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mamic2\Documents\NKO\2025\KSK\"/>
    </mc:Choice>
  </mc:AlternateContent>
  <bookViews>
    <workbookView xWindow="0" yWindow="0" windowWidth="28800" windowHeight="12900" tabRatio="644"/>
  </bookViews>
  <sheets>
    <sheet name="siječanj" sheetId="1" r:id="rId1"/>
    <sheet name="veljača" sheetId="2" r:id="rId2"/>
    <sheet name="ožujak" sheetId="3" r:id="rId3"/>
    <sheet name="travanj" sheetId="4" r:id="rId4"/>
    <sheet name="svibanj" sheetId="5" r:id="rId5"/>
    <sheet name="lipanj" sheetId="6" r:id="rId6"/>
    <sheet name="srpanj" sheetId="7" r:id="rId7"/>
    <sheet name="kolovoz" sheetId="8" r:id="rId8"/>
    <sheet name="rujan" sheetId="9" r:id="rId9"/>
    <sheet name="listopad" sheetId="10" r:id="rId10"/>
    <sheet name="studeni" sheetId="11" r:id="rId11"/>
    <sheet name="prosinac" sheetId="12" r:id="rId12"/>
  </sheets>
  <definedNames>
    <definedName name="_xlnm._FilterDatabase" localSheetId="9" hidden="1">listopad!$A$2:$H$2982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" i="1" l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3" i="1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3" i="2"/>
  <c r="B3" i="12" l="1"/>
  <c r="B3" i="11"/>
  <c r="B3" i="10"/>
  <c r="B3" i="9"/>
  <c r="B3" i="8"/>
  <c r="B3" i="7"/>
  <c r="B3" i="6"/>
  <c r="B3" i="5"/>
  <c r="B3" i="4"/>
  <c r="B3" i="3"/>
  <c r="B3" i="2"/>
  <c r="A99" i="1"/>
  <c r="A195" i="1" s="1"/>
  <c r="A291" i="1" s="1"/>
  <c r="A387" i="1" s="1"/>
  <c r="A483" i="1" s="1"/>
  <c r="A579" i="1" s="1"/>
  <c r="A675" i="1" s="1"/>
  <c r="A771" i="1" s="1"/>
  <c r="A867" i="1" s="1"/>
  <c r="A963" i="1" s="1"/>
  <c r="A1059" i="1" s="1"/>
  <c r="A1155" i="1" s="1"/>
  <c r="A1251" i="1" s="1"/>
  <c r="A1347" i="1" s="1"/>
  <c r="A1443" i="1" s="1"/>
  <c r="A1539" i="1" s="1"/>
  <c r="A1635" i="1" s="1"/>
  <c r="A1731" i="1" s="1"/>
  <c r="A1827" i="1" s="1"/>
  <c r="A1923" i="1" s="1"/>
  <c r="A2019" i="1" s="1"/>
  <c r="A2115" i="1" s="1"/>
  <c r="A2211" i="1" s="1"/>
  <c r="A2307" i="1" s="1"/>
  <c r="A2403" i="1" s="1"/>
  <c r="A2499" i="1" s="1"/>
  <c r="A2595" i="1" s="1"/>
  <c r="A2691" i="1" s="1"/>
  <c r="A2787" i="1" s="1"/>
  <c r="A2883" i="1" s="1"/>
  <c r="A3" i="2" s="1"/>
  <c r="A99" i="2" s="1"/>
  <c r="B99" i="1"/>
  <c r="B195" i="1" s="1"/>
  <c r="B291" i="1" s="1"/>
  <c r="B4" i="1"/>
  <c r="B291" i="12" l="1"/>
  <c r="B291" i="11"/>
  <c r="B291" i="10"/>
  <c r="B291" i="9"/>
  <c r="B291" i="8"/>
  <c r="B291" i="7"/>
  <c r="B291" i="6"/>
  <c r="B291" i="5"/>
  <c r="B291" i="4"/>
  <c r="B291" i="2"/>
  <c r="B291" i="3"/>
  <c r="B387" i="1"/>
  <c r="B99" i="12"/>
  <c r="B99" i="11"/>
  <c r="B99" i="10"/>
  <c r="B99" i="9"/>
  <c r="B99" i="8"/>
  <c r="B99" i="7"/>
  <c r="B99" i="6"/>
  <c r="B99" i="5"/>
  <c r="B99" i="4"/>
  <c r="B99" i="3"/>
  <c r="B99" i="2"/>
  <c r="B5" i="1"/>
  <c r="B4" i="12"/>
  <c r="B4" i="11"/>
  <c r="B4" i="10"/>
  <c r="B4" i="9"/>
  <c r="B4" i="8"/>
  <c r="B4" i="7"/>
  <c r="B4" i="6"/>
  <c r="B4" i="5"/>
  <c r="B4" i="4"/>
  <c r="B4" i="3"/>
  <c r="B4" i="2"/>
  <c r="B100" i="1"/>
  <c r="B195" i="12"/>
  <c r="B195" i="11"/>
  <c r="B195" i="10"/>
  <c r="B195" i="9"/>
  <c r="B195" i="8"/>
  <c r="B195" i="7"/>
  <c r="B195" i="6"/>
  <c r="B195" i="5"/>
  <c r="B195" i="4"/>
  <c r="B195" i="2"/>
  <c r="B195" i="3"/>
  <c r="A195" i="2"/>
  <c r="B387" i="12" l="1"/>
  <c r="B387" i="11"/>
  <c r="B387" i="10"/>
  <c r="B387" i="9"/>
  <c r="B387" i="8"/>
  <c r="B387" i="7"/>
  <c r="B387" i="6"/>
  <c r="B387" i="5"/>
  <c r="B387" i="4"/>
  <c r="B387" i="2"/>
  <c r="B387" i="3"/>
  <c r="B483" i="1"/>
  <c r="B100" i="12"/>
  <c r="B100" i="11"/>
  <c r="B100" i="10"/>
  <c r="B100" i="9"/>
  <c r="B100" i="8"/>
  <c r="B100" i="7"/>
  <c r="B100" i="6"/>
  <c r="B100" i="5"/>
  <c r="B100" i="4"/>
  <c r="B100" i="3"/>
  <c r="B196" i="1"/>
  <c r="B100" i="2"/>
  <c r="B6" i="1"/>
  <c r="B5" i="12"/>
  <c r="B5" i="10"/>
  <c r="B5" i="11"/>
  <c r="B5" i="9"/>
  <c r="B5" i="8"/>
  <c r="B5" i="7"/>
  <c r="B5" i="6"/>
  <c r="B5" i="5"/>
  <c r="B5" i="4"/>
  <c r="B5" i="3"/>
  <c r="B5" i="2"/>
  <c r="B101" i="1"/>
  <c r="A291" i="2"/>
  <c r="B483" i="12" l="1"/>
  <c r="B483" i="11"/>
  <c r="B483" i="10"/>
  <c r="B483" i="9"/>
  <c r="B483" i="8"/>
  <c r="B483" i="7"/>
  <c r="B483" i="6"/>
  <c r="B483" i="5"/>
  <c r="B483" i="4"/>
  <c r="B483" i="2"/>
  <c r="B483" i="3"/>
  <c r="B579" i="1"/>
  <c r="B196" i="12"/>
  <c r="B196" i="11"/>
  <c r="B196" i="10"/>
  <c r="B196" i="9"/>
  <c r="B196" i="8"/>
  <c r="B196" i="7"/>
  <c r="B196" i="6"/>
  <c r="B196" i="5"/>
  <c r="B196" i="4"/>
  <c r="B196" i="3"/>
  <c r="B196" i="2"/>
  <c r="B292" i="1"/>
  <c r="B101" i="12"/>
  <c r="B101" i="11"/>
  <c r="B101" i="10"/>
  <c r="B101" i="9"/>
  <c r="B101" i="8"/>
  <c r="B101" i="7"/>
  <c r="B101" i="6"/>
  <c r="B101" i="5"/>
  <c r="B101" i="4"/>
  <c r="B101" i="3"/>
  <c r="B101" i="2"/>
  <c r="B197" i="1"/>
  <c r="B7" i="1"/>
  <c r="B6" i="12"/>
  <c r="B6" i="11"/>
  <c r="B6" i="10"/>
  <c r="B6" i="9"/>
  <c r="B6" i="8"/>
  <c r="B6" i="7"/>
  <c r="B6" i="6"/>
  <c r="B6" i="5"/>
  <c r="B6" i="4"/>
  <c r="B6" i="3"/>
  <c r="B6" i="2"/>
  <c r="B102" i="1"/>
  <c r="A387" i="2"/>
  <c r="B292" i="12" l="1"/>
  <c r="B292" i="11"/>
  <c r="B292" i="10"/>
  <c r="B292" i="9"/>
  <c r="B292" i="8"/>
  <c r="B292" i="7"/>
  <c r="B292" i="6"/>
  <c r="B292" i="5"/>
  <c r="B292" i="4"/>
  <c r="B292" i="3"/>
  <c r="B292" i="2"/>
  <c r="B388" i="1"/>
  <c r="B197" i="12"/>
  <c r="B197" i="11"/>
  <c r="B197" i="10"/>
  <c r="B197" i="9"/>
  <c r="B197" i="8"/>
  <c r="B197" i="7"/>
  <c r="B197" i="6"/>
  <c r="B197" i="5"/>
  <c r="B197" i="4"/>
  <c r="B197" i="2"/>
  <c r="B197" i="3"/>
  <c r="B293" i="1"/>
  <c r="B579" i="12"/>
  <c r="B579" i="11"/>
  <c r="B579" i="10"/>
  <c r="B579" i="9"/>
  <c r="B579" i="8"/>
  <c r="B579" i="7"/>
  <c r="B579" i="6"/>
  <c r="B579" i="5"/>
  <c r="B579" i="4"/>
  <c r="B579" i="2"/>
  <c r="B579" i="3"/>
  <c r="B675" i="1"/>
  <c r="B102" i="12"/>
  <c r="B102" i="11"/>
  <c r="B102" i="10"/>
  <c r="B102" i="9"/>
  <c r="B102" i="8"/>
  <c r="B102" i="7"/>
  <c r="B102" i="6"/>
  <c r="B102" i="5"/>
  <c r="B102" i="4"/>
  <c r="B102" i="3"/>
  <c r="B198" i="1"/>
  <c r="B102" i="2"/>
  <c r="B8" i="1"/>
  <c r="B7" i="12"/>
  <c r="B7" i="10"/>
  <c r="B7" i="11"/>
  <c r="B7" i="9"/>
  <c r="B7" i="8"/>
  <c r="B7" i="7"/>
  <c r="B7" i="6"/>
  <c r="B7" i="5"/>
  <c r="B7" i="4"/>
  <c r="B7" i="3"/>
  <c r="B7" i="2"/>
  <c r="B103" i="1"/>
  <c r="A483" i="2"/>
  <c r="B293" i="12" l="1"/>
  <c r="B293" i="11"/>
  <c r="B293" i="10"/>
  <c r="B293" i="9"/>
  <c r="B293" i="8"/>
  <c r="B293" i="7"/>
  <c r="B293" i="6"/>
  <c r="B293" i="5"/>
  <c r="B293" i="4"/>
  <c r="B293" i="2"/>
  <c r="B293" i="3"/>
  <c r="B389" i="1"/>
  <c r="B198" i="12"/>
  <c r="B198" i="11"/>
  <c r="B198" i="10"/>
  <c r="B198" i="9"/>
  <c r="B198" i="8"/>
  <c r="B198" i="7"/>
  <c r="B198" i="6"/>
  <c r="B198" i="5"/>
  <c r="B198" i="4"/>
  <c r="B198" i="2"/>
  <c r="B198" i="3"/>
  <c r="B294" i="1"/>
  <c r="B675" i="12"/>
  <c r="B675" i="11"/>
  <c r="B675" i="10"/>
  <c r="B675" i="9"/>
  <c r="B675" i="8"/>
  <c r="B675" i="7"/>
  <c r="B675" i="6"/>
  <c r="B675" i="4"/>
  <c r="B675" i="5"/>
  <c r="B675" i="2"/>
  <c r="B675" i="3"/>
  <c r="B771" i="1"/>
  <c r="B388" i="12"/>
  <c r="B388" i="11"/>
  <c r="B388" i="10"/>
  <c r="B388" i="9"/>
  <c r="B388" i="8"/>
  <c r="B388" i="7"/>
  <c r="B388" i="6"/>
  <c r="B388" i="5"/>
  <c r="B388" i="4"/>
  <c r="B388" i="3"/>
  <c r="B388" i="2"/>
  <c r="B484" i="1"/>
  <c r="B103" i="12"/>
  <c r="B103" i="11"/>
  <c r="B103" i="10"/>
  <c r="B103" i="9"/>
  <c r="B103" i="8"/>
  <c r="B103" i="7"/>
  <c r="B103" i="6"/>
  <c r="B103" i="5"/>
  <c r="B103" i="4"/>
  <c r="B103" i="3"/>
  <c r="B199" i="1"/>
  <c r="B103" i="2"/>
  <c r="B9" i="1"/>
  <c r="B8" i="12"/>
  <c r="B8" i="11"/>
  <c r="B8" i="10"/>
  <c r="B8" i="9"/>
  <c r="B8" i="8"/>
  <c r="B8" i="7"/>
  <c r="B8" i="6"/>
  <c r="B8" i="5"/>
  <c r="B8" i="4"/>
  <c r="B8" i="3"/>
  <c r="B8" i="2"/>
  <c r="B104" i="1"/>
  <c r="A579" i="2"/>
  <c r="B104" i="12" l="1"/>
  <c r="B104" i="11"/>
  <c r="B104" i="10"/>
  <c r="B104" i="9"/>
  <c r="B104" i="8"/>
  <c r="B104" i="7"/>
  <c r="B104" i="6"/>
  <c r="B104" i="5"/>
  <c r="B104" i="4"/>
  <c r="B104" i="3"/>
  <c r="B104" i="2"/>
  <c r="B200" i="1"/>
  <c r="B484" i="12"/>
  <c r="B484" i="11"/>
  <c r="B484" i="10"/>
  <c r="B484" i="9"/>
  <c r="B484" i="8"/>
  <c r="B484" i="7"/>
  <c r="B484" i="6"/>
  <c r="B484" i="5"/>
  <c r="B484" i="4"/>
  <c r="B484" i="3"/>
  <c r="B484" i="2"/>
  <c r="B580" i="1"/>
  <c r="B294" i="12"/>
  <c r="B294" i="11"/>
  <c r="B294" i="10"/>
  <c r="B294" i="9"/>
  <c r="B294" i="8"/>
  <c r="B294" i="7"/>
  <c r="B294" i="6"/>
  <c r="B294" i="5"/>
  <c r="B294" i="4"/>
  <c r="B294" i="2"/>
  <c r="B294" i="3"/>
  <c r="B390" i="1"/>
  <c r="B199" i="12"/>
  <c r="B199" i="10"/>
  <c r="B199" i="11"/>
  <c r="B199" i="9"/>
  <c r="B199" i="8"/>
  <c r="B199" i="7"/>
  <c r="B199" i="6"/>
  <c r="B199" i="5"/>
  <c r="B199" i="4"/>
  <c r="B199" i="2"/>
  <c r="B199" i="3"/>
  <c r="B295" i="1"/>
  <c r="B771" i="12"/>
  <c r="B771" i="11"/>
  <c r="B771" i="10"/>
  <c r="B771" i="9"/>
  <c r="B771" i="8"/>
  <c r="B771" i="7"/>
  <c r="B771" i="6"/>
  <c r="B771" i="4"/>
  <c r="B771" i="5"/>
  <c r="B771" i="2"/>
  <c r="B771" i="3"/>
  <c r="B867" i="1"/>
  <c r="B389" i="12"/>
  <c r="B389" i="11"/>
  <c r="B389" i="10"/>
  <c r="B389" i="9"/>
  <c r="B389" i="8"/>
  <c r="B389" i="7"/>
  <c r="B389" i="6"/>
  <c r="B389" i="5"/>
  <c r="B389" i="4"/>
  <c r="B389" i="2"/>
  <c r="B389" i="3"/>
  <c r="B485" i="1"/>
  <c r="B10" i="1"/>
  <c r="B9" i="12"/>
  <c r="B9" i="10"/>
  <c r="B9" i="11"/>
  <c r="B9" i="9"/>
  <c r="B9" i="8"/>
  <c r="B9" i="7"/>
  <c r="B9" i="6"/>
  <c r="B9" i="5"/>
  <c r="B9" i="4"/>
  <c r="B9" i="3"/>
  <c r="B9" i="2"/>
  <c r="B105" i="1"/>
  <c r="A675" i="2"/>
  <c r="B485" i="12" l="1"/>
  <c r="B485" i="11"/>
  <c r="B485" i="10"/>
  <c r="B485" i="9"/>
  <c r="B485" i="8"/>
  <c r="B485" i="7"/>
  <c r="B485" i="6"/>
  <c r="B485" i="5"/>
  <c r="B485" i="4"/>
  <c r="B485" i="2"/>
  <c r="B485" i="3"/>
  <c r="B581" i="1"/>
  <c r="B295" i="12"/>
  <c r="B295" i="11"/>
  <c r="B295" i="10"/>
  <c r="B295" i="9"/>
  <c r="B295" i="8"/>
  <c r="B295" i="7"/>
  <c r="B295" i="6"/>
  <c r="B295" i="5"/>
  <c r="B295" i="4"/>
  <c r="B295" i="2"/>
  <c r="B295" i="3"/>
  <c r="B391" i="1"/>
  <c r="B390" i="12"/>
  <c r="B390" i="11"/>
  <c r="B390" i="10"/>
  <c r="B390" i="9"/>
  <c r="B390" i="8"/>
  <c r="B390" i="7"/>
  <c r="B390" i="6"/>
  <c r="B390" i="5"/>
  <c r="B390" i="4"/>
  <c r="B390" i="2"/>
  <c r="B390" i="3"/>
  <c r="B486" i="1"/>
  <c r="B867" i="12"/>
  <c r="B867" i="11"/>
  <c r="B867" i="10"/>
  <c r="B867" i="9"/>
  <c r="B867" i="8"/>
  <c r="B867" i="7"/>
  <c r="B867" i="6"/>
  <c r="B867" i="4"/>
  <c r="B867" i="5"/>
  <c r="B867" i="2"/>
  <c r="B867" i="3"/>
  <c r="B963" i="1"/>
  <c r="B580" i="12"/>
  <c r="B580" i="11"/>
  <c r="B580" i="10"/>
  <c r="B580" i="9"/>
  <c r="B580" i="8"/>
  <c r="B580" i="7"/>
  <c r="B580" i="6"/>
  <c r="B580" i="5"/>
  <c r="B580" i="4"/>
  <c r="B580" i="3"/>
  <c r="B580" i="2"/>
  <c r="B676" i="1"/>
  <c r="B200" i="12"/>
  <c r="B200" i="11"/>
  <c r="B200" i="10"/>
  <c r="B200" i="9"/>
  <c r="B200" i="8"/>
  <c r="B200" i="7"/>
  <c r="B200" i="6"/>
  <c r="B200" i="5"/>
  <c r="B200" i="4"/>
  <c r="B200" i="3"/>
  <c r="B200" i="2"/>
  <c r="B296" i="1"/>
  <c r="B105" i="12"/>
  <c r="B105" i="11"/>
  <c r="B105" i="10"/>
  <c r="B105" i="9"/>
  <c r="B105" i="8"/>
  <c r="B105" i="7"/>
  <c r="B105" i="6"/>
  <c r="B105" i="5"/>
  <c r="B105" i="4"/>
  <c r="B105" i="2"/>
  <c r="B105" i="3"/>
  <c r="B201" i="1"/>
  <c r="B11" i="1"/>
  <c r="B10" i="12"/>
  <c r="B10" i="11"/>
  <c r="B10" i="10"/>
  <c r="B10" i="9"/>
  <c r="B10" i="8"/>
  <c r="B10" i="7"/>
  <c r="B10" i="6"/>
  <c r="B10" i="5"/>
  <c r="B10" i="4"/>
  <c r="B10" i="3"/>
  <c r="B10" i="2"/>
  <c r="B106" i="1"/>
  <c r="A771" i="2"/>
  <c r="B296" i="12" l="1"/>
  <c r="B296" i="11"/>
  <c r="B296" i="10"/>
  <c r="B296" i="9"/>
  <c r="B296" i="8"/>
  <c r="B296" i="7"/>
  <c r="B296" i="6"/>
  <c r="B296" i="5"/>
  <c r="B296" i="4"/>
  <c r="B296" i="3"/>
  <c r="B296" i="2"/>
  <c r="B392" i="1"/>
  <c r="B963" i="12"/>
  <c r="B963" i="11"/>
  <c r="B963" i="10"/>
  <c r="B963" i="9"/>
  <c r="B963" i="8"/>
  <c r="B963" i="7"/>
  <c r="B963" i="6"/>
  <c r="B963" i="4"/>
  <c r="B963" i="5"/>
  <c r="B963" i="2"/>
  <c r="B963" i="3"/>
  <c r="B1059" i="1"/>
  <c r="B391" i="12"/>
  <c r="B391" i="10"/>
  <c r="B391" i="11"/>
  <c r="B391" i="9"/>
  <c r="B391" i="8"/>
  <c r="B391" i="7"/>
  <c r="B391" i="6"/>
  <c r="B391" i="5"/>
  <c r="B391" i="4"/>
  <c r="B391" i="2"/>
  <c r="B391" i="3"/>
  <c r="B487" i="1"/>
  <c r="B201" i="12"/>
  <c r="B201" i="11"/>
  <c r="B201" i="10"/>
  <c r="B201" i="9"/>
  <c r="B201" i="8"/>
  <c r="B201" i="7"/>
  <c r="B201" i="6"/>
  <c r="B201" i="5"/>
  <c r="B201" i="4"/>
  <c r="B201" i="2"/>
  <c r="B201" i="3"/>
  <c r="B297" i="1"/>
  <c r="B676" i="12"/>
  <c r="B676" i="11"/>
  <c r="B676" i="10"/>
  <c r="B676" i="9"/>
  <c r="B676" i="8"/>
  <c r="B676" i="7"/>
  <c r="B676" i="6"/>
  <c r="B676" i="5"/>
  <c r="B676" i="4"/>
  <c r="B676" i="3"/>
  <c r="B676" i="2"/>
  <c r="B772" i="1"/>
  <c r="B486" i="12"/>
  <c r="B486" i="11"/>
  <c r="B486" i="10"/>
  <c r="B486" i="9"/>
  <c r="B486" i="8"/>
  <c r="B486" i="7"/>
  <c r="B486" i="6"/>
  <c r="B486" i="5"/>
  <c r="B486" i="4"/>
  <c r="B486" i="2"/>
  <c r="B486" i="3"/>
  <c r="B582" i="1"/>
  <c r="B581" i="12"/>
  <c r="B581" i="11"/>
  <c r="B581" i="10"/>
  <c r="B581" i="9"/>
  <c r="B581" i="8"/>
  <c r="B581" i="7"/>
  <c r="B581" i="6"/>
  <c r="B581" i="5"/>
  <c r="B581" i="4"/>
  <c r="B581" i="2"/>
  <c r="B581" i="3"/>
  <c r="B677" i="1"/>
  <c r="B106" i="12"/>
  <c r="B106" i="11"/>
  <c r="B106" i="10"/>
  <c r="B106" i="9"/>
  <c r="B106" i="8"/>
  <c r="B106" i="7"/>
  <c r="B106" i="6"/>
  <c r="B106" i="5"/>
  <c r="B106" i="2"/>
  <c r="B106" i="4"/>
  <c r="B106" i="3"/>
  <c r="B202" i="1"/>
  <c r="B12" i="1"/>
  <c r="B11" i="12"/>
  <c r="B11" i="11"/>
  <c r="B11" i="10"/>
  <c r="B11" i="9"/>
  <c r="B11" i="8"/>
  <c r="B11" i="7"/>
  <c r="B11" i="6"/>
  <c r="B11" i="5"/>
  <c r="B11" i="4"/>
  <c r="B11" i="3"/>
  <c r="B11" i="2"/>
  <c r="B107" i="1"/>
  <c r="A867" i="2"/>
  <c r="B202" i="12" l="1"/>
  <c r="B202" i="11"/>
  <c r="B202" i="10"/>
  <c r="B202" i="9"/>
  <c r="B202" i="8"/>
  <c r="B202" i="7"/>
  <c r="B202" i="6"/>
  <c r="B202" i="2"/>
  <c r="B202" i="5"/>
  <c r="B202" i="4"/>
  <c r="B202" i="3"/>
  <c r="B298" i="1"/>
  <c r="B582" i="12"/>
  <c r="B582" i="11"/>
  <c r="B582" i="10"/>
  <c r="B582" i="9"/>
  <c r="B582" i="8"/>
  <c r="B582" i="7"/>
  <c r="B582" i="6"/>
  <c r="B582" i="5"/>
  <c r="B582" i="4"/>
  <c r="B582" i="2"/>
  <c r="B582" i="3"/>
  <c r="B678" i="1"/>
  <c r="B297" i="12"/>
  <c r="B297" i="11"/>
  <c r="B297" i="10"/>
  <c r="B297" i="9"/>
  <c r="B297" i="8"/>
  <c r="B297" i="7"/>
  <c r="B297" i="6"/>
  <c r="B297" i="5"/>
  <c r="B297" i="4"/>
  <c r="B297" i="2"/>
  <c r="B297" i="3"/>
  <c r="B393" i="1"/>
  <c r="B487" i="12"/>
  <c r="B487" i="11"/>
  <c r="B487" i="10"/>
  <c r="B487" i="9"/>
  <c r="B487" i="8"/>
  <c r="B487" i="7"/>
  <c r="B487" i="6"/>
  <c r="B487" i="5"/>
  <c r="B487" i="4"/>
  <c r="B487" i="2"/>
  <c r="B487" i="3"/>
  <c r="B583" i="1"/>
  <c r="B677" i="12"/>
  <c r="B677" i="11"/>
  <c r="B677" i="10"/>
  <c r="B677" i="9"/>
  <c r="B677" i="8"/>
  <c r="B677" i="7"/>
  <c r="B677" i="6"/>
  <c r="B677" i="5"/>
  <c r="B677" i="4"/>
  <c r="B677" i="2"/>
  <c r="B677" i="3"/>
  <c r="B773" i="1"/>
  <c r="B772" i="12"/>
  <c r="B772" i="11"/>
  <c r="B772" i="10"/>
  <c r="B772" i="9"/>
  <c r="B772" i="8"/>
  <c r="B772" i="7"/>
  <c r="B772" i="6"/>
  <c r="B772" i="5"/>
  <c r="B772" i="4"/>
  <c r="B772" i="3"/>
  <c r="B868" i="1"/>
  <c r="B772" i="2"/>
  <c r="B1059" i="12"/>
  <c r="B1059" i="11"/>
  <c r="B1059" i="10"/>
  <c r="B1059" i="9"/>
  <c r="B1059" i="8"/>
  <c r="B1059" i="7"/>
  <c r="B1059" i="6"/>
  <c r="B1059" i="4"/>
  <c r="B1059" i="5"/>
  <c r="B1059" i="2"/>
  <c r="B1059" i="3"/>
  <c r="B1155" i="1"/>
  <c r="B392" i="12"/>
  <c r="B392" i="11"/>
  <c r="B392" i="10"/>
  <c r="B392" i="9"/>
  <c r="B392" i="8"/>
  <c r="B392" i="7"/>
  <c r="B392" i="6"/>
  <c r="B392" i="5"/>
  <c r="B392" i="4"/>
  <c r="B392" i="3"/>
  <c r="B392" i="2"/>
  <c r="B488" i="1"/>
  <c r="B107" i="12"/>
  <c r="B107" i="11"/>
  <c r="B107" i="10"/>
  <c r="B107" i="9"/>
  <c r="B107" i="8"/>
  <c r="B107" i="7"/>
  <c r="B107" i="6"/>
  <c r="B107" i="5"/>
  <c r="B107" i="4"/>
  <c r="B107" i="2"/>
  <c r="B107" i="3"/>
  <c r="B203" i="1"/>
  <c r="B13" i="1"/>
  <c r="B12" i="12"/>
  <c r="B12" i="11"/>
  <c r="B12" i="10"/>
  <c r="B12" i="9"/>
  <c r="B12" i="8"/>
  <c r="B12" i="7"/>
  <c r="B12" i="6"/>
  <c r="B12" i="5"/>
  <c r="B12" i="4"/>
  <c r="B12" i="3"/>
  <c r="B108" i="1"/>
  <c r="B12" i="2"/>
  <c r="A963" i="2"/>
  <c r="B108" i="12" l="1"/>
  <c r="B108" i="11"/>
  <c r="B108" i="10"/>
  <c r="B108" i="9"/>
  <c r="B108" i="8"/>
  <c r="B108" i="7"/>
  <c r="B108" i="6"/>
  <c r="B108" i="5"/>
  <c r="B108" i="4"/>
  <c r="B108" i="3"/>
  <c r="B108" i="2"/>
  <c r="B204" i="1"/>
  <c r="B203" i="12"/>
  <c r="B203" i="11"/>
  <c r="B203" i="10"/>
  <c r="B203" i="9"/>
  <c r="B203" i="8"/>
  <c r="B203" i="7"/>
  <c r="B203" i="6"/>
  <c r="B203" i="5"/>
  <c r="B203" i="4"/>
  <c r="B203" i="2"/>
  <c r="B203" i="3"/>
  <c r="B299" i="1"/>
  <c r="B583" i="12"/>
  <c r="B583" i="11"/>
  <c r="B583" i="10"/>
  <c r="B583" i="9"/>
  <c r="B583" i="8"/>
  <c r="B583" i="7"/>
  <c r="B583" i="6"/>
  <c r="B583" i="5"/>
  <c r="B583" i="4"/>
  <c r="B583" i="2"/>
  <c r="B583" i="3"/>
  <c r="B679" i="1"/>
  <c r="B678" i="12"/>
  <c r="B678" i="11"/>
  <c r="B678" i="10"/>
  <c r="B678" i="9"/>
  <c r="B678" i="8"/>
  <c r="B678" i="7"/>
  <c r="B678" i="6"/>
  <c r="B678" i="5"/>
  <c r="B678" i="2"/>
  <c r="B678" i="4"/>
  <c r="B678" i="3"/>
  <c r="B774" i="1"/>
  <c r="B868" i="12"/>
  <c r="B868" i="11"/>
  <c r="B868" i="10"/>
  <c r="B868" i="9"/>
  <c r="B868" i="8"/>
  <c r="B868" i="7"/>
  <c r="B868" i="6"/>
  <c r="B868" i="5"/>
  <c r="B868" i="4"/>
  <c r="B868" i="3"/>
  <c r="B964" i="1"/>
  <c r="B868" i="2"/>
  <c r="B1155" i="12"/>
  <c r="B1155" i="11"/>
  <c r="B1155" i="10"/>
  <c r="B1155" i="9"/>
  <c r="B1155" i="8"/>
  <c r="B1155" i="7"/>
  <c r="B1155" i="6"/>
  <c r="B1155" i="4"/>
  <c r="B1155" i="5"/>
  <c r="B1155" i="2"/>
  <c r="B1155" i="3"/>
  <c r="B1251" i="1"/>
  <c r="B773" i="12"/>
  <c r="B773" i="11"/>
  <c r="B773" i="10"/>
  <c r="B773" i="9"/>
  <c r="B773" i="8"/>
  <c r="B773" i="7"/>
  <c r="B773" i="6"/>
  <c r="B773" i="5"/>
  <c r="B773" i="4"/>
  <c r="B773" i="2"/>
  <c r="B773" i="3"/>
  <c r="B869" i="1"/>
  <c r="B393" i="12"/>
  <c r="B393" i="11"/>
  <c r="B393" i="10"/>
  <c r="B393" i="9"/>
  <c r="B393" i="8"/>
  <c r="B393" i="7"/>
  <c r="B393" i="6"/>
  <c r="B393" i="5"/>
  <c r="B393" i="4"/>
  <c r="B393" i="2"/>
  <c r="B393" i="3"/>
  <c r="B489" i="1"/>
  <c r="B298" i="12"/>
  <c r="B298" i="11"/>
  <c r="B298" i="10"/>
  <c r="B298" i="9"/>
  <c r="B298" i="8"/>
  <c r="B298" i="7"/>
  <c r="B298" i="6"/>
  <c r="B298" i="5"/>
  <c r="B298" i="2"/>
  <c r="B298" i="4"/>
  <c r="B298" i="3"/>
  <c r="B394" i="1"/>
  <c r="B488" i="12"/>
  <c r="B488" i="11"/>
  <c r="B488" i="10"/>
  <c r="B488" i="9"/>
  <c r="B488" i="8"/>
  <c r="B488" i="7"/>
  <c r="B488" i="6"/>
  <c r="B488" i="5"/>
  <c r="B488" i="4"/>
  <c r="B488" i="3"/>
  <c r="B488" i="2"/>
  <c r="B584" i="1"/>
  <c r="B14" i="1"/>
  <c r="B13" i="12"/>
  <c r="B13" i="10"/>
  <c r="B13" i="11"/>
  <c r="B13" i="9"/>
  <c r="B13" i="8"/>
  <c r="B13" i="7"/>
  <c r="B13" i="6"/>
  <c r="B13" i="5"/>
  <c r="B13" i="4"/>
  <c r="B13" i="3"/>
  <c r="B13" i="2"/>
  <c r="B109" i="1"/>
  <c r="A1059" i="2"/>
  <c r="B109" i="12" l="1"/>
  <c r="B109" i="11"/>
  <c r="B109" i="10"/>
  <c r="B109" i="9"/>
  <c r="B109" i="8"/>
  <c r="B109" i="7"/>
  <c r="B109" i="6"/>
  <c r="B109" i="5"/>
  <c r="B109" i="4"/>
  <c r="B109" i="2"/>
  <c r="B109" i="3"/>
  <c r="B205" i="1"/>
  <c r="B15" i="1"/>
  <c r="B14" i="12"/>
  <c r="B14" i="11"/>
  <c r="B14" i="10"/>
  <c r="B14" i="9"/>
  <c r="B14" i="8"/>
  <c r="B14" i="7"/>
  <c r="B14" i="6"/>
  <c r="B14" i="5"/>
  <c r="B14" i="3"/>
  <c r="B14" i="4"/>
  <c r="B14" i="2"/>
  <c r="B110" i="1"/>
  <c r="B584" i="12"/>
  <c r="B584" i="11"/>
  <c r="B584" i="10"/>
  <c r="B584" i="9"/>
  <c r="B584" i="8"/>
  <c r="B584" i="7"/>
  <c r="B584" i="6"/>
  <c r="B584" i="4"/>
  <c r="B584" i="5"/>
  <c r="B584" i="3"/>
  <c r="B584" i="2"/>
  <c r="B680" i="1"/>
  <c r="B394" i="12"/>
  <c r="B394" i="11"/>
  <c r="B394" i="10"/>
  <c r="B394" i="9"/>
  <c r="B394" i="8"/>
  <c r="B394" i="7"/>
  <c r="B394" i="6"/>
  <c r="B394" i="2"/>
  <c r="B394" i="5"/>
  <c r="B394" i="4"/>
  <c r="B394" i="3"/>
  <c r="B490" i="1"/>
  <c r="B489" i="12"/>
  <c r="B489" i="11"/>
  <c r="B489" i="10"/>
  <c r="B489" i="9"/>
  <c r="B489" i="8"/>
  <c r="B489" i="7"/>
  <c r="B489" i="6"/>
  <c r="B489" i="5"/>
  <c r="B489" i="4"/>
  <c r="B489" i="2"/>
  <c r="B489" i="3"/>
  <c r="B585" i="1"/>
  <c r="B869" i="12"/>
  <c r="B869" i="11"/>
  <c r="B869" i="10"/>
  <c r="B869" i="9"/>
  <c r="B869" i="8"/>
  <c r="B869" i="7"/>
  <c r="B869" i="6"/>
  <c r="B869" i="5"/>
  <c r="B869" i="4"/>
  <c r="B869" i="2"/>
  <c r="B869" i="3"/>
  <c r="B965" i="1"/>
  <c r="B1251" i="12"/>
  <c r="B1251" i="11"/>
  <c r="B1251" i="10"/>
  <c r="B1251" i="9"/>
  <c r="B1251" i="8"/>
  <c r="B1251" i="7"/>
  <c r="B1251" i="6"/>
  <c r="B1251" i="4"/>
  <c r="B1251" i="5"/>
  <c r="B1251" i="2"/>
  <c r="B1251" i="3"/>
  <c r="B1347" i="1"/>
  <c r="B774" i="12"/>
  <c r="B774" i="11"/>
  <c r="B774" i="10"/>
  <c r="B774" i="9"/>
  <c r="B774" i="8"/>
  <c r="B774" i="7"/>
  <c r="B774" i="6"/>
  <c r="B774" i="5"/>
  <c r="B774" i="2"/>
  <c r="B774" i="4"/>
  <c r="B774" i="3"/>
  <c r="B870" i="1"/>
  <c r="B679" i="12"/>
  <c r="B679" i="11"/>
  <c r="B679" i="10"/>
  <c r="B679" i="9"/>
  <c r="B679" i="8"/>
  <c r="B679" i="7"/>
  <c r="B679" i="6"/>
  <c r="B679" i="4"/>
  <c r="B679" i="5"/>
  <c r="B679" i="2"/>
  <c r="B679" i="3"/>
  <c r="B775" i="1"/>
  <c r="B299" i="12"/>
  <c r="B299" i="11"/>
  <c r="B299" i="10"/>
  <c r="B299" i="9"/>
  <c r="B299" i="8"/>
  <c r="B299" i="7"/>
  <c r="B299" i="6"/>
  <c r="B299" i="5"/>
  <c r="B299" i="4"/>
  <c r="B299" i="2"/>
  <c r="B299" i="3"/>
  <c r="B395" i="1"/>
  <c r="B204" i="12"/>
  <c r="B204" i="11"/>
  <c r="B204" i="10"/>
  <c r="B204" i="9"/>
  <c r="B204" i="8"/>
  <c r="B204" i="7"/>
  <c r="B204" i="6"/>
  <c r="B204" i="5"/>
  <c r="B204" i="4"/>
  <c r="B204" i="3"/>
  <c r="B204" i="2"/>
  <c r="B300" i="1"/>
  <c r="B964" i="12"/>
  <c r="B964" i="11"/>
  <c r="B964" i="10"/>
  <c r="B964" i="9"/>
  <c r="B964" i="8"/>
  <c r="B964" i="7"/>
  <c r="B964" i="6"/>
  <c r="B964" i="5"/>
  <c r="B964" i="4"/>
  <c r="B964" i="3"/>
  <c r="B1060" i="1"/>
  <c r="B964" i="2"/>
  <c r="A1155" i="2"/>
  <c r="B1060" i="12" l="1"/>
  <c r="B1060" i="11"/>
  <c r="B1060" i="10"/>
  <c r="B1060" i="9"/>
  <c r="B1060" i="8"/>
  <c r="B1060" i="7"/>
  <c r="B1060" i="6"/>
  <c r="B1060" i="5"/>
  <c r="B1060" i="4"/>
  <c r="B1060" i="3"/>
  <c r="B1156" i="1"/>
  <c r="B1060" i="2"/>
  <c r="B205" i="12"/>
  <c r="B205" i="11"/>
  <c r="B205" i="10"/>
  <c r="B205" i="9"/>
  <c r="B205" i="8"/>
  <c r="B205" i="7"/>
  <c r="B205" i="6"/>
  <c r="B205" i="5"/>
  <c r="B205" i="4"/>
  <c r="B205" i="2"/>
  <c r="B205" i="3"/>
  <c r="B301" i="1"/>
  <c r="B300" i="12"/>
  <c r="B300" i="11"/>
  <c r="B300" i="10"/>
  <c r="B300" i="9"/>
  <c r="B300" i="8"/>
  <c r="B300" i="7"/>
  <c r="B300" i="6"/>
  <c r="B300" i="5"/>
  <c r="B300" i="4"/>
  <c r="B300" i="3"/>
  <c r="B300" i="2"/>
  <c r="B396" i="1"/>
  <c r="B395" i="12"/>
  <c r="B395" i="11"/>
  <c r="B395" i="10"/>
  <c r="B395" i="9"/>
  <c r="B395" i="8"/>
  <c r="B395" i="7"/>
  <c r="B395" i="6"/>
  <c r="B395" i="5"/>
  <c r="B395" i="4"/>
  <c r="B395" i="2"/>
  <c r="B395" i="3"/>
  <c r="B491" i="1"/>
  <c r="B775" i="12"/>
  <c r="B775" i="11"/>
  <c r="B775" i="10"/>
  <c r="B775" i="9"/>
  <c r="B775" i="8"/>
  <c r="B775" i="7"/>
  <c r="B775" i="6"/>
  <c r="B775" i="4"/>
  <c r="B775" i="5"/>
  <c r="B775" i="2"/>
  <c r="B775" i="3"/>
  <c r="B871" i="1"/>
  <c r="B870" i="12"/>
  <c r="B870" i="11"/>
  <c r="B870" i="10"/>
  <c r="B870" i="9"/>
  <c r="B870" i="8"/>
  <c r="B870" i="7"/>
  <c r="B870" i="6"/>
  <c r="B870" i="5"/>
  <c r="B870" i="2"/>
  <c r="B870" i="4"/>
  <c r="B870" i="3"/>
  <c r="B966" i="1"/>
  <c r="B1347" i="12"/>
  <c r="B1347" i="11"/>
  <c r="B1347" i="10"/>
  <c r="B1347" i="9"/>
  <c r="B1347" i="8"/>
  <c r="B1347" i="7"/>
  <c r="B1347" i="6"/>
  <c r="B1347" i="4"/>
  <c r="B1347" i="5"/>
  <c r="B1347" i="2"/>
  <c r="B1347" i="3"/>
  <c r="B1443" i="1"/>
  <c r="B965" i="12"/>
  <c r="B965" i="11"/>
  <c r="B965" i="10"/>
  <c r="B965" i="9"/>
  <c r="B965" i="8"/>
  <c r="B965" i="7"/>
  <c r="B965" i="6"/>
  <c r="B965" i="5"/>
  <c r="B965" i="4"/>
  <c r="B965" i="2"/>
  <c r="B965" i="3"/>
  <c r="B1061" i="1"/>
  <c r="B585" i="12"/>
  <c r="B585" i="11"/>
  <c r="B585" i="10"/>
  <c r="B585" i="9"/>
  <c r="B585" i="8"/>
  <c r="B585" i="7"/>
  <c r="B585" i="6"/>
  <c r="B585" i="5"/>
  <c r="B585" i="4"/>
  <c r="B585" i="2"/>
  <c r="B585" i="3"/>
  <c r="B681" i="1"/>
  <c r="B490" i="12"/>
  <c r="B490" i="11"/>
  <c r="B490" i="10"/>
  <c r="B490" i="9"/>
  <c r="B490" i="8"/>
  <c r="B490" i="7"/>
  <c r="B490" i="6"/>
  <c r="B490" i="5"/>
  <c r="B490" i="2"/>
  <c r="B490" i="4"/>
  <c r="B490" i="3"/>
  <c r="B586" i="1"/>
  <c r="B680" i="12"/>
  <c r="B680" i="11"/>
  <c r="B680" i="10"/>
  <c r="B680" i="9"/>
  <c r="B680" i="8"/>
  <c r="B680" i="7"/>
  <c r="B680" i="6"/>
  <c r="B680" i="4"/>
  <c r="B680" i="3"/>
  <c r="B680" i="5"/>
  <c r="B776" i="1"/>
  <c r="B680" i="2"/>
  <c r="B110" i="12"/>
  <c r="B110" i="11"/>
  <c r="B110" i="10"/>
  <c r="B110" i="9"/>
  <c r="B110" i="8"/>
  <c r="B110" i="7"/>
  <c r="B110" i="6"/>
  <c r="B110" i="5"/>
  <c r="B110" i="2"/>
  <c r="B110" i="3"/>
  <c r="B110" i="4"/>
  <c r="B206" i="1"/>
  <c r="B16" i="1"/>
  <c r="B15" i="12"/>
  <c r="B15" i="10"/>
  <c r="B15" i="11"/>
  <c r="B15" i="9"/>
  <c r="B15" i="8"/>
  <c r="B15" i="7"/>
  <c r="B15" i="6"/>
  <c r="B15" i="5"/>
  <c r="B15" i="4"/>
  <c r="B15" i="3"/>
  <c r="B111" i="1"/>
  <c r="B15" i="2"/>
  <c r="A1251" i="2"/>
  <c r="B1061" i="12" l="1"/>
  <c r="B1061" i="11"/>
  <c r="B1061" i="10"/>
  <c r="B1061" i="9"/>
  <c r="B1061" i="8"/>
  <c r="B1061" i="7"/>
  <c r="B1061" i="6"/>
  <c r="B1061" i="5"/>
  <c r="B1061" i="4"/>
  <c r="B1061" i="2"/>
  <c r="B1061" i="3"/>
  <c r="B1157" i="1"/>
  <c r="B966" i="12"/>
  <c r="B966" i="11"/>
  <c r="B966" i="10"/>
  <c r="B966" i="9"/>
  <c r="B966" i="8"/>
  <c r="B966" i="7"/>
  <c r="B966" i="6"/>
  <c r="B966" i="5"/>
  <c r="B966" i="2"/>
  <c r="B966" i="4"/>
  <c r="B966" i="3"/>
  <c r="B1062" i="1"/>
  <c r="B491" i="12"/>
  <c r="B491" i="11"/>
  <c r="B491" i="10"/>
  <c r="B491" i="9"/>
  <c r="B491" i="8"/>
  <c r="B491" i="7"/>
  <c r="B491" i="6"/>
  <c r="B491" i="5"/>
  <c r="B491" i="4"/>
  <c r="B491" i="2"/>
  <c r="B491" i="3"/>
  <c r="B587" i="1"/>
  <c r="B301" i="12"/>
  <c r="B301" i="11"/>
  <c r="B301" i="10"/>
  <c r="B301" i="9"/>
  <c r="B301" i="8"/>
  <c r="B301" i="7"/>
  <c r="B301" i="6"/>
  <c r="B301" i="5"/>
  <c r="B301" i="4"/>
  <c r="B301" i="2"/>
  <c r="B301" i="3"/>
  <c r="B397" i="1"/>
  <c r="B776" i="12"/>
  <c r="B776" i="11"/>
  <c r="B776" i="10"/>
  <c r="B776" i="9"/>
  <c r="B776" i="8"/>
  <c r="B776" i="7"/>
  <c r="B776" i="6"/>
  <c r="B776" i="5"/>
  <c r="B776" i="4"/>
  <c r="B776" i="3"/>
  <c r="B872" i="1"/>
  <c r="B776" i="2"/>
  <c r="B1156" i="12"/>
  <c r="B1156" i="11"/>
  <c r="B1156" i="10"/>
  <c r="B1156" i="9"/>
  <c r="B1156" i="8"/>
  <c r="B1156" i="7"/>
  <c r="B1156" i="6"/>
  <c r="B1156" i="5"/>
  <c r="B1156" i="4"/>
  <c r="B1156" i="3"/>
  <c r="B1252" i="1"/>
  <c r="B1156" i="2"/>
  <c r="B111" i="12"/>
  <c r="B111" i="11"/>
  <c r="B111" i="10"/>
  <c r="B111" i="9"/>
  <c r="B111" i="8"/>
  <c r="B111" i="7"/>
  <c r="B111" i="6"/>
  <c r="B111" i="5"/>
  <c r="B111" i="4"/>
  <c r="B111" i="2"/>
  <c r="B111" i="3"/>
  <c r="B207" i="1"/>
  <c r="B302" i="1"/>
  <c r="B206" i="12"/>
  <c r="B206" i="11"/>
  <c r="B206" i="10"/>
  <c r="B206" i="9"/>
  <c r="B206" i="8"/>
  <c r="B206" i="7"/>
  <c r="B206" i="6"/>
  <c r="B206" i="5"/>
  <c r="B206" i="2"/>
  <c r="B206" i="3"/>
  <c r="B206" i="4"/>
  <c r="B586" i="12"/>
  <c r="B586" i="11"/>
  <c r="B586" i="10"/>
  <c r="B586" i="9"/>
  <c r="B586" i="8"/>
  <c r="B586" i="7"/>
  <c r="B586" i="6"/>
  <c r="B586" i="2"/>
  <c r="B586" i="4"/>
  <c r="B586" i="3"/>
  <c r="B586" i="5"/>
  <c r="B682" i="1"/>
  <c r="B1443" i="12"/>
  <c r="B1443" i="11"/>
  <c r="B1443" i="10"/>
  <c r="B1443" i="9"/>
  <c r="B1443" i="8"/>
  <c r="B1443" i="7"/>
  <c r="B1443" i="6"/>
  <c r="B1443" i="4"/>
  <c r="B1443" i="5"/>
  <c r="B1443" i="3"/>
  <c r="B1443" i="2"/>
  <c r="B1539" i="1"/>
  <c r="B871" i="12"/>
  <c r="B871" i="11"/>
  <c r="B871" i="10"/>
  <c r="B871" i="9"/>
  <c r="B871" i="8"/>
  <c r="B871" i="7"/>
  <c r="B871" i="6"/>
  <c r="B871" i="4"/>
  <c r="B871" i="5"/>
  <c r="B871" i="2"/>
  <c r="B871" i="3"/>
  <c r="B967" i="1"/>
  <c r="B396" i="12"/>
  <c r="B396" i="11"/>
  <c r="B396" i="10"/>
  <c r="B396" i="9"/>
  <c r="B396" i="8"/>
  <c r="B396" i="7"/>
  <c r="B396" i="6"/>
  <c r="B396" i="5"/>
  <c r="B396" i="4"/>
  <c r="B396" i="3"/>
  <c r="B396" i="2"/>
  <c r="B492" i="1"/>
  <c r="B681" i="12"/>
  <c r="B681" i="11"/>
  <c r="B681" i="10"/>
  <c r="B681" i="9"/>
  <c r="B681" i="8"/>
  <c r="B681" i="7"/>
  <c r="B681" i="6"/>
  <c r="B681" i="5"/>
  <c r="B681" i="4"/>
  <c r="B681" i="2"/>
  <c r="B681" i="3"/>
  <c r="B777" i="1"/>
  <c r="B17" i="1"/>
  <c r="B16" i="12"/>
  <c r="B16" i="11"/>
  <c r="B16" i="10"/>
  <c r="B16" i="9"/>
  <c r="B16" i="8"/>
  <c r="B16" i="7"/>
  <c r="B16" i="6"/>
  <c r="B16" i="5"/>
  <c r="B16" i="4"/>
  <c r="B16" i="3"/>
  <c r="B112" i="1"/>
  <c r="B16" i="2"/>
  <c r="A1347" i="2"/>
  <c r="B207" i="12" l="1"/>
  <c r="B207" i="11"/>
  <c r="B207" i="10"/>
  <c r="B207" i="9"/>
  <c r="B207" i="8"/>
  <c r="B207" i="7"/>
  <c r="B207" i="6"/>
  <c r="B207" i="5"/>
  <c r="B207" i="4"/>
  <c r="B207" i="2"/>
  <c r="B207" i="3"/>
  <c r="B303" i="1"/>
  <c r="B397" i="12"/>
  <c r="B397" i="11"/>
  <c r="B397" i="10"/>
  <c r="B397" i="9"/>
  <c r="B397" i="8"/>
  <c r="B397" i="7"/>
  <c r="B397" i="6"/>
  <c r="B397" i="5"/>
  <c r="B397" i="4"/>
  <c r="B397" i="2"/>
  <c r="B397" i="3"/>
  <c r="B493" i="1"/>
  <c r="B587" i="12"/>
  <c r="B587" i="11"/>
  <c r="B587" i="10"/>
  <c r="B587" i="9"/>
  <c r="B587" i="8"/>
  <c r="B587" i="7"/>
  <c r="B587" i="6"/>
  <c r="B587" i="5"/>
  <c r="B587" i="4"/>
  <c r="B587" i="2"/>
  <c r="B587" i="3"/>
  <c r="B683" i="1"/>
  <c r="B1157" i="12"/>
  <c r="B1157" i="11"/>
  <c r="B1157" i="10"/>
  <c r="B1157" i="9"/>
  <c r="B1157" i="8"/>
  <c r="B1157" i="7"/>
  <c r="B1157" i="6"/>
  <c r="B1157" i="5"/>
  <c r="B1157" i="4"/>
  <c r="B1157" i="2"/>
  <c r="B1157" i="3"/>
  <c r="B1253" i="1"/>
  <c r="B1252" i="12"/>
  <c r="B1252" i="11"/>
  <c r="B1252" i="10"/>
  <c r="B1252" i="9"/>
  <c r="B1252" i="8"/>
  <c r="B1252" i="7"/>
  <c r="B1252" i="6"/>
  <c r="B1252" i="5"/>
  <c r="B1252" i="4"/>
  <c r="B1252" i="3"/>
  <c r="B1348" i="1"/>
  <c r="B1252" i="2"/>
  <c r="B872" i="12"/>
  <c r="B872" i="11"/>
  <c r="B872" i="10"/>
  <c r="B872" i="9"/>
  <c r="B872" i="8"/>
  <c r="B872" i="6"/>
  <c r="B872" i="7"/>
  <c r="B872" i="5"/>
  <c r="B872" i="4"/>
  <c r="B872" i="3"/>
  <c r="B968" i="1"/>
  <c r="B872" i="2"/>
  <c r="B1539" i="12"/>
  <c r="B1539" i="11"/>
  <c r="B1539" i="10"/>
  <c r="B1539" i="9"/>
  <c r="B1539" i="8"/>
  <c r="B1539" i="7"/>
  <c r="B1539" i="6"/>
  <c r="B1539" i="4"/>
  <c r="B1539" i="5"/>
  <c r="B1539" i="3"/>
  <c r="B1635" i="1"/>
  <c r="B1539" i="2"/>
  <c r="B682" i="12"/>
  <c r="B682" i="11"/>
  <c r="B682" i="10"/>
  <c r="B682" i="9"/>
  <c r="B682" i="8"/>
  <c r="B682" i="7"/>
  <c r="B682" i="6"/>
  <c r="B682" i="5"/>
  <c r="B682" i="2"/>
  <c r="B682" i="3"/>
  <c r="B682" i="4"/>
  <c r="B778" i="1"/>
  <c r="B1062" i="12"/>
  <c r="B1062" i="11"/>
  <c r="B1062" i="10"/>
  <c r="B1062" i="9"/>
  <c r="B1062" i="8"/>
  <c r="B1062" i="7"/>
  <c r="B1062" i="6"/>
  <c r="B1062" i="5"/>
  <c r="B1062" i="2"/>
  <c r="B1062" i="4"/>
  <c r="B1062" i="3"/>
  <c r="B1158" i="1"/>
  <c r="B112" i="12"/>
  <c r="B112" i="11"/>
  <c r="B112" i="10"/>
  <c r="B112" i="9"/>
  <c r="B112" i="8"/>
  <c r="B112" i="7"/>
  <c r="B112" i="6"/>
  <c r="B112" i="5"/>
  <c r="B112" i="4"/>
  <c r="B112" i="3"/>
  <c r="B112" i="2"/>
  <c r="B208" i="1"/>
  <c r="B777" i="12"/>
  <c r="B777" i="11"/>
  <c r="B777" i="10"/>
  <c r="B777" i="9"/>
  <c r="B777" i="8"/>
  <c r="B777" i="7"/>
  <c r="B777" i="6"/>
  <c r="B777" i="5"/>
  <c r="B777" i="4"/>
  <c r="B777" i="2"/>
  <c r="B777" i="3"/>
  <c r="B873" i="1"/>
  <c r="B492" i="12"/>
  <c r="B492" i="11"/>
  <c r="B492" i="10"/>
  <c r="B492" i="9"/>
  <c r="B492" i="8"/>
  <c r="B492" i="7"/>
  <c r="B492" i="6"/>
  <c r="B492" i="5"/>
  <c r="B492" i="4"/>
  <c r="B492" i="3"/>
  <c r="B492" i="2"/>
  <c r="B588" i="1"/>
  <c r="B967" i="12"/>
  <c r="B967" i="11"/>
  <c r="B967" i="10"/>
  <c r="B967" i="9"/>
  <c r="B967" i="8"/>
  <c r="B967" i="7"/>
  <c r="B967" i="6"/>
  <c r="B967" i="4"/>
  <c r="B967" i="5"/>
  <c r="B967" i="2"/>
  <c r="B967" i="3"/>
  <c r="B1063" i="1"/>
  <c r="B18" i="1"/>
  <c r="B17" i="12"/>
  <c r="B17" i="10"/>
  <c r="B17" i="11"/>
  <c r="B17" i="9"/>
  <c r="B17" i="8"/>
  <c r="B17" i="7"/>
  <c r="B17" i="6"/>
  <c r="B17" i="5"/>
  <c r="B17" i="4"/>
  <c r="B17" i="3"/>
  <c r="B17" i="2"/>
  <c r="B113" i="1"/>
  <c r="B398" i="1"/>
  <c r="B302" i="12"/>
  <c r="B302" i="11"/>
  <c r="B302" i="10"/>
  <c r="B302" i="9"/>
  <c r="B302" i="8"/>
  <c r="B302" i="7"/>
  <c r="B302" i="6"/>
  <c r="B302" i="5"/>
  <c r="B302" i="2"/>
  <c r="B302" i="3"/>
  <c r="B302" i="4"/>
  <c r="A1443" i="2"/>
  <c r="B683" i="12" l="1"/>
  <c r="B683" i="11"/>
  <c r="B683" i="10"/>
  <c r="B683" i="9"/>
  <c r="B683" i="8"/>
  <c r="B683" i="7"/>
  <c r="B683" i="6"/>
  <c r="B683" i="4"/>
  <c r="B683" i="5"/>
  <c r="B683" i="2"/>
  <c r="B683" i="3"/>
  <c r="B779" i="1"/>
  <c r="B493" i="12"/>
  <c r="B493" i="11"/>
  <c r="B493" i="10"/>
  <c r="B493" i="9"/>
  <c r="B493" i="8"/>
  <c r="B493" i="7"/>
  <c r="B493" i="6"/>
  <c r="B493" i="5"/>
  <c r="B493" i="4"/>
  <c r="B493" i="2"/>
  <c r="B493" i="3"/>
  <c r="B589" i="1"/>
  <c r="B1635" i="12"/>
  <c r="B1635" i="11"/>
  <c r="B1635" i="10"/>
  <c r="B1635" i="9"/>
  <c r="B1635" i="8"/>
  <c r="B1635" i="7"/>
  <c r="B1635" i="6"/>
  <c r="B1635" i="4"/>
  <c r="B1635" i="5"/>
  <c r="B1635" i="3"/>
  <c r="B1731" i="1"/>
  <c r="B1635" i="2"/>
  <c r="B968" i="12"/>
  <c r="B968" i="11"/>
  <c r="B968" i="10"/>
  <c r="B968" i="9"/>
  <c r="B968" i="8"/>
  <c r="B968" i="6"/>
  <c r="B968" i="7"/>
  <c r="B968" i="5"/>
  <c r="B968" i="4"/>
  <c r="B968" i="3"/>
  <c r="B1064" i="1"/>
  <c r="B968" i="2"/>
  <c r="B1348" i="12"/>
  <c r="B1348" i="11"/>
  <c r="B1348" i="10"/>
  <c r="B1348" i="9"/>
  <c r="B1348" i="8"/>
  <c r="B1348" i="7"/>
  <c r="B1348" i="6"/>
  <c r="B1348" i="5"/>
  <c r="B1348" i="4"/>
  <c r="B1348" i="3"/>
  <c r="B1444" i="1"/>
  <c r="B1348" i="2"/>
  <c r="B1063" i="12"/>
  <c r="B1063" i="11"/>
  <c r="B1063" i="10"/>
  <c r="B1063" i="9"/>
  <c r="B1063" i="8"/>
  <c r="B1063" i="7"/>
  <c r="B1063" i="6"/>
  <c r="B1063" i="4"/>
  <c r="B1063" i="5"/>
  <c r="B1063" i="2"/>
  <c r="B1063" i="3"/>
  <c r="B1159" i="1"/>
  <c r="B588" i="12"/>
  <c r="B588" i="11"/>
  <c r="B588" i="10"/>
  <c r="B588" i="9"/>
  <c r="B588" i="8"/>
  <c r="B588" i="7"/>
  <c r="B588" i="6"/>
  <c r="B588" i="5"/>
  <c r="B588" i="4"/>
  <c r="B588" i="3"/>
  <c r="B588" i="2"/>
  <c r="B684" i="1"/>
  <c r="B873" i="12"/>
  <c r="B873" i="11"/>
  <c r="B873" i="10"/>
  <c r="B873" i="9"/>
  <c r="B873" i="8"/>
  <c r="B873" i="7"/>
  <c r="B873" i="6"/>
  <c r="B873" i="5"/>
  <c r="B873" i="4"/>
  <c r="B873" i="2"/>
  <c r="B873" i="3"/>
  <c r="B969" i="1"/>
  <c r="B208" i="12"/>
  <c r="B208" i="11"/>
  <c r="B208" i="10"/>
  <c r="B208" i="9"/>
  <c r="B208" i="8"/>
  <c r="B208" i="7"/>
  <c r="B208" i="6"/>
  <c r="B208" i="5"/>
  <c r="B208" i="4"/>
  <c r="B208" i="3"/>
  <c r="B208" i="2"/>
  <c r="B304" i="1"/>
  <c r="B1158" i="12"/>
  <c r="B1158" i="11"/>
  <c r="B1158" i="10"/>
  <c r="B1158" i="9"/>
  <c r="B1158" i="8"/>
  <c r="B1158" i="7"/>
  <c r="B1158" i="6"/>
  <c r="B1158" i="5"/>
  <c r="B1158" i="2"/>
  <c r="B1158" i="4"/>
  <c r="B1158" i="3"/>
  <c r="B1254" i="1"/>
  <c r="B778" i="12"/>
  <c r="B778" i="11"/>
  <c r="B778" i="10"/>
  <c r="B778" i="9"/>
  <c r="B778" i="8"/>
  <c r="B778" i="7"/>
  <c r="B778" i="6"/>
  <c r="B778" i="5"/>
  <c r="B778" i="2"/>
  <c r="B778" i="3"/>
  <c r="B778" i="4"/>
  <c r="B874" i="1"/>
  <c r="B1253" i="12"/>
  <c r="B1253" i="11"/>
  <c r="B1253" i="10"/>
  <c r="B1253" i="9"/>
  <c r="B1253" i="8"/>
  <c r="B1253" i="7"/>
  <c r="B1253" i="6"/>
  <c r="B1253" i="5"/>
  <c r="B1253" i="4"/>
  <c r="B1253" i="2"/>
  <c r="B1253" i="3"/>
  <c r="B1349" i="1"/>
  <c r="B494" i="1"/>
  <c r="B398" i="12"/>
  <c r="B398" i="11"/>
  <c r="B398" i="10"/>
  <c r="B398" i="9"/>
  <c r="B398" i="8"/>
  <c r="B398" i="7"/>
  <c r="B398" i="6"/>
  <c r="B398" i="5"/>
  <c r="B398" i="2"/>
  <c r="B398" i="3"/>
  <c r="B398" i="4"/>
  <c r="B303" i="12"/>
  <c r="B303" i="11"/>
  <c r="B303" i="10"/>
  <c r="B303" i="9"/>
  <c r="B303" i="8"/>
  <c r="B303" i="7"/>
  <c r="B303" i="6"/>
  <c r="B303" i="5"/>
  <c r="B303" i="4"/>
  <c r="B303" i="2"/>
  <c r="B303" i="3"/>
  <c r="B399" i="1"/>
  <c r="B113" i="12"/>
  <c r="B113" i="11"/>
  <c r="B113" i="10"/>
  <c r="B113" i="9"/>
  <c r="B113" i="8"/>
  <c r="B113" i="7"/>
  <c r="B113" i="6"/>
  <c r="B113" i="5"/>
  <c r="B113" i="4"/>
  <c r="B113" i="2"/>
  <c r="B113" i="3"/>
  <c r="B209" i="1"/>
  <c r="B19" i="1"/>
  <c r="B18" i="12"/>
  <c r="B18" i="11"/>
  <c r="B18" i="10"/>
  <c r="B18" i="9"/>
  <c r="B18" i="8"/>
  <c r="B18" i="7"/>
  <c r="B18" i="6"/>
  <c r="B18" i="5"/>
  <c r="B18" i="4"/>
  <c r="B18" i="3"/>
  <c r="B18" i="2"/>
  <c r="B114" i="1"/>
  <c r="A1539" i="2"/>
  <c r="B209" i="12" l="1"/>
  <c r="B209" i="11"/>
  <c r="B209" i="10"/>
  <c r="B209" i="9"/>
  <c r="B209" i="8"/>
  <c r="B209" i="7"/>
  <c r="B209" i="6"/>
  <c r="B209" i="5"/>
  <c r="B209" i="4"/>
  <c r="B209" i="2"/>
  <c r="B209" i="3"/>
  <c r="B305" i="1"/>
  <c r="B399" i="12"/>
  <c r="B399" i="11"/>
  <c r="B399" i="10"/>
  <c r="B399" i="9"/>
  <c r="B399" i="8"/>
  <c r="B399" i="7"/>
  <c r="B399" i="6"/>
  <c r="B399" i="5"/>
  <c r="B399" i="4"/>
  <c r="B399" i="2"/>
  <c r="B399" i="3"/>
  <c r="B495" i="1"/>
  <c r="B1349" i="12"/>
  <c r="B1349" i="11"/>
  <c r="B1349" i="10"/>
  <c r="B1349" i="9"/>
  <c r="B1349" i="8"/>
  <c r="B1349" i="7"/>
  <c r="B1349" i="6"/>
  <c r="B1349" i="5"/>
  <c r="B1349" i="4"/>
  <c r="B1349" i="2"/>
  <c r="B1349" i="3"/>
  <c r="B1445" i="1"/>
  <c r="B874" i="12"/>
  <c r="B874" i="11"/>
  <c r="B874" i="10"/>
  <c r="B874" i="9"/>
  <c r="B874" i="8"/>
  <c r="B874" i="7"/>
  <c r="B874" i="6"/>
  <c r="B874" i="5"/>
  <c r="B874" i="2"/>
  <c r="B874" i="3"/>
  <c r="B874" i="4"/>
  <c r="B970" i="1"/>
  <c r="B1254" i="12"/>
  <c r="B1254" i="11"/>
  <c r="B1254" i="10"/>
  <c r="B1254" i="9"/>
  <c r="B1254" i="8"/>
  <c r="B1254" i="7"/>
  <c r="B1254" i="6"/>
  <c r="B1254" i="5"/>
  <c r="B1254" i="4"/>
  <c r="B1254" i="3"/>
  <c r="B1254" i="2"/>
  <c r="B1350" i="1"/>
  <c r="B304" i="12"/>
  <c r="B304" i="11"/>
  <c r="B304" i="10"/>
  <c r="B304" i="9"/>
  <c r="B304" i="8"/>
  <c r="B304" i="7"/>
  <c r="B304" i="6"/>
  <c r="B304" i="5"/>
  <c r="B304" i="4"/>
  <c r="B304" i="3"/>
  <c r="B304" i="2"/>
  <c r="B400" i="1"/>
  <c r="B969" i="12"/>
  <c r="B969" i="11"/>
  <c r="B969" i="10"/>
  <c r="B969" i="9"/>
  <c r="B969" i="8"/>
  <c r="B969" i="7"/>
  <c r="B969" i="6"/>
  <c r="B969" i="5"/>
  <c r="B969" i="4"/>
  <c r="B969" i="2"/>
  <c r="B969" i="3"/>
  <c r="B1065" i="1"/>
  <c r="B684" i="12"/>
  <c r="B684" i="11"/>
  <c r="B684" i="10"/>
  <c r="B684" i="9"/>
  <c r="B684" i="8"/>
  <c r="B684" i="7"/>
  <c r="B684" i="6"/>
  <c r="B684" i="4"/>
  <c r="B684" i="5"/>
  <c r="B684" i="3"/>
  <c r="B684" i="2"/>
  <c r="B780" i="1"/>
  <c r="B1159" i="12"/>
  <c r="B1159" i="11"/>
  <c r="B1159" i="10"/>
  <c r="B1159" i="9"/>
  <c r="B1159" i="8"/>
  <c r="B1159" i="7"/>
  <c r="B1159" i="6"/>
  <c r="B1159" i="4"/>
  <c r="B1159" i="5"/>
  <c r="B1159" i="2"/>
  <c r="B1159" i="3"/>
  <c r="B1255" i="1"/>
  <c r="B589" i="12"/>
  <c r="B589" i="11"/>
  <c r="B589" i="10"/>
  <c r="B589" i="9"/>
  <c r="B589" i="8"/>
  <c r="B589" i="7"/>
  <c r="B589" i="6"/>
  <c r="B589" i="5"/>
  <c r="B589" i="4"/>
  <c r="B589" i="2"/>
  <c r="B589" i="3"/>
  <c r="B685" i="1"/>
  <c r="B779" i="12"/>
  <c r="B779" i="11"/>
  <c r="B779" i="10"/>
  <c r="B779" i="9"/>
  <c r="B779" i="8"/>
  <c r="B779" i="7"/>
  <c r="B779" i="6"/>
  <c r="B779" i="4"/>
  <c r="B779" i="2"/>
  <c r="B779" i="5"/>
  <c r="B779" i="3"/>
  <c r="B875" i="1"/>
  <c r="B1444" i="12"/>
  <c r="B1444" i="11"/>
  <c r="B1444" i="10"/>
  <c r="B1444" i="9"/>
  <c r="B1444" i="8"/>
  <c r="B1444" i="7"/>
  <c r="B1444" i="6"/>
  <c r="B1444" i="5"/>
  <c r="B1444" i="4"/>
  <c r="B1444" i="3"/>
  <c r="B1540" i="1"/>
  <c r="B1444" i="2"/>
  <c r="B1064" i="12"/>
  <c r="B1064" i="11"/>
  <c r="B1064" i="10"/>
  <c r="B1064" i="9"/>
  <c r="B1064" i="8"/>
  <c r="B1064" i="6"/>
  <c r="B1064" i="7"/>
  <c r="B1064" i="5"/>
  <c r="B1064" i="4"/>
  <c r="B1064" i="3"/>
  <c r="B1160" i="1"/>
  <c r="B1064" i="2"/>
  <c r="B1731" i="12"/>
  <c r="B1731" i="11"/>
  <c r="B1731" i="10"/>
  <c r="B1731" i="9"/>
  <c r="B1731" i="8"/>
  <c r="B1731" i="7"/>
  <c r="B1731" i="6"/>
  <c r="B1731" i="4"/>
  <c r="B1731" i="5"/>
  <c r="B1731" i="3"/>
  <c r="B1827" i="1"/>
  <c r="B1731" i="2"/>
  <c r="B114" i="12"/>
  <c r="B114" i="11"/>
  <c r="B114" i="10"/>
  <c r="B114" i="9"/>
  <c r="B114" i="8"/>
  <c r="B114" i="7"/>
  <c r="B114" i="6"/>
  <c r="B114" i="5"/>
  <c r="B114" i="4"/>
  <c r="B114" i="2"/>
  <c r="B114" i="3"/>
  <c r="B210" i="1"/>
  <c r="B20" i="1"/>
  <c r="B19" i="12"/>
  <c r="B19" i="11"/>
  <c r="B19" i="10"/>
  <c r="B19" i="9"/>
  <c r="B19" i="8"/>
  <c r="B19" i="7"/>
  <c r="B19" i="6"/>
  <c r="B19" i="5"/>
  <c r="B19" i="4"/>
  <c r="B19" i="3"/>
  <c r="B115" i="1"/>
  <c r="B19" i="2"/>
  <c r="B590" i="1"/>
  <c r="B494" i="12"/>
  <c r="B494" i="11"/>
  <c r="B494" i="10"/>
  <c r="B494" i="9"/>
  <c r="B494" i="8"/>
  <c r="B494" i="7"/>
  <c r="B494" i="6"/>
  <c r="B494" i="5"/>
  <c r="B494" i="2"/>
  <c r="B494" i="3"/>
  <c r="B494" i="4"/>
  <c r="A1635" i="2"/>
  <c r="B115" i="12" l="1"/>
  <c r="B115" i="11"/>
  <c r="B115" i="10"/>
  <c r="B115" i="9"/>
  <c r="B115" i="8"/>
  <c r="B115" i="7"/>
  <c r="B115" i="6"/>
  <c r="B115" i="5"/>
  <c r="B115" i="4"/>
  <c r="B115" i="2"/>
  <c r="B115" i="3"/>
  <c r="B211" i="1"/>
  <c r="B210" i="12"/>
  <c r="B210" i="11"/>
  <c r="B210" i="10"/>
  <c r="B210" i="9"/>
  <c r="B210" i="8"/>
  <c r="B210" i="7"/>
  <c r="B210" i="6"/>
  <c r="B210" i="5"/>
  <c r="B210" i="4"/>
  <c r="B210" i="2"/>
  <c r="B210" i="3"/>
  <c r="B306" i="1"/>
  <c r="B875" i="12"/>
  <c r="B875" i="11"/>
  <c r="B875" i="10"/>
  <c r="B875" i="9"/>
  <c r="B875" i="8"/>
  <c r="B875" i="7"/>
  <c r="B875" i="6"/>
  <c r="B875" i="4"/>
  <c r="B875" i="2"/>
  <c r="B875" i="5"/>
  <c r="B875" i="3"/>
  <c r="B971" i="1"/>
  <c r="B685" i="12"/>
  <c r="B685" i="11"/>
  <c r="B685" i="10"/>
  <c r="B685" i="9"/>
  <c r="B685" i="8"/>
  <c r="B685" i="7"/>
  <c r="B685" i="6"/>
  <c r="B685" i="5"/>
  <c r="B685" i="4"/>
  <c r="B685" i="2"/>
  <c r="B685" i="3"/>
  <c r="B781" i="1"/>
  <c r="B1255" i="12"/>
  <c r="B1255" i="11"/>
  <c r="B1255" i="10"/>
  <c r="B1255" i="9"/>
  <c r="B1255" i="8"/>
  <c r="B1255" i="7"/>
  <c r="B1255" i="6"/>
  <c r="B1255" i="4"/>
  <c r="B1255" i="5"/>
  <c r="B1255" i="2"/>
  <c r="B1255" i="3"/>
  <c r="B1351" i="1"/>
  <c r="B780" i="12"/>
  <c r="B780" i="11"/>
  <c r="B780" i="10"/>
  <c r="B780" i="9"/>
  <c r="B780" i="8"/>
  <c r="B780" i="7"/>
  <c r="B780" i="6"/>
  <c r="B780" i="5"/>
  <c r="B780" i="4"/>
  <c r="B780" i="3"/>
  <c r="B780" i="2"/>
  <c r="B876" i="1"/>
  <c r="B1065" i="12"/>
  <c r="B1065" i="11"/>
  <c r="B1065" i="10"/>
  <c r="B1065" i="9"/>
  <c r="B1065" i="8"/>
  <c r="B1065" i="7"/>
  <c r="B1065" i="6"/>
  <c r="B1065" i="5"/>
  <c r="B1065" i="4"/>
  <c r="B1065" i="2"/>
  <c r="B1065" i="3"/>
  <c r="B1161" i="1"/>
  <c r="B400" i="12"/>
  <c r="B400" i="11"/>
  <c r="B400" i="10"/>
  <c r="B400" i="9"/>
  <c r="B400" i="8"/>
  <c r="B400" i="7"/>
  <c r="B400" i="6"/>
  <c r="B400" i="5"/>
  <c r="B400" i="4"/>
  <c r="B400" i="3"/>
  <c r="B400" i="2"/>
  <c r="B496" i="1"/>
  <c r="B1350" i="12"/>
  <c r="B1350" i="11"/>
  <c r="B1350" i="10"/>
  <c r="B1350" i="9"/>
  <c r="B1350" i="8"/>
  <c r="B1350" i="7"/>
  <c r="B1350" i="6"/>
  <c r="B1350" i="5"/>
  <c r="B1350" i="4"/>
  <c r="B1350" i="3"/>
  <c r="B1350" i="2"/>
  <c r="B1446" i="1"/>
  <c r="B970" i="12"/>
  <c r="B970" i="11"/>
  <c r="B970" i="10"/>
  <c r="B970" i="9"/>
  <c r="B970" i="8"/>
  <c r="B970" i="7"/>
  <c r="B970" i="6"/>
  <c r="B970" i="5"/>
  <c r="B970" i="2"/>
  <c r="B970" i="3"/>
  <c r="B970" i="4"/>
  <c r="B1066" i="1"/>
  <c r="B1445" i="12"/>
  <c r="B1445" i="11"/>
  <c r="B1445" i="10"/>
  <c r="B1445" i="9"/>
  <c r="B1445" i="8"/>
  <c r="B1445" i="7"/>
  <c r="B1445" i="6"/>
  <c r="B1445" i="5"/>
  <c r="B1445" i="4"/>
  <c r="B1445" i="3"/>
  <c r="B1445" i="2"/>
  <c r="B1541" i="1"/>
  <c r="B495" i="12"/>
  <c r="B495" i="11"/>
  <c r="B495" i="10"/>
  <c r="B495" i="9"/>
  <c r="B495" i="8"/>
  <c r="B495" i="7"/>
  <c r="B495" i="6"/>
  <c r="B495" i="5"/>
  <c r="B495" i="4"/>
  <c r="B495" i="2"/>
  <c r="B495" i="3"/>
  <c r="B591" i="1"/>
  <c r="B305" i="12"/>
  <c r="B305" i="11"/>
  <c r="B305" i="10"/>
  <c r="B305" i="9"/>
  <c r="B305" i="8"/>
  <c r="B305" i="7"/>
  <c r="B305" i="6"/>
  <c r="B305" i="5"/>
  <c r="B305" i="4"/>
  <c r="B305" i="2"/>
  <c r="B305" i="3"/>
  <c r="B401" i="1"/>
  <c r="B590" i="12"/>
  <c r="B590" i="11"/>
  <c r="B590" i="10"/>
  <c r="B590" i="9"/>
  <c r="B590" i="8"/>
  <c r="B590" i="7"/>
  <c r="B590" i="6"/>
  <c r="B590" i="5"/>
  <c r="B590" i="2"/>
  <c r="B590" i="3"/>
  <c r="B590" i="4"/>
  <c r="B686" i="1"/>
  <c r="B1827" i="12"/>
  <c r="B1827" i="11"/>
  <c r="B1827" i="10"/>
  <c r="B1827" i="9"/>
  <c r="B1827" i="8"/>
  <c r="B1827" i="7"/>
  <c r="B1827" i="6"/>
  <c r="B1827" i="4"/>
  <c r="B1827" i="5"/>
  <c r="B1827" i="3"/>
  <c r="B1827" i="2"/>
  <c r="B1923" i="1"/>
  <c r="B1160" i="12"/>
  <c r="B1160" i="11"/>
  <c r="B1160" i="10"/>
  <c r="B1160" i="9"/>
  <c r="B1160" i="8"/>
  <c r="B1160" i="6"/>
  <c r="B1160" i="7"/>
  <c r="B1160" i="5"/>
  <c r="B1160" i="4"/>
  <c r="B1160" i="3"/>
  <c r="B1256" i="1"/>
  <c r="B1160" i="2"/>
  <c r="B1540" i="12"/>
  <c r="B1540" i="11"/>
  <c r="B1540" i="10"/>
  <c r="B1540" i="9"/>
  <c r="B1540" i="8"/>
  <c r="B1540" i="7"/>
  <c r="B1540" i="6"/>
  <c r="B1540" i="5"/>
  <c r="B1540" i="4"/>
  <c r="B1540" i="3"/>
  <c r="B1636" i="1"/>
  <c r="B1540" i="2"/>
  <c r="B21" i="1"/>
  <c r="B20" i="12"/>
  <c r="B20" i="11"/>
  <c r="B20" i="10"/>
  <c r="B20" i="9"/>
  <c r="B20" i="8"/>
  <c r="B20" i="7"/>
  <c r="B20" i="6"/>
  <c r="B20" i="5"/>
  <c r="B20" i="4"/>
  <c r="B20" i="3"/>
  <c r="B116" i="1"/>
  <c r="B20" i="2"/>
  <c r="A1731" i="2"/>
  <c r="B496" i="12" l="1"/>
  <c r="B496" i="11"/>
  <c r="B496" i="10"/>
  <c r="B496" i="9"/>
  <c r="B496" i="8"/>
  <c r="B496" i="7"/>
  <c r="B496" i="6"/>
  <c r="B496" i="5"/>
  <c r="B496" i="4"/>
  <c r="B496" i="3"/>
  <c r="B496" i="2"/>
  <c r="B592" i="1"/>
  <c r="B1161" i="12"/>
  <c r="B1161" i="11"/>
  <c r="B1161" i="10"/>
  <c r="B1161" i="9"/>
  <c r="B1161" i="8"/>
  <c r="B1161" i="7"/>
  <c r="B1161" i="6"/>
  <c r="B1161" i="5"/>
  <c r="B1161" i="4"/>
  <c r="B1161" i="2"/>
  <c r="B1161" i="3"/>
  <c r="B1257" i="1"/>
  <c r="B876" i="12"/>
  <c r="B876" i="11"/>
  <c r="B876" i="10"/>
  <c r="B876" i="9"/>
  <c r="B876" i="8"/>
  <c r="B876" i="7"/>
  <c r="B876" i="6"/>
  <c r="B876" i="5"/>
  <c r="B876" i="4"/>
  <c r="B876" i="3"/>
  <c r="B876" i="2"/>
  <c r="B972" i="1"/>
  <c r="B306" i="12"/>
  <c r="B306" i="11"/>
  <c r="B306" i="10"/>
  <c r="B306" i="9"/>
  <c r="B306" i="8"/>
  <c r="B306" i="7"/>
  <c r="B306" i="6"/>
  <c r="B306" i="5"/>
  <c r="B306" i="4"/>
  <c r="B306" i="2"/>
  <c r="B306" i="3"/>
  <c r="B402" i="1"/>
  <c r="B1636" i="12"/>
  <c r="B1636" i="11"/>
  <c r="B1636" i="10"/>
  <c r="B1636" i="9"/>
  <c r="B1636" i="8"/>
  <c r="B1636" i="7"/>
  <c r="B1636" i="6"/>
  <c r="B1636" i="5"/>
  <c r="B1636" i="4"/>
  <c r="B1636" i="3"/>
  <c r="B1732" i="1"/>
  <c r="B1636" i="2"/>
  <c r="B1256" i="12"/>
  <c r="B1256" i="11"/>
  <c r="B1256" i="10"/>
  <c r="B1256" i="9"/>
  <c r="B1256" i="8"/>
  <c r="B1256" i="6"/>
  <c r="B1256" i="7"/>
  <c r="B1256" i="5"/>
  <c r="B1256" i="4"/>
  <c r="B1256" i="3"/>
  <c r="B1352" i="1"/>
  <c r="B1256" i="2"/>
  <c r="B116" i="12"/>
  <c r="B116" i="11"/>
  <c r="B116" i="10"/>
  <c r="B116" i="9"/>
  <c r="B116" i="8"/>
  <c r="B116" i="7"/>
  <c r="B116" i="6"/>
  <c r="B116" i="5"/>
  <c r="B116" i="4"/>
  <c r="B116" i="3"/>
  <c r="B116" i="2"/>
  <c r="B212" i="1"/>
  <c r="B401" i="12"/>
  <c r="B401" i="11"/>
  <c r="B401" i="10"/>
  <c r="B401" i="9"/>
  <c r="B401" i="8"/>
  <c r="B401" i="7"/>
  <c r="B401" i="6"/>
  <c r="B401" i="5"/>
  <c r="B401" i="4"/>
  <c r="B401" i="2"/>
  <c r="B401" i="3"/>
  <c r="B497" i="1"/>
  <c r="B591" i="12"/>
  <c r="B591" i="11"/>
  <c r="B591" i="10"/>
  <c r="B591" i="9"/>
  <c r="B591" i="8"/>
  <c r="B591" i="7"/>
  <c r="B591" i="6"/>
  <c r="B591" i="5"/>
  <c r="B591" i="4"/>
  <c r="B591" i="2"/>
  <c r="B591" i="3"/>
  <c r="B687" i="1"/>
  <c r="B1541" i="12"/>
  <c r="B1541" i="11"/>
  <c r="B1541" i="10"/>
  <c r="B1541" i="9"/>
  <c r="B1541" i="8"/>
  <c r="B1541" i="7"/>
  <c r="B1541" i="6"/>
  <c r="B1541" i="5"/>
  <c r="B1541" i="4"/>
  <c r="B1541" i="3"/>
  <c r="B1541" i="2"/>
  <c r="B1637" i="1"/>
  <c r="B1066" i="12"/>
  <c r="B1066" i="11"/>
  <c r="B1066" i="10"/>
  <c r="B1066" i="9"/>
  <c r="B1066" i="8"/>
  <c r="B1066" i="7"/>
  <c r="B1066" i="6"/>
  <c r="B1066" i="5"/>
  <c r="B1066" i="2"/>
  <c r="B1066" i="3"/>
  <c r="B1066" i="4"/>
  <c r="B1162" i="1"/>
  <c r="B1446" i="12"/>
  <c r="B1446" i="11"/>
  <c r="B1446" i="10"/>
  <c r="B1446" i="9"/>
  <c r="B1446" i="8"/>
  <c r="B1446" i="7"/>
  <c r="B1446" i="6"/>
  <c r="B1446" i="5"/>
  <c r="B1446" i="4"/>
  <c r="B1446" i="3"/>
  <c r="B1446" i="2"/>
  <c r="B1542" i="1"/>
  <c r="B1351" i="12"/>
  <c r="B1351" i="11"/>
  <c r="B1351" i="10"/>
  <c r="B1351" i="9"/>
  <c r="B1351" i="8"/>
  <c r="B1351" i="7"/>
  <c r="B1351" i="6"/>
  <c r="B1351" i="4"/>
  <c r="B1351" i="5"/>
  <c r="B1351" i="2"/>
  <c r="B1351" i="3"/>
  <c r="B1447" i="1"/>
  <c r="B781" i="12"/>
  <c r="B781" i="11"/>
  <c r="B781" i="10"/>
  <c r="B781" i="9"/>
  <c r="B781" i="8"/>
  <c r="B781" i="7"/>
  <c r="B781" i="6"/>
  <c r="B781" i="5"/>
  <c r="B781" i="4"/>
  <c r="B781" i="2"/>
  <c r="B781" i="3"/>
  <c r="B877" i="1"/>
  <c r="B971" i="12"/>
  <c r="B971" i="11"/>
  <c r="B971" i="10"/>
  <c r="B971" i="9"/>
  <c r="B971" i="8"/>
  <c r="B971" i="7"/>
  <c r="B971" i="6"/>
  <c r="B971" i="4"/>
  <c r="B971" i="2"/>
  <c r="B971" i="5"/>
  <c r="B971" i="3"/>
  <c r="B1067" i="1"/>
  <c r="B1923" i="12"/>
  <c r="B1923" i="11"/>
  <c r="B1923" i="10"/>
  <c r="B1923" i="9"/>
  <c r="B1923" i="8"/>
  <c r="B1923" i="7"/>
  <c r="B1923" i="6"/>
  <c r="B1923" i="4"/>
  <c r="B1923" i="5"/>
  <c r="B1923" i="3"/>
  <c r="B1923" i="2"/>
  <c r="B2019" i="1"/>
  <c r="B686" i="12"/>
  <c r="B686" i="11"/>
  <c r="B686" i="10"/>
  <c r="B686" i="9"/>
  <c r="B686" i="8"/>
  <c r="B686" i="7"/>
  <c r="B686" i="6"/>
  <c r="B686" i="4"/>
  <c r="B686" i="2"/>
  <c r="B686" i="5"/>
  <c r="B686" i="3"/>
  <c r="B782" i="1"/>
  <c r="B211" i="12"/>
  <c r="B211" i="11"/>
  <c r="B211" i="10"/>
  <c r="B211" i="9"/>
  <c r="B211" i="8"/>
  <c r="B211" i="7"/>
  <c r="B211" i="6"/>
  <c r="B211" i="5"/>
  <c r="B211" i="4"/>
  <c r="B211" i="2"/>
  <c r="B211" i="3"/>
  <c r="B307" i="1"/>
  <c r="B22" i="1"/>
  <c r="B21" i="12"/>
  <c r="B21" i="10"/>
  <c r="B21" i="11"/>
  <c r="B21" i="9"/>
  <c r="B21" i="8"/>
  <c r="B21" i="7"/>
  <c r="B21" i="6"/>
  <c r="B21" i="5"/>
  <c r="B21" i="4"/>
  <c r="B21" i="3"/>
  <c r="B21" i="2"/>
  <c r="B117" i="1"/>
  <c r="A1827" i="2"/>
  <c r="B1067" i="12" l="1"/>
  <c r="B1067" i="11"/>
  <c r="B1067" i="10"/>
  <c r="B1067" i="9"/>
  <c r="B1067" i="8"/>
  <c r="B1067" i="7"/>
  <c r="B1067" i="6"/>
  <c r="B1067" i="4"/>
  <c r="B1067" i="2"/>
  <c r="B1067" i="5"/>
  <c r="B1067" i="3"/>
  <c r="B1163" i="1"/>
  <c r="B877" i="12"/>
  <c r="B877" i="11"/>
  <c r="B877" i="10"/>
  <c r="B877" i="9"/>
  <c r="B877" i="8"/>
  <c r="B877" i="7"/>
  <c r="B877" i="6"/>
  <c r="B877" i="5"/>
  <c r="B877" i="4"/>
  <c r="B877" i="2"/>
  <c r="B877" i="3"/>
  <c r="B973" i="1"/>
  <c r="B1447" i="12"/>
  <c r="B1447" i="11"/>
  <c r="B1447" i="10"/>
  <c r="B1447" i="9"/>
  <c r="B1447" i="8"/>
  <c r="B1447" i="7"/>
  <c r="B1447" i="6"/>
  <c r="B1447" i="4"/>
  <c r="B1447" i="5"/>
  <c r="B1447" i="3"/>
  <c r="B1543" i="1"/>
  <c r="B1447" i="2"/>
  <c r="B1542" i="12"/>
  <c r="B1542" i="11"/>
  <c r="B1542" i="10"/>
  <c r="B1542" i="9"/>
  <c r="B1542" i="8"/>
  <c r="B1542" i="7"/>
  <c r="B1542" i="6"/>
  <c r="B1542" i="5"/>
  <c r="B1542" i="4"/>
  <c r="B1542" i="3"/>
  <c r="B1542" i="2"/>
  <c r="B1638" i="1"/>
  <c r="B1162" i="12"/>
  <c r="B1162" i="11"/>
  <c r="B1162" i="10"/>
  <c r="B1162" i="9"/>
  <c r="B1162" i="8"/>
  <c r="B1162" i="7"/>
  <c r="B1162" i="6"/>
  <c r="B1162" i="5"/>
  <c r="B1162" i="2"/>
  <c r="B1162" i="3"/>
  <c r="B1162" i="4"/>
  <c r="B1258" i="1"/>
  <c r="B1637" i="12"/>
  <c r="B1637" i="11"/>
  <c r="B1637" i="10"/>
  <c r="B1637" i="9"/>
  <c r="B1637" i="8"/>
  <c r="B1637" i="7"/>
  <c r="B1637" i="6"/>
  <c r="B1637" i="5"/>
  <c r="B1637" i="4"/>
  <c r="B1637" i="3"/>
  <c r="B1637" i="2"/>
  <c r="B1733" i="1"/>
  <c r="B687" i="12"/>
  <c r="B687" i="11"/>
  <c r="B687" i="10"/>
  <c r="B687" i="9"/>
  <c r="B687" i="8"/>
  <c r="B687" i="7"/>
  <c r="B687" i="6"/>
  <c r="B687" i="5"/>
  <c r="B687" i="4"/>
  <c r="B687" i="2"/>
  <c r="B687" i="3"/>
  <c r="B783" i="1"/>
  <c r="B497" i="12"/>
  <c r="B497" i="11"/>
  <c r="B497" i="10"/>
  <c r="B497" i="9"/>
  <c r="B497" i="8"/>
  <c r="B497" i="7"/>
  <c r="B497" i="6"/>
  <c r="B497" i="5"/>
  <c r="B497" i="4"/>
  <c r="B497" i="2"/>
  <c r="B497" i="3"/>
  <c r="B593" i="1"/>
  <c r="B212" i="12"/>
  <c r="B212" i="11"/>
  <c r="B212" i="10"/>
  <c r="B212" i="9"/>
  <c r="B212" i="8"/>
  <c r="B212" i="7"/>
  <c r="B212" i="6"/>
  <c r="B212" i="5"/>
  <c r="B212" i="4"/>
  <c r="B212" i="3"/>
  <c r="B212" i="2"/>
  <c r="B308" i="1"/>
  <c r="B402" i="12"/>
  <c r="B402" i="11"/>
  <c r="B402" i="10"/>
  <c r="B402" i="9"/>
  <c r="B402" i="8"/>
  <c r="B402" i="7"/>
  <c r="B402" i="6"/>
  <c r="B402" i="5"/>
  <c r="B402" i="4"/>
  <c r="B402" i="2"/>
  <c r="B402" i="3"/>
  <c r="B498" i="1"/>
  <c r="B972" i="12"/>
  <c r="B972" i="11"/>
  <c r="B972" i="10"/>
  <c r="B972" i="9"/>
  <c r="B972" i="8"/>
  <c r="B972" i="7"/>
  <c r="B972" i="6"/>
  <c r="B972" i="5"/>
  <c r="B972" i="4"/>
  <c r="B972" i="3"/>
  <c r="B972" i="2"/>
  <c r="B1068" i="1"/>
  <c r="B1257" i="12"/>
  <c r="B1257" i="11"/>
  <c r="B1257" i="10"/>
  <c r="B1257" i="9"/>
  <c r="B1257" i="8"/>
  <c r="B1257" i="7"/>
  <c r="B1257" i="6"/>
  <c r="B1257" i="5"/>
  <c r="B1257" i="4"/>
  <c r="B1257" i="2"/>
  <c r="B1257" i="3"/>
  <c r="B1353" i="1"/>
  <c r="B592" i="12"/>
  <c r="B592" i="11"/>
  <c r="B592" i="10"/>
  <c r="B592" i="9"/>
  <c r="B592" i="8"/>
  <c r="B592" i="7"/>
  <c r="B592" i="6"/>
  <c r="B592" i="4"/>
  <c r="B592" i="5"/>
  <c r="B592" i="3"/>
  <c r="B592" i="2"/>
  <c r="B688" i="1"/>
  <c r="B1352" i="12"/>
  <c r="B1352" i="11"/>
  <c r="B1352" i="10"/>
  <c r="B1352" i="9"/>
  <c r="B1352" i="8"/>
  <c r="B1352" i="6"/>
  <c r="B1352" i="7"/>
  <c r="B1352" i="5"/>
  <c r="B1352" i="4"/>
  <c r="B1352" i="3"/>
  <c r="B1448" i="1"/>
  <c r="B1352" i="2"/>
  <c r="B1732" i="12"/>
  <c r="B1732" i="11"/>
  <c r="B1732" i="10"/>
  <c r="B1732" i="9"/>
  <c r="B1732" i="8"/>
  <c r="B1732" i="7"/>
  <c r="B1732" i="6"/>
  <c r="B1732" i="5"/>
  <c r="B1732" i="4"/>
  <c r="B1732" i="3"/>
  <c r="B1828" i="1"/>
  <c r="B1732" i="2"/>
  <c r="B307" i="12"/>
  <c r="B307" i="11"/>
  <c r="B307" i="10"/>
  <c r="B307" i="9"/>
  <c r="B307" i="8"/>
  <c r="B307" i="7"/>
  <c r="B307" i="6"/>
  <c r="B307" i="5"/>
  <c r="B307" i="4"/>
  <c r="B307" i="2"/>
  <c r="B307" i="3"/>
  <c r="B403" i="1"/>
  <c r="B782" i="12"/>
  <c r="B782" i="11"/>
  <c r="B782" i="10"/>
  <c r="B782" i="9"/>
  <c r="B782" i="8"/>
  <c r="B782" i="7"/>
  <c r="B782" i="6"/>
  <c r="B782" i="5"/>
  <c r="B782" i="4"/>
  <c r="B782" i="2"/>
  <c r="B782" i="3"/>
  <c r="B878" i="1"/>
  <c r="B2019" i="12"/>
  <c r="B2019" i="11"/>
  <c r="B2019" i="10"/>
  <c r="B2019" i="9"/>
  <c r="B2019" i="8"/>
  <c r="B2019" i="7"/>
  <c r="B2019" i="6"/>
  <c r="B2019" i="4"/>
  <c r="B2019" i="5"/>
  <c r="B2019" i="3"/>
  <c r="B2115" i="1"/>
  <c r="B2019" i="2"/>
  <c r="B117" i="12"/>
  <c r="B117" i="11"/>
  <c r="B117" i="10"/>
  <c r="B117" i="9"/>
  <c r="B117" i="8"/>
  <c r="B117" i="7"/>
  <c r="B117" i="6"/>
  <c r="B117" i="5"/>
  <c r="B117" i="4"/>
  <c r="B117" i="2"/>
  <c r="B117" i="3"/>
  <c r="B213" i="1"/>
  <c r="B23" i="1"/>
  <c r="B22" i="12"/>
  <c r="B22" i="11"/>
  <c r="B22" i="10"/>
  <c r="B22" i="9"/>
  <c r="B22" i="8"/>
  <c r="B22" i="7"/>
  <c r="B22" i="6"/>
  <c r="B22" i="5"/>
  <c r="B22" i="4"/>
  <c r="B22" i="3"/>
  <c r="B22" i="2"/>
  <c r="B118" i="1"/>
  <c r="A1923" i="2"/>
  <c r="B213" i="12" l="1"/>
  <c r="B213" i="11"/>
  <c r="B213" i="10"/>
  <c r="B213" i="9"/>
  <c r="B213" i="8"/>
  <c r="B213" i="7"/>
  <c r="B213" i="6"/>
  <c r="B213" i="5"/>
  <c r="B213" i="4"/>
  <c r="B213" i="2"/>
  <c r="B213" i="3"/>
  <c r="B309" i="1"/>
  <c r="B878" i="12"/>
  <c r="B878" i="10"/>
  <c r="B878" i="11"/>
  <c r="B878" i="9"/>
  <c r="B878" i="8"/>
  <c r="B878" i="7"/>
  <c r="B878" i="6"/>
  <c r="B878" i="5"/>
  <c r="B878" i="4"/>
  <c r="B878" i="2"/>
  <c r="B878" i="3"/>
  <c r="B974" i="1"/>
  <c r="B688" i="12"/>
  <c r="B688" i="11"/>
  <c r="B688" i="10"/>
  <c r="B688" i="9"/>
  <c r="B688" i="8"/>
  <c r="B688" i="7"/>
  <c r="B688" i="6"/>
  <c r="B688" i="5"/>
  <c r="B688" i="4"/>
  <c r="B688" i="3"/>
  <c r="B688" i="2"/>
  <c r="B784" i="1"/>
  <c r="B1068" i="12"/>
  <c r="B1068" i="11"/>
  <c r="B1068" i="10"/>
  <c r="B1068" i="9"/>
  <c r="B1068" i="8"/>
  <c r="B1068" i="7"/>
  <c r="B1068" i="6"/>
  <c r="B1068" i="5"/>
  <c r="B1068" i="4"/>
  <c r="B1068" i="3"/>
  <c r="B1068" i="2"/>
  <c r="B1164" i="1"/>
  <c r="B308" i="12"/>
  <c r="B308" i="11"/>
  <c r="B308" i="10"/>
  <c r="B308" i="9"/>
  <c r="B308" i="8"/>
  <c r="B308" i="7"/>
  <c r="B308" i="6"/>
  <c r="B308" i="5"/>
  <c r="B308" i="4"/>
  <c r="B308" i="3"/>
  <c r="B308" i="2"/>
  <c r="B404" i="1"/>
  <c r="B783" i="12"/>
  <c r="B783" i="11"/>
  <c r="B783" i="10"/>
  <c r="B783" i="9"/>
  <c r="B783" i="8"/>
  <c r="B783" i="7"/>
  <c r="B783" i="6"/>
  <c r="B783" i="4"/>
  <c r="B783" i="5"/>
  <c r="B783" i="2"/>
  <c r="B783" i="3"/>
  <c r="B879" i="1"/>
  <c r="B1258" i="12"/>
  <c r="B1258" i="11"/>
  <c r="B1258" i="10"/>
  <c r="B1258" i="9"/>
  <c r="B1258" i="8"/>
  <c r="B1258" i="7"/>
  <c r="B1258" i="6"/>
  <c r="B1258" i="5"/>
  <c r="B1258" i="3"/>
  <c r="B1258" i="4"/>
  <c r="B1258" i="2"/>
  <c r="B1354" i="1"/>
  <c r="B1163" i="12"/>
  <c r="B1163" i="11"/>
  <c r="B1163" i="10"/>
  <c r="B1163" i="9"/>
  <c r="B1163" i="8"/>
  <c r="B1163" i="7"/>
  <c r="B1163" i="6"/>
  <c r="B1163" i="4"/>
  <c r="B1163" i="2"/>
  <c r="B1163" i="5"/>
  <c r="B1163" i="3"/>
  <c r="B1259" i="1"/>
  <c r="B1828" i="12"/>
  <c r="B1828" i="11"/>
  <c r="B1828" i="10"/>
  <c r="B1828" i="9"/>
  <c r="B1828" i="8"/>
  <c r="B1828" i="7"/>
  <c r="B1828" i="6"/>
  <c r="B1828" i="5"/>
  <c r="B1828" i="4"/>
  <c r="B1828" i="3"/>
  <c r="B1924" i="1"/>
  <c r="B1828" i="2"/>
  <c r="B1448" i="12"/>
  <c r="B1448" i="11"/>
  <c r="B1448" i="10"/>
  <c r="B1448" i="9"/>
  <c r="B1448" i="8"/>
  <c r="B1448" i="7"/>
  <c r="B1448" i="6"/>
  <c r="B1448" i="5"/>
  <c r="B1448" i="4"/>
  <c r="B1448" i="3"/>
  <c r="B1544" i="1"/>
  <c r="B1448" i="2"/>
  <c r="B1543" i="12"/>
  <c r="B1543" i="11"/>
  <c r="B1543" i="10"/>
  <c r="B1543" i="9"/>
  <c r="B1543" i="8"/>
  <c r="B1543" i="7"/>
  <c r="B1543" i="6"/>
  <c r="B1543" i="4"/>
  <c r="B1543" i="5"/>
  <c r="B1543" i="3"/>
  <c r="B1543" i="2"/>
  <c r="B1639" i="1"/>
  <c r="B403" i="12"/>
  <c r="B403" i="11"/>
  <c r="B403" i="10"/>
  <c r="B403" i="9"/>
  <c r="B403" i="8"/>
  <c r="B403" i="7"/>
  <c r="B403" i="6"/>
  <c r="B403" i="5"/>
  <c r="B403" i="4"/>
  <c r="B403" i="2"/>
  <c r="B403" i="3"/>
  <c r="B499" i="1"/>
  <c r="B1353" i="12"/>
  <c r="B1353" i="11"/>
  <c r="B1353" i="10"/>
  <c r="B1353" i="9"/>
  <c r="B1353" i="8"/>
  <c r="B1353" i="7"/>
  <c r="B1353" i="6"/>
  <c r="B1353" i="5"/>
  <c r="B1353" i="4"/>
  <c r="B1353" i="2"/>
  <c r="B1353" i="3"/>
  <c r="B1449" i="1"/>
  <c r="B498" i="12"/>
  <c r="B498" i="11"/>
  <c r="B498" i="10"/>
  <c r="B498" i="9"/>
  <c r="B498" i="8"/>
  <c r="B498" i="7"/>
  <c r="B498" i="6"/>
  <c r="B498" i="5"/>
  <c r="B498" i="4"/>
  <c r="B498" i="2"/>
  <c r="B498" i="3"/>
  <c r="B594" i="1"/>
  <c r="B593" i="12"/>
  <c r="B593" i="11"/>
  <c r="B593" i="10"/>
  <c r="B593" i="9"/>
  <c r="B593" i="8"/>
  <c r="B593" i="7"/>
  <c r="B593" i="6"/>
  <c r="B593" i="5"/>
  <c r="B593" i="4"/>
  <c r="B593" i="2"/>
  <c r="B593" i="3"/>
  <c r="B689" i="1"/>
  <c r="B1733" i="12"/>
  <c r="B1733" i="11"/>
  <c r="B1733" i="10"/>
  <c r="B1733" i="9"/>
  <c r="B1733" i="8"/>
  <c r="B1733" i="7"/>
  <c r="B1733" i="6"/>
  <c r="B1733" i="5"/>
  <c r="B1733" i="4"/>
  <c r="B1733" i="3"/>
  <c r="B1733" i="2"/>
  <c r="B1829" i="1"/>
  <c r="B1638" i="12"/>
  <c r="B1638" i="11"/>
  <c r="B1638" i="10"/>
  <c r="B1638" i="9"/>
  <c r="B1638" i="8"/>
  <c r="B1638" i="7"/>
  <c r="B1638" i="6"/>
  <c r="B1638" i="5"/>
  <c r="B1638" i="4"/>
  <c r="B1638" i="3"/>
  <c r="B1638" i="2"/>
  <c r="B1734" i="1"/>
  <c r="B973" i="12"/>
  <c r="B973" i="11"/>
  <c r="B973" i="10"/>
  <c r="B973" i="9"/>
  <c r="B973" i="8"/>
  <c r="B973" i="7"/>
  <c r="B973" i="6"/>
  <c r="B973" i="5"/>
  <c r="B973" i="4"/>
  <c r="B973" i="2"/>
  <c r="B973" i="3"/>
  <c r="B1069" i="1"/>
  <c r="B2115" i="12"/>
  <c r="B2115" i="11"/>
  <c r="B2115" i="10"/>
  <c r="B2115" i="9"/>
  <c r="B2115" i="8"/>
  <c r="B2115" i="7"/>
  <c r="B2115" i="6"/>
  <c r="B2115" i="4"/>
  <c r="B2115" i="5"/>
  <c r="B2115" i="3"/>
  <c r="B2115" i="2"/>
  <c r="B2211" i="1"/>
  <c r="B118" i="12"/>
  <c r="B118" i="11"/>
  <c r="B118" i="10"/>
  <c r="B118" i="9"/>
  <c r="B118" i="8"/>
  <c r="B118" i="7"/>
  <c r="B118" i="6"/>
  <c r="B118" i="5"/>
  <c r="B118" i="4"/>
  <c r="B118" i="2"/>
  <c r="B118" i="3"/>
  <c r="B214" i="1"/>
  <c r="B24" i="1"/>
  <c r="B23" i="12"/>
  <c r="B23" i="10"/>
  <c r="B23" i="11"/>
  <c r="B23" i="9"/>
  <c r="B23" i="8"/>
  <c r="B23" i="7"/>
  <c r="B23" i="6"/>
  <c r="B23" i="5"/>
  <c r="B23" i="4"/>
  <c r="B23" i="3"/>
  <c r="B23" i="2"/>
  <c r="B119" i="1"/>
  <c r="A2019" i="2"/>
  <c r="B214" i="12" l="1"/>
  <c r="B214" i="11"/>
  <c r="B214" i="10"/>
  <c r="B214" i="9"/>
  <c r="B214" i="8"/>
  <c r="B214" i="7"/>
  <c r="B214" i="6"/>
  <c r="B214" i="5"/>
  <c r="B214" i="4"/>
  <c r="B214" i="2"/>
  <c r="B214" i="3"/>
  <c r="B310" i="1"/>
  <c r="B2211" i="12"/>
  <c r="B2211" i="11"/>
  <c r="B2211" i="10"/>
  <c r="B2211" i="9"/>
  <c r="B2211" i="8"/>
  <c r="B2211" i="7"/>
  <c r="B2211" i="6"/>
  <c r="B2211" i="4"/>
  <c r="B2211" i="5"/>
  <c r="B2211" i="3"/>
  <c r="B2307" i="1"/>
  <c r="B2211" i="2"/>
  <c r="B1069" i="12"/>
  <c r="B1069" i="11"/>
  <c r="B1069" i="10"/>
  <c r="B1069" i="9"/>
  <c r="B1069" i="8"/>
  <c r="B1069" i="7"/>
  <c r="B1069" i="6"/>
  <c r="B1069" i="5"/>
  <c r="B1069" i="4"/>
  <c r="B1069" i="2"/>
  <c r="B1069" i="3"/>
  <c r="B1165" i="1"/>
  <c r="B1734" i="12"/>
  <c r="B1734" i="11"/>
  <c r="B1734" i="10"/>
  <c r="B1734" i="9"/>
  <c r="B1734" i="8"/>
  <c r="B1734" i="7"/>
  <c r="B1734" i="6"/>
  <c r="B1734" i="5"/>
  <c r="B1734" i="4"/>
  <c r="B1734" i="3"/>
  <c r="B1734" i="2"/>
  <c r="B1830" i="1"/>
  <c r="B1829" i="12"/>
  <c r="B1829" i="11"/>
  <c r="B1829" i="10"/>
  <c r="B1829" i="9"/>
  <c r="B1829" i="8"/>
  <c r="B1829" i="7"/>
  <c r="B1829" i="6"/>
  <c r="B1829" i="5"/>
  <c r="B1829" i="4"/>
  <c r="B1829" i="3"/>
  <c r="B1829" i="2"/>
  <c r="B1925" i="1"/>
  <c r="B785" i="1"/>
  <c r="B689" i="12"/>
  <c r="B689" i="11"/>
  <c r="B689" i="10"/>
  <c r="B689" i="9"/>
  <c r="B689" i="8"/>
  <c r="B689" i="7"/>
  <c r="B689" i="6"/>
  <c r="B689" i="5"/>
  <c r="B689" i="4"/>
  <c r="B689" i="2"/>
  <c r="B689" i="3"/>
  <c r="B594" i="12"/>
  <c r="B594" i="11"/>
  <c r="B594" i="10"/>
  <c r="B594" i="9"/>
  <c r="B594" i="8"/>
  <c r="B594" i="7"/>
  <c r="B594" i="6"/>
  <c r="B594" i="5"/>
  <c r="B594" i="4"/>
  <c r="B594" i="2"/>
  <c r="B594" i="3"/>
  <c r="B690" i="1"/>
  <c r="B1449" i="12"/>
  <c r="B1449" i="11"/>
  <c r="B1449" i="10"/>
  <c r="B1449" i="9"/>
  <c r="B1449" i="8"/>
  <c r="B1449" i="7"/>
  <c r="B1449" i="6"/>
  <c r="B1449" i="5"/>
  <c r="B1449" i="4"/>
  <c r="B1449" i="3"/>
  <c r="B1449" i="2"/>
  <c r="B1545" i="1"/>
  <c r="B499" i="12"/>
  <c r="B499" i="11"/>
  <c r="B499" i="10"/>
  <c r="B499" i="9"/>
  <c r="B499" i="8"/>
  <c r="B499" i="7"/>
  <c r="B499" i="6"/>
  <c r="B499" i="5"/>
  <c r="B499" i="4"/>
  <c r="B499" i="2"/>
  <c r="B499" i="3"/>
  <c r="B595" i="1"/>
  <c r="B1639" i="12"/>
  <c r="B1639" i="11"/>
  <c r="B1639" i="10"/>
  <c r="B1639" i="9"/>
  <c r="B1639" i="8"/>
  <c r="B1639" i="7"/>
  <c r="B1639" i="6"/>
  <c r="B1639" i="4"/>
  <c r="B1639" i="5"/>
  <c r="B1639" i="3"/>
  <c r="B1735" i="1"/>
  <c r="B1639" i="2"/>
  <c r="B1259" i="12"/>
  <c r="B1259" i="11"/>
  <c r="B1259" i="10"/>
  <c r="B1259" i="9"/>
  <c r="B1259" i="8"/>
  <c r="B1259" i="7"/>
  <c r="B1259" i="6"/>
  <c r="B1259" i="4"/>
  <c r="B1259" i="2"/>
  <c r="B1259" i="5"/>
  <c r="B1259" i="3"/>
  <c r="B1355" i="1"/>
  <c r="B1354" i="12"/>
  <c r="B1354" i="11"/>
  <c r="B1354" i="10"/>
  <c r="B1354" i="9"/>
  <c r="B1354" i="8"/>
  <c r="B1354" i="7"/>
  <c r="B1354" i="6"/>
  <c r="B1354" i="5"/>
  <c r="B1354" i="3"/>
  <c r="B1354" i="4"/>
  <c r="B1354" i="2"/>
  <c r="B1450" i="1"/>
  <c r="B879" i="12"/>
  <c r="B879" i="11"/>
  <c r="B879" i="10"/>
  <c r="B879" i="9"/>
  <c r="B879" i="8"/>
  <c r="B879" i="7"/>
  <c r="B879" i="6"/>
  <c r="B879" i="4"/>
  <c r="B879" i="5"/>
  <c r="B879" i="2"/>
  <c r="B879" i="3"/>
  <c r="B975" i="1"/>
  <c r="B404" i="12"/>
  <c r="B404" i="11"/>
  <c r="B404" i="10"/>
  <c r="B404" i="9"/>
  <c r="B404" i="8"/>
  <c r="B404" i="7"/>
  <c r="B404" i="6"/>
  <c r="B404" i="5"/>
  <c r="B404" i="4"/>
  <c r="B404" i="3"/>
  <c r="B404" i="2"/>
  <c r="B500" i="1"/>
  <c r="B1164" i="12"/>
  <c r="B1164" i="11"/>
  <c r="B1164" i="10"/>
  <c r="B1164" i="9"/>
  <c r="B1164" i="8"/>
  <c r="B1164" i="7"/>
  <c r="B1164" i="6"/>
  <c r="B1164" i="5"/>
  <c r="B1164" i="4"/>
  <c r="B1164" i="3"/>
  <c r="B1164" i="2"/>
  <c r="B1260" i="1"/>
  <c r="B784" i="12"/>
  <c r="B784" i="11"/>
  <c r="B784" i="10"/>
  <c r="B784" i="9"/>
  <c r="B784" i="8"/>
  <c r="B784" i="7"/>
  <c r="B784" i="6"/>
  <c r="B784" i="5"/>
  <c r="B784" i="4"/>
  <c r="B784" i="3"/>
  <c r="B784" i="2"/>
  <c r="B880" i="1"/>
  <c r="B974" i="12"/>
  <c r="B974" i="11"/>
  <c r="B974" i="10"/>
  <c r="B974" i="9"/>
  <c r="B974" i="8"/>
  <c r="B974" i="7"/>
  <c r="B974" i="6"/>
  <c r="B974" i="5"/>
  <c r="B974" i="4"/>
  <c r="B974" i="2"/>
  <c r="B974" i="3"/>
  <c r="B1070" i="1"/>
  <c r="B309" i="12"/>
  <c r="B309" i="11"/>
  <c r="B309" i="10"/>
  <c r="B309" i="9"/>
  <c r="B309" i="8"/>
  <c r="B309" i="7"/>
  <c r="B309" i="6"/>
  <c r="B309" i="5"/>
  <c r="B309" i="4"/>
  <c r="B309" i="2"/>
  <c r="B309" i="3"/>
  <c r="B405" i="1"/>
  <c r="B1544" i="12"/>
  <c r="B1544" i="11"/>
  <c r="B1544" i="10"/>
  <c r="B1544" i="9"/>
  <c r="B1544" i="8"/>
  <c r="B1544" i="7"/>
  <c r="B1544" i="6"/>
  <c r="B1544" i="5"/>
  <c r="B1544" i="4"/>
  <c r="B1544" i="3"/>
  <c r="B1640" i="1"/>
  <c r="B1544" i="2"/>
  <c r="B1924" i="12"/>
  <c r="B1924" i="11"/>
  <c r="B1924" i="10"/>
  <c r="B1924" i="9"/>
  <c r="B1924" i="8"/>
  <c r="B1924" i="7"/>
  <c r="B1924" i="6"/>
  <c r="B1924" i="5"/>
  <c r="B1924" i="4"/>
  <c r="B1924" i="3"/>
  <c r="B2020" i="1"/>
  <c r="B1924" i="2"/>
  <c r="B119" i="12"/>
  <c r="B119" i="11"/>
  <c r="B119" i="10"/>
  <c r="B119" i="9"/>
  <c r="B119" i="8"/>
  <c r="B119" i="7"/>
  <c r="B119" i="6"/>
  <c r="B119" i="5"/>
  <c r="B119" i="4"/>
  <c r="B119" i="2"/>
  <c r="B119" i="3"/>
  <c r="B215" i="1"/>
  <c r="B25" i="1"/>
  <c r="B24" i="12"/>
  <c r="B24" i="11"/>
  <c r="B24" i="10"/>
  <c r="B24" i="9"/>
  <c r="B24" i="8"/>
  <c r="B24" i="7"/>
  <c r="B24" i="6"/>
  <c r="B24" i="5"/>
  <c r="B24" i="4"/>
  <c r="B24" i="3"/>
  <c r="B120" i="1"/>
  <c r="B24" i="2"/>
  <c r="A2115" i="2"/>
  <c r="B120" i="12" l="1"/>
  <c r="B120" i="11"/>
  <c r="B120" i="10"/>
  <c r="B120" i="9"/>
  <c r="B120" i="8"/>
  <c r="B120" i="7"/>
  <c r="B120" i="6"/>
  <c r="B120" i="5"/>
  <c r="B120" i="4"/>
  <c r="B120" i="3"/>
  <c r="B120" i="2"/>
  <c r="B216" i="1"/>
  <c r="B215" i="12"/>
  <c r="B215" i="11"/>
  <c r="B215" i="10"/>
  <c r="B215" i="9"/>
  <c r="B215" i="8"/>
  <c r="B215" i="7"/>
  <c r="B215" i="6"/>
  <c r="B215" i="5"/>
  <c r="B215" i="4"/>
  <c r="B215" i="2"/>
  <c r="B215" i="3"/>
  <c r="B311" i="1"/>
  <c r="B405" i="12"/>
  <c r="B405" i="11"/>
  <c r="B405" i="10"/>
  <c r="B405" i="9"/>
  <c r="B405" i="8"/>
  <c r="B405" i="7"/>
  <c r="B405" i="6"/>
  <c r="B405" i="5"/>
  <c r="B405" i="4"/>
  <c r="B405" i="2"/>
  <c r="B405" i="3"/>
  <c r="B501" i="1"/>
  <c r="B880" i="12"/>
  <c r="B880" i="11"/>
  <c r="B880" i="10"/>
  <c r="B880" i="9"/>
  <c r="B880" i="8"/>
  <c r="B880" i="6"/>
  <c r="B880" i="7"/>
  <c r="B880" i="5"/>
  <c r="B880" i="4"/>
  <c r="B880" i="3"/>
  <c r="B976" i="1"/>
  <c r="B880" i="2"/>
  <c r="B975" i="12"/>
  <c r="B975" i="11"/>
  <c r="B975" i="10"/>
  <c r="B975" i="8"/>
  <c r="B975" i="9"/>
  <c r="B975" i="7"/>
  <c r="B975" i="6"/>
  <c r="B975" i="4"/>
  <c r="B975" i="5"/>
  <c r="B975" i="2"/>
  <c r="B975" i="3"/>
  <c r="B1071" i="1"/>
  <c r="B1450" i="12"/>
  <c r="B1450" i="11"/>
  <c r="B1450" i="10"/>
  <c r="B1450" i="9"/>
  <c r="B1450" i="8"/>
  <c r="B1450" i="7"/>
  <c r="B1450" i="6"/>
  <c r="B1450" i="5"/>
  <c r="B1450" i="3"/>
  <c r="B1450" i="4"/>
  <c r="B1450" i="2"/>
  <c r="B1546" i="1"/>
  <c r="B1355" i="12"/>
  <c r="B1355" i="11"/>
  <c r="B1355" i="10"/>
  <c r="B1355" i="9"/>
  <c r="B1355" i="8"/>
  <c r="B1355" i="7"/>
  <c r="B1355" i="6"/>
  <c r="B1355" i="4"/>
  <c r="B1355" i="2"/>
  <c r="B1355" i="5"/>
  <c r="B1355" i="3"/>
  <c r="B1451" i="1"/>
  <c r="B595" i="12"/>
  <c r="B595" i="11"/>
  <c r="B595" i="10"/>
  <c r="B595" i="9"/>
  <c r="B595" i="8"/>
  <c r="B595" i="7"/>
  <c r="B595" i="6"/>
  <c r="B595" i="5"/>
  <c r="B595" i="4"/>
  <c r="B595" i="2"/>
  <c r="B595" i="3"/>
  <c r="B691" i="1"/>
  <c r="B1545" i="12"/>
  <c r="B1545" i="11"/>
  <c r="B1545" i="10"/>
  <c r="B1545" i="9"/>
  <c r="B1545" i="8"/>
  <c r="B1545" i="7"/>
  <c r="B1545" i="6"/>
  <c r="B1545" i="5"/>
  <c r="B1545" i="4"/>
  <c r="B1545" i="3"/>
  <c r="B1545" i="2"/>
  <c r="B1641" i="1"/>
  <c r="B690" i="12"/>
  <c r="B690" i="11"/>
  <c r="B690" i="10"/>
  <c r="B690" i="9"/>
  <c r="B690" i="8"/>
  <c r="B690" i="7"/>
  <c r="B690" i="6"/>
  <c r="B690" i="5"/>
  <c r="B690" i="4"/>
  <c r="B690" i="2"/>
  <c r="B690" i="3"/>
  <c r="B786" i="1"/>
  <c r="B1925" i="12"/>
  <c r="B1925" i="11"/>
  <c r="B1925" i="10"/>
  <c r="B1925" i="9"/>
  <c r="B1925" i="8"/>
  <c r="B1925" i="7"/>
  <c r="B1925" i="6"/>
  <c r="B1925" i="5"/>
  <c r="B1925" i="4"/>
  <c r="B1925" i="3"/>
  <c r="B1925" i="2"/>
  <c r="B2021" i="1"/>
  <c r="B1830" i="12"/>
  <c r="B1830" i="11"/>
  <c r="B1830" i="10"/>
  <c r="B1830" i="9"/>
  <c r="B1830" i="8"/>
  <c r="B1830" i="7"/>
  <c r="B1830" i="6"/>
  <c r="B1830" i="5"/>
  <c r="B1830" i="4"/>
  <c r="B1830" i="3"/>
  <c r="B1830" i="2"/>
  <c r="B1926" i="1"/>
  <c r="B1165" i="12"/>
  <c r="B1165" i="11"/>
  <c r="B1165" i="10"/>
  <c r="B1165" i="9"/>
  <c r="B1165" i="8"/>
  <c r="B1165" i="7"/>
  <c r="B1165" i="6"/>
  <c r="B1165" i="5"/>
  <c r="B1165" i="4"/>
  <c r="B1165" i="2"/>
  <c r="B1165" i="3"/>
  <c r="B1261" i="1"/>
  <c r="B310" i="12"/>
  <c r="B310" i="11"/>
  <c r="B310" i="10"/>
  <c r="B310" i="9"/>
  <c r="B310" i="8"/>
  <c r="B310" i="7"/>
  <c r="B310" i="6"/>
  <c r="B310" i="5"/>
  <c r="B310" i="4"/>
  <c r="B310" i="2"/>
  <c r="B310" i="3"/>
  <c r="B406" i="1"/>
  <c r="B1070" i="12"/>
  <c r="B1070" i="11"/>
  <c r="B1070" i="10"/>
  <c r="B1070" i="9"/>
  <c r="B1070" i="8"/>
  <c r="B1070" i="7"/>
  <c r="B1070" i="6"/>
  <c r="B1070" i="5"/>
  <c r="B1070" i="4"/>
  <c r="B1070" i="2"/>
  <c r="B1070" i="3"/>
  <c r="B1166" i="1"/>
  <c r="B1260" i="12"/>
  <c r="B1260" i="11"/>
  <c r="B1260" i="10"/>
  <c r="B1260" i="9"/>
  <c r="B1260" i="8"/>
  <c r="B1260" i="7"/>
  <c r="B1260" i="6"/>
  <c r="B1260" i="5"/>
  <c r="B1260" i="4"/>
  <c r="B1260" i="3"/>
  <c r="B1356" i="1"/>
  <c r="B1260" i="2"/>
  <c r="B500" i="12"/>
  <c r="B500" i="11"/>
  <c r="B500" i="10"/>
  <c r="B500" i="9"/>
  <c r="B500" i="8"/>
  <c r="B500" i="7"/>
  <c r="B500" i="6"/>
  <c r="B500" i="5"/>
  <c r="B500" i="4"/>
  <c r="B500" i="3"/>
  <c r="B500" i="2"/>
  <c r="B596" i="1"/>
  <c r="B2020" i="12"/>
  <c r="B2020" i="11"/>
  <c r="B2020" i="10"/>
  <c r="B2020" i="9"/>
  <c r="B2020" i="8"/>
  <c r="B2020" i="7"/>
  <c r="B2020" i="6"/>
  <c r="B2020" i="5"/>
  <c r="B2020" i="4"/>
  <c r="B2020" i="3"/>
  <c r="B2020" i="2"/>
  <c r="B2116" i="1"/>
  <c r="B1640" i="12"/>
  <c r="B1640" i="11"/>
  <c r="B1640" i="10"/>
  <c r="B1640" i="9"/>
  <c r="B1640" i="8"/>
  <c r="B1640" i="7"/>
  <c r="B1640" i="6"/>
  <c r="B1640" i="5"/>
  <c r="B1640" i="4"/>
  <c r="B1640" i="3"/>
  <c r="B1736" i="1"/>
  <c r="B1640" i="2"/>
  <c r="B1735" i="12"/>
  <c r="B1735" i="11"/>
  <c r="B1735" i="10"/>
  <c r="B1735" i="9"/>
  <c r="B1735" i="8"/>
  <c r="B1735" i="7"/>
  <c r="B1735" i="6"/>
  <c r="B1735" i="4"/>
  <c r="B1735" i="5"/>
  <c r="B1735" i="3"/>
  <c r="B1831" i="1"/>
  <c r="B1735" i="2"/>
  <c r="B2307" i="12"/>
  <c r="B2307" i="11"/>
  <c r="B2307" i="10"/>
  <c r="B2307" i="9"/>
  <c r="B2307" i="8"/>
  <c r="B2307" i="7"/>
  <c r="B2307" i="6"/>
  <c r="B2307" i="4"/>
  <c r="B2307" i="5"/>
  <c r="B2307" i="3"/>
  <c r="B2307" i="2"/>
  <c r="B2403" i="1"/>
  <c r="B26" i="1"/>
  <c r="B25" i="12"/>
  <c r="B25" i="10"/>
  <c r="B25" i="11"/>
  <c r="B25" i="9"/>
  <c r="B25" i="8"/>
  <c r="B25" i="7"/>
  <c r="B25" i="6"/>
  <c r="B25" i="5"/>
  <c r="B25" i="4"/>
  <c r="B25" i="3"/>
  <c r="B25" i="2"/>
  <c r="B121" i="1"/>
  <c r="B881" i="1"/>
  <c r="B785" i="12"/>
  <c r="B785" i="11"/>
  <c r="B785" i="10"/>
  <c r="B785" i="9"/>
  <c r="B785" i="8"/>
  <c r="B785" i="7"/>
  <c r="B785" i="6"/>
  <c r="B785" i="5"/>
  <c r="B785" i="4"/>
  <c r="B785" i="2"/>
  <c r="B785" i="3"/>
  <c r="A2211" i="2"/>
  <c r="B1831" i="12" l="1"/>
  <c r="B1831" i="11"/>
  <c r="B1831" i="10"/>
  <c r="B1831" i="9"/>
  <c r="B1831" i="8"/>
  <c r="B1831" i="7"/>
  <c r="B1831" i="6"/>
  <c r="B1831" i="4"/>
  <c r="B1831" i="5"/>
  <c r="B1831" i="3"/>
  <c r="B1927" i="1"/>
  <c r="B1831" i="2"/>
  <c r="B1356" i="12"/>
  <c r="B1356" i="11"/>
  <c r="B1356" i="10"/>
  <c r="B1356" i="9"/>
  <c r="B1356" i="8"/>
  <c r="B1356" i="7"/>
  <c r="B1356" i="6"/>
  <c r="B1356" i="5"/>
  <c r="B1356" i="4"/>
  <c r="B1356" i="3"/>
  <c r="B1452" i="1"/>
  <c r="B1356" i="2"/>
  <c r="B976" i="12"/>
  <c r="B976" i="11"/>
  <c r="B976" i="10"/>
  <c r="B976" i="9"/>
  <c r="B976" i="8"/>
  <c r="B976" i="6"/>
  <c r="B976" i="7"/>
  <c r="B976" i="5"/>
  <c r="B976" i="4"/>
  <c r="B976" i="3"/>
  <c r="B1072" i="1"/>
  <c r="B976" i="2"/>
  <c r="B2403" i="12"/>
  <c r="B2403" i="11"/>
  <c r="B2403" i="10"/>
  <c r="B2403" i="9"/>
  <c r="B2403" i="8"/>
  <c r="B2403" i="7"/>
  <c r="B2403" i="6"/>
  <c r="B2403" i="4"/>
  <c r="B2403" i="5"/>
  <c r="B2403" i="3"/>
  <c r="B2499" i="1"/>
  <c r="B2403" i="2"/>
  <c r="B2116" i="12"/>
  <c r="B2116" i="11"/>
  <c r="B2116" i="10"/>
  <c r="B2116" i="9"/>
  <c r="B2116" i="8"/>
  <c r="B2116" i="7"/>
  <c r="B2116" i="6"/>
  <c r="B2116" i="5"/>
  <c r="B2116" i="4"/>
  <c r="B2116" i="3"/>
  <c r="B2116" i="2"/>
  <c r="B2212" i="1"/>
  <c r="B596" i="12"/>
  <c r="B596" i="11"/>
  <c r="B596" i="10"/>
  <c r="B596" i="9"/>
  <c r="B596" i="8"/>
  <c r="B596" i="7"/>
  <c r="B596" i="6"/>
  <c r="B596" i="5"/>
  <c r="B596" i="4"/>
  <c r="B596" i="3"/>
  <c r="B596" i="2"/>
  <c r="B692" i="1"/>
  <c r="B1166" i="12"/>
  <c r="B1166" i="11"/>
  <c r="B1166" i="10"/>
  <c r="B1166" i="9"/>
  <c r="B1166" i="8"/>
  <c r="B1166" i="7"/>
  <c r="B1166" i="6"/>
  <c r="B1166" i="5"/>
  <c r="B1166" i="4"/>
  <c r="B1166" i="2"/>
  <c r="B1166" i="3"/>
  <c r="B1262" i="1"/>
  <c r="B406" i="12"/>
  <c r="B406" i="11"/>
  <c r="B406" i="10"/>
  <c r="B406" i="9"/>
  <c r="B406" i="8"/>
  <c r="B406" i="7"/>
  <c r="B406" i="6"/>
  <c r="B406" i="5"/>
  <c r="B406" i="4"/>
  <c r="B406" i="2"/>
  <c r="B406" i="3"/>
  <c r="B502" i="1"/>
  <c r="B1261" i="12"/>
  <c r="B1261" i="11"/>
  <c r="B1261" i="10"/>
  <c r="B1261" i="9"/>
  <c r="B1261" i="8"/>
  <c r="B1261" i="7"/>
  <c r="B1261" i="6"/>
  <c r="B1261" i="5"/>
  <c r="B1261" i="4"/>
  <c r="B1261" i="2"/>
  <c r="B1261" i="3"/>
  <c r="B1357" i="1"/>
  <c r="B1926" i="12"/>
  <c r="B1926" i="11"/>
  <c r="B1926" i="10"/>
  <c r="B1926" i="9"/>
  <c r="B1926" i="8"/>
  <c r="B1926" i="7"/>
  <c r="B1926" i="6"/>
  <c r="B1926" i="5"/>
  <c r="B1926" i="4"/>
  <c r="B1926" i="3"/>
  <c r="B1926" i="2"/>
  <c r="B2022" i="1"/>
  <c r="B2021" i="12"/>
  <c r="B2021" i="11"/>
  <c r="B2021" i="10"/>
  <c r="B2021" i="9"/>
  <c r="B2021" i="8"/>
  <c r="B2021" i="7"/>
  <c r="B2021" i="6"/>
  <c r="B2021" i="5"/>
  <c r="B2021" i="4"/>
  <c r="B2021" i="3"/>
  <c r="B2021" i="2"/>
  <c r="B2117" i="1"/>
  <c r="B786" i="12"/>
  <c r="B786" i="11"/>
  <c r="B786" i="10"/>
  <c r="B786" i="9"/>
  <c r="B786" i="8"/>
  <c r="B786" i="7"/>
  <c r="B786" i="6"/>
  <c r="B786" i="5"/>
  <c r="B786" i="4"/>
  <c r="B786" i="2"/>
  <c r="B786" i="3"/>
  <c r="B882" i="1"/>
  <c r="B1641" i="12"/>
  <c r="B1641" i="11"/>
  <c r="B1641" i="10"/>
  <c r="B1641" i="9"/>
  <c r="B1641" i="8"/>
  <c r="B1641" i="7"/>
  <c r="B1641" i="6"/>
  <c r="B1641" i="5"/>
  <c r="B1641" i="4"/>
  <c r="B1641" i="3"/>
  <c r="B1641" i="2"/>
  <c r="B1737" i="1"/>
  <c r="B691" i="12"/>
  <c r="B691" i="11"/>
  <c r="B691" i="10"/>
  <c r="B691" i="9"/>
  <c r="B691" i="8"/>
  <c r="B691" i="7"/>
  <c r="B691" i="6"/>
  <c r="B691" i="4"/>
  <c r="B691" i="2"/>
  <c r="B691" i="5"/>
  <c r="B691" i="3"/>
  <c r="B787" i="1"/>
  <c r="B1451" i="12"/>
  <c r="B1451" i="11"/>
  <c r="B1451" i="10"/>
  <c r="B1451" i="9"/>
  <c r="B1451" i="8"/>
  <c r="B1451" i="7"/>
  <c r="B1451" i="6"/>
  <c r="B1451" i="4"/>
  <c r="B1451" i="5"/>
  <c r="B1451" i="3"/>
  <c r="B1547" i="1"/>
  <c r="B1451" i="2"/>
  <c r="B1546" i="12"/>
  <c r="B1546" i="11"/>
  <c r="B1546" i="10"/>
  <c r="B1546" i="9"/>
  <c r="B1546" i="8"/>
  <c r="B1546" i="7"/>
  <c r="B1546" i="6"/>
  <c r="B1546" i="5"/>
  <c r="B1546" i="3"/>
  <c r="B1546" i="4"/>
  <c r="B1546" i="2"/>
  <c r="B1642" i="1"/>
  <c r="B1071" i="12"/>
  <c r="B1071" i="11"/>
  <c r="B1071" i="10"/>
  <c r="B1071" i="8"/>
  <c r="B1071" i="9"/>
  <c r="B1071" i="7"/>
  <c r="B1071" i="6"/>
  <c r="B1071" i="4"/>
  <c r="B1071" i="5"/>
  <c r="B1071" i="2"/>
  <c r="B1071" i="3"/>
  <c r="B1167" i="1"/>
  <c r="B501" i="12"/>
  <c r="B501" i="11"/>
  <c r="B501" i="10"/>
  <c r="B501" i="9"/>
  <c r="B501" i="8"/>
  <c r="B501" i="7"/>
  <c r="B501" i="6"/>
  <c r="B501" i="5"/>
  <c r="B501" i="4"/>
  <c r="B501" i="2"/>
  <c r="B501" i="3"/>
  <c r="B597" i="1"/>
  <c r="B311" i="12"/>
  <c r="B311" i="11"/>
  <c r="B311" i="10"/>
  <c r="B311" i="9"/>
  <c r="B311" i="8"/>
  <c r="B311" i="7"/>
  <c r="B311" i="6"/>
  <c r="B311" i="5"/>
  <c r="B311" i="4"/>
  <c r="B311" i="2"/>
  <c r="B311" i="3"/>
  <c r="B407" i="1"/>
  <c r="B216" i="12"/>
  <c r="B216" i="11"/>
  <c r="B216" i="10"/>
  <c r="B216" i="9"/>
  <c r="B216" i="8"/>
  <c r="B216" i="7"/>
  <c r="B216" i="6"/>
  <c r="B216" i="5"/>
  <c r="B216" i="4"/>
  <c r="B216" i="3"/>
  <c r="B216" i="2"/>
  <c r="B312" i="1"/>
  <c r="B1736" i="12"/>
  <c r="B1736" i="11"/>
  <c r="B1736" i="10"/>
  <c r="B1736" i="9"/>
  <c r="B1736" i="8"/>
  <c r="B1736" i="7"/>
  <c r="B1736" i="6"/>
  <c r="B1736" i="5"/>
  <c r="B1736" i="4"/>
  <c r="B1736" i="3"/>
  <c r="B1832" i="1"/>
  <c r="B1736" i="2"/>
  <c r="B977" i="1"/>
  <c r="B881" i="12"/>
  <c r="B881" i="11"/>
  <c r="B881" i="10"/>
  <c r="B881" i="9"/>
  <c r="B881" i="8"/>
  <c r="B881" i="7"/>
  <c r="B881" i="6"/>
  <c r="B881" i="5"/>
  <c r="B881" i="4"/>
  <c r="B881" i="2"/>
  <c r="B881" i="3"/>
  <c r="B121" i="12"/>
  <c r="B121" i="11"/>
  <c r="B121" i="10"/>
  <c r="B121" i="9"/>
  <c r="B121" i="8"/>
  <c r="B121" i="7"/>
  <c r="B121" i="6"/>
  <c r="B121" i="5"/>
  <c r="B121" i="4"/>
  <c r="B121" i="2"/>
  <c r="B121" i="3"/>
  <c r="B217" i="1"/>
  <c r="B27" i="1"/>
  <c r="B26" i="12"/>
  <c r="B26" i="11"/>
  <c r="B26" i="9"/>
  <c r="B26" i="10"/>
  <c r="B26" i="8"/>
  <c r="B26" i="7"/>
  <c r="B26" i="6"/>
  <c r="B26" i="4"/>
  <c r="B26" i="3"/>
  <c r="B26" i="5"/>
  <c r="B26" i="2"/>
  <c r="B122" i="1"/>
  <c r="A2307" i="2"/>
  <c r="B217" i="12" l="1"/>
  <c r="B217" i="11"/>
  <c r="B217" i="10"/>
  <c r="B217" i="9"/>
  <c r="B217" i="8"/>
  <c r="B217" i="7"/>
  <c r="B217" i="6"/>
  <c r="B217" i="5"/>
  <c r="B217" i="4"/>
  <c r="B217" i="2"/>
  <c r="B217" i="3"/>
  <c r="B313" i="1"/>
  <c r="B312" i="12"/>
  <c r="B312" i="11"/>
  <c r="B312" i="10"/>
  <c r="B312" i="9"/>
  <c r="B312" i="8"/>
  <c r="B312" i="7"/>
  <c r="B312" i="6"/>
  <c r="B312" i="5"/>
  <c r="B312" i="4"/>
  <c r="B312" i="3"/>
  <c r="B312" i="2"/>
  <c r="B408" i="1"/>
  <c r="B407" i="12"/>
  <c r="B407" i="11"/>
  <c r="B407" i="10"/>
  <c r="B407" i="9"/>
  <c r="B407" i="8"/>
  <c r="B407" i="7"/>
  <c r="B407" i="6"/>
  <c r="B407" i="5"/>
  <c r="B407" i="4"/>
  <c r="B407" i="2"/>
  <c r="B407" i="3"/>
  <c r="B503" i="1"/>
  <c r="B597" i="12"/>
  <c r="B597" i="11"/>
  <c r="B597" i="10"/>
  <c r="B597" i="9"/>
  <c r="B597" i="8"/>
  <c r="B597" i="7"/>
  <c r="B597" i="6"/>
  <c r="B597" i="5"/>
  <c r="B597" i="4"/>
  <c r="B597" i="2"/>
  <c r="B597" i="3"/>
  <c r="B693" i="1"/>
  <c r="B1167" i="12"/>
  <c r="B1167" i="11"/>
  <c r="B1167" i="10"/>
  <c r="B1167" i="9"/>
  <c r="B1167" i="8"/>
  <c r="B1167" i="7"/>
  <c r="B1167" i="6"/>
  <c r="B1167" i="4"/>
  <c r="B1167" i="5"/>
  <c r="B1167" i="2"/>
  <c r="B1167" i="3"/>
  <c r="B1263" i="1"/>
  <c r="B1642" i="12"/>
  <c r="B1642" i="11"/>
  <c r="B1642" i="10"/>
  <c r="B1642" i="9"/>
  <c r="B1642" i="8"/>
  <c r="B1642" i="7"/>
  <c r="B1642" i="6"/>
  <c r="B1642" i="5"/>
  <c r="B1642" i="3"/>
  <c r="B1642" i="4"/>
  <c r="B1642" i="2"/>
  <c r="B1738" i="1"/>
  <c r="B787" i="12"/>
  <c r="B787" i="11"/>
  <c r="B787" i="10"/>
  <c r="B787" i="9"/>
  <c r="B787" i="8"/>
  <c r="B787" i="7"/>
  <c r="B787" i="6"/>
  <c r="B787" i="4"/>
  <c r="B787" i="5"/>
  <c r="B787" i="2"/>
  <c r="B787" i="3"/>
  <c r="B883" i="1"/>
  <c r="B1737" i="12"/>
  <c r="B1737" i="11"/>
  <c r="B1737" i="10"/>
  <c r="B1737" i="9"/>
  <c r="B1737" i="8"/>
  <c r="B1737" i="7"/>
  <c r="B1737" i="6"/>
  <c r="B1737" i="5"/>
  <c r="B1737" i="4"/>
  <c r="B1737" i="3"/>
  <c r="B1737" i="2"/>
  <c r="B1833" i="1"/>
  <c r="B882" i="12"/>
  <c r="B882" i="11"/>
  <c r="B882" i="10"/>
  <c r="B882" i="9"/>
  <c r="B882" i="8"/>
  <c r="B882" i="7"/>
  <c r="B882" i="6"/>
  <c r="B882" i="5"/>
  <c r="B882" i="4"/>
  <c r="B882" i="2"/>
  <c r="B882" i="3"/>
  <c r="B978" i="1"/>
  <c r="B2117" i="12"/>
  <c r="B2117" i="11"/>
  <c r="B2117" i="10"/>
  <c r="B2117" i="9"/>
  <c r="B2117" i="8"/>
  <c r="B2117" i="7"/>
  <c r="B2117" i="6"/>
  <c r="B2117" i="5"/>
  <c r="B2117" i="4"/>
  <c r="B2117" i="3"/>
  <c r="B2117" i="2"/>
  <c r="B2213" i="1"/>
  <c r="B2022" i="12"/>
  <c r="B2022" i="11"/>
  <c r="B2022" i="10"/>
  <c r="B2022" i="9"/>
  <c r="B2022" i="8"/>
  <c r="B2022" i="7"/>
  <c r="B2022" i="6"/>
  <c r="B2022" i="5"/>
  <c r="B2022" i="4"/>
  <c r="B2022" i="3"/>
  <c r="B2022" i="2"/>
  <c r="B2118" i="1"/>
  <c r="B1357" i="12"/>
  <c r="B1357" i="11"/>
  <c r="B1357" i="10"/>
  <c r="B1357" i="9"/>
  <c r="B1357" i="8"/>
  <c r="B1357" i="7"/>
  <c r="B1357" i="6"/>
  <c r="B1357" i="5"/>
  <c r="B1357" i="4"/>
  <c r="B1357" i="2"/>
  <c r="B1357" i="3"/>
  <c r="B1453" i="1"/>
  <c r="B502" i="12"/>
  <c r="B502" i="11"/>
  <c r="B502" i="10"/>
  <c r="B502" i="9"/>
  <c r="B502" i="8"/>
  <c r="B502" i="7"/>
  <c r="B502" i="6"/>
  <c r="B502" i="5"/>
  <c r="B502" i="4"/>
  <c r="B502" i="2"/>
  <c r="B502" i="3"/>
  <c r="B598" i="1"/>
  <c r="B1262" i="12"/>
  <c r="B1262" i="11"/>
  <c r="B1262" i="10"/>
  <c r="B1262" i="9"/>
  <c r="B1262" i="8"/>
  <c r="B1262" i="7"/>
  <c r="B1262" i="6"/>
  <c r="B1262" i="5"/>
  <c r="B1262" i="4"/>
  <c r="B1262" i="3"/>
  <c r="B1262" i="2"/>
  <c r="B1358" i="1"/>
  <c r="B692" i="12"/>
  <c r="B692" i="11"/>
  <c r="B692" i="10"/>
  <c r="B692" i="9"/>
  <c r="B692" i="8"/>
  <c r="B692" i="7"/>
  <c r="B692" i="6"/>
  <c r="B692" i="5"/>
  <c r="B692" i="4"/>
  <c r="B692" i="3"/>
  <c r="B788" i="1"/>
  <c r="B692" i="2"/>
  <c r="B2212" i="12"/>
  <c r="B2212" i="11"/>
  <c r="B2212" i="10"/>
  <c r="B2212" i="9"/>
  <c r="B2212" i="8"/>
  <c r="B2212" i="7"/>
  <c r="B2212" i="6"/>
  <c r="B2212" i="5"/>
  <c r="B2212" i="4"/>
  <c r="B2212" i="3"/>
  <c r="B2212" i="2"/>
  <c r="B2308" i="1"/>
  <c r="B1832" i="12"/>
  <c r="B1832" i="11"/>
  <c r="B1832" i="10"/>
  <c r="B1832" i="9"/>
  <c r="B1832" i="8"/>
  <c r="B1832" i="7"/>
  <c r="B1832" i="6"/>
  <c r="B1832" i="5"/>
  <c r="B1832" i="4"/>
  <c r="B1832" i="3"/>
  <c r="B1928" i="1"/>
  <c r="B1832" i="2"/>
  <c r="B1547" i="12"/>
  <c r="B1547" i="11"/>
  <c r="B1547" i="10"/>
  <c r="B1547" i="9"/>
  <c r="B1547" i="8"/>
  <c r="B1547" i="7"/>
  <c r="B1547" i="6"/>
  <c r="B1547" i="4"/>
  <c r="B1547" i="5"/>
  <c r="B1547" i="3"/>
  <c r="B1643" i="1"/>
  <c r="B1547" i="2"/>
  <c r="B2499" i="12"/>
  <c r="B2499" i="11"/>
  <c r="B2503" i="10"/>
  <c r="B2499" i="9"/>
  <c r="B2499" i="8"/>
  <c r="B2499" i="7"/>
  <c r="B2499" i="6"/>
  <c r="B2499" i="4"/>
  <c r="B2499" i="5"/>
  <c r="B2499" i="3"/>
  <c r="B2499" i="2"/>
  <c r="B2595" i="1"/>
  <c r="B1072" i="12"/>
  <c r="B1072" i="11"/>
  <c r="B1072" i="10"/>
  <c r="B1072" i="9"/>
  <c r="B1072" i="8"/>
  <c r="B1072" i="6"/>
  <c r="B1072" i="7"/>
  <c r="B1072" i="5"/>
  <c r="B1072" i="4"/>
  <c r="B1072" i="3"/>
  <c r="B1168" i="1"/>
  <c r="B1072" i="2"/>
  <c r="B1452" i="12"/>
  <c r="B1452" i="11"/>
  <c r="B1452" i="10"/>
  <c r="B1452" i="9"/>
  <c r="B1452" i="8"/>
  <c r="B1452" i="7"/>
  <c r="B1452" i="6"/>
  <c r="B1452" i="5"/>
  <c r="B1452" i="4"/>
  <c r="B1452" i="3"/>
  <c r="B1548" i="1"/>
  <c r="B1452" i="2"/>
  <c r="B1927" i="12"/>
  <c r="B1927" i="11"/>
  <c r="B1927" i="10"/>
  <c r="B1927" i="9"/>
  <c r="B1927" i="8"/>
  <c r="B1927" i="7"/>
  <c r="B1927" i="6"/>
  <c r="B1927" i="4"/>
  <c r="B1927" i="5"/>
  <c r="B1927" i="3"/>
  <c r="B1927" i="2"/>
  <c r="B2023" i="1"/>
  <c r="B122" i="12"/>
  <c r="B122" i="11"/>
  <c r="B122" i="10"/>
  <c r="B122" i="9"/>
  <c r="B122" i="8"/>
  <c r="B122" i="7"/>
  <c r="B122" i="6"/>
  <c r="B122" i="5"/>
  <c r="B122" i="2"/>
  <c r="B122" i="4"/>
  <c r="B122" i="3"/>
  <c r="B218" i="1"/>
  <c r="B28" i="1"/>
  <c r="B27" i="12"/>
  <c r="B27" i="11"/>
  <c r="B27" i="10"/>
  <c r="B27" i="9"/>
  <c r="B27" i="8"/>
  <c r="B27" i="7"/>
  <c r="B27" i="6"/>
  <c r="B27" i="5"/>
  <c r="B27" i="4"/>
  <c r="B27" i="3"/>
  <c r="B123" i="1"/>
  <c r="B27" i="2"/>
  <c r="B977" i="12"/>
  <c r="B977" i="11"/>
  <c r="B977" i="10"/>
  <c r="B977" i="9"/>
  <c r="B977" i="8"/>
  <c r="B977" i="7"/>
  <c r="B977" i="6"/>
  <c r="B977" i="5"/>
  <c r="B977" i="4"/>
  <c r="B977" i="2"/>
  <c r="B977" i="3"/>
  <c r="B1073" i="1"/>
  <c r="A2403" i="2"/>
  <c r="B1548" i="12" l="1"/>
  <c r="B1548" i="11"/>
  <c r="B1548" i="10"/>
  <c r="B1548" i="9"/>
  <c r="B1548" i="8"/>
  <c r="B1548" i="7"/>
  <c r="B1548" i="6"/>
  <c r="B1548" i="5"/>
  <c r="B1548" i="4"/>
  <c r="B1548" i="3"/>
  <c r="B1644" i="1"/>
  <c r="B1548" i="2"/>
  <c r="B1928" i="12"/>
  <c r="B1928" i="11"/>
  <c r="B1928" i="10"/>
  <c r="B1928" i="9"/>
  <c r="B1928" i="8"/>
  <c r="B1928" i="7"/>
  <c r="B1928" i="6"/>
  <c r="B1928" i="5"/>
  <c r="B1928" i="4"/>
  <c r="B1928" i="3"/>
  <c r="B1928" i="2"/>
  <c r="B2024" i="1"/>
  <c r="B123" i="12"/>
  <c r="B123" i="11"/>
  <c r="B123" i="10"/>
  <c r="B123" i="9"/>
  <c r="B123" i="8"/>
  <c r="B123" i="7"/>
  <c r="B123" i="6"/>
  <c r="B123" i="5"/>
  <c r="B123" i="4"/>
  <c r="B123" i="2"/>
  <c r="B123" i="3"/>
  <c r="B219" i="1"/>
  <c r="B218" i="12"/>
  <c r="B218" i="11"/>
  <c r="B218" i="10"/>
  <c r="B218" i="9"/>
  <c r="B218" i="8"/>
  <c r="B218" i="7"/>
  <c r="B218" i="6"/>
  <c r="B218" i="2"/>
  <c r="B218" i="4"/>
  <c r="B218" i="3"/>
  <c r="B218" i="5"/>
  <c r="B314" i="1"/>
  <c r="B2023" i="12"/>
  <c r="B2023" i="11"/>
  <c r="B2023" i="10"/>
  <c r="B2023" i="9"/>
  <c r="B2023" i="8"/>
  <c r="B2023" i="7"/>
  <c r="B2023" i="6"/>
  <c r="B2023" i="4"/>
  <c r="B2023" i="5"/>
  <c r="B2023" i="3"/>
  <c r="B2119" i="1"/>
  <c r="B2023" i="2"/>
  <c r="B2595" i="12"/>
  <c r="B2595" i="11"/>
  <c r="B2599" i="10"/>
  <c r="B2595" i="9"/>
  <c r="B2595" i="8"/>
  <c r="B2595" i="7"/>
  <c r="B2595" i="6"/>
  <c r="B2595" i="4"/>
  <c r="B2595" i="5"/>
  <c r="B2595" i="3"/>
  <c r="B2595" i="2"/>
  <c r="B2691" i="1"/>
  <c r="B2308" i="12"/>
  <c r="B2308" i="11"/>
  <c r="B2308" i="10"/>
  <c r="B2308" i="9"/>
  <c r="B2308" i="8"/>
  <c r="B2308" i="7"/>
  <c r="B2308" i="6"/>
  <c r="B2308" i="5"/>
  <c r="B2308" i="4"/>
  <c r="B2308" i="3"/>
  <c r="B2308" i="2"/>
  <c r="B2404" i="1"/>
  <c r="B1358" i="12"/>
  <c r="B1358" i="11"/>
  <c r="B1358" i="10"/>
  <c r="B1358" i="9"/>
  <c r="B1358" i="8"/>
  <c r="B1358" i="7"/>
  <c r="B1358" i="6"/>
  <c r="B1358" i="5"/>
  <c r="B1358" i="4"/>
  <c r="B1358" i="3"/>
  <c r="B1358" i="2"/>
  <c r="B1454" i="1"/>
  <c r="B598" i="12"/>
  <c r="B598" i="11"/>
  <c r="B598" i="10"/>
  <c r="B598" i="9"/>
  <c r="B598" i="8"/>
  <c r="B598" i="7"/>
  <c r="B598" i="6"/>
  <c r="B598" i="5"/>
  <c r="B598" i="2"/>
  <c r="B598" i="4"/>
  <c r="B598" i="3"/>
  <c r="B694" i="1"/>
  <c r="B1453" i="11"/>
  <c r="B1453" i="12"/>
  <c r="B1453" i="10"/>
  <c r="B1453" i="9"/>
  <c r="B1453" i="8"/>
  <c r="B1453" i="7"/>
  <c r="B1453" i="6"/>
  <c r="B1453" i="5"/>
  <c r="B1453" i="4"/>
  <c r="B1453" i="3"/>
  <c r="B1453" i="2"/>
  <c r="B1549" i="1"/>
  <c r="B2118" i="12"/>
  <c r="B2118" i="11"/>
  <c r="B2118" i="10"/>
  <c r="B2118" i="9"/>
  <c r="B2118" i="8"/>
  <c r="B2118" i="7"/>
  <c r="B2118" i="6"/>
  <c r="B2118" i="5"/>
  <c r="B2118" i="4"/>
  <c r="B2118" i="3"/>
  <c r="B2118" i="2"/>
  <c r="B2214" i="1"/>
  <c r="B2213" i="12"/>
  <c r="B2213" i="11"/>
  <c r="B2213" i="10"/>
  <c r="B2213" i="9"/>
  <c r="B2213" i="8"/>
  <c r="B2213" i="7"/>
  <c r="B2213" i="6"/>
  <c r="B2213" i="5"/>
  <c r="B2213" i="4"/>
  <c r="B2213" i="3"/>
  <c r="B2213" i="2"/>
  <c r="B2309" i="1"/>
  <c r="B978" i="12"/>
  <c r="B978" i="11"/>
  <c r="B978" i="10"/>
  <c r="B978" i="9"/>
  <c r="B978" i="8"/>
  <c r="B978" i="7"/>
  <c r="B978" i="6"/>
  <c r="B978" i="5"/>
  <c r="B978" i="4"/>
  <c r="B978" i="2"/>
  <c r="B978" i="3"/>
  <c r="B1074" i="1"/>
  <c r="B1833" i="12"/>
  <c r="B1833" i="11"/>
  <c r="B1833" i="10"/>
  <c r="B1833" i="9"/>
  <c r="B1833" i="8"/>
  <c r="B1833" i="7"/>
  <c r="B1833" i="6"/>
  <c r="B1833" i="5"/>
  <c r="B1833" i="4"/>
  <c r="B1833" i="3"/>
  <c r="B1833" i="2"/>
  <c r="B1929" i="1"/>
  <c r="B883" i="12"/>
  <c r="B883" i="11"/>
  <c r="B883" i="10"/>
  <c r="B883" i="9"/>
  <c r="B883" i="8"/>
  <c r="B883" i="7"/>
  <c r="B883" i="6"/>
  <c r="B883" i="4"/>
  <c r="B883" i="5"/>
  <c r="B883" i="2"/>
  <c r="B883" i="3"/>
  <c r="B979" i="1"/>
  <c r="B1738" i="12"/>
  <c r="B1738" i="11"/>
  <c r="B1738" i="10"/>
  <c r="B1738" i="9"/>
  <c r="B1738" i="8"/>
  <c r="B1738" i="7"/>
  <c r="B1738" i="6"/>
  <c r="B1738" i="5"/>
  <c r="B1738" i="3"/>
  <c r="B1738" i="4"/>
  <c r="B1738" i="2"/>
  <c r="B1834" i="1"/>
  <c r="B1263" i="12"/>
  <c r="B1263" i="11"/>
  <c r="B1263" i="10"/>
  <c r="B1263" i="9"/>
  <c r="B1263" i="8"/>
  <c r="B1263" i="7"/>
  <c r="B1263" i="6"/>
  <c r="B1263" i="4"/>
  <c r="B1263" i="5"/>
  <c r="B1263" i="2"/>
  <c r="B1263" i="3"/>
  <c r="B1359" i="1"/>
  <c r="B693" i="12"/>
  <c r="B693" i="11"/>
  <c r="B693" i="10"/>
  <c r="B693" i="9"/>
  <c r="B693" i="8"/>
  <c r="B693" i="7"/>
  <c r="B693" i="6"/>
  <c r="B693" i="5"/>
  <c r="B693" i="4"/>
  <c r="B693" i="2"/>
  <c r="B693" i="3"/>
  <c r="B789" i="1"/>
  <c r="B503" i="12"/>
  <c r="B503" i="11"/>
  <c r="B503" i="10"/>
  <c r="B503" i="9"/>
  <c r="B503" i="8"/>
  <c r="B503" i="7"/>
  <c r="B503" i="6"/>
  <c r="B503" i="5"/>
  <c r="B503" i="4"/>
  <c r="B503" i="2"/>
  <c r="B503" i="3"/>
  <c r="B599" i="1"/>
  <c r="B408" i="12"/>
  <c r="B408" i="11"/>
  <c r="B408" i="10"/>
  <c r="B408" i="9"/>
  <c r="B408" i="8"/>
  <c r="B408" i="7"/>
  <c r="B408" i="6"/>
  <c r="B408" i="5"/>
  <c r="B408" i="4"/>
  <c r="B408" i="3"/>
  <c r="B408" i="2"/>
  <c r="B504" i="1"/>
  <c r="B313" i="12"/>
  <c r="B313" i="11"/>
  <c r="B313" i="10"/>
  <c r="B313" i="9"/>
  <c r="B313" i="8"/>
  <c r="B313" i="7"/>
  <c r="B313" i="6"/>
  <c r="B313" i="5"/>
  <c r="B313" i="4"/>
  <c r="B313" i="2"/>
  <c r="B313" i="3"/>
  <c r="B409" i="1"/>
  <c r="B1168" i="12"/>
  <c r="B1168" i="11"/>
  <c r="B1168" i="10"/>
  <c r="B1168" i="9"/>
  <c r="B1168" i="8"/>
  <c r="B1168" i="6"/>
  <c r="B1168" i="7"/>
  <c r="B1168" i="5"/>
  <c r="B1168" i="4"/>
  <c r="B1168" i="3"/>
  <c r="B1264" i="1"/>
  <c r="B1168" i="2"/>
  <c r="B1643" i="12"/>
  <c r="B1643" i="11"/>
  <c r="B1643" i="10"/>
  <c r="B1643" i="9"/>
  <c r="B1643" i="8"/>
  <c r="B1643" i="7"/>
  <c r="B1643" i="6"/>
  <c r="B1643" i="4"/>
  <c r="B1643" i="5"/>
  <c r="B1643" i="3"/>
  <c r="B1643" i="2"/>
  <c r="B1739" i="1"/>
  <c r="B788" i="12"/>
  <c r="B788" i="11"/>
  <c r="B788" i="10"/>
  <c r="B788" i="9"/>
  <c r="B788" i="8"/>
  <c r="B788" i="7"/>
  <c r="B788" i="6"/>
  <c r="B788" i="5"/>
  <c r="B788" i="4"/>
  <c r="B788" i="3"/>
  <c r="B884" i="1"/>
  <c r="B788" i="2"/>
  <c r="B1073" i="12"/>
  <c r="B1073" i="11"/>
  <c r="B1073" i="10"/>
  <c r="B1073" i="9"/>
  <c r="B1073" i="8"/>
  <c r="B1073" i="7"/>
  <c r="B1073" i="6"/>
  <c r="B1073" i="5"/>
  <c r="B1073" i="4"/>
  <c r="B1073" i="2"/>
  <c r="B1073" i="3"/>
  <c r="B1169" i="1"/>
  <c r="B29" i="1"/>
  <c r="B28" i="12"/>
  <c r="B28" i="11"/>
  <c r="B28" i="10"/>
  <c r="B28" i="9"/>
  <c r="B28" i="8"/>
  <c r="B28" i="7"/>
  <c r="B28" i="6"/>
  <c r="B28" i="5"/>
  <c r="B28" i="4"/>
  <c r="B28" i="3"/>
  <c r="B124" i="1"/>
  <c r="B28" i="2"/>
  <c r="A2499" i="2"/>
  <c r="B124" i="12" l="1"/>
  <c r="B124" i="11"/>
  <c r="B124" i="10"/>
  <c r="B124" i="9"/>
  <c r="B124" i="8"/>
  <c r="B124" i="7"/>
  <c r="B124" i="6"/>
  <c r="B124" i="5"/>
  <c r="B124" i="4"/>
  <c r="B124" i="3"/>
  <c r="B124" i="2"/>
  <c r="B220" i="1"/>
  <c r="B1169" i="12"/>
  <c r="B1169" i="11"/>
  <c r="B1169" i="10"/>
  <c r="B1169" i="9"/>
  <c r="B1169" i="8"/>
  <c r="B1169" i="7"/>
  <c r="B1169" i="6"/>
  <c r="B1169" i="5"/>
  <c r="B1169" i="4"/>
  <c r="B1169" i="2"/>
  <c r="B1169" i="3"/>
  <c r="B1265" i="1"/>
  <c r="B1739" i="12"/>
  <c r="B1739" i="11"/>
  <c r="B1739" i="10"/>
  <c r="B1739" i="9"/>
  <c r="B1739" i="8"/>
  <c r="B1739" i="7"/>
  <c r="B1739" i="6"/>
  <c r="B1739" i="4"/>
  <c r="B1739" i="5"/>
  <c r="B1739" i="3"/>
  <c r="B1739" i="2"/>
  <c r="B1835" i="1"/>
  <c r="B409" i="12"/>
  <c r="B409" i="11"/>
  <c r="B409" i="10"/>
  <c r="B409" i="9"/>
  <c r="B409" i="8"/>
  <c r="B409" i="7"/>
  <c r="B409" i="6"/>
  <c r="B409" i="5"/>
  <c r="B409" i="4"/>
  <c r="B409" i="2"/>
  <c r="B409" i="3"/>
  <c r="B505" i="1"/>
  <c r="B504" i="12"/>
  <c r="B504" i="11"/>
  <c r="B504" i="10"/>
  <c r="B504" i="9"/>
  <c r="B504" i="8"/>
  <c r="B504" i="7"/>
  <c r="B504" i="6"/>
  <c r="B504" i="5"/>
  <c r="B504" i="4"/>
  <c r="B504" i="3"/>
  <c r="B504" i="2"/>
  <c r="B600" i="1"/>
  <c r="B599" i="12"/>
  <c r="B599" i="11"/>
  <c r="B599" i="10"/>
  <c r="B599" i="9"/>
  <c r="B599" i="8"/>
  <c r="B599" i="7"/>
  <c r="B599" i="6"/>
  <c r="B599" i="5"/>
  <c r="B599" i="2"/>
  <c r="B599" i="4"/>
  <c r="B599" i="3"/>
  <c r="B695" i="1"/>
  <c r="B789" i="12"/>
  <c r="B789" i="11"/>
  <c r="B789" i="10"/>
  <c r="B789" i="9"/>
  <c r="B789" i="8"/>
  <c r="B789" i="7"/>
  <c r="B789" i="6"/>
  <c r="B789" i="5"/>
  <c r="B789" i="4"/>
  <c r="B789" i="2"/>
  <c r="B789" i="3"/>
  <c r="B885" i="1"/>
  <c r="B1359" i="12"/>
  <c r="B1359" i="11"/>
  <c r="B1359" i="10"/>
  <c r="B1359" i="9"/>
  <c r="B1359" i="8"/>
  <c r="B1359" i="7"/>
  <c r="B1359" i="6"/>
  <c r="B1359" i="4"/>
  <c r="B1359" i="5"/>
  <c r="B1359" i="2"/>
  <c r="B1359" i="3"/>
  <c r="B1455" i="1"/>
  <c r="B1834" i="12"/>
  <c r="B1834" i="11"/>
  <c r="B1834" i="10"/>
  <c r="B1834" i="9"/>
  <c r="B1834" i="8"/>
  <c r="B1834" i="7"/>
  <c r="B1834" i="6"/>
  <c r="B1834" i="5"/>
  <c r="B1834" i="3"/>
  <c r="B1834" i="4"/>
  <c r="B1834" i="2"/>
  <c r="B1930" i="1"/>
  <c r="B979" i="12"/>
  <c r="B979" i="11"/>
  <c r="B979" i="10"/>
  <c r="B979" i="9"/>
  <c r="B979" i="8"/>
  <c r="B979" i="7"/>
  <c r="B979" i="6"/>
  <c r="B979" i="4"/>
  <c r="B979" i="5"/>
  <c r="B979" i="2"/>
  <c r="B979" i="3"/>
  <c r="B1075" i="1"/>
  <c r="B1929" i="12"/>
  <c r="B1929" i="11"/>
  <c r="B1929" i="10"/>
  <c r="B1929" i="9"/>
  <c r="B1929" i="8"/>
  <c r="B1929" i="7"/>
  <c r="B1929" i="6"/>
  <c r="B1929" i="5"/>
  <c r="B1929" i="4"/>
  <c r="B1929" i="3"/>
  <c r="B1929" i="2"/>
  <c r="B2025" i="1"/>
  <c r="B1074" i="12"/>
  <c r="B1074" i="11"/>
  <c r="B1074" i="10"/>
  <c r="B1074" i="9"/>
  <c r="B1074" i="8"/>
  <c r="B1074" i="7"/>
  <c r="B1074" i="6"/>
  <c r="B1074" i="5"/>
  <c r="B1074" i="4"/>
  <c r="B1074" i="2"/>
  <c r="B1074" i="3"/>
  <c r="B1170" i="1"/>
  <c r="B2309" i="12"/>
  <c r="B2309" i="11"/>
  <c r="B2309" i="10"/>
  <c r="B2309" i="9"/>
  <c r="B2309" i="8"/>
  <c r="B2309" i="7"/>
  <c r="B2309" i="6"/>
  <c r="B2309" i="5"/>
  <c r="B2309" i="4"/>
  <c r="B2309" i="3"/>
  <c r="B2309" i="2"/>
  <c r="B2405" i="1"/>
  <c r="B2214" i="12"/>
  <c r="B2214" i="11"/>
  <c r="B2214" i="10"/>
  <c r="B2214" i="9"/>
  <c r="B2214" i="8"/>
  <c r="B2214" i="7"/>
  <c r="B2214" i="6"/>
  <c r="B2214" i="5"/>
  <c r="B2214" i="4"/>
  <c r="B2214" i="3"/>
  <c r="B2214" i="2"/>
  <c r="B2310" i="1"/>
  <c r="B1549" i="12"/>
  <c r="B1549" i="11"/>
  <c r="B1549" i="10"/>
  <c r="B1549" i="9"/>
  <c r="B1549" i="8"/>
  <c r="B1549" i="7"/>
  <c r="B1549" i="6"/>
  <c r="B1549" i="5"/>
  <c r="B1549" i="4"/>
  <c r="B1549" i="3"/>
  <c r="B1549" i="2"/>
  <c r="B1645" i="1"/>
  <c r="B694" i="12"/>
  <c r="B694" i="11"/>
  <c r="B694" i="10"/>
  <c r="B694" i="9"/>
  <c r="B694" i="8"/>
  <c r="B694" i="7"/>
  <c r="B694" i="6"/>
  <c r="B694" i="5"/>
  <c r="B694" i="2"/>
  <c r="B694" i="4"/>
  <c r="B694" i="3"/>
  <c r="B790" i="1"/>
  <c r="B1454" i="12"/>
  <c r="B1454" i="11"/>
  <c r="B1454" i="10"/>
  <c r="B1454" i="9"/>
  <c r="B1454" i="8"/>
  <c r="B1454" i="7"/>
  <c r="B1454" i="6"/>
  <c r="B1454" i="5"/>
  <c r="B1454" i="4"/>
  <c r="B1454" i="3"/>
  <c r="B1454" i="2"/>
  <c r="B1550" i="1"/>
  <c r="B2404" i="12"/>
  <c r="B2404" i="11"/>
  <c r="B2404" i="10"/>
  <c r="B2404" i="9"/>
  <c r="B2404" i="8"/>
  <c r="B2404" i="7"/>
  <c r="B2404" i="6"/>
  <c r="B2404" i="5"/>
  <c r="B2404" i="4"/>
  <c r="B2404" i="3"/>
  <c r="B2500" i="1"/>
  <c r="B2404" i="2"/>
  <c r="B2691" i="12"/>
  <c r="B2691" i="11"/>
  <c r="B2695" i="10"/>
  <c r="B2691" i="9"/>
  <c r="B2691" i="8"/>
  <c r="B2691" i="7"/>
  <c r="B2691" i="6"/>
  <c r="B2691" i="4"/>
  <c r="B2691" i="5"/>
  <c r="B2691" i="3"/>
  <c r="B2787" i="1"/>
  <c r="B314" i="12"/>
  <c r="B314" i="11"/>
  <c r="B314" i="10"/>
  <c r="B314" i="9"/>
  <c r="B314" i="8"/>
  <c r="B314" i="7"/>
  <c r="B314" i="6"/>
  <c r="B314" i="5"/>
  <c r="B314" i="2"/>
  <c r="B314" i="4"/>
  <c r="B314" i="3"/>
  <c r="B410" i="1"/>
  <c r="B219" i="12"/>
  <c r="B219" i="11"/>
  <c r="B219" i="10"/>
  <c r="B219" i="9"/>
  <c r="B219" i="8"/>
  <c r="B219" i="7"/>
  <c r="B219" i="6"/>
  <c r="B219" i="5"/>
  <c r="B219" i="4"/>
  <c r="B219" i="2"/>
  <c r="B219" i="3"/>
  <c r="B315" i="1"/>
  <c r="B2024" i="12"/>
  <c r="B2024" i="11"/>
  <c r="B2024" i="10"/>
  <c r="B2024" i="9"/>
  <c r="B2024" i="8"/>
  <c r="B2024" i="7"/>
  <c r="B2024" i="6"/>
  <c r="B2024" i="5"/>
  <c r="B2024" i="4"/>
  <c r="B2024" i="3"/>
  <c r="B2120" i="1"/>
  <c r="B2024" i="2"/>
  <c r="B884" i="12"/>
  <c r="B884" i="11"/>
  <c r="B884" i="10"/>
  <c r="B884" i="9"/>
  <c r="B884" i="8"/>
  <c r="B884" i="7"/>
  <c r="B884" i="6"/>
  <c r="B884" i="5"/>
  <c r="B884" i="4"/>
  <c r="B884" i="3"/>
  <c r="B980" i="1"/>
  <c r="B884" i="2"/>
  <c r="B1264" i="12"/>
  <c r="B1264" i="11"/>
  <c r="B1264" i="10"/>
  <c r="B1264" i="9"/>
  <c r="B1264" i="8"/>
  <c r="B1264" i="6"/>
  <c r="B1264" i="7"/>
  <c r="B1264" i="5"/>
  <c r="B1264" i="4"/>
  <c r="B1264" i="3"/>
  <c r="B1360" i="1"/>
  <c r="B1264" i="2"/>
  <c r="B2119" i="12"/>
  <c r="B2119" i="11"/>
  <c r="B2119" i="10"/>
  <c r="B2119" i="9"/>
  <c r="B2119" i="8"/>
  <c r="B2119" i="7"/>
  <c r="B2119" i="6"/>
  <c r="B2119" i="4"/>
  <c r="B2119" i="5"/>
  <c r="B2119" i="3"/>
  <c r="B2119" i="2"/>
  <c r="B2215" i="1"/>
  <c r="B1644" i="12"/>
  <c r="B1644" i="11"/>
  <c r="B1644" i="10"/>
  <c r="B1644" i="9"/>
  <c r="B1644" i="8"/>
  <c r="B1644" i="7"/>
  <c r="B1644" i="6"/>
  <c r="B1644" i="5"/>
  <c r="B1644" i="4"/>
  <c r="B1644" i="3"/>
  <c r="B1740" i="1"/>
  <c r="B1644" i="2"/>
  <c r="B30" i="1"/>
  <c r="B29" i="12"/>
  <c r="B29" i="10"/>
  <c r="B29" i="11"/>
  <c r="B29" i="9"/>
  <c r="B29" i="8"/>
  <c r="B29" i="7"/>
  <c r="B29" i="6"/>
  <c r="B29" i="5"/>
  <c r="B29" i="4"/>
  <c r="B29" i="3"/>
  <c r="B29" i="2"/>
  <c r="B125" i="1"/>
  <c r="A2595" i="2"/>
  <c r="A3" i="3" s="1"/>
  <c r="B410" i="12" l="1"/>
  <c r="B410" i="11"/>
  <c r="B410" i="10"/>
  <c r="B410" i="9"/>
  <c r="B410" i="8"/>
  <c r="B410" i="7"/>
  <c r="B410" i="6"/>
  <c r="B410" i="2"/>
  <c r="B410" i="4"/>
  <c r="B410" i="3"/>
  <c r="B410" i="5"/>
  <c r="B506" i="1"/>
  <c r="B2500" i="12"/>
  <c r="B2500" i="11"/>
  <c r="B2504" i="10"/>
  <c r="B2500" i="9"/>
  <c r="B2500" i="8"/>
  <c r="B2500" i="7"/>
  <c r="B2500" i="6"/>
  <c r="B2500" i="5"/>
  <c r="B2500" i="4"/>
  <c r="B2500" i="3"/>
  <c r="B2500" i="2"/>
  <c r="B2596" i="1"/>
  <c r="B1740" i="12"/>
  <c r="B1740" i="11"/>
  <c r="B1740" i="10"/>
  <c r="B1740" i="9"/>
  <c r="B1740" i="8"/>
  <c r="B1740" i="7"/>
  <c r="B1740" i="6"/>
  <c r="B1740" i="5"/>
  <c r="B1740" i="4"/>
  <c r="B1740" i="3"/>
  <c r="B1836" i="1"/>
  <c r="B1740" i="2"/>
  <c r="B1360" i="12"/>
  <c r="B1360" i="11"/>
  <c r="B1360" i="10"/>
  <c r="B1360" i="9"/>
  <c r="B1360" i="8"/>
  <c r="B1360" i="6"/>
  <c r="B1360" i="7"/>
  <c r="B1360" i="5"/>
  <c r="B1360" i="4"/>
  <c r="B1360" i="3"/>
  <c r="B1456" i="1"/>
  <c r="B1360" i="2"/>
  <c r="B2120" i="12"/>
  <c r="B2120" i="11"/>
  <c r="B2120" i="10"/>
  <c r="B2120" i="9"/>
  <c r="B2120" i="8"/>
  <c r="B2120" i="7"/>
  <c r="B2120" i="6"/>
  <c r="B2120" i="5"/>
  <c r="B2120" i="4"/>
  <c r="B2120" i="3"/>
  <c r="B2216" i="1"/>
  <c r="B2120" i="2"/>
  <c r="B125" i="12"/>
  <c r="B125" i="11"/>
  <c r="B125" i="10"/>
  <c r="B125" i="9"/>
  <c r="B125" i="8"/>
  <c r="B125" i="7"/>
  <c r="B125" i="6"/>
  <c r="B125" i="5"/>
  <c r="B125" i="4"/>
  <c r="B125" i="2"/>
  <c r="B125" i="3"/>
  <c r="B221" i="1"/>
  <c r="B31" i="1"/>
  <c r="B30" i="12"/>
  <c r="B30" i="11"/>
  <c r="B30" i="10"/>
  <c r="B30" i="9"/>
  <c r="B30" i="8"/>
  <c r="B30" i="7"/>
  <c r="B30" i="6"/>
  <c r="B30" i="5"/>
  <c r="B30" i="3"/>
  <c r="B30" i="4"/>
  <c r="B30" i="2"/>
  <c r="B126" i="1"/>
  <c r="B1550" i="12"/>
  <c r="B1550" i="11"/>
  <c r="B1550" i="10"/>
  <c r="B1550" i="9"/>
  <c r="B1550" i="8"/>
  <c r="B1550" i="7"/>
  <c r="B1550" i="6"/>
  <c r="B1550" i="5"/>
  <c r="B1550" i="4"/>
  <c r="B1550" i="3"/>
  <c r="B1550" i="2"/>
  <c r="B1646" i="1"/>
  <c r="B790" i="12"/>
  <c r="B790" i="11"/>
  <c r="B790" i="10"/>
  <c r="B790" i="9"/>
  <c r="B790" i="8"/>
  <c r="B790" i="7"/>
  <c r="B790" i="6"/>
  <c r="B790" i="5"/>
  <c r="B790" i="2"/>
  <c r="B790" i="4"/>
  <c r="B790" i="3"/>
  <c r="B886" i="1"/>
  <c r="B1645" i="12"/>
  <c r="B1645" i="11"/>
  <c r="B1645" i="10"/>
  <c r="B1645" i="9"/>
  <c r="B1645" i="8"/>
  <c r="B1645" i="7"/>
  <c r="B1645" i="6"/>
  <c r="B1645" i="5"/>
  <c r="B1645" i="4"/>
  <c r="B1645" i="3"/>
  <c r="B1645" i="2"/>
  <c r="B1741" i="1"/>
  <c r="B2310" i="12"/>
  <c r="B2310" i="11"/>
  <c r="B2310" i="10"/>
  <c r="B2310" i="9"/>
  <c r="B2310" i="8"/>
  <c r="B2310" i="7"/>
  <c r="B2310" i="6"/>
  <c r="B2310" i="5"/>
  <c r="B2310" i="4"/>
  <c r="B2310" i="3"/>
  <c r="B2310" i="2"/>
  <c r="B2406" i="1"/>
  <c r="B2405" i="12"/>
  <c r="B2405" i="11"/>
  <c r="B2405" i="10"/>
  <c r="B2405" i="9"/>
  <c r="B2405" i="8"/>
  <c r="B2405" i="7"/>
  <c r="B2405" i="6"/>
  <c r="B2405" i="5"/>
  <c r="B2405" i="4"/>
  <c r="B2405" i="3"/>
  <c r="B2405" i="2"/>
  <c r="B2501" i="1"/>
  <c r="B1170" i="12"/>
  <c r="B1170" i="11"/>
  <c r="B1170" i="10"/>
  <c r="B1170" i="9"/>
  <c r="B1170" i="8"/>
  <c r="B1170" i="7"/>
  <c r="B1170" i="6"/>
  <c r="B1170" i="5"/>
  <c r="B1170" i="4"/>
  <c r="B1170" i="2"/>
  <c r="B1170" i="3"/>
  <c r="B1266" i="1"/>
  <c r="B2025" i="12"/>
  <c r="B2025" i="11"/>
  <c r="B2025" i="10"/>
  <c r="B2025" i="9"/>
  <c r="B2025" i="8"/>
  <c r="B2025" i="7"/>
  <c r="B2025" i="6"/>
  <c r="B2025" i="5"/>
  <c r="B2025" i="4"/>
  <c r="B2025" i="3"/>
  <c r="B2025" i="2"/>
  <c r="B2121" i="1"/>
  <c r="B1075" i="12"/>
  <c r="B1075" i="11"/>
  <c r="B1075" i="10"/>
  <c r="B1075" i="9"/>
  <c r="B1075" i="8"/>
  <c r="B1075" i="7"/>
  <c r="B1075" i="6"/>
  <c r="B1075" i="4"/>
  <c r="B1075" i="5"/>
  <c r="B1075" i="2"/>
  <c r="B1075" i="3"/>
  <c r="B1171" i="1"/>
  <c r="B1930" i="12"/>
  <c r="B1930" i="11"/>
  <c r="B1930" i="10"/>
  <c r="B1930" i="9"/>
  <c r="B1930" i="8"/>
  <c r="B1930" i="7"/>
  <c r="B1930" i="6"/>
  <c r="B1930" i="5"/>
  <c r="B1930" i="3"/>
  <c r="B1930" i="4"/>
  <c r="B1930" i="2"/>
  <c r="B2026" i="1"/>
  <c r="B1455" i="12"/>
  <c r="B1455" i="10"/>
  <c r="B1455" i="11"/>
  <c r="B1455" i="9"/>
  <c r="B1455" i="8"/>
  <c r="B1455" i="7"/>
  <c r="B1455" i="6"/>
  <c r="B1455" i="4"/>
  <c r="B1455" i="5"/>
  <c r="B1455" i="3"/>
  <c r="B1455" i="2"/>
  <c r="B1551" i="1"/>
  <c r="B885" i="12"/>
  <c r="B885" i="11"/>
  <c r="B885" i="10"/>
  <c r="B885" i="9"/>
  <c r="B885" i="8"/>
  <c r="B885" i="7"/>
  <c r="B885" i="6"/>
  <c r="B885" i="5"/>
  <c r="B885" i="4"/>
  <c r="B885" i="2"/>
  <c r="B885" i="3"/>
  <c r="B981" i="1"/>
  <c r="B695" i="12"/>
  <c r="B695" i="11"/>
  <c r="B695" i="10"/>
  <c r="B695" i="9"/>
  <c r="B695" i="8"/>
  <c r="B695" i="7"/>
  <c r="B695" i="6"/>
  <c r="B695" i="4"/>
  <c r="B695" i="5"/>
  <c r="B695" i="2"/>
  <c r="B695" i="3"/>
  <c r="B791" i="1"/>
  <c r="B600" i="12"/>
  <c r="B600" i="11"/>
  <c r="B600" i="10"/>
  <c r="B600" i="9"/>
  <c r="B600" i="8"/>
  <c r="B600" i="7"/>
  <c r="B600" i="6"/>
  <c r="B600" i="5"/>
  <c r="B600" i="4"/>
  <c r="B600" i="3"/>
  <c r="B600" i="2"/>
  <c r="B696" i="1"/>
  <c r="B505" i="12"/>
  <c r="B505" i="11"/>
  <c r="B505" i="10"/>
  <c r="B505" i="9"/>
  <c r="B505" i="8"/>
  <c r="B505" i="7"/>
  <c r="B505" i="6"/>
  <c r="B505" i="5"/>
  <c r="B505" i="4"/>
  <c r="B505" i="2"/>
  <c r="B505" i="3"/>
  <c r="B601" i="1"/>
  <c r="B1835" i="12"/>
  <c r="B1835" i="11"/>
  <c r="B1835" i="10"/>
  <c r="B1835" i="9"/>
  <c r="B1835" i="8"/>
  <c r="B1835" i="7"/>
  <c r="B1835" i="6"/>
  <c r="B1835" i="4"/>
  <c r="B1835" i="5"/>
  <c r="B1835" i="3"/>
  <c r="B1931" i="1"/>
  <c r="B1835" i="2"/>
  <c r="B1265" i="12"/>
  <c r="B1265" i="11"/>
  <c r="B1265" i="10"/>
  <c r="B1265" i="9"/>
  <c r="B1265" i="8"/>
  <c r="B1265" i="7"/>
  <c r="B1265" i="6"/>
  <c r="B1265" i="5"/>
  <c r="B1265" i="4"/>
  <c r="B1265" i="2"/>
  <c r="B1265" i="3"/>
  <c r="B1361" i="1"/>
  <c r="B220" i="12"/>
  <c r="B220" i="11"/>
  <c r="B220" i="10"/>
  <c r="B220" i="9"/>
  <c r="B220" i="8"/>
  <c r="B220" i="7"/>
  <c r="B220" i="6"/>
  <c r="B220" i="5"/>
  <c r="B220" i="4"/>
  <c r="B220" i="3"/>
  <c r="B220" i="2"/>
  <c r="B316" i="1"/>
  <c r="B2215" i="12"/>
  <c r="B2215" i="11"/>
  <c r="B2215" i="10"/>
  <c r="B2215" i="9"/>
  <c r="B2215" i="8"/>
  <c r="B2215" i="7"/>
  <c r="B2215" i="6"/>
  <c r="B2215" i="4"/>
  <c r="B2215" i="5"/>
  <c r="B2215" i="3"/>
  <c r="B2311" i="1"/>
  <c r="B2215" i="2"/>
  <c r="B315" i="12"/>
  <c r="B315" i="11"/>
  <c r="B315" i="10"/>
  <c r="B315" i="9"/>
  <c r="B315" i="8"/>
  <c r="B315" i="7"/>
  <c r="B315" i="6"/>
  <c r="B315" i="5"/>
  <c r="B315" i="4"/>
  <c r="B315" i="2"/>
  <c r="B315" i="3"/>
  <c r="B411" i="1"/>
  <c r="B2787" i="12"/>
  <c r="B2787" i="11"/>
  <c r="B2791" i="10"/>
  <c r="B2787" i="9"/>
  <c r="B2787" i="8"/>
  <c r="B2787" i="7"/>
  <c r="B2787" i="6"/>
  <c r="B2787" i="4"/>
  <c r="B2787" i="5"/>
  <c r="B2787" i="3"/>
  <c r="B2883" i="1"/>
  <c r="B980" i="12"/>
  <c r="B980" i="11"/>
  <c r="B980" i="10"/>
  <c r="B980" i="9"/>
  <c r="B980" i="8"/>
  <c r="B980" i="7"/>
  <c r="B980" i="6"/>
  <c r="B980" i="5"/>
  <c r="B980" i="4"/>
  <c r="B980" i="3"/>
  <c r="B1076" i="1"/>
  <c r="B980" i="2"/>
  <c r="B2883" i="12" l="1"/>
  <c r="B2887" i="10"/>
  <c r="B2883" i="8"/>
  <c r="B2883" i="7"/>
  <c r="B2883" i="5"/>
  <c r="B2879" i="3"/>
  <c r="B2311" i="12"/>
  <c r="B2311" i="11"/>
  <c r="B2311" i="10"/>
  <c r="B2311" i="9"/>
  <c r="B2311" i="8"/>
  <c r="B2311" i="7"/>
  <c r="B2311" i="6"/>
  <c r="B2311" i="4"/>
  <c r="B2311" i="5"/>
  <c r="B2311" i="3"/>
  <c r="B2311" i="2"/>
  <c r="B2407" i="1"/>
  <c r="B1931" i="12"/>
  <c r="B1931" i="11"/>
  <c r="B1931" i="10"/>
  <c r="B1931" i="9"/>
  <c r="B1931" i="8"/>
  <c r="B1931" i="7"/>
  <c r="B1931" i="6"/>
  <c r="B1931" i="4"/>
  <c r="B1931" i="5"/>
  <c r="B1931" i="3"/>
  <c r="B1931" i="2"/>
  <c r="B2027" i="1"/>
  <c r="B221" i="12"/>
  <c r="B221" i="11"/>
  <c r="B221" i="10"/>
  <c r="B221" i="9"/>
  <c r="B221" i="8"/>
  <c r="B221" i="7"/>
  <c r="B221" i="6"/>
  <c r="B221" i="5"/>
  <c r="B221" i="4"/>
  <c r="B221" i="2"/>
  <c r="B221" i="3"/>
  <c r="B317" i="1"/>
  <c r="B2596" i="12"/>
  <c r="B2596" i="11"/>
  <c r="B2600" i="10"/>
  <c r="B2596" i="9"/>
  <c r="B2596" i="8"/>
  <c r="B2596" i="7"/>
  <c r="B2596" i="6"/>
  <c r="B2596" i="5"/>
  <c r="B2596" i="4"/>
  <c r="B2596" i="3"/>
  <c r="B2596" i="2"/>
  <c r="B2692" i="1"/>
  <c r="B506" i="12"/>
  <c r="B506" i="11"/>
  <c r="B506" i="10"/>
  <c r="B506" i="9"/>
  <c r="B506" i="8"/>
  <c r="B506" i="7"/>
  <c r="B506" i="6"/>
  <c r="B506" i="5"/>
  <c r="B506" i="2"/>
  <c r="B506" i="4"/>
  <c r="B506" i="3"/>
  <c r="B602" i="1"/>
  <c r="B1076" i="12"/>
  <c r="B1076" i="11"/>
  <c r="B1076" i="10"/>
  <c r="B1076" i="9"/>
  <c r="B1076" i="8"/>
  <c r="B1076" i="7"/>
  <c r="B1076" i="6"/>
  <c r="B1076" i="5"/>
  <c r="B1076" i="4"/>
  <c r="B1076" i="3"/>
  <c r="B1172" i="1"/>
  <c r="B1076" i="2"/>
  <c r="B2216" i="12"/>
  <c r="B2216" i="11"/>
  <c r="B2216" i="10"/>
  <c r="B2216" i="9"/>
  <c r="B2216" i="8"/>
  <c r="B2216" i="7"/>
  <c r="B2216" i="6"/>
  <c r="B2216" i="5"/>
  <c r="B2216" i="4"/>
  <c r="B2216" i="3"/>
  <c r="B2312" i="1"/>
  <c r="B2216" i="2"/>
  <c r="B1456" i="12"/>
  <c r="B1456" i="11"/>
  <c r="B1456" i="10"/>
  <c r="B1456" i="9"/>
  <c r="B1456" i="8"/>
  <c r="B1456" i="7"/>
  <c r="B1456" i="6"/>
  <c r="B1456" i="5"/>
  <c r="B1456" i="4"/>
  <c r="B1456" i="3"/>
  <c r="B1552" i="1"/>
  <c r="B1456" i="2"/>
  <c r="B1836" i="12"/>
  <c r="B1836" i="11"/>
  <c r="B1836" i="10"/>
  <c r="B1836" i="9"/>
  <c r="B1836" i="8"/>
  <c r="B1836" i="7"/>
  <c r="B1836" i="6"/>
  <c r="B1836" i="5"/>
  <c r="B1836" i="4"/>
  <c r="B1836" i="3"/>
  <c r="B1932" i="1"/>
  <c r="B1836" i="2"/>
  <c r="B411" i="12"/>
  <c r="B411" i="11"/>
  <c r="B411" i="10"/>
  <c r="B411" i="9"/>
  <c r="B411" i="8"/>
  <c r="B411" i="7"/>
  <c r="B411" i="6"/>
  <c r="B411" i="5"/>
  <c r="B411" i="4"/>
  <c r="B411" i="2"/>
  <c r="B411" i="3"/>
  <c r="B507" i="1"/>
  <c r="B316" i="12"/>
  <c r="B316" i="11"/>
  <c r="B316" i="10"/>
  <c r="B316" i="9"/>
  <c r="B316" i="8"/>
  <c r="B316" i="7"/>
  <c r="B316" i="6"/>
  <c r="B316" i="5"/>
  <c r="B316" i="4"/>
  <c r="B316" i="3"/>
  <c r="B316" i="2"/>
  <c r="B412" i="1"/>
  <c r="B1361" i="12"/>
  <c r="B1361" i="11"/>
  <c r="B1361" i="10"/>
  <c r="B1361" i="9"/>
  <c r="B1361" i="8"/>
  <c r="B1361" i="7"/>
  <c r="B1361" i="6"/>
  <c r="B1361" i="5"/>
  <c r="B1361" i="4"/>
  <c r="B1361" i="2"/>
  <c r="B1361" i="3"/>
  <c r="B1457" i="1"/>
  <c r="B601" i="12"/>
  <c r="B601" i="11"/>
  <c r="B601" i="10"/>
  <c r="B601" i="9"/>
  <c r="B601" i="8"/>
  <c r="B601" i="7"/>
  <c r="B601" i="6"/>
  <c r="B601" i="5"/>
  <c r="B601" i="2"/>
  <c r="B601" i="4"/>
  <c r="B601" i="3"/>
  <c r="B697" i="1"/>
  <c r="B696" i="12"/>
  <c r="B696" i="11"/>
  <c r="B696" i="10"/>
  <c r="B696" i="9"/>
  <c r="B696" i="8"/>
  <c r="B696" i="7"/>
  <c r="B696" i="6"/>
  <c r="B696" i="4"/>
  <c r="B696" i="5"/>
  <c r="B696" i="3"/>
  <c r="B792" i="1"/>
  <c r="B696" i="2"/>
  <c r="B791" i="12"/>
  <c r="B791" i="11"/>
  <c r="B791" i="10"/>
  <c r="B791" i="9"/>
  <c r="B791" i="8"/>
  <c r="B791" i="7"/>
  <c r="B791" i="6"/>
  <c r="B791" i="4"/>
  <c r="B791" i="5"/>
  <c r="B791" i="2"/>
  <c r="B791" i="3"/>
  <c r="B887" i="1"/>
  <c r="B981" i="12"/>
  <c r="B981" i="11"/>
  <c r="B981" i="10"/>
  <c r="B981" i="9"/>
  <c r="B981" i="8"/>
  <c r="B981" i="7"/>
  <c r="B981" i="6"/>
  <c r="B981" i="5"/>
  <c r="B981" i="4"/>
  <c r="B981" i="2"/>
  <c r="B981" i="3"/>
  <c r="B1077" i="1"/>
  <c r="B1551" i="12"/>
  <c r="B1551" i="11"/>
  <c r="B1551" i="10"/>
  <c r="B1551" i="9"/>
  <c r="B1551" i="8"/>
  <c r="B1551" i="7"/>
  <c r="B1551" i="6"/>
  <c r="B1551" i="4"/>
  <c r="B1551" i="5"/>
  <c r="B1551" i="3"/>
  <c r="B1647" i="1"/>
  <c r="B1551" i="2"/>
  <c r="B2026" i="12"/>
  <c r="B2026" i="11"/>
  <c r="B2026" i="10"/>
  <c r="B2026" i="9"/>
  <c r="B2026" i="8"/>
  <c r="B2026" i="7"/>
  <c r="B2026" i="6"/>
  <c r="B2026" i="5"/>
  <c r="B2026" i="3"/>
  <c r="B2026" i="4"/>
  <c r="B2122" i="1"/>
  <c r="B2026" i="2"/>
  <c r="B1171" i="12"/>
  <c r="B1171" i="11"/>
  <c r="B1171" i="10"/>
  <c r="B1171" i="9"/>
  <c r="B1171" i="8"/>
  <c r="B1171" i="7"/>
  <c r="B1171" i="6"/>
  <c r="B1171" i="4"/>
  <c r="B1171" i="5"/>
  <c r="B1171" i="2"/>
  <c r="B1171" i="3"/>
  <c r="B1267" i="1"/>
  <c r="B2121" i="12"/>
  <c r="B2121" i="11"/>
  <c r="B2121" i="10"/>
  <c r="B2121" i="9"/>
  <c r="B2121" i="8"/>
  <c r="B2121" i="7"/>
  <c r="B2121" i="6"/>
  <c r="B2121" i="5"/>
  <c r="B2121" i="4"/>
  <c r="B2121" i="3"/>
  <c r="B2121" i="2"/>
  <c r="B2217" i="1"/>
  <c r="B1266" i="12"/>
  <c r="B1266" i="11"/>
  <c r="B1266" i="10"/>
  <c r="B1266" i="9"/>
  <c r="B1266" i="8"/>
  <c r="B1266" i="7"/>
  <c r="B1266" i="6"/>
  <c r="B1266" i="5"/>
  <c r="B1266" i="4"/>
  <c r="B1266" i="3"/>
  <c r="B1266" i="2"/>
  <c r="B1362" i="1"/>
  <c r="B2501" i="12"/>
  <c r="B2501" i="11"/>
  <c r="B2505" i="10"/>
  <c r="B2501" i="9"/>
  <c r="B2501" i="8"/>
  <c r="B2501" i="7"/>
  <c r="B2501" i="6"/>
  <c r="B2501" i="5"/>
  <c r="B2501" i="4"/>
  <c r="B2501" i="3"/>
  <c r="B2501" i="2"/>
  <c r="B2597" i="1"/>
  <c r="B2406" i="12"/>
  <c r="B2406" i="11"/>
  <c r="B2406" i="10"/>
  <c r="B2406" i="9"/>
  <c r="B2406" i="8"/>
  <c r="B2406" i="7"/>
  <c r="B2406" i="6"/>
  <c r="B2406" i="5"/>
  <c r="B2406" i="4"/>
  <c r="B2406" i="3"/>
  <c r="B2406" i="2"/>
  <c r="B2502" i="1"/>
  <c r="B1741" i="12"/>
  <c r="B1741" i="11"/>
  <c r="B1741" i="10"/>
  <c r="B1741" i="9"/>
  <c r="B1741" i="8"/>
  <c r="B1741" i="7"/>
  <c r="B1741" i="6"/>
  <c r="B1741" i="5"/>
  <c r="B1741" i="4"/>
  <c r="B1741" i="3"/>
  <c r="B1741" i="2"/>
  <c r="B1837" i="1"/>
  <c r="B886" i="12"/>
  <c r="B886" i="11"/>
  <c r="B886" i="10"/>
  <c r="B886" i="9"/>
  <c r="B886" i="8"/>
  <c r="B886" i="7"/>
  <c r="B886" i="6"/>
  <c r="B886" i="5"/>
  <c r="B886" i="2"/>
  <c r="B886" i="4"/>
  <c r="B886" i="3"/>
  <c r="B982" i="1"/>
  <c r="B1646" i="12"/>
  <c r="B1646" i="11"/>
  <c r="B1646" i="10"/>
  <c r="B1646" i="9"/>
  <c r="B1646" i="8"/>
  <c r="B1646" i="7"/>
  <c r="B1646" i="6"/>
  <c r="B1646" i="5"/>
  <c r="B1646" i="4"/>
  <c r="B1646" i="3"/>
  <c r="B1646" i="2"/>
  <c r="B1742" i="1"/>
  <c r="B126" i="12"/>
  <c r="B126" i="11"/>
  <c r="B126" i="10"/>
  <c r="B126" i="9"/>
  <c r="B126" i="8"/>
  <c r="B126" i="7"/>
  <c r="B126" i="6"/>
  <c r="B126" i="5"/>
  <c r="B126" i="2"/>
  <c r="B126" i="3"/>
  <c r="B126" i="4"/>
  <c r="B222" i="1"/>
  <c r="B32" i="1"/>
  <c r="B31" i="12"/>
  <c r="B31" i="10"/>
  <c r="B31" i="11"/>
  <c r="B31" i="9"/>
  <c r="B31" i="8"/>
  <c r="B31" i="7"/>
  <c r="B31" i="6"/>
  <c r="B31" i="5"/>
  <c r="B31" i="4"/>
  <c r="B31" i="3"/>
  <c r="B127" i="1"/>
  <c r="B31" i="2"/>
  <c r="A99" i="3"/>
  <c r="B33" i="1" l="1"/>
  <c r="B32" i="12"/>
  <c r="B32" i="11"/>
  <c r="B32" i="10"/>
  <c r="B32" i="9"/>
  <c r="B32" i="8"/>
  <c r="B32" i="7"/>
  <c r="B32" i="6"/>
  <c r="B32" i="5"/>
  <c r="B32" i="4"/>
  <c r="B32" i="3"/>
  <c r="B128" i="1"/>
  <c r="B32" i="2"/>
  <c r="B222" i="12"/>
  <c r="B222" i="11"/>
  <c r="B222" i="10"/>
  <c r="B222" i="9"/>
  <c r="B222" i="8"/>
  <c r="B222" i="7"/>
  <c r="B222" i="6"/>
  <c r="B222" i="5"/>
  <c r="B222" i="2"/>
  <c r="B222" i="3"/>
  <c r="B222" i="4"/>
  <c r="B318" i="1"/>
  <c r="B982" i="12"/>
  <c r="B982" i="11"/>
  <c r="B982" i="10"/>
  <c r="B982" i="9"/>
  <c r="B982" i="8"/>
  <c r="B982" i="7"/>
  <c r="B982" i="6"/>
  <c r="B982" i="5"/>
  <c r="B982" i="2"/>
  <c r="B982" i="4"/>
  <c r="B982" i="3"/>
  <c r="B1078" i="1"/>
  <c r="B1837" i="12"/>
  <c r="B1837" i="11"/>
  <c r="B1837" i="10"/>
  <c r="B1837" i="9"/>
  <c r="B1837" i="8"/>
  <c r="B1837" i="7"/>
  <c r="B1837" i="6"/>
  <c r="B1837" i="5"/>
  <c r="B1837" i="4"/>
  <c r="B1837" i="3"/>
  <c r="B1837" i="2"/>
  <c r="B1933" i="1"/>
  <c r="B2502" i="12"/>
  <c r="B2506" i="10"/>
  <c r="B2502" i="11"/>
  <c r="B2502" i="9"/>
  <c r="B2502" i="8"/>
  <c r="B2502" i="7"/>
  <c r="B2502" i="6"/>
  <c r="B2502" i="5"/>
  <c r="B2502" i="4"/>
  <c r="B2502" i="3"/>
  <c r="B2502" i="2"/>
  <c r="B2598" i="1"/>
  <c r="B1362" i="12"/>
  <c r="B1362" i="11"/>
  <c r="B1362" i="10"/>
  <c r="B1362" i="9"/>
  <c r="B1362" i="8"/>
  <c r="B1362" i="7"/>
  <c r="B1362" i="6"/>
  <c r="B1362" i="5"/>
  <c r="B1362" i="4"/>
  <c r="B1362" i="3"/>
  <c r="B1362" i="2"/>
  <c r="B1458" i="1"/>
  <c r="B2217" i="12"/>
  <c r="B2217" i="11"/>
  <c r="B2217" i="10"/>
  <c r="B2217" i="9"/>
  <c r="B2217" i="8"/>
  <c r="B2217" i="7"/>
  <c r="B2217" i="6"/>
  <c r="B2217" i="5"/>
  <c r="B2217" i="4"/>
  <c r="B2217" i="3"/>
  <c r="B2217" i="2"/>
  <c r="B2313" i="1"/>
  <c r="B1077" i="12"/>
  <c r="B1077" i="11"/>
  <c r="B1077" i="10"/>
  <c r="B1077" i="9"/>
  <c r="B1077" i="8"/>
  <c r="B1077" i="7"/>
  <c r="B1077" i="6"/>
  <c r="B1077" i="5"/>
  <c r="B1077" i="4"/>
  <c r="B1077" i="2"/>
  <c r="B1077" i="3"/>
  <c r="B1173" i="1"/>
  <c r="B1457" i="12"/>
  <c r="B1457" i="11"/>
  <c r="B1457" i="10"/>
  <c r="B1457" i="9"/>
  <c r="B1457" i="8"/>
  <c r="B1457" i="7"/>
  <c r="B1457" i="6"/>
  <c r="B1457" i="5"/>
  <c r="B1457" i="4"/>
  <c r="B1457" i="3"/>
  <c r="B1457" i="2"/>
  <c r="B1553" i="1"/>
  <c r="B507" i="12"/>
  <c r="B507" i="11"/>
  <c r="B507" i="10"/>
  <c r="B507" i="9"/>
  <c r="B507" i="8"/>
  <c r="B507" i="7"/>
  <c r="B507" i="6"/>
  <c r="B507" i="5"/>
  <c r="B507" i="4"/>
  <c r="B507" i="2"/>
  <c r="B507" i="3"/>
  <c r="B603" i="1"/>
  <c r="B2692" i="12"/>
  <c r="B2692" i="11"/>
  <c r="B2696" i="10"/>
  <c r="B2692" i="9"/>
  <c r="B2692" i="8"/>
  <c r="B2692" i="7"/>
  <c r="B2692" i="6"/>
  <c r="B2692" i="5"/>
  <c r="B2692" i="4"/>
  <c r="B2692" i="3"/>
  <c r="B2788" i="1"/>
  <c r="B2027" i="12"/>
  <c r="B2027" i="11"/>
  <c r="B2027" i="10"/>
  <c r="B2027" i="9"/>
  <c r="B2027" i="8"/>
  <c r="B2027" i="7"/>
  <c r="B2027" i="6"/>
  <c r="B2027" i="4"/>
  <c r="B2027" i="5"/>
  <c r="B2027" i="3"/>
  <c r="B2123" i="1"/>
  <c r="B2027" i="2"/>
  <c r="B127" i="12"/>
  <c r="B127" i="11"/>
  <c r="B127" i="10"/>
  <c r="B127" i="9"/>
  <c r="B127" i="8"/>
  <c r="B127" i="7"/>
  <c r="B127" i="6"/>
  <c r="B127" i="5"/>
  <c r="B127" i="4"/>
  <c r="B127" i="2"/>
  <c r="B127" i="3"/>
  <c r="B223" i="1"/>
  <c r="B1742" i="12"/>
  <c r="B1742" i="11"/>
  <c r="B1742" i="10"/>
  <c r="B1742" i="9"/>
  <c r="B1742" i="8"/>
  <c r="B1742" i="7"/>
  <c r="B1742" i="6"/>
  <c r="B1742" i="5"/>
  <c r="B1742" i="4"/>
  <c r="B1742" i="3"/>
  <c r="B1742" i="2"/>
  <c r="B1838" i="1"/>
  <c r="B2597" i="12"/>
  <c r="B2597" i="11"/>
  <c r="B2601" i="10"/>
  <c r="B2597" i="9"/>
  <c r="B2597" i="8"/>
  <c r="B2597" i="7"/>
  <c r="B2597" i="6"/>
  <c r="B2597" i="5"/>
  <c r="B2597" i="4"/>
  <c r="B2597" i="3"/>
  <c r="B2597" i="2"/>
  <c r="B2693" i="1"/>
  <c r="B1267" i="12"/>
  <c r="B1267" i="11"/>
  <c r="B1267" i="10"/>
  <c r="B1267" i="9"/>
  <c r="B1267" i="8"/>
  <c r="B1267" i="7"/>
  <c r="B1267" i="6"/>
  <c r="B1267" i="4"/>
  <c r="B1267" i="5"/>
  <c r="B1267" i="2"/>
  <c r="B1267" i="3"/>
  <c r="B1363" i="1"/>
  <c r="B887" i="12"/>
  <c r="B887" i="11"/>
  <c r="B887" i="10"/>
  <c r="B887" i="9"/>
  <c r="B887" i="8"/>
  <c r="B887" i="7"/>
  <c r="B887" i="6"/>
  <c r="B887" i="4"/>
  <c r="B887" i="5"/>
  <c r="B887" i="2"/>
  <c r="B887" i="3"/>
  <c r="B983" i="1"/>
  <c r="B697" i="12"/>
  <c r="B697" i="11"/>
  <c r="B697" i="10"/>
  <c r="B697" i="9"/>
  <c r="B697" i="8"/>
  <c r="B697" i="7"/>
  <c r="B697" i="6"/>
  <c r="B697" i="5"/>
  <c r="B697" i="4"/>
  <c r="B697" i="2"/>
  <c r="B697" i="3"/>
  <c r="B793" i="1"/>
  <c r="B412" i="12"/>
  <c r="B412" i="11"/>
  <c r="B412" i="10"/>
  <c r="B412" i="9"/>
  <c r="B412" i="8"/>
  <c r="B412" i="7"/>
  <c r="B412" i="6"/>
  <c r="B412" i="5"/>
  <c r="B412" i="4"/>
  <c r="B412" i="3"/>
  <c r="B412" i="2"/>
  <c r="B508" i="1"/>
  <c r="B602" i="12"/>
  <c r="B602" i="11"/>
  <c r="B602" i="10"/>
  <c r="B602" i="9"/>
  <c r="B602" i="8"/>
  <c r="B602" i="7"/>
  <c r="B602" i="6"/>
  <c r="B602" i="5"/>
  <c r="B602" i="2"/>
  <c r="B602" i="4"/>
  <c r="B602" i="3"/>
  <c r="B698" i="1"/>
  <c r="B317" i="12"/>
  <c r="B317" i="11"/>
  <c r="B317" i="10"/>
  <c r="B317" i="9"/>
  <c r="B317" i="8"/>
  <c r="B317" i="7"/>
  <c r="B317" i="6"/>
  <c r="B317" i="5"/>
  <c r="B317" i="4"/>
  <c r="B317" i="2"/>
  <c r="B317" i="3"/>
  <c r="B413" i="1"/>
  <c r="B2407" i="12"/>
  <c r="B2407" i="11"/>
  <c r="B2407" i="10"/>
  <c r="B2407" i="9"/>
  <c r="B2407" i="8"/>
  <c r="B2407" i="7"/>
  <c r="B2407" i="6"/>
  <c r="B2407" i="4"/>
  <c r="B2407" i="5"/>
  <c r="B2407" i="3"/>
  <c r="B2503" i="1"/>
  <c r="B2407" i="2"/>
  <c r="B2122" i="12"/>
  <c r="B2122" i="11"/>
  <c r="B2122" i="10"/>
  <c r="B2122" i="9"/>
  <c r="B2122" i="8"/>
  <c r="B2122" i="7"/>
  <c r="B2122" i="6"/>
  <c r="B2122" i="5"/>
  <c r="B2122" i="3"/>
  <c r="B2122" i="4"/>
  <c r="B2122" i="2"/>
  <c r="B2218" i="1"/>
  <c r="B1647" i="12"/>
  <c r="B1647" i="10"/>
  <c r="B1647" i="11"/>
  <c r="B1647" i="9"/>
  <c r="B1647" i="8"/>
  <c r="B1647" i="7"/>
  <c r="B1647" i="6"/>
  <c r="B1647" i="4"/>
  <c r="B1647" i="5"/>
  <c r="B1647" i="3"/>
  <c r="B1743" i="1"/>
  <c r="B1647" i="2"/>
  <c r="B792" i="12"/>
  <c r="B792" i="11"/>
  <c r="B792" i="10"/>
  <c r="B792" i="9"/>
  <c r="B792" i="8"/>
  <c r="B792" i="7"/>
  <c r="B792" i="6"/>
  <c r="B792" i="5"/>
  <c r="B792" i="4"/>
  <c r="B792" i="3"/>
  <c r="B888" i="1"/>
  <c r="B792" i="2"/>
  <c r="B1932" i="12"/>
  <c r="B1932" i="11"/>
  <c r="B1932" i="10"/>
  <c r="B1932" i="9"/>
  <c r="B1932" i="8"/>
  <c r="B1932" i="7"/>
  <c r="B1932" i="6"/>
  <c r="B1932" i="5"/>
  <c r="B1932" i="4"/>
  <c r="B1932" i="3"/>
  <c r="B1932" i="2"/>
  <c r="B2028" i="1"/>
  <c r="B1552" i="12"/>
  <c r="B1552" i="11"/>
  <c r="B1552" i="10"/>
  <c r="B1552" i="9"/>
  <c r="B1552" i="8"/>
  <c r="B1552" i="7"/>
  <c r="B1552" i="6"/>
  <c r="B1552" i="5"/>
  <c r="B1552" i="4"/>
  <c r="B1552" i="3"/>
  <c r="B1648" i="1"/>
  <c r="B1552" i="2"/>
  <c r="B2312" i="12"/>
  <c r="B2312" i="11"/>
  <c r="B2312" i="10"/>
  <c r="B2312" i="9"/>
  <c r="B2312" i="8"/>
  <c r="B2312" i="7"/>
  <c r="B2312" i="6"/>
  <c r="B2312" i="5"/>
  <c r="B2312" i="4"/>
  <c r="B2312" i="3"/>
  <c r="B2312" i="2"/>
  <c r="B2408" i="1"/>
  <c r="B1172" i="12"/>
  <c r="B1172" i="11"/>
  <c r="B1172" i="10"/>
  <c r="B1172" i="9"/>
  <c r="B1172" i="8"/>
  <c r="B1172" i="7"/>
  <c r="B1172" i="6"/>
  <c r="B1172" i="5"/>
  <c r="B1172" i="4"/>
  <c r="B1172" i="3"/>
  <c r="B1268" i="1"/>
  <c r="B1172" i="2"/>
  <c r="A195" i="3"/>
  <c r="B2408" i="12" l="1"/>
  <c r="B2408" i="11"/>
  <c r="B2408" i="10"/>
  <c r="B2408" i="9"/>
  <c r="B2408" i="8"/>
  <c r="B2408" i="7"/>
  <c r="B2408" i="6"/>
  <c r="B2408" i="5"/>
  <c r="B2408" i="4"/>
  <c r="B2408" i="3"/>
  <c r="B2504" i="1"/>
  <c r="B2408" i="2"/>
  <c r="B2028" i="12"/>
  <c r="B2028" i="11"/>
  <c r="B2028" i="10"/>
  <c r="B2028" i="9"/>
  <c r="B2028" i="8"/>
  <c r="B2028" i="7"/>
  <c r="B2028" i="6"/>
  <c r="B2028" i="5"/>
  <c r="B2028" i="4"/>
  <c r="B2028" i="3"/>
  <c r="B2124" i="1"/>
  <c r="B2028" i="2"/>
  <c r="B2218" i="12"/>
  <c r="B2218" i="11"/>
  <c r="B2218" i="10"/>
  <c r="B2218" i="9"/>
  <c r="B2218" i="8"/>
  <c r="B2218" i="7"/>
  <c r="B2218" i="6"/>
  <c r="B2218" i="5"/>
  <c r="B2218" i="3"/>
  <c r="B2218" i="4"/>
  <c r="B2314" i="1"/>
  <c r="B2218" i="2"/>
  <c r="B413" i="12"/>
  <c r="B413" i="11"/>
  <c r="B413" i="10"/>
  <c r="B413" i="9"/>
  <c r="B413" i="8"/>
  <c r="B413" i="7"/>
  <c r="B413" i="6"/>
  <c r="B413" i="5"/>
  <c r="B413" i="4"/>
  <c r="B413" i="2"/>
  <c r="B413" i="3"/>
  <c r="B509" i="1"/>
  <c r="B698" i="12"/>
  <c r="B698" i="11"/>
  <c r="B698" i="10"/>
  <c r="B698" i="9"/>
  <c r="B698" i="8"/>
  <c r="B698" i="7"/>
  <c r="B698" i="6"/>
  <c r="B698" i="5"/>
  <c r="B698" i="2"/>
  <c r="B698" i="3"/>
  <c r="B698" i="4"/>
  <c r="B794" i="1"/>
  <c r="B508" i="12"/>
  <c r="B508" i="11"/>
  <c r="B508" i="10"/>
  <c r="B508" i="9"/>
  <c r="B508" i="8"/>
  <c r="B508" i="7"/>
  <c r="B508" i="6"/>
  <c r="B508" i="5"/>
  <c r="B508" i="4"/>
  <c r="B508" i="3"/>
  <c r="B508" i="2"/>
  <c r="B604" i="1"/>
  <c r="B793" i="12"/>
  <c r="B793" i="10"/>
  <c r="B793" i="9"/>
  <c r="B793" i="11"/>
  <c r="B793" i="8"/>
  <c r="B793" i="7"/>
  <c r="B793" i="6"/>
  <c r="B793" i="5"/>
  <c r="B793" i="4"/>
  <c r="B793" i="2"/>
  <c r="B793" i="3"/>
  <c r="B889" i="1"/>
  <c r="B983" i="12"/>
  <c r="B983" i="11"/>
  <c r="B983" i="10"/>
  <c r="B983" i="9"/>
  <c r="B983" i="8"/>
  <c r="B983" i="7"/>
  <c r="B983" i="6"/>
  <c r="B983" i="4"/>
  <c r="B983" i="5"/>
  <c r="B983" i="2"/>
  <c r="B983" i="3"/>
  <c r="B1079" i="1"/>
  <c r="B1363" i="12"/>
  <c r="B1363" i="11"/>
  <c r="B1363" i="10"/>
  <c r="B1363" i="9"/>
  <c r="B1363" i="8"/>
  <c r="B1363" i="7"/>
  <c r="B1363" i="6"/>
  <c r="B1363" i="4"/>
  <c r="B1363" i="5"/>
  <c r="B1363" i="2"/>
  <c r="B1363" i="3"/>
  <c r="B1459" i="1"/>
  <c r="B2693" i="12"/>
  <c r="B2693" i="11"/>
  <c r="B2697" i="10"/>
  <c r="B2693" i="9"/>
  <c r="B2693" i="8"/>
  <c r="B2693" i="7"/>
  <c r="B2693" i="6"/>
  <c r="B2693" i="5"/>
  <c r="B2693" i="4"/>
  <c r="B2693" i="3"/>
  <c r="B2789" i="1"/>
  <c r="B1838" i="12"/>
  <c r="B1838" i="11"/>
  <c r="B1838" i="10"/>
  <c r="B1838" i="9"/>
  <c r="B1838" i="8"/>
  <c r="B1838" i="7"/>
  <c r="B1838" i="6"/>
  <c r="B1838" i="5"/>
  <c r="B1838" i="4"/>
  <c r="B1838" i="3"/>
  <c r="B1838" i="2"/>
  <c r="B1934" i="1"/>
  <c r="B223" i="12"/>
  <c r="B223" i="11"/>
  <c r="B223" i="10"/>
  <c r="B223" i="9"/>
  <c r="B223" i="8"/>
  <c r="B223" i="7"/>
  <c r="B223" i="6"/>
  <c r="B223" i="5"/>
  <c r="B223" i="4"/>
  <c r="B223" i="2"/>
  <c r="B223" i="3"/>
  <c r="B319" i="1"/>
  <c r="B2788" i="12"/>
  <c r="B2788" i="11"/>
  <c r="B2792" i="10"/>
  <c r="B2788" i="9"/>
  <c r="B2788" i="8"/>
  <c r="B2788" i="7"/>
  <c r="B2788" i="6"/>
  <c r="B2788" i="5"/>
  <c r="B2788" i="4"/>
  <c r="B2788" i="3"/>
  <c r="B2884" i="1"/>
  <c r="B128" i="12"/>
  <c r="B128" i="11"/>
  <c r="B128" i="10"/>
  <c r="B128" i="9"/>
  <c r="B128" i="8"/>
  <c r="B128" i="7"/>
  <c r="B128" i="6"/>
  <c r="B128" i="5"/>
  <c r="B128" i="4"/>
  <c r="B128" i="3"/>
  <c r="B128" i="2"/>
  <c r="B224" i="1"/>
  <c r="B1268" i="12"/>
  <c r="B1268" i="11"/>
  <c r="B1268" i="10"/>
  <c r="B1268" i="9"/>
  <c r="B1268" i="8"/>
  <c r="B1268" i="7"/>
  <c r="B1268" i="6"/>
  <c r="B1268" i="5"/>
  <c r="B1268" i="4"/>
  <c r="B1268" i="3"/>
  <c r="B1364" i="1"/>
  <c r="B1268" i="2"/>
  <c r="B1648" i="12"/>
  <c r="B1648" i="11"/>
  <c r="B1648" i="10"/>
  <c r="B1648" i="9"/>
  <c r="B1648" i="8"/>
  <c r="B1648" i="7"/>
  <c r="B1648" i="6"/>
  <c r="B1648" i="5"/>
  <c r="B1648" i="4"/>
  <c r="B1648" i="3"/>
  <c r="B1744" i="1"/>
  <c r="B1648" i="2"/>
  <c r="B888" i="12"/>
  <c r="B888" i="11"/>
  <c r="B888" i="10"/>
  <c r="B888" i="9"/>
  <c r="B888" i="8"/>
  <c r="B888" i="6"/>
  <c r="B888" i="7"/>
  <c r="B888" i="5"/>
  <c r="B888" i="4"/>
  <c r="B888" i="3"/>
  <c r="B984" i="1"/>
  <c r="B888" i="2"/>
  <c r="B1743" i="12"/>
  <c r="B1743" i="11"/>
  <c r="B1743" i="10"/>
  <c r="B1743" i="9"/>
  <c r="B1743" i="8"/>
  <c r="B1743" i="7"/>
  <c r="B1743" i="6"/>
  <c r="B1743" i="4"/>
  <c r="B1743" i="5"/>
  <c r="B1743" i="3"/>
  <c r="B1839" i="1"/>
  <c r="B1743" i="2"/>
  <c r="B2503" i="12"/>
  <c r="B2503" i="11"/>
  <c r="B2507" i="10"/>
  <c r="B2503" i="9"/>
  <c r="B2503" i="8"/>
  <c r="B2503" i="7"/>
  <c r="B2503" i="6"/>
  <c r="B2503" i="4"/>
  <c r="B2503" i="5"/>
  <c r="B2503" i="3"/>
  <c r="B2503" i="2"/>
  <c r="B2599" i="1"/>
  <c r="B2123" i="12"/>
  <c r="B2123" i="11"/>
  <c r="B2123" i="10"/>
  <c r="B2123" i="9"/>
  <c r="B2123" i="8"/>
  <c r="B2123" i="7"/>
  <c r="B2123" i="6"/>
  <c r="B2123" i="4"/>
  <c r="B2123" i="5"/>
  <c r="B2123" i="3"/>
  <c r="B2123" i="2"/>
  <c r="B2219" i="1"/>
  <c r="B603" i="12"/>
  <c r="B603" i="11"/>
  <c r="B603" i="10"/>
  <c r="B603" i="9"/>
  <c r="B603" i="8"/>
  <c r="B603" i="7"/>
  <c r="B603" i="6"/>
  <c r="B603" i="5"/>
  <c r="B603" i="2"/>
  <c r="B603" i="4"/>
  <c r="B603" i="3"/>
  <c r="B699" i="1"/>
  <c r="B1553" i="12"/>
  <c r="B1553" i="11"/>
  <c r="B1553" i="10"/>
  <c r="B1553" i="9"/>
  <c r="B1553" i="8"/>
  <c r="B1553" i="7"/>
  <c r="B1553" i="6"/>
  <c r="B1553" i="5"/>
  <c r="B1553" i="4"/>
  <c r="B1553" i="3"/>
  <c r="B1553" i="2"/>
  <c r="B1649" i="1"/>
  <c r="B1173" i="12"/>
  <c r="B1173" i="11"/>
  <c r="B1173" i="10"/>
  <c r="B1173" i="9"/>
  <c r="B1173" i="8"/>
  <c r="B1173" i="7"/>
  <c r="B1173" i="6"/>
  <c r="B1173" i="5"/>
  <c r="B1173" i="4"/>
  <c r="B1173" i="2"/>
  <c r="B1173" i="3"/>
  <c r="B1269" i="1"/>
  <c r="B2313" i="12"/>
  <c r="B2313" i="11"/>
  <c r="B2313" i="10"/>
  <c r="B2313" i="9"/>
  <c r="B2313" i="8"/>
  <c r="B2313" i="7"/>
  <c r="B2313" i="6"/>
  <c r="B2313" i="5"/>
  <c r="B2313" i="4"/>
  <c r="B2313" i="3"/>
  <c r="B2313" i="2"/>
  <c r="B2409" i="1"/>
  <c r="B1458" i="12"/>
  <c r="B1458" i="11"/>
  <c r="B1458" i="10"/>
  <c r="B1458" i="9"/>
  <c r="B1458" i="8"/>
  <c r="B1458" i="7"/>
  <c r="B1458" i="6"/>
  <c r="B1458" i="5"/>
  <c r="B1458" i="4"/>
  <c r="B1458" i="3"/>
  <c r="B1458" i="2"/>
  <c r="B1554" i="1"/>
  <c r="B2598" i="12"/>
  <c r="B2598" i="11"/>
  <c r="B2602" i="10"/>
  <c r="B2598" i="9"/>
  <c r="B2598" i="8"/>
  <c r="B2598" i="7"/>
  <c r="B2598" i="6"/>
  <c r="B2598" i="5"/>
  <c r="B2598" i="4"/>
  <c r="B2598" i="3"/>
  <c r="B2598" i="2"/>
  <c r="B2694" i="1"/>
  <c r="B1933" i="12"/>
  <c r="B1933" i="11"/>
  <c r="B1933" i="10"/>
  <c r="B1933" i="9"/>
  <c r="B1933" i="8"/>
  <c r="B1933" i="7"/>
  <c r="B1933" i="6"/>
  <c r="B1933" i="5"/>
  <c r="B1933" i="4"/>
  <c r="B1933" i="3"/>
  <c r="B1933" i="2"/>
  <c r="B2029" i="1"/>
  <c r="B1078" i="12"/>
  <c r="B1078" i="11"/>
  <c r="B1078" i="10"/>
  <c r="B1078" i="9"/>
  <c r="B1078" i="8"/>
  <c r="B1078" i="7"/>
  <c r="B1078" i="6"/>
  <c r="B1078" i="5"/>
  <c r="B1078" i="2"/>
  <c r="B1078" i="4"/>
  <c r="B1078" i="3"/>
  <c r="B1174" i="1"/>
  <c r="B318" i="12"/>
  <c r="B318" i="11"/>
  <c r="B318" i="10"/>
  <c r="B318" i="9"/>
  <c r="B318" i="8"/>
  <c r="B318" i="7"/>
  <c r="B318" i="6"/>
  <c r="B318" i="5"/>
  <c r="B318" i="2"/>
  <c r="B318" i="3"/>
  <c r="B318" i="4"/>
  <c r="B414" i="1"/>
  <c r="B34" i="1"/>
  <c r="B33" i="12"/>
  <c r="B33" i="10"/>
  <c r="B33" i="11"/>
  <c r="B33" i="9"/>
  <c r="B33" i="8"/>
  <c r="B33" i="7"/>
  <c r="B33" i="6"/>
  <c r="B33" i="5"/>
  <c r="B33" i="4"/>
  <c r="B33" i="3"/>
  <c r="B33" i="2"/>
  <c r="B129" i="1"/>
  <c r="A291" i="3"/>
  <c r="B2409" i="12" l="1"/>
  <c r="B2409" i="11"/>
  <c r="B2409" i="10"/>
  <c r="B2409" i="9"/>
  <c r="B2409" i="8"/>
  <c r="B2409" i="7"/>
  <c r="B2409" i="6"/>
  <c r="B2409" i="5"/>
  <c r="B2409" i="4"/>
  <c r="B2409" i="3"/>
  <c r="B2409" i="2"/>
  <c r="B2505" i="1"/>
  <c r="B1269" i="12"/>
  <c r="B1269" i="11"/>
  <c r="B1269" i="10"/>
  <c r="B1269" i="9"/>
  <c r="B1269" i="8"/>
  <c r="B1269" i="7"/>
  <c r="B1269" i="6"/>
  <c r="B1269" i="5"/>
  <c r="B1269" i="4"/>
  <c r="B1269" i="2"/>
  <c r="B1269" i="3"/>
  <c r="B1365" i="1"/>
  <c r="B1649" i="12"/>
  <c r="B1649" i="11"/>
  <c r="B1649" i="10"/>
  <c r="B1649" i="9"/>
  <c r="B1649" i="8"/>
  <c r="B1649" i="7"/>
  <c r="B1649" i="6"/>
  <c r="B1649" i="5"/>
  <c r="B1649" i="4"/>
  <c r="B1649" i="3"/>
  <c r="B1649" i="2"/>
  <c r="B1745" i="1"/>
  <c r="B699" i="12"/>
  <c r="B699" i="11"/>
  <c r="B699" i="10"/>
  <c r="B699" i="9"/>
  <c r="B699" i="8"/>
  <c r="B699" i="7"/>
  <c r="B699" i="6"/>
  <c r="B699" i="4"/>
  <c r="B699" i="5"/>
  <c r="B699" i="2"/>
  <c r="B699" i="3"/>
  <c r="B795" i="1"/>
  <c r="B2219" i="12"/>
  <c r="B2219" i="11"/>
  <c r="B2219" i="10"/>
  <c r="B2219" i="9"/>
  <c r="B2219" i="8"/>
  <c r="B2219" i="7"/>
  <c r="B2219" i="6"/>
  <c r="B2219" i="4"/>
  <c r="B2219" i="5"/>
  <c r="B2219" i="3"/>
  <c r="B2315" i="1"/>
  <c r="B2315" i="3" s="1"/>
  <c r="B2219" i="2"/>
  <c r="B1459" i="12"/>
  <c r="B1459" i="11"/>
  <c r="B1459" i="10"/>
  <c r="B1459" i="9"/>
  <c r="B1459" i="8"/>
  <c r="B1459" i="7"/>
  <c r="B1459" i="6"/>
  <c r="B1459" i="4"/>
  <c r="B1459" i="5"/>
  <c r="B1459" i="3"/>
  <c r="B1555" i="1"/>
  <c r="B1459" i="2"/>
  <c r="B1079" i="12"/>
  <c r="B1079" i="11"/>
  <c r="B1079" i="10"/>
  <c r="B1079" i="9"/>
  <c r="B1079" i="8"/>
  <c r="B1079" i="7"/>
  <c r="B1079" i="6"/>
  <c r="B1079" i="4"/>
  <c r="B1079" i="5"/>
  <c r="B1079" i="2"/>
  <c r="B1079" i="3"/>
  <c r="B1175" i="1"/>
  <c r="B889" i="12"/>
  <c r="B889" i="11"/>
  <c r="B889" i="10"/>
  <c r="B889" i="9"/>
  <c r="B889" i="8"/>
  <c r="B889" i="7"/>
  <c r="B889" i="6"/>
  <c r="B889" i="5"/>
  <c r="B889" i="4"/>
  <c r="B889" i="2"/>
  <c r="B889" i="3"/>
  <c r="B985" i="1"/>
  <c r="B604" i="12"/>
  <c r="B604" i="11"/>
  <c r="B604" i="10"/>
  <c r="B604" i="9"/>
  <c r="B604" i="8"/>
  <c r="B604" i="7"/>
  <c r="B604" i="6"/>
  <c r="B604" i="5"/>
  <c r="B604" i="4"/>
  <c r="B604" i="3"/>
  <c r="B604" i="2"/>
  <c r="B700" i="1"/>
  <c r="B794" i="12"/>
  <c r="B794" i="11"/>
  <c r="B794" i="10"/>
  <c r="B794" i="9"/>
  <c r="B794" i="8"/>
  <c r="B794" i="7"/>
  <c r="B794" i="6"/>
  <c r="B794" i="5"/>
  <c r="B794" i="2"/>
  <c r="B794" i="3"/>
  <c r="B794" i="4"/>
  <c r="B890" i="1"/>
  <c r="B509" i="12"/>
  <c r="B509" i="11"/>
  <c r="B509" i="10"/>
  <c r="B509" i="9"/>
  <c r="B509" i="8"/>
  <c r="B509" i="7"/>
  <c r="B509" i="6"/>
  <c r="B509" i="5"/>
  <c r="B509" i="4"/>
  <c r="B509" i="2"/>
  <c r="B509" i="3"/>
  <c r="B605" i="1"/>
  <c r="B129" i="12"/>
  <c r="B129" i="11"/>
  <c r="B129" i="10"/>
  <c r="B129" i="9"/>
  <c r="B129" i="8"/>
  <c r="B129" i="7"/>
  <c r="B129" i="6"/>
  <c r="B129" i="5"/>
  <c r="B129" i="4"/>
  <c r="B129" i="2"/>
  <c r="B129" i="3"/>
  <c r="B225" i="1"/>
  <c r="B319" i="12"/>
  <c r="B319" i="11"/>
  <c r="B319" i="10"/>
  <c r="B319" i="9"/>
  <c r="B319" i="8"/>
  <c r="B319" i="7"/>
  <c r="B319" i="6"/>
  <c r="B319" i="5"/>
  <c r="B319" i="4"/>
  <c r="B319" i="2"/>
  <c r="B319" i="3"/>
  <c r="B415" i="1"/>
  <c r="B1934" i="11"/>
  <c r="B1934" i="12"/>
  <c r="B1934" i="10"/>
  <c r="B1934" i="9"/>
  <c r="B1934" i="8"/>
  <c r="B1934" i="7"/>
  <c r="B1934" i="6"/>
  <c r="B1934" i="5"/>
  <c r="B1934" i="4"/>
  <c r="B1934" i="3"/>
  <c r="B1934" i="2"/>
  <c r="B2030" i="1"/>
  <c r="B2789" i="12"/>
  <c r="B2789" i="11"/>
  <c r="B2793" i="10"/>
  <c r="B2789" i="9"/>
  <c r="B2789" i="8"/>
  <c r="B2789" i="7"/>
  <c r="B2789" i="6"/>
  <c r="B2789" i="5"/>
  <c r="B2789" i="4"/>
  <c r="B2789" i="3"/>
  <c r="B2885" i="1"/>
  <c r="B2504" i="12"/>
  <c r="B2504" i="11"/>
  <c r="B2508" i="10"/>
  <c r="B2504" i="9"/>
  <c r="B2504" i="8"/>
  <c r="B2504" i="7"/>
  <c r="B2504" i="6"/>
  <c r="B2504" i="5"/>
  <c r="B2504" i="4"/>
  <c r="B2504" i="3"/>
  <c r="B2504" i="2"/>
  <c r="B2600" i="1"/>
  <c r="B1554" i="12"/>
  <c r="B1554" i="11"/>
  <c r="B1554" i="10"/>
  <c r="B1554" i="9"/>
  <c r="B1554" i="8"/>
  <c r="B1554" i="7"/>
  <c r="B1554" i="6"/>
  <c r="B1554" i="5"/>
  <c r="B1554" i="4"/>
  <c r="B1554" i="3"/>
  <c r="B1554" i="2"/>
  <c r="B1650" i="1"/>
  <c r="B2599" i="12"/>
  <c r="B2599" i="11"/>
  <c r="B2603" i="10"/>
  <c r="B2599" i="9"/>
  <c r="B2599" i="8"/>
  <c r="B2599" i="7"/>
  <c r="B2599" i="6"/>
  <c r="B2599" i="4"/>
  <c r="B2599" i="5"/>
  <c r="B2599" i="3"/>
  <c r="B2599" i="2"/>
  <c r="B2695" i="1"/>
  <c r="B35" i="1"/>
  <c r="B34" i="12"/>
  <c r="B34" i="11"/>
  <c r="B34" i="10"/>
  <c r="B34" i="9"/>
  <c r="B34" i="8"/>
  <c r="B34" i="7"/>
  <c r="B34" i="6"/>
  <c r="B34" i="5"/>
  <c r="B34" i="4"/>
  <c r="B34" i="3"/>
  <c r="B34" i="2"/>
  <c r="B130" i="1"/>
  <c r="B2314" i="12"/>
  <c r="B2314" i="11"/>
  <c r="B2314" i="10"/>
  <c r="B2314" i="9"/>
  <c r="B2314" i="8"/>
  <c r="B2314" i="7"/>
  <c r="B2314" i="6"/>
  <c r="B2314" i="5"/>
  <c r="B2314" i="3"/>
  <c r="B2314" i="4"/>
  <c r="B2314" i="2"/>
  <c r="B2410" i="1"/>
  <c r="B2124" i="12"/>
  <c r="B2124" i="11"/>
  <c r="B2124" i="10"/>
  <c r="B2124" i="9"/>
  <c r="B2124" i="8"/>
  <c r="B2124" i="7"/>
  <c r="B2124" i="6"/>
  <c r="B2124" i="5"/>
  <c r="B2124" i="4"/>
  <c r="B2124" i="3"/>
  <c r="B2124" i="2"/>
  <c r="B2220" i="1"/>
  <c r="B414" i="12"/>
  <c r="B414" i="11"/>
  <c r="B414" i="10"/>
  <c r="B414" i="9"/>
  <c r="B414" i="8"/>
  <c r="B414" i="7"/>
  <c r="B414" i="6"/>
  <c r="B414" i="5"/>
  <c r="B414" i="2"/>
  <c r="B414" i="3"/>
  <c r="B414" i="4"/>
  <c r="B510" i="1"/>
  <c r="B1174" i="12"/>
  <c r="B1174" i="11"/>
  <c r="B1174" i="10"/>
  <c r="B1174" i="9"/>
  <c r="B1174" i="8"/>
  <c r="B1174" i="7"/>
  <c r="B1174" i="6"/>
  <c r="B1174" i="5"/>
  <c r="B1174" i="2"/>
  <c r="B1174" i="4"/>
  <c r="B1174" i="3"/>
  <c r="B1270" i="1"/>
  <c r="B2029" i="12"/>
  <c r="B2029" i="11"/>
  <c r="B2029" i="10"/>
  <c r="B2029" i="9"/>
  <c r="B2029" i="8"/>
  <c r="B2029" i="7"/>
  <c r="B2029" i="6"/>
  <c r="B2029" i="5"/>
  <c r="B2029" i="4"/>
  <c r="B2029" i="3"/>
  <c r="B2029" i="2"/>
  <c r="B2125" i="1"/>
  <c r="B2694" i="12"/>
  <c r="B2698" i="10"/>
  <c r="B2694" i="11"/>
  <c r="B2694" i="9"/>
  <c r="B2694" i="8"/>
  <c r="B2694" i="7"/>
  <c r="B2694" i="6"/>
  <c r="B2694" i="5"/>
  <c r="B2694" i="4"/>
  <c r="B2694" i="3"/>
  <c r="B2790" i="1"/>
  <c r="B224" i="12"/>
  <c r="B224" i="11"/>
  <c r="B224" i="10"/>
  <c r="B224" i="9"/>
  <c r="B224" i="8"/>
  <c r="B224" i="7"/>
  <c r="B224" i="6"/>
  <c r="B224" i="5"/>
  <c r="B224" i="4"/>
  <c r="B224" i="3"/>
  <c r="B224" i="2"/>
  <c r="B320" i="1"/>
  <c r="B2884" i="12"/>
  <c r="B2888" i="10"/>
  <c r="B2884" i="8"/>
  <c r="B2884" i="7"/>
  <c r="B2884" i="5"/>
  <c r="B2880" i="3"/>
  <c r="B1839" i="12"/>
  <c r="B1839" i="10"/>
  <c r="B1839" i="11"/>
  <c r="B1839" i="9"/>
  <c r="B1839" i="8"/>
  <c r="B1839" i="7"/>
  <c r="B1839" i="6"/>
  <c r="B1839" i="4"/>
  <c r="B1839" i="5"/>
  <c r="B1839" i="3"/>
  <c r="B1839" i="2"/>
  <c r="B1935" i="1"/>
  <c r="B984" i="12"/>
  <c r="B984" i="11"/>
  <c r="B984" i="10"/>
  <c r="B984" i="9"/>
  <c r="B984" i="8"/>
  <c r="B984" i="6"/>
  <c r="B984" i="7"/>
  <c r="B984" i="5"/>
  <c r="B984" i="4"/>
  <c r="B984" i="3"/>
  <c r="B1080" i="1"/>
  <c r="B984" i="2"/>
  <c r="B1744" i="12"/>
  <c r="B1744" i="11"/>
  <c r="B1744" i="10"/>
  <c r="B1744" i="9"/>
  <c r="B1744" i="8"/>
  <c r="B1744" i="7"/>
  <c r="B1744" i="6"/>
  <c r="B1744" i="5"/>
  <c r="B1744" i="4"/>
  <c r="B1744" i="3"/>
  <c r="B1840" i="1"/>
  <c r="B1744" i="2"/>
  <c r="B1364" i="12"/>
  <c r="B1364" i="11"/>
  <c r="B1364" i="10"/>
  <c r="B1364" i="9"/>
  <c r="B1364" i="8"/>
  <c r="B1364" i="7"/>
  <c r="B1364" i="6"/>
  <c r="B1364" i="5"/>
  <c r="B1364" i="4"/>
  <c r="B1364" i="3"/>
  <c r="B1460" i="1"/>
  <c r="B1364" i="2"/>
  <c r="A387" i="3"/>
  <c r="B2790" i="12" l="1"/>
  <c r="B2790" i="11"/>
  <c r="B2794" i="10"/>
  <c r="B2790" i="9"/>
  <c r="B2790" i="8"/>
  <c r="B2790" i="7"/>
  <c r="B2790" i="6"/>
  <c r="B2790" i="5"/>
  <c r="B2790" i="4"/>
  <c r="B2790" i="3"/>
  <c r="B2886" i="1"/>
  <c r="B1555" i="12"/>
  <c r="B1555" i="11"/>
  <c r="B1555" i="10"/>
  <c r="B1555" i="9"/>
  <c r="B1555" i="8"/>
  <c r="B1555" i="7"/>
  <c r="B1555" i="6"/>
  <c r="B1555" i="4"/>
  <c r="B1555" i="5"/>
  <c r="B1555" i="3"/>
  <c r="B1555" i="2"/>
  <c r="B1651" i="1"/>
  <c r="B2315" i="12"/>
  <c r="B2315" i="11"/>
  <c r="B2315" i="10"/>
  <c r="B2315" i="9"/>
  <c r="B2315" i="8"/>
  <c r="B2315" i="7"/>
  <c r="B2315" i="6"/>
  <c r="B2315" i="4"/>
  <c r="B2315" i="5"/>
  <c r="B2315" i="2"/>
  <c r="B2411" i="1"/>
  <c r="B2411" i="3" s="1"/>
  <c r="B1460" i="12"/>
  <c r="B1460" i="11"/>
  <c r="B1460" i="10"/>
  <c r="B1460" i="9"/>
  <c r="B1460" i="8"/>
  <c r="B1460" i="7"/>
  <c r="B1460" i="6"/>
  <c r="B1460" i="5"/>
  <c r="B1460" i="4"/>
  <c r="B1460" i="3"/>
  <c r="B1556" i="1"/>
  <c r="B1460" i="2"/>
  <c r="B1840" i="12"/>
  <c r="B1840" i="11"/>
  <c r="B1840" i="10"/>
  <c r="B1840" i="9"/>
  <c r="B1840" i="8"/>
  <c r="B1840" i="7"/>
  <c r="B1840" i="6"/>
  <c r="B1840" i="5"/>
  <c r="B1840" i="4"/>
  <c r="B1840" i="3"/>
  <c r="B1936" i="1"/>
  <c r="B1840" i="2"/>
  <c r="B1080" i="12"/>
  <c r="B1080" i="11"/>
  <c r="B1080" i="10"/>
  <c r="B1080" i="9"/>
  <c r="B1080" i="8"/>
  <c r="B1080" i="6"/>
  <c r="B1080" i="7"/>
  <c r="B1080" i="5"/>
  <c r="B1080" i="4"/>
  <c r="B1080" i="3"/>
  <c r="B1176" i="1"/>
  <c r="B1080" i="2"/>
  <c r="B2125" i="12"/>
  <c r="B2125" i="11"/>
  <c r="B2125" i="10"/>
  <c r="B2125" i="9"/>
  <c r="B2125" i="8"/>
  <c r="B2125" i="7"/>
  <c r="B2125" i="6"/>
  <c r="B2125" i="5"/>
  <c r="B2125" i="4"/>
  <c r="B2125" i="3"/>
  <c r="B2125" i="2"/>
  <c r="B2221" i="1"/>
  <c r="B1270" i="12"/>
  <c r="B1270" i="11"/>
  <c r="B1270" i="10"/>
  <c r="B1270" i="9"/>
  <c r="B1270" i="8"/>
  <c r="B1270" i="7"/>
  <c r="B1270" i="6"/>
  <c r="B1270" i="5"/>
  <c r="B1270" i="4"/>
  <c r="B1270" i="3"/>
  <c r="B1270" i="2"/>
  <c r="B1366" i="1"/>
  <c r="B510" i="12"/>
  <c r="B510" i="11"/>
  <c r="B510" i="10"/>
  <c r="B510" i="9"/>
  <c r="B510" i="8"/>
  <c r="B510" i="7"/>
  <c r="B510" i="6"/>
  <c r="B510" i="5"/>
  <c r="B510" i="2"/>
  <c r="B510" i="3"/>
  <c r="B510" i="4"/>
  <c r="B606" i="1"/>
  <c r="B2220" i="12"/>
  <c r="B2220" i="11"/>
  <c r="B2220" i="10"/>
  <c r="B2220" i="9"/>
  <c r="B2220" i="8"/>
  <c r="B2220" i="7"/>
  <c r="B2220" i="6"/>
  <c r="B2220" i="5"/>
  <c r="B2220" i="4"/>
  <c r="B2220" i="3"/>
  <c r="B2316" i="1"/>
  <c r="B2316" i="3" s="1"/>
  <c r="B2220" i="2"/>
  <c r="B2410" i="12"/>
  <c r="B2410" i="11"/>
  <c r="B2410" i="10"/>
  <c r="B2410" i="9"/>
  <c r="B2410" i="8"/>
  <c r="B2410" i="7"/>
  <c r="B2410" i="6"/>
  <c r="B2410" i="5"/>
  <c r="B2410" i="3"/>
  <c r="B2410" i="4"/>
  <c r="B2410" i="2"/>
  <c r="B2506" i="1"/>
  <c r="B130" i="12"/>
  <c r="B130" i="11"/>
  <c r="B130" i="10"/>
  <c r="B130" i="9"/>
  <c r="B130" i="8"/>
  <c r="B130" i="7"/>
  <c r="B130" i="6"/>
  <c r="B130" i="5"/>
  <c r="B130" i="4"/>
  <c r="B130" i="2"/>
  <c r="B130" i="3"/>
  <c r="B226" i="1"/>
  <c r="B36" i="1"/>
  <c r="B35" i="12"/>
  <c r="B35" i="11"/>
  <c r="B35" i="10"/>
  <c r="B35" i="9"/>
  <c r="B35" i="8"/>
  <c r="B35" i="7"/>
  <c r="B35" i="6"/>
  <c r="B35" i="5"/>
  <c r="B35" i="4"/>
  <c r="B35" i="3"/>
  <c r="B35" i="2"/>
  <c r="B131" i="1"/>
  <c r="B2030" i="12"/>
  <c r="B2030" i="11"/>
  <c r="B2030" i="10"/>
  <c r="B2030" i="9"/>
  <c r="B2030" i="8"/>
  <c r="B2030" i="7"/>
  <c r="B2030" i="6"/>
  <c r="B2030" i="5"/>
  <c r="B2030" i="4"/>
  <c r="B2030" i="3"/>
  <c r="B2030" i="2"/>
  <c r="B2126" i="1"/>
  <c r="B415" i="12"/>
  <c r="B415" i="11"/>
  <c r="B415" i="10"/>
  <c r="B415" i="9"/>
  <c r="B415" i="8"/>
  <c r="B415" i="7"/>
  <c r="B415" i="6"/>
  <c r="B415" i="5"/>
  <c r="B415" i="4"/>
  <c r="B415" i="2"/>
  <c r="B415" i="3"/>
  <c r="B511" i="1"/>
  <c r="B225" i="12"/>
  <c r="B225" i="11"/>
  <c r="B225" i="10"/>
  <c r="B225" i="9"/>
  <c r="B225" i="8"/>
  <c r="B225" i="7"/>
  <c r="B225" i="6"/>
  <c r="B225" i="5"/>
  <c r="B225" i="4"/>
  <c r="B225" i="2"/>
  <c r="B225" i="3"/>
  <c r="B321" i="1"/>
  <c r="B605" i="12"/>
  <c r="B605" i="11"/>
  <c r="B605" i="10"/>
  <c r="B605" i="9"/>
  <c r="B605" i="8"/>
  <c r="B605" i="7"/>
  <c r="B605" i="6"/>
  <c r="B605" i="5"/>
  <c r="B605" i="2"/>
  <c r="B605" i="4"/>
  <c r="B605" i="3"/>
  <c r="B701" i="1"/>
  <c r="B890" i="12"/>
  <c r="B890" i="11"/>
  <c r="B890" i="10"/>
  <c r="B890" i="9"/>
  <c r="B890" i="8"/>
  <c r="B890" i="7"/>
  <c r="B890" i="6"/>
  <c r="B890" i="5"/>
  <c r="B890" i="2"/>
  <c r="B890" i="3"/>
  <c r="B890" i="4"/>
  <c r="B986" i="1"/>
  <c r="B700" i="12"/>
  <c r="B700" i="11"/>
  <c r="B700" i="10"/>
  <c r="B700" i="9"/>
  <c r="B700" i="8"/>
  <c r="B700" i="7"/>
  <c r="B700" i="6"/>
  <c r="B700" i="4"/>
  <c r="B700" i="5"/>
  <c r="B700" i="3"/>
  <c r="B700" i="2"/>
  <c r="B796" i="1"/>
  <c r="B985" i="12"/>
  <c r="B985" i="11"/>
  <c r="B985" i="10"/>
  <c r="B985" i="9"/>
  <c r="B985" i="8"/>
  <c r="B985" i="7"/>
  <c r="B985" i="6"/>
  <c r="B985" i="5"/>
  <c r="B985" i="4"/>
  <c r="B985" i="2"/>
  <c r="B985" i="3"/>
  <c r="B1081" i="1"/>
  <c r="B1175" i="12"/>
  <c r="B1175" i="11"/>
  <c r="B1175" i="10"/>
  <c r="B1175" i="9"/>
  <c r="B1175" i="8"/>
  <c r="B1175" i="7"/>
  <c r="B1175" i="6"/>
  <c r="B1175" i="4"/>
  <c r="B1175" i="5"/>
  <c r="B1175" i="2"/>
  <c r="B1175" i="3"/>
  <c r="B1271" i="1"/>
  <c r="B795" i="12"/>
  <c r="B795" i="11"/>
  <c r="B795" i="10"/>
  <c r="B795" i="9"/>
  <c r="B795" i="8"/>
  <c r="B795" i="7"/>
  <c r="B795" i="6"/>
  <c r="B795" i="4"/>
  <c r="B795" i="2"/>
  <c r="B795" i="5"/>
  <c r="B795" i="3"/>
  <c r="B891" i="1"/>
  <c r="B1745" i="12"/>
  <c r="B1745" i="11"/>
  <c r="B1745" i="10"/>
  <c r="B1745" i="9"/>
  <c r="B1745" i="8"/>
  <c r="B1745" i="7"/>
  <c r="B1745" i="6"/>
  <c r="B1745" i="5"/>
  <c r="B1745" i="4"/>
  <c r="B1745" i="3"/>
  <c r="B1745" i="2"/>
  <c r="B1841" i="1"/>
  <c r="B1365" i="12"/>
  <c r="B1365" i="11"/>
  <c r="B1365" i="10"/>
  <c r="B1365" i="9"/>
  <c r="B1365" i="8"/>
  <c r="B1365" i="7"/>
  <c r="B1365" i="6"/>
  <c r="B1365" i="5"/>
  <c r="B1365" i="4"/>
  <c r="B1365" i="2"/>
  <c r="B1365" i="3"/>
  <c r="B1461" i="1"/>
  <c r="B2505" i="12"/>
  <c r="B2505" i="11"/>
  <c r="B2509" i="10"/>
  <c r="B2505" i="9"/>
  <c r="B2505" i="8"/>
  <c r="B2505" i="7"/>
  <c r="B2505" i="6"/>
  <c r="B2505" i="5"/>
  <c r="B2505" i="4"/>
  <c r="B2505" i="3"/>
  <c r="B2505" i="2"/>
  <c r="B2601" i="1"/>
  <c r="B2695" i="12"/>
  <c r="B2695" i="11"/>
  <c r="B2699" i="10"/>
  <c r="B2695" i="9"/>
  <c r="B2695" i="8"/>
  <c r="B2695" i="7"/>
  <c r="B2695" i="6"/>
  <c r="B2695" i="4"/>
  <c r="B2695" i="5"/>
  <c r="B2695" i="3"/>
  <c r="B2791" i="1"/>
  <c r="B1650" i="12"/>
  <c r="B1650" i="11"/>
  <c r="B1650" i="10"/>
  <c r="B1650" i="9"/>
  <c r="B1650" i="8"/>
  <c r="B1650" i="7"/>
  <c r="B1650" i="6"/>
  <c r="B1650" i="5"/>
  <c r="B1650" i="4"/>
  <c r="B1650" i="3"/>
  <c r="B1650" i="2"/>
  <c r="B1746" i="1"/>
  <c r="B2600" i="12"/>
  <c r="B2600" i="11"/>
  <c r="B2604" i="10"/>
  <c r="B2600" i="9"/>
  <c r="B2600" i="8"/>
  <c r="B2600" i="7"/>
  <c r="B2600" i="6"/>
  <c r="B2600" i="5"/>
  <c r="B2600" i="4"/>
  <c r="B2600" i="3"/>
  <c r="B2696" i="1"/>
  <c r="B2600" i="2"/>
  <c r="B320" i="12"/>
  <c r="B320" i="11"/>
  <c r="B320" i="10"/>
  <c r="B320" i="9"/>
  <c r="B320" i="8"/>
  <c r="B320" i="7"/>
  <c r="B320" i="6"/>
  <c r="B320" i="5"/>
  <c r="B320" i="4"/>
  <c r="B320" i="3"/>
  <c r="B320" i="2"/>
  <c r="B416" i="1"/>
  <c r="B2885" i="12"/>
  <c r="B2889" i="10"/>
  <c r="B2885" i="8"/>
  <c r="B2885" i="7"/>
  <c r="B2885" i="5"/>
  <c r="B2881" i="3"/>
  <c r="B1935" i="12"/>
  <c r="B1935" i="11"/>
  <c r="B1935" i="10"/>
  <c r="B1935" i="9"/>
  <c r="B1935" i="8"/>
  <c r="B1935" i="7"/>
  <c r="B1935" i="6"/>
  <c r="B1935" i="4"/>
  <c r="B1935" i="5"/>
  <c r="B1935" i="3"/>
  <c r="B1935" i="2"/>
  <c r="B2031" i="1"/>
  <c r="A483" i="3"/>
  <c r="B2411" i="12" l="1"/>
  <c r="B2411" i="11"/>
  <c r="B2411" i="10"/>
  <c r="B2411" i="9"/>
  <c r="B2411" i="8"/>
  <c r="B2411" i="7"/>
  <c r="B2411" i="6"/>
  <c r="B2411" i="4"/>
  <c r="B2411" i="5"/>
  <c r="B2507" i="1"/>
  <c r="B2411" i="2"/>
  <c r="B1651" i="12"/>
  <c r="B1651" i="11"/>
  <c r="B1651" i="10"/>
  <c r="B1651" i="9"/>
  <c r="B1651" i="8"/>
  <c r="B1651" i="7"/>
  <c r="B1651" i="6"/>
  <c r="B1651" i="4"/>
  <c r="B1651" i="5"/>
  <c r="B1651" i="3"/>
  <c r="B1747" i="1"/>
  <c r="B1651" i="2"/>
  <c r="B2601" i="12"/>
  <c r="B2601" i="11"/>
  <c r="B2605" i="10"/>
  <c r="B2601" i="9"/>
  <c r="B2601" i="8"/>
  <c r="B2601" i="7"/>
  <c r="B2601" i="6"/>
  <c r="B2601" i="5"/>
  <c r="B2601" i="4"/>
  <c r="B2601" i="3"/>
  <c r="B2601" i="2"/>
  <c r="B2697" i="1"/>
  <c r="B1461" i="12"/>
  <c r="B1461" i="11"/>
  <c r="B1461" i="10"/>
  <c r="B1461" i="9"/>
  <c r="B1461" i="8"/>
  <c r="B1461" i="7"/>
  <c r="B1461" i="6"/>
  <c r="B1461" i="5"/>
  <c r="B1461" i="4"/>
  <c r="B1461" i="3"/>
  <c r="B1461" i="2"/>
  <c r="B1557" i="1"/>
  <c r="B1841" i="12"/>
  <c r="B1841" i="11"/>
  <c r="B1841" i="10"/>
  <c r="B1841" i="9"/>
  <c r="B1841" i="8"/>
  <c r="B1841" i="7"/>
  <c r="B1841" i="6"/>
  <c r="B1841" i="5"/>
  <c r="B1841" i="4"/>
  <c r="B1841" i="3"/>
  <c r="B1841" i="2"/>
  <c r="B1937" i="1"/>
  <c r="B891" i="12"/>
  <c r="B891" i="11"/>
  <c r="B891" i="10"/>
  <c r="B891" i="9"/>
  <c r="B891" i="8"/>
  <c r="B891" i="7"/>
  <c r="B891" i="6"/>
  <c r="B891" i="4"/>
  <c r="B891" i="2"/>
  <c r="B891" i="5"/>
  <c r="B891" i="3"/>
  <c r="B987" i="1"/>
  <c r="B1271" i="12"/>
  <c r="B1271" i="11"/>
  <c r="B1271" i="10"/>
  <c r="B1271" i="9"/>
  <c r="B1271" i="8"/>
  <c r="B1271" i="7"/>
  <c r="B1271" i="6"/>
  <c r="B1271" i="4"/>
  <c r="B1271" i="5"/>
  <c r="B1271" i="2"/>
  <c r="B1271" i="3"/>
  <c r="B1367" i="1"/>
  <c r="B1081" i="12"/>
  <c r="B1081" i="11"/>
  <c r="B1081" i="10"/>
  <c r="B1081" i="9"/>
  <c r="B1081" i="8"/>
  <c r="B1081" i="7"/>
  <c r="B1081" i="6"/>
  <c r="B1081" i="5"/>
  <c r="B1081" i="4"/>
  <c r="B1081" i="2"/>
  <c r="B1081" i="3"/>
  <c r="B1177" i="1"/>
  <c r="B796" i="12"/>
  <c r="B796" i="11"/>
  <c r="B796" i="10"/>
  <c r="B796" i="9"/>
  <c r="B796" i="8"/>
  <c r="B796" i="7"/>
  <c r="B796" i="6"/>
  <c r="B796" i="5"/>
  <c r="B796" i="4"/>
  <c r="B796" i="3"/>
  <c r="B796" i="2"/>
  <c r="B892" i="1"/>
  <c r="B986" i="12"/>
  <c r="B986" i="11"/>
  <c r="B986" i="10"/>
  <c r="B986" i="9"/>
  <c r="B986" i="8"/>
  <c r="B986" i="7"/>
  <c r="B986" i="6"/>
  <c r="B986" i="5"/>
  <c r="B986" i="2"/>
  <c r="B986" i="3"/>
  <c r="B986" i="4"/>
  <c r="B1082" i="1"/>
  <c r="B701" i="12"/>
  <c r="B701" i="11"/>
  <c r="B701" i="10"/>
  <c r="B701" i="9"/>
  <c r="B701" i="8"/>
  <c r="B701" i="7"/>
  <c r="B701" i="6"/>
  <c r="B701" i="5"/>
  <c r="B701" i="4"/>
  <c r="B701" i="2"/>
  <c r="B701" i="3"/>
  <c r="B797" i="1"/>
  <c r="B321" i="12"/>
  <c r="B321" i="11"/>
  <c r="B321" i="10"/>
  <c r="B321" i="9"/>
  <c r="B321" i="8"/>
  <c r="B321" i="7"/>
  <c r="B321" i="6"/>
  <c r="B321" i="5"/>
  <c r="B321" i="4"/>
  <c r="B321" i="2"/>
  <c r="B321" i="3"/>
  <c r="B417" i="1"/>
  <c r="B511" i="12"/>
  <c r="B511" i="11"/>
  <c r="B511" i="10"/>
  <c r="B511" i="9"/>
  <c r="B511" i="8"/>
  <c r="B511" i="7"/>
  <c r="B511" i="6"/>
  <c r="B511" i="5"/>
  <c r="B511" i="4"/>
  <c r="B511" i="2"/>
  <c r="B511" i="3"/>
  <c r="B607" i="1"/>
  <c r="B2126" i="12"/>
  <c r="B2126" i="11"/>
  <c r="B2126" i="10"/>
  <c r="B2126" i="9"/>
  <c r="B2126" i="8"/>
  <c r="B2126" i="7"/>
  <c r="B2126" i="6"/>
  <c r="B2126" i="5"/>
  <c r="B2126" i="4"/>
  <c r="B2126" i="3"/>
  <c r="B2126" i="2"/>
  <c r="B2222" i="1"/>
  <c r="B131" i="12"/>
  <c r="B131" i="11"/>
  <c r="B131" i="10"/>
  <c r="B131" i="9"/>
  <c r="B131" i="8"/>
  <c r="B131" i="7"/>
  <c r="B131" i="6"/>
  <c r="B131" i="5"/>
  <c r="B131" i="4"/>
  <c r="B131" i="2"/>
  <c r="B131" i="3"/>
  <c r="B227" i="1"/>
  <c r="B37" i="1"/>
  <c r="B36" i="12"/>
  <c r="B36" i="11"/>
  <c r="B36" i="10"/>
  <c r="B36" i="9"/>
  <c r="B36" i="8"/>
  <c r="B36" i="7"/>
  <c r="B36" i="6"/>
  <c r="B36" i="5"/>
  <c r="B36" i="4"/>
  <c r="B36" i="3"/>
  <c r="B132" i="1"/>
  <c r="B36" i="2"/>
  <c r="B1746" i="12"/>
  <c r="B1746" i="11"/>
  <c r="B1746" i="10"/>
  <c r="B1746" i="9"/>
  <c r="B1746" i="8"/>
  <c r="B1746" i="7"/>
  <c r="B1746" i="6"/>
  <c r="B1746" i="5"/>
  <c r="B1746" i="4"/>
  <c r="B1746" i="3"/>
  <c r="B1746" i="2"/>
  <c r="B1842" i="1"/>
  <c r="B2791" i="12"/>
  <c r="B2791" i="11"/>
  <c r="B2795" i="10"/>
  <c r="B2791" i="9"/>
  <c r="B2791" i="8"/>
  <c r="B2791" i="7"/>
  <c r="B2791" i="6"/>
  <c r="B2791" i="4"/>
  <c r="B2791" i="5"/>
  <c r="B2791" i="3"/>
  <c r="B2887" i="1"/>
  <c r="B2886" i="12"/>
  <c r="B2890" i="10"/>
  <c r="B2886" i="8"/>
  <c r="B2886" i="7"/>
  <c r="B2886" i="5"/>
  <c r="B2882" i="3"/>
  <c r="B2696" i="12"/>
  <c r="B2696" i="11"/>
  <c r="B2700" i="10"/>
  <c r="B2696" i="9"/>
  <c r="B2696" i="8"/>
  <c r="B2696" i="7"/>
  <c r="B2696" i="6"/>
  <c r="B2696" i="5"/>
  <c r="B2696" i="4"/>
  <c r="B2696" i="3"/>
  <c r="B2792" i="1"/>
  <c r="B2316" i="12"/>
  <c r="B2316" i="11"/>
  <c r="B2316" i="10"/>
  <c r="B2316" i="9"/>
  <c r="B2316" i="8"/>
  <c r="B2316" i="7"/>
  <c r="B2316" i="6"/>
  <c r="B2316" i="5"/>
  <c r="B2316" i="4"/>
  <c r="B2316" i="2"/>
  <c r="B2412" i="1"/>
  <c r="B2412" i="3" s="1"/>
  <c r="B1176" i="12"/>
  <c r="B1176" i="11"/>
  <c r="B1176" i="10"/>
  <c r="B1176" i="9"/>
  <c r="B1176" i="8"/>
  <c r="B1176" i="6"/>
  <c r="B1176" i="7"/>
  <c r="B1176" i="5"/>
  <c r="B1176" i="4"/>
  <c r="B1176" i="3"/>
  <c r="B1272" i="1"/>
  <c r="B1176" i="2"/>
  <c r="B1936" i="12"/>
  <c r="B1936" i="11"/>
  <c r="B1936" i="10"/>
  <c r="B1936" i="9"/>
  <c r="B1936" i="8"/>
  <c r="B1936" i="7"/>
  <c r="B1936" i="6"/>
  <c r="B1936" i="5"/>
  <c r="B1936" i="4"/>
  <c r="B1936" i="3"/>
  <c r="B2032" i="1"/>
  <c r="B1936" i="2"/>
  <c r="B1556" i="12"/>
  <c r="B1556" i="11"/>
  <c r="B1556" i="10"/>
  <c r="B1556" i="9"/>
  <c r="B1556" i="8"/>
  <c r="B1556" i="7"/>
  <c r="B1556" i="6"/>
  <c r="B1556" i="5"/>
  <c r="B1556" i="4"/>
  <c r="B1556" i="3"/>
  <c r="B1652" i="1"/>
  <c r="B1556" i="2"/>
  <c r="B416" i="12"/>
  <c r="B416" i="11"/>
  <c r="B416" i="10"/>
  <c r="B416" i="9"/>
  <c r="B416" i="8"/>
  <c r="B416" i="7"/>
  <c r="B416" i="6"/>
  <c r="B416" i="5"/>
  <c r="B416" i="4"/>
  <c r="B416" i="3"/>
  <c r="B416" i="2"/>
  <c r="B512" i="1"/>
  <c r="B226" i="12"/>
  <c r="B226" i="11"/>
  <c r="B226" i="10"/>
  <c r="B226" i="9"/>
  <c r="B226" i="8"/>
  <c r="B226" i="7"/>
  <c r="B226" i="6"/>
  <c r="B226" i="5"/>
  <c r="B226" i="4"/>
  <c r="B226" i="2"/>
  <c r="B226" i="3"/>
  <c r="B322" i="1"/>
  <c r="B2506" i="12"/>
  <c r="B2506" i="11"/>
  <c r="B2510" i="10"/>
  <c r="B2506" i="9"/>
  <c r="B2506" i="8"/>
  <c r="B2506" i="7"/>
  <c r="B2506" i="6"/>
  <c r="B2506" i="5"/>
  <c r="B2506" i="3"/>
  <c r="B2506" i="4"/>
  <c r="B2506" i="2"/>
  <c r="B2602" i="1"/>
  <c r="B606" i="12"/>
  <c r="B606" i="11"/>
  <c r="B606" i="10"/>
  <c r="B606" i="9"/>
  <c r="B606" i="8"/>
  <c r="B606" i="7"/>
  <c r="B606" i="6"/>
  <c r="B606" i="5"/>
  <c r="B606" i="2"/>
  <c r="B606" i="4"/>
  <c r="B606" i="3"/>
  <c r="B702" i="1"/>
  <c r="B1366" i="12"/>
  <c r="B1366" i="11"/>
  <c r="B1366" i="10"/>
  <c r="B1366" i="9"/>
  <c r="B1366" i="8"/>
  <c r="B1366" i="7"/>
  <c r="B1366" i="6"/>
  <c r="B1366" i="5"/>
  <c r="B1366" i="4"/>
  <c r="B1366" i="3"/>
  <c r="B1366" i="2"/>
  <c r="B1462" i="1"/>
  <c r="B2221" i="12"/>
  <c r="B2221" i="11"/>
  <c r="B2221" i="10"/>
  <c r="B2221" i="9"/>
  <c r="B2221" i="8"/>
  <c r="B2221" i="7"/>
  <c r="B2221" i="6"/>
  <c r="B2221" i="5"/>
  <c r="B2221" i="4"/>
  <c r="B2221" i="3"/>
  <c r="B2221" i="2"/>
  <c r="B2317" i="1"/>
  <c r="B2317" i="3" s="1"/>
  <c r="B2031" i="12"/>
  <c r="B2031" i="11"/>
  <c r="B2031" i="10"/>
  <c r="B2031" i="9"/>
  <c r="B2031" i="8"/>
  <c r="B2031" i="7"/>
  <c r="B2031" i="6"/>
  <c r="B2031" i="4"/>
  <c r="B2031" i="5"/>
  <c r="B2031" i="3"/>
  <c r="B2127" i="1"/>
  <c r="B2031" i="2"/>
  <c r="A579" i="3"/>
  <c r="B1937" i="12" l="1"/>
  <c r="B1937" i="11"/>
  <c r="B1937" i="10"/>
  <c r="B1937" i="9"/>
  <c r="B1937" i="8"/>
  <c r="B1937" i="7"/>
  <c r="B1937" i="6"/>
  <c r="B1937" i="5"/>
  <c r="B1937" i="4"/>
  <c r="B1937" i="3"/>
  <c r="B1937" i="2"/>
  <c r="B2033" i="1"/>
  <c r="B1557" i="12"/>
  <c r="B1557" i="11"/>
  <c r="B1557" i="10"/>
  <c r="B1557" i="9"/>
  <c r="B1557" i="8"/>
  <c r="B1557" i="7"/>
  <c r="B1557" i="6"/>
  <c r="B1557" i="5"/>
  <c r="B1557" i="4"/>
  <c r="B1557" i="3"/>
  <c r="B1557" i="2"/>
  <c r="B1653" i="1"/>
  <c r="B2697" i="12"/>
  <c r="B2697" i="11"/>
  <c r="B2701" i="10"/>
  <c r="B2697" i="9"/>
  <c r="B2697" i="8"/>
  <c r="B2697" i="7"/>
  <c r="B2697" i="6"/>
  <c r="B2697" i="5"/>
  <c r="B2697" i="4"/>
  <c r="B2697" i="3"/>
  <c r="B2793" i="1"/>
  <c r="B2317" i="12"/>
  <c r="B2317" i="11"/>
  <c r="B2317" i="10"/>
  <c r="B2317" i="9"/>
  <c r="B2317" i="8"/>
  <c r="B2317" i="7"/>
  <c r="B2317" i="6"/>
  <c r="B2317" i="5"/>
  <c r="B2317" i="4"/>
  <c r="B2317" i="2"/>
  <c r="B2413" i="1"/>
  <c r="B2413" i="3" s="1"/>
  <c r="B1462" i="12"/>
  <c r="B1462" i="11"/>
  <c r="B1462" i="10"/>
  <c r="B1462" i="9"/>
  <c r="B1462" i="8"/>
  <c r="B1462" i="7"/>
  <c r="B1462" i="6"/>
  <c r="B1462" i="5"/>
  <c r="B1462" i="4"/>
  <c r="B1462" i="3"/>
  <c r="B1462" i="2"/>
  <c r="B1558" i="1"/>
  <c r="B702" i="12"/>
  <c r="B702" i="11"/>
  <c r="B702" i="10"/>
  <c r="B702" i="9"/>
  <c r="B702" i="8"/>
  <c r="B702" i="7"/>
  <c r="B702" i="6"/>
  <c r="B702" i="4"/>
  <c r="B702" i="5"/>
  <c r="B702" i="2"/>
  <c r="B702" i="3"/>
  <c r="B798" i="1"/>
  <c r="B2602" i="12"/>
  <c r="B2602" i="11"/>
  <c r="B2606" i="10"/>
  <c r="B2602" i="9"/>
  <c r="B2602" i="8"/>
  <c r="B2602" i="7"/>
  <c r="B2602" i="6"/>
  <c r="B2602" i="5"/>
  <c r="B2602" i="4"/>
  <c r="B2602" i="3"/>
  <c r="B2602" i="2"/>
  <c r="B2698" i="1"/>
  <c r="B322" i="12"/>
  <c r="B322" i="11"/>
  <c r="B322" i="10"/>
  <c r="B322" i="9"/>
  <c r="B322" i="8"/>
  <c r="B322" i="7"/>
  <c r="B322" i="6"/>
  <c r="B322" i="5"/>
  <c r="B322" i="4"/>
  <c r="B322" i="2"/>
  <c r="B322" i="3"/>
  <c r="B418" i="1"/>
  <c r="B512" i="12"/>
  <c r="B512" i="11"/>
  <c r="B512" i="10"/>
  <c r="B512" i="9"/>
  <c r="B512" i="8"/>
  <c r="B512" i="7"/>
  <c r="B512" i="6"/>
  <c r="B512" i="5"/>
  <c r="B512" i="4"/>
  <c r="B512" i="3"/>
  <c r="B512" i="2"/>
  <c r="B608" i="1"/>
  <c r="B2412" i="12"/>
  <c r="B2412" i="11"/>
  <c r="B2412" i="10"/>
  <c r="B2412" i="9"/>
  <c r="B2412" i="8"/>
  <c r="B2412" i="7"/>
  <c r="B2412" i="6"/>
  <c r="B2412" i="5"/>
  <c r="B2412" i="4"/>
  <c r="B2412" i="2"/>
  <c r="B2508" i="1"/>
  <c r="B2792" i="12"/>
  <c r="B2792" i="11"/>
  <c r="B2796" i="10"/>
  <c r="B2792" i="9"/>
  <c r="B2792" i="8"/>
  <c r="B2792" i="7"/>
  <c r="B2792" i="6"/>
  <c r="B2792" i="5"/>
  <c r="B2792" i="4"/>
  <c r="B2792" i="3"/>
  <c r="B2888" i="1"/>
  <c r="B1842" i="12"/>
  <c r="B1842" i="11"/>
  <c r="B1842" i="10"/>
  <c r="B1842" i="9"/>
  <c r="B1842" i="8"/>
  <c r="B1842" i="7"/>
  <c r="B1842" i="6"/>
  <c r="B1842" i="5"/>
  <c r="B1842" i="4"/>
  <c r="B1842" i="3"/>
  <c r="B1842" i="2"/>
  <c r="B1938" i="1"/>
  <c r="B38" i="1"/>
  <c r="B37" i="12"/>
  <c r="B37" i="10"/>
  <c r="B37" i="11"/>
  <c r="B37" i="9"/>
  <c r="B37" i="8"/>
  <c r="B37" i="7"/>
  <c r="B37" i="6"/>
  <c r="B37" i="5"/>
  <c r="B37" i="4"/>
  <c r="B37" i="3"/>
  <c r="B37" i="2"/>
  <c r="B133" i="1"/>
  <c r="B1652" i="12"/>
  <c r="B1652" i="11"/>
  <c r="B1652" i="10"/>
  <c r="B1652" i="9"/>
  <c r="B1652" i="8"/>
  <c r="B1652" i="7"/>
  <c r="B1652" i="6"/>
  <c r="B1652" i="5"/>
  <c r="B1652" i="4"/>
  <c r="B1652" i="3"/>
  <c r="B1748" i="1"/>
  <c r="B1652" i="2"/>
  <c r="B2032" i="12"/>
  <c r="B2032" i="11"/>
  <c r="B2032" i="10"/>
  <c r="B2032" i="9"/>
  <c r="B2032" i="8"/>
  <c r="B2032" i="7"/>
  <c r="B2032" i="6"/>
  <c r="B2032" i="5"/>
  <c r="B2032" i="4"/>
  <c r="B2032" i="3"/>
  <c r="B2032" i="2"/>
  <c r="B2128" i="1"/>
  <c r="B1272" i="12"/>
  <c r="B1272" i="11"/>
  <c r="B1272" i="10"/>
  <c r="B1272" i="9"/>
  <c r="B1272" i="8"/>
  <c r="B1272" i="6"/>
  <c r="B1272" i="7"/>
  <c r="B1272" i="5"/>
  <c r="B1272" i="4"/>
  <c r="B1272" i="3"/>
  <c r="B1368" i="1"/>
  <c r="B1272" i="2"/>
  <c r="B1747" i="12"/>
  <c r="B1747" i="11"/>
  <c r="B1747" i="10"/>
  <c r="B1747" i="9"/>
  <c r="B1747" i="8"/>
  <c r="B1747" i="7"/>
  <c r="B1747" i="6"/>
  <c r="B1747" i="4"/>
  <c r="B1747" i="5"/>
  <c r="B1747" i="3"/>
  <c r="B1843" i="1"/>
  <c r="B1747" i="2"/>
  <c r="B2507" i="12"/>
  <c r="B2507" i="11"/>
  <c r="B2507" i="9"/>
  <c r="B2507" i="8"/>
  <c r="B2507" i="7"/>
  <c r="B2507" i="6"/>
  <c r="B2507" i="4"/>
  <c r="B2507" i="5"/>
  <c r="B2507" i="3"/>
  <c r="B2507" i="2"/>
  <c r="B2603" i="1"/>
  <c r="B2127" i="12"/>
  <c r="B2127" i="11"/>
  <c r="B2127" i="10"/>
  <c r="B2127" i="9"/>
  <c r="B2127" i="8"/>
  <c r="B2127" i="7"/>
  <c r="B2127" i="6"/>
  <c r="B2127" i="4"/>
  <c r="B2127" i="5"/>
  <c r="B2127" i="3"/>
  <c r="B2127" i="2"/>
  <c r="B2223" i="1"/>
  <c r="B2887" i="12"/>
  <c r="B2891" i="10"/>
  <c r="B2887" i="8"/>
  <c r="B2887" i="7"/>
  <c r="B2887" i="5"/>
  <c r="B2883" i="3"/>
  <c r="B132" i="12"/>
  <c r="B132" i="11"/>
  <c r="B132" i="10"/>
  <c r="B132" i="9"/>
  <c r="B132" i="8"/>
  <c r="B132" i="7"/>
  <c r="B132" i="6"/>
  <c r="B132" i="5"/>
  <c r="B132" i="4"/>
  <c r="B132" i="3"/>
  <c r="B132" i="2"/>
  <c r="B228" i="1"/>
  <c r="B227" i="12"/>
  <c r="B227" i="11"/>
  <c r="B227" i="10"/>
  <c r="B227" i="9"/>
  <c r="B227" i="8"/>
  <c r="B227" i="7"/>
  <c r="B227" i="6"/>
  <c r="B227" i="5"/>
  <c r="B227" i="4"/>
  <c r="B227" i="2"/>
  <c r="B227" i="3"/>
  <c r="B323" i="1"/>
  <c r="B2222" i="12"/>
  <c r="B2222" i="11"/>
  <c r="B2222" i="10"/>
  <c r="B2222" i="9"/>
  <c r="B2222" i="8"/>
  <c r="B2222" i="7"/>
  <c r="B2222" i="6"/>
  <c r="B2222" i="5"/>
  <c r="B2222" i="4"/>
  <c r="B2222" i="3"/>
  <c r="B2222" i="2"/>
  <c r="B2318" i="1"/>
  <c r="B2318" i="3" s="1"/>
  <c r="B607" i="12"/>
  <c r="B607" i="11"/>
  <c r="B607" i="10"/>
  <c r="B607" i="9"/>
  <c r="B607" i="8"/>
  <c r="B607" i="7"/>
  <c r="B607" i="6"/>
  <c r="B607" i="5"/>
  <c r="B607" i="2"/>
  <c r="B607" i="4"/>
  <c r="B607" i="3"/>
  <c r="B703" i="1"/>
  <c r="B417" i="12"/>
  <c r="B417" i="11"/>
  <c r="B417" i="10"/>
  <c r="B417" i="9"/>
  <c r="B417" i="8"/>
  <c r="B417" i="7"/>
  <c r="B417" i="6"/>
  <c r="B417" i="5"/>
  <c r="B417" i="4"/>
  <c r="B417" i="2"/>
  <c r="B417" i="3"/>
  <c r="B513" i="1"/>
  <c r="B797" i="12"/>
  <c r="B797" i="11"/>
  <c r="B797" i="10"/>
  <c r="B797" i="9"/>
  <c r="B797" i="8"/>
  <c r="B797" i="7"/>
  <c r="B797" i="6"/>
  <c r="B797" i="5"/>
  <c r="B797" i="4"/>
  <c r="B797" i="2"/>
  <c r="B797" i="3"/>
  <c r="B893" i="1"/>
  <c r="B1082" i="12"/>
  <c r="B1082" i="11"/>
  <c r="B1082" i="10"/>
  <c r="B1082" i="9"/>
  <c r="B1082" i="8"/>
  <c r="B1082" i="7"/>
  <c r="B1082" i="6"/>
  <c r="B1082" i="5"/>
  <c r="B1082" i="2"/>
  <c r="B1082" i="3"/>
  <c r="B1082" i="4"/>
  <c r="B1178" i="1"/>
  <c r="B892" i="12"/>
  <c r="B892" i="11"/>
  <c r="B892" i="10"/>
  <c r="B892" i="9"/>
  <c r="B892" i="8"/>
  <c r="B892" i="7"/>
  <c r="B892" i="6"/>
  <c r="B892" i="5"/>
  <c r="B892" i="4"/>
  <c r="B892" i="3"/>
  <c r="B892" i="2"/>
  <c r="B988" i="1"/>
  <c r="B1177" i="12"/>
  <c r="B1177" i="11"/>
  <c r="B1177" i="10"/>
  <c r="B1177" i="9"/>
  <c r="B1177" i="8"/>
  <c r="B1177" i="7"/>
  <c r="B1177" i="6"/>
  <c r="B1177" i="5"/>
  <c r="B1177" i="4"/>
  <c r="B1177" i="2"/>
  <c r="B1177" i="3"/>
  <c r="B1273" i="1"/>
  <c r="B1367" i="12"/>
  <c r="B1367" i="11"/>
  <c r="B1367" i="10"/>
  <c r="B1367" i="9"/>
  <c r="B1367" i="8"/>
  <c r="B1367" i="7"/>
  <c r="B1367" i="6"/>
  <c r="B1367" i="4"/>
  <c r="B1367" i="5"/>
  <c r="B1367" i="2"/>
  <c r="B1367" i="3"/>
  <c r="B1463" i="1"/>
  <c r="B987" i="12"/>
  <c r="B987" i="11"/>
  <c r="B987" i="10"/>
  <c r="B987" i="9"/>
  <c r="B987" i="8"/>
  <c r="B987" i="7"/>
  <c r="B987" i="6"/>
  <c r="B987" i="4"/>
  <c r="B987" i="2"/>
  <c r="B987" i="5"/>
  <c r="B987" i="3"/>
  <c r="B1083" i="1"/>
  <c r="A675" i="3"/>
  <c r="B608" i="12" l="1"/>
  <c r="B608" i="11"/>
  <c r="B608" i="10"/>
  <c r="B608" i="9"/>
  <c r="B608" i="8"/>
  <c r="B608" i="7"/>
  <c r="B608" i="6"/>
  <c r="B608" i="5"/>
  <c r="B608" i="4"/>
  <c r="B608" i="3"/>
  <c r="B608" i="2"/>
  <c r="B704" i="1"/>
  <c r="B418" i="12"/>
  <c r="B418" i="11"/>
  <c r="B418" i="10"/>
  <c r="B418" i="9"/>
  <c r="B418" i="8"/>
  <c r="B418" i="7"/>
  <c r="B418" i="6"/>
  <c r="B418" i="5"/>
  <c r="B418" i="4"/>
  <c r="B418" i="2"/>
  <c r="B418" i="3"/>
  <c r="B514" i="1"/>
  <c r="B2698" i="12"/>
  <c r="B2698" i="11"/>
  <c r="B2702" i="10"/>
  <c r="B2698" i="9"/>
  <c r="B2698" i="8"/>
  <c r="B2698" i="7"/>
  <c r="B2698" i="6"/>
  <c r="B2698" i="5"/>
  <c r="B2698" i="4"/>
  <c r="B2698" i="3"/>
  <c r="B2794" i="1"/>
  <c r="B798" i="12"/>
  <c r="B798" i="11"/>
  <c r="B798" i="10"/>
  <c r="B798" i="9"/>
  <c r="B798" i="8"/>
  <c r="B798" i="7"/>
  <c r="B798" i="6"/>
  <c r="B798" i="5"/>
  <c r="B798" i="4"/>
  <c r="B798" i="2"/>
  <c r="B798" i="3"/>
  <c r="B894" i="1"/>
  <c r="B1558" i="12"/>
  <c r="B1558" i="11"/>
  <c r="B1558" i="10"/>
  <c r="B1558" i="9"/>
  <c r="B1558" i="8"/>
  <c r="B1558" i="7"/>
  <c r="B1558" i="6"/>
  <c r="B1558" i="5"/>
  <c r="B1558" i="4"/>
  <c r="B1558" i="3"/>
  <c r="B1558" i="2"/>
  <c r="B1654" i="1"/>
  <c r="B2413" i="12"/>
  <c r="B2413" i="11"/>
  <c r="B2413" i="10"/>
  <c r="B2413" i="9"/>
  <c r="B2413" i="8"/>
  <c r="B2413" i="7"/>
  <c r="B2413" i="6"/>
  <c r="B2413" i="5"/>
  <c r="B2413" i="4"/>
  <c r="B2413" i="2"/>
  <c r="B2509" i="1"/>
  <c r="B2793" i="12"/>
  <c r="B2793" i="11"/>
  <c r="B2797" i="10"/>
  <c r="B2793" i="9"/>
  <c r="B2793" i="8"/>
  <c r="B2793" i="7"/>
  <c r="B2793" i="6"/>
  <c r="B2793" i="5"/>
  <c r="B2793" i="4"/>
  <c r="B2793" i="3"/>
  <c r="B2889" i="1"/>
  <c r="B1083" i="12"/>
  <c r="B1083" i="11"/>
  <c r="B1083" i="10"/>
  <c r="B1083" i="9"/>
  <c r="B1083" i="8"/>
  <c r="B1083" i="7"/>
  <c r="B1083" i="6"/>
  <c r="B1083" i="4"/>
  <c r="B1083" i="2"/>
  <c r="B1083" i="5"/>
  <c r="B1083" i="3"/>
  <c r="B1179" i="1"/>
  <c r="B1463" i="12"/>
  <c r="B1463" i="11"/>
  <c r="B1463" i="10"/>
  <c r="B1463" i="9"/>
  <c r="B1463" i="8"/>
  <c r="B1463" i="7"/>
  <c r="B1463" i="6"/>
  <c r="B1463" i="4"/>
  <c r="B1463" i="5"/>
  <c r="B1463" i="3"/>
  <c r="B1559" i="1"/>
  <c r="B1463" i="2"/>
  <c r="B1273" i="12"/>
  <c r="B1273" i="11"/>
  <c r="B1273" i="10"/>
  <c r="B1273" i="9"/>
  <c r="B1273" i="8"/>
  <c r="B1273" i="7"/>
  <c r="B1273" i="6"/>
  <c r="B1273" i="5"/>
  <c r="B1273" i="4"/>
  <c r="B1273" i="2"/>
  <c r="B1273" i="3"/>
  <c r="B1369" i="1"/>
  <c r="B988" i="12"/>
  <c r="B988" i="11"/>
  <c r="B988" i="10"/>
  <c r="B988" i="9"/>
  <c r="B988" i="8"/>
  <c r="B988" i="7"/>
  <c r="B988" i="6"/>
  <c r="B988" i="5"/>
  <c r="B988" i="4"/>
  <c r="B988" i="3"/>
  <c r="B988" i="2"/>
  <c r="B1084" i="1"/>
  <c r="B1178" i="12"/>
  <c r="B1178" i="11"/>
  <c r="B1178" i="10"/>
  <c r="B1178" i="9"/>
  <c r="B1178" i="8"/>
  <c r="B1178" i="7"/>
  <c r="B1178" i="6"/>
  <c r="B1178" i="5"/>
  <c r="B1178" i="2"/>
  <c r="B1178" i="3"/>
  <c r="B1178" i="4"/>
  <c r="B1274" i="1"/>
  <c r="B893" i="12"/>
  <c r="B893" i="11"/>
  <c r="B893" i="10"/>
  <c r="B893" i="9"/>
  <c r="B893" i="8"/>
  <c r="B893" i="7"/>
  <c r="B893" i="6"/>
  <c r="B893" i="5"/>
  <c r="B893" i="4"/>
  <c r="B893" i="2"/>
  <c r="B893" i="3"/>
  <c r="B989" i="1"/>
  <c r="B513" i="12"/>
  <c r="B513" i="11"/>
  <c r="B513" i="10"/>
  <c r="B513" i="9"/>
  <c r="B513" i="8"/>
  <c r="B513" i="7"/>
  <c r="B513" i="6"/>
  <c r="B513" i="5"/>
  <c r="B513" i="4"/>
  <c r="B513" i="2"/>
  <c r="B513" i="3"/>
  <c r="B609" i="1"/>
  <c r="B703" i="12"/>
  <c r="B703" i="11"/>
  <c r="B703" i="10"/>
  <c r="B703" i="9"/>
  <c r="B703" i="8"/>
  <c r="B703" i="7"/>
  <c r="B703" i="6"/>
  <c r="B703" i="5"/>
  <c r="B703" i="4"/>
  <c r="B703" i="2"/>
  <c r="B703" i="3"/>
  <c r="B799" i="1"/>
  <c r="B2318" i="12"/>
  <c r="B2318" i="11"/>
  <c r="B2318" i="10"/>
  <c r="B2318" i="9"/>
  <c r="B2318" i="8"/>
  <c r="B2318" i="7"/>
  <c r="B2318" i="6"/>
  <c r="B2318" i="5"/>
  <c r="B2318" i="4"/>
  <c r="B2318" i="2"/>
  <c r="B2414" i="1"/>
  <c r="B2414" i="3" s="1"/>
  <c r="B323" i="12"/>
  <c r="B323" i="11"/>
  <c r="B323" i="10"/>
  <c r="B323" i="9"/>
  <c r="B323" i="8"/>
  <c r="B323" i="7"/>
  <c r="B323" i="6"/>
  <c r="B323" i="5"/>
  <c r="B323" i="4"/>
  <c r="B323" i="2"/>
  <c r="B323" i="3"/>
  <c r="B419" i="1"/>
  <c r="B228" i="12"/>
  <c r="B228" i="11"/>
  <c r="B228" i="10"/>
  <c r="B228" i="9"/>
  <c r="B228" i="8"/>
  <c r="B228" i="7"/>
  <c r="B228" i="6"/>
  <c r="B228" i="5"/>
  <c r="B228" i="4"/>
  <c r="B228" i="3"/>
  <c r="B228" i="2"/>
  <c r="B324" i="1"/>
  <c r="B1653" i="12"/>
  <c r="B1653" i="11"/>
  <c r="B1653" i="10"/>
  <c r="B1653" i="9"/>
  <c r="B1653" i="8"/>
  <c r="B1653" i="7"/>
  <c r="B1653" i="6"/>
  <c r="B1653" i="5"/>
  <c r="B1653" i="4"/>
  <c r="B1653" i="3"/>
  <c r="B1653" i="2"/>
  <c r="B1749" i="1"/>
  <c r="B2033" i="12"/>
  <c r="B2033" i="11"/>
  <c r="B2033" i="10"/>
  <c r="B2033" i="9"/>
  <c r="B2033" i="8"/>
  <c r="B2033" i="7"/>
  <c r="B2033" i="6"/>
  <c r="B2033" i="5"/>
  <c r="B2033" i="4"/>
  <c r="B2033" i="3"/>
  <c r="B2033" i="2"/>
  <c r="B2129" i="1"/>
  <c r="B2223" i="12"/>
  <c r="B2223" i="10"/>
  <c r="B2223" i="11"/>
  <c r="B2223" i="9"/>
  <c r="B2223" i="8"/>
  <c r="B2223" i="7"/>
  <c r="B2223" i="6"/>
  <c r="B2223" i="4"/>
  <c r="B2223" i="5"/>
  <c r="B2223" i="3"/>
  <c r="B2319" i="1"/>
  <c r="B2223" i="2"/>
  <c r="B2603" i="12"/>
  <c r="B2603" i="11"/>
  <c r="B2607" i="10"/>
  <c r="B2603" i="9"/>
  <c r="B2603" i="8"/>
  <c r="B2603" i="7"/>
  <c r="B2603" i="6"/>
  <c r="B2603" i="4"/>
  <c r="B2603" i="5"/>
  <c r="B2603" i="3"/>
  <c r="B2603" i="2"/>
  <c r="B2699" i="1"/>
  <c r="B2128" i="12"/>
  <c r="B2128" i="11"/>
  <c r="B2128" i="10"/>
  <c r="B2128" i="9"/>
  <c r="B2128" i="8"/>
  <c r="B2128" i="7"/>
  <c r="B2128" i="6"/>
  <c r="B2128" i="5"/>
  <c r="B2128" i="4"/>
  <c r="B2128" i="3"/>
  <c r="B2128" i="2"/>
  <c r="B2224" i="1"/>
  <c r="B133" i="12"/>
  <c r="B133" i="11"/>
  <c r="B133" i="10"/>
  <c r="B133" i="9"/>
  <c r="B133" i="8"/>
  <c r="B133" i="7"/>
  <c r="B133" i="6"/>
  <c r="B133" i="5"/>
  <c r="B133" i="4"/>
  <c r="B133" i="2"/>
  <c r="B133" i="3"/>
  <c r="B229" i="1"/>
  <c r="B39" i="1"/>
  <c r="B38" i="12"/>
  <c r="B38" i="11"/>
  <c r="B38" i="10"/>
  <c r="B38" i="9"/>
  <c r="B38" i="8"/>
  <c r="B38" i="7"/>
  <c r="B38" i="6"/>
  <c r="B38" i="5"/>
  <c r="B38" i="4"/>
  <c r="B38" i="3"/>
  <c r="B38" i="2"/>
  <c r="B134" i="1"/>
  <c r="B2508" i="12"/>
  <c r="B2508" i="11"/>
  <c r="B2508" i="9"/>
  <c r="B2508" i="8"/>
  <c r="B2508" i="7"/>
  <c r="B2508" i="6"/>
  <c r="B2508" i="5"/>
  <c r="B2508" i="4"/>
  <c r="B2508" i="3"/>
  <c r="B2508" i="2"/>
  <c r="B2604" i="1"/>
  <c r="B1843" i="12"/>
  <c r="B1843" i="11"/>
  <c r="B1843" i="10"/>
  <c r="B1843" i="9"/>
  <c r="B1843" i="8"/>
  <c r="B1843" i="7"/>
  <c r="B1843" i="6"/>
  <c r="B1843" i="4"/>
  <c r="B1843" i="5"/>
  <c r="B1843" i="3"/>
  <c r="B1939" i="1"/>
  <c r="B1843" i="2"/>
  <c r="B1368" i="12"/>
  <c r="B1368" i="11"/>
  <c r="B1368" i="10"/>
  <c r="B1368" i="9"/>
  <c r="B1368" i="8"/>
  <c r="B1368" i="6"/>
  <c r="B1368" i="7"/>
  <c r="B1368" i="5"/>
  <c r="B1368" i="4"/>
  <c r="B1368" i="3"/>
  <c r="B1464" i="1"/>
  <c r="B1368" i="2"/>
  <c r="B1748" i="12"/>
  <c r="B1748" i="11"/>
  <c r="B1748" i="10"/>
  <c r="B1748" i="9"/>
  <c r="B1748" i="8"/>
  <c r="B1748" i="7"/>
  <c r="B1748" i="6"/>
  <c r="B1748" i="5"/>
  <c r="B1748" i="4"/>
  <c r="B1748" i="3"/>
  <c r="B1844" i="1"/>
  <c r="B1748" i="2"/>
  <c r="B1938" i="12"/>
  <c r="B1938" i="11"/>
  <c r="B1938" i="10"/>
  <c r="B1938" i="9"/>
  <c r="B1938" i="8"/>
  <c r="B1938" i="7"/>
  <c r="B1938" i="6"/>
  <c r="B1938" i="5"/>
  <c r="B1938" i="4"/>
  <c r="B1938" i="3"/>
  <c r="B1938" i="2"/>
  <c r="B2034" i="1"/>
  <c r="B2888" i="12"/>
  <c r="B2892" i="10"/>
  <c r="B2888" i="8"/>
  <c r="B2888" i="7"/>
  <c r="B2888" i="5"/>
  <c r="B2884" i="3"/>
  <c r="A771" i="3"/>
  <c r="B2699" i="3" l="1"/>
  <c r="B1654" i="12"/>
  <c r="B1654" i="11"/>
  <c r="B1654" i="10"/>
  <c r="B1654" i="9"/>
  <c r="B1654" i="8"/>
  <c r="B1654" i="7"/>
  <c r="B1654" i="6"/>
  <c r="B1654" i="5"/>
  <c r="B1654" i="4"/>
  <c r="B1654" i="3"/>
  <c r="B1654" i="2"/>
  <c r="B1750" i="1"/>
  <c r="B894" i="12"/>
  <c r="B894" i="11"/>
  <c r="B894" i="10"/>
  <c r="B894" i="9"/>
  <c r="B894" i="8"/>
  <c r="B894" i="7"/>
  <c r="B894" i="6"/>
  <c r="B894" i="5"/>
  <c r="B894" i="4"/>
  <c r="B894" i="2"/>
  <c r="B894" i="3"/>
  <c r="B990" i="1"/>
  <c r="B2794" i="12"/>
  <c r="B2794" i="11"/>
  <c r="B2798" i="10"/>
  <c r="B2794" i="9"/>
  <c r="B2794" i="8"/>
  <c r="B2794" i="7"/>
  <c r="B2794" i="6"/>
  <c r="B2794" i="5"/>
  <c r="B2794" i="4"/>
  <c r="B2794" i="3"/>
  <c r="B2890" i="1"/>
  <c r="B2319" i="12"/>
  <c r="B2319" i="11"/>
  <c r="B2319" i="10"/>
  <c r="B2319" i="9"/>
  <c r="B2319" i="8"/>
  <c r="B2319" i="7"/>
  <c r="B2319" i="6"/>
  <c r="B2319" i="4"/>
  <c r="B2319" i="5"/>
  <c r="B2319" i="3"/>
  <c r="B2319" i="2"/>
  <c r="B2415" i="1"/>
  <c r="B2419" i="10" s="1"/>
  <c r="B1559" i="12"/>
  <c r="B1559" i="11"/>
  <c r="B1559" i="10"/>
  <c r="B1559" i="9"/>
  <c r="B1559" i="8"/>
  <c r="B1559" i="7"/>
  <c r="B1559" i="6"/>
  <c r="B1559" i="4"/>
  <c r="B1559" i="5"/>
  <c r="B1559" i="3"/>
  <c r="B1655" i="1"/>
  <c r="B1559" i="2"/>
  <c r="B514" i="12"/>
  <c r="B514" i="11"/>
  <c r="B514" i="10"/>
  <c r="B514" i="9"/>
  <c r="B514" i="8"/>
  <c r="B514" i="7"/>
  <c r="B514" i="6"/>
  <c r="B514" i="5"/>
  <c r="B514" i="4"/>
  <c r="B514" i="2"/>
  <c r="B514" i="3"/>
  <c r="B610" i="1"/>
  <c r="B704" i="12"/>
  <c r="B704" i="11"/>
  <c r="B704" i="10"/>
  <c r="B704" i="9"/>
  <c r="B704" i="8"/>
  <c r="B704" i="7"/>
  <c r="B704" i="6"/>
  <c r="B704" i="5"/>
  <c r="B704" i="4"/>
  <c r="B704" i="3"/>
  <c r="B704" i="2"/>
  <c r="B800" i="1"/>
  <c r="B2034" i="12"/>
  <c r="B2034" i="11"/>
  <c r="B2034" i="10"/>
  <c r="B2034" i="9"/>
  <c r="B2034" i="8"/>
  <c r="B2034" i="7"/>
  <c r="B2034" i="6"/>
  <c r="B2034" i="5"/>
  <c r="B2034" i="4"/>
  <c r="B2034" i="3"/>
  <c r="B2034" i="2"/>
  <c r="B2130" i="1"/>
  <c r="B2604" i="12"/>
  <c r="B2604" i="11"/>
  <c r="B2608" i="10"/>
  <c r="B2604" i="9"/>
  <c r="B2604" i="8"/>
  <c r="B2604" i="7"/>
  <c r="B2604" i="6"/>
  <c r="B2604" i="5"/>
  <c r="B2604" i="4"/>
  <c r="B2604" i="3"/>
  <c r="B2604" i="2"/>
  <c r="B2700" i="1"/>
  <c r="B134" i="12"/>
  <c r="B134" i="11"/>
  <c r="B134" i="10"/>
  <c r="B134" i="9"/>
  <c r="B134" i="8"/>
  <c r="B134" i="7"/>
  <c r="B134" i="6"/>
  <c r="B134" i="5"/>
  <c r="B134" i="4"/>
  <c r="B134" i="2"/>
  <c r="B134" i="3"/>
  <c r="B230" i="1"/>
  <c r="B40" i="1"/>
  <c r="B39" i="12"/>
  <c r="B39" i="10"/>
  <c r="B39" i="11"/>
  <c r="B39" i="9"/>
  <c r="B39" i="8"/>
  <c r="B39" i="7"/>
  <c r="B39" i="6"/>
  <c r="B39" i="5"/>
  <c r="B39" i="4"/>
  <c r="B39" i="3"/>
  <c r="B135" i="1"/>
  <c r="B39" i="2"/>
  <c r="B2509" i="12"/>
  <c r="B2509" i="11"/>
  <c r="B2509" i="9"/>
  <c r="B2509" i="8"/>
  <c r="B2509" i="7"/>
  <c r="B2509" i="6"/>
  <c r="B2509" i="5"/>
  <c r="B2509" i="4"/>
  <c r="B2509" i="3"/>
  <c r="B2509" i="2"/>
  <c r="B2605" i="1"/>
  <c r="B1844" i="12"/>
  <c r="B1844" i="11"/>
  <c r="B1844" i="10"/>
  <c r="B1844" i="9"/>
  <c r="B1844" i="8"/>
  <c r="B1844" i="7"/>
  <c r="B1844" i="6"/>
  <c r="B1844" i="5"/>
  <c r="B1844" i="4"/>
  <c r="B1844" i="3"/>
  <c r="B1940" i="1"/>
  <c r="B1844" i="2"/>
  <c r="B1464" i="12"/>
  <c r="B1464" i="11"/>
  <c r="B1464" i="10"/>
  <c r="B1464" i="9"/>
  <c r="B1464" i="8"/>
  <c r="B1464" i="7"/>
  <c r="B1464" i="6"/>
  <c r="B1464" i="5"/>
  <c r="B1464" i="4"/>
  <c r="B1464" i="3"/>
  <c r="B1560" i="1"/>
  <c r="B1464" i="2"/>
  <c r="B1939" i="12"/>
  <c r="B1939" i="11"/>
  <c r="B1939" i="10"/>
  <c r="B1939" i="9"/>
  <c r="B1939" i="8"/>
  <c r="B1939" i="7"/>
  <c r="B1939" i="6"/>
  <c r="B1939" i="4"/>
  <c r="B1939" i="5"/>
  <c r="B1939" i="3"/>
  <c r="B1939" i="2"/>
  <c r="B2035" i="1"/>
  <c r="B229" i="12"/>
  <c r="B229" i="11"/>
  <c r="B229" i="10"/>
  <c r="B229" i="9"/>
  <c r="B229" i="8"/>
  <c r="B229" i="7"/>
  <c r="B229" i="6"/>
  <c r="B229" i="5"/>
  <c r="B229" i="4"/>
  <c r="B229" i="2"/>
  <c r="B229" i="3"/>
  <c r="B325" i="1"/>
  <c r="B2224" i="12"/>
  <c r="B2224" i="11"/>
  <c r="B2224" i="10"/>
  <c r="B2224" i="9"/>
  <c r="B2224" i="8"/>
  <c r="B2224" i="7"/>
  <c r="B2224" i="6"/>
  <c r="B2224" i="5"/>
  <c r="B2224" i="4"/>
  <c r="B2224" i="3"/>
  <c r="B2224" i="2"/>
  <c r="B2320" i="1"/>
  <c r="B2699" i="12"/>
  <c r="B2699" i="11"/>
  <c r="B2699" i="9"/>
  <c r="B2699" i="8"/>
  <c r="B2699" i="7"/>
  <c r="B2699" i="6"/>
  <c r="B2699" i="4"/>
  <c r="B2699" i="5"/>
  <c r="B2795" i="1"/>
  <c r="B2129" i="12"/>
  <c r="B2129" i="11"/>
  <c r="B2129" i="10"/>
  <c r="B2129" i="9"/>
  <c r="B2129" i="8"/>
  <c r="B2129" i="7"/>
  <c r="B2129" i="6"/>
  <c r="B2129" i="5"/>
  <c r="B2129" i="4"/>
  <c r="B2129" i="3"/>
  <c r="B2129" i="2"/>
  <c r="B2225" i="1"/>
  <c r="B1749" i="12"/>
  <c r="B1749" i="11"/>
  <c r="B1749" i="10"/>
  <c r="B1749" i="9"/>
  <c r="B1749" i="8"/>
  <c r="B1749" i="7"/>
  <c r="B1749" i="6"/>
  <c r="B1749" i="5"/>
  <c r="B1749" i="4"/>
  <c r="B1749" i="3"/>
  <c r="B1749" i="2"/>
  <c r="B1845" i="1"/>
  <c r="B324" i="12"/>
  <c r="B324" i="11"/>
  <c r="B324" i="10"/>
  <c r="B324" i="9"/>
  <c r="B324" i="8"/>
  <c r="B324" i="7"/>
  <c r="B324" i="6"/>
  <c r="B324" i="5"/>
  <c r="B324" i="4"/>
  <c r="B324" i="3"/>
  <c r="B324" i="2"/>
  <c r="B420" i="1"/>
  <c r="B419" i="12"/>
  <c r="B419" i="11"/>
  <c r="B419" i="10"/>
  <c r="B419" i="9"/>
  <c r="B419" i="8"/>
  <c r="B419" i="7"/>
  <c r="B419" i="6"/>
  <c r="B419" i="5"/>
  <c r="B419" i="4"/>
  <c r="B419" i="2"/>
  <c r="B419" i="3"/>
  <c r="B515" i="1"/>
  <c r="B2414" i="12"/>
  <c r="B2414" i="11"/>
  <c r="B2414" i="10"/>
  <c r="B2414" i="9"/>
  <c r="B2414" i="8"/>
  <c r="B2414" i="7"/>
  <c r="B2414" i="5"/>
  <c r="B2414" i="4"/>
  <c r="B2414" i="6"/>
  <c r="B2510" i="1"/>
  <c r="B2414" i="2"/>
  <c r="B799" i="12"/>
  <c r="B799" i="11"/>
  <c r="B799" i="10"/>
  <c r="B799" i="9"/>
  <c r="B799" i="8"/>
  <c r="B799" i="7"/>
  <c r="B799" i="6"/>
  <c r="B799" i="4"/>
  <c r="B799" i="5"/>
  <c r="B799" i="2"/>
  <c r="B799" i="3"/>
  <c r="B895" i="1"/>
  <c r="B609" i="12"/>
  <c r="B609" i="11"/>
  <c r="B609" i="10"/>
  <c r="B609" i="9"/>
  <c r="B609" i="8"/>
  <c r="B609" i="7"/>
  <c r="B609" i="6"/>
  <c r="B609" i="5"/>
  <c r="B609" i="2"/>
  <c r="B609" i="4"/>
  <c r="B609" i="3"/>
  <c r="B705" i="1"/>
  <c r="B989" i="12"/>
  <c r="B989" i="11"/>
  <c r="B989" i="10"/>
  <c r="B989" i="9"/>
  <c r="B989" i="8"/>
  <c r="B989" i="7"/>
  <c r="B989" i="6"/>
  <c r="B989" i="5"/>
  <c r="B989" i="4"/>
  <c r="B989" i="2"/>
  <c r="B989" i="3"/>
  <c r="B1085" i="1"/>
  <c r="B1274" i="12"/>
  <c r="B1274" i="11"/>
  <c r="B1274" i="10"/>
  <c r="B1274" i="9"/>
  <c r="B1274" i="8"/>
  <c r="B1274" i="7"/>
  <c r="B1274" i="6"/>
  <c r="B1274" i="5"/>
  <c r="B1274" i="3"/>
  <c r="B1274" i="4"/>
  <c r="B1274" i="2"/>
  <c r="B1370" i="1"/>
  <c r="B1084" i="12"/>
  <c r="B1084" i="11"/>
  <c r="B1084" i="10"/>
  <c r="B1084" i="9"/>
  <c r="B1084" i="8"/>
  <c r="B1084" i="7"/>
  <c r="B1084" i="6"/>
  <c r="B1084" i="5"/>
  <c r="B1084" i="4"/>
  <c r="B1084" i="3"/>
  <c r="B1084" i="2"/>
  <c r="B1180" i="1"/>
  <c r="B1369" i="12"/>
  <c r="B1369" i="11"/>
  <c r="B1369" i="10"/>
  <c r="B1369" i="9"/>
  <c r="B1369" i="8"/>
  <c r="B1369" i="7"/>
  <c r="B1369" i="6"/>
  <c r="B1369" i="5"/>
  <c r="B1369" i="4"/>
  <c r="B1369" i="2"/>
  <c r="B1369" i="3"/>
  <c r="B1465" i="1"/>
  <c r="B1179" i="12"/>
  <c r="B1179" i="11"/>
  <c r="B1179" i="10"/>
  <c r="B1179" i="9"/>
  <c r="B1179" i="8"/>
  <c r="B1179" i="7"/>
  <c r="B1179" i="6"/>
  <c r="B1179" i="4"/>
  <c r="B1179" i="2"/>
  <c r="B1179" i="5"/>
  <c r="B1179" i="3"/>
  <c r="B1275" i="1"/>
  <c r="B2889" i="12"/>
  <c r="B2893" i="10"/>
  <c r="B2889" i="8"/>
  <c r="B2889" i="7"/>
  <c r="B2889" i="5"/>
  <c r="B2885" i="3"/>
  <c r="A867" i="3"/>
  <c r="B2700" i="3" l="1"/>
  <c r="B515" i="12"/>
  <c r="B515" i="11"/>
  <c r="B515" i="10"/>
  <c r="B515" i="9"/>
  <c r="B515" i="8"/>
  <c r="B515" i="7"/>
  <c r="B515" i="6"/>
  <c r="B515" i="5"/>
  <c r="B515" i="4"/>
  <c r="B515" i="2"/>
  <c r="B515" i="3"/>
  <c r="B611" i="1"/>
  <c r="B420" i="12"/>
  <c r="B420" i="11"/>
  <c r="B420" i="10"/>
  <c r="B420" i="9"/>
  <c r="B420" i="8"/>
  <c r="B420" i="7"/>
  <c r="B420" i="6"/>
  <c r="B420" i="5"/>
  <c r="B420" i="4"/>
  <c r="B420" i="3"/>
  <c r="B420" i="2"/>
  <c r="B516" i="1"/>
  <c r="B1845" i="12"/>
  <c r="B1845" i="11"/>
  <c r="B1845" i="10"/>
  <c r="B1845" i="9"/>
  <c r="B1845" i="8"/>
  <c r="B1845" i="7"/>
  <c r="B1845" i="6"/>
  <c r="B1845" i="5"/>
  <c r="B1845" i="4"/>
  <c r="B1845" i="3"/>
  <c r="B1845" i="2"/>
  <c r="B1941" i="1"/>
  <c r="B2225" i="12"/>
  <c r="B2225" i="11"/>
  <c r="B2225" i="10"/>
  <c r="B2225" i="9"/>
  <c r="B2225" i="8"/>
  <c r="B2225" i="7"/>
  <c r="B2225" i="6"/>
  <c r="B2225" i="5"/>
  <c r="B2225" i="4"/>
  <c r="B2225" i="3"/>
  <c r="B2225" i="2"/>
  <c r="B2321" i="1"/>
  <c r="B2795" i="12"/>
  <c r="B2795" i="11"/>
  <c r="B2795" i="9"/>
  <c r="B2795" i="8"/>
  <c r="B2795" i="7"/>
  <c r="B2795" i="6"/>
  <c r="B2795" i="4"/>
  <c r="B2795" i="5"/>
  <c r="B2891" i="1"/>
  <c r="B2887" i="3" s="1"/>
  <c r="B610" i="12"/>
  <c r="B610" i="11"/>
  <c r="B610" i="10"/>
  <c r="B610" i="9"/>
  <c r="B610" i="8"/>
  <c r="B610" i="7"/>
  <c r="B610" i="6"/>
  <c r="B610" i="2"/>
  <c r="B610" i="5"/>
  <c r="B610" i="4"/>
  <c r="B610" i="3"/>
  <c r="B706" i="1"/>
  <c r="B2415" i="12"/>
  <c r="B2415" i="11"/>
  <c r="B2415" i="9"/>
  <c r="B2415" i="8"/>
  <c r="B2415" i="7"/>
  <c r="B2415" i="6"/>
  <c r="B2415" i="4"/>
  <c r="B2415" i="5"/>
  <c r="B2415" i="3"/>
  <c r="B2511" i="1"/>
  <c r="B2511" i="10" s="1"/>
  <c r="B2415" i="2"/>
  <c r="B2890" i="12"/>
  <c r="B2894" i="10"/>
  <c r="B2890" i="8"/>
  <c r="B2890" i="7"/>
  <c r="B2890" i="5"/>
  <c r="B2886" i="3"/>
  <c r="B2320" i="12"/>
  <c r="B2320" i="11"/>
  <c r="B2320" i="10"/>
  <c r="B2320" i="9"/>
  <c r="B2320" i="8"/>
  <c r="B2320" i="7"/>
  <c r="B2320" i="6"/>
  <c r="B2320" i="5"/>
  <c r="B2320" i="4"/>
  <c r="B2320" i="3"/>
  <c r="B2320" i="2"/>
  <c r="B2416" i="1"/>
  <c r="B2420" i="10" s="1"/>
  <c r="B325" i="12"/>
  <c r="B325" i="11"/>
  <c r="B325" i="10"/>
  <c r="B325" i="9"/>
  <c r="B325" i="8"/>
  <c r="B325" i="7"/>
  <c r="B325" i="6"/>
  <c r="B325" i="5"/>
  <c r="B325" i="4"/>
  <c r="B325" i="2"/>
  <c r="B325" i="3"/>
  <c r="B421" i="1"/>
  <c r="B2035" i="12"/>
  <c r="B2035" i="11"/>
  <c r="B2035" i="10"/>
  <c r="B2035" i="9"/>
  <c r="B2035" i="8"/>
  <c r="B2035" i="7"/>
  <c r="B2035" i="6"/>
  <c r="B2035" i="4"/>
  <c r="B2035" i="5"/>
  <c r="B2035" i="3"/>
  <c r="B2131" i="1"/>
  <c r="B2035" i="2"/>
  <c r="B2605" i="12"/>
  <c r="B2605" i="11"/>
  <c r="B2609" i="10"/>
  <c r="B2605" i="9"/>
  <c r="B2605" i="8"/>
  <c r="B2605" i="7"/>
  <c r="B2605" i="6"/>
  <c r="B2605" i="5"/>
  <c r="B2605" i="4"/>
  <c r="B2605" i="3"/>
  <c r="B2605" i="2"/>
  <c r="B2701" i="1"/>
  <c r="B41" i="1"/>
  <c r="B40" i="12"/>
  <c r="B40" i="11"/>
  <c r="B40" i="10"/>
  <c r="B40" i="9"/>
  <c r="B40" i="8"/>
  <c r="B40" i="7"/>
  <c r="B40" i="6"/>
  <c r="B40" i="5"/>
  <c r="B40" i="4"/>
  <c r="B40" i="3"/>
  <c r="B136" i="1"/>
  <c r="B40" i="2"/>
  <c r="B990" i="12"/>
  <c r="B990" i="11"/>
  <c r="B990" i="10"/>
  <c r="B990" i="9"/>
  <c r="B990" i="8"/>
  <c r="B990" i="7"/>
  <c r="B990" i="6"/>
  <c r="B990" i="5"/>
  <c r="B990" i="4"/>
  <c r="B990" i="2"/>
  <c r="B990" i="3"/>
  <c r="B1086" i="1"/>
  <c r="B1750" i="12"/>
  <c r="B1750" i="11"/>
  <c r="B1750" i="10"/>
  <c r="B1750" i="9"/>
  <c r="B1750" i="8"/>
  <c r="B1750" i="7"/>
  <c r="B1750" i="6"/>
  <c r="B1750" i="5"/>
  <c r="B1750" i="4"/>
  <c r="B1750" i="3"/>
  <c r="B1750" i="2"/>
  <c r="B1846" i="1"/>
  <c r="B135" i="12"/>
  <c r="B135" i="10"/>
  <c r="B135" i="11"/>
  <c r="B135" i="9"/>
  <c r="B135" i="8"/>
  <c r="B135" i="7"/>
  <c r="B135" i="6"/>
  <c r="B135" i="5"/>
  <c r="B135" i="4"/>
  <c r="B135" i="2"/>
  <c r="B135" i="3"/>
  <c r="B231" i="1"/>
  <c r="B230" i="12"/>
  <c r="B230" i="11"/>
  <c r="B230" i="10"/>
  <c r="B230" i="9"/>
  <c r="B230" i="8"/>
  <c r="B230" i="7"/>
  <c r="B230" i="6"/>
  <c r="B230" i="5"/>
  <c r="B230" i="4"/>
  <c r="B230" i="2"/>
  <c r="B230" i="3"/>
  <c r="B326" i="1"/>
  <c r="B2700" i="12"/>
  <c r="B2700" i="11"/>
  <c r="B2700" i="9"/>
  <c r="B2700" i="8"/>
  <c r="B2700" i="7"/>
  <c r="B2700" i="6"/>
  <c r="B2700" i="5"/>
  <c r="B2700" i="4"/>
  <c r="B2796" i="1"/>
  <c r="B2130" i="12"/>
  <c r="B2130" i="11"/>
  <c r="B2130" i="10"/>
  <c r="B2130" i="9"/>
  <c r="B2130" i="8"/>
  <c r="B2130" i="7"/>
  <c r="B2130" i="6"/>
  <c r="B2130" i="5"/>
  <c r="B2130" i="4"/>
  <c r="B2130" i="3"/>
  <c r="B2130" i="2"/>
  <c r="B2226" i="1"/>
  <c r="B800" i="12"/>
  <c r="B800" i="11"/>
  <c r="B800" i="10"/>
  <c r="B800" i="9"/>
  <c r="B800" i="8"/>
  <c r="B800" i="7"/>
  <c r="B800" i="6"/>
  <c r="B800" i="5"/>
  <c r="B800" i="4"/>
  <c r="B800" i="3"/>
  <c r="B896" i="1"/>
  <c r="B800" i="2"/>
  <c r="B1275" i="12"/>
  <c r="B1275" i="11"/>
  <c r="B1275" i="10"/>
  <c r="B1275" i="9"/>
  <c r="B1275" i="8"/>
  <c r="B1275" i="7"/>
  <c r="B1275" i="6"/>
  <c r="B1275" i="4"/>
  <c r="B1275" i="2"/>
  <c r="B1275" i="5"/>
  <c r="B1275" i="3"/>
  <c r="B1371" i="1"/>
  <c r="B1465" i="12"/>
  <c r="B1465" i="11"/>
  <c r="B1465" i="10"/>
  <c r="B1465" i="9"/>
  <c r="B1465" i="8"/>
  <c r="B1465" i="7"/>
  <c r="B1465" i="6"/>
  <c r="B1465" i="5"/>
  <c r="B1465" i="4"/>
  <c r="B1465" i="3"/>
  <c r="B1465" i="2"/>
  <c r="B1561" i="1"/>
  <c r="B1180" i="12"/>
  <c r="B1180" i="11"/>
  <c r="B1180" i="10"/>
  <c r="B1180" i="9"/>
  <c r="B1180" i="8"/>
  <c r="B1180" i="7"/>
  <c r="B1180" i="6"/>
  <c r="B1180" i="5"/>
  <c r="B1180" i="4"/>
  <c r="B1180" i="3"/>
  <c r="B1180" i="2"/>
  <c r="B1276" i="1"/>
  <c r="B1370" i="12"/>
  <c r="B1370" i="11"/>
  <c r="B1370" i="10"/>
  <c r="B1370" i="9"/>
  <c r="B1370" i="8"/>
  <c r="B1370" i="7"/>
  <c r="B1370" i="6"/>
  <c r="B1370" i="5"/>
  <c r="B1370" i="3"/>
  <c r="B1370" i="4"/>
  <c r="B1370" i="2"/>
  <c r="B1466" i="1"/>
  <c r="B1085" i="12"/>
  <c r="B1085" i="11"/>
  <c r="B1085" i="10"/>
  <c r="B1085" i="9"/>
  <c r="B1085" i="8"/>
  <c r="B1085" i="7"/>
  <c r="B1085" i="6"/>
  <c r="B1085" i="5"/>
  <c r="B1085" i="4"/>
  <c r="B1085" i="2"/>
  <c r="B1085" i="3"/>
  <c r="B1181" i="1"/>
  <c r="B705" i="12"/>
  <c r="B705" i="11"/>
  <c r="B705" i="10"/>
  <c r="B705" i="9"/>
  <c r="B705" i="8"/>
  <c r="B705" i="7"/>
  <c r="B705" i="6"/>
  <c r="B705" i="5"/>
  <c r="B705" i="4"/>
  <c r="B705" i="2"/>
  <c r="B705" i="3"/>
  <c r="B801" i="1"/>
  <c r="B895" i="12"/>
  <c r="B895" i="11"/>
  <c r="B895" i="10"/>
  <c r="B895" i="9"/>
  <c r="B895" i="8"/>
  <c r="B895" i="7"/>
  <c r="B895" i="6"/>
  <c r="B895" i="4"/>
  <c r="B895" i="5"/>
  <c r="B895" i="2"/>
  <c r="B895" i="3"/>
  <c r="B991" i="1"/>
  <c r="B1655" i="12"/>
  <c r="B1655" i="11"/>
  <c r="B1655" i="10"/>
  <c r="B1655" i="9"/>
  <c r="B1655" i="8"/>
  <c r="B1655" i="7"/>
  <c r="B1655" i="6"/>
  <c r="B1655" i="4"/>
  <c r="B1655" i="5"/>
  <c r="B1655" i="3"/>
  <c r="B1655" i="2"/>
  <c r="B1751" i="1"/>
  <c r="B1560" i="12"/>
  <c r="B1560" i="11"/>
  <c r="B1560" i="10"/>
  <c r="B1560" i="9"/>
  <c r="B1560" i="8"/>
  <c r="B1560" i="7"/>
  <c r="B1560" i="6"/>
  <c r="B1560" i="5"/>
  <c r="B1560" i="4"/>
  <c r="B1560" i="3"/>
  <c r="B1656" i="1"/>
  <c r="B1560" i="2"/>
  <c r="B1940" i="12"/>
  <c r="B1940" i="11"/>
  <c r="B1940" i="10"/>
  <c r="B1940" i="9"/>
  <c r="B1940" i="8"/>
  <c r="B1940" i="7"/>
  <c r="B1940" i="6"/>
  <c r="B1940" i="5"/>
  <c r="B1940" i="4"/>
  <c r="B1940" i="3"/>
  <c r="B1940" i="2"/>
  <c r="B2036" i="1"/>
  <c r="B2510" i="12"/>
  <c r="B2510" i="11"/>
  <c r="B2510" i="9"/>
  <c r="B2510" i="8"/>
  <c r="B2510" i="7"/>
  <c r="B2510" i="5"/>
  <c r="B2510" i="4"/>
  <c r="B2510" i="6"/>
  <c r="B2510" i="3"/>
  <c r="B2510" i="2"/>
  <c r="B2606" i="1"/>
  <c r="A963" i="3"/>
  <c r="B2701" i="3" l="1"/>
  <c r="B706" i="12"/>
  <c r="B706" i="11"/>
  <c r="B706" i="10"/>
  <c r="B706" i="9"/>
  <c r="B706" i="8"/>
  <c r="B706" i="7"/>
  <c r="B706" i="6"/>
  <c r="B706" i="5"/>
  <c r="B706" i="4"/>
  <c r="B706" i="2"/>
  <c r="B706" i="3"/>
  <c r="B802" i="1"/>
  <c r="B1656" i="12"/>
  <c r="B1656" i="11"/>
  <c r="B1656" i="10"/>
  <c r="B1656" i="9"/>
  <c r="B1656" i="8"/>
  <c r="B1656" i="7"/>
  <c r="B1656" i="6"/>
  <c r="B1656" i="5"/>
  <c r="B1656" i="4"/>
  <c r="B1656" i="3"/>
  <c r="B1752" i="1"/>
  <c r="B1656" i="2"/>
  <c r="B896" i="12"/>
  <c r="B896" i="11"/>
  <c r="B896" i="10"/>
  <c r="B896" i="9"/>
  <c r="B896" i="8"/>
  <c r="B896" i="6"/>
  <c r="B896" i="7"/>
  <c r="B896" i="5"/>
  <c r="B896" i="4"/>
  <c r="B896" i="3"/>
  <c r="B992" i="1"/>
  <c r="B896" i="2"/>
  <c r="B2131" i="12"/>
  <c r="B2131" i="11"/>
  <c r="B2131" i="10"/>
  <c r="B2131" i="9"/>
  <c r="B2131" i="8"/>
  <c r="B2131" i="7"/>
  <c r="B2131" i="6"/>
  <c r="B2131" i="4"/>
  <c r="B2131" i="5"/>
  <c r="B2131" i="3"/>
  <c r="B2131" i="2"/>
  <c r="B2227" i="1"/>
  <c r="B2321" i="12"/>
  <c r="B2321" i="11"/>
  <c r="B2321" i="10"/>
  <c r="B2321" i="9"/>
  <c r="B2321" i="8"/>
  <c r="B2321" i="7"/>
  <c r="B2321" i="6"/>
  <c r="B2321" i="5"/>
  <c r="B2321" i="4"/>
  <c r="B2321" i="3"/>
  <c r="B2321" i="2"/>
  <c r="B2417" i="1"/>
  <c r="B2421" i="10" s="1"/>
  <c r="B1941" i="12"/>
  <c r="B1941" i="11"/>
  <c r="B1941" i="10"/>
  <c r="B1941" i="9"/>
  <c r="B1941" i="8"/>
  <c r="B1941" i="7"/>
  <c r="B1941" i="6"/>
  <c r="B1941" i="5"/>
  <c r="B1941" i="4"/>
  <c r="B1941" i="3"/>
  <c r="B1941" i="2"/>
  <c r="B2037" i="1"/>
  <c r="B516" i="12"/>
  <c r="B516" i="11"/>
  <c r="B516" i="10"/>
  <c r="B516" i="9"/>
  <c r="B516" i="8"/>
  <c r="B516" i="7"/>
  <c r="B516" i="6"/>
  <c r="B516" i="5"/>
  <c r="B516" i="4"/>
  <c r="B516" i="3"/>
  <c r="B516" i="2"/>
  <c r="B612" i="1"/>
  <c r="B611" i="12"/>
  <c r="B611" i="11"/>
  <c r="B611" i="10"/>
  <c r="B611" i="9"/>
  <c r="B611" i="8"/>
  <c r="B611" i="7"/>
  <c r="B611" i="6"/>
  <c r="B611" i="5"/>
  <c r="B611" i="2"/>
  <c r="B611" i="4"/>
  <c r="B611" i="3"/>
  <c r="B707" i="1"/>
  <c r="B326" i="12"/>
  <c r="B326" i="11"/>
  <c r="B326" i="10"/>
  <c r="B326" i="9"/>
  <c r="B326" i="8"/>
  <c r="B326" i="7"/>
  <c r="B326" i="6"/>
  <c r="B326" i="5"/>
  <c r="B326" i="4"/>
  <c r="B326" i="2"/>
  <c r="B326" i="3"/>
  <c r="B422" i="1"/>
  <c r="B231" i="12"/>
  <c r="B231" i="11"/>
  <c r="B231" i="10"/>
  <c r="B231" i="9"/>
  <c r="B231" i="8"/>
  <c r="B231" i="7"/>
  <c r="B231" i="6"/>
  <c r="B231" i="5"/>
  <c r="B231" i="4"/>
  <c r="B231" i="2"/>
  <c r="B231" i="3"/>
  <c r="B327" i="1"/>
  <c r="B1846" i="12"/>
  <c r="B1846" i="11"/>
  <c r="B1846" i="10"/>
  <c r="B1846" i="9"/>
  <c r="B1846" i="8"/>
  <c r="B1846" i="7"/>
  <c r="B1846" i="6"/>
  <c r="B1846" i="5"/>
  <c r="B1846" i="4"/>
  <c r="B1846" i="3"/>
  <c r="B1846" i="2"/>
  <c r="B1942" i="1"/>
  <c r="B1086" i="12"/>
  <c r="B1086" i="11"/>
  <c r="B1086" i="10"/>
  <c r="B1086" i="9"/>
  <c r="B1086" i="8"/>
  <c r="B1086" i="7"/>
  <c r="B1086" i="6"/>
  <c r="B1086" i="5"/>
  <c r="B1086" i="4"/>
  <c r="B1086" i="2"/>
  <c r="B1086" i="3"/>
  <c r="B1182" i="1"/>
  <c r="B42" i="1"/>
  <c r="B41" i="12"/>
  <c r="B41" i="10"/>
  <c r="B41" i="11"/>
  <c r="B41" i="9"/>
  <c r="B41" i="8"/>
  <c r="B41" i="7"/>
  <c r="B41" i="6"/>
  <c r="B41" i="5"/>
  <c r="B41" i="4"/>
  <c r="B41" i="3"/>
  <c r="B41" i="2"/>
  <c r="B137" i="1"/>
  <c r="B2511" i="12"/>
  <c r="B2511" i="11"/>
  <c r="B2515" i="10"/>
  <c r="B2511" i="9"/>
  <c r="B2511" i="8"/>
  <c r="B2511" i="7"/>
  <c r="B2511" i="6"/>
  <c r="B2511" i="4"/>
  <c r="B2511" i="5"/>
  <c r="B2511" i="3"/>
  <c r="B2511" i="2"/>
  <c r="B2607" i="1"/>
  <c r="B2891" i="12"/>
  <c r="B2895" i="10"/>
  <c r="B2891" i="8"/>
  <c r="B2891" i="7"/>
  <c r="B2891" i="5"/>
  <c r="B2606" i="12"/>
  <c r="B2606" i="11"/>
  <c r="B2610" i="10"/>
  <c r="B2606" i="9"/>
  <c r="B2606" i="8"/>
  <c r="B2606" i="7"/>
  <c r="B2606" i="5"/>
  <c r="B2606" i="4"/>
  <c r="B2606" i="3"/>
  <c r="B2606" i="6"/>
  <c r="B2606" i="2"/>
  <c r="B2702" i="1"/>
  <c r="B2036" i="12"/>
  <c r="B2036" i="11"/>
  <c r="B2036" i="10"/>
  <c r="B2036" i="9"/>
  <c r="B2036" i="8"/>
  <c r="B2036" i="7"/>
  <c r="B2036" i="6"/>
  <c r="B2036" i="5"/>
  <c r="B2036" i="4"/>
  <c r="B2036" i="3"/>
  <c r="B2132" i="1"/>
  <c r="B2036" i="2"/>
  <c r="B1751" i="12"/>
  <c r="B1751" i="11"/>
  <c r="B1751" i="10"/>
  <c r="B1751" i="9"/>
  <c r="B1751" i="8"/>
  <c r="B1751" i="7"/>
  <c r="B1751" i="6"/>
  <c r="B1751" i="4"/>
  <c r="B1751" i="5"/>
  <c r="B1751" i="3"/>
  <c r="B1751" i="2"/>
  <c r="B1847" i="1"/>
  <c r="B991" i="12"/>
  <c r="B991" i="11"/>
  <c r="B991" i="10"/>
  <c r="B991" i="8"/>
  <c r="B991" i="9"/>
  <c r="B991" i="7"/>
  <c r="B991" i="6"/>
  <c r="B991" i="4"/>
  <c r="B991" i="5"/>
  <c r="B991" i="2"/>
  <c r="B991" i="3"/>
  <c r="B1087" i="1"/>
  <c r="B801" i="12"/>
  <c r="B801" i="11"/>
  <c r="B801" i="10"/>
  <c r="B801" i="9"/>
  <c r="B801" i="8"/>
  <c r="B801" i="7"/>
  <c r="B801" i="6"/>
  <c r="B801" i="5"/>
  <c r="B801" i="4"/>
  <c r="B801" i="2"/>
  <c r="B801" i="3"/>
  <c r="B897" i="1"/>
  <c r="B1181" i="12"/>
  <c r="B1181" i="11"/>
  <c r="B1181" i="10"/>
  <c r="B1181" i="9"/>
  <c r="B1181" i="8"/>
  <c r="B1181" i="7"/>
  <c r="B1181" i="6"/>
  <c r="B1181" i="5"/>
  <c r="B1181" i="4"/>
  <c r="B1181" i="2"/>
  <c r="B1181" i="3"/>
  <c r="B1277" i="1"/>
  <c r="B1466" i="12"/>
  <c r="B1466" i="11"/>
  <c r="B1466" i="10"/>
  <c r="B1466" i="9"/>
  <c r="B1466" i="8"/>
  <c r="B1466" i="7"/>
  <c r="B1466" i="6"/>
  <c r="B1466" i="5"/>
  <c r="B1466" i="3"/>
  <c r="B1466" i="4"/>
  <c r="B1466" i="2"/>
  <c r="B1562" i="1"/>
  <c r="B1276" i="12"/>
  <c r="B1276" i="11"/>
  <c r="B1276" i="10"/>
  <c r="B1276" i="9"/>
  <c r="B1276" i="8"/>
  <c r="B1276" i="7"/>
  <c r="B1276" i="6"/>
  <c r="B1276" i="5"/>
  <c r="B1276" i="4"/>
  <c r="B1276" i="3"/>
  <c r="B1372" i="1"/>
  <c r="B1276" i="2"/>
  <c r="B1561" i="12"/>
  <c r="B1561" i="11"/>
  <c r="B1561" i="10"/>
  <c r="B1561" i="9"/>
  <c r="B1561" i="8"/>
  <c r="B1561" i="7"/>
  <c r="B1561" i="6"/>
  <c r="B1561" i="5"/>
  <c r="B1561" i="4"/>
  <c r="B1561" i="3"/>
  <c r="B1561" i="2"/>
  <c r="B1657" i="1"/>
  <c r="B1371" i="12"/>
  <c r="B1371" i="11"/>
  <c r="B1371" i="10"/>
  <c r="B1371" i="9"/>
  <c r="B1371" i="8"/>
  <c r="B1371" i="7"/>
  <c r="B1371" i="6"/>
  <c r="B1371" i="4"/>
  <c r="B1371" i="2"/>
  <c r="B1371" i="5"/>
  <c r="B1371" i="3"/>
  <c r="B1467" i="1"/>
  <c r="B2226" i="12"/>
  <c r="B2226" i="11"/>
  <c r="B2226" i="10"/>
  <c r="B2226" i="9"/>
  <c r="B2226" i="8"/>
  <c r="B2226" i="7"/>
  <c r="B2226" i="6"/>
  <c r="B2226" i="5"/>
  <c r="B2226" i="4"/>
  <c r="B2226" i="3"/>
  <c r="B2226" i="2"/>
  <c r="B2322" i="1"/>
  <c r="B2796" i="12"/>
  <c r="B2796" i="11"/>
  <c r="B2796" i="9"/>
  <c r="B2796" i="8"/>
  <c r="B2796" i="7"/>
  <c r="B2796" i="6"/>
  <c r="B2796" i="5"/>
  <c r="B2796" i="4"/>
  <c r="B2892" i="1"/>
  <c r="B2888" i="3" s="1"/>
  <c r="B136" i="12"/>
  <c r="B136" i="11"/>
  <c r="B136" i="10"/>
  <c r="B136" i="9"/>
  <c r="B136" i="8"/>
  <c r="B136" i="7"/>
  <c r="B136" i="6"/>
  <c r="B136" i="5"/>
  <c r="B136" i="4"/>
  <c r="B136" i="3"/>
  <c r="B136" i="2"/>
  <c r="B232" i="1"/>
  <c r="B2701" i="12"/>
  <c r="B2701" i="11"/>
  <c r="B2701" i="9"/>
  <c r="B2701" i="8"/>
  <c r="B2701" i="7"/>
  <c r="B2701" i="6"/>
  <c r="B2701" i="5"/>
  <c r="B2701" i="4"/>
  <c r="B2797" i="1"/>
  <c r="B421" i="12"/>
  <c r="B421" i="11"/>
  <c r="B421" i="10"/>
  <c r="B421" i="9"/>
  <c r="B421" i="8"/>
  <c r="B421" i="7"/>
  <c r="B421" i="6"/>
  <c r="B421" i="5"/>
  <c r="B421" i="4"/>
  <c r="B421" i="2"/>
  <c r="B421" i="3"/>
  <c r="B517" i="1"/>
  <c r="B2416" i="12"/>
  <c r="B2416" i="11"/>
  <c r="B2416" i="9"/>
  <c r="B2416" i="8"/>
  <c r="B2416" i="7"/>
  <c r="B2416" i="6"/>
  <c r="B2416" i="5"/>
  <c r="B2416" i="4"/>
  <c r="B2416" i="3"/>
  <c r="B2512" i="1"/>
  <c r="B2512" i="10" s="1"/>
  <c r="B2416" i="2"/>
  <c r="A1059" i="3"/>
  <c r="B2702" i="3" l="1"/>
  <c r="B2512" i="12"/>
  <c r="B2512" i="11"/>
  <c r="B2516" i="10"/>
  <c r="B2512" i="9"/>
  <c r="B2512" i="8"/>
  <c r="B2512" i="7"/>
  <c r="B2512" i="6"/>
  <c r="B2512" i="5"/>
  <c r="B2512" i="4"/>
  <c r="B2512" i="3"/>
  <c r="B2512" i="2"/>
  <c r="B2608" i="1"/>
  <c r="B1182" i="12"/>
  <c r="B1182" i="11"/>
  <c r="B1182" i="10"/>
  <c r="B1182" i="9"/>
  <c r="B1182" i="8"/>
  <c r="B1182" i="7"/>
  <c r="B1182" i="6"/>
  <c r="B1182" i="5"/>
  <c r="B1182" i="4"/>
  <c r="B1182" i="2"/>
  <c r="B1182" i="3"/>
  <c r="B1278" i="1"/>
  <c r="B1942" i="12"/>
  <c r="B1942" i="11"/>
  <c r="B1942" i="10"/>
  <c r="B1942" i="9"/>
  <c r="B1942" i="8"/>
  <c r="B1942" i="7"/>
  <c r="B1942" i="6"/>
  <c r="B1942" i="5"/>
  <c r="B1942" i="4"/>
  <c r="B1942" i="3"/>
  <c r="B1942" i="2"/>
  <c r="B2038" i="1"/>
  <c r="B327" i="12"/>
  <c r="B327" i="10"/>
  <c r="B327" i="11"/>
  <c r="B327" i="9"/>
  <c r="B327" i="8"/>
  <c r="B327" i="7"/>
  <c r="B327" i="6"/>
  <c r="B327" i="5"/>
  <c r="B327" i="4"/>
  <c r="B327" i="2"/>
  <c r="B327" i="3"/>
  <c r="B423" i="1"/>
  <c r="B422" i="12"/>
  <c r="B422" i="11"/>
  <c r="B422" i="10"/>
  <c r="B422" i="9"/>
  <c r="B422" i="8"/>
  <c r="B422" i="7"/>
  <c r="B422" i="6"/>
  <c r="B422" i="5"/>
  <c r="B422" i="4"/>
  <c r="B422" i="2"/>
  <c r="B422" i="3"/>
  <c r="B518" i="1"/>
  <c r="B707" i="12"/>
  <c r="B707" i="11"/>
  <c r="B707" i="10"/>
  <c r="B707" i="9"/>
  <c r="B707" i="8"/>
  <c r="B707" i="7"/>
  <c r="B707" i="6"/>
  <c r="B707" i="4"/>
  <c r="B707" i="5"/>
  <c r="B707" i="2"/>
  <c r="B707" i="3"/>
  <c r="B803" i="1"/>
  <c r="B612" i="12"/>
  <c r="B612" i="11"/>
  <c r="B612" i="10"/>
  <c r="B612" i="9"/>
  <c r="B612" i="8"/>
  <c r="B612" i="7"/>
  <c r="B612" i="6"/>
  <c r="B612" i="5"/>
  <c r="B612" i="4"/>
  <c r="B612" i="3"/>
  <c r="B612" i="2"/>
  <c r="B708" i="1"/>
  <c r="B2037" i="12"/>
  <c r="B2037" i="11"/>
  <c r="B2037" i="10"/>
  <c r="B2037" i="9"/>
  <c r="B2037" i="8"/>
  <c r="B2037" i="7"/>
  <c r="B2037" i="6"/>
  <c r="B2037" i="5"/>
  <c r="B2037" i="4"/>
  <c r="B2037" i="3"/>
  <c r="B2037" i="2"/>
  <c r="B2133" i="1"/>
  <c r="B2417" i="12"/>
  <c r="B2417" i="11"/>
  <c r="B2417" i="9"/>
  <c r="B2417" i="8"/>
  <c r="B2417" i="7"/>
  <c r="B2417" i="6"/>
  <c r="B2417" i="5"/>
  <c r="B2417" i="4"/>
  <c r="B2417" i="3"/>
  <c r="B2417" i="2"/>
  <c r="B2513" i="1"/>
  <c r="B2513" i="10" s="1"/>
  <c r="B2227" i="12"/>
  <c r="B2227" i="11"/>
  <c r="B2227" i="10"/>
  <c r="B2227" i="9"/>
  <c r="B2227" i="8"/>
  <c r="B2227" i="7"/>
  <c r="B2227" i="6"/>
  <c r="B2227" i="4"/>
  <c r="B2227" i="5"/>
  <c r="B2227" i="3"/>
  <c r="B2323" i="1"/>
  <c r="B2227" i="2"/>
  <c r="B802" i="12"/>
  <c r="B802" i="11"/>
  <c r="B802" i="10"/>
  <c r="B802" i="9"/>
  <c r="B802" i="8"/>
  <c r="B802" i="7"/>
  <c r="B802" i="6"/>
  <c r="B802" i="5"/>
  <c r="B802" i="4"/>
  <c r="B802" i="2"/>
  <c r="B802" i="3"/>
  <c r="B898" i="1"/>
  <c r="B1752" i="12"/>
  <c r="B1752" i="11"/>
  <c r="B1752" i="10"/>
  <c r="B1752" i="9"/>
  <c r="B1752" i="8"/>
  <c r="B1752" i="7"/>
  <c r="B1752" i="6"/>
  <c r="B1752" i="5"/>
  <c r="B1752" i="4"/>
  <c r="B1752" i="3"/>
  <c r="B1848" i="1"/>
  <c r="B1752" i="2"/>
  <c r="B232" i="12"/>
  <c r="B232" i="11"/>
  <c r="B232" i="10"/>
  <c r="B232" i="9"/>
  <c r="B232" i="8"/>
  <c r="B232" i="7"/>
  <c r="B232" i="6"/>
  <c r="B232" i="5"/>
  <c r="B232" i="4"/>
  <c r="B232" i="3"/>
  <c r="B232" i="2"/>
  <c r="B328" i="1"/>
  <c r="B2892" i="12"/>
  <c r="B2896" i="10"/>
  <c r="B2892" i="8"/>
  <c r="B2892" i="7"/>
  <c r="B2892" i="5"/>
  <c r="B1372" i="12"/>
  <c r="B1372" i="11"/>
  <c r="B1372" i="10"/>
  <c r="B1372" i="9"/>
  <c r="B1372" i="8"/>
  <c r="B1372" i="7"/>
  <c r="B1372" i="6"/>
  <c r="B1372" i="5"/>
  <c r="B1372" i="4"/>
  <c r="B1372" i="3"/>
  <c r="B1468" i="1"/>
  <c r="B1372" i="2"/>
  <c r="B2132" i="12"/>
  <c r="B2132" i="11"/>
  <c r="B2132" i="10"/>
  <c r="B2132" i="9"/>
  <c r="B2132" i="8"/>
  <c r="B2132" i="7"/>
  <c r="B2132" i="6"/>
  <c r="B2132" i="5"/>
  <c r="B2132" i="4"/>
  <c r="B2132" i="3"/>
  <c r="B2228" i="1"/>
  <c r="B2132" i="2"/>
  <c r="B2322" i="12"/>
  <c r="B2322" i="11"/>
  <c r="B2322" i="10"/>
  <c r="B2322" i="9"/>
  <c r="B2322" i="8"/>
  <c r="B2322" i="7"/>
  <c r="B2322" i="6"/>
  <c r="B2322" i="5"/>
  <c r="B2322" i="4"/>
  <c r="B2322" i="3"/>
  <c r="B2322" i="2"/>
  <c r="B2418" i="1"/>
  <c r="B2422" i="10" s="1"/>
  <c r="B1467" i="12"/>
  <c r="B1467" i="11"/>
  <c r="B1467" i="10"/>
  <c r="B1467" i="9"/>
  <c r="B1467" i="8"/>
  <c r="B1467" i="7"/>
  <c r="B1467" i="6"/>
  <c r="B1467" i="4"/>
  <c r="B1467" i="5"/>
  <c r="B1467" i="3"/>
  <c r="B1467" i="2"/>
  <c r="B1563" i="1"/>
  <c r="B1657" i="12"/>
  <c r="B1657" i="11"/>
  <c r="B1657" i="10"/>
  <c r="B1657" i="9"/>
  <c r="B1657" i="8"/>
  <c r="B1657" i="7"/>
  <c r="B1657" i="6"/>
  <c r="B1657" i="5"/>
  <c r="B1657" i="4"/>
  <c r="B1657" i="3"/>
  <c r="B1657" i="2"/>
  <c r="B1753" i="1"/>
  <c r="B1562" i="12"/>
  <c r="B1562" i="11"/>
  <c r="B1562" i="10"/>
  <c r="B1562" i="9"/>
  <c r="B1562" i="8"/>
  <c r="B1562" i="7"/>
  <c r="B1562" i="6"/>
  <c r="B1562" i="5"/>
  <c r="B1562" i="3"/>
  <c r="B1562" i="4"/>
  <c r="B1562" i="2"/>
  <c r="B1658" i="1"/>
  <c r="B1277" i="12"/>
  <c r="B1277" i="11"/>
  <c r="B1277" i="10"/>
  <c r="B1277" i="9"/>
  <c r="B1277" i="8"/>
  <c r="B1277" i="7"/>
  <c r="B1277" i="6"/>
  <c r="B1277" i="5"/>
  <c r="B1277" i="4"/>
  <c r="B1277" i="2"/>
  <c r="B1277" i="3"/>
  <c r="B1373" i="1"/>
  <c r="B897" i="12"/>
  <c r="B897" i="11"/>
  <c r="B897" i="10"/>
  <c r="B897" i="9"/>
  <c r="B897" i="8"/>
  <c r="B897" i="7"/>
  <c r="B897" i="6"/>
  <c r="B897" i="5"/>
  <c r="B897" i="4"/>
  <c r="B897" i="2"/>
  <c r="B897" i="3"/>
  <c r="B993" i="1"/>
  <c r="B1087" i="12"/>
  <c r="B1087" i="11"/>
  <c r="B1087" i="10"/>
  <c r="B1087" i="8"/>
  <c r="B1087" i="9"/>
  <c r="B1087" i="7"/>
  <c r="B1087" i="6"/>
  <c r="B1087" i="4"/>
  <c r="B1087" i="5"/>
  <c r="B1087" i="2"/>
  <c r="B1087" i="3"/>
  <c r="B1183" i="1"/>
  <c r="B1847" i="12"/>
  <c r="B1847" i="11"/>
  <c r="B1847" i="10"/>
  <c r="B1847" i="9"/>
  <c r="B1847" i="8"/>
  <c r="B1847" i="7"/>
  <c r="B1847" i="6"/>
  <c r="B1847" i="4"/>
  <c r="B1847" i="5"/>
  <c r="B1847" i="3"/>
  <c r="B1847" i="2"/>
  <c r="B1943" i="1"/>
  <c r="B2702" i="12"/>
  <c r="B2702" i="11"/>
  <c r="B2702" i="9"/>
  <c r="B2702" i="8"/>
  <c r="B2702" i="7"/>
  <c r="B2702" i="5"/>
  <c r="B2702" i="4"/>
  <c r="B2702" i="6"/>
  <c r="B2798" i="1"/>
  <c r="B992" i="12"/>
  <c r="B992" i="11"/>
  <c r="B992" i="10"/>
  <c r="B992" i="9"/>
  <c r="B992" i="8"/>
  <c r="B992" i="6"/>
  <c r="B992" i="7"/>
  <c r="B992" i="5"/>
  <c r="B992" i="4"/>
  <c r="B992" i="3"/>
  <c r="B1088" i="1"/>
  <c r="B992" i="2"/>
  <c r="B517" i="12"/>
  <c r="B517" i="11"/>
  <c r="B517" i="10"/>
  <c r="B517" i="9"/>
  <c r="B517" i="8"/>
  <c r="B517" i="7"/>
  <c r="B517" i="6"/>
  <c r="B517" i="5"/>
  <c r="B517" i="4"/>
  <c r="B517" i="2"/>
  <c r="B517" i="3"/>
  <c r="B613" i="1"/>
  <c r="B2797" i="12"/>
  <c r="B2797" i="11"/>
  <c r="B2797" i="9"/>
  <c r="B2797" i="8"/>
  <c r="B2797" i="7"/>
  <c r="B2797" i="6"/>
  <c r="B2797" i="5"/>
  <c r="B2797" i="4"/>
  <c r="B2893" i="1"/>
  <c r="B2889" i="3" s="1"/>
  <c r="B2607" i="12"/>
  <c r="B2607" i="11"/>
  <c r="B2611" i="10"/>
  <c r="B2607" i="9"/>
  <c r="B2607" i="8"/>
  <c r="B2607" i="7"/>
  <c r="B2607" i="6"/>
  <c r="B2607" i="5"/>
  <c r="B2607" i="4"/>
  <c r="B2607" i="3"/>
  <c r="B2607" i="2"/>
  <c r="B2703" i="1"/>
  <c r="B137" i="12"/>
  <c r="B137" i="11"/>
  <c r="B137" i="10"/>
  <c r="B137" i="9"/>
  <c r="B137" i="8"/>
  <c r="B137" i="7"/>
  <c r="B137" i="6"/>
  <c r="B137" i="5"/>
  <c r="B137" i="4"/>
  <c r="B137" i="2"/>
  <c r="B137" i="3"/>
  <c r="B233" i="1"/>
  <c r="B43" i="1"/>
  <c r="B42" i="12"/>
  <c r="B42" i="11"/>
  <c r="B42" i="10"/>
  <c r="B42" i="9"/>
  <c r="B42" i="8"/>
  <c r="B42" i="7"/>
  <c r="B42" i="6"/>
  <c r="B42" i="5"/>
  <c r="B42" i="4"/>
  <c r="B42" i="3"/>
  <c r="B42" i="2"/>
  <c r="B138" i="1"/>
  <c r="A1155" i="3"/>
  <c r="B233" i="12" l="1"/>
  <c r="B233" i="11"/>
  <c r="B233" i="10"/>
  <c r="B233" i="9"/>
  <c r="B233" i="8"/>
  <c r="B233" i="7"/>
  <c r="B233" i="6"/>
  <c r="B233" i="5"/>
  <c r="B233" i="4"/>
  <c r="B233" i="2"/>
  <c r="B233" i="3"/>
  <c r="B329" i="1"/>
  <c r="B2703" i="12"/>
  <c r="B2703" i="11"/>
  <c r="B2703" i="10"/>
  <c r="B2707" i="10"/>
  <c r="B2703" i="9"/>
  <c r="B2703" i="8"/>
  <c r="B2703" i="7"/>
  <c r="B2703" i="6"/>
  <c r="B2703" i="5"/>
  <c r="B2703" i="4"/>
  <c r="B2703" i="3"/>
  <c r="B2799" i="1"/>
  <c r="B2799" i="10" s="1"/>
  <c r="B2893" i="12"/>
  <c r="B2897" i="10"/>
  <c r="B2893" i="8"/>
  <c r="B2893" i="7"/>
  <c r="B2893" i="5"/>
  <c r="B1088" i="12"/>
  <c r="B1088" i="11"/>
  <c r="B1088" i="10"/>
  <c r="B1088" i="9"/>
  <c r="B1088" i="8"/>
  <c r="B1088" i="6"/>
  <c r="B1088" i="7"/>
  <c r="B1088" i="5"/>
  <c r="B1088" i="4"/>
  <c r="B1088" i="3"/>
  <c r="B1184" i="1"/>
  <c r="B1088" i="2"/>
  <c r="B328" i="12"/>
  <c r="B328" i="11"/>
  <c r="B328" i="10"/>
  <c r="B328" i="9"/>
  <c r="B328" i="8"/>
  <c r="B328" i="7"/>
  <c r="B328" i="6"/>
  <c r="B328" i="5"/>
  <c r="B328" i="4"/>
  <c r="B328" i="3"/>
  <c r="B328" i="2"/>
  <c r="B424" i="1"/>
  <c r="B898" i="12"/>
  <c r="B898" i="11"/>
  <c r="B898" i="10"/>
  <c r="B898" i="9"/>
  <c r="B898" i="8"/>
  <c r="B898" i="7"/>
  <c r="B898" i="6"/>
  <c r="B898" i="5"/>
  <c r="B898" i="4"/>
  <c r="B898" i="2"/>
  <c r="B898" i="3"/>
  <c r="B994" i="1"/>
  <c r="B2513" i="11"/>
  <c r="B2513" i="12"/>
  <c r="B2517" i="10"/>
  <c r="B2513" i="9"/>
  <c r="B2513" i="8"/>
  <c r="B2513" i="7"/>
  <c r="B2513" i="6"/>
  <c r="B2513" i="5"/>
  <c r="B2513" i="4"/>
  <c r="B2513" i="3"/>
  <c r="B2513" i="2"/>
  <c r="B2609" i="1"/>
  <c r="B2133" i="12"/>
  <c r="B2133" i="11"/>
  <c r="B2133" i="10"/>
  <c r="B2133" i="9"/>
  <c r="B2133" i="8"/>
  <c r="B2133" i="7"/>
  <c r="B2133" i="6"/>
  <c r="B2133" i="5"/>
  <c r="B2133" i="4"/>
  <c r="B2133" i="3"/>
  <c r="B2133" i="2"/>
  <c r="B2229" i="1"/>
  <c r="B708" i="12"/>
  <c r="B708" i="11"/>
  <c r="B708" i="10"/>
  <c r="B708" i="9"/>
  <c r="B708" i="8"/>
  <c r="B708" i="7"/>
  <c r="B708" i="6"/>
  <c r="B708" i="5"/>
  <c r="B708" i="4"/>
  <c r="B708" i="3"/>
  <c r="B804" i="1"/>
  <c r="B708" i="2"/>
  <c r="B803" i="12"/>
  <c r="B803" i="11"/>
  <c r="B803" i="10"/>
  <c r="B803" i="9"/>
  <c r="B803" i="8"/>
  <c r="B803" i="7"/>
  <c r="B803" i="6"/>
  <c r="B803" i="4"/>
  <c r="B803" i="5"/>
  <c r="B803" i="2"/>
  <c r="B803" i="3"/>
  <c r="B899" i="1"/>
  <c r="B518" i="12"/>
  <c r="B518" i="11"/>
  <c r="B518" i="10"/>
  <c r="B518" i="9"/>
  <c r="B518" i="8"/>
  <c r="B518" i="7"/>
  <c r="B518" i="6"/>
  <c r="B518" i="5"/>
  <c r="B518" i="4"/>
  <c r="B518" i="2"/>
  <c r="B518" i="3"/>
  <c r="B614" i="1"/>
  <c r="B423" i="12"/>
  <c r="B423" i="11"/>
  <c r="B423" i="10"/>
  <c r="B423" i="9"/>
  <c r="B423" i="8"/>
  <c r="B423" i="7"/>
  <c r="B423" i="6"/>
  <c r="B423" i="5"/>
  <c r="B423" i="4"/>
  <c r="B423" i="2"/>
  <c r="B423" i="3"/>
  <c r="B519" i="1"/>
  <c r="B2038" i="12"/>
  <c r="B2038" i="11"/>
  <c r="B2038" i="10"/>
  <c r="B2038" i="9"/>
  <c r="B2038" i="8"/>
  <c r="B2038" i="7"/>
  <c r="B2038" i="6"/>
  <c r="B2038" i="5"/>
  <c r="B2038" i="4"/>
  <c r="B2038" i="3"/>
  <c r="B2134" i="1"/>
  <c r="B2038" i="2"/>
  <c r="B1278" i="12"/>
  <c r="B1278" i="11"/>
  <c r="B1278" i="10"/>
  <c r="B1278" i="9"/>
  <c r="B1278" i="8"/>
  <c r="B1278" i="7"/>
  <c r="B1278" i="6"/>
  <c r="B1278" i="5"/>
  <c r="B1278" i="4"/>
  <c r="B1278" i="3"/>
  <c r="B1278" i="2"/>
  <c r="B1374" i="1"/>
  <c r="B2608" i="12"/>
  <c r="B2608" i="11"/>
  <c r="B2612" i="10"/>
  <c r="B2608" i="9"/>
  <c r="B2608" i="8"/>
  <c r="B2608" i="7"/>
  <c r="B2608" i="6"/>
  <c r="B2608" i="5"/>
  <c r="B2608" i="4"/>
  <c r="B2608" i="3"/>
  <c r="B2608" i="2"/>
  <c r="B2704" i="1"/>
  <c r="B1848" i="12"/>
  <c r="B1848" i="11"/>
  <c r="B1848" i="10"/>
  <c r="B1848" i="9"/>
  <c r="B1848" i="8"/>
  <c r="B1848" i="7"/>
  <c r="B1848" i="6"/>
  <c r="B1848" i="5"/>
  <c r="B1848" i="4"/>
  <c r="B1848" i="3"/>
  <c r="B1944" i="1"/>
  <c r="B1848" i="2"/>
  <c r="B2323" i="12"/>
  <c r="B2323" i="11"/>
  <c r="B2323" i="10"/>
  <c r="B2323" i="9"/>
  <c r="B2323" i="8"/>
  <c r="B2323" i="7"/>
  <c r="B2323" i="6"/>
  <c r="B2323" i="4"/>
  <c r="B2323" i="5"/>
  <c r="B2323" i="3"/>
  <c r="B2323" i="2"/>
  <c r="B2419" i="1"/>
  <c r="B1943" i="12"/>
  <c r="B1943" i="11"/>
  <c r="B1943" i="10"/>
  <c r="B1943" i="9"/>
  <c r="B1943" i="8"/>
  <c r="B1943" i="7"/>
  <c r="B1943" i="6"/>
  <c r="B1943" i="4"/>
  <c r="B1943" i="5"/>
  <c r="B1943" i="3"/>
  <c r="B1943" i="2"/>
  <c r="B2039" i="1"/>
  <c r="B1183" i="12"/>
  <c r="B1183" i="11"/>
  <c r="B1183" i="10"/>
  <c r="B1183" i="9"/>
  <c r="B1183" i="8"/>
  <c r="B1183" i="7"/>
  <c r="B1183" i="6"/>
  <c r="B1183" i="4"/>
  <c r="B1183" i="5"/>
  <c r="B1183" i="2"/>
  <c r="B1183" i="3"/>
  <c r="B1279" i="1"/>
  <c r="B993" i="12"/>
  <c r="B993" i="11"/>
  <c r="B993" i="10"/>
  <c r="B993" i="9"/>
  <c r="B993" i="8"/>
  <c r="B993" i="7"/>
  <c r="B993" i="6"/>
  <c r="B993" i="5"/>
  <c r="B993" i="4"/>
  <c r="B993" i="2"/>
  <c r="B993" i="3"/>
  <c r="B1089" i="1"/>
  <c r="B1373" i="12"/>
  <c r="B1373" i="11"/>
  <c r="B1373" i="10"/>
  <c r="B1373" i="9"/>
  <c r="B1373" i="8"/>
  <c r="B1373" i="7"/>
  <c r="B1373" i="6"/>
  <c r="B1373" i="5"/>
  <c r="B1373" i="4"/>
  <c r="B1373" i="2"/>
  <c r="B1373" i="3"/>
  <c r="B1469" i="1"/>
  <c r="B1658" i="12"/>
  <c r="B1658" i="11"/>
  <c r="B1658" i="10"/>
  <c r="B1658" i="9"/>
  <c r="B1658" i="8"/>
  <c r="B1658" i="7"/>
  <c r="B1658" i="6"/>
  <c r="B1658" i="5"/>
  <c r="B1658" i="3"/>
  <c r="B1658" i="4"/>
  <c r="B1658" i="2"/>
  <c r="B1754" i="1"/>
  <c r="B1753" i="12"/>
  <c r="B1753" i="11"/>
  <c r="B1753" i="10"/>
  <c r="B1753" i="9"/>
  <c r="B1753" i="8"/>
  <c r="B1753" i="7"/>
  <c r="B1753" i="6"/>
  <c r="B1753" i="5"/>
  <c r="B1753" i="4"/>
  <c r="B1753" i="3"/>
  <c r="B1753" i="2"/>
  <c r="B1849" i="1"/>
  <c r="B1563" i="12"/>
  <c r="B1563" i="11"/>
  <c r="B1563" i="10"/>
  <c r="B1563" i="9"/>
  <c r="B1563" i="8"/>
  <c r="B1563" i="7"/>
  <c r="B1563" i="6"/>
  <c r="B1563" i="4"/>
  <c r="B1563" i="5"/>
  <c r="B1563" i="3"/>
  <c r="B1659" i="1"/>
  <c r="B1563" i="2"/>
  <c r="B2418" i="12"/>
  <c r="B2418" i="11"/>
  <c r="B2418" i="9"/>
  <c r="B2418" i="8"/>
  <c r="B2418" i="7"/>
  <c r="B2418" i="6"/>
  <c r="B2418" i="5"/>
  <c r="B2418" i="4"/>
  <c r="B2418" i="3"/>
  <c r="B2418" i="2"/>
  <c r="B2514" i="1"/>
  <c r="B2514" i="10" s="1"/>
  <c r="B138" i="12"/>
  <c r="B138" i="11"/>
  <c r="B138" i="10"/>
  <c r="B138" i="9"/>
  <c r="B138" i="8"/>
  <c r="B138" i="7"/>
  <c r="B138" i="6"/>
  <c r="B138" i="2"/>
  <c r="B138" i="5"/>
  <c r="B138" i="4"/>
  <c r="B138" i="3"/>
  <c r="B234" i="1"/>
  <c r="B44" i="1"/>
  <c r="B43" i="12"/>
  <c r="B43" i="11"/>
  <c r="B43" i="10"/>
  <c r="B43" i="9"/>
  <c r="B43" i="8"/>
  <c r="B43" i="7"/>
  <c r="B43" i="6"/>
  <c r="B43" i="5"/>
  <c r="B43" i="4"/>
  <c r="B43" i="3"/>
  <c r="B139" i="1"/>
  <c r="B43" i="2"/>
  <c r="B613" i="12"/>
  <c r="B613" i="11"/>
  <c r="B613" i="10"/>
  <c r="B613" i="9"/>
  <c r="B613" i="8"/>
  <c r="B613" i="7"/>
  <c r="B613" i="6"/>
  <c r="B613" i="5"/>
  <c r="B613" i="2"/>
  <c r="B613" i="4"/>
  <c r="B613" i="3"/>
  <c r="B709" i="1"/>
  <c r="B2798" i="12"/>
  <c r="B2798" i="11"/>
  <c r="B2798" i="9"/>
  <c r="B2798" i="8"/>
  <c r="B2798" i="7"/>
  <c r="B2798" i="5"/>
  <c r="B2798" i="4"/>
  <c r="B2798" i="6"/>
  <c r="B2894" i="1"/>
  <c r="B2890" i="3" s="1"/>
  <c r="B2228" i="12"/>
  <c r="B2228" i="11"/>
  <c r="B2228" i="10"/>
  <c r="B2228" i="9"/>
  <c r="B2228" i="8"/>
  <c r="B2228" i="7"/>
  <c r="B2228" i="6"/>
  <c r="B2228" i="5"/>
  <c r="B2228" i="4"/>
  <c r="B2228" i="3"/>
  <c r="B2324" i="1"/>
  <c r="B2228" i="2"/>
  <c r="B1468" i="12"/>
  <c r="B1468" i="11"/>
  <c r="B1468" i="10"/>
  <c r="B1468" i="9"/>
  <c r="B1468" i="8"/>
  <c r="B1468" i="7"/>
  <c r="B1468" i="6"/>
  <c r="B1468" i="5"/>
  <c r="B1468" i="4"/>
  <c r="B1468" i="3"/>
  <c r="B1564" i="1"/>
  <c r="B1468" i="2"/>
  <c r="A1251" i="3"/>
  <c r="B2799" i="12" l="1"/>
  <c r="B2799" i="11"/>
  <c r="B2803" i="10"/>
  <c r="B2799" i="9"/>
  <c r="B2799" i="8"/>
  <c r="B2799" i="7"/>
  <c r="B2799" i="6"/>
  <c r="B2799" i="5"/>
  <c r="B2799" i="4"/>
  <c r="B2795" i="3"/>
  <c r="B2895" i="1"/>
  <c r="B329" i="12"/>
  <c r="B329" i="11"/>
  <c r="B329" i="10"/>
  <c r="B329" i="9"/>
  <c r="B329" i="8"/>
  <c r="B329" i="7"/>
  <c r="B329" i="6"/>
  <c r="B329" i="5"/>
  <c r="B329" i="4"/>
  <c r="B329" i="2"/>
  <c r="B329" i="3"/>
  <c r="B425" i="1"/>
  <c r="B709" i="12"/>
  <c r="B709" i="11"/>
  <c r="B709" i="10"/>
  <c r="B709" i="9"/>
  <c r="B709" i="8"/>
  <c r="B709" i="7"/>
  <c r="B709" i="6"/>
  <c r="B709" i="5"/>
  <c r="B709" i="4"/>
  <c r="B709" i="2"/>
  <c r="B709" i="3"/>
  <c r="B805" i="1"/>
  <c r="B2894" i="12"/>
  <c r="B2898" i="10"/>
  <c r="B2894" i="8"/>
  <c r="B2894" i="7"/>
  <c r="B2894" i="5"/>
  <c r="B139" i="12"/>
  <c r="B139" i="11"/>
  <c r="B139" i="10"/>
  <c r="B139" i="9"/>
  <c r="B139" i="8"/>
  <c r="B139" i="7"/>
  <c r="B139" i="6"/>
  <c r="B139" i="5"/>
  <c r="B139" i="4"/>
  <c r="B139" i="2"/>
  <c r="B139" i="3"/>
  <c r="B235" i="1"/>
  <c r="B234" i="12"/>
  <c r="B234" i="11"/>
  <c r="B234" i="10"/>
  <c r="B234" i="9"/>
  <c r="B234" i="8"/>
  <c r="B234" i="7"/>
  <c r="B234" i="6"/>
  <c r="B234" i="5"/>
  <c r="B234" i="2"/>
  <c r="B234" i="4"/>
  <c r="B234" i="3"/>
  <c r="B330" i="1"/>
  <c r="B2514" i="12"/>
  <c r="B2514" i="11"/>
  <c r="B2518" i="10"/>
  <c r="B2514" i="9"/>
  <c r="B2514" i="8"/>
  <c r="B2514" i="7"/>
  <c r="B2514" i="6"/>
  <c r="B2514" i="5"/>
  <c r="B2514" i="4"/>
  <c r="B2514" i="3"/>
  <c r="B2514" i="2"/>
  <c r="B2610" i="1"/>
  <c r="B1849" i="12"/>
  <c r="B1849" i="11"/>
  <c r="B1849" i="10"/>
  <c r="B1849" i="9"/>
  <c r="B1849" i="8"/>
  <c r="B1849" i="7"/>
  <c r="B1849" i="6"/>
  <c r="B1849" i="5"/>
  <c r="B1849" i="4"/>
  <c r="B1849" i="3"/>
  <c r="B1849" i="2"/>
  <c r="B1945" i="1"/>
  <c r="B1754" i="12"/>
  <c r="B1754" i="11"/>
  <c r="B1754" i="10"/>
  <c r="B1754" i="9"/>
  <c r="B1754" i="8"/>
  <c r="B1754" i="7"/>
  <c r="B1754" i="6"/>
  <c r="B1754" i="5"/>
  <c r="B1754" i="3"/>
  <c r="B1754" i="4"/>
  <c r="B1754" i="2"/>
  <c r="B1850" i="1"/>
  <c r="B1469" i="12"/>
  <c r="B1469" i="11"/>
  <c r="B1469" i="10"/>
  <c r="B1469" i="9"/>
  <c r="B1469" i="8"/>
  <c r="B1469" i="7"/>
  <c r="B1469" i="6"/>
  <c r="B1469" i="5"/>
  <c r="B1469" i="4"/>
  <c r="B1469" i="3"/>
  <c r="B1469" i="2"/>
  <c r="B1565" i="1"/>
  <c r="B1089" i="12"/>
  <c r="B1089" i="11"/>
  <c r="B1089" i="10"/>
  <c r="B1089" i="9"/>
  <c r="B1089" i="8"/>
  <c r="B1089" i="7"/>
  <c r="B1089" i="6"/>
  <c r="B1089" i="5"/>
  <c r="B1089" i="4"/>
  <c r="B1089" i="2"/>
  <c r="B1089" i="3"/>
  <c r="B1185" i="1"/>
  <c r="B1279" i="12"/>
  <c r="B1279" i="11"/>
  <c r="B1279" i="10"/>
  <c r="B1279" i="9"/>
  <c r="B1279" i="8"/>
  <c r="B1279" i="7"/>
  <c r="B1279" i="6"/>
  <c r="B1279" i="4"/>
  <c r="B1279" i="5"/>
  <c r="B1279" i="2"/>
  <c r="B1279" i="3"/>
  <c r="B1375" i="1"/>
  <c r="B2039" i="12"/>
  <c r="B2039" i="11"/>
  <c r="B2039" i="10"/>
  <c r="B2039" i="9"/>
  <c r="B2039" i="8"/>
  <c r="B2039" i="7"/>
  <c r="B2039" i="6"/>
  <c r="B2039" i="4"/>
  <c r="B2039" i="5"/>
  <c r="B2039" i="3"/>
  <c r="B2135" i="1"/>
  <c r="B2039" i="2"/>
  <c r="B2419" i="12"/>
  <c r="B2419" i="11"/>
  <c r="B2423" i="10"/>
  <c r="B2419" i="9"/>
  <c r="B2419" i="8"/>
  <c r="B2419" i="7"/>
  <c r="B2419" i="6"/>
  <c r="B2419" i="4"/>
  <c r="B2419" i="5"/>
  <c r="B2419" i="3"/>
  <c r="B2515" i="1"/>
  <c r="B2419" i="2"/>
  <c r="B2704" i="12"/>
  <c r="B2704" i="11"/>
  <c r="B2704" i="10"/>
  <c r="B2708" i="10"/>
  <c r="B2704" i="9"/>
  <c r="B2704" i="8"/>
  <c r="B2704" i="7"/>
  <c r="B2704" i="6"/>
  <c r="B2704" i="5"/>
  <c r="B2704" i="4"/>
  <c r="B2704" i="3"/>
  <c r="B2800" i="1"/>
  <c r="B2800" i="10" s="1"/>
  <c r="B1374" i="12"/>
  <c r="B1374" i="11"/>
  <c r="B1374" i="10"/>
  <c r="B1374" i="9"/>
  <c r="B1374" i="8"/>
  <c r="B1374" i="7"/>
  <c r="B1374" i="6"/>
  <c r="B1374" i="5"/>
  <c r="B1374" i="4"/>
  <c r="B1374" i="3"/>
  <c r="B1374" i="2"/>
  <c r="B1470" i="1"/>
  <c r="B519" i="12"/>
  <c r="B519" i="11"/>
  <c r="B519" i="10"/>
  <c r="B519" i="9"/>
  <c r="B519" i="8"/>
  <c r="B519" i="7"/>
  <c r="B519" i="6"/>
  <c r="B519" i="5"/>
  <c r="B519" i="4"/>
  <c r="B519" i="2"/>
  <c r="B519" i="3"/>
  <c r="B615" i="1"/>
  <c r="B614" i="12"/>
  <c r="B614" i="11"/>
  <c r="B614" i="10"/>
  <c r="B614" i="9"/>
  <c r="B614" i="8"/>
  <c r="B614" i="7"/>
  <c r="B614" i="6"/>
  <c r="B614" i="5"/>
  <c r="B614" i="2"/>
  <c r="B614" i="4"/>
  <c r="B614" i="3"/>
  <c r="B710" i="1"/>
  <c r="B899" i="12"/>
  <c r="B899" i="11"/>
  <c r="B899" i="10"/>
  <c r="B899" i="9"/>
  <c r="B899" i="8"/>
  <c r="B899" i="7"/>
  <c r="B899" i="6"/>
  <c r="B899" i="4"/>
  <c r="B899" i="5"/>
  <c r="B899" i="2"/>
  <c r="B899" i="3"/>
  <c r="B995" i="1"/>
  <c r="B2229" i="12"/>
  <c r="B2229" i="11"/>
  <c r="B2229" i="10"/>
  <c r="B2229" i="9"/>
  <c r="B2229" i="8"/>
  <c r="B2229" i="7"/>
  <c r="B2229" i="6"/>
  <c r="B2229" i="5"/>
  <c r="B2229" i="4"/>
  <c r="B2229" i="3"/>
  <c r="B2229" i="2"/>
  <c r="B2325" i="1"/>
  <c r="B2609" i="12"/>
  <c r="B2609" i="11"/>
  <c r="B2613" i="10"/>
  <c r="B2609" i="9"/>
  <c r="B2609" i="8"/>
  <c r="B2609" i="7"/>
  <c r="B2609" i="6"/>
  <c r="B2609" i="5"/>
  <c r="B2609" i="4"/>
  <c r="B2609" i="3"/>
  <c r="B2609" i="2"/>
  <c r="B2705" i="1"/>
  <c r="B994" i="12"/>
  <c r="B994" i="11"/>
  <c r="B994" i="10"/>
  <c r="B994" i="9"/>
  <c r="B994" i="8"/>
  <c r="B994" i="7"/>
  <c r="B994" i="6"/>
  <c r="B994" i="5"/>
  <c r="B994" i="4"/>
  <c r="B994" i="2"/>
  <c r="B994" i="3"/>
  <c r="B1090" i="1"/>
  <c r="B424" i="12"/>
  <c r="B424" i="11"/>
  <c r="B424" i="10"/>
  <c r="B424" i="9"/>
  <c r="B424" i="8"/>
  <c r="B424" i="7"/>
  <c r="B424" i="6"/>
  <c r="B424" i="5"/>
  <c r="B424" i="4"/>
  <c r="B424" i="3"/>
  <c r="B424" i="2"/>
  <c r="B520" i="1"/>
  <c r="B45" i="1"/>
  <c r="B44" i="12"/>
  <c r="B44" i="11"/>
  <c r="B44" i="10"/>
  <c r="B44" i="9"/>
  <c r="B44" i="8"/>
  <c r="B44" i="7"/>
  <c r="B44" i="6"/>
  <c r="B44" i="5"/>
  <c r="B44" i="4"/>
  <c r="B44" i="3"/>
  <c r="B140" i="1"/>
  <c r="B44" i="2"/>
  <c r="B1564" i="12"/>
  <c r="B1564" i="11"/>
  <c r="B1564" i="10"/>
  <c r="B1564" i="9"/>
  <c r="B1564" i="8"/>
  <c r="B1564" i="7"/>
  <c r="B1564" i="6"/>
  <c r="B1564" i="5"/>
  <c r="B1564" i="4"/>
  <c r="B1564" i="3"/>
  <c r="B1660" i="1"/>
  <c r="B1564" i="2"/>
  <c r="B2324" i="12"/>
  <c r="B2324" i="11"/>
  <c r="B2324" i="10"/>
  <c r="B2324" i="9"/>
  <c r="B2324" i="8"/>
  <c r="B2324" i="7"/>
  <c r="B2324" i="6"/>
  <c r="B2324" i="5"/>
  <c r="B2324" i="4"/>
  <c r="B2324" i="3"/>
  <c r="B2324" i="2"/>
  <c r="B2420" i="1"/>
  <c r="B1659" i="12"/>
  <c r="B1659" i="11"/>
  <c r="B1659" i="10"/>
  <c r="B1659" i="9"/>
  <c r="B1659" i="8"/>
  <c r="B1659" i="7"/>
  <c r="B1659" i="6"/>
  <c r="B1659" i="4"/>
  <c r="B1659" i="5"/>
  <c r="B1659" i="3"/>
  <c r="B1755" i="1"/>
  <c r="B1659" i="2"/>
  <c r="B1944" i="12"/>
  <c r="B1944" i="11"/>
  <c r="B1944" i="10"/>
  <c r="B1944" i="9"/>
  <c r="B1944" i="8"/>
  <c r="B1944" i="7"/>
  <c r="B1944" i="6"/>
  <c r="B1944" i="5"/>
  <c r="B1944" i="4"/>
  <c r="B1944" i="3"/>
  <c r="B1944" i="2"/>
  <c r="B2040" i="1"/>
  <c r="B2134" i="12"/>
  <c r="B2134" i="11"/>
  <c r="B2134" i="10"/>
  <c r="B2134" i="9"/>
  <c r="B2134" i="8"/>
  <c r="B2134" i="7"/>
  <c r="B2134" i="6"/>
  <c r="B2134" i="5"/>
  <c r="B2134" i="4"/>
  <c r="B2134" i="3"/>
  <c r="B2134" i="2"/>
  <c r="B2230" i="1"/>
  <c r="B804" i="12"/>
  <c r="B804" i="11"/>
  <c r="B804" i="10"/>
  <c r="B804" i="9"/>
  <c r="B804" i="8"/>
  <c r="B804" i="7"/>
  <c r="B804" i="6"/>
  <c r="B804" i="5"/>
  <c r="B804" i="4"/>
  <c r="B804" i="3"/>
  <c r="B900" i="1"/>
  <c r="B804" i="2"/>
  <c r="B1184" i="12"/>
  <c r="B1184" i="11"/>
  <c r="B1184" i="10"/>
  <c r="B1184" i="9"/>
  <c r="B1184" i="8"/>
  <c r="B1184" i="6"/>
  <c r="B1184" i="7"/>
  <c r="B1184" i="5"/>
  <c r="B1184" i="4"/>
  <c r="B1184" i="3"/>
  <c r="B1280" i="1"/>
  <c r="B1184" i="2"/>
  <c r="A1347" i="3"/>
  <c r="B805" i="12" l="1"/>
  <c r="B805" i="11"/>
  <c r="B805" i="10"/>
  <c r="B805" i="9"/>
  <c r="B805" i="8"/>
  <c r="B805" i="7"/>
  <c r="B805" i="6"/>
  <c r="B805" i="5"/>
  <c r="B805" i="4"/>
  <c r="B805" i="2"/>
  <c r="B805" i="3"/>
  <c r="B901" i="1"/>
  <c r="B425" i="12"/>
  <c r="B425" i="11"/>
  <c r="B425" i="10"/>
  <c r="B425" i="9"/>
  <c r="B425" i="8"/>
  <c r="B425" i="7"/>
  <c r="B425" i="6"/>
  <c r="B425" i="5"/>
  <c r="B425" i="4"/>
  <c r="B425" i="2"/>
  <c r="B425" i="3"/>
  <c r="B521" i="1"/>
  <c r="B2515" i="12"/>
  <c r="B2515" i="11"/>
  <c r="B2519" i="10"/>
  <c r="B2515" i="9"/>
  <c r="B2515" i="8"/>
  <c r="B2515" i="7"/>
  <c r="B2515" i="6"/>
  <c r="B2515" i="4"/>
  <c r="B2515" i="5"/>
  <c r="B2515" i="3"/>
  <c r="B2515" i="2"/>
  <c r="B2611" i="1"/>
  <c r="B2135" i="12"/>
  <c r="B2135" i="11"/>
  <c r="B2135" i="10"/>
  <c r="B2135" i="9"/>
  <c r="B2135" i="8"/>
  <c r="B2135" i="7"/>
  <c r="B2135" i="6"/>
  <c r="B2135" i="4"/>
  <c r="B2135" i="5"/>
  <c r="B2135" i="3"/>
  <c r="B2135" i="2"/>
  <c r="B2231" i="1"/>
  <c r="B2895" i="12"/>
  <c r="B2899" i="10"/>
  <c r="B2895" i="8"/>
  <c r="B2895" i="7"/>
  <c r="B2895" i="5"/>
  <c r="B2891" i="3"/>
  <c r="B2230" i="11"/>
  <c r="B2230" i="12"/>
  <c r="B2230" i="10"/>
  <c r="B2230" i="9"/>
  <c r="B2230" i="8"/>
  <c r="B2230" i="7"/>
  <c r="B2230" i="6"/>
  <c r="B2230" i="5"/>
  <c r="B2230" i="4"/>
  <c r="B2230" i="3"/>
  <c r="B2326" i="1"/>
  <c r="B2230" i="2"/>
  <c r="B2040" i="12"/>
  <c r="B2040" i="11"/>
  <c r="B2040" i="10"/>
  <c r="B2040" i="9"/>
  <c r="B2040" i="8"/>
  <c r="B2040" i="7"/>
  <c r="B2040" i="6"/>
  <c r="B2040" i="5"/>
  <c r="B2040" i="4"/>
  <c r="B2040" i="3"/>
  <c r="B2040" i="2"/>
  <c r="B2136" i="1"/>
  <c r="B2420" i="12"/>
  <c r="B2420" i="11"/>
  <c r="B2424" i="10"/>
  <c r="B2420" i="9"/>
  <c r="B2420" i="8"/>
  <c r="B2420" i="7"/>
  <c r="B2420" i="6"/>
  <c r="B2420" i="5"/>
  <c r="B2420" i="4"/>
  <c r="B2420" i="3"/>
  <c r="B2516" i="1"/>
  <c r="B2420" i="2"/>
  <c r="B46" i="1"/>
  <c r="B45" i="12"/>
  <c r="B45" i="10"/>
  <c r="B45" i="11"/>
  <c r="B45" i="9"/>
  <c r="B45" i="8"/>
  <c r="B45" i="7"/>
  <c r="B45" i="6"/>
  <c r="B45" i="5"/>
  <c r="B45" i="4"/>
  <c r="B45" i="3"/>
  <c r="B45" i="2"/>
  <c r="B141" i="1"/>
  <c r="B1280" i="12"/>
  <c r="B1280" i="11"/>
  <c r="B1280" i="10"/>
  <c r="B1280" i="9"/>
  <c r="B1280" i="8"/>
  <c r="B1280" i="6"/>
  <c r="B1280" i="7"/>
  <c r="B1280" i="5"/>
  <c r="B1280" i="4"/>
  <c r="B1280" i="3"/>
  <c r="B1376" i="1"/>
  <c r="B1280" i="2"/>
  <c r="B900" i="12"/>
  <c r="B900" i="11"/>
  <c r="B900" i="10"/>
  <c r="B900" i="9"/>
  <c r="B900" i="8"/>
  <c r="B900" i="7"/>
  <c r="B900" i="6"/>
  <c r="B900" i="5"/>
  <c r="B900" i="4"/>
  <c r="B900" i="3"/>
  <c r="B996" i="1"/>
  <c r="B900" i="2"/>
  <c r="B1755" i="12"/>
  <c r="B1755" i="11"/>
  <c r="B1755" i="10"/>
  <c r="B1755" i="9"/>
  <c r="B1755" i="8"/>
  <c r="B1755" i="7"/>
  <c r="B1755" i="6"/>
  <c r="B1755" i="4"/>
  <c r="B1755" i="5"/>
  <c r="B1755" i="3"/>
  <c r="B1851" i="1"/>
  <c r="B1755" i="2"/>
  <c r="B1660" i="12"/>
  <c r="B1660" i="11"/>
  <c r="B1660" i="10"/>
  <c r="B1660" i="9"/>
  <c r="B1660" i="8"/>
  <c r="B1660" i="7"/>
  <c r="B1660" i="6"/>
  <c r="B1660" i="5"/>
  <c r="B1660" i="4"/>
  <c r="B1660" i="3"/>
  <c r="B1756" i="1"/>
  <c r="B1660" i="2"/>
  <c r="B140" i="12"/>
  <c r="B140" i="11"/>
  <c r="B140" i="10"/>
  <c r="B140" i="9"/>
  <c r="B140" i="8"/>
  <c r="B140" i="7"/>
  <c r="B140" i="6"/>
  <c r="B140" i="5"/>
  <c r="B140" i="4"/>
  <c r="B140" i="3"/>
  <c r="B140" i="2"/>
  <c r="B236" i="1"/>
  <c r="B520" i="12"/>
  <c r="B520" i="11"/>
  <c r="B520" i="10"/>
  <c r="B520" i="9"/>
  <c r="B520" i="8"/>
  <c r="B520" i="7"/>
  <c r="B520" i="6"/>
  <c r="B520" i="5"/>
  <c r="B520" i="4"/>
  <c r="B520" i="3"/>
  <c r="B520" i="2"/>
  <c r="B616" i="1"/>
  <c r="B1090" i="12"/>
  <c r="B1090" i="10"/>
  <c r="B1090" i="9"/>
  <c r="B1090" i="11"/>
  <c r="B1090" i="8"/>
  <c r="B1090" i="7"/>
  <c r="B1090" i="6"/>
  <c r="B1090" i="5"/>
  <c r="B1090" i="4"/>
  <c r="B1090" i="2"/>
  <c r="B1090" i="3"/>
  <c r="B1186" i="1"/>
  <c r="B2705" i="12"/>
  <c r="B2705" i="11"/>
  <c r="B2705" i="10"/>
  <c r="B2709" i="10"/>
  <c r="B2705" i="9"/>
  <c r="B2705" i="8"/>
  <c r="B2705" i="7"/>
  <c r="B2705" i="6"/>
  <c r="B2705" i="5"/>
  <c r="B2705" i="4"/>
  <c r="B2705" i="3"/>
  <c r="B2801" i="1"/>
  <c r="B2801" i="10" s="1"/>
  <c r="B2325" i="12"/>
  <c r="B2325" i="11"/>
  <c r="B2325" i="10"/>
  <c r="B2325" i="9"/>
  <c r="B2325" i="8"/>
  <c r="B2325" i="7"/>
  <c r="B2325" i="6"/>
  <c r="B2325" i="5"/>
  <c r="B2325" i="4"/>
  <c r="B2325" i="3"/>
  <c r="B2325" i="2"/>
  <c r="B2421" i="1"/>
  <c r="B995" i="12"/>
  <c r="B995" i="11"/>
  <c r="B995" i="10"/>
  <c r="B995" i="9"/>
  <c r="B995" i="8"/>
  <c r="B995" i="7"/>
  <c r="B995" i="6"/>
  <c r="B995" i="4"/>
  <c r="B995" i="5"/>
  <c r="B995" i="2"/>
  <c r="B995" i="3"/>
  <c r="B1091" i="1"/>
  <c r="B710" i="12"/>
  <c r="B710" i="11"/>
  <c r="B710" i="10"/>
  <c r="B710" i="9"/>
  <c r="B710" i="8"/>
  <c r="B710" i="7"/>
  <c r="B710" i="6"/>
  <c r="B710" i="5"/>
  <c r="B710" i="2"/>
  <c r="B710" i="4"/>
  <c r="B710" i="3"/>
  <c r="B806" i="1"/>
  <c r="B615" i="12"/>
  <c r="B615" i="11"/>
  <c r="B615" i="10"/>
  <c r="B615" i="9"/>
  <c r="B615" i="8"/>
  <c r="B615" i="7"/>
  <c r="B615" i="6"/>
  <c r="B615" i="5"/>
  <c r="B615" i="2"/>
  <c r="B615" i="4"/>
  <c r="B615" i="3"/>
  <c r="B711" i="1"/>
  <c r="B1470" i="12"/>
  <c r="B1470" i="11"/>
  <c r="B1470" i="10"/>
  <c r="B1470" i="9"/>
  <c r="B1470" i="8"/>
  <c r="B1470" i="7"/>
  <c r="B1470" i="6"/>
  <c r="B1470" i="5"/>
  <c r="B1470" i="4"/>
  <c r="B1470" i="3"/>
  <c r="B1470" i="2"/>
  <c r="B1566" i="1"/>
  <c r="B2800" i="12"/>
  <c r="B2800" i="11"/>
  <c r="B2804" i="10"/>
  <c r="B2800" i="9"/>
  <c r="B2800" i="8"/>
  <c r="B2800" i="7"/>
  <c r="B2800" i="6"/>
  <c r="B2800" i="5"/>
  <c r="B2800" i="4"/>
  <c r="B2796" i="3"/>
  <c r="B2896" i="1"/>
  <c r="B1375" i="12"/>
  <c r="B1375" i="11"/>
  <c r="B1375" i="10"/>
  <c r="B1375" i="9"/>
  <c r="B1375" i="8"/>
  <c r="B1375" i="7"/>
  <c r="B1375" i="6"/>
  <c r="B1375" i="4"/>
  <c r="B1375" i="5"/>
  <c r="B1375" i="2"/>
  <c r="B1375" i="3"/>
  <c r="B1471" i="1"/>
  <c r="B1185" i="12"/>
  <c r="B1185" i="11"/>
  <c r="B1185" i="10"/>
  <c r="B1185" i="9"/>
  <c r="B1185" i="8"/>
  <c r="B1185" i="7"/>
  <c r="B1185" i="6"/>
  <c r="B1185" i="5"/>
  <c r="B1185" i="4"/>
  <c r="B1185" i="2"/>
  <c r="B1185" i="3"/>
  <c r="B1281" i="1"/>
  <c r="B1565" i="12"/>
  <c r="B1565" i="11"/>
  <c r="B1565" i="10"/>
  <c r="B1565" i="9"/>
  <c r="B1565" i="8"/>
  <c r="B1565" i="7"/>
  <c r="B1565" i="6"/>
  <c r="B1565" i="5"/>
  <c r="B1565" i="4"/>
  <c r="B1565" i="3"/>
  <c r="B1565" i="2"/>
  <c r="B1661" i="1"/>
  <c r="B1850" i="12"/>
  <c r="B1850" i="11"/>
  <c r="B1850" i="10"/>
  <c r="B1850" i="9"/>
  <c r="B1850" i="8"/>
  <c r="B1850" i="7"/>
  <c r="B1850" i="6"/>
  <c r="B1850" i="5"/>
  <c r="B1850" i="3"/>
  <c r="B1850" i="4"/>
  <c r="B1850" i="2"/>
  <c r="B1946" i="1"/>
  <c r="B1945" i="12"/>
  <c r="B1945" i="11"/>
  <c r="B1945" i="10"/>
  <c r="B1945" i="9"/>
  <c r="B1945" i="8"/>
  <c r="B1945" i="7"/>
  <c r="B1945" i="6"/>
  <c r="B1945" i="5"/>
  <c r="B1945" i="4"/>
  <c r="B1945" i="3"/>
  <c r="B1945" i="2"/>
  <c r="B2041" i="1"/>
  <c r="B2610" i="12"/>
  <c r="B2610" i="11"/>
  <c r="B2614" i="10"/>
  <c r="B2610" i="9"/>
  <c r="B2610" i="8"/>
  <c r="B2610" i="7"/>
  <c r="B2610" i="6"/>
  <c r="B2610" i="5"/>
  <c r="B2610" i="4"/>
  <c r="B2610" i="3"/>
  <c r="B2610" i="2"/>
  <c r="B2706" i="1"/>
  <c r="B330" i="12"/>
  <c r="B330" i="11"/>
  <c r="B330" i="10"/>
  <c r="B330" i="9"/>
  <c r="B330" i="8"/>
  <c r="B330" i="7"/>
  <c r="B330" i="6"/>
  <c r="B330" i="2"/>
  <c r="B330" i="5"/>
  <c r="B330" i="4"/>
  <c r="B330" i="3"/>
  <c r="B426" i="1"/>
  <c r="B235" i="12"/>
  <c r="B235" i="11"/>
  <c r="B235" i="10"/>
  <c r="B235" i="9"/>
  <c r="B235" i="8"/>
  <c r="B235" i="7"/>
  <c r="B235" i="6"/>
  <c r="B235" i="5"/>
  <c r="B235" i="4"/>
  <c r="B235" i="2"/>
  <c r="B235" i="3"/>
  <c r="B331" i="1"/>
  <c r="A1443" i="3"/>
  <c r="B1566" i="12" l="1"/>
  <c r="B1566" i="11"/>
  <c r="B1566" i="10"/>
  <c r="B1566" i="9"/>
  <c r="B1566" i="8"/>
  <c r="B1566" i="7"/>
  <c r="B1566" i="6"/>
  <c r="B1566" i="5"/>
  <c r="B1566" i="4"/>
  <c r="B1566" i="3"/>
  <c r="B1566" i="2"/>
  <c r="B1662" i="1"/>
  <c r="B711" i="12"/>
  <c r="B711" i="11"/>
  <c r="B711" i="10"/>
  <c r="B711" i="9"/>
  <c r="B711" i="8"/>
  <c r="B711" i="7"/>
  <c r="B711" i="6"/>
  <c r="B711" i="4"/>
  <c r="B711" i="5"/>
  <c r="B711" i="2"/>
  <c r="B711" i="3"/>
  <c r="B807" i="1"/>
  <c r="B806" i="12"/>
  <c r="B806" i="11"/>
  <c r="B806" i="10"/>
  <c r="B806" i="9"/>
  <c r="B806" i="8"/>
  <c r="B806" i="7"/>
  <c r="B806" i="6"/>
  <c r="B806" i="5"/>
  <c r="B806" i="2"/>
  <c r="B806" i="4"/>
  <c r="B806" i="3"/>
  <c r="B902" i="1"/>
  <c r="B1091" i="12"/>
  <c r="B1091" i="11"/>
  <c r="B1091" i="10"/>
  <c r="B1091" i="9"/>
  <c r="B1091" i="8"/>
  <c r="B1091" i="7"/>
  <c r="B1091" i="6"/>
  <c r="B1091" i="4"/>
  <c r="B1091" i="5"/>
  <c r="B1091" i="2"/>
  <c r="B1091" i="3"/>
  <c r="B1187" i="1"/>
  <c r="B141" i="12"/>
  <c r="B141" i="11"/>
  <c r="B141" i="10"/>
  <c r="B141" i="9"/>
  <c r="B141" i="8"/>
  <c r="B141" i="7"/>
  <c r="B141" i="6"/>
  <c r="B141" i="5"/>
  <c r="B141" i="4"/>
  <c r="B141" i="2"/>
  <c r="B141" i="3"/>
  <c r="B237" i="1"/>
  <c r="B2231" i="12"/>
  <c r="B2231" i="11"/>
  <c r="B2231" i="10"/>
  <c r="B2231" i="9"/>
  <c r="B2231" i="8"/>
  <c r="B2231" i="7"/>
  <c r="B2231" i="6"/>
  <c r="B2231" i="4"/>
  <c r="B2231" i="5"/>
  <c r="B2231" i="3"/>
  <c r="B2327" i="1"/>
  <c r="B2231" i="2"/>
  <c r="B2611" i="12"/>
  <c r="B2611" i="11"/>
  <c r="B2615" i="10"/>
  <c r="B2611" i="9"/>
  <c r="B2611" i="8"/>
  <c r="B2611" i="7"/>
  <c r="B2611" i="6"/>
  <c r="B2611" i="4"/>
  <c r="B2611" i="5"/>
  <c r="B2611" i="3"/>
  <c r="B2611" i="2"/>
  <c r="B2707" i="1"/>
  <c r="B521" i="12"/>
  <c r="B521" i="11"/>
  <c r="B521" i="10"/>
  <c r="B521" i="9"/>
  <c r="B521" i="8"/>
  <c r="B521" i="7"/>
  <c r="B521" i="6"/>
  <c r="B521" i="5"/>
  <c r="B521" i="4"/>
  <c r="B521" i="2"/>
  <c r="B521" i="3"/>
  <c r="B617" i="1"/>
  <c r="B901" i="12"/>
  <c r="B901" i="11"/>
  <c r="B901" i="10"/>
  <c r="B901" i="9"/>
  <c r="B901" i="8"/>
  <c r="B901" i="7"/>
  <c r="B901" i="6"/>
  <c r="B901" i="5"/>
  <c r="B901" i="4"/>
  <c r="B901" i="2"/>
  <c r="B901" i="3"/>
  <c r="B997" i="1"/>
  <c r="B2421" i="12"/>
  <c r="B2421" i="11"/>
  <c r="B2425" i="10"/>
  <c r="B2421" i="9"/>
  <c r="B2421" i="8"/>
  <c r="B2421" i="7"/>
  <c r="B2421" i="6"/>
  <c r="B2421" i="5"/>
  <c r="B2421" i="4"/>
  <c r="B2421" i="3"/>
  <c r="B2421" i="2"/>
  <c r="B2517" i="1"/>
  <c r="B2801" i="12"/>
  <c r="B2801" i="11"/>
  <c r="B2805" i="10"/>
  <c r="B2801" i="9"/>
  <c r="B2801" i="8"/>
  <c r="B2801" i="7"/>
  <c r="B2801" i="6"/>
  <c r="B2801" i="5"/>
  <c r="B2801" i="4"/>
  <c r="B2797" i="3"/>
  <c r="B2897" i="1"/>
  <c r="B1186" i="12"/>
  <c r="B1186" i="11"/>
  <c r="B1186" i="10"/>
  <c r="B1186" i="9"/>
  <c r="B1186" i="8"/>
  <c r="B1186" i="7"/>
  <c r="B1186" i="6"/>
  <c r="B1186" i="5"/>
  <c r="B1186" i="4"/>
  <c r="B1186" i="2"/>
  <c r="B1186" i="3"/>
  <c r="B1282" i="1"/>
  <c r="B47" i="1"/>
  <c r="B46" i="12"/>
  <c r="B46" i="11"/>
  <c r="B46" i="10"/>
  <c r="B46" i="9"/>
  <c r="B46" i="8"/>
  <c r="B46" i="7"/>
  <c r="B46" i="6"/>
  <c r="B46" i="5"/>
  <c r="B46" i="3"/>
  <c r="B46" i="4"/>
  <c r="B46" i="2"/>
  <c r="B142" i="1"/>
  <c r="B331" i="12"/>
  <c r="B331" i="11"/>
  <c r="B331" i="10"/>
  <c r="B331" i="9"/>
  <c r="B331" i="8"/>
  <c r="B331" i="7"/>
  <c r="B331" i="6"/>
  <c r="B331" i="5"/>
  <c r="B331" i="4"/>
  <c r="B331" i="2"/>
  <c r="B331" i="3"/>
  <c r="B427" i="1"/>
  <c r="B426" i="12"/>
  <c r="B426" i="11"/>
  <c r="B426" i="10"/>
  <c r="B426" i="9"/>
  <c r="B426" i="8"/>
  <c r="B426" i="7"/>
  <c r="B426" i="6"/>
  <c r="B426" i="5"/>
  <c r="B426" i="2"/>
  <c r="B426" i="4"/>
  <c r="B426" i="3"/>
  <c r="B522" i="1"/>
  <c r="B2706" i="12"/>
  <c r="B2706" i="10"/>
  <c r="B2706" i="11"/>
  <c r="B2710" i="10"/>
  <c r="B2706" i="9"/>
  <c r="B2706" i="8"/>
  <c r="B2706" i="7"/>
  <c r="B2706" i="6"/>
  <c r="B2706" i="5"/>
  <c r="B2706" i="4"/>
  <c r="B2706" i="3"/>
  <c r="B2802" i="1"/>
  <c r="B2802" i="10" s="1"/>
  <c r="B2041" i="12"/>
  <c r="B2041" i="11"/>
  <c r="B2041" i="10"/>
  <c r="B2041" i="9"/>
  <c r="B2041" i="8"/>
  <c r="B2041" i="7"/>
  <c r="B2041" i="6"/>
  <c r="B2041" i="5"/>
  <c r="B2041" i="4"/>
  <c r="B2041" i="3"/>
  <c r="B2041" i="2"/>
  <c r="B2137" i="1"/>
  <c r="B1946" i="12"/>
  <c r="B1946" i="11"/>
  <c r="B1946" i="10"/>
  <c r="B1946" i="9"/>
  <c r="B1946" i="8"/>
  <c r="B1946" i="7"/>
  <c r="B1946" i="6"/>
  <c r="B1946" i="5"/>
  <c r="B1946" i="3"/>
  <c r="B1946" i="4"/>
  <c r="B1946" i="2"/>
  <c r="B2042" i="1"/>
  <c r="B1661" i="12"/>
  <c r="B1661" i="11"/>
  <c r="B1661" i="10"/>
  <c r="B1661" i="9"/>
  <c r="B1661" i="8"/>
  <c r="B1661" i="7"/>
  <c r="B1661" i="6"/>
  <c r="B1661" i="5"/>
  <c r="B1661" i="4"/>
  <c r="B1661" i="3"/>
  <c r="B1661" i="2"/>
  <c r="B1757" i="1"/>
  <c r="B1281" i="12"/>
  <c r="B1281" i="11"/>
  <c r="B1281" i="10"/>
  <c r="B1281" i="9"/>
  <c r="B1281" i="8"/>
  <c r="B1281" i="7"/>
  <c r="B1281" i="6"/>
  <c r="B1281" i="5"/>
  <c r="B1281" i="4"/>
  <c r="B1281" i="2"/>
  <c r="B1281" i="3"/>
  <c r="B1377" i="1"/>
  <c r="B1471" i="12"/>
  <c r="B1471" i="11"/>
  <c r="B1471" i="10"/>
  <c r="B1471" i="9"/>
  <c r="B1471" i="8"/>
  <c r="B1471" i="7"/>
  <c r="B1471" i="6"/>
  <c r="B1471" i="4"/>
  <c r="B1471" i="5"/>
  <c r="B1471" i="3"/>
  <c r="B1567" i="1"/>
  <c r="B1471" i="2"/>
  <c r="B2896" i="12"/>
  <c r="B2900" i="10"/>
  <c r="B2896" i="8"/>
  <c r="B2896" i="7"/>
  <c r="B2896" i="5"/>
  <c r="B2892" i="3"/>
  <c r="B1756" i="12"/>
  <c r="B1756" i="11"/>
  <c r="B1756" i="10"/>
  <c r="B1756" i="9"/>
  <c r="B1756" i="8"/>
  <c r="B1756" i="7"/>
  <c r="B1756" i="6"/>
  <c r="B1756" i="5"/>
  <c r="B1756" i="4"/>
  <c r="B1756" i="3"/>
  <c r="B1852" i="1"/>
  <c r="B1756" i="2"/>
  <c r="B1851" i="12"/>
  <c r="B1851" i="11"/>
  <c r="B1851" i="10"/>
  <c r="B1851" i="9"/>
  <c r="B1851" i="8"/>
  <c r="B1851" i="7"/>
  <c r="B1851" i="6"/>
  <c r="B1851" i="4"/>
  <c r="B1851" i="5"/>
  <c r="B1851" i="3"/>
  <c r="B1947" i="1"/>
  <c r="B1851" i="2"/>
  <c r="B996" i="12"/>
  <c r="B996" i="11"/>
  <c r="B996" i="10"/>
  <c r="B996" i="9"/>
  <c r="B996" i="8"/>
  <c r="B996" i="7"/>
  <c r="B996" i="6"/>
  <c r="B996" i="5"/>
  <c r="B996" i="4"/>
  <c r="B996" i="3"/>
  <c r="B1092" i="1"/>
  <c r="B996" i="2"/>
  <c r="B1376" i="12"/>
  <c r="B1376" i="11"/>
  <c r="B1376" i="10"/>
  <c r="B1376" i="9"/>
  <c r="B1376" i="8"/>
  <c r="B1376" i="6"/>
  <c r="B1376" i="7"/>
  <c r="B1376" i="5"/>
  <c r="B1376" i="4"/>
  <c r="B1376" i="3"/>
  <c r="B1472" i="1"/>
  <c r="B1376" i="2"/>
  <c r="B2136" i="12"/>
  <c r="B2136" i="11"/>
  <c r="B2136" i="10"/>
  <c r="B2136" i="9"/>
  <c r="B2136" i="8"/>
  <c r="B2136" i="7"/>
  <c r="B2136" i="6"/>
  <c r="B2136" i="5"/>
  <c r="B2136" i="4"/>
  <c r="B2136" i="3"/>
  <c r="B2136" i="2"/>
  <c r="B2232" i="1"/>
  <c r="B616" i="12"/>
  <c r="B616" i="11"/>
  <c r="B616" i="10"/>
  <c r="B616" i="9"/>
  <c r="B616" i="8"/>
  <c r="B616" i="7"/>
  <c r="B616" i="6"/>
  <c r="B616" i="5"/>
  <c r="B616" i="4"/>
  <c r="B616" i="3"/>
  <c r="B712" i="1"/>
  <c r="B616" i="2"/>
  <c r="B236" i="12"/>
  <c r="B236" i="11"/>
  <c r="B236" i="10"/>
  <c r="B236" i="9"/>
  <c r="B236" i="8"/>
  <c r="B236" i="7"/>
  <c r="B236" i="6"/>
  <c r="B236" i="5"/>
  <c r="B236" i="4"/>
  <c r="B236" i="3"/>
  <c r="B236" i="2"/>
  <c r="B332" i="1"/>
  <c r="B2516" i="12"/>
  <c r="B2516" i="11"/>
  <c r="B2520" i="10"/>
  <c r="B2516" i="9"/>
  <c r="B2516" i="8"/>
  <c r="B2516" i="7"/>
  <c r="B2516" i="6"/>
  <c r="B2516" i="5"/>
  <c r="B2516" i="4"/>
  <c r="B2516" i="3"/>
  <c r="B2516" i="2"/>
  <c r="B2612" i="1"/>
  <c r="B2326" i="12"/>
  <c r="B2326" i="11"/>
  <c r="B2326" i="10"/>
  <c r="B2326" i="9"/>
  <c r="B2326" i="8"/>
  <c r="B2326" i="7"/>
  <c r="B2326" i="6"/>
  <c r="B2326" i="5"/>
  <c r="B2326" i="4"/>
  <c r="B2326" i="3"/>
  <c r="B2326" i="2"/>
  <c r="B2422" i="1"/>
  <c r="A1539" i="3"/>
  <c r="B1282" i="12" l="1"/>
  <c r="B1282" i="11"/>
  <c r="B1282" i="10"/>
  <c r="B1282" i="9"/>
  <c r="B1282" i="8"/>
  <c r="B1282" i="7"/>
  <c r="B1282" i="6"/>
  <c r="B1282" i="5"/>
  <c r="B1282" i="4"/>
  <c r="B1282" i="3"/>
  <c r="B1282" i="2"/>
  <c r="B1378" i="1"/>
  <c r="B1377" i="12"/>
  <c r="B1377" i="11"/>
  <c r="B1377" i="10"/>
  <c r="B1377" i="9"/>
  <c r="B1377" i="8"/>
  <c r="B1377" i="7"/>
  <c r="B1377" i="6"/>
  <c r="B1377" i="5"/>
  <c r="B1377" i="4"/>
  <c r="B1377" i="2"/>
  <c r="B1377" i="3"/>
  <c r="B1473" i="1"/>
  <c r="B1757" i="12"/>
  <c r="B1757" i="11"/>
  <c r="B1757" i="10"/>
  <c r="B1757" i="9"/>
  <c r="B1757" i="8"/>
  <c r="B1757" i="7"/>
  <c r="B1757" i="6"/>
  <c r="B1757" i="5"/>
  <c r="B1757" i="4"/>
  <c r="B1757" i="3"/>
  <c r="B1757" i="2"/>
  <c r="B1853" i="1"/>
  <c r="B2042" i="12"/>
  <c r="B2042" i="11"/>
  <c r="B2042" i="10"/>
  <c r="B2042" i="9"/>
  <c r="B2042" i="8"/>
  <c r="B2042" i="7"/>
  <c r="B2042" i="6"/>
  <c r="B2042" i="5"/>
  <c r="B2042" i="3"/>
  <c r="B2042" i="4"/>
  <c r="B2042" i="2"/>
  <c r="B2138" i="1"/>
  <c r="B2137" i="12"/>
  <c r="B2137" i="11"/>
  <c r="B2137" i="10"/>
  <c r="B2137" i="9"/>
  <c r="B2137" i="8"/>
  <c r="B2137" i="7"/>
  <c r="B2137" i="6"/>
  <c r="B2137" i="5"/>
  <c r="B2137" i="4"/>
  <c r="B2137" i="3"/>
  <c r="B2137" i="2"/>
  <c r="B2233" i="1"/>
  <c r="B2802" i="12"/>
  <c r="B2802" i="11"/>
  <c r="B2806" i="10"/>
  <c r="B2802" i="9"/>
  <c r="B2802" i="8"/>
  <c r="B2802" i="7"/>
  <c r="B2802" i="6"/>
  <c r="B2802" i="5"/>
  <c r="B2802" i="4"/>
  <c r="B2798" i="3"/>
  <c r="B2898" i="1"/>
  <c r="B522" i="12"/>
  <c r="B522" i="11"/>
  <c r="B522" i="10"/>
  <c r="B522" i="9"/>
  <c r="B522" i="8"/>
  <c r="B522" i="7"/>
  <c r="B522" i="6"/>
  <c r="B522" i="2"/>
  <c r="B522" i="5"/>
  <c r="B522" i="4"/>
  <c r="B522" i="3"/>
  <c r="B618" i="1"/>
  <c r="B427" i="12"/>
  <c r="B427" i="11"/>
  <c r="B427" i="10"/>
  <c r="B427" i="9"/>
  <c r="B427" i="8"/>
  <c r="B427" i="7"/>
  <c r="B427" i="6"/>
  <c r="B427" i="5"/>
  <c r="B427" i="4"/>
  <c r="B427" i="2"/>
  <c r="B427" i="3"/>
  <c r="B523" i="1"/>
  <c r="B142" i="12"/>
  <c r="B142" i="11"/>
  <c r="B142" i="10"/>
  <c r="B142" i="9"/>
  <c r="B142" i="8"/>
  <c r="B142" i="7"/>
  <c r="B142" i="6"/>
  <c r="B142" i="5"/>
  <c r="B142" i="2"/>
  <c r="B142" i="3"/>
  <c r="B142" i="4"/>
  <c r="B238" i="1"/>
  <c r="B48" i="1"/>
  <c r="B47" i="12"/>
  <c r="B47" i="10"/>
  <c r="B47" i="11"/>
  <c r="B47" i="9"/>
  <c r="B47" i="8"/>
  <c r="B47" i="7"/>
  <c r="B47" i="6"/>
  <c r="B47" i="5"/>
  <c r="B47" i="4"/>
  <c r="B47" i="3"/>
  <c r="B47" i="2"/>
  <c r="B143" i="1"/>
  <c r="B2517" i="12"/>
  <c r="B2517" i="11"/>
  <c r="B2521" i="10"/>
  <c r="B2517" i="9"/>
  <c r="B2517" i="8"/>
  <c r="B2517" i="7"/>
  <c r="B2517" i="6"/>
  <c r="B2517" i="5"/>
  <c r="B2517" i="4"/>
  <c r="B2517" i="3"/>
  <c r="B2517" i="2"/>
  <c r="B2613" i="1"/>
  <c r="B997" i="12"/>
  <c r="B997" i="11"/>
  <c r="B997" i="10"/>
  <c r="B997" i="9"/>
  <c r="B997" i="8"/>
  <c r="B997" i="7"/>
  <c r="B997" i="6"/>
  <c r="B997" i="5"/>
  <c r="B997" i="4"/>
  <c r="B997" i="2"/>
  <c r="B997" i="3"/>
  <c r="B1093" i="1"/>
  <c r="B617" i="12"/>
  <c r="B617" i="11"/>
  <c r="B617" i="10"/>
  <c r="B617" i="9"/>
  <c r="B617" i="8"/>
  <c r="B617" i="7"/>
  <c r="B617" i="6"/>
  <c r="B617" i="5"/>
  <c r="B617" i="2"/>
  <c r="B617" i="4"/>
  <c r="B617" i="3"/>
  <c r="B713" i="1"/>
  <c r="B2707" i="12"/>
  <c r="B2707" i="11"/>
  <c r="B2711" i="10"/>
  <c r="B2707" i="9"/>
  <c r="B2707" i="8"/>
  <c r="B2707" i="7"/>
  <c r="B2707" i="6"/>
  <c r="B2707" i="4"/>
  <c r="B2707" i="5"/>
  <c r="B2707" i="3"/>
  <c r="B2803" i="1"/>
  <c r="B237" i="12"/>
  <c r="B237" i="11"/>
  <c r="B237" i="10"/>
  <c r="B237" i="9"/>
  <c r="B237" i="8"/>
  <c r="B237" i="7"/>
  <c r="B237" i="6"/>
  <c r="B237" i="5"/>
  <c r="B237" i="4"/>
  <c r="B237" i="2"/>
  <c r="B237" i="3"/>
  <c r="B333" i="1"/>
  <c r="B1187" i="12"/>
  <c r="B1187" i="11"/>
  <c r="B1187" i="10"/>
  <c r="B1187" i="9"/>
  <c r="B1187" i="8"/>
  <c r="B1187" i="7"/>
  <c r="B1187" i="6"/>
  <c r="B1187" i="4"/>
  <c r="B1187" i="5"/>
  <c r="B1187" i="2"/>
  <c r="B1187" i="3"/>
  <c r="B1283" i="1"/>
  <c r="B902" i="12"/>
  <c r="B902" i="11"/>
  <c r="B902" i="10"/>
  <c r="B902" i="9"/>
  <c r="B902" i="8"/>
  <c r="B902" i="7"/>
  <c r="B902" i="6"/>
  <c r="B902" i="5"/>
  <c r="B902" i="2"/>
  <c r="B902" i="4"/>
  <c r="B902" i="3"/>
  <c r="B998" i="1"/>
  <c r="B807" i="12"/>
  <c r="B807" i="11"/>
  <c r="B807" i="10"/>
  <c r="B807" i="9"/>
  <c r="B807" i="8"/>
  <c r="B807" i="7"/>
  <c r="B807" i="6"/>
  <c r="B807" i="4"/>
  <c r="B807" i="5"/>
  <c r="B807" i="2"/>
  <c r="B807" i="3"/>
  <c r="B903" i="1"/>
  <c r="B1662" i="12"/>
  <c r="B1662" i="11"/>
  <c r="B1662" i="10"/>
  <c r="B1662" i="9"/>
  <c r="B1662" i="8"/>
  <c r="B1662" i="7"/>
  <c r="B1662" i="6"/>
  <c r="B1662" i="5"/>
  <c r="B1662" i="4"/>
  <c r="B1662" i="3"/>
  <c r="B1662" i="2"/>
  <c r="B1758" i="1"/>
  <c r="B2422" i="12"/>
  <c r="B2422" i="11"/>
  <c r="B2426" i="10"/>
  <c r="B2422" i="9"/>
  <c r="B2422" i="8"/>
  <c r="B2422" i="7"/>
  <c r="B2422" i="6"/>
  <c r="B2422" i="5"/>
  <c r="B2422" i="4"/>
  <c r="B2422" i="3"/>
  <c r="B2422" i="2"/>
  <c r="B2518" i="1"/>
  <c r="B2612" i="12"/>
  <c r="B2612" i="11"/>
  <c r="B2616" i="10"/>
  <c r="B2612" i="9"/>
  <c r="B2612" i="8"/>
  <c r="B2612" i="7"/>
  <c r="B2612" i="6"/>
  <c r="B2612" i="5"/>
  <c r="B2612" i="4"/>
  <c r="B2612" i="3"/>
  <c r="B2708" i="1"/>
  <c r="B2612" i="2"/>
  <c r="B332" i="12"/>
  <c r="B332" i="11"/>
  <c r="B332" i="10"/>
  <c r="B332" i="9"/>
  <c r="B332" i="8"/>
  <c r="B332" i="7"/>
  <c r="B332" i="6"/>
  <c r="B332" i="5"/>
  <c r="B332" i="4"/>
  <c r="B332" i="3"/>
  <c r="B332" i="2"/>
  <c r="B428" i="1"/>
  <c r="B2232" i="12"/>
  <c r="B2232" i="11"/>
  <c r="B2232" i="10"/>
  <c r="B2232" i="9"/>
  <c r="B2232" i="8"/>
  <c r="B2232" i="7"/>
  <c r="B2232" i="6"/>
  <c r="B2232" i="5"/>
  <c r="B2232" i="4"/>
  <c r="B2232" i="3"/>
  <c r="B2328" i="1"/>
  <c r="B2232" i="2"/>
  <c r="B1567" i="12"/>
  <c r="B1567" i="11"/>
  <c r="B1567" i="10"/>
  <c r="B1567" i="9"/>
  <c r="B1567" i="8"/>
  <c r="B1567" i="7"/>
  <c r="B1567" i="6"/>
  <c r="B1567" i="4"/>
  <c r="B1567" i="5"/>
  <c r="B1567" i="3"/>
  <c r="B1567" i="2"/>
  <c r="B1663" i="1"/>
  <c r="B2897" i="12"/>
  <c r="B2901" i="10"/>
  <c r="B2897" i="8"/>
  <c r="B2897" i="7"/>
  <c r="B2897" i="5"/>
  <c r="B2893" i="3"/>
  <c r="B2327" i="12"/>
  <c r="B2327" i="11"/>
  <c r="B2327" i="10"/>
  <c r="B2327" i="9"/>
  <c r="B2327" i="8"/>
  <c r="B2327" i="7"/>
  <c r="B2327" i="6"/>
  <c r="B2327" i="4"/>
  <c r="B2327" i="5"/>
  <c r="B2327" i="3"/>
  <c r="B2327" i="2"/>
  <c r="B2423" i="1"/>
  <c r="B712" i="12"/>
  <c r="B712" i="11"/>
  <c r="B712" i="10"/>
  <c r="B712" i="9"/>
  <c r="B712" i="8"/>
  <c r="B712" i="7"/>
  <c r="B712" i="6"/>
  <c r="B712" i="4"/>
  <c r="B712" i="3"/>
  <c r="B712" i="5"/>
  <c r="B808" i="1"/>
  <c r="B712" i="2"/>
  <c r="B1472" i="12"/>
  <c r="B1472" i="11"/>
  <c r="B1472" i="10"/>
  <c r="B1472" i="9"/>
  <c r="B1472" i="8"/>
  <c r="B1472" i="7"/>
  <c r="B1472" i="6"/>
  <c r="B1472" i="5"/>
  <c r="B1472" i="4"/>
  <c r="B1472" i="3"/>
  <c r="B1568" i="1"/>
  <c r="B1472" i="2"/>
  <c r="B1092" i="12"/>
  <c r="B1092" i="11"/>
  <c r="B1092" i="10"/>
  <c r="B1092" i="9"/>
  <c r="B1092" i="8"/>
  <c r="B1092" i="7"/>
  <c r="B1092" i="6"/>
  <c r="B1092" i="5"/>
  <c r="B1092" i="4"/>
  <c r="B1092" i="3"/>
  <c r="B1188" i="1"/>
  <c r="B1092" i="2"/>
  <c r="B2043" i="1"/>
  <c r="B1947" i="12"/>
  <c r="B1947" i="11"/>
  <c r="B1947" i="10"/>
  <c r="B1947" i="9"/>
  <c r="B1947" i="8"/>
  <c r="B1947" i="7"/>
  <c r="B1947" i="6"/>
  <c r="B1947" i="4"/>
  <c r="B1947" i="5"/>
  <c r="B1947" i="3"/>
  <c r="B1947" i="2"/>
  <c r="B1852" i="12"/>
  <c r="B1852" i="11"/>
  <c r="B1852" i="10"/>
  <c r="B1852" i="9"/>
  <c r="B1852" i="8"/>
  <c r="B1852" i="7"/>
  <c r="B1852" i="6"/>
  <c r="B1852" i="5"/>
  <c r="B1852" i="4"/>
  <c r="B1852" i="3"/>
  <c r="B1948" i="1"/>
  <c r="B1852" i="2"/>
  <c r="A1635" i="3"/>
  <c r="B903" i="12" l="1"/>
  <c r="B903" i="11"/>
  <c r="B903" i="10"/>
  <c r="B903" i="9"/>
  <c r="B903" i="8"/>
  <c r="B903" i="7"/>
  <c r="B903" i="6"/>
  <c r="B903" i="4"/>
  <c r="B903" i="5"/>
  <c r="B903" i="2"/>
  <c r="B903" i="3"/>
  <c r="B999" i="1"/>
  <c r="B998" i="12"/>
  <c r="B998" i="11"/>
  <c r="B998" i="10"/>
  <c r="B998" i="9"/>
  <c r="B998" i="8"/>
  <c r="B998" i="7"/>
  <c r="B998" i="6"/>
  <c r="B998" i="5"/>
  <c r="B998" i="2"/>
  <c r="B998" i="4"/>
  <c r="B998" i="3"/>
  <c r="B1094" i="1"/>
  <c r="B1283" i="12"/>
  <c r="B1283" i="11"/>
  <c r="B1283" i="10"/>
  <c r="B1283" i="9"/>
  <c r="B1283" i="8"/>
  <c r="B1283" i="7"/>
  <c r="B1283" i="6"/>
  <c r="B1283" i="4"/>
  <c r="B1283" i="5"/>
  <c r="B1283" i="2"/>
  <c r="B1283" i="3"/>
  <c r="B1379" i="1"/>
  <c r="B333" i="12"/>
  <c r="B333" i="11"/>
  <c r="B333" i="10"/>
  <c r="B333" i="9"/>
  <c r="B333" i="8"/>
  <c r="B333" i="7"/>
  <c r="B333" i="6"/>
  <c r="B333" i="5"/>
  <c r="B333" i="4"/>
  <c r="B333" i="2"/>
  <c r="B333" i="3"/>
  <c r="B429" i="1"/>
  <c r="B2803" i="12"/>
  <c r="B2803" i="11"/>
  <c r="B2807" i="10"/>
  <c r="B2803" i="9"/>
  <c r="B2803" i="8"/>
  <c r="B2803" i="7"/>
  <c r="B2803" i="6"/>
  <c r="B2803" i="4"/>
  <c r="B2803" i="5"/>
  <c r="B2799" i="3"/>
  <c r="B2899" i="1"/>
  <c r="B238" i="12"/>
  <c r="B238" i="11"/>
  <c r="B238" i="10"/>
  <c r="B238" i="9"/>
  <c r="B238" i="8"/>
  <c r="B238" i="7"/>
  <c r="B238" i="6"/>
  <c r="B238" i="5"/>
  <c r="B238" i="2"/>
  <c r="B238" i="3"/>
  <c r="B238" i="4"/>
  <c r="B334" i="1"/>
  <c r="B523" i="12"/>
  <c r="B523" i="11"/>
  <c r="B523" i="10"/>
  <c r="B523" i="9"/>
  <c r="B523" i="8"/>
  <c r="B523" i="7"/>
  <c r="B523" i="6"/>
  <c r="B523" i="5"/>
  <c r="B523" i="4"/>
  <c r="B523" i="2"/>
  <c r="B523" i="3"/>
  <c r="B619" i="1"/>
  <c r="B618" i="12"/>
  <c r="B618" i="11"/>
  <c r="B618" i="10"/>
  <c r="B618" i="9"/>
  <c r="B618" i="8"/>
  <c r="B618" i="7"/>
  <c r="B618" i="6"/>
  <c r="B618" i="2"/>
  <c r="B618" i="4"/>
  <c r="B618" i="3"/>
  <c r="B618" i="5"/>
  <c r="B714" i="1"/>
  <c r="B2898" i="12"/>
  <c r="B2902" i="10"/>
  <c r="B2898" i="8"/>
  <c r="B2898" i="7"/>
  <c r="B2898" i="5"/>
  <c r="B2894" i="3"/>
  <c r="B1948" i="12"/>
  <c r="B1948" i="11"/>
  <c r="B1948" i="10"/>
  <c r="B1948" i="9"/>
  <c r="B1948" i="8"/>
  <c r="B1948" i="7"/>
  <c r="B1948" i="6"/>
  <c r="B1948" i="5"/>
  <c r="B1948" i="4"/>
  <c r="B1948" i="3"/>
  <c r="B1948" i="2"/>
  <c r="B2044" i="1"/>
  <c r="B1188" i="12"/>
  <c r="B1188" i="11"/>
  <c r="B1188" i="10"/>
  <c r="B1188" i="9"/>
  <c r="B1188" i="8"/>
  <c r="B1188" i="7"/>
  <c r="B1188" i="6"/>
  <c r="B1188" i="5"/>
  <c r="B1188" i="4"/>
  <c r="B1188" i="3"/>
  <c r="B1284" i="1"/>
  <c r="B1188" i="2"/>
  <c r="B1568" i="12"/>
  <c r="B1568" i="11"/>
  <c r="B1568" i="10"/>
  <c r="B1568" i="9"/>
  <c r="B1568" i="8"/>
  <c r="B1568" i="7"/>
  <c r="B1568" i="6"/>
  <c r="B1568" i="5"/>
  <c r="B1568" i="4"/>
  <c r="B1568" i="3"/>
  <c r="B1664" i="1"/>
  <c r="B1568" i="2"/>
  <c r="B808" i="12"/>
  <c r="B808" i="11"/>
  <c r="B808" i="10"/>
  <c r="B808" i="9"/>
  <c r="B808" i="8"/>
  <c r="B808" i="7"/>
  <c r="B808" i="6"/>
  <c r="B808" i="5"/>
  <c r="B808" i="4"/>
  <c r="B808" i="3"/>
  <c r="B904" i="1"/>
  <c r="B808" i="2"/>
  <c r="B713" i="12"/>
  <c r="B713" i="11"/>
  <c r="B713" i="10"/>
  <c r="B713" i="9"/>
  <c r="B713" i="8"/>
  <c r="B713" i="7"/>
  <c r="B713" i="6"/>
  <c r="B713" i="5"/>
  <c r="B713" i="4"/>
  <c r="B713" i="2"/>
  <c r="B713" i="3"/>
  <c r="B809" i="1"/>
  <c r="B1093" i="12"/>
  <c r="B1093" i="11"/>
  <c r="B1093" i="10"/>
  <c r="B1093" i="9"/>
  <c r="B1093" i="8"/>
  <c r="B1093" i="7"/>
  <c r="B1093" i="6"/>
  <c r="B1093" i="5"/>
  <c r="B1093" i="4"/>
  <c r="B1093" i="2"/>
  <c r="B1093" i="3"/>
  <c r="B1189" i="1"/>
  <c r="B2613" i="12"/>
  <c r="B2613" i="11"/>
  <c r="B2617" i="10"/>
  <c r="B2613" i="9"/>
  <c r="B2613" i="8"/>
  <c r="B2613" i="7"/>
  <c r="B2613" i="6"/>
  <c r="B2613" i="5"/>
  <c r="B2613" i="4"/>
  <c r="B2613" i="3"/>
  <c r="B2613" i="2"/>
  <c r="B2709" i="1"/>
  <c r="B143" i="12"/>
  <c r="B143" i="11"/>
  <c r="B143" i="10"/>
  <c r="B143" i="9"/>
  <c r="B143" i="8"/>
  <c r="B143" i="7"/>
  <c r="B143" i="6"/>
  <c r="B143" i="5"/>
  <c r="B143" i="4"/>
  <c r="B143" i="2"/>
  <c r="B143" i="3"/>
  <c r="B239" i="1"/>
  <c r="B49" i="1"/>
  <c r="B48" i="12"/>
  <c r="B48" i="11"/>
  <c r="B48" i="10"/>
  <c r="B48" i="9"/>
  <c r="B48" i="8"/>
  <c r="B48" i="7"/>
  <c r="B48" i="6"/>
  <c r="B48" i="5"/>
  <c r="B48" i="4"/>
  <c r="B48" i="3"/>
  <c r="B144" i="1"/>
  <c r="B48" i="2"/>
  <c r="B2233" i="12"/>
  <c r="B2233" i="11"/>
  <c r="B2233" i="10"/>
  <c r="B2233" i="9"/>
  <c r="B2233" i="8"/>
  <c r="B2233" i="7"/>
  <c r="B2233" i="6"/>
  <c r="B2233" i="5"/>
  <c r="B2233" i="4"/>
  <c r="B2233" i="3"/>
  <c r="B2233" i="2"/>
  <c r="B2329" i="1"/>
  <c r="B2138" i="12"/>
  <c r="B2138" i="11"/>
  <c r="B2138" i="10"/>
  <c r="B2138" i="9"/>
  <c r="B2138" i="8"/>
  <c r="B2138" i="7"/>
  <c r="B2138" i="6"/>
  <c r="B2138" i="5"/>
  <c r="B2138" i="3"/>
  <c r="B2138" i="4"/>
  <c r="B2138" i="2"/>
  <c r="B2234" i="1"/>
  <c r="B1853" i="12"/>
  <c r="B1853" i="11"/>
  <c r="B1853" i="10"/>
  <c r="B1853" i="9"/>
  <c r="B1853" i="8"/>
  <c r="B1853" i="7"/>
  <c r="B1853" i="6"/>
  <c r="B1853" i="5"/>
  <c r="B1853" i="4"/>
  <c r="B1853" i="3"/>
  <c r="B1853" i="2"/>
  <c r="B1949" i="1"/>
  <c r="B1473" i="12"/>
  <c r="B1473" i="11"/>
  <c r="B1473" i="10"/>
  <c r="B1473" i="9"/>
  <c r="B1473" i="8"/>
  <c r="B1473" i="7"/>
  <c r="B1473" i="6"/>
  <c r="B1473" i="5"/>
  <c r="B1473" i="4"/>
  <c r="B1473" i="3"/>
  <c r="B1473" i="2"/>
  <c r="B1569" i="1"/>
  <c r="B1378" i="12"/>
  <c r="B1378" i="11"/>
  <c r="B1378" i="10"/>
  <c r="B1378" i="9"/>
  <c r="B1378" i="8"/>
  <c r="B1378" i="7"/>
  <c r="B1378" i="6"/>
  <c r="B1378" i="5"/>
  <c r="B1378" i="4"/>
  <c r="B1378" i="3"/>
  <c r="B1378" i="2"/>
  <c r="B1474" i="1"/>
  <c r="B2139" i="1"/>
  <c r="B2043" i="12"/>
  <c r="B2043" i="11"/>
  <c r="B2043" i="10"/>
  <c r="B2043" i="9"/>
  <c r="B2043" i="8"/>
  <c r="B2043" i="7"/>
  <c r="B2043" i="6"/>
  <c r="B2043" i="4"/>
  <c r="B2043" i="5"/>
  <c r="B2043" i="3"/>
  <c r="B2043" i="2"/>
  <c r="B2328" i="12"/>
  <c r="B2328" i="11"/>
  <c r="B2328" i="10"/>
  <c r="B2328" i="9"/>
  <c r="B2328" i="8"/>
  <c r="B2328" i="7"/>
  <c r="B2328" i="6"/>
  <c r="B2328" i="5"/>
  <c r="B2328" i="4"/>
  <c r="B2328" i="3"/>
  <c r="B2328" i="2"/>
  <c r="B2424" i="1"/>
  <c r="B2708" i="12"/>
  <c r="B2708" i="11"/>
  <c r="B2712" i="10"/>
  <c r="B2708" i="9"/>
  <c r="B2708" i="8"/>
  <c r="B2708" i="7"/>
  <c r="B2708" i="6"/>
  <c r="B2708" i="5"/>
  <c r="B2708" i="4"/>
  <c r="B2708" i="3"/>
  <c r="B2804" i="1"/>
  <c r="B1663" i="12"/>
  <c r="B1663" i="11"/>
  <c r="B1663" i="10"/>
  <c r="B1663" i="9"/>
  <c r="B1663" i="8"/>
  <c r="B1663" i="7"/>
  <c r="B1663" i="6"/>
  <c r="B1663" i="4"/>
  <c r="B1663" i="5"/>
  <c r="B1663" i="3"/>
  <c r="B1759" i="1"/>
  <c r="B1663" i="2"/>
  <c r="B428" i="12"/>
  <c r="B428" i="11"/>
  <c r="B428" i="10"/>
  <c r="B428" i="9"/>
  <c r="B428" i="8"/>
  <c r="B428" i="7"/>
  <c r="B428" i="6"/>
  <c r="B428" i="5"/>
  <c r="B428" i="4"/>
  <c r="B428" i="3"/>
  <c r="B428" i="2"/>
  <c r="B524" i="1"/>
  <c r="B2518" i="12"/>
  <c r="B2518" i="11"/>
  <c r="B2522" i="10"/>
  <c r="B2518" i="9"/>
  <c r="B2518" i="8"/>
  <c r="B2518" i="7"/>
  <c r="B2518" i="6"/>
  <c r="B2518" i="5"/>
  <c r="B2518" i="4"/>
  <c r="B2518" i="3"/>
  <c r="B2518" i="2"/>
  <c r="B2614" i="1"/>
  <c r="B1758" i="12"/>
  <c r="B1758" i="11"/>
  <c r="B1758" i="10"/>
  <c r="B1758" i="9"/>
  <c r="B1758" i="8"/>
  <c r="B1758" i="7"/>
  <c r="B1758" i="6"/>
  <c r="B1758" i="5"/>
  <c r="B1758" i="4"/>
  <c r="B1758" i="3"/>
  <c r="B1758" i="2"/>
  <c r="B1854" i="1"/>
  <c r="B2423" i="12"/>
  <c r="B2423" i="11"/>
  <c r="B2427" i="10"/>
  <c r="B2423" i="9"/>
  <c r="B2423" i="8"/>
  <c r="B2423" i="7"/>
  <c r="B2423" i="6"/>
  <c r="B2423" i="4"/>
  <c r="B2423" i="5"/>
  <c r="B2423" i="3"/>
  <c r="B2519" i="1"/>
  <c r="B2423" i="2"/>
  <c r="A1731" i="3"/>
  <c r="B2519" i="12" l="1"/>
  <c r="B2519" i="11"/>
  <c r="B2523" i="10"/>
  <c r="B2519" i="9"/>
  <c r="B2519" i="8"/>
  <c r="B2519" i="7"/>
  <c r="B2519" i="6"/>
  <c r="B2519" i="4"/>
  <c r="B2519" i="5"/>
  <c r="B2519" i="3"/>
  <c r="B2519" i="2"/>
  <c r="B2615" i="1"/>
  <c r="B1759" i="12"/>
  <c r="B1759" i="11"/>
  <c r="B1759" i="10"/>
  <c r="B1759" i="9"/>
  <c r="B1759" i="8"/>
  <c r="B1759" i="7"/>
  <c r="B1759" i="6"/>
  <c r="B1759" i="4"/>
  <c r="B1759" i="5"/>
  <c r="B1759" i="3"/>
  <c r="B1855" i="1"/>
  <c r="B1759" i="2"/>
  <c r="B904" i="12"/>
  <c r="B904" i="11"/>
  <c r="B904" i="10"/>
  <c r="B904" i="9"/>
  <c r="B904" i="8"/>
  <c r="B904" i="6"/>
  <c r="B904" i="7"/>
  <c r="B904" i="5"/>
  <c r="B904" i="4"/>
  <c r="B904" i="3"/>
  <c r="B1000" i="1"/>
  <c r="B904" i="2"/>
  <c r="B1664" i="12"/>
  <c r="B1664" i="11"/>
  <c r="B1664" i="10"/>
  <c r="B1664" i="9"/>
  <c r="B1664" i="8"/>
  <c r="B1664" i="7"/>
  <c r="B1664" i="6"/>
  <c r="B1664" i="5"/>
  <c r="B1664" i="4"/>
  <c r="B1664" i="3"/>
  <c r="B1760" i="1"/>
  <c r="B1664" i="2"/>
  <c r="B1284" i="12"/>
  <c r="B1284" i="11"/>
  <c r="B1284" i="10"/>
  <c r="B1284" i="9"/>
  <c r="B1284" i="8"/>
  <c r="B1284" i="7"/>
  <c r="B1284" i="6"/>
  <c r="B1284" i="5"/>
  <c r="B1284" i="4"/>
  <c r="B1284" i="3"/>
  <c r="B1380" i="1"/>
  <c r="B1284" i="2"/>
  <c r="B429" i="12"/>
  <c r="B429" i="11"/>
  <c r="B429" i="10"/>
  <c r="B429" i="9"/>
  <c r="B429" i="8"/>
  <c r="B429" i="7"/>
  <c r="B429" i="6"/>
  <c r="B429" i="5"/>
  <c r="B429" i="4"/>
  <c r="B429" i="2"/>
  <c r="B429" i="3"/>
  <c r="B525" i="1"/>
  <c r="B1379" i="12"/>
  <c r="B1379" i="11"/>
  <c r="B1379" i="10"/>
  <c r="B1379" i="9"/>
  <c r="B1379" i="8"/>
  <c r="B1379" i="7"/>
  <c r="B1379" i="6"/>
  <c r="B1379" i="4"/>
  <c r="B1379" i="5"/>
  <c r="B1379" i="2"/>
  <c r="B1379" i="3"/>
  <c r="B1475" i="1"/>
  <c r="B1094" i="12"/>
  <c r="B1094" i="11"/>
  <c r="B1094" i="10"/>
  <c r="B1094" i="9"/>
  <c r="B1094" i="8"/>
  <c r="B1094" i="7"/>
  <c r="B1094" i="6"/>
  <c r="B1094" i="5"/>
  <c r="B1094" i="2"/>
  <c r="B1094" i="4"/>
  <c r="B1094" i="3"/>
  <c r="B1190" i="1"/>
  <c r="B999" i="12"/>
  <c r="B999" i="11"/>
  <c r="B999" i="10"/>
  <c r="B999" i="9"/>
  <c r="B999" i="8"/>
  <c r="B999" i="7"/>
  <c r="B999" i="6"/>
  <c r="B999" i="4"/>
  <c r="B999" i="5"/>
  <c r="B999" i="2"/>
  <c r="B999" i="3"/>
  <c r="B1095" i="1"/>
  <c r="B2235" i="1"/>
  <c r="B2139" i="12"/>
  <c r="B2139" i="11"/>
  <c r="B2139" i="10"/>
  <c r="B2139" i="9"/>
  <c r="B2139" i="8"/>
  <c r="B2139" i="7"/>
  <c r="B2139" i="6"/>
  <c r="B2139" i="4"/>
  <c r="B2139" i="5"/>
  <c r="B2139" i="3"/>
  <c r="B2139" i="2"/>
  <c r="B714" i="12"/>
  <c r="B714" i="11"/>
  <c r="B714" i="10"/>
  <c r="B714" i="9"/>
  <c r="B714" i="8"/>
  <c r="B714" i="7"/>
  <c r="B714" i="6"/>
  <c r="B714" i="5"/>
  <c r="B714" i="2"/>
  <c r="B714" i="3"/>
  <c r="B714" i="4"/>
  <c r="B810" i="1"/>
  <c r="B619" i="12"/>
  <c r="B619" i="11"/>
  <c r="B619" i="10"/>
  <c r="B619" i="9"/>
  <c r="B619" i="8"/>
  <c r="B619" i="7"/>
  <c r="B619" i="6"/>
  <c r="B619" i="5"/>
  <c r="B619" i="2"/>
  <c r="B619" i="4"/>
  <c r="B619" i="3"/>
  <c r="B715" i="1"/>
  <c r="B2424" i="12"/>
  <c r="B2424" i="11"/>
  <c r="B2428" i="10"/>
  <c r="B2424" i="9"/>
  <c r="B2424" i="8"/>
  <c r="B2424" i="7"/>
  <c r="B2424" i="6"/>
  <c r="B2424" i="5"/>
  <c r="B2424" i="4"/>
  <c r="B2424" i="3"/>
  <c r="B2424" i="2"/>
  <c r="B2520" i="1"/>
  <c r="B1474" i="12"/>
  <c r="B1474" i="11"/>
  <c r="B1474" i="10"/>
  <c r="B1474" i="9"/>
  <c r="B1474" i="8"/>
  <c r="B1474" i="7"/>
  <c r="B1474" i="6"/>
  <c r="B1474" i="5"/>
  <c r="B1474" i="4"/>
  <c r="B1474" i="3"/>
  <c r="B1474" i="2"/>
  <c r="B1570" i="1"/>
  <c r="B1569" i="12"/>
  <c r="B1569" i="11"/>
  <c r="B1569" i="10"/>
  <c r="B1569" i="9"/>
  <c r="B1569" i="8"/>
  <c r="B1569" i="7"/>
  <c r="B1569" i="6"/>
  <c r="B1569" i="5"/>
  <c r="B1569" i="4"/>
  <c r="B1569" i="3"/>
  <c r="B1569" i="2"/>
  <c r="B1665" i="1"/>
  <c r="B1949" i="12"/>
  <c r="B1949" i="11"/>
  <c r="B1949" i="10"/>
  <c r="B1949" i="9"/>
  <c r="B1949" i="8"/>
  <c r="B1949" i="7"/>
  <c r="B1949" i="6"/>
  <c r="B1949" i="5"/>
  <c r="B1949" i="4"/>
  <c r="B1949" i="3"/>
  <c r="B1949" i="2"/>
  <c r="B2045" i="1"/>
  <c r="B2234" i="12"/>
  <c r="B2234" i="11"/>
  <c r="B2234" i="10"/>
  <c r="B2234" i="9"/>
  <c r="B2234" i="8"/>
  <c r="B2234" i="7"/>
  <c r="B2234" i="6"/>
  <c r="B2234" i="5"/>
  <c r="B2234" i="3"/>
  <c r="B2234" i="4"/>
  <c r="B2234" i="2"/>
  <c r="B2330" i="1"/>
  <c r="B2329" i="12"/>
  <c r="B2329" i="11"/>
  <c r="B2329" i="10"/>
  <c r="B2329" i="9"/>
  <c r="B2329" i="8"/>
  <c r="B2329" i="7"/>
  <c r="B2329" i="6"/>
  <c r="B2329" i="5"/>
  <c r="B2329" i="4"/>
  <c r="B2329" i="3"/>
  <c r="B2329" i="2"/>
  <c r="B2425" i="1"/>
  <c r="B50" i="1"/>
  <c r="B49" i="12"/>
  <c r="B49" i="10"/>
  <c r="B49" i="11"/>
  <c r="B49" i="9"/>
  <c r="B49" i="8"/>
  <c r="B49" i="7"/>
  <c r="B49" i="6"/>
  <c r="B49" i="5"/>
  <c r="B49" i="4"/>
  <c r="B49" i="3"/>
  <c r="B49" i="2"/>
  <c r="B145" i="1"/>
  <c r="B334" i="12"/>
  <c r="B334" i="11"/>
  <c r="B334" i="10"/>
  <c r="B334" i="9"/>
  <c r="B334" i="8"/>
  <c r="B334" i="7"/>
  <c r="B334" i="6"/>
  <c r="B334" i="5"/>
  <c r="B334" i="2"/>
  <c r="B334" i="3"/>
  <c r="B334" i="4"/>
  <c r="B430" i="1"/>
  <c r="B2899" i="12"/>
  <c r="B2903" i="10"/>
  <c r="B2899" i="8"/>
  <c r="B2899" i="7"/>
  <c r="B2895" i="3"/>
  <c r="B2899" i="5"/>
  <c r="B1854" i="12"/>
  <c r="B1854" i="11"/>
  <c r="B1854" i="10"/>
  <c r="B1854" i="9"/>
  <c r="B1854" i="8"/>
  <c r="B1854" i="7"/>
  <c r="B1854" i="6"/>
  <c r="B1854" i="5"/>
  <c r="B1854" i="4"/>
  <c r="B1854" i="3"/>
  <c r="B1854" i="2"/>
  <c r="B1950" i="1"/>
  <c r="B2614" i="12"/>
  <c r="B2614" i="11"/>
  <c r="B2618" i="10"/>
  <c r="B2614" i="9"/>
  <c r="B2614" i="8"/>
  <c r="B2614" i="7"/>
  <c r="B2614" i="6"/>
  <c r="B2614" i="5"/>
  <c r="B2614" i="4"/>
  <c r="B2614" i="3"/>
  <c r="B2614" i="2"/>
  <c r="B2710" i="1"/>
  <c r="B524" i="12"/>
  <c r="B524" i="11"/>
  <c r="B524" i="10"/>
  <c r="B524" i="9"/>
  <c r="B524" i="8"/>
  <c r="B524" i="7"/>
  <c r="B524" i="6"/>
  <c r="B524" i="5"/>
  <c r="B524" i="4"/>
  <c r="B524" i="3"/>
  <c r="B524" i="2"/>
  <c r="B620" i="1"/>
  <c r="B2804" i="12"/>
  <c r="B2804" i="11"/>
  <c r="B2808" i="10"/>
  <c r="B2804" i="9"/>
  <c r="B2804" i="8"/>
  <c r="B2804" i="7"/>
  <c r="B2804" i="6"/>
  <c r="B2804" i="5"/>
  <c r="B2804" i="4"/>
  <c r="B2800" i="3"/>
  <c r="B2900" i="1"/>
  <c r="B144" i="12"/>
  <c r="B144" i="11"/>
  <c r="B144" i="10"/>
  <c r="B144" i="9"/>
  <c r="B144" i="8"/>
  <c r="B144" i="7"/>
  <c r="B144" i="6"/>
  <c r="B144" i="5"/>
  <c r="B144" i="4"/>
  <c r="B144" i="3"/>
  <c r="B144" i="2"/>
  <c r="B240" i="1"/>
  <c r="B239" i="12"/>
  <c r="B239" i="11"/>
  <c r="B239" i="10"/>
  <c r="B239" i="9"/>
  <c r="B239" i="8"/>
  <c r="B239" i="7"/>
  <c r="B239" i="6"/>
  <c r="B239" i="5"/>
  <c r="B239" i="4"/>
  <c r="B239" i="2"/>
  <c r="B239" i="3"/>
  <c r="B335" i="1"/>
  <c r="B2709" i="12"/>
  <c r="B2709" i="11"/>
  <c r="B2713" i="10"/>
  <c r="B2709" i="9"/>
  <c r="B2709" i="8"/>
  <c r="B2709" i="7"/>
  <c r="B2709" i="6"/>
  <c r="B2709" i="5"/>
  <c r="B2709" i="4"/>
  <c r="B2709" i="3"/>
  <c r="B2805" i="1"/>
  <c r="B1189" i="12"/>
  <c r="B1189" i="11"/>
  <c r="B1189" i="10"/>
  <c r="B1189" i="9"/>
  <c r="B1189" i="8"/>
  <c r="B1189" i="7"/>
  <c r="B1189" i="6"/>
  <c r="B1189" i="5"/>
  <c r="B1189" i="4"/>
  <c r="B1189" i="2"/>
  <c r="B1189" i="3"/>
  <c r="B1285" i="1"/>
  <c r="B809" i="12"/>
  <c r="B809" i="11"/>
  <c r="B809" i="10"/>
  <c r="B809" i="9"/>
  <c r="B809" i="8"/>
  <c r="B809" i="7"/>
  <c r="B809" i="6"/>
  <c r="B809" i="5"/>
  <c r="B809" i="4"/>
  <c r="B809" i="2"/>
  <c r="B809" i="3"/>
  <c r="B905" i="1"/>
  <c r="B2044" i="12"/>
  <c r="B2044" i="11"/>
  <c r="B2044" i="10"/>
  <c r="B2044" i="9"/>
  <c r="B2044" i="8"/>
  <c r="B2044" i="7"/>
  <c r="B2044" i="6"/>
  <c r="B2044" i="5"/>
  <c r="B2044" i="4"/>
  <c r="B2044" i="3"/>
  <c r="B2140" i="1"/>
  <c r="B2044" i="2"/>
  <c r="A1827" i="3"/>
  <c r="B1380" i="12" l="1"/>
  <c r="B1380" i="11"/>
  <c r="B1380" i="10"/>
  <c r="B1380" i="9"/>
  <c r="B1380" i="8"/>
  <c r="B1380" i="7"/>
  <c r="B1380" i="6"/>
  <c r="B1380" i="5"/>
  <c r="B1380" i="4"/>
  <c r="B1380" i="3"/>
  <c r="B1476" i="1"/>
  <c r="B1380" i="2"/>
  <c r="B1760" i="12"/>
  <c r="B1760" i="11"/>
  <c r="B1760" i="10"/>
  <c r="B1760" i="9"/>
  <c r="B1760" i="8"/>
  <c r="B1760" i="7"/>
  <c r="B1760" i="6"/>
  <c r="B1760" i="5"/>
  <c r="B1760" i="4"/>
  <c r="B1760" i="3"/>
  <c r="B1856" i="1"/>
  <c r="B1760" i="2"/>
  <c r="B1000" i="12"/>
  <c r="B1000" i="11"/>
  <c r="B1000" i="10"/>
  <c r="B1000" i="9"/>
  <c r="B1000" i="8"/>
  <c r="B1000" i="6"/>
  <c r="B1000" i="7"/>
  <c r="B1000" i="5"/>
  <c r="B1000" i="4"/>
  <c r="B1000" i="3"/>
  <c r="B1096" i="1"/>
  <c r="B1000" i="2"/>
  <c r="B1855" i="12"/>
  <c r="B1855" i="11"/>
  <c r="B1855" i="10"/>
  <c r="B1855" i="9"/>
  <c r="B1855" i="8"/>
  <c r="B1855" i="7"/>
  <c r="B1855" i="6"/>
  <c r="B1855" i="4"/>
  <c r="B1855" i="5"/>
  <c r="B1855" i="3"/>
  <c r="B1951" i="1"/>
  <c r="B1855" i="2"/>
  <c r="B2140" i="12"/>
  <c r="B2140" i="11"/>
  <c r="B2140" i="10"/>
  <c r="B2140" i="9"/>
  <c r="B2140" i="8"/>
  <c r="B2140" i="7"/>
  <c r="B2140" i="6"/>
  <c r="B2140" i="5"/>
  <c r="B2140" i="4"/>
  <c r="B2140" i="3"/>
  <c r="B2236" i="1"/>
  <c r="B2140" i="2"/>
  <c r="B2425" i="12"/>
  <c r="B2425" i="11"/>
  <c r="B2429" i="10"/>
  <c r="B2425" i="9"/>
  <c r="B2425" i="8"/>
  <c r="B2425" i="7"/>
  <c r="B2425" i="6"/>
  <c r="B2425" i="5"/>
  <c r="B2425" i="4"/>
  <c r="B2425" i="3"/>
  <c r="B2425" i="2"/>
  <c r="B2521" i="1"/>
  <c r="B2330" i="12"/>
  <c r="B2330" i="11"/>
  <c r="B2330" i="10"/>
  <c r="B2330" i="9"/>
  <c r="B2330" i="8"/>
  <c r="B2330" i="7"/>
  <c r="B2330" i="6"/>
  <c r="B2330" i="5"/>
  <c r="B2330" i="3"/>
  <c r="B2330" i="4"/>
  <c r="B2330" i="2"/>
  <c r="B2426" i="1"/>
  <c r="B2045" i="12"/>
  <c r="B2045" i="11"/>
  <c r="B2045" i="10"/>
  <c r="B2045" i="9"/>
  <c r="B2045" i="8"/>
  <c r="B2045" i="7"/>
  <c r="B2045" i="6"/>
  <c r="B2045" i="5"/>
  <c r="B2045" i="4"/>
  <c r="B2045" i="3"/>
  <c r="B2045" i="2"/>
  <c r="B2141" i="1"/>
  <c r="B1665" i="12"/>
  <c r="B1665" i="11"/>
  <c r="B1665" i="10"/>
  <c r="B1665" i="9"/>
  <c r="B1665" i="8"/>
  <c r="B1665" i="7"/>
  <c r="B1665" i="6"/>
  <c r="B1665" i="5"/>
  <c r="B1665" i="4"/>
  <c r="B1665" i="3"/>
  <c r="B1665" i="2"/>
  <c r="B1761" i="1"/>
  <c r="B1570" i="12"/>
  <c r="B1570" i="11"/>
  <c r="B1570" i="10"/>
  <c r="B1570" i="9"/>
  <c r="B1570" i="8"/>
  <c r="B1570" i="7"/>
  <c r="B1570" i="6"/>
  <c r="B1570" i="5"/>
  <c r="B1570" i="4"/>
  <c r="B1570" i="3"/>
  <c r="B1570" i="2"/>
  <c r="B1666" i="1"/>
  <c r="B2520" i="12"/>
  <c r="B2520" i="11"/>
  <c r="B2524" i="10"/>
  <c r="B2520" i="9"/>
  <c r="B2520" i="8"/>
  <c r="B2520" i="7"/>
  <c r="B2520" i="6"/>
  <c r="B2520" i="5"/>
  <c r="B2520" i="4"/>
  <c r="B2520" i="3"/>
  <c r="B2616" i="1"/>
  <c r="B2520" i="2"/>
  <c r="B715" i="12"/>
  <c r="B715" i="11"/>
  <c r="B715" i="10"/>
  <c r="B715" i="9"/>
  <c r="B715" i="8"/>
  <c r="B715" i="7"/>
  <c r="B715" i="6"/>
  <c r="B715" i="4"/>
  <c r="B715" i="5"/>
  <c r="B715" i="2"/>
  <c r="B715" i="3"/>
  <c r="B811" i="1"/>
  <c r="B810" i="12"/>
  <c r="B810" i="11"/>
  <c r="B810" i="10"/>
  <c r="B810" i="9"/>
  <c r="B810" i="8"/>
  <c r="B810" i="7"/>
  <c r="B810" i="6"/>
  <c r="B810" i="5"/>
  <c r="B810" i="2"/>
  <c r="B810" i="3"/>
  <c r="B810" i="4"/>
  <c r="B906" i="1"/>
  <c r="B1095" i="12"/>
  <c r="B1095" i="11"/>
  <c r="B1095" i="10"/>
  <c r="B1095" i="9"/>
  <c r="B1095" i="8"/>
  <c r="B1095" i="7"/>
  <c r="B1095" i="6"/>
  <c r="B1095" i="4"/>
  <c r="B1095" i="5"/>
  <c r="B1095" i="2"/>
  <c r="B1095" i="3"/>
  <c r="B1191" i="1"/>
  <c r="B1190" i="12"/>
  <c r="B1190" i="11"/>
  <c r="B1190" i="10"/>
  <c r="B1190" i="9"/>
  <c r="B1190" i="8"/>
  <c r="B1190" i="7"/>
  <c r="B1190" i="6"/>
  <c r="B1190" i="5"/>
  <c r="B1190" i="2"/>
  <c r="B1190" i="4"/>
  <c r="B1190" i="3"/>
  <c r="B1286" i="1"/>
  <c r="B1475" i="12"/>
  <c r="B1475" i="11"/>
  <c r="B1475" i="10"/>
  <c r="B1475" i="9"/>
  <c r="B1475" i="8"/>
  <c r="B1475" i="7"/>
  <c r="B1475" i="6"/>
  <c r="B1475" i="4"/>
  <c r="B1475" i="5"/>
  <c r="B1475" i="3"/>
  <c r="B1571" i="1"/>
  <c r="B1475" i="2"/>
  <c r="B525" i="12"/>
  <c r="B525" i="11"/>
  <c r="B525" i="10"/>
  <c r="B525" i="9"/>
  <c r="B525" i="8"/>
  <c r="B525" i="7"/>
  <c r="B525" i="6"/>
  <c r="B525" i="5"/>
  <c r="B525" i="4"/>
  <c r="B525" i="2"/>
  <c r="B525" i="3"/>
  <c r="B621" i="1"/>
  <c r="B2615" i="12"/>
  <c r="B2615" i="11"/>
  <c r="B2619" i="10"/>
  <c r="B2615" i="9"/>
  <c r="B2615" i="8"/>
  <c r="B2615" i="7"/>
  <c r="B2615" i="6"/>
  <c r="B2615" i="4"/>
  <c r="B2615" i="5"/>
  <c r="B2615" i="3"/>
  <c r="B2615" i="2"/>
  <c r="B2711" i="1"/>
  <c r="B620" i="12"/>
  <c r="B620" i="11"/>
  <c r="B620" i="10"/>
  <c r="B620" i="9"/>
  <c r="B620" i="8"/>
  <c r="B620" i="7"/>
  <c r="B620" i="6"/>
  <c r="B620" i="5"/>
  <c r="B620" i="4"/>
  <c r="B620" i="3"/>
  <c r="B620" i="2"/>
  <c r="B716" i="1"/>
  <c r="B2710" i="12"/>
  <c r="B2710" i="11"/>
  <c r="B2714" i="10"/>
  <c r="B2710" i="9"/>
  <c r="B2710" i="8"/>
  <c r="B2710" i="7"/>
  <c r="B2710" i="6"/>
  <c r="B2710" i="5"/>
  <c r="B2710" i="4"/>
  <c r="B2710" i="3"/>
  <c r="B2806" i="1"/>
  <c r="B1950" i="12"/>
  <c r="B1950" i="11"/>
  <c r="B1950" i="10"/>
  <c r="B1950" i="9"/>
  <c r="B1950" i="8"/>
  <c r="B1950" i="7"/>
  <c r="B1950" i="6"/>
  <c r="B1950" i="5"/>
  <c r="B1950" i="4"/>
  <c r="B1950" i="3"/>
  <c r="B2046" i="1"/>
  <c r="B1950" i="2"/>
  <c r="B335" i="12"/>
  <c r="B335" i="11"/>
  <c r="B335" i="10"/>
  <c r="B335" i="9"/>
  <c r="B335" i="8"/>
  <c r="B335" i="7"/>
  <c r="B335" i="6"/>
  <c r="B335" i="5"/>
  <c r="B335" i="4"/>
  <c r="B335" i="2"/>
  <c r="B335" i="3"/>
  <c r="B431" i="1"/>
  <c r="B240" i="12"/>
  <c r="B240" i="11"/>
  <c r="B240" i="10"/>
  <c r="B240" i="9"/>
  <c r="B240" i="8"/>
  <c r="B240" i="7"/>
  <c r="B240" i="6"/>
  <c r="B240" i="5"/>
  <c r="B240" i="4"/>
  <c r="B240" i="3"/>
  <c r="B240" i="2"/>
  <c r="B336" i="1"/>
  <c r="B2900" i="12"/>
  <c r="B2904" i="10"/>
  <c r="B2900" i="8"/>
  <c r="B2900" i="7"/>
  <c r="B2900" i="5"/>
  <c r="B2896" i="3"/>
  <c r="B905" i="12"/>
  <c r="B905" i="11"/>
  <c r="B905" i="10"/>
  <c r="B905" i="9"/>
  <c r="B905" i="8"/>
  <c r="B905" i="7"/>
  <c r="B905" i="6"/>
  <c r="B905" i="5"/>
  <c r="B905" i="4"/>
  <c r="B905" i="2"/>
  <c r="B905" i="3"/>
  <c r="B1001" i="1"/>
  <c r="B1285" i="12"/>
  <c r="B1285" i="11"/>
  <c r="B1285" i="10"/>
  <c r="B1285" i="9"/>
  <c r="B1285" i="8"/>
  <c r="B1285" i="7"/>
  <c r="B1285" i="6"/>
  <c r="B1285" i="5"/>
  <c r="B1285" i="4"/>
  <c r="B1285" i="2"/>
  <c r="B1285" i="3"/>
  <c r="B1381" i="1"/>
  <c r="B2805" i="12"/>
  <c r="B2805" i="11"/>
  <c r="B2809" i="10"/>
  <c r="B2805" i="9"/>
  <c r="B2805" i="8"/>
  <c r="B2805" i="7"/>
  <c r="B2805" i="6"/>
  <c r="B2805" i="5"/>
  <c r="B2805" i="4"/>
  <c r="B2801" i="3"/>
  <c r="B2901" i="1"/>
  <c r="B430" i="12"/>
  <c r="B430" i="11"/>
  <c r="B430" i="10"/>
  <c r="B430" i="9"/>
  <c r="B430" i="8"/>
  <c r="B430" i="7"/>
  <c r="B430" i="6"/>
  <c r="B430" i="5"/>
  <c r="B430" i="2"/>
  <c r="B430" i="3"/>
  <c r="B430" i="4"/>
  <c r="B526" i="1"/>
  <c r="B145" i="12"/>
  <c r="B145" i="11"/>
  <c r="B145" i="10"/>
  <c r="B145" i="9"/>
  <c r="B145" i="8"/>
  <c r="B145" i="7"/>
  <c r="B145" i="6"/>
  <c r="B145" i="5"/>
  <c r="B145" i="4"/>
  <c r="B145" i="2"/>
  <c r="B145" i="3"/>
  <c r="B241" i="1"/>
  <c r="B51" i="1"/>
  <c r="B50" i="12"/>
  <c r="B50" i="11"/>
  <c r="B50" i="10"/>
  <c r="B50" i="9"/>
  <c r="B50" i="8"/>
  <c r="B50" i="7"/>
  <c r="B50" i="6"/>
  <c r="B50" i="5"/>
  <c r="B50" i="4"/>
  <c r="B50" i="3"/>
  <c r="B50" i="2"/>
  <c r="B146" i="1"/>
  <c r="B2331" i="1"/>
  <c r="B2235" i="12"/>
  <c r="B2235" i="11"/>
  <c r="B2235" i="10"/>
  <c r="B2235" i="9"/>
  <c r="B2235" i="8"/>
  <c r="B2235" i="7"/>
  <c r="B2235" i="6"/>
  <c r="B2235" i="4"/>
  <c r="B2235" i="5"/>
  <c r="B2235" i="3"/>
  <c r="B2235" i="2"/>
  <c r="A1923" i="3"/>
  <c r="B2806" i="12" l="1"/>
  <c r="B2806" i="11"/>
  <c r="B2810" i="10"/>
  <c r="B2806" i="9"/>
  <c r="B2806" i="8"/>
  <c r="B2806" i="7"/>
  <c r="B2806" i="6"/>
  <c r="B2806" i="5"/>
  <c r="B2806" i="4"/>
  <c r="B2802" i="3"/>
  <c r="B2902" i="1"/>
  <c r="B1571" i="12"/>
  <c r="B1571" i="11"/>
  <c r="B1571" i="10"/>
  <c r="B1571" i="9"/>
  <c r="B1571" i="8"/>
  <c r="B1571" i="7"/>
  <c r="B1571" i="6"/>
  <c r="B1571" i="4"/>
  <c r="B1571" i="5"/>
  <c r="B1571" i="3"/>
  <c r="B1667" i="1"/>
  <c r="B1571" i="2"/>
  <c r="B2236" i="12"/>
  <c r="B2236" i="11"/>
  <c r="B2236" i="10"/>
  <c r="B2236" i="9"/>
  <c r="B2236" i="8"/>
  <c r="B2236" i="7"/>
  <c r="B2236" i="6"/>
  <c r="B2236" i="5"/>
  <c r="B2236" i="4"/>
  <c r="B2236" i="3"/>
  <c r="B2332" i="1"/>
  <c r="B2236" i="2"/>
  <c r="B241" i="12"/>
  <c r="B241" i="11"/>
  <c r="B241" i="10"/>
  <c r="B241" i="9"/>
  <c r="B241" i="8"/>
  <c r="B241" i="7"/>
  <c r="B241" i="6"/>
  <c r="B241" i="5"/>
  <c r="B241" i="4"/>
  <c r="B241" i="2"/>
  <c r="B241" i="3"/>
  <c r="B337" i="1"/>
  <c r="B526" i="12"/>
  <c r="B526" i="11"/>
  <c r="B526" i="10"/>
  <c r="B526" i="9"/>
  <c r="B526" i="8"/>
  <c r="B526" i="7"/>
  <c r="B526" i="6"/>
  <c r="B526" i="5"/>
  <c r="B526" i="2"/>
  <c r="B526" i="3"/>
  <c r="B526" i="4"/>
  <c r="B622" i="1"/>
  <c r="B2901" i="12"/>
  <c r="B2905" i="10"/>
  <c r="B2901" i="8"/>
  <c r="B2901" i="7"/>
  <c r="B2901" i="5"/>
  <c r="B2897" i="3"/>
  <c r="B716" i="12"/>
  <c r="B716" i="11"/>
  <c r="B716" i="10"/>
  <c r="B716" i="9"/>
  <c r="B716" i="8"/>
  <c r="B716" i="7"/>
  <c r="B716" i="6"/>
  <c r="B716" i="4"/>
  <c r="B716" i="5"/>
  <c r="B716" i="3"/>
  <c r="B716" i="2"/>
  <c r="B812" i="1"/>
  <c r="B2711" i="12"/>
  <c r="B2711" i="11"/>
  <c r="B2715" i="10"/>
  <c r="B2711" i="9"/>
  <c r="B2711" i="8"/>
  <c r="B2711" i="7"/>
  <c r="B2711" i="6"/>
  <c r="B2711" i="4"/>
  <c r="B2711" i="5"/>
  <c r="B2711" i="3"/>
  <c r="B2807" i="1"/>
  <c r="B621" i="12"/>
  <c r="B621" i="11"/>
  <c r="B621" i="10"/>
  <c r="B621" i="9"/>
  <c r="B621" i="8"/>
  <c r="B621" i="7"/>
  <c r="B621" i="6"/>
  <c r="B621" i="5"/>
  <c r="B621" i="2"/>
  <c r="B621" i="4"/>
  <c r="B621" i="3"/>
  <c r="B717" i="1"/>
  <c r="B1286" i="12"/>
  <c r="B1286" i="11"/>
  <c r="B1286" i="10"/>
  <c r="B1286" i="9"/>
  <c r="B1286" i="8"/>
  <c r="B1286" i="7"/>
  <c r="B1286" i="6"/>
  <c r="B1286" i="5"/>
  <c r="B1286" i="4"/>
  <c r="B1286" i="3"/>
  <c r="B1286" i="2"/>
  <c r="B1382" i="1"/>
  <c r="B1191" i="12"/>
  <c r="B1191" i="11"/>
  <c r="B1191" i="10"/>
  <c r="B1191" i="9"/>
  <c r="B1191" i="8"/>
  <c r="B1191" i="7"/>
  <c r="B1191" i="6"/>
  <c r="B1191" i="4"/>
  <c r="B1191" i="5"/>
  <c r="B1191" i="2"/>
  <c r="B1191" i="3"/>
  <c r="B1287" i="1"/>
  <c r="B906" i="12"/>
  <c r="B906" i="11"/>
  <c r="B906" i="10"/>
  <c r="B906" i="9"/>
  <c r="B906" i="8"/>
  <c r="B906" i="7"/>
  <c r="B906" i="6"/>
  <c r="B906" i="5"/>
  <c r="B906" i="2"/>
  <c r="B906" i="3"/>
  <c r="B906" i="4"/>
  <c r="B1002" i="1"/>
  <c r="B811" i="12"/>
  <c r="B811" i="11"/>
  <c r="B811" i="10"/>
  <c r="B811" i="9"/>
  <c r="B811" i="8"/>
  <c r="B811" i="7"/>
  <c r="B811" i="6"/>
  <c r="B811" i="4"/>
  <c r="B811" i="2"/>
  <c r="B811" i="5"/>
  <c r="B811" i="3"/>
  <c r="B907" i="1"/>
  <c r="B1666" i="12"/>
  <c r="B1666" i="11"/>
  <c r="B1666" i="10"/>
  <c r="B1666" i="9"/>
  <c r="B1666" i="8"/>
  <c r="B1666" i="7"/>
  <c r="B1666" i="6"/>
  <c r="B1666" i="5"/>
  <c r="B1666" i="4"/>
  <c r="B1666" i="3"/>
  <c r="B1666" i="2"/>
  <c r="B1762" i="1"/>
  <c r="B1761" i="12"/>
  <c r="B1761" i="11"/>
  <c r="B1761" i="10"/>
  <c r="B1761" i="9"/>
  <c r="B1761" i="8"/>
  <c r="B1761" i="7"/>
  <c r="B1761" i="6"/>
  <c r="B1761" i="5"/>
  <c r="B1761" i="4"/>
  <c r="B1761" i="3"/>
  <c r="B1761" i="2"/>
  <c r="B1857" i="1"/>
  <c r="B2141" i="12"/>
  <c r="B2141" i="11"/>
  <c r="B2141" i="10"/>
  <c r="B2141" i="9"/>
  <c r="B2141" i="8"/>
  <c r="B2141" i="7"/>
  <c r="B2141" i="6"/>
  <c r="B2141" i="5"/>
  <c r="B2141" i="4"/>
  <c r="B2141" i="3"/>
  <c r="B2141" i="2"/>
  <c r="B2237" i="1"/>
  <c r="B2426" i="12"/>
  <c r="B2426" i="11"/>
  <c r="B2430" i="10"/>
  <c r="B2426" i="9"/>
  <c r="B2426" i="8"/>
  <c r="B2426" i="7"/>
  <c r="B2426" i="6"/>
  <c r="B2426" i="5"/>
  <c r="B2426" i="3"/>
  <c r="B2426" i="4"/>
  <c r="B2522" i="1"/>
  <c r="B2426" i="2"/>
  <c r="B2521" i="12"/>
  <c r="B2521" i="11"/>
  <c r="B2525" i="10"/>
  <c r="B2521" i="9"/>
  <c r="B2521" i="8"/>
  <c r="B2521" i="7"/>
  <c r="B2521" i="6"/>
  <c r="B2521" i="5"/>
  <c r="B2521" i="4"/>
  <c r="B2521" i="3"/>
  <c r="B2521" i="2"/>
  <c r="B2617" i="1"/>
  <c r="B2616" i="12"/>
  <c r="B2616" i="11"/>
  <c r="B2620" i="10"/>
  <c r="B2616" i="9"/>
  <c r="B2616" i="8"/>
  <c r="B2616" i="7"/>
  <c r="B2616" i="6"/>
  <c r="B2616" i="5"/>
  <c r="B2616" i="4"/>
  <c r="B2616" i="3"/>
  <c r="B2616" i="2"/>
  <c r="B2712" i="1"/>
  <c r="B1476" i="12"/>
  <c r="B1476" i="11"/>
  <c r="B1476" i="10"/>
  <c r="B1476" i="9"/>
  <c r="B1476" i="8"/>
  <c r="B1476" i="7"/>
  <c r="B1476" i="6"/>
  <c r="B1476" i="5"/>
  <c r="B1476" i="4"/>
  <c r="B1476" i="3"/>
  <c r="B1572" i="1"/>
  <c r="B1476" i="2"/>
  <c r="B2427" i="1"/>
  <c r="B2331" i="12"/>
  <c r="B2331" i="11"/>
  <c r="B2331" i="10"/>
  <c r="B2331" i="9"/>
  <c r="B2331" i="8"/>
  <c r="B2331" i="7"/>
  <c r="B2331" i="6"/>
  <c r="B2331" i="4"/>
  <c r="B2331" i="5"/>
  <c r="B2331" i="3"/>
  <c r="B2331" i="2"/>
  <c r="B2046" i="12"/>
  <c r="B2046" i="11"/>
  <c r="B2046" i="10"/>
  <c r="B2046" i="9"/>
  <c r="B2046" i="8"/>
  <c r="B2046" i="7"/>
  <c r="B2046" i="6"/>
  <c r="B2046" i="5"/>
  <c r="B2046" i="4"/>
  <c r="B2046" i="3"/>
  <c r="B2046" i="2"/>
  <c r="B2142" i="1"/>
  <c r="B336" i="12"/>
  <c r="B336" i="11"/>
  <c r="B336" i="10"/>
  <c r="B336" i="9"/>
  <c r="B336" i="8"/>
  <c r="B336" i="7"/>
  <c r="B336" i="6"/>
  <c r="B336" i="5"/>
  <c r="B336" i="4"/>
  <c r="B336" i="3"/>
  <c r="B336" i="2"/>
  <c r="B432" i="1"/>
  <c r="B431" i="12"/>
  <c r="B431" i="11"/>
  <c r="B431" i="10"/>
  <c r="B431" i="9"/>
  <c r="B431" i="8"/>
  <c r="B431" i="7"/>
  <c r="B431" i="6"/>
  <c r="B431" i="5"/>
  <c r="B431" i="4"/>
  <c r="B431" i="2"/>
  <c r="B431" i="3"/>
  <c r="B527" i="1"/>
  <c r="B1951" i="12"/>
  <c r="B1951" i="11"/>
  <c r="B1951" i="10"/>
  <c r="B1951" i="9"/>
  <c r="B1951" i="8"/>
  <c r="B1951" i="7"/>
  <c r="B1951" i="6"/>
  <c r="B1951" i="4"/>
  <c r="B1951" i="5"/>
  <c r="B1951" i="3"/>
  <c r="B2047" i="1"/>
  <c r="B1951" i="2"/>
  <c r="B1096" i="12"/>
  <c r="B1096" i="11"/>
  <c r="B1096" i="10"/>
  <c r="B1096" i="9"/>
  <c r="B1096" i="8"/>
  <c r="B1096" i="6"/>
  <c r="B1096" i="7"/>
  <c r="B1096" i="5"/>
  <c r="B1096" i="4"/>
  <c r="B1096" i="3"/>
  <c r="B1192" i="1"/>
  <c r="B1096" i="2"/>
  <c r="B1856" i="12"/>
  <c r="B1856" i="11"/>
  <c r="B1856" i="10"/>
  <c r="B1856" i="9"/>
  <c r="B1856" i="8"/>
  <c r="B1856" i="7"/>
  <c r="B1856" i="6"/>
  <c r="B1856" i="5"/>
  <c r="B1856" i="4"/>
  <c r="B1856" i="3"/>
  <c r="B1952" i="1"/>
  <c r="B1856" i="2"/>
  <c r="B146" i="12"/>
  <c r="B146" i="11"/>
  <c r="B146" i="10"/>
  <c r="B146" i="9"/>
  <c r="B146" i="8"/>
  <c r="B146" i="7"/>
  <c r="B146" i="6"/>
  <c r="B146" i="5"/>
  <c r="B146" i="4"/>
  <c r="B146" i="2"/>
  <c r="B146" i="3"/>
  <c r="B242" i="1"/>
  <c r="B52" i="1"/>
  <c r="B51" i="12"/>
  <c r="B51" i="11"/>
  <c r="B51" i="10"/>
  <c r="B51" i="9"/>
  <c r="B51" i="8"/>
  <c r="B51" i="7"/>
  <c r="B51" i="6"/>
  <c r="B51" i="5"/>
  <c r="B51" i="4"/>
  <c r="B51" i="3"/>
  <c r="B147" i="1"/>
  <c r="B51" i="2"/>
  <c r="B1381" i="12"/>
  <c r="B1381" i="11"/>
  <c r="B1381" i="10"/>
  <c r="B1381" i="9"/>
  <c r="B1381" i="8"/>
  <c r="B1381" i="7"/>
  <c r="B1381" i="6"/>
  <c r="B1381" i="5"/>
  <c r="B1381" i="4"/>
  <c r="B1381" i="2"/>
  <c r="B1381" i="3"/>
  <c r="B1477" i="1"/>
  <c r="B1001" i="12"/>
  <c r="B1001" i="11"/>
  <c r="B1001" i="10"/>
  <c r="B1001" i="9"/>
  <c r="B1001" i="8"/>
  <c r="B1001" i="7"/>
  <c r="B1001" i="6"/>
  <c r="B1001" i="5"/>
  <c r="B1001" i="4"/>
  <c r="B1001" i="2"/>
  <c r="B1001" i="3"/>
  <c r="B1097" i="1"/>
  <c r="A2019" i="3"/>
  <c r="B1192" i="12" l="1"/>
  <c r="B1192" i="11"/>
  <c r="B1192" i="10"/>
  <c r="B1192" i="9"/>
  <c r="B1192" i="8"/>
  <c r="B1192" i="6"/>
  <c r="B1192" i="7"/>
  <c r="B1192" i="5"/>
  <c r="B1192" i="4"/>
  <c r="B1192" i="3"/>
  <c r="B1288" i="1"/>
  <c r="B1192" i="2"/>
  <c r="B2047" i="12"/>
  <c r="B2047" i="11"/>
  <c r="B2047" i="10"/>
  <c r="B2047" i="9"/>
  <c r="B2047" i="8"/>
  <c r="B2047" i="7"/>
  <c r="B2047" i="6"/>
  <c r="B2047" i="4"/>
  <c r="B2047" i="5"/>
  <c r="B2047" i="3"/>
  <c r="B2047" i="2"/>
  <c r="B2143" i="1"/>
  <c r="B622" i="12"/>
  <c r="B622" i="11"/>
  <c r="B622" i="10"/>
  <c r="B622" i="9"/>
  <c r="B622" i="8"/>
  <c r="B622" i="7"/>
  <c r="B622" i="6"/>
  <c r="B622" i="5"/>
  <c r="B622" i="2"/>
  <c r="B622" i="4"/>
  <c r="B622" i="3"/>
  <c r="B718" i="1"/>
  <c r="B337" i="12"/>
  <c r="B337" i="11"/>
  <c r="B337" i="10"/>
  <c r="B337" i="9"/>
  <c r="B337" i="8"/>
  <c r="B337" i="7"/>
  <c r="B337" i="6"/>
  <c r="B337" i="5"/>
  <c r="B337" i="4"/>
  <c r="B337" i="2"/>
  <c r="B337" i="3"/>
  <c r="B433" i="1"/>
  <c r="B2902" i="12"/>
  <c r="B2906" i="10"/>
  <c r="B2902" i="8"/>
  <c r="B2902" i="7"/>
  <c r="B2902" i="5"/>
  <c r="B2898" i="3"/>
  <c r="B147" i="12"/>
  <c r="B147" i="11"/>
  <c r="B147" i="10"/>
  <c r="B147" i="9"/>
  <c r="B147" i="8"/>
  <c r="B147" i="7"/>
  <c r="B147" i="6"/>
  <c r="B147" i="5"/>
  <c r="B147" i="4"/>
  <c r="B147" i="2"/>
  <c r="B147" i="3"/>
  <c r="B243" i="1"/>
  <c r="B242" i="12"/>
  <c r="B242" i="11"/>
  <c r="B242" i="10"/>
  <c r="B242" i="9"/>
  <c r="B242" i="8"/>
  <c r="B242" i="7"/>
  <c r="B242" i="6"/>
  <c r="B242" i="5"/>
  <c r="B242" i="4"/>
  <c r="B242" i="2"/>
  <c r="B242" i="3"/>
  <c r="B338" i="1"/>
  <c r="B527" i="12"/>
  <c r="B527" i="11"/>
  <c r="B527" i="10"/>
  <c r="B527" i="9"/>
  <c r="B527" i="8"/>
  <c r="B527" i="7"/>
  <c r="B527" i="6"/>
  <c r="B527" i="5"/>
  <c r="B527" i="4"/>
  <c r="B527" i="2"/>
  <c r="B527" i="3"/>
  <c r="B623" i="1"/>
  <c r="B432" i="12"/>
  <c r="B432" i="11"/>
  <c r="B432" i="10"/>
  <c r="B432" i="9"/>
  <c r="B432" i="8"/>
  <c r="B432" i="7"/>
  <c r="B432" i="6"/>
  <c r="B432" i="5"/>
  <c r="B432" i="4"/>
  <c r="B432" i="3"/>
  <c r="B432" i="2"/>
  <c r="B528" i="1"/>
  <c r="B2142" i="12"/>
  <c r="B2142" i="11"/>
  <c r="B2142" i="10"/>
  <c r="B2142" i="9"/>
  <c r="B2142" i="8"/>
  <c r="B2142" i="7"/>
  <c r="B2142" i="6"/>
  <c r="B2142" i="5"/>
  <c r="B2142" i="4"/>
  <c r="B2142" i="3"/>
  <c r="B2238" i="1"/>
  <c r="B2142" i="2"/>
  <c r="B2712" i="12"/>
  <c r="B2712" i="11"/>
  <c r="B2716" i="10"/>
  <c r="B2712" i="9"/>
  <c r="B2712" i="8"/>
  <c r="B2712" i="7"/>
  <c r="B2712" i="6"/>
  <c r="B2712" i="5"/>
  <c r="B2712" i="4"/>
  <c r="B2712" i="3"/>
  <c r="B2808" i="1"/>
  <c r="B2617" i="12"/>
  <c r="B2617" i="11"/>
  <c r="B2621" i="10"/>
  <c r="B2617" i="9"/>
  <c r="B2617" i="8"/>
  <c r="B2617" i="7"/>
  <c r="B2617" i="6"/>
  <c r="B2617" i="5"/>
  <c r="B2617" i="4"/>
  <c r="B2617" i="3"/>
  <c r="B2617" i="2"/>
  <c r="B2713" i="1"/>
  <c r="B2237" i="12"/>
  <c r="B2237" i="11"/>
  <c r="B2237" i="10"/>
  <c r="B2237" i="9"/>
  <c r="B2237" i="8"/>
  <c r="B2237" i="7"/>
  <c r="B2237" i="6"/>
  <c r="B2237" i="5"/>
  <c r="B2237" i="4"/>
  <c r="B2237" i="3"/>
  <c r="B2237" i="2"/>
  <c r="B2333" i="1"/>
  <c r="B1857" i="12"/>
  <c r="B1857" i="11"/>
  <c r="B1857" i="10"/>
  <c r="B1857" i="9"/>
  <c r="B1857" i="8"/>
  <c r="B1857" i="7"/>
  <c r="B1857" i="6"/>
  <c r="B1857" i="5"/>
  <c r="B1857" i="4"/>
  <c r="B1857" i="3"/>
  <c r="B1857" i="2"/>
  <c r="B1953" i="1"/>
  <c r="B1762" i="12"/>
  <c r="B1762" i="11"/>
  <c r="B1762" i="10"/>
  <c r="B1762" i="9"/>
  <c r="B1762" i="8"/>
  <c r="B1762" i="7"/>
  <c r="B1762" i="6"/>
  <c r="B1762" i="5"/>
  <c r="B1762" i="4"/>
  <c r="B1762" i="3"/>
  <c r="B1762" i="2"/>
  <c r="B1858" i="1"/>
  <c r="B907" i="12"/>
  <c r="B907" i="11"/>
  <c r="B907" i="10"/>
  <c r="B907" i="9"/>
  <c r="B907" i="8"/>
  <c r="B907" i="7"/>
  <c r="B907" i="6"/>
  <c r="B907" i="4"/>
  <c r="B907" i="2"/>
  <c r="B907" i="5"/>
  <c r="B907" i="3"/>
  <c r="B1003" i="1"/>
  <c r="B1002" i="12"/>
  <c r="B1002" i="11"/>
  <c r="B1002" i="10"/>
  <c r="B1002" i="9"/>
  <c r="B1002" i="8"/>
  <c r="B1002" i="7"/>
  <c r="B1002" i="6"/>
  <c r="B1002" i="5"/>
  <c r="B1002" i="2"/>
  <c r="B1002" i="3"/>
  <c r="B1002" i="4"/>
  <c r="B1098" i="1"/>
  <c r="B1287" i="12"/>
  <c r="B1287" i="11"/>
  <c r="B1287" i="10"/>
  <c r="B1287" i="9"/>
  <c r="B1287" i="8"/>
  <c r="B1287" i="7"/>
  <c r="B1287" i="6"/>
  <c r="B1287" i="4"/>
  <c r="B1287" i="5"/>
  <c r="B1287" i="2"/>
  <c r="B1287" i="3"/>
  <c r="B1383" i="1"/>
  <c r="B1382" i="12"/>
  <c r="B1382" i="11"/>
  <c r="B1382" i="10"/>
  <c r="B1382" i="9"/>
  <c r="B1382" i="8"/>
  <c r="B1382" i="7"/>
  <c r="B1382" i="6"/>
  <c r="B1382" i="5"/>
  <c r="B1382" i="4"/>
  <c r="B1382" i="3"/>
  <c r="B1382" i="2"/>
  <c r="B1478" i="1"/>
  <c r="B717" i="12"/>
  <c r="B717" i="11"/>
  <c r="B717" i="10"/>
  <c r="B717" i="9"/>
  <c r="B717" i="8"/>
  <c r="B717" i="7"/>
  <c r="B717" i="6"/>
  <c r="B717" i="5"/>
  <c r="B717" i="4"/>
  <c r="B717" i="2"/>
  <c r="B717" i="3"/>
  <c r="B813" i="1"/>
  <c r="B2807" i="12"/>
  <c r="B2807" i="11"/>
  <c r="B2811" i="10"/>
  <c r="B2807" i="9"/>
  <c r="B2807" i="8"/>
  <c r="B2807" i="7"/>
  <c r="B2807" i="6"/>
  <c r="B2807" i="4"/>
  <c r="B2807" i="5"/>
  <c r="B2803" i="3"/>
  <c r="B2903" i="1"/>
  <c r="B1952" i="12"/>
  <c r="B1952" i="11"/>
  <c r="B1952" i="10"/>
  <c r="B1952" i="9"/>
  <c r="B1952" i="8"/>
  <c r="B1952" i="7"/>
  <c r="B1952" i="6"/>
  <c r="B1952" i="5"/>
  <c r="B1952" i="4"/>
  <c r="B1952" i="3"/>
  <c r="B1952" i="2"/>
  <c r="B2048" i="1"/>
  <c r="B1572" i="12"/>
  <c r="B1572" i="11"/>
  <c r="B1572" i="10"/>
  <c r="B1572" i="9"/>
  <c r="B1572" i="8"/>
  <c r="B1572" i="7"/>
  <c r="B1572" i="6"/>
  <c r="B1572" i="5"/>
  <c r="B1572" i="4"/>
  <c r="B1572" i="3"/>
  <c r="B1668" i="1"/>
  <c r="B1572" i="2"/>
  <c r="B2522" i="12"/>
  <c r="B2522" i="11"/>
  <c r="B2526" i="10"/>
  <c r="B2522" i="9"/>
  <c r="B2522" i="8"/>
  <c r="B2522" i="7"/>
  <c r="B2522" i="6"/>
  <c r="B2522" i="5"/>
  <c r="B2522" i="3"/>
  <c r="B2522" i="4"/>
  <c r="B2522" i="2"/>
  <c r="B2618" i="1"/>
  <c r="B2332" i="12"/>
  <c r="B2332" i="11"/>
  <c r="B2332" i="10"/>
  <c r="B2332" i="9"/>
  <c r="B2332" i="8"/>
  <c r="B2332" i="7"/>
  <c r="B2332" i="6"/>
  <c r="B2332" i="5"/>
  <c r="B2332" i="4"/>
  <c r="B2332" i="3"/>
  <c r="B2428" i="1"/>
  <c r="B2332" i="2"/>
  <c r="B1667" i="12"/>
  <c r="B1667" i="11"/>
  <c r="B1667" i="10"/>
  <c r="B1667" i="9"/>
  <c r="B1667" i="8"/>
  <c r="B1667" i="7"/>
  <c r="B1667" i="6"/>
  <c r="B1667" i="4"/>
  <c r="B1667" i="5"/>
  <c r="B1667" i="3"/>
  <c r="B1667" i="2"/>
  <c r="B1763" i="1"/>
  <c r="B1097" i="12"/>
  <c r="B1097" i="11"/>
  <c r="B1097" i="10"/>
  <c r="B1097" i="9"/>
  <c r="B1097" i="8"/>
  <c r="B1097" i="7"/>
  <c r="B1097" i="6"/>
  <c r="B1097" i="5"/>
  <c r="B1097" i="4"/>
  <c r="B1097" i="2"/>
  <c r="B1097" i="3"/>
  <c r="B1193" i="1"/>
  <c r="B1477" i="12"/>
  <c r="B1477" i="11"/>
  <c r="B1477" i="10"/>
  <c r="B1477" i="9"/>
  <c r="B1477" i="8"/>
  <c r="B1477" i="7"/>
  <c r="B1477" i="6"/>
  <c r="B1477" i="5"/>
  <c r="B1477" i="4"/>
  <c r="B1477" i="3"/>
  <c r="B1477" i="2"/>
  <c r="B1573" i="1"/>
  <c r="B53" i="1"/>
  <c r="B52" i="12"/>
  <c r="B52" i="11"/>
  <c r="B52" i="10"/>
  <c r="B52" i="9"/>
  <c r="B52" i="8"/>
  <c r="B52" i="7"/>
  <c r="B52" i="6"/>
  <c r="B52" i="5"/>
  <c r="B52" i="4"/>
  <c r="B52" i="3"/>
  <c r="B148" i="1"/>
  <c r="B52" i="2"/>
  <c r="B2523" i="1"/>
  <c r="B2427" i="12"/>
  <c r="B2427" i="11"/>
  <c r="B2431" i="10"/>
  <c r="B2427" i="9"/>
  <c r="B2427" i="8"/>
  <c r="B2427" i="7"/>
  <c r="B2427" i="6"/>
  <c r="B2427" i="4"/>
  <c r="B2427" i="5"/>
  <c r="B2427" i="3"/>
  <c r="B2427" i="2"/>
  <c r="B812" i="12"/>
  <c r="B812" i="11"/>
  <c r="B812" i="10"/>
  <c r="B812" i="9"/>
  <c r="B812" i="8"/>
  <c r="B812" i="7"/>
  <c r="B812" i="6"/>
  <c r="B812" i="5"/>
  <c r="B812" i="4"/>
  <c r="B812" i="3"/>
  <c r="B812" i="2"/>
  <c r="B908" i="1"/>
  <c r="A2115" i="3"/>
  <c r="B1668" i="12" l="1"/>
  <c r="B1668" i="11"/>
  <c r="B1668" i="10"/>
  <c r="B1668" i="9"/>
  <c r="B1668" i="8"/>
  <c r="B1668" i="7"/>
  <c r="B1668" i="6"/>
  <c r="B1668" i="5"/>
  <c r="B1668" i="4"/>
  <c r="B1668" i="3"/>
  <c r="B1764" i="1"/>
  <c r="B1668" i="2"/>
  <c r="B148" i="12"/>
  <c r="B148" i="11"/>
  <c r="B148" i="10"/>
  <c r="B148" i="9"/>
  <c r="B148" i="8"/>
  <c r="B148" i="7"/>
  <c r="B148" i="6"/>
  <c r="B148" i="5"/>
  <c r="B148" i="4"/>
  <c r="B148" i="3"/>
  <c r="B148" i="2"/>
  <c r="B244" i="1"/>
  <c r="B1573" i="12"/>
  <c r="B1573" i="11"/>
  <c r="B1573" i="10"/>
  <c r="B1573" i="9"/>
  <c r="B1573" i="8"/>
  <c r="B1573" i="7"/>
  <c r="B1573" i="6"/>
  <c r="B1573" i="5"/>
  <c r="B1573" i="4"/>
  <c r="B1573" i="3"/>
  <c r="B1573" i="2"/>
  <c r="B1669" i="1"/>
  <c r="B1193" i="12"/>
  <c r="B1193" i="11"/>
  <c r="B1193" i="10"/>
  <c r="B1193" i="9"/>
  <c r="B1193" i="8"/>
  <c r="B1193" i="7"/>
  <c r="B1193" i="6"/>
  <c r="B1193" i="5"/>
  <c r="B1193" i="4"/>
  <c r="B1193" i="2"/>
  <c r="B1193" i="3"/>
  <c r="B1289" i="1"/>
  <c r="B1763" i="12"/>
  <c r="B1763" i="11"/>
  <c r="B1763" i="10"/>
  <c r="B1763" i="9"/>
  <c r="B1763" i="8"/>
  <c r="B1763" i="7"/>
  <c r="B1763" i="6"/>
  <c r="B1763" i="4"/>
  <c r="B1763" i="5"/>
  <c r="B1763" i="3"/>
  <c r="B1763" i="2"/>
  <c r="B1859" i="1"/>
  <c r="B2618" i="12"/>
  <c r="B2618" i="11"/>
  <c r="B2622" i="10"/>
  <c r="B2618" i="9"/>
  <c r="B2618" i="8"/>
  <c r="B2618" i="7"/>
  <c r="B2618" i="6"/>
  <c r="B2618" i="5"/>
  <c r="B2618" i="4"/>
  <c r="B2618" i="3"/>
  <c r="B2618" i="2"/>
  <c r="B2714" i="1"/>
  <c r="B2048" i="12"/>
  <c r="B2048" i="11"/>
  <c r="B2048" i="10"/>
  <c r="B2048" i="9"/>
  <c r="B2048" i="8"/>
  <c r="B2048" i="7"/>
  <c r="B2048" i="6"/>
  <c r="B2048" i="5"/>
  <c r="B2048" i="4"/>
  <c r="B2048" i="3"/>
  <c r="B2144" i="1"/>
  <c r="B2048" i="2"/>
  <c r="B2903" i="12"/>
  <c r="B2907" i="10"/>
  <c r="B2903" i="8"/>
  <c r="B2903" i="7"/>
  <c r="B2899" i="3"/>
  <c r="B2903" i="5"/>
  <c r="B433" i="12"/>
  <c r="B433" i="11"/>
  <c r="B433" i="10"/>
  <c r="B433" i="9"/>
  <c r="B433" i="8"/>
  <c r="B433" i="7"/>
  <c r="B433" i="6"/>
  <c r="B433" i="5"/>
  <c r="B433" i="4"/>
  <c r="B433" i="2"/>
  <c r="B433" i="3"/>
  <c r="B529" i="1"/>
  <c r="B718" i="12"/>
  <c r="B718" i="11"/>
  <c r="B718" i="10"/>
  <c r="B718" i="9"/>
  <c r="B718" i="8"/>
  <c r="B718" i="7"/>
  <c r="B718" i="6"/>
  <c r="B718" i="5"/>
  <c r="B718" i="4"/>
  <c r="B718" i="2"/>
  <c r="B718" i="3"/>
  <c r="B814" i="1"/>
  <c r="B2143" i="12"/>
  <c r="B2143" i="11"/>
  <c r="B2143" i="10"/>
  <c r="B2143" i="9"/>
  <c r="B2143" i="8"/>
  <c r="B2143" i="7"/>
  <c r="B2143" i="6"/>
  <c r="B2143" i="4"/>
  <c r="B2143" i="5"/>
  <c r="B2143" i="3"/>
  <c r="B2239" i="1"/>
  <c r="B2143" i="2"/>
  <c r="B1288" i="12"/>
  <c r="B1288" i="11"/>
  <c r="B1288" i="10"/>
  <c r="B1288" i="9"/>
  <c r="B1288" i="8"/>
  <c r="B1288" i="6"/>
  <c r="B1288" i="7"/>
  <c r="B1288" i="5"/>
  <c r="B1288" i="4"/>
  <c r="B1288" i="3"/>
  <c r="B1384" i="1"/>
  <c r="B1288" i="2"/>
  <c r="B2619" i="1"/>
  <c r="B2523" i="12"/>
  <c r="B2523" i="11"/>
  <c r="B2527" i="10"/>
  <c r="B2523" i="9"/>
  <c r="B2523" i="8"/>
  <c r="B2523" i="7"/>
  <c r="B2523" i="6"/>
  <c r="B2523" i="4"/>
  <c r="B2523" i="5"/>
  <c r="B2523" i="3"/>
  <c r="B2523" i="2"/>
  <c r="B528" i="12"/>
  <c r="B528" i="11"/>
  <c r="B528" i="10"/>
  <c r="B528" i="9"/>
  <c r="B528" i="8"/>
  <c r="B528" i="7"/>
  <c r="B528" i="6"/>
  <c r="B528" i="5"/>
  <c r="B528" i="4"/>
  <c r="B528" i="3"/>
  <c r="B528" i="2"/>
  <c r="B624" i="1"/>
  <c r="B623" i="12"/>
  <c r="B623" i="11"/>
  <c r="B623" i="10"/>
  <c r="B623" i="9"/>
  <c r="B623" i="8"/>
  <c r="B623" i="7"/>
  <c r="B623" i="6"/>
  <c r="B623" i="5"/>
  <c r="B623" i="2"/>
  <c r="B623" i="4"/>
  <c r="B623" i="3"/>
  <c r="B719" i="1"/>
  <c r="B338" i="12"/>
  <c r="B338" i="11"/>
  <c r="B338" i="10"/>
  <c r="B338" i="9"/>
  <c r="B338" i="8"/>
  <c r="B338" i="7"/>
  <c r="B338" i="6"/>
  <c r="B338" i="5"/>
  <c r="B338" i="4"/>
  <c r="B338" i="2"/>
  <c r="B338" i="3"/>
  <c r="B434" i="1"/>
  <c r="B243" i="12"/>
  <c r="B243" i="11"/>
  <c r="B243" i="10"/>
  <c r="B243" i="9"/>
  <c r="B243" i="8"/>
  <c r="B243" i="7"/>
  <c r="B243" i="6"/>
  <c r="B243" i="5"/>
  <c r="B243" i="4"/>
  <c r="B243" i="2"/>
  <c r="B243" i="3"/>
  <c r="B339" i="1"/>
  <c r="B2428" i="12"/>
  <c r="B2428" i="11"/>
  <c r="B2432" i="10"/>
  <c r="B2428" i="9"/>
  <c r="B2428" i="8"/>
  <c r="B2428" i="7"/>
  <c r="B2428" i="6"/>
  <c r="B2428" i="5"/>
  <c r="B2428" i="4"/>
  <c r="B2428" i="3"/>
  <c r="B2524" i="1"/>
  <c r="B2428" i="2"/>
  <c r="B908" i="12"/>
  <c r="B908" i="11"/>
  <c r="B908" i="10"/>
  <c r="B908" i="9"/>
  <c r="B908" i="8"/>
  <c r="B908" i="7"/>
  <c r="B908" i="6"/>
  <c r="B908" i="5"/>
  <c r="B908" i="4"/>
  <c r="B908" i="3"/>
  <c r="B908" i="2"/>
  <c r="B1004" i="1"/>
  <c r="B54" i="1"/>
  <c r="B53" i="12"/>
  <c r="B53" i="10"/>
  <c r="B53" i="11"/>
  <c r="B53" i="9"/>
  <c r="B53" i="8"/>
  <c r="B53" i="7"/>
  <c r="B53" i="6"/>
  <c r="B53" i="5"/>
  <c r="B53" i="4"/>
  <c r="B53" i="3"/>
  <c r="B53" i="2"/>
  <c r="B149" i="1"/>
  <c r="B813" i="12"/>
  <c r="B813" i="11"/>
  <c r="B813" i="10"/>
  <c r="B813" i="9"/>
  <c r="B813" i="8"/>
  <c r="B813" i="7"/>
  <c r="B813" i="6"/>
  <c r="B813" i="5"/>
  <c r="B813" i="4"/>
  <c r="B813" i="2"/>
  <c r="B813" i="3"/>
  <c r="B909" i="1"/>
  <c r="B1478" i="12"/>
  <c r="B1478" i="11"/>
  <c r="B1478" i="10"/>
  <c r="B1478" i="9"/>
  <c r="B1478" i="8"/>
  <c r="B1478" i="7"/>
  <c r="B1478" i="6"/>
  <c r="B1478" i="5"/>
  <c r="B1478" i="4"/>
  <c r="B1478" i="3"/>
  <c r="B1478" i="2"/>
  <c r="B1574" i="1"/>
  <c r="B1383" i="12"/>
  <c r="B1383" i="11"/>
  <c r="B1383" i="10"/>
  <c r="B1383" i="9"/>
  <c r="B1383" i="8"/>
  <c r="B1383" i="7"/>
  <c r="B1383" i="6"/>
  <c r="B1383" i="4"/>
  <c r="B1383" i="5"/>
  <c r="B1383" i="2"/>
  <c r="B1383" i="3"/>
  <c r="B1479" i="1"/>
  <c r="B1098" i="12"/>
  <c r="B1098" i="11"/>
  <c r="B1098" i="10"/>
  <c r="B1098" i="9"/>
  <c r="B1098" i="8"/>
  <c r="B1098" i="7"/>
  <c r="B1098" i="6"/>
  <c r="B1098" i="5"/>
  <c r="B1098" i="2"/>
  <c r="B1098" i="3"/>
  <c r="B1098" i="4"/>
  <c r="B1194" i="1"/>
  <c r="B1003" i="12"/>
  <c r="B1003" i="11"/>
  <c r="B1003" i="10"/>
  <c r="B1003" i="9"/>
  <c r="B1003" i="8"/>
  <c r="B1003" i="7"/>
  <c r="B1003" i="6"/>
  <c r="B1003" i="4"/>
  <c r="B1003" i="2"/>
  <c r="B1003" i="5"/>
  <c r="B1003" i="3"/>
  <c r="B1099" i="1"/>
  <c r="B1858" i="12"/>
  <c r="B1858" i="11"/>
  <c r="B1858" i="10"/>
  <c r="B1858" i="9"/>
  <c r="B1858" i="8"/>
  <c r="B1858" i="7"/>
  <c r="B1858" i="6"/>
  <c r="B1858" i="5"/>
  <c r="B1858" i="4"/>
  <c r="B1858" i="3"/>
  <c r="B1858" i="2"/>
  <c r="B1954" i="1"/>
  <c r="B1953" i="12"/>
  <c r="B1953" i="11"/>
  <c r="B1953" i="10"/>
  <c r="B1953" i="9"/>
  <c r="B1953" i="8"/>
  <c r="B1953" i="7"/>
  <c r="B1953" i="6"/>
  <c r="B1953" i="5"/>
  <c r="B1953" i="4"/>
  <c r="B1953" i="3"/>
  <c r="B1953" i="2"/>
  <c r="B2049" i="1"/>
  <c r="B2333" i="12"/>
  <c r="B2333" i="11"/>
  <c r="B2333" i="10"/>
  <c r="B2333" i="9"/>
  <c r="B2333" i="8"/>
  <c r="B2333" i="7"/>
  <c r="B2333" i="6"/>
  <c r="B2333" i="5"/>
  <c r="B2333" i="4"/>
  <c r="B2333" i="3"/>
  <c r="B2333" i="2"/>
  <c r="B2429" i="1"/>
  <c r="B2713" i="12"/>
  <c r="B2713" i="11"/>
  <c r="B2717" i="10"/>
  <c r="B2713" i="9"/>
  <c r="B2713" i="8"/>
  <c r="B2713" i="7"/>
  <c r="B2713" i="6"/>
  <c r="B2713" i="5"/>
  <c r="B2713" i="4"/>
  <c r="B2713" i="3"/>
  <c r="B2809" i="1"/>
  <c r="B2808" i="12"/>
  <c r="B2808" i="11"/>
  <c r="B2812" i="10"/>
  <c r="B2808" i="9"/>
  <c r="B2808" i="8"/>
  <c r="B2808" i="7"/>
  <c r="B2808" i="6"/>
  <c r="B2808" i="5"/>
  <c r="B2808" i="4"/>
  <c r="B2804" i="3"/>
  <c r="B2904" i="1"/>
  <c r="B2238" i="12"/>
  <c r="B2238" i="11"/>
  <c r="B2238" i="10"/>
  <c r="B2238" i="9"/>
  <c r="B2238" i="8"/>
  <c r="B2238" i="7"/>
  <c r="B2238" i="6"/>
  <c r="B2238" i="5"/>
  <c r="B2238" i="4"/>
  <c r="B2238" i="3"/>
  <c r="B2238" i="2"/>
  <c r="B2334" i="1"/>
  <c r="A2211" i="3"/>
  <c r="B2429" i="12" l="1"/>
  <c r="B2429" i="11"/>
  <c r="B2433" i="10"/>
  <c r="B2429" i="9"/>
  <c r="B2429" i="8"/>
  <c r="B2429" i="7"/>
  <c r="B2429" i="6"/>
  <c r="B2429" i="5"/>
  <c r="B2429" i="4"/>
  <c r="B2429" i="3"/>
  <c r="B2429" i="2"/>
  <c r="B2525" i="1"/>
  <c r="B2049" i="12"/>
  <c r="B2049" i="11"/>
  <c r="B2049" i="10"/>
  <c r="B2049" i="9"/>
  <c r="B2049" i="8"/>
  <c r="B2049" i="7"/>
  <c r="B2049" i="6"/>
  <c r="B2049" i="5"/>
  <c r="B2049" i="4"/>
  <c r="B2049" i="3"/>
  <c r="B2049" i="2"/>
  <c r="B2145" i="1"/>
  <c r="B1954" i="12"/>
  <c r="B1954" i="11"/>
  <c r="B1954" i="10"/>
  <c r="B1954" i="9"/>
  <c r="B1954" i="8"/>
  <c r="B1954" i="7"/>
  <c r="B1954" i="6"/>
  <c r="B1954" i="5"/>
  <c r="B1954" i="4"/>
  <c r="B1954" i="3"/>
  <c r="B2050" i="1"/>
  <c r="B1954" i="2"/>
  <c r="B1099" i="12"/>
  <c r="B1099" i="11"/>
  <c r="B1099" i="10"/>
  <c r="B1099" i="9"/>
  <c r="B1099" i="8"/>
  <c r="B1099" i="7"/>
  <c r="B1099" i="6"/>
  <c r="B1099" i="4"/>
  <c r="B1099" i="2"/>
  <c r="B1099" i="5"/>
  <c r="B1099" i="3"/>
  <c r="B1195" i="1"/>
  <c r="B1194" i="12"/>
  <c r="B1194" i="11"/>
  <c r="B1194" i="10"/>
  <c r="B1194" i="9"/>
  <c r="B1194" i="8"/>
  <c r="B1194" i="7"/>
  <c r="B1194" i="6"/>
  <c r="B1194" i="5"/>
  <c r="B1194" i="2"/>
  <c r="B1194" i="3"/>
  <c r="B1194" i="4"/>
  <c r="B1290" i="1"/>
  <c r="B55" i="1"/>
  <c r="B54" i="12"/>
  <c r="B54" i="11"/>
  <c r="B54" i="10"/>
  <c r="B54" i="9"/>
  <c r="B54" i="8"/>
  <c r="B54" i="7"/>
  <c r="B54" i="6"/>
  <c r="B54" i="5"/>
  <c r="B54" i="4"/>
  <c r="B54" i="3"/>
  <c r="B54" i="2"/>
  <c r="B150" i="1"/>
  <c r="B2619" i="12"/>
  <c r="B2619" i="11"/>
  <c r="B2623" i="10"/>
  <c r="B2619" i="9"/>
  <c r="B2619" i="8"/>
  <c r="B2619" i="7"/>
  <c r="B2619" i="6"/>
  <c r="B2619" i="4"/>
  <c r="B2619" i="5"/>
  <c r="B2619" i="3"/>
  <c r="B2619" i="2"/>
  <c r="B2715" i="1"/>
  <c r="B2714" i="12"/>
  <c r="B2714" i="11"/>
  <c r="B2718" i="10"/>
  <c r="B2714" i="9"/>
  <c r="B2714" i="8"/>
  <c r="B2714" i="7"/>
  <c r="B2714" i="6"/>
  <c r="B2714" i="5"/>
  <c r="B2714" i="4"/>
  <c r="B2714" i="3"/>
  <c r="B2810" i="1"/>
  <c r="B1859" i="12"/>
  <c r="B1859" i="11"/>
  <c r="B1859" i="10"/>
  <c r="B1859" i="9"/>
  <c r="B1859" i="8"/>
  <c r="B1859" i="7"/>
  <c r="B1859" i="6"/>
  <c r="B1859" i="4"/>
  <c r="B1859" i="5"/>
  <c r="B1859" i="3"/>
  <c r="B1859" i="2"/>
  <c r="B1955" i="1"/>
  <c r="B1289" i="12"/>
  <c r="B1289" i="11"/>
  <c r="B1289" i="10"/>
  <c r="B1289" i="9"/>
  <c r="B1289" i="8"/>
  <c r="B1289" i="7"/>
  <c r="B1289" i="6"/>
  <c r="B1289" i="5"/>
  <c r="B1289" i="4"/>
  <c r="B1289" i="2"/>
  <c r="B1289" i="3"/>
  <c r="B1385" i="1"/>
  <c r="B1669" i="12"/>
  <c r="B1669" i="11"/>
  <c r="B1669" i="10"/>
  <c r="B1669" i="9"/>
  <c r="B1669" i="8"/>
  <c r="B1669" i="7"/>
  <c r="B1669" i="6"/>
  <c r="B1669" i="5"/>
  <c r="B1669" i="4"/>
  <c r="B1669" i="3"/>
  <c r="B1669" i="2"/>
  <c r="B1765" i="1"/>
  <c r="B244" i="12"/>
  <c r="B244" i="11"/>
  <c r="B244" i="10"/>
  <c r="B244" i="9"/>
  <c r="B244" i="8"/>
  <c r="B244" i="7"/>
  <c r="B244" i="6"/>
  <c r="B244" i="5"/>
  <c r="B244" i="4"/>
  <c r="B244" i="3"/>
  <c r="B244" i="2"/>
  <c r="B340" i="1"/>
  <c r="B1479" i="12"/>
  <c r="B1479" i="11"/>
  <c r="B1479" i="10"/>
  <c r="B1479" i="9"/>
  <c r="B1479" i="8"/>
  <c r="B1479" i="7"/>
  <c r="B1479" i="6"/>
  <c r="B1479" i="4"/>
  <c r="B1479" i="5"/>
  <c r="B1479" i="3"/>
  <c r="B1479" i="2"/>
  <c r="B1575" i="1"/>
  <c r="B1574" i="12"/>
  <c r="B1574" i="11"/>
  <c r="B1574" i="10"/>
  <c r="B1574" i="9"/>
  <c r="B1574" i="8"/>
  <c r="B1574" i="7"/>
  <c r="B1574" i="6"/>
  <c r="B1574" i="5"/>
  <c r="B1574" i="4"/>
  <c r="B1574" i="3"/>
  <c r="B1574" i="2"/>
  <c r="B1670" i="1"/>
  <c r="B909" i="12"/>
  <c r="B909" i="11"/>
  <c r="B909" i="10"/>
  <c r="B909" i="9"/>
  <c r="B909" i="8"/>
  <c r="B909" i="7"/>
  <c r="B909" i="6"/>
  <c r="B909" i="5"/>
  <c r="B909" i="4"/>
  <c r="B909" i="2"/>
  <c r="B909" i="3"/>
  <c r="B1005" i="1"/>
  <c r="B149" i="12"/>
  <c r="B149" i="11"/>
  <c r="B149" i="10"/>
  <c r="B149" i="9"/>
  <c r="B149" i="8"/>
  <c r="B149" i="7"/>
  <c r="B149" i="6"/>
  <c r="B149" i="5"/>
  <c r="B149" i="4"/>
  <c r="B149" i="2"/>
  <c r="B149" i="3"/>
  <c r="B245" i="1"/>
  <c r="B2144" i="12"/>
  <c r="B2144" i="11"/>
  <c r="B2144" i="10"/>
  <c r="B2144" i="9"/>
  <c r="B2144" i="8"/>
  <c r="B2144" i="7"/>
  <c r="B2144" i="6"/>
  <c r="B2144" i="5"/>
  <c r="B2144" i="4"/>
  <c r="B2144" i="3"/>
  <c r="B2144" i="2"/>
  <c r="B2240" i="1"/>
  <c r="B1764" i="12"/>
  <c r="B1764" i="11"/>
  <c r="B1764" i="10"/>
  <c r="B1764" i="9"/>
  <c r="B1764" i="8"/>
  <c r="B1764" i="7"/>
  <c r="B1764" i="6"/>
  <c r="B1764" i="5"/>
  <c r="B1764" i="4"/>
  <c r="B1764" i="3"/>
  <c r="B1860" i="1"/>
  <c r="B1764" i="2"/>
  <c r="B2809" i="12"/>
  <c r="B2809" i="11"/>
  <c r="B2813" i="10"/>
  <c r="B2809" i="9"/>
  <c r="B2809" i="8"/>
  <c r="B2809" i="7"/>
  <c r="B2809" i="6"/>
  <c r="B2809" i="5"/>
  <c r="B2809" i="4"/>
  <c r="B2805" i="3"/>
  <c r="B2905" i="1"/>
  <c r="B1004" i="12"/>
  <c r="B1004" i="11"/>
  <c r="B1004" i="10"/>
  <c r="B1004" i="9"/>
  <c r="B1004" i="8"/>
  <c r="B1004" i="7"/>
  <c r="B1004" i="6"/>
  <c r="B1004" i="5"/>
  <c r="B1004" i="4"/>
  <c r="B1004" i="3"/>
  <c r="B1004" i="2"/>
  <c r="B1100" i="1"/>
  <c r="B339" i="12"/>
  <c r="B339" i="11"/>
  <c r="B339" i="10"/>
  <c r="B339" i="9"/>
  <c r="B339" i="8"/>
  <c r="B339" i="7"/>
  <c r="B339" i="6"/>
  <c r="B339" i="5"/>
  <c r="B339" i="4"/>
  <c r="B339" i="2"/>
  <c r="B339" i="3"/>
  <c r="B435" i="1"/>
  <c r="B434" i="12"/>
  <c r="B434" i="11"/>
  <c r="B434" i="10"/>
  <c r="B434" i="9"/>
  <c r="B434" i="8"/>
  <c r="B434" i="7"/>
  <c r="B434" i="6"/>
  <c r="B434" i="5"/>
  <c r="B434" i="4"/>
  <c r="B434" i="2"/>
  <c r="B434" i="3"/>
  <c r="B530" i="1"/>
  <c r="B719" i="12"/>
  <c r="B719" i="11"/>
  <c r="B719" i="10"/>
  <c r="B719" i="9"/>
  <c r="B719" i="8"/>
  <c r="B719" i="7"/>
  <c r="B719" i="6"/>
  <c r="B719" i="5"/>
  <c r="B719" i="4"/>
  <c r="B719" i="2"/>
  <c r="B719" i="3"/>
  <c r="B815" i="1"/>
  <c r="B624" i="12"/>
  <c r="B624" i="11"/>
  <c r="B624" i="10"/>
  <c r="B624" i="9"/>
  <c r="B624" i="8"/>
  <c r="B624" i="7"/>
  <c r="B624" i="6"/>
  <c r="B624" i="5"/>
  <c r="B624" i="4"/>
  <c r="B624" i="3"/>
  <c r="B624" i="2"/>
  <c r="B720" i="1"/>
  <c r="B814" i="12"/>
  <c r="B814" i="11"/>
  <c r="B814" i="10"/>
  <c r="B814" i="9"/>
  <c r="B814" i="8"/>
  <c r="B814" i="7"/>
  <c r="B814" i="6"/>
  <c r="B814" i="5"/>
  <c r="B814" i="4"/>
  <c r="B814" i="2"/>
  <c r="B814" i="3"/>
  <c r="B910" i="1"/>
  <c r="B529" i="12"/>
  <c r="B529" i="11"/>
  <c r="B529" i="10"/>
  <c r="B529" i="9"/>
  <c r="B529" i="8"/>
  <c r="B529" i="7"/>
  <c r="B529" i="6"/>
  <c r="B529" i="5"/>
  <c r="B529" i="4"/>
  <c r="B529" i="2"/>
  <c r="B529" i="3"/>
  <c r="B625" i="1"/>
  <c r="B2334" i="12"/>
  <c r="B2334" i="11"/>
  <c r="B2334" i="10"/>
  <c r="B2334" i="9"/>
  <c r="B2334" i="8"/>
  <c r="B2334" i="7"/>
  <c r="B2334" i="6"/>
  <c r="B2334" i="5"/>
  <c r="B2334" i="4"/>
  <c r="B2334" i="3"/>
  <c r="B2430" i="1"/>
  <c r="B2334" i="2"/>
  <c r="B2904" i="12"/>
  <c r="B2908" i="10"/>
  <c r="B2904" i="8"/>
  <c r="B2904" i="7"/>
  <c r="B2904" i="5"/>
  <c r="B2900" i="3"/>
  <c r="B2524" i="12"/>
  <c r="B2524" i="11"/>
  <c r="B2528" i="10"/>
  <c r="B2524" i="9"/>
  <c r="B2524" i="8"/>
  <c r="B2524" i="7"/>
  <c r="B2524" i="6"/>
  <c r="B2524" i="5"/>
  <c r="B2524" i="4"/>
  <c r="B2524" i="3"/>
  <c r="B2524" i="2"/>
  <c r="B2620" i="1"/>
  <c r="B1384" i="12"/>
  <c r="B1384" i="11"/>
  <c r="B1384" i="10"/>
  <c r="B1384" i="9"/>
  <c r="B1384" i="8"/>
  <c r="B1384" i="6"/>
  <c r="B1384" i="7"/>
  <c r="B1384" i="5"/>
  <c r="B1384" i="4"/>
  <c r="B1384" i="3"/>
  <c r="B1480" i="1"/>
  <c r="B1384" i="2"/>
  <c r="B2239" i="12"/>
  <c r="B2239" i="11"/>
  <c r="B2239" i="10"/>
  <c r="B2239" i="9"/>
  <c r="B2239" i="8"/>
  <c r="B2239" i="7"/>
  <c r="B2239" i="6"/>
  <c r="B2239" i="4"/>
  <c r="B2239" i="5"/>
  <c r="B2239" i="3"/>
  <c r="B2335" i="1"/>
  <c r="B2239" i="2"/>
  <c r="A2307" i="3"/>
  <c r="B625" i="12" l="1"/>
  <c r="B625" i="11"/>
  <c r="B625" i="10"/>
  <c r="B625" i="9"/>
  <c r="B625" i="8"/>
  <c r="B625" i="7"/>
  <c r="B625" i="6"/>
  <c r="B625" i="5"/>
  <c r="B625" i="2"/>
  <c r="B625" i="4"/>
  <c r="B625" i="3"/>
  <c r="B721" i="1"/>
  <c r="B435" i="12"/>
  <c r="B435" i="11"/>
  <c r="B435" i="10"/>
  <c r="B435" i="9"/>
  <c r="B435" i="8"/>
  <c r="B435" i="7"/>
  <c r="B435" i="6"/>
  <c r="B435" i="5"/>
  <c r="B435" i="4"/>
  <c r="B435" i="2"/>
  <c r="B435" i="3"/>
  <c r="B531" i="1"/>
  <c r="B1100" i="12"/>
  <c r="B1100" i="11"/>
  <c r="B1100" i="10"/>
  <c r="B1100" i="9"/>
  <c r="B1100" i="8"/>
  <c r="B1100" i="7"/>
  <c r="B1100" i="6"/>
  <c r="B1100" i="5"/>
  <c r="B1100" i="4"/>
  <c r="B1100" i="3"/>
  <c r="B1100" i="2"/>
  <c r="B1196" i="1"/>
  <c r="B2905" i="12"/>
  <c r="B2909" i="10"/>
  <c r="B2905" i="8"/>
  <c r="B2905" i="7"/>
  <c r="B2905" i="5"/>
  <c r="B2901" i="3"/>
  <c r="B1860" i="12"/>
  <c r="B1860" i="11"/>
  <c r="B1860" i="10"/>
  <c r="B1860" i="9"/>
  <c r="B1860" i="8"/>
  <c r="B1860" i="7"/>
  <c r="B1860" i="6"/>
  <c r="B1860" i="5"/>
  <c r="B1860" i="4"/>
  <c r="B1860" i="3"/>
  <c r="B1956" i="1"/>
  <c r="B1860" i="2"/>
  <c r="B2335" i="12"/>
  <c r="B2335" i="11"/>
  <c r="B2335" i="10"/>
  <c r="B2335" i="9"/>
  <c r="B2335" i="8"/>
  <c r="B2335" i="7"/>
  <c r="B2335" i="6"/>
  <c r="B2335" i="4"/>
  <c r="B2335" i="5"/>
  <c r="B2335" i="3"/>
  <c r="B2431" i="1"/>
  <c r="B2335" i="2"/>
  <c r="B1480" i="12"/>
  <c r="B1480" i="11"/>
  <c r="B1480" i="10"/>
  <c r="B1480" i="9"/>
  <c r="B1480" i="8"/>
  <c r="B1480" i="7"/>
  <c r="B1480" i="6"/>
  <c r="B1480" i="5"/>
  <c r="B1480" i="4"/>
  <c r="B1480" i="3"/>
  <c r="B1576" i="1"/>
  <c r="B1480" i="2"/>
  <c r="B2240" i="12"/>
  <c r="B2240" i="11"/>
  <c r="B2240" i="10"/>
  <c r="B2240" i="9"/>
  <c r="B2240" i="8"/>
  <c r="B2240" i="7"/>
  <c r="B2240" i="6"/>
  <c r="B2240" i="5"/>
  <c r="B2240" i="4"/>
  <c r="B2240" i="3"/>
  <c r="B2336" i="1"/>
  <c r="B2240" i="2"/>
  <c r="B245" i="12"/>
  <c r="B245" i="11"/>
  <c r="B245" i="10"/>
  <c r="B245" i="9"/>
  <c r="B245" i="8"/>
  <c r="B245" i="7"/>
  <c r="B245" i="6"/>
  <c r="B245" i="5"/>
  <c r="B245" i="4"/>
  <c r="B245" i="2"/>
  <c r="B245" i="3"/>
  <c r="B341" i="1"/>
  <c r="B1005" i="12"/>
  <c r="B1005" i="11"/>
  <c r="B1005" i="10"/>
  <c r="B1005" i="9"/>
  <c r="B1005" i="8"/>
  <c r="B1005" i="7"/>
  <c r="B1005" i="6"/>
  <c r="B1005" i="5"/>
  <c r="B1005" i="4"/>
  <c r="B1005" i="2"/>
  <c r="B1005" i="3"/>
  <c r="B1101" i="1"/>
  <c r="B1670" i="12"/>
  <c r="B1670" i="11"/>
  <c r="B1670" i="10"/>
  <c r="B1670" i="9"/>
  <c r="B1670" i="8"/>
  <c r="B1670" i="7"/>
  <c r="B1670" i="6"/>
  <c r="B1670" i="5"/>
  <c r="B1670" i="4"/>
  <c r="B1670" i="3"/>
  <c r="B1670" i="2"/>
  <c r="B1766" i="1"/>
  <c r="B1575" i="12"/>
  <c r="B1575" i="11"/>
  <c r="B1575" i="10"/>
  <c r="B1575" i="9"/>
  <c r="B1575" i="8"/>
  <c r="B1575" i="7"/>
  <c r="B1575" i="6"/>
  <c r="B1575" i="4"/>
  <c r="B1575" i="5"/>
  <c r="B1575" i="3"/>
  <c r="B1575" i="2"/>
  <c r="B1671" i="1"/>
  <c r="B340" i="12"/>
  <c r="B340" i="11"/>
  <c r="B340" i="10"/>
  <c r="B340" i="9"/>
  <c r="B340" i="8"/>
  <c r="B340" i="7"/>
  <c r="B340" i="6"/>
  <c r="B340" i="5"/>
  <c r="B340" i="4"/>
  <c r="B340" i="3"/>
  <c r="B340" i="2"/>
  <c r="B436" i="1"/>
  <c r="B1765" i="12"/>
  <c r="B1765" i="11"/>
  <c r="B1765" i="10"/>
  <c r="B1765" i="9"/>
  <c r="B1765" i="8"/>
  <c r="B1765" i="7"/>
  <c r="B1765" i="6"/>
  <c r="B1765" i="5"/>
  <c r="B1765" i="4"/>
  <c r="B1765" i="3"/>
  <c r="B1765" i="2"/>
  <c r="B1861" i="1"/>
  <c r="B1385" i="12"/>
  <c r="B1385" i="11"/>
  <c r="B1385" i="10"/>
  <c r="B1385" i="9"/>
  <c r="B1385" i="8"/>
  <c r="B1385" i="7"/>
  <c r="B1385" i="6"/>
  <c r="B1385" i="5"/>
  <c r="B1385" i="4"/>
  <c r="B1385" i="2"/>
  <c r="B1385" i="3"/>
  <c r="B1481" i="1"/>
  <c r="B1955" i="12"/>
  <c r="B1955" i="11"/>
  <c r="B1955" i="10"/>
  <c r="B1955" i="9"/>
  <c r="B1955" i="8"/>
  <c r="B1955" i="7"/>
  <c r="B1955" i="6"/>
  <c r="B1955" i="4"/>
  <c r="B1955" i="5"/>
  <c r="B1955" i="3"/>
  <c r="B2051" i="1"/>
  <c r="B1955" i="2"/>
  <c r="B2810" i="12"/>
  <c r="B2810" i="11"/>
  <c r="B2814" i="10"/>
  <c r="B2810" i="9"/>
  <c r="B2810" i="8"/>
  <c r="B2810" i="7"/>
  <c r="B2810" i="6"/>
  <c r="B2810" i="5"/>
  <c r="B2810" i="4"/>
  <c r="B2806" i="3"/>
  <c r="B2906" i="1"/>
  <c r="B1290" i="12"/>
  <c r="B1290" i="11"/>
  <c r="B1290" i="10"/>
  <c r="B1290" i="9"/>
  <c r="B1290" i="8"/>
  <c r="B1290" i="7"/>
  <c r="B1290" i="6"/>
  <c r="B1290" i="5"/>
  <c r="B1290" i="3"/>
  <c r="B1290" i="4"/>
  <c r="B1290" i="2"/>
  <c r="B1386" i="1"/>
  <c r="B1195" i="12"/>
  <c r="B1195" i="11"/>
  <c r="B1195" i="10"/>
  <c r="B1195" i="9"/>
  <c r="B1195" i="8"/>
  <c r="B1195" i="7"/>
  <c r="B1195" i="6"/>
  <c r="B1195" i="4"/>
  <c r="B1195" i="2"/>
  <c r="B1195" i="5"/>
  <c r="B1195" i="3"/>
  <c r="B1291" i="1"/>
  <c r="B2145" i="12"/>
  <c r="B2145" i="11"/>
  <c r="B2145" i="10"/>
  <c r="B2145" i="9"/>
  <c r="B2145" i="8"/>
  <c r="B2145" i="7"/>
  <c r="B2145" i="6"/>
  <c r="B2145" i="5"/>
  <c r="B2145" i="4"/>
  <c r="B2145" i="3"/>
  <c r="B2145" i="2"/>
  <c r="B2241" i="1"/>
  <c r="B2525" i="12"/>
  <c r="B2525" i="11"/>
  <c r="B2529" i="10"/>
  <c r="B2525" i="9"/>
  <c r="B2525" i="8"/>
  <c r="B2525" i="7"/>
  <c r="B2525" i="6"/>
  <c r="B2525" i="5"/>
  <c r="B2525" i="4"/>
  <c r="B2525" i="3"/>
  <c r="B2525" i="2"/>
  <c r="B2621" i="1"/>
  <c r="B720" i="12"/>
  <c r="B720" i="11"/>
  <c r="B720" i="10"/>
  <c r="B720" i="9"/>
  <c r="B720" i="8"/>
  <c r="B720" i="7"/>
  <c r="B720" i="6"/>
  <c r="B720" i="5"/>
  <c r="B720" i="4"/>
  <c r="B720" i="3"/>
  <c r="B720" i="2"/>
  <c r="B816" i="1"/>
  <c r="B815" i="12"/>
  <c r="B815" i="11"/>
  <c r="B815" i="10"/>
  <c r="B815" i="9"/>
  <c r="B815" i="8"/>
  <c r="B815" i="7"/>
  <c r="B815" i="6"/>
  <c r="B815" i="4"/>
  <c r="B815" i="5"/>
  <c r="B815" i="2"/>
  <c r="B815" i="3"/>
  <c r="B911" i="1"/>
  <c r="B530" i="12"/>
  <c r="B530" i="11"/>
  <c r="B530" i="10"/>
  <c r="B530" i="9"/>
  <c r="B530" i="8"/>
  <c r="B530" i="7"/>
  <c r="B530" i="6"/>
  <c r="B530" i="5"/>
  <c r="B530" i="4"/>
  <c r="B530" i="2"/>
  <c r="B530" i="3"/>
  <c r="B626" i="1"/>
  <c r="B2430" i="12"/>
  <c r="B2434" i="10"/>
  <c r="B2430" i="11"/>
  <c r="B2430" i="9"/>
  <c r="B2430" i="8"/>
  <c r="B2430" i="7"/>
  <c r="B2430" i="5"/>
  <c r="B2430" i="6"/>
  <c r="B2430" i="4"/>
  <c r="B2430" i="3"/>
  <c r="B2430" i="2"/>
  <c r="B2526" i="1"/>
  <c r="B910" i="12"/>
  <c r="B910" i="11"/>
  <c r="B910" i="10"/>
  <c r="B910" i="9"/>
  <c r="B910" i="8"/>
  <c r="B910" i="7"/>
  <c r="B910" i="6"/>
  <c r="B910" i="5"/>
  <c r="B910" i="4"/>
  <c r="B910" i="2"/>
  <c r="B910" i="3"/>
  <c r="B1006" i="1"/>
  <c r="B2050" i="12"/>
  <c r="B2050" i="11"/>
  <c r="B2050" i="10"/>
  <c r="B2050" i="9"/>
  <c r="B2050" i="8"/>
  <c r="B2050" i="7"/>
  <c r="B2050" i="6"/>
  <c r="B2050" i="5"/>
  <c r="B2050" i="4"/>
  <c r="B2050" i="3"/>
  <c r="B2050" i="2"/>
  <c r="B2146" i="1"/>
  <c r="B2620" i="12"/>
  <c r="B2620" i="11"/>
  <c r="B2624" i="10"/>
  <c r="B2620" i="9"/>
  <c r="B2620" i="8"/>
  <c r="B2620" i="7"/>
  <c r="B2620" i="6"/>
  <c r="B2620" i="5"/>
  <c r="B2620" i="4"/>
  <c r="B2620" i="3"/>
  <c r="B2716" i="1"/>
  <c r="B2620" i="2"/>
  <c r="B2715" i="12"/>
  <c r="B2715" i="11"/>
  <c r="B2719" i="10"/>
  <c r="B2715" i="9"/>
  <c r="B2715" i="8"/>
  <c r="B2715" i="7"/>
  <c r="B2715" i="6"/>
  <c r="B2715" i="4"/>
  <c r="B2715" i="5"/>
  <c r="B2715" i="3"/>
  <c r="B2811" i="1"/>
  <c r="B150" i="12"/>
  <c r="B150" i="11"/>
  <c r="B150" i="10"/>
  <c r="B150" i="9"/>
  <c r="B150" i="8"/>
  <c r="B150" i="7"/>
  <c r="B150" i="6"/>
  <c r="B150" i="5"/>
  <c r="B150" i="4"/>
  <c r="B150" i="2"/>
  <c r="B150" i="3"/>
  <c r="B246" i="1"/>
  <c r="B56" i="1"/>
  <c r="B55" i="12"/>
  <c r="B55" i="10"/>
  <c r="B55" i="11"/>
  <c r="B55" i="9"/>
  <c r="B55" i="8"/>
  <c r="B55" i="7"/>
  <c r="B55" i="6"/>
  <c r="B55" i="5"/>
  <c r="B55" i="4"/>
  <c r="B55" i="3"/>
  <c r="B151" i="1"/>
  <c r="B55" i="2"/>
  <c r="A2403" i="3"/>
  <c r="B151" i="12" l="1"/>
  <c r="B151" i="11"/>
  <c r="B151" i="10"/>
  <c r="B151" i="9"/>
  <c r="B151" i="8"/>
  <c r="B151" i="7"/>
  <c r="B151" i="6"/>
  <c r="B151" i="5"/>
  <c r="B151" i="4"/>
  <c r="B151" i="2"/>
  <c r="B151" i="3"/>
  <c r="B247" i="1"/>
  <c r="B246" i="12"/>
  <c r="B246" i="11"/>
  <c r="B246" i="10"/>
  <c r="B246" i="9"/>
  <c r="B246" i="8"/>
  <c r="B246" i="7"/>
  <c r="B246" i="6"/>
  <c r="B246" i="5"/>
  <c r="B246" i="4"/>
  <c r="B246" i="2"/>
  <c r="B246" i="3"/>
  <c r="B342" i="1"/>
  <c r="B2811" i="12"/>
  <c r="B2811" i="11"/>
  <c r="B2815" i="10"/>
  <c r="B2811" i="9"/>
  <c r="B2811" i="8"/>
  <c r="B2811" i="7"/>
  <c r="B2811" i="6"/>
  <c r="B2811" i="4"/>
  <c r="B2811" i="5"/>
  <c r="B2807" i="3"/>
  <c r="B2907" i="1"/>
  <c r="B2716" i="12"/>
  <c r="B2716" i="11"/>
  <c r="B2720" i="10"/>
  <c r="B2716" i="9"/>
  <c r="B2716" i="8"/>
  <c r="B2716" i="7"/>
  <c r="B2716" i="6"/>
  <c r="B2716" i="5"/>
  <c r="B2716" i="4"/>
  <c r="B2716" i="3"/>
  <c r="B2812" i="1"/>
  <c r="B1196" i="12"/>
  <c r="B1196" i="11"/>
  <c r="B1196" i="10"/>
  <c r="B1196" i="9"/>
  <c r="B1196" i="8"/>
  <c r="B1196" i="7"/>
  <c r="B1196" i="6"/>
  <c r="B1196" i="5"/>
  <c r="B1196" i="4"/>
  <c r="B1196" i="3"/>
  <c r="B1196" i="2"/>
  <c r="B1292" i="1"/>
  <c r="B531" i="12"/>
  <c r="B531" i="11"/>
  <c r="B531" i="10"/>
  <c r="B531" i="9"/>
  <c r="B531" i="8"/>
  <c r="B531" i="7"/>
  <c r="B531" i="6"/>
  <c r="B531" i="5"/>
  <c r="B531" i="4"/>
  <c r="B531" i="2"/>
  <c r="B531" i="3"/>
  <c r="B627" i="1"/>
  <c r="B721" i="12"/>
  <c r="B721" i="11"/>
  <c r="B721" i="10"/>
  <c r="B721" i="9"/>
  <c r="B721" i="8"/>
  <c r="B721" i="7"/>
  <c r="B721" i="6"/>
  <c r="B721" i="5"/>
  <c r="B721" i="4"/>
  <c r="B721" i="2"/>
  <c r="B721" i="3"/>
  <c r="B817" i="1"/>
  <c r="B1481" i="12"/>
  <c r="B1481" i="11"/>
  <c r="B1481" i="10"/>
  <c r="B1481" i="9"/>
  <c r="B1481" i="8"/>
  <c r="B1481" i="7"/>
  <c r="B1481" i="6"/>
  <c r="B1481" i="5"/>
  <c r="B1481" i="4"/>
  <c r="B1481" i="3"/>
  <c r="B1481" i="2"/>
  <c r="B1577" i="1"/>
  <c r="B1861" i="12"/>
  <c r="B1861" i="11"/>
  <c r="B1861" i="10"/>
  <c r="B1861" i="9"/>
  <c r="B1861" i="8"/>
  <c r="B1861" i="7"/>
  <c r="B1861" i="6"/>
  <c r="B1861" i="5"/>
  <c r="B1861" i="4"/>
  <c r="B1861" i="3"/>
  <c r="B1861" i="2"/>
  <c r="B1957" i="1"/>
  <c r="B436" i="12"/>
  <c r="B436" i="11"/>
  <c r="B436" i="10"/>
  <c r="B436" i="9"/>
  <c r="B436" i="8"/>
  <c r="B436" i="7"/>
  <c r="B436" i="6"/>
  <c r="B436" i="5"/>
  <c r="B436" i="4"/>
  <c r="B436" i="3"/>
  <c r="B436" i="2"/>
  <c r="B532" i="1"/>
  <c r="B1671" i="12"/>
  <c r="B1671" i="11"/>
  <c r="B1671" i="10"/>
  <c r="B1671" i="9"/>
  <c r="B1671" i="8"/>
  <c r="B1671" i="7"/>
  <c r="B1671" i="6"/>
  <c r="B1671" i="4"/>
  <c r="B1671" i="5"/>
  <c r="B1671" i="3"/>
  <c r="B1767" i="1"/>
  <c r="B1671" i="2"/>
  <c r="B1766" i="12"/>
  <c r="B1766" i="11"/>
  <c r="B1766" i="10"/>
  <c r="B1766" i="9"/>
  <c r="B1766" i="8"/>
  <c r="B1766" i="7"/>
  <c r="B1766" i="6"/>
  <c r="B1766" i="5"/>
  <c r="B1766" i="4"/>
  <c r="B1766" i="3"/>
  <c r="B1766" i="2"/>
  <c r="B1862" i="1"/>
  <c r="B1101" i="12"/>
  <c r="B1101" i="11"/>
  <c r="B1101" i="10"/>
  <c r="B1101" i="9"/>
  <c r="B1101" i="8"/>
  <c r="B1101" i="7"/>
  <c r="B1101" i="6"/>
  <c r="B1101" i="5"/>
  <c r="B1101" i="4"/>
  <c r="B1101" i="2"/>
  <c r="B1101" i="3"/>
  <c r="B1197" i="1"/>
  <c r="B341" i="12"/>
  <c r="B341" i="11"/>
  <c r="B341" i="10"/>
  <c r="B341" i="9"/>
  <c r="B341" i="8"/>
  <c r="B341" i="7"/>
  <c r="B341" i="6"/>
  <c r="B341" i="5"/>
  <c r="B341" i="4"/>
  <c r="B341" i="2"/>
  <c r="B341" i="3"/>
  <c r="B437" i="1"/>
  <c r="B57" i="1"/>
  <c r="B56" i="12"/>
  <c r="B56" i="11"/>
  <c r="B56" i="10"/>
  <c r="B56" i="9"/>
  <c r="B56" i="8"/>
  <c r="B56" i="7"/>
  <c r="B56" i="6"/>
  <c r="B56" i="5"/>
  <c r="B56" i="4"/>
  <c r="B56" i="3"/>
  <c r="B152" i="1"/>
  <c r="B56" i="2"/>
  <c r="B2146" i="12"/>
  <c r="B2146" i="11"/>
  <c r="B2146" i="10"/>
  <c r="B2146" i="9"/>
  <c r="B2146" i="8"/>
  <c r="B2146" i="7"/>
  <c r="B2146" i="6"/>
  <c r="B2146" i="5"/>
  <c r="B2146" i="4"/>
  <c r="B2146" i="3"/>
  <c r="B2242" i="1"/>
  <c r="B2146" i="2"/>
  <c r="B1006" i="12"/>
  <c r="B1006" i="11"/>
  <c r="B1006" i="10"/>
  <c r="B1006" i="9"/>
  <c r="B1006" i="8"/>
  <c r="B1006" i="7"/>
  <c r="B1006" i="6"/>
  <c r="B1006" i="5"/>
  <c r="B1006" i="4"/>
  <c r="B1006" i="2"/>
  <c r="B1006" i="3"/>
  <c r="B1102" i="1"/>
  <c r="B2526" i="12"/>
  <c r="B2526" i="11"/>
  <c r="B2530" i="10"/>
  <c r="B2526" i="9"/>
  <c r="B2526" i="8"/>
  <c r="B2526" i="7"/>
  <c r="B2526" i="5"/>
  <c r="B2526" i="4"/>
  <c r="B2526" i="6"/>
  <c r="B2526" i="3"/>
  <c r="B2622" i="1"/>
  <c r="B2526" i="2"/>
  <c r="B626" i="12"/>
  <c r="B626" i="11"/>
  <c r="B626" i="10"/>
  <c r="B626" i="9"/>
  <c r="B626" i="8"/>
  <c r="B626" i="7"/>
  <c r="B626" i="6"/>
  <c r="B626" i="5"/>
  <c r="B626" i="2"/>
  <c r="B626" i="4"/>
  <c r="B626" i="3"/>
  <c r="B722" i="1"/>
  <c r="B911" i="12"/>
  <c r="B911" i="11"/>
  <c r="B911" i="10"/>
  <c r="B911" i="9"/>
  <c r="B911" i="8"/>
  <c r="B911" i="7"/>
  <c r="B911" i="6"/>
  <c r="B911" i="4"/>
  <c r="B911" i="5"/>
  <c r="B911" i="2"/>
  <c r="B911" i="3"/>
  <c r="B1007" i="1"/>
  <c r="B816" i="12"/>
  <c r="B816" i="11"/>
  <c r="B816" i="10"/>
  <c r="B816" i="9"/>
  <c r="B816" i="8"/>
  <c r="B816" i="7"/>
  <c r="B816" i="6"/>
  <c r="B816" i="5"/>
  <c r="B816" i="4"/>
  <c r="B816" i="3"/>
  <c r="B912" i="1"/>
  <c r="B816" i="2"/>
  <c r="B2621" i="12"/>
  <c r="B2621" i="11"/>
  <c r="B2625" i="10"/>
  <c r="B2621" i="9"/>
  <c r="B2621" i="8"/>
  <c r="B2621" i="7"/>
  <c r="B2621" i="6"/>
  <c r="B2621" i="5"/>
  <c r="B2621" i="4"/>
  <c r="B2621" i="3"/>
  <c r="B2621" i="2"/>
  <c r="B2717" i="1"/>
  <c r="B2241" i="12"/>
  <c r="B2241" i="11"/>
  <c r="B2241" i="10"/>
  <c r="B2241" i="9"/>
  <c r="B2241" i="8"/>
  <c r="B2241" i="7"/>
  <c r="B2241" i="6"/>
  <c r="B2241" i="5"/>
  <c r="B2241" i="4"/>
  <c r="B2241" i="3"/>
  <c r="B2241" i="2"/>
  <c r="B2337" i="1"/>
  <c r="B1291" i="12"/>
  <c r="B1291" i="11"/>
  <c r="B1291" i="10"/>
  <c r="B1291" i="9"/>
  <c r="B1291" i="8"/>
  <c r="B1291" i="7"/>
  <c r="B1291" i="6"/>
  <c r="B1291" i="4"/>
  <c r="B1291" i="2"/>
  <c r="B1291" i="5"/>
  <c r="B1291" i="3"/>
  <c r="B1387" i="1"/>
  <c r="B1386" i="12"/>
  <c r="B1386" i="11"/>
  <c r="B1386" i="10"/>
  <c r="B1386" i="9"/>
  <c r="B1386" i="8"/>
  <c r="B1386" i="7"/>
  <c r="B1386" i="6"/>
  <c r="B1386" i="5"/>
  <c r="B1386" i="3"/>
  <c r="B1386" i="4"/>
  <c r="B1386" i="2"/>
  <c r="B1482" i="1"/>
  <c r="B2906" i="12"/>
  <c r="B2910" i="10"/>
  <c r="B2906" i="8"/>
  <c r="B2906" i="7"/>
  <c r="B2906" i="5"/>
  <c r="B2902" i="3"/>
  <c r="B2051" i="12"/>
  <c r="B2051" i="11"/>
  <c r="B2051" i="10"/>
  <c r="B2051" i="9"/>
  <c r="B2051" i="8"/>
  <c r="B2051" i="7"/>
  <c r="B2051" i="6"/>
  <c r="B2051" i="4"/>
  <c r="B2051" i="5"/>
  <c r="B2051" i="3"/>
  <c r="B2147" i="1"/>
  <c r="B2051" i="2"/>
  <c r="B2336" i="12"/>
  <c r="B2336" i="11"/>
  <c r="B2336" i="10"/>
  <c r="B2336" i="9"/>
  <c r="B2336" i="8"/>
  <c r="B2336" i="7"/>
  <c r="B2336" i="6"/>
  <c r="B2336" i="5"/>
  <c r="B2336" i="4"/>
  <c r="B2336" i="3"/>
  <c r="B2336" i="2"/>
  <c r="B2432" i="1"/>
  <c r="B1576" i="12"/>
  <c r="B1576" i="11"/>
  <c r="B1576" i="10"/>
  <c r="B1576" i="9"/>
  <c r="B1576" i="8"/>
  <c r="B1576" i="7"/>
  <c r="B1576" i="6"/>
  <c r="B1576" i="5"/>
  <c r="B1576" i="4"/>
  <c r="B1576" i="3"/>
  <c r="B1672" i="1"/>
  <c r="B1576" i="2"/>
  <c r="B2431" i="12"/>
  <c r="B2431" i="11"/>
  <c r="B2435" i="10"/>
  <c r="B2431" i="9"/>
  <c r="B2431" i="8"/>
  <c r="B2431" i="7"/>
  <c r="B2431" i="6"/>
  <c r="B2431" i="4"/>
  <c r="B2431" i="5"/>
  <c r="B2431" i="3"/>
  <c r="B2527" i="1"/>
  <c r="B2431" i="2"/>
  <c r="B1956" i="12"/>
  <c r="B1956" i="11"/>
  <c r="B1956" i="10"/>
  <c r="B1956" i="9"/>
  <c r="B1956" i="8"/>
  <c r="B1956" i="7"/>
  <c r="B1956" i="6"/>
  <c r="B1956" i="5"/>
  <c r="B1956" i="4"/>
  <c r="B1956" i="3"/>
  <c r="B2052" i="1"/>
  <c r="B1956" i="2"/>
  <c r="A2499" i="3"/>
  <c r="B58" i="1" l="1"/>
  <c r="B57" i="12"/>
  <c r="B57" i="10"/>
  <c r="B57" i="11"/>
  <c r="B57" i="9"/>
  <c r="B57" i="8"/>
  <c r="B57" i="7"/>
  <c r="B57" i="6"/>
  <c r="B57" i="5"/>
  <c r="B57" i="4"/>
  <c r="B57" i="3"/>
  <c r="B57" i="2"/>
  <c r="B153" i="1"/>
  <c r="B2052" i="12"/>
  <c r="B2052" i="11"/>
  <c r="B2052" i="10"/>
  <c r="B2052" i="9"/>
  <c r="B2052" i="8"/>
  <c r="B2052" i="7"/>
  <c r="B2052" i="6"/>
  <c r="B2052" i="5"/>
  <c r="B2052" i="4"/>
  <c r="B2052" i="3"/>
  <c r="B2148" i="1"/>
  <c r="B2052" i="2"/>
  <c r="B2527" i="12"/>
  <c r="B2527" i="11"/>
  <c r="B2531" i="10"/>
  <c r="B2527" i="9"/>
  <c r="B2527" i="8"/>
  <c r="B2527" i="7"/>
  <c r="B2527" i="6"/>
  <c r="B2527" i="4"/>
  <c r="B2527" i="5"/>
  <c r="B2527" i="3"/>
  <c r="B2623" i="1"/>
  <c r="B2527" i="2"/>
  <c r="B1672" i="12"/>
  <c r="B1672" i="11"/>
  <c r="B1672" i="10"/>
  <c r="B1672" i="9"/>
  <c r="B1672" i="8"/>
  <c r="B1672" i="7"/>
  <c r="B1672" i="6"/>
  <c r="B1672" i="5"/>
  <c r="B1672" i="4"/>
  <c r="B1672" i="3"/>
  <c r="B1768" i="1"/>
  <c r="B1672" i="2"/>
  <c r="B2147" i="12"/>
  <c r="B2147" i="11"/>
  <c r="B2147" i="10"/>
  <c r="B2147" i="9"/>
  <c r="B2147" i="8"/>
  <c r="B2147" i="7"/>
  <c r="B2147" i="6"/>
  <c r="B2147" i="4"/>
  <c r="B2147" i="5"/>
  <c r="B2147" i="3"/>
  <c r="B2243" i="1"/>
  <c r="B2147" i="2"/>
  <c r="B342" i="12"/>
  <c r="B342" i="11"/>
  <c r="B342" i="10"/>
  <c r="B342" i="9"/>
  <c r="B342" i="8"/>
  <c r="B342" i="7"/>
  <c r="B342" i="6"/>
  <c r="B342" i="5"/>
  <c r="B342" i="4"/>
  <c r="B342" i="2"/>
  <c r="B342" i="3"/>
  <c r="B438" i="1"/>
  <c r="B247" i="12"/>
  <c r="B247" i="11"/>
  <c r="B247" i="10"/>
  <c r="B247" i="9"/>
  <c r="B247" i="8"/>
  <c r="B247" i="7"/>
  <c r="B247" i="6"/>
  <c r="B247" i="5"/>
  <c r="B247" i="4"/>
  <c r="B247" i="2"/>
  <c r="B247" i="3"/>
  <c r="B343" i="1"/>
  <c r="B1007" i="12"/>
  <c r="B1007" i="11"/>
  <c r="B1007" i="10"/>
  <c r="B1007" i="8"/>
  <c r="B1007" i="9"/>
  <c r="B1007" i="7"/>
  <c r="B1007" i="6"/>
  <c r="B1007" i="4"/>
  <c r="B1007" i="5"/>
  <c r="B1007" i="2"/>
  <c r="B1007" i="3"/>
  <c r="B1103" i="1"/>
  <c r="B722" i="12"/>
  <c r="B722" i="11"/>
  <c r="B722" i="10"/>
  <c r="B722" i="9"/>
  <c r="B722" i="8"/>
  <c r="B722" i="7"/>
  <c r="B722" i="6"/>
  <c r="B722" i="5"/>
  <c r="B722" i="4"/>
  <c r="B722" i="2"/>
  <c r="B722" i="3"/>
  <c r="B818" i="1"/>
  <c r="B2907" i="12"/>
  <c r="B2911" i="10"/>
  <c r="B2907" i="8"/>
  <c r="B2907" i="7"/>
  <c r="B2903" i="3"/>
  <c r="B2907" i="5"/>
  <c r="B912" i="12"/>
  <c r="B912" i="11"/>
  <c r="B912" i="10"/>
  <c r="B912" i="9"/>
  <c r="B912" i="8"/>
  <c r="B912" i="6"/>
  <c r="B912" i="7"/>
  <c r="B912" i="5"/>
  <c r="B912" i="4"/>
  <c r="B912" i="3"/>
  <c r="B1008" i="1"/>
  <c r="B912" i="2"/>
  <c r="B2622" i="12"/>
  <c r="B2622" i="11"/>
  <c r="B2626" i="10"/>
  <c r="B2622" i="9"/>
  <c r="B2622" i="8"/>
  <c r="B2622" i="7"/>
  <c r="B2622" i="5"/>
  <c r="B2622" i="4"/>
  <c r="B2622" i="6"/>
  <c r="B2622" i="3"/>
  <c r="B2622" i="2"/>
  <c r="B2718" i="1"/>
  <c r="B2242" i="12"/>
  <c r="B2242" i="11"/>
  <c r="B2242" i="10"/>
  <c r="B2242" i="9"/>
  <c r="B2242" i="8"/>
  <c r="B2242" i="7"/>
  <c r="B2242" i="6"/>
  <c r="B2242" i="5"/>
  <c r="B2242" i="4"/>
  <c r="B2242" i="3"/>
  <c r="B2242" i="2"/>
  <c r="B2338" i="1"/>
  <c r="B152" i="12"/>
  <c r="B152" i="11"/>
  <c r="B152" i="10"/>
  <c r="B152" i="9"/>
  <c r="B152" i="8"/>
  <c r="B152" i="7"/>
  <c r="B152" i="6"/>
  <c r="B152" i="5"/>
  <c r="B152" i="4"/>
  <c r="B152" i="3"/>
  <c r="B152" i="2"/>
  <c r="B248" i="1"/>
  <c r="B437" i="12"/>
  <c r="B437" i="11"/>
  <c r="B437" i="10"/>
  <c r="B437" i="9"/>
  <c r="B437" i="8"/>
  <c r="B437" i="7"/>
  <c r="B437" i="6"/>
  <c r="B437" i="5"/>
  <c r="B437" i="4"/>
  <c r="B437" i="2"/>
  <c r="B437" i="3"/>
  <c r="B533" i="1"/>
  <c r="B1197" i="12"/>
  <c r="B1197" i="11"/>
  <c r="B1197" i="10"/>
  <c r="B1197" i="9"/>
  <c r="B1197" i="8"/>
  <c r="B1197" i="7"/>
  <c r="B1197" i="6"/>
  <c r="B1197" i="5"/>
  <c r="B1197" i="4"/>
  <c r="B1197" i="2"/>
  <c r="B1197" i="3"/>
  <c r="B1293" i="1"/>
  <c r="B1862" i="12"/>
  <c r="B1862" i="11"/>
  <c r="B1862" i="10"/>
  <c r="B1862" i="9"/>
  <c r="B1862" i="8"/>
  <c r="B1862" i="7"/>
  <c r="B1862" i="6"/>
  <c r="B1862" i="5"/>
  <c r="B1862" i="4"/>
  <c r="B1862" i="3"/>
  <c r="B1862" i="2"/>
  <c r="B1958" i="1"/>
  <c r="B532" i="12"/>
  <c r="B532" i="11"/>
  <c r="B532" i="10"/>
  <c r="B532" i="9"/>
  <c r="B532" i="8"/>
  <c r="B532" i="7"/>
  <c r="B532" i="6"/>
  <c r="B532" i="5"/>
  <c r="B532" i="4"/>
  <c r="B532" i="3"/>
  <c r="B532" i="2"/>
  <c r="B628" i="1"/>
  <c r="B1957" i="12"/>
  <c r="B1957" i="11"/>
  <c r="B1957" i="10"/>
  <c r="B1957" i="9"/>
  <c r="B1957" i="8"/>
  <c r="B1957" i="7"/>
  <c r="B1957" i="6"/>
  <c r="B1957" i="5"/>
  <c r="B1957" i="4"/>
  <c r="B1957" i="3"/>
  <c r="B1957" i="2"/>
  <c r="B2053" i="1"/>
  <c r="B1577" i="12"/>
  <c r="B1577" i="11"/>
  <c r="B1577" i="10"/>
  <c r="B1577" i="9"/>
  <c r="B1577" i="8"/>
  <c r="B1577" i="7"/>
  <c r="B1577" i="6"/>
  <c r="B1577" i="5"/>
  <c r="B1577" i="4"/>
  <c r="B1577" i="3"/>
  <c r="B1577" i="2"/>
  <c r="B1673" i="1"/>
  <c r="B817" i="12"/>
  <c r="B817" i="11"/>
  <c r="B817" i="10"/>
  <c r="B817" i="9"/>
  <c r="B817" i="8"/>
  <c r="B817" i="7"/>
  <c r="B817" i="6"/>
  <c r="B817" i="5"/>
  <c r="B817" i="4"/>
  <c r="B817" i="2"/>
  <c r="B817" i="3"/>
  <c r="B913" i="1"/>
  <c r="B627" i="12"/>
  <c r="B627" i="11"/>
  <c r="B627" i="10"/>
  <c r="B627" i="9"/>
  <c r="B627" i="8"/>
  <c r="B627" i="7"/>
  <c r="B627" i="6"/>
  <c r="B627" i="5"/>
  <c r="B627" i="2"/>
  <c r="B627" i="4"/>
  <c r="B627" i="3"/>
  <c r="B723" i="1"/>
  <c r="B1292" i="12"/>
  <c r="B1292" i="11"/>
  <c r="B1292" i="10"/>
  <c r="B1292" i="9"/>
  <c r="B1292" i="8"/>
  <c r="B1292" i="7"/>
  <c r="B1292" i="6"/>
  <c r="B1292" i="5"/>
  <c r="B1292" i="4"/>
  <c r="B1292" i="3"/>
  <c r="B1388" i="1"/>
  <c r="B1292" i="2"/>
  <c r="B2812" i="12"/>
  <c r="B2812" i="11"/>
  <c r="B2816" i="10"/>
  <c r="B2812" i="9"/>
  <c r="B2812" i="8"/>
  <c r="B2812" i="7"/>
  <c r="B2812" i="6"/>
  <c r="B2812" i="5"/>
  <c r="B2812" i="4"/>
  <c r="B2808" i="3"/>
  <c r="B2908" i="1"/>
  <c r="B1482" i="12"/>
  <c r="B1482" i="11"/>
  <c r="B1482" i="10"/>
  <c r="B1482" i="9"/>
  <c r="B1482" i="8"/>
  <c r="B1482" i="7"/>
  <c r="B1482" i="6"/>
  <c r="B1482" i="5"/>
  <c r="B1482" i="3"/>
  <c r="B1482" i="4"/>
  <c r="B1482" i="2"/>
  <c r="B1578" i="1"/>
  <c r="B1387" i="12"/>
  <c r="B1387" i="11"/>
  <c r="B1387" i="10"/>
  <c r="B1387" i="9"/>
  <c r="B1387" i="8"/>
  <c r="B1387" i="7"/>
  <c r="B1387" i="6"/>
  <c r="B1387" i="4"/>
  <c r="B1387" i="2"/>
  <c r="B1387" i="5"/>
  <c r="B1387" i="3"/>
  <c r="B1483" i="1"/>
  <c r="B2337" i="12"/>
  <c r="B2337" i="11"/>
  <c r="B2337" i="10"/>
  <c r="B2337" i="9"/>
  <c r="B2337" i="8"/>
  <c r="B2337" i="7"/>
  <c r="B2337" i="6"/>
  <c r="B2337" i="5"/>
  <c r="B2337" i="4"/>
  <c r="B2337" i="3"/>
  <c r="B2337" i="2"/>
  <c r="B2433" i="1"/>
  <c r="B2717" i="12"/>
  <c r="B2717" i="11"/>
  <c r="B2721" i="10"/>
  <c r="B2717" i="9"/>
  <c r="B2717" i="8"/>
  <c r="B2717" i="7"/>
  <c r="B2717" i="6"/>
  <c r="B2717" i="5"/>
  <c r="B2717" i="4"/>
  <c r="B2717" i="3"/>
  <c r="B2813" i="1"/>
  <c r="B1102" i="12"/>
  <c r="B1102" i="11"/>
  <c r="B1102" i="10"/>
  <c r="B1102" i="9"/>
  <c r="B1102" i="8"/>
  <c r="B1102" i="7"/>
  <c r="B1102" i="6"/>
  <c r="B1102" i="5"/>
  <c r="B1102" i="4"/>
  <c r="B1102" i="2"/>
  <c r="B1102" i="3"/>
  <c r="B1198" i="1"/>
  <c r="B2432" i="12"/>
  <c r="B2432" i="11"/>
  <c r="B2436" i="10"/>
  <c r="B2432" i="9"/>
  <c r="B2432" i="8"/>
  <c r="B2432" i="7"/>
  <c r="B2432" i="6"/>
  <c r="B2432" i="5"/>
  <c r="B2432" i="4"/>
  <c r="B2432" i="3"/>
  <c r="B2528" i="1"/>
  <c r="B2432" i="2"/>
  <c r="B1767" i="12"/>
  <c r="B1767" i="11"/>
  <c r="B1767" i="10"/>
  <c r="B1767" i="9"/>
  <c r="B1767" i="8"/>
  <c r="B1767" i="7"/>
  <c r="B1767" i="6"/>
  <c r="B1767" i="4"/>
  <c r="B1767" i="5"/>
  <c r="B1767" i="3"/>
  <c r="B1863" i="1"/>
  <c r="B1767" i="2"/>
  <c r="A2595" i="3"/>
  <c r="B533" i="12" l="1"/>
  <c r="B533" i="11"/>
  <c r="B533" i="10"/>
  <c r="B533" i="9"/>
  <c r="B533" i="8"/>
  <c r="B533" i="7"/>
  <c r="B533" i="6"/>
  <c r="B533" i="5"/>
  <c r="B533" i="4"/>
  <c r="B533" i="2"/>
  <c r="B533" i="3"/>
  <c r="B629" i="1"/>
  <c r="B248" i="12"/>
  <c r="B248" i="11"/>
  <c r="B248" i="10"/>
  <c r="B248" i="9"/>
  <c r="B248" i="8"/>
  <c r="B248" i="7"/>
  <c r="B248" i="6"/>
  <c r="B248" i="5"/>
  <c r="B248" i="4"/>
  <c r="B248" i="3"/>
  <c r="B248" i="2"/>
  <c r="B344" i="1"/>
  <c r="B2338" i="12"/>
  <c r="B2338" i="11"/>
  <c r="B2338" i="10"/>
  <c r="B2338" i="9"/>
  <c r="B2338" i="8"/>
  <c r="B2338" i="7"/>
  <c r="B2338" i="6"/>
  <c r="B2338" i="5"/>
  <c r="B2338" i="4"/>
  <c r="B2338" i="3"/>
  <c r="B2434" i="1"/>
  <c r="B2338" i="2"/>
  <c r="B2718" i="12"/>
  <c r="B2718" i="11"/>
  <c r="B2722" i="10"/>
  <c r="B2718" i="9"/>
  <c r="B2718" i="8"/>
  <c r="B2718" i="7"/>
  <c r="B2718" i="5"/>
  <c r="B2718" i="4"/>
  <c r="B2718" i="6"/>
  <c r="B2718" i="3"/>
  <c r="B2814" i="1"/>
  <c r="B1863" i="12"/>
  <c r="B1863" i="11"/>
  <c r="B1863" i="10"/>
  <c r="B1863" i="9"/>
  <c r="B1863" i="8"/>
  <c r="B1863" i="7"/>
  <c r="B1863" i="6"/>
  <c r="B1863" i="4"/>
  <c r="B1863" i="5"/>
  <c r="B1863" i="3"/>
  <c r="B1959" i="1"/>
  <c r="B1863" i="2"/>
  <c r="B2528" i="12"/>
  <c r="B2528" i="11"/>
  <c r="B2532" i="10"/>
  <c r="B2528" i="9"/>
  <c r="B2528" i="8"/>
  <c r="B2528" i="7"/>
  <c r="B2528" i="6"/>
  <c r="B2528" i="5"/>
  <c r="B2528" i="4"/>
  <c r="B2528" i="3"/>
  <c r="B2624" i="1"/>
  <c r="B2528" i="2"/>
  <c r="B2243" i="12"/>
  <c r="B2243" i="11"/>
  <c r="B2243" i="10"/>
  <c r="B2243" i="9"/>
  <c r="B2243" i="8"/>
  <c r="B2243" i="7"/>
  <c r="B2243" i="6"/>
  <c r="B2243" i="4"/>
  <c r="B2243" i="5"/>
  <c r="B2243" i="3"/>
  <c r="B2339" i="1"/>
  <c r="B2243" i="2"/>
  <c r="B1768" i="12"/>
  <c r="B1768" i="11"/>
  <c r="B1768" i="10"/>
  <c r="B1768" i="9"/>
  <c r="B1768" i="8"/>
  <c r="B1768" i="7"/>
  <c r="B1768" i="6"/>
  <c r="B1768" i="5"/>
  <c r="B1768" i="4"/>
  <c r="B1768" i="3"/>
  <c r="B1864" i="1"/>
  <c r="B1768" i="2"/>
  <c r="B2623" i="12"/>
  <c r="B2623" i="11"/>
  <c r="B2627" i="10"/>
  <c r="B2623" i="9"/>
  <c r="B2623" i="8"/>
  <c r="B2623" i="7"/>
  <c r="B2623" i="6"/>
  <c r="B2623" i="5"/>
  <c r="B2623" i="4"/>
  <c r="B2623" i="3"/>
  <c r="B2623" i="2"/>
  <c r="B2719" i="1"/>
  <c r="B2148" i="12"/>
  <c r="B2148" i="11"/>
  <c r="B2148" i="10"/>
  <c r="B2148" i="9"/>
  <c r="B2148" i="8"/>
  <c r="B2148" i="7"/>
  <c r="B2148" i="6"/>
  <c r="B2148" i="5"/>
  <c r="B2148" i="4"/>
  <c r="B2148" i="3"/>
  <c r="B2148" i="2"/>
  <c r="B2244" i="1"/>
  <c r="B723" i="12"/>
  <c r="B723" i="11"/>
  <c r="B723" i="10"/>
  <c r="B723" i="9"/>
  <c r="B723" i="8"/>
  <c r="B723" i="7"/>
  <c r="B723" i="6"/>
  <c r="B723" i="4"/>
  <c r="B723" i="5"/>
  <c r="B723" i="2"/>
  <c r="B723" i="3"/>
  <c r="B819" i="1"/>
  <c r="B913" i="12"/>
  <c r="B913" i="11"/>
  <c r="B913" i="10"/>
  <c r="B913" i="9"/>
  <c r="B913" i="8"/>
  <c r="B913" i="7"/>
  <c r="B913" i="6"/>
  <c r="B913" i="5"/>
  <c r="B913" i="4"/>
  <c r="B913" i="2"/>
  <c r="B913" i="3"/>
  <c r="B1009" i="1"/>
  <c r="B1673" i="12"/>
  <c r="B1673" i="11"/>
  <c r="B1673" i="10"/>
  <c r="B1673" i="9"/>
  <c r="B1673" i="8"/>
  <c r="B1673" i="7"/>
  <c r="B1673" i="6"/>
  <c r="B1673" i="5"/>
  <c r="B1673" i="4"/>
  <c r="B1673" i="3"/>
  <c r="B1673" i="2"/>
  <c r="B1769" i="1"/>
  <c r="B2053" i="12"/>
  <c r="B2053" i="11"/>
  <c r="B2053" i="10"/>
  <c r="B2053" i="9"/>
  <c r="B2053" i="8"/>
  <c r="B2053" i="7"/>
  <c r="B2053" i="6"/>
  <c r="B2053" i="5"/>
  <c r="B2053" i="4"/>
  <c r="B2053" i="3"/>
  <c r="B2053" i="2"/>
  <c r="B2149" i="1"/>
  <c r="B628" i="12"/>
  <c r="B628" i="11"/>
  <c r="B628" i="10"/>
  <c r="B628" i="9"/>
  <c r="B628" i="8"/>
  <c r="B628" i="7"/>
  <c r="B628" i="6"/>
  <c r="B628" i="5"/>
  <c r="B628" i="4"/>
  <c r="B628" i="3"/>
  <c r="B628" i="2"/>
  <c r="B724" i="1"/>
  <c r="B1958" i="12"/>
  <c r="B1958" i="11"/>
  <c r="B1958" i="10"/>
  <c r="B1958" i="9"/>
  <c r="B1958" i="8"/>
  <c r="B1958" i="7"/>
  <c r="B1958" i="6"/>
  <c r="B1958" i="5"/>
  <c r="B1958" i="4"/>
  <c r="B1958" i="3"/>
  <c r="B2054" i="1"/>
  <c r="B1958" i="2"/>
  <c r="B1293" i="12"/>
  <c r="B1293" i="11"/>
  <c r="B1293" i="10"/>
  <c r="B1293" i="9"/>
  <c r="B1293" i="8"/>
  <c r="B1293" i="7"/>
  <c r="B1293" i="6"/>
  <c r="B1293" i="5"/>
  <c r="B1293" i="4"/>
  <c r="B1293" i="2"/>
  <c r="B1293" i="3"/>
  <c r="B1389" i="1"/>
  <c r="B2433" i="12"/>
  <c r="B2433" i="11"/>
  <c r="B2437" i="10"/>
  <c r="B2433" i="9"/>
  <c r="B2433" i="8"/>
  <c r="B2433" i="7"/>
  <c r="B2433" i="6"/>
  <c r="B2433" i="5"/>
  <c r="B2433" i="4"/>
  <c r="B2433" i="3"/>
  <c r="B2433" i="2"/>
  <c r="B2529" i="1"/>
  <c r="B1483" i="12"/>
  <c r="B1483" i="11"/>
  <c r="B1483" i="10"/>
  <c r="B1483" i="9"/>
  <c r="B1483" i="8"/>
  <c r="B1483" i="7"/>
  <c r="B1483" i="6"/>
  <c r="B1483" i="4"/>
  <c r="B1483" i="5"/>
  <c r="B1483" i="3"/>
  <c r="B1579" i="1"/>
  <c r="B1483" i="2"/>
  <c r="B1578" i="12"/>
  <c r="B1578" i="11"/>
  <c r="B1578" i="10"/>
  <c r="B1578" i="9"/>
  <c r="B1578" i="8"/>
  <c r="B1578" i="7"/>
  <c r="B1578" i="6"/>
  <c r="B1578" i="5"/>
  <c r="B1578" i="3"/>
  <c r="B1578" i="4"/>
  <c r="B1578" i="2"/>
  <c r="B1674" i="1"/>
  <c r="B2908" i="12"/>
  <c r="B2912" i="10"/>
  <c r="B2908" i="8"/>
  <c r="B2908" i="7"/>
  <c r="B2908" i="5"/>
  <c r="B2904" i="3"/>
  <c r="B1388" i="12"/>
  <c r="B1388" i="11"/>
  <c r="B1388" i="10"/>
  <c r="B1388" i="9"/>
  <c r="B1388" i="8"/>
  <c r="B1388" i="7"/>
  <c r="B1388" i="6"/>
  <c r="B1388" i="5"/>
  <c r="B1388" i="4"/>
  <c r="B1388" i="3"/>
  <c r="B1484" i="1"/>
  <c r="B1388" i="2"/>
  <c r="B1008" i="12"/>
  <c r="B1008" i="11"/>
  <c r="B1008" i="10"/>
  <c r="B1008" i="9"/>
  <c r="B1008" i="8"/>
  <c r="B1008" i="6"/>
  <c r="B1008" i="7"/>
  <c r="B1008" i="5"/>
  <c r="B1008" i="4"/>
  <c r="B1008" i="3"/>
  <c r="B1104" i="1"/>
  <c r="B1008" i="2"/>
  <c r="B1198" i="12"/>
  <c r="B1198" i="11"/>
  <c r="B1198" i="10"/>
  <c r="B1198" i="9"/>
  <c r="B1198" i="8"/>
  <c r="B1198" i="7"/>
  <c r="B1198" i="6"/>
  <c r="B1198" i="5"/>
  <c r="B1198" i="4"/>
  <c r="B1198" i="2"/>
  <c r="B1198" i="3"/>
  <c r="B1294" i="1"/>
  <c r="B2813" i="12"/>
  <c r="B2813" i="11"/>
  <c r="B2817" i="10"/>
  <c r="B2813" i="9"/>
  <c r="B2813" i="8"/>
  <c r="B2813" i="7"/>
  <c r="B2813" i="6"/>
  <c r="B2813" i="5"/>
  <c r="B2813" i="4"/>
  <c r="B2809" i="3"/>
  <c r="B2909" i="1"/>
  <c r="B818" i="12"/>
  <c r="B818" i="11"/>
  <c r="B818" i="10"/>
  <c r="B818" i="9"/>
  <c r="B818" i="8"/>
  <c r="B818" i="7"/>
  <c r="B818" i="6"/>
  <c r="B818" i="5"/>
  <c r="B818" i="4"/>
  <c r="B818" i="2"/>
  <c r="B818" i="3"/>
  <c r="B914" i="1"/>
  <c r="B1103" i="12"/>
  <c r="B1103" i="11"/>
  <c r="B1103" i="10"/>
  <c r="B1103" i="8"/>
  <c r="B1103" i="9"/>
  <c r="B1103" i="7"/>
  <c r="B1103" i="6"/>
  <c r="B1103" i="4"/>
  <c r="B1103" i="5"/>
  <c r="B1103" i="2"/>
  <c r="B1103" i="3"/>
  <c r="B1199" i="1"/>
  <c r="B343" i="12"/>
  <c r="B343" i="11"/>
  <c r="B343" i="10"/>
  <c r="B343" i="9"/>
  <c r="B343" i="8"/>
  <c r="B343" i="7"/>
  <c r="B343" i="6"/>
  <c r="B343" i="5"/>
  <c r="B343" i="4"/>
  <c r="B343" i="2"/>
  <c r="B343" i="3"/>
  <c r="B439" i="1"/>
  <c r="B438" i="12"/>
  <c r="B438" i="11"/>
  <c r="B438" i="10"/>
  <c r="B438" i="9"/>
  <c r="B438" i="8"/>
  <c r="B438" i="7"/>
  <c r="B438" i="6"/>
  <c r="B438" i="5"/>
  <c r="B438" i="4"/>
  <c r="B438" i="2"/>
  <c r="B438" i="3"/>
  <c r="B534" i="1"/>
  <c r="B153" i="12"/>
  <c r="B153" i="11"/>
  <c r="B153" i="10"/>
  <c r="B153" i="9"/>
  <c r="B153" i="8"/>
  <c r="B153" i="7"/>
  <c r="B153" i="6"/>
  <c r="B153" i="5"/>
  <c r="B153" i="4"/>
  <c r="B153" i="2"/>
  <c r="B153" i="3"/>
  <c r="B249" i="1"/>
  <c r="B59" i="1"/>
  <c r="B58" i="12"/>
  <c r="B58" i="11"/>
  <c r="B58" i="9"/>
  <c r="B58" i="10"/>
  <c r="B58" i="8"/>
  <c r="B58" i="7"/>
  <c r="B58" i="6"/>
  <c r="B58" i="5"/>
  <c r="B58" i="4"/>
  <c r="B58" i="3"/>
  <c r="B58" i="2"/>
  <c r="B154" i="1"/>
  <c r="A2691" i="3"/>
  <c r="B2529" i="12" l="1"/>
  <c r="B2529" i="11"/>
  <c r="B2533" i="10"/>
  <c r="B2529" i="9"/>
  <c r="B2529" i="8"/>
  <c r="B2529" i="7"/>
  <c r="B2529" i="6"/>
  <c r="B2529" i="5"/>
  <c r="B2529" i="4"/>
  <c r="B2529" i="3"/>
  <c r="B2529" i="2"/>
  <c r="B2625" i="1"/>
  <c r="B1389" i="12"/>
  <c r="B1389" i="11"/>
  <c r="B1389" i="10"/>
  <c r="B1389" i="9"/>
  <c r="B1389" i="8"/>
  <c r="B1389" i="7"/>
  <c r="B1389" i="6"/>
  <c r="B1389" i="5"/>
  <c r="B1389" i="4"/>
  <c r="B1389" i="2"/>
  <c r="B1389" i="3"/>
  <c r="B1485" i="1"/>
  <c r="B2814" i="12"/>
  <c r="B2814" i="11"/>
  <c r="B2818" i="10"/>
  <c r="B2814" i="9"/>
  <c r="B2814" i="8"/>
  <c r="B2814" i="7"/>
  <c r="B2814" i="5"/>
  <c r="B2814" i="4"/>
  <c r="B2814" i="6"/>
  <c r="B2810" i="3"/>
  <c r="B2910" i="1"/>
  <c r="B2434" i="12"/>
  <c r="B2434" i="11"/>
  <c r="B2438" i="10"/>
  <c r="B2434" i="9"/>
  <c r="B2434" i="8"/>
  <c r="B2434" i="7"/>
  <c r="B2434" i="6"/>
  <c r="B2434" i="5"/>
  <c r="B2434" i="4"/>
  <c r="B2434" i="3"/>
  <c r="B2434" i="2"/>
  <c r="B2530" i="1"/>
  <c r="B249" i="12"/>
  <c r="B249" i="11"/>
  <c r="B249" i="10"/>
  <c r="B249" i="9"/>
  <c r="B249" i="8"/>
  <c r="B249" i="7"/>
  <c r="B249" i="6"/>
  <c r="B249" i="5"/>
  <c r="B249" i="4"/>
  <c r="B249" i="2"/>
  <c r="B249" i="3"/>
  <c r="B345" i="1"/>
  <c r="B534" i="12"/>
  <c r="B534" i="11"/>
  <c r="B534" i="10"/>
  <c r="B534" i="9"/>
  <c r="B534" i="8"/>
  <c r="B534" i="7"/>
  <c r="B534" i="6"/>
  <c r="B534" i="5"/>
  <c r="B534" i="4"/>
  <c r="B534" i="2"/>
  <c r="B534" i="3"/>
  <c r="B630" i="1"/>
  <c r="B439" i="12"/>
  <c r="B439" i="11"/>
  <c r="B439" i="10"/>
  <c r="B439" i="9"/>
  <c r="B439" i="8"/>
  <c r="B439" i="7"/>
  <c r="B439" i="6"/>
  <c r="B439" i="5"/>
  <c r="B439" i="4"/>
  <c r="B439" i="2"/>
  <c r="B439" i="3"/>
  <c r="B535" i="1"/>
  <c r="B1199" i="12"/>
  <c r="B1199" i="11"/>
  <c r="B1199" i="10"/>
  <c r="B1199" i="9"/>
  <c r="B1199" i="8"/>
  <c r="B1199" i="7"/>
  <c r="B1199" i="6"/>
  <c r="B1199" i="4"/>
  <c r="B1199" i="5"/>
  <c r="B1199" i="2"/>
  <c r="B1199" i="3"/>
  <c r="B1295" i="1"/>
  <c r="B914" i="12"/>
  <c r="B914" i="11"/>
  <c r="B914" i="10"/>
  <c r="B914" i="9"/>
  <c r="B914" i="8"/>
  <c r="B914" i="7"/>
  <c r="B914" i="6"/>
  <c r="B914" i="5"/>
  <c r="B914" i="4"/>
  <c r="B914" i="2"/>
  <c r="B914" i="3"/>
  <c r="B1010" i="1"/>
  <c r="B2909" i="12"/>
  <c r="B2913" i="10"/>
  <c r="B2909" i="8"/>
  <c r="B2909" i="7"/>
  <c r="B2909" i="5"/>
  <c r="B2905" i="3"/>
  <c r="B1104" i="12"/>
  <c r="B1104" i="11"/>
  <c r="B1104" i="10"/>
  <c r="B1104" i="9"/>
  <c r="B1104" i="8"/>
  <c r="B1104" i="6"/>
  <c r="B1104" i="7"/>
  <c r="B1104" i="5"/>
  <c r="B1104" i="4"/>
  <c r="B1104" i="3"/>
  <c r="B1200" i="1"/>
  <c r="B1104" i="2"/>
  <c r="B1484" i="12"/>
  <c r="B1484" i="11"/>
  <c r="B1484" i="10"/>
  <c r="B1484" i="9"/>
  <c r="B1484" i="8"/>
  <c r="B1484" i="7"/>
  <c r="B1484" i="6"/>
  <c r="B1484" i="5"/>
  <c r="B1484" i="4"/>
  <c r="B1484" i="3"/>
  <c r="B1580" i="1"/>
  <c r="B1484" i="2"/>
  <c r="B344" i="12"/>
  <c r="B344" i="11"/>
  <c r="B344" i="10"/>
  <c r="B344" i="9"/>
  <c r="B344" i="8"/>
  <c r="B344" i="7"/>
  <c r="B344" i="6"/>
  <c r="B344" i="5"/>
  <c r="B344" i="4"/>
  <c r="B344" i="3"/>
  <c r="B344" i="2"/>
  <c r="B440" i="1"/>
  <c r="B629" i="12"/>
  <c r="B629" i="11"/>
  <c r="B629" i="10"/>
  <c r="B629" i="9"/>
  <c r="B629" i="8"/>
  <c r="B629" i="7"/>
  <c r="B629" i="6"/>
  <c r="B629" i="5"/>
  <c r="B629" i="2"/>
  <c r="B629" i="4"/>
  <c r="B629" i="3"/>
  <c r="B725" i="1"/>
  <c r="B1674" i="12"/>
  <c r="B1674" i="11"/>
  <c r="B1674" i="10"/>
  <c r="B1674" i="9"/>
  <c r="B1674" i="8"/>
  <c r="B1674" i="7"/>
  <c r="B1674" i="6"/>
  <c r="B1674" i="5"/>
  <c r="B1674" i="3"/>
  <c r="B1674" i="4"/>
  <c r="B1674" i="2"/>
  <c r="B1770" i="1"/>
  <c r="B724" i="12"/>
  <c r="B724" i="11"/>
  <c r="B724" i="10"/>
  <c r="B724" i="9"/>
  <c r="B724" i="8"/>
  <c r="B724" i="7"/>
  <c r="B724" i="6"/>
  <c r="B724" i="5"/>
  <c r="B724" i="4"/>
  <c r="B724" i="3"/>
  <c r="B820" i="1"/>
  <c r="B724" i="2"/>
  <c r="B1579" i="12"/>
  <c r="B1579" i="11"/>
  <c r="B1579" i="10"/>
  <c r="B1579" i="9"/>
  <c r="B1579" i="8"/>
  <c r="B1579" i="7"/>
  <c r="B1579" i="6"/>
  <c r="B1579" i="4"/>
  <c r="B1579" i="5"/>
  <c r="B1579" i="3"/>
  <c r="B1675" i="1"/>
  <c r="B1579" i="2"/>
  <c r="B2054" i="12"/>
  <c r="B2054" i="11"/>
  <c r="B2054" i="10"/>
  <c r="B2054" i="9"/>
  <c r="B2054" i="8"/>
  <c r="B2054" i="7"/>
  <c r="B2054" i="6"/>
  <c r="B2054" i="5"/>
  <c r="B2054" i="4"/>
  <c r="B2054" i="3"/>
  <c r="B2054" i="2"/>
  <c r="B2150" i="1"/>
  <c r="B1864" i="12"/>
  <c r="B1864" i="11"/>
  <c r="B1864" i="10"/>
  <c r="B1864" i="9"/>
  <c r="B1864" i="8"/>
  <c r="B1864" i="7"/>
  <c r="B1864" i="6"/>
  <c r="B1864" i="5"/>
  <c r="B1864" i="4"/>
  <c r="B1864" i="3"/>
  <c r="B1960" i="1"/>
  <c r="B1864" i="2"/>
  <c r="B2339" i="12"/>
  <c r="B2339" i="11"/>
  <c r="B2339" i="10"/>
  <c r="B2339" i="9"/>
  <c r="B2339" i="8"/>
  <c r="B2339" i="7"/>
  <c r="B2339" i="6"/>
  <c r="B2339" i="4"/>
  <c r="B2339" i="5"/>
  <c r="B2339" i="3"/>
  <c r="B2435" i="1"/>
  <c r="B2339" i="2"/>
  <c r="B2624" i="12"/>
  <c r="B2624" i="11"/>
  <c r="B2628" i="10"/>
  <c r="B2624" i="9"/>
  <c r="B2624" i="8"/>
  <c r="B2624" i="7"/>
  <c r="B2624" i="6"/>
  <c r="B2624" i="5"/>
  <c r="B2624" i="4"/>
  <c r="B2624" i="3"/>
  <c r="B2720" i="1"/>
  <c r="B2624" i="2"/>
  <c r="B1959" i="12"/>
  <c r="B1959" i="11"/>
  <c r="B1959" i="10"/>
  <c r="B1959" i="9"/>
  <c r="B1959" i="8"/>
  <c r="B1959" i="7"/>
  <c r="B1959" i="6"/>
  <c r="B1959" i="4"/>
  <c r="B1959" i="5"/>
  <c r="B1959" i="3"/>
  <c r="B2055" i="1"/>
  <c r="B1959" i="2"/>
  <c r="B2149" i="12"/>
  <c r="B2149" i="11"/>
  <c r="B2149" i="10"/>
  <c r="B2149" i="9"/>
  <c r="B2149" i="8"/>
  <c r="B2149" i="7"/>
  <c r="B2149" i="6"/>
  <c r="B2149" i="5"/>
  <c r="B2149" i="4"/>
  <c r="B2149" i="3"/>
  <c r="B2149" i="2"/>
  <c r="B2245" i="1"/>
  <c r="B1769" i="12"/>
  <c r="B1769" i="11"/>
  <c r="B1769" i="10"/>
  <c r="B1769" i="9"/>
  <c r="B1769" i="8"/>
  <c r="B1769" i="7"/>
  <c r="B1769" i="6"/>
  <c r="B1769" i="5"/>
  <c r="B1769" i="4"/>
  <c r="B1769" i="3"/>
  <c r="B1769" i="2"/>
  <c r="B1865" i="1"/>
  <c r="B1009" i="12"/>
  <c r="B1009" i="11"/>
  <c r="B1009" i="10"/>
  <c r="B1009" i="9"/>
  <c r="B1009" i="8"/>
  <c r="B1009" i="7"/>
  <c r="B1009" i="6"/>
  <c r="B1009" i="5"/>
  <c r="B1009" i="4"/>
  <c r="B1009" i="2"/>
  <c r="B1009" i="3"/>
  <c r="B1105" i="1"/>
  <c r="B819" i="12"/>
  <c r="B819" i="11"/>
  <c r="B819" i="10"/>
  <c r="B819" i="9"/>
  <c r="B819" i="8"/>
  <c r="B819" i="7"/>
  <c r="B819" i="6"/>
  <c r="B819" i="4"/>
  <c r="B819" i="5"/>
  <c r="B819" i="2"/>
  <c r="B819" i="3"/>
  <c r="B915" i="1"/>
  <c r="B2244" i="12"/>
  <c r="B2244" i="11"/>
  <c r="B2244" i="10"/>
  <c r="B2244" i="9"/>
  <c r="B2244" i="8"/>
  <c r="B2244" i="7"/>
  <c r="B2244" i="6"/>
  <c r="B2244" i="5"/>
  <c r="B2244" i="4"/>
  <c r="B2244" i="3"/>
  <c r="B2340" i="1"/>
  <c r="B2244" i="2"/>
  <c r="B2719" i="12"/>
  <c r="B2719" i="11"/>
  <c r="B2723" i="10"/>
  <c r="B2719" i="9"/>
  <c r="B2719" i="8"/>
  <c r="B2719" i="7"/>
  <c r="B2719" i="6"/>
  <c r="B2719" i="5"/>
  <c r="B2719" i="4"/>
  <c r="B2719" i="3"/>
  <c r="B2815" i="1"/>
  <c r="B154" i="12"/>
  <c r="B154" i="11"/>
  <c r="B154" i="10"/>
  <c r="B154" i="9"/>
  <c r="B154" i="8"/>
  <c r="B154" i="7"/>
  <c r="B154" i="6"/>
  <c r="B154" i="2"/>
  <c r="B154" i="4"/>
  <c r="B154" i="3"/>
  <c r="B154" i="5"/>
  <c r="B250" i="1"/>
  <c r="B60" i="1"/>
  <c r="B59" i="12"/>
  <c r="B59" i="11"/>
  <c r="B59" i="10"/>
  <c r="B59" i="9"/>
  <c r="B59" i="8"/>
  <c r="B59" i="7"/>
  <c r="B59" i="6"/>
  <c r="B59" i="5"/>
  <c r="B59" i="4"/>
  <c r="B59" i="3"/>
  <c r="B59" i="2"/>
  <c r="B155" i="1"/>
  <c r="B1294" i="12"/>
  <c r="B1294" i="11"/>
  <c r="B1294" i="10"/>
  <c r="B1294" i="9"/>
  <c r="B1294" i="8"/>
  <c r="B1294" i="7"/>
  <c r="B1294" i="6"/>
  <c r="B1294" i="5"/>
  <c r="B1294" i="4"/>
  <c r="B1294" i="3"/>
  <c r="B1294" i="2"/>
  <c r="B1390" i="1"/>
  <c r="A2787" i="3"/>
  <c r="B1295" i="12" l="1"/>
  <c r="B1295" i="11"/>
  <c r="B1295" i="10"/>
  <c r="B1295" i="9"/>
  <c r="B1295" i="8"/>
  <c r="B1295" i="7"/>
  <c r="B1295" i="6"/>
  <c r="B1295" i="4"/>
  <c r="B1295" i="5"/>
  <c r="B1295" i="2"/>
  <c r="B1295" i="3"/>
  <c r="B1391" i="1"/>
  <c r="B535" i="12"/>
  <c r="B535" i="11"/>
  <c r="B535" i="10"/>
  <c r="B535" i="9"/>
  <c r="B535" i="8"/>
  <c r="B535" i="7"/>
  <c r="B535" i="6"/>
  <c r="B535" i="5"/>
  <c r="B535" i="4"/>
  <c r="B535" i="2"/>
  <c r="B535" i="3"/>
  <c r="B631" i="1"/>
  <c r="B630" i="12"/>
  <c r="B630" i="11"/>
  <c r="B630" i="10"/>
  <c r="B630" i="9"/>
  <c r="B630" i="8"/>
  <c r="B630" i="7"/>
  <c r="B630" i="6"/>
  <c r="B630" i="5"/>
  <c r="B630" i="2"/>
  <c r="B630" i="4"/>
  <c r="B630" i="3"/>
  <c r="B726" i="1"/>
  <c r="B345" i="12"/>
  <c r="B345" i="11"/>
  <c r="B345" i="10"/>
  <c r="B345" i="9"/>
  <c r="B345" i="8"/>
  <c r="B345" i="7"/>
  <c r="B345" i="6"/>
  <c r="B345" i="5"/>
  <c r="B345" i="4"/>
  <c r="B345" i="2"/>
  <c r="B345" i="3"/>
  <c r="B441" i="1"/>
  <c r="B250" i="12"/>
  <c r="B250" i="11"/>
  <c r="B250" i="10"/>
  <c r="B250" i="9"/>
  <c r="B250" i="8"/>
  <c r="B250" i="7"/>
  <c r="B250" i="6"/>
  <c r="B250" i="5"/>
  <c r="B250" i="2"/>
  <c r="B250" i="4"/>
  <c r="B250" i="3"/>
  <c r="B346" i="1"/>
  <c r="B2815" i="12"/>
  <c r="B2815" i="11"/>
  <c r="B2819" i="10"/>
  <c r="B2815" i="9"/>
  <c r="B2815" i="8"/>
  <c r="B2815" i="7"/>
  <c r="B2815" i="6"/>
  <c r="B2815" i="5"/>
  <c r="B2815" i="4"/>
  <c r="B2811" i="3"/>
  <c r="B2911" i="1"/>
  <c r="B2340" i="12"/>
  <c r="B2340" i="11"/>
  <c r="B2340" i="10"/>
  <c r="B2340" i="9"/>
  <c r="B2340" i="8"/>
  <c r="B2340" i="7"/>
  <c r="B2340" i="6"/>
  <c r="B2340" i="5"/>
  <c r="B2340" i="4"/>
  <c r="B2340" i="3"/>
  <c r="B2436" i="1"/>
  <c r="B2340" i="2"/>
  <c r="B2055" i="12"/>
  <c r="B2055" i="11"/>
  <c r="B2055" i="10"/>
  <c r="B2055" i="9"/>
  <c r="B2055" i="8"/>
  <c r="B2055" i="7"/>
  <c r="B2055" i="6"/>
  <c r="B2055" i="4"/>
  <c r="B2055" i="5"/>
  <c r="B2055" i="3"/>
  <c r="B2151" i="1"/>
  <c r="B2055" i="2"/>
  <c r="B2720" i="12"/>
  <c r="B2720" i="11"/>
  <c r="B2724" i="10"/>
  <c r="B2720" i="9"/>
  <c r="B2720" i="8"/>
  <c r="B2720" i="7"/>
  <c r="B2720" i="6"/>
  <c r="B2720" i="5"/>
  <c r="B2720" i="4"/>
  <c r="B2720" i="3"/>
  <c r="B2816" i="1"/>
  <c r="B2435" i="12"/>
  <c r="B2435" i="11"/>
  <c r="B2439" i="10"/>
  <c r="B2435" i="9"/>
  <c r="B2435" i="8"/>
  <c r="B2435" i="7"/>
  <c r="B2435" i="6"/>
  <c r="B2435" i="4"/>
  <c r="B2435" i="5"/>
  <c r="B2435" i="3"/>
  <c r="B2435" i="2"/>
  <c r="B2531" i="1"/>
  <c r="B1960" i="12"/>
  <c r="B1960" i="11"/>
  <c r="B1960" i="10"/>
  <c r="B1960" i="9"/>
  <c r="B1960" i="8"/>
  <c r="B1960" i="7"/>
  <c r="B1960" i="6"/>
  <c r="B1960" i="5"/>
  <c r="B1960" i="4"/>
  <c r="B1960" i="3"/>
  <c r="B1960" i="2"/>
  <c r="B2056" i="1"/>
  <c r="B1675" i="12"/>
  <c r="B1675" i="11"/>
  <c r="B1675" i="10"/>
  <c r="B1675" i="9"/>
  <c r="B1675" i="8"/>
  <c r="B1675" i="7"/>
  <c r="B1675" i="6"/>
  <c r="B1675" i="4"/>
  <c r="B1675" i="5"/>
  <c r="B1675" i="3"/>
  <c r="B1771" i="1"/>
  <c r="B1675" i="2"/>
  <c r="B820" i="12"/>
  <c r="B820" i="11"/>
  <c r="B820" i="10"/>
  <c r="B820" i="9"/>
  <c r="B820" i="8"/>
  <c r="B820" i="7"/>
  <c r="B820" i="6"/>
  <c r="B820" i="5"/>
  <c r="B820" i="4"/>
  <c r="B820" i="3"/>
  <c r="B916" i="1"/>
  <c r="B820" i="2"/>
  <c r="B1580" i="12"/>
  <c r="B1580" i="11"/>
  <c r="B1580" i="10"/>
  <c r="B1580" i="9"/>
  <c r="B1580" i="8"/>
  <c r="B1580" i="7"/>
  <c r="B1580" i="6"/>
  <c r="B1580" i="5"/>
  <c r="B1580" i="4"/>
  <c r="B1580" i="3"/>
  <c r="B1676" i="1"/>
  <c r="B1580" i="2"/>
  <c r="B1200" i="12"/>
  <c r="B1200" i="11"/>
  <c r="B1200" i="10"/>
  <c r="B1200" i="9"/>
  <c r="B1200" i="8"/>
  <c r="B1200" i="6"/>
  <c r="B1200" i="7"/>
  <c r="B1200" i="5"/>
  <c r="B1200" i="4"/>
  <c r="B1200" i="3"/>
  <c r="B1296" i="1"/>
  <c r="B1200" i="2"/>
  <c r="B1485" i="12"/>
  <c r="B1485" i="11"/>
  <c r="B1485" i="10"/>
  <c r="B1485" i="9"/>
  <c r="B1485" i="8"/>
  <c r="B1485" i="7"/>
  <c r="B1485" i="6"/>
  <c r="B1485" i="5"/>
  <c r="B1485" i="4"/>
  <c r="B1485" i="3"/>
  <c r="B1485" i="2"/>
  <c r="B1581" i="1"/>
  <c r="B2625" i="12"/>
  <c r="B2625" i="11"/>
  <c r="B2629" i="10"/>
  <c r="B2625" i="9"/>
  <c r="B2625" i="8"/>
  <c r="B2625" i="7"/>
  <c r="B2625" i="6"/>
  <c r="B2625" i="5"/>
  <c r="B2625" i="4"/>
  <c r="B2625" i="3"/>
  <c r="B2625" i="2"/>
  <c r="B2721" i="1"/>
  <c r="B1010" i="12"/>
  <c r="B1010" i="11"/>
  <c r="B1010" i="10"/>
  <c r="B1010" i="9"/>
  <c r="B1010" i="8"/>
  <c r="B1010" i="7"/>
  <c r="B1010" i="6"/>
  <c r="B1010" i="5"/>
  <c r="B1010" i="4"/>
  <c r="B1010" i="2"/>
  <c r="B1010" i="3"/>
  <c r="B1106" i="1"/>
  <c r="B2530" i="12"/>
  <c r="B2530" i="11"/>
  <c r="B2534" i="10"/>
  <c r="B2530" i="9"/>
  <c r="B2530" i="8"/>
  <c r="B2530" i="7"/>
  <c r="B2530" i="6"/>
  <c r="B2530" i="5"/>
  <c r="B2530" i="4"/>
  <c r="B2530" i="3"/>
  <c r="B2626" i="1"/>
  <c r="B2530" i="2"/>
  <c r="B2910" i="12"/>
  <c r="B2914" i="10"/>
  <c r="B2910" i="8"/>
  <c r="B2910" i="7"/>
  <c r="B2910" i="5"/>
  <c r="B2906" i="3"/>
  <c r="B1390" i="12"/>
  <c r="B1390" i="11"/>
  <c r="B1390" i="10"/>
  <c r="B1390" i="9"/>
  <c r="B1390" i="8"/>
  <c r="B1390" i="7"/>
  <c r="B1390" i="6"/>
  <c r="B1390" i="5"/>
  <c r="B1390" i="4"/>
  <c r="B1390" i="3"/>
  <c r="B1390" i="2"/>
  <c r="B1486" i="1"/>
  <c r="B155" i="12"/>
  <c r="B155" i="11"/>
  <c r="B155" i="10"/>
  <c r="B155" i="9"/>
  <c r="B155" i="8"/>
  <c r="B155" i="7"/>
  <c r="B155" i="6"/>
  <c r="B155" i="5"/>
  <c r="B155" i="4"/>
  <c r="B155" i="2"/>
  <c r="B155" i="3"/>
  <c r="B251" i="1"/>
  <c r="B61" i="1"/>
  <c r="B60" i="12"/>
  <c r="B60" i="11"/>
  <c r="B60" i="10"/>
  <c r="B60" i="9"/>
  <c r="B60" i="8"/>
  <c r="B60" i="7"/>
  <c r="B60" i="6"/>
  <c r="B60" i="5"/>
  <c r="B60" i="4"/>
  <c r="B60" i="3"/>
  <c r="B156" i="1"/>
  <c r="B60" i="2"/>
  <c r="B915" i="12"/>
  <c r="B915" i="11"/>
  <c r="B915" i="10"/>
  <c r="B915" i="9"/>
  <c r="B915" i="8"/>
  <c r="B915" i="7"/>
  <c r="B915" i="6"/>
  <c r="B915" i="4"/>
  <c r="B915" i="5"/>
  <c r="B915" i="2"/>
  <c r="B915" i="3"/>
  <c r="B1011" i="1"/>
  <c r="B1105" i="12"/>
  <c r="B1105" i="11"/>
  <c r="B1105" i="10"/>
  <c r="B1105" i="9"/>
  <c r="B1105" i="8"/>
  <c r="B1105" i="7"/>
  <c r="B1105" i="6"/>
  <c r="B1105" i="5"/>
  <c r="B1105" i="4"/>
  <c r="B1105" i="2"/>
  <c r="B1105" i="3"/>
  <c r="B1201" i="1"/>
  <c r="B1865" i="12"/>
  <c r="B1865" i="11"/>
  <c r="B1865" i="10"/>
  <c r="B1865" i="9"/>
  <c r="B1865" i="8"/>
  <c r="B1865" i="7"/>
  <c r="B1865" i="6"/>
  <c r="B1865" i="5"/>
  <c r="B1865" i="4"/>
  <c r="B1865" i="3"/>
  <c r="B1865" i="2"/>
  <c r="B1961" i="1"/>
  <c r="B2245" i="12"/>
  <c r="B2245" i="11"/>
  <c r="B2245" i="10"/>
  <c r="B2245" i="9"/>
  <c r="B2245" i="8"/>
  <c r="B2245" i="7"/>
  <c r="B2245" i="6"/>
  <c r="B2245" i="5"/>
  <c r="B2245" i="4"/>
  <c r="B2245" i="3"/>
  <c r="B2245" i="2"/>
  <c r="B2341" i="1"/>
  <c r="B2150" i="12"/>
  <c r="B2150" i="11"/>
  <c r="B2150" i="10"/>
  <c r="B2150" i="9"/>
  <c r="B2150" i="8"/>
  <c r="B2150" i="7"/>
  <c r="B2150" i="6"/>
  <c r="B2150" i="5"/>
  <c r="B2150" i="4"/>
  <c r="B2150" i="3"/>
  <c r="B2246" i="1"/>
  <c r="B2150" i="2"/>
  <c r="B1770" i="12"/>
  <c r="B1770" i="11"/>
  <c r="B1770" i="10"/>
  <c r="B1770" i="9"/>
  <c r="B1770" i="8"/>
  <c r="B1770" i="7"/>
  <c r="B1770" i="6"/>
  <c r="B1770" i="5"/>
  <c r="B1770" i="3"/>
  <c r="B1770" i="4"/>
  <c r="B1770" i="2"/>
  <c r="B1866" i="1"/>
  <c r="B725" i="12"/>
  <c r="B725" i="11"/>
  <c r="B725" i="10"/>
  <c r="B725" i="9"/>
  <c r="B725" i="8"/>
  <c r="B725" i="7"/>
  <c r="B725" i="6"/>
  <c r="B725" i="5"/>
  <c r="B725" i="4"/>
  <c r="B725" i="2"/>
  <c r="B725" i="3"/>
  <c r="B821" i="1"/>
  <c r="B440" i="12"/>
  <c r="B440" i="11"/>
  <c r="B440" i="10"/>
  <c r="B440" i="9"/>
  <c r="B440" i="8"/>
  <c r="B440" i="7"/>
  <c r="B440" i="6"/>
  <c r="B440" i="5"/>
  <c r="B440" i="4"/>
  <c r="B440" i="3"/>
  <c r="B440" i="2"/>
  <c r="B536" i="1"/>
  <c r="A2879" i="3"/>
  <c r="B2246" i="12" l="1"/>
  <c r="B2246" i="11"/>
  <c r="B2246" i="10"/>
  <c r="B2246" i="9"/>
  <c r="B2246" i="8"/>
  <c r="B2246" i="7"/>
  <c r="B2246" i="6"/>
  <c r="B2246" i="5"/>
  <c r="B2246" i="4"/>
  <c r="B2246" i="3"/>
  <c r="B2246" i="2"/>
  <c r="B2342" i="1"/>
  <c r="B156" i="12"/>
  <c r="B156" i="11"/>
  <c r="B156" i="10"/>
  <c r="B156" i="9"/>
  <c r="B156" i="8"/>
  <c r="B156" i="7"/>
  <c r="B156" i="6"/>
  <c r="B156" i="5"/>
  <c r="B156" i="4"/>
  <c r="B156" i="3"/>
  <c r="B156" i="2"/>
  <c r="B252" i="1"/>
  <c r="B251" i="12"/>
  <c r="B251" i="11"/>
  <c r="B251" i="10"/>
  <c r="B251" i="9"/>
  <c r="B251" i="8"/>
  <c r="B251" i="7"/>
  <c r="B251" i="6"/>
  <c r="B251" i="5"/>
  <c r="B251" i="4"/>
  <c r="B251" i="2"/>
  <c r="B251" i="3"/>
  <c r="B347" i="1"/>
  <c r="B1486" i="12"/>
  <c r="B1486" i="11"/>
  <c r="B1486" i="10"/>
  <c r="B1486" i="9"/>
  <c r="B1486" i="8"/>
  <c r="B1486" i="7"/>
  <c r="B1486" i="6"/>
  <c r="B1486" i="5"/>
  <c r="B1486" i="4"/>
  <c r="B1486" i="3"/>
  <c r="B1486" i="2"/>
  <c r="B1582" i="1"/>
  <c r="B346" i="12"/>
  <c r="B346" i="11"/>
  <c r="B346" i="10"/>
  <c r="B346" i="9"/>
  <c r="B346" i="8"/>
  <c r="B346" i="7"/>
  <c r="B346" i="6"/>
  <c r="B346" i="2"/>
  <c r="B346" i="4"/>
  <c r="B346" i="3"/>
  <c r="B346" i="5"/>
  <c r="B442" i="1"/>
  <c r="B441" i="12"/>
  <c r="B441" i="11"/>
  <c r="B441" i="10"/>
  <c r="B441" i="9"/>
  <c r="B441" i="8"/>
  <c r="B441" i="7"/>
  <c r="B441" i="6"/>
  <c r="B441" i="5"/>
  <c r="B441" i="4"/>
  <c r="B441" i="2"/>
  <c r="B441" i="3"/>
  <c r="B537" i="1"/>
  <c r="B726" i="12"/>
  <c r="B726" i="11"/>
  <c r="B726" i="10"/>
  <c r="B726" i="9"/>
  <c r="B726" i="8"/>
  <c r="B726" i="7"/>
  <c r="B726" i="6"/>
  <c r="B726" i="5"/>
  <c r="B726" i="2"/>
  <c r="B726" i="4"/>
  <c r="B726" i="3"/>
  <c r="B822" i="1"/>
  <c r="B631" i="12"/>
  <c r="B631" i="11"/>
  <c r="B631" i="10"/>
  <c r="B631" i="9"/>
  <c r="B631" i="8"/>
  <c r="B631" i="7"/>
  <c r="B631" i="6"/>
  <c r="B631" i="5"/>
  <c r="B631" i="4"/>
  <c r="B631" i="2"/>
  <c r="B631" i="3"/>
  <c r="B727" i="1"/>
  <c r="B1391" i="12"/>
  <c r="B1391" i="10"/>
  <c r="B1391" i="11"/>
  <c r="B1391" i="9"/>
  <c r="B1391" i="8"/>
  <c r="B1391" i="7"/>
  <c r="B1391" i="6"/>
  <c r="B1391" i="4"/>
  <c r="B1391" i="5"/>
  <c r="B1391" i="2"/>
  <c r="B1391" i="3"/>
  <c r="B1487" i="1"/>
  <c r="B2911" i="12"/>
  <c r="B2915" i="10"/>
  <c r="B2911" i="8"/>
  <c r="B2911" i="7"/>
  <c r="B2911" i="5"/>
  <c r="B2907" i="3"/>
  <c r="B1106" i="12"/>
  <c r="B1106" i="11"/>
  <c r="B1106" i="10"/>
  <c r="B1106" i="9"/>
  <c r="B1106" i="8"/>
  <c r="B1106" i="7"/>
  <c r="B1106" i="6"/>
  <c r="B1106" i="5"/>
  <c r="B1106" i="4"/>
  <c r="B1106" i="2"/>
  <c r="B1106" i="3"/>
  <c r="B1202" i="1"/>
  <c r="B2721" i="12"/>
  <c r="B2721" i="11"/>
  <c r="B2725" i="10"/>
  <c r="B2721" i="9"/>
  <c r="B2721" i="8"/>
  <c r="B2721" i="7"/>
  <c r="B2721" i="6"/>
  <c r="B2721" i="5"/>
  <c r="B2721" i="4"/>
  <c r="B2721" i="3"/>
  <c r="B2817" i="1"/>
  <c r="B1581" i="12"/>
  <c r="B1581" i="11"/>
  <c r="B1581" i="10"/>
  <c r="B1581" i="9"/>
  <c r="B1581" i="8"/>
  <c r="B1581" i="7"/>
  <c r="B1581" i="6"/>
  <c r="B1581" i="5"/>
  <c r="B1581" i="4"/>
  <c r="B1581" i="3"/>
  <c r="B1581" i="2"/>
  <c r="B1677" i="1"/>
  <c r="B2056" i="12"/>
  <c r="B2056" i="11"/>
  <c r="B2056" i="10"/>
  <c r="B2056" i="9"/>
  <c r="B2056" i="8"/>
  <c r="B2056" i="7"/>
  <c r="B2056" i="6"/>
  <c r="B2056" i="5"/>
  <c r="B2056" i="4"/>
  <c r="B2056" i="3"/>
  <c r="B2152" i="1"/>
  <c r="B2056" i="2"/>
  <c r="B2531" i="12"/>
  <c r="B2531" i="11"/>
  <c r="B2535" i="10"/>
  <c r="B2531" i="9"/>
  <c r="B2531" i="8"/>
  <c r="B2531" i="7"/>
  <c r="B2531" i="6"/>
  <c r="B2531" i="4"/>
  <c r="B2531" i="5"/>
  <c r="B2531" i="3"/>
  <c r="B2531" i="2"/>
  <c r="B2627" i="1"/>
  <c r="B2816" i="12"/>
  <c r="B2816" i="11"/>
  <c r="B2820" i="10"/>
  <c r="B2816" i="9"/>
  <c r="B2816" i="8"/>
  <c r="B2816" i="7"/>
  <c r="B2816" i="6"/>
  <c r="B2816" i="5"/>
  <c r="B2816" i="4"/>
  <c r="B2812" i="3"/>
  <c r="B2912" i="1"/>
  <c r="B2151" i="12"/>
  <c r="B2151" i="11"/>
  <c r="B2151" i="10"/>
  <c r="B2151" i="9"/>
  <c r="B2151" i="8"/>
  <c r="B2151" i="7"/>
  <c r="B2151" i="6"/>
  <c r="B2151" i="4"/>
  <c r="B2151" i="5"/>
  <c r="B2151" i="3"/>
  <c r="B2247" i="1"/>
  <c r="B2151" i="2"/>
  <c r="B2436" i="12"/>
  <c r="B2436" i="11"/>
  <c r="B2440" i="10"/>
  <c r="B2436" i="9"/>
  <c r="B2436" i="8"/>
  <c r="B2436" i="7"/>
  <c r="B2436" i="6"/>
  <c r="B2436" i="5"/>
  <c r="B2436" i="4"/>
  <c r="B2436" i="3"/>
  <c r="B2532" i="1"/>
  <c r="B2436" i="2"/>
  <c r="B536" i="12"/>
  <c r="B536" i="11"/>
  <c r="B536" i="10"/>
  <c r="B536" i="9"/>
  <c r="B536" i="8"/>
  <c r="B536" i="7"/>
  <c r="B536" i="6"/>
  <c r="B536" i="5"/>
  <c r="B536" i="4"/>
  <c r="B536" i="3"/>
  <c r="B536" i="2"/>
  <c r="B632" i="1"/>
  <c r="B821" i="12"/>
  <c r="B821" i="11"/>
  <c r="B821" i="10"/>
  <c r="B821" i="9"/>
  <c r="B821" i="8"/>
  <c r="B821" i="7"/>
  <c r="B821" i="6"/>
  <c r="B821" i="5"/>
  <c r="B821" i="4"/>
  <c r="B821" i="2"/>
  <c r="B821" i="3"/>
  <c r="B917" i="1"/>
  <c r="B1866" i="12"/>
  <c r="B1866" i="11"/>
  <c r="B1866" i="10"/>
  <c r="B1866" i="9"/>
  <c r="B1866" i="8"/>
  <c r="B1866" i="7"/>
  <c r="B1866" i="6"/>
  <c r="B1866" i="5"/>
  <c r="B1866" i="3"/>
  <c r="B1866" i="4"/>
  <c r="B1866" i="2"/>
  <c r="B1962" i="1"/>
  <c r="B2341" i="12"/>
  <c r="B2341" i="11"/>
  <c r="B2341" i="10"/>
  <c r="B2341" i="9"/>
  <c r="B2341" i="8"/>
  <c r="B2341" i="7"/>
  <c r="B2341" i="6"/>
  <c r="B2341" i="5"/>
  <c r="B2341" i="4"/>
  <c r="B2341" i="3"/>
  <c r="B2341" i="2"/>
  <c r="B2437" i="1"/>
  <c r="B1961" i="12"/>
  <c r="B1961" i="11"/>
  <c r="B1961" i="10"/>
  <c r="B1961" i="9"/>
  <c r="B1961" i="8"/>
  <c r="B1961" i="7"/>
  <c r="B1961" i="6"/>
  <c r="B1961" i="5"/>
  <c r="B1961" i="4"/>
  <c r="B1961" i="3"/>
  <c r="B1961" i="2"/>
  <c r="B2057" i="1"/>
  <c r="B1201" i="12"/>
  <c r="B1201" i="11"/>
  <c r="B1201" i="10"/>
  <c r="B1201" i="9"/>
  <c r="B1201" i="8"/>
  <c r="B1201" i="7"/>
  <c r="B1201" i="6"/>
  <c r="B1201" i="5"/>
  <c r="B1201" i="4"/>
  <c r="B1201" i="2"/>
  <c r="B1201" i="3"/>
  <c r="B1297" i="1"/>
  <c r="B1011" i="12"/>
  <c r="B1011" i="11"/>
  <c r="B1011" i="10"/>
  <c r="B1011" i="9"/>
  <c r="B1011" i="8"/>
  <c r="B1011" i="7"/>
  <c r="B1011" i="6"/>
  <c r="B1011" i="4"/>
  <c r="B1011" i="5"/>
  <c r="B1011" i="2"/>
  <c r="B1011" i="3"/>
  <c r="B1107" i="1"/>
  <c r="B62" i="1"/>
  <c r="B61" i="12"/>
  <c r="B61" i="10"/>
  <c r="B61" i="11"/>
  <c r="B61" i="9"/>
  <c r="B61" i="8"/>
  <c r="B61" i="7"/>
  <c r="B61" i="6"/>
  <c r="B61" i="5"/>
  <c r="B61" i="4"/>
  <c r="B61" i="3"/>
  <c r="B61" i="2"/>
  <c r="B157" i="1"/>
  <c r="B2626" i="12"/>
  <c r="B2626" i="11"/>
  <c r="B2630" i="10"/>
  <c r="B2626" i="9"/>
  <c r="B2626" i="8"/>
  <c r="B2626" i="7"/>
  <c r="B2626" i="6"/>
  <c r="B2626" i="5"/>
  <c r="B2626" i="4"/>
  <c r="B2626" i="3"/>
  <c r="B2626" i="2"/>
  <c r="B2722" i="1"/>
  <c r="B1296" i="12"/>
  <c r="B1296" i="11"/>
  <c r="B1296" i="10"/>
  <c r="B1296" i="9"/>
  <c r="B1296" i="8"/>
  <c r="B1296" i="6"/>
  <c r="B1296" i="7"/>
  <c r="B1296" i="5"/>
  <c r="B1296" i="4"/>
  <c r="B1296" i="3"/>
  <c r="B1392" i="1"/>
  <c r="B1296" i="2"/>
  <c r="B1676" i="12"/>
  <c r="B1676" i="11"/>
  <c r="B1676" i="10"/>
  <c r="B1676" i="9"/>
  <c r="B1676" i="8"/>
  <c r="B1676" i="7"/>
  <c r="B1676" i="6"/>
  <c r="B1676" i="5"/>
  <c r="B1676" i="4"/>
  <c r="B1676" i="3"/>
  <c r="B1772" i="1"/>
  <c r="B1676" i="2"/>
  <c r="B916" i="12"/>
  <c r="B916" i="11"/>
  <c r="B916" i="10"/>
  <c r="B916" i="9"/>
  <c r="B916" i="8"/>
  <c r="B916" i="7"/>
  <c r="B916" i="6"/>
  <c r="B916" i="5"/>
  <c r="B916" i="4"/>
  <c r="B916" i="3"/>
  <c r="B1012" i="1"/>
  <c r="B916" i="2"/>
  <c r="B1771" i="12"/>
  <c r="B1771" i="11"/>
  <c r="B1771" i="10"/>
  <c r="B1771" i="9"/>
  <c r="B1771" i="8"/>
  <c r="B1771" i="7"/>
  <c r="B1771" i="6"/>
  <c r="B1771" i="4"/>
  <c r="B1771" i="5"/>
  <c r="B1771" i="3"/>
  <c r="B1867" i="1"/>
  <c r="B1771" i="2"/>
  <c r="A3" i="4"/>
  <c r="B2532" i="12" l="1"/>
  <c r="B2532" i="11"/>
  <c r="B2536" i="10"/>
  <c r="B2532" i="9"/>
  <c r="B2532" i="8"/>
  <c r="B2532" i="7"/>
  <c r="B2532" i="6"/>
  <c r="B2532" i="5"/>
  <c r="B2532" i="4"/>
  <c r="B2532" i="3"/>
  <c r="B2532" i="2"/>
  <c r="B2628" i="1"/>
  <c r="B2247" i="12"/>
  <c r="B2247" i="11"/>
  <c r="B2247" i="10"/>
  <c r="B2247" i="9"/>
  <c r="B2247" i="8"/>
  <c r="B2247" i="7"/>
  <c r="B2247" i="6"/>
  <c r="B2247" i="4"/>
  <c r="B2247" i="5"/>
  <c r="B2247" i="3"/>
  <c r="B2247" i="2"/>
  <c r="B2343" i="1"/>
  <c r="B2057" i="12"/>
  <c r="B2057" i="11"/>
  <c r="B2057" i="10"/>
  <c r="B2057" i="9"/>
  <c r="B2057" i="8"/>
  <c r="B2057" i="7"/>
  <c r="B2057" i="6"/>
  <c r="B2057" i="5"/>
  <c r="B2057" i="4"/>
  <c r="B2057" i="3"/>
  <c r="B2057" i="2"/>
  <c r="B2153" i="1"/>
  <c r="B2437" i="12"/>
  <c r="B2437" i="11"/>
  <c r="B2441" i="10"/>
  <c r="B2437" i="9"/>
  <c r="B2437" i="8"/>
  <c r="B2437" i="7"/>
  <c r="B2437" i="6"/>
  <c r="B2437" i="5"/>
  <c r="B2437" i="4"/>
  <c r="B2437" i="3"/>
  <c r="B2437" i="2"/>
  <c r="B2533" i="1"/>
  <c r="B1962" i="12"/>
  <c r="B1962" i="11"/>
  <c r="B1962" i="10"/>
  <c r="B1962" i="9"/>
  <c r="B1962" i="8"/>
  <c r="B1962" i="7"/>
  <c r="B1962" i="6"/>
  <c r="B1962" i="5"/>
  <c r="B1962" i="3"/>
  <c r="B1962" i="4"/>
  <c r="B2058" i="1"/>
  <c r="B1962" i="2"/>
  <c r="B917" i="12"/>
  <c r="B917" i="11"/>
  <c r="B917" i="10"/>
  <c r="B917" i="9"/>
  <c r="B917" i="8"/>
  <c r="B917" i="7"/>
  <c r="B917" i="6"/>
  <c r="B917" i="5"/>
  <c r="B917" i="4"/>
  <c r="B917" i="2"/>
  <c r="B917" i="3"/>
  <c r="B1013" i="1"/>
  <c r="B632" i="12"/>
  <c r="B632" i="11"/>
  <c r="B632" i="10"/>
  <c r="B632" i="9"/>
  <c r="B632" i="8"/>
  <c r="B632" i="7"/>
  <c r="B632" i="6"/>
  <c r="B632" i="4"/>
  <c r="B632" i="5"/>
  <c r="B632" i="3"/>
  <c r="B728" i="1"/>
  <c r="B632" i="2"/>
  <c r="B2912" i="12"/>
  <c r="B2916" i="10"/>
  <c r="B2912" i="8"/>
  <c r="B2912" i="7"/>
  <c r="B2912" i="5"/>
  <c r="B2908" i="3"/>
  <c r="B727" i="12"/>
  <c r="B727" i="11"/>
  <c r="B727" i="10"/>
  <c r="B727" i="9"/>
  <c r="B727" i="8"/>
  <c r="B727" i="7"/>
  <c r="B727" i="6"/>
  <c r="B727" i="4"/>
  <c r="B727" i="5"/>
  <c r="B727" i="2"/>
  <c r="B727" i="3"/>
  <c r="B823" i="1"/>
  <c r="B822" i="12"/>
  <c r="B822" i="11"/>
  <c r="B822" i="10"/>
  <c r="B822" i="9"/>
  <c r="B822" i="8"/>
  <c r="B822" i="7"/>
  <c r="B822" i="6"/>
  <c r="B822" i="5"/>
  <c r="B822" i="2"/>
  <c r="B822" i="4"/>
  <c r="B822" i="3"/>
  <c r="B918" i="1"/>
  <c r="B537" i="12"/>
  <c r="B537" i="11"/>
  <c r="B537" i="10"/>
  <c r="B537" i="9"/>
  <c r="B537" i="8"/>
  <c r="B537" i="7"/>
  <c r="B537" i="6"/>
  <c r="B537" i="5"/>
  <c r="B537" i="4"/>
  <c r="B537" i="2"/>
  <c r="B537" i="3"/>
  <c r="B633" i="1"/>
  <c r="B442" i="12"/>
  <c r="B442" i="11"/>
  <c r="B442" i="10"/>
  <c r="B442" i="9"/>
  <c r="B442" i="8"/>
  <c r="B442" i="7"/>
  <c r="B442" i="6"/>
  <c r="B442" i="5"/>
  <c r="B442" i="2"/>
  <c r="B442" i="4"/>
  <c r="B442" i="3"/>
  <c r="B538" i="1"/>
  <c r="B1582" i="12"/>
  <c r="B1582" i="11"/>
  <c r="B1582" i="10"/>
  <c r="B1582" i="9"/>
  <c r="B1582" i="8"/>
  <c r="B1582" i="7"/>
  <c r="B1582" i="6"/>
  <c r="B1582" i="5"/>
  <c r="B1582" i="4"/>
  <c r="B1582" i="3"/>
  <c r="B1582" i="2"/>
  <c r="B1678" i="1"/>
  <c r="B347" i="12"/>
  <c r="B347" i="11"/>
  <c r="B347" i="10"/>
  <c r="B347" i="9"/>
  <c r="B347" i="8"/>
  <c r="B347" i="7"/>
  <c r="B347" i="6"/>
  <c r="B347" i="5"/>
  <c r="B347" i="4"/>
  <c r="B347" i="2"/>
  <c r="B347" i="3"/>
  <c r="B443" i="1"/>
  <c r="B252" i="12"/>
  <c r="B252" i="11"/>
  <c r="B252" i="10"/>
  <c r="B252" i="9"/>
  <c r="B252" i="8"/>
  <c r="B252" i="7"/>
  <c r="B252" i="6"/>
  <c r="B252" i="5"/>
  <c r="B252" i="4"/>
  <c r="B252" i="3"/>
  <c r="B252" i="2"/>
  <c r="B348" i="1"/>
  <c r="B1202" i="12"/>
  <c r="B1202" i="11"/>
  <c r="B1202" i="10"/>
  <c r="B1202" i="9"/>
  <c r="B1202" i="8"/>
  <c r="B1202" i="7"/>
  <c r="B1202" i="6"/>
  <c r="B1202" i="5"/>
  <c r="B1202" i="4"/>
  <c r="B1202" i="3"/>
  <c r="B1202" i="2"/>
  <c r="B1298" i="1"/>
  <c r="B1867" i="12"/>
  <c r="B1867" i="11"/>
  <c r="B1867" i="10"/>
  <c r="B1867" i="9"/>
  <c r="B1867" i="8"/>
  <c r="B1867" i="7"/>
  <c r="B1867" i="6"/>
  <c r="B1867" i="4"/>
  <c r="B1867" i="5"/>
  <c r="B1867" i="3"/>
  <c r="B1963" i="1"/>
  <c r="B1867" i="2"/>
  <c r="B1012" i="12"/>
  <c r="B1012" i="11"/>
  <c r="B1012" i="10"/>
  <c r="B1012" i="9"/>
  <c r="B1012" i="8"/>
  <c r="B1012" i="7"/>
  <c r="B1012" i="6"/>
  <c r="B1012" i="5"/>
  <c r="B1012" i="4"/>
  <c r="B1012" i="3"/>
  <c r="B1108" i="1"/>
  <c r="B1012" i="2"/>
  <c r="B1772" i="12"/>
  <c r="B1772" i="11"/>
  <c r="B1772" i="10"/>
  <c r="B1772" i="9"/>
  <c r="B1772" i="8"/>
  <c r="B1772" i="7"/>
  <c r="B1772" i="6"/>
  <c r="B1772" i="5"/>
  <c r="B1772" i="4"/>
  <c r="B1772" i="3"/>
  <c r="B1868" i="1"/>
  <c r="B1772" i="2"/>
  <c r="B1392" i="12"/>
  <c r="B1392" i="11"/>
  <c r="B1392" i="10"/>
  <c r="B1392" i="9"/>
  <c r="B1392" i="8"/>
  <c r="B1392" i="6"/>
  <c r="B1392" i="7"/>
  <c r="B1392" i="5"/>
  <c r="B1392" i="4"/>
  <c r="B1392" i="3"/>
  <c r="B1488" i="1"/>
  <c r="B1392" i="2"/>
  <c r="B1107" i="12"/>
  <c r="B1107" i="11"/>
  <c r="B1107" i="10"/>
  <c r="B1107" i="9"/>
  <c r="B1107" i="8"/>
  <c r="B1107" i="7"/>
  <c r="B1107" i="6"/>
  <c r="B1107" i="4"/>
  <c r="B1107" i="5"/>
  <c r="B1107" i="2"/>
  <c r="B1107" i="3"/>
  <c r="B1203" i="1"/>
  <c r="B1297" i="12"/>
  <c r="B1297" i="11"/>
  <c r="B1297" i="10"/>
  <c r="B1297" i="9"/>
  <c r="B1297" i="8"/>
  <c r="B1297" i="7"/>
  <c r="B1297" i="6"/>
  <c r="B1297" i="5"/>
  <c r="B1297" i="4"/>
  <c r="B1297" i="2"/>
  <c r="B1297" i="3"/>
  <c r="B1393" i="1"/>
  <c r="B2152" i="12"/>
  <c r="B2152" i="11"/>
  <c r="B2152" i="10"/>
  <c r="B2152" i="9"/>
  <c r="B2152" i="8"/>
  <c r="B2152" i="7"/>
  <c r="B2152" i="6"/>
  <c r="B2152" i="5"/>
  <c r="B2152" i="4"/>
  <c r="B2152" i="3"/>
  <c r="B2248" i="1"/>
  <c r="B2152" i="2"/>
  <c r="B1487" i="12"/>
  <c r="B1487" i="11"/>
  <c r="B1487" i="10"/>
  <c r="B1487" i="9"/>
  <c r="B1487" i="8"/>
  <c r="B1487" i="7"/>
  <c r="B1487" i="6"/>
  <c r="B1487" i="4"/>
  <c r="B1487" i="5"/>
  <c r="B1487" i="3"/>
  <c r="B1583" i="1"/>
  <c r="B1487" i="2"/>
  <c r="B2342" i="12"/>
  <c r="B2342" i="11"/>
  <c r="B2342" i="10"/>
  <c r="B2342" i="9"/>
  <c r="B2342" i="8"/>
  <c r="B2342" i="7"/>
  <c r="B2342" i="6"/>
  <c r="B2342" i="5"/>
  <c r="B2342" i="4"/>
  <c r="B2342" i="3"/>
  <c r="B2438" i="1"/>
  <c r="B2342" i="2"/>
  <c r="B2722" i="12"/>
  <c r="B2722" i="11"/>
  <c r="B2726" i="10"/>
  <c r="B2722" i="9"/>
  <c r="B2722" i="8"/>
  <c r="B2722" i="7"/>
  <c r="B2722" i="6"/>
  <c r="B2722" i="5"/>
  <c r="B2722" i="4"/>
  <c r="B2722" i="3"/>
  <c r="B2818" i="1"/>
  <c r="B157" i="12"/>
  <c r="B157" i="11"/>
  <c r="B157" i="10"/>
  <c r="B157" i="9"/>
  <c r="B157" i="8"/>
  <c r="B157" i="7"/>
  <c r="B157" i="6"/>
  <c r="B157" i="5"/>
  <c r="B157" i="4"/>
  <c r="B157" i="2"/>
  <c r="B157" i="3"/>
  <c r="B253" i="1"/>
  <c r="B63" i="1"/>
  <c r="B62" i="12"/>
  <c r="B62" i="11"/>
  <c r="B62" i="10"/>
  <c r="B62" i="9"/>
  <c r="B62" i="8"/>
  <c r="B62" i="7"/>
  <c r="B62" i="6"/>
  <c r="B62" i="5"/>
  <c r="B62" i="3"/>
  <c r="B62" i="4"/>
  <c r="B62" i="2"/>
  <c r="B158" i="1"/>
  <c r="B2627" i="12"/>
  <c r="B2627" i="11"/>
  <c r="B2631" i="10"/>
  <c r="B2627" i="9"/>
  <c r="B2627" i="8"/>
  <c r="B2627" i="7"/>
  <c r="B2627" i="6"/>
  <c r="B2627" i="4"/>
  <c r="B2627" i="5"/>
  <c r="B2627" i="3"/>
  <c r="B2627" i="2"/>
  <c r="B2723" i="1"/>
  <c r="B1677" i="12"/>
  <c r="B1677" i="11"/>
  <c r="B1677" i="10"/>
  <c r="B1677" i="9"/>
  <c r="B1677" i="8"/>
  <c r="B1677" i="7"/>
  <c r="B1677" i="6"/>
  <c r="B1677" i="5"/>
  <c r="B1677" i="4"/>
  <c r="B1677" i="3"/>
  <c r="B1677" i="2"/>
  <c r="B1773" i="1"/>
  <c r="B2817" i="12"/>
  <c r="B2817" i="11"/>
  <c r="B2821" i="10"/>
  <c r="B2817" i="9"/>
  <c r="B2817" i="8"/>
  <c r="B2817" i="7"/>
  <c r="B2817" i="6"/>
  <c r="B2817" i="5"/>
  <c r="B2817" i="4"/>
  <c r="B2813" i="3"/>
  <c r="B2913" i="1"/>
  <c r="A99" i="4"/>
  <c r="B1013" i="12" l="1"/>
  <c r="B1013" i="11"/>
  <c r="B1013" i="10"/>
  <c r="B1013" i="9"/>
  <c r="B1013" i="8"/>
  <c r="B1013" i="7"/>
  <c r="B1013" i="6"/>
  <c r="B1013" i="5"/>
  <c r="B1013" i="4"/>
  <c r="B1013" i="2"/>
  <c r="B1013" i="3"/>
  <c r="B1109" i="1"/>
  <c r="B728" i="12"/>
  <c r="B728" i="11"/>
  <c r="B728" i="10"/>
  <c r="B728" i="9"/>
  <c r="B728" i="8"/>
  <c r="B728" i="7"/>
  <c r="B728" i="6"/>
  <c r="B728" i="5"/>
  <c r="B728" i="4"/>
  <c r="B728" i="3"/>
  <c r="B824" i="1"/>
  <c r="B728" i="2"/>
  <c r="B2058" i="12"/>
  <c r="B2058" i="11"/>
  <c r="B2058" i="10"/>
  <c r="B2058" i="9"/>
  <c r="B2058" i="8"/>
  <c r="B2058" i="7"/>
  <c r="B2058" i="6"/>
  <c r="B2058" i="5"/>
  <c r="B2058" i="3"/>
  <c r="B2058" i="4"/>
  <c r="B2058" i="2"/>
  <c r="B2154" i="1"/>
  <c r="B2533" i="12"/>
  <c r="B2533" i="11"/>
  <c r="B2537" i="10"/>
  <c r="B2533" i="9"/>
  <c r="B2533" i="8"/>
  <c r="B2533" i="7"/>
  <c r="B2533" i="6"/>
  <c r="B2533" i="5"/>
  <c r="B2533" i="4"/>
  <c r="B2533" i="3"/>
  <c r="B2533" i="2"/>
  <c r="B2629" i="1"/>
  <c r="B1773" i="12"/>
  <c r="B1773" i="11"/>
  <c r="B1773" i="10"/>
  <c r="B1773" i="9"/>
  <c r="B1773" i="8"/>
  <c r="B1773" i="7"/>
  <c r="B1773" i="6"/>
  <c r="B1773" i="5"/>
  <c r="B1773" i="4"/>
  <c r="B1773" i="3"/>
  <c r="B1773" i="2"/>
  <c r="B1869" i="1"/>
  <c r="B2723" i="12"/>
  <c r="B2723" i="11"/>
  <c r="B2727" i="10"/>
  <c r="B2723" i="9"/>
  <c r="B2723" i="8"/>
  <c r="B2723" i="7"/>
  <c r="B2723" i="6"/>
  <c r="B2723" i="4"/>
  <c r="B2723" i="5"/>
  <c r="B2723" i="3"/>
  <c r="B2819" i="1"/>
  <c r="B158" i="12"/>
  <c r="B158" i="11"/>
  <c r="B158" i="10"/>
  <c r="B158" i="9"/>
  <c r="B158" i="8"/>
  <c r="B158" i="7"/>
  <c r="B158" i="6"/>
  <c r="B158" i="5"/>
  <c r="B158" i="2"/>
  <c r="B158" i="3"/>
  <c r="B158" i="4"/>
  <c r="B254" i="1"/>
  <c r="B64" i="1"/>
  <c r="B63" i="12"/>
  <c r="B63" i="11"/>
  <c r="B63" i="10"/>
  <c r="B63" i="9"/>
  <c r="B63" i="8"/>
  <c r="B63" i="7"/>
  <c r="B63" i="6"/>
  <c r="B63" i="5"/>
  <c r="B63" i="4"/>
  <c r="B63" i="3"/>
  <c r="B159" i="1"/>
  <c r="B63" i="2"/>
  <c r="B1393" i="12"/>
  <c r="B1393" i="11"/>
  <c r="B1393" i="10"/>
  <c r="B1393" i="9"/>
  <c r="B1393" i="8"/>
  <c r="B1393" i="7"/>
  <c r="B1393" i="6"/>
  <c r="B1393" i="5"/>
  <c r="B1393" i="4"/>
  <c r="B1393" i="2"/>
  <c r="B1393" i="3"/>
  <c r="B1489" i="1"/>
  <c r="B1203" i="12"/>
  <c r="B1203" i="11"/>
  <c r="B1203" i="10"/>
  <c r="B1203" i="9"/>
  <c r="B1203" i="8"/>
  <c r="B1203" i="7"/>
  <c r="B1203" i="6"/>
  <c r="B1203" i="4"/>
  <c r="B1203" i="5"/>
  <c r="B1203" i="2"/>
  <c r="B1203" i="3"/>
  <c r="B1299" i="1"/>
  <c r="B1298" i="12"/>
  <c r="B1298" i="11"/>
  <c r="B1298" i="10"/>
  <c r="B1298" i="9"/>
  <c r="B1298" i="8"/>
  <c r="B1298" i="7"/>
  <c r="B1298" i="6"/>
  <c r="B1298" i="5"/>
  <c r="B1298" i="4"/>
  <c r="B1298" i="3"/>
  <c r="B1298" i="2"/>
  <c r="B1394" i="1"/>
  <c r="B348" i="12"/>
  <c r="B348" i="11"/>
  <c r="B348" i="10"/>
  <c r="B348" i="9"/>
  <c r="B348" i="8"/>
  <c r="B348" i="7"/>
  <c r="B348" i="6"/>
  <c r="B348" i="5"/>
  <c r="B348" i="4"/>
  <c r="B348" i="3"/>
  <c r="B348" i="2"/>
  <c r="B444" i="1"/>
  <c r="B443" i="12"/>
  <c r="B443" i="11"/>
  <c r="B443" i="10"/>
  <c r="B443" i="9"/>
  <c r="B443" i="8"/>
  <c r="B443" i="7"/>
  <c r="B443" i="6"/>
  <c r="B443" i="5"/>
  <c r="B443" i="4"/>
  <c r="B443" i="2"/>
  <c r="B443" i="3"/>
  <c r="B539" i="1"/>
  <c r="B1678" i="12"/>
  <c r="B1678" i="11"/>
  <c r="B1678" i="10"/>
  <c r="B1678" i="9"/>
  <c r="B1678" i="8"/>
  <c r="B1678" i="7"/>
  <c r="B1678" i="6"/>
  <c r="B1678" i="5"/>
  <c r="B1678" i="4"/>
  <c r="B1678" i="3"/>
  <c r="B1678" i="2"/>
  <c r="B1774" i="1"/>
  <c r="B538" i="12"/>
  <c r="B538" i="11"/>
  <c r="B538" i="10"/>
  <c r="B538" i="9"/>
  <c r="B538" i="8"/>
  <c r="B538" i="7"/>
  <c r="B538" i="6"/>
  <c r="B538" i="2"/>
  <c r="B538" i="4"/>
  <c r="B538" i="3"/>
  <c r="B538" i="5"/>
  <c r="B634" i="1"/>
  <c r="B633" i="12"/>
  <c r="B633" i="11"/>
  <c r="B633" i="10"/>
  <c r="B633" i="9"/>
  <c r="B633" i="8"/>
  <c r="B633" i="7"/>
  <c r="B633" i="6"/>
  <c r="B633" i="5"/>
  <c r="B633" i="4"/>
  <c r="B633" i="2"/>
  <c r="B633" i="3"/>
  <c r="B729" i="1"/>
  <c r="B918" i="12"/>
  <c r="B918" i="11"/>
  <c r="B918" i="10"/>
  <c r="B918" i="9"/>
  <c r="B918" i="8"/>
  <c r="B918" i="7"/>
  <c r="B918" i="6"/>
  <c r="B918" i="5"/>
  <c r="B918" i="2"/>
  <c r="B918" i="4"/>
  <c r="B918" i="3"/>
  <c r="B1014" i="1"/>
  <c r="B823" i="12"/>
  <c r="B823" i="11"/>
  <c r="B823" i="10"/>
  <c r="B823" i="9"/>
  <c r="B823" i="8"/>
  <c r="B823" i="7"/>
  <c r="B823" i="6"/>
  <c r="B823" i="4"/>
  <c r="B823" i="5"/>
  <c r="B823" i="2"/>
  <c r="B823" i="3"/>
  <c r="B919" i="1"/>
  <c r="B2153" i="12"/>
  <c r="B2153" i="11"/>
  <c r="B2153" i="10"/>
  <c r="B2153" i="9"/>
  <c r="B2153" i="8"/>
  <c r="B2153" i="7"/>
  <c r="B2153" i="6"/>
  <c r="B2153" i="5"/>
  <c r="B2153" i="4"/>
  <c r="B2153" i="3"/>
  <c r="B2153" i="2"/>
  <c r="B2249" i="1"/>
  <c r="B2343" i="12"/>
  <c r="B2343" i="11"/>
  <c r="B2343" i="10"/>
  <c r="B2343" i="9"/>
  <c r="B2343" i="8"/>
  <c r="B2343" i="7"/>
  <c r="B2343" i="6"/>
  <c r="B2343" i="4"/>
  <c r="B2343" i="5"/>
  <c r="B2343" i="3"/>
  <c r="B2439" i="1"/>
  <c r="B2343" i="2"/>
  <c r="B2628" i="12"/>
  <c r="B2628" i="11"/>
  <c r="B2632" i="10"/>
  <c r="B2628" i="9"/>
  <c r="B2628" i="8"/>
  <c r="B2628" i="7"/>
  <c r="B2628" i="6"/>
  <c r="B2628" i="5"/>
  <c r="B2628" i="4"/>
  <c r="B2628" i="3"/>
  <c r="B2628" i="2"/>
  <c r="B2724" i="1"/>
  <c r="B2913" i="12"/>
  <c r="B2917" i="10"/>
  <c r="B2913" i="8"/>
  <c r="B2913" i="7"/>
  <c r="B2913" i="5"/>
  <c r="B2909" i="3"/>
  <c r="B253" i="12"/>
  <c r="B253" i="11"/>
  <c r="B253" i="10"/>
  <c r="B253" i="9"/>
  <c r="B253" i="8"/>
  <c r="B253" i="7"/>
  <c r="B253" i="6"/>
  <c r="B253" i="5"/>
  <c r="B253" i="4"/>
  <c r="B253" i="2"/>
  <c r="B253" i="3"/>
  <c r="B349" i="1"/>
  <c r="B2818" i="12"/>
  <c r="B2818" i="11"/>
  <c r="B2822" i="10"/>
  <c r="B2818" i="9"/>
  <c r="B2818" i="8"/>
  <c r="B2818" i="7"/>
  <c r="B2818" i="6"/>
  <c r="B2818" i="5"/>
  <c r="B2818" i="4"/>
  <c r="B2814" i="3"/>
  <c r="B2914" i="1"/>
  <c r="B2438" i="12"/>
  <c r="B2442" i="10"/>
  <c r="B2438" i="11"/>
  <c r="B2438" i="9"/>
  <c r="B2438" i="8"/>
  <c r="B2438" i="7"/>
  <c r="B2438" i="6"/>
  <c r="B2438" i="5"/>
  <c r="B2438" i="4"/>
  <c r="B2438" i="3"/>
  <c r="B2438" i="2"/>
  <c r="B2534" i="1"/>
  <c r="B1583" i="12"/>
  <c r="B1583" i="10"/>
  <c r="B1583" i="11"/>
  <c r="B1583" i="9"/>
  <c r="B1583" i="8"/>
  <c r="B1583" i="7"/>
  <c r="B1583" i="6"/>
  <c r="B1583" i="4"/>
  <c r="B1583" i="5"/>
  <c r="B1583" i="3"/>
  <c r="B1679" i="1"/>
  <c r="B1583" i="2"/>
  <c r="B2248" i="12"/>
  <c r="B2248" i="11"/>
  <c r="B2248" i="10"/>
  <c r="B2248" i="9"/>
  <c r="B2248" i="8"/>
  <c r="B2248" i="7"/>
  <c r="B2248" i="6"/>
  <c r="B2248" i="5"/>
  <c r="B2248" i="4"/>
  <c r="B2248" i="3"/>
  <c r="B2344" i="1"/>
  <c r="B2248" i="2"/>
  <c r="B1488" i="12"/>
  <c r="B1488" i="11"/>
  <c r="B1488" i="10"/>
  <c r="B1488" i="9"/>
  <c r="B1488" i="8"/>
  <c r="B1488" i="7"/>
  <c r="B1488" i="6"/>
  <c r="B1488" i="5"/>
  <c r="B1488" i="4"/>
  <c r="B1488" i="3"/>
  <c r="B1584" i="1"/>
  <c r="B1488" i="2"/>
  <c r="B1868" i="12"/>
  <c r="B1868" i="11"/>
  <c r="B1868" i="10"/>
  <c r="B1868" i="9"/>
  <c r="B1868" i="8"/>
  <c r="B1868" i="7"/>
  <c r="B1868" i="6"/>
  <c r="B1868" i="5"/>
  <c r="B1868" i="4"/>
  <c r="B1868" i="3"/>
  <c r="B1964" i="1"/>
  <c r="B1868" i="2"/>
  <c r="B1108" i="12"/>
  <c r="B1108" i="11"/>
  <c r="B1108" i="10"/>
  <c r="B1108" i="9"/>
  <c r="B1108" i="8"/>
  <c r="B1108" i="7"/>
  <c r="B1108" i="6"/>
  <c r="B1108" i="5"/>
  <c r="B1108" i="4"/>
  <c r="B1108" i="3"/>
  <c r="B1204" i="1"/>
  <c r="B1108" i="2"/>
  <c r="B1963" i="12"/>
  <c r="B1963" i="11"/>
  <c r="B1963" i="10"/>
  <c r="B1963" i="9"/>
  <c r="B1963" i="8"/>
  <c r="B1963" i="7"/>
  <c r="B1963" i="6"/>
  <c r="B1963" i="4"/>
  <c r="B1963" i="5"/>
  <c r="B1963" i="3"/>
  <c r="B2059" i="1"/>
  <c r="B1963" i="2"/>
  <c r="A195" i="4"/>
  <c r="B1014" i="12" l="1"/>
  <c r="B1014" i="11"/>
  <c r="B1014" i="10"/>
  <c r="B1014" i="9"/>
  <c r="B1014" i="8"/>
  <c r="B1014" i="7"/>
  <c r="B1014" i="6"/>
  <c r="B1014" i="5"/>
  <c r="B1014" i="2"/>
  <c r="B1014" i="4"/>
  <c r="B1014" i="3"/>
  <c r="B1110" i="1"/>
  <c r="B729" i="12"/>
  <c r="B729" i="11"/>
  <c r="B729" i="10"/>
  <c r="B729" i="9"/>
  <c r="B729" i="8"/>
  <c r="B729" i="7"/>
  <c r="B729" i="6"/>
  <c r="B729" i="5"/>
  <c r="B729" i="4"/>
  <c r="B729" i="2"/>
  <c r="B729" i="3"/>
  <c r="B825" i="1"/>
  <c r="B634" i="12"/>
  <c r="B634" i="11"/>
  <c r="B634" i="10"/>
  <c r="B634" i="9"/>
  <c r="B634" i="8"/>
  <c r="B634" i="7"/>
  <c r="B634" i="6"/>
  <c r="B634" i="5"/>
  <c r="B634" i="2"/>
  <c r="B634" i="3"/>
  <c r="B634" i="4"/>
  <c r="B730" i="1"/>
  <c r="B1774" i="12"/>
  <c r="B1774" i="11"/>
  <c r="B1774" i="10"/>
  <c r="B1774" i="9"/>
  <c r="B1774" i="8"/>
  <c r="B1774" i="7"/>
  <c r="B1774" i="6"/>
  <c r="B1774" i="5"/>
  <c r="B1774" i="4"/>
  <c r="B1774" i="3"/>
  <c r="B1774" i="2"/>
  <c r="B1870" i="1"/>
  <c r="B539" i="12"/>
  <c r="B539" i="11"/>
  <c r="B539" i="10"/>
  <c r="B539" i="9"/>
  <c r="B539" i="8"/>
  <c r="B539" i="7"/>
  <c r="B539" i="6"/>
  <c r="B539" i="5"/>
  <c r="B539" i="4"/>
  <c r="B539" i="2"/>
  <c r="B539" i="3"/>
  <c r="B635" i="1"/>
  <c r="B65" i="1"/>
  <c r="B64" i="12"/>
  <c r="B64" i="11"/>
  <c r="B64" i="10"/>
  <c r="B64" i="9"/>
  <c r="B64" i="8"/>
  <c r="B64" i="7"/>
  <c r="B64" i="6"/>
  <c r="B64" i="5"/>
  <c r="B64" i="4"/>
  <c r="B64" i="3"/>
  <c r="B160" i="1"/>
  <c r="B64" i="2"/>
  <c r="B2154" i="12"/>
  <c r="B2154" i="11"/>
  <c r="B2154" i="10"/>
  <c r="B2154" i="9"/>
  <c r="B2154" i="8"/>
  <c r="B2154" i="7"/>
  <c r="B2154" i="6"/>
  <c r="B2154" i="5"/>
  <c r="B2154" i="3"/>
  <c r="B2154" i="4"/>
  <c r="B2250" i="1"/>
  <c r="B2154" i="2"/>
  <c r="B1109" i="12"/>
  <c r="B1109" i="11"/>
  <c r="B1109" i="10"/>
  <c r="B1109" i="9"/>
  <c r="B1109" i="8"/>
  <c r="B1109" i="7"/>
  <c r="B1109" i="6"/>
  <c r="B1109" i="5"/>
  <c r="B1109" i="4"/>
  <c r="B1109" i="2"/>
  <c r="B1109" i="3"/>
  <c r="B1205" i="1"/>
  <c r="B2439" i="12"/>
  <c r="B2439" i="11"/>
  <c r="B2443" i="10"/>
  <c r="B2439" i="9"/>
  <c r="B2439" i="8"/>
  <c r="B2439" i="7"/>
  <c r="B2439" i="6"/>
  <c r="B2439" i="4"/>
  <c r="B2439" i="5"/>
  <c r="B2439" i="3"/>
  <c r="B2535" i="1"/>
  <c r="B2439" i="2"/>
  <c r="B159" i="12"/>
  <c r="B159" i="11"/>
  <c r="B159" i="10"/>
  <c r="B159" i="9"/>
  <c r="B159" i="8"/>
  <c r="B159" i="7"/>
  <c r="B159" i="6"/>
  <c r="B159" i="5"/>
  <c r="B159" i="4"/>
  <c r="B159" i="2"/>
  <c r="B159" i="3"/>
  <c r="B255" i="1"/>
  <c r="B254" i="12"/>
  <c r="B254" i="11"/>
  <c r="B254" i="10"/>
  <c r="B254" i="9"/>
  <c r="B254" i="8"/>
  <c r="B254" i="7"/>
  <c r="B254" i="6"/>
  <c r="B254" i="5"/>
  <c r="B254" i="2"/>
  <c r="B254" i="3"/>
  <c r="B254" i="4"/>
  <c r="B350" i="1"/>
  <c r="B2819" i="12"/>
  <c r="B2819" i="11"/>
  <c r="B2823" i="10"/>
  <c r="B2819" i="9"/>
  <c r="B2819" i="8"/>
  <c r="B2819" i="7"/>
  <c r="B2819" i="6"/>
  <c r="B2819" i="4"/>
  <c r="B2819" i="5"/>
  <c r="B2815" i="3"/>
  <c r="B2915" i="1"/>
  <c r="B824" i="12"/>
  <c r="B824" i="11"/>
  <c r="B824" i="10"/>
  <c r="B824" i="9"/>
  <c r="B824" i="8"/>
  <c r="B824" i="7"/>
  <c r="B824" i="6"/>
  <c r="B824" i="5"/>
  <c r="B824" i="4"/>
  <c r="B824" i="3"/>
  <c r="B920" i="1"/>
  <c r="B824" i="2"/>
  <c r="B2059" i="12"/>
  <c r="B2059" i="11"/>
  <c r="B2059" i="10"/>
  <c r="B2059" i="9"/>
  <c r="B2059" i="8"/>
  <c r="B2059" i="7"/>
  <c r="B2059" i="6"/>
  <c r="B2059" i="4"/>
  <c r="B2059" i="5"/>
  <c r="B2059" i="3"/>
  <c r="B2059" i="2"/>
  <c r="B2155" i="1"/>
  <c r="B1204" i="12"/>
  <c r="B1204" i="11"/>
  <c r="B1204" i="10"/>
  <c r="B1204" i="9"/>
  <c r="B1204" i="8"/>
  <c r="B1204" i="7"/>
  <c r="B1204" i="6"/>
  <c r="B1204" i="5"/>
  <c r="B1204" i="4"/>
  <c r="B1204" i="3"/>
  <c r="B1300" i="1"/>
  <c r="B1204" i="2"/>
  <c r="B1964" i="12"/>
  <c r="B1964" i="11"/>
  <c r="B1964" i="10"/>
  <c r="B1964" i="9"/>
  <c r="B1964" i="8"/>
  <c r="B1964" i="7"/>
  <c r="B1964" i="6"/>
  <c r="B1964" i="5"/>
  <c r="B1964" i="4"/>
  <c r="B1964" i="3"/>
  <c r="B1964" i="2"/>
  <c r="B2060" i="1"/>
  <c r="B1584" i="12"/>
  <c r="B1584" i="11"/>
  <c r="B1584" i="10"/>
  <c r="B1584" i="9"/>
  <c r="B1584" i="8"/>
  <c r="B1584" i="7"/>
  <c r="B1584" i="6"/>
  <c r="B1584" i="5"/>
  <c r="B1584" i="4"/>
  <c r="B1584" i="3"/>
  <c r="B1680" i="1"/>
  <c r="B1584" i="2"/>
  <c r="B2344" i="12"/>
  <c r="B2344" i="11"/>
  <c r="B2344" i="10"/>
  <c r="B2344" i="9"/>
  <c r="B2344" i="8"/>
  <c r="B2344" i="7"/>
  <c r="B2344" i="6"/>
  <c r="B2344" i="5"/>
  <c r="B2344" i="4"/>
  <c r="B2344" i="3"/>
  <c r="B2344" i="2"/>
  <c r="B2440" i="1"/>
  <c r="B1679" i="12"/>
  <c r="B1679" i="11"/>
  <c r="B1679" i="10"/>
  <c r="B1679" i="9"/>
  <c r="B1679" i="8"/>
  <c r="B1679" i="7"/>
  <c r="B1679" i="6"/>
  <c r="B1679" i="4"/>
  <c r="B1679" i="5"/>
  <c r="B1679" i="3"/>
  <c r="B1679" i="2"/>
  <c r="B1775" i="1"/>
  <c r="B444" i="12"/>
  <c r="B444" i="11"/>
  <c r="B444" i="10"/>
  <c r="B444" i="9"/>
  <c r="B444" i="8"/>
  <c r="B444" i="7"/>
  <c r="B444" i="6"/>
  <c r="B444" i="5"/>
  <c r="B444" i="4"/>
  <c r="B444" i="3"/>
  <c r="B444" i="2"/>
  <c r="B540" i="1"/>
  <c r="B1394" i="12"/>
  <c r="B1394" i="11"/>
  <c r="B1394" i="10"/>
  <c r="B1394" i="9"/>
  <c r="B1394" i="8"/>
  <c r="B1394" i="7"/>
  <c r="B1394" i="6"/>
  <c r="B1394" i="5"/>
  <c r="B1394" i="4"/>
  <c r="B1394" i="3"/>
  <c r="B1394" i="2"/>
  <c r="B1490" i="1"/>
  <c r="B1489" i="12"/>
  <c r="B1489" i="11"/>
  <c r="B1489" i="10"/>
  <c r="B1489" i="9"/>
  <c r="B1489" i="8"/>
  <c r="B1489" i="7"/>
  <c r="B1489" i="6"/>
  <c r="B1489" i="5"/>
  <c r="B1489" i="4"/>
  <c r="B1489" i="3"/>
  <c r="B1489" i="2"/>
  <c r="B1585" i="1"/>
  <c r="B1869" i="12"/>
  <c r="B1869" i="11"/>
  <c r="B1869" i="10"/>
  <c r="B1869" i="9"/>
  <c r="B1869" i="8"/>
  <c r="B1869" i="7"/>
  <c r="B1869" i="6"/>
  <c r="B1869" i="5"/>
  <c r="B1869" i="4"/>
  <c r="B1869" i="3"/>
  <c r="B1869" i="2"/>
  <c r="B1965" i="1"/>
  <c r="B2629" i="12"/>
  <c r="B2629" i="11"/>
  <c r="B2633" i="10"/>
  <c r="B2629" i="9"/>
  <c r="B2629" i="8"/>
  <c r="B2629" i="7"/>
  <c r="B2629" i="6"/>
  <c r="B2629" i="5"/>
  <c r="B2629" i="4"/>
  <c r="B2629" i="3"/>
  <c r="B2629" i="2"/>
  <c r="B2725" i="1"/>
  <c r="B349" i="12"/>
  <c r="B349" i="11"/>
  <c r="B349" i="10"/>
  <c r="B349" i="9"/>
  <c r="B349" i="8"/>
  <c r="B349" i="7"/>
  <c r="B349" i="6"/>
  <c r="B349" i="5"/>
  <c r="B349" i="4"/>
  <c r="B349" i="2"/>
  <c r="B349" i="3"/>
  <c r="B445" i="1"/>
  <c r="B2724" i="12"/>
  <c r="B2724" i="11"/>
  <c r="B2728" i="10"/>
  <c r="B2724" i="9"/>
  <c r="B2724" i="8"/>
  <c r="B2724" i="7"/>
  <c r="B2724" i="6"/>
  <c r="B2724" i="5"/>
  <c r="B2724" i="4"/>
  <c r="B2724" i="3"/>
  <c r="B2820" i="1"/>
  <c r="B2249" i="12"/>
  <c r="B2249" i="11"/>
  <c r="B2249" i="10"/>
  <c r="B2249" i="9"/>
  <c r="B2249" i="8"/>
  <c r="B2249" i="7"/>
  <c r="B2249" i="6"/>
  <c r="B2249" i="5"/>
  <c r="B2249" i="4"/>
  <c r="B2249" i="3"/>
  <c r="B2249" i="2"/>
  <c r="B2345" i="1"/>
  <c r="B919" i="12"/>
  <c r="B919" i="11"/>
  <c r="B919" i="10"/>
  <c r="B919" i="9"/>
  <c r="B919" i="8"/>
  <c r="B919" i="7"/>
  <c r="B919" i="6"/>
  <c r="B919" i="4"/>
  <c r="B919" i="5"/>
  <c r="B919" i="2"/>
  <c r="B919" i="3"/>
  <c r="B1015" i="1"/>
  <c r="B1299" i="12"/>
  <c r="B1299" i="11"/>
  <c r="B1299" i="10"/>
  <c r="B1299" i="9"/>
  <c r="B1299" i="8"/>
  <c r="B1299" i="7"/>
  <c r="B1299" i="6"/>
  <c r="B1299" i="4"/>
  <c r="B1299" i="5"/>
  <c r="B1299" i="2"/>
  <c r="B1299" i="3"/>
  <c r="B1395" i="1"/>
  <c r="B2534" i="12"/>
  <c r="B2534" i="11"/>
  <c r="B2538" i="10"/>
  <c r="B2534" i="9"/>
  <c r="B2534" i="8"/>
  <c r="B2534" i="7"/>
  <c r="B2534" i="6"/>
  <c r="B2534" i="5"/>
  <c r="B2534" i="4"/>
  <c r="B2534" i="3"/>
  <c r="B2534" i="2"/>
  <c r="B2630" i="1"/>
  <c r="B2914" i="12"/>
  <c r="B2918" i="10"/>
  <c r="B2914" i="8"/>
  <c r="B2914" i="7"/>
  <c r="B2914" i="5"/>
  <c r="B2910" i="3"/>
  <c r="A291" i="4"/>
  <c r="B1490" i="12" l="1"/>
  <c r="B1490" i="11"/>
  <c r="B1490" i="10"/>
  <c r="B1490" i="9"/>
  <c r="B1490" i="8"/>
  <c r="B1490" i="7"/>
  <c r="B1490" i="6"/>
  <c r="B1490" i="5"/>
  <c r="B1490" i="4"/>
  <c r="B1490" i="3"/>
  <c r="B1490" i="2"/>
  <c r="B1586" i="1"/>
  <c r="B540" i="12"/>
  <c r="B540" i="11"/>
  <c r="B540" i="10"/>
  <c r="B540" i="9"/>
  <c r="B540" i="8"/>
  <c r="B540" i="7"/>
  <c r="B540" i="6"/>
  <c r="B540" i="5"/>
  <c r="B540" i="4"/>
  <c r="B540" i="3"/>
  <c r="B540" i="2"/>
  <c r="B636" i="1"/>
  <c r="B1775" i="12"/>
  <c r="B1775" i="11"/>
  <c r="B1775" i="10"/>
  <c r="B1775" i="9"/>
  <c r="B1775" i="8"/>
  <c r="B1775" i="7"/>
  <c r="B1775" i="6"/>
  <c r="B1775" i="4"/>
  <c r="B1775" i="5"/>
  <c r="B1775" i="3"/>
  <c r="B1775" i="2"/>
  <c r="B1871" i="1"/>
  <c r="B2440" i="12"/>
  <c r="B2440" i="11"/>
  <c r="B2444" i="10"/>
  <c r="B2440" i="9"/>
  <c r="B2440" i="8"/>
  <c r="B2440" i="7"/>
  <c r="B2440" i="6"/>
  <c r="B2440" i="5"/>
  <c r="B2440" i="4"/>
  <c r="B2440" i="3"/>
  <c r="B2536" i="1"/>
  <c r="B2440" i="2"/>
  <c r="B825" i="12"/>
  <c r="B825" i="11"/>
  <c r="B825" i="10"/>
  <c r="B825" i="9"/>
  <c r="B825" i="8"/>
  <c r="B825" i="7"/>
  <c r="B825" i="6"/>
  <c r="B825" i="5"/>
  <c r="B825" i="4"/>
  <c r="B825" i="2"/>
  <c r="B825" i="3"/>
  <c r="B921" i="1"/>
  <c r="B2630" i="12"/>
  <c r="B2634" i="10"/>
  <c r="B2630" i="11"/>
  <c r="B2630" i="9"/>
  <c r="B2630" i="8"/>
  <c r="B2630" i="7"/>
  <c r="B2630" i="6"/>
  <c r="B2630" i="5"/>
  <c r="B2630" i="4"/>
  <c r="B2630" i="3"/>
  <c r="B2630" i="2"/>
  <c r="B2726" i="1"/>
  <c r="B1395" i="12"/>
  <c r="B1395" i="11"/>
  <c r="B1395" i="10"/>
  <c r="B1395" i="9"/>
  <c r="B1395" i="8"/>
  <c r="B1395" i="7"/>
  <c r="B1395" i="6"/>
  <c r="B1395" i="4"/>
  <c r="B1395" i="5"/>
  <c r="B1395" i="2"/>
  <c r="B1395" i="3"/>
  <c r="B1491" i="1"/>
  <c r="B1015" i="12"/>
  <c r="B1015" i="11"/>
  <c r="B1015" i="10"/>
  <c r="B1015" i="9"/>
  <c r="B1015" i="8"/>
  <c r="B1015" i="7"/>
  <c r="B1015" i="6"/>
  <c r="B1015" i="4"/>
  <c r="B1015" i="5"/>
  <c r="B1015" i="2"/>
  <c r="B1015" i="3"/>
  <c r="B1111" i="1"/>
  <c r="B2345" i="12"/>
  <c r="B2345" i="11"/>
  <c r="B2345" i="10"/>
  <c r="B2345" i="9"/>
  <c r="B2345" i="8"/>
  <c r="B2345" i="7"/>
  <c r="B2345" i="6"/>
  <c r="B2345" i="5"/>
  <c r="B2345" i="4"/>
  <c r="B2345" i="3"/>
  <c r="B2345" i="2"/>
  <c r="B2441" i="1"/>
  <c r="B2820" i="12"/>
  <c r="B2820" i="11"/>
  <c r="B2824" i="10"/>
  <c r="B2820" i="9"/>
  <c r="B2820" i="8"/>
  <c r="B2820" i="7"/>
  <c r="B2820" i="6"/>
  <c r="B2820" i="5"/>
  <c r="B2820" i="4"/>
  <c r="B2816" i="3"/>
  <c r="B2916" i="1"/>
  <c r="B1680" i="12"/>
  <c r="B1680" i="11"/>
  <c r="B1680" i="10"/>
  <c r="B1680" i="9"/>
  <c r="B1680" i="8"/>
  <c r="B1680" i="7"/>
  <c r="B1680" i="6"/>
  <c r="B1680" i="5"/>
  <c r="B1680" i="4"/>
  <c r="B1680" i="3"/>
  <c r="B1776" i="1"/>
  <c r="B1680" i="2"/>
  <c r="B1300" i="12"/>
  <c r="B1300" i="11"/>
  <c r="B1300" i="10"/>
  <c r="B1300" i="9"/>
  <c r="B1300" i="8"/>
  <c r="B1300" i="7"/>
  <c r="B1300" i="6"/>
  <c r="B1300" i="5"/>
  <c r="B1300" i="4"/>
  <c r="B1300" i="3"/>
  <c r="B1396" i="1"/>
  <c r="B1300" i="2"/>
  <c r="B920" i="12"/>
  <c r="B920" i="11"/>
  <c r="B920" i="10"/>
  <c r="B920" i="9"/>
  <c r="B920" i="8"/>
  <c r="B920" i="6"/>
  <c r="B920" i="7"/>
  <c r="B920" i="5"/>
  <c r="B920" i="4"/>
  <c r="B920" i="3"/>
  <c r="B1016" i="1"/>
  <c r="B920" i="2"/>
  <c r="B445" i="12"/>
  <c r="B445" i="11"/>
  <c r="B445" i="10"/>
  <c r="B445" i="9"/>
  <c r="B445" i="8"/>
  <c r="B445" i="7"/>
  <c r="B445" i="6"/>
  <c r="B445" i="5"/>
  <c r="B445" i="4"/>
  <c r="B445" i="2"/>
  <c r="B445" i="3"/>
  <c r="B541" i="1"/>
  <c r="B2725" i="12"/>
  <c r="B2725" i="11"/>
  <c r="B2729" i="10"/>
  <c r="B2725" i="9"/>
  <c r="B2725" i="8"/>
  <c r="B2725" i="7"/>
  <c r="B2725" i="6"/>
  <c r="B2725" i="5"/>
  <c r="B2725" i="4"/>
  <c r="B2725" i="3"/>
  <c r="B2821" i="1"/>
  <c r="B1965" i="12"/>
  <c r="B1965" i="11"/>
  <c r="B1965" i="10"/>
  <c r="B1965" i="9"/>
  <c r="B1965" i="8"/>
  <c r="B1965" i="7"/>
  <c r="B1965" i="6"/>
  <c r="B1965" i="5"/>
  <c r="B1965" i="4"/>
  <c r="B1965" i="3"/>
  <c r="B1965" i="2"/>
  <c r="B2061" i="1"/>
  <c r="B1585" i="12"/>
  <c r="B1585" i="11"/>
  <c r="B1585" i="10"/>
  <c r="B1585" i="9"/>
  <c r="B1585" i="8"/>
  <c r="B1585" i="7"/>
  <c r="B1585" i="6"/>
  <c r="B1585" i="5"/>
  <c r="B1585" i="4"/>
  <c r="B1585" i="3"/>
  <c r="B1585" i="2"/>
  <c r="B1681" i="1"/>
  <c r="B2915" i="12"/>
  <c r="B2919" i="10"/>
  <c r="B2915" i="8"/>
  <c r="B2915" i="7"/>
  <c r="B2911" i="3"/>
  <c r="B2915" i="5"/>
  <c r="B2535" i="12"/>
  <c r="B2535" i="11"/>
  <c r="B2539" i="10"/>
  <c r="B2535" i="9"/>
  <c r="B2535" i="8"/>
  <c r="B2535" i="7"/>
  <c r="B2535" i="6"/>
  <c r="B2535" i="4"/>
  <c r="B2535" i="5"/>
  <c r="B2535" i="3"/>
  <c r="B2535" i="2"/>
  <c r="B2631" i="1"/>
  <c r="B2250" i="12"/>
  <c r="B2250" i="11"/>
  <c r="B2250" i="10"/>
  <c r="B2250" i="9"/>
  <c r="B2250" i="8"/>
  <c r="B2250" i="7"/>
  <c r="B2250" i="6"/>
  <c r="B2250" i="5"/>
  <c r="B2250" i="3"/>
  <c r="B2250" i="4"/>
  <c r="B2250" i="2"/>
  <c r="B2346" i="1"/>
  <c r="B160" i="12"/>
  <c r="B160" i="11"/>
  <c r="B160" i="10"/>
  <c r="B160" i="9"/>
  <c r="B160" i="8"/>
  <c r="B160" i="7"/>
  <c r="B160" i="6"/>
  <c r="B160" i="5"/>
  <c r="B160" i="4"/>
  <c r="B160" i="3"/>
  <c r="B160" i="2"/>
  <c r="B256" i="1"/>
  <c r="B635" i="12"/>
  <c r="B635" i="11"/>
  <c r="B635" i="10"/>
  <c r="B635" i="9"/>
  <c r="B635" i="8"/>
  <c r="B635" i="7"/>
  <c r="B635" i="6"/>
  <c r="B635" i="5"/>
  <c r="B635" i="4"/>
  <c r="B635" i="2"/>
  <c r="B635" i="3"/>
  <c r="B731" i="1"/>
  <c r="B1870" i="12"/>
  <c r="B1870" i="11"/>
  <c r="B1870" i="10"/>
  <c r="B1870" i="9"/>
  <c r="B1870" i="8"/>
  <c r="B1870" i="7"/>
  <c r="B1870" i="6"/>
  <c r="B1870" i="5"/>
  <c r="B1870" i="4"/>
  <c r="B1870" i="3"/>
  <c r="B1870" i="2"/>
  <c r="B1966" i="1"/>
  <c r="B730" i="12"/>
  <c r="B730" i="11"/>
  <c r="B730" i="10"/>
  <c r="B730" i="9"/>
  <c r="B730" i="8"/>
  <c r="B730" i="7"/>
  <c r="B730" i="6"/>
  <c r="B730" i="5"/>
  <c r="B730" i="2"/>
  <c r="B730" i="3"/>
  <c r="B730" i="4"/>
  <c r="B826" i="1"/>
  <c r="B2060" i="12"/>
  <c r="B2060" i="11"/>
  <c r="B2060" i="10"/>
  <c r="B2060" i="9"/>
  <c r="B2060" i="8"/>
  <c r="B2060" i="7"/>
  <c r="B2060" i="6"/>
  <c r="B2060" i="5"/>
  <c r="B2060" i="4"/>
  <c r="B2060" i="3"/>
  <c r="B2156" i="1"/>
  <c r="B2060" i="2"/>
  <c r="B2155" i="12"/>
  <c r="B2155" i="11"/>
  <c r="B2155" i="10"/>
  <c r="B2155" i="9"/>
  <c r="B2155" i="8"/>
  <c r="B2155" i="7"/>
  <c r="B2155" i="6"/>
  <c r="B2155" i="4"/>
  <c r="B2155" i="5"/>
  <c r="B2155" i="3"/>
  <c r="B2251" i="1"/>
  <c r="B2155" i="2"/>
  <c r="B1110" i="12"/>
  <c r="B1110" i="11"/>
  <c r="B1110" i="10"/>
  <c r="B1110" i="9"/>
  <c r="B1110" i="8"/>
  <c r="B1110" i="7"/>
  <c r="B1110" i="6"/>
  <c r="B1110" i="5"/>
  <c r="B1110" i="2"/>
  <c r="B1110" i="4"/>
  <c r="B1110" i="3"/>
  <c r="B1206" i="1"/>
  <c r="B350" i="12"/>
  <c r="B350" i="11"/>
  <c r="B350" i="10"/>
  <c r="B350" i="9"/>
  <c r="B350" i="8"/>
  <c r="B350" i="7"/>
  <c r="B350" i="6"/>
  <c r="B350" i="5"/>
  <c r="B350" i="2"/>
  <c r="B350" i="3"/>
  <c r="B350" i="4"/>
  <c r="B446" i="1"/>
  <c r="B255" i="12"/>
  <c r="B255" i="11"/>
  <c r="B255" i="10"/>
  <c r="B255" i="9"/>
  <c r="B255" i="8"/>
  <c r="B255" i="7"/>
  <c r="B255" i="6"/>
  <c r="B255" i="5"/>
  <c r="B255" i="4"/>
  <c r="B255" i="2"/>
  <c r="B255" i="3"/>
  <c r="B351" i="1"/>
  <c r="B1205" i="12"/>
  <c r="B1205" i="11"/>
  <c r="B1205" i="10"/>
  <c r="B1205" i="9"/>
  <c r="B1205" i="8"/>
  <c r="B1205" i="7"/>
  <c r="B1205" i="6"/>
  <c r="B1205" i="5"/>
  <c r="B1205" i="4"/>
  <c r="B1205" i="2"/>
  <c r="B1205" i="3"/>
  <c r="B1301" i="1"/>
  <c r="B66" i="1"/>
  <c r="B65" i="12"/>
  <c r="B65" i="11"/>
  <c r="B65" i="10"/>
  <c r="B65" i="9"/>
  <c r="B65" i="8"/>
  <c r="B65" i="7"/>
  <c r="B65" i="6"/>
  <c r="B65" i="5"/>
  <c r="B65" i="4"/>
  <c r="B65" i="3"/>
  <c r="B65" i="2"/>
  <c r="B161" i="1"/>
  <c r="A387" i="4"/>
  <c r="B1301" i="12" l="1"/>
  <c r="B1301" i="11"/>
  <c r="B1301" i="10"/>
  <c r="B1301" i="9"/>
  <c r="B1301" i="8"/>
  <c r="B1301" i="7"/>
  <c r="B1301" i="6"/>
  <c r="B1301" i="5"/>
  <c r="B1301" i="4"/>
  <c r="B1301" i="2"/>
  <c r="B1301" i="3"/>
  <c r="B1397" i="1"/>
  <c r="B731" i="12"/>
  <c r="B731" i="11"/>
  <c r="B731" i="10"/>
  <c r="B731" i="9"/>
  <c r="B731" i="8"/>
  <c r="B731" i="7"/>
  <c r="B731" i="6"/>
  <c r="B731" i="4"/>
  <c r="B731" i="2"/>
  <c r="B731" i="5"/>
  <c r="B731" i="3"/>
  <c r="B827" i="1"/>
  <c r="B1586" i="12"/>
  <c r="B1586" i="11"/>
  <c r="B1586" i="10"/>
  <c r="B1586" i="9"/>
  <c r="B1586" i="8"/>
  <c r="B1586" i="7"/>
  <c r="B1586" i="6"/>
  <c r="B1586" i="5"/>
  <c r="B1586" i="4"/>
  <c r="B1586" i="3"/>
  <c r="B1586" i="2"/>
  <c r="B1682" i="1"/>
  <c r="B2251" i="12"/>
  <c r="B2251" i="11"/>
  <c r="B2251" i="10"/>
  <c r="B2251" i="9"/>
  <c r="B2251" i="8"/>
  <c r="B2251" i="7"/>
  <c r="B2251" i="6"/>
  <c r="B2251" i="4"/>
  <c r="B2251" i="5"/>
  <c r="B2251" i="3"/>
  <c r="B2347" i="1"/>
  <c r="B2251" i="2"/>
  <c r="B2156" i="12"/>
  <c r="B2156" i="11"/>
  <c r="B2156" i="10"/>
  <c r="B2156" i="9"/>
  <c r="B2156" i="8"/>
  <c r="B2156" i="7"/>
  <c r="B2156" i="6"/>
  <c r="B2156" i="5"/>
  <c r="B2156" i="4"/>
  <c r="B2156" i="3"/>
  <c r="B2156" i="2"/>
  <c r="B2252" i="1"/>
  <c r="B541" i="12"/>
  <c r="B541" i="11"/>
  <c r="B541" i="10"/>
  <c r="B541" i="9"/>
  <c r="B541" i="8"/>
  <c r="B541" i="7"/>
  <c r="B541" i="6"/>
  <c r="B541" i="5"/>
  <c r="B541" i="4"/>
  <c r="B541" i="2"/>
  <c r="B541" i="3"/>
  <c r="B637" i="1"/>
  <c r="B2916" i="12"/>
  <c r="B2920" i="10"/>
  <c r="B2916" i="8"/>
  <c r="B2916" i="7"/>
  <c r="B2916" i="5"/>
  <c r="B2912" i="3"/>
  <c r="B2536" i="12"/>
  <c r="B2536" i="11"/>
  <c r="B2540" i="10"/>
  <c r="B2536" i="9"/>
  <c r="B2536" i="8"/>
  <c r="B2536" i="7"/>
  <c r="B2536" i="6"/>
  <c r="B2536" i="5"/>
  <c r="B2536" i="4"/>
  <c r="B2536" i="3"/>
  <c r="B2632" i="1"/>
  <c r="B2536" i="2"/>
  <c r="B351" i="12"/>
  <c r="B351" i="11"/>
  <c r="B351" i="10"/>
  <c r="B351" i="9"/>
  <c r="B351" i="8"/>
  <c r="B351" i="7"/>
  <c r="B351" i="6"/>
  <c r="B351" i="5"/>
  <c r="B351" i="4"/>
  <c r="B351" i="2"/>
  <c r="B351" i="3"/>
  <c r="B447" i="1"/>
  <c r="B446" i="12"/>
  <c r="B446" i="11"/>
  <c r="B446" i="10"/>
  <c r="B446" i="9"/>
  <c r="B446" i="8"/>
  <c r="B446" i="7"/>
  <c r="B446" i="6"/>
  <c r="B446" i="5"/>
  <c r="B446" i="2"/>
  <c r="B446" i="3"/>
  <c r="B446" i="4"/>
  <c r="B542" i="1"/>
  <c r="B1206" i="12"/>
  <c r="B1206" i="11"/>
  <c r="B1206" i="10"/>
  <c r="B1206" i="9"/>
  <c r="B1206" i="8"/>
  <c r="B1206" i="7"/>
  <c r="B1206" i="6"/>
  <c r="B1206" i="5"/>
  <c r="B1206" i="4"/>
  <c r="B1206" i="3"/>
  <c r="B1206" i="2"/>
  <c r="B1302" i="1"/>
  <c r="B256" i="12"/>
  <c r="B256" i="11"/>
  <c r="B256" i="10"/>
  <c r="B256" i="9"/>
  <c r="B256" i="8"/>
  <c r="B256" i="7"/>
  <c r="B256" i="6"/>
  <c r="B256" i="5"/>
  <c r="B256" i="4"/>
  <c r="B256" i="3"/>
  <c r="B256" i="2"/>
  <c r="B352" i="1"/>
  <c r="B2441" i="12"/>
  <c r="B2441" i="11"/>
  <c r="B2445" i="10"/>
  <c r="B2441" i="9"/>
  <c r="B2441" i="8"/>
  <c r="B2441" i="7"/>
  <c r="B2441" i="6"/>
  <c r="B2441" i="5"/>
  <c r="B2441" i="4"/>
  <c r="B2441" i="3"/>
  <c r="B2441" i="2"/>
  <c r="B2537" i="1"/>
  <c r="B1111" i="12"/>
  <c r="B1111" i="11"/>
  <c r="B1111" i="10"/>
  <c r="B1111" i="9"/>
  <c r="B1111" i="8"/>
  <c r="B1111" i="7"/>
  <c r="B1111" i="6"/>
  <c r="B1111" i="4"/>
  <c r="B1111" i="5"/>
  <c r="B1111" i="2"/>
  <c r="B1111" i="3"/>
  <c r="B1207" i="1"/>
  <c r="B1491" i="12"/>
  <c r="B1491" i="11"/>
  <c r="B1491" i="10"/>
  <c r="B1491" i="9"/>
  <c r="B1491" i="8"/>
  <c r="B1491" i="7"/>
  <c r="B1491" i="6"/>
  <c r="B1491" i="4"/>
  <c r="B1491" i="5"/>
  <c r="B1491" i="3"/>
  <c r="B1491" i="2"/>
  <c r="B1587" i="1"/>
  <c r="B2726" i="12"/>
  <c r="B2726" i="11"/>
  <c r="B2730" i="10"/>
  <c r="B2726" i="9"/>
  <c r="B2726" i="8"/>
  <c r="B2726" i="7"/>
  <c r="B2726" i="6"/>
  <c r="B2726" i="5"/>
  <c r="B2726" i="4"/>
  <c r="B2726" i="3"/>
  <c r="B2822" i="1"/>
  <c r="B921" i="12"/>
  <c r="B921" i="11"/>
  <c r="B921" i="10"/>
  <c r="B921" i="9"/>
  <c r="B921" i="8"/>
  <c r="B921" i="7"/>
  <c r="B921" i="6"/>
  <c r="B921" i="5"/>
  <c r="B921" i="4"/>
  <c r="B921" i="2"/>
  <c r="B921" i="3"/>
  <c r="B1017" i="1"/>
  <c r="B1871" i="12"/>
  <c r="B1871" i="11"/>
  <c r="B1871" i="10"/>
  <c r="B1871" i="9"/>
  <c r="B1871" i="8"/>
  <c r="B1871" i="7"/>
  <c r="B1871" i="6"/>
  <c r="B1871" i="4"/>
  <c r="B1871" i="5"/>
  <c r="B1871" i="3"/>
  <c r="B1871" i="2"/>
  <c r="B1967" i="1"/>
  <c r="B636" i="12"/>
  <c r="B636" i="11"/>
  <c r="B636" i="10"/>
  <c r="B636" i="9"/>
  <c r="B636" i="8"/>
  <c r="B636" i="7"/>
  <c r="B636" i="6"/>
  <c r="B636" i="5"/>
  <c r="B636" i="4"/>
  <c r="B636" i="3"/>
  <c r="B636" i="2"/>
  <c r="B732" i="1"/>
  <c r="B1681" i="12"/>
  <c r="B1681" i="11"/>
  <c r="B1681" i="10"/>
  <c r="B1681" i="9"/>
  <c r="B1681" i="8"/>
  <c r="B1681" i="7"/>
  <c r="B1681" i="6"/>
  <c r="B1681" i="5"/>
  <c r="B1681" i="4"/>
  <c r="B1681" i="3"/>
  <c r="B1681" i="2"/>
  <c r="B1777" i="1"/>
  <c r="B2061" i="12"/>
  <c r="B2061" i="11"/>
  <c r="B2061" i="10"/>
  <c r="B2061" i="9"/>
  <c r="B2061" i="8"/>
  <c r="B2061" i="7"/>
  <c r="B2061" i="6"/>
  <c r="B2061" i="5"/>
  <c r="B2061" i="4"/>
  <c r="B2061" i="3"/>
  <c r="B2061" i="2"/>
  <c r="B2157" i="1"/>
  <c r="B2821" i="12"/>
  <c r="B2821" i="11"/>
  <c r="B2825" i="10"/>
  <c r="B2821" i="9"/>
  <c r="B2821" i="8"/>
  <c r="B2821" i="7"/>
  <c r="B2821" i="6"/>
  <c r="B2821" i="5"/>
  <c r="B2821" i="4"/>
  <c r="B2817" i="3"/>
  <c r="B2917" i="1"/>
  <c r="B1016" i="12"/>
  <c r="B1016" i="11"/>
  <c r="B1016" i="10"/>
  <c r="B1016" i="9"/>
  <c r="B1016" i="8"/>
  <c r="B1016" i="6"/>
  <c r="B1016" i="7"/>
  <c r="B1016" i="5"/>
  <c r="B1016" i="4"/>
  <c r="B1016" i="3"/>
  <c r="B1112" i="1"/>
  <c r="B1016" i="2"/>
  <c r="B1396" i="12"/>
  <c r="B1396" i="11"/>
  <c r="B1396" i="10"/>
  <c r="B1396" i="9"/>
  <c r="B1396" i="8"/>
  <c r="B1396" i="7"/>
  <c r="B1396" i="6"/>
  <c r="B1396" i="5"/>
  <c r="B1396" i="4"/>
  <c r="B1396" i="3"/>
  <c r="B1492" i="1"/>
  <c r="B1396" i="2"/>
  <c r="B1776" i="12"/>
  <c r="B1776" i="11"/>
  <c r="B1776" i="10"/>
  <c r="B1776" i="9"/>
  <c r="B1776" i="8"/>
  <c r="B1776" i="7"/>
  <c r="B1776" i="6"/>
  <c r="B1776" i="5"/>
  <c r="B1776" i="4"/>
  <c r="B1776" i="3"/>
  <c r="B1872" i="1"/>
  <c r="B1776" i="2"/>
  <c r="B826" i="12"/>
  <c r="B826" i="11"/>
  <c r="B826" i="10"/>
  <c r="B826" i="9"/>
  <c r="B826" i="8"/>
  <c r="B826" i="7"/>
  <c r="B826" i="6"/>
  <c r="B826" i="5"/>
  <c r="B826" i="2"/>
  <c r="B826" i="3"/>
  <c r="B826" i="4"/>
  <c r="B922" i="1"/>
  <c r="B1966" i="12"/>
  <c r="B1966" i="11"/>
  <c r="B1966" i="10"/>
  <c r="B1966" i="9"/>
  <c r="B1966" i="8"/>
  <c r="B1966" i="7"/>
  <c r="B1966" i="6"/>
  <c r="B1966" i="5"/>
  <c r="B1966" i="4"/>
  <c r="B1966" i="3"/>
  <c r="B2062" i="1"/>
  <c r="B1966" i="2"/>
  <c r="B2346" i="12"/>
  <c r="B2346" i="11"/>
  <c r="B2346" i="10"/>
  <c r="B2346" i="9"/>
  <c r="B2346" i="8"/>
  <c r="B2346" i="7"/>
  <c r="B2346" i="6"/>
  <c r="B2346" i="5"/>
  <c r="B2346" i="3"/>
  <c r="B2346" i="4"/>
  <c r="B2442" i="1"/>
  <c r="B2346" i="2"/>
  <c r="B2631" i="12"/>
  <c r="B2631" i="11"/>
  <c r="B2635" i="10"/>
  <c r="B2631" i="9"/>
  <c r="B2631" i="8"/>
  <c r="B2631" i="7"/>
  <c r="B2631" i="6"/>
  <c r="B2631" i="4"/>
  <c r="B2631" i="5"/>
  <c r="B2631" i="3"/>
  <c r="B2631" i="2"/>
  <c r="B2727" i="1"/>
  <c r="B161" i="12"/>
  <c r="B161" i="11"/>
  <c r="B161" i="10"/>
  <c r="B161" i="9"/>
  <c r="B161" i="8"/>
  <c r="B161" i="7"/>
  <c r="B161" i="6"/>
  <c r="B161" i="5"/>
  <c r="B161" i="4"/>
  <c r="B161" i="2"/>
  <c r="B161" i="3"/>
  <c r="B257" i="1"/>
  <c r="B67" i="1"/>
  <c r="B66" i="12"/>
  <c r="B66" i="11"/>
  <c r="B66" i="10"/>
  <c r="B66" i="9"/>
  <c r="B66" i="8"/>
  <c r="B66" i="7"/>
  <c r="B66" i="6"/>
  <c r="B66" i="5"/>
  <c r="B66" i="4"/>
  <c r="B66" i="3"/>
  <c r="B66" i="2"/>
  <c r="B162" i="1"/>
  <c r="A483" i="4"/>
  <c r="B257" i="12" l="1"/>
  <c r="B257" i="11"/>
  <c r="B257" i="10"/>
  <c r="B257" i="9"/>
  <c r="B257" i="8"/>
  <c r="B257" i="7"/>
  <c r="B257" i="6"/>
  <c r="B257" i="5"/>
  <c r="B257" i="4"/>
  <c r="B257" i="2"/>
  <c r="B257" i="3"/>
  <c r="B353" i="1"/>
  <c r="B2727" i="12"/>
  <c r="B2727" i="11"/>
  <c r="B2731" i="10"/>
  <c r="B2727" i="9"/>
  <c r="B2727" i="8"/>
  <c r="B2727" i="7"/>
  <c r="B2727" i="6"/>
  <c r="B2727" i="4"/>
  <c r="B2727" i="5"/>
  <c r="B2727" i="3"/>
  <c r="B2823" i="1"/>
  <c r="B922" i="12"/>
  <c r="B922" i="11"/>
  <c r="B922" i="10"/>
  <c r="B922" i="9"/>
  <c r="B922" i="8"/>
  <c r="B922" i="7"/>
  <c r="B922" i="6"/>
  <c r="B922" i="5"/>
  <c r="B922" i="2"/>
  <c r="B922" i="3"/>
  <c r="B922" i="4"/>
  <c r="B1018" i="1"/>
  <c r="B2917" i="12"/>
  <c r="B2921" i="10"/>
  <c r="B2917" i="8"/>
  <c r="B2917" i="7"/>
  <c r="B2917" i="5"/>
  <c r="B2913" i="3"/>
  <c r="B637" i="12"/>
  <c r="B637" i="11"/>
  <c r="B637" i="10"/>
  <c r="B637" i="9"/>
  <c r="B637" i="8"/>
  <c r="B637" i="7"/>
  <c r="B637" i="6"/>
  <c r="B637" i="5"/>
  <c r="B637" i="4"/>
  <c r="B637" i="2"/>
  <c r="B637" i="3"/>
  <c r="B733" i="1"/>
  <c r="B2252" i="12"/>
  <c r="B2252" i="11"/>
  <c r="B2252" i="10"/>
  <c r="B2252" i="9"/>
  <c r="B2252" i="8"/>
  <c r="B2252" i="7"/>
  <c r="B2252" i="6"/>
  <c r="B2252" i="5"/>
  <c r="B2252" i="4"/>
  <c r="B2252" i="3"/>
  <c r="B2348" i="1"/>
  <c r="B2252" i="2"/>
  <c r="B1682" i="12"/>
  <c r="B1682" i="11"/>
  <c r="B1682" i="10"/>
  <c r="B1682" i="9"/>
  <c r="B1682" i="8"/>
  <c r="B1682" i="7"/>
  <c r="B1682" i="6"/>
  <c r="B1682" i="5"/>
  <c r="B1682" i="4"/>
  <c r="B1682" i="3"/>
  <c r="B1682" i="2"/>
  <c r="B1778" i="1"/>
  <c r="B827" i="12"/>
  <c r="B827" i="11"/>
  <c r="B827" i="10"/>
  <c r="B827" i="9"/>
  <c r="B827" i="8"/>
  <c r="B827" i="7"/>
  <c r="B827" i="6"/>
  <c r="B827" i="4"/>
  <c r="B827" i="2"/>
  <c r="B827" i="5"/>
  <c r="B827" i="3"/>
  <c r="B923" i="1"/>
  <c r="B1397" i="12"/>
  <c r="B1397" i="11"/>
  <c r="B1397" i="10"/>
  <c r="B1397" i="9"/>
  <c r="B1397" i="8"/>
  <c r="B1397" i="7"/>
  <c r="B1397" i="6"/>
  <c r="B1397" i="5"/>
  <c r="B1397" i="4"/>
  <c r="B1397" i="2"/>
  <c r="B1397" i="3"/>
  <c r="B1493" i="1"/>
  <c r="B2347" i="12"/>
  <c r="B2347" i="11"/>
  <c r="B2347" i="10"/>
  <c r="B2347" i="9"/>
  <c r="B2347" i="8"/>
  <c r="B2347" i="7"/>
  <c r="B2347" i="6"/>
  <c r="B2347" i="4"/>
  <c r="B2347" i="5"/>
  <c r="B2347" i="3"/>
  <c r="B2443" i="1"/>
  <c r="B2347" i="2"/>
  <c r="B1587" i="12"/>
  <c r="B1587" i="11"/>
  <c r="B1587" i="10"/>
  <c r="B1587" i="9"/>
  <c r="B1587" i="8"/>
  <c r="B1587" i="7"/>
  <c r="B1587" i="6"/>
  <c r="B1587" i="4"/>
  <c r="B1587" i="5"/>
  <c r="B1587" i="3"/>
  <c r="B1587" i="2"/>
  <c r="B1683" i="1"/>
  <c r="B1207" i="12"/>
  <c r="B1207" i="11"/>
  <c r="B1207" i="10"/>
  <c r="B1207" i="9"/>
  <c r="B1207" i="8"/>
  <c r="B1207" i="7"/>
  <c r="B1207" i="6"/>
  <c r="B1207" i="4"/>
  <c r="B1207" i="5"/>
  <c r="B1207" i="2"/>
  <c r="B1207" i="3"/>
  <c r="B1303" i="1"/>
  <c r="B2537" i="12"/>
  <c r="B2537" i="11"/>
  <c r="B2541" i="10"/>
  <c r="B2537" i="9"/>
  <c r="B2537" i="8"/>
  <c r="B2537" i="7"/>
  <c r="B2537" i="6"/>
  <c r="B2537" i="5"/>
  <c r="B2537" i="4"/>
  <c r="B2537" i="3"/>
  <c r="B2537" i="2"/>
  <c r="B2633" i="1"/>
  <c r="B352" i="12"/>
  <c r="B352" i="11"/>
  <c r="B352" i="10"/>
  <c r="B352" i="9"/>
  <c r="B352" i="8"/>
  <c r="B352" i="7"/>
  <c r="B352" i="6"/>
  <c r="B352" i="5"/>
  <c r="B352" i="4"/>
  <c r="B352" i="3"/>
  <c r="B352" i="2"/>
  <c r="B448" i="1"/>
  <c r="B1302" i="12"/>
  <c r="B1302" i="11"/>
  <c r="B1302" i="10"/>
  <c r="B1302" i="9"/>
  <c r="B1302" i="8"/>
  <c r="B1302" i="7"/>
  <c r="B1302" i="6"/>
  <c r="B1302" i="5"/>
  <c r="B1302" i="4"/>
  <c r="B1302" i="3"/>
  <c r="B1302" i="2"/>
  <c r="B1398" i="1"/>
  <c r="B542" i="12"/>
  <c r="B542" i="10"/>
  <c r="B542" i="11"/>
  <c r="B542" i="9"/>
  <c r="B542" i="8"/>
  <c r="B542" i="7"/>
  <c r="B542" i="6"/>
  <c r="B542" i="5"/>
  <c r="B542" i="2"/>
  <c r="B542" i="3"/>
  <c r="B542" i="4"/>
  <c r="B638" i="1"/>
  <c r="B447" i="12"/>
  <c r="B447" i="11"/>
  <c r="B447" i="10"/>
  <c r="B447" i="9"/>
  <c r="B447" i="8"/>
  <c r="B447" i="7"/>
  <c r="B447" i="6"/>
  <c r="B447" i="5"/>
  <c r="B447" i="4"/>
  <c r="B447" i="2"/>
  <c r="B447" i="3"/>
  <c r="B543" i="1"/>
  <c r="B2442" i="12"/>
  <c r="B2442" i="11"/>
  <c r="B2446" i="10"/>
  <c r="B2442" i="9"/>
  <c r="B2442" i="8"/>
  <c r="B2442" i="7"/>
  <c r="B2442" i="6"/>
  <c r="B2442" i="5"/>
  <c r="B2442" i="3"/>
  <c r="B2442" i="4"/>
  <c r="B2442" i="2"/>
  <c r="B2538" i="1"/>
  <c r="B2062" i="12"/>
  <c r="B2062" i="11"/>
  <c r="B2062" i="10"/>
  <c r="B2062" i="9"/>
  <c r="B2062" i="8"/>
  <c r="B2062" i="7"/>
  <c r="B2062" i="6"/>
  <c r="B2062" i="5"/>
  <c r="B2062" i="4"/>
  <c r="B2062" i="3"/>
  <c r="B2062" i="2"/>
  <c r="B2158" i="1"/>
  <c r="B1872" i="12"/>
  <c r="B1872" i="11"/>
  <c r="B1872" i="10"/>
  <c r="B1872" i="9"/>
  <c r="B1872" i="8"/>
  <c r="B1872" i="7"/>
  <c r="B1872" i="6"/>
  <c r="B1872" i="5"/>
  <c r="B1872" i="4"/>
  <c r="B1872" i="3"/>
  <c r="B1968" i="1"/>
  <c r="B1872" i="2"/>
  <c r="B1492" i="12"/>
  <c r="B1492" i="11"/>
  <c r="B1492" i="10"/>
  <c r="B1492" i="9"/>
  <c r="B1492" i="8"/>
  <c r="B1492" i="7"/>
  <c r="B1492" i="6"/>
  <c r="B1492" i="5"/>
  <c r="B1492" i="4"/>
  <c r="B1492" i="3"/>
  <c r="B1588" i="1"/>
  <c r="B1492" i="2"/>
  <c r="B1112" i="12"/>
  <c r="B1112" i="11"/>
  <c r="B1112" i="10"/>
  <c r="B1112" i="9"/>
  <c r="B1112" i="8"/>
  <c r="B1112" i="6"/>
  <c r="B1112" i="7"/>
  <c r="B1112" i="5"/>
  <c r="B1112" i="4"/>
  <c r="B1112" i="3"/>
  <c r="B1208" i="1"/>
  <c r="B1112" i="2"/>
  <c r="B162" i="12"/>
  <c r="B162" i="11"/>
  <c r="B162" i="10"/>
  <c r="B162" i="9"/>
  <c r="B162" i="8"/>
  <c r="B162" i="7"/>
  <c r="B162" i="6"/>
  <c r="B162" i="5"/>
  <c r="B162" i="4"/>
  <c r="B162" i="2"/>
  <c r="B162" i="3"/>
  <c r="B258" i="1"/>
  <c r="B68" i="1"/>
  <c r="B67" i="12"/>
  <c r="B67" i="11"/>
  <c r="B67" i="10"/>
  <c r="B67" i="9"/>
  <c r="B67" i="8"/>
  <c r="B67" i="7"/>
  <c r="B67" i="6"/>
  <c r="B67" i="5"/>
  <c r="B67" i="4"/>
  <c r="B67" i="3"/>
  <c r="B67" i="2"/>
  <c r="B163" i="1"/>
  <c r="B2157" i="12"/>
  <c r="B2157" i="11"/>
  <c r="B2157" i="10"/>
  <c r="B2157" i="9"/>
  <c r="B2157" i="8"/>
  <c r="B2157" i="7"/>
  <c r="B2157" i="6"/>
  <c r="B2157" i="5"/>
  <c r="B2157" i="4"/>
  <c r="B2157" i="3"/>
  <c r="B2157" i="2"/>
  <c r="B2253" i="1"/>
  <c r="B1777" i="12"/>
  <c r="B1777" i="11"/>
  <c r="B1777" i="10"/>
  <c r="B1777" i="9"/>
  <c r="B1777" i="8"/>
  <c r="B1777" i="7"/>
  <c r="B1777" i="6"/>
  <c r="B1777" i="5"/>
  <c r="B1777" i="4"/>
  <c r="B1777" i="3"/>
  <c r="B1777" i="2"/>
  <c r="B1873" i="1"/>
  <c r="B732" i="12"/>
  <c r="B732" i="11"/>
  <c r="B732" i="10"/>
  <c r="B732" i="9"/>
  <c r="B732" i="8"/>
  <c r="B732" i="7"/>
  <c r="B732" i="6"/>
  <c r="B732" i="5"/>
  <c r="B732" i="4"/>
  <c r="B732" i="3"/>
  <c r="B732" i="2"/>
  <c r="B828" i="1"/>
  <c r="B1967" i="12"/>
  <c r="B1967" i="10"/>
  <c r="B1967" i="11"/>
  <c r="B1967" i="9"/>
  <c r="B1967" i="8"/>
  <c r="B1967" i="7"/>
  <c r="B1967" i="6"/>
  <c r="B1967" i="4"/>
  <c r="B1967" i="5"/>
  <c r="B1967" i="3"/>
  <c r="B2063" i="1"/>
  <c r="B1967" i="2"/>
  <c r="B1017" i="12"/>
  <c r="B1017" i="11"/>
  <c r="B1017" i="10"/>
  <c r="B1017" i="9"/>
  <c r="B1017" i="8"/>
  <c r="B1017" i="7"/>
  <c r="B1017" i="6"/>
  <c r="B1017" i="5"/>
  <c r="B1017" i="4"/>
  <c r="B1017" i="2"/>
  <c r="B1017" i="3"/>
  <c r="B1113" i="1"/>
  <c r="B2822" i="12"/>
  <c r="B2826" i="10"/>
  <c r="B2822" i="11"/>
  <c r="B2822" i="9"/>
  <c r="B2822" i="8"/>
  <c r="B2822" i="7"/>
  <c r="B2822" i="6"/>
  <c r="B2822" i="5"/>
  <c r="B2822" i="4"/>
  <c r="B2818" i="3"/>
  <c r="B2918" i="1"/>
  <c r="B2632" i="12"/>
  <c r="B2632" i="11"/>
  <c r="B2636" i="10"/>
  <c r="B2632" i="9"/>
  <c r="B2632" i="8"/>
  <c r="B2632" i="7"/>
  <c r="B2632" i="6"/>
  <c r="B2632" i="5"/>
  <c r="B2632" i="4"/>
  <c r="B2632" i="3"/>
  <c r="B2728" i="1"/>
  <c r="B2632" i="2"/>
  <c r="A579" i="4"/>
  <c r="B2728" i="12" l="1"/>
  <c r="B2728" i="11"/>
  <c r="B2732" i="10"/>
  <c r="B2728" i="9"/>
  <c r="B2728" i="8"/>
  <c r="B2728" i="7"/>
  <c r="B2728" i="6"/>
  <c r="B2728" i="5"/>
  <c r="B2728" i="4"/>
  <c r="B2728" i="3"/>
  <c r="B2824" i="1"/>
  <c r="B1208" i="12"/>
  <c r="B1208" i="11"/>
  <c r="B1208" i="10"/>
  <c r="B1208" i="9"/>
  <c r="B1208" i="8"/>
  <c r="B1208" i="6"/>
  <c r="B1208" i="7"/>
  <c r="B1208" i="5"/>
  <c r="B1208" i="4"/>
  <c r="B1208" i="3"/>
  <c r="B1304" i="1"/>
  <c r="B1208" i="2"/>
  <c r="B1588" i="12"/>
  <c r="B1588" i="11"/>
  <c r="B1588" i="10"/>
  <c r="B1588" i="9"/>
  <c r="B1588" i="8"/>
  <c r="B1588" i="7"/>
  <c r="B1588" i="6"/>
  <c r="B1588" i="5"/>
  <c r="B1588" i="4"/>
  <c r="B1588" i="3"/>
  <c r="B1684" i="1"/>
  <c r="B1588" i="2"/>
  <c r="B1968" i="12"/>
  <c r="B1968" i="11"/>
  <c r="B1968" i="10"/>
  <c r="B1968" i="9"/>
  <c r="B1968" i="8"/>
  <c r="B1968" i="7"/>
  <c r="B1968" i="6"/>
  <c r="B1968" i="5"/>
  <c r="B1968" i="4"/>
  <c r="B1968" i="3"/>
  <c r="B2064" i="1"/>
  <c r="B1968" i="2"/>
  <c r="B2443" i="12"/>
  <c r="B2443" i="11"/>
  <c r="B2447" i="10"/>
  <c r="B2443" i="9"/>
  <c r="B2443" i="8"/>
  <c r="B2443" i="7"/>
  <c r="B2443" i="6"/>
  <c r="B2443" i="4"/>
  <c r="B2443" i="5"/>
  <c r="B2443" i="3"/>
  <c r="B2539" i="1"/>
  <c r="B2443" i="2"/>
  <c r="B2348" i="12"/>
  <c r="B2348" i="11"/>
  <c r="B2348" i="10"/>
  <c r="B2348" i="9"/>
  <c r="B2348" i="8"/>
  <c r="B2348" i="7"/>
  <c r="B2348" i="6"/>
  <c r="B2348" i="5"/>
  <c r="B2348" i="4"/>
  <c r="B2348" i="3"/>
  <c r="B2348" i="2"/>
  <c r="B2444" i="1"/>
  <c r="B353" i="12"/>
  <c r="B353" i="11"/>
  <c r="B353" i="10"/>
  <c r="B353" i="9"/>
  <c r="B353" i="8"/>
  <c r="B353" i="7"/>
  <c r="B353" i="6"/>
  <c r="B353" i="5"/>
  <c r="B353" i="4"/>
  <c r="B353" i="2"/>
  <c r="B353" i="3"/>
  <c r="B449" i="1"/>
  <c r="B1018" i="12"/>
  <c r="B1018" i="11"/>
  <c r="B1018" i="10"/>
  <c r="B1018" i="9"/>
  <c r="B1018" i="8"/>
  <c r="B1018" i="7"/>
  <c r="B1018" i="6"/>
  <c r="B1018" i="5"/>
  <c r="B1018" i="2"/>
  <c r="B1018" i="3"/>
  <c r="B1018" i="4"/>
  <c r="B1114" i="1"/>
  <c r="B2823" i="12"/>
  <c r="B2823" i="11"/>
  <c r="B2827" i="10"/>
  <c r="B2823" i="9"/>
  <c r="B2823" i="8"/>
  <c r="B2823" i="7"/>
  <c r="B2823" i="6"/>
  <c r="B2823" i="4"/>
  <c r="B2823" i="5"/>
  <c r="B2819" i="3"/>
  <c r="B2919" i="1"/>
  <c r="B1113" i="12"/>
  <c r="B1113" i="11"/>
  <c r="B1113" i="10"/>
  <c r="B1113" i="9"/>
  <c r="B1113" i="8"/>
  <c r="B1113" i="7"/>
  <c r="B1113" i="6"/>
  <c r="B1113" i="5"/>
  <c r="B1113" i="4"/>
  <c r="B1113" i="2"/>
  <c r="B1113" i="3"/>
  <c r="B1209" i="1"/>
  <c r="B828" i="12"/>
  <c r="B828" i="11"/>
  <c r="B828" i="10"/>
  <c r="B828" i="9"/>
  <c r="B828" i="8"/>
  <c r="B828" i="7"/>
  <c r="B828" i="6"/>
  <c r="B828" i="5"/>
  <c r="B828" i="4"/>
  <c r="B828" i="3"/>
  <c r="B828" i="2"/>
  <c r="B924" i="1"/>
  <c r="B1873" i="12"/>
  <c r="B1873" i="11"/>
  <c r="B1873" i="10"/>
  <c r="B1873" i="9"/>
  <c r="B1873" i="8"/>
  <c r="B1873" i="7"/>
  <c r="B1873" i="6"/>
  <c r="B1873" i="5"/>
  <c r="B1873" i="4"/>
  <c r="B1873" i="3"/>
  <c r="B1873" i="2"/>
  <c r="B1969" i="1"/>
  <c r="B2253" i="12"/>
  <c r="B2253" i="11"/>
  <c r="B2253" i="10"/>
  <c r="B2253" i="9"/>
  <c r="B2253" i="8"/>
  <c r="B2253" i="7"/>
  <c r="B2253" i="6"/>
  <c r="B2253" i="5"/>
  <c r="B2253" i="4"/>
  <c r="B2253" i="3"/>
  <c r="B2253" i="2"/>
  <c r="B2349" i="1"/>
  <c r="B163" i="12"/>
  <c r="B163" i="11"/>
  <c r="B163" i="10"/>
  <c r="B163" i="9"/>
  <c r="B163" i="8"/>
  <c r="B163" i="7"/>
  <c r="B163" i="6"/>
  <c r="B163" i="5"/>
  <c r="B163" i="4"/>
  <c r="B163" i="2"/>
  <c r="B163" i="3"/>
  <c r="B259" i="1"/>
  <c r="B69" i="1"/>
  <c r="B68" i="12"/>
  <c r="B68" i="11"/>
  <c r="B68" i="10"/>
  <c r="B68" i="9"/>
  <c r="B68" i="8"/>
  <c r="B68" i="7"/>
  <c r="B68" i="6"/>
  <c r="B68" i="5"/>
  <c r="B68" i="4"/>
  <c r="B68" i="3"/>
  <c r="B164" i="1"/>
  <c r="B68" i="2"/>
  <c r="B2918" i="12"/>
  <c r="B2922" i="10"/>
  <c r="B2918" i="8"/>
  <c r="B2918" i="7"/>
  <c r="B2918" i="5"/>
  <c r="B2914" i="3"/>
  <c r="B2063" i="12"/>
  <c r="B2063" i="11"/>
  <c r="B2063" i="10"/>
  <c r="B2063" i="9"/>
  <c r="B2063" i="8"/>
  <c r="B2063" i="7"/>
  <c r="B2063" i="6"/>
  <c r="B2063" i="4"/>
  <c r="B2063" i="5"/>
  <c r="B2063" i="3"/>
  <c r="B2159" i="1"/>
  <c r="B2063" i="2"/>
  <c r="B258" i="12"/>
  <c r="B258" i="11"/>
  <c r="B258" i="10"/>
  <c r="B258" i="9"/>
  <c r="B258" i="8"/>
  <c r="B258" i="7"/>
  <c r="B258" i="6"/>
  <c r="B258" i="5"/>
  <c r="B258" i="4"/>
  <c r="B258" i="2"/>
  <c r="B258" i="3"/>
  <c r="B354" i="1"/>
  <c r="B2158" i="12"/>
  <c r="B2158" i="11"/>
  <c r="B2158" i="10"/>
  <c r="B2158" i="9"/>
  <c r="B2158" i="8"/>
  <c r="B2158" i="7"/>
  <c r="B2158" i="6"/>
  <c r="B2158" i="5"/>
  <c r="B2158" i="4"/>
  <c r="B2158" i="3"/>
  <c r="B2254" i="1"/>
  <c r="B2158" i="2"/>
  <c r="B2538" i="12"/>
  <c r="B2538" i="11"/>
  <c r="B2542" i="10"/>
  <c r="B2538" i="9"/>
  <c r="B2538" i="8"/>
  <c r="B2538" i="7"/>
  <c r="B2538" i="6"/>
  <c r="B2538" i="5"/>
  <c r="B2538" i="3"/>
  <c r="B2538" i="4"/>
  <c r="B2538" i="2"/>
  <c r="B2634" i="1"/>
  <c r="B543" i="12"/>
  <c r="B543" i="11"/>
  <c r="B543" i="10"/>
  <c r="B543" i="9"/>
  <c r="B543" i="8"/>
  <c r="B543" i="7"/>
  <c r="B543" i="6"/>
  <c r="B543" i="5"/>
  <c r="B543" i="4"/>
  <c r="B543" i="2"/>
  <c r="B543" i="3"/>
  <c r="B639" i="1"/>
  <c r="B638" i="12"/>
  <c r="B638" i="11"/>
  <c r="B638" i="10"/>
  <c r="B638" i="9"/>
  <c r="B638" i="8"/>
  <c r="B638" i="7"/>
  <c r="B638" i="6"/>
  <c r="B638" i="5"/>
  <c r="B638" i="4"/>
  <c r="B638" i="2"/>
  <c r="B638" i="3"/>
  <c r="B734" i="1"/>
  <c r="B1398" i="12"/>
  <c r="B1398" i="11"/>
  <c r="B1398" i="10"/>
  <c r="B1398" i="9"/>
  <c r="B1398" i="8"/>
  <c r="B1398" i="7"/>
  <c r="B1398" i="6"/>
  <c r="B1398" i="5"/>
  <c r="B1398" i="4"/>
  <c r="B1398" i="3"/>
  <c r="B1398" i="2"/>
  <c r="B1494" i="1"/>
  <c r="B448" i="12"/>
  <c r="B448" i="11"/>
  <c r="B448" i="10"/>
  <c r="B448" i="9"/>
  <c r="B448" i="8"/>
  <c r="B448" i="7"/>
  <c r="B448" i="6"/>
  <c r="B448" i="5"/>
  <c r="B448" i="4"/>
  <c r="B448" i="3"/>
  <c r="B448" i="2"/>
  <c r="B544" i="1"/>
  <c r="B2633" i="12"/>
  <c r="B2633" i="11"/>
  <c r="B2637" i="10"/>
  <c r="B2633" i="9"/>
  <c r="B2633" i="8"/>
  <c r="B2633" i="7"/>
  <c r="B2633" i="6"/>
  <c r="B2633" i="5"/>
  <c r="B2633" i="4"/>
  <c r="B2633" i="3"/>
  <c r="B2633" i="2"/>
  <c r="B2729" i="1"/>
  <c r="B1303" i="12"/>
  <c r="B1303" i="11"/>
  <c r="B1303" i="10"/>
  <c r="B1303" i="9"/>
  <c r="B1303" i="8"/>
  <c r="B1303" i="7"/>
  <c r="B1303" i="6"/>
  <c r="B1303" i="4"/>
  <c r="B1303" i="5"/>
  <c r="B1303" i="2"/>
  <c r="B1303" i="3"/>
  <c r="B1399" i="1"/>
  <c r="B1683" i="12"/>
  <c r="B1683" i="11"/>
  <c r="B1683" i="10"/>
  <c r="B1683" i="9"/>
  <c r="B1683" i="8"/>
  <c r="B1683" i="7"/>
  <c r="B1683" i="6"/>
  <c r="B1683" i="4"/>
  <c r="B1683" i="5"/>
  <c r="B1683" i="3"/>
  <c r="B1779" i="1"/>
  <c r="B1683" i="2"/>
  <c r="B1493" i="12"/>
  <c r="B1493" i="11"/>
  <c r="B1493" i="10"/>
  <c r="B1493" i="9"/>
  <c r="B1493" i="8"/>
  <c r="B1493" i="7"/>
  <c r="B1493" i="6"/>
  <c r="B1493" i="5"/>
  <c r="B1493" i="4"/>
  <c r="B1493" i="3"/>
  <c r="B1493" i="2"/>
  <c r="B1589" i="1"/>
  <c r="B923" i="12"/>
  <c r="B923" i="11"/>
  <c r="B923" i="10"/>
  <c r="B923" i="9"/>
  <c r="B923" i="8"/>
  <c r="B923" i="7"/>
  <c r="B923" i="6"/>
  <c r="B923" i="4"/>
  <c r="B923" i="2"/>
  <c r="B923" i="5"/>
  <c r="B923" i="3"/>
  <c r="B1019" i="1"/>
  <c r="B1778" i="12"/>
  <c r="B1778" i="11"/>
  <c r="B1778" i="10"/>
  <c r="B1778" i="9"/>
  <c r="B1778" i="8"/>
  <c r="B1778" i="7"/>
  <c r="B1778" i="6"/>
  <c r="B1778" i="5"/>
  <c r="B1778" i="4"/>
  <c r="B1778" i="3"/>
  <c r="B1778" i="2"/>
  <c r="B1874" i="1"/>
  <c r="B733" i="12"/>
  <c r="B733" i="11"/>
  <c r="B733" i="10"/>
  <c r="B733" i="9"/>
  <c r="B733" i="8"/>
  <c r="B733" i="7"/>
  <c r="B733" i="6"/>
  <c r="B733" i="5"/>
  <c r="B733" i="4"/>
  <c r="B733" i="2"/>
  <c r="B733" i="3"/>
  <c r="B829" i="1"/>
  <c r="A675" i="4"/>
  <c r="B1779" i="12" l="1"/>
  <c r="B1779" i="11"/>
  <c r="B1779" i="10"/>
  <c r="B1779" i="9"/>
  <c r="B1779" i="8"/>
  <c r="B1779" i="7"/>
  <c r="B1779" i="6"/>
  <c r="B1779" i="4"/>
  <c r="B1779" i="5"/>
  <c r="B1779" i="3"/>
  <c r="B1875" i="1"/>
  <c r="B1779" i="2"/>
  <c r="B2254" i="12"/>
  <c r="B2254" i="11"/>
  <c r="B2254" i="10"/>
  <c r="B2254" i="9"/>
  <c r="B2254" i="8"/>
  <c r="B2254" i="7"/>
  <c r="B2254" i="6"/>
  <c r="B2254" i="5"/>
  <c r="B2254" i="4"/>
  <c r="B2254" i="3"/>
  <c r="B2254" i="2"/>
  <c r="B2350" i="1"/>
  <c r="B2159" i="12"/>
  <c r="B2159" i="10"/>
  <c r="B2159" i="11"/>
  <c r="B2159" i="9"/>
  <c r="B2159" i="8"/>
  <c r="B2159" i="7"/>
  <c r="B2159" i="6"/>
  <c r="B2159" i="4"/>
  <c r="B2159" i="5"/>
  <c r="B2159" i="3"/>
  <c r="B2255" i="1"/>
  <c r="B2159" i="2"/>
  <c r="B1114" i="12"/>
  <c r="B1114" i="11"/>
  <c r="B1114" i="10"/>
  <c r="B1114" i="9"/>
  <c r="B1114" i="8"/>
  <c r="B1114" i="7"/>
  <c r="B1114" i="6"/>
  <c r="B1114" i="5"/>
  <c r="B1114" i="2"/>
  <c r="B1114" i="3"/>
  <c r="B1114" i="4"/>
  <c r="B1210" i="1"/>
  <c r="B449" i="12"/>
  <c r="B449" i="11"/>
  <c r="B449" i="10"/>
  <c r="B449" i="9"/>
  <c r="B449" i="8"/>
  <c r="B449" i="7"/>
  <c r="B449" i="6"/>
  <c r="B449" i="5"/>
  <c r="B449" i="4"/>
  <c r="B449" i="2"/>
  <c r="B449" i="3"/>
  <c r="B545" i="1"/>
  <c r="B2444" i="12"/>
  <c r="B2444" i="11"/>
  <c r="B2448" i="10"/>
  <c r="B2444" i="9"/>
  <c r="B2444" i="8"/>
  <c r="B2444" i="7"/>
  <c r="B2444" i="6"/>
  <c r="B2444" i="5"/>
  <c r="B2444" i="4"/>
  <c r="B2444" i="3"/>
  <c r="B2540" i="1"/>
  <c r="B2444" i="2"/>
  <c r="B2824" i="12"/>
  <c r="B2824" i="11"/>
  <c r="B2828" i="10"/>
  <c r="B2824" i="9"/>
  <c r="B2824" i="8"/>
  <c r="B2824" i="7"/>
  <c r="B2824" i="6"/>
  <c r="B2824" i="5"/>
  <c r="B2824" i="4"/>
  <c r="B2820" i="3"/>
  <c r="B2920" i="1"/>
  <c r="B164" i="12"/>
  <c r="B164" i="11"/>
  <c r="B164" i="10"/>
  <c r="B164" i="9"/>
  <c r="B164" i="8"/>
  <c r="B164" i="7"/>
  <c r="B164" i="6"/>
  <c r="B164" i="5"/>
  <c r="B164" i="4"/>
  <c r="B164" i="3"/>
  <c r="B164" i="2"/>
  <c r="B260" i="1"/>
  <c r="B259" i="12"/>
  <c r="B259" i="11"/>
  <c r="B259" i="10"/>
  <c r="B259" i="9"/>
  <c r="B259" i="8"/>
  <c r="B259" i="7"/>
  <c r="B259" i="6"/>
  <c r="B259" i="5"/>
  <c r="B259" i="4"/>
  <c r="B259" i="2"/>
  <c r="B259" i="3"/>
  <c r="B355" i="1"/>
  <c r="B2349" i="12"/>
  <c r="B2349" i="11"/>
  <c r="B2349" i="10"/>
  <c r="B2349" i="9"/>
  <c r="B2349" i="8"/>
  <c r="B2349" i="7"/>
  <c r="B2349" i="6"/>
  <c r="B2349" i="5"/>
  <c r="B2349" i="4"/>
  <c r="B2349" i="3"/>
  <c r="B2349" i="2"/>
  <c r="B2445" i="1"/>
  <c r="B1969" i="12"/>
  <c r="B1969" i="11"/>
  <c r="B1969" i="10"/>
  <c r="B1969" i="9"/>
  <c r="B1969" i="8"/>
  <c r="B1969" i="7"/>
  <c r="B1969" i="6"/>
  <c r="B1969" i="5"/>
  <c r="B1969" i="4"/>
  <c r="B1969" i="3"/>
  <c r="B1969" i="2"/>
  <c r="B2065" i="1"/>
  <c r="B924" i="12"/>
  <c r="B924" i="11"/>
  <c r="B924" i="10"/>
  <c r="B924" i="9"/>
  <c r="B924" i="8"/>
  <c r="B924" i="7"/>
  <c r="B924" i="6"/>
  <c r="B924" i="5"/>
  <c r="B924" i="4"/>
  <c r="B924" i="3"/>
  <c r="B924" i="2"/>
  <c r="B1020" i="1"/>
  <c r="B1209" i="12"/>
  <c r="B1209" i="11"/>
  <c r="B1209" i="10"/>
  <c r="B1209" i="9"/>
  <c r="B1209" i="8"/>
  <c r="B1209" i="7"/>
  <c r="B1209" i="6"/>
  <c r="B1209" i="5"/>
  <c r="B1209" i="4"/>
  <c r="B1209" i="2"/>
  <c r="B1209" i="3"/>
  <c r="B1305" i="1"/>
  <c r="B2919" i="12"/>
  <c r="B2923" i="10"/>
  <c r="B2919" i="8"/>
  <c r="B2919" i="7"/>
  <c r="B2915" i="3"/>
  <c r="B2919" i="5"/>
  <c r="B2539" i="12"/>
  <c r="B2539" i="11"/>
  <c r="B2543" i="10"/>
  <c r="B2539" i="9"/>
  <c r="B2539" i="8"/>
  <c r="B2539" i="7"/>
  <c r="B2539" i="6"/>
  <c r="B2539" i="4"/>
  <c r="B2539" i="5"/>
  <c r="B2539" i="3"/>
  <c r="B2539" i="2"/>
  <c r="B2635" i="1"/>
  <c r="B2064" i="12"/>
  <c r="B2064" i="11"/>
  <c r="B2064" i="10"/>
  <c r="B2064" i="9"/>
  <c r="B2064" i="8"/>
  <c r="B2064" i="7"/>
  <c r="B2064" i="6"/>
  <c r="B2064" i="5"/>
  <c r="B2064" i="4"/>
  <c r="B2064" i="3"/>
  <c r="B2160" i="1"/>
  <c r="B2064" i="2"/>
  <c r="B1684" i="12"/>
  <c r="B1684" i="11"/>
  <c r="B1684" i="10"/>
  <c r="B1684" i="9"/>
  <c r="B1684" i="8"/>
  <c r="B1684" i="7"/>
  <c r="B1684" i="6"/>
  <c r="B1684" i="5"/>
  <c r="B1684" i="4"/>
  <c r="B1684" i="3"/>
  <c r="B1780" i="1"/>
  <c r="B1684" i="2"/>
  <c r="B1304" i="12"/>
  <c r="B1304" i="11"/>
  <c r="B1304" i="10"/>
  <c r="B1304" i="9"/>
  <c r="B1304" i="8"/>
  <c r="B1304" i="6"/>
  <c r="B1304" i="7"/>
  <c r="B1304" i="5"/>
  <c r="B1304" i="4"/>
  <c r="B1304" i="3"/>
  <c r="B1400" i="1"/>
  <c r="B1304" i="2"/>
  <c r="B70" i="1"/>
  <c r="B69" i="12"/>
  <c r="B69" i="11"/>
  <c r="B69" i="10"/>
  <c r="B69" i="9"/>
  <c r="B69" i="8"/>
  <c r="B69" i="7"/>
  <c r="B69" i="6"/>
  <c r="B69" i="5"/>
  <c r="B69" i="4"/>
  <c r="B69" i="3"/>
  <c r="B69" i="2"/>
  <c r="B165" i="1"/>
  <c r="B829" i="12"/>
  <c r="B829" i="11"/>
  <c r="B829" i="10"/>
  <c r="B829" i="9"/>
  <c r="B829" i="8"/>
  <c r="B829" i="7"/>
  <c r="B829" i="6"/>
  <c r="B829" i="5"/>
  <c r="B829" i="4"/>
  <c r="B829" i="2"/>
  <c r="B829" i="3"/>
  <c r="B925" i="1"/>
  <c r="B1874" i="12"/>
  <c r="B1874" i="11"/>
  <c r="B1874" i="10"/>
  <c r="B1874" i="9"/>
  <c r="B1874" i="8"/>
  <c r="B1874" i="7"/>
  <c r="B1874" i="6"/>
  <c r="B1874" i="5"/>
  <c r="B1874" i="4"/>
  <c r="B1874" i="3"/>
  <c r="B1874" i="2"/>
  <c r="B1970" i="1"/>
  <c r="B1019" i="12"/>
  <c r="B1019" i="11"/>
  <c r="B1019" i="10"/>
  <c r="B1019" i="9"/>
  <c r="B1019" i="8"/>
  <c r="B1019" i="7"/>
  <c r="B1019" i="6"/>
  <c r="B1019" i="4"/>
  <c r="B1019" i="2"/>
  <c r="B1019" i="5"/>
  <c r="B1019" i="3"/>
  <c r="B1115" i="1"/>
  <c r="B1589" i="12"/>
  <c r="B1589" i="11"/>
  <c r="B1589" i="10"/>
  <c r="B1589" i="9"/>
  <c r="B1589" i="8"/>
  <c r="B1589" i="7"/>
  <c r="B1589" i="6"/>
  <c r="B1589" i="5"/>
  <c r="B1589" i="4"/>
  <c r="B1589" i="3"/>
  <c r="B1589" i="2"/>
  <c r="B1685" i="1"/>
  <c r="B1399" i="12"/>
  <c r="B1399" i="11"/>
  <c r="B1399" i="10"/>
  <c r="B1399" i="9"/>
  <c r="B1399" i="8"/>
  <c r="B1399" i="7"/>
  <c r="B1399" i="6"/>
  <c r="B1399" i="4"/>
  <c r="B1399" i="5"/>
  <c r="B1399" i="2"/>
  <c r="B1399" i="3"/>
  <c r="B1495" i="1"/>
  <c r="B2729" i="12"/>
  <c r="B2729" i="11"/>
  <c r="B2733" i="10"/>
  <c r="B2729" i="9"/>
  <c r="B2729" i="8"/>
  <c r="B2729" i="7"/>
  <c r="B2729" i="6"/>
  <c r="B2729" i="5"/>
  <c r="B2729" i="4"/>
  <c r="B2729" i="3"/>
  <c r="B2825" i="1"/>
  <c r="B544" i="12"/>
  <c r="B544" i="11"/>
  <c r="B544" i="10"/>
  <c r="B544" i="9"/>
  <c r="B544" i="8"/>
  <c r="B544" i="7"/>
  <c r="B544" i="6"/>
  <c r="B544" i="5"/>
  <c r="B544" i="4"/>
  <c r="B544" i="3"/>
  <c r="B544" i="2"/>
  <c r="B640" i="1"/>
  <c r="B1494" i="12"/>
  <c r="B1494" i="11"/>
  <c r="B1494" i="10"/>
  <c r="B1494" i="9"/>
  <c r="B1494" i="8"/>
  <c r="B1494" i="7"/>
  <c r="B1494" i="6"/>
  <c r="B1494" i="5"/>
  <c r="B1494" i="4"/>
  <c r="B1494" i="3"/>
  <c r="B1494" i="2"/>
  <c r="B1590" i="1"/>
  <c r="B734" i="12"/>
  <c r="B734" i="11"/>
  <c r="B734" i="10"/>
  <c r="B734" i="9"/>
  <c r="B734" i="8"/>
  <c r="B734" i="7"/>
  <c r="B734" i="6"/>
  <c r="B734" i="5"/>
  <c r="B734" i="4"/>
  <c r="B734" i="2"/>
  <c r="B734" i="3"/>
  <c r="B830" i="1"/>
  <c r="B639" i="12"/>
  <c r="B639" i="11"/>
  <c r="B639" i="10"/>
  <c r="B639" i="9"/>
  <c r="B639" i="8"/>
  <c r="B639" i="7"/>
  <c r="B639" i="6"/>
  <c r="B639" i="5"/>
  <c r="B639" i="4"/>
  <c r="B639" i="2"/>
  <c r="B639" i="3"/>
  <c r="B735" i="1"/>
  <c r="B2634" i="12"/>
  <c r="B2634" i="11"/>
  <c r="B2638" i="10"/>
  <c r="B2634" i="9"/>
  <c r="B2634" i="8"/>
  <c r="B2634" i="7"/>
  <c r="B2634" i="6"/>
  <c r="B2634" i="5"/>
  <c r="B2634" i="4"/>
  <c r="B2634" i="3"/>
  <c r="B2634" i="2"/>
  <c r="B2730" i="1"/>
  <c r="B354" i="12"/>
  <c r="B354" i="11"/>
  <c r="B354" i="10"/>
  <c r="B354" i="9"/>
  <c r="B354" i="8"/>
  <c r="B354" i="7"/>
  <c r="B354" i="6"/>
  <c r="B354" i="5"/>
  <c r="B354" i="4"/>
  <c r="B354" i="2"/>
  <c r="B354" i="3"/>
  <c r="B450" i="1"/>
  <c r="A771" i="4"/>
  <c r="B1305" i="12" l="1"/>
  <c r="B1305" i="11"/>
  <c r="B1305" i="10"/>
  <c r="B1305" i="9"/>
  <c r="B1305" i="8"/>
  <c r="B1305" i="7"/>
  <c r="B1305" i="6"/>
  <c r="B1305" i="5"/>
  <c r="B1305" i="4"/>
  <c r="B1305" i="2"/>
  <c r="B1305" i="3"/>
  <c r="B1401" i="1"/>
  <c r="B1020" i="12"/>
  <c r="B1020" i="11"/>
  <c r="B1020" i="10"/>
  <c r="B1020" i="9"/>
  <c r="B1020" i="8"/>
  <c r="B1020" i="7"/>
  <c r="B1020" i="6"/>
  <c r="B1020" i="5"/>
  <c r="B1020" i="4"/>
  <c r="B1020" i="3"/>
  <c r="B1020" i="2"/>
  <c r="B1116" i="1"/>
  <c r="B2065" i="12"/>
  <c r="B2065" i="11"/>
  <c r="B2065" i="10"/>
  <c r="B2065" i="9"/>
  <c r="B2065" i="8"/>
  <c r="B2065" i="7"/>
  <c r="B2065" i="6"/>
  <c r="B2065" i="5"/>
  <c r="B2065" i="4"/>
  <c r="B2065" i="3"/>
  <c r="B2065" i="2"/>
  <c r="B2161" i="1"/>
  <c r="B2445" i="12"/>
  <c r="B2445" i="11"/>
  <c r="B2449" i="10"/>
  <c r="B2445" i="9"/>
  <c r="B2445" i="8"/>
  <c r="B2445" i="7"/>
  <c r="B2445" i="6"/>
  <c r="B2445" i="5"/>
  <c r="B2445" i="4"/>
  <c r="B2445" i="3"/>
  <c r="B2445" i="2"/>
  <c r="B2541" i="1"/>
  <c r="B355" i="12"/>
  <c r="B355" i="11"/>
  <c r="B355" i="10"/>
  <c r="B355" i="9"/>
  <c r="B355" i="8"/>
  <c r="B355" i="7"/>
  <c r="B355" i="6"/>
  <c r="B355" i="5"/>
  <c r="B355" i="4"/>
  <c r="B355" i="2"/>
  <c r="B355" i="3"/>
  <c r="B451" i="1"/>
  <c r="B260" i="12"/>
  <c r="B260" i="11"/>
  <c r="B260" i="10"/>
  <c r="B260" i="9"/>
  <c r="B260" i="8"/>
  <c r="B260" i="7"/>
  <c r="B260" i="6"/>
  <c r="B260" i="5"/>
  <c r="B260" i="4"/>
  <c r="B260" i="3"/>
  <c r="B260" i="2"/>
  <c r="B356" i="1"/>
  <c r="B2920" i="12"/>
  <c r="B2924" i="10"/>
  <c r="B2920" i="8"/>
  <c r="B2920" i="7"/>
  <c r="B2920" i="5"/>
  <c r="B2916" i="3"/>
  <c r="B1875" i="12"/>
  <c r="B1875" i="11"/>
  <c r="B1875" i="10"/>
  <c r="B1875" i="9"/>
  <c r="B1875" i="8"/>
  <c r="B1875" i="7"/>
  <c r="B1875" i="6"/>
  <c r="B1875" i="4"/>
  <c r="B1875" i="5"/>
  <c r="B1875" i="3"/>
  <c r="B1971" i="1"/>
  <c r="B1875" i="2"/>
  <c r="B1400" i="12"/>
  <c r="B1400" i="11"/>
  <c r="B1400" i="10"/>
  <c r="B1400" i="9"/>
  <c r="B1400" i="8"/>
  <c r="B1400" i="6"/>
  <c r="B1400" i="7"/>
  <c r="B1400" i="5"/>
  <c r="B1400" i="4"/>
  <c r="B1400" i="3"/>
  <c r="B1496" i="1"/>
  <c r="B1400" i="2"/>
  <c r="B1780" i="12"/>
  <c r="B1780" i="11"/>
  <c r="B1780" i="10"/>
  <c r="B1780" i="9"/>
  <c r="B1780" i="8"/>
  <c r="B1780" i="7"/>
  <c r="B1780" i="6"/>
  <c r="B1780" i="5"/>
  <c r="B1780" i="4"/>
  <c r="B1780" i="3"/>
  <c r="B1876" i="1"/>
  <c r="B1780" i="2"/>
  <c r="B2160" i="12"/>
  <c r="B2160" i="11"/>
  <c r="B2160" i="10"/>
  <c r="B2160" i="9"/>
  <c r="B2160" i="8"/>
  <c r="B2160" i="7"/>
  <c r="B2160" i="6"/>
  <c r="B2160" i="5"/>
  <c r="B2160" i="4"/>
  <c r="B2160" i="3"/>
  <c r="B2160" i="2"/>
  <c r="B2256" i="1"/>
  <c r="B545" i="12"/>
  <c r="B545" i="11"/>
  <c r="B545" i="10"/>
  <c r="B545" i="9"/>
  <c r="B545" i="8"/>
  <c r="B545" i="7"/>
  <c r="B545" i="6"/>
  <c r="B545" i="5"/>
  <c r="B545" i="4"/>
  <c r="B545" i="2"/>
  <c r="B545" i="3"/>
  <c r="B641" i="1"/>
  <c r="B1210" i="12"/>
  <c r="B1210" i="11"/>
  <c r="B1210" i="10"/>
  <c r="B1210" i="9"/>
  <c r="B1210" i="8"/>
  <c r="B1210" i="7"/>
  <c r="B1210" i="6"/>
  <c r="B1210" i="5"/>
  <c r="B1210" i="3"/>
  <c r="B1210" i="4"/>
  <c r="B1210" i="2"/>
  <c r="B1306" i="1"/>
  <c r="B2350" i="12"/>
  <c r="B2350" i="11"/>
  <c r="B2350" i="10"/>
  <c r="B2350" i="9"/>
  <c r="B2350" i="8"/>
  <c r="B2350" i="7"/>
  <c r="B2350" i="6"/>
  <c r="B2350" i="5"/>
  <c r="B2350" i="4"/>
  <c r="B2350" i="3"/>
  <c r="B2446" i="1"/>
  <c r="B2350" i="2"/>
  <c r="B2540" i="12"/>
  <c r="B2540" i="11"/>
  <c r="B2544" i="10"/>
  <c r="B2540" i="9"/>
  <c r="B2540" i="8"/>
  <c r="B2540" i="7"/>
  <c r="B2540" i="6"/>
  <c r="B2540" i="5"/>
  <c r="B2540" i="4"/>
  <c r="B2540" i="3"/>
  <c r="B2540" i="2"/>
  <c r="B2636" i="1"/>
  <c r="B2255" i="12"/>
  <c r="B2255" i="11"/>
  <c r="B2255" i="10"/>
  <c r="B2255" i="9"/>
  <c r="B2255" i="8"/>
  <c r="B2255" i="7"/>
  <c r="B2255" i="6"/>
  <c r="B2255" i="4"/>
  <c r="B2255" i="5"/>
  <c r="B2255" i="3"/>
  <c r="B2351" i="1"/>
  <c r="B2255" i="2"/>
  <c r="B1495" i="12"/>
  <c r="B1495" i="11"/>
  <c r="B1495" i="10"/>
  <c r="B1495" i="9"/>
  <c r="B1495" i="8"/>
  <c r="B1495" i="7"/>
  <c r="B1495" i="6"/>
  <c r="B1495" i="4"/>
  <c r="B1495" i="5"/>
  <c r="B1495" i="3"/>
  <c r="B1591" i="1"/>
  <c r="B1495" i="2"/>
  <c r="B1685" i="12"/>
  <c r="B1685" i="11"/>
  <c r="B1685" i="10"/>
  <c r="B1685" i="9"/>
  <c r="B1685" i="8"/>
  <c r="B1685" i="7"/>
  <c r="B1685" i="6"/>
  <c r="B1685" i="5"/>
  <c r="B1685" i="4"/>
  <c r="B1685" i="3"/>
  <c r="B1685" i="2"/>
  <c r="B1781" i="1"/>
  <c r="B1115" i="12"/>
  <c r="B1115" i="11"/>
  <c r="B1115" i="10"/>
  <c r="B1115" i="9"/>
  <c r="B1115" i="8"/>
  <c r="B1115" i="7"/>
  <c r="B1115" i="6"/>
  <c r="B1115" i="4"/>
  <c r="B1115" i="2"/>
  <c r="B1115" i="5"/>
  <c r="B1115" i="3"/>
  <c r="B1211" i="1"/>
  <c r="B1970" i="12"/>
  <c r="B1970" i="11"/>
  <c r="B1970" i="10"/>
  <c r="B1970" i="9"/>
  <c r="B1970" i="8"/>
  <c r="B1970" i="7"/>
  <c r="B1970" i="6"/>
  <c r="B1970" i="5"/>
  <c r="B1970" i="4"/>
  <c r="B1970" i="3"/>
  <c r="B2066" i="1"/>
  <c r="B1970" i="2"/>
  <c r="B925" i="12"/>
  <c r="B925" i="11"/>
  <c r="B925" i="10"/>
  <c r="B925" i="9"/>
  <c r="B925" i="8"/>
  <c r="B925" i="7"/>
  <c r="B925" i="6"/>
  <c r="B925" i="5"/>
  <c r="B925" i="4"/>
  <c r="B925" i="2"/>
  <c r="B925" i="3"/>
  <c r="B1021" i="1"/>
  <c r="B165" i="12"/>
  <c r="B165" i="11"/>
  <c r="B165" i="10"/>
  <c r="B165" i="9"/>
  <c r="B165" i="8"/>
  <c r="B165" i="7"/>
  <c r="B165" i="6"/>
  <c r="B165" i="5"/>
  <c r="B165" i="4"/>
  <c r="B165" i="2"/>
  <c r="B165" i="3"/>
  <c r="B261" i="1"/>
  <c r="B71" i="1"/>
  <c r="B70" i="12"/>
  <c r="B70" i="11"/>
  <c r="B70" i="10"/>
  <c r="B70" i="9"/>
  <c r="B70" i="8"/>
  <c r="B70" i="7"/>
  <c r="B70" i="6"/>
  <c r="B70" i="5"/>
  <c r="B70" i="4"/>
  <c r="B70" i="3"/>
  <c r="B70" i="2"/>
  <c r="B166" i="1"/>
  <c r="B450" i="12"/>
  <c r="B450" i="11"/>
  <c r="B450" i="10"/>
  <c r="B450" i="9"/>
  <c r="B450" i="8"/>
  <c r="B450" i="7"/>
  <c r="B450" i="6"/>
  <c r="B450" i="5"/>
  <c r="B450" i="4"/>
  <c r="B450" i="2"/>
  <c r="B450" i="3"/>
  <c r="B546" i="1"/>
  <c r="B2730" i="12"/>
  <c r="B2730" i="11"/>
  <c r="B2734" i="10"/>
  <c r="B2730" i="9"/>
  <c r="B2730" i="8"/>
  <c r="B2730" i="7"/>
  <c r="B2730" i="6"/>
  <c r="B2730" i="5"/>
  <c r="B2730" i="4"/>
  <c r="B2730" i="3"/>
  <c r="B2826" i="1"/>
  <c r="B735" i="12"/>
  <c r="B735" i="11"/>
  <c r="B735" i="10"/>
  <c r="B735" i="9"/>
  <c r="B735" i="8"/>
  <c r="B735" i="7"/>
  <c r="B735" i="6"/>
  <c r="B735" i="4"/>
  <c r="B735" i="5"/>
  <c r="B735" i="2"/>
  <c r="B735" i="3"/>
  <c r="B831" i="1"/>
  <c r="B830" i="12"/>
  <c r="B830" i="11"/>
  <c r="B830" i="10"/>
  <c r="B830" i="9"/>
  <c r="B830" i="8"/>
  <c r="B830" i="7"/>
  <c r="B830" i="6"/>
  <c r="B830" i="5"/>
  <c r="B830" i="4"/>
  <c r="B830" i="2"/>
  <c r="B830" i="3"/>
  <c r="B926" i="1"/>
  <c r="B1590" i="12"/>
  <c r="B1590" i="11"/>
  <c r="B1590" i="10"/>
  <c r="B1590" i="9"/>
  <c r="B1590" i="8"/>
  <c r="B1590" i="7"/>
  <c r="B1590" i="6"/>
  <c r="B1590" i="5"/>
  <c r="B1590" i="4"/>
  <c r="B1590" i="3"/>
  <c r="B1590" i="2"/>
  <c r="B1686" i="1"/>
  <c r="B640" i="12"/>
  <c r="B640" i="11"/>
  <c r="B640" i="10"/>
  <c r="B640" i="9"/>
  <c r="B640" i="8"/>
  <c r="B640" i="7"/>
  <c r="B640" i="6"/>
  <c r="B640" i="4"/>
  <c r="B640" i="5"/>
  <c r="B640" i="3"/>
  <c r="B640" i="2"/>
  <c r="B736" i="1"/>
  <c r="B2825" i="12"/>
  <c r="B2825" i="11"/>
  <c r="B2829" i="10"/>
  <c r="B2825" i="9"/>
  <c r="B2825" i="8"/>
  <c r="B2825" i="7"/>
  <c r="B2825" i="6"/>
  <c r="B2825" i="5"/>
  <c r="B2825" i="4"/>
  <c r="B2821" i="3"/>
  <c r="B2921" i="1"/>
  <c r="B2635" i="12"/>
  <c r="B2635" i="11"/>
  <c r="B2639" i="10"/>
  <c r="B2635" i="9"/>
  <c r="B2635" i="8"/>
  <c r="B2635" i="7"/>
  <c r="B2635" i="6"/>
  <c r="B2635" i="4"/>
  <c r="B2635" i="5"/>
  <c r="B2635" i="3"/>
  <c r="B2635" i="2"/>
  <c r="B2731" i="1"/>
  <c r="A867" i="4"/>
  <c r="B546" i="12" l="1"/>
  <c r="B546" i="11"/>
  <c r="B546" i="10"/>
  <c r="B546" i="9"/>
  <c r="B546" i="8"/>
  <c r="B546" i="7"/>
  <c r="B546" i="6"/>
  <c r="B546" i="5"/>
  <c r="B546" i="4"/>
  <c r="B546" i="2"/>
  <c r="B546" i="3"/>
  <c r="B642" i="1"/>
  <c r="B166" i="12"/>
  <c r="B166" i="11"/>
  <c r="B166" i="10"/>
  <c r="B166" i="9"/>
  <c r="B166" i="8"/>
  <c r="B166" i="7"/>
  <c r="B166" i="6"/>
  <c r="B166" i="5"/>
  <c r="B166" i="4"/>
  <c r="B166" i="2"/>
  <c r="B166" i="3"/>
  <c r="B262" i="1"/>
  <c r="B356" i="12"/>
  <c r="B356" i="11"/>
  <c r="B356" i="10"/>
  <c r="B356" i="9"/>
  <c r="B356" i="8"/>
  <c r="B356" i="7"/>
  <c r="B356" i="6"/>
  <c r="B356" i="5"/>
  <c r="B356" i="4"/>
  <c r="B356" i="3"/>
  <c r="B356" i="2"/>
  <c r="B452" i="1"/>
  <c r="B451" i="12"/>
  <c r="B451" i="11"/>
  <c r="B451" i="10"/>
  <c r="B451" i="9"/>
  <c r="B451" i="8"/>
  <c r="B451" i="7"/>
  <c r="B451" i="6"/>
  <c r="B451" i="5"/>
  <c r="B451" i="4"/>
  <c r="B451" i="2"/>
  <c r="B451" i="3"/>
  <c r="B547" i="1"/>
  <c r="B2541" i="12"/>
  <c r="B2541" i="11"/>
  <c r="B2545" i="10"/>
  <c r="B2541" i="9"/>
  <c r="B2541" i="8"/>
  <c r="B2541" i="7"/>
  <c r="B2541" i="6"/>
  <c r="B2541" i="5"/>
  <c r="B2541" i="4"/>
  <c r="B2541" i="3"/>
  <c r="B2541" i="2"/>
  <c r="B2637" i="1"/>
  <c r="B2161" i="12"/>
  <c r="B2161" i="11"/>
  <c r="B2161" i="10"/>
  <c r="B2161" i="9"/>
  <c r="B2161" i="8"/>
  <c r="B2161" i="7"/>
  <c r="B2161" i="6"/>
  <c r="B2161" i="5"/>
  <c r="B2161" i="4"/>
  <c r="B2161" i="3"/>
  <c r="B2161" i="2"/>
  <c r="B2257" i="1"/>
  <c r="B1116" i="12"/>
  <c r="B1116" i="11"/>
  <c r="B1116" i="10"/>
  <c r="B1116" i="9"/>
  <c r="B1116" i="8"/>
  <c r="B1116" i="7"/>
  <c r="B1116" i="6"/>
  <c r="B1116" i="5"/>
  <c r="B1116" i="4"/>
  <c r="B1116" i="3"/>
  <c r="B1116" i="2"/>
  <c r="B1212" i="1"/>
  <c r="B1401" i="12"/>
  <c r="B1401" i="11"/>
  <c r="B1401" i="10"/>
  <c r="B1401" i="9"/>
  <c r="B1401" i="8"/>
  <c r="B1401" i="7"/>
  <c r="B1401" i="6"/>
  <c r="B1401" i="5"/>
  <c r="B1401" i="4"/>
  <c r="B1401" i="2"/>
  <c r="B1401" i="3"/>
  <c r="B1497" i="1"/>
  <c r="B736" i="12"/>
  <c r="B736" i="11"/>
  <c r="B736" i="10"/>
  <c r="B736" i="9"/>
  <c r="B736" i="8"/>
  <c r="B736" i="7"/>
  <c r="B736" i="6"/>
  <c r="B736" i="5"/>
  <c r="B736" i="4"/>
  <c r="B736" i="3"/>
  <c r="B736" i="2"/>
  <c r="B832" i="1"/>
  <c r="B1686" i="12"/>
  <c r="B1686" i="11"/>
  <c r="B1686" i="10"/>
  <c r="B1686" i="9"/>
  <c r="B1686" i="8"/>
  <c r="B1686" i="7"/>
  <c r="B1686" i="6"/>
  <c r="B1686" i="5"/>
  <c r="B1686" i="4"/>
  <c r="B1686" i="3"/>
  <c r="B1686" i="2"/>
  <c r="B1782" i="1"/>
  <c r="B926" i="12"/>
  <c r="B926" i="11"/>
  <c r="B926" i="10"/>
  <c r="B926" i="9"/>
  <c r="B926" i="8"/>
  <c r="B926" i="7"/>
  <c r="B926" i="6"/>
  <c r="B926" i="5"/>
  <c r="B926" i="4"/>
  <c r="B926" i="2"/>
  <c r="B926" i="3"/>
  <c r="B1022" i="1"/>
  <c r="B831" i="12"/>
  <c r="B831" i="11"/>
  <c r="B831" i="10"/>
  <c r="B831" i="9"/>
  <c r="B831" i="8"/>
  <c r="B831" i="7"/>
  <c r="B831" i="6"/>
  <c r="B831" i="4"/>
  <c r="B831" i="5"/>
  <c r="B831" i="2"/>
  <c r="B831" i="3"/>
  <c r="B927" i="1"/>
  <c r="B2826" i="12"/>
  <c r="B2826" i="11"/>
  <c r="B2830" i="10"/>
  <c r="B2826" i="9"/>
  <c r="B2826" i="8"/>
  <c r="B2826" i="7"/>
  <c r="B2826" i="6"/>
  <c r="B2826" i="5"/>
  <c r="B2826" i="4"/>
  <c r="B2822" i="3"/>
  <c r="B2922" i="1"/>
  <c r="B261" i="12"/>
  <c r="B261" i="11"/>
  <c r="B261" i="10"/>
  <c r="B261" i="9"/>
  <c r="B261" i="8"/>
  <c r="B261" i="7"/>
  <c r="B261" i="6"/>
  <c r="B261" i="5"/>
  <c r="B261" i="4"/>
  <c r="B261" i="2"/>
  <c r="B261" i="3"/>
  <c r="B357" i="1"/>
  <c r="B1021" i="12"/>
  <c r="B1021" i="11"/>
  <c r="B1021" i="10"/>
  <c r="B1021" i="9"/>
  <c r="B1021" i="8"/>
  <c r="B1021" i="7"/>
  <c r="B1021" i="6"/>
  <c r="B1021" i="5"/>
  <c r="B1021" i="4"/>
  <c r="B1021" i="2"/>
  <c r="B1021" i="3"/>
  <c r="B1117" i="1"/>
  <c r="B1211" i="12"/>
  <c r="B1211" i="11"/>
  <c r="B1211" i="10"/>
  <c r="B1211" i="9"/>
  <c r="B1211" i="8"/>
  <c r="B1211" i="7"/>
  <c r="B1211" i="6"/>
  <c r="B1211" i="4"/>
  <c r="B1211" i="2"/>
  <c r="B1211" i="5"/>
  <c r="B1211" i="3"/>
  <c r="B1307" i="1"/>
  <c r="B1781" i="12"/>
  <c r="B1781" i="11"/>
  <c r="B1781" i="10"/>
  <c r="B1781" i="9"/>
  <c r="B1781" i="8"/>
  <c r="B1781" i="7"/>
  <c r="B1781" i="6"/>
  <c r="B1781" i="5"/>
  <c r="B1781" i="4"/>
  <c r="B1781" i="3"/>
  <c r="B1781" i="2"/>
  <c r="B1877" i="1"/>
  <c r="B2636" i="12"/>
  <c r="B2636" i="11"/>
  <c r="B2640" i="10"/>
  <c r="B2636" i="9"/>
  <c r="B2636" i="8"/>
  <c r="B2636" i="7"/>
  <c r="B2636" i="6"/>
  <c r="B2636" i="5"/>
  <c r="B2636" i="4"/>
  <c r="B2636" i="3"/>
  <c r="B2732" i="1"/>
  <c r="B2636" i="2"/>
  <c r="B1306" i="12"/>
  <c r="B1306" i="11"/>
  <c r="B1306" i="10"/>
  <c r="B1306" i="9"/>
  <c r="B1306" i="8"/>
  <c r="B1306" i="7"/>
  <c r="B1306" i="6"/>
  <c r="B1306" i="5"/>
  <c r="B1306" i="3"/>
  <c r="B1306" i="4"/>
  <c r="B1306" i="2"/>
  <c r="B1402" i="1"/>
  <c r="B641" i="12"/>
  <c r="B641" i="11"/>
  <c r="B641" i="10"/>
  <c r="B641" i="9"/>
  <c r="B641" i="8"/>
  <c r="B641" i="7"/>
  <c r="B641" i="6"/>
  <c r="B641" i="5"/>
  <c r="B641" i="4"/>
  <c r="B641" i="2"/>
  <c r="B641" i="3"/>
  <c r="B737" i="1"/>
  <c r="B2256" i="12"/>
  <c r="B2256" i="11"/>
  <c r="B2256" i="10"/>
  <c r="B2256" i="9"/>
  <c r="B2256" i="8"/>
  <c r="B2256" i="7"/>
  <c r="B2256" i="6"/>
  <c r="B2256" i="5"/>
  <c r="B2256" i="4"/>
  <c r="B2256" i="3"/>
  <c r="B2352" i="1"/>
  <c r="B2256" i="2"/>
  <c r="B72" i="1"/>
  <c r="B71" i="12"/>
  <c r="B71" i="10"/>
  <c r="B71" i="11"/>
  <c r="B71" i="9"/>
  <c r="B71" i="8"/>
  <c r="B71" i="7"/>
  <c r="B71" i="6"/>
  <c r="B71" i="5"/>
  <c r="B71" i="4"/>
  <c r="B71" i="3"/>
  <c r="B167" i="1"/>
  <c r="B71" i="2"/>
  <c r="B2731" i="12"/>
  <c r="B2731" i="11"/>
  <c r="B2735" i="10"/>
  <c r="B2731" i="9"/>
  <c r="B2731" i="8"/>
  <c r="B2731" i="7"/>
  <c r="B2731" i="6"/>
  <c r="B2731" i="4"/>
  <c r="B2731" i="5"/>
  <c r="B2731" i="3"/>
  <c r="B2827" i="1"/>
  <c r="B2921" i="12"/>
  <c r="B2925" i="10"/>
  <c r="B2921" i="8"/>
  <c r="B2921" i="7"/>
  <c r="B2921" i="5"/>
  <c r="B2917" i="3"/>
  <c r="B2066" i="12"/>
  <c r="B2066" i="11"/>
  <c r="B2066" i="10"/>
  <c r="B2066" i="9"/>
  <c r="B2066" i="8"/>
  <c r="B2066" i="7"/>
  <c r="B2066" i="6"/>
  <c r="B2066" i="5"/>
  <c r="B2066" i="4"/>
  <c r="B2066" i="3"/>
  <c r="B2066" i="2"/>
  <c r="B2162" i="1"/>
  <c r="B1591" i="12"/>
  <c r="B1591" i="11"/>
  <c r="B1591" i="10"/>
  <c r="B1591" i="9"/>
  <c r="B1591" i="8"/>
  <c r="B1591" i="7"/>
  <c r="B1591" i="6"/>
  <c r="B1591" i="4"/>
  <c r="B1591" i="5"/>
  <c r="B1591" i="3"/>
  <c r="B1687" i="1"/>
  <c r="B1591" i="2"/>
  <c r="B2351" i="12"/>
  <c r="B2351" i="10"/>
  <c r="B2351" i="11"/>
  <c r="B2351" i="9"/>
  <c r="B2351" i="8"/>
  <c r="B2351" i="7"/>
  <c r="B2351" i="6"/>
  <c r="B2351" i="4"/>
  <c r="B2351" i="5"/>
  <c r="B2351" i="3"/>
  <c r="B2447" i="1"/>
  <c r="B2351" i="2"/>
  <c r="B2446" i="12"/>
  <c r="B2446" i="11"/>
  <c r="B2450" i="10"/>
  <c r="B2446" i="9"/>
  <c r="B2446" i="8"/>
  <c r="B2446" i="7"/>
  <c r="B2446" i="5"/>
  <c r="B2446" i="4"/>
  <c r="B2446" i="6"/>
  <c r="B2446" i="3"/>
  <c r="B2446" i="2"/>
  <c r="B2542" i="1"/>
  <c r="B1876" i="12"/>
  <c r="B1876" i="11"/>
  <c r="B1876" i="10"/>
  <c r="B1876" i="9"/>
  <c r="B1876" i="8"/>
  <c r="B1876" i="7"/>
  <c r="B1876" i="6"/>
  <c r="B1876" i="5"/>
  <c r="B1876" i="4"/>
  <c r="B1876" i="3"/>
  <c r="B1972" i="1"/>
  <c r="B1876" i="2"/>
  <c r="B1496" i="12"/>
  <c r="B1496" i="11"/>
  <c r="B1496" i="10"/>
  <c r="B1496" i="9"/>
  <c r="B1496" i="8"/>
  <c r="B1496" i="7"/>
  <c r="B1496" i="6"/>
  <c r="B1496" i="5"/>
  <c r="B1496" i="4"/>
  <c r="B1496" i="3"/>
  <c r="B1592" i="1"/>
  <c r="B1496" i="2"/>
  <c r="B1971" i="12"/>
  <c r="B1971" i="11"/>
  <c r="B1971" i="10"/>
  <c r="B1971" i="9"/>
  <c r="B1971" i="8"/>
  <c r="B1971" i="7"/>
  <c r="B1971" i="6"/>
  <c r="B1971" i="4"/>
  <c r="B1971" i="5"/>
  <c r="B1971" i="3"/>
  <c r="B2067" i="1"/>
  <c r="B1971" i="2"/>
  <c r="A963" i="4"/>
  <c r="B1877" i="12" l="1"/>
  <c r="B1877" i="11"/>
  <c r="B1877" i="10"/>
  <c r="B1877" i="9"/>
  <c r="B1877" i="8"/>
  <c r="B1877" i="7"/>
  <c r="B1877" i="6"/>
  <c r="B1877" i="5"/>
  <c r="B1877" i="4"/>
  <c r="B1877" i="3"/>
  <c r="B1877" i="2"/>
  <c r="B1973" i="1"/>
  <c r="B1307" i="12"/>
  <c r="B1307" i="11"/>
  <c r="B1307" i="10"/>
  <c r="B1307" i="9"/>
  <c r="B1307" i="8"/>
  <c r="B1307" i="7"/>
  <c r="B1307" i="6"/>
  <c r="B1307" i="4"/>
  <c r="B1307" i="2"/>
  <c r="B1307" i="5"/>
  <c r="B1307" i="3"/>
  <c r="B1403" i="1"/>
  <c r="B2067" i="12"/>
  <c r="B2067" i="11"/>
  <c r="B2067" i="10"/>
  <c r="B2067" i="9"/>
  <c r="B2067" i="8"/>
  <c r="B2067" i="7"/>
  <c r="B2067" i="6"/>
  <c r="B2067" i="4"/>
  <c r="B2067" i="5"/>
  <c r="B2067" i="3"/>
  <c r="B2067" i="2"/>
  <c r="B2163" i="1"/>
  <c r="B1592" i="12"/>
  <c r="B1592" i="11"/>
  <c r="B1592" i="10"/>
  <c r="B1592" i="9"/>
  <c r="B1592" i="8"/>
  <c r="B1592" i="7"/>
  <c r="B1592" i="6"/>
  <c r="B1592" i="5"/>
  <c r="B1592" i="4"/>
  <c r="B1592" i="3"/>
  <c r="B1688" i="1"/>
  <c r="B1592" i="2"/>
  <c r="B1972" i="12"/>
  <c r="B1972" i="11"/>
  <c r="B1972" i="10"/>
  <c r="B1972" i="9"/>
  <c r="B1972" i="8"/>
  <c r="B1972" i="7"/>
  <c r="B1972" i="6"/>
  <c r="B1972" i="5"/>
  <c r="B1972" i="4"/>
  <c r="B1972" i="3"/>
  <c r="B1972" i="2"/>
  <c r="B2068" i="1"/>
  <c r="B2447" i="12"/>
  <c r="B2447" i="11"/>
  <c r="B2451" i="10"/>
  <c r="B2447" i="9"/>
  <c r="B2447" i="8"/>
  <c r="B2447" i="7"/>
  <c r="B2447" i="6"/>
  <c r="B2447" i="4"/>
  <c r="B2447" i="5"/>
  <c r="B2447" i="3"/>
  <c r="B2447" i="2"/>
  <c r="B2543" i="1"/>
  <c r="B1687" i="12"/>
  <c r="B1687" i="11"/>
  <c r="B1687" i="10"/>
  <c r="B1687" i="9"/>
  <c r="B1687" i="8"/>
  <c r="B1687" i="7"/>
  <c r="B1687" i="6"/>
  <c r="B1687" i="4"/>
  <c r="B1687" i="5"/>
  <c r="B1687" i="3"/>
  <c r="B1783" i="1"/>
  <c r="B1687" i="2"/>
  <c r="B73" i="1"/>
  <c r="B72" i="12"/>
  <c r="B72" i="11"/>
  <c r="B72" i="10"/>
  <c r="B72" i="9"/>
  <c r="B72" i="8"/>
  <c r="B72" i="7"/>
  <c r="B72" i="6"/>
  <c r="B72" i="5"/>
  <c r="B72" i="4"/>
  <c r="B72" i="3"/>
  <c r="B168" i="1"/>
  <c r="B72" i="2"/>
  <c r="B927" i="12"/>
  <c r="B927" i="11"/>
  <c r="B927" i="10"/>
  <c r="B927" i="9"/>
  <c r="B927" i="8"/>
  <c r="B927" i="7"/>
  <c r="B927" i="6"/>
  <c r="B927" i="4"/>
  <c r="B927" i="5"/>
  <c r="B927" i="2"/>
  <c r="B927" i="3"/>
  <c r="B1023" i="1"/>
  <c r="B1022" i="12"/>
  <c r="B1022" i="11"/>
  <c r="B1022" i="10"/>
  <c r="B1022" i="9"/>
  <c r="B1022" i="8"/>
  <c r="B1022" i="7"/>
  <c r="B1022" i="6"/>
  <c r="B1022" i="5"/>
  <c r="B1022" i="4"/>
  <c r="B1022" i="2"/>
  <c r="B1022" i="3"/>
  <c r="B1118" i="1"/>
  <c r="B1782" i="12"/>
  <c r="B1782" i="11"/>
  <c r="B1782" i="10"/>
  <c r="B1782" i="9"/>
  <c r="B1782" i="8"/>
  <c r="B1782" i="7"/>
  <c r="B1782" i="6"/>
  <c r="B1782" i="5"/>
  <c r="B1782" i="4"/>
  <c r="B1782" i="3"/>
  <c r="B1782" i="2"/>
  <c r="B1878" i="1"/>
  <c r="B832" i="12"/>
  <c r="B832" i="11"/>
  <c r="B832" i="10"/>
  <c r="B832" i="9"/>
  <c r="B832" i="8"/>
  <c r="B832" i="7"/>
  <c r="B832" i="6"/>
  <c r="B832" i="5"/>
  <c r="B832" i="4"/>
  <c r="B832" i="3"/>
  <c r="B928" i="1"/>
  <c r="B832" i="2"/>
  <c r="B1497" i="12"/>
  <c r="B1497" i="11"/>
  <c r="B1497" i="10"/>
  <c r="B1497" i="9"/>
  <c r="B1497" i="8"/>
  <c r="B1497" i="7"/>
  <c r="B1497" i="6"/>
  <c r="B1497" i="5"/>
  <c r="B1497" i="4"/>
  <c r="B1497" i="3"/>
  <c r="B1497" i="2"/>
  <c r="B1593" i="1"/>
  <c r="B1212" i="12"/>
  <c r="B1212" i="11"/>
  <c r="B1212" i="10"/>
  <c r="B1212" i="9"/>
  <c r="B1212" i="8"/>
  <c r="B1212" i="7"/>
  <c r="B1212" i="6"/>
  <c r="B1212" i="5"/>
  <c r="B1212" i="4"/>
  <c r="B1212" i="3"/>
  <c r="B1308" i="1"/>
  <c r="B1212" i="2"/>
  <c r="B2257" i="12"/>
  <c r="B2257" i="11"/>
  <c r="B2257" i="10"/>
  <c r="B2257" i="9"/>
  <c r="B2257" i="8"/>
  <c r="B2257" i="7"/>
  <c r="B2257" i="6"/>
  <c r="B2257" i="5"/>
  <c r="B2257" i="4"/>
  <c r="B2257" i="3"/>
  <c r="B2257" i="2"/>
  <c r="B2353" i="1"/>
  <c r="B2637" i="12"/>
  <c r="B2637" i="11"/>
  <c r="B2641" i="10"/>
  <c r="B2637" i="9"/>
  <c r="B2637" i="8"/>
  <c r="B2637" i="7"/>
  <c r="B2637" i="6"/>
  <c r="B2637" i="5"/>
  <c r="B2637" i="4"/>
  <c r="B2637" i="3"/>
  <c r="B2637" i="2"/>
  <c r="B2733" i="1"/>
  <c r="B547" i="12"/>
  <c r="B547" i="11"/>
  <c r="B547" i="10"/>
  <c r="B547" i="9"/>
  <c r="B547" i="8"/>
  <c r="B547" i="7"/>
  <c r="B547" i="6"/>
  <c r="B547" i="5"/>
  <c r="B547" i="4"/>
  <c r="B547" i="2"/>
  <c r="B547" i="3"/>
  <c r="B643" i="1"/>
  <c r="B452" i="12"/>
  <c r="B452" i="11"/>
  <c r="B452" i="10"/>
  <c r="B452" i="9"/>
  <c r="B452" i="8"/>
  <c r="B452" i="7"/>
  <c r="B452" i="6"/>
  <c r="B452" i="5"/>
  <c r="B452" i="4"/>
  <c r="B452" i="3"/>
  <c r="B452" i="2"/>
  <c r="B548" i="1"/>
  <c r="B262" i="12"/>
  <c r="B262" i="11"/>
  <c r="B262" i="10"/>
  <c r="B262" i="9"/>
  <c r="B262" i="8"/>
  <c r="B262" i="7"/>
  <c r="B262" i="6"/>
  <c r="B262" i="5"/>
  <c r="B262" i="4"/>
  <c r="B262" i="2"/>
  <c r="B262" i="3"/>
  <c r="B358" i="1"/>
  <c r="B642" i="12"/>
  <c r="B642" i="11"/>
  <c r="B642" i="10"/>
  <c r="B642" i="9"/>
  <c r="B642" i="8"/>
  <c r="B642" i="7"/>
  <c r="B642" i="6"/>
  <c r="B642" i="4"/>
  <c r="B642" i="2"/>
  <c r="B642" i="5"/>
  <c r="B642" i="3"/>
  <c r="B738" i="1"/>
  <c r="B1117" i="12"/>
  <c r="B1117" i="11"/>
  <c r="B1117" i="10"/>
  <c r="B1117" i="9"/>
  <c r="B1117" i="8"/>
  <c r="B1117" i="7"/>
  <c r="B1117" i="6"/>
  <c r="B1117" i="5"/>
  <c r="B1117" i="4"/>
  <c r="B1117" i="2"/>
  <c r="B1117" i="3"/>
  <c r="B1213" i="1"/>
  <c r="B357" i="12"/>
  <c r="B357" i="11"/>
  <c r="B357" i="10"/>
  <c r="B357" i="9"/>
  <c r="B357" i="8"/>
  <c r="B357" i="7"/>
  <c r="B357" i="6"/>
  <c r="B357" i="5"/>
  <c r="B357" i="4"/>
  <c r="B357" i="2"/>
  <c r="B357" i="3"/>
  <c r="B453" i="1"/>
  <c r="B2922" i="12"/>
  <c r="B2926" i="10"/>
  <c r="B2922" i="8"/>
  <c r="B2922" i="7"/>
  <c r="B2922" i="5"/>
  <c r="B2918" i="3"/>
  <c r="B2352" i="12"/>
  <c r="B2352" i="11"/>
  <c r="B2352" i="10"/>
  <c r="B2352" i="9"/>
  <c r="B2352" i="8"/>
  <c r="B2352" i="7"/>
  <c r="B2352" i="6"/>
  <c r="B2352" i="5"/>
  <c r="B2352" i="4"/>
  <c r="B2352" i="3"/>
  <c r="B2448" i="1"/>
  <c r="B2352" i="2"/>
  <c r="B2732" i="12"/>
  <c r="B2732" i="11"/>
  <c r="B2736" i="10"/>
  <c r="B2732" i="9"/>
  <c r="B2732" i="8"/>
  <c r="B2732" i="7"/>
  <c r="B2732" i="6"/>
  <c r="B2732" i="5"/>
  <c r="B2732" i="4"/>
  <c r="B2732" i="3"/>
  <c r="B2828" i="1"/>
  <c r="B2827" i="12"/>
  <c r="B2827" i="11"/>
  <c r="B2831" i="10"/>
  <c r="B2827" i="9"/>
  <c r="B2827" i="8"/>
  <c r="B2827" i="7"/>
  <c r="B2827" i="6"/>
  <c r="B2827" i="4"/>
  <c r="B2827" i="5"/>
  <c r="B2823" i="3"/>
  <c r="B2923" i="1"/>
  <c r="B167" i="12"/>
  <c r="B167" i="11"/>
  <c r="B167" i="10"/>
  <c r="B167" i="9"/>
  <c r="B167" i="8"/>
  <c r="B167" i="7"/>
  <c r="B167" i="6"/>
  <c r="B167" i="5"/>
  <c r="B167" i="4"/>
  <c r="B167" i="2"/>
  <c r="B167" i="3"/>
  <c r="B263" i="1"/>
  <c r="B737" i="12"/>
  <c r="B737" i="11"/>
  <c r="B737" i="10"/>
  <c r="B737" i="9"/>
  <c r="B737" i="8"/>
  <c r="B737" i="7"/>
  <c r="B737" i="6"/>
  <c r="B737" i="5"/>
  <c r="B737" i="4"/>
  <c r="B737" i="2"/>
  <c r="B737" i="3"/>
  <c r="B833" i="1"/>
  <c r="B1402" i="12"/>
  <c r="B1402" i="11"/>
  <c r="B1402" i="10"/>
  <c r="B1402" i="9"/>
  <c r="B1402" i="8"/>
  <c r="B1402" i="7"/>
  <c r="B1402" i="6"/>
  <c r="B1402" i="5"/>
  <c r="B1402" i="3"/>
  <c r="B1402" i="4"/>
  <c r="B1402" i="2"/>
  <c r="B1498" i="1"/>
  <c r="B2542" i="12"/>
  <c r="B2542" i="11"/>
  <c r="B2546" i="10"/>
  <c r="B2542" i="9"/>
  <c r="B2542" i="8"/>
  <c r="B2542" i="7"/>
  <c r="B2542" i="5"/>
  <c r="B2542" i="4"/>
  <c r="B2542" i="3"/>
  <c r="B2542" i="6"/>
  <c r="B2542" i="2"/>
  <c r="B2638" i="1"/>
  <c r="B2162" i="12"/>
  <c r="B2162" i="11"/>
  <c r="B2162" i="10"/>
  <c r="B2162" i="9"/>
  <c r="B2162" i="8"/>
  <c r="B2162" i="7"/>
  <c r="B2162" i="6"/>
  <c r="B2162" i="5"/>
  <c r="B2162" i="4"/>
  <c r="B2162" i="3"/>
  <c r="B2258" i="1"/>
  <c r="B2162" i="2"/>
  <c r="A1059" i="4"/>
  <c r="B2258" i="12" l="1"/>
  <c r="B2258" i="11"/>
  <c r="B2258" i="10"/>
  <c r="B2258" i="9"/>
  <c r="B2258" i="8"/>
  <c r="B2258" i="7"/>
  <c r="B2258" i="6"/>
  <c r="B2258" i="5"/>
  <c r="B2258" i="4"/>
  <c r="B2258" i="3"/>
  <c r="B2258" i="2"/>
  <c r="B2354" i="1"/>
  <c r="B1308" i="12"/>
  <c r="B1308" i="11"/>
  <c r="B1308" i="10"/>
  <c r="B1308" i="9"/>
  <c r="B1308" i="8"/>
  <c r="B1308" i="7"/>
  <c r="B1308" i="6"/>
  <c r="B1308" i="5"/>
  <c r="B1308" i="4"/>
  <c r="B1308" i="3"/>
  <c r="B1404" i="1"/>
  <c r="B1308" i="2"/>
  <c r="B928" i="12"/>
  <c r="B928" i="11"/>
  <c r="B928" i="10"/>
  <c r="B928" i="9"/>
  <c r="B928" i="8"/>
  <c r="B928" i="6"/>
  <c r="B928" i="7"/>
  <c r="B928" i="5"/>
  <c r="B928" i="4"/>
  <c r="B928" i="3"/>
  <c r="B1024" i="1"/>
  <c r="B928" i="2"/>
  <c r="B168" i="12"/>
  <c r="B168" i="11"/>
  <c r="B168" i="10"/>
  <c r="B168" i="9"/>
  <c r="B168" i="8"/>
  <c r="B168" i="7"/>
  <c r="B168" i="6"/>
  <c r="B168" i="5"/>
  <c r="B168" i="4"/>
  <c r="B168" i="3"/>
  <c r="B168" i="2"/>
  <c r="B264" i="1"/>
  <c r="B2543" i="12"/>
  <c r="B2543" i="11"/>
  <c r="B2547" i="10"/>
  <c r="B2543" i="9"/>
  <c r="B2543" i="8"/>
  <c r="B2543" i="7"/>
  <c r="B2543" i="6"/>
  <c r="B2543" i="4"/>
  <c r="B2543" i="5"/>
  <c r="B2543" i="3"/>
  <c r="B2543" i="2"/>
  <c r="B2639" i="1"/>
  <c r="B2068" i="12"/>
  <c r="B2068" i="11"/>
  <c r="B2068" i="10"/>
  <c r="B2068" i="9"/>
  <c r="B2068" i="8"/>
  <c r="B2068" i="7"/>
  <c r="B2068" i="6"/>
  <c r="B2068" i="5"/>
  <c r="B2068" i="4"/>
  <c r="B2068" i="3"/>
  <c r="B2164" i="1"/>
  <c r="B2068" i="2"/>
  <c r="B2163" i="12"/>
  <c r="B2163" i="11"/>
  <c r="B2163" i="10"/>
  <c r="B2163" i="9"/>
  <c r="B2163" i="8"/>
  <c r="B2163" i="7"/>
  <c r="B2163" i="6"/>
  <c r="B2163" i="4"/>
  <c r="B2163" i="5"/>
  <c r="B2163" i="3"/>
  <c r="B2259" i="1"/>
  <c r="B2163" i="2"/>
  <c r="B1403" i="12"/>
  <c r="B1403" i="11"/>
  <c r="B1403" i="10"/>
  <c r="B1403" i="9"/>
  <c r="B1403" i="8"/>
  <c r="B1403" i="7"/>
  <c r="B1403" i="6"/>
  <c r="B1403" i="4"/>
  <c r="B1403" i="2"/>
  <c r="B1403" i="5"/>
  <c r="B1403" i="3"/>
  <c r="B1499" i="1"/>
  <c r="B1973" i="12"/>
  <c r="B1973" i="11"/>
  <c r="B1973" i="10"/>
  <c r="B1973" i="9"/>
  <c r="B1973" i="8"/>
  <c r="B1973" i="7"/>
  <c r="B1973" i="6"/>
  <c r="B1973" i="5"/>
  <c r="B1973" i="4"/>
  <c r="B1973" i="3"/>
  <c r="B1973" i="2"/>
  <c r="B2069" i="1"/>
  <c r="B1783" i="12"/>
  <c r="B1783" i="11"/>
  <c r="B1783" i="10"/>
  <c r="B1783" i="9"/>
  <c r="B1783" i="8"/>
  <c r="B1783" i="7"/>
  <c r="B1783" i="6"/>
  <c r="B1783" i="4"/>
  <c r="B1783" i="5"/>
  <c r="B1783" i="3"/>
  <c r="B1879" i="1"/>
  <c r="B1783" i="2"/>
  <c r="B1688" i="12"/>
  <c r="B1688" i="11"/>
  <c r="B1688" i="10"/>
  <c r="B1688" i="9"/>
  <c r="B1688" i="8"/>
  <c r="B1688" i="7"/>
  <c r="B1688" i="6"/>
  <c r="B1688" i="5"/>
  <c r="B1688" i="4"/>
  <c r="B1688" i="3"/>
  <c r="B1784" i="1"/>
  <c r="B1688" i="2"/>
  <c r="B2828" i="12"/>
  <c r="B2828" i="11"/>
  <c r="B2832" i="10"/>
  <c r="B2828" i="9"/>
  <c r="B2828" i="8"/>
  <c r="B2828" i="7"/>
  <c r="B2828" i="6"/>
  <c r="B2828" i="5"/>
  <c r="B2828" i="4"/>
  <c r="B2824" i="3"/>
  <c r="B2924" i="1"/>
  <c r="B2448" i="12"/>
  <c r="B2448" i="11"/>
  <c r="B2452" i="10"/>
  <c r="B2448" i="9"/>
  <c r="B2448" i="8"/>
  <c r="B2448" i="7"/>
  <c r="B2448" i="6"/>
  <c r="B2448" i="5"/>
  <c r="B2448" i="4"/>
  <c r="B2448" i="3"/>
  <c r="B2544" i="1"/>
  <c r="B2448" i="2"/>
  <c r="B2638" i="12"/>
  <c r="B2638" i="11"/>
  <c r="B2642" i="10"/>
  <c r="B2638" i="9"/>
  <c r="B2638" i="8"/>
  <c r="B2638" i="7"/>
  <c r="B2638" i="5"/>
  <c r="B2638" i="4"/>
  <c r="B2638" i="6"/>
  <c r="B2638" i="3"/>
  <c r="B2638" i="2"/>
  <c r="B2734" i="1"/>
  <c r="B1498" i="12"/>
  <c r="B1498" i="11"/>
  <c r="B1498" i="10"/>
  <c r="B1498" i="9"/>
  <c r="B1498" i="8"/>
  <c r="B1498" i="7"/>
  <c r="B1498" i="6"/>
  <c r="B1498" i="5"/>
  <c r="B1498" i="3"/>
  <c r="B1498" i="4"/>
  <c r="B1498" i="2"/>
  <c r="B1594" i="1"/>
  <c r="B833" i="12"/>
  <c r="B833" i="11"/>
  <c r="B833" i="10"/>
  <c r="B833" i="9"/>
  <c r="B833" i="8"/>
  <c r="B833" i="7"/>
  <c r="B833" i="6"/>
  <c r="B833" i="5"/>
  <c r="B833" i="4"/>
  <c r="B833" i="2"/>
  <c r="B833" i="3"/>
  <c r="B929" i="1"/>
  <c r="B263" i="12"/>
  <c r="B263" i="10"/>
  <c r="B263" i="11"/>
  <c r="B263" i="9"/>
  <c r="B263" i="8"/>
  <c r="B263" i="7"/>
  <c r="B263" i="6"/>
  <c r="B263" i="5"/>
  <c r="B263" i="4"/>
  <c r="B263" i="2"/>
  <c r="B263" i="3"/>
  <c r="B359" i="1"/>
  <c r="B2923" i="12"/>
  <c r="B2927" i="10"/>
  <c r="B2923" i="8"/>
  <c r="B2923" i="7"/>
  <c r="B2919" i="3"/>
  <c r="B2923" i="5"/>
  <c r="B453" i="12"/>
  <c r="B453" i="11"/>
  <c r="B453" i="10"/>
  <c r="B453" i="9"/>
  <c r="B453" i="8"/>
  <c r="B453" i="7"/>
  <c r="B453" i="6"/>
  <c r="B453" i="5"/>
  <c r="B453" i="4"/>
  <c r="B453" i="2"/>
  <c r="B453" i="3"/>
  <c r="B549" i="1"/>
  <c r="B1213" i="12"/>
  <c r="B1213" i="11"/>
  <c r="B1213" i="10"/>
  <c r="B1213" i="9"/>
  <c r="B1213" i="8"/>
  <c r="B1213" i="7"/>
  <c r="B1213" i="6"/>
  <c r="B1213" i="5"/>
  <c r="B1213" i="4"/>
  <c r="B1213" i="2"/>
  <c r="B1213" i="3"/>
  <c r="B1309" i="1"/>
  <c r="B738" i="12"/>
  <c r="B738" i="11"/>
  <c r="B738" i="10"/>
  <c r="B738" i="9"/>
  <c r="B738" i="8"/>
  <c r="B738" i="7"/>
  <c r="B738" i="6"/>
  <c r="B738" i="5"/>
  <c r="B738" i="4"/>
  <c r="B738" i="2"/>
  <c r="B738" i="3"/>
  <c r="B834" i="1"/>
  <c r="B358" i="12"/>
  <c r="B358" i="11"/>
  <c r="B358" i="10"/>
  <c r="B358" i="9"/>
  <c r="B358" i="8"/>
  <c r="B358" i="7"/>
  <c r="B358" i="6"/>
  <c r="B358" i="5"/>
  <c r="B358" i="4"/>
  <c r="B358" i="2"/>
  <c r="B358" i="3"/>
  <c r="B454" i="1"/>
  <c r="B548" i="12"/>
  <c r="B548" i="11"/>
  <c r="B548" i="10"/>
  <c r="B548" i="9"/>
  <c r="B548" i="8"/>
  <c r="B548" i="7"/>
  <c r="B548" i="6"/>
  <c r="B548" i="5"/>
  <c r="B548" i="4"/>
  <c r="B548" i="3"/>
  <c r="B548" i="2"/>
  <c r="B644" i="1"/>
  <c r="B643" i="12"/>
  <c r="B643" i="11"/>
  <c r="B643" i="10"/>
  <c r="B643" i="9"/>
  <c r="B643" i="8"/>
  <c r="B643" i="7"/>
  <c r="B643" i="6"/>
  <c r="B643" i="5"/>
  <c r="B643" i="4"/>
  <c r="B643" i="2"/>
  <c r="B643" i="3"/>
  <c r="B739" i="1"/>
  <c r="B2733" i="12"/>
  <c r="B2733" i="11"/>
  <c r="B2737" i="10"/>
  <c r="B2733" i="9"/>
  <c r="B2733" i="8"/>
  <c r="B2733" i="7"/>
  <c r="B2733" i="6"/>
  <c r="B2733" i="5"/>
  <c r="B2733" i="4"/>
  <c r="B2733" i="3"/>
  <c r="B2829" i="1"/>
  <c r="B2353" i="12"/>
  <c r="B2353" i="11"/>
  <c r="B2353" i="10"/>
  <c r="B2353" i="9"/>
  <c r="B2353" i="8"/>
  <c r="B2353" i="7"/>
  <c r="B2353" i="6"/>
  <c r="B2353" i="5"/>
  <c r="B2353" i="4"/>
  <c r="B2353" i="3"/>
  <c r="B2353" i="2"/>
  <c r="B2449" i="1"/>
  <c r="B1593" i="12"/>
  <c r="B1593" i="11"/>
  <c r="B1593" i="10"/>
  <c r="B1593" i="9"/>
  <c r="B1593" i="8"/>
  <c r="B1593" i="7"/>
  <c r="B1593" i="6"/>
  <c r="B1593" i="5"/>
  <c r="B1593" i="4"/>
  <c r="B1593" i="3"/>
  <c r="B1593" i="2"/>
  <c r="B1689" i="1"/>
  <c r="B1878" i="12"/>
  <c r="B1878" i="11"/>
  <c r="B1878" i="10"/>
  <c r="B1878" i="9"/>
  <c r="B1878" i="8"/>
  <c r="B1878" i="7"/>
  <c r="B1878" i="6"/>
  <c r="B1878" i="5"/>
  <c r="B1878" i="4"/>
  <c r="B1878" i="3"/>
  <c r="B1878" i="2"/>
  <c r="B1974" i="1"/>
  <c r="B1118" i="12"/>
  <c r="B1118" i="11"/>
  <c r="B1118" i="10"/>
  <c r="B1118" i="9"/>
  <c r="B1118" i="8"/>
  <c r="B1118" i="7"/>
  <c r="B1118" i="6"/>
  <c r="B1118" i="5"/>
  <c r="B1118" i="4"/>
  <c r="B1118" i="2"/>
  <c r="B1118" i="3"/>
  <c r="B1214" i="1"/>
  <c r="B1023" i="12"/>
  <c r="B1023" i="11"/>
  <c r="B1023" i="10"/>
  <c r="B1023" i="8"/>
  <c r="B1023" i="9"/>
  <c r="B1023" i="7"/>
  <c r="B1023" i="6"/>
  <c r="B1023" i="4"/>
  <c r="B1023" i="5"/>
  <c r="B1023" i="2"/>
  <c r="B1023" i="3"/>
  <c r="B1119" i="1"/>
  <c r="B74" i="1"/>
  <c r="B73" i="12"/>
  <c r="B73" i="11"/>
  <c r="B73" i="10"/>
  <c r="B73" i="9"/>
  <c r="B73" i="8"/>
  <c r="B73" i="7"/>
  <c r="B73" i="6"/>
  <c r="B73" i="5"/>
  <c r="B73" i="4"/>
  <c r="B73" i="3"/>
  <c r="B73" i="2"/>
  <c r="B169" i="1"/>
  <c r="A1155" i="4"/>
  <c r="B1119" i="12" l="1"/>
  <c r="B1119" i="11"/>
  <c r="B1119" i="10"/>
  <c r="B1119" i="8"/>
  <c r="B1119" i="9"/>
  <c r="B1119" i="7"/>
  <c r="B1119" i="6"/>
  <c r="B1119" i="4"/>
  <c r="B1119" i="5"/>
  <c r="B1119" i="2"/>
  <c r="B1119" i="3"/>
  <c r="B1215" i="1"/>
  <c r="B1214" i="12"/>
  <c r="B1214" i="11"/>
  <c r="B1214" i="10"/>
  <c r="B1214" i="9"/>
  <c r="B1214" i="8"/>
  <c r="B1214" i="7"/>
  <c r="B1214" i="6"/>
  <c r="B1214" i="5"/>
  <c r="B1214" i="4"/>
  <c r="B1214" i="3"/>
  <c r="B1214" i="2"/>
  <c r="B1310" i="1"/>
  <c r="B1974" i="12"/>
  <c r="B1974" i="11"/>
  <c r="B1974" i="10"/>
  <c r="B1974" i="9"/>
  <c r="B1974" i="8"/>
  <c r="B1974" i="7"/>
  <c r="B1974" i="6"/>
  <c r="B1974" i="5"/>
  <c r="B1974" i="4"/>
  <c r="B1974" i="3"/>
  <c r="B2070" i="1"/>
  <c r="B1974" i="2"/>
  <c r="B1689" i="12"/>
  <c r="B1689" i="11"/>
  <c r="B1689" i="10"/>
  <c r="B1689" i="9"/>
  <c r="B1689" i="8"/>
  <c r="B1689" i="7"/>
  <c r="B1689" i="6"/>
  <c r="B1689" i="5"/>
  <c r="B1689" i="4"/>
  <c r="B1689" i="3"/>
  <c r="B1689" i="2"/>
  <c r="B1785" i="1"/>
  <c r="B2449" i="12"/>
  <c r="B2449" i="11"/>
  <c r="B2453" i="10"/>
  <c r="B2449" i="9"/>
  <c r="B2449" i="8"/>
  <c r="B2449" i="7"/>
  <c r="B2449" i="6"/>
  <c r="B2449" i="5"/>
  <c r="B2449" i="4"/>
  <c r="B2449" i="3"/>
  <c r="B2449" i="2"/>
  <c r="B2545" i="1"/>
  <c r="B2829" i="12"/>
  <c r="B2829" i="11"/>
  <c r="B2833" i="10"/>
  <c r="B2829" i="9"/>
  <c r="B2829" i="8"/>
  <c r="B2829" i="7"/>
  <c r="B2829" i="6"/>
  <c r="B2829" i="5"/>
  <c r="B2829" i="4"/>
  <c r="B2825" i="3"/>
  <c r="B2925" i="1"/>
  <c r="B2069" i="12"/>
  <c r="B2069" i="11"/>
  <c r="B2069" i="10"/>
  <c r="B2069" i="9"/>
  <c r="B2069" i="8"/>
  <c r="B2069" i="7"/>
  <c r="B2069" i="6"/>
  <c r="B2069" i="5"/>
  <c r="B2069" i="4"/>
  <c r="B2069" i="3"/>
  <c r="B2069" i="2"/>
  <c r="B2165" i="1"/>
  <c r="B1499" i="12"/>
  <c r="B1499" i="11"/>
  <c r="B1499" i="10"/>
  <c r="B1499" i="9"/>
  <c r="B1499" i="8"/>
  <c r="B1499" i="7"/>
  <c r="B1499" i="6"/>
  <c r="B1499" i="4"/>
  <c r="B1499" i="5"/>
  <c r="B1499" i="3"/>
  <c r="B1595" i="1"/>
  <c r="B1499" i="2"/>
  <c r="B2639" i="12"/>
  <c r="B2639" i="11"/>
  <c r="B2643" i="10"/>
  <c r="B2639" i="9"/>
  <c r="B2639" i="8"/>
  <c r="B2639" i="7"/>
  <c r="B2639" i="6"/>
  <c r="B2639" i="5"/>
  <c r="B2639" i="4"/>
  <c r="B2639" i="3"/>
  <c r="B2639" i="2"/>
  <c r="B2735" i="1"/>
  <c r="B264" i="12"/>
  <c r="B264" i="11"/>
  <c r="B264" i="10"/>
  <c r="B264" i="9"/>
  <c r="B264" i="8"/>
  <c r="B264" i="7"/>
  <c r="B264" i="6"/>
  <c r="B264" i="5"/>
  <c r="B264" i="4"/>
  <c r="B264" i="3"/>
  <c r="B264" i="2"/>
  <c r="B360" i="1"/>
  <c r="B2354" i="12"/>
  <c r="B2354" i="11"/>
  <c r="B2354" i="10"/>
  <c r="B2354" i="9"/>
  <c r="B2354" i="8"/>
  <c r="B2354" i="7"/>
  <c r="B2354" i="6"/>
  <c r="B2354" i="5"/>
  <c r="B2354" i="4"/>
  <c r="B2354" i="3"/>
  <c r="B2450" i="1"/>
  <c r="B2354" i="2"/>
  <c r="B2259" i="12"/>
  <c r="B2259" i="11"/>
  <c r="B2259" i="10"/>
  <c r="B2259" i="9"/>
  <c r="B2259" i="8"/>
  <c r="B2259" i="7"/>
  <c r="B2259" i="6"/>
  <c r="B2259" i="4"/>
  <c r="B2259" i="5"/>
  <c r="B2259" i="3"/>
  <c r="B2259" i="2"/>
  <c r="B2355" i="1"/>
  <c r="B2164" i="12"/>
  <c r="B2164" i="11"/>
  <c r="B2164" i="10"/>
  <c r="B2164" i="9"/>
  <c r="B2164" i="8"/>
  <c r="B2164" i="7"/>
  <c r="B2164" i="6"/>
  <c r="B2164" i="5"/>
  <c r="B2164" i="4"/>
  <c r="B2164" i="3"/>
  <c r="B2260" i="1"/>
  <c r="B2164" i="2"/>
  <c r="B1024" i="12"/>
  <c r="B1024" i="11"/>
  <c r="B1024" i="10"/>
  <c r="B1024" i="9"/>
  <c r="B1024" i="8"/>
  <c r="B1024" i="6"/>
  <c r="B1024" i="7"/>
  <c r="B1024" i="5"/>
  <c r="B1024" i="4"/>
  <c r="B1024" i="3"/>
  <c r="B1120" i="1"/>
  <c r="B1024" i="2"/>
  <c r="B1404" i="12"/>
  <c r="B1404" i="11"/>
  <c r="B1404" i="10"/>
  <c r="B1404" i="9"/>
  <c r="B1404" i="8"/>
  <c r="B1404" i="7"/>
  <c r="B1404" i="6"/>
  <c r="B1404" i="5"/>
  <c r="B1404" i="4"/>
  <c r="B1404" i="3"/>
  <c r="B1500" i="1"/>
  <c r="B1404" i="2"/>
  <c r="B2544" i="12"/>
  <c r="B2544" i="11"/>
  <c r="B2548" i="10"/>
  <c r="B2544" i="9"/>
  <c r="B2544" i="8"/>
  <c r="B2544" i="7"/>
  <c r="B2544" i="6"/>
  <c r="B2544" i="5"/>
  <c r="B2544" i="4"/>
  <c r="B2544" i="3"/>
  <c r="B2544" i="2"/>
  <c r="B2640" i="1"/>
  <c r="B359" i="12"/>
  <c r="B359" i="11"/>
  <c r="B359" i="10"/>
  <c r="B359" i="9"/>
  <c r="B359" i="8"/>
  <c r="B359" i="7"/>
  <c r="B359" i="6"/>
  <c r="B359" i="5"/>
  <c r="B359" i="4"/>
  <c r="B359" i="2"/>
  <c r="B359" i="3"/>
  <c r="B455" i="1"/>
  <c r="B929" i="12"/>
  <c r="B929" i="11"/>
  <c r="B929" i="10"/>
  <c r="B929" i="9"/>
  <c r="B929" i="8"/>
  <c r="B929" i="7"/>
  <c r="B929" i="6"/>
  <c r="B929" i="5"/>
  <c r="B929" i="4"/>
  <c r="B929" i="2"/>
  <c r="B929" i="3"/>
  <c r="B1025" i="1"/>
  <c r="B1594" i="12"/>
  <c r="B1594" i="11"/>
  <c r="B1594" i="10"/>
  <c r="B1594" i="9"/>
  <c r="B1594" i="8"/>
  <c r="B1594" i="7"/>
  <c r="B1594" i="6"/>
  <c r="B1594" i="5"/>
  <c r="B1594" i="3"/>
  <c r="B1594" i="4"/>
  <c r="B1594" i="2"/>
  <c r="B1690" i="1"/>
  <c r="B2734" i="12"/>
  <c r="B2734" i="11"/>
  <c r="B2738" i="10"/>
  <c r="B2734" i="9"/>
  <c r="B2734" i="8"/>
  <c r="B2734" i="7"/>
  <c r="B2734" i="5"/>
  <c r="B2734" i="4"/>
  <c r="B2734" i="3"/>
  <c r="B2734" i="6"/>
  <c r="B2830" i="1"/>
  <c r="B2924" i="12"/>
  <c r="B2928" i="10"/>
  <c r="B2924" i="8"/>
  <c r="B2924" i="7"/>
  <c r="B2924" i="5"/>
  <c r="B2920" i="3"/>
  <c r="B1784" i="12"/>
  <c r="B1784" i="11"/>
  <c r="B1784" i="10"/>
  <c r="B1784" i="9"/>
  <c r="B1784" i="8"/>
  <c r="B1784" i="7"/>
  <c r="B1784" i="6"/>
  <c r="B1784" i="5"/>
  <c r="B1784" i="4"/>
  <c r="B1784" i="3"/>
  <c r="B1880" i="1"/>
  <c r="B1784" i="2"/>
  <c r="B1879" i="12"/>
  <c r="B1879" i="11"/>
  <c r="B1879" i="10"/>
  <c r="B1879" i="9"/>
  <c r="B1879" i="8"/>
  <c r="B1879" i="7"/>
  <c r="B1879" i="6"/>
  <c r="B1879" i="4"/>
  <c r="B1879" i="5"/>
  <c r="B1879" i="3"/>
  <c r="B1975" i="1"/>
  <c r="B1879" i="2"/>
  <c r="B169" i="12"/>
  <c r="B169" i="11"/>
  <c r="B169" i="10"/>
  <c r="B169" i="9"/>
  <c r="B169" i="8"/>
  <c r="B169" i="7"/>
  <c r="B169" i="6"/>
  <c r="B169" i="5"/>
  <c r="B169" i="4"/>
  <c r="B169" i="2"/>
  <c r="B169" i="3"/>
  <c r="B265" i="1"/>
  <c r="B75" i="1"/>
  <c r="B74" i="12"/>
  <c r="B74" i="11"/>
  <c r="B74" i="10"/>
  <c r="B74" i="9"/>
  <c r="B74" i="8"/>
  <c r="B74" i="7"/>
  <c r="B74" i="6"/>
  <c r="B74" i="5"/>
  <c r="B74" i="4"/>
  <c r="B74" i="3"/>
  <c r="B74" i="2"/>
  <c r="B170" i="1"/>
  <c r="B739" i="12"/>
  <c r="B739" i="11"/>
  <c r="B739" i="10"/>
  <c r="B739" i="9"/>
  <c r="B739" i="8"/>
  <c r="B739" i="7"/>
  <c r="B739" i="6"/>
  <c r="B739" i="4"/>
  <c r="B739" i="5"/>
  <c r="B739" i="2"/>
  <c r="B739" i="3"/>
  <c r="B835" i="1"/>
  <c r="B644" i="12"/>
  <c r="B644" i="11"/>
  <c r="B644" i="10"/>
  <c r="B644" i="9"/>
  <c r="B644" i="8"/>
  <c r="B644" i="7"/>
  <c r="B644" i="6"/>
  <c r="B644" i="5"/>
  <c r="B644" i="4"/>
  <c r="B644" i="3"/>
  <c r="B644" i="2"/>
  <c r="B740" i="1"/>
  <c r="B454" i="12"/>
  <c r="B454" i="11"/>
  <c r="B454" i="10"/>
  <c r="B454" i="9"/>
  <c r="B454" i="8"/>
  <c r="B454" i="7"/>
  <c r="B454" i="6"/>
  <c r="B454" i="5"/>
  <c r="B454" i="4"/>
  <c r="B454" i="2"/>
  <c r="B454" i="3"/>
  <c r="B550" i="1"/>
  <c r="B834" i="12"/>
  <c r="B834" i="11"/>
  <c r="B834" i="10"/>
  <c r="B834" i="9"/>
  <c r="B834" i="8"/>
  <c r="B834" i="7"/>
  <c r="B834" i="6"/>
  <c r="B834" i="5"/>
  <c r="B834" i="4"/>
  <c r="B834" i="2"/>
  <c r="B834" i="3"/>
  <c r="B930" i="1"/>
  <c r="B1309" i="12"/>
  <c r="B1309" i="11"/>
  <c r="B1309" i="10"/>
  <c r="B1309" i="9"/>
  <c r="B1309" i="8"/>
  <c r="B1309" i="7"/>
  <c r="B1309" i="6"/>
  <c r="B1309" i="5"/>
  <c r="B1309" i="4"/>
  <c r="B1309" i="2"/>
  <c r="B1309" i="3"/>
  <c r="B1405" i="1"/>
  <c r="B549" i="12"/>
  <c r="B549" i="11"/>
  <c r="B549" i="10"/>
  <c r="B549" i="9"/>
  <c r="B549" i="8"/>
  <c r="B549" i="7"/>
  <c r="B549" i="6"/>
  <c r="B549" i="5"/>
  <c r="B549" i="4"/>
  <c r="B549" i="2"/>
  <c r="B549" i="3"/>
  <c r="B645" i="1"/>
  <c r="A1251" i="4"/>
  <c r="B265" i="12" l="1"/>
  <c r="B265" i="11"/>
  <c r="B265" i="10"/>
  <c r="B265" i="9"/>
  <c r="B265" i="8"/>
  <c r="B265" i="7"/>
  <c r="B265" i="6"/>
  <c r="B265" i="5"/>
  <c r="B265" i="4"/>
  <c r="B265" i="2"/>
  <c r="B265" i="3"/>
  <c r="B361" i="1"/>
  <c r="B2545" i="12"/>
  <c r="B2545" i="11"/>
  <c r="B2549" i="10"/>
  <c r="B2545" i="9"/>
  <c r="B2545" i="8"/>
  <c r="B2545" i="7"/>
  <c r="B2545" i="6"/>
  <c r="B2545" i="5"/>
  <c r="B2545" i="4"/>
  <c r="B2545" i="3"/>
  <c r="B2545" i="2"/>
  <c r="B2641" i="1"/>
  <c r="B1785" i="12"/>
  <c r="B1785" i="11"/>
  <c r="B1785" i="10"/>
  <c r="B1785" i="9"/>
  <c r="B1785" i="8"/>
  <c r="B1785" i="7"/>
  <c r="B1785" i="6"/>
  <c r="B1785" i="5"/>
  <c r="B1785" i="4"/>
  <c r="B1785" i="3"/>
  <c r="B1785" i="2"/>
  <c r="B1881" i="1"/>
  <c r="B1310" i="12"/>
  <c r="B1310" i="11"/>
  <c r="B1310" i="10"/>
  <c r="B1310" i="9"/>
  <c r="B1310" i="8"/>
  <c r="B1310" i="7"/>
  <c r="B1310" i="6"/>
  <c r="B1310" i="5"/>
  <c r="B1310" i="4"/>
  <c r="B1310" i="3"/>
  <c r="B1310" i="2"/>
  <c r="B1406" i="1"/>
  <c r="B1215" i="12"/>
  <c r="B1215" i="11"/>
  <c r="B1215" i="10"/>
  <c r="B1215" i="9"/>
  <c r="B1215" i="8"/>
  <c r="B1215" i="7"/>
  <c r="B1215" i="6"/>
  <c r="B1215" i="4"/>
  <c r="B1215" i="5"/>
  <c r="B1215" i="2"/>
  <c r="B1215" i="3"/>
  <c r="B1311" i="1"/>
  <c r="B1975" i="12"/>
  <c r="B1975" i="11"/>
  <c r="B1975" i="10"/>
  <c r="B1975" i="9"/>
  <c r="B1975" i="8"/>
  <c r="B1975" i="7"/>
  <c r="B1975" i="6"/>
  <c r="B1975" i="4"/>
  <c r="B1975" i="5"/>
  <c r="B1975" i="3"/>
  <c r="B2071" i="1"/>
  <c r="B1975" i="2"/>
  <c r="B1880" i="12"/>
  <c r="B1880" i="11"/>
  <c r="B1880" i="10"/>
  <c r="B1880" i="9"/>
  <c r="B1880" i="8"/>
  <c r="B1880" i="7"/>
  <c r="B1880" i="6"/>
  <c r="B1880" i="5"/>
  <c r="B1880" i="4"/>
  <c r="B1880" i="3"/>
  <c r="B1976" i="1"/>
  <c r="B1880" i="2"/>
  <c r="B2640" i="12"/>
  <c r="B2640" i="11"/>
  <c r="B2644" i="10"/>
  <c r="B2640" i="9"/>
  <c r="B2640" i="8"/>
  <c r="B2640" i="7"/>
  <c r="B2640" i="6"/>
  <c r="B2640" i="5"/>
  <c r="B2640" i="4"/>
  <c r="B2640" i="3"/>
  <c r="B2640" i="2"/>
  <c r="B2736" i="1"/>
  <c r="B360" i="12"/>
  <c r="B360" i="11"/>
  <c r="B360" i="10"/>
  <c r="B360" i="9"/>
  <c r="B360" i="8"/>
  <c r="B360" i="7"/>
  <c r="B360" i="6"/>
  <c r="B360" i="5"/>
  <c r="B360" i="4"/>
  <c r="B360" i="3"/>
  <c r="B360" i="2"/>
  <c r="B456" i="1"/>
  <c r="B2735" i="12"/>
  <c r="B2735" i="11"/>
  <c r="B2739" i="10"/>
  <c r="B2735" i="9"/>
  <c r="B2735" i="8"/>
  <c r="B2735" i="7"/>
  <c r="B2735" i="6"/>
  <c r="B2735" i="5"/>
  <c r="B2735" i="4"/>
  <c r="B2735" i="3"/>
  <c r="B2831" i="1"/>
  <c r="B2830" i="12"/>
  <c r="B2830" i="11"/>
  <c r="B2834" i="10"/>
  <c r="B2830" i="9"/>
  <c r="B2830" i="8"/>
  <c r="B2830" i="7"/>
  <c r="B2830" i="5"/>
  <c r="B2830" i="6"/>
  <c r="B2830" i="4"/>
  <c r="B2826" i="3"/>
  <c r="B2926" i="1"/>
  <c r="B1500" i="12"/>
  <c r="B1500" i="11"/>
  <c r="B1500" i="10"/>
  <c r="B1500" i="9"/>
  <c r="B1500" i="8"/>
  <c r="B1500" i="7"/>
  <c r="B1500" i="6"/>
  <c r="B1500" i="5"/>
  <c r="B1500" i="4"/>
  <c r="B1500" i="3"/>
  <c r="B1596" i="1"/>
  <c r="B1500" i="2"/>
  <c r="B1120" i="12"/>
  <c r="B1120" i="11"/>
  <c r="B1120" i="10"/>
  <c r="B1120" i="9"/>
  <c r="B1120" i="8"/>
  <c r="B1120" i="6"/>
  <c r="B1120" i="7"/>
  <c r="B1120" i="5"/>
  <c r="B1120" i="4"/>
  <c r="B1120" i="3"/>
  <c r="B1216" i="1"/>
  <c r="B1120" i="2"/>
  <c r="B2260" i="12"/>
  <c r="B2260" i="11"/>
  <c r="B2260" i="10"/>
  <c r="B2260" i="9"/>
  <c r="B2260" i="8"/>
  <c r="B2260" i="7"/>
  <c r="B2260" i="6"/>
  <c r="B2260" i="5"/>
  <c r="B2260" i="4"/>
  <c r="B2260" i="3"/>
  <c r="B2356" i="1"/>
  <c r="B2260" i="2"/>
  <c r="B2450" i="12"/>
  <c r="B2450" i="11"/>
  <c r="B2454" i="10"/>
  <c r="B2450" i="9"/>
  <c r="B2450" i="8"/>
  <c r="B2450" i="7"/>
  <c r="B2450" i="6"/>
  <c r="B2450" i="5"/>
  <c r="B2450" i="4"/>
  <c r="B2450" i="3"/>
  <c r="B2450" i="2"/>
  <c r="B2546" i="1"/>
  <c r="B1595" i="12"/>
  <c r="B1595" i="11"/>
  <c r="B1595" i="10"/>
  <c r="B1595" i="9"/>
  <c r="B1595" i="8"/>
  <c r="B1595" i="7"/>
  <c r="B1595" i="6"/>
  <c r="B1595" i="4"/>
  <c r="B1595" i="5"/>
  <c r="B1595" i="3"/>
  <c r="B1691" i="1"/>
  <c r="B1595" i="2"/>
  <c r="B1690" i="12"/>
  <c r="B1690" i="11"/>
  <c r="B1690" i="10"/>
  <c r="B1690" i="9"/>
  <c r="B1690" i="8"/>
  <c r="B1690" i="7"/>
  <c r="B1690" i="6"/>
  <c r="B1690" i="5"/>
  <c r="B1690" i="3"/>
  <c r="B1690" i="4"/>
  <c r="B1690" i="2"/>
  <c r="B1786" i="1"/>
  <c r="B1025" i="12"/>
  <c r="B1025" i="11"/>
  <c r="B1025" i="10"/>
  <c r="B1025" i="9"/>
  <c r="B1025" i="8"/>
  <c r="B1025" i="7"/>
  <c r="B1025" i="6"/>
  <c r="B1025" i="5"/>
  <c r="B1025" i="4"/>
  <c r="B1025" i="2"/>
  <c r="B1025" i="3"/>
  <c r="B1121" i="1"/>
  <c r="B455" i="12"/>
  <c r="B455" i="10"/>
  <c r="B455" i="11"/>
  <c r="B455" i="9"/>
  <c r="B455" i="8"/>
  <c r="B455" i="7"/>
  <c r="B455" i="6"/>
  <c r="B455" i="5"/>
  <c r="B455" i="4"/>
  <c r="B455" i="2"/>
  <c r="B455" i="3"/>
  <c r="B551" i="1"/>
  <c r="B2355" i="12"/>
  <c r="B2355" i="11"/>
  <c r="B2355" i="10"/>
  <c r="B2355" i="9"/>
  <c r="B2355" i="8"/>
  <c r="B2355" i="7"/>
  <c r="B2355" i="6"/>
  <c r="B2355" i="4"/>
  <c r="B2355" i="5"/>
  <c r="B2355" i="3"/>
  <c r="B2451" i="1"/>
  <c r="B2355" i="2"/>
  <c r="B2165" i="12"/>
  <c r="B2165" i="11"/>
  <c r="B2165" i="10"/>
  <c r="B2165" i="9"/>
  <c r="B2165" i="8"/>
  <c r="B2165" i="7"/>
  <c r="B2165" i="6"/>
  <c r="B2165" i="5"/>
  <c r="B2165" i="4"/>
  <c r="B2165" i="3"/>
  <c r="B2165" i="2"/>
  <c r="B2261" i="1"/>
  <c r="B2925" i="12"/>
  <c r="B2929" i="10"/>
  <c r="B2925" i="8"/>
  <c r="B2925" i="7"/>
  <c r="B2925" i="5"/>
  <c r="B2921" i="3"/>
  <c r="B2070" i="12"/>
  <c r="B2070" i="11"/>
  <c r="B2070" i="10"/>
  <c r="B2070" i="9"/>
  <c r="B2070" i="8"/>
  <c r="B2070" i="7"/>
  <c r="B2070" i="6"/>
  <c r="B2070" i="5"/>
  <c r="B2070" i="4"/>
  <c r="B2070" i="3"/>
  <c r="B2070" i="2"/>
  <c r="B2166" i="1"/>
  <c r="B645" i="12"/>
  <c r="B645" i="11"/>
  <c r="B645" i="10"/>
  <c r="B645" i="9"/>
  <c r="B645" i="8"/>
  <c r="B645" i="7"/>
  <c r="B645" i="6"/>
  <c r="B645" i="5"/>
  <c r="B645" i="4"/>
  <c r="B645" i="2"/>
  <c r="B645" i="3"/>
  <c r="B741" i="1"/>
  <c r="B1405" i="12"/>
  <c r="B1405" i="11"/>
  <c r="B1405" i="10"/>
  <c r="B1405" i="9"/>
  <c r="B1405" i="8"/>
  <c r="B1405" i="7"/>
  <c r="B1405" i="6"/>
  <c r="B1405" i="5"/>
  <c r="B1405" i="4"/>
  <c r="B1405" i="2"/>
  <c r="B1405" i="3"/>
  <c r="B1501" i="1"/>
  <c r="B930" i="12"/>
  <c r="B930" i="11"/>
  <c r="B930" i="10"/>
  <c r="B930" i="9"/>
  <c r="B930" i="8"/>
  <c r="B930" i="7"/>
  <c r="B930" i="6"/>
  <c r="B930" i="5"/>
  <c r="B930" i="4"/>
  <c r="B930" i="2"/>
  <c r="B930" i="3"/>
  <c r="B1026" i="1"/>
  <c r="B550" i="12"/>
  <c r="B550" i="11"/>
  <c r="B550" i="10"/>
  <c r="B550" i="9"/>
  <c r="B550" i="8"/>
  <c r="B550" i="7"/>
  <c r="B550" i="6"/>
  <c r="B550" i="5"/>
  <c r="B550" i="4"/>
  <c r="B550" i="2"/>
  <c r="B550" i="3"/>
  <c r="B646" i="1"/>
  <c r="B740" i="12"/>
  <c r="B740" i="11"/>
  <c r="B740" i="10"/>
  <c r="B740" i="9"/>
  <c r="B740" i="8"/>
  <c r="B740" i="7"/>
  <c r="B740" i="6"/>
  <c r="B740" i="5"/>
  <c r="B740" i="4"/>
  <c r="B740" i="3"/>
  <c r="B836" i="1"/>
  <c r="B740" i="2"/>
  <c r="B835" i="12"/>
  <c r="B835" i="11"/>
  <c r="B835" i="10"/>
  <c r="B835" i="9"/>
  <c r="B835" i="8"/>
  <c r="B835" i="7"/>
  <c r="B835" i="6"/>
  <c r="B835" i="4"/>
  <c r="B835" i="5"/>
  <c r="B835" i="2"/>
  <c r="B835" i="3"/>
  <c r="B931" i="1"/>
  <c r="B170" i="12"/>
  <c r="B170" i="11"/>
  <c r="B170" i="10"/>
  <c r="B170" i="9"/>
  <c r="B170" i="8"/>
  <c r="B170" i="7"/>
  <c r="B170" i="6"/>
  <c r="B170" i="5"/>
  <c r="B170" i="2"/>
  <c r="B170" i="4"/>
  <c r="B170" i="3"/>
  <c r="B266" i="1"/>
  <c r="B76" i="1"/>
  <c r="B75" i="12"/>
  <c r="B75" i="11"/>
  <c r="B75" i="10"/>
  <c r="B75" i="9"/>
  <c r="B75" i="8"/>
  <c r="B75" i="7"/>
  <c r="B75" i="6"/>
  <c r="B75" i="5"/>
  <c r="B75" i="4"/>
  <c r="B75" i="3"/>
  <c r="B171" i="1"/>
  <c r="B75" i="2"/>
  <c r="A1347" i="4"/>
  <c r="B836" i="12" l="1"/>
  <c r="B836" i="11"/>
  <c r="B836" i="10"/>
  <c r="B836" i="9"/>
  <c r="B836" i="8"/>
  <c r="B836" i="7"/>
  <c r="B836" i="6"/>
  <c r="B836" i="5"/>
  <c r="B836" i="4"/>
  <c r="B836" i="3"/>
  <c r="B932" i="1"/>
  <c r="B836" i="2"/>
  <c r="B171" i="12"/>
  <c r="B171" i="11"/>
  <c r="B171" i="10"/>
  <c r="B171" i="9"/>
  <c r="B171" i="8"/>
  <c r="B171" i="7"/>
  <c r="B171" i="6"/>
  <c r="B171" i="5"/>
  <c r="B171" i="4"/>
  <c r="B171" i="2"/>
  <c r="B171" i="3"/>
  <c r="B267" i="1"/>
  <c r="B266" i="12"/>
  <c r="B266" i="11"/>
  <c r="B266" i="10"/>
  <c r="B266" i="9"/>
  <c r="B266" i="8"/>
  <c r="B266" i="7"/>
  <c r="B266" i="6"/>
  <c r="B266" i="2"/>
  <c r="B266" i="5"/>
  <c r="B266" i="4"/>
  <c r="B266" i="3"/>
  <c r="B362" i="1"/>
  <c r="B931" i="12"/>
  <c r="B931" i="11"/>
  <c r="B931" i="10"/>
  <c r="B931" i="9"/>
  <c r="B931" i="8"/>
  <c r="B931" i="7"/>
  <c r="B931" i="6"/>
  <c r="B931" i="4"/>
  <c r="B931" i="5"/>
  <c r="B931" i="2"/>
  <c r="B931" i="3"/>
  <c r="B1027" i="1"/>
  <c r="B646" i="12"/>
  <c r="B646" i="11"/>
  <c r="B646" i="10"/>
  <c r="B646" i="9"/>
  <c r="B646" i="8"/>
  <c r="B646" i="7"/>
  <c r="B646" i="6"/>
  <c r="B646" i="5"/>
  <c r="B646" i="2"/>
  <c r="B646" i="4"/>
  <c r="B646" i="3"/>
  <c r="B742" i="1"/>
  <c r="B1026" i="12"/>
  <c r="B1026" i="11"/>
  <c r="B1026" i="10"/>
  <c r="B1026" i="9"/>
  <c r="B1026" i="8"/>
  <c r="B1026" i="7"/>
  <c r="B1026" i="6"/>
  <c r="B1026" i="5"/>
  <c r="B1026" i="4"/>
  <c r="B1026" i="2"/>
  <c r="B1026" i="3"/>
  <c r="B1122" i="1"/>
  <c r="B1501" i="12"/>
  <c r="B1501" i="11"/>
  <c r="B1501" i="10"/>
  <c r="B1501" i="9"/>
  <c r="B1501" i="8"/>
  <c r="B1501" i="7"/>
  <c r="B1501" i="6"/>
  <c r="B1501" i="5"/>
  <c r="B1501" i="4"/>
  <c r="B1501" i="3"/>
  <c r="B1501" i="2"/>
  <c r="B1597" i="1"/>
  <c r="B741" i="12"/>
  <c r="B741" i="11"/>
  <c r="B741" i="10"/>
  <c r="B741" i="9"/>
  <c r="B741" i="8"/>
  <c r="B741" i="7"/>
  <c r="B741" i="6"/>
  <c r="B741" i="5"/>
  <c r="B741" i="4"/>
  <c r="B741" i="2"/>
  <c r="B741" i="3"/>
  <c r="B837" i="1"/>
  <c r="B2166" i="12"/>
  <c r="B2166" i="11"/>
  <c r="B2166" i="10"/>
  <c r="B2166" i="9"/>
  <c r="B2166" i="8"/>
  <c r="B2166" i="7"/>
  <c r="B2166" i="6"/>
  <c r="B2166" i="5"/>
  <c r="B2166" i="4"/>
  <c r="B2166" i="3"/>
  <c r="B2262" i="1"/>
  <c r="B2166" i="2"/>
  <c r="B456" i="12"/>
  <c r="B456" i="11"/>
  <c r="B456" i="10"/>
  <c r="B456" i="9"/>
  <c r="B456" i="8"/>
  <c r="B456" i="7"/>
  <c r="B456" i="6"/>
  <c r="B456" i="5"/>
  <c r="B456" i="4"/>
  <c r="B456" i="3"/>
  <c r="B456" i="2"/>
  <c r="B552" i="1"/>
  <c r="B2736" i="12"/>
  <c r="B2736" i="11"/>
  <c r="B2740" i="10"/>
  <c r="B2736" i="9"/>
  <c r="B2736" i="8"/>
  <c r="B2736" i="7"/>
  <c r="B2736" i="6"/>
  <c r="B2736" i="5"/>
  <c r="B2736" i="4"/>
  <c r="B2736" i="3"/>
  <c r="B2832" i="1"/>
  <c r="B1311" i="12"/>
  <c r="B1311" i="11"/>
  <c r="B1311" i="10"/>
  <c r="B1311" i="9"/>
  <c r="B1311" i="8"/>
  <c r="B1311" i="7"/>
  <c r="B1311" i="6"/>
  <c r="B1311" i="4"/>
  <c r="B1311" i="5"/>
  <c r="B1311" i="2"/>
  <c r="B1311" i="3"/>
  <c r="B1407" i="1"/>
  <c r="B1406" i="12"/>
  <c r="B1406" i="11"/>
  <c r="B1406" i="10"/>
  <c r="B1406" i="9"/>
  <c r="B1406" i="8"/>
  <c r="B1406" i="7"/>
  <c r="B1406" i="6"/>
  <c r="B1406" i="5"/>
  <c r="B1406" i="4"/>
  <c r="B1406" i="3"/>
  <c r="B1406" i="2"/>
  <c r="B1502" i="1"/>
  <c r="B1881" i="12"/>
  <c r="B1881" i="11"/>
  <c r="B1881" i="10"/>
  <c r="B1881" i="9"/>
  <c r="B1881" i="8"/>
  <c r="B1881" i="7"/>
  <c r="B1881" i="6"/>
  <c r="B1881" i="5"/>
  <c r="B1881" i="4"/>
  <c r="B1881" i="3"/>
  <c r="B1881" i="2"/>
  <c r="B1977" i="1"/>
  <c r="B2641" i="11"/>
  <c r="B2641" i="12"/>
  <c r="B2645" i="10"/>
  <c r="B2641" i="9"/>
  <c r="B2641" i="8"/>
  <c r="B2641" i="7"/>
  <c r="B2641" i="6"/>
  <c r="B2641" i="5"/>
  <c r="B2641" i="4"/>
  <c r="B2641" i="3"/>
  <c r="B2641" i="2"/>
  <c r="B2737" i="1"/>
  <c r="B361" i="12"/>
  <c r="B361" i="11"/>
  <c r="B361" i="10"/>
  <c r="B361" i="9"/>
  <c r="B361" i="8"/>
  <c r="B361" i="7"/>
  <c r="B361" i="6"/>
  <c r="B361" i="5"/>
  <c r="B361" i="4"/>
  <c r="B361" i="2"/>
  <c r="B361" i="3"/>
  <c r="B457" i="1"/>
  <c r="B2261" i="12"/>
  <c r="B2261" i="11"/>
  <c r="B2261" i="10"/>
  <c r="B2261" i="9"/>
  <c r="B2261" i="8"/>
  <c r="B2261" i="7"/>
  <c r="B2261" i="6"/>
  <c r="B2261" i="5"/>
  <c r="B2261" i="4"/>
  <c r="B2261" i="3"/>
  <c r="B2261" i="2"/>
  <c r="B2357" i="1"/>
  <c r="B551" i="12"/>
  <c r="B551" i="11"/>
  <c r="B551" i="10"/>
  <c r="B551" i="9"/>
  <c r="B551" i="8"/>
  <c r="B551" i="7"/>
  <c r="B551" i="6"/>
  <c r="B551" i="5"/>
  <c r="B551" i="4"/>
  <c r="B551" i="2"/>
  <c r="B551" i="3"/>
  <c r="B647" i="1"/>
  <c r="B1121" i="12"/>
  <c r="B1121" i="11"/>
  <c r="B1121" i="10"/>
  <c r="B1121" i="9"/>
  <c r="B1121" i="8"/>
  <c r="B1121" i="7"/>
  <c r="B1121" i="6"/>
  <c r="B1121" i="5"/>
  <c r="B1121" i="4"/>
  <c r="B1121" i="2"/>
  <c r="B1121" i="3"/>
  <c r="B1217" i="1"/>
  <c r="B1786" i="12"/>
  <c r="B1786" i="11"/>
  <c r="B1786" i="10"/>
  <c r="B1786" i="9"/>
  <c r="B1786" i="8"/>
  <c r="B1786" i="7"/>
  <c r="B1786" i="6"/>
  <c r="B1786" i="5"/>
  <c r="B1786" i="3"/>
  <c r="B1786" i="4"/>
  <c r="B1786" i="2"/>
  <c r="B1882" i="1"/>
  <c r="B2546" i="12"/>
  <c r="B2546" i="11"/>
  <c r="B2550" i="10"/>
  <c r="B2546" i="9"/>
  <c r="B2546" i="8"/>
  <c r="B2546" i="7"/>
  <c r="B2546" i="6"/>
  <c r="B2546" i="5"/>
  <c r="B2546" i="4"/>
  <c r="B2546" i="3"/>
  <c r="B2546" i="2"/>
  <c r="B2642" i="1"/>
  <c r="B2926" i="12"/>
  <c r="B2930" i="10"/>
  <c r="B2926" i="8"/>
  <c r="B2926" i="7"/>
  <c r="B2926" i="5"/>
  <c r="B2922" i="3"/>
  <c r="B2831" i="12"/>
  <c r="B2831" i="11"/>
  <c r="B2835" i="10"/>
  <c r="B2831" i="9"/>
  <c r="B2831" i="8"/>
  <c r="B2831" i="7"/>
  <c r="B2831" i="6"/>
  <c r="B2831" i="4"/>
  <c r="B2831" i="5"/>
  <c r="B2827" i="3"/>
  <c r="B2927" i="1"/>
  <c r="B1976" i="12"/>
  <c r="B1976" i="11"/>
  <c r="B1976" i="10"/>
  <c r="B1976" i="9"/>
  <c r="B1976" i="8"/>
  <c r="B1976" i="7"/>
  <c r="B1976" i="6"/>
  <c r="B1976" i="5"/>
  <c r="B1976" i="4"/>
  <c r="B1976" i="3"/>
  <c r="B1976" i="2"/>
  <c r="B2072" i="1"/>
  <c r="B2071" i="12"/>
  <c r="B2071" i="11"/>
  <c r="B2071" i="10"/>
  <c r="B2071" i="9"/>
  <c r="B2071" i="8"/>
  <c r="B2071" i="7"/>
  <c r="B2071" i="6"/>
  <c r="B2071" i="4"/>
  <c r="B2071" i="5"/>
  <c r="B2071" i="3"/>
  <c r="B2167" i="1"/>
  <c r="B2071" i="2"/>
  <c r="B77" i="1"/>
  <c r="B76" i="12"/>
  <c r="B76" i="11"/>
  <c r="B76" i="10"/>
  <c r="B76" i="9"/>
  <c r="B76" i="8"/>
  <c r="B76" i="7"/>
  <c r="B76" i="6"/>
  <c r="B76" i="5"/>
  <c r="B76" i="4"/>
  <c r="B76" i="3"/>
  <c r="B172" i="1"/>
  <c r="B76" i="2"/>
  <c r="B2451" i="12"/>
  <c r="B2451" i="11"/>
  <c r="B2455" i="10"/>
  <c r="B2451" i="9"/>
  <c r="B2451" i="8"/>
  <c r="B2451" i="7"/>
  <c r="B2451" i="6"/>
  <c r="B2451" i="4"/>
  <c r="B2451" i="5"/>
  <c r="B2451" i="3"/>
  <c r="B2547" i="1"/>
  <c r="B2451" i="2"/>
  <c r="B1691" i="12"/>
  <c r="B1691" i="11"/>
  <c r="B1691" i="10"/>
  <c r="B1691" i="9"/>
  <c r="B1691" i="8"/>
  <c r="B1691" i="7"/>
  <c r="B1691" i="6"/>
  <c r="B1691" i="4"/>
  <c r="B1691" i="5"/>
  <c r="B1691" i="3"/>
  <c r="B1691" i="2"/>
  <c r="B1787" i="1"/>
  <c r="B2356" i="12"/>
  <c r="B2356" i="11"/>
  <c r="B2356" i="10"/>
  <c r="B2356" i="9"/>
  <c r="B2356" i="8"/>
  <c r="B2356" i="7"/>
  <c r="B2356" i="6"/>
  <c r="B2356" i="5"/>
  <c r="B2356" i="4"/>
  <c r="B2356" i="3"/>
  <c r="B2356" i="2"/>
  <c r="B2452" i="1"/>
  <c r="B1216" i="12"/>
  <c r="B1216" i="11"/>
  <c r="B1216" i="10"/>
  <c r="B1216" i="9"/>
  <c r="B1216" i="8"/>
  <c r="B1216" i="6"/>
  <c r="B1216" i="7"/>
  <c r="B1216" i="5"/>
  <c r="B1216" i="4"/>
  <c r="B1216" i="3"/>
  <c r="B1312" i="1"/>
  <c r="B1216" i="2"/>
  <c r="B1596" i="12"/>
  <c r="B1596" i="11"/>
  <c r="B1596" i="10"/>
  <c r="B1596" i="9"/>
  <c r="B1596" i="8"/>
  <c r="B1596" i="7"/>
  <c r="B1596" i="6"/>
  <c r="B1596" i="5"/>
  <c r="B1596" i="4"/>
  <c r="B1596" i="3"/>
  <c r="B1692" i="1"/>
  <c r="B1596" i="2"/>
  <c r="A1443" i="4"/>
  <c r="B2167" i="12" l="1"/>
  <c r="B2167" i="11"/>
  <c r="B2167" i="10"/>
  <c r="B2167" i="9"/>
  <c r="B2167" i="8"/>
  <c r="B2167" i="7"/>
  <c r="B2167" i="6"/>
  <c r="B2167" i="4"/>
  <c r="B2167" i="5"/>
  <c r="B2167" i="3"/>
  <c r="B2263" i="1"/>
  <c r="B2167" i="2"/>
  <c r="B932" i="12"/>
  <c r="B932" i="11"/>
  <c r="B932" i="10"/>
  <c r="B932" i="9"/>
  <c r="B932" i="8"/>
  <c r="B932" i="7"/>
  <c r="B932" i="6"/>
  <c r="B932" i="5"/>
  <c r="B932" i="4"/>
  <c r="B932" i="3"/>
  <c r="B1028" i="1"/>
  <c r="B932" i="2"/>
  <c r="B1692" i="12"/>
  <c r="B1692" i="11"/>
  <c r="B1692" i="10"/>
  <c r="B1692" i="9"/>
  <c r="B1692" i="8"/>
  <c r="B1692" i="7"/>
  <c r="B1692" i="6"/>
  <c r="B1692" i="5"/>
  <c r="B1692" i="4"/>
  <c r="B1692" i="3"/>
  <c r="B1788" i="1"/>
  <c r="B1692" i="2"/>
  <c r="B1312" i="12"/>
  <c r="B1312" i="11"/>
  <c r="B1312" i="10"/>
  <c r="B1312" i="9"/>
  <c r="B1312" i="8"/>
  <c r="B1312" i="6"/>
  <c r="B1312" i="7"/>
  <c r="B1312" i="5"/>
  <c r="B1312" i="4"/>
  <c r="B1312" i="3"/>
  <c r="B1408" i="1"/>
  <c r="B1312" i="2"/>
  <c r="B2547" i="12"/>
  <c r="B2547" i="11"/>
  <c r="B2551" i="10"/>
  <c r="B2547" i="9"/>
  <c r="B2547" i="8"/>
  <c r="B2547" i="7"/>
  <c r="B2547" i="6"/>
  <c r="B2547" i="4"/>
  <c r="B2547" i="5"/>
  <c r="B2547" i="3"/>
  <c r="B2547" i="2"/>
  <c r="B2643" i="1"/>
  <c r="B172" i="12"/>
  <c r="B172" i="11"/>
  <c r="B172" i="10"/>
  <c r="B172" i="9"/>
  <c r="B172" i="8"/>
  <c r="B172" i="7"/>
  <c r="B172" i="6"/>
  <c r="B172" i="5"/>
  <c r="B172" i="4"/>
  <c r="B172" i="3"/>
  <c r="B172" i="2"/>
  <c r="B268" i="1"/>
  <c r="B2072" i="12"/>
  <c r="B2072" i="11"/>
  <c r="B2072" i="10"/>
  <c r="B2072" i="9"/>
  <c r="B2072" i="8"/>
  <c r="B2072" i="7"/>
  <c r="B2072" i="6"/>
  <c r="B2072" i="5"/>
  <c r="B2072" i="4"/>
  <c r="B2072" i="3"/>
  <c r="B2168" i="1"/>
  <c r="B2072" i="2"/>
  <c r="B2927" i="12"/>
  <c r="B2931" i="10"/>
  <c r="B2927" i="8"/>
  <c r="B2927" i="7"/>
  <c r="B2927" i="5"/>
  <c r="B2923" i="3"/>
  <c r="B552" i="12"/>
  <c r="B552" i="11"/>
  <c r="B552" i="10"/>
  <c r="B552" i="9"/>
  <c r="B552" i="8"/>
  <c r="B552" i="7"/>
  <c r="B552" i="6"/>
  <c r="B552" i="5"/>
  <c r="B552" i="4"/>
  <c r="B552" i="3"/>
  <c r="B552" i="2"/>
  <c r="B648" i="1"/>
  <c r="B837" i="12"/>
  <c r="B837" i="11"/>
  <c r="B837" i="10"/>
  <c r="B837" i="9"/>
  <c r="B837" i="8"/>
  <c r="B837" i="7"/>
  <c r="B837" i="6"/>
  <c r="B837" i="5"/>
  <c r="B837" i="4"/>
  <c r="B837" i="2"/>
  <c r="B837" i="3"/>
  <c r="B933" i="1"/>
  <c r="B1597" i="12"/>
  <c r="B1597" i="11"/>
  <c r="B1597" i="10"/>
  <c r="B1597" i="9"/>
  <c r="B1597" i="8"/>
  <c r="B1597" i="7"/>
  <c r="B1597" i="6"/>
  <c r="B1597" i="5"/>
  <c r="B1597" i="4"/>
  <c r="B1597" i="3"/>
  <c r="B1597" i="2"/>
  <c r="B1693" i="1"/>
  <c r="B1122" i="12"/>
  <c r="B1122" i="11"/>
  <c r="B1122" i="10"/>
  <c r="B1122" i="9"/>
  <c r="B1122" i="8"/>
  <c r="B1122" i="7"/>
  <c r="B1122" i="6"/>
  <c r="B1122" i="5"/>
  <c r="B1122" i="4"/>
  <c r="B1122" i="2"/>
  <c r="B1122" i="3"/>
  <c r="B1218" i="1"/>
  <c r="B742" i="12"/>
  <c r="B742" i="11"/>
  <c r="B742" i="10"/>
  <c r="B742" i="9"/>
  <c r="B742" i="8"/>
  <c r="B742" i="7"/>
  <c r="B742" i="6"/>
  <c r="B742" i="5"/>
  <c r="B742" i="2"/>
  <c r="B742" i="4"/>
  <c r="B742" i="3"/>
  <c r="B838" i="1"/>
  <c r="B1027" i="12"/>
  <c r="B1027" i="11"/>
  <c r="B1027" i="10"/>
  <c r="B1027" i="9"/>
  <c r="B1027" i="8"/>
  <c r="B1027" i="7"/>
  <c r="B1027" i="6"/>
  <c r="B1027" i="4"/>
  <c r="B1027" i="5"/>
  <c r="B1027" i="2"/>
  <c r="B1027" i="3"/>
  <c r="B1123" i="1"/>
  <c r="B362" i="12"/>
  <c r="B362" i="11"/>
  <c r="B362" i="10"/>
  <c r="B362" i="9"/>
  <c r="B362" i="8"/>
  <c r="B362" i="7"/>
  <c r="B362" i="6"/>
  <c r="B362" i="5"/>
  <c r="B362" i="2"/>
  <c r="B362" i="4"/>
  <c r="B362" i="3"/>
  <c r="B458" i="1"/>
  <c r="B267" i="12"/>
  <c r="B267" i="11"/>
  <c r="B267" i="10"/>
  <c r="B267" i="9"/>
  <c r="B267" i="8"/>
  <c r="B267" i="7"/>
  <c r="B267" i="6"/>
  <c r="B267" i="5"/>
  <c r="B267" i="4"/>
  <c r="B267" i="2"/>
  <c r="B267" i="3"/>
  <c r="B363" i="1"/>
  <c r="B1217" i="12"/>
  <c r="B1217" i="11"/>
  <c r="B1217" i="10"/>
  <c r="B1217" i="9"/>
  <c r="B1217" i="8"/>
  <c r="B1217" i="7"/>
  <c r="B1217" i="6"/>
  <c r="B1217" i="5"/>
  <c r="B1217" i="4"/>
  <c r="B1217" i="2"/>
  <c r="B1217" i="3"/>
  <c r="B1313" i="1"/>
  <c r="B647" i="12"/>
  <c r="B647" i="11"/>
  <c r="B647" i="10"/>
  <c r="B647" i="9"/>
  <c r="B647" i="8"/>
  <c r="B647" i="7"/>
  <c r="B647" i="6"/>
  <c r="B647" i="4"/>
  <c r="B647" i="5"/>
  <c r="B647" i="2"/>
  <c r="B647" i="3"/>
  <c r="B743" i="1"/>
  <c r="B2357" i="12"/>
  <c r="B2357" i="11"/>
  <c r="B2357" i="10"/>
  <c r="B2357" i="9"/>
  <c r="B2357" i="8"/>
  <c r="B2357" i="7"/>
  <c r="B2357" i="6"/>
  <c r="B2357" i="5"/>
  <c r="B2357" i="4"/>
  <c r="B2357" i="3"/>
  <c r="B2357" i="2"/>
  <c r="B2453" i="1"/>
  <c r="B457" i="12"/>
  <c r="B457" i="11"/>
  <c r="B457" i="10"/>
  <c r="B457" i="9"/>
  <c r="B457" i="8"/>
  <c r="B457" i="7"/>
  <c r="B457" i="6"/>
  <c r="B457" i="5"/>
  <c r="B457" i="4"/>
  <c r="B457" i="2"/>
  <c r="B457" i="3"/>
  <c r="B553" i="1"/>
  <c r="B2737" i="12"/>
  <c r="B2737" i="11"/>
  <c r="B2741" i="10"/>
  <c r="B2737" i="9"/>
  <c r="B2737" i="8"/>
  <c r="B2737" i="7"/>
  <c r="B2737" i="6"/>
  <c r="B2737" i="5"/>
  <c r="B2737" i="4"/>
  <c r="B2737" i="3"/>
  <c r="B2833" i="1"/>
  <c r="B1977" i="12"/>
  <c r="B1977" i="11"/>
  <c r="B1977" i="10"/>
  <c r="B1977" i="9"/>
  <c r="B1977" i="8"/>
  <c r="B1977" i="7"/>
  <c r="B1977" i="6"/>
  <c r="B1977" i="5"/>
  <c r="B1977" i="4"/>
  <c r="B1977" i="3"/>
  <c r="B1977" i="2"/>
  <c r="B2073" i="1"/>
  <c r="B2832" i="12"/>
  <c r="B2832" i="11"/>
  <c r="B2836" i="10"/>
  <c r="B2832" i="9"/>
  <c r="B2832" i="8"/>
  <c r="B2832" i="7"/>
  <c r="B2832" i="6"/>
  <c r="B2832" i="5"/>
  <c r="B2832" i="4"/>
  <c r="B2828" i="3"/>
  <c r="B2928" i="1"/>
  <c r="B2262" i="12"/>
  <c r="B2262" i="11"/>
  <c r="B2262" i="10"/>
  <c r="B2262" i="9"/>
  <c r="B2262" i="8"/>
  <c r="B2262" i="7"/>
  <c r="B2262" i="6"/>
  <c r="B2262" i="5"/>
  <c r="B2262" i="4"/>
  <c r="B2262" i="3"/>
  <c r="B2262" i="2"/>
  <c r="B2358" i="1"/>
  <c r="B2642" i="12"/>
  <c r="B2642" i="11"/>
  <c r="B2646" i="10"/>
  <c r="B2642" i="9"/>
  <c r="B2642" i="8"/>
  <c r="B2642" i="7"/>
  <c r="B2642" i="6"/>
  <c r="B2642" i="5"/>
  <c r="B2642" i="4"/>
  <c r="B2642" i="3"/>
  <c r="B2642" i="2"/>
  <c r="B2738" i="1"/>
  <c r="B1882" i="12"/>
  <c r="B1882" i="11"/>
  <c r="B1882" i="10"/>
  <c r="B1882" i="9"/>
  <c r="B1882" i="8"/>
  <c r="B1882" i="7"/>
  <c r="B1882" i="6"/>
  <c r="B1882" i="5"/>
  <c r="B1882" i="3"/>
  <c r="B1882" i="4"/>
  <c r="B1882" i="2"/>
  <c r="B1978" i="1"/>
  <c r="B1502" i="12"/>
  <c r="B1502" i="11"/>
  <c r="B1502" i="10"/>
  <c r="B1502" i="9"/>
  <c r="B1502" i="8"/>
  <c r="B1502" i="7"/>
  <c r="B1502" i="6"/>
  <c r="B1502" i="5"/>
  <c r="B1502" i="4"/>
  <c r="B1502" i="3"/>
  <c r="B1502" i="2"/>
  <c r="B1598" i="1"/>
  <c r="B1407" i="12"/>
  <c r="B1407" i="11"/>
  <c r="B1407" i="10"/>
  <c r="B1407" i="9"/>
  <c r="B1407" i="8"/>
  <c r="B1407" i="7"/>
  <c r="B1407" i="6"/>
  <c r="B1407" i="4"/>
  <c r="B1407" i="5"/>
  <c r="B1407" i="2"/>
  <c r="B1407" i="3"/>
  <c r="B1503" i="1"/>
  <c r="B2452" i="12"/>
  <c r="B2452" i="11"/>
  <c r="B2456" i="10"/>
  <c r="B2452" i="9"/>
  <c r="B2452" i="8"/>
  <c r="B2452" i="7"/>
  <c r="B2452" i="6"/>
  <c r="B2452" i="5"/>
  <c r="B2452" i="4"/>
  <c r="B2452" i="3"/>
  <c r="B2548" i="1"/>
  <c r="B2452" i="2"/>
  <c r="B1787" i="12"/>
  <c r="B1787" i="11"/>
  <c r="B1787" i="10"/>
  <c r="B1787" i="9"/>
  <c r="B1787" i="8"/>
  <c r="B1787" i="7"/>
  <c r="B1787" i="6"/>
  <c r="B1787" i="4"/>
  <c r="B1787" i="5"/>
  <c r="B1787" i="3"/>
  <c r="B1787" i="2"/>
  <c r="B1883" i="1"/>
  <c r="B78" i="1"/>
  <c r="B77" i="12"/>
  <c r="B77" i="11"/>
  <c r="B77" i="10"/>
  <c r="B77" i="9"/>
  <c r="B77" i="8"/>
  <c r="B77" i="7"/>
  <c r="B77" i="6"/>
  <c r="B77" i="5"/>
  <c r="B77" i="4"/>
  <c r="B77" i="3"/>
  <c r="B77" i="2"/>
  <c r="B173" i="1"/>
  <c r="A1539" i="4"/>
  <c r="B1883" i="12" l="1"/>
  <c r="B1883" i="11"/>
  <c r="B1883" i="10"/>
  <c r="B1883" i="9"/>
  <c r="B1883" i="8"/>
  <c r="B1883" i="7"/>
  <c r="B1883" i="6"/>
  <c r="B1883" i="4"/>
  <c r="B1883" i="5"/>
  <c r="B1883" i="3"/>
  <c r="B1883" i="2"/>
  <c r="B1979" i="1"/>
  <c r="B1503" i="12"/>
  <c r="B1503" i="11"/>
  <c r="B1503" i="10"/>
  <c r="B1503" i="9"/>
  <c r="B1503" i="8"/>
  <c r="B1503" i="7"/>
  <c r="B1503" i="6"/>
  <c r="B1503" i="4"/>
  <c r="B1503" i="5"/>
  <c r="B1503" i="3"/>
  <c r="B1503" i="2"/>
  <c r="B1599" i="1"/>
  <c r="B1598" i="12"/>
  <c r="B1598" i="11"/>
  <c r="B1598" i="10"/>
  <c r="B1598" i="9"/>
  <c r="B1598" i="8"/>
  <c r="B1598" i="7"/>
  <c r="B1598" i="6"/>
  <c r="B1598" i="5"/>
  <c r="B1598" i="4"/>
  <c r="B1598" i="3"/>
  <c r="B1598" i="2"/>
  <c r="B1694" i="1"/>
  <c r="B1978" i="12"/>
  <c r="B1978" i="11"/>
  <c r="B1978" i="10"/>
  <c r="B1978" i="9"/>
  <c r="B1978" i="8"/>
  <c r="B1978" i="7"/>
  <c r="B1978" i="6"/>
  <c r="B1978" i="5"/>
  <c r="B1978" i="3"/>
  <c r="B1978" i="4"/>
  <c r="B2074" i="1"/>
  <c r="B1978" i="2"/>
  <c r="B2548" i="12"/>
  <c r="B2548" i="11"/>
  <c r="B2552" i="10"/>
  <c r="B2548" i="9"/>
  <c r="B2548" i="8"/>
  <c r="B2548" i="7"/>
  <c r="B2548" i="6"/>
  <c r="B2548" i="5"/>
  <c r="B2548" i="4"/>
  <c r="B2548" i="3"/>
  <c r="B2644" i="1"/>
  <c r="B2548" i="2"/>
  <c r="B2168" i="12"/>
  <c r="B2168" i="11"/>
  <c r="B2168" i="10"/>
  <c r="B2168" i="9"/>
  <c r="B2168" i="8"/>
  <c r="B2168" i="7"/>
  <c r="B2168" i="6"/>
  <c r="B2168" i="5"/>
  <c r="B2168" i="4"/>
  <c r="B2168" i="3"/>
  <c r="B2168" i="2"/>
  <c r="B2264" i="1"/>
  <c r="B1408" i="12"/>
  <c r="B1408" i="11"/>
  <c r="B1408" i="10"/>
  <c r="B1408" i="9"/>
  <c r="B1408" i="8"/>
  <c r="B1408" i="7"/>
  <c r="B1408" i="6"/>
  <c r="B1408" i="5"/>
  <c r="B1408" i="4"/>
  <c r="B1408" i="3"/>
  <c r="B1504" i="1"/>
  <c r="B1408" i="2"/>
  <c r="B1788" i="12"/>
  <c r="B1788" i="11"/>
  <c r="B1788" i="10"/>
  <c r="B1788" i="9"/>
  <c r="B1788" i="8"/>
  <c r="B1788" i="7"/>
  <c r="B1788" i="6"/>
  <c r="B1788" i="5"/>
  <c r="B1788" i="4"/>
  <c r="B1788" i="3"/>
  <c r="B1884" i="1"/>
  <c r="B1788" i="2"/>
  <c r="B1028" i="12"/>
  <c r="B1028" i="11"/>
  <c r="B1028" i="10"/>
  <c r="B1028" i="9"/>
  <c r="B1028" i="8"/>
  <c r="B1028" i="7"/>
  <c r="B1028" i="6"/>
  <c r="B1028" i="5"/>
  <c r="B1028" i="4"/>
  <c r="B1028" i="3"/>
  <c r="B1124" i="1"/>
  <c r="B1028" i="2"/>
  <c r="B2263" i="12"/>
  <c r="B2263" i="11"/>
  <c r="B2263" i="10"/>
  <c r="B2263" i="9"/>
  <c r="B2263" i="8"/>
  <c r="B2263" i="7"/>
  <c r="B2263" i="6"/>
  <c r="B2263" i="4"/>
  <c r="B2263" i="5"/>
  <c r="B2263" i="3"/>
  <c r="B2359" i="1"/>
  <c r="B2263" i="2"/>
  <c r="B2738" i="12"/>
  <c r="B2738" i="11"/>
  <c r="B2742" i="10"/>
  <c r="B2738" i="9"/>
  <c r="B2738" i="8"/>
  <c r="B2738" i="7"/>
  <c r="B2738" i="6"/>
  <c r="B2738" i="5"/>
  <c r="B2738" i="4"/>
  <c r="B2738" i="3"/>
  <c r="B2834" i="1"/>
  <c r="B2358" i="12"/>
  <c r="B2358" i="11"/>
  <c r="B2358" i="10"/>
  <c r="B2358" i="9"/>
  <c r="B2358" i="8"/>
  <c r="B2358" i="7"/>
  <c r="B2358" i="6"/>
  <c r="B2358" i="5"/>
  <c r="B2358" i="4"/>
  <c r="B2358" i="3"/>
  <c r="B2454" i="1"/>
  <c r="B2358" i="2"/>
  <c r="B2928" i="12"/>
  <c r="B2932" i="10"/>
  <c r="B2928" i="8"/>
  <c r="B2928" i="7"/>
  <c r="B2928" i="5"/>
  <c r="B2924" i="3"/>
  <c r="B553" i="12"/>
  <c r="B553" i="11"/>
  <c r="B553" i="10"/>
  <c r="B553" i="9"/>
  <c r="B553" i="8"/>
  <c r="B553" i="7"/>
  <c r="B553" i="6"/>
  <c r="B553" i="5"/>
  <c r="B553" i="4"/>
  <c r="B553" i="2"/>
  <c r="B553" i="3"/>
  <c r="B649" i="1"/>
  <c r="B2453" i="12"/>
  <c r="B2453" i="11"/>
  <c r="B2457" i="10"/>
  <c r="B2453" i="9"/>
  <c r="B2453" i="8"/>
  <c r="B2453" i="7"/>
  <c r="B2453" i="6"/>
  <c r="B2453" i="5"/>
  <c r="B2453" i="4"/>
  <c r="B2453" i="3"/>
  <c r="B2453" i="2"/>
  <c r="B2549" i="1"/>
  <c r="B743" i="12"/>
  <c r="B743" i="11"/>
  <c r="B743" i="10"/>
  <c r="B743" i="9"/>
  <c r="B743" i="8"/>
  <c r="B743" i="7"/>
  <c r="B743" i="6"/>
  <c r="B743" i="4"/>
  <c r="B743" i="5"/>
  <c r="B743" i="2"/>
  <c r="B743" i="3"/>
  <c r="B839" i="1"/>
  <c r="B1313" i="12"/>
  <c r="B1313" i="11"/>
  <c r="B1313" i="10"/>
  <c r="B1313" i="9"/>
  <c r="B1313" i="8"/>
  <c r="B1313" i="7"/>
  <c r="B1313" i="6"/>
  <c r="B1313" i="5"/>
  <c r="B1313" i="4"/>
  <c r="B1313" i="2"/>
  <c r="B1313" i="3"/>
  <c r="B1409" i="1"/>
  <c r="B363" i="12"/>
  <c r="B363" i="11"/>
  <c r="B363" i="10"/>
  <c r="B363" i="9"/>
  <c r="B363" i="8"/>
  <c r="B363" i="7"/>
  <c r="B363" i="6"/>
  <c r="B363" i="5"/>
  <c r="B363" i="4"/>
  <c r="B363" i="2"/>
  <c r="B363" i="3"/>
  <c r="B459" i="1"/>
  <c r="B458" i="12"/>
  <c r="B458" i="11"/>
  <c r="B458" i="10"/>
  <c r="B458" i="9"/>
  <c r="B458" i="8"/>
  <c r="B458" i="7"/>
  <c r="B458" i="6"/>
  <c r="B458" i="2"/>
  <c r="B458" i="5"/>
  <c r="B458" i="4"/>
  <c r="B458" i="3"/>
  <c r="B554" i="1"/>
  <c r="B1123" i="12"/>
  <c r="B1123" i="11"/>
  <c r="B1123" i="10"/>
  <c r="B1123" i="9"/>
  <c r="B1123" i="8"/>
  <c r="B1123" i="7"/>
  <c r="B1123" i="6"/>
  <c r="B1123" i="4"/>
  <c r="B1123" i="5"/>
  <c r="B1123" i="2"/>
  <c r="B1123" i="3"/>
  <c r="B1219" i="1"/>
  <c r="B838" i="12"/>
  <c r="B838" i="11"/>
  <c r="B838" i="10"/>
  <c r="B838" i="9"/>
  <c r="B838" i="8"/>
  <c r="B838" i="7"/>
  <c r="B838" i="6"/>
  <c r="B838" i="5"/>
  <c r="B838" i="2"/>
  <c r="B838" i="4"/>
  <c r="B838" i="3"/>
  <c r="B934" i="1"/>
  <c r="B1218" i="12"/>
  <c r="B1218" i="10"/>
  <c r="B1218" i="11"/>
  <c r="B1218" i="9"/>
  <c r="B1218" i="8"/>
  <c r="B1218" i="7"/>
  <c r="B1218" i="6"/>
  <c r="B1218" i="5"/>
  <c r="B1218" i="4"/>
  <c r="B1218" i="3"/>
  <c r="B1218" i="2"/>
  <c r="B1314" i="1"/>
  <c r="B1693" i="12"/>
  <c r="B1693" i="11"/>
  <c r="B1693" i="10"/>
  <c r="B1693" i="9"/>
  <c r="B1693" i="8"/>
  <c r="B1693" i="7"/>
  <c r="B1693" i="6"/>
  <c r="B1693" i="5"/>
  <c r="B1693" i="4"/>
  <c r="B1693" i="3"/>
  <c r="B1693" i="2"/>
  <c r="B1789" i="1"/>
  <c r="B933" i="12"/>
  <c r="B933" i="11"/>
  <c r="B933" i="10"/>
  <c r="B933" i="9"/>
  <c r="B933" i="8"/>
  <c r="B933" i="7"/>
  <c r="B933" i="6"/>
  <c r="B933" i="5"/>
  <c r="B933" i="4"/>
  <c r="B933" i="2"/>
  <c r="B933" i="3"/>
  <c r="B1029" i="1"/>
  <c r="B648" i="12"/>
  <c r="B648" i="11"/>
  <c r="B648" i="10"/>
  <c r="B648" i="9"/>
  <c r="B648" i="8"/>
  <c r="B648" i="7"/>
  <c r="B648" i="6"/>
  <c r="B648" i="4"/>
  <c r="B648" i="3"/>
  <c r="B648" i="5"/>
  <c r="B744" i="1"/>
  <c r="B648" i="2"/>
  <c r="B268" i="12"/>
  <c r="B268" i="11"/>
  <c r="B268" i="10"/>
  <c r="B268" i="9"/>
  <c r="B268" i="8"/>
  <c r="B268" i="7"/>
  <c r="B268" i="6"/>
  <c r="B268" i="5"/>
  <c r="B268" i="4"/>
  <c r="B268" i="3"/>
  <c r="B268" i="2"/>
  <c r="B364" i="1"/>
  <c r="B2643" i="12"/>
  <c r="B2643" i="11"/>
  <c r="B2647" i="10"/>
  <c r="B2643" i="9"/>
  <c r="B2643" i="8"/>
  <c r="B2643" i="7"/>
  <c r="B2643" i="6"/>
  <c r="B2643" i="4"/>
  <c r="B2643" i="5"/>
  <c r="B2643" i="3"/>
  <c r="B2643" i="2"/>
  <c r="B2739" i="1"/>
  <c r="B173" i="12"/>
  <c r="B173" i="11"/>
  <c r="B173" i="10"/>
  <c r="B173" i="9"/>
  <c r="B173" i="8"/>
  <c r="B173" i="7"/>
  <c r="B173" i="6"/>
  <c r="B173" i="5"/>
  <c r="B173" i="4"/>
  <c r="B173" i="2"/>
  <c r="B173" i="3"/>
  <c r="B269" i="1"/>
  <c r="B79" i="1"/>
  <c r="B78" i="12"/>
  <c r="B78" i="11"/>
  <c r="B78" i="10"/>
  <c r="B78" i="9"/>
  <c r="B78" i="8"/>
  <c r="B78" i="7"/>
  <c r="B78" i="6"/>
  <c r="B78" i="5"/>
  <c r="B78" i="3"/>
  <c r="B78" i="4"/>
  <c r="B78" i="2"/>
  <c r="B174" i="1"/>
  <c r="B2073" i="12"/>
  <c r="B2073" i="11"/>
  <c r="B2073" i="10"/>
  <c r="B2073" i="9"/>
  <c r="B2073" i="8"/>
  <c r="B2073" i="7"/>
  <c r="B2073" i="6"/>
  <c r="B2073" i="5"/>
  <c r="B2073" i="4"/>
  <c r="B2073" i="3"/>
  <c r="B2073" i="2"/>
  <c r="B2169" i="1"/>
  <c r="B2833" i="12"/>
  <c r="B2833" i="11"/>
  <c r="B2837" i="10"/>
  <c r="B2833" i="9"/>
  <c r="B2833" i="8"/>
  <c r="B2833" i="7"/>
  <c r="B2833" i="6"/>
  <c r="B2833" i="5"/>
  <c r="B2833" i="4"/>
  <c r="B2829" i="3"/>
  <c r="B2929" i="1"/>
  <c r="A1635" i="4"/>
  <c r="B744" i="12" l="1"/>
  <c r="B744" i="11"/>
  <c r="B744" i="10"/>
  <c r="B744" i="9"/>
  <c r="B744" i="8"/>
  <c r="B744" i="7"/>
  <c r="B744" i="6"/>
  <c r="B744" i="5"/>
  <c r="B744" i="4"/>
  <c r="B744" i="3"/>
  <c r="B840" i="1"/>
  <c r="B744" i="2"/>
  <c r="B1694" i="12"/>
  <c r="B1694" i="11"/>
  <c r="B1694" i="10"/>
  <c r="B1694" i="9"/>
  <c r="B1694" i="8"/>
  <c r="B1694" i="7"/>
  <c r="B1694" i="6"/>
  <c r="B1694" i="5"/>
  <c r="B1694" i="4"/>
  <c r="B1694" i="3"/>
  <c r="B1694" i="2"/>
  <c r="B1790" i="1"/>
  <c r="B1599" i="12"/>
  <c r="B1599" i="11"/>
  <c r="B1599" i="10"/>
  <c r="B1599" i="9"/>
  <c r="B1599" i="8"/>
  <c r="B1599" i="7"/>
  <c r="B1599" i="6"/>
  <c r="B1599" i="4"/>
  <c r="B1599" i="5"/>
  <c r="B1599" i="3"/>
  <c r="B1599" i="2"/>
  <c r="B1695" i="1"/>
  <c r="B1979" i="12"/>
  <c r="B1979" i="11"/>
  <c r="B1979" i="10"/>
  <c r="B1979" i="9"/>
  <c r="B1979" i="8"/>
  <c r="B1979" i="7"/>
  <c r="B1979" i="6"/>
  <c r="B1979" i="4"/>
  <c r="B1979" i="5"/>
  <c r="B1979" i="3"/>
  <c r="B2075" i="1"/>
  <c r="B1979" i="2"/>
  <c r="B2834" i="12"/>
  <c r="B2834" i="11"/>
  <c r="B2838" i="10"/>
  <c r="B2834" i="9"/>
  <c r="B2834" i="8"/>
  <c r="B2834" i="7"/>
  <c r="B2834" i="6"/>
  <c r="B2834" i="5"/>
  <c r="B2834" i="4"/>
  <c r="B2830" i="3"/>
  <c r="B2930" i="1"/>
  <c r="B2359" i="12"/>
  <c r="B2359" i="11"/>
  <c r="B2359" i="10"/>
  <c r="B2359" i="9"/>
  <c r="B2359" i="8"/>
  <c r="B2359" i="7"/>
  <c r="B2359" i="6"/>
  <c r="B2359" i="4"/>
  <c r="B2359" i="5"/>
  <c r="B2359" i="3"/>
  <c r="B2455" i="1"/>
  <c r="B2359" i="2"/>
  <c r="B1124" i="12"/>
  <c r="B1124" i="11"/>
  <c r="B1124" i="10"/>
  <c r="B1124" i="9"/>
  <c r="B1124" i="8"/>
  <c r="B1124" i="7"/>
  <c r="B1124" i="6"/>
  <c r="B1124" i="5"/>
  <c r="B1124" i="4"/>
  <c r="B1124" i="3"/>
  <c r="B1220" i="1"/>
  <c r="B1124" i="2"/>
  <c r="B1884" i="12"/>
  <c r="B1884" i="11"/>
  <c r="B1884" i="10"/>
  <c r="B1884" i="9"/>
  <c r="B1884" i="8"/>
  <c r="B1884" i="7"/>
  <c r="B1884" i="6"/>
  <c r="B1884" i="5"/>
  <c r="B1884" i="4"/>
  <c r="B1884" i="3"/>
  <c r="B1980" i="1"/>
  <c r="B1884" i="2"/>
  <c r="B1504" i="12"/>
  <c r="B1504" i="11"/>
  <c r="B1504" i="10"/>
  <c r="B1504" i="9"/>
  <c r="B1504" i="8"/>
  <c r="B1504" i="7"/>
  <c r="B1504" i="6"/>
  <c r="B1504" i="5"/>
  <c r="B1504" i="4"/>
  <c r="B1504" i="3"/>
  <c r="B1600" i="1"/>
  <c r="B1504" i="2"/>
  <c r="B2644" i="12"/>
  <c r="B2644" i="11"/>
  <c r="B2648" i="10"/>
  <c r="B2644" i="9"/>
  <c r="B2644" i="8"/>
  <c r="B2644" i="7"/>
  <c r="B2644" i="6"/>
  <c r="B2644" i="5"/>
  <c r="B2644" i="4"/>
  <c r="B2644" i="3"/>
  <c r="B2740" i="1"/>
  <c r="B2644" i="2"/>
  <c r="B2074" i="12"/>
  <c r="B2074" i="11"/>
  <c r="B2074" i="10"/>
  <c r="B2074" i="9"/>
  <c r="B2074" i="8"/>
  <c r="B2074" i="7"/>
  <c r="B2074" i="6"/>
  <c r="B2074" i="5"/>
  <c r="B2074" i="3"/>
  <c r="B2074" i="4"/>
  <c r="B2074" i="2"/>
  <c r="B2170" i="1"/>
  <c r="B2264" i="12"/>
  <c r="B2264" i="11"/>
  <c r="B2264" i="10"/>
  <c r="B2264" i="9"/>
  <c r="B2264" i="8"/>
  <c r="B2264" i="7"/>
  <c r="B2264" i="6"/>
  <c r="B2264" i="5"/>
  <c r="B2264" i="4"/>
  <c r="B2264" i="3"/>
  <c r="B2360" i="1"/>
  <c r="B2264" i="2"/>
  <c r="B2169" i="12"/>
  <c r="B2169" i="11"/>
  <c r="B2169" i="10"/>
  <c r="B2169" i="9"/>
  <c r="B2169" i="8"/>
  <c r="B2169" i="7"/>
  <c r="B2169" i="6"/>
  <c r="B2169" i="5"/>
  <c r="B2169" i="4"/>
  <c r="B2169" i="3"/>
  <c r="B2169" i="2"/>
  <c r="B2265" i="1"/>
  <c r="B174" i="12"/>
  <c r="B174" i="11"/>
  <c r="B174" i="10"/>
  <c r="B174" i="9"/>
  <c r="B174" i="8"/>
  <c r="B174" i="7"/>
  <c r="B174" i="6"/>
  <c r="B174" i="5"/>
  <c r="B174" i="2"/>
  <c r="B174" i="3"/>
  <c r="B174" i="4"/>
  <c r="B270" i="1"/>
  <c r="B80" i="1"/>
  <c r="B79" i="12"/>
  <c r="B79" i="11"/>
  <c r="B79" i="10"/>
  <c r="B79" i="9"/>
  <c r="B79" i="8"/>
  <c r="B79" i="7"/>
  <c r="B79" i="6"/>
  <c r="B79" i="5"/>
  <c r="B79" i="4"/>
  <c r="B79" i="3"/>
  <c r="B79" i="2"/>
  <c r="B175" i="1"/>
  <c r="B2454" i="12"/>
  <c r="B2454" i="11"/>
  <c r="B2458" i="10"/>
  <c r="B2454" i="9"/>
  <c r="B2454" i="8"/>
  <c r="B2454" i="7"/>
  <c r="B2454" i="6"/>
  <c r="B2454" i="5"/>
  <c r="B2454" i="4"/>
  <c r="B2454" i="3"/>
  <c r="B2454" i="2"/>
  <c r="B2550" i="1"/>
  <c r="B2929" i="12"/>
  <c r="B2933" i="10"/>
  <c r="B2929" i="8"/>
  <c r="B2929" i="7"/>
  <c r="B2929" i="5"/>
  <c r="B2925" i="3"/>
  <c r="B269" i="12"/>
  <c r="B269" i="11"/>
  <c r="B269" i="10"/>
  <c r="B269" i="9"/>
  <c r="B269" i="8"/>
  <c r="B269" i="7"/>
  <c r="B269" i="6"/>
  <c r="B269" i="5"/>
  <c r="B269" i="4"/>
  <c r="B269" i="2"/>
  <c r="B269" i="3"/>
  <c r="B365" i="1"/>
  <c r="B2739" i="12"/>
  <c r="B2739" i="11"/>
  <c r="B2743" i="10"/>
  <c r="B2739" i="9"/>
  <c r="B2739" i="8"/>
  <c r="B2739" i="7"/>
  <c r="B2739" i="6"/>
  <c r="B2739" i="4"/>
  <c r="B2739" i="5"/>
  <c r="B2739" i="3"/>
  <c r="B2835" i="1"/>
  <c r="B364" i="12"/>
  <c r="B364" i="11"/>
  <c r="B364" i="10"/>
  <c r="B364" i="9"/>
  <c r="B364" i="8"/>
  <c r="B364" i="7"/>
  <c r="B364" i="6"/>
  <c r="B364" i="5"/>
  <c r="B364" i="4"/>
  <c r="B364" i="3"/>
  <c r="B364" i="2"/>
  <c r="B460" i="1"/>
  <c r="B1029" i="12"/>
  <c r="B1029" i="11"/>
  <c r="B1029" i="10"/>
  <c r="B1029" i="9"/>
  <c r="B1029" i="8"/>
  <c r="B1029" i="7"/>
  <c r="B1029" i="6"/>
  <c r="B1029" i="5"/>
  <c r="B1029" i="4"/>
  <c r="B1029" i="2"/>
  <c r="B1029" i="3"/>
  <c r="B1125" i="1"/>
  <c r="B1789" i="12"/>
  <c r="B1789" i="11"/>
  <c r="B1789" i="10"/>
  <c r="B1789" i="9"/>
  <c r="B1789" i="8"/>
  <c r="B1789" i="7"/>
  <c r="B1789" i="6"/>
  <c r="B1789" i="5"/>
  <c r="B1789" i="4"/>
  <c r="B1789" i="3"/>
  <c r="B1789" i="2"/>
  <c r="B1885" i="1"/>
  <c r="B1314" i="12"/>
  <c r="B1314" i="11"/>
  <c r="B1314" i="10"/>
  <c r="B1314" i="9"/>
  <c r="B1314" i="8"/>
  <c r="B1314" i="7"/>
  <c r="B1314" i="6"/>
  <c r="B1314" i="5"/>
  <c r="B1314" i="4"/>
  <c r="B1314" i="3"/>
  <c r="B1314" i="2"/>
  <c r="B1410" i="1"/>
  <c r="B934" i="12"/>
  <c r="B934" i="11"/>
  <c r="B934" i="10"/>
  <c r="B934" i="9"/>
  <c r="B934" i="8"/>
  <c r="B934" i="7"/>
  <c r="B934" i="6"/>
  <c r="B934" i="5"/>
  <c r="B934" i="2"/>
  <c r="B934" i="4"/>
  <c r="B934" i="3"/>
  <c r="B1030" i="1"/>
  <c r="B1219" i="12"/>
  <c r="B1219" i="11"/>
  <c r="B1219" i="10"/>
  <c r="B1219" i="9"/>
  <c r="B1219" i="8"/>
  <c r="B1219" i="7"/>
  <c r="B1219" i="6"/>
  <c r="B1219" i="4"/>
  <c r="B1219" i="5"/>
  <c r="B1219" i="2"/>
  <c r="B1219" i="3"/>
  <c r="B1315" i="1"/>
  <c r="B554" i="12"/>
  <c r="B554" i="11"/>
  <c r="B554" i="10"/>
  <c r="B554" i="9"/>
  <c r="B554" i="8"/>
  <c r="B554" i="7"/>
  <c r="B554" i="6"/>
  <c r="B554" i="5"/>
  <c r="B554" i="2"/>
  <c r="B554" i="4"/>
  <c r="B554" i="3"/>
  <c r="B650" i="1"/>
  <c r="B459" i="12"/>
  <c r="B459" i="11"/>
  <c r="B459" i="10"/>
  <c r="B459" i="9"/>
  <c r="B459" i="8"/>
  <c r="B459" i="7"/>
  <c r="B459" i="6"/>
  <c r="B459" i="5"/>
  <c r="B459" i="4"/>
  <c r="B459" i="2"/>
  <c r="B459" i="3"/>
  <c r="B555" i="1"/>
  <c r="B1409" i="12"/>
  <c r="B1409" i="11"/>
  <c r="B1409" i="10"/>
  <c r="B1409" i="9"/>
  <c r="B1409" i="8"/>
  <c r="B1409" i="7"/>
  <c r="B1409" i="6"/>
  <c r="B1409" i="5"/>
  <c r="B1409" i="4"/>
  <c r="B1409" i="2"/>
  <c r="B1409" i="3"/>
  <c r="B1505" i="1"/>
  <c r="B839" i="12"/>
  <c r="B839" i="11"/>
  <c r="B839" i="10"/>
  <c r="B839" i="9"/>
  <c r="B839" i="8"/>
  <c r="B839" i="7"/>
  <c r="B839" i="6"/>
  <c r="B839" i="4"/>
  <c r="B839" i="5"/>
  <c r="B839" i="2"/>
  <c r="B839" i="3"/>
  <c r="B935" i="1"/>
  <c r="B2549" i="12"/>
  <c r="B2549" i="11"/>
  <c r="B2553" i="10"/>
  <c r="B2549" i="9"/>
  <c r="B2549" i="8"/>
  <c r="B2549" i="7"/>
  <c r="B2549" i="6"/>
  <c r="B2549" i="5"/>
  <c r="B2549" i="4"/>
  <c r="B2549" i="3"/>
  <c r="B2549" i="2"/>
  <c r="B2645" i="1"/>
  <c r="B649" i="12"/>
  <c r="B649" i="11"/>
  <c r="B649" i="10"/>
  <c r="B649" i="9"/>
  <c r="B649" i="8"/>
  <c r="B649" i="7"/>
  <c r="B649" i="6"/>
  <c r="B649" i="5"/>
  <c r="B649" i="4"/>
  <c r="B649" i="2"/>
  <c r="B649" i="3"/>
  <c r="B745" i="1"/>
  <c r="A1731" i="4"/>
  <c r="B81" i="1" l="1"/>
  <c r="B80" i="12"/>
  <c r="B80" i="11"/>
  <c r="B80" i="10"/>
  <c r="B80" i="9"/>
  <c r="B80" i="8"/>
  <c r="B80" i="7"/>
  <c r="B80" i="6"/>
  <c r="B80" i="5"/>
  <c r="B80" i="4"/>
  <c r="B80" i="3"/>
  <c r="B176" i="1"/>
  <c r="B80" i="2"/>
  <c r="B270" i="12"/>
  <c r="B270" i="11"/>
  <c r="B270" i="10"/>
  <c r="B270" i="9"/>
  <c r="B270" i="8"/>
  <c r="B270" i="7"/>
  <c r="B270" i="6"/>
  <c r="B270" i="5"/>
  <c r="B270" i="2"/>
  <c r="B270" i="3"/>
  <c r="B270" i="4"/>
  <c r="B366" i="1"/>
  <c r="B2265" i="12"/>
  <c r="B2265" i="11"/>
  <c r="B2265" i="10"/>
  <c r="B2265" i="9"/>
  <c r="B2265" i="8"/>
  <c r="B2265" i="7"/>
  <c r="B2265" i="6"/>
  <c r="B2265" i="5"/>
  <c r="B2265" i="4"/>
  <c r="B2265" i="3"/>
  <c r="B2265" i="2"/>
  <c r="B2361" i="1"/>
  <c r="B2170" i="12"/>
  <c r="B2170" i="11"/>
  <c r="B2170" i="10"/>
  <c r="B2170" i="9"/>
  <c r="B2170" i="8"/>
  <c r="B2170" i="7"/>
  <c r="B2170" i="6"/>
  <c r="B2170" i="5"/>
  <c r="B2170" i="3"/>
  <c r="B2170" i="4"/>
  <c r="B2266" i="1"/>
  <c r="B2170" i="2"/>
  <c r="B2930" i="12"/>
  <c r="B2934" i="10"/>
  <c r="B2930" i="8"/>
  <c r="B2930" i="7"/>
  <c r="B2930" i="5"/>
  <c r="B2926" i="3"/>
  <c r="B2075" i="12"/>
  <c r="B2075" i="11"/>
  <c r="B2075" i="10"/>
  <c r="B2075" i="9"/>
  <c r="B2075" i="8"/>
  <c r="B2075" i="7"/>
  <c r="B2075" i="6"/>
  <c r="B2075" i="4"/>
  <c r="B2075" i="5"/>
  <c r="B2075" i="3"/>
  <c r="B2171" i="1"/>
  <c r="B2075" i="2"/>
  <c r="B840" i="12"/>
  <c r="B840" i="11"/>
  <c r="B840" i="10"/>
  <c r="B840" i="9"/>
  <c r="B840" i="8"/>
  <c r="B840" i="7"/>
  <c r="B840" i="6"/>
  <c r="B840" i="5"/>
  <c r="B840" i="4"/>
  <c r="B840" i="3"/>
  <c r="B936" i="1"/>
  <c r="B840" i="2"/>
  <c r="B2550" i="12"/>
  <c r="B2550" i="11"/>
  <c r="B2554" i="10"/>
  <c r="B2550" i="9"/>
  <c r="B2550" i="8"/>
  <c r="B2550" i="7"/>
  <c r="B2550" i="6"/>
  <c r="B2550" i="5"/>
  <c r="B2550" i="4"/>
  <c r="B2550" i="3"/>
  <c r="B2550" i="2"/>
  <c r="B2646" i="1"/>
  <c r="B175" i="12"/>
  <c r="B175" i="11"/>
  <c r="B175" i="10"/>
  <c r="B175" i="9"/>
  <c r="B175" i="8"/>
  <c r="B175" i="7"/>
  <c r="B175" i="6"/>
  <c r="B175" i="5"/>
  <c r="B175" i="4"/>
  <c r="B175" i="2"/>
  <c r="B175" i="3"/>
  <c r="B271" i="1"/>
  <c r="B1790" i="12"/>
  <c r="B1790" i="11"/>
  <c r="B1790" i="10"/>
  <c r="B1790" i="9"/>
  <c r="B1790" i="8"/>
  <c r="B1790" i="7"/>
  <c r="B1790" i="6"/>
  <c r="B1790" i="5"/>
  <c r="B1790" i="4"/>
  <c r="B1790" i="3"/>
  <c r="B1790" i="2"/>
  <c r="B1886" i="1"/>
  <c r="B365" i="12"/>
  <c r="B365" i="11"/>
  <c r="B365" i="10"/>
  <c r="B365" i="9"/>
  <c r="B365" i="8"/>
  <c r="B365" i="7"/>
  <c r="B365" i="6"/>
  <c r="B365" i="5"/>
  <c r="B365" i="4"/>
  <c r="B365" i="2"/>
  <c r="B365" i="3"/>
  <c r="B461" i="1"/>
  <c r="B2360" i="12"/>
  <c r="B2360" i="11"/>
  <c r="B2360" i="10"/>
  <c r="B2360" i="9"/>
  <c r="B2360" i="8"/>
  <c r="B2360" i="7"/>
  <c r="B2360" i="6"/>
  <c r="B2360" i="5"/>
  <c r="B2360" i="4"/>
  <c r="B2360" i="3"/>
  <c r="B2360" i="2"/>
  <c r="B2456" i="1"/>
  <c r="B2740" i="12"/>
  <c r="B2740" i="11"/>
  <c r="B2744" i="10"/>
  <c r="B2740" i="9"/>
  <c r="B2740" i="8"/>
  <c r="B2740" i="7"/>
  <c r="B2740" i="6"/>
  <c r="B2740" i="5"/>
  <c r="B2740" i="4"/>
  <c r="B2740" i="3"/>
  <c r="B2836" i="1"/>
  <c r="B1600" i="12"/>
  <c r="B1600" i="11"/>
  <c r="B1600" i="10"/>
  <c r="B1600" i="9"/>
  <c r="B1600" i="8"/>
  <c r="B1600" i="7"/>
  <c r="B1600" i="6"/>
  <c r="B1600" i="5"/>
  <c r="B1600" i="4"/>
  <c r="B1600" i="3"/>
  <c r="B1696" i="1"/>
  <c r="B1600" i="2"/>
  <c r="B1980" i="12"/>
  <c r="B1980" i="11"/>
  <c r="B1980" i="10"/>
  <c r="B1980" i="9"/>
  <c r="B1980" i="8"/>
  <c r="B1980" i="7"/>
  <c r="B1980" i="6"/>
  <c r="B1980" i="5"/>
  <c r="B1980" i="4"/>
  <c r="B1980" i="3"/>
  <c r="B2076" i="1"/>
  <c r="B1980" i="2"/>
  <c r="B1220" i="12"/>
  <c r="B1220" i="11"/>
  <c r="B1220" i="10"/>
  <c r="B1220" i="9"/>
  <c r="B1220" i="8"/>
  <c r="B1220" i="7"/>
  <c r="B1220" i="6"/>
  <c r="B1220" i="5"/>
  <c r="B1220" i="4"/>
  <c r="B1220" i="3"/>
  <c r="B1316" i="1"/>
  <c r="B1220" i="2"/>
  <c r="B2455" i="12"/>
  <c r="B2455" i="11"/>
  <c r="B2459" i="10"/>
  <c r="B2455" i="9"/>
  <c r="B2455" i="8"/>
  <c r="B2455" i="7"/>
  <c r="B2455" i="6"/>
  <c r="B2455" i="4"/>
  <c r="B2455" i="5"/>
  <c r="B2455" i="3"/>
  <c r="B2551" i="1"/>
  <c r="B2455" i="2"/>
  <c r="B1695" i="12"/>
  <c r="B1695" i="11"/>
  <c r="B1695" i="10"/>
  <c r="B1695" i="9"/>
  <c r="B1695" i="8"/>
  <c r="B1695" i="7"/>
  <c r="B1695" i="6"/>
  <c r="B1695" i="4"/>
  <c r="B1695" i="5"/>
  <c r="B1695" i="3"/>
  <c r="B1791" i="1"/>
  <c r="B1695" i="2"/>
  <c r="B745" i="12"/>
  <c r="B745" i="11"/>
  <c r="B745" i="10"/>
  <c r="B745" i="9"/>
  <c r="B745" i="8"/>
  <c r="B745" i="7"/>
  <c r="B745" i="6"/>
  <c r="B745" i="5"/>
  <c r="B745" i="4"/>
  <c r="B745" i="2"/>
  <c r="B745" i="3"/>
  <c r="B841" i="1"/>
  <c r="B2645" i="12"/>
  <c r="B2645" i="11"/>
  <c r="B2649" i="10"/>
  <c r="B2645" i="9"/>
  <c r="B2645" i="8"/>
  <c r="B2645" i="7"/>
  <c r="B2645" i="6"/>
  <c r="B2645" i="5"/>
  <c r="B2645" i="4"/>
  <c r="B2645" i="3"/>
  <c r="B2645" i="2"/>
  <c r="B2741" i="1"/>
  <c r="B935" i="12"/>
  <c r="B935" i="11"/>
  <c r="B935" i="10"/>
  <c r="B935" i="9"/>
  <c r="B935" i="8"/>
  <c r="B935" i="7"/>
  <c r="B935" i="6"/>
  <c r="B935" i="4"/>
  <c r="B935" i="5"/>
  <c r="B935" i="2"/>
  <c r="B935" i="3"/>
  <c r="B1031" i="1"/>
  <c r="B1505" i="12"/>
  <c r="B1505" i="11"/>
  <c r="B1505" i="10"/>
  <c r="B1505" i="9"/>
  <c r="B1505" i="8"/>
  <c r="B1505" i="7"/>
  <c r="B1505" i="6"/>
  <c r="B1505" i="5"/>
  <c r="B1505" i="4"/>
  <c r="B1505" i="3"/>
  <c r="B1505" i="2"/>
  <c r="B1601" i="1"/>
  <c r="B555" i="12"/>
  <c r="B555" i="11"/>
  <c r="B555" i="10"/>
  <c r="B555" i="9"/>
  <c r="B555" i="8"/>
  <c r="B555" i="7"/>
  <c r="B555" i="6"/>
  <c r="B555" i="5"/>
  <c r="B555" i="4"/>
  <c r="B555" i="2"/>
  <c r="B555" i="3"/>
  <c r="B651" i="1"/>
  <c r="B650" i="12"/>
  <c r="B650" i="11"/>
  <c r="B650" i="10"/>
  <c r="B650" i="9"/>
  <c r="B650" i="8"/>
  <c r="B650" i="7"/>
  <c r="B650" i="6"/>
  <c r="B650" i="5"/>
  <c r="B650" i="2"/>
  <c r="B650" i="3"/>
  <c r="B650" i="4"/>
  <c r="B746" i="1"/>
  <c r="B1315" i="12"/>
  <c r="B1315" i="11"/>
  <c r="B1315" i="10"/>
  <c r="B1315" i="9"/>
  <c r="B1315" i="8"/>
  <c r="B1315" i="7"/>
  <c r="B1315" i="6"/>
  <c r="B1315" i="4"/>
  <c r="B1315" i="5"/>
  <c r="B1315" i="2"/>
  <c r="B1315" i="3"/>
  <c r="B1411" i="1"/>
  <c r="B1030" i="12"/>
  <c r="B1030" i="11"/>
  <c r="B1030" i="10"/>
  <c r="B1030" i="9"/>
  <c r="B1030" i="8"/>
  <c r="B1030" i="7"/>
  <c r="B1030" i="6"/>
  <c r="B1030" i="5"/>
  <c r="B1030" i="2"/>
  <c r="B1030" i="4"/>
  <c r="B1030" i="3"/>
  <c r="B1126" i="1"/>
  <c r="B1410" i="12"/>
  <c r="B1410" i="11"/>
  <c r="B1410" i="10"/>
  <c r="B1410" i="9"/>
  <c r="B1410" i="8"/>
  <c r="B1410" i="7"/>
  <c r="B1410" i="6"/>
  <c r="B1410" i="5"/>
  <c r="B1410" i="4"/>
  <c r="B1410" i="3"/>
  <c r="B1410" i="2"/>
  <c r="B1506" i="1"/>
  <c r="B1885" i="12"/>
  <c r="B1885" i="11"/>
  <c r="B1885" i="10"/>
  <c r="B1885" i="9"/>
  <c r="B1885" i="8"/>
  <c r="B1885" i="7"/>
  <c r="B1885" i="6"/>
  <c r="B1885" i="5"/>
  <c r="B1885" i="4"/>
  <c r="B1885" i="3"/>
  <c r="B1885" i="2"/>
  <c r="B1981" i="1"/>
  <c r="B1125" i="12"/>
  <c r="B1125" i="11"/>
  <c r="B1125" i="10"/>
  <c r="B1125" i="9"/>
  <c r="B1125" i="8"/>
  <c r="B1125" i="7"/>
  <c r="B1125" i="6"/>
  <c r="B1125" i="5"/>
  <c r="B1125" i="4"/>
  <c r="B1125" i="2"/>
  <c r="B1125" i="3"/>
  <c r="B1221" i="1"/>
  <c r="B460" i="12"/>
  <c r="B460" i="11"/>
  <c r="B460" i="10"/>
  <c r="B460" i="9"/>
  <c r="B460" i="8"/>
  <c r="B460" i="7"/>
  <c r="B460" i="6"/>
  <c r="B460" i="5"/>
  <c r="B460" i="4"/>
  <c r="B460" i="3"/>
  <c r="B460" i="2"/>
  <c r="B556" i="1"/>
  <c r="B2835" i="12"/>
  <c r="B2835" i="11"/>
  <c r="B2839" i="10"/>
  <c r="B2835" i="9"/>
  <c r="B2835" i="8"/>
  <c r="B2835" i="7"/>
  <c r="B2835" i="6"/>
  <c r="B2835" i="4"/>
  <c r="B2835" i="5"/>
  <c r="B2831" i="3"/>
  <c r="B2931" i="1"/>
  <c r="A1827" i="4"/>
  <c r="B2266" i="12" l="1"/>
  <c r="B2266" i="11"/>
  <c r="B2266" i="10"/>
  <c r="B2266" i="9"/>
  <c r="B2266" i="8"/>
  <c r="B2266" i="7"/>
  <c r="B2266" i="6"/>
  <c r="B2266" i="5"/>
  <c r="B2266" i="3"/>
  <c r="B2266" i="4"/>
  <c r="B2266" i="2"/>
  <c r="B2362" i="1"/>
  <c r="B2456" i="12"/>
  <c r="B2456" i="11"/>
  <c r="B2460" i="10"/>
  <c r="B2456" i="9"/>
  <c r="B2456" i="8"/>
  <c r="B2456" i="7"/>
  <c r="B2456" i="6"/>
  <c r="B2456" i="5"/>
  <c r="B2456" i="4"/>
  <c r="B2456" i="3"/>
  <c r="B2552" i="1"/>
  <c r="B2456" i="2"/>
  <c r="B461" i="12"/>
  <c r="B461" i="11"/>
  <c r="B461" i="10"/>
  <c r="B461" i="9"/>
  <c r="B461" i="8"/>
  <c r="B461" i="7"/>
  <c r="B461" i="6"/>
  <c r="B461" i="5"/>
  <c r="B461" i="4"/>
  <c r="B461" i="2"/>
  <c r="B461" i="3"/>
  <c r="B557" i="1"/>
  <c r="B1886" i="12"/>
  <c r="B1886" i="11"/>
  <c r="B1886" i="10"/>
  <c r="B1886" i="9"/>
  <c r="B1886" i="8"/>
  <c r="B1886" i="7"/>
  <c r="B1886" i="6"/>
  <c r="B1886" i="5"/>
  <c r="B1886" i="4"/>
  <c r="B1886" i="3"/>
  <c r="B1886" i="2"/>
  <c r="B1982" i="1"/>
  <c r="B271" i="12"/>
  <c r="B271" i="11"/>
  <c r="B271" i="10"/>
  <c r="B271" i="9"/>
  <c r="B271" i="8"/>
  <c r="B271" i="7"/>
  <c r="B271" i="6"/>
  <c r="B271" i="5"/>
  <c r="B271" i="4"/>
  <c r="B271" i="2"/>
  <c r="B271" i="3"/>
  <c r="B367" i="1"/>
  <c r="B2646" i="12"/>
  <c r="B2646" i="11"/>
  <c r="B2650" i="10"/>
  <c r="B2646" i="9"/>
  <c r="B2646" i="8"/>
  <c r="B2646" i="7"/>
  <c r="B2646" i="6"/>
  <c r="B2646" i="5"/>
  <c r="B2646" i="4"/>
  <c r="B2646" i="3"/>
  <c r="B2646" i="2"/>
  <c r="B2742" i="1"/>
  <c r="B556" i="12"/>
  <c r="B556" i="11"/>
  <c r="B556" i="10"/>
  <c r="B556" i="9"/>
  <c r="B556" i="8"/>
  <c r="B556" i="7"/>
  <c r="B556" i="6"/>
  <c r="B556" i="5"/>
  <c r="B556" i="4"/>
  <c r="B556" i="3"/>
  <c r="B556" i="2"/>
  <c r="B652" i="1"/>
  <c r="B1221" i="12"/>
  <c r="B1221" i="11"/>
  <c r="B1221" i="10"/>
  <c r="B1221" i="9"/>
  <c r="B1221" i="8"/>
  <c r="B1221" i="7"/>
  <c r="B1221" i="6"/>
  <c r="B1221" i="5"/>
  <c r="B1221" i="4"/>
  <c r="B1221" i="2"/>
  <c r="B1221" i="3"/>
  <c r="B1317" i="1"/>
  <c r="B1981" i="12"/>
  <c r="B1981" i="11"/>
  <c r="B1981" i="10"/>
  <c r="B1981" i="9"/>
  <c r="B1981" i="8"/>
  <c r="B1981" i="7"/>
  <c r="B1981" i="6"/>
  <c r="B1981" i="5"/>
  <c r="B1981" i="4"/>
  <c r="B1981" i="3"/>
  <c r="B1981" i="2"/>
  <c r="B2077" i="1"/>
  <c r="B1506" i="12"/>
  <c r="B1506" i="11"/>
  <c r="B1506" i="10"/>
  <c r="B1506" i="9"/>
  <c r="B1506" i="8"/>
  <c r="B1506" i="7"/>
  <c r="B1506" i="6"/>
  <c r="B1506" i="5"/>
  <c r="B1506" i="4"/>
  <c r="B1506" i="3"/>
  <c r="B1506" i="2"/>
  <c r="B1602" i="1"/>
  <c r="B1126" i="12"/>
  <c r="B1126" i="11"/>
  <c r="B1126" i="10"/>
  <c r="B1126" i="9"/>
  <c r="B1126" i="8"/>
  <c r="B1126" i="7"/>
  <c r="B1126" i="6"/>
  <c r="B1126" i="5"/>
  <c r="B1126" i="2"/>
  <c r="B1126" i="4"/>
  <c r="B1126" i="3"/>
  <c r="B1222" i="1"/>
  <c r="B1411" i="12"/>
  <c r="B1411" i="11"/>
  <c r="B1411" i="10"/>
  <c r="B1411" i="9"/>
  <c r="B1411" i="8"/>
  <c r="B1411" i="7"/>
  <c r="B1411" i="6"/>
  <c r="B1411" i="4"/>
  <c r="B1411" i="5"/>
  <c r="B1411" i="2"/>
  <c r="B1411" i="3"/>
  <c r="B1507" i="1"/>
  <c r="B746" i="12"/>
  <c r="B746" i="11"/>
  <c r="B746" i="10"/>
  <c r="B746" i="9"/>
  <c r="B746" i="8"/>
  <c r="B746" i="7"/>
  <c r="B746" i="6"/>
  <c r="B746" i="5"/>
  <c r="B746" i="2"/>
  <c r="B746" i="3"/>
  <c r="B746" i="4"/>
  <c r="B842" i="1"/>
  <c r="B651" i="12"/>
  <c r="B651" i="11"/>
  <c r="B651" i="10"/>
  <c r="B651" i="9"/>
  <c r="B651" i="8"/>
  <c r="B651" i="7"/>
  <c r="B651" i="6"/>
  <c r="B651" i="4"/>
  <c r="B651" i="5"/>
  <c r="B651" i="2"/>
  <c r="B651" i="3"/>
  <c r="B747" i="1"/>
  <c r="B1601" i="12"/>
  <c r="B1601" i="11"/>
  <c r="B1601" i="10"/>
  <c r="B1601" i="9"/>
  <c r="B1601" i="8"/>
  <c r="B1601" i="7"/>
  <c r="B1601" i="6"/>
  <c r="B1601" i="5"/>
  <c r="B1601" i="4"/>
  <c r="B1601" i="3"/>
  <c r="B1601" i="2"/>
  <c r="B1697" i="1"/>
  <c r="B1031" i="12"/>
  <c r="B1031" i="11"/>
  <c r="B1031" i="10"/>
  <c r="B1031" i="9"/>
  <c r="B1031" i="8"/>
  <c r="B1031" i="7"/>
  <c r="B1031" i="6"/>
  <c r="B1031" i="4"/>
  <c r="B1031" i="5"/>
  <c r="B1031" i="2"/>
  <c r="B1031" i="3"/>
  <c r="B1127" i="1"/>
  <c r="B2741" i="12"/>
  <c r="B2741" i="11"/>
  <c r="B2745" i="10"/>
  <c r="B2741" i="9"/>
  <c r="B2741" i="8"/>
  <c r="B2741" i="7"/>
  <c r="B2741" i="6"/>
  <c r="B2741" i="5"/>
  <c r="B2741" i="4"/>
  <c r="B2741" i="3"/>
  <c r="B2837" i="1"/>
  <c r="B841" i="12"/>
  <c r="B841" i="11"/>
  <c r="B841" i="10"/>
  <c r="B841" i="9"/>
  <c r="B841" i="8"/>
  <c r="B841" i="7"/>
  <c r="B841" i="6"/>
  <c r="B841" i="5"/>
  <c r="B841" i="4"/>
  <c r="B841" i="2"/>
  <c r="B841" i="3"/>
  <c r="B937" i="1"/>
  <c r="B2836" i="12"/>
  <c r="B2836" i="11"/>
  <c r="B2840" i="10"/>
  <c r="B2836" i="9"/>
  <c r="B2836" i="8"/>
  <c r="B2836" i="7"/>
  <c r="B2836" i="6"/>
  <c r="B2836" i="5"/>
  <c r="B2836" i="4"/>
  <c r="B2832" i="3"/>
  <c r="B2932" i="1"/>
  <c r="B936" i="12"/>
  <c r="B936" i="11"/>
  <c r="B936" i="10"/>
  <c r="B936" i="9"/>
  <c r="B936" i="8"/>
  <c r="B936" i="6"/>
  <c r="B936" i="7"/>
  <c r="B936" i="5"/>
  <c r="B936" i="4"/>
  <c r="B936" i="3"/>
  <c r="B1032" i="1"/>
  <c r="B936" i="2"/>
  <c r="B2171" i="12"/>
  <c r="B2171" i="11"/>
  <c r="B2171" i="10"/>
  <c r="B2171" i="9"/>
  <c r="B2171" i="8"/>
  <c r="B2171" i="7"/>
  <c r="B2171" i="6"/>
  <c r="B2171" i="4"/>
  <c r="B2171" i="5"/>
  <c r="B2171" i="3"/>
  <c r="B2267" i="1"/>
  <c r="B2171" i="2"/>
  <c r="B176" i="12"/>
  <c r="B176" i="11"/>
  <c r="B176" i="10"/>
  <c r="B176" i="9"/>
  <c r="B176" i="8"/>
  <c r="B176" i="7"/>
  <c r="B176" i="6"/>
  <c r="B176" i="5"/>
  <c r="B176" i="4"/>
  <c r="B176" i="3"/>
  <c r="B176" i="2"/>
  <c r="B272" i="1"/>
  <c r="B2931" i="12"/>
  <c r="B2935" i="10"/>
  <c r="B2931" i="8"/>
  <c r="B2931" i="7"/>
  <c r="B2927" i="3"/>
  <c r="B2931" i="5"/>
  <c r="B1791" i="12"/>
  <c r="B1791" i="11"/>
  <c r="B1791" i="10"/>
  <c r="B1791" i="9"/>
  <c r="B1791" i="8"/>
  <c r="B1791" i="7"/>
  <c r="B1791" i="6"/>
  <c r="B1791" i="4"/>
  <c r="B1791" i="5"/>
  <c r="B1791" i="3"/>
  <c r="B1887" i="1"/>
  <c r="B1791" i="2"/>
  <c r="B2551" i="12"/>
  <c r="B2551" i="11"/>
  <c r="B2555" i="10"/>
  <c r="B2551" i="9"/>
  <c r="B2551" i="8"/>
  <c r="B2551" i="7"/>
  <c r="B2551" i="6"/>
  <c r="B2551" i="4"/>
  <c r="B2551" i="5"/>
  <c r="B2551" i="3"/>
  <c r="B2551" i="2"/>
  <c r="B2647" i="1"/>
  <c r="B1316" i="12"/>
  <c r="B1316" i="11"/>
  <c r="B1316" i="10"/>
  <c r="B1316" i="9"/>
  <c r="B1316" i="8"/>
  <c r="B1316" i="7"/>
  <c r="B1316" i="6"/>
  <c r="B1316" i="5"/>
  <c r="B1316" i="4"/>
  <c r="B1316" i="3"/>
  <c r="B1412" i="1"/>
  <c r="B1316" i="2"/>
  <c r="B2076" i="12"/>
  <c r="B2076" i="11"/>
  <c r="B2076" i="10"/>
  <c r="B2076" i="9"/>
  <c r="B2076" i="8"/>
  <c r="B2076" i="7"/>
  <c r="B2076" i="6"/>
  <c r="B2076" i="5"/>
  <c r="B2076" i="4"/>
  <c r="B2076" i="3"/>
  <c r="B2172" i="1"/>
  <c r="B2076" i="2"/>
  <c r="B1696" i="12"/>
  <c r="B1696" i="11"/>
  <c r="B1696" i="10"/>
  <c r="B1696" i="9"/>
  <c r="B1696" i="8"/>
  <c r="B1696" i="7"/>
  <c r="B1696" i="6"/>
  <c r="B1696" i="5"/>
  <c r="B1696" i="4"/>
  <c r="B1696" i="3"/>
  <c r="B1792" i="1"/>
  <c r="B1696" i="2"/>
  <c r="B2361" i="12"/>
  <c r="B2361" i="11"/>
  <c r="B2361" i="10"/>
  <c r="B2361" i="9"/>
  <c r="B2361" i="8"/>
  <c r="B2361" i="7"/>
  <c r="B2361" i="6"/>
  <c r="B2361" i="5"/>
  <c r="B2361" i="4"/>
  <c r="B2361" i="3"/>
  <c r="B2361" i="2"/>
  <c r="B2457" i="1"/>
  <c r="B366" i="12"/>
  <c r="B366" i="11"/>
  <c r="B366" i="10"/>
  <c r="B366" i="9"/>
  <c r="B366" i="8"/>
  <c r="B366" i="7"/>
  <c r="B366" i="6"/>
  <c r="B366" i="5"/>
  <c r="B366" i="2"/>
  <c r="B366" i="3"/>
  <c r="B366" i="4"/>
  <c r="B462" i="1"/>
  <c r="B82" i="1"/>
  <c r="B81" i="12"/>
  <c r="B81" i="11"/>
  <c r="B81" i="10"/>
  <c r="B81" i="9"/>
  <c r="B81" i="8"/>
  <c r="B81" i="7"/>
  <c r="B81" i="6"/>
  <c r="B81" i="5"/>
  <c r="B81" i="4"/>
  <c r="B81" i="3"/>
  <c r="B81" i="2"/>
  <c r="B177" i="1"/>
  <c r="A1923" i="4"/>
  <c r="B2552" i="12" l="1"/>
  <c r="B2552" i="11"/>
  <c r="B2556" i="10"/>
  <c r="B2552" i="9"/>
  <c r="B2552" i="8"/>
  <c r="B2552" i="7"/>
  <c r="B2552" i="6"/>
  <c r="B2552" i="5"/>
  <c r="B2552" i="4"/>
  <c r="B2552" i="3"/>
  <c r="B2552" i="2"/>
  <c r="B2648" i="1"/>
  <c r="B462" i="12"/>
  <c r="B462" i="11"/>
  <c r="B462" i="10"/>
  <c r="B462" i="9"/>
  <c r="B462" i="8"/>
  <c r="B462" i="7"/>
  <c r="B462" i="6"/>
  <c r="B462" i="5"/>
  <c r="B462" i="2"/>
  <c r="B462" i="3"/>
  <c r="B462" i="4"/>
  <c r="B558" i="1"/>
  <c r="B2457" i="12"/>
  <c r="B2457" i="11"/>
  <c r="B2461" i="10"/>
  <c r="B2457" i="9"/>
  <c r="B2457" i="8"/>
  <c r="B2457" i="7"/>
  <c r="B2457" i="6"/>
  <c r="B2457" i="5"/>
  <c r="B2457" i="4"/>
  <c r="B2457" i="3"/>
  <c r="B2457" i="2"/>
  <c r="B2553" i="1"/>
  <c r="B2647" i="12"/>
  <c r="B2647" i="11"/>
  <c r="B2651" i="10"/>
  <c r="B2647" i="9"/>
  <c r="B2647" i="8"/>
  <c r="B2647" i="7"/>
  <c r="B2647" i="6"/>
  <c r="B2647" i="4"/>
  <c r="B2647" i="5"/>
  <c r="B2647" i="3"/>
  <c r="B2647" i="2"/>
  <c r="B2743" i="1"/>
  <c r="B1127" i="12"/>
  <c r="B1127" i="11"/>
  <c r="B1127" i="10"/>
  <c r="B1127" i="9"/>
  <c r="B1127" i="8"/>
  <c r="B1127" i="7"/>
  <c r="B1127" i="6"/>
  <c r="B1127" i="4"/>
  <c r="B1127" i="5"/>
  <c r="B1127" i="2"/>
  <c r="B1127" i="3"/>
  <c r="B1223" i="1"/>
  <c r="B1697" i="12"/>
  <c r="B1697" i="11"/>
  <c r="B1697" i="10"/>
  <c r="B1697" i="9"/>
  <c r="B1697" i="8"/>
  <c r="B1697" i="7"/>
  <c r="B1697" i="6"/>
  <c r="B1697" i="5"/>
  <c r="B1697" i="4"/>
  <c r="B1697" i="3"/>
  <c r="B1697" i="2"/>
  <c r="B1793" i="1"/>
  <c r="B747" i="12"/>
  <c r="B747" i="11"/>
  <c r="B747" i="10"/>
  <c r="B747" i="9"/>
  <c r="B747" i="8"/>
  <c r="B747" i="7"/>
  <c r="B747" i="6"/>
  <c r="B747" i="4"/>
  <c r="B747" i="2"/>
  <c r="B747" i="5"/>
  <c r="B747" i="3"/>
  <c r="B843" i="1"/>
  <c r="B842" i="12"/>
  <c r="B842" i="11"/>
  <c r="B842" i="10"/>
  <c r="B842" i="9"/>
  <c r="B842" i="8"/>
  <c r="B842" i="7"/>
  <c r="B842" i="6"/>
  <c r="B842" i="5"/>
  <c r="B842" i="2"/>
  <c r="B842" i="3"/>
  <c r="B842" i="4"/>
  <c r="B938" i="1"/>
  <c r="B1507" i="12"/>
  <c r="B1507" i="11"/>
  <c r="B1507" i="10"/>
  <c r="B1507" i="9"/>
  <c r="B1507" i="8"/>
  <c r="B1507" i="7"/>
  <c r="B1507" i="6"/>
  <c r="B1507" i="4"/>
  <c r="B1507" i="5"/>
  <c r="B1507" i="3"/>
  <c r="B1603" i="1"/>
  <c r="B1507" i="2"/>
  <c r="B1222" i="12"/>
  <c r="B1222" i="11"/>
  <c r="B1222" i="10"/>
  <c r="B1222" i="9"/>
  <c r="B1222" i="8"/>
  <c r="B1222" i="7"/>
  <c r="B1222" i="6"/>
  <c r="B1222" i="5"/>
  <c r="B1222" i="4"/>
  <c r="B1222" i="3"/>
  <c r="B1222" i="2"/>
  <c r="B1318" i="1"/>
  <c r="B1602" i="12"/>
  <c r="B1602" i="11"/>
  <c r="B1602" i="10"/>
  <c r="B1602" i="9"/>
  <c r="B1602" i="8"/>
  <c r="B1602" i="7"/>
  <c r="B1602" i="6"/>
  <c r="B1602" i="5"/>
  <c r="B1602" i="4"/>
  <c r="B1602" i="3"/>
  <c r="B1602" i="2"/>
  <c r="B1698" i="1"/>
  <c r="B2077" i="12"/>
  <c r="B2077" i="11"/>
  <c r="B2077" i="10"/>
  <c r="B2077" i="9"/>
  <c r="B2077" i="8"/>
  <c r="B2077" i="7"/>
  <c r="B2077" i="6"/>
  <c r="B2077" i="5"/>
  <c r="B2077" i="4"/>
  <c r="B2077" i="3"/>
  <c r="B2077" i="2"/>
  <c r="B2173" i="1"/>
  <c r="B1317" i="12"/>
  <c r="B1317" i="11"/>
  <c r="B1317" i="10"/>
  <c r="B1317" i="9"/>
  <c r="B1317" i="8"/>
  <c r="B1317" i="7"/>
  <c r="B1317" i="6"/>
  <c r="B1317" i="5"/>
  <c r="B1317" i="4"/>
  <c r="B1317" i="2"/>
  <c r="B1317" i="3"/>
  <c r="B1413" i="1"/>
  <c r="B652" i="12"/>
  <c r="B652" i="11"/>
  <c r="B652" i="10"/>
  <c r="B652" i="9"/>
  <c r="B652" i="8"/>
  <c r="B652" i="7"/>
  <c r="B652" i="6"/>
  <c r="B652" i="4"/>
  <c r="B652" i="5"/>
  <c r="B652" i="3"/>
  <c r="B652" i="2"/>
  <c r="B748" i="1"/>
  <c r="B2742" i="12"/>
  <c r="B2742" i="11"/>
  <c r="B2746" i="10"/>
  <c r="B2742" i="9"/>
  <c r="B2742" i="8"/>
  <c r="B2742" i="7"/>
  <c r="B2742" i="6"/>
  <c r="B2742" i="5"/>
  <c r="B2742" i="4"/>
  <c r="B2742" i="3"/>
  <c r="B2838" i="1"/>
  <c r="B367" i="12"/>
  <c r="B367" i="11"/>
  <c r="B367" i="10"/>
  <c r="B367" i="9"/>
  <c r="B367" i="8"/>
  <c r="B367" i="7"/>
  <c r="B367" i="6"/>
  <c r="B367" i="5"/>
  <c r="B367" i="4"/>
  <c r="B367" i="2"/>
  <c r="B367" i="3"/>
  <c r="B463" i="1"/>
  <c r="B1982" i="12"/>
  <c r="B1982" i="11"/>
  <c r="B1982" i="10"/>
  <c r="B1982" i="9"/>
  <c r="B1982" i="8"/>
  <c r="B1982" i="7"/>
  <c r="B1982" i="6"/>
  <c r="B1982" i="5"/>
  <c r="B1982" i="4"/>
  <c r="B1982" i="3"/>
  <c r="B2078" i="1"/>
  <c r="B1982" i="2"/>
  <c r="B557" i="12"/>
  <c r="B557" i="11"/>
  <c r="B557" i="10"/>
  <c r="B557" i="9"/>
  <c r="B557" i="8"/>
  <c r="B557" i="7"/>
  <c r="B557" i="6"/>
  <c r="B557" i="5"/>
  <c r="B557" i="4"/>
  <c r="B557" i="2"/>
  <c r="B557" i="3"/>
  <c r="B653" i="1"/>
  <c r="B2362" i="12"/>
  <c r="B2362" i="11"/>
  <c r="B2362" i="10"/>
  <c r="B2362" i="9"/>
  <c r="B2362" i="8"/>
  <c r="B2362" i="7"/>
  <c r="B2362" i="6"/>
  <c r="B2362" i="5"/>
  <c r="B2362" i="3"/>
  <c r="B2362" i="4"/>
  <c r="B2458" i="1"/>
  <c r="B2362" i="2"/>
  <c r="B1792" i="12"/>
  <c r="B1792" i="11"/>
  <c r="B1792" i="10"/>
  <c r="B1792" i="9"/>
  <c r="B1792" i="8"/>
  <c r="B1792" i="7"/>
  <c r="B1792" i="6"/>
  <c r="B1792" i="5"/>
  <c r="B1792" i="4"/>
  <c r="B1792" i="3"/>
  <c r="B1888" i="1"/>
  <c r="B1792" i="2"/>
  <c r="B2172" i="12"/>
  <c r="B2172" i="11"/>
  <c r="B2172" i="10"/>
  <c r="B2172" i="9"/>
  <c r="B2172" i="8"/>
  <c r="B2172" i="7"/>
  <c r="B2172" i="6"/>
  <c r="B2172" i="5"/>
  <c r="B2172" i="4"/>
  <c r="B2172" i="3"/>
  <c r="B2172" i="2"/>
  <c r="B2268" i="1"/>
  <c r="B1412" i="12"/>
  <c r="B1412" i="11"/>
  <c r="B1412" i="10"/>
  <c r="B1412" i="9"/>
  <c r="B1412" i="8"/>
  <c r="B1412" i="7"/>
  <c r="B1412" i="6"/>
  <c r="B1412" i="5"/>
  <c r="B1412" i="4"/>
  <c r="B1412" i="3"/>
  <c r="B1508" i="1"/>
  <c r="B1412" i="2"/>
  <c r="B1887" i="12"/>
  <c r="B1887" i="11"/>
  <c r="B1887" i="10"/>
  <c r="B1887" i="9"/>
  <c r="B1887" i="8"/>
  <c r="B1887" i="7"/>
  <c r="B1887" i="6"/>
  <c r="B1887" i="4"/>
  <c r="B1887" i="5"/>
  <c r="B1887" i="3"/>
  <c r="B1983" i="1"/>
  <c r="B1887" i="2"/>
  <c r="B937" i="12"/>
  <c r="B937" i="11"/>
  <c r="B937" i="10"/>
  <c r="B937" i="9"/>
  <c r="B937" i="8"/>
  <c r="B937" i="7"/>
  <c r="B937" i="6"/>
  <c r="B937" i="5"/>
  <c r="B937" i="4"/>
  <c r="B937" i="2"/>
  <c r="B937" i="3"/>
  <c r="B1033" i="1"/>
  <c r="B2837" i="12"/>
  <c r="B2837" i="11"/>
  <c r="B2841" i="10"/>
  <c r="B2837" i="9"/>
  <c r="B2837" i="8"/>
  <c r="B2837" i="7"/>
  <c r="B2837" i="6"/>
  <c r="B2837" i="5"/>
  <c r="B2837" i="4"/>
  <c r="B2833" i="3"/>
  <c r="B2933" i="1"/>
  <c r="B272" i="12"/>
  <c r="B272" i="11"/>
  <c r="B272" i="10"/>
  <c r="B272" i="9"/>
  <c r="B272" i="8"/>
  <c r="B272" i="7"/>
  <c r="B272" i="6"/>
  <c r="B272" i="5"/>
  <c r="B272" i="4"/>
  <c r="B272" i="3"/>
  <c r="B272" i="2"/>
  <c r="B368" i="1"/>
  <c r="B2932" i="12"/>
  <c r="B2936" i="10"/>
  <c r="B2932" i="8"/>
  <c r="B2932" i="7"/>
  <c r="B2932" i="5"/>
  <c r="B2928" i="3"/>
  <c r="B177" i="12"/>
  <c r="B177" i="11"/>
  <c r="B177" i="10"/>
  <c r="B177" i="9"/>
  <c r="B177" i="8"/>
  <c r="B177" i="7"/>
  <c r="B177" i="6"/>
  <c r="B177" i="5"/>
  <c r="B177" i="4"/>
  <c r="B177" i="2"/>
  <c r="B177" i="3"/>
  <c r="B273" i="1"/>
  <c r="B83" i="1"/>
  <c r="B82" i="12"/>
  <c r="B82" i="11"/>
  <c r="B82" i="10"/>
  <c r="B82" i="9"/>
  <c r="B82" i="8"/>
  <c r="B82" i="7"/>
  <c r="B82" i="6"/>
  <c r="B82" i="5"/>
  <c r="B82" i="4"/>
  <c r="B82" i="3"/>
  <c r="B82" i="2"/>
  <c r="B178" i="1"/>
  <c r="B2267" i="12"/>
  <c r="B2267" i="11"/>
  <c r="B2267" i="10"/>
  <c r="B2267" i="9"/>
  <c r="B2267" i="8"/>
  <c r="B2267" i="7"/>
  <c r="B2267" i="6"/>
  <c r="B2267" i="4"/>
  <c r="B2267" i="5"/>
  <c r="B2267" i="3"/>
  <c r="B2363" i="1"/>
  <c r="B2267" i="2"/>
  <c r="B1032" i="12"/>
  <c r="B1032" i="11"/>
  <c r="B1032" i="10"/>
  <c r="B1032" i="9"/>
  <c r="B1032" i="8"/>
  <c r="B1032" i="6"/>
  <c r="B1032" i="7"/>
  <c r="B1032" i="5"/>
  <c r="B1032" i="4"/>
  <c r="B1032" i="3"/>
  <c r="B1128" i="1"/>
  <c r="B1032" i="2"/>
  <c r="A2019" i="4"/>
  <c r="B1128" i="12" l="1"/>
  <c r="B1128" i="11"/>
  <c r="B1128" i="10"/>
  <c r="B1128" i="9"/>
  <c r="B1128" i="8"/>
  <c r="B1128" i="6"/>
  <c r="B1128" i="7"/>
  <c r="B1128" i="5"/>
  <c r="B1128" i="4"/>
  <c r="B1128" i="3"/>
  <c r="B1224" i="1"/>
  <c r="B1128" i="2"/>
  <c r="B2363" i="12"/>
  <c r="B2363" i="11"/>
  <c r="B2363" i="10"/>
  <c r="B2363" i="9"/>
  <c r="B2363" i="8"/>
  <c r="B2363" i="7"/>
  <c r="B2363" i="6"/>
  <c r="B2363" i="4"/>
  <c r="B2363" i="5"/>
  <c r="B2363" i="3"/>
  <c r="B2459" i="1"/>
  <c r="B2363" i="2"/>
  <c r="B273" i="12"/>
  <c r="B273" i="11"/>
  <c r="B273" i="10"/>
  <c r="B273" i="9"/>
  <c r="B273" i="8"/>
  <c r="B273" i="7"/>
  <c r="B273" i="6"/>
  <c r="B273" i="5"/>
  <c r="B273" i="4"/>
  <c r="B273" i="2"/>
  <c r="B273" i="3"/>
  <c r="B369" i="1"/>
  <c r="B748" i="12"/>
  <c r="B748" i="11"/>
  <c r="B748" i="10"/>
  <c r="B748" i="9"/>
  <c r="B748" i="8"/>
  <c r="B748" i="7"/>
  <c r="B748" i="6"/>
  <c r="B748" i="5"/>
  <c r="B748" i="4"/>
  <c r="B748" i="3"/>
  <c r="B748" i="2"/>
  <c r="B844" i="1"/>
  <c r="B1413" i="12"/>
  <c r="B1413" i="11"/>
  <c r="B1413" i="10"/>
  <c r="B1413" i="9"/>
  <c r="B1413" i="8"/>
  <c r="B1413" i="7"/>
  <c r="B1413" i="6"/>
  <c r="B1413" i="5"/>
  <c r="B1413" i="4"/>
  <c r="B1413" i="2"/>
  <c r="B1413" i="3"/>
  <c r="B1509" i="1"/>
  <c r="B2173" i="12"/>
  <c r="B2173" i="11"/>
  <c r="B2173" i="10"/>
  <c r="B2173" i="9"/>
  <c r="B2173" i="8"/>
  <c r="B2173" i="7"/>
  <c r="B2173" i="6"/>
  <c r="B2173" i="5"/>
  <c r="B2173" i="4"/>
  <c r="B2173" i="3"/>
  <c r="B2173" i="2"/>
  <c r="B2269" i="1"/>
  <c r="B1698" i="12"/>
  <c r="B1698" i="11"/>
  <c r="B1698" i="10"/>
  <c r="B1698" i="9"/>
  <c r="B1698" i="8"/>
  <c r="B1698" i="7"/>
  <c r="B1698" i="6"/>
  <c r="B1698" i="5"/>
  <c r="B1698" i="4"/>
  <c r="B1698" i="3"/>
  <c r="B1698" i="2"/>
  <c r="B1794" i="1"/>
  <c r="B1318" i="12"/>
  <c r="B1318" i="11"/>
  <c r="B1318" i="10"/>
  <c r="B1318" i="9"/>
  <c r="B1318" i="8"/>
  <c r="B1318" i="7"/>
  <c r="B1318" i="6"/>
  <c r="B1318" i="5"/>
  <c r="B1318" i="4"/>
  <c r="B1318" i="3"/>
  <c r="B1318" i="2"/>
  <c r="B1414" i="1"/>
  <c r="B938" i="12"/>
  <c r="B938" i="11"/>
  <c r="B938" i="10"/>
  <c r="B938" i="9"/>
  <c r="B938" i="8"/>
  <c r="B938" i="7"/>
  <c r="B938" i="6"/>
  <c r="B938" i="5"/>
  <c r="B938" i="2"/>
  <c r="B938" i="3"/>
  <c r="B938" i="4"/>
  <c r="B1034" i="1"/>
  <c r="B843" i="12"/>
  <c r="B843" i="11"/>
  <c r="B843" i="10"/>
  <c r="B843" i="9"/>
  <c r="B843" i="8"/>
  <c r="B843" i="7"/>
  <c r="B843" i="6"/>
  <c r="B843" i="4"/>
  <c r="B843" i="2"/>
  <c r="B843" i="5"/>
  <c r="B843" i="3"/>
  <c r="B939" i="1"/>
  <c r="B1793" i="12"/>
  <c r="B1793" i="11"/>
  <c r="B1793" i="10"/>
  <c r="B1793" i="9"/>
  <c r="B1793" i="8"/>
  <c r="B1793" i="7"/>
  <c r="B1793" i="6"/>
  <c r="B1793" i="5"/>
  <c r="B1793" i="4"/>
  <c r="B1793" i="3"/>
  <c r="B1793" i="2"/>
  <c r="B1889" i="1"/>
  <c r="B1223" i="12"/>
  <c r="B1223" i="11"/>
  <c r="B1223" i="10"/>
  <c r="B1223" i="9"/>
  <c r="B1223" i="8"/>
  <c r="B1223" i="7"/>
  <c r="B1223" i="6"/>
  <c r="B1223" i="4"/>
  <c r="B1223" i="5"/>
  <c r="B1223" i="2"/>
  <c r="B1223" i="3"/>
  <c r="B1319" i="1"/>
  <c r="B2743" i="12"/>
  <c r="B2743" i="11"/>
  <c r="B2747" i="10"/>
  <c r="B2743" i="9"/>
  <c r="B2743" i="8"/>
  <c r="B2743" i="7"/>
  <c r="B2743" i="6"/>
  <c r="B2743" i="4"/>
  <c r="B2743" i="5"/>
  <c r="B2743" i="3"/>
  <c r="B2839" i="1"/>
  <c r="B2553" i="12"/>
  <c r="B2553" i="11"/>
  <c r="B2557" i="10"/>
  <c r="B2553" i="9"/>
  <c r="B2553" i="8"/>
  <c r="B2553" i="7"/>
  <c r="B2553" i="6"/>
  <c r="B2553" i="5"/>
  <c r="B2553" i="4"/>
  <c r="B2553" i="3"/>
  <c r="B2553" i="2"/>
  <c r="B2649" i="1"/>
  <c r="B558" i="12"/>
  <c r="B558" i="11"/>
  <c r="B558" i="10"/>
  <c r="B558" i="9"/>
  <c r="B558" i="8"/>
  <c r="B558" i="7"/>
  <c r="B558" i="6"/>
  <c r="B558" i="5"/>
  <c r="B558" i="2"/>
  <c r="B558" i="3"/>
  <c r="B558" i="4"/>
  <c r="B654" i="1"/>
  <c r="B2648" i="12"/>
  <c r="B2648" i="11"/>
  <c r="B2652" i="10"/>
  <c r="B2648" i="9"/>
  <c r="B2648" i="8"/>
  <c r="B2648" i="7"/>
  <c r="B2648" i="6"/>
  <c r="B2648" i="5"/>
  <c r="B2648" i="4"/>
  <c r="B2648" i="3"/>
  <c r="B2744" i="1"/>
  <c r="B2648" i="2"/>
  <c r="B1033" i="12"/>
  <c r="B1033" i="11"/>
  <c r="B1033" i="10"/>
  <c r="B1033" i="9"/>
  <c r="B1033" i="8"/>
  <c r="B1033" i="7"/>
  <c r="B1033" i="6"/>
  <c r="B1033" i="5"/>
  <c r="B1033" i="4"/>
  <c r="B1033" i="2"/>
  <c r="B1033" i="3"/>
  <c r="B1129" i="1"/>
  <c r="B463" i="12"/>
  <c r="B463" i="11"/>
  <c r="B463" i="10"/>
  <c r="B463" i="9"/>
  <c r="B463" i="8"/>
  <c r="B463" i="7"/>
  <c r="B463" i="6"/>
  <c r="B463" i="5"/>
  <c r="B463" i="4"/>
  <c r="B463" i="2"/>
  <c r="B463" i="3"/>
  <c r="B559" i="1"/>
  <c r="B2838" i="12"/>
  <c r="B2838" i="11"/>
  <c r="B2842" i="10"/>
  <c r="B2838" i="9"/>
  <c r="B2838" i="8"/>
  <c r="B2838" i="7"/>
  <c r="B2838" i="6"/>
  <c r="B2838" i="5"/>
  <c r="B2834" i="3"/>
  <c r="B2838" i="4"/>
  <c r="B2934" i="1"/>
  <c r="B368" i="12"/>
  <c r="B368" i="11"/>
  <c r="B368" i="10"/>
  <c r="B368" i="9"/>
  <c r="B368" i="8"/>
  <c r="B368" i="7"/>
  <c r="B368" i="6"/>
  <c r="B368" i="5"/>
  <c r="B368" i="4"/>
  <c r="B368" i="3"/>
  <c r="B368" i="2"/>
  <c r="B464" i="1"/>
  <c r="B2933" i="12"/>
  <c r="B2937" i="10"/>
  <c r="B2933" i="8"/>
  <c r="B2933" i="7"/>
  <c r="B2933" i="5"/>
  <c r="B2929" i="3"/>
  <c r="B1983" i="12"/>
  <c r="B1983" i="11"/>
  <c r="B1983" i="10"/>
  <c r="B1983" i="9"/>
  <c r="B1983" i="8"/>
  <c r="B1983" i="7"/>
  <c r="B1983" i="6"/>
  <c r="B1983" i="4"/>
  <c r="B1983" i="5"/>
  <c r="B1983" i="3"/>
  <c r="B2079" i="1"/>
  <c r="B1983" i="2"/>
  <c r="B1508" i="12"/>
  <c r="B1508" i="11"/>
  <c r="B1508" i="10"/>
  <c r="B1508" i="9"/>
  <c r="B1508" i="8"/>
  <c r="B1508" i="7"/>
  <c r="B1508" i="6"/>
  <c r="B1508" i="5"/>
  <c r="B1508" i="4"/>
  <c r="B1508" i="3"/>
  <c r="B1604" i="1"/>
  <c r="B1508" i="2"/>
  <c r="B1888" i="12"/>
  <c r="B1888" i="11"/>
  <c r="B1888" i="10"/>
  <c r="B1888" i="9"/>
  <c r="B1888" i="8"/>
  <c r="B1888" i="7"/>
  <c r="B1888" i="6"/>
  <c r="B1888" i="5"/>
  <c r="B1888" i="4"/>
  <c r="B1888" i="3"/>
  <c r="B1984" i="1"/>
  <c r="B1888" i="2"/>
  <c r="B2458" i="12"/>
  <c r="B2458" i="11"/>
  <c r="B2462" i="10"/>
  <c r="B2458" i="9"/>
  <c r="B2458" i="8"/>
  <c r="B2458" i="7"/>
  <c r="B2458" i="6"/>
  <c r="B2458" i="5"/>
  <c r="B2458" i="3"/>
  <c r="B2458" i="4"/>
  <c r="B2458" i="2"/>
  <c r="B2554" i="1"/>
  <c r="B2078" i="12"/>
  <c r="B2078" i="11"/>
  <c r="B2078" i="10"/>
  <c r="B2078" i="9"/>
  <c r="B2078" i="8"/>
  <c r="B2078" i="7"/>
  <c r="B2078" i="6"/>
  <c r="B2078" i="5"/>
  <c r="B2078" i="4"/>
  <c r="B2078" i="3"/>
  <c r="B2078" i="2"/>
  <c r="B2174" i="1"/>
  <c r="B2268" i="12"/>
  <c r="B2268" i="11"/>
  <c r="B2268" i="10"/>
  <c r="B2268" i="9"/>
  <c r="B2268" i="8"/>
  <c r="B2268" i="7"/>
  <c r="B2268" i="6"/>
  <c r="B2268" i="5"/>
  <c r="B2268" i="4"/>
  <c r="B2268" i="3"/>
  <c r="B2364" i="1"/>
  <c r="B2268" i="2"/>
  <c r="B653" i="12"/>
  <c r="B653" i="11"/>
  <c r="B653" i="10"/>
  <c r="B653" i="9"/>
  <c r="B653" i="8"/>
  <c r="B653" i="7"/>
  <c r="B653" i="6"/>
  <c r="B653" i="5"/>
  <c r="B653" i="4"/>
  <c r="B653" i="2"/>
  <c r="B653" i="3"/>
  <c r="B749" i="1"/>
  <c r="B1603" i="12"/>
  <c r="B1603" i="11"/>
  <c r="B1603" i="10"/>
  <c r="B1603" i="9"/>
  <c r="B1603" i="8"/>
  <c r="B1603" i="7"/>
  <c r="B1603" i="6"/>
  <c r="B1603" i="4"/>
  <c r="B1603" i="5"/>
  <c r="B1603" i="3"/>
  <c r="B1699" i="1"/>
  <c r="B1603" i="2"/>
  <c r="B178" i="12"/>
  <c r="B178" i="11"/>
  <c r="B178" i="10"/>
  <c r="B178" i="9"/>
  <c r="B178" i="8"/>
  <c r="B178" i="7"/>
  <c r="B178" i="6"/>
  <c r="B178" i="5"/>
  <c r="B178" i="4"/>
  <c r="B178" i="2"/>
  <c r="B178" i="3"/>
  <c r="B274" i="1"/>
  <c r="B84" i="1"/>
  <c r="B83" i="12"/>
  <c r="B83" i="11"/>
  <c r="B83" i="10"/>
  <c r="B83" i="9"/>
  <c r="B83" i="8"/>
  <c r="B83" i="7"/>
  <c r="B83" i="6"/>
  <c r="B83" i="5"/>
  <c r="B83" i="4"/>
  <c r="B83" i="3"/>
  <c r="B179" i="1"/>
  <c r="B83" i="2"/>
  <c r="A2115" i="4"/>
  <c r="B2079" i="12" l="1"/>
  <c r="B2079" i="11"/>
  <c r="B2079" i="10"/>
  <c r="B2079" i="9"/>
  <c r="B2079" i="8"/>
  <c r="B2079" i="7"/>
  <c r="B2079" i="6"/>
  <c r="B2079" i="4"/>
  <c r="B2079" i="5"/>
  <c r="B2079" i="3"/>
  <c r="B2079" i="2"/>
  <c r="B2175" i="1"/>
  <c r="B2459" i="12"/>
  <c r="B2459" i="11"/>
  <c r="B2463" i="10"/>
  <c r="B2459" i="9"/>
  <c r="B2459" i="8"/>
  <c r="B2459" i="7"/>
  <c r="B2459" i="6"/>
  <c r="B2459" i="4"/>
  <c r="B2459" i="5"/>
  <c r="B2459" i="3"/>
  <c r="B2459" i="2"/>
  <c r="B2555" i="1"/>
  <c r="B179" i="12"/>
  <c r="B179" i="11"/>
  <c r="B179" i="10"/>
  <c r="B179" i="9"/>
  <c r="B179" i="8"/>
  <c r="B179" i="7"/>
  <c r="B179" i="6"/>
  <c r="B179" i="5"/>
  <c r="B179" i="4"/>
  <c r="B179" i="2"/>
  <c r="B179" i="3"/>
  <c r="B275" i="1"/>
  <c r="B274" i="12"/>
  <c r="B274" i="11"/>
  <c r="B274" i="10"/>
  <c r="B274" i="9"/>
  <c r="B274" i="8"/>
  <c r="B274" i="7"/>
  <c r="B274" i="6"/>
  <c r="B274" i="5"/>
  <c r="B274" i="4"/>
  <c r="B274" i="2"/>
  <c r="B274" i="3"/>
  <c r="B370" i="1"/>
  <c r="B749" i="12"/>
  <c r="B749" i="11"/>
  <c r="B749" i="10"/>
  <c r="B749" i="9"/>
  <c r="B749" i="8"/>
  <c r="B749" i="7"/>
  <c r="B749" i="6"/>
  <c r="B749" i="5"/>
  <c r="B749" i="4"/>
  <c r="B749" i="2"/>
  <c r="B749" i="3"/>
  <c r="B845" i="1"/>
  <c r="B2174" i="12"/>
  <c r="B2174" i="11"/>
  <c r="B2174" i="10"/>
  <c r="B2174" i="9"/>
  <c r="B2174" i="8"/>
  <c r="B2174" i="7"/>
  <c r="B2174" i="6"/>
  <c r="B2174" i="5"/>
  <c r="B2174" i="4"/>
  <c r="B2174" i="3"/>
  <c r="B2270" i="1"/>
  <c r="B2174" i="2"/>
  <c r="B2554" i="12"/>
  <c r="B2554" i="11"/>
  <c r="B2558" i="10"/>
  <c r="B2554" i="9"/>
  <c r="B2554" i="8"/>
  <c r="B2554" i="7"/>
  <c r="B2554" i="6"/>
  <c r="B2554" i="5"/>
  <c r="B2554" i="3"/>
  <c r="B2554" i="4"/>
  <c r="B2554" i="2"/>
  <c r="B2650" i="1"/>
  <c r="B1319" i="12"/>
  <c r="B1319" i="11"/>
  <c r="B1319" i="10"/>
  <c r="B1319" i="9"/>
  <c r="B1319" i="8"/>
  <c r="B1319" i="7"/>
  <c r="B1319" i="6"/>
  <c r="B1319" i="4"/>
  <c r="B1319" i="5"/>
  <c r="B1319" i="2"/>
  <c r="B1319" i="3"/>
  <c r="B1415" i="1"/>
  <c r="B1889" i="12"/>
  <c r="B1889" i="11"/>
  <c r="B1889" i="10"/>
  <c r="B1889" i="9"/>
  <c r="B1889" i="8"/>
  <c r="B1889" i="7"/>
  <c r="B1889" i="6"/>
  <c r="B1889" i="5"/>
  <c r="B1889" i="4"/>
  <c r="B1889" i="3"/>
  <c r="B1889" i="2"/>
  <c r="B1985" i="1"/>
  <c r="B939" i="12"/>
  <c r="B939" i="11"/>
  <c r="B939" i="10"/>
  <c r="B939" i="9"/>
  <c r="B939" i="8"/>
  <c r="B939" i="7"/>
  <c r="B939" i="6"/>
  <c r="B939" i="4"/>
  <c r="B939" i="2"/>
  <c r="B939" i="5"/>
  <c r="B939" i="3"/>
  <c r="B1035" i="1"/>
  <c r="B1034" i="12"/>
  <c r="B1034" i="11"/>
  <c r="B1034" i="10"/>
  <c r="B1034" i="9"/>
  <c r="B1034" i="8"/>
  <c r="B1034" i="7"/>
  <c r="B1034" i="6"/>
  <c r="B1034" i="5"/>
  <c r="B1034" i="2"/>
  <c r="B1034" i="3"/>
  <c r="B1034" i="4"/>
  <c r="B1130" i="1"/>
  <c r="B1414" i="12"/>
  <c r="B1414" i="11"/>
  <c r="B1414" i="10"/>
  <c r="B1414" i="9"/>
  <c r="B1414" i="8"/>
  <c r="B1414" i="7"/>
  <c r="B1414" i="6"/>
  <c r="B1414" i="5"/>
  <c r="B1414" i="4"/>
  <c r="B1414" i="3"/>
  <c r="B1414" i="2"/>
  <c r="B1510" i="1"/>
  <c r="B1794" i="12"/>
  <c r="B1794" i="11"/>
  <c r="B1794" i="10"/>
  <c r="B1794" i="9"/>
  <c r="B1794" i="8"/>
  <c r="B1794" i="7"/>
  <c r="B1794" i="6"/>
  <c r="B1794" i="5"/>
  <c r="B1794" i="4"/>
  <c r="B1794" i="3"/>
  <c r="B1794" i="2"/>
  <c r="B1890" i="1"/>
  <c r="B2269" i="12"/>
  <c r="B2269" i="11"/>
  <c r="B2269" i="10"/>
  <c r="B2269" i="9"/>
  <c r="B2269" i="8"/>
  <c r="B2269" i="7"/>
  <c r="B2269" i="6"/>
  <c r="B2269" i="5"/>
  <c r="B2269" i="4"/>
  <c r="B2269" i="3"/>
  <c r="B2269" i="2"/>
  <c r="B2365" i="1"/>
  <c r="B1509" i="12"/>
  <c r="B1509" i="11"/>
  <c r="B1509" i="10"/>
  <c r="B1509" i="9"/>
  <c r="B1509" i="8"/>
  <c r="B1509" i="7"/>
  <c r="B1509" i="6"/>
  <c r="B1509" i="5"/>
  <c r="B1509" i="4"/>
  <c r="B1509" i="3"/>
  <c r="B1509" i="2"/>
  <c r="B1605" i="1"/>
  <c r="B844" i="12"/>
  <c r="B844" i="11"/>
  <c r="B844" i="10"/>
  <c r="B844" i="9"/>
  <c r="B844" i="8"/>
  <c r="B844" i="7"/>
  <c r="B844" i="6"/>
  <c r="B844" i="5"/>
  <c r="B844" i="4"/>
  <c r="B844" i="3"/>
  <c r="B844" i="2"/>
  <c r="B940" i="1"/>
  <c r="B369" i="12"/>
  <c r="B369" i="11"/>
  <c r="B369" i="10"/>
  <c r="B369" i="9"/>
  <c r="B369" i="8"/>
  <c r="B369" i="7"/>
  <c r="B369" i="6"/>
  <c r="B369" i="5"/>
  <c r="B369" i="4"/>
  <c r="B369" i="2"/>
  <c r="B369" i="3"/>
  <c r="B465" i="1"/>
  <c r="B2364" i="12"/>
  <c r="B2364" i="11"/>
  <c r="B2364" i="10"/>
  <c r="B2364" i="9"/>
  <c r="B2364" i="8"/>
  <c r="B2364" i="7"/>
  <c r="B2364" i="6"/>
  <c r="B2364" i="5"/>
  <c r="B2364" i="4"/>
  <c r="B2364" i="3"/>
  <c r="B2460" i="1"/>
  <c r="B2364" i="2"/>
  <c r="B464" i="12"/>
  <c r="B464" i="11"/>
  <c r="B464" i="10"/>
  <c r="B464" i="9"/>
  <c r="B464" i="8"/>
  <c r="B464" i="7"/>
  <c r="B464" i="6"/>
  <c r="B464" i="5"/>
  <c r="B464" i="4"/>
  <c r="B464" i="3"/>
  <c r="B464" i="2"/>
  <c r="B560" i="1"/>
  <c r="B2934" i="12"/>
  <c r="B2938" i="10"/>
  <c r="B2934" i="8"/>
  <c r="B2934" i="7"/>
  <c r="B2934" i="5"/>
  <c r="B2930" i="3"/>
  <c r="B2744" i="12"/>
  <c r="B2744" i="11"/>
  <c r="B2748" i="10"/>
  <c r="B2744" i="9"/>
  <c r="B2744" i="8"/>
  <c r="B2744" i="7"/>
  <c r="B2744" i="6"/>
  <c r="B2744" i="5"/>
  <c r="B2744" i="4"/>
  <c r="B2744" i="3"/>
  <c r="B2840" i="1"/>
  <c r="B1699" i="12"/>
  <c r="B1699" i="11"/>
  <c r="B1699" i="10"/>
  <c r="B1699" i="9"/>
  <c r="B1699" i="8"/>
  <c r="B1699" i="7"/>
  <c r="B1699" i="6"/>
  <c r="B1699" i="4"/>
  <c r="B1699" i="5"/>
  <c r="B1699" i="3"/>
  <c r="B1795" i="1"/>
  <c r="B1699" i="2"/>
  <c r="B1984" i="12"/>
  <c r="B1984" i="11"/>
  <c r="B1984" i="10"/>
  <c r="B1984" i="9"/>
  <c r="B1984" i="8"/>
  <c r="B1984" i="7"/>
  <c r="B1984" i="6"/>
  <c r="B1984" i="5"/>
  <c r="B1984" i="4"/>
  <c r="B1984" i="3"/>
  <c r="B1984" i="2"/>
  <c r="B2080" i="1"/>
  <c r="B1604" i="12"/>
  <c r="B1604" i="11"/>
  <c r="B1604" i="10"/>
  <c r="B1604" i="9"/>
  <c r="B1604" i="8"/>
  <c r="B1604" i="7"/>
  <c r="B1604" i="6"/>
  <c r="B1604" i="5"/>
  <c r="B1604" i="4"/>
  <c r="B1604" i="3"/>
  <c r="B1700" i="1"/>
  <c r="B1604" i="2"/>
  <c r="B559" i="12"/>
  <c r="B559" i="11"/>
  <c r="B559" i="10"/>
  <c r="B559" i="9"/>
  <c r="B559" i="8"/>
  <c r="B559" i="7"/>
  <c r="B559" i="6"/>
  <c r="B559" i="5"/>
  <c r="B559" i="4"/>
  <c r="B559" i="2"/>
  <c r="B559" i="3"/>
  <c r="B655" i="1"/>
  <c r="B1129" i="12"/>
  <c r="B1129" i="11"/>
  <c r="B1129" i="10"/>
  <c r="B1129" i="9"/>
  <c r="B1129" i="8"/>
  <c r="B1129" i="7"/>
  <c r="B1129" i="6"/>
  <c r="B1129" i="5"/>
  <c r="B1129" i="4"/>
  <c r="B1129" i="2"/>
  <c r="B1129" i="3"/>
  <c r="B1225" i="1"/>
  <c r="B654" i="12"/>
  <c r="B654" i="11"/>
  <c r="B654" i="10"/>
  <c r="B654" i="9"/>
  <c r="B654" i="8"/>
  <c r="B654" i="7"/>
  <c r="B654" i="6"/>
  <c r="B654" i="5"/>
  <c r="B654" i="4"/>
  <c r="B654" i="2"/>
  <c r="B654" i="3"/>
  <c r="B750" i="1"/>
  <c r="B2649" i="12"/>
  <c r="B2649" i="11"/>
  <c r="B2653" i="10"/>
  <c r="B2649" i="9"/>
  <c r="B2649" i="8"/>
  <c r="B2649" i="7"/>
  <c r="B2649" i="6"/>
  <c r="B2649" i="5"/>
  <c r="B2649" i="4"/>
  <c r="B2649" i="3"/>
  <c r="B2649" i="2"/>
  <c r="B2745" i="1"/>
  <c r="B2839" i="12"/>
  <c r="B2839" i="11"/>
  <c r="B2843" i="10"/>
  <c r="B2839" i="9"/>
  <c r="B2839" i="8"/>
  <c r="B2839" i="7"/>
  <c r="B2839" i="6"/>
  <c r="B2839" i="4"/>
  <c r="B2839" i="5"/>
  <c r="B2835" i="3"/>
  <c r="B2935" i="1"/>
  <c r="B1224" i="12"/>
  <c r="B1224" i="11"/>
  <c r="B1224" i="10"/>
  <c r="B1224" i="9"/>
  <c r="B1224" i="8"/>
  <c r="B1224" i="6"/>
  <c r="B1224" i="7"/>
  <c r="B1224" i="5"/>
  <c r="B1224" i="4"/>
  <c r="B1224" i="3"/>
  <c r="B1320" i="1"/>
  <c r="B1224" i="2"/>
  <c r="B85" i="1"/>
  <c r="B84" i="12"/>
  <c r="B84" i="11"/>
  <c r="B84" i="10"/>
  <c r="B84" i="9"/>
  <c r="B84" i="8"/>
  <c r="B84" i="7"/>
  <c r="B84" i="6"/>
  <c r="B84" i="5"/>
  <c r="B84" i="4"/>
  <c r="B84" i="3"/>
  <c r="B180" i="1"/>
  <c r="B84" i="2"/>
  <c r="A2211" i="4"/>
  <c r="B180" i="12" l="1"/>
  <c r="B180" i="11"/>
  <c r="B180" i="10"/>
  <c r="B180" i="9"/>
  <c r="B180" i="8"/>
  <c r="B180" i="7"/>
  <c r="B180" i="6"/>
  <c r="B180" i="5"/>
  <c r="B180" i="4"/>
  <c r="B180" i="3"/>
  <c r="B180" i="2"/>
  <c r="B276" i="1"/>
  <c r="B2935" i="12"/>
  <c r="B2939" i="10"/>
  <c r="B2935" i="8"/>
  <c r="B2935" i="7"/>
  <c r="B2931" i="3"/>
  <c r="B2935" i="5"/>
  <c r="B1700" i="12"/>
  <c r="B1700" i="11"/>
  <c r="B1700" i="10"/>
  <c r="B1700" i="9"/>
  <c r="B1700" i="8"/>
  <c r="B1700" i="7"/>
  <c r="B1700" i="6"/>
  <c r="B1700" i="5"/>
  <c r="B1700" i="4"/>
  <c r="B1700" i="3"/>
  <c r="B1796" i="1"/>
  <c r="B1700" i="2"/>
  <c r="B1795" i="12"/>
  <c r="B1795" i="11"/>
  <c r="B1795" i="10"/>
  <c r="B1795" i="9"/>
  <c r="B1795" i="8"/>
  <c r="B1795" i="7"/>
  <c r="B1795" i="6"/>
  <c r="B1795" i="4"/>
  <c r="B1795" i="5"/>
  <c r="B1795" i="3"/>
  <c r="B1891" i="1"/>
  <c r="B1795" i="2"/>
  <c r="B560" i="12"/>
  <c r="B560" i="11"/>
  <c r="B560" i="10"/>
  <c r="B560" i="9"/>
  <c r="B560" i="8"/>
  <c r="B560" i="7"/>
  <c r="B560" i="6"/>
  <c r="B560" i="5"/>
  <c r="B560" i="4"/>
  <c r="B560" i="3"/>
  <c r="B560" i="2"/>
  <c r="B656" i="1"/>
  <c r="B465" i="12"/>
  <c r="B465" i="11"/>
  <c r="B465" i="10"/>
  <c r="B465" i="9"/>
  <c r="B465" i="8"/>
  <c r="B465" i="7"/>
  <c r="B465" i="6"/>
  <c r="B465" i="5"/>
  <c r="B465" i="4"/>
  <c r="B465" i="2"/>
  <c r="B465" i="3"/>
  <c r="B561" i="1"/>
  <c r="B940" i="12"/>
  <c r="B940" i="11"/>
  <c r="B940" i="10"/>
  <c r="B940" i="9"/>
  <c r="B940" i="8"/>
  <c r="B940" i="7"/>
  <c r="B940" i="6"/>
  <c r="B940" i="5"/>
  <c r="B940" i="4"/>
  <c r="B940" i="3"/>
  <c r="B940" i="2"/>
  <c r="B1036" i="1"/>
  <c r="B1605" i="12"/>
  <c r="B1605" i="11"/>
  <c r="B1605" i="10"/>
  <c r="B1605" i="9"/>
  <c r="B1605" i="8"/>
  <c r="B1605" i="7"/>
  <c r="B1605" i="6"/>
  <c r="B1605" i="5"/>
  <c r="B1605" i="4"/>
  <c r="B1605" i="3"/>
  <c r="B1605" i="2"/>
  <c r="B1701" i="1"/>
  <c r="B2365" i="12"/>
  <c r="B2365" i="11"/>
  <c r="B2365" i="10"/>
  <c r="B2365" i="9"/>
  <c r="B2365" i="8"/>
  <c r="B2365" i="7"/>
  <c r="B2365" i="6"/>
  <c r="B2365" i="5"/>
  <c r="B2365" i="4"/>
  <c r="B2365" i="3"/>
  <c r="B2365" i="2"/>
  <c r="B2461" i="1"/>
  <c r="B1890" i="12"/>
  <c r="B1890" i="11"/>
  <c r="B1890" i="10"/>
  <c r="B1890" i="9"/>
  <c r="B1890" i="8"/>
  <c r="B1890" i="7"/>
  <c r="B1890" i="6"/>
  <c r="B1890" i="5"/>
  <c r="B1890" i="4"/>
  <c r="B1890" i="3"/>
  <c r="B1890" i="2"/>
  <c r="B1986" i="1"/>
  <c r="B1510" i="12"/>
  <c r="B1510" i="11"/>
  <c r="B1510" i="10"/>
  <c r="B1510" i="9"/>
  <c r="B1510" i="8"/>
  <c r="B1510" i="7"/>
  <c r="B1510" i="6"/>
  <c r="B1510" i="5"/>
  <c r="B1510" i="4"/>
  <c r="B1510" i="3"/>
  <c r="B1510" i="2"/>
  <c r="B1606" i="1"/>
  <c r="B1130" i="12"/>
  <c r="B1130" i="11"/>
  <c r="B1130" i="10"/>
  <c r="B1130" i="9"/>
  <c r="B1130" i="8"/>
  <c r="B1130" i="7"/>
  <c r="B1130" i="6"/>
  <c r="B1130" i="5"/>
  <c r="B1130" i="2"/>
  <c r="B1130" i="3"/>
  <c r="B1130" i="4"/>
  <c r="B1226" i="1"/>
  <c r="B1035" i="12"/>
  <c r="B1035" i="11"/>
  <c r="B1035" i="10"/>
  <c r="B1035" i="9"/>
  <c r="B1035" i="8"/>
  <c r="B1035" i="7"/>
  <c r="B1035" i="6"/>
  <c r="B1035" i="4"/>
  <c r="B1035" i="2"/>
  <c r="B1035" i="5"/>
  <c r="B1035" i="3"/>
  <c r="B1131" i="1"/>
  <c r="B1985" i="12"/>
  <c r="B1985" i="11"/>
  <c r="B1985" i="10"/>
  <c r="B1985" i="9"/>
  <c r="B1985" i="8"/>
  <c r="B1985" i="7"/>
  <c r="B1985" i="6"/>
  <c r="B1985" i="5"/>
  <c r="B1985" i="4"/>
  <c r="B1985" i="3"/>
  <c r="B1985" i="2"/>
  <c r="B2081" i="1"/>
  <c r="B1415" i="12"/>
  <c r="B1415" i="11"/>
  <c r="B1415" i="10"/>
  <c r="B1415" i="9"/>
  <c r="B1415" i="8"/>
  <c r="B1415" i="7"/>
  <c r="B1415" i="6"/>
  <c r="B1415" i="4"/>
  <c r="B1415" i="5"/>
  <c r="B1415" i="2"/>
  <c r="B1415" i="3"/>
  <c r="B1511" i="1"/>
  <c r="B2650" i="12"/>
  <c r="B2650" i="11"/>
  <c r="B2654" i="10"/>
  <c r="B2650" i="9"/>
  <c r="B2650" i="8"/>
  <c r="B2650" i="7"/>
  <c r="B2650" i="6"/>
  <c r="B2650" i="5"/>
  <c r="B2650" i="4"/>
  <c r="B2650" i="3"/>
  <c r="B2650" i="2"/>
  <c r="B2746" i="1"/>
  <c r="B845" i="12"/>
  <c r="B845" i="11"/>
  <c r="B845" i="10"/>
  <c r="B845" i="9"/>
  <c r="B845" i="8"/>
  <c r="B845" i="7"/>
  <c r="B845" i="6"/>
  <c r="B845" i="5"/>
  <c r="B845" i="4"/>
  <c r="B845" i="2"/>
  <c r="B845" i="3"/>
  <c r="B941" i="1"/>
  <c r="B370" i="12"/>
  <c r="B370" i="11"/>
  <c r="B370" i="10"/>
  <c r="B370" i="9"/>
  <c r="B370" i="8"/>
  <c r="B370" i="7"/>
  <c r="B370" i="6"/>
  <c r="B370" i="5"/>
  <c r="B370" i="4"/>
  <c r="B370" i="2"/>
  <c r="B370" i="3"/>
  <c r="B466" i="1"/>
  <c r="B275" i="12"/>
  <c r="B275" i="11"/>
  <c r="B275" i="10"/>
  <c r="B275" i="9"/>
  <c r="B275" i="8"/>
  <c r="B275" i="7"/>
  <c r="B275" i="6"/>
  <c r="B275" i="5"/>
  <c r="B275" i="4"/>
  <c r="B275" i="2"/>
  <c r="B275" i="3"/>
  <c r="B371" i="1"/>
  <c r="B2555" i="12"/>
  <c r="B2555" i="11"/>
  <c r="B2559" i="10"/>
  <c r="B2555" i="9"/>
  <c r="B2555" i="8"/>
  <c r="B2555" i="7"/>
  <c r="B2555" i="6"/>
  <c r="B2555" i="4"/>
  <c r="B2555" i="5"/>
  <c r="B2555" i="3"/>
  <c r="B2555" i="2"/>
  <c r="B2651" i="1"/>
  <c r="B2175" i="12"/>
  <c r="B2175" i="11"/>
  <c r="B2175" i="10"/>
  <c r="B2175" i="9"/>
  <c r="B2175" i="8"/>
  <c r="B2175" i="7"/>
  <c r="B2175" i="6"/>
  <c r="B2175" i="4"/>
  <c r="B2175" i="5"/>
  <c r="B2175" i="3"/>
  <c r="B2271" i="1"/>
  <c r="B2175" i="2"/>
  <c r="B2270" i="12"/>
  <c r="B2270" i="11"/>
  <c r="B2270" i="10"/>
  <c r="B2270" i="9"/>
  <c r="B2270" i="8"/>
  <c r="B2270" i="7"/>
  <c r="B2270" i="6"/>
  <c r="B2270" i="5"/>
  <c r="B2270" i="4"/>
  <c r="B2270" i="3"/>
  <c r="B2270" i="2"/>
  <c r="B2366" i="1"/>
  <c r="B1320" i="12"/>
  <c r="B1320" i="11"/>
  <c r="B1320" i="10"/>
  <c r="B1320" i="9"/>
  <c r="B1320" i="8"/>
  <c r="B1320" i="6"/>
  <c r="B1320" i="7"/>
  <c r="B1320" i="5"/>
  <c r="B1320" i="4"/>
  <c r="B1320" i="3"/>
  <c r="B1416" i="1"/>
  <c r="B1320" i="2"/>
  <c r="B2460" i="12"/>
  <c r="B2460" i="11"/>
  <c r="B2464" i="10"/>
  <c r="B2460" i="9"/>
  <c r="B2460" i="8"/>
  <c r="B2460" i="7"/>
  <c r="B2460" i="6"/>
  <c r="B2460" i="5"/>
  <c r="B2460" i="4"/>
  <c r="B2460" i="3"/>
  <c r="B2556" i="1"/>
  <c r="B2460" i="2"/>
  <c r="B86" i="1"/>
  <c r="B85" i="12"/>
  <c r="B85" i="11"/>
  <c r="B85" i="10"/>
  <c r="B85" i="9"/>
  <c r="B85" i="8"/>
  <c r="B85" i="7"/>
  <c r="B85" i="6"/>
  <c r="B85" i="5"/>
  <c r="B85" i="4"/>
  <c r="B85" i="3"/>
  <c r="B85" i="2"/>
  <c r="B181" i="1"/>
  <c r="B2745" i="12"/>
  <c r="B2745" i="11"/>
  <c r="B2749" i="10"/>
  <c r="B2745" i="9"/>
  <c r="B2745" i="8"/>
  <c r="B2745" i="7"/>
  <c r="B2745" i="6"/>
  <c r="B2745" i="5"/>
  <c r="B2745" i="4"/>
  <c r="B2745" i="3"/>
  <c r="B2841" i="1"/>
  <c r="B750" i="12"/>
  <c r="B750" i="11"/>
  <c r="B750" i="10"/>
  <c r="B750" i="9"/>
  <c r="B750" i="8"/>
  <c r="B750" i="7"/>
  <c r="B750" i="6"/>
  <c r="B750" i="5"/>
  <c r="B750" i="4"/>
  <c r="B750" i="2"/>
  <c r="B750" i="3"/>
  <c r="B846" i="1"/>
  <c r="B1225" i="12"/>
  <c r="B1225" i="11"/>
  <c r="B1225" i="10"/>
  <c r="B1225" i="9"/>
  <c r="B1225" i="8"/>
  <c r="B1225" i="7"/>
  <c r="B1225" i="6"/>
  <c r="B1225" i="5"/>
  <c r="B1225" i="4"/>
  <c r="B1225" i="2"/>
  <c r="B1225" i="3"/>
  <c r="B1321" i="1"/>
  <c r="B655" i="12"/>
  <c r="B655" i="11"/>
  <c r="B655" i="10"/>
  <c r="B655" i="9"/>
  <c r="B655" i="8"/>
  <c r="B655" i="7"/>
  <c r="B655" i="6"/>
  <c r="B655" i="5"/>
  <c r="B655" i="4"/>
  <c r="B655" i="2"/>
  <c r="B655" i="3"/>
  <c r="B751" i="1"/>
  <c r="B2080" i="12"/>
  <c r="B2080" i="11"/>
  <c r="B2080" i="10"/>
  <c r="B2080" i="9"/>
  <c r="B2080" i="8"/>
  <c r="B2080" i="7"/>
  <c r="B2080" i="6"/>
  <c r="B2080" i="5"/>
  <c r="B2080" i="4"/>
  <c r="B2080" i="3"/>
  <c r="B2176" i="1"/>
  <c r="B2080" i="2"/>
  <c r="B2840" i="12"/>
  <c r="B2840" i="11"/>
  <c r="B2844" i="10"/>
  <c r="B2840" i="9"/>
  <c r="B2840" i="8"/>
  <c r="B2840" i="7"/>
  <c r="B2840" i="6"/>
  <c r="B2840" i="5"/>
  <c r="B2836" i="3"/>
  <c r="B2840" i="4"/>
  <c r="B2936" i="1"/>
  <c r="A2307" i="4"/>
  <c r="B276" i="12" l="1"/>
  <c r="B276" i="11"/>
  <c r="B276" i="10"/>
  <c r="B276" i="9"/>
  <c r="B276" i="8"/>
  <c r="B276" i="7"/>
  <c r="B276" i="6"/>
  <c r="B276" i="5"/>
  <c r="B276" i="4"/>
  <c r="B276" i="3"/>
  <c r="B276" i="2"/>
  <c r="B372" i="1"/>
  <c r="B87" i="1"/>
  <c r="B86" i="12"/>
  <c r="B86" i="11"/>
  <c r="B86" i="10"/>
  <c r="B86" i="9"/>
  <c r="B86" i="8"/>
  <c r="B86" i="7"/>
  <c r="B86" i="6"/>
  <c r="B86" i="5"/>
  <c r="B86" i="4"/>
  <c r="B86" i="3"/>
  <c r="B86" i="2"/>
  <c r="B182" i="1"/>
  <c r="B751" i="12"/>
  <c r="B751" i="11"/>
  <c r="B751" i="10"/>
  <c r="B751" i="9"/>
  <c r="B751" i="8"/>
  <c r="B751" i="7"/>
  <c r="B751" i="6"/>
  <c r="B751" i="4"/>
  <c r="B751" i="5"/>
  <c r="B751" i="2"/>
  <c r="B751" i="3"/>
  <c r="B847" i="1"/>
  <c r="B1321" i="12"/>
  <c r="B1321" i="11"/>
  <c r="B1321" i="10"/>
  <c r="B1321" i="9"/>
  <c r="B1321" i="8"/>
  <c r="B1321" i="7"/>
  <c r="B1321" i="6"/>
  <c r="B1321" i="5"/>
  <c r="B1321" i="4"/>
  <c r="B1321" i="2"/>
  <c r="B1321" i="3"/>
  <c r="B1417" i="1"/>
  <c r="B846" i="12"/>
  <c r="B846" i="11"/>
  <c r="B846" i="10"/>
  <c r="B846" i="9"/>
  <c r="B846" i="8"/>
  <c r="B846" i="7"/>
  <c r="B846" i="6"/>
  <c r="B846" i="5"/>
  <c r="B846" i="4"/>
  <c r="B846" i="2"/>
  <c r="B846" i="3"/>
  <c r="B942" i="1"/>
  <c r="B2841" i="12"/>
  <c r="B2841" i="11"/>
  <c r="B2845" i="10"/>
  <c r="B2841" i="9"/>
  <c r="B2841" i="8"/>
  <c r="B2841" i="7"/>
  <c r="B2841" i="6"/>
  <c r="B2841" i="4"/>
  <c r="B2841" i="5"/>
  <c r="B2837" i="3"/>
  <c r="B2937" i="1"/>
  <c r="B2366" i="12"/>
  <c r="B2366" i="11"/>
  <c r="B2366" i="10"/>
  <c r="B2366" i="9"/>
  <c r="B2366" i="8"/>
  <c r="B2366" i="7"/>
  <c r="B2366" i="6"/>
  <c r="B2366" i="5"/>
  <c r="B2366" i="4"/>
  <c r="B2366" i="3"/>
  <c r="B2462" i="1"/>
  <c r="B2366" i="2"/>
  <c r="B2651" i="12"/>
  <c r="B2651" i="11"/>
  <c r="B2655" i="10"/>
  <c r="B2651" i="9"/>
  <c r="B2651" i="8"/>
  <c r="B2651" i="7"/>
  <c r="B2651" i="6"/>
  <c r="B2651" i="4"/>
  <c r="B2651" i="5"/>
  <c r="B2651" i="3"/>
  <c r="B2651" i="2"/>
  <c r="B2747" i="1"/>
  <c r="B371" i="12"/>
  <c r="B371" i="11"/>
  <c r="B371" i="10"/>
  <c r="B371" i="9"/>
  <c r="B371" i="8"/>
  <c r="B371" i="7"/>
  <c r="B371" i="6"/>
  <c r="B371" i="5"/>
  <c r="B371" i="4"/>
  <c r="B371" i="2"/>
  <c r="B371" i="3"/>
  <c r="B467" i="1"/>
  <c r="B466" i="12"/>
  <c r="B466" i="11"/>
  <c r="B466" i="10"/>
  <c r="B466" i="9"/>
  <c r="B466" i="8"/>
  <c r="B466" i="7"/>
  <c r="B466" i="6"/>
  <c r="B466" i="5"/>
  <c r="B466" i="4"/>
  <c r="B466" i="2"/>
  <c r="B466" i="3"/>
  <c r="B562" i="1"/>
  <c r="B941" i="12"/>
  <c r="B941" i="11"/>
  <c r="B941" i="10"/>
  <c r="B941" i="9"/>
  <c r="B941" i="8"/>
  <c r="B941" i="7"/>
  <c r="B941" i="6"/>
  <c r="B941" i="5"/>
  <c r="B941" i="4"/>
  <c r="B941" i="2"/>
  <c r="B941" i="3"/>
  <c r="B1037" i="1"/>
  <c r="B2746" i="12"/>
  <c r="B2746" i="11"/>
  <c r="B2750" i="10"/>
  <c r="B2746" i="9"/>
  <c r="B2746" i="8"/>
  <c r="B2746" i="7"/>
  <c r="B2746" i="6"/>
  <c r="B2746" i="5"/>
  <c r="B2746" i="4"/>
  <c r="B2746" i="3"/>
  <c r="B2842" i="1"/>
  <c r="B1511" i="12"/>
  <c r="B1511" i="11"/>
  <c r="B1511" i="10"/>
  <c r="B1511" i="9"/>
  <c r="B1511" i="8"/>
  <c r="B1511" i="7"/>
  <c r="B1511" i="6"/>
  <c r="B1511" i="4"/>
  <c r="B1511" i="5"/>
  <c r="B1511" i="3"/>
  <c r="B1607" i="1"/>
  <c r="B1511" i="2"/>
  <c r="B2081" i="12"/>
  <c r="B2081" i="11"/>
  <c r="B2081" i="10"/>
  <c r="B2081" i="9"/>
  <c r="B2081" i="8"/>
  <c r="B2081" i="7"/>
  <c r="B2081" i="6"/>
  <c r="B2081" i="5"/>
  <c r="B2081" i="4"/>
  <c r="B2081" i="3"/>
  <c r="B2081" i="2"/>
  <c r="B2177" i="1"/>
  <c r="B1131" i="12"/>
  <c r="B1131" i="11"/>
  <c r="B1131" i="10"/>
  <c r="B1131" i="9"/>
  <c r="B1131" i="8"/>
  <c r="B1131" i="7"/>
  <c r="B1131" i="6"/>
  <c r="B1131" i="4"/>
  <c r="B1131" i="2"/>
  <c r="B1131" i="5"/>
  <c r="B1131" i="3"/>
  <c r="B1227" i="1"/>
  <c r="B1226" i="12"/>
  <c r="B1226" i="11"/>
  <c r="B1226" i="10"/>
  <c r="B1226" i="9"/>
  <c r="B1226" i="8"/>
  <c r="B1226" i="7"/>
  <c r="B1226" i="6"/>
  <c r="B1226" i="5"/>
  <c r="B1226" i="3"/>
  <c r="B1226" i="4"/>
  <c r="B1226" i="2"/>
  <c r="B1322" i="1"/>
  <c r="B1606" i="12"/>
  <c r="B1606" i="11"/>
  <c r="B1606" i="10"/>
  <c r="B1606" i="9"/>
  <c r="B1606" i="8"/>
  <c r="B1606" i="7"/>
  <c r="B1606" i="6"/>
  <c r="B1606" i="5"/>
  <c r="B1606" i="4"/>
  <c r="B1606" i="3"/>
  <c r="B1606" i="2"/>
  <c r="B1702" i="1"/>
  <c r="B1986" i="12"/>
  <c r="B1986" i="11"/>
  <c r="B1986" i="10"/>
  <c r="B1986" i="9"/>
  <c r="B1986" i="8"/>
  <c r="B1986" i="7"/>
  <c r="B1986" i="6"/>
  <c r="B1986" i="5"/>
  <c r="B1986" i="4"/>
  <c r="B1986" i="3"/>
  <c r="B2082" i="1"/>
  <c r="B1986" i="2"/>
  <c r="B2461" i="12"/>
  <c r="B2461" i="11"/>
  <c r="B2465" i="10"/>
  <c r="B2461" i="9"/>
  <c r="B2461" i="8"/>
  <c r="B2461" i="7"/>
  <c r="B2461" i="6"/>
  <c r="B2461" i="5"/>
  <c r="B2461" i="4"/>
  <c r="B2461" i="3"/>
  <c r="B2461" i="2"/>
  <c r="B2557" i="1"/>
  <c r="B1701" i="12"/>
  <c r="B1701" i="11"/>
  <c r="B1701" i="10"/>
  <c r="B1701" i="9"/>
  <c r="B1701" i="8"/>
  <c r="B1701" i="7"/>
  <c r="B1701" i="6"/>
  <c r="B1701" i="5"/>
  <c r="B1701" i="4"/>
  <c r="B1701" i="3"/>
  <c r="B1701" i="2"/>
  <c r="B1797" i="1"/>
  <c r="B1036" i="12"/>
  <c r="B1036" i="11"/>
  <c r="B1036" i="10"/>
  <c r="B1036" i="9"/>
  <c r="B1036" i="8"/>
  <c r="B1036" i="7"/>
  <c r="B1036" i="6"/>
  <c r="B1036" i="5"/>
  <c r="B1036" i="4"/>
  <c r="B1036" i="3"/>
  <c r="B1036" i="2"/>
  <c r="B1132" i="1"/>
  <c r="B561" i="12"/>
  <c r="B561" i="11"/>
  <c r="B561" i="10"/>
  <c r="B561" i="9"/>
  <c r="B561" i="8"/>
  <c r="B561" i="7"/>
  <c r="B561" i="6"/>
  <c r="B561" i="5"/>
  <c r="B561" i="4"/>
  <c r="B561" i="2"/>
  <c r="B561" i="3"/>
  <c r="B657" i="1"/>
  <c r="B656" i="12"/>
  <c r="B656" i="11"/>
  <c r="B656" i="10"/>
  <c r="B656" i="9"/>
  <c r="B656" i="8"/>
  <c r="B656" i="7"/>
  <c r="B656" i="6"/>
  <c r="B656" i="5"/>
  <c r="B656" i="4"/>
  <c r="B656" i="3"/>
  <c r="B656" i="2"/>
  <c r="B752" i="1"/>
  <c r="B181" i="12"/>
  <c r="B181" i="11"/>
  <c r="B181" i="10"/>
  <c r="B181" i="9"/>
  <c r="B181" i="8"/>
  <c r="B181" i="7"/>
  <c r="B181" i="6"/>
  <c r="B181" i="5"/>
  <c r="B181" i="4"/>
  <c r="B181" i="2"/>
  <c r="B181" i="3"/>
  <c r="B277" i="1"/>
  <c r="B2936" i="12"/>
  <c r="B2940" i="10"/>
  <c r="B2936" i="8"/>
  <c r="B2936" i="7"/>
  <c r="B2936" i="5"/>
  <c r="B2932" i="3"/>
  <c r="B2176" i="12"/>
  <c r="B2176" i="11"/>
  <c r="B2176" i="10"/>
  <c r="B2176" i="9"/>
  <c r="B2176" i="8"/>
  <c r="B2176" i="7"/>
  <c r="B2176" i="6"/>
  <c r="B2176" i="5"/>
  <c r="B2176" i="4"/>
  <c r="B2176" i="3"/>
  <c r="B2272" i="1"/>
  <c r="B2176" i="2"/>
  <c r="B2556" i="12"/>
  <c r="B2556" i="11"/>
  <c r="B2560" i="10"/>
  <c r="B2556" i="9"/>
  <c r="B2556" i="8"/>
  <c r="B2556" i="7"/>
  <c r="B2556" i="6"/>
  <c r="B2556" i="5"/>
  <c r="B2556" i="4"/>
  <c r="B2556" i="3"/>
  <c r="B2556" i="2"/>
  <c r="B2652" i="1"/>
  <c r="B1416" i="12"/>
  <c r="B1416" i="11"/>
  <c r="B1416" i="10"/>
  <c r="B1416" i="9"/>
  <c r="B1416" i="8"/>
  <c r="B1416" i="7"/>
  <c r="B1416" i="6"/>
  <c r="B1416" i="5"/>
  <c r="B1416" i="4"/>
  <c r="B1416" i="3"/>
  <c r="B1512" i="1"/>
  <c r="B1416" i="2"/>
  <c r="B2271" i="12"/>
  <c r="B2271" i="11"/>
  <c r="B2271" i="10"/>
  <c r="B2271" i="9"/>
  <c r="B2271" i="8"/>
  <c r="B2271" i="7"/>
  <c r="B2271" i="6"/>
  <c r="B2271" i="4"/>
  <c r="B2271" i="5"/>
  <c r="B2271" i="3"/>
  <c r="B2271" i="2"/>
  <c r="B2367" i="1"/>
  <c r="B1891" i="12"/>
  <c r="B1891" i="11"/>
  <c r="B1891" i="10"/>
  <c r="B1891" i="9"/>
  <c r="B1891" i="8"/>
  <c r="B1891" i="7"/>
  <c r="B1891" i="6"/>
  <c r="B1891" i="4"/>
  <c r="B1891" i="5"/>
  <c r="B1891" i="3"/>
  <c r="B1987" i="1"/>
  <c r="B1891" i="2"/>
  <c r="B1796" i="12"/>
  <c r="B1796" i="11"/>
  <c r="B1796" i="10"/>
  <c r="B1796" i="9"/>
  <c r="B1796" i="8"/>
  <c r="B1796" i="7"/>
  <c r="B1796" i="6"/>
  <c r="B1796" i="5"/>
  <c r="B1796" i="4"/>
  <c r="B1796" i="3"/>
  <c r="B1892" i="1"/>
  <c r="B1796" i="2"/>
  <c r="A2403" i="4"/>
  <c r="B1702" i="12" l="1"/>
  <c r="B1702" i="11"/>
  <c r="B1702" i="10"/>
  <c r="B1702" i="9"/>
  <c r="B1702" i="8"/>
  <c r="B1702" i="7"/>
  <c r="B1702" i="6"/>
  <c r="B1702" i="5"/>
  <c r="B1702" i="4"/>
  <c r="B1702" i="3"/>
  <c r="B1702" i="2"/>
  <c r="B1798" i="1"/>
  <c r="B1322" i="12"/>
  <c r="B1322" i="11"/>
  <c r="B1322" i="10"/>
  <c r="B1322" i="9"/>
  <c r="B1322" i="8"/>
  <c r="B1322" i="7"/>
  <c r="B1322" i="6"/>
  <c r="B1322" i="5"/>
  <c r="B1322" i="3"/>
  <c r="B1322" i="4"/>
  <c r="B1322" i="2"/>
  <c r="B1418" i="1"/>
  <c r="B2842" i="12"/>
  <c r="B2842" i="11"/>
  <c r="B2846" i="10"/>
  <c r="B2842" i="9"/>
  <c r="B2842" i="8"/>
  <c r="B2842" i="7"/>
  <c r="B2842" i="4"/>
  <c r="B2842" i="6"/>
  <c r="B2842" i="5"/>
  <c r="B2838" i="3"/>
  <c r="B2938" i="1"/>
  <c r="B2462" i="12"/>
  <c r="B2462" i="11"/>
  <c r="B2466" i="10"/>
  <c r="B2462" i="9"/>
  <c r="B2462" i="8"/>
  <c r="B2462" i="7"/>
  <c r="B2462" i="5"/>
  <c r="B2462" i="4"/>
  <c r="B2462" i="6"/>
  <c r="B2462" i="3"/>
  <c r="B2462" i="2"/>
  <c r="B2558" i="1"/>
  <c r="B1892" i="12"/>
  <c r="B1892" i="11"/>
  <c r="B1892" i="10"/>
  <c r="B1892" i="9"/>
  <c r="B1892" i="8"/>
  <c r="B1892" i="7"/>
  <c r="B1892" i="6"/>
  <c r="B1892" i="5"/>
  <c r="B1892" i="4"/>
  <c r="B1892" i="3"/>
  <c r="B1988" i="1"/>
  <c r="B1892" i="2"/>
  <c r="B1987" i="12"/>
  <c r="B1987" i="11"/>
  <c r="B1987" i="10"/>
  <c r="B1987" i="9"/>
  <c r="B1987" i="8"/>
  <c r="B1987" i="7"/>
  <c r="B1987" i="6"/>
  <c r="B1987" i="4"/>
  <c r="B1987" i="5"/>
  <c r="B1987" i="3"/>
  <c r="B2083" i="1"/>
  <c r="B1987" i="2"/>
  <c r="B1512" i="12"/>
  <c r="B1512" i="11"/>
  <c r="B1512" i="10"/>
  <c r="B1512" i="9"/>
  <c r="B1512" i="8"/>
  <c r="B1512" i="7"/>
  <c r="B1512" i="6"/>
  <c r="B1512" i="5"/>
  <c r="B1512" i="4"/>
  <c r="B1512" i="3"/>
  <c r="B1608" i="1"/>
  <c r="B1512" i="2"/>
  <c r="B2272" i="12"/>
  <c r="B2272" i="11"/>
  <c r="B2272" i="10"/>
  <c r="B2272" i="9"/>
  <c r="B2272" i="8"/>
  <c r="B2272" i="7"/>
  <c r="B2272" i="6"/>
  <c r="B2272" i="5"/>
  <c r="B2272" i="4"/>
  <c r="B2272" i="3"/>
  <c r="B2368" i="1"/>
  <c r="B2272" i="2"/>
  <c r="B1037" i="12"/>
  <c r="B1037" i="11"/>
  <c r="B1037" i="10"/>
  <c r="B1037" i="9"/>
  <c r="B1037" i="8"/>
  <c r="B1037" i="7"/>
  <c r="B1037" i="6"/>
  <c r="B1037" i="5"/>
  <c r="B1037" i="4"/>
  <c r="B1037" i="2"/>
  <c r="B1037" i="3"/>
  <c r="B1133" i="1"/>
  <c r="B562" i="12"/>
  <c r="B562" i="11"/>
  <c r="B562" i="10"/>
  <c r="B562" i="9"/>
  <c r="B562" i="8"/>
  <c r="B562" i="7"/>
  <c r="B562" i="6"/>
  <c r="B562" i="5"/>
  <c r="B562" i="4"/>
  <c r="B562" i="2"/>
  <c r="B562" i="3"/>
  <c r="B658" i="1"/>
  <c r="B467" i="12"/>
  <c r="B467" i="11"/>
  <c r="B467" i="10"/>
  <c r="B467" i="9"/>
  <c r="B467" i="8"/>
  <c r="B467" i="7"/>
  <c r="B467" i="6"/>
  <c r="B467" i="5"/>
  <c r="B467" i="4"/>
  <c r="B467" i="2"/>
  <c r="B467" i="3"/>
  <c r="B563" i="1"/>
  <c r="B2747" i="12"/>
  <c r="B2747" i="11"/>
  <c r="B2751" i="10"/>
  <c r="B2747" i="9"/>
  <c r="B2747" i="8"/>
  <c r="B2747" i="7"/>
  <c r="B2747" i="6"/>
  <c r="B2747" i="4"/>
  <c r="B2747" i="5"/>
  <c r="B2747" i="3"/>
  <c r="B2843" i="1"/>
  <c r="B2937" i="12"/>
  <c r="B2941" i="10"/>
  <c r="B2937" i="8"/>
  <c r="B2937" i="7"/>
  <c r="B2937" i="5"/>
  <c r="B2933" i="3"/>
  <c r="B372" i="12"/>
  <c r="B372" i="11"/>
  <c r="B372" i="10"/>
  <c r="B372" i="9"/>
  <c r="B372" i="8"/>
  <c r="B372" i="7"/>
  <c r="B372" i="6"/>
  <c r="B372" i="5"/>
  <c r="B372" i="4"/>
  <c r="B372" i="3"/>
  <c r="B372" i="2"/>
  <c r="B468" i="1"/>
  <c r="B277" i="12"/>
  <c r="B277" i="11"/>
  <c r="B277" i="10"/>
  <c r="B277" i="9"/>
  <c r="B277" i="8"/>
  <c r="B277" i="7"/>
  <c r="B277" i="6"/>
  <c r="B277" i="5"/>
  <c r="B277" i="4"/>
  <c r="B277" i="2"/>
  <c r="B277" i="3"/>
  <c r="B373" i="1"/>
  <c r="B752" i="12"/>
  <c r="B752" i="11"/>
  <c r="B752" i="10"/>
  <c r="B752" i="9"/>
  <c r="B752" i="8"/>
  <c r="B752" i="7"/>
  <c r="B752" i="6"/>
  <c r="B752" i="5"/>
  <c r="B752" i="4"/>
  <c r="B752" i="3"/>
  <c r="B752" i="2"/>
  <c r="B848" i="1"/>
  <c r="B657" i="12"/>
  <c r="B657" i="11"/>
  <c r="B657" i="10"/>
  <c r="B657" i="9"/>
  <c r="B657" i="8"/>
  <c r="B657" i="7"/>
  <c r="B657" i="6"/>
  <c r="B657" i="5"/>
  <c r="B657" i="4"/>
  <c r="B657" i="2"/>
  <c r="B657" i="3"/>
  <c r="B753" i="1"/>
  <c r="B1132" i="12"/>
  <c r="B1132" i="11"/>
  <c r="B1132" i="10"/>
  <c r="B1132" i="9"/>
  <c r="B1132" i="8"/>
  <c r="B1132" i="7"/>
  <c r="B1132" i="6"/>
  <c r="B1132" i="5"/>
  <c r="B1132" i="4"/>
  <c r="B1132" i="3"/>
  <c r="B1132" i="2"/>
  <c r="B1228" i="1"/>
  <c r="B2082" i="12"/>
  <c r="B2082" i="11"/>
  <c r="B2082" i="10"/>
  <c r="B2082" i="9"/>
  <c r="B2082" i="8"/>
  <c r="B2082" i="7"/>
  <c r="B2082" i="6"/>
  <c r="B2082" i="5"/>
  <c r="B2082" i="4"/>
  <c r="B2082" i="3"/>
  <c r="B2082" i="2"/>
  <c r="B2178" i="1"/>
  <c r="B1607" i="12"/>
  <c r="B1607" i="11"/>
  <c r="B1607" i="10"/>
  <c r="B1607" i="9"/>
  <c r="B1607" i="8"/>
  <c r="B1607" i="7"/>
  <c r="B1607" i="6"/>
  <c r="B1607" i="4"/>
  <c r="B1607" i="5"/>
  <c r="B1607" i="3"/>
  <c r="B1607" i="2"/>
  <c r="B1703" i="1"/>
  <c r="B1797" i="12"/>
  <c r="B1797" i="11"/>
  <c r="B1797" i="10"/>
  <c r="B1797" i="9"/>
  <c r="B1797" i="8"/>
  <c r="B1797" i="7"/>
  <c r="B1797" i="6"/>
  <c r="B1797" i="5"/>
  <c r="B1797" i="4"/>
  <c r="B1797" i="3"/>
  <c r="B1797" i="2"/>
  <c r="B1893" i="1"/>
  <c r="B2557" i="12"/>
  <c r="B2557" i="11"/>
  <c r="B2561" i="10"/>
  <c r="B2557" i="9"/>
  <c r="B2557" i="8"/>
  <c r="B2557" i="7"/>
  <c r="B2557" i="6"/>
  <c r="B2557" i="5"/>
  <c r="B2557" i="4"/>
  <c r="B2557" i="3"/>
  <c r="B2557" i="2"/>
  <c r="B2653" i="1"/>
  <c r="B1227" i="12"/>
  <c r="B1227" i="11"/>
  <c r="B1227" i="10"/>
  <c r="B1227" i="9"/>
  <c r="B1227" i="8"/>
  <c r="B1227" i="7"/>
  <c r="B1227" i="6"/>
  <c r="B1227" i="4"/>
  <c r="B1227" i="2"/>
  <c r="B1227" i="5"/>
  <c r="B1227" i="3"/>
  <c r="B1323" i="1"/>
  <c r="B2177" i="12"/>
  <c r="B2177" i="11"/>
  <c r="B2177" i="10"/>
  <c r="B2177" i="9"/>
  <c r="B2177" i="8"/>
  <c r="B2177" i="7"/>
  <c r="B2177" i="6"/>
  <c r="B2177" i="5"/>
  <c r="B2177" i="4"/>
  <c r="B2177" i="3"/>
  <c r="B2177" i="2"/>
  <c r="B2273" i="1"/>
  <c r="B2367" i="12"/>
  <c r="B2367" i="11"/>
  <c r="B2367" i="10"/>
  <c r="B2367" i="9"/>
  <c r="B2367" i="8"/>
  <c r="B2367" i="7"/>
  <c r="B2367" i="6"/>
  <c r="B2367" i="4"/>
  <c r="B2367" i="5"/>
  <c r="B2367" i="3"/>
  <c r="B2463" i="1"/>
  <c r="B2367" i="2"/>
  <c r="B2652" i="12"/>
  <c r="B2652" i="11"/>
  <c r="B2656" i="10"/>
  <c r="B2652" i="9"/>
  <c r="B2652" i="8"/>
  <c r="B2652" i="7"/>
  <c r="B2652" i="6"/>
  <c r="B2652" i="5"/>
  <c r="B2652" i="4"/>
  <c r="B2652" i="3"/>
  <c r="B2652" i="2"/>
  <c r="B2748" i="1"/>
  <c r="B942" i="12"/>
  <c r="B942" i="11"/>
  <c r="B942" i="10"/>
  <c r="B942" i="9"/>
  <c r="B942" i="8"/>
  <c r="B942" i="7"/>
  <c r="B942" i="6"/>
  <c r="B942" i="5"/>
  <c r="B942" i="4"/>
  <c r="B942" i="2"/>
  <c r="B942" i="3"/>
  <c r="B1038" i="1"/>
  <c r="B1417" i="12"/>
  <c r="B1417" i="11"/>
  <c r="B1417" i="10"/>
  <c r="B1417" i="9"/>
  <c r="B1417" i="8"/>
  <c r="B1417" i="7"/>
  <c r="B1417" i="6"/>
  <c r="B1417" i="5"/>
  <c r="B1417" i="4"/>
  <c r="B1417" i="2"/>
  <c r="B1417" i="3"/>
  <c r="B1513" i="1"/>
  <c r="B847" i="12"/>
  <c r="B847" i="11"/>
  <c r="B847" i="10"/>
  <c r="B847" i="9"/>
  <c r="B847" i="8"/>
  <c r="B847" i="7"/>
  <c r="B847" i="6"/>
  <c r="B847" i="4"/>
  <c r="B847" i="5"/>
  <c r="B847" i="2"/>
  <c r="B847" i="3"/>
  <c r="B943" i="1"/>
  <c r="B182" i="12"/>
  <c r="B182" i="11"/>
  <c r="B182" i="10"/>
  <c r="B182" i="9"/>
  <c r="B182" i="8"/>
  <c r="B182" i="7"/>
  <c r="B182" i="6"/>
  <c r="B182" i="5"/>
  <c r="B182" i="4"/>
  <c r="B182" i="2"/>
  <c r="B182" i="3"/>
  <c r="B278" i="1"/>
  <c r="B88" i="1"/>
  <c r="B87" i="12"/>
  <c r="B87" i="11"/>
  <c r="B87" i="10"/>
  <c r="B87" i="9"/>
  <c r="B87" i="8"/>
  <c r="B87" i="7"/>
  <c r="B87" i="6"/>
  <c r="B87" i="5"/>
  <c r="B87" i="4"/>
  <c r="B87" i="3"/>
  <c r="B183" i="1"/>
  <c r="B87" i="2"/>
  <c r="A2499" i="4"/>
  <c r="B183" i="12" l="1"/>
  <c r="B183" i="11"/>
  <c r="B183" i="10"/>
  <c r="B183" i="9"/>
  <c r="B183" i="8"/>
  <c r="B183" i="7"/>
  <c r="B183" i="6"/>
  <c r="B183" i="5"/>
  <c r="B183" i="4"/>
  <c r="B183" i="2"/>
  <c r="B183" i="3"/>
  <c r="B279" i="1"/>
  <c r="B278" i="12"/>
  <c r="B278" i="11"/>
  <c r="B278" i="10"/>
  <c r="B278" i="9"/>
  <c r="B278" i="8"/>
  <c r="B278" i="7"/>
  <c r="B278" i="6"/>
  <c r="B278" i="5"/>
  <c r="B278" i="4"/>
  <c r="B278" i="2"/>
  <c r="B278" i="3"/>
  <c r="B374" i="1"/>
  <c r="B943" i="12"/>
  <c r="B943" i="11"/>
  <c r="B943" i="10"/>
  <c r="B943" i="8"/>
  <c r="B943" i="9"/>
  <c r="B943" i="7"/>
  <c r="B943" i="6"/>
  <c r="B943" i="4"/>
  <c r="B943" i="5"/>
  <c r="B943" i="2"/>
  <c r="B943" i="3"/>
  <c r="B1039" i="1"/>
  <c r="B2273" i="12"/>
  <c r="B2273" i="11"/>
  <c r="B2273" i="10"/>
  <c r="B2273" i="9"/>
  <c r="B2273" i="8"/>
  <c r="B2273" i="7"/>
  <c r="B2273" i="6"/>
  <c r="B2273" i="5"/>
  <c r="B2273" i="4"/>
  <c r="B2273" i="3"/>
  <c r="B2273" i="2"/>
  <c r="B2369" i="1"/>
  <c r="B1323" i="12"/>
  <c r="B1323" i="11"/>
  <c r="B1323" i="10"/>
  <c r="B1323" i="9"/>
  <c r="B1323" i="8"/>
  <c r="B1323" i="7"/>
  <c r="B1323" i="6"/>
  <c r="B1323" i="4"/>
  <c r="B1323" i="2"/>
  <c r="B1323" i="5"/>
  <c r="B1323" i="3"/>
  <c r="B1419" i="1"/>
  <c r="B1703" i="12"/>
  <c r="B1703" i="11"/>
  <c r="B1703" i="10"/>
  <c r="B1703" i="9"/>
  <c r="B1703" i="8"/>
  <c r="B1703" i="7"/>
  <c r="B1703" i="6"/>
  <c r="B1703" i="4"/>
  <c r="B1703" i="5"/>
  <c r="B1703" i="3"/>
  <c r="B1703" i="2"/>
  <c r="B1799" i="1"/>
  <c r="B2178" i="12"/>
  <c r="B2178" i="11"/>
  <c r="B2178" i="10"/>
  <c r="B2178" i="9"/>
  <c r="B2178" i="8"/>
  <c r="B2178" i="7"/>
  <c r="B2178" i="6"/>
  <c r="B2178" i="5"/>
  <c r="B2178" i="4"/>
  <c r="B2178" i="3"/>
  <c r="B2274" i="1"/>
  <c r="B2178" i="2"/>
  <c r="B1228" i="12"/>
  <c r="B1228" i="11"/>
  <c r="B1228" i="10"/>
  <c r="B1228" i="9"/>
  <c r="B1228" i="8"/>
  <c r="B1228" i="7"/>
  <c r="B1228" i="6"/>
  <c r="B1228" i="5"/>
  <c r="B1228" i="4"/>
  <c r="B1228" i="3"/>
  <c r="B1324" i="1"/>
  <c r="B1228" i="2"/>
  <c r="B753" i="12"/>
  <c r="B753" i="11"/>
  <c r="B753" i="10"/>
  <c r="B753" i="9"/>
  <c r="B753" i="8"/>
  <c r="B753" i="7"/>
  <c r="B753" i="6"/>
  <c r="B753" i="5"/>
  <c r="B753" i="4"/>
  <c r="B753" i="2"/>
  <c r="B753" i="3"/>
  <c r="B849" i="1"/>
  <c r="B848" i="12"/>
  <c r="B848" i="11"/>
  <c r="B848" i="10"/>
  <c r="B848" i="9"/>
  <c r="B848" i="8"/>
  <c r="B848" i="7"/>
  <c r="B848" i="6"/>
  <c r="B848" i="5"/>
  <c r="B848" i="4"/>
  <c r="B848" i="3"/>
  <c r="B944" i="1"/>
  <c r="B848" i="2"/>
  <c r="B373" i="12"/>
  <c r="B373" i="11"/>
  <c r="B373" i="10"/>
  <c r="B373" i="9"/>
  <c r="B373" i="8"/>
  <c r="B373" i="7"/>
  <c r="B373" i="6"/>
  <c r="B373" i="5"/>
  <c r="B373" i="4"/>
  <c r="B373" i="2"/>
  <c r="B373" i="3"/>
  <c r="B469" i="1"/>
  <c r="B468" i="12"/>
  <c r="B468" i="11"/>
  <c r="B468" i="10"/>
  <c r="B468" i="9"/>
  <c r="B468" i="8"/>
  <c r="B468" i="7"/>
  <c r="B468" i="6"/>
  <c r="B468" i="5"/>
  <c r="B468" i="4"/>
  <c r="B468" i="3"/>
  <c r="B468" i="2"/>
  <c r="B564" i="1"/>
  <c r="B1418" i="12"/>
  <c r="B1418" i="11"/>
  <c r="B1418" i="10"/>
  <c r="B1418" i="9"/>
  <c r="B1418" i="8"/>
  <c r="B1418" i="7"/>
  <c r="B1418" i="6"/>
  <c r="B1418" i="5"/>
  <c r="B1418" i="3"/>
  <c r="B1418" i="4"/>
  <c r="B1418" i="2"/>
  <c r="B1514" i="1"/>
  <c r="B2463" i="12"/>
  <c r="B2463" i="11"/>
  <c r="B2467" i="10"/>
  <c r="B2463" i="9"/>
  <c r="B2463" i="8"/>
  <c r="B2463" i="7"/>
  <c r="B2463" i="6"/>
  <c r="B2463" i="4"/>
  <c r="B2463" i="5"/>
  <c r="B2463" i="3"/>
  <c r="B2559" i="1"/>
  <c r="B2463" i="2"/>
  <c r="B563" i="12"/>
  <c r="B563" i="11"/>
  <c r="B563" i="10"/>
  <c r="B563" i="9"/>
  <c r="B563" i="8"/>
  <c r="B563" i="7"/>
  <c r="B563" i="6"/>
  <c r="B563" i="5"/>
  <c r="B563" i="4"/>
  <c r="B563" i="2"/>
  <c r="B563" i="3"/>
  <c r="B659" i="1"/>
  <c r="B658" i="12"/>
  <c r="B658" i="11"/>
  <c r="B658" i="10"/>
  <c r="B658" i="9"/>
  <c r="B658" i="8"/>
  <c r="B658" i="7"/>
  <c r="B658" i="6"/>
  <c r="B658" i="5"/>
  <c r="B658" i="4"/>
  <c r="B658" i="2"/>
  <c r="B658" i="3"/>
  <c r="B754" i="1"/>
  <c r="B1133" i="12"/>
  <c r="B1133" i="11"/>
  <c r="B1133" i="10"/>
  <c r="B1133" i="9"/>
  <c r="B1133" i="8"/>
  <c r="B1133" i="7"/>
  <c r="B1133" i="6"/>
  <c r="B1133" i="5"/>
  <c r="B1133" i="4"/>
  <c r="B1133" i="2"/>
  <c r="B1133" i="3"/>
  <c r="B1229" i="1"/>
  <c r="B2558" i="12"/>
  <c r="B2558" i="11"/>
  <c r="B2562" i="10"/>
  <c r="B2558" i="9"/>
  <c r="B2558" i="8"/>
  <c r="B2558" i="7"/>
  <c r="B2558" i="5"/>
  <c r="B2558" i="6"/>
  <c r="B2558" i="4"/>
  <c r="B2558" i="3"/>
  <c r="B2558" i="2"/>
  <c r="B2654" i="1"/>
  <c r="B2938" i="12"/>
  <c r="B2942" i="10"/>
  <c r="B2938" i="8"/>
  <c r="B2938" i="7"/>
  <c r="B2938" i="5"/>
  <c r="B2934" i="3"/>
  <c r="B1893" i="12"/>
  <c r="B1893" i="11"/>
  <c r="B1893" i="10"/>
  <c r="B1893" i="9"/>
  <c r="B1893" i="8"/>
  <c r="B1893" i="7"/>
  <c r="B1893" i="6"/>
  <c r="B1893" i="5"/>
  <c r="B1893" i="4"/>
  <c r="B1893" i="3"/>
  <c r="B1893" i="2"/>
  <c r="B1989" i="1"/>
  <c r="B2843" i="12"/>
  <c r="B2843" i="11"/>
  <c r="B2847" i="10"/>
  <c r="B2843" i="9"/>
  <c r="B2843" i="8"/>
  <c r="B2843" i="7"/>
  <c r="B2843" i="6"/>
  <c r="B2843" i="4"/>
  <c r="B2843" i="5"/>
  <c r="B2839" i="3"/>
  <c r="B2939" i="1"/>
  <c r="B2368" i="12"/>
  <c r="B2368" i="11"/>
  <c r="B2368" i="10"/>
  <c r="B2368" i="9"/>
  <c r="B2368" i="8"/>
  <c r="B2368" i="7"/>
  <c r="B2368" i="6"/>
  <c r="B2368" i="5"/>
  <c r="B2368" i="4"/>
  <c r="B2368" i="3"/>
  <c r="B2368" i="2"/>
  <c r="B2464" i="1"/>
  <c r="B1608" i="12"/>
  <c r="B1608" i="11"/>
  <c r="B1608" i="10"/>
  <c r="B1608" i="9"/>
  <c r="B1608" i="8"/>
  <c r="B1608" i="7"/>
  <c r="B1608" i="6"/>
  <c r="B1608" i="5"/>
  <c r="B1608" i="4"/>
  <c r="B1608" i="3"/>
  <c r="B1704" i="1"/>
  <c r="B1608" i="2"/>
  <c r="B2083" i="12"/>
  <c r="B2083" i="11"/>
  <c r="B2083" i="10"/>
  <c r="B2083" i="9"/>
  <c r="B2083" i="8"/>
  <c r="B2083" i="7"/>
  <c r="B2083" i="6"/>
  <c r="B2083" i="4"/>
  <c r="B2083" i="5"/>
  <c r="B2083" i="3"/>
  <c r="B2179" i="1"/>
  <c r="B2083" i="2"/>
  <c r="B1988" i="12"/>
  <c r="B1988" i="11"/>
  <c r="B1988" i="10"/>
  <c r="B1988" i="9"/>
  <c r="B1988" i="8"/>
  <c r="B1988" i="7"/>
  <c r="B1988" i="6"/>
  <c r="B1988" i="5"/>
  <c r="B1988" i="4"/>
  <c r="B1988" i="3"/>
  <c r="B1988" i="2"/>
  <c r="B2084" i="1"/>
  <c r="B1513" i="12"/>
  <c r="B1513" i="11"/>
  <c r="B1513" i="10"/>
  <c r="B1513" i="9"/>
  <c r="B1513" i="8"/>
  <c r="B1513" i="7"/>
  <c r="B1513" i="6"/>
  <c r="B1513" i="5"/>
  <c r="B1513" i="4"/>
  <c r="B1513" i="3"/>
  <c r="B1513" i="2"/>
  <c r="B1609" i="1"/>
  <c r="B1038" i="12"/>
  <c r="B1038" i="11"/>
  <c r="B1038" i="10"/>
  <c r="B1038" i="9"/>
  <c r="B1038" i="8"/>
  <c r="B1038" i="7"/>
  <c r="B1038" i="6"/>
  <c r="B1038" i="5"/>
  <c r="B1038" i="4"/>
  <c r="B1038" i="2"/>
  <c r="B1038" i="3"/>
  <c r="B1134" i="1"/>
  <c r="B2748" i="12"/>
  <c r="B2748" i="11"/>
  <c r="B2752" i="10"/>
  <c r="B2748" i="9"/>
  <c r="B2748" i="8"/>
  <c r="B2748" i="7"/>
  <c r="B2748" i="6"/>
  <c r="B2748" i="5"/>
  <c r="B2748" i="4"/>
  <c r="B2748" i="3"/>
  <c r="B2844" i="1"/>
  <c r="B2653" i="12"/>
  <c r="B2653" i="11"/>
  <c r="B2657" i="10"/>
  <c r="B2653" i="9"/>
  <c r="B2653" i="8"/>
  <c r="B2653" i="7"/>
  <c r="B2653" i="6"/>
  <c r="B2653" i="5"/>
  <c r="B2653" i="4"/>
  <c r="B2653" i="3"/>
  <c r="B2653" i="2"/>
  <c r="B2749" i="1"/>
  <c r="B1798" i="12"/>
  <c r="B1798" i="11"/>
  <c r="B1798" i="10"/>
  <c r="B1798" i="9"/>
  <c r="B1798" i="8"/>
  <c r="B1798" i="7"/>
  <c r="B1798" i="6"/>
  <c r="B1798" i="5"/>
  <c r="B1798" i="4"/>
  <c r="B1798" i="3"/>
  <c r="B1798" i="2"/>
  <c r="B1894" i="1"/>
  <c r="B89" i="1"/>
  <c r="B88" i="12"/>
  <c r="B88" i="11"/>
  <c r="B88" i="10"/>
  <c r="B88" i="9"/>
  <c r="B88" i="8"/>
  <c r="B88" i="7"/>
  <c r="B88" i="6"/>
  <c r="B88" i="5"/>
  <c r="B88" i="4"/>
  <c r="B88" i="3"/>
  <c r="B184" i="1"/>
  <c r="B88" i="2"/>
  <c r="A2595" i="4"/>
  <c r="B184" i="12" l="1"/>
  <c r="B184" i="11"/>
  <c r="B184" i="10"/>
  <c r="B184" i="9"/>
  <c r="B184" i="8"/>
  <c r="B184" i="7"/>
  <c r="B184" i="6"/>
  <c r="B184" i="5"/>
  <c r="B184" i="4"/>
  <c r="B184" i="3"/>
  <c r="B184" i="2"/>
  <c r="B280" i="1"/>
  <c r="B1894" i="12"/>
  <c r="B1894" i="11"/>
  <c r="B1894" i="10"/>
  <c r="B1894" i="9"/>
  <c r="B1894" i="8"/>
  <c r="B1894" i="7"/>
  <c r="B1894" i="6"/>
  <c r="B1894" i="5"/>
  <c r="B1894" i="4"/>
  <c r="B1894" i="3"/>
  <c r="B1894" i="2"/>
  <c r="B1990" i="1"/>
  <c r="B2749" i="12"/>
  <c r="B2749" i="11"/>
  <c r="B2753" i="10"/>
  <c r="B2749" i="9"/>
  <c r="B2749" i="8"/>
  <c r="B2749" i="7"/>
  <c r="B2749" i="6"/>
  <c r="B2749" i="5"/>
  <c r="B2749" i="4"/>
  <c r="B2749" i="3"/>
  <c r="B2845" i="1"/>
  <c r="B2844" i="12"/>
  <c r="B2844" i="11"/>
  <c r="B2848" i="10"/>
  <c r="B2844" i="9"/>
  <c r="B2844" i="8"/>
  <c r="B2844" i="7"/>
  <c r="B2844" i="6"/>
  <c r="B2844" i="5"/>
  <c r="B2840" i="3"/>
  <c r="B2844" i="4"/>
  <c r="B2940" i="1"/>
  <c r="B2179" i="12"/>
  <c r="B2179" i="11"/>
  <c r="B2179" i="10"/>
  <c r="B2179" i="9"/>
  <c r="B2179" i="8"/>
  <c r="B2179" i="7"/>
  <c r="B2179" i="6"/>
  <c r="B2179" i="4"/>
  <c r="B2179" i="5"/>
  <c r="B2179" i="3"/>
  <c r="B2275" i="1"/>
  <c r="B2179" i="2"/>
  <c r="B1704" i="12"/>
  <c r="B1704" i="11"/>
  <c r="B1704" i="10"/>
  <c r="B1704" i="9"/>
  <c r="B1704" i="8"/>
  <c r="B1704" i="7"/>
  <c r="B1704" i="6"/>
  <c r="B1704" i="5"/>
  <c r="B1704" i="4"/>
  <c r="B1704" i="3"/>
  <c r="B1800" i="1"/>
  <c r="B1704" i="2"/>
  <c r="B2559" i="12"/>
  <c r="B2559" i="11"/>
  <c r="B2563" i="10"/>
  <c r="B2559" i="9"/>
  <c r="B2559" i="8"/>
  <c r="B2559" i="7"/>
  <c r="B2559" i="6"/>
  <c r="B2559" i="4"/>
  <c r="B2559" i="5"/>
  <c r="B2559" i="3"/>
  <c r="B2559" i="2"/>
  <c r="B2655" i="1"/>
  <c r="B944" i="12"/>
  <c r="B944" i="11"/>
  <c r="B944" i="10"/>
  <c r="B944" i="9"/>
  <c r="B944" i="8"/>
  <c r="B944" i="6"/>
  <c r="B944" i="7"/>
  <c r="B944" i="5"/>
  <c r="B944" i="4"/>
  <c r="B944" i="3"/>
  <c r="B1040" i="1"/>
  <c r="B944" i="2"/>
  <c r="B1324" i="12"/>
  <c r="B1324" i="11"/>
  <c r="B1324" i="10"/>
  <c r="B1324" i="9"/>
  <c r="B1324" i="8"/>
  <c r="B1324" i="7"/>
  <c r="B1324" i="6"/>
  <c r="B1324" i="5"/>
  <c r="B1324" i="4"/>
  <c r="B1324" i="3"/>
  <c r="B1420" i="1"/>
  <c r="B1324" i="2"/>
  <c r="B2274" i="12"/>
  <c r="B2274" i="11"/>
  <c r="B2274" i="10"/>
  <c r="B2274" i="9"/>
  <c r="B2274" i="8"/>
  <c r="B2274" i="7"/>
  <c r="B2274" i="6"/>
  <c r="B2274" i="5"/>
  <c r="B2274" i="4"/>
  <c r="B2274" i="3"/>
  <c r="B2274" i="2"/>
  <c r="B2370" i="1"/>
  <c r="B2654" i="12"/>
  <c r="B2654" i="11"/>
  <c r="B2658" i="10"/>
  <c r="B2654" i="9"/>
  <c r="B2654" i="8"/>
  <c r="B2654" i="7"/>
  <c r="B2654" i="5"/>
  <c r="B2654" i="4"/>
  <c r="B2654" i="6"/>
  <c r="B2654" i="3"/>
  <c r="B2654" i="2"/>
  <c r="B2750" i="1"/>
  <c r="B1229" i="12"/>
  <c r="B1229" i="11"/>
  <c r="B1229" i="10"/>
  <c r="B1229" i="9"/>
  <c r="B1229" i="8"/>
  <c r="B1229" i="7"/>
  <c r="B1229" i="6"/>
  <c r="B1229" i="5"/>
  <c r="B1229" i="4"/>
  <c r="B1229" i="2"/>
  <c r="B1229" i="3"/>
  <c r="B1325" i="1"/>
  <c r="B754" i="12"/>
  <c r="B754" i="11"/>
  <c r="B754" i="10"/>
  <c r="B754" i="9"/>
  <c r="B754" i="8"/>
  <c r="B754" i="7"/>
  <c r="B754" i="6"/>
  <c r="B754" i="5"/>
  <c r="B754" i="4"/>
  <c r="B754" i="2"/>
  <c r="B754" i="3"/>
  <c r="B850" i="1"/>
  <c r="B659" i="12"/>
  <c r="B659" i="11"/>
  <c r="B659" i="10"/>
  <c r="B659" i="9"/>
  <c r="B659" i="8"/>
  <c r="B659" i="7"/>
  <c r="B659" i="6"/>
  <c r="B659" i="4"/>
  <c r="B659" i="5"/>
  <c r="B659" i="2"/>
  <c r="B659" i="3"/>
  <c r="B755" i="1"/>
  <c r="B2369" i="12"/>
  <c r="B2369" i="11"/>
  <c r="B2369" i="10"/>
  <c r="B2369" i="9"/>
  <c r="B2369" i="8"/>
  <c r="B2369" i="7"/>
  <c r="B2369" i="6"/>
  <c r="B2369" i="5"/>
  <c r="B2369" i="4"/>
  <c r="B2369" i="3"/>
  <c r="B2369" i="2"/>
  <c r="B2465" i="1"/>
  <c r="B1039" i="12"/>
  <c r="B1039" i="11"/>
  <c r="B1039" i="10"/>
  <c r="B1039" i="8"/>
  <c r="B1039" i="9"/>
  <c r="B1039" i="7"/>
  <c r="B1039" i="6"/>
  <c r="B1039" i="4"/>
  <c r="B1039" i="5"/>
  <c r="B1039" i="2"/>
  <c r="B1039" i="3"/>
  <c r="B1135" i="1"/>
  <c r="B374" i="12"/>
  <c r="B374" i="11"/>
  <c r="B374" i="10"/>
  <c r="B374" i="9"/>
  <c r="B374" i="8"/>
  <c r="B374" i="7"/>
  <c r="B374" i="6"/>
  <c r="B374" i="5"/>
  <c r="B374" i="4"/>
  <c r="B374" i="2"/>
  <c r="B374" i="3"/>
  <c r="B470" i="1"/>
  <c r="B1989" i="12"/>
  <c r="B1989" i="11"/>
  <c r="B1989" i="10"/>
  <c r="B1989" i="9"/>
  <c r="B1989" i="8"/>
  <c r="B1989" i="7"/>
  <c r="B1989" i="6"/>
  <c r="B1989" i="5"/>
  <c r="B1989" i="4"/>
  <c r="B1989" i="3"/>
  <c r="B1989" i="2"/>
  <c r="B2085" i="1"/>
  <c r="B1514" i="12"/>
  <c r="B1514" i="11"/>
  <c r="B1514" i="10"/>
  <c r="B1514" i="9"/>
  <c r="B1514" i="8"/>
  <c r="B1514" i="7"/>
  <c r="B1514" i="6"/>
  <c r="B1514" i="5"/>
  <c r="B1514" i="3"/>
  <c r="B1514" i="4"/>
  <c r="B1514" i="2"/>
  <c r="B1610" i="1"/>
  <c r="B564" i="12"/>
  <c r="B564" i="11"/>
  <c r="B564" i="10"/>
  <c r="B564" i="9"/>
  <c r="B564" i="8"/>
  <c r="B564" i="7"/>
  <c r="B564" i="6"/>
  <c r="B564" i="5"/>
  <c r="B564" i="4"/>
  <c r="B564" i="3"/>
  <c r="B564" i="2"/>
  <c r="B660" i="1"/>
  <c r="B469" i="12"/>
  <c r="B469" i="11"/>
  <c r="B469" i="10"/>
  <c r="B469" i="9"/>
  <c r="B469" i="8"/>
  <c r="B469" i="7"/>
  <c r="B469" i="6"/>
  <c r="B469" i="5"/>
  <c r="B469" i="4"/>
  <c r="B469" i="2"/>
  <c r="B469" i="3"/>
  <c r="B565" i="1"/>
  <c r="B849" i="12"/>
  <c r="B849" i="11"/>
  <c r="B849" i="10"/>
  <c r="B849" i="9"/>
  <c r="B849" i="8"/>
  <c r="B849" i="7"/>
  <c r="B849" i="6"/>
  <c r="B849" i="5"/>
  <c r="B849" i="4"/>
  <c r="B849" i="2"/>
  <c r="B849" i="3"/>
  <c r="B945" i="1"/>
  <c r="B1799" i="12"/>
  <c r="B1799" i="11"/>
  <c r="B1799" i="10"/>
  <c r="B1799" i="9"/>
  <c r="B1799" i="8"/>
  <c r="B1799" i="7"/>
  <c r="B1799" i="6"/>
  <c r="B1799" i="4"/>
  <c r="B1799" i="5"/>
  <c r="B1799" i="3"/>
  <c r="B1799" i="2"/>
  <c r="B1895" i="1"/>
  <c r="B1419" i="12"/>
  <c r="B1419" i="11"/>
  <c r="B1419" i="10"/>
  <c r="B1419" i="9"/>
  <c r="B1419" i="8"/>
  <c r="B1419" i="7"/>
  <c r="B1419" i="6"/>
  <c r="B1419" i="4"/>
  <c r="B1419" i="2"/>
  <c r="B1419" i="5"/>
  <c r="B1419" i="3"/>
  <c r="B1515" i="1"/>
  <c r="B279" i="12"/>
  <c r="B279" i="11"/>
  <c r="B279" i="10"/>
  <c r="B279" i="9"/>
  <c r="B279" i="8"/>
  <c r="B279" i="7"/>
  <c r="B279" i="6"/>
  <c r="B279" i="5"/>
  <c r="B279" i="4"/>
  <c r="B279" i="2"/>
  <c r="B279" i="3"/>
  <c r="B375" i="1"/>
  <c r="B90" i="1"/>
  <c r="B89" i="12"/>
  <c r="B89" i="11"/>
  <c r="B89" i="10"/>
  <c r="B89" i="9"/>
  <c r="B89" i="8"/>
  <c r="B89" i="7"/>
  <c r="B89" i="6"/>
  <c r="B89" i="5"/>
  <c r="B89" i="4"/>
  <c r="B89" i="3"/>
  <c r="B89" i="2"/>
  <c r="B185" i="1"/>
  <c r="B1134" i="12"/>
  <c r="B1134" i="11"/>
  <c r="B1134" i="10"/>
  <c r="B1134" i="9"/>
  <c r="B1134" i="8"/>
  <c r="B1134" i="7"/>
  <c r="B1134" i="6"/>
  <c r="B1134" i="5"/>
  <c r="B1134" i="4"/>
  <c r="B1134" i="2"/>
  <c r="B1134" i="3"/>
  <c r="B1230" i="1"/>
  <c r="B1609" i="12"/>
  <c r="B1609" i="11"/>
  <c r="B1609" i="10"/>
  <c r="B1609" i="9"/>
  <c r="B1609" i="8"/>
  <c r="B1609" i="7"/>
  <c r="B1609" i="6"/>
  <c r="B1609" i="5"/>
  <c r="B1609" i="4"/>
  <c r="B1609" i="3"/>
  <c r="B1609" i="2"/>
  <c r="B1705" i="1"/>
  <c r="B2084" i="12"/>
  <c r="B2084" i="11"/>
  <c r="B2084" i="10"/>
  <c r="B2084" i="9"/>
  <c r="B2084" i="8"/>
  <c r="B2084" i="7"/>
  <c r="B2084" i="6"/>
  <c r="B2084" i="5"/>
  <c r="B2084" i="4"/>
  <c r="B2084" i="3"/>
  <c r="B2180" i="1"/>
  <c r="B2084" i="2"/>
  <c r="B2464" i="12"/>
  <c r="B2464" i="11"/>
  <c r="B2468" i="10"/>
  <c r="B2464" i="9"/>
  <c r="B2464" i="8"/>
  <c r="B2464" i="7"/>
  <c r="B2464" i="6"/>
  <c r="B2464" i="5"/>
  <c r="B2464" i="4"/>
  <c r="B2464" i="3"/>
  <c r="B2560" i="1"/>
  <c r="B2464" i="2"/>
  <c r="B2939" i="12"/>
  <c r="B2943" i="10"/>
  <c r="B2939" i="8"/>
  <c r="B2939" i="7"/>
  <c r="B2935" i="3"/>
  <c r="B2939" i="5"/>
  <c r="A2691" i="4"/>
  <c r="B1705" i="12" l="1"/>
  <c r="B1705" i="11"/>
  <c r="B1705" i="10"/>
  <c r="B1705" i="9"/>
  <c r="B1705" i="8"/>
  <c r="B1705" i="7"/>
  <c r="B1705" i="6"/>
  <c r="B1705" i="5"/>
  <c r="B1705" i="4"/>
  <c r="B1705" i="3"/>
  <c r="B1705" i="2"/>
  <c r="B1801" i="1"/>
  <c r="B1230" i="12"/>
  <c r="B1230" i="11"/>
  <c r="B1230" i="10"/>
  <c r="B1230" i="9"/>
  <c r="B1230" i="8"/>
  <c r="B1230" i="7"/>
  <c r="B1230" i="6"/>
  <c r="B1230" i="5"/>
  <c r="B1230" i="4"/>
  <c r="B1230" i="3"/>
  <c r="B1230" i="2"/>
  <c r="B1326" i="1"/>
  <c r="B185" i="12"/>
  <c r="B185" i="11"/>
  <c r="B185" i="10"/>
  <c r="B185" i="9"/>
  <c r="B185" i="8"/>
  <c r="B185" i="7"/>
  <c r="B185" i="6"/>
  <c r="B185" i="5"/>
  <c r="B185" i="4"/>
  <c r="B185" i="2"/>
  <c r="B185" i="3"/>
  <c r="B281" i="1"/>
  <c r="B91" i="1"/>
  <c r="B90" i="12"/>
  <c r="B90" i="11"/>
  <c r="B90" i="10"/>
  <c r="B90" i="9"/>
  <c r="B90" i="8"/>
  <c r="B90" i="7"/>
  <c r="B90" i="6"/>
  <c r="B90" i="4"/>
  <c r="B90" i="3"/>
  <c r="B90" i="5"/>
  <c r="B90" i="2"/>
  <c r="B186" i="1"/>
  <c r="B2845" i="12"/>
  <c r="B2845" i="11"/>
  <c r="B2849" i="10"/>
  <c r="B2845" i="9"/>
  <c r="B2845" i="8"/>
  <c r="B2845" i="7"/>
  <c r="B2845" i="6"/>
  <c r="B2845" i="4"/>
  <c r="B2845" i="5"/>
  <c r="B2841" i="3"/>
  <c r="B2941" i="1"/>
  <c r="B1990" i="12"/>
  <c r="B1990" i="11"/>
  <c r="B1990" i="10"/>
  <c r="B1990" i="9"/>
  <c r="B1990" i="8"/>
  <c r="B1990" i="7"/>
  <c r="B1990" i="6"/>
  <c r="B1990" i="5"/>
  <c r="B1990" i="4"/>
  <c r="B1990" i="3"/>
  <c r="B2086" i="1"/>
  <c r="B1990" i="2"/>
  <c r="B2560" i="12"/>
  <c r="B2560" i="11"/>
  <c r="B2564" i="10"/>
  <c r="B2560" i="9"/>
  <c r="B2560" i="8"/>
  <c r="B2560" i="7"/>
  <c r="B2560" i="6"/>
  <c r="B2560" i="5"/>
  <c r="B2560" i="4"/>
  <c r="B2560" i="3"/>
  <c r="B2560" i="2"/>
  <c r="B2656" i="1"/>
  <c r="B2180" i="12"/>
  <c r="B2180" i="11"/>
  <c r="B2180" i="10"/>
  <c r="B2180" i="9"/>
  <c r="B2180" i="8"/>
  <c r="B2180" i="7"/>
  <c r="B2180" i="6"/>
  <c r="B2180" i="5"/>
  <c r="B2180" i="4"/>
  <c r="B2180" i="3"/>
  <c r="B2180" i="2"/>
  <c r="B2276" i="1"/>
  <c r="B375" i="12"/>
  <c r="B375" i="11"/>
  <c r="B375" i="10"/>
  <c r="B375" i="9"/>
  <c r="B375" i="8"/>
  <c r="B375" i="7"/>
  <c r="B375" i="6"/>
  <c r="B375" i="5"/>
  <c r="B375" i="4"/>
  <c r="B375" i="2"/>
  <c r="B375" i="3"/>
  <c r="B471" i="1"/>
  <c r="B1515" i="12"/>
  <c r="B1515" i="11"/>
  <c r="B1515" i="10"/>
  <c r="B1515" i="9"/>
  <c r="B1515" i="8"/>
  <c r="B1515" i="7"/>
  <c r="B1515" i="6"/>
  <c r="B1515" i="4"/>
  <c r="B1515" i="5"/>
  <c r="B1515" i="3"/>
  <c r="B1515" i="2"/>
  <c r="B1611" i="1"/>
  <c r="B1895" i="12"/>
  <c r="B1895" i="11"/>
  <c r="B1895" i="10"/>
  <c r="B1895" i="9"/>
  <c r="B1895" i="8"/>
  <c r="B1895" i="7"/>
  <c r="B1895" i="6"/>
  <c r="B1895" i="4"/>
  <c r="B1895" i="5"/>
  <c r="B1895" i="3"/>
  <c r="B1895" i="2"/>
  <c r="B1991" i="1"/>
  <c r="B945" i="12"/>
  <c r="B945" i="11"/>
  <c r="B945" i="10"/>
  <c r="B945" i="9"/>
  <c r="B945" i="8"/>
  <c r="B945" i="7"/>
  <c r="B945" i="6"/>
  <c r="B945" i="5"/>
  <c r="B945" i="4"/>
  <c r="B945" i="2"/>
  <c r="B945" i="3"/>
  <c r="B1041" i="1"/>
  <c r="B565" i="12"/>
  <c r="B565" i="11"/>
  <c r="B565" i="10"/>
  <c r="B565" i="9"/>
  <c r="B565" i="8"/>
  <c r="B565" i="7"/>
  <c r="B565" i="6"/>
  <c r="B565" i="5"/>
  <c r="B565" i="4"/>
  <c r="B565" i="2"/>
  <c r="B565" i="3"/>
  <c r="B661" i="1"/>
  <c r="B660" i="12"/>
  <c r="B660" i="11"/>
  <c r="B660" i="10"/>
  <c r="B660" i="9"/>
  <c r="B660" i="8"/>
  <c r="B660" i="7"/>
  <c r="B660" i="6"/>
  <c r="B660" i="5"/>
  <c r="B660" i="4"/>
  <c r="B660" i="3"/>
  <c r="B660" i="2"/>
  <c r="B756" i="1"/>
  <c r="B1610" i="12"/>
  <c r="B1610" i="11"/>
  <c r="B1610" i="10"/>
  <c r="B1610" i="9"/>
  <c r="B1610" i="8"/>
  <c r="B1610" i="7"/>
  <c r="B1610" i="6"/>
  <c r="B1610" i="5"/>
  <c r="B1610" i="3"/>
  <c r="B1610" i="4"/>
  <c r="B1610" i="2"/>
  <c r="B1706" i="1"/>
  <c r="B2085" i="12"/>
  <c r="B2085" i="11"/>
  <c r="B2085" i="10"/>
  <c r="B2085" i="9"/>
  <c r="B2085" i="8"/>
  <c r="B2085" i="7"/>
  <c r="B2085" i="6"/>
  <c r="B2085" i="5"/>
  <c r="B2085" i="4"/>
  <c r="B2085" i="3"/>
  <c r="B2085" i="2"/>
  <c r="B2181" i="1"/>
  <c r="B470" i="12"/>
  <c r="B470" i="11"/>
  <c r="B470" i="10"/>
  <c r="B470" i="9"/>
  <c r="B470" i="8"/>
  <c r="B470" i="7"/>
  <c r="B470" i="6"/>
  <c r="B470" i="5"/>
  <c r="B470" i="4"/>
  <c r="B470" i="2"/>
  <c r="B470" i="3"/>
  <c r="B566" i="1"/>
  <c r="B1135" i="12"/>
  <c r="B1135" i="11"/>
  <c r="B1135" i="10"/>
  <c r="B1135" i="8"/>
  <c r="B1135" i="9"/>
  <c r="B1135" i="7"/>
  <c r="B1135" i="6"/>
  <c r="B1135" i="4"/>
  <c r="B1135" i="5"/>
  <c r="B1135" i="2"/>
  <c r="B1135" i="3"/>
  <c r="B1231" i="1"/>
  <c r="B2465" i="12"/>
  <c r="B2465" i="11"/>
  <c r="B2469" i="10"/>
  <c r="B2465" i="9"/>
  <c r="B2465" i="8"/>
  <c r="B2465" i="7"/>
  <c r="B2465" i="6"/>
  <c r="B2465" i="5"/>
  <c r="B2465" i="4"/>
  <c r="B2465" i="3"/>
  <c r="B2465" i="2"/>
  <c r="B2561" i="1"/>
  <c r="B755" i="12"/>
  <c r="B755" i="11"/>
  <c r="B755" i="10"/>
  <c r="B755" i="9"/>
  <c r="B755" i="8"/>
  <c r="B755" i="7"/>
  <c r="B755" i="6"/>
  <c r="B755" i="4"/>
  <c r="B755" i="5"/>
  <c r="B755" i="2"/>
  <c r="B755" i="3"/>
  <c r="B851" i="1"/>
  <c r="B850" i="12"/>
  <c r="B850" i="11"/>
  <c r="B850" i="10"/>
  <c r="B850" i="9"/>
  <c r="B850" i="8"/>
  <c r="B850" i="7"/>
  <c r="B850" i="6"/>
  <c r="B850" i="5"/>
  <c r="B850" i="4"/>
  <c r="B850" i="2"/>
  <c r="B850" i="3"/>
  <c r="B946" i="1"/>
  <c r="B1325" i="12"/>
  <c r="B1325" i="11"/>
  <c r="B1325" i="10"/>
  <c r="B1325" i="9"/>
  <c r="B1325" i="8"/>
  <c r="B1325" i="7"/>
  <c r="B1325" i="6"/>
  <c r="B1325" i="5"/>
  <c r="B1325" i="4"/>
  <c r="B1325" i="2"/>
  <c r="B1325" i="3"/>
  <c r="B1421" i="1"/>
  <c r="B2750" i="12"/>
  <c r="B2750" i="11"/>
  <c r="B2754" i="10"/>
  <c r="B2750" i="9"/>
  <c r="B2750" i="8"/>
  <c r="B2750" i="7"/>
  <c r="B2750" i="5"/>
  <c r="B2750" i="4"/>
  <c r="B2750" i="6"/>
  <c r="B2750" i="3"/>
  <c r="B2846" i="1"/>
  <c r="B2370" i="12"/>
  <c r="B2370" i="11"/>
  <c r="B2370" i="10"/>
  <c r="B2370" i="9"/>
  <c r="B2370" i="8"/>
  <c r="B2370" i="7"/>
  <c r="B2370" i="6"/>
  <c r="B2370" i="5"/>
  <c r="B2370" i="4"/>
  <c r="B2370" i="3"/>
  <c r="B2466" i="1"/>
  <c r="B2370" i="2"/>
  <c r="B2655" i="12"/>
  <c r="B2655" i="11"/>
  <c r="B2659" i="10"/>
  <c r="B2655" i="9"/>
  <c r="B2655" i="8"/>
  <c r="B2655" i="7"/>
  <c r="B2655" i="6"/>
  <c r="B2655" i="5"/>
  <c r="B2655" i="4"/>
  <c r="B2655" i="3"/>
  <c r="B2655" i="2"/>
  <c r="B2751" i="1"/>
  <c r="B2940" i="12"/>
  <c r="B2944" i="10"/>
  <c r="B2940" i="8"/>
  <c r="B2940" i="7"/>
  <c r="B2940" i="5"/>
  <c r="B2936" i="3"/>
  <c r="B280" i="12"/>
  <c r="B280" i="11"/>
  <c r="B280" i="10"/>
  <c r="B280" i="9"/>
  <c r="B280" i="8"/>
  <c r="B280" i="7"/>
  <c r="B280" i="6"/>
  <c r="B280" i="5"/>
  <c r="B280" i="4"/>
  <c r="B280" i="3"/>
  <c r="B280" i="2"/>
  <c r="B376" i="1"/>
  <c r="B1420" i="12"/>
  <c r="B1420" i="11"/>
  <c r="B1420" i="10"/>
  <c r="B1420" i="9"/>
  <c r="B1420" i="8"/>
  <c r="B1420" i="7"/>
  <c r="B1420" i="6"/>
  <c r="B1420" i="5"/>
  <c r="B1420" i="4"/>
  <c r="B1420" i="3"/>
  <c r="B1516" i="1"/>
  <c r="B1420" i="2"/>
  <c r="B1040" i="12"/>
  <c r="B1040" i="11"/>
  <c r="B1040" i="10"/>
  <c r="B1040" i="9"/>
  <c r="B1040" i="8"/>
  <c r="B1040" i="6"/>
  <c r="B1040" i="7"/>
  <c r="B1040" i="5"/>
  <c r="B1040" i="4"/>
  <c r="B1040" i="3"/>
  <c r="B1136" i="1"/>
  <c r="B1040" i="2"/>
  <c r="B1800" i="12"/>
  <c r="B1800" i="11"/>
  <c r="B1800" i="10"/>
  <c r="B1800" i="9"/>
  <c r="B1800" i="8"/>
  <c r="B1800" i="7"/>
  <c r="B1800" i="6"/>
  <c r="B1800" i="5"/>
  <c r="B1800" i="4"/>
  <c r="B1800" i="3"/>
  <c r="B1896" i="1"/>
  <c r="B1800" i="2"/>
  <c r="B2275" i="12"/>
  <c r="B2275" i="11"/>
  <c r="B2275" i="10"/>
  <c r="B2275" i="9"/>
  <c r="B2275" i="8"/>
  <c r="B2275" i="7"/>
  <c r="B2275" i="6"/>
  <c r="B2275" i="4"/>
  <c r="B2275" i="5"/>
  <c r="B2275" i="3"/>
  <c r="B2371" i="1"/>
  <c r="B2275" i="2"/>
  <c r="A2787" i="4"/>
  <c r="B1136" i="12" l="1"/>
  <c r="B1136" i="11"/>
  <c r="B1136" i="10"/>
  <c r="B1136" i="9"/>
  <c r="B1136" i="8"/>
  <c r="B1136" i="6"/>
  <c r="B1136" i="7"/>
  <c r="B1136" i="5"/>
  <c r="B1136" i="4"/>
  <c r="B1136" i="3"/>
  <c r="B1232" i="1"/>
  <c r="B1136" i="2"/>
  <c r="B946" i="12"/>
  <c r="B946" i="11"/>
  <c r="B946" i="10"/>
  <c r="B946" i="9"/>
  <c r="B946" i="8"/>
  <c r="B946" i="7"/>
  <c r="B946" i="6"/>
  <c r="B946" i="5"/>
  <c r="B946" i="4"/>
  <c r="B946" i="2"/>
  <c r="B946" i="3"/>
  <c r="B1042" i="1"/>
  <c r="B851" i="12"/>
  <c r="B851" i="11"/>
  <c r="B851" i="10"/>
  <c r="B851" i="9"/>
  <c r="B851" i="8"/>
  <c r="B851" i="7"/>
  <c r="B851" i="6"/>
  <c r="B851" i="4"/>
  <c r="B851" i="5"/>
  <c r="B851" i="2"/>
  <c r="B851" i="3"/>
  <c r="B947" i="1"/>
  <c r="B2561" i="12"/>
  <c r="B2561" i="11"/>
  <c r="B2565" i="10"/>
  <c r="B2561" i="9"/>
  <c r="B2561" i="8"/>
  <c r="B2561" i="7"/>
  <c r="B2561" i="6"/>
  <c r="B2561" i="5"/>
  <c r="B2561" i="4"/>
  <c r="B2561" i="3"/>
  <c r="B2561" i="2"/>
  <c r="B2657" i="1"/>
  <c r="B1231" i="12"/>
  <c r="B1231" i="11"/>
  <c r="B1231" i="10"/>
  <c r="B1231" i="9"/>
  <c r="B1231" i="8"/>
  <c r="B1231" i="7"/>
  <c r="B1231" i="6"/>
  <c r="B1231" i="4"/>
  <c r="B1231" i="5"/>
  <c r="B1231" i="2"/>
  <c r="B1231" i="3"/>
  <c r="B1327" i="1"/>
  <c r="B2181" i="12"/>
  <c r="B2181" i="11"/>
  <c r="B2181" i="10"/>
  <c r="B2181" i="9"/>
  <c r="B2181" i="8"/>
  <c r="B2181" i="7"/>
  <c r="B2181" i="6"/>
  <c r="B2181" i="5"/>
  <c r="B2181" i="4"/>
  <c r="B2181" i="3"/>
  <c r="B2181" i="2"/>
  <c r="B2277" i="1"/>
  <c r="B1706" i="12"/>
  <c r="B1706" i="11"/>
  <c r="B1706" i="10"/>
  <c r="B1706" i="9"/>
  <c r="B1706" i="8"/>
  <c r="B1706" i="7"/>
  <c r="B1706" i="6"/>
  <c r="B1706" i="5"/>
  <c r="B1706" i="3"/>
  <c r="B1706" i="4"/>
  <c r="B1706" i="2"/>
  <c r="B1802" i="1"/>
  <c r="B756" i="12"/>
  <c r="B756" i="11"/>
  <c r="B756" i="10"/>
  <c r="B756" i="9"/>
  <c r="B756" i="8"/>
  <c r="B756" i="7"/>
  <c r="B756" i="6"/>
  <c r="B756" i="5"/>
  <c r="B756" i="4"/>
  <c r="B756" i="3"/>
  <c r="B852" i="1"/>
  <c r="B756" i="2"/>
  <c r="B661" i="12"/>
  <c r="B661" i="11"/>
  <c r="B661" i="10"/>
  <c r="B661" i="9"/>
  <c r="B661" i="8"/>
  <c r="B661" i="7"/>
  <c r="B661" i="6"/>
  <c r="B661" i="5"/>
  <c r="B661" i="4"/>
  <c r="B661" i="2"/>
  <c r="B661" i="3"/>
  <c r="B757" i="1"/>
  <c r="B1041" i="12"/>
  <c r="B1041" i="11"/>
  <c r="B1041" i="10"/>
  <c r="B1041" i="9"/>
  <c r="B1041" i="8"/>
  <c r="B1041" i="7"/>
  <c r="B1041" i="6"/>
  <c r="B1041" i="5"/>
  <c r="B1041" i="4"/>
  <c r="B1041" i="2"/>
  <c r="B1041" i="3"/>
  <c r="B1137" i="1"/>
  <c r="B1611" i="12"/>
  <c r="B1611" i="11"/>
  <c r="B1611" i="10"/>
  <c r="B1611" i="9"/>
  <c r="B1611" i="8"/>
  <c r="B1611" i="7"/>
  <c r="B1611" i="6"/>
  <c r="B1611" i="4"/>
  <c r="B1611" i="5"/>
  <c r="B1611" i="3"/>
  <c r="B1707" i="1"/>
  <c r="B1611" i="2"/>
  <c r="B2276" i="12"/>
  <c r="B2276" i="11"/>
  <c r="B2276" i="10"/>
  <c r="B2276" i="9"/>
  <c r="B2276" i="8"/>
  <c r="B2276" i="7"/>
  <c r="B2276" i="6"/>
  <c r="B2276" i="5"/>
  <c r="B2276" i="4"/>
  <c r="B2276" i="3"/>
  <c r="B2372" i="1"/>
  <c r="B2276" i="2"/>
  <c r="B281" i="12"/>
  <c r="B281" i="11"/>
  <c r="B281" i="10"/>
  <c r="B281" i="9"/>
  <c r="B281" i="8"/>
  <c r="B281" i="7"/>
  <c r="B281" i="6"/>
  <c r="B281" i="5"/>
  <c r="B281" i="4"/>
  <c r="B281" i="2"/>
  <c r="B281" i="3"/>
  <c r="B377" i="1"/>
  <c r="B1326" i="12"/>
  <c r="B1326" i="11"/>
  <c r="B1326" i="10"/>
  <c r="B1326" i="9"/>
  <c r="B1326" i="8"/>
  <c r="B1326" i="7"/>
  <c r="B1326" i="6"/>
  <c r="B1326" i="5"/>
  <c r="B1326" i="4"/>
  <c r="B1326" i="3"/>
  <c r="B1326" i="2"/>
  <c r="B1422" i="1"/>
  <c r="B1801" i="12"/>
  <c r="B1801" i="11"/>
  <c r="B1801" i="10"/>
  <c r="B1801" i="9"/>
  <c r="B1801" i="8"/>
  <c r="B1801" i="7"/>
  <c r="B1801" i="6"/>
  <c r="B1801" i="5"/>
  <c r="B1801" i="4"/>
  <c r="B1801" i="3"/>
  <c r="B1801" i="2"/>
  <c r="B1897" i="1"/>
  <c r="B2751" i="12"/>
  <c r="B2751" i="11"/>
  <c r="B2755" i="10"/>
  <c r="B2751" i="9"/>
  <c r="B2751" i="8"/>
  <c r="B2751" i="7"/>
  <c r="B2751" i="6"/>
  <c r="B2751" i="5"/>
  <c r="B2751" i="4"/>
  <c r="B2751" i="3"/>
  <c r="B2847" i="1"/>
  <c r="B2846" i="12"/>
  <c r="B2846" i="11"/>
  <c r="B2850" i="10"/>
  <c r="B2846" i="9"/>
  <c r="B2846" i="8"/>
  <c r="B2846" i="7"/>
  <c r="B2846" i="4"/>
  <c r="B2846" i="5"/>
  <c r="B2846" i="6"/>
  <c r="B2842" i="3"/>
  <c r="B2942" i="1"/>
  <c r="B2086" i="12"/>
  <c r="B2086" i="11"/>
  <c r="B2086" i="10"/>
  <c r="B2086" i="9"/>
  <c r="B2086" i="8"/>
  <c r="B2086" i="7"/>
  <c r="B2086" i="6"/>
  <c r="B2086" i="5"/>
  <c r="B2086" i="4"/>
  <c r="B2086" i="3"/>
  <c r="B2086" i="2"/>
  <c r="B2182" i="1"/>
  <c r="B2371" i="12"/>
  <c r="B2371" i="11"/>
  <c r="B2371" i="10"/>
  <c r="B2371" i="9"/>
  <c r="B2371" i="8"/>
  <c r="B2371" i="7"/>
  <c r="B2371" i="6"/>
  <c r="B2371" i="4"/>
  <c r="B2371" i="5"/>
  <c r="B2371" i="3"/>
  <c r="B2467" i="1"/>
  <c r="B2371" i="2"/>
  <c r="B1896" i="12"/>
  <c r="B1896" i="11"/>
  <c r="B1896" i="10"/>
  <c r="B1896" i="9"/>
  <c r="B1896" i="8"/>
  <c r="B1896" i="7"/>
  <c r="B1896" i="6"/>
  <c r="B1896" i="5"/>
  <c r="B1896" i="4"/>
  <c r="B1896" i="3"/>
  <c r="B1992" i="1"/>
  <c r="B1896" i="2"/>
  <c r="B1516" i="12"/>
  <c r="B1516" i="11"/>
  <c r="B1516" i="10"/>
  <c r="B1516" i="9"/>
  <c r="B1516" i="8"/>
  <c r="B1516" i="7"/>
  <c r="B1516" i="6"/>
  <c r="B1516" i="5"/>
  <c r="B1516" i="4"/>
  <c r="B1516" i="3"/>
  <c r="B1612" i="1"/>
  <c r="B1516" i="2"/>
  <c r="B1421" i="12"/>
  <c r="B1421" i="11"/>
  <c r="B1421" i="10"/>
  <c r="B1421" i="9"/>
  <c r="B1421" i="8"/>
  <c r="B1421" i="7"/>
  <c r="B1421" i="6"/>
  <c r="B1421" i="5"/>
  <c r="B1421" i="4"/>
  <c r="B1421" i="2"/>
  <c r="B1421" i="3"/>
  <c r="B1517" i="1"/>
  <c r="B566" i="12"/>
  <c r="B566" i="11"/>
  <c r="B566" i="10"/>
  <c r="B566" i="9"/>
  <c r="B566" i="8"/>
  <c r="B566" i="7"/>
  <c r="B566" i="6"/>
  <c r="B566" i="5"/>
  <c r="B566" i="4"/>
  <c r="B566" i="2"/>
  <c r="B566" i="3"/>
  <c r="B662" i="1"/>
  <c r="B1991" i="12"/>
  <c r="B1991" i="11"/>
  <c r="B1991" i="10"/>
  <c r="B1991" i="9"/>
  <c r="B1991" i="8"/>
  <c r="B1991" i="7"/>
  <c r="B1991" i="6"/>
  <c r="B1991" i="4"/>
  <c r="B1991" i="5"/>
  <c r="B1991" i="3"/>
  <c r="B2087" i="1"/>
  <c r="B1991" i="2"/>
  <c r="B471" i="12"/>
  <c r="B471" i="11"/>
  <c r="B471" i="10"/>
  <c r="B471" i="9"/>
  <c r="B471" i="8"/>
  <c r="B471" i="7"/>
  <c r="B471" i="6"/>
  <c r="B471" i="5"/>
  <c r="B471" i="4"/>
  <c r="B471" i="2"/>
  <c r="B471" i="3"/>
  <c r="B567" i="1"/>
  <c r="B2656" i="12"/>
  <c r="B2656" i="11"/>
  <c r="B2660" i="10"/>
  <c r="B2656" i="9"/>
  <c r="B2656" i="8"/>
  <c r="B2656" i="7"/>
  <c r="B2656" i="6"/>
  <c r="B2656" i="5"/>
  <c r="B2656" i="4"/>
  <c r="B2656" i="3"/>
  <c r="B2752" i="1"/>
  <c r="B2656" i="2"/>
  <c r="B2941" i="12"/>
  <c r="B2945" i="10"/>
  <c r="B2941" i="8"/>
  <c r="B2941" i="7"/>
  <c r="B2941" i="5"/>
  <c r="B2937" i="3"/>
  <c r="B2466" i="12"/>
  <c r="B2466" i="11"/>
  <c r="B2470" i="10"/>
  <c r="B2466" i="9"/>
  <c r="B2466" i="8"/>
  <c r="B2466" i="7"/>
  <c r="B2466" i="6"/>
  <c r="B2466" i="5"/>
  <c r="B2466" i="4"/>
  <c r="B2466" i="3"/>
  <c r="B2466" i="2"/>
  <c r="B2562" i="1"/>
  <c r="B376" i="12"/>
  <c r="B376" i="11"/>
  <c r="B376" i="10"/>
  <c r="B376" i="9"/>
  <c r="B376" i="8"/>
  <c r="B376" i="7"/>
  <c r="B376" i="6"/>
  <c r="B376" i="5"/>
  <c r="B376" i="4"/>
  <c r="B376" i="3"/>
  <c r="B376" i="2"/>
  <c r="B472" i="1"/>
  <c r="B186" i="12"/>
  <c r="B186" i="11"/>
  <c r="B186" i="10"/>
  <c r="B186" i="9"/>
  <c r="B186" i="8"/>
  <c r="B186" i="7"/>
  <c r="B186" i="6"/>
  <c r="B186" i="5"/>
  <c r="B186" i="2"/>
  <c r="B186" i="4"/>
  <c r="B186" i="3"/>
  <c r="B282" i="1"/>
  <c r="B92" i="1"/>
  <c r="B91" i="12"/>
  <c r="B91" i="11"/>
  <c r="B91" i="10"/>
  <c r="B91" i="9"/>
  <c r="B91" i="8"/>
  <c r="B91" i="7"/>
  <c r="B91" i="6"/>
  <c r="B91" i="5"/>
  <c r="B91" i="4"/>
  <c r="B91" i="3"/>
  <c r="B91" i="2"/>
  <c r="B187" i="1"/>
  <c r="A3" i="5"/>
  <c r="B567" i="12" l="1"/>
  <c r="B567" i="11"/>
  <c r="B567" i="10"/>
  <c r="B567" i="9"/>
  <c r="B567" i="8"/>
  <c r="B567" i="7"/>
  <c r="B567" i="6"/>
  <c r="B567" i="5"/>
  <c r="B567" i="4"/>
  <c r="B567" i="2"/>
  <c r="B567" i="3"/>
  <c r="B663" i="1"/>
  <c r="B662" i="12"/>
  <c r="B662" i="11"/>
  <c r="B662" i="10"/>
  <c r="B662" i="9"/>
  <c r="B662" i="8"/>
  <c r="B662" i="7"/>
  <c r="B662" i="6"/>
  <c r="B662" i="5"/>
  <c r="B662" i="2"/>
  <c r="B662" i="4"/>
  <c r="B662" i="3"/>
  <c r="B758" i="1"/>
  <c r="B187" i="12"/>
  <c r="B187" i="11"/>
  <c r="B187" i="10"/>
  <c r="B187" i="9"/>
  <c r="B187" i="8"/>
  <c r="B187" i="7"/>
  <c r="B187" i="6"/>
  <c r="B187" i="5"/>
  <c r="B187" i="4"/>
  <c r="B187" i="2"/>
  <c r="B187" i="3"/>
  <c r="B283" i="1"/>
  <c r="B93" i="1"/>
  <c r="B92" i="12"/>
  <c r="B92" i="11"/>
  <c r="B92" i="10"/>
  <c r="B92" i="9"/>
  <c r="B92" i="8"/>
  <c r="B92" i="7"/>
  <c r="B92" i="6"/>
  <c r="B92" i="5"/>
  <c r="B92" i="4"/>
  <c r="B92" i="3"/>
  <c r="B188" i="1"/>
  <c r="B92" i="2"/>
  <c r="B2752" i="12"/>
  <c r="B2752" i="11"/>
  <c r="B2756" i="10"/>
  <c r="B2752" i="9"/>
  <c r="B2752" i="8"/>
  <c r="B2752" i="7"/>
  <c r="B2752" i="6"/>
  <c r="B2752" i="5"/>
  <c r="B2752" i="4"/>
  <c r="B2752" i="3"/>
  <c r="B2848" i="1"/>
  <c r="B2087" i="12"/>
  <c r="B2087" i="11"/>
  <c r="B2087" i="10"/>
  <c r="B2087" i="9"/>
  <c r="B2087" i="8"/>
  <c r="B2087" i="7"/>
  <c r="B2087" i="6"/>
  <c r="B2087" i="4"/>
  <c r="B2087" i="5"/>
  <c r="B2087" i="3"/>
  <c r="B2183" i="1"/>
  <c r="B2087" i="2"/>
  <c r="B1612" i="12"/>
  <c r="B1612" i="11"/>
  <c r="B1612" i="10"/>
  <c r="B1612" i="9"/>
  <c r="B1612" i="8"/>
  <c r="B1612" i="7"/>
  <c r="B1612" i="6"/>
  <c r="B1612" i="5"/>
  <c r="B1612" i="4"/>
  <c r="B1612" i="3"/>
  <c r="B1708" i="1"/>
  <c r="B1612" i="2"/>
  <c r="B1992" i="12"/>
  <c r="B1992" i="11"/>
  <c r="B1992" i="10"/>
  <c r="B1992" i="9"/>
  <c r="B1992" i="8"/>
  <c r="B1992" i="7"/>
  <c r="B1992" i="6"/>
  <c r="B1992" i="5"/>
  <c r="B1992" i="4"/>
  <c r="B1992" i="3"/>
  <c r="B2088" i="1"/>
  <c r="B1992" i="2"/>
  <c r="B2467" i="12"/>
  <c r="B2467" i="11"/>
  <c r="B2471" i="10"/>
  <c r="B2467" i="9"/>
  <c r="B2467" i="8"/>
  <c r="B2467" i="7"/>
  <c r="B2467" i="6"/>
  <c r="B2467" i="4"/>
  <c r="B2467" i="5"/>
  <c r="B2467" i="3"/>
  <c r="B2563" i="1"/>
  <c r="B2467" i="2"/>
  <c r="B282" i="12"/>
  <c r="B282" i="11"/>
  <c r="B282" i="10"/>
  <c r="B282" i="9"/>
  <c r="B282" i="8"/>
  <c r="B282" i="7"/>
  <c r="B282" i="6"/>
  <c r="B282" i="2"/>
  <c r="B282" i="4"/>
  <c r="B282" i="3"/>
  <c r="B282" i="5"/>
  <c r="B378" i="1"/>
  <c r="B472" i="12"/>
  <c r="B472" i="11"/>
  <c r="B472" i="10"/>
  <c r="B472" i="9"/>
  <c r="B472" i="8"/>
  <c r="B472" i="7"/>
  <c r="B472" i="6"/>
  <c r="B472" i="5"/>
  <c r="B472" i="4"/>
  <c r="B472" i="3"/>
  <c r="B472" i="2"/>
  <c r="B568" i="1"/>
  <c r="B2562" i="12"/>
  <c r="B2562" i="11"/>
  <c r="B2566" i="10"/>
  <c r="B2562" i="9"/>
  <c r="B2562" i="8"/>
  <c r="B2562" i="7"/>
  <c r="B2562" i="6"/>
  <c r="B2562" i="5"/>
  <c r="B2562" i="4"/>
  <c r="B2562" i="3"/>
  <c r="B2562" i="2"/>
  <c r="B2658" i="1"/>
  <c r="B1897" i="12"/>
  <c r="B1897" i="11"/>
  <c r="B1897" i="10"/>
  <c r="B1897" i="9"/>
  <c r="B1897" i="8"/>
  <c r="B1897" i="7"/>
  <c r="B1897" i="6"/>
  <c r="B1897" i="5"/>
  <c r="B1897" i="4"/>
  <c r="B1897" i="3"/>
  <c r="B1897" i="2"/>
  <c r="B1993" i="1"/>
  <c r="B1422" i="12"/>
  <c r="B1422" i="11"/>
  <c r="B1422" i="10"/>
  <c r="B1422" i="9"/>
  <c r="B1422" i="8"/>
  <c r="B1422" i="7"/>
  <c r="B1422" i="6"/>
  <c r="B1422" i="5"/>
  <c r="B1422" i="4"/>
  <c r="B1422" i="3"/>
  <c r="B1422" i="2"/>
  <c r="B1518" i="1"/>
  <c r="B377" i="12"/>
  <c r="B377" i="11"/>
  <c r="B377" i="10"/>
  <c r="B377" i="9"/>
  <c r="B377" i="8"/>
  <c r="B377" i="7"/>
  <c r="B377" i="6"/>
  <c r="B377" i="5"/>
  <c r="B377" i="4"/>
  <c r="B377" i="2"/>
  <c r="B377" i="3"/>
  <c r="B473" i="1"/>
  <c r="B1137" i="12"/>
  <c r="B1137" i="11"/>
  <c r="B1137" i="10"/>
  <c r="B1137" i="9"/>
  <c r="B1137" i="8"/>
  <c r="B1137" i="7"/>
  <c r="B1137" i="6"/>
  <c r="B1137" i="5"/>
  <c r="B1137" i="4"/>
  <c r="B1137" i="2"/>
  <c r="B1137" i="3"/>
  <c r="B1233" i="1"/>
  <c r="B757" i="12"/>
  <c r="B757" i="11"/>
  <c r="B757" i="10"/>
  <c r="B757" i="9"/>
  <c r="B757" i="8"/>
  <c r="B757" i="7"/>
  <c r="B757" i="6"/>
  <c r="B757" i="5"/>
  <c r="B757" i="4"/>
  <c r="B757" i="2"/>
  <c r="B757" i="3"/>
  <c r="B853" i="1"/>
  <c r="B1802" i="12"/>
  <c r="B1802" i="11"/>
  <c r="B1802" i="10"/>
  <c r="B1802" i="9"/>
  <c r="B1802" i="8"/>
  <c r="B1802" i="7"/>
  <c r="B1802" i="6"/>
  <c r="B1802" i="5"/>
  <c r="B1802" i="3"/>
  <c r="B1802" i="4"/>
  <c r="B1802" i="2"/>
  <c r="B1898" i="1"/>
  <c r="B2277" i="12"/>
  <c r="B2277" i="11"/>
  <c r="B2277" i="10"/>
  <c r="B2277" i="9"/>
  <c r="B2277" i="8"/>
  <c r="B2277" i="7"/>
  <c r="B2277" i="6"/>
  <c r="B2277" i="5"/>
  <c r="B2277" i="4"/>
  <c r="B2277" i="3"/>
  <c r="B2277" i="2"/>
  <c r="B2373" i="1"/>
  <c r="B1327" i="12"/>
  <c r="B1327" i="10"/>
  <c r="B1327" i="11"/>
  <c r="B1327" i="9"/>
  <c r="B1327" i="8"/>
  <c r="B1327" i="7"/>
  <c r="B1327" i="6"/>
  <c r="B1327" i="4"/>
  <c r="B1327" i="5"/>
  <c r="B1327" i="2"/>
  <c r="B1327" i="3"/>
  <c r="B1423" i="1"/>
  <c r="B2657" i="12"/>
  <c r="B2657" i="11"/>
  <c r="B2661" i="10"/>
  <c r="B2657" i="9"/>
  <c r="B2657" i="8"/>
  <c r="B2657" i="7"/>
  <c r="B2657" i="6"/>
  <c r="B2657" i="5"/>
  <c r="B2657" i="4"/>
  <c r="B2657" i="3"/>
  <c r="B2657" i="2"/>
  <c r="B2753" i="1"/>
  <c r="B947" i="12"/>
  <c r="B947" i="11"/>
  <c r="B947" i="10"/>
  <c r="B947" i="9"/>
  <c r="B947" i="8"/>
  <c r="B947" i="7"/>
  <c r="B947" i="6"/>
  <c r="B947" i="4"/>
  <c r="B947" i="5"/>
  <c r="B947" i="2"/>
  <c r="B947" i="3"/>
  <c r="B1043" i="1"/>
  <c r="B1042" i="12"/>
  <c r="B1042" i="11"/>
  <c r="B1042" i="10"/>
  <c r="B1042" i="9"/>
  <c r="B1042" i="8"/>
  <c r="B1042" i="7"/>
  <c r="B1042" i="6"/>
  <c r="B1042" i="5"/>
  <c r="B1042" i="4"/>
  <c r="B1042" i="2"/>
  <c r="B1042" i="3"/>
  <c r="B1138" i="1"/>
  <c r="B2847" i="12"/>
  <c r="B2847" i="11"/>
  <c r="B2851" i="10"/>
  <c r="B2847" i="9"/>
  <c r="B2847" i="8"/>
  <c r="B2847" i="7"/>
  <c r="B2847" i="6"/>
  <c r="B2847" i="4"/>
  <c r="B2847" i="5"/>
  <c r="B2843" i="3"/>
  <c r="B2943" i="1"/>
  <c r="B2372" i="12"/>
  <c r="B2372" i="11"/>
  <c r="B2372" i="10"/>
  <c r="B2372" i="9"/>
  <c r="B2372" i="8"/>
  <c r="B2372" i="7"/>
  <c r="B2372" i="6"/>
  <c r="B2372" i="5"/>
  <c r="B2372" i="4"/>
  <c r="B2372" i="3"/>
  <c r="B2372" i="2"/>
  <c r="B2468" i="1"/>
  <c r="B1707" i="12"/>
  <c r="B1707" i="11"/>
  <c r="B1707" i="10"/>
  <c r="B1707" i="9"/>
  <c r="B1707" i="8"/>
  <c r="B1707" i="7"/>
  <c r="B1707" i="6"/>
  <c r="B1707" i="4"/>
  <c r="B1707" i="5"/>
  <c r="B1707" i="3"/>
  <c r="B1803" i="1"/>
  <c r="B1707" i="2"/>
  <c r="B852" i="12"/>
  <c r="B852" i="11"/>
  <c r="B852" i="10"/>
  <c r="B852" i="9"/>
  <c r="B852" i="8"/>
  <c r="B852" i="7"/>
  <c r="B852" i="6"/>
  <c r="B852" i="5"/>
  <c r="B852" i="4"/>
  <c r="B852" i="3"/>
  <c r="B948" i="1"/>
  <c r="B852" i="2"/>
  <c r="B1232" i="12"/>
  <c r="B1232" i="11"/>
  <c r="B1232" i="10"/>
  <c r="B1232" i="9"/>
  <c r="B1232" i="8"/>
  <c r="B1232" i="6"/>
  <c r="B1232" i="7"/>
  <c r="B1232" i="5"/>
  <c r="B1232" i="4"/>
  <c r="B1232" i="3"/>
  <c r="B1328" i="1"/>
  <c r="B1232" i="2"/>
  <c r="B1517" i="12"/>
  <c r="B1517" i="11"/>
  <c r="B1517" i="10"/>
  <c r="B1517" i="9"/>
  <c r="B1517" i="8"/>
  <c r="B1517" i="7"/>
  <c r="B1517" i="6"/>
  <c r="B1517" i="5"/>
  <c r="B1517" i="4"/>
  <c r="B1517" i="3"/>
  <c r="B1517" i="2"/>
  <c r="B1613" i="1"/>
  <c r="B2182" i="12"/>
  <c r="B2182" i="11"/>
  <c r="B2182" i="10"/>
  <c r="B2182" i="9"/>
  <c r="B2182" i="8"/>
  <c r="B2182" i="7"/>
  <c r="B2182" i="6"/>
  <c r="B2182" i="5"/>
  <c r="B2182" i="4"/>
  <c r="B2182" i="3"/>
  <c r="B2278" i="1"/>
  <c r="B2182" i="2"/>
  <c r="B2942" i="12"/>
  <c r="B2946" i="10"/>
  <c r="B2942" i="8"/>
  <c r="B2942" i="7"/>
  <c r="B2942" i="5"/>
  <c r="B2938" i="3"/>
  <c r="A99" i="5"/>
  <c r="B1138" i="12" l="1"/>
  <c r="B1138" i="11"/>
  <c r="B1138" i="10"/>
  <c r="B1138" i="9"/>
  <c r="B1138" i="8"/>
  <c r="B1138" i="7"/>
  <c r="B1138" i="6"/>
  <c r="B1138" i="5"/>
  <c r="B1138" i="4"/>
  <c r="B1138" i="2"/>
  <c r="B1138" i="3"/>
  <c r="B1234" i="1"/>
  <c r="B1043" i="12"/>
  <c r="B1043" i="11"/>
  <c r="B1043" i="10"/>
  <c r="B1043" i="9"/>
  <c r="B1043" i="8"/>
  <c r="B1043" i="7"/>
  <c r="B1043" i="6"/>
  <c r="B1043" i="4"/>
  <c r="B1043" i="5"/>
  <c r="B1043" i="2"/>
  <c r="B1043" i="3"/>
  <c r="B1139" i="1"/>
  <c r="B2753" i="12"/>
  <c r="B2753" i="11"/>
  <c r="B2757" i="10"/>
  <c r="B2753" i="9"/>
  <c r="B2753" i="8"/>
  <c r="B2753" i="7"/>
  <c r="B2753" i="6"/>
  <c r="B2753" i="5"/>
  <c r="B2753" i="4"/>
  <c r="B2753" i="3"/>
  <c r="B2849" i="1"/>
  <c r="B1423" i="12"/>
  <c r="B1423" i="11"/>
  <c r="B1423" i="10"/>
  <c r="B1423" i="9"/>
  <c r="B1423" i="8"/>
  <c r="B1423" i="7"/>
  <c r="B1423" i="6"/>
  <c r="B1423" i="4"/>
  <c r="B1423" i="5"/>
  <c r="B1423" i="2"/>
  <c r="B1423" i="3"/>
  <c r="B1519" i="1"/>
  <c r="B2373" i="12"/>
  <c r="B2373" i="11"/>
  <c r="B2373" i="10"/>
  <c r="B2373" i="9"/>
  <c r="B2373" i="8"/>
  <c r="B2373" i="7"/>
  <c r="B2373" i="6"/>
  <c r="B2373" i="5"/>
  <c r="B2373" i="4"/>
  <c r="B2373" i="3"/>
  <c r="B2373" i="2"/>
  <c r="B2469" i="1"/>
  <c r="B1898" i="12"/>
  <c r="B1898" i="11"/>
  <c r="B1898" i="10"/>
  <c r="B1898" i="9"/>
  <c r="B1898" i="8"/>
  <c r="B1898" i="7"/>
  <c r="B1898" i="6"/>
  <c r="B1898" i="5"/>
  <c r="B1898" i="3"/>
  <c r="B1898" i="4"/>
  <c r="B1898" i="2"/>
  <c r="B1994" i="1"/>
  <c r="B853" i="12"/>
  <c r="B853" i="11"/>
  <c r="B853" i="10"/>
  <c r="B853" i="9"/>
  <c r="B853" i="8"/>
  <c r="B853" i="7"/>
  <c r="B853" i="6"/>
  <c r="B853" i="5"/>
  <c r="B853" i="4"/>
  <c r="B853" i="2"/>
  <c r="B853" i="3"/>
  <c r="B949" i="1"/>
  <c r="B1233" i="12"/>
  <c r="B1233" i="11"/>
  <c r="B1233" i="10"/>
  <c r="B1233" i="9"/>
  <c r="B1233" i="8"/>
  <c r="B1233" i="7"/>
  <c r="B1233" i="6"/>
  <c r="B1233" i="5"/>
  <c r="B1233" i="4"/>
  <c r="B1233" i="2"/>
  <c r="B1233" i="3"/>
  <c r="B1329" i="1"/>
  <c r="B473" i="12"/>
  <c r="B473" i="11"/>
  <c r="B473" i="10"/>
  <c r="B473" i="9"/>
  <c r="B473" i="8"/>
  <c r="B473" i="7"/>
  <c r="B473" i="6"/>
  <c r="B473" i="5"/>
  <c r="B473" i="4"/>
  <c r="B473" i="2"/>
  <c r="B473" i="3"/>
  <c r="B569" i="1"/>
  <c r="B1518" i="12"/>
  <c r="B1518" i="11"/>
  <c r="B1518" i="10"/>
  <c r="B1518" i="9"/>
  <c r="B1518" i="8"/>
  <c r="B1518" i="7"/>
  <c r="B1518" i="6"/>
  <c r="B1518" i="5"/>
  <c r="B1518" i="4"/>
  <c r="B1518" i="3"/>
  <c r="B1518" i="2"/>
  <c r="B1614" i="1"/>
  <c r="B1993" i="12"/>
  <c r="B1993" i="11"/>
  <c r="B1993" i="10"/>
  <c r="B1993" i="9"/>
  <c r="B1993" i="8"/>
  <c r="B1993" i="7"/>
  <c r="B1993" i="6"/>
  <c r="B1993" i="5"/>
  <c r="B1993" i="4"/>
  <c r="B1993" i="3"/>
  <c r="B1993" i="2"/>
  <c r="B2089" i="1"/>
  <c r="B2658" i="12"/>
  <c r="B2658" i="11"/>
  <c r="B2662" i="10"/>
  <c r="B2658" i="9"/>
  <c r="B2658" i="8"/>
  <c r="B2658" i="7"/>
  <c r="B2658" i="6"/>
  <c r="B2658" i="5"/>
  <c r="B2658" i="4"/>
  <c r="B2658" i="3"/>
  <c r="B2658" i="2"/>
  <c r="B2754" i="1"/>
  <c r="B568" i="12"/>
  <c r="B568" i="11"/>
  <c r="B568" i="10"/>
  <c r="B568" i="9"/>
  <c r="B568" i="8"/>
  <c r="B568" i="7"/>
  <c r="B568" i="6"/>
  <c r="B568" i="5"/>
  <c r="B568" i="4"/>
  <c r="B568" i="3"/>
  <c r="B568" i="2"/>
  <c r="B664" i="1"/>
  <c r="B378" i="12"/>
  <c r="B378" i="11"/>
  <c r="B378" i="10"/>
  <c r="B378" i="9"/>
  <c r="B378" i="8"/>
  <c r="B378" i="7"/>
  <c r="B378" i="6"/>
  <c r="B378" i="5"/>
  <c r="B378" i="2"/>
  <c r="B378" i="4"/>
  <c r="B378" i="3"/>
  <c r="B474" i="1"/>
  <c r="B2848" i="12"/>
  <c r="B2848" i="11"/>
  <c r="B2852" i="10"/>
  <c r="B2848" i="9"/>
  <c r="B2848" i="8"/>
  <c r="B2848" i="7"/>
  <c r="B2848" i="6"/>
  <c r="B2848" i="5"/>
  <c r="B2848" i="4"/>
  <c r="B2844" i="3"/>
  <c r="B2944" i="1"/>
  <c r="B188" i="12"/>
  <c r="B188" i="11"/>
  <c r="B188" i="10"/>
  <c r="B188" i="9"/>
  <c r="B188" i="8"/>
  <c r="B188" i="7"/>
  <c r="B188" i="6"/>
  <c r="B188" i="5"/>
  <c r="B188" i="4"/>
  <c r="B188" i="3"/>
  <c r="B188" i="2"/>
  <c r="B284" i="1"/>
  <c r="B283" i="12"/>
  <c r="B283" i="11"/>
  <c r="B283" i="10"/>
  <c r="B283" i="9"/>
  <c r="B283" i="8"/>
  <c r="B283" i="7"/>
  <c r="B283" i="6"/>
  <c r="B283" i="5"/>
  <c r="B283" i="4"/>
  <c r="B283" i="2"/>
  <c r="B283" i="3"/>
  <c r="B379" i="1"/>
  <c r="B758" i="12"/>
  <c r="B758" i="11"/>
  <c r="B758" i="10"/>
  <c r="B758" i="9"/>
  <c r="B758" i="8"/>
  <c r="B758" i="7"/>
  <c r="B758" i="6"/>
  <c r="B758" i="5"/>
  <c r="B758" i="2"/>
  <c r="B758" i="4"/>
  <c r="B758" i="3"/>
  <c r="B854" i="1"/>
  <c r="B663" i="12"/>
  <c r="B663" i="11"/>
  <c r="B663" i="10"/>
  <c r="B663" i="9"/>
  <c r="B663" i="8"/>
  <c r="B663" i="7"/>
  <c r="B663" i="6"/>
  <c r="B663" i="4"/>
  <c r="B663" i="5"/>
  <c r="B663" i="2"/>
  <c r="B663" i="3"/>
  <c r="B759" i="1"/>
  <c r="B1613" i="12"/>
  <c r="B1613" i="11"/>
  <c r="B1613" i="10"/>
  <c r="B1613" i="9"/>
  <c r="B1613" i="8"/>
  <c r="B1613" i="7"/>
  <c r="B1613" i="6"/>
  <c r="B1613" i="5"/>
  <c r="B1613" i="4"/>
  <c r="B1613" i="3"/>
  <c r="B1613" i="2"/>
  <c r="B1709" i="1"/>
  <c r="B2468" i="12"/>
  <c r="B2468" i="11"/>
  <c r="B2472" i="10"/>
  <c r="B2468" i="9"/>
  <c r="B2468" i="8"/>
  <c r="B2468" i="7"/>
  <c r="B2468" i="6"/>
  <c r="B2468" i="5"/>
  <c r="B2468" i="4"/>
  <c r="B2468" i="3"/>
  <c r="B2564" i="1"/>
  <c r="B2468" i="2"/>
  <c r="B2943" i="12"/>
  <c r="B2947" i="10"/>
  <c r="B2943" i="8"/>
  <c r="B2943" i="7"/>
  <c r="B2943" i="5"/>
  <c r="B2939" i="3"/>
  <c r="B2563" i="12"/>
  <c r="B2563" i="11"/>
  <c r="B2567" i="10"/>
  <c r="B2563" i="9"/>
  <c r="B2563" i="8"/>
  <c r="B2563" i="7"/>
  <c r="B2563" i="6"/>
  <c r="B2563" i="4"/>
  <c r="B2563" i="5"/>
  <c r="B2563" i="3"/>
  <c r="B2563" i="2"/>
  <c r="B2659" i="1"/>
  <c r="B2088" i="12"/>
  <c r="B2088" i="11"/>
  <c r="B2088" i="10"/>
  <c r="B2088" i="9"/>
  <c r="B2088" i="8"/>
  <c r="B2088" i="7"/>
  <c r="B2088" i="6"/>
  <c r="B2088" i="5"/>
  <c r="B2088" i="4"/>
  <c r="B2088" i="3"/>
  <c r="B2184" i="1"/>
  <c r="B2088" i="2"/>
  <c r="B1708" i="12"/>
  <c r="B1708" i="11"/>
  <c r="B1708" i="10"/>
  <c r="B1708" i="9"/>
  <c r="B1708" i="8"/>
  <c r="B1708" i="7"/>
  <c r="B1708" i="6"/>
  <c r="B1708" i="5"/>
  <c r="B1708" i="4"/>
  <c r="B1708" i="3"/>
  <c r="B1804" i="1"/>
  <c r="B1708" i="2"/>
  <c r="B2183" i="12"/>
  <c r="B2183" i="11"/>
  <c r="B2183" i="10"/>
  <c r="B2183" i="9"/>
  <c r="B2183" i="8"/>
  <c r="B2183" i="7"/>
  <c r="B2183" i="6"/>
  <c r="B2183" i="4"/>
  <c r="B2183" i="5"/>
  <c r="B2183" i="3"/>
  <c r="B2279" i="1"/>
  <c r="B2183" i="2"/>
  <c r="B2278" i="12"/>
  <c r="B2278" i="11"/>
  <c r="B2278" i="10"/>
  <c r="B2278" i="9"/>
  <c r="B2278" i="8"/>
  <c r="B2278" i="7"/>
  <c r="B2278" i="6"/>
  <c r="B2278" i="5"/>
  <c r="B2278" i="4"/>
  <c r="B2278" i="3"/>
  <c r="B2278" i="2"/>
  <c r="B2374" i="1"/>
  <c r="B1328" i="12"/>
  <c r="B1328" i="11"/>
  <c r="B1328" i="10"/>
  <c r="B1328" i="9"/>
  <c r="B1328" i="8"/>
  <c r="B1328" i="6"/>
  <c r="B1328" i="7"/>
  <c r="B1328" i="5"/>
  <c r="B1328" i="4"/>
  <c r="B1328" i="3"/>
  <c r="B1424" i="1"/>
  <c r="B1328" i="2"/>
  <c r="B948" i="12"/>
  <c r="B948" i="11"/>
  <c r="B948" i="10"/>
  <c r="B948" i="9"/>
  <c r="B948" i="8"/>
  <c r="B948" i="7"/>
  <c r="B948" i="6"/>
  <c r="B948" i="5"/>
  <c r="B948" i="4"/>
  <c r="B948" i="3"/>
  <c r="B1044" i="1"/>
  <c r="B948" i="2"/>
  <c r="B1803" i="12"/>
  <c r="B1803" i="11"/>
  <c r="B1803" i="10"/>
  <c r="B1803" i="9"/>
  <c r="B1803" i="8"/>
  <c r="B1803" i="7"/>
  <c r="B1803" i="6"/>
  <c r="B1803" i="4"/>
  <c r="B1803" i="5"/>
  <c r="B1803" i="3"/>
  <c r="B1899" i="1"/>
  <c r="B1803" i="2"/>
  <c r="B94" i="1"/>
  <c r="B93" i="12"/>
  <c r="B93" i="11"/>
  <c r="B93" i="10"/>
  <c r="B93" i="9"/>
  <c r="B93" i="8"/>
  <c r="B93" i="7"/>
  <c r="B93" i="6"/>
  <c r="B93" i="5"/>
  <c r="B93" i="4"/>
  <c r="B93" i="3"/>
  <c r="B93" i="2"/>
  <c r="B189" i="1"/>
  <c r="A195" i="5"/>
  <c r="B2659" i="12" l="1"/>
  <c r="B2659" i="11"/>
  <c r="B2663" i="10"/>
  <c r="B2659" i="9"/>
  <c r="B2659" i="8"/>
  <c r="B2659" i="7"/>
  <c r="B2659" i="6"/>
  <c r="B2659" i="4"/>
  <c r="B2659" i="5"/>
  <c r="B2659" i="3"/>
  <c r="B2659" i="2"/>
  <c r="B2755" i="1"/>
  <c r="B1139" i="12"/>
  <c r="B1139" i="11"/>
  <c r="B1139" i="10"/>
  <c r="B1139" i="9"/>
  <c r="B1139" i="8"/>
  <c r="B1139" i="7"/>
  <c r="B1139" i="6"/>
  <c r="B1139" i="4"/>
  <c r="B1139" i="5"/>
  <c r="B1139" i="2"/>
  <c r="B1139" i="3"/>
  <c r="B1235" i="1"/>
  <c r="B1234" i="12"/>
  <c r="B1234" i="11"/>
  <c r="B1234" i="10"/>
  <c r="B1234" i="9"/>
  <c r="B1234" i="8"/>
  <c r="B1234" i="7"/>
  <c r="B1234" i="6"/>
  <c r="B1234" i="5"/>
  <c r="B1234" i="4"/>
  <c r="B1234" i="3"/>
  <c r="B1234" i="2"/>
  <c r="B1330" i="1"/>
  <c r="B1899" i="12"/>
  <c r="B1899" i="11"/>
  <c r="B1899" i="10"/>
  <c r="B1899" i="9"/>
  <c r="B1899" i="8"/>
  <c r="B1899" i="7"/>
  <c r="B1899" i="6"/>
  <c r="B1899" i="4"/>
  <c r="B1899" i="5"/>
  <c r="B1899" i="3"/>
  <c r="B1995" i="1"/>
  <c r="B1899" i="2"/>
  <c r="B1044" i="12"/>
  <c r="B1044" i="11"/>
  <c r="B1044" i="10"/>
  <c r="B1044" i="9"/>
  <c r="B1044" i="8"/>
  <c r="B1044" i="7"/>
  <c r="B1044" i="6"/>
  <c r="B1044" i="5"/>
  <c r="B1044" i="4"/>
  <c r="B1044" i="3"/>
  <c r="B1140" i="1"/>
  <c r="B1044" i="2"/>
  <c r="B1424" i="12"/>
  <c r="B1424" i="11"/>
  <c r="B1424" i="10"/>
  <c r="B1424" i="9"/>
  <c r="B1424" i="8"/>
  <c r="B1424" i="7"/>
  <c r="B1424" i="6"/>
  <c r="B1424" i="5"/>
  <c r="B1424" i="4"/>
  <c r="B1424" i="3"/>
  <c r="B1520" i="1"/>
  <c r="B1424" i="2"/>
  <c r="B2279" i="12"/>
  <c r="B2279" i="11"/>
  <c r="B2279" i="10"/>
  <c r="B2279" i="9"/>
  <c r="B2279" i="8"/>
  <c r="B2279" i="7"/>
  <c r="B2279" i="6"/>
  <c r="B2279" i="4"/>
  <c r="B2279" i="5"/>
  <c r="B2279" i="3"/>
  <c r="B2375" i="1"/>
  <c r="B2279" i="2"/>
  <c r="B1804" i="12"/>
  <c r="B1804" i="11"/>
  <c r="B1804" i="10"/>
  <c r="B1804" i="9"/>
  <c r="B1804" i="8"/>
  <c r="B1804" i="7"/>
  <c r="B1804" i="6"/>
  <c r="B1804" i="5"/>
  <c r="B1804" i="4"/>
  <c r="B1804" i="3"/>
  <c r="B1900" i="1"/>
  <c r="B1804" i="2"/>
  <c r="B2184" i="12"/>
  <c r="B2184" i="11"/>
  <c r="B2184" i="10"/>
  <c r="B2184" i="9"/>
  <c r="B2184" i="8"/>
  <c r="B2184" i="7"/>
  <c r="B2184" i="6"/>
  <c r="B2184" i="5"/>
  <c r="B2184" i="4"/>
  <c r="B2184" i="3"/>
  <c r="B2184" i="2"/>
  <c r="B2280" i="1"/>
  <c r="B474" i="12"/>
  <c r="B474" i="11"/>
  <c r="B474" i="10"/>
  <c r="B474" i="9"/>
  <c r="B474" i="8"/>
  <c r="B474" i="7"/>
  <c r="B474" i="6"/>
  <c r="B474" i="2"/>
  <c r="B474" i="4"/>
  <c r="B474" i="3"/>
  <c r="B474" i="5"/>
  <c r="B570" i="1"/>
  <c r="B664" i="12"/>
  <c r="B664" i="11"/>
  <c r="B664" i="10"/>
  <c r="B664" i="9"/>
  <c r="B664" i="8"/>
  <c r="B664" i="7"/>
  <c r="B664" i="6"/>
  <c r="B664" i="4"/>
  <c r="B664" i="3"/>
  <c r="B664" i="5"/>
  <c r="B760" i="1"/>
  <c r="B664" i="2"/>
  <c r="B2754" i="12"/>
  <c r="B2754" i="11"/>
  <c r="B2758" i="10"/>
  <c r="B2754" i="9"/>
  <c r="B2754" i="8"/>
  <c r="B2754" i="7"/>
  <c r="B2754" i="6"/>
  <c r="B2754" i="5"/>
  <c r="B2754" i="4"/>
  <c r="B2754" i="3"/>
  <c r="B2850" i="1"/>
  <c r="B2089" i="12"/>
  <c r="B2089" i="11"/>
  <c r="B2089" i="10"/>
  <c r="B2089" i="9"/>
  <c r="B2089" i="8"/>
  <c r="B2089" i="7"/>
  <c r="B2089" i="6"/>
  <c r="B2089" i="5"/>
  <c r="B2089" i="4"/>
  <c r="B2089" i="3"/>
  <c r="B2089" i="2"/>
  <c r="B2185" i="1"/>
  <c r="B1614" i="12"/>
  <c r="B1614" i="11"/>
  <c r="B1614" i="10"/>
  <c r="B1614" i="9"/>
  <c r="B1614" i="8"/>
  <c r="B1614" i="7"/>
  <c r="B1614" i="6"/>
  <c r="B1614" i="5"/>
  <c r="B1614" i="4"/>
  <c r="B1614" i="3"/>
  <c r="B1614" i="2"/>
  <c r="B1710" i="1"/>
  <c r="B569" i="12"/>
  <c r="B569" i="11"/>
  <c r="B569" i="10"/>
  <c r="B569" i="9"/>
  <c r="B569" i="8"/>
  <c r="B569" i="7"/>
  <c r="B569" i="6"/>
  <c r="B569" i="5"/>
  <c r="B569" i="4"/>
  <c r="B569" i="2"/>
  <c r="B569" i="3"/>
  <c r="B665" i="1"/>
  <c r="B1329" i="12"/>
  <c r="B1329" i="11"/>
  <c r="B1329" i="10"/>
  <c r="B1329" i="9"/>
  <c r="B1329" i="8"/>
  <c r="B1329" i="7"/>
  <c r="B1329" i="6"/>
  <c r="B1329" i="5"/>
  <c r="B1329" i="4"/>
  <c r="B1329" i="2"/>
  <c r="B1329" i="3"/>
  <c r="B1425" i="1"/>
  <c r="B949" i="12"/>
  <c r="B949" i="11"/>
  <c r="B949" i="10"/>
  <c r="B949" i="9"/>
  <c r="B949" i="8"/>
  <c r="B949" i="7"/>
  <c r="B949" i="6"/>
  <c r="B949" i="5"/>
  <c r="B949" i="4"/>
  <c r="B949" i="2"/>
  <c r="B949" i="3"/>
  <c r="B1045" i="1"/>
  <c r="B1994" i="12"/>
  <c r="B1994" i="11"/>
  <c r="B1994" i="10"/>
  <c r="B1994" i="9"/>
  <c r="B1994" i="8"/>
  <c r="B1994" i="7"/>
  <c r="B1994" i="6"/>
  <c r="B1994" i="5"/>
  <c r="B1994" i="3"/>
  <c r="B1994" i="4"/>
  <c r="B2090" i="1"/>
  <c r="B1994" i="2"/>
  <c r="B2469" i="12"/>
  <c r="B2469" i="11"/>
  <c r="B2473" i="10"/>
  <c r="B2469" i="9"/>
  <c r="B2469" i="8"/>
  <c r="B2469" i="7"/>
  <c r="B2469" i="6"/>
  <c r="B2469" i="5"/>
  <c r="B2469" i="4"/>
  <c r="B2469" i="3"/>
  <c r="B2469" i="2"/>
  <c r="B2565" i="1"/>
  <c r="B1519" i="12"/>
  <c r="B1519" i="11"/>
  <c r="B1519" i="10"/>
  <c r="B1519" i="9"/>
  <c r="B1519" i="8"/>
  <c r="B1519" i="7"/>
  <c r="B1519" i="6"/>
  <c r="B1519" i="4"/>
  <c r="B1519" i="5"/>
  <c r="B1519" i="3"/>
  <c r="B1615" i="1"/>
  <c r="B1519" i="2"/>
  <c r="B2849" i="12"/>
  <c r="B2849" i="11"/>
  <c r="B2853" i="10"/>
  <c r="B2849" i="9"/>
  <c r="B2849" i="8"/>
  <c r="B2849" i="7"/>
  <c r="B2849" i="6"/>
  <c r="B2849" i="5"/>
  <c r="B2849" i="4"/>
  <c r="B2845" i="3"/>
  <c r="B2945" i="1"/>
  <c r="B2374" i="12"/>
  <c r="B2374" i="11"/>
  <c r="B2374" i="10"/>
  <c r="B2374" i="9"/>
  <c r="B2374" i="8"/>
  <c r="B2374" i="7"/>
  <c r="B2374" i="6"/>
  <c r="B2374" i="5"/>
  <c r="B2374" i="4"/>
  <c r="B2374" i="3"/>
  <c r="B2470" i="1"/>
  <c r="B2374" i="2"/>
  <c r="B759" i="12"/>
  <c r="B759" i="11"/>
  <c r="B759" i="10"/>
  <c r="B759" i="9"/>
  <c r="B759" i="8"/>
  <c r="B759" i="7"/>
  <c r="B759" i="6"/>
  <c r="B759" i="4"/>
  <c r="B759" i="5"/>
  <c r="B759" i="2"/>
  <c r="B759" i="3"/>
  <c r="B855" i="1"/>
  <c r="B379" i="12"/>
  <c r="B379" i="11"/>
  <c r="B379" i="10"/>
  <c r="B379" i="9"/>
  <c r="B379" i="8"/>
  <c r="B379" i="7"/>
  <c r="B379" i="6"/>
  <c r="B379" i="5"/>
  <c r="B379" i="4"/>
  <c r="B379" i="2"/>
  <c r="B379" i="3"/>
  <c r="B475" i="1"/>
  <c r="B1709" i="12"/>
  <c r="B1709" i="11"/>
  <c r="B1709" i="10"/>
  <c r="B1709" i="9"/>
  <c r="B1709" i="8"/>
  <c r="B1709" i="7"/>
  <c r="B1709" i="6"/>
  <c r="B1709" i="5"/>
  <c r="B1709" i="4"/>
  <c r="B1709" i="3"/>
  <c r="B1709" i="2"/>
  <c r="B1805" i="1"/>
  <c r="B854" i="12"/>
  <c r="B854" i="11"/>
  <c r="B854" i="10"/>
  <c r="B854" i="9"/>
  <c r="B854" i="8"/>
  <c r="B854" i="7"/>
  <c r="B854" i="6"/>
  <c r="B854" i="5"/>
  <c r="B854" i="2"/>
  <c r="B854" i="4"/>
  <c r="B854" i="3"/>
  <c r="B950" i="1"/>
  <c r="B284" i="12"/>
  <c r="B284" i="11"/>
  <c r="B284" i="10"/>
  <c r="B284" i="9"/>
  <c r="B284" i="8"/>
  <c r="B284" i="7"/>
  <c r="B284" i="6"/>
  <c r="B284" i="5"/>
  <c r="B284" i="4"/>
  <c r="B284" i="3"/>
  <c r="B284" i="2"/>
  <c r="B380" i="1"/>
  <c r="B2944" i="12"/>
  <c r="B2948" i="10"/>
  <c r="B2944" i="8"/>
  <c r="B2944" i="7"/>
  <c r="B2944" i="5"/>
  <c r="B2940" i="3"/>
  <c r="B189" i="12"/>
  <c r="B189" i="11"/>
  <c r="B189" i="10"/>
  <c r="B189" i="9"/>
  <c r="B189" i="8"/>
  <c r="B189" i="7"/>
  <c r="B189" i="6"/>
  <c r="B189" i="5"/>
  <c r="B189" i="4"/>
  <c r="B189" i="2"/>
  <c r="B189" i="3"/>
  <c r="B285" i="1"/>
  <c r="B95" i="1"/>
  <c r="B94" i="12"/>
  <c r="B94" i="11"/>
  <c r="B94" i="10"/>
  <c r="B94" i="9"/>
  <c r="B94" i="8"/>
  <c r="B94" i="7"/>
  <c r="B94" i="6"/>
  <c r="B94" i="5"/>
  <c r="B94" i="3"/>
  <c r="B94" i="4"/>
  <c r="B94" i="2"/>
  <c r="B190" i="1"/>
  <c r="B2564" i="12"/>
  <c r="B2564" i="11"/>
  <c r="B2568" i="10"/>
  <c r="B2564" i="9"/>
  <c r="B2564" i="8"/>
  <c r="B2564" i="7"/>
  <c r="B2564" i="6"/>
  <c r="B2564" i="5"/>
  <c r="B2564" i="4"/>
  <c r="B2564" i="3"/>
  <c r="B2660" i="1"/>
  <c r="B2564" i="2"/>
  <c r="A291" i="5"/>
  <c r="B285" i="12" l="1"/>
  <c r="B285" i="11"/>
  <c r="B285" i="10"/>
  <c r="B285" i="9"/>
  <c r="B285" i="8"/>
  <c r="B285" i="7"/>
  <c r="B285" i="6"/>
  <c r="B285" i="5"/>
  <c r="B285" i="4"/>
  <c r="B285" i="2"/>
  <c r="B285" i="3"/>
  <c r="B381" i="1"/>
  <c r="B570" i="12"/>
  <c r="B570" i="11"/>
  <c r="B570" i="10"/>
  <c r="B570" i="9"/>
  <c r="B570" i="8"/>
  <c r="B570" i="7"/>
  <c r="B570" i="6"/>
  <c r="B570" i="5"/>
  <c r="B570" i="2"/>
  <c r="B570" i="4"/>
  <c r="B570" i="3"/>
  <c r="B666" i="1"/>
  <c r="B2280" i="12"/>
  <c r="B2280" i="11"/>
  <c r="B2280" i="10"/>
  <c r="B2280" i="9"/>
  <c r="B2280" i="8"/>
  <c r="B2280" i="7"/>
  <c r="B2280" i="6"/>
  <c r="B2280" i="5"/>
  <c r="B2280" i="4"/>
  <c r="B2280" i="3"/>
  <c r="B2376" i="1"/>
  <c r="B2280" i="2"/>
  <c r="B2565" i="12"/>
  <c r="B2565" i="11"/>
  <c r="B2569" i="10"/>
  <c r="B2565" i="9"/>
  <c r="B2565" i="8"/>
  <c r="B2565" i="7"/>
  <c r="B2565" i="6"/>
  <c r="B2565" i="5"/>
  <c r="B2565" i="4"/>
  <c r="B2565" i="3"/>
  <c r="B2565" i="2"/>
  <c r="B2661" i="1"/>
  <c r="B1045" i="12"/>
  <c r="B1045" i="11"/>
  <c r="B1045" i="10"/>
  <c r="B1045" i="9"/>
  <c r="B1045" i="8"/>
  <c r="B1045" i="7"/>
  <c r="B1045" i="6"/>
  <c r="B1045" i="5"/>
  <c r="B1045" i="4"/>
  <c r="B1045" i="2"/>
  <c r="B1045" i="3"/>
  <c r="B1141" i="1"/>
  <c r="B1425" i="12"/>
  <c r="B1425" i="11"/>
  <c r="B1425" i="10"/>
  <c r="B1425" i="9"/>
  <c r="B1425" i="8"/>
  <c r="B1425" i="7"/>
  <c r="B1425" i="6"/>
  <c r="B1425" i="5"/>
  <c r="B1425" i="4"/>
  <c r="B1425" i="2"/>
  <c r="B1425" i="3"/>
  <c r="B1521" i="1"/>
  <c r="B665" i="12"/>
  <c r="B665" i="11"/>
  <c r="B665" i="10"/>
  <c r="B665" i="9"/>
  <c r="B665" i="8"/>
  <c r="B665" i="7"/>
  <c r="B665" i="6"/>
  <c r="B665" i="5"/>
  <c r="B665" i="4"/>
  <c r="B665" i="2"/>
  <c r="B665" i="3"/>
  <c r="B761" i="1"/>
  <c r="B1710" i="11"/>
  <c r="B1710" i="12"/>
  <c r="B1710" i="10"/>
  <c r="B1710" i="9"/>
  <c r="B1710" i="8"/>
  <c r="B1710" i="7"/>
  <c r="B1710" i="6"/>
  <c r="B1710" i="5"/>
  <c r="B1710" i="4"/>
  <c r="B1710" i="3"/>
  <c r="B1710" i="2"/>
  <c r="B1806" i="1"/>
  <c r="B2185" i="12"/>
  <c r="B2185" i="11"/>
  <c r="B2185" i="10"/>
  <c r="B2185" i="9"/>
  <c r="B2185" i="8"/>
  <c r="B2185" i="7"/>
  <c r="B2185" i="6"/>
  <c r="B2185" i="5"/>
  <c r="B2185" i="4"/>
  <c r="B2185" i="3"/>
  <c r="B2185" i="2"/>
  <c r="B2281" i="1"/>
  <c r="B2850" i="12"/>
  <c r="B2850" i="11"/>
  <c r="B2854" i="10"/>
  <c r="B2850" i="9"/>
  <c r="B2850" i="8"/>
  <c r="B2850" i="7"/>
  <c r="B2850" i="6"/>
  <c r="B2850" i="4"/>
  <c r="B2850" i="5"/>
  <c r="B2846" i="3"/>
  <c r="B2946" i="1"/>
  <c r="B760" i="12"/>
  <c r="B760" i="11"/>
  <c r="B760" i="10"/>
  <c r="B760" i="9"/>
  <c r="B760" i="8"/>
  <c r="B760" i="7"/>
  <c r="B760" i="6"/>
  <c r="B760" i="5"/>
  <c r="B760" i="4"/>
  <c r="B760" i="3"/>
  <c r="B856" i="1"/>
  <c r="B760" i="2"/>
  <c r="B1900" i="12"/>
  <c r="B1900" i="11"/>
  <c r="B1900" i="10"/>
  <c r="B1900" i="9"/>
  <c r="B1900" i="8"/>
  <c r="B1900" i="7"/>
  <c r="B1900" i="6"/>
  <c r="B1900" i="5"/>
  <c r="B1900" i="4"/>
  <c r="B1900" i="3"/>
  <c r="B1996" i="1"/>
  <c r="B1900" i="2"/>
  <c r="B2375" i="12"/>
  <c r="B2375" i="11"/>
  <c r="B2375" i="10"/>
  <c r="B2375" i="9"/>
  <c r="B2375" i="8"/>
  <c r="B2375" i="7"/>
  <c r="B2375" i="6"/>
  <c r="B2375" i="4"/>
  <c r="B2375" i="5"/>
  <c r="B2375" i="3"/>
  <c r="B2471" i="1"/>
  <c r="B2375" i="2"/>
  <c r="B1520" i="12"/>
  <c r="B1520" i="11"/>
  <c r="B1520" i="10"/>
  <c r="B1520" i="9"/>
  <c r="B1520" i="8"/>
  <c r="B1520" i="7"/>
  <c r="B1520" i="6"/>
  <c r="B1520" i="5"/>
  <c r="B1520" i="4"/>
  <c r="B1520" i="3"/>
  <c r="B1616" i="1"/>
  <c r="B1520" i="2"/>
  <c r="B1140" i="12"/>
  <c r="B1140" i="11"/>
  <c r="B1140" i="10"/>
  <c r="B1140" i="9"/>
  <c r="B1140" i="8"/>
  <c r="B1140" i="7"/>
  <c r="B1140" i="6"/>
  <c r="B1140" i="5"/>
  <c r="B1140" i="4"/>
  <c r="B1140" i="3"/>
  <c r="B1236" i="1"/>
  <c r="B1140" i="2"/>
  <c r="B1995" i="12"/>
  <c r="B1995" i="11"/>
  <c r="B1995" i="10"/>
  <c r="B1995" i="9"/>
  <c r="B1995" i="8"/>
  <c r="B1995" i="7"/>
  <c r="B1995" i="6"/>
  <c r="B1995" i="4"/>
  <c r="B1995" i="5"/>
  <c r="B1995" i="3"/>
  <c r="B2091" i="1"/>
  <c r="B1995" i="2"/>
  <c r="B1330" i="12"/>
  <c r="B1330" i="11"/>
  <c r="B1330" i="10"/>
  <c r="B1330" i="9"/>
  <c r="B1330" i="8"/>
  <c r="B1330" i="7"/>
  <c r="B1330" i="6"/>
  <c r="B1330" i="5"/>
  <c r="B1330" i="4"/>
  <c r="B1330" i="3"/>
  <c r="B1330" i="2"/>
  <c r="B1426" i="1"/>
  <c r="B1235" i="12"/>
  <c r="B1235" i="11"/>
  <c r="B1235" i="10"/>
  <c r="B1235" i="9"/>
  <c r="B1235" i="8"/>
  <c r="B1235" i="7"/>
  <c r="B1235" i="6"/>
  <c r="B1235" i="4"/>
  <c r="B1235" i="5"/>
  <c r="B1235" i="2"/>
  <c r="B1235" i="3"/>
  <c r="B1331" i="1"/>
  <c r="B380" i="12"/>
  <c r="B380" i="11"/>
  <c r="B380" i="10"/>
  <c r="B380" i="9"/>
  <c r="B380" i="8"/>
  <c r="B380" i="7"/>
  <c r="B380" i="6"/>
  <c r="B380" i="5"/>
  <c r="B380" i="4"/>
  <c r="B380" i="3"/>
  <c r="B380" i="2"/>
  <c r="B476" i="1"/>
  <c r="B950" i="12"/>
  <c r="B950" i="11"/>
  <c r="B950" i="10"/>
  <c r="B950" i="9"/>
  <c r="B950" i="8"/>
  <c r="B950" i="7"/>
  <c r="B950" i="6"/>
  <c r="B950" i="5"/>
  <c r="B950" i="2"/>
  <c r="B950" i="4"/>
  <c r="B950" i="3"/>
  <c r="B1046" i="1"/>
  <c r="B1805" i="12"/>
  <c r="B1805" i="11"/>
  <c r="B1805" i="10"/>
  <c r="B1805" i="9"/>
  <c r="B1805" i="8"/>
  <c r="B1805" i="7"/>
  <c r="B1805" i="6"/>
  <c r="B1805" i="5"/>
  <c r="B1805" i="4"/>
  <c r="B1805" i="3"/>
  <c r="B1805" i="2"/>
  <c r="B1901" i="1"/>
  <c r="B475" i="12"/>
  <c r="B475" i="11"/>
  <c r="B475" i="10"/>
  <c r="B475" i="9"/>
  <c r="B475" i="8"/>
  <c r="B475" i="7"/>
  <c r="B475" i="6"/>
  <c r="B475" i="5"/>
  <c r="B475" i="4"/>
  <c r="B475" i="2"/>
  <c r="B475" i="3"/>
  <c r="B571" i="1"/>
  <c r="B855" i="12"/>
  <c r="B855" i="11"/>
  <c r="B855" i="10"/>
  <c r="B855" i="9"/>
  <c r="B855" i="8"/>
  <c r="B855" i="7"/>
  <c r="B855" i="6"/>
  <c r="B855" i="4"/>
  <c r="B855" i="5"/>
  <c r="B855" i="2"/>
  <c r="B855" i="3"/>
  <c r="B951" i="1"/>
  <c r="B2945" i="12"/>
  <c r="B2949" i="10"/>
  <c r="B2945" i="8"/>
  <c r="B2945" i="7"/>
  <c r="B2945" i="5"/>
  <c r="B2941" i="3"/>
  <c r="B1615" i="12"/>
  <c r="B1615" i="11"/>
  <c r="B1615" i="10"/>
  <c r="B1615" i="9"/>
  <c r="B1615" i="8"/>
  <c r="B1615" i="7"/>
  <c r="B1615" i="6"/>
  <c r="B1615" i="4"/>
  <c r="B1615" i="5"/>
  <c r="B1615" i="3"/>
  <c r="B1711" i="1"/>
  <c r="B1615" i="2"/>
  <c r="B2090" i="12"/>
  <c r="B2090" i="11"/>
  <c r="B2090" i="10"/>
  <c r="B2090" i="9"/>
  <c r="B2090" i="8"/>
  <c r="B2090" i="7"/>
  <c r="B2090" i="6"/>
  <c r="B2090" i="5"/>
  <c r="B2090" i="3"/>
  <c r="B2090" i="4"/>
  <c r="B2090" i="2"/>
  <c r="B2186" i="1"/>
  <c r="B2660" i="12"/>
  <c r="B2660" i="11"/>
  <c r="B2664" i="10"/>
  <c r="B2660" i="9"/>
  <c r="B2660" i="8"/>
  <c r="B2660" i="7"/>
  <c r="B2660" i="6"/>
  <c r="B2660" i="5"/>
  <c r="B2660" i="4"/>
  <c r="B2660" i="3"/>
  <c r="B2660" i="2"/>
  <c r="B2756" i="1"/>
  <c r="B2755" i="12"/>
  <c r="B2755" i="11"/>
  <c r="B2759" i="10"/>
  <c r="B2755" i="9"/>
  <c r="B2755" i="8"/>
  <c r="B2755" i="7"/>
  <c r="B2755" i="6"/>
  <c r="B2755" i="4"/>
  <c r="B2755" i="5"/>
  <c r="B2755" i="3"/>
  <c r="B2851" i="1"/>
  <c r="B190" i="12"/>
  <c r="B190" i="11"/>
  <c r="B190" i="10"/>
  <c r="B190" i="9"/>
  <c r="B190" i="8"/>
  <c r="B190" i="7"/>
  <c r="B190" i="6"/>
  <c r="B190" i="5"/>
  <c r="B190" i="2"/>
  <c r="B190" i="3"/>
  <c r="B190" i="4"/>
  <c r="B286" i="1"/>
  <c r="B96" i="1"/>
  <c r="B95" i="12"/>
  <c r="B95" i="11"/>
  <c r="B95" i="10"/>
  <c r="B95" i="9"/>
  <c r="B95" i="8"/>
  <c r="B95" i="7"/>
  <c r="B95" i="6"/>
  <c r="B95" i="5"/>
  <c r="B95" i="4"/>
  <c r="B95" i="3"/>
  <c r="B191" i="1"/>
  <c r="B95" i="2"/>
  <c r="B2470" i="12"/>
  <c r="B2470" i="11"/>
  <c r="B2474" i="10"/>
  <c r="B2470" i="9"/>
  <c r="B2470" i="8"/>
  <c r="B2470" i="7"/>
  <c r="B2470" i="6"/>
  <c r="B2470" i="5"/>
  <c r="B2470" i="4"/>
  <c r="B2470" i="3"/>
  <c r="B2470" i="2"/>
  <c r="B2566" i="1"/>
  <c r="A387" i="5"/>
  <c r="B1141" i="12" l="1"/>
  <c r="B1141" i="11"/>
  <c r="B1141" i="10"/>
  <c r="B1141" i="9"/>
  <c r="B1141" i="8"/>
  <c r="B1141" i="7"/>
  <c r="B1141" i="6"/>
  <c r="B1141" i="5"/>
  <c r="B1141" i="4"/>
  <c r="B1141" i="2"/>
  <c r="B1141" i="3"/>
  <c r="B1237" i="1"/>
  <c r="B2661" i="12"/>
  <c r="B2661" i="11"/>
  <c r="B2665" i="10"/>
  <c r="B2661" i="9"/>
  <c r="B2661" i="8"/>
  <c r="B2661" i="7"/>
  <c r="B2661" i="6"/>
  <c r="B2661" i="5"/>
  <c r="B2661" i="4"/>
  <c r="B2661" i="3"/>
  <c r="B2661" i="2"/>
  <c r="B2757" i="1"/>
  <c r="B951" i="12"/>
  <c r="B951" i="11"/>
  <c r="B951" i="10"/>
  <c r="B951" i="9"/>
  <c r="B951" i="8"/>
  <c r="B951" i="7"/>
  <c r="B951" i="6"/>
  <c r="B951" i="4"/>
  <c r="B951" i="5"/>
  <c r="B951" i="2"/>
  <c r="B951" i="3"/>
  <c r="B1047" i="1"/>
  <c r="B571" i="12"/>
  <c r="B571" i="11"/>
  <c r="B571" i="10"/>
  <c r="B571" i="9"/>
  <c r="B571" i="8"/>
  <c r="B571" i="7"/>
  <c r="B571" i="6"/>
  <c r="B571" i="5"/>
  <c r="B571" i="4"/>
  <c r="B571" i="2"/>
  <c r="B571" i="3"/>
  <c r="B667" i="1"/>
  <c r="B1901" i="12"/>
  <c r="B1901" i="11"/>
  <c r="B1901" i="10"/>
  <c r="B1901" i="9"/>
  <c r="B1901" i="8"/>
  <c r="B1901" i="7"/>
  <c r="B1901" i="6"/>
  <c r="B1901" i="5"/>
  <c r="B1901" i="4"/>
  <c r="B1901" i="3"/>
  <c r="B1901" i="2"/>
  <c r="B1997" i="1"/>
  <c r="B1046" i="12"/>
  <c r="B1046" i="11"/>
  <c r="B1046" i="10"/>
  <c r="B1046" i="9"/>
  <c r="B1046" i="8"/>
  <c r="B1046" i="7"/>
  <c r="B1046" i="6"/>
  <c r="B1046" i="5"/>
  <c r="B1046" i="2"/>
  <c r="B1046" i="4"/>
  <c r="B1046" i="3"/>
  <c r="B1142" i="1"/>
  <c r="B476" i="12"/>
  <c r="B476" i="11"/>
  <c r="B476" i="10"/>
  <c r="B476" i="9"/>
  <c r="B476" i="8"/>
  <c r="B476" i="7"/>
  <c r="B476" i="6"/>
  <c r="B476" i="5"/>
  <c r="B476" i="4"/>
  <c r="B476" i="3"/>
  <c r="B476" i="2"/>
  <c r="B572" i="1"/>
  <c r="B1331" i="12"/>
  <c r="B1331" i="11"/>
  <c r="B1331" i="10"/>
  <c r="B1331" i="9"/>
  <c r="B1331" i="8"/>
  <c r="B1331" i="7"/>
  <c r="B1331" i="6"/>
  <c r="B1331" i="4"/>
  <c r="B1331" i="5"/>
  <c r="B1331" i="2"/>
  <c r="B1331" i="3"/>
  <c r="B1427" i="1"/>
  <c r="B1426" i="12"/>
  <c r="B1426" i="11"/>
  <c r="B1426" i="10"/>
  <c r="B1426" i="9"/>
  <c r="B1426" i="8"/>
  <c r="B1426" i="7"/>
  <c r="B1426" i="6"/>
  <c r="B1426" i="5"/>
  <c r="B1426" i="4"/>
  <c r="B1426" i="3"/>
  <c r="B1426" i="2"/>
  <c r="B1522" i="1"/>
  <c r="B2946" i="12"/>
  <c r="B2950" i="10"/>
  <c r="B2946" i="8"/>
  <c r="B2946" i="7"/>
  <c r="B2946" i="5"/>
  <c r="B2942" i="3"/>
  <c r="B2376" i="12"/>
  <c r="B2376" i="11"/>
  <c r="B2376" i="10"/>
  <c r="B2376" i="9"/>
  <c r="B2376" i="8"/>
  <c r="B2376" i="7"/>
  <c r="B2376" i="6"/>
  <c r="B2376" i="5"/>
  <c r="B2376" i="4"/>
  <c r="B2376" i="3"/>
  <c r="B2376" i="2"/>
  <c r="B2472" i="1"/>
  <c r="B191" i="12"/>
  <c r="B191" i="11"/>
  <c r="B191" i="10"/>
  <c r="B191" i="9"/>
  <c r="B191" i="8"/>
  <c r="B191" i="7"/>
  <c r="B191" i="6"/>
  <c r="B191" i="5"/>
  <c r="B191" i="4"/>
  <c r="B191" i="2"/>
  <c r="B191" i="3"/>
  <c r="B287" i="1"/>
  <c r="B286" i="12"/>
  <c r="B286" i="11"/>
  <c r="B286" i="10"/>
  <c r="B286" i="9"/>
  <c r="B286" i="8"/>
  <c r="B286" i="7"/>
  <c r="B286" i="6"/>
  <c r="B286" i="5"/>
  <c r="B286" i="2"/>
  <c r="B286" i="3"/>
  <c r="B286" i="4"/>
  <c r="B382" i="1"/>
  <c r="B2851" i="12"/>
  <c r="B2851" i="11"/>
  <c r="B2855" i="10"/>
  <c r="B2851" i="9"/>
  <c r="B2851" i="8"/>
  <c r="B2851" i="7"/>
  <c r="B2851" i="6"/>
  <c r="B2851" i="4"/>
  <c r="B2851" i="5"/>
  <c r="B2847" i="3"/>
  <c r="B2947" i="1"/>
  <c r="B1711" i="12"/>
  <c r="B1711" i="10"/>
  <c r="B1711" i="11"/>
  <c r="B1711" i="9"/>
  <c r="B1711" i="8"/>
  <c r="B1711" i="7"/>
  <c r="B1711" i="6"/>
  <c r="B1711" i="4"/>
  <c r="B1711" i="5"/>
  <c r="B1711" i="3"/>
  <c r="B1807" i="1"/>
  <c r="B1711" i="2"/>
  <c r="B2281" i="12"/>
  <c r="B2281" i="11"/>
  <c r="B2281" i="10"/>
  <c r="B2281" i="9"/>
  <c r="B2281" i="8"/>
  <c r="B2281" i="7"/>
  <c r="B2281" i="6"/>
  <c r="B2281" i="5"/>
  <c r="B2281" i="4"/>
  <c r="B2281" i="3"/>
  <c r="B2281" i="2"/>
  <c r="B2377" i="1"/>
  <c r="B1806" i="12"/>
  <c r="B1806" i="11"/>
  <c r="B1806" i="10"/>
  <c r="B1806" i="9"/>
  <c r="B1806" i="8"/>
  <c r="B1806" i="7"/>
  <c r="B1806" i="6"/>
  <c r="B1806" i="5"/>
  <c r="B1806" i="4"/>
  <c r="B1806" i="3"/>
  <c r="B1806" i="2"/>
  <c r="B1902" i="1"/>
  <c r="B761" i="12"/>
  <c r="B761" i="11"/>
  <c r="B761" i="10"/>
  <c r="B761" i="9"/>
  <c r="B761" i="8"/>
  <c r="B761" i="7"/>
  <c r="B761" i="6"/>
  <c r="B761" i="5"/>
  <c r="B761" i="4"/>
  <c r="B761" i="2"/>
  <c r="B761" i="3"/>
  <c r="B857" i="1"/>
  <c r="B1521" i="12"/>
  <c r="B1521" i="11"/>
  <c r="B1521" i="10"/>
  <c r="B1521" i="9"/>
  <c r="B1521" i="8"/>
  <c r="B1521" i="7"/>
  <c r="B1521" i="6"/>
  <c r="B1521" i="5"/>
  <c r="B1521" i="4"/>
  <c r="B1521" i="3"/>
  <c r="B1521" i="2"/>
  <c r="B1617" i="1"/>
  <c r="B666" i="12"/>
  <c r="B666" i="11"/>
  <c r="B666" i="10"/>
  <c r="B666" i="9"/>
  <c r="B666" i="8"/>
  <c r="B666" i="7"/>
  <c r="B666" i="6"/>
  <c r="B666" i="5"/>
  <c r="B666" i="2"/>
  <c r="B666" i="3"/>
  <c r="B666" i="4"/>
  <c r="B762" i="1"/>
  <c r="B2091" i="12"/>
  <c r="B2091" i="11"/>
  <c r="B2091" i="10"/>
  <c r="B2091" i="9"/>
  <c r="B2091" i="8"/>
  <c r="B2091" i="7"/>
  <c r="B2091" i="6"/>
  <c r="B2091" i="4"/>
  <c r="B2091" i="5"/>
  <c r="B2091" i="3"/>
  <c r="B2091" i="2"/>
  <c r="B2187" i="1"/>
  <c r="B1236" i="12"/>
  <c r="B1236" i="11"/>
  <c r="B1236" i="10"/>
  <c r="B1236" i="9"/>
  <c r="B1236" i="8"/>
  <c r="B1236" i="7"/>
  <c r="B1236" i="6"/>
  <c r="B1236" i="5"/>
  <c r="B1236" i="4"/>
  <c r="B1236" i="3"/>
  <c r="B1332" i="1"/>
  <c r="B1236" i="2"/>
  <c r="B1616" i="12"/>
  <c r="B1616" i="11"/>
  <c r="B1616" i="10"/>
  <c r="B1616" i="9"/>
  <c r="B1616" i="8"/>
  <c r="B1616" i="7"/>
  <c r="B1616" i="6"/>
  <c r="B1616" i="5"/>
  <c r="B1616" i="4"/>
  <c r="B1616" i="3"/>
  <c r="B1712" i="1"/>
  <c r="B1616" i="2"/>
  <c r="B2471" i="12"/>
  <c r="B2471" i="11"/>
  <c r="B2475" i="10"/>
  <c r="B2471" i="9"/>
  <c r="B2471" i="8"/>
  <c r="B2471" i="7"/>
  <c r="B2471" i="6"/>
  <c r="B2471" i="4"/>
  <c r="B2471" i="5"/>
  <c r="B2471" i="3"/>
  <c r="B2471" i="2"/>
  <c r="B2567" i="1"/>
  <c r="B1996" i="12"/>
  <c r="B1996" i="11"/>
  <c r="B1996" i="10"/>
  <c r="B1996" i="9"/>
  <c r="B1996" i="8"/>
  <c r="B1996" i="7"/>
  <c r="B1996" i="6"/>
  <c r="B1996" i="5"/>
  <c r="B1996" i="4"/>
  <c r="B1996" i="3"/>
  <c r="B1996" i="2"/>
  <c r="B2092" i="1"/>
  <c r="B856" i="12"/>
  <c r="B856" i="11"/>
  <c r="B856" i="10"/>
  <c r="B856" i="9"/>
  <c r="B856" i="8"/>
  <c r="B856" i="6"/>
  <c r="B856" i="7"/>
  <c r="B856" i="5"/>
  <c r="B856" i="4"/>
  <c r="B856" i="3"/>
  <c r="B952" i="1"/>
  <c r="B856" i="2"/>
  <c r="B381" i="12"/>
  <c r="B381" i="11"/>
  <c r="B381" i="10"/>
  <c r="B381" i="9"/>
  <c r="B381" i="8"/>
  <c r="B381" i="7"/>
  <c r="B381" i="6"/>
  <c r="B381" i="5"/>
  <c r="B381" i="4"/>
  <c r="B381" i="2"/>
  <c r="B381" i="3"/>
  <c r="B477" i="1"/>
  <c r="B2566" i="12"/>
  <c r="B2570" i="10"/>
  <c r="B2566" i="11"/>
  <c r="B2566" i="9"/>
  <c r="B2566" i="8"/>
  <c r="B2566" i="7"/>
  <c r="B2566" i="6"/>
  <c r="B2566" i="5"/>
  <c r="B2566" i="4"/>
  <c r="B2566" i="3"/>
  <c r="B2566" i="2"/>
  <c r="B2662" i="1"/>
  <c r="B97" i="1"/>
  <c r="B96" i="12"/>
  <c r="B96" i="11"/>
  <c r="B96" i="10"/>
  <c r="B96" i="9"/>
  <c r="B96" i="8"/>
  <c r="B96" i="7"/>
  <c r="B96" i="6"/>
  <c r="B96" i="5"/>
  <c r="B96" i="4"/>
  <c r="B96" i="3"/>
  <c r="B192" i="1"/>
  <c r="B96" i="2"/>
  <c r="B2756" i="12"/>
  <c r="B2756" i="11"/>
  <c r="B2760" i="10"/>
  <c r="B2756" i="9"/>
  <c r="B2756" i="8"/>
  <c r="B2756" i="7"/>
  <c r="B2756" i="6"/>
  <c r="B2756" i="5"/>
  <c r="B2756" i="4"/>
  <c r="B2756" i="3"/>
  <c r="B2852" i="1"/>
  <c r="B2186" i="12"/>
  <c r="B2186" i="11"/>
  <c r="B2186" i="10"/>
  <c r="B2186" i="9"/>
  <c r="B2186" i="8"/>
  <c r="B2186" i="7"/>
  <c r="B2186" i="6"/>
  <c r="B2186" i="5"/>
  <c r="B2186" i="3"/>
  <c r="B2186" i="4"/>
  <c r="B2282" i="1"/>
  <c r="B2186" i="2"/>
  <c r="A483" i="5"/>
  <c r="B2282" i="12" l="1"/>
  <c r="B2282" i="11"/>
  <c r="B2282" i="10"/>
  <c r="B2282" i="9"/>
  <c r="B2282" i="8"/>
  <c r="B2282" i="7"/>
  <c r="B2282" i="6"/>
  <c r="B2282" i="5"/>
  <c r="B2282" i="3"/>
  <c r="B2282" i="4"/>
  <c r="B2282" i="2"/>
  <c r="B2378" i="1"/>
  <c r="B952" i="12"/>
  <c r="B952" i="11"/>
  <c r="B952" i="10"/>
  <c r="B952" i="9"/>
  <c r="B952" i="8"/>
  <c r="B952" i="6"/>
  <c r="B952" i="7"/>
  <c r="B952" i="5"/>
  <c r="B952" i="4"/>
  <c r="B952" i="3"/>
  <c r="B1048" i="1"/>
  <c r="B952" i="2"/>
  <c r="B1712" i="12"/>
  <c r="B1712" i="11"/>
  <c r="B1712" i="10"/>
  <c r="B1712" i="9"/>
  <c r="B1712" i="8"/>
  <c r="B1712" i="7"/>
  <c r="B1712" i="6"/>
  <c r="B1712" i="5"/>
  <c r="B1712" i="4"/>
  <c r="B1712" i="3"/>
  <c r="B1808" i="1"/>
  <c r="B1712" i="2"/>
  <c r="B1332" i="12"/>
  <c r="B1332" i="11"/>
  <c r="B1332" i="10"/>
  <c r="B1332" i="9"/>
  <c r="B1332" i="8"/>
  <c r="B1332" i="7"/>
  <c r="B1332" i="6"/>
  <c r="B1332" i="5"/>
  <c r="B1332" i="4"/>
  <c r="B1332" i="3"/>
  <c r="B1428" i="1"/>
  <c r="B1332" i="2"/>
  <c r="B1807" i="12"/>
  <c r="B1807" i="11"/>
  <c r="B1807" i="10"/>
  <c r="B1807" i="9"/>
  <c r="B1807" i="8"/>
  <c r="B1807" i="7"/>
  <c r="B1807" i="6"/>
  <c r="B1807" i="4"/>
  <c r="B1807" i="5"/>
  <c r="B1807" i="3"/>
  <c r="B1903" i="1"/>
  <c r="B1807" i="2"/>
  <c r="B1522" i="12"/>
  <c r="B1522" i="11"/>
  <c r="B1522" i="10"/>
  <c r="B1522" i="9"/>
  <c r="B1522" i="8"/>
  <c r="B1522" i="7"/>
  <c r="B1522" i="6"/>
  <c r="B1522" i="5"/>
  <c r="B1522" i="4"/>
  <c r="B1522" i="3"/>
  <c r="B1522" i="2"/>
  <c r="B1618" i="1"/>
  <c r="B1427" i="12"/>
  <c r="B1427" i="11"/>
  <c r="B1427" i="10"/>
  <c r="B1427" i="9"/>
  <c r="B1427" i="8"/>
  <c r="B1427" i="7"/>
  <c r="B1427" i="6"/>
  <c r="B1427" i="4"/>
  <c r="B1427" i="5"/>
  <c r="B1427" i="2"/>
  <c r="B1427" i="3"/>
  <c r="B1523" i="1"/>
  <c r="B572" i="12"/>
  <c r="B572" i="11"/>
  <c r="B572" i="10"/>
  <c r="B572" i="9"/>
  <c r="B572" i="8"/>
  <c r="B572" i="7"/>
  <c r="B572" i="6"/>
  <c r="B572" i="5"/>
  <c r="B572" i="4"/>
  <c r="B572" i="3"/>
  <c r="B572" i="2"/>
  <c r="B668" i="1"/>
  <c r="B1142" i="12"/>
  <c r="B1142" i="11"/>
  <c r="B1142" i="10"/>
  <c r="B1142" i="9"/>
  <c r="B1142" i="8"/>
  <c r="B1142" i="7"/>
  <c r="B1142" i="6"/>
  <c r="B1142" i="5"/>
  <c r="B1142" i="2"/>
  <c r="B1142" i="4"/>
  <c r="B1142" i="3"/>
  <c r="B1238" i="1"/>
  <c r="B1997" i="12"/>
  <c r="B1997" i="11"/>
  <c r="B1997" i="10"/>
  <c r="B1997" i="9"/>
  <c r="B1997" i="8"/>
  <c r="B1997" i="7"/>
  <c r="B1997" i="6"/>
  <c r="B1997" i="5"/>
  <c r="B1997" i="4"/>
  <c r="B1997" i="3"/>
  <c r="B1997" i="2"/>
  <c r="B2093" i="1"/>
  <c r="B667" i="12"/>
  <c r="B667" i="11"/>
  <c r="B667" i="10"/>
  <c r="B667" i="9"/>
  <c r="B667" i="8"/>
  <c r="B667" i="7"/>
  <c r="B667" i="6"/>
  <c r="B667" i="4"/>
  <c r="B667" i="5"/>
  <c r="B667" i="2"/>
  <c r="B667" i="3"/>
  <c r="B763" i="1"/>
  <c r="B1047" i="12"/>
  <c r="B1047" i="11"/>
  <c r="B1047" i="10"/>
  <c r="B1047" i="9"/>
  <c r="B1047" i="8"/>
  <c r="B1047" i="7"/>
  <c r="B1047" i="6"/>
  <c r="B1047" i="4"/>
  <c r="B1047" i="5"/>
  <c r="B1047" i="2"/>
  <c r="B1047" i="3"/>
  <c r="B1143" i="1"/>
  <c r="B2757" i="12"/>
  <c r="B2757" i="11"/>
  <c r="B2761" i="10"/>
  <c r="B2757" i="9"/>
  <c r="B2757" i="8"/>
  <c r="B2757" i="7"/>
  <c r="B2757" i="6"/>
  <c r="B2757" i="5"/>
  <c r="B2757" i="4"/>
  <c r="B2757" i="3"/>
  <c r="B2853" i="1"/>
  <c r="B1237" i="12"/>
  <c r="B1237" i="11"/>
  <c r="B1237" i="10"/>
  <c r="B1237" i="9"/>
  <c r="B1237" i="8"/>
  <c r="B1237" i="7"/>
  <c r="B1237" i="6"/>
  <c r="B1237" i="5"/>
  <c r="B1237" i="4"/>
  <c r="B1237" i="2"/>
  <c r="B1237" i="3"/>
  <c r="B1333" i="1"/>
  <c r="B98" i="1"/>
  <c r="B97" i="12"/>
  <c r="B97" i="11"/>
  <c r="B97" i="10"/>
  <c r="B97" i="9"/>
  <c r="B97" i="8"/>
  <c r="B97" i="7"/>
  <c r="B97" i="6"/>
  <c r="B97" i="5"/>
  <c r="B97" i="4"/>
  <c r="B97" i="3"/>
  <c r="B97" i="2"/>
  <c r="B193" i="1"/>
  <c r="B382" i="12"/>
  <c r="B382" i="11"/>
  <c r="B382" i="10"/>
  <c r="B382" i="9"/>
  <c r="B382" i="8"/>
  <c r="B382" i="7"/>
  <c r="B382" i="6"/>
  <c r="B382" i="5"/>
  <c r="B382" i="2"/>
  <c r="B382" i="3"/>
  <c r="B382" i="4"/>
  <c r="B478" i="1"/>
  <c r="B287" i="12"/>
  <c r="B287" i="11"/>
  <c r="B287" i="10"/>
  <c r="B287" i="9"/>
  <c r="B287" i="8"/>
  <c r="B287" i="7"/>
  <c r="B287" i="6"/>
  <c r="B287" i="5"/>
  <c r="B287" i="4"/>
  <c r="B287" i="2"/>
  <c r="B287" i="3"/>
  <c r="B383" i="1"/>
  <c r="B2472" i="12"/>
  <c r="B2472" i="11"/>
  <c r="B2476" i="10"/>
  <c r="B2472" i="9"/>
  <c r="B2472" i="8"/>
  <c r="B2472" i="7"/>
  <c r="B2472" i="6"/>
  <c r="B2472" i="5"/>
  <c r="B2472" i="4"/>
  <c r="B2472" i="3"/>
  <c r="B2568" i="1"/>
  <c r="B2472" i="2"/>
  <c r="B2852" i="12"/>
  <c r="B2852" i="11"/>
  <c r="B2856" i="10"/>
  <c r="B2852" i="9"/>
  <c r="B2852" i="8"/>
  <c r="B2852" i="7"/>
  <c r="B2852" i="6"/>
  <c r="B2852" i="5"/>
  <c r="B2852" i="4"/>
  <c r="B2848" i="3"/>
  <c r="B2948" i="1"/>
  <c r="B192" i="12"/>
  <c r="B192" i="11"/>
  <c r="B192" i="10"/>
  <c r="B192" i="9"/>
  <c r="B192" i="8"/>
  <c r="B192" i="7"/>
  <c r="B192" i="6"/>
  <c r="B192" i="5"/>
  <c r="B192" i="4"/>
  <c r="B192" i="3"/>
  <c r="B192" i="2"/>
  <c r="B288" i="1"/>
  <c r="B2662" i="12"/>
  <c r="B2662" i="11"/>
  <c r="B2666" i="10"/>
  <c r="B2662" i="9"/>
  <c r="B2662" i="8"/>
  <c r="B2662" i="7"/>
  <c r="B2662" i="6"/>
  <c r="B2662" i="5"/>
  <c r="B2662" i="4"/>
  <c r="B2662" i="3"/>
  <c r="B2662" i="2"/>
  <c r="B2758" i="1"/>
  <c r="B477" i="12"/>
  <c r="B477" i="11"/>
  <c r="B477" i="10"/>
  <c r="B477" i="9"/>
  <c r="B477" i="8"/>
  <c r="B477" i="7"/>
  <c r="B477" i="6"/>
  <c r="B477" i="5"/>
  <c r="B477" i="4"/>
  <c r="B477" i="2"/>
  <c r="B477" i="3"/>
  <c r="B573" i="1"/>
  <c r="B2092" i="12"/>
  <c r="B2092" i="11"/>
  <c r="B2092" i="10"/>
  <c r="B2092" i="9"/>
  <c r="B2092" i="8"/>
  <c r="B2092" i="7"/>
  <c r="B2092" i="6"/>
  <c r="B2092" i="5"/>
  <c r="B2092" i="4"/>
  <c r="B2092" i="3"/>
  <c r="B2188" i="1"/>
  <c r="B2092" i="2"/>
  <c r="B2567" i="12"/>
  <c r="B2567" i="11"/>
  <c r="B2571" i="10"/>
  <c r="B2567" i="9"/>
  <c r="B2567" i="8"/>
  <c r="B2567" i="7"/>
  <c r="B2567" i="6"/>
  <c r="B2567" i="4"/>
  <c r="B2567" i="5"/>
  <c r="B2567" i="3"/>
  <c r="B2567" i="2"/>
  <c r="B2663" i="1"/>
  <c r="B2187" i="12"/>
  <c r="B2187" i="11"/>
  <c r="B2187" i="10"/>
  <c r="B2187" i="9"/>
  <c r="B2187" i="8"/>
  <c r="B2187" i="7"/>
  <c r="B2187" i="6"/>
  <c r="B2187" i="4"/>
  <c r="B2187" i="5"/>
  <c r="B2187" i="3"/>
  <c r="B2283" i="1"/>
  <c r="B2187" i="2"/>
  <c r="B762" i="12"/>
  <c r="B762" i="11"/>
  <c r="B762" i="10"/>
  <c r="B762" i="9"/>
  <c r="B762" i="8"/>
  <c r="B762" i="7"/>
  <c r="B762" i="6"/>
  <c r="B762" i="5"/>
  <c r="B762" i="2"/>
  <c r="B762" i="3"/>
  <c r="B762" i="4"/>
  <c r="B858" i="1"/>
  <c r="B1617" i="12"/>
  <c r="B1617" i="11"/>
  <c r="B1617" i="10"/>
  <c r="B1617" i="9"/>
  <c r="B1617" i="8"/>
  <c r="B1617" i="7"/>
  <c r="B1617" i="6"/>
  <c r="B1617" i="5"/>
  <c r="B1617" i="4"/>
  <c r="B1617" i="3"/>
  <c r="B1617" i="2"/>
  <c r="B1713" i="1"/>
  <c r="B857" i="12"/>
  <c r="B857" i="11"/>
  <c r="B857" i="10"/>
  <c r="B857" i="9"/>
  <c r="B857" i="8"/>
  <c r="B857" i="7"/>
  <c r="B857" i="6"/>
  <c r="B857" i="5"/>
  <c r="B857" i="4"/>
  <c r="B857" i="2"/>
  <c r="B857" i="3"/>
  <c r="B953" i="1"/>
  <c r="B1902" i="12"/>
  <c r="B1902" i="11"/>
  <c r="B1902" i="10"/>
  <c r="B1902" i="9"/>
  <c r="B1902" i="8"/>
  <c r="B1902" i="7"/>
  <c r="B1902" i="6"/>
  <c r="B1902" i="5"/>
  <c r="B1902" i="4"/>
  <c r="B1902" i="3"/>
  <c r="B1902" i="2"/>
  <c r="B1998" i="1"/>
  <c r="B2377" i="12"/>
  <c r="B2377" i="11"/>
  <c r="B2377" i="10"/>
  <c r="B2377" i="9"/>
  <c r="B2377" i="8"/>
  <c r="B2377" i="7"/>
  <c r="B2377" i="6"/>
  <c r="B2377" i="5"/>
  <c r="B2377" i="4"/>
  <c r="B2377" i="3"/>
  <c r="B2377" i="2"/>
  <c r="B2473" i="1"/>
  <c r="B2947" i="12"/>
  <c r="B2951" i="10"/>
  <c r="B2947" i="8"/>
  <c r="B2947" i="7"/>
  <c r="B2943" i="3"/>
  <c r="B2947" i="5"/>
  <c r="A579" i="5"/>
  <c r="B2663" i="12" l="1"/>
  <c r="B2663" i="11"/>
  <c r="B2667" i="10"/>
  <c r="B2663" i="9"/>
  <c r="B2663" i="8"/>
  <c r="B2663" i="7"/>
  <c r="B2663" i="6"/>
  <c r="B2663" i="4"/>
  <c r="B2663" i="5"/>
  <c r="B2663" i="3"/>
  <c r="B2663" i="2"/>
  <c r="B2759" i="1"/>
  <c r="B573" i="12"/>
  <c r="B573" i="11"/>
  <c r="B573" i="10"/>
  <c r="B573" i="9"/>
  <c r="B573" i="8"/>
  <c r="B573" i="7"/>
  <c r="B573" i="6"/>
  <c r="B573" i="5"/>
  <c r="B573" i="4"/>
  <c r="B573" i="2"/>
  <c r="B573" i="3"/>
  <c r="B669" i="1"/>
  <c r="B2758" i="12"/>
  <c r="B2762" i="10"/>
  <c r="B2758" i="11"/>
  <c r="B2758" i="9"/>
  <c r="B2758" i="8"/>
  <c r="B2758" i="7"/>
  <c r="B2758" i="6"/>
  <c r="B2758" i="5"/>
  <c r="B2758" i="4"/>
  <c r="B2758" i="3"/>
  <c r="B2854" i="1"/>
  <c r="B288" i="12"/>
  <c r="B288" i="11"/>
  <c r="B288" i="10"/>
  <c r="B288" i="9"/>
  <c r="B288" i="8"/>
  <c r="B288" i="7"/>
  <c r="B288" i="6"/>
  <c r="B288" i="5"/>
  <c r="B288" i="4"/>
  <c r="B288" i="3"/>
  <c r="B288" i="2"/>
  <c r="B384" i="1"/>
  <c r="B2948" i="12"/>
  <c r="B2952" i="10"/>
  <c r="B2948" i="8"/>
  <c r="B2948" i="7"/>
  <c r="B2948" i="5"/>
  <c r="B2944" i="3"/>
  <c r="B2568" i="12"/>
  <c r="B2568" i="11"/>
  <c r="B2572" i="10"/>
  <c r="B2568" i="9"/>
  <c r="B2568" i="8"/>
  <c r="B2568" i="7"/>
  <c r="B2568" i="6"/>
  <c r="B2568" i="5"/>
  <c r="B2568" i="4"/>
  <c r="B2568" i="3"/>
  <c r="B2568" i="2"/>
  <c r="B2664" i="1"/>
  <c r="B383" i="12"/>
  <c r="B383" i="11"/>
  <c r="B383" i="10"/>
  <c r="B383" i="9"/>
  <c r="B383" i="8"/>
  <c r="B383" i="7"/>
  <c r="B383" i="6"/>
  <c r="B383" i="5"/>
  <c r="B383" i="4"/>
  <c r="B383" i="2"/>
  <c r="B383" i="3"/>
  <c r="B479" i="1"/>
  <c r="B478" i="12"/>
  <c r="B478" i="11"/>
  <c r="B478" i="10"/>
  <c r="B478" i="9"/>
  <c r="B478" i="8"/>
  <c r="B478" i="7"/>
  <c r="B478" i="6"/>
  <c r="B478" i="5"/>
  <c r="B478" i="2"/>
  <c r="B478" i="3"/>
  <c r="B478" i="4"/>
  <c r="B574" i="1"/>
  <c r="B193" i="12"/>
  <c r="B193" i="11"/>
  <c r="B193" i="10"/>
  <c r="B193" i="9"/>
  <c r="B193" i="8"/>
  <c r="B193" i="7"/>
  <c r="B193" i="6"/>
  <c r="B193" i="5"/>
  <c r="B193" i="4"/>
  <c r="B193" i="2"/>
  <c r="B193" i="3"/>
  <c r="B289" i="1"/>
  <c r="B98" i="12"/>
  <c r="B98" i="11"/>
  <c r="B98" i="10"/>
  <c r="B98" i="9"/>
  <c r="B98" i="8"/>
  <c r="B98" i="7"/>
  <c r="B98" i="6"/>
  <c r="B98" i="5"/>
  <c r="B98" i="4"/>
  <c r="B98" i="3"/>
  <c r="B98" i="2"/>
  <c r="B194" i="1"/>
  <c r="B1143" i="12"/>
  <c r="B1143" i="11"/>
  <c r="B1143" i="10"/>
  <c r="B1143" i="9"/>
  <c r="B1143" i="8"/>
  <c r="B1143" i="7"/>
  <c r="B1143" i="6"/>
  <c r="B1143" i="4"/>
  <c r="B1143" i="5"/>
  <c r="B1143" i="2"/>
  <c r="B1143" i="3"/>
  <c r="B1239" i="1"/>
  <c r="B763" i="12"/>
  <c r="B763" i="11"/>
  <c r="B763" i="10"/>
  <c r="B763" i="9"/>
  <c r="B763" i="8"/>
  <c r="B763" i="7"/>
  <c r="B763" i="6"/>
  <c r="B763" i="4"/>
  <c r="B763" i="2"/>
  <c r="B763" i="5"/>
  <c r="B763" i="3"/>
  <c r="B859" i="1"/>
  <c r="B2093" i="12"/>
  <c r="B2093" i="11"/>
  <c r="B2093" i="10"/>
  <c r="B2093" i="9"/>
  <c r="B2093" i="8"/>
  <c r="B2093" i="7"/>
  <c r="B2093" i="6"/>
  <c r="B2093" i="5"/>
  <c r="B2093" i="4"/>
  <c r="B2093" i="3"/>
  <c r="B2093" i="2"/>
  <c r="B2189" i="1"/>
  <c r="B1238" i="12"/>
  <c r="B1238" i="11"/>
  <c r="B1238" i="10"/>
  <c r="B1238" i="9"/>
  <c r="B1238" i="8"/>
  <c r="B1238" i="7"/>
  <c r="B1238" i="6"/>
  <c r="B1238" i="5"/>
  <c r="B1238" i="4"/>
  <c r="B1238" i="3"/>
  <c r="B1238" i="2"/>
  <c r="B1334" i="1"/>
  <c r="B668" i="12"/>
  <c r="B668" i="11"/>
  <c r="B668" i="10"/>
  <c r="B668" i="9"/>
  <c r="B668" i="8"/>
  <c r="B668" i="7"/>
  <c r="B668" i="6"/>
  <c r="B668" i="4"/>
  <c r="B668" i="5"/>
  <c r="B668" i="3"/>
  <c r="B668" i="2"/>
  <c r="B764" i="1"/>
  <c r="B1523" i="12"/>
  <c r="B1523" i="11"/>
  <c r="B1523" i="10"/>
  <c r="B1523" i="9"/>
  <c r="B1523" i="8"/>
  <c r="B1523" i="7"/>
  <c r="B1523" i="6"/>
  <c r="B1523" i="4"/>
  <c r="B1523" i="5"/>
  <c r="B1523" i="3"/>
  <c r="B1619" i="1"/>
  <c r="B1523" i="2"/>
  <c r="B1618" i="12"/>
  <c r="B1618" i="11"/>
  <c r="B1618" i="10"/>
  <c r="B1618" i="9"/>
  <c r="B1618" i="8"/>
  <c r="B1618" i="7"/>
  <c r="B1618" i="6"/>
  <c r="B1618" i="5"/>
  <c r="B1618" i="4"/>
  <c r="B1618" i="3"/>
  <c r="B1618" i="2"/>
  <c r="B1714" i="1"/>
  <c r="B2378" i="12"/>
  <c r="B2378" i="11"/>
  <c r="B2378" i="10"/>
  <c r="B2378" i="9"/>
  <c r="B2378" i="8"/>
  <c r="B2378" i="7"/>
  <c r="B2378" i="6"/>
  <c r="B2378" i="5"/>
  <c r="B2378" i="3"/>
  <c r="B2378" i="4"/>
  <c r="B2474" i="1"/>
  <c r="B2378" i="2"/>
  <c r="B2473" i="12"/>
  <c r="B2473" i="11"/>
  <c r="B2477" i="10"/>
  <c r="B2473" i="9"/>
  <c r="B2473" i="8"/>
  <c r="B2473" i="7"/>
  <c r="B2473" i="6"/>
  <c r="B2473" i="5"/>
  <c r="B2473" i="4"/>
  <c r="B2473" i="3"/>
  <c r="B2473" i="2"/>
  <c r="B2569" i="1"/>
  <c r="B1998" i="12"/>
  <c r="B1998" i="11"/>
  <c r="B1998" i="10"/>
  <c r="B1998" i="9"/>
  <c r="B1998" i="8"/>
  <c r="B1998" i="7"/>
  <c r="B1998" i="6"/>
  <c r="B1998" i="5"/>
  <c r="B1998" i="4"/>
  <c r="B1998" i="3"/>
  <c r="B2094" i="1"/>
  <c r="B1998" i="2"/>
  <c r="B953" i="12"/>
  <c r="B953" i="11"/>
  <c r="B953" i="10"/>
  <c r="B953" i="9"/>
  <c r="B953" i="8"/>
  <c r="B953" i="7"/>
  <c r="B953" i="6"/>
  <c r="B953" i="5"/>
  <c r="B953" i="4"/>
  <c r="B953" i="2"/>
  <c r="B953" i="3"/>
  <c r="B1049" i="1"/>
  <c r="B1713" i="12"/>
  <c r="B1713" i="11"/>
  <c r="B1713" i="10"/>
  <c r="B1713" i="9"/>
  <c r="B1713" i="8"/>
  <c r="B1713" i="7"/>
  <c r="B1713" i="6"/>
  <c r="B1713" i="5"/>
  <c r="B1713" i="4"/>
  <c r="B1713" i="3"/>
  <c r="B1713" i="2"/>
  <c r="B1809" i="1"/>
  <c r="B858" i="12"/>
  <c r="B858" i="11"/>
  <c r="B858" i="10"/>
  <c r="B858" i="9"/>
  <c r="B858" i="8"/>
  <c r="B858" i="7"/>
  <c r="B858" i="6"/>
  <c r="B858" i="5"/>
  <c r="B858" i="2"/>
  <c r="B858" i="3"/>
  <c r="B858" i="4"/>
  <c r="B954" i="1"/>
  <c r="B1903" i="12"/>
  <c r="B1903" i="10"/>
  <c r="B1903" i="11"/>
  <c r="B1903" i="9"/>
  <c r="B1903" i="8"/>
  <c r="B1903" i="7"/>
  <c r="B1903" i="6"/>
  <c r="B1903" i="4"/>
  <c r="B1903" i="5"/>
  <c r="B1903" i="3"/>
  <c r="B1999" i="1"/>
  <c r="B1903" i="2"/>
  <c r="B1428" i="12"/>
  <c r="B1428" i="11"/>
  <c r="B1428" i="10"/>
  <c r="B1428" i="9"/>
  <c r="B1428" i="8"/>
  <c r="B1428" i="7"/>
  <c r="B1428" i="6"/>
  <c r="B1428" i="5"/>
  <c r="B1428" i="4"/>
  <c r="B1428" i="3"/>
  <c r="B1524" i="1"/>
  <c r="B1428" i="2"/>
  <c r="B1808" i="12"/>
  <c r="B1808" i="11"/>
  <c r="B1808" i="10"/>
  <c r="B1808" i="9"/>
  <c r="B1808" i="8"/>
  <c r="B1808" i="7"/>
  <c r="B1808" i="6"/>
  <c r="B1808" i="5"/>
  <c r="B1808" i="4"/>
  <c r="B1808" i="3"/>
  <c r="B1904" i="1"/>
  <c r="B1808" i="2"/>
  <c r="B1048" i="12"/>
  <c r="B1048" i="11"/>
  <c r="B1048" i="10"/>
  <c r="B1048" i="9"/>
  <c r="B1048" i="8"/>
  <c r="B1048" i="6"/>
  <c r="B1048" i="7"/>
  <c r="B1048" i="5"/>
  <c r="B1048" i="4"/>
  <c r="B1048" i="3"/>
  <c r="B1144" i="1"/>
  <c r="B1048" i="2"/>
  <c r="B2283" i="12"/>
  <c r="B2283" i="11"/>
  <c r="B2283" i="10"/>
  <c r="B2283" i="9"/>
  <c r="B2283" i="8"/>
  <c r="B2283" i="7"/>
  <c r="B2283" i="6"/>
  <c r="B2283" i="4"/>
  <c r="B2283" i="5"/>
  <c r="B2283" i="3"/>
  <c r="B2283" i="2"/>
  <c r="B2379" i="1"/>
  <c r="B2188" i="12"/>
  <c r="B2188" i="11"/>
  <c r="B2188" i="10"/>
  <c r="B2188" i="9"/>
  <c r="B2188" i="8"/>
  <c r="B2188" i="7"/>
  <c r="B2188" i="6"/>
  <c r="B2188" i="5"/>
  <c r="B2188" i="4"/>
  <c r="B2188" i="3"/>
  <c r="B2284" i="1"/>
  <c r="B2188" i="2"/>
  <c r="B1333" i="12"/>
  <c r="B1333" i="11"/>
  <c r="B1333" i="10"/>
  <c r="B1333" i="9"/>
  <c r="B1333" i="8"/>
  <c r="B1333" i="7"/>
  <c r="B1333" i="6"/>
  <c r="B1333" i="5"/>
  <c r="B1333" i="4"/>
  <c r="B1333" i="2"/>
  <c r="B1333" i="3"/>
  <c r="B1429" i="1"/>
  <c r="B2853" i="12"/>
  <c r="B2853" i="11"/>
  <c r="B2857" i="10"/>
  <c r="B2853" i="9"/>
  <c r="B2853" i="8"/>
  <c r="B2853" i="7"/>
  <c r="B2853" i="6"/>
  <c r="B2853" i="5"/>
  <c r="B2853" i="4"/>
  <c r="B2849" i="3"/>
  <c r="B2949" i="1"/>
  <c r="A675" i="5"/>
  <c r="B2949" i="12" l="1"/>
  <c r="B2953" i="10"/>
  <c r="B2949" i="8"/>
  <c r="B2949" i="7"/>
  <c r="B2949" i="5"/>
  <c r="B2945" i="3"/>
  <c r="B2284" i="12"/>
  <c r="B2284" i="11"/>
  <c r="B2284" i="10"/>
  <c r="B2284" i="9"/>
  <c r="B2284" i="8"/>
  <c r="B2284" i="7"/>
  <c r="B2284" i="6"/>
  <c r="B2284" i="5"/>
  <c r="B2284" i="4"/>
  <c r="B2284" i="3"/>
  <c r="B2380" i="1"/>
  <c r="B2284" i="2"/>
  <c r="B1144" i="12"/>
  <c r="B1144" i="11"/>
  <c r="B1144" i="10"/>
  <c r="B1144" i="9"/>
  <c r="B1144" i="8"/>
  <c r="B1144" i="6"/>
  <c r="B1144" i="7"/>
  <c r="B1144" i="5"/>
  <c r="B1144" i="4"/>
  <c r="B1144" i="3"/>
  <c r="B1240" i="1"/>
  <c r="B1144" i="2"/>
  <c r="B1904" i="12"/>
  <c r="B1904" i="11"/>
  <c r="B1904" i="10"/>
  <c r="B1904" i="9"/>
  <c r="B1904" i="8"/>
  <c r="B1904" i="7"/>
  <c r="B1904" i="6"/>
  <c r="B1904" i="5"/>
  <c r="B1904" i="4"/>
  <c r="B1904" i="3"/>
  <c r="B2000" i="1"/>
  <c r="B1904" i="2"/>
  <c r="B1524" i="12"/>
  <c r="B1524" i="11"/>
  <c r="B1524" i="10"/>
  <c r="B1524" i="9"/>
  <c r="B1524" i="8"/>
  <c r="B1524" i="7"/>
  <c r="B1524" i="6"/>
  <c r="B1524" i="5"/>
  <c r="B1524" i="4"/>
  <c r="B1524" i="3"/>
  <c r="B1620" i="1"/>
  <c r="B1524" i="2"/>
  <c r="B1999" i="12"/>
  <c r="B1999" i="11"/>
  <c r="B1999" i="10"/>
  <c r="B1999" i="9"/>
  <c r="B1999" i="8"/>
  <c r="B1999" i="7"/>
  <c r="B1999" i="6"/>
  <c r="B1999" i="4"/>
  <c r="B1999" i="5"/>
  <c r="B1999" i="3"/>
  <c r="B2095" i="1"/>
  <c r="B1999" i="2"/>
  <c r="B2094" i="12"/>
  <c r="B2094" i="11"/>
  <c r="B2094" i="10"/>
  <c r="B2094" i="9"/>
  <c r="B2094" i="8"/>
  <c r="B2094" i="7"/>
  <c r="B2094" i="6"/>
  <c r="B2094" i="5"/>
  <c r="B2094" i="4"/>
  <c r="B2094" i="3"/>
  <c r="B2094" i="2"/>
  <c r="B2190" i="1"/>
  <c r="B2474" i="12"/>
  <c r="B2474" i="11"/>
  <c r="B2478" i="10"/>
  <c r="B2474" i="9"/>
  <c r="B2474" i="8"/>
  <c r="B2474" i="7"/>
  <c r="B2474" i="6"/>
  <c r="B2474" i="5"/>
  <c r="B2474" i="3"/>
  <c r="B2474" i="4"/>
  <c r="B2474" i="2"/>
  <c r="B2570" i="1"/>
  <c r="B1619" i="12"/>
  <c r="B1619" i="11"/>
  <c r="B1619" i="10"/>
  <c r="B1619" i="9"/>
  <c r="B1619" i="8"/>
  <c r="B1619" i="7"/>
  <c r="B1619" i="6"/>
  <c r="B1619" i="4"/>
  <c r="B1619" i="5"/>
  <c r="B1619" i="3"/>
  <c r="B1619" i="2"/>
  <c r="B1715" i="1"/>
  <c r="B669" i="12"/>
  <c r="B669" i="11"/>
  <c r="B669" i="10"/>
  <c r="B669" i="9"/>
  <c r="B669" i="8"/>
  <c r="B669" i="7"/>
  <c r="B669" i="6"/>
  <c r="B669" i="5"/>
  <c r="B669" i="4"/>
  <c r="B669" i="2"/>
  <c r="B669" i="3"/>
  <c r="B765" i="1"/>
  <c r="B2759" i="12"/>
  <c r="B2759" i="11"/>
  <c r="B2763" i="10"/>
  <c r="B2759" i="9"/>
  <c r="B2759" i="8"/>
  <c r="B2759" i="7"/>
  <c r="B2759" i="6"/>
  <c r="B2759" i="4"/>
  <c r="B2759" i="5"/>
  <c r="B2759" i="3"/>
  <c r="B2855" i="1"/>
  <c r="B384" i="12"/>
  <c r="B384" i="11"/>
  <c r="B384" i="10"/>
  <c r="B384" i="9"/>
  <c r="B384" i="8"/>
  <c r="B384" i="7"/>
  <c r="B384" i="6"/>
  <c r="B384" i="5"/>
  <c r="B384" i="4"/>
  <c r="B384" i="3"/>
  <c r="B384" i="2"/>
  <c r="B480" i="1"/>
  <c r="B2854" i="12"/>
  <c r="B2854" i="11"/>
  <c r="B2858" i="10"/>
  <c r="B2854" i="9"/>
  <c r="B2854" i="8"/>
  <c r="B2854" i="7"/>
  <c r="B2854" i="4"/>
  <c r="B2854" i="6"/>
  <c r="B2854" i="5"/>
  <c r="B2850" i="3"/>
  <c r="B2950" i="1"/>
  <c r="B1429" i="12"/>
  <c r="B1429" i="11"/>
  <c r="B1429" i="10"/>
  <c r="B1429" i="9"/>
  <c r="B1429" i="8"/>
  <c r="B1429" i="7"/>
  <c r="B1429" i="6"/>
  <c r="B1429" i="5"/>
  <c r="B1429" i="4"/>
  <c r="B1429" i="2"/>
  <c r="B1429" i="3"/>
  <c r="B1525" i="1"/>
  <c r="B2379" i="12"/>
  <c r="B2379" i="11"/>
  <c r="B2379" i="10"/>
  <c r="B2379" i="9"/>
  <c r="B2379" i="8"/>
  <c r="B2379" i="7"/>
  <c r="B2379" i="6"/>
  <c r="B2379" i="4"/>
  <c r="B2379" i="5"/>
  <c r="B2379" i="3"/>
  <c r="B2475" i="1"/>
  <c r="B2379" i="2"/>
  <c r="B954" i="12"/>
  <c r="B954" i="11"/>
  <c r="B954" i="10"/>
  <c r="B954" i="9"/>
  <c r="B954" i="8"/>
  <c r="B954" i="7"/>
  <c r="B954" i="6"/>
  <c r="B954" i="5"/>
  <c r="B954" i="2"/>
  <c r="B954" i="3"/>
  <c r="B954" i="4"/>
  <c r="B1050" i="1"/>
  <c r="B1809" i="12"/>
  <c r="B1809" i="11"/>
  <c r="B1809" i="10"/>
  <c r="B1809" i="9"/>
  <c r="B1809" i="8"/>
  <c r="B1809" i="7"/>
  <c r="B1809" i="6"/>
  <c r="B1809" i="5"/>
  <c r="B1809" i="4"/>
  <c r="B1809" i="3"/>
  <c r="B1809" i="2"/>
  <c r="B1905" i="1"/>
  <c r="B1049" i="12"/>
  <c r="B1049" i="11"/>
  <c r="B1049" i="10"/>
  <c r="B1049" i="9"/>
  <c r="B1049" i="8"/>
  <c r="B1049" i="7"/>
  <c r="B1049" i="6"/>
  <c r="B1049" i="5"/>
  <c r="B1049" i="4"/>
  <c r="B1049" i="2"/>
  <c r="B1049" i="3"/>
  <c r="B1145" i="1"/>
  <c r="B2569" i="12"/>
  <c r="B2569" i="11"/>
  <c r="B2573" i="10"/>
  <c r="B2569" i="9"/>
  <c r="B2569" i="8"/>
  <c r="B2569" i="7"/>
  <c r="B2569" i="6"/>
  <c r="B2569" i="5"/>
  <c r="B2569" i="4"/>
  <c r="B2569" i="3"/>
  <c r="B2569" i="2"/>
  <c r="B2665" i="1"/>
  <c r="B1714" i="12"/>
  <c r="B1714" i="11"/>
  <c r="B1714" i="10"/>
  <c r="B1714" i="9"/>
  <c r="B1714" i="8"/>
  <c r="B1714" i="7"/>
  <c r="B1714" i="6"/>
  <c r="B1714" i="5"/>
  <c r="B1714" i="4"/>
  <c r="B1714" i="3"/>
  <c r="B1714" i="2"/>
  <c r="B1810" i="1"/>
  <c r="B764" i="12"/>
  <c r="B764" i="11"/>
  <c r="B764" i="10"/>
  <c r="B764" i="9"/>
  <c r="B764" i="8"/>
  <c r="B764" i="7"/>
  <c r="B764" i="6"/>
  <c r="B764" i="5"/>
  <c r="B764" i="4"/>
  <c r="B764" i="3"/>
  <c r="B764" i="2"/>
  <c r="B860" i="1"/>
  <c r="B1334" i="12"/>
  <c r="B1334" i="11"/>
  <c r="B1334" i="10"/>
  <c r="B1334" i="9"/>
  <c r="B1334" i="8"/>
  <c r="B1334" i="7"/>
  <c r="B1334" i="6"/>
  <c r="B1334" i="5"/>
  <c r="B1334" i="4"/>
  <c r="B1334" i="3"/>
  <c r="B1334" i="2"/>
  <c r="B1430" i="1"/>
  <c r="B2189" i="12"/>
  <c r="B2189" i="11"/>
  <c r="B2189" i="10"/>
  <c r="B2189" i="9"/>
  <c r="B2189" i="8"/>
  <c r="B2189" i="7"/>
  <c r="B2189" i="6"/>
  <c r="B2189" i="5"/>
  <c r="B2189" i="4"/>
  <c r="B2189" i="3"/>
  <c r="B2189" i="2"/>
  <c r="B2285" i="1"/>
  <c r="B859" i="12"/>
  <c r="B859" i="11"/>
  <c r="B859" i="10"/>
  <c r="B859" i="9"/>
  <c r="B859" i="8"/>
  <c r="B859" i="7"/>
  <c r="B859" i="6"/>
  <c r="B859" i="4"/>
  <c r="B859" i="2"/>
  <c r="B859" i="5"/>
  <c r="B859" i="3"/>
  <c r="B955" i="1"/>
  <c r="B1239" i="12"/>
  <c r="B1239" i="11"/>
  <c r="B1239" i="10"/>
  <c r="B1239" i="9"/>
  <c r="B1239" i="8"/>
  <c r="B1239" i="7"/>
  <c r="B1239" i="6"/>
  <c r="B1239" i="4"/>
  <c r="B1239" i="5"/>
  <c r="B1239" i="2"/>
  <c r="B1239" i="3"/>
  <c r="B1335" i="1"/>
  <c r="B194" i="12"/>
  <c r="B194" i="11"/>
  <c r="B194" i="10"/>
  <c r="B194" i="9"/>
  <c r="B194" i="8"/>
  <c r="B194" i="7"/>
  <c r="B194" i="6"/>
  <c r="B194" i="5"/>
  <c r="B194" i="4"/>
  <c r="B194" i="2"/>
  <c r="B194" i="3"/>
  <c r="B290" i="1"/>
  <c r="B289" i="12"/>
  <c r="B289" i="11"/>
  <c r="B289" i="10"/>
  <c r="B289" i="9"/>
  <c r="B289" i="8"/>
  <c r="B289" i="7"/>
  <c r="B289" i="6"/>
  <c r="B289" i="5"/>
  <c r="B289" i="4"/>
  <c r="B289" i="2"/>
  <c r="B289" i="3"/>
  <c r="B385" i="1"/>
  <c r="B574" i="12"/>
  <c r="B574" i="11"/>
  <c r="B574" i="10"/>
  <c r="B574" i="9"/>
  <c r="B574" i="8"/>
  <c r="B574" i="7"/>
  <c r="B574" i="6"/>
  <c r="B574" i="5"/>
  <c r="B574" i="2"/>
  <c r="B574" i="3"/>
  <c r="B574" i="4"/>
  <c r="B670" i="1"/>
  <c r="B479" i="12"/>
  <c r="B479" i="11"/>
  <c r="B479" i="10"/>
  <c r="B479" i="9"/>
  <c r="B479" i="8"/>
  <c r="B479" i="7"/>
  <c r="B479" i="6"/>
  <c r="B479" i="5"/>
  <c r="B479" i="4"/>
  <c r="B479" i="2"/>
  <c r="B479" i="3"/>
  <c r="B575" i="1"/>
  <c r="B2664" i="12"/>
  <c r="B2664" i="11"/>
  <c r="B2668" i="10"/>
  <c r="B2664" i="9"/>
  <c r="B2664" i="8"/>
  <c r="B2664" i="7"/>
  <c r="B2664" i="6"/>
  <c r="B2664" i="5"/>
  <c r="B2664" i="4"/>
  <c r="B2664" i="3"/>
  <c r="B2664" i="2"/>
  <c r="B2760" i="1"/>
  <c r="A771" i="5"/>
  <c r="B2760" i="12" l="1"/>
  <c r="B2760" i="11"/>
  <c r="B2764" i="10"/>
  <c r="B2760" i="9"/>
  <c r="B2760" i="8"/>
  <c r="B2760" i="7"/>
  <c r="B2760" i="6"/>
  <c r="B2760" i="5"/>
  <c r="B2760" i="4"/>
  <c r="B2760" i="3"/>
  <c r="B2856" i="1"/>
  <c r="B575" i="12"/>
  <c r="B575" i="11"/>
  <c r="B575" i="10"/>
  <c r="B575" i="9"/>
  <c r="B575" i="8"/>
  <c r="B575" i="7"/>
  <c r="B575" i="6"/>
  <c r="B575" i="5"/>
  <c r="B575" i="4"/>
  <c r="B575" i="2"/>
  <c r="B575" i="3"/>
  <c r="B671" i="1"/>
  <c r="B670" i="12"/>
  <c r="B670" i="11"/>
  <c r="B670" i="10"/>
  <c r="B670" i="9"/>
  <c r="B670" i="8"/>
  <c r="B670" i="7"/>
  <c r="B670" i="6"/>
  <c r="B670" i="4"/>
  <c r="B670" i="2"/>
  <c r="B670" i="3"/>
  <c r="B670" i="5"/>
  <c r="B766" i="1"/>
  <c r="B385" i="12"/>
  <c r="B385" i="11"/>
  <c r="B385" i="10"/>
  <c r="B385" i="9"/>
  <c r="B385" i="8"/>
  <c r="B385" i="7"/>
  <c r="B385" i="6"/>
  <c r="B385" i="5"/>
  <c r="B385" i="4"/>
  <c r="B385" i="2"/>
  <c r="B385" i="3"/>
  <c r="B481" i="1"/>
  <c r="B290" i="12"/>
  <c r="B290" i="11"/>
  <c r="B290" i="10"/>
  <c r="B290" i="9"/>
  <c r="B290" i="8"/>
  <c r="B290" i="7"/>
  <c r="B290" i="6"/>
  <c r="B290" i="5"/>
  <c r="B290" i="4"/>
  <c r="B290" i="2"/>
  <c r="B290" i="3"/>
  <c r="B386" i="1"/>
  <c r="B1335" i="12"/>
  <c r="B1335" i="11"/>
  <c r="B1335" i="10"/>
  <c r="B1335" i="9"/>
  <c r="B1335" i="8"/>
  <c r="B1335" i="7"/>
  <c r="B1335" i="6"/>
  <c r="B1335" i="4"/>
  <c r="B1335" i="5"/>
  <c r="B1335" i="2"/>
  <c r="B1335" i="3"/>
  <c r="B1431" i="1"/>
  <c r="B955" i="12"/>
  <c r="B955" i="11"/>
  <c r="B955" i="10"/>
  <c r="B955" i="9"/>
  <c r="B955" i="8"/>
  <c r="B955" i="7"/>
  <c r="B955" i="6"/>
  <c r="B955" i="4"/>
  <c r="B955" i="2"/>
  <c r="B955" i="5"/>
  <c r="B955" i="3"/>
  <c r="B1051" i="1"/>
  <c r="B2285" i="12"/>
  <c r="B2285" i="11"/>
  <c r="B2285" i="10"/>
  <c r="B2285" i="9"/>
  <c r="B2285" i="8"/>
  <c r="B2285" i="7"/>
  <c r="B2285" i="6"/>
  <c r="B2285" i="5"/>
  <c r="B2285" i="4"/>
  <c r="B2285" i="3"/>
  <c r="B2285" i="2"/>
  <c r="B2381" i="1"/>
  <c r="B1430" i="12"/>
  <c r="B1430" i="11"/>
  <c r="B1430" i="10"/>
  <c r="B1430" i="9"/>
  <c r="B1430" i="8"/>
  <c r="B1430" i="7"/>
  <c r="B1430" i="6"/>
  <c r="B1430" i="5"/>
  <c r="B1430" i="4"/>
  <c r="B1430" i="3"/>
  <c r="B1430" i="2"/>
  <c r="B1526" i="1"/>
  <c r="B860" i="12"/>
  <c r="B860" i="11"/>
  <c r="B860" i="10"/>
  <c r="B860" i="9"/>
  <c r="B860" i="8"/>
  <c r="B860" i="7"/>
  <c r="B860" i="6"/>
  <c r="B860" i="5"/>
  <c r="B860" i="4"/>
  <c r="B860" i="3"/>
  <c r="B860" i="2"/>
  <c r="B956" i="1"/>
  <c r="B1810" i="12"/>
  <c r="B1810" i="11"/>
  <c r="B1810" i="10"/>
  <c r="B1810" i="9"/>
  <c r="B1810" i="8"/>
  <c r="B1810" i="7"/>
  <c r="B1810" i="6"/>
  <c r="B1810" i="5"/>
  <c r="B1810" i="4"/>
  <c r="B1810" i="3"/>
  <c r="B1810" i="2"/>
  <c r="B1906" i="1"/>
  <c r="B2665" i="12"/>
  <c r="B2665" i="11"/>
  <c r="B2669" i="10"/>
  <c r="B2665" i="9"/>
  <c r="B2665" i="8"/>
  <c r="B2665" i="7"/>
  <c r="B2665" i="6"/>
  <c r="B2665" i="5"/>
  <c r="B2665" i="4"/>
  <c r="B2665" i="3"/>
  <c r="B2665" i="2"/>
  <c r="B2761" i="1"/>
  <c r="B1145" i="12"/>
  <c r="B1145" i="11"/>
  <c r="B1145" i="10"/>
  <c r="B1145" i="9"/>
  <c r="B1145" i="8"/>
  <c r="B1145" i="7"/>
  <c r="B1145" i="6"/>
  <c r="B1145" i="5"/>
  <c r="B1145" i="4"/>
  <c r="B1145" i="2"/>
  <c r="B1145" i="3"/>
  <c r="B1241" i="1"/>
  <c r="B1905" i="12"/>
  <c r="B1905" i="11"/>
  <c r="B1905" i="10"/>
  <c r="B1905" i="9"/>
  <c r="B1905" i="8"/>
  <c r="B1905" i="7"/>
  <c r="B1905" i="6"/>
  <c r="B1905" i="5"/>
  <c r="B1905" i="4"/>
  <c r="B1905" i="3"/>
  <c r="B1905" i="2"/>
  <c r="B2001" i="1"/>
  <c r="B1050" i="12"/>
  <c r="B1050" i="11"/>
  <c r="B1050" i="10"/>
  <c r="B1050" i="9"/>
  <c r="B1050" i="8"/>
  <c r="B1050" i="7"/>
  <c r="B1050" i="6"/>
  <c r="B1050" i="5"/>
  <c r="B1050" i="2"/>
  <c r="B1050" i="3"/>
  <c r="B1050" i="4"/>
  <c r="B1146" i="1"/>
  <c r="B1525" i="12"/>
  <c r="B1525" i="11"/>
  <c r="B1525" i="10"/>
  <c r="B1525" i="9"/>
  <c r="B1525" i="8"/>
  <c r="B1525" i="7"/>
  <c r="B1525" i="6"/>
  <c r="B1525" i="5"/>
  <c r="B1525" i="4"/>
  <c r="B1525" i="3"/>
  <c r="B1525" i="2"/>
  <c r="B1621" i="1"/>
  <c r="B2950" i="12"/>
  <c r="B2954" i="10"/>
  <c r="B2950" i="8"/>
  <c r="B2950" i="7"/>
  <c r="B2950" i="5"/>
  <c r="B2946" i="3"/>
  <c r="B765" i="12"/>
  <c r="B765" i="11"/>
  <c r="B765" i="10"/>
  <c r="B765" i="9"/>
  <c r="B765" i="8"/>
  <c r="B765" i="7"/>
  <c r="B765" i="6"/>
  <c r="B765" i="5"/>
  <c r="B765" i="4"/>
  <c r="B765" i="2"/>
  <c r="B765" i="3"/>
  <c r="B861" i="1"/>
  <c r="B1715" i="12"/>
  <c r="B1715" i="11"/>
  <c r="B1715" i="10"/>
  <c r="B1715" i="9"/>
  <c r="B1715" i="8"/>
  <c r="B1715" i="7"/>
  <c r="B1715" i="6"/>
  <c r="B1715" i="4"/>
  <c r="B1715" i="5"/>
  <c r="B1715" i="3"/>
  <c r="B1715" i="2"/>
  <c r="B1811" i="1"/>
  <c r="B2570" i="12"/>
  <c r="B2570" i="11"/>
  <c r="B2574" i="10"/>
  <c r="B2570" i="9"/>
  <c r="B2570" i="8"/>
  <c r="B2570" i="7"/>
  <c r="B2570" i="6"/>
  <c r="B2570" i="5"/>
  <c r="B2570" i="3"/>
  <c r="B2570" i="4"/>
  <c r="B2570" i="2"/>
  <c r="B2666" i="1"/>
  <c r="B2190" i="12"/>
  <c r="B2190" i="11"/>
  <c r="B2190" i="10"/>
  <c r="B2190" i="9"/>
  <c r="B2190" i="8"/>
  <c r="B2190" i="7"/>
  <c r="B2190" i="6"/>
  <c r="B2190" i="5"/>
  <c r="B2190" i="4"/>
  <c r="B2190" i="3"/>
  <c r="B2286" i="1"/>
  <c r="B2190" i="2"/>
  <c r="B2475" i="12"/>
  <c r="B2475" i="11"/>
  <c r="B2479" i="10"/>
  <c r="B2475" i="9"/>
  <c r="B2475" i="8"/>
  <c r="B2475" i="7"/>
  <c r="B2475" i="6"/>
  <c r="B2475" i="4"/>
  <c r="B2475" i="5"/>
  <c r="B2475" i="3"/>
  <c r="B2571" i="1"/>
  <c r="B2475" i="2"/>
  <c r="B480" i="12"/>
  <c r="B480" i="11"/>
  <c r="B480" i="10"/>
  <c r="B480" i="9"/>
  <c r="B480" i="8"/>
  <c r="B480" i="7"/>
  <c r="B480" i="6"/>
  <c r="B480" i="5"/>
  <c r="B480" i="4"/>
  <c r="B480" i="3"/>
  <c r="B480" i="2"/>
  <c r="B576" i="1"/>
  <c r="B2855" i="12"/>
  <c r="B2855" i="11"/>
  <c r="B2859" i="10"/>
  <c r="B2855" i="9"/>
  <c r="B2855" i="8"/>
  <c r="B2855" i="7"/>
  <c r="B2855" i="6"/>
  <c r="B2855" i="4"/>
  <c r="B2855" i="5"/>
  <c r="B2851" i="3"/>
  <c r="B2951" i="1"/>
  <c r="B2095" i="12"/>
  <c r="B2095" i="10"/>
  <c r="B2095" i="11"/>
  <c r="B2095" i="9"/>
  <c r="B2095" i="8"/>
  <c r="B2095" i="7"/>
  <c r="B2095" i="6"/>
  <c r="B2095" i="4"/>
  <c r="B2095" i="5"/>
  <c r="B2095" i="3"/>
  <c r="B2191" i="1"/>
  <c r="B2095" i="2"/>
  <c r="B1620" i="12"/>
  <c r="B1620" i="11"/>
  <c r="B1620" i="10"/>
  <c r="B1620" i="9"/>
  <c r="B1620" i="8"/>
  <c r="B1620" i="7"/>
  <c r="B1620" i="6"/>
  <c r="B1620" i="5"/>
  <c r="B1620" i="4"/>
  <c r="B1620" i="3"/>
  <c r="B1716" i="1"/>
  <c r="B1620" i="2"/>
  <c r="B2000" i="12"/>
  <c r="B2000" i="11"/>
  <c r="B2000" i="10"/>
  <c r="B2000" i="9"/>
  <c r="B2000" i="8"/>
  <c r="B2000" i="7"/>
  <c r="B2000" i="6"/>
  <c r="B2000" i="5"/>
  <c r="B2000" i="4"/>
  <c r="B2000" i="3"/>
  <c r="B2000" i="2"/>
  <c r="B2096" i="1"/>
  <c r="B1240" i="12"/>
  <c r="B1240" i="11"/>
  <c r="B1240" i="10"/>
  <c r="B1240" i="9"/>
  <c r="B1240" i="8"/>
  <c r="B1240" i="6"/>
  <c r="B1240" i="7"/>
  <c r="B1240" i="5"/>
  <c r="B1240" i="4"/>
  <c r="B1240" i="3"/>
  <c r="B1336" i="1"/>
  <c r="B1240" i="2"/>
  <c r="B2380" i="12"/>
  <c r="B2380" i="11"/>
  <c r="B2380" i="10"/>
  <c r="B2380" i="9"/>
  <c r="B2380" i="8"/>
  <c r="B2380" i="7"/>
  <c r="B2380" i="6"/>
  <c r="B2380" i="5"/>
  <c r="B2380" i="4"/>
  <c r="B2380" i="3"/>
  <c r="B2476" i="1"/>
  <c r="B2380" i="2"/>
  <c r="A867" i="5"/>
  <c r="B2476" i="12" l="1"/>
  <c r="B2476" i="11"/>
  <c r="B2480" i="10"/>
  <c r="B2476" i="9"/>
  <c r="B2476" i="8"/>
  <c r="B2476" i="7"/>
  <c r="B2476" i="6"/>
  <c r="B2476" i="5"/>
  <c r="B2476" i="4"/>
  <c r="B2476" i="3"/>
  <c r="B2572" i="1"/>
  <c r="B2476" i="2"/>
  <c r="B1336" i="12"/>
  <c r="B1336" i="11"/>
  <c r="B1336" i="10"/>
  <c r="B1336" i="9"/>
  <c r="B1336" i="8"/>
  <c r="B1336" i="6"/>
  <c r="B1336" i="7"/>
  <c r="B1336" i="5"/>
  <c r="B1336" i="4"/>
  <c r="B1336" i="3"/>
  <c r="B1432" i="1"/>
  <c r="B1336" i="2"/>
  <c r="B2191" i="12"/>
  <c r="B2191" i="11"/>
  <c r="B2191" i="10"/>
  <c r="B2191" i="9"/>
  <c r="B2191" i="8"/>
  <c r="B2191" i="7"/>
  <c r="B2191" i="6"/>
  <c r="B2191" i="4"/>
  <c r="B2191" i="5"/>
  <c r="B2191" i="3"/>
  <c r="B2287" i="1"/>
  <c r="B2191" i="2"/>
  <c r="B2096" i="12"/>
  <c r="B2096" i="11"/>
  <c r="B2096" i="10"/>
  <c r="B2096" i="9"/>
  <c r="B2096" i="8"/>
  <c r="B2096" i="7"/>
  <c r="B2096" i="6"/>
  <c r="B2096" i="5"/>
  <c r="B2096" i="4"/>
  <c r="B2096" i="3"/>
  <c r="B2192" i="1"/>
  <c r="B2096" i="2"/>
  <c r="B2951" i="12"/>
  <c r="B2955" i="10"/>
  <c r="B2951" i="8"/>
  <c r="B2951" i="7"/>
  <c r="B2947" i="3"/>
  <c r="B2951" i="5"/>
  <c r="B2571" i="12"/>
  <c r="B2571" i="11"/>
  <c r="B2575" i="10"/>
  <c r="B2571" i="9"/>
  <c r="B2571" i="8"/>
  <c r="B2571" i="7"/>
  <c r="B2571" i="6"/>
  <c r="B2571" i="4"/>
  <c r="B2571" i="5"/>
  <c r="B2571" i="3"/>
  <c r="B2571" i="2"/>
  <c r="B2667" i="1"/>
  <c r="B2286" i="12"/>
  <c r="B2286" i="11"/>
  <c r="B2286" i="10"/>
  <c r="B2286" i="9"/>
  <c r="B2286" i="8"/>
  <c r="B2286" i="7"/>
  <c r="B2286" i="6"/>
  <c r="B2286" i="5"/>
  <c r="B2286" i="4"/>
  <c r="B2286" i="3"/>
  <c r="B2286" i="2"/>
  <c r="B2382" i="1"/>
  <c r="B1621" i="12"/>
  <c r="B1621" i="11"/>
  <c r="B1621" i="10"/>
  <c r="B1621" i="9"/>
  <c r="B1621" i="8"/>
  <c r="B1621" i="7"/>
  <c r="B1621" i="6"/>
  <c r="B1621" i="5"/>
  <c r="B1621" i="4"/>
  <c r="B1621" i="3"/>
  <c r="B1621" i="2"/>
  <c r="B1717" i="1"/>
  <c r="B1146" i="12"/>
  <c r="B1146" i="11"/>
  <c r="B1146" i="10"/>
  <c r="B1146" i="9"/>
  <c r="B1146" i="8"/>
  <c r="B1146" i="7"/>
  <c r="B1146" i="6"/>
  <c r="B1146" i="5"/>
  <c r="B1146" i="2"/>
  <c r="B1146" i="3"/>
  <c r="B1146" i="4"/>
  <c r="B1242" i="1"/>
  <c r="B2001" i="12"/>
  <c r="B2001" i="11"/>
  <c r="B2001" i="10"/>
  <c r="B2001" i="9"/>
  <c r="B2001" i="8"/>
  <c r="B2001" i="7"/>
  <c r="B2001" i="6"/>
  <c r="B2001" i="5"/>
  <c r="B2001" i="4"/>
  <c r="B2001" i="3"/>
  <c r="B2001" i="2"/>
  <c r="B2097" i="1"/>
  <c r="B1241" i="12"/>
  <c r="B1241" i="11"/>
  <c r="B1241" i="10"/>
  <c r="B1241" i="9"/>
  <c r="B1241" i="8"/>
  <c r="B1241" i="7"/>
  <c r="B1241" i="6"/>
  <c r="B1241" i="5"/>
  <c r="B1241" i="4"/>
  <c r="B1241" i="2"/>
  <c r="B1241" i="3"/>
  <c r="B1337" i="1"/>
  <c r="B2761" i="12"/>
  <c r="B2761" i="11"/>
  <c r="B2765" i="10"/>
  <c r="B2761" i="9"/>
  <c r="B2761" i="8"/>
  <c r="B2761" i="7"/>
  <c r="B2761" i="6"/>
  <c r="B2761" i="5"/>
  <c r="B2761" i="4"/>
  <c r="B2761" i="3"/>
  <c r="B2857" i="1"/>
  <c r="B1906" i="12"/>
  <c r="B1906" i="11"/>
  <c r="B1906" i="10"/>
  <c r="B1906" i="9"/>
  <c r="B1906" i="8"/>
  <c r="B1906" i="7"/>
  <c r="B1906" i="6"/>
  <c r="B1906" i="5"/>
  <c r="B1906" i="4"/>
  <c r="B1906" i="3"/>
  <c r="B1906" i="2"/>
  <c r="B2002" i="1"/>
  <c r="B956" i="12"/>
  <c r="B956" i="11"/>
  <c r="B956" i="10"/>
  <c r="B956" i="9"/>
  <c r="B956" i="8"/>
  <c r="B956" i="7"/>
  <c r="B956" i="6"/>
  <c r="B956" i="5"/>
  <c r="B956" i="4"/>
  <c r="B956" i="3"/>
  <c r="B956" i="2"/>
  <c r="B1052" i="1"/>
  <c r="B1526" i="12"/>
  <c r="B1526" i="11"/>
  <c r="B1526" i="10"/>
  <c r="B1526" i="9"/>
  <c r="B1526" i="8"/>
  <c r="B1526" i="7"/>
  <c r="B1526" i="6"/>
  <c r="B1526" i="5"/>
  <c r="B1526" i="4"/>
  <c r="B1526" i="3"/>
  <c r="B1526" i="2"/>
  <c r="B1622" i="1"/>
  <c r="B2381" i="12"/>
  <c r="B2381" i="11"/>
  <c r="B2381" i="10"/>
  <c r="B2381" i="9"/>
  <c r="B2381" i="8"/>
  <c r="B2381" i="7"/>
  <c r="B2381" i="6"/>
  <c r="B2381" i="5"/>
  <c r="B2381" i="4"/>
  <c r="B2381" i="3"/>
  <c r="B2381" i="2"/>
  <c r="B2477" i="1"/>
  <c r="B1051" i="12"/>
  <c r="B1051" i="11"/>
  <c r="B1051" i="10"/>
  <c r="B1051" i="9"/>
  <c r="B1051" i="8"/>
  <c r="B1051" i="7"/>
  <c r="B1051" i="6"/>
  <c r="B1051" i="4"/>
  <c r="B1051" i="2"/>
  <c r="B1051" i="5"/>
  <c r="B1051" i="3"/>
  <c r="B1147" i="1"/>
  <c r="B1431" i="12"/>
  <c r="B1431" i="11"/>
  <c r="B1431" i="10"/>
  <c r="B1431" i="9"/>
  <c r="B1431" i="8"/>
  <c r="B1431" i="7"/>
  <c r="B1431" i="6"/>
  <c r="B1431" i="4"/>
  <c r="B1431" i="5"/>
  <c r="B1431" i="2"/>
  <c r="B1431" i="3"/>
  <c r="B1527" i="1"/>
  <c r="B386" i="12"/>
  <c r="B386" i="11"/>
  <c r="B386" i="10"/>
  <c r="B386" i="9"/>
  <c r="B386" i="8"/>
  <c r="B386" i="7"/>
  <c r="B386" i="6"/>
  <c r="B386" i="5"/>
  <c r="B386" i="4"/>
  <c r="B386" i="2"/>
  <c r="B386" i="3"/>
  <c r="B482" i="1"/>
  <c r="B481" i="12"/>
  <c r="B481" i="11"/>
  <c r="B481" i="10"/>
  <c r="B481" i="9"/>
  <c r="B481" i="8"/>
  <c r="B481" i="7"/>
  <c r="B481" i="6"/>
  <c r="B481" i="5"/>
  <c r="B481" i="4"/>
  <c r="B481" i="2"/>
  <c r="B481" i="3"/>
  <c r="B577" i="1"/>
  <c r="B766" i="12"/>
  <c r="B766" i="11"/>
  <c r="B766" i="10"/>
  <c r="B766" i="9"/>
  <c r="B766" i="8"/>
  <c r="B766" i="7"/>
  <c r="B766" i="6"/>
  <c r="B766" i="5"/>
  <c r="B766" i="4"/>
  <c r="B766" i="2"/>
  <c r="B766" i="3"/>
  <c r="B862" i="1"/>
  <c r="B671" i="12"/>
  <c r="B671" i="11"/>
  <c r="B671" i="10"/>
  <c r="B671" i="9"/>
  <c r="B671" i="8"/>
  <c r="B671" i="7"/>
  <c r="B671" i="6"/>
  <c r="B671" i="5"/>
  <c r="B671" i="4"/>
  <c r="B671" i="2"/>
  <c r="B671" i="3"/>
  <c r="B767" i="1"/>
  <c r="B2856" i="12"/>
  <c r="B2856" i="11"/>
  <c r="B2860" i="10"/>
  <c r="B2856" i="9"/>
  <c r="B2856" i="8"/>
  <c r="B2856" i="7"/>
  <c r="B2856" i="6"/>
  <c r="B2856" i="5"/>
  <c r="B2856" i="4"/>
  <c r="B2852" i="3"/>
  <c r="B2952" i="1"/>
  <c r="B1716" i="12"/>
  <c r="B1716" i="11"/>
  <c r="B1716" i="10"/>
  <c r="B1716" i="9"/>
  <c r="B1716" i="8"/>
  <c r="B1716" i="7"/>
  <c r="B1716" i="6"/>
  <c r="B1716" i="5"/>
  <c r="B1716" i="4"/>
  <c r="B1716" i="3"/>
  <c r="B1812" i="1"/>
  <c r="B1716" i="2"/>
  <c r="B576" i="12"/>
  <c r="B576" i="11"/>
  <c r="B576" i="10"/>
  <c r="B576" i="9"/>
  <c r="B576" i="8"/>
  <c r="B576" i="7"/>
  <c r="B576" i="6"/>
  <c r="B576" i="4"/>
  <c r="B576" i="5"/>
  <c r="B576" i="3"/>
  <c r="B576" i="2"/>
  <c r="B672" i="1"/>
  <c r="B2666" i="12"/>
  <c r="B2666" i="11"/>
  <c r="B2670" i="10"/>
  <c r="B2666" i="9"/>
  <c r="B2666" i="8"/>
  <c r="B2666" i="7"/>
  <c r="B2666" i="6"/>
  <c r="B2666" i="5"/>
  <c r="B2666" i="4"/>
  <c r="B2666" i="3"/>
  <c r="B2666" i="2"/>
  <c r="B2762" i="1"/>
  <c r="B1811" i="12"/>
  <c r="B1811" i="11"/>
  <c r="B1811" i="10"/>
  <c r="B1811" i="9"/>
  <c r="B1811" i="8"/>
  <c r="B1811" i="7"/>
  <c r="B1811" i="6"/>
  <c r="B1811" i="4"/>
  <c r="B1811" i="5"/>
  <c r="B1811" i="3"/>
  <c r="B1907" i="1"/>
  <c r="B1811" i="2"/>
  <c r="B861" i="12"/>
  <c r="B861" i="11"/>
  <c r="B861" i="10"/>
  <c r="B861" i="9"/>
  <c r="B861" i="8"/>
  <c r="B861" i="7"/>
  <c r="B861" i="6"/>
  <c r="B861" i="5"/>
  <c r="B861" i="4"/>
  <c r="B861" i="2"/>
  <c r="B861" i="3"/>
  <c r="B957" i="1"/>
  <c r="A963" i="5"/>
  <c r="B862" i="12" l="1"/>
  <c r="B862" i="11"/>
  <c r="B862" i="10"/>
  <c r="B862" i="9"/>
  <c r="B862" i="8"/>
  <c r="B862" i="7"/>
  <c r="B862" i="6"/>
  <c r="B862" i="5"/>
  <c r="B862" i="4"/>
  <c r="B862" i="2"/>
  <c r="B862" i="3"/>
  <c r="B958" i="1"/>
  <c r="B577" i="12"/>
  <c r="B577" i="11"/>
  <c r="B577" i="10"/>
  <c r="B577" i="9"/>
  <c r="B577" i="8"/>
  <c r="B577" i="7"/>
  <c r="B577" i="6"/>
  <c r="B577" i="5"/>
  <c r="B577" i="4"/>
  <c r="B577" i="2"/>
  <c r="B577" i="3"/>
  <c r="B673" i="1"/>
  <c r="B482" i="12"/>
  <c r="B482" i="11"/>
  <c r="B482" i="10"/>
  <c r="B482" i="9"/>
  <c r="B482" i="8"/>
  <c r="B482" i="7"/>
  <c r="B482" i="6"/>
  <c r="B482" i="5"/>
  <c r="B482" i="4"/>
  <c r="B482" i="2"/>
  <c r="B482" i="3"/>
  <c r="B578" i="1"/>
  <c r="B1527" i="12"/>
  <c r="B1527" i="11"/>
  <c r="B1527" i="10"/>
  <c r="B1527" i="9"/>
  <c r="B1527" i="8"/>
  <c r="B1527" i="7"/>
  <c r="B1527" i="6"/>
  <c r="B1527" i="4"/>
  <c r="B1527" i="5"/>
  <c r="B1527" i="3"/>
  <c r="B1623" i="1"/>
  <c r="B1527" i="2"/>
  <c r="B1147" i="12"/>
  <c r="B1147" i="11"/>
  <c r="B1147" i="10"/>
  <c r="B1147" i="9"/>
  <c r="B1147" i="8"/>
  <c r="B1147" i="7"/>
  <c r="B1147" i="6"/>
  <c r="B1147" i="4"/>
  <c r="B1147" i="2"/>
  <c r="B1147" i="5"/>
  <c r="B1147" i="3"/>
  <c r="B1243" i="1"/>
  <c r="B2477" i="12"/>
  <c r="B2477" i="11"/>
  <c r="B2481" i="10"/>
  <c r="B2477" i="9"/>
  <c r="B2477" i="8"/>
  <c r="B2477" i="7"/>
  <c r="B2477" i="6"/>
  <c r="B2477" i="5"/>
  <c r="B2477" i="4"/>
  <c r="B2477" i="3"/>
  <c r="B2477" i="2"/>
  <c r="B2573" i="1"/>
  <c r="B1622" i="12"/>
  <c r="B1622" i="11"/>
  <c r="B1622" i="10"/>
  <c r="B1622" i="9"/>
  <c r="B1622" i="8"/>
  <c r="B1622" i="7"/>
  <c r="B1622" i="6"/>
  <c r="B1622" i="5"/>
  <c r="B1622" i="4"/>
  <c r="B1622" i="3"/>
  <c r="B1622" i="2"/>
  <c r="B1718" i="1"/>
  <c r="B1052" i="12"/>
  <c r="B1052" i="11"/>
  <c r="B1052" i="10"/>
  <c r="B1052" i="9"/>
  <c r="B1052" i="8"/>
  <c r="B1052" i="7"/>
  <c r="B1052" i="6"/>
  <c r="B1052" i="5"/>
  <c r="B1052" i="4"/>
  <c r="B1052" i="3"/>
  <c r="B1052" i="2"/>
  <c r="B1148" i="1"/>
  <c r="B2002" i="12"/>
  <c r="B2002" i="11"/>
  <c r="B2002" i="10"/>
  <c r="B2002" i="9"/>
  <c r="B2002" i="8"/>
  <c r="B2002" i="7"/>
  <c r="B2002" i="6"/>
  <c r="B2002" i="5"/>
  <c r="B2002" i="4"/>
  <c r="B2002" i="3"/>
  <c r="B2098" i="1"/>
  <c r="B2002" i="2"/>
  <c r="B2857" i="12"/>
  <c r="B2857" i="11"/>
  <c r="B2861" i="10"/>
  <c r="B2857" i="9"/>
  <c r="B2857" i="8"/>
  <c r="B2857" i="7"/>
  <c r="B2857" i="6"/>
  <c r="B2857" i="5"/>
  <c r="B2853" i="3"/>
  <c r="B2857" i="4"/>
  <c r="B2953" i="1"/>
  <c r="B957" i="12"/>
  <c r="B957" i="11"/>
  <c r="B957" i="10"/>
  <c r="B957" i="9"/>
  <c r="B957" i="8"/>
  <c r="B957" i="7"/>
  <c r="B957" i="6"/>
  <c r="B957" i="5"/>
  <c r="B957" i="4"/>
  <c r="B957" i="2"/>
  <c r="B957" i="3"/>
  <c r="B1053" i="1"/>
  <c r="B2762" i="12"/>
  <c r="B2762" i="11"/>
  <c r="B2766" i="10"/>
  <c r="B2762" i="9"/>
  <c r="B2762" i="8"/>
  <c r="B2762" i="7"/>
  <c r="B2762" i="6"/>
  <c r="B2762" i="5"/>
  <c r="B2762" i="4"/>
  <c r="B2762" i="3"/>
  <c r="B2858" i="1"/>
  <c r="B672" i="12"/>
  <c r="B672" i="11"/>
  <c r="B672" i="10"/>
  <c r="B672" i="9"/>
  <c r="B672" i="8"/>
  <c r="B672" i="7"/>
  <c r="B672" i="6"/>
  <c r="B672" i="5"/>
  <c r="B672" i="4"/>
  <c r="B672" i="3"/>
  <c r="B672" i="2"/>
  <c r="B768" i="1"/>
  <c r="B2952" i="12"/>
  <c r="B2956" i="10"/>
  <c r="B2952" i="8"/>
  <c r="B2952" i="7"/>
  <c r="B2952" i="5"/>
  <c r="B2948" i="3"/>
  <c r="B767" i="12"/>
  <c r="B767" i="11"/>
  <c r="B767" i="10"/>
  <c r="B767" i="9"/>
  <c r="B767" i="8"/>
  <c r="B767" i="7"/>
  <c r="B767" i="6"/>
  <c r="B767" i="4"/>
  <c r="B767" i="5"/>
  <c r="B767" i="2"/>
  <c r="B767" i="3"/>
  <c r="B863" i="1"/>
  <c r="B1907" i="12"/>
  <c r="B1907" i="11"/>
  <c r="B1907" i="10"/>
  <c r="B1907" i="9"/>
  <c r="B1907" i="8"/>
  <c r="B1907" i="7"/>
  <c r="B1907" i="6"/>
  <c r="B1907" i="4"/>
  <c r="B1907" i="5"/>
  <c r="B1907" i="3"/>
  <c r="B1907" i="2"/>
  <c r="B2003" i="1"/>
  <c r="B1812" i="12"/>
  <c r="B1812" i="11"/>
  <c r="B1812" i="10"/>
  <c r="B1812" i="9"/>
  <c r="B1812" i="8"/>
  <c r="B1812" i="7"/>
  <c r="B1812" i="6"/>
  <c r="B1812" i="5"/>
  <c r="B1812" i="4"/>
  <c r="B1812" i="3"/>
  <c r="B1908" i="1"/>
  <c r="B1812" i="2"/>
  <c r="B2192" i="12"/>
  <c r="B2192" i="11"/>
  <c r="B2192" i="10"/>
  <c r="B2192" i="9"/>
  <c r="B2192" i="8"/>
  <c r="B2192" i="7"/>
  <c r="B2192" i="6"/>
  <c r="B2192" i="5"/>
  <c r="B2192" i="4"/>
  <c r="B2192" i="3"/>
  <c r="B2192" i="2"/>
  <c r="B2288" i="1"/>
  <c r="B2287" i="12"/>
  <c r="B2287" i="11"/>
  <c r="B2287" i="10"/>
  <c r="B2287" i="9"/>
  <c r="B2287" i="8"/>
  <c r="B2287" i="7"/>
  <c r="B2287" i="6"/>
  <c r="B2287" i="4"/>
  <c r="B2287" i="5"/>
  <c r="B2287" i="3"/>
  <c r="B2383" i="1"/>
  <c r="B2287" i="2"/>
  <c r="B1432" i="12"/>
  <c r="B1432" i="11"/>
  <c r="B1432" i="10"/>
  <c r="B1432" i="9"/>
  <c r="B1432" i="8"/>
  <c r="B1432" i="7"/>
  <c r="B1432" i="6"/>
  <c r="B1432" i="5"/>
  <c r="B1432" i="4"/>
  <c r="B1432" i="3"/>
  <c r="B1528" i="1"/>
  <c r="B1432" i="2"/>
  <c r="B2572" i="12"/>
  <c r="B2572" i="11"/>
  <c r="B2576" i="10"/>
  <c r="B2572" i="9"/>
  <c r="B2572" i="8"/>
  <c r="B2572" i="7"/>
  <c r="B2572" i="6"/>
  <c r="B2572" i="5"/>
  <c r="B2572" i="4"/>
  <c r="B2572" i="3"/>
  <c r="B2572" i="2"/>
  <c r="B2668" i="1"/>
  <c r="B1337" i="12"/>
  <c r="B1337" i="11"/>
  <c r="B1337" i="10"/>
  <c r="B1337" i="9"/>
  <c r="B1337" i="8"/>
  <c r="B1337" i="7"/>
  <c r="B1337" i="6"/>
  <c r="B1337" i="5"/>
  <c r="B1337" i="4"/>
  <c r="B1337" i="2"/>
  <c r="B1337" i="3"/>
  <c r="B1433" i="1"/>
  <c r="B2097" i="12"/>
  <c r="B2097" i="11"/>
  <c r="B2097" i="10"/>
  <c r="B2097" i="9"/>
  <c r="B2097" i="8"/>
  <c r="B2097" i="7"/>
  <c r="B2097" i="6"/>
  <c r="B2097" i="5"/>
  <c r="B2097" i="4"/>
  <c r="B2097" i="3"/>
  <c r="B2097" i="2"/>
  <c r="B2193" i="1"/>
  <c r="B1242" i="12"/>
  <c r="B1242" i="11"/>
  <c r="B1242" i="10"/>
  <c r="B1242" i="9"/>
  <c r="B1242" i="8"/>
  <c r="B1242" i="7"/>
  <c r="B1242" i="6"/>
  <c r="B1242" i="5"/>
  <c r="B1242" i="3"/>
  <c r="B1242" i="4"/>
  <c r="B1242" i="2"/>
  <c r="B1338" i="1"/>
  <c r="B1717" i="12"/>
  <c r="B1717" i="11"/>
  <c r="B1717" i="10"/>
  <c r="B1717" i="9"/>
  <c r="B1717" i="8"/>
  <c r="B1717" i="7"/>
  <c r="B1717" i="6"/>
  <c r="B1717" i="5"/>
  <c r="B1717" i="4"/>
  <c r="B1717" i="3"/>
  <c r="B1717" i="2"/>
  <c r="B1813" i="1"/>
  <c r="B2382" i="12"/>
  <c r="B2382" i="11"/>
  <c r="B2382" i="10"/>
  <c r="B2382" i="9"/>
  <c r="B2382" i="8"/>
  <c r="B2382" i="7"/>
  <c r="B2382" i="6"/>
  <c r="B2382" i="5"/>
  <c r="B2382" i="4"/>
  <c r="B2382" i="3"/>
  <c r="B2478" i="1"/>
  <c r="B2382" i="2"/>
  <c r="B2667" i="12"/>
  <c r="B2667" i="11"/>
  <c r="B2671" i="10"/>
  <c r="B2667" i="9"/>
  <c r="B2667" i="8"/>
  <c r="B2667" i="7"/>
  <c r="B2667" i="6"/>
  <c r="B2667" i="4"/>
  <c r="B2667" i="5"/>
  <c r="B2667" i="3"/>
  <c r="B2667" i="2"/>
  <c r="B2763" i="1"/>
  <c r="A1059" i="5"/>
  <c r="B1528" i="12" l="1"/>
  <c r="B1528" i="11"/>
  <c r="B1528" i="10"/>
  <c r="B1528" i="9"/>
  <c r="B1528" i="8"/>
  <c r="B1528" i="7"/>
  <c r="B1528" i="6"/>
  <c r="B1528" i="5"/>
  <c r="B1528" i="4"/>
  <c r="B1528" i="3"/>
  <c r="B1624" i="1"/>
  <c r="B1528" i="2"/>
  <c r="B1908" i="12"/>
  <c r="B1908" i="11"/>
  <c r="B1908" i="10"/>
  <c r="B1908" i="9"/>
  <c r="B1908" i="8"/>
  <c r="B1908" i="7"/>
  <c r="B1908" i="6"/>
  <c r="B1908" i="5"/>
  <c r="B1908" i="4"/>
  <c r="B1908" i="3"/>
  <c r="B2004" i="1"/>
  <c r="B1908" i="2"/>
  <c r="B2763" i="12"/>
  <c r="B2763" i="11"/>
  <c r="B2767" i="10"/>
  <c r="B2763" i="9"/>
  <c r="B2763" i="8"/>
  <c r="B2763" i="7"/>
  <c r="B2763" i="6"/>
  <c r="B2763" i="4"/>
  <c r="B2763" i="5"/>
  <c r="B2763" i="3"/>
  <c r="B2859" i="1"/>
  <c r="B1813" i="12"/>
  <c r="B1813" i="11"/>
  <c r="B1813" i="10"/>
  <c r="B1813" i="9"/>
  <c r="B1813" i="8"/>
  <c r="B1813" i="7"/>
  <c r="B1813" i="6"/>
  <c r="B1813" i="5"/>
  <c r="B1813" i="4"/>
  <c r="B1813" i="3"/>
  <c r="B1813" i="2"/>
  <c r="B1909" i="1"/>
  <c r="B1338" i="12"/>
  <c r="B1338" i="11"/>
  <c r="B1338" i="10"/>
  <c r="B1338" i="9"/>
  <c r="B1338" i="8"/>
  <c r="B1338" i="7"/>
  <c r="B1338" i="6"/>
  <c r="B1338" i="5"/>
  <c r="B1338" i="3"/>
  <c r="B1338" i="4"/>
  <c r="B1338" i="2"/>
  <c r="B1434" i="1"/>
  <c r="B2193" i="12"/>
  <c r="B2193" i="11"/>
  <c r="B2193" i="10"/>
  <c r="B2193" i="9"/>
  <c r="B2193" i="8"/>
  <c r="B2193" i="7"/>
  <c r="B2193" i="6"/>
  <c r="B2193" i="5"/>
  <c r="B2193" i="4"/>
  <c r="B2193" i="3"/>
  <c r="B2193" i="2"/>
  <c r="B2289" i="1"/>
  <c r="B1433" i="12"/>
  <c r="B1433" i="11"/>
  <c r="B1433" i="10"/>
  <c r="B1433" i="9"/>
  <c r="B1433" i="8"/>
  <c r="B1433" i="7"/>
  <c r="B1433" i="6"/>
  <c r="B1433" i="5"/>
  <c r="B1433" i="4"/>
  <c r="B1433" i="2"/>
  <c r="B1433" i="3"/>
  <c r="B1529" i="1"/>
  <c r="B2668" i="12"/>
  <c r="B2668" i="11"/>
  <c r="B2672" i="10"/>
  <c r="B2668" i="9"/>
  <c r="B2668" i="8"/>
  <c r="B2668" i="7"/>
  <c r="B2668" i="6"/>
  <c r="B2668" i="5"/>
  <c r="B2668" i="4"/>
  <c r="B2668" i="3"/>
  <c r="B2764" i="1"/>
  <c r="B2668" i="2"/>
  <c r="B2288" i="12"/>
  <c r="B2288" i="11"/>
  <c r="B2288" i="10"/>
  <c r="B2288" i="9"/>
  <c r="B2288" i="8"/>
  <c r="B2288" i="7"/>
  <c r="B2288" i="6"/>
  <c r="B2288" i="5"/>
  <c r="B2288" i="4"/>
  <c r="B2288" i="3"/>
  <c r="B2384" i="1"/>
  <c r="B2288" i="2"/>
  <c r="B2003" i="12"/>
  <c r="B2003" i="11"/>
  <c r="B2003" i="10"/>
  <c r="B2003" i="9"/>
  <c r="B2003" i="8"/>
  <c r="B2003" i="7"/>
  <c r="B2003" i="6"/>
  <c r="B2003" i="4"/>
  <c r="B2003" i="5"/>
  <c r="B2003" i="3"/>
  <c r="B2099" i="1"/>
  <c r="B2003" i="2"/>
  <c r="B863" i="12"/>
  <c r="B863" i="11"/>
  <c r="B863" i="10"/>
  <c r="B863" i="9"/>
  <c r="B863" i="8"/>
  <c r="B863" i="7"/>
  <c r="B863" i="6"/>
  <c r="B863" i="4"/>
  <c r="B863" i="5"/>
  <c r="B863" i="2"/>
  <c r="B863" i="3"/>
  <c r="B959" i="1"/>
  <c r="B1148" i="12"/>
  <c r="B1148" i="11"/>
  <c r="B1148" i="10"/>
  <c r="B1148" i="9"/>
  <c r="B1148" i="8"/>
  <c r="B1148" i="7"/>
  <c r="B1148" i="6"/>
  <c r="B1148" i="5"/>
  <c r="B1148" i="4"/>
  <c r="B1148" i="3"/>
  <c r="B1148" i="2"/>
  <c r="B1244" i="1"/>
  <c r="B1718" i="12"/>
  <c r="B1718" i="11"/>
  <c r="B1718" i="10"/>
  <c r="B1718" i="9"/>
  <c r="B1718" i="8"/>
  <c r="B1718" i="7"/>
  <c r="B1718" i="6"/>
  <c r="B1718" i="5"/>
  <c r="B1718" i="4"/>
  <c r="B1718" i="3"/>
  <c r="B1718" i="2"/>
  <c r="B1814" i="1"/>
  <c r="B2573" i="12"/>
  <c r="B2573" i="11"/>
  <c r="B2577" i="10"/>
  <c r="B2573" i="9"/>
  <c r="B2573" i="8"/>
  <c r="B2573" i="7"/>
  <c r="B2573" i="6"/>
  <c r="B2573" i="5"/>
  <c r="B2573" i="4"/>
  <c r="B2573" i="3"/>
  <c r="B2573" i="2"/>
  <c r="B2669" i="1"/>
  <c r="B1243" i="12"/>
  <c r="B1243" i="11"/>
  <c r="B1243" i="10"/>
  <c r="B1243" i="9"/>
  <c r="B1243" i="8"/>
  <c r="B1243" i="7"/>
  <c r="B1243" i="6"/>
  <c r="B1243" i="4"/>
  <c r="B1243" i="2"/>
  <c r="B1243" i="5"/>
  <c r="B1243" i="3"/>
  <c r="B1339" i="1"/>
  <c r="B578" i="12"/>
  <c r="B578" i="11"/>
  <c r="B578" i="10"/>
  <c r="B578" i="9"/>
  <c r="B578" i="8"/>
  <c r="B578" i="7"/>
  <c r="B578" i="6"/>
  <c r="B578" i="4"/>
  <c r="B578" i="2"/>
  <c r="B578" i="5"/>
  <c r="B578" i="3"/>
  <c r="B674" i="1"/>
  <c r="B673" i="12"/>
  <c r="B673" i="11"/>
  <c r="B673" i="10"/>
  <c r="B673" i="9"/>
  <c r="B673" i="8"/>
  <c r="B673" i="7"/>
  <c r="B673" i="6"/>
  <c r="B673" i="5"/>
  <c r="B673" i="4"/>
  <c r="B673" i="2"/>
  <c r="B673" i="3"/>
  <c r="B769" i="1"/>
  <c r="B958" i="12"/>
  <c r="B958" i="11"/>
  <c r="B958" i="10"/>
  <c r="B958" i="9"/>
  <c r="B958" i="8"/>
  <c r="B958" i="7"/>
  <c r="B958" i="6"/>
  <c r="B958" i="5"/>
  <c r="B958" i="4"/>
  <c r="B958" i="2"/>
  <c r="B958" i="3"/>
  <c r="B1054" i="1"/>
  <c r="B768" i="12"/>
  <c r="B768" i="11"/>
  <c r="B768" i="10"/>
  <c r="B768" i="9"/>
  <c r="B768" i="8"/>
  <c r="B768" i="7"/>
  <c r="B768" i="6"/>
  <c r="B768" i="5"/>
  <c r="B768" i="4"/>
  <c r="B768" i="3"/>
  <c r="B768" i="2"/>
  <c r="B864" i="1"/>
  <c r="B2858" i="12"/>
  <c r="B2858" i="11"/>
  <c r="B2862" i="10"/>
  <c r="B2858" i="9"/>
  <c r="B2858" i="8"/>
  <c r="B2858" i="7"/>
  <c r="B2858" i="4"/>
  <c r="B2858" i="6"/>
  <c r="B2858" i="5"/>
  <c r="B2854" i="3"/>
  <c r="B2954" i="1"/>
  <c r="B2478" i="12"/>
  <c r="B2478" i="11"/>
  <c r="B2482" i="10"/>
  <c r="B2478" i="9"/>
  <c r="B2478" i="8"/>
  <c r="B2478" i="7"/>
  <c r="B2478" i="5"/>
  <c r="B2478" i="4"/>
  <c r="B2478" i="3"/>
  <c r="B2478" i="6"/>
  <c r="B2478" i="2"/>
  <c r="B2574" i="1"/>
  <c r="B2383" i="12"/>
  <c r="B2383" i="11"/>
  <c r="B2383" i="10"/>
  <c r="B2383" i="9"/>
  <c r="B2383" i="8"/>
  <c r="B2383" i="7"/>
  <c r="B2383" i="6"/>
  <c r="B2383" i="4"/>
  <c r="B2383" i="5"/>
  <c r="B2383" i="3"/>
  <c r="B2479" i="1"/>
  <c r="B2383" i="2"/>
  <c r="B1053" i="12"/>
  <c r="B1053" i="11"/>
  <c r="B1053" i="10"/>
  <c r="B1053" i="9"/>
  <c r="B1053" i="8"/>
  <c r="B1053" i="7"/>
  <c r="B1053" i="6"/>
  <c r="B1053" i="5"/>
  <c r="B1053" i="4"/>
  <c r="B1053" i="2"/>
  <c r="B1053" i="3"/>
  <c r="B1149" i="1"/>
  <c r="B2953" i="12"/>
  <c r="B2957" i="10"/>
  <c r="B2953" i="8"/>
  <c r="B2953" i="7"/>
  <c r="B2953" i="5"/>
  <c r="B2949" i="3"/>
  <c r="B2098" i="12"/>
  <c r="B2098" i="11"/>
  <c r="B2098" i="10"/>
  <c r="B2098" i="9"/>
  <c r="B2098" i="8"/>
  <c r="B2098" i="7"/>
  <c r="B2098" i="6"/>
  <c r="B2098" i="5"/>
  <c r="B2098" i="4"/>
  <c r="B2098" i="3"/>
  <c r="B2098" i="2"/>
  <c r="B2194" i="1"/>
  <c r="B1623" i="12"/>
  <c r="B1623" i="11"/>
  <c r="B1623" i="10"/>
  <c r="B1623" i="9"/>
  <c r="B1623" i="8"/>
  <c r="B1623" i="7"/>
  <c r="B1623" i="6"/>
  <c r="B1623" i="4"/>
  <c r="B1623" i="5"/>
  <c r="B1623" i="3"/>
  <c r="B1719" i="1"/>
  <c r="B1623" i="2"/>
  <c r="A1155" i="5"/>
  <c r="B2194" i="12" l="1"/>
  <c r="B2194" i="11"/>
  <c r="B2194" i="10"/>
  <c r="B2194" i="9"/>
  <c r="B2194" i="8"/>
  <c r="B2194" i="7"/>
  <c r="B2194" i="6"/>
  <c r="B2194" i="5"/>
  <c r="B2194" i="4"/>
  <c r="B2194" i="3"/>
  <c r="B2290" i="1"/>
  <c r="B2194" i="2"/>
  <c r="B1719" i="12"/>
  <c r="B1719" i="11"/>
  <c r="B1719" i="10"/>
  <c r="B1719" i="9"/>
  <c r="B1719" i="8"/>
  <c r="B1719" i="7"/>
  <c r="B1719" i="6"/>
  <c r="B1719" i="4"/>
  <c r="B1719" i="5"/>
  <c r="B1719" i="3"/>
  <c r="B1815" i="1"/>
  <c r="B1719" i="2"/>
  <c r="B864" i="12"/>
  <c r="B864" i="11"/>
  <c r="B864" i="10"/>
  <c r="B864" i="9"/>
  <c r="B864" i="8"/>
  <c r="B864" i="6"/>
  <c r="B864" i="7"/>
  <c r="B864" i="5"/>
  <c r="B864" i="4"/>
  <c r="B864" i="3"/>
  <c r="B960" i="1"/>
  <c r="B864" i="2"/>
  <c r="B1054" i="12"/>
  <c r="B1054" i="11"/>
  <c r="B1054" i="10"/>
  <c r="B1054" i="9"/>
  <c r="B1054" i="8"/>
  <c r="B1054" i="7"/>
  <c r="B1054" i="6"/>
  <c r="B1054" i="5"/>
  <c r="B1054" i="4"/>
  <c r="B1054" i="2"/>
  <c r="B1054" i="3"/>
  <c r="B1150" i="1"/>
  <c r="B769" i="12"/>
  <c r="B769" i="11"/>
  <c r="B769" i="10"/>
  <c r="B769" i="9"/>
  <c r="B769" i="8"/>
  <c r="B769" i="7"/>
  <c r="B769" i="6"/>
  <c r="B769" i="5"/>
  <c r="B769" i="4"/>
  <c r="B769" i="2"/>
  <c r="B769" i="3"/>
  <c r="B865" i="1"/>
  <c r="B674" i="12"/>
  <c r="B674" i="11"/>
  <c r="B674" i="10"/>
  <c r="B674" i="9"/>
  <c r="B674" i="8"/>
  <c r="B674" i="7"/>
  <c r="B674" i="6"/>
  <c r="B674" i="5"/>
  <c r="B674" i="4"/>
  <c r="B674" i="2"/>
  <c r="B674" i="3"/>
  <c r="B770" i="1"/>
  <c r="B1339" i="12"/>
  <c r="B1339" i="11"/>
  <c r="B1339" i="10"/>
  <c r="B1339" i="9"/>
  <c r="B1339" i="8"/>
  <c r="B1339" i="7"/>
  <c r="B1339" i="6"/>
  <c r="B1339" i="4"/>
  <c r="B1339" i="2"/>
  <c r="B1339" i="5"/>
  <c r="B1339" i="3"/>
  <c r="B1435" i="1"/>
  <c r="B2669" i="12"/>
  <c r="B2669" i="11"/>
  <c r="B2673" i="10"/>
  <c r="B2669" i="9"/>
  <c r="B2669" i="8"/>
  <c r="B2669" i="7"/>
  <c r="B2669" i="6"/>
  <c r="B2669" i="5"/>
  <c r="B2669" i="4"/>
  <c r="B2669" i="3"/>
  <c r="B2669" i="2"/>
  <c r="B2765" i="1"/>
  <c r="B1814" i="12"/>
  <c r="B1814" i="11"/>
  <c r="B1814" i="10"/>
  <c r="B1814" i="9"/>
  <c r="B1814" i="8"/>
  <c r="B1814" i="7"/>
  <c r="B1814" i="6"/>
  <c r="B1814" i="5"/>
  <c r="B1814" i="4"/>
  <c r="B1814" i="3"/>
  <c r="B1814" i="2"/>
  <c r="B1910" i="1"/>
  <c r="B1244" i="12"/>
  <c r="B1244" i="11"/>
  <c r="B1244" i="10"/>
  <c r="B1244" i="9"/>
  <c r="B1244" i="8"/>
  <c r="B1244" i="7"/>
  <c r="B1244" i="6"/>
  <c r="B1244" i="5"/>
  <c r="B1244" i="4"/>
  <c r="B1244" i="3"/>
  <c r="B1340" i="1"/>
  <c r="B1244" i="2"/>
  <c r="B959" i="12"/>
  <c r="B959" i="11"/>
  <c r="B959" i="10"/>
  <c r="B959" i="8"/>
  <c r="B959" i="9"/>
  <c r="B959" i="7"/>
  <c r="B959" i="6"/>
  <c r="B959" i="4"/>
  <c r="B959" i="5"/>
  <c r="B959" i="2"/>
  <c r="B959" i="3"/>
  <c r="B1055" i="1"/>
  <c r="B1529" i="12"/>
  <c r="B1529" i="11"/>
  <c r="B1529" i="10"/>
  <c r="B1529" i="9"/>
  <c r="B1529" i="8"/>
  <c r="B1529" i="7"/>
  <c r="B1529" i="6"/>
  <c r="B1529" i="5"/>
  <c r="B1529" i="4"/>
  <c r="B1529" i="3"/>
  <c r="B1529" i="2"/>
  <c r="B1625" i="1"/>
  <c r="B2289" i="12"/>
  <c r="B2289" i="11"/>
  <c r="B2289" i="10"/>
  <c r="B2289" i="9"/>
  <c r="B2289" i="8"/>
  <c r="B2289" i="7"/>
  <c r="B2289" i="6"/>
  <c r="B2289" i="5"/>
  <c r="B2289" i="4"/>
  <c r="B2289" i="3"/>
  <c r="B2289" i="2"/>
  <c r="B2385" i="1"/>
  <c r="B1434" i="12"/>
  <c r="B1434" i="11"/>
  <c r="B1434" i="10"/>
  <c r="B1434" i="9"/>
  <c r="B1434" i="8"/>
  <c r="B1434" i="7"/>
  <c r="B1434" i="6"/>
  <c r="B1434" i="5"/>
  <c r="B1434" i="3"/>
  <c r="B1434" i="4"/>
  <c r="B1434" i="2"/>
  <c r="B1530" i="1"/>
  <c r="B1909" i="12"/>
  <c r="B1909" i="11"/>
  <c r="B1909" i="10"/>
  <c r="B1909" i="9"/>
  <c r="B1909" i="8"/>
  <c r="B1909" i="7"/>
  <c r="B1909" i="6"/>
  <c r="B1909" i="5"/>
  <c r="B1909" i="4"/>
  <c r="B1909" i="3"/>
  <c r="B1909" i="2"/>
  <c r="B2005" i="1"/>
  <c r="B2859" i="12"/>
  <c r="B2859" i="11"/>
  <c r="B2863" i="10"/>
  <c r="B2859" i="9"/>
  <c r="B2859" i="8"/>
  <c r="B2859" i="7"/>
  <c r="B2859" i="6"/>
  <c r="B2859" i="4"/>
  <c r="B2859" i="5"/>
  <c r="B2855" i="3"/>
  <c r="B2955" i="1"/>
  <c r="B2004" i="12"/>
  <c r="B2004" i="11"/>
  <c r="B2004" i="10"/>
  <c r="B2004" i="9"/>
  <c r="B2004" i="8"/>
  <c r="B2004" i="7"/>
  <c r="B2004" i="6"/>
  <c r="B2004" i="5"/>
  <c r="B2004" i="4"/>
  <c r="B2004" i="3"/>
  <c r="B2100" i="1"/>
  <c r="B2004" i="2"/>
  <c r="B1624" i="12"/>
  <c r="B1624" i="11"/>
  <c r="B1624" i="10"/>
  <c r="B1624" i="9"/>
  <c r="B1624" i="8"/>
  <c r="B1624" i="7"/>
  <c r="B1624" i="6"/>
  <c r="B1624" i="5"/>
  <c r="B1624" i="4"/>
  <c r="B1624" i="3"/>
  <c r="B1720" i="1"/>
  <c r="B1624" i="2"/>
  <c r="B1149" i="12"/>
  <c r="B1149" i="11"/>
  <c r="B1149" i="10"/>
  <c r="B1149" i="9"/>
  <c r="B1149" i="8"/>
  <c r="B1149" i="7"/>
  <c r="B1149" i="6"/>
  <c r="B1149" i="5"/>
  <c r="B1149" i="4"/>
  <c r="B1149" i="2"/>
  <c r="B1149" i="3"/>
  <c r="B1245" i="1"/>
  <c r="B2574" i="12"/>
  <c r="B2574" i="11"/>
  <c r="B2578" i="10"/>
  <c r="B2574" i="9"/>
  <c r="B2574" i="8"/>
  <c r="B2574" i="7"/>
  <c r="B2574" i="5"/>
  <c r="B2574" i="4"/>
  <c r="B2574" i="6"/>
  <c r="B2574" i="3"/>
  <c r="B2574" i="2"/>
  <c r="B2670" i="1"/>
  <c r="B2954" i="12"/>
  <c r="B2958" i="10"/>
  <c r="B2954" i="8"/>
  <c r="B2954" i="7"/>
  <c r="B2954" i="5"/>
  <c r="B2950" i="3"/>
  <c r="B2099" i="12"/>
  <c r="B2099" i="11"/>
  <c r="B2099" i="10"/>
  <c r="B2099" i="9"/>
  <c r="B2099" i="8"/>
  <c r="B2099" i="7"/>
  <c r="B2099" i="6"/>
  <c r="B2099" i="4"/>
  <c r="B2099" i="5"/>
  <c r="B2099" i="3"/>
  <c r="B2195" i="1"/>
  <c r="B2099" i="2"/>
  <c r="B2384" i="12"/>
  <c r="B2384" i="11"/>
  <c r="B2384" i="10"/>
  <c r="B2384" i="9"/>
  <c r="B2384" i="8"/>
  <c r="B2384" i="7"/>
  <c r="B2384" i="6"/>
  <c r="B2384" i="5"/>
  <c r="B2384" i="4"/>
  <c r="B2384" i="3"/>
  <c r="B2384" i="2"/>
  <c r="B2480" i="1"/>
  <c r="B2764" i="12"/>
  <c r="B2764" i="11"/>
  <c r="B2768" i="10"/>
  <c r="B2764" i="9"/>
  <c r="B2764" i="8"/>
  <c r="B2764" i="7"/>
  <c r="B2764" i="6"/>
  <c r="B2764" i="5"/>
  <c r="B2764" i="4"/>
  <c r="B2764" i="3"/>
  <c r="B2860" i="1"/>
  <c r="B2479" i="12"/>
  <c r="B2479" i="11"/>
  <c r="B2483" i="10"/>
  <c r="B2479" i="9"/>
  <c r="B2479" i="8"/>
  <c r="B2479" i="7"/>
  <c r="B2479" i="6"/>
  <c r="B2479" i="4"/>
  <c r="B2479" i="5"/>
  <c r="B2479" i="3"/>
  <c r="B2575" i="1"/>
  <c r="B2479" i="2"/>
  <c r="A1251" i="5"/>
  <c r="B865" i="12" l="1"/>
  <c r="B865" i="11"/>
  <c r="B865" i="10"/>
  <c r="B865" i="9"/>
  <c r="B865" i="8"/>
  <c r="B865" i="7"/>
  <c r="B865" i="6"/>
  <c r="B865" i="5"/>
  <c r="B865" i="4"/>
  <c r="B865" i="2"/>
  <c r="B865" i="3"/>
  <c r="B961" i="1"/>
  <c r="B1150" i="12"/>
  <c r="B1150" i="11"/>
  <c r="B1150" i="10"/>
  <c r="B1150" i="9"/>
  <c r="B1150" i="8"/>
  <c r="B1150" i="7"/>
  <c r="B1150" i="6"/>
  <c r="B1150" i="5"/>
  <c r="B1150" i="4"/>
  <c r="B1150" i="2"/>
  <c r="B1150" i="3"/>
  <c r="B1246" i="1"/>
  <c r="B1910" i="12"/>
  <c r="B1910" i="11"/>
  <c r="B1910" i="10"/>
  <c r="B1910" i="9"/>
  <c r="B1910" i="8"/>
  <c r="B1910" i="7"/>
  <c r="B1910" i="6"/>
  <c r="B1910" i="5"/>
  <c r="B1910" i="4"/>
  <c r="B1910" i="3"/>
  <c r="B1910" i="2"/>
  <c r="B2006" i="1"/>
  <c r="B1435" i="12"/>
  <c r="B1435" i="11"/>
  <c r="B1435" i="10"/>
  <c r="B1435" i="9"/>
  <c r="B1435" i="8"/>
  <c r="B1435" i="7"/>
  <c r="B1435" i="6"/>
  <c r="B1435" i="4"/>
  <c r="B1435" i="2"/>
  <c r="B1435" i="5"/>
  <c r="B1435" i="3"/>
  <c r="B1531" i="1"/>
  <c r="B770" i="12"/>
  <c r="B770" i="11"/>
  <c r="B770" i="10"/>
  <c r="B770" i="9"/>
  <c r="B770" i="8"/>
  <c r="B770" i="7"/>
  <c r="B770" i="6"/>
  <c r="B770" i="5"/>
  <c r="B770" i="4"/>
  <c r="B770" i="2"/>
  <c r="B770" i="3"/>
  <c r="B866" i="1"/>
  <c r="B2575" i="12"/>
  <c r="B2575" i="11"/>
  <c r="B2579" i="10"/>
  <c r="B2575" i="9"/>
  <c r="B2575" i="8"/>
  <c r="B2575" i="7"/>
  <c r="B2575" i="6"/>
  <c r="B2575" i="4"/>
  <c r="B2575" i="5"/>
  <c r="B2575" i="3"/>
  <c r="B2575" i="2"/>
  <c r="B2671" i="1"/>
  <c r="B2670" i="12"/>
  <c r="B2670" i="11"/>
  <c r="B2674" i="10"/>
  <c r="B2670" i="9"/>
  <c r="B2670" i="8"/>
  <c r="B2670" i="7"/>
  <c r="B2670" i="5"/>
  <c r="B2670" i="4"/>
  <c r="B2670" i="3"/>
  <c r="B2670" i="6"/>
  <c r="B2670" i="2"/>
  <c r="B2766" i="1"/>
  <c r="B1245" i="12"/>
  <c r="B1245" i="11"/>
  <c r="B1245" i="10"/>
  <c r="B1245" i="9"/>
  <c r="B1245" i="8"/>
  <c r="B1245" i="7"/>
  <c r="B1245" i="6"/>
  <c r="B1245" i="5"/>
  <c r="B1245" i="4"/>
  <c r="B1245" i="2"/>
  <c r="B1245" i="3"/>
  <c r="B1341" i="1"/>
  <c r="B2955" i="12"/>
  <c r="B2959" i="10"/>
  <c r="B2955" i="8"/>
  <c r="B2955" i="7"/>
  <c r="B2951" i="3"/>
  <c r="B2955" i="5"/>
  <c r="B1340" i="12"/>
  <c r="B1340" i="11"/>
  <c r="B1340" i="10"/>
  <c r="B1340" i="9"/>
  <c r="B1340" i="8"/>
  <c r="B1340" i="7"/>
  <c r="B1340" i="6"/>
  <c r="B1340" i="5"/>
  <c r="B1340" i="4"/>
  <c r="B1340" i="3"/>
  <c r="B1436" i="1"/>
  <c r="B1340" i="2"/>
  <c r="B960" i="12"/>
  <c r="B960" i="11"/>
  <c r="B960" i="10"/>
  <c r="B960" i="9"/>
  <c r="B960" i="8"/>
  <c r="B960" i="6"/>
  <c r="B960" i="7"/>
  <c r="B960" i="5"/>
  <c r="B960" i="4"/>
  <c r="B960" i="3"/>
  <c r="B1056" i="1"/>
  <c r="B960" i="2"/>
  <c r="B1815" i="12"/>
  <c r="B1815" i="11"/>
  <c r="B1815" i="10"/>
  <c r="B1815" i="9"/>
  <c r="B1815" i="8"/>
  <c r="B1815" i="7"/>
  <c r="B1815" i="6"/>
  <c r="B1815" i="4"/>
  <c r="B1815" i="5"/>
  <c r="B1815" i="3"/>
  <c r="B1815" i="2"/>
  <c r="B1911" i="1"/>
  <c r="B2290" i="12"/>
  <c r="B2290" i="11"/>
  <c r="B2290" i="10"/>
  <c r="B2290" i="9"/>
  <c r="B2290" i="8"/>
  <c r="B2290" i="7"/>
  <c r="B2290" i="6"/>
  <c r="B2290" i="5"/>
  <c r="B2290" i="4"/>
  <c r="B2290" i="3"/>
  <c r="B2290" i="2"/>
  <c r="B2386" i="1"/>
  <c r="B2860" i="12"/>
  <c r="B2860" i="11"/>
  <c r="B2864" i="10"/>
  <c r="B2860" i="9"/>
  <c r="B2860" i="8"/>
  <c r="B2860" i="7"/>
  <c r="B2860" i="6"/>
  <c r="B2860" i="5"/>
  <c r="B2860" i="4"/>
  <c r="B2856" i="3"/>
  <c r="B2956" i="1"/>
  <c r="B2195" i="12"/>
  <c r="B2195" i="11"/>
  <c r="B2195" i="10"/>
  <c r="B2195" i="9"/>
  <c r="B2195" i="8"/>
  <c r="B2195" i="7"/>
  <c r="B2195" i="6"/>
  <c r="B2195" i="4"/>
  <c r="B2195" i="5"/>
  <c r="B2195" i="3"/>
  <c r="B2291" i="1"/>
  <c r="B2195" i="2"/>
  <c r="B2765" i="12"/>
  <c r="B2765" i="11"/>
  <c r="B2769" i="10"/>
  <c r="B2765" i="9"/>
  <c r="B2765" i="8"/>
  <c r="B2765" i="7"/>
  <c r="B2765" i="6"/>
  <c r="B2765" i="5"/>
  <c r="B2765" i="4"/>
  <c r="B2765" i="3"/>
  <c r="B2861" i="1"/>
  <c r="B1720" i="12"/>
  <c r="B1720" i="11"/>
  <c r="B1720" i="10"/>
  <c r="B1720" i="9"/>
  <c r="B1720" i="8"/>
  <c r="B1720" i="7"/>
  <c r="B1720" i="6"/>
  <c r="B1720" i="5"/>
  <c r="B1720" i="4"/>
  <c r="B1720" i="3"/>
  <c r="B1816" i="1"/>
  <c r="B1720" i="2"/>
  <c r="B2100" i="12"/>
  <c r="B2100" i="11"/>
  <c r="B2100" i="10"/>
  <c r="B2100" i="9"/>
  <c r="B2100" i="8"/>
  <c r="B2100" i="7"/>
  <c r="B2100" i="6"/>
  <c r="B2100" i="5"/>
  <c r="B2100" i="4"/>
  <c r="B2100" i="3"/>
  <c r="B2196" i="1"/>
  <c r="B2100" i="2"/>
  <c r="B2005" i="12"/>
  <c r="B2005" i="11"/>
  <c r="B2005" i="10"/>
  <c r="B2005" i="9"/>
  <c r="B2005" i="8"/>
  <c r="B2005" i="7"/>
  <c r="B2005" i="6"/>
  <c r="B2005" i="5"/>
  <c r="B2005" i="4"/>
  <c r="B2005" i="3"/>
  <c r="B2005" i="2"/>
  <c r="B2101" i="1"/>
  <c r="B1530" i="12"/>
  <c r="B1530" i="11"/>
  <c r="B1530" i="10"/>
  <c r="B1530" i="9"/>
  <c r="B1530" i="8"/>
  <c r="B1530" i="7"/>
  <c r="B1530" i="6"/>
  <c r="B1530" i="5"/>
  <c r="B1530" i="3"/>
  <c r="B1530" i="4"/>
  <c r="B1530" i="2"/>
  <c r="B1626" i="1"/>
  <c r="B2385" i="12"/>
  <c r="B2385" i="11"/>
  <c r="B2385" i="10"/>
  <c r="B2385" i="9"/>
  <c r="B2385" i="8"/>
  <c r="B2385" i="7"/>
  <c r="B2385" i="6"/>
  <c r="B2385" i="5"/>
  <c r="B2385" i="4"/>
  <c r="B2385" i="3"/>
  <c r="B2385" i="2"/>
  <c r="B2481" i="1"/>
  <c r="B1625" i="12"/>
  <c r="B1625" i="11"/>
  <c r="B1625" i="10"/>
  <c r="B1625" i="9"/>
  <c r="B1625" i="8"/>
  <c r="B1625" i="7"/>
  <c r="B1625" i="6"/>
  <c r="B1625" i="5"/>
  <c r="B1625" i="4"/>
  <c r="B1625" i="3"/>
  <c r="B1625" i="2"/>
  <c r="B1721" i="1"/>
  <c r="B1055" i="12"/>
  <c r="B1055" i="11"/>
  <c r="B1055" i="10"/>
  <c r="B1055" i="8"/>
  <c r="B1055" i="9"/>
  <c r="B1055" i="7"/>
  <c r="B1055" i="6"/>
  <c r="B1055" i="4"/>
  <c r="B1055" i="5"/>
  <c r="B1055" i="2"/>
  <c r="B1055" i="3"/>
  <c r="B1151" i="1"/>
  <c r="B2480" i="12"/>
  <c r="B2480" i="11"/>
  <c r="B2484" i="10"/>
  <c r="B2480" i="9"/>
  <c r="B2480" i="8"/>
  <c r="B2480" i="7"/>
  <c r="B2480" i="6"/>
  <c r="B2480" i="5"/>
  <c r="B2480" i="4"/>
  <c r="B2480" i="3"/>
  <c r="B2576" i="1"/>
  <c r="B2480" i="2"/>
  <c r="A1347" i="5"/>
  <c r="B1151" i="12" l="1"/>
  <c r="B1151" i="11"/>
  <c r="B1151" i="10"/>
  <c r="B1151" i="8"/>
  <c r="B1151" i="9"/>
  <c r="B1151" i="7"/>
  <c r="B1151" i="6"/>
  <c r="B1151" i="4"/>
  <c r="B1151" i="5"/>
  <c r="B1151" i="2"/>
  <c r="B1151" i="3"/>
  <c r="B1247" i="1"/>
  <c r="B1721" i="12"/>
  <c r="B1721" i="11"/>
  <c r="B1721" i="10"/>
  <c r="B1721" i="9"/>
  <c r="B1721" i="8"/>
  <c r="B1721" i="7"/>
  <c r="B1721" i="6"/>
  <c r="B1721" i="5"/>
  <c r="B1721" i="4"/>
  <c r="B1721" i="3"/>
  <c r="B1721" i="2"/>
  <c r="B1817" i="1"/>
  <c r="B2481" i="12"/>
  <c r="B2481" i="11"/>
  <c r="B2485" i="10"/>
  <c r="B2481" i="9"/>
  <c r="B2481" i="8"/>
  <c r="B2481" i="7"/>
  <c r="B2481" i="6"/>
  <c r="B2481" i="5"/>
  <c r="B2481" i="4"/>
  <c r="B2481" i="3"/>
  <c r="B2481" i="2"/>
  <c r="B2577" i="1"/>
  <c r="B1626" i="12"/>
  <c r="B1626" i="11"/>
  <c r="B1626" i="10"/>
  <c r="B1626" i="9"/>
  <c r="B1626" i="8"/>
  <c r="B1626" i="7"/>
  <c r="B1626" i="6"/>
  <c r="B1626" i="5"/>
  <c r="B1626" i="3"/>
  <c r="B1626" i="4"/>
  <c r="B1626" i="2"/>
  <c r="B1722" i="1"/>
  <c r="B2101" i="12"/>
  <c r="B2101" i="11"/>
  <c r="B2101" i="10"/>
  <c r="B2101" i="9"/>
  <c r="B2101" i="8"/>
  <c r="B2101" i="7"/>
  <c r="B2101" i="6"/>
  <c r="B2101" i="5"/>
  <c r="B2101" i="4"/>
  <c r="B2101" i="3"/>
  <c r="B2101" i="2"/>
  <c r="B2197" i="1"/>
  <c r="B2861" i="12"/>
  <c r="B2861" i="11"/>
  <c r="B2865" i="10"/>
  <c r="B2861" i="9"/>
  <c r="B2861" i="8"/>
  <c r="B2861" i="7"/>
  <c r="B2861" i="6"/>
  <c r="B2861" i="5"/>
  <c r="B2857" i="3"/>
  <c r="B2861" i="4"/>
  <c r="B2957" i="1"/>
  <c r="B2291" i="12"/>
  <c r="B2291" i="11"/>
  <c r="B2291" i="10"/>
  <c r="B2291" i="9"/>
  <c r="B2291" i="8"/>
  <c r="B2291" i="7"/>
  <c r="B2291" i="6"/>
  <c r="B2291" i="4"/>
  <c r="B2291" i="5"/>
  <c r="B2291" i="3"/>
  <c r="B2387" i="1"/>
  <c r="B2291" i="2"/>
  <c r="B1341" i="12"/>
  <c r="B1341" i="11"/>
  <c r="B1341" i="10"/>
  <c r="B1341" i="9"/>
  <c r="B1341" i="8"/>
  <c r="B1341" i="7"/>
  <c r="B1341" i="6"/>
  <c r="B1341" i="5"/>
  <c r="B1341" i="4"/>
  <c r="B1341" i="2"/>
  <c r="B1341" i="3"/>
  <c r="B1437" i="1"/>
  <c r="B2766" i="12"/>
  <c r="B2766" i="11"/>
  <c r="B2770" i="10"/>
  <c r="B2766" i="9"/>
  <c r="B2766" i="8"/>
  <c r="B2766" i="7"/>
  <c r="B2766" i="5"/>
  <c r="B2766" i="4"/>
  <c r="B2766" i="6"/>
  <c r="B2766" i="3"/>
  <c r="B2862" i="1"/>
  <c r="B2671" i="12"/>
  <c r="B2671" i="11"/>
  <c r="B2675" i="10"/>
  <c r="B2671" i="9"/>
  <c r="B2671" i="8"/>
  <c r="B2671" i="7"/>
  <c r="B2671" i="6"/>
  <c r="B2671" i="5"/>
  <c r="B2671" i="4"/>
  <c r="B2671" i="3"/>
  <c r="B2671" i="2"/>
  <c r="B2767" i="1"/>
  <c r="B866" i="12"/>
  <c r="B866" i="11"/>
  <c r="B866" i="10"/>
  <c r="B866" i="9"/>
  <c r="B866" i="8"/>
  <c r="B866" i="7"/>
  <c r="B866" i="6"/>
  <c r="B866" i="5"/>
  <c r="B866" i="4"/>
  <c r="B866" i="2"/>
  <c r="B866" i="3"/>
  <c r="B962" i="1"/>
  <c r="B1531" i="12"/>
  <c r="B1531" i="11"/>
  <c r="B1531" i="10"/>
  <c r="B1531" i="9"/>
  <c r="B1531" i="8"/>
  <c r="B1531" i="7"/>
  <c r="B1531" i="6"/>
  <c r="B1531" i="4"/>
  <c r="B1531" i="5"/>
  <c r="B1531" i="3"/>
  <c r="B1531" i="2"/>
  <c r="B1627" i="1"/>
  <c r="B2006" i="12"/>
  <c r="B2006" i="11"/>
  <c r="B2006" i="10"/>
  <c r="B2006" i="9"/>
  <c r="B2006" i="8"/>
  <c r="B2006" i="7"/>
  <c r="B2006" i="6"/>
  <c r="B2006" i="5"/>
  <c r="B2006" i="4"/>
  <c r="B2006" i="3"/>
  <c r="B2102" i="1"/>
  <c r="B2006" i="2"/>
  <c r="B1246" i="12"/>
  <c r="B1246" i="11"/>
  <c r="B1246" i="10"/>
  <c r="B1246" i="9"/>
  <c r="B1246" i="8"/>
  <c r="B1246" i="7"/>
  <c r="B1246" i="6"/>
  <c r="B1246" i="5"/>
  <c r="B1246" i="4"/>
  <c r="B1246" i="3"/>
  <c r="B1246" i="2"/>
  <c r="B1342" i="1"/>
  <c r="B961" i="12"/>
  <c r="B961" i="11"/>
  <c r="B961" i="10"/>
  <c r="B961" i="9"/>
  <c r="B961" i="8"/>
  <c r="B961" i="7"/>
  <c r="B961" i="6"/>
  <c r="B961" i="5"/>
  <c r="B961" i="4"/>
  <c r="B961" i="2"/>
  <c r="B961" i="3"/>
  <c r="B1057" i="1"/>
  <c r="B2576" i="12"/>
  <c r="B2576" i="11"/>
  <c r="B2580" i="10"/>
  <c r="B2576" i="9"/>
  <c r="B2576" i="8"/>
  <c r="B2576" i="7"/>
  <c r="B2576" i="6"/>
  <c r="B2576" i="5"/>
  <c r="B2576" i="4"/>
  <c r="B2576" i="3"/>
  <c r="B2672" i="1"/>
  <c r="B2576" i="2"/>
  <c r="B2196" i="12"/>
  <c r="B2196" i="11"/>
  <c r="B2196" i="10"/>
  <c r="B2196" i="9"/>
  <c r="B2196" i="8"/>
  <c r="B2196" i="7"/>
  <c r="B2196" i="6"/>
  <c r="B2196" i="5"/>
  <c r="B2196" i="4"/>
  <c r="B2196" i="3"/>
  <c r="B2196" i="2"/>
  <c r="B2292" i="1"/>
  <c r="B1816" i="12"/>
  <c r="B1816" i="11"/>
  <c r="B1816" i="10"/>
  <c r="B1816" i="9"/>
  <c r="B1816" i="8"/>
  <c r="B1816" i="7"/>
  <c r="B1816" i="6"/>
  <c r="B1816" i="5"/>
  <c r="B1816" i="4"/>
  <c r="B1816" i="3"/>
  <c r="B1912" i="1"/>
  <c r="B1816" i="2"/>
  <c r="B2386" i="12"/>
  <c r="B2386" i="11"/>
  <c r="B2386" i="10"/>
  <c r="B2386" i="9"/>
  <c r="B2386" i="8"/>
  <c r="B2386" i="7"/>
  <c r="B2386" i="6"/>
  <c r="B2386" i="5"/>
  <c r="B2386" i="4"/>
  <c r="B2386" i="3"/>
  <c r="B2482" i="1"/>
  <c r="B2386" i="2"/>
  <c r="B1911" i="12"/>
  <c r="B1911" i="11"/>
  <c r="B1911" i="10"/>
  <c r="B1911" i="9"/>
  <c r="B1911" i="8"/>
  <c r="B1911" i="7"/>
  <c r="B1911" i="6"/>
  <c r="B1911" i="4"/>
  <c r="B1911" i="5"/>
  <c r="B1911" i="3"/>
  <c r="B2007" i="1"/>
  <c r="B1911" i="2"/>
  <c r="B2956" i="12"/>
  <c r="B2960" i="10"/>
  <c r="B2956" i="8"/>
  <c r="B2956" i="7"/>
  <c r="B2956" i="5"/>
  <c r="B2952" i="3"/>
  <c r="B1056" i="12"/>
  <c r="B1056" i="11"/>
  <c r="B1056" i="10"/>
  <c r="B1056" i="9"/>
  <c r="B1056" i="8"/>
  <c r="B1056" i="6"/>
  <c r="B1056" i="7"/>
  <c r="B1056" i="5"/>
  <c r="B1056" i="4"/>
  <c r="B1056" i="3"/>
  <c r="B1152" i="1"/>
  <c r="B1056" i="2"/>
  <c r="B1436" i="12"/>
  <c r="B1436" i="11"/>
  <c r="B1436" i="10"/>
  <c r="B1436" i="9"/>
  <c r="B1436" i="8"/>
  <c r="B1436" i="7"/>
  <c r="B1436" i="6"/>
  <c r="B1436" i="5"/>
  <c r="B1436" i="4"/>
  <c r="B1436" i="3"/>
  <c r="B1532" i="1"/>
  <c r="B1436" i="2"/>
  <c r="A1443" i="5"/>
  <c r="B2197" i="12" l="1"/>
  <c r="B2197" i="11"/>
  <c r="B2197" i="10"/>
  <c r="B2197" i="9"/>
  <c r="B2197" i="8"/>
  <c r="B2197" i="7"/>
  <c r="B2197" i="6"/>
  <c r="B2197" i="5"/>
  <c r="B2197" i="4"/>
  <c r="B2197" i="3"/>
  <c r="B2197" i="2"/>
  <c r="B2293" i="1"/>
  <c r="B1722" i="12"/>
  <c r="B1722" i="11"/>
  <c r="B1722" i="10"/>
  <c r="B1722" i="9"/>
  <c r="B1722" i="8"/>
  <c r="B1722" i="7"/>
  <c r="B1722" i="6"/>
  <c r="B1722" i="5"/>
  <c r="B1722" i="3"/>
  <c r="B1722" i="4"/>
  <c r="B1722" i="2"/>
  <c r="B1818" i="1"/>
  <c r="B2577" i="12"/>
  <c r="B2577" i="11"/>
  <c r="B2581" i="10"/>
  <c r="B2577" i="9"/>
  <c r="B2577" i="8"/>
  <c r="B2577" i="7"/>
  <c r="B2577" i="6"/>
  <c r="B2577" i="5"/>
  <c r="B2577" i="4"/>
  <c r="B2577" i="3"/>
  <c r="B2577" i="2"/>
  <c r="B2673" i="1"/>
  <c r="B1817" i="12"/>
  <c r="B1817" i="11"/>
  <c r="B1817" i="10"/>
  <c r="B1817" i="9"/>
  <c r="B1817" i="8"/>
  <c r="B1817" i="7"/>
  <c r="B1817" i="6"/>
  <c r="B1817" i="5"/>
  <c r="B1817" i="4"/>
  <c r="B1817" i="3"/>
  <c r="B1817" i="2"/>
  <c r="B1913" i="1"/>
  <c r="B1247" i="12"/>
  <c r="B1247" i="11"/>
  <c r="B1247" i="10"/>
  <c r="B1247" i="9"/>
  <c r="B1247" i="8"/>
  <c r="B1247" i="7"/>
  <c r="B1247" i="6"/>
  <c r="B1247" i="4"/>
  <c r="B1247" i="5"/>
  <c r="B1247" i="2"/>
  <c r="B1247" i="3"/>
  <c r="B1343" i="1"/>
  <c r="B1532" i="12"/>
  <c r="B1532" i="11"/>
  <c r="B1532" i="10"/>
  <c r="B1532" i="9"/>
  <c r="B1532" i="8"/>
  <c r="B1532" i="7"/>
  <c r="B1532" i="6"/>
  <c r="B1532" i="5"/>
  <c r="B1532" i="4"/>
  <c r="B1532" i="3"/>
  <c r="B1628" i="1"/>
  <c r="B1532" i="2"/>
  <c r="B1152" i="12"/>
  <c r="B1152" i="11"/>
  <c r="B1152" i="10"/>
  <c r="B1152" i="9"/>
  <c r="B1152" i="8"/>
  <c r="B1152" i="6"/>
  <c r="B1152" i="7"/>
  <c r="B1152" i="5"/>
  <c r="B1152" i="4"/>
  <c r="B1152" i="3"/>
  <c r="B1248" i="1"/>
  <c r="B1152" i="2"/>
  <c r="B1437" i="12"/>
  <c r="B1437" i="11"/>
  <c r="B1437" i="10"/>
  <c r="B1437" i="9"/>
  <c r="B1437" i="8"/>
  <c r="B1437" i="7"/>
  <c r="B1437" i="6"/>
  <c r="B1437" i="5"/>
  <c r="B1437" i="4"/>
  <c r="B1437" i="3"/>
  <c r="B1437" i="2"/>
  <c r="B1533" i="1"/>
  <c r="B2957" i="12"/>
  <c r="B2961" i="10"/>
  <c r="B2957" i="8"/>
  <c r="B2957" i="7"/>
  <c r="B2957" i="5"/>
  <c r="B2953" i="3"/>
  <c r="B2292" i="12"/>
  <c r="B2292" i="11"/>
  <c r="B2292" i="10"/>
  <c r="B2292" i="9"/>
  <c r="B2292" i="8"/>
  <c r="B2292" i="7"/>
  <c r="B2292" i="6"/>
  <c r="B2292" i="5"/>
  <c r="B2292" i="4"/>
  <c r="B2292" i="3"/>
  <c r="B2388" i="1"/>
  <c r="B2292" i="2"/>
  <c r="B1057" i="12"/>
  <c r="B1057" i="11"/>
  <c r="B1057" i="10"/>
  <c r="B1057" i="9"/>
  <c r="B1057" i="8"/>
  <c r="B1057" i="7"/>
  <c r="B1057" i="6"/>
  <c r="B1057" i="5"/>
  <c r="B1057" i="4"/>
  <c r="B1057" i="2"/>
  <c r="B1057" i="3"/>
  <c r="B1153" i="1"/>
  <c r="B1342" i="12"/>
  <c r="B1342" i="11"/>
  <c r="B1342" i="10"/>
  <c r="B1342" i="9"/>
  <c r="B1342" i="8"/>
  <c r="B1342" i="7"/>
  <c r="B1342" i="6"/>
  <c r="B1342" i="5"/>
  <c r="B1342" i="4"/>
  <c r="B1342" i="3"/>
  <c r="B1342" i="2"/>
  <c r="B1438" i="1"/>
  <c r="B1627" i="12"/>
  <c r="B1627" i="11"/>
  <c r="B1627" i="10"/>
  <c r="B1627" i="9"/>
  <c r="B1627" i="8"/>
  <c r="B1627" i="7"/>
  <c r="B1627" i="6"/>
  <c r="B1627" i="4"/>
  <c r="B1627" i="5"/>
  <c r="B1627" i="3"/>
  <c r="B1723" i="1"/>
  <c r="B1627" i="2"/>
  <c r="B962" i="12"/>
  <c r="B962" i="10"/>
  <c r="B962" i="11"/>
  <c r="B962" i="9"/>
  <c r="B962" i="8"/>
  <c r="B962" i="7"/>
  <c r="B962" i="6"/>
  <c r="B962" i="5"/>
  <c r="B962" i="4"/>
  <c r="B962" i="2"/>
  <c r="B962" i="3"/>
  <c r="B1058" i="1"/>
  <c r="B2767" i="12"/>
  <c r="B2767" i="11"/>
  <c r="B2771" i="10"/>
  <c r="B2767" i="9"/>
  <c r="B2767" i="8"/>
  <c r="B2767" i="7"/>
  <c r="B2767" i="6"/>
  <c r="B2767" i="5"/>
  <c r="B2767" i="4"/>
  <c r="B2767" i="3"/>
  <c r="B2863" i="1"/>
  <c r="B2862" i="12"/>
  <c r="B2862" i="11"/>
  <c r="B2866" i="10"/>
  <c r="B2862" i="9"/>
  <c r="B2862" i="8"/>
  <c r="B2862" i="7"/>
  <c r="B2862" i="4"/>
  <c r="B2862" i="5"/>
  <c r="B2858" i="3"/>
  <c r="B2862" i="6"/>
  <c r="B2958" i="1"/>
  <c r="B2387" i="12"/>
  <c r="B2387" i="11"/>
  <c r="B2387" i="10"/>
  <c r="B2387" i="9"/>
  <c r="B2387" i="8"/>
  <c r="B2387" i="7"/>
  <c r="B2387" i="6"/>
  <c r="B2387" i="4"/>
  <c r="B2387" i="5"/>
  <c r="B2387" i="3"/>
  <c r="B2483" i="1"/>
  <c r="B2387" i="2"/>
  <c r="B2007" i="12"/>
  <c r="B2007" i="11"/>
  <c r="B2007" i="10"/>
  <c r="B2007" i="9"/>
  <c r="B2007" i="8"/>
  <c r="B2007" i="7"/>
  <c r="B2007" i="6"/>
  <c r="B2007" i="4"/>
  <c r="B2007" i="5"/>
  <c r="B2007" i="3"/>
  <c r="B2103" i="1"/>
  <c r="B2007" i="2"/>
  <c r="B2482" i="12"/>
  <c r="B2482" i="11"/>
  <c r="B2486" i="10"/>
  <c r="B2482" i="9"/>
  <c r="B2482" i="8"/>
  <c r="B2482" i="7"/>
  <c r="B2482" i="6"/>
  <c r="B2482" i="5"/>
  <c r="B2482" i="4"/>
  <c r="B2482" i="3"/>
  <c r="B2482" i="2"/>
  <c r="B2578" i="1"/>
  <c r="B1912" i="12"/>
  <c r="B1912" i="11"/>
  <c r="B1912" i="10"/>
  <c r="B1912" i="9"/>
  <c r="B1912" i="8"/>
  <c r="B1912" i="7"/>
  <c r="B1912" i="6"/>
  <c r="B1912" i="5"/>
  <c r="B1912" i="4"/>
  <c r="B1912" i="3"/>
  <c r="B2008" i="1"/>
  <c r="B1912" i="2"/>
  <c r="B2672" i="12"/>
  <c r="B2672" i="11"/>
  <c r="B2676" i="10"/>
  <c r="B2672" i="9"/>
  <c r="B2672" i="8"/>
  <c r="B2672" i="7"/>
  <c r="B2672" i="6"/>
  <c r="B2672" i="5"/>
  <c r="B2672" i="4"/>
  <c r="B2672" i="3"/>
  <c r="B2672" i="2"/>
  <c r="B2768" i="1"/>
  <c r="B2102" i="12"/>
  <c r="B2102" i="11"/>
  <c r="B2102" i="10"/>
  <c r="B2102" i="9"/>
  <c r="B2102" i="8"/>
  <c r="B2102" i="7"/>
  <c r="B2102" i="6"/>
  <c r="B2102" i="5"/>
  <c r="B2102" i="4"/>
  <c r="B2102" i="3"/>
  <c r="B2102" i="2"/>
  <c r="B2198" i="1"/>
  <c r="A1539" i="5"/>
  <c r="B1248" i="12" l="1"/>
  <c r="B1248" i="11"/>
  <c r="B1248" i="10"/>
  <c r="B1248" i="9"/>
  <c r="B1248" i="8"/>
  <c r="B1248" i="6"/>
  <c r="B1248" i="7"/>
  <c r="B1248" i="5"/>
  <c r="B1248" i="4"/>
  <c r="B1248" i="3"/>
  <c r="B1344" i="1"/>
  <c r="B1248" i="2"/>
  <c r="B2198" i="12"/>
  <c r="B2198" i="11"/>
  <c r="B2198" i="10"/>
  <c r="B2198" i="9"/>
  <c r="B2198" i="8"/>
  <c r="B2198" i="7"/>
  <c r="B2198" i="6"/>
  <c r="B2198" i="5"/>
  <c r="B2198" i="4"/>
  <c r="B2198" i="3"/>
  <c r="B2294" i="1"/>
  <c r="B2198" i="2"/>
  <c r="B2768" i="12"/>
  <c r="B2768" i="11"/>
  <c r="B2772" i="10"/>
  <c r="B2768" i="9"/>
  <c r="B2768" i="8"/>
  <c r="B2768" i="7"/>
  <c r="B2768" i="6"/>
  <c r="B2768" i="5"/>
  <c r="B2768" i="4"/>
  <c r="B2768" i="3"/>
  <c r="B2864" i="1"/>
  <c r="B2578" i="12"/>
  <c r="B2578" i="11"/>
  <c r="B2582" i="10"/>
  <c r="B2578" i="9"/>
  <c r="B2578" i="8"/>
  <c r="B2578" i="7"/>
  <c r="B2578" i="6"/>
  <c r="B2578" i="5"/>
  <c r="B2578" i="4"/>
  <c r="B2578" i="3"/>
  <c r="B2578" i="2"/>
  <c r="B2674" i="1"/>
  <c r="B2958" i="12"/>
  <c r="B2962" i="10"/>
  <c r="B2958" i="8"/>
  <c r="B2958" i="7"/>
  <c r="B2958" i="5"/>
  <c r="B2954" i="3"/>
  <c r="B1533" i="12"/>
  <c r="B1533" i="11"/>
  <c r="B1533" i="10"/>
  <c r="B1533" i="9"/>
  <c r="B1533" i="8"/>
  <c r="B1533" i="7"/>
  <c r="B1533" i="6"/>
  <c r="B1533" i="5"/>
  <c r="B1533" i="4"/>
  <c r="B1533" i="3"/>
  <c r="B1533" i="2"/>
  <c r="B1629" i="1"/>
  <c r="B1343" i="12"/>
  <c r="B1343" i="11"/>
  <c r="B1343" i="10"/>
  <c r="B1343" i="9"/>
  <c r="B1343" i="8"/>
  <c r="B1343" i="7"/>
  <c r="B1343" i="6"/>
  <c r="B1343" i="4"/>
  <c r="B1343" i="5"/>
  <c r="B1343" i="2"/>
  <c r="B1343" i="3"/>
  <c r="B1439" i="1"/>
  <c r="B1913" i="12"/>
  <c r="B1913" i="11"/>
  <c r="B1913" i="10"/>
  <c r="B1913" i="9"/>
  <c r="B1913" i="8"/>
  <c r="B1913" i="7"/>
  <c r="B1913" i="6"/>
  <c r="B1913" i="5"/>
  <c r="B1913" i="4"/>
  <c r="B1913" i="3"/>
  <c r="B1913" i="2"/>
  <c r="B2009" i="1"/>
  <c r="B2673" i="12"/>
  <c r="B2673" i="11"/>
  <c r="B2677" i="10"/>
  <c r="B2673" i="9"/>
  <c r="B2673" i="8"/>
  <c r="B2673" i="7"/>
  <c r="B2673" i="6"/>
  <c r="B2673" i="5"/>
  <c r="B2673" i="4"/>
  <c r="B2673" i="3"/>
  <c r="B2673" i="2"/>
  <c r="B2769" i="1"/>
  <c r="B1818" i="12"/>
  <c r="B1818" i="11"/>
  <c r="B1818" i="10"/>
  <c r="B1818" i="9"/>
  <c r="B1818" i="8"/>
  <c r="B1818" i="7"/>
  <c r="B1818" i="6"/>
  <c r="B1818" i="5"/>
  <c r="B1818" i="3"/>
  <c r="B1818" i="4"/>
  <c r="B1818" i="2"/>
  <c r="B1914" i="1"/>
  <c r="B2293" i="12"/>
  <c r="B2293" i="11"/>
  <c r="B2293" i="10"/>
  <c r="B2293" i="9"/>
  <c r="B2293" i="8"/>
  <c r="B2293" i="7"/>
  <c r="B2293" i="6"/>
  <c r="B2293" i="5"/>
  <c r="B2293" i="4"/>
  <c r="B2293" i="3"/>
  <c r="B2293" i="2"/>
  <c r="B2389" i="1"/>
  <c r="B1058" i="12"/>
  <c r="B1058" i="11"/>
  <c r="B1058" i="10"/>
  <c r="B1058" i="9"/>
  <c r="B1058" i="8"/>
  <c r="B1058" i="7"/>
  <c r="B1058" i="6"/>
  <c r="B1058" i="5"/>
  <c r="B1058" i="4"/>
  <c r="B1058" i="2"/>
  <c r="B1058" i="3"/>
  <c r="B1154" i="1"/>
  <c r="B1438" i="12"/>
  <c r="B1438" i="11"/>
  <c r="B1438" i="10"/>
  <c r="B1438" i="9"/>
  <c r="B1438" i="8"/>
  <c r="B1438" i="7"/>
  <c r="B1438" i="6"/>
  <c r="B1438" i="5"/>
  <c r="B1438" i="4"/>
  <c r="B1438" i="3"/>
  <c r="B1438" i="2"/>
  <c r="B1534" i="1"/>
  <c r="B1153" i="12"/>
  <c r="B1153" i="11"/>
  <c r="B1153" i="10"/>
  <c r="B1153" i="9"/>
  <c r="B1153" i="8"/>
  <c r="B1153" i="7"/>
  <c r="B1153" i="6"/>
  <c r="B1153" i="5"/>
  <c r="B1153" i="4"/>
  <c r="B1153" i="2"/>
  <c r="B1153" i="3"/>
  <c r="B1249" i="1"/>
  <c r="B2008" i="12"/>
  <c r="B2008" i="11"/>
  <c r="B2008" i="10"/>
  <c r="B2008" i="9"/>
  <c r="B2008" i="8"/>
  <c r="B2008" i="7"/>
  <c r="B2008" i="6"/>
  <c r="B2008" i="5"/>
  <c r="B2008" i="4"/>
  <c r="B2008" i="3"/>
  <c r="B2008" i="2"/>
  <c r="B2104" i="1"/>
  <c r="B2103" i="12"/>
  <c r="B2103" i="11"/>
  <c r="B2103" i="10"/>
  <c r="B2103" i="9"/>
  <c r="B2103" i="8"/>
  <c r="B2103" i="7"/>
  <c r="B2103" i="6"/>
  <c r="B2103" i="4"/>
  <c r="B2103" i="5"/>
  <c r="B2103" i="3"/>
  <c r="B2103" i="2"/>
  <c r="B2199" i="1"/>
  <c r="B2483" i="12"/>
  <c r="B2483" i="11"/>
  <c r="B2487" i="10"/>
  <c r="B2483" i="9"/>
  <c r="B2483" i="8"/>
  <c r="B2483" i="7"/>
  <c r="B2483" i="6"/>
  <c r="B2483" i="4"/>
  <c r="B2483" i="5"/>
  <c r="B2483" i="3"/>
  <c r="B2483" i="2"/>
  <c r="B2579" i="1"/>
  <c r="B1628" i="12"/>
  <c r="B1628" i="11"/>
  <c r="B1628" i="10"/>
  <c r="B1628" i="9"/>
  <c r="B1628" i="8"/>
  <c r="B1628" i="7"/>
  <c r="B1628" i="6"/>
  <c r="B1628" i="5"/>
  <c r="B1628" i="4"/>
  <c r="B1628" i="3"/>
  <c r="B1724" i="1"/>
  <c r="B1628" i="2"/>
  <c r="B2863" i="12"/>
  <c r="B2863" i="11"/>
  <c r="B2867" i="10"/>
  <c r="B2863" i="9"/>
  <c r="B2863" i="8"/>
  <c r="B2863" i="7"/>
  <c r="B2863" i="6"/>
  <c r="B2863" i="4"/>
  <c r="B2863" i="5"/>
  <c r="B2859" i="3"/>
  <c r="B2959" i="1"/>
  <c r="B1723" i="12"/>
  <c r="B1723" i="11"/>
  <c r="B1723" i="10"/>
  <c r="B1723" i="9"/>
  <c r="B1723" i="8"/>
  <c r="B1723" i="7"/>
  <c r="B1723" i="6"/>
  <c r="B1723" i="4"/>
  <c r="B1723" i="5"/>
  <c r="B1723" i="3"/>
  <c r="B1819" i="1"/>
  <c r="B1723" i="2"/>
  <c r="B2388" i="12"/>
  <c r="B2388" i="11"/>
  <c r="B2388" i="10"/>
  <c r="B2388" i="9"/>
  <c r="B2388" i="8"/>
  <c r="B2388" i="7"/>
  <c r="B2388" i="6"/>
  <c r="B2388" i="5"/>
  <c r="B2388" i="4"/>
  <c r="B2388" i="3"/>
  <c r="B2388" i="2"/>
  <c r="B2484" i="1"/>
  <c r="A1635" i="5"/>
  <c r="B2484" i="12" l="1"/>
  <c r="B2484" i="11"/>
  <c r="B2488" i="10"/>
  <c r="B2484" i="9"/>
  <c r="B2484" i="8"/>
  <c r="B2484" i="7"/>
  <c r="B2484" i="6"/>
  <c r="B2484" i="5"/>
  <c r="B2484" i="4"/>
  <c r="B2484" i="3"/>
  <c r="B2580" i="1"/>
  <c r="B2484" i="2"/>
  <c r="B2959" i="12"/>
  <c r="B2963" i="10"/>
  <c r="B2959" i="8"/>
  <c r="B2959" i="7"/>
  <c r="B2959" i="5"/>
  <c r="B2955" i="3"/>
  <c r="B1819" i="12"/>
  <c r="B1819" i="11"/>
  <c r="B1819" i="10"/>
  <c r="B1819" i="9"/>
  <c r="B1819" i="8"/>
  <c r="B1819" i="7"/>
  <c r="B1819" i="6"/>
  <c r="B1819" i="4"/>
  <c r="B1819" i="5"/>
  <c r="B1819" i="3"/>
  <c r="B1915" i="1"/>
  <c r="B1819" i="2"/>
  <c r="B2674" i="12"/>
  <c r="B2674" i="11"/>
  <c r="B2678" i="10"/>
  <c r="B2674" i="9"/>
  <c r="B2674" i="8"/>
  <c r="B2674" i="7"/>
  <c r="B2674" i="6"/>
  <c r="B2674" i="5"/>
  <c r="B2674" i="4"/>
  <c r="B2674" i="3"/>
  <c r="B2674" i="2"/>
  <c r="B2770" i="1"/>
  <c r="B2864" i="12"/>
  <c r="B2864" i="11"/>
  <c r="B2868" i="10"/>
  <c r="B2864" i="9"/>
  <c r="B2864" i="8"/>
  <c r="B2864" i="7"/>
  <c r="B2864" i="6"/>
  <c r="B2864" i="5"/>
  <c r="B2864" i="4"/>
  <c r="B2860" i="3"/>
  <c r="B2960" i="1"/>
  <c r="B2294" i="12"/>
  <c r="B2294" i="11"/>
  <c r="B2294" i="10"/>
  <c r="B2294" i="9"/>
  <c r="B2294" i="8"/>
  <c r="B2294" i="7"/>
  <c r="B2294" i="6"/>
  <c r="B2294" i="5"/>
  <c r="B2294" i="4"/>
  <c r="B2294" i="3"/>
  <c r="B2294" i="2"/>
  <c r="B2390" i="1"/>
  <c r="B1344" i="12"/>
  <c r="B1344" i="11"/>
  <c r="B1344" i="10"/>
  <c r="B1344" i="9"/>
  <c r="B1344" i="8"/>
  <c r="B1344" i="6"/>
  <c r="B1344" i="7"/>
  <c r="B1344" i="5"/>
  <c r="B1344" i="4"/>
  <c r="B1344" i="3"/>
  <c r="B1440" i="1"/>
  <c r="B1344" i="2"/>
  <c r="B1724" i="12"/>
  <c r="B1724" i="11"/>
  <c r="B1724" i="10"/>
  <c r="B1724" i="9"/>
  <c r="B1724" i="8"/>
  <c r="B1724" i="7"/>
  <c r="B1724" i="6"/>
  <c r="B1724" i="5"/>
  <c r="B1724" i="4"/>
  <c r="B1724" i="3"/>
  <c r="B1820" i="1"/>
  <c r="B1724" i="2"/>
  <c r="B2579" i="12"/>
  <c r="B2579" i="11"/>
  <c r="B2583" i="10"/>
  <c r="B2579" i="9"/>
  <c r="B2579" i="8"/>
  <c r="B2579" i="7"/>
  <c r="B2579" i="6"/>
  <c r="B2579" i="4"/>
  <c r="B2579" i="5"/>
  <c r="B2579" i="3"/>
  <c r="B2579" i="2"/>
  <c r="B2675" i="1"/>
  <c r="B2199" i="12"/>
  <c r="B2199" i="11"/>
  <c r="B2199" i="10"/>
  <c r="B2199" i="9"/>
  <c r="B2199" i="8"/>
  <c r="B2199" i="7"/>
  <c r="B2199" i="6"/>
  <c r="B2199" i="4"/>
  <c r="B2199" i="5"/>
  <c r="B2199" i="3"/>
  <c r="B2295" i="1"/>
  <c r="B2199" i="2"/>
  <c r="B2104" i="12"/>
  <c r="B2104" i="11"/>
  <c r="B2104" i="10"/>
  <c r="B2104" i="9"/>
  <c r="B2104" i="8"/>
  <c r="B2104" i="7"/>
  <c r="B2104" i="6"/>
  <c r="B2104" i="5"/>
  <c r="B2104" i="4"/>
  <c r="B2104" i="3"/>
  <c r="B2200" i="1"/>
  <c r="B2104" i="2"/>
  <c r="B1249" i="12"/>
  <c r="B1249" i="11"/>
  <c r="B1249" i="10"/>
  <c r="B1249" i="9"/>
  <c r="B1249" i="8"/>
  <c r="B1249" i="7"/>
  <c r="B1249" i="6"/>
  <c r="B1249" i="5"/>
  <c r="B1249" i="4"/>
  <c r="B1249" i="2"/>
  <c r="B1249" i="3"/>
  <c r="B1345" i="1"/>
  <c r="B1534" i="12"/>
  <c r="B1534" i="11"/>
  <c r="B1534" i="10"/>
  <c r="B1534" i="9"/>
  <c r="B1534" i="8"/>
  <c r="B1534" i="7"/>
  <c r="B1534" i="6"/>
  <c r="B1534" i="5"/>
  <c r="B1534" i="4"/>
  <c r="B1534" i="3"/>
  <c r="B1534" i="2"/>
  <c r="B1630" i="1"/>
  <c r="B1154" i="12"/>
  <c r="B1154" i="10"/>
  <c r="B1154" i="11"/>
  <c r="B1154" i="9"/>
  <c r="B1154" i="8"/>
  <c r="B1154" i="7"/>
  <c r="B1154" i="6"/>
  <c r="B1154" i="5"/>
  <c r="B1154" i="4"/>
  <c r="B1154" i="2"/>
  <c r="B1154" i="3"/>
  <c r="B1250" i="1"/>
  <c r="B2389" i="12"/>
  <c r="B2389" i="11"/>
  <c r="B2389" i="10"/>
  <c r="B2389" i="9"/>
  <c r="B2389" i="8"/>
  <c r="B2389" i="7"/>
  <c r="B2389" i="6"/>
  <c r="B2389" i="5"/>
  <c r="B2389" i="4"/>
  <c r="B2389" i="3"/>
  <c r="B2389" i="2"/>
  <c r="B2485" i="1"/>
  <c r="B1914" i="12"/>
  <c r="B1914" i="11"/>
  <c r="B1914" i="10"/>
  <c r="B1914" i="9"/>
  <c r="B1914" i="8"/>
  <c r="B1914" i="7"/>
  <c r="B1914" i="6"/>
  <c r="B1914" i="5"/>
  <c r="B1914" i="3"/>
  <c r="B1914" i="4"/>
  <c r="B1914" i="2"/>
  <c r="B2010" i="1"/>
  <c r="B2769" i="12"/>
  <c r="B2769" i="11"/>
  <c r="B2773" i="10"/>
  <c r="B2769" i="9"/>
  <c r="B2769" i="8"/>
  <c r="B2769" i="7"/>
  <c r="B2769" i="6"/>
  <c r="B2769" i="5"/>
  <c r="B2769" i="4"/>
  <c r="B2769" i="3"/>
  <c r="B2865" i="1"/>
  <c r="B2009" i="12"/>
  <c r="B2009" i="11"/>
  <c r="B2009" i="10"/>
  <c r="B2009" i="9"/>
  <c r="B2009" i="8"/>
  <c r="B2009" i="7"/>
  <c r="B2009" i="6"/>
  <c r="B2009" i="5"/>
  <c r="B2009" i="4"/>
  <c r="B2009" i="3"/>
  <c r="B2009" i="2"/>
  <c r="B2105" i="1"/>
  <c r="B1439" i="12"/>
  <c r="B1439" i="11"/>
  <c r="B1439" i="10"/>
  <c r="B1439" i="9"/>
  <c r="B1439" i="8"/>
  <c r="B1439" i="7"/>
  <c r="B1439" i="6"/>
  <c r="B1439" i="4"/>
  <c r="B1439" i="5"/>
  <c r="B1439" i="3"/>
  <c r="B1535" i="1"/>
  <c r="B1439" i="2"/>
  <c r="B1629" i="12"/>
  <c r="B1629" i="11"/>
  <c r="B1629" i="10"/>
  <c r="B1629" i="9"/>
  <c r="B1629" i="8"/>
  <c r="B1629" i="7"/>
  <c r="B1629" i="6"/>
  <c r="B1629" i="5"/>
  <c r="B1629" i="4"/>
  <c r="B1629" i="3"/>
  <c r="B1629" i="2"/>
  <c r="B1725" i="1"/>
  <c r="A1731" i="5"/>
  <c r="B2865" i="12" l="1"/>
  <c r="B2865" i="11"/>
  <c r="B2869" i="10"/>
  <c r="B2865" i="9"/>
  <c r="B2865" i="8"/>
  <c r="B2865" i="7"/>
  <c r="B2865" i="6"/>
  <c r="B2865" i="5"/>
  <c r="B2865" i="4"/>
  <c r="B2861" i="3"/>
  <c r="B2961" i="1"/>
  <c r="B2200" i="12"/>
  <c r="B2200" i="11"/>
  <c r="B2200" i="10"/>
  <c r="B2200" i="9"/>
  <c r="B2200" i="8"/>
  <c r="B2200" i="7"/>
  <c r="B2200" i="6"/>
  <c r="B2200" i="5"/>
  <c r="B2200" i="4"/>
  <c r="B2200" i="3"/>
  <c r="B2200" i="2"/>
  <c r="B2296" i="1"/>
  <c r="B1535" i="12"/>
  <c r="B1535" i="11"/>
  <c r="B1535" i="10"/>
  <c r="B1535" i="9"/>
  <c r="B1535" i="8"/>
  <c r="B1535" i="7"/>
  <c r="B1535" i="6"/>
  <c r="B1535" i="4"/>
  <c r="B1535" i="5"/>
  <c r="B1535" i="3"/>
  <c r="B1631" i="1"/>
  <c r="B1535" i="2"/>
  <c r="B2580" i="12"/>
  <c r="B2580" i="11"/>
  <c r="B2584" i="10"/>
  <c r="B2580" i="9"/>
  <c r="B2580" i="8"/>
  <c r="B2580" i="7"/>
  <c r="B2580" i="6"/>
  <c r="B2580" i="5"/>
  <c r="B2580" i="4"/>
  <c r="B2580" i="3"/>
  <c r="B2580" i="2"/>
  <c r="B2676" i="1"/>
  <c r="B2770" i="12"/>
  <c r="B2770" i="11"/>
  <c r="B2774" i="10"/>
  <c r="B2770" i="9"/>
  <c r="B2770" i="8"/>
  <c r="B2770" i="7"/>
  <c r="B2770" i="6"/>
  <c r="B2770" i="5"/>
  <c r="B2770" i="4"/>
  <c r="B2770" i="3"/>
  <c r="B2866" i="1"/>
  <c r="B1725" i="12"/>
  <c r="B1725" i="11"/>
  <c r="B1725" i="10"/>
  <c r="B1725" i="9"/>
  <c r="B1725" i="8"/>
  <c r="B1725" i="7"/>
  <c r="B1725" i="6"/>
  <c r="B1725" i="5"/>
  <c r="B1725" i="4"/>
  <c r="B1725" i="3"/>
  <c r="B1725" i="2"/>
  <c r="B1821" i="1"/>
  <c r="B2105" i="12"/>
  <c r="B2105" i="11"/>
  <c r="B2105" i="10"/>
  <c r="B2105" i="9"/>
  <c r="B2105" i="8"/>
  <c r="B2105" i="7"/>
  <c r="B2105" i="6"/>
  <c r="B2105" i="5"/>
  <c r="B2105" i="4"/>
  <c r="B2105" i="3"/>
  <c r="B2105" i="2"/>
  <c r="B2201" i="1"/>
  <c r="B2295" i="12"/>
  <c r="B2295" i="11"/>
  <c r="B2295" i="10"/>
  <c r="B2295" i="9"/>
  <c r="B2295" i="8"/>
  <c r="B2295" i="7"/>
  <c r="B2295" i="6"/>
  <c r="B2295" i="4"/>
  <c r="B2295" i="5"/>
  <c r="B2295" i="3"/>
  <c r="B2295" i="2"/>
  <c r="B2391" i="1"/>
  <c r="B1820" i="12"/>
  <c r="B1820" i="11"/>
  <c r="B1820" i="10"/>
  <c r="B1820" i="9"/>
  <c r="B1820" i="8"/>
  <c r="B1820" i="7"/>
  <c r="B1820" i="6"/>
  <c r="B1820" i="5"/>
  <c r="B1820" i="4"/>
  <c r="B1820" i="3"/>
  <c r="B1916" i="1"/>
  <c r="B1820" i="2"/>
  <c r="B1440" i="12"/>
  <c r="B1440" i="11"/>
  <c r="B1440" i="10"/>
  <c r="B1440" i="9"/>
  <c r="B1440" i="8"/>
  <c r="B1440" i="7"/>
  <c r="B1440" i="6"/>
  <c r="B1440" i="5"/>
  <c r="B1440" i="4"/>
  <c r="B1440" i="3"/>
  <c r="B1536" i="1"/>
  <c r="B1440" i="2"/>
  <c r="B2010" i="12"/>
  <c r="B2010" i="11"/>
  <c r="B2010" i="10"/>
  <c r="B2010" i="9"/>
  <c r="B2010" i="8"/>
  <c r="B2010" i="7"/>
  <c r="B2010" i="6"/>
  <c r="B2010" i="5"/>
  <c r="B2010" i="3"/>
  <c r="B2010" i="4"/>
  <c r="B2106" i="1"/>
  <c r="B2010" i="2"/>
  <c r="B2485" i="12"/>
  <c r="B2485" i="11"/>
  <c r="B2489" i="10"/>
  <c r="B2485" i="9"/>
  <c r="B2485" i="8"/>
  <c r="B2485" i="7"/>
  <c r="B2485" i="6"/>
  <c r="B2485" i="5"/>
  <c r="B2485" i="4"/>
  <c r="B2485" i="3"/>
  <c r="B2485" i="2"/>
  <c r="B2581" i="1"/>
  <c r="B1250" i="12"/>
  <c r="B1250" i="11"/>
  <c r="B1250" i="10"/>
  <c r="B1250" i="9"/>
  <c r="B1250" i="8"/>
  <c r="B1250" i="7"/>
  <c r="B1250" i="6"/>
  <c r="B1250" i="5"/>
  <c r="B1250" i="4"/>
  <c r="B1250" i="3"/>
  <c r="B1250" i="2"/>
  <c r="B1346" i="1"/>
  <c r="B1630" i="12"/>
  <c r="B1630" i="11"/>
  <c r="B1630" i="10"/>
  <c r="B1630" i="9"/>
  <c r="B1630" i="8"/>
  <c r="B1630" i="7"/>
  <c r="B1630" i="6"/>
  <c r="B1630" i="5"/>
  <c r="B1630" i="4"/>
  <c r="B1630" i="3"/>
  <c r="B1630" i="2"/>
  <c r="B1726" i="1"/>
  <c r="B1345" i="12"/>
  <c r="B1345" i="11"/>
  <c r="B1345" i="10"/>
  <c r="B1345" i="9"/>
  <c r="B1345" i="8"/>
  <c r="B1345" i="7"/>
  <c r="B1345" i="6"/>
  <c r="B1345" i="5"/>
  <c r="B1345" i="4"/>
  <c r="B1345" i="2"/>
  <c r="B1345" i="3"/>
  <c r="B1441" i="1"/>
  <c r="B2675" i="12"/>
  <c r="B2675" i="11"/>
  <c r="B2679" i="10"/>
  <c r="B2675" i="9"/>
  <c r="B2675" i="8"/>
  <c r="B2675" i="7"/>
  <c r="B2675" i="6"/>
  <c r="B2675" i="4"/>
  <c r="B2675" i="5"/>
  <c r="B2675" i="3"/>
  <c r="B2675" i="2"/>
  <c r="B2771" i="1"/>
  <c r="B2390" i="12"/>
  <c r="B2390" i="11"/>
  <c r="B2390" i="10"/>
  <c r="B2390" i="9"/>
  <c r="B2390" i="8"/>
  <c r="B2390" i="7"/>
  <c r="B2390" i="6"/>
  <c r="B2390" i="5"/>
  <c r="B2390" i="4"/>
  <c r="B2390" i="3"/>
  <c r="B2486" i="1"/>
  <c r="B2390" i="2"/>
  <c r="B2960" i="12"/>
  <c r="B2964" i="10"/>
  <c r="B2960" i="8"/>
  <c r="B2960" i="7"/>
  <c r="B2960" i="5"/>
  <c r="B2956" i="3"/>
  <c r="B1915" i="12"/>
  <c r="B1915" i="11"/>
  <c r="B1915" i="10"/>
  <c r="B1915" i="9"/>
  <c r="B1915" i="8"/>
  <c r="B1915" i="7"/>
  <c r="B1915" i="6"/>
  <c r="B1915" i="4"/>
  <c r="B1915" i="5"/>
  <c r="B1915" i="3"/>
  <c r="B2011" i="1"/>
  <c r="B1915" i="2"/>
  <c r="A1827" i="5"/>
  <c r="B2011" i="12" l="1"/>
  <c r="B2011" i="11"/>
  <c r="B2011" i="10"/>
  <c r="B2011" i="9"/>
  <c r="B2011" i="8"/>
  <c r="B2011" i="7"/>
  <c r="B2011" i="6"/>
  <c r="B2011" i="4"/>
  <c r="B2011" i="5"/>
  <c r="B2011" i="3"/>
  <c r="B2107" i="1"/>
  <c r="B2011" i="2"/>
  <c r="B2676" i="12"/>
  <c r="B2676" i="11"/>
  <c r="B2680" i="10"/>
  <c r="B2676" i="9"/>
  <c r="B2676" i="8"/>
  <c r="B2676" i="7"/>
  <c r="B2676" i="6"/>
  <c r="B2676" i="5"/>
  <c r="B2676" i="4"/>
  <c r="B2676" i="3"/>
  <c r="B2676" i="2"/>
  <c r="B2772" i="1"/>
  <c r="B2296" i="12"/>
  <c r="B2296" i="11"/>
  <c r="B2296" i="10"/>
  <c r="B2296" i="9"/>
  <c r="B2296" i="8"/>
  <c r="B2296" i="7"/>
  <c r="B2296" i="6"/>
  <c r="B2296" i="5"/>
  <c r="B2296" i="4"/>
  <c r="B2296" i="3"/>
  <c r="B2392" i="1"/>
  <c r="B2296" i="2"/>
  <c r="B2961" i="12"/>
  <c r="B2965" i="10"/>
  <c r="B2961" i="8"/>
  <c r="B2961" i="7"/>
  <c r="B2961" i="5"/>
  <c r="B2957" i="3"/>
  <c r="B2771" i="12"/>
  <c r="B2771" i="11"/>
  <c r="B2775" i="10"/>
  <c r="B2771" i="9"/>
  <c r="B2771" i="8"/>
  <c r="B2771" i="7"/>
  <c r="B2771" i="6"/>
  <c r="B2771" i="4"/>
  <c r="B2771" i="5"/>
  <c r="B2771" i="3"/>
  <c r="B2867" i="1"/>
  <c r="B1441" i="12"/>
  <c r="B1441" i="11"/>
  <c r="B1441" i="10"/>
  <c r="B1441" i="9"/>
  <c r="B1441" i="8"/>
  <c r="B1441" i="7"/>
  <c r="B1441" i="6"/>
  <c r="B1441" i="5"/>
  <c r="B1441" i="4"/>
  <c r="B1441" i="3"/>
  <c r="B1441" i="2"/>
  <c r="B1537" i="1"/>
  <c r="B1726" i="12"/>
  <c r="B1726" i="11"/>
  <c r="B1726" i="10"/>
  <c r="B1726" i="9"/>
  <c r="B1726" i="8"/>
  <c r="B1726" i="7"/>
  <c r="B1726" i="6"/>
  <c r="B1726" i="5"/>
  <c r="B1726" i="4"/>
  <c r="B1726" i="3"/>
  <c r="B1726" i="2"/>
  <c r="B1822" i="1"/>
  <c r="B1346" i="12"/>
  <c r="B1346" i="11"/>
  <c r="B1346" i="10"/>
  <c r="B1346" i="9"/>
  <c r="B1346" i="8"/>
  <c r="B1346" i="7"/>
  <c r="B1346" i="6"/>
  <c r="B1346" i="5"/>
  <c r="B1346" i="4"/>
  <c r="B1346" i="3"/>
  <c r="B1346" i="2"/>
  <c r="B1442" i="1"/>
  <c r="B2581" i="12"/>
  <c r="B2581" i="11"/>
  <c r="B2585" i="10"/>
  <c r="B2581" i="9"/>
  <c r="B2581" i="8"/>
  <c r="B2581" i="7"/>
  <c r="B2581" i="6"/>
  <c r="B2581" i="5"/>
  <c r="B2581" i="4"/>
  <c r="B2581" i="3"/>
  <c r="B2581" i="2"/>
  <c r="B2677" i="1"/>
  <c r="B2391" i="12"/>
  <c r="B2391" i="11"/>
  <c r="B2391" i="10"/>
  <c r="B2391" i="9"/>
  <c r="B2391" i="8"/>
  <c r="B2391" i="7"/>
  <c r="B2391" i="6"/>
  <c r="B2391" i="4"/>
  <c r="B2391" i="5"/>
  <c r="B2391" i="3"/>
  <c r="B2487" i="1"/>
  <c r="B2391" i="2"/>
  <c r="B2201" i="12"/>
  <c r="B2201" i="11"/>
  <c r="B2201" i="10"/>
  <c r="B2201" i="9"/>
  <c r="B2201" i="8"/>
  <c r="B2201" i="7"/>
  <c r="B2201" i="6"/>
  <c r="B2201" i="5"/>
  <c r="B2201" i="4"/>
  <c r="B2201" i="3"/>
  <c r="B2201" i="2"/>
  <c r="B2297" i="1"/>
  <c r="B1821" i="12"/>
  <c r="B1821" i="11"/>
  <c r="B1821" i="10"/>
  <c r="B1821" i="9"/>
  <c r="B1821" i="8"/>
  <c r="B1821" i="7"/>
  <c r="B1821" i="6"/>
  <c r="B1821" i="5"/>
  <c r="B1821" i="4"/>
  <c r="B1821" i="3"/>
  <c r="B1821" i="2"/>
  <c r="B1917" i="1"/>
  <c r="B2866" i="12"/>
  <c r="B2866" i="11"/>
  <c r="B2870" i="10"/>
  <c r="B2866" i="9"/>
  <c r="B2866" i="8"/>
  <c r="B2866" i="7"/>
  <c r="B2866" i="6"/>
  <c r="B2866" i="4"/>
  <c r="B2866" i="5"/>
  <c r="B2862" i="3"/>
  <c r="B2962" i="1"/>
  <c r="B1631" i="12"/>
  <c r="B1631" i="11"/>
  <c r="B1631" i="10"/>
  <c r="B1631" i="9"/>
  <c r="B1631" i="8"/>
  <c r="B1631" i="7"/>
  <c r="B1631" i="6"/>
  <c r="B1631" i="4"/>
  <c r="B1631" i="5"/>
  <c r="B1631" i="3"/>
  <c r="B1631" i="2"/>
  <c r="B1727" i="1"/>
  <c r="B2486" i="12"/>
  <c r="B2486" i="11"/>
  <c r="B2490" i="10"/>
  <c r="B2486" i="9"/>
  <c r="B2486" i="8"/>
  <c r="B2486" i="7"/>
  <c r="B2486" i="6"/>
  <c r="B2486" i="5"/>
  <c r="B2486" i="4"/>
  <c r="B2486" i="3"/>
  <c r="B2486" i="2"/>
  <c r="B2582" i="1"/>
  <c r="B2106" i="12"/>
  <c r="B2106" i="11"/>
  <c r="B2106" i="10"/>
  <c r="B2106" i="9"/>
  <c r="B2106" i="8"/>
  <c r="B2106" i="7"/>
  <c r="B2106" i="6"/>
  <c r="B2106" i="5"/>
  <c r="B2106" i="3"/>
  <c r="B2106" i="4"/>
  <c r="B2106" i="2"/>
  <c r="B2202" i="1"/>
  <c r="B1536" i="12"/>
  <c r="B1536" i="11"/>
  <c r="B1536" i="10"/>
  <c r="B1536" i="9"/>
  <c r="B1536" i="8"/>
  <c r="B1536" i="7"/>
  <c r="B1536" i="6"/>
  <c r="B1536" i="5"/>
  <c r="B1536" i="4"/>
  <c r="B1536" i="3"/>
  <c r="B1632" i="1"/>
  <c r="B1536" i="2"/>
  <c r="B1916" i="12"/>
  <c r="B1916" i="11"/>
  <c r="B1916" i="10"/>
  <c r="B1916" i="9"/>
  <c r="B1916" i="8"/>
  <c r="B1916" i="7"/>
  <c r="B1916" i="6"/>
  <c r="B1916" i="5"/>
  <c r="B1916" i="4"/>
  <c r="B1916" i="3"/>
  <c r="B2012" i="1"/>
  <c r="B1916" i="2"/>
  <c r="A1923" i="5"/>
  <c r="B2202" i="12" l="1"/>
  <c r="B2202" i="11"/>
  <c r="B2202" i="10"/>
  <c r="B2202" i="9"/>
  <c r="B2202" i="8"/>
  <c r="B2202" i="7"/>
  <c r="B2202" i="6"/>
  <c r="B2202" i="5"/>
  <c r="B2202" i="3"/>
  <c r="B2202" i="4"/>
  <c r="B2298" i="1"/>
  <c r="B2202" i="2"/>
  <c r="B2582" i="12"/>
  <c r="B2582" i="11"/>
  <c r="B2586" i="10"/>
  <c r="B2582" i="9"/>
  <c r="B2582" i="8"/>
  <c r="B2582" i="7"/>
  <c r="B2582" i="6"/>
  <c r="B2582" i="5"/>
  <c r="B2582" i="4"/>
  <c r="B2582" i="3"/>
  <c r="B2582" i="2"/>
  <c r="B2678" i="1"/>
  <c r="B1727" i="12"/>
  <c r="B1727" i="11"/>
  <c r="B1727" i="10"/>
  <c r="B1727" i="9"/>
  <c r="B1727" i="8"/>
  <c r="B1727" i="7"/>
  <c r="B1727" i="6"/>
  <c r="B1727" i="4"/>
  <c r="B1727" i="5"/>
  <c r="B1727" i="3"/>
  <c r="B1727" i="2"/>
  <c r="B1823" i="1"/>
  <c r="B2962" i="12"/>
  <c r="B2966" i="10"/>
  <c r="B2962" i="8"/>
  <c r="B2962" i="7"/>
  <c r="B2962" i="5"/>
  <c r="B2958" i="3"/>
  <c r="B2487" i="12"/>
  <c r="B2487" i="11"/>
  <c r="B2491" i="10"/>
  <c r="B2487" i="9"/>
  <c r="B2487" i="8"/>
  <c r="B2487" i="7"/>
  <c r="B2487" i="6"/>
  <c r="B2487" i="4"/>
  <c r="B2487" i="5"/>
  <c r="B2487" i="3"/>
  <c r="B2583" i="1"/>
  <c r="B2487" i="2"/>
  <c r="B2772" i="12"/>
  <c r="B2772" i="11"/>
  <c r="B2776" i="10"/>
  <c r="B2772" i="9"/>
  <c r="B2772" i="8"/>
  <c r="B2772" i="7"/>
  <c r="B2772" i="6"/>
  <c r="B2772" i="5"/>
  <c r="B2772" i="4"/>
  <c r="B2772" i="3"/>
  <c r="B2868" i="1"/>
  <c r="B2012" i="12"/>
  <c r="B2012" i="11"/>
  <c r="B2012" i="10"/>
  <c r="B2012" i="9"/>
  <c r="B2012" i="8"/>
  <c r="B2012" i="7"/>
  <c r="B2012" i="6"/>
  <c r="B2012" i="5"/>
  <c r="B2012" i="4"/>
  <c r="B2012" i="3"/>
  <c r="B2012" i="2"/>
  <c r="B2108" i="1"/>
  <c r="B1632" i="12"/>
  <c r="B1632" i="11"/>
  <c r="B1632" i="10"/>
  <c r="B1632" i="9"/>
  <c r="B1632" i="8"/>
  <c r="B1632" i="7"/>
  <c r="B1632" i="6"/>
  <c r="B1632" i="5"/>
  <c r="B1632" i="4"/>
  <c r="B1632" i="3"/>
  <c r="B1728" i="1"/>
  <c r="B1632" i="2"/>
  <c r="B2392" i="12"/>
  <c r="B2392" i="11"/>
  <c r="B2392" i="10"/>
  <c r="B2392" i="9"/>
  <c r="B2392" i="8"/>
  <c r="B2392" i="7"/>
  <c r="B2392" i="6"/>
  <c r="B2392" i="5"/>
  <c r="B2392" i="4"/>
  <c r="B2392" i="3"/>
  <c r="B2392" i="2"/>
  <c r="B2488" i="1"/>
  <c r="B2107" i="12"/>
  <c r="B2107" i="11"/>
  <c r="B2107" i="10"/>
  <c r="B2107" i="9"/>
  <c r="B2107" i="8"/>
  <c r="B2107" i="7"/>
  <c r="B2107" i="6"/>
  <c r="B2107" i="4"/>
  <c r="B2107" i="5"/>
  <c r="B2107" i="3"/>
  <c r="B2203" i="1"/>
  <c r="B2107" i="2"/>
  <c r="B1917" i="12"/>
  <c r="B1917" i="11"/>
  <c r="B1917" i="10"/>
  <c r="B1917" i="9"/>
  <c r="B1917" i="8"/>
  <c r="B1917" i="7"/>
  <c r="B1917" i="6"/>
  <c r="B1917" i="5"/>
  <c r="B1917" i="4"/>
  <c r="B1917" i="3"/>
  <c r="B1917" i="2"/>
  <c r="B2013" i="1"/>
  <c r="B2297" i="12"/>
  <c r="B2297" i="11"/>
  <c r="B2297" i="10"/>
  <c r="B2297" i="9"/>
  <c r="B2297" i="8"/>
  <c r="B2297" i="7"/>
  <c r="B2297" i="6"/>
  <c r="B2297" i="5"/>
  <c r="B2297" i="4"/>
  <c r="B2297" i="3"/>
  <c r="B2297" i="2"/>
  <c r="B2393" i="1"/>
  <c r="B2677" i="12"/>
  <c r="B2677" i="11"/>
  <c r="B2681" i="10"/>
  <c r="B2677" i="9"/>
  <c r="B2677" i="8"/>
  <c r="B2677" i="7"/>
  <c r="B2677" i="6"/>
  <c r="B2677" i="5"/>
  <c r="B2677" i="4"/>
  <c r="B2677" i="3"/>
  <c r="B2677" i="2"/>
  <c r="B2773" i="1"/>
  <c r="B1442" i="12"/>
  <c r="B1442" i="11"/>
  <c r="B1442" i="10"/>
  <c r="B1442" i="9"/>
  <c r="B1442" i="8"/>
  <c r="B1442" i="7"/>
  <c r="B1442" i="6"/>
  <c r="B1442" i="5"/>
  <c r="B1442" i="4"/>
  <c r="B1442" i="3"/>
  <c r="B1442" i="2"/>
  <c r="B1538" i="1"/>
  <c r="B1822" i="12"/>
  <c r="B1822" i="11"/>
  <c r="B1822" i="10"/>
  <c r="B1822" i="9"/>
  <c r="B1822" i="8"/>
  <c r="B1822" i="7"/>
  <c r="B1822" i="6"/>
  <c r="B1822" i="5"/>
  <c r="B1822" i="4"/>
  <c r="B1822" i="3"/>
  <c r="B1822" i="2"/>
  <c r="B1918" i="1"/>
  <c r="B1537" i="12"/>
  <c r="B1537" i="11"/>
  <c r="B1537" i="10"/>
  <c r="B1537" i="9"/>
  <c r="B1537" i="8"/>
  <c r="B1537" i="7"/>
  <c r="B1537" i="6"/>
  <c r="B1537" i="5"/>
  <c r="B1537" i="4"/>
  <c r="B1537" i="3"/>
  <c r="B1537" i="2"/>
  <c r="B1633" i="1"/>
  <c r="B2867" i="12"/>
  <c r="B2867" i="11"/>
  <c r="B2871" i="10"/>
  <c r="B2867" i="9"/>
  <c r="B2867" i="8"/>
  <c r="B2867" i="7"/>
  <c r="B2867" i="6"/>
  <c r="B2867" i="4"/>
  <c r="B2867" i="5"/>
  <c r="B2863" i="3"/>
  <c r="B2963" i="1"/>
  <c r="A2019" i="5"/>
  <c r="B2963" i="12" l="1"/>
  <c r="B2967" i="10"/>
  <c r="B2963" i="8"/>
  <c r="B2963" i="7"/>
  <c r="B2959" i="3"/>
  <c r="B2963" i="5"/>
  <c r="B2203" i="12"/>
  <c r="B2203" i="11"/>
  <c r="B2203" i="10"/>
  <c r="B2203" i="9"/>
  <c r="B2203" i="8"/>
  <c r="B2203" i="7"/>
  <c r="B2203" i="6"/>
  <c r="B2203" i="4"/>
  <c r="B2203" i="5"/>
  <c r="B2203" i="3"/>
  <c r="B2299" i="1"/>
  <c r="B2203" i="2"/>
  <c r="B1728" i="12"/>
  <c r="B1728" i="11"/>
  <c r="B1728" i="10"/>
  <c r="B1728" i="9"/>
  <c r="B1728" i="8"/>
  <c r="B1728" i="7"/>
  <c r="B1728" i="6"/>
  <c r="B1728" i="5"/>
  <c r="B1728" i="4"/>
  <c r="B1728" i="3"/>
  <c r="B1824" i="1"/>
  <c r="B1728" i="2"/>
  <c r="B1823" i="12"/>
  <c r="B1823" i="11"/>
  <c r="B1823" i="10"/>
  <c r="B1823" i="9"/>
  <c r="B1823" i="8"/>
  <c r="B1823" i="7"/>
  <c r="B1823" i="6"/>
  <c r="B1823" i="4"/>
  <c r="B1823" i="5"/>
  <c r="B1823" i="3"/>
  <c r="B1919" i="1"/>
  <c r="B1823" i="2"/>
  <c r="B2678" i="12"/>
  <c r="B2678" i="11"/>
  <c r="B2682" i="10"/>
  <c r="B2678" i="9"/>
  <c r="B2678" i="8"/>
  <c r="B2678" i="7"/>
  <c r="B2678" i="6"/>
  <c r="B2678" i="5"/>
  <c r="B2678" i="4"/>
  <c r="B2678" i="3"/>
  <c r="B2678" i="2"/>
  <c r="B2774" i="1"/>
  <c r="B2298" i="12"/>
  <c r="B2298" i="11"/>
  <c r="B2298" i="10"/>
  <c r="B2298" i="9"/>
  <c r="B2298" i="8"/>
  <c r="B2298" i="7"/>
  <c r="B2298" i="6"/>
  <c r="B2298" i="5"/>
  <c r="B2298" i="3"/>
  <c r="B2298" i="4"/>
  <c r="B2298" i="2"/>
  <c r="B2394" i="1"/>
  <c r="B1633" i="12"/>
  <c r="B1633" i="11"/>
  <c r="B1633" i="10"/>
  <c r="B1633" i="9"/>
  <c r="B1633" i="8"/>
  <c r="B1633" i="7"/>
  <c r="B1633" i="6"/>
  <c r="B1633" i="5"/>
  <c r="B1633" i="4"/>
  <c r="B1633" i="3"/>
  <c r="B1633" i="2"/>
  <c r="B1729" i="1"/>
  <c r="B1918" i="12"/>
  <c r="B1918" i="11"/>
  <c r="B1918" i="10"/>
  <c r="B1918" i="9"/>
  <c r="B1918" i="8"/>
  <c r="B1918" i="7"/>
  <c r="B1918" i="6"/>
  <c r="B1918" i="5"/>
  <c r="B1918" i="4"/>
  <c r="B1918" i="3"/>
  <c r="B1918" i="2"/>
  <c r="B2014" i="1"/>
  <c r="B1538" i="12"/>
  <c r="B1538" i="11"/>
  <c r="B1538" i="10"/>
  <c r="B1538" i="9"/>
  <c r="B1538" i="8"/>
  <c r="B1538" i="7"/>
  <c r="B1538" i="6"/>
  <c r="B1538" i="5"/>
  <c r="B1538" i="4"/>
  <c r="B1538" i="3"/>
  <c r="B1538" i="2"/>
  <c r="B1634" i="1"/>
  <c r="B2773" i="12"/>
  <c r="B2773" i="11"/>
  <c r="B2777" i="10"/>
  <c r="B2773" i="9"/>
  <c r="B2773" i="8"/>
  <c r="B2773" i="7"/>
  <c r="B2773" i="6"/>
  <c r="B2773" i="5"/>
  <c r="B2773" i="4"/>
  <c r="B2773" i="3"/>
  <c r="B2869" i="1"/>
  <c r="B2393" i="12"/>
  <c r="B2393" i="11"/>
  <c r="B2393" i="10"/>
  <c r="B2393" i="9"/>
  <c r="B2393" i="8"/>
  <c r="B2393" i="7"/>
  <c r="B2393" i="6"/>
  <c r="B2393" i="5"/>
  <c r="B2393" i="4"/>
  <c r="B2393" i="3"/>
  <c r="B2393" i="2"/>
  <c r="B2489" i="1"/>
  <c r="B2013" i="12"/>
  <c r="B2013" i="11"/>
  <c r="B2013" i="10"/>
  <c r="B2013" i="9"/>
  <c r="B2013" i="8"/>
  <c r="B2013" i="7"/>
  <c r="B2013" i="6"/>
  <c r="B2013" i="5"/>
  <c r="B2013" i="4"/>
  <c r="B2013" i="3"/>
  <c r="B2013" i="2"/>
  <c r="B2109" i="1"/>
  <c r="B2488" i="12"/>
  <c r="B2488" i="11"/>
  <c r="B2492" i="10"/>
  <c r="B2488" i="9"/>
  <c r="B2488" i="8"/>
  <c r="B2488" i="7"/>
  <c r="B2488" i="6"/>
  <c r="B2488" i="5"/>
  <c r="B2488" i="4"/>
  <c r="B2488" i="3"/>
  <c r="B2584" i="1"/>
  <c r="B2488" i="2"/>
  <c r="B2108" i="12"/>
  <c r="B2108" i="11"/>
  <c r="B2108" i="10"/>
  <c r="B2108" i="9"/>
  <c r="B2108" i="8"/>
  <c r="B2108" i="7"/>
  <c r="B2108" i="6"/>
  <c r="B2108" i="5"/>
  <c r="B2108" i="4"/>
  <c r="B2108" i="3"/>
  <c r="B2204" i="1"/>
  <c r="B2108" i="2"/>
  <c r="B2868" i="12"/>
  <c r="B2868" i="11"/>
  <c r="B2872" i="10"/>
  <c r="B2868" i="9"/>
  <c r="B2868" i="8"/>
  <c r="B2868" i="7"/>
  <c r="B2868" i="6"/>
  <c r="B2868" i="5"/>
  <c r="B2868" i="4"/>
  <c r="B2864" i="3"/>
  <c r="B2964" i="1"/>
  <c r="B2583" i="12"/>
  <c r="B2583" i="11"/>
  <c r="B2587" i="10"/>
  <c r="B2583" i="9"/>
  <c r="B2583" i="8"/>
  <c r="B2583" i="7"/>
  <c r="B2583" i="6"/>
  <c r="B2583" i="4"/>
  <c r="B2583" i="5"/>
  <c r="B2583" i="3"/>
  <c r="B2583" i="2"/>
  <c r="B2679" i="1"/>
  <c r="A2115" i="5"/>
  <c r="B2679" i="12" l="1"/>
  <c r="B2679" i="11"/>
  <c r="B2683" i="10"/>
  <c r="B2679" i="9"/>
  <c r="B2679" i="8"/>
  <c r="B2679" i="7"/>
  <c r="B2679" i="6"/>
  <c r="B2679" i="4"/>
  <c r="B2679" i="5"/>
  <c r="B2679" i="3"/>
  <c r="B2679" i="2"/>
  <c r="B2775" i="1"/>
  <c r="B2964" i="12"/>
  <c r="B2968" i="10"/>
  <c r="B2964" i="8"/>
  <c r="B2964" i="7"/>
  <c r="B2964" i="5"/>
  <c r="B2960" i="3"/>
  <c r="B2204" i="12"/>
  <c r="B2204" i="11"/>
  <c r="B2204" i="10"/>
  <c r="B2204" i="9"/>
  <c r="B2204" i="8"/>
  <c r="B2204" i="7"/>
  <c r="B2204" i="6"/>
  <c r="B2204" i="5"/>
  <c r="B2204" i="4"/>
  <c r="B2204" i="3"/>
  <c r="B2300" i="1"/>
  <c r="B2204" i="2"/>
  <c r="B2584" i="12"/>
  <c r="B2584" i="11"/>
  <c r="B2588" i="10"/>
  <c r="B2584" i="9"/>
  <c r="B2584" i="8"/>
  <c r="B2584" i="7"/>
  <c r="B2584" i="6"/>
  <c r="B2584" i="5"/>
  <c r="B2584" i="4"/>
  <c r="B2584" i="3"/>
  <c r="B2584" i="2"/>
  <c r="B2680" i="1"/>
  <c r="B1634" i="12"/>
  <c r="B1634" i="11"/>
  <c r="B1634" i="10"/>
  <c r="B1634" i="9"/>
  <c r="B1634" i="8"/>
  <c r="B1634" i="7"/>
  <c r="B1634" i="6"/>
  <c r="B1634" i="5"/>
  <c r="B1634" i="4"/>
  <c r="B1634" i="3"/>
  <c r="B1634" i="2"/>
  <c r="B1730" i="1"/>
  <c r="B2014" i="12"/>
  <c r="B2014" i="11"/>
  <c r="B2014" i="10"/>
  <c r="B2014" i="9"/>
  <c r="B2014" i="8"/>
  <c r="B2014" i="7"/>
  <c r="B2014" i="6"/>
  <c r="B2014" i="5"/>
  <c r="B2014" i="4"/>
  <c r="B2014" i="3"/>
  <c r="B2110" i="1"/>
  <c r="B2014" i="2"/>
  <c r="B1729" i="12"/>
  <c r="B1729" i="11"/>
  <c r="B1729" i="10"/>
  <c r="B1729" i="9"/>
  <c r="B1729" i="8"/>
  <c r="B1729" i="7"/>
  <c r="B1729" i="6"/>
  <c r="B1729" i="5"/>
  <c r="B1729" i="4"/>
  <c r="B1729" i="3"/>
  <c r="B1729" i="2"/>
  <c r="B1825" i="1"/>
  <c r="B2394" i="12"/>
  <c r="B2394" i="11"/>
  <c r="B2394" i="10"/>
  <c r="B2394" i="9"/>
  <c r="B2394" i="8"/>
  <c r="B2394" i="7"/>
  <c r="B2394" i="6"/>
  <c r="B2394" i="5"/>
  <c r="B2394" i="3"/>
  <c r="B2394" i="4"/>
  <c r="B2490" i="1"/>
  <c r="B2394" i="2"/>
  <c r="B2774" i="12"/>
  <c r="B2774" i="11"/>
  <c r="B2778" i="10"/>
  <c r="B2774" i="9"/>
  <c r="B2774" i="8"/>
  <c r="B2774" i="7"/>
  <c r="B2774" i="6"/>
  <c r="B2774" i="5"/>
  <c r="B2774" i="4"/>
  <c r="B2774" i="3"/>
  <c r="B2870" i="1"/>
  <c r="B2109" i="12"/>
  <c r="B2109" i="11"/>
  <c r="B2109" i="10"/>
  <c r="B2109" i="9"/>
  <c r="B2109" i="8"/>
  <c r="B2109" i="7"/>
  <c r="B2109" i="6"/>
  <c r="B2109" i="5"/>
  <c r="B2109" i="4"/>
  <c r="B2109" i="3"/>
  <c r="B2109" i="2"/>
  <c r="B2205" i="1"/>
  <c r="B2489" i="12"/>
  <c r="B2489" i="11"/>
  <c r="B2493" i="10"/>
  <c r="B2489" i="9"/>
  <c r="B2489" i="8"/>
  <c r="B2489" i="7"/>
  <c r="B2489" i="6"/>
  <c r="B2489" i="5"/>
  <c r="B2489" i="4"/>
  <c r="B2489" i="3"/>
  <c r="B2489" i="2"/>
  <c r="B2585" i="1"/>
  <c r="B2869" i="12"/>
  <c r="B2869" i="11"/>
  <c r="B2873" i="10"/>
  <c r="B2869" i="9"/>
  <c r="B2869" i="8"/>
  <c r="B2869" i="7"/>
  <c r="B2869" i="6"/>
  <c r="B2869" i="5"/>
  <c r="B2869" i="4"/>
  <c r="B2865" i="3"/>
  <c r="B2965" i="1"/>
  <c r="B1919" i="12"/>
  <c r="B1919" i="11"/>
  <c r="B1919" i="10"/>
  <c r="B1919" i="9"/>
  <c r="B1919" i="8"/>
  <c r="B1919" i="7"/>
  <c r="B1919" i="6"/>
  <c r="B1919" i="4"/>
  <c r="B1919" i="5"/>
  <c r="B1919" i="3"/>
  <c r="B1919" i="2"/>
  <c r="B2015" i="1"/>
  <c r="B1824" i="12"/>
  <c r="B1824" i="11"/>
  <c r="B1824" i="10"/>
  <c r="B1824" i="9"/>
  <c r="B1824" i="8"/>
  <c r="B1824" i="7"/>
  <c r="B1824" i="6"/>
  <c r="B1824" i="5"/>
  <c r="B1824" i="4"/>
  <c r="B1824" i="3"/>
  <c r="B1920" i="1"/>
  <c r="B1824" i="2"/>
  <c r="B2299" i="12"/>
  <c r="B2299" i="11"/>
  <c r="B2299" i="10"/>
  <c r="B2299" i="9"/>
  <c r="B2299" i="8"/>
  <c r="B2299" i="7"/>
  <c r="B2299" i="6"/>
  <c r="B2299" i="4"/>
  <c r="B2299" i="5"/>
  <c r="B2299" i="3"/>
  <c r="B2395" i="1"/>
  <c r="B2299" i="2"/>
  <c r="A2211" i="5"/>
  <c r="B2395" i="12" l="1"/>
  <c r="B2395" i="11"/>
  <c r="B2395" i="10"/>
  <c r="B2395" i="9"/>
  <c r="B2395" i="8"/>
  <c r="B2395" i="7"/>
  <c r="B2395" i="6"/>
  <c r="B2395" i="4"/>
  <c r="B2395" i="5"/>
  <c r="B2395" i="3"/>
  <c r="B2491" i="1"/>
  <c r="B2395" i="2"/>
  <c r="B2585" i="12"/>
  <c r="B2585" i="11"/>
  <c r="B2589" i="10"/>
  <c r="B2585" i="9"/>
  <c r="B2585" i="8"/>
  <c r="B2585" i="7"/>
  <c r="B2585" i="6"/>
  <c r="B2585" i="5"/>
  <c r="B2585" i="4"/>
  <c r="B2585" i="3"/>
  <c r="B2585" i="2"/>
  <c r="B2681" i="1"/>
  <c r="B2205" i="12"/>
  <c r="B2205" i="11"/>
  <c r="B2205" i="10"/>
  <c r="B2205" i="9"/>
  <c r="B2205" i="8"/>
  <c r="B2205" i="7"/>
  <c r="B2205" i="6"/>
  <c r="B2205" i="5"/>
  <c r="B2205" i="4"/>
  <c r="B2205" i="3"/>
  <c r="B2205" i="2"/>
  <c r="B2301" i="1"/>
  <c r="B2870" i="12"/>
  <c r="B2870" i="11"/>
  <c r="B2874" i="10"/>
  <c r="B2870" i="9"/>
  <c r="B2870" i="8"/>
  <c r="B2870" i="7"/>
  <c r="B2870" i="4"/>
  <c r="B2870" i="6"/>
  <c r="B2870" i="5"/>
  <c r="B2866" i="3"/>
  <c r="B2966" i="1"/>
  <c r="B2490" i="12"/>
  <c r="B2490" i="11"/>
  <c r="B2494" i="10"/>
  <c r="B2490" i="9"/>
  <c r="B2490" i="8"/>
  <c r="B2490" i="7"/>
  <c r="B2490" i="6"/>
  <c r="B2490" i="5"/>
  <c r="B2490" i="3"/>
  <c r="B2490" i="4"/>
  <c r="B2490" i="2"/>
  <c r="B2586" i="1"/>
  <c r="B2015" i="12"/>
  <c r="B2015" i="11"/>
  <c r="B2015" i="10"/>
  <c r="B2015" i="9"/>
  <c r="B2015" i="8"/>
  <c r="B2015" i="7"/>
  <c r="B2015" i="6"/>
  <c r="B2015" i="4"/>
  <c r="B2015" i="5"/>
  <c r="B2015" i="3"/>
  <c r="B2111" i="1"/>
  <c r="B2015" i="2"/>
  <c r="B2965" i="12"/>
  <c r="B2969" i="10"/>
  <c r="B2965" i="8"/>
  <c r="B2965" i="7"/>
  <c r="B2965" i="5"/>
  <c r="B2961" i="3"/>
  <c r="B2775" i="12"/>
  <c r="B2775" i="11"/>
  <c r="B2779" i="10"/>
  <c r="B2775" i="9"/>
  <c r="B2775" i="8"/>
  <c r="B2775" i="7"/>
  <c r="B2775" i="6"/>
  <c r="B2775" i="4"/>
  <c r="B2775" i="5"/>
  <c r="B2775" i="3"/>
  <c r="B2871" i="1"/>
  <c r="B1920" i="12"/>
  <c r="B1920" i="11"/>
  <c r="B1920" i="10"/>
  <c r="B1920" i="9"/>
  <c r="B1920" i="8"/>
  <c r="B1920" i="7"/>
  <c r="B1920" i="6"/>
  <c r="B1920" i="5"/>
  <c r="B1920" i="4"/>
  <c r="B1920" i="3"/>
  <c r="B2016" i="1"/>
  <c r="B1920" i="2"/>
  <c r="B1825" i="12"/>
  <c r="B1825" i="11"/>
  <c r="B1825" i="10"/>
  <c r="B1825" i="9"/>
  <c r="B1825" i="8"/>
  <c r="B1825" i="7"/>
  <c r="B1825" i="6"/>
  <c r="B1825" i="5"/>
  <c r="B1825" i="4"/>
  <c r="B1825" i="3"/>
  <c r="B1825" i="2"/>
  <c r="B1921" i="1"/>
  <c r="B1730" i="12"/>
  <c r="B1730" i="11"/>
  <c r="B1730" i="10"/>
  <c r="B1730" i="9"/>
  <c r="B1730" i="8"/>
  <c r="B1730" i="7"/>
  <c r="B1730" i="6"/>
  <c r="B1730" i="5"/>
  <c r="B1730" i="4"/>
  <c r="B1730" i="3"/>
  <c r="B1730" i="2"/>
  <c r="B1826" i="1"/>
  <c r="B1826" i="11" s="1"/>
  <c r="B2680" i="12"/>
  <c r="B2680" i="11"/>
  <c r="B2684" i="10"/>
  <c r="B2680" i="9"/>
  <c r="B2680" i="8"/>
  <c r="B2680" i="7"/>
  <c r="B2680" i="6"/>
  <c r="B2680" i="5"/>
  <c r="B2680" i="4"/>
  <c r="B2680" i="3"/>
  <c r="B2776" i="1"/>
  <c r="B2680" i="2"/>
  <c r="B2110" i="12"/>
  <c r="B2110" i="11"/>
  <c r="B2110" i="10"/>
  <c r="B2110" i="9"/>
  <c r="B2110" i="8"/>
  <c r="B2110" i="7"/>
  <c r="B2110" i="6"/>
  <c r="B2110" i="5"/>
  <c r="B2110" i="4"/>
  <c r="B2110" i="3"/>
  <c r="B2110" i="2"/>
  <c r="B2206" i="1"/>
  <c r="B2300" i="12"/>
  <c r="B2300" i="11"/>
  <c r="B2300" i="10"/>
  <c r="B2300" i="9"/>
  <c r="B2300" i="8"/>
  <c r="B2300" i="7"/>
  <c r="B2300" i="6"/>
  <c r="B2300" i="5"/>
  <c r="B2300" i="4"/>
  <c r="B2300" i="3"/>
  <c r="B2396" i="1"/>
  <c r="B2300" i="2"/>
  <c r="A2307" i="5"/>
  <c r="B2396" i="12" l="1"/>
  <c r="B2396" i="11"/>
  <c r="B2396" i="10"/>
  <c r="B2396" i="9"/>
  <c r="B2396" i="8"/>
  <c r="B2396" i="7"/>
  <c r="B2396" i="6"/>
  <c r="B2396" i="5"/>
  <c r="B2396" i="4"/>
  <c r="B2396" i="3"/>
  <c r="B2492" i="1"/>
  <c r="B2396" i="2"/>
  <c r="B2966" i="12"/>
  <c r="B2970" i="10"/>
  <c r="B2966" i="8"/>
  <c r="B2966" i="7"/>
  <c r="B2966" i="5"/>
  <c r="B2962" i="3"/>
  <c r="B2206" i="12"/>
  <c r="B2206" i="11"/>
  <c r="B2206" i="10"/>
  <c r="B2206" i="9"/>
  <c r="B2206" i="8"/>
  <c r="B2206" i="7"/>
  <c r="B2206" i="6"/>
  <c r="B2206" i="5"/>
  <c r="B2206" i="4"/>
  <c r="B2206" i="3"/>
  <c r="B2302" i="1"/>
  <c r="B2206" i="2"/>
  <c r="B1826" i="12"/>
  <c r="B1826" i="10"/>
  <c r="B1826" i="9"/>
  <c r="B1826" i="8"/>
  <c r="B1826" i="7"/>
  <c r="B1826" i="6"/>
  <c r="B1826" i="5"/>
  <c r="B1826" i="4"/>
  <c r="B1826" i="3"/>
  <c r="B1826" i="2"/>
  <c r="B1922" i="1"/>
  <c r="B2017" i="1"/>
  <c r="B1921" i="12"/>
  <c r="B1921" i="11"/>
  <c r="B1921" i="10"/>
  <c r="B1921" i="9"/>
  <c r="B1921" i="8"/>
  <c r="B1921" i="7"/>
  <c r="B1921" i="6"/>
  <c r="B1921" i="5"/>
  <c r="B1921" i="4"/>
  <c r="B1921" i="3"/>
  <c r="B1921" i="2"/>
  <c r="B2871" i="12"/>
  <c r="B2871" i="11"/>
  <c r="B2875" i="10"/>
  <c r="B2871" i="9"/>
  <c r="B2871" i="8"/>
  <c r="B2871" i="7"/>
  <c r="B2871" i="6"/>
  <c r="B2871" i="4"/>
  <c r="B2871" i="5"/>
  <c r="B2867" i="3"/>
  <c r="B2967" i="1"/>
  <c r="B2301" i="12"/>
  <c r="B2301" i="11"/>
  <c r="B2301" i="10"/>
  <c r="B2301" i="9"/>
  <c r="B2301" i="8"/>
  <c r="B2301" i="7"/>
  <c r="B2301" i="6"/>
  <c r="B2301" i="5"/>
  <c r="B2301" i="4"/>
  <c r="B2301" i="3"/>
  <c r="B2301" i="2"/>
  <c r="B2397" i="1"/>
  <c r="B2681" i="12"/>
  <c r="B2681" i="11"/>
  <c r="B2685" i="10"/>
  <c r="B2681" i="9"/>
  <c r="B2681" i="8"/>
  <c r="B2681" i="7"/>
  <c r="B2681" i="6"/>
  <c r="B2681" i="5"/>
  <c r="B2681" i="4"/>
  <c r="B2681" i="3"/>
  <c r="B2681" i="2"/>
  <c r="B2777" i="1"/>
  <c r="B2016" i="12"/>
  <c r="B2016" i="11"/>
  <c r="B2016" i="10"/>
  <c r="B2016" i="9"/>
  <c r="B2016" i="8"/>
  <c r="B2016" i="7"/>
  <c r="B2016" i="6"/>
  <c r="B2016" i="5"/>
  <c r="B2016" i="4"/>
  <c r="B2016" i="3"/>
  <c r="B2112" i="1"/>
  <c r="B2016" i="2"/>
  <c r="B2586" i="12"/>
  <c r="B2586" i="11"/>
  <c r="B2590" i="10"/>
  <c r="B2586" i="9"/>
  <c r="B2586" i="8"/>
  <c r="B2586" i="7"/>
  <c r="B2586" i="6"/>
  <c r="B2586" i="5"/>
  <c r="B2586" i="3"/>
  <c r="B2586" i="4"/>
  <c r="B2586" i="2"/>
  <c r="B2682" i="1"/>
  <c r="B2491" i="12"/>
  <c r="B2491" i="11"/>
  <c r="B2495" i="10"/>
  <c r="B2491" i="9"/>
  <c r="B2491" i="8"/>
  <c r="B2491" i="7"/>
  <c r="B2491" i="6"/>
  <c r="B2491" i="4"/>
  <c r="B2491" i="5"/>
  <c r="B2491" i="3"/>
  <c r="B2587" i="1"/>
  <c r="B2491" i="2"/>
  <c r="B2776" i="12"/>
  <c r="B2776" i="11"/>
  <c r="B2780" i="10"/>
  <c r="B2776" i="9"/>
  <c r="B2776" i="8"/>
  <c r="B2776" i="7"/>
  <c r="B2776" i="6"/>
  <c r="B2776" i="5"/>
  <c r="B2776" i="4"/>
  <c r="B2776" i="3"/>
  <c r="B2872" i="1"/>
  <c r="B2111" i="12"/>
  <c r="B2111" i="11"/>
  <c r="B2111" i="10"/>
  <c r="B2111" i="9"/>
  <c r="B2111" i="8"/>
  <c r="B2111" i="7"/>
  <c r="B2111" i="6"/>
  <c r="B2111" i="4"/>
  <c r="B2111" i="5"/>
  <c r="B2111" i="3"/>
  <c r="B2207" i="1"/>
  <c r="B2111" i="2"/>
  <c r="A2403" i="5"/>
  <c r="B2682" i="12" l="1"/>
  <c r="B2682" i="11"/>
  <c r="B2686" i="10"/>
  <c r="B2682" i="9"/>
  <c r="B2682" i="8"/>
  <c r="B2682" i="7"/>
  <c r="B2682" i="6"/>
  <c r="B2682" i="5"/>
  <c r="B2682" i="4"/>
  <c r="B2682" i="3"/>
  <c r="B2682" i="2"/>
  <c r="B2778" i="1"/>
  <c r="B2872" i="12"/>
  <c r="B2872" i="11"/>
  <c r="B2876" i="10"/>
  <c r="B2872" i="9"/>
  <c r="B2872" i="8"/>
  <c r="B2872" i="7"/>
  <c r="B2872" i="6"/>
  <c r="B2872" i="5"/>
  <c r="B2872" i="4"/>
  <c r="B2868" i="3"/>
  <c r="B2968" i="1"/>
  <c r="B2587" i="12"/>
  <c r="B2587" i="11"/>
  <c r="B2591" i="10"/>
  <c r="B2587" i="9"/>
  <c r="B2587" i="8"/>
  <c r="B2587" i="7"/>
  <c r="B2587" i="6"/>
  <c r="B2587" i="4"/>
  <c r="B2587" i="5"/>
  <c r="B2587" i="3"/>
  <c r="B2587" i="2"/>
  <c r="B2683" i="1"/>
  <c r="B2112" i="12"/>
  <c r="B2112" i="11"/>
  <c r="B2112" i="10"/>
  <c r="B2112" i="9"/>
  <c r="B2112" i="8"/>
  <c r="B2112" i="7"/>
  <c r="B2112" i="6"/>
  <c r="B2112" i="5"/>
  <c r="B2112" i="4"/>
  <c r="B2112" i="3"/>
  <c r="B2208" i="1"/>
  <c r="B2112" i="2"/>
  <c r="B2492" i="12"/>
  <c r="B2492" i="11"/>
  <c r="B2496" i="10"/>
  <c r="B2492" i="9"/>
  <c r="B2492" i="8"/>
  <c r="B2492" i="7"/>
  <c r="B2492" i="6"/>
  <c r="B2492" i="5"/>
  <c r="B2492" i="4"/>
  <c r="B2492" i="3"/>
  <c r="B2588" i="1"/>
  <c r="B2492" i="2"/>
  <c r="B1922" i="12"/>
  <c r="B1922" i="11"/>
  <c r="B1922" i="10"/>
  <c r="B1922" i="9"/>
  <c r="B1922" i="8"/>
  <c r="B1922" i="7"/>
  <c r="B1922" i="6"/>
  <c r="B1922" i="5"/>
  <c r="B1922" i="4"/>
  <c r="B1922" i="3"/>
  <c r="B1922" i="2"/>
  <c r="B2018" i="1"/>
  <c r="B2207" i="12"/>
  <c r="B2207" i="11"/>
  <c r="B2207" i="10"/>
  <c r="B2207" i="9"/>
  <c r="B2207" i="8"/>
  <c r="B2207" i="7"/>
  <c r="B2207" i="6"/>
  <c r="B2207" i="4"/>
  <c r="B2207" i="5"/>
  <c r="B2207" i="3"/>
  <c r="B2303" i="1"/>
  <c r="B2207" i="2"/>
  <c r="B2113" i="1"/>
  <c r="B2017" i="12"/>
  <c r="B2017" i="11"/>
  <c r="B2017" i="10"/>
  <c r="B2017" i="9"/>
  <c r="B2017" i="8"/>
  <c r="B2017" i="7"/>
  <c r="B2017" i="6"/>
  <c r="B2017" i="5"/>
  <c r="B2017" i="4"/>
  <c r="B2017" i="3"/>
  <c r="B2017" i="2"/>
  <c r="B2777" i="12"/>
  <c r="B2777" i="11"/>
  <c r="B2781" i="10"/>
  <c r="B2777" i="9"/>
  <c r="B2777" i="8"/>
  <c r="B2777" i="7"/>
  <c r="B2777" i="6"/>
  <c r="B2777" i="5"/>
  <c r="B2777" i="4"/>
  <c r="B2777" i="3"/>
  <c r="B2873" i="1"/>
  <c r="B2397" i="12"/>
  <c r="B2397" i="11"/>
  <c r="B2397" i="10"/>
  <c r="B2397" i="9"/>
  <c r="B2397" i="8"/>
  <c r="B2397" i="7"/>
  <c r="B2397" i="6"/>
  <c r="B2397" i="5"/>
  <c r="B2397" i="4"/>
  <c r="B2397" i="3"/>
  <c r="B2397" i="2"/>
  <c r="B2493" i="1"/>
  <c r="B2967" i="12"/>
  <c r="B2971" i="10"/>
  <c r="B2967" i="8"/>
  <c r="B2967" i="7"/>
  <c r="B2963" i="3"/>
  <c r="B2967" i="5"/>
  <c r="B2302" i="12"/>
  <c r="B2302" i="11"/>
  <c r="B2302" i="10"/>
  <c r="B2302" i="9"/>
  <c r="B2302" i="8"/>
  <c r="B2302" i="7"/>
  <c r="B2302" i="6"/>
  <c r="B2302" i="5"/>
  <c r="B2302" i="4"/>
  <c r="B2302" i="3"/>
  <c r="B2302" i="2"/>
  <c r="B2398" i="1"/>
  <c r="A2499" i="5"/>
  <c r="B2018" i="12" l="1"/>
  <c r="B2018" i="11"/>
  <c r="B2018" i="10"/>
  <c r="B2018" i="9"/>
  <c r="B2018" i="8"/>
  <c r="B2018" i="7"/>
  <c r="B2018" i="6"/>
  <c r="B2018" i="5"/>
  <c r="B2018" i="4"/>
  <c r="B2018" i="3"/>
  <c r="B2018" i="2"/>
  <c r="B2114" i="1"/>
  <c r="B2683" i="12"/>
  <c r="B2683" i="11"/>
  <c r="B2687" i="10"/>
  <c r="B2683" i="9"/>
  <c r="B2683" i="8"/>
  <c r="B2683" i="7"/>
  <c r="B2683" i="6"/>
  <c r="B2683" i="4"/>
  <c r="B2683" i="5"/>
  <c r="B2683" i="3"/>
  <c r="B2683" i="2"/>
  <c r="B2779" i="1"/>
  <c r="B2968" i="12"/>
  <c r="B2972" i="10"/>
  <c r="B2968" i="8"/>
  <c r="B2968" i="7"/>
  <c r="B2968" i="5"/>
  <c r="B2964" i="3"/>
  <c r="B2398" i="12"/>
  <c r="B2398" i="11"/>
  <c r="B2398" i="10"/>
  <c r="B2398" i="9"/>
  <c r="B2398" i="8"/>
  <c r="B2398" i="7"/>
  <c r="B2398" i="5"/>
  <c r="B2398" i="4"/>
  <c r="B2398" i="6"/>
  <c r="B2398" i="3"/>
  <c r="B2494" i="1"/>
  <c r="B2398" i="2"/>
  <c r="B2209" i="1"/>
  <c r="B2113" i="12"/>
  <c r="B2113" i="11"/>
  <c r="B2113" i="10"/>
  <c r="B2113" i="9"/>
  <c r="B2113" i="8"/>
  <c r="B2113" i="7"/>
  <c r="B2113" i="6"/>
  <c r="B2113" i="5"/>
  <c r="B2113" i="4"/>
  <c r="B2113" i="3"/>
  <c r="B2113" i="2"/>
  <c r="B2778" i="12"/>
  <c r="B2778" i="11"/>
  <c r="B2782" i="10"/>
  <c r="B2778" i="9"/>
  <c r="B2778" i="8"/>
  <c r="B2778" i="7"/>
  <c r="B2778" i="6"/>
  <c r="B2778" i="5"/>
  <c r="B2778" i="4"/>
  <c r="B2778" i="3"/>
  <c r="B2874" i="1"/>
  <c r="B2493" i="12"/>
  <c r="B2493" i="11"/>
  <c r="B2497" i="10"/>
  <c r="B2493" i="9"/>
  <c r="B2493" i="8"/>
  <c r="B2493" i="7"/>
  <c r="B2493" i="6"/>
  <c r="B2493" i="5"/>
  <c r="B2493" i="4"/>
  <c r="B2493" i="3"/>
  <c r="B2493" i="2"/>
  <c r="B2589" i="1"/>
  <c r="B2873" i="12"/>
  <c r="B2873" i="11"/>
  <c r="B2877" i="10"/>
  <c r="B2873" i="9"/>
  <c r="B2873" i="8"/>
  <c r="B2873" i="7"/>
  <c r="B2873" i="6"/>
  <c r="B2873" i="5"/>
  <c r="B2873" i="4"/>
  <c r="B2869" i="3"/>
  <c r="B2969" i="1"/>
  <c r="B2303" i="12"/>
  <c r="B2303" i="11"/>
  <c r="B2303" i="10"/>
  <c r="B2303" i="9"/>
  <c r="B2303" i="8"/>
  <c r="B2303" i="7"/>
  <c r="B2303" i="6"/>
  <c r="B2303" i="4"/>
  <c r="B2303" i="5"/>
  <c r="B2303" i="3"/>
  <c r="B2399" i="1"/>
  <c r="B2303" i="2"/>
  <c r="B2588" i="12"/>
  <c r="B2588" i="11"/>
  <c r="B2592" i="10"/>
  <c r="B2588" i="9"/>
  <c r="B2588" i="8"/>
  <c r="B2588" i="7"/>
  <c r="B2588" i="6"/>
  <c r="B2588" i="5"/>
  <c r="B2588" i="4"/>
  <c r="B2588" i="3"/>
  <c r="B2684" i="1"/>
  <c r="B2588" i="2"/>
  <c r="B2208" i="12"/>
  <c r="B2208" i="11"/>
  <c r="B2208" i="10"/>
  <c r="B2208" i="9"/>
  <c r="B2208" i="8"/>
  <c r="B2208" i="7"/>
  <c r="B2208" i="6"/>
  <c r="B2208" i="5"/>
  <c r="B2208" i="4"/>
  <c r="B2208" i="3"/>
  <c r="B2208" i="2"/>
  <c r="B2304" i="1"/>
  <c r="A2595" i="5"/>
  <c r="B2304" i="12" l="1"/>
  <c r="B2304" i="11"/>
  <c r="B2304" i="10"/>
  <c r="B2304" i="9"/>
  <c r="B2304" i="8"/>
  <c r="B2304" i="7"/>
  <c r="B2304" i="6"/>
  <c r="B2304" i="5"/>
  <c r="B2304" i="4"/>
  <c r="B2304" i="3"/>
  <c r="B2400" i="1"/>
  <c r="B2304" i="2"/>
  <c r="B2969" i="12"/>
  <c r="B2973" i="10"/>
  <c r="B2969" i="8"/>
  <c r="B2969" i="7"/>
  <c r="B2969" i="5"/>
  <c r="B2965" i="3"/>
  <c r="B2779" i="12"/>
  <c r="B2779" i="11"/>
  <c r="B2783" i="10"/>
  <c r="B2779" i="9"/>
  <c r="B2779" i="8"/>
  <c r="B2779" i="7"/>
  <c r="B2779" i="6"/>
  <c r="B2779" i="4"/>
  <c r="B2779" i="5"/>
  <c r="B2779" i="3"/>
  <c r="B2875" i="1"/>
  <c r="B2114" i="12"/>
  <c r="B2114" i="11"/>
  <c r="B2114" i="10"/>
  <c r="B2114" i="9"/>
  <c r="B2114" i="8"/>
  <c r="B2114" i="7"/>
  <c r="B2114" i="6"/>
  <c r="B2114" i="5"/>
  <c r="B2114" i="4"/>
  <c r="B2114" i="3"/>
  <c r="B2114" i="2"/>
  <c r="B2210" i="1"/>
  <c r="B2399" i="12"/>
  <c r="B2399" i="11"/>
  <c r="B2399" i="10"/>
  <c r="B2399" i="9"/>
  <c r="B2399" i="8"/>
  <c r="B2399" i="7"/>
  <c r="B2399" i="6"/>
  <c r="B2399" i="4"/>
  <c r="B2399" i="5"/>
  <c r="B2399" i="3"/>
  <c r="B2495" i="1"/>
  <c r="B2399" i="2"/>
  <c r="B2305" i="1"/>
  <c r="B2209" i="12"/>
  <c r="B2209" i="11"/>
  <c r="B2209" i="10"/>
  <c r="B2209" i="9"/>
  <c r="B2209" i="8"/>
  <c r="B2209" i="7"/>
  <c r="B2209" i="6"/>
  <c r="B2209" i="5"/>
  <c r="B2209" i="4"/>
  <c r="B2209" i="3"/>
  <c r="B2209" i="2"/>
  <c r="B2684" i="12"/>
  <c r="B2684" i="11"/>
  <c r="B2688" i="10"/>
  <c r="B2684" i="9"/>
  <c r="B2684" i="8"/>
  <c r="B2684" i="7"/>
  <c r="B2684" i="6"/>
  <c r="B2684" i="5"/>
  <c r="B2684" i="4"/>
  <c r="B2684" i="3"/>
  <c r="B2684" i="2"/>
  <c r="B2780" i="1"/>
  <c r="B2589" i="12"/>
  <c r="B2589" i="11"/>
  <c r="B2593" i="10"/>
  <c r="B2589" i="9"/>
  <c r="B2589" i="8"/>
  <c r="B2589" i="7"/>
  <c r="B2589" i="6"/>
  <c r="B2589" i="5"/>
  <c r="B2589" i="4"/>
  <c r="B2589" i="3"/>
  <c r="B2589" i="2"/>
  <c r="B2685" i="1"/>
  <c r="B2874" i="12"/>
  <c r="B2874" i="11"/>
  <c r="B2878" i="10"/>
  <c r="B2874" i="9"/>
  <c r="B2874" i="8"/>
  <c r="B2874" i="7"/>
  <c r="B2874" i="6"/>
  <c r="B2874" i="5"/>
  <c r="B2874" i="4"/>
  <c r="B2870" i="3"/>
  <c r="B2970" i="1"/>
  <c r="B2494" i="12"/>
  <c r="B2494" i="11"/>
  <c r="B2498" i="10"/>
  <c r="B2494" i="9"/>
  <c r="B2494" i="8"/>
  <c r="B2494" i="7"/>
  <c r="B2494" i="5"/>
  <c r="B2494" i="6"/>
  <c r="B2494" i="4"/>
  <c r="B2494" i="3"/>
  <c r="B2494" i="2"/>
  <c r="B2590" i="1"/>
  <c r="A2691" i="5"/>
  <c r="B2590" i="12" l="1"/>
  <c r="B2590" i="11"/>
  <c r="B2594" i="10"/>
  <c r="B2590" i="9"/>
  <c r="B2590" i="8"/>
  <c r="B2590" i="7"/>
  <c r="B2590" i="5"/>
  <c r="B2590" i="4"/>
  <c r="B2590" i="6"/>
  <c r="B2590" i="3"/>
  <c r="B2590" i="2"/>
  <c r="B2686" i="1"/>
  <c r="B2970" i="12"/>
  <c r="B2974" i="10"/>
  <c r="B2970" i="8"/>
  <c r="B2970" i="7"/>
  <c r="B2970" i="5"/>
  <c r="B2966" i="3"/>
  <c r="B2495" i="12"/>
  <c r="B2495" i="11"/>
  <c r="B2499" i="10"/>
  <c r="B2495" i="9"/>
  <c r="B2495" i="8"/>
  <c r="B2495" i="7"/>
  <c r="B2495" i="6"/>
  <c r="B2495" i="4"/>
  <c r="B2495" i="5"/>
  <c r="B2495" i="3"/>
  <c r="B2495" i="2"/>
  <c r="B2591" i="1"/>
  <c r="B2400" i="12"/>
  <c r="B2400" i="11"/>
  <c r="B2400" i="10"/>
  <c r="B2400" i="9"/>
  <c r="B2400" i="8"/>
  <c r="B2400" i="7"/>
  <c r="B2400" i="6"/>
  <c r="B2400" i="5"/>
  <c r="B2400" i="4"/>
  <c r="B2400" i="3"/>
  <c r="B2400" i="2"/>
  <c r="B2496" i="1"/>
  <c r="B2401" i="1"/>
  <c r="B2305" i="12"/>
  <c r="B2305" i="11"/>
  <c r="B2305" i="10"/>
  <c r="B2305" i="9"/>
  <c r="B2305" i="8"/>
  <c r="B2305" i="7"/>
  <c r="B2305" i="6"/>
  <c r="B2305" i="5"/>
  <c r="B2305" i="4"/>
  <c r="B2305" i="3"/>
  <c r="B2305" i="2"/>
  <c r="B2685" i="12"/>
  <c r="B2685" i="11"/>
  <c r="B2689" i="10"/>
  <c r="B2685" i="9"/>
  <c r="B2685" i="8"/>
  <c r="B2685" i="7"/>
  <c r="B2685" i="6"/>
  <c r="B2685" i="5"/>
  <c r="B2685" i="4"/>
  <c r="B2685" i="3"/>
  <c r="B2685" i="2"/>
  <c r="B2781" i="1"/>
  <c r="B2780" i="12"/>
  <c r="B2780" i="11"/>
  <c r="B2784" i="10"/>
  <c r="B2780" i="9"/>
  <c r="B2780" i="8"/>
  <c r="B2780" i="7"/>
  <c r="B2780" i="6"/>
  <c r="B2780" i="5"/>
  <c r="B2780" i="4"/>
  <c r="B2780" i="3"/>
  <c r="B2876" i="1"/>
  <c r="B2210" i="12"/>
  <c r="B2210" i="11"/>
  <c r="B2210" i="10"/>
  <c r="B2210" i="9"/>
  <c r="B2210" i="8"/>
  <c r="B2210" i="7"/>
  <c r="B2210" i="6"/>
  <c r="B2210" i="5"/>
  <c r="B2210" i="4"/>
  <c r="B2210" i="3"/>
  <c r="B2210" i="2"/>
  <c r="B2306" i="1"/>
  <c r="B2875" i="12"/>
  <c r="B2875" i="11"/>
  <c r="B2879" i="10"/>
  <c r="B2875" i="9"/>
  <c r="B2875" i="8"/>
  <c r="B2875" i="7"/>
  <c r="B2875" i="6"/>
  <c r="B2875" i="4"/>
  <c r="B2875" i="5"/>
  <c r="B2871" i="3"/>
  <c r="B2971" i="1"/>
  <c r="A2787" i="5"/>
  <c r="B2306" i="12" l="1"/>
  <c r="B2306" i="11"/>
  <c r="B2306" i="10"/>
  <c r="B2306" i="9"/>
  <c r="B2306" i="8"/>
  <c r="B2306" i="7"/>
  <c r="B2306" i="6"/>
  <c r="B2306" i="5"/>
  <c r="B2306" i="4"/>
  <c r="B2306" i="3"/>
  <c r="B2306" i="2"/>
  <c r="B2402" i="1"/>
  <c r="B2876" i="12"/>
  <c r="B2876" i="11"/>
  <c r="B2880" i="10"/>
  <c r="B2876" i="9"/>
  <c r="B2876" i="8"/>
  <c r="B2876" i="7"/>
  <c r="B2876" i="6"/>
  <c r="B2876" i="5"/>
  <c r="B2876" i="4"/>
  <c r="B2872" i="3"/>
  <c r="B2972" i="1"/>
  <c r="B2971" i="12"/>
  <c r="B2975" i="10"/>
  <c r="B2971" i="8"/>
  <c r="B2971" i="7"/>
  <c r="B2967" i="3"/>
  <c r="B2971" i="5"/>
  <c r="B2686" i="12"/>
  <c r="B2686" i="11"/>
  <c r="B2690" i="10"/>
  <c r="B2686" i="9"/>
  <c r="B2686" i="8"/>
  <c r="B2686" i="7"/>
  <c r="B2686" i="5"/>
  <c r="B2686" i="4"/>
  <c r="B2686" i="6"/>
  <c r="B2686" i="3"/>
  <c r="B2686" i="2"/>
  <c r="B2782" i="1"/>
  <c r="B2497" i="1"/>
  <c r="B2401" i="12"/>
  <c r="B2401" i="11"/>
  <c r="B2401" i="10"/>
  <c r="B2401" i="9"/>
  <c r="B2401" i="8"/>
  <c r="B2401" i="7"/>
  <c r="B2401" i="6"/>
  <c r="B2401" i="5"/>
  <c r="B2401" i="4"/>
  <c r="B2401" i="3"/>
  <c r="B2401" i="2"/>
  <c r="B2781" i="12"/>
  <c r="B2781" i="11"/>
  <c r="B2785" i="10"/>
  <c r="B2781" i="9"/>
  <c r="B2781" i="8"/>
  <c r="B2781" i="7"/>
  <c r="B2781" i="6"/>
  <c r="B2781" i="5"/>
  <c r="B2781" i="4"/>
  <c r="B2781" i="3"/>
  <c r="B2877" i="1"/>
  <c r="B2496" i="12"/>
  <c r="B2496" i="11"/>
  <c r="B2500" i="10"/>
  <c r="B2496" i="9"/>
  <c r="B2496" i="8"/>
  <c r="B2496" i="7"/>
  <c r="B2496" i="6"/>
  <c r="B2496" i="5"/>
  <c r="B2496" i="4"/>
  <c r="B2496" i="3"/>
  <c r="B2592" i="1"/>
  <c r="B2496" i="2"/>
  <c r="B2591" i="12"/>
  <c r="B2591" i="11"/>
  <c r="B2595" i="10"/>
  <c r="B2591" i="9"/>
  <c r="B2591" i="8"/>
  <c r="B2591" i="7"/>
  <c r="B2591" i="6"/>
  <c r="B2591" i="4"/>
  <c r="B2591" i="5"/>
  <c r="B2591" i="3"/>
  <c r="B2591" i="2"/>
  <c r="B2687" i="1"/>
  <c r="A2883" i="5"/>
  <c r="B2687" i="12" l="1"/>
  <c r="B2687" i="11"/>
  <c r="B2691" i="10"/>
  <c r="B2687" i="9"/>
  <c r="B2687" i="8"/>
  <c r="B2687" i="7"/>
  <c r="B2687" i="6"/>
  <c r="B2687" i="5"/>
  <c r="B2687" i="4"/>
  <c r="B2687" i="3"/>
  <c r="B2687" i="2"/>
  <c r="B2783" i="1"/>
  <c r="B2877" i="12"/>
  <c r="B2877" i="11"/>
  <c r="B2881" i="10"/>
  <c r="B2877" i="9"/>
  <c r="B2877" i="8"/>
  <c r="B2877" i="7"/>
  <c r="B2877" i="6"/>
  <c r="B2877" i="5"/>
  <c r="B2877" i="4"/>
  <c r="B2873" i="3"/>
  <c r="B2973" i="1"/>
  <c r="B2402" i="12"/>
  <c r="B2402" i="11"/>
  <c r="B2402" i="10"/>
  <c r="B2402" i="9"/>
  <c r="B2402" i="8"/>
  <c r="B2402" i="7"/>
  <c r="B2402" i="6"/>
  <c r="B2402" i="5"/>
  <c r="B2402" i="4"/>
  <c r="B2402" i="3"/>
  <c r="B2498" i="1"/>
  <c r="B2402" i="2"/>
  <c r="B2592" i="12"/>
  <c r="B2592" i="11"/>
  <c r="B2596" i="10"/>
  <c r="B2592" i="9"/>
  <c r="B2592" i="8"/>
  <c r="B2592" i="7"/>
  <c r="B2592" i="6"/>
  <c r="B2592" i="5"/>
  <c r="B2592" i="4"/>
  <c r="B2592" i="3"/>
  <c r="B2592" i="2"/>
  <c r="B2688" i="1"/>
  <c r="B2593" i="1"/>
  <c r="B2497" i="12"/>
  <c r="B2497" i="11"/>
  <c r="B2501" i="10"/>
  <c r="B2497" i="9"/>
  <c r="B2497" i="8"/>
  <c r="B2497" i="7"/>
  <c r="B2497" i="6"/>
  <c r="B2497" i="5"/>
  <c r="B2497" i="4"/>
  <c r="B2497" i="3"/>
  <c r="B2497" i="2"/>
  <c r="B2972" i="12"/>
  <c r="B2976" i="10"/>
  <c r="B2972" i="8"/>
  <c r="B2972" i="7"/>
  <c r="B2972" i="5"/>
  <c r="B2968" i="3"/>
  <c r="B2782" i="12"/>
  <c r="B2782" i="11"/>
  <c r="B2786" i="10"/>
  <c r="B2782" i="9"/>
  <c r="B2782" i="8"/>
  <c r="B2782" i="7"/>
  <c r="B2782" i="5"/>
  <c r="B2782" i="4"/>
  <c r="B2782" i="6"/>
  <c r="B2782" i="3"/>
  <c r="B2878" i="1"/>
  <c r="A3" i="6"/>
  <c r="B2688" i="12" l="1"/>
  <c r="B2688" i="11"/>
  <c r="B2692" i="10"/>
  <c r="B2688" i="9"/>
  <c r="B2688" i="8"/>
  <c r="B2688" i="7"/>
  <c r="B2688" i="6"/>
  <c r="B2688" i="5"/>
  <c r="B2688" i="4"/>
  <c r="B2688" i="3"/>
  <c r="B2688" i="2"/>
  <c r="B2784" i="1"/>
  <c r="B2878" i="12"/>
  <c r="B2878" i="11"/>
  <c r="B2882" i="10"/>
  <c r="B2878" i="9"/>
  <c r="B2878" i="8"/>
  <c r="B2878" i="7"/>
  <c r="B2878" i="5"/>
  <c r="B2878" i="4"/>
  <c r="B2878" i="6"/>
  <c r="B2874" i="3"/>
  <c r="B2974" i="1"/>
  <c r="B2593" i="12"/>
  <c r="B2593" i="11"/>
  <c r="B2597" i="10"/>
  <c r="B2593" i="9"/>
  <c r="B2593" i="8"/>
  <c r="B2593" i="7"/>
  <c r="B2593" i="6"/>
  <c r="B2593" i="5"/>
  <c r="B2593" i="4"/>
  <c r="B2593" i="3"/>
  <c r="B2593" i="2"/>
  <c r="B2689" i="1"/>
  <c r="B2783" i="12"/>
  <c r="B2783" i="11"/>
  <c r="B2787" i="10"/>
  <c r="B2783" i="9"/>
  <c r="B2783" i="8"/>
  <c r="B2783" i="7"/>
  <c r="B2783" i="6"/>
  <c r="B2783" i="5"/>
  <c r="B2783" i="4"/>
  <c r="B2783" i="3"/>
  <c r="B2879" i="1"/>
  <c r="B2973" i="12"/>
  <c r="B2977" i="10"/>
  <c r="B2973" i="8"/>
  <c r="B2973" i="7"/>
  <c r="B2973" i="5"/>
  <c r="B2969" i="3"/>
  <c r="B2498" i="12"/>
  <c r="B2498" i="11"/>
  <c r="B2502" i="10"/>
  <c r="B2498" i="9"/>
  <c r="B2498" i="8"/>
  <c r="B2498" i="7"/>
  <c r="B2498" i="6"/>
  <c r="B2498" i="5"/>
  <c r="B2498" i="4"/>
  <c r="B2498" i="3"/>
  <c r="B2498" i="2"/>
  <c r="B2594" i="1"/>
  <c r="A99" i="6"/>
  <c r="B2594" i="12" l="1"/>
  <c r="B2594" i="11"/>
  <c r="B2598" i="10"/>
  <c r="B2594" i="9"/>
  <c r="B2594" i="8"/>
  <c r="B2594" i="7"/>
  <c r="B2594" i="6"/>
  <c r="B2594" i="5"/>
  <c r="B2594" i="4"/>
  <c r="B2594" i="3"/>
  <c r="B2594" i="2"/>
  <c r="B2690" i="1"/>
  <c r="B2784" i="12"/>
  <c r="B2784" i="11"/>
  <c r="B2788" i="10"/>
  <c r="B2784" i="9"/>
  <c r="B2784" i="8"/>
  <c r="B2784" i="7"/>
  <c r="B2784" i="6"/>
  <c r="B2784" i="5"/>
  <c r="B2784" i="4"/>
  <c r="B2784" i="3"/>
  <c r="B2880" i="1"/>
  <c r="B2879" i="12"/>
  <c r="B2879" i="11"/>
  <c r="B2883" i="10"/>
  <c r="B2879" i="9"/>
  <c r="B2879" i="8"/>
  <c r="B2879" i="7"/>
  <c r="B2879" i="6"/>
  <c r="B2879" i="5"/>
  <c r="B2879" i="4"/>
  <c r="B2875" i="3"/>
  <c r="B2975" i="1"/>
  <c r="B2689" i="12"/>
  <c r="B2689" i="11"/>
  <c r="B2693" i="10"/>
  <c r="B2689" i="9"/>
  <c r="B2689" i="8"/>
  <c r="B2689" i="7"/>
  <c r="B2689" i="6"/>
  <c r="B2689" i="5"/>
  <c r="B2689" i="4"/>
  <c r="B2689" i="3"/>
  <c r="B2689" i="2"/>
  <c r="B2785" i="1"/>
  <c r="B2974" i="12"/>
  <c r="B2978" i="10"/>
  <c r="B2974" i="8"/>
  <c r="B2974" i="7"/>
  <c r="B2974" i="5"/>
  <c r="B2970" i="3"/>
  <c r="A195" i="6"/>
  <c r="B2690" i="12" l="1"/>
  <c r="B2690" i="11"/>
  <c r="B2694" i="10"/>
  <c r="B2690" i="9"/>
  <c r="B2690" i="8"/>
  <c r="B2690" i="7"/>
  <c r="B2690" i="6"/>
  <c r="B2690" i="5"/>
  <c r="B2690" i="4"/>
  <c r="B2690" i="3"/>
  <c r="B2690" i="2"/>
  <c r="B2786" i="1"/>
  <c r="B2880" i="12"/>
  <c r="B2880" i="11"/>
  <c r="B2884" i="10"/>
  <c r="B2880" i="9"/>
  <c r="B2880" i="8"/>
  <c r="B2880" i="7"/>
  <c r="B2880" i="6"/>
  <c r="B2880" i="5"/>
  <c r="B2880" i="4"/>
  <c r="B2876" i="3"/>
  <c r="B2976" i="1"/>
  <c r="B2785" i="12"/>
  <c r="B2785" i="11"/>
  <c r="B2789" i="10"/>
  <c r="B2785" i="9"/>
  <c r="B2785" i="8"/>
  <c r="B2785" i="7"/>
  <c r="B2785" i="6"/>
  <c r="B2785" i="5"/>
  <c r="B2785" i="4"/>
  <c r="B2785" i="3"/>
  <c r="B2881" i="1"/>
  <c r="B2975" i="12"/>
  <c r="B2979" i="10"/>
  <c r="B2975" i="8"/>
  <c r="B2975" i="7"/>
  <c r="B2975" i="5"/>
  <c r="B2971" i="3"/>
  <c r="A291" i="6"/>
  <c r="B2786" i="12" l="1"/>
  <c r="B2786" i="11"/>
  <c r="B2790" i="10"/>
  <c r="B2786" i="9"/>
  <c r="B2786" i="8"/>
  <c r="B2786" i="7"/>
  <c r="B2786" i="6"/>
  <c r="B2786" i="5"/>
  <c r="B2786" i="4"/>
  <c r="B2786" i="3"/>
  <c r="B2882" i="1"/>
  <c r="B2976" i="12"/>
  <c r="B2980" i="10"/>
  <c r="B2976" i="8"/>
  <c r="B2976" i="7"/>
  <c r="B2976" i="5"/>
  <c r="B2972" i="3"/>
  <c r="B2881" i="11"/>
  <c r="B2881" i="12"/>
  <c r="B2885" i="10"/>
  <c r="B2881" i="9"/>
  <c r="B2881" i="8"/>
  <c r="B2881" i="7"/>
  <c r="B2881" i="6"/>
  <c r="B2881" i="5"/>
  <c r="B2881" i="4"/>
  <c r="B2877" i="3"/>
  <c r="B2977" i="1"/>
  <c r="A387" i="6"/>
  <c r="B2977" i="12" l="1"/>
  <c r="B2981" i="10"/>
  <c r="B2977" i="8"/>
  <c r="B2977" i="7"/>
  <c r="B2977" i="5"/>
  <c r="B2973" i="3"/>
  <c r="B2882" i="12"/>
  <c r="B2882" i="11"/>
  <c r="B2886" i="10"/>
  <c r="B2882" i="9"/>
  <c r="B2882" i="8"/>
  <c r="B2882" i="7"/>
  <c r="B2882" i="6"/>
  <c r="B2882" i="5"/>
  <c r="B2882" i="4"/>
  <c r="B2878" i="3"/>
  <c r="B2978" i="1"/>
  <c r="A483" i="6"/>
  <c r="B2978" i="12" l="1"/>
  <c r="B2982" i="10"/>
  <c r="B2978" i="8"/>
  <c r="B2978" i="7"/>
  <c r="B2978" i="5"/>
  <c r="B2974" i="3"/>
  <c r="A579" i="6"/>
  <c r="A675" i="6" l="1"/>
  <c r="A771" i="6" l="1"/>
  <c r="A867" i="6" l="1"/>
  <c r="A963" i="6" l="1"/>
  <c r="A1059" i="6" l="1"/>
  <c r="A1155" i="6" l="1"/>
  <c r="A1251" i="6" l="1"/>
  <c r="A1347" i="6" l="1"/>
  <c r="A1443" i="6" l="1"/>
  <c r="A1539" i="6" l="1"/>
  <c r="A1635" i="6" l="1"/>
  <c r="A1731" i="6" l="1"/>
  <c r="A1827" i="6" l="1"/>
  <c r="A1923" i="6" l="1"/>
  <c r="A2019" i="6" l="1"/>
  <c r="A2115" i="6" l="1"/>
  <c r="A2211" i="6" s="1"/>
  <c r="A2307" i="6" l="1"/>
  <c r="A2403" i="6" l="1"/>
  <c r="A2499" i="6" l="1"/>
  <c r="A2595" i="6" l="1"/>
  <c r="A2691" i="6" l="1"/>
  <c r="A2787" i="6" l="1"/>
  <c r="A3" i="7" l="1"/>
  <c r="A99" i="7" l="1"/>
  <c r="A195" i="7" l="1"/>
  <c r="A291" i="7" l="1"/>
  <c r="A387" i="7" l="1"/>
  <c r="A483" i="7" l="1"/>
  <c r="A579" i="7" l="1"/>
  <c r="A675" i="7" l="1"/>
  <c r="A771" i="7" l="1"/>
  <c r="A867" i="7" l="1"/>
  <c r="A963" i="7" l="1"/>
  <c r="A1059" i="7" l="1"/>
  <c r="A1155" i="7" l="1"/>
  <c r="A1251" i="7" l="1"/>
  <c r="A1347" i="7" l="1"/>
  <c r="A1443" i="7" l="1"/>
  <c r="A1539" i="7" l="1"/>
  <c r="A1635" i="7" l="1"/>
  <c r="A1731" i="7" l="1"/>
  <c r="A1827" i="7" l="1"/>
  <c r="A1923" i="7" l="1"/>
  <c r="A2019" i="7" l="1"/>
  <c r="A2115" i="7" l="1"/>
  <c r="A2211" i="7" l="1"/>
  <c r="A2307" i="7" l="1"/>
  <c r="A2403" i="7" l="1"/>
  <c r="A2499" i="7" l="1"/>
  <c r="A2595" i="7" l="1"/>
  <c r="A2691" i="7" l="1"/>
  <c r="A2787" i="7" l="1"/>
  <c r="A2883" i="7" l="1"/>
  <c r="A3" i="8" l="1"/>
  <c r="A99" i="8" l="1"/>
  <c r="A195" i="8" l="1"/>
  <c r="A291" i="8" l="1"/>
  <c r="A387" i="8" l="1"/>
  <c r="A483" i="8" l="1"/>
  <c r="A579" i="8" l="1"/>
  <c r="A675" i="8" l="1"/>
  <c r="A771" i="8" l="1"/>
  <c r="A867" i="8" l="1"/>
  <c r="A963" i="8" l="1"/>
  <c r="A1059" i="8" l="1"/>
  <c r="A1155" i="8" l="1"/>
  <c r="A1251" i="8" l="1"/>
  <c r="A1347" i="8" l="1"/>
  <c r="A1443" i="8" l="1"/>
  <c r="A1539" i="8" l="1"/>
  <c r="A1635" i="8" l="1"/>
  <c r="A1731" i="8" l="1"/>
  <c r="A1827" i="8" l="1"/>
  <c r="A1923" i="8" l="1"/>
  <c r="A2019" i="8" l="1"/>
  <c r="A2115" i="8" l="1"/>
  <c r="A2211" i="8" l="1"/>
  <c r="A2307" i="8" l="1"/>
  <c r="A2403" i="8" l="1"/>
  <c r="A2499" i="8" l="1"/>
  <c r="A2595" i="8" l="1"/>
  <c r="A2691" i="8" l="1"/>
  <c r="A2787" i="8" l="1"/>
  <c r="A2883" i="8" l="1"/>
  <c r="A3" i="9" l="1"/>
  <c r="A99" i="9" l="1"/>
  <c r="A195" i="9" l="1"/>
  <c r="A291" i="9" l="1"/>
  <c r="A387" i="9" l="1"/>
  <c r="A483" i="9" l="1"/>
  <c r="A579" i="9" l="1"/>
  <c r="A675" i="9" l="1"/>
  <c r="A771" i="9" l="1"/>
  <c r="A867" i="9" l="1"/>
  <c r="A963" i="9" l="1"/>
  <c r="A1059" i="9" l="1"/>
  <c r="A1155" i="9" l="1"/>
  <c r="A1251" i="9" l="1"/>
  <c r="A1347" i="9" l="1"/>
  <c r="A1443" i="9" l="1"/>
  <c r="A1539" i="9" l="1"/>
  <c r="A1635" i="9" l="1"/>
  <c r="A1731" i="9" l="1"/>
  <c r="A1827" i="9" l="1"/>
  <c r="A1923" i="9" l="1"/>
  <c r="A2019" i="9" l="1"/>
  <c r="A2115" i="9" l="1"/>
  <c r="A2211" i="9" l="1"/>
  <c r="A2307" i="9" l="1"/>
  <c r="A2403" i="9" l="1"/>
  <c r="A2499" i="9" l="1"/>
  <c r="A2595" i="9" l="1"/>
  <c r="A2691" i="9" l="1"/>
  <c r="A2787" i="9" l="1"/>
  <c r="A3" i="10" l="1"/>
  <c r="A99" i="10" l="1"/>
  <c r="A195" i="10" l="1"/>
  <c r="A291" i="10" l="1"/>
  <c r="A387" i="10" l="1"/>
  <c r="A483" i="10" l="1"/>
  <c r="A579" i="10" l="1"/>
  <c r="A675" i="10" l="1"/>
  <c r="A771" i="10" l="1"/>
  <c r="A867" i="10" l="1"/>
  <c r="A963" i="10" l="1"/>
  <c r="A1059" i="10" l="1"/>
  <c r="A1155" i="10" l="1"/>
  <c r="A1251" i="10" l="1"/>
  <c r="A1347" i="10" l="1"/>
  <c r="A1443" i="10" l="1"/>
  <c r="A1539" i="10" l="1"/>
  <c r="A1635" i="10" l="1"/>
  <c r="A1731" i="10" l="1"/>
  <c r="A1827" i="10" l="1"/>
  <c r="A1923" i="10" l="1"/>
  <c r="A2019" i="10" l="1"/>
  <c r="A2115" i="10" l="1"/>
  <c r="A2211" i="10" l="1"/>
  <c r="A2307" i="10" l="1"/>
  <c r="A2403" i="10" l="1"/>
  <c r="A2503" i="10" l="1"/>
  <c r="A2599" i="10" l="1"/>
  <c r="A2695" i="10" l="1"/>
  <c r="A2791" i="10" l="1"/>
  <c r="A2887" i="10" l="1"/>
  <c r="A3" i="11" l="1"/>
  <c r="A99" i="11" l="1"/>
  <c r="A195" i="11" l="1"/>
  <c r="A291" i="11" l="1"/>
  <c r="A387" i="11" l="1"/>
  <c r="A483" i="11" l="1"/>
  <c r="A579" i="11" l="1"/>
  <c r="A675" i="11" l="1"/>
  <c r="A771" i="11" l="1"/>
  <c r="A867" i="11" l="1"/>
  <c r="A963" i="11" l="1"/>
  <c r="A1059" i="11" l="1"/>
  <c r="A1155" i="11" l="1"/>
  <c r="A1251" i="11" l="1"/>
  <c r="A1347" i="11" l="1"/>
  <c r="A1443" i="11" l="1"/>
  <c r="A1539" i="11" l="1"/>
  <c r="A1635" i="11" l="1"/>
  <c r="A1731" i="11" l="1"/>
  <c r="A1827" i="11" l="1"/>
  <c r="A1923" i="11" l="1"/>
  <c r="A2019" i="11" l="1"/>
  <c r="A2115" i="11" l="1"/>
  <c r="A2211" i="11" l="1"/>
  <c r="A2307" i="11" l="1"/>
  <c r="A2403" i="11" l="1"/>
  <c r="A2499" i="11" l="1"/>
  <c r="A2595" i="11" l="1"/>
  <c r="A2691" i="11" l="1"/>
  <c r="A2787" i="11" l="1"/>
  <c r="A3" i="12" l="1"/>
  <c r="A99" i="12" l="1"/>
  <c r="A195" i="12" l="1"/>
  <c r="A291" i="12" l="1"/>
  <c r="A387" i="12" l="1"/>
  <c r="A483" i="12" l="1"/>
  <c r="A579" i="12" l="1"/>
  <c r="A675" i="12" l="1"/>
  <c r="A771" i="12" l="1"/>
  <c r="A867" i="12" l="1"/>
  <c r="A963" i="12" l="1"/>
  <c r="A1059" i="12" l="1"/>
  <c r="A1155" i="12" l="1"/>
  <c r="A1251" i="12" l="1"/>
  <c r="A1347" i="12" l="1"/>
  <c r="A1443" i="12" l="1"/>
  <c r="A1539" i="12" l="1"/>
  <c r="A1635" i="12" l="1"/>
  <c r="A1731" i="12" l="1"/>
  <c r="A1827" i="12" l="1"/>
  <c r="A1923" i="12" l="1"/>
  <c r="A2019" i="12" l="1"/>
  <c r="A2115" i="12" l="1"/>
  <c r="A2211" i="12" l="1"/>
  <c r="A2307" i="12" l="1"/>
  <c r="A2403" i="12" l="1"/>
  <c r="A2499" i="12" l="1"/>
  <c r="A2595" i="12" l="1"/>
  <c r="A2691" i="12" l="1"/>
  <c r="A2787" i="12" s="1"/>
  <c r="A2883" i="12" s="1"/>
</calcChain>
</file>

<file path=xl/sharedStrings.xml><?xml version="1.0" encoding="utf-8"?>
<sst xmlns="http://schemas.openxmlformats.org/spreadsheetml/2006/main" count="98" uniqueCount="11">
  <si>
    <t>rbr. dana u godini</t>
  </si>
  <si>
    <t>datum</t>
  </si>
  <si>
    <t>vrijeme</t>
  </si>
  <si>
    <t>faktor dinamiziranja</t>
  </si>
  <si>
    <t>NKO za kućanstva - K0</t>
  </si>
  <si>
    <r>
      <t xml:space="preserve">NKO za poduzetništvo, javna rasvjeta - </t>
    </r>
    <r>
      <rPr>
        <b/>
        <sz val="10"/>
        <rFont val="Arial"/>
        <family val="2"/>
        <charset val="238"/>
      </rPr>
      <t xml:space="preserve">JR0 </t>
    </r>
  </si>
  <si>
    <r>
      <t xml:space="preserve">NK0 za kućanstva - </t>
    </r>
    <r>
      <rPr>
        <b/>
        <sz val="10"/>
        <rFont val="Arial"/>
        <family val="2"/>
        <charset val="238"/>
      </rPr>
      <t>K0 pomnožen s faktorom dinamiziranja</t>
    </r>
  </si>
  <si>
    <r>
      <t xml:space="preserve">NKO za poduzetništvo - </t>
    </r>
    <r>
      <rPr>
        <b/>
        <sz val="10"/>
        <rFont val="Arial"/>
        <family val="2"/>
        <charset val="238"/>
      </rPr>
      <t>P0</t>
    </r>
  </si>
  <si>
    <t>Pomak sata 30.03.2025</t>
  </si>
  <si>
    <t>Pomak sata 26.10.2025.</t>
  </si>
  <si>
    <r>
      <t xml:space="preserve">NKO za poduzetništvo - </t>
    </r>
    <r>
      <rPr>
        <b/>
        <sz val="10"/>
        <rFont val="Arial"/>
        <family val="2"/>
        <charset val="238"/>
      </rPr>
      <t xml:space="preserve">P0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</si>
</sst>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000_ ;[Red]\-#,##0.000000\ "/>
  </numFmts>
  <fonts count="4" x14ac:knownFonts="1"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25">
    <xf numFmtId="0" fontId="0" fillId="0" borderId="0" xfId="0"/>
    <xf numFmtId="0" fontId="0" fillId="2" borderId="1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14" fontId="0" fillId="0" borderId="0" xfId="0" applyNumberFormat="1" applyFill="1"/>
    <xf numFmtId="21" fontId="2" fillId="0" borderId="0" xfId="1" applyNumberForma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/>
    <xf numFmtId="164" fontId="0" fillId="3" borderId="0" xfId="0" applyNumberFormat="1" applyFill="1"/>
    <xf numFmtId="21" fontId="2" fillId="0" borderId="0" xfId="1" applyNumberFormat="1" applyAlignment="1">
      <alignment horizontal="center"/>
    </xf>
    <xf numFmtId="164" fontId="0" fillId="5" borderId="0" xfId="0" applyNumberFormat="1" applyFill="1"/>
    <xf numFmtId="164" fontId="0" fillId="6" borderId="0" xfId="0" applyNumberFormat="1" applyFill="1"/>
    <xf numFmtId="0" fontId="0" fillId="0" borderId="0" xfId="0" applyFill="1"/>
    <xf numFmtId="164" fontId="0" fillId="0" borderId="0" xfId="0" applyNumberFormat="1"/>
    <xf numFmtId="0" fontId="3" fillId="0" borderId="0" xfId="0" applyFont="1"/>
    <xf numFmtId="0" fontId="3" fillId="7" borderId="3" xfId="0" applyFont="1" applyFill="1" applyBorder="1" applyAlignment="1">
      <alignment horizontal="center" vertical="top"/>
    </xf>
    <xf numFmtId="0" fontId="3" fillId="7" borderId="0" xfId="0" applyFont="1" applyFill="1" applyBorder="1" applyAlignment="1">
      <alignment horizontal="center" vertical="top"/>
    </xf>
    <xf numFmtId="0" fontId="3" fillId="0" borderId="3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center" vertical="top"/>
    </xf>
    <xf numFmtId="0" fontId="3" fillId="4" borderId="3" xfId="0" applyFont="1" applyFill="1" applyBorder="1" applyAlignment="1">
      <alignment horizontal="center" vertical="top"/>
    </xf>
    <xf numFmtId="0" fontId="3" fillId="4" borderId="0" xfId="0" applyFont="1" applyFill="1" applyBorder="1" applyAlignment="1">
      <alignment horizontal="center" vertical="top"/>
    </xf>
    <xf numFmtId="0" fontId="3" fillId="8" borderId="3" xfId="0" applyFont="1" applyFill="1" applyBorder="1" applyAlignment="1">
      <alignment horizontal="center" vertical="top"/>
    </xf>
    <xf numFmtId="0" fontId="3" fillId="8" borderId="0" xfId="0" applyFont="1" applyFill="1" applyBorder="1" applyAlignment="1">
      <alignment horizontal="center" vertical="top"/>
    </xf>
    <xf numFmtId="0" fontId="3" fillId="4" borderId="4" xfId="0" applyFont="1" applyFill="1" applyBorder="1" applyAlignment="1">
      <alignment horizontal="center" vertical="top"/>
    </xf>
    <xf numFmtId="0" fontId="3" fillId="4" borderId="3" xfId="0" applyFont="1" applyFill="1" applyBorder="1" applyAlignment="1">
      <alignment horizontal="center" vertical="top" wrapText="1"/>
    </xf>
    <xf numFmtId="0" fontId="3" fillId="4" borderId="0" xfId="0" applyFont="1" applyFill="1" applyBorder="1" applyAlignment="1">
      <alignment horizontal="center" vertical="top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84"/>
  <sheetViews>
    <sheetView tabSelected="1" topLeftCell="A2" workbookViewId="0">
      <selection activeCell="H2" sqref="H2"/>
    </sheetView>
  </sheetViews>
  <sheetFormatPr defaultRowHeight="15" x14ac:dyDescent="0.25"/>
  <cols>
    <col min="1" max="1" width="12.140625" style="11" customWidth="1"/>
    <col min="2" max="2" width="10.140625" bestFit="1" customWidth="1"/>
    <col min="3" max="3" width="7.85546875" bestFit="1" customWidth="1"/>
    <col min="4" max="4" width="16.28515625" bestFit="1" customWidth="1"/>
    <col min="5" max="8" width="15.7109375" customWidth="1"/>
  </cols>
  <sheetData>
    <row r="1" spans="1:8" ht="15.75" thickBot="1" x14ac:dyDescent="0.3"/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14">
        <v>1</v>
      </c>
      <c r="B3" s="3">
        <v>45658</v>
      </c>
      <c r="C3" s="4">
        <v>0</v>
      </c>
      <c r="D3">
        <v>1.242312087372478</v>
      </c>
      <c r="E3" s="6">
        <v>136.21508750196074</v>
      </c>
      <c r="F3" s="7">
        <v>84.723587795551737</v>
      </c>
      <c r="G3" s="7">
        <v>177.70015757933152</v>
      </c>
      <c r="H3" s="7">
        <f>D3*E3</f>
        <v>169.22164968618557</v>
      </c>
    </row>
    <row r="4" spans="1:8" x14ac:dyDescent="0.25">
      <c r="A4" s="15"/>
      <c r="B4" s="3">
        <f>B3</f>
        <v>45658</v>
      </c>
      <c r="C4" s="4">
        <v>1.0416666666666666E-2</v>
      </c>
      <c r="D4">
        <v>1.242312087372478</v>
      </c>
      <c r="E4" s="6">
        <v>125.75322234425342</v>
      </c>
      <c r="F4" s="7">
        <v>83.657113763023872</v>
      </c>
      <c r="G4" s="7">
        <v>177.01121050260272</v>
      </c>
      <c r="H4" s="7">
        <f t="shared" ref="H4:H67" si="0">D4*E4</f>
        <v>156.22474814430481</v>
      </c>
    </row>
    <row r="5" spans="1:8" x14ac:dyDescent="0.25">
      <c r="A5" s="15"/>
      <c r="B5" s="3">
        <f t="shared" ref="B5:B68" si="1">B4</f>
        <v>45658</v>
      </c>
      <c r="C5" s="4">
        <v>2.0833333333333332E-2</v>
      </c>
      <c r="D5">
        <v>1.242312087372478</v>
      </c>
      <c r="E5" s="6">
        <v>117.60016221478075</v>
      </c>
      <c r="F5" s="7">
        <v>82.209251310464296</v>
      </c>
      <c r="G5" s="7">
        <v>176.32429301766427</v>
      </c>
      <c r="H5" s="7">
        <f t="shared" si="0"/>
        <v>146.09610299638629</v>
      </c>
    </row>
    <row r="6" spans="1:8" x14ac:dyDescent="0.25">
      <c r="A6" s="15"/>
      <c r="B6" s="3">
        <f t="shared" si="1"/>
        <v>45658</v>
      </c>
      <c r="C6" s="4">
        <v>3.125E-2</v>
      </c>
      <c r="D6">
        <v>1.242312087372478</v>
      </c>
      <c r="E6" s="6">
        <v>109.82020194742506</v>
      </c>
      <c r="F6" s="7">
        <v>81.159828281383</v>
      </c>
      <c r="G6" s="7">
        <v>176.5543696448994</v>
      </c>
      <c r="H6" s="7">
        <f t="shared" si="0"/>
        <v>136.43096431697271</v>
      </c>
    </row>
    <row r="7" spans="1:8" x14ac:dyDescent="0.25">
      <c r="A7" s="15"/>
      <c r="B7" s="3">
        <f t="shared" si="1"/>
        <v>45658</v>
      </c>
      <c r="C7" s="4">
        <v>4.1666666666666664E-2</v>
      </c>
      <c r="D7">
        <v>1.242312087372478</v>
      </c>
      <c r="E7" s="6">
        <v>102.00415805757181</v>
      </c>
      <c r="F7" s="7">
        <v>80.445409045918396</v>
      </c>
      <c r="G7" s="7">
        <v>175.97133846038457</v>
      </c>
      <c r="H7" s="7">
        <f t="shared" si="0"/>
        <v>126.72099851717421</v>
      </c>
    </row>
    <row r="8" spans="1:8" x14ac:dyDescent="0.25">
      <c r="A8" s="15"/>
      <c r="B8" s="3">
        <f t="shared" si="1"/>
        <v>45658</v>
      </c>
      <c r="C8" s="4">
        <v>5.2083333333333336E-2</v>
      </c>
      <c r="D8">
        <v>1.242312087372478</v>
      </c>
      <c r="E8" s="6">
        <v>96.620243044281636</v>
      </c>
      <c r="F8" s="7">
        <v>79.494922785813586</v>
      </c>
      <c r="G8" s="7">
        <v>176.17279796917879</v>
      </c>
      <c r="H8" s="7">
        <f t="shared" si="0"/>
        <v>120.03249581877766</v>
      </c>
    </row>
    <row r="9" spans="1:8" x14ac:dyDescent="0.25">
      <c r="A9" s="15"/>
      <c r="B9" s="3">
        <f t="shared" si="1"/>
        <v>45658</v>
      </c>
      <c r="C9" s="4">
        <v>6.25E-2</v>
      </c>
      <c r="D9">
        <v>1.242312087372478</v>
      </c>
      <c r="E9" s="6">
        <v>92.55284929015572</v>
      </c>
      <c r="F9" s="7">
        <v>79.017552896749095</v>
      </c>
      <c r="G9" s="7">
        <v>176.27583384035273</v>
      </c>
      <c r="H9" s="7">
        <f t="shared" si="0"/>
        <v>114.97952339392373</v>
      </c>
    </row>
    <row r="10" spans="1:8" x14ac:dyDescent="0.25">
      <c r="A10" s="15"/>
      <c r="B10" s="3">
        <f t="shared" si="1"/>
        <v>45658</v>
      </c>
      <c r="C10" s="4">
        <v>7.2916666666666671E-2</v>
      </c>
      <c r="D10">
        <v>1.242312087372478</v>
      </c>
      <c r="E10" s="6">
        <v>88.279438319259981</v>
      </c>
      <c r="F10" s="7">
        <v>78.432447035504453</v>
      </c>
      <c r="G10" s="7">
        <v>175.89099650857159</v>
      </c>
      <c r="H10" s="7">
        <f t="shared" si="0"/>
        <v>109.67061329046979</v>
      </c>
    </row>
    <row r="11" spans="1:8" x14ac:dyDescent="0.25">
      <c r="A11" s="15"/>
      <c r="B11" s="3">
        <f t="shared" si="1"/>
        <v>45658</v>
      </c>
      <c r="C11" s="4">
        <v>8.3333333333333329E-2</v>
      </c>
      <c r="D11">
        <v>1.242312087372478</v>
      </c>
      <c r="E11" s="6">
        <v>85.000728183236404</v>
      </c>
      <c r="F11" s="7">
        <v>77.582207342134552</v>
      </c>
      <c r="G11" s="7">
        <v>175.81711348368634</v>
      </c>
      <c r="H11" s="7">
        <f t="shared" si="0"/>
        <v>105.59743205749703</v>
      </c>
    </row>
    <row r="12" spans="1:8" x14ac:dyDescent="0.25">
      <c r="A12" s="15"/>
      <c r="B12" s="3">
        <f t="shared" si="1"/>
        <v>45658</v>
      </c>
      <c r="C12" s="4">
        <v>9.375E-2</v>
      </c>
      <c r="D12">
        <v>1.242312087372478</v>
      </c>
      <c r="E12" s="6">
        <v>82.614902956989127</v>
      </c>
      <c r="F12" s="7">
        <v>77.294709462486722</v>
      </c>
      <c r="G12" s="7">
        <v>176.35540190929024</v>
      </c>
      <c r="H12" s="7">
        <f t="shared" si="0"/>
        <v>102.63349254057186</v>
      </c>
    </row>
    <row r="13" spans="1:8" x14ac:dyDescent="0.25">
      <c r="A13" s="15"/>
      <c r="B13" s="3">
        <f t="shared" si="1"/>
        <v>45658</v>
      </c>
      <c r="C13" s="4">
        <v>0.10416666666666667</v>
      </c>
      <c r="D13">
        <v>1.242312087372478</v>
      </c>
      <c r="E13" s="6">
        <v>80.348883955848095</v>
      </c>
      <c r="F13" s="7">
        <v>76.510192602686743</v>
      </c>
      <c r="G13" s="7">
        <v>176.19659314990309</v>
      </c>
      <c r="H13" s="7">
        <f t="shared" si="0"/>
        <v>99.818389745238647</v>
      </c>
    </row>
    <row r="14" spans="1:8" x14ac:dyDescent="0.25">
      <c r="A14" s="15"/>
      <c r="B14" s="3">
        <f t="shared" si="1"/>
        <v>45658</v>
      </c>
      <c r="C14" s="4">
        <v>0.11458333333333333</v>
      </c>
      <c r="D14">
        <v>1.242312087372478</v>
      </c>
      <c r="E14" s="6">
        <v>77.359831419341731</v>
      </c>
      <c r="F14" s="7">
        <v>76.167741849567108</v>
      </c>
      <c r="G14" s="7">
        <v>176.29514007460395</v>
      </c>
      <c r="H14" s="7">
        <f t="shared" si="0"/>
        <v>96.105053649345436</v>
      </c>
    </row>
    <row r="15" spans="1:8" x14ac:dyDescent="0.25">
      <c r="A15" s="15"/>
      <c r="B15" s="3">
        <f t="shared" si="1"/>
        <v>45658</v>
      </c>
      <c r="C15" s="4">
        <v>0.125</v>
      </c>
      <c r="D15">
        <v>1.242312087372478</v>
      </c>
      <c r="E15" s="6">
        <v>75.705001186594416</v>
      </c>
      <c r="F15" s="7">
        <v>75.930918514530589</v>
      </c>
      <c r="G15" s="7">
        <v>176.18149793394954</v>
      </c>
      <c r="H15" s="7">
        <f t="shared" si="0"/>
        <v>94.049238048654033</v>
      </c>
    </row>
    <row r="16" spans="1:8" x14ac:dyDescent="0.25">
      <c r="A16" s="15"/>
      <c r="B16" s="3">
        <f t="shared" si="1"/>
        <v>45658</v>
      </c>
      <c r="C16" s="4">
        <v>0.13541666666666666</v>
      </c>
      <c r="D16">
        <v>1.242312087372478</v>
      </c>
      <c r="E16" s="6">
        <v>73.57036754259093</v>
      </c>
      <c r="F16" s="7">
        <v>75.494501706846592</v>
      </c>
      <c r="G16" s="7">
        <v>176.48710028480835</v>
      </c>
      <c r="H16" s="7">
        <f t="shared" si="0"/>
        <v>91.397356870596539</v>
      </c>
    </row>
    <row r="17" spans="1:8" x14ac:dyDescent="0.25">
      <c r="A17" s="15"/>
      <c r="B17" s="3">
        <f t="shared" si="1"/>
        <v>45658</v>
      </c>
      <c r="C17" s="4">
        <v>0.14583333333333334</v>
      </c>
      <c r="D17">
        <v>1.242312087372478</v>
      </c>
      <c r="E17" s="6">
        <v>72.177517524729495</v>
      </c>
      <c r="F17" s="7">
        <v>75.412711862385919</v>
      </c>
      <c r="G17" s="7">
        <v>177.88770403463394</v>
      </c>
      <c r="H17" s="7">
        <f t="shared" si="0"/>
        <v>89.667002457510307</v>
      </c>
    </row>
    <row r="18" spans="1:8" x14ac:dyDescent="0.25">
      <c r="A18" s="15"/>
      <c r="B18" s="3">
        <f t="shared" si="1"/>
        <v>45658</v>
      </c>
      <c r="C18" s="4">
        <v>0.15625</v>
      </c>
      <c r="D18">
        <v>1.242312087372478</v>
      </c>
      <c r="E18" s="6">
        <v>72.162181044097352</v>
      </c>
      <c r="F18" s="7">
        <v>75.122996817249046</v>
      </c>
      <c r="G18" s="7">
        <v>179.03811552490257</v>
      </c>
      <c r="H18" s="7">
        <f t="shared" si="0"/>
        <v>89.647949762243243</v>
      </c>
    </row>
    <row r="19" spans="1:8" x14ac:dyDescent="0.25">
      <c r="A19" s="15"/>
      <c r="B19" s="3">
        <f t="shared" si="1"/>
        <v>45658</v>
      </c>
      <c r="C19" s="4">
        <v>0.16666666666666666</v>
      </c>
      <c r="D19">
        <v>1.242312087372478</v>
      </c>
      <c r="E19" s="6">
        <v>70.129282095929199</v>
      </c>
      <c r="F19" s="7">
        <v>75.158318775574784</v>
      </c>
      <c r="G19" s="7">
        <v>181.16973753545935</v>
      </c>
      <c r="H19" s="7">
        <f t="shared" si="0"/>
        <v>87.122454826527147</v>
      </c>
    </row>
    <row r="20" spans="1:8" x14ac:dyDescent="0.25">
      <c r="A20" s="15"/>
      <c r="B20" s="3">
        <f t="shared" si="1"/>
        <v>45658</v>
      </c>
      <c r="C20" s="4">
        <v>0.17708333333333334</v>
      </c>
      <c r="D20">
        <v>1.242312087372478</v>
      </c>
      <c r="E20" s="6">
        <v>69.780316239602257</v>
      </c>
      <c r="F20" s="7">
        <v>74.885834455509325</v>
      </c>
      <c r="G20" s="7">
        <v>182.52817816821619</v>
      </c>
      <c r="H20" s="7">
        <f t="shared" si="0"/>
        <v>86.688930325131906</v>
      </c>
    </row>
    <row r="21" spans="1:8" x14ac:dyDescent="0.25">
      <c r="A21" s="15"/>
      <c r="B21" s="3">
        <f t="shared" si="1"/>
        <v>45658</v>
      </c>
      <c r="C21" s="4">
        <v>0.1875</v>
      </c>
      <c r="D21">
        <v>1.242312087372478</v>
      </c>
      <c r="E21" s="6">
        <v>69.896529555830256</v>
      </c>
      <c r="F21" s="7">
        <v>74.820204790541425</v>
      </c>
      <c r="G21" s="7">
        <v>186.4828021113747</v>
      </c>
      <c r="H21" s="7">
        <f t="shared" si="0"/>
        <v>86.833303532595593</v>
      </c>
    </row>
    <row r="22" spans="1:8" x14ac:dyDescent="0.25">
      <c r="A22" s="15"/>
      <c r="B22" s="3">
        <f t="shared" si="1"/>
        <v>45658</v>
      </c>
      <c r="C22" s="4">
        <v>0.19791666666666666</v>
      </c>
      <c r="D22">
        <v>1.242312087372478</v>
      </c>
      <c r="E22" s="6">
        <v>69.569988919019579</v>
      </c>
      <c r="F22" s="7">
        <v>74.984563398721647</v>
      </c>
      <c r="G22" s="7">
        <v>187.63109178647167</v>
      </c>
      <c r="H22" s="7">
        <f t="shared" si="0"/>
        <v>86.427638152467381</v>
      </c>
    </row>
    <row r="23" spans="1:8" x14ac:dyDescent="0.25">
      <c r="A23" s="15"/>
      <c r="B23" s="3">
        <f t="shared" si="1"/>
        <v>45658</v>
      </c>
      <c r="C23" s="4">
        <v>0.20833333333333334</v>
      </c>
      <c r="D23">
        <v>1.242312087372478</v>
      </c>
      <c r="E23" s="6">
        <v>68.936185726368564</v>
      </c>
      <c r="F23" s="7">
        <v>75.585785332378563</v>
      </c>
      <c r="G23" s="7">
        <v>192.3393242672864</v>
      </c>
      <c r="H23" s="7">
        <f t="shared" si="0"/>
        <v>85.640256785221752</v>
      </c>
    </row>
    <row r="24" spans="1:8" x14ac:dyDescent="0.25">
      <c r="A24" s="15"/>
      <c r="B24" s="3">
        <f t="shared" si="1"/>
        <v>45658</v>
      </c>
      <c r="C24" s="4">
        <v>0.21875</v>
      </c>
      <c r="D24">
        <v>1.242312087372478</v>
      </c>
      <c r="E24" s="6">
        <v>69.280909830333584</v>
      </c>
      <c r="F24" s="7">
        <v>76.075419095214258</v>
      </c>
      <c r="G24" s="7">
        <v>193.07933861403367</v>
      </c>
      <c r="H24" s="7">
        <f t="shared" si="0"/>
        <v>86.068511706386147</v>
      </c>
    </row>
    <row r="25" spans="1:8" x14ac:dyDescent="0.25">
      <c r="A25" s="15"/>
      <c r="B25" s="3">
        <f t="shared" si="1"/>
        <v>45658</v>
      </c>
      <c r="C25" s="4">
        <v>0.22916666666666666</v>
      </c>
      <c r="D25">
        <v>1.242312087372478</v>
      </c>
      <c r="E25" s="6">
        <v>69.272628408160443</v>
      </c>
      <c r="F25" s="7">
        <v>77.339386854187723</v>
      </c>
      <c r="G25" s="7">
        <v>193.49596243252566</v>
      </c>
      <c r="H25" s="7">
        <f t="shared" si="0"/>
        <v>86.05822359551982</v>
      </c>
    </row>
    <row r="26" spans="1:8" x14ac:dyDescent="0.25">
      <c r="A26" s="15"/>
      <c r="B26" s="3">
        <f t="shared" si="1"/>
        <v>45658</v>
      </c>
      <c r="C26" s="4">
        <v>0.23958333333333334</v>
      </c>
      <c r="D26">
        <v>1.242312087372478</v>
      </c>
      <c r="E26" s="6">
        <v>70.162136360019488</v>
      </c>
      <c r="F26" s="7">
        <v>78.685221072789233</v>
      </c>
      <c r="G26" s="7">
        <v>193.80995565950892</v>
      </c>
      <c r="H26" s="7">
        <f t="shared" si="0"/>
        <v>87.163270075928253</v>
      </c>
    </row>
    <row r="27" spans="1:8" x14ac:dyDescent="0.25">
      <c r="A27" s="15"/>
      <c r="B27" s="3">
        <f t="shared" si="1"/>
        <v>45658</v>
      </c>
      <c r="C27" s="4">
        <v>0.25</v>
      </c>
      <c r="D27">
        <v>1.242312087372478</v>
      </c>
      <c r="E27" s="6">
        <v>71.758598416057865</v>
      </c>
      <c r="F27" s="7">
        <v>81.122203715190025</v>
      </c>
      <c r="G27" s="7">
        <v>190.02528402141223</v>
      </c>
      <c r="H27" s="7">
        <f t="shared" si="0"/>
        <v>89.146574185176235</v>
      </c>
    </row>
    <row r="28" spans="1:8" x14ac:dyDescent="0.25">
      <c r="A28" s="15"/>
      <c r="B28" s="3">
        <f t="shared" si="1"/>
        <v>45658</v>
      </c>
      <c r="C28" s="4">
        <v>0.26041666666666669</v>
      </c>
      <c r="D28">
        <v>1.242312087372478</v>
      </c>
      <c r="E28" s="6">
        <v>74.131732065644556</v>
      </c>
      <c r="F28" s="7">
        <v>82.165534211127422</v>
      </c>
      <c r="G28" s="7">
        <v>171.98003806232953</v>
      </c>
      <c r="H28" s="7">
        <f t="shared" si="0"/>
        <v>92.09474680300815</v>
      </c>
    </row>
    <row r="29" spans="1:8" x14ac:dyDescent="0.25">
      <c r="A29" s="15"/>
      <c r="B29" s="3">
        <f t="shared" si="1"/>
        <v>45658</v>
      </c>
      <c r="C29" s="4">
        <v>0.27083333333333331</v>
      </c>
      <c r="D29">
        <v>1.242312087372478</v>
      </c>
      <c r="E29" s="6">
        <v>75.557623571135849</v>
      </c>
      <c r="F29" s="7">
        <v>84.110074975313395</v>
      </c>
      <c r="G29" s="7">
        <v>130.4444303632992</v>
      </c>
      <c r="H29" s="7">
        <f t="shared" si="0"/>
        <v>93.866149055561721</v>
      </c>
    </row>
    <row r="30" spans="1:8" x14ac:dyDescent="0.25">
      <c r="A30" s="15"/>
      <c r="B30" s="3">
        <f t="shared" si="1"/>
        <v>45658</v>
      </c>
      <c r="C30" s="4">
        <v>0.28125</v>
      </c>
      <c r="D30">
        <v>1.242312087372478</v>
      </c>
      <c r="E30" s="6">
        <v>79.546496367130501</v>
      </c>
      <c r="F30" s="7">
        <v>86.627598856109458</v>
      </c>
      <c r="G30" s="7">
        <v>69.37553541594238</v>
      </c>
      <c r="H30" s="7">
        <f t="shared" si="0"/>
        <v>98.821573945017136</v>
      </c>
    </row>
    <row r="31" spans="1:8" x14ac:dyDescent="0.25">
      <c r="A31" s="15"/>
      <c r="B31" s="3">
        <f t="shared" si="1"/>
        <v>45658</v>
      </c>
      <c r="C31" s="4">
        <v>0.29166666666666669</v>
      </c>
      <c r="D31">
        <v>1.242312087372478</v>
      </c>
      <c r="E31" s="6">
        <v>81.372987801837894</v>
      </c>
      <c r="F31" s="7">
        <v>89.421236547209105</v>
      </c>
      <c r="G31" s="7">
        <v>34.13403826260388</v>
      </c>
      <c r="H31" s="7">
        <f t="shared" si="0"/>
        <v>101.09064633183642</v>
      </c>
    </row>
    <row r="32" spans="1:8" x14ac:dyDescent="0.25">
      <c r="A32" s="15"/>
      <c r="B32" s="3">
        <f t="shared" si="1"/>
        <v>45658</v>
      </c>
      <c r="C32" s="4">
        <v>0.30208333333333331</v>
      </c>
      <c r="D32">
        <v>1.242312087372478</v>
      </c>
      <c r="E32" s="6">
        <v>85.728092625030044</v>
      </c>
      <c r="F32" s="7">
        <v>90.15758158912088</v>
      </c>
      <c r="G32" s="7">
        <v>10.122803568120617</v>
      </c>
      <c r="H32" s="7">
        <f t="shared" si="0"/>
        <v>106.50104569546221</v>
      </c>
    </row>
    <row r="33" spans="1:8" x14ac:dyDescent="0.25">
      <c r="A33" s="15"/>
      <c r="B33" s="3">
        <f t="shared" si="1"/>
        <v>45658</v>
      </c>
      <c r="C33" s="4">
        <v>0.3125</v>
      </c>
      <c r="D33">
        <v>1.242312087372478</v>
      </c>
      <c r="E33" s="6">
        <v>91.710990224415212</v>
      </c>
      <c r="F33" s="7">
        <v>91.003396870052569</v>
      </c>
      <c r="G33" s="7">
        <v>3.8499580967825131</v>
      </c>
      <c r="H33" s="7">
        <f t="shared" si="0"/>
        <v>113.93367170069018</v>
      </c>
    </row>
    <row r="34" spans="1:8" x14ac:dyDescent="0.25">
      <c r="A34" s="15"/>
      <c r="B34" s="3">
        <f t="shared" si="1"/>
        <v>45658</v>
      </c>
      <c r="C34" s="4">
        <v>0.32291666666666669</v>
      </c>
      <c r="D34">
        <v>1.242312087372478</v>
      </c>
      <c r="E34" s="6">
        <v>98.468798129235779</v>
      </c>
      <c r="F34" s="7">
        <v>92.757552951237386</v>
      </c>
      <c r="G34" s="7">
        <v>2.2061327979664114</v>
      </c>
      <c r="H34" s="7">
        <f t="shared" si="0"/>
        <v>122.32897814499006</v>
      </c>
    </row>
    <row r="35" spans="1:8" x14ac:dyDescent="0.25">
      <c r="A35" s="15"/>
      <c r="B35" s="3">
        <f t="shared" si="1"/>
        <v>45658</v>
      </c>
      <c r="C35" s="4">
        <v>0.33333333333333331</v>
      </c>
      <c r="D35">
        <v>1.242312087372478</v>
      </c>
      <c r="E35" s="6">
        <v>104.50584592738569</v>
      </c>
      <c r="F35" s="7">
        <v>95.54509041194261</v>
      </c>
      <c r="G35" s="7">
        <v>1.5713243133946564</v>
      </c>
      <c r="H35" s="7">
        <f t="shared" si="0"/>
        <v>129.82887559667711</v>
      </c>
    </row>
    <row r="36" spans="1:8" x14ac:dyDescent="0.25">
      <c r="A36" s="15"/>
      <c r="B36" s="3">
        <f t="shared" si="1"/>
        <v>45658</v>
      </c>
      <c r="C36" s="4">
        <v>0.34375</v>
      </c>
      <c r="D36">
        <v>1.242312087372478</v>
      </c>
      <c r="E36" s="6">
        <v>111.71273970516486</v>
      </c>
      <c r="F36" s="7">
        <v>96.145644220390835</v>
      </c>
      <c r="G36" s="7">
        <v>1.265404483787627</v>
      </c>
      <c r="H36" s="7">
        <f t="shared" si="0"/>
        <v>138.78208684922166</v>
      </c>
    </row>
    <row r="37" spans="1:8" x14ac:dyDescent="0.25">
      <c r="A37" s="15"/>
      <c r="B37" s="3">
        <f t="shared" si="1"/>
        <v>45658</v>
      </c>
      <c r="C37" s="4">
        <v>0.35416666666666669</v>
      </c>
      <c r="D37">
        <v>1.242312087372478</v>
      </c>
      <c r="E37" s="6">
        <v>120.76080859239698</v>
      </c>
      <c r="F37" s="7">
        <v>97.351857577119233</v>
      </c>
      <c r="G37" s="7">
        <v>1.1415953482303642</v>
      </c>
      <c r="H37" s="7">
        <f t="shared" si="0"/>
        <v>150.02261219520898</v>
      </c>
    </row>
    <row r="38" spans="1:8" x14ac:dyDescent="0.25">
      <c r="A38" s="15"/>
      <c r="B38" s="3">
        <f t="shared" si="1"/>
        <v>45658</v>
      </c>
      <c r="C38" s="4">
        <v>0.36458333333333331</v>
      </c>
      <c r="D38">
        <v>1.242312087372478</v>
      </c>
      <c r="E38" s="6">
        <v>129.82970287895284</v>
      </c>
      <c r="F38" s="7">
        <v>98.927518561816754</v>
      </c>
      <c r="G38" s="7">
        <v>0.89620096508723024</v>
      </c>
      <c r="H38" s="7">
        <f t="shared" si="0"/>
        <v>161.28900918650052</v>
      </c>
    </row>
    <row r="39" spans="1:8" x14ac:dyDescent="0.25">
      <c r="A39" s="15"/>
      <c r="B39" s="3">
        <f t="shared" si="1"/>
        <v>45658</v>
      </c>
      <c r="C39" s="4">
        <v>0.375</v>
      </c>
      <c r="D39">
        <v>1.242312087372478</v>
      </c>
      <c r="E39" s="6">
        <v>137.12205578243513</v>
      </c>
      <c r="F39" s="7">
        <v>100.6313959418122</v>
      </c>
      <c r="G39" s="7">
        <v>0.87367578161174175</v>
      </c>
      <c r="H39" s="7">
        <f t="shared" si="0"/>
        <v>170.34838734388234</v>
      </c>
    </row>
    <row r="40" spans="1:8" x14ac:dyDescent="0.25">
      <c r="A40" s="15"/>
      <c r="B40" s="3">
        <f t="shared" si="1"/>
        <v>45658</v>
      </c>
      <c r="C40" s="4">
        <v>0.38541666666666669</v>
      </c>
      <c r="D40">
        <v>1.242312087372478</v>
      </c>
      <c r="E40" s="6">
        <v>142.13984377220606</v>
      </c>
      <c r="F40" s="7">
        <v>101.29821995781781</v>
      </c>
      <c r="G40" s="7">
        <v>0.86067971981283753</v>
      </c>
      <c r="H40" s="7">
        <f t="shared" si="0"/>
        <v>176.58204601544722</v>
      </c>
    </row>
    <row r="41" spans="1:8" x14ac:dyDescent="0.25">
      <c r="A41" s="15"/>
      <c r="B41" s="3">
        <f t="shared" si="1"/>
        <v>45658</v>
      </c>
      <c r="C41" s="4">
        <v>0.39583333333333331</v>
      </c>
      <c r="D41">
        <v>1.242312087372478</v>
      </c>
      <c r="E41" s="6">
        <v>147.93383083897311</v>
      </c>
      <c r="F41" s="7">
        <v>102.0567366739357</v>
      </c>
      <c r="G41" s="7">
        <v>0.79289723095713771</v>
      </c>
      <c r="H41" s="7">
        <f t="shared" si="0"/>
        <v>183.77998618257175</v>
      </c>
    </row>
    <row r="42" spans="1:8" x14ac:dyDescent="0.25">
      <c r="A42" s="15"/>
      <c r="B42" s="3">
        <f t="shared" si="1"/>
        <v>45658</v>
      </c>
      <c r="C42" s="4">
        <v>0.40625</v>
      </c>
      <c r="D42">
        <v>1.242312087372478</v>
      </c>
      <c r="E42" s="6">
        <v>152.43006555876664</v>
      </c>
      <c r="F42" s="7">
        <v>102.82290544216897</v>
      </c>
      <c r="G42" s="7">
        <v>0.77985581325415565</v>
      </c>
      <c r="H42" s="7">
        <f t="shared" si="0"/>
        <v>189.36571292263505</v>
      </c>
    </row>
    <row r="43" spans="1:8" x14ac:dyDescent="0.25">
      <c r="A43" s="15"/>
      <c r="B43" s="3">
        <f t="shared" si="1"/>
        <v>45658</v>
      </c>
      <c r="C43" s="4">
        <v>0.41666666666666669</v>
      </c>
      <c r="D43">
        <v>1.242312087372478</v>
      </c>
      <c r="E43" s="6">
        <v>158.083226843359</v>
      </c>
      <c r="F43" s="7">
        <v>103.08531543270193</v>
      </c>
      <c r="G43" s="7">
        <v>0.81494758788659116</v>
      </c>
      <c r="H43" s="7">
        <f t="shared" si="0"/>
        <v>196.38870351835027</v>
      </c>
    </row>
    <row r="44" spans="1:8" x14ac:dyDescent="0.25">
      <c r="A44" s="15"/>
      <c r="B44" s="3">
        <f t="shared" si="1"/>
        <v>45658</v>
      </c>
      <c r="C44" s="4">
        <v>0.42708333333333331</v>
      </c>
      <c r="D44">
        <v>1.242312087372478</v>
      </c>
      <c r="E44" s="6">
        <v>162.51835833780481</v>
      </c>
      <c r="F44" s="7">
        <v>103.73273513404968</v>
      </c>
      <c r="G44" s="7">
        <v>0.86991402472590862</v>
      </c>
      <c r="H44" s="7">
        <f t="shared" si="0"/>
        <v>201.89852098298667</v>
      </c>
    </row>
    <row r="45" spans="1:8" x14ac:dyDescent="0.25">
      <c r="A45" s="15"/>
      <c r="B45" s="3">
        <f t="shared" si="1"/>
        <v>45658</v>
      </c>
      <c r="C45" s="4">
        <v>0.4375</v>
      </c>
      <c r="D45">
        <v>1.242312087372478</v>
      </c>
      <c r="E45" s="6">
        <v>169.75127222517997</v>
      </c>
      <c r="F45" s="7">
        <v>104.01047192459605</v>
      </c>
      <c r="G45" s="7">
        <v>0.85428586794804662</v>
      </c>
      <c r="H45" s="7">
        <f t="shared" si="0"/>
        <v>210.88405733219707</v>
      </c>
    </row>
    <row r="46" spans="1:8" x14ac:dyDescent="0.25">
      <c r="A46" s="15"/>
      <c r="B46" s="3">
        <f t="shared" si="1"/>
        <v>45658</v>
      </c>
      <c r="C46" s="4">
        <v>0.44791666666666669</v>
      </c>
      <c r="D46">
        <v>1.242312087372478</v>
      </c>
      <c r="E46" s="6">
        <v>171.99361983107585</v>
      </c>
      <c r="F46" s="7">
        <v>104.47617991896389</v>
      </c>
      <c r="G46" s="7">
        <v>0.8173344751200784</v>
      </c>
      <c r="H46" s="7">
        <f t="shared" si="0"/>
        <v>213.66975286709226</v>
      </c>
    </row>
    <row r="47" spans="1:8" x14ac:dyDescent="0.25">
      <c r="A47" s="15"/>
      <c r="B47" s="3">
        <f t="shared" si="1"/>
        <v>45658</v>
      </c>
      <c r="C47" s="4">
        <v>0.45833333333333331</v>
      </c>
      <c r="D47">
        <v>1.242312087372478</v>
      </c>
      <c r="E47" s="6">
        <v>174.8870863305302</v>
      </c>
      <c r="F47" s="7">
        <v>104.61219110836309</v>
      </c>
      <c r="G47" s="7">
        <v>0.7488121070108531</v>
      </c>
      <c r="H47" s="7">
        <f t="shared" si="0"/>
        <v>217.26434127377172</v>
      </c>
    </row>
    <row r="48" spans="1:8" x14ac:dyDescent="0.25">
      <c r="A48" s="15"/>
      <c r="B48" s="3">
        <f t="shared" si="1"/>
        <v>45658</v>
      </c>
      <c r="C48" s="4">
        <v>0.46875</v>
      </c>
      <c r="D48">
        <v>1.242312087372478</v>
      </c>
      <c r="E48" s="6">
        <v>176.3578560118747</v>
      </c>
      <c r="F48" s="7">
        <v>104.57317068393566</v>
      </c>
      <c r="G48" s="7">
        <v>0.7281295321781871</v>
      </c>
      <c r="H48" s="7">
        <f t="shared" si="0"/>
        <v>219.09149622664697</v>
      </c>
    </row>
    <row r="49" spans="1:8" x14ac:dyDescent="0.25">
      <c r="A49" s="15"/>
      <c r="B49" s="3">
        <f t="shared" si="1"/>
        <v>45658</v>
      </c>
      <c r="C49" s="4">
        <v>0.47916666666666669</v>
      </c>
      <c r="D49">
        <v>1.242312087372478</v>
      </c>
      <c r="E49" s="6">
        <v>178.06977060277399</v>
      </c>
      <c r="F49" s="7">
        <v>104.6174809641097</v>
      </c>
      <c r="G49" s="7">
        <v>0.71072254895122899</v>
      </c>
      <c r="H49" s="7">
        <f t="shared" si="0"/>
        <v>221.21822841547046</v>
      </c>
    </row>
    <row r="50" spans="1:8" x14ac:dyDescent="0.25">
      <c r="A50" s="15"/>
      <c r="B50" s="3">
        <f t="shared" si="1"/>
        <v>45658</v>
      </c>
      <c r="C50" s="4">
        <v>0.48958333333333331</v>
      </c>
      <c r="D50">
        <v>1.242312087372478</v>
      </c>
      <c r="E50" s="6">
        <v>179.92218110580205</v>
      </c>
      <c r="F50" s="7">
        <v>104.15226851042496</v>
      </c>
      <c r="G50" s="7">
        <v>0.72739248930168798</v>
      </c>
      <c r="H50" s="7">
        <f t="shared" si="0"/>
        <v>223.51950037415799</v>
      </c>
    </row>
    <row r="51" spans="1:8" x14ac:dyDescent="0.25">
      <c r="A51" s="15"/>
      <c r="B51" s="3">
        <f t="shared" si="1"/>
        <v>45658</v>
      </c>
      <c r="C51" s="4">
        <v>0.5</v>
      </c>
      <c r="D51">
        <v>1.242312087372478</v>
      </c>
      <c r="E51" s="6">
        <v>179.80453934330924</v>
      </c>
      <c r="F51" s="7">
        <v>103.07182612187913</v>
      </c>
      <c r="G51" s="7">
        <v>0.75208061202871912</v>
      </c>
      <c r="H51" s="7">
        <f t="shared" si="0"/>
        <v>223.37335259063335</v>
      </c>
    </row>
    <row r="52" spans="1:8" x14ac:dyDescent="0.25">
      <c r="A52" s="15"/>
      <c r="B52" s="3">
        <f t="shared" si="1"/>
        <v>45658</v>
      </c>
      <c r="C52" s="4">
        <v>0.51041666666666663</v>
      </c>
      <c r="D52">
        <v>1.242312087372478</v>
      </c>
      <c r="E52" s="6">
        <v>179.00982494791143</v>
      </c>
      <c r="F52" s="7">
        <v>102.16041651379592</v>
      </c>
      <c r="G52" s="7">
        <v>0.83451609362815327</v>
      </c>
      <c r="H52" s="7">
        <f t="shared" si="0"/>
        <v>222.38606929122173</v>
      </c>
    </row>
    <row r="53" spans="1:8" x14ac:dyDescent="0.25">
      <c r="A53" s="15"/>
      <c r="B53" s="3">
        <f t="shared" si="1"/>
        <v>45658</v>
      </c>
      <c r="C53" s="4">
        <v>0.52083333333333337</v>
      </c>
      <c r="D53">
        <v>1.242312087372478</v>
      </c>
      <c r="E53" s="6">
        <v>176.1052310303624</v>
      </c>
      <c r="F53" s="7">
        <v>101.48136439643557</v>
      </c>
      <c r="G53" s="7">
        <v>1.0535087274935415</v>
      </c>
      <c r="H53" s="7">
        <f t="shared" si="0"/>
        <v>218.77765715854201</v>
      </c>
    </row>
    <row r="54" spans="1:8" x14ac:dyDescent="0.25">
      <c r="A54" s="15"/>
      <c r="B54" s="3">
        <f t="shared" si="1"/>
        <v>45658</v>
      </c>
      <c r="C54" s="4">
        <v>0.53125</v>
      </c>
      <c r="D54">
        <v>1.242312087372478</v>
      </c>
      <c r="E54" s="6">
        <v>173.93950242918007</v>
      </c>
      <c r="F54" s="7">
        <v>100.53147133648349</v>
      </c>
      <c r="G54" s="7">
        <v>1.0673651453778659</v>
      </c>
      <c r="H54" s="7">
        <f t="shared" si="0"/>
        <v>216.0871463393249</v>
      </c>
    </row>
    <row r="55" spans="1:8" x14ac:dyDescent="0.25">
      <c r="A55" s="15"/>
      <c r="B55" s="3">
        <f t="shared" si="1"/>
        <v>45658</v>
      </c>
      <c r="C55" s="4">
        <v>0.54166666666666663</v>
      </c>
      <c r="D55">
        <v>1.242312087372478</v>
      </c>
      <c r="E55" s="6">
        <v>166.03386464614152</v>
      </c>
      <c r="F55" s="7">
        <v>99.430646589916336</v>
      </c>
      <c r="G55" s="7">
        <v>0.79012197877495538</v>
      </c>
      <c r="H55" s="7">
        <f t="shared" si="0"/>
        <v>206.26587696306757</v>
      </c>
    </row>
    <row r="56" spans="1:8" x14ac:dyDescent="0.25">
      <c r="A56" s="15"/>
      <c r="B56" s="3">
        <f t="shared" si="1"/>
        <v>45658</v>
      </c>
      <c r="C56" s="4">
        <v>0.55208333333333337</v>
      </c>
      <c r="D56">
        <v>1.242312087372478</v>
      </c>
      <c r="E56" s="6">
        <v>159.35442910934151</v>
      </c>
      <c r="F56" s="7">
        <v>97.935379668707228</v>
      </c>
      <c r="G56" s="7">
        <v>0.89473113051276409</v>
      </c>
      <c r="H56" s="7">
        <f t="shared" si="0"/>
        <v>197.96793345887562</v>
      </c>
    </row>
    <row r="57" spans="1:8" x14ac:dyDescent="0.25">
      <c r="A57" s="15"/>
      <c r="B57" s="3">
        <f t="shared" si="1"/>
        <v>45658</v>
      </c>
      <c r="C57" s="4">
        <v>0.5625</v>
      </c>
      <c r="D57">
        <v>1.242312087372478</v>
      </c>
      <c r="E57" s="6">
        <v>155.02412793803853</v>
      </c>
      <c r="F57" s="7">
        <v>97.393336003091363</v>
      </c>
      <c r="G57" s="7">
        <v>0.87525192081013536</v>
      </c>
      <c r="H57" s="7">
        <f t="shared" si="0"/>
        <v>192.58834797180273</v>
      </c>
    </row>
    <row r="58" spans="1:8" x14ac:dyDescent="0.25">
      <c r="A58" s="15"/>
      <c r="B58" s="3">
        <f t="shared" si="1"/>
        <v>45658</v>
      </c>
      <c r="C58" s="4">
        <v>0.57291666666666663</v>
      </c>
      <c r="D58">
        <v>1.242312087372478</v>
      </c>
      <c r="E58" s="6">
        <v>149.9115533260115</v>
      </c>
      <c r="F58" s="7">
        <v>97.250055982280472</v>
      </c>
      <c r="G58" s="7">
        <v>0.99790021269984541</v>
      </c>
      <c r="H58" s="7">
        <f t="shared" si="0"/>
        <v>186.23693473368789</v>
      </c>
    </row>
    <row r="59" spans="1:8" x14ac:dyDescent="0.25">
      <c r="A59" s="15"/>
      <c r="B59" s="3">
        <f t="shared" si="1"/>
        <v>45658</v>
      </c>
      <c r="C59" s="4">
        <v>0.58333333333333337</v>
      </c>
      <c r="D59">
        <v>1.242312087372478</v>
      </c>
      <c r="E59" s="6">
        <v>147.86745959889851</v>
      </c>
      <c r="F59" s="7">
        <v>96.468389635513049</v>
      </c>
      <c r="G59" s="7">
        <v>1.2080327334251735</v>
      </c>
      <c r="H59" s="7">
        <f t="shared" si="0"/>
        <v>183.69753238877317</v>
      </c>
    </row>
    <row r="60" spans="1:8" x14ac:dyDescent="0.25">
      <c r="A60" s="15"/>
      <c r="B60" s="3">
        <f t="shared" si="1"/>
        <v>45658</v>
      </c>
      <c r="C60" s="4">
        <v>0.59375</v>
      </c>
      <c r="D60">
        <v>1.242312087372478</v>
      </c>
      <c r="E60" s="6">
        <v>145.72777389112912</v>
      </c>
      <c r="F60" s="7">
        <v>96.281577123826722</v>
      </c>
      <c r="G60" s="7">
        <v>1.2750966056940232</v>
      </c>
      <c r="H60" s="7">
        <f t="shared" si="0"/>
        <v>181.03937497083311</v>
      </c>
    </row>
    <row r="61" spans="1:8" x14ac:dyDescent="0.25">
      <c r="A61" s="15"/>
      <c r="B61" s="3">
        <f t="shared" si="1"/>
        <v>45658</v>
      </c>
      <c r="C61" s="4">
        <v>0.60416666666666663</v>
      </c>
      <c r="D61">
        <v>1.242312087372478</v>
      </c>
      <c r="E61" s="6">
        <v>144.39746743208903</v>
      </c>
      <c r="F61" s="7">
        <v>96.204804853325925</v>
      </c>
      <c r="G61" s="7">
        <v>2.5053809665624143</v>
      </c>
      <c r="H61" s="7">
        <f t="shared" si="0"/>
        <v>179.38671917685792</v>
      </c>
    </row>
    <row r="62" spans="1:8" x14ac:dyDescent="0.25">
      <c r="A62" s="15"/>
      <c r="B62" s="3">
        <f t="shared" si="1"/>
        <v>45658</v>
      </c>
      <c r="C62" s="4">
        <v>0.61458333333333337</v>
      </c>
      <c r="D62">
        <v>1.242312087372478</v>
      </c>
      <c r="E62" s="6">
        <v>140.75451241394924</v>
      </c>
      <c r="F62" s="7">
        <v>96.041168395974751</v>
      </c>
      <c r="G62" s="7">
        <v>2.6652981464795023</v>
      </c>
      <c r="H62" s="7">
        <f t="shared" si="0"/>
        <v>174.86103212406866</v>
      </c>
    </row>
    <row r="63" spans="1:8" x14ac:dyDescent="0.25">
      <c r="A63" s="15"/>
      <c r="B63" s="3">
        <f t="shared" si="1"/>
        <v>45658</v>
      </c>
      <c r="C63" s="4">
        <v>0.625</v>
      </c>
      <c r="D63">
        <v>1.242312087372478</v>
      </c>
      <c r="E63" s="6">
        <v>139.91921409689925</v>
      </c>
      <c r="F63" s="7">
        <v>96.222608883523648</v>
      </c>
      <c r="G63" s="7">
        <v>2.740598480223682</v>
      </c>
      <c r="H63" s="7">
        <f t="shared" si="0"/>
        <v>173.82333092823555</v>
      </c>
    </row>
    <row r="64" spans="1:8" x14ac:dyDescent="0.25">
      <c r="A64" s="15"/>
      <c r="B64" s="3">
        <f t="shared" si="1"/>
        <v>45658</v>
      </c>
      <c r="C64" s="4">
        <v>0.63541666666666663</v>
      </c>
      <c r="D64">
        <v>1.242312087372478</v>
      </c>
      <c r="E64" s="6">
        <v>139.43659638894528</v>
      </c>
      <c r="F64" s="7">
        <v>96.364146998190961</v>
      </c>
      <c r="G64" s="7">
        <v>4.0698550268681766</v>
      </c>
      <c r="H64" s="7">
        <f t="shared" si="0"/>
        <v>173.22376911606435</v>
      </c>
    </row>
    <row r="65" spans="1:8" x14ac:dyDescent="0.25">
      <c r="A65" s="15"/>
      <c r="B65" s="3">
        <f t="shared" si="1"/>
        <v>45658</v>
      </c>
      <c r="C65" s="4">
        <v>0.64583333333333337</v>
      </c>
      <c r="D65">
        <v>1.242312087372478</v>
      </c>
      <c r="E65" s="6">
        <v>138.10059100385709</v>
      </c>
      <c r="F65" s="7">
        <v>96.234046968830455</v>
      </c>
      <c r="G65" s="7">
        <v>4.9787657403155787</v>
      </c>
      <c r="H65" s="7">
        <f t="shared" si="0"/>
        <v>171.56403347737455</v>
      </c>
    </row>
    <row r="66" spans="1:8" x14ac:dyDescent="0.25">
      <c r="A66" s="15"/>
      <c r="B66" s="3">
        <f t="shared" si="1"/>
        <v>45658</v>
      </c>
      <c r="C66" s="4">
        <v>0.65625</v>
      </c>
      <c r="D66">
        <v>1.242312087372478</v>
      </c>
      <c r="E66" s="6">
        <v>135.46366334943247</v>
      </c>
      <c r="F66" s="7">
        <v>96.710512812440541</v>
      </c>
      <c r="G66" s="7">
        <v>7.094454796303137</v>
      </c>
      <c r="H66" s="7">
        <f t="shared" si="0"/>
        <v>168.2881463787561</v>
      </c>
    </row>
    <row r="67" spans="1:8" x14ac:dyDescent="0.25">
      <c r="A67" s="15"/>
      <c r="B67" s="3">
        <f t="shared" si="1"/>
        <v>45658</v>
      </c>
      <c r="C67" s="4">
        <v>0.66666666666666663</v>
      </c>
      <c r="D67">
        <v>1.242312087372478</v>
      </c>
      <c r="E67" s="6">
        <v>135.17968090154562</v>
      </c>
      <c r="F67" s="7">
        <v>97.762232867192324</v>
      </c>
      <c r="G67" s="7">
        <v>14.094118714296238</v>
      </c>
      <c r="H67" s="7">
        <f t="shared" si="0"/>
        <v>167.93535155114463</v>
      </c>
    </row>
    <row r="68" spans="1:8" x14ac:dyDescent="0.25">
      <c r="A68" s="15"/>
      <c r="B68" s="3">
        <f t="shared" si="1"/>
        <v>45658</v>
      </c>
      <c r="C68" s="4">
        <v>0.67708333333333337</v>
      </c>
      <c r="D68">
        <v>1.242312087372478</v>
      </c>
      <c r="E68" s="6">
        <v>136.29175108370751</v>
      </c>
      <c r="F68" s="7">
        <v>98.83585676659996</v>
      </c>
      <c r="G68" s="7">
        <v>38.291227272581175</v>
      </c>
      <c r="H68" s="7">
        <f t="shared" ref="H68:H131" si="2">D68*E68</f>
        <v>169.31688978045088</v>
      </c>
    </row>
    <row r="69" spans="1:8" x14ac:dyDescent="0.25">
      <c r="A69" s="15"/>
      <c r="B69" s="3">
        <f t="shared" ref="B69:B98" si="3">B68</f>
        <v>45658</v>
      </c>
      <c r="C69" s="4">
        <v>0.6875</v>
      </c>
      <c r="D69">
        <v>1.242312087372478</v>
      </c>
      <c r="E69" s="6">
        <v>140.34462263100824</v>
      </c>
      <c r="F69" s="7">
        <v>100.27723366266541</v>
      </c>
      <c r="G69" s="7">
        <v>93.483553846008149</v>
      </c>
      <c r="H69" s="7">
        <f t="shared" si="2"/>
        <v>174.35182109223055</v>
      </c>
    </row>
    <row r="70" spans="1:8" x14ac:dyDescent="0.25">
      <c r="A70" s="15"/>
      <c r="B70" s="3">
        <f t="shared" si="3"/>
        <v>45658</v>
      </c>
      <c r="C70" s="4">
        <v>0.69791666666666663</v>
      </c>
      <c r="D70">
        <v>1.242312087372478</v>
      </c>
      <c r="E70" s="6">
        <v>144.11540674963473</v>
      </c>
      <c r="F70" s="7">
        <v>102.25842714031778</v>
      </c>
      <c r="G70" s="7">
        <v>151.02872168369234</v>
      </c>
      <c r="H70" s="7">
        <f t="shared" si="2"/>
        <v>179.03631178167242</v>
      </c>
    </row>
    <row r="71" spans="1:8" x14ac:dyDescent="0.25">
      <c r="A71" s="15"/>
      <c r="B71" s="3">
        <f t="shared" si="3"/>
        <v>45658</v>
      </c>
      <c r="C71" s="4">
        <v>0.70833333333333337</v>
      </c>
      <c r="D71">
        <v>1.242312087372478</v>
      </c>
      <c r="E71" s="6">
        <v>148.29443130097272</v>
      </c>
      <c r="F71" s="7">
        <v>103.72861280730679</v>
      </c>
      <c r="G71" s="7">
        <v>192.14247834684889</v>
      </c>
      <c r="H71" s="7">
        <f t="shared" si="2"/>
        <v>184.22796449522596</v>
      </c>
    </row>
    <row r="72" spans="1:8" x14ac:dyDescent="0.25">
      <c r="A72" s="15"/>
      <c r="B72" s="3">
        <f t="shared" si="3"/>
        <v>45658</v>
      </c>
      <c r="C72" s="4">
        <v>0.71875</v>
      </c>
      <c r="D72">
        <v>1.242312087372478</v>
      </c>
      <c r="E72" s="6">
        <v>155.62668362099694</v>
      </c>
      <c r="F72" s="7">
        <v>104.34425300465509</v>
      </c>
      <c r="G72" s="7">
        <v>196.18163551870171</v>
      </c>
      <c r="H72" s="7">
        <f t="shared" si="2"/>
        <v>193.33691018005695</v>
      </c>
    </row>
    <row r="73" spans="1:8" x14ac:dyDescent="0.25">
      <c r="A73" s="15"/>
      <c r="B73" s="3">
        <f t="shared" si="3"/>
        <v>45658</v>
      </c>
      <c r="C73" s="4">
        <v>0.72916666666666663</v>
      </c>
      <c r="D73">
        <v>1.242312087372478</v>
      </c>
      <c r="E73" s="6">
        <v>161.58661513286268</v>
      </c>
      <c r="F73" s="7">
        <v>104.49008538351963</v>
      </c>
      <c r="G73" s="7">
        <v>196.48285246875167</v>
      </c>
      <c r="H73" s="7">
        <f t="shared" si="2"/>
        <v>200.74100513715987</v>
      </c>
    </row>
    <row r="74" spans="1:8" x14ac:dyDescent="0.25">
      <c r="A74" s="15"/>
      <c r="B74" s="3">
        <f t="shared" si="3"/>
        <v>45658</v>
      </c>
      <c r="C74" s="4">
        <v>0.73958333333333337</v>
      </c>
      <c r="D74">
        <v>1.242312087372478</v>
      </c>
      <c r="E74" s="6">
        <v>167.48043890445024</v>
      </c>
      <c r="F74" s="7">
        <v>104.65765452744894</v>
      </c>
      <c r="G74" s="7">
        <v>196.52921528183523</v>
      </c>
      <c r="H74" s="7">
        <f t="shared" si="2"/>
        <v>208.06297364944635</v>
      </c>
    </row>
    <row r="75" spans="1:8" x14ac:dyDescent="0.25">
      <c r="A75" s="15"/>
      <c r="B75" s="3">
        <f t="shared" si="3"/>
        <v>45658</v>
      </c>
      <c r="C75" s="4">
        <v>0.75</v>
      </c>
      <c r="D75">
        <v>1.242312087372478</v>
      </c>
      <c r="E75" s="6">
        <v>169.9257041374054</v>
      </c>
      <c r="F75" s="7">
        <v>104.69220030932526</v>
      </c>
      <c r="G75" s="7">
        <v>196.42360838149588</v>
      </c>
      <c r="H75" s="7">
        <f t="shared" si="2"/>
        <v>211.10075620517824</v>
      </c>
    </row>
    <row r="76" spans="1:8" x14ac:dyDescent="0.25">
      <c r="A76" s="15"/>
      <c r="B76" s="3">
        <f t="shared" si="3"/>
        <v>45658</v>
      </c>
      <c r="C76" s="4">
        <v>0.76041666666666663</v>
      </c>
      <c r="D76">
        <v>1.242312087372478</v>
      </c>
      <c r="E76" s="6">
        <v>173.34056045771538</v>
      </c>
      <c r="F76" s="7">
        <v>104.58878016716467</v>
      </c>
      <c r="G76" s="7">
        <v>196.88667997857911</v>
      </c>
      <c r="H76" s="7">
        <f t="shared" si="2"/>
        <v>215.34307348853963</v>
      </c>
    </row>
    <row r="77" spans="1:8" x14ac:dyDescent="0.25">
      <c r="A77" s="15"/>
      <c r="B77" s="3">
        <f t="shared" si="3"/>
        <v>45658</v>
      </c>
      <c r="C77" s="4">
        <v>0.77083333333333337</v>
      </c>
      <c r="D77">
        <v>1.242312087372478</v>
      </c>
      <c r="E77" s="6">
        <v>174.96319121346048</v>
      </c>
      <c r="F77" s="7">
        <v>104.46792589743164</v>
      </c>
      <c r="G77" s="7">
        <v>197.10532110007506</v>
      </c>
      <c r="H77" s="7">
        <f t="shared" si="2"/>
        <v>217.35888728974408</v>
      </c>
    </row>
    <row r="78" spans="1:8" x14ac:dyDescent="0.25">
      <c r="A78" s="15"/>
      <c r="B78" s="3">
        <f t="shared" si="3"/>
        <v>45658</v>
      </c>
      <c r="C78" s="4">
        <v>0.78125</v>
      </c>
      <c r="D78">
        <v>1.242312087372478</v>
      </c>
      <c r="E78" s="6">
        <v>178.27652977949688</v>
      </c>
      <c r="F78" s="7">
        <v>104.42104790333404</v>
      </c>
      <c r="G78" s="7">
        <v>197.50467679201128</v>
      </c>
      <c r="H78" s="7">
        <f t="shared" si="2"/>
        <v>221.47508783988852</v>
      </c>
    </row>
    <row r="79" spans="1:8" x14ac:dyDescent="0.25">
      <c r="A79" s="15"/>
      <c r="B79" s="3">
        <f t="shared" si="3"/>
        <v>45658</v>
      </c>
      <c r="C79" s="4">
        <v>0.79166666666666663</v>
      </c>
      <c r="D79">
        <v>1.242312087372478</v>
      </c>
      <c r="E79" s="6">
        <v>178.64868559911011</v>
      </c>
      <c r="F79" s="7">
        <v>103.63808222784155</v>
      </c>
      <c r="G79" s="7">
        <v>197.55414094289563</v>
      </c>
      <c r="H79" s="7">
        <f t="shared" si="2"/>
        <v>221.93742151298002</v>
      </c>
    </row>
    <row r="80" spans="1:8" x14ac:dyDescent="0.25">
      <c r="A80" s="15"/>
      <c r="B80" s="3">
        <f t="shared" si="3"/>
        <v>45658</v>
      </c>
      <c r="C80" s="4">
        <v>0.80208333333333337</v>
      </c>
      <c r="D80">
        <v>1.242312087372478</v>
      </c>
      <c r="E80" s="6">
        <v>181.47360153686537</v>
      </c>
      <c r="F80" s="7">
        <v>102.97662030777568</v>
      </c>
      <c r="G80" s="7">
        <v>197.54725670457142</v>
      </c>
      <c r="H80" s="7">
        <f t="shared" si="2"/>
        <v>225.44684872826454</v>
      </c>
    </row>
    <row r="81" spans="1:8" x14ac:dyDescent="0.25">
      <c r="A81" s="15"/>
      <c r="B81" s="3">
        <f t="shared" si="3"/>
        <v>45658</v>
      </c>
      <c r="C81" s="4">
        <v>0.8125</v>
      </c>
      <c r="D81">
        <v>1.242312087372478</v>
      </c>
      <c r="E81" s="6">
        <v>185.64191769422109</v>
      </c>
      <c r="F81" s="7">
        <v>102.29335604631999</v>
      </c>
      <c r="G81" s="7">
        <v>197.48292126732875</v>
      </c>
      <c r="H81" s="7">
        <f t="shared" si="2"/>
        <v>230.62519827453755</v>
      </c>
    </row>
    <row r="82" spans="1:8" x14ac:dyDescent="0.25">
      <c r="A82" s="15"/>
      <c r="B82" s="3">
        <f t="shared" si="3"/>
        <v>45658</v>
      </c>
      <c r="C82" s="4">
        <v>0.82291666666666663</v>
      </c>
      <c r="D82">
        <v>1.242312087372478</v>
      </c>
      <c r="E82" s="6">
        <v>183.97088321459478</v>
      </c>
      <c r="F82" s="7">
        <v>101.48160091546362</v>
      </c>
      <c r="G82" s="7">
        <v>197.33851319377177</v>
      </c>
      <c r="H82" s="7">
        <f t="shared" si="2"/>
        <v>228.54925194208161</v>
      </c>
    </row>
    <row r="83" spans="1:8" x14ac:dyDescent="0.25">
      <c r="A83" s="15"/>
      <c r="B83" s="3">
        <f t="shared" si="3"/>
        <v>45658</v>
      </c>
      <c r="C83" s="4">
        <v>0.83333333333333337</v>
      </c>
      <c r="D83">
        <v>1.242312087372478</v>
      </c>
      <c r="E83" s="6">
        <v>183.61464833004933</v>
      </c>
      <c r="F83" s="7">
        <v>100.44094896613112</v>
      </c>
      <c r="G83" s="7">
        <v>197.14549004377693</v>
      </c>
      <c r="H83" s="7">
        <f t="shared" si="2"/>
        <v>228.10669703906706</v>
      </c>
    </row>
    <row r="84" spans="1:8" x14ac:dyDescent="0.25">
      <c r="A84" s="15"/>
      <c r="B84" s="3">
        <f t="shared" si="3"/>
        <v>45658</v>
      </c>
      <c r="C84" s="4">
        <v>0.84375</v>
      </c>
      <c r="D84">
        <v>1.242312087372478</v>
      </c>
      <c r="E84" s="6">
        <v>185.15678782279448</v>
      </c>
      <c r="F84" s="7">
        <v>99.431900749205127</v>
      </c>
      <c r="G84" s="7">
        <v>196.87254580186976</v>
      </c>
      <c r="H84" s="7">
        <f t="shared" si="2"/>
        <v>230.02251557131882</v>
      </c>
    </row>
    <row r="85" spans="1:8" x14ac:dyDescent="0.25">
      <c r="A85" s="15"/>
      <c r="B85" s="3">
        <f t="shared" si="3"/>
        <v>45658</v>
      </c>
      <c r="C85" s="4">
        <v>0.85416666666666663</v>
      </c>
      <c r="D85">
        <v>1.242312087372478</v>
      </c>
      <c r="E85" s="6">
        <v>183.36342108617896</v>
      </c>
      <c r="F85" s="7">
        <v>98.574214086674516</v>
      </c>
      <c r="G85" s="7">
        <v>196.39453333961285</v>
      </c>
      <c r="H85" s="7">
        <f t="shared" si="2"/>
        <v>227.79459439732963</v>
      </c>
    </row>
    <row r="86" spans="1:8" x14ac:dyDescent="0.25">
      <c r="A86" s="15"/>
      <c r="B86" s="3">
        <f t="shared" si="3"/>
        <v>45658</v>
      </c>
      <c r="C86" s="4">
        <v>0.86458333333333337</v>
      </c>
      <c r="D86">
        <v>1.242312087372478</v>
      </c>
      <c r="E86" s="6">
        <v>180.79492611196559</v>
      </c>
      <c r="F86" s="7">
        <v>97.732230587837307</v>
      </c>
      <c r="G86" s="7">
        <v>195.66807921692583</v>
      </c>
      <c r="H86" s="7">
        <f t="shared" si="2"/>
        <v>224.60372204450891</v>
      </c>
    </row>
    <row r="87" spans="1:8" x14ac:dyDescent="0.25">
      <c r="A87" s="15"/>
      <c r="B87" s="3">
        <f t="shared" si="3"/>
        <v>45658</v>
      </c>
      <c r="C87" s="4">
        <v>0.875</v>
      </c>
      <c r="D87">
        <v>1.242312087372478</v>
      </c>
      <c r="E87" s="6">
        <v>176.7415325180757</v>
      </c>
      <c r="F87" s="7">
        <v>96.514145839852233</v>
      </c>
      <c r="G87" s="7">
        <v>194.74516471205015</v>
      </c>
      <c r="H87" s="7">
        <f t="shared" si="2"/>
        <v>219.56814218794133</v>
      </c>
    </row>
    <row r="88" spans="1:8" x14ac:dyDescent="0.25">
      <c r="A88" s="15"/>
      <c r="B88" s="3">
        <f t="shared" si="3"/>
        <v>45658</v>
      </c>
      <c r="C88" s="4">
        <v>0.88541666666666663</v>
      </c>
      <c r="D88">
        <v>1.242312087372478</v>
      </c>
      <c r="E88" s="6">
        <v>183.54933108916043</v>
      </c>
      <c r="F88" s="7">
        <v>95.500163849521982</v>
      </c>
      <c r="G88" s="7">
        <v>194.42825585206009</v>
      </c>
      <c r="H88" s="7">
        <f t="shared" si="2"/>
        <v>228.02555264119698</v>
      </c>
    </row>
    <row r="89" spans="1:8" x14ac:dyDescent="0.25">
      <c r="A89" s="15"/>
      <c r="B89" s="3">
        <f t="shared" si="3"/>
        <v>45658</v>
      </c>
      <c r="C89" s="4">
        <v>0.89583333333333337</v>
      </c>
      <c r="D89">
        <v>1.242312087372478</v>
      </c>
      <c r="E89" s="6">
        <v>190.57668937970985</v>
      </c>
      <c r="F89" s="7">
        <v>94.366431183959975</v>
      </c>
      <c r="G89" s="7">
        <v>193.58400508506384</v>
      </c>
      <c r="H89" s="7">
        <f t="shared" si="2"/>
        <v>236.75572478784369</v>
      </c>
    </row>
    <row r="90" spans="1:8" x14ac:dyDescent="0.25">
      <c r="A90" s="15"/>
      <c r="B90" s="3">
        <f t="shared" si="3"/>
        <v>45658</v>
      </c>
      <c r="C90" s="4">
        <v>0.90625</v>
      </c>
      <c r="D90">
        <v>1.242312087372478</v>
      </c>
      <c r="E90" s="6">
        <v>191.11760394111963</v>
      </c>
      <c r="F90" s="7">
        <v>92.998686041549988</v>
      </c>
      <c r="G90" s="7">
        <v>193.46056868583398</v>
      </c>
      <c r="H90" s="7">
        <f t="shared" si="2"/>
        <v>237.42770948571885</v>
      </c>
    </row>
    <row r="91" spans="1:8" x14ac:dyDescent="0.25">
      <c r="A91" s="15"/>
      <c r="B91" s="3">
        <f t="shared" si="3"/>
        <v>45658</v>
      </c>
      <c r="C91" s="4">
        <v>0.91666666666666663</v>
      </c>
      <c r="D91">
        <v>1.242312087372478</v>
      </c>
      <c r="E91" s="6">
        <v>188.87230929802698</v>
      </c>
      <c r="F91" s="7">
        <v>91.489852064390419</v>
      </c>
      <c r="G91" s="7">
        <v>192.1631453840256</v>
      </c>
      <c r="H91" s="7">
        <f t="shared" si="2"/>
        <v>234.63835281089217</v>
      </c>
    </row>
    <row r="92" spans="1:8" x14ac:dyDescent="0.25">
      <c r="A92" s="15"/>
      <c r="B92" s="3">
        <f t="shared" si="3"/>
        <v>45658</v>
      </c>
      <c r="C92" s="4">
        <v>0.92708333333333337</v>
      </c>
      <c r="D92">
        <v>1.242312087372478</v>
      </c>
      <c r="E92" s="6">
        <v>189.73404972058751</v>
      </c>
      <c r="F92" s="7">
        <v>90.055943094867899</v>
      </c>
      <c r="G92" s="7">
        <v>190.47652615537402</v>
      </c>
      <c r="H92" s="7">
        <f t="shared" si="2"/>
        <v>235.7089033540166</v>
      </c>
    </row>
    <row r="93" spans="1:8" x14ac:dyDescent="0.25">
      <c r="A93" s="15"/>
      <c r="B93" s="3">
        <f t="shared" si="3"/>
        <v>45658</v>
      </c>
      <c r="C93" s="4">
        <v>0.9375</v>
      </c>
      <c r="D93">
        <v>1.242312087372478</v>
      </c>
      <c r="E93" s="6">
        <v>183.53722099513328</v>
      </c>
      <c r="F93" s="7">
        <v>88.609576207461771</v>
      </c>
      <c r="G93" s="7">
        <v>189.61003794088427</v>
      </c>
      <c r="H93" s="7">
        <f t="shared" si="2"/>
        <v>228.01050812500782</v>
      </c>
    </row>
    <row r="94" spans="1:8" x14ac:dyDescent="0.25">
      <c r="A94" s="15"/>
      <c r="B94" s="3">
        <f t="shared" si="3"/>
        <v>45658</v>
      </c>
      <c r="C94" s="4">
        <v>0.94791666666666663</v>
      </c>
      <c r="D94">
        <v>1.242312087372478</v>
      </c>
      <c r="E94" s="6">
        <v>173.68974622740623</v>
      </c>
      <c r="F94" s="7">
        <v>86.975957446991501</v>
      </c>
      <c r="G94" s="7">
        <v>189.00458505565658</v>
      </c>
      <c r="H94" s="7">
        <f t="shared" si="2"/>
        <v>215.77687119096501</v>
      </c>
    </row>
    <row r="95" spans="1:8" x14ac:dyDescent="0.25">
      <c r="A95" s="15"/>
      <c r="B95" s="3">
        <f t="shared" si="3"/>
        <v>45658</v>
      </c>
      <c r="C95" s="4">
        <v>0.95833333333333337</v>
      </c>
      <c r="D95">
        <v>1.242312087372478</v>
      </c>
      <c r="E95" s="6">
        <v>162.96223563208085</v>
      </c>
      <c r="F95" s="7">
        <v>84.889621140016828</v>
      </c>
      <c r="G95" s="7">
        <v>184.08739229554885</v>
      </c>
      <c r="H95" s="7">
        <f t="shared" si="2"/>
        <v>202.44995511097596</v>
      </c>
    </row>
    <row r="96" spans="1:8" x14ac:dyDescent="0.25">
      <c r="A96" s="15"/>
      <c r="B96" s="3">
        <f t="shared" si="3"/>
        <v>45658</v>
      </c>
      <c r="C96" s="4">
        <v>0.96875</v>
      </c>
      <c r="D96">
        <v>1.242312087372478</v>
      </c>
      <c r="E96" s="6">
        <v>150.48350836155953</v>
      </c>
      <c r="F96" s="7">
        <v>83.01133627055853</v>
      </c>
      <c r="G96" s="7">
        <v>183.58881208382689</v>
      </c>
      <c r="H96" s="7">
        <f t="shared" si="2"/>
        <v>186.94748138778277</v>
      </c>
    </row>
    <row r="97" spans="1:8" x14ac:dyDescent="0.25">
      <c r="A97" s="15"/>
      <c r="B97" s="3">
        <f t="shared" si="3"/>
        <v>45658</v>
      </c>
      <c r="C97" s="4">
        <v>0.97916666666666663</v>
      </c>
      <c r="D97">
        <v>1.242312087372478</v>
      </c>
      <c r="E97" s="6">
        <v>138.42530893530906</v>
      </c>
      <c r="F97" s="7">
        <v>81.493595589447992</v>
      </c>
      <c r="G97" s="7">
        <v>181.68629588732441</v>
      </c>
      <c r="H97" s="7">
        <f t="shared" si="2"/>
        <v>171.96743448860394</v>
      </c>
    </row>
    <row r="98" spans="1:8" ht="15.75" thickBot="1" x14ac:dyDescent="0.3">
      <c r="A98" s="15"/>
      <c r="B98" s="3">
        <f t="shared" si="3"/>
        <v>45658</v>
      </c>
      <c r="C98" s="4">
        <v>0.98958333333333337</v>
      </c>
      <c r="D98">
        <v>1.242312087372478</v>
      </c>
      <c r="E98" s="6">
        <v>129.21812876687184</v>
      </c>
      <c r="F98" s="7">
        <v>80.166074211516801</v>
      </c>
      <c r="G98" s="7">
        <v>181.23746472222092</v>
      </c>
      <c r="H98" s="7">
        <f t="shared" si="2"/>
        <v>160.52924327473821</v>
      </c>
    </row>
    <row r="99" spans="1:8" x14ac:dyDescent="0.25">
      <c r="A99" s="16">
        <f>A3+1</f>
        <v>2</v>
      </c>
      <c r="B99" s="5">
        <f>DATE(YEAR(B3),MONTH(B3),DAY(B3)+1)</f>
        <v>45659</v>
      </c>
      <c r="C99" s="4">
        <v>0</v>
      </c>
      <c r="D99">
        <v>1.2422230637068679</v>
      </c>
      <c r="E99" s="6">
        <v>113.99219026171809</v>
      </c>
      <c r="F99" s="7">
        <v>80.451942843022763</v>
      </c>
      <c r="G99" s="7">
        <v>176.60588051615599</v>
      </c>
      <c r="H99" s="7">
        <f t="shared" si="2"/>
        <v>141.60372782556763</v>
      </c>
    </row>
    <row r="100" spans="1:8" x14ac:dyDescent="0.25">
      <c r="A100" s="17"/>
      <c r="B100" s="5">
        <f t="shared" ref="B100:B163" si="4">DATE(YEAR(B4),MONTH(B4),DAY(B4)+1)</f>
        <v>45659</v>
      </c>
      <c r="C100" s="4">
        <v>1.0416666666666666E-2</v>
      </c>
      <c r="D100">
        <v>1.2422230637068679</v>
      </c>
      <c r="E100" s="6">
        <v>104.87168864849301</v>
      </c>
      <c r="F100" s="7">
        <v>79.206049512766725</v>
      </c>
      <c r="G100" s="7">
        <v>174.47504196886791</v>
      </c>
      <c r="H100" s="7">
        <f t="shared" si="2"/>
        <v>130.27403036904374</v>
      </c>
    </row>
    <row r="101" spans="1:8" x14ac:dyDescent="0.25">
      <c r="A101" s="17"/>
      <c r="B101" s="5">
        <f t="shared" si="4"/>
        <v>45659</v>
      </c>
      <c r="C101" s="4">
        <v>2.0833333333333332E-2</v>
      </c>
      <c r="D101">
        <v>1.2422230637068679</v>
      </c>
      <c r="E101" s="6">
        <v>97.279575008562375</v>
      </c>
      <c r="F101" s="7">
        <v>78.268912699517216</v>
      </c>
      <c r="G101" s="7">
        <v>173.84320893863313</v>
      </c>
      <c r="H101" s="7">
        <f t="shared" si="2"/>
        <v>120.84293170323841</v>
      </c>
    </row>
    <row r="102" spans="1:8" x14ac:dyDescent="0.25">
      <c r="A102" s="17"/>
      <c r="B102" s="5">
        <f t="shared" si="4"/>
        <v>45659</v>
      </c>
      <c r="C102" s="4">
        <v>3.125E-2</v>
      </c>
      <c r="D102">
        <v>1.2422230637068679</v>
      </c>
      <c r="E102" s="6">
        <v>89.951499061251297</v>
      </c>
      <c r="F102" s="7">
        <v>77.566400386281316</v>
      </c>
      <c r="G102" s="7">
        <v>174.14080585484464</v>
      </c>
      <c r="H102" s="7">
        <f t="shared" si="2"/>
        <v>111.73982674889304</v>
      </c>
    </row>
    <row r="103" spans="1:8" x14ac:dyDescent="0.25">
      <c r="A103" s="17"/>
      <c r="B103" s="5">
        <f t="shared" si="4"/>
        <v>45659</v>
      </c>
      <c r="C103" s="4">
        <v>4.1666666666666664E-2</v>
      </c>
      <c r="D103">
        <v>1.2422230637068679</v>
      </c>
      <c r="E103" s="6">
        <v>83.72740504107297</v>
      </c>
      <c r="F103" s="7">
        <v>77.014979933939017</v>
      </c>
      <c r="G103" s="7">
        <v>173.55307147142631</v>
      </c>
      <c r="H103" s="7">
        <f t="shared" si="2"/>
        <v>104.00811360634752</v>
      </c>
    </row>
    <row r="104" spans="1:8" x14ac:dyDescent="0.25">
      <c r="A104" s="17"/>
      <c r="B104" s="5">
        <f t="shared" si="4"/>
        <v>45659</v>
      </c>
      <c r="C104" s="4">
        <v>5.2083333333333336E-2</v>
      </c>
      <c r="D104">
        <v>1.2422230637068679</v>
      </c>
      <c r="E104" s="6">
        <v>78.584187185803799</v>
      </c>
      <c r="F104" s="7">
        <v>76.386606533350829</v>
      </c>
      <c r="G104" s="7">
        <v>173.31701019511425</v>
      </c>
      <c r="H104" s="7">
        <f t="shared" si="2"/>
        <v>97.619089764863176</v>
      </c>
    </row>
    <row r="105" spans="1:8" x14ac:dyDescent="0.25">
      <c r="A105" s="17"/>
      <c r="B105" s="5">
        <f t="shared" si="4"/>
        <v>45659</v>
      </c>
      <c r="C105" s="4">
        <v>6.25E-2</v>
      </c>
      <c r="D105">
        <v>1.2422230637068679</v>
      </c>
      <c r="E105" s="6">
        <v>75.081852895485795</v>
      </c>
      <c r="F105" s="7">
        <v>76.109708405089407</v>
      </c>
      <c r="G105" s="7">
        <v>173.66943608887655</v>
      </c>
      <c r="H105" s="7">
        <f t="shared" si="2"/>
        <v>93.268409332618731</v>
      </c>
    </row>
    <row r="106" spans="1:8" x14ac:dyDescent="0.25">
      <c r="A106" s="17"/>
      <c r="B106" s="5">
        <f t="shared" si="4"/>
        <v>45659</v>
      </c>
      <c r="C106" s="4">
        <v>7.2916666666666671E-2</v>
      </c>
      <c r="D106">
        <v>1.2422230637068679</v>
      </c>
      <c r="E106" s="6">
        <v>71.574752825015253</v>
      </c>
      <c r="F106" s="7">
        <v>75.920536227372637</v>
      </c>
      <c r="G106" s="7">
        <v>173.74971813903892</v>
      </c>
      <c r="H106" s="7">
        <f t="shared" si="2"/>
        <v>88.911808738352249</v>
      </c>
    </row>
    <row r="107" spans="1:8" x14ac:dyDescent="0.25">
      <c r="A107" s="17"/>
      <c r="B107" s="5">
        <f t="shared" si="4"/>
        <v>45659</v>
      </c>
      <c r="C107" s="4">
        <v>8.3333333333333329E-2</v>
      </c>
      <c r="D107">
        <v>1.2422230637068679</v>
      </c>
      <c r="E107" s="6">
        <v>69.181836878682418</v>
      </c>
      <c r="F107" s="7">
        <v>75.433199702678564</v>
      </c>
      <c r="G107" s="7">
        <v>173.49762586492938</v>
      </c>
      <c r="H107" s="7">
        <f t="shared" si="2"/>
        <v>85.939273360305648</v>
      </c>
    </row>
    <row r="108" spans="1:8" x14ac:dyDescent="0.25">
      <c r="A108" s="17"/>
      <c r="B108" s="5">
        <f t="shared" si="4"/>
        <v>45659</v>
      </c>
      <c r="C108" s="4">
        <v>9.375E-2</v>
      </c>
      <c r="D108">
        <v>1.2422230637068679</v>
      </c>
      <c r="E108" s="6">
        <v>67.001854523474989</v>
      </c>
      <c r="F108" s="7">
        <v>75.384492061507572</v>
      </c>
      <c r="G108" s="7">
        <v>173.70190568665629</v>
      </c>
      <c r="H108" s="7">
        <f t="shared" si="2"/>
        <v>83.23124900019296</v>
      </c>
    </row>
    <row r="109" spans="1:8" x14ac:dyDescent="0.25">
      <c r="A109" s="17"/>
      <c r="B109" s="5">
        <f t="shared" si="4"/>
        <v>45659</v>
      </c>
      <c r="C109" s="4">
        <v>0.10416666666666667</v>
      </c>
      <c r="D109">
        <v>1.2422230637068679</v>
      </c>
      <c r="E109" s="6">
        <v>65.953797951630293</v>
      </c>
      <c r="F109" s="7">
        <v>74.989107017136334</v>
      </c>
      <c r="G109" s="7">
        <v>173.69000528991634</v>
      </c>
      <c r="H109" s="7">
        <f t="shared" si="2"/>
        <v>81.929328954577926</v>
      </c>
    </row>
    <row r="110" spans="1:8" x14ac:dyDescent="0.25">
      <c r="A110" s="17"/>
      <c r="B110" s="5">
        <f t="shared" si="4"/>
        <v>45659</v>
      </c>
      <c r="C110" s="4">
        <v>0.11458333333333333</v>
      </c>
      <c r="D110">
        <v>1.2422230637068679</v>
      </c>
      <c r="E110" s="6">
        <v>64.431749823061708</v>
      </c>
      <c r="F110" s="7">
        <v>74.679964478669959</v>
      </c>
      <c r="G110" s="7">
        <v>173.92734704868536</v>
      </c>
      <c r="H110" s="7">
        <f t="shared" si="2"/>
        <v>80.038605665198162</v>
      </c>
    </row>
    <row r="111" spans="1:8" x14ac:dyDescent="0.25">
      <c r="A111" s="17"/>
      <c r="B111" s="5">
        <f t="shared" si="4"/>
        <v>45659</v>
      </c>
      <c r="C111" s="4">
        <v>0.125</v>
      </c>
      <c r="D111">
        <v>1.2422230637068679</v>
      </c>
      <c r="E111" s="6">
        <v>63.987246469119</v>
      </c>
      <c r="F111" s="7">
        <v>74.692492270590634</v>
      </c>
      <c r="G111" s="7">
        <v>173.89804004516014</v>
      </c>
      <c r="H111" s="7">
        <f t="shared" si="2"/>
        <v>79.486433347035472</v>
      </c>
    </row>
    <row r="112" spans="1:8" x14ac:dyDescent="0.25">
      <c r="A112" s="17"/>
      <c r="B112" s="5">
        <f t="shared" si="4"/>
        <v>45659</v>
      </c>
      <c r="C112" s="4">
        <v>0.13541666666666666</v>
      </c>
      <c r="D112">
        <v>1.2422230637068679</v>
      </c>
      <c r="E112" s="6">
        <v>63.050931641769068</v>
      </c>
      <c r="F112" s="7">
        <v>74.795737954616357</v>
      </c>
      <c r="G112" s="7">
        <v>174.38131553030891</v>
      </c>
      <c r="H112" s="7">
        <f t="shared" si="2"/>
        <v>78.323321473610662</v>
      </c>
    </row>
    <row r="113" spans="1:8" x14ac:dyDescent="0.25">
      <c r="A113" s="17"/>
      <c r="B113" s="5">
        <f t="shared" si="4"/>
        <v>45659</v>
      </c>
      <c r="C113" s="4">
        <v>0.14583333333333334</v>
      </c>
      <c r="D113">
        <v>1.2422230637068679</v>
      </c>
      <c r="E113" s="6">
        <v>62.725033904837638</v>
      </c>
      <c r="F113" s="7">
        <v>74.783799605972092</v>
      </c>
      <c r="G113" s="7">
        <v>175.13624161396362</v>
      </c>
      <c r="H113" s="7">
        <f t="shared" si="2"/>
        <v>77.918483788384577</v>
      </c>
    </row>
    <row r="114" spans="1:8" x14ac:dyDescent="0.25">
      <c r="A114" s="17"/>
      <c r="B114" s="5">
        <f t="shared" si="4"/>
        <v>45659</v>
      </c>
      <c r="C114" s="4">
        <v>0.15625</v>
      </c>
      <c r="D114">
        <v>1.2422230637068679</v>
      </c>
      <c r="E114" s="6">
        <v>62.189352687128917</v>
      </c>
      <c r="F114" s="7">
        <v>74.95678942027584</v>
      </c>
      <c r="G114" s="7">
        <v>176.391851531442</v>
      </c>
      <c r="H114" s="7">
        <f t="shared" si="2"/>
        <v>77.253048224952224</v>
      </c>
    </row>
    <row r="115" spans="1:8" x14ac:dyDescent="0.25">
      <c r="A115" s="17"/>
      <c r="B115" s="5">
        <f t="shared" si="4"/>
        <v>45659</v>
      </c>
      <c r="C115" s="4">
        <v>0.16666666666666666</v>
      </c>
      <c r="D115">
        <v>1.2422230637068679</v>
      </c>
      <c r="E115" s="6">
        <v>61.947114154358921</v>
      </c>
      <c r="F115" s="7">
        <v>75.159448996575023</v>
      </c>
      <c r="G115" s="7">
        <v>178.62842849174015</v>
      </c>
      <c r="H115" s="7">
        <f t="shared" si="2"/>
        <v>76.952133932626822</v>
      </c>
    </row>
    <row r="116" spans="1:8" x14ac:dyDescent="0.25">
      <c r="A116" s="17"/>
      <c r="B116" s="5">
        <f t="shared" si="4"/>
        <v>45659</v>
      </c>
      <c r="C116" s="4">
        <v>0.17708333333333334</v>
      </c>
      <c r="D116">
        <v>1.2422230637068679</v>
      </c>
      <c r="E116" s="6">
        <v>62.985769925196074</v>
      </c>
      <c r="F116" s="7">
        <v>75.419475408414669</v>
      </c>
      <c r="G116" s="7">
        <v>179.93223610953501</v>
      </c>
      <c r="H116" s="7">
        <f t="shared" si="2"/>
        <v>78.24237608641296</v>
      </c>
    </row>
    <row r="117" spans="1:8" x14ac:dyDescent="0.25">
      <c r="A117" s="17"/>
      <c r="B117" s="5">
        <f t="shared" si="4"/>
        <v>45659</v>
      </c>
      <c r="C117" s="4">
        <v>0.1875</v>
      </c>
      <c r="D117">
        <v>1.2422230637068679</v>
      </c>
      <c r="E117" s="6">
        <v>62.925988161233413</v>
      </c>
      <c r="F117" s="7">
        <v>75.952874356673036</v>
      </c>
      <c r="G117" s="7">
        <v>185.08216245926738</v>
      </c>
      <c r="H117" s="7">
        <f t="shared" si="2"/>
        <v>78.168113800429467</v>
      </c>
    </row>
    <row r="118" spans="1:8" x14ac:dyDescent="0.25">
      <c r="A118" s="17"/>
      <c r="B118" s="5">
        <f t="shared" si="4"/>
        <v>45659</v>
      </c>
      <c r="C118" s="4">
        <v>0.19791666666666666</v>
      </c>
      <c r="D118">
        <v>1.2422230637068679</v>
      </c>
      <c r="E118" s="6">
        <v>64.750101163567891</v>
      </c>
      <c r="F118" s="7">
        <v>77.122348495201081</v>
      </c>
      <c r="G118" s="7">
        <v>186.58264422782312</v>
      </c>
      <c r="H118" s="7">
        <f t="shared" si="2"/>
        <v>80.434069042736937</v>
      </c>
    </row>
    <row r="119" spans="1:8" x14ac:dyDescent="0.25">
      <c r="A119" s="17"/>
      <c r="B119" s="5">
        <f t="shared" si="4"/>
        <v>45659</v>
      </c>
      <c r="C119" s="4">
        <v>0.20833333333333334</v>
      </c>
      <c r="D119">
        <v>1.2422230637068679</v>
      </c>
      <c r="E119" s="6">
        <v>66.072928587032919</v>
      </c>
      <c r="F119" s="7">
        <v>78.73948831149751</v>
      </c>
      <c r="G119" s="7">
        <v>191.14846396970754</v>
      </c>
      <c r="H119" s="7">
        <f t="shared" si="2"/>
        <v>82.077315777469124</v>
      </c>
    </row>
    <row r="120" spans="1:8" x14ac:dyDescent="0.25">
      <c r="A120" s="17"/>
      <c r="B120" s="5">
        <f t="shared" si="4"/>
        <v>45659</v>
      </c>
      <c r="C120" s="4">
        <v>0.21875</v>
      </c>
      <c r="D120">
        <v>1.2422230637068679</v>
      </c>
      <c r="E120" s="6">
        <v>69.165011525140415</v>
      </c>
      <c r="F120" s="7">
        <v>80.247206815086656</v>
      </c>
      <c r="G120" s="7">
        <v>191.9728318401973</v>
      </c>
      <c r="H120" s="7">
        <f t="shared" si="2"/>
        <v>85.918372518080744</v>
      </c>
    </row>
    <row r="121" spans="1:8" x14ac:dyDescent="0.25">
      <c r="A121" s="17"/>
      <c r="B121" s="5">
        <f t="shared" si="4"/>
        <v>45659</v>
      </c>
      <c r="C121" s="4">
        <v>0.22916666666666666</v>
      </c>
      <c r="D121">
        <v>1.2422230637068679</v>
      </c>
      <c r="E121" s="6">
        <v>72.404518636941191</v>
      </c>
      <c r="F121" s="7">
        <v>82.725224388551965</v>
      </c>
      <c r="G121" s="7">
        <v>192.18497880988537</v>
      </c>
      <c r="H121" s="7">
        <f t="shared" si="2"/>
        <v>89.942562967402097</v>
      </c>
    </row>
    <row r="122" spans="1:8" x14ac:dyDescent="0.25">
      <c r="A122" s="17"/>
      <c r="B122" s="5">
        <f t="shared" si="4"/>
        <v>45659</v>
      </c>
      <c r="C122" s="4">
        <v>0.23958333333333334</v>
      </c>
      <c r="D122">
        <v>1.2422230637068679</v>
      </c>
      <c r="E122" s="6">
        <v>79.296304301031753</v>
      </c>
      <c r="F122" s="7">
        <v>86.630676394572504</v>
      </c>
      <c r="G122" s="7">
        <v>191.83777674649716</v>
      </c>
      <c r="H122" s="7">
        <f t="shared" si="2"/>
        <v>98.503698069459745</v>
      </c>
    </row>
    <row r="123" spans="1:8" x14ac:dyDescent="0.25">
      <c r="A123" s="17"/>
      <c r="B123" s="5">
        <f t="shared" si="4"/>
        <v>45659</v>
      </c>
      <c r="C123" s="4">
        <v>0.25</v>
      </c>
      <c r="D123">
        <v>1.2422230637068679</v>
      </c>
      <c r="E123" s="6">
        <v>84.447968018196647</v>
      </c>
      <c r="F123" s="7">
        <v>92.500859458532844</v>
      </c>
      <c r="G123" s="7">
        <v>189.81866348704403</v>
      </c>
      <c r="H123" s="7">
        <f t="shared" si="2"/>
        <v>104.90321355538383</v>
      </c>
    </row>
    <row r="124" spans="1:8" x14ac:dyDescent="0.25">
      <c r="A124" s="17"/>
      <c r="B124" s="5">
        <f t="shared" si="4"/>
        <v>45659</v>
      </c>
      <c r="C124" s="4">
        <v>0.26041666666666669</v>
      </c>
      <c r="D124">
        <v>1.2422230637068679</v>
      </c>
      <c r="E124" s="6">
        <v>91.01465932255465</v>
      </c>
      <c r="F124" s="7">
        <v>96.426586795058611</v>
      </c>
      <c r="G124" s="7">
        <v>185.09459122920981</v>
      </c>
      <c r="H124" s="7">
        <f t="shared" si="2"/>
        <v>113.06050894590068</v>
      </c>
    </row>
    <row r="125" spans="1:8" x14ac:dyDescent="0.25">
      <c r="A125" s="17"/>
      <c r="B125" s="5">
        <f t="shared" si="4"/>
        <v>45659</v>
      </c>
      <c r="C125" s="4">
        <v>0.27083333333333331</v>
      </c>
      <c r="D125">
        <v>1.2422230637068679</v>
      </c>
      <c r="E125" s="6">
        <v>96.630916767238062</v>
      </c>
      <c r="F125" s="7">
        <v>101.87800352283338</v>
      </c>
      <c r="G125" s="7">
        <v>155.52256528603118</v>
      </c>
      <c r="H125" s="7">
        <f t="shared" si="2"/>
        <v>120.03715347540181</v>
      </c>
    </row>
    <row r="126" spans="1:8" x14ac:dyDescent="0.25">
      <c r="A126" s="17"/>
      <c r="B126" s="5">
        <f t="shared" si="4"/>
        <v>45659</v>
      </c>
      <c r="C126" s="4">
        <v>0.28125</v>
      </c>
      <c r="D126">
        <v>1.2422230637068679</v>
      </c>
      <c r="E126" s="6">
        <v>103.0018247510548</v>
      </c>
      <c r="F126" s="7">
        <v>110.18353916979915</v>
      </c>
      <c r="G126" s="7">
        <v>93.960199176473751</v>
      </c>
      <c r="H126" s="7">
        <f t="shared" si="2"/>
        <v>127.95124230965318</v>
      </c>
    </row>
    <row r="127" spans="1:8" x14ac:dyDescent="0.25">
      <c r="A127" s="17"/>
      <c r="B127" s="5">
        <f t="shared" si="4"/>
        <v>45659</v>
      </c>
      <c r="C127" s="4">
        <v>0.29166666666666669</v>
      </c>
      <c r="D127">
        <v>1.2422230637068679</v>
      </c>
      <c r="E127" s="6">
        <v>108.59777587120143</v>
      </c>
      <c r="F127" s="7">
        <v>121.10300556282192</v>
      </c>
      <c r="G127" s="7">
        <v>34.349867983835999</v>
      </c>
      <c r="H127" s="7">
        <f t="shared" si="2"/>
        <v>134.90266185447561</v>
      </c>
    </row>
    <row r="128" spans="1:8" x14ac:dyDescent="0.25">
      <c r="A128" s="17"/>
      <c r="B128" s="5">
        <f t="shared" si="4"/>
        <v>45659</v>
      </c>
      <c r="C128" s="4">
        <v>0.30208333333333331</v>
      </c>
      <c r="D128">
        <v>1.2422230637068679</v>
      </c>
      <c r="E128" s="6">
        <v>110.28075996753526</v>
      </c>
      <c r="F128" s="7">
        <v>125.57822342788869</v>
      </c>
      <c r="G128" s="7">
        <v>12.70619775031402</v>
      </c>
      <c r="H128" s="7">
        <f t="shared" si="2"/>
        <v>136.99330351479335</v>
      </c>
    </row>
    <row r="129" spans="1:8" x14ac:dyDescent="0.25">
      <c r="A129" s="17"/>
      <c r="B129" s="5">
        <f t="shared" si="4"/>
        <v>45659</v>
      </c>
      <c r="C129" s="4">
        <v>0.3125</v>
      </c>
      <c r="D129">
        <v>1.2422230637068679</v>
      </c>
      <c r="E129" s="6">
        <v>113.68869595108669</v>
      </c>
      <c r="F129" s="7">
        <v>130.59548186808169</v>
      </c>
      <c r="G129" s="7">
        <v>4.7088699756638261</v>
      </c>
      <c r="H129" s="7">
        <f t="shared" si="2"/>
        <v>141.22672019319748</v>
      </c>
    </row>
    <row r="130" spans="1:8" x14ac:dyDescent="0.25">
      <c r="A130" s="17"/>
      <c r="B130" s="5">
        <f t="shared" si="4"/>
        <v>45659</v>
      </c>
      <c r="C130" s="4">
        <v>0.32291666666666669</v>
      </c>
      <c r="D130">
        <v>1.2422230637068679</v>
      </c>
      <c r="E130" s="6">
        <v>114.14550058499903</v>
      </c>
      <c r="F130" s="7">
        <v>137.78198118963149</v>
      </c>
      <c r="G130" s="7">
        <v>2.6033081811078094</v>
      </c>
      <c r="H130" s="7">
        <f t="shared" si="2"/>
        <v>141.79417344505157</v>
      </c>
    </row>
    <row r="131" spans="1:8" x14ac:dyDescent="0.25">
      <c r="A131" s="17"/>
      <c r="B131" s="5">
        <f t="shared" si="4"/>
        <v>45659</v>
      </c>
      <c r="C131" s="4">
        <v>0.33333333333333331</v>
      </c>
      <c r="D131">
        <v>1.2422230637068679</v>
      </c>
      <c r="E131" s="6">
        <v>112.86317684452634</v>
      </c>
      <c r="F131" s="7">
        <v>147.34665644930445</v>
      </c>
      <c r="G131" s="7">
        <v>1.6824424800979147</v>
      </c>
      <c r="H131" s="7">
        <f t="shared" si="2"/>
        <v>140.20124131949754</v>
      </c>
    </row>
    <row r="132" spans="1:8" x14ac:dyDescent="0.25">
      <c r="A132" s="17"/>
      <c r="B132" s="5">
        <f t="shared" si="4"/>
        <v>45659</v>
      </c>
      <c r="C132" s="4">
        <v>0.34375</v>
      </c>
      <c r="D132">
        <v>1.2422230637068679</v>
      </c>
      <c r="E132" s="6">
        <v>111.60921301259377</v>
      </c>
      <c r="F132" s="7">
        <v>151.21896732026278</v>
      </c>
      <c r="G132" s="7">
        <v>1.3522742736194815</v>
      </c>
      <c r="H132" s="7">
        <f t="shared" ref="H132:H195" si="5">D132*E132</f>
        <v>138.64353852641665</v>
      </c>
    </row>
    <row r="133" spans="1:8" x14ac:dyDescent="0.25">
      <c r="A133" s="17"/>
      <c r="B133" s="5">
        <f t="shared" si="4"/>
        <v>45659</v>
      </c>
      <c r="C133" s="4">
        <v>0.35416666666666669</v>
      </c>
      <c r="D133">
        <v>1.2422230637068679</v>
      </c>
      <c r="E133" s="6">
        <v>112.63658187861739</v>
      </c>
      <c r="F133" s="7">
        <v>153.56492828509394</v>
      </c>
      <c r="G133" s="7">
        <v>1.2951087542855098</v>
      </c>
      <c r="H133" s="7">
        <f t="shared" si="5"/>
        <v>139.91975982672557</v>
      </c>
    </row>
    <row r="134" spans="1:8" x14ac:dyDescent="0.25">
      <c r="A134" s="17"/>
      <c r="B134" s="5">
        <f t="shared" si="4"/>
        <v>45659</v>
      </c>
      <c r="C134" s="4">
        <v>0.36458333333333331</v>
      </c>
      <c r="D134">
        <v>1.2422230637068679</v>
      </c>
      <c r="E134" s="6">
        <v>112.80123358975246</v>
      </c>
      <c r="F134" s="7">
        <v>155.74780025348142</v>
      </c>
      <c r="G134" s="7">
        <v>1.1823170022366623</v>
      </c>
      <c r="H134" s="7">
        <f t="shared" si="5"/>
        <v>140.12429397977635</v>
      </c>
    </row>
    <row r="135" spans="1:8" x14ac:dyDescent="0.25">
      <c r="A135" s="17"/>
      <c r="B135" s="5">
        <f t="shared" si="4"/>
        <v>45659</v>
      </c>
      <c r="C135" s="4">
        <v>0.375</v>
      </c>
      <c r="D135">
        <v>1.2422230637068679</v>
      </c>
      <c r="E135" s="6">
        <v>114.29560136188749</v>
      </c>
      <c r="F135" s="7">
        <v>158.40946080981712</v>
      </c>
      <c r="G135" s="7">
        <v>1.0875059228449422</v>
      </c>
      <c r="H135" s="7">
        <f t="shared" si="5"/>
        <v>141.98063209198273</v>
      </c>
    </row>
    <row r="136" spans="1:8" x14ac:dyDescent="0.25">
      <c r="A136" s="17"/>
      <c r="B136" s="5">
        <f t="shared" si="4"/>
        <v>45659</v>
      </c>
      <c r="C136" s="4">
        <v>0.38541666666666669</v>
      </c>
      <c r="D136">
        <v>1.2422230637068679</v>
      </c>
      <c r="E136" s="6">
        <v>114.47628297417158</v>
      </c>
      <c r="F136" s="7">
        <v>159.71669433110262</v>
      </c>
      <c r="G136" s="7">
        <v>1.1535297834300842</v>
      </c>
      <c r="H136" s="7">
        <f t="shared" si="5"/>
        <v>142.20507895794978</v>
      </c>
    </row>
    <row r="137" spans="1:8" x14ac:dyDescent="0.25">
      <c r="A137" s="17"/>
      <c r="B137" s="5">
        <f t="shared" si="4"/>
        <v>45659</v>
      </c>
      <c r="C137" s="4">
        <v>0.39583333333333331</v>
      </c>
      <c r="D137">
        <v>1.2422230637068679</v>
      </c>
      <c r="E137" s="6">
        <v>114.44468281061611</v>
      </c>
      <c r="F137" s="7">
        <v>160.26776782770452</v>
      </c>
      <c r="G137" s="7">
        <v>1.1034055105496674</v>
      </c>
      <c r="H137" s="7">
        <f t="shared" si="5"/>
        <v>142.16582450596428</v>
      </c>
    </row>
    <row r="138" spans="1:8" x14ac:dyDescent="0.25">
      <c r="A138" s="17"/>
      <c r="B138" s="5">
        <f t="shared" si="4"/>
        <v>45659</v>
      </c>
      <c r="C138" s="4">
        <v>0.40625</v>
      </c>
      <c r="D138">
        <v>1.2422230637068679</v>
      </c>
      <c r="E138" s="6">
        <v>115.04384568604547</v>
      </c>
      <c r="F138" s="7">
        <v>160.55917201853379</v>
      </c>
      <c r="G138" s="7">
        <v>1.0502473100312339</v>
      </c>
      <c r="H138" s="7">
        <f t="shared" si="5"/>
        <v>142.91011844873955</v>
      </c>
    </row>
    <row r="139" spans="1:8" x14ac:dyDescent="0.25">
      <c r="A139" s="17"/>
      <c r="B139" s="5">
        <f t="shared" si="4"/>
        <v>45659</v>
      </c>
      <c r="C139" s="4">
        <v>0.41666666666666669</v>
      </c>
      <c r="D139">
        <v>1.2422230637068679</v>
      </c>
      <c r="E139" s="6">
        <v>115.55931072388459</v>
      </c>
      <c r="F139" s="7">
        <v>160.03230574707734</v>
      </c>
      <c r="G139" s="7">
        <v>1.0188981566587971</v>
      </c>
      <c r="H139" s="7">
        <f t="shared" si="5"/>
        <v>143.55044100727784</v>
      </c>
    </row>
    <row r="140" spans="1:8" x14ac:dyDescent="0.25">
      <c r="A140" s="17"/>
      <c r="B140" s="5">
        <f t="shared" si="4"/>
        <v>45659</v>
      </c>
      <c r="C140" s="4">
        <v>0.42708333333333331</v>
      </c>
      <c r="D140">
        <v>1.2422230637068679</v>
      </c>
      <c r="E140" s="6">
        <v>117.4778329295938</v>
      </c>
      <c r="F140" s="7">
        <v>159.13474046980352</v>
      </c>
      <c r="G140" s="7">
        <v>1.0941095485482777</v>
      </c>
      <c r="H140" s="7">
        <f t="shared" si="5"/>
        <v>145.93367353944359</v>
      </c>
    </row>
    <row r="141" spans="1:8" x14ac:dyDescent="0.25">
      <c r="A141" s="17"/>
      <c r="B141" s="5">
        <f t="shared" si="4"/>
        <v>45659</v>
      </c>
      <c r="C141" s="4">
        <v>0.4375</v>
      </c>
      <c r="D141">
        <v>1.2422230637068679</v>
      </c>
      <c r="E141" s="6">
        <v>119.13865431560704</v>
      </c>
      <c r="F141" s="7">
        <v>158.73170615475749</v>
      </c>
      <c r="G141" s="7">
        <v>1.1734862999361069</v>
      </c>
      <c r="H141" s="7">
        <f t="shared" si="5"/>
        <v>147.99678416984685</v>
      </c>
    </row>
    <row r="142" spans="1:8" x14ac:dyDescent="0.25">
      <c r="A142" s="17"/>
      <c r="B142" s="5">
        <f t="shared" si="4"/>
        <v>45659</v>
      </c>
      <c r="C142" s="4">
        <v>0.44791666666666669</v>
      </c>
      <c r="D142">
        <v>1.2422230637068679</v>
      </c>
      <c r="E142" s="6">
        <v>120.06907011555971</v>
      </c>
      <c r="F142" s="7">
        <v>158.34526912066156</v>
      </c>
      <c r="G142" s="7">
        <v>1.1454091943915989</v>
      </c>
      <c r="H142" s="7">
        <f t="shared" si="5"/>
        <v>149.15256813538531</v>
      </c>
    </row>
    <row r="143" spans="1:8" x14ac:dyDescent="0.25">
      <c r="A143" s="17"/>
      <c r="B143" s="5">
        <f t="shared" si="4"/>
        <v>45659</v>
      </c>
      <c r="C143" s="4">
        <v>0.45833333333333331</v>
      </c>
      <c r="D143">
        <v>1.2422230637068679</v>
      </c>
      <c r="E143" s="6">
        <v>120.2113917048494</v>
      </c>
      <c r="F143" s="7">
        <v>158.1942135247312</v>
      </c>
      <c r="G143" s="7">
        <v>1.0754325825882458</v>
      </c>
      <c r="H143" s="7">
        <f t="shared" si="5"/>
        <v>149.3293632960644</v>
      </c>
    </row>
    <row r="144" spans="1:8" x14ac:dyDescent="0.25">
      <c r="A144" s="17"/>
      <c r="B144" s="5">
        <f t="shared" si="4"/>
        <v>45659</v>
      </c>
      <c r="C144" s="4">
        <v>0.46875</v>
      </c>
      <c r="D144">
        <v>1.2422230637068679</v>
      </c>
      <c r="E144" s="6">
        <v>119.47628769948649</v>
      </c>
      <c r="F144" s="7">
        <v>157.73587393348515</v>
      </c>
      <c r="G144" s="7">
        <v>1.1384101161840101</v>
      </c>
      <c r="H144" s="7">
        <f t="shared" si="5"/>
        <v>148.41620014637928</v>
      </c>
    </row>
    <row r="145" spans="1:8" x14ac:dyDescent="0.25">
      <c r="A145" s="17"/>
      <c r="B145" s="5">
        <f t="shared" si="4"/>
        <v>45659</v>
      </c>
      <c r="C145" s="4">
        <v>0.47916666666666669</v>
      </c>
      <c r="D145">
        <v>1.2422230637068679</v>
      </c>
      <c r="E145" s="6">
        <v>120.218736018724</v>
      </c>
      <c r="F145" s="7">
        <v>157.20670756518422</v>
      </c>
      <c r="G145" s="7">
        <v>1.1924633983263204</v>
      </c>
      <c r="H145" s="7">
        <f t="shared" si="5"/>
        <v>149.33848657214651</v>
      </c>
    </row>
    <row r="146" spans="1:8" x14ac:dyDescent="0.25">
      <c r="A146" s="17"/>
      <c r="B146" s="5">
        <f t="shared" si="4"/>
        <v>45659</v>
      </c>
      <c r="C146" s="4">
        <v>0.48958333333333331</v>
      </c>
      <c r="D146">
        <v>1.2422230637068679</v>
      </c>
      <c r="E146" s="6">
        <v>120.86202025104241</v>
      </c>
      <c r="F146" s="7">
        <v>156.8334005725014</v>
      </c>
      <c r="G146" s="7">
        <v>1.2137618298674051</v>
      </c>
      <c r="H146" s="7">
        <f t="shared" si="5"/>
        <v>150.13758908205142</v>
      </c>
    </row>
    <row r="147" spans="1:8" x14ac:dyDescent="0.25">
      <c r="A147" s="17"/>
      <c r="B147" s="5">
        <f t="shared" si="4"/>
        <v>45659</v>
      </c>
      <c r="C147" s="4">
        <v>0.5</v>
      </c>
      <c r="D147">
        <v>1.2422230637068679</v>
      </c>
      <c r="E147" s="6">
        <v>121.52158401589594</v>
      </c>
      <c r="F147" s="7">
        <v>156.24822139905004</v>
      </c>
      <c r="G147" s="7">
        <v>1.085470548948569</v>
      </c>
      <c r="H147" s="7">
        <f t="shared" si="5"/>
        <v>150.95691440273779</v>
      </c>
    </row>
    <row r="148" spans="1:8" x14ac:dyDescent="0.25">
      <c r="A148" s="17"/>
      <c r="B148" s="5">
        <f t="shared" si="4"/>
        <v>45659</v>
      </c>
      <c r="C148" s="4">
        <v>0.51041666666666663</v>
      </c>
      <c r="D148">
        <v>1.2422230637068679</v>
      </c>
      <c r="E148" s="6">
        <v>121.92038699537257</v>
      </c>
      <c r="F148" s="7">
        <v>155.50816823325675</v>
      </c>
      <c r="G148" s="7">
        <v>1.0355907744774369</v>
      </c>
      <c r="H148" s="7">
        <f t="shared" si="5"/>
        <v>151.45231666171867</v>
      </c>
    </row>
    <row r="149" spans="1:8" x14ac:dyDescent="0.25">
      <c r="A149" s="17"/>
      <c r="B149" s="5">
        <f t="shared" si="4"/>
        <v>45659</v>
      </c>
      <c r="C149" s="4">
        <v>0.52083333333333337</v>
      </c>
      <c r="D149">
        <v>1.2422230637068679</v>
      </c>
      <c r="E149" s="6">
        <v>121.12498017005861</v>
      </c>
      <c r="F149" s="7">
        <v>154.84187877536479</v>
      </c>
      <c r="G149" s="7">
        <v>1.0262094153668437</v>
      </c>
      <c r="H149" s="7">
        <f t="shared" si="5"/>
        <v>150.46424395828382</v>
      </c>
    </row>
    <row r="150" spans="1:8" x14ac:dyDescent="0.25">
      <c r="A150" s="17"/>
      <c r="B150" s="5">
        <f t="shared" si="4"/>
        <v>45659</v>
      </c>
      <c r="C150" s="4">
        <v>0.53125</v>
      </c>
      <c r="D150">
        <v>1.2422230637068679</v>
      </c>
      <c r="E150" s="6">
        <v>119.28057173979546</v>
      </c>
      <c r="F150" s="7">
        <v>154.3870454410862</v>
      </c>
      <c r="G150" s="7">
        <v>0.9674457877347673</v>
      </c>
      <c r="H150" s="7">
        <f t="shared" si="5"/>
        <v>148.17307726731556</v>
      </c>
    </row>
    <row r="151" spans="1:8" x14ac:dyDescent="0.25">
      <c r="A151" s="17"/>
      <c r="B151" s="5">
        <f t="shared" si="4"/>
        <v>45659</v>
      </c>
      <c r="C151" s="4">
        <v>0.54166666666666663</v>
      </c>
      <c r="D151">
        <v>1.2422230637068679</v>
      </c>
      <c r="E151" s="6">
        <v>116.79178248219651</v>
      </c>
      <c r="F151" s="7">
        <v>153.70234535750308</v>
      </c>
      <c r="G151" s="7">
        <v>1.0139266564235541</v>
      </c>
      <c r="H151" s="7">
        <f t="shared" si="5"/>
        <v>145.08144585082024</v>
      </c>
    </row>
    <row r="152" spans="1:8" x14ac:dyDescent="0.25">
      <c r="A152" s="17"/>
      <c r="B152" s="5">
        <f t="shared" si="4"/>
        <v>45659</v>
      </c>
      <c r="C152" s="4">
        <v>0.55208333333333337</v>
      </c>
      <c r="D152">
        <v>1.2422230637068679</v>
      </c>
      <c r="E152" s="6">
        <v>114.30667330634076</v>
      </c>
      <c r="F152" s="7">
        <v>152.68018786339064</v>
      </c>
      <c r="G152" s="7">
        <v>1.0874233592096161</v>
      </c>
      <c r="H152" s="7">
        <f t="shared" si="5"/>
        <v>141.99438591674266</v>
      </c>
    </row>
    <row r="153" spans="1:8" x14ac:dyDescent="0.25">
      <c r="A153" s="17"/>
      <c r="B153" s="5">
        <f t="shared" si="4"/>
        <v>45659</v>
      </c>
      <c r="C153" s="4">
        <v>0.5625</v>
      </c>
      <c r="D153">
        <v>1.2422230637068679</v>
      </c>
      <c r="E153" s="6">
        <v>115.59127542851181</v>
      </c>
      <c r="F153" s="7">
        <v>151.98351686512967</v>
      </c>
      <c r="G153" s="7">
        <v>1.0661667417302627</v>
      </c>
      <c r="H153" s="7">
        <f t="shared" si="5"/>
        <v>143.59014830059033</v>
      </c>
    </row>
    <row r="154" spans="1:8" x14ac:dyDescent="0.25">
      <c r="A154" s="17"/>
      <c r="B154" s="5">
        <f t="shared" si="4"/>
        <v>45659</v>
      </c>
      <c r="C154" s="4">
        <v>0.57291666666666663</v>
      </c>
      <c r="D154">
        <v>1.2422230637068679</v>
      </c>
      <c r="E154" s="6">
        <v>116.41372070098082</v>
      </c>
      <c r="F154" s="7">
        <v>151.03021837543153</v>
      </c>
      <c r="G154" s="7">
        <v>1.044396319052453</v>
      </c>
      <c r="H154" s="7">
        <f t="shared" si="5"/>
        <v>144.61180878668802</v>
      </c>
    </row>
    <row r="155" spans="1:8" x14ac:dyDescent="0.25">
      <c r="A155" s="17"/>
      <c r="B155" s="5">
        <f t="shared" si="4"/>
        <v>45659</v>
      </c>
      <c r="C155" s="4">
        <v>0.58333333333333337</v>
      </c>
      <c r="D155">
        <v>1.2422230637068679</v>
      </c>
      <c r="E155" s="6">
        <v>116.69685519463559</v>
      </c>
      <c r="F155" s="7">
        <v>149.47009202616934</v>
      </c>
      <c r="G155" s="7">
        <v>1.0540324537214334</v>
      </c>
      <c r="H155" s="7">
        <f t="shared" si="5"/>
        <v>144.96352498483694</v>
      </c>
    </row>
    <row r="156" spans="1:8" x14ac:dyDescent="0.25">
      <c r="A156" s="17"/>
      <c r="B156" s="5">
        <f t="shared" si="4"/>
        <v>45659</v>
      </c>
      <c r="C156" s="4">
        <v>0.59375</v>
      </c>
      <c r="D156">
        <v>1.2422230637068679</v>
      </c>
      <c r="E156" s="6">
        <v>118.1261949812973</v>
      </c>
      <c r="F156" s="7">
        <v>148.61267520200718</v>
      </c>
      <c r="G156" s="7">
        <v>1.039656207571231</v>
      </c>
      <c r="H156" s="7">
        <f t="shared" si="5"/>
        <v>146.73908383370198</v>
      </c>
    </row>
    <row r="157" spans="1:8" x14ac:dyDescent="0.25">
      <c r="A157" s="17"/>
      <c r="B157" s="5">
        <f t="shared" si="4"/>
        <v>45659</v>
      </c>
      <c r="C157" s="4">
        <v>0.60416666666666663</v>
      </c>
      <c r="D157">
        <v>1.2422230637068679</v>
      </c>
      <c r="E157" s="6">
        <v>118.40874502051639</v>
      </c>
      <c r="F157" s="7">
        <v>147.63094411190994</v>
      </c>
      <c r="G157" s="7">
        <v>1.1983909289052896</v>
      </c>
      <c r="H157" s="7">
        <f t="shared" si="5"/>
        <v>147.0900740090712</v>
      </c>
    </row>
    <row r="158" spans="1:8" x14ac:dyDescent="0.25">
      <c r="A158" s="17"/>
      <c r="B158" s="5">
        <f t="shared" si="4"/>
        <v>45659</v>
      </c>
      <c r="C158" s="4">
        <v>0.61458333333333337</v>
      </c>
      <c r="D158">
        <v>1.2422230637068679</v>
      </c>
      <c r="E158" s="6">
        <v>120.5239311908233</v>
      </c>
      <c r="F158" s="7">
        <v>145.63345206843763</v>
      </c>
      <c r="G158" s="7">
        <v>1.2281363041287181</v>
      </c>
      <c r="H158" s="7">
        <f t="shared" si="5"/>
        <v>149.71760705386026</v>
      </c>
    </row>
    <row r="159" spans="1:8" x14ac:dyDescent="0.25">
      <c r="A159" s="17"/>
      <c r="B159" s="5">
        <f t="shared" si="4"/>
        <v>45659</v>
      </c>
      <c r="C159" s="4">
        <v>0.625</v>
      </c>
      <c r="D159">
        <v>1.2422230637068679</v>
      </c>
      <c r="E159" s="6">
        <v>122.28921736830692</v>
      </c>
      <c r="F159" s="7">
        <v>141.9824727872807</v>
      </c>
      <c r="G159" s="7">
        <v>1.4073750091852919</v>
      </c>
      <c r="H159" s="7">
        <f t="shared" si="5"/>
        <v>151.91048625757335</v>
      </c>
    </row>
    <row r="160" spans="1:8" x14ac:dyDescent="0.25">
      <c r="A160" s="17"/>
      <c r="B160" s="5">
        <f t="shared" si="4"/>
        <v>45659</v>
      </c>
      <c r="C160" s="4">
        <v>0.63541666666666663</v>
      </c>
      <c r="D160">
        <v>1.2422230637068679</v>
      </c>
      <c r="E160" s="6">
        <v>124.31377942066059</v>
      </c>
      <c r="F160" s="7">
        <v>140.35735807860468</v>
      </c>
      <c r="G160" s="7">
        <v>1.7503840721891288</v>
      </c>
      <c r="H160" s="7">
        <f t="shared" si="5"/>
        <v>154.42544393291277</v>
      </c>
    </row>
    <row r="161" spans="1:8" x14ac:dyDescent="0.25">
      <c r="A161" s="17"/>
      <c r="B161" s="5">
        <f t="shared" si="4"/>
        <v>45659</v>
      </c>
      <c r="C161" s="4">
        <v>0.64583333333333337</v>
      </c>
      <c r="D161">
        <v>1.2422230637068679</v>
      </c>
      <c r="E161" s="6">
        <v>126.14824122890928</v>
      </c>
      <c r="F161" s="7">
        <v>139.23189855697899</v>
      </c>
      <c r="G161" s="7">
        <v>2.3426385712608662</v>
      </c>
      <c r="H161" s="7">
        <f t="shared" si="5"/>
        <v>156.70425470060871</v>
      </c>
    </row>
    <row r="162" spans="1:8" x14ac:dyDescent="0.25">
      <c r="A162" s="17"/>
      <c r="B162" s="5">
        <f t="shared" si="4"/>
        <v>45659</v>
      </c>
      <c r="C162" s="4">
        <v>0.65625</v>
      </c>
      <c r="D162">
        <v>1.2422230637068679</v>
      </c>
      <c r="E162" s="6">
        <v>129.82776526390847</v>
      </c>
      <c r="F162" s="7">
        <v>138.18420202988241</v>
      </c>
      <c r="G162" s="7">
        <v>5.9045409302881637</v>
      </c>
      <c r="H162" s="7">
        <f t="shared" si="5"/>
        <v>161.27504432034846</v>
      </c>
    </row>
    <row r="163" spans="1:8" x14ac:dyDescent="0.25">
      <c r="A163" s="17"/>
      <c r="B163" s="5">
        <f t="shared" si="4"/>
        <v>45659</v>
      </c>
      <c r="C163" s="4">
        <v>0.66666666666666663</v>
      </c>
      <c r="D163">
        <v>1.2422230637068679</v>
      </c>
      <c r="E163" s="6">
        <v>131.32129399721805</v>
      </c>
      <c r="F163" s="7">
        <v>136.03684693313323</v>
      </c>
      <c r="G163" s="7">
        <v>14.818738423931373</v>
      </c>
      <c r="H163" s="7">
        <f t="shared" si="5"/>
        <v>163.13034015917452</v>
      </c>
    </row>
    <row r="164" spans="1:8" x14ac:dyDescent="0.25">
      <c r="A164" s="17"/>
      <c r="B164" s="5">
        <f t="shared" ref="B164:B227" si="6">DATE(YEAR(B68),MONTH(B68),DAY(B68)+1)</f>
        <v>45659</v>
      </c>
      <c r="C164" s="4">
        <v>0.67708333333333337</v>
      </c>
      <c r="D164">
        <v>1.2422230637068679</v>
      </c>
      <c r="E164" s="6">
        <v>134.09883742646082</v>
      </c>
      <c r="F164" s="7">
        <v>136.44209152767132</v>
      </c>
      <c r="G164" s="7">
        <v>44.003821168124972</v>
      </c>
      <c r="H164" s="7">
        <f t="shared" si="5"/>
        <v>166.58066866742735</v>
      </c>
    </row>
    <row r="165" spans="1:8" x14ac:dyDescent="0.25">
      <c r="A165" s="17"/>
      <c r="B165" s="5">
        <f t="shared" si="6"/>
        <v>45659</v>
      </c>
      <c r="C165" s="4">
        <v>0.6875</v>
      </c>
      <c r="D165">
        <v>1.2422230637068679</v>
      </c>
      <c r="E165" s="6">
        <v>139.20120984148286</v>
      </c>
      <c r="F165" s="7">
        <v>137.45180381353845</v>
      </c>
      <c r="G165" s="7">
        <v>116.91796131864123</v>
      </c>
      <c r="H165" s="7">
        <f t="shared" si="5"/>
        <v>172.91895336098946</v>
      </c>
    </row>
    <row r="166" spans="1:8" x14ac:dyDescent="0.25">
      <c r="A166" s="17"/>
      <c r="B166" s="5">
        <f t="shared" si="6"/>
        <v>45659</v>
      </c>
      <c r="C166" s="4">
        <v>0.69791666666666663</v>
      </c>
      <c r="D166">
        <v>1.2422230637068679</v>
      </c>
      <c r="E166" s="6">
        <v>144.08477341239993</v>
      </c>
      <c r="F166" s="7">
        <v>138.72430650988608</v>
      </c>
      <c r="G166" s="7">
        <v>176.31860603817904</v>
      </c>
      <c r="H166" s="7">
        <f t="shared" si="5"/>
        <v>178.98542866186131</v>
      </c>
    </row>
    <row r="167" spans="1:8" x14ac:dyDescent="0.25">
      <c r="A167" s="17"/>
      <c r="B167" s="5">
        <f t="shared" si="6"/>
        <v>45659</v>
      </c>
      <c r="C167" s="4">
        <v>0.70833333333333337</v>
      </c>
      <c r="D167">
        <v>1.2422230637068679</v>
      </c>
      <c r="E167" s="6">
        <v>148.20969036080496</v>
      </c>
      <c r="F167" s="7">
        <v>138.56234052008111</v>
      </c>
      <c r="G167" s="7">
        <v>193.25413414657478</v>
      </c>
      <c r="H167" s="7">
        <f t="shared" si="5"/>
        <v>184.10949563104538</v>
      </c>
    </row>
    <row r="168" spans="1:8" x14ac:dyDescent="0.25">
      <c r="A168" s="17"/>
      <c r="B168" s="5">
        <f t="shared" si="6"/>
        <v>45659</v>
      </c>
      <c r="C168" s="4">
        <v>0.71875</v>
      </c>
      <c r="D168">
        <v>1.2422230637068679</v>
      </c>
      <c r="E168" s="6">
        <v>154.52560118222556</v>
      </c>
      <c r="F168" s="7">
        <v>138.33714919857039</v>
      </c>
      <c r="G168" s="7">
        <v>194.9283274116618</v>
      </c>
      <c r="H168" s="7">
        <f t="shared" si="5"/>
        <v>191.95526572172983</v>
      </c>
    </row>
    <row r="169" spans="1:8" x14ac:dyDescent="0.25">
      <c r="A169" s="17"/>
      <c r="B169" s="5">
        <f t="shared" si="6"/>
        <v>45659</v>
      </c>
      <c r="C169" s="4">
        <v>0.72916666666666663</v>
      </c>
      <c r="D169">
        <v>1.2422230637068679</v>
      </c>
      <c r="E169" s="6">
        <v>161.00826279774597</v>
      </c>
      <c r="F169" s="7">
        <v>137.96366933162861</v>
      </c>
      <c r="G169" s="7">
        <v>195.38659487701173</v>
      </c>
      <c r="H169" s="7">
        <f t="shared" si="5"/>
        <v>200.00817749473651</v>
      </c>
    </row>
    <row r="170" spans="1:8" x14ac:dyDescent="0.25">
      <c r="A170" s="17"/>
      <c r="B170" s="5">
        <f t="shared" si="6"/>
        <v>45659</v>
      </c>
      <c r="C170" s="4">
        <v>0.73958333333333337</v>
      </c>
      <c r="D170">
        <v>1.2422230637068679</v>
      </c>
      <c r="E170" s="6">
        <v>164.96046058260225</v>
      </c>
      <c r="F170" s="7">
        <v>137.73606897351692</v>
      </c>
      <c r="G170" s="7">
        <v>195.81473065084541</v>
      </c>
      <c r="H170" s="7">
        <f t="shared" si="5"/>
        <v>204.91768873541619</v>
      </c>
    </row>
    <row r="171" spans="1:8" x14ac:dyDescent="0.25">
      <c r="A171" s="17"/>
      <c r="B171" s="5">
        <f t="shared" si="6"/>
        <v>45659</v>
      </c>
      <c r="C171" s="4">
        <v>0.75</v>
      </c>
      <c r="D171">
        <v>1.2422230637068679</v>
      </c>
      <c r="E171" s="6">
        <v>167.90607824853126</v>
      </c>
      <c r="F171" s="7">
        <v>137.18258344640233</v>
      </c>
      <c r="G171" s="7">
        <v>196.47245019390684</v>
      </c>
      <c r="H171" s="7">
        <f t="shared" si="5"/>
        <v>208.57680293689558</v>
      </c>
    </row>
    <row r="172" spans="1:8" x14ac:dyDescent="0.25">
      <c r="A172" s="17"/>
      <c r="B172" s="5">
        <f t="shared" si="6"/>
        <v>45659</v>
      </c>
      <c r="C172" s="4">
        <v>0.76041666666666663</v>
      </c>
      <c r="D172">
        <v>1.2422230637068679</v>
      </c>
      <c r="E172" s="6">
        <v>169.8796293158602</v>
      </c>
      <c r="F172" s="7">
        <v>136.35486014237404</v>
      </c>
      <c r="G172" s="7">
        <v>196.72037431955911</v>
      </c>
      <c r="H172" s="7">
        <f t="shared" si="5"/>
        <v>211.0283935901349</v>
      </c>
    </row>
    <row r="173" spans="1:8" x14ac:dyDescent="0.25">
      <c r="A173" s="17"/>
      <c r="B173" s="5">
        <f t="shared" si="6"/>
        <v>45659</v>
      </c>
      <c r="C173" s="4">
        <v>0.77083333333333337</v>
      </c>
      <c r="D173">
        <v>1.2422230637068679</v>
      </c>
      <c r="E173" s="6">
        <v>172.27470080939986</v>
      </c>
      <c r="F173" s="7">
        <v>135.10580402443236</v>
      </c>
      <c r="G173" s="7">
        <v>196.75536578650673</v>
      </c>
      <c r="H173" s="7">
        <f t="shared" si="5"/>
        <v>214.00360663863671</v>
      </c>
    </row>
    <row r="174" spans="1:8" x14ac:dyDescent="0.25">
      <c r="A174" s="17"/>
      <c r="B174" s="5">
        <f t="shared" si="6"/>
        <v>45659</v>
      </c>
      <c r="C174" s="4">
        <v>0.78125</v>
      </c>
      <c r="D174">
        <v>1.2422230637068679</v>
      </c>
      <c r="E174" s="6">
        <v>175.59398694226965</v>
      </c>
      <c r="F174" s="7">
        <v>133.61128722298272</v>
      </c>
      <c r="G174" s="7">
        <v>196.94645960013932</v>
      </c>
      <c r="H174" s="7">
        <f t="shared" si="5"/>
        <v>218.12690042792997</v>
      </c>
    </row>
    <row r="175" spans="1:8" x14ac:dyDescent="0.25">
      <c r="A175" s="17"/>
      <c r="B175" s="5">
        <f t="shared" si="6"/>
        <v>45659</v>
      </c>
      <c r="C175" s="4">
        <v>0.79166666666666663</v>
      </c>
      <c r="D175">
        <v>1.2422230637068679</v>
      </c>
      <c r="E175" s="6">
        <v>175.61565930522477</v>
      </c>
      <c r="F175" s="7">
        <v>131.02958081826415</v>
      </c>
      <c r="G175" s="7">
        <v>197.19600726374361</v>
      </c>
      <c r="H175" s="7">
        <f t="shared" si="5"/>
        <v>218.15382233703784</v>
      </c>
    </row>
    <row r="176" spans="1:8" x14ac:dyDescent="0.25">
      <c r="A176" s="17"/>
      <c r="B176" s="5">
        <f t="shared" si="6"/>
        <v>45659</v>
      </c>
      <c r="C176" s="4">
        <v>0.80208333333333337</v>
      </c>
      <c r="D176">
        <v>1.2422230637068679</v>
      </c>
      <c r="E176" s="6">
        <v>175.02725831621754</v>
      </c>
      <c r="F176" s="7">
        <v>129.07459720298289</v>
      </c>
      <c r="G176" s="7">
        <v>197.18267135636529</v>
      </c>
      <c r="H176" s="7">
        <f t="shared" si="5"/>
        <v>217.42289705778512</v>
      </c>
    </row>
    <row r="177" spans="1:8" x14ac:dyDescent="0.25">
      <c r="A177" s="17"/>
      <c r="B177" s="5">
        <f t="shared" si="6"/>
        <v>45659</v>
      </c>
      <c r="C177" s="4">
        <v>0.8125</v>
      </c>
      <c r="D177">
        <v>1.2422230637068679</v>
      </c>
      <c r="E177" s="6">
        <v>175.97079363234977</v>
      </c>
      <c r="F177" s="7">
        <v>126.68833065296222</v>
      </c>
      <c r="G177" s="7">
        <v>196.89321274227484</v>
      </c>
      <c r="H177" s="7">
        <f t="shared" si="5"/>
        <v>218.59497838890653</v>
      </c>
    </row>
    <row r="178" spans="1:8" x14ac:dyDescent="0.25">
      <c r="A178" s="17"/>
      <c r="B178" s="5">
        <f t="shared" si="6"/>
        <v>45659</v>
      </c>
      <c r="C178" s="4">
        <v>0.82291666666666663</v>
      </c>
      <c r="D178">
        <v>1.2422230637068679</v>
      </c>
      <c r="E178" s="6">
        <v>176.98068136714261</v>
      </c>
      <c r="F178" s="7">
        <v>123.80630950000928</v>
      </c>
      <c r="G178" s="7">
        <v>196.68129076667023</v>
      </c>
      <c r="H178" s="7">
        <f t="shared" si="5"/>
        <v>219.84948422482088</v>
      </c>
    </row>
    <row r="179" spans="1:8" x14ac:dyDescent="0.25">
      <c r="A179" s="17"/>
      <c r="B179" s="5">
        <f t="shared" si="6"/>
        <v>45659</v>
      </c>
      <c r="C179" s="4">
        <v>0.83333333333333337</v>
      </c>
      <c r="D179">
        <v>1.2422230637068679</v>
      </c>
      <c r="E179" s="6">
        <v>179.4597042920615</v>
      </c>
      <c r="F179" s="7">
        <v>117.83979695857775</v>
      </c>
      <c r="G179" s="7">
        <v>196.87013163954705</v>
      </c>
      <c r="H179" s="7">
        <f t="shared" si="5"/>
        <v>222.92898367761319</v>
      </c>
    </row>
    <row r="180" spans="1:8" x14ac:dyDescent="0.25">
      <c r="A180" s="17"/>
      <c r="B180" s="5">
        <f t="shared" si="6"/>
        <v>45659</v>
      </c>
      <c r="C180" s="4">
        <v>0.84375</v>
      </c>
      <c r="D180">
        <v>1.2422230637068679</v>
      </c>
      <c r="E180" s="6">
        <v>179.69766640144377</v>
      </c>
      <c r="F180" s="7">
        <v>114.2387616303035</v>
      </c>
      <c r="G180" s="7">
        <v>196.3626913059756</v>
      </c>
      <c r="H180" s="7">
        <f t="shared" si="5"/>
        <v>223.22458569817618</v>
      </c>
    </row>
    <row r="181" spans="1:8" x14ac:dyDescent="0.25">
      <c r="A181" s="17"/>
      <c r="B181" s="5">
        <f t="shared" si="6"/>
        <v>45659</v>
      </c>
      <c r="C181" s="4">
        <v>0.85416666666666663</v>
      </c>
      <c r="D181">
        <v>1.2422230637068679</v>
      </c>
      <c r="E181" s="6">
        <v>177.25732049175556</v>
      </c>
      <c r="F181" s="7">
        <v>111.51764758817491</v>
      </c>
      <c r="G181" s="7">
        <v>196.10424742469681</v>
      </c>
      <c r="H181" s="7">
        <f t="shared" si="5"/>
        <v>220.19313172573877</v>
      </c>
    </row>
    <row r="182" spans="1:8" x14ac:dyDescent="0.25">
      <c r="A182" s="17"/>
      <c r="B182" s="5">
        <f t="shared" si="6"/>
        <v>45659</v>
      </c>
      <c r="C182" s="4">
        <v>0.86458333333333337</v>
      </c>
      <c r="D182">
        <v>1.2422230637068679</v>
      </c>
      <c r="E182" s="6">
        <v>173.89655889656899</v>
      </c>
      <c r="F182" s="7">
        <v>109.40618234652108</v>
      </c>
      <c r="G182" s="7">
        <v>195.40970926918672</v>
      </c>
      <c r="H182" s="7">
        <f t="shared" si="5"/>
        <v>216.01831616057771</v>
      </c>
    </row>
    <row r="183" spans="1:8" x14ac:dyDescent="0.25">
      <c r="A183" s="17"/>
      <c r="B183" s="5">
        <f t="shared" si="6"/>
        <v>45659</v>
      </c>
      <c r="C183" s="4">
        <v>0.875</v>
      </c>
      <c r="D183">
        <v>1.2422230637068679</v>
      </c>
      <c r="E183" s="6">
        <v>172.70773003498948</v>
      </c>
      <c r="F183" s="7">
        <v>106.34437447526406</v>
      </c>
      <c r="G183" s="7">
        <v>194.22612726408605</v>
      </c>
      <c r="H183" s="7">
        <f t="shared" si="5"/>
        <v>214.54152552992326</v>
      </c>
    </row>
    <row r="184" spans="1:8" x14ac:dyDescent="0.25">
      <c r="A184" s="17"/>
      <c r="B184" s="5">
        <f t="shared" si="6"/>
        <v>45659</v>
      </c>
      <c r="C184" s="4">
        <v>0.88541666666666663</v>
      </c>
      <c r="D184">
        <v>1.2422230637068679</v>
      </c>
      <c r="E184" s="6">
        <v>179.58466956581339</v>
      </c>
      <c r="F184" s="7">
        <v>104.17630749704576</v>
      </c>
      <c r="G184" s="7">
        <v>193.88497923504698</v>
      </c>
      <c r="H184" s="7">
        <f t="shared" si="5"/>
        <v>223.08421842283022</v>
      </c>
    </row>
    <row r="185" spans="1:8" x14ac:dyDescent="0.25">
      <c r="A185" s="17"/>
      <c r="B185" s="5">
        <f t="shared" si="6"/>
        <v>45659</v>
      </c>
      <c r="C185" s="4">
        <v>0.89583333333333337</v>
      </c>
      <c r="D185">
        <v>1.2422230637068679</v>
      </c>
      <c r="E185" s="6">
        <v>185.92986650746457</v>
      </c>
      <c r="F185" s="7">
        <v>102.41170972369926</v>
      </c>
      <c r="G185" s="7">
        <v>193.26332203399878</v>
      </c>
      <c r="H185" s="7">
        <f t="shared" si="5"/>
        <v>230.9663684075116</v>
      </c>
    </row>
    <row r="186" spans="1:8" x14ac:dyDescent="0.25">
      <c r="A186" s="17"/>
      <c r="B186" s="5">
        <f t="shared" si="6"/>
        <v>45659</v>
      </c>
      <c r="C186" s="4">
        <v>0.90625</v>
      </c>
      <c r="D186">
        <v>1.2422230637068679</v>
      </c>
      <c r="E186" s="6">
        <v>186.30317340513582</v>
      </c>
      <c r="F186" s="7">
        <v>100.66041766678099</v>
      </c>
      <c r="G186" s="7">
        <v>193.32987954184125</v>
      </c>
      <c r="H186" s="7">
        <f t="shared" si="5"/>
        <v>231.43009884563969</v>
      </c>
    </row>
    <row r="187" spans="1:8" x14ac:dyDescent="0.25">
      <c r="A187" s="17"/>
      <c r="B187" s="5">
        <f t="shared" si="6"/>
        <v>45659</v>
      </c>
      <c r="C187" s="4">
        <v>0.91666666666666663</v>
      </c>
      <c r="D187">
        <v>1.2422230637068679</v>
      </c>
      <c r="E187" s="6">
        <v>184.96651818596325</v>
      </c>
      <c r="F187" s="7">
        <v>98.05139297630015</v>
      </c>
      <c r="G187" s="7">
        <v>192.20872792730486</v>
      </c>
      <c r="H187" s="7">
        <f t="shared" si="5"/>
        <v>229.76967490415936</v>
      </c>
    </row>
    <row r="188" spans="1:8" x14ac:dyDescent="0.25">
      <c r="A188" s="17"/>
      <c r="B188" s="5">
        <f t="shared" si="6"/>
        <v>45659</v>
      </c>
      <c r="C188" s="4">
        <v>0.92708333333333337</v>
      </c>
      <c r="D188">
        <v>1.2422230637068679</v>
      </c>
      <c r="E188" s="6">
        <v>181.79128125007091</v>
      </c>
      <c r="F188" s="7">
        <v>95.886900043005951</v>
      </c>
      <c r="G188" s="7">
        <v>189.90028572777069</v>
      </c>
      <c r="H188" s="7">
        <f t="shared" si="5"/>
        <v>225.82532234965996</v>
      </c>
    </row>
    <row r="189" spans="1:8" x14ac:dyDescent="0.25">
      <c r="A189" s="17"/>
      <c r="B189" s="5">
        <f t="shared" si="6"/>
        <v>45659</v>
      </c>
      <c r="C189" s="4">
        <v>0.9375</v>
      </c>
      <c r="D189">
        <v>1.2422230637068679</v>
      </c>
      <c r="E189" s="6">
        <v>174.43723472320082</v>
      </c>
      <c r="F189" s="7">
        <v>93.901825847288706</v>
      </c>
      <c r="G189" s="7">
        <v>188.67895784428254</v>
      </c>
      <c r="H189" s="7">
        <f t="shared" si="5"/>
        <v>216.68995614240856</v>
      </c>
    </row>
    <row r="190" spans="1:8" x14ac:dyDescent="0.25">
      <c r="A190" s="17"/>
      <c r="B190" s="5">
        <f t="shared" si="6"/>
        <v>45659</v>
      </c>
      <c r="C190" s="4">
        <v>0.94791666666666663</v>
      </c>
      <c r="D190">
        <v>1.2422230637068679</v>
      </c>
      <c r="E190" s="6">
        <v>167.64352348521709</v>
      </c>
      <c r="F190" s="7">
        <v>91.719972088971005</v>
      </c>
      <c r="G190" s="7">
        <v>188.24111606761716</v>
      </c>
      <c r="H190" s="7">
        <f t="shared" si="5"/>
        <v>208.25065135442063</v>
      </c>
    </row>
    <row r="191" spans="1:8" x14ac:dyDescent="0.25">
      <c r="A191" s="17"/>
      <c r="B191" s="5">
        <f t="shared" si="6"/>
        <v>45659</v>
      </c>
      <c r="C191" s="4">
        <v>0.95833333333333337</v>
      </c>
      <c r="D191">
        <v>1.2422230637068679</v>
      </c>
      <c r="E191" s="6">
        <v>157.88934844803774</v>
      </c>
      <c r="F191" s="7">
        <v>88.973333828892578</v>
      </c>
      <c r="G191" s="7">
        <v>183.69538679742595</v>
      </c>
      <c r="H191" s="7">
        <f t="shared" si="5"/>
        <v>196.13379015580264</v>
      </c>
    </row>
    <row r="192" spans="1:8" x14ac:dyDescent="0.25">
      <c r="A192" s="17"/>
      <c r="B192" s="5">
        <f t="shared" si="6"/>
        <v>45659</v>
      </c>
      <c r="C192" s="4">
        <v>0.96875</v>
      </c>
      <c r="D192">
        <v>1.2422230637068679</v>
      </c>
      <c r="E192" s="6">
        <v>147.41573575617352</v>
      </c>
      <c r="F192" s="7">
        <v>86.781504202107755</v>
      </c>
      <c r="G192" s="7">
        <v>183.11474674358141</v>
      </c>
      <c r="H192" s="7">
        <f t="shared" si="5"/>
        <v>183.12322690963595</v>
      </c>
    </row>
    <row r="193" spans="1:8" x14ac:dyDescent="0.25">
      <c r="A193" s="17"/>
      <c r="B193" s="5">
        <f t="shared" si="6"/>
        <v>45659</v>
      </c>
      <c r="C193" s="4">
        <v>0.97916666666666663</v>
      </c>
      <c r="D193">
        <v>1.2422230637068679</v>
      </c>
      <c r="E193" s="6">
        <v>136.74587019901801</v>
      </c>
      <c r="F193" s="7">
        <v>84.857242901956781</v>
      </c>
      <c r="G193" s="7">
        <v>181.37694489310593</v>
      </c>
      <c r="H193" s="7">
        <f t="shared" si="5"/>
        <v>169.86887382788584</v>
      </c>
    </row>
    <row r="194" spans="1:8" ht="15.75" thickBot="1" x14ac:dyDescent="0.3">
      <c r="A194" s="17"/>
      <c r="B194" s="5">
        <f t="shared" si="6"/>
        <v>45659</v>
      </c>
      <c r="C194" s="4">
        <v>0.98958333333333337</v>
      </c>
      <c r="D194">
        <v>1.2422230637068679</v>
      </c>
      <c r="E194" s="6">
        <v>126.41936171680854</v>
      </c>
      <c r="F194" s="7">
        <v>83.248493117705948</v>
      </c>
      <c r="G194" s="7">
        <v>180.88978034893503</v>
      </c>
      <c r="H194" s="7">
        <f t="shared" si="5"/>
        <v>157.04104682372062</v>
      </c>
    </row>
    <row r="195" spans="1:8" x14ac:dyDescent="0.25">
      <c r="A195" s="16">
        <f t="shared" ref="A195" si="7">A99+1</f>
        <v>3</v>
      </c>
      <c r="B195" s="5">
        <f t="shared" si="6"/>
        <v>45660</v>
      </c>
      <c r="C195" s="4">
        <v>0</v>
      </c>
      <c r="D195">
        <v>1.2419239554094539</v>
      </c>
      <c r="E195" s="6">
        <v>113.99219026171809</v>
      </c>
      <c r="F195" s="7">
        <v>80.451942843022763</v>
      </c>
      <c r="G195" s="7">
        <v>176.60588051615599</v>
      </c>
      <c r="H195" s="7">
        <f t="shared" si="5"/>
        <v>141.56963181561997</v>
      </c>
    </row>
    <row r="196" spans="1:8" x14ac:dyDescent="0.25">
      <c r="A196" s="17"/>
      <c r="B196" s="5">
        <f t="shared" si="6"/>
        <v>45660</v>
      </c>
      <c r="C196" s="4">
        <v>1.0416666666666666E-2</v>
      </c>
      <c r="D196">
        <v>1.2419239554094539</v>
      </c>
      <c r="E196" s="6">
        <v>104.87168864849301</v>
      </c>
      <c r="F196" s="7">
        <v>79.206049512766725</v>
      </c>
      <c r="G196" s="7">
        <v>174.47504196886791</v>
      </c>
      <c r="H196" s="7">
        <f t="shared" ref="H196:H259" si="8">D196*E196</f>
        <v>130.24266237680516</v>
      </c>
    </row>
    <row r="197" spans="1:8" x14ac:dyDescent="0.25">
      <c r="A197" s="17"/>
      <c r="B197" s="5">
        <f t="shared" si="6"/>
        <v>45660</v>
      </c>
      <c r="C197" s="4">
        <v>2.0833333333333332E-2</v>
      </c>
      <c r="D197">
        <v>1.2419239554094539</v>
      </c>
      <c r="E197" s="6">
        <v>97.279575008562375</v>
      </c>
      <c r="F197" s="7">
        <v>78.268912699517216</v>
      </c>
      <c r="G197" s="7">
        <v>173.84320893863313</v>
      </c>
      <c r="H197" s="7">
        <f t="shared" si="8"/>
        <v>120.81383457518444</v>
      </c>
    </row>
    <row r="198" spans="1:8" x14ac:dyDescent="0.25">
      <c r="A198" s="17"/>
      <c r="B198" s="5">
        <f t="shared" si="6"/>
        <v>45660</v>
      </c>
      <c r="C198" s="4">
        <v>3.125E-2</v>
      </c>
      <c r="D198">
        <v>1.2419239554094539</v>
      </c>
      <c r="E198" s="6">
        <v>89.951499061251297</v>
      </c>
      <c r="F198" s="7">
        <v>77.566400386281316</v>
      </c>
      <c r="G198" s="7">
        <v>174.14080585484464</v>
      </c>
      <c r="H198" s="7">
        <f t="shared" si="8"/>
        <v>111.71292150915899</v>
      </c>
    </row>
    <row r="199" spans="1:8" x14ac:dyDescent="0.25">
      <c r="A199" s="17"/>
      <c r="B199" s="5">
        <f t="shared" si="6"/>
        <v>45660</v>
      </c>
      <c r="C199" s="4">
        <v>4.1666666666666664E-2</v>
      </c>
      <c r="D199">
        <v>1.2419239554094539</v>
      </c>
      <c r="E199" s="6">
        <v>83.72740504107297</v>
      </c>
      <c r="F199" s="7">
        <v>77.014979933939017</v>
      </c>
      <c r="G199" s="7">
        <v>173.55307147142631</v>
      </c>
      <c r="H199" s="7">
        <f t="shared" si="8"/>
        <v>103.98307004477878</v>
      </c>
    </row>
    <row r="200" spans="1:8" x14ac:dyDescent="0.25">
      <c r="A200" s="17"/>
      <c r="B200" s="5">
        <f t="shared" si="6"/>
        <v>45660</v>
      </c>
      <c r="C200" s="4">
        <v>5.2083333333333336E-2</v>
      </c>
      <c r="D200">
        <v>1.2419239554094539</v>
      </c>
      <c r="E200" s="6">
        <v>78.584187185803799</v>
      </c>
      <c r="F200" s="7">
        <v>76.386606533350829</v>
      </c>
      <c r="G200" s="7">
        <v>173.31701019511425</v>
      </c>
      <c r="H200" s="7">
        <f t="shared" si="8"/>
        <v>97.595584582430376</v>
      </c>
    </row>
    <row r="201" spans="1:8" x14ac:dyDescent="0.25">
      <c r="A201" s="17"/>
      <c r="B201" s="5">
        <f t="shared" si="6"/>
        <v>45660</v>
      </c>
      <c r="C201" s="4">
        <v>6.25E-2</v>
      </c>
      <c r="D201">
        <v>1.2419239554094539</v>
      </c>
      <c r="E201" s="6">
        <v>75.081852895485795</v>
      </c>
      <c r="F201" s="7">
        <v>76.109708405089407</v>
      </c>
      <c r="G201" s="7">
        <v>173.66943608887655</v>
      </c>
      <c r="H201" s="7">
        <f t="shared" si="8"/>
        <v>93.245951727432484</v>
      </c>
    </row>
    <row r="202" spans="1:8" x14ac:dyDescent="0.25">
      <c r="A202" s="17"/>
      <c r="B202" s="5">
        <f t="shared" si="6"/>
        <v>45660</v>
      </c>
      <c r="C202" s="4">
        <v>7.2916666666666671E-2</v>
      </c>
      <c r="D202">
        <v>1.2419239554094539</v>
      </c>
      <c r="E202" s="6">
        <v>71.574752825015253</v>
      </c>
      <c r="F202" s="7">
        <v>75.920536227372637</v>
      </c>
      <c r="G202" s="7">
        <v>173.74971813903892</v>
      </c>
      <c r="H202" s="7">
        <f t="shared" si="8"/>
        <v>88.890400135896925</v>
      </c>
    </row>
    <row r="203" spans="1:8" x14ac:dyDescent="0.25">
      <c r="A203" s="17"/>
      <c r="B203" s="5">
        <f t="shared" si="6"/>
        <v>45660</v>
      </c>
      <c r="C203" s="4">
        <v>8.3333333333333329E-2</v>
      </c>
      <c r="D203">
        <v>1.2419239554094539</v>
      </c>
      <c r="E203" s="6">
        <v>69.181836878682418</v>
      </c>
      <c r="F203" s="7">
        <v>75.433199702678564</v>
      </c>
      <c r="G203" s="7">
        <v>173.49762586492938</v>
      </c>
      <c r="H203" s="7">
        <f t="shared" si="8"/>
        <v>85.918580498864898</v>
      </c>
    </row>
    <row r="204" spans="1:8" x14ac:dyDescent="0.25">
      <c r="A204" s="17"/>
      <c r="B204" s="5">
        <f t="shared" si="6"/>
        <v>45660</v>
      </c>
      <c r="C204" s="4">
        <v>9.375E-2</v>
      </c>
      <c r="D204">
        <v>1.2419239554094539</v>
      </c>
      <c r="E204" s="6">
        <v>67.001854523474989</v>
      </c>
      <c r="F204" s="7">
        <v>75.384492061507572</v>
      </c>
      <c r="G204" s="7">
        <v>173.70190568665629</v>
      </c>
      <c r="H204" s="7">
        <f t="shared" si="8"/>
        <v>83.211208189562868</v>
      </c>
    </row>
    <row r="205" spans="1:8" x14ac:dyDescent="0.25">
      <c r="A205" s="17"/>
      <c r="B205" s="5">
        <f t="shared" si="6"/>
        <v>45660</v>
      </c>
      <c r="C205" s="4">
        <v>0.10416666666666667</v>
      </c>
      <c r="D205">
        <v>1.2419239554094539</v>
      </c>
      <c r="E205" s="6">
        <v>65.953797951630293</v>
      </c>
      <c r="F205" s="7">
        <v>74.989107017136334</v>
      </c>
      <c r="G205" s="7">
        <v>173.69000528991634</v>
      </c>
      <c r="H205" s="7">
        <f t="shared" si="8"/>
        <v>81.909601626364633</v>
      </c>
    </row>
    <row r="206" spans="1:8" x14ac:dyDescent="0.25">
      <c r="A206" s="17"/>
      <c r="B206" s="5">
        <f t="shared" si="6"/>
        <v>45660</v>
      </c>
      <c r="C206" s="4">
        <v>0.11458333333333333</v>
      </c>
      <c r="D206">
        <v>1.2419239554094539</v>
      </c>
      <c r="E206" s="6">
        <v>64.431749823061708</v>
      </c>
      <c r="F206" s="7">
        <v>74.679964478669959</v>
      </c>
      <c r="G206" s="7">
        <v>173.92734704868536</v>
      </c>
      <c r="H206" s="7">
        <f t="shared" si="8"/>
        <v>80.019333594209172</v>
      </c>
    </row>
    <row r="207" spans="1:8" x14ac:dyDescent="0.25">
      <c r="A207" s="17"/>
      <c r="B207" s="5">
        <f t="shared" si="6"/>
        <v>45660</v>
      </c>
      <c r="C207" s="4">
        <v>0.125</v>
      </c>
      <c r="D207">
        <v>1.2419239554094539</v>
      </c>
      <c r="E207" s="6">
        <v>63.987246469119</v>
      </c>
      <c r="F207" s="7">
        <v>74.692492270590634</v>
      </c>
      <c r="G207" s="7">
        <v>173.89804004516014</v>
      </c>
      <c r="H207" s="7">
        <f t="shared" si="8"/>
        <v>79.467294230687884</v>
      </c>
    </row>
    <row r="208" spans="1:8" x14ac:dyDescent="0.25">
      <c r="A208" s="17"/>
      <c r="B208" s="5">
        <f t="shared" si="6"/>
        <v>45660</v>
      </c>
      <c r="C208" s="4">
        <v>0.13541666666666666</v>
      </c>
      <c r="D208">
        <v>1.2419239554094539</v>
      </c>
      <c r="E208" s="6">
        <v>63.050931641769068</v>
      </c>
      <c r="F208" s="7">
        <v>74.795737954616357</v>
      </c>
      <c r="G208" s="7">
        <v>174.38131553030891</v>
      </c>
      <c r="H208" s="7">
        <f t="shared" si="8"/>
        <v>78.304462416796937</v>
      </c>
    </row>
    <row r="209" spans="1:8" x14ac:dyDescent="0.25">
      <c r="A209" s="17"/>
      <c r="B209" s="5">
        <f t="shared" si="6"/>
        <v>45660</v>
      </c>
      <c r="C209" s="4">
        <v>0.14583333333333334</v>
      </c>
      <c r="D209">
        <v>1.2419239554094539</v>
      </c>
      <c r="E209" s="6">
        <v>62.725033904837638</v>
      </c>
      <c r="F209" s="7">
        <v>74.783799605972092</v>
      </c>
      <c r="G209" s="7">
        <v>175.13624161396362</v>
      </c>
      <c r="H209" s="7">
        <f t="shared" si="8"/>
        <v>77.899722210288061</v>
      </c>
    </row>
    <row r="210" spans="1:8" x14ac:dyDescent="0.25">
      <c r="A210" s="17"/>
      <c r="B210" s="5">
        <f t="shared" si="6"/>
        <v>45660</v>
      </c>
      <c r="C210" s="4">
        <v>0.15625</v>
      </c>
      <c r="D210">
        <v>1.2419239554094539</v>
      </c>
      <c r="E210" s="6">
        <v>62.189352687128917</v>
      </c>
      <c r="F210" s="7">
        <v>74.95678942027584</v>
      </c>
      <c r="G210" s="7">
        <v>176.391851531442</v>
      </c>
      <c r="H210" s="7">
        <f t="shared" si="8"/>
        <v>77.234446873552699</v>
      </c>
    </row>
    <row r="211" spans="1:8" x14ac:dyDescent="0.25">
      <c r="A211" s="17"/>
      <c r="B211" s="5">
        <f t="shared" si="6"/>
        <v>45660</v>
      </c>
      <c r="C211" s="4">
        <v>0.16666666666666666</v>
      </c>
      <c r="D211">
        <v>1.2419239554094539</v>
      </c>
      <c r="E211" s="6">
        <v>61.947114154358921</v>
      </c>
      <c r="F211" s="7">
        <v>75.159448996575023</v>
      </c>
      <c r="G211" s="7">
        <v>178.62842849174015</v>
      </c>
      <c r="H211" s="7">
        <f t="shared" si="8"/>
        <v>76.933605036782396</v>
      </c>
    </row>
    <row r="212" spans="1:8" x14ac:dyDescent="0.25">
      <c r="A212" s="17"/>
      <c r="B212" s="5">
        <f t="shared" si="6"/>
        <v>45660</v>
      </c>
      <c r="C212" s="4">
        <v>0.17708333333333334</v>
      </c>
      <c r="D212">
        <v>1.2419239554094539</v>
      </c>
      <c r="E212" s="6">
        <v>62.985769925196074</v>
      </c>
      <c r="F212" s="7">
        <v>75.419475408414669</v>
      </c>
      <c r="G212" s="7">
        <v>179.93223610953501</v>
      </c>
      <c r="H212" s="7">
        <f t="shared" si="8"/>
        <v>78.223536520009333</v>
      </c>
    </row>
    <row r="213" spans="1:8" x14ac:dyDescent="0.25">
      <c r="A213" s="17"/>
      <c r="B213" s="5">
        <f t="shared" si="6"/>
        <v>45660</v>
      </c>
      <c r="C213" s="4">
        <v>0.1875</v>
      </c>
      <c r="D213">
        <v>1.2419239554094539</v>
      </c>
      <c r="E213" s="6">
        <v>62.925988161233413</v>
      </c>
      <c r="F213" s="7">
        <v>75.952874356673036</v>
      </c>
      <c r="G213" s="7">
        <v>185.08216245926738</v>
      </c>
      <c r="H213" s="7">
        <f t="shared" si="8"/>
        <v>78.149292115247462</v>
      </c>
    </row>
    <row r="214" spans="1:8" x14ac:dyDescent="0.25">
      <c r="A214" s="17"/>
      <c r="B214" s="5">
        <f t="shared" si="6"/>
        <v>45660</v>
      </c>
      <c r="C214" s="4">
        <v>0.19791666666666666</v>
      </c>
      <c r="D214">
        <v>1.2419239554094539</v>
      </c>
      <c r="E214" s="6">
        <v>64.750101163567891</v>
      </c>
      <c r="F214" s="7">
        <v>77.122348495201081</v>
      </c>
      <c r="G214" s="7">
        <v>186.58264422782312</v>
      </c>
      <c r="H214" s="7">
        <f t="shared" si="8"/>
        <v>80.414701750220516</v>
      </c>
    </row>
    <row r="215" spans="1:8" x14ac:dyDescent="0.25">
      <c r="A215" s="17"/>
      <c r="B215" s="5">
        <f t="shared" si="6"/>
        <v>45660</v>
      </c>
      <c r="C215" s="4">
        <v>0.20833333333333334</v>
      </c>
      <c r="D215">
        <v>1.2419239554094539</v>
      </c>
      <c r="E215" s="6">
        <v>66.072928587032919</v>
      </c>
      <c r="F215" s="7">
        <v>78.73948831149751</v>
      </c>
      <c r="G215" s="7">
        <v>191.14846396970754</v>
      </c>
      <c r="H215" s="7">
        <f t="shared" si="8"/>
        <v>82.057552816294304</v>
      </c>
    </row>
    <row r="216" spans="1:8" x14ac:dyDescent="0.25">
      <c r="A216" s="17"/>
      <c r="B216" s="5">
        <f t="shared" si="6"/>
        <v>45660</v>
      </c>
      <c r="C216" s="4">
        <v>0.21875</v>
      </c>
      <c r="D216">
        <v>1.2419239554094539</v>
      </c>
      <c r="E216" s="6">
        <v>69.165011525140415</v>
      </c>
      <c r="F216" s="7">
        <v>80.247206815086656</v>
      </c>
      <c r="G216" s="7">
        <v>191.9728318401973</v>
      </c>
      <c r="H216" s="7">
        <f t="shared" si="8"/>
        <v>85.897684689242851</v>
      </c>
    </row>
    <row r="217" spans="1:8" x14ac:dyDescent="0.25">
      <c r="A217" s="17"/>
      <c r="B217" s="5">
        <f t="shared" si="6"/>
        <v>45660</v>
      </c>
      <c r="C217" s="4">
        <v>0.22916666666666666</v>
      </c>
      <c r="D217">
        <v>1.2419239554094539</v>
      </c>
      <c r="E217" s="6">
        <v>72.404518636941191</v>
      </c>
      <c r="F217" s="7">
        <v>82.725224388551965</v>
      </c>
      <c r="G217" s="7">
        <v>192.18497880988537</v>
      </c>
      <c r="H217" s="7">
        <f t="shared" si="8"/>
        <v>89.920906175107518</v>
      </c>
    </row>
    <row r="218" spans="1:8" x14ac:dyDescent="0.25">
      <c r="A218" s="17"/>
      <c r="B218" s="5">
        <f t="shared" si="6"/>
        <v>45660</v>
      </c>
      <c r="C218" s="4">
        <v>0.23958333333333334</v>
      </c>
      <c r="D218">
        <v>1.2419239554094539</v>
      </c>
      <c r="E218" s="6">
        <v>79.296304301031753</v>
      </c>
      <c r="F218" s="7">
        <v>86.630676394572504</v>
      </c>
      <c r="G218" s="7">
        <v>191.83777674649716</v>
      </c>
      <c r="H218" s="7">
        <f t="shared" si="8"/>
        <v>98.479979886889041</v>
      </c>
    </row>
    <row r="219" spans="1:8" x14ac:dyDescent="0.25">
      <c r="A219" s="17"/>
      <c r="B219" s="5">
        <f t="shared" si="6"/>
        <v>45660</v>
      </c>
      <c r="C219" s="4">
        <v>0.25</v>
      </c>
      <c r="D219">
        <v>1.2419239554094539</v>
      </c>
      <c r="E219" s="6">
        <v>84.447968018196647</v>
      </c>
      <c r="F219" s="7">
        <v>92.500859458532844</v>
      </c>
      <c r="G219" s="7">
        <v>189.81866348704403</v>
      </c>
      <c r="H219" s="7">
        <f t="shared" si="8"/>
        <v>104.87795446744984</v>
      </c>
    </row>
    <row r="220" spans="1:8" x14ac:dyDescent="0.25">
      <c r="A220" s="17"/>
      <c r="B220" s="5">
        <f t="shared" si="6"/>
        <v>45660</v>
      </c>
      <c r="C220" s="4">
        <v>0.26041666666666669</v>
      </c>
      <c r="D220">
        <v>1.2419239554094539</v>
      </c>
      <c r="E220" s="6">
        <v>91.01465932255465</v>
      </c>
      <c r="F220" s="7">
        <v>96.426586795058611</v>
      </c>
      <c r="G220" s="7">
        <v>185.09459122920981</v>
      </c>
      <c r="H220" s="7">
        <f t="shared" si="8"/>
        <v>113.033285706111</v>
      </c>
    </row>
    <row r="221" spans="1:8" x14ac:dyDescent="0.25">
      <c r="A221" s="17"/>
      <c r="B221" s="5">
        <f t="shared" si="6"/>
        <v>45660</v>
      </c>
      <c r="C221" s="4">
        <v>0.27083333333333331</v>
      </c>
      <c r="D221">
        <v>1.2419239554094539</v>
      </c>
      <c r="E221" s="6">
        <v>96.630916767238062</v>
      </c>
      <c r="F221" s="7">
        <v>101.87800352283338</v>
      </c>
      <c r="G221" s="7">
        <v>155.52256528603118</v>
      </c>
      <c r="H221" s="7">
        <f t="shared" si="8"/>
        <v>120.00825036641001</v>
      </c>
    </row>
    <row r="222" spans="1:8" x14ac:dyDescent="0.25">
      <c r="A222" s="17"/>
      <c r="B222" s="5">
        <f t="shared" si="6"/>
        <v>45660</v>
      </c>
      <c r="C222" s="4">
        <v>0.28125</v>
      </c>
      <c r="D222">
        <v>1.2419239554094539</v>
      </c>
      <c r="E222" s="6">
        <v>103.0018247510548</v>
      </c>
      <c r="F222" s="7">
        <v>110.18353916979915</v>
      </c>
      <c r="G222" s="7">
        <v>93.960199176473751</v>
      </c>
      <c r="H222" s="7">
        <f t="shared" si="8"/>
        <v>127.92043360922136</v>
      </c>
    </row>
    <row r="223" spans="1:8" x14ac:dyDescent="0.25">
      <c r="A223" s="17"/>
      <c r="B223" s="5">
        <f t="shared" si="6"/>
        <v>45660</v>
      </c>
      <c r="C223" s="4">
        <v>0.29166666666666669</v>
      </c>
      <c r="D223">
        <v>1.2419239554094539</v>
      </c>
      <c r="E223" s="6">
        <v>108.59777587120143</v>
      </c>
      <c r="F223" s="7">
        <v>121.10300556282192</v>
      </c>
      <c r="G223" s="7">
        <v>34.349867983835999</v>
      </c>
      <c r="H223" s="7">
        <f t="shared" si="8"/>
        <v>134.87017935863184</v>
      </c>
    </row>
    <row r="224" spans="1:8" x14ac:dyDescent="0.25">
      <c r="A224" s="17"/>
      <c r="B224" s="5">
        <f t="shared" si="6"/>
        <v>45660</v>
      </c>
      <c r="C224" s="4">
        <v>0.30208333333333331</v>
      </c>
      <c r="D224">
        <v>1.2419239554094539</v>
      </c>
      <c r="E224" s="6">
        <v>110.28075996753526</v>
      </c>
      <c r="F224" s="7">
        <v>125.57822342788869</v>
      </c>
      <c r="G224" s="7">
        <v>12.70619775031402</v>
      </c>
      <c r="H224" s="7">
        <f t="shared" si="8"/>
        <v>136.96031762444196</v>
      </c>
    </row>
    <row r="225" spans="1:8" x14ac:dyDescent="0.25">
      <c r="A225" s="17"/>
      <c r="B225" s="5">
        <f t="shared" si="6"/>
        <v>45660</v>
      </c>
      <c r="C225" s="4">
        <v>0.3125</v>
      </c>
      <c r="D225">
        <v>1.2419239554094539</v>
      </c>
      <c r="E225" s="6">
        <v>113.68869595108669</v>
      </c>
      <c r="F225" s="7">
        <v>130.59548186808169</v>
      </c>
      <c r="G225" s="7">
        <v>4.7088699756638261</v>
      </c>
      <c r="H225" s="7">
        <f t="shared" si="8"/>
        <v>141.19271496091633</v>
      </c>
    </row>
    <row r="226" spans="1:8" x14ac:dyDescent="0.25">
      <c r="A226" s="17"/>
      <c r="B226" s="5">
        <f t="shared" si="6"/>
        <v>45660</v>
      </c>
      <c r="C226" s="4">
        <v>0.32291666666666669</v>
      </c>
      <c r="D226">
        <v>1.2419239554094539</v>
      </c>
      <c r="E226" s="6">
        <v>114.14550058499903</v>
      </c>
      <c r="F226" s="7">
        <v>137.78198118963149</v>
      </c>
      <c r="G226" s="7">
        <v>2.6033081811078094</v>
      </c>
      <c r="H226" s="7">
        <f t="shared" si="8"/>
        <v>141.76003157871412</v>
      </c>
    </row>
    <row r="227" spans="1:8" x14ac:dyDescent="0.25">
      <c r="A227" s="17"/>
      <c r="B227" s="5">
        <f t="shared" si="6"/>
        <v>45660</v>
      </c>
      <c r="C227" s="4">
        <v>0.33333333333333331</v>
      </c>
      <c r="D227">
        <v>1.2419239554094539</v>
      </c>
      <c r="E227" s="6">
        <v>112.86317684452634</v>
      </c>
      <c r="F227" s="7">
        <v>147.34665644930445</v>
      </c>
      <c r="G227" s="7">
        <v>1.6824424800979147</v>
      </c>
      <c r="H227" s="7">
        <f t="shared" si="8"/>
        <v>140.16748300683082</v>
      </c>
    </row>
    <row r="228" spans="1:8" x14ac:dyDescent="0.25">
      <c r="A228" s="17"/>
      <c r="B228" s="5">
        <f t="shared" ref="B228:B291" si="9">DATE(YEAR(B132),MONTH(B132),DAY(B132)+1)</f>
        <v>45660</v>
      </c>
      <c r="C228" s="4">
        <v>0.34375</v>
      </c>
      <c r="D228">
        <v>1.2419239554094539</v>
      </c>
      <c r="E228" s="6">
        <v>111.60921301259377</v>
      </c>
      <c r="F228" s="7">
        <v>151.21896732026278</v>
      </c>
      <c r="G228" s="7">
        <v>1.3522742736194815</v>
      </c>
      <c r="H228" s="7">
        <f t="shared" si="8"/>
        <v>138.61015528473675</v>
      </c>
    </row>
    <row r="229" spans="1:8" x14ac:dyDescent="0.25">
      <c r="A229" s="17"/>
      <c r="B229" s="5">
        <f t="shared" si="9"/>
        <v>45660</v>
      </c>
      <c r="C229" s="4">
        <v>0.35416666666666669</v>
      </c>
      <c r="D229">
        <v>1.2419239554094539</v>
      </c>
      <c r="E229" s="6">
        <v>112.63658187861739</v>
      </c>
      <c r="F229" s="7">
        <v>153.56492828509394</v>
      </c>
      <c r="G229" s="7">
        <v>1.2951087542855098</v>
      </c>
      <c r="H229" s="7">
        <f t="shared" si="8"/>
        <v>139.88606929049334</v>
      </c>
    </row>
    <row r="230" spans="1:8" x14ac:dyDescent="0.25">
      <c r="A230" s="17"/>
      <c r="B230" s="5">
        <f t="shared" si="9"/>
        <v>45660</v>
      </c>
      <c r="C230" s="4">
        <v>0.36458333333333331</v>
      </c>
      <c r="D230">
        <v>1.2419239554094539</v>
      </c>
      <c r="E230" s="6">
        <v>112.80123358975246</v>
      </c>
      <c r="F230" s="7">
        <v>155.74780025348142</v>
      </c>
      <c r="G230" s="7">
        <v>1.1823170022366623</v>
      </c>
      <c r="H230" s="7">
        <f t="shared" si="8"/>
        <v>140.09055419485111</v>
      </c>
    </row>
    <row r="231" spans="1:8" x14ac:dyDescent="0.25">
      <c r="A231" s="17"/>
      <c r="B231" s="5">
        <f t="shared" si="9"/>
        <v>45660</v>
      </c>
      <c r="C231" s="4">
        <v>0.375</v>
      </c>
      <c r="D231">
        <v>1.2419239554094539</v>
      </c>
      <c r="E231" s="6">
        <v>114.29560136188749</v>
      </c>
      <c r="F231" s="7">
        <v>158.40946080981712</v>
      </c>
      <c r="G231" s="7">
        <v>1.0875059228449422</v>
      </c>
      <c r="H231" s="7">
        <f t="shared" si="8"/>
        <v>141.94644532925747</v>
      </c>
    </row>
    <row r="232" spans="1:8" x14ac:dyDescent="0.25">
      <c r="A232" s="17"/>
      <c r="B232" s="5">
        <f t="shared" si="9"/>
        <v>45660</v>
      </c>
      <c r="C232" s="4">
        <v>0.38541666666666669</v>
      </c>
      <c r="D232">
        <v>1.2419239554094539</v>
      </c>
      <c r="E232" s="6">
        <v>114.47628297417158</v>
      </c>
      <c r="F232" s="7">
        <v>159.71669433110262</v>
      </c>
      <c r="G232" s="7">
        <v>1.1535297834300842</v>
      </c>
      <c r="H232" s="7">
        <f t="shared" si="8"/>
        <v>142.17083815185509</v>
      </c>
    </row>
    <row r="233" spans="1:8" x14ac:dyDescent="0.25">
      <c r="A233" s="17"/>
      <c r="B233" s="5">
        <f t="shared" si="9"/>
        <v>45660</v>
      </c>
      <c r="C233" s="4">
        <v>0.39583333333333331</v>
      </c>
      <c r="D233">
        <v>1.2419239554094539</v>
      </c>
      <c r="E233" s="6">
        <v>114.44468281061611</v>
      </c>
      <c r="F233" s="7">
        <v>160.26776782770452</v>
      </c>
      <c r="G233" s="7">
        <v>1.1034055105496674</v>
      </c>
      <c r="H233" s="7">
        <f t="shared" si="8"/>
        <v>142.1315931517407</v>
      </c>
    </row>
    <row r="234" spans="1:8" x14ac:dyDescent="0.25">
      <c r="A234" s="17"/>
      <c r="B234" s="5">
        <f t="shared" si="9"/>
        <v>45660</v>
      </c>
      <c r="C234" s="4">
        <v>0.40625</v>
      </c>
      <c r="D234">
        <v>1.2419239554094539</v>
      </c>
      <c r="E234" s="6">
        <v>115.04384568604547</v>
      </c>
      <c r="F234" s="7">
        <v>160.55917201853379</v>
      </c>
      <c r="G234" s="7">
        <v>1.0502473100312339</v>
      </c>
      <c r="H234" s="7">
        <f t="shared" si="8"/>
        <v>142.87570787992843</v>
      </c>
    </row>
    <row r="235" spans="1:8" x14ac:dyDescent="0.25">
      <c r="A235" s="17"/>
      <c r="B235" s="5">
        <f t="shared" si="9"/>
        <v>45660</v>
      </c>
      <c r="C235" s="4">
        <v>0.41666666666666669</v>
      </c>
      <c r="D235">
        <v>1.2419239554094539</v>
      </c>
      <c r="E235" s="6">
        <v>115.55931072388459</v>
      </c>
      <c r="F235" s="7">
        <v>160.03230574707734</v>
      </c>
      <c r="G235" s="7">
        <v>1.0188981566587971</v>
      </c>
      <c r="H235" s="7">
        <f t="shared" si="8"/>
        <v>143.51587625859688</v>
      </c>
    </row>
    <row r="236" spans="1:8" x14ac:dyDescent="0.25">
      <c r="A236" s="17"/>
      <c r="B236" s="5">
        <f t="shared" si="9"/>
        <v>45660</v>
      </c>
      <c r="C236" s="4">
        <v>0.42708333333333331</v>
      </c>
      <c r="D236">
        <v>1.2419239554094539</v>
      </c>
      <c r="E236" s="6">
        <v>117.4778329295938</v>
      </c>
      <c r="F236" s="7">
        <v>159.13474046980352</v>
      </c>
      <c r="G236" s="7">
        <v>1.0941095485482777</v>
      </c>
      <c r="H236" s="7">
        <f t="shared" si="8"/>
        <v>145.89853494485212</v>
      </c>
    </row>
    <row r="237" spans="1:8" x14ac:dyDescent="0.25">
      <c r="A237" s="17"/>
      <c r="B237" s="5">
        <f t="shared" si="9"/>
        <v>45660</v>
      </c>
      <c r="C237" s="4">
        <v>0.4375</v>
      </c>
      <c r="D237">
        <v>1.2419239554094539</v>
      </c>
      <c r="E237" s="6">
        <v>119.13865431560704</v>
      </c>
      <c r="F237" s="7">
        <v>158.73170615475749</v>
      </c>
      <c r="G237" s="7">
        <v>1.1734862999361069</v>
      </c>
      <c r="H237" s="7">
        <f t="shared" si="8"/>
        <v>147.96114880979829</v>
      </c>
    </row>
    <row r="238" spans="1:8" x14ac:dyDescent="0.25">
      <c r="A238" s="17"/>
      <c r="B238" s="5">
        <f t="shared" si="9"/>
        <v>45660</v>
      </c>
      <c r="C238" s="4">
        <v>0.44791666666666669</v>
      </c>
      <c r="D238">
        <v>1.2419239554094539</v>
      </c>
      <c r="E238" s="6">
        <v>120.06907011555971</v>
      </c>
      <c r="F238" s="7">
        <v>158.34526912066156</v>
      </c>
      <c r="G238" s="7">
        <v>1.1454091943915989</v>
      </c>
      <c r="H238" s="7">
        <f t="shared" si="8"/>
        <v>149.11665448025096</v>
      </c>
    </row>
    <row r="239" spans="1:8" x14ac:dyDescent="0.25">
      <c r="A239" s="17"/>
      <c r="B239" s="5">
        <f t="shared" si="9"/>
        <v>45660</v>
      </c>
      <c r="C239" s="4">
        <v>0.45833333333333331</v>
      </c>
      <c r="D239">
        <v>1.2419239554094539</v>
      </c>
      <c r="E239" s="6">
        <v>120.2113917048494</v>
      </c>
      <c r="F239" s="7">
        <v>158.1942135247312</v>
      </c>
      <c r="G239" s="7">
        <v>1.0754325825882458</v>
      </c>
      <c r="H239" s="7">
        <f t="shared" si="8"/>
        <v>149.2934070713618</v>
      </c>
    </row>
    <row r="240" spans="1:8" x14ac:dyDescent="0.25">
      <c r="A240" s="17"/>
      <c r="B240" s="5">
        <f t="shared" si="9"/>
        <v>45660</v>
      </c>
      <c r="C240" s="4">
        <v>0.46875</v>
      </c>
      <c r="D240">
        <v>1.2419239554094539</v>
      </c>
      <c r="E240" s="6">
        <v>119.47628769948649</v>
      </c>
      <c r="F240" s="7">
        <v>157.73587393348515</v>
      </c>
      <c r="G240" s="7">
        <v>1.1384101161840101</v>
      </c>
      <c r="H240" s="7">
        <f t="shared" si="8"/>
        <v>148.38046379738415</v>
      </c>
    </row>
    <row r="241" spans="1:8" x14ac:dyDescent="0.25">
      <c r="A241" s="17"/>
      <c r="B241" s="5">
        <f t="shared" si="9"/>
        <v>45660</v>
      </c>
      <c r="C241" s="4">
        <v>0.47916666666666669</v>
      </c>
      <c r="D241">
        <v>1.2419239554094539</v>
      </c>
      <c r="E241" s="6">
        <v>120.218736018724</v>
      </c>
      <c r="F241" s="7">
        <v>157.20670756518422</v>
      </c>
      <c r="G241" s="7">
        <v>1.1924633983263204</v>
      </c>
      <c r="H241" s="7">
        <f t="shared" si="8"/>
        <v>149.30252815069869</v>
      </c>
    </row>
    <row r="242" spans="1:8" x14ac:dyDescent="0.25">
      <c r="A242" s="17"/>
      <c r="B242" s="5">
        <f t="shared" si="9"/>
        <v>45660</v>
      </c>
      <c r="C242" s="4">
        <v>0.48958333333333331</v>
      </c>
      <c r="D242">
        <v>1.2419239554094539</v>
      </c>
      <c r="E242" s="6">
        <v>120.86202025104241</v>
      </c>
      <c r="F242" s="7">
        <v>156.8334005725014</v>
      </c>
      <c r="G242" s="7">
        <v>1.2137618298674051</v>
      </c>
      <c r="H242" s="7">
        <f t="shared" si="8"/>
        <v>150.10143824895209</v>
      </c>
    </row>
    <row r="243" spans="1:8" x14ac:dyDescent="0.25">
      <c r="A243" s="17"/>
      <c r="B243" s="5">
        <f t="shared" si="9"/>
        <v>45660</v>
      </c>
      <c r="C243" s="4">
        <v>0.5</v>
      </c>
      <c r="D243">
        <v>1.2419239554094539</v>
      </c>
      <c r="E243" s="6">
        <v>121.52158401589594</v>
      </c>
      <c r="F243" s="7">
        <v>156.24822139905004</v>
      </c>
      <c r="G243" s="7">
        <v>1.085470548948569</v>
      </c>
      <c r="H243" s="7">
        <f t="shared" si="8"/>
        <v>150.92056628864376</v>
      </c>
    </row>
    <row r="244" spans="1:8" x14ac:dyDescent="0.25">
      <c r="A244" s="17"/>
      <c r="B244" s="5">
        <f t="shared" si="9"/>
        <v>45660</v>
      </c>
      <c r="C244" s="4">
        <v>0.51041666666666663</v>
      </c>
      <c r="D244">
        <v>1.2419239554094539</v>
      </c>
      <c r="E244" s="6">
        <v>121.92038699537257</v>
      </c>
      <c r="F244" s="7">
        <v>155.50816823325675</v>
      </c>
      <c r="G244" s="7">
        <v>1.0355907744774369</v>
      </c>
      <c r="H244" s="7">
        <f t="shared" si="8"/>
        <v>151.41584926234444</v>
      </c>
    </row>
    <row r="245" spans="1:8" x14ac:dyDescent="0.25">
      <c r="A245" s="17"/>
      <c r="B245" s="5">
        <f t="shared" si="9"/>
        <v>45660</v>
      </c>
      <c r="C245" s="4">
        <v>0.52083333333333337</v>
      </c>
      <c r="D245">
        <v>1.2419239554094539</v>
      </c>
      <c r="E245" s="6">
        <v>121.12498017005861</v>
      </c>
      <c r="F245" s="7">
        <v>154.84187877536479</v>
      </c>
      <c r="G245" s="7">
        <v>1.0262094153668437</v>
      </c>
      <c r="H245" s="7">
        <f t="shared" si="8"/>
        <v>150.42801447169086</v>
      </c>
    </row>
    <row r="246" spans="1:8" x14ac:dyDescent="0.25">
      <c r="A246" s="17"/>
      <c r="B246" s="5">
        <f t="shared" si="9"/>
        <v>45660</v>
      </c>
      <c r="C246" s="4">
        <v>0.53125</v>
      </c>
      <c r="D246">
        <v>1.2419239554094539</v>
      </c>
      <c r="E246" s="6">
        <v>119.28057173979546</v>
      </c>
      <c r="F246" s="7">
        <v>154.3870454410862</v>
      </c>
      <c r="G246" s="7">
        <v>0.9674457877347673</v>
      </c>
      <c r="H246" s="7">
        <f t="shared" si="8"/>
        <v>148.13739945858791</v>
      </c>
    </row>
    <row r="247" spans="1:8" x14ac:dyDescent="0.25">
      <c r="A247" s="17"/>
      <c r="B247" s="5">
        <f t="shared" si="9"/>
        <v>45660</v>
      </c>
      <c r="C247" s="4">
        <v>0.54166666666666663</v>
      </c>
      <c r="D247">
        <v>1.2419239554094539</v>
      </c>
      <c r="E247" s="6">
        <v>116.79178248219651</v>
      </c>
      <c r="F247" s="7">
        <v>153.70234535750308</v>
      </c>
      <c r="G247" s="7">
        <v>1.0139266564235541</v>
      </c>
      <c r="H247" s="7">
        <f t="shared" si="8"/>
        <v>145.04651245961006</v>
      </c>
    </row>
    <row r="248" spans="1:8" x14ac:dyDescent="0.25">
      <c r="A248" s="17"/>
      <c r="B248" s="5">
        <f t="shared" si="9"/>
        <v>45660</v>
      </c>
      <c r="C248" s="4">
        <v>0.55208333333333337</v>
      </c>
      <c r="D248">
        <v>1.2419239554094539</v>
      </c>
      <c r="E248" s="6">
        <v>114.30667330634076</v>
      </c>
      <c r="F248" s="7">
        <v>152.68018786339064</v>
      </c>
      <c r="G248" s="7">
        <v>1.0874233592096161</v>
      </c>
      <c r="H248" s="7">
        <f t="shared" si="8"/>
        <v>141.96019584230694</v>
      </c>
    </row>
    <row r="249" spans="1:8" x14ac:dyDescent="0.25">
      <c r="A249" s="17"/>
      <c r="B249" s="5">
        <f t="shared" si="9"/>
        <v>45660</v>
      </c>
      <c r="C249" s="4">
        <v>0.5625</v>
      </c>
      <c r="D249">
        <v>1.2419239554094539</v>
      </c>
      <c r="E249" s="6">
        <v>115.59127542851181</v>
      </c>
      <c r="F249" s="7">
        <v>151.98351686512967</v>
      </c>
      <c r="G249" s="7">
        <v>1.0661667417302627</v>
      </c>
      <c r="H249" s="7">
        <f t="shared" si="8"/>
        <v>143.55557399100101</v>
      </c>
    </row>
    <row r="250" spans="1:8" x14ac:dyDescent="0.25">
      <c r="A250" s="17"/>
      <c r="B250" s="5">
        <f t="shared" si="9"/>
        <v>45660</v>
      </c>
      <c r="C250" s="4">
        <v>0.57291666666666663</v>
      </c>
      <c r="D250">
        <v>1.2419239554094539</v>
      </c>
      <c r="E250" s="6">
        <v>116.41372070098082</v>
      </c>
      <c r="F250" s="7">
        <v>151.03021837543153</v>
      </c>
      <c r="G250" s="7">
        <v>1.044396319052453</v>
      </c>
      <c r="H250" s="7">
        <f t="shared" si="8"/>
        <v>144.57698847689352</v>
      </c>
    </row>
    <row r="251" spans="1:8" x14ac:dyDescent="0.25">
      <c r="A251" s="17"/>
      <c r="B251" s="5">
        <f t="shared" si="9"/>
        <v>45660</v>
      </c>
      <c r="C251" s="4">
        <v>0.58333333333333337</v>
      </c>
      <c r="D251">
        <v>1.2419239554094539</v>
      </c>
      <c r="E251" s="6">
        <v>116.69685519463559</v>
      </c>
      <c r="F251" s="7">
        <v>149.47009202616934</v>
      </c>
      <c r="G251" s="7">
        <v>1.0540324537214334</v>
      </c>
      <c r="H251" s="7">
        <f t="shared" si="8"/>
        <v>144.92861998716612</v>
      </c>
    </row>
    <row r="252" spans="1:8" x14ac:dyDescent="0.25">
      <c r="A252" s="17"/>
      <c r="B252" s="5">
        <f t="shared" si="9"/>
        <v>45660</v>
      </c>
      <c r="C252" s="4">
        <v>0.59375</v>
      </c>
      <c r="D252">
        <v>1.2419239554094539</v>
      </c>
      <c r="E252" s="6">
        <v>118.1261949812973</v>
      </c>
      <c r="F252" s="7">
        <v>148.61267520200718</v>
      </c>
      <c r="G252" s="7">
        <v>1.039656207571231</v>
      </c>
      <c r="H252" s="7">
        <f t="shared" si="8"/>
        <v>146.70375130864113</v>
      </c>
    </row>
    <row r="253" spans="1:8" x14ac:dyDescent="0.25">
      <c r="A253" s="17"/>
      <c r="B253" s="5">
        <f t="shared" si="9"/>
        <v>45660</v>
      </c>
      <c r="C253" s="4">
        <v>0.60416666666666663</v>
      </c>
      <c r="D253">
        <v>1.2419239554094539</v>
      </c>
      <c r="E253" s="6">
        <v>118.40874502051639</v>
      </c>
      <c r="F253" s="7">
        <v>147.63094411190994</v>
      </c>
      <c r="G253" s="7">
        <v>1.1983909289052896</v>
      </c>
      <c r="H253" s="7">
        <f t="shared" si="8"/>
        <v>147.0546569709492</v>
      </c>
    </row>
    <row r="254" spans="1:8" x14ac:dyDescent="0.25">
      <c r="A254" s="17"/>
      <c r="B254" s="5">
        <f t="shared" si="9"/>
        <v>45660</v>
      </c>
      <c r="C254" s="4">
        <v>0.61458333333333337</v>
      </c>
      <c r="D254">
        <v>1.2419239554094539</v>
      </c>
      <c r="E254" s="6">
        <v>120.5239311908233</v>
      </c>
      <c r="F254" s="7">
        <v>145.63345206843763</v>
      </c>
      <c r="G254" s="7">
        <v>1.2281363041287181</v>
      </c>
      <c r="H254" s="7">
        <f t="shared" si="8"/>
        <v>149.68155734600413</v>
      </c>
    </row>
    <row r="255" spans="1:8" x14ac:dyDescent="0.25">
      <c r="A255" s="17"/>
      <c r="B255" s="5">
        <f t="shared" si="9"/>
        <v>45660</v>
      </c>
      <c r="C255" s="4">
        <v>0.625</v>
      </c>
      <c r="D255">
        <v>1.2419239554094539</v>
      </c>
      <c r="E255" s="6">
        <v>122.28921736830692</v>
      </c>
      <c r="F255" s="7">
        <v>141.9824727872807</v>
      </c>
      <c r="G255" s="7">
        <v>1.4073750091852919</v>
      </c>
      <c r="H255" s="7">
        <f t="shared" si="8"/>
        <v>151.87390853797422</v>
      </c>
    </row>
    <row r="256" spans="1:8" x14ac:dyDescent="0.25">
      <c r="A256" s="17"/>
      <c r="B256" s="5">
        <f t="shared" si="9"/>
        <v>45660</v>
      </c>
      <c r="C256" s="4">
        <v>0.63541666666666663</v>
      </c>
      <c r="D256">
        <v>1.2419239554094539</v>
      </c>
      <c r="E256" s="6">
        <v>124.31377942066059</v>
      </c>
      <c r="F256" s="7">
        <v>140.35735807860468</v>
      </c>
      <c r="G256" s="7">
        <v>1.7503840721891288</v>
      </c>
      <c r="H256" s="7">
        <f t="shared" si="8"/>
        <v>154.38826065000518</v>
      </c>
    </row>
    <row r="257" spans="1:8" x14ac:dyDescent="0.25">
      <c r="A257" s="17"/>
      <c r="B257" s="5">
        <f t="shared" si="9"/>
        <v>45660</v>
      </c>
      <c r="C257" s="4">
        <v>0.64583333333333337</v>
      </c>
      <c r="D257">
        <v>1.2419239554094539</v>
      </c>
      <c r="E257" s="6">
        <v>126.14824122890928</v>
      </c>
      <c r="F257" s="7">
        <v>139.23189855697899</v>
      </c>
      <c r="G257" s="7">
        <v>2.3426385712608662</v>
      </c>
      <c r="H257" s="7">
        <f t="shared" si="8"/>
        <v>156.66652271495298</v>
      </c>
    </row>
    <row r="258" spans="1:8" x14ac:dyDescent="0.25">
      <c r="A258" s="17"/>
      <c r="B258" s="5">
        <f t="shared" si="9"/>
        <v>45660</v>
      </c>
      <c r="C258" s="4">
        <v>0.65625</v>
      </c>
      <c r="D258">
        <v>1.2419239554094539</v>
      </c>
      <c r="E258" s="6">
        <v>129.82776526390847</v>
      </c>
      <c r="F258" s="7">
        <v>138.18420202988241</v>
      </c>
      <c r="G258" s="7">
        <v>5.9045409302881637</v>
      </c>
      <c r="H258" s="7">
        <f t="shared" si="8"/>
        <v>161.23621175852332</v>
      </c>
    </row>
    <row r="259" spans="1:8" x14ac:dyDescent="0.25">
      <c r="A259" s="17"/>
      <c r="B259" s="5">
        <f t="shared" si="9"/>
        <v>45660</v>
      </c>
      <c r="C259" s="4">
        <v>0.66666666666666663</v>
      </c>
      <c r="D259">
        <v>1.2419239554094539</v>
      </c>
      <c r="E259" s="6">
        <v>131.32129399721805</v>
      </c>
      <c r="F259" s="7">
        <v>136.03684693313323</v>
      </c>
      <c r="G259" s="7">
        <v>14.818738423931373</v>
      </c>
      <c r="H259" s="7">
        <f t="shared" si="8"/>
        <v>163.09106087051282</v>
      </c>
    </row>
    <row r="260" spans="1:8" x14ac:dyDescent="0.25">
      <c r="A260" s="17"/>
      <c r="B260" s="5">
        <f t="shared" si="9"/>
        <v>45660</v>
      </c>
      <c r="C260" s="4">
        <v>0.67708333333333337</v>
      </c>
      <c r="D260">
        <v>1.2419239554094539</v>
      </c>
      <c r="E260" s="6">
        <v>134.09883742646082</v>
      </c>
      <c r="F260" s="7">
        <v>136.44209152767132</v>
      </c>
      <c r="G260" s="7">
        <v>44.003821168124972</v>
      </c>
      <c r="H260" s="7">
        <f t="shared" ref="H260:H323" si="10">D260*E260</f>
        <v>166.54055859247953</v>
      </c>
    </row>
    <row r="261" spans="1:8" x14ac:dyDescent="0.25">
      <c r="A261" s="17"/>
      <c r="B261" s="5">
        <f t="shared" si="9"/>
        <v>45660</v>
      </c>
      <c r="C261" s="4">
        <v>0.6875</v>
      </c>
      <c r="D261">
        <v>1.2419239554094539</v>
      </c>
      <c r="E261" s="6">
        <v>139.20120984148286</v>
      </c>
      <c r="F261" s="7">
        <v>137.45180381353845</v>
      </c>
      <c r="G261" s="7">
        <v>116.91796131864123</v>
      </c>
      <c r="H261" s="7">
        <f t="shared" si="10"/>
        <v>172.87731712411579</v>
      </c>
    </row>
    <row r="262" spans="1:8" x14ac:dyDescent="0.25">
      <c r="A262" s="17"/>
      <c r="B262" s="5">
        <f t="shared" si="9"/>
        <v>45660</v>
      </c>
      <c r="C262" s="4">
        <v>0.69791666666666663</v>
      </c>
      <c r="D262">
        <v>1.2419239554094539</v>
      </c>
      <c r="E262" s="6">
        <v>144.08477341239993</v>
      </c>
      <c r="F262" s="7">
        <v>138.72430650988608</v>
      </c>
      <c r="G262" s="7">
        <v>176.31860603817904</v>
      </c>
      <c r="H262" s="7">
        <f t="shared" si="10"/>
        <v>178.94233171060264</v>
      </c>
    </row>
    <row r="263" spans="1:8" x14ac:dyDescent="0.25">
      <c r="A263" s="17"/>
      <c r="B263" s="5">
        <f t="shared" si="9"/>
        <v>45660</v>
      </c>
      <c r="C263" s="4">
        <v>0.70833333333333337</v>
      </c>
      <c r="D263">
        <v>1.2419239554094539</v>
      </c>
      <c r="E263" s="6">
        <v>148.20969036080496</v>
      </c>
      <c r="F263" s="7">
        <v>138.56234052008111</v>
      </c>
      <c r="G263" s="7">
        <v>193.25413414657478</v>
      </c>
      <c r="H263" s="7">
        <f t="shared" si="10"/>
        <v>184.06516488290131</v>
      </c>
    </row>
    <row r="264" spans="1:8" x14ac:dyDescent="0.25">
      <c r="A264" s="17"/>
      <c r="B264" s="5">
        <f t="shared" si="9"/>
        <v>45660</v>
      </c>
      <c r="C264" s="4">
        <v>0.71875</v>
      </c>
      <c r="D264">
        <v>1.2419239554094539</v>
      </c>
      <c r="E264" s="6">
        <v>154.52560118222556</v>
      </c>
      <c r="F264" s="7">
        <v>138.33714919857039</v>
      </c>
      <c r="G264" s="7">
        <v>194.9283274116618</v>
      </c>
      <c r="H264" s="7">
        <f t="shared" si="10"/>
        <v>191.90904583225336</v>
      </c>
    </row>
    <row r="265" spans="1:8" x14ac:dyDescent="0.25">
      <c r="A265" s="17"/>
      <c r="B265" s="5">
        <f t="shared" si="9"/>
        <v>45660</v>
      </c>
      <c r="C265" s="4">
        <v>0.72916666666666663</v>
      </c>
      <c r="D265">
        <v>1.2419239554094539</v>
      </c>
      <c r="E265" s="6">
        <v>161.00826279774597</v>
      </c>
      <c r="F265" s="7">
        <v>137.96366933162861</v>
      </c>
      <c r="G265" s="7">
        <v>195.38659487701173</v>
      </c>
      <c r="H265" s="7">
        <f t="shared" si="10"/>
        <v>199.96001858738151</v>
      </c>
    </row>
    <row r="266" spans="1:8" x14ac:dyDescent="0.25">
      <c r="A266" s="17"/>
      <c r="B266" s="5">
        <f t="shared" si="9"/>
        <v>45660</v>
      </c>
      <c r="C266" s="4">
        <v>0.73958333333333337</v>
      </c>
      <c r="D266">
        <v>1.2419239554094539</v>
      </c>
      <c r="E266" s="6">
        <v>164.96046058260225</v>
      </c>
      <c r="F266" s="7">
        <v>137.73606897351692</v>
      </c>
      <c r="G266" s="7">
        <v>195.81473065084541</v>
      </c>
      <c r="H266" s="7">
        <f t="shared" si="10"/>
        <v>204.8683476929107</v>
      </c>
    </row>
    <row r="267" spans="1:8" x14ac:dyDescent="0.25">
      <c r="A267" s="17"/>
      <c r="B267" s="5">
        <f t="shared" si="9"/>
        <v>45660</v>
      </c>
      <c r="C267" s="4">
        <v>0.75</v>
      </c>
      <c r="D267">
        <v>1.2419239554094539</v>
      </c>
      <c r="E267" s="6">
        <v>167.90607824853126</v>
      </c>
      <c r="F267" s="7">
        <v>137.18258344640233</v>
      </c>
      <c r="G267" s="7">
        <v>196.47245019390684</v>
      </c>
      <c r="H267" s="7">
        <f t="shared" si="10"/>
        <v>208.5265808357052</v>
      </c>
    </row>
    <row r="268" spans="1:8" x14ac:dyDescent="0.25">
      <c r="A268" s="17"/>
      <c r="B268" s="5">
        <f t="shared" si="9"/>
        <v>45660</v>
      </c>
      <c r="C268" s="4">
        <v>0.76041666666666663</v>
      </c>
      <c r="D268">
        <v>1.2419239554094539</v>
      </c>
      <c r="E268" s="6">
        <v>169.8796293158602</v>
      </c>
      <c r="F268" s="7">
        <v>136.35486014237404</v>
      </c>
      <c r="G268" s="7">
        <v>196.72037431955911</v>
      </c>
      <c r="H268" s="7">
        <f t="shared" si="10"/>
        <v>210.97758118344493</v>
      </c>
    </row>
    <row r="269" spans="1:8" x14ac:dyDescent="0.25">
      <c r="A269" s="17"/>
      <c r="B269" s="5">
        <f t="shared" si="9"/>
        <v>45660</v>
      </c>
      <c r="C269" s="4">
        <v>0.77083333333333337</v>
      </c>
      <c r="D269">
        <v>1.2419239554094539</v>
      </c>
      <c r="E269" s="6">
        <v>172.27470080939986</v>
      </c>
      <c r="F269" s="7">
        <v>135.10580402443236</v>
      </c>
      <c r="G269" s="7">
        <v>196.75536578650673</v>
      </c>
      <c r="H269" s="7">
        <f t="shared" si="10"/>
        <v>213.95207784619012</v>
      </c>
    </row>
    <row r="270" spans="1:8" x14ac:dyDescent="0.25">
      <c r="A270" s="17"/>
      <c r="B270" s="5">
        <f t="shared" si="9"/>
        <v>45660</v>
      </c>
      <c r="C270" s="4">
        <v>0.78125</v>
      </c>
      <c r="D270">
        <v>1.2419239554094539</v>
      </c>
      <c r="E270" s="6">
        <v>175.59398694226965</v>
      </c>
      <c r="F270" s="7">
        <v>133.61128722298272</v>
      </c>
      <c r="G270" s="7">
        <v>196.94645960013932</v>
      </c>
      <c r="H270" s="7">
        <f t="shared" si="10"/>
        <v>218.07437880945952</v>
      </c>
    </row>
    <row r="271" spans="1:8" x14ac:dyDescent="0.25">
      <c r="A271" s="17"/>
      <c r="B271" s="5">
        <f t="shared" si="9"/>
        <v>45660</v>
      </c>
      <c r="C271" s="4">
        <v>0.79166666666666663</v>
      </c>
      <c r="D271">
        <v>1.2419239554094539</v>
      </c>
      <c r="E271" s="6">
        <v>175.61565930522477</v>
      </c>
      <c r="F271" s="7">
        <v>131.02958081826415</v>
      </c>
      <c r="G271" s="7">
        <v>197.19600726374361</v>
      </c>
      <c r="H271" s="7">
        <f t="shared" si="10"/>
        <v>218.1012942361838</v>
      </c>
    </row>
    <row r="272" spans="1:8" x14ac:dyDescent="0.25">
      <c r="A272" s="17"/>
      <c r="B272" s="5">
        <f t="shared" si="9"/>
        <v>45660</v>
      </c>
      <c r="C272" s="4">
        <v>0.80208333333333337</v>
      </c>
      <c r="D272">
        <v>1.2419239554094539</v>
      </c>
      <c r="E272" s="6">
        <v>175.02725831621754</v>
      </c>
      <c r="F272" s="7">
        <v>129.07459720298289</v>
      </c>
      <c r="G272" s="7">
        <v>197.18267135636529</v>
      </c>
      <c r="H272" s="7">
        <f t="shared" si="10"/>
        <v>217.37054495254912</v>
      </c>
    </row>
    <row r="273" spans="1:8" x14ac:dyDescent="0.25">
      <c r="A273" s="17"/>
      <c r="B273" s="5">
        <f t="shared" si="9"/>
        <v>45660</v>
      </c>
      <c r="C273" s="4">
        <v>0.8125</v>
      </c>
      <c r="D273">
        <v>1.2419239554094539</v>
      </c>
      <c r="E273" s="6">
        <v>175.97079363234977</v>
      </c>
      <c r="F273" s="7">
        <v>126.68833065296222</v>
      </c>
      <c r="G273" s="7">
        <v>196.89321274227484</v>
      </c>
      <c r="H273" s="7">
        <f t="shared" si="10"/>
        <v>218.54234406442856</v>
      </c>
    </row>
    <row r="274" spans="1:8" x14ac:dyDescent="0.25">
      <c r="A274" s="17"/>
      <c r="B274" s="5">
        <f t="shared" si="9"/>
        <v>45660</v>
      </c>
      <c r="C274" s="4">
        <v>0.82291666666666663</v>
      </c>
      <c r="D274">
        <v>1.2419239554094539</v>
      </c>
      <c r="E274" s="6">
        <v>176.98068136714261</v>
      </c>
      <c r="F274" s="7">
        <v>123.80630950000928</v>
      </c>
      <c r="G274" s="7">
        <v>196.68129076667023</v>
      </c>
      <c r="H274" s="7">
        <f t="shared" si="10"/>
        <v>219.796547834542</v>
      </c>
    </row>
    <row r="275" spans="1:8" x14ac:dyDescent="0.25">
      <c r="A275" s="17"/>
      <c r="B275" s="5">
        <f t="shared" si="9"/>
        <v>45660</v>
      </c>
      <c r="C275" s="4">
        <v>0.83333333333333337</v>
      </c>
      <c r="D275">
        <v>1.2419239554094539</v>
      </c>
      <c r="E275" s="6">
        <v>179.4597042920615</v>
      </c>
      <c r="F275" s="7">
        <v>117.83979695857775</v>
      </c>
      <c r="G275" s="7">
        <v>196.87013163954705</v>
      </c>
      <c r="H275" s="7">
        <f t="shared" si="10"/>
        <v>222.87530579100797</v>
      </c>
    </row>
    <row r="276" spans="1:8" x14ac:dyDescent="0.25">
      <c r="A276" s="17"/>
      <c r="B276" s="5">
        <f t="shared" si="9"/>
        <v>45660</v>
      </c>
      <c r="C276" s="4">
        <v>0.84375</v>
      </c>
      <c r="D276">
        <v>1.2419239554094539</v>
      </c>
      <c r="E276" s="6">
        <v>179.69766640144377</v>
      </c>
      <c r="F276" s="7">
        <v>114.2387616303035</v>
      </c>
      <c r="G276" s="7">
        <v>196.3626913059756</v>
      </c>
      <c r="H276" s="7">
        <f t="shared" si="10"/>
        <v>223.17083663512958</v>
      </c>
    </row>
    <row r="277" spans="1:8" x14ac:dyDescent="0.25">
      <c r="A277" s="17"/>
      <c r="B277" s="5">
        <f t="shared" si="9"/>
        <v>45660</v>
      </c>
      <c r="C277" s="4">
        <v>0.85416666666666663</v>
      </c>
      <c r="D277">
        <v>1.2419239554094539</v>
      </c>
      <c r="E277" s="6">
        <v>177.25732049175556</v>
      </c>
      <c r="F277" s="7">
        <v>111.51764758817491</v>
      </c>
      <c r="G277" s="7">
        <v>196.10424742469681</v>
      </c>
      <c r="H277" s="7">
        <f t="shared" si="10"/>
        <v>220.14011259040231</v>
      </c>
    </row>
    <row r="278" spans="1:8" x14ac:dyDescent="0.25">
      <c r="A278" s="17"/>
      <c r="B278" s="5">
        <f t="shared" si="9"/>
        <v>45660</v>
      </c>
      <c r="C278" s="4">
        <v>0.86458333333333337</v>
      </c>
      <c r="D278">
        <v>1.2419239554094539</v>
      </c>
      <c r="E278" s="6">
        <v>173.89655889656899</v>
      </c>
      <c r="F278" s="7">
        <v>109.40618234652108</v>
      </c>
      <c r="G278" s="7">
        <v>195.40970926918672</v>
      </c>
      <c r="H278" s="7">
        <f t="shared" si="10"/>
        <v>215.96630225692002</v>
      </c>
    </row>
    <row r="279" spans="1:8" x14ac:dyDescent="0.25">
      <c r="A279" s="17"/>
      <c r="B279" s="5">
        <f t="shared" si="9"/>
        <v>45660</v>
      </c>
      <c r="C279" s="4">
        <v>0.875</v>
      </c>
      <c r="D279">
        <v>1.2419239554094539</v>
      </c>
      <c r="E279" s="6">
        <v>172.70773003498948</v>
      </c>
      <c r="F279" s="7">
        <v>106.34437447526406</v>
      </c>
      <c r="G279" s="7">
        <v>194.22612726408605</v>
      </c>
      <c r="H279" s="7">
        <f t="shared" si="10"/>
        <v>214.48986721484226</v>
      </c>
    </row>
    <row r="280" spans="1:8" x14ac:dyDescent="0.25">
      <c r="A280" s="17"/>
      <c r="B280" s="5">
        <f t="shared" si="9"/>
        <v>45660</v>
      </c>
      <c r="C280" s="4">
        <v>0.88541666666666663</v>
      </c>
      <c r="D280">
        <v>1.2419239554094539</v>
      </c>
      <c r="E280" s="6">
        <v>179.58466956581339</v>
      </c>
      <c r="F280" s="7">
        <v>104.17630749704576</v>
      </c>
      <c r="G280" s="7">
        <v>193.88497923504698</v>
      </c>
      <c r="H280" s="7">
        <f t="shared" si="10"/>
        <v>223.03050315807474</v>
      </c>
    </row>
    <row r="281" spans="1:8" x14ac:dyDescent="0.25">
      <c r="A281" s="17"/>
      <c r="B281" s="5">
        <f t="shared" si="9"/>
        <v>45660</v>
      </c>
      <c r="C281" s="4">
        <v>0.89583333333333337</v>
      </c>
      <c r="D281">
        <v>1.2419239554094539</v>
      </c>
      <c r="E281" s="6">
        <v>185.92986650746457</v>
      </c>
      <c r="F281" s="7">
        <v>102.41170972369926</v>
      </c>
      <c r="G281" s="7">
        <v>193.26332203399878</v>
      </c>
      <c r="H281" s="7">
        <f t="shared" si="10"/>
        <v>230.91075524170213</v>
      </c>
    </row>
    <row r="282" spans="1:8" x14ac:dyDescent="0.25">
      <c r="A282" s="17"/>
      <c r="B282" s="5">
        <f t="shared" si="9"/>
        <v>45660</v>
      </c>
      <c r="C282" s="4">
        <v>0.90625</v>
      </c>
      <c r="D282">
        <v>1.2419239554094539</v>
      </c>
      <c r="E282" s="6">
        <v>186.30317340513582</v>
      </c>
      <c r="F282" s="7">
        <v>100.66041766678099</v>
      </c>
      <c r="G282" s="7">
        <v>193.32987954184125</v>
      </c>
      <c r="H282" s="7">
        <f t="shared" si="10"/>
        <v>231.37437402063966</v>
      </c>
    </row>
    <row r="283" spans="1:8" x14ac:dyDescent="0.25">
      <c r="A283" s="17"/>
      <c r="B283" s="5">
        <f t="shared" si="9"/>
        <v>45660</v>
      </c>
      <c r="C283" s="4">
        <v>0.91666666666666663</v>
      </c>
      <c r="D283">
        <v>1.2419239554094539</v>
      </c>
      <c r="E283" s="6">
        <v>184.96651818596325</v>
      </c>
      <c r="F283" s="7">
        <v>98.05139297630015</v>
      </c>
      <c r="G283" s="7">
        <v>192.20872792730486</v>
      </c>
      <c r="H283" s="7">
        <f t="shared" si="10"/>
        <v>229.71434988382617</v>
      </c>
    </row>
    <row r="284" spans="1:8" x14ac:dyDescent="0.25">
      <c r="A284" s="17"/>
      <c r="B284" s="5">
        <f t="shared" si="9"/>
        <v>45660</v>
      </c>
      <c r="C284" s="4">
        <v>0.92708333333333337</v>
      </c>
      <c r="D284">
        <v>1.2419239554094539</v>
      </c>
      <c r="E284" s="6">
        <v>181.79128125007091</v>
      </c>
      <c r="F284" s="7">
        <v>95.886900043005951</v>
      </c>
      <c r="G284" s="7">
        <v>189.90028572777069</v>
      </c>
      <c r="H284" s="7">
        <f t="shared" si="10"/>
        <v>225.77094706904055</v>
      </c>
    </row>
    <row r="285" spans="1:8" x14ac:dyDescent="0.25">
      <c r="A285" s="17"/>
      <c r="B285" s="5">
        <f t="shared" si="9"/>
        <v>45660</v>
      </c>
      <c r="C285" s="4">
        <v>0.9375</v>
      </c>
      <c r="D285">
        <v>1.2419239554094539</v>
      </c>
      <c r="E285" s="6">
        <v>174.43723472320082</v>
      </c>
      <c r="F285" s="7">
        <v>93.901825847288706</v>
      </c>
      <c r="G285" s="7">
        <v>188.67895784428254</v>
      </c>
      <c r="H285" s="7">
        <f t="shared" si="10"/>
        <v>216.63778051812488</v>
      </c>
    </row>
    <row r="286" spans="1:8" x14ac:dyDescent="0.25">
      <c r="A286" s="17"/>
      <c r="B286" s="5">
        <f t="shared" si="9"/>
        <v>45660</v>
      </c>
      <c r="C286" s="4">
        <v>0.94791666666666663</v>
      </c>
      <c r="D286">
        <v>1.2419239554094539</v>
      </c>
      <c r="E286" s="6">
        <v>167.64352348521709</v>
      </c>
      <c r="F286" s="7">
        <v>91.719972088971005</v>
      </c>
      <c r="G286" s="7">
        <v>188.24111606761716</v>
      </c>
      <c r="H286" s="7">
        <f t="shared" si="10"/>
        <v>208.20050778553849</v>
      </c>
    </row>
    <row r="287" spans="1:8" x14ac:dyDescent="0.25">
      <c r="A287" s="17"/>
      <c r="B287" s="5">
        <f t="shared" si="9"/>
        <v>45660</v>
      </c>
      <c r="C287" s="4">
        <v>0.95833333333333337</v>
      </c>
      <c r="D287">
        <v>1.2419239554094539</v>
      </c>
      <c r="E287" s="6">
        <v>157.88934844803774</v>
      </c>
      <c r="F287" s="7">
        <v>88.973333828892578</v>
      </c>
      <c r="G287" s="7">
        <v>183.69538679742595</v>
      </c>
      <c r="H287" s="7">
        <f t="shared" si="10"/>
        <v>196.08656414160853</v>
      </c>
    </row>
    <row r="288" spans="1:8" x14ac:dyDescent="0.25">
      <c r="A288" s="17"/>
      <c r="B288" s="5">
        <f t="shared" si="9"/>
        <v>45660</v>
      </c>
      <c r="C288" s="4">
        <v>0.96875</v>
      </c>
      <c r="D288">
        <v>1.2419239554094539</v>
      </c>
      <c r="E288" s="6">
        <v>147.41573575617352</v>
      </c>
      <c r="F288" s="7">
        <v>86.781504202107755</v>
      </c>
      <c r="G288" s="7">
        <v>183.11474674358141</v>
      </c>
      <c r="H288" s="7">
        <f t="shared" si="10"/>
        <v>183.07913363990187</v>
      </c>
    </row>
    <row r="289" spans="1:8" x14ac:dyDescent="0.25">
      <c r="A289" s="17"/>
      <c r="B289" s="5">
        <f t="shared" si="9"/>
        <v>45660</v>
      </c>
      <c r="C289" s="4">
        <v>0.97916666666666663</v>
      </c>
      <c r="D289">
        <v>1.2419239554094539</v>
      </c>
      <c r="E289" s="6">
        <v>136.74587019901801</v>
      </c>
      <c r="F289" s="7">
        <v>84.857242901956781</v>
      </c>
      <c r="G289" s="7">
        <v>181.37694489310593</v>
      </c>
      <c r="H289" s="7">
        <f t="shared" si="10"/>
        <v>169.82797200347221</v>
      </c>
    </row>
    <row r="290" spans="1:8" ht="15.75" thickBot="1" x14ac:dyDescent="0.3">
      <c r="A290" s="17"/>
      <c r="B290" s="5">
        <f t="shared" si="9"/>
        <v>45660</v>
      </c>
      <c r="C290" s="4">
        <v>0.98958333333333337</v>
      </c>
      <c r="D290">
        <v>1.2419239554094539</v>
      </c>
      <c r="E290" s="6">
        <v>126.41936171680854</v>
      </c>
      <c r="F290" s="7">
        <v>83.248493117705948</v>
      </c>
      <c r="G290" s="7">
        <v>180.88978034893503</v>
      </c>
      <c r="H290" s="7">
        <f t="shared" si="10"/>
        <v>157.00323374367736</v>
      </c>
    </row>
    <row r="291" spans="1:8" x14ac:dyDescent="0.25">
      <c r="A291" s="18">
        <f t="shared" ref="A291" si="11">A195+1</f>
        <v>4</v>
      </c>
      <c r="B291" s="5">
        <f t="shared" si="9"/>
        <v>45661</v>
      </c>
      <c r="C291" s="4">
        <v>0</v>
      </c>
      <c r="D291">
        <v>1.241421379369978</v>
      </c>
      <c r="E291" s="6">
        <v>123.9665550404318</v>
      </c>
      <c r="F291" s="7">
        <v>83.952983073833337</v>
      </c>
      <c r="G291" s="7">
        <v>175.83189835296221</v>
      </c>
      <c r="H291" s="7">
        <f t="shared" si="10"/>
        <v>153.89473175403714</v>
      </c>
    </row>
    <row r="292" spans="1:8" x14ac:dyDescent="0.25">
      <c r="A292" s="19"/>
      <c r="B292" s="5">
        <f t="shared" ref="B292:B355" si="12">DATE(YEAR(B196),MONTH(B196),DAY(B196)+1)</f>
        <v>45661</v>
      </c>
      <c r="C292" s="4">
        <v>1.0416666666666666E-2</v>
      </c>
      <c r="D292">
        <v>1.241421379369978</v>
      </c>
      <c r="E292" s="6">
        <v>114.72668603822761</v>
      </c>
      <c r="F292" s="7">
        <v>82.758398504932302</v>
      </c>
      <c r="G292" s="7">
        <v>174.34856287545637</v>
      </c>
      <c r="H292" s="7">
        <f t="shared" si="10"/>
        <v>142.42416083212291</v>
      </c>
    </row>
    <row r="293" spans="1:8" x14ac:dyDescent="0.25">
      <c r="A293" s="19"/>
      <c r="B293" s="5">
        <f t="shared" si="12"/>
        <v>45661</v>
      </c>
      <c r="C293" s="4">
        <v>2.0833333333333332E-2</v>
      </c>
      <c r="D293">
        <v>1.241421379369978</v>
      </c>
      <c r="E293" s="6">
        <v>106.2489030242993</v>
      </c>
      <c r="F293" s="7">
        <v>81.396227156995963</v>
      </c>
      <c r="G293" s="7">
        <v>173.52150223706704</v>
      </c>
      <c r="H293" s="7">
        <f t="shared" si="10"/>
        <v>131.89965974897265</v>
      </c>
    </row>
    <row r="294" spans="1:8" x14ac:dyDescent="0.25">
      <c r="A294" s="19"/>
      <c r="B294" s="5">
        <f t="shared" si="12"/>
        <v>45661</v>
      </c>
      <c r="C294" s="4">
        <v>3.125E-2</v>
      </c>
      <c r="D294">
        <v>1.241421379369978</v>
      </c>
      <c r="E294" s="6">
        <v>98.538107491100504</v>
      </c>
      <c r="F294" s="7">
        <v>80.32352278446379</v>
      </c>
      <c r="G294" s="7">
        <v>173.9340240989095</v>
      </c>
      <c r="H294" s="7">
        <f t="shared" si="10"/>
        <v>122.32731332210915</v>
      </c>
    </row>
    <row r="295" spans="1:8" x14ac:dyDescent="0.25">
      <c r="A295" s="19"/>
      <c r="B295" s="5">
        <f t="shared" si="12"/>
        <v>45661</v>
      </c>
      <c r="C295" s="4">
        <v>4.1666666666666664E-2</v>
      </c>
      <c r="D295">
        <v>1.241421379369978</v>
      </c>
      <c r="E295" s="6">
        <v>91.93661142979829</v>
      </c>
      <c r="F295" s="7">
        <v>79.451803812097168</v>
      </c>
      <c r="G295" s="7">
        <v>173.17881950644957</v>
      </c>
      <c r="H295" s="7">
        <f t="shared" si="10"/>
        <v>114.13207497578188</v>
      </c>
    </row>
    <row r="296" spans="1:8" x14ac:dyDescent="0.25">
      <c r="A296" s="19"/>
      <c r="B296" s="5">
        <f t="shared" si="12"/>
        <v>45661</v>
      </c>
      <c r="C296" s="4">
        <v>5.2083333333333336E-2</v>
      </c>
      <c r="D296">
        <v>1.241421379369978</v>
      </c>
      <c r="E296" s="6">
        <v>87.991763902421042</v>
      </c>
      <c r="F296" s="7">
        <v>78.654960776188261</v>
      </c>
      <c r="G296" s="7">
        <v>173.55370958367851</v>
      </c>
      <c r="H296" s="7">
        <f t="shared" si="10"/>
        <v>109.23485691694097</v>
      </c>
    </row>
    <row r="297" spans="1:8" x14ac:dyDescent="0.25">
      <c r="A297" s="19"/>
      <c r="B297" s="5">
        <f t="shared" si="12"/>
        <v>45661</v>
      </c>
      <c r="C297" s="4">
        <v>6.25E-2</v>
      </c>
      <c r="D297">
        <v>1.241421379369978</v>
      </c>
      <c r="E297" s="6">
        <v>82.207350001190065</v>
      </c>
      <c r="F297" s="7">
        <v>78.003207629030527</v>
      </c>
      <c r="G297" s="7">
        <v>173.49651357159803</v>
      </c>
      <c r="H297" s="7">
        <f t="shared" si="10"/>
        <v>102.05396183282794</v>
      </c>
    </row>
    <row r="298" spans="1:8" x14ac:dyDescent="0.25">
      <c r="A298" s="19"/>
      <c r="B298" s="5">
        <f t="shared" si="12"/>
        <v>45661</v>
      </c>
      <c r="C298" s="4">
        <v>7.2916666666666671E-2</v>
      </c>
      <c r="D298">
        <v>1.241421379369978</v>
      </c>
      <c r="E298" s="6">
        <v>78.449131652930404</v>
      </c>
      <c r="F298" s="7">
        <v>77.651145115401178</v>
      </c>
      <c r="G298" s="7">
        <v>173.79848321153236</v>
      </c>
      <c r="H298" s="7">
        <f t="shared" si="10"/>
        <v>97.388429226957868</v>
      </c>
    </row>
    <row r="299" spans="1:8" x14ac:dyDescent="0.25">
      <c r="A299" s="19"/>
      <c r="B299" s="5">
        <f t="shared" si="12"/>
        <v>45661</v>
      </c>
      <c r="C299" s="4">
        <v>8.3333333333333329E-2</v>
      </c>
      <c r="D299">
        <v>1.241421379369978</v>
      </c>
      <c r="E299" s="6">
        <v>76.04571038576664</v>
      </c>
      <c r="F299" s="7">
        <v>76.97057707428749</v>
      </c>
      <c r="G299" s="7">
        <v>173.83830619658974</v>
      </c>
      <c r="H299" s="7">
        <f t="shared" si="10"/>
        <v>94.404770682268278</v>
      </c>
    </row>
    <row r="300" spans="1:8" x14ac:dyDescent="0.25">
      <c r="A300" s="19"/>
      <c r="B300" s="5">
        <f t="shared" si="12"/>
        <v>45661</v>
      </c>
      <c r="C300" s="4">
        <v>9.375E-2</v>
      </c>
      <c r="D300">
        <v>1.241421379369978</v>
      </c>
      <c r="E300" s="6">
        <v>73.735815696719669</v>
      </c>
      <c r="F300" s="7">
        <v>76.788642108411267</v>
      </c>
      <c r="G300" s="7">
        <v>173.93394329458278</v>
      </c>
      <c r="H300" s="7">
        <f t="shared" si="10"/>
        <v>91.537218031192211</v>
      </c>
    </row>
    <row r="301" spans="1:8" x14ac:dyDescent="0.25">
      <c r="A301" s="19"/>
      <c r="B301" s="5">
        <f t="shared" si="12"/>
        <v>45661</v>
      </c>
      <c r="C301" s="4">
        <v>0.10416666666666667</v>
      </c>
      <c r="D301">
        <v>1.241421379369978</v>
      </c>
      <c r="E301" s="6">
        <v>72.711723737938726</v>
      </c>
      <c r="F301" s="7">
        <v>75.993966625976427</v>
      </c>
      <c r="G301" s="7">
        <v>173.82551569422412</v>
      </c>
      <c r="H301" s="7">
        <f t="shared" si="10"/>
        <v>90.265888379120668</v>
      </c>
    </row>
    <row r="302" spans="1:8" x14ac:dyDescent="0.25">
      <c r="A302" s="19"/>
      <c r="B302" s="5">
        <f t="shared" si="12"/>
        <v>45661</v>
      </c>
      <c r="C302" s="4">
        <v>0.11458333333333333</v>
      </c>
      <c r="D302">
        <v>1.241421379369978</v>
      </c>
      <c r="E302" s="6">
        <v>69.952573783206873</v>
      </c>
      <c r="F302" s="7">
        <v>75.4602117016113</v>
      </c>
      <c r="G302" s="7">
        <v>173.91484957087232</v>
      </c>
      <c r="H302" s="7">
        <f t="shared" si="10"/>
        <v>86.840620636428838</v>
      </c>
    </row>
    <row r="303" spans="1:8" x14ac:dyDescent="0.25">
      <c r="A303" s="19"/>
      <c r="B303" s="5">
        <f t="shared" si="12"/>
        <v>45661</v>
      </c>
      <c r="C303" s="4">
        <v>0.125</v>
      </c>
      <c r="D303">
        <v>1.241421379369978</v>
      </c>
      <c r="E303" s="6">
        <v>69.045552010292639</v>
      </c>
      <c r="F303" s="7">
        <v>75.25051805521251</v>
      </c>
      <c r="G303" s="7">
        <v>173.99707247322308</v>
      </c>
      <c r="H303" s="7">
        <f t="shared" si="10"/>
        <v>85.714624415979046</v>
      </c>
    </row>
    <row r="304" spans="1:8" x14ac:dyDescent="0.25">
      <c r="A304" s="19"/>
      <c r="B304" s="5">
        <f t="shared" si="12"/>
        <v>45661</v>
      </c>
      <c r="C304" s="4">
        <v>0.13541666666666666</v>
      </c>
      <c r="D304">
        <v>1.241421379369978</v>
      </c>
      <c r="E304" s="6">
        <v>66.594774084228163</v>
      </c>
      <c r="F304" s="7">
        <v>75.199362263432263</v>
      </c>
      <c r="G304" s="7">
        <v>174.64566644980232</v>
      </c>
      <c r="H304" s="7">
        <f t="shared" si="10"/>
        <v>82.672176302474583</v>
      </c>
    </row>
    <row r="305" spans="1:8" x14ac:dyDescent="0.25">
      <c r="A305" s="19"/>
      <c r="B305" s="5">
        <f t="shared" si="12"/>
        <v>45661</v>
      </c>
      <c r="C305" s="4">
        <v>0.14583333333333334</v>
      </c>
      <c r="D305">
        <v>1.241421379369978</v>
      </c>
      <c r="E305" s="6">
        <v>66.164280796528899</v>
      </c>
      <c r="F305" s="7">
        <v>74.931407084769504</v>
      </c>
      <c r="G305" s="7">
        <v>175.90336886064281</v>
      </c>
      <c r="H305" s="7">
        <f t="shared" si="10"/>
        <v>82.137752731449453</v>
      </c>
    </row>
    <row r="306" spans="1:8" x14ac:dyDescent="0.25">
      <c r="A306" s="19"/>
      <c r="B306" s="5">
        <f t="shared" si="12"/>
        <v>45661</v>
      </c>
      <c r="C306" s="4">
        <v>0.15625</v>
      </c>
      <c r="D306">
        <v>1.241421379369978</v>
      </c>
      <c r="E306" s="6">
        <v>65.085550272819134</v>
      </c>
      <c r="F306" s="7">
        <v>74.997349314123852</v>
      </c>
      <c r="G306" s="7">
        <v>177.05599148631492</v>
      </c>
      <c r="H306" s="7">
        <f t="shared" si="10"/>
        <v>80.798593596737177</v>
      </c>
    </row>
    <row r="307" spans="1:8" x14ac:dyDescent="0.25">
      <c r="A307" s="19"/>
      <c r="B307" s="5">
        <f t="shared" si="12"/>
        <v>45661</v>
      </c>
      <c r="C307" s="4">
        <v>0.16666666666666666</v>
      </c>
      <c r="D307">
        <v>1.241421379369978</v>
      </c>
      <c r="E307" s="6">
        <v>65.528326019074015</v>
      </c>
      <c r="F307" s="7">
        <v>75.318037438644325</v>
      </c>
      <c r="G307" s="7">
        <v>179.13585459987925</v>
      </c>
      <c r="H307" s="7">
        <f t="shared" si="10"/>
        <v>81.348264874404478</v>
      </c>
    </row>
    <row r="308" spans="1:8" x14ac:dyDescent="0.25">
      <c r="A308" s="19"/>
      <c r="B308" s="5">
        <f t="shared" si="12"/>
        <v>45661</v>
      </c>
      <c r="C308" s="4">
        <v>0.17708333333333334</v>
      </c>
      <c r="D308">
        <v>1.241421379369978</v>
      </c>
      <c r="E308" s="6">
        <v>65.175321483536578</v>
      </c>
      <c r="F308" s="7">
        <v>75.403367458195248</v>
      </c>
      <c r="G308" s="7">
        <v>180.15517156971833</v>
      </c>
      <c r="H308" s="7">
        <f t="shared" si="10"/>
        <v>80.910037496973743</v>
      </c>
    </row>
    <row r="309" spans="1:8" x14ac:dyDescent="0.25">
      <c r="A309" s="19"/>
      <c r="B309" s="5">
        <f t="shared" si="12"/>
        <v>45661</v>
      </c>
      <c r="C309" s="4">
        <v>0.1875</v>
      </c>
      <c r="D309">
        <v>1.241421379369978</v>
      </c>
      <c r="E309" s="6">
        <v>66.293948451986026</v>
      </c>
      <c r="F309" s="7">
        <v>75.755953664935916</v>
      </c>
      <c r="G309" s="7">
        <v>185.27022944926873</v>
      </c>
      <c r="H309" s="7">
        <f t="shared" si="10"/>
        <v>82.298724931146708</v>
      </c>
    </row>
    <row r="310" spans="1:8" x14ac:dyDescent="0.25">
      <c r="A310" s="19"/>
      <c r="B310" s="5">
        <f t="shared" si="12"/>
        <v>45661</v>
      </c>
      <c r="C310" s="4">
        <v>0.19791666666666666</v>
      </c>
      <c r="D310">
        <v>1.241421379369978</v>
      </c>
      <c r="E310" s="6">
        <v>65.724104386611586</v>
      </c>
      <c r="F310" s="7">
        <v>76.389363105158978</v>
      </c>
      <c r="G310" s="7">
        <v>186.75423255437963</v>
      </c>
      <c r="H310" s="7">
        <f t="shared" si="10"/>
        <v>81.59130832548378</v>
      </c>
    </row>
    <row r="311" spans="1:8" x14ac:dyDescent="0.25">
      <c r="A311" s="19"/>
      <c r="B311" s="5">
        <f t="shared" si="12"/>
        <v>45661</v>
      </c>
      <c r="C311" s="4">
        <v>0.20833333333333334</v>
      </c>
      <c r="D311">
        <v>1.241421379369978</v>
      </c>
      <c r="E311" s="6">
        <v>67.652715860841553</v>
      </c>
      <c r="F311" s="7">
        <v>77.792425241795868</v>
      </c>
      <c r="G311" s="7">
        <v>191.56562980620447</v>
      </c>
      <c r="H311" s="7">
        <f t="shared" si="10"/>
        <v>83.985527842091102</v>
      </c>
    </row>
    <row r="312" spans="1:8" x14ac:dyDescent="0.25">
      <c r="A312" s="19"/>
      <c r="B312" s="5">
        <f t="shared" si="12"/>
        <v>45661</v>
      </c>
      <c r="C312" s="4">
        <v>0.21875</v>
      </c>
      <c r="D312">
        <v>1.241421379369978</v>
      </c>
      <c r="E312" s="6">
        <v>69.463996621210569</v>
      </c>
      <c r="F312" s="7">
        <v>78.73683827465868</v>
      </c>
      <c r="G312" s="7">
        <v>192.54343289996663</v>
      </c>
      <c r="H312" s="7">
        <f t="shared" si="10"/>
        <v>86.234090502054713</v>
      </c>
    </row>
    <row r="313" spans="1:8" x14ac:dyDescent="0.25">
      <c r="A313" s="19"/>
      <c r="B313" s="5">
        <f t="shared" si="12"/>
        <v>45661</v>
      </c>
      <c r="C313" s="4">
        <v>0.22916666666666666</v>
      </c>
      <c r="D313">
        <v>1.241421379369978</v>
      </c>
      <c r="E313" s="6">
        <v>69.737182511649422</v>
      </c>
      <c r="F313" s="7">
        <v>80.667055102688863</v>
      </c>
      <c r="G313" s="7">
        <v>192.97442043751889</v>
      </c>
      <c r="H313" s="7">
        <f t="shared" si="10"/>
        <v>86.573229306987727</v>
      </c>
    </row>
    <row r="314" spans="1:8" x14ac:dyDescent="0.25">
      <c r="A314" s="19"/>
      <c r="B314" s="5">
        <f t="shared" si="12"/>
        <v>45661</v>
      </c>
      <c r="C314" s="4">
        <v>0.23958333333333334</v>
      </c>
      <c r="D314">
        <v>1.241421379369978</v>
      </c>
      <c r="E314" s="6">
        <v>71.987623325578141</v>
      </c>
      <c r="F314" s="7">
        <v>83.480592716733966</v>
      </c>
      <c r="G314" s="7">
        <v>192.74840463898249</v>
      </c>
      <c r="H314" s="7">
        <f t="shared" si="10"/>
        <v>89.366974646405623</v>
      </c>
    </row>
    <row r="315" spans="1:8" x14ac:dyDescent="0.25">
      <c r="A315" s="19"/>
      <c r="B315" s="5">
        <f t="shared" si="12"/>
        <v>45661</v>
      </c>
      <c r="C315" s="4">
        <v>0.25</v>
      </c>
      <c r="D315">
        <v>1.241421379369978</v>
      </c>
      <c r="E315" s="6">
        <v>75.544371314457337</v>
      </c>
      <c r="F315" s="7">
        <v>87.481393616866143</v>
      </c>
      <c r="G315" s="7">
        <v>190.99722614026456</v>
      </c>
      <c r="H315" s="7">
        <f t="shared" si="10"/>
        <v>93.782397640831419</v>
      </c>
    </row>
    <row r="316" spans="1:8" x14ac:dyDescent="0.25">
      <c r="A316" s="19"/>
      <c r="B316" s="5">
        <f t="shared" si="12"/>
        <v>45661</v>
      </c>
      <c r="C316" s="4">
        <v>0.26041666666666669</v>
      </c>
      <c r="D316">
        <v>1.241421379369978</v>
      </c>
      <c r="E316" s="6">
        <v>76.077534425088984</v>
      </c>
      <c r="F316" s="7">
        <v>89.579664699106544</v>
      </c>
      <c r="G316" s="7">
        <v>182.96622713298166</v>
      </c>
      <c r="H316" s="7">
        <f t="shared" si="10"/>
        <v>94.444277725060957</v>
      </c>
    </row>
    <row r="317" spans="1:8" x14ac:dyDescent="0.25">
      <c r="A317" s="19"/>
      <c r="B317" s="5">
        <f t="shared" si="12"/>
        <v>45661</v>
      </c>
      <c r="C317" s="4">
        <v>0.27083333333333331</v>
      </c>
      <c r="D317">
        <v>1.241421379369978</v>
      </c>
      <c r="E317" s="6">
        <v>79.251230976833099</v>
      </c>
      <c r="F317" s="7">
        <v>93.169259546944573</v>
      </c>
      <c r="G317" s="7">
        <v>159.56040287968088</v>
      </c>
      <c r="H317" s="7">
        <f t="shared" si="10"/>
        <v>98.38417247602888</v>
      </c>
    </row>
    <row r="318" spans="1:8" x14ac:dyDescent="0.25">
      <c r="A318" s="19"/>
      <c r="B318" s="5">
        <f t="shared" si="12"/>
        <v>45661</v>
      </c>
      <c r="C318" s="4">
        <v>0.28125</v>
      </c>
      <c r="D318">
        <v>1.241421379369978</v>
      </c>
      <c r="E318" s="6">
        <v>82.979273645399147</v>
      </c>
      <c r="F318" s="7">
        <v>98.156125031272921</v>
      </c>
      <c r="G318" s="7">
        <v>104.87635848542983</v>
      </c>
      <c r="H318" s="7">
        <f t="shared" si="10"/>
        <v>103.01224434799028</v>
      </c>
    </row>
    <row r="319" spans="1:8" x14ac:dyDescent="0.25">
      <c r="A319" s="19"/>
      <c r="B319" s="5">
        <f t="shared" si="12"/>
        <v>45661</v>
      </c>
      <c r="C319" s="4">
        <v>0.29166666666666669</v>
      </c>
      <c r="D319">
        <v>1.241421379369978</v>
      </c>
      <c r="E319" s="6">
        <v>87.644049174826762</v>
      </c>
      <c r="F319" s="7">
        <v>103.65189739215585</v>
      </c>
      <c r="G319" s="7">
        <v>41.701239846728932</v>
      </c>
      <c r="H319" s="7">
        <f t="shared" si="10"/>
        <v>108.80319642018362</v>
      </c>
    </row>
    <row r="320" spans="1:8" x14ac:dyDescent="0.25">
      <c r="A320" s="19"/>
      <c r="B320" s="5">
        <f t="shared" si="12"/>
        <v>45661</v>
      </c>
      <c r="C320" s="4">
        <v>0.30208333333333331</v>
      </c>
      <c r="D320">
        <v>1.241421379369978</v>
      </c>
      <c r="E320" s="6">
        <v>90.372215119662428</v>
      </c>
      <c r="F320" s="7">
        <v>106.37984750058193</v>
      </c>
      <c r="G320" s="7">
        <v>12.715083381170153</v>
      </c>
      <c r="H320" s="7">
        <f t="shared" si="10"/>
        <v>112.18999995057172</v>
      </c>
    </row>
    <row r="321" spans="1:8" x14ac:dyDescent="0.25">
      <c r="A321" s="19"/>
      <c r="B321" s="5">
        <f t="shared" si="12"/>
        <v>45661</v>
      </c>
      <c r="C321" s="4">
        <v>0.3125</v>
      </c>
      <c r="D321">
        <v>1.241421379369978</v>
      </c>
      <c r="E321" s="6">
        <v>94.180113085554396</v>
      </c>
      <c r="F321" s="7">
        <v>109.13819025582382</v>
      </c>
      <c r="G321" s="7">
        <v>5.5248058401429576</v>
      </c>
      <c r="H321" s="7">
        <f t="shared" si="10"/>
        <v>116.91720589588945</v>
      </c>
    </row>
    <row r="322" spans="1:8" x14ac:dyDescent="0.25">
      <c r="A322" s="19"/>
      <c r="B322" s="5">
        <f t="shared" si="12"/>
        <v>45661</v>
      </c>
      <c r="C322" s="4">
        <v>0.32291666666666669</v>
      </c>
      <c r="D322">
        <v>1.241421379369978</v>
      </c>
      <c r="E322" s="6">
        <v>100.21893405902608</v>
      </c>
      <c r="F322" s="7">
        <v>114.29454767078352</v>
      </c>
      <c r="G322" s="7">
        <v>3.547044554895169</v>
      </c>
      <c r="H322" s="7">
        <f t="shared" si="10"/>
        <v>124.41392735854502</v>
      </c>
    </row>
    <row r="323" spans="1:8" x14ac:dyDescent="0.25">
      <c r="A323" s="19"/>
      <c r="B323" s="5">
        <f t="shared" si="12"/>
        <v>45661</v>
      </c>
      <c r="C323" s="4">
        <v>0.33333333333333331</v>
      </c>
      <c r="D323">
        <v>1.241421379369978</v>
      </c>
      <c r="E323" s="6">
        <v>106.0683046224772</v>
      </c>
      <c r="F323" s="7">
        <v>121.5695958919551</v>
      </c>
      <c r="G323" s="7">
        <v>3.1879271929007666</v>
      </c>
      <c r="H323" s="7">
        <f t="shared" si="10"/>
        <v>131.67546103187067</v>
      </c>
    </row>
    <row r="324" spans="1:8" x14ac:dyDescent="0.25">
      <c r="A324" s="19"/>
      <c r="B324" s="5">
        <f t="shared" si="12"/>
        <v>45661</v>
      </c>
      <c r="C324" s="4">
        <v>0.34375</v>
      </c>
      <c r="D324">
        <v>1.241421379369978</v>
      </c>
      <c r="E324" s="6">
        <v>112.08599311039626</v>
      </c>
      <c r="F324" s="7">
        <v>124.47795506601754</v>
      </c>
      <c r="G324" s="7">
        <v>2.1470063182631303</v>
      </c>
      <c r="H324" s="7">
        <f t="shared" ref="H324:H387" si="13">D324*E324</f>
        <v>139.14594817516198</v>
      </c>
    </row>
    <row r="325" spans="1:8" x14ac:dyDescent="0.25">
      <c r="A325" s="19"/>
      <c r="B325" s="5">
        <f t="shared" si="12"/>
        <v>45661</v>
      </c>
      <c r="C325" s="4">
        <v>0.35416666666666669</v>
      </c>
      <c r="D325">
        <v>1.241421379369978</v>
      </c>
      <c r="E325" s="6">
        <v>118.3451484531101</v>
      </c>
      <c r="F325" s="7">
        <v>126.7151479896847</v>
      </c>
      <c r="G325" s="7">
        <v>1.527498572304959</v>
      </c>
      <c r="H325" s="7">
        <f t="shared" si="13"/>
        <v>146.91619743440475</v>
      </c>
    </row>
    <row r="326" spans="1:8" x14ac:dyDescent="0.25">
      <c r="A326" s="19"/>
      <c r="B326" s="5">
        <f t="shared" si="12"/>
        <v>45661</v>
      </c>
      <c r="C326" s="4">
        <v>0.36458333333333331</v>
      </c>
      <c r="D326">
        <v>1.241421379369978</v>
      </c>
      <c r="E326" s="6">
        <v>123.10744961583549</v>
      </c>
      <c r="F326" s="7">
        <v>128.56835666559951</v>
      </c>
      <c r="G326" s="7">
        <v>1.110720313035493</v>
      </c>
      <c r="H326" s="7">
        <f t="shared" si="13"/>
        <v>152.82821991281057</v>
      </c>
    </row>
    <row r="327" spans="1:8" x14ac:dyDescent="0.25">
      <c r="A327" s="19"/>
      <c r="B327" s="5">
        <f t="shared" si="12"/>
        <v>45661</v>
      </c>
      <c r="C327" s="4">
        <v>0.375</v>
      </c>
      <c r="D327">
        <v>1.241421379369978</v>
      </c>
      <c r="E327" s="6">
        <v>125.36776572852546</v>
      </c>
      <c r="F327" s="7">
        <v>131.28946182257064</v>
      </c>
      <c r="G327" s="7">
        <v>0.88012349464082373</v>
      </c>
      <c r="H327" s="7">
        <f t="shared" si="13"/>
        <v>155.63422465923833</v>
      </c>
    </row>
    <row r="328" spans="1:8" x14ac:dyDescent="0.25">
      <c r="A328" s="19"/>
      <c r="B328" s="5">
        <f t="shared" si="12"/>
        <v>45661</v>
      </c>
      <c r="C328" s="4">
        <v>0.38541666666666669</v>
      </c>
      <c r="D328">
        <v>1.241421379369978</v>
      </c>
      <c r="E328" s="6">
        <v>130.46499395391294</v>
      </c>
      <c r="F328" s="7">
        <v>132.73994880577254</v>
      </c>
      <c r="G328" s="7">
        <v>0.79497937846224365</v>
      </c>
      <c r="H328" s="7">
        <f t="shared" si="13"/>
        <v>161.96203275376243</v>
      </c>
    </row>
    <row r="329" spans="1:8" x14ac:dyDescent="0.25">
      <c r="A329" s="19"/>
      <c r="B329" s="5">
        <f t="shared" si="12"/>
        <v>45661</v>
      </c>
      <c r="C329" s="4">
        <v>0.39583333333333331</v>
      </c>
      <c r="D329">
        <v>1.241421379369978</v>
      </c>
      <c r="E329" s="6">
        <v>133.13141773592463</v>
      </c>
      <c r="F329" s="7">
        <v>133.35517709881105</v>
      </c>
      <c r="G329" s="7">
        <v>0.85966203334850921</v>
      </c>
      <c r="H329" s="7">
        <f t="shared" si="13"/>
        <v>165.2721882432123</v>
      </c>
    </row>
    <row r="330" spans="1:8" x14ac:dyDescent="0.25">
      <c r="A330" s="19"/>
      <c r="B330" s="5">
        <f t="shared" si="12"/>
        <v>45661</v>
      </c>
      <c r="C330" s="4">
        <v>0.40625</v>
      </c>
      <c r="D330">
        <v>1.241421379369978</v>
      </c>
      <c r="E330" s="6">
        <v>136.20662380925174</v>
      </c>
      <c r="F330" s="7">
        <v>133.84713339351376</v>
      </c>
      <c r="G330" s="7">
        <v>0.83550968491964606</v>
      </c>
      <c r="H330" s="7">
        <f t="shared" si="13"/>
        <v>169.08981480860899</v>
      </c>
    </row>
    <row r="331" spans="1:8" x14ac:dyDescent="0.25">
      <c r="A331" s="19"/>
      <c r="B331" s="5">
        <f t="shared" si="12"/>
        <v>45661</v>
      </c>
      <c r="C331" s="4">
        <v>0.41666666666666669</v>
      </c>
      <c r="D331">
        <v>1.241421379369978</v>
      </c>
      <c r="E331" s="6">
        <v>137.82979543300002</v>
      </c>
      <c r="F331" s="7">
        <v>134.1711725744799</v>
      </c>
      <c r="G331" s="7">
        <v>0.88910266884355627</v>
      </c>
      <c r="H331" s="7">
        <f t="shared" si="13"/>
        <v>171.10485476471678</v>
      </c>
    </row>
    <row r="332" spans="1:8" x14ac:dyDescent="0.25">
      <c r="A332" s="19"/>
      <c r="B332" s="5">
        <f t="shared" si="12"/>
        <v>45661</v>
      </c>
      <c r="C332" s="4">
        <v>0.42708333333333331</v>
      </c>
      <c r="D332">
        <v>1.241421379369978</v>
      </c>
      <c r="E332" s="6">
        <v>139.8770808756922</v>
      </c>
      <c r="F332" s="7">
        <v>133.80535123036597</v>
      </c>
      <c r="G332" s="7">
        <v>0.92510157510557744</v>
      </c>
      <c r="H332" s="7">
        <f t="shared" si="13"/>
        <v>173.64639868294779</v>
      </c>
    </row>
    <row r="333" spans="1:8" x14ac:dyDescent="0.25">
      <c r="A333" s="19"/>
      <c r="B333" s="5">
        <f t="shared" si="12"/>
        <v>45661</v>
      </c>
      <c r="C333" s="4">
        <v>0.4375</v>
      </c>
      <c r="D333">
        <v>1.241421379369978</v>
      </c>
      <c r="E333" s="6">
        <v>141.12110402921479</v>
      </c>
      <c r="F333" s="7">
        <v>134.08485027599801</v>
      </c>
      <c r="G333" s="7">
        <v>0.8770109032649277</v>
      </c>
      <c r="H333" s="7">
        <f t="shared" si="13"/>
        <v>175.19075562216199</v>
      </c>
    </row>
    <row r="334" spans="1:8" x14ac:dyDescent="0.25">
      <c r="A334" s="19"/>
      <c r="B334" s="5">
        <f t="shared" si="12"/>
        <v>45661</v>
      </c>
      <c r="C334" s="4">
        <v>0.44791666666666669</v>
      </c>
      <c r="D334">
        <v>1.241421379369978</v>
      </c>
      <c r="E334" s="6">
        <v>141.74776201873959</v>
      </c>
      <c r="F334" s="7">
        <v>134.34373614267079</v>
      </c>
      <c r="G334" s="7">
        <v>0.82987413666259635</v>
      </c>
      <c r="H334" s="7">
        <f t="shared" si="13"/>
        <v>175.96870224791107</v>
      </c>
    </row>
    <row r="335" spans="1:8" x14ac:dyDescent="0.25">
      <c r="A335" s="19"/>
      <c r="B335" s="5">
        <f t="shared" si="12"/>
        <v>45661</v>
      </c>
      <c r="C335" s="4">
        <v>0.45833333333333331</v>
      </c>
      <c r="D335">
        <v>1.241421379369978</v>
      </c>
      <c r="E335" s="6">
        <v>144.8176971055376</v>
      </c>
      <c r="F335" s="7">
        <v>134.07984976733513</v>
      </c>
      <c r="G335" s="7">
        <v>0.8554438762062897</v>
      </c>
      <c r="H335" s="7">
        <f t="shared" si="13"/>
        <v>179.77978529794015</v>
      </c>
    </row>
    <row r="336" spans="1:8" x14ac:dyDescent="0.25">
      <c r="A336" s="19"/>
      <c r="B336" s="5">
        <f t="shared" si="12"/>
        <v>45661</v>
      </c>
      <c r="C336" s="4">
        <v>0.46875</v>
      </c>
      <c r="D336">
        <v>1.241421379369978</v>
      </c>
      <c r="E336" s="6">
        <v>145.47416227128139</v>
      </c>
      <c r="F336" s="7">
        <v>133.91046428475306</v>
      </c>
      <c r="G336" s="7">
        <v>0.9017514694515949</v>
      </c>
      <c r="H336" s="7">
        <f t="shared" si="13"/>
        <v>180.59473518950614</v>
      </c>
    </row>
    <row r="337" spans="1:8" x14ac:dyDescent="0.25">
      <c r="A337" s="19"/>
      <c r="B337" s="5">
        <f t="shared" si="12"/>
        <v>45661</v>
      </c>
      <c r="C337" s="4">
        <v>0.47916666666666669</v>
      </c>
      <c r="D337">
        <v>1.241421379369978</v>
      </c>
      <c r="E337" s="6">
        <v>145.76046470609759</v>
      </c>
      <c r="F337" s="7">
        <v>133.65589090650806</v>
      </c>
      <c r="G337" s="7">
        <v>0.86803172906219528</v>
      </c>
      <c r="H337" s="7">
        <f t="shared" si="13"/>
        <v>180.95015715305266</v>
      </c>
    </row>
    <row r="338" spans="1:8" x14ac:dyDescent="0.25">
      <c r="A338" s="19"/>
      <c r="B338" s="5">
        <f t="shared" si="12"/>
        <v>45661</v>
      </c>
      <c r="C338" s="4">
        <v>0.48958333333333331</v>
      </c>
      <c r="D338">
        <v>1.241421379369978</v>
      </c>
      <c r="E338" s="6">
        <v>145.35444321904012</v>
      </c>
      <c r="F338" s="7">
        <v>132.74999878804206</v>
      </c>
      <c r="G338" s="7">
        <v>0.83605396254259434</v>
      </c>
      <c r="H338" s="7">
        <f t="shared" si="13"/>
        <v>180.44611339853594</v>
      </c>
    </row>
    <row r="339" spans="1:8" x14ac:dyDescent="0.25">
      <c r="A339" s="19"/>
      <c r="B339" s="5">
        <f t="shared" si="12"/>
        <v>45661</v>
      </c>
      <c r="C339" s="4">
        <v>0.5</v>
      </c>
      <c r="D339">
        <v>1.241421379369978</v>
      </c>
      <c r="E339" s="6">
        <v>145.1127534790792</v>
      </c>
      <c r="F339" s="7">
        <v>131.12236455776389</v>
      </c>
      <c r="G339" s="7">
        <v>0.96044422830210319</v>
      </c>
      <c r="H339" s="7">
        <f t="shared" si="13"/>
        <v>180.14607458817409</v>
      </c>
    </row>
    <row r="340" spans="1:8" x14ac:dyDescent="0.25">
      <c r="A340" s="19"/>
      <c r="B340" s="5">
        <f t="shared" si="12"/>
        <v>45661</v>
      </c>
      <c r="C340" s="4">
        <v>0.51041666666666663</v>
      </c>
      <c r="D340">
        <v>1.241421379369978</v>
      </c>
      <c r="E340" s="6">
        <v>150.68517287868474</v>
      </c>
      <c r="F340" s="7">
        <v>130.02739638546379</v>
      </c>
      <c r="G340" s="7">
        <v>0.91192975663811604</v>
      </c>
      <c r="H340" s="7">
        <f t="shared" si="13"/>
        <v>187.06379516566039</v>
      </c>
    </row>
    <row r="341" spans="1:8" x14ac:dyDescent="0.25">
      <c r="A341" s="19"/>
      <c r="B341" s="5">
        <f t="shared" si="12"/>
        <v>45661</v>
      </c>
      <c r="C341" s="4">
        <v>0.52083333333333337</v>
      </c>
      <c r="D341">
        <v>1.241421379369978</v>
      </c>
      <c r="E341" s="6">
        <v>151.80559085326928</v>
      </c>
      <c r="F341" s="7">
        <v>128.65757031020706</v>
      </c>
      <c r="G341" s="7">
        <v>0.86381640732928577</v>
      </c>
      <c r="H341" s="7">
        <f t="shared" si="13"/>
        <v>188.45470599314007</v>
      </c>
    </row>
    <row r="342" spans="1:8" x14ac:dyDescent="0.25">
      <c r="A342" s="19"/>
      <c r="B342" s="5">
        <f t="shared" si="12"/>
        <v>45661</v>
      </c>
      <c r="C342" s="4">
        <v>0.53125</v>
      </c>
      <c r="D342">
        <v>1.241421379369978</v>
      </c>
      <c r="E342" s="6">
        <v>151.84403606792719</v>
      </c>
      <c r="F342" s="7">
        <v>127.00718051566975</v>
      </c>
      <c r="G342" s="7">
        <v>0.86309353762847041</v>
      </c>
      <c r="H342" s="7">
        <f t="shared" si="13"/>
        <v>188.50243270455087</v>
      </c>
    </row>
    <row r="343" spans="1:8" x14ac:dyDescent="0.25">
      <c r="A343" s="19"/>
      <c r="B343" s="5">
        <f t="shared" si="12"/>
        <v>45661</v>
      </c>
      <c r="C343" s="4">
        <v>0.54166666666666663</v>
      </c>
      <c r="D343">
        <v>1.241421379369978</v>
      </c>
      <c r="E343" s="6">
        <v>147.59799242363169</v>
      </c>
      <c r="F343" s="7">
        <v>123.94195156906333</v>
      </c>
      <c r="G343" s="7">
        <v>0.84344140666659473</v>
      </c>
      <c r="H343" s="7">
        <f t="shared" si="13"/>
        <v>183.23130334678441</v>
      </c>
    </row>
    <row r="344" spans="1:8" x14ac:dyDescent="0.25">
      <c r="A344" s="19"/>
      <c r="B344" s="5">
        <f t="shared" si="12"/>
        <v>45661</v>
      </c>
      <c r="C344" s="4">
        <v>0.55208333333333337</v>
      </c>
      <c r="D344">
        <v>1.241421379369978</v>
      </c>
      <c r="E344" s="6">
        <v>142.99895216860463</v>
      </c>
      <c r="F344" s="7">
        <v>122.33983348283103</v>
      </c>
      <c r="G344" s="7">
        <v>0.89657090471399303</v>
      </c>
      <c r="H344" s="7">
        <f t="shared" si="13"/>
        <v>177.52195644961066</v>
      </c>
    </row>
    <row r="345" spans="1:8" x14ac:dyDescent="0.25">
      <c r="A345" s="19"/>
      <c r="B345" s="5">
        <f t="shared" si="12"/>
        <v>45661</v>
      </c>
      <c r="C345" s="4">
        <v>0.5625</v>
      </c>
      <c r="D345">
        <v>1.241421379369978</v>
      </c>
      <c r="E345" s="6">
        <v>143.76917990434953</v>
      </c>
      <c r="F345" s="7">
        <v>120.75481980756771</v>
      </c>
      <c r="G345" s="7">
        <v>0.98901316897763991</v>
      </c>
      <c r="H345" s="7">
        <f t="shared" si="13"/>
        <v>178.47813362774812</v>
      </c>
    </row>
    <row r="346" spans="1:8" x14ac:dyDescent="0.25">
      <c r="A346" s="19"/>
      <c r="B346" s="5">
        <f t="shared" si="12"/>
        <v>45661</v>
      </c>
      <c r="C346" s="4">
        <v>0.57291666666666663</v>
      </c>
      <c r="D346">
        <v>1.241421379369978</v>
      </c>
      <c r="E346" s="6">
        <v>143.72617495449268</v>
      </c>
      <c r="F346" s="7">
        <v>119.1645659175461</v>
      </c>
      <c r="G346" s="7">
        <v>1.0080260564267305</v>
      </c>
      <c r="H346" s="7">
        <f t="shared" si="13"/>
        <v>178.42474636357707</v>
      </c>
    </row>
    <row r="347" spans="1:8" x14ac:dyDescent="0.25">
      <c r="A347" s="19"/>
      <c r="B347" s="5">
        <f t="shared" si="12"/>
        <v>45661</v>
      </c>
      <c r="C347" s="4">
        <v>0.58333333333333337</v>
      </c>
      <c r="D347">
        <v>1.241421379369978</v>
      </c>
      <c r="E347" s="6">
        <v>145.73195323564451</v>
      </c>
      <c r="F347" s="7">
        <v>116.38974158155649</v>
      </c>
      <c r="G347" s="7">
        <v>0.96364186357068438</v>
      </c>
      <c r="H347" s="7">
        <f t="shared" si="13"/>
        <v>180.91476240407493</v>
      </c>
    </row>
    <row r="348" spans="1:8" x14ac:dyDescent="0.25">
      <c r="A348" s="19"/>
      <c r="B348" s="5">
        <f t="shared" si="12"/>
        <v>45661</v>
      </c>
      <c r="C348" s="4">
        <v>0.59375</v>
      </c>
      <c r="D348">
        <v>1.241421379369978</v>
      </c>
      <c r="E348" s="6">
        <v>146.56905642723984</v>
      </c>
      <c r="F348" s="7">
        <v>114.86269728105951</v>
      </c>
      <c r="G348" s="7">
        <v>0.82891739698268452</v>
      </c>
      <c r="H348" s="7">
        <f t="shared" si="13"/>
        <v>181.95396020286023</v>
      </c>
    </row>
    <row r="349" spans="1:8" x14ac:dyDescent="0.25">
      <c r="A349" s="19"/>
      <c r="B349" s="5">
        <f t="shared" si="12"/>
        <v>45661</v>
      </c>
      <c r="C349" s="4">
        <v>0.60416666666666663</v>
      </c>
      <c r="D349">
        <v>1.241421379369978</v>
      </c>
      <c r="E349" s="6">
        <v>148.66446525380428</v>
      </c>
      <c r="F349" s="7">
        <v>113.93496979159669</v>
      </c>
      <c r="G349" s="7">
        <v>0.92709442753946636</v>
      </c>
      <c r="H349" s="7">
        <f t="shared" si="13"/>
        <v>184.55524551867788</v>
      </c>
    </row>
    <row r="350" spans="1:8" x14ac:dyDescent="0.25">
      <c r="A350" s="19"/>
      <c r="B350" s="5">
        <f t="shared" si="12"/>
        <v>45661</v>
      </c>
      <c r="C350" s="4">
        <v>0.61458333333333337</v>
      </c>
      <c r="D350">
        <v>1.241421379369978</v>
      </c>
      <c r="E350" s="6">
        <v>148.30217086454198</v>
      </c>
      <c r="F350" s="7">
        <v>113.03908912085875</v>
      </c>
      <c r="G350" s="7">
        <v>1.0041650824725283</v>
      </c>
      <c r="H350" s="7">
        <f t="shared" si="13"/>
        <v>184.10548551822185</v>
      </c>
    </row>
    <row r="351" spans="1:8" x14ac:dyDescent="0.25">
      <c r="A351" s="19"/>
      <c r="B351" s="5">
        <f t="shared" si="12"/>
        <v>45661</v>
      </c>
      <c r="C351" s="4">
        <v>0.625</v>
      </c>
      <c r="D351">
        <v>1.241421379369978</v>
      </c>
      <c r="E351" s="6">
        <v>149.08289797751337</v>
      </c>
      <c r="F351" s="7">
        <v>111.76829401656299</v>
      </c>
      <c r="G351" s="7">
        <v>1.0519751107253488</v>
      </c>
      <c r="H351" s="7">
        <f t="shared" si="13"/>
        <v>185.07469684771834</v>
      </c>
    </row>
    <row r="352" spans="1:8" x14ac:dyDescent="0.25">
      <c r="A352" s="19"/>
      <c r="B352" s="5">
        <f t="shared" si="12"/>
        <v>45661</v>
      </c>
      <c r="C352" s="4">
        <v>0.63541666666666663</v>
      </c>
      <c r="D352">
        <v>1.241421379369978</v>
      </c>
      <c r="E352" s="6">
        <v>146.47069571751962</v>
      </c>
      <c r="F352" s="7">
        <v>111.1444141877744</v>
      </c>
      <c r="G352" s="7">
        <v>1.0960602337039167</v>
      </c>
      <c r="H352" s="7">
        <f t="shared" si="13"/>
        <v>181.83185311492352</v>
      </c>
    </row>
    <row r="353" spans="1:8" x14ac:dyDescent="0.25">
      <c r="A353" s="19"/>
      <c r="B353" s="5">
        <f t="shared" si="12"/>
        <v>45661</v>
      </c>
      <c r="C353" s="4">
        <v>0.64583333333333337</v>
      </c>
      <c r="D353">
        <v>1.241421379369978</v>
      </c>
      <c r="E353" s="6">
        <v>145.79989556849023</v>
      </c>
      <c r="F353" s="7">
        <v>111.08768516167174</v>
      </c>
      <c r="G353" s="7">
        <v>1.3954912455563184</v>
      </c>
      <c r="H353" s="7">
        <f t="shared" si="13"/>
        <v>180.99910746863387</v>
      </c>
    </row>
    <row r="354" spans="1:8" x14ac:dyDescent="0.25">
      <c r="A354" s="19"/>
      <c r="B354" s="5">
        <f t="shared" si="12"/>
        <v>45661</v>
      </c>
      <c r="C354" s="4">
        <v>0.65625</v>
      </c>
      <c r="D354">
        <v>1.241421379369978</v>
      </c>
      <c r="E354" s="6">
        <v>147.22455080425999</v>
      </c>
      <c r="F354" s="7">
        <v>111.37789912771467</v>
      </c>
      <c r="G354" s="7">
        <v>2.7835723685527398</v>
      </c>
      <c r="H354" s="7">
        <f t="shared" si="13"/>
        <v>182.76770493654985</v>
      </c>
    </row>
    <row r="355" spans="1:8" x14ac:dyDescent="0.25">
      <c r="A355" s="19"/>
      <c r="B355" s="5">
        <f t="shared" si="12"/>
        <v>45661</v>
      </c>
      <c r="C355" s="4">
        <v>0.66666666666666663</v>
      </c>
      <c r="D355">
        <v>1.241421379369978</v>
      </c>
      <c r="E355" s="6">
        <v>146.72353962179506</v>
      </c>
      <c r="F355" s="7">
        <v>112.51319017263015</v>
      </c>
      <c r="G355" s="7">
        <v>8.5516394176110264</v>
      </c>
      <c r="H355" s="7">
        <f t="shared" si="13"/>
        <v>182.14573894333444</v>
      </c>
    </row>
    <row r="356" spans="1:8" x14ac:dyDescent="0.25">
      <c r="A356" s="19"/>
      <c r="B356" s="5">
        <f t="shared" ref="B356:B419" si="14">DATE(YEAR(B260),MONTH(B260),DAY(B260)+1)</f>
        <v>45661</v>
      </c>
      <c r="C356" s="4">
        <v>0.67708333333333337</v>
      </c>
      <c r="D356">
        <v>1.241421379369978</v>
      </c>
      <c r="E356" s="6">
        <v>148.90928033909489</v>
      </c>
      <c r="F356" s="7">
        <v>114.29016844709712</v>
      </c>
      <c r="G356" s="7">
        <v>36.293587071044826</v>
      </c>
      <c r="H356" s="7">
        <f t="shared" si="13"/>
        <v>184.85916419954992</v>
      </c>
    </row>
    <row r="357" spans="1:8" x14ac:dyDescent="0.25">
      <c r="A357" s="19"/>
      <c r="B357" s="5">
        <f t="shared" si="14"/>
        <v>45661</v>
      </c>
      <c r="C357" s="4">
        <v>0.6875</v>
      </c>
      <c r="D357">
        <v>1.241421379369978</v>
      </c>
      <c r="E357" s="6">
        <v>154.0095289061338</v>
      </c>
      <c r="F357" s="7">
        <v>116.04521255147957</v>
      </c>
      <c r="G357" s="7">
        <v>112.99085178098552</v>
      </c>
      <c r="H357" s="7">
        <f t="shared" si="13"/>
        <v>191.19072181077311</v>
      </c>
    </row>
    <row r="358" spans="1:8" x14ac:dyDescent="0.25">
      <c r="A358" s="19"/>
      <c r="B358" s="5">
        <f t="shared" si="14"/>
        <v>45661</v>
      </c>
      <c r="C358" s="4">
        <v>0.69791666666666663</v>
      </c>
      <c r="D358">
        <v>1.241421379369978</v>
      </c>
      <c r="E358" s="6">
        <v>159.69068654879527</v>
      </c>
      <c r="F358" s="7">
        <v>117.84506093147445</v>
      </c>
      <c r="G358" s="7">
        <v>175.46718652421109</v>
      </c>
      <c r="H358" s="7">
        <f t="shared" si="13"/>
        <v>198.24343236794422</v>
      </c>
    </row>
    <row r="359" spans="1:8" x14ac:dyDescent="0.25">
      <c r="A359" s="19"/>
      <c r="B359" s="5">
        <f t="shared" si="14"/>
        <v>45661</v>
      </c>
      <c r="C359" s="4">
        <v>0.70833333333333337</v>
      </c>
      <c r="D359">
        <v>1.241421379369978</v>
      </c>
      <c r="E359" s="6">
        <v>164.48570824451127</v>
      </c>
      <c r="F359" s="7">
        <v>118.5326029133505</v>
      </c>
      <c r="G359" s="7">
        <v>194.13109682755939</v>
      </c>
      <c r="H359" s="7">
        <f t="shared" si="13"/>
        <v>204.19607481554894</v>
      </c>
    </row>
    <row r="360" spans="1:8" x14ac:dyDescent="0.25">
      <c r="A360" s="19"/>
      <c r="B360" s="5">
        <f t="shared" si="14"/>
        <v>45661</v>
      </c>
      <c r="C360" s="4">
        <v>0.71875</v>
      </c>
      <c r="D360">
        <v>1.241421379369978</v>
      </c>
      <c r="E360" s="6">
        <v>168.95992290049054</v>
      </c>
      <c r="F360" s="7">
        <v>119.19627047717407</v>
      </c>
      <c r="G360" s="7">
        <v>195.29641792575921</v>
      </c>
      <c r="H360" s="7">
        <f t="shared" si="13"/>
        <v>209.75046054537211</v>
      </c>
    </row>
    <row r="361" spans="1:8" x14ac:dyDescent="0.25">
      <c r="A361" s="19"/>
      <c r="B361" s="5">
        <f t="shared" si="14"/>
        <v>45661</v>
      </c>
      <c r="C361" s="4">
        <v>0.72916666666666663</v>
      </c>
      <c r="D361">
        <v>1.241421379369978</v>
      </c>
      <c r="E361" s="6">
        <v>175.51915002828457</v>
      </c>
      <c r="F361" s="7">
        <v>118.91888049750143</v>
      </c>
      <c r="G361" s="7">
        <v>195.85395587742815</v>
      </c>
      <c r="H361" s="7">
        <f t="shared" si="13"/>
        <v>217.89322533395915</v>
      </c>
    </row>
    <row r="362" spans="1:8" x14ac:dyDescent="0.25">
      <c r="A362" s="19"/>
      <c r="B362" s="5">
        <f t="shared" si="14"/>
        <v>45661</v>
      </c>
      <c r="C362" s="4">
        <v>0.73958333333333337</v>
      </c>
      <c r="D362">
        <v>1.241421379369978</v>
      </c>
      <c r="E362" s="6">
        <v>181.60390020499293</v>
      </c>
      <c r="F362" s="7">
        <v>119.00132963995999</v>
      </c>
      <c r="G362" s="7">
        <v>196.20366181045756</v>
      </c>
      <c r="H362" s="7">
        <f t="shared" si="13"/>
        <v>225.44696429145014</v>
      </c>
    </row>
    <row r="363" spans="1:8" x14ac:dyDescent="0.25">
      <c r="A363" s="19"/>
      <c r="B363" s="5">
        <f t="shared" si="14"/>
        <v>45661</v>
      </c>
      <c r="C363" s="4">
        <v>0.75</v>
      </c>
      <c r="D363">
        <v>1.241421379369978</v>
      </c>
      <c r="E363" s="6">
        <v>185.01068511048626</v>
      </c>
      <c r="F363" s="7">
        <v>118.4626243790982</v>
      </c>
      <c r="G363" s="7">
        <v>196.29021476023402</v>
      </c>
      <c r="H363" s="7">
        <f t="shared" si="13"/>
        <v>229.67621990804452</v>
      </c>
    </row>
    <row r="364" spans="1:8" x14ac:dyDescent="0.25">
      <c r="A364" s="19"/>
      <c r="B364" s="5">
        <f t="shared" si="14"/>
        <v>45661</v>
      </c>
      <c r="C364" s="4">
        <v>0.76041666666666663</v>
      </c>
      <c r="D364">
        <v>1.241421379369978</v>
      </c>
      <c r="E364" s="6">
        <v>187.20270425526618</v>
      </c>
      <c r="F364" s="7">
        <v>117.96801219494208</v>
      </c>
      <c r="G364" s="7">
        <v>196.89784055606393</v>
      </c>
      <c r="H364" s="7">
        <f t="shared" si="13"/>
        <v>232.3974393383626</v>
      </c>
    </row>
    <row r="365" spans="1:8" x14ac:dyDescent="0.25">
      <c r="A365" s="19"/>
      <c r="B365" s="5">
        <f t="shared" si="14"/>
        <v>45661</v>
      </c>
      <c r="C365" s="4">
        <v>0.77083333333333337</v>
      </c>
      <c r="D365">
        <v>1.241421379369978</v>
      </c>
      <c r="E365" s="6">
        <v>190.36131098596198</v>
      </c>
      <c r="F365" s="7">
        <v>117.56491578037171</v>
      </c>
      <c r="G365" s="7">
        <v>197.24267200437146</v>
      </c>
      <c r="H365" s="7">
        <f t="shared" si="13"/>
        <v>236.31860126287026</v>
      </c>
    </row>
    <row r="366" spans="1:8" x14ac:dyDescent="0.25">
      <c r="A366" s="19"/>
      <c r="B366" s="5">
        <f t="shared" si="14"/>
        <v>45661</v>
      </c>
      <c r="C366" s="4">
        <v>0.78125</v>
      </c>
      <c r="D366">
        <v>1.241421379369978</v>
      </c>
      <c r="E366" s="6">
        <v>191.37665395902127</v>
      </c>
      <c r="F366" s="7">
        <v>116.93132939996434</v>
      </c>
      <c r="G366" s="7">
        <v>197.39057827626107</v>
      </c>
      <c r="H366" s="7">
        <f t="shared" si="13"/>
        <v>237.57906973701915</v>
      </c>
    </row>
    <row r="367" spans="1:8" x14ac:dyDescent="0.25">
      <c r="A367" s="19"/>
      <c r="B367" s="5">
        <f t="shared" si="14"/>
        <v>45661</v>
      </c>
      <c r="C367" s="4">
        <v>0.79166666666666663</v>
      </c>
      <c r="D367">
        <v>1.241421379369978</v>
      </c>
      <c r="E367" s="6">
        <v>189.21115418660949</v>
      </c>
      <c r="F367" s="7">
        <v>116.31684079628306</v>
      </c>
      <c r="G367" s="7">
        <v>196.98244607317991</v>
      </c>
      <c r="H367" s="7">
        <f t="shared" si="13"/>
        <v>234.89077202252633</v>
      </c>
    </row>
    <row r="368" spans="1:8" x14ac:dyDescent="0.25">
      <c r="A368" s="19"/>
      <c r="B368" s="5">
        <f t="shared" si="14"/>
        <v>45661</v>
      </c>
      <c r="C368" s="4">
        <v>0.80208333333333337</v>
      </c>
      <c r="D368">
        <v>1.241421379369978</v>
      </c>
      <c r="E368" s="6">
        <v>189.63216346283917</v>
      </c>
      <c r="F368" s="7">
        <v>115.55085842320049</v>
      </c>
      <c r="G368" s="7">
        <v>196.96451467374322</v>
      </c>
      <c r="H368" s="7">
        <f t="shared" si="13"/>
        <v>235.41342193895096</v>
      </c>
    </row>
    <row r="369" spans="1:8" x14ac:dyDescent="0.25">
      <c r="A369" s="19"/>
      <c r="B369" s="5">
        <f t="shared" si="14"/>
        <v>45661</v>
      </c>
      <c r="C369" s="4">
        <v>0.8125</v>
      </c>
      <c r="D369">
        <v>1.241421379369978</v>
      </c>
      <c r="E369" s="6">
        <v>191.31956761966785</v>
      </c>
      <c r="F369" s="7">
        <v>114.78215719194006</v>
      </c>
      <c r="G369" s="7">
        <v>196.63253324236541</v>
      </c>
      <c r="H369" s="7">
        <f t="shared" si="13"/>
        <v>237.50820153487584</v>
      </c>
    </row>
    <row r="370" spans="1:8" x14ac:dyDescent="0.25">
      <c r="A370" s="19"/>
      <c r="B370" s="5">
        <f t="shared" si="14"/>
        <v>45661</v>
      </c>
      <c r="C370" s="4">
        <v>0.82291666666666663</v>
      </c>
      <c r="D370">
        <v>1.241421379369978</v>
      </c>
      <c r="E370" s="6">
        <v>188.19336542032707</v>
      </c>
      <c r="F370" s="7">
        <v>113.53125045022725</v>
      </c>
      <c r="G370" s="7">
        <v>196.66184343935504</v>
      </c>
      <c r="H370" s="7">
        <f t="shared" si="13"/>
        <v>233.62726728838075</v>
      </c>
    </row>
    <row r="371" spans="1:8" x14ac:dyDescent="0.25">
      <c r="A371" s="19"/>
      <c r="B371" s="5">
        <f t="shared" si="14"/>
        <v>45661</v>
      </c>
      <c r="C371" s="4">
        <v>0.83333333333333337</v>
      </c>
      <c r="D371">
        <v>1.241421379369978</v>
      </c>
      <c r="E371" s="6">
        <v>190.30990772304489</v>
      </c>
      <c r="F371" s="7">
        <v>111.56388691329234</v>
      </c>
      <c r="G371" s="7">
        <v>196.95364605632281</v>
      </c>
      <c r="H371" s="7">
        <f t="shared" si="13"/>
        <v>236.25478815331562</v>
      </c>
    </row>
    <row r="372" spans="1:8" x14ac:dyDescent="0.25">
      <c r="A372" s="19"/>
      <c r="B372" s="5">
        <f t="shared" si="14"/>
        <v>45661</v>
      </c>
      <c r="C372" s="4">
        <v>0.84375</v>
      </c>
      <c r="D372">
        <v>1.241421379369978</v>
      </c>
      <c r="E372" s="6">
        <v>191.15675347290255</v>
      </c>
      <c r="F372" s="7">
        <v>109.69359092067882</v>
      </c>
      <c r="G372" s="7">
        <v>197.03370175759864</v>
      </c>
      <c r="H372" s="7">
        <f t="shared" si="13"/>
        <v>237.30608057221752</v>
      </c>
    </row>
    <row r="373" spans="1:8" x14ac:dyDescent="0.25">
      <c r="A373" s="19"/>
      <c r="B373" s="5">
        <f t="shared" si="14"/>
        <v>45661</v>
      </c>
      <c r="C373" s="4">
        <v>0.85416666666666663</v>
      </c>
      <c r="D373">
        <v>1.241421379369978</v>
      </c>
      <c r="E373" s="6">
        <v>188.19495731571374</v>
      </c>
      <c r="F373" s="7">
        <v>108.50252668013049</v>
      </c>
      <c r="G373" s="7">
        <v>196.58115001291355</v>
      </c>
      <c r="H373" s="7">
        <f t="shared" si="13"/>
        <v>233.62924350134747</v>
      </c>
    </row>
    <row r="374" spans="1:8" x14ac:dyDescent="0.25">
      <c r="A374" s="19"/>
      <c r="B374" s="5">
        <f t="shared" si="14"/>
        <v>45661</v>
      </c>
      <c r="C374" s="4">
        <v>0.86458333333333337</v>
      </c>
      <c r="D374">
        <v>1.241421379369978</v>
      </c>
      <c r="E374" s="6">
        <v>184.65488311846354</v>
      </c>
      <c r="F374" s="7">
        <v>107.20396304437674</v>
      </c>
      <c r="G374" s="7">
        <v>195.69695142543299</v>
      </c>
      <c r="H374" s="7">
        <f t="shared" si="13"/>
        <v>229.23451970832508</v>
      </c>
    </row>
    <row r="375" spans="1:8" x14ac:dyDescent="0.25">
      <c r="A375" s="19"/>
      <c r="B375" s="5">
        <f t="shared" si="14"/>
        <v>45661</v>
      </c>
      <c r="C375" s="4">
        <v>0.875</v>
      </c>
      <c r="D375">
        <v>1.241421379369978</v>
      </c>
      <c r="E375" s="6">
        <v>180.73082235698121</v>
      </c>
      <c r="F375" s="7">
        <v>105.01643254931017</v>
      </c>
      <c r="G375" s="7">
        <v>195.1344243146383</v>
      </c>
      <c r="H375" s="7">
        <f t="shared" si="13"/>
        <v>224.36310678507405</v>
      </c>
    </row>
    <row r="376" spans="1:8" x14ac:dyDescent="0.25">
      <c r="A376" s="19"/>
      <c r="B376" s="5">
        <f t="shared" si="14"/>
        <v>45661</v>
      </c>
      <c r="C376" s="4">
        <v>0.88541666666666663</v>
      </c>
      <c r="D376">
        <v>1.241421379369978</v>
      </c>
      <c r="E376" s="6">
        <v>184.53507986515953</v>
      </c>
      <c r="F376" s="7">
        <v>103.09726674208673</v>
      </c>
      <c r="G376" s="7">
        <v>194.63467761746162</v>
      </c>
      <c r="H376" s="7">
        <f t="shared" si="13"/>
        <v>229.0857933883554</v>
      </c>
    </row>
    <row r="377" spans="1:8" x14ac:dyDescent="0.25">
      <c r="A377" s="19"/>
      <c r="B377" s="5">
        <f t="shared" si="14"/>
        <v>45661</v>
      </c>
      <c r="C377" s="4">
        <v>0.89583333333333337</v>
      </c>
      <c r="D377">
        <v>1.241421379369978</v>
      </c>
      <c r="E377" s="6">
        <v>189.7511514517355</v>
      </c>
      <c r="F377" s="7">
        <v>101.97653943600022</v>
      </c>
      <c r="G377" s="7">
        <v>194.19104686399319</v>
      </c>
      <c r="H377" s="7">
        <f t="shared" si="13"/>
        <v>235.56113617225509</v>
      </c>
    </row>
    <row r="378" spans="1:8" x14ac:dyDescent="0.25">
      <c r="A378" s="19"/>
      <c r="B378" s="5">
        <f t="shared" si="14"/>
        <v>45661</v>
      </c>
      <c r="C378" s="4">
        <v>0.90625</v>
      </c>
      <c r="D378">
        <v>1.241421379369978</v>
      </c>
      <c r="E378" s="6">
        <v>192.90316573451716</v>
      </c>
      <c r="F378" s="7">
        <v>100.41915763461029</v>
      </c>
      <c r="G378" s="7">
        <v>193.97778614939907</v>
      </c>
      <c r="H378" s="7">
        <f t="shared" si="13"/>
        <v>239.47411409097975</v>
      </c>
    </row>
    <row r="379" spans="1:8" x14ac:dyDescent="0.25">
      <c r="A379" s="19"/>
      <c r="B379" s="5">
        <f t="shared" si="14"/>
        <v>45661</v>
      </c>
      <c r="C379" s="4">
        <v>0.91666666666666663</v>
      </c>
      <c r="D379">
        <v>1.241421379369978</v>
      </c>
      <c r="E379" s="6">
        <v>191.73131973199705</v>
      </c>
      <c r="F379" s="7">
        <v>98.5274209844616</v>
      </c>
      <c r="G379" s="7">
        <v>192.81227092727175</v>
      </c>
      <c r="H379" s="7">
        <f t="shared" si="13"/>
        <v>238.01935941012206</v>
      </c>
    </row>
    <row r="380" spans="1:8" x14ac:dyDescent="0.25">
      <c r="A380" s="19"/>
      <c r="B380" s="5">
        <f t="shared" si="14"/>
        <v>45661</v>
      </c>
      <c r="C380" s="4">
        <v>0.92708333333333337</v>
      </c>
      <c r="D380">
        <v>1.241421379369978</v>
      </c>
      <c r="E380" s="6">
        <v>191.78747688785785</v>
      </c>
      <c r="F380" s="7">
        <v>97.122962497043474</v>
      </c>
      <c r="G380" s="7">
        <v>191.03560064728268</v>
      </c>
      <c r="H380" s="7">
        <f t="shared" si="13"/>
        <v>238.08907410401227</v>
      </c>
    </row>
    <row r="381" spans="1:8" x14ac:dyDescent="0.25">
      <c r="A381" s="19"/>
      <c r="B381" s="5">
        <f t="shared" si="14"/>
        <v>45661</v>
      </c>
      <c r="C381" s="4">
        <v>0.9375</v>
      </c>
      <c r="D381">
        <v>1.241421379369978</v>
      </c>
      <c r="E381" s="6">
        <v>187.09848810458112</v>
      </c>
      <c r="F381" s="7">
        <v>95.738432596861301</v>
      </c>
      <c r="G381" s="7">
        <v>190.03813413511355</v>
      </c>
      <c r="H381" s="7">
        <f t="shared" si="13"/>
        <v>232.26806318082652</v>
      </c>
    </row>
    <row r="382" spans="1:8" x14ac:dyDescent="0.25">
      <c r="A382" s="19"/>
      <c r="B382" s="5">
        <f t="shared" si="14"/>
        <v>45661</v>
      </c>
      <c r="C382" s="4">
        <v>0.94791666666666663</v>
      </c>
      <c r="D382">
        <v>1.241421379369978</v>
      </c>
      <c r="E382" s="6">
        <v>179.2427904671691</v>
      </c>
      <c r="F382" s="7">
        <v>94.291866701244004</v>
      </c>
      <c r="G382" s="7">
        <v>189.40547864263559</v>
      </c>
      <c r="H382" s="7">
        <f t="shared" si="13"/>
        <v>222.515832183877</v>
      </c>
    </row>
    <row r="383" spans="1:8" x14ac:dyDescent="0.25">
      <c r="A383" s="19"/>
      <c r="B383" s="5">
        <f t="shared" si="14"/>
        <v>45661</v>
      </c>
      <c r="C383" s="4">
        <v>0.95833333333333337</v>
      </c>
      <c r="D383">
        <v>1.241421379369978</v>
      </c>
      <c r="E383" s="6">
        <v>169.93211233358218</v>
      </c>
      <c r="F383" s="7">
        <v>91.850826236411805</v>
      </c>
      <c r="G383" s="7">
        <v>183.99040726525971</v>
      </c>
      <c r="H383" s="7">
        <f t="shared" si="13"/>
        <v>210.95735729240965</v>
      </c>
    </row>
    <row r="384" spans="1:8" x14ac:dyDescent="0.25">
      <c r="A384" s="19"/>
      <c r="B384" s="5">
        <f t="shared" si="14"/>
        <v>45661</v>
      </c>
      <c r="C384" s="4">
        <v>0.96875</v>
      </c>
      <c r="D384">
        <v>1.241421379369978</v>
      </c>
      <c r="E384" s="6">
        <v>162.50903579425557</v>
      </c>
      <c r="F384" s="7">
        <v>90.283994790004385</v>
      </c>
      <c r="G384" s="7">
        <v>183.68043509382753</v>
      </c>
      <c r="H384" s="7">
        <f t="shared" si="13"/>
        <v>201.74219137578987</v>
      </c>
    </row>
    <row r="385" spans="1:8" x14ac:dyDescent="0.25">
      <c r="A385" s="19"/>
      <c r="B385" s="5">
        <f t="shared" si="14"/>
        <v>45661</v>
      </c>
      <c r="C385" s="4">
        <v>0.97916666666666663</v>
      </c>
      <c r="D385">
        <v>1.241421379369978</v>
      </c>
      <c r="E385" s="6">
        <v>151.8843792735999</v>
      </c>
      <c r="F385" s="7">
        <v>88.880358237596525</v>
      </c>
      <c r="G385" s="7">
        <v>181.9748497832702</v>
      </c>
      <c r="H385" s="7">
        <f t="shared" si="13"/>
        <v>188.55251562258528</v>
      </c>
    </row>
    <row r="386" spans="1:8" ht="15.75" thickBot="1" x14ac:dyDescent="0.3">
      <c r="A386" s="19"/>
      <c r="B386" s="5">
        <f t="shared" si="14"/>
        <v>45661</v>
      </c>
      <c r="C386" s="4">
        <v>0.98958333333333337</v>
      </c>
      <c r="D386">
        <v>1.241421379369978</v>
      </c>
      <c r="E386" s="6">
        <v>143.50024864408215</v>
      </c>
      <c r="F386" s="7">
        <v>87.207983173661603</v>
      </c>
      <c r="G386" s="7">
        <v>181.68839215478084</v>
      </c>
      <c r="H386" s="7">
        <f t="shared" si="13"/>
        <v>178.14427661167127</v>
      </c>
    </row>
    <row r="387" spans="1:8" x14ac:dyDescent="0.25">
      <c r="A387" s="14">
        <f t="shared" ref="A387" si="15">A291+1</f>
        <v>5</v>
      </c>
      <c r="B387" s="5">
        <f t="shared" si="14"/>
        <v>45662</v>
      </c>
      <c r="C387" s="4">
        <v>0</v>
      </c>
      <c r="D387">
        <v>1.24072185436731</v>
      </c>
      <c r="E387" s="6">
        <v>136.21508750196074</v>
      </c>
      <c r="F387" s="7">
        <v>84.723587795551737</v>
      </c>
      <c r="G387" s="7">
        <v>177.70015757933152</v>
      </c>
      <c r="H387" s="7">
        <f t="shared" si="13"/>
        <v>169.00503595823812</v>
      </c>
    </row>
    <row r="388" spans="1:8" x14ac:dyDescent="0.25">
      <c r="A388" s="15"/>
      <c r="B388" s="5">
        <f t="shared" si="14"/>
        <v>45662</v>
      </c>
      <c r="C388" s="4">
        <v>1.0416666666666666E-2</v>
      </c>
      <c r="D388">
        <v>1.24072185436731</v>
      </c>
      <c r="E388" s="6">
        <v>125.75322234425342</v>
      </c>
      <c r="F388" s="7">
        <v>83.657113763023872</v>
      </c>
      <c r="G388" s="7">
        <v>177.01121050260272</v>
      </c>
      <c r="H388" s="7">
        <f t="shared" ref="H388:H451" si="16">D388*E388</f>
        <v>156.02477121962673</v>
      </c>
    </row>
    <row r="389" spans="1:8" x14ac:dyDescent="0.25">
      <c r="A389" s="15"/>
      <c r="B389" s="5">
        <f t="shared" si="14"/>
        <v>45662</v>
      </c>
      <c r="C389" s="4">
        <v>2.0833333333333332E-2</v>
      </c>
      <c r="D389">
        <v>1.24072185436731</v>
      </c>
      <c r="E389" s="6">
        <v>117.60016221478075</v>
      </c>
      <c r="F389" s="7">
        <v>82.209251310464296</v>
      </c>
      <c r="G389" s="7">
        <v>176.32429301766427</v>
      </c>
      <c r="H389" s="7">
        <f t="shared" si="16"/>
        <v>145.90909133701922</v>
      </c>
    </row>
    <row r="390" spans="1:8" x14ac:dyDescent="0.25">
      <c r="A390" s="15"/>
      <c r="B390" s="5">
        <f t="shared" si="14"/>
        <v>45662</v>
      </c>
      <c r="C390" s="4">
        <v>3.125E-2</v>
      </c>
      <c r="D390">
        <v>1.24072185436731</v>
      </c>
      <c r="E390" s="6">
        <v>109.82020194742506</v>
      </c>
      <c r="F390" s="7">
        <v>81.159828281383</v>
      </c>
      <c r="G390" s="7">
        <v>176.5543696448994</v>
      </c>
      <c r="H390" s="7">
        <f t="shared" si="16"/>
        <v>136.25632460720169</v>
      </c>
    </row>
    <row r="391" spans="1:8" x14ac:dyDescent="0.25">
      <c r="A391" s="15"/>
      <c r="B391" s="5">
        <f t="shared" si="14"/>
        <v>45662</v>
      </c>
      <c r="C391" s="4">
        <v>4.1666666666666664E-2</v>
      </c>
      <c r="D391">
        <v>1.24072185436731</v>
      </c>
      <c r="E391" s="6">
        <v>102.00415805757181</v>
      </c>
      <c r="F391" s="7">
        <v>80.445409045918396</v>
      </c>
      <c r="G391" s="7">
        <v>175.97133846038457</v>
      </c>
      <c r="H391" s="7">
        <f t="shared" si="16"/>
        <v>126.55878813836668</v>
      </c>
    </row>
    <row r="392" spans="1:8" x14ac:dyDescent="0.25">
      <c r="A392" s="15"/>
      <c r="B392" s="5">
        <f t="shared" si="14"/>
        <v>45662</v>
      </c>
      <c r="C392" s="4">
        <v>5.2083333333333336E-2</v>
      </c>
      <c r="D392">
        <v>1.24072185436731</v>
      </c>
      <c r="E392" s="6">
        <v>96.620243044281636</v>
      </c>
      <c r="F392" s="7">
        <v>79.494922785813586</v>
      </c>
      <c r="G392" s="7">
        <v>176.17279796917879</v>
      </c>
      <c r="H392" s="7">
        <f t="shared" si="16"/>
        <v>119.87884711932129</v>
      </c>
    </row>
    <row r="393" spans="1:8" x14ac:dyDescent="0.25">
      <c r="A393" s="15"/>
      <c r="B393" s="5">
        <f t="shared" si="14"/>
        <v>45662</v>
      </c>
      <c r="C393" s="4">
        <v>6.25E-2</v>
      </c>
      <c r="D393">
        <v>1.24072185436731</v>
      </c>
      <c r="E393" s="6">
        <v>92.55284929015572</v>
      </c>
      <c r="F393" s="7">
        <v>79.017552896749095</v>
      </c>
      <c r="G393" s="7">
        <v>176.27583384035273</v>
      </c>
      <c r="H393" s="7">
        <f t="shared" si="16"/>
        <v>114.83234279826017</v>
      </c>
    </row>
    <row r="394" spans="1:8" x14ac:dyDescent="0.25">
      <c r="A394" s="15"/>
      <c r="B394" s="5">
        <f t="shared" si="14"/>
        <v>45662</v>
      </c>
      <c r="C394" s="4">
        <v>7.2916666666666671E-2</v>
      </c>
      <c r="D394">
        <v>1.24072185436731</v>
      </c>
      <c r="E394" s="6">
        <v>88.279438319259981</v>
      </c>
      <c r="F394" s="7">
        <v>78.432447035504453</v>
      </c>
      <c r="G394" s="7">
        <v>175.89099650857159</v>
      </c>
      <c r="H394" s="7">
        <f t="shared" si="16"/>
        <v>109.5302284139768</v>
      </c>
    </row>
    <row r="395" spans="1:8" x14ac:dyDescent="0.25">
      <c r="A395" s="15"/>
      <c r="B395" s="5">
        <f t="shared" si="14"/>
        <v>45662</v>
      </c>
      <c r="C395" s="4">
        <v>8.3333333333333329E-2</v>
      </c>
      <c r="D395">
        <v>1.24072185436731</v>
      </c>
      <c r="E395" s="6">
        <v>85.000728183236404</v>
      </c>
      <c r="F395" s="7">
        <v>77.582207342134552</v>
      </c>
      <c r="G395" s="7">
        <v>175.81711348368634</v>
      </c>
      <c r="H395" s="7">
        <f t="shared" si="16"/>
        <v>105.46226109407674</v>
      </c>
    </row>
    <row r="396" spans="1:8" x14ac:dyDescent="0.25">
      <c r="A396" s="15"/>
      <c r="B396" s="5">
        <f t="shared" si="14"/>
        <v>45662</v>
      </c>
      <c r="C396" s="4">
        <v>9.375E-2</v>
      </c>
      <c r="D396">
        <v>1.24072185436731</v>
      </c>
      <c r="E396" s="6">
        <v>82.614902956989127</v>
      </c>
      <c r="F396" s="7">
        <v>77.294709462486722</v>
      </c>
      <c r="G396" s="7">
        <v>176.35540190929024</v>
      </c>
      <c r="H396" s="7">
        <f t="shared" si="16"/>
        <v>102.50211559517091</v>
      </c>
    </row>
    <row r="397" spans="1:8" x14ac:dyDescent="0.25">
      <c r="A397" s="15"/>
      <c r="B397" s="5">
        <f t="shared" si="14"/>
        <v>45662</v>
      </c>
      <c r="C397" s="4">
        <v>0.10416666666666667</v>
      </c>
      <c r="D397">
        <v>1.24072185436731</v>
      </c>
      <c r="E397" s="6">
        <v>80.348883955848095</v>
      </c>
      <c r="F397" s="7">
        <v>76.510192602686743</v>
      </c>
      <c r="G397" s="7">
        <v>176.19659314990309</v>
      </c>
      <c r="H397" s="7">
        <f t="shared" si="16"/>
        <v>99.690616298043651</v>
      </c>
    </row>
    <row r="398" spans="1:8" x14ac:dyDescent="0.25">
      <c r="A398" s="15"/>
      <c r="B398" s="5">
        <f t="shared" si="14"/>
        <v>45662</v>
      </c>
      <c r="C398" s="4">
        <v>0.11458333333333333</v>
      </c>
      <c r="D398">
        <v>1.24072185436731</v>
      </c>
      <c r="E398" s="6">
        <v>77.359831419341731</v>
      </c>
      <c r="F398" s="7">
        <v>76.167741849567108</v>
      </c>
      <c r="G398" s="7">
        <v>176.29514007460395</v>
      </c>
      <c r="H398" s="7">
        <f t="shared" si="16"/>
        <v>95.982033492148162</v>
      </c>
    </row>
    <row r="399" spans="1:8" x14ac:dyDescent="0.25">
      <c r="A399" s="15"/>
      <c r="B399" s="5">
        <f t="shared" si="14"/>
        <v>45662</v>
      </c>
      <c r="C399" s="4">
        <v>0.125</v>
      </c>
      <c r="D399">
        <v>1.24072185436731</v>
      </c>
      <c r="E399" s="6">
        <v>75.705001186594416</v>
      </c>
      <c r="F399" s="7">
        <v>75.930918514530589</v>
      </c>
      <c r="G399" s="7">
        <v>176.18149793394954</v>
      </c>
      <c r="H399" s="7">
        <f t="shared" si="16"/>
        <v>93.928849457110829</v>
      </c>
    </row>
    <row r="400" spans="1:8" x14ac:dyDescent="0.25">
      <c r="A400" s="15"/>
      <c r="B400" s="5">
        <f t="shared" si="14"/>
        <v>45662</v>
      </c>
      <c r="C400" s="4">
        <v>0.13541666666666666</v>
      </c>
      <c r="D400">
        <v>1.24072185436731</v>
      </c>
      <c r="E400" s="6">
        <v>73.57036754259093</v>
      </c>
      <c r="F400" s="7">
        <v>75.494501706846592</v>
      </c>
      <c r="G400" s="7">
        <v>176.48710028480835</v>
      </c>
      <c r="H400" s="7">
        <f t="shared" si="16"/>
        <v>91.280362843927975</v>
      </c>
    </row>
    <row r="401" spans="1:8" x14ac:dyDescent="0.25">
      <c r="A401" s="15"/>
      <c r="B401" s="5">
        <f t="shared" si="14"/>
        <v>45662</v>
      </c>
      <c r="C401" s="4">
        <v>0.14583333333333334</v>
      </c>
      <c r="D401">
        <v>1.24072185436731</v>
      </c>
      <c r="E401" s="6">
        <v>72.177517524729495</v>
      </c>
      <c r="F401" s="7">
        <v>75.412711862385919</v>
      </c>
      <c r="G401" s="7">
        <v>177.88770403463394</v>
      </c>
      <c r="H401" s="7">
        <f t="shared" si="16"/>
        <v>89.552223386911393</v>
      </c>
    </row>
    <row r="402" spans="1:8" x14ac:dyDescent="0.25">
      <c r="A402" s="15"/>
      <c r="B402" s="5">
        <f t="shared" si="14"/>
        <v>45662</v>
      </c>
      <c r="C402" s="4">
        <v>0.15625</v>
      </c>
      <c r="D402">
        <v>1.24072185436731</v>
      </c>
      <c r="E402" s="6">
        <v>72.162181044097352</v>
      </c>
      <c r="F402" s="7">
        <v>75.122996817249046</v>
      </c>
      <c r="G402" s="7">
        <v>179.03811552490257</v>
      </c>
      <c r="H402" s="7">
        <f t="shared" si="16"/>
        <v>89.533195080222015</v>
      </c>
    </row>
    <row r="403" spans="1:8" x14ac:dyDescent="0.25">
      <c r="A403" s="15"/>
      <c r="B403" s="5">
        <f t="shared" si="14"/>
        <v>45662</v>
      </c>
      <c r="C403" s="4">
        <v>0.16666666666666666</v>
      </c>
      <c r="D403">
        <v>1.24072185436731</v>
      </c>
      <c r="E403" s="6">
        <v>70.129282095929199</v>
      </c>
      <c r="F403" s="7">
        <v>75.158318775574784</v>
      </c>
      <c r="G403" s="7">
        <v>181.16973753545935</v>
      </c>
      <c r="H403" s="7">
        <f t="shared" si="16"/>
        <v>87.010932927509472</v>
      </c>
    </row>
    <row r="404" spans="1:8" x14ac:dyDescent="0.25">
      <c r="A404" s="15"/>
      <c r="B404" s="5">
        <f t="shared" si="14"/>
        <v>45662</v>
      </c>
      <c r="C404" s="4">
        <v>0.17708333333333334</v>
      </c>
      <c r="D404">
        <v>1.24072185436731</v>
      </c>
      <c r="E404" s="6">
        <v>69.780316239602257</v>
      </c>
      <c r="F404" s="7">
        <v>74.885834455509325</v>
      </c>
      <c r="G404" s="7">
        <v>182.52817816821619</v>
      </c>
      <c r="H404" s="7">
        <f t="shared" si="16"/>
        <v>86.577963363136632</v>
      </c>
    </row>
    <row r="405" spans="1:8" x14ac:dyDescent="0.25">
      <c r="A405" s="15"/>
      <c r="B405" s="5">
        <f t="shared" si="14"/>
        <v>45662</v>
      </c>
      <c r="C405" s="4">
        <v>0.1875</v>
      </c>
      <c r="D405">
        <v>1.24072185436731</v>
      </c>
      <c r="E405" s="6">
        <v>69.896529555830256</v>
      </c>
      <c r="F405" s="7">
        <v>74.820204790541425</v>
      </c>
      <c r="G405" s="7">
        <v>186.4828021113747</v>
      </c>
      <c r="H405" s="7">
        <f t="shared" si="16"/>
        <v>86.722151764349206</v>
      </c>
    </row>
    <row r="406" spans="1:8" x14ac:dyDescent="0.25">
      <c r="A406" s="15"/>
      <c r="B406" s="5">
        <f t="shared" si="14"/>
        <v>45662</v>
      </c>
      <c r="C406" s="4">
        <v>0.19791666666666666</v>
      </c>
      <c r="D406">
        <v>1.24072185436731</v>
      </c>
      <c r="E406" s="6">
        <v>69.569988919019579</v>
      </c>
      <c r="F406" s="7">
        <v>74.984563398721647</v>
      </c>
      <c r="G406" s="7">
        <v>187.63109178647167</v>
      </c>
      <c r="H406" s="7">
        <f t="shared" si="16"/>
        <v>86.317005659919175</v>
      </c>
    </row>
    <row r="407" spans="1:8" x14ac:dyDescent="0.25">
      <c r="A407" s="15"/>
      <c r="B407" s="5">
        <f t="shared" si="14"/>
        <v>45662</v>
      </c>
      <c r="C407" s="4">
        <v>0.20833333333333334</v>
      </c>
      <c r="D407">
        <v>1.24072185436731</v>
      </c>
      <c r="E407" s="6">
        <v>68.936185726368564</v>
      </c>
      <c r="F407" s="7">
        <v>75.585785332378563</v>
      </c>
      <c r="G407" s="7">
        <v>192.3393242672864</v>
      </c>
      <c r="H407" s="7">
        <f t="shared" si="16"/>
        <v>85.530632187429291</v>
      </c>
    </row>
    <row r="408" spans="1:8" x14ac:dyDescent="0.25">
      <c r="A408" s="15"/>
      <c r="B408" s="5">
        <f t="shared" si="14"/>
        <v>45662</v>
      </c>
      <c r="C408" s="4">
        <v>0.21875</v>
      </c>
      <c r="D408">
        <v>1.24072185436731</v>
      </c>
      <c r="E408" s="6">
        <v>69.280909830333584</v>
      </c>
      <c r="F408" s="7">
        <v>76.075419095214258</v>
      </c>
      <c r="G408" s="7">
        <v>193.07933861403367</v>
      </c>
      <c r="H408" s="7">
        <f t="shared" si="16"/>
        <v>85.958338916945877</v>
      </c>
    </row>
    <row r="409" spans="1:8" x14ac:dyDescent="0.25">
      <c r="A409" s="15"/>
      <c r="B409" s="5">
        <f t="shared" si="14"/>
        <v>45662</v>
      </c>
      <c r="C409" s="4">
        <v>0.22916666666666666</v>
      </c>
      <c r="D409">
        <v>1.24072185436731</v>
      </c>
      <c r="E409" s="6">
        <v>69.272628408160443</v>
      </c>
      <c r="F409" s="7">
        <v>77.339386854187723</v>
      </c>
      <c r="G409" s="7">
        <v>193.49596243252566</v>
      </c>
      <c r="H409" s="7">
        <f t="shared" si="16"/>
        <v>85.948063975470419</v>
      </c>
    </row>
    <row r="410" spans="1:8" x14ac:dyDescent="0.25">
      <c r="A410" s="15"/>
      <c r="B410" s="5">
        <f t="shared" si="14"/>
        <v>45662</v>
      </c>
      <c r="C410" s="4">
        <v>0.23958333333333334</v>
      </c>
      <c r="D410">
        <v>1.24072185436731</v>
      </c>
      <c r="E410" s="6">
        <v>70.162136360019488</v>
      </c>
      <c r="F410" s="7">
        <v>78.685221072789233</v>
      </c>
      <c r="G410" s="7">
        <v>193.80995565950892</v>
      </c>
      <c r="H410" s="7">
        <f t="shared" si="16"/>
        <v>87.051695930975441</v>
      </c>
    </row>
    <row r="411" spans="1:8" x14ac:dyDescent="0.25">
      <c r="A411" s="15"/>
      <c r="B411" s="5">
        <f t="shared" si="14"/>
        <v>45662</v>
      </c>
      <c r="C411" s="4">
        <v>0.25</v>
      </c>
      <c r="D411">
        <v>1.24072185436731</v>
      </c>
      <c r="E411" s="6">
        <v>71.758598416057865</v>
      </c>
      <c r="F411" s="7">
        <v>81.122203715190025</v>
      </c>
      <c r="G411" s="7">
        <v>190.02528402141223</v>
      </c>
      <c r="H411" s="7">
        <f t="shared" si="16"/>
        <v>89.032461293570421</v>
      </c>
    </row>
    <row r="412" spans="1:8" x14ac:dyDescent="0.25">
      <c r="A412" s="15"/>
      <c r="B412" s="5">
        <f t="shared" si="14"/>
        <v>45662</v>
      </c>
      <c r="C412" s="4">
        <v>0.26041666666666669</v>
      </c>
      <c r="D412">
        <v>1.24072185436731</v>
      </c>
      <c r="E412" s="6">
        <v>74.131732065644556</v>
      </c>
      <c r="F412" s="7">
        <v>82.165534211127422</v>
      </c>
      <c r="G412" s="7">
        <v>171.98003806232953</v>
      </c>
      <c r="H412" s="7">
        <f t="shared" si="16"/>
        <v>91.976860075947087</v>
      </c>
    </row>
    <row r="413" spans="1:8" x14ac:dyDescent="0.25">
      <c r="A413" s="15"/>
      <c r="B413" s="5">
        <f t="shared" si="14"/>
        <v>45662</v>
      </c>
      <c r="C413" s="4">
        <v>0.27083333333333331</v>
      </c>
      <c r="D413">
        <v>1.24072185436731</v>
      </c>
      <c r="E413" s="6">
        <v>75.557623571135849</v>
      </c>
      <c r="F413" s="7">
        <v>84.110074975313395</v>
      </c>
      <c r="G413" s="7">
        <v>130.4444303632992</v>
      </c>
      <c r="H413" s="7">
        <f t="shared" si="16"/>
        <v>93.74599482876684</v>
      </c>
    </row>
    <row r="414" spans="1:8" x14ac:dyDescent="0.25">
      <c r="A414" s="15"/>
      <c r="B414" s="5">
        <f t="shared" si="14"/>
        <v>45662</v>
      </c>
      <c r="C414" s="4">
        <v>0.28125</v>
      </c>
      <c r="D414">
        <v>1.24072185436731</v>
      </c>
      <c r="E414" s="6">
        <v>79.546496367130501</v>
      </c>
      <c r="F414" s="7">
        <v>86.627598856109458</v>
      </c>
      <c r="G414" s="7">
        <v>69.37553541594238</v>
      </c>
      <c r="H414" s="7">
        <f t="shared" si="16"/>
        <v>98.695076481048645</v>
      </c>
    </row>
    <row r="415" spans="1:8" x14ac:dyDescent="0.25">
      <c r="A415" s="15"/>
      <c r="B415" s="5">
        <f t="shared" si="14"/>
        <v>45662</v>
      </c>
      <c r="C415" s="4">
        <v>0.29166666666666669</v>
      </c>
      <c r="D415">
        <v>1.24072185436731</v>
      </c>
      <c r="E415" s="6">
        <v>81.372987801837894</v>
      </c>
      <c r="F415" s="7">
        <v>89.421236547209105</v>
      </c>
      <c r="G415" s="7">
        <v>34.13403826260388</v>
      </c>
      <c r="H415" s="7">
        <f t="shared" si="16"/>
        <v>100.96124432090481</v>
      </c>
    </row>
    <row r="416" spans="1:8" x14ac:dyDescent="0.25">
      <c r="A416" s="15"/>
      <c r="B416" s="5">
        <f t="shared" si="14"/>
        <v>45662</v>
      </c>
      <c r="C416" s="4">
        <v>0.30208333333333331</v>
      </c>
      <c r="D416">
        <v>1.24072185436731</v>
      </c>
      <c r="E416" s="6">
        <v>85.728092625030044</v>
      </c>
      <c r="F416" s="7">
        <v>90.15758158912088</v>
      </c>
      <c r="G416" s="7">
        <v>10.122803568120617</v>
      </c>
      <c r="H416" s="7">
        <f t="shared" si="16"/>
        <v>106.36471805309979</v>
      </c>
    </row>
    <row r="417" spans="1:8" x14ac:dyDescent="0.25">
      <c r="A417" s="15"/>
      <c r="B417" s="5">
        <f t="shared" si="14"/>
        <v>45662</v>
      </c>
      <c r="C417" s="4">
        <v>0.3125</v>
      </c>
      <c r="D417">
        <v>1.24072185436731</v>
      </c>
      <c r="E417" s="6">
        <v>91.710990224415212</v>
      </c>
      <c r="F417" s="7">
        <v>91.003396870052569</v>
      </c>
      <c r="G417" s="7">
        <v>3.8499580967825131</v>
      </c>
      <c r="H417" s="7">
        <f t="shared" si="16"/>
        <v>113.78782985709869</v>
      </c>
    </row>
    <row r="418" spans="1:8" x14ac:dyDescent="0.25">
      <c r="A418" s="15"/>
      <c r="B418" s="5">
        <f t="shared" si="14"/>
        <v>45662</v>
      </c>
      <c r="C418" s="4">
        <v>0.32291666666666669</v>
      </c>
      <c r="D418">
        <v>1.24072185436731</v>
      </c>
      <c r="E418" s="6">
        <v>98.468798129235779</v>
      </c>
      <c r="F418" s="7">
        <v>92.757552951237386</v>
      </c>
      <c r="G418" s="7">
        <v>2.2061327979664114</v>
      </c>
      <c r="H418" s="7">
        <f t="shared" si="16"/>
        <v>122.17238981222572</v>
      </c>
    </row>
    <row r="419" spans="1:8" x14ac:dyDescent="0.25">
      <c r="A419" s="15"/>
      <c r="B419" s="5">
        <f t="shared" si="14"/>
        <v>45662</v>
      </c>
      <c r="C419" s="4">
        <v>0.33333333333333331</v>
      </c>
      <c r="D419">
        <v>1.24072185436731</v>
      </c>
      <c r="E419" s="6">
        <v>104.50584592738569</v>
      </c>
      <c r="F419" s="7">
        <v>95.54509041194261</v>
      </c>
      <c r="G419" s="7">
        <v>1.5713243133946564</v>
      </c>
      <c r="H419" s="7">
        <f t="shared" si="16"/>
        <v>129.66268695125038</v>
      </c>
    </row>
    <row r="420" spans="1:8" x14ac:dyDescent="0.25">
      <c r="A420" s="15"/>
      <c r="B420" s="5">
        <f t="shared" ref="B420:B483" si="17">DATE(YEAR(B324),MONTH(B324),DAY(B324)+1)</f>
        <v>45662</v>
      </c>
      <c r="C420" s="4">
        <v>0.34375</v>
      </c>
      <c r="D420">
        <v>1.24072185436731</v>
      </c>
      <c r="E420" s="6">
        <v>111.71273970516486</v>
      </c>
      <c r="F420" s="7">
        <v>96.145644220390835</v>
      </c>
      <c r="G420" s="7">
        <v>1.265404483787627</v>
      </c>
      <c r="H420" s="7">
        <f t="shared" si="16"/>
        <v>138.60443756344478</v>
      </c>
    </row>
    <row r="421" spans="1:8" x14ac:dyDescent="0.25">
      <c r="A421" s="15"/>
      <c r="B421" s="5">
        <f t="shared" si="17"/>
        <v>45662</v>
      </c>
      <c r="C421" s="4">
        <v>0.35416666666666669</v>
      </c>
      <c r="D421">
        <v>1.24072185436731</v>
      </c>
      <c r="E421" s="6">
        <v>120.76080859239698</v>
      </c>
      <c r="F421" s="7">
        <v>97.351857577119233</v>
      </c>
      <c r="G421" s="7">
        <v>1.1415953482303642</v>
      </c>
      <c r="H421" s="7">
        <f t="shared" si="16"/>
        <v>149.83057437165456</v>
      </c>
    </row>
    <row r="422" spans="1:8" x14ac:dyDescent="0.25">
      <c r="A422" s="15"/>
      <c r="B422" s="5">
        <f t="shared" si="17"/>
        <v>45662</v>
      </c>
      <c r="C422" s="4">
        <v>0.36458333333333331</v>
      </c>
      <c r="D422">
        <v>1.24072185436731</v>
      </c>
      <c r="E422" s="6">
        <v>129.82970287895284</v>
      </c>
      <c r="F422" s="7">
        <v>98.927518561816754</v>
      </c>
      <c r="G422" s="7">
        <v>0.89620096508723024</v>
      </c>
      <c r="H422" s="7">
        <f t="shared" si="16"/>
        <v>161.08254970793126</v>
      </c>
    </row>
    <row r="423" spans="1:8" x14ac:dyDescent="0.25">
      <c r="A423" s="15"/>
      <c r="B423" s="5">
        <f t="shared" si="17"/>
        <v>45662</v>
      </c>
      <c r="C423" s="4">
        <v>0.375</v>
      </c>
      <c r="D423">
        <v>1.24072185436731</v>
      </c>
      <c r="E423" s="6">
        <v>137.12205578243513</v>
      </c>
      <c r="F423" s="7">
        <v>100.6313959418122</v>
      </c>
      <c r="G423" s="7">
        <v>0.87367578161174175</v>
      </c>
      <c r="H423" s="7">
        <f t="shared" si="16"/>
        <v>170.13033132504063</v>
      </c>
    </row>
    <row r="424" spans="1:8" x14ac:dyDescent="0.25">
      <c r="A424" s="15"/>
      <c r="B424" s="5">
        <f t="shared" si="17"/>
        <v>45662</v>
      </c>
      <c r="C424" s="4">
        <v>0.38541666666666669</v>
      </c>
      <c r="D424">
        <v>1.24072185436731</v>
      </c>
      <c r="E424" s="6">
        <v>142.13984377220606</v>
      </c>
      <c r="F424" s="7">
        <v>101.29821995781781</v>
      </c>
      <c r="G424" s="7">
        <v>0.86067971981283753</v>
      </c>
      <c r="H424" s="7">
        <f t="shared" si="16"/>
        <v>176.35601054453124</v>
      </c>
    </row>
    <row r="425" spans="1:8" x14ac:dyDescent="0.25">
      <c r="A425" s="15"/>
      <c r="B425" s="5">
        <f t="shared" si="17"/>
        <v>45662</v>
      </c>
      <c r="C425" s="4">
        <v>0.39583333333333331</v>
      </c>
      <c r="D425">
        <v>1.24072185436731</v>
      </c>
      <c r="E425" s="6">
        <v>147.93383083897311</v>
      </c>
      <c r="F425" s="7">
        <v>102.0567366739357</v>
      </c>
      <c r="G425" s="7">
        <v>0.79289723095713771</v>
      </c>
      <c r="H425" s="7">
        <f t="shared" si="16"/>
        <v>183.54473692219065</v>
      </c>
    </row>
    <row r="426" spans="1:8" x14ac:dyDescent="0.25">
      <c r="A426" s="15"/>
      <c r="B426" s="5">
        <f t="shared" si="17"/>
        <v>45662</v>
      </c>
      <c r="C426" s="4">
        <v>0.40625</v>
      </c>
      <c r="D426">
        <v>1.24072185436731</v>
      </c>
      <c r="E426" s="6">
        <v>152.43006555876664</v>
      </c>
      <c r="F426" s="7">
        <v>102.82290544216897</v>
      </c>
      <c r="G426" s="7">
        <v>0.77985581325415565</v>
      </c>
      <c r="H426" s="7">
        <f t="shared" si="16"/>
        <v>189.12331360140357</v>
      </c>
    </row>
    <row r="427" spans="1:8" x14ac:dyDescent="0.25">
      <c r="A427" s="15"/>
      <c r="B427" s="5">
        <f t="shared" si="17"/>
        <v>45662</v>
      </c>
      <c r="C427" s="4">
        <v>0.41666666666666669</v>
      </c>
      <c r="D427">
        <v>1.24072185436731</v>
      </c>
      <c r="E427" s="6">
        <v>158.083226843359</v>
      </c>
      <c r="F427" s="7">
        <v>103.08531543270193</v>
      </c>
      <c r="G427" s="7">
        <v>0.81494758788659116</v>
      </c>
      <c r="H427" s="7">
        <f t="shared" si="16"/>
        <v>196.13731435346048</v>
      </c>
    </row>
    <row r="428" spans="1:8" x14ac:dyDescent="0.25">
      <c r="A428" s="15"/>
      <c r="B428" s="5">
        <f t="shared" si="17"/>
        <v>45662</v>
      </c>
      <c r="C428" s="4">
        <v>0.42708333333333331</v>
      </c>
      <c r="D428">
        <v>1.24072185436731</v>
      </c>
      <c r="E428" s="6">
        <v>162.51835833780481</v>
      </c>
      <c r="F428" s="7">
        <v>103.73273513404968</v>
      </c>
      <c r="G428" s="7">
        <v>0.86991402472590862</v>
      </c>
      <c r="H428" s="7">
        <f t="shared" si="16"/>
        <v>201.64007892561216</v>
      </c>
    </row>
    <row r="429" spans="1:8" x14ac:dyDescent="0.25">
      <c r="A429" s="15"/>
      <c r="B429" s="5">
        <f t="shared" si="17"/>
        <v>45662</v>
      </c>
      <c r="C429" s="4">
        <v>0.4375</v>
      </c>
      <c r="D429">
        <v>1.24072185436731</v>
      </c>
      <c r="E429" s="6">
        <v>169.75127222517997</v>
      </c>
      <c r="F429" s="7">
        <v>104.01047192459605</v>
      </c>
      <c r="G429" s="7">
        <v>0.85428586794804662</v>
      </c>
      <c r="H429" s="7">
        <f t="shared" si="16"/>
        <v>210.61411325643533</v>
      </c>
    </row>
    <row r="430" spans="1:8" x14ac:dyDescent="0.25">
      <c r="A430" s="15"/>
      <c r="B430" s="5">
        <f t="shared" si="17"/>
        <v>45662</v>
      </c>
      <c r="C430" s="4">
        <v>0.44791666666666669</v>
      </c>
      <c r="D430">
        <v>1.24072185436731</v>
      </c>
      <c r="E430" s="6">
        <v>171.99361983107585</v>
      </c>
      <c r="F430" s="7">
        <v>104.47617991896389</v>
      </c>
      <c r="G430" s="7">
        <v>0.8173344751200784</v>
      </c>
      <c r="H430" s="7">
        <f t="shared" si="16"/>
        <v>213.39624293615856</v>
      </c>
    </row>
    <row r="431" spans="1:8" x14ac:dyDescent="0.25">
      <c r="A431" s="15"/>
      <c r="B431" s="5">
        <f t="shared" si="17"/>
        <v>45662</v>
      </c>
      <c r="C431" s="4">
        <v>0.45833333333333331</v>
      </c>
      <c r="D431">
        <v>1.24072185436731</v>
      </c>
      <c r="E431" s="6">
        <v>174.8870863305302</v>
      </c>
      <c r="F431" s="7">
        <v>104.61219110836309</v>
      </c>
      <c r="G431" s="7">
        <v>0.7488121070108531</v>
      </c>
      <c r="H431" s="7">
        <f t="shared" si="16"/>
        <v>216.98623005691124</v>
      </c>
    </row>
    <row r="432" spans="1:8" x14ac:dyDescent="0.25">
      <c r="A432" s="15"/>
      <c r="B432" s="5">
        <f t="shared" si="17"/>
        <v>45662</v>
      </c>
      <c r="C432" s="4">
        <v>0.46875</v>
      </c>
      <c r="D432">
        <v>1.24072185436731</v>
      </c>
      <c r="E432" s="6">
        <v>176.3578560118747</v>
      </c>
      <c r="F432" s="7">
        <v>104.57317068393566</v>
      </c>
      <c r="G432" s="7">
        <v>0.7281295321781871</v>
      </c>
      <c r="H432" s="7">
        <f t="shared" si="16"/>
        <v>218.81104614329624</v>
      </c>
    </row>
    <row r="433" spans="1:8" x14ac:dyDescent="0.25">
      <c r="A433" s="15"/>
      <c r="B433" s="5">
        <f t="shared" si="17"/>
        <v>45662</v>
      </c>
      <c r="C433" s="4">
        <v>0.47916666666666669</v>
      </c>
      <c r="D433">
        <v>1.24072185436731</v>
      </c>
      <c r="E433" s="6">
        <v>178.06977060277399</v>
      </c>
      <c r="F433" s="7">
        <v>104.6174809641097</v>
      </c>
      <c r="G433" s="7">
        <v>0.71072254895122899</v>
      </c>
      <c r="H433" s="7">
        <f t="shared" si="16"/>
        <v>220.93505598903525</v>
      </c>
    </row>
    <row r="434" spans="1:8" x14ac:dyDescent="0.25">
      <c r="A434" s="15"/>
      <c r="B434" s="5">
        <f t="shared" si="17"/>
        <v>45662</v>
      </c>
      <c r="C434" s="4">
        <v>0.48958333333333331</v>
      </c>
      <c r="D434">
        <v>1.24072185436731</v>
      </c>
      <c r="E434" s="6">
        <v>179.92218110580205</v>
      </c>
      <c r="F434" s="7">
        <v>104.15226851042496</v>
      </c>
      <c r="G434" s="7">
        <v>0.72739248930168798</v>
      </c>
      <c r="H434" s="7">
        <f t="shared" si="16"/>
        <v>223.23338218340172</v>
      </c>
    </row>
    <row r="435" spans="1:8" x14ac:dyDescent="0.25">
      <c r="A435" s="15"/>
      <c r="B435" s="5">
        <f t="shared" si="17"/>
        <v>45662</v>
      </c>
      <c r="C435" s="4">
        <v>0.5</v>
      </c>
      <c r="D435">
        <v>1.24072185436731</v>
      </c>
      <c r="E435" s="6">
        <v>179.80453934330924</v>
      </c>
      <c r="F435" s="7">
        <v>103.07182612187913</v>
      </c>
      <c r="G435" s="7">
        <v>0.75208061202871912</v>
      </c>
      <c r="H435" s="7">
        <f t="shared" si="16"/>
        <v>223.08742147769058</v>
      </c>
    </row>
    <row r="436" spans="1:8" x14ac:dyDescent="0.25">
      <c r="A436" s="15"/>
      <c r="B436" s="5">
        <f t="shared" si="17"/>
        <v>45662</v>
      </c>
      <c r="C436" s="4">
        <v>0.51041666666666663</v>
      </c>
      <c r="D436">
        <v>1.24072185436731</v>
      </c>
      <c r="E436" s="6">
        <v>179.00982494791143</v>
      </c>
      <c r="F436" s="7">
        <v>102.16041651379592</v>
      </c>
      <c r="G436" s="7">
        <v>0.83451609362815327</v>
      </c>
      <c r="H436" s="7">
        <f t="shared" si="16"/>
        <v>222.10140195934022</v>
      </c>
    </row>
    <row r="437" spans="1:8" x14ac:dyDescent="0.25">
      <c r="A437" s="15"/>
      <c r="B437" s="5">
        <f t="shared" si="17"/>
        <v>45662</v>
      </c>
      <c r="C437" s="4">
        <v>0.52083333333333337</v>
      </c>
      <c r="D437">
        <v>1.24072185436731</v>
      </c>
      <c r="E437" s="6">
        <v>176.1052310303624</v>
      </c>
      <c r="F437" s="7">
        <v>101.48136439643557</v>
      </c>
      <c r="G437" s="7">
        <v>1.0535087274935415</v>
      </c>
      <c r="H437" s="7">
        <f t="shared" si="16"/>
        <v>218.49760880777478</v>
      </c>
    </row>
    <row r="438" spans="1:8" x14ac:dyDescent="0.25">
      <c r="A438" s="15"/>
      <c r="B438" s="5">
        <f t="shared" si="17"/>
        <v>45662</v>
      </c>
      <c r="C438" s="4">
        <v>0.53125</v>
      </c>
      <c r="D438">
        <v>1.24072185436731</v>
      </c>
      <c r="E438" s="6">
        <v>173.93950242918007</v>
      </c>
      <c r="F438" s="7">
        <v>100.53147133648349</v>
      </c>
      <c r="G438" s="7">
        <v>1.0673651453778659</v>
      </c>
      <c r="H438" s="7">
        <f t="shared" si="16"/>
        <v>215.81054200165951</v>
      </c>
    </row>
    <row r="439" spans="1:8" x14ac:dyDescent="0.25">
      <c r="A439" s="15"/>
      <c r="B439" s="5">
        <f t="shared" si="17"/>
        <v>45662</v>
      </c>
      <c r="C439" s="4">
        <v>0.54166666666666663</v>
      </c>
      <c r="D439">
        <v>1.24072185436731</v>
      </c>
      <c r="E439" s="6">
        <v>166.03386464614152</v>
      </c>
      <c r="F439" s="7">
        <v>99.430646589916336</v>
      </c>
      <c r="G439" s="7">
        <v>0.79012197877495538</v>
      </c>
      <c r="H439" s="7">
        <f t="shared" si="16"/>
        <v>206.00184443153165</v>
      </c>
    </row>
    <row r="440" spans="1:8" x14ac:dyDescent="0.25">
      <c r="A440" s="15"/>
      <c r="B440" s="5">
        <f t="shared" si="17"/>
        <v>45662</v>
      </c>
      <c r="C440" s="4">
        <v>0.55208333333333337</v>
      </c>
      <c r="D440">
        <v>1.24072185436731</v>
      </c>
      <c r="E440" s="6">
        <v>159.35442910934151</v>
      </c>
      <c r="F440" s="7">
        <v>97.935379668707228</v>
      </c>
      <c r="G440" s="7">
        <v>0.89473113051276409</v>
      </c>
      <c r="H440" s="7">
        <f t="shared" si="16"/>
        <v>197.71452278618625</v>
      </c>
    </row>
    <row r="441" spans="1:8" x14ac:dyDescent="0.25">
      <c r="A441" s="15"/>
      <c r="B441" s="5">
        <f t="shared" si="17"/>
        <v>45662</v>
      </c>
      <c r="C441" s="4">
        <v>0.5625</v>
      </c>
      <c r="D441">
        <v>1.24072185436731</v>
      </c>
      <c r="E441" s="6">
        <v>155.02412793803853</v>
      </c>
      <c r="F441" s="7">
        <v>97.393336003091363</v>
      </c>
      <c r="G441" s="7">
        <v>0.87525192081013536</v>
      </c>
      <c r="H441" s="7">
        <f t="shared" si="16"/>
        <v>192.34182348695828</v>
      </c>
    </row>
    <row r="442" spans="1:8" x14ac:dyDescent="0.25">
      <c r="A442" s="15"/>
      <c r="B442" s="5">
        <f t="shared" si="17"/>
        <v>45662</v>
      </c>
      <c r="C442" s="4">
        <v>0.57291666666666663</v>
      </c>
      <c r="D442">
        <v>1.24072185436731</v>
      </c>
      <c r="E442" s="6">
        <v>149.9115533260115</v>
      </c>
      <c r="F442" s="7">
        <v>97.250055982280472</v>
      </c>
      <c r="G442" s="7">
        <v>0.99790021269984541</v>
      </c>
      <c r="H442" s="7">
        <f t="shared" si="16"/>
        <v>185.99854043373287</v>
      </c>
    </row>
    <row r="443" spans="1:8" x14ac:dyDescent="0.25">
      <c r="A443" s="15"/>
      <c r="B443" s="5">
        <f t="shared" si="17"/>
        <v>45662</v>
      </c>
      <c r="C443" s="4">
        <v>0.58333333333333337</v>
      </c>
      <c r="D443">
        <v>1.24072185436731</v>
      </c>
      <c r="E443" s="6">
        <v>147.86745959889851</v>
      </c>
      <c r="F443" s="7">
        <v>96.468389635513049</v>
      </c>
      <c r="G443" s="7">
        <v>1.2080327334251735</v>
      </c>
      <c r="H443" s="7">
        <f t="shared" si="16"/>
        <v>183.46238867412865</v>
      </c>
    </row>
    <row r="444" spans="1:8" x14ac:dyDescent="0.25">
      <c r="A444" s="15"/>
      <c r="B444" s="5">
        <f t="shared" si="17"/>
        <v>45662</v>
      </c>
      <c r="C444" s="4">
        <v>0.59375</v>
      </c>
      <c r="D444">
        <v>1.24072185436731</v>
      </c>
      <c r="E444" s="6">
        <v>145.72777389112912</v>
      </c>
      <c r="F444" s="7">
        <v>96.281577123826722</v>
      </c>
      <c r="G444" s="7">
        <v>1.2750966056940232</v>
      </c>
      <c r="H444" s="7">
        <f t="shared" si="16"/>
        <v>180.80763385502178</v>
      </c>
    </row>
    <row r="445" spans="1:8" x14ac:dyDescent="0.25">
      <c r="A445" s="15"/>
      <c r="B445" s="5">
        <f t="shared" si="17"/>
        <v>45662</v>
      </c>
      <c r="C445" s="4">
        <v>0.60416666666666663</v>
      </c>
      <c r="D445">
        <v>1.24072185436731</v>
      </c>
      <c r="E445" s="6">
        <v>144.39746743208903</v>
      </c>
      <c r="F445" s="7">
        <v>96.204804853325925</v>
      </c>
      <c r="G445" s="7">
        <v>2.5053809665624143</v>
      </c>
      <c r="H445" s="7">
        <f t="shared" si="16"/>
        <v>179.15709355828474</v>
      </c>
    </row>
    <row r="446" spans="1:8" x14ac:dyDescent="0.25">
      <c r="A446" s="15"/>
      <c r="B446" s="5">
        <f t="shared" si="17"/>
        <v>45662</v>
      </c>
      <c r="C446" s="4">
        <v>0.61458333333333337</v>
      </c>
      <c r="D446">
        <v>1.24072185436731</v>
      </c>
      <c r="E446" s="6">
        <v>140.75451241394924</v>
      </c>
      <c r="F446" s="7">
        <v>96.041168395974751</v>
      </c>
      <c r="G446" s="7">
        <v>2.6652981464795023</v>
      </c>
      <c r="H446" s="7">
        <f t="shared" si="16"/>
        <v>174.63719965280166</v>
      </c>
    </row>
    <row r="447" spans="1:8" x14ac:dyDescent="0.25">
      <c r="A447" s="15"/>
      <c r="B447" s="5">
        <f t="shared" si="17"/>
        <v>45662</v>
      </c>
      <c r="C447" s="4">
        <v>0.625</v>
      </c>
      <c r="D447">
        <v>1.24072185436731</v>
      </c>
      <c r="E447" s="6">
        <v>139.91921409689925</v>
      </c>
      <c r="F447" s="7">
        <v>96.222608883523648</v>
      </c>
      <c r="G447" s="7">
        <v>2.740598480223682</v>
      </c>
      <c r="H447" s="7">
        <f t="shared" si="16"/>
        <v>173.60082677592149</v>
      </c>
    </row>
    <row r="448" spans="1:8" x14ac:dyDescent="0.25">
      <c r="A448" s="15"/>
      <c r="B448" s="5">
        <f t="shared" si="17"/>
        <v>45662</v>
      </c>
      <c r="C448" s="4">
        <v>0.63541666666666663</v>
      </c>
      <c r="D448">
        <v>1.24072185436731</v>
      </c>
      <c r="E448" s="6">
        <v>139.43659638894528</v>
      </c>
      <c r="F448" s="7">
        <v>96.364146998190961</v>
      </c>
      <c r="G448" s="7">
        <v>4.0698550268681766</v>
      </c>
      <c r="H448" s="7">
        <f t="shared" si="16"/>
        <v>173.00203243835833</v>
      </c>
    </row>
    <row r="449" spans="1:8" x14ac:dyDescent="0.25">
      <c r="A449" s="15"/>
      <c r="B449" s="5">
        <f t="shared" si="17"/>
        <v>45662</v>
      </c>
      <c r="C449" s="4">
        <v>0.64583333333333337</v>
      </c>
      <c r="D449">
        <v>1.24072185436731</v>
      </c>
      <c r="E449" s="6">
        <v>138.10059100385709</v>
      </c>
      <c r="F449" s="7">
        <v>96.234046968830455</v>
      </c>
      <c r="G449" s="7">
        <v>4.9787657403155787</v>
      </c>
      <c r="H449" s="7">
        <f t="shared" si="16"/>
        <v>171.34442135952702</v>
      </c>
    </row>
    <row r="450" spans="1:8" x14ac:dyDescent="0.25">
      <c r="A450" s="15"/>
      <c r="B450" s="5">
        <f t="shared" si="17"/>
        <v>45662</v>
      </c>
      <c r="C450" s="4">
        <v>0.65625</v>
      </c>
      <c r="D450">
        <v>1.24072185436731</v>
      </c>
      <c r="E450" s="6">
        <v>135.46366334943247</v>
      </c>
      <c r="F450" s="7">
        <v>96.710512812440541</v>
      </c>
      <c r="G450" s="7">
        <v>7.094454796303137</v>
      </c>
      <c r="H450" s="7">
        <f t="shared" si="16"/>
        <v>168.07272759029686</v>
      </c>
    </row>
    <row r="451" spans="1:8" x14ac:dyDescent="0.25">
      <c r="A451" s="15"/>
      <c r="B451" s="5">
        <f t="shared" si="17"/>
        <v>45662</v>
      </c>
      <c r="C451" s="4">
        <v>0.66666666666666663</v>
      </c>
      <c r="D451">
        <v>1.24072185436731</v>
      </c>
      <c r="E451" s="6">
        <v>135.17968090154562</v>
      </c>
      <c r="F451" s="7">
        <v>97.762232867192324</v>
      </c>
      <c r="G451" s="7">
        <v>14.094118714296238</v>
      </c>
      <c r="H451" s="7">
        <f t="shared" si="16"/>
        <v>167.72038436094692</v>
      </c>
    </row>
    <row r="452" spans="1:8" x14ac:dyDescent="0.25">
      <c r="A452" s="15"/>
      <c r="B452" s="5">
        <f t="shared" si="17"/>
        <v>45662</v>
      </c>
      <c r="C452" s="4">
        <v>0.67708333333333337</v>
      </c>
      <c r="D452">
        <v>1.24072185436731</v>
      </c>
      <c r="E452" s="6">
        <v>136.29175108370751</v>
      </c>
      <c r="F452" s="7">
        <v>98.83585676659996</v>
      </c>
      <c r="G452" s="7">
        <v>38.291227272581175</v>
      </c>
      <c r="H452" s="7">
        <f t="shared" ref="H452:H515" si="18">D452*E452</f>
        <v>169.10015413954542</v>
      </c>
    </row>
    <row r="453" spans="1:8" x14ac:dyDescent="0.25">
      <c r="A453" s="15"/>
      <c r="B453" s="5">
        <f t="shared" si="17"/>
        <v>45662</v>
      </c>
      <c r="C453" s="4">
        <v>0.6875</v>
      </c>
      <c r="D453">
        <v>1.24072185436731</v>
      </c>
      <c r="E453" s="6">
        <v>140.34462263100824</v>
      </c>
      <c r="F453" s="7">
        <v>100.27723366266541</v>
      </c>
      <c r="G453" s="7">
        <v>93.483553846008149</v>
      </c>
      <c r="H453" s="7">
        <f t="shared" si="18"/>
        <v>174.12864044122489</v>
      </c>
    </row>
    <row r="454" spans="1:8" x14ac:dyDescent="0.25">
      <c r="A454" s="15"/>
      <c r="B454" s="5">
        <f t="shared" si="17"/>
        <v>45662</v>
      </c>
      <c r="C454" s="4">
        <v>0.69791666666666663</v>
      </c>
      <c r="D454">
        <v>1.24072185436731</v>
      </c>
      <c r="E454" s="6">
        <v>144.11540674963473</v>
      </c>
      <c r="F454" s="7">
        <v>102.25842714031778</v>
      </c>
      <c r="G454" s="7">
        <v>151.02872168369234</v>
      </c>
      <c r="H454" s="7">
        <f t="shared" si="18"/>
        <v>178.80713470530594</v>
      </c>
    </row>
    <row r="455" spans="1:8" x14ac:dyDescent="0.25">
      <c r="A455" s="15"/>
      <c r="B455" s="5">
        <f t="shared" si="17"/>
        <v>45662</v>
      </c>
      <c r="C455" s="4">
        <v>0.70833333333333337</v>
      </c>
      <c r="D455">
        <v>1.24072185436731</v>
      </c>
      <c r="E455" s="6">
        <v>148.29443130097272</v>
      </c>
      <c r="F455" s="7">
        <v>103.72861280730679</v>
      </c>
      <c r="G455" s="7">
        <v>192.14247834684889</v>
      </c>
      <c r="H455" s="7">
        <f t="shared" si="18"/>
        <v>183.99214179608853</v>
      </c>
    </row>
    <row r="456" spans="1:8" x14ac:dyDescent="0.25">
      <c r="A456" s="15"/>
      <c r="B456" s="5">
        <f t="shared" si="17"/>
        <v>45662</v>
      </c>
      <c r="C456" s="4">
        <v>0.71875</v>
      </c>
      <c r="D456">
        <v>1.24072185436731</v>
      </c>
      <c r="E456" s="6">
        <v>155.62668362099694</v>
      </c>
      <c r="F456" s="7">
        <v>104.34425300465509</v>
      </c>
      <c r="G456" s="7">
        <v>196.18163551870171</v>
      </c>
      <c r="H456" s="7">
        <f t="shared" si="18"/>
        <v>193.089427491278</v>
      </c>
    </row>
    <row r="457" spans="1:8" x14ac:dyDescent="0.25">
      <c r="A457" s="15"/>
      <c r="B457" s="5">
        <f t="shared" si="17"/>
        <v>45662</v>
      </c>
      <c r="C457" s="4">
        <v>0.72916666666666663</v>
      </c>
      <c r="D457">
        <v>1.24072185436731</v>
      </c>
      <c r="E457" s="6">
        <v>161.58661513286268</v>
      </c>
      <c r="F457" s="7">
        <v>104.49008538351963</v>
      </c>
      <c r="G457" s="7">
        <v>196.48285246875167</v>
      </c>
      <c r="H457" s="7">
        <f t="shared" si="18"/>
        <v>200.48404476858221</v>
      </c>
    </row>
    <row r="458" spans="1:8" x14ac:dyDescent="0.25">
      <c r="A458" s="15"/>
      <c r="B458" s="5">
        <f t="shared" si="17"/>
        <v>45662</v>
      </c>
      <c r="C458" s="4">
        <v>0.73958333333333337</v>
      </c>
      <c r="D458">
        <v>1.24072185436731</v>
      </c>
      <c r="E458" s="6">
        <v>167.48043890445024</v>
      </c>
      <c r="F458" s="7">
        <v>104.65765452744894</v>
      </c>
      <c r="G458" s="7">
        <v>196.52921528183523</v>
      </c>
      <c r="H458" s="7">
        <f t="shared" si="18"/>
        <v>207.79664072778047</v>
      </c>
    </row>
    <row r="459" spans="1:8" x14ac:dyDescent="0.25">
      <c r="A459" s="15"/>
      <c r="B459" s="5">
        <f t="shared" si="17"/>
        <v>45662</v>
      </c>
      <c r="C459" s="4">
        <v>0.75</v>
      </c>
      <c r="D459">
        <v>1.24072185436731</v>
      </c>
      <c r="E459" s="6">
        <v>169.9257041374054</v>
      </c>
      <c r="F459" s="7">
        <v>104.69220030932526</v>
      </c>
      <c r="G459" s="7">
        <v>196.42360838149588</v>
      </c>
      <c r="H459" s="7">
        <f t="shared" si="18"/>
        <v>210.83053474203251</v>
      </c>
    </row>
    <row r="460" spans="1:8" x14ac:dyDescent="0.25">
      <c r="A460" s="15"/>
      <c r="B460" s="5">
        <f t="shared" si="17"/>
        <v>45662</v>
      </c>
      <c r="C460" s="4">
        <v>0.76041666666666663</v>
      </c>
      <c r="D460">
        <v>1.24072185436731</v>
      </c>
      <c r="E460" s="6">
        <v>173.34056045771538</v>
      </c>
      <c r="F460" s="7">
        <v>104.58878016716467</v>
      </c>
      <c r="G460" s="7">
        <v>196.88667997857911</v>
      </c>
      <c r="H460" s="7">
        <f t="shared" si="18"/>
        <v>215.06742160816543</v>
      </c>
    </row>
    <row r="461" spans="1:8" x14ac:dyDescent="0.25">
      <c r="A461" s="15"/>
      <c r="B461" s="5">
        <f t="shared" si="17"/>
        <v>45662</v>
      </c>
      <c r="C461" s="4">
        <v>0.77083333333333337</v>
      </c>
      <c r="D461">
        <v>1.24072185436731</v>
      </c>
      <c r="E461" s="6">
        <v>174.96319121346048</v>
      </c>
      <c r="F461" s="7">
        <v>104.46792589743164</v>
      </c>
      <c r="G461" s="7">
        <v>197.10532110007506</v>
      </c>
      <c r="H461" s="7">
        <f t="shared" si="18"/>
        <v>217.08065504838692</v>
      </c>
    </row>
    <row r="462" spans="1:8" x14ac:dyDescent="0.25">
      <c r="A462" s="15"/>
      <c r="B462" s="5">
        <f t="shared" si="17"/>
        <v>45662</v>
      </c>
      <c r="C462" s="4">
        <v>0.78125</v>
      </c>
      <c r="D462">
        <v>1.24072185436731</v>
      </c>
      <c r="E462" s="6">
        <v>178.27652977949688</v>
      </c>
      <c r="F462" s="7">
        <v>104.42104790333404</v>
      </c>
      <c r="G462" s="7">
        <v>197.50467679201128</v>
      </c>
      <c r="H462" s="7">
        <f t="shared" si="18"/>
        <v>221.19158661818634</v>
      </c>
    </row>
    <row r="463" spans="1:8" x14ac:dyDescent="0.25">
      <c r="A463" s="15"/>
      <c r="B463" s="5">
        <f t="shared" si="17"/>
        <v>45662</v>
      </c>
      <c r="C463" s="4">
        <v>0.79166666666666663</v>
      </c>
      <c r="D463">
        <v>1.24072185436731</v>
      </c>
      <c r="E463" s="6">
        <v>178.64868559911011</v>
      </c>
      <c r="F463" s="7">
        <v>103.63808222784155</v>
      </c>
      <c r="G463" s="7">
        <v>197.55414094289563</v>
      </c>
      <c r="H463" s="7">
        <f t="shared" si="18"/>
        <v>221.65332847681043</v>
      </c>
    </row>
    <row r="464" spans="1:8" x14ac:dyDescent="0.25">
      <c r="A464" s="15"/>
      <c r="B464" s="5">
        <f t="shared" si="17"/>
        <v>45662</v>
      </c>
      <c r="C464" s="4">
        <v>0.80208333333333337</v>
      </c>
      <c r="D464">
        <v>1.24072185436731</v>
      </c>
      <c r="E464" s="6">
        <v>181.47360153686537</v>
      </c>
      <c r="F464" s="7">
        <v>102.97662030777568</v>
      </c>
      <c r="G464" s="7">
        <v>197.54725670457142</v>
      </c>
      <c r="H464" s="7">
        <f t="shared" si="18"/>
        <v>225.15826341753393</v>
      </c>
    </row>
    <row r="465" spans="1:8" x14ac:dyDescent="0.25">
      <c r="A465" s="15"/>
      <c r="B465" s="5">
        <f t="shared" si="17"/>
        <v>45662</v>
      </c>
      <c r="C465" s="4">
        <v>0.8125</v>
      </c>
      <c r="D465">
        <v>1.24072185436731</v>
      </c>
      <c r="E465" s="6">
        <v>185.64191769422109</v>
      </c>
      <c r="F465" s="7">
        <v>102.29335604631999</v>
      </c>
      <c r="G465" s="7">
        <v>197.48292126732875</v>
      </c>
      <c r="H465" s="7">
        <f t="shared" si="18"/>
        <v>230.32998436987754</v>
      </c>
    </row>
    <row r="466" spans="1:8" x14ac:dyDescent="0.25">
      <c r="A466" s="15"/>
      <c r="B466" s="5">
        <f t="shared" si="17"/>
        <v>45662</v>
      </c>
      <c r="C466" s="4">
        <v>0.82291666666666663</v>
      </c>
      <c r="D466">
        <v>1.24072185436731</v>
      </c>
      <c r="E466" s="6">
        <v>183.97088321459478</v>
      </c>
      <c r="F466" s="7">
        <v>101.48160091546362</v>
      </c>
      <c r="G466" s="7">
        <v>197.33851319377177</v>
      </c>
      <c r="H466" s="7">
        <f t="shared" si="18"/>
        <v>228.25669537160385</v>
      </c>
    </row>
    <row r="467" spans="1:8" x14ac:dyDescent="0.25">
      <c r="A467" s="15"/>
      <c r="B467" s="5">
        <f t="shared" si="17"/>
        <v>45662</v>
      </c>
      <c r="C467" s="4">
        <v>0.83333333333333337</v>
      </c>
      <c r="D467">
        <v>1.24072185436731</v>
      </c>
      <c r="E467" s="6">
        <v>183.61464833004933</v>
      </c>
      <c r="F467" s="7">
        <v>100.44094896613112</v>
      </c>
      <c r="G467" s="7">
        <v>197.14549004377693</v>
      </c>
      <c r="H467" s="7">
        <f t="shared" si="18"/>
        <v>227.81470696506031</v>
      </c>
    </row>
    <row r="468" spans="1:8" x14ac:dyDescent="0.25">
      <c r="A468" s="15"/>
      <c r="B468" s="5">
        <f t="shared" si="17"/>
        <v>45662</v>
      </c>
      <c r="C468" s="4">
        <v>0.84375</v>
      </c>
      <c r="D468">
        <v>1.24072185436731</v>
      </c>
      <c r="E468" s="6">
        <v>185.15678782279448</v>
      </c>
      <c r="F468" s="7">
        <v>99.431900749205127</v>
      </c>
      <c r="G468" s="7">
        <v>196.87254580186976</v>
      </c>
      <c r="H468" s="7">
        <f t="shared" si="18"/>
        <v>229.72807313619214</v>
      </c>
    </row>
    <row r="469" spans="1:8" x14ac:dyDescent="0.25">
      <c r="A469" s="15"/>
      <c r="B469" s="5">
        <f t="shared" si="17"/>
        <v>45662</v>
      </c>
      <c r="C469" s="4">
        <v>0.85416666666666663</v>
      </c>
      <c r="D469">
        <v>1.24072185436731</v>
      </c>
      <c r="E469" s="6">
        <v>183.36342108617896</v>
      </c>
      <c r="F469" s="7">
        <v>98.574214086674516</v>
      </c>
      <c r="G469" s="7">
        <v>196.39453333961285</v>
      </c>
      <c r="H469" s="7">
        <f t="shared" si="18"/>
        <v>227.50300383317787</v>
      </c>
    </row>
    <row r="470" spans="1:8" x14ac:dyDescent="0.25">
      <c r="A470" s="15"/>
      <c r="B470" s="5">
        <f t="shared" si="17"/>
        <v>45662</v>
      </c>
      <c r="C470" s="4">
        <v>0.86458333333333337</v>
      </c>
      <c r="D470">
        <v>1.24072185436731</v>
      </c>
      <c r="E470" s="6">
        <v>180.79492611196559</v>
      </c>
      <c r="F470" s="7">
        <v>97.732230587837307</v>
      </c>
      <c r="G470" s="7">
        <v>195.66807921692583</v>
      </c>
      <c r="H470" s="7">
        <f t="shared" si="18"/>
        <v>224.31621598583874</v>
      </c>
    </row>
    <row r="471" spans="1:8" x14ac:dyDescent="0.25">
      <c r="A471" s="15"/>
      <c r="B471" s="5">
        <f t="shared" si="17"/>
        <v>45662</v>
      </c>
      <c r="C471" s="4">
        <v>0.875</v>
      </c>
      <c r="D471">
        <v>1.24072185436731</v>
      </c>
      <c r="E471" s="6">
        <v>176.7415325180757</v>
      </c>
      <c r="F471" s="7">
        <v>96.514145839852233</v>
      </c>
      <c r="G471" s="7">
        <v>194.74516471205015</v>
      </c>
      <c r="H471" s="7">
        <f t="shared" si="18"/>
        <v>219.2870819695471</v>
      </c>
    </row>
    <row r="472" spans="1:8" x14ac:dyDescent="0.25">
      <c r="A472" s="15"/>
      <c r="B472" s="5">
        <f t="shared" si="17"/>
        <v>45662</v>
      </c>
      <c r="C472" s="4">
        <v>0.88541666666666663</v>
      </c>
      <c r="D472">
        <v>1.24072185436731</v>
      </c>
      <c r="E472" s="6">
        <v>183.54933108916043</v>
      </c>
      <c r="F472" s="7">
        <v>95.500163849521982</v>
      </c>
      <c r="G472" s="7">
        <v>194.42825585206009</v>
      </c>
      <c r="H472" s="7">
        <f t="shared" si="18"/>
        <v>227.73366643682246</v>
      </c>
    </row>
    <row r="473" spans="1:8" x14ac:dyDescent="0.25">
      <c r="A473" s="15"/>
      <c r="B473" s="5">
        <f t="shared" si="17"/>
        <v>45662</v>
      </c>
      <c r="C473" s="4">
        <v>0.89583333333333337</v>
      </c>
      <c r="D473">
        <v>1.24072185436731</v>
      </c>
      <c r="E473" s="6">
        <v>190.57668937970985</v>
      </c>
      <c r="F473" s="7">
        <v>94.366431183959975</v>
      </c>
      <c r="G473" s="7">
        <v>193.58400508506384</v>
      </c>
      <c r="H473" s="7">
        <f t="shared" si="18"/>
        <v>236.45266344637642</v>
      </c>
    </row>
    <row r="474" spans="1:8" x14ac:dyDescent="0.25">
      <c r="A474" s="15"/>
      <c r="B474" s="5">
        <f t="shared" si="17"/>
        <v>45662</v>
      </c>
      <c r="C474" s="4">
        <v>0.90625</v>
      </c>
      <c r="D474">
        <v>1.24072185436731</v>
      </c>
      <c r="E474" s="6">
        <v>191.11760394111963</v>
      </c>
      <c r="F474" s="7">
        <v>92.998686041549988</v>
      </c>
      <c r="G474" s="7">
        <v>193.46056868583398</v>
      </c>
      <c r="H474" s="7">
        <f t="shared" si="18"/>
        <v>237.12378796406304</v>
      </c>
    </row>
    <row r="475" spans="1:8" x14ac:dyDescent="0.25">
      <c r="A475" s="15"/>
      <c r="B475" s="5">
        <f t="shared" si="17"/>
        <v>45662</v>
      </c>
      <c r="C475" s="4">
        <v>0.91666666666666663</v>
      </c>
      <c r="D475">
        <v>1.24072185436731</v>
      </c>
      <c r="E475" s="6">
        <v>188.87230929802698</v>
      </c>
      <c r="F475" s="7">
        <v>91.489852064390419</v>
      </c>
      <c r="G475" s="7">
        <v>192.1631453840256</v>
      </c>
      <c r="H475" s="7">
        <f t="shared" si="18"/>
        <v>234.33800183088414</v>
      </c>
    </row>
    <row r="476" spans="1:8" x14ac:dyDescent="0.25">
      <c r="A476" s="15"/>
      <c r="B476" s="5">
        <f t="shared" si="17"/>
        <v>45662</v>
      </c>
      <c r="C476" s="4">
        <v>0.92708333333333337</v>
      </c>
      <c r="D476">
        <v>1.24072185436731</v>
      </c>
      <c r="E476" s="6">
        <v>189.73404972058751</v>
      </c>
      <c r="F476" s="7">
        <v>90.055943094867899</v>
      </c>
      <c r="G476" s="7">
        <v>190.47652615537402</v>
      </c>
      <c r="H476" s="7">
        <f t="shared" si="18"/>
        <v>235.40718200594671</v>
      </c>
    </row>
    <row r="477" spans="1:8" x14ac:dyDescent="0.25">
      <c r="A477" s="15"/>
      <c r="B477" s="5">
        <f t="shared" si="17"/>
        <v>45662</v>
      </c>
      <c r="C477" s="4">
        <v>0.9375</v>
      </c>
      <c r="D477">
        <v>1.24072185436731</v>
      </c>
      <c r="E477" s="6">
        <v>183.53722099513328</v>
      </c>
      <c r="F477" s="7">
        <v>88.609576207461771</v>
      </c>
      <c r="G477" s="7">
        <v>189.61003794088427</v>
      </c>
      <c r="H477" s="7">
        <f t="shared" si="18"/>
        <v>227.71864117850456</v>
      </c>
    </row>
    <row r="478" spans="1:8" x14ac:dyDescent="0.25">
      <c r="A478" s="15"/>
      <c r="B478" s="5">
        <f t="shared" si="17"/>
        <v>45662</v>
      </c>
      <c r="C478" s="4">
        <v>0.94791666666666663</v>
      </c>
      <c r="D478">
        <v>1.24072185436731</v>
      </c>
      <c r="E478" s="6">
        <v>173.68974622740623</v>
      </c>
      <c r="F478" s="7">
        <v>86.975957446991501</v>
      </c>
      <c r="G478" s="7">
        <v>189.00458505565658</v>
      </c>
      <c r="H478" s="7">
        <f t="shared" si="18"/>
        <v>215.50066402385494</v>
      </c>
    </row>
    <row r="479" spans="1:8" x14ac:dyDescent="0.25">
      <c r="A479" s="15"/>
      <c r="B479" s="5">
        <f t="shared" si="17"/>
        <v>45662</v>
      </c>
      <c r="C479" s="4">
        <v>0.95833333333333337</v>
      </c>
      <c r="D479">
        <v>1.24072185436731</v>
      </c>
      <c r="E479" s="6">
        <v>162.96223563208085</v>
      </c>
      <c r="F479" s="7">
        <v>84.889621140016828</v>
      </c>
      <c r="G479" s="7">
        <v>184.08739229554885</v>
      </c>
      <c r="H479" s="7">
        <f t="shared" si="18"/>
        <v>202.19080718527786</v>
      </c>
    </row>
    <row r="480" spans="1:8" x14ac:dyDescent="0.25">
      <c r="A480" s="15"/>
      <c r="B480" s="5">
        <f t="shared" si="17"/>
        <v>45662</v>
      </c>
      <c r="C480" s="4">
        <v>0.96875</v>
      </c>
      <c r="D480">
        <v>1.24072185436731</v>
      </c>
      <c r="E480" s="6">
        <v>150.48350836155953</v>
      </c>
      <c r="F480" s="7">
        <v>83.01133627055853</v>
      </c>
      <c r="G480" s="7">
        <v>183.58881208382689</v>
      </c>
      <c r="H480" s="7">
        <f t="shared" si="18"/>
        <v>186.70817754605272</v>
      </c>
    </row>
    <row r="481" spans="1:8" x14ac:dyDescent="0.25">
      <c r="A481" s="15"/>
      <c r="B481" s="5">
        <f t="shared" si="17"/>
        <v>45662</v>
      </c>
      <c r="C481" s="4">
        <v>0.97916666666666663</v>
      </c>
      <c r="D481">
        <v>1.24072185436731</v>
      </c>
      <c r="E481" s="6">
        <v>138.42530893530906</v>
      </c>
      <c r="F481" s="7">
        <v>81.493595589447992</v>
      </c>
      <c r="G481" s="7">
        <v>181.68629588732441</v>
      </c>
      <c r="H481" s="7">
        <f t="shared" si="18"/>
        <v>171.74730599358443</v>
      </c>
    </row>
    <row r="482" spans="1:8" ht="15.75" thickBot="1" x14ac:dyDescent="0.3">
      <c r="A482" s="15"/>
      <c r="B482" s="5">
        <f t="shared" si="17"/>
        <v>45662</v>
      </c>
      <c r="C482" s="4">
        <v>0.98958333333333337</v>
      </c>
      <c r="D482">
        <v>1.24072185436731</v>
      </c>
      <c r="E482" s="6">
        <v>129.21812876687184</v>
      </c>
      <c r="F482" s="7">
        <v>80.166074211516801</v>
      </c>
      <c r="G482" s="7">
        <v>181.23746472222092</v>
      </c>
      <c r="H482" s="7">
        <f t="shared" si="18"/>
        <v>160.32375634150708</v>
      </c>
    </row>
    <row r="483" spans="1:8" x14ac:dyDescent="0.25">
      <c r="A483" s="14">
        <f t="shared" ref="A483" si="19">A387+1</f>
        <v>6</v>
      </c>
      <c r="B483" s="5">
        <f t="shared" si="17"/>
        <v>45663</v>
      </c>
      <c r="C483" s="4">
        <v>1</v>
      </c>
      <c r="D483">
        <v>1.2398318016868479</v>
      </c>
      <c r="E483" s="6">
        <v>136.21508750196074</v>
      </c>
      <c r="F483" s="7">
        <v>84.723587795551737</v>
      </c>
      <c r="G483" s="7">
        <v>177.70015757933152</v>
      </c>
      <c r="H483" s="7">
        <f t="shared" si="18"/>
        <v>168.88379735448763</v>
      </c>
    </row>
    <row r="484" spans="1:8" x14ac:dyDescent="0.25">
      <c r="A484" s="15"/>
      <c r="B484" s="5">
        <f t="shared" ref="B484:B547" si="20">DATE(YEAR(B388),MONTH(B388),DAY(B388)+1)</f>
        <v>45663</v>
      </c>
      <c r="C484" s="4">
        <v>1.0104166666666701</v>
      </c>
      <c r="D484">
        <v>1.2398318016868479</v>
      </c>
      <c r="E484" s="6">
        <v>125.75322234425342</v>
      </c>
      <c r="F484" s="7">
        <v>83.657113763023872</v>
      </c>
      <c r="G484" s="7">
        <v>177.01121050260272</v>
      </c>
      <c r="H484" s="7">
        <f t="shared" si="18"/>
        <v>155.91284422700249</v>
      </c>
    </row>
    <row r="485" spans="1:8" x14ac:dyDescent="0.25">
      <c r="A485" s="15"/>
      <c r="B485" s="5">
        <f t="shared" si="20"/>
        <v>45663</v>
      </c>
      <c r="C485" s="4">
        <v>1.0208333333333299</v>
      </c>
      <c r="D485">
        <v>1.2398318016868479</v>
      </c>
      <c r="E485" s="6">
        <v>117.60016221478075</v>
      </c>
      <c r="F485" s="7">
        <v>82.209251310464296</v>
      </c>
      <c r="G485" s="7">
        <v>176.32429301766427</v>
      </c>
      <c r="H485" s="7">
        <f t="shared" si="18"/>
        <v>145.8044209974172</v>
      </c>
    </row>
    <row r="486" spans="1:8" x14ac:dyDescent="0.25">
      <c r="A486" s="15"/>
      <c r="B486" s="5">
        <f t="shared" si="20"/>
        <v>45663</v>
      </c>
      <c r="C486" s="4">
        <v>1.03125</v>
      </c>
      <c r="D486">
        <v>1.2398318016868479</v>
      </c>
      <c r="E486" s="6">
        <v>109.82020194742506</v>
      </c>
      <c r="F486" s="7">
        <v>81.159828281383</v>
      </c>
      <c r="G486" s="7">
        <v>176.5543696448994</v>
      </c>
      <c r="H486" s="7">
        <f t="shared" si="18"/>
        <v>136.1585788420895</v>
      </c>
    </row>
    <row r="487" spans="1:8" x14ac:dyDescent="0.25">
      <c r="A487" s="15"/>
      <c r="B487" s="5">
        <f t="shared" si="20"/>
        <v>45663</v>
      </c>
      <c r="C487" s="4">
        <v>1.0416666666666701</v>
      </c>
      <c r="D487">
        <v>1.2398318016868479</v>
      </c>
      <c r="E487" s="6">
        <v>102.00415805757181</v>
      </c>
      <c r="F487" s="7">
        <v>80.445409045918396</v>
      </c>
      <c r="G487" s="7">
        <v>175.97133846038457</v>
      </c>
      <c r="H487" s="7">
        <f t="shared" si="18"/>
        <v>126.46799906406928</v>
      </c>
    </row>
    <row r="488" spans="1:8" x14ac:dyDescent="0.25">
      <c r="A488" s="15"/>
      <c r="B488" s="5">
        <f t="shared" si="20"/>
        <v>45663</v>
      </c>
      <c r="C488" s="4">
        <v>1.0520833333333299</v>
      </c>
      <c r="D488">
        <v>1.2398318016868479</v>
      </c>
      <c r="E488" s="6">
        <v>96.620243044281636</v>
      </c>
      <c r="F488" s="7">
        <v>79.494922785813586</v>
      </c>
      <c r="G488" s="7">
        <v>176.17279796917879</v>
      </c>
      <c r="H488" s="7">
        <f t="shared" si="18"/>
        <v>119.79285001301284</v>
      </c>
    </row>
    <row r="489" spans="1:8" x14ac:dyDescent="0.25">
      <c r="A489" s="15"/>
      <c r="B489" s="5">
        <f t="shared" si="20"/>
        <v>45663</v>
      </c>
      <c r="C489" s="4">
        <v>1.0625</v>
      </c>
      <c r="D489">
        <v>1.2398318016868479</v>
      </c>
      <c r="E489" s="6">
        <v>92.55284929015572</v>
      </c>
      <c r="F489" s="7">
        <v>79.017552896749095</v>
      </c>
      <c r="G489" s="7">
        <v>176.27583384035273</v>
      </c>
      <c r="H489" s="7">
        <f t="shared" si="18"/>
        <v>114.74996588666507</v>
      </c>
    </row>
    <row r="490" spans="1:8" x14ac:dyDescent="0.25">
      <c r="A490" s="15"/>
      <c r="B490" s="5">
        <f t="shared" si="20"/>
        <v>45663</v>
      </c>
      <c r="C490" s="4">
        <v>1.0729166666666701</v>
      </c>
      <c r="D490">
        <v>1.2398318016868479</v>
      </c>
      <c r="E490" s="6">
        <v>88.279438319259981</v>
      </c>
      <c r="F490" s="7">
        <v>78.432447035504453</v>
      </c>
      <c r="G490" s="7">
        <v>175.89099650857159</v>
      </c>
      <c r="H490" s="7">
        <f t="shared" si="18"/>
        <v>109.45165506327106</v>
      </c>
    </row>
    <row r="491" spans="1:8" x14ac:dyDescent="0.25">
      <c r="A491" s="15"/>
      <c r="B491" s="5">
        <f t="shared" si="20"/>
        <v>45663</v>
      </c>
      <c r="C491" s="4">
        <v>1.0833333333333299</v>
      </c>
      <c r="D491">
        <v>1.2398318016868479</v>
      </c>
      <c r="E491" s="6">
        <v>85.000728183236404</v>
      </c>
      <c r="F491" s="7">
        <v>77.582207342134552</v>
      </c>
      <c r="G491" s="7">
        <v>175.81711348368634</v>
      </c>
      <c r="H491" s="7">
        <f t="shared" si="18"/>
        <v>105.38660596811603</v>
      </c>
    </row>
    <row r="492" spans="1:8" x14ac:dyDescent="0.25">
      <c r="A492" s="15"/>
      <c r="B492" s="5">
        <f t="shared" si="20"/>
        <v>45663</v>
      </c>
      <c r="C492" s="4">
        <v>1.09375</v>
      </c>
      <c r="D492">
        <v>1.2398318016868479</v>
      </c>
      <c r="E492" s="6">
        <v>82.614902956989127</v>
      </c>
      <c r="F492" s="7">
        <v>77.294709462486722</v>
      </c>
      <c r="G492" s="7">
        <v>176.35540190929024</v>
      </c>
      <c r="H492" s="7">
        <f t="shared" si="18"/>
        <v>102.42858397934793</v>
      </c>
    </row>
    <row r="493" spans="1:8" x14ac:dyDescent="0.25">
      <c r="A493" s="15"/>
      <c r="B493" s="5">
        <f t="shared" si="20"/>
        <v>45663</v>
      </c>
      <c r="C493" s="4">
        <v>1.1041666666666701</v>
      </c>
      <c r="D493">
        <v>1.2398318016868479</v>
      </c>
      <c r="E493" s="6">
        <v>80.348883955848095</v>
      </c>
      <c r="F493" s="7">
        <v>76.510192602686743</v>
      </c>
      <c r="G493" s="7">
        <v>176.19659314990309</v>
      </c>
      <c r="H493" s="7">
        <f t="shared" si="18"/>
        <v>99.619101558506614</v>
      </c>
    </row>
    <row r="494" spans="1:8" x14ac:dyDescent="0.25">
      <c r="A494" s="15"/>
      <c r="B494" s="5">
        <f t="shared" si="20"/>
        <v>45663</v>
      </c>
      <c r="C494" s="4">
        <v>1.1145833333333299</v>
      </c>
      <c r="D494">
        <v>1.2398318016868479</v>
      </c>
      <c r="E494" s="6">
        <v>77.359831419341731</v>
      </c>
      <c r="F494" s="7">
        <v>76.167741849567108</v>
      </c>
      <c r="G494" s="7">
        <v>176.29514007460395</v>
      </c>
      <c r="H494" s="7">
        <f t="shared" si="18"/>
        <v>95.913179166833288</v>
      </c>
    </row>
    <row r="495" spans="1:8" x14ac:dyDescent="0.25">
      <c r="A495" s="15"/>
      <c r="B495" s="5">
        <f t="shared" si="20"/>
        <v>45663</v>
      </c>
      <c r="C495" s="4">
        <v>1.125</v>
      </c>
      <c r="D495">
        <v>1.2398318016868479</v>
      </c>
      <c r="E495" s="6">
        <v>75.705001186594416</v>
      </c>
      <c r="F495" s="7">
        <v>75.930918514530589</v>
      </c>
      <c r="G495" s="7">
        <v>176.18149793394954</v>
      </c>
      <c r="H495" s="7">
        <f t="shared" si="18"/>
        <v>93.861468017880313</v>
      </c>
    </row>
    <row r="496" spans="1:8" x14ac:dyDescent="0.25">
      <c r="A496" s="15"/>
      <c r="B496" s="5">
        <f t="shared" si="20"/>
        <v>45663</v>
      </c>
      <c r="C496" s="4">
        <v>1.1354166666666701</v>
      </c>
      <c r="D496">
        <v>1.2398318016868479</v>
      </c>
      <c r="E496" s="6">
        <v>73.57036754259093</v>
      </c>
      <c r="F496" s="7">
        <v>75.494501706846592</v>
      </c>
      <c r="G496" s="7">
        <v>176.48710028480835</v>
      </c>
      <c r="H496" s="7">
        <f t="shared" si="18"/>
        <v>91.214881341094113</v>
      </c>
    </row>
    <row r="497" spans="1:8" x14ac:dyDescent="0.25">
      <c r="A497" s="15"/>
      <c r="B497" s="5">
        <f t="shared" si="20"/>
        <v>45663</v>
      </c>
      <c r="C497" s="4">
        <v>1.1458333333333299</v>
      </c>
      <c r="D497">
        <v>1.2398318016868479</v>
      </c>
      <c r="E497" s="6">
        <v>72.177517524729495</v>
      </c>
      <c r="F497" s="7">
        <v>75.412711862385919</v>
      </c>
      <c r="G497" s="7">
        <v>177.88770403463394</v>
      </c>
      <c r="H497" s="7">
        <f t="shared" si="18"/>
        <v>89.487981593969408</v>
      </c>
    </row>
    <row r="498" spans="1:8" x14ac:dyDescent="0.25">
      <c r="A498" s="15"/>
      <c r="B498" s="5">
        <f t="shared" si="20"/>
        <v>45663</v>
      </c>
      <c r="C498" s="4">
        <v>1.15625</v>
      </c>
      <c r="D498">
        <v>1.2398318016868479</v>
      </c>
      <c r="E498" s="6">
        <v>72.162181044097352</v>
      </c>
      <c r="F498" s="7">
        <v>75.122996817249046</v>
      </c>
      <c r="G498" s="7">
        <v>179.03811552490257</v>
      </c>
      <c r="H498" s="7">
        <f t="shared" si="18"/>
        <v>89.46896693755572</v>
      </c>
    </row>
    <row r="499" spans="1:8" x14ac:dyDescent="0.25">
      <c r="A499" s="15"/>
      <c r="B499" s="5">
        <f t="shared" si="20"/>
        <v>45663</v>
      </c>
      <c r="C499" s="4">
        <v>1.1666666666666701</v>
      </c>
      <c r="D499">
        <v>1.2398318016868479</v>
      </c>
      <c r="E499" s="6">
        <v>70.129282095929199</v>
      </c>
      <c r="F499" s="7">
        <v>75.158318775574784</v>
      </c>
      <c r="G499" s="7">
        <v>181.16973753545935</v>
      </c>
      <c r="H499" s="7">
        <f t="shared" si="18"/>
        <v>86.948514172001111</v>
      </c>
    </row>
    <row r="500" spans="1:8" x14ac:dyDescent="0.25">
      <c r="A500" s="15"/>
      <c r="B500" s="5">
        <f t="shared" si="20"/>
        <v>45663</v>
      </c>
      <c r="C500" s="4">
        <v>1.1770833333333299</v>
      </c>
      <c r="D500">
        <v>1.2398318016868479</v>
      </c>
      <c r="E500" s="6">
        <v>69.780316239602257</v>
      </c>
      <c r="F500" s="7">
        <v>74.885834455509325</v>
      </c>
      <c r="G500" s="7">
        <v>182.52817816821619</v>
      </c>
      <c r="H500" s="7">
        <f t="shared" si="18"/>
        <v>86.515855205624078</v>
      </c>
    </row>
    <row r="501" spans="1:8" x14ac:dyDescent="0.25">
      <c r="A501" s="15"/>
      <c r="B501" s="5">
        <f t="shared" si="20"/>
        <v>45663</v>
      </c>
      <c r="C501" s="4">
        <v>1.1875</v>
      </c>
      <c r="D501">
        <v>1.2398318016868479</v>
      </c>
      <c r="E501" s="6">
        <v>69.896529555830256</v>
      </c>
      <c r="F501" s="7">
        <v>74.820204790541425</v>
      </c>
      <c r="G501" s="7">
        <v>186.4828021113747</v>
      </c>
      <c r="H501" s="7">
        <f t="shared" si="18"/>
        <v>86.659940170863038</v>
      </c>
    </row>
    <row r="502" spans="1:8" x14ac:dyDescent="0.25">
      <c r="A502" s="15"/>
      <c r="B502" s="5">
        <f t="shared" si="20"/>
        <v>45663</v>
      </c>
      <c r="C502" s="4">
        <v>1.1979166666666701</v>
      </c>
      <c r="D502">
        <v>1.2398318016868479</v>
      </c>
      <c r="E502" s="6">
        <v>69.569988919019579</v>
      </c>
      <c r="F502" s="7">
        <v>74.984563398721647</v>
      </c>
      <c r="G502" s="7">
        <v>187.63109178647167</v>
      </c>
      <c r="H502" s="7">
        <f t="shared" si="18"/>
        <v>86.255084704802087</v>
      </c>
    </row>
    <row r="503" spans="1:8" x14ac:dyDescent="0.25">
      <c r="A503" s="15"/>
      <c r="B503" s="5">
        <f t="shared" si="20"/>
        <v>45663</v>
      </c>
      <c r="C503" s="4">
        <v>1.2083333333333299</v>
      </c>
      <c r="D503">
        <v>1.2398318016868479</v>
      </c>
      <c r="E503" s="6">
        <v>68.936185726368564</v>
      </c>
      <c r="F503" s="7">
        <v>75.585785332378563</v>
      </c>
      <c r="G503" s="7">
        <v>192.3393242672864</v>
      </c>
      <c r="H503" s="7">
        <f t="shared" si="18"/>
        <v>85.469275350542702</v>
      </c>
    </row>
    <row r="504" spans="1:8" x14ac:dyDescent="0.25">
      <c r="A504" s="15"/>
      <c r="B504" s="5">
        <f t="shared" si="20"/>
        <v>45663</v>
      </c>
      <c r="C504" s="4">
        <v>1.21875</v>
      </c>
      <c r="D504">
        <v>1.2398318016868479</v>
      </c>
      <c r="E504" s="6">
        <v>69.280909830333584</v>
      </c>
      <c r="F504" s="7">
        <v>76.075419095214258</v>
      </c>
      <c r="G504" s="7">
        <v>193.07933861403367</v>
      </c>
      <c r="H504" s="7">
        <f t="shared" si="18"/>
        <v>85.896675257446546</v>
      </c>
    </row>
    <row r="505" spans="1:8" x14ac:dyDescent="0.25">
      <c r="A505" s="15"/>
      <c r="B505" s="5">
        <f t="shared" si="20"/>
        <v>45663</v>
      </c>
      <c r="C505" s="4">
        <v>1.2291666666666701</v>
      </c>
      <c r="D505">
        <v>1.2398318016868479</v>
      </c>
      <c r="E505" s="6">
        <v>69.272628408160443</v>
      </c>
      <c r="F505" s="7">
        <v>77.339386854187723</v>
      </c>
      <c r="G505" s="7">
        <v>193.49596243252566</v>
      </c>
      <c r="H505" s="7">
        <f t="shared" si="18"/>
        <v>85.886407686873085</v>
      </c>
    </row>
    <row r="506" spans="1:8" x14ac:dyDescent="0.25">
      <c r="A506" s="15"/>
      <c r="B506" s="5">
        <f t="shared" si="20"/>
        <v>45663</v>
      </c>
      <c r="C506" s="4">
        <v>1.2395833333333299</v>
      </c>
      <c r="D506">
        <v>1.2398318016868479</v>
      </c>
      <c r="E506" s="6">
        <v>70.162136360019488</v>
      </c>
      <c r="F506" s="7">
        <v>78.685221072789233</v>
      </c>
      <c r="G506" s="7">
        <v>193.80995565950892</v>
      </c>
      <c r="H506" s="7">
        <f t="shared" si="18"/>
        <v>86.989247933441263</v>
      </c>
    </row>
    <row r="507" spans="1:8" x14ac:dyDescent="0.25">
      <c r="A507" s="15"/>
      <c r="B507" s="5">
        <f t="shared" si="20"/>
        <v>45663</v>
      </c>
      <c r="C507" s="4">
        <v>1.25</v>
      </c>
      <c r="D507">
        <v>1.2398318016868479</v>
      </c>
      <c r="E507" s="6">
        <v>71.758598416057865</v>
      </c>
      <c r="F507" s="7">
        <v>81.122203715190025</v>
      </c>
      <c r="G507" s="7">
        <v>190.02528402141223</v>
      </c>
      <c r="H507" s="7">
        <f t="shared" si="18"/>
        <v>88.968592360704008</v>
      </c>
    </row>
    <row r="508" spans="1:8" x14ac:dyDescent="0.25">
      <c r="A508" s="15"/>
      <c r="B508" s="5">
        <f t="shared" si="20"/>
        <v>45663</v>
      </c>
      <c r="C508" s="4">
        <v>1.2604166666666701</v>
      </c>
      <c r="D508">
        <v>1.2398318016868479</v>
      </c>
      <c r="E508" s="6">
        <v>74.131732065644556</v>
      </c>
      <c r="F508" s="7">
        <v>82.165534211127422</v>
      </c>
      <c r="G508" s="7">
        <v>171.98003806232953</v>
      </c>
      <c r="H508" s="7">
        <f t="shared" si="18"/>
        <v>91.910878929114773</v>
      </c>
    </row>
    <row r="509" spans="1:8" x14ac:dyDescent="0.25">
      <c r="A509" s="15"/>
      <c r="B509" s="5">
        <f t="shared" si="20"/>
        <v>45663</v>
      </c>
      <c r="C509" s="4">
        <v>1.2708333333333299</v>
      </c>
      <c r="D509">
        <v>1.2398318016868479</v>
      </c>
      <c r="E509" s="6">
        <v>75.557623571135849</v>
      </c>
      <c r="F509" s="7">
        <v>84.110074975313395</v>
      </c>
      <c r="G509" s="7">
        <v>130.4444303632992</v>
      </c>
      <c r="H509" s="7">
        <f t="shared" si="18"/>
        <v>93.678744563378004</v>
      </c>
    </row>
    <row r="510" spans="1:8" x14ac:dyDescent="0.25">
      <c r="A510" s="15"/>
      <c r="B510" s="5">
        <f t="shared" si="20"/>
        <v>45663</v>
      </c>
      <c r="C510" s="4">
        <v>1.28125</v>
      </c>
      <c r="D510">
        <v>1.2398318016868479</v>
      </c>
      <c r="E510" s="6">
        <v>79.546496367130501</v>
      </c>
      <c r="F510" s="7">
        <v>86.627598856109458</v>
      </c>
      <c r="G510" s="7">
        <v>69.37553541594238</v>
      </c>
      <c r="H510" s="7">
        <f t="shared" si="18"/>
        <v>98.624275908735711</v>
      </c>
    </row>
    <row r="511" spans="1:8" x14ac:dyDescent="0.25">
      <c r="A511" s="15"/>
      <c r="B511" s="5">
        <f t="shared" si="20"/>
        <v>45663</v>
      </c>
      <c r="C511" s="4">
        <v>1.2916666666666701</v>
      </c>
      <c r="D511">
        <v>1.2398318016868479</v>
      </c>
      <c r="E511" s="6">
        <v>81.372987801837894</v>
      </c>
      <c r="F511" s="7">
        <v>89.421236547209105</v>
      </c>
      <c r="G511" s="7">
        <v>34.13403826260388</v>
      </c>
      <c r="H511" s="7">
        <f t="shared" si="18"/>
        <v>100.88881807499457</v>
      </c>
    </row>
    <row r="512" spans="1:8" x14ac:dyDescent="0.25">
      <c r="A512" s="15"/>
      <c r="B512" s="5">
        <f t="shared" si="20"/>
        <v>45663</v>
      </c>
      <c r="C512" s="4">
        <v>1.3020833333333299</v>
      </c>
      <c r="D512">
        <v>1.2398318016868479</v>
      </c>
      <c r="E512" s="6">
        <v>85.728092625030044</v>
      </c>
      <c r="F512" s="7">
        <v>90.15758158912088</v>
      </c>
      <c r="G512" s="7">
        <v>10.122803568120617</v>
      </c>
      <c r="H512" s="7">
        <f t="shared" si="18"/>
        <v>106.28841553446797</v>
      </c>
    </row>
    <row r="513" spans="1:8" x14ac:dyDescent="0.25">
      <c r="A513" s="15"/>
      <c r="B513" s="5">
        <f t="shared" si="20"/>
        <v>45663</v>
      </c>
      <c r="C513" s="4">
        <v>1.3125</v>
      </c>
      <c r="D513">
        <v>1.2398318016868479</v>
      </c>
      <c r="E513" s="6">
        <v>91.710990224415212</v>
      </c>
      <c r="F513" s="7">
        <v>91.003396870052569</v>
      </c>
      <c r="G513" s="7">
        <v>3.8499580967825131</v>
      </c>
      <c r="H513" s="7">
        <f t="shared" si="18"/>
        <v>113.7062022444216</v>
      </c>
    </row>
    <row r="514" spans="1:8" x14ac:dyDescent="0.25">
      <c r="A514" s="15"/>
      <c r="B514" s="5">
        <f t="shared" si="20"/>
        <v>45663</v>
      </c>
      <c r="C514" s="4">
        <v>1.3229166666666701</v>
      </c>
      <c r="D514">
        <v>1.2398318016868479</v>
      </c>
      <c r="E514" s="6">
        <v>98.468798129235779</v>
      </c>
      <c r="F514" s="7">
        <v>92.757552951237386</v>
      </c>
      <c r="G514" s="7">
        <v>2.2061327979664114</v>
      </c>
      <c r="H514" s="7">
        <f t="shared" si="18"/>
        <v>122.08474739450891</v>
      </c>
    </row>
    <row r="515" spans="1:8" x14ac:dyDescent="0.25">
      <c r="A515" s="15"/>
      <c r="B515" s="5">
        <f t="shared" si="20"/>
        <v>45663</v>
      </c>
      <c r="C515" s="4">
        <v>1.3333333333333299</v>
      </c>
      <c r="D515">
        <v>1.2398318016868479</v>
      </c>
      <c r="E515" s="6">
        <v>104.50584592738569</v>
      </c>
      <c r="F515" s="7">
        <v>95.54509041194261</v>
      </c>
      <c r="G515" s="7">
        <v>1.5713243133946564</v>
      </c>
      <c r="H515" s="7">
        <f t="shared" si="18"/>
        <v>129.56967124295875</v>
      </c>
    </row>
    <row r="516" spans="1:8" x14ac:dyDescent="0.25">
      <c r="A516" s="15"/>
      <c r="B516" s="5">
        <f t="shared" si="20"/>
        <v>45663</v>
      </c>
      <c r="C516" s="4">
        <v>1.34375</v>
      </c>
      <c r="D516">
        <v>1.2398318016868479</v>
      </c>
      <c r="E516" s="6">
        <v>111.71273970516486</v>
      </c>
      <c r="F516" s="7">
        <v>96.145644220390835</v>
      </c>
      <c r="G516" s="7">
        <v>1.265404483787627</v>
      </c>
      <c r="H516" s="7">
        <f t="shared" ref="H516:H579" si="21">D516*E516</f>
        <v>138.50500734002841</v>
      </c>
    </row>
    <row r="517" spans="1:8" x14ac:dyDescent="0.25">
      <c r="A517" s="15"/>
      <c r="B517" s="5">
        <f t="shared" si="20"/>
        <v>45663</v>
      </c>
      <c r="C517" s="4">
        <v>1.3541666666666701</v>
      </c>
      <c r="D517">
        <v>1.2398318016868479</v>
      </c>
      <c r="E517" s="6">
        <v>120.76080859239698</v>
      </c>
      <c r="F517" s="7">
        <v>97.351857577119233</v>
      </c>
      <c r="G517" s="7">
        <v>1.1415953482303642</v>
      </c>
      <c r="H517" s="7">
        <f t="shared" si="21"/>
        <v>149.72309089027215</v>
      </c>
    </row>
    <row r="518" spans="1:8" x14ac:dyDescent="0.25">
      <c r="A518" s="15"/>
      <c r="B518" s="5">
        <f t="shared" si="20"/>
        <v>45663</v>
      </c>
      <c r="C518" s="4">
        <v>1.3645833333333299</v>
      </c>
      <c r="D518">
        <v>1.2398318016868479</v>
      </c>
      <c r="E518" s="6">
        <v>129.82970287895284</v>
      </c>
      <c r="F518" s="7">
        <v>98.927518561816754</v>
      </c>
      <c r="G518" s="7">
        <v>0.89620096508723024</v>
      </c>
      <c r="H518" s="7">
        <f t="shared" si="21"/>
        <v>160.96699443288026</v>
      </c>
    </row>
    <row r="519" spans="1:8" x14ac:dyDescent="0.25">
      <c r="A519" s="15"/>
      <c r="B519" s="5">
        <f t="shared" si="20"/>
        <v>45663</v>
      </c>
      <c r="C519" s="4">
        <v>1.375</v>
      </c>
      <c r="D519">
        <v>1.2398318016868479</v>
      </c>
      <c r="E519" s="6">
        <v>137.12205578243513</v>
      </c>
      <c r="F519" s="7">
        <v>100.6313959418122</v>
      </c>
      <c r="G519" s="7">
        <v>0.87367578161174175</v>
      </c>
      <c r="H519" s="7">
        <f t="shared" si="21"/>
        <v>170.008285471741</v>
      </c>
    </row>
    <row r="520" spans="1:8" x14ac:dyDescent="0.25">
      <c r="A520" s="15"/>
      <c r="B520" s="5">
        <f t="shared" si="20"/>
        <v>45663</v>
      </c>
      <c r="C520" s="4">
        <v>1.3854166666666701</v>
      </c>
      <c r="D520">
        <v>1.2398318016868479</v>
      </c>
      <c r="E520" s="6">
        <v>142.13984377220606</v>
      </c>
      <c r="F520" s="7">
        <v>101.29821995781781</v>
      </c>
      <c r="G520" s="7">
        <v>0.86067971981283753</v>
      </c>
      <c r="H520" s="7">
        <f t="shared" si="21"/>
        <v>176.22949859558133</v>
      </c>
    </row>
    <row r="521" spans="1:8" x14ac:dyDescent="0.25">
      <c r="A521" s="15"/>
      <c r="B521" s="5">
        <f t="shared" si="20"/>
        <v>45663</v>
      </c>
      <c r="C521" s="4">
        <v>1.3958333333333299</v>
      </c>
      <c r="D521">
        <v>1.2398318016868479</v>
      </c>
      <c r="E521" s="6">
        <v>147.93383083897311</v>
      </c>
      <c r="F521" s="7">
        <v>102.0567366739357</v>
      </c>
      <c r="G521" s="7">
        <v>0.79289723095713771</v>
      </c>
      <c r="H521" s="7">
        <f t="shared" si="21"/>
        <v>183.4130680195214</v>
      </c>
    </row>
    <row r="522" spans="1:8" x14ac:dyDescent="0.25">
      <c r="A522" s="15"/>
      <c r="B522" s="5">
        <f t="shared" si="20"/>
        <v>45663</v>
      </c>
      <c r="C522" s="4">
        <v>1.40625</v>
      </c>
      <c r="D522">
        <v>1.2398318016868479</v>
      </c>
      <c r="E522" s="6">
        <v>152.43006555876664</v>
      </c>
      <c r="F522" s="7">
        <v>102.82290544216897</v>
      </c>
      <c r="G522" s="7">
        <v>0.77985581325415565</v>
      </c>
      <c r="H522" s="7">
        <f t="shared" si="21"/>
        <v>188.98764281296999</v>
      </c>
    </row>
    <row r="523" spans="1:8" x14ac:dyDescent="0.25">
      <c r="A523" s="15"/>
      <c r="B523" s="5">
        <f t="shared" si="20"/>
        <v>45663</v>
      </c>
      <c r="C523" s="4">
        <v>1.4166666666666701</v>
      </c>
      <c r="D523">
        <v>1.2398318016868479</v>
      </c>
      <c r="E523" s="6">
        <v>158.083226843359</v>
      </c>
      <c r="F523" s="7">
        <v>103.08531543270193</v>
      </c>
      <c r="G523" s="7">
        <v>0.81494758788659116</v>
      </c>
      <c r="H523" s="7">
        <f t="shared" si="21"/>
        <v>195.99661195367247</v>
      </c>
    </row>
    <row r="524" spans="1:8" x14ac:dyDescent="0.25">
      <c r="A524" s="15"/>
      <c r="B524" s="5">
        <f t="shared" si="20"/>
        <v>45663</v>
      </c>
      <c r="C524" s="4">
        <v>1.4270833333333299</v>
      </c>
      <c r="D524">
        <v>1.2398318016868479</v>
      </c>
      <c r="E524" s="6">
        <v>162.51835833780481</v>
      </c>
      <c r="F524" s="7">
        <v>103.73273513404968</v>
      </c>
      <c r="G524" s="7">
        <v>0.86991402472590862</v>
      </c>
      <c r="H524" s="7">
        <f t="shared" si="21"/>
        <v>201.49542902514929</v>
      </c>
    </row>
    <row r="525" spans="1:8" x14ac:dyDescent="0.25">
      <c r="A525" s="15"/>
      <c r="B525" s="5">
        <f t="shared" si="20"/>
        <v>45663</v>
      </c>
      <c r="C525" s="4">
        <v>1.4375</v>
      </c>
      <c r="D525">
        <v>1.2398318016868479</v>
      </c>
      <c r="E525" s="6">
        <v>169.75127222517997</v>
      </c>
      <c r="F525" s="7">
        <v>104.01047192459605</v>
      </c>
      <c r="G525" s="7">
        <v>0.85428586794804662</v>
      </c>
      <c r="H525" s="7">
        <f t="shared" si="21"/>
        <v>210.46302568157947</v>
      </c>
    </row>
    <row r="526" spans="1:8" x14ac:dyDescent="0.25">
      <c r="A526" s="15"/>
      <c r="B526" s="5">
        <f t="shared" si="20"/>
        <v>45663</v>
      </c>
      <c r="C526" s="4">
        <v>1.4479166666666701</v>
      </c>
      <c r="D526">
        <v>1.2398318016868479</v>
      </c>
      <c r="E526" s="6">
        <v>171.99361983107585</v>
      </c>
      <c r="F526" s="7">
        <v>104.47617991896389</v>
      </c>
      <c r="G526" s="7">
        <v>0.8173344751200784</v>
      </c>
      <c r="H526" s="7">
        <f t="shared" si="21"/>
        <v>213.24315955380555</v>
      </c>
    </row>
    <row r="527" spans="1:8" x14ac:dyDescent="0.25">
      <c r="A527" s="15"/>
      <c r="B527" s="5">
        <f t="shared" si="20"/>
        <v>45663</v>
      </c>
      <c r="C527" s="4">
        <v>1.4583333333333299</v>
      </c>
      <c r="D527">
        <v>1.2398318016868479</v>
      </c>
      <c r="E527" s="6">
        <v>174.8870863305302</v>
      </c>
      <c r="F527" s="7">
        <v>104.61219110836309</v>
      </c>
      <c r="G527" s="7">
        <v>0.7488121070108531</v>
      </c>
      <c r="H527" s="7">
        <f t="shared" si="21"/>
        <v>216.83057133694456</v>
      </c>
    </row>
    <row r="528" spans="1:8" x14ac:dyDescent="0.25">
      <c r="A528" s="15"/>
      <c r="B528" s="5">
        <f t="shared" si="20"/>
        <v>45663</v>
      </c>
      <c r="C528" s="4">
        <v>1.46875</v>
      </c>
      <c r="D528">
        <v>1.2398318016868479</v>
      </c>
      <c r="E528" s="6">
        <v>176.3578560118747</v>
      </c>
      <c r="F528" s="7">
        <v>104.57317068393566</v>
      </c>
      <c r="G528" s="7">
        <v>0.7281295321781871</v>
      </c>
      <c r="H528" s="7">
        <f t="shared" si="21"/>
        <v>218.65407836083233</v>
      </c>
    </row>
    <row r="529" spans="1:8" x14ac:dyDescent="0.25">
      <c r="A529" s="15"/>
      <c r="B529" s="5">
        <f t="shared" si="20"/>
        <v>45663</v>
      </c>
      <c r="C529" s="4">
        <v>1.4791666666666701</v>
      </c>
      <c r="D529">
        <v>1.2398318016868479</v>
      </c>
      <c r="E529" s="6">
        <v>178.06977060277399</v>
      </c>
      <c r="F529" s="7">
        <v>104.6174809641097</v>
      </c>
      <c r="G529" s="7">
        <v>0.71072254895122899</v>
      </c>
      <c r="H529" s="7">
        <f t="shared" si="21"/>
        <v>220.77656451240097</v>
      </c>
    </row>
    <row r="530" spans="1:8" x14ac:dyDescent="0.25">
      <c r="A530" s="15"/>
      <c r="B530" s="5">
        <f t="shared" si="20"/>
        <v>45663</v>
      </c>
      <c r="C530" s="4">
        <v>1.4895833333333299</v>
      </c>
      <c r="D530">
        <v>1.2398318016868479</v>
      </c>
      <c r="E530" s="6">
        <v>179.92218110580205</v>
      </c>
      <c r="F530" s="7">
        <v>104.15226851042496</v>
      </c>
      <c r="G530" s="7">
        <v>0.72739248930168798</v>
      </c>
      <c r="H530" s="7">
        <f t="shared" si="21"/>
        <v>223.07324196383391</v>
      </c>
    </row>
    <row r="531" spans="1:8" x14ac:dyDescent="0.25">
      <c r="A531" s="15"/>
      <c r="B531" s="5">
        <f t="shared" si="20"/>
        <v>45663</v>
      </c>
      <c r="C531" s="4">
        <v>1.5</v>
      </c>
      <c r="D531">
        <v>1.2398318016868479</v>
      </c>
      <c r="E531" s="6">
        <v>179.80453934330924</v>
      </c>
      <c r="F531" s="7">
        <v>103.07182612187913</v>
      </c>
      <c r="G531" s="7">
        <v>0.75208061202871912</v>
      </c>
      <c r="H531" s="7">
        <f t="shared" si="21"/>
        <v>222.92738596548884</v>
      </c>
    </row>
    <row r="532" spans="1:8" x14ac:dyDescent="0.25">
      <c r="A532" s="15"/>
      <c r="B532" s="5">
        <f t="shared" si="20"/>
        <v>45663</v>
      </c>
      <c r="C532" s="4">
        <v>1.5104166666666701</v>
      </c>
      <c r="D532">
        <v>1.2398318016868479</v>
      </c>
      <c r="E532" s="6">
        <v>179.00982494791143</v>
      </c>
      <c r="F532" s="7">
        <v>102.16041651379592</v>
      </c>
      <c r="G532" s="7">
        <v>0.83451609362815327</v>
      </c>
      <c r="H532" s="7">
        <f t="shared" si="21"/>
        <v>221.94207378481627</v>
      </c>
    </row>
    <row r="533" spans="1:8" x14ac:dyDescent="0.25">
      <c r="A533" s="15"/>
      <c r="B533" s="5">
        <f t="shared" si="20"/>
        <v>45663</v>
      </c>
      <c r="C533" s="4">
        <v>1.5208333333333299</v>
      </c>
      <c r="D533">
        <v>1.2398318016868479</v>
      </c>
      <c r="E533" s="6">
        <v>176.1052310303624</v>
      </c>
      <c r="F533" s="7">
        <v>101.48136439643557</v>
      </c>
      <c r="G533" s="7">
        <v>1.0535087274935415</v>
      </c>
      <c r="H533" s="7">
        <f t="shared" si="21"/>
        <v>218.34086587485282</v>
      </c>
    </row>
    <row r="534" spans="1:8" x14ac:dyDescent="0.25">
      <c r="A534" s="15"/>
      <c r="B534" s="5">
        <f t="shared" si="20"/>
        <v>45663</v>
      </c>
      <c r="C534" s="4">
        <v>1.53125</v>
      </c>
      <c r="D534">
        <v>1.2398318016868479</v>
      </c>
      <c r="E534" s="6">
        <v>173.93950242918007</v>
      </c>
      <c r="F534" s="7">
        <v>100.53147133648349</v>
      </c>
      <c r="G534" s="7">
        <v>1.0673651453778659</v>
      </c>
      <c r="H534" s="7">
        <f t="shared" si="21"/>
        <v>215.65572668128419</v>
      </c>
    </row>
    <row r="535" spans="1:8" x14ac:dyDescent="0.25">
      <c r="A535" s="15"/>
      <c r="B535" s="5">
        <f t="shared" si="20"/>
        <v>45663</v>
      </c>
      <c r="C535" s="4">
        <v>1.5416666666666701</v>
      </c>
      <c r="D535">
        <v>1.2398318016868479</v>
      </c>
      <c r="E535" s="6">
        <v>166.03386464614152</v>
      </c>
      <c r="F535" s="7">
        <v>99.430646589916336</v>
      </c>
      <c r="G535" s="7">
        <v>0.79012197877495538</v>
      </c>
      <c r="H535" s="7">
        <f t="shared" si="21"/>
        <v>205.85406554525588</v>
      </c>
    </row>
    <row r="536" spans="1:8" x14ac:dyDescent="0.25">
      <c r="A536" s="15"/>
      <c r="B536" s="5">
        <f t="shared" si="20"/>
        <v>45663</v>
      </c>
      <c r="C536" s="4">
        <v>1.5520833333333299</v>
      </c>
      <c r="D536">
        <v>1.2398318016868479</v>
      </c>
      <c r="E536" s="6">
        <v>159.35442910934151</v>
      </c>
      <c r="F536" s="7">
        <v>97.935379668707228</v>
      </c>
      <c r="G536" s="7">
        <v>0.89473113051276409</v>
      </c>
      <c r="H536" s="7">
        <f t="shared" si="21"/>
        <v>197.57268894941396</v>
      </c>
    </row>
    <row r="537" spans="1:8" x14ac:dyDescent="0.25">
      <c r="A537" s="15"/>
      <c r="B537" s="5">
        <f t="shared" si="20"/>
        <v>45663</v>
      </c>
      <c r="C537" s="4">
        <v>1.5625</v>
      </c>
      <c r="D537">
        <v>1.2398318016868479</v>
      </c>
      <c r="E537" s="6">
        <v>155.02412793803853</v>
      </c>
      <c r="F537" s="7">
        <v>97.393336003091363</v>
      </c>
      <c r="G537" s="7">
        <v>0.87525192081013536</v>
      </c>
      <c r="H537" s="7">
        <f t="shared" si="21"/>
        <v>192.20384384635074</v>
      </c>
    </row>
    <row r="538" spans="1:8" x14ac:dyDescent="0.25">
      <c r="A538" s="15"/>
      <c r="B538" s="5">
        <f t="shared" si="20"/>
        <v>45663</v>
      </c>
      <c r="C538" s="4">
        <v>1.5729166666666701</v>
      </c>
      <c r="D538">
        <v>1.2398318016868479</v>
      </c>
      <c r="E538" s="6">
        <v>149.9115533260115</v>
      </c>
      <c r="F538" s="7">
        <v>97.250055982280472</v>
      </c>
      <c r="G538" s="7">
        <v>0.99790021269984541</v>
      </c>
      <c r="H538" s="7">
        <f t="shared" si="21"/>
        <v>185.86511125386281</v>
      </c>
    </row>
    <row r="539" spans="1:8" x14ac:dyDescent="0.25">
      <c r="A539" s="15"/>
      <c r="B539" s="5">
        <f t="shared" si="20"/>
        <v>45663</v>
      </c>
      <c r="C539" s="4">
        <v>1.5833333333333299</v>
      </c>
      <c r="D539">
        <v>1.2398318016868479</v>
      </c>
      <c r="E539" s="6">
        <v>147.86745959889851</v>
      </c>
      <c r="F539" s="7">
        <v>96.468389635513049</v>
      </c>
      <c r="G539" s="7">
        <v>1.2080327334251735</v>
      </c>
      <c r="H539" s="7">
        <f t="shared" si="21"/>
        <v>183.33077884535953</v>
      </c>
    </row>
    <row r="540" spans="1:8" x14ac:dyDescent="0.25">
      <c r="A540" s="15"/>
      <c r="B540" s="5">
        <f t="shared" si="20"/>
        <v>45663</v>
      </c>
      <c r="C540" s="4">
        <v>1.59375</v>
      </c>
      <c r="D540">
        <v>1.2398318016868479</v>
      </c>
      <c r="E540" s="6">
        <v>145.72777389112912</v>
      </c>
      <c r="F540" s="7">
        <v>96.281577123826722</v>
      </c>
      <c r="G540" s="7">
        <v>1.2750966056940232</v>
      </c>
      <c r="H540" s="7">
        <f t="shared" si="21"/>
        <v>180.6779284592522</v>
      </c>
    </row>
    <row r="541" spans="1:8" x14ac:dyDescent="0.25">
      <c r="A541" s="15"/>
      <c r="B541" s="5">
        <f t="shared" si="20"/>
        <v>45663</v>
      </c>
      <c r="C541" s="4">
        <v>1.6041666666666701</v>
      </c>
      <c r="D541">
        <v>1.2398318016868479</v>
      </c>
      <c r="E541" s="6">
        <v>144.39746743208903</v>
      </c>
      <c r="F541" s="7">
        <v>96.204804853325925</v>
      </c>
      <c r="G541" s="7">
        <v>2.5053809665624143</v>
      </c>
      <c r="H541" s="7">
        <f t="shared" si="21"/>
        <v>179.02857220534489</v>
      </c>
    </row>
    <row r="542" spans="1:8" x14ac:dyDescent="0.25">
      <c r="A542" s="15"/>
      <c r="B542" s="5">
        <f t="shared" si="20"/>
        <v>45663</v>
      </c>
      <c r="C542" s="4">
        <v>1.6145833333333299</v>
      </c>
      <c r="D542">
        <v>1.2398318016868479</v>
      </c>
      <c r="E542" s="6">
        <v>140.75451241394924</v>
      </c>
      <c r="F542" s="7">
        <v>96.041168395974751</v>
      </c>
      <c r="G542" s="7">
        <v>2.6652981464795023</v>
      </c>
      <c r="H542" s="7">
        <f t="shared" si="21"/>
        <v>174.51192072174049</v>
      </c>
    </row>
    <row r="543" spans="1:8" x14ac:dyDescent="0.25">
      <c r="A543" s="15"/>
      <c r="B543" s="5">
        <f t="shared" si="20"/>
        <v>45663</v>
      </c>
      <c r="C543" s="4">
        <v>1.625</v>
      </c>
      <c r="D543">
        <v>1.2398318016868479</v>
      </c>
      <c r="E543" s="6">
        <v>139.91921409689925</v>
      </c>
      <c r="F543" s="7">
        <v>96.222608883523648</v>
      </c>
      <c r="G543" s="7">
        <v>2.740598480223682</v>
      </c>
      <c r="H543" s="7">
        <f t="shared" si="21"/>
        <v>173.47629130436641</v>
      </c>
    </row>
    <row r="544" spans="1:8" x14ac:dyDescent="0.25">
      <c r="A544" s="15"/>
      <c r="B544" s="5">
        <f t="shared" si="20"/>
        <v>45663</v>
      </c>
      <c r="C544" s="4">
        <v>1.6354166666666701</v>
      </c>
      <c r="D544">
        <v>1.2398318016868479</v>
      </c>
      <c r="E544" s="6">
        <v>139.43659638894528</v>
      </c>
      <c r="F544" s="7">
        <v>96.364146998190961</v>
      </c>
      <c r="G544" s="7">
        <v>4.0698550268681766</v>
      </c>
      <c r="H544" s="7">
        <f t="shared" si="21"/>
        <v>172.87792652198786</v>
      </c>
    </row>
    <row r="545" spans="1:8" x14ac:dyDescent="0.25">
      <c r="A545" s="15"/>
      <c r="B545" s="5">
        <f t="shared" si="20"/>
        <v>45663</v>
      </c>
      <c r="C545" s="4">
        <v>1.6458333333333299</v>
      </c>
      <c r="D545">
        <v>1.2398318016868479</v>
      </c>
      <c r="E545" s="6">
        <v>138.10059100385709</v>
      </c>
      <c r="F545" s="7">
        <v>96.234046968830455</v>
      </c>
      <c r="G545" s="7">
        <v>4.9787657403155787</v>
      </c>
      <c r="H545" s="7">
        <f t="shared" si="21"/>
        <v>171.22150455833065</v>
      </c>
    </row>
    <row r="546" spans="1:8" x14ac:dyDescent="0.25">
      <c r="A546" s="15"/>
      <c r="B546" s="5">
        <f t="shared" si="20"/>
        <v>45663</v>
      </c>
      <c r="C546" s="4">
        <v>1.65625</v>
      </c>
      <c r="D546">
        <v>1.2398318016868479</v>
      </c>
      <c r="E546" s="6">
        <v>135.46366334943247</v>
      </c>
      <c r="F546" s="7">
        <v>96.710512812440541</v>
      </c>
      <c r="G546" s="7">
        <v>7.094454796303137</v>
      </c>
      <c r="H546" s="7">
        <f t="shared" si="21"/>
        <v>167.95215779362749</v>
      </c>
    </row>
    <row r="547" spans="1:8" x14ac:dyDescent="0.25">
      <c r="A547" s="15"/>
      <c r="B547" s="5">
        <f t="shared" si="20"/>
        <v>45663</v>
      </c>
      <c r="C547" s="4">
        <v>1.6666666666666701</v>
      </c>
      <c r="D547">
        <v>1.2398318016868479</v>
      </c>
      <c r="E547" s="6">
        <v>135.17968090154562</v>
      </c>
      <c r="F547" s="7">
        <v>97.762232867192324</v>
      </c>
      <c r="G547" s="7">
        <v>14.094118714296238</v>
      </c>
      <c r="H547" s="7">
        <f t="shared" si="21"/>
        <v>167.60006732361649</v>
      </c>
    </row>
    <row r="548" spans="1:8" x14ac:dyDescent="0.25">
      <c r="A548" s="15"/>
      <c r="B548" s="5">
        <f t="shared" ref="B548:B611" si="22">DATE(YEAR(B452),MONTH(B452),DAY(B452)+1)</f>
        <v>45663</v>
      </c>
      <c r="C548" s="4">
        <v>1.6770833333333299</v>
      </c>
      <c r="D548">
        <v>1.2398318016868479</v>
      </c>
      <c r="E548" s="6">
        <v>136.29175108370751</v>
      </c>
      <c r="F548" s="7">
        <v>98.83585676659996</v>
      </c>
      <c r="G548" s="7">
        <v>38.291227272581175</v>
      </c>
      <c r="H548" s="7">
        <f t="shared" si="21"/>
        <v>168.97884730116849</v>
      </c>
    </row>
    <row r="549" spans="1:8" x14ac:dyDescent="0.25">
      <c r="A549" s="15"/>
      <c r="B549" s="5">
        <f t="shared" si="22"/>
        <v>45663</v>
      </c>
      <c r="C549" s="4">
        <v>1.6875</v>
      </c>
      <c r="D549">
        <v>1.2398318016868479</v>
      </c>
      <c r="E549" s="6">
        <v>140.34462263100824</v>
      </c>
      <c r="F549" s="7">
        <v>100.27723366266541</v>
      </c>
      <c r="G549" s="7">
        <v>93.483553846008149</v>
      </c>
      <c r="H549" s="7">
        <f t="shared" si="21"/>
        <v>174.00372633366371</v>
      </c>
    </row>
    <row r="550" spans="1:8" x14ac:dyDescent="0.25">
      <c r="A550" s="15"/>
      <c r="B550" s="5">
        <f t="shared" si="22"/>
        <v>45663</v>
      </c>
      <c r="C550" s="4">
        <v>1.6979166666666701</v>
      </c>
      <c r="D550">
        <v>1.2398318016868479</v>
      </c>
      <c r="E550" s="6">
        <v>144.11540674963473</v>
      </c>
      <c r="F550" s="7">
        <v>102.25842714031778</v>
      </c>
      <c r="G550" s="7">
        <v>151.02872168369234</v>
      </c>
      <c r="H550" s="7">
        <f t="shared" si="21"/>
        <v>178.67886440123254</v>
      </c>
    </row>
    <row r="551" spans="1:8" x14ac:dyDescent="0.25">
      <c r="A551" s="15"/>
      <c r="B551" s="5">
        <f t="shared" si="22"/>
        <v>45663</v>
      </c>
      <c r="C551" s="4">
        <v>1.7083333333333299</v>
      </c>
      <c r="D551">
        <v>1.2398318016868479</v>
      </c>
      <c r="E551" s="6">
        <v>148.29443130097272</v>
      </c>
      <c r="F551" s="7">
        <v>103.72861280730679</v>
      </c>
      <c r="G551" s="7">
        <v>192.14247834684889</v>
      </c>
      <c r="H551" s="7">
        <f t="shared" si="21"/>
        <v>183.86015194001149</v>
      </c>
    </row>
    <row r="552" spans="1:8" x14ac:dyDescent="0.25">
      <c r="A552" s="15"/>
      <c r="B552" s="5">
        <f t="shared" si="22"/>
        <v>45663</v>
      </c>
      <c r="C552" s="4">
        <v>1.71875</v>
      </c>
      <c r="D552">
        <v>1.2398318016868479</v>
      </c>
      <c r="E552" s="6">
        <v>155.62668362099694</v>
      </c>
      <c r="F552" s="7">
        <v>104.34425300465509</v>
      </c>
      <c r="G552" s="7">
        <v>196.18163551870171</v>
      </c>
      <c r="H552" s="7">
        <f t="shared" si="21"/>
        <v>192.95091154436972</v>
      </c>
    </row>
    <row r="553" spans="1:8" x14ac:dyDescent="0.25">
      <c r="A553" s="15"/>
      <c r="B553" s="5">
        <f t="shared" si="22"/>
        <v>45663</v>
      </c>
      <c r="C553" s="4">
        <v>1.7291666666666701</v>
      </c>
      <c r="D553">
        <v>1.2398318016868479</v>
      </c>
      <c r="E553" s="6">
        <v>161.58661513286268</v>
      </c>
      <c r="F553" s="7">
        <v>104.49008538351963</v>
      </c>
      <c r="G553" s="7">
        <v>196.48285246875167</v>
      </c>
      <c r="H553" s="7">
        <f t="shared" si="21"/>
        <v>200.34022416865642</v>
      </c>
    </row>
    <row r="554" spans="1:8" x14ac:dyDescent="0.25">
      <c r="A554" s="15"/>
      <c r="B554" s="5">
        <f t="shared" si="22"/>
        <v>45663</v>
      </c>
      <c r="C554" s="4">
        <v>1.7395833333333299</v>
      </c>
      <c r="D554">
        <v>1.2398318016868479</v>
      </c>
      <c r="E554" s="6">
        <v>167.48043890445024</v>
      </c>
      <c r="F554" s="7">
        <v>104.65765452744894</v>
      </c>
      <c r="G554" s="7">
        <v>196.52921528183523</v>
      </c>
      <c r="H554" s="7">
        <f t="shared" si="21"/>
        <v>207.64757431420861</v>
      </c>
    </row>
    <row r="555" spans="1:8" x14ac:dyDescent="0.25">
      <c r="A555" s="15"/>
      <c r="B555" s="5">
        <f t="shared" si="22"/>
        <v>45663</v>
      </c>
      <c r="C555" s="4">
        <v>1.75</v>
      </c>
      <c r="D555">
        <v>1.2398318016868479</v>
      </c>
      <c r="E555" s="6">
        <v>169.9257041374054</v>
      </c>
      <c r="F555" s="7">
        <v>104.69220030932526</v>
      </c>
      <c r="G555" s="7">
        <v>196.42360838149588</v>
      </c>
      <c r="H555" s="7">
        <f t="shared" si="21"/>
        <v>210.67929191358562</v>
      </c>
    </row>
    <row r="556" spans="1:8" x14ac:dyDescent="0.25">
      <c r="A556" s="15"/>
      <c r="B556" s="5">
        <f t="shared" si="22"/>
        <v>45663</v>
      </c>
      <c r="C556" s="4">
        <v>1.7604166666666701</v>
      </c>
      <c r="D556">
        <v>1.2398318016868479</v>
      </c>
      <c r="E556" s="6">
        <v>173.34056045771538</v>
      </c>
      <c r="F556" s="7">
        <v>104.58878016716467</v>
      </c>
      <c r="G556" s="7">
        <v>196.88667997857911</v>
      </c>
      <c r="H556" s="7">
        <f t="shared" si="21"/>
        <v>214.91313937769726</v>
      </c>
    </row>
    <row r="557" spans="1:8" x14ac:dyDescent="0.25">
      <c r="A557" s="15"/>
      <c r="B557" s="5">
        <f t="shared" si="22"/>
        <v>45663</v>
      </c>
      <c r="C557" s="4">
        <v>1.7708333333333299</v>
      </c>
      <c r="D557">
        <v>1.2398318016868479</v>
      </c>
      <c r="E557" s="6">
        <v>174.96319121346048</v>
      </c>
      <c r="F557" s="7">
        <v>104.46792589743164</v>
      </c>
      <c r="G557" s="7">
        <v>197.10532110007506</v>
      </c>
      <c r="H557" s="7">
        <f t="shared" si="21"/>
        <v>216.92492859106517</v>
      </c>
    </row>
    <row r="558" spans="1:8" x14ac:dyDescent="0.25">
      <c r="A558" s="15"/>
      <c r="B558" s="5">
        <f t="shared" si="22"/>
        <v>45663</v>
      </c>
      <c r="C558" s="4">
        <v>1.78125</v>
      </c>
      <c r="D558">
        <v>1.2398318016868479</v>
      </c>
      <c r="E558" s="6">
        <v>178.27652977949688</v>
      </c>
      <c r="F558" s="7">
        <v>104.42104790333404</v>
      </c>
      <c r="G558" s="7">
        <v>197.50467679201128</v>
      </c>
      <c r="H558" s="7">
        <f t="shared" si="21"/>
        <v>221.03291111499263</v>
      </c>
    </row>
    <row r="559" spans="1:8" x14ac:dyDescent="0.25">
      <c r="A559" s="15"/>
      <c r="B559" s="5">
        <f t="shared" si="22"/>
        <v>45663</v>
      </c>
      <c r="C559" s="4">
        <v>1.7916666666666701</v>
      </c>
      <c r="D559">
        <v>1.2398318016868479</v>
      </c>
      <c r="E559" s="6">
        <v>178.64868559911011</v>
      </c>
      <c r="F559" s="7">
        <v>103.63808222784155</v>
      </c>
      <c r="G559" s="7">
        <v>197.55414094289563</v>
      </c>
      <c r="H559" s="7">
        <f t="shared" si="21"/>
        <v>221.49432173533194</v>
      </c>
    </row>
    <row r="560" spans="1:8" x14ac:dyDescent="0.25">
      <c r="A560" s="15"/>
      <c r="B560" s="5">
        <f t="shared" si="22"/>
        <v>45663</v>
      </c>
      <c r="C560" s="4">
        <v>1.8020833333333299</v>
      </c>
      <c r="D560">
        <v>1.2398318016868479</v>
      </c>
      <c r="E560" s="6">
        <v>181.47360153686537</v>
      </c>
      <c r="F560" s="7">
        <v>102.97662030777568</v>
      </c>
      <c r="G560" s="7">
        <v>197.54725670457142</v>
      </c>
      <c r="H560" s="7">
        <f t="shared" si="21"/>
        <v>224.99674235205293</v>
      </c>
    </row>
    <row r="561" spans="1:8" x14ac:dyDescent="0.25">
      <c r="A561" s="15"/>
      <c r="B561" s="5">
        <f t="shared" si="22"/>
        <v>45663</v>
      </c>
      <c r="C561" s="4">
        <v>1.8125</v>
      </c>
      <c r="D561">
        <v>1.2398318016868479</v>
      </c>
      <c r="E561" s="6">
        <v>185.64191769422109</v>
      </c>
      <c r="F561" s="7">
        <v>102.29335604631999</v>
      </c>
      <c r="G561" s="7">
        <v>197.48292126732875</v>
      </c>
      <c r="H561" s="7">
        <f t="shared" si="21"/>
        <v>230.16475328342767</v>
      </c>
    </row>
    <row r="562" spans="1:8" x14ac:dyDescent="0.25">
      <c r="A562" s="15"/>
      <c r="B562" s="5">
        <f t="shared" si="22"/>
        <v>45663</v>
      </c>
      <c r="C562" s="4">
        <v>1.8229166666666701</v>
      </c>
      <c r="D562">
        <v>1.2398318016868479</v>
      </c>
      <c r="E562" s="6">
        <v>183.97088321459478</v>
      </c>
      <c r="F562" s="7">
        <v>101.48160091546362</v>
      </c>
      <c r="G562" s="7">
        <v>197.33851319377177</v>
      </c>
      <c r="H562" s="7">
        <f t="shared" si="21"/>
        <v>228.09295159387173</v>
      </c>
    </row>
    <row r="563" spans="1:8" x14ac:dyDescent="0.25">
      <c r="A563" s="15"/>
      <c r="B563" s="5">
        <f t="shared" si="22"/>
        <v>45663</v>
      </c>
      <c r="C563" s="4">
        <v>1.8333333333333299</v>
      </c>
      <c r="D563">
        <v>1.2398318016868479</v>
      </c>
      <c r="E563" s="6">
        <v>183.61464833004933</v>
      </c>
      <c r="F563" s="7">
        <v>100.44094896613112</v>
      </c>
      <c r="G563" s="7">
        <v>197.14549004377693</v>
      </c>
      <c r="H563" s="7">
        <f t="shared" si="21"/>
        <v>227.65128025514204</v>
      </c>
    </row>
    <row r="564" spans="1:8" x14ac:dyDescent="0.25">
      <c r="A564" s="15"/>
      <c r="B564" s="5">
        <f t="shared" si="22"/>
        <v>45663</v>
      </c>
      <c r="C564" s="4">
        <v>1.84375</v>
      </c>
      <c r="D564">
        <v>1.2398318016868479</v>
      </c>
      <c r="E564" s="6">
        <v>185.15678782279448</v>
      </c>
      <c r="F564" s="7">
        <v>99.431900749205127</v>
      </c>
      <c r="G564" s="7">
        <v>196.87254580186976</v>
      </c>
      <c r="H564" s="7">
        <f t="shared" si="21"/>
        <v>229.5632738408847</v>
      </c>
    </row>
    <row r="565" spans="1:8" x14ac:dyDescent="0.25">
      <c r="A565" s="15"/>
      <c r="B565" s="5">
        <f t="shared" si="22"/>
        <v>45663</v>
      </c>
      <c r="C565" s="4">
        <v>1.8541666666666701</v>
      </c>
      <c r="D565">
        <v>1.2398318016868479</v>
      </c>
      <c r="E565" s="6">
        <v>183.36342108617896</v>
      </c>
      <c r="F565" s="7">
        <v>98.574214086674516</v>
      </c>
      <c r="G565" s="7">
        <v>196.39453333961285</v>
      </c>
      <c r="H565" s="7">
        <f t="shared" si="21"/>
        <v>227.33980072874141</v>
      </c>
    </row>
    <row r="566" spans="1:8" x14ac:dyDescent="0.25">
      <c r="A566" s="15"/>
      <c r="B566" s="5">
        <f t="shared" si="22"/>
        <v>45663</v>
      </c>
      <c r="C566" s="4">
        <v>1.8645833333333299</v>
      </c>
      <c r="D566">
        <v>1.2398318016868479</v>
      </c>
      <c r="E566" s="6">
        <v>180.79492611196559</v>
      </c>
      <c r="F566" s="7">
        <v>97.732230587837307</v>
      </c>
      <c r="G566" s="7">
        <v>195.66807921692583</v>
      </c>
      <c r="H566" s="7">
        <f t="shared" si="21"/>
        <v>224.15529897723886</v>
      </c>
    </row>
    <row r="567" spans="1:8" x14ac:dyDescent="0.25">
      <c r="A567" s="15"/>
      <c r="B567" s="5">
        <f t="shared" si="22"/>
        <v>45663</v>
      </c>
      <c r="C567" s="4">
        <v>1.875</v>
      </c>
      <c r="D567">
        <v>1.2398318016868479</v>
      </c>
      <c r="E567" s="6">
        <v>176.7415325180757</v>
      </c>
      <c r="F567" s="7">
        <v>96.514145839852233</v>
      </c>
      <c r="G567" s="7">
        <v>194.74516471205015</v>
      </c>
      <c r="H567" s="7">
        <f t="shared" si="21"/>
        <v>219.12977269478043</v>
      </c>
    </row>
    <row r="568" spans="1:8" x14ac:dyDescent="0.25">
      <c r="A568" s="15"/>
      <c r="B568" s="5">
        <f t="shared" si="22"/>
        <v>45663</v>
      </c>
      <c r="C568" s="4">
        <v>1.8854166666666701</v>
      </c>
      <c r="D568">
        <v>1.2398318016868479</v>
      </c>
      <c r="E568" s="6">
        <v>183.54933108916043</v>
      </c>
      <c r="F568" s="7">
        <v>95.500163849521982</v>
      </c>
      <c r="G568" s="7">
        <v>194.42825585206009</v>
      </c>
      <c r="H568" s="7">
        <f t="shared" si="21"/>
        <v>227.57029786268956</v>
      </c>
    </row>
    <row r="569" spans="1:8" x14ac:dyDescent="0.25">
      <c r="A569" s="15"/>
      <c r="B569" s="5">
        <f t="shared" si="22"/>
        <v>45663</v>
      </c>
      <c r="C569" s="4">
        <v>1.8958333333333299</v>
      </c>
      <c r="D569">
        <v>1.2398318016868479</v>
      </c>
      <c r="E569" s="6">
        <v>190.57668937970985</v>
      </c>
      <c r="F569" s="7">
        <v>94.366431183959975</v>
      </c>
      <c r="G569" s="7">
        <v>193.58400508506384</v>
      </c>
      <c r="H569" s="7">
        <f t="shared" si="21"/>
        <v>236.28304015316044</v>
      </c>
    </row>
    <row r="570" spans="1:8" x14ac:dyDescent="0.25">
      <c r="A570" s="15"/>
      <c r="B570" s="5">
        <f t="shared" si="22"/>
        <v>45663</v>
      </c>
      <c r="C570" s="4">
        <v>1.90625</v>
      </c>
      <c r="D570">
        <v>1.2398318016868479</v>
      </c>
      <c r="E570" s="6">
        <v>191.11760394111963</v>
      </c>
      <c r="F570" s="7">
        <v>92.998686041549988</v>
      </c>
      <c r="G570" s="7">
        <v>193.46056868583398</v>
      </c>
      <c r="H570" s="7">
        <f t="shared" si="21"/>
        <v>236.95368322839178</v>
      </c>
    </row>
    <row r="571" spans="1:8" x14ac:dyDescent="0.25">
      <c r="A571" s="15"/>
      <c r="B571" s="5">
        <f t="shared" si="22"/>
        <v>45663</v>
      </c>
      <c r="C571" s="4">
        <v>1.9166666666666701</v>
      </c>
      <c r="D571">
        <v>1.2398318016868479</v>
      </c>
      <c r="E571" s="6">
        <v>188.87230929802698</v>
      </c>
      <c r="F571" s="7">
        <v>91.489852064390419</v>
      </c>
      <c r="G571" s="7">
        <v>192.1631453840256</v>
      </c>
      <c r="H571" s="7">
        <f t="shared" si="21"/>
        <v>234.16989552572838</v>
      </c>
    </row>
    <row r="572" spans="1:8" x14ac:dyDescent="0.25">
      <c r="A572" s="15"/>
      <c r="B572" s="5">
        <f t="shared" si="22"/>
        <v>45663</v>
      </c>
      <c r="C572" s="4">
        <v>1.9270833333333299</v>
      </c>
      <c r="D572">
        <v>1.2398318016868479</v>
      </c>
      <c r="E572" s="6">
        <v>189.73404972058751</v>
      </c>
      <c r="F572" s="7">
        <v>90.055943094867899</v>
      </c>
      <c r="G572" s="7">
        <v>190.47652615537402</v>
      </c>
      <c r="H572" s="7">
        <f t="shared" si="21"/>
        <v>235.238308706418</v>
      </c>
    </row>
    <row r="573" spans="1:8" x14ac:dyDescent="0.25">
      <c r="A573" s="15"/>
      <c r="B573" s="5">
        <f t="shared" si="22"/>
        <v>45663</v>
      </c>
      <c r="C573" s="4">
        <v>1.9375</v>
      </c>
      <c r="D573">
        <v>1.2398318016868479</v>
      </c>
      <c r="E573" s="6">
        <v>183.53722099513328</v>
      </c>
      <c r="F573" s="7">
        <v>88.609576207461771</v>
      </c>
      <c r="G573" s="7">
        <v>189.61003794088427</v>
      </c>
      <c r="H573" s="7">
        <f t="shared" si="21"/>
        <v>227.55528338299328</v>
      </c>
    </row>
    <row r="574" spans="1:8" x14ac:dyDescent="0.25">
      <c r="A574" s="15"/>
      <c r="B574" s="5">
        <f t="shared" si="22"/>
        <v>45663</v>
      </c>
      <c r="C574" s="4">
        <v>1.9479166666666701</v>
      </c>
      <c r="D574">
        <v>1.2398318016868479</v>
      </c>
      <c r="E574" s="6">
        <v>173.68974622740623</v>
      </c>
      <c r="F574" s="7">
        <v>86.975957446991501</v>
      </c>
      <c r="G574" s="7">
        <v>189.00458505565658</v>
      </c>
      <c r="H574" s="7">
        <f t="shared" si="21"/>
        <v>215.34607099965646</v>
      </c>
    </row>
    <row r="575" spans="1:8" x14ac:dyDescent="0.25">
      <c r="A575" s="15"/>
      <c r="B575" s="5">
        <f t="shared" si="22"/>
        <v>45663</v>
      </c>
      <c r="C575" s="4">
        <v>1.9583333333333299</v>
      </c>
      <c r="D575">
        <v>1.2398318016868479</v>
      </c>
      <c r="E575" s="6">
        <v>162.96223563208085</v>
      </c>
      <c r="F575" s="7">
        <v>84.889621140016828</v>
      </c>
      <c r="G575" s="7">
        <v>184.08739229554885</v>
      </c>
      <c r="H575" s="7">
        <f t="shared" si="21"/>
        <v>202.04576221063945</v>
      </c>
    </row>
    <row r="576" spans="1:8" x14ac:dyDescent="0.25">
      <c r="A576" s="15"/>
      <c r="B576" s="5">
        <f t="shared" si="22"/>
        <v>45663</v>
      </c>
      <c r="C576" s="4">
        <v>1.96875</v>
      </c>
      <c r="D576">
        <v>1.2398318016868479</v>
      </c>
      <c r="E576" s="6">
        <v>150.48350836155953</v>
      </c>
      <c r="F576" s="7">
        <v>83.01133627055853</v>
      </c>
      <c r="G576" s="7">
        <v>183.58881208382689</v>
      </c>
      <c r="H576" s="7">
        <f t="shared" si="21"/>
        <v>186.5742392960702</v>
      </c>
    </row>
    <row r="577" spans="1:8" x14ac:dyDescent="0.25">
      <c r="A577" s="15"/>
      <c r="B577" s="5">
        <f t="shared" si="22"/>
        <v>45663</v>
      </c>
      <c r="C577" s="4">
        <v>1.9791666666666701</v>
      </c>
      <c r="D577">
        <v>1.2398318016868479</v>
      </c>
      <c r="E577" s="6">
        <v>138.42530893530906</v>
      </c>
      <c r="F577" s="7">
        <v>81.493595589447992</v>
      </c>
      <c r="G577" s="7">
        <v>181.68629588732441</v>
      </c>
      <c r="H577" s="7">
        <f t="shared" si="21"/>
        <v>171.62410017632277</v>
      </c>
    </row>
    <row r="578" spans="1:8" ht="15.75" thickBot="1" x14ac:dyDescent="0.3">
      <c r="A578" s="15"/>
      <c r="B578" s="5">
        <f t="shared" si="22"/>
        <v>45663</v>
      </c>
      <c r="C578" s="4">
        <v>1.9895833333333299</v>
      </c>
      <c r="D578">
        <v>1.2398318016868479</v>
      </c>
      <c r="E578" s="6">
        <v>129.21812876687184</v>
      </c>
      <c r="F578" s="7">
        <v>80.166074211516801</v>
      </c>
      <c r="G578" s="7">
        <v>181.23746472222092</v>
      </c>
      <c r="H578" s="7">
        <f t="shared" si="21"/>
        <v>160.20874539963384</v>
      </c>
    </row>
    <row r="579" spans="1:8" x14ac:dyDescent="0.25">
      <c r="A579" s="20">
        <f t="shared" ref="A579" si="23">A483+1</f>
        <v>7</v>
      </c>
      <c r="B579" s="5">
        <f t="shared" si="22"/>
        <v>45664</v>
      </c>
      <c r="C579" s="4">
        <v>2.00000000000033</v>
      </c>
      <c r="D579">
        <v>1.2387575457379179</v>
      </c>
      <c r="E579" s="6">
        <v>113.99219026171809</v>
      </c>
      <c r="F579" s="7">
        <v>80.451942843022763</v>
      </c>
      <c r="G579" s="7">
        <v>176.60588051615599</v>
      </c>
      <c r="H579" s="7">
        <f t="shared" si="21"/>
        <v>141.20868584189569</v>
      </c>
    </row>
    <row r="580" spans="1:8" x14ac:dyDescent="0.25">
      <c r="A580" s="21"/>
      <c r="B580" s="5">
        <f t="shared" si="22"/>
        <v>45664</v>
      </c>
      <c r="C580" s="4">
        <v>2.010416666667</v>
      </c>
      <c r="D580">
        <v>1.2387575457379179</v>
      </c>
      <c r="E580" s="6">
        <v>104.87168864849301</v>
      </c>
      <c r="F580" s="7">
        <v>79.206049512766725</v>
      </c>
      <c r="G580" s="7">
        <v>174.47504196886791</v>
      </c>
      <c r="H580" s="7">
        <f t="shared" ref="H580:H643" si="24">D580*E580</f>
        <v>129.91059564759826</v>
      </c>
    </row>
    <row r="581" spans="1:8" x14ac:dyDescent="0.25">
      <c r="A581" s="21"/>
      <c r="B581" s="5">
        <f t="shared" si="22"/>
        <v>45664</v>
      </c>
      <c r="C581" s="4">
        <v>2.0208333333336701</v>
      </c>
      <c r="D581">
        <v>1.2387575457379179</v>
      </c>
      <c r="E581" s="6">
        <v>97.279575008562375</v>
      </c>
      <c r="F581" s="7">
        <v>78.268912699517216</v>
      </c>
      <c r="G581" s="7">
        <v>173.84320893863313</v>
      </c>
      <c r="H581" s="7">
        <f t="shared" si="24"/>
        <v>120.50580758803441</v>
      </c>
    </row>
    <row r="582" spans="1:8" x14ac:dyDescent="0.25">
      <c r="A582" s="21"/>
      <c r="B582" s="5">
        <f t="shared" si="22"/>
        <v>45664</v>
      </c>
      <c r="C582" s="4">
        <v>2.0312500000003402</v>
      </c>
      <c r="D582">
        <v>1.2387575457379179</v>
      </c>
      <c r="E582" s="6">
        <v>89.951499061251297</v>
      </c>
      <c r="F582" s="7">
        <v>77.566400386281316</v>
      </c>
      <c r="G582" s="7">
        <v>174.14080585484464</v>
      </c>
      <c r="H582" s="7">
        <f t="shared" si="24"/>
        <v>111.42809821256228</v>
      </c>
    </row>
    <row r="583" spans="1:8" x14ac:dyDescent="0.25">
      <c r="A583" s="21"/>
      <c r="B583" s="5">
        <f t="shared" si="22"/>
        <v>45664</v>
      </c>
      <c r="C583" s="4">
        <v>2.0416666666670098</v>
      </c>
      <c r="D583">
        <v>1.2387575457379179</v>
      </c>
      <c r="E583" s="6">
        <v>83.72740504107297</v>
      </c>
      <c r="F583" s="7">
        <v>77.014979933939017</v>
      </c>
      <c r="G583" s="7">
        <v>173.55307147142631</v>
      </c>
      <c r="H583" s="7">
        <f t="shared" si="24"/>
        <v>103.71795477968412</v>
      </c>
    </row>
    <row r="584" spans="1:8" x14ac:dyDescent="0.25">
      <c r="A584" s="21"/>
      <c r="B584" s="5">
        <f t="shared" si="22"/>
        <v>45664</v>
      </c>
      <c r="C584" s="4">
        <v>2.0520833333336799</v>
      </c>
      <c r="D584">
        <v>1.2387575457379179</v>
      </c>
      <c r="E584" s="6">
        <v>78.584187185803799</v>
      </c>
      <c r="F584" s="7">
        <v>76.386606533350829</v>
      </c>
      <c r="G584" s="7">
        <v>173.31701019511425</v>
      </c>
      <c r="H584" s="7">
        <f t="shared" si="24"/>
        <v>97.346754852095444</v>
      </c>
    </row>
    <row r="585" spans="1:8" x14ac:dyDescent="0.25">
      <c r="A585" s="21"/>
      <c r="B585" s="5">
        <f t="shared" si="22"/>
        <v>45664</v>
      </c>
      <c r="C585" s="4">
        <v>2.0625000000003499</v>
      </c>
      <c r="D585">
        <v>1.2387575457379179</v>
      </c>
      <c r="E585" s="6">
        <v>75.081852895485795</v>
      </c>
      <c r="F585" s="7">
        <v>76.109708405089407</v>
      </c>
      <c r="G585" s="7">
        <v>173.66943608887655</v>
      </c>
      <c r="H585" s="7">
        <f t="shared" si="24"/>
        <v>93.00821182226737</v>
      </c>
    </row>
    <row r="586" spans="1:8" x14ac:dyDescent="0.25">
      <c r="A586" s="21"/>
      <c r="B586" s="5">
        <f t="shared" si="22"/>
        <v>45664</v>
      </c>
      <c r="C586" s="4">
        <v>2.07291666666702</v>
      </c>
      <c r="D586">
        <v>1.2387575457379179</v>
      </c>
      <c r="E586" s="6">
        <v>71.574752825015253</v>
      </c>
      <c r="F586" s="7">
        <v>75.920536227372637</v>
      </c>
      <c r="G586" s="7">
        <v>173.74971813903892</v>
      </c>
      <c r="H586" s="7">
        <f t="shared" si="24"/>
        <v>88.663765146313992</v>
      </c>
    </row>
    <row r="587" spans="1:8" x14ac:dyDescent="0.25">
      <c r="A587" s="21"/>
      <c r="B587" s="5">
        <f t="shared" si="22"/>
        <v>45664</v>
      </c>
      <c r="C587" s="4">
        <v>2.0833333333336901</v>
      </c>
      <c r="D587">
        <v>1.2387575457379179</v>
      </c>
      <c r="E587" s="6">
        <v>69.181836878682418</v>
      </c>
      <c r="F587" s="7">
        <v>75.433199702678564</v>
      </c>
      <c r="G587" s="7">
        <v>173.49762586492938</v>
      </c>
      <c r="H587" s="7">
        <f t="shared" si="24"/>
        <v>85.699522461477613</v>
      </c>
    </row>
    <row r="588" spans="1:8" x14ac:dyDescent="0.25">
      <c r="A588" s="21"/>
      <c r="B588" s="5">
        <f t="shared" si="22"/>
        <v>45664</v>
      </c>
      <c r="C588" s="4">
        <v>2.0937500000003602</v>
      </c>
      <c r="D588">
        <v>1.2387575457379179</v>
      </c>
      <c r="E588" s="6">
        <v>67.001854523474989</v>
      </c>
      <c r="F588" s="7">
        <v>75.384492061507572</v>
      </c>
      <c r="G588" s="7">
        <v>173.70190568665629</v>
      </c>
      <c r="H588" s="7">
        <f t="shared" si="24"/>
        <v>82.99905286938889</v>
      </c>
    </row>
    <row r="589" spans="1:8" x14ac:dyDescent="0.25">
      <c r="A589" s="21"/>
      <c r="B589" s="5">
        <f t="shared" si="22"/>
        <v>45664</v>
      </c>
      <c r="C589" s="4">
        <v>2.1041666666670298</v>
      </c>
      <c r="D589">
        <v>1.2387575457379179</v>
      </c>
      <c r="E589" s="6">
        <v>65.953797951630293</v>
      </c>
      <c r="F589" s="7">
        <v>74.989107017136334</v>
      </c>
      <c r="G589" s="7">
        <v>173.69000528991634</v>
      </c>
      <c r="H589" s="7">
        <f t="shared" si="24"/>
        <v>81.70076488265606</v>
      </c>
    </row>
    <row r="590" spans="1:8" x14ac:dyDescent="0.25">
      <c r="A590" s="21"/>
      <c r="B590" s="5">
        <f t="shared" si="22"/>
        <v>45664</v>
      </c>
      <c r="C590" s="4">
        <v>2.1145833333336999</v>
      </c>
      <c r="D590">
        <v>1.2387575457379179</v>
      </c>
      <c r="E590" s="6">
        <v>64.431749823061708</v>
      </c>
      <c r="F590" s="7">
        <v>74.679964478669959</v>
      </c>
      <c r="G590" s="7">
        <v>173.92734704868536</v>
      </c>
      <c r="H590" s="7">
        <f t="shared" si="24"/>
        <v>79.815316278415438</v>
      </c>
    </row>
    <row r="591" spans="1:8" x14ac:dyDescent="0.25">
      <c r="A591" s="21"/>
      <c r="B591" s="5">
        <f t="shared" si="22"/>
        <v>45664</v>
      </c>
      <c r="C591" s="4">
        <v>2.1250000000003699</v>
      </c>
      <c r="D591">
        <v>1.2387575457379179</v>
      </c>
      <c r="E591" s="6">
        <v>63.987246469119</v>
      </c>
      <c r="F591" s="7">
        <v>74.692492270590634</v>
      </c>
      <c r="G591" s="7">
        <v>173.89804004516014</v>
      </c>
      <c r="H591" s="7">
        <f t="shared" si="24"/>
        <v>79.264684394613099</v>
      </c>
    </row>
    <row r="592" spans="1:8" x14ac:dyDescent="0.25">
      <c r="A592" s="21"/>
      <c r="B592" s="5">
        <f t="shared" si="22"/>
        <v>45664</v>
      </c>
      <c r="C592" s="4">
        <v>2.13541666666704</v>
      </c>
      <c r="D592">
        <v>1.2387575457379179</v>
      </c>
      <c r="E592" s="6">
        <v>63.050931641769068</v>
      </c>
      <c r="F592" s="7">
        <v>74.795737954616357</v>
      </c>
      <c r="G592" s="7">
        <v>174.38131553030891</v>
      </c>
      <c r="H592" s="7">
        <f t="shared" si="24"/>
        <v>78.104817337047081</v>
      </c>
    </row>
    <row r="593" spans="1:8" x14ac:dyDescent="0.25">
      <c r="A593" s="21"/>
      <c r="B593" s="5">
        <f t="shared" si="22"/>
        <v>45664</v>
      </c>
      <c r="C593" s="4">
        <v>2.1458333333337101</v>
      </c>
      <c r="D593">
        <v>1.2387575457379179</v>
      </c>
      <c r="E593" s="6">
        <v>62.725033904837638</v>
      </c>
      <c r="F593" s="7">
        <v>74.783799605972092</v>
      </c>
      <c r="G593" s="7">
        <v>175.13624161396362</v>
      </c>
      <c r="H593" s="7">
        <f t="shared" si="24"/>
        <v>77.701109056284352</v>
      </c>
    </row>
    <row r="594" spans="1:8" x14ac:dyDescent="0.25">
      <c r="A594" s="21"/>
      <c r="B594" s="5">
        <f t="shared" si="22"/>
        <v>45664</v>
      </c>
      <c r="C594" s="4">
        <v>2.1562500000003801</v>
      </c>
      <c r="D594">
        <v>1.2387575457379179</v>
      </c>
      <c r="E594" s="6">
        <v>62.189352687128917</v>
      </c>
      <c r="F594" s="7">
        <v>74.95678942027584</v>
      </c>
      <c r="G594" s="7">
        <v>176.391851531442</v>
      </c>
      <c r="H594" s="7">
        <f t="shared" si="24"/>
        <v>77.0375299057376</v>
      </c>
    </row>
    <row r="595" spans="1:8" x14ac:dyDescent="0.25">
      <c r="A595" s="21"/>
      <c r="B595" s="5">
        <f t="shared" si="22"/>
        <v>45664</v>
      </c>
      <c r="C595" s="4">
        <v>2.1666666666670502</v>
      </c>
      <c r="D595">
        <v>1.2387575457379179</v>
      </c>
      <c r="E595" s="6">
        <v>61.947114154358921</v>
      </c>
      <c r="F595" s="7">
        <v>75.159448996575023</v>
      </c>
      <c r="G595" s="7">
        <v>178.62842849174015</v>
      </c>
      <c r="H595" s="7">
        <f t="shared" si="24"/>
        <v>76.737455095400293</v>
      </c>
    </row>
    <row r="596" spans="1:8" x14ac:dyDescent="0.25">
      <c r="A596" s="21"/>
      <c r="B596" s="5">
        <f t="shared" si="22"/>
        <v>45664</v>
      </c>
      <c r="C596" s="4">
        <v>2.1770833333337198</v>
      </c>
      <c r="D596">
        <v>1.2387575457379179</v>
      </c>
      <c r="E596" s="6">
        <v>62.985769925196074</v>
      </c>
      <c r="F596" s="7">
        <v>75.419475408414669</v>
      </c>
      <c r="G596" s="7">
        <v>179.93223610953501</v>
      </c>
      <c r="H596" s="7">
        <f t="shared" si="24"/>
        <v>78.024097768949048</v>
      </c>
    </row>
    <row r="597" spans="1:8" x14ac:dyDescent="0.25">
      <c r="A597" s="21"/>
      <c r="B597" s="5">
        <f t="shared" si="22"/>
        <v>45664</v>
      </c>
      <c r="C597" s="4">
        <v>2.1875000000003899</v>
      </c>
      <c r="D597">
        <v>1.2387575457379179</v>
      </c>
      <c r="E597" s="6">
        <v>62.925988161233413</v>
      </c>
      <c r="F597" s="7">
        <v>75.952874356673036</v>
      </c>
      <c r="G597" s="7">
        <v>185.08216245926738</v>
      </c>
      <c r="H597" s="7">
        <f t="shared" si="24"/>
        <v>77.95004265774277</v>
      </c>
    </row>
    <row r="598" spans="1:8" x14ac:dyDescent="0.25">
      <c r="A598" s="21"/>
      <c r="B598" s="5">
        <f t="shared" si="22"/>
        <v>45664</v>
      </c>
      <c r="C598" s="4">
        <v>2.19791666666706</v>
      </c>
      <c r="D598">
        <v>1.2387575457379179</v>
      </c>
      <c r="E598" s="6">
        <v>64.750101163567891</v>
      </c>
      <c r="F598" s="7">
        <v>77.122348495201081</v>
      </c>
      <c r="G598" s="7">
        <v>186.58264422782312</v>
      </c>
      <c r="H598" s="7">
        <f t="shared" si="24"/>
        <v>80.209676403663266</v>
      </c>
    </row>
    <row r="599" spans="1:8" x14ac:dyDescent="0.25">
      <c r="A599" s="21"/>
      <c r="B599" s="5">
        <f t="shared" si="22"/>
        <v>45664</v>
      </c>
      <c r="C599" s="4">
        <v>2.2083333333337301</v>
      </c>
      <c r="D599">
        <v>1.2387575457379179</v>
      </c>
      <c r="E599" s="6">
        <v>66.072928587032919</v>
      </c>
      <c r="F599" s="7">
        <v>78.73948831149751</v>
      </c>
      <c r="G599" s="7">
        <v>191.14846396970754</v>
      </c>
      <c r="H599" s="7">
        <f t="shared" si="24"/>
        <v>81.848338856189613</v>
      </c>
    </row>
    <row r="600" spans="1:8" x14ac:dyDescent="0.25">
      <c r="A600" s="21"/>
      <c r="B600" s="5">
        <f t="shared" si="22"/>
        <v>45664</v>
      </c>
      <c r="C600" s="4">
        <v>2.2187500000004001</v>
      </c>
      <c r="D600">
        <v>1.2387575457379179</v>
      </c>
      <c r="E600" s="6">
        <v>69.165011525140415</v>
      </c>
      <c r="F600" s="7">
        <v>80.247206815086656</v>
      </c>
      <c r="G600" s="7">
        <v>191.9728318401973</v>
      </c>
      <c r="H600" s="7">
        <f t="shared" si="24"/>
        <v>85.67867992781774</v>
      </c>
    </row>
    <row r="601" spans="1:8" x14ac:dyDescent="0.25">
      <c r="A601" s="21"/>
      <c r="B601" s="5">
        <f t="shared" si="22"/>
        <v>45664</v>
      </c>
      <c r="C601" s="4">
        <v>2.2291666666670702</v>
      </c>
      <c r="D601">
        <v>1.2387575457379179</v>
      </c>
      <c r="E601" s="6">
        <v>72.404518636941191</v>
      </c>
      <c r="F601" s="7">
        <v>82.725224388551965</v>
      </c>
      <c r="G601" s="7">
        <v>192.18497880988537</v>
      </c>
      <c r="H601" s="7">
        <f t="shared" si="24"/>
        <v>89.691643807032605</v>
      </c>
    </row>
    <row r="602" spans="1:8" x14ac:dyDescent="0.25">
      <c r="A602" s="21"/>
      <c r="B602" s="5">
        <f t="shared" si="22"/>
        <v>45664</v>
      </c>
      <c r="C602" s="4">
        <v>2.2395833333337398</v>
      </c>
      <c r="D602">
        <v>1.2387575457379179</v>
      </c>
      <c r="E602" s="6">
        <v>79.296304301031753</v>
      </c>
      <c r="F602" s="7">
        <v>86.630676394572504</v>
      </c>
      <c r="G602" s="7">
        <v>191.83777674649716</v>
      </c>
      <c r="H602" s="7">
        <f t="shared" si="24"/>
        <v>98.228895302033195</v>
      </c>
    </row>
    <row r="603" spans="1:8" x14ac:dyDescent="0.25">
      <c r="A603" s="21"/>
      <c r="B603" s="5">
        <f t="shared" si="22"/>
        <v>45664</v>
      </c>
      <c r="C603" s="4">
        <v>2.2500000000004099</v>
      </c>
      <c r="D603">
        <v>1.2387575457379179</v>
      </c>
      <c r="E603" s="6">
        <v>84.447968018196647</v>
      </c>
      <c r="F603" s="7">
        <v>92.500859458532844</v>
      </c>
      <c r="G603" s="7">
        <v>189.81866348704403</v>
      </c>
      <c r="H603" s="7">
        <f t="shared" si="24"/>
        <v>104.61055760477545</v>
      </c>
    </row>
    <row r="604" spans="1:8" x14ac:dyDescent="0.25">
      <c r="A604" s="21"/>
      <c r="B604" s="5">
        <f t="shared" si="22"/>
        <v>45664</v>
      </c>
      <c r="C604" s="4">
        <v>2.26041666666708</v>
      </c>
      <c r="D604">
        <v>1.2387575457379179</v>
      </c>
      <c r="E604" s="6">
        <v>91.01465932255465</v>
      </c>
      <c r="F604" s="7">
        <v>96.426586795058611</v>
      </c>
      <c r="G604" s="7">
        <v>185.09459122920981</v>
      </c>
      <c r="H604" s="7">
        <f t="shared" si="24"/>
        <v>112.7450960085805</v>
      </c>
    </row>
    <row r="605" spans="1:8" x14ac:dyDescent="0.25">
      <c r="A605" s="21"/>
      <c r="B605" s="5">
        <f t="shared" si="22"/>
        <v>45664</v>
      </c>
      <c r="C605" s="4">
        <v>2.27083333333375</v>
      </c>
      <c r="D605">
        <v>1.2387575457379179</v>
      </c>
      <c r="E605" s="6">
        <v>96.630916767238062</v>
      </c>
      <c r="F605" s="7">
        <v>101.87800352283338</v>
      </c>
      <c r="G605" s="7">
        <v>155.52256528603118</v>
      </c>
      <c r="H605" s="7">
        <f t="shared" si="24"/>
        <v>119.70227729698884</v>
      </c>
    </row>
    <row r="606" spans="1:8" x14ac:dyDescent="0.25">
      <c r="A606" s="21"/>
      <c r="B606" s="5">
        <f t="shared" si="22"/>
        <v>45664</v>
      </c>
      <c r="C606" s="4">
        <v>2.2812500000004201</v>
      </c>
      <c r="D606">
        <v>1.2387575457379179</v>
      </c>
      <c r="E606" s="6">
        <v>103.0018247510548</v>
      </c>
      <c r="F606" s="7">
        <v>110.18353916979915</v>
      </c>
      <c r="G606" s="7">
        <v>93.960199176473751</v>
      </c>
      <c r="H606" s="7">
        <f t="shared" si="24"/>
        <v>127.59428763514376</v>
      </c>
    </row>
    <row r="607" spans="1:8" x14ac:dyDescent="0.25">
      <c r="A607" s="21"/>
      <c r="B607" s="5">
        <f t="shared" si="22"/>
        <v>45664</v>
      </c>
      <c r="C607" s="4">
        <v>2.2916666666670902</v>
      </c>
      <c r="D607">
        <v>1.2387575457379179</v>
      </c>
      <c r="E607" s="6">
        <v>108.59777587120143</v>
      </c>
      <c r="F607" s="7">
        <v>121.10300556282192</v>
      </c>
      <c r="G607" s="7">
        <v>34.349867983835999</v>
      </c>
      <c r="H607" s="7">
        <f t="shared" si="24"/>
        <v>134.52631431080596</v>
      </c>
    </row>
    <row r="608" spans="1:8" x14ac:dyDescent="0.25">
      <c r="A608" s="21"/>
      <c r="B608" s="5">
        <f t="shared" si="22"/>
        <v>45664</v>
      </c>
      <c r="C608" s="4">
        <v>2.3020833333337598</v>
      </c>
      <c r="D608">
        <v>1.2387575457379179</v>
      </c>
      <c r="E608" s="6">
        <v>110.28075996753526</v>
      </c>
      <c r="F608" s="7">
        <v>125.57822342788869</v>
      </c>
      <c r="G608" s="7">
        <v>12.70619775031402</v>
      </c>
      <c r="H608" s="7">
        <f t="shared" si="24"/>
        <v>136.61112355949641</v>
      </c>
    </row>
    <row r="609" spans="1:8" x14ac:dyDescent="0.25">
      <c r="A609" s="21"/>
      <c r="B609" s="5">
        <f t="shared" si="22"/>
        <v>45664</v>
      </c>
      <c r="C609" s="4">
        <v>2.3125000000004299</v>
      </c>
      <c r="D609">
        <v>1.2387575457379179</v>
      </c>
      <c r="E609" s="6">
        <v>113.68869595108669</v>
      </c>
      <c r="F609" s="7">
        <v>130.59548186808169</v>
      </c>
      <c r="G609" s="7">
        <v>4.7088699756638261</v>
      </c>
      <c r="H609" s="7">
        <f t="shared" si="24"/>
        <v>140.83272997451249</v>
      </c>
    </row>
    <row r="610" spans="1:8" x14ac:dyDescent="0.25">
      <c r="A610" s="21"/>
      <c r="B610" s="5">
        <f t="shared" si="22"/>
        <v>45664</v>
      </c>
      <c r="C610" s="4">
        <v>2.3229166666670999</v>
      </c>
      <c r="D610">
        <v>1.2387575457379179</v>
      </c>
      <c r="E610" s="6">
        <v>114.14550058499903</v>
      </c>
      <c r="F610" s="7">
        <v>137.78198118963149</v>
      </c>
      <c r="G610" s="7">
        <v>2.6033081811078094</v>
      </c>
      <c r="H610" s="7">
        <f t="shared" si="24"/>
        <v>141.39860016169945</v>
      </c>
    </row>
    <row r="611" spans="1:8" x14ac:dyDescent="0.25">
      <c r="A611" s="21"/>
      <c r="B611" s="5">
        <f t="shared" si="22"/>
        <v>45664</v>
      </c>
      <c r="C611" s="4">
        <v>2.33333333333377</v>
      </c>
      <c r="D611">
        <v>1.2387575457379179</v>
      </c>
      <c r="E611" s="6">
        <v>112.86317684452634</v>
      </c>
      <c r="F611" s="7">
        <v>147.34665644930445</v>
      </c>
      <c r="G611" s="7">
        <v>1.6824424800979147</v>
      </c>
      <c r="H611" s="7">
        <f t="shared" si="24"/>
        <v>139.81011195211005</v>
      </c>
    </row>
    <row r="612" spans="1:8" x14ac:dyDescent="0.25">
      <c r="A612" s="21"/>
      <c r="B612" s="5">
        <f t="shared" ref="B612:B675" si="25">DATE(YEAR(B516),MONTH(B516),DAY(B516)+1)</f>
        <v>45664</v>
      </c>
      <c r="C612" s="4">
        <v>2.3437500000004401</v>
      </c>
      <c r="D612">
        <v>1.2387575457379179</v>
      </c>
      <c r="E612" s="6">
        <v>111.60921301259377</v>
      </c>
      <c r="F612" s="7">
        <v>151.21896732026278</v>
      </c>
      <c r="G612" s="7">
        <v>1.3522742736194815</v>
      </c>
      <c r="H612" s="7">
        <f t="shared" si="24"/>
        <v>138.25675479322115</v>
      </c>
    </row>
    <row r="613" spans="1:8" x14ac:dyDescent="0.25">
      <c r="A613" s="21"/>
      <c r="B613" s="5">
        <f t="shared" si="25"/>
        <v>45664</v>
      </c>
      <c r="C613" s="4">
        <v>2.3541666666671102</v>
      </c>
      <c r="D613">
        <v>1.2387575457379179</v>
      </c>
      <c r="E613" s="6">
        <v>112.63658187861739</v>
      </c>
      <c r="F613" s="7">
        <v>153.56492828509394</v>
      </c>
      <c r="G613" s="7">
        <v>1.2951087542855098</v>
      </c>
      <c r="H613" s="7">
        <f t="shared" si="24"/>
        <v>139.52941572826413</v>
      </c>
    </row>
    <row r="614" spans="1:8" x14ac:dyDescent="0.25">
      <c r="A614" s="21"/>
      <c r="B614" s="5">
        <f t="shared" si="25"/>
        <v>45664</v>
      </c>
      <c r="C614" s="4">
        <v>2.3645833333337798</v>
      </c>
      <c r="D614">
        <v>1.2387575457379179</v>
      </c>
      <c r="E614" s="6">
        <v>112.80123358975246</v>
      </c>
      <c r="F614" s="7">
        <v>155.74780025348142</v>
      </c>
      <c r="G614" s="7">
        <v>1.1823170022366623</v>
      </c>
      <c r="H614" s="7">
        <f t="shared" si="24"/>
        <v>139.73337927785133</v>
      </c>
    </row>
    <row r="615" spans="1:8" x14ac:dyDescent="0.25">
      <c r="A615" s="21"/>
      <c r="B615" s="5">
        <f t="shared" si="25"/>
        <v>45664</v>
      </c>
      <c r="C615" s="4">
        <v>2.3750000000004499</v>
      </c>
      <c r="D615">
        <v>1.2387575457379179</v>
      </c>
      <c r="E615" s="6">
        <v>114.29560136188749</v>
      </c>
      <c r="F615" s="7">
        <v>158.40946080981712</v>
      </c>
      <c r="G615" s="7">
        <v>1.0875059228449422</v>
      </c>
      <c r="H615" s="7">
        <f t="shared" si="24"/>
        <v>141.58453863169117</v>
      </c>
    </row>
    <row r="616" spans="1:8" x14ac:dyDescent="0.25">
      <c r="A616" s="21"/>
      <c r="B616" s="5">
        <f t="shared" si="25"/>
        <v>45664</v>
      </c>
      <c r="C616" s="4">
        <v>2.3854166666671199</v>
      </c>
      <c r="D616">
        <v>1.2387575457379179</v>
      </c>
      <c r="E616" s="6">
        <v>114.47628297417158</v>
      </c>
      <c r="F616" s="7">
        <v>159.71669433110262</v>
      </c>
      <c r="G616" s="7">
        <v>1.1535297834300842</v>
      </c>
      <c r="H616" s="7">
        <f t="shared" si="24"/>
        <v>141.80835934228418</v>
      </c>
    </row>
    <row r="617" spans="1:8" x14ac:dyDescent="0.25">
      <c r="A617" s="21"/>
      <c r="B617" s="5">
        <f t="shared" si="25"/>
        <v>45664</v>
      </c>
      <c r="C617" s="4">
        <v>2.39583333333379</v>
      </c>
      <c r="D617">
        <v>1.2387575457379179</v>
      </c>
      <c r="E617" s="6">
        <v>114.44468281061611</v>
      </c>
      <c r="F617" s="7">
        <v>160.26776782770452</v>
      </c>
      <c r="G617" s="7">
        <v>1.1034055105496674</v>
      </c>
      <c r="H617" s="7">
        <f t="shared" si="24"/>
        <v>141.76921440123328</v>
      </c>
    </row>
    <row r="618" spans="1:8" x14ac:dyDescent="0.25">
      <c r="A618" s="21"/>
      <c r="B618" s="5">
        <f t="shared" si="25"/>
        <v>45664</v>
      </c>
      <c r="C618" s="4">
        <v>2.4062500000004601</v>
      </c>
      <c r="D618">
        <v>1.2387575457379179</v>
      </c>
      <c r="E618" s="6">
        <v>115.04384568604547</v>
      </c>
      <c r="F618" s="7">
        <v>160.55917201853379</v>
      </c>
      <c r="G618" s="7">
        <v>1.0502473100312339</v>
      </c>
      <c r="H618" s="7">
        <f t="shared" si="24"/>
        <v>142.51143193429743</v>
      </c>
    </row>
    <row r="619" spans="1:8" x14ac:dyDescent="0.25">
      <c r="A619" s="21"/>
      <c r="B619" s="5">
        <f t="shared" si="25"/>
        <v>45664</v>
      </c>
      <c r="C619" s="4">
        <v>2.4166666666671301</v>
      </c>
      <c r="D619">
        <v>1.2387575457379179</v>
      </c>
      <c r="E619" s="6">
        <v>115.55931072388459</v>
      </c>
      <c r="F619" s="7">
        <v>160.03230574707734</v>
      </c>
      <c r="G619" s="7">
        <v>1.0188981566587971</v>
      </c>
      <c r="H619" s="7">
        <f t="shared" si="24"/>
        <v>143.14996813948474</v>
      </c>
    </row>
    <row r="620" spans="1:8" x14ac:dyDescent="0.25">
      <c r="A620" s="21"/>
      <c r="B620" s="5">
        <f t="shared" si="25"/>
        <v>45664</v>
      </c>
      <c r="C620" s="4">
        <v>2.4270833333338002</v>
      </c>
      <c r="D620">
        <v>1.2387575457379179</v>
      </c>
      <c r="E620" s="6">
        <v>117.4778329295938</v>
      </c>
      <c r="F620" s="7">
        <v>159.13474046980352</v>
      </c>
      <c r="G620" s="7">
        <v>1.0941095485482777</v>
      </c>
      <c r="H620" s="7">
        <f t="shared" si="24"/>
        <v>145.52655199847277</v>
      </c>
    </row>
    <row r="621" spans="1:8" x14ac:dyDescent="0.25">
      <c r="A621" s="21"/>
      <c r="B621" s="5">
        <f t="shared" si="25"/>
        <v>45664</v>
      </c>
      <c r="C621" s="4">
        <v>2.4375000000004698</v>
      </c>
      <c r="D621">
        <v>1.2387575457379179</v>
      </c>
      <c r="E621" s="6">
        <v>119.13865431560704</v>
      </c>
      <c r="F621" s="7">
        <v>158.73170615475749</v>
      </c>
      <c r="G621" s="7">
        <v>1.1734862999361069</v>
      </c>
      <c r="H621" s="7">
        <f t="shared" si="24"/>
        <v>147.58390702251958</v>
      </c>
    </row>
    <row r="622" spans="1:8" x14ac:dyDescent="0.25">
      <c r="A622" s="21"/>
      <c r="B622" s="5">
        <f t="shared" si="25"/>
        <v>45664</v>
      </c>
      <c r="C622" s="4">
        <v>2.4479166666671399</v>
      </c>
      <c r="D622">
        <v>1.2387575457379179</v>
      </c>
      <c r="E622" s="6">
        <v>120.06907011555971</v>
      </c>
      <c r="F622" s="7">
        <v>158.34526912066156</v>
      </c>
      <c r="G622" s="7">
        <v>1.1454091943915989</v>
      </c>
      <c r="H622" s="7">
        <f t="shared" si="24"/>
        <v>148.73646661538473</v>
      </c>
    </row>
    <row r="623" spans="1:8" x14ac:dyDescent="0.25">
      <c r="A623" s="21"/>
      <c r="B623" s="5">
        <f t="shared" si="25"/>
        <v>45664</v>
      </c>
      <c r="C623" s="4">
        <v>2.45833333333381</v>
      </c>
      <c r="D623">
        <v>1.2387575457379179</v>
      </c>
      <c r="E623" s="6">
        <v>120.2113917048494</v>
      </c>
      <c r="F623" s="7">
        <v>158.1942135247312</v>
      </c>
      <c r="G623" s="7">
        <v>1.0754325825882458</v>
      </c>
      <c r="H623" s="7">
        <f t="shared" si="24"/>
        <v>148.91276855803875</v>
      </c>
    </row>
    <row r="624" spans="1:8" x14ac:dyDescent="0.25">
      <c r="A624" s="21"/>
      <c r="B624" s="5">
        <f t="shared" si="25"/>
        <v>45664</v>
      </c>
      <c r="C624" s="4">
        <v>2.4687500000004801</v>
      </c>
      <c r="D624">
        <v>1.2387575457379179</v>
      </c>
      <c r="E624" s="6">
        <v>119.47628769948649</v>
      </c>
      <c r="F624" s="7">
        <v>157.73587393348515</v>
      </c>
      <c r="G624" s="7">
        <v>1.1384101161840101</v>
      </c>
      <c r="H624" s="7">
        <f t="shared" si="24"/>
        <v>148.00215292449326</v>
      </c>
    </row>
    <row r="625" spans="1:8" x14ac:dyDescent="0.25">
      <c r="A625" s="21"/>
      <c r="B625" s="5">
        <f t="shared" si="25"/>
        <v>45664</v>
      </c>
      <c r="C625" s="4">
        <v>2.4791666666671501</v>
      </c>
      <c r="D625">
        <v>1.2387575457379179</v>
      </c>
      <c r="E625" s="6">
        <v>120.218736018724</v>
      </c>
      <c r="F625" s="7">
        <v>157.20670756518422</v>
      </c>
      <c r="G625" s="7">
        <v>1.1924633983263204</v>
      </c>
      <c r="H625" s="7">
        <f t="shared" si="24"/>
        <v>148.92186638226917</v>
      </c>
    </row>
    <row r="626" spans="1:8" x14ac:dyDescent="0.25">
      <c r="A626" s="21"/>
      <c r="B626" s="5">
        <f t="shared" si="25"/>
        <v>45664</v>
      </c>
      <c r="C626" s="4">
        <v>2.4895833333338202</v>
      </c>
      <c r="D626">
        <v>1.2387575457379179</v>
      </c>
      <c r="E626" s="6">
        <v>120.86202025104241</v>
      </c>
      <c r="F626" s="7">
        <v>156.8334005725014</v>
      </c>
      <c r="G626" s="7">
        <v>1.2137618298674051</v>
      </c>
      <c r="H626" s="7">
        <f t="shared" si="24"/>
        <v>149.71873957910782</v>
      </c>
    </row>
    <row r="627" spans="1:8" x14ac:dyDescent="0.25">
      <c r="A627" s="21"/>
      <c r="B627" s="5">
        <f t="shared" si="25"/>
        <v>45664</v>
      </c>
      <c r="C627" s="4">
        <v>2.5000000000004898</v>
      </c>
      <c r="D627">
        <v>1.2387575457379179</v>
      </c>
      <c r="E627" s="6">
        <v>121.52158401589594</v>
      </c>
      <c r="F627" s="7">
        <v>156.24822139905004</v>
      </c>
      <c r="G627" s="7">
        <v>1.085470548948569</v>
      </c>
      <c r="H627" s="7">
        <f t="shared" si="24"/>
        <v>150.53577916971545</v>
      </c>
    </row>
    <row r="628" spans="1:8" x14ac:dyDescent="0.25">
      <c r="A628" s="21"/>
      <c r="B628" s="5">
        <f t="shared" si="25"/>
        <v>45664</v>
      </c>
      <c r="C628" s="4">
        <v>2.5104166666671599</v>
      </c>
      <c r="D628">
        <v>1.2387575457379179</v>
      </c>
      <c r="E628" s="6">
        <v>121.92038699537257</v>
      </c>
      <c r="F628" s="7">
        <v>155.50816823325675</v>
      </c>
      <c r="G628" s="7">
        <v>1.0355907744774369</v>
      </c>
      <c r="H628" s="7">
        <f t="shared" si="24"/>
        <v>151.02979936980489</v>
      </c>
    </row>
    <row r="629" spans="1:8" x14ac:dyDescent="0.25">
      <c r="A629" s="21"/>
      <c r="B629" s="5">
        <f t="shared" si="25"/>
        <v>45664</v>
      </c>
      <c r="C629" s="4">
        <v>2.52083333333383</v>
      </c>
      <c r="D629">
        <v>1.2387575457379179</v>
      </c>
      <c r="E629" s="6">
        <v>121.12498017005861</v>
      </c>
      <c r="F629" s="7">
        <v>154.84187877536479</v>
      </c>
      <c r="G629" s="7">
        <v>1.0262094153668437</v>
      </c>
      <c r="H629" s="7">
        <f t="shared" si="24"/>
        <v>150.04448316301577</v>
      </c>
    </row>
    <row r="630" spans="1:8" x14ac:dyDescent="0.25">
      <c r="A630" s="21"/>
      <c r="B630" s="5">
        <f t="shared" si="25"/>
        <v>45664</v>
      </c>
      <c r="C630" s="4">
        <v>2.5312500000005</v>
      </c>
      <c r="D630">
        <v>1.2387575457379179</v>
      </c>
      <c r="E630" s="6">
        <v>119.28057173979546</v>
      </c>
      <c r="F630" s="7">
        <v>154.3870454410862</v>
      </c>
      <c r="G630" s="7">
        <v>0.9674457877347673</v>
      </c>
      <c r="H630" s="7">
        <f t="shared" si="24"/>
        <v>147.75970830260468</v>
      </c>
    </row>
    <row r="631" spans="1:8" x14ac:dyDescent="0.25">
      <c r="A631" s="21"/>
      <c r="B631" s="5">
        <f t="shared" si="25"/>
        <v>45664</v>
      </c>
      <c r="C631" s="4">
        <v>2.5416666666671701</v>
      </c>
      <c r="D631">
        <v>1.2387575457379179</v>
      </c>
      <c r="E631" s="6">
        <v>116.79178248219651</v>
      </c>
      <c r="F631" s="7">
        <v>153.70234535750308</v>
      </c>
      <c r="G631" s="7">
        <v>1.0139266564235541</v>
      </c>
      <c r="H631" s="7">
        <f t="shared" si="24"/>
        <v>144.67670183000249</v>
      </c>
    </row>
    <row r="632" spans="1:8" x14ac:dyDescent="0.25">
      <c r="A632" s="21"/>
      <c r="B632" s="5">
        <f t="shared" si="25"/>
        <v>45664</v>
      </c>
      <c r="C632" s="4">
        <v>2.5520833333338402</v>
      </c>
      <c r="D632">
        <v>1.2387575457379179</v>
      </c>
      <c r="E632" s="6">
        <v>114.30667330634076</v>
      </c>
      <c r="F632" s="7">
        <v>152.68018786339064</v>
      </c>
      <c r="G632" s="7">
        <v>1.0874233592096161</v>
      </c>
      <c r="H632" s="7">
        <f t="shared" si="24"/>
        <v>141.59825408642865</v>
      </c>
    </row>
    <row r="633" spans="1:8" x14ac:dyDescent="0.25">
      <c r="A633" s="21"/>
      <c r="B633" s="5">
        <f t="shared" si="25"/>
        <v>45664</v>
      </c>
      <c r="C633" s="4">
        <v>2.5625000000005098</v>
      </c>
      <c r="D633">
        <v>1.2387575457379179</v>
      </c>
      <c r="E633" s="6">
        <v>115.59127542851181</v>
      </c>
      <c r="F633" s="7">
        <v>151.98351686512967</v>
      </c>
      <c r="G633" s="7">
        <v>1.0661667417302627</v>
      </c>
      <c r="H633" s="7">
        <f t="shared" si="24"/>
        <v>143.18956465853898</v>
      </c>
    </row>
    <row r="634" spans="1:8" x14ac:dyDescent="0.25">
      <c r="A634" s="21"/>
      <c r="B634" s="5">
        <f t="shared" si="25"/>
        <v>45664</v>
      </c>
      <c r="C634" s="4">
        <v>2.5729166666671799</v>
      </c>
      <c r="D634">
        <v>1.2387575457379179</v>
      </c>
      <c r="E634" s="6">
        <v>116.41372070098082</v>
      </c>
      <c r="F634" s="7">
        <v>151.03021837543153</v>
      </c>
      <c r="G634" s="7">
        <v>1.044396319052453</v>
      </c>
      <c r="H634" s="7">
        <f t="shared" si="24"/>
        <v>144.20837494576645</v>
      </c>
    </row>
    <row r="635" spans="1:8" x14ac:dyDescent="0.25">
      <c r="A635" s="21"/>
      <c r="B635" s="5">
        <f t="shared" si="25"/>
        <v>45664</v>
      </c>
      <c r="C635" s="4">
        <v>2.58333333333385</v>
      </c>
      <c r="D635">
        <v>1.2387575457379179</v>
      </c>
      <c r="E635" s="6">
        <v>116.69685519463559</v>
      </c>
      <c r="F635" s="7">
        <v>149.47009202616934</v>
      </c>
      <c r="G635" s="7">
        <v>1.0540324537214334</v>
      </c>
      <c r="H635" s="7">
        <f t="shared" si="24"/>
        <v>144.55910993623996</v>
      </c>
    </row>
    <row r="636" spans="1:8" x14ac:dyDescent="0.25">
      <c r="A636" s="21"/>
      <c r="B636" s="5">
        <f t="shared" si="25"/>
        <v>45664</v>
      </c>
      <c r="C636" s="4">
        <v>2.59375000000052</v>
      </c>
      <c r="D636">
        <v>1.2387575457379179</v>
      </c>
      <c r="E636" s="6">
        <v>118.1261949812973</v>
      </c>
      <c r="F636" s="7">
        <v>148.61267520200718</v>
      </c>
      <c r="G636" s="7">
        <v>1.039656207571231</v>
      </c>
      <c r="H636" s="7">
        <f t="shared" si="24"/>
        <v>146.32971538239059</v>
      </c>
    </row>
    <row r="637" spans="1:8" x14ac:dyDescent="0.25">
      <c r="A637" s="21"/>
      <c r="B637" s="5">
        <f t="shared" si="25"/>
        <v>45664</v>
      </c>
      <c r="C637" s="4">
        <v>2.6041666666671901</v>
      </c>
      <c r="D637">
        <v>1.2387575457379179</v>
      </c>
      <c r="E637" s="6">
        <v>118.40874502051639</v>
      </c>
      <c r="F637" s="7">
        <v>147.63094411190994</v>
      </c>
      <c r="G637" s="7">
        <v>1.1983909289052896</v>
      </c>
      <c r="H637" s="7">
        <f t="shared" si="24"/>
        <v>146.6797263755218</v>
      </c>
    </row>
    <row r="638" spans="1:8" x14ac:dyDescent="0.25">
      <c r="A638" s="21"/>
      <c r="B638" s="5">
        <f t="shared" si="25"/>
        <v>45664</v>
      </c>
      <c r="C638" s="4">
        <v>2.6145833333338602</v>
      </c>
      <c r="D638">
        <v>1.2387575457379179</v>
      </c>
      <c r="E638" s="6">
        <v>120.5239311908233</v>
      </c>
      <c r="F638" s="7">
        <v>145.63345206843763</v>
      </c>
      <c r="G638" s="7">
        <v>1.2281363041287181</v>
      </c>
      <c r="H638" s="7">
        <f t="shared" si="24"/>
        <v>149.29992920462996</v>
      </c>
    </row>
    <row r="639" spans="1:8" x14ac:dyDescent="0.25">
      <c r="A639" s="21"/>
      <c r="B639" s="5">
        <f t="shared" si="25"/>
        <v>45664</v>
      </c>
      <c r="C639" s="4">
        <v>2.6250000000005298</v>
      </c>
      <c r="D639">
        <v>1.2387575457379179</v>
      </c>
      <c r="E639" s="6">
        <v>122.28921736830692</v>
      </c>
      <c r="F639" s="7">
        <v>141.9824727872807</v>
      </c>
      <c r="G639" s="7">
        <v>1.4073750091852919</v>
      </c>
      <c r="H639" s="7">
        <f t="shared" si="24"/>
        <v>151.48669077737463</v>
      </c>
    </row>
    <row r="640" spans="1:8" x14ac:dyDescent="0.25">
      <c r="A640" s="21"/>
      <c r="B640" s="5">
        <f t="shared" si="25"/>
        <v>45664</v>
      </c>
      <c r="C640" s="4">
        <v>2.6354166666671999</v>
      </c>
      <c r="D640">
        <v>1.2387575457379179</v>
      </c>
      <c r="E640" s="6">
        <v>124.31377942066059</v>
      </c>
      <c r="F640" s="7">
        <v>140.35735807860468</v>
      </c>
      <c r="G640" s="7">
        <v>1.7503840721891288</v>
      </c>
      <c r="H640" s="7">
        <f t="shared" si="24"/>
        <v>153.99463229654239</v>
      </c>
    </row>
    <row r="641" spans="1:8" x14ac:dyDescent="0.25">
      <c r="A641" s="21"/>
      <c r="B641" s="5">
        <f t="shared" si="25"/>
        <v>45664</v>
      </c>
      <c r="C641" s="4">
        <v>2.6458333333338699</v>
      </c>
      <c r="D641">
        <v>1.2387575457379179</v>
      </c>
      <c r="E641" s="6">
        <v>126.14824122890928</v>
      </c>
      <c r="F641" s="7">
        <v>139.23189855697899</v>
      </c>
      <c r="G641" s="7">
        <v>2.3426385712608662</v>
      </c>
      <c r="H641" s="7">
        <f t="shared" si="24"/>
        <v>156.26708570387848</v>
      </c>
    </row>
    <row r="642" spans="1:8" x14ac:dyDescent="0.25">
      <c r="A642" s="21"/>
      <c r="B642" s="5">
        <f t="shared" si="25"/>
        <v>45664</v>
      </c>
      <c r="C642" s="4">
        <v>2.65625000000054</v>
      </c>
      <c r="D642">
        <v>1.2387575457379179</v>
      </c>
      <c r="E642" s="6">
        <v>129.82776526390847</v>
      </c>
      <c r="F642" s="7">
        <v>138.18420202988241</v>
      </c>
      <c r="G642" s="7">
        <v>5.9045409302881637</v>
      </c>
      <c r="H642" s="7">
        <f t="shared" si="24"/>
        <v>160.82512386695777</v>
      </c>
    </row>
    <row r="643" spans="1:8" x14ac:dyDescent="0.25">
      <c r="A643" s="21"/>
      <c r="B643" s="5">
        <f t="shared" si="25"/>
        <v>45664</v>
      </c>
      <c r="C643" s="4">
        <v>2.6666666666672101</v>
      </c>
      <c r="D643">
        <v>1.2387575457379179</v>
      </c>
      <c r="E643" s="6">
        <v>131.32129399721805</v>
      </c>
      <c r="F643" s="7">
        <v>136.03684693313323</v>
      </c>
      <c r="G643" s="7">
        <v>14.818738423931373</v>
      </c>
      <c r="H643" s="7">
        <f t="shared" si="24"/>
        <v>162.67524385512141</v>
      </c>
    </row>
    <row r="644" spans="1:8" x14ac:dyDescent="0.25">
      <c r="A644" s="21"/>
      <c r="B644" s="5">
        <f t="shared" si="25"/>
        <v>45664</v>
      </c>
      <c r="C644" s="4">
        <v>2.6770833333338802</v>
      </c>
      <c r="D644">
        <v>1.2387575457379179</v>
      </c>
      <c r="E644" s="6">
        <v>134.09883742646082</v>
      </c>
      <c r="F644" s="7">
        <v>136.44209152767132</v>
      </c>
      <c r="G644" s="7">
        <v>44.003821168124972</v>
      </c>
      <c r="H644" s="7">
        <f t="shared" ref="H644:H707" si="26">D644*E644</f>
        <v>166.11594673671064</v>
      </c>
    </row>
    <row r="645" spans="1:8" x14ac:dyDescent="0.25">
      <c r="A645" s="21"/>
      <c r="B645" s="5">
        <f t="shared" si="25"/>
        <v>45664</v>
      </c>
      <c r="C645" s="4">
        <v>2.6875000000005498</v>
      </c>
      <c r="D645">
        <v>1.2387575457379179</v>
      </c>
      <c r="E645" s="6">
        <v>139.20120984148286</v>
      </c>
      <c r="F645" s="7">
        <v>137.45180381353845</v>
      </c>
      <c r="G645" s="7">
        <v>116.91796131864123</v>
      </c>
      <c r="H645" s="7">
        <f t="shared" si="26"/>
        <v>172.43654906698421</v>
      </c>
    </row>
    <row r="646" spans="1:8" x14ac:dyDescent="0.25">
      <c r="A646" s="21"/>
      <c r="B646" s="5">
        <f t="shared" si="25"/>
        <v>45664</v>
      </c>
      <c r="C646" s="4">
        <v>2.6979166666672199</v>
      </c>
      <c r="D646">
        <v>1.2387575457379179</v>
      </c>
      <c r="E646" s="6">
        <v>144.08477341239993</v>
      </c>
      <c r="F646" s="7">
        <v>138.72430650988608</v>
      </c>
      <c r="G646" s="7">
        <v>176.31860603817904</v>
      </c>
      <c r="H646" s="7">
        <f t="shared" si="26"/>
        <v>178.48610029054853</v>
      </c>
    </row>
    <row r="647" spans="1:8" x14ac:dyDescent="0.25">
      <c r="A647" s="21"/>
      <c r="B647" s="5">
        <f t="shared" si="25"/>
        <v>45664</v>
      </c>
      <c r="C647" s="4">
        <v>2.7083333333338899</v>
      </c>
      <c r="D647">
        <v>1.2387575457379179</v>
      </c>
      <c r="E647" s="6">
        <v>148.20969036080496</v>
      </c>
      <c r="F647" s="7">
        <v>138.56234052008111</v>
      </c>
      <c r="G647" s="7">
        <v>193.25413414657478</v>
      </c>
      <c r="H647" s="7">
        <f t="shared" si="26"/>
        <v>183.5958722859275</v>
      </c>
    </row>
    <row r="648" spans="1:8" x14ac:dyDescent="0.25">
      <c r="A648" s="21"/>
      <c r="B648" s="5">
        <f t="shared" si="25"/>
        <v>45664</v>
      </c>
      <c r="C648" s="4">
        <v>2.71875000000056</v>
      </c>
      <c r="D648">
        <v>1.2387575457379179</v>
      </c>
      <c r="E648" s="6">
        <v>154.52560118222556</v>
      </c>
      <c r="F648" s="7">
        <v>138.33714919857039</v>
      </c>
      <c r="G648" s="7">
        <v>194.9283274116618</v>
      </c>
      <c r="H648" s="7">
        <f t="shared" si="26"/>
        <v>191.41975447417002</v>
      </c>
    </row>
    <row r="649" spans="1:8" x14ac:dyDescent="0.25">
      <c r="A649" s="21"/>
      <c r="B649" s="5">
        <f t="shared" si="25"/>
        <v>45664</v>
      </c>
      <c r="C649" s="4">
        <v>2.7291666666672301</v>
      </c>
      <c r="D649">
        <v>1.2387575457379179</v>
      </c>
      <c r="E649" s="6">
        <v>161.00826279774597</v>
      </c>
      <c r="F649" s="7">
        <v>137.96366933162861</v>
      </c>
      <c r="G649" s="7">
        <v>195.38659487701173</v>
      </c>
      <c r="H649" s="7">
        <f t="shared" si="26"/>
        <v>199.4502004668615</v>
      </c>
    </row>
    <row r="650" spans="1:8" x14ac:dyDescent="0.25">
      <c r="A650" s="21"/>
      <c r="B650" s="5">
        <f t="shared" si="25"/>
        <v>45664</v>
      </c>
      <c r="C650" s="4">
        <v>2.7395833333339001</v>
      </c>
      <c r="D650">
        <v>1.2387575457379179</v>
      </c>
      <c r="E650" s="6">
        <v>164.96046058260225</v>
      </c>
      <c r="F650" s="7">
        <v>137.73606897351692</v>
      </c>
      <c r="G650" s="7">
        <v>195.81473065084541</v>
      </c>
      <c r="H650" s="7">
        <f t="shared" si="26"/>
        <v>204.3460152951009</v>
      </c>
    </row>
    <row r="651" spans="1:8" x14ac:dyDescent="0.25">
      <c r="A651" s="21"/>
      <c r="B651" s="5">
        <f t="shared" si="25"/>
        <v>45664</v>
      </c>
      <c r="C651" s="4">
        <v>2.7500000000005702</v>
      </c>
      <c r="D651">
        <v>1.2387575457379179</v>
      </c>
      <c r="E651" s="6">
        <v>167.90607824853126</v>
      </c>
      <c r="F651" s="7">
        <v>137.18258344640233</v>
      </c>
      <c r="G651" s="7">
        <v>196.47245019390684</v>
      </c>
      <c r="H651" s="7">
        <f t="shared" si="26"/>
        <v>207.99492140562938</v>
      </c>
    </row>
    <row r="652" spans="1:8" x14ac:dyDescent="0.25">
      <c r="A652" s="21"/>
      <c r="B652" s="5">
        <f t="shared" si="25"/>
        <v>45664</v>
      </c>
      <c r="C652" s="4">
        <v>2.7604166666672398</v>
      </c>
      <c r="D652">
        <v>1.2387575457379179</v>
      </c>
      <c r="E652" s="6">
        <v>169.8796293158602</v>
      </c>
      <c r="F652" s="7">
        <v>136.35486014237404</v>
      </c>
      <c r="G652" s="7">
        <v>196.72037431955911</v>
      </c>
      <c r="H652" s="7">
        <f t="shared" si="26"/>
        <v>210.43967268218222</v>
      </c>
    </row>
    <row r="653" spans="1:8" x14ac:dyDescent="0.25">
      <c r="A653" s="21"/>
      <c r="B653" s="5">
        <f t="shared" si="25"/>
        <v>45664</v>
      </c>
      <c r="C653" s="4">
        <v>2.7708333333339099</v>
      </c>
      <c r="D653">
        <v>1.2387575457379179</v>
      </c>
      <c r="E653" s="6">
        <v>172.27470080939986</v>
      </c>
      <c r="F653" s="7">
        <v>135.10580402443236</v>
      </c>
      <c r="G653" s="7">
        <v>196.75536578650673</v>
      </c>
      <c r="H653" s="7">
        <f t="shared" si="26"/>
        <v>213.40658556738626</v>
      </c>
    </row>
    <row r="654" spans="1:8" x14ac:dyDescent="0.25">
      <c r="A654" s="21"/>
      <c r="B654" s="5">
        <f t="shared" si="25"/>
        <v>45664</v>
      </c>
      <c r="C654" s="4">
        <v>2.78125000000058</v>
      </c>
      <c r="D654">
        <v>1.2387575457379179</v>
      </c>
      <c r="E654" s="6">
        <v>175.59398694226965</v>
      </c>
      <c r="F654" s="7">
        <v>133.61128722298272</v>
      </c>
      <c r="G654" s="7">
        <v>196.94645960013932</v>
      </c>
      <c r="H654" s="7">
        <f t="shared" si="26"/>
        <v>217.51837631094196</v>
      </c>
    </row>
    <row r="655" spans="1:8" x14ac:dyDescent="0.25">
      <c r="A655" s="21"/>
      <c r="B655" s="5">
        <f t="shared" si="25"/>
        <v>45664</v>
      </c>
      <c r="C655" s="4">
        <v>2.7916666666672501</v>
      </c>
      <c r="D655">
        <v>1.2387575457379179</v>
      </c>
      <c r="E655" s="6">
        <v>175.61565930522477</v>
      </c>
      <c r="F655" s="7">
        <v>131.02958081826415</v>
      </c>
      <c r="G655" s="7">
        <v>197.19600726374361</v>
      </c>
      <c r="H655" s="7">
        <f t="shared" si="26"/>
        <v>217.54522311408658</v>
      </c>
    </row>
    <row r="656" spans="1:8" x14ac:dyDescent="0.25">
      <c r="A656" s="21"/>
      <c r="B656" s="5">
        <f t="shared" si="25"/>
        <v>45664</v>
      </c>
      <c r="C656" s="4">
        <v>2.8020833333339201</v>
      </c>
      <c r="D656">
        <v>1.2387575457379179</v>
      </c>
      <c r="E656" s="6">
        <v>175.02725831621754</v>
      </c>
      <c r="F656" s="7">
        <v>129.07459720298289</v>
      </c>
      <c r="G656" s="7">
        <v>197.18267135636529</v>
      </c>
      <c r="H656" s="7">
        <f t="shared" si="26"/>
        <v>216.81633694903422</v>
      </c>
    </row>
    <row r="657" spans="1:8" x14ac:dyDescent="0.25">
      <c r="A657" s="21"/>
      <c r="B657" s="5">
        <f t="shared" si="25"/>
        <v>45664</v>
      </c>
      <c r="C657" s="4">
        <v>2.8125000000005902</v>
      </c>
      <c r="D657">
        <v>1.2387575457379179</v>
      </c>
      <c r="E657" s="6">
        <v>175.97079363234977</v>
      </c>
      <c r="F657" s="7">
        <v>126.68833065296222</v>
      </c>
      <c r="G657" s="7">
        <v>196.89321274227484</v>
      </c>
      <c r="H657" s="7">
        <f t="shared" si="26"/>
        <v>217.98514844156321</v>
      </c>
    </row>
    <row r="658" spans="1:8" x14ac:dyDescent="0.25">
      <c r="A658" s="21"/>
      <c r="B658" s="5">
        <f t="shared" si="25"/>
        <v>45664</v>
      </c>
      <c r="C658" s="4">
        <v>2.8229166666672598</v>
      </c>
      <c r="D658">
        <v>1.2387575457379179</v>
      </c>
      <c r="E658" s="6">
        <v>176.98068136714261</v>
      </c>
      <c r="F658" s="7">
        <v>123.80630950000928</v>
      </c>
      <c r="G658" s="7">
        <v>196.68129076667023</v>
      </c>
      <c r="H658" s="7">
        <f t="shared" si="26"/>
        <v>219.23615449338604</v>
      </c>
    </row>
    <row r="659" spans="1:8" x14ac:dyDescent="0.25">
      <c r="A659" s="21"/>
      <c r="B659" s="5">
        <f t="shared" si="25"/>
        <v>45664</v>
      </c>
      <c r="C659" s="4">
        <v>2.8333333333339299</v>
      </c>
      <c r="D659">
        <v>1.2387575457379179</v>
      </c>
      <c r="E659" s="6">
        <v>179.4597042920615</v>
      </c>
      <c r="F659" s="7">
        <v>117.83979695857775</v>
      </c>
      <c r="G659" s="7">
        <v>196.87013163954705</v>
      </c>
      <c r="H659" s="7">
        <f t="shared" si="26"/>
        <v>222.30706284768658</v>
      </c>
    </row>
    <row r="660" spans="1:8" x14ac:dyDescent="0.25">
      <c r="A660" s="21"/>
      <c r="B660" s="5">
        <f t="shared" si="25"/>
        <v>45664</v>
      </c>
      <c r="C660" s="4">
        <v>2.8437500000006</v>
      </c>
      <c r="D660">
        <v>1.2387575457379179</v>
      </c>
      <c r="E660" s="6">
        <v>179.69766640144377</v>
      </c>
      <c r="F660" s="7">
        <v>114.2387616303035</v>
      </c>
      <c r="G660" s="7">
        <v>196.3626913059756</v>
      </c>
      <c r="H660" s="7">
        <f t="shared" si="26"/>
        <v>222.60184020628358</v>
      </c>
    </row>
    <row r="661" spans="1:8" x14ac:dyDescent="0.25">
      <c r="A661" s="21"/>
      <c r="B661" s="5">
        <f t="shared" si="25"/>
        <v>45664</v>
      </c>
      <c r="C661" s="4">
        <v>2.85416666666727</v>
      </c>
      <c r="D661">
        <v>1.2387575457379179</v>
      </c>
      <c r="E661" s="6">
        <v>177.25732049175556</v>
      </c>
      <c r="F661" s="7">
        <v>111.51764758817491</v>
      </c>
      <c r="G661" s="7">
        <v>196.10424742469681</v>
      </c>
      <c r="H661" s="7">
        <f t="shared" si="26"/>
        <v>219.57884329644665</v>
      </c>
    </row>
    <row r="662" spans="1:8" x14ac:dyDescent="0.25">
      <c r="A662" s="21"/>
      <c r="B662" s="5">
        <f t="shared" si="25"/>
        <v>45664</v>
      </c>
      <c r="C662" s="4">
        <v>2.8645833333339401</v>
      </c>
      <c r="D662">
        <v>1.2387575457379179</v>
      </c>
      <c r="E662" s="6">
        <v>173.89655889656899</v>
      </c>
      <c r="F662" s="7">
        <v>109.40618234652108</v>
      </c>
      <c r="G662" s="7">
        <v>195.40970926918672</v>
      </c>
      <c r="H662" s="7">
        <f t="shared" si="26"/>
        <v>215.41567451098308</v>
      </c>
    </row>
    <row r="663" spans="1:8" x14ac:dyDescent="0.25">
      <c r="A663" s="21"/>
      <c r="B663" s="5">
        <f t="shared" si="25"/>
        <v>45664</v>
      </c>
      <c r="C663" s="4">
        <v>2.8750000000006102</v>
      </c>
      <c r="D663">
        <v>1.2387575457379179</v>
      </c>
      <c r="E663" s="6">
        <v>172.70773003498948</v>
      </c>
      <c r="F663" s="7">
        <v>106.34437447526406</v>
      </c>
      <c r="G663" s="7">
        <v>194.22612726408605</v>
      </c>
      <c r="H663" s="7">
        <f t="shared" si="26"/>
        <v>213.94300378811045</v>
      </c>
    </row>
    <row r="664" spans="1:8" x14ac:dyDescent="0.25">
      <c r="A664" s="21"/>
      <c r="B664" s="5">
        <f t="shared" si="25"/>
        <v>45664</v>
      </c>
      <c r="C664" s="4">
        <v>2.8854166666672798</v>
      </c>
      <c r="D664">
        <v>1.2387575457379179</v>
      </c>
      <c r="E664" s="6">
        <v>179.58466956581339</v>
      </c>
      <c r="F664" s="7">
        <v>104.17630749704576</v>
      </c>
      <c r="G664" s="7">
        <v>193.88497923504698</v>
      </c>
      <c r="H664" s="7">
        <f t="shared" si="26"/>
        <v>222.46186452350193</v>
      </c>
    </row>
    <row r="665" spans="1:8" x14ac:dyDescent="0.25">
      <c r="A665" s="21"/>
      <c r="B665" s="5">
        <f t="shared" si="25"/>
        <v>45664</v>
      </c>
      <c r="C665" s="4">
        <v>2.8958333333339499</v>
      </c>
      <c r="D665">
        <v>1.2387575457379179</v>
      </c>
      <c r="E665" s="6">
        <v>185.92986650746457</v>
      </c>
      <c r="F665" s="7">
        <v>102.41170972369926</v>
      </c>
      <c r="G665" s="7">
        <v>193.26332203399878</v>
      </c>
      <c r="H665" s="7">
        <f t="shared" si="26"/>
        <v>230.32202511416551</v>
      </c>
    </row>
    <row r="666" spans="1:8" x14ac:dyDescent="0.25">
      <c r="A666" s="21"/>
      <c r="B666" s="5">
        <f t="shared" si="25"/>
        <v>45664</v>
      </c>
      <c r="C666" s="4">
        <v>2.9062500000006199</v>
      </c>
      <c r="D666">
        <v>1.2387575457379179</v>
      </c>
      <c r="E666" s="6">
        <v>186.30317340513582</v>
      </c>
      <c r="F666" s="7">
        <v>100.66041766678099</v>
      </c>
      <c r="G666" s="7">
        <v>193.32987954184125</v>
      </c>
      <c r="H666" s="7">
        <f t="shared" si="26"/>
        <v>230.78446185053178</v>
      </c>
    </row>
    <row r="667" spans="1:8" x14ac:dyDescent="0.25">
      <c r="A667" s="21"/>
      <c r="B667" s="5">
        <f t="shared" si="25"/>
        <v>45664</v>
      </c>
      <c r="C667" s="4">
        <v>2.91666666666729</v>
      </c>
      <c r="D667">
        <v>1.2387575457379179</v>
      </c>
      <c r="E667" s="6">
        <v>184.96651818596325</v>
      </c>
      <c r="F667" s="7">
        <v>98.05139297630015</v>
      </c>
      <c r="G667" s="7">
        <v>192.20872792730486</v>
      </c>
      <c r="H667" s="7">
        <f t="shared" si="26"/>
        <v>229.12867011173179</v>
      </c>
    </row>
    <row r="668" spans="1:8" x14ac:dyDescent="0.25">
      <c r="A668" s="21"/>
      <c r="B668" s="5">
        <f t="shared" si="25"/>
        <v>45664</v>
      </c>
      <c r="C668" s="4">
        <v>2.9270833333339601</v>
      </c>
      <c r="D668">
        <v>1.2387575457379179</v>
      </c>
      <c r="E668" s="6">
        <v>181.79128125007091</v>
      </c>
      <c r="F668" s="7">
        <v>95.886900043005951</v>
      </c>
      <c r="G668" s="7">
        <v>189.90028572777069</v>
      </c>
      <c r="H668" s="7">
        <f t="shared" si="26"/>
        <v>225.19532139788942</v>
      </c>
    </row>
    <row r="669" spans="1:8" x14ac:dyDescent="0.25">
      <c r="A669" s="21"/>
      <c r="B669" s="5">
        <f t="shared" si="25"/>
        <v>45664</v>
      </c>
      <c r="C669" s="4">
        <v>2.9375000000006302</v>
      </c>
      <c r="D669">
        <v>1.2387575457379179</v>
      </c>
      <c r="E669" s="6">
        <v>174.43723472320082</v>
      </c>
      <c r="F669" s="7">
        <v>93.901825847288706</v>
      </c>
      <c r="G669" s="7">
        <v>188.67895784428254</v>
      </c>
      <c r="H669" s="7">
        <f t="shared" si="26"/>
        <v>216.08544077102135</v>
      </c>
    </row>
    <row r="670" spans="1:8" x14ac:dyDescent="0.25">
      <c r="A670" s="21"/>
      <c r="B670" s="5">
        <f t="shared" si="25"/>
        <v>45664</v>
      </c>
      <c r="C670" s="4">
        <v>2.9479166666672998</v>
      </c>
      <c r="D670">
        <v>1.2387575457379179</v>
      </c>
      <c r="E670" s="6">
        <v>167.64352348521709</v>
      </c>
      <c r="F670" s="7">
        <v>91.719972088971005</v>
      </c>
      <c r="G670" s="7">
        <v>188.24111606761716</v>
      </c>
      <c r="H670" s="7">
        <f t="shared" si="26"/>
        <v>207.66967971140451</v>
      </c>
    </row>
    <row r="671" spans="1:8" x14ac:dyDescent="0.25">
      <c r="A671" s="21"/>
      <c r="B671" s="5">
        <f t="shared" si="25"/>
        <v>45664</v>
      </c>
      <c r="C671" s="4">
        <v>2.9583333333339699</v>
      </c>
      <c r="D671">
        <v>1.2387575457379179</v>
      </c>
      <c r="E671" s="6">
        <v>157.88934844803774</v>
      </c>
      <c r="F671" s="7">
        <v>88.973333828892578</v>
      </c>
      <c r="G671" s="7">
        <v>183.69538679742595</v>
      </c>
      <c r="H671" s="7">
        <f t="shared" si="26"/>
        <v>195.58662178165017</v>
      </c>
    </row>
    <row r="672" spans="1:8" x14ac:dyDescent="0.25">
      <c r="A672" s="21"/>
      <c r="B672" s="5">
        <f t="shared" si="25"/>
        <v>45664</v>
      </c>
      <c r="C672" s="4">
        <v>2.9687500000006399</v>
      </c>
      <c r="D672">
        <v>1.2387575457379179</v>
      </c>
      <c r="E672" s="6">
        <v>147.41573575617352</v>
      </c>
      <c r="F672" s="7">
        <v>86.781504202107755</v>
      </c>
      <c r="G672" s="7">
        <v>183.11474674358141</v>
      </c>
      <c r="H672" s="7">
        <f t="shared" si="26"/>
        <v>182.61235502846694</v>
      </c>
    </row>
    <row r="673" spans="1:8" x14ac:dyDescent="0.25">
      <c r="A673" s="21"/>
      <c r="B673" s="5">
        <f t="shared" si="25"/>
        <v>45664</v>
      </c>
      <c r="C673" s="4">
        <v>2.97916666666731</v>
      </c>
      <c r="D673">
        <v>1.2387575457379179</v>
      </c>
      <c r="E673" s="6">
        <v>136.74587019901801</v>
      </c>
      <c r="F673" s="7">
        <v>84.857242901956781</v>
      </c>
      <c r="G673" s="7">
        <v>181.37694489310593</v>
      </c>
      <c r="H673" s="7">
        <f t="shared" si="26"/>
        <v>169.39497855753143</v>
      </c>
    </row>
    <row r="674" spans="1:8" ht="15.75" thickBot="1" x14ac:dyDescent="0.3">
      <c r="A674" s="21"/>
      <c r="B674" s="5">
        <f t="shared" si="25"/>
        <v>45664</v>
      </c>
      <c r="C674" s="4">
        <v>2.9895833333339801</v>
      </c>
      <c r="D674">
        <v>1.2387575457379179</v>
      </c>
      <c r="E674" s="6">
        <v>126.41936171680854</v>
      </c>
      <c r="F674" s="7">
        <v>83.248493117705948</v>
      </c>
      <c r="G674" s="7">
        <v>180.88978034893503</v>
      </c>
      <c r="H674" s="7">
        <f t="shared" si="26"/>
        <v>156.60293825406782</v>
      </c>
    </row>
    <row r="675" spans="1:8" x14ac:dyDescent="0.25">
      <c r="A675" s="16">
        <f t="shared" ref="A675" si="27">A579+1</f>
        <v>8</v>
      </c>
      <c r="B675" s="5">
        <f t="shared" si="25"/>
        <v>45665</v>
      </c>
      <c r="C675" s="4">
        <v>3.0000000000006501</v>
      </c>
      <c r="D675">
        <v>1.2375053146711739</v>
      </c>
      <c r="E675" s="6">
        <v>113.99219026171809</v>
      </c>
      <c r="F675" s="7">
        <v>80.451942843022763</v>
      </c>
      <c r="G675" s="7">
        <v>176.60588051615599</v>
      </c>
      <c r="H675" s="7">
        <f t="shared" si="26"/>
        <v>141.06594127988376</v>
      </c>
    </row>
    <row r="676" spans="1:8" x14ac:dyDescent="0.25">
      <c r="A676" s="17"/>
      <c r="B676" s="5">
        <f t="shared" ref="B676:B739" si="28">DATE(YEAR(B580),MONTH(B580),DAY(B580)+1)</f>
        <v>45665</v>
      </c>
      <c r="C676" s="4">
        <v>3.0104166666673202</v>
      </c>
      <c r="D676">
        <v>1.2375053146711739</v>
      </c>
      <c r="E676" s="6">
        <v>104.87168864849301</v>
      </c>
      <c r="F676" s="7">
        <v>79.206049512766725</v>
      </c>
      <c r="G676" s="7">
        <v>174.47504196886791</v>
      </c>
      <c r="H676" s="7">
        <f t="shared" si="26"/>
        <v>129.7792720610507</v>
      </c>
    </row>
    <row r="677" spans="1:8" x14ac:dyDescent="0.25">
      <c r="A677" s="17"/>
      <c r="B677" s="5">
        <f t="shared" si="28"/>
        <v>45665</v>
      </c>
      <c r="C677" s="4">
        <v>3.0208333333339898</v>
      </c>
      <c r="D677">
        <v>1.2375053146711739</v>
      </c>
      <c r="E677" s="6">
        <v>97.279575008562375</v>
      </c>
      <c r="F677" s="7">
        <v>78.268912699517216</v>
      </c>
      <c r="G677" s="7">
        <v>173.84320893863313</v>
      </c>
      <c r="H677" s="7">
        <f t="shared" si="26"/>
        <v>120.38399108204904</v>
      </c>
    </row>
    <row r="678" spans="1:8" x14ac:dyDescent="0.25">
      <c r="A678" s="17"/>
      <c r="B678" s="5">
        <f t="shared" si="28"/>
        <v>45665</v>
      </c>
      <c r="C678" s="4">
        <v>3.0312500000006599</v>
      </c>
      <c r="D678">
        <v>1.2375053146711739</v>
      </c>
      <c r="E678" s="6">
        <v>89.951499061251297</v>
      </c>
      <c r="F678" s="7">
        <v>77.566400386281316</v>
      </c>
      <c r="G678" s="7">
        <v>174.14080585484464</v>
      </c>
      <c r="H678" s="7">
        <f t="shared" si="26"/>
        <v>111.31545815093759</v>
      </c>
    </row>
    <row r="679" spans="1:8" x14ac:dyDescent="0.25">
      <c r="A679" s="17"/>
      <c r="B679" s="5">
        <f t="shared" si="28"/>
        <v>45665</v>
      </c>
      <c r="C679" s="4">
        <v>3.04166666666733</v>
      </c>
      <c r="D679">
        <v>1.2375053146711739</v>
      </c>
      <c r="E679" s="6">
        <v>83.72740504107297</v>
      </c>
      <c r="F679" s="7">
        <v>77.014979933939017</v>
      </c>
      <c r="G679" s="7">
        <v>173.55307147142631</v>
      </c>
      <c r="H679" s="7">
        <f t="shared" si="26"/>
        <v>103.61310872195384</v>
      </c>
    </row>
    <row r="680" spans="1:8" x14ac:dyDescent="0.25">
      <c r="A680" s="17"/>
      <c r="B680" s="5">
        <f t="shared" si="28"/>
        <v>45665</v>
      </c>
      <c r="C680" s="4">
        <v>3.0520833333340001</v>
      </c>
      <c r="D680">
        <v>1.2375053146711739</v>
      </c>
      <c r="E680" s="6">
        <v>78.584187185803799</v>
      </c>
      <c r="F680" s="7">
        <v>76.386606533350829</v>
      </c>
      <c r="G680" s="7">
        <v>173.31701019511425</v>
      </c>
      <c r="H680" s="7">
        <f t="shared" si="26"/>
        <v>97.24834929154656</v>
      </c>
    </row>
    <row r="681" spans="1:8" x14ac:dyDescent="0.25">
      <c r="A681" s="17"/>
      <c r="B681" s="5">
        <f t="shared" si="28"/>
        <v>45665</v>
      </c>
      <c r="C681" s="4">
        <v>3.0625000000006701</v>
      </c>
      <c r="D681">
        <v>1.2375053146711739</v>
      </c>
      <c r="E681" s="6">
        <v>75.081852895485795</v>
      </c>
      <c r="F681" s="7">
        <v>76.109708405089407</v>
      </c>
      <c r="G681" s="7">
        <v>173.66943608887655</v>
      </c>
      <c r="H681" s="7">
        <f t="shared" si="26"/>
        <v>92.914191993522934</v>
      </c>
    </row>
    <row r="682" spans="1:8" x14ac:dyDescent="0.25">
      <c r="A682" s="17"/>
      <c r="B682" s="5">
        <f t="shared" si="28"/>
        <v>45665</v>
      </c>
      <c r="C682" s="4">
        <v>3.0729166666673402</v>
      </c>
      <c r="D682">
        <v>1.2375053146711739</v>
      </c>
      <c r="E682" s="6">
        <v>71.574752825015253</v>
      </c>
      <c r="F682" s="7">
        <v>75.920536227372637</v>
      </c>
      <c r="G682" s="7">
        <v>173.74971813903892</v>
      </c>
      <c r="H682" s="7">
        <f t="shared" si="26"/>
        <v>88.57413701723199</v>
      </c>
    </row>
    <row r="683" spans="1:8" x14ac:dyDescent="0.25">
      <c r="A683" s="17"/>
      <c r="B683" s="5">
        <f t="shared" si="28"/>
        <v>45665</v>
      </c>
      <c r="C683" s="4">
        <v>3.0833333333340098</v>
      </c>
      <c r="D683">
        <v>1.2375053146711739</v>
      </c>
      <c r="E683" s="6">
        <v>69.181836878682418</v>
      </c>
      <c r="F683" s="7">
        <v>75.433199702678564</v>
      </c>
      <c r="G683" s="7">
        <v>173.49762586492938</v>
      </c>
      <c r="H683" s="7">
        <f t="shared" si="26"/>
        <v>85.612890816083706</v>
      </c>
    </row>
    <row r="684" spans="1:8" x14ac:dyDescent="0.25">
      <c r="A684" s="17"/>
      <c r="B684" s="5">
        <f t="shared" si="28"/>
        <v>45665</v>
      </c>
      <c r="C684" s="4">
        <v>3.0937500000006799</v>
      </c>
      <c r="D684">
        <v>1.2375053146711739</v>
      </c>
      <c r="E684" s="6">
        <v>67.001854523474989</v>
      </c>
      <c r="F684" s="7">
        <v>75.384492061507572</v>
      </c>
      <c r="G684" s="7">
        <v>173.70190568665629</v>
      </c>
      <c r="H684" s="7">
        <f t="shared" si="26"/>
        <v>82.915151065625125</v>
      </c>
    </row>
    <row r="685" spans="1:8" x14ac:dyDescent="0.25">
      <c r="A685" s="17"/>
      <c r="B685" s="5">
        <f t="shared" si="28"/>
        <v>45665</v>
      </c>
      <c r="C685" s="4">
        <v>3.10416666666735</v>
      </c>
      <c r="D685">
        <v>1.2375053146711739</v>
      </c>
      <c r="E685" s="6">
        <v>65.953797951630293</v>
      </c>
      <c r="F685" s="7">
        <v>74.989107017136334</v>
      </c>
      <c r="G685" s="7">
        <v>173.69000528991634</v>
      </c>
      <c r="H685" s="7">
        <f t="shared" si="26"/>
        <v>81.618175487891264</v>
      </c>
    </row>
    <row r="686" spans="1:8" x14ac:dyDescent="0.25">
      <c r="A686" s="17"/>
      <c r="B686" s="5">
        <f t="shared" si="28"/>
        <v>45665</v>
      </c>
      <c r="C686" s="4">
        <v>3.11458333333402</v>
      </c>
      <c r="D686">
        <v>1.2375053146711739</v>
      </c>
      <c r="E686" s="6">
        <v>64.431749823061708</v>
      </c>
      <c r="F686" s="7">
        <v>74.679964478669959</v>
      </c>
      <c r="G686" s="7">
        <v>173.92734704868536</v>
      </c>
      <c r="H686" s="7">
        <f t="shared" si="26"/>
        <v>79.734632839602327</v>
      </c>
    </row>
    <row r="687" spans="1:8" x14ac:dyDescent="0.25">
      <c r="A687" s="17"/>
      <c r="B687" s="5">
        <f t="shared" si="28"/>
        <v>45665</v>
      </c>
      <c r="C687" s="4">
        <v>3.1250000000006901</v>
      </c>
      <c r="D687">
        <v>1.2375053146711739</v>
      </c>
      <c r="E687" s="6">
        <v>63.987246469119</v>
      </c>
      <c r="F687" s="7">
        <v>74.692492270590634</v>
      </c>
      <c r="G687" s="7">
        <v>173.89804004516014</v>
      </c>
      <c r="H687" s="7">
        <f t="shared" si="26"/>
        <v>79.184557576709068</v>
      </c>
    </row>
    <row r="688" spans="1:8" x14ac:dyDescent="0.25">
      <c r="A688" s="17"/>
      <c r="B688" s="5">
        <f t="shared" si="28"/>
        <v>45665</v>
      </c>
      <c r="C688" s="4">
        <v>3.1354166666673602</v>
      </c>
      <c r="D688">
        <v>1.2375053146711739</v>
      </c>
      <c r="E688" s="6">
        <v>63.050931641769068</v>
      </c>
      <c r="F688" s="7">
        <v>74.795737954616357</v>
      </c>
      <c r="G688" s="7">
        <v>174.38131553030891</v>
      </c>
      <c r="H688" s="7">
        <f t="shared" si="26"/>
        <v>78.025863001658109</v>
      </c>
    </row>
    <row r="689" spans="1:8" x14ac:dyDescent="0.25">
      <c r="A689" s="17"/>
      <c r="B689" s="5">
        <f t="shared" si="28"/>
        <v>45665</v>
      </c>
      <c r="C689" s="4">
        <v>3.1458333333340298</v>
      </c>
      <c r="D689">
        <v>1.2375053146711739</v>
      </c>
      <c r="E689" s="6">
        <v>62.725033904837638</v>
      </c>
      <c r="F689" s="7">
        <v>74.783799605972092</v>
      </c>
      <c r="G689" s="7">
        <v>175.13624161396362</v>
      </c>
      <c r="H689" s="7">
        <f t="shared" si="26"/>
        <v>77.622562820166152</v>
      </c>
    </row>
    <row r="690" spans="1:8" x14ac:dyDescent="0.25">
      <c r="A690" s="17"/>
      <c r="B690" s="5">
        <f t="shared" si="28"/>
        <v>45665</v>
      </c>
      <c r="C690" s="4">
        <v>3.1562500000006999</v>
      </c>
      <c r="D690">
        <v>1.2375053146711739</v>
      </c>
      <c r="E690" s="6">
        <v>62.189352687128917</v>
      </c>
      <c r="F690" s="7">
        <v>74.95678942027584</v>
      </c>
      <c r="G690" s="7">
        <v>176.391851531442</v>
      </c>
      <c r="H690" s="7">
        <f t="shared" si="26"/>
        <v>76.959654466282089</v>
      </c>
    </row>
    <row r="691" spans="1:8" x14ac:dyDescent="0.25">
      <c r="A691" s="17"/>
      <c r="B691" s="5">
        <f t="shared" si="28"/>
        <v>45665</v>
      </c>
      <c r="C691" s="4">
        <v>3.16666666666737</v>
      </c>
      <c r="D691">
        <v>1.2375053146711739</v>
      </c>
      <c r="E691" s="6">
        <v>61.947114154358921</v>
      </c>
      <c r="F691" s="7">
        <v>75.159448996575023</v>
      </c>
      <c r="G691" s="7">
        <v>178.62842849174015</v>
      </c>
      <c r="H691" s="7">
        <f t="shared" si="26"/>
        <v>76.659882994561059</v>
      </c>
    </row>
    <row r="692" spans="1:8" x14ac:dyDescent="0.25">
      <c r="A692" s="17"/>
      <c r="B692" s="5">
        <f t="shared" si="28"/>
        <v>45665</v>
      </c>
      <c r="C692" s="4">
        <v>3.17708333333404</v>
      </c>
      <c r="D692">
        <v>1.2375053146711739</v>
      </c>
      <c r="E692" s="6">
        <v>62.985769925196074</v>
      </c>
      <c r="F692" s="7">
        <v>75.419475408414669</v>
      </c>
      <c r="G692" s="7">
        <v>179.93223610953501</v>
      </c>
      <c r="H692" s="7">
        <f t="shared" si="26"/>
        <v>77.945225031085926</v>
      </c>
    </row>
    <row r="693" spans="1:8" x14ac:dyDescent="0.25">
      <c r="A693" s="17"/>
      <c r="B693" s="5">
        <f t="shared" si="28"/>
        <v>45665</v>
      </c>
      <c r="C693" s="4">
        <v>3.1875000000007101</v>
      </c>
      <c r="D693">
        <v>1.2375053146711739</v>
      </c>
      <c r="E693" s="6">
        <v>62.925988161233413</v>
      </c>
      <c r="F693" s="7">
        <v>75.952874356673036</v>
      </c>
      <c r="G693" s="7">
        <v>185.08216245926738</v>
      </c>
      <c r="H693" s="7">
        <f t="shared" si="26"/>
        <v>77.871244780461709</v>
      </c>
    </row>
    <row r="694" spans="1:8" x14ac:dyDescent="0.25">
      <c r="A694" s="17"/>
      <c r="B694" s="5">
        <f t="shared" si="28"/>
        <v>45665</v>
      </c>
      <c r="C694" s="4">
        <v>3.1979166666673899</v>
      </c>
      <c r="D694">
        <v>1.2375053146711739</v>
      </c>
      <c r="E694" s="6">
        <v>64.750101163567891</v>
      </c>
      <c r="F694" s="7">
        <v>77.122348495201081</v>
      </c>
      <c r="G694" s="7">
        <v>186.58264422782312</v>
      </c>
      <c r="H694" s="7">
        <f t="shared" si="26"/>
        <v>80.128594315411419</v>
      </c>
    </row>
    <row r="695" spans="1:8" x14ac:dyDescent="0.25">
      <c r="A695" s="17"/>
      <c r="B695" s="5">
        <f t="shared" si="28"/>
        <v>45665</v>
      </c>
      <c r="C695" s="4">
        <v>3.20833333333406</v>
      </c>
      <c r="D695">
        <v>1.2375053146711739</v>
      </c>
      <c r="E695" s="6">
        <v>66.072928587032919</v>
      </c>
      <c r="F695" s="7">
        <v>78.73948831149751</v>
      </c>
      <c r="G695" s="7">
        <v>191.14846396970754</v>
      </c>
      <c r="H695" s="7">
        <f t="shared" si="26"/>
        <v>81.765600282342177</v>
      </c>
    </row>
    <row r="696" spans="1:8" x14ac:dyDescent="0.25">
      <c r="A696" s="17"/>
      <c r="B696" s="5">
        <f t="shared" si="28"/>
        <v>45665</v>
      </c>
      <c r="C696" s="4">
        <v>3.2187500000007301</v>
      </c>
      <c r="D696">
        <v>1.2375053146711739</v>
      </c>
      <c r="E696" s="6">
        <v>69.165011525140415</v>
      </c>
      <c r="F696" s="7">
        <v>80.247206815086656</v>
      </c>
      <c r="G696" s="7">
        <v>191.9728318401973</v>
      </c>
      <c r="H696" s="7">
        <f t="shared" si="26"/>
        <v>85.59206935165426</v>
      </c>
    </row>
    <row r="697" spans="1:8" x14ac:dyDescent="0.25">
      <c r="A697" s="17"/>
      <c r="B697" s="5">
        <f t="shared" si="28"/>
        <v>45665</v>
      </c>
      <c r="C697" s="4">
        <v>3.2291666666674002</v>
      </c>
      <c r="D697">
        <v>1.2375053146711739</v>
      </c>
      <c r="E697" s="6">
        <v>72.404518636941191</v>
      </c>
      <c r="F697" s="7">
        <v>82.725224388551965</v>
      </c>
      <c r="G697" s="7">
        <v>192.18497880988537</v>
      </c>
      <c r="H697" s="7">
        <f t="shared" si="26"/>
        <v>89.600976619422781</v>
      </c>
    </row>
    <row r="698" spans="1:8" x14ac:dyDescent="0.25">
      <c r="A698" s="17"/>
      <c r="B698" s="5">
        <f t="shared" si="28"/>
        <v>45665</v>
      </c>
      <c r="C698" s="4">
        <v>3.2395833333340698</v>
      </c>
      <c r="D698">
        <v>1.2375053146711739</v>
      </c>
      <c r="E698" s="6">
        <v>79.296304301031753</v>
      </c>
      <c r="F698" s="7">
        <v>86.630676394572504</v>
      </c>
      <c r="G698" s="7">
        <v>191.83777674649716</v>
      </c>
      <c r="H698" s="7">
        <f t="shared" si="26"/>
        <v>98.12959800630945</v>
      </c>
    </row>
    <row r="699" spans="1:8" x14ac:dyDescent="0.25">
      <c r="A699" s="17"/>
      <c r="B699" s="5">
        <f t="shared" si="28"/>
        <v>45665</v>
      </c>
      <c r="C699" s="4">
        <v>3.2500000000007399</v>
      </c>
      <c r="D699">
        <v>1.2375053146711739</v>
      </c>
      <c r="E699" s="6">
        <v>84.447968018196647</v>
      </c>
      <c r="F699" s="7">
        <v>92.500859458532844</v>
      </c>
      <c r="G699" s="7">
        <v>189.81866348704403</v>
      </c>
      <c r="H699" s="7">
        <f t="shared" si="26"/>
        <v>104.50480923569967</v>
      </c>
    </row>
    <row r="700" spans="1:8" x14ac:dyDescent="0.25">
      <c r="A700" s="17"/>
      <c r="B700" s="5">
        <f t="shared" si="28"/>
        <v>45665</v>
      </c>
      <c r="C700" s="4">
        <v>3.2604166666674099</v>
      </c>
      <c r="D700">
        <v>1.2375053146711739</v>
      </c>
      <c r="E700" s="6">
        <v>91.01465932255465</v>
      </c>
      <c r="F700" s="7">
        <v>96.426586795058611</v>
      </c>
      <c r="G700" s="7">
        <v>185.09459122920981</v>
      </c>
      <c r="H700" s="7">
        <f t="shared" si="26"/>
        <v>112.63112462464768</v>
      </c>
    </row>
    <row r="701" spans="1:8" x14ac:dyDescent="0.25">
      <c r="A701" s="17"/>
      <c r="B701" s="5">
        <f t="shared" si="28"/>
        <v>45665</v>
      </c>
      <c r="C701" s="4">
        <v>3.27083333333408</v>
      </c>
      <c r="D701">
        <v>1.2375053146711739</v>
      </c>
      <c r="E701" s="6">
        <v>96.630916767238062</v>
      </c>
      <c r="F701" s="7">
        <v>101.87800352283338</v>
      </c>
      <c r="G701" s="7">
        <v>155.52256528603118</v>
      </c>
      <c r="H701" s="7">
        <f t="shared" si="26"/>
        <v>119.58127306100495</v>
      </c>
    </row>
    <row r="702" spans="1:8" x14ac:dyDescent="0.25">
      <c r="A702" s="17"/>
      <c r="B702" s="5">
        <f t="shared" si="28"/>
        <v>45665</v>
      </c>
      <c r="C702" s="4">
        <v>3.2812500000007501</v>
      </c>
      <c r="D702">
        <v>1.2375053146711739</v>
      </c>
      <c r="E702" s="6">
        <v>103.0018247510548</v>
      </c>
      <c r="F702" s="7">
        <v>110.18353916979915</v>
      </c>
      <c r="G702" s="7">
        <v>93.960199176473751</v>
      </c>
      <c r="H702" s="7">
        <f t="shared" si="26"/>
        <v>127.46530555025917</v>
      </c>
    </row>
    <row r="703" spans="1:8" x14ac:dyDescent="0.25">
      <c r="A703" s="17"/>
      <c r="B703" s="5">
        <f t="shared" si="28"/>
        <v>45665</v>
      </c>
      <c r="C703" s="4">
        <v>3.2916666666674201</v>
      </c>
      <c r="D703">
        <v>1.2375053146711739</v>
      </c>
      <c r="E703" s="6">
        <v>108.59777587120143</v>
      </c>
      <c r="F703" s="7">
        <v>121.10300556282192</v>
      </c>
      <c r="G703" s="7">
        <v>34.349867983835999</v>
      </c>
      <c r="H703" s="7">
        <f t="shared" si="26"/>
        <v>134.39032480208076</v>
      </c>
    </row>
    <row r="704" spans="1:8" x14ac:dyDescent="0.25">
      <c r="A704" s="17"/>
      <c r="B704" s="5">
        <f t="shared" si="28"/>
        <v>45665</v>
      </c>
      <c r="C704" s="4">
        <v>3.3020833333340902</v>
      </c>
      <c r="D704">
        <v>1.2375053146711739</v>
      </c>
      <c r="E704" s="6">
        <v>110.28075996753526</v>
      </c>
      <c r="F704" s="7">
        <v>125.57822342788869</v>
      </c>
      <c r="G704" s="7">
        <v>12.70619775031402</v>
      </c>
      <c r="H704" s="7">
        <f t="shared" si="26"/>
        <v>136.47302656580092</v>
      </c>
    </row>
    <row r="705" spans="1:8" x14ac:dyDescent="0.25">
      <c r="A705" s="17"/>
      <c r="B705" s="5">
        <f t="shared" si="28"/>
        <v>45665</v>
      </c>
      <c r="C705" s="4">
        <v>3.3125000000007598</v>
      </c>
      <c r="D705">
        <v>1.2375053146711739</v>
      </c>
      <c r="E705" s="6">
        <v>113.68869595108669</v>
      </c>
      <c r="F705" s="7">
        <v>130.59548186808169</v>
      </c>
      <c r="G705" s="7">
        <v>4.7088699756638261</v>
      </c>
      <c r="H705" s="7">
        <f t="shared" si="26"/>
        <v>140.69036545750495</v>
      </c>
    </row>
    <row r="706" spans="1:8" x14ac:dyDescent="0.25">
      <c r="A706" s="17"/>
      <c r="B706" s="5">
        <f t="shared" si="28"/>
        <v>45665</v>
      </c>
      <c r="C706" s="4">
        <v>3.3229166666674299</v>
      </c>
      <c r="D706">
        <v>1.2375053146711739</v>
      </c>
      <c r="E706" s="6">
        <v>114.14550058499903</v>
      </c>
      <c r="F706" s="7">
        <v>137.78198118963149</v>
      </c>
      <c r="G706" s="7">
        <v>2.6033081811078094</v>
      </c>
      <c r="H706" s="7">
        <f t="shared" si="26"/>
        <v>141.25566361973787</v>
      </c>
    </row>
    <row r="707" spans="1:8" x14ac:dyDescent="0.25">
      <c r="A707" s="17"/>
      <c r="B707" s="5">
        <f t="shared" si="28"/>
        <v>45665</v>
      </c>
      <c r="C707" s="4">
        <v>3.3333333333341</v>
      </c>
      <c r="D707">
        <v>1.2375053146711739</v>
      </c>
      <c r="E707" s="6">
        <v>112.86317684452634</v>
      </c>
      <c r="F707" s="7">
        <v>147.34665644930445</v>
      </c>
      <c r="G707" s="7">
        <v>1.6824424800979147</v>
      </c>
      <c r="H707" s="7">
        <f t="shared" si="26"/>
        <v>139.66878117577392</v>
      </c>
    </row>
    <row r="708" spans="1:8" x14ac:dyDescent="0.25">
      <c r="A708" s="17"/>
      <c r="B708" s="5">
        <f t="shared" si="28"/>
        <v>45665</v>
      </c>
      <c r="C708" s="4">
        <v>3.3437500000007701</v>
      </c>
      <c r="D708">
        <v>1.2375053146711739</v>
      </c>
      <c r="E708" s="6">
        <v>111.60921301259377</v>
      </c>
      <c r="F708" s="7">
        <v>151.21896732026278</v>
      </c>
      <c r="G708" s="7">
        <v>1.3522742736194815</v>
      </c>
      <c r="H708" s="7">
        <f t="shared" ref="H708:H771" si="29">D708*E708</f>
        <v>138.11699426935192</v>
      </c>
    </row>
    <row r="709" spans="1:8" x14ac:dyDescent="0.25">
      <c r="A709" s="17"/>
      <c r="B709" s="5">
        <f t="shared" si="28"/>
        <v>45665</v>
      </c>
      <c r="C709" s="4">
        <v>3.3541666666674401</v>
      </c>
      <c r="D709">
        <v>1.2375053146711739</v>
      </c>
      <c r="E709" s="6">
        <v>112.63658187861739</v>
      </c>
      <c r="F709" s="7">
        <v>153.56492828509394</v>
      </c>
      <c r="G709" s="7">
        <v>1.2951087542855098</v>
      </c>
      <c r="H709" s="7">
        <f t="shared" si="29"/>
        <v>139.38836870118385</v>
      </c>
    </row>
    <row r="710" spans="1:8" x14ac:dyDescent="0.25">
      <c r="A710" s="17"/>
      <c r="B710" s="5">
        <f t="shared" si="28"/>
        <v>45665</v>
      </c>
      <c r="C710" s="4">
        <v>3.3645833333341102</v>
      </c>
      <c r="D710">
        <v>1.2375053146711739</v>
      </c>
      <c r="E710" s="6">
        <v>112.80123358975246</v>
      </c>
      <c r="F710" s="7">
        <v>155.74780025348142</v>
      </c>
      <c r="G710" s="7">
        <v>1.1823170022366623</v>
      </c>
      <c r="H710" s="7">
        <f t="shared" si="29"/>
        <v>139.59212606878319</v>
      </c>
    </row>
    <row r="711" spans="1:8" x14ac:dyDescent="0.25">
      <c r="A711" s="17"/>
      <c r="B711" s="5">
        <f t="shared" si="28"/>
        <v>45665</v>
      </c>
      <c r="C711" s="4">
        <v>3.3750000000007798</v>
      </c>
      <c r="D711">
        <v>1.2375053146711739</v>
      </c>
      <c r="E711" s="6">
        <v>114.29560136188749</v>
      </c>
      <c r="F711" s="7">
        <v>158.40946080981712</v>
      </c>
      <c r="G711" s="7">
        <v>1.0875059228449422</v>
      </c>
      <c r="H711" s="7">
        <f t="shared" si="29"/>
        <v>141.44141412887362</v>
      </c>
    </row>
    <row r="712" spans="1:8" x14ac:dyDescent="0.25">
      <c r="A712" s="17"/>
      <c r="B712" s="5">
        <f t="shared" si="28"/>
        <v>45665</v>
      </c>
      <c r="C712" s="4">
        <v>3.3854166666674499</v>
      </c>
      <c r="D712">
        <v>1.2375053146711739</v>
      </c>
      <c r="E712" s="6">
        <v>114.47628297417158</v>
      </c>
      <c r="F712" s="7">
        <v>159.71669433110262</v>
      </c>
      <c r="G712" s="7">
        <v>1.1535297834300842</v>
      </c>
      <c r="H712" s="7">
        <f t="shared" si="29"/>
        <v>141.66500858433855</v>
      </c>
    </row>
    <row r="713" spans="1:8" x14ac:dyDescent="0.25">
      <c r="A713" s="17"/>
      <c r="B713" s="5">
        <f t="shared" si="28"/>
        <v>45665</v>
      </c>
      <c r="C713" s="4">
        <v>3.39583333333412</v>
      </c>
      <c r="D713">
        <v>1.2375053146711739</v>
      </c>
      <c r="E713" s="6">
        <v>114.44468281061611</v>
      </c>
      <c r="F713" s="7">
        <v>160.26776782770452</v>
      </c>
      <c r="G713" s="7">
        <v>1.1034055105496674</v>
      </c>
      <c r="H713" s="7">
        <f t="shared" si="29"/>
        <v>141.62590321399418</v>
      </c>
    </row>
    <row r="714" spans="1:8" x14ac:dyDescent="0.25">
      <c r="A714" s="17"/>
      <c r="B714" s="5">
        <f t="shared" si="28"/>
        <v>45665</v>
      </c>
      <c r="C714" s="4">
        <v>3.40625000000079</v>
      </c>
      <c r="D714">
        <v>1.2375053146711739</v>
      </c>
      <c r="E714" s="6">
        <v>115.04384568604547</v>
      </c>
      <c r="F714" s="7">
        <v>160.55917201853379</v>
      </c>
      <c r="G714" s="7">
        <v>1.0502473100312339</v>
      </c>
      <c r="H714" s="7">
        <f t="shared" si="29"/>
        <v>142.36737045669167</v>
      </c>
    </row>
    <row r="715" spans="1:8" x14ac:dyDescent="0.25">
      <c r="A715" s="17"/>
      <c r="B715" s="5">
        <f t="shared" si="28"/>
        <v>45665</v>
      </c>
      <c r="C715" s="4">
        <v>3.4166666666674601</v>
      </c>
      <c r="D715">
        <v>1.2375053146711739</v>
      </c>
      <c r="E715" s="6">
        <v>115.55931072388459</v>
      </c>
      <c r="F715" s="7">
        <v>160.03230574707734</v>
      </c>
      <c r="G715" s="7">
        <v>1.0188981566587971</v>
      </c>
      <c r="H715" s="7">
        <f t="shared" si="29"/>
        <v>143.00526118054475</v>
      </c>
    </row>
    <row r="716" spans="1:8" x14ac:dyDescent="0.25">
      <c r="A716" s="17"/>
      <c r="B716" s="5">
        <f t="shared" si="28"/>
        <v>45665</v>
      </c>
      <c r="C716" s="4">
        <v>3.4270833333341302</v>
      </c>
      <c r="D716">
        <v>1.2375053146711739</v>
      </c>
      <c r="E716" s="6">
        <v>117.4778329295938</v>
      </c>
      <c r="F716" s="7">
        <v>159.13474046980352</v>
      </c>
      <c r="G716" s="7">
        <v>1.0941095485482777</v>
      </c>
      <c r="H716" s="7">
        <f t="shared" si="29"/>
        <v>145.37944260642456</v>
      </c>
    </row>
    <row r="717" spans="1:8" x14ac:dyDescent="0.25">
      <c r="A717" s="17"/>
      <c r="B717" s="5">
        <f t="shared" si="28"/>
        <v>45665</v>
      </c>
      <c r="C717" s="4">
        <v>3.4375000000007998</v>
      </c>
      <c r="D717">
        <v>1.2375053146711739</v>
      </c>
      <c r="E717" s="6">
        <v>119.13865431560704</v>
      </c>
      <c r="F717" s="7">
        <v>158.73170615475749</v>
      </c>
      <c r="G717" s="7">
        <v>1.1734862999361069</v>
      </c>
      <c r="H717" s="7">
        <f t="shared" si="29"/>
        <v>147.43471789833549</v>
      </c>
    </row>
    <row r="718" spans="1:8" x14ac:dyDescent="0.25">
      <c r="A718" s="17"/>
      <c r="B718" s="5">
        <f t="shared" si="28"/>
        <v>45665</v>
      </c>
      <c r="C718" s="4">
        <v>3.4479166666674699</v>
      </c>
      <c r="D718">
        <v>1.2375053146711739</v>
      </c>
      <c r="E718" s="6">
        <v>120.06907011555971</v>
      </c>
      <c r="F718" s="7">
        <v>158.34526912066156</v>
      </c>
      <c r="G718" s="7">
        <v>1.1454091943915989</v>
      </c>
      <c r="H718" s="7">
        <f t="shared" si="29"/>
        <v>148.58611239563095</v>
      </c>
    </row>
    <row r="719" spans="1:8" x14ac:dyDescent="0.25">
      <c r="A719" s="17"/>
      <c r="B719" s="5">
        <f t="shared" si="28"/>
        <v>45665</v>
      </c>
      <c r="C719" s="4">
        <v>3.4583333333341399</v>
      </c>
      <c r="D719">
        <v>1.2375053146711739</v>
      </c>
      <c r="E719" s="6">
        <v>120.2113917048494</v>
      </c>
      <c r="F719" s="7">
        <v>158.1942135247312</v>
      </c>
      <c r="G719" s="7">
        <v>1.0754325825882458</v>
      </c>
      <c r="H719" s="7">
        <f t="shared" si="29"/>
        <v>148.76223611876941</v>
      </c>
    </row>
    <row r="720" spans="1:8" x14ac:dyDescent="0.25">
      <c r="A720" s="17"/>
      <c r="B720" s="5">
        <f t="shared" si="28"/>
        <v>45665</v>
      </c>
      <c r="C720" s="4">
        <v>3.46875000000081</v>
      </c>
      <c r="D720">
        <v>1.2375053146711739</v>
      </c>
      <c r="E720" s="6">
        <v>119.47628769948649</v>
      </c>
      <c r="F720" s="7">
        <v>157.73587393348515</v>
      </c>
      <c r="G720" s="7">
        <v>1.1384101161840101</v>
      </c>
      <c r="H720" s="7">
        <f t="shared" si="29"/>
        <v>147.85254100529673</v>
      </c>
    </row>
    <row r="721" spans="1:8" x14ac:dyDescent="0.25">
      <c r="A721" s="17"/>
      <c r="B721" s="5">
        <f t="shared" si="28"/>
        <v>45665</v>
      </c>
      <c r="C721" s="4">
        <v>3.4791666666674801</v>
      </c>
      <c r="D721">
        <v>1.2375053146711739</v>
      </c>
      <c r="E721" s="6">
        <v>120.218736018724</v>
      </c>
      <c r="F721" s="7">
        <v>157.20670756518422</v>
      </c>
      <c r="G721" s="7">
        <v>1.1924633983263204</v>
      </c>
      <c r="H721" s="7">
        <f t="shared" si="29"/>
        <v>148.77132474622184</v>
      </c>
    </row>
    <row r="722" spans="1:8" x14ac:dyDescent="0.25">
      <c r="A722" s="17"/>
      <c r="B722" s="5">
        <f t="shared" si="28"/>
        <v>45665</v>
      </c>
      <c r="C722" s="4">
        <v>3.4895833333341502</v>
      </c>
      <c r="D722">
        <v>1.2375053146711739</v>
      </c>
      <c r="E722" s="6">
        <v>120.86202025104241</v>
      </c>
      <c r="F722" s="7">
        <v>156.8334005725014</v>
      </c>
      <c r="G722" s="7">
        <v>1.2137618298674051</v>
      </c>
      <c r="H722" s="7">
        <f t="shared" si="29"/>
        <v>149.56739240256002</v>
      </c>
    </row>
    <row r="723" spans="1:8" x14ac:dyDescent="0.25">
      <c r="A723" s="17"/>
      <c r="B723" s="5">
        <f t="shared" si="28"/>
        <v>45665</v>
      </c>
      <c r="C723" s="4">
        <v>3.5000000000008198</v>
      </c>
      <c r="D723">
        <v>1.2375053146711739</v>
      </c>
      <c r="E723" s="6">
        <v>121.52158401589594</v>
      </c>
      <c r="F723" s="7">
        <v>156.24822139905004</v>
      </c>
      <c r="G723" s="7">
        <v>1.085470548948569</v>
      </c>
      <c r="H723" s="7">
        <f t="shared" si="29"/>
        <v>150.38360606693081</v>
      </c>
    </row>
    <row r="724" spans="1:8" x14ac:dyDescent="0.25">
      <c r="A724" s="17"/>
      <c r="B724" s="5">
        <f t="shared" si="28"/>
        <v>45665</v>
      </c>
      <c r="C724" s="4">
        <v>3.5104166666674899</v>
      </c>
      <c r="D724">
        <v>1.2375053146711739</v>
      </c>
      <c r="E724" s="6">
        <v>121.92038699537257</v>
      </c>
      <c r="F724" s="7">
        <v>155.50816823325675</v>
      </c>
      <c r="G724" s="7">
        <v>1.0355907744774369</v>
      </c>
      <c r="H724" s="7">
        <f t="shared" si="29"/>
        <v>150.87712687353982</v>
      </c>
    </row>
    <row r="725" spans="1:8" x14ac:dyDescent="0.25">
      <c r="A725" s="17"/>
      <c r="B725" s="5">
        <f t="shared" si="28"/>
        <v>45665</v>
      </c>
      <c r="C725" s="4">
        <v>3.5208333333341599</v>
      </c>
      <c r="D725">
        <v>1.2375053146711739</v>
      </c>
      <c r="E725" s="6">
        <v>121.12498017005861</v>
      </c>
      <c r="F725" s="7">
        <v>154.84187877536479</v>
      </c>
      <c r="G725" s="7">
        <v>1.0262094153668437</v>
      </c>
      <c r="H725" s="7">
        <f t="shared" si="29"/>
        <v>149.89280669988807</v>
      </c>
    </row>
    <row r="726" spans="1:8" x14ac:dyDescent="0.25">
      <c r="A726" s="17"/>
      <c r="B726" s="5">
        <f t="shared" si="28"/>
        <v>45665</v>
      </c>
      <c r="C726" s="4">
        <v>3.53125000000083</v>
      </c>
      <c r="D726">
        <v>1.2375053146711739</v>
      </c>
      <c r="E726" s="6">
        <v>119.28057173979546</v>
      </c>
      <c r="F726" s="7">
        <v>154.3870454410862</v>
      </c>
      <c r="G726" s="7">
        <v>0.9674457877347673</v>
      </c>
      <c r="H726" s="7">
        <f t="shared" si="29"/>
        <v>147.61034146501311</v>
      </c>
    </row>
    <row r="727" spans="1:8" x14ac:dyDescent="0.25">
      <c r="A727" s="17"/>
      <c r="B727" s="5">
        <f t="shared" si="28"/>
        <v>45665</v>
      </c>
      <c r="C727" s="4">
        <v>3.5416666666675001</v>
      </c>
      <c r="D727">
        <v>1.2375053146711739</v>
      </c>
      <c r="E727" s="6">
        <v>116.79178248219651</v>
      </c>
      <c r="F727" s="7">
        <v>153.70234535750308</v>
      </c>
      <c r="G727" s="7">
        <v>1.0139266564235541</v>
      </c>
      <c r="H727" s="7">
        <f t="shared" si="29"/>
        <v>144.53045153163788</v>
      </c>
    </row>
    <row r="728" spans="1:8" x14ac:dyDescent="0.25">
      <c r="A728" s="17"/>
      <c r="B728" s="5">
        <f t="shared" si="28"/>
        <v>45665</v>
      </c>
      <c r="C728" s="4">
        <v>3.5520833333341701</v>
      </c>
      <c r="D728">
        <v>1.2375053146711739</v>
      </c>
      <c r="E728" s="6">
        <v>114.30667330634076</v>
      </c>
      <c r="F728" s="7">
        <v>152.68018786339064</v>
      </c>
      <c r="G728" s="7">
        <v>1.0874233592096161</v>
      </c>
      <c r="H728" s="7">
        <f t="shared" si="29"/>
        <v>141.45511571897828</v>
      </c>
    </row>
    <row r="729" spans="1:8" x14ac:dyDescent="0.25">
      <c r="A729" s="17"/>
      <c r="B729" s="5">
        <f t="shared" si="28"/>
        <v>45665</v>
      </c>
      <c r="C729" s="4">
        <v>3.5625000000008402</v>
      </c>
      <c r="D729">
        <v>1.2375053146711739</v>
      </c>
      <c r="E729" s="6">
        <v>115.59127542851181</v>
      </c>
      <c r="F729" s="7">
        <v>151.98351686512967</v>
      </c>
      <c r="G729" s="7">
        <v>1.0661667417302627</v>
      </c>
      <c r="H729" s="7">
        <f t="shared" si="29"/>
        <v>143.04481767240284</v>
      </c>
    </row>
    <row r="730" spans="1:8" x14ac:dyDescent="0.25">
      <c r="A730" s="17"/>
      <c r="B730" s="5">
        <f t="shared" si="28"/>
        <v>45665</v>
      </c>
      <c r="C730" s="4">
        <v>3.5729166666675098</v>
      </c>
      <c r="D730">
        <v>1.2375053146711739</v>
      </c>
      <c r="E730" s="6">
        <v>116.41372070098082</v>
      </c>
      <c r="F730" s="7">
        <v>151.03021837543153</v>
      </c>
      <c r="G730" s="7">
        <v>1.044396319052453</v>
      </c>
      <c r="H730" s="7">
        <f t="shared" si="29"/>
        <v>144.06259806810942</v>
      </c>
    </row>
    <row r="731" spans="1:8" x14ac:dyDescent="0.25">
      <c r="A731" s="17"/>
      <c r="B731" s="5">
        <f t="shared" si="28"/>
        <v>45665</v>
      </c>
      <c r="C731" s="4">
        <v>3.5833333333341799</v>
      </c>
      <c r="D731">
        <v>1.2375053146711739</v>
      </c>
      <c r="E731" s="6">
        <v>116.69685519463559</v>
      </c>
      <c r="F731" s="7">
        <v>149.47009202616934</v>
      </c>
      <c r="G731" s="7">
        <v>1.0540324537214334</v>
      </c>
      <c r="H731" s="7">
        <f t="shared" si="29"/>
        <v>144.41297850877393</v>
      </c>
    </row>
    <row r="732" spans="1:8" x14ac:dyDescent="0.25">
      <c r="A732" s="17"/>
      <c r="B732" s="5">
        <f t="shared" si="28"/>
        <v>45665</v>
      </c>
      <c r="C732" s="4">
        <v>3.59375000000085</v>
      </c>
      <c r="D732">
        <v>1.2375053146711739</v>
      </c>
      <c r="E732" s="6">
        <v>118.1261949812973</v>
      </c>
      <c r="F732" s="7">
        <v>148.61267520200718</v>
      </c>
      <c r="G732" s="7">
        <v>1.039656207571231</v>
      </c>
      <c r="H732" s="7">
        <f t="shared" si="29"/>
        <v>146.18179409123877</v>
      </c>
    </row>
    <row r="733" spans="1:8" x14ac:dyDescent="0.25">
      <c r="A733" s="17"/>
      <c r="B733" s="5">
        <f t="shared" si="28"/>
        <v>45665</v>
      </c>
      <c r="C733" s="4">
        <v>3.6041666666675201</v>
      </c>
      <c r="D733">
        <v>1.2375053146711739</v>
      </c>
      <c r="E733" s="6">
        <v>118.40874502051639</v>
      </c>
      <c r="F733" s="7">
        <v>147.63094411190994</v>
      </c>
      <c r="G733" s="7">
        <v>1.1983909289052896</v>
      </c>
      <c r="H733" s="7">
        <f t="shared" si="29"/>
        <v>146.53145126643292</v>
      </c>
    </row>
    <row r="734" spans="1:8" x14ac:dyDescent="0.25">
      <c r="A734" s="17"/>
      <c r="B734" s="5">
        <f t="shared" si="28"/>
        <v>45665</v>
      </c>
      <c r="C734" s="4">
        <v>3.6145833333341901</v>
      </c>
      <c r="D734">
        <v>1.2375053146711739</v>
      </c>
      <c r="E734" s="6">
        <v>120.5239311908233</v>
      </c>
      <c r="F734" s="7">
        <v>145.63345206843763</v>
      </c>
      <c r="G734" s="7">
        <v>1.2281363041287181</v>
      </c>
      <c r="H734" s="7">
        <f t="shared" si="29"/>
        <v>149.14900539370669</v>
      </c>
    </row>
    <row r="735" spans="1:8" x14ac:dyDescent="0.25">
      <c r="A735" s="17"/>
      <c r="B735" s="5">
        <f t="shared" si="28"/>
        <v>45665</v>
      </c>
      <c r="C735" s="4">
        <v>3.6250000000008602</v>
      </c>
      <c r="D735">
        <v>1.2375053146711739</v>
      </c>
      <c r="E735" s="6">
        <v>122.28921736830692</v>
      </c>
      <c r="F735" s="7">
        <v>141.9824727872807</v>
      </c>
      <c r="G735" s="7">
        <v>1.4073750091852919</v>
      </c>
      <c r="H735" s="7">
        <f t="shared" si="29"/>
        <v>151.33355642025825</v>
      </c>
    </row>
    <row r="736" spans="1:8" x14ac:dyDescent="0.25">
      <c r="A736" s="17"/>
      <c r="B736" s="5">
        <f t="shared" si="28"/>
        <v>45665</v>
      </c>
      <c r="C736" s="4">
        <v>3.6354166666675298</v>
      </c>
      <c r="D736">
        <v>1.2375053146711739</v>
      </c>
      <c r="E736" s="6">
        <v>124.31377942066059</v>
      </c>
      <c r="F736" s="7">
        <v>140.35735807860468</v>
      </c>
      <c r="G736" s="7">
        <v>1.7503840721891288</v>
      </c>
      <c r="H736" s="7">
        <f t="shared" si="29"/>
        <v>153.83896271992748</v>
      </c>
    </row>
    <row r="737" spans="1:8" x14ac:dyDescent="0.25">
      <c r="A737" s="17"/>
      <c r="B737" s="5">
        <f t="shared" si="28"/>
        <v>45665</v>
      </c>
      <c r="C737" s="4">
        <v>3.6458333333341999</v>
      </c>
      <c r="D737">
        <v>1.2375053146711739</v>
      </c>
      <c r="E737" s="6">
        <v>126.14824122890928</v>
      </c>
      <c r="F737" s="7">
        <v>139.23189855697899</v>
      </c>
      <c r="G737" s="7">
        <v>2.3426385712608662</v>
      </c>
      <c r="H737" s="7">
        <f t="shared" si="29"/>
        <v>156.10911895719653</v>
      </c>
    </row>
    <row r="738" spans="1:8" x14ac:dyDescent="0.25">
      <c r="A738" s="17"/>
      <c r="B738" s="5">
        <f t="shared" si="28"/>
        <v>45665</v>
      </c>
      <c r="C738" s="4">
        <v>3.65625000000087</v>
      </c>
      <c r="D738">
        <v>1.2375053146711739</v>
      </c>
      <c r="E738" s="6">
        <v>129.82776526390847</v>
      </c>
      <c r="F738" s="7">
        <v>138.18420202988241</v>
      </c>
      <c r="G738" s="7">
        <v>5.9045409302881637</v>
      </c>
      <c r="H738" s="7">
        <f t="shared" si="29"/>
        <v>160.66254950596834</v>
      </c>
    </row>
    <row r="739" spans="1:8" x14ac:dyDescent="0.25">
      <c r="A739" s="17"/>
      <c r="B739" s="5">
        <f t="shared" si="28"/>
        <v>45665</v>
      </c>
      <c r="C739" s="4">
        <v>3.66666666666754</v>
      </c>
      <c r="D739">
        <v>1.2375053146711739</v>
      </c>
      <c r="E739" s="6">
        <v>131.32129399721805</v>
      </c>
      <c r="F739" s="7">
        <v>136.03684693313323</v>
      </c>
      <c r="G739" s="7">
        <v>14.818738423931373</v>
      </c>
      <c r="H739" s="7">
        <f t="shared" si="29"/>
        <v>162.51079925105304</v>
      </c>
    </row>
    <row r="740" spans="1:8" x14ac:dyDescent="0.25">
      <c r="A740" s="17"/>
      <c r="B740" s="5">
        <f t="shared" ref="B740:B803" si="30">DATE(YEAR(B644),MONTH(B644),DAY(B644)+1)</f>
        <v>45665</v>
      </c>
      <c r="C740" s="4">
        <v>3.6770833333342101</v>
      </c>
      <c r="D740">
        <v>1.2375053146711739</v>
      </c>
      <c r="E740" s="6">
        <v>134.09883742646082</v>
      </c>
      <c r="F740" s="7">
        <v>136.44209152767132</v>
      </c>
      <c r="G740" s="7">
        <v>44.003821168124972</v>
      </c>
      <c r="H740" s="7">
        <f t="shared" si="29"/>
        <v>165.94802400647097</v>
      </c>
    </row>
    <row r="741" spans="1:8" x14ac:dyDescent="0.25">
      <c r="A741" s="17"/>
      <c r="B741" s="5">
        <f t="shared" si="30"/>
        <v>45665</v>
      </c>
      <c r="C741" s="4">
        <v>3.6875000000008802</v>
      </c>
      <c r="D741">
        <v>1.2375053146711739</v>
      </c>
      <c r="E741" s="6">
        <v>139.20120984148286</v>
      </c>
      <c r="F741" s="7">
        <v>137.45180381353845</v>
      </c>
      <c r="G741" s="7">
        <v>116.91796131864123</v>
      </c>
      <c r="H741" s="7">
        <f t="shared" si="29"/>
        <v>172.26223698749234</v>
      </c>
    </row>
    <row r="742" spans="1:8" x14ac:dyDescent="0.25">
      <c r="A742" s="17"/>
      <c r="B742" s="5">
        <f t="shared" si="30"/>
        <v>45665</v>
      </c>
      <c r="C742" s="4">
        <v>3.6979166666675498</v>
      </c>
      <c r="D742">
        <v>1.2375053146711739</v>
      </c>
      <c r="E742" s="6">
        <v>144.08477341239993</v>
      </c>
      <c r="F742" s="7">
        <v>138.72430650988608</v>
      </c>
      <c r="G742" s="7">
        <v>176.31860603817904</v>
      </c>
      <c r="H742" s="7">
        <f t="shared" si="29"/>
        <v>178.30567286103675</v>
      </c>
    </row>
    <row r="743" spans="1:8" x14ac:dyDescent="0.25">
      <c r="A743" s="17"/>
      <c r="B743" s="5">
        <f t="shared" si="30"/>
        <v>45665</v>
      </c>
      <c r="C743" s="4">
        <v>3.7083333333342199</v>
      </c>
      <c r="D743">
        <v>1.2375053146711739</v>
      </c>
      <c r="E743" s="6">
        <v>148.20969036080496</v>
      </c>
      <c r="F743" s="7">
        <v>138.56234052008111</v>
      </c>
      <c r="G743" s="7">
        <v>193.25413414657478</v>
      </c>
      <c r="H743" s="7">
        <f t="shared" si="29"/>
        <v>183.41027950726519</v>
      </c>
    </row>
    <row r="744" spans="1:8" x14ac:dyDescent="0.25">
      <c r="A744" s="17"/>
      <c r="B744" s="5">
        <f t="shared" si="30"/>
        <v>45665</v>
      </c>
      <c r="C744" s="4">
        <v>3.71875000000089</v>
      </c>
      <c r="D744">
        <v>1.2375053146711739</v>
      </c>
      <c r="E744" s="6">
        <v>154.52560118222556</v>
      </c>
      <c r="F744" s="7">
        <v>138.33714919857039</v>
      </c>
      <c r="G744" s="7">
        <v>194.9283274116618</v>
      </c>
      <c r="H744" s="7">
        <f t="shared" si="29"/>
        <v>191.22625271576234</v>
      </c>
    </row>
    <row r="745" spans="1:8" x14ac:dyDescent="0.25">
      <c r="A745" s="17"/>
      <c r="B745" s="5">
        <f t="shared" si="30"/>
        <v>45665</v>
      </c>
      <c r="C745" s="4">
        <v>3.72916666666756</v>
      </c>
      <c r="D745">
        <v>1.2375053146711739</v>
      </c>
      <c r="E745" s="6">
        <v>161.00826279774597</v>
      </c>
      <c r="F745" s="7">
        <v>137.96366933162861</v>
      </c>
      <c r="G745" s="7">
        <v>195.38659487701173</v>
      </c>
      <c r="H745" s="7">
        <f t="shared" si="29"/>
        <v>199.24858091818368</v>
      </c>
    </row>
    <row r="746" spans="1:8" x14ac:dyDescent="0.25">
      <c r="A746" s="17"/>
      <c r="B746" s="5">
        <f t="shared" si="30"/>
        <v>45665</v>
      </c>
      <c r="C746" s="4">
        <v>3.7395833333342301</v>
      </c>
      <c r="D746">
        <v>1.2375053146711739</v>
      </c>
      <c r="E746" s="6">
        <v>164.96046058260225</v>
      </c>
      <c r="F746" s="7">
        <v>137.73606897351692</v>
      </c>
      <c r="G746" s="7">
        <v>195.81473065084541</v>
      </c>
      <c r="H746" s="7">
        <f t="shared" si="29"/>
        <v>204.13944668157498</v>
      </c>
    </row>
    <row r="747" spans="1:8" x14ac:dyDescent="0.25">
      <c r="A747" s="17"/>
      <c r="B747" s="5">
        <f t="shared" si="30"/>
        <v>45665</v>
      </c>
      <c r="C747" s="4">
        <v>3.7500000000009002</v>
      </c>
      <c r="D747">
        <v>1.2375053146711739</v>
      </c>
      <c r="E747" s="6">
        <v>167.90607824853126</v>
      </c>
      <c r="F747" s="7">
        <v>137.18258344640233</v>
      </c>
      <c r="G747" s="7">
        <v>196.47245019390684</v>
      </c>
      <c r="H747" s="7">
        <f t="shared" si="29"/>
        <v>207.7846641981514</v>
      </c>
    </row>
    <row r="748" spans="1:8" x14ac:dyDescent="0.25">
      <c r="A748" s="17"/>
      <c r="B748" s="5">
        <f t="shared" si="30"/>
        <v>45665</v>
      </c>
      <c r="C748" s="4">
        <v>3.7604166666675698</v>
      </c>
      <c r="D748">
        <v>1.2375053146711739</v>
      </c>
      <c r="E748" s="6">
        <v>169.8796293158602</v>
      </c>
      <c r="F748" s="7">
        <v>136.35486014237404</v>
      </c>
      <c r="G748" s="7">
        <v>196.72037431955911</v>
      </c>
      <c r="H748" s="7">
        <f t="shared" si="29"/>
        <v>210.22694413274596</v>
      </c>
    </row>
    <row r="749" spans="1:8" x14ac:dyDescent="0.25">
      <c r="A749" s="17"/>
      <c r="B749" s="5">
        <f t="shared" si="30"/>
        <v>45665</v>
      </c>
      <c r="C749" s="4">
        <v>3.7708333333342399</v>
      </c>
      <c r="D749">
        <v>1.2375053146711739</v>
      </c>
      <c r="E749" s="6">
        <v>172.27470080939986</v>
      </c>
      <c r="F749" s="7">
        <v>135.10580402443236</v>
      </c>
      <c r="G749" s="7">
        <v>196.75536578650673</v>
      </c>
      <c r="H749" s="7">
        <f t="shared" si="29"/>
        <v>213.1908578350187</v>
      </c>
    </row>
    <row r="750" spans="1:8" x14ac:dyDescent="0.25">
      <c r="A750" s="17"/>
      <c r="B750" s="5">
        <f t="shared" si="30"/>
        <v>45665</v>
      </c>
      <c r="C750" s="4">
        <v>3.7812500000009099</v>
      </c>
      <c r="D750">
        <v>1.2375053146711739</v>
      </c>
      <c r="E750" s="6">
        <v>175.59398694226965</v>
      </c>
      <c r="F750" s="7">
        <v>133.61128722298272</v>
      </c>
      <c r="G750" s="7">
        <v>196.94645960013932</v>
      </c>
      <c r="H750" s="7">
        <f t="shared" si="29"/>
        <v>217.2984920653594</v>
      </c>
    </row>
    <row r="751" spans="1:8" x14ac:dyDescent="0.25">
      <c r="A751" s="17"/>
      <c r="B751" s="5">
        <f t="shared" si="30"/>
        <v>45665</v>
      </c>
      <c r="C751" s="4">
        <v>3.79166666666758</v>
      </c>
      <c r="D751">
        <v>1.2375053146711739</v>
      </c>
      <c r="E751" s="6">
        <v>175.61565930522477</v>
      </c>
      <c r="F751" s="7">
        <v>131.02958081826415</v>
      </c>
      <c r="G751" s="7">
        <v>197.19600726374361</v>
      </c>
      <c r="H751" s="7">
        <f t="shared" si="29"/>
        <v>217.32531172969783</v>
      </c>
    </row>
    <row r="752" spans="1:8" x14ac:dyDescent="0.25">
      <c r="A752" s="17"/>
      <c r="B752" s="5">
        <f t="shared" si="30"/>
        <v>45665</v>
      </c>
      <c r="C752" s="4">
        <v>3.8020833333342501</v>
      </c>
      <c r="D752">
        <v>1.2375053146711739</v>
      </c>
      <c r="E752" s="6">
        <v>175.02725831621754</v>
      </c>
      <c r="F752" s="7">
        <v>129.07459720298289</v>
      </c>
      <c r="G752" s="7">
        <v>197.18267135636529</v>
      </c>
      <c r="H752" s="7">
        <f t="shared" si="29"/>
        <v>216.59716237864362</v>
      </c>
    </row>
    <row r="753" spans="1:8" x14ac:dyDescent="0.25">
      <c r="A753" s="17"/>
      <c r="B753" s="5">
        <f t="shared" si="30"/>
        <v>45665</v>
      </c>
      <c r="C753" s="4">
        <v>3.8125000000009202</v>
      </c>
      <c r="D753">
        <v>1.2375053146711739</v>
      </c>
      <c r="E753" s="6">
        <v>175.97079363234977</v>
      </c>
      <c r="F753" s="7">
        <v>126.68833065296222</v>
      </c>
      <c r="G753" s="7">
        <v>196.89321274227484</v>
      </c>
      <c r="H753" s="7">
        <f t="shared" si="29"/>
        <v>217.76479234693718</v>
      </c>
    </row>
    <row r="754" spans="1:8" x14ac:dyDescent="0.25">
      <c r="A754" s="17"/>
      <c r="B754" s="5">
        <f t="shared" si="30"/>
        <v>45665</v>
      </c>
      <c r="C754" s="4">
        <v>3.8229166666675898</v>
      </c>
      <c r="D754">
        <v>1.2375053146711739</v>
      </c>
      <c r="E754" s="6">
        <v>176.98068136714261</v>
      </c>
      <c r="F754" s="7">
        <v>123.80630950000928</v>
      </c>
      <c r="G754" s="7">
        <v>196.68129076667023</v>
      </c>
      <c r="H754" s="7">
        <f t="shared" si="29"/>
        <v>219.01453378596457</v>
      </c>
    </row>
    <row r="755" spans="1:8" x14ac:dyDescent="0.25">
      <c r="A755" s="17"/>
      <c r="B755" s="5">
        <f t="shared" si="30"/>
        <v>45665</v>
      </c>
      <c r="C755" s="4">
        <v>3.8333333333342599</v>
      </c>
      <c r="D755">
        <v>1.2375053146711739</v>
      </c>
      <c r="E755" s="6">
        <v>179.4597042920615</v>
      </c>
      <c r="F755" s="7">
        <v>117.83979695857775</v>
      </c>
      <c r="G755" s="7">
        <v>196.87013163954705</v>
      </c>
      <c r="H755" s="7">
        <f t="shared" si="29"/>
        <v>222.08233783074337</v>
      </c>
    </row>
    <row r="756" spans="1:8" x14ac:dyDescent="0.25">
      <c r="A756" s="17"/>
      <c r="B756" s="5">
        <f t="shared" si="30"/>
        <v>45665</v>
      </c>
      <c r="C756" s="4">
        <v>3.8437500000009299</v>
      </c>
      <c r="D756">
        <v>1.2375053146711739</v>
      </c>
      <c r="E756" s="6">
        <v>179.69766640144377</v>
      </c>
      <c r="F756" s="7">
        <v>114.2387616303035</v>
      </c>
      <c r="G756" s="7">
        <v>196.3626913059756</v>
      </c>
      <c r="H756" s="7">
        <f t="shared" si="29"/>
        <v>222.37681720579431</v>
      </c>
    </row>
    <row r="757" spans="1:8" x14ac:dyDescent="0.25">
      <c r="A757" s="17"/>
      <c r="B757" s="5">
        <f t="shared" si="30"/>
        <v>45665</v>
      </c>
      <c r="C757" s="4">
        <v>3.8541666666676</v>
      </c>
      <c r="D757">
        <v>1.2375053146711739</v>
      </c>
      <c r="E757" s="6">
        <v>177.25732049175556</v>
      </c>
      <c r="F757" s="7">
        <v>111.51764758817491</v>
      </c>
      <c r="G757" s="7">
        <v>196.10424742469681</v>
      </c>
      <c r="H757" s="7">
        <f t="shared" si="29"/>
        <v>219.35687617291907</v>
      </c>
    </row>
    <row r="758" spans="1:8" x14ac:dyDescent="0.25">
      <c r="A758" s="17"/>
      <c r="B758" s="5">
        <f t="shared" si="30"/>
        <v>45665</v>
      </c>
      <c r="C758" s="4">
        <v>3.8645833333342701</v>
      </c>
      <c r="D758">
        <v>1.2375053146711739</v>
      </c>
      <c r="E758" s="6">
        <v>173.89655889656899</v>
      </c>
      <c r="F758" s="7">
        <v>109.40618234652108</v>
      </c>
      <c r="G758" s="7">
        <v>195.40970926918672</v>
      </c>
      <c r="H758" s="7">
        <f t="shared" si="29"/>
        <v>215.19791583753292</v>
      </c>
    </row>
    <row r="759" spans="1:8" x14ac:dyDescent="0.25">
      <c r="A759" s="17"/>
      <c r="B759" s="5">
        <f t="shared" si="30"/>
        <v>45665</v>
      </c>
      <c r="C759" s="4">
        <v>3.8750000000009401</v>
      </c>
      <c r="D759">
        <v>1.2375053146711739</v>
      </c>
      <c r="E759" s="6">
        <v>172.70773003498948</v>
      </c>
      <c r="F759" s="7">
        <v>106.34437447526406</v>
      </c>
      <c r="G759" s="7">
        <v>194.22612726408605</v>
      </c>
      <c r="H759" s="7">
        <f t="shared" si="29"/>
        <v>213.72673380309379</v>
      </c>
    </row>
    <row r="760" spans="1:8" x14ac:dyDescent="0.25">
      <c r="A760" s="17"/>
      <c r="B760" s="5">
        <f t="shared" si="30"/>
        <v>45665</v>
      </c>
      <c r="C760" s="4">
        <v>3.8854166666676102</v>
      </c>
      <c r="D760">
        <v>1.2375053146711739</v>
      </c>
      <c r="E760" s="6">
        <v>179.58466956581339</v>
      </c>
      <c r="F760" s="7">
        <v>104.17630749704576</v>
      </c>
      <c r="G760" s="7">
        <v>193.88497923504698</v>
      </c>
      <c r="H760" s="7">
        <f t="shared" si="29"/>
        <v>222.23698302116068</v>
      </c>
    </row>
    <row r="761" spans="1:8" x14ac:dyDescent="0.25">
      <c r="A761" s="17"/>
      <c r="B761" s="5">
        <f t="shared" si="30"/>
        <v>45665</v>
      </c>
      <c r="C761" s="4">
        <v>3.8958333333342798</v>
      </c>
      <c r="D761">
        <v>1.2375053146711739</v>
      </c>
      <c r="E761" s="6">
        <v>185.92986650746457</v>
      </c>
      <c r="F761" s="7">
        <v>102.41170972369926</v>
      </c>
      <c r="G761" s="7">
        <v>193.26332203399878</v>
      </c>
      <c r="H761" s="7">
        <f t="shared" si="29"/>
        <v>230.08919795908929</v>
      </c>
    </row>
    <row r="762" spans="1:8" x14ac:dyDescent="0.25">
      <c r="A762" s="17"/>
      <c r="B762" s="5">
        <f t="shared" si="30"/>
        <v>45665</v>
      </c>
      <c r="C762" s="4">
        <v>3.9062500000009499</v>
      </c>
      <c r="D762">
        <v>1.2375053146711739</v>
      </c>
      <c r="E762" s="6">
        <v>186.30317340513582</v>
      </c>
      <c r="F762" s="7">
        <v>100.66041766678099</v>
      </c>
      <c r="G762" s="7">
        <v>193.32987954184125</v>
      </c>
      <c r="H762" s="7">
        <f t="shared" si="29"/>
        <v>230.55116722896088</v>
      </c>
    </row>
    <row r="763" spans="1:8" x14ac:dyDescent="0.25">
      <c r="A763" s="17"/>
      <c r="B763" s="5">
        <f t="shared" si="30"/>
        <v>45665</v>
      </c>
      <c r="C763" s="4">
        <v>3.91666666666762</v>
      </c>
      <c r="D763">
        <v>1.2375053146711739</v>
      </c>
      <c r="E763" s="6">
        <v>184.96651818596325</v>
      </c>
      <c r="F763" s="7">
        <v>98.05139297630015</v>
      </c>
      <c r="G763" s="7">
        <v>192.20872792730486</v>
      </c>
      <c r="H763" s="7">
        <f t="shared" si="29"/>
        <v>228.89704929135186</v>
      </c>
    </row>
    <row r="764" spans="1:8" x14ac:dyDescent="0.25">
      <c r="A764" s="17"/>
      <c r="B764" s="5">
        <f t="shared" si="30"/>
        <v>45665</v>
      </c>
      <c r="C764" s="4">
        <v>3.92708333333429</v>
      </c>
      <c r="D764">
        <v>1.2375053146711739</v>
      </c>
      <c r="E764" s="6">
        <v>181.79128125007091</v>
      </c>
      <c r="F764" s="7">
        <v>95.886900043005951</v>
      </c>
      <c r="G764" s="7">
        <v>189.90028572777069</v>
      </c>
      <c r="H764" s="7">
        <f t="shared" si="29"/>
        <v>224.96767670784487</v>
      </c>
    </row>
    <row r="765" spans="1:8" x14ac:dyDescent="0.25">
      <c r="A765" s="17"/>
      <c r="B765" s="5">
        <f t="shared" si="30"/>
        <v>45665</v>
      </c>
      <c r="C765" s="4">
        <v>3.9375000000009601</v>
      </c>
      <c r="D765">
        <v>1.2375053146711739</v>
      </c>
      <c r="E765" s="6">
        <v>174.43723472320082</v>
      </c>
      <c r="F765" s="7">
        <v>93.901825847288706</v>
      </c>
      <c r="G765" s="7">
        <v>188.67895784428254</v>
      </c>
      <c r="H765" s="7">
        <f t="shared" si="29"/>
        <v>215.86700504650403</v>
      </c>
    </row>
    <row r="766" spans="1:8" x14ac:dyDescent="0.25">
      <c r="A766" s="17"/>
      <c r="B766" s="5">
        <f t="shared" si="30"/>
        <v>45665</v>
      </c>
      <c r="C766" s="4">
        <v>3.9479166666676302</v>
      </c>
      <c r="D766">
        <v>1.2375053146711739</v>
      </c>
      <c r="E766" s="6">
        <v>167.64352348521709</v>
      </c>
      <c r="F766" s="7">
        <v>91.719972088971005</v>
      </c>
      <c r="G766" s="7">
        <v>188.24111606761716</v>
      </c>
      <c r="H766" s="7">
        <f t="shared" si="29"/>
        <v>207.45975128315789</v>
      </c>
    </row>
    <row r="767" spans="1:8" x14ac:dyDescent="0.25">
      <c r="A767" s="17"/>
      <c r="B767" s="5">
        <f t="shared" si="30"/>
        <v>45665</v>
      </c>
      <c r="C767" s="4">
        <v>3.9583333333342998</v>
      </c>
      <c r="D767">
        <v>1.2375053146711739</v>
      </c>
      <c r="E767" s="6">
        <v>157.88934844803774</v>
      </c>
      <c r="F767" s="7">
        <v>88.973333828892578</v>
      </c>
      <c r="G767" s="7">
        <v>183.69538679742595</v>
      </c>
      <c r="H767" s="7">
        <f t="shared" si="29"/>
        <v>195.38890783441556</v>
      </c>
    </row>
    <row r="768" spans="1:8" x14ac:dyDescent="0.25">
      <c r="A768" s="17"/>
      <c r="B768" s="5">
        <f t="shared" si="30"/>
        <v>45665</v>
      </c>
      <c r="C768" s="4">
        <v>3.9687500000009699</v>
      </c>
      <c r="D768">
        <v>1.2375053146711739</v>
      </c>
      <c r="E768" s="6">
        <v>147.41573575617352</v>
      </c>
      <c r="F768" s="7">
        <v>86.781504202107755</v>
      </c>
      <c r="G768" s="7">
        <v>183.11474674358141</v>
      </c>
      <c r="H768" s="7">
        <f t="shared" si="29"/>
        <v>182.42775646442612</v>
      </c>
    </row>
    <row r="769" spans="1:8" x14ac:dyDescent="0.25">
      <c r="A769" s="17"/>
      <c r="B769" s="5">
        <f t="shared" si="30"/>
        <v>45665</v>
      </c>
      <c r="C769" s="4">
        <v>3.97916666666764</v>
      </c>
      <c r="D769">
        <v>1.2375053146711739</v>
      </c>
      <c r="E769" s="6">
        <v>136.74587019901801</v>
      </c>
      <c r="F769" s="7">
        <v>84.857242901956781</v>
      </c>
      <c r="G769" s="7">
        <v>181.37694489310593</v>
      </c>
      <c r="H769" s="7">
        <f t="shared" si="29"/>
        <v>169.22374113061929</v>
      </c>
    </row>
    <row r="770" spans="1:8" ht="15.75" thickBot="1" x14ac:dyDescent="0.3">
      <c r="A770" s="17"/>
      <c r="B770" s="5">
        <f t="shared" si="30"/>
        <v>45665</v>
      </c>
      <c r="C770" s="4">
        <v>3.98958333333431</v>
      </c>
      <c r="D770">
        <v>1.2375053146711739</v>
      </c>
      <c r="E770" s="6">
        <v>126.41936171680854</v>
      </c>
      <c r="F770" s="7">
        <v>83.248493117705948</v>
      </c>
      <c r="G770" s="7">
        <v>180.88978034893503</v>
      </c>
      <c r="H770" s="7">
        <f t="shared" si="29"/>
        <v>156.4446320018881</v>
      </c>
    </row>
    <row r="771" spans="1:8" x14ac:dyDescent="0.25">
      <c r="A771" s="16">
        <f t="shared" ref="A771" si="31">A675+1</f>
        <v>9</v>
      </c>
      <c r="B771" s="5">
        <f t="shared" si="30"/>
        <v>45666</v>
      </c>
      <c r="C771" s="4">
        <v>4.0000000000009797</v>
      </c>
      <c r="D771">
        <v>1.236081240995998</v>
      </c>
      <c r="E771" s="6">
        <v>113.99219026171809</v>
      </c>
      <c r="F771" s="7">
        <v>80.451942843022763</v>
      </c>
      <c r="G771" s="7">
        <v>176.60588051615599</v>
      </c>
      <c r="H771" s="7">
        <f t="shared" si="29"/>
        <v>140.90360800255641</v>
      </c>
    </row>
    <row r="772" spans="1:8" x14ac:dyDescent="0.25">
      <c r="A772" s="17"/>
      <c r="B772" s="5">
        <f t="shared" si="30"/>
        <v>45666</v>
      </c>
      <c r="C772" s="4">
        <v>4.0104166666676502</v>
      </c>
      <c r="D772">
        <v>1.236081240995998</v>
      </c>
      <c r="E772" s="6">
        <v>104.87168864849301</v>
      </c>
      <c r="F772" s="7">
        <v>79.206049512766725</v>
      </c>
      <c r="G772" s="7">
        <v>174.47504196886791</v>
      </c>
      <c r="H772" s="7">
        <f t="shared" ref="H772:H835" si="32">D772*E772</f>
        <v>129.62992704997515</v>
      </c>
    </row>
    <row r="773" spans="1:8" x14ac:dyDescent="0.25">
      <c r="A773" s="17"/>
      <c r="B773" s="5">
        <f t="shared" si="30"/>
        <v>45666</v>
      </c>
      <c r="C773" s="4">
        <v>4.0208333333343198</v>
      </c>
      <c r="D773">
        <v>1.236081240995998</v>
      </c>
      <c r="E773" s="6">
        <v>97.279575008562375</v>
      </c>
      <c r="F773" s="7">
        <v>78.268912699517216</v>
      </c>
      <c r="G773" s="7">
        <v>173.84320893863313</v>
      </c>
      <c r="H773" s="7">
        <f t="shared" si="32"/>
        <v>120.24545780014705</v>
      </c>
    </row>
    <row r="774" spans="1:8" x14ac:dyDescent="0.25">
      <c r="A774" s="17"/>
      <c r="B774" s="5">
        <f t="shared" si="30"/>
        <v>45666</v>
      </c>
      <c r="C774" s="4">
        <v>4.0312500000009903</v>
      </c>
      <c r="D774">
        <v>1.236081240995998</v>
      </c>
      <c r="E774" s="6">
        <v>89.951499061251297</v>
      </c>
      <c r="F774" s="7">
        <v>77.566400386281316</v>
      </c>
      <c r="G774" s="7">
        <v>174.14080585484464</v>
      </c>
      <c r="H774" s="7">
        <f t="shared" si="32"/>
        <v>111.18736058908186</v>
      </c>
    </row>
    <row r="775" spans="1:8" x14ac:dyDescent="0.25">
      <c r="A775" s="17"/>
      <c r="B775" s="5">
        <f t="shared" si="30"/>
        <v>45666</v>
      </c>
      <c r="C775" s="4">
        <v>4.0416666666676599</v>
      </c>
      <c r="D775">
        <v>1.236081240995998</v>
      </c>
      <c r="E775" s="6">
        <v>83.72740504107297</v>
      </c>
      <c r="F775" s="7">
        <v>77.014979933939017</v>
      </c>
      <c r="G775" s="7">
        <v>173.55307147142631</v>
      </c>
      <c r="H775" s="7">
        <f t="shared" si="32"/>
        <v>103.49387472854406</v>
      </c>
    </row>
    <row r="776" spans="1:8" x14ac:dyDescent="0.25">
      <c r="A776" s="17"/>
      <c r="B776" s="5">
        <f t="shared" si="30"/>
        <v>45666</v>
      </c>
      <c r="C776" s="4">
        <v>4.0520833333343296</v>
      </c>
      <c r="D776">
        <v>1.236081240995998</v>
      </c>
      <c r="E776" s="6">
        <v>78.584187185803799</v>
      </c>
      <c r="F776" s="7">
        <v>76.386606533350829</v>
      </c>
      <c r="G776" s="7">
        <v>173.31701019511425</v>
      </c>
      <c r="H776" s="7">
        <f t="shared" si="32"/>
        <v>97.136439619290172</v>
      </c>
    </row>
    <row r="777" spans="1:8" x14ac:dyDescent="0.25">
      <c r="A777" s="17"/>
      <c r="B777" s="5">
        <f t="shared" si="30"/>
        <v>45666</v>
      </c>
      <c r="C777" s="4">
        <v>4.0625000000010001</v>
      </c>
      <c r="D777">
        <v>1.236081240995998</v>
      </c>
      <c r="E777" s="6">
        <v>75.081852895485795</v>
      </c>
      <c r="F777" s="7">
        <v>76.109708405089407</v>
      </c>
      <c r="G777" s="7">
        <v>173.66943608887655</v>
      </c>
      <c r="H777" s="7">
        <f t="shared" si="32"/>
        <v>92.807269903331047</v>
      </c>
    </row>
    <row r="778" spans="1:8" x14ac:dyDescent="0.25">
      <c r="A778" s="17"/>
      <c r="B778" s="5">
        <f t="shared" si="30"/>
        <v>45666</v>
      </c>
      <c r="C778" s="4">
        <v>4.0729166666676697</v>
      </c>
      <c r="D778">
        <v>1.236081240995998</v>
      </c>
      <c r="E778" s="6">
        <v>71.574752825015253</v>
      </c>
      <c r="F778" s="7">
        <v>75.920536227372637</v>
      </c>
      <c r="G778" s="7">
        <v>173.74971813903892</v>
      </c>
      <c r="H778" s="7">
        <f t="shared" si="32"/>
        <v>88.472209295926675</v>
      </c>
    </row>
    <row r="779" spans="1:8" x14ac:dyDescent="0.25">
      <c r="A779" s="17"/>
      <c r="B779" s="5">
        <f t="shared" si="30"/>
        <v>45666</v>
      </c>
      <c r="C779" s="4">
        <v>4.0833333333343402</v>
      </c>
      <c r="D779">
        <v>1.236081240995998</v>
      </c>
      <c r="E779" s="6">
        <v>69.181836878682418</v>
      </c>
      <c r="F779" s="7">
        <v>75.433199702678564</v>
      </c>
      <c r="G779" s="7">
        <v>173.49762586492938</v>
      </c>
      <c r="H779" s="7">
        <f t="shared" si="32"/>
        <v>85.514370783384464</v>
      </c>
    </row>
    <row r="780" spans="1:8" x14ac:dyDescent="0.25">
      <c r="A780" s="17"/>
      <c r="B780" s="5">
        <f t="shared" si="30"/>
        <v>45666</v>
      </c>
      <c r="C780" s="4">
        <v>4.0937500000010099</v>
      </c>
      <c r="D780">
        <v>1.236081240995998</v>
      </c>
      <c r="E780" s="6">
        <v>67.001854523474989</v>
      </c>
      <c r="F780" s="7">
        <v>75.384492061507572</v>
      </c>
      <c r="G780" s="7">
        <v>173.70190568665629</v>
      </c>
      <c r="H780" s="7">
        <f t="shared" si="32"/>
        <v>82.819735488410288</v>
      </c>
    </row>
    <row r="781" spans="1:8" x14ac:dyDescent="0.25">
      <c r="A781" s="17"/>
      <c r="B781" s="5">
        <f t="shared" si="30"/>
        <v>45666</v>
      </c>
      <c r="C781" s="4">
        <v>4.1041666666676804</v>
      </c>
      <c r="D781">
        <v>1.236081240995998</v>
      </c>
      <c r="E781" s="6">
        <v>65.953797951630293</v>
      </c>
      <c r="F781" s="7">
        <v>74.989107017136334</v>
      </c>
      <c r="G781" s="7">
        <v>173.69000528991634</v>
      </c>
      <c r="H781" s="7">
        <f t="shared" si="32"/>
        <v>81.52425242045048</v>
      </c>
    </row>
    <row r="782" spans="1:8" x14ac:dyDescent="0.25">
      <c r="A782" s="17"/>
      <c r="B782" s="5">
        <f t="shared" si="30"/>
        <v>45666</v>
      </c>
      <c r="C782" s="4">
        <v>4.11458333333435</v>
      </c>
      <c r="D782">
        <v>1.236081240995998</v>
      </c>
      <c r="E782" s="6">
        <v>64.431749823061708</v>
      </c>
      <c r="F782" s="7">
        <v>74.679964478669959</v>
      </c>
      <c r="G782" s="7">
        <v>173.92734704868536</v>
      </c>
      <c r="H782" s="7">
        <f t="shared" si="32"/>
        <v>79.642877280833787</v>
      </c>
    </row>
    <row r="783" spans="1:8" x14ac:dyDescent="0.25">
      <c r="A783" s="17"/>
      <c r="B783" s="5">
        <f t="shared" si="30"/>
        <v>45666</v>
      </c>
      <c r="C783" s="4">
        <v>4.1250000000010196</v>
      </c>
      <c r="D783">
        <v>1.236081240995998</v>
      </c>
      <c r="E783" s="6">
        <v>63.987246469119</v>
      </c>
      <c r="F783" s="7">
        <v>74.692492270590634</v>
      </c>
      <c r="G783" s="7">
        <v>173.89804004516014</v>
      </c>
      <c r="H783" s="7">
        <f t="shared" si="32"/>
        <v>79.093435023465403</v>
      </c>
    </row>
    <row r="784" spans="1:8" x14ac:dyDescent="0.25">
      <c r="A784" s="17"/>
      <c r="B784" s="5">
        <f t="shared" si="30"/>
        <v>45666</v>
      </c>
      <c r="C784" s="4">
        <v>4.1354166666676901</v>
      </c>
      <c r="D784">
        <v>1.236081240995998</v>
      </c>
      <c r="E784" s="6">
        <v>63.050931641769068</v>
      </c>
      <c r="F784" s="7">
        <v>74.795737954616357</v>
      </c>
      <c r="G784" s="7">
        <v>174.38131553030891</v>
      </c>
      <c r="H784" s="7">
        <f t="shared" si="32"/>
        <v>77.936073829711745</v>
      </c>
    </row>
    <row r="785" spans="1:8" x14ac:dyDescent="0.25">
      <c r="A785" s="17"/>
      <c r="B785" s="5">
        <f t="shared" si="30"/>
        <v>45666</v>
      </c>
      <c r="C785" s="4">
        <v>4.1458333333343598</v>
      </c>
      <c r="D785">
        <v>1.236081240995998</v>
      </c>
      <c r="E785" s="6">
        <v>62.725033904837638</v>
      </c>
      <c r="F785" s="7">
        <v>74.783799605972092</v>
      </c>
      <c r="G785" s="7">
        <v>175.13624161396362</v>
      </c>
      <c r="H785" s="7">
        <f t="shared" si="32"/>
        <v>77.533237750607753</v>
      </c>
    </row>
    <row r="786" spans="1:8" x14ac:dyDescent="0.25">
      <c r="A786" s="17"/>
      <c r="B786" s="5">
        <f t="shared" si="30"/>
        <v>45666</v>
      </c>
      <c r="C786" s="4">
        <v>4.1562500000010303</v>
      </c>
      <c r="D786">
        <v>1.236081240995998</v>
      </c>
      <c r="E786" s="6">
        <v>62.189352687128917</v>
      </c>
      <c r="F786" s="7">
        <v>74.95678942027584</v>
      </c>
      <c r="G786" s="7">
        <v>176.391851531442</v>
      </c>
      <c r="H786" s="7">
        <f t="shared" si="32"/>
        <v>76.871092246244118</v>
      </c>
    </row>
    <row r="787" spans="1:8" x14ac:dyDescent="0.25">
      <c r="A787" s="17"/>
      <c r="B787" s="5">
        <f t="shared" si="30"/>
        <v>45666</v>
      </c>
      <c r="C787" s="4">
        <v>4.1666666666676999</v>
      </c>
      <c r="D787">
        <v>1.236081240995998</v>
      </c>
      <c r="E787" s="6">
        <v>61.947114154358921</v>
      </c>
      <c r="F787" s="7">
        <v>75.159448996575023</v>
      </c>
      <c r="G787" s="7">
        <v>178.62842849174015</v>
      </c>
      <c r="H787" s="7">
        <f t="shared" si="32"/>
        <v>76.571665740040729</v>
      </c>
    </row>
    <row r="788" spans="1:8" x14ac:dyDescent="0.25">
      <c r="A788" s="17"/>
      <c r="B788" s="5">
        <f t="shared" si="30"/>
        <v>45666</v>
      </c>
      <c r="C788" s="4">
        <v>4.1770833333343704</v>
      </c>
      <c r="D788">
        <v>1.236081240995998</v>
      </c>
      <c r="E788" s="6">
        <v>62.985769925196074</v>
      </c>
      <c r="F788" s="7">
        <v>75.419475408414669</v>
      </c>
      <c r="G788" s="7">
        <v>179.93223610953501</v>
      </c>
      <c r="H788" s="7">
        <f t="shared" si="32"/>
        <v>77.85552865422477</v>
      </c>
    </row>
    <row r="789" spans="1:8" x14ac:dyDescent="0.25">
      <c r="A789" s="17"/>
      <c r="B789" s="5">
        <f t="shared" si="30"/>
        <v>45666</v>
      </c>
      <c r="C789" s="4">
        <v>4.1875000000010401</v>
      </c>
      <c r="D789">
        <v>1.236081240995998</v>
      </c>
      <c r="E789" s="6">
        <v>62.925988161233413</v>
      </c>
      <c r="F789" s="7">
        <v>75.952874356673036</v>
      </c>
      <c r="G789" s="7">
        <v>185.08216245926738</v>
      </c>
      <c r="H789" s="7">
        <f t="shared" si="32"/>
        <v>77.781633537236871</v>
      </c>
    </row>
    <row r="790" spans="1:8" x14ac:dyDescent="0.25">
      <c r="A790" s="17"/>
      <c r="B790" s="5">
        <f t="shared" si="30"/>
        <v>45666</v>
      </c>
      <c r="C790" s="4">
        <v>4.1979166666677097</v>
      </c>
      <c r="D790">
        <v>1.236081240995998</v>
      </c>
      <c r="E790" s="6">
        <v>64.750101163567891</v>
      </c>
      <c r="F790" s="7">
        <v>77.122348495201081</v>
      </c>
      <c r="G790" s="7">
        <v>186.58264422782312</v>
      </c>
      <c r="H790" s="7">
        <f t="shared" si="32"/>
        <v>80.036385400879411</v>
      </c>
    </row>
    <row r="791" spans="1:8" x14ac:dyDescent="0.25">
      <c r="A791" s="17"/>
      <c r="B791" s="5">
        <f t="shared" si="30"/>
        <v>45666</v>
      </c>
      <c r="C791" s="4">
        <v>4.2083333333343802</v>
      </c>
      <c r="D791">
        <v>1.236081240995998</v>
      </c>
      <c r="E791" s="6">
        <v>66.072928587032919</v>
      </c>
      <c r="F791" s="7">
        <v>78.73948831149751</v>
      </c>
      <c r="G791" s="7">
        <v>191.14846396970754</v>
      </c>
      <c r="H791" s="7">
        <f t="shared" si="32"/>
        <v>81.671507564099599</v>
      </c>
    </row>
    <row r="792" spans="1:8" x14ac:dyDescent="0.25">
      <c r="A792" s="17"/>
      <c r="B792" s="5">
        <f t="shared" si="30"/>
        <v>45666</v>
      </c>
      <c r="C792" s="4">
        <v>4.2187500000010498</v>
      </c>
      <c r="D792">
        <v>1.236081240995998</v>
      </c>
      <c r="E792" s="6">
        <v>69.165011525140415</v>
      </c>
      <c r="F792" s="7">
        <v>80.247206815086656</v>
      </c>
      <c r="G792" s="7">
        <v>191.9728318401973</v>
      </c>
      <c r="H792" s="7">
        <f t="shared" si="32"/>
        <v>85.493573279498065</v>
      </c>
    </row>
    <row r="793" spans="1:8" x14ac:dyDescent="0.25">
      <c r="A793" s="17"/>
      <c r="B793" s="5">
        <f t="shared" si="30"/>
        <v>45666</v>
      </c>
      <c r="C793" s="4">
        <v>4.2291666666677203</v>
      </c>
      <c r="D793">
        <v>1.236081240995998</v>
      </c>
      <c r="E793" s="6">
        <v>72.404518636941191</v>
      </c>
      <c r="F793" s="7">
        <v>82.725224388551965</v>
      </c>
      <c r="G793" s="7">
        <v>192.18497880988537</v>
      </c>
      <c r="H793" s="7">
        <f t="shared" si="32"/>
        <v>89.497867250468133</v>
      </c>
    </row>
    <row r="794" spans="1:8" x14ac:dyDescent="0.25">
      <c r="A794" s="17"/>
      <c r="B794" s="5">
        <f t="shared" si="30"/>
        <v>45666</v>
      </c>
      <c r="C794" s="4">
        <v>4.23958333333439</v>
      </c>
      <c r="D794">
        <v>1.236081240995998</v>
      </c>
      <c r="E794" s="6">
        <v>79.296304301031753</v>
      </c>
      <c r="F794" s="7">
        <v>86.630676394572504</v>
      </c>
      <c r="G794" s="7">
        <v>191.83777674649716</v>
      </c>
      <c r="H794" s="7">
        <f t="shared" si="32"/>
        <v>98.016674226815624</v>
      </c>
    </row>
    <row r="795" spans="1:8" x14ac:dyDescent="0.25">
      <c r="A795" s="17"/>
      <c r="B795" s="5">
        <f t="shared" si="30"/>
        <v>45666</v>
      </c>
      <c r="C795" s="4">
        <v>4.2500000000010596</v>
      </c>
      <c r="D795">
        <v>1.236081240995998</v>
      </c>
      <c r="E795" s="6">
        <v>84.447968018196647</v>
      </c>
      <c r="F795" s="7">
        <v>92.500859458532844</v>
      </c>
      <c r="G795" s="7">
        <v>189.81866348704403</v>
      </c>
      <c r="H795" s="7">
        <f t="shared" si="32"/>
        <v>104.38454910752286</v>
      </c>
    </row>
    <row r="796" spans="1:8" x14ac:dyDescent="0.25">
      <c r="A796" s="17"/>
      <c r="B796" s="5">
        <f t="shared" si="30"/>
        <v>45666</v>
      </c>
      <c r="C796" s="4">
        <v>4.2604166666677301</v>
      </c>
      <c r="D796">
        <v>1.236081240995998</v>
      </c>
      <c r="E796" s="6">
        <v>91.01465932255465</v>
      </c>
      <c r="F796" s="7">
        <v>96.426586795058611</v>
      </c>
      <c r="G796" s="7">
        <v>185.09459122920981</v>
      </c>
      <c r="H796" s="7">
        <f t="shared" si="32"/>
        <v>112.50151304425134</v>
      </c>
    </row>
    <row r="797" spans="1:8" x14ac:dyDescent="0.25">
      <c r="A797" s="17"/>
      <c r="B797" s="5">
        <f t="shared" si="30"/>
        <v>45666</v>
      </c>
      <c r="C797" s="4">
        <v>4.2708333333343997</v>
      </c>
      <c r="D797">
        <v>1.236081240995998</v>
      </c>
      <c r="E797" s="6">
        <v>96.630916767238062</v>
      </c>
      <c r="F797" s="7">
        <v>101.87800352283338</v>
      </c>
      <c r="G797" s="7">
        <v>155.52256528603118</v>
      </c>
      <c r="H797" s="7">
        <f t="shared" si="32"/>
        <v>119.44366351622863</v>
      </c>
    </row>
    <row r="798" spans="1:8" x14ac:dyDescent="0.25">
      <c r="A798" s="17"/>
      <c r="B798" s="5">
        <f t="shared" si="30"/>
        <v>45666</v>
      </c>
      <c r="C798" s="4">
        <v>4.2812500000010703</v>
      </c>
      <c r="D798">
        <v>1.236081240995998</v>
      </c>
      <c r="E798" s="6">
        <v>103.0018247510548</v>
      </c>
      <c r="F798" s="7">
        <v>110.18353916979915</v>
      </c>
      <c r="G798" s="7">
        <v>93.960199176473751</v>
      </c>
      <c r="H798" s="7">
        <f t="shared" si="32"/>
        <v>127.31862336313613</v>
      </c>
    </row>
    <row r="799" spans="1:8" x14ac:dyDescent="0.25">
      <c r="A799" s="17"/>
      <c r="B799" s="5">
        <f t="shared" si="30"/>
        <v>45666</v>
      </c>
      <c r="C799" s="4">
        <v>4.2916666666677399</v>
      </c>
      <c r="D799">
        <v>1.236081240995998</v>
      </c>
      <c r="E799" s="6">
        <v>108.59777587120143</v>
      </c>
      <c r="F799" s="7">
        <v>121.10300556282192</v>
      </c>
      <c r="G799" s="7">
        <v>34.349867983835999</v>
      </c>
      <c r="H799" s="7">
        <f t="shared" si="32"/>
        <v>134.23567356827991</v>
      </c>
    </row>
    <row r="800" spans="1:8" x14ac:dyDescent="0.25">
      <c r="A800" s="17"/>
      <c r="B800" s="5">
        <f t="shared" si="30"/>
        <v>45666</v>
      </c>
      <c r="C800" s="4">
        <v>4.3020833333344104</v>
      </c>
      <c r="D800">
        <v>1.236081240995998</v>
      </c>
      <c r="E800" s="6">
        <v>110.28075996753526</v>
      </c>
      <c r="F800" s="7">
        <v>125.57822342788869</v>
      </c>
      <c r="G800" s="7">
        <v>12.70619775031402</v>
      </c>
      <c r="H800" s="7">
        <f t="shared" si="32"/>
        <v>136.31597863865275</v>
      </c>
    </row>
    <row r="801" spans="1:8" x14ac:dyDescent="0.25">
      <c r="A801" s="17"/>
      <c r="B801" s="5">
        <f t="shared" si="30"/>
        <v>45666</v>
      </c>
      <c r="C801" s="4">
        <v>4.31250000000108</v>
      </c>
      <c r="D801">
        <v>1.236081240995998</v>
      </c>
      <c r="E801" s="6">
        <v>113.68869595108669</v>
      </c>
      <c r="F801" s="7">
        <v>130.59548186808169</v>
      </c>
      <c r="G801" s="7">
        <v>4.7088699756638261</v>
      </c>
      <c r="H801" s="7">
        <f t="shared" si="32"/>
        <v>140.52846437843593</v>
      </c>
    </row>
    <row r="802" spans="1:8" x14ac:dyDescent="0.25">
      <c r="A802" s="17"/>
      <c r="B802" s="5">
        <f t="shared" si="30"/>
        <v>45666</v>
      </c>
      <c r="C802" s="4">
        <v>4.3229166666677497</v>
      </c>
      <c r="D802">
        <v>1.236081240995998</v>
      </c>
      <c r="E802" s="6">
        <v>114.14550058499903</v>
      </c>
      <c r="F802" s="7">
        <v>137.78198118963149</v>
      </c>
      <c r="G802" s="7">
        <v>2.6033081811078094</v>
      </c>
      <c r="H802" s="7">
        <f t="shared" si="32"/>
        <v>141.09311201721502</v>
      </c>
    </row>
    <row r="803" spans="1:8" x14ac:dyDescent="0.25">
      <c r="A803" s="17"/>
      <c r="B803" s="5">
        <f t="shared" si="30"/>
        <v>45666</v>
      </c>
      <c r="C803" s="4">
        <v>4.3333333333344202</v>
      </c>
      <c r="D803">
        <v>1.236081240995998</v>
      </c>
      <c r="E803" s="6">
        <v>112.86317684452634</v>
      </c>
      <c r="F803" s="7">
        <v>147.34665644930445</v>
      </c>
      <c r="G803" s="7">
        <v>1.6824424800979147</v>
      </c>
      <c r="H803" s="7">
        <f t="shared" si="32"/>
        <v>139.5080556967329</v>
      </c>
    </row>
    <row r="804" spans="1:8" x14ac:dyDescent="0.25">
      <c r="A804" s="17"/>
      <c r="B804" s="5">
        <f t="shared" ref="B804:B867" si="33">DATE(YEAR(B708),MONTH(B708),DAY(B708)+1)</f>
        <v>45666</v>
      </c>
      <c r="C804" s="4">
        <v>4.3437500000010898</v>
      </c>
      <c r="D804">
        <v>1.236081240995998</v>
      </c>
      <c r="E804" s="6">
        <v>111.60921301259377</v>
      </c>
      <c r="F804" s="7">
        <v>151.21896732026278</v>
      </c>
      <c r="G804" s="7">
        <v>1.3522742736194815</v>
      </c>
      <c r="H804" s="7">
        <f t="shared" si="32"/>
        <v>137.95805452719361</v>
      </c>
    </row>
    <row r="805" spans="1:8" x14ac:dyDescent="0.25">
      <c r="A805" s="17"/>
      <c r="B805" s="5">
        <f t="shared" si="33"/>
        <v>45666</v>
      </c>
      <c r="C805" s="4">
        <v>4.3541666666677603</v>
      </c>
      <c r="D805">
        <v>1.236081240995998</v>
      </c>
      <c r="E805" s="6">
        <v>112.63658187861739</v>
      </c>
      <c r="F805" s="7">
        <v>153.56492828509394</v>
      </c>
      <c r="G805" s="7">
        <v>1.2951087542855098</v>
      </c>
      <c r="H805" s="7">
        <f t="shared" si="32"/>
        <v>139.22796591006872</v>
      </c>
    </row>
    <row r="806" spans="1:8" x14ac:dyDescent="0.25">
      <c r="A806" s="17"/>
      <c r="B806" s="5">
        <f t="shared" si="33"/>
        <v>45666</v>
      </c>
      <c r="C806" s="4">
        <v>4.3645833333344299</v>
      </c>
      <c r="D806">
        <v>1.236081240995998</v>
      </c>
      <c r="E806" s="6">
        <v>112.80123358975246</v>
      </c>
      <c r="F806" s="7">
        <v>155.74780025348142</v>
      </c>
      <c r="G806" s="7">
        <v>1.1823170022366623</v>
      </c>
      <c r="H806" s="7">
        <f t="shared" si="32"/>
        <v>139.43148880150068</v>
      </c>
    </row>
    <row r="807" spans="1:8" x14ac:dyDescent="0.25">
      <c r="A807" s="17"/>
      <c r="B807" s="5">
        <f t="shared" si="33"/>
        <v>45666</v>
      </c>
      <c r="C807" s="4">
        <v>4.3750000000010996</v>
      </c>
      <c r="D807">
        <v>1.236081240995998</v>
      </c>
      <c r="E807" s="6">
        <v>114.29560136188749</v>
      </c>
      <c r="F807" s="7">
        <v>158.40946080981712</v>
      </c>
      <c r="G807" s="7">
        <v>1.0875059228449422</v>
      </c>
      <c r="H807" s="7">
        <f t="shared" si="32"/>
        <v>141.27864877178578</v>
      </c>
    </row>
    <row r="808" spans="1:8" x14ac:dyDescent="0.25">
      <c r="A808" s="17"/>
      <c r="B808" s="5">
        <f t="shared" si="33"/>
        <v>45666</v>
      </c>
      <c r="C808" s="4">
        <v>4.3854166666677701</v>
      </c>
      <c r="D808">
        <v>1.236081240995998</v>
      </c>
      <c r="E808" s="6">
        <v>114.47628297417158</v>
      </c>
      <c r="F808" s="7">
        <v>159.71669433110262</v>
      </c>
      <c r="G808" s="7">
        <v>1.1535297834300842</v>
      </c>
      <c r="H808" s="7">
        <f t="shared" si="32"/>
        <v>141.50198592332305</v>
      </c>
    </row>
    <row r="809" spans="1:8" x14ac:dyDescent="0.25">
      <c r="A809" s="17"/>
      <c r="B809" s="5">
        <f t="shared" si="33"/>
        <v>45666</v>
      </c>
      <c r="C809" s="4">
        <v>4.3958333333344397</v>
      </c>
      <c r="D809">
        <v>1.236081240995998</v>
      </c>
      <c r="E809" s="6">
        <v>114.44468281061611</v>
      </c>
      <c r="F809" s="7">
        <v>160.26776782770452</v>
      </c>
      <c r="G809" s="7">
        <v>1.1034055105496674</v>
      </c>
      <c r="H809" s="7">
        <f t="shared" si="32"/>
        <v>141.46292555393973</v>
      </c>
    </row>
    <row r="810" spans="1:8" x14ac:dyDescent="0.25">
      <c r="A810" s="17"/>
      <c r="B810" s="5">
        <f t="shared" si="33"/>
        <v>45666</v>
      </c>
      <c r="C810" s="4">
        <v>4.4062500000011102</v>
      </c>
      <c r="D810">
        <v>1.236081240995998</v>
      </c>
      <c r="E810" s="6">
        <v>115.04384568604547</v>
      </c>
      <c r="F810" s="7">
        <v>160.55917201853379</v>
      </c>
      <c r="G810" s="7">
        <v>1.0502473100312339</v>
      </c>
      <c r="H810" s="7">
        <f t="shared" si="32"/>
        <v>142.20353954455919</v>
      </c>
    </row>
    <row r="811" spans="1:8" x14ac:dyDescent="0.25">
      <c r="A811" s="17"/>
      <c r="B811" s="5">
        <f t="shared" si="33"/>
        <v>45666</v>
      </c>
      <c r="C811" s="4">
        <v>4.4166666666677799</v>
      </c>
      <c r="D811">
        <v>1.236081240995998</v>
      </c>
      <c r="E811" s="6">
        <v>115.55931072388459</v>
      </c>
      <c r="F811" s="7">
        <v>160.03230574707734</v>
      </c>
      <c r="G811" s="7">
        <v>1.0188981566587971</v>
      </c>
      <c r="H811" s="7">
        <f t="shared" si="32"/>
        <v>142.8406962082214</v>
      </c>
    </row>
    <row r="812" spans="1:8" x14ac:dyDescent="0.25">
      <c r="A812" s="17"/>
      <c r="B812" s="5">
        <f t="shared" si="33"/>
        <v>45666</v>
      </c>
      <c r="C812" s="4">
        <v>4.4270833333344504</v>
      </c>
      <c r="D812">
        <v>1.236081240995998</v>
      </c>
      <c r="E812" s="6">
        <v>117.4778329295938</v>
      </c>
      <c r="F812" s="7">
        <v>159.13474046980352</v>
      </c>
      <c r="G812" s="7">
        <v>1.0941095485482777</v>
      </c>
      <c r="H812" s="7">
        <f t="shared" si="32"/>
        <v>145.21214551713283</v>
      </c>
    </row>
    <row r="813" spans="1:8" x14ac:dyDescent="0.25">
      <c r="A813" s="17"/>
      <c r="B813" s="5">
        <f t="shared" si="33"/>
        <v>45666</v>
      </c>
      <c r="C813" s="4">
        <v>4.43750000000112</v>
      </c>
      <c r="D813">
        <v>1.236081240995998</v>
      </c>
      <c r="E813" s="6">
        <v>119.13865431560704</v>
      </c>
      <c r="F813" s="7">
        <v>158.73170615475749</v>
      </c>
      <c r="G813" s="7">
        <v>1.1734862999361069</v>
      </c>
      <c r="H813" s="7">
        <f t="shared" si="32"/>
        <v>147.26505567702876</v>
      </c>
    </row>
    <row r="814" spans="1:8" x14ac:dyDescent="0.25">
      <c r="A814" s="17"/>
      <c r="B814" s="5">
        <f t="shared" si="33"/>
        <v>45666</v>
      </c>
      <c r="C814" s="4">
        <v>4.4479166666677896</v>
      </c>
      <c r="D814">
        <v>1.236081240995998</v>
      </c>
      <c r="E814" s="6">
        <v>120.06907011555971</v>
      </c>
      <c r="F814" s="7">
        <v>158.34526912066156</v>
      </c>
      <c r="G814" s="7">
        <v>1.1454091943915989</v>
      </c>
      <c r="H814" s="7">
        <f t="shared" si="32"/>
        <v>148.41512519367654</v>
      </c>
    </row>
    <row r="815" spans="1:8" x14ac:dyDescent="0.25">
      <c r="A815" s="17"/>
      <c r="B815" s="5">
        <f t="shared" si="33"/>
        <v>45666</v>
      </c>
      <c r="C815" s="4">
        <v>4.4583333333344601</v>
      </c>
      <c r="D815">
        <v>1.236081240995998</v>
      </c>
      <c r="E815" s="6">
        <v>120.2113917048494</v>
      </c>
      <c r="F815" s="7">
        <v>158.1942135247312</v>
      </c>
      <c r="G815" s="7">
        <v>1.0754325825882458</v>
      </c>
      <c r="H815" s="7">
        <f t="shared" si="32"/>
        <v>148.59104624038628</v>
      </c>
    </row>
    <row r="816" spans="1:8" x14ac:dyDescent="0.25">
      <c r="A816" s="17"/>
      <c r="B816" s="5">
        <f t="shared" si="33"/>
        <v>45666</v>
      </c>
      <c r="C816" s="4">
        <v>4.4687500000011298</v>
      </c>
      <c r="D816">
        <v>1.236081240995998</v>
      </c>
      <c r="E816" s="6">
        <v>119.47628769948649</v>
      </c>
      <c r="F816" s="7">
        <v>157.73587393348515</v>
      </c>
      <c r="G816" s="7">
        <v>1.1384101161840101</v>
      </c>
      <c r="H816" s="7">
        <f t="shared" si="32"/>
        <v>147.68239796917615</v>
      </c>
    </row>
    <row r="817" spans="1:8" x14ac:dyDescent="0.25">
      <c r="A817" s="17"/>
      <c r="B817" s="5">
        <f t="shared" si="33"/>
        <v>45666</v>
      </c>
      <c r="C817" s="4">
        <v>4.4791666666678003</v>
      </c>
      <c r="D817">
        <v>1.236081240995998</v>
      </c>
      <c r="E817" s="6">
        <v>120.218736018724</v>
      </c>
      <c r="F817" s="7">
        <v>157.20670756518422</v>
      </c>
      <c r="G817" s="7">
        <v>1.1924633983263204</v>
      </c>
      <c r="H817" s="7">
        <f t="shared" si="32"/>
        <v>148.60012440899465</v>
      </c>
    </row>
    <row r="818" spans="1:8" x14ac:dyDescent="0.25">
      <c r="A818" s="17"/>
      <c r="B818" s="5">
        <f t="shared" si="33"/>
        <v>45666</v>
      </c>
      <c r="C818" s="4">
        <v>4.4895833333344699</v>
      </c>
      <c r="D818">
        <v>1.236081240995998</v>
      </c>
      <c r="E818" s="6">
        <v>120.86202025104241</v>
      </c>
      <c r="F818" s="7">
        <v>156.8334005725014</v>
      </c>
      <c r="G818" s="7">
        <v>1.2137618298674051</v>
      </c>
      <c r="H818" s="7">
        <f t="shared" si="32"/>
        <v>149.39527598119196</v>
      </c>
    </row>
    <row r="819" spans="1:8" x14ac:dyDescent="0.25">
      <c r="A819" s="17"/>
      <c r="B819" s="5">
        <f t="shared" si="33"/>
        <v>45666</v>
      </c>
      <c r="C819" s="4">
        <v>4.5000000000011404</v>
      </c>
      <c r="D819">
        <v>1.236081240995998</v>
      </c>
      <c r="E819" s="6">
        <v>121.52158401589594</v>
      </c>
      <c r="F819" s="7">
        <v>156.24822139905004</v>
      </c>
      <c r="G819" s="7">
        <v>1.085470548948569</v>
      </c>
      <c r="H819" s="7">
        <f t="shared" si="32"/>
        <v>150.21055037816808</v>
      </c>
    </row>
    <row r="820" spans="1:8" x14ac:dyDescent="0.25">
      <c r="A820" s="17"/>
      <c r="B820" s="5">
        <f t="shared" si="33"/>
        <v>45666</v>
      </c>
      <c r="C820" s="4">
        <v>4.51041666666781</v>
      </c>
      <c r="D820">
        <v>1.236081240995998</v>
      </c>
      <c r="E820" s="6">
        <v>121.92038699537257</v>
      </c>
      <c r="F820" s="7">
        <v>155.50816823325675</v>
      </c>
      <c r="G820" s="7">
        <v>1.0355907744774369</v>
      </c>
      <c r="H820" s="7">
        <f t="shared" si="32"/>
        <v>150.70350325995247</v>
      </c>
    </row>
    <row r="821" spans="1:8" x14ac:dyDescent="0.25">
      <c r="A821" s="17"/>
      <c r="B821" s="5">
        <f t="shared" si="33"/>
        <v>45666</v>
      </c>
      <c r="C821" s="4">
        <v>4.5208333333344797</v>
      </c>
      <c r="D821">
        <v>1.236081240995998</v>
      </c>
      <c r="E821" s="6">
        <v>121.12498017005861</v>
      </c>
      <c r="F821" s="7">
        <v>154.84187877536479</v>
      </c>
      <c r="G821" s="7">
        <v>1.0262094153668437</v>
      </c>
      <c r="H821" s="7">
        <f t="shared" si="32"/>
        <v>149.72031580422168</v>
      </c>
    </row>
    <row r="822" spans="1:8" x14ac:dyDescent="0.25">
      <c r="A822" s="17"/>
      <c r="B822" s="5">
        <f t="shared" si="33"/>
        <v>45666</v>
      </c>
      <c r="C822" s="4">
        <v>4.5312500000011502</v>
      </c>
      <c r="D822">
        <v>1.236081240995998</v>
      </c>
      <c r="E822" s="6">
        <v>119.28057173979546</v>
      </c>
      <c r="F822" s="7">
        <v>154.3870454410862</v>
      </c>
      <c r="G822" s="7">
        <v>0.9674457877347673</v>
      </c>
      <c r="H822" s="7">
        <f t="shared" si="32"/>
        <v>147.44047714283855</v>
      </c>
    </row>
    <row r="823" spans="1:8" x14ac:dyDescent="0.25">
      <c r="A823" s="17"/>
      <c r="B823" s="5">
        <f t="shared" si="33"/>
        <v>45666</v>
      </c>
      <c r="C823" s="4">
        <v>4.5416666666678198</v>
      </c>
      <c r="D823">
        <v>1.236081240995998</v>
      </c>
      <c r="E823" s="6">
        <v>116.79178248219651</v>
      </c>
      <c r="F823" s="7">
        <v>153.70234535750308</v>
      </c>
      <c r="G823" s="7">
        <v>1.0139266564235541</v>
      </c>
      <c r="H823" s="7">
        <f t="shared" si="32"/>
        <v>144.36413142872811</v>
      </c>
    </row>
    <row r="824" spans="1:8" x14ac:dyDescent="0.25">
      <c r="A824" s="17"/>
      <c r="B824" s="5">
        <f t="shared" si="33"/>
        <v>45666</v>
      </c>
      <c r="C824" s="4">
        <v>4.5520833333344903</v>
      </c>
      <c r="D824">
        <v>1.236081240995998</v>
      </c>
      <c r="E824" s="6">
        <v>114.30667330634076</v>
      </c>
      <c r="F824" s="7">
        <v>152.68018786339064</v>
      </c>
      <c r="G824" s="7">
        <v>1.0874233592096161</v>
      </c>
      <c r="H824" s="7">
        <f t="shared" si="32"/>
        <v>141.2923345946258</v>
      </c>
    </row>
    <row r="825" spans="1:8" x14ac:dyDescent="0.25">
      <c r="A825" s="17"/>
      <c r="B825" s="5">
        <f t="shared" si="33"/>
        <v>45666</v>
      </c>
      <c r="C825" s="4">
        <v>4.56250000000116</v>
      </c>
      <c r="D825">
        <v>1.236081240995998</v>
      </c>
      <c r="E825" s="6">
        <v>115.59127542851181</v>
      </c>
      <c r="F825" s="7">
        <v>151.98351686512967</v>
      </c>
      <c r="G825" s="7">
        <v>1.0661667417302627</v>
      </c>
      <c r="H825" s="7">
        <f t="shared" si="32"/>
        <v>142.88020717998509</v>
      </c>
    </row>
    <row r="826" spans="1:8" x14ac:dyDescent="0.25">
      <c r="A826" s="17"/>
      <c r="B826" s="5">
        <f t="shared" si="33"/>
        <v>45666</v>
      </c>
      <c r="C826" s="4">
        <v>4.5729166666678296</v>
      </c>
      <c r="D826">
        <v>1.236081240995998</v>
      </c>
      <c r="E826" s="6">
        <v>116.41372070098082</v>
      </c>
      <c r="F826" s="7">
        <v>151.03021837543153</v>
      </c>
      <c r="G826" s="7">
        <v>1.044396319052453</v>
      </c>
      <c r="H826" s="7">
        <f t="shared" si="32"/>
        <v>143.89681635302986</v>
      </c>
    </row>
    <row r="827" spans="1:8" x14ac:dyDescent="0.25">
      <c r="A827" s="17"/>
      <c r="B827" s="5">
        <f t="shared" si="33"/>
        <v>45666</v>
      </c>
      <c r="C827" s="4">
        <v>4.5833333333345001</v>
      </c>
      <c r="D827">
        <v>1.236081240995998</v>
      </c>
      <c r="E827" s="6">
        <v>116.69685519463559</v>
      </c>
      <c r="F827" s="7">
        <v>149.47009202616934</v>
      </c>
      <c r="G827" s="7">
        <v>1.0540324537214334</v>
      </c>
      <c r="H827" s="7">
        <f t="shared" si="32"/>
        <v>144.24679358931544</v>
      </c>
    </row>
    <row r="828" spans="1:8" x14ac:dyDescent="0.25">
      <c r="A828" s="17"/>
      <c r="B828" s="5">
        <f t="shared" si="33"/>
        <v>45666</v>
      </c>
      <c r="C828" s="4">
        <v>4.5937500000011697</v>
      </c>
      <c r="D828">
        <v>1.236081240995998</v>
      </c>
      <c r="E828" s="6">
        <v>118.1261949812973</v>
      </c>
      <c r="F828" s="7">
        <v>148.61267520200718</v>
      </c>
      <c r="G828" s="7">
        <v>1.039656207571231</v>
      </c>
      <c r="H828" s="7">
        <f t="shared" si="32"/>
        <v>146.01357368661721</v>
      </c>
    </row>
    <row r="829" spans="1:8" x14ac:dyDescent="0.25">
      <c r="A829" s="17"/>
      <c r="B829" s="5">
        <f t="shared" si="33"/>
        <v>45666</v>
      </c>
      <c r="C829" s="4">
        <v>4.6041666666678402</v>
      </c>
      <c r="D829">
        <v>1.236081240995998</v>
      </c>
      <c r="E829" s="6">
        <v>118.40874502051639</v>
      </c>
      <c r="F829" s="7">
        <v>147.63094411190994</v>
      </c>
      <c r="G829" s="7">
        <v>1.1983909289052896</v>
      </c>
      <c r="H829" s="7">
        <f t="shared" si="32"/>
        <v>146.3628284897386</v>
      </c>
    </row>
    <row r="830" spans="1:8" x14ac:dyDescent="0.25">
      <c r="A830" s="17"/>
      <c r="B830" s="5">
        <f t="shared" si="33"/>
        <v>45666</v>
      </c>
      <c r="C830" s="4">
        <v>4.6145833333345099</v>
      </c>
      <c r="D830">
        <v>1.236081240995998</v>
      </c>
      <c r="E830" s="6">
        <v>120.5239311908233</v>
      </c>
      <c r="F830" s="7">
        <v>145.63345206843763</v>
      </c>
      <c r="G830" s="7">
        <v>1.2281363041287181</v>
      </c>
      <c r="H830" s="7">
        <f t="shared" si="32"/>
        <v>148.97737043606915</v>
      </c>
    </row>
    <row r="831" spans="1:8" x14ac:dyDescent="0.25">
      <c r="A831" s="17"/>
      <c r="B831" s="5">
        <f t="shared" si="33"/>
        <v>45666</v>
      </c>
      <c r="C831" s="4">
        <v>4.6250000000011804</v>
      </c>
      <c r="D831">
        <v>1.236081240995998</v>
      </c>
      <c r="E831" s="6">
        <v>122.28921736830692</v>
      </c>
      <c r="F831" s="7">
        <v>141.9824727872807</v>
      </c>
      <c r="G831" s="7">
        <v>1.4073750091852919</v>
      </c>
      <c r="H831" s="7">
        <f t="shared" si="32"/>
        <v>151.15940756504617</v>
      </c>
    </row>
    <row r="832" spans="1:8" x14ac:dyDescent="0.25">
      <c r="A832" s="17"/>
      <c r="B832" s="5">
        <f t="shared" si="33"/>
        <v>45666</v>
      </c>
      <c r="C832" s="4">
        <v>4.63541666666785</v>
      </c>
      <c r="D832">
        <v>1.236081240995998</v>
      </c>
      <c r="E832" s="6">
        <v>124.31377942066059</v>
      </c>
      <c r="F832" s="7">
        <v>140.35735807860468</v>
      </c>
      <c r="G832" s="7">
        <v>1.7503840721891288</v>
      </c>
      <c r="H832" s="7">
        <f t="shared" si="32"/>
        <v>153.66193073919291</v>
      </c>
    </row>
    <row r="833" spans="1:8" x14ac:dyDescent="0.25">
      <c r="A833" s="17"/>
      <c r="B833" s="5">
        <f t="shared" si="33"/>
        <v>45666</v>
      </c>
      <c r="C833" s="4">
        <v>4.6458333333345196</v>
      </c>
      <c r="D833">
        <v>1.236081240995998</v>
      </c>
      <c r="E833" s="6">
        <v>126.14824122890928</v>
      </c>
      <c r="F833" s="7">
        <v>139.23189855697899</v>
      </c>
      <c r="G833" s="7">
        <v>2.3426385712608662</v>
      </c>
      <c r="H833" s="7">
        <f t="shared" si="32"/>
        <v>155.92947456769272</v>
      </c>
    </row>
    <row r="834" spans="1:8" x14ac:dyDescent="0.25">
      <c r="A834" s="17"/>
      <c r="B834" s="5">
        <f t="shared" si="33"/>
        <v>45666</v>
      </c>
      <c r="C834" s="4">
        <v>4.6562500000011999</v>
      </c>
      <c r="D834">
        <v>1.236081240995998</v>
      </c>
      <c r="E834" s="6">
        <v>129.82776526390847</v>
      </c>
      <c r="F834" s="7">
        <v>138.18420202988241</v>
      </c>
      <c r="G834" s="7">
        <v>5.9045409302881637</v>
      </c>
      <c r="H834" s="7">
        <f t="shared" si="32"/>
        <v>160.47766520314912</v>
      </c>
    </row>
    <row r="835" spans="1:8" x14ac:dyDescent="0.25">
      <c r="A835" s="17"/>
      <c r="B835" s="5">
        <f t="shared" si="33"/>
        <v>45666</v>
      </c>
      <c r="C835" s="4">
        <v>4.6666666666678696</v>
      </c>
      <c r="D835">
        <v>1.236081240995998</v>
      </c>
      <c r="E835" s="6">
        <v>131.32129399721805</v>
      </c>
      <c r="F835" s="7">
        <v>136.03684693313323</v>
      </c>
      <c r="G835" s="7">
        <v>14.818738423931373</v>
      </c>
      <c r="H835" s="7">
        <f t="shared" si="32"/>
        <v>162.32378805328159</v>
      </c>
    </row>
    <row r="836" spans="1:8" x14ac:dyDescent="0.25">
      <c r="A836" s="17"/>
      <c r="B836" s="5">
        <f t="shared" si="33"/>
        <v>45666</v>
      </c>
      <c r="C836" s="4">
        <v>4.6770833333345401</v>
      </c>
      <c r="D836">
        <v>1.236081240995998</v>
      </c>
      <c r="E836" s="6">
        <v>134.09883742646082</v>
      </c>
      <c r="F836" s="7">
        <v>136.44209152767132</v>
      </c>
      <c r="G836" s="7">
        <v>44.003821168124972</v>
      </c>
      <c r="H836" s="7">
        <f t="shared" ref="H836:H899" si="34">D836*E836</f>
        <v>165.75705738222027</v>
      </c>
    </row>
    <row r="837" spans="1:8" x14ac:dyDescent="0.25">
      <c r="A837" s="17"/>
      <c r="B837" s="5">
        <f t="shared" si="33"/>
        <v>45666</v>
      </c>
      <c r="C837" s="4">
        <v>4.6875000000012097</v>
      </c>
      <c r="D837">
        <v>1.236081240995998</v>
      </c>
      <c r="E837" s="6">
        <v>139.20120984148286</v>
      </c>
      <c r="F837" s="7">
        <v>137.45180381353845</v>
      </c>
      <c r="G837" s="7">
        <v>116.91796131864123</v>
      </c>
      <c r="H837" s="7">
        <f t="shared" si="34"/>
        <v>172.06400420900448</v>
      </c>
    </row>
    <row r="838" spans="1:8" x14ac:dyDescent="0.25">
      <c r="A838" s="17"/>
      <c r="B838" s="5">
        <f t="shared" si="33"/>
        <v>45666</v>
      </c>
      <c r="C838" s="4">
        <v>4.6979166666678802</v>
      </c>
      <c r="D838">
        <v>1.236081240995998</v>
      </c>
      <c r="E838" s="6">
        <v>144.08477341239993</v>
      </c>
      <c r="F838" s="7">
        <v>138.72430650988608</v>
      </c>
      <c r="G838" s="7">
        <v>176.31860603817904</v>
      </c>
      <c r="H838" s="7">
        <f t="shared" si="34"/>
        <v>178.10048552822647</v>
      </c>
    </row>
    <row r="839" spans="1:8" x14ac:dyDescent="0.25">
      <c r="A839" s="17"/>
      <c r="B839" s="5">
        <f t="shared" si="33"/>
        <v>45666</v>
      </c>
      <c r="C839" s="4">
        <v>4.7083333333345498</v>
      </c>
      <c r="D839">
        <v>1.236081240995998</v>
      </c>
      <c r="E839" s="6">
        <v>148.20969036080496</v>
      </c>
      <c r="F839" s="7">
        <v>138.56234052008111</v>
      </c>
      <c r="G839" s="7">
        <v>193.25413414657478</v>
      </c>
      <c r="H839" s="7">
        <f t="shared" si="34"/>
        <v>183.1992179888164</v>
      </c>
    </row>
    <row r="840" spans="1:8" x14ac:dyDescent="0.25">
      <c r="A840" s="17"/>
      <c r="B840" s="5">
        <f t="shared" si="33"/>
        <v>45666</v>
      </c>
      <c r="C840" s="4">
        <v>4.7187500000012204</v>
      </c>
      <c r="D840">
        <v>1.236081240995998</v>
      </c>
      <c r="E840" s="6">
        <v>154.52560118222556</v>
      </c>
      <c r="F840" s="7">
        <v>138.33714919857039</v>
      </c>
      <c r="G840" s="7">
        <v>194.9283274116618</v>
      </c>
      <c r="H840" s="7">
        <f t="shared" si="34"/>
        <v>191.00619687497803</v>
      </c>
    </row>
    <row r="841" spans="1:8" x14ac:dyDescent="0.25">
      <c r="A841" s="17"/>
      <c r="B841" s="5">
        <f t="shared" si="33"/>
        <v>45666</v>
      </c>
      <c r="C841" s="4">
        <v>4.72916666666789</v>
      </c>
      <c r="D841">
        <v>1.236081240995998</v>
      </c>
      <c r="E841" s="6">
        <v>161.00826279774597</v>
      </c>
      <c r="F841" s="7">
        <v>137.96366933162861</v>
      </c>
      <c r="G841" s="7">
        <v>195.38659487701173</v>
      </c>
      <c r="H841" s="7">
        <f t="shared" si="34"/>
        <v>199.01929328964763</v>
      </c>
    </row>
    <row r="842" spans="1:8" x14ac:dyDescent="0.25">
      <c r="A842" s="17"/>
      <c r="B842" s="5">
        <f t="shared" si="33"/>
        <v>45666</v>
      </c>
      <c r="C842" s="4">
        <v>4.7395833333345596</v>
      </c>
      <c r="D842">
        <v>1.236081240995998</v>
      </c>
      <c r="E842" s="6">
        <v>164.96046058260225</v>
      </c>
      <c r="F842" s="7">
        <v>137.73606897351692</v>
      </c>
      <c r="G842" s="7">
        <v>195.81473065084541</v>
      </c>
      <c r="H842" s="7">
        <f t="shared" si="34"/>
        <v>203.90453083221442</v>
      </c>
    </row>
    <row r="843" spans="1:8" x14ac:dyDescent="0.25">
      <c r="A843" s="17"/>
      <c r="B843" s="5">
        <f t="shared" si="33"/>
        <v>45666</v>
      </c>
      <c r="C843" s="4">
        <v>4.7500000000012301</v>
      </c>
      <c r="D843">
        <v>1.236081240995998</v>
      </c>
      <c r="E843" s="6">
        <v>167.90607824853126</v>
      </c>
      <c r="F843" s="7">
        <v>137.18258344640233</v>
      </c>
      <c r="G843" s="7">
        <v>196.47245019390684</v>
      </c>
      <c r="H843" s="7">
        <f t="shared" si="34"/>
        <v>207.54555357221568</v>
      </c>
    </row>
    <row r="844" spans="1:8" x14ac:dyDescent="0.25">
      <c r="A844" s="17"/>
      <c r="B844" s="5">
        <f t="shared" si="33"/>
        <v>45666</v>
      </c>
      <c r="C844" s="4">
        <v>4.7604166666678998</v>
      </c>
      <c r="D844">
        <v>1.236081240995998</v>
      </c>
      <c r="E844" s="6">
        <v>169.8796293158602</v>
      </c>
      <c r="F844" s="7">
        <v>136.35486014237404</v>
      </c>
      <c r="G844" s="7">
        <v>196.72037431955911</v>
      </c>
      <c r="H844" s="7">
        <f t="shared" si="34"/>
        <v>209.98502302468862</v>
      </c>
    </row>
    <row r="845" spans="1:8" x14ac:dyDescent="0.25">
      <c r="A845" s="17"/>
      <c r="B845" s="5">
        <f t="shared" si="33"/>
        <v>45666</v>
      </c>
      <c r="C845" s="4">
        <v>4.7708333333345703</v>
      </c>
      <c r="D845">
        <v>1.236081240995998</v>
      </c>
      <c r="E845" s="6">
        <v>172.27470080939986</v>
      </c>
      <c r="F845" s="7">
        <v>135.10580402443236</v>
      </c>
      <c r="G845" s="7">
        <v>196.75536578650673</v>
      </c>
      <c r="H845" s="7">
        <f t="shared" si="34"/>
        <v>212.94552596869724</v>
      </c>
    </row>
    <row r="846" spans="1:8" x14ac:dyDescent="0.25">
      <c r="A846" s="17"/>
      <c r="B846" s="5">
        <f t="shared" si="33"/>
        <v>45666</v>
      </c>
      <c r="C846" s="4">
        <v>4.7812500000012399</v>
      </c>
      <c r="D846">
        <v>1.236081240995998</v>
      </c>
      <c r="E846" s="6">
        <v>175.59398694226965</v>
      </c>
      <c r="F846" s="7">
        <v>133.61128722298272</v>
      </c>
      <c r="G846" s="7">
        <v>196.94645960013932</v>
      </c>
      <c r="H846" s="7">
        <f t="shared" si="34"/>
        <v>217.04843329103574</v>
      </c>
    </row>
    <row r="847" spans="1:8" x14ac:dyDescent="0.25">
      <c r="A847" s="17"/>
      <c r="B847" s="5">
        <f t="shared" si="33"/>
        <v>45666</v>
      </c>
      <c r="C847" s="4">
        <v>4.7916666666679104</v>
      </c>
      <c r="D847">
        <v>1.236081240995998</v>
      </c>
      <c r="E847" s="6">
        <v>175.61565930522477</v>
      </c>
      <c r="F847" s="7">
        <v>131.02958081826415</v>
      </c>
      <c r="G847" s="7">
        <v>197.19600726374361</v>
      </c>
      <c r="H847" s="7">
        <f t="shared" si="34"/>
        <v>217.07522209233261</v>
      </c>
    </row>
    <row r="848" spans="1:8" x14ac:dyDescent="0.25">
      <c r="A848" s="17"/>
      <c r="B848" s="5">
        <f t="shared" si="33"/>
        <v>45666</v>
      </c>
      <c r="C848" s="4">
        <v>4.80208333333458</v>
      </c>
      <c r="D848">
        <v>1.236081240995998</v>
      </c>
      <c r="E848" s="6">
        <v>175.02725831621754</v>
      </c>
      <c r="F848" s="7">
        <v>129.07459720298289</v>
      </c>
      <c r="G848" s="7">
        <v>197.18267135636529</v>
      </c>
      <c r="H848" s="7">
        <f t="shared" si="34"/>
        <v>216.34791066763731</v>
      </c>
    </row>
    <row r="849" spans="1:8" x14ac:dyDescent="0.25">
      <c r="A849" s="17"/>
      <c r="B849" s="5">
        <f t="shared" si="33"/>
        <v>45666</v>
      </c>
      <c r="C849" s="4">
        <v>4.8125000000012497</v>
      </c>
      <c r="D849">
        <v>1.236081240995998</v>
      </c>
      <c r="E849" s="6">
        <v>175.97079363234977</v>
      </c>
      <c r="F849" s="7">
        <v>126.68833065296222</v>
      </c>
      <c r="G849" s="7">
        <v>196.89321274227484</v>
      </c>
      <c r="H849" s="7">
        <f t="shared" si="34"/>
        <v>217.51419697212557</v>
      </c>
    </row>
    <row r="850" spans="1:8" x14ac:dyDescent="0.25">
      <c r="A850" s="17"/>
      <c r="B850" s="5">
        <f t="shared" si="33"/>
        <v>45666</v>
      </c>
      <c r="C850" s="4">
        <v>4.8229166666679202</v>
      </c>
      <c r="D850">
        <v>1.236081240995998</v>
      </c>
      <c r="E850" s="6">
        <v>176.98068136714261</v>
      </c>
      <c r="F850" s="7">
        <v>123.80630950000928</v>
      </c>
      <c r="G850" s="7">
        <v>196.68129076667023</v>
      </c>
      <c r="H850" s="7">
        <f t="shared" si="34"/>
        <v>218.76250025661494</v>
      </c>
    </row>
    <row r="851" spans="1:8" x14ac:dyDescent="0.25">
      <c r="A851" s="17"/>
      <c r="B851" s="5">
        <f t="shared" si="33"/>
        <v>45666</v>
      </c>
      <c r="C851" s="4">
        <v>4.8333333333345898</v>
      </c>
      <c r="D851">
        <v>1.236081240995998</v>
      </c>
      <c r="E851" s="6">
        <v>179.4597042920615</v>
      </c>
      <c r="F851" s="7">
        <v>117.83979695857775</v>
      </c>
      <c r="G851" s="7">
        <v>196.87013163954705</v>
      </c>
      <c r="H851" s="7">
        <f t="shared" si="34"/>
        <v>221.8267739901062</v>
      </c>
    </row>
    <row r="852" spans="1:8" x14ac:dyDescent="0.25">
      <c r="A852" s="17"/>
      <c r="B852" s="5">
        <f t="shared" si="33"/>
        <v>45666</v>
      </c>
      <c r="C852" s="4">
        <v>4.8437500000012603</v>
      </c>
      <c r="D852">
        <v>1.236081240995998</v>
      </c>
      <c r="E852" s="6">
        <v>179.69766640144377</v>
      </c>
      <c r="F852" s="7">
        <v>114.2387616303035</v>
      </c>
      <c r="G852" s="7">
        <v>196.3626913059756</v>
      </c>
      <c r="H852" s="7">
        <f t="shared" si="34"/>
        <v>222.12091448958148</v>
      </c>
    </row>
    <row r="853" spans="1:8" x14ac:dyDescent="0.25">
      <c r="A853" s="17"/>
      <c r="B853" s="5">
        <f t="shared" si="33"/>
        <v>45666</v>
      </c>
      <c r="C853" s="4">
        <v>4.85416666666793</v>
      </c>
      <c r="D853">
        <v>1.236081240995998</v>
      </c>
      <c r="E853" s="6">
        <v>177.25732049175556</v>
      </c>
      <c r="F853" s="7">
        <v>111.51764758817491</v>
      </c>
      <c r="G853" s="7">
        <v>196.10424742469681</v>
      </c>
      <c r="H853" s="7">
        <f t="shared" si="34"/>
        <v>219.10444868907456</v>
      </c>
    </row>
    <row r="854" spans="1:8" x14ac:dyDescent="0.25">
      <c r="A854" s="17"/>
      <c r="B854" s="5">
        <f t="shared" si="33"/>
        <v>45666</v>
      </c>
      <c r="C854" s="4">
        <v>4.8645833333345996</v>
      </c>
      <c r="D854">
        <v>1.236081240995998</v>
      </c>
      <c r="E854" s="6">
        <v>173.89655889656899</v>
      </c>
      <c r="F854" s="7">
        <v>109.40618234652108</v>
      </c>
      <c r="G854" s="7">
        <v>195.40970926918672</v>
      </c>
      <c r="H854" s="7">
        <f t="shared" si="34"/>
        <v>214.95027432580466</v>
      </c>
    </row>
    <row r="855" spans="1:8" x14ac:dyDescent="0.25">
      <c r="A855" s="17"/>
      <c r="B855" s="5">
        <f t="shared" si="33"/>
        <v>45666</v>
      </c>
      <c r="C855" s="4">
        <v>4.8750000000012701</v>
      </c>
      <c r="D855">
        <v>1.236081240995998</v>
      </c>
      <c r="E855" s="6">
        <v>172.70773003498948</v>
      </c>
      <c r="F855" s="7">
        <v>106.34437447526406</v>
      </c>
      <c r="G855" s="7">
        <v>194.22612726408605</v>
      </c>
      <c r="H855" s="7">
        <f t="shared" si="34"/>
        <v>213.48078527125159</v>
      </c>
    </row>
    <row r="856" spans="1:8" x14ac:dyDescent="0.25">
      <c r="A856" s="17"/>
      <c r="B856" s="5">
        <f t="shared" si="33"/>
        <v>45666</v>
      </c>
      <c r="C856" s="4">
        <v>4.8854166666679397</v>
      </c>
      <c r="D856">
        <v>1.236081240995998</v>
      </c>
      <c r="E856" s="6">
        <v>179.58466956581339</v>
      </c>
      <c r="F856" s="7">
        <v>104.17630749704576</v>
      </c>
      <c r="G856" s="7">
        <v>193.88497923504698</v>
      </c>
      <c r="H856" s="7">
        <f t="shared" si="34"/>
        <v>221.98124122076686</v>
      </c>
    </row>
    <row r="857" spans="1:8" x14ac:dyDescent="0.25">
      <c r="A857" s="17"/>
      <c r="B857" s="5">
        <f t="shared" si="33"/>
        <v>45666</v>
      </c>
      <c r="C857" s="4">
        <v>4.8958333333346102</v>
      </c>
      <c r="D857">
        <v>1.236081240995998</v>
      </c>
      <c r="E857" s="6">
        <v>185.92986650746457</v>
      </c>
      <c r="F857" s="7">
        <v>102.41170972369926</v>
      </c>
      <c r="G857" s="7">
        <v>193.26332203399878</v>
      </c>
      <c r="H857" s="7">
        <f t="shared" si="34"/>
        <v>229.82442013076704</v>
      </c>
    </row>
    <row r="858" spans="1:8" x14ac:dyDescent="0.25">
      <c r="A858" s="17"/>
      <c r="B858" s="5">
        <f t="shared" si="33"/>
        <v>45666</v>
      </c>
      <c r="C858" s="4">
        <v>4.9062500000012799</v>
      </c>
      <c r="D858">
        <v>1.236081240995998</v>
      </c>
      <c r="E858" s="6">
        <v>186.30317340513582</v>
      </c>
      <c r="F858" s="7">
        <v>100.66041766678099</v>
      </c>
      <c r="G858" s="7">
        <v>193.32987954184125</v>
      </c>
      <c r="H858" s="7">
        <f t="shared" si="34"/>
        <v>230.28585778411289</v>
      </c>
    </row>
    <row r="859" spans="1:8" x14ac:dyDescent="0.25">
      <c r="A859" s="17"/>
      <c r="B859" s="5">
        <f t="shared" si="33"/>
        <v>45666</v>
      </c>
      <c r="C859" s="4">
        <v>4.9166666666679504</v>
      </c>
      <c r="D859">
        <v>1.236081240995998</v>
      </c>
      <c r="E859" s="6">
        <v>184.96651818596325</v>
      </c>
      <c r="F859" s="7">
        <v>98.05139297630015</v>
      </c>
      <c r="G859" s="7">
        <v>192.20872792730486</v>
      </c>
      <c r="H859" s="7">
        <f t="shared" si="34"/>
        <v>228.6336433420143</v>
      </c>
    </row>
    <row r="860" spans="1:8" x14ac:dyDescent="0.25">
      <c r="A860" s="17"/>
      <c r="B860" s="5">
        <f t="shared" si="33"/>
        <v>45666</v>
      </c>
      <c r="C860" s="4">
        <v>4.92708333333462</v>
      </c>
      <c r="D860">
        <v>1.236081240995998</v>
      </c>
      <c r="E860" s="6">
        <v>181.79128125007091</v>
      </c>
      <c r="F860" s="7">
        <v>95.886900043005951</v>
      </c>
      <c r="G860" s="7">
        <v>189.90028572777069</v>
      </c>
      <c r="H860" s="7">
        <f t="shared" si="34"/>
        <v>224.70879252984017</v>
      </c>
    </row>
    <row r="861" spans="1:8" x14ac:dyDescent="0.25">
      <c r="A861" s="17"/>
      <c r="B861" s="5">
        <f t="shared" si="33"/>
        <v>45666</v>
      </c>
      <c r="C861" s="4">
        <v>4.9375000000012896</v>
      </c>
      <c r="D861">
        <v>1.236081240995998</v>
      </c>
      <c r="E861" s="6">
        <v>174.43723472320082</v>
      </c>
      <c r="F861" s="7">
        <v>93.901825847288706</v>
      </c>
      <c r="G861" s="7">
        <v>188.67895784428254</v>
      </c>
      <c r="H861" s="7">
        <f t="shared" si="34"/>
        <v>215.61859357256427</v>
      </c>
    </row>
    <row r="862" spans="1:8" x14ac:dyDescent="0.25">
      <c r="A862" s="17"/>
      <c r="B862" s="5">
        <f t="shared" si="33"/>
        <v>45666</v>
      </c>
      <c r="C862" s="4">
        <v>4.9479166666679602</v>
      </c>
      <c r="D862">
        <v>1.236081240995998</v>
      </c>
      <c r="E862" s="6">
        <v>167.64352348521709</v>
      </c>
      <c r="F862" s="7">
        <v>91.719972088971005</v>
      </c>
      <c r="G862" s="7">
        <v>188.24111606761716</v>
      </c>
      <c r="H862" s="7">
        <f t="shared" si="34"/>
        <v>207.22101455454887</v>
      </c>
    </row>
    <row r="863" spans="1:8" x14ac:dyDescent="0.25">
      <c r="A863" s="17"/>
      <c r="B863" s="5">
        <f t="shared" si="33"/>
        <v>45666</v>
      </c>
      <c r="C863" s="4">
        <v>4.9583333333346298</v>
      </c>
      <c r="D863">
        <v>1.236081240995998</v>
      </c>
      <c r="E863" s="6">
        <v>157.88934844803774</v>
      </c>
      <c r="F863" s="7">
        <v>88.973333828892578</v>
      </c>
      <c r="G863" s="7">
        <v>183.69538679742595</v>
      </c>
      <c r="H863" s="7">
        <f t="shared" si="34"/>
        <v>195.16406176970006</v>
      </c>
    </row>
    <row r="864" spans="1:8" x14ac:dyDescent="0.25">
      <c r="A864" s="17"/>
      <c r="B864" s="5">
        <f t="shared" si="33"/>
        <v>45666</v>
      </c>
      <c r="C864" s="4">
        <v>4.9687500000013003</v>
      </c>
      <c r="D864">
        <v>1.236081240995998</v>
      </c>
      <c r="E864" s="6">
        <v>147.41573575617352</v>
      </c>
      <c r="F864" s="7">
        <v>86.781504202107755</v>
      </c>
      <c r="G864" s="7">
        <v>183.11474674358141</v>
      </c>
      <c r="H864" s="7">
        <f t="shared" si="34"/>
        <v>182.21782559582908</v>
      </c>
    </row>
    <row r="865" spans="1:8" x14ac:dyDescent="0.25">
      <c r="A865" s="17"/>
      <c r="B865" s="5">
        <f t="shared" si="33"/>
        <v>45666</v>
      </c>
      <c r="C865" s="4">
        <v>4.9791666666679699</v>
      </c>
      <c r="D865">
        <v>1.236081240995998</v>
      </c>
      <c r="E865" s="6">
        <v>136.74587019901801</v>
      </c>
      <c r="F865" s="7">
        <v>84.857242901956781</v>
      </c>
      <c r="G865" s="7">
        <v>181.37694489310593</v>
      </c>
      <c r="H865" s="7">
        <f t="shared" si="34"/>
        <v>169.02900493667985</v>
      </c>
    </row>
    <row r="866" spans="1:8" ht="15.75" thickBot="1" x14ac:dyDescent="0.3">
      <c r="A866" s="17"/>
      <c r="B866" s="5">
        <f t="shared" si="33"/>
        <v>45666</v>
      </c>
      <c r="C866" s="4">
        <v>4.9895833333346404</v>
      </c>
      <c r="D866">
        <v>1.236081240995998</v>
      </c>
      <c r="E866" s="6">
        <v>126.41936171680854</v>
      </c>
      <c r="F866" s="7">
        <v>83.248493117705948</v>
      </c>
      <c r="G866" s="7">
        <v>180.88978034893503</v>
      </c>
      <c r="H866" s="7">
        <f t="shared" si="34"/>
        <v>156.26460151683466</v>
      </c>
    </row>
    <row r="867" spans="1:8" x14ac:dyDescent="0.25">
      <c r="A867" s="16">
        <f t="shared" ref="A867" si="35">A771+1</f>
        <v>10</v>
      </c>
      <c r="B867" s="5">
        <f t="shared" si="33"/>
        <v>45667</v>
      </c>
      <c r="C867" s="4">
        <v>5.0000000000013101</v>
      </c>
      <c r="D867">
        <v>1.2344913621978999</v>
      </c>
      <c r="E867" s="6">
        <v>113.99219026171809</v>
      </c>
      <c r="F867" s="7">
        <v>80.451942843022763</v>
      </c>
      <c r="G867" s="7">
        <v>176.60588051615599</v>
      </c>
      <c r="H867" s="7">
        <f t="shared" si="34"/>
        <v>140.72237423611054</v>
      </c>
    </row>
    <row r="868" spans="1:8" x14ac:dyDescent="0.25">
      <c r="A868" s="17"/>
      <c r="B868" s="5">
        <f t="shared" ref="B868:B931" si="36">DATE(YEAR(B772),MONTH(B772),DAY(B772)+1)</f>
        <v>45667</v>
      </c>
      <c r="C868" s="4">
        <v>5.0104166666679797</v>
      </c>
      <c r="D868">
        <v>1.2344913621978999</v>
      </c>
      <c r="E868" s="6">
        <v>104.87168864849301</v>
      </c>
      <c r="F868" s="7">
        <v>79.206049512766725</v>
      </c>
      <c r="G868" s="7">
        <v>174.47504196886791</v>
      </c>
      <c r="H868" s="7">
        <f t="shared" si="34"/>
        <v>129.46319377567215</v>
      </c>
    </row>
    <row r="869" spans="1:8" x14ac:dyDescent="0.25">
      <c r="A869" s="17"/>
      <c r="B869" s="5">
        <f t="shared" si="36"/>
        <v>45667</v>
      </c>
      <c r="C869" s="4">
        <v>5.0208333333346502</v>
      </c>
      <c r="D869">
        <v>1.2344913621978999</v>
      </c>
      <c r="E869" s="6">
        <v>97.279575008562375</v>
      </c>
      <c r="F869" s="7">
        <v>78.268912699517216</v>
      </c>
      <c r="G869" s="7">
        <v>173.84320893863313</v>
      </c>
      <c r="H869" s="7">
        <f t="shared" si="34"/>
        <v>120.09079506635295</v>
      </c>
    </row>
    <row r="870" spans="1:8" x14ac:dyDescent="0.25">
      <c r="A870" s="17"/>
      <c r="B870" s="5">
        <f t="shared" si="36"/>
        <v>45667</v>
      </c>
      <c r="C870" s="4">
        <v>5.0312500000013198</v>
      </c>
      <c r="D870">
        <v>1.2344913621978999</v>
      </c>
      <c r="E870" s="6">
        <v>89.951499061251297</v>
      </c>
      <c r="F870" s="7">
        <v>77.566400386281316</v>
      </c>
      <c r="G870" s="7">
        <v>174.14080585484464</v>
      </c>
      <c r="H870" s="7">
        <f t="shared" si="34"/>
        <v>111.04434860786724</v>
      </c>
    </row>
    <row r="871" spans="1:8" x14ac:dyDescent="0.25">
      <c r="A871" s="17"/>
      <c r="B871" s="5">
        <f t="shared" si="36"/>
        <v>45667</v>
      </c>
      <c r="C871" s="4">
        <v>5.0416666666679903</v>
      </c>
      <c r="D871">
        <v>1.2344913621978999</v>
      </c>
      <c r="E871" s="6">
        <v>83.72740504107297</v>
      </c>
      <c r="F871" s="7">
        <v>77.014979933939017</v>
      </c>
      <c r="G871" s="7">
        <v>173.55307147142631</v>
      </c>
      <c r="H871" s="7">
        <f t="shared" si="34"/>
        <v>103.36075830244948</v>
      </c>
    </row>
    <row r="872" spans="1:8" x14ac:dyDescent="0.25">
      <c r="A872" s="17"/>
      <c r="B872" s="5">
        <f t="shared" si="36"/>
        <v>45667</v>
      </c>
      <c r="C872" s="4">
        <v>5.05208333333466</v>
      </c>
      <c r="D872">
        <v>1.2344913621978999</v>
      </c>
      <c r="E872" s="6">
        <v>78.584187185803799</v>
      </c>
      <c r="F872" s="7">
        <v>76.386606533350829</v>
      </c>
      <c r="G872" s="7">
        <v>173.31701019511425</v>
      </c>
      <c r="H872" s="7">
        <f t="shared" si="34"/>
        <v>97.011500286217682</v>
      </c>
    </row>
    <row r="873" spans="1:8" x14ac:dyDescent="0.25">
      <c r="A873" s="17"/>
      <c r="B873" s="5">
        <f t="shared" si="36"/>
        <v>45667</v>
      </c>
      <c r="C873" s="4">
        <v>5.0625000000013296</v>
      </c>
      <c r="D873">
        <v>1.2344913621978999</v>
      </c>
      <c r="E873" s="6">
        <v>75.081852895485795</v>
      </c>
      <c r="F873" s="7">
        <v>76.109708405089407</v>
      </c>
      <c r="G873" s="7">
        <v>173.66943608887655</v>
      </c>
      <c r="H873" s="7">
        <f t="shared" si="34"/>
        <v>92.687898857290591</v>
      </c>
    </row>
    <row r="874" spans="1:8" x14ac:dyDescent="0.25">
      <c r="A874" s="17"/>
      <c r="B874" s="5">
        <f t="shared" si="36"/>
        <v>45667</v>
      </c>
      <c r="C874" s="4">
        <v>5.0729166666680001</v>
      </c>
      <c r="D874">
        <v>1.2344913621978999</v>
      </c>
      <c r="E874" s="6">
        <v>71.574752825015253</v>
      </c>
      <c r="F874" s="7">
        <v>75.920536227372637</v>
      </c>
      <c r="G874" s="7">
        <v>173.74971813903892</v>
      </c>
      <c r="H874" s="7">
        <f t="shared" si="34"/>
        <v>88.358414113931062</v>
      </c>
    </row>
    <row r="875" spans="1:8" x14ac:dyDescent="0.25">
      <c r="A875" s="17"/>
      <c r="B875" s="5">
        <f t="shared" si="36"/>
        <v>45667</v>
      </c>
      <c r="C875" s="4">
        <v>5.0833333333346697</v>
      </c>
      <c r="D875">
        <v>1.2344913621978999</v>
      </c>
      <c r="E875" s="6">
        <v>69.181836878682418</v>
      </c>
      <c r="F875" s="7">
        <v>75.433199702678564</v>
      </c>
      <c r="G875" s="7">
        <v>173.49762586492938</v>
      </c>
      <c r="H875" s="7">
        <f t="shared" si="34"/>
        <v>85.404380047717567</v>
      </c>
    </row>
    <row r="876" spans="1:8" x14ac:dyDescent="0.25">
      <c r="A876" s="17"/>
      <c r="B876" s="5">
        <f t="shared" si="36"/>
        <v>45667</v>
      </c>
      <c r="C876" s="4">
        <v>5.0937500000013403</v>
      </c>
      <c r="D876">
        <v>1.2344913621978999</v>
      </c>
      <c r="E876" s="6">
        <v>67.001854523474989</v>
      </c>
      <c r="F876" s="7">
        <v>75.384492061507572</v>
      </c>
      <c r="G876" s="7">
        <v>173.70190568665629</v>
      </c>
      <c r="H876" s="7">
        <f t="shared" si="34"/>
        <v>82.713210660470168</v>
      </c>
    </row>
    <row r="877" spans="1:8" x14ac:dyDescent="0.25">
      <c r="A877" s="17"/>
      <c r="B877" s="5">
        <f t="shared" si="36"/>
        <v>45667</v>
      </c>
      <c r="C877" s="4">
        <v>5.1041666666680099</v>
      </c>
      <c r="D877">
        <v>1.2344913621978999</v>
      </c>
      <c r="E877" s="6">
        <v>65.953797951630293</v>
      </c>
      <c r="F877" s="7">
        <v>74.989107017136334</v>
      </c>
      <c r="G877" s="7">
        <v>173.69000528991634</v>
      </c>
      <c r="H877" s="7">
        <f t="shared" si="34"/>
        <v>81.419393875433144</v>
      </c>
    </row>
    <row r="878" spans="1:8" x14ac:dyDescent="0.25">
      <c r="A878" s="17"/>
      <c r="B878" s="5">
        <f t="shared" si="36"/>
        <v>45667</v>
      </c>
      <c r="C878" s="4">
        <v>5.1145833333346804</v>
      </c>
      <c r="D878">
        <v>1.2344913621978999</v>
      </c>
      <c r="E878" s="6">
        <v>64.431749823061708</v>
      </c>
      <c r="F878" s="7">
        <v>74.679964478669959</v>
      </c>
      <c r="G878" s="7">
        <v>173.92734704868536</v>
      </c>
      <c r="H878" s="7">
        <f t="shared" si="34"/>
        <v>79.540438607865738</v>
      </c>
    </row>
    <row r="879" spans="1:8" x14ac:dyDescent="0.25">
      <c r="A879" s="17"/>
      <c r="B879" s="5">
        <f t="shared" si="36"/>
        <v>45667</v>
      </c>
      <c r="C879" s="4">
        <v>5.12500000000135</v>
      </c>
      <c r="D879">
        <v>1.2344913621978999</v>
      </c>
      <c r="E879" s="6">
        <v>63.987246469119</v>
      </c>
      <c r="F879" s="7">
        <v>74.692492270590634</v>
      </c>
      <c r="G879" s="7">
        <v>173.89804004516014</v>
      </c>
      <c r="H879" s="7">
        <f t="shared" si="34"/>
        <v>78.991703056955473</v>
      </c>
    </row>
    <row r="880" spans="1:8" x14ac:dyDescent="0.25">
      <c r="A880" s="17"/>
      <c r="B880" s="5">
        <f t="shared" si="36"/>
        <v>45667</v>
      </c>
      <c r="C880" s="4">
        <v>5.1354166666680197</v>
      </c>
      <c r="D880">
        <v>1.2344913621978999</v>
      </c>
      <c r="E880" s="6">
        <v>63.050931641769068</v>
      </c>
      <c r="F880" s="7">
        <v>74.795737954616357</v>
      </c>
      <c r="G880" s="7">
        <v>174.38131553030891</v>
      </c>
      <c r="H880" s="7">
        <f t="shared" si="34"/>
        <v>77.835830490294171</v>
      </c>
    </row>
    <row r="881" spans="1:8" x14ac:dyDescent="0.25">
      <c r="A881" s="17"/>
      <c r="B881" s="5">
        <f t="shared" si="36"/>
        <v>45667</v>
      </c>
      <c r="C881" s="4">
        <v>5.1458333333346902</v>
      </c>
      <c r="D881">
        <v>1.2344913621978999</v>
      </c>
      <c r="E881" s="6">
        <v>62.725033904837638</v>
      </c>
      <c r="F881" s="7">
        <v>74.783799605972092</v>
      </c>
      <c r="G881" s="7">
        <v>175.13624161396362</v>
      </c>
      <c r="H881" s="7">
        <f t="shared" si="34"/>
        <v>77.43351254909247</v>
      </c>
    </row>
    <row r="882" spans="1:8" x14ac:dyDescent="0.25">
      <c r="A882" s="17"/>
      <c r="B882" s="5">
        <f t="shared" si="36"/>
        <v>45667</v>
      </c>
      <c r="C882" s="4">
        <v>5.1562500000013598</v>
      </c>
      <c r="D882">
        <v>1.2344913621978999</v>
      </c>
      <c r="E882" s="6">
        <v>62.189352687128917</v>
      </c>
      <c r="F882" s="7">
        <v>74.95678942027584</v>
      </c>
      <c r="G882" s="7">
        <v>176.391851531442</v>
      </c>
      <c r="H882" s="7">
        <f t="shared" si="34"/>
        <v>76.772218712939406</v>
      </c>
    </row>
    <row r="883" spans="1:8" x14ac:dyDescent="0.25">
      <c r="A883" s="17"/>
      <c r="B883" s="5">
        <f t="shared" si="36"/>
        <v>45667</v>
      </c>
      <c r="C883" s="4">
        <v>5.1666666666680303</v>
      </c>
      <c r="D883">
        <v>1.2344913621978999</v>
      </c>
      <c r="E883" s="6">
        <v>61.947114154358921</v>
      </c>
      <c r="F883" s="7">
        <v>75.159448996575023</v>
      </c>
      <c r="G883" s="7">
        <v>178.62842849174015</v>
      </c>
      <c r="H883" s="7">
        <f t="shared" si="34"/>
        <v>76.473177336643346</v>
      </c>
    </row>
    <row r="884" spans="1:8" x14ac:dyDescent="0.25">
      <c r="A884" s="17"/>
      <c r="B884" s="5">
        <f t="shared" si="36"/>
        <v>45667</v>
      </c>
      <c r="C884" s="4">
        <v>5.1770833333346999</v>
      </c>
      <c r="D884">
        <v>1.2344913621978999</v>
      </c>
      <c r="E884" s="6">
        <v>62.985769925196074</v>
      </c>
      <c r="F884" s="7">
        <v>75.419475408414669</v>
      </c>
      <c r="G884" s="7">
        <v>179.93223610953501</v>
      </c>
      <c r="H884" s="7">
        <f t="shared" si="34"/>
        <v>77.755388914038818</v>
      </c>
    </row>
    <row r="885" spans="1:8" x14ac:dyDescent="0.25">
      <c r="A885" s="17"/>
      <c r="B885" s="5">
        <f t="shared" si="36"/>
        <v>45667</v>
      </c>
      <c r="C885" s="4">
        <v>5.1875000000013696</v>
      </c>
      <c r="D885">
        <v>1.2344913621978999</v>
      </c>
      <c r="E885" s="6">
        <v>62.925988161233413</v>
      </c>
      <c r="F885" s="7">
        <v>75.952874356673036</v>
      </c>
      <c r="G885" s="7">
        <v>185.08216245926738</v>
      </c>
      <c r="H885" s="7">
        <f t="shared" si="34"/>
        <v>77.681588842809958</v>
      </c>
    </row>
    <row r="886" spans="1:8" x14ac:dyDescent="0.25">
      <c r="A886" s="17"/>
      <c r="B886" s="5">
        <f t="shared" si="36"/>
        <v>45667</v>
      </c>
      <c r="C886" s="4">
        <v>5.1979166666680401</v>
      </c>
      <c r="D886">
        <v>1.2344913621978999</v>
      </c>
      <c r="E886" s="6">
        <v>64.750101163567891</v>
      </c>
      <c r="F886" s="7">
        <v>77.122348495201081</v>
      </c>
      <c r="G886" s="7">
        <v>186.58264422782312</v>
      </c>
      <c r="H886" s="7">
        <f t="shared" si="34"/>
        <v>79.933440587864752</v>
      </c>
    </row>
    <row r="887" spans="1:8" x14ac:dyDescent="0.25">
      <c r="A887" s="17"/>
      <c r="B887" s="5">
        <f t="shared" si="36"/>
        <v>45667</v>
      </c>
      <c r="C887" s="4">
        <v>5.2083333333347097</v>
      </c>
      <c r="D887">
        <v>1.2344913621978999</v>
      </c>
      <c r="E887" s="6">
        <v>66.072928587032919</v>
      </c>
      <c r="F887" s="7">
        <v>78.73948831149751</v>
      </c>
      <c r="G887" s="7">
        <v>191.14846396970754</v>
      </c>
      <c r="H887" s="7">
        <f t="shared" si="34"/>
        <v>81.566459615810828</v>
      </c>
    </row>
    <row r="888" spans="1:8" x14ac:dyDescent="0.25">
      <c r="A888" s="17"/>
      <c r="B888" s="5">
        <f t="shared" si="36"/>
        <v>45667</v>
      </c>
      <c r="C888" s="4">
        <v>5.2187500000013802</v>
      </c>
      <c r="D888">
        <v>1.2344913621978999</v>
      </c>
      <c r="E888" s="6">
        <v>69.165011525140415</v>
      </c>
      <c r="F888" s="7">
        <v>80.247206815086656</v>
      </c>
      <c r="G888" s="7">
        <v>191.9728318401973</v>
      </c>
      <c r="H888" s="7">
        <f t="shared" si="34"/>
        <v>85.383609294104033</v>
      </c>
    </row>
    <row r="889" spans="1:8" x14ac:dyDescent="0.25">
      <c r="A889" s="17"/>
      <c r="B889" s="5">
        <f t="shared" si="36"/>
        <v>45667</v>
      </c>
      <c r="C889" s="4">
        <v>5.2291666666680499</v>
      </c>
      <c r="D889">
        <v>1.2344913621978999</v>
      </c>
      <c r="E889" s="6">
        <v>72.404518636941191</v>
      </c>
      <c r="F889" s="7">
        <v>82.725224388551965</v>
      </c>
      <c r="G889" s="7">
        <v>192.18497880988537</v>
      </c>
      <c r="H889" s="7">
        <f t="shared" si="34"/>
        <v>89.382752841400759</v>
      </c>
    </row>
    <row r="890" spans="1:8" x14ac:dyDescent="0.25">
      <c r="A890" s="17"/>
      <c r="B890" s="5">
        <f t="shared" si="36"/>
        <v>45667</v>
      </c>
      <c r="C890" s="4">
        <v>5.2395833333347204</v>
      </c>
      <c r="D890">
        <v>1.2344913621978999</v>
      </c>
      <c r="E890" s="6">
        <v>79.296304301031753</v>
      </c>
      <c r="F890" s="7">
        <v>86.630676394572504</v>
      </c>
      <c r="G890" s="7">
        <v>191.83777674649716</v>
      </c>
      <c r="H890" s="7">
        <f t="shared" si="34"/>
        <v>97.890602713839883</v>
      </c>
    </row>
    <row r="891" spans="1:8" x14ac:dyDescent="0.25">
      <c r="A891" s="17"/>
      <c r="B891" s="5">
        <f t="shared" si="36"/>
        <v>45667</v>
      </c>
      <c r="C891" s="4">
        <v>5.25000000000139</v>
      </c>
      <c r="D891">
        <v>1.2344913621978999</v>
      </c>
      <c r="E891" s="6">
        <v>84.447968018196647</v>
      </c>
      <c r="F891" s="7">
        <v>92.500859458532844</v>
      </c>
      <c r="G891" s="7">
        <v>189.81866348704403</v>
      </c>
      <c r="H891" s="7">
        <f t="shared" si="34"/>
        <v>104.25028707362826</v>
      </c>
    </row>
    <row r="892" spans="1:8" x14ac:dyDescent="0.25">
      <c r="A892" s="17"/>
      <c r="B892" s="5">
        <f t="shared" si="36"/>
        <v>45667</v>
      </c>
      <c r="C892" s="4">
        <v>5.2604166666680596</v>
      </c>
      <c r="D892">
        <v>1.2344913621978999</v>
      </c>
      <c r="E892" s="6">
        <v>91.01465932255465</v>
      </c>
      <c r="F892" s="7">
        <v>96.426586795058611</v>
      </c>
      <c r="G892" s="7">
        <v>185.09459122920981</v>
      </c>
      <c r="H892" s="7">
        <f t="shared" si="34"/>
        <v>112.35681076707827</v>
      </c>
    </row>
    <row r="893" spans="1:8" x14ac:dyDescent="0.25">
      <c r="A893" s="17"/>
      <c r="B893" s="5">
        <f t="shared" si="36"/>
        <v>45667</v>
      </c>
      <c r="C893" s="4">
        <v>5.2708333333347301</v>
      </c>
      <c r="D893">
        <v>1.2344913621978999</v>
      </c>
      <c r="E893" s="6">
        <v>96.630916767238062</v>
      </c>
      <c r="F893" s="7">
        <v>101.87800352283338</v>
      </c>
      <c r="G893" s="7">
        <v>155.52256528603118</v>
      </c>
      <c r="H893" s="7">
        <f t="shared" si="34"/>
        <v>119.2900320704196</v>
      </c>
    </row>
    <row r="894" spans="1:8" x14ac:dyDescent="0.25">
      <c r="A894" s="17"/>
      <c r="B894" s="5">
        <f t="shared" si="36"/>
        <v>45667</v>
      </c>
      <c r="C894" s="4">
        <v>5.2812500000013998</v>
      </c>
      <c r="D894">
        <v>1.2344913621978999</v>
      </c>
      <c r="E894" s="6">
        <v>103.0018247510548</v>
      </c>
      <c r="F894" s="7">
        <v>110.18353916979915</v>
      </c>
      <c r="G894" s="7">
        <v>93.960199176473751</v>
      </c>
      <c r="H894" s="7">
        <f t="shared" si="34"/>
        <v>127.154862945799</v>
      </c>
    </row>
    <row r="895" spans="1:8" x14ac:dyDescent="0.25">
      <c r="A895" s="17"/>
      <c r="B895" s="5">
        <f t="shared" si="36"/>
        <v>45667</v>
      </c>
      <c r="C895" s="4">
        <v>5.2916666666680703</v>
      </c>
      <c r="D895">
        <v>1.2344913621978999</v>
      </c>
      <c r="E895" s="6">
        <v>108.59777587120143</v>
      </c>
      <c r="F895" s="7">
        <v>121.10300556282192</v>
      </c>
      <c r="G895" s="7">
        <v>34.349867983835999</v>
      </c>
      <c r="H895" s="7">
        <f t="shared" si="34"/>
        <v>134.06301626690168</v>
      </c>
    </row>
    <row r="896" spans="1:8" x14ac:dyDescent="0.25">
      <c r="A896" s="17"/>
      <c r="B896" s="5">
        <f t="shared" si="36"/>
        <v>45667</v>
      </c>
      <c r="C896" s="4">
        <v>5.3020833333347399</v>
      </c>
      <c r="D896">
        <v>1.2344913621978999</v>
      </c>
      <c r="E896" s="6">
        <v>110.28075996753526</v>
      </c>
      <c r="F896" s="7">
        <v>125.57822342788869</v>
      </c>
      <c r="G896" s="7">
        <v>12.70619775031402</v>
      </c>
      <c r="H896" s="7">
        <f t="shared" si="34"/>
        <v>136.14064559654224</v>
      </c>
    </row>
    <row r="897" spans="1:8" x14ac:dyDescent="0.25">
      <c r="A897" s="17"/>
      <c r="B897" s="5">
        <f t="shared" si="36"/>
        <v>45667</v>
      </c>
      <c r="C897" s="4">
        <v>5.3125000000014104</v>
      </c>
      <c r="D897">
        <v>1.2344913621978999</v>
      </c>
      <c r="E897" s="6">
        <v>113.68869595108669</v>
      </c>
      <c r="F897" s="7">
        <v>130.59548186808169</v>
      </c>
      <c r="G897" s="7">
        <v>4.7088699756638261</v>
      </c>
      <c r="H897" s="7">
        <f t="shared" si="34"/>
        <v>140.34771313115988</v>
      </c>
    </row>
    <row r="898" spans="1:8" x14ac:dyDescent="0.25">
      <c r="A898" s="17"/>
      <c r="B898" s="5">
        <f t="shared" si="36"/>
        <v>45667</v>
      </c>
      <c r="C898" s="4">
        <v>5.3229166666680801</v>
      </c>
      <c r="D898">
        <v>1.2344913621978999</v>
      </c>
      <c r="E898" s="6">
        <v>114.14550058499903</v>
      </c>
      <c r="F898" s="7">
        <v>137.78198118963149</v>
      </c>
      <c r="G898" s="7">
        <v>2.6033081811078094</v>
      </c>
      <c r="H898" s="7">
        <f t="shared" si="34"/>
        <v>140.91163450593663</v>
      </c>
    </row>
    <row r="899" spans="1:8" x14ac:dyDescent="0.25">
      <c r="A899" s="17"/>
      <c r="B899" s="5">
        <f t="shared" si="36"/>
        <v>45667</v>
      </c>
      <c r="C899" s="4">
        <v>5.3333333333347497</v>
      </c>
      <c r="D899">
        <v>1.2344913621978999</v>
      </c>
      <c r="E899" s="6">
        <v>112.86317684452634</v>
      </c>
      <c r="F899" s="7">
        <v>147.34665644930445</v>
      </c>
      <c r="G899" s="7">
        <v>1.6824424800979147</v>
      </c>
      <c r="H899" s="7">
        <f t="shared" si="34"/>
        <v>139.32861692478178</v>
      </c>
    </row>
    <row r="900" spans="1:8" x14ac:dyDescent="0.25">
      <c r="A900" s="17"/>
      <c r="B900" s="5">
        <f t="shared" si="36"/>
        <v>45667</v>
      </c>
      <c r="C900" s="4">
        <v>5.3437500000014202</v>
      </c>
      <c r="D900">
        <v>1.2344913621978999</v>
      </c>
      <c r="E900" s="6">
        <v>111.60921301259377</v>
      </c>
      <c r="F900" s="7">
        <v>151.21896732026278</v>
      </c>
      <c r="G900" s="7">
        <v>1.3522742736194815</v>
      </c>
      <c r="H900" s="7">
        <f t="shared" ref="H900:H963" si="37">D900*E900</f>
        <v>137.78060940575247</v>
      </c>
    </row>
    <row r="901" spans="1:8" x14ac:dyDescent="0.25">
      <c r="A901" s="17"/>
      <c r="B901" s="5">
        <f t="shared" si="36"/>
        <v>45667</v>
      </c>
      <c r="C901" s="4">
        <v>5.3541666666680898</v>
      </c>
      <c r="D901">
        <v>1.2344913621978999</v>
      </c>
      <c r="E901" s="6">
        <v>112.63658187861739</v>
      </c>
      <c r="F901" s="7">
        <v>153.56492828509394</v>
      </c>
      <c r="G901" s="7">
        <v>1.2951087542855098</v>
      </c>
      <c r="H901" s="7">
        <f t="shared" si="37"/>
        <v>139.04888739664966</v>
      </c>
    </row>
    <row r="902" spans="1:8" x14ac:dyDescent="0.25">
      <c r="A902" s="17"/>
      <c r="B902" s="5">
        <f t="shared" si="36"/>
        <v>45667</v>
      </c>
      <c r="C902" s="4">
        <v>5.3645833333347603</v>
      </c>
      <c r="D902">
        <v>1.2344913621978999</v>
      </c>
      <c r="E902" s="6">
        <v>112.80123358975246</v>
      </c>
      <c r="F902" s="7">
        <v>155.74780025348142</v>
      </c>
      <c r="G902" s="7">
        <v>1.1823170022366623</v>
      </c>
      <c r="H902" s="7">
        <f t="shared" si="37"/>
        <v>139.25214851181701</v>
      </c>
    </row>
    <row r="903" spans="1:8" x14ac:dyDescent="0.25">
      <c r="A903" s="17"/>
      <c r="B903" s="5">
        <f t="shared" si="36"/>
        <v>45667</v>
      </c>
      <c r="C903" s="4">
        <v>5.37500000000143</v>
      </c>
      <c r="D903">
        <v>1.2344913621978999</v>
      </c>
      <c r="E903" s="6">
        <v>114.29560136188749</v>
      </c>
      <c r="F903" s="7">
        <v>158.40946080981712</v>
      </c>
      <c r="G903" s="7">
        <v>1.0875059228449422</v>
      </c>
      <c r="H903" s="7">
        <f t="shared" si="37"/>
        <v>141.09693261846462</v>
      </c>
    </row>
    <row r="904" spans="1:8" x14ac:dyDescent="0.25">
      <c r="A904" s="17"/>
      <c r="B904" s="5">
        <f t="shared" si="36"/>
        <v>45667</v>
      </c>
      <c r="C904" s="4">
        <v>5.3854166666680996</v>
      </c>
      <c r="D904">
        <v>1.2344913621978999</v>
      </c>
      <c r="E904" s="6">
        <v>114.47628297417158</v>
      </c>
      <c r="F904" s="7">
        <v>159.71669433110262</v>
      </c>
      <c r="G904" s="7">
        <v>1.1535297834300842</v>
      </c>
      <c r="H904" s="7">
        <f t="shared" si="37"/>
        <v>141.31998250813734</v>
      </c>
    </row>
    <row r="905" spans="1:8" x14ac:dyDescent="0.25">
      <c r="A905" s="17"/>
      <c r="B905" s="5">
        <f t="shared" si="36"/>
        <v>45667</v>
      </c>
      <c r="C905" s="4">
        <v>5.3958333333347701</v>
      </c>
      <c r="D905">
        <v>1.2344913621978999</v>
      </c>
      <c r="E905" s="6">
        <v>114.44468281061611</v>
      </c>
      <c r="F905" s="7">
        <v>160.26776782770452</v>
      </c>
      <c r="G905" s="7">
        <v>1.1034055105496674</v>
      </c>
      <c r="H905" s="7">
        <f t="shared" si="37"/>
        <v>141.28097237918408</v>
      </c>
    </row>
    <row r="906" spans="1:8" x14ac:dyDescent="0.25">
      <c r="A906" s="17"/>
      <c r="B906" s="5">
        <f t="shared" si="36"/>
        <v>45667</v>
      </c>
      <c r="C906" s="4">
        <v>5.4062500000014397</v>
      </c>
      <c r="D906">
        <v>1.2344913621978999</v>
      </c>
      <c r="E906" s="6">
        <v>115.04384568604547</v>
      </c>
      <c r="F906" s="7">
        <v>160.55917201853379</v>
      </c>
      <c r="G906" s="7">
        <v>1.0502473100312339</v>
      </c>
      <c r="H906" s="7">
        <f t="shared" si="37"/>
        <v>142.02063377345127</v>
      </c>
    </row>
    <row r="907" spans="1:8" x14ac:dyDescent="0.25">
      <c r="A907" s="17"/>
      <c r="B907" s="5">
        <f t="shared" si="36"/>
        <v>45667</v>
      </c>
      <c r="C907" s="4">
        <v>5.4166666666681103</v>
      </c>
      <c r="D907">
        <v>1.2344913621978999</v>
      </c>
      <c r="E907" s="6">
        <v>115.55931072388459</v>
      </c>
      <c r="F907" s="7">
        <v>160.03230574707734</v>
      </c>
      <c r="G907" s="7">
        <v>1.0188981566587971</v>
      </c>
      <c r="H907" s="7">
        <f t="shared" si="37"/>
        <v>142.65697091017867</v>
      </c>
    </row>
    <row r="908" spans="1:8" x14ac:dyDescent="0.25">
      <c r="A908" s="17"/>
      <c r="B908" s="5">
        <f t="shared" si="36"/>
        <v>45667</v>
      </c>
      <c r="C908" s="4">
        <v>5.4270833333347799</v>
      </c>
      <c r="D908">
        <v>1.2344913621978999</v>
      </c>
      <c r="E908" s="6">
        <v>117.4778329295938</v>
      </c>
      <c r="F908" s="7">
        <v>159.13474046980352</v>
      </c>
      <c r="G908" s="7">
        <v>1.0941095485482777</v>
      </c>
      <c r="H908" s="7">
        <f t="shared" si="37"/>
        <v>145.02537000131156</v>
      </c>
    </row>
    <row r="909" spans="1:8" x14ac:dyDescent="0.25">
      <c r="A909" s="17"/>
      <c r="B909" s="5">
        <f t="shared" si="36"/>
        <v>45667</v>
      </c>
      <c r="C909" s="4">
        <v>5.4375000000014504</v>
      </c>
      <c r="D909">
        <v>1.2344913621978999</v>
      </c>
      <c r="E909" s="6">
        <v>119.13865431560704</v>
      </c>
      <c r="F909" s="7">
        <v>158.73170615475749</v>
      </c>
      <c r="G909" s="7">
        <v>1.1734862999361069</v>
      </c>
      <c r="H909" s="7">
        <f t="shared" si="37"/>
        <v>147.07563965649845</v>
      </c>
    </row>
    <row r="910" spans="1:8" x14ac:dyDescent="0.25">
      <c r="A910" s="17"/>
      <c r="B910" s="5">
        <f t="shared" si="36"/>
        <v>45667</v>
      </c>
      <c r="C910" s="4">
        <v>5.44791666666812</v>
      </c>
      <c r="D910">
        <v>1.2344913621978999</v>
      </c>
      <c r="E910" s="6">
        <v>120.06907011555971</v>
      </c>
      <c r="F910" s="7">
        <v>158.34526912066156</v>
      </c>
      <c r="G910" s="7">
        <v>1.1454091943915989</v>
      </c>
      <c r="H910" s="7">
        <f t="shared" si="37"/>
        <v>148.22422992479247</v>
      </c>
    </row>
    <row r="911" spans="1:8" x14ac:dyDescent="0.25">
      <c r="A911" s="17"/>
      <c r="B911" s="5">
        <f t="shared" si="36"/>
        <v>45667</v>
      </c>
      <c r="C911" s="4">
        <v>5.4583333333347896</v>
      </c>
      <c r="D911">
        <v>1.2344913621978999</v>
      </c>
      <c r="E911" s="6">
        <v>120.2113917048494</v>
      </c>
      <c r="F911" s="7">
        <v>158.1942135247312</v>
      </c>
      <c r="G911" s="7">
        <v>1.0754325825882458</v>
      </c>
      <c r="H911" s="7">
        <f t="shared" si="37"/>
        <v>148.39992469742486</v>
      </c>
    </row>
    <row r="912" spans="1:8" x14ac:dyDescent="0.25">
      <c r="A912" s="17"/>
      <c r="B912" s="5">
        <f t="shared" si="36"/>
        <v>45667</v>
      </c>
      <c r="C912" s="4">
        <v>5.4687500000014602</v>
      </c>
      <c r="D912">
        <v>1.2344913621978999</v>
      </c>
      <c r="E912" s="6">
        <v>119.47628769948649</v>
      </c>
      <c r="F912" s="7">
        <v>157.73587393348515</v>
      </c>
      <c r="G912" s="7">
        <v>1.1384101161840101</v>
      </c>
      <c r="H912" s="7">
        <f t="shared" si="37"/>
        <v>147.49244515248728</v>
      </c>
    </row>
    <row r="913" spans="1:8" x14ac:dyDescent="0.25">
      <c r="A913" s="17"/>
      <c r="B913" s="5">
        <f t="shared" si="36"/>
        <v>45667</v>
      </c>
      <c r="C913" s="4">
        <v>5.4791666666681298</v>
      </c>
      <c r="D913">
        <v>1.2344913621978999</v>
      </c>
      <c r="E913" s="6">
        <v>120.218736018724</v>
      </c>
      <c r="F913" s="7">
        <v>157.20670756518422</v>
      </c>
      <c r="G913" s="7">
        <v>1.1924633983263204</v>
      </c>
      <c r="H913" s="7">
        <f t="shared" si="37"/>
        <v>148.40899118946433</v>
      </c>
    </row>
    <row r="914" spans="1:8" x14ac:dyDescent="0.25">
      <c r="A914" s="17"/>
      <c r="B914" s="5">
        <f t="shared" si="36"/>
        <v>45667</v>
      </c>
      <c r="C914" s="4">
        <v>5.4895833333348003</v>
      </c>
      <c r="D914">
        <v>1.2344913621978999</v>
      </c>
      <c r="E914" s="6">
        <v>120.86202025104241</v>
      </c>
      <c r="F914" s="7">
        <v>156.8334005725014</v>
      </c>
      <c r="G914" s="7">
        <v>1.2137618298674051</v>
      </c>
      <c r="H914" s="7">
        <f t="shared" si="37"/>
        <v>149.20312001769952</v>
      </c>
    </row>
    <row r="915" spans="1:8" x14ac:dyDescent="0.25">
      <c r="A915" s="17"/>
      <c r="B915" s="5">
        <f t="shared" si="36"/>
        <v>45667</v>
      </c>
      <c r="C915" s="4">
        <v>5.5000000000014699</v>
      </c>
      <c r="D915">
        <v>1.2344913621978999</v>
      </c>
      <c r="E915" s="6">
        <v>121.52158401589594</v>
      </c>
      <c r="F915" s="7">
        <v>156.24822139905004</v>
      </c>
      <c r="G915" s="7">
        <v>1.085470548948569</v>
      </c>
      <c r="H915" s="7">
        <f t="shared" si="37"/>
        <v>150.0173457882299</v>
      </c>
    </row>
    <row r="916" spans="1:8" x14ac:dyDescent="0.25">
      <c r="A916" s="17"/>
      <c r="B916" s="5">
        <f t="shared" si="36"/>
        <v>45667</v>
      </c>
      <c r="C916" s="4">
        <v>5.5104166666681396</v>
      </c>
      <c r="D916">
        <v>1.2344913621978999</v>
      </c>
      <c r="E916" s="6">
        <v>121.92038699537257</v>
      </c>
      <c r="F916" s="7">
        <v>155.50816823325675</v>
      </c>
      <c r="G916" s="7">
        <v>1.0355907744774369</v>
      </c>
      <c r="H916" s="7">
        <f t="shared" si="37"/>
        <v>150.50966462161261</v>
      </c>
    </row>
    <row r="917" spans="1:8" x14ac:dyDescent="0.25">
      <c r="A917" s="17"/>
      <c r="B917" s="5">
        <f t="shared" si="36"/>
        <v>45667</v>
      </c>
      <c r="C917" s="4">
        <v>5.5208333333348101</v>
      </c>
      <c r="D917">
        <v>1.2344913621978999</v>
      </c>
      <c r="E917" s="6">
        <v>121.12498017005861</v>
      </c>
      <c r="F917" s="7">
        <v>154.84187877536479</v>
      </c>
      <c r="G917" s="7">
        <v>1.0262094153668437</v>
      </c>
      <c r="H917" s="7">
        <f t="shared" si="37"/>
        <v>149.52774176632926</v>
      </c>
    </row>
    <row r="918" spans="1:8" x14ac:dyDescent="0.25">
      <c r="A918" s="17"/>
      <c r="B918" s="5">
        <f t="shared" si="36"/>
        <v>45667</v>
      </c>
      <c r="C918" s="4">
        <v>5.5312500000014797</v>
      </c>
      <c r="D918">
        <v>1.2344913621978999</v>
      </c>
      <c r="E918" s="6">
        <v>119.28057173979546</v>
      </c>
      <c r="F918" s="7">
        <v>154.3870454410862</v>
      </c>
      <c r="G918" s="7">
        <v>0.9674457877347673</v>
      </c>
      <c r="H918" s="7">
        <f t="shared" si="37"/>
        <v>147.25083549080443</v>
      </c>
    </row>
    <row r="919" spans="1:8" x14ac:dyDescent="0.25">
      <c r="A919" s="17"/>
      <c r="B919" s="5">
        <f t="shared" si="36"/>
        <v>45667</v>
      </c>
      <c r="C919" s="4">
        <v>5.5416666666681502</v>
      </c>
      <c r="D919">
        <v>1.2344913621978999</v>
      </c>
      <c r="E919" s="6">
        <v>116.79178248219651</v>
      </c>
      <c r="F919" s="7">
        <v>153.70234535750308</v>
      </c>
      <c r="G919" s="7">
        <v>1.0139266564235541</v>
      </c>
      <c r="H919" s="7">
        <f t="shared" si="37"/>
        <v>144.17844664996758</v>
      </c>
    </row>
    <row r="920" spans="1:8" x14ac:dyDescent="0.25">
      <c r="A920" s="17"/>
      <c r="B920" s="5">
        <f t="shared" si="36"/>
        <v>45667</v>
      </c>
      <c r="C920" s="4">
        <v>5.5520833333348198</v>
      </c>
      <c r="D920">
        <v>1.2344913621978999</v>
      </c>
      <c r="E920" s="6">
        <v>114.30667330634076</v>
      </c>
      <c r="F920" s="7">
        <v>152.68018786339064</v>
      </c>
      <c r="G920" s="7">
        <v>1.0874233592096161</v>
      </c>
      <c r="H920" s="7">
        <f t="shared" si="37"/>
        <v>141.11060083825492</v>
      </c>
    </row>
    <row r="921" spans="1:8" x14ac:dyDescent="0.25">
      <c r="A921" s="17"/>
      <c r="B921" s="5">
        <f t="shared" si="36"/>
        <v>45667</v>
      </c>
      <c r="C921" s="4">
        <v>5.5625000000014904</v>
      </c>
      <c r="D921">
        <v>1.2344913621978999</v>
      </c>
      <c r="E921" s="6">
        <v>115.59127542851181</v>
      </c>
      <c r="F921" s="7">
        <v>151.98351686512967</v>
      </c>
      <c r="G921" s="7">
        <v>1.0661667417302627</v>
      </c>
      <c r="H921" s="7">
        <f t="shared" si="37"/>
        <v>142.69643106193618</v>
      </c>
    </row>
    <row r="922" spans="1:8" x14ac:dyDescent="0.25">
      <c r="A922" s="17"/>
      <c r="B922" s="5">
        <f t="shared" si="36"/>
        <v>45667</v>
      </c>
      <c r="C922" s="4">
        <v>5.57291666666816</v>
      </c>
      <c r="D922">
        <v>1.2344913621978999</v>
      </c>
      <c r="E922" s="6">
        <v>116.41372070098082</v>
      </c>
      <c r="F922" s="7">
        <v>151.03021837543153</v>
      </c>
      <c r="G922" s="7">
        <v>1.044396319052453</v>
      </c>
      <c r="H922" s="7">
        <f t="shared" si="37"/>
        <v>143.71173264667968</v>
      </c>
    </row>
    <row r="923" spans="1:8" x14ac:dyDescent="0.25">
      <c r="A923" s="17"/>
      <c r="B923" s="5">
        <f t="shared" si="36"/>
        <v>45667</v>
      </c>
      <c r="C923" s="4">
        <v>5.5833333333348296</v>
      </c>
      <c r="D923">
        <v>1.2344913621978999</v>
      </c>
      <c r="E923" s="6">
        <v>116.69685519463559</v>
      </c>
      <c r="F923" s="7">
        <v>149.47009202616934</v>
      </c>
      <c r="G923" s="7">
        <v>1.0540324537214334</v>
      </c>
      <c r="H923" s="7">
        <f t="shared" si="37"/>
        <v>144.06125973343677</v>
      </c>
    </row>
    <row r="924" spans="1:8" x14ac:dyDescent="0.25">
      <c r="A924" s="17"/>
      <c r="B924" s="5">
        <f t="shared" si="36"/>
        <v>45667</v>
      </c>
      <c r="C924" s="4">
        <v>5.5937500000015001</v>
      </c>
      <c r="D924">
        <v>1.2344913621978999</v>
      </c>
      <c r="E924" s="6">
        <v>118.1261949812973</v>
      </c>
      <c r="F924" s="7">
        <v>148.61267520200718</v>
      </c>
      <c r="G924" s="7">
        <v>1.039656207571231</v>
      </c>
      <c r="H924" s="7">
        <f t="shared" si="37"/>
        <v>145.82576735371643</v>
      </c>
    </row>
    <row r="925" spans="1:8" x14ac:dyDescent="0.25">
      <c r="A925" s="17"/>
      <c r="B925" s="5">
        <f t="shared" si="36"/>
        <v>45667</v>
      </c>
      <c r="C925" s="4">
        <v>5.6041666666681698</v>
      </c>
      <c r="D925">
        <v>1.2344913621978999</v>
      </c>
      <c r="E925" s="6">
        <v>118.40874502051639</v>
      </c>
      <c r="F925" s="7">
        <v>147.63094411190994</v>
      </c>
      <c r="G925" s="7">
        <v>1.1983909289052896</v>
      </c>
      <c r="H925" s="7">
        <f t="shared" si="37"/>
        <v>146.17457293652109</v>
      </c>
    </row>
    <row r="926" spans="1:8" x14ac:dyDescent="0.25">
      <c r="A926" s="17"/>
      <c r="B926" s="5">
        <f t="shared" si="36"/>
        <v>45667</v>
      </c>
      <c r="C926" s="4">
        <v>5.6145833333348403</v>
      </c>
      <c r="D926">
        <v>1.2344913621978999</v>
      </c>
      <c r="E926" s="6">
        <v>120.5239311908233</v>
      </c>
      <c r="F926" s="7">
        <v>145.63345206843763</v>
      </c>
      <c r="G926" s="7">
        <v>1.2281363041287181</v>
      </c>
      <c r="H926" s="7">
        <f t="shared" si="37"/>
        <v>148.78575199320542</v>
      </c>
    </row>
    <row r="927" spans="1:8" x14ac:dyDescent="0.25">
      <c r="A927" s="17"/>
      <c r="B927" s="5">
        <f t="shared" si="36"/>
        <v>45667</v>
      </c>
      <c r="C927" s="4">
        <v>5.6250000000015099</v>
      </c>
      <c r="D927">
        <v>1.2344913621978999</v>
      </c>
      <c r="E927" s="6">
        <v>122.28921736830692</v>
      </c>
      <c r="F927" s="7">
        <v>141.9824727872807</v>
      </c>
      <c r="G927" s="7">
        <v>1.4073750091852919</v>
      </c>
      <c r="H927" s="7">
        <f t="shared" si="37"/>
        <v>150.96498253111628</v>
      </c>
    </row>
    <row r="928" spans="1:8" x14ac:dyDescent="0.25">
      <c r="A928" s="17"/>
      <c r="B928" s="5">
        <f t="shared" si="36"/>
        <v>45667</v>
      </c>
      <c r="C928" s="4">
        <v>5.6354166666681804</v>
      </c>
      <c r="D928">
        <v>1.2344913621978999</v>
      </c>
      <c r="E928" s="6">
        <v>124.31377942066059</v>
      </c>
      <c r="F928" s="7">
        <v>140.35735807860468</v>
      </c>
      <c r="G928" s="7">
        <v>1.7503840721891288</v>
      </c>
      <c r="H928" s="7">
        <f t="shared" si="37"/>
        <v>153.46428689698055</v>
      </c>
    </row>
    <row r="929" spans="1:8" x14ac:dyDescent="0.25">
      <c r="A929" s="17"/>
      <c r="B929" s="5">
        <f t="shared" si="36"/>
        <v>45667</v>
      </c>
      <c r="C929" s="4">
        <v>5.64583333333485</v>
      </c>
      <c r="D929">
        <v>1.2344913621978999</v>
      </c>
      <c r="E929" s="6">
        <v>126.14824122890928</v>
      </c>
      <c r="F929" s="7">
        <v>139.23189855697899</v>
      </c>
      <c r="G929" s="7">
        <v>2.3426385712608662</v>
      </c>
      <c r="H929" s="7">
        <f t="shared" si="37"/>
        <v>155.7289141535455</v>
      </c>
    </row>
    <row r="930" spans="1:8" x14ac:dyDescent="0.25">
      <c r="A930" s="17"/>
      <c r="B930" s="5">
        <f t="shared" si="36"/>
        <v>45667</v>
      </c>
      <c r="C930" s="4">
        <v>5.6562500000015197</v>
      </c>
      <c r="D930">
        <v>1.2344913621978999</v>
      </c>
      <c r="E930" s="6">
        <v>129.82776526390847</v>
      </c>
      <c r="F930" s="7">
        <v>138.18420202988241</v>
      </c>
      <c r="G930" s="7">
        <v>5.9045409302881637</v>
      </c>
      <c r="H930" s="7">
        <f t="shared" si="37"/>
        <v>160.27125479175157</v>
      </c>
    </row>
    <row r="931" spans="1:8" x14ac:dyDescent="0.25">
      <c r="A931" s="17"/>
      <c r="B931" s="5">
        <f t="shared" si="36"/>
        <v>45667</v>
      </c>
      <c r="C931" s="4">
        <v>5.6666666666681902</v>
      </c>
      <c r="D931">
        <v>1.2344913621978999</v>
      </c>
      <c r="E931" s="6">
        <v>131.32129399721805</v>
      </c>
      <c r="F931" s="7">
        <v>136.03684693313323</v>
      </c>
      <c r="G931" s="7">
        <v>14.818738423931373</v>
      </c>
      <c r="H931" s="7">
        <f t="shared" si="37"/>
        <v>162.11500311221661</v>
      </c>
    </row>
    <row r="932" spans="1:8" x14ac:dyDescent="0.25">
      <c r="A932" s="17"/>
      <c r="B932" s="5">
        <f t="shared" ref="B932:B995" si="38">DATE(YEAR(B836),MONTH(B836),DAY(B836)+1)</f>
        <v>45667</v>
      </c>
      <c r="C932" s="4">
        <v>5.6770833333348598</v>
      </c>
      <c r="D932">
        <v>1.2344913621978999</v>
      </c>
      <c r="E932" s="6">
        <v>134.09883742646082</v>
      </c>
      <c r="F932" s="7">
        <v>136.44209152767132</v>
      </c>
      <c r="G932" s="7">
        <v>44.003821168124972</v>
      </c>
      <c r="H932" s="7">
        <f t="shared" si="37"/>
        <v>165.54385648374634</v>
      </c>
    </row>
    <row r="933" spans="1:8" x14ac:dyDescent="0.25">
      <c r="A933" s="17"/>
      <c r="B933" s="5">
        <f t="shared" si="38"/>
        <v>45667</v>
      </c>
      <c r="C933" s="4">
        <v>5.6875000000015303</v>
      </c>
      <c r="D933">
        <v>1.2344913621978999</v>
      </c>
      <c r="E933" s="6">
        <v>139.20120984148286</v>
      </c>
      <c r="F933" s="7">
        <v>137.45180381353845</v>
      </c>
      <c r="G933" s="7">
        <v>116.91796131864123</v>
      </c>
      <c r="H933" s="7">
        <f t="shared" si="37"/>
        <v>171.84269115680789</v>
      </c>
    </row>
    <row r="934" spans="1:8" x14ac:dyDescent="0.25">
      <c r="A934" s="17"/>
      <c r="B934" s="5">
        <f t="shared" si="38"/>
        <v>45667</v>
      </c>
      <c r="C934" s="4">
        <v>5.6979166666682</v>
      </c>
      <c r="D934">
        <v>1.2344913621978999</v>
      </c>
      <c r="E934" s="6">
        <v>144.08477341239993</v>
      </c>
      <c r="F934" s="7">
        <v>138.72430650988608</v>
      </c>
      <c r="G934" s="7">
        <v>176.31860603817904</v>
      </c>
      <c r="H934" s="7">
        <f t="shared" si="37"/>
        <v>177.87140820184933</v>
      </c>
    </row>
    <row r="935" spans="1:8" x14ac:dyDescent="0.25">
      <c r="A935" s="17"/>
      <c r="B935" s="5">
        <f t="shared" si="38"/>
        <v>45667</v>
      </c>
      <c r="C935" s="4">
        <v>5.7083333333348696</v>
      </c>
      <c r="D935">
        <v>1.2344913621978999</v>
      </c>
      <c r="E935" s="6">
        <v>148.20969036080496</v>
      </c>
      <c r="F935" s="7">
        <v>138.56234052008111</v>
      </c>
      <c r="G935" s="7">
        <v>193.25413414657478</v>
      </c>
      <c r="H935" s="7">
        <f t="shared" si="37"/>
        <v>182.96358254443908</v>
      </c>
    </row>
    <row r="936" spans="1:8" x14ac:dyDescent="0.25">
      <c r="A936" s="17"/>
      <c r="B936" s="5">
        <f t="shared" si="38"/>
        <v>45667</v>
      </c>
      <c r="C936" s="4">
        <v>5.7187500000015401</v>
      </c>
      <c r="D936">
        <v>1.2344913621978999</v>
      </c>
      <c r="E936" s="6">
        <v>154.52560118222556</v>
      </c>
      <c r="F936" s="7">
        <v>138.33714919857039</v>
      </c>
      <c r="G936" s="7">
        <v>194.9283274116618</v>
      </c>
      <c r="H936" s="7">
        <f t="shared" si="37"/>
        <v>190.76051989789505</v>
      </c>
    </row>
    <row r="937" spans="1:8" x14ac:dyDescent="0.25">
      <c r="A937" s="17"/>
      <c r="B937" s="5">
        <f t="shared" si="38"/>
        <v>45667</v>
      </c>
      <c r="C937" s="4">
        <v>5.7291666666682097</v>
      </c>
      <c r="D937">
        <v>1.2344913621978999</v>
      </c>
      <c r="E937" s="6">
        <v>161.00826279774597</v>
      </c>
      <c r="F937" s="7">
        <v>137.96366933162861</v>
      </c>
      <c r="G937" s="7">
        <v>195.38659487701173</v>
      </c>
      <c r="H937" s="7">
        <f t="shared" si="37"/>
        <v>198.76330966630687</v>
      </c>
    </row>
    <row r="938" spans="1:8" x14ac:dyDescent="0.25">
      <c r="A938" s="17"/>
      <c r="B938" s="5">
        <f t="shared" si="38"/>
        <v>45667</v>
      </c>
      <c r="C938" s="4">
        <v>5.7395833333348802</v>
      </c>
      <c r="D938">
        <v>1.2344913621978999</v>
      </c>
      <c r="E938" s="6">
        <v>164.96046058260225</v>
      </c>
      <c r="F938" s="7">
        <v>137.73606897351692</v>
      </c>
      <c r="G938" s="7">
        <v>195.81473065084541</v>
      </c>
      <c r="H938" s="7">
        <f t="shared" si="37"/>
        <v>203.64226369340963</v>
      </c>
    </row>
    <row r="939" spans="1:8" x14ac:dyDescent="0.25">
      <c r="A939" s="17"/>
      <c r="B939" s="5">
        <f t="shared" si="38"/>
        <v>45667</v>
      </c>
      <c r="C939" s="4">
        <v>5.7500000000015499</v>
      </c>
      <c r="D939">
        <v>1.2344913621978999</v>
      </c>
      <c r="E939" s="6">
        <v>167.90607824853126</v>
      </c>
      <c r="F939" s="7">
        <v>137.18258344640233</v>
      </c>
      <c r="G939" s="7">
        <v>196.47245019390684</v>
      </c>
      <c r="H939" s="7">
        <f t="shared" si="37"/>
        <v>207.27860325833652</v>
      </c>
    </row>
    <row r="940" spans="1:8" x14ac:dyDescent="0.25">
      <c r="A940" s="17"/>
      <c r="B940" s="5">
        <f t="shared" si="38"/>
        <v>45667</v>
      </c>
      <c r="C940" s="4">
        <v>5.7604166666682204</v>
      </c>
      <c r="D940">
        <v>1.2344913621978999</v>
      </c>
      <c r="E940" s="6">
        <v>169.8796293158602</v>
      </c>
      <c r="F940" s="7">
        <v>136.35486014237404</v>
      </c>
      <c r="G940" s="7">
        <v>196.72037431955911</v>
      </c>
      <c r="H940" s="7">
        <f t="shared" si="37"/>
        <v>209.71493500381055</v>
      </c>
    </row>
    <row r="941" spans="1:8" x14ac:dyDescent="0.25">
      <c r="A941" s="17"/>
      <c r="B941" s="5">
        <f t="shared" si="38"/>
        <v>45667</v>
      </c>
      <c r="C941" s="4">
        <v>5.77083333333489</v>
      </c>
      <c r="D941">
        <v>1.2344913621978999</v>
      </c>
      <c r="E941" s="6">
        <v>172.27470080939986</v>
      </c>
      <c r="F941" s="7">
        <v>135.10580402443236</v>
      </c>
      <c r="G941" s="7">
        <v>196.75536578650673</v>
      </c>
      <c r="H941" s="7">
        <f t="shared" si="37"/>
        <v>212.67163007443168</v>
      </c>
    </row>
    <row r="942" spans="1:8" x14ac:dyDescent="0.25">
      <c r="A942" s="17"/>
      <c r="B942" s="5">
        <f t="shared" si="38"/>
        <v>45667</v>
      </c>
      <c r="C942" s="4">
        <v>5.7812500000015596</v>
      </c>
      <c r="D942">
        <v>1.2344913621978999</v>
      </c>
      <c r="E942" s="6">
        <v>175.59398694226965</v>
      </c>
      <c r="F942" s="7">
        <v>133.61128722298272</v>
      </c>
      <c r="G942" s="7">
        <v>196.94645960013932</v>
      </c>
      <c r="H942" s="7">
        <f t="shared" si="37"/>
        <v>216.7692601341227</v>
      </c>
    </row>
    <row r="943" spans="1:8" x14ac:dyDescent="0.25">
      <c r="A943" s="17"/>
      <c r="B943" s="5">
        <f t="shared" si="38"/>
        <v>45667</v>
      </c>
      <c r="C943" s="4">
        <v>5.7916666666682302</v>
      </c>
      <c r="D943">
        <v>1.2344913621978999</v>
      </c>
      <c r="E943" s="6">
        <v>175.61565930522477</v>
      </c>
      <c r="F943" s="7">
        <v>131.02958081826415</v>
      </c>
      <c r="G943" s="7">
        <v>197.19600726374361</v>
      </c>
      <c r="H943" s="7">
        <f t="shared" si="37"/>
        <v>216.79601447898921</v>
      </c>
    </row>
    <row r="944" spans="1:8" x14ac:dyDescent="0.25">
      <c r="A944" s="17"/>
      <c r="B944" s="5">
        <f t="shared" si="38"/>
        <v>45667</v>
      </c>
      <c r="C944" s="4">
        <v>5.8020833333348998</v>
      </c>
      <c r="D944">
        <v>1.2344913621978999</v>
      </c>
      <c r="E944" s="6">
        <v>175.02725831621754</v>
      </c>
      <c r="F944" s="7">
        <v>129.07459720298289</v>
      </c>
      <c r="G944" s="7">
        <v>197.18267135636529</v>
      </c>
      <c r="H944" s="7">
        <f t="shared" si="37"/>
        <v>216.0696385405511</v>
      </c>
    </row>
    <row r="945" spans="1:8" x14ac:dyDescent="0.25">
      <c r="A945" s="17"/>
      <c r="B945" s="5">
        <f t="shared" si="38"/>
        <v>45667</v>
      </c>
      <c r="C945" s="4">
        <v>5.8125000000015703</v>
      </c>
      <c r="D945">
        <v>1.2344913621978999</v>
      </c>
      <c r="E945" s="6">
        <v>175.97079363234977</v>
      </c>
      <c r="F945" s="7">
        <v>126.68833065296222</v>
      </c>
      <c r="G945" s="7">
        <v>196.89321274227484</v>
      </c>
      <c r="H945" s="7">
        <f t="shared" si="37"/>
        <v>217.234424738245</v>
      </c>
    </row>
    <row r="946" spans="1:8" x14ac:dyDescent="0.25">
      <c r="A946" s="17"/>
      <c r="B946" s="5">
        <f t="shared" si="38"/>
        <v>45667</v>
      </c>
      <c r="C946" s="4">
        <v>5.8229166666682399</v>
      </c>
      <c r="D946">
        <v>1.2344913621978999</v>
      </c>
      <c r="E946" s="6">
        <v>176.98068136714261</v>
      </c>
      <c r="F946" s="7">
        <v>123.80630950000928</v>
      </c>
      <c r="G946" s="7">
        <v>196.68129076667023</v>
      </c>
      <c r="H946" s="7">
        <f t="shared" si="37"/>
        <v>218.48112242363635</v>
      </c>
    </row>
    <row r="947" spans="1:8" x14ac:dyDescent="0.25">
      <c r="A947" s="17"/>
      <c r="B947" s="5">
        <f t="shared" si="38"/>
        <v>45667</v>
      </c>
      <c r="C947" s="4">
        <v>5.8333333333349104</v>
      </c>
      <c r="D947">
        <v>1.2344913621978999</v>
      </c>
      <c r="E947" s="6">
        <v>179.4597042920615</v>
      </c>
      <c r="F947" s="7">
        <v>117.83979695857775</v>
      </c>
      <c r="G947" s="7">
        <v>196.87013163954705</v>
      </c>
      <c r="H947" s="7">
        <f t="shared" si="37"/>
        <v>221.54145481113932</v>
      </c>
    </row>
    <row r="948" spans="1:8" x14ac:dyDescent="0.25">
      <c r="A948" s="17"/>
      <c r="B948" s="5">
        <f t="shared" si="38"/>
        <v>45667</v>
      </c>
      <c r="C948" s="4">
        <v>5.8437500000015801</v>
      </c>
      <c r="D948">
        <v>1.2344913621978999</v>
      </c>
      <c r="E948" s="6">
        <v>179.69766640144377</v>
      </c>
      <c r="F948" s="7">
        <v>114.2387616303035</v>
      </c>
      <c r="G948" s="7">
        <v>196.3626913059756</v>
      </c>
      <c r="H948" s="7">
        <f t="shared" si="37"/>
        <v>221.8352169797021</v>
      </c>
    </row>
    <row r="949" spans="1:8" x14ac:dyDescent="0.25">
      <c r="A949" s="17"/>
      <c r="B949" s="5">
        <f t="shared" si="38"/>
        <v>45667</v>
      </c>
      <c r="C949" s="4">
        <v>5.8541666666682497</v>
      </c>
      <c r="D949">
        <v>1.2344913621978999</v>
      </c>
      <c r="E949" s="6">
        <v>177.25732049175556</v>
      </c>
      <c r="F949" s="7">
        <v>111.51764758817491</v>
      </c>
      <c r="G949" s="7">
        <v>196.10424742469681</v>
      </c>
      <c r="H949" s="7">
        <f t="shared" si="37"/>
        <v>218.82263103341705</v>
      </c>
    </row>
    <row r="950" spans="1:8" x14ac:dyDescent="0.25">
      <c r="A950" s="17"/>
      <c r="B950" s="5">
        <f t="shared" si="38"/>
        <v>45667</v>
      </c>
      <c r="C950" s="4">
        <v>5.8645833333349202</v>
      </c>
      <c r="D950">
        <v>1.2344913621978999</v>
      </c>
      <c r="E950" s="6">
        <v>173.89655889656899</v>
      </c>
      <c r="F950" s="7">
        <v>109.40618234652108</v>
      </c>
      <c r="G950" s="7">
        <v>195.40970926918672</v>
      </c>
      <c r="H950" s="7">
        <f t="shared" si="37"/>
        <v>214.67379987375278</v>
      </c>
    </row>
    <row r="951" spans="1:8" x14ac:dyDescent="0.25">
      <c r="A951" s="17"/>
      <c r="B951" s="5">
        <f t="shared" si="38"/>
        <v>45667</v>
      </c>
      <c r="C951" s="4">
        <v>5.8750000000015898</v>
      </c>
      <c r="D951">
        <v>1.2344913621978999</v>
      </c>
      <c r="E951" s="6">
        <v>172.70773003498948</v>
      </c>
      <c r="F951" s="7">
        <v>106.34437447526406</v>
      </c>
      <c r="G951" s="7">
        <v>194.22612726408605</v>
      </c>
      <c r="H951" s="7">
        <f t="shared" si="37"/>
        <v>213.20620091300131</v>
      </c>
    </row>
    <row r="952" spans="1:8" x14ac:dyDescent="0.25">
      <c r="A952" s="17"/>
      <c r="B952" s="5">
        <f t="shared" si="38"/>
        <v>45667</v>
      </c>
      <c r="C952" s="4">
        <v>5.8854166666682604</v>
      </c>
      <c r="D952">
        <v>1.2344913621978999</v>
      </c>
      <c r="E952" s="6">
        <v>179.58466956581339</v>
      </c>
      <c r="F952" s="7">
        <v>104.17630749704576</v>
      </c>
      <c r="G952" s="7">
        <v>193.88497923504698</v>
      </c>
      <c r="H952" s="7">
        <f t="shared" si="37"/>
        <v>221.69572336216069</v>
      </c>
    </row>
    <row r="953" spans="1:8" x14ac:dyDescent="0.25">
      <c r="A953" s="17"/>
      <c r="B953" s="5">
        <f t="shared" si="38"/>
        <v>45667</v>
      </c>
      <c r="C953" s="4">
        <v>5.89583333333493</v>
      </c>
      <c r="D953">
        <v>1.2344913621978999</v>
      </c>
      <c r="E953" s="6">
        <v>185.92986650746457</v>
      </c>
      <c r="F953" s="7">
        <v>102.41170972369926</v>
      </c>
      <c r="G953" s="7">
        <v>193.26332203399878</v>
      </c>
      <c r="H953" s="7">
        <f t="shared" si="37"/>
        <v>229.52881417807362</v>
      </c>
    </row>
    <row r="954" spans="1:8" x14ac:dyDescent="0.25">
      <c r="A954" s="17"/>
      <c r="B954" s="5">
        <f t="shared" si="38"/>
        <v>45667</v>
      </c>
      <c r="C954" s="4">
        <v>5.9062500000015996</v>
      </c>
      <c r="D954">
        <v>1.2344913621978999</v>
      </c>
      <c r="E954" s="6">
        <v>186.30317340513582</v>
      </c>
      <c r="F954" s="7">
        <v>100.66041766678099</v>
      </c>
      <c r="G954" s="7">
        <v>193.32987954184125</v>
      </c>
      <c r="H954" s="7">
        <f t="shared" si="37"/>
        <v>229.98965831869768</v>
      </c>
    </row>
    <row r="955" spans="1:8" x14ac:dyDescent="0.25">
      <c r="A955" s="17"/>
      <c r="B955" s="5">
        <f t="shared" si="38"/>
        <v>45667</v>
      </c>
      <c r="C955" s="4">
        <v>5.9166666666682701</v>
      </c>
      <c r="D955">
        <v>1.2344913621978999</v>
      </c>
      <c r="E955" s="6">
        <v>184.96651818596325</v>
      </c>
      <c r="F955" s="7">
        <v>98.05139297630015</v>
      </c>
      <c r="G955" s="7">
        <v>192.20872792730486</v>
      </c>
      <c r="H955" s="7">
        <f t="shared" si="37"/>
        <v>228.33956899639239</v>
      </c>
    </row>
    <row r="956" spans="1:8" x14ac:dyDescent="0.25">
      <c r="A956" s="17"/>
      <c r="B956" s="5">
        <f t="shared" si="38"/>
        <v>45667</v>
      </c>
      <c r="C956" s="4">
        <v>5.9270833333349398</v>
      </c>
      <c r="D956">
        <v>1.2344913621978999</v>
      </c>
      <c r="E956" s="6">
        <v>181.79128125007091</v>
      </c>
      <c r="F956" s="7">
        <v>95.886900043005951</v>
      </c>
      <c r="G956" s="7">
        <v>189.90028572777069</v>
      </c>
      <c r="H956" s="7">
        <f t="shared" si="37"/>
        <v>224.41976642610157</v>
      </c>
    </row>
    <row r="957" spans="1:8" x14ac:dyDescent="0.25">
      <c r="A957" s="17"/>
      <c r="B957" s="5">
        <f t="shared" si="38"/>
        <v>45667</v>
      </c>
      <c r="C957" s="4">
        <v>5.9375000000016103</v>
      </c>
      <c r="D957">
        <v>1.2344913621978999</v>
      </c>
      <c r="E957" s="6">
        <v>174.43723472320082</v>
      </c>
      <c r="F957" s="7">
        <v>93.901825847288706</v>
      </c>
      <c r="G957" s="7">
        <v>188.67895784428254</v>
      </c>
      <c r="H957" s="7">
        <f t="shared" si="37"/>
        <v>215.34125951147897</v>
      </c>
    </row>
    <row r="958" spans="1:8" x14ac:dyDescent="0.25">
      <c r="A958" s="17"/>
      <c r="B958" s="5">
        <f t="shared" si="38"/>
        <v>45667</v>
      </c>
      <c r="C958" s="4">
        <v>5.9479166666682799</v>
      </c>
      <c r="D958">
        <v>1.2344913621978999</v>
      </c>
      <c r="E958" s="6">
        <v>167.64352348521709</v>
      </c>
      <c r="F958" s="7">
        <v>91.719972088971005</v>
      </c>
      <c r="G958" s="7">
        <v>188.24111606761716</v>
      </c>
      <c r="H958" s="7">
        <f t="shared" si="37"/>
        <v>206.95448167092127</v>
      </c>
    </row>
    <row r="959" spans="1:8" x14ac:dyDescent="0.25">
      <c r="A959" s="17"/>
      <c r="B959" s="5">
        <f t="shared" si="38"/>
        <v>45667</v>
      </c>
      <c r="C959" s="4">
        <v>5.9583333333349504</v>
      </c>
      <c r="D959">
        <v>1.2344913621978999</v>
      </c>
      <c r="E959" s="6">
        <v>157.88934844803774</v>
      </c>
      <c r="F959" s="7">
        <v>88.973333828892578</v>
      </c>
      <c r="G959" s="7">
        <v>183.69538679742595</v>
      </c>
      <c r="H959" s="7">
        <f t="shared" si="37"/>
        <v>194.91303684215697</v>
      </c>
    </row>
    <row r="960" spans="1:8" x14ac:dyDescent="0.25">
      <c r="A960" s="17"/>
      <c r="B960" s="5">
        <f t="shared" si="38"/>
        <v>45667</v>
      </c>
      <c r="C960" s="4">
        <v>5.96875000000162</v>
      </c>
      <c r="D960">
        <v>1.2344913621978999</v>
      </c>
      <c r="E960" s="6">
        <v>147.41573575617352</v>
      </c>
      <c r="F960" s="7">
        <v>86.781504202107755</v>
      </c>
      <c r="G960" s="7">
        <v>183.11474674358141</v>
      </c>
      <c r="H960" s="7">
        <f t="shared" si="37"/>
        <v>181.98345244304431</v>
      </c>
    </row>
    <row r="961" spans="1:8" x14ac:dyDescent="0.25">
      <c r="A961" s="17"/>
      <c r="B961" s="5">
        <f t="shared" si="38"/>
        <v>45667</v>
      </c>
      <c r="C961" s="4">
        <v>5.9791666666682897</v>
      </c>
      <c r="D961">
        <v>1.2344913621978999</v>
      </c>
      <c r="E961" s="6">
        <v>136.74587019901801</v>
      </c>
      <c r="F961" s="7">
        <v>84.857242901956781</v>
      </c>
      <c r="G961" s="7">
        <v>181.37694489310593</v>
      </c>
      <c r="H961" s="7">
        <f t="shared" si="37"/>
        <v>168.81159557692294</v>
      </c>
    </row>
    <row r="962" spans="1:8" ht="15.75" thickBot="1" x14ac:dyDescent="0.3">
      <c r="A962" s="17"/>
      <c r="B962" s="5">
        <f t="shared" si="38"/>
        <v>45667</v>
      </c>
      <c r="C962" s="4">
        <v>5.9895833333349602</v>
      </c>
      <c r="D962">
        <v>1.2344913621978999</v>
      </c>
      <c r="E962" s="6">
        <v>126.41936171680854</v>
      </c>
      <c r="F962" s="7">
        <v>83.248493117705948</v>
      </c>
      <c r="G962" s="7">
        <v>180.88978034893503</v>
      </c>
      <c r="H962" s="7">
        <f t="shared" si="37"/>
        <v>156.06361005397201</v>
      </c>
    </row>
    <row r="963" spans="1:8" x14ac:dyDescent="0.25">
      <c r="A963" s="18">
        <f t="shared" ref="A963" si="39">A867+1</f>
        <v>11</v>
      </c>
      <c r="B963" s="5">
        <f t="shared" si="38"/>
        <v>45668</v>
      </c>
      <c r="C963" s="4">
        <v>6.0000000000016298</v>
      </c>
      <c r="D963">
        <v>1.2327416213559179</v>
      </c>
      <c r="E963" s="6">
        <v>123.9665550404318</v>
      </c>
      <c r="F963" s="7">
        <v>83.952983073833337</v>
      </c>
      <c r="G963" s="7">
        <v>175.83189835296221</v>
      </c>
      <c r="H963" s="7">
        <f t="shared" si="37"/>
        <v>152.81873205444953</v>
      </c>
    </row>
    <row r="964" spans="1:8" x14ac:dyDescent="0.25">
      <c r="A964" s="19"/>
      <c r="B964" s="5">
        <f t="shared" si="38"/>
        <v>45668</v>
      </c>
      <c r="C964" s="4">
        <v>6.0104166666683003</v>
      </c>
      <c r="D964">
        <v>1.2327416213559179</v>
      </c>
      <c r="E964" s="6">
        <v>114.72668603822761</v>
      </c>
      <c r="F964" s="7">
        <v>82.758398504932302</v>
      </c>
      <c r="G964" s="7">
        <v>174.34856287545637</v>
      </c>
      <c r="H964" s="7">
        <f t="shared" ref="H964:H1027" si="40">D964*E964</f>
        <v>141.42836095955604</v>
      </c>
    </row>
    <row r="965" spans="1:8" x14ac:dyDescent="0.25">
      <c r="A965" s="19"/>
      <c r="B965" s="5">
        <f t="shared" si="38"/>
        <v>45668</v>
      </c>
      <c r="C965" s="4">
        <v>6.02083333333497</v>
      </c>
      <c r="D965">
        <v>1.2327416213559179</v>
      </c>
      <c r="E965" s="6">
        <v>106.2489030242993</v>
      </c>
      <c r="F965" s="7">
        <v>81.396227156995963</v>
      </c>
      <c r="G965" s="7">
        <v>173.52150223706704</v>
      </c>
      <c r="H965" s="7">
        <f t="shared" si="40"/>
        <v>130.97744498146241</v>
      </c>
    </row>
    <row r="966" spans="1:8" x14ac:dyDescent="0.25">
      <c r="A966" s="19"/>
      <c r="B966" s="5">
        <f t="shared" si="38"/>
        <v>45668</v>
      </c>
      <c r="C966" s="4">
        <v>6.0312500000016396</v>
      </c>
      <c r="D966">
        <v>1.2327416213559179</v>
      </c>
      <c r="E966" s="6">
        <v>98.538107491100504</v>
      </c>
      <c r="F966" s="7">
        <v>80.32352278446379</v>
      </c>
      <c r="G966" s="7">
        <v>173.9340240989095</v>
      </c>
      <c r="H966" s="7">
        <f t="shared" si="40"/>
        <v>121.47202639392296</v>
      </c>
    </row>
    <row r="967" spans="1:8" x14ac:dyDescent="0.25">
      <c r="A967" s="19"/>
      <c r="B967" s="5">
        <f t="shared" si="38"/>
        <v>45668</v>
      </c>
      <c r="C967" s="4">
        <v>6.0416666666683101</v>
      </c>
      <c r="D967">
        <v>1.2327416213559179</v>
      </c>
      <c r="E967" s="6">
        <v>91.93661142979829</v>
      </c>
      <c r="F967" s="7">
        <v>79.451803812097168</v>
      </c>
      <c r="G967" s="7">
        <v>173.17881950644957</v>
      </c>
      <c r="H967" s="7">
        <f t="shared" si="40"/>
        <v>113.33408743593856</v>
      </c>
    </row>
    <row r="968" spans="1:8" x14ac:dyDescent="0.25">
      <c r="A968" s="19"/>
      <c r="B968" s="5">
        <f t="shared" si="38"/>
        <v>45668</v>
      </c>
      <c r="C968" s="4">
        <v>6.0520833333349797</v>
      </c>
      <c r="D968">
        <v>1.2327416213559179</v>
      </c>
      <c r="E968" s="6">
        <v>87.991763902421042</v>
      </c>
      <c r="F968" s="7">
        <v>78.654960776188261</v>
      </c>
      <c r="G968" s="7">
        <v>173.55370958367851</v>
      </c>
      <c r="H968" s="7">
        <f t="shared" si="40"/>
        <v>108.47110969903764</v>
      </c>
    </row>
    <row r="969" spans="1:8" x14ac:dyDescent="0.25">
      <c r="A969" s="19"/>
      <c r="B969" s="5">
        <f t="shared" si="38"/>
        <v>45668</v>
      </c>
      <c r="C969" s="4">
        <v>6.0625000000016502</v>
      </c>
      <c r="D969">
        <v>1.2327416213559179</v>
      </c>
      <c r="E969" s="6">
        <v>82.207350001190065</v>
      </c>
      <c r="F969" s="7">
        <v>78.003207629030527</v>
      </c>
      <c r="G969" s="7">
        <v>173.49651357159803</v>
      </c>
      <c r="H969" s="7">
        <f t="shared" si="40"/>
        <v>101.34042192784047</v>
      </c>
    </row>
    <row r="970" spans="1:8" x14ac:dyDescent="0.25">
      <c r="A970" s="19"/>
      <c r="B970" s="5">
        <f t="shared" si="38"/>
        <v>45668</v>
      </c>
      <c r="C970" s="4">
        <v>6.0729166666683296</v>
      </c>
      <c r="D970">
        <v>1.2327416213559179</v>
      </c>
      <c r="E970" s="6">
        <v>78.449131652930404</v>
      </c>
      <c r="F970" s="7">
        <v>77.651145115401178</v>
      </c>
      <c r="G970" s="7">
        <v>173.79848321153236</v>
      </c>
      <c r="H970" s="7">
        <f t="shared" si="40"/>
        <v>96.707509747797289</v>
      </c>
    </row>
    <row r="971" spans="1:8" x14ac:dyDescent="0.25">
      <c r="A971" s="19"/>
      <c r="B971" s="5">
        <f t="shared" si="38"/>
        <v>45668</v>
      </c>
      <c r="C971" s="4">
        <v>6.0833333333349904</v>
      </c>
      <c r="D971">
        <v>1.2327416213559179</v>
      </c>
      <c r="E971" s="6">
        <v>76.04571038576664</v>
      </c>
      <c r="F971" s="7">
        <v>76.97057707428749</v>
      </c>
      <c r="G971" s="7">
        <v>173.83830619658974</v>
      </c>
      <c r="H971" s="7">
        <f t="shared" si="40"/>
        <v>93.744712318112533</v>
      </c>
    </row>
    <row r="972" spans="1:8" x14ac:dyDescent="0.25">
      <c r="A972" s="19"/>
      <c r="B972" s="5">
        <f t="shared" si="38"/>
        <v>45668</v>
      </c>
      <c r="C972" s="4">
        <v>6.09375000000166</v>
      </c>
      <c r="D972">
        <v>1.2327416213559179</v>
      </c>
      <c r="E972" s="6">
        <v>73.735815696719669</v>
      </c>
      <c r="F972" s="7">
        <v>76.788642108411267</v>
      </c>
      <c r="G972" s="7">
        <v>173.93394329458278</v>
      </c>
      <c r="H972" s="7">
        <f t="shared" si="40"/>
        <v>90.89720899397534</v>
      </c>
    </row>
    <row r="973" spans="1:8" x14ac:dyDescent="0.25">
      <c r="A973" s="19"/>
      <c r="B973" s="5">
        <f t="shared" si="38"/>
        <v>45668</v>
      </c>
      <c r="C973" s="4">
        <v>6.1041666666683296</v>
      </c>
      <c r="D973">
        <v>1.2327416213559179</v>
      </c>
      <c r="E973" s="6">
        <v>72.711723737938726</v>
      </c>
      <c r="F973" s="7">
        <v>75.993966625976427</v>
      </c>
      <c r="G973" s="7">
        <v>173.82551569422412</v>
      </c>
      <c r="H973" s="7">
        <f t="shared" si="40"/>
        <v>89.634768212290169</v>
      </c>
    </row>
    <row r="974" spans="1:8" x14ac:dyDescent="0.25">
      <c r="A974" s="19"/>
      <c r="B974" s="5">
        <f t="shared" si="38"/>
        <v>45668</v>
      </c>
      <c r="C974" s="4">
        <v>6.1145833333350099</v>
      </c>
      <c r="D974">
        <v>1.2327416213559179</v>
      </c>
      <c r="E974" s="6">
        <v>69.952573783206873</v>
      </c>
      <c r="F974" s="7">
        <v>75.4602117016113</v>
      </c>
      <c r="G974" s="7">
        <v>173.91484957087232</v>
      </c>
      <c r="H974" s="7">
        <f t="shared" si="40"/>
        <v>86.233449223529917</v>
      </c>
    </row>
    <row r="975" spans="1:8" x14ac:dyDescent="0.25">
      <c r="A975" s="19"/>
      <c r="B975" s="5">
        <f t="shared" si="38"/>
        <v>45668</v>
      </c>
      <c r="C975" s="4">
        <v>6.1250000000016804</v>
      </c>
      <c r="D975">
        <v>1.2327416213559179</v>
      </c>
      <c r="E975" s="6">
        <v>69.045552010292639</v>
      </c>
      <c r="F975" s="7">
        <v>75.25051805521251</v>
      </c>
      <c r="G975" s="7">
        <v>173.99707247322308</v>
      </c>
      <c r="H975" s="7">
        <f t="shared" si="40"/>
        <v>85.115325732582505</v>
      </c>
    </row>
    <row r="976" spans="1:8" x14ac:dyDescent="0.25">
      <c r="A976" s="19"/>
      <c r="B976" s="5">
        <f t="shared" si="38"/>
        <v>45668</v>
      </c>
      <c r="C976" s="4">
        <v>6.1354166666683403</v>
      </c>
      <c r="D976">
        <v>1.2327416213559179</v>
      </c>
      <c r="E976" s="6">
        <v>66.594774084228163</v>
      </c>
      <c r="F976" s="7">
        <v>75.199362263432263</v>
      </c>
      <c r="G976" s="7">
        <v>174.64566644980232</v>
      </c>
      <c r="H976" s="7">
        <f t="shared" si="40"/>
        <v>82.094149778422491</v>
      </c>
    </row>
    <row r="977" spans="1:8" x14ac:dyDescent="0.25">
      <c r="A977" s="19"/>
      <c r="B977" s="5">
        <f t="shared" si="38"/>
        <v>45668</v>
      </c>
      <c r="C977" s="4">
        <v>6.1458333333350197</v>
      </c>
      <c r="D977">
        <v>1.2327416213559179</v>
      </c>
      <c r="E977" s="6">
        <v>66.164280796528899</v>
      </c>
      <c r="F977" s="7">
        <v>74.931407084769504</v>
      </c>
      <c r="G977" s="7">
        <v>175.90336886064281</v>
      </c>
      <c r="H977" s="7">
        <f t="shared" si="40"/>
        <v>81.56346278496126</v>
      </c>
    </row>
    <row r="978" spans="1:8" x14ac:dyDescent="0.25">
      <c r="A978" s="19"/>
      <c r="B978" s="5">
        <f t="shared" si="38"/>
        <v>45668</v>
      </c>
      <c r="C978" s="4">
        <v>6.1562500000016902</v>
      </c>
      <c r="D978">
        <v>1.2327416213559179</v>
      </c>
      <c r="E978" s="6">
        <v>65.085550272819134</v>
      </c>
      <c r="F978" s="7">
        <v>74.997349314123852</v>
      </c>
      <c r="G978" s="7">
        <v>177.05599148631492</v>
      </c>
      <c r="H978" s="7">
        <f t="shared" si="40"/>
        <v>80.233666770157171</v>
      </c>
    </row>
    <row r="979" spans="1:8" x14ac:dyDescent="0.25">
      <c r="A979" s="19"/>
      <c r="B979" s="5">
        <f t="shared" si="38"/>
        <v>45668</v>
      </c>
      <c r="C979" s="4">
        <v>6.1666666666683598</v>
      </c>
      <c r="D979">
        <v>1.2327416213559179</v>
      </c>
      <c r="E979" s="6">
        <v>65.528326019074015</v>
      </c>
      <c r="F979" s="7">
        <v>75.318037438644325</v>
      </c>
      <c r="G979" s="7">
        <v>179.13585459987925</v>
      </c>
      <c r="H979" s="7">
        <f t="shared" si="40"/>
        <v>80.779494861492481</v>
      </c>
    </row>
    <row r="980" spans="1:8" x14ac:dyDescent="0.25">
      <c r="A980" s="19"/>
      <c r="B980" s="5">
        <f t="shared" si="38"/>
        <v>45668</v>
      </c>
      <c r="C980" s="4">
        <v>6.1770833333350303</v>
      </c>
      <c r="D980">
        <v>1.2327416213559179</v>
      </c>
      <c r="E980" s="6">
        <v>65.175321483536578</v>
      </c>
      <c r="F980" s="7">
        <v>75.403367458195248</v>
      </c>
      <c r="G980" s="7">
        <v>180.15517156971833</v>
      </c>
      <c r="H980" s="7">
        <f t="shared" si="40"/>
        <v>80.344331478008073</v>
      </c>
    </row>
    <row r="981" spans="1:8" x14ac:dyDescent="0.25">
      <c r="A981" s="19"/>
      <c r="B981" s="5">
        <f t="shared" si="38"/>
        <v>45668</v>
      </c>
      <c r="C981" s="4">
        <v>6.1875000000017</v>
      </c>
      <c r="D981">
        <v>1.2327416213559179</v>
      </c>
      <c r="E981" s="6">
        <v>66.293948451986026</v>
      </c>
      <c r="F981" s="7">
        <v>75.755953664935916</v>
      </c>
      <c r="G981" s="7">
        <v>185.27022944926873</v>
      </c>
      <c r="H981" s="7">
        <f t="shared" si="40"/>
        <v>81.723309500786897</v>
      </c>
    </row>
    <row r="982" spans="1:8" x14ac:dyDescent="0.25">
      <c r="A982" s="19"/>
      <c r="B982" s="5">
        <f t="shared" si="38"/>
        <v>45668</v>
      </c>
      <c r="C982" s="4">
        <v>6.1979166666683696</v>
      </c>
      <c r="D982">
        <v>1.2327416213559179</v>
      </c>
      <c r="E982" s="6">
        <v>65.724104386611586</v>
      </c>
      <c r="F982" s="7">
        <v>76.389363105158978</v>
      </c>
      <c r="G982" s="7">
        <v>186.75423255437963</v>
      </c>
      <c r="H982" s="7">
        <f t="shared" si="40"/>
        <v>81.020839003717157</v>
      </c>
    </row>
    <row r="983" spans="1:8" x14ac:dyDescent="0.25">
      <c r="A983" s="19"/>
      <c r="B983" s="5">
        <f t="shared" si="38"/>
        <v>45668</v>
      </c>
      <c r="C983" s="4">
        <v>6.2083333333350401</v>
      </c>
      <c r="D983">
        <v>1.2327416213559179</v>
      </c>
      <c r="E983" s="6">
        <v>67.652715860841553</v>
      </c>
      <c r="F983" s="7">
        <v>77.792425241795868</v>
      </c>
      <c r="G983" s="7">
        <v>191.56562980620447</v>
      </c>
      <c r="H983" s="7">
        <f t="shared" si="40"/>
        <v>83.398318639425042</v>
      </c>
    </row>
    <row r="984" spans="1:8" x14ac:dyDescent="0.25">
      <c r="A984" s="19"/>
      <c r="B984" s="5">
        <f t="shared" si="38"/>
        <v>45668</v>
      </c>
      <c r="C984" s="4">
        <v>6.2187500000017097</v>
      </c>
      <c r="D984">
        <v>1.2327416213559179</v>
      </c>
      <c r="E984" s="6">
        <v>69.463996621210569</v>
      </c>
      <c r="F984" s="7">
        <v>78.73683827465868</v>
      </c>
      <c r="G984" s="7">
        <v>192.54343289996663</v>
      </c>
      <c r="H984" s="7">
        <f t="shared" si="40"/>
        <v>85.631159820693114</v>
      </c>
    </row>
    <row r="985" spans="1:8" x14ac:dyDescent="0.25">
      <c r="A985" s="19"/>
      <c r="B985" s="5">
        <f t="shared" si="38"/>
        <v>45668</v>
      </c>
      <c r="C985" s="4">
        <v>6.2291666666683803</v>
      </c>
      <c r="D985">
        <v>1.2327416213559179</v>
      </c>
      <c r="E985" s="6">
        <v>69.737182511649422</v>
      </c>
      <c r="F985" s="7">
        <v>80.667055102688863</v>
      </c>
      <c r="G985" s="7">
        <v>192.97442043751889</v>
      </c>
      <c r="H985" s="7">
        <f t="shared" si="40"/>
        <v>85.967927438204271</v>
      </c>
    </row>
    <row r="986" spans="1:8" x14ac:dyDescent="0.25">
      <c r="A986" s="19"/>
      <c r="B986" s="5">
        <f t="shared" si="38"/>
        <v>45668</v>
      </c>
      <c r="C986" s="4">
        <v>6.2395833333350499</v>
      </c>
      <c r="D986">
        <v>1.2327416213559179</v>
      </c>
      <c r="E986" s="6">
        <v>71.987623325578141</v>
      </c>
      <c r="F986" s="7">
        <v>83.480592716733966</v>
      </c>
      <c r="G986" s="7">
        <v>192.74840463898249</v>
      </c>
      <c r="H986" s="7">
        <f t="shared" si="40"/>
        <v>88.742139495932292</v>
      </c>
    </row>
    <row r="987" spans="1:8" x14ac:dyDescent="0.25">
      <c r="A987" s="19"/>
      <c r="B987" s="5">
        <f t="shared" si="38"/>
        <v>45668</v>
      </c>
      <c r="C987" s="4">
        <v>6.2500000000017204</v>
      </c>
      <c r="D987">
        <v>1.2327416213559179</v>
      </c>
      <c r="E987" s="6">
        <v>75.544371314457337</v>
      </c>
      <c r="F987" s="7">
        <v>87.481393616866143</v>
      </c>
      <c r="G987" s="7">
        <v>190.99722614026456</v>
      </c>
      <c r="H987" s="7">
        <f t="shared" si="40"/>
        <v>93.126690778497633</v>
      </c>
    </row>
    <row r="988" spans="1:8" x14ac:dyDescent="0.25">
      <c r="A988" s="19"/>
      <c r="B988" s="5">
        <f t="shared" si="38"/>
        <v>45668</v>
      </c>
      <c r="C988" s="4">
        <v>6.26041666666839</v>
      </c>
      <c r="D988">
        <v>1.2327416213559179</v>
      </c>
      <c r="E988" s="6">
        <v>76.077534425088984</v>
      </c>
      <c r="F988" s="7">
        <v>89.579664699106544</v>
      </c>
      <c r="G988" s="7">
        <v>182.96622713298166</v>
      </c>
      <c r="H988" s="7">
        <f t="shared" si="40"/>
        <v>93.783943135944853</v>
      </c>
    </row>
    <row r="989" spans="1:8" x14ac:dyDescent="0.25">
      <c r="A989" s="19"/>
      <c r="B989" s="5">
        <f t="shared" si="38"/>
        <v>45668</v>
      </c>
      <c r="C989" s="4">
        <v>6.2708333333350597</v>
      </c>
      <c r="D989">
        <v>1.2327416213559179</v>
      </c>
      <c r="E989" s="6">
        <v>79.251230976833099</v>
      </c>
      <c r="F989" s="7">
        <v>93.169259546944573</v>
      </c>
      <c r="G989" s="7">
        <v>159.56040287968088</v>
      </c>
      <c r="H989" s="7">
        <f t="shared" si="40"/>
        <v>97.69629096883358</v>
      </c>
    </row>
    <row r="990" spans="1:8" x14ac:dyDescent="0.25">
      <c r="A990" s="19"/>
      <c r="B990" s="5">
        <f t="shared" si="38"/>
        <v>45668</v>
      </c>
      <c r="C990" s="4">
        <v>6.2812500000017302</v>
      </c>
      <c r="D990">
        <v>1.2327416213559179</v>
      </c>
      <c r="E990" s="6">
        <v>82.979273645399147</v>
      </c>
      <c r="F990" s="7">
        <v>98.156125031272921</v>
      </c>
      <c r="G990" s="7">
        <v>104.87635848542983</v>
      </c>
      <c r="H990" s="7">
        <f t="shared" si="40"/>
        <v>102.29200433256574</v>
      </c>
    </row>
    <row r="991" spans="1:8" x14ac:dyDescent="0.25">
      <c r="A991" s="19"/>
      <c r="B991" s="5">
        <f t="shared" si="38"/>
        <v>45668</v>
      </c>
      <c r="C991" s="4">
        <v>6.2916666666683998</v>
      </c>
      <c r="D991">
        <v>1.2327416213559179</v>
      </c>
      <c r="E991" s="6">
        <v>87.644049174826762</v>
      </c>
      <c r="F991" s="7">
        <v>103.65189739215585</v>
      </c>
      <c r="G991" s="7">
        <v>41.701239846728932</v>
      </c>
      <c r="H991" s="7">
        <f t="shared" si="40"/>
        <v>108.04246728197374</v>
      </c>
    </row>
    <row r="992" spans="1:8" x14ac:dyDescent="0.25">
      <c r="A992" s="19"/>
      <c r="B992" s="5">
        <f t="shared" si="38"/>
        <v>45668</v>
      </c>
      <c r="C992" s="4">
        <v>6.3020833333350703</v>
      </c>
      <c r="D992">
        <v>1.2327416213559179</v>
      </c>
      <c r="E992" s="6">
        <v>90.372215119662428</v>
      </c>
      <c r="F992" s="7">
        <v>106.37984750058193</v>
      </c>
      <c r="G992" s="7">
        <v>12.715083381170153</v>
      </c>
      <c r="H992" s="7">
        <f t="shared" si="40"/>
        <v>111.40559099213846</v>
      </c>
    </row>
    <row r="993" spans="1:8" x14ac:dyDescent="0.25">
      <c r="A993" s="19"/>
      <c r="B993" s="5">
        <f t="shared" si="38"/>
        <v>45668</v>
      </c>
      <c r="C993" s="4">
        <v>6.3125000000017399</v>
      </c>
      <c r="D993">
        <v>1.2327416213559179</v>
      </c>
      <c r="E993" s="6">
        <v>94.180113085554396</v>
      </c>
      <c r="F993" s="7">
        <v>109.13819025582382</v>
      </c>
      <c r="G993" s="7">
        <v>5.5248058401429576</v>
      </c>
      <c r="H993" s="7">
        <f t="shared" si="40"/>
        <v>116.09974530457002</v>
      </c>
    </row>
    <row r="994" spans="1:8" x14ac:dyDescent="0.25">
      <c r="A994" s="19"/>
      <c r="B994" s="5">
        <f t="shared" si="38"/>
        <v>45668</v>
      </c>
      <c r="C994" s="4">
        <v>6.3229166666684096</v>
      </c>
      <c r="D994">
        <v>1.2327416213559179</v>
      </c>
      <c r="E994" s="6">
        <v>100.21893405902608</v>
      </c>
      <c r="F994" s="7">
        <v>114.29454767078352</v>
      </c>
      <c r="G994" s="7">
        <v>3.547044554895169</v>
      </c>
      <c r="H994" s="7">
        <f t="shared" si="40"/>
        <v>123.54405126248564</v>
      </c>
    </row>
    <row r="995" spans="1:8" x14ac:dyDescent="0.25">
      <c r="A995" s="19"/>
      <c r="B995" s="5">
        <f t="shared" si="38"/>
        <v>45668</v>
      </c>
      <c r="C995" s="4">
        <v>6.3333333333350801</v>
      </c>
      <c r="D995">
        <v>1.2327416213559179</v>
      </c>
      <c r="E995" s="6">
        <v>106.0683046224772</v>
      </c>
      <c r="F995" s="7">
        <v>121.5695958919551</v>
      </c>
      <c r="G995" s="7">
        <v>3.1879271929007666</v>
      </c>
      <c r="H995" s="7">
        <f t="shared" si="40"/>
        <v>130.75481381478593</v>
      </c>
    </row>
    <row r="996" spans="1:8" x14ac:dyDescent="0.25">
      <c r="A996" s="19"/>
      <c r="B996" s="5">
        <f t="shared" ref="B996:B1059" si="41">DATE(YEAR(B900),MONTH(B900),DAY(B900)+1)</f>
        <v>45668</v>
      </c>
      <c r="C996" s="4">
        <v>6.3437500000017497</v>
      </c>
      <c r="D996">
        <v>1.2327416213559179</v>
      </c>
      <c r="E996" s="6">
        <v>112.08599311039626</v>
      </c>
      <c r="F996" s="7">
        <v>124.47795506601754</v>
      </c>
      <c r="G996" s="7">
        <v>2.1470063182631303</v>
      </c>
      <c r="H996" s="7">
        <f t="shared" si="40"/>
        <v>138.17306887819814</v>
      </c>
    </row>
    <row r="997" spans="1:8" x14ac:dyDescent="0.25">
      <c r="A997" s="19"/>
      <c r="B997" s="5">
        <f t="shared" si="41"/>
        <v>45668</v>
      </c>
      <c r="C997" s="4">
        <v>6.3541666666684202</v>
      </c>
      <c r="D997">
        <v>1.2327416213559179</v>
      </c>
      <c r="E997" s="6">
        <v>118.3451484531101</v>
      </c>
      <c r="F997" s="7">
        <v>126.7151479896847</v>
      </c>
      <c r="G997" s="7">
        <v>1.527498572304959</v>
      </c>
      <c r="H997" s="7">
        <f t="shared" si="40"/>
        <v>145.88899018369375</v>
      </c>
    </row>
    <row r="998" spans="1:8" x14ac:dyDescent="0.25">
      <c r="A998" s="19"/>
      <c r="B998" s="5">
        <f t="shared" si="41"/>
        <v>45668</v>
      </c>
      <c r="C998" s="4">
        <v>6.3645833333350899</v>
      </c>
      <c r="D998">
        <v>1.2327416213559179</v>
      </c>
      <c r="E998" s="6">
        <v>123.10744961583549</v>
      </c>
      <c r="F998" s="7">
        <v>128.56835666559951</v>
      </c>
      <c r="G998" s="7">
        <v>1.110720313035493</v>
      </c>
      <c r="H998" s="7">
        <f t="shared" si="40"/>
        <v>151.75967704041702</v>
      </c>
    </row>
    <row r="999" spans="1:8" x14ac:dyDescent="0.25">
      <c r="A999" s="19"/>
      <c r="B999" s="5">
        <f t="shared" si="41"/>
        <v>45668</v>
      </c>
      <c r="C999" s="4">
        <v>6.3750000000017604</v>
      </c>
      <c r="D999">
        <v>1.2327416213559179</v>
      </c>
      <c r="E999" s="6">
        <v>125.36776572852546</v>
      </c>
      <c r="F999" s="7">
        <v>131.28946182257064</v>
      </c>
      <c r="G999" s="7">
        <v>0.88012349464082373</v>
      </c>
      <c r="H999" s="7">
        <f t="shared" si="40"/>
        <v>154.54606278995135</v>
      </c>
    </row>
    <row r="1000" spans="1:8" x14ac:dyDescent="0.25">
      <c r="A1000" s="19"/>
      <c r="B1000" s="5">
        <f t="shared" si="41"/>
        <v>45668</v>
      </c>
      <c r="C1000" s="4">
        <v>6.38541666666843</v>
      </c>
      <c r="D1000">
        <v>1.2327416213559179</v>
      </c>
      <c r="E1000" s="6">
        <v>130.46499395391294</v>
      </c>
      <c r="F1000" s="7">
        <v>132.73994880577254</v>
      </c>
      <c r="G1000" s="7">
        <v>0.79497937846224365</v>
      </c>
      <c r="H1000" s="7">
        <f t="shared" si="40"/>
        <v>160.82962817693667</v>
      </c>
    </row>
    <row r="1001" spans="1:8" x14ac:dyDescent="0.25">
      <c r="A1001" s="19"/>
      <c r="B1001" s="5">
        <f t="shared" si="41"/>
        <v>45668</v>
      </c>
      <c r="C1001" s="4">
        <v>6.3958333333350996</v>
      </c>
      <c r="D1001">
        <v>1.2327416213559179</v>
      </c>
      <c r="E1001" s="6">
        <v>133.13141773592463</v>
      </c>
      <c r="F1001" s="7">
        <v>133.35517709881105</v>
      </c>
      <c r="G1001" s="7">
        <v>0.85966203334850921</v>
      </c>
      <c r="H1001" s="7">
        <f t="shared" si="40"/>
        <v>164.11663975319573</v>
      </c>
    </row>
    <row r="1002" spans="1:8" x14ac:dyDescent="0.25">
      <c r="A1002" s="19"/>
      <c r="B1002" s="5">
        <f t="shared" si="41"/>
        <v>45668</v>
      </c>
      <c r="C1002" s="4">
        <v>6.4062500000017701</v>
      </c>
      <c r="D1002">
        <v>1.2327416213559179</v>
      </c>
      <c r="E1002" s="6">
        <v>136.20662380925174</v>
      </c>
      <c r="F1002" s="7">
        <v>133.84713339351376</v>
      </c>
      <c r="G1002" s="7">
        <v>0.83550968491964606</v>
      </c>
      <c r="H1002" s="7">
        <f t="shared" si="40"/>
        <v>167.90757427403256</v>
      </c>
    </row>
    <row r="1003" spans="1:8" x14ac:dyDescent="0.25">
      <c r="A1003" s="19"/>
      <c r="B1003" s="5">
        <f t="shared" si="41"/>
        <v>45668</v>
      </c>
      <c r="C1003" s="4">
        <v>6.4166666666684398</v>
      </c>
      <c r="D1003">
        <v>1.2327416213559179</v>
      </c>
      <c r="E1003" s="6">
        <v>137.82979543300002</v>
      </c>
      <c r="F1003" s="7">
        <v>134.1711725744799</v>
      </c>
      <c r="G1003" s="7">
        <v>0.88910266884355627</v>
      </c>
      <c r="H1003" s="7">
        <f t="shared" si="40"/>
        <v>169.90852549323094</v>
      </c>
    </row>
    <row r="1004" spans="1:8" x14ac:dyDescent="0.25">
      <c r="A1004" s="19"/>
      <c r="B1004" s="5">
        <f t="shared" si="41"/>
        <v>45668</v>
      </c>
      <c r="C1004" s="4">
        <v>6.4270833333351103</v>
      </c>
      <c r="D1004">
        <v>1.2327416213559179</v>
      </c>
      <c r="E1004" s="6">
        <v>139.8770808756922</v>
      </c>
      <c r="F1004" s="7">
        <v>133.80535123036597</v>
      </c>
      <c r="G1004" s="7">
        <v>0.92510157510557744</v>
      </c>
      <c r="H1004" s="7">
        <f t="shared" si="40"/>
        <v>172.43229946923367</v>
      </c>
    </row>
    <row r="1005" spans="1:8" x14ac:dyDescent="0.25">
      <c r="A1005" s="19"/>
      <c r="B1005" s="5">
        <f t="shared" si="41"/>
        <v>45668</v>
      </c>
      <c r="C1005" s="4">
        <v>6.4375000000017799</v>
      </c>
      <c r="D1005">
        <v>1.2327416213559179</v>
      </c>
      <c r="E1005" s="6">
        <v>141.12110402921479</v>
      </c>
      <c r="F1005" s="7">
        <v>134.08485027599801</v>
      </c>
      <c r="G1005" s="7">
        <v>0.8770109032649277</v>
      </c>
      <c r="H1005" s="7">
        <f t="shared" si="40"/>
        <v>173.9658585885114</v>
      </c>
    </row>
    <row r="1006" spans="1:8" x14ac:dyDescent="0.25">
      <c r="A1006" s="19"/>
      <c r="B1006" s="5">
        <f t="shared" si="41"/>
        <v>45668</v>
      </c>
      <c r="C1006" s="4">
        <v>6.4479166666684504</v>
      </c>
      <c r="D1006">
        <v>1.2327416213559179</v>
      </c>
      <c r="E1006" s="6">
        <v>141.74776201873959</v>
      </c>
      <c r="F1006" s="7">
        <v>134.34373614267079</v>
      </c>
      <c r="G1006" s="7">
        <v>0.82987413666259635</v>
      </c>
      <c r="H1006" s="7">
        <f t="shared" si="40"/>
        <v>174.73836597455386</v>
      </c>
    </row>
    <row r="1007" spans="1:8" x14ac:dyDescent="0.25">
      <c r="A1007" s="19"/>
      <c r="B1007" s="5">
        <f t="shared" si="41"/>
        <v>45668</v>
      </c>
      <c r="C1007" s="4">
        <v>6.4583333333351201</v>
      </c>
      <c r="D1007">
        <v>1.2327416213559179</v>
      </c>
      <c r="E1007" s="6">
        <v>144.8176971055376</v>
      </c>
      <c r="F1007" s="7">
        <v>134.07984976733513</v>
      </c>
      <c r="G1007" s="7">
        <v>0.8554438762062897</v>
      </c>
      <c r="H1007" s="7">
        <f t="shared" si="40"/>
        <v>178.52280273091066</v>
      </c>
    </row>
    <row r="1008" spans="1:8" x14ac:dyDescent="0.25">
      <c r="A1008" s="19"/>
      <c r="B1008" s="5">
        <f t="shared" si="41"/>
        <v>45668</v>
      </c>
      <c r="C1008" s="4">
        <v>6.4687500000017897</v>
      </c>
      <c r="D1008">
        <v>1.2327416213559179</v>
      </c>
      <c r="E1008" s="6">
        <v>145.47416227128139</v>
      </c>
      <c r="F1008" s="7">
        <v>133.91046428475306</v>
      </c>
      <c r="G1008" s="7">
        <v>0.9017514694515949</v>
      </c>
      <c r="H1008" s="7">
        <f t="shared" si="40"/>
        <v>179.33205466369333</v>
      </c>
    </row>
    <row r="1009" spans="1:8" x14ac:dyDescent="0.25">
      <c r="A1009" s="19"/>
      <c r="B1009" s="5">
        <f t="shared" si="41"/>
        <v>45668</v>
      </c>
      <c r="C1009" s="4">
        <v>6.4791666666684602</v>
      </c>
      <c r="D1009">
        <v>1.2327416213559179</v>
      </c>
      <c r="E1009" s="6">
        <v>145.76046470609759</v>
      </c>
      <c r="F1009" s="7">
        <v>133.65589090650806</v>
      </c>
      <c r="G1009" s="7">
        <v>0.86803172906219528</v>
      </c>
      <c r="H1009" s="7">
        <f t="shared" si="40"/>
        <v>179.68499159138679</v>
      </c>
    </row>
    <row r="1010" spans="1:8" x14ac:dyDescent="0.25">
      <c r="A1010" s="19"/>
      <c r="B1010" s="5">
        <f t="shared" si="41"/>
        <v>45668</v>
      </c>
      <c r="C1010" s="4">
        <v>6.4895833333351298</v>
      </c>
      <c r="D1010">
        <v>1.2327416213559179</v>
      </c>
      <c r="E1010" s="6">
        <v>145.35444321904012</v>
      </c>
      <c r="F1010" s="7">
        <v>132.74999878804206</v>
      </c>
      <c r="G1010" s="7">
        <v>0.83605396254259434</v>
      </c>
      <c r="H1010" s="7">
        <f t="shared" si="40"/>
        <v>179.18447200512622</v>
      </c>
    </row>
    <row r="1011" spans="1:8" x14ac:dyDescent="0.25">
      <c r="A1011" s="19"/>
      <c r="B1011" s="5">
        <f t="shared" si="41"/>
        <v>45668</v>
      </c>
      <c r="C1011" s="4">
        <v>6.5000000000018003</v>
      </c>
      <c r="D1011">
        <v>1.2327416213559179</v>
      </c>
      <c r="E1011" s="6">
        <v>145.1127534790792</v>
      </c>
      <c r="F1011" s="7">
        <v>131.12236455776389</v>
      </c>
      <c r="G1011" s="7">
        <v>0.96044422830210319</v>
      </c>
      <c r="H1011" s="7">
        <f t="shared" si="40"/>
        <v>178.88653100322171</v>
      </c>
    </row>
    <row r="1012" spans="1:8" x14ac:dyDescent="0.25">
      <c r="A1012" s="19"/>
      <c r="B1012" s="5">
        <f t="shared" si="41"/>
        <v>45668</v>
      </c>
      <c r="C1012" s="4">
        <v>6.51041666666847</v>
      </c>
      <c r="D1012">
        <v>1.2327416213559179</v>
      </c>
      <c r="E1012" s="6">
        <v>150.68517287868474</v>
      </c>
      <c r="F1012" s="7">
        <v>130.02739638546379</v>
      </c>
      <c r="G1012" s="7">
        <v>0.91192975663811604</v>
      </c>
      <c r="H1012" s="7">
        <f t="shared" si="40"/>
        <v>185.75588432876663</v>
      </c>
    </row>
    <row r="1013" spans="1:8" x14ac:dyDescent="0.25">
      <c r="A1013" s="19"/>
      <c r="B1013" s="5">
        <f t="shared" si="41"/>
        <v>45668</v>
      </c>
      <c r="C1013" s="4">
        <v>6.5208333333351396</v>
      </c>
      <c r="D1013">
        <v>1.2327416213559179</v>
      </c>
      <c r="E1013" s="6">
        <v>151.80559085326928</v>
      </c>
      <c r="F1013" s="7">
        <v>128.65757031020706</v>
      </c>
      <c r="G1013" s="7">
        <v>0.86381640732928577</v>
      </c>
      <c r="H1013" s="7">
        <f t="shared" si="40"/>
        <v>187.13707019935228</v>
      </c>
    </row>
    <row r="1014" spans="1:8" x14ac:dyDescent="0.25">
      <c r="A1014" s="19"/>
      <c r="B1014" s="5">
        <f t="shared" si="41"/>
        <v>45668</v>
      </c>
      <c r="C1014" s="4">
        <v>6.5312500000018101</v>
      </c>
      <c r="D1014">
        <v>1.2327416213559179</v>
      </c>
      <c r="E1014" s="6">
        <v>151.84403606792719</v>
      </c>
      <c r="F1014" s="7">
        <v>127.00718051566975</v>
      </c>
      <c r="G1014" s="7">
        <v>0.86309353762847041</v>
      </c>
      <c r="H1014" s="7">
        <f t="shared" si="40"/>
        <v>187.18446321560305</v>
      </c>
    </row>
    <row r="1015" spans="1:8" x14ac:dyDescent="0.25">
      <c r="A1015" s="19"/>
      <c r="B1015" s="5">
        <f t="shared" si="41"/>
        <v>45668</v>
      </c>
      <c r="C1015" s="4">
        <v>6.5416666666684797</v>
      </c>
      <c r="D1015">
        <v>1.2327416213559179</v>
      </c>
      <c r="E1015" s="6">
        <v>147.59799242363169</v>
      </c>
      <c r="F1015" s="7">
        <v>123.94195156906333</v>
      </c>
      <c r="G1015" s="7">
        <v>0.84344140666659473</v>
      </c>
      <c r="H1015" s="7">
        <f t="shared" si="40"/>
        <v>181.95018848918622</v>
      </c>
    </row>
    <row r="1016" spans="1:8" x14ac:dyDescent="0.25">
      <c r="A1016" s="19"/>
      <c r="B1016" s="5">
        <f t="shared" si="41"/>
        <v>45668</v>
      </c>
      <c r="C1016" s="4">
        <v>6.5520833333351503</v>
      </c>
      <c r="D1016">
        <v>1.2327416213559179</v>
      </c>
      <c r="E1016" s="6">
        <v>142.99895216860463</v>
      </c>
      <c r="F1016" s="7">
        <v>122.33983348283103</v>
      </c>
      <c r="G1016" s="7">
        <v>0.89657090471399303</v>
      </c>
      <c r="H1016" s="7">
        <f t="shared" si="40"/>
        <v>176.28076014852303</v>
      </c>
    </row>
    <row r="1017" spans="1:8" x14ac:dyDescent="0.25">
      <c r="A1017" s="19"/>
      <c r="B1017" s="5">
        <f t="shared" si="41"/>
        <v>45668</v>
      </c>
      <c r="C1017" s="4">
        <v>6.5625000000018199</v>
      </c>
      <c r="D1017">
        <v>1.2327416213559179</v>
      </c>
      <c r="E1017" s="6">
        <v>143.76917990434953</v>
      </c>
      <c r="F1017" s="7">
        <v>120.75481980756771</v>
      </c>
      <c r="G1017" s="7">
        <v>0.98901316897763991</v>
      </c>
      <c r="H1017" s="7">
        <f t="shared" si="40"/>
        <v>177.23025193629849</v>
      </c>
    </row>
    <row r="1018" spans="1:8" x14ac:dyDescent="0.25">
      <c r="A1018" s="19"/>
      <c r="B1018" s="5">
        <f t="shared" si="41"/>
        <v>45668</v>
      </c>
      <c r="C1018" s="4">
        <v>6.5729166666684904</v>
      </c>
      <c r="D1018">
        <v>1.2327416213559179</v>
      </c>
      <c r="E1018" s="6">
        <v>143.72617495449268</v>
      </c>
      <c r="F1018" s="7">
        <v>119.1645659175461</v>
      </c>
      <c r="G1018" s="7">
        <v>1.0080260564267305</v>
      </c>
      <c r="H1018" s="7">
        <f t="shared" si="40"/>
        <v>177.17723794468563</v>
      </c>
    </row>
    <row r="1019" spans="1:8" x14ac:dyDescent="0.25">
      <c r="A1019" s="19"/>
      <c r="B1019" s="5">
        <f t="shared" si="41"/>
        <v>45668</v>
      </c>
      <c r="C1019" s="4">
        <v>6.58333333333516</v>
      </c>
      <c r="D1019">
        <v>1.2327416213559179</v>
      </c>
      <c r="E1019" s="6">
        <v>145.73195323564451</v>
      </c>
      <c r="F1019" s="7">
        <v>116.38974158155649</v>
      </c>
      <c r="G1019" s="7">
        <v>0.96364186357068438</v>
      </c>
      <c r="H1019" s="7">
        <f t="shared" si="40"/>
        <v>179.64984431507321</v>
      </c>
    </row>
    <row r="1020" spans="1:8" x14ac:dyDescent="0.25">
      <c r="A1020" s="19"/>
      <c r="B1020" s="5">
        <f t="shared" si="41"/>
        <v>45668</v>
      </c>
      <c r="C1020" s="4">
        <v>6.5937500000018296</v>
      </c>
      <c r="D1020">
        <v>1.2327416213559179</v>
      </c>
      <c r="E1020" s="6">
        <v>146.56905642723984</v>
      </c>
      <c r="F1020" s="7">
        <v>114.86269728105951</v>
      </c>
      <c r="G1020" s="7">
        <v>0.82891739698268452</v>
      </c>
      <c r="H1020" s="7">
        <f t="shared" si="40"/>
        <v>180.68177626072267</v>
      </c>
    </row>
    <row r="1021" spans="1:8" x14ac:dyDescent="0.25">
      <c r="A1021" s="19"/>
      <c r="B1021" s="5">
        <f t="shared" si="41"/>
        <v>45668</v>
      </c>
      <c r="C1021" s="4">
        <v>6.6041666666685002</v>
      </c>
      <c r="D1021">
        <v>1.2327416213559179</v>
      </c>
      <c r="E1021" s="6">
        <v>148.66446525380428</v>
      </c>
      <c r="F1021" s="7">
        <v>113.93496979159669</v>
      </c>
      <c r="G1021" s="7">
        <v>0.92709442753946636</v>
      </c>
      <c r="H1021" s="7">
        <f t="shared" si="40"/>
        <v>183.26487393498522</v>
      </c>
    </row>
    <row r="1022" spans="1:8" x14ac:dyDescent="0.25">
      <c r="A1022" s="19"/>
      <c r="B1022" s="5">
        <f t="shared" si="41"/>
        <v>45668</v>
      </c>
      <c r="C1022" s="4">
        <v>6.6145833333351698</v>
      </c>
      <c r="D1022">
        <v>1.2327416213559179</v>
      </c>
      <c r="E1022" s="6">
        <v>148.30217086454198</v>
      </c>
      <c r="F1022" s="7">
        <v>113.03908912085875</v>
      </c>
      <c r="G1022" s="7">
        <v>1.0041650824725283</v>
      </c>
      <c r="H1022" s="7">
        <f t="shared" si="40"/>
        <v>182.81825856215784</v>
      </c>
    </row>
    <row r="1023" spans="1:8" x14ac:dyDescent="0.25">
      <c r="A1023" s="19"/>
      <c r="B1023" s="5">
        <f t="shared" si="41"/>
        <v>45668</v>
      </c>
      <c r="C1023" s="4">
        <v>6.6250000000018403</v>
      </c>
      <c r="D1023">
        <v>1.2327416213559179</v>
      </c>
      <c r="E1023" s="6">
        <v>149.08289797751337</v>
      </c>
      <c r="F1023" s="7">
        <v>111.76829401656299</v>
      </c>
      <c r="G1023" s="7">
        <v>1.0519751107253488</v>
      </c>
      <c r="H1023" s="7">
        <f t="shared" si="40"/>
        <v>183.78069336923872</v>
      </c>
    </row>
    <row r="1024" spans="1:8" x14ac:dyDescent="0.25">
      <c r="A1024" s="19"/>
      <c r="B1024" s="5">
        <f t="shared" si="41"/>
        <v>45668</v>
      </c>
      <c r="C1024" s="4">
        <v>6.6354166666685099</v>
      </c>
      <c r="D1024">
        <v>1.2327416213559179</v>
      </c>
      <c r="E1024" s="6">
        <v>146.47069571751962</v>
      </c>
      <c r="F1024" s="7">
        <v>111.1444141877744</v>
      </c>
      <c r="G1024" s="7">
        <v>1.0960602337039167</v>
      </c>
      <c r="H1024" s="7">
        <f t="shared" si="40"/>
        <v>180.56052291994445</v>
      </c>
    </row>
    <row r="1025" spans="1:8" x14ac:dyDescent="0.25">
      <c r="A1025" s="19"/>
      <c r="B1025" s="5">
        <f t="shared" si="41"/>
        <v>45668</v>
      </c>
      <c r="C1025" s="4">
        <v>6.6458333333351796</v>
      </c>
      <c r="D1025">
        <v>1.2327416213559179</v>
      </c>
      <c r="E1025" s="6">
        <v>145.79989556849023</v>
      </c>
      <c r="F1025" s="7">
        <v>111.08768516167174</v>
      </c>
      <c r="G1025" s="7">
        <v>1.3954912455563184</v>
      </c>
      <c r="H1025" s="7">
        <f t="shared" si="40"/>
        <v>179.73359965662416</v>
      </c>
    </row>
    <row r="1026" spans="1:8" x14ac:dyDescent="0.25">
      <c r="A1026" s="19"/>
      <c r="B1026" s="5">
        <f t="shared" si="41"/>
        <v>45668</v>
      </c>
      <c r="C1026" s="4">
        <v>6.6562500000018501</v>
      </c>
      <c r="D1026">
        <v>1.2327416213559179</v>
      </c>
      <c r="E1026" s="6">
        <v>147.22455080425999</v>
      </c>
      <c r="F1026" s="7">
        <v>111.37789912771467</v>
      </c>
      <c r="G1026" s="7">
        <v>2.7835723685527398</v>
      </c>
      <c r="H1026" s="7">
        <f t="shared" si="40"/>
        <v>181.48983146184017</v>
      </c>
    </row>
    <row r="1027" spans="1:8" x14ac:dyDescent="0.25">
      <c r="A1027" s="19"/>
      <c r="B1027" s="5">
        <f t="shared" si="41"/>
        <v>45668</v>
      </c>
      <c r="C1027" s="4">
        <v>6.6666666666685197</v>
      </c>
      <c r="D1027">
        <v>1.2327416213559179</v>
      </c>
      <c r="E1027" s="6">
        <v>146.72353962179506</v>
      </c>
      <c r="F1027" s="7">
        <v>112.51319017263015</v>
      </c>
      <c r="G1027" s="7">
        <v>8.5516394176110264</v>
      </c>
      <c r="H1027" s="7">
        <f t="shared" si="40"/>
        <v>180.87221412445089</v>
      </c>
    </row>
    <row r="1028" spans="1:8" x14ac:dyDescent="0.25">
      <c r="A1028" s="19"/>
      <c r="B1028" s="5">
        <f t="shared" si="41"/>
        <v>45668</v>
      </c>
      <c r="C1028" s="4">
        <v>6.6770833333351902</v>
      </c>
      <c r="D1028">
        <v>1.2327416213559179</v>
      </c>
      <c r="E1028" s="6">
        <v>148.90928033909489</v>
      </c>
      <c r="F1028" s="7">
        <v>114.29016844709712</v>
      </c>
      <c r="G1028" s="7">
        <v>36.293587071044826</v>
      </c>
      <c r="H1028" s="7">
        <f t="shared" ref="H1028:H1091" si="42">D1028*E1028</f>
        <v>183.56666768015876</v>
      </c>
    </row>
    <row r="1029" spans="1:8" x14ac:dyDescent="0.25">
      <c r="A1029" s="19"/>
      <c r="B1029" s="5">
        <f t="shared" si="41"/>
        <v>45668</v>
      </c>
      <c r="C1029" s="4">
        <v>6.6875000000018598</v>
      </c>
      <c r="D1029">
        <v>1.2327416213559179</v>
      </c>
      <c r="E1029" s="6">
        <v>154.0095289061338</v>
      </c>
      <c r="F1029" s="7">
        <v>116.04521255147957</v>
      </c>
      <c r="G1029" s="7">
        <v>112.99085178098552</v>
      </c>
      <c r="H1029" s="7">
        <f t="shared" si="42"/>
        <v>189.85395636800848</v>
      </c>
    </row>
    <row r="1030" spans="1:8" x14ac:dyDescent="0.25">
      <c r="A1030" s="19"/>
      <c r="B1030" s="5">
        <f t="shared" si="41"/>
        <v>45668</v>
      </c>
      <c r="C1030" s="4">
        <v>6.6979166666685304</v>
      </c>
      <c r="D1030">
        <v>1.2327416213559179</v>
      </c>
      <c r="E1030" s="6">
        <v>159.69068654879527</v>
      </c>
      <c r="F1030" s="7">
        <v>117.84506093147445</v>
      </c>
      <c r="G1030" s="7">
        <v>175.46718652421109</v>
      </c>
      <c r="H1030" s="7">
        <f t="shared" si="42"/>
        <v>196.85735585160154</v>
      </c>
    </row>
    <row r="1031" spans="1:8" x14ac:dyDescent="0.25">
      <c r="A1031" s="19"/>
      <c r="B1031" s="5">
        <f t="shared" si="41"/>
        <v>45668</v>
      </c>
      <c r="C1031" s="4">
        <v>6.7083333333352</v>
      </c>
      <c r="D1031">
        <v>1.2327416213559179</v>
      </c>
      <c r="E1031" s="6">
        <v>164.48570824451127</v>
      </c>
      <c r="F1031" s="7">
        <v>118.5326029133505</v>
      </c>
      <c r="G1031" s="7">
        <v>194.13109682755939</v>
      </c>
      <c r="H1031" s="7">
        <f t="shared" si="42"/>
        <v>202.76837867121529</v>
      </c>
    </row>
    <row r="1032" spans="1:8" x14ac:dyDescent="0.25">
      <c r="A1032" s="19"/>
      <c r="B1032" s="5">
        <f t="shared" si="41"/>
        <v>45668</v>
      </c>
      <c r="C1032" s="4">
        <v>6.7187500000018696</v>
      </c>
      <c r="D1032">
        <v>1.2327416213559179</v>
      </c>
      <c r="E1032" s="6">
        <v>168.95992290049054</v>
      </c>
      <c r="F1032" s="7">
        <v>119.19627047717407</v>
      </c>
      <c r="G1032" s="7">
        <v>195.29641792575921</v>
      </c>
      <c r="H1032" s="7">
        <f t="shared" si="42"/>
        <v>208.28392930052161</v>
      </c>
    </row>
    <row r="1033" spans="1:8" x14ac:dyDescent="0.25">
      <c r="A1033" s="19"/>
      <c r="B1033" s="5">
        <f t="shared" si="41"/>
        <v>45668</v>
      </c>
      <c r="C1033" s="4">
        <v>6.7291666666685401</v>
      </c>
      <c r="D1033">
        <v>1.2327416213559179</v>
      </c>
      <c r="E1033" s="6">
        <v>175.51915002828457</v>
      </c>
      <c r="F1033" s="7">
        <v>118.91888049750143</v>
      </c>
      <c r="G1033" s="7">
        <v>195.85395587742815</v>
      </c>
      <c r="H1033" s="7">
        <f t="shared" si="42"/>
        <v>216.36976158488014</v>
      </c>
    </row>
    <row r="1034" spans="1:8" x14ac:dyDescent="0.25">
      <c r="A1034" s="19"/>
      <c r="B1034" s="5">
        <f t="shared" si="41"/>
        <v>45668</v>
      </c>
      <c r="C1034" s="4">
        <v>6.7395833333352098</v>
      </c>
      <c r="D1034">
        <v>1.2327416213559179</v>
      </c>
      <c r="E1034" s="6">
        <v>181.60390020499293</v>
      </c>
      <c r="F1034" s="7">
        <v>119.00132963995999</v>
      </c>
      <c r="G1034" s="7">
        <v>196.20366181045756</v>
      </c>
      <c r="H1034" s="7">
        <f t="shared" si="42"/>
        <v>223.8706863832613</v>
      </c>
    </row>
    <row r="1035" spans="1:8" x14ac:dyDescent="0.25">
      <c r="A1035" s="19"/>
      <c r="B1035" s="5">
        <f t="shared" si="41"/>
        <v>45668</v>
      </c>
      <c r="C1035" s="4">
        <v>6.7500000000018803</v>
      </c>
      <c r="D1035">
        <v>1.2327416213559179</v>
      </c>
      <c r="E1035" s="6">
        <v>185.01068511048626</v>
      </c>
      <c r="F1035" s="7">
        <v>118.4626243790982</v>
      </c>
      <c r="G1035" s="7">
        <v>196.29021476023402</v>
      </c>
      <c r="H1035" s="7">
        <f t="shared" si="42"/>
        <v>228.07037193127002</v>
      </c>
    </row>
    <row r="1036" spans="1:8" x14ac:dyDescent="0.25">
      <c r="A1036" s="19"/>
      <c r="B1036" s="5">
        <f t="shared" si="41"/>
        <v>45668</v>
      </c>
      <c r="C1036" s="4">
        <v>6.7604166666685499</v>
      </c>
      <c r="D1036">
        <v>1.2327416213559179</v>
      </c>
      <c r="E1036" s="6">
        <v>187.20270425526618</v>
      </c>
      <c r="F1036" s="7">
        <v>117.96801219494208</v>
      </c>
      <c r="G1036" s="7">
        <v>196.89784055606393</v>
      </c>
      <c r="H1036" s="7">
        <f t="shared" si="42"/>
        <v>230.77256516584924</v>
      </c>
    </row>
    <row r="1037" spans="1:8" x14ac:dyDescent="0.25">
      <c r="A1037" s="19"/>
      <c r="B1037" s="5">
        <f t="shared" si="41"/>
        <v>45668</v>
      </c>
      <c r="C1037" s="4">
        <v>6.7708333333352204</v>
      </c>
      <c r="D1037">
        <v>1.2327416213559179</v>
      </c>
      <c r="E1037" s="6">
        <v>190.36131098596198</v>
      </c>
      <c r="F1037" s="7">
        <v>117.56491578037171</v>
      </c>
      <c r="G1037" s="7">
        <v>197.24267200437146</v>
      </c>
      <c r="H1037" s="7">
        <f t="shared" si="42"/>
        <v>234.66631114827288</v>
      </c>
    </row>
    <row r="1038" spans="1:8" x14ac:dyDescent="0.25">
      <c r="A1038" s="19"/>
      <c r="B1038" s="5">
        <f t="shared" si="41"/>
        <v>45668</v>
      </c>
      <c r="C1038" s="4">
        <v>6.78125000000189</v>
      </c>
      <c r="D1038">
        <v>1.2327416213559179</v>
      </c>
      <c r="E1038" s="6">
        <v>191.37665395902127</v>
      </c>
      <c r="F1038" s="7">
        <v>116.93132939996434</v>
      </c>
      <c r="G1038" s="7">
        <v>197.39057827626107</v>
      </c>
      <c r="H1038" s="7">
        <f t="shared" si="42"/>
        <v>235.91796669111432</v>
      </c>
    </row>
    <row r="1039" spans="1:8" x14ac:dyDescent="0.25">
      <c r="A1039" s="19"/>
      <c r="B1039" s="5">
        <f t="shared" si="41"/>
        <v>45668</v>
      </c>
      <c r="C1039" s="4">
        <v>6.7916666666685597</v>
      </c>
      <c r="D1039">
        <v>1.2327416213559179</v>
      </c>
      <c r="E1039" s="6">
        <v>189.21115418660949</v>
      </c>
      <c r="F1039" s="7">
        <v>116.31684079628306</v>
      </c>
      <c r="G1039" s="7">
        <v>196.98244607317991</v>
      </c>
      <c r="H1039" s="7">
        <f t="shared" si="42"/>
        <v>233.24846499062556</v>
      </c>
    </row>
    <row r="1040" spans="1:8" x14ac:dyDescent="0.25">
      <c r="A1040" s="19"/>
      <c r="B1040" s="5">
        <f t="shared" si="41"/>
        <v>45668</v>
      </c>
      <c r="C1040" s="4">
        <v>6.8020833333352302</v>
      </c>
      <c r="D1040">
        <v>1.2327416213559179</v>
      </c>
      <c r="E1040" s="6">
        <v>189.63216346283917</v>
      </c>
      <c r="F1040" s="7">
        <v>115.55085842320049</v>
      </c>
      <c r="G1040" s="7">
        <v>196.96451467374322</v>
      </c>
      <c r="H1040" s="7">
        <f t="shared" si="42"/>
        <v>233.76746064841083</v>
      </c>
    </row>
    <row r="1041" spans="1:8" x14ac:dyDescent="0.25">
      <c r="A1041" s="19"/>
      <c r="B1041" s="5">
        <f t="shared" si="41"/>
        <v>45668</v>
      </c>
      <c r="C1041" s="4">
        <v>6.8125000000018998</v>
      </c>
      <c r="D1041">
        <v>1.2327416213559179</v>
      </c>
      <c r="E1041" s="6">
        <v>191.31956761966785</v>
      </c>
      <c r="F1041" s="7">
        <v>114.78215719194006</v>
      </c>
      <c r="G1041" s="7">
        <v>196.63253324236541</v>
      </c>
      <c r="H1041" s="7">
        <f t="shared" si="42"/>
        <v>235.84759398458252</v>
      </c>
    </row>
    <row r="1042" spans="1:8" x14ac:dyDescent="0.25">
      <c r="A1042" s="19"/>
      <c r="B1042" s="5">
        <f t="shared" si="41"/>
        <v>45668</v>
      </c>
      <c r="C1042" s="4">
        <v>6.8229166666685703</v>
      </c>
      <c r="D1042">
        <v>1.2327416213559179</v>
      </c>
      <c r="E1042" s="6">
        <v>188.19336542032707</v>
      </c>
      <c r="F1042" s="7">
        <v>113.53125045022725</v>
      </c>
      <c r="G1042" s="7">
        <v>196.66184343935504</v>
      </c>
      <c r="H1042" s="7">
        <f t="shared" si="42"/>
        <v>231.99379441668071</v>
      </c>
    </row>
    <row r="1043" spans="1:8" x14ac:dyDescent="0.25">
      <c r="A1043" s="19"/>
      <c r="B1043" s="5">
        <f t="shared" si="41"/>
        <v>45668</v>
      </c>
      <c r="C1043" s="4">
        <v>6.83333333333524</v>
      </c>
      <c r="D1043">
        <v>1.2327416213559179</v>
      </c>
      <c r="E1043" s="6">
        <v>190.30990772304489</v>
      </c>
      <c r="F1043" s="7">
        <v>111.56388691329234</v>
      </c>
      <c r="G1043" s="7">
        <v>196.95364605632281</v>
      </c>
      <c r="H1043" s="7">
        <f t="shared" si="42"/>
        <v>234.60294420660148</v>
      </c>
    </row>
    <row r="1044" spans="1:8" x14ac:dyDescent="0.25">
      <c r="A1044" s="19"/>
      <c r="B1044" s="5">
        <f t="shared" si="41"/>
        <v>45668</v>
      </c>
      <c r="C1044" s="4">
        <v>6.8437500000019096</v>
      </c>
      <c r="D1044">
        <v>1.2327416213559179</v>
      </c>
      <c r="E1044" s="6">
        <v>191.15675347290255</v>
      </c>
      <c r="F1044" s="7">
        <v>109.69359092067882</v>
      </c>
      <c r="G1044" s="7">
        <v>197.03370175759864</v>
      </c>
      <c r="H1044" s="7">
        <f t="shared" si="42"/>
        <v>235.64688620931938</v>
      </c>
    </row>
    <row r="1045" spans="1:8" x14ac:dyDescent="0.25">
      <c r="A1045" s="19"/>
      <c r="B1045" s="5">
        <f t="shared" si="41"/>
        <v>45668</v>
      </c>
      <c r="C1045" s="4">
        <v>6.8541666666685801</v>
      </c>
      <c r="D1045">
        <v>1.2327416213559179</v>
      </c>
      <c r="E1045" s="6">
        <v>188.19495731571374</v>
      </c>
      <c r="F1045" s="7">
        <v>108.50252668013049</v>
      </c>
      <c r="G1045" s="7">
        <v>196.58115001291355</v>
      </c>
      <c r="H1045" s="7">
        <f t="shared" si="42"/>
        <v>231.99575681238071</v>
      </c>
    </row>
    <row r="1046" spans="1:8" x14ac:dyDescent="0.25">
      <c r="A1046" s="19"/>
      <c r="B1046" s="5">
        <f t="shared" si="41"/>
        <v>45668</v>
      </c>
      <c r="C1046" s="4">
        <v>6.8645833333352497</v>
      </c>
      <c r="D1046">
        <v>1.2327416213559179</v>
      </c>
      <c r="E1046" s="6">
        <v>184.65488311846354</v>
      </c>
      <c r="F1046" s="7">
        <v>107.20396304437674</v>
      </c>
      <c r="G1046" s="7">
        <v>195.69695142543299</v>
      </c>
      <c r="H1046" s="7">
        <f t="shared" si="42"/>
        <v>227.63176000674227</v>
      </c>
    </row>
    <row r="1047" spans="1:8" x14ac:dyDescent="0.25">
      <c r="A1047" s="19"/>
      <c r="B1047" s="5">
        <f t="shared" si="41"/>
        <v>45668</v>
      </c>
      <c r="C1047" s="4">
        <v>6.8750000000019202</v>
      </c>
      <c r="D1047">
        <v>1.2327416213559179</v>
      </c>
      <c r="E1047" s="6">
        <v>180.73082235698121</v>
      </c>
      <c r="F1047" s="7">
        <v>105.01643254931017</v>
      </c>
      <c r="G1047" s="7">
        <v>195.1344243146383</v>
      </c>
      <c r="H1047" s="7">
        <f t="shared" si="42"/>
        <v>222.7944069813334</v>
      </c>
    </row>
    <row r="1048" spans="1:8" x14ac:dyDescent="0.25">
      <c r="A1048" s="19"/>
      <c r="B1048" s="5">
        <f t="shared" si="41"/>
        <v>45668</v>
      </c>
      <c r="C1048" s="4">
        <v>6.8854166666685899</v>
      </c>
      <c r="D1048">
        <v>1.2327416213559179</v>
      </c>
      <c r="E1048" s="6">
        <v>184.53507986515953</v>
      </c>
      <c r="F1048" s="7">
        <v>103.09726674208673</v>
      </c>
      <c r="G1048" s="7">
        <v>194.63467761746162</v>
      </c>
      <c r="H1048" s="7">
        <f t="shared" si="42"/>
        <v>227.48407355002055</v>
      </c>
    </row>
    <row r="1049" spans="1:8" x14ac:dyDescent="0.25">
      <c r="A1049" s="19"/>
      <c r="B1049" s="5">
        <f t="shared" si="41"/>
        <v>45668</v>
      </c>
      <c r="C1049" s="4">
        <v>6.8958333333352604</v>
      </c>
      <c r="D1049">
        <v>1.2327416213559179</v>
      </c>
      <c r="E1049" s="6">
        <v>189.7511514517355</v>
      </c>
      <c r="F1049" s="7">
        <v>101.97653943600022</v>
      </c>
      <c r="G1049" s="7">
        <v>194.19104686399319</v>
      </c>
      <c r="H1049" s="7">
        <f t="shared" si="42"/>
        <v>233.91414209476474</v>
      </c>
    </row>
    <row r="1050" spans="1:8" x14ac:dyDescent="0.25">
      <c r="A1050" s="19"/>
      <c r="B1050" s="5">
        <f t="shared" si="41"/>
        <v>45668</v>
      </c>
      <c r="C1050" s="4">
        <v>6.90625000000193</v>
      </c>
      <c r="D1050">
        <v>1.2327416213559179</v>
      </c>
      <c r="E1050" s="6">
        <v>192.90316573451716</v>
      </c>
      <c r="F1050" s="7">
        <v>100.41915763461029</v>
      </c>
      <c r="G1050" s="7">
        <v>193.97778614939907</v>
      </c>
      <c r="H1050" s="7">
        <f t="shared" si="42"/>
        <v>237.79976129225804</v>
      </c>
    </row>
    <row r="1051" spans="1:8" x14ac:dyDescent="0.25">
      <c r="A1051" s="19"/>
      <c r="B1051" s="5">
        <f t="shared" si="41"/>
        <v>45668</v>
      </c>
      <c r="C1051" s="4">
        <v>6.9166666666685996</v>
      </c>
      <c r="D1051">
        <v>1.2327416213559179</v>
      </c>
      <c r="E1051" s="6">
        <v>191.73131973199705</v>
      </c>
      <c r="F1051" s="7">
        <v>98.5274209844616</v>
      </c>
      <c r="G1051" s="7">
        <v>192.81227092727175</v>
      </c>
      <c r="H1051" s="7">
        <f t="shared" si="42"/>
        <v>236.35517795113194</v>
      </c>
    </row>
    <row r="1052" spans="1:8" x14ac:dyDescent="0.25">
      <c r="A1052" s="19"/>
      <c r="B1052" s="5">
        <f t="shared" si="41"/>
        <v>45668</v>
      </c>
      <c r="C1052" s="4">
        <v>6.9270833333352702</v>
      </c>
      <c r="D1052">
        <v>1.2327416213559179</v>
      </c>
      <c r="E1052" s="6">
        <v>191.78747688785785</v>
      </c>
      <c r="F1052" s="7">
        <v>97.122962497043474</v>
      </c>
      <c r="G1052" s="7">
        <v>191.03560064728268</v>
      </c>
      <c r="H1052" s="7">
        <f t="shared" si="42"/>
        <v>236.42440521449851</v>
      </c>
    </row>
    <row r="1053" spans="1:8" x14ac:dyDescent="0.25">
      <c r="A1053" s="19"/>
      <c r="B1053" s="5">
        <f t="shared" si="41"/>
        <v>45668</v>
      </c>
      <c r="C1053" s="4">
        <v>6.9375000000019398</v>
      </c>
      <c r="D1053">
        <v>1.2327416213559179</v>
      </c>
      <c r="E1053" s="6">
        <v>187.09848810458112</v>
      </c>
      <c r="F1053" s="7">
        <v>95.738432596861301</v>
      </c>
      <c r="G1053" s="7">
        <v>190.03813413511355</v>
      </c>
      <c r="H1053" s="7">
        <f t="shared" si="42"/>
        <v>230.64409357928224</v>
      </c>
    </row>
    <row r="1054" spans="1:8" x14ac:dyDescent="0.25">
      <c r="A1054" s="19"/>
      <c r="B1054" s="5">
        <f t="shared" si="41"/>
        <v>45668</v>
      </c>
      <c r="C1054" s="4">
        <v>6.9479166666686103</v>
      </c>
      <c r="D1054">
        <v>1.2327416213559179</v>
      </c>
      <c r="E1054" s="6">
        <v>179.2427904671691</v>
      </c>
      <c r="F1054" s="7">
        <v>94.291866701244004</v>
      </c>
      <c r="G1054" s="7">
        <v>189.40547864263559</v>
      </c>
      <c r="H1054" s="7">
        <f t="shared" si="42"/>
        <v>220.9600481368571</v>
      </c>
    </row>
    <row r="1055" spans="1:8" x14ac:dyDescent="0.25">
      <c r="A1055" s="19"/>
      <c r="B1055" s="5">
        <f t="shared" si="41"/>
        <v>45668</v>
      </c>
      <c r="C1055" s="4">
        <v>6.9583333333352799</v>
      </c>
      <c r="D1055">
        <v>1.2327416213559179</v>
      </c>
      <c r="E1055" s="6">
        <v>169.93211233358218</v>
      </c>
      <c r="F1055" s="7">
        <v>91.850826236411805</v>
      </c>
      <c r="G1055" s="7">
        <v>183.99040726525971</v>
      </c>
      <c r="H1055" s="7">
        <f t="shared" si="42"/>
        <v>209.48238767853607</v>
      </c>
    </row>
    <row r="1056" spans="1:8" x14ac:dyDescent="0.25">
      <c r="A1056" s="19"/>
      <c r="B1056" s="5">
        <f t="shared" si="41"/>
        <v>45668</v>
      </c>
      <c r="C1056" s="4">
        <v>6.9687500000019504</v>
      </c>
      <c r="D1056">
        <v>1.2327416213559179</v>
      </c>
      <c r="E1056" s="6">
        <v>162.50903579425557</v>
      </c>
      <c r="F1056" s="7">
        <v>90.283994790004385</v>
      </c>
      <c r="G1056" s="7">
        <v>183.68043509382753</v>
      </c>
      <c r="H1056" s="7">
        <f t="shared" si="42"/>
        <v>200.33165226999751</v>
      </c>
    </row>
    <row r="1057" spans="1:8" x14ac:dyDescent="0.25">
      <c r="A1057" s="19"/>
      <c r="B1057" s="5">
        <f t="shared" si="41"/>
        <v>45668</v>
      </c>
      <c r="C1057" s="4">
        <v>6.9791666666686201</v>
      </c>
      <c r="D1057">
        <v>1.2327416213559179</v>
      </c>
      <c r="E1057" s="6">
        <v>151.8843792735999</v>
      </c>
      <c r="F1057" s="7">
        <v>88.880358237596525</v>
      </c>
      <c r="G1057" s="7">
        <v>181.9748497832702</v>
      </c>
      <c r="H1057" s="7">
        <f t="shared" si="42"/>
        <v>187.23419596437472</v>
      </c>
    </row>
    <row r="1058" spans="1:8" ht="15.75" thickBot="1" x14ac:dyDescent="0.3">
      <c r="A1058" s="19"/>
      <c r="B1058" s="5">
        <f t="shared" si="41"/>
        <v>45668</v>
      </c>
      <c r="C1058" s="4">
        <v>6.9895833333352897</v>
      </c>
      <c r="D1058">
        <v>1.2327416213559179</v>
      </c>
      <c r="E1058" s="6">
        <v>143.50024864408215</v>
      </c>
      <c r="F1058" s="7">
        <v>87.207983173661603</v>
      </c>
      <c r="G1058" s="7">
        <v>181.68839215478084</v>
      </c>
      <c r="H1058" s="7">
        <f t="shared" si="42"/>
        <v>176.89872917848319</v>
      </c>
    </row>
    <row r="1059" spans="1:8" x14ac:dyDescent="0.25">
      <c r="A1059" s="14">
        <f t="shared" ref="A1059" si="43">A963+1</f>
        <v>12</v>
      </c>
      <c r="B1059" s="5">
        <f t="shared" si="41"/>
        <v>45669</v>
      </c>
      <c r="C1059" s="4">
        <v>7.0000000000019602</v>
      </c>
      <c r="D1059">
        <v>1.230837867760018</v>
      </c>
      <c r="E1059" s="6">
        <v>136.21508750196074</v>
      </c>
      <c r="F1059" s="7">
        <v>84.723587795551737</v>
      </c>
      <c r="G1059" s="7">
        <v>177.70015757933152</v>
      </c>
      <c r="H1059" s="7">
        <f t="shared" si="42"/>
        <v>167.65868785765764</v>
      </c>
    </row>
    <row r="1060" spans="1:8" x14ac:dyDescent="0.25">
      <c r="A1060" s="15"/>
      <c r="B1060" s="5">
        <f t="shared" ref="B1060:B1123" si="44">DATE(YEAR(B964),MONTH(B964),DAY(B964)+1)</f>
        <v>45669</v>
      </c>
      <c r="C1060" s="4">
        <v>7.0104166666686298</v>
      </c>
      <c r="D1060">
        <v>1.230837867760018</v>
      </c>
      <c r="E1060" s="6">
        <v>125.75322234425342</v>
      </c>
      <c r="F1060" s="7">
        <v>83.657113763023872</v>
      </c>
      <c r="G1060" s="7">
        <v>177.01121050260272</v>
      </c>
      <c r="H1060" s="7">
        <f t="shared" si="42"/>
        <v>154.78182805415233</v>
      </c>
    </row>
    <row r="1061" spans="1:8" x14ac:dyDescent="0.25">
      <c r="A1061" s="15"/>
      <c r="B1061" s="5">
        <f t="shared" si="44"/>
        <v>45669</v>
      </c>
      <c r="C1061" s="4">
        <v>7.0208333333353004</v>
      </c>
      <c r="D1061">
        <v>1.230837867760018</v>
      </c>
      <c r="E1061" s="6">
        <v>117.60016221478075</v>
      </c>
      <c r="F1061" s="7">
        <v>82.209251310464296</v>
      </c>
      <c r="G1061" s="7">
        <v>176.32429301766427</v>
      </c>
      <c r="H1061" s="7">
        <f t="shared" si="42"/>
        <v>144.74673290867298</v>
      </c>
    </row>
    <row r="1062" spans="1:8" x14ac:dyDescent="0.25">
      <c r="A1062" s="15"/>
      <c r="B1062" s="5">
        <f t="shared" si="44"/>
        <v>45669</v>
      </c>
      <c r="C1062" s="4">
        <v>7.03125000000197</v>
      </c>
      <c r="D1062">
        <v>1.230837867760018</v>
      </c>
      <c r="E1062" s="6">
        <v>109.82020194742506</v>
      </c>
      <c r="F1062" s="7">
        <v>81.159828281383</v>
      </c>
      <c r="G1062" s="7">
        <v>176.5543696448994</v>
      </c>
      <c r="H1062" s="7">
        <f t="shared" si="42"/>
        <v>135.17086320194323</v>
      </c>
    </row>
    <row r="1063" spans="1:8" x14ac:dyDescent="0.25">
      <c r="A1063" s="15"/>
      <c r="B1063" s="5">
        <f t="shared" si="44"/>
        <v>45669</v>
      </c>
      <c r="C1063" s="4">
        <v>7.0416666666686396</v>
      </c>
      <c r="D1063">
        <v>1.230837867760018</v>
      </c>
      <c r="E1063" s="6">
        <v>102.00415805757181</v>
      </c>
      <c r="F1063" s="7">
        <v>80.445409045918396</v>
      </c>
      <c r="G1063" s="7">
        <v>175.97133846038457</v>
      </c>
      <c r="H1063" s="7">
        <f t="shared" si="42"/>
        <v>125.55058040623756</v>
      </c>
    </row>
    <row r="1064" spans="1:8" x14ac:dyDescent="0.25">
      <c r="A1064" s="15"/>
      <c r="B1064" s="5">
        <f t="shared" si="44"/>
        <v>45669</v>
      </c>
      <c r="C1064" s="4">
        <v>7.0520833333353101</v>
      </c>
      <c r="D1064">
        <v>1.230837867760018</v>
      </c>
      <c r="E1064" s="6">
        <v>96.620243044281636</v>
      </c>
      <c r="F1064" s="7">
        <v>79.494922785813586</v>
      </c>
      <c r="G1064" s="7">
        <v>176.17279796917879</v>
      </c>
      <c r="H1064" s="7">
        <f t="shared" si="42"/>
        <v>118.92385393107833</v>
      </c>
    </row>
    <row r="1065" spans="1:8" x14ac:dyDescent="0.25">
      <c r="A1065" s="15"/>
      <c r="B1065" s="5">
        <f t="shared" si="44"/>
        <v>45669</v>
      </c>
      <c r="C1065" s="4">
        <v>7.0625000000019797</v>
      </c>
      <c r="D1065">
        <v>1.230837867760018</v>
      </c>
      <c r="E1065" s="6">
        <v>92.55284929015572</v>
      </c>
      <c r="F1065" s="7">
        <v>79.017552896749095</v>
      </c>
      <c r="G1065" s="7">
        <v>176.27583384035273</v>
      </c>
      <c r="H1065" s="7">
        <f t="shared" si="42"/>
        <v>113.91755167540957</v>
      </c>
    </row>
    <row r="1066" spans="1:8" x14ac:dyDescent="0.25">
      <c r="A1066" s="15"/>
      <c r="B1066" s="5">
        <f t="shared" si="44"/>
        <v>45669</v>
      </c>
      <c r="C1066" s="4">
        <v>7.0729166666686503</v>
      </c>
      <c r="D1066">
        <v>1.230837867760018</v>
      </c>
      <c r="E1066" s="6">
        <v>88.279438319259981</v>
      </c>
      <c r="F1066" s="7">
        <v>78.432447035504453</v>
      </c>
      <c r="G1066" s="7">
        <v>175.89099650857159</v>
      </c>
      <c r="H1066" s="7">
        <f t="shared" si="42"/>
        <v>108.65767562792999</v>
      </c>
    </row>
    <row r="1067" spans="1:8" x14ac:dyDescent="0.25">
      <c r="A1067" s="15"/>
      <c r="B1067" s="5">
        <f t="shared" si="44"/>
        <v>45669</v>
      </c>
      <c r="C1067" s="4">
        <v>7.0833333333353199</v>
      </c>
      <c r="D1067">
        <v>1.230837867760018</v>
      </c>
      <c r="E1067" s="6">
        <v>85.000728183236404</v>
      </c>
      <c r="F1067" s="7">
        <v>77.582207342134552</v>
      </c>
      <c r="G1067" s="7">
        <v>175.81711348368634</v>
      </c>
      <c r="H1067" s="7">
        <f t="shared" si="42"/>
        <v>104.62211503510356</v>
      </c>
    </row>
    <row r="1068" spans="1:8" x14ac:dyDescent="0.25">
      <c r="A1068" s="15"/>
      <c r="B1068" s="5">
        <f t="shared" si="44"/>
        <v>45669</v>
      </c>
      <c r="C1068" s="4">
        <v>7.0937500000019904</v>
      </c>
      <c r="D1068">
        <v>1.230837867760018</v>
      </c>
      <c r="E1068" s="6">
        <v>82.614902956989127</v>
      </c>
      <c r="F1068" s="7">
        <v>77.294709462486722</v>
      </c>
      <c r="G1068" s="7">
        <v>176.35540190929024</v>
      </c>
      <c r="H1068" s="7">
        <f t="shared" si="42"/>
        <v>101.6855510007813</v>
      </c>
    </row>
    <row r="1069" spans="1:8" x14ac:dyDescent="0.25">
      <c r="A1069" s="15"/>
      <c r="B1069" s="5">
        <f t="shared" si="44"/>
        <v>45669</v>
      </c>
      <c r="C1069" s="4">
        <v>7.10416666666866</v>
      </c>
      <c r="D1069">
        <v>1.230837867760018</v>
      </c>
      <c r="E1069" s="6">
        <v>80.348883955848095</v>
      </c>
      <c r="F1069" s="7">
        <v>76.510192602686743</v>
      </c>
      <c r="G1069" s="7">
        <v>176.19659314990309</v>
      </c>
      <c r="H1069" s="7">
        <f t="shared" si="42"/>
        <v>98.896449005113197</v>
      </c>
    </row>
    <row r="1070" spans="1:8" x14ac:dyDescent="0.25">
      <c r="A1070" s="15"/>
      <c r="B1070" s="5">
        <f t="shared" si="44"/>
        <v>45669</v>
      </c>
      <c r="C1070" s="4">
        <v>7.1145833333353297</v>
      </c>
      <c r="D1070">
        <v>1.230837867760018</v>
      </c>
      <c r="E1070" s="6">
        <v>77.359831419341731</v>
      </c>
      <c r="F1070" s="7">
        <v>76.167741849567108</v>
      </c>
      <c r="G1070" s="7">
        <v>176.29514007460395</v>
      </c>
      <c r="H1070" s="7">
        <f t="shared" si="42"/>
        <v>95.217409954457025</v>
      </c>
    </row>
    <row r="1071" spans="1:8" x14ac:dyDescent="0.25">
      <c r="A1071" s="15"/>
      <c r="B1071" s="5">
        <f t="shared" si="44"/>
        <v>45669</v>
      </c>
      <c r="C1071" s="4">
        <v>7.1250000000020002</v>
      </c>
      <c r="D1071">
        <v>1.230837867760018</v>
      </c>
      <c r="E1071" s="6">
        <v>75.705001186594416</v>
      </c>
      <c r="F1071" s="7">
        <v>75.930918514530589</v>
      </c>
      <c r="G1071" s="7">
        <v>176.18149793394954</v>
      </c>
      <c r="H1071" s="7">
        <f t="shared" si="42"/>
        <v>93.180582239277499</v>
      </c>
    </row>
    <row r="1072" spans="1:8" x14ac:dyDescent="0.25">
      <c r="A1072" s="15"/>
      <c r="B1072" s="5">
        <f t="shared" si="44"/>
        <v>45669</v>
      </c>
      <c r="C1072" s="4">
        <v>7.1354166666686698</v>
      </c>
      <c r="D1072">
        <v>1.230837867760018</v>
      </c>
      <c r="E1072" s="6">
        <v>73.57036754259093</v>
      </c>
      <c r="F1072" s="7">
        <v>75.494501706846592</v>
      </c>
      <c r="G1072" s="7">
        <v>176.48710028480835</v>
      </c>
      <c r="H1072" s="7">
        <f t="shared" si="42"/>
        <v>90.553194316443452</v>
      </c>
    </row>
    <row r="1073" spans="1:8" x14ac:dyDescent="0.25">
      <c r="A1073" s="15"/>
      <c r="B1073" s="5">
        <f t="shared" si="44"/>
        <v>45669</v>
      </c>
      <c r="C1073" s="4">
        <v>7.1458333333353403</v>
      </c>
      <c r="D1073">
        <v>1.230837867760018</v>
      </c>
      <c r="E1073" s="6">
        <v>72.177517524729495</v>
      </c>
      <c r="F1073" s="7">
        <v>75.412711862385919</v>
      </c>
      <c r="G1073" s="7">
        <v>177.88770403463394</v>
      </c>
      <c r="H1073" s="7">
        <f t="shared" si="42"/>
        <v>88.838821770349384</v>
      </c>
    </row>
    <row r="1074" spans="1:8" x14ac:dyDescent="0.25">
      <c r="A1074" s="15"/>
      <c r="B1074" s="5">
        <f t="shared" si="44"/>
        <v>45669</v>
      </c>
      <c r="C1074" s="4">
        <v>7.1562500000020099</v>
      </c>
      <c r="D1074">
        <v>1.230837867760018</v>
      </c>
      <c r="E1074" s="6">
        <v>72.162181044097352</v>
      </c>
      <c r="F1074" s="7">
        <v>75.122996817249046</v>
      </c>
      <c r="G1074" s="7">
        <v>179.03811552490257</v>
      </c>
      <c r="H1074" s="7">
        <f t="shared" si="42"/>
        <v>88.819945049229176</v>
      </c>
    </row>
    <row r="1075" spans="1:8" x14ac:dyDescent="0.25">
      <c r="A1075" s="15"/>
      <c r="B1075" s="5">
        <f t="shared" si="44"/>
        <v>45669</v>
      </c>
      <c r="C1075" s="4">
        <v>7.1666666666686796</v>
      </c>
      <c r="D1075">
        <v>1.230837867760018</v>
      </c>
      <c r="E1075" s="6">
        <v>70.129282095929199</v>
      </c>
      <c r="F1075" s="7">
        <v>75.158318775574784</v>
      </c>
      <c r="G1075" s="7">
        <v>181.16973753545935</v>
      </c>
      <c r="H1075" s="7">
        <f t="shared" si="42"/>
        <v>86.317776042494302</v>
      </c>
    </row>
    <row r="1076" spans="1:8" x14ac:dyDescent="0.25">
      <c r="A1076" s="15"/>
      <c r="B1076" s="5">
        <f t="shared" si="44"/>
        <v>45669</v>
      </c>
      <c r="C1076" s="4">
        <v>7.1770833333353501</v>
      </c>
      <c r="D1076">
        <v>1.230837867760018</v>
      </c>
      <c r="E1076" s="6">
        <v>69.780316239602257</v>
      </c>
      <c r="F1076" s="7">
        <v>74.885834455509325</v>
      </c>
      <c r="G1076" s="7">
        <v>182.52817816821619</v>
      </c>
      <c r="H1076" s="7">
        <f t="shared" si="42"/>
        <v>85.888255651971804</v>
      </c>
    </row>
    <row r="1077" spans="1:8" x14ac:dyDescent="0.25">
      <c r="A1077" s="15"/>
      <c r="B1077" s="5">
        <f t="shared" si="44"/>
        <v>45669</v>
      </c>
      <c r="C1077" s="4">
        <v>7.1875000000020197</v>
      </c>
      <c r="D1077">
        <v>1.230837867760018</v>
      </c>
      <c r="E1077" s="6">
        <v>69.896529555830256</v>
      </c>
      <c r="F1077" s="7">
        <v>74.820204790541425</v>
      </c>
      <c r="G1077" s="7">
        <v>186.4828021113747</v>
      </c>
      <c r="H1077" s="7">
        <f t="shared" si="42"/>
        <v>86.031295402323195</v>
      </c>
    </row>
    <row r="1078" spans="1:8" x14ac:dyDescent="0.25">
      <c r="A1078" s="15"/>
      <c r="B1078" s="5">
        <f t="shared" si="44"/>
        <v>45669</v>
      </c>
      <c r="C1078" s="4">
        <v>7.1979166666686902</v>
      </c>
      <c r="D1078">
        <v>1.230837867760018</v>
      </c>
      <c r="E1078" s="6">
        <v>69.569988919019579</v>
      </c>
      <c r="F1078" s="7">
        <v>74.984563398721647</v>
      </c>
      <c r="G1078" s="7">
        <v>187.63109178647167</v>
      </c>
      <c r="H1078" s="7">
        <f t="shared" si="42"/>
        <v>85.629376821174134</v>
      </c>
    </row>
    <row r="1079" spans="1:8" x14ac:dyDescent="0.25">
      <c r="A1079" s="15"/>
      <c r="B1079" s="5">
        <f t="shared" si="44"/>
        <v>45669</v>
      </c>
      <c r="C1079" s="4">
        <v>7.2083333333353599</v>
      </c>
      <c r="D1079">
        <v>1.230837867760018</v>
      </c>
      <c r="E1079" s="6">
        <v>68.936185726368564</v>
      </c>
      <c r="F1079" s="7">
        <v>75.585785332378563</v>
      </c>
      <c r="G1079" s="7">
        <v>192.3393242672864</v>
      </c>
      <c r="H1079" s="7">
        <f t="shared" si="42"/>
        <v>84.849267850952074</v>
      </c>
    </row>
    <row r="1080" spans="1:8" x14ac:dyDescent="0.25">
      <c r="A1080" s="15"/>
      <c r="B1080" s="5">
        <f t="shared" si="44"/>
        <v>45669</v>
      </c>
      <c r="C1080" s="4">
        <v>7.2187500000020304</v>
      </c>
      <c r="D1080">
        <v>1.230837867760018</v>
      </c>
      <c r="E1080" s="6">
        <v>69.280909830333584</v>
      </c>
      <c r="F1080" s="7">
        <v>76.075419095214258</v>
      </c>
      <c r="G1080" s="7">
        <v>193.07933861403367</v>
      </c>
      <c r="H1080" s="7">
        <f t="shared" si="42"/>
        <v>85.273567332041864</v>
      </c>
    </row>
    <row r="1081" spans="1:8" x14ac:dyDescent="0.25">
      <c r="A1081" s="15"/>
      <c r="B1081" s="5">
        <f t="shared" si="44"/>
        <v>45669</v>
      </c>
      <c r="C1081" s="4">
        <v>7.2291666666687</v>
      </c>
      <c r="D1081">
        <v>1.230837867760018</v>
      </c>
      <c r="E1081" s="6">
        <v>69.272628408160443</v>
      </c>
      <c r="F1081" s="7">
        <v>77.339386854187723</v>
      </c>
      <c r="G1081" s="7">
        <v>193.49596243252566</v>
      </c>
      <c r="H1081" s="7">
        <f t="shared" si="42"/>
        <v>85.263374244032249</v>
      </c>
    </row>
    <row r="1082" spans="1:8" x14ac:dyDescent="0.25">
      <c r="A1082" s="15"/>
      <c r="B1082" s="5">
        <f t="shared" si="44"/>
        <v>45669</v>
      </c>
      <c r="C1082" s="4">
        <v>7.2395833333353696</v>
      </c>
      <c r="D1082">
        <v>1.230837867760018</v>
      </c>
      <c r="E1082" s="6">
        <v>70.162136360019488</v>
      </c>
      <c r="F1082" s="7">
        <v>78.685221072789233</v>
      </c>
      <c r="G1082" s="7">
        <v>193.80995565950892</v>
      </c>
      <c r="H1082" s="7">
        <f t="shared" si="42"/>
        <v>86.358214314854024</v>
      </c>
    </row>
    <row r="1083" spans="1:8" x14ac:dyDescent="0.25">
      <c r="A1083" s="15"/>
      <c r="B1083" s="5">
        <f t="shared" si="44"/>
        <v>45669</v>
      </c>
      <c r="C1083" s="4">
        <v>7.2500000000020401</v>
      </c>
      <c r="D1083">
        <v>1.230837867760018</v>
      </c>
      <c r="E1083" s="6">
        <v>71.758598416057865</v>
      </c>
      <c r="F1083" s="7">
        <v>81.122203715190025</v>
      </c>
      <c r="G1083" s="7">
        <v>190.02528402141223</v>
      </c>
      <c r="H1083" s="7">
        <f t="shared" si="42"/>
        <v>88.323200267868074</v>
      </c>
    </row>
    <row r="1084" spans="1:8" x14ac:dyDescent="0.25">
      <c r="A1084" s="15"/>
      <c r="B1084" s="5">
        <f t="shared" si="44"/>
        <v>45669</v>
      </c>
      <c r="C1084" s="4">
        <v>7.2604166666687098</v>
      </c>
      <c r="D1084">
        <v>1.230837867760018</v>
      </c>
      <c r="E1084" s="6">
        <v>74.131732065644556</v>
      </c>
      <c r="F1084" s="7">
        <v>82.165534211127422</v>
      </c>
      <c r="G1084" s="7">
        <v>171.98003806232953</v>
      </c>
      <c r="H1084" s="7">
        <f t="shared" si="42"/>
        <v>91.244143029034902</v>
      </c>
    </row>
    <row r="1085" spans="1:8" x14ac:dyDescent="0.25">
      <c r="A1085" s="15"/>
      <c r="B1085" s="5">
        <f t="shared" si="44"/>
        <v>45669</v>
      </c>
      <c r="C1085" s="4">
        <v>7.2708333333353803</v>
      </c>
      <c r="D1085">
        <v>1.230837867760018</v>
      </c>
      <c r="E1085" s="6">
        <v>75.557623571135849</v>
      </c>
      <c r="F1085" s="7">
        <v>84.110074975313395</v>
      </c>
      <c r="G1085" s="7">
        <v>130.4444303632992</v>
      </c>
      <c r="H1085" s="7">
        <f t="shared" si="42"/>
        <v>92.999184289310932</v>
      </c>
    </row>
    <row r="1086" spans="1:8" x14ac:dyDescent="0.25">
      <c r="A1086" s="15"/>
      <c r="B1086" s="5">
        <f t="shared" si="44"/>
        <v>45669</v>
      </c>
      <c r="C1086" s="4">
        <v>7.2812500000020499</v>
      </c>
      <c r="D1086">
        <v>1.230837867760018</v>
      </c>
      <c r="E1086" s="6">
        <v>79.546496367130501</v>
      </c>
      <c r="F1086" s="7">
        <v>86.627598856109458</v>
      </c>
      <c r="G1086" s="7">
        <v>69.37553541594238</v>
      </c>
      <c r="H1086" s="7">
        <f t="shared" si="42"/>
        <v>97.908839976298921</v>
      </c>
    </row>
    <row r="1087" spans="1:8" x14ac:dyDescent="0.25">
      <c r="A1087" s="15"/>
      <c r="B1087" s="5">
        <f t="shared" si="44"/>
        <v>45669</v>
      </c>
      <c r="C1087" s="4">
        <v>7.2916666666687204</v>
      </c>
      <c r="D1087">
        <v>1.230837867760018</v>
      </c>
      <c r="E1087" s="6">
        <v>81.372987801837894</v>
      </c>
      <c r="F1087" s="7">
        <v>89.421236547209105</v>
      </c>
      <c r="G1087" s="7">
        <v>34.13403826260388</v>
      </c>
      <c r="H1087" s="7">
        <f t="shared" si="42"/>
        <v>100.15695479927611</v>
      </c>
    </row>
    <row r="1088" spans="1:8" x14ac:dyDescent="0.25">
      <c r="A1088" s="15"/>
      <c r="B1088" s="5">
        <f t="shared" si="44"/>
        <v>45669</v>
      </c>
      <c r="C1088" s="4">
        <v>7.3020833333353901</v>
      </c>
      <c r="D1088">
        <v>1.230837867760018</v>
      </c>
      <c r="E1088" s="6">
        <v>85.728092625030044</v>
      </c>
      <c r="F1088" s="7">
        <v>90.15758158912088</v>
      </c>
      <c r="G1088" s="7">
        <v>10.122803568120617</v>
      </c>
      <c r="H1088" s="7">
        <f t="shared" si="42"/>
        <v>105.5173827337253</v>
      </c>
    </row>
    <row r="1089" spans="1:8" x14ac:dyDescent="0.25">
      <c r="A1089" s="15"/>
      <c r="B1089" s="5">
        <f t="shared" si="44"/>
        <v>45669</v>
      </c>
      <c r="C1089" s="4">
        <v>7.3125000000020597</v>
      </c>
      <c r="D1089">
        <v>1.230837867760018</v>
      </c>
      <c r="E1089" s="6">
        <v>91.710990224415212</v>
      </c>
      <c r="F1089" s="7">
        <v>91.003396870052569</v>
      </c>
      <c r="G1089" s="7">
        <v>3.8499580967825131</v>
      </c>
      <c r="H1089" s="7">
        <f t="shared" si="42"/>
        <v>112.88135965797908</v>
      </c>
    </row>
    <row r="1090" spans="1:8" x14ac:dyDescent="0.25">
      <c r="A1090" s="15"/>
      <c r="B1090" s="5">
        <f t="shared" si="44"/>
        <v>45669</v>
      </c>
      <c r="C1090" s="4">
        <v>7.3229166666687302</v>
      </c>
      <c r="D1090">
        <v>1.230837867760018</v>
      </c>
      <c r="E1090" s="6">
        <v>98.468798129235779</v>
      </c>
      <c r="F1090" s="7">
        <v>92.757552951237386</v>
      </c>
      <c r="G1090" s="7">
        <v>2.2061327979664114</v>
      </c>
      <c r="H1090" s="7">
        <f t="shared" si="42"/>
        <v>121.19912553028021</v>
      </c>
    </row>
    <row r="1091" spans="1:8" x14ac:dyDescent="0.25">
      <c r="A1091" s="15"/>
      <c r="B1091" s="5">
        <f t="shared" si="44"/>
        <v>45669</v>
      </c>
      <c r="C1091" s="4">
        <v>7.3333333333353998</v>
      </c>
      <c r="D1091">
        <v>1.230837867760018</v>
      </c>
      <c r="E1091" s="6">
        <v>104.50584592738569</v>
      </c>
      <c r="F1091" s="7">
        <v>95.54509041194261</v>
      </c>
      <c r="G1091" s="7">
        <v>1.5713243133946564</v>
      </c>
      <c r="H1091" s="7">
        <f t="shared" si="42"/>
        <v>128.62975256972038</v>
      </c>
    </row>
    <row r="1092" spans="1:8" x14ac:dyDescent="0.25">
      <c r="A1092" s="15"/>
      <c r="B1092" s="5">
        <f t="shared" si="44"/>
        <v>45669</v>
      </c>
      <c r="C1092" s="4">
        <v>7.3437500000020703</v>
      </c>
      <c r="D1092">
        <v>1.230837867760018</v>
      </c>
      <c r="E1092" s="6">
        <v>111.71273970516486</v>
      </c>
      <c r="F1092" s="7">
        <v>96.145644220390835</v>
      </c>
      <c r="G1092" s="7">
        <v>1.265404483787627</v>
      </c>
      <c r="H1092" s="7">
        <f t="shared" ref="H1092:H1155" si="45">D1092*E1092</f>
        <v>137.50027034033502</v>
      </c>
    </row>
    <row r="1093" spans="1:8" x14ac:dyDescent="0.25">
      <c r="A1093" s="15"/>
      <c r="B1093" s="5">
        <f t="shared" si="44"/>
        <v>45669</v>
      </c>
      <c r="C1093" s="4">
        <v>7.35416666666874</v>
      </c>
      <c r="D1093">
        <v>1.230837867760018</v>
      </c>
      <c r="E1093" s="6">
        <v>120.76080859239698</v>
      </c>
      <c r="F1093" s="7">
        <v>97.351857577119233</v>
      </c>
      <c r="G1093" s="7">
        <v>1.1415953482303642</v>
      </c>
      <c r="H1093" s="7">
        <f t="shared" si="45"/>
        <v>148.63697615684157</v>
      </c>
    </row>
    <row r="1094" spans="1:8" x14ac:dyDescent="0.25">
      <c r="A1094" s="15"/>
      <c r="B1094" s="5">
        <f t="shared" si="44"/>
        <v>45669</v>
      </c>
      <c r="C1094" s="4">
        <v>7.3645833333354096</v>
      </c>
      <c r="D1094">
        <v>1.230837867760018</v>
      </c>
      <c r="E1094" s="6">
        <v>129.82970287895284</v>
      </c>
      <c r="F1094" s="7">
        <v>98.927518561816754</v>
      </c>
      <c r="G1094" s="7">
        <v>0.89620096508723024</v>
      </c>
      <c r="H1094" s="7">
        <f t="shared" si="45"/>
        <v>159.79931466344698</v>
      </c>
    </row>
    <row r="1095" spans="1:8" x14ac:dyDescent="0.25">
      <c r="A1095" s="15"/>
      <c r="B1095" s="5">
        <f t="shared" si="44"/>
        <v>45669</v>
      </c>
      <c r="C1095" s="4">
        <v>7.3750000000020801</v>
      </c>
      <c r="D1095">
        <v>1.230837867760018</v>
      </c>
      <c r="E1095" s="6">
        <v>137.12205578243513</v>
      </c>
      <c r="F1095" s="7">
        <v>100.6313959418122</v>
      </c>
      <c r="G1095" s="7">
        <v>0.87367578161174175</v>
      </c>
      <c r="H1095" s="7">
        <f t="shared" si="45"/>
        <v>168.7750187621227</v>
      </c>
    </row>
    <row r="1096" spans="1:8" x14ac:dyDescent="0.25">
      <c r="A1096" s="15"/>
      <c r="B1096" s="5">
        <f t="shared" si="44"/>
        <v>45669</v>
      </c>
      <c r="C1096" s="4">
        <v>7.3854166666687497</v>
      </c>
      <c r="D1096">
        <v>1.230837867760018</v>
      </c>
      <c r="E1096" s="6">
        <v>142.13984377220606</v>
      </c>
      <c r="F1096" s="7">
        <v>101.29821995781781</v>
      </c>
      <c r="G1096" s="7">
        <v>0.86067971981283753</v>
      </c>
      <c r="H1096" s="7">
        <f t="shared" si="45"/>
        <v>174.95110223232419</v>
      </c>
    </row>
    <row r="1097" spans="1:8" x14ac:dyDescent="0.25">
      <c r="A1097" s="15"/>
      <c r="B1097" s="5">
        <f t="shared" si="44"/>
        <v>45669</v>
      </c>
      <c r="C1097" s="4">
        <v>7.3958333333354203</v>
      </c>
      <c r="D1097">
        <v>1.230837867760018</v>
      </c>
      <c r="E1097" s="6">
        <v>147.93383083897311</v>
      </c>
      <c r="F1097" s="7">
        <v>102.0567366739357</v>
      </c>
      <c r="G1097" s="7">
        <v>0.79289723095713771</v>
      </c>
      <c r="H1097" s="7">
        <f t="shared" si="45"/>
        <v>182.08256091941286</v>
      </c>
    </row>
    <row r="1098" spans="1:8" x14ac:dyDescent="0.25">
      <c r="A1098" s="15"/>
      <c r="B1098" s="5">
        <f t="shared" si="44"/>
        <v>45669</v>
      </c>
      <c r="C1098" s="4">
        <v>7.4062500000020899</v>
      </c>
      <c r="D1098">
        <v>1.230837867760018</v>
      </c>
      <c r="E1098" s="6">
        <v>152.43006555876664</v>
      </c>
      <c r="F1098" s="7">
        <v>102.82290544216897</v>
      </c>
      <c r="G1098" s="7">
        <v>0.77985581325415565</v>
      </c>
      <c r="H1098" s="7">
        <f t="shared" si="45"/>
        <v>187.6166968748721</v>
      </c>
    </row>
    <row r="1099" spans="1:8" x14ac:dyDescent="0.25">
      <c r="A1099" s="15"/>
      <c r="B1099" s="5">
        <f t="shared" si="44"/>
        <v>45669</v>
      </c>
      <c r="C1099" s="4">
        <v>7.4166666666687604</v>
      </c>
      <c r="D1099">
        <v>1.230837867760018</v>
      </c>
      <c r="E1099" s="6">
        <v>158.083226843359</v>
      </c>
      <c r="F1099" s="7">
        <v>103.08531543270193</v>
      </c>
      <c r="G1099" s="7">
        <v>0.81494758788659116</v>
      </c>
      <c r="H1099" s="7">
        <f t="shared" si="45"/>
        <v>194.57482185650323</v>
      </c>
    </row>
    <row r="1100" spans="1:8" x14ac:dyDescent="0.25">
      <c r="A1100" s="15"/>
      <c r="B1100" s="5">
        <f t="shared" si="44"/>
        <v>45669</v>
      </c>
      <c r="C1100" s="4">
        <v>7.42708333333543</v>
      </c>
      <c r="D1100">
        <v>1.230837867760018</v>
      </c>
      <c r="E1100" s="6">
        <v>162.51835833780481</v>
      </c>
      <c r="F1100" s="7">
        <v>103.73273513404968</v>
      </c>
      <c r="G1100" s="7">
        <v>0.86991402472590862</v>
      </c>
      <c r="H1100" s="7">
        <f t="shared" si="45"/>
        <v>200.03374964836223</v>
      </c>
    </row>
    <row r="1101" spans="1:8" x14ac:dyDescent="0.25">
      <c r="A1101" s="15"/>
      <c r="B1101" s="5">
        <f t="shared" si="44"/>
        <v>45669</v>
      </c>
      <c r="C1101" s="4">
        <v>7.4375000000020997</v>
      </c>
      <c r="D1101">
        <v>1.230837867760018</v>
      </c>
      <c r="E1101" s="6">
        <v>169.75127222517997</v>
      </c>
      <c r="F1101" s="7">
        <v>104.01047192459605</v>
      </c>
      <c r="G1101" s="7">
        <v>0.85428586794804662</v>
      </c>
      <c r="H1101" s="7">
        <f t="shared" si="45"/>
        <v>208.93629395519088</v>
      </c>
    </row>
    <row r="1102" spans="1:8" x14ac:dyDescent="0.25">
      <c r="A1102" s="15"/>
      <c r="B1102" s="5">
        <f t="shared" si="44"/>
        <v>45669</v>
      </c>
      <c r="C1102" s="4">
        <v>7.4479166666687702</v>
      </c>
      <c r="D1102">
        <v>1.230837867760018</v>
      </c>
      <c r="E1102" s="6">
        <v>171.99361983107585</v>
      </c>
      <c r="F1102" s="7">
        <v>104.47617991896389</v>
      </c>
      <c r="G1102" s="7">
        <v>0.8173344751200784</v>
      </c>
      <c r="H1102" s="7">
        <f t="shared" si="45"/>
        <v>211.69626030120855</v>
      </c>
    </row>
    <row r="1103" spans="1:8" x14ac:dyDescent="0.25">
      <c r="A1103" s="15"/>
      <c r="B1103" s="5">
        <f t="shared" si="44"/>
        <v>45669</v>
      </c>
      <c r="C1103" s="4">
        <v>7.4583333333354398</v>
      </c>
      <c r="D1103">
        <v>1.230837867760018</v>
      </c>
      <c r="E1103" s="6">
        <v>174.8870863305302</v>
      </c>
      <c r="F1103" s="7">
        <v>104.61219110836309</v>
      </c>
      <c r="G1103" s="7">
        <v>0.7488121070108531</v>
      </c>
      <c r="H1103" s="7">
        <f t="shared" si="45"/>
        <v>215.25764843783199</v>
      </c>
    </row>
    <row r="1104" spans="1:8" x14ac:dyDescent="0.25">
      <c r="A1104" s="15"/>
      <c r="B1104" s="5">
        <f t="shared" si="44"/>
        <v>45669</v>
      </c>
      <c r="C1104" s="4">
        <v>7.4687500000021103</v>
      </c>
      <c r="D1104">
        <v>1.230837867760018</v>
      </c>
      <c r="E1104" s="6">
        <v>176.3578560118747</v>
      </c>
      <c r="F1104" s="7">
        <v>104.57317068393566</v>
      </c>
      <c r="G1104" s="7">
        <v>0.7281295321781871</v>
      </c>
      <c r="H1104" s="7">
        <f t="shared" si="45"/>
        <v>217.06792745638413</v>
      </c>
    </row>
    <row r="1105" spans="1:8" x14ac:dyDescent="0.25">
      <c r="A1105" s="15"/>
      <c r="B1105" s="5">
        <f t="shared" si="44"/>
        <v>45669</v>
      </c>
      <c r="C1105" s="4">
        <v>7.4791666666687799</v>
      </c>
      <c r="D1105">
        <v>1.230837867760018</v>
      </c>
      <c r="E1105" s="6">
        <v>178.06977060277399</v>
      </c>
      <c r="F1105" s="7">
        <v>104.6174809641097</v>
      </c>
      <c r="G1105" s="7">
        <v>0.71072254895122899</v>
      </c>
      <c r="H1105" s="7">
        <f t="shared" si="45"/>
        <v>219.17501676123388</v>
      </c>
    </row>
    <row r="1106" spans="1:8" x14ac:dyDescent="0.25">
      <c r="A1106" s="15"/>
      <c r="B1106" s="5">
        <f t="shared" si="44"/>
        <v>45669</v>
      </c>
      <c r="C1106" s="4">
        <v>7.4895833333354496</v>
      </c>
      <c r="D1106">
        <v>1.230837867760018</v>
      </c>
      <c r="E1106" s="6">
        <v>179.92218110580205</v>
      </c>
      <c r="F1106" s="7">
        <v>104.15226851042496</v>
      </c>
      <c r="G1106" s="7">
        <v>0.72739248930168798</v>
      </c>
      <c r="H1106" s="7">
        <f t="shared" si="45"/>
        <v>221.4550337549972</v>
      </c>
    </row>
    <row r="1107" spans="1:8" x14ac:dyDescent="0.25">
      <c r="A1107" s="15"/>
      <c r="B1107" s="5">
        <f t="shared" si="44"/>
        <v>45669</v>
      </c>
      <c r="C1107" s="4">
        <v>7.5000000000021201</v>
      </c>
      <c r="D1107">
        <v>1.230837867760018</v>
      </c>
      <c r="E1107" s="6">
        <v>179.80453934330924</v>
      </c>
      <c r="F1107" s="7">
        <v>103.07182612187913</v>
      </c>
      <c r="G1107" s="7">
        <v>0.75208061202871912</v>
      </c>
      <c r="H1107" s="7">
        <f t="shared" si="45"/>
        <v>221.31023581889102</v>
      </c>
    </row>
    <row r="1108" spans="1:8" x14ac:dyDescent="0.25">
      <c r="A1108" s="15"/>
      <c r="B1108" s="5">
        <f t="shared" si="44"/>
        <v>45669</v>
      </c>
      <c r="C1108" s="4">
        <v>7.5104166666687897</v>
      </c>
      <c r="D1108">
        <v>1.230837867760018</v>
      </c>
      <c r="E1108" s="6">
        <v>179.00982494791143</v>
      </c>
      <c r="F1108" s="7">
        <v>102.16041651379592</v>
      </c>
      <c r="G1108" s="7">
        <v>0.83451609362815327</v>
      </c>
      <c r="H1108" s="7">
        <f t="shared" si="45"/>
        <v>220.33207124698137</v>
      </c>
    </row>
    <row r="1109" spans="1:8" x14ac:dyDescent="0.25">
      <c r="A1109" s="15"/>
      <c r="B1109" s="5">
        <f t="shared" si="44"/>
        <v>45669</v>
      </c>
      <c r="C1109" s="4">
        <v>7.5208333333354602</v>
      </c>
      <c r="D1109">
        <v>1.230837867760018</v>
      </c>
      <c r="E1109" s="6">
        <v>176.1052310303624</v>
      </c>
      <c r="F1109" s="7">
        <v>101.48136439643557</v>
      </c>
      <c r="G1109" s="7">
        <v>1.0535087274935415</v>
      </c>
      <c r="H1109" s="7">
        <f t="shared" si="45"/>
        <v>216.75698706279661</v>
      </c>
    </row>
    <row r="1110" spans="1:8" x14ac:dyDescent="0.25">
      <c r="A1110" s="15"/>
      <c r="B1110" s="5">
        <f t="shared" si="44"/>
        <v>45669</v>
      </c>
      <c r="C1110" s="4">
        <v>7.5312500000021396</v>
      </c>
      <c r="D1110">
        <v>1.230837867760018</v>
      </c>
      <c r="E1110" s="6">
        <v>173.93950242918007</v>
      </c>
      <c r="F1110" s="7">
        <v>100.53147133648349</v>
      </c>
      <c r="G1110" s="7">
        <v>1.0673651453778659</v>
      </c>
      <c r="H1110" s="7">
        <f t="shared" si="45"/>
        <v>214.09132628917047</v>
      </c>
    </row>
    <row r="1111" spans="1:8" x14ac:dyDescent="0.25">
      <c r="A1111" s="15"/>
      <c r="B1111" s="5">
        <f t="shared" si="44"/>
        <v>45669</v>
      </c>
      <c r="C1111" s="4">
        <v>7.5416666666688004</v>
      </c>
      <c r="D1111">
        <v>1.230837867760018</v>
      </c>
      <c r="E1111" s="6">
        <v>166.03386464614152</v>
      </c>
      <c r="F1111" s="7">
        <v>99.430646589916336</v>
      </c>
      <c r="G1111" s="7">
        <v>0.79012197877495538</v>
      </c>
      <c r="H1111" s="7">
        <f t="shared" si="45"/>
        <v>204.36076793701227</v>
      </c>
    </row>
    <row r="1112" spans="1:8" x14ac:dyDescent="0.25">
      <c r="A1112" s="15"/>
      <c r="B1112" s="5">
        <f t="shared" si="44"/>
        <v>45669</v>
      </c>
      <c r="C1112" s="4">
        <v>7.55208333333547</v>
      </c>
      <c r="D1112">
        <v>1.230837867760018</v>
      </c>
      <c r="E1112" s="6">
        <v>159.35442910934151</v>
      </c>
      <c r="F1112" s="7">
        <v>97.935379668707228</v>
      </c>
      <c r="G1112" s="7">
        <v>0.89473113051276409</v>
      </c>
      <c r="H1112" s="7">
        <f t="shared" si="45"/>
        <v>196.13946574305686</v>
      </c>
    </row>
    <row r="1113" spans="1:8" x14ac:dyDescent="0.25">
      <c r="A1113" s="15"/>
      <c r="B1113" s="5">
        <f t="shared" si="44"/>
        <v>45669</v>
      </c>
      <c r="C1113" s="4">
        <v>7.5625000000021396</v>
      </c>
      <c r="D1113">
        <v>1.230837867760018</v>
      </c>
      <c r="E1113" s="6">
        <v>155.02412793803853</v>
      </c>
      <c r="F1113" s="7">
        <v>97.393336003091363</v>
      </c>
      <c r="G1113" s="7">
        <v>0.87525192081013536</v>
      </c>
      <c r="H1113" s="7">
        <f t="shared" si="45"/>
        <v>190.80956708261158</v>
      </c>
    </row>
    <row r="1114" spans="1:8" x14ac:dyDescent="0.25">
      <c r="A1114" s="15"/>
      <c r="B1114" s="5">
        <f t="shared" si="44"/>
        <v>45669</v>
      </c>
      <c r="C1114" s="4">
        <v>7.5729166666688199</v>
      </c>
      <c r="D1114">
        <v>1.230837867760018</v>
      </c>
      <c r="E1114" s="6">
        <v>149.9115533260115</v>
      </c>
      <c r="F1114" s="7">
        <v>97.250055982280472</v>
      </c>
      <c r="G1114" s="7">
        <v>0.99790021269984541</v>
      </c>
      <c r="H1114" s="7">
        <f t="shared" si="45"/>
        <v>184.51681664838023</v>
      </c>
    </row>
    <row r="1115" spans="1:8" x14ac:dyDescent="0.25">
      <c r="A1115" s="15"/>
      <c r="B1115" s="5">
        <f t="shared" si="44"/>
        <v>45669</v>
      </c>
      <c r="C1115" s="4">
        <v>7.5833333333354904</v>
      </c>
      <c r="D1115">
        <v>1.230837867760018</v>
      </c>
      <c r="E1115" s="6">
        <v>147.86745959889851</v>
      </c>
      <c r="F1115" s="7">
        <v>96.468389635513049</v>
      </c>
      <c r="G1115" s="7">
        <v>1.2080327334251735</v>
      </c>
      <c r="H1115" s="7">
        <f t="shared" si="45"/>
        <v>182.00086868379884</v>
      </c>
    </row>
    <row r="1116" spans="1:8" x14ac:dyDescent="0.25">
      <c r="A1116" s="15"/>
      <c r="B1116" s="5">
        <f t="shared" si="44"/>
        <v>45669</v>
      </c>
      <c r="C1116" s="4">
        <v>7.5937500000021503</v>
      </c>
      <c r="D1116">
        <v>1.230837867760018</v>
      </c>
      <c r="E1116" s="6">
        <v>145.72777389112912</v>
      </c>
      <c r="F1116" s="7">
        <v>96.281577123826722</v>
      </c>
      <c r="G1116" s="7">
        <v>1.2750966056940232</v>
      </c>
      <c r="H1116" s="7">
        <f t="shared" si="45"/>
        <v>179.3672624895714</v>
      </c>
    </row>
    <row r="1117" spans="1:8" x14ac:dyDescent="0.25">
      <c r="A1117" s="15"/>
      <c r="B1117" s="5">
        <f t="shared" si="44"/>
        <v>45669</v>
      </c>
      <c r="C1117" s="4">
        <v>7.6041666666688297</v>
      </c>
      <c r="D1117">
        <v>1.230837867760018</v>
      </c>
      <c r="E1117" s="6">
        <v>144.39746743208903</v>
      </c>
      <c r="F1117" s="7">
        <v>96.204804853325925</v>
      </c>
      <c r="G1117" s="7">
        <v>2.5053809665624143</v>
      </c>
      <c r="H1117" s="7">
        <f t="shared" si="45"/>
        <v>177.7298709240591</v>
      </c>
    </row>
    <row r="1118" spans="1:8" x14ac:dyDescent="0.25">
      <c r="A1118" s="15"/>
      <c r="B1118" s="5">
        <f t="shared" si="44"/>
        <v>45669</v>
      </c>
      <c r="C1118" s="4">
        <v>7.6145833333355002</v>
      </c>
      <c r="D1118">
        <v>1.230837867760018</v>
      </c>
      <c r="E1118" s="6">
        <v>140.75451241394924</v>
      </c>
      <c r="F1118" s="7">
        <v>96.041168395974751</v>
      </c>
      <c r="G1118" s="7">
        <v>2.6652981464795023</v>
      </c>
      <c r="H1118" s="7">
        <f t="shared" si="45"/>
        <v>173.24598393718628</v>
      </c>
    </row>
    <row r="1119" spans="1:8" x14ac:dyDescent="0.25">
      <c r="A1119" s="15"/>
      <c r="B1119" s="5">
        <f t="shared" si="44"/>
        <v>45669</v>
      </c>
      <c r="C1119" s="4">
        <v>7.6250000000021698</v>
      </c>
      <c r="D1119">
        <v>1.230837867760018</v>
      </c>
      <c r="E1119" s="6">
        <v>139.91921409689925</v>
      </c>
      <c r="F1119" s="7">
        <v>96.222608883523648</v>
      </c>
      <c r="G1119" s="7">
        <v>2.740598480223682</v>
      </c>
      <c r="H1119" s="7">
        <f t="shared" si="45"/>
        <v>172.21786713768492</v>
      </c>
    </row>
    <row r="1120" spans="1:8" x14ac:dyDescent="0.25">
      <c r="A1120" s="15"/>
      <c r="B1120" s="5">
        <f t="shared" si="44"/>
        <v>45669</v>
      </c>
      <c r="C1120" s="4">
        <v>7.6354166666688403</v>
      </c>
      <c r="D1120">
        <v>1.230837867760018</v>
      </c>
      <c r="E1120" s="6">
        <v>139.43659638894528</v>
      </c>
      <c r="F1120" s="7">
        <v>96.364146998190961</v>
      </c>
      <c r="G1120" s="7">
        <v>4.0698550268681766</v>
      </c>
      <c r="H1120" s="7">
        <f t="shared" si="45"/>
        <v>171.62384298708363</v>
      </c>
    </row>
    <row r="1121" spans="1:8" x14ac:dyDescent="0.25">
      <c r="A1121" s="15"/>
      <c r="B1121" s="5">
        <f t="shared" si="44"/>
        <v>45669</v>
      </c>
      <c r="C1121" s="4">
        <v>7.64583333333551</v>
      </c>
      <c r="D1121">
        <v>1.230837867760018</v>
      </c>
      <c r="E1121" s="6">
        <v>138.10059100385709</v>
      </c>
      <c r="F1121" s="7">
        <v>96.234046968830455</v>
      </c>
      <c r="G1121" s="7">
        <v>4.9787657403155787</v>
      </c>
      <c r="H1121" s="7">
        <f t="shared" si="45"/>
        <v>169.9794369675858</v>
      </c>
    </row>
    <row r="1122" spans="1:8" x14ac:dyDescent="0.25">
      <c r="A1122" s="15"/>
      <c r="B1122" s="5">
        <f t="shared" si="44"/>
        <v>45669</v>
      </c>
      <c r="C1122" s="4">
        <v>7.6562500000021796</v>
      </c>
      <c r="D1122">
        <v>1.230837867760018</v>
      </c>
      <c r="E1122" s="6">
        <v>135.46366334943247</v>
      </c>
      <c r="F1122" s="7">
        <v>96.710512812440541</v>
      </c>
      <c r="G1122" s="7">
        <v>7.094454796303137</v>
      </c>
      <c r="H1122" s="7">
        <f t="shared" si="45"/>
        <v>166.73380655597634</v>
      </c>
    </row>
    <row r="1123" spans="1:8" x14ac:dyDescent="0.25">
      <c r="A1123" s="15"/>
      <c r="B1123" s="5">
        <f t="shared" si="44"/>
        <v>45669</v>
      </c>
      <c r="C1123" s="4">
        <v>7.6666666666688501</v>
      </c>
      <c r="D1123">
        <v>1.230837867760018</v>
      </c>
      <c r="E1123" s="6">
        <v>135.17968090154562</v>
      </c>
      <c r="F1123" s="7">
        <v>97.762232867192324</v>
      </c>
      <c r="G1123" s="7">
        <v>14.094118714296238</v>
      </c>
      <c r="H1123" s="7">
        <f t="shared" si="45"/>
        <v>166.38427020533805</v>
      </c>
    </row>
    <row r="1124" spans="1:8" x14ac:dyDescent="0.25">
      <c r="A1124" s="15"/>
      <c r="B1124" s="5">
        <f t="shared" ref="B1124:B1187" si="46">DATE(YEAR(B1028),MONTH(B1028),DAY(B1028)+1)</f>
        <v>45669</v>
      </c>
      <c r="C1124" s="4">
        <v>7.6770833333355197</v>
      </c>
      <c r="D1124">
        <v>1.230837867760018</v>
      </c>
      <c r="E1124" s="6">
        <v>136.29175108370751</v>
      </c>
      <c r="F1124" s="7">
        <v>98.83585676659996</v>
      </c>
      <c r="G1124" s="7">
        <v>38.291227272581175</v>
      </c>
      <c r="H1124" s="7">
        <f t="shared" si="45"/>
        <v>167.75304829714969</v>
      </c>
    </row>
    <row r="1125" spans="1:8" x14ac:dyDescent="0.25">
      <c r="A1125" s="15"/>
      <c r="B1125" s="5">
        <f t="shared" si="46"/>
        <v>45669</v>
      </c>
      <c r="C1125" s="4">
        <v>7.6875000000021902</v>
      </c>
      <c r="D1125">
        <v>1.230837867760018</v>
      </c>
      <c r="E1125" s="6">
        <v>140.34462263100824</v>
      </c>
      <c r="F1125" s="7">
        <v>100.27723366266541</v>
      </c>
      <c r="G1125" s="7">
        <v>93.483553846008149</v>
      </c>
      <c r="H1125" s="7">
        <f t="shared" si="45"/>
        <v>172.74147607073454</v>
      </c>
    </row>
    <row r="1126" spans="1:8" x14ac:dyDescent="0.25">
      <c r="A1126" s="15"/>
      <c r="B1126" s="5">
        <f t="shared" si="46"/>
        <v>45669</v>
      </c>
      <c r="C1126" s="4">
        <v>7.6979166666688599</v>
      </c>
      <c r="D1126">
        <v>1.230837867760018</v>
      </c>
      <c r="E1126" s="6">
        <v>144.11540674963473</v>
      </c>
      <c r="F1126" s="7">
        <v>102.25842714031778</v>
      </c>
      <c r="G1126" s="7">
        <v>151.02872168369234</v>
      </c>
      <c r="H1126" s="7">
        <f t="shared" si="45"/>
        <v>177.38269995508813</v>
      </c>
    </row>
    <row r="1127" spans="1:8" x14ac:dyDescent="0.25">
      <c r="A1127" s="15"/>
      <c r="B1127" s="5">
        <f t="shared" si="46"/>
        <v>45669</v>
      </c>
      <c r="C1127" s="4">
        <v>7.7083333333355304</v>
      </c>
      <c r="D1127">
        <v>1.230837867760018</v>
      </c>
      <c r="E1127" s="6">
        <v>148.29443130097272</v>
      </c>
      <c r="F1127" s="7">
        <v>103.72861280730679</v>
      </c>
      <c r="G1127" s="7">
        <v>192.14247834684889</v>
      </c>
      <c r="H1127" s="7">
        <f t="shared" si="45"/>
        <v>182.52640162317374</v>
      </c>
    </row>
    <row r="1128" spans="1:8" x14ac:dyDescent="0.25">
      <c r="A1128" s="15"/>
      <c r="B1128" s="5">
        <f t="shared" si="46"/>
        <v>45669</v>
      </c>
      <c r="C1128" s="4">
        <v>7.7187500000022</v>
      </c>
      <c r="D1128">
        <v>1.230837867760018</v>
      </c>
      <c r="E1128" s="6">
        <v>155.62668362099694</v>
      </c>
      <c r="F1128" s="7">
        <v>104.34425300465509</v>
      </c>
      <c r="G1128" s="7">
        <v>196.18163551870171</v>
      </c>
      <c r="H1128" s="7">
        <f t="shared" si="45"/>
        <v>191.55121543463079</v>
      </c>
    </row>
    <row r="1129" spans="1:8" x14ac:dyDescent="0.25">
      <c r="A1129" s="15"/>
      <c r="B1129" s="5">
        <f t="shared" si="46"/>
        <v>45669</v>
      </c>
      <c r="C1129" s="4">
        <v>7.7291666666688696</v>
      </c>
      <c r="D1129">
        <v>1.230837867760018</v>
      </c>
      <c r="E1129" s="6">
        <v>161.58661513286268</v>
      </c>
      <c r="F1129" s="7">
        <v>104.49008538351963</v>
      </c>
      <c r="G1129" s="7">
        <v>196.48285246875167</v>
      </c>
      <c r="H1129" s="7">
        <f t="shared" si="45"/>
        <v>198.88692482869135</v>
      </c>
    </row>
    <row r="1130" spans="1:8" x14ac:dyDescent="0.25">
      <c r="A1130" s="15"/>
      <c r="B1130" s="5">
        <f t="shared" si="46"/>
        <v>45669</v>
      </c>
      <c r="C1130" s="4">
        <v>7.7395833333355402</v>
      </c>
      <c r="D1130">
        <v>1.230837867760018</v>
      </c>
      <c r="E1130" s="6">
        <v>167.48043890445024</v>
      </c>
      <c r="F1130" s="7">
        <v>104.65765452744894</v>
      </c>
      <c r="G1130" s="7">
        <v>196.52921528183523</v>
      </c>
      <c r="H1130" s="7">
        <f t="shared" si="45"/>
        <v>206.14126631266549</v>
      </c>
    </row>
    <row r="1131" spans="1:8" x14ac:dyDescent="0.25">
      <c r="A1131" s="15"/>
      <c r="B1131" s="5">
        <f t="shared" si="46"/>
        <v>45669</v>
      </c>
      <c r="C1131" s="4">
        <v>7.7500000000022098</v>
      </c>
      <c r="D1131">
        <v>1.230837867760018</v>
      </c>
      <c r="E1131" s="6">
        <v>169.9257041374054</v>
      </c>
      <c r="F1131" s="7">
        <v>104.69220030932526</v>
      </c>
      <c r="G1131" s="7">
        <v>196.42360838149588</v>
      </c>
      <c r="H1131" s="7">
        <f t="shared" si="45"/>
        <v>209.15099135810374</v>
      </c>
    </row>
    <row r="1132" spans="1:8" x14ac:dyDescent="0.25">
      <c r="A1132" s="15"/>
      <c r="B1132" s="5">
        <f t="shared" si="46"/>
        <v>45669</v>
      </c>
      <c r="C1132" s="4">
        <v>7.7604166666688803</v>
      </c>
      <c r="D1132">
        <v>1.230837867760018</v>
      </c>
      <c r="E1132" s="6">
        <v>173.34056045771538</v>
      </c>
      <c r="F1132" s="7">
        <v>104.58878016716467</v>
      </c>
      <c r="G1132" s="7">
        <v>196.88667997857911</v>
      </c>
      <c r="H1132" s="7">
        <f t="shared" si="45"/>
        <v>213.35412583010088</v>
      </c>
    </row>
    <row r="1133" spans="1:8" x14ac:dyDescent="0.25">
      <c r="A1133" s="15"/>
      <c r="B1133" s="5">
        <f t="shared" si="46"/>
        <v>45669</v>
      </c>
      <c r="C1133" s="4">
        <v>7.7708333333355499</v>
      </c>
      <c r="D1133">
        <v>1.230837867760018</v>
      </c>
      <c r="E1133" s="6">
        <v>174.96319121346048</v>
      </c>
      <c r="F1133" s="7">
        <v>104.46792589743164</v>
      </c>
      <c r="G1133" s="7">
        <v>197.10532110007506</v>
      </c>
      <c r="H1133" s="7">
        <f t="shared" si="45"/>
        <v>215.35132120966401</v>
      </c>
    </row>
    <row r="1134" spans="1:8" x14ac:dyDescent="0.25">
      <c r="A1134" s="15"/>
      <c r="B1134" s="5">
        <f t="shared" si="46"/>
        <v>45669</v>
      </c>
      <c r="C1134" s="4">
        <v>7.7812500000022196</v>
      </c>
      <c r="D1134">
        <v>1.230837867760018</v>
      </c>
      <c r="E1134" s="6">
        <v>178.27652977949688</v>
      </c>
      <c r="F1134" s="7">
        <v>104.42104790333404</v>
      </c>
      <c r="G1134" s="7">
        <v>197.50467679201128</v>
      </c>
      <c r="H1134" s="7">
        <f t="shared" si="45"/>
        <v>219.42950378545129</v>
      </c>
    </row>
    <row r="1135" spans="1:8" x14ac:dyDescent="0.25">
      <c r="A1135" s="15"/>
      <c r="B1135" s="5">
        <f t="shared" si="46"/>
        <v>45669</v>
      </c>
      <c r="C1135" s="4">
        <v>7.7916666666688901</v>
      </c>
      <c r="D1135">
        <v>1.230837867760018</v>
      </c>
      <c r="E1135" s="6">
        <v>178.64868559911011</v>
      </c>
      <c r="F1135" s="7">
        <v>103.63808222784155</v>
      </c>
      <c r="G1135" s="7">
        <v>197.55414094289563</v>
      </c>
      <c r="H1135" s="7">
        <f t="shared" si="45"/>
        <v>219.88756726093854</v>
      </c>
    </row>
    <row r="1136" spans="1:8" x14ac:dyDescent="0.25">
      <c r="A1136" s="15"/>
      <c r="B1136" s="5">
        <f t="shared" si="46"/>
        <v>45669</v>
      </c>
      <c r="C1136" s="4">
        <v>7.8020833333355597</v>
      </c>
      <c r="D1136">
        <v>1.230837867760018</v>
      </c>
      <c r="E1136" s="6">
        <v>181.47360153686537</v>
      </c>
      <c r="F1136" s="7">
        <v>102.97662030777568</v>
      </c>
      <c r="G1136" s="7">
        <v>197.54725670457142</v>
      </c>
      <c r="H1136" s="7">
        <f t="shared" si="45"/>
        <v>223.3645807703665</v>
      </c>
    </row>
    <row r="1137" spans="1:8" x14ac:dyDescent="0.25">
      <c r="A1137" s="15"/>
      <c r="B1137" s="5">
        <f t="shared" si="46"/>
        <v>45669</v>
      </c>
      <c r="C1137" s="4">
        <v>7.8125000000022302</v>
      </c>
      <c r="D1137">
        <v>1.230837867760018</v>
      </c>
      <c r="E1137" s="6">
        <v>185.64191769422109</v>
      </c>
      <c r="F1137" s="7">
        <v>102.29335604631999</v>
      </c>
      <c r="G1137" s="7">
        <v>197.48292126732875</v>
      </c>
      <c r="H1137" s="7">
        <f t="shared" si="45"/>
        <v>228.49510214163584</v>
      </c>
    </row>
    <row r="1138" spans="1:8" x14ac:dyDescent="0.25">
      <c r="A1138" s="15"/>
      <c r="B1138" s="5">
        <f t="shared" si="46"/>
        <v>45669</v>
      </c>
      <c r="C1138" s="4">
        <v>7.8229166666688998</v>
      </c>
      <c r="D1138">
        <v>1.230837867760018</v>
      </c>
      <c r="E1138" s="6">
        <v>183.97088321459478</v>
      </c>
      <c r="F1138" s="7">
        <v>101.48160091546362</v>
      </c>
      <c r="G1138" s="7">
        <v>197.33851319377177</v>
      </c>
      <c r="H1138" s="7">
        <f t="shared" si="45"/>
        <v>226.43832962577912</v>
      </c>
    </row>
    <row r="1139" spans="1:8" x14ac:dyDescent="0.25">
      <c r="A1139" s="15"/>
      <c r="B1139" s="5">
        <f t="shared" si="46"/>
        <v>45669</v>
      </c>
      <c r="C1139" s="4">
        <v>7.8333333333355704</v>
      </c>
      <c r="D1139">
        <v>1.230837867760018</v>
      </c>
      <c r="E1139" s="6">
        <v>183.61464833004933</v>
      </c>
      <c r="F1139" s="7">
        <v>100.44094896613112</v>
      </c>
      <c r="G1139" s="7">
        <v>197.14549004377693</v>
      </c>
      <c r="H1139" s="7">
        <f t="shared" si="45"/>
        <v>225.99986224006346</v>
      </c>
    </row>
    <row r="1140" spans="1:8" x14ac:dyDescent="0.25">
      <c r="A1140" s="15"/>
      <c r="B1140" s="5">
        <f t="shared" si="46"/>
        <v>45669</v>
      </c>
      <c r="C1140" s="4">
        <v>7.84375000000224</v>
      </c>
      <c r="D1140">
        <v>1.230837867760018</v>
      </c>
      <c r="E1140" s="6">
        <v>185.15678782279448</v>
      </c>
      <c r="F1140" s="7">
        <v>99.431900749205127</v>
      </c>
      <c r="G1140" s="7">
        <v>196.87254580186976</v>
      </c>
      <c r="H1140" s="7">
        <f t="shared" si="45"/>
        <v>227.89798592510243</v>
      </c>
    </row>
    <row r="1141" spans="1:8" x14ac:dyDescent="0.25">
      <c r="A1141" s="15"/>
      <c r="B1141" s="5">
        <f t="shared" si="46"/>
        <v>45669</v>
      </c>
      <c r="C1141" s="4">
        <v>7.8541666666689096</v>
      </c>
      <c r="D1141">
        <v>1.230837867760018</v>
      </c>
      <c r="E1141" s="6">
        <v>183.36342108617896</v>
      </c>
      <c r="F1141" s="7">
        <v>98.574214086674516</v>
      </c>
      <c r="G1141" s="7">
        <v>196.39453333961285</v>
      </c>
      <c r="H1141" s="7">
        <f t="shared" si="45"/>
        <v>225.69064223489485</v>
      </c>
    </row>
    <row r="1142" spans="1:8" x14ac:dyDescent="0.25">
      <c r="A1142" s="15"/>
      <c r="B1142" s="5">
        <f t="shared" si="46"/>
        <v>45669</v>
      </c>
      <c r="C1142" s="4">
        <v>7.8645833333355801</v>
      </c>
      <c r="D1142">
        <v>1.230837867760018</v>
      </c>
      <c r="E1142" s="6">
        <v>180.79492611196559</v>
      </c>
      <c r="F1142" s="7">
        <v>97.732230587837307</v>
      </c>
      <c r="G1142" s="7">
        <v>195.66807921692583</v>
      </c>
      <c r="H1142" s="7">
        <f t="shared" si="45"/>
        <v>222.52924135748174</v>
      </c>
    </row>
    <row r="1143" spans="1:8" x14ac:dyDescent="0.25">
      <c r="A1143" s="15"/>
      <c r="B1143" s="5">
        <f t="shared" si="46"/>
        <v>45669</v>
      </c>
      <c r="C1143" s="4">
        <v>7.8750000000022498</v>
      </c>
      <c r="D1143">
        <v>1.230837867760018</v>
      </c>
      <c r="E1143" s="6">
        <v>176.7415325180757</v>
      </c>
      <c r="F1143" s="7">
        <v>96.514145839852233</v>
      </c>
      <c r="G1143" s="7">
        <v>194.74516471205015</v>
      </c>
      <c r="H1143" s="7">
        <f t="shared" si="45"/>
        <v>217.54017102918618</v>
      </c>
    </row>
    <row r="1144" spans="1:8" x14ac:dyDescent="0.25">
      <c r="A1144" s="15"/>
      <c r="B1144" s="5">
        <f t="shared" si="46"/>
        <v>45669</v>
      </c>
      <c r="C1144" s="4">
        <v>7.8854166666689203</v>
      </c>
      <c r="D1144">
        <v>1.230837867760018</v>
      </c>
      <c r="E1144" s="6">
        <v>183.54933108916043</v>
      </c>
      <c r="F1144" s="7">
        <v>95.500163849521982</v>
      </c>
      <c r="G1144" s="7">
        <v>194.42825585206009</v>
      </c>
      <c r="H1144" s="7">
        <f t="shared" si="45"/>
        <v>225.91946730655982</v>
      </c>
    </row>
    <row r="1145" spans="1:8" x14ac:dyDescent="0.25">
      <c r="A1145" s="15"/>
      <c r="B1145" s="5">
        <f t="shared" si="46"/>
        <v>45669</v>
      </c>
      <c r="C1145" s="4">
        <v>7.8958333333355899</v>
      </c>
      <c r="D1145">
        <v>1.230837867760018</v>
      </c>
      <c r="E1145" s="6">
        <v>190.57668937970985</v>
      </c>
      <c r="F1145" s="7">
        <v>94.366431183959975</v>
      </c>
      <c r="G1145" s="7">
        <v>193.58400508506384</v>
      </c>
      <c r="H1145" s="7">
        <f t="shared" si="45"/>
        <v>234.56900600088534</v>
      </c>
    </row>
    <row r="1146" spans="1:8" x14ac:dyDescent="0.25">
      <c r="A1146" s="15"/>
      <c r="B1146" s="5">
        <f t="shared" si="46"/>
        <v>45669</v>
      </c>
      <c r="C1146" s="4">
        <v>7.9062500000022604</v>
      </c>
      <c r="D1146">
        <v>1.230837867760018</v>
      </c>
      <c r="E1146" s="6">
        <v>191.11760394111963</v>
      </c>
      <c r="F1146" s="7">
        <v>92.998686041549988</v>
      </c>
      <c r="G1146" s="7">
        <v>193.46056868583398</v>
      </c>
      <c r="H1146" s="7">
        <f t="shared" si="45"/>
        <v>235.23478412629129</v>
      </c>
    </row>
    <row r="1147" spans="1:8" x14ac:dyDescent="0.25">
      <c r="A1147" s="15"/>
      <c r="B1147" s="5">
        <f t="shared" si="46"/>
        <v>45669</v>
      </c>
      <c r="C1147" s="4">
        <v>7.91666666666893</v>
      </c>
      <c r="D1147">
        <v>1.230837867760018</v>
      </c>
      <c r="E1147" s="6">
        <v>188.87230929802698</v>
      </c>
      <c r="F1147" s="7">
        <v>91.489852064390419</v>
      </c>
      <c r="G1147" s="7">
        <v>192.1631453840256</v>
      </c>
      <c r="H1147" s="7">
        <f t="shared" si="45"/>
        <v>232.47119045529416</v>
      </c>
    </row>
    <row r="1148" spans="1:8" x14ac:dyDescent="0.25">
      <c r="A1148" s="15"/>
      <c r="B1148" s="5">
        <f t="shared" si="46"/>
        <v>45669</v>
      </c>
      <c r="C1148" s="4">
        <v>7.9270833333355997</v>
      </c>
      <c r="D1148">
        <v>1.230837867760018</v>
      </c>
      <c r="E1148" s="6">
        <v>189.73404972058751</v>
      </c>
      <c r="F1148" s="7">
        <v>90.055943094867899</v>
      </c>
      <c r="G1148" s="7">
        <v>190.47652615537402</v>
      </c>
      <c r="H1148" s="7">
        <f t="shared" si="45"/>
        <v>233.53185319956117</v>
      </c>
    </row>
    <row r="1149" spans="1:8" x14ac:dyDescent="0.25">
      <c r="A1149" s="15"/>
      <c r="B1149" s="5">
        <f t="shared" si="46"/>
        <v>45669</v>
      </c>
      <c r="C1149" s="4">
        <v>7.9375000000022702</v>
      </c>
      <c r="D1149">
        <v>1.230837867760018</v>
      </c>
      <c r="E1149" s="6">
        <v>183.53722099513328</v>
      </c>
      <c r="F1149" s="7">
        <v>88.609576207461771</v>
      </c>
      <c r="G1149" s="7">
        <v>189.61003794088427</v>
      </c>
      <c r="H1149" s="7">
        <f t="shared" si="45"/>
        <v>225.90456174424907</v>
      </c>
    </row>
    <row r="1150" spans="1:8" x14ac:dyDescent="0.25">
      <c r="A1150" s="15"/>
      <c r="B1150" s="5">
        <f t="shared" si="46"/>
        <v>45669</v>
      </c>
      <c r="C1150" s="4">
        <v>7.9479166666689398</v>
      </c>
      <c r="D1150">
        <v>1.230837867760018</v>
      </c>
      <c r="E1150" s="6">
        <v>173.68974622740623</v>
      </c>
      <c r="F1150" s="7">
        <v>86.975957446991501</v>
      </c>
      <c r="G1150" s="7">
        <v>189.00458505565658</v>
      </c>
      <c r="H1150" s="7">
        <f t="shared" si="45"/>
        <v>213.78391689831932</v>
      </c>
    </row>
    <row r="1151" spans="1:8" x14ac:dyDescent="0.25">
      <c r="A1151" s="15"/>
      <c r="B1151" s="5">
        <f t="shared" si="46"/>
        <v>45669</v>
      </c>
      <c r="C1151" s="4">
        <v>7.9583333333356103</v>
      </c>
      <c r="D1151">
        <v>1.230837867760018</v>
      </c>
      <c r="E1151" s="6">
        <v>162.96223563208085</v>
      </c>
      <c r="F1151" s="7">
        <v>84.889621140016828</v>
      </c>
      <c r="G1151" s="7">
        <v>184.08739229554885</v>
      </c>
      <c r="H1151" s="7">
        <f t="shared" si="45"/>
        <v>200.58009063079604</v>
      </c>
    </row>
    <row r="1152" spans="1:8" x14ac:dyDescent="0.25">
      <c r="A1152" s="15"/>
      <c r="B1152" s="5">
        <f t="shared" si="46"/>
        <v>45669</v>
      </c>
      <c r="C1152" s="4">
        <v>7.96875000000228</v>
      </c>
      <c r="D1152">
        <v>1.230837867760018</v>
      </c>
      <c r="E1152" s="6">
        <v>150.48350836155953</v>
      </c>
      <c r="F1152" s="7">
        <v>83.01133627055853</v>
      </c>
      <c r="G1152" s="7">
        <v>183.58881208382689</v>
      </c>
      <c r="H1152" s="7">
        <f t="shared" si="45"/>
        <v>185.22080056478879</v>
      </c>
    </row>
    <row r="1153" spans="1:8" x14ac:dyDescent="0.25">
      <c r="A1153" s="15"/>
      <c r="B1153" s="5">
        <f t="shared" si="46"/>
        <v>45669</v>
      </c>
      <c r="C1153" s="4">
        <v>7.9791666666689496</v>
      </c>
      <c r="D1153">
        <v>1.230837867760018</v>
      </c>
      <c r="E1153" s="6">
        <v>138.42530893530906</v>
      </c>
      <c r="F1153" s="7">
        <v>81.493595589447992</v>
      </c>
      <c r="G1153" s="7">
        <v>181.68629588732441</v>
      </c>
      <c r="H1153" s="7">
        <f t="shared" si="45"/>
        <v>170.37911209395759</v>
      </c>
    </row>
    <row r="1154" spans="1:8" ht="15.75" thickBot="1" x14ac:dyDescent="0.3">
      <c r="A1154" s="15"/>
      <c r="B1154" s="5">
        <f t="shared" si="46"/>
        <v>45669</v>
      </c>
      <c r="C1154" s="4">
        <v>7.9895833333356201</v>
      </c>
      <c r="D1154">
        <v>1.230837867760018</v>
      </c>
      <c r="E1154" s="6">
        <v>129.21812876687184</v>
      </c>
      <c r="F1154" s="7">
        <v>80.166074211516801</v>
      </c>
      <c r="G1154" s="7">
        <v>181.23746472222092</v>
      </c>
      <c r="H1154" s="7">
        <f t="shared" si="45"/>
        <v>159.04656608735598</v>
      </c>
    </row>
    <row r="1155" spans="1:8" x14ac:dyDescent="0.25">
      <c r="A1155" s="16">
        <f t="shared" ref="A1155" si="47">A1059+1</f>
        <v>13</v>
      </c>
      <c r="B1155" s="5">
        <f t="shared" si="46"/>
        <v>45670</v>
      </c>
      <c r="C1155" s="4">
        <v>8.0000000000022897</v>
      </c>
      <c r="D1155">
        <v>1.228785857528494</v>
      </c>
      <c r="E1155" s="6">
        <v>113.99219026171809</v>
      </c>
      <c r="F1155" s="7">
        <v>80.451942843022763</v>
      </c>
      <c r="G1155" s="7">
        <v>176.60588051615599</v>
      </c>
      <c r="H1155" s="7">
        <f t="shared" si="45"/>
        <v>140.07199126229651</v>
      </c>
    </row>
    <row r="1156" spans="1:8" x14ac:dyDescent="0.25">
      <c r="A1156" s="17"/>
      <c r="B1156" s="5">
        <f t="shared" si="46"/>
        <v>45670</v>
      </c>
      <c r="C1156" s="4">
        <v>8.0104166666689594</v>
      </c>
      <c r="D1156">
        <v>1.228785857528494</v>
      </c>
      <c r="E1156" s="6">
        <v>104.87168864849301</v>
      </c>
      <c r="F1156" s="7">
        <v>79.206049512766725</v>
      </c>
      <c r="G1156" s="7">
        <v>174.47504196886791</v>
      </c>
      <c r="H1156" s="7">
        <f t="shared" ref="H1156:H1219" si="48">D1156*E1156</f>
        <v>128.86484786639971</v>
      </c>
    </row>
    <row r="1157" spans="1:8" x14ac:dyDescent="0.25">
      <c r="A1157" s="17"/>
      <c r="B1157" s="5">
        <f t="shared" si="46"/>
        <v>45670</v>
      </c>
      <c r="C1157" s="4">
        <v>8.0208333333356308</v>
      </c>
      <c r="D1157">
        <v>1.228785857528494</v>
      </c>
      <c r="E1157" s="6">
        <v>97.279575008562375</v>
      </c>
      <c r="F1157" s="7">
        <v>78.268912699517216</v>
      </c>
      <c r="G1157" s="7">
        <v>173.84320893863313</v>
      </c>
      <c r="H1157" s="7">
        <f t="shared" si="48"/>
        <v>119.53576599690378</v>
      </c>
    </row>
    <row r="1158" spans="1:8" x14ac:dyDescent="0.25">
      <c r="A1158" s="17"/>
      <c r="B1158" s="5">
        <f t="shared" si="46"/>
        <v>45670</v>
      </c>
      <c r="C1158" s="4">
        <v>8.0312500000023004</v>
      </c>
      <c r="D1158">
        <v>1.228785857528494</v>
      </c>
      <c r="E1158" s="6">
        <v>89.951499061251297</v>
      </c>
      <c r="F1158" s="7">
        <v>77.566400386281316</v>
      </c>
      <c r="G1158" s="7">
        <v>174.14080585484464</v>
      </c>
      <c r="H1158" s="7">
        <f t="shared" si="48"/>
        <v>110.53112990995319</v>
      </c>
    </row>
    <row r="1159" spans="1:8" x14ac:dyDescent="0.25">
      <c r="A1159" s="17"/>
      <c r="B1159" s="5">
        <f t="shared" si="46"/>
        <v>45670</v>
      </c>
      <c r="C1159" s="4">
        <v>8.04166666666897</v>
      </c>
      <c r="D1159">
        <v>1.228785857528494</v>
      </c>
      <c r="E1159" s="6">
        <v>83.72740504107297</v>
      </c>
      <c r="F1159" s="7">
        <v>77.014979933939017</v>
      </c>
      <c r="G1159" s="7">
        <v>173.55307147142631</v>
      </c>
      <c r="H1159" s="7">
        <f t="shared" si="48"/>
        <v>102.8830512020304</v>
      </c>
    </row>
    <row r="1160" spans="1:8" x14ac:dyDescent="0.25">
      <c r="A1160" s="17"/>
      <c r="B1160" s="5">
        <f t="shared" si="46"/>
        <v>45670</v>
      </c>
      <c r="C1160" s="4">
        <v>8.0520833333356396</v>
      </c>
      <c r="D1160">
        <v>1.228785857528494</v>
      </c>
      <c r="E1160" s="6">
        <v>78.584187185803799</v>
      </c>
      <c r="F1160" s="7">
        <v>76.386606533350829</v>
      </c>
      <c r="G1160" s="7">
        <v>173.31701019511425</v>
      </c>
      <c r="H1160" s="7">
        <f t="shared" si="48"/>
        <v>96.563137839287606</v>
      </c>
    </row>
    <row r="1161" spans="1:8" x14ac:dyDescent="0.25">
      <c r="A1161" s="17"/>
      <c r="B1161" s="5">
        <f t="shared" si="46"/>
        <v>45670</v>
      </c>
      <c r="C1161" s="4">
        <v>8.0625000000023093</v>
      </c>
      <c r="D1161">
        <v>1.228785857528494</v>
      </c>
      <c r="E1161" s="6">
        <v>75.081852895485795</v>
      </c>
      <c r="F1161" s="7">
        <v>76.109708405089407</v>
      </c>
      <c r="G1161" s="7">
        <v>173.66943608887655</v>
      </c>
      <c r="H1161" s="7">
        <f t="shared" si="48"/>
        <v>92.259518995007753</v>
      </c>
    </row>
    <row r="1162" spans="1:8" x14ac:dyDescent="0.25">
      <c r="A1162" s="17"/>
      <c r="B1162" s="5">
        <f t="shared" si="46"/>
        <v>45670</v>
      </c>
      <c r="C1162" s="4">
        <v>8.0729166666689807</v>
      </c>
      <c r="D1162">
        <v>1.228785857528494</v>
      </c>
      <c r="E1162" s="6">
        <v>71.574752825015253</v>
      </c>
      <c r="F1162" s="7">
        <v>75.920536227372637</v>
      </c>
      <c r="G1162" s="7">
        <v>173.74971813903892</v>
      </c>
      <c r="H1162" s="7">
        <f t="shared" si="48"/>
        <v>87.950044027476366</v>
      </c>
    </row>
    <row r="1163" spans="1:8" x14ac:dyDescent="0.25">
      <c r="A1163" s="17"/>
      <c r="B1163" s="5">
        <f t="shared" si="46"/>
        <v>45670</v>
      </c>
      <c r="C1163" s="4">
        <v>8.0833333333356503</v>
      </c>
      <c r="D1163">
        <v>1.228785857528494</v>
      </c>
      <c r="E1163" s="6">
        <v>69.181836878682418</v>
      </c>
      <c r="F1163" s="7">
        <v>75.433199702678564</v>
      </c>
      <c r="G1163" s="7">
        <v>173.49762586492938</v>
      </c>
      <c r="H1163" s="7">
        <f t="shared" si="48"/>
        <v>85.009662754368165</v>
      </c>
    </row>
    <row r="1164" spans="1:8" x14ac:dyDescent="0.25">
      <c r="A1164" s="17"/>
      <c r="B1164" s="5">
        <f t="shared" si="46"/>
        <v>45670</v>
      </c>
      <c r="C1164" s="4">
        <v>8.0937500000023199</v>
      </c>
      <c r="D1164">
        <v>1.228785857528494</v>
      </c>
      <c r="E1164" s="6">
        <v>67.001854523474989</v>
      </c>
      <c r="F1164" s="7">
        <v>75.384492061507572</v>
      </c>
      <c r="G1164" s="7">
        <v>173.70190568665629</v>
      </c>
      <c r="H1164" s="7">
        <f t="shared" si="48"/>
        <v>82.330931266627616</v>
      </c>
    </row>
    <row r="1165" spans="1:8" x14ac:dyDescent="0.25">
      <c r="A1165" s="17"/>
      <c r="B1165" s="5">
        <f t="shared" si="46"/>
        <v>45670</v>
      </c>
      <c r="C1165" s="4">
        <v>8.1041666666689895</v>
      </c>
      <c r="D1165">
        <v>1.228785857528494</v>
      </c>
      <c r="E1165" s="6">
        <v>65.953797951630293</v>
      </c>
      <c r="F1165" s="7">
        <v>74.989107017136334</v>
      </c>
      <c r="G1165" s="7">
        <v>173.69000528991634</v>
      </c>
      <c r="H1165" s="7">
        <f t="shared" si="48"/>
        <v>81.043094173255056</v>
      </c>
    </row>
    <row r="1166" spans="1:8" x14ac:dyDescent="0.25">
      <c r="A1166" s="17"/>
      <c r="B1166" s="5">
        <f t="shared" si="46"/>
        <v>45670</v>
      </c>
      <c r="C1166" s="4">
        <v>8.1145833333356592</v>
      </c>
      <c r="D1166">
        <v>1.228785857528494</v>
      </c>
      <c r="E1166" s="6">
        <v>64.431749823061708</v>
      </c>
      <c r="F1166" s="7">
        <v>74.679964478669959</v>
      </c>
      <c r="G1166" s="7">
        <v>173.92734704868536</v>
      </c>
      <c r="H1166" s="7">
        <f t="shared" si="48"/>
        <v>79.172822958392274</v>
      </c>
    </row>
    <row r="1167" spans="1:8" x14ac:dyDescent="0.25">
      <c r="A1167" s="17"/>
      <c r="B1167" s="5">
        <f t="shared" si="46"/>
        <v>45670</v>
      </c>
      <c r="C1167" s="4">
        <v>8.1250000000023306</v>
      </c>
      <c r="D1167">
        <v>1.228785857528494</v>
      </c>
      <c r="E1167" s="6">
        <v>63.987246469119</v>
      </c>
      <c r="F1167" s="7">
        <v>74.692492270590634</v>
      </c>
      <c r="G1167" s="7">
        <v>173.89804004516014</v>
      </c>
      <c r="H1167" s="7">
        <f t="shared" si="48"/>
        <v>78.626623523443484</v>
      </c>
    </row>
    <row r="1168" spans="1:8" x14ac:dyDescent="0.25">
      <c r="A1168" s="17"/>
      <c r="B1168" s="5">
        <f t="shared" si="46"/>
        <v>45670</v>
      </c>
      <c r="C1168" s="4">
        <v>8.1354166666690002</v>
      </c>
      <c r="D1168">
        <v>1.228785857528494</v>
      </c>
      <c r="E1168" s="6">
        <v>63.050931641769068</v>
      </c>
      <c r="F1168" s="7">
        <v>74.795737954616357</v>
      </c>
      <c r="G1168" s="7">
        <v>174.38131553030891</v>
      </c>
      <c r="H1168" s="7">
        <f t="shared" si="48"/>
        <v>77.476093105401659</v>
      </c>
    </row>
    <row r="1169" spans="1:8" x14ac:dyDescent="0.25">
      <c r="A1169" s="17"/>
      <c r="B1169" s="5">
        <f t="shared" si="46"/>
        <v>45670</v>
      </c>
      <c r="C1169" s="4">
        <v>8.1458333333356698</v>
      </c>
      <c r="D1169">
        <v>1.228785857528494</v>
      </c>
      <c r="E1169" s="6">
        <v>62.725033904837638</v>
      </c>
      <c r="F1169" s="7">
        <v>74.783799605972092</v>
      </c>
      <c r="G1169" s="7">
        <v>175.13624161396362</v>
      </c>
      <c r="H1169" s="7">
        <f t="shared" si="48"/>
        <v>77.075634575259784</v>
      </c>
    </row>
    <row r="1170" spans="1:8" x14ac:dyDescent="0.25">
      <c r="A1170" s="17"/>
      <c r="B1170" s="5">
        <f t="shared" si="46"/>
        <v>45670</v>
      </c>
      <c r="C1170" s="4">
        <v>8.1562500000023395</v>
      </c>
      <c r="D1170">
        <v>1.228785857528494</v>
      </c>
      <c r="E1170" s="6">
        <v>62.189352687128917</v>
      </c>
      <c r="F1170" s="7">
        <v>74.95678942027584</v>
      </c>
      <c r="G1170" s="7">
        <v>176.391851531442</v>
      </c>
      <c r="H1170" s="7">
        <f t="shared" si="48"/>
        <v>76.417397070795658</v>
      </c>
    </row>
    <row r="1171" spans="1:8" x14ac:dyDescent="0.25">
      <c r="A1171" s="17"/>
      <c r="B1171" s="5">
        <f t="shared" si="46"/>
        <v>45670</v>
      </c>
      <c r="C1171" s="4">
        <v>8.1666666666690109</v>
      </c>
      <c r="D1171">
        <v>1.228785857528494</v>
      </c>
      <c r="E1171" s="6">
        <v>61.947114154358921</v>
      </c>
      <c r="F1171" s="7">
        <v>75.159448996575023</v>
      </c>
      <c r="G1171" s="7">
        <v>178.62842849174015</v>
      </c>
      <c r="H1171" s="7">
        <f t="shared" si="48"/>
        <v>76.119737787579439</v>
      </c>
    </row>
    <row r="1172" spans="1:8" x14ac:dyDescent="0.25">
      <c r="A1172" s="17"/>
      <c r="B1172" s="5">
        <f t="shared" si="46"/>
        <v>45670</v>
      </c>
      <c r="C1172" s="4">
        <v>8.1770833333356805</v>
      </c>
      <c r="D1172">
        <v>1.228785857528494</v>
      </c>
      <c r="E1172" s="6">
        <v>62.985769925196074</v>
      </c>
      <c r="F1172" s="7">
        <v>75.419475408414669</v>
      </c>
      <c r="G1172" s="7">
        <v>179.93223610953501</v>
      </c>
      <c r="H1172" s="7">
        <f t="shared" si="48"/>
        <v>77.396023309624482</v>
      </c>
    </row>
    <row r="1173" spans="1:8" x14ac:dyDescent="0.25">
      <c r="A1173" s="17"/>
      <c r="B1173" s="5">
        <f t="shared" si="46"/>
        <v>45670</v>
      </c>
      <c r="C1173" s="4">
        <v>8.1875000000023501</v>
      </c>
      <c r="D1173">
        <v>1.228785857528494</v>
      </c>
      <c r="E1173" s="6">
        <v>62.925988161233413</v>
      </c>
      <c r="F1173" s="7">
        <v>75.952874356673036</v>
      </c>
      <c r="G1173" s="7">
        <v>185.08216245926738</v>
      </c>
      <c r="H1173" s="7">
        <f t="shared" si="48"/>
        <v>77.322564323529065</v>
      </c>
    </row>
    <row r="1174" spans="1:8" x14ac:dyDescent="0.25">
      <c r="A1174" s="17"/>
      <c r="B1174" s="5">
        <f t="shared" si="46"/>
        <v>45670</v>
      </c>
      <c r="C1174" s="4">
        <v>8.1979166666690197</v>
      </c>
      <c r="D1174">
        <v>1.228785857528494</v>
      </c>
      <c r="E1174" s="6">
        <v>64.750101163567891</v>
      </c>
      <c r="F1174" s="7">
        <v>77.122348495201081</v>
      </c>
      <c r="G1174" s="7">
        <v>186.58264422782312</v>
      </c>
      <c r="H1174" s="7">
        <f t="shared" si="48"/>
        <v>79.564008583331514</v>
      </c>
    </row>
    <row r="1175" spans="1:8" x14ac:dyDescent="0.25">
      <c r="A1175" s="17"/>
      <c r="B1175" s="5">
        <f t="shared" si="46"/>
        <v>45670</v>
      </c>
      <c r="C1175" s="4">
        <v>8.2083333333356894</v>
      </c>
      <c r="D1175">
        <v>1.228785857528494</v>
      </c>
      <c r="E1175" s="6">
        <v>66.072928587032919</v>
      </c>
      <c r="F1175" s="7">
        <v>78.73948831149751</v>
      </c>
      <c r="G1175" s="7">
        <v>191.14846396970754</v>
      </c>
      <c r="H1175" s="7">
        <f t="shared" si="48"/>
        <v>81.189480213236195</v>
      </c>
    </row>
    <row r="1176" spans="1:8" x14ac:dyDescent="0.25">
      <c r="A1176" s="17"/>
      <c r="B1176" s="5">
        <f t="shared" si="46"/>
        <v>45670</v>
      </c>
      <c r="C1176" s="4">
        <v>8.2187500000023608</v>
      </c>
      <c r="D1176">
        <v>1.228785857528494</v>
      </c>
      <c r="E1176" s="6">
        <v>69.165011525140415</v>
      </c>
      <c r="F1176" s="7">
        <v>80.247206815086656</v>
      </c>
      <c r="G1176" s="7">
        <v>191.9728318401973</v>
      </c>
      <c r="H1176" s="7">
        <f t="shared" si="48"/>
        <v>84.988987997887833</v>
      </c>
    </row>
    <row r="1177" spans="1:8" x14ac:dyDescent="0.25">
      <c r="A1177" s="17"/>
      <c r="B1177" s="5">
        <f t="shared" si="46"/>
        <v>45670</v>
      </c>
      <c r="C1177" s="4">
        <v>8.2291666666690304</v>
      </c>
      <c r="D1177">
        <v>1.228785857528494</v>
      </c>
      <c r="E1177" s="6">
        <v>72.404518636941191</v>
      </c>
      <c r="F1177" s="7">
        <v>82.725224388551965</v>
      </c>
      <c r="G1177" s="7">
        <v>192.18497880988537</v>
      </c>
      <c r="H1177" s="7">
        <f t="shared" si="48"/>
        <v>88.969648522231608</v>
      </c>
    </row>
    <row r="1178" spans="1:8" x14ac:dyDescent="0.25">
      <c r="A1178" s="17"/>
      <c r="B1178" s="5">
        <f t="shared" si="46"/>
        <v>45670</v>
      </c>
      <c r="C1178" s="4">
        <v>8.2395833333357</v>
      </c>
      <c r="D1178">
        <v>1.228785857528494</v>
      </c>
      <c r="E1178" s="6">
        <v>79.296304301031753</v>
      </c>
      <c r="F1178" s="7">
        <v>86.630676394572504</v>
      </c>
      <c r="G1178" s="7">
        <v>191.83777674649716</v>
      </c>
      <c r="H1178" s="7">
        <f t="shared" si="48"/>
        <v>97.438177279383709</v>
      </c>
    </row>
    <row r="1179" spans="1:8" x14ac:dyDescent="0.25">
      <c r="A1179" s="17"/>
      <c r="B1179" s="5">
        <f t="shared" si="46"/>
        <v>45670</v>
      </c>
      <c r="C1179" s="4">
        <v>8.2500000000023697</v>
      </c>
      <c r="D1179">
        <v>1.228785857528494</v>
      </c>
      <c r="E1179" s="6">
        <v>84.447968018196647</v>
      </c>
      <c r="F1179" s="7">
        <v>92.500859458532844</v>
      </c>
      <c r="G1179" s="7">
        <v>189.81866348704403</v>
      </c>
      <c r="H1179" s="7">
        <f t="shared" si="48"/>
        <v>103.76846879777861</v>
      </c>
    </row>
    <row r="1180" spans="1:8" x14ac:dyDescent="0.25">
      <c r="A1180" s="17"/>
      <c r="B1180" s="5">
        <f t="shared" si="46"/>
        <v>45670</v>
      </c>
      <c r="C1180" s="4">
        <v>8.2604166666690393</v>
      </c>
      <c r="D1180">
        <v>1.228785857528494</v>
      </c>
      <c r="E1180" s="6">
        <v>91.01465932255465</v>
      </c>
      <c r="F1180" s="7">
        <v>96.426586795058611</v>
      </c>
      <c r="G1180" s="7">
        <v>185.09459122920981</v>
      </c>
      <c r="H1180" s="7">
        <f t="shared" si="48"/>
        <v>111.83752620332906</v>
      </c>
    </row>
    <row r="1181" spans="1:8" x14ac:dyDescent="0.25">
      <c r="A1181" s="17"/>
      <c r="B1181" s="5">
        <f t="shared" si="46"/>
        <v>45670</v>
      </c>
      <c r="C1181" s="4">
        <v>8.2708333333357107</v>
      </c>
      <c r="D1181">
        <v>1.228785857528494</v>
      </c>
      <c r="E1181" s="6">
        <v>96.630916767238062</v>
      </c>
      <c r="F1181" s="7">
        <v>101.87800352283338</v>
      </c>
      <c r="G1181" s="7">
        <v>155.52256528603118</v>
      </c>
      <c r="H1181" s="7">
        <f t="shared" si="48"/>
        <v>118.73870392359515</v>
      </c>
    </row>
    <row r="1182" spans="1:8" x14ac:dyDescent="0.25">
      <c r="A1182" s="17"/>
      <c r="B1182" s="5">
        <f t="shared" si="46"/>
        <v>45670</v>
      </c>
      <c r="C1182" s="4">
        <v>8.2812500000023803</v>
      </c>
      <c r="D1182">
        <v>1.228785857528494</v>
      </c>
      <c r="E1182" s="6">
        <v>103.0018247510548</v>
      </c>
      <c r="F1182" s="7">
        <v>110.18353916979915</v>
      </c>
      <c r="G1182" s="7">
        <v>93.960199176473751</v>
      </c>
      <c r="H1182" s="7">
        <f t="shared" si="48"/>
        <v>126.56718555372453</v>
      </c>
    </row>
    <row r="1183" spans="1:8" x14ac:dyDescent="0.25">
      <c r="A1183" s="17"/>
      <c r="B1183" s="5">
        <f t="shared" si="46"/>
        <v>45670</v>
      </c>
      <c r="C1183" s="4">
        <v>8.2916666666690499</v>
      </c>
      <c r="D1183">
        <v>1.228785857528494</v>
      </c>
      <c r="E1183" s="6">
        <v>108.59777587120143</v>
      </c>
      <c r="F1183" s="7">
        <v>121.10300556282192</v>
      </c>
      <c r="G1183" s="7">
        <v>34.349867983835999</v>
      </c>
      <c r="H1183" s="7">
        <f t="shared" si="48"/>
        <v>133.44341114958146</v>
      </c>
    </row>
    <row r="1184" spans="1:8" x14ac:dyDescent="0.25">
      <c r="A1184" s="17"/>
      <c r="B1184" s="5">
        <f t="shared" si="46"/>
        <v>45670</v>
      </c>
      <c r="C1184" s="4">
        <v>8.3020833333357196</v>
      </c>
      <c r="D1184">
        <v>1.228785857528494</v>
      </c>
      <c r="E1184" s="6">
        <v>110.28075996753526</v>
      </c>
      <c r="F1184" s="7">
        <v>125.57822342788869</v>
      </c>
      <c r="G1184" s="7">
        <v>12.70619775031402</v>
      </c>
      <c r="H1184" s="7">
        <f t="shared" si="48"/>
        <v>135.51143820560182</v>
      </c>
    </row>
    <row r="1185" spans="1:8" x14ac:dyDescent="0.25">
      <c r="A1185" s="17"/>
      <c r="B1185" s="5">
        <f t="shared" si="46"/>
        <v>45670</v>
      </c>
      <c r="C1185" s="4">
        <v>8.3125000000023892</v>
      </c>
      <c r="D1185">
        <v>1.228785857528494</v>
      </c>
      <c r="E1185" s="6">
        <v>113.68869595108669</v>
      </c>
      <c r="F1185" s="7">
        <v>130.59548186808169</v>
      </c>
      <c r="G1185" s="7">
        <v>4.7088699756638261</v>
      </c>
      <c r="H1185" s="7">
        <f t="shared" si="48"/>
        <v>139.69906174555229</v>
      </c>
    </row>
    <row r="1186" spans="1:8" x14ac:dyDescent="0.25">
      <c r="A1186" s="17"/>
      <c r="B1186" s="5">
        <f t="shared" si="46"/>
        <v>45670</v>
      </c>
      <c r="C1186" s="4">
        <v>8.3229166666690606</v>
      </c>
      <c r="D1186">
        <v>1.228785857528494</v>
      </c>
      <c r="E1186" s="6">
        <v>114.14550058499903</v>
      </c>
      <c r="F1186" s="7">
        <v>137.78198118963149</v>
      </c>
      <c r="G1186" s="7">
        <v>2.6033081811078094</v>
      </c>
      <c r="H1186" s="7">
        <f t="shared" si="48"/>
        <v>140.26037681935725</v>
      </c>
    </row>
    <row r="1187" spans="1:8" x14ac:dyDescent="0.25">
      <c r="A1187" s="17"/>
      <c r="B1187" s="5">
        <f t="shared" si="46"/>
        <v>45670</v>
      </c>
      <c r="C1187" s="4">
        <v>8.3333333333357302</v>
      </c>
      <c r="D1187">
        <v>1.228785857528494</v>
      </c>
      <c r="E1187" s="6">
        <v>112.86317684452634</v>
      </c>
      <c r="F1187" s="7">
        <v>147.34665644930445</v>
      </c>
      <c r="G1187" s="7">
        <v>1.6824424800979147</v>
      </c>
      <c r="H1187" s="7">
        <f t="shared" si="48"/>
        <v>138.68467554229136</v>
      </c>
    </row>
    <row r="1188" spans="1:8" x14ac:dyDescent="0.25">
      <c r="A1188" s="17"/>
      <c r="B1188" s="5">
        <f t="shared" ref="B1188:B1251" si="49">DATE(YEAR(B1092),MONTH(B1092),DAY(B1092)+1)</f>
        <v>45670</v>
      </c>
      <c r="C1188" s="4">
        <v>8.3437500000023999</v>
      </c>
      <c r="D1188">
        <v>1.228785857528494</v>
      </c>
      <c r="E1188" s="6">
        <v>111.60921301259377</v>
      </c>
      <c r="F1188" s="7">
        <v>151.21896732026278</v>
      </c>
      <c r="G1188" s="7">
        <v>1.3522742736194815</v>
      </c>
      <c r="H1188" s="7">
        <f t="shared" si="48"/>
        <v>137.14382251976039</v>
      </c>
    </row>
    <row r="1189" spans="1:8" x14ac:dyDescent="0.25">
      <c r="A1189" s="17"/>
      <c r="B1189" s="5">
        <f t="shared" si="49"/>
        <v>45670</v>
      </c>
      <c r="C1189" s="4">
        <v>8.3541666666690695</v>
      </c>
      <c r="D1189">
        <v>1.228785857528494</v>
      </c>
      <c r="E1189" s="6">
        <v>112.63658187861739</v>
      </c>
      <c r="F1189" s="7">
        <v>153.56492828509394</v>
      </c>
      <c r="G1189" s="7">
        <v>1.2951087542855098</v>
      </c>
      <c r="H1189" s="7">
        <f t="shared" si="48"/>
        <v>138.4062388527953</v>
      </c>
    </row>
    <row r="1190" spans="1:8" x14ac:dyDescent="0.25">
      <c r="A1190" s="17"/>
      <c r="B1190" s="5">
        <f t="shared" si="49"/>
        <v>45670</v>
      </c>
      <c r="C1190" s="4">
        <v>8.3645833333357391</v>
      </c>
      <c r="D1190">
        <v>1.228785857528494</v>
      </c>
      <c r="E1190" s="6">
        <v>112.80123358975246</v>
      </c>
      <c r="F1190" s="7">
        <v>155.74780025348142</v>
      </c>
      <c r="G1190" s="7">
        <v>1.1823170022366623</v>
      </c>
      <c r="H1190" s="7">
        <f t="shared" si="48"/>
        <v>138.60856054685593</v>
      </c>
    </row>
    <row r="1191" spans="1:8" x14ac:dyDescent="0.25">
      <c r="A1191" s="17"/>
      <c r="B1191" s="5">
        <f t="shared" si="49"/>
        <v>45670</v>
      </c>
      <c r="C1191" s="4">
        <v>8.3750000000024105</v>
      </c>
      <c r="D1191">
        <v>1.228785857528494</v>
      </c>
      <c r="E1191" s="6">
        <v>114.29560136188749</v>
      </c>
      <c r="F1191" s="7">
        <v>158.40946080981712</v>
      </c>
      <c r="G1191" s="7">
        <v>1.0875059228449422</v>
      </c>
      <c r="H1191" s="7">
        <f t="shared" si="48"/>
        <v>140.44481853120183</v>
      </c>
    </row>
    <row r="1192" spans="1:8" x14ac:dyDescent="0.25">
      <c r="A1192" s="17"/>
      <c r="B1192" s="5">
        <f t="shared" si="49"/>
        <v>45670</v>
      </c>
      <c r="C1192" s="4">
        <v>8.3854166666690801</v>
      </c>
      <c r="D1192">
        <v>1.228785857528494</v>
      </c>
      <c r="E1192" s="6">
        <v>114.47628297417158</v>
      </c>
      <c r="F1192" s="7">
        <v>159.71669433110262</v>
      </c>
      <c r="G1192" s="7">
        <v>1.1535297834300842</v>
      </c>
      <c r="H1192" s="7">
        <f t="shared" si="48"/>
        <v>140.66683754109198</v>
      </c>
    </row>
    <row r="1193" spans="1:8" x14ac:dyDescent="0.25">
      <c r="A1193" s="17"/>
      <c r="B1193" s="5">
        <f t="shared" si="49"/>
        <v>45670</v>
      </c>
      <c r="C1193" s="4">
        <v>8.3958333333357498</v>
      </c>
      <c r="D1193">
        <v>1.228785857528494</v>
      </c>
      <c r="E1193" s="6">
        <v>114.44468281061611</v>
      </c>
      <c r="F1193" s="7">
        <v>160.26776782770452</v>
      </c>
      <c r="G1193" s="7">
        <v>1.1034055105496674</v>
      </c>
      <c r="H1193" s="7">
        <f t="shared" si="48"/>
        <v>140.62800770701941</v>
      </c>
    </row>
    <row r="1194" spans="1:8" x14ac:dyDescent="0.25">
      <c r="A1194" s="17"/>
      <c r="B1194" s="5">
        <f t="shared" si="49"/>
        <v>45670</v>
      </c>
      <c r="C1194" s="4">
        <v>8.4062500000024194</v>
      </c>
      <c r="D1194">
        <v>1.228785857528494</v>
      </c>
      <c r="E1194" s="6">
        <v>115.04384568604547</v>
      </c>
      <c r="F1194" s="7">
        <v>160.55917201853379</v>
      </c>
      <c r="G1194" s="7">
        <v>1.0502473100312339</v>
      </c>
      <c r="H1194" s="7">
        <f t="shared" si="48"/>
        <v>141.36425057470314</v>
      </c>
    </row>
    <row r="1195" spans="1:8" x14ac:dyDescent="0.25">
      <c r="A1195" s="17"/>
      <c r="B1195" s="5">
        <f t="shared" si="49"/>
        <v>45670</v>
      </c>
      <c r="C1195" s="4">
        <v>8.4166666666690908</v>
      </c>
      <c r="D1195">
        <v>1.228785857528494</v>
      </c>
      <c r="E1195" s="6">
        <v>115.55931072388459</v>
      </c>
      <c r="F1195" s="7">
        <v>160.03230574707734</v>
      </c>
      <c r="G1195" s="7">
        <v>1.0188981566587971</v>
      </c>
      <c r="H1195" s="7">
        <f t="shared" si="48"/>
        <v>141.99764672325023</v>
      </c>
    </row>
    <row r="1196" spans="1:8" x14ac:dyDescent="0.25">
      <c r="A1196" s="17"/>
      <c r="B1196" s="5">
        <f t="shared" si="49"/>
        <v>45670</v>
      </c>
      <c r="C1196" s="4">
        <v>8.4270833333357604</v>
      </c>
      <c r="D1196">
        <v>1.228785857528494</v>
      </c>
      <c r="E1196" s="6">
        <v>117.4778329295938</v>
      </c>
      <c r="F1196" s="7">
        <v>159.13474046980352</v>
      </c>
      <c r="G1196" s="7">
        <v>1.0941095485482777</v>
      </c>
      <c r="H1196" s="7">
        <f t="shared" si="48"/>
        <v>144.35509967698007</v>
      </c>
    </row>
    <row r="1197" spans="1:8" x14ac:dyDescent="0.25">
      <c r="A1197" s="17"/>
      <c r="B1197" s="5">
        <f t="shared" si="49"/>
        <v>45670</v>
      </c>
      <c r="C1197" s="4">
        <v>8.4375000000024301</v>
      </c>
      <c r="D1197">
        <v>1.228785857528494</v>
      </c>
      <c r="E1197" s="6">
        <v>119.13865431560704</v>
      </c>
      <c r="F1197" s="7">
        <v>158.73170615475749</v>
      </c>
      <c r="G1197" s="7">
        <v>1.1734862999361069</v>
      </c>
      <c r="H1197" s="7">
        <f t="shared" si="48"/>
        <v>146.395893507994</v>
      </c>
    </row>
    <row r="1198" spans="1:8" x14ac:dyDescent="0.25">
      <c r="A1198" s="17"/>
      <c r="B1198" s="5">
        <f t="shared" si="49"/>
        <v>45670</v>
      </c>
      <c r="C1198" s="4">
        <v>8.4479166666690997</v>
      </c>
      <c r="D1198">
        <v>1.228785857528494</v>
      </c>
      <c r="E1198" s="6">
        <v>120.06907011555971</v>
      </c>
      <c r="F1198" s="7">
        <v>158.34526912066156</v>
      </c>
      <c r="G1198" s="7">
        <v>1.1454091943915989</v>
      </c>
      <c r="H1198" s="7">
        <f t="shared" si="48"/>
        <v>147.53917528459692</v>
      </c>
    </row>
    <row r="1199" spans="1:8" x14ac:dyDescent="0.25">
      <c r="A1199" s="17"/>
      <c r="B1199" s="5">
        <f t="shared" si="49"/>
        <v>45670</v>
      </c>
      <c r="C1199" s="4">
        <v>8.4583333333357693</v>
      </c>
      <c r="D1199">
        <v>1.228785857528494</v>
      </c>
      <c r="E1199" s="6">
        <v>120.2113917048494</v>
      </c>
      <c r="F1199" s="7">
        <v>158.1942135247312</v>
      </c>
      <c r="G1199" s="7">
        <v>1.0754325825882458</v>
      </c>
      <c r="H1199" s="7">
        <f t="shared" si="48"/>
        <v>147.71405804073706</v>
      </c>
    </row>
    <row r="1200" spans="1:8" x14ac:dyDescent="0.25">
      <c r="A1200" s="17"/>
      <c r="B1200" s="5">
        <f t="shared" si="49"/>
        <v>45670</v>
      </c>
      <c r="C1200" s="4">
        <v>8.4687500000024407</v>
      </c>
      <c r="D1200">
        <v>1.228785857528494</v>
      </c>
      <c r="E1200" s="6">
        <v>119.47628769948649</v>
      </c>
      <c r="F1200" s="7">
        <v>157.73587393348515</v>
      </c>
      <c r="G1200" s="7">
        <v>1.1384101161840101</v>
      </c>
      <c r="H1200" s="7">
        <f t="shared" si="48"/>
        <v>146.81077263513455</v>
      </c>
    </row>
    <row r="1201" spans="1:8" x14ac:dyDescent="0.25">
      <c r="A1201" s="17"/>
      <c r="B1201" s="5">
        <f t="shared" si="49"/>
        <v>45670</v>
      </c>
      <c r="C1201" s="4">
        <v>8.4791666666691103</v>
      </c>
      <c r="D1201">
        <v>1.228785857528494</v>
      </c>
      <c r="E1201" s="6">
        <v>120.218736018724</v>
      </c>
      <c r="F1201" s="7">
        <v>157.20670756518422</v>
      </c>
      <c r="G1201" s="7">
        <v>1.1924633983263204</v>
      </c>
      <c r="H1201" s="7">
        <f t="shared" si="48"/>
        <v>147.72308262975943</v>
      </c>
    </row>
    <row r="1202" spans="1:8" x14ac:dyDescent="0.25">
      <c r="A1202" s="17"/>
      <c r="B1202" s="5">
        <f t="shared" si="49"/>
        <v>45670</v>
      </c>
      <c r="C1202" s="4">
        <v>8.48958333333578</v>
      </c>
      <c r="D1202">
        <v>1.228785857528494</v>
      </c>
      <c r="E1202" s="6">
        <v>120.86202025104241</v>
      </c>
      <c r="F1202" s="7">
        <v>156.8334005725014</v>
      </c>
      <c r="G1202" s="7">
        <v>1.2137618298674051</v>
      </c>
      <c r="H1202" s="7">
        <f t="shared" si="48"/>
        <v>148.51354119680335</v>
      </c>
    </row>
    <row r="1203" spans="1:8" x14ac:dyDescent="0.25">
      <c r="A1203" s="17"/>
      <c r="B1203" s="5">
        <f t="shared" si="49"/>
        <v>45670</v>
      </c>
      <c r="C1203" s="4">
        <v>8.5000000000024496</v>
      </c>
      <c r="D1203">
        <v>1.228785857528494</v>
      </c>
      <c r="E1203" s="6">
        <v>121.52158401589594</v>
      </c>
      <c r="F1203" s="7">
        <v>156.24822139905004</v>
      </c>
      <c r="G1203" s="7">
        <v>1.085470548948569</v>
      </c>
      <c r="H1203" s="7">
        <f t="shared" si="48"/>
        <v>149.32400382319364</v>
      </c>
    </row>
    <row r="1204" spans="1:8" x14ac:dyDescent="0.25">
      <c r="A1204" s="17"/>
      <c r="B1204" s="5">
        <f t="shared" si="49"/>
        <v>45670</v>
      </c>
      <c r="C1204" s="4">
        <v>8.5104166666691192</v>
      </c>
      <c r="D1204">
        <v>1.228785857528494</v>
      </c>
      <c r="E1204" s="6">
        <v>121.92038699537257</v>
      </c>
      <c r="F1204" s="7">
        <v>155.50816823325675</v>
      </c>
      <c r="G1204" s="7">
        <v>1.0355907744774369</v>
      </c>
      <c r="H1204" s="7">
        <f t="shared" si="48"/>
        <v>149.81404728431474</v>
      </c>
    </row>
    <row r="1205" spans="1:8" x14ac:dyDescent="0.25">
      <c r="A1205" s="17"/>
      <c r="B1205" s="5">
        <f t="shared" si="49"/>
        <v>45670</v>
      </c>
      <c r="C1205" s="4">
        <v>8.5208333333357906</v>
      </c>
      <c r="D1205">
        <v>1.228785857528494</v>
      </c>
      <c r="E1205" s="6">
        <v>121.12498017005861</v>
      </c>
      <c r="F1205" s="7">
        <v>154.84187877536479</v>
      </c>
      <c r="G1205" s="7">
        <v>1.0262094153668437</v>
      </c>
      <c r="H1205" s="7">
        <f t="shared" si="48"/>
        <v>148.83666262638729</v>
      </c>
    </row>
    <row r="1206" spans="1:8" x14ac:dyDescent="0.25">
      <c r="A1206" s="17"/>
      <c r="B1206" s="5">
        <f t="shared" si="49"/>
        <v>45670</v>
      </c>
      <c r="C1206" s="4">
        <v>8.5312500000024603</v>
      </c>
      <c r="D1206">
        <v>1.228785857528494</v>
      </c>
      <c r="E1206" s="6">
        <v>119.28057173979546</v>
      </c>
      <c r="F1206" s="7">
        <v>154.3870454410862</v>
      </c>
      <c r="G1206" s="7">
        <v>0.9674457877347673</v>
      </c>
      <c r="H1206" s="7">
        <f t="shared" si="48"/>
        <v>146.57027963177362</v>
      </c>
    </row>
    <row r="1207" spans="1:8" x14ac:dyDescent="0.25">
      <c r="A1207" s="17"/>
      <c r="B1207" s="5">
        <f t="shared" si="49"/>
        <v>45670</v>
      </c>
      <c r="C1207" s="4">
        <v>8.5416666666691299</v>
      </c>
      <c r="D1207">
        <v>1.228785857528494</v>
      </c>
      <c r="E1207" s="6">
        <v>116.79178248219651</v>
      </c>
      <c r="F1207" s="7">
        <v>153.70234535750308</v>
      </c>
      <c r="G1207" s="7">
        <v>1.0139266564235541</v>
      </c>
      <c r="H1207" s="7">
        <f t="shared" si="48"/>
        <v>143.5120905896672</v>
      </c>
    </row>
    <row r="1208" spans="1:8" x14ac:dyDescent="0.25">
      <c r="A1208" s="17"/>
      <c r="B1208" s="5">
        <f t="shared" si="49"/>
        <v>45670</v>
      </c>
      <c r="C1208" s="4">
        <v>8.5520833333357995</v>
      </c>
      <c r="D1208">
        <v>1.228785857528494</v>
      </c>
      <c r="E1208" s="6">
        <v>114.30667330634076</v>
      </c>
      <c r="F1208" s="7">
        <v>152.68018786339064</v>
      </c>
      <c r="G1208" s="7">
        <v>1.0874233592096161</v>
      </c>
      <c r="H1208" s="7">
        <f t="shared" si="48"/>
        <v>140.45842357996133</v>
      </c>
    </row>
    <row r="1209" spans="1:8" x14ac:dyDescent="0.25">
      <c r="A1209" s="17"/>
      <c r="B1209" s="5">
        <f t="shared" si="49"/>
        <v>45670</v>
      </c>
      <c r="C1209" s="4">
        <v>8.5625000000024691</v>
      </c>
      <c r="D1209">
        <v>1.228785857528494</v>
      </c>
      <c r="E1209" s="6">
        <v>115.59127542851181</v>
      </c>
      <c r="F1209" s="7">
        <v>151.98351686512967</v>
      </c>
      <c r="G1209" s="7">
        <v>1.0661667417302627</v>
      </c>
      <c r="H1209" s="7">
        <f t="shared" si="48"/>
        <v>142.03692450023621</v>
      </c>
    </row>
    <row r="1210" spans="1:8" x14ac:dyDescent="0.25">
      <c r="A1210" s="17"/>
      <c r="B1210" s="5">
        <f t="shared" si="49"/>
        <v>45670</v>
      </c>
      <c r="C1210" s="4">
        <v>8.5729166666691405</v>
      </c>
      <c r="D1210">
        <v>1.228785857528494</v>
      </c>
      <c r="E1210" s="6">
        <v>116.41372070098082</v>
      </c>
      <c r="F1210" s="7">
        <v>151.03021837543153</v>
      </c>
      <c r="G1210" s="7">
        <v>1.044396319052453</v>
      </c>
      <c r="H1210" s="7">
        <f t="shared" si="48"/>
        <v>143.04753361963731</v>
      </c>
    </row>
    <row r="1211" spans="1:8" x14ac:dyDescent="0.25">
      <c r="A1211" s="17"/>
      <c r="B1211" s="5">
        <f t="shared" si="49"/>
        <v>45670</v>
      </c>
      <c r="C1211" s="4">
        <v>8.5833333333358102</v>
      </c>
      <c r="D1211">
        <v>1.228785857528494</v>
      </c>
      <c r="E1211" s="6">
        <v>116.69685519463559</v>
      </c>
      <c r="F1211" s="7">
        <v>149.47009202616934</v>
      </c>
      <c r="G1211" s="7">
        <v>1.0540324537214334</v>
      </c>
      <c r="H1211" s="7">
        <f t="shared" si="48"/>
        <v>143.39544528121877</v>
      </c>
    </row>
    <row r="1212" spans="1:8" x14ac:dyDescent="0.25">
      <c r="A1212" s="17"/>
      <c r="B1212" s="5">
        <f t="shared" si="49"/>
        <v>45670</v>
      </c>
      <c r="C1212" s="4">
        <v>8.5937500000024798</v>
      </c>
      <c r="D1212">
        <v>1.228785857528494</v>
      </c>
      <c r="E1212" s="6">
        <v>118.1261949812973</v>
      </c>
      <c r="F1212" s="7">
        <v>148.61267520200718</v>
      </c>
      <c r="G1212" s="7">
        <v>1.039656207571231</v>
      </c>
      <c r="H1212" s="7">
        <f t="shared" si="48"/>
        <v>145.1517977966715</v>
      </c>
    </row>
    <row r="1213" spans="1:8" x14ac:dyDescent="0.25">
      <c r="A1213" s="17"/>
      <c r="B1213" s="5">
        <f t="shared" si="49"/>
        <v>45670</v>
      </c>
      <c r="C1213" s="4">
        <v>8.6041666666691494</v>
      </c>
      <c r="D1213">
        <v>1.228785857528494</v>
      </c>
      <c r="E1213" s="6">
        <v>118.40874502051639</v>
      </c>
      <c r="F1213" s="7">
        <v>147.63094411190994</v>
      </c>
      <c r="G1213" s="7">
        <v>1.1983909289052896</v>
      </c>
      <c r="H1213" s="7">
        <f t="shared" si="48"/>
        <v>145.49899128890803</v>
      </c>
    </row>
    <row r="1214" spans="1:8" x14ac:dyDescent="0.25">
      <c r="A1214" s="17"/>
      <c r="B1214" s="5">
        <f t="shared" si="49"/>
        <v>45670</v>
      </c>
      <c r="C1214" s="4">
        <v>8.6145833333358208</v>
      </c>
      <c r="D1214">
        <v>1.228785857528494</v>
      </c>
      <c r="E1214" s="6">
        <v>120.5239311908233</v>
      </c>
      <c r="F1214" s="7">
        <v>145.63345206843763</v>
      </c>
      <c r="G1214" s="7">
        <v>1.2281363041287181</v>
      </c>
      <c r="H1214" s="7">
        <f t="shared" si="48"/>
        <v>148.09810214102103</v>
      </c>
    </row>
    <row r="1215" spans="1:8" x14ac:dyDescent="0.25">
      <c r="A1215" s="17"/>
      <c r="B1215" s="5">
        <f t="shared" si="49"/>
        <v>45670</v>
      </c>
      <c r="C1215" s="4">
        <v>8.6250000000024905</v>
      </c>
      <c r="D1215">
        <v>1.228785857528494</v>
      </c>
      <c r="E1215" s="6">
        <v>122.28921736830692</v>
      </c>
      <c r="F1215" s="7">
        <v>141.9824727872807</v>
      </c>
      <c r="G1215" s="7">
        <v>1.4073750091852919</v>
      </c>
      <c r="H1215" s="7">
        <f t="shared" si="48"/>
        <v>150.26726083040342</v>
      </c>
    </row>
    <row r="1216" spans="1:8" x14ac:dyDescent="0.25">
      <c r="A1216" s="17"/>
      <c r="B1216" s="5">
        <f t="shared" si="49"/>
        <v>45670</v>
      </c>
      <c r="C1216" s="4">
        <v>8.6354166666691601</v>
      </c>
      <c r="D1216">
        <v>1.228785857528494</v>
      </c>
      <c r="E1216" s="6">
        <v>124.31377942066059</v>
      </c>
      <c r="F1216" s="7">
        <v>140.35735807860468</v>
      </c>
      <c r="G1216" s="7">
        <v>1.7503840721891288</v>
      </c>
      <c r="H1216" s="7">
        <f t="shared" si="48"/>
        <v>152.75501404802449</v>
      </c>
    </row>
    <row r="1217" spans="1:8" x14ac:dyDescent="0.25">
      <c r="A1217" s="17"/>
      <c r="B1217" s="5">
        <f t="shared" si="49"/>
        <v>45670</v>
      </c>
      <c r="C1217" s="4">
        <v>8.6458333333358297</v>
      </c>
      <c r="D1217">
        <v>1.228785857528494</v>
      </c>
      <c r="E1217" s="6">
        <v>126.14824122890928</v>
      </c>
      <c r="F1217" s="7">
        <v>139.23189855697899</v>
      </c>
      <c r="G1217" s="7">
        <v>2.3426385712608662</v>
      </c>
      <c r="H1217" s="7">
        <f t="shared" si="48"/>
        <v>155.00917477417661</v>
      </c>
    </row>
    <row r="1218" spans="1:8" x14ac:dyDescent="0.25">
      <c r="A1218" s="17"/>
      <c r="B1218" s="5">
        <f t="shared" si="49"/>
        <v>45670</v>
      </c>
      <c r="C1218" s="4">
        <v>8.6562500000024993</v>
      </c>
      <c r="D1218">
        <v>1.228785857528494</v>
      </c>
      <c r="E1218" s="6">
        <v>129.82776526390847</v>
      </c>
      <c r="F1218" s="7">
        <v>138.18420202988241</v>
      </c>
      <c r="G1218" s="7">
        <v>5.9045409302881637</v>
      </c>
      <c r="H1218" s="7">
        <f t="shared" si="48"/>
        <v>159.5305218708198</v>
      </c>
    </row>
    <row r="1219" spans="1:8" x14ac:dyDescent="0.25">
      <c r="A1219" s="17"/>
      <c r="B1219" s="5">
        <f t="shared" si="49"/>
        <v>45670</v>
      </c>
      <c r="C1219" s="4">
        <v>8.6666666666691707</v>
      </c>
      <c r="D1219">
        <v>1.228785857528494</v>
      </c>
      <c r="E1219" s="6">
        <v>131.32129399721805</v>
      </c>
      <c r="F1219" s="7">
        <v>136.03684693313323</v>
      </c>
      <c r="G1219" s="7">
        <v>14.818738423931373</v>
      </c>
      <c r="H1219" s="7">
        <f t="shared" si="48"/>
        <v>161.36574885612305</v>
      </c>
    </row>
    <row r="1220" spans="1:8" x14ac:dyDescent="0.25">
      <c r="A1220" s="17"/>
      <c r="B1220" s="5">
        <f t="shared" si="49"/>
        <v>45670</v>
      </c>
      <c r="C1220" s="4">
        <v>8.6770833333358404</v>
      </c>
      <c r="D1220">
        <v>1.228785857528494</v>
      </c>
      <c r="E1220" s="6">
        <v>134.09883742646082</v>
      </c>
      <c r="F1220" s="7">
        <v>136.44209152767132</v>
      </c>
      <c r="G1220" s="7">
        <v>44.003821168124972</v>
      </c>
      <c r="H1220" s="7">
        <f t="shared" ref="H1220:H1283" si="50">D1220*E1220</f>
        <v>164.77875494064776</v>
      </c>
    </row>
    <row r="1221" spans="1:8" x14ac:dyDescent="0.25">
      <c r="A1221" s="17"/>
      <c r="B1221" s="5">
        <f t="shared" si="49"/>
        <v>45670</v>
      </c>
      <c r="C1221" s="4">
        <v>8.68750000000251</v>
      </c>
      <c r="D1221">
        <v>1.228785857528494</v>
      </c>
      <c r="E1221" s="6">
        <v>139.20120984148286</v>
      </c>
      <c r="F1221" s="7">
        <v>137.45180381353845</v>
      </c>
      <c r="G1221" s="7">
        <v>116.91796131864123</v>
      </c>
      <c r="H1221" s="7">
        <f t="shared" si="50"/>
        <v>171.04847800407035</v>
      </c>
    </row>
    <row r="1222" spans="1:8" x14ac:dyDescent="0.25">
      <c r="A1222" s="17"/>
      <c r="B1222" s="5">
        <f t="shared" si="49"/>
        <v>45670</v>
      </c>
      <c r="C1222" s="4">
        <v>8.6979166666691796</v>
      </c>
      <c r="D1222">
        <v>1.228785857528494</v>
      </c>
      <c r="E1222" s="6">
        <v>144.08477341239993</v>
      </c>
      <c r="F1222" s="7">
        <v>138.72430650988608</v>
      </c>
      <c r="G1222" s="7">
        <v>176.31860603817904</v>
      </c>
      <c r="H1222" s="7">
        <f t="shared" si="50"/>
        <v>177.04933185435459</v>
      </c>
    </row>
    <row r="1223" spans="1:8" x14ac:dyDescent="0.25">
      <c r="A1223" s="17"/>
      <c r="B1223" s="5">
        <f t="shared" si="49"/>
        <v>45670</v>
      </c>
      <c r="C1223" s="4">
        <v>8.7083333333358492</v>
      </c>
      <c r="D1223">
        <v>1.228785857528494</v>
      </c>
      <c r="E1223" s="6">
        <v>148.20969036080496</v>
      </c>
      <c r="F1223" s="7">
        <v>138.56234052008111</v>
      </c>
      <c r="G1223" s="7">
        <v>193.25413414657478</v>
      </c>
      <c r="H1223" s="7">
        <f t="shared" si="50"/>
        <v>182.1179714640343</v>
      </c>
    </row>
    <row r="1224" spans="1:8" x14ac:dyDescent="0.25">
      <c r="A1224" s="17"/>
      <c r="B1224" s="5">
        <f t="shared" si="49"/>
        <v>45670</v>
      </c>
      <c r="C1224" s="4">
        <v>8.7187500000025207</v>
      </c>
      <c r="D1224">
        <v>1.228785857528494</v>
      </c>
      <c r="E1224" s="6">
        <v>154.52560118222556</v>
      </c>
      <c r="F1224" s="7">
        <v>138.33714919857039</v>
      </c>
      <c r="G1224" s="7">
        <v>194.9283274116618</v>
      </c>
      <c r="H1224" s="7">
        <f t="shared" si="50"/>
        <v>189.87887335880711</v>
      </c>
    </row>
    <row r="1225" spans="1:8" x14ac:dyDescent="0.25">
      <c r="A1225" s="17"/>
      <c r="B1225" s="5">
        <f t="shared" si="49"/>
        <v>45670</v>
      </c>
      <c r="C1225" s="4">
        <v>8.7291666666691903</v>
      </c>
      <c r="D1225">
        <v>1.228785857528494</v>
      </c>
      <c r="E1225" s="6">
        <v>161.00826279774597</v>
      </c>
      <c r="F1225" s="7">
        <v>137.96366933162861</v>
      </c>
      <c r="G1225" s="7">
        <v>195.38659487701173</v>
      </c>
      <c r="H1225" s="7">
        <f t="shared" si="50"/>
        <v>197.84467627110141</v>
      </c>
    </row>
    <row r="1226" spans="1:8" x14ac:dyDescent="0.25">
      <c r="A1226" s="17"/>
      <c r="B1226" s="5">
        <f t="shared" si="49"/>
        <v>45670</v>
      </c>
      <c r="C1226" s="4">
        <v>8.7395833333358599</v>
      </c>
      <c r="D1226">
        <v>1.228785857528494</v>
      </c>
      <c r="E1226" s="6">
        <v>164.96046058260225</v>
      </c>
      <c r="F1226" s="7">
        <v>137.73606897351692</v>
      </c>
      <c r="G1226" s="7">
        <v>195.81473065084541</v>
      </c>
      <c r="H1226" s="7">
        <f t="shared" si="50"/>
        <v>202.70108101528825</v>
      </c>
    </row>
    <row r="1227" spans="1:8" x14ac:dyDescent="0.25">
      <c r="A1227" s="17"/>
      <c r="B1227" s="5">
        <f t="shared" si="49"/>
        <v>45670</v>
      </c>
      <c r="C1227" s="4">
        <v>8.7500000000025295</v>
      </c>
      <c r="D1227">
        <v>1.228785857528494</v>
      </c>
      <c r="E1227" s="6">
        <v>167.90607824853126</v>
      </c>
      <c r="F1227" s="7">
        <v>137.18258344640233</v>
      </c>
      <c r="G1227" s="7">
        <v>196.47245019390684</v>
      </c>
      <c r="H1227" s="7">
        <f t="shared" si="50"/>
        <v>206.32061434486789</v>
      </c>
    </row>
    <row r="1228" spans="1:8" x14ac:dyDescent="0.25">
      <c r="A1228" s="17"/>
      <c r="B1228" s="5">
        <f t="shared" si="49"/>
        <v>45670</v>
      </c>
      <c r="C1228" s="4">
        <v>8.7604166666691992</v>
      </c>
      <c r="D1228">
        <v>1.228785857528494</v>
      </c>
      <c r="E1228" s="6">
        <v>169.8796293158602</v>
      </c>
      <c r="F1228" s="7">
        <v>136.35486014237404</v>
      </c>
      <c r="G1228" s="7">
        <v>196.72037431955911</v>
      </c>
      <c r="H1228" s="7">
        <f t="shared" si="50"/>
        <v>208.74568598551195</v>
      </c>
    </row>
    <row r="1229" spans="1:8" x14ac:dyDescent="0.25">
      <c r="A1229" s="17"/>
      <c r="B1229" s="5">
        <f t="shared" si="49"/>
        <v>45670</v>
      </c>
      <c r="C1229" s="4">
        <v>8.7708333333358706</v>
      </c>
      <c r="D1229">
        <v>1.228785857528494</v>
      </c>
      <c r="E1229" s="6">
        <v>172.27470080939986</v>
      </c>
      <c r="F1229" s="7">
        <v>135.10580402443236</v>
      </c>
      <c r="G1229" s="7">
        <v>196.75536578650673</v>
      </c>
      <c r="H1229" s="7">
        <f t="shared" si="50"/>
        <v>211.68871596454315</v>
      </c>
    </row>
    <row r="1230" spans="1:8" x14ac:dyDescent="0.25">
      <c r="A1230" s="17"/>
      <c r="B1230" s="5">
        <f t="shared" si="49"/>
        <v>45670</v>
      </c>
      <c r="C1230" s="4">
        <v>8.7812500000025402</v>
      </c>
      <c r="D1230">
        <v>1.228785857528494</v>
      </c>
      <c r="E1230" s="6">
        <v>175.59398694226965</v>
      </c>
      <c r="F1230" s="7">
        <v>133.61128722298272</v>
      </c>
      <c r="G1230" s="7">
        <v>196.94645960013932</v>
      </c>
      <c r="H1230" s="7">
        <f t="shared" si="50"/>
        <v>215.76740782170398</v>
      </c>
    </row>
    <row r="1231" spans="1:8" x14ac:dyDescent="0.25">
      <c r="A1231" s="17"/>
      <c r="B1231" s="5">
        <f t="shared" si="49"/>
        <v>45670</v>
      </c>
      <c r="C1231" s="4">
        <v>8.7916666666692098</v>
      </c>
      <c r="D1231">
        <v>1.228785857528494</v>
      </c>
      <c r="E1231" s="6">
        <v>175.61565930522477</v>
      </c>
      <c r="F1231" s="7">
        <v>131.02958081826415</v>
      </c>
      <c r="G1231" s="7">
        <v>197.19600726374361</v>
      </c>
      <c r="H1231" s="7">
        <f t="shared" si="50"/>
        <v>215.79403851480245</v>
      </c>
    </row>
    <row r="1232" spans="1:8" x14ac:dyDescent="0.25">
      <c r="A1232" s="17"/>
      <c r="B1232" s="5">
        <f t="shared" si="49"/>
        <v>45670</v>
      </c>
      <c r="C1232" s="4">
        <v>8.8020833333358794</v>
      </c>
      <c r="D1232">
        <v>1.228785857528494</v>
      </c>
      <c r="E1232" s="6">
        <v>175.02725831621754</v>
      </c>
      <c r="F1232" s="7">
        <v>129.07459720298289</v>
      </c>
      <c r="G1232" s="7">
        <v>197.18267135636529</v>
      </c>
      <c r="H1232" s="7">
        <f t="shared" si="50"/>
        <v>215.07101970095459</v>
      </c>
    </row>
    <row r="1233" spans="1:8" x14ac:dyDescent="0.25">
      <c r="A1233" s="17"/>
      <c r="B1233" s="5">
        <f t="shared" si="49"/>
        <v>45670</v>
      </c>
      <c r="C1233" s="4">
        <v>8.8125000000025508</v>
      </c>
      <c r="D1233">
        <v>1.228785857528494</v>
      </c>
      <c r="E1233" s="6">
        <v>175.97079363234977</v>
      </c>
      <c r="F1233" s="7">
        <v>126.68833065296222</v>
      </c>
      <c r="G1233" s="7">
        <v>196.89321274227484</v>
      </c>
      <c r="H1233" s="7">
        <f t="shared" si="50"/>
        <v>216.23042255349657</v>
      </c>
    </row>
    <row r="1234" spans="1:8" x14ac:dyDescent="0.25">
      <c r="A1234" s="17"/>
      <c r="B1234" s="5">
        <f t="shared" si="49"/>
        <v>45670</v>
      </c>
      <c r="C1234" s="4">
        <v>8.8229166666692205</v>
      </c>
      <c r="D1234">
        <v>1.228785857528494</v>
      </c>
      <c r="E1234" s="6">
        <v>176.98068136714261</v>
      </c>
      <c r="F1234" s="7">
        <v>123.80630950000928</v>
      </c>
      <c r="G1234" s="7">
        <v>196.68129076667023</v>
      </c>
      <c r="H1234" s="7">
        <f t="shared" si="50"/>
        <v>217.47135831970149</v>
      </c>
    </row>
    <row r="1235" spans="1:8" x14ac:dyDescent="0.25">
      <c r="A1235" s="17"/>
      <c r="B1235" s="5">
        <f t="shared" si="49"/>
        <v>45670</v>
      </c>
      <c r="C1235" s="4">
        <v>8.8333333333358901</v>
      </c>
      <c r="D1235">
        <v>1.228785857528494</v>
      </c>
      <c r="E1235" s="6">
        <v>179.4597042920615</v>
      </c>
      <c r="F1235" s="7">
        <v>117.83979695857775</v>
      </c>
      <c r="G1235" s="7">
        <v>196.87013163954705</v>
      </c>
      <c r="H1235" s="7">
        <f t="shared" si="50"/>
        <v>220.51754663033074</v>
      </c>
    </row>
    <row r="1236" spans="1:8" x14ac:dyDescent="0.25">
      <c r="A1236" s="17"/>
      <c r="B1236" s="5">
        <f t="shared" si="49"/>
        <v>45670</v>
      </c>
      <c r="C1236" s="4">
        <v>8.8437500000025597</v>
      </c>
      <c r="D1236">
        <v>1.228785857528494</v>
      </c>
      <c r="E1236" s="6">
        <v>179.69766640144377</v>
      </c>
      <c r="F1236" s="7">
        <v>114.2387616303035</v>
      </c>
      <c r="G1236" s="7">
        <v>196.3626913059756</v>
      </c>
      <c r="H1236" s="7">
        <f t="shared" si="50"/>
        <v>220.80995110496733</v>
      </c>
    </row>
    <row r="1237" spans="1:8" x14ac:dyDescent="0.25">
      <c r="A1237" s="17"/>
      <c r="B1237" s="5">
        <f t="shared" si="49"/>
        <v>45670</v>
      </c>
      <c r="C1237" s="4">
        <v>8.8541666666692294</v>
      </c>
      <c r="D1237">
        <v>1.228785857528494</v>
      </c>
      <c r="E1237" s="6">
        <v>177.25732049175556</v>
      </c>
      <c r="F1237" s="7">
        <v>111.51764758817491</v>
      </c>
      <c r="G1237" s="7">
        <v>196.10424742469681</v>
      </c>
      <c r="H1237" s="7">
        <f t="shared" si="50"/>
        <v>217.81128856366496</v>
      </c>
    </row>
    <row r="1238" spans="1:8" x14ac:dyDescent="0.25">
      <c r="A1238" s="17"/>
      <c r="B1238" s="5">
        <f t="shared" si="49"/>
        <v>45670</v>
      </c>
      <c r="C1238" s="4">
        <v>8.8645833333359008</v>
      </c>
      <c r="D1238">
        <v>1.228785857528494</v>
      </c>
      <c r="E1238" s="6">
        <v>173.89655889656899</v>
      </c>
      <c r="F1238" s="7">
        <v>109.40618234652108</v>
      </c>
      <c r="G1238" s="7">
        <v>195.40970926918672</v>
      </c>
      <c r="H1238" s="7">
        <f t="shared" si="50"/>
        <v>213.68163224497479</v>
      </c>
    </row>
    <row r="1239" spans="1:8" x14ac:dyDescent="0.25">
      <c r="A1239" s="17"/>
      <c r="B1239" s="5">
        <f t="shared" si="49"/>
        <v>45670</v>
      </c>
      <c r="C1239" s="4">
        <v>8.8750000000025704</v>
      </c>
      <c r="D1239">
        <v>1.228785857528494</v>
      </c>
      <c r="E1239" s="6">
        <v>172.70773003498948</v>
      </c>
      <c r="F1239" s="7">
        <v>106.34437447526406</v>
      </c>
      <c r="G1239" s="7">
        <v>194.22612726408605</v>
      </c>
      <c r="H1239" s="7">
        <f t="shared" si="50"/>
        <v>212.22081615284418</v>
      </c>
    </row>
    <row r="1240" spans="1:8" x14ac:dyDescent="0.25">
      <c r="A1240" s="17"/>
      <c r="B1240" s="5">
        <f t="shared" si="49"/>
        <v>45670</v>
      </c>
      <c r="C1240" s="4">
        <v>8.88541666666924</v>
      </c>
      <c r="D1240">
        <v>1.228785857528494</v>
      </c>
      <c r="E1240" s="6">
        <v>179.58466956581339</v>
      </c>
      <c r="F1240" s="7">
        <v>104.17630749704576</v>
      </c>
      <c r="G1240" s="7">
        <v>193.88497923504698</v>
      </c>
      <c r="H1240" s="7">
        <f t="shared" si="50"/>
        <v>220.67110219139923</v>
      </c>
    </row>
    <row r="1241" spans="1:8" x14ac:dyDescent="0.25">
      <c r="A1241" s="17"/>
      <c r="B1241" s="5">
        <f t="shared" si="49"/>
        <v>45670</v>
      </c>
      <c r="C1241" s="4">
        <v>8.8958333333359096</v>
      </c>
      <c r="D1241">
        <v>1.228785857528494</v>
      </c>
      <c r="E1241" s="6">
        <v>185.92986650746457</v>
      </c>
      <c r="F1241" s="7">
        <v>102.41170972369926</v>
      </c>
      <c r="G1241" s="7">
        <v>193.26332203399878</v>
      </c>
      <c r="H1241" s="7">
        <f t="shared" si="50"/>
        <v>228.46799045653327</v>
      </c>
    </row>
    <row r="1242" spans="1:8" x14ac:dyDescent="0.25">
      <c r="A1242" s="17"/>
      <c r="B1242" s="5">
        <f t="shared" si="49"/>
        <v>45670</v>
      </c>
      <c r="C1242" s="4">
        <v>8.9062500000025793</v>
      </c>
      <c r="D1242">
        <v>1.228785857528494</v>
      </c>
      <c r="E1242" s="6">
        <v>186.30317340513582</v>
      </c>
      <c r="F1242" s="7">
        <v>100.66041766678099</v>
      </c>
      <c r="G1242" s="7">
        <v>193.32987954184125</v>
      </c>
      <c r="H1242" s="7">
        <f t="shared" si="50"/>
        <v>228.92670469290954</v>
      </c>
    </row>
    <row r="1243" spans="1:8" x14ac:dyDescent="0.25">
      <c r="A1243" s="17"/>
      <c r="B1243" s="5">
        <f t="shared" si="49"/>
        <v>45670</v>
      </c>
      <c r="C1243" s="4">
        <v>8.9166666666692507</v>
      </c>
      <c r="D1243">
        <v>1.228785857528494</v>
      </c>
      <c r="E1243" s="6">
        <v>184.96651818596325</v>
      </c>
      <c r="F1243" s="7">
        <v>98.05139297630015</v>
      </c>
      <c r="G1243" s="7">
        <v>192.20872792730486</v>
      </c>
      <c r="H1243" s="7">
        <f t="shared" si="50"/>
        <v>227.28424166319863</v>
      </c>
    </row>
    <row r="1244" spans="1:8" x14ac:dyDescent="0.25">
      <c r="A1244" s="17"/>
      <c r="B1244" s="5">
        <f t="shared" si="49"/>
        <v>45670</v>
      </c>
      <c r="C1244" s="4">
        <v>8.9270833333359203</v>
      </c>
      <c r="D1244">
        <v>1.228785857528494</v>
      </c>
      <c r="E1244" s="6">
        <v>181.79128125007091</v>
      </c>
      <c r="F1244" s="7">
        <v>95.886900043005951</v>
      </c>
      <c r="G1244" s="7">
        <v>189.90028572777069</v>
      </c>
      <c r="H1244" s="7">
        <f t="shared" si="50"/>
        <v>223.38255542207202</v>
      </c>
    </row>
    <row r="1245" spans="1:8" x14ac:dyDescent="0.25">
      <c r="A1245" s="17"/>
      <c r="B1245" s="5">
        <f t="shared" si="49"/>
        <v>45670</v>
      </c>
      <c r="C1245" s="4">
        <v>8.9375000000025899</v>
      </c>
      <c r="D1245">
        <v>1.228785857528494</v>
      </c>
      <c r="E1245" s="6">
        <v>174.43723472320082</v>
      </c>
      <c r="F1245" s="7">
        <v>93.901825847288706</v>
      </c>
      <c r="G1245" s="7">
        <v>188.67895784428254</v>
      </c>
      <c r="H1245" s="7">
        <f t="shared" si="50"/>
        <v>214.34600705424751</v>
      </c>
    </row>
    <row r="1246" spans="1:8" x14ac:dyDescent="0.25">
      <c r="A1246" s="17"/>
      <c r="B1246" s="5">
        <f t="shared" si="49"/>
        <v>45670</v>
      </c>
      <c r="C1246" s="4">
        <v>8.9479166666692596</v>
      </c>
      <c r="D1246">
        <v>1.228785857528494</v>
      </c>
      <c r="E1246" s="6">
        <v>167.64352348521709</v>
      </c>
      <c r="F1246" s="7">
        <v>91.719972088971005</v>
      </c>
      <c r="G1246" s="7">
        <v>188.24111606761716</v>
      </c>
      <c r="H1246" s="7">
        <f t="shared" si="50"/>
        <v>205.99799076488071</v>
      </c>
    </row>
    <row r="1247" spans="1:8" x14ac:dyDescent="0.25">
      <c r="A1247" s="17"/>
      <c r="B1247" s="5">
        <f t="shared" si="49"/>
        <v>45670</v>
      </c>
      <c r="C1247" s="4">
        <v>8.9583333333359292</v>
      </c>
      <c r="D1247">
        <v>1.228785857528494</v>
      </c>
      <c r="E1247" s="6">
        <v>157.88934844803774</v>
      </c>
      <c r="F1247" s="7">
        <v>88.973333828892578</v>
      </c>
      <c r="G1247" s="7">
        <v>183.69538679742595</v>
      </c>
      <c r="H1247" s="7">
        <f t="shared" si="50"/>
        <v>194.01219842733724</v>
      </c>
    </row>
    <row r="1248" spans="1:8" x14ac:dyDescent="0.25">
      <c r="A1248" s="17"/>
      <c r="B1248" s="5">
        <f t="shared" si="49"/>
        <v>45670</v>
      </c>
      <c r="C1248" s="4">
        <v>8.9687500000026006</v>
      </c>
      <c r="D1248">
        <v>1.228785857528494</v>
      </c>
      <c r="E1248" s="6">
        <v>147.41573575617352</v>
      </c>
      <c r="F1248" s="7">
        <v>86.781504202107755</v>
      </c>
      <c r="G1248" s="7">
        <v>183.11474674358141</v>
      </c>
      <c r="H1248" s="7">
        <f t="shared" si="50"/>
        <v>181.14237127434356</v>
      </c>
    </row>
    <row r="1249" spans="1:8" x14ac:dyDescent="0.25">
      <c r="A1249" s="17"/>
      <c r="B1249" s="5">
        <f t="shared" si="49"/>
        <v>45670</v>
      </c>
      <c r="C1249" s="4">
        <v>8.9791666666692702</v>
      </c>
      <c r="D1249">
        <v>1.228785857528494</v>
      </c>
      <c r="E1249" s="6">
        <v>136.74587019901801</v>
      </c>
      <c r="F1249" s="7">
        <v>84.857242901956781</v>
      </c>
      <c r="G1249" s="7">
        <v>181.37694489310593</v>
      </c>
      <c r="H1249" s="7">
        <f t="shared" si="50"/>
        <v>168.03139137598049</v>
      </c>
    </row>
    <row r="1250" spans="1:8" ht="15.75" thickBot="1" x14ac:dyDescent="0.3">
      <c r="A1250" s="17"/>
      <c r="B1250" s="5">
        <f t="shared" si="49"/>
        <v>45670</v>
      </c>
      <c r="C1250" s="4">
        <v>8.9895833333359505</v>
      </c>
      <c r="D1250">
        <v>1.228785857528494</v>
      </c>
      <c r="E1250" s="6">
        <v>126.41936171680854</v>
      </c>
      <c r="F1250" s="7">
        <v>83.248493117705948</v>
      </c>
      <c r="G1250" s="7">
        <v>180.88978034893503</v>
      </c>
      <c r="H1250" s="7">
        <f t="shared" si="50"/>
        <v>155.34232379539344</v>
      </c>
    </row>
    <row r="1251" spans="1:8" x14ac:dyDescent="0.25">
      <c r="A1251" s="16">
        <f t="shared" ref="A1251" si="51">A1155+1</f>
        <v>14</v>
      </c>
      <c r="B1251" s="5">
        <f t="shared" si="49"/>
        <v>45671</v>
      </c>
      <c r="C1251" s="4">
        <v>9.0000000000026095</v>
      </c>
      <c r="D1251">
        <v>1.2265912542253679</v>
      </c>
      <c r="E1251" s="6">
        <v>113.99219026171809</v>
      </c>
      <c r="F1251" s="7">
        <v>80.451942843022763</v>
      </c>
      <c r="G1251" s="7">
        <v>176.60588051615599</v>
      </c>
      <c r="H1251" s="7">
        <f t="shared" si="50"/>
        <v>139.82182362501757</v>
      </c>
    </row>
    <row r="1252" spans="1:8" x14ac:dyDescent="0.25">
      <c r="A1252" s="17"/>
      <c r="B1252" s="5">
        <f t="shared" ref="B1252:B1315" si="52">DATE(YEAR(B1156),MONTH(B1156),DAY(B1156)+1)</f>
        <v>45671</v>
      </c>
      <c r="C1252" s="4">
        <v>9.0104166666692809</v>
      </c>
      <c r="D1252">
        <v>1.2265912542253679</v>
      </c>
      <c r="E1252" s="6">
        <v>104.87168864849301</v>
      </c>
      <c r="F1252" s="7">
        <v>79.206049512766725</v>
      </c>
      <c r="G1252" s="7">
        <v>174.47504196886791</v>
      </c>
      <c r="H1252" s="7">
        <f t="shared" si="50"/>
        <v>128.63469611208731</v>
      </c>
    </row>
    <row r="1253" spans="1:8" x14ac:dyDescent="0.25">
      <c r="A1253" s="17"/>
      <c r="B1253" s="5">
        <f t="shared" si="52"/>
        <v>45671</v>
      </c>
      <c r="C1253" s="4">
        <v>9.0208333333359505</v>
      </c>
      <c r="D1253">
        <v>1.2265912542253679</v>
      </c>
      <c r="E1253" s="6">
        <v>97.279575008562375</v>
      </c>
      <c r="F1253" s="7">
        <v>78.268912699517216</v>
      </c>
      <c r="G1253" s="7">
        <v>173.84320893863313</v>
      </c>
      <c r="H1253" s="7">
        <f t="shared" si="50"/>
        <v>119.32227592026328</v>
      </c>
    </row>
    <row r="1254" spans="1:8" x14ac:dyDescent="0.25">
      <c r="A1254" s="17"/>
      <c r="B1254" s="5">
        <f t="shared" si="52"/>
        <v>45671</v>
      </c>
      <c r="C1254" s="4">
        <v>9.0312500000026308</v>
      </c>
      <c r="D1254">
        <v>1.2265912542253679</v>
      </c>
      <c r="E1254" s="6">
        <v>89.951499061251297</v>
      </c>
      <c r="F1254" s="7">
        <v>77.566400386281316</v>
      </c>
      <c r="G1254" s="7">
        <v>174.14080585484464</v>
      </c>
      <c r="H1254" s="7">
        <f t="shared" si="50"/>
        <v>110.33372205299223</v>
      </c>
    </row>
    <row r="1255" spans="1:8" x14ac:dyDescent="0.25">
      <c r="A1255" s="17"/>
      <c r="B1255" s="5">
        <f t="shared" si="52"/>
        <v>45671</v>
      </c>
      <c r="C1255" s="4">
        <v>9.0416666666693004</v>
      </c>
      <c r="D1255">
        <v>1.2265912542253679</v>
      </c>
      <c r="E1255" s="6">
        <v>83.72740504107297</v>
      </c>
      <c r="F1255" s="7">
        <v>77.014979933939017</v>
      </c>
      <c r="G1255" s="7">
        <v>173.55307147142631</v>
      </c>
      <c r="H1255" s="7">
        <f t="shared" si="50"/>
        <v>102.69930276236508</v>
      </c>
    </row>
    <row r="1256" spans="1:8" x14ac:dyDescent="0.25">
      <c r="A1256" s="17"/>
      <c r="B1256" s="5">
        <f t="shared" si="52"/>
        <v>45671</v>
      </c>
      <c r="C1256" s="4">
        <v>9.0520833333359594</v>
      </c>
      <c r="D1256">
        <v>1.2265912542253679</v>
      </c>
      <c r="E1256" s="6">
        <v>78.584187185803799</v>
      </c>
      <c r="F1256" s="7">
        <v>76.386606533350829</v>
      </c>
      <c r="G1256" s="7">
        <v>173.31701019511425</v>
      </c>
      <c r="H1256" s="7">
        <f t="shared" si="50"/>
        <v>96.390676722516162</v>
      </c>
    </row>
    <row r="1257" spans="1:8" x14ac:dyDescent="0.25">
      <c r="A1257" s="17"/>
      <c r="B1257" s="5">
        <f t="shared" si="52"/>
        <v>45671</v>
      </c>
      <c r="C1257" s="4">
        <v>9.0625000000026397</v>
      </c>
      <c r="D1257">
        <v>1.2265912542253679</v>
      </c>
      <c r="E1257" s="6">
        <v>75.081852895485795</v>
      </c>
      <c r="F1257" s="7">
        <v>76.109708405089407</v>
      </c>
      <c r="G1257" s="7">
        <v>173.66943608887655</v>
      </c>
      <c r="H1257" s="7">
        <f t="shared" si="50"/>
        <v>92.094744112638494</v>
      </c>
    </row>
    <row r="1258" spans="1:8" x14ac:dyDescent="0.25">
      <c r="A1258" s="17"/>
      <c r="B1258" s="5">
        <f t="shared" si="52"/>
        <v>45671</v>
      </c>
      <c r="C1258" s="4">
        <v>9.0729166666693093</v>
      </c>
      <c r="D1258">
        <v>1.2265912542253679</v>
      </c>
      <c r="E1258" s="6">
        <v>71.574752825015253</v>
      </c>
      <c r="F1258" s="7">
        <v>75.920536227372637</v>
      </c>
      <c r="G1258" s="7">
        <v>173.74971813903892</v>
      </c>
      <c r="H1258" s="7">
        <f t="shared" si="50"/>
        <v>87.792965838506149</v>
      </c>
    </row>
    <row r="1259" spans="1:8" x14ac:dyDescent="0.25">
      <c r="A1259" s="17"/>
      <c r="B1259" s="5">
        <f t="shared" si="52"/>
        <v>45671</v>
      </c>
      <c r="C1259" s="4">
        <v>9.0833333333359807</v>
      </c>
      <c r="D1259">
        <v>1.2265912542253679</v>
      </c>
      <c r="E1259" s="6">
        <v>69.181836878682418</v>
      </c>
      <c r="F1259" s="7">
        <v>75.433199702678564</v>
      </c>
      <c r="G1259" s="7">
        <v>173.49762586492938</v>
      </c>
      <c r="H1259" s="7">
        <f t="shared" si="50"/>
        <v>84.857836066637873</v>
      </c>
    </row>
    <row r="1260" spans="1:8" x14ac:dyDescent="0.25">
      <c r="A1260" s="17"/>
      <c r="B1260" s="5">
        <f t="shared" si="52"/>
        <v>45671</v>
      </c>
      <c r="C1260" s="4">
        <v>9.0937500000026397</v>
      </c>
      <c r="D1260">
        <v>1.2265912542253679</v>
      </c>
      <c r="E1260" s="6">
        <v>67.001854523474989</v>
      </c>
      <c r="F1260" s="7">
        <v>75.384492061507572</v>
      </c>
      <c r="G1260" s="7">
        <v>173.70190568665629</v>
      </c>
      <c r="H1260" s="7">
        <f t="shared" si="50"/>
        <v>82.183888775374825</v>
      </c>
    </row>
    <row r="1261" spans="1:8" x14ac:dyDescent="0.25">
      <c r="A1261" s="17"/>
      <c r="B1261" s="5">
        <f t="shared" si="52"/>
        <v>45671</v>
      </c>
      <c r="C1261" s="4">
        <v>9.1041666666693093</v>
      </c>
      <c r="D1261">
        <v>1.2265912542253679</v>
      </c>
      <c r="E1261" s="6">
        <v>65.953797951630293</v>
      </c>
      <c r="F1261" s="7">
        <v>74.989107017136334</v>
      </c>
      <c r="G1261" s="7">
        <v>173.69000528991634</v>
      </c>
      <c r="H1261" s="7">
        <f t="shared" si="50"/>
        <v>80.898351750416694</v>
      </c>
    </row>
    <row r="1262" spans="1:8" x14ac:dyDescent="0.25">
      <c r="A1262" s="17"/>
      <c r="B1262" s="5">
        <f t="shared" si="52"/>
        <v>45671</v>
      </c>
      <c r="C1262" s="4">
        <v>9.1145833333359896</v>
      </c>
      <c r="D1262">
        <v>1.2265912542253679</v>
      </c>
      <c r="E1262" s="6">
        <v>64.431749823061708</v>
      </c>
      <c r="F1262" s="7">
        <v>74.679964478669959</v>
      </c>
      <c r="G1262" s="7">
        <v>173.92734704868536</v>
      </c>
      <c r="H1262" s="7">
        <f t="shared" si="50"/>
        <v>79.031420827404389</v>
      </c>
    </row>
    <row r="1263" spans="1:8" x14ac:dyDescent="0.25">
      <c r="A1263" s="17"/>
      <c r="B1263" s="5">
        <f t="shared" si="52"/>
        <v>45671</v>
      </c>
      <c r="C1263" s="4">
        <v>9.1250000000026592</v>
      </c>
      <c r="D1263">
        <v>1.2265912542253679</v>
      </c>
      <c r="E1263" s="6">
        <v>63.987246469119</v>
      </c>
      <c r="F1263" s="7">
        <v>74.692492270590634</v>
      </c>
      <c r="G1263" s="7">
        <v>173.89804004516014</v>
      </c>
      <c r="H1263" s="7">
        <f t="shared" si="50"/>
        <v>78.48619690098441</v>
      </c>
    </row>
    <row r="1264" spans="1:8" x14ac:dyDescent="0.25">
      <c r="A1264" s="17"/>
      <c r="B1264" s="5">
        <f t="shared" si="52"/>
        <v>45671</v>
      </c>
      <c r="C1264" s="4">
        <v>9.1354166666693306</v>
      </c>
      <c r="D1264">
        <v>1.2265912542253679</v>
      </c>
      <c r="E1264" s="6">
        <v>63.050931641769068</v>
      </c>
      <c r="F1264" s="7">
        <v>74.795737954616357</v>
      </c>
      <c r="G1264" s="7">
        <v>174.38131553030891</v>
      </c>
      <c r="H1264" s="7">
        <f t="shared" si="50"/>
        <v>77.337721322555453</v>
      </c>
    </row>
    <row r="1265" spans="1:8" x14ac:dyDescent="0.25">
      <c r="A1265" s="17"/>
      <c r="B1265" s="5">
        <f t="shared" si="52"/>
        <v>45671</v>
      </c>
      <c r="C1265" s="4">
        <v>9.1458333333360002</v>
      </c>
      <c r="D1265">
        <v>1.2265912542253679</v>
      </c>
      <c r="E1265" s="6">
        <v>62.725033904837638</v>
      </c>
      <c r="F1265" s="7">
        <v>74.783799605972092</v>
      </c>
      <c r="G1265" s="7">
        <v>175.13624161396362</v>
      </c>
      <c r="H1265" s="7">
        <f t="shared" si="50"/>
        <v>76.937978008663521</v>
      </c>
    </row>
    <row r="1266" spans="1:8" x14ac:dyDescent="0.25">
      <c r="A1266" s="17"/>
      <c r="B1266" s="5">
        <f t="shared" si="52"/>
        <v>45671</v>
      </c>
      <c r="C1266" s="4">
        <v>9.1562500000026699</v>
      </c>
      <c r="D1266">
        <v>1.2265912542253679</v>
      </c>
      <c r="E1266" s="6">
        <v>62.189352687128917</v>
      </c>
      <c r="F1266" s="7">
        <v>74.95678942027584</v>
      </c>
      <c r="G1266" s="7">
        <v>176.391851531442</v>
      </c>
      <c r="H1266" s="7">
        <f t="shared" si="50"/>
        <v>76.280916111969205</v>
      </c>
    </row>
    <row r="1267" spans="1:8" x14ac:dyDescent="0.25">
      <c r="A1267" s="17"/>
      <c r="B1267" s="5">
        <f t="shared" si="52"/>
        <v>45671</v>
      </c>
      <c r="C1267" s="4">
        <v>9.1666666666693395</v>
      </c>
      <c r="D1267">
        <v>1.2265912542253679</v>
      </c>
      <c r="E1267" s="6">
        <v>61.947114154358921</v>
      </c>
      <c r="F1267" s="7">
        <v>75.159448996575023</v>
      </c>
      <c r="G1267" s="7">
        <v>178.62842849174015</v>
      </c>
      <c r="H1267" s="7">
        <f t="shared" si="50"/>
        <v>75.983788446237142</v>
      </c>
    </row>
    <row r="1268" spans="1:8" x14ac:dyDescent="0.25">
      <c r="A1268" s="17"/>
      <c r="B1268" s="5">
        <f t="shared" si="52"/>
        <v>45671</v>
      </c>
      <c r="C1268" s="4">
        <v>9.1770833333360091</v>
      </c>
      <c r="D1268">
        <v>1.2265912542253679</v>
      </c>
      <c r="E1268" s="6">
        <v>62.985769925196074</v>
      </c>
      <c r="F1268" s="7">
        <v>75.419475408414669</v>
      </c>
      <c r="G1268" s="7">
        <v>179.93223610953501</v>
      </c>
      <c r="H1268" s="7">
        <f t="shared" si="50"/>
        <v>77.257794530896703</v>
      </c>
    </row>
    <row r="1269" spans="1:8" x14ac:dyDescent="0.25">
      <c r="A1269" s="17"/>
      <c r="B1269" s="5">
        <f t="shared" si="52"/>
        <v>45671</v>
      </c>
      <c r="C1269" s="4">
        <v>9.1875000000026805</v>
      </c>
      <c r="D1269">
        <v>1.2265912542253679</v>
      </c>
      <c r="E1269" s="6">
        <v>62.925988161233413</v>
      </c>
      <c r="F1269" s="7">
        <v>75.952874356673036</v>
      </c>
      <c r="G1269" s="7">
        <v>185.08216245926738</v>
      </c>
      <c r="H1269" s="7">
        <f t="shared" si="50"/>
        <v>77.184466742057936</v>
      </c>
    </row>
    <row r="1270" spans="1:8" x14ac:dyDescent="0.25">
      <c r="A1270" s="17"/>
      <c r="B1270" s="5">
        <f t="shared" si="52"/>
        <v>45671</v>
      </c>
      <c r="C1270" s="4">
        <v>9.1979166666693501</v>
      </c>
      <c r="D1270">
        <v>1.2265912542253679</v>
      </c>
      <c r="E1270" s="6">
        <v>64.750101163567891</v>
      </c>
      <c r="F1270" s="7">
        <v>77.122348495201081</v>
      </c>
      <c r="G1270" s="7">
        <v>186.58264422782312</v>
      </c>
      <c r="H1270" s="7">
        <f t="shared" si="50"/>
        <v>79.421907797440184</v>
      </c>
    </row>
    <row r="1271" spans="1:8" x14ac:dyDescent="0.25">
      <c r="A1271" s="17"/>
      <c r="B1271" s="5">
        <f t="shared" si="52"/>
        <v>45671</v>
      </c>
      <c r="C1271" s="4">
        <v>9.2083333333360198</v>
      </c>
      <c r="D1271">
        <v>1.2265912542253679</v>
      </c>
      <c r="E1271" s="6">
        <v>66.072928587032919</v>
      </c>
      <c r="F1271" s="7">
        <v>78.73948831149751</v>
      </c>
      <c r="G1271" s="7">
        <v>191.14846396970754</v>
      </c>
      <c r="H1271" s="7">
        <f t="shared" si="50"/>
        <v>81.044476345911875</v>
      </c>
    </row>
    <row r="1272" spans="1:8" x14ac:dyDescent="0.25">
      <c r="A1272" s="17"/>
      <c r="B1272" s="5">
        <f t="shared" si="52"/>
        <v>45671</v>
      </c>
      <c r="C1272" s="4">
        <v>9.2187500000026894</v>
      </c>
      <c r="D1272">
        <v>1.2265912542253679</v>
      </c>
      <c r="E1272" s="6">
        <v>69.165011525140415</v>
      </c>
      <c r="F1272" s="7">
        <v>80.247206815086656</v>
      </c>
      <c r="G1272" s="7">
        <v>191.9728318401973</v>
      </c>
      <c r="H1272" s="7">
        <f t="shared" si="50"/>
        <v>84.837198235134011</v>
      </c>
    </row>
    <row r="1273" spans="1:8" x14ac:dyDescent="0.25">
      <c r="A1273" s="17"/>
      <c r="B1273" s="5">
        <f t="shared" si="52"/>
        <v>45671</v>
      </c>
      <c r="C1273" s="4">
        <v>9.2291666666693608</v>
      </c>
      <c r="D1273">
        <v>1.2265912542253679</v>
      </c>
      <c r="E1273" s="6">
        <v>72.404518636941191</v>
      </c>
      <c r="F1273" s="7">
        <v>82.725224388551965</v>
      </c>
      <c r="G1273" s="7">
        <v>192.18497880988537</v>
      </c>
      <c r="H1273" s="7">
        <f t="shared" si="50"/>
        <v>88.810749326469718</v>
      </c>
    </row>
    <row r="1274" spans="1:8" x14ac:dyDescent="0.25">
      <c r="A1274" s="17"/>
      <c r="B1274" s="5">
        <f t="shared" si="52"/>
        <v>45671</v>
      </c>
      <c r="C1274" s="4">
        <v>9.2395833333360304</v>
      </c>
      <c r="D1274">
        <v>1.2265912542253679</v>
      </c>
      <c r="E1274" s="6">
        <v>79.296304301031753</v>
      </c>
      <c r="F1274" s="7">
        <v>86.630676394572504</v>
      </c>
      <c r="G1274" s="7">
        <v>191.83777674649716</v>
      </c>
      <c r="H1274" s="7">
        <f t="shared" si="50"/>
        <v>97.264153348038974</v>
      </c>
    </row>
    <row r="1275" spans="1:8" x14ac:dyDescent="0.25">
      <c r="A1275" s="17"/>
      <c r="B1275" s="5">
        <f t="shared" si="52"/>
        <v>45671</v>
      </c>
      <c r="C1275" s="4">
        <v>9.2500000000027001</v>
      </c>
      <c r="D1275">
        <v>1.2265912542253679</v>
      </c>
      <c r="E1275" s="6">
        <v>84.447968018196647</v>
      </c>
      <c r="F1275" s="7">
        <v>92.500859458532844</v>
      </c>
      <c r="G1275" s="7">
        <v>189.81866348704403</v>
      </c>
      <c r="H1275" s="7">
        <f t="shared" si="50"/>
        <v>103.58313900822358</v>
      </c>
    </row>
    <row r="1276" spans="1:8" x14ac:dyDescent="0.25">
      <c r="A1276" s="17"/>
      <c r="B1276" s="5">
        <f t="shared" si="52"/>
        <v>45671</v>
      </c>
      <c r="C1276" s="4">
        <v>9.2604166666693697</v>
      </c>
      <c r="D1276">
        <v>1.2265912542253679</v>
      </c>
      <c r="E1276" s="6">
        <v>91.01465932255465</v>
      </c>
      <c r="F1276" s="7">
        <v>96.426586795058611</v>
      </c>
      <c r="G1276" s="7">
        <v>185.09459122920981</v>
      </c>
      <c r="H1276" s="7">
        <f t="shared" si="50"/>
        <v>111.63778513134687</v>
      </c>
    </row>
    <row r="1277" spans="1:8" x14ac:dyDescent="0.25">
      <c r="A1277" s="17"/>
      <c r="B1277" s="5">
        <f t="shared" si="52"/>
        <v>45671</v>
      </c>
      <c r="C1277" s="4">
        <v>9.2708333333360393</v>
      </c>
      <c r="D1277">
        <v>1.2265912542253679</v>
      </c>
      <c r="E1277" s="6">
        <v>96.630916767238062</v>
      </c>
      <c r="F1277" s="7">
        <v>101.87800352283338</v>
      </c>
      <c r="G1277" s="7">
        <v>155.52256528603118</v>
      </c>
      <c r="H1277" s="7">
        <f t="shared" si="50"/>
        <v>118.52663739447367</v>
      </c>
    </row>
    <row r="1278" spans="1:8" x14ac:dyDescent="0.25">
      <c r="A1278" s="17"/>
      <c r="B1278" s="5">
        <f t="shared" si="52"/>
        <v>45671</v>
      </c>
      <c r="C1278" s="4">
        <v>9.2812500000027107</v>
      </c>
      <c r="D1278">
        <v>1.2265912542253679</v>
      </c>
      <c r="E1278" s="6">
        <v>103.0018247510548</v>
      </c>
      <c r="F1278" s="7">
        <v>110.18353916979915</v>
      </c>
      <c r="G1278" s="7">
        <v>93.960199176473751</v>
      </c>
      <c r="H1278" s="7">
        <f t="shared" si="50"/>
        <v>126.34113740889784</v>
      </c>
    </row>
    <row r="1279" spans="1:8" x14ac:dyDescent="0.25">
      <c r="A1279" s="17"/>
      <c r="B1279" s="5">
        <f t="shared" si="52"/>
        <v>45671</v>
      </c>
      <c r="C1279" s="4">
        <v>9.2916666666693803</v>
      </c>
      <c r="D1279">
        <v>1.2265912542253679</v>
      </c>
      <c r="E1279" s="6">
        <v>108.59777587120143</v>
      </c>
      <c r="F1279" s="7">
        <v>121.10300556282192</v>
      </c>
      <c r="G1279" s="7">
        <v>34.349867983835999</v>
      </c>
      <c r="H1279" s="7">
        <f t="shared" si="50"/>
        <v>133.20508211194235</v>
      </c>
    </row>
    <row r="1280" spans="1:8" x14ac:dyDescent="0.25">
      <c r="A1280" s="17"/>
      <c r="B1280" s="5">
        <f t="shared" si="52"/>
        <v>45671</v>
      </c>
      <c r="C1280" s="4">
        <v>9.30208333333605</v>
      </c>
      <c r="D1280">
        <v>1.2265912542253679</v>
      </c>
      <c r="E1280" s="6">
        <v>110.28075996753526</v>
      </c>
      <c r="F1280" s="7">
        <v>125.57822342788869</v>
      </c>
      <c r="G1280" s="7">
        <v>12.70619775031402</v>
      </c>
      <c r="H1280" s="7">
        <f t="shared" si="50"/>
        <v>135.26941568550581</v>
      </c>
    </row>
    <row r="1281" spans="1:8" x14ac:dyDescent="0.25">
      <c r="A1281" s="17"/>
      <c r="B1281" s="5">
        <f t="shared" si="52"/>
        <v>45671</v>
      </c>
      <c r="C1281" s="4">
        <v>9.3125000000027196</v>
      </c>
      <c r="D1281">
        <v>1.2265912542253679</v>
      </c>
      <c r="E1281" s="6">
        <v>113.68869595108669</v>
      </c>
      <c r="F1281" s="7">
        <v>130.59548186808169</v>
      </c>
      <c r="G1281" s="7">
        <v>4.7088699756638261</v>
      </c>
      <c r="H1281" s="7">
        <f t="shared" si="50"/>
        <v>139.44956015788992</v>
      </c>
    </row>
    <row r="1282" spans="1:8" x14ac:dyDescent="0.25">
      <c r="A1282" s="17"/>
      <c r="B1282" s="5">
        <f t="shared" si="52"/>
        <v>45671</v>
      </c>
      <c r="C1282" s="4">
        <v>9.3229166666693892</v>
      </c>
      <c r="D1282">
        <v>1.2265912542253679</v>
      </c>
      <c r="E1282" s="6">
        <v>114.14550058499903</v>
      </c>
      <c r="F1282" s="7">
        <v>137.78198118963149</v>
      </c>
      <c r="G1282" s="7">
        <v>2.6033081811078094</v>
      </c>
      <c r="H1282" s="7">
        <f t="shared" si="50"/>
        <v>140.0098727267364</v>
      </c>
    </row>
    <row r="1283" spans="1:8" x14ac:dyDescent="0.25">
      <c r="A1283" s="17"/>
      <c r="B1283" s="5">
        <f t="shared" si="52"/>
        <v>45671</v>
      </c>
      <c r="C1283" s="4">
        <v>9.3333333333360606</v>
      </c>
      <c r="D1283">
        <v>1.2265912542253679</v>
      </c>
      <c r="E1283" s="6">
        <v>112.86317684452634</v>
      </c>
      <c r="F1283" s="7">
        <v>147.34665644930445</v>
      </c>
      <c r="G1283" s="7">
        <v>1.6824424800979147</v>
      </c>
      <c r="H1283" s="7">
        <f t="shared" si="50"/>
        <v>138.43698564158706</v>
      </c>
    </row>
    <row r="1284" spans="1:8" x14ac:dyDescent="0.25">
      <c r="A1284" s="17"/>
      <c r="B1284" s="5">
        <f t="shared" si="52"/>
        <v>45671</v>
      </c>
      <c r="C1284" s="4">
        <v>9.3437500000027303</v>
      </c>
      <c r="D1284">
        <v>1.2265912542253679</v>
      </c>
      <c r="E1284" s="6">
        <v>111.60921301259377</v>
      </c>
      <c r="F1284" s="7">
        <v>151.21896732026278</v>
      </c>
      <c r="G1284" s="7">
        <v>1.3522742736194815</v>
      </c>
      <c r="H1284" s="7">
        <f t="shared" ref="H1284:H1347" si="53">D1284*E1284</f>
        <v>136.89888457222364</v>
      </c>
    </row>
    <row r="1285" spans="1:8" x14ac:dyDescent="0.25">
      <c r="A1285" s="17"/>
      <c r="B1285" s="5">
        <f t="shared" si="52"/>
        <v>45671</v>
      </c>
      <c r="C1285" s="4">
        <v>9.3541666666693999</v>
      </c>
      <c r="D1285">
        <v>1.2265912542253679</v>
      </c>
      <c r="E1285" s="6">
        <v>112.63658187861739</v>
      </c>
      <c r="F1285" s="7">
        <v>153.56492828509394</v>
      </c>
      <c r="G1285" s="7">
        <v>1.2951087542855098</v>
      </c>
      <c r="H1285" s="7">
        <f t="shared" si="53"/>
        <v>138.15904623815166</v>
      </c>
    </row>
    <row r="1286" spans="1:8" x14ac:dyDescent="0.25">
      <c r="A1286" s="17"/>
      <c r="B1286" s="5">
        <f t="shared" si="52"/>
        <v>45671</v>
      </c>
      <c r="C1286" s="4">
        <v>9.3645833333360695</v>
      </c>
      <c r="D1286">
        <v>1.2265912542253679</v>
      </c>
      <c r="E1286" s="6">
        <v>112.80123358975246</v>
      </c>
      <c r="F1286" s="7">
        <v>155.74780025348142</v>
      </c>
      <c r="G1286" s="7">
        <v>1.1823170022366623</v>
      </c>
      <c r="H1286" s="7">
        <f t="shared" si="53"/>
        <v>138.36100658702316</v>
      </c>
    </row>
    <row r="1287" spans="1:8" x14ac:dyDescent="0.25">
      <c r="A1287" s="17"/>
      <c r="B1287" s="5">
        <f t="shared" si="52"/>
        <v>45671</v>
      </c>
      <c r="C1287" s="4">
        <v>9.3750000000027391</v>
      </c>
      <c r="D1287">
        <v>1.2265912542253679</v>
      </c>
      <c r="E1287" s="6">
        <v>114.29560136188749</v>
      </c>
      <c r="F1287" s="7">
        <v>158.40946080981712</v>
      </c>
      <c r="G1287" s="7">
        <v>1.0875059228449422</v>
      </c>
      <c r="H1287" s="7">
        <f t="shared" si="53"/>
        <v>140.19398502692025</v>
      </c>
    </row>
    <row r="1288" spans="1:8" x14ac:dyDescent="0.25">
      <c r="A1288" s="17"/>
      <c r="B1288" s="5">
        <f t="shared" si="52"/>
        <v>45671</v>
      </c>
      <c r="C1288" s="4">
        <v>9.3854166666694105</v>
      </c>
      <c r="D1288">
        <v>1.2265912542253679</v>
      </c>
      <c r="E1288" s="6">
        <v>114.47628297417158</v>
      </c>
      <c r="F1288" s="7">
        <v>159.71669433110262</v>
      </c>
      <c r="G1288" s="7">
        <v>1.1535297834300842</v>
      </c>
      <c r="H1288" s="7">
        <f t="shared" si="53"/>
        <v>140.41560751234724</v>
      </c>
    </row>
    <row r="1289" spans="1:8" x14ac:dyDescent="0.25">
      <c r="A1289" s="17"/>
      <c r="B1289" s="5">
        <f t="shared" si="52"/>
        <v>45671</v>
      </c>
      <c r="C1289" s="4">
        <v>9.3958333333360802</v>
      </c>
      <c r="D1289">
        <v>1.2265912542253679</v>
      </c>
      <c r="E1289" s="6">
        <v>114.44468281061611</v>
      </c>
      <c r="F1289" s="7">
        <v>160.26776782770452</v>
      </c>
      <c r="G1289" s="7">
        <v>1.1034055105496674</v>
      </c>
      <c r="H1289" s="7">
        <f t="shared" si="53"/>
        <v>140.37684702809801</v>
      </c>
    </row>
    <row r="1290" spans="1:8" x14ac:dyDescent="0.25">
      <c r="A1290" s="17"/>
      <c r="B1290" s="5">
        <f t="shared" si="52"/>
        <v>45671</v>
      </c>
      <c r="C1290" s="4">
        <v>9.4062500000027498</v>
      </c>
      <c r="D1290">
        <v>1.2265912542253679</v>
      </c>
      <c r="E1290" s="6">
        <v>115.04384568604547</v>
      </c>
      <c r="F1290" s="7">
        <v>160.55917201853379</v>
      </c>
      <c r="G1290" s="7">
        <v>1.0502473100312339</v>
      </c>
      <c r="H1290" s="7">
        <f t="shared" si="53"/>
        <v>141.11177497095619</v>
      </c>
    </row>
    <row r="1291" spans="1:8" x14ac:dyDescent="0.25">
      <c r="A1291" s="17"/>
      <c r="B1291" s="5">
        <f t="shared" si="52"/>
        <v>45671</v>
      </c>
      <c r="C1291" s="4">
        <v>9.4166666666694194</v>
      </c>
      <c r="D1291">
        <v>1.2265912542253679</v>
      </c>
      <c r="E1291" s="6">
        <v>115.55931072388459</v>
      </c>
      <c r="F1291" s="7">
        <v>160.03230574707734</v>
      </c>
      <c r="G1291" s="7">
        <v>1.0188981566587971</v>
      </c>
      <c r="H1291" s="7">
        <f t="shared" si="53"/>
        <v>141.74403987822859</v>
      </c>
    </row>
    <row r="1292" spans="1:8" x14ac:dyDescent="0.25">
      <c r="A1292" s="17"/>
      <c r="B1292" s="5">
        <f t="shared" si="52"/>
        <v>45671</v>
      </c>
      <c r="C1292" s="4">
        <v>9.4270833333360908</v>
      </c>
      <c r="D1292">
        <v>1.2265912542253679</v>
      </c>
      <c r="E1292" s="6">
        <v>117.4778329295938</v>
      </c>
      <c r="F1292" s="7">
        <v>159.13474046980352</v>
      </c>
      <c r="G1292" s="7">
        <v>1.0941095485482777</v>
      </c>
      <c r="H1292" s="7">
        <f t="shared" si="53"/>
        <v>144.09728243678867</v>
      </c>
    </row>
    <row r="1293" spans="1:8" x14ac:dyDescent="0.25">
      <c r="A1293" s="17"/>
      <c r="B1293" s="5">
        <f t="shared" si="52"/>
        <v>45671</v>
      </c>
      <c r="C1293" s="4">
        <v>9.4375000000027605</v>
      </c>
      <c r="D1293">
        <v>1.2265912542253679</v>
      </c>
      <c r="E1293" s="6">
        <v>119.13865431560704</v>
      </c>
      <c r="F1293" s="7">
        <v>158.73170615475749</v>
      </c>
      <c r="G1293" s="7">
        <v>1.1734862999361069</v>
      </c>
      <c r="H1293" s="7">
        <f t="shared" si="53"/>
        <v>146.13443142370298</v>
      </c>
    </row>
    <row r="1294" spans="1:8" x14ac:dyDescent="0.25">
      <c r="A1294" s="17"/>
      <c r="B1294" s="5">
        <f t="shared" si="52"/>
        <v>45671</v>
      </c>
      <c r="C1294" s="4">
        <v>9.4479166666694301</v>
      </c>
      <c r="D1294">
        <v>1.2265912542253679</v>
      </c>
      <c r="E1294" s="6">
        <v>120.06907011555971</v>
      </c>
      <c r="F1294" s="7">
        <v>158.34526912066156</v>
      </c>
      <c r="G1294" s="7">
        <v>1.1454091943915989</v>
      </c>
      <c r="H1294" s="7">
        <f t="shared" si="53"/>
        <v>147.27567130671801</v>
      </c>
    </row>
    <row r="1295" spans="1:8" x14ac:dyDescent="0.25">
      <c r="A1295" s="17"/>
      <c r="B1295" s="5">
        <f t="shared" si="52"/>
        <v>45671</v>
      </c>
      <c r="C1295" s="4">
        <v>9.4583333333360997</v>
      </c>
      <c r="D1295">
        <v>1.2265912542253679</v>
      </c>
      <c r="E1295" s="6">
        <v>120.2113917048494</v>
      </c>
      <c r="F1295" s="7">
        <v>158.1942135247312</v>
      </c>
      <c r="G1295" s="7">
        <v>1.0754325825882458</v>
      </c>
      <c r="H1295" s="7">
        <f t="shared" si="53"/>
        <v>147.45024172342821</v>
      </c>
    </row>
    <row r="1296" spans="1:8" x14ac:dyDescent="0.25">
      <c r="A1296" s="17"/>
      <c r="B1296" s="5">
        <f t="shared" si="52"/>
        <v>45671</v>
      </c>
      <c r="C1296" s="4">
        <v>9.4687500000027693</v>
      </c>
      <c r="D1296">
        <v>1.2265912542253679</v>
      </c>
      <c r="E1296" s="6">
        <v>119.47628769948649</v>
      </c>
      <c r="F1296" s="7">
        <v>157.73587393348515</v>
      </c>
      <c r="G1296" s="7">
        <v>1.1384101161840101</v>
      </c>
      <c r="H1296" s="7">
        <f t="shared" si="53"/>
        <v>146.54856957950403</v>
      </c>
    </row>
    <row r="1297" spans="1:8" x14ac:dyDescent="0.25">
      <c r="A1297" s="17"/>
      <c r="B1297" s="5">
        <f t="shared" si="52"/>
        <v>45671</v>
      </c>
      <c r="C1297" s="4">
        <v>9.4791666666694407</v>
      </c>
      <c r="D1297">
        <v>1.2265912542253679</v>
      </c>
      <c r="E1297" s="6">
        <v>120.218736018724</v>
      </c>
      <c r="F1297" s="7">
        <v>157.20670756518422</v>
      </c>
      <c r="G1297" s="7">
        <v>1.1924633983263204</v>
      </c>
      <c r="H1297" s="7">
        <f t="shared" si="53"/>
        <v>147.45925019459509</v>
      </c>
    </row>
    <row r="1298" spans="1:8" x14ac:dyDescent="0.25">
      <c r="A1298" s="17"/>
      <c r="B1298" s="5">
        <f t="shared" si="52"/>
        <v>45671</v>
      </c>
      <c r="C1298" s="4">
        <v>9.4895833333361104</v>
      </c>
      <c r="D1298">
        <v>1.2265912542253679</v>
      </c>
      <c r="E1298" s="6">
        <v>120.86202025104241</v>
      </c>
      <c r="F1298" s="7">
        <v>156.8334005725014</v>
      </c>
      <c r="G1298" s="7">
        <v>1.2137618298674051</v>
      </c>
      <c r="H1298" s="7">
        <f t="shared" si="53"/>
        <v>148.24829700793791</v>
      </c>
    </row>
    <row r="1299" spans="1:8" x14ac:dyDescent="0.25">
      <c r="A1299" s="17"/>
      <c r="B1299" s="5">
        <f t="shared" si="52"/>
        <v>45671</v>
      </c>
      <c r="C1299" s="4">
        <v>9.50000000000278</v>
      </c>
      <c r="D1299">
        <v>1.2265912542253679</v>
      </c>
      <c r="E1299" s="6">
        <v>121.52158401589594</v>
      </c>
      <c r="F1299" s="7">
        <v>156.24822139905004</v>
      </c>
      <c r="G1299" s="7">
        <v>1.085470548948569</v>
      </c>
      <c r="H1299" s="7">
        <f t="shared" si="53"/>
        <v>149.05731215351122</v>
      </c>
    </row>
    <row r="1300" spans="1:8" x14ac:dyDescent="0.25">
      <c r="A1300" s="17"/>
      <c r="B1300" s="5">
        <f t="shared" si="52"/>
        <v>45671</v>
      </c>
      <c r="C1300" s="4">
        <v>9.5104166666694496</v>
      </c>
      <c r="D1300">
        <v>1.2265912542253679</v>
      </c>
      <c r="E1300" s="6">
        <v>121.92038699537257</v>
      </c>
      <c r="F1300" s="7">
        <v>155.50816823325675</v>
      </c>
      <c r="G1300" s="7">
        <v>1.0355907744774369</v>
      </c>
      <c r="H1300" s="7">
        <f t="shared" si="53"/>
        <v>149.54648040029628</v>
      </c>
    </row>
    <row r="1301" spans="1:8" x14ac:dyDescent="0.25">
      <c r="A1301" s="17"/>
      <c r="B1301" s="5">
        <f t="shared" si="52"/>
        <v>45671</v>
      </c>
      <c r="C1301" s="4">
        <v>9.5208333333361193</v>
      </c>
      <c r="D1301">
        <v>1.2265912542253679</v>
      </c>
      <c r="E1301" s="6">
        <v>121.12498017005861</v>
      </c>
      <c r="F1301" s="7">
        <v>154.84187877536479</v>
      </c>
      <c r="G1301" s="7">
        <v>1.0262094153668437</v>
      </c>
      <c r="H1301" s="7">
        <f t="shared" si="53"/>
        <v>148.57084134481499</v>
      </c>
    </row>
    <row r="1302" spans="1:8" x14ac:dyDescent="0.25">
      <c r="A1302" s="17"/>
      <c r="B1302" s="5">
        <f t="shared" si="52"/>
        <v>45671</v>
      </c>
      <c r="C1302" s="4">
        <v>9.5312500000027907</v>
      </c>
      <c r="D1302">
        <v>1.2265912542253679</v>
      </c>
      <c r="E1302" s="6">
        <v>119.28057173979546</v>
      </c>
      <c r="F1302" s="7">
        <v>154.3870454410862</v>
      </c>
      <c r="G1302" s="7">
        <v>0.9674457877347673</v>
      </c>
      <c r="H1302" s="7">
        <f t="shared" si="53"/>
        <v>146.30850609503469</v>
      </c>
    </row>
    <row r="1303" spans="1:8" x14ac:dyDescent="0.25">
      <c r="A1303" s="17"/>
      <c r="B1303" s="5">
        <f t="shared" si="52"/>
        <v>45671</v>
      </c>
      <c r="C1303" s="4">
        <v>9.5416666666694603</v>
      </c>
      <c r="D1303">
        <v>1.2265912542253679</v>
      </c>
      <c r="E1303" s="6">
        <v>116.79178248219651</v>
      </c>
      <c r="F1303" s="7">
        <v>153.70234535750308</v>
      </c>
      <c r="G1303" s="7">
        <v>1.0139266564235541</v>
      </c>
      <c r="H1303" s="7">
        <f t="shared" si="53"/>
        <v>143.25577895805375</v>
      </c>
    </row>
    <row r="1304" spans="1:8" x14ac:dyDescent="0.25">
      <c r="A1304" s="17"/>
      <c r="B1304" s="5">
        <f t="shared" si="52"/>
        <v>45671</v>
      </c>
      <c r="C1304" s="4">
        <v>9.5520833333361299</v>
      </c>
      <c r="D1304">
        <v>1.2265912542253679</v>
      </c>
      <c r="E1304" s="6">
        <v>114.30667330634076</v>
      </c>
      <c r="F1304" s="7">
        <v>152.68018786339064</v>
      </c>
      <c r="G1304" s="7">
        <v>1.0874233592096161</v>
      </c>
      <c r="H1304" s="7">
        <f t="shared" si="53"/>
        <v>140.20756577715389</v>
      </c>
    </row>
    <row r="1305" spans="1:8" x14ac:dyDescent="0.25">
      <c r="A1305" s="17"/>
      <c r="B1305" s="5">
        <f t="shared" si="52"/>
        <v>45671</v>
      </c>
      <c r="C1305" s="4">
        <v>9.5625000000027995</v>
      </c>
      <c r="D1305">
        <v>1.2265912542253679</v>
      </c>
      <c r="E1305" s="6">
        <v>115.59127542851181</v>
      </c>
      <c r="F1305" s="7">
        <v>151.98351686512967</v>
      </c>
      <c r="G1305" s="7">
        <v>1.0661667417302627</v>
      </c>
      <c r="H1305" s="7">
        <f t="shared" si="53"/>
        <v>141.78324750536825</v>
      </c>
    </row>
    <row r="1306" spans="1:8" x14ac:dyDescent="0.25">
      <c r="A1306" s="17"/>
      <c r="B1306" s="5">
        <f t="shared" si="52"/>
        <v>45671</v>
      </c>
      <c r="C1306" s="4">
        <v>9.5729166666694692</v>
      </c>
      <c r="D1306">
        <v>1.2265912542253679</v>
      </c>
      <c r="E1306" s="6">
        <v>116.41372070098082</v>
      </c>
      <c r="F1306" s="7">
        <v>151.03021837543153</v>
      </c>
      <c r="G1306" s="7">
        <v>1.044396319052453</v>
      </c>
      <c r="H1306" s="7">
        <f t="shared" si="53"/>
        <v>142.79205168365772</v>
      </c>
    </row>
    <row r="1307" spans="1:8" x14ac:dyDescent="0.25">
      <c r="A1307" s="17"/>
      <c r="B1307" s="5">
        <f t="shared" si="52"/>
        <v>45671</v>
      </c>
      <c r="C1307" s="4">
        <v>9.5833333333361406</v>
      </c>
      <c r="D1307">
        <v>1.2265912542253679</v>
      </c>
      <c r="E1307" s="6">
        <v>116.69685519463559</v>
      </c>
      <c r="F1307" s="7">
        <v>149.47009202616934</v>
      </c>
      <c r="G1307" s="7">
        <v>1.0540324537214334</v>
      </c>
      <c r="H1307" s="7">
        <f t="shared" si="53"/>
        <v>143.1393419773442</v>
      </c>
    </row>
    <row r="1308" spans="1:8" x14ac:dyDescent="0.25">
      <c r="A1308" s="17"/>
      <c r="B1308" s="5">
        <f t="shared" si="52"/>
        <v>45671</v>
      </c>
      <c r="C1308" s="4">
        <v>9.5937500000028102</v>
      </c>
      <c r="D1308">
        <v>1.2265912542253679</v>
      </c>
      <c r="E1308" s="6">
        <v>118.1261949812973</v>
      </c>
      <c r="F1308" s="7">
        <v>148.61267520200718</v>
      </c>
      <c r="G1308" s="7">
        <v>1.039656207571231</v>
      </c>
      <c r="H1308" s="7">
        <f t="shared" si="53"/>
        <v>144.89255765897983</v>
      </c>
    </row>
    <row r="1309" spans="1:8" x14ac:dyDescent="0.25">
      <c r="A1309" s="17"/>
      <c r="B1309" s="5">
        <f t="shared" si="52"/>
        <v>45671</v>
      </c>
      <c r="C1309" s="4">
        <v>9.6041666666694798</v>
      </c>
      <c r="D1309">
        <v>1.2265912542253679</v>
      </c>
      <c r="E1309" s="6">
        <v>118.40874502051639</v>
      </c>
      <c r="F1309" s="7">
        <v>147.63094411190994</v>
      </c>
      <c r="G1309" s="7">
        <v>1.1983909289052896</v>
      </c>
      <c r="H1309" s="7">
        <f t="shared" si="53"/>
        <v>145.23913106596697</v>
      </c>
    </row>
    <row r="1310" spans="1:8" x14ac:dyDescent="0.25">
      <c r="A1310" s="17"/>
      <c r="B1310" s="5">
        <f t="shared" si="52"/>
        <v>45671</v>
      </c>
      <c r="C1310" s="4">
        <v>9.6145833333361495</v>
      </c>
      <c r="D1310">
        <v>1.2265912542253679</v>
      </c>
      <c r="E1310" s="6">
        <v>120.5239311908233</v>
      </c>
      <c r="F1310" s="7">
        <v>145.63345206843763</v>
      </c>
      <c r="G1310" s="7">
        <v>1.2281363041287181</v>
      </c>
      <c r="H1310" s="7">
        <f t="shared" si="53"/>
        <v>147.83359992352388</v>
      </c>
    </row>
    <row r="1311" spans="1:8" x14ac:dyDescent="0.25">
      <c r="A1311" s="17"/>
      <c r="B1311" s="5">
        <f t="shared" si="52"/>
        <v>45671</v>
      </c>
      <c r="C1311" s="4">
        <v>9.6250000000028209</v>
      </c>
      <c r="D1311">
        <v>1.2265912542253679</v>
      </c>
      <c r="E1311" s="6">
        <v>122.28921736830692</v>
      </c>
      <c r="F1311" s="7">
        <v>141.9824727872807</v>
      </c>
      <c r="G1311" s="7">
        <v>1.4073750091852919</v>
      </c>
      <c r="H1311" s="7">
        <f t="shared" si="53"/>
        <v>149.99888451003022</v>
      </c>
    </row>
    <row r="1312" spans="1:8" x14ac:dyDescent="0.25">
      <c r="A1312" s="17"/>
      <c r="B1312" s="5">
        <f t="shared" si="52"/>
        <v>45671</v>
      </c>
      <c r="C1312" s="4">
        <v>9.6354166666694905</v>
      </c>
      <c r="D1312">
        <v>1.2265912542253679</v>
      </c>
      <c r="E1312" s="6">
        <v>124.31377942066059</v>
      </c>
      <c r="F1312" s="7">
        <v>140.35735807860468</v>
      </c>
      <c r="G1312" s="7">
        <v>1.7503840721891288</v>
      </c>
      <c r="H1312" s="7">
        <f t="shared" si="53"/>
        <v>152.48219461708379</v>
      </c>
    </row>
    <row r="1313" spans="1:8" x14ac:dyDescent="0.25">
      <c r="A1313" s="17"/>
      <c r="B1313" s="5">
        <f t="shared" si="52"/>
        <v>45671</v>
      </c>
      <c r="C1313" s="4">
        <v>9.6458333333361601</v>
      </c>
      <c r="D1313">
        <v>1.2265912542253679</v>
      </c>
      <c r="E1313" s="6">
        <v>126.14824122890928</v>
      </c>
      <c r="F1313" s="7">
        <v>139.23189855697899</v>
      </c>
      <c r="G1313" s="7">
        <v>2.3426385712608662</v>
      </c>
      <c r="H1313" s="7">
        <f t="shared" si="53"/>
        <v>154.73232942729209</v>
      </c>
    </row>
    <row r="1314" spans="1:8" x14ac:dyDescent="0.25">
      <c r="A1314" s="17"/>
      <c r="B1314" s="5">
        <f t="shared" si="52"/>
        <v>45671</v>
      </c>
      <c r="C1314" s="4">
        <v>9.6562500000028297</v>
      </c>
      <c r="D1314">
        <v>1.2265912542253679</v>
      </c>
      <c r="E1314" s="6">
        <v>129.82776526390847</v>
      </c>
      <c r="F1314" s="7">
        <v>138.18420202988241</v>
      </c>
      <c r="G1314" s="7">
        <v>5.9045409302881637</v>
      </c>
      <c r="H1314" s="7">
        <f t="shared" si="53"/>
        <v>159.24560142833414</v>
      </c>
    </row>
    <row r="1315" spans="1:8" x14ac:dyDescent="0.25">
      <c r="A1315" s="17"/>
      <c r="B1315" s="5">
        <f t="shared" si="52"/>
        <v>45671</v>
      </c>
      <c r="C1315" s="4">
        <v>9.6666666666694994</v>
      </c>
      <c r="D1315">
        <v>1.2265912542253679</v>
      </c>
      <c r="E1315" s="6">
        <v>131.32129399721805</v>
      </c>
      <c r="F1315" s="7">
        <v>136.03684693313323</v>
      </c>
      <c r="G1315" s="7">
        <v>14.818738423931373</v>
      </c>
      <c r="H1315" s="7">
        <f t="shared" si="53"/>
        <v>161.07755071054595</v>
      </c>
    </row>
    <row r="1316" spans="1:8" x14ac:dyDescent="0.25">
      <c r="A1316" s="17"/>
      <c r="B1316" s="5">
        <f t="shared" ref="B1316:B1379" si="54">DATE(YEAR(B1220),MONTH(B1220),DAY(B1220)+1)</f>
        <v>45671</v>
      </c>
      <c r="C1316" s="4">
        <v>9.6770833333361708</v>
      </c>
      <c r="D1316">
        <v>1.2265912542253679</v>
      </c>
      <c r="E1316" s="6">
        <v>134.09883742646082</v>
      </c>
      <c r="F1316" s="7">
        <v>136.44209152767132</v>
      </c>
      <c r="G1316" s="7">
        <v>44.003821168124972</v>
      </c>
      <c r="H1316" s="7">
        <f t="shared" si="53"/>
        <v>164.48446118908629</v>
      </c>
    </row>
    <row r="1317" spans="1:8" x14ac:dyDescent="0.25">
      <c r="A1317" s="17"/>
      <c r="B1317" s="5">
        <f t="shared" si="54"/>
        <v>45671</v>
      </c>
      <c r="C1317" s="4">
        <v>9.6875000000028404</v>
      </c>
      <c r="D1317">
        <v>1.2265912542253679</v>
      </c>
      <c r="E1317" s="6">
        <v>139.20120984148286</v>
      </c>
      <c r="F1317" s="7">
        <v>137.45180381353845</v>
      </c>
      <c r="G1317" s="7">
        <v>116.91796131864123</v>
      </c>
      <c r="H1317" s="7">
        <f t="shared" si="53"/>
        <v>170.74298656915309</v>
      </c>
    </row>
    <row r="1318" spans="1:8" x14ac:dyDescent="0.25">
      <c r="A1318" s="17"/>
      <c r="B1318" s="5">
        <f t="shared" si="54"/>
        <v>45671</v>
      </c>
      <c r="C1318" s="4">
        <v>9.69791666666951</v>
      </c>
      <c r="D1318">
        <v>1.2265912542253679</v>
      </c>
      <c r="E1318" s="6">
        <v>144.08477341239993</v>
      </c>
      <c r="F1318" s="7">
        <v>138.72430650988608</v>
      </c>
      <c r="G1318" s="7">
        <v>176.31860603817904</v>
      </c>
      <c r="H1318" s="7">
        <f t="shared" si="53"/>
        <v>176.73312293469357</v>
      </c>
    </row>
    <row r="1319" spans="1:8" x14ac:dyDescent="0.25">
      <c r="A1319" s="17"/>
      <c r="B1319" s="5">
        <f t="shared" si="54"/>
        <v>45671</v>
      </c>
      <c r="C1319" s="4">
        <v>9.7083333333361796</v>
      </c>
      <c r="D1319">
        <v>1.2265912542253679</v>
      </c>
      <c r="E1319" s="6">
        <v>148.20969036080496</v>
      </c>
      <c r="F1319" s="7">
        <v>138.56234052008111</v>
      </c>
      <c r="G1319" s="7">
        <v>193.25413414657478</v>
      </c>
      <c r="H1319" s="7">
        <f t="shared" si="53"/>
        <v>181.79270998801317</v>
      </c>
    </row>
    <row r="1320" spans="1:8" x14ac:dyDescent="0.25">
      <c r="A1320" s="17"/>
      <c r="B1320" s="5">
        <f t="shared" si="54"/>
        <v>45671</v>
      </c>
      <c r="C1320" s="4">
        <v>9.7187500000028493</v>
      </c>
      <c r="D1320">
        <v>1.2265912542253679</v>
      </c>
      <c r="E1320" s="6">
        <v>154.52560118222556</v>
      </c>
      <c r="F1320" s="7">
        <v>138.33714919857039</v>
      </c>
      <c r="G1320" s="7">
        <v>194.9283274116618</v>
      </c>
      <c r="H1320" s="7">
        <f t="shared" si="53"/>
        <v>189.53975096403502</v>
      </c>
    </row>
    <row r="1321" spans="1:8" x14ac:dyDescent="0.25">
      <c r="A1321" s="17"/>
      <c r="B1321" s="5">
        <f t="shared" si="54"/>
        <v>45671</v>
      </c>
      <c r="C1321" s="4">
        <v>9.7291666666695207</v>
      </c>
      <c r="D1321">
        <v>1.2265912542253679</v>
      </c>
      <c r="E1321" s="6">
        <v>161.00826279774597</v>
      </c>
      <c r="F1321" s="7">
        <v>137.96366933162861</v>
      </c>
      <c r="G1321" s="7">
        <v>195.38659487701173</v>
      </c>
      <c r="H1321" s="7">
        <f t="shared" si="53"/>
        <v>197.49132700573486</v>
      </c>
    </row>
    <row r="1322" spans="1:8" x14ac:dyDescent="0.25">
      <c r="A1322" s="17"/>
      <c r="B1322" s="5">
        <f t="shared" si="54"/>
        <v>45671</v>
      </c>
      <c r="C1322" s="4">
        <v>9.7395833333361903</v>
      </c>
      <c r="D1322">
        <v>1.2265912542253679</v>
      </c>
      <c r="E1322" s="6">
        <v>164.96046058260225</v>
      </c>
      <c r="F1322" s="7">
        <v>137.73606897351692</v>
      </c>
      <c r="G1322" s="7">
        <v>195.81473065084541</v>
      </c>
      <c r="H1322" s="7">
        <f t="shared" si="53"/>
        <v>202.33905824360846</v>
      </c>
    </row>
    <row r="1323" spans="1:8" x14ac:dyDescent="0.25">
      <c r="A1323" s="17"/>
      <c r="B1323" s="5">
        <f t="shared" si="54"/>
        <v>45671</v>
      </c>
      <c r="C1323" s="4">
        <v>9.7500000000028599</v>
      </c>
      <c r="D1323">
        <v>1.2265912542253679</v>
      </c>
      <c r="E1323" s="6">
        <v>167.90607824853126</v>
      </c>
      <c r="F1323" s="7">
        <v>137.18258344640233</v>
      </c>
      <c r="G1323" s="7">
        <v>196.47245019390684</v>
      </c>
      <c r="H1323" s="7">
        <f t="shared" si="53"/>
        <v>205.9521271109287</v>
      </c>
    </row>
    <row r="1324" spans="1:8" x14ac:dyDescent="0.25">
      <c r="A1324" s="17"/>
      <c r="B1324" s="5">
        <f t="shared" si="54"/>
        <v>45671</v>
      </c>
      <c r="C1324" s="4">
        <v>9.7604166666695296</v>
      </c>
      <c r="D1324">
        <v>1.2265912542253679</v>
      </c>
      <c r="E1324" s="6">
        <v>169.8796293158602</v>
      </c>
      <c r="F1324" s="7">
        <v>136.35486014237404</v>
      </c>
      <c r="G1324" s="7">
        <v>196.72037431955911</v>
      </c>
      <c r="H1324" s="7">
        <f t="shared" si="53"/>
        <v>208.37286758988154</v>
      </c>
    </row>
    <row r="1325" spans="1:8" x14ac:dyDescent="0.25">
      <c r="A1325" s="17"/>
      <c r="B1325" s="5">
        <f t="shared" si="54"/>
        <v>45671</v>
      </c>
      <c r="C1325" s="4">
        <v>9.7708333333361992</v>
      </c>
      <c r="D1325">
        <v>1.2265912542253679</v>
      </c>
      <c r="E1325" s="6">
        <v>172.27470080939986</v>
      </c>
      <c r="F1325" s="7">
        <v>135.10580402443236</v>
      </c>
      <c r="G1325" s="7">
        <v>196.75536578650673</v>
      </c>
      <c r="H1325" s="7">
        <f t="shared" si="53"/>
        <v>211.31064133710177</v>
      </c>
    </row>
    <row r="1326" spans="1:8" x14ac:dyDescent="0.25">
      <c r="A1326" s="17"/>
      <c r="B1326" s="5">
        <f t="shared" si="54"/>
        <v>45671</v>
      </c>
      <c r="C1326" s="4">
        <v>9.7812500000028706</v>
      </c>
      <c r="D1326">
        <v>1.2265912542253679</v>
      </c>
      <c r="E1326" s="6">
        <v>175.59398694226965</v>
      </c>
      <c r="F1326" s="7">
        <v>133.61128722298272</v>
      </c>
      <c r="G1326" s="7">
        <v>196.94645960013932</v>
      </c>
      <c r="H1326" s="7">
        <f t="shared" si="53"/>
        <v>215.38204867795139</v>
      </c>
    </row>
    <row r="1327" spans="1:8" x14ac:dyDescent="0.25">
      <c r="A1327" s="17"/>
      <c r="B1327" s="5">
        <f t="shared" si="54"/>
        <v>45671</v>
      </c>
      <c r="C1327" s="4">
        <v>9.7916666666695402</v>
      </c>
      <c r="D1327">
        <v>1.2265912542253679</v>
      </c>
      <c r="E1327" s="6">
        <v>175.61565930522477</v>
      </c>
      <c r="F1327" s="7">
        <v>131.02958081826415</v>
      </c>
      <c r="G1327" s="7">
        <v>197.19600726374361</v>
      </c>
      <c r="H1327" s="7">
        <f t="shared" si="53"/>
        <v>215.40863180881055</v>
      </c>
    </row>
    <row r="1328" spans="1:8" x14ac:dyDescent="0.25">
      <c r="A1328" s="17"/>
      <c r="B1328" s="5">
        <f t="shared" si="54"/>
        <v>45671</v>
      </c>
      <c r="C1328" s="4">
        <v>9.8020833333362098</v>
      </c>
      <c r="D1328">
        <v>1.2265912542253679</v>
      </c>
      <c r="E1328" s="6">
        <v>175.02725831621754</v>
      </c>
      <c r="F1328" s="7">
        <v>129.07459720298289</v>
      </c>
      <c r="G1328" s="7">
        <v>197.18267135636529</v>
      </c>
      <c r="H1328" s="7">
        <f t="shared" si="53"/>
        <v>214.68690430171671</v>
      </c>
    </row>
    <row r="1329" spans="1:8" x14ac:dyDescent="0.25">
      <c r="A1329" s="17"/>
      <c r="B1329" s="5">
        <f t="shared" si="54"/>
        <v>45671</v>
      </c>
      <c r="C1329" s="4">
        <v>9.8125000000028795</v>
      </c>
      <c r="D1329">
        <v>1.2265912542253679</v>
      </c>
      <c r="E1329" s="6">
        <v>175.97079363234977</v>
      </c>
      <c r="F1329" s="7">
        <v>126.68833065296222</v>
      </c>
      <c r="G1329" s="7">
        <v>196.89321274227484</v>
      </c>
      <c r="H1329" s="7">
        <f t="shared" si="53"/>
        <v>215.84423646853728</v>
      </c>
    </row>
    <row r="1330" spans="1:8" x14ac:dyDescent="0.25">
      <c r="A1330" s="17"/>
      <c r="B1330" s="5">
        <f t="shared" si="54"/>
        <v>45671</v>
      </c>
      <c r="C1330" s="4">
        <v>9.8229166666695509</v>
      </c>
      <c r="D1330">
        <v>1.2265912542253679</v>
      </c>
      <c r="E1330" s="6">
        <v>176.98068136714261</v>
      </c>
      <c r="F1330" s="7">
        <v>123.80630950000928</v>
      </c>
      <c r="G1330" s="7">
        <v>196.68129076667023</v>
      </c>
      <c r="H1330" s="7">
        <f t="shared" si="53"/>
        <v>217.08295593178363</v>
      </c>
    </row>
    <row r="1331" spans="1:8" x14ac:dyDescent="0.25">
      <c r="A1331" s="17"/>
      <c r="B1331" s="5">
        <f t="shared" si="54"/>
        <v>45671</v>
      </c>
      <c r="C1331" s="4">
        <v>9.8333333333362205</v>
      </c>
      <c r="D1331">
        <v>1.2265912542253679</v>
      </c>
      <c r="E1331" s="6">
        <v>179.4597042920615</v>
      </c>
      <c r="F1331" s="7">
        <v>117.83979695857775</v>
      </c>
      <c r="G1331" s="7">
        <v>196.87013163954705</v>
      </c>
      <c r="H1331" s="7">
        <f t="shared" si="53"/>
        <v>220.12370377051334</v>
      </c>
    </row>
    <row r="1332" spans="1:8" x14ac:dyDescent="0.25">
      <c r="A1332" s="17"/>
      <c r="B1332" s="5">
        <f t="shared" si="54"/>
        <v>45671</v>
      </c>
      <c r="C1332" s="4">
        <v>9.8437500000028901</v>
      </c>
      <c r="D1332">
        <v>1.2265912542253679</v>
      </c>
      <c r="E1332" s="6">
        <v>179.69766640144377</v>
      </c>
      <c r="F1332" s="7">
        <v>114.2387616303035</v>
      </c>
      <c r="G1332" s="7">
        <v>196.3626913059756</v>
      </c>
      <c r="H1332" s="7">
        <f t="shared" si="53"/>
        <v>220.41558601271865</v>
      </c>
    </row>
    <row r="1333" spans="1:8" x14ac:dyDescent="0.25">
      <c r="A1333" s="17"/>
      <c r="B1333" s="5">
        <f t="shared" si="54"/>
        <v>45671</v>
      </c>
      <c r="C1333" s="4">
        <v>9.8541666666695598</v>
      </c>
      <c r="D1333">
        <v>1.2265912542253679</v>
      </c>
      <c r="E1333" s="6">
        <v>177.25732049175556</v>
      </c>
      <c r="F1333" s="7">
        <v>111.51764758817491</v>
      </c>
      <c r="G1333" s="7">
        <v>196.10424742469681</v>
      </c>
      <c r="H1333" s="7">
        <f t="shared" si="53"/>
        <v>217.42227906261044</v>
      </c>
    </row>
    <row r="1334" spans="1:8" x14ac:dyDescent="0.25">
      <c r="A1334" s="17"/>
      <c r="B1334" s="5">
        <f t="shared" si="54"/>
        <v>45671</v>
      </c>
      <c r="C1334" s="4">
        <v>9.8645833333362294</v>
      </c>
      <c r="D1334">
        <v>1.2265912542253679</v>
      </c>
      <c r="E1334" s="6">
        <v>173.89655889656899</v>
      </c>
      <c r="F1334" s="7">
        <v>109.40618234652108</v>
      </c>
      <c r="G1334" s="7">
        <v>195.40970926918672</v>
      </c>
      <c r="H1334" s="7">
        <f t="shared" si="53"/>
        <v>213.2999982824181</v>
      </c>
    </row>
    <row r="1335" spans="1:8" x14ac:dyDescent="0.25">
      <c r="A1335" s="17"/>
      <c r="B1335" s="5">
        <f t="shared" si="54"/>
        <v>45671</v>
      </c>
      <c r="C1335" s="4">
        <v>9.8750000000029008</v>
      </c>
      <c r="D1335">
        <v>1.2265912542253679</v>
      </c>
      <c r="E1335" s="6">
        <v>172.70773003498948</v>
      </c>
      <c r="F1335" s="7">
        <v>106.34437447526406</v>
      </c>
      <c r="G1335" s="7">
        <v>194.22612726408605</v>
      </c>
      <c r="H1335" s="7">
        <f t="shared" si="53"/>
        <v>211.84179119803397</v>
      </c>
    </row>
    <row r="1336" spans="1:8" x14ac:dyDescent="0.25">
      <c r="A1336" s="17"/>
      <c r="B1336" s="5">
        <f t="shared" si="54"/>
        <v>45671</v>
      </c>
      <c r="C1336" s="4">
        <v>9.8854166666695704</v>
      </c>
      <c r="D1336">
        <v>1.2265912542253679</v>
      </c>
      <c r="E1336" s="6">
        <v>179.58466956581339</v>
      </c>
      <c r="F1336" s="7">
        <v>104.17630749704576</v>
      </c>
      <c r="G1336" s="7">
        <v>193.88497923504698</v>
      </c>
      <c r="H1336" s="7">
        <f t="shared" si="53"/>
        <v>220.2769850823793</v>
      </c>
    </row>
    <row r="1337" spans="1:8" x14ac:dyDescent="0.25">
      <c r="A1337" s="17"/>
      <c r="B1337" s="5">
        <f t="shared" si="54"/>
        <v>45671</v>
      </c>
      <c r="C1337" s="4">
        <v>9.89583333333624</v>
      </c>
      <c r="D1337">
        <v>1.2265912542253679</v>
      </c>
      <c r="E1337" s="6">
        <v>185.92986650746457</v>
      </c>
      <c r="F1337" s="7">
        <v>102.41170972369926</v>
      </c>
      <c r="G1337" s="7">
        <v>193.26332203399878</v>
      </c>
      <c r="H1337" s="7">
        <f t="shared" si="53"/>
        <v>228.05994815734618</v>
      </c>
    </row>
    <row r="1338" spans="1:8" x14ac:dyDescent="0.25">
      <c r="A1338" s="17"/>
      <c r="B1338" s="5">
        <f t="shared" si="54"/>
        <v>45671</v>
      </c>
      <c r="C1338" s="4">
        <v>9.9062500000029097</v>
      </c>
      <c r="D1338">
        <v>1.2265912542253679</v>
      </c>
      <c r="E1338" s="6">
        <v>186.30317340513582</v>
      </c>
      <c r="F1338" s="7">
        <v>100.66041766678099</v>
      </c>
      <c r="G1338" s="7">
        <v>193.32987954184125</v>
      </c>
      <c r="H1338" s="7">
        <f t="shared" si="53"/>
        <v>228.51784313317174</v>
      </c>
    </row>
    <row r="1339" spans="1:8" x14ac:dyDescent="0.25">
      <c r="A1339" s="17"/>
      <c r="B1339" s="5">
        <f t="shared" si="54"/>
        <v>45671</v>
      </c>
      <c r="C1339" s="4">
        <v>9.9166666666695793</v>
      </c>
      <c r="D1339">
        <v>1.2265912542253679</v>
      </c>
      <c r="E1339" s="6">
        <v>184.96651818596325</v>
      </c>
      <c r="F1339" s="7">
        <v>98.05139297630015</v>
      </c>
      <c r="G1339" s="7">
        <v>192.20872792730486</v>
      </c>
      <c r="H1339" s="7">
        <f t="shared" si="53"/>
        <v>226.87831353141999</v>
      </c>
    </row>
    <row r="1340" spans="1:8" x14ac:dyDescent="0.25">
      <c r="A1340" s="17"/>
      <c r="B1340" s="5">
        <f t="shared" si="54"/>
        <v>45671</v>
      </c>
      <c r="C1340" s="4">
        <v>9.9270833333362507</v>
      </c>
      <c r="D1340">
        <v>1.2265912542253679</v>
      </c>
      <c r="E1340" s="6">
        <v>181.79128125007091</v>
      </c>
      <c r="F1340" s="7">
        <v>95.886900043005951</v>
      </c>
      <c r="G1340" s="7">
        <v>189.90028572777069</v>
      </c>
      <c r="H1340" s="7">
        <f t="shared" si="53"/>
        <v>222.98359567576108</v>
      </c>
    </row>
    <row r="1341" spans="1:8" x14ac:dyDescent="0.25">
      <c r="A1341" s="17"/>
      <c r="B1341" s="5">
        <f t="shared" si="54"/>
        <v>45671</v>
      </c>
      <c r="C1341" s="4">
        <v>9.9375000000029203</v>
      </c>
      <c r="D1341">
        <v>1.2265912542253679</v>
      </c>
      <c r="E1341" s="6">
        <v>174.43723472320082</v>
      </c>
      <c r="F1341" s="7">
        <v>93.901825847288706</v>
      </c>
      <c r="G1341" s="7">
        <v>188.67895784428254</v>
      </c>
      <c r="H1341" s="7">
        <f t="shared" si="53"/>
        <v>213.96318652273578</v>
      </c>
    </row>
    <row r="1342" spans="1:8" x14ac:dyDescent="0.25">
      <c r="A1342" s="17"/>
      <c r="B1342" s="5">
        <f t="shared" si="54"/>
        <v>45671</v>
      </c>
      <c r="C1342" s="4">
        <v>9.94791666666959</v>
      </c>
      <c r="D1342">
        <v>1.2265912542253679</v>
      </c>
      <c r="E1342" s="6">
        <v>167.64352348521709</v>
      </c>
      <c r="F1342" s="7">
        <v>91.719972088971005</v>
      </c>
      <c r="G1342" s="7">
        <v>188.24111606761716</v>
      </c>
      <c r="H1342" s="7">
        <f t="shared" si="53"/>
        <v>205.63007973449234</v>
      </c>
    </row>
    <row r="1343" spans="1:8" x14ac:dyDescent="0.25">
      <c r="A1343" s="17"/>
      <c r="B1343" s="5">
        <f t="shared" si="54"/>
        <v>45671</v>
      </c>
      <c r="C1343" s="4">
        <v>9.9583333333362596</v>
      </c>
      <c r="D1343">
        <v>1.2265912542253679</v>
      </c>
      <c r="E1343" s="6">
        <v>157.88934844803774</v>
      </c>
      <c r="F1343" s="7">
        <v>88.973333828892578</v>
      </c>
      <c r="G1343" s="7">
        <v>183.69538679742595</v>
      </c>
      <c r="H1343" s="7">
        <f t="shared" si="53"/>
        <v>193.66569394170475</v>
      </c>
    </row>
    <row r="1344" spans="1:8" x14ac:dyDescent="0.25">
      <c r="A1344" s="17"/>
      <c r="B1344" s="5">
        <f t="shared" si="54"/>
        <v>45671</v>
      </c>
      <c r="C1344" s="4">
        <v>9.9687500000029292</v>
      </c>
      <c r="D1344">
        <v>1.2265912542253679</v>
      </c>
      <c r="E1344" s="6">
        <v>147.41573575617352</v>
      </c>
      <c r="F1344" s="7">
        <v>86.781504202107755</v>
      </c>
      <c r="G1344" s="7">
        <v>183.11474674358141</v>
      </c>
      <c r="H1344" s="7">
        <f t="shared" si="53"/>
        <v>180.81885221372028</v>
      </c>
    </row>
    <row r="1345" spans="1:8" x14ac:dyDescent="0.25">
      <c r="A1345" s="17"/>
      <c r="B1345" s="5">
        <f t="shared" si="54"/>
        <v>45671</v>
      </c>
      <c r="C1345" s="4">
        <v>9.9791666666696006</v>
      </c>
      <c r="D1345">
        <v>1.2265912542253679</v>
      </c>
      <c r="E1345" s="6">
        <v>136.74587019901801</v>
      </c>
      <c r="F1345" s="7">
        <v>84.857242901956781</v>
      </c>
      <c r="G1345" s="7">
        <v>181.37694489310593</v>
      </c>
      <c r="H1345" s="7">
        <f t="shared" si="53"/>
        <v>167.73128843755285</v>
      </c>
    </row>
    <row r="1346" spans="1:8" ht="15.75" thickBot="1" x14ac:dyDescent="0.3">
      <c r="A1346" s="17"/>
      <c r="B1346" s="5">
        <f t="shared" si="54"/>
        <v>45671</v>
      </c>
      <c r="C1346" s="4">
        <v>9.9895833333362702</v>
      </c>
      <c r="D1346">
        <v>1.2265912542253679</v>
      </c>
      <c r="E1346" s="6">
        <v>126.41936171680854</v>
      </c>
      <c r="F1346" s="7">
        <v>83.248493117705948</v>
      </c>
      <c r="G1346" s="7">
        <v>180.88978034893503</v>
      </c>
      <c r="H1346" s="7">
        <f t="shared" si="53"/>
        <v>155.06488344659064</v>
      </c>
    </row>
    <row r="1347" spans="1:8" x14ac:dyDescent="0.25">
      <c r="A1347" s="16">
        <f t="shared" ref="A1347" si="55">A1251+1</f>
        <v>15</v>
      </c>
      <c r="B1347" s="5">
        <f t="shared" si="54"/>
        <v>45672</v>
      </c>
      <c r="C1347" s="4">
        <v>10.000000000002901</v>
      </c>
      <c r="D1347">
        <v>1.2242596294777899</v>
      </c>
      <c r="E1347" s="6">
        <v>113.99219026171809</v>
      </c>
      <c r="F1347" s="7">
        <v>80.451942843022763</v>
      </c>
      <c r="G1347" s="7">
        <v>176.60588051615599</v>
      </c>
      <c r="H1347" s="7">
        <f t="shared" si="53"/>
        <v>139.55603661317272</v>
      </c>
    </row>
    <row r="1348" spans="1:8" x14ac:dyDescent="0.25">
      <c r="A1348" s="17"/>
      <c r="B1348" s="5">
        <f t="shared" si="54"/>
        <v>45672</v>
      </c>
      <c r="C1348" s="4">
        <v>10.010416666669601</v>
      </c>
      <c r="D1348">
        <v>1.2242596294777899</v>
      </c>
      <c r="E1348" s="6">
        <v>104.87168864849301</v>
      </c>
      <c r="F1348" s="7">
        <v>79.206049512766725</v>
      </c>
      <c r="G1348" s="7">
        <v>174.47504196886791</v>
      </c>
      <c r="H1348" s="7">
        <f t="shared" ref="H1348:H1411" si="56">D1348*E1348</f>
        <v>128.39017468751419</v>
      </c>
    </row>
    <row r="1349" spans="1:8" x14ac:dyDescent="0.25">
      <c r="A1349" s="17"/>
      <c r="B1349" s="5">
        <f t="shared" si="54"/>
        <v>45672</v>
      </c>
      <c r="C1349" s="4">
        <v>10.0208333333363</v>
      </c>
      <c r="D1349">
        <v>1.2242596294777899</v>
      </c>
      <c r="E1349" s="6">
        <v>97.279575008562375</v>
      </c>
      <c r="F1349" s="7">
        <v>78.268912699517216</v>
      </c>
      <c r="G1349" s="7">
        <v>173.84320893863313</v>
      </c>
      <c r="H1349" s="7">
        <f t="shared" si="56"/>
        <v>119.09545645573944</v>
      </c>
    </row>
    <row r="1350" spans="1:8" x14ac:dyDescent="0.25">
      <c r="A1350" s="17"/>
      <c r="B1350" s="5">
        <f t="shared" si="54"/>
        <v>45672</v>
      </c>
      <c r="C1350" s="4">
        <v>10.031250000003</v>
      </c>
      <c r="D1350">
        <v>1.2242596294777899</v>
      </c>
      <c r="E1350" s="6">
        <v>89.951499061251297</v>
      </c>
      <c r="F1350" s="7">
        <v>77.566400386281316</v>
      </c>
      <c r="G1350" s="7">
        <v>174.14080585484464</v>
      </c>
      <c r="H1350" s="7">
        <f t="shared" si="56"/>
        <v>110.12398891169927</v>
      </c>
    </row>
    <row r="1351" spans="1:8" x14ac:dyDescent="0.25">
      <c r="A1351" s="17"/>
      <c r="B1351" s="5">
        <f t="shared" si="54"/>
        <v>45672</v>
      </c>
      <c r="C1351" s="4">
        <v>10.041666666669601</v>
      </c>
      <c r="D1351">
        <v>1.2242596294777899</v>
      </c>
      <c r="E1351" s="6">
        <v>83.72740504107297</v>
      </c>
      <c r="F1351" s="7">
        <v>77.014979933939017</v>
      </c>
      <c r="G1351" s="7">
        <v>173.55307147142631</v>
      </c>
      <c r="H1351" s="7">
        <f t="shared" si="56"/>
        <v>102.50408187272083</v>
      </c>
    </row>
    <row r="1352" spans="1:8" x14ac:dyDescent="0.25">
      <c r="A1352" s="17"/>
      <c r="B1352" s="5">
        <f t="shared" si="54"/>
        <v>45672</v>
      </c>
      <c r="C1352" s="4">
        <v>10.0520833333363</v>
      </c>
      <c r="D1352">
        <v>1.2242596294777899</v>
      </c>
      <c r="E1352" s="6">
        <v>78.584187185803799</v>
      </c>
      <c r="F1352" s="7">
        <v>76.386606533350829</v>
      </c>
      <c r="G1352" s="7">
        <v>173.31701019511425</v>
      </c>
      <c r="H1352" s="7">
        <f t="shared" si="56"/>
        <v>96.207447886905442</v>
      </c>
    </row>
    <row r="1353" spans="1:8" x14ac:dyDescent="0.25">
      <c r="A1353" s="17"/>
      <c r="B1353" s="5">
        <f t="shared" si="54"/>
        <v>45672</v>
      </c>
      <c r="C1353" s="4">
        <v>10.062500000003</v>
      </c>
      <c r="D1353">
        <v>1.2242596294777899</v>
      </c>
      <c r="E1353" s="6">
        <v>75.081852895485795</v>
      </c>
      <c r="F1353" s="7">
        <v>76.109708405089407</v>
      </c>
      <c r="G1353" s="7">
        <v>173.66943608887655</v>
      </c>
      <c r="H1353" s="7">
        <f t="shared" si="56"/>
        <v>91.919681406333368</v>
      </c>
    </row>
    <row r="1354" spans="1:8" x14ac:dyDescent="0.25">
      <c r="A1354" s="17"/>
      <c r="B1354" s="5">
        <f t="shared" si="54"/>
        <v>45672</v>
      </c>
      <c r="C1354" s="4">
        <v>10.072916666669601</v>
      </c>
      <c r="D1354">
        <v>1.2242596294777899</v>
      </c>
      <c r="E1354" s="6">
        <v>71.574752825015253</v>
      </c>
      <c r="F1354" s="7">
        <v>75.920536227372637</v>
      </c>
      <c r="G1354" s="7">
        <v>173.74971813903892</v>
      </c>
      <c r="H1354" s="7">
        <f t="shared" si="56"/>
        <v>87.626080373517567</v>
      </c>
    </row>
    <row r="1355" spans="1:8" x14ac:dyDescent="0.25">
      <c r="A1355" s="17"/>
      <c r="B1355" s="5">
        <f t="shared" si="54"/>
        <v>45672</v>
      </c>
      <c r="C1355" s="4">
        <v>10.0833333333363</v>
      </c>
      <c r="D1355">
        <v>1.2242596294777899</v>
      </c>
      <c r="E1355" s="6">
        <v>69.181836878682418</v>
      </c>
      <c r="F1355" s="7">
        <v>75.433199702678564</v>
      </c>
      <c r="G1355" s="7">
        <v>173.49762586492938</v>
      </c>
      <c r="H1355" s="7">
        <f t="shared" si="56"/>
        <v>84.696529983688635</v>
      </c>
    </row>
    <row r="1356" spans="1:8" x14ac:dyDescent="0.25">
      <c r="A1356" s="17"/>
      <c r="B1356" s="5">
        <f t="shared" si="54"/>
        <v>45672</v>
      </c>
      <c r="C1356" s="4">
        <v>10.093750000003</v>
      </c>
      <c r="D1356">
        <v>1.2242596294777899</v>
      </c>
      <c r="E1356" s="6">
        <v>67.001854523474989</v>
      </c>
      <c r="F1356" s="7">
        <v>75.384492061507572</v>
      </c>
      <c r="G1356" s="7">
        <v>173.70190568665629</v>
      </c>
      <c r="H1356" s="7">
        <f t="shared" si="56"/>
        <v>82.027665593234275</v>
      </c>
    </row>
    <row r="1357" spans="1:8" x14ac:dyDescent="0.25">
      <c r="A1357" s="17"/>
      <c r="B1357" s="5">
        <f t="shared" si="54"/>
        <v>45672</v>
      </c>
      <c r="C1357" s="4">
        <v>10.104166666669601</v>
      </c>
      <c r="D1357">
        <v>1.2242596294777899</v>
      </c>
      <c r="E1357" s="6">
        <v>65.953797951630293</v>
      </c>
      <c r="F1357" s="7">
        <v>74.989107017136334</v>
      </c>
      <c r="G1357" s="7">
        <v>173.69000528991634</v>
      </c>
      <c r="H1357" s="7">
        <f t="shared" si="56"/>
        <v>80.744572242915922</v>
      </c>
    </row>
    <row r="1358" spans="1:8" x14ac:dyDescent="0.25">
      <c r="A1358" s="17"/>
      <c r="B1358" s="5">
        <f t="shared" si="54"/>
        <v>45672</v>
      </c>
      <c r="C1358" s="4">
        <v>10.1145833333363</v>
      </c>
      <c r="D1358">
        <v>1.2242596294777899</v>
      </c>
      <c r="E1358" s="6">
        <v>64.431749823061708</v>
      </c>
      <c r="F1358" s="7">
        <v>74.679964478669959</v>
      </c>
      <c r="G1358" s="7">
        <v>173.92734704868536</v>
      </c>
      <c r="H1358" s="7">
        <f t="shared" si="56"/>
        <v>78.881190164987174</v>
      </c>
    </row>
    <row r="1359" spans="1:8" x14ac:dyDescent="0.25">
      <c r="A1359" s="17"/>
      <c r="B1359" s="5">
        <f t="shared" si="54"/>
        <v>45672</v>
      </c>
      <c r="C1359" s="4">
        <v>10.125000000003</v>
      </c>
      <c r="D1359">
        <v>1.2242596294777899</v>
      </c>
      <c r="E1359" s="6">
        <v>63.987246469119</v>
      </c>
      <c r="F1359" s="7">
        <v>74.692492270590634</v>
      </c>
      <c r="G1359" s="7">
        <v>173.89804004516014</v>
      </c>
      <c r="H1359" s="7">
        <f t="shared" si="56"/>
        <v>78.337002653587646</v>
      </c>
    </row>
    <row r="1360" spans="1:8" x14ac:dyDescent="0.25">
      <c r="A1360" s="17"/>
      <c r="B1360" s="5">
        <f t="shared" si="54"/>
        <v>45672</v>
      </c>
      <c r="C1360" s="4">
        <v>10.1354166666697</v>
      </c>
      <c r="D1360">
        <v>1.2242596294777899</v>
      </c>
      <c r="E1360" s="6">
        <v>63.050931641769068</v>
      </c>
      <c r="F1360" s="7">
        <v>74.795737954616357</v>
      </c>
      <c r="G1360" s="7">
        <v>174.38131553030891</v>
      </c>
      <c r="H1360" s="7">
        <f t="shared" si="56"/>
        <v>77.19071020998166</v>
      </c>
    </row>
    <row r="1361" spans="1:8" x14ac:dyDescent="0.25">
      <c r="A1361" s="17"/>
      <c r="B1361" s="5">
        <f t="shared" si="54"/>
        <v>45672</v>
      </c>
      <c r="C1361" s="4">
        <v>10.1458333333363</v>
      </c>
      <c r="D1361">
        <v>1.2242596294777899</v>
      </c>
      <c r="E1361" s="6">
        <v>62.725033904837638</v>
      </c>
      <c r="F1361" s="7">
        <v>74.783799605972092</v>
      </c>
      <c r="G1361" s="7">
        <v>175.13624161396362</v>
      </c>
      <c r="H1361" s="7">
        <f t="shared" si="56"/>
        <v>76.791726767318337</v>
      </c>
    </row>
    <row r="1362" spans="1:8" x14ac:dyDescent="0.25">
      <c r="A1362" s="17"/>
      <c r="B1362" s="5">
        <f t="shared" si="54"/>
        <v>45672</v>
      </c>
      <c r="C1362" s="4">
        <v>10.156250000003</v>
      </c>
      <c r="D1362">
        <v>1.2242596294777899</v>
      </c>
      <c r="E1362" s="6">
        <v>62.189352687128917</v>
      </c>
      <c r="F1362" s="7">
        <v>74.95678942027584</v>
      </c>
      <c r="G1362" s="7">
        <v>176.391851531442</v>
      </c>
      <c r="H1362" s="7">
        <f t="shared" si="56"/>
        <v>76.135913878208044</v>
      </c>
    </row>
    <row r="1363" spans="1:8" x14ac:dyDescent="0.25">
      <c r="A1363" s="17"/>
      <c r="B1363" s="5">
        <f t="shared" si="54"/>
        <v>45672</v>
      </c>
      <c r="C1363" s="4">
        <v>10.1666666666697</v>
      </c>
      <c r="D1363">
        <v>1.2242596294777899</v>
      </c>
      <c r="E1363" s="6">
        <v>61.947114154358921</v>
      </c>
      <c r="F1363" s="7">
        <v>75.159448996575023</v>
      </c>
      <c r="G1363" s="7">
        <v>178.62842849174015</v>
      </c>
      <c r="H1363" s="7">
        <f t="shared" si="56"/>
        <v>75.839351021833806</v>
      </c>
    </row>
    <row r="1364" spans="1:8" x14ac:dyDescent="0.25">
      <c r="A1364" s="17"/>
      <c r="B1364" s="5">
        <f t="shared" si="54"/>
        <v>45672</v>
      </c>
      <c r="C1364" s="4">
        <v>10.1770833333363</v>
      </c>
      <c r="D1364">
        <v>1.2242596294777899</v>
      </c>
      <c r="E1364" s="6">
        <v>62.985769925196074</v>
      </c>
      <c r="F1364" s="7">
        <v>75.419475408414669</v>
      </c>
      <c r="G1364" s="7">
        <v>179.93223610953501</v>
      </c>
      <c r="H1364" s="7">
        <f t="shared" si="56"/>
        <v>77.11093535099387</v>
      </c>
    </row>
    <row r="1365" spans="1:8" x14ac:dyDescent="0.25">
      <c r="A1365" s="17"/>
      <c r="B1365" s="5">
        <f t="shared" si="54"/>
        <v>45672</v>
      </c>
      <c r="C1365" s="4">
        <v>10.187500000003</v>
      </c>
      <c r="D1365">
        <v>1.2242596294777899</v>
      </c>
      <c r="E1365" s="6">
        <v>62.925988161233413</v>
      </c>
      <c r="F1365" s="7">
        <v>75.952874356673036</v>
      </c>
      <c r="G1365" s="7">
        <v>185.08216245926738</v>
      </c>
      <c r="H1365" s="7">
        <f t="shared" si="56"/>
        <v>77.037746950795409</v>
      </c>
    </row>
    <row r="1366" spans="1:8" x14ac:dyDescent="0.25">
      <c r="A1366" s="17"/>
      <c r="B1366" s="5">
        <f t="shared" si="54"/>
        <v>45672</v>
      </c>
      <c r="C1366" s="4">
        <v>10.1979166666697</v>
      </c>
      <c r="D1366">
        <v>1.2242596294777899</v>
      </c>
      <c r="E1366" s="6">
        <v>64.750101163567891</v>
      </c>
      <c r="F1366" s="7">
        <v>77.122348495201081</v>
      </c>
      <c r="G1366" s="7">
        <v>186.58264422782312</v>
      </c>
      <c r="H1366" s="7">
        <f t="shared" si="56"/>
        <v>79.270934859159041</v>
      </c>
    </row>
    <row r="1367" spans="1:8" x14ac:dyDescent="0.25">
      <c r="A1367" s="17"/>
      <c r="B1367" s="5">
        <f t="shared" si="54"/>
        <v>45672</v>
      </c>
      <c r="C1367" s="4">
        <v>10.2083333333363</v>
      </c>
      <c r="D1367">
        <v>1.2242596294777899</v>
      </c>
      <c r="E1367" s="6">
        <v>66.072928587032919</v>
      </c>
      <c r="F1367" s="7">
        <v>78.73948831149751</v>
      </c>
      <c r="G1367" s="7">
        <v>191.14846396970754</v>
      </c>
      <c r="H1367" s="7">
        <f t="shared" si="56"/>
        <v>80.890419070473399</v>
      </c>
    </row>
    <row r="1368" spans="1:8" x14ac:dyDescent="0.25">
      <c r="A1368" s="17"/>
      <c r="B1368" s="5">
        <f t="shared" si="54"/>
        <v>45672</v>
      </c>
      <c r="C1368" s="4">
        <v>10.218750000003</v>
      </c>
      <c r="D1368">
        <v>1.2242596294777899</v>
      </c>
      <c r="E1368" s="6">
        <v>69.165011525140415</v>
      </c>
      <c r="F1368" s="7">
        <v>80.247206815086656</v>
      </c>
      <c r="G1368" s="7">
        <v>191.9728318401973</v>
      </c>
      <c r="H1368" s="7">
        <f t="shared" si="56"/>
        <v>84.675931382595465</v>
      </c>
    </row>
    <row r="1369" spans="1:8" x14ac:dyDescent="0.25">
      <c r="A1369" s="17"/>
      <c r="B1369" s="5">
        <f t="shared" si="54"/>
        <v>45672</v>
      </c>
      <c r="C1369" s="4">
        <v>10.2291666666697</v>
      </c>
      <c r="D1369">
        <v>1.2242596294777899</v>
      </c>
      <c r="E1369" s="6">
        <v>72.404518636941191</v>
      </c>
      <c r="F1369" s="7">
        <v>82.725224388551965</v>
      </c>
      <c r="G1369" s="7">
        <v>192.18497880988537</v>
      </c>
      <c r="H1369" s="7">
        <f t="shared" si="56"/>
        <v>88.641929158979352</v>
      </c>
    </row>
    <row r="1370" spans="1:8" x14ac:dyDescent="0.25">
      <c r="A1370" s="17"/>
      <c r="B1370" s="5">
        <f t="shared" si="54"/>
        <v>45672</v>
      </c>
      <c r="C1370" s="4">
        <v>10.2395833333364</v>
      </c>
      <c r="D1370">
        <v>1.2242596294777899</v>
      </c>
      <c r="E1370" s="6">
        <v>79.296304301031753</v>
      </c>
      <c r="F1370" s="7">
        <v>86.630676394572504</v>
      </c>
      <c r="G1370" s="7">
        <v>191.83777674649716</v>
      </c>
      <c r="H1370" s="7">
        <f t="shared" si="56"/>
        <v>97.079264122539215</v>
      </c>
    </row>
    <row r="1371" spans="1:8" x14ac:dyDescent="0.25">
      <c r="A1371" s="17"/>
      <c r="B1371" s="5">
        <f t="shared" si="54"/>
        <v>45672</v>
      </c>
      <c r="C1371" s="4">
        <v>10.250000000003</v>
      </c>
      <c r="D1371">
        <v>1.2242596294777899</v>
      </c>
      <c r="E1371" s="6">
        <v>84.447968018196647</v>
      </c>
      <c r="F1371" s="7">
        <v>92.500859458532844</v>
      </c>
      <c r="G1371" s="7">
        <v>189.81866348704403</v>
      </c>
      <c r="H1371" s="7">
        <f t="shared" si="56"/>
        <v>103.38623803610967</v>
      </c>
    </row>
    <row r="1372" spans="1:8" x14ac:dyDescent="0.25">
      <c r="A1372" s="17"/>
      <c r="B1372" s="5">
        <f t="shared" si="54"/>
        <v>45672</v>
      </c>
      <c r="C1372" s="4">
        <v>10.2604166666697</v>
      </c>
      <c r="D1372">
        <v>1.2242596294777899</v>
      </c>
      <c r="E1372" s="6">
        <v>91.01465932255465</v>
      </c>
      <c r="F1372" s="7">
        <v>96.426586795058611</v>
      </c>
      <c r="G1372" s="7">
        <v>185.09459122920981</v>
      </c>
      <c r="H1372" s="7">
        <f t="shared" si="56"/>
        <v>111.42557309927803</v>
      </c>
    </row>
    <row r="1373" spans="1:8" x14ac:dyDescent="0.25">
      <c r="A1373" s="17"/>
      <c r="B1373" s="5">
        <f t="shared" si="54"/>
        <v>45672</v>
      </c>
      <c r="C1373" s="4">
        <v>10.2708333333364</v>
      </c>
      <c r="D1373">
        <v>1.2242596294777899</v>
      </c>
      <c r="E1373" s="6">
        <v>96.630916767238062</v>
      </c>
      <c r="F1373" s="7">
        <v>101.87800352283338</v>
      </c>
      <c r="G1373" s="7">
        <v>155.52256528603118</v>
      </c>
      <c r="H1373" s="7">
        <f t="shared" si="56"/>
        <v>118.30133035755803</v>
      </c>
    </row>
    <row r="1374" spans="1:8" x14ac:dyDescent="0.25">
      <c r="A1374" s="17"/>
      <c r="B1374" s="5">
        <f t="shared" si="54"/>
        <v>45672</v>
      </c>
      <c r="C1374" s="4">
        <v>10.281250000003</v>
      </c>
      <c r="D1374">
        <v>1.2242596294777899</v>
      </c>
      <c r="E1374" s="6">
        <v>103.0018247510548</v>
      </c>
      <c r="F1374" s="7">
        <v>110.18353916979915</v>
      </c>
      <c r="G1374" s="7">
        <v>93.960199176473751</v>
      </c>
      <c r="H1374" s="7">
        <f t="shared" si="56"/>
        <v>126.10097580526259</v>
      </c>
    </row>
    <row r="1375" spans="1:8" x14ac:dyDescent="0.25">
      <c r="A1375" s="17"/>
      <c r="B1375" s="5">
        <f t="shared" si="54"/>
        <v>45672</v>
      </c>
      <c r="C1375" s="4">
        <v>10.2916666666697</v>
      </c>
      <c r="D1375">
        <v>1.2242596294777899</v>
      </c>
      <c r="E1375" s="6">
        <v>108.59777587120143</v>
      </c>
      <c r="F1375" s="7">
        <v>121.10300556282192</v>
      </c>
      <c r="G1375" s="7">
        <v>34.349867983835999</v>
      </c>
      <c r="H1375" s="7">
        <f t="shared" si="56"/>
        <v>132.95187285018915</v>
      </c>
    </row>
    <row r="1376" spans="1:8" x14ac:dyDescent="0.25">
      <c r="A1376" s="17"/>
      <c r="B1376" s="5">
        <f t="shared" si="54"/>
        <v>45672</v>
      </c>
      <c r="C1376" s="4">
        <v>10.3020833333364</v>
      </c>
      <c r="D1376">
        <v>1.2242596294777899</v>
      </c>
      <c r="E1376" s="6">
        <v>110.28075996753526</v>
      </c>
      <c r="F1376" s="7">
        <v>125.57822342788869</v>
      </c>
      <c r="G1376" s="7">
        <v>12.70619775031402</v>
      </c>
      <c r="H1376" s="7">
        <f t="shared" si="56"/>
        <v>135.01228233638381</v>
      </c>
    </row>
    <row r="1377" spans="1:8" x14ac:dyDescent="0.25">
      <c r="A1377" s="17"/>
      <c r="B1377" s="5">
        <f t="shared" si="54"/>
        <v>45672</v>
      </c>
      <c r="C1377" s="4">
        <v>10.312500000003</v>
      </c>
      <c r="D1377">
        <v>1.2242596294777899</v>
      </c>
      <c r="E1377" s="6">
        <v>113.68869595108669</v>
      </c>
      <c r="F1377" s="7">
        <v>130.59548186808169</v>
      </c>
      <c r="G1377" s="7">
        <v>4.7088699756638261</v>
      </c>
      <c r="H1377" s="7">
        <f t="shared" si="56"/>
        <v>139.18448078089051</v>
      </c>
    </row>
    <row r="1378" spans="1:8" x14ac:dyDescent="0.25">
      <c r="A1378" s="17"/>
      <c r="B1378" s="5">
        <f t="shared" si="54"/>
        <v>45672</v>
      </c>
      <c r="C1378" s="4">
        <v>10.3229166666697</v>
      </c>
      <c r="D1378">
        <v>1.2242596294777899</v>
      </c>
      <c r="E1378" s="6">
        <v>114.14550058499903</v>
      </c>
      <c r="F1378" s="7">
        <v>137.78198118963149</v>
      </c>
      <c r="G1378" s="7">
        <v>2.6033081811078094</v>
      </c>
      <c r="H1378" s="7">
        <f t="shared" si="56"/>
        <v>139.74372825274776</v>
      </c>
    </row>
    <row r="1379" spans="1:8" x14ac:dyDescent="0.25">
      <c r="A1379" s="17"/>
      <c r="B1379" s="5">
        <f t="shared" si="54"/>
        <v>45672</v>
      </c>
      <c r="C1379" s="4">
        <v>10.3333333333364</v>
      </c>
      <c r="D1379">
        <v>1.2242596294777899</v>
      </c>
      <c r="E1379" s="6">
        <v>112.86317684452634</v>
      </c>
      <c r="F1379" s="7">
        <v>147.34665644930445</v>
      </c>
      <c r="G1379" s="7">
        <v>1.6824424800979147</v>
      </c>
      <c r="H1379" s="7">
        <f t="shared" si="56"/>
        <v>138.17383106536607</v>
      </c>
    </row>
    <row r="1380" spans="1:8" x14ac:dyDescent="0.25">
      <c r="A1380" s="17"/>
      <c r="B1380" s="5">
        <f t="shared" ref="B1380:B1443" si="57">DATE(YEAR(B1284),MONTH(B1284),DAY(B1284)+1)</f>
        <v>45672</v>
      </c>
      <c r="C1380" s="4">
        <v>10.3437500000031</v>
      </c>
      <c r="D1380">
        <v>1.2242596294777899</v>
      </c>
      <c r="E1380" s="6">
        <v>111.60921301259377</v>
      </c>
      <c r="F1380" s="7">
        <v>151.21896732026278</v>
      </c>
      <c r="G1380" s="7">
        <v>1.3522742736194815</v>
      </c>
      <c r="H1380" s="7">
        <f t="shared" si="56"/>
        <v>136.63865376910579</v>
      </c>
    </row>
    <row r="1381" spans="1:8" x14ac:dyDescent="0.25">
      <c r="A1381" s="17"/>
      <c r="B1381" s="5">
        <f t="shared" si="57"/>
        <v>45672</v>
      </c>
      <c r="C1381" s="4">
        <v>10.3541666666697</v>
      </c>
      <c r="D1381">
        <v>1.2242596294777899</v>
      </c>
      <c r="E1381" s="6">
        <v>112.63658187861739</v>
      </c>
      <c r="F1381" s="7">
        <v>153.56492828509394</v>
      </c>
      <c r="G1381" s="7">
        <v>1.2951087542855098</v>
      </c>
      <c r="H1381" s="7">
        <f t="shared" si="56"/>
        <v>137.89641999636086</v>
      </c>
    </row>
    <row r="1382" spans="1:8" x14ac:dyDescent="0.25">
      <c r="A1382" s="17"/>
      <c r="B1382" s="5">
        <f t="shared" si="57"/>
        <v>45672</v>
      </c>
      <c r="C1382" s="4">
        <v>10.3645833333364</v>
      </c>
      <c r="D1382">
        <v>1.2242596294777899</v>
      </c>
      <c r="E1382" s="6">
        <v>112.80123358975246</v>
      </c>
      <c r="F1382" s="7">
        <v>155.74780025348142</v>
      </c>
      <c r="G1382" s="7">
        <v>1.1823170022366623</v>
      </c>
      <c r="H1382" s="7">
        <f t="shared" si="56"/>
        <v>138.09799643922796</v>
      </c>
    </row>
    <row r="1383" spans="1:8" x14ac:dyDescent="0.25">
      <c r="A1383" s="17"/>
      <c r="B1383" s="5">
        <f t="shared" si="57"/>
        <v>45672</v>
      </c>
      <c r="C1383" s="4">
        <v>10.3750000000031</v>
      </c>
      <c r="D1383">
        <v>1.2242596294777899</v>
      </c>
      <c r="E1383" s="6">
        <v>114.29560136188749</v>
      </c>
      <c r="F1383" s="7">
        <v>158.40946080981712</v>
      </c>
      <c r="G1383" s="7">
        <v>1.0875059228449422</v>
      </c>
      <c r="H1383" s="7">
        <f t="shared" si="56"/>
        <v>139.92749057424555</v>
      </c>
    </row>
    <row r="1384" spans="1:8" x14ac:dyDescent="0.25">
      <c r="A1384" s="17"/>
      <c r="B1384" s="5">
        <f t="shared" si="57"/>
        <v>45672</v>
      </c>
      <c r="C1384" s="4">
        <v>10.3854166666697</v>
      </c>
      <c r="D1384">
        <v>1.2242596294777899</v>
      </c>
      <c r="E1384" s="6">
        <v>114.47628297417158</v>
      </c>
      <c r="F1384" s="7">
        <v>159.71669433110262</v>
      </c>
      <c r="G1384" s="7">
        <v>1.1535297834300842</v>
      </c>
      <c r="H1384" s="7">
        <f t="shared" si="56"/>
        <v>140.14869177795393</v>
      </c>
    </row>
    <row r="1385" spans="1:8" x14ac:dyDescent="0.25">
      <c r="A1385" s="17"/>
      <c r="B1385" s="5">
        <f t="shared" si="57"/>
        <v>45672</v>
      </c>
      <c r="C1385" s="4">
        <v>10.3958333333364</v>
      </c>
      <c r="D1385">
        <v>1.2242596294777899</v>
      </c>
      <c r="E1385" s="6">
        <v>114.44468281061611</v>
      </c>
      <c r="F1385" s="7">
        <v>160.26776782770452</v>
      </c>
      <c r="G1385" s="7">
        <v>1.1034055105496674</v>
      </c>
      <c r="H1385" s="7">
        <f t="shared" si="56"/>
        <v>140.11000497342806</v>
      </c>
    </row>
    <row r="1386" spans="1:8" x14ac:dyDescent="0.25">
      <c r="A1386" s="17"/>
      <c r="B1386" s="5">
        <f t="shared" si="57"/>
        <v>45672</v>
      </c>
      <c r="C1386" s="4">
        <v>10.4062500000031</v>
      </c>
      <c r="D1386">
        <v>1.2242596294777899</v>
      </c>
      <c r="E1386" s="6">
        <v>115.04384568604547</v>
      </c>
      <c r="F1386" s="7">
        <v>160.55917201853379</v>
      </c>
      <c r="G1386" s="7">
        <v>1.0502473100312339</v>
      </c>
      <c r="H1386" s="7">
        <f t="shared" si="56"/>
        <v>140.84353589329805</v>
      </c>
    </row>
    <row r="1387" spans="1:8" x14ac:dyDescent="0.25">
      <c r="A1387" s="17"/>
      <c r="B1387" s="5">
        <f t="shared" si="57"/>
        <v>45672</v>
      </c>
      <c r="C1387" s="4">
        <v>10.4166666666697</v>
      </c>
      <c r="D1387">
        <v>1.2242596294777899</v>
      </c>
      <c r="E1387" s="6">
        <v>115.55931072388459</v>
      </c>
      <c r="F1387" s="7">
        <v>160.03230574707734</v>
      </c>
      <c r="G1387" s="7">
        <v>1.0188981566587971</v>
      </c>
      <c r="H1387" s="7">
        <f t="shared" si="56"/>
        <v>141.47459892953174</v>
      </c>
    </row>
    <row r="1388" spans="1:8" x14ac:dyDescent="0.25">
      <c r="A1388" s="17"/>
      <c r="B1388" s="5">
        <f t="shared" si="57"/>
        <v>45672</v>
      </c>
      <c r="C1388" s="4">
        <v>10.4270833333364</v>
      </c>
      <c r="D1388">
        <v>1.2242596294777899</v>
      </c>
      <c r="E1388" s="6">
        <v>117.4778329295938</v>
      </c>
      <c r="F1388" s="7">
        <v>159.13474046980352</v>
      </c>
      <c r="G1388" s="7">
        <v>1.0941095485482777</v>
      </c>
      <c r="H1388" s="7">
        <f t="shared" si="56"/>
        <v>143.8233682142382</v>
      </c>
    </row>
    <row r="1389" spans="1:8" x14ac:dyDescent="0.25">
      <c r="A1389" s="17"/>
      <c r="B1389" s="5">
        <f t="shared" si="57"/>
        <v>45672</v>
      </c>
      <c r="C1389" s="4">
        <v>10.4375000000031</v>
      </c>
      <c r="D1389">
        <v>1.2242596294777899</v>
      </c>
      <c r="E1389" s="6">
        <v>119.13865431560704</v>
      </c>
      <c r="F1389" s="7">
        <v>158.73170615475749</v>
      </c>
      <c r="G1389" s="7">
        <v>1.1734862999361069</v>
      </c>
      <c r="H1389" s="7">
        <f t="shared" si="56"/>
        <v>145.85664478890757</v>
      </c>
    </row>
    <row r="1390" spans="1:8" x14ac:dyDescent="0.25">
      <c r="A1390" s="17"/>
      <c r="B1390" s="5">
        <f t="shared" si="57"/>
        <v>45672</v>
      </c>
      <c r="C1390" s="4">
        <v>10.4479166666698</v>
      </c>
      <c r="D1390">
        <v>1.2242596294777899</v>
      </c>
      <c r="E1390" s="6">
        <v>120.06907011555971</v>
      </c>
      <c r="F1390" s="7">
        <v>158.34526912066156</v>
      </c>
      <c r="G1390" s="7">
        <v>1.1454091943915989</v>
      </c>
      <c r="H1390" s="7">
        <f t="shared" si="56"/>
        <v>146.99571529141789</v>
      </c>
    </row>
    <row r="1391" spans="1:8" x14ac:dyDescent="0.25">
      <c r="A1391" s="17"/>
      <c r="B1391" s="5">
        <f t="shared" si="57"/>
        <v>45672</v>
      </c>
      <c r="C1391" s="4">
        <v>10.4583333333364</v>
      </c>
      <c r="D1391">
        <v>1.2242596294777899</v>
      </c>
      <c r="E1391" s="6">
        <v>120.2113917048494</v>
      </c>
      <c r="F1391" s="7">
        <v>158.1942135247312</v>
      </c>
      <c r="G1391" s="7">
        <v>1.0754325825882458</v>
      </c>
      <c r="H1391" s="7">
        <f t="shared" si="56"/>
        <v>147.16995386758839</v>
      </c>
    </row>
    <row r="1392" spans="1:8" x14ac:dyDescent="0.25">
      <c r="A1392" s="17"/>
      <c r="B1392" s="5">
        <f t="shared" si="57"/>
        <v>45672</v>
      </c>
      <c r="C1392" s="4">
        <v>10.4687500000031</v>
      </c>
      <c r="D1392">
        <v>1.2242596294777899</v>
      </c>
      <c r="E1392" s="6">
        <v>119.47628769948649</v>
      </c>
      <c r="F1392" s="7">
        <v>157.73587393348515</v>
      </c>
      <c r="G1392" s="7">
        <v>1.1384101161840101</v>
      </c>
      <c r="H1392" s="7">
        <f t="shared" si="56"/>
        <v>146.26999571035515</v>
      </c>
    </row>
    <row r="1393" spans="1:8" x14ac:dyDescent="0.25">
      <c r="A1393" s="17"/>
      <c r="B1393" s="5">
        <f t="shared" si="57"/>
        <v>45672</v>
      </c>
      <c r="C1393" s="4">
        <v>10.4791666666698</v>
      </c>
      <c r="D1393">
        <v>1.2242596294777899</v>
      </c>
      <c r="E1393" s="6">
        <v>120.218736018724</v>
      </c>
      <c r="F1393" s="7">
        <v>157.20670756518422</v>
      </c>
      <c r="G1393" s="7">
        <v>1.1924633983263204</v>
      </c>
      <c r="H1393" s="7">
        <f t="shared" si="56"/>
        <v>147.17894521457129</v>
      </c>
    </row>
    <row r="1394" spans="1:8" x14ac:dyDescent="0.25">
      <c r="A1394" s="17"/>
      <c r="B1394" s="5">
        <f t="shared" si="57"/>
        <v>45672</v>
      </c>
      <c r="C1394" s="4">
        <v>10.4895833333364</v>
      </c>
      <c r="D1394">
        <v>1.2242596294777899</v>
      </c>
      <c r="E1394" s="6">
        <v>120.86202025104241</v>
      </c>
      <c r="F1394" s="7">
        <v>156.8334005725014</v>
      </c>
      <c r="G1394" s="7">
        <v>1.2137618298674051</v>
      </c>
      <c r="H1394" s="7">
        <f t="shared" si="56"/>
        <v>147.96649213047831</v>
      </c>
    </row>
    <row r="1395" spans="1:8" x14ac:dyDescent="0.25">
      <c r="A1395" s="17"/>
      <c r="B1395" s="5">
        <f t="shared" si="57"/>
        <v>45672</v>
      </c>
      <c r="C1395" s="4">
        <v>10.5000000000031</v>
      </c>
      <c r="D1395">
        <v>1.2242596294777899</v>
      </c>
      <c r="E1395" s="6">
        <v>121.52158401589594</v>
      </c>
      <c r="F1395" s="7">
        <v>156.24822139905004</v>
      </c>
      <c r="G1395" s="7">
        <v>1.085470548948569</v>
      </c>
      <c r="H1395" s="7">
        <f t="shared" si="56"/>
        <v>148.77396942085488</v>
      </c>
    </row>
    <row r="1396" spans="1:8" x14ac:dyDescent="0.25">
      <c r="A1396" s="17"/>
      <c r="B1396" s="5">
        <f t="shared" si="57"/>
        <v>45672</v>
      </c>
      <c r="C1396" s="4">
        <v>10.5104166666698</v>
      </c>
      <c r="D1396">
        <v>1.2242596294777899</v>
      </c>
      <c r="E1396" s="6">
        <v>121.92038699537257</v>
      </c>
      <c r="F1396" s="7">
        <v>155.50816823325675</v>
      </c>
      <c r="G1396" s="7">
        <v>1.0355907744774369</v>
      </c>
      <c r="H1396" s="7">
        <f t="shared" si="56"/>
        <v>149.26220780874357</v>
      </c>
    </row>
    <row r="1397" spans="1:8" x14ac:dyDescent="0.25">
      <c r="A1397" s="17"/>
      <c r="B1397" s="5">
        <f t="shared" si="57"/>
        <v>45672</v>
      </c>
      <c r="C1397" s="4">
        <v>10.5208333333364</v>
      </c>
      <c r="D1397">
        <v>1.2242596294777899</v>
      </c>
      <c r="E1397" s="6">
        <v>121.12498017005861</v>
      </c>
      <c r="F1397" s="7">
        <v>154.84187877536479</v>
      </c>
      <c r="G1397" s="7">
        <v>1.0262094153668437</v>
      </c>
      <c r="H1397" s="7">
        <f t="shared" si="56"/>
        <v>148.2884233435006</v>
      </c>
    </row>
    <row r="1398" spans="1:8" x14ac:dyDescent="0.25">
      <c r="A1398" s="17"/>
      <c r="B1398" s="5">
        <f t="shared" si="57"/>
        <v>45672</v>
      </c>
      <c r="C1398" s="4">
        <v>10.5312500000031</v>
      </c>
      <c r="D1398">
        <v>1.2242596294777899</v>
      </c>
      <c r="E1398" s="6">
        <v>119.28057173979546</v>
      </c>
      <c r="F1398" s="7">
        <v>154.3870454410862</v>
      </c>
      <c r="G1398" s="7">
        <v>0.9674457877347673</v>
      </c>
      <c r="H1398" s="7">
        <f t="shared" si="56"/>
        <v>146.03038856206092</v>
      </c>
    </row>
    <row r="1399" spans="1:8" x14ac:dyDescent="0.25">
      <c r="A1399" s="17"/>
      <c r="B1399" s="5">
        <f t="shared" si="57"/>
        <v>45672</v>
      </c>
      <c r="C1399" s="4">
        <v>10.5416666666698</v>
      </c>
      <c r="D1399">
        <v>1.2242596294777899</v>
      </c>
      <c r="E1399" s="6">
        <v>116.79178248219651</v>
      </c>
      <c r="F1399" s="7">
        <v>153.70234535750308</v>
      </c>
      <c r="G1399" s="7">
        <v>1.0139266564235541</v>
      </c>
      <c r="H1399" s="7">
        <f t="shared" si="56"/>
        <v>142.98346434770454</v>
      </c>
    </row>
    <row r="1400" spans="1:8" x14ac:dyDescent="0.25">
      <c r="A1400" s="17"/>
      <c r="B1400" s="5">
        <f t="shared" si="57"/>
        <v>45672</v>
      </c>
      <c r="C1400" s="4">
        <v>10.5520833333364</v>
      </c>
      <c r="D1400">
        <v>1.2242596294777899</v>
      </c>
      <c r="E1400" s="6">
        <v>114.30667330634076</v>
      </c>
      <c r="F1400" s="7">
        <v>152.68018786339064</v>
      </c>
      <c r="G1400" s="7">
        <v>1.0874233592096161</v>
      </c>
      <c r="H1400" s="7">
        <f t="shared" si="56"/>
        <v>139.9410455088595</v>
      </c>
    </row>
    <row r="1401" spans="1:8" x14ac:dyDescent="0.25">
      <c r="A1401" s="17"/>
      <c r="B1401" s="5">
        <f t="shared" si="57"/>
        <v>45672</v>
      </c>
      <c r="C1401" s="4">
        <v>10.5625000000031</v>
      </c>
      <c r="D1401">
        <v>1.2242596294777899</v>
      </c>
      <c r="E1401" s="6">
        <v>115.59127542851181</v>
      </c>
      <c r="F1401" s="7">
        <v>151.98351686512967</v>
      </c>
      <c r="G1401" s="7">
        <v>1.0661667417302627</v>
      </c>
      <c r="H1401" s="7">
        <f t="shared" si="56"/>
        <v>141.51373202697502</v>
      </c>
    </row>
    <row r="1402" spans="1:8" x14ac:dyDescent="0.25">
      <c r="A1402" s="17"/>
      <c r="B1402" s="5">
        <f t="shared" si="57"/>
        <v>45672</v>
      </c>
      <c r="C1402" s="4">
        <v>10.5729166666698</v>
      </c>
      <c r="D1402">
        <v>1.2242596294777899</v>
      </c>
      <c r="E1402" s="6">
        <v>116.41372070098082</v>
      </c>
      <c r="F1402" s="7">
        <v>151.03021837543153</v>
      </c>
      <c r="G1402" s="7">
        <v>1.044396319052453</v>
      </c>
      <c r="H1402" s="7">
        <f t="shared" si="56"/>
        <v>142.52061857151369</v>
      </c>
    </row>
    <row r="1403" spans="1:8" x14ac:dyDescent="0.25">
      <c r="A1403" s="17"/>
      <c r="B1403" s="5">
        <f t="shared" si="57"/>
        <v>45672</v>
      </c>
      <c r="C1403" s="4">
        <v>10.583333333336499</v>
      </c>
      <c r="D1403">
        <v>1.2242596294777899</v>
      </c>
      <c r="E1403" s="6">
        <v>116.69685519463559</v>
      </c>
      <c r="F1403" s="7">
        <v>149.47009202616934</v>
      </c>
      <c r="G1403" s="7">
        <v>1.0540324537214334</v>
      </c>
      <c r="H1403" s="7">
        <f t="shared" si="56"/>
        <v>142.86724870180785</v>
      </c>
    </row>
    <row r="1404" spans="1:8" x14ac:dyDescent="0.25">
      <c r="A1404" s="17"/>
      <c r="B1404" s="5">
        <f t="shared" si="57"/>
        <v>45672</v>
      </c>
      <c r="C1404" s="4">
        <v>10.5937500000031</v>
      </c>
      <c r="D1404">
        <v>1.2242596294777899</v>
      </c>
      <c r="E1404" s="6">
        <v>118.1261949812973</v>
      </c>
      <c r="F1404" s="7">
        <v>148.61267520200718</v>
      </c>
      <c r="G1404" s="7">
        <v>1.039656207571231</v>
      </c>
      <c r="H1404" s="7">
        <f t="shared" si="56"/>
        <v>144.61713169942419</v>
      </c>
    </row>
    <row r="1405" spans="1:8" x14ac:dyDescent="0.25">
      <c r="A1405" s="17"/>
      <c r="B1405" s="5">
        <f t="shared" si="57"/>
        <v>45672</v>
      </c>
      <c r="C1405" s="4">
        <v>10.6041666666698</v>
      </c>
      <c r="D1405">
        <v>1.2242596294777899</v>
      </c>
      <c r="E1405" s="6">
        <v>118.40874502051639</v>
      </c>
      <c r="F1405" s="7">
        <v>147.63094411190994</v>
      </c>
      <c r="G1405" s="7">
        <v>1.1983909289052896</v>
      </c>
      <c r="H1405" s="7">
        <f t="shared" si="56"/>
        <v>144.9630463057475</v>
      </c>
    </row>
    <row r="1406" spans="1:8" x14ac:dyDescent="0.25">
      <c r="A1406" s="17"/>
      <c r="B1406" s="5">
        <f t="shared" si="57"/>
        <v>45672</v>
      </c>
      <c r="C1406" s="4">
        <v>10.614583333336499</v>
      </c>
      <c r="D1406">
        <v>1.2242596294777899</v>
      </c>
      <c r="E1406" s="6">
        <v>120.5239311908233</v>
      </c>
      <c r="F1406" s="7">
        <v>145.63345206843763</v>
      </c>
      <c r="G1406" s="7">
        <v>1.2281363041287181</v>
      </c>
      <c r="H1406" s="7">
        <f t="shared" si="56"/>
        <v>147.55258334288399</v>
      </c>
    </row>
    <row r="1407" spans="1:8" x14ac:dyDescent="0.25">
      <c r="A1407" s="17"/>
      <c r="B1407" s="5">
        <f t="shared" si="57"/>
        <v>45672</v>
      </c>
      <c r="C1407" s="4">
        <v>10.6250000000031</v>
      </c>
      <c r="D1407">
        <v>1.2242596294777899</v>
      </c>
      <c r="E1407" s="6">
        <v>122.28921736830692</v>
      </c>
      <c r="F1407" s="7">
        <v>141.9824727872807</v>
      </c>
      <c r="G1407" s="7">
        <v>1.4073750091852919</v>
      </c>
      <c r="H1407" s="7">
        <f t="shared" si="56"/>
        <v>149.71375194445233</v>
      </c>
    </row>
    <row r="1408" spans="1:8" x14ac:dyDescent="0.25">
      <c r="A1408" s="17"/>
      <c r="B1408" s="5">
        <f t="shared" si="57"/>
        <v>45672</v>
      </c>
      <c r="C1408" s="4">
        <v>10.6354166666698</v>
      </c>
      <c r="D1408">
        <v>1.2242596294777899</v>
      </c>
      <c r="E1408" s="6">
        <v>124.31377942066059</v>
      </c>
      <c r="F1408" s="7">
        <v>140.35735807860468</v>
      </c>
      <c r="G1408" s="7">
        <v>1.7503840721891288</v>
      </c>
      <c r="H1408" s="7">
        <f t="shared" si="56"/>
        <v>152.19234153252165</v>
      </c>
    </row>
    <row r="1409" spans="1:8" x14ac:dyDescent="0.25">
      <c r="A1409" s="17"/>
      <c r="B1409" s="5">
        <f t="shared" si="57"/>
        <v>45672</v>
      </c>
      <c r="C1409" s="4">
        <v>10.645833333336499</v>
      </c>
      <c r="D1409">
        <v>1.2242596294777899</v>
      </c>
      <c r="E1409" s="6">
        <v>126.14824122890928</v>
      </c>
      <c r="F1409" s="7">
        <v>139.23189855697899</v>
      </c>
      <c r="G1409" s="7">
        <v>2.3426385712608662</v>
      </c>
      <c r="H1409" s="7">
        <f t="shared" si="56"/>
        <v>154.43819906617935</v>
      </c>
    </row>
    <row r="1410" spans="1:8" x14ac:dyDescent="0.25">
      <c r="A1410" s="17"/>
      <c r="B1410" s="5">
        <f t="shared" si="57"/>
        <v>45672</v>
      </c>
      <c r="C1410" s="4">
        <v>10.656250000003199</v>
      </c>
      <c r="D1410">
        <v>1.2242596294777899</v>
      </c>
      <c r="E1410" s="6">
        <v>129.82776526390847</v>
      </c>
      <c r="F1410" s="7">
        <v>138.18420202988241</v>
      </c>
      <c r="G1410" s="7">
        <v>5.9045409302881637</v>
      </c>
      <c r="H1410" s="7">
        <f t="shared" si="56"/>
        <v>158.94289179792207</v>
      </c>
    </row>
    <row r="1411" spans="1:8" x14ac:dyDescent="0.25">
      <c r="A1411" s="17"/>
      <c r="B1411" s="5">
        <f t="shared" si="57"/>
        <v>45672</v>
      </c>
      <c r="C1411" s="4">
        <v>10.6666666666698</v>
      </c>
      <c r="D1411">
        <v>1.2242596294777899</v>
      </c>
      <c r="E1411" s="6">
        <v>131.32129399721805</v>
      </c>
      <c r="F1411" s="7">
        <v>136.03684693313323</v>
      </c>
      <c r="G1411" s="7">
        <v>14.818738423931373</v>
      </c>
      <c r="H1411" s="7">
        <f t="shared" si="56"/>
        <v>160.77135873157809</v>
      </c>
    </row>
    <row r="1412" spans="1:8" x14ac:dyDescent="0.25">
      <c r="A1412" s="17"/>
      <c r="B1412" s="5">
        <f t="shared" si="57"/>
        <v>45672</v>
      </c>
      <c r="C1412" s="4">
        <v>10.677083333336499</v>
      </c>
      <c r="D1412">
        <v>1.2242596294777899</v>
      </c>
      <c r="E1412" s="6">
        <v>134.09883742646082</v>
      </c>
      <c r="F1412" s="7">
        <v>136.44209152767132</v>
      </c>
      <c r="G1412" s="7">
        <v>44.003821168124972</v>
      </c>
      <c r="H1412" s="7">
        <f t="shared" ref="H1412:H1475" si="58">D1412*E1412</f>
        <v>164.17179302112132</v>
      </c>
    </row>
    <row r="1413" spans="1:8" x14ac:dyDescent="0.25">
      <c r="A1413" s="17"/>
      <c r="B1413" s="5">
        <f t="shared" si="57"/>
        <v>45672</v>
      </c>
      <c r="C1413" s="4">
        <v>10.687500000003199</v>
      </c>
      <c r="D1413">
        <v>1.2242596294777899</v>
      </c>
      <c r="E1413" s="6">
        <v>139.20120984148286</v>
      </c>
      <c r="F1413" s="7">
        <v>137.45180381353845</v>
      </c>
      <c r="G1413" s="7">
        <v>116.91796131864123</v>
      </c>
      <c r="H1413" s="7">
        <f t="shared" si="58"/>
        <v>170.41842158339389</v>
      </c>
    </row>
    <row r="1414" spans="1:8" x14ac:dyDescent="0.25">
      <c r="A1414" s="17"/>
      <c r="B1414" s="5">
        <f t="shared" si="57"/>
        <v>45672</v>
      </c>
      <c r="C1414" s="4">
        <v>10.6979166666698</v>
      </c>
      <c r="D1414">
        <v>1.2242596294777899</v>
      </c>
      <c r="E1414" s="6">
        <v>144.08477341239993</v>
      </c>
      <c r="F1414" s="7">
        <v>138.72430650988608</v>
      </c>
      <c r="G1414" s="7">
        <v>176.31860603817904</v>
      </c>
      <c r="H1414" s="7">
        <f t="shared" si="58"/>
        <v>176.39717131125605</v>
      </c>
    </row>
    <row r="1415" spans="1:8" x14ac:dyDescent="0.25">
      <c r="A1415" s="17"/>
      <c r="B1415" s="5">
        <f t="shared" si="57"/>
        <v>45672</v>
      </c>
      <c r="C1415" s="4">
        <v>10.708333333336499</v>
      </c>
      <c r="D1415">
        <v>1.2242596294777899</v>
      </c>
      <c r="E1415" s="6">
        <v>148.20969036080496</v>
      </c>
      <c r="F1415" s="7">
        <v>138.56234052008111</v>
      </c>
      <c r="G1415" s="7">
        <v>193.25413414657478</v>
      </c>
      <c r="H1415" s="7">
        <f t="shared" si="58"/>
        <v>181.44714060613705</v>
      </c>
    </row>
    <row r="1416" spans="1:8" x14ac:dyDescent="0.25">
      <c r="A1416" s="17"/>
      <c r="B1416" s="5">
        <f t="shared" si="57"/>
        <v>45672</v>
      </c>
      <c r="C1416" s="4">
        <v>10.718750000003199</v>
      </c>
      <c r="D1416">
        <v>1.2242596294777899</v>
      </c>
      <c r="E1416" s="6">
        <v>154.52560118222556</v>
      </c>
      <c r="F1416" s="7">
        <v>138.33714919857039</v>
      </c>
      <c r="G1416" s="7">
        <v>194.9283274116618</v>
      </c>
      <c r="H1416" s="7">
        <f t="shared" si="58"/>
        <v>189.17945524818418</v>
      </c>
    </row>
    <row r="1417" spans="1:8" x14ac:dyDescent="0.25">
      <c r="A1417" s="17"/>
      <c r="B1417" s="5">
        <f t="shared" si="57"/>
        <v>45672</v>
      </c>
      <c r="C1417" s="4">
        <v>10.7291666666698</v>
      </c>
      <c r="D1417">
        <v>1.2242596294777899</v>
      </c>
      <c r="E1417" s="6">
        <v>161.00826279774597</v>
      </c>
      <c r="F1417" s="7">
        <v>137.96366933162861</v>
      </c>
      <c r="G1417" s="7">
        <v>195.38659487701173</v>
      </c>
      <c r="H1417" s="7">
        <f t="shared" si="58"/>
        <v>197.11591615563111</v>
      </c>
    </row>
    <row r="1418" spans="1:8" x14ac:dyDescent="0.25">
      <c r="A1418" s="17"/>
      <c r="B1418" s="5">
        <f t="shared" si="57"/>
        <v>45672</v>
      </c>
      <c r="C1418" s="4">
        <v>10.739583333336499</v>
      </c>
      <c r="D1418">
        <v>1.2242596294777899</v>
      </c>
      <c r="E1418" s="6">
        <v>164.96046058260225</v>
      </c>
      <c r="F1418" s="7">
        <v>137.73606897351692</v>
      </c>
      <c r="G1418" s="7">
        <v>195.81473065084541</v>
      </c>
      <c r="H1418" s="7">
        <f t="shared" si="58"/>
        <v>201.95443235134221</v>
      </c>
    </row>
    <row r="1419" spans="1:8" x14ac:dyDescent="0.25">
      <c r="A1419" s="17"/>
      <c r="B1419" s="5">
        <f t="shared" si="57"/>
        <v>45672</v>
      </c>
      <c r="C1419" s="4">
        <v>10.750000000003199</v>
      </c>
      <c r="D1419">
        <v>1.2242596294777899</v>
      </c>
      <c r="E1419" s="6">
        <v>167.90607824853126</v>
      </c>
      <c r="F1419" s="7">
        <v>137.18258344640233</v>
      </c>
      <c r="G1419" s="7">
        <v>196.47245019390684</v>
      </c>
      <c r="H1419" s="7">
        <f t="shared" si="58"/>
        <v>205.56063314361566</v>
      </c>
    </row>
    <row r="1420" spans="1:8" x14ac:dyDescent="0.25">
      <c r="A1420" s="17"/>
      <c r="B1420" s="5">
        <f t="shared" si="57"/>
        <v>45672</v>
      </c>
      <c r="C1420" s="4">
        <v>10.760416666669901</v>
      </c>
      <c r="D1420">
        <v>1.2242596294777899</v>
      </c>
      <c r="E1420" s="6">
        <v>169.8796293158602</v>
      </c>
      <c r="F1420" s="7">
        <v>136.35486014237404</v>
      </c>
      <c r="G1420" s="7">
        <v>196.72037431955911</v>
      </c>
      <c r="H1420" s="7">
        <f t="shared" si="58"/>
        <v>207.97677204205931</v>
      </c>
    </row>
    <row r="1421" spans="1:8" x14ac:dyDescent="0.25">
      <c r="A1421" s="17"/>
      <c r="B1421" s="5">
        <f t="shared" si="57"/>
        <v>45672</v>
      </c>
      <c r="C1421" s="4">
        <v>10.770833333336499</v>
      </c>
      <c r="D1421">
        <v>1.2242596294777899</v>
      </c>
      <c r="E1421" s="6">
        <v>172.27470080939986</v>
      </c>
      <c r="F1421" s="7">
        <v>135.10580402443236</v>
      </c>
      <c r="G1421" s="7">
        <v>196.75536578650673</v>
      </c>
      <c r="H1421" s="7">
        <f t="shared" si="58"/>
        <v>210.90896138131299</v>
      </c>
    </row>
    <row r="1422" spans="1:8" x14ac:dyDescent="0.25">
      <c r="A1422" s="17"/>
      <c r="B1422" s="5">
        <f t="shared" si="57"/>
        <v>45672</v>
      </c>
      <c r="C1422" s="4">
        <v>10.781250000003199</v>
      </c>
      <c r="D1422">
        <v>1.2242596294777899</v>
      </c>
      <c r="E1422" s="6">
        <v>175.59398694226965</v>
      </c>
      <c r="F1422" s="7">
        <v>133.61128722298272</v>
      </c>
      <c r="G1422" s="7">
        <v>196.94645960013932</v>
      </c>
      <c r="H1422" s="7">
        <f t="shared" si="58"/>
        <v>214.97262939247091</v>
      </c>
    </row>
    <row r="1423" spans="1:8" x14ac:dyDescent="0.25">
      <c r="A1423" s="17"/>
      <c r="B1423" s="5">
        <f t="shared" si="57"/>
        <v>45672</v>
      </c>
      <c r="C1423" s="4">
        <v>10.791666666669901</v>
      </c>
      <c r="D1423">
        <v>1.2242596294777899</v>
      </c>
      <c r="E1423" s="6">
        <v>175.61565930522477</v>
      </c>
      <c r="F1423" s="7">
        <v>131.02958081826415</v>
      </c>
      <c r="G1423" s="7">
        <v>197.19600726374361</v>
      </c>
      <c r="H1423" s="7">
        <f t="shared" si="58"/>
        <v>214.99916199151227</v>
      </c>
    </row>
    <row r="1424" spans="1:8" x14ac:dyDescent="0.25">
      <c r="A1424" s="17"/>
      <c r="B1424" s="5">
        <f t="shared" si="57"/>
        <v>45672</v>
      </c>
      <c r="C1424" s="4">
        <v>10.802083333336499</v>
      </c>
      <c r="D1424">
        <v>1.2242596294777899</v>
      </c>
      <c r="E1424" s="6">
        <v>175.02725831621754</v>
      </c>
      <c r="F1424" s="7">
        <v>129.07459720298289</v>
      </c>
      <c r="G1424" s="7">
        <v>197.18267135636529</v>
      </c>
      <c r="H1424" s="7">
        <f t="shared" si="58"/>
        <v>214.27880641472589</v>
      </c>
    </row>
    <row r="1425" spans="1:8" x14ac:dyDescent="0.25">
      <c r="A1425" s="17"/>
      <c r="B1425" s="5">
        <f t="shared" si="57"/>
        <v>45672</v>
      </c>
      <c r="C1425" s="4">
        <v>10.812500000003199</v>
      </c>
      <c r="D1425">
        <v>1.2242596294777899</v>
      </c>
      <c r="E1425" s="6">
        <v>175.97079363234977</v>
      </c>
      <c r="F1425" s="7">
        <v>126.68833065296222</v>
      </c>
      <c r="G1425" s="7">
        <v>196.89321274227484</v>
      </c>
      <c r="H1425" s="7">
        <f t="shared" si="58"/>
        <v>215.43393861125315</v>
      </c>
    </row>
    <row r="1426" spans="1:8" x14ac:dyDescent="0.25">
      <c r="A1426" s="17"/>
      <c r="B1426" s="5">
        <f t="shared" si="57"/>
        <v>45672</v>
      </c>
      <c r="C1426" s="4">
        <v>10.822916666669901</v>
      </c>
      <c r="D1426">
        <v>1.2242596294777899</v>
      </c>
      <c r="E1426" s="6">
        <v>176.98068136714261</v>
      </c>
      <c r="F1426" s="7">
        <v>123.80630950000928</v>
      </c>
      <c r="G1426" s="7">
        <v>196.68129076667023</v>
      </c>
      <c r="H1426" s="7">
        <f t="shared" si="58"/>
        <v>216.6703033952648</v>
      </c>
    </row>
    <row r="1427" spans="1:8" x14ac:dyDescent="0.25">
      <c r="A1427" s="17"/>
      <c r="B1427" s="5">
        <f t="shared" si="57"/>
        <v>45672</v>
      </c>
      <c r="C1427" s="4">
        <v>10.833333333336499</v>
      </c>
      <c r="D1427">
        <v>1.2242596294777899</v>
      </c>
      <c r="E1427" s="6">
        <v>179.4597042920615</v>
      </c>
      <c r="F1427" s="7">
        <v>117.83979695857775</v>
      </c>
      <c r="G1427" s="7">
        <v>196.87013163954705</v>
      </c>
      <c r="H1427" s="7">
        <f t="shared" si="58"/>
        <v>219.70527108279296</v>
      </c>
    </row>
    <row r="1428" spans="1:8" x14ac:dyDescent="0.25">
      <c r="A1428" s="17"/>
      <c r="B1428" s="5">
        <f t="shared" si="57"/>
        <v>45672</v>
      </c>
      <c r="C1428" s="4">
        <v>10.843750000003199</v>
      </c>
      <c r="D1428">
        <v>1.2242596294777899</v>
      </c>
      <c r="E1428" s="6">
        <v>179.69766640144377</v>
      </c>
      <c r="F1428" s="7">
        <v>114.2387616303035</v>
      </c>
      <c r="G1428" s="7">
        <v>196.3626913059756</v>
      </c>
      <c r="H1428" s="7">
        <f t="shared" si="58"/>
        <v>219.99659848665505</v>
      </c>
    </row>
    <row r="1429" spans="1:8" x14ac:dyDescent="0.25">
      <c r="A1429" s="17"/>
      <c r="B1429" s="5">
        <f t="shared" si="57"/>
        <v>45672</v>
      </c>
      <c r="C1429" s="4">
        <v>10.854166666669901</v>
      </c>
      <c r="D1429">
        <v>1.2242596294777899</v>
      </c>
      <c r="E1429" s="6">
        <v>177.25732049175556</v>
      </c>
      <c r="F1429" s="7">
        <v>111.51764758817491</v>
      </c>
      <c r="G1429" s="7">
        <v>196.10424742469681</v>
      </c>
      <c r="H1429" s="7">
        <f t="shared" si="58"/>
        <v>217.00898150746252</v>
      </c>
    </row>
    <row r="1430" spans="1:8" x14ac:dyDescent="0.25">
      <c r="A1430" s="17"/>
      <c r="B1430" s="5">
        <f t="shared" si="57"/>
        <v>45672</v>
      </c>
      <c r="C1430" s="4">
        <v>10.864583333336601</v>
      </c>
      <c r="D1430">
        <v>1.2242596294777899</v>
      </c>
      <c r="E1430" s="6">
        <v>173.89655889656899</v>
      </c>
      <c r="F1430" s="7">
        <v>109.40618234652108</v>
      </c>
      <c r="G1430" s="7">
        <v>195.40970926918672</v>
      </c>
      <c r="H1430" s="7">
        <f t="shared" si="58"/>
        <v>212.89453676217622</v>
      </c>
    </row>
    <row r="1431" spans="1:8" x14ac:dyDescent="0.25">
      <c r="A1431" s="17"/>
      <c r="B1431" s="5">
        <f t="shared" si="57"/>
        <v>45672</v>
      </c>
      <c r="C1431" s="4">
        <v>10.875000000003199</v>
      </c>
      <c r="D1431">
        <v>1.2242596294777899</v>
      </c>
      <c r="E1431" s="6">
        <v>172.70773003498948</v>
      </c>
      <c r="F1431" s="7">
        <v>106.34437447526406</v>
      </c>
      <c r="G1431" s="7">
        <v>194.22612726408605</v>
      </c>
      <c r="H1431" s="7">
        <f t="shared" si="58"/>
        <v>211.4391015805864</v>
      </c>
    </row>
    <row r="1432" spans="1:8" x14ac:dyDescent="0.25">
      <c r="A1432" s="17"/>
      <c r="B1432" s="5">
        <f t="shared" si="57"/>
        <v>45672</v>
      </c>
      <c r="C1432" s="4">
        <v>10.885416666669901</v>
      </c>
      <c r="D1432">
        <v>1.2242596294777899</v>
      </c>
      <c r="E1432" s="6">
        <v>179.58466956581339</v>
      </c>
      <c r="F1432" s="7">
        <v>104.17630749704576</v>
      </c>
      <c r="G1432" s="7">
        <v>193.88497923504698</v>
      </c>
      <c r="H1432" s="7">
        <f t="shared" si="58"/>
        <v>219.85826102253404</v>
      </c>
    </row>
    <row r="1433" spans="1:8" x14ac:dyDescent="0.25">
      <c r="A1433" s="17"/>
      <c r="B1433" s="5">
        <f t="shared" si="57"/>
        <v>45672</v>
      </c>
      <c r="C1433" s="4">
        <v>10.895833333336601</v>
      </c>
      <c r="D1433">
        <v>1.2242596294777899</v>
      </c>
      <c r="E1433" s="6">
        <v>185.92986650746457</v>
      </c>
      <c r="F1433" s="7">
        <v>102.41170972369926</v>
      </c>
      <c r="G1433" s="7">
        <v>193.26332203399878</v>
      </c>
      <c r="H1433" s="7">
        <f t="shared" si="58"/>
        <v>227.6264294792835</v>
      </c>
    </row>
    <row r="1434" spans="1:8" x14ac:dyDescent="0.25">
      <c r="A1434" s="17"/>
      <c r="B1434" s="5">
        <f t="shared" si="57"/>
        <v>45672</v>
      </c>
      <c r="C1434" s="4">
        <v>10.906250000003199</v>
      </c>
      <c r="D1434">
        <v>1.2242596294777899</v>
      </c>
      <c r="E1434" s="6">
        <v>186.30317340513582</v>
      </c>
      <c r="F1434" s="7">
        <v>100.66041766678099</v>
      </c>
      <c r="G1434" s="7">
        <v>193.32987954184125</v>
      </c>
      <c r="H1434" s="7">
        <f t="shared" si="58"/>
        <v>228.08345404350803</v>
      </c>
    </row>
    <row r="1435" spans="1:8" x14ac:dyDescent="0.25">
      <c r="A1435" s="17"/>
      <c r="B1435" s="5">
        <f t="shared" si="57"/>
        <v>45672</v>
      </c>
      <c r="C1435" s="4">
        <v>10.916666666669901</v>
      </c>
      <c r="D1435">
        <v>1.2242596294777899</v>
      </c>
      <c r="E1435" s="6">
        <v>184.96651818596325</v>
      </c>
      <c r="F1435" s="7">
        <v>98.05139297630015</v>
      </c>
      <c r="G1435" s="7">
        <v>192.20872792730486</v>
      </c>
      <c r="H1435" s="7">
        <f t="shared" si="58"/>
        <v>226.44704102014427</v>
      </c>
    </row>
    <row r="1436" spans="1:8" x14ac:dyDescent="0.25">
      <c r="A1436" s="17"/>
      <c r="B1436" s="5">
        <f t="shared" si="57"/>
        <v>45672</v>
      </c>
      <c r="C1436" s="4">
        <v>10.927083333336601</v>
      </c>
      <c r="D1436">
        <v>1.2242596294777899</v>
      </c>
      <c r="E1436" s="6">
        <v>181.79128125007091</v>
      </c>
      <c r="F1436" s="7">
        <v>95.886900043005951</v>
      </c>
      <c r="G1436" s="7">
        <v>189.90028572777069</v>
      </c>
      <c r="H1436" s="7">
        <f t="shared" si="58"/>
        <v>222.55972662550451</v>
      </c>
    </row>
    <row r="1437" spans="1:8" x14ac:dyDescent="0.25">
      <c r="A1437" s="17"/>
      <c r="B1437" s="5">
        <f t="shared" si="57"/>
        <v>45672</v>
      </c>
      <c r="C1437" s="4">
        <v>10.9375000000033</v>
      </c>
      <c r="D1437">
        <v>1.2242596294777899</v>
      </c>
      <c r="E1437" s="6">
        <v>174.43723472320082</v>
      </c>
      <c r="F1437" s="7">
        <v>93.901825847288706</v>
      </c>
      <c r="G1437" s="7">
        <v>188.67895784428254</v>
      </c>
      <c r="H1437" s="7">
        <f t="shared" si="58"/>
        <v>213.55646434935611</v>
      </c>
    </row>
    <row r="1438" spans="1:8" x14ac:dyDescent="0.25">
      <c r="A1438" s="17"/>
      <c r="B1438" s="5">
        <f t="shared" si="57"/>
        <v>45672</v>
      </c>
      <c r="C1438" s="4">
        <v>10.947916666669901</v>
      </c>
      <c r="D1438">
        <v>1.2242596294777899</v>
      </c>
      <c r="E1438" s="6">
        <v>167.64352348521709</v>
      </c>
      <c r="F1438" s="7">
        <v>91.719972088971005</v>
      </c>
      <c r="G1438" s="7">
        <v>188.24111606761716</v>
      </c>
      <c r="H1438" s="7">
        <f t="shared" si="58"/>
        <v>205.23919794636305</v>
      </c>
    </row>
    <row r="1439" spans="1:8" x14ac:dyDescent="0.25">
      <c r="A1439" s="17"/>
      <c r="B1439" s="5">
        <f t="shared" si="57"/>
        <v>45672</v>
      </c>
      <c r="C1439" s="4">
        <v>10.958333333336601</v>
      </c>
      <c r="D1439">
        <v>1.2242596294777899</v>
      </c>
      <c r="E1439" s="6">
        <v>157.88934844803774</v>
      </c>
      <c r="F1439" s="7">
        <v>88.973333828892578</v>
      </c>
      <c r="G1439" s="7">
        <v>183.69538679742595</v>
      </c>
      <c r="H1439" s="7">
        <f t="shared" si="58"/>
        <v>193.29755522948435</v>
      </c>
    </row>
    <row r="1440" spans="1:8" x14ac:dyDescent="0.25">
      <c r="A1440" s="17"/>
      <c r="B1440" s="5">
        <f t="shared" si="57"/>
        <v>45672</v>
      </c>
      <c r="C1440" s="4">
        <v>10.9687500000033</v>
      </c>
      <c r="D1440">
        <v>1.2242596294777899</v>
      </c>
      <c r="E1440" s="6">
        <v>147.41573575617352</v>
      </c>
      <c r="F1440" s="7">
        <v>86.781504202107755</v>
      </c>
      <c r="G1440" s="7">
        <v>183.11474674358141</v>
      </c>
      <c r="H1440" s="7">
        <f t="shared" si="58"/>
        <v>180.47513403604879</v>
      </c>
    </row>
    <row r="1441" spans="1:8" x14ac:dyDescent="0.25">
      <c r="A1441" s="17"/>
      <c r="B1441" s="5">
        <f t="shared" si="57"/>
        <v>45672</v>
      </c>
      <c r="C1441" s="4">
        <v>10.979166666669901</v>
      </c>
      <c r="D1441">
        <v>1.2242596294777899</v>
      </c>
      <c r="E1441" s="6">
        <v>136.74587019901801</v>
      </c>
      <c r="F1441" s="7">
        <v>84.857242901956781</v>
      </c>
      <c r="G1441" s="7">
        <v>181.37694489310593</v>
      </c>
      <c r="H1441" s="7">
        <f t="shared" si="58"/>
        <v>167.41244838246774</v>
      </c>
    </row>
    <row r="1442" spans="1:8" ht="15.75" thickBot="1" x14ac:dyDescent="0.3">
      <c r="A1442" s="17"/>
      <c r="B1442" s="5">
        <f t="shared" si="57"/>
        <v>45672</v>
      </c>
      <c r="C1442" s="4">
        <v>10.989583333336601</v>
      </c>
      <c r="D1442">
        <v>1.2242596294777899</v>
      </c>
      <c r="E1442" s="6">
        <v>126.41936171680854</v>
      </c>
      <c r="F1442" s="7">
        <v>83.248493117705948</v>
      </c>
      <c r="G1442" s="7">
        <v>180.88978034893503</v>
      </c>
      <c r="H1442" s="7">
        <f t="shared" si="58"/>
        <v>154.77012093423872</v>
      </c>
    </row>
    <row r="1443" spans="1:8" x14ac:dyDescent="0.25">
      <c r="A1443" s="16">
        <f t="shared" ref="A1443" si="59">A1347+1</f>
        <v>16</v>
      </c>
      <c r="B1443" s="5">
        <f t="shared" si="57"/>
        <v>45673</v>
      </c>
      <c r="C1443" s="4">
        <v>11.0000000000033</v>
      </c>
      <c r="D1443">
        <v>1.221796463593438</v>
      </c>
      <c r="E1443" s="6">
        <v>113.99219026171809</v>
      </c>
      <c r="F1443" s="7">
        <v>80.451942843022763</v>
      </c>
      <c r="G1443" s="7">
        <v>176.60588051615599</v>
      </c>
      <c r="H1443" s="7">
        <f t="shared" si="58"/>
        <v>139.2752549390375</v>
      </c>
    </row>
    <row r="1444" spans="1:8" x14ac:dyDescent="0.25">
      <c r="A1444" s="17"/>
      <c r="B1444" s="5">
        <f t="shared" ref="B1444:B1507" si="60">DATE(YEAR(B1348),MONTH(B1348),DAY(B1348)+1)</f>
        <v>45673</v>
      </c>
      <c r="C1444" s="4">
        <v>11.010416666669901</v>
      </c>
      <c r="D1444">
        <v>1.221796463593438</v>
      </c>
      <c r="E1444" s="6">
        <v>104.87168864849301</v>
      </c>
      <c r="F1444" s="7">
        <v>79.206049512766725</v>
      </c>
      <c r="G1444" s="7">
        <v>174.47504196886791</v>
      </c>
      <c r="H1444" s="7">
        <f t="shared" si="58"/>
        <v>128.13185832180085</v>
      </c>
    </row>
    <row r="1445" spans="1:8" x14ac:dyDescent="0.25">
      <c r="A1445" s="17"/>
      <c r="B1445" s="5">
        <f t="shared" si="60"/>
        <v>45673</v>
      </c>
      <c r="C1445" s="4">
        <v>11.020833333336601</v>
      </c>
      <c r="D1445">
        <v>1.221796463593438</v>
      </c>
      <c r="E1445" s="6">
        <v>97.279575008562375</v>
      </c>
      <c r="F1445" s="7">
        <v>78.268912699517216</v>
      </c>
      <c r="G1445" s="7">
        <v>173.84320893863313</v>
      </c>
      <c r="H1445" s="7">
        <f t="shared" si="58"/>
        <v>118.8558407253341</v>
      </c>
    </row>
    <row r="1446" spans="1:8" x14ac:dyDescent="0.25">
      <c r="A1446" s="17"/>
      <c r="B1446" s="5">
        <f t="shared" si="60"/>
        <v>45673</v>
      </c>
      <c r="C1446" s="4">
        <v>11.0312500000033</v>
      </c>
      <c r="D1446">
        <v>1.221796463593438</v>
      </c>
      <c r="E1446" s="6">
        <v>89.951499061251297</v>
      </c>
      <c r="F1446" s="7">
        <v>77.566400386281316</v>
      </c>
      <c r="G1446" s="7">
        <v>174.14080585484464</v>
      </c>
      <c r="H1446" s="7">
        <f t="shared" si="58"/>
        <v>109.90242344796529</v>
      </c>
    </row>
    <row r="1447" spans="1:8" x14ac:dyDescent="0.25">
      <c r="A1447" s="17"/>
      <c r="B1447" s="5">
        <f t="shared" si="60"/>
        <v>45673</v>
      </c>
      <c r="C1447" s="4">
        <v>11.041666666669901</v>
      </c>
      <c r="D1447">
        <v>1.221796463593438</v>
      </c>
      <c r="E1447" s="6">
        <v>83.72740504107297</v>
      </c>
      <c r="F1447" s="7">
        <v>77.014979933939017</v>
      </c>
      <c r="G1447" s="7">
        <v>173.55307147142631</v>
      </c>
      <c r="H1447" s="7">
        <f t="shared" si="58"/>
        <v>102.29784738503835</v>
      </c>
    </row>
    <row r="1448" spans="1:8" x14ac:dyDescent="0.25">
      <c r="A1448" s="17"/>
      <c r="B1448" s="5">
        <f t="shared" si="60"/>
        <v>45673</v>
      </c>
      <c r="C1448" s="4">
        <v>11.052083333336601</v>
      </c>
      <c r="D1448">
        <v>1.221796463593438</v>
      </c>
      <c r="E1448" s="6">
        <v>78.584187185803799</v>
      </c>
      <c r="F1448" s="7">
        <v>76.386606533350829</v>
      </c>
      <c r="G1448" s="7">
        <v>173.31701019511425</v>
      </c>
      <c r="H1448" s="7">
        <f t="shared" si="58"/>
        <v>96.013881997979851</v>
      </c>
    </row>
    <row r="1449" spans="1:8" x14ac:dyDescent="0.25">
      <c r="A1449" s="17"/>
      <c r="B1449" s="5">
        <f t="shared" si="60"/>
        <v>45673</v>
      </c>
      <c r="C1449" s="4">
        <v>11.0625000000033</v>
      </c>
      <c r="D1449">
        <v>1.221796463593438</v>
      </c>
      <c r="E1449" s="6">
        <v>75.081852895485795</v>
      </c>
      <c r="F1449" s="7">
        <v>76.109708405089407</v>
      </c>
      <c r="G1449" s="7">
        <v>173.66943608887655</v>
      </c>
      <c r="H1449" s="7">
        <f t="shared" si="58"/>
        <v>91.734742347747272</v>
      </c>
    </row>
    <row r="1450" spans="1:8" x14ac:dyDescent="0.25">
      <c r="A1450" s="17"/>
      <c r="B1450" s="5">
        <f t="shared" si="60"/>
        <v>45673</v>
      </c>
      <c r="C1450" s="4">
        <v>11.07291666667</v>
      </c>
      <c r="D1450">
        <v>1.221796463593438</v>
      </c>
      <c r="E1450" s="6">
        <v>71.574752825015253</v>
      </c>
      <c r="F1450" s="7">
        <v>75.920536227372637</v>
      </c>
      <c r="G1450" s="7">
        <v>173.74971813903892</v>
      </c>
      <c r="H1450" s="7">
        <f t="shared" si="58"/>
        <v>87.449779884178071</v>
      </c>
    </row>
    <row r="1451" spans="1:8" x14ac:dyDescent="0.25">
      <c r="A1451" s="17"/>
      <c r="B1451" s="5">
        <f t="shared" si="60"/>
        <v>45673</v>
      </c>
      <c r="C1451" s="4">
        <v>11.083333333336601</v>
      </c>
      <c r="D1451">
        <v>1.221796463593438</v>
      </c>
      <c r="E1451" s="6">
        <v>69.181836878682418</v>
      </c>
      <c r="F1451" s="7">
        <v>75.433199702678564</v>
      </c>
      <c r="G1451" s="7">
        <v>173.49762586492938</v>
      </c>
      <c r="H1451" s="7">
        <f t="shared" si="58"/>
        <v>84.526123643272271</v>
      </c>
    </row>
    <row r="1452" spans="1:8" x14ac:dyDescent="0.25">
      <c r="A1452" s="17"/>
      <c r="B1452" s="5">
        <f t="shared" si="60"/>
        <v>45673</v>
      </c>
      <c r="C1452" s="4">
        <v>11.0937500000033</v>
      </c>
      <c r="D1452">
        <v>1.221796463593438</v>
      </c>
      <c r="E1452" s="6">
        <v>67.001854523474989</v>
      </c>
      <c r="F1452" s="7">
        <v>75.384492061507572</v>
      </c>
      <c r="G1452" s="7">
        <v>173.70190568665629</v>
      </c>
      <c r="H1452" s="7">
        <f t="shared" si="58"/>
        <v>81.86262891098373</v>
      </c>
    </row>
    <row r="1453" spans="1:8" x14ac:dyDescent="0.25">
      <c r="A1453" s="17"/>
      <c r="B1453" s="5">
        <f t="shared" si="60"/>
        <v>45673</v>
      </c>
      <c r="C1453" s="4">
        <v>11.10416666667</v>
      </c>
      <c r="D1453">
        <v>1.221796463593438</v>
      </c>
      <c r="E1453" s="6">
        <v>65.953797951630293</v>
      </c>
      <c r="F1453" s="7">
        <v>74.989107017136334</v>
      </c>
      <c r="G1453" s="7">
        <v>173.69000528991634</v>
      </c>
      <c r="H1453" s="7">
        <f t="shared" si="58"/>
        <v>80.582117097858031</v>
      </c>
    </row>
    <row r="1454" spans="1:8" x14ac:dyDescent="0.25">
      <c r="A1454" s="17"/>
      <c r="B1454" s="5">
        <f t="shared" si="60"/>
        <v>45673</v>
      </c>
      <c r="C1454" s="4">
        <v>11.114583333336601</v>
      </c>
      <c r="D1454">
        <v>1.221796463593438</v>
      </c>
      <c r="E1454" s="6">
        <v>64.431749823061708</v>
      </c>
      <c r="F1454" s="7">
        <v>74.679964478669959</v>
      </c>
      <c r="G1454" s="7">
        <v>173.92734704868536</v>
      </c>
      <c r="H1454" s="7">
        <f t="shared" si="58"/>
        <v>78.722484076953918</v>
      </c>
    </row>
    <row r="1455" spans="1:8" x14ac:dyDescent="0.25">
      <c r="A1455" s="17"/>
      <c r="B1455" s="5">
        <f t="shared" si="60"/>
        <v>45673</v>
      </c>
      <c r="C1455" s="4">
        <v>11.1250000000033</v>
      </c>
      <c r="D1455">
        <v>1.221796463593438</v>
      </c>
      <c r="E1455" s="6">
        <v>63.987246469119</v>
      </c>
      <c r="F1455" s="7">
        <v>74.692492270590634</v>
      </c>
      <c r="G1455" s="7">
        <v>173.89804004516014</v>
      </c>
      <c r="H1455" s="7">
        <f t="shared" si="58"/>
        <v>78.179391451051288</v>
      </c>
    </row>
    <row r="1456" spans="1:8" x14ac:dyDescent="0.25">
      <c r="A1456" s="17"/>
      <c r="B1456" s="5">
        <f t="shared" si="60"/>
        <v>45673</v>
      </c>
      <c r="C1456" s="4">
        <v>11.13541666667</v>
      </c>
      <c r="D1456">
        <v>1.221796463593438</v>
      </c>
      <c r="E1456" s="6">
        <v>63.050931641769068</v>
      </c>
      <c r="F1456" s="7">
        <v>74.795737954616357</v>
      </c>
      <c r="G1456" s="7">
        <v>174.38131553030891</v>
      </c>
      <c r="H1456" s="7">
        <f t="shared" si="58"/>
        <v>77.035405306185041</v>
      </c>
    </row>
    <row r="1457" spans="1:8" x14ac:dyDescent="0.25">
      <c r="A1457" s="17"/>
      <c r="B1457" s="5">
        <f t="shared" si="60"/>
        <v>45673</v>
      </c>
      <c r="C1457" s="4">
        <v>11.1458333333367</v>
      </c>
      <c r="D1457">
        <v>1.221796463593438</v>
      </c>
      <c r="E1457" s="6">
        <v>62.725033904837638</v>
      </c>
      <c r="F1457" s="7">
        <v>74.783799605972092</v>
      </c>
      <c r="G1457" s="7">
        <v>175.13624161396362</v>
      </c>
      <c r="H1457" s="7">
        <f t="shared" si="58"/>
        <v>76.637224603709114</v>
      </c>
    </row>
    <row r="1458" spans="1:8" x14ac:dyDescent="0.25">
      <c r="A1458" s="17"/>
      <c r="B1458" s="5">
        <f t="shared" si="60"/>
        <v>45673</v>
      </c>
      <c r="C1458" s="4">
        <v>11.1562500000033</v>
      </c>
      <c r="D1458">
        <v>1.221796463593438</v>
      </c>
      <c r="E1458" s="6">
        <v>62.189352687128917</v>
      </c>
      <c r="F1458" s="7">
        <v>74.95678942027584</v>
      </c>
      <c r="G1458" s="7">
        <v>176.391851531442</v>
      </c>
      <c r="H1458" s="7">
        <f t="shared" si="58"/>
        <v>75.982731186299176</v>
      </c>
    </row>
    <row r="1459" spans="1:8" x14ac:dyDescent="0.25">
      <c r="A1459" s="17"/>
      <c r="B1459" s="5">
        <f t="shared" si="60"/>
        <v>45673</v>
      </c>
      <c r="C1459" s="4">
        <v>11.16666666667</v>
      </c>
      <c r="D1459">
        <v>1.221796463593438</v>
      </c>
      <c r="E1459" s="6">
        <v>61.947114154358921</v>
      </c>
      <c r="F1459" s="7">
        <v>75.159448996575023</v>
      </c>
      <c r="G1459" s="7">
        <v>178.62842849174015</v>
      </c>
      <c r="H1459" s="7">
        <f t="shared" si="58"/>
        <v>75.686765003614738</v>
      </c>
    </row>
    <row r="1460" spans="1:8" x14ac:dyDescent="0.25">
      <c r="A1460" s="17"/>
      <c r="B1460" s="5">
        <f t="shared" si="60"/>
        <v>45673</v>
      </c>
      <c r="C1460" s="4">
        <v>11.1770833333367</v>
      </c>
      <c r="D1460">
        <v>1.221796463593438</v>
      </c>
      <c r="E1460" s="6">
        <v>62.985769925196074</v>
      </c>
      <c r="F1460" s="7">
        <v>75.419475408414669</v>
      </c>
      <c r="G1460" s="7">
        <v>179.93223610953501</v>
      </c>
      <c r="H1460" s="7">
        <f t="shared" si="58"/>
        <v>76.955790951314484</v>
      </c>
    </row>
    <row r="1461" spans="1:8" x14ac:dyDescent="0.25">
      <c r="A1461" s="17"/>
      <c r="B1461" s="5">
        <f t="shared" si="60"/>
        <v>45673</v>
      </c>
      <c r="C1461" s="4">
        <v>11.1875000000033</v>
      </c>
      <c r="D1461">
        <v>1.221796463593438</v>
      </c>
      <c r="E1461" s="6">
        <v>62.925988161233413</v>
      </c>
      <c r="F1461" s="7">
        <v>75.952874356673036</v>
      </c>
      <c r="G1461" s="7">
        <v>185.08216245926738</v>
      </c>
      <c r="H1461" s="7">
        <f t="shared" si="58"/>
        <v>76.882749803517527</v>
      </c>
    </row>
    <row r="1462" spans="1:8" x14ac:dyDescent="0.25">
      <c r="A1462" s="17"/>
      <c r="B1462" s="5">
        <f t="shared" si="60"/>
        <v>45673</v>
      </c>
      <c r="C1462" s="4">
        <v>11.19791666667</v>
      </c>
      <c r="D1462">
        <v>1.221796463593438</v>
      </c>
      <c r="E1462" s="6">
        <v>64.750101163567891</v>
      </c>
      <c r="F1462" s="7">
        <v>77.122348495201081</v>
      </c>
      <c r="G1462" s="7">
        <v>186.58264422782312</v>
      </c>
      <c r="H1462" s="7">
        <f t="shared" si="58"/>
        <v>79.111444618964597</v>
      </c>
    </row>
    <row r="1463" spans="1:8" x14ac:dyDescent="0.25">
      <c r="A1463" s="17"/>
      <c r="B1463" s="5">
        <f t="shared" si="60"/>
        <v>45673</v>
      </c>
      <c r="C1463" s="4">
        <v>11.2083333333367</v>
      </c>
      <c r="D1463">
        <v>1.221796463593438</v>
      </c>
      <c r="E1463" s="6">
        <v>66.072928587032919</v>
      </c>
      <c r="F1463" s="7">
        <v>78.73948831149751</v>
      </c>
      <c r="G1463" s="7">
        <v>191.14846396970754</v>
      </c>
      <c r="H1463" s="7">
        <f t="shared" si="58"/>
        <v>80.727670486898589</v>
      </c>
    </row>
    <row r="1464" spans="1:8" x14ac:dyDescent="0.25">
      <c r="A1464" s="17"/>
      <c r="B1464" s="5">
        <f t="shared" si="60"/>
        <v>45673</v>
      </c>
      <c r="C1464" s="4">
        <v>11.2187500000033</v>
      </c>
      <c r="D1464">
        <v>1.221796463593438</v>
      </c>
      <c r="E1464" s="6">
        <v>69.165011525140415</v>
      </c>
      <c r="F1464" s="7">
        <v>80.247206815086656</v>
      </c>
      <c r="G1464" s="7">
        <v>191.9728318401973</v>
      </c>
      <c r="H1464" s="7">
        <f t="shared" si="58"/>
        <v>84.505566485815933</v>
      </c>
    </row>
    <row r="1465" spans="1:8" x14ac:dyDescent="0.25">
      <c r="A1465" s="17"/>
      <c r="B1465" s="5">
        <f t="shared" si="60"/>
        <v>45673</v>
      </c>
      <c r="C1465" s="4">
        <v>11.22916666667</v>
      </c>
      <c r="D1465">
        <v>1.221796463593438</v>
      </c>
      <c r="E1465" s="6">
        <v>72.404518636941191</v>
      </c>
      <c r="F1465" s="7">
        <v>82.725224388551965</v>
      </c>
      <c r="G1465" s="7">
        <v>192.18497880988537</v>
      </c>
      <c r="H1465" s="7">
        <f t="shared" si="58"/>
        <v>88.463584818799916</v>
      </c>
    </row>
    <row r="1466" spans="1:8" x14ac:dyDescent="0.25">
      <c r="A1466" s="17"/>
      <c r="B1466" s="5">
        <f t="shared" si="60"/>
        <v>45673</v>
      </c>
      <c r="C1466" s="4">
        <v>11.2395833333367</v>
      </c>
      <c r="D1466">
        <v>1.221796463593438</v>
      </c>
      <c r="E1466" s="6">
        <v>79.296304301031753</v>
      </c>
      <c r="F1466" s="7">
        <v>86.630676394572504</v>
      </c>
      <c r="G1466" s="7">
        <v>191.83777674649716</v>
      </c>
      <c r="H1466" s="7">
        <f t="shared" si="58"/>
        <v>96.883944171029725</v>
      </c>
    </row>
    <row r="1467" spans="1:8" x14ac:dyDescent="0.25">
      <c r="A1467" s="17"/>
      <c r="B1467" s="5">
        <f t="shared" si="60"/>
        <v>45673</v>
      </c>
      <c r="C1467" s="4">
        <v>11.2500000000034</v>
      </c>
      <c r="D1467">
        <v>1.221796463593438</v>
      </c>
      <c r="E1467" s="6">
        <v>84.447968018196647</v>
      </c>
      <c r="F1467" s="7">
        <v>92.500859458532844</v>
      </c>
      <c r="G1467" s="7">
        <v>189.81866348704403</v>
      </c>
      <c r="H1467" s="7">
        <f t="shared" si="58"/>
        <v>103.17822868228441</v>
      </c>
    </row>
    <row r="1468" spans="1:8" x14ac:dyDescent="0.25">
      <c r="A1468" s="17"/>
      <c r="B1468" s="5">
        <f t="shared" si="60"/>
        <v>45673</v>
      </c>
      <c r="C1468" s="4">
        <v>11.26041666667</v>
      </c>
      <c r="D1468">
        <v>1.221796463593438</v>
      </c>
      <c r="E1468" s="6">
        <v>91.01465932255465</v>
      </c>
      <c r="F1468" s="7">
        <v>96.426586795058611</v>
      </c>
      <c r="G1468" s="7">
        <v>185.09459122920981</v>
      </c>
      <c r="H1468" s="7">
        <f t="shared" si="58"/>
        <v>111.20138889545881</v>
      </c>
    </row>
    <row r="1469" spans="1:8" x14ac:dyDescent="0.25">
      <c r="A1469" s="17"/>
      <c r="B1469" s="5">
        <f t="shared" si="60"/>
        <v>45673</v>
      </c>
      <c r="C1469" s="4">
        <v>11.2708333333367</v>
      </c>
      <c r="D1469">
        <v>1.221796463593438</v>
      </c>
      <c r="E1469" s="6">
        <v>96.630916767238062</v>
      </c>
      <c r="F1469" s="7">
        <v>101.87800352283338</v>
      </c>
      <c r="G1469" s="7">
        <v>155.52256528603118</v>
      </c>
      <c r="H1469" s="7">
        <f t="shared" si="58"/>
        <v>118.06331238000331</v>
      </c>
    </row>
    <row r="1470" spans="1:8" x14ac:dyDescent="0.25">
      <c r="A1470" s="17"/>
      <c r="B1470" s="5">
        <f t="shared" si="60"/>
        <v>45673</v>
      </c>
      <c r="C1470" s="4">
        <v>11.2812500000034</v>
      </c>
      <c r="D1470">
        <v>1.221796463593438</v>
      </c>
      <c r="E1470" s="6">
        <v>103.0018247510548</v>
      </c>
      <c r="F1470" s="7">
        <v>110.18353916979915</v>
      </c>
      <c r="G1470" s="7">
        <v>93.960199176473751</v>
      </c>
      <c r="H1470" s="7">
        <f t="shared" si="58"/>
        <v>125.8472652245098</v>
      </c>
    </row>
    <row r="1471" spans="1:8" x14ac:dyDescent="0.25">
      <c r="A1471" s="17"/>
      <c r="B1471" s="5">
        <f t="shared" si="60"/>
        <v>45673</v>
      </c>
      <c r="C1471" s="4">
        <v>11.29166666667</v>
      </c>
      <c r="D1471">
        <v>1.221796463593438</v>
      </c>
      <c r="E1471" s="6">
        <v>108.59777587120143</v>
      </c>
      <c r="F1471" s="7">
        <v>121.10300556282192</v>
      </c>
      <c r="G1471" s="7">
        <v>34.349867983835999</v>
      </c>
      <c r="H1471" s="7">
        <f t="shared" si="58"/>
        <v>132.6843785135467</v>
      </c>
    </row>
    <row r="1472" spans="1:8" x14ac:dyDescent="0.25">
      <c r="A1472" s="17"/>
      <c r="B1472" s="5">
        <f t="shared" si="60"/>
        <v>45673</v>
      </c>
      <c r="C1472" s="4">
        <v>11.3020833333367</v>
      </c>
      <c r="D1472">
        <v>1.221796463593438</v>
      </c>
      <c r="E1472" s="6">
        <v>110.28075996753526</v>
      </c>
      <c r="F1472" s="7">
        <v>125.57822342788869</v>
      </c>
      <c r="G1472" s="7">
        <v>12.70619775031402</v>
      </c>
      <c r="H1472" s="7">
        <f t="shared" si="58"/>
        <v>134.74064253073138</v>
      </c>
    </row>
    <row r="1473" spans="1:8" x14ac:dyDescent="0.25">
      <c r="A1473" s="17"/>
      <c r="B1473" s="5">
        <f t="shared" si="60"/>
        <v>45673</v>
      </c>
      <c r="C1473" s="4">
        <v>11.3125000000034</v>
      </c>
      <c r="D1473">
        <v>1.221796463593438</v>
      </c>
      <c r="E1473" s="6">
        <v>113.68869595108669</v>
      </c>
      <c r="F1473" s="7">
        <v>130.59548186808169</v>
      </c>
      <c r="G1473" s="7">
        <v>4.7088699756638261</v>
      </c>
      <c r="H1473" s="7">
        <f t="shared" si="58"/>
        <v>138.90444666358732</v>
      </c>
    </row>
    <row r="1474" spans="1:8" x14ac:dyDescent="0.25">
      <c r="A1474" s="17"/>
      <c r="B1474" s="5">
        <f t="shared" si="60"/>
        <v>45673</v>
      </c>
      <c r="C1474" s="4">
        <v>11.32291666667</v>
      </c>
      <c r="D1474">
        <v>1.221796463593438</v>
      </c>
      <c r="E1474" s="6">
        <v>114.14550058499903</v>
      </c>
      <c r="F1474" s="7">
        <v>137.78198118963149</v>
      </c>
      <c r="G1474" s="7">
        <v>2.6033081811078094</v>
      </c>
      <c r="H1474" s="7">
        <f t="shared" si="58"/>
        <v>139.46256894985453</v>
      </c>
    </row>
    <row r="1475" spans="1:8" x14ac:dyDescent="0.25">
      <c r="A1475" s="17"/>
      <c r="B1475" s="5">
        <f t="shared" si="60"/>
        <v>45673</v>
      </c>
      <c r="C1475" s="4">
        <v>11.3333333333367</v>
      </c>
      <c r="D1475">
        <v>1.221796463593438</v>
      </c>
      <c r="E1475" s="6">
        <v>112.86317684452634</v>
      </c>
      <c r="F1475" s="7">
        <v>147.34665644930445</v>
      </c>
      <c r="G1475" s="7">
        <v>1.6824424800979147</v>
      </c>
      <c r="H1475" s="7">
        <f t="shared" si="58"/>
        <v>137.89583033856306</v>
      </c>
    </row>
    <row r="1476" spans="1:8" x14ac:dyDescent="0.25">
      <c r="A1476" s="17"/>
      <c r="B1476" s="5">
        <f t="shared" si="60"/>
        <v>45673</v>
      </c>
      <c r="C1476" s="4">
        <v>11.3437500000034</v>
      </c>
      <c r="D1476">
        <v>1.221796463593438</v>
      </c>
      <c r="E1476" s="6">
        <v>111.60921301259377</v>
      </c>
      <c r="F1476" s="7">
        <v>151.21896732026278</v>
      </c>
      <c r="G1476" s="7">
        <v>1.3522742736194815</v>
      </c>
      <c r="H1476" s="7">
        <f t="shared" ref="H1476:H1539" si="61">D1476*E1476</f>
        <v>136.36374176323378</v>
      </c>
    </row>
    <row r="1477" spans="1:8" x14ac:dyDescent="0.25">
      <c r="A1477" s="17"/>
      <c r="B1477" s="5">
        <f t="shared" si="60"/>
        <v>45673</v>
      </c>
      <c r="C1477" s="4">
        <v>11.3541666666701</v>
      </c>
      <c r="D1477">
        <v>1.221796463593438</v>
      </c>
      <c r="E1477" s="6">
        <v>112.63658187861739</v>
      </c>
      <c r="F1477" s="7">
        <v>153.56492828509394</v>
      </c>
      <c r="G1477" s="7">
        <v>1.2951087542855098</v>
      </c>
      <c r="H1477" s="7">
        <f t="shared" si="61"/>
        <v>137.61897741054744</v>
      </c>
    </row>
    <row r="1478" spans="1:8" x14ac:dyDescent="0.25">
      <c r="A1478" s="17"/>
      <c r="B1478" s="5">
        <f t="shared" si="60"/>
        <v>45673</v>
      </c>
      <c r="C1478" s="4">
        <v>11.3645833333367</v>
      </c>
      <c r="D1478">
        <v>1.221796463593438</v>
      </c>
      <c r="E1478" s="6">
        <v>112.80123358975246</v>
      </c>
      <c r="F1478" s="7">
        <v>155.74780025348142</v>
      </c>
      <c r="G1478" s="7">
        <v>1.1823170022366623</v>
      </c>
      <c r="H1478" s="7">
        <f t="shared" si="61"/>
        <v>137.82014828893688</v>
      </c>
    </row>
    <row r="1479" spans="1:8" x14ac:dyDescent="0.25">
      <c r="A1479" s="17"/>
      <c r="B1479" s="5">
        <f t="shared" si="60"/>
        <v>45673</v>
      </c>
      <c r="C1479" s="4">
        <v>11.3750000000034</v>
      </c>
      <c r="D1479">
        <v>1.221796463593438</v>
      </c>
      <c r="E1479" s="6">
        <v>114.29560136188749</v>
      </c>
      <c r="F1479" s="7">
        <v>158.40946080981712</v>
      </c>
      <c r="G1479" s="7">
        <v>1.0875059228449422</v>
      </c>
      <c r="H1479" s="7">
        <f t="shared" si="61"/>
        <v>139.64596154823948</v>
      </c>
    </row>
    <row r="1480" spans="1:8" x14ac:dyDescent="0.25">
      <c r="A1480" s="17"/>
      <c r="B1480" s="5">
        <f t="shared" si="60"/>
        <v>45673</v>
      </c>
      <c r="C1480" s="4">
        <v>11.3854166666701</v>
      </c>
      <c r="D1480">
        <v>1.221796463593438</v>
      </c>
      <c r="E1480" s="6">
        <v>114.47628297417158</v>
      </c>
      <c r="F1480" s="7">
        <v>159.71669433110262</v>
      </c>
      <c r="G1480" s="7">
        <v>1.1535297834300842</v>
      </c>
      <c r="H1480" s="7">
        <f t="shared" si="61"/>
        <v>139.86671770316454</v>
      </c>
    </row>
    <row r="1481" spans="1:8" x14ac:dyDescent="0.25">
      <c r="A1481" s="17"/>
      <c r="B1481" s="5">
        <f t="shared" si="60"/>
        <v>45673</v>
      </c>
      <c r="C1481" s="4">
        <v>11.3958333333367</v>
      </c>
      <c r="D1481">
        <v>1.221796463593438</v>
      </c>
      <c r="E1481" s="6">
        <v>114.44468281061611</v>
      </c>
      <c r="F1481" s="7">
        <v>160.26776782770452</v>
      </c>
      <c r="G1481" s="7">
        <v>1.1034055105496674</v>
      </c>
      <c r="H1481" s="7">
        <f t="shared" si="61"/>
        <v>139.82810873508348</v>
      </c>
    </row>
    <row r="1482" spans="1:8" x14ac:dyDescent="0.25">
      <c r="A1482" s="17"/>
      <c r="B1482" s="5">
        <f t="shared" si="60"/>
        <v>45673</v>
      </c>
      <c r="C1482" s="4">
        <v>11.4062500000034</v>
      </c>
      <c r="D1482">
        <v>1.221796463593438</v>
      </c>
      <c r="E1482" s="6">
        <v>115.04384568604547</v>
      </c>
      <c r="F1482" s="7">
        <v>160.55917201853379</v>
      </c>
      <c r="G1482" s="7">
        <v>1.0502473100312339</v>
      </c>
      <c r="H1482" s="7">
        <f t="shared" si="61"/>
        <v>140.56016381739954</v>
      </c>
    </row>
    <row r="1483" spans="1:8" x14ac:dyDescent="0.25">
      <c r="A1483" s="17"/>
      <c r="B1483" s="5">
        <f t="shared" si="60"/>
        <v>45673</v>
      </c>
      <c r="C1483" s="4">
        <v>11.4166666666701</v>
      </c>
      <c r="D1483">
        <v>1.221796463593438</v>
      </c>
      <c r="E1483" s="6">
        <v>115.55931072388459</v>
      </c>
      <c r="F1483" s="7">
        <v>160.03230574707734</v>
      </c>
      <c r="G1483" s="7">
        <v>1.0188981566587971</v>
      </c>
      <c r="H1483" s="7">
        <f t="shared" si="61"/>
        <v>141.18995717773745</v>
      </c>
    </row>
    <row r="1484" spans="1:8" x14ac:dyDescent="0.25">
      <c r="A1484" s="17"/>
      <c r="B1484" s="5">
        <f t="shared" si="60"/>
        <v>45673</v>
      </c>
      <c r="C1484" s="4">
        <v>11.4270833333367</v>
      </c>
      <c r="D1484">
        <v>1.221796463593438</v>
      </c>
      <c r="E1484" s="6">
        <v>117.4778329295938</v>
      </c>
      <c r="F1484" s="7">
        <v>159.13474046980352</v>
      </c>
      <c r="G1484" s="7">
        <v>1.0941095485482777</v>
      </c>
      <c r="H1484" s="7">
        <f t="shared" si="61"/>
        <v>143.53400082399844</v>
      </c>
    </row>
    <row r="1485" spans="1:8" x14ac:dyDescent="0.25">
      <c r="A1485" s="17"/>
      <c r="B1485" s="5">
        <f t="shared" si="60"/>
        <v>45673</v>
      </c>
      <c r="C1485" s="4">
        <v>11.4375000000034</v>
      </c>
      <c r="D1485">
        <v>1.221796463593438</v>
      </c>
      <c r="E1485" s="6">
        <v>119.13865431560704</v>
      </c>
      <c r="F1485" s="7">
        <v>158.73170615475749</v>
      </c>
      <c r="G1485" s="7">
        <v>1.1734862999361069</v>
      </c>
      <c r="H1485" s="7">
        <f t="shared" si="61"/>
        <v>145.56318652008977</v>
      </c>
    </row>
    <row r="1486" spans="1:8" x14ac:dyDescent="0.25">
      <c r="A1486" s="17"/>
      <c r="B1486" s="5">
        <f t="shared" si="60"/>
        <v>45673</v>
      </c>
      <c r="C1486" s="4">
        <v>11.4479166666701</v>
      </c>
      <c r="D1486">
        <v>1.221796463593438</v>
      </c>
      <c r="E1486" s="6">
        <v>120.06907011555971</v>
      </c>
      <c r="F1486" s="7">
        <v>158.34526912066156</v>
      </c>
      <c r="G1486" s="7">
        <v>1.1454091943915989</v>
      </c>
      <c r="H1486" s="7">
        <f t="shared" si="61"/>
        <v>146.69996525414339</v>
      </c>
    </row>
    <row r="1487" spans="1:8" x14ac:dyDescent="0.25">
      <c r="A1487" s="17"/>
      <c r="B1487" s="5">
        <f t="shared" si="60"/>
        <v>45673</v>
      </c>
      <c r="C1487" s="4">
        <v>11.4583333333368</v>
      </c>
      <c r="D1487">
        <v>1.221796463593438</v>
      </c>
      <c r="E1487" s="6">
        <v>120.2113917048494</v>
      </c>
      <c r="F1487" s="7">
        <v>158.1942135247312</v>
      </c>
      <c r="G1487" s="7">
        <v>1.0754325825882458</v>
      </c>
      <c r="H1487" s="7">
        <f t="shared" si="61"/>
        <v>146.87385326863054</v>
      </c>
    </row>
    <row r="1488" spans="1:8" x14ac:dyDescent="0.25">
      <c r="A1488" s="17"/>
      <c r="B1488" s="5">
        <f t="shared" si="60"/>
        <v>45673</v>
      </c>
      <c r="C1488" s="4">
        <v>11.4687500000034</v>
      </c>
      <c r="D1488">
        <v>1.221796463593438</v>
      </c>
      <c r="E1488" s="6">
        <v>119.47628769948649</v>
      </c>
      <c r="F1488" s="7">
        <v>157.73587393348515</v>
      </c>
      <c r="G1488" s="7">
        <v>1.1384101161840101</v>
      </c>
      <c r="H1488" s="7">
        <f t="shared" si="61"/>
        <v>145.97570579450476</v>
      </c>
    </row>
    <row r="1489" spans="1:8" x14ac:dyDescent="0.25">
      <c r="A1489" s="17"/>
      <c r="B1489" s="5">
        <f t="shared" si="60"/>
        <v>45673</v>
      </c>
      <c r="C1489" s="4">
        <v>11.4791666666701</v>
      </c>
      <c r="D1489">
        <v>1.221796463593438</v>
      </c>
      <c r="E1489" s="6">
        <v>120.218736018724</v>
      </c>
      <c r="F1489" s="7">
        <v>157.20670756518422</v>
      </c>
      <c r="G1489" s="7">
        <v>1.1924633983263204</v>
      </c>
      <c r="H1489" s="7">
        <f t="shared" si="61"/>
        <v>146.88282652535005</v>
      </c>
    </row>
    <row r="1490" spans="1:8" x14ac:dyDescent="0.25">
      <c r="A1490" s="17"/>
      <c r="B1490" s="5">
        <f t="shared" si="60"/>
        <v>45673</v>
      </c>
      <c r="C1490" s="4">
        <v>11.4895833333368</v>
      </c>
      <c r="D1490">
        <v>1.221796463593438</v>
      </c>
      <c r="E1490" s="6">
        <v>120.86202025104241</v>
      </c>
      <c r="F1490" s="7">
        <v>156.8334005725014</v>
      </c>
      <c r="G1490" s="7">
        <v>1.2137618298674051</v>
      </c>
      <c r="H1490" s="7">
        <f t="shared" si="61"/>
        <v>147.66878892548209</v>
      </c>
    </row>
    <row r="1491" spans="1:8" x14ac:dyDescent="0.25">
      <c r="A1491" s="17"/>
      <c r="B1491" s="5">
        <f t="shared" si="60"/>
        <v>45673</v>
      </c>
      <c r="C1491" s="4">
        <v>11.5000000000034</v>
      </c>
      <c r="D1491">
        <v>1.221796463593438</v>
      </c>
      <c r="E1491" s="6">
        <v>121.52158401589594</v>
      </c>
      <c r="F1491" s="7">
        <v>156.24822139905004</v>
      </c>
      <c r="G1491" s="7">
        <v>1.085470548948569</v>
      </c>
      <c r="H1491" s="7">
        <f t="shared" si="61"/>
        <v>148.47464160089453</v>
      </c>
    </row>
    <row r="1492" spans="1:8" x14ac:dyDescent="0.25">
      <c r="A1492" s="17"/>
      <c r="B1492" s="5">
        <f t="shared" si="60"/>
        <v>45673</v>
      </c>
      <c r="C1492" s="4">
        <v>11.5104166666701</v>
      </c>
      <c r="D1492">
        <v>1.221796463593438</v>
      </c>
      <c r="E1492" s="6">
        <v>121.92038699537257</v>
      </c>
      <c r="F1492" s="7">
        <v>155.50816823325675</v>
      </c>
      <c r="G1492" s="7">
        <v>1.0355907744774369</v>
      </c>
      <c r="H1492" s="7">
        <f t="shared" si="61"/>
        <v>148.96189767088958</v>
      </c>
    </row>
    <row r="1493" spans="1:8" x14ac:dyDescent="0.25">
      <c r="A1493" s="17"/>
      <c r="B1493" s="5">
        <f t="shared" si="60"/>
        <v>45673</v>
      </c>
      <c r="C1493" s="4">
        <v>11.5208333333368</v>
      </c>
      <c r="D1493">
        <v>1.221796463593438</v>
      </c>
      <c r="E1493" s="6">
        <v>121.12498017005861</v>
      </c>
      <c r="F1493" s="7">
        <v>154.84187877536479</v>
      </c>
      <c r="G1493" s="7">
        <v>1.0262094153668437</v>
      </c>
      <c r="H1493" s="7">
        <f t="shared" si="61"/>
        <v>147.99007242460291</v>
      </c>
    </row>
    <row r="1494" spans="1:8" x14ac:dyDescent="0.25">
      <c r="A1494" s="17"/>
      <c r="B1494" s="5">
        <f t="shared" si="60"/>
        <v>45673</v>
      </c>
      <c r="C1494" s="4">
        <v>11.5312500000034</v>
      </c>
      <c r="D1494">
        <v>1.221796463593438</v>
      </c>
      <c r="E1494" s="6">
        <v>119.28057173979546</v>
      </c>
      <c r="F1494" s="7">
        <v>154.3870454410862</v>
      </c>
      <c r="G1494" s="7">
        <v>0.9674457877347673</v>
      </c>
      <c r="H1494" s="7">
        <f t="shared" si="61"/>
        <v>145.73658072708548</v>
      </c>
    </row>
    <row r="1495" spans="1:8" x14ac:dyDescent="0.25">
      <c r="A1495" s="17"/>
      <c r="B1495" s="5">
        <f t="shared" si="60"/>
        <v>45673</v>
      </c>
      <c r="C1495" s="4">
        <v>11.5416666666701</v>
      </c>
      <c r="D1495">
        <v>1.221796463593438</v>
      </c>
      <c r="E1495" s="6">
        <v>116.79178248219651</v>
      </c>
      <c r="F1495" s="7">
        <v>153.70234535750308</v>
      </c>
      <c r="G1495" s="7">
        <v>1.0139266564235541</v>
      </c>
      <c r="H1495" s="7">
        <f t="shared" si="61"/>
        <v>142.69578681352172</v>
      </c>
    </row>
    <row r="1496" spans="1:8" x14ac:dyDescent="0.25">
      <c r="A1496" s="17"/>
      <c r="B1496" s="5">
        <f t="shared" si="60"/>
        <v>45673</v>
      </c>
      <c r="C1496" s="4">
        <v>11.5520833333368</v>
      </c>
      <c r="D1496">
        <v>1.221796463593438</v>
      </c>
      <c r="E1496" s="6">
        <v>114.30667330634076</v>
      </c>
      <c r="F1496" s="7">
        <v>152.68018786339064</v>
      </c>
      <c r="G1496" s="7">
        <v>1.0874233592096161</v>
      </c>
      <c r="H1496" s="7">
        <f t="shared" si="61"/>
        <v>139.65948921081758</v>
      </c>
    </row>
    <row r="1497" spans="1:8" x14ac:dyDescent="0.25">
      <c r="A1497" s="17"/>
      <c r="B1497" s="5">
        <f t="shared" si="60"/>
        <v>45673</v>
      </c>
      <c r="C1497" s="4">
        <v>11.562500000003499</v>
      </c>
      <c r="D1497">
        <v>1.221796463593438</v>
      </c>
      <c r="E1497" s="6">
        <v>115.59127542851181</v>
      </c>
      <c r="F1497" s="7">
        <v>151.98351686512967</v>
      </c>
      <c r="G1497" s="7">
        <v>1.0661667417302627</v>
      </c>
      <c r="H1497" s="7">
        <f t="shared" si="61"/>
        <v>141.22901154081077</v>
      </c>
    </row>
    <row r="1498" spans="1:8" x14ac:dyDescent="0.25">
      <c r="A1498" s="17"/>
      <c r="B1498" s="5">
        <f t="shared" si="60"/>
        <v>45673</v>
      </c>
      <c r="C1498" s="4">
        <v>11.5729166666701</v>
      </c>
      <c r="D1498">
        <v>1.221796463593438</v>
      </c>
      <c r="E1498" s="6">
        <v>116.41372070098082</v>
      </c>
      <c r="F1498" s="7">
        <v>151.03021837543153</v>
      </c>
      <c r="G1498" s="7">
        <v>1.044396319052453</v>
      </c>
      <c r="H1498" s="7">
        <f t="shared" si="61"/>
        <v>142.23387226621256</v>
      </c>
    </row>
    <row r="1499" spans="1:8" x14ac:dyDescent="0.25">
      <c r="A1499" s="17"/>
      <c r="B1499" s="5">
        <f t="shared" si="60"/>
        <v>45673</v>
      </c>
      <c r="C1499" s="4">
        <v>11.5833333333368</v>
      </c>
      <c r="D1499">
        <v>1.221796463593438</v>
      </c>
      <c r="E1499" s="6">
        <v>116.69685519463559</v>
      </c>
      <c r="F1499" s="7">
        <v>149.47009202616934</v>
      </c>
      <c r="G1499" s="7">
        <v>1.0540324537214334</v>
      </c>
      <c r="H1499" s="7">
        <f t="shared" si="61"/>
        <v>142.57980498928129</v>
      </c>
    </row>
    <row r="1500" spans="1:8" x14ac:dyDescent="0.25">
      <c r="A1500" s="17"/>
      <c r="B1500" s="5">
        <f t="shared" si="60"/>
        <v>45673</v>
      </c>
      <c r="C1500" s="4">
        <v>11.593750000003499</v>
      </c>
      <c r="D1500">
        <v>1.221796463593438</v>
      </c>
      <c r="E1500" s="6">
        <v>118.1261949812973</v>
      </c>
      <c r="F1500" s="7">
        <v>148.61267520200718</v>
      </c>
      <c r="G1500" s="7">
        <v>1.039656207571231</v>
      </c>
      <c r="H1500" s="7">
        <f t="shared" si="61"/>
        <v>144.32616728589795</v>
      </c>
    </row>
    <row r="1501" spans="1:8" x14ac:dyDescent="0.25">
      <c r="A1501" s="17"/>
      <c r="B1501" s="5">
        <f t="shared" si="60"/>
        <v>45673</v>
      </c>
      <c r="C1501" s="4">
        <v>11.6041666666701</v>
      </c>
      <c r="D1501">
        <v>1.221796463593438</v>
      </c>
      <c r="E1501" s="6">
        <v>118.40874502051639</v>
      </c>
      <c r="F1501" s="7">
        <v>147.63094411190994</v>
      </c>
      <c r="G1501" s="7">
        <v>1.1983909289052896</v>
      </c>
      <c r="H1501" s="7">
        <f t="shared" si="61"/>
        <v>144.67138592460404</v>
      </c>
    </row>
    <row r="1502" spans="1:8" x14ac:dyDescent="0.25">
      <c r="A1502" s="17"/>
      <c r="B1502" s="5">
        <f t="shared" si="60"/>
        <v>45673</v>
      </c>
      <c r="C1502" s="4">
        <v>11.6145833333368</v>
      </c>
      <c r="D1502">
        <v>1.221796463593438</v>
      </c>
      <c r="E1502" s="6">
        <v>120.5239311908233</v>
      </c>
      <c r="F1502" s="7">
        <v>145.63345206843763</v>
      </c>
      <c r="G1502" s="7">
        <v>1.2281363041287181</v>
      </c>
      <c r="H1502" s="7">
        <f t="shared" si="61"/>
        <v>147.25571290732677</v>
      </c>
    </row>
    <row r="1503" spans="1:8" x14ac:dyDescent="0.25">
      <c r="A1503" s="17"/>
      <c r="B1503" s="5">
        <f t="shared" si="60"/>
        <v>45673</v>
      </c>
      <c r="C1503" s="4">
        <v>11.625000000003499</v>
      </c>
      <c r="D1503">
        <v>1.221796463593438</v>
      </c>
      <c r="E1503" s="6">
        <v>122.28921736830692</v>
      </c>
      <c r="F1503" s="7">
        <v>141.9824727872807</v>
      </c>
      <c r="G1503" s="7">
        <v>1.4073750091852919</v>
      </c>
      <c r="H1503" s="7">
        <f t="shared" si="61"/>
        <v>149.41253331620663</v>
      </c>
    </row>
    <row r="1504" spans="1:8" x14ac:dyDescent="0.25">
      <c r="A1504" s="17"/>
      <c r="B1504" s="5">
        <f t="shared" si="60"/>
        <v>45673</v>
      </c>
      <c r="C1504" s="4">
        <v>11.6354166666701</v>
      </c>
      <c r="D1504">
        <v>1.221796463593438</v>
      </c>
      <c r="E1504" s="6">
        <v>124.31377942066059</v>
      </c>
      <c r="F1504" s="7">
        <v>140.35735807860468</v>
      </c>
      <c r="G1504" s="7">
        <v>1.7503840721891288</v>
      </c>
      <c r="H1504" s="7">
        <f t="shared" si="61"/>
        <v>151.88613607209783</v>
      </c>
    </row>
    <row r="1505" spans="1:8" x14ac:dyDescent="0.25">
      <c r="A1505" s="17"/>
      <c r="B1505" s="5">
        <f t="shared" si="60"/>
        <v>45673</v>
      </c>
      <c r="C1505" s="4">
        <v>11.6458333333368</v>
      </c>
      <c r="D1505">
        <v>1.221796463593438</v>
      </c>
      <c r="E1505" s="6">
        <v>126.14824122890928</v>
      </c>
      <c r="F1505" s="7">
        <v>139.23189855697899</v>
      </c>
      <c r="G1505" s="7">
        <v>2.3426385712608662</v>
      </c>
      <c r="H1505" s="7">
        <f t="shared" si="61"/>
        <v>154.1274750220133</v>
      </c>
    </row>
    <row r="1506" spans="1:8" x14ac:dyDescent="0.25">
      <c r="A1506" s="17"/>
      <c r="B1506" s="5">
        <f t="shared" si="60"/>
        <v>45673</v>
      </c>
      <c r="C1506" s="4">
        <v>11.656250000003499</v>
      </c>
      <c r="D1506">
        <v>1.221796463593438</v>
      </c>
      <c r="E1506" s="6">
        <v>129.82776526390847</v>
      </c>
      <c r="F1506" s="7">
        <v>138.18420202988241</v>
      </c>
      <c r="G1506" s="7">
        <v>5.9045409302881637</v>
      </c>
      <c r="H1506" s="7">
        <f t="shared" si="61"/>
        <v>158.62310447568237</v>
      </c>
    </row>
    <row r="1507" spans="1:8" x14ac:dyDescent="0.25">
      <c r="A1507" s="17"/>
      <c r="B1507" s="5">
        <f t="shared" si="60"/>
        <v>45673</v>
      </c>
      <c r="C1507" s="4">
        <v>11.666666666670199</v>
      </c>
      <c r="D1507">
        <v>1.221796463593438</v>
      </c>
      <c r="E1507" s="6">
        <v>131.32129399721805</v>
      </c>
      <c r="F1507" s="7">
        <v>136.03684693313323</v>
      </c>
      <c r="G1507" s="7">
        <v>14.818738423931373</v>
      </c>
      <c r="H1507" s="7">
        <f t="shared" si="61"/>
        <v>160.44789260031519</v>
      </c>
    </row>
    <row r="1508" spans="1:8" x14ac:dyDescent="0.25">
      <c r="A1508" s="17"/>
      <c r="B1508" s="5">
        <f t="shared" ref="B1508:B1571" si="62">DATE(YEAR(B1412),MONTH(B1412),DAY(B1412)+1)</f>
        <v>45673</v>
      </c>
      <c r="C1508" s="4">
        <v>11.6770833333368</v>
      </c>
      <c r="D1508">
        <v>1.221796463593438</v>
      </c>
      <c r="E1508" s="6">
        <v>134.09883742646082</v>
      </c>
      <c r="F1508" s="7">
        <v>136.44209152767132</v>
      </c>
      <c r="G1508" s="7">
        <v>44.003821168124972</v>
      </c>
      <c r="H1508" s="7">
        <f t="shared" si="61"/>
        <v>163.8414853396412</v>
      </c>
    </row>
    <row r="1509" spans="1:8" x14ac:dyDescent="0.25">
      <c r="A1509" s="17"/>
      <c r="B1509" s="5">
        <f t="shared" si="62"/>
        <v>45673</v>
      </c>
      <c r="C1509" s="4">
        <v>11.687500000003499</v>
      </c>
      <c r="D1509">
        <v>1.221796463593438</v>
      </c>
      <c r="E1509" s="6">
        <v>139.20120984148286</v>
      </c>
      <c r="F1509" s="7">
        <v>137.45180381353845</v>
      </c>
      <c r="G1509" s="7">
        <v>116.91796131864123</v>
      </c>
      <c r="H1509" s="7">
        <f t="shared" si="61"/>
        <v>170.07554591225184</v>
      </c>
    </row>
    <row r="1510" spans="1:8" x14ac:dyDescent="0.25">
      <c r="A1510" s="17"/>
      <c r="B1510" s="5">
        <f t="shared" si="62"/>
        <v>45673</v>
      </c>
      <c r="C1510" s="4">
        <v>11.697916666670199</v>
      </c>
      <c r="D1510">
        <v>1.221796463593438</v>
      </c>
      <c r="E1510" s="6">
        <v>144.08477341239993</v>
      </c>
      <c r="F1510" s="7">
        <v>138.72430650988608</v>
      </c>
      <c r="G1510" s="7">
        <v>176.31860603817904</v>
      </c>
      <c r="H1510" s="7">
        <f t="shared" si="61"/>
        <v>176.04226661293205</v>
      </c>
    </row>
    <row r="1511" spans="1:8" x14ac:dyDescent="0.25">
      <c r="A1511" s="17"/>
      <c r="B1511" s="5">
        <f t="shared" si="62"/>
        <v>45673</v>
      </c>
      <c r="C1511" s="4">
        <v>11.7083333333368</v>
      </c>
      <c r="D1511">
        <v>1.221796463593438</v>
      </c>
      <c r="E1511" s="6">
        <v>148.20969036080496</v>
      </c>
      <c r="F1511" s="7">
        <v>138.56234052008111</v>
      </c>
      <c r="G1511" s="7">
        <v>193.25413414657478</v>
      </c>
      <c r="H1511" s="7">
        <f t="shared" si="61"/>
        <v>181.08207555310995</v>
      </c>
    </row>
    <row r="1512" spans="1:8" x14ac:dyDescent="0.25">
      <c r="A1512" s="17"/>
      <c r="B1512" s="5">
        <f t="shared" si="62"/>
        <v>45673</v>
      </c>
      <c r="C1512" s="4">
        <v>11.718750000003499</v>
      </c>
      <c r="D1512">
        <v>1.221796463593438</v>
      </c>
      <c r="E1512" s="6">
        <v>154.52560118222556</v>
      </c>
      <c r="F1512" s="7">
        <v>138.33714919857039</v>
      </c>
      <c r="G1512" s="7">
        <v>194.9283274116618</v>
      </c>
      <c r="H1512" s="7">
        <f t="shared" si="61"/>
        <v>188.79883305909317</v>
      </c>
    </row>
    <row r="1513" spans="1:8" x14ac:dyDescent="0.25">
      <c r="A1513" s="17"/>
      <c r="B1513" s="5">
        <f t="shared" si="62"/>
        <v>45673</v>
      </c>
      <c r="C1513" s="4">
        <v>11.729166666670199</v>
      </c>
      <c r="D1513">
        <v>1.221796463593438</v>
      </c>
      <c r="E1513" s="6">
        <v>161.00826279774597</v>
      </c>
      <c r="F1513" s="7">
        <v>137.96366933162861</v>
      </c>
      <c r="G1513" s="7">
        <v>195.38659487701173</v>
      </c>
      <c r="H1513" s="7">
        <f t="shared" si="61"/>
        <v>196.71932609560892</v>
      </c>
    </row>
    <row r="1514" spans="1:8" x14ac:dyDescent="0.25">
      <c r="A1514" s="17"/>
      <c r="B1514" s="5">
        <f t="shared" si="62"/>
        <v>45673</v>
      </c>
      <c r="C1514" s="4">
        <v>11.7395833333368</v>
      </c>
      <c r="D1514">
        <v>1.221796463593438</v>
      </c>
      <c r="E1514" s="6">
        <v>164.96046058260225</v>
      </c>
      <c r="F1514" s="7">
        <v>137.73606897351692</v>
      </c>
      <c r="G1514" s="7">
        <v>195.81473065084541</v>
      </c>
      <c r="H1514" s="7">
        <f t="shared" si="61"/>
        <v>201.54810737256815</v>
      </c>
    </row>
    <row r="1515" spans="1:8" x14ac:dyDescent="0.25">
      <c r="A1515" s="17"/>
      <c r="B1515" s="5">
        <f t="shared" si="62"/>
        <v>45673</v>
      </c>
      <c r="C1515" s="4">
        <v>11.750000000003499</v>
      </c>
      <c r="D1515">
        <v>1.221796463593438</v>
      </c>
      <c r="E1515" s="6">
        <v>167.90607824853126</v>
      </c>
      <c r="F1515" s="7">
        <v>137.18258344640233</v>
      </c>
      <c r="G1515" s="7">
        <v>196.47245019390684</v>
      </c>
      <c r="H1515" s="7">
        <f t="shared" si="61"/>
        <v>205.14705261989857</v>
      </c>
    </row>
    <row r="1516" spans="1:8" x14ac:dyDescent="0.25">
      <c r="A1516" s="17"/>
      <c r="B1516" s="5">
        <f t="shared" si="62"/>
        <v>45673</v>
      </c>
      <c r="C1516" s="4">
        <v>11.760416666670199</v>
      </c>
      <c r="D1516">
        <v>1.221796463593438</v>
      </c>
      <c r="E1516" s="6">
        <v>169.8796293158602</v>
      </c>
      <c r="F1516" s="7">
        <v>136.35486014237404</v>
      </c>
      <c r="G1516" s="7">
        <v>196.72037431955911</v>
      </c>
      <c r="H1516" s="7">
        <f t="shared" si="61"/>
        <v>207.55833033468213</v>
      </c>
    </row>
    <row r="1517" spans="1:8" x14ac:dyDescent="0.25">
      <c r="A1517" s="17"/>
      <c r="B1517" s="5">
        <f t="shared" si="62"/>
        <v>45673</v>
      </c>
      <c r="C1517" s="4">
        <v>11.770833333336901</v>
      </c>
      <c r="D1517">
        <v>1.221796463593438</v>
      </c>
      <c r="E1517" s="6">
        <v>172.27470080939986</v>
      </c>
      <c r="F1517" s="7">
        <v>135.10580402443236</v>
      </c>
      <c r="G1517" s="7">
        <v>196.75536578650673</v>
      </c>
      <c r="H1517" s="7">
        <f t="shared" si="61"/>
        <v>210.48462021554232</v>
      </c>
    </row>
    <row r="1518" spans="1:8" x14ac:dyDescent="0.25">
      <c r="A1518" s="17"/>
      <c r="B1518" s="5">
        <f t="shared" si="62"/>
        <v>45673</v>
      </c>
      <c r="C1518" s="4">
        <v>11.781250000003499</v>
      </c>
      <c r="D1518">
        <v>1.221796463593438</v>
      </c>
      <c r="E1518" s="6">
        <v>175.59398694226965</v>
      </c>
      <c r="F1518" s="7">
        <v>133.61128722298272</v>
      </c>
      <c r="G1518" s="7">
        <v>196.94645960013932</v>
      </c>
      <c r="H1518" s="7">
        <f t="shared" si="61"/>
        <v>214.54011227433739</v>
      </c>
    </row>
    <row r="1519" spans="1:8" x14ac:dyDescent="0.25">
      <c r="A1519" s="17"/>
      <c r="B1519" s="5">
        <f t="shared" si="62"/>
        <v>45673</v>
      </c>
      <c r="C1519" s="4">
        <v>11.791666666670199</v>
      </c>
      <c r="D1519">
        <v>1.221796463593438</v>
      </c>
      <c r="E1519" s="6">
        <v>175.61565930522477</v>
      </c>
      <c r="F1519" s="7">
        <v>131.02958081826415</v>
      </c>
      <c r="G1519" s="7">
        <v>197.19600726374361</v>
      </c>
      <c r="H1519" s="7">
        <f t="shared" si="61"/>
        <v>214.56659149075367</v>
      </c>
    </row>
    <row r="1520" spans="1:8" x14ac:dyDescent="0.25">
      <c r="A1520" s="17"/>
      <c r="B1520" s="5">
        <f t="shared" si="62"/>
        <v>45673</v>
      </c>
      <c r="C1520" s="4">
        <v>11.802083333336901</v>
      </c>
      <c r="D1520">
        <v>1.221796463593438</v>
      </c>
      <c r="E1520" s="6">
        <v>175.02725831621754</v>
      </c>
      <c r="F1520" s="7">
        <v>129.07459720298289</v>
      </c>
      <c r="G1520" s="7">
        <v>197.18267135636529</v>
      </c>
      <c r="H1520" s="7">
        <f t="shared" si="61"/>
        <v>213.84768524320975</v>
      </c>
    </row>
    <row r="1521" spans="1:8" x14ac:dyDescent="0.25">
      <c r="A1521" s="17"/>
      <c r="B1521" s="5">
        <f t="shared" si="62"/>
        <v>45673</v>
      </c>
      <c r="C1521" s="4">
        <v>11.812500000003499</v>
      </c>
      <c r="D1521">
        <v>1.221796463593438</v>
      </c>
      <c r="E1521" s="6">
        <v>175.97079363234977</v>
      </c>
      <c r="F1521" s="7">
        <v>126.68833065296222</v>
      </c>
      <c r="G1521" s="7">
        <v>196.89321274227484</v>
      </c>
      <c r="H1521" s="7">
        <f t="shared" si="61"/>
        <v>215.00049335573561</v>
      </c>
    </row>
    <row r="1522" spans="1:8" x14ac:dyDescent="0.25">
      <c r="A1522" s="17"/>
      <c r="B1522" s="5">
        <f t="shared" si="62"/>
        <v>45673</v>
      </c>
      <c r="C1522" s="4">
        <v>11.822916666670199</v>
      </c>
      <c r="D1522">
        <v>1.221796463593438</v>
      </c>
      <c r="E1522" s="6">
        <v>176.98068136714261</v>
      </c>
      <c r="F1522" s="7">
        <v>123.80630950000928</v>
      </c>
      <c r="G1522" s="7">
        <v>196.68129076667023</v>
      </c>
      <c r="H1522" s="7">
        <f t="shared" si="61"/>
        <v>216.2343706187319</v>
      </c>
    </row>
    <row r="1523" spans="1:8" x14ac:dyDescent="0.25">
      <c r="A1523" s="17"/>
      <c r="B1523" s="5">
        <f t="shared" si="62"/>
        <v>45673</v>
      </c>
      <c r="C1523" s="4">
        <v>11.833333333336901</v>
      </c>
      <c r="D1523">
        <v>1.221796463593438</v>
      </c>
      <c r="E1523" s="6">
        <v>179.4597042920615</v>
      </c>
      <c r="F1523" s="7">
        <v>117.83979695857775</v>
      </c>
      <c r="G1523" s="7">
        <v>196.87013163954705</v>
      </c>
      <c r="H1523" s="7">
        <f t="shared" si="61"/>
        <v>219.26323206156488</v>
      </c>
    </row>
    <row r="1524" spans="1:8" x14ac:dyDescent="0.25">
      <c r="A1524" s="17"/>
      <c r="B1524" s="5">
        <f t="shared" si="62"/>
        <v>45673</v>
      </c>
      <c r="C1524" s="4">
        <v>11.843750000003499</v>
      </c>
      <c r="D1524">
        <v>1.221796463593438</v>
      </c>
      <c r="E1524" s="6">
        <v>179.69766640144377</v>
      </c>
      <c r="F1524" s="7">
        <v>114.2387616303035</v>
      </c>
      <c r="G1524" s="7">
        <v>196.3626913059756</v>
      </c>
      <c r="H1524" s="7">
        <f t="shared" si="61"/>
        <v>219.55397332527735</v>
      </c>
    </row>
    <row r="1525" spans="1:8" x14ac:dyDescent="0.25">
      <c r="A1525" s="17"/>
      <c r="B1525" s="5">
        <f t="shared" si="62"/>
        <v>45673</v>
      </c>
      <c r="C1525" s="4">
        <v>11.854166666670199</v>
      </c>
      <c r="D1525">
        <v>1.221796463593438</v>
      </c>
      <c r="E1525" s="6">
        <v>177.25732049175556</v>
      </c>
      <c r="F1525" s="7">
        <v>111.51764758817491</v>
      </c>
      <c r="G1525" s="7">
        <v>196.10424742469681</v>
      </c>
      <c r="H1525" s="7">
        <f t="shared" si="61"/>
        <v>216.57236732287558</v>
      </c>
    </row>
    <row r="1526" spans="1:8" x14ac:dyDescent="0.25">
      <c r="A1526" s="17"/>
      <c r="B1526" s="5">
        <f t="shared" si="62"/>
        <v>45673</v>
      </c>
      <c r="C1526" s="4">
        <v>11.864583333336901</v>
      </c>
      <c r="D1526">
        <v>1.221796463593438</v>
      </c>
      <c r="E1526" s="6">
        <v>173.89655889656899</v>
      </c>
      <c r="F1526" s="7">
        <v>109.40618234652108</v>
      </c>
      <c r="G1526" s="7">
        <v>195.40970926918672</v>
      </c>
      <c r="H1526" s="7">
        <f t="shared" si="61"/>
        <v>212.46620069089599</v>
      </c>
    </row>
    <row r="1527" spans="1:8" x14ac:dyDescent="0.25">
      <c r="A1527" s="17"/>
      <c r="B1527" s="5">
        <f t="shared" si="62"/>
        <v>45673</v>
      </c>
      <c r="C1527" s="4">
        <v>11.875000000003601</v>
      </c>
      <c r="D1527">
        <v>1.221796463593438</v>
      </c>
      <c r="E1527" s="6">
        <v>172.70773003498948</v>
      </c>
      <c r="F1527" s="7">
        <v>106.34437447526406</v>
      </c>
      <c r="G1527" s="7">
        <v>194.22612726408605</v>
      </c>
      <c r="H1527" s="7">
        <f t="shared" si="61"/>
        <v>211.01369379200034</v>
      </c>
    </row>
    <row r="1528" spans="1:8" x14ac:dyDescent="0.25">
      <c r="A1528" s="17"/>
      <c r="B1528" s="5">
        <f t="shared" si="62"/>
        <v>45673</v>
      </c>
      <c r="C1528" s="4">
        <v>11.885416666670199</v>
      </c>
      <c r="D1528">
        <v>1.221796463593438</v>
      </c>
      <c r="E1528" s="6">
        <v>179.58466956581339</v>
      </c>
      <c r="F1528" s="7">
        <v>104.17630749704576</v>
      </c>
      <c r="G1528" s="7">
        <v>193.88497923504698</v>
      </c>
      <c r="H1528" s="7">
        <f t="shared" si="61"/>
        <v>219.41591419110691</v>
      </c>
    </row>
    <row r="1529" spans="1:8" x14ac:dyDescent="0.25">
      <c r="A1529" s="17"/>
      <c r="B1529" s="5">
        <f t="shared" si="62"/>
        <v>45673</v>
      </c>
      <c r="C1529" s="4">
        <v>11.895833333336901</v>
      </c>
      <c r="D1529">
        <v>1.221796463593438</v>
      </c>
      <c r="E1529" s="6">
        <v>185.92986650746457</v>
      </c>
      <c r="F1529" s="7">
        <v>102.41170972369926</v>
      </c>
      <c r="G1529" s="7">
        <v>193.26332203399878</v>
      </c>
      <c r="H1529" s="7">
        <f t="shared" si="61"/>
        <v>227.16845337522022</v>
      </c>
    </row>
    <row r="1530" spans="1:8" x14ac:dyDescent="0.25">
      <c r="A1530" s="17"/>
      <c r="B1530" s="5">
        <f t="shared" si="62"/>
        <v>45673</v>
      </c>
      <c r="C1530" s="4">
        <v>11.906250000003601</v>
      </c>
      <c r="D1530">
        <v>1.221796463593438</v>
      </c>
      <c r="E1530" s="6">
        <v>186.30317340513582</v>
      </c>
      <c r="F1530" s="7">
        <v>100.66041766678099</v>
      </c>
      <c r="G1530" s="7">
        <v>193.32987954184125</v>
      </c>
      <c r="H1530" s="7">
        <f t="shared" si="61"/>
        <v>227.62455842263</v>
      </c>
    </row>
    <row r="1531" spans="1:8" x14ac:dyDescent="0.25">
      <c r="A1531" s="17"/>
      <c r="B1531" s="5">
        <f t="shared" si="62"/>
        <v>45673</v>
      </c>
      <c r="C1531" s="4">
        <v>11.916666666670199</v>
      </c>
      <c r="D1531">
        <v>1.221796463593438</v>
      </c>
      <c r="E1531" s="6">
        <v>184.96651818596325</v>
      </c>
      <c r="F1531" s="7">
        <v>98.05139297630015</v>
      </c>
      <c r="G1531" s="7">
        <v>192.20872792730486</v>
      </c>
      <c r="H1531" s="7">
        <f t="shared" si="61"/>
        <v>225.99143780280124</v>
      </c>
    </row>
    <row r="1532" spans="1:8" x14ac:dyDescent="0.25">
      <c r="A1532" s="17"/>
      <c r="B1532" s="5">
        <f t="shared" si="62"/>
        <v>45673</v>
      </c>
      <c r="C1532" s="4">
        <v>11.927083333336901</v>
      </c>
      <c r="D1532">
        <v>1.221796463593438</v>
      </c>
      <c r="E1532" s="6">
        <v>181.79128125007091</v>
      </c>
      <c r="F1532" s="7">
        <v>95.886900043005951</v>
      </c>
      <c r="G1532" s="7">
        <v>189.90028572777069</v>
      </c>
      <c r="H1532" s="7">
        <f t="shared" si="61"/>
        <v>222.1119445434567</v>
      </c>
    </row>
    <row r="1533" spans="1:8" x14ac:dyDescent="0.25">
      <c r="A1533" s="17"/>
      <c r="B1533" s="5">
        <f t="shared" si="62"/>
        <v>45673</v>
      </c>
      <c r="C1533" s="4">
        <v>11.937500000003601</v>
      </c>
      <c r="D1533">
        <v>1.221796463593438</v>
      </c>
      <c r="E1533" s="6">
        <v>174.43723472320082</v>
      </c>
      <c r="F1533" s="7">
        <v>93.901825847288706</v>
      </c>
      <c r="G1533" s="7">
        <v>188.67895784428254</v>
      </c>
      <c r="H1533" s="7">
        <f t="shared" si="61"/>
        <v>213.12679650382523</v>
      </c>
    </row>
    <row r="1534" spans="1:8" x14ac:dyDescent="0.25">
      <c r="A1534" s="17"/>
      <c r="B1534" s="5">
        <f t="shared" si="62"/>
        <v>45673</v>
      </c>
      <c r="C1534" s="4">
        <v>11.947916666670199</v>
      </c>
      <c r="D1534">
        <v>1.221796463593438</v>
      </c>
      <c r="E1534" s="6">
        <v>167.64352348521709</v>
      </c>
      <c r="F1534" s="7">
        <v>91.719972088971005</v>
      </c>
      <c r="G1534" s="7">
        <v>188.24111606761716</v>
      </c>
      <c r="H1534" s="7">
        <f t="shared" si="61"/>
        <v>204.82626413858171</v>
      </c>
    </row>
    <row r="1535" spans="1:8" x14ac:dyDescent="0.25">
      <c r="A1535" s="17"/>
      <c r="B1535" s="5">
        <f t="shared" si="62"/>
        <v>45673</v>
      </c>
      <c r="C1535" s="4">
        <v>11.958333333336901</v>
      </c>
      <c r="D1535">
        <v>1.221796463593438</v>
      </c>
      <c r="E1535" s="6">
        <v>157.88934844803774</v>
      </c>
      <c r="F1535" s="7">
        <v>88.973333828892578</v>
      </c>
      <c r="G1535" s="7">
        <v>183.69538679742595</v>
      </c>
      <c r="H1535" s="7">
        <f t="shared" si="61"/>
        <v>192.90864757288458</v>
      </c>
    </row>
    <row r="1536" spans="1:8" x14ac:dyDescent="0.25">
      <c r="A1536" s="17"/>
      <c r="B1536" s="5">
        <f t="shared" si="62"/>
        <v>45673</v>
      </c>
      <c r="C1536" s="4">
        <v>11.968750000003601</v>
      </c>
      <c r="D1536">
        <v>1.221796463593438</v>
      </c>
      <c r="E1536" s="6">
        <v>147.41573575617352</v>
      </c>
      <c r="F1536" s="7">
        <v>86.781504202107755</v>
      </c>
      <c r="G1536" s="7">
        <v>183.11474674358141</v>
      </c>
      <c r="H1536" s="7">
        <f t="shared" si="61"/>
        <v>180.11202462491752</v>
      </c>
    </row>
    <row r="1537" spans="1:8" x14ac:dyDescent="0.25">
      <c r="A1537" s="17"/>
      <c r="B1537" s="5">
        <f t="shared" si="62"/>
        <v>45673</v>
      </c>
      <c r="C1537" s="4">
        <v>11.979166666670301</v>
      </c>
      <c r="D1537">
        <v>1.221796463593438</v>
      </c>
      <c r="E1537" s="6">
        <v>136.74587019901801</v>
      </c>
      <c r="F1537" s="7">
        <v>84.857242901956781</v>
      </c>
      <c r="G1537" s="7">
        <v>181.37694489310593</v>
      </c>
      <c r="H1537" s="7">
        <f t="shared" si="61"/>
        <v>167.07562062016751</v>
      </c>
    </row>
    <row r="1538" spans="1:8" ht="15.75" thickBot="1" x14ac:dyDescent="0.3">
      <c r="A1538" s="17"/>
      <c r="B1538" s="5">
        <f t="shared" si="62"/>
        <v>45673</v>
      </c>
      <c r="C1538" s="4">
        <v>11.989583333336901</v>
      </c>
      <c r="D1538">
        <v>1.221796463593438</v>
      </c>
      <c r="E1538" s="6">
        <v>126.41936171680854</v>
      </c>
      <c r="F1538" s="7">
        <v>83.248493117705948</v>
      </c>
      <c r="G1538" s="7">
        <v>180.88978034893503</v>
      </c>
      <c r="H1538" s="7">
        <f t="shared" si="61"/>
        <v>154.45872907533632</v>
      </c>
    </row>
    <row r="1539" spans="1:8" x14ac:dyDescent="0.25">
      <c r="A1539" s="16">
        <f t="shared" ref="A1539" si="63">A1443+1</f>
        <v>17</v>
      </c>
      <c r="B1539" s="5">
        <f t="shared" si="62"/>
        <v>45674</v>
      </c>
      <c r="C1539" s="4">
        <v>12.000000000003601</v>
      </c>
      <c r="D1539">
        <v>1.2192071461779179</v>
      </c>
      <c r="E1539" s="6">
        <v>113.99219026171809</v>
      </c>
      <c r="F1539" s="7">
        <v>80.451942843022763</v>
      </c>
      <c r="G1539" s="7">
        <v>176.60588051615599</v>
      </c>
      <c r="H1539" s="7">
        <f t="shared" si="61"/>
        <v>138.98009297555956</v>
      </c>
    </row>
    <row r="1540" spans="1:8" x14ac:dyDescent="0.25">
      <c r="A1540" s="17"/>
      <c r="B1540" s="5">
        <f t="shared" si="62"/>
        <v>45674</v>
      </c>
      <c r="C1540" s="4">
        <v>12.010416666670301</v>
      </c>
      <c r="D1540">
        <v>1.2192071461779179</v>
      </c>
      <c r="E1540" s="6">
        <v>104.87168864849301</v>
      </c>
      <c r="F1540" s="7">
        <v>79.206049512766725</v>
      </c>
      <c r="G1540" s="7">
        <v>174.47504196886791</v>
      </c>
      <c r="H1540" s="7">
        <f t="shared" ref="H1540:H1603" si="64">D1540*E1540</f>
        <v>127.8603122319883</v>
      </c>
    </row>
    <row r="1541" spans="1:8" x14ac:dyDescent="0.25">
      <c r="A1541" s="17"/>
      <c r="B1541" s="5">
        <f t="shared" si="62"/>
        <v>45674</v>
      </c>
      <c r="C1541" s="4">
        <v>12.020833333336901</v>
      </c>
      <c r="D1541">
        <v>1.2192071461779179</v>
      </c>
      <c r="E1541" s="6">
        <v>97.279575008562375</v>
      </c>
      <c r="F1541" s="7">
        <v>78.268912699517216</v>
      </c>
      <c r="G1541" s="7">
        <v>173.84320893863313</v>
      </c>
      <c r="H1541" s="7">
        <f t="shared" si="64"/>
        <v>118.60395302759004</v>
      </c>
    </row>
    <row r="1542" spans="1:8" x14ac:dyDescent="0.25">
      <c r="A1542" s="17"/>
      <c r="B1542" s="5">
        <f t="shared" si="62"/>
        <v>45674</v>
      </c>
      <c r="C1542" s="4">
        <v>12.031250000003601</v>
      </c>
      <c r="D1542">
        <v>1.2192071461779179</v>
      </c>
      <c r="E1542" s="6">
        <v>89.951499061251297</v>
      </c>
      <c r="F1542" s="7">
        <v>77.566400386281316</v>
      </c>
      <c r="G1542" s="7">
        <v>174.14080585484464</v>
      </c>
      <c r="H1542" s="7">
        <f t="shared" si="64"/>
        <v>109.66951046489386</v>
      </c>
    </row>
    <row r="1543" spans="1:8" x14ac:dyDescent="0.25">
      <c r="A1543" s="17"/>
      <c r="B1543" s="5">
        <f t="shared" si="62"/>
        <v>45674</v>
      </c>
      <c r="C1543" s="4">
        <v>12.041666666670301</v>
      </c>
      <c r="D1543">
        <v>1.2192071461779179</v>
      </c>
      <c r="E1543" s="6">
        <v>83.72740504107297</v>
      </c>
      <c r="F1543" s="7">
        <v>77.014979933939017</v>
      </c>
      <c r="G1543" s="7">
        <v>173.55307147142631</v>
      </c>
      <c r="H1543" s="7">
        <f t="shared" si="64"/>
        <v>102.08105055700919</v>
      </c>
    </row>
    <row r="1544" spans="1:8" x14ac:dyDescent="0.25">
      <c r="A1544" s="17"/>
      <c r="B1544" s="5">
        <f t="shared" si="62"/>
        <v>45674</v>
      </c>
      <c r="C1544" s="4">
        <v>12.052083333336901</v>
      </c>
      <c r="D1544">
        <v>1.2192071461779179</v>
      </c>
      <c r="E1544" s="6">
        <v>78.584187185803799</v>
      </c>
      <c r="F1544" s="7">
        <v>76.386606533350829</v>
      </c>
      <c r="G1544" s="7">
        <v>173.31701019511425</v>
      </c>
      <c r="H1544" s="7">
        <f t="shared" si="64"/>
        <v>95.81040259351515</v>
      </c>
    </row>
    <row r="1545" spans="1:8" x14ac:dyDescent="0.25">
      <c r="A1545" s="17"/>
      <c r="B1545" s="5">
        <f t="shared" si="62"/>
        <v>45674</v>
      </c>
      <c r="C1545" s="4">
        <v>12.062500000003601</v>
      </c>
      <c r="D1545">
        <v>1.2192071461779179</v>
      </c>
      <c r="E1545" s="6">
        <v>75.081852895485795</v>
      </c>
      <c r="F1545" s="7">
        <v>76.109708405089407</v>
      </c>
      <c r="G1545" s="7">
        <v>173.66943608887655</v>
      </c>
      <c r="H1545" s="7">
        <f t="shared" si="64"/>
        <v>91.540331598455481</v>
      </c>
    </row>
    <row r="1546" spans="1:8" x14ac:dyDescent="0.25">
      <c r="A1546" s="17"/>
      <c r="B1546" s="5">
        <f t="shared" si="62"/>
        <v>45674</v>
      </c>
      <c r="C1546" s="4">
        <v>12.072916666670301</v>
      </c>
      <c r="D1546">
        <v>1.2192071461779179</v>
      </c>
      <c r="E1546" s="6">
        <v>71.574752825015253</v>
      </c>
      <c r="F1546" s="7">
        <v>75.920536227372637</v>
      </c>
      <c r="G1546" s="7">
        <v>173.74971813903892</v>
      </c>
      <c r="H1546" s="7">
        <f t="shared" si="64"/>
        <v>87.264450130176712</v>
      </c>
    </row>
    <row r="1547" spans="1:8" x14ac:dyDescent="0.25">
      <c r="A1547" s="17"/>
      <c r="B1547" s="5">
        <f t="shared" si="62"/>
        <v>45674</v>
      </c>
      <c r="C1547" s="4">
        <v>12.083333333337</v>
      </c>
      <c r="D1547">
        <v>1.2192071461779179</v>
      </c>
      <c r="E1547" s="6">
        <v>69.181836878682418</v>
      </c>
      <c r="F1547" s="7">
        <v>75.433199702678564</v>
      </c>
      <c r="G1547" s="7">
        <v>173.49762586492938</v>
      </c>
      <c r="H1547" s="7">
        <f t="shared" si="64"/>
        <v>84.346989908204634</v>
      </c>
    </row>
    <row r="1548" spans="1:8" x14ac:dyDescent="0.25">
      <c r="A1548" s="17"/>
      <c r="B1548" s="5">
        <f t="shared" si="62"/>
        <v>45674</v>
      </c>
      <c r="C1548" s="4">
        <v>12.093750000003601</v>
      </c>
      <c r="D1548">
        <v>1.2192071461779179</v>
      </c>
      <c r="E1548" s="6">
        <v>67.001854523474989</v>
      </c>
      <c r="F1548" s="7">
        <v>75.384492061507572</v>
      </c>
      <c r="G1548" s="7">
        <v>173.70190568665629</v>
      </c>
      <c r="H1548" s="7">
        <f t="shared" si="64"/>
        <v>81.689139842193967</v>
      </c>
    </row>
    <row r="1549" spans="1:8" x14ac:dyDescent="0.25">
      <c r="A1549" s="17"/>
      <c r="B1549" s="5">
        <f t="shared" si="62"/>
        <v>45674</v>
      </c>
      <c r="C1549" s="4">
        <v>12.104166666670301</v>
      </c>
      <c r="D1549">
        <v>1.2192071461779179</v>
      </c>
      <c r="E1549" s="6">
        <v>65.953797951630293</v>
      </c>
      <c r="F1549" s="7">
        <v>74.989107017136334</v>
      </c>
      <c r="G1549" s="7">
        <v>173.69000528991634</v>
      </c>
      <c r="H1549" s="7">
        <f t="shared" si="64"/>
        <v>80.411341780202179</v>
      </c>
    </row>
    <row r="1550" spans="1:8" x14ac:dyDescent="0.25">
      <c r="A1550" s="17"/>
      <c r="B1550" s="5">
        <f t="shared" si="62"/>
        <v>45674</v>
      </c>
      <c r="C1550" s="4">
        <v>12.114583333337</v>
      </c>
      <c r="D1550">
        <v>1.2192071461779179</v>
      </c>
      <c r="E1550" s="6">
        <v>64.431749823061708</v>
      </c>
      <c r="F1550" s="7">
        <v>74.679964478669959</v>
      </c>
      <c r="G1550" s="7">
        <v>173.92734704868536</v>
      </c>
      <c r="H1550" s="7">
        <f t="shared" si="64"/>
        <v>78.555649825024631</v>
      </c>
    </row>
    <row r="1551" spans="1:8" x14ac:dyDescent="0.25">
      <c r="A1551" s="17"/>
      <c r="B1551" s="5">
        <f t="shared" si="62"/>
        <v>45674</v>
      </c>
      <c r="C1551" s="4">
        <v>12.125000000003601</v>
      </c>
      <c r="D1551">
        <v>1.2192071461779179</v>
      </c>
      <c r="E1551" s="6">
        <v>63.987246469119</v>
      </c>
      <c r="F1551" s="7">
        <v>74.692492270590634</v>
      </c>
      <c r="G1551" s="7">
        <v>173.89804004516014</v>
      </c>
      <c r="H1551" s="7">
        <f t="shared" si="64"/>
        <v>78.013708159397638</v>
      </c>
    </row>
    <row r="1552" spans="1:8" x14ac:dyDescent="0.25">
      <c r="A1552" s="17"/>
      <c r="B1552" s="5">
        <f t="shared" si="62"/>
        <v>45674</v>
      </c>
      <c r="C1552" s="4">
        <v>12.135416666670301</v>
      </c>
      <c r="D1552">
        <v>1.2192071461779179</v>
      </c>
      <c r="E1552" s="6">
        <v>63.050931641769068</v>
      </c>
      <c r="F1552" s="7">
        <v>74.795737954616357</v>
      </c>
      <c r="G1552" s="7">
        <v>174.38131553030891</v>
      </c>
      <c r="H1552" s="7">
        <f t="shared" si="64"/>
        <v>76.872146430820251</v>
      </c>
    </row>
    <row r="1553" spans="1:8" x14ac:dyDescent="0.25">
      <c r="A1553" s="17"/>
      <c r="B1553" s="5">
        <f t="shared" si="62"/>
        <v>45674</v>
      </c>
      <c r="C1553" s="4">
        <v>12.145833333337</v>
      </c>
      <c r="D1553">
        <v>1.2192071461779179</v>
      </c>
      <c r="E1553" s="6">
        <v>62.725033904837638</v>
      </c>
      <c r="F1553" s="7">
        <v>74.783799605972092</v>
      </c>
      <c r="G1553" s="7">
        <v>175.13624161396362</v>
      </c>
      <c r="H1553" s="7">
        <f t="shared" si="64"/>
        <v>76.474809581030243</v>
      </c>
    </row>
    <row r="1554" spans="1:8" x14ac:dyDescent="0.25">
      <c r="A1554" s="17"/>
      <c r="B1554" s="5">
        <f t="shared" si="62"/>
        <v>45674</v>
      </c>
      <c r="C1554" s="4">
        <v>12.156250000003601</v>
      </c>
      <c r="D1554">
        <v>1.2192071461779179</v>
      </c>
      <c r="E1554" s="6">
        <v>62.189352687128917</v>
      </c>
      <c r="F1554" s="7">
        <v>74.95678942027584</v>
      </c>
      <c r="G1554" s="7">
        <v>176.391851531442</v>
      </c>
      <c r="H1554" s="7">
        <f t="shared" si="64"/>
        <v>75.821703212326483</v>
      </c>
    </row>
    <row r="1555" spans="1:8" x14ac:dyDescent="0.25">
      <c r="A1555" s="17"/>
      <c r="B1555" s="5">
        <f t="shared" si="62"/>
        <v>45674</v>
      </c>
      <c r="C1555" s="4">
        <v>12.166666666670301</v>
      </c>
      <c r="D1555">
        <v>1.2192071461779179</v>
      </c>
      <c r="E1555" s="6">
        <v>61.947114154358921</v>
      </c>
      <c r="F1555" s="7">
        <v>75.159448996575023</v>
      </c>
      <c r="G1555" s="7">
        <v>178.62842849174015</v>
      </c>
      <c r="H1555" s="7">
        <f t="shared" si="64"/>
        <v>75.526364262093651</v>
      </c>
    </row>
    <row r="1556" spans="1:8" x14ac:dyDescent="0.25">
      <c r="A1556" s="17"/>
      <c r="B1556" s="5">
        <f t="shared" si="62"/>
        <v>45674</v>
      </c>
      <c r="C1556" s="4">
        <v>12.177083333337</v>
      </c>
      <c r="D1556">
        <v>1.2192071461779179</v>
      </c>
      <c r="E1556" s="6">
        <v>62.985769925196074</v>
      </c>
      <c r="F1556" s="7">
        <v>75.419475408414669</v>
      </c>
      <c r="G1556" s="7">
        <v>179.93223610953501</v>
      </c>
      <c r="H1556" s="7">
        <f t="shared" si="64"/>
        <v>76.792700800317235</v>
      </c>
    </row>
    <row r="1557" spans="1:8" x14ac:dyDescent="0.25">
      <c r="A1557" s="17"/>
      <c r="B1557" s="5">
        <f t="shared" si="62"/>
        <v>45674</v>
      </c>
      <c r="C1557" s="4">
        <v>12.1875000000037</v>
      </c>
      <c r="D1557">
        <v>1.2192071461779179</v>
      </c>
      <c r="E1557" s="6">
        <v>62.925988161233413</v>
      </c>
      <c r="F1557" s="7">
        <v>75.952874356673036</v>
      </c>
      <c r="G1557" s="7">
        <v>185.08216245926738</v>
      </c>
      <c r="H1557" s="7">
        <f t="shared" si="64"/>
        <v>76.719814446482843</v>
      </c>
    </row>
    <row r="1558" spans="1:8" x14ac:dyDescent="0.25">
      <c r="A1558" s="17"/>
      <c r="B1558" s="5">
        <f t="shared" si="62"/>
        <v>45674</v>
      </c>
      <c r="C1558" s="4">
        <v>12.197916666670301</v>
      </c>
      <c r="D1558">
        <v>1.2192071461779179</v>
      </c>
      <c r="E1558" s="6">
        <v>64.750101163567891</v>
      </c>
      <c r="F1558" s="7">
        <v>77.122348495201081</v>
      </c>
      <c r="G1558" s="7">
        <v>186.58264422782312</v>
      </c>
      <c r="H1558" s="7">
        <f t="shared" si="64"/>
        <v>78.943786054365091</v>
      </c>
    </row>
    <row r="1559" spans="1:8" x14ac:dyDescent="0.25">
      <c r="A1559" s="17"/>
      <c r="B1559" s="5">
        <f t="shared" si="62"/>
        <v>45674</v>
      </c>
      <c r="C1559" s="4">
        <v>12.208333333337</v>
      </c>
      <c r="D1559">
        <v>1.2192071461779179</v>
      </c>
      <c r="E1559" s="6">
        <v>66.072928587032919</v>
      </c>
      <c r="F1559" s="7">
        <v>78.73948831149751</v>
      </c>
      <c r="G1559" s="7">
        <v>191.14846396970754</v>
      </c>
      <c r="H1559" s="7">
        <f t="shared" si="64"/>
        <v>80.556586702213778</v>
      </c>
    </row>
    <row r="1560" spans="1:8" x14ac:dyDescent="0.25">
      <c r="A1560" s="17"/>
      <c r="B1560" s="5">
        <f t="shared" si="62"/>
        <v>45674</v>
      </c>
      <c r="C1560" s="4">
        <v>12.2187500000037</v>
      </c>
      <c r="D1560">
        <v>1.2192071461779179</v>
      </c>
      <c r="E1560" s="6">
        <v>69.165011525140415</v>
      </c>
      <c r="F1560" s="7">
        <v>80.247206815086656</v>
      </c>
      <c r="G1560" s="7">
        <v>191.9728318401973</v>
      </c>
      <c r="H1560" s="7">
        <f t="shared" si="64"/>
        <v>84.326476316929245</v>
      </c>
    </row>
    <row r="1561" spans="1:8" x14ac:dyDescent="0.25">
      <c r="A1561" s="17"/>
      <c r="B1561" s="5">
        <f t="shared" si="62"/>
        <v>45674</v>
      </c>
      <c r="C1561" s="4">
        <v>12.229166666670301</v>
      </c>
      <c r="D1561">
        <v>1.2192071461779179</v>
      </c>
      <c r="E1561" s="6">
        <v>72.404518636941191</v>
      </c>
      <c r="F1561" s="7">
        <v>82.725224388551965</v>
      </c>
      <c r="G1561" s="7">
        <v>192.18497880988537</v>
      </c>
      <c r="H1561" s="7">
        <f t="shared" si="64"/>
        <v>88.276106537730939</v>
      </c>
    </row>
    <row r="1562" spans="1:8" x14ac:dyDescent="0.25">
      <c r="A1562" s="17"/>
      <c r="B1562" s="5">
        <f t="shared" si="62"/>
        <v>45674</v>
      </c>
      <c r="C1562" s="4">
        <v>12.239583333337</v>
      </c>
      <c r="D1562">
        <v>1.2192071461779179</v>
      </c>
      <c r="E1562" s="6">
        <v>79.296304301031753</v>
      </c>
      <c r="F1562" s="7">
        <v>86.630676394572504</v>
      </c>
      <c r="G1562" s="7">
        <v>191.83777674649716</v>
      </c>
      <c r="H1562" s="7">
        <f t="shared" si="64"/>
        <v>96.678620869316688</v>
      </c>
    </row>
    <row r="1563" spans="1:8" x14ac:dyDescent="0.25">
      <c r="A1563" s="17"/>
      <c r="B1563" s="5">
        <f t="shared" si="62"/>
        <v>45674</v>
      </c>
      <c r="C1563" s="4">
        <v>12.2500000000037</v>
      </c>
      <c r="D1563">
        <v>1.2192071461779179</v>
      </c>
      <c r="E1563" s="6">
        <v>84.447968018196647</v>
      </c>
      <c r="F1563" s="7">
        <v>92.500859458532844</v>
      </c>
      <c r="G1563" s="7">
        <v>189.81866348704403</v>
      </c>
      <c r="H1563" s="7">
        <f t="shared" si="64"/>
        <v>102.95956608798961</v>
      </c>
    </row>
    <row r="1564" spans="1:8" x14ac:dyDescent="0.25">
      <c r="A1564" s="17"/>
      <c r="B1564" s="5">
        <f t="shared" si="62"/>
        <v>45674</v>
      </c>
      <c r="C1564" s="4">
        <v>12.260416666670301</v>
      </c>
      <c r="D1564">
        <v>1.2192071461779179</v>
      </c>
      <c r="E1564" s="6">
        <v>91.01465932255465</v>
      </c>
      <c r="F1564" s="7">
        <v>96.426586795058611</v>
      </c>
      <c r="G1564" s="7">
        <v>185.09459122920981</v>
      </c>
      <c r="H1564" s="7">
        <f t="shared" si="64"/>
        <v>110.96572305300728</v>
      </c>
    </row>
    <row r="1565" spans="1:8" x14ac:dyDescent="0.25">
      <c r="A1565" s="17"/>
      <c r="B1565" s="5">
        <f t="shared" si="62"/>
        <v>45674</v>
      </c>
      <c r="C1565" s="4">
        <v>12.270833333337</v>
      </c>
      <c r="D1565">
        <v>1.2192071461779179</v>
      </c>
      <c r="E1565" s="6">
        <v>96.630916767238062</v>
      </c>
      <c r="F1565" s="7">
        <v>101.87800352283338</v>
      </c>
      <c r="G1565" s="7">
        <v>155.52256528603118</v>
      </c>
      <c r="H1565" s="7">
        <f t="shared" si="64"/>
        <v>117.81310426434024</v>
      </c>
    </row>
    <row r="1566" spans="1:8" x14ac:dyDescent="0.25">
      <c r="A1566" s="17"/>
      <c r="B1566" s="5">
        <f t="shared" si="62"/>
        <v>45674</v>
      </c>
      <c r="C1566" s="4">
        <v>12.2812500000037</v>
      </c>
      <c r="D1566">
        <v>1.2192071461779179</v>
      </c>
      <c r="E1566" s="6">
        <v>103.0018247510548</v>
      </c>
      <c r="F1566" s="7">
        <v>110.18353916979915</v>
      </c>
      <c r="G1566" s="7">
        <v>93.960199176473751</v>
      </c>
      <c r="H1566" s="7">
        <f t="shared" si="64"/>
        <v>125.58056080585155</v>
      </c>
    </row>
    <row r="1567" spans="1:8" x14ac:dyDescent="0.25">
      <c r="A1567" s="17"/>
      <c r="B1567" s="5">
        <f t="shared" si="62"/>
        <v>45674</v>
      </c>
      <c r="C1567" s="4">
        <v>12.2916666666704</v>
      </c>
      <c r="D1567">
        <v>1.2192071461779179</v>
      </c>
      <c r="E1567" s="6">
        <v>108.59777587120143</v>
      </c>
      <c r="F1567" s="7">
        <v>121.10300556282192</v>
      </c>
      <c r="G1567" s="7">
        <v>34.349867983835999</v>
      </c>
      <c r="H1567" s="7">
        <f t="shared" si="64"/>
        <v>132.40318440119665</v>
      </c>
    </row>
    <row r="1568" spans="1:8" x14ac:dyDescent="0.25">
      <c r="A1568" s="17"/>
      <c r="B1568" s="5">
        <f t="shared" si="62"/>
        <v>45674</v>
      </c>
      <c r="C1568" s="4">
        <v>12.302083333337</v>
      </c>
      <c r="D1568">
        <v>1.2192071461779179</v>
      </c>
      <c r="E1568" s="6">
        <v>110.28075996753526</v>
      </c>
      <c r="F1568" s="7">
        <v>125.57822342788869</v>
      </c>
      <c r="G1568" s="7">
        <v>12.70619775031402</v>
      </c>
      <c r="H1568" s="7">
        <f t="shared" si="64"/>
        <v>134.45509063835064</v>
      </c>
    </row>
    <row r="1569" spans="1:8" x14ac:dyDescent="0.25">
      <c r="A1569" s="17"/>
      <c r="B1569" s="5">
        <f t="shared" si="62"/>
        <v>45674</v>
      </c>
      <c r="C1569" s="4">
        <v>12.3125000000037</v>
      </c>
      <c r="D1569">
        <v>1.2192071461779179</v>
      </c>
      <c r="E1569" s="6">
        <v>113.68869595108669</v>
      </c>
      <c r="F1569" s="7">
        <v>130.59548186808169</v>
      </c>
      <c r="G1569" s="7">
        <v>4.7088699756638261</v>
      </c>
      <c r="H1569" s="7">
        <f t="shared" si="64"/>
        <v>138.6100705432134</v>
      </c>
    </row>
    <row r="1570" spans="1:8" x14ac:dyDescent="0.25">
      <c r="A1570" s="17"/>
      <c r="B1570" s="5">
        <f t="shared" si="62"/>
        <v>45674</v>
      </c>
      <c r="C1570" s="4">
        <v>12.3229166666704</v>
      </c>
      <c r="D1570">
        <v>1.2192071461779179</v>
      </c>
      <c r="E1570" s="6">
        <v>114.14550058499903</v>
      </c>
      <c r="F1570" s="7">
        <v>137.78198118963149</v>
      </c>
      <c r="G1570" s="7">
        <v>2.6033081811078094</v>
      </c>
      <c r="H1570" s="7">
        <f t="shared" si="64"/>
        <v>139.16701001728651</v>
      </c>
    </row>
    <row r="1571" spans="1:8" x14ac:dyDescent="0.25">
      <c r="A1571" s="17"/>
      <c r="B1571" s="5">
        <f t="shared" si="62"/>
        <v>45674</v>
      </c>
      <c r="C1571" s="4">
        <v>12.333333333337</v>
      </c>
      <c r="D1571">
        <v>1.2192071461779179</v>
      </c>
      <c r="E1571" s="6">
        <v>112.86317684452634</v>
      </c>
      <c r="F1571" s="7">
        <v>147.34665644930445</v>
      </c>
      <c r="G1571" s="7">
        <v>1.6824424800979147</v>
      </c>
      <c r="H1571" s="7">
        <f t="shared" si="64"/>
        <v>137.60359174918861</v>
      </c>
    </row>
    <row r="1572" spans="1:8" x14ac:dyDescent="0.25">
      <c r="A1572" s="17"/>
      <c r="B1572" s="5">
        <f t="shared" ref="B1572:B1635" si="65">DATE(YEAR(B1476),MONTH(B1476),DAY(B1476)+1)</f>
        <v>45674</v>
      </c>
      <c r="C1572" s="4">
        <v>12.3437500000037</v>
      </c>
      <c r="D1572">
        <v>1.2192071461779179</v>
      </c>
      <c r="E1572" s="6">
        <v>111.60921301259377</v>
      </c>
      <c r="F1572" s="7">
        <v>151.21896732026278</v>
      </c>
      <c r="G1572" s="7">
        <v>1.3522742736194815</v>
      </c>
      <c r="H1572" s="7">
        <f t="shared" si="64"/>
        <v>136.0747500842478</v>
      </c>
    </row>
    <row r="1573" spans="1:8" x14ac:dyDescent="0.25">
      <c r="A1573" s="17"/>
      <c r="B1573" s="5">
        <f t="shared" si="65"/>
        <v>45674</v>
      </c>
      <c r="C1573" s="4">
        <v>12.3541666666704</v>
      </c>
      <c r="D1573">
        <v>1.2192071461779179</v>
      </c>
      <c r="E1573" s="6">
        <v>112.63658187861739</v>
      </c>
      <c r="F1573" s="7">
        <v>153.56492828509394</v>
      </c>
      <c r="G1573" s="7">
        <v>1.2951087542855098</v>
      </c>
      <c r="H1573" s="7">
        <f t="shared" si="64"/>
        <v>137.32732554746448</v>
      </c>
    </row>
    <row r="1574" spans="1:8" x14ac:dyDescent="0.25">
      <c r="A1574" s="17"/>
      <c r="B1574" s="5">
        <f t="shared" si="65"/>
        <v>45674</v>
      </c>
      <c r="C1574" s="4">
        <v>12.364583333337</v>
      </c>
      <c r="D1574">
        <v>1.2192071461779179</v>
      </c>
      <c r="E1574" s="6">
        <v>112.80123358975246</v>
      </c>
      <c r="F1574" s="7">
        <v>155.74780025348142</v>
      </c>
      <c r="G1574" s="7">
        <v>1.1823170022366623</v>
      </c>
      <c r="H1574" s="7">
        <f t="shared" si="64"/>
        <v>137.52807009031079</v>
      </c>
    </row>
    <row r="1575" spans="1:8" x14ac:dyDescent="0.25">
      <c r="A1575" s="17"/>
      <c r="B1575" s="5">
        <f t="shared" si="65"/>
        <v>45674</v>
      </c>
      <c r="C1575" s="4">
        <v>12.3750000000037</v>
      </c>
      <c r="D1575">
        <v>1.2192071461779179</v>
      </c>
      <c r="E1575" s="6">
        <v>114.29560136188749</v>
      </c>
      <c r="F1575" s="7">
        <v>158.40946080981712</v>
      </c>
      <c r="G1575" s="7">
        <v>1.0875059228449422</v>
      </c>
      <c r="H1575" s="7">
        <f t="shared" si="64"/>
        <v>139.35001395711581</v>
      </c>
    </row>
    <row r="1576" spans="1:8" x14ac:dyDescent="0.25">
      <c r="A1576" s="17"/>
      <c r="B1576" s="5">
        <f t="shared" si="65"/>
        <v>45674</v>
      </c>
      <c r="C1576" s="4">
        <v>12.3854166666704</v>
      </c>
      <c r="D1576">
        <v>1.2192071461779179</v>
      </c>
      <c r="E1576" s="6">
        <v>114.47628297417158</v>
      </c>
      <c r="F1576" s="7">
        <v>159.71669433110262</v>
      </c>
      <c r="G1576" s="7">
        <v>1.1535297834300842</v>
      </c>
      <c r="H1576" s="7">
        <f t="shared" si="64"/>
        <v>139.57030226999552</v>
      </c>
    </row>
    <row r="1577" spans="1:8" x14ac:dyDescent="0.25">
      <c r="A1577" s="17"/>
      <c r="B1577" s="5">
        <f t="shared" si="65"/>
        <v>45674</v>
      </c>
      <c r="C1577" s="4">
        <v>12.3958333333371</v>
      </c>
      <c r="D1577">
        <v>1.2192071461779179</v>
      </c>
      <c r="E1577" s="6">
        <v>114.44468281061611</v>
      </c>
      <c r="F1577" s="7">
        <v>160.26776782770452</v>
      </c>
      <c r="G1577" s="7">
        <v>1.1034055105496674</v>
      </c>
      <c r="H1577" s="7">
        <f t="shared" si="64"/>
        <v>139.5317751247683</v>
      </c>
    </row>
    <row r="1578" spans="1:8" x14ac:dyDescent="0.25">
      <c r="A1578" s="17"/>
      <c r="B1578" s="5">
        <f t="shared" si="65"/>
        <v>45674</v>
      </c>
      <c r="C1578" s="4">
        <v>12.4062500000037</v>
      </c>
      <c r="D1578">
        <v>1.2192071461779179</v>
      </c>
      <c r="E1578" s="6">
        <v>115.04384568604547</v>
      </c>
      <c r="F1578" s="7">
        <v>160.55917201853379</v>
      </c>
      <c r="G1578" s="7">
        <v>1.0502473100312339</v>
      </c>
      <c r="H1578" s="7">
        <f t="shared" si="64"/>
        <v>140.26227878421628</v>
      </c>
    </row>
    <row r="1579" spans="1:8" x14ac:dyDescent="0.25">
      <c r="A1579" s="17"/>
      <c r="B1579" s="5">
        <f t="shared" si="65"/>
        <v>45674</v>
      </c>
      <c r="C1579" s="4">
        <v>12.4166666666704</v>
      </c>
      <c r="D1579">
        <v>1.2192071461779179</v>
      </c>
      <c r="E1579" s="6">
        <v>115.55931072388459</v>
      </c>
      <c r="F1579" s="7">
        <v>160.03230574707734</v>
      </c>
      <c r="G1579" s="7">
        <v>1.0188981566587971</v>
      </c>
      <c r="H1579" s="7">
        <f t="shared" si="64"/>
        <v>140.8907374419546</v>
      </c>
    </row>
    <row r="1580" spans="1:8" x14ac:dyDescent="0.25">
      <c r="A1580" s="17"/>
      <c r="B1580" s="5">
        <f t="shared" si="65"/>
        <v>45674</v>
      </c>
      <c r="C1580" s="4">
        <v>12.4270833333371</v>
      </c>
      <c r="D1580">
        <v>1.2192071461779179</v>
      </c>
      <c r="E1580" s="6">
        <v>117.4778329295938</v>
      </c>
      <c r="F1580" s="7">
        <v>159.13474046980352</v>
      </c>
      <c r="G1580" s="7">
        <v>1.0941095485482777</v>
      </c>
      <c r="H1580" s="7">
        <f t="shared" si="64"/>
        <v>143.22981342525628</v>
      </c>
    </row>
    <row r="1581" spans="1:8" x14ac:dyDescent="0.25">
      <c r="A1581" s="17"/>
      <c r="B1581" s="5">
        <f t="shared" si="65"/>
        <v>45674</v>
      </c>
      <c r="C1581" s="4">
        <v>12.4375000000037</v>
      </c>
      <c r="D1581">
        <v>1.2192071461779179</v>
      </c>
      <c r="E1581" s="6">
        <v>119.13865431560704</v>
      </c>
      <c r="F1581" s="7">
        <v>158.73170615475749</v>
      </c>
      <c r="G1581" s="7">
        <v>1.1734862999361069</v>
      </c>
      <c r="H1581" s="7">
        <f t="shared" si="64"/>
        <v>145.25469872760874</v>
      </c>
    </row>
    <row r="1582" spans="1:8" x14ac:dyDescent="0.25">
      <c r="A1582" s="17"/>
      <c r="B1582" s="5">
        <f t="shared" si="65"/>
        <v>45674</v>
      </c>
      <c r="C1582" s="4">
        <v>12.4479166666704</v>
      </c>
      <c r="D1582">
        <v>1.2192071461779179</v>
      </c>
      <c r="E1582" s="6">
        <v>120.06907011555971</v>
      </c>
      <c r="F1582" s="7">
        <v>158.34526912066156</v>
      </c>
      <c r="G1582" s="7">
        <v>1.1454091943915989</v>
      </c>
      <c r="H1582" s="7">
        <f t="shared" si="64"/>
        <v>146.38906831982789</v>
      </c>
    </row>
    <row r="1583" spans="1:8" x14ac:dyDescent="0.25">
      <c r="A1583" s="17"/>
      <c r="B1583" s="5">
        <f t="shared" si="65"/>
        <v>45674</v>
      </c>
      <c r="C1583" s="4">
        <v>12.4583333333371</v>
      </c>
      <c r="D1583">
        <v>1.2192071461779179</v>
      </c>
      <c r="E1583" s="6">
        <v>120.2113917048494</v>
      </c>
      <c r="F1583" s="7">
        <v>158.1942135247312</v>
      </c>
      <c r="G1583" s="7">
        <v>1.0754325825882458</v>
      </c>
      <c r="H1583" s="7">
        <f t="shared" si="64"/>
        <v>146.56258781854527</v>
      </c>
    </row>
    <row r="1584" spans="1:8" x14ac:dyDescent="0.25">
      <c r="A1584" s="17"/>
      <c r="B1584" s="5">
        <f t="shared" si="65"/>
        <v>45674</v>
      </c>
      <c r="C1584" s="4">
        <v>12.4687500000037</v>
      </c>
      <c r="D1584">
        <v>1.2192071461779179</v>
      </c>
      <c r="E1584" s="6">
        <v>119.47628769948649</v>
      </c>
      <c r="F1584" s="7">
        <v>157.73587393348515</v>
      </c>
      <c r="G1584" s="7">
        <v>1.1384101161840101</v>
      </c>
      <c r="H1584" s="7">
        <f t="shared" si="64"/>
        <v>145.66634376202279</v>
      </c>
    </row>
    <row r="1585" spans="1:8" x14ac:dyDescent="0.25">
      <c r="A1585" s="17"/>
      <c r="B1585" s="5">
        <f t="shared" si="65"/>
        <v>45674</v>
      </c>
      <c r="C1585" s="4">
        <v>12.4791666666704</v>
      </c>
      <c r="D1585">
        <v>1.2192071461779179</v>
      </c>
      <c r="E1585" s="6">
        <v>120.218736018724</v>
      </c>
      <c r="F1585" s="7">
        <v>157.20670756518422</v>
      </c>
      <c r="G1585" s="7">
        <v>1.1924633983263204</v>
      </c>
      <c r="H1585" s="7">
        <f t="shared" si="64"/>
        <v>146.57154205850497</v>
      </c>
    </row>
    <row r="1586" spans="1:8" x14ac:dyDescent="0.25">
      <c r="A1586" s="17"/>
      <c r="B1586" s="5">
        <f t="shared" si="65"/>
        <v>45674</v>
      </c>
      <c r="C1586" s="4">
        <v>12.4895833333371</v>
      </c>
      <c r="D1586">
        <v>1.2192071461779179</v>
      </c>
      <c r="E1586" s="6">
        <v>120.86202025104241</v>
      </c>
      <c r="F1586" s="7">
        <v>156.8334005725014</v>
      </c>
      <c r="G1586" s="7">
        <v>1.2137618298674051</v>
      </c>
      <c r="H1586" s="7">
        <f t="shared" si="64"/>
        <v>147.35583879157113</v>
      </c>
    </row>
    <row r="1587" spans="1:8" x14ac:dyDescent="0.25">
      <c r="A1587" s="17"/>
      <c r="B1587" s="5">
        <f t="shared" si="65"/>
        <v>45674</v>
      </c>
      <c r="C1587" s="4">
        <v>12.5000000000038</v>
      </c>
      <c r="D1587">
        <v>1.2192071461779179</v>
      </c>
      <c r="E1587" s="6">
        <v>121.52158401589594</v>
      </c>
      <c r="F1587" s="7">
        <v>156.24822139905004</v>
      </c>
      <c r="G1587" s="7">
        <v>1.085470548948569</v>
      </c>
      <c r="H1587" s="7">
        <f t="shared" si="64"/>
        <v>148.15998364704058</v>
      </c>
    </row>
    <row r="1588" spans="1:8" x14ac:dyDescent="0.25">
      <c r="A1588" s="17"/>
      <c r="B1588" s="5">
        <f t="shared" si="65"/>
        <v>45674</v>
      </c>
      <c r="C1588" s="4">
        <v>12.5104166666704</v>
      </c>
      <c r="D1588">
        <v>1.2192071461779179</v>
      </c>
      <c r="E1588" s="6">
        <v>121.92038699537257</v>
      </c>
      <c r="F1588" s="7">
        <v>155.50816823325675</v>
      </c>
      <c r="G1588" s="7">
        <v>1.0355907744774369</v>
      </c>
      <c r="H1588" s="7">
        <f t="shared" si="64"/>
        <v>148.64620708953552</v>
      </c>
    </row>
    <row r="1589" spans="1:8" x14ac:dyDescent="0.25">
      <c r="A1589" s="17"/>
      <c r="B1589" s="5">
        <f t="shared" si="65"/>
        <v>45674</v>
      </c>
      <c r="C1589" s="4">
        <v>12.5208333333371</v>
      </c>
      <c r="D1589">
        <v>1.2192071461779179</v>
      </c>
      <c r="E1589" s="6">
        <v>121.12498017005861</v>
      </c>
      <c r="F1589" s="7">
        <v>154.84187877536479</v>
      </c>
      <c r="G1589" s="7">
        <v>1.0262094153668437</v>
      </c>
      <c r="H1589" s="7">
        <f t="shared" si="64"/>
        <v>147.67644140399406</v>
      </c>
    </row>
    <row r="1590" spans="1:8" x14ac:dyDescent="0.25">
      <c r="A1590" s="17"/>
      <c r="B1590" s="5">
        <f t="shared" si="65"/>
        <v>45674</v>
      </c>
      <c r="C1590" s="4">
        <v>12.5312500000038</v>
      </c>
      <c r="D1590">
        <v>1.2192071461779179</v>
      </c>
      <c r="E1590" s="6">
        <v>119.28057173979546</v>
      </c>
      <c r="F1590" s="7">
        <v>154.3870454410862</v>
      </c>
      <c r="G1590" s="7">
        <v>0.9674457877347673</v>
      </c>
      <c r="H1590" s="7">
        <f t="shared" si="64"/>
        <v>145.42772546534644</v>
      </c>
    </row>
    <row r="1591" spans="1:8" x14ac:dyDescent="0.25">
      <c r="A1591" s="17"/>
      <c r="B1591" s="5">
        <f t="shared" si="65"/>
        <v>45674</v>
      </c>
      <c r="C1591" s="4">
        <v>12.5416666666704</v>
      </c>
      <c r="D1591">
        <v>1.2192071461779179</v>
      </c>
      <c r="E1591" s="6">
        <v>116.79178248219651</v>
      </c>
      <c r="F1591" s="7">
        <v>153.70234535750308</v>
      </c>
      <c r="G1591" s="7">
        <v>1.0139266564235541</v>
      </c>
      <c r="H1591" s="7">
        <f t="shared" si="64"/>
        <v>142.39337581715094</v>
      </c>
    </row>
    <row r="1592" spans="1:8" x14ac:dyDescent="0.25">
      <c r="A1592" s="17"/>
      <c r="B1592" s="5">
        <f t="shared" si="65"/>
        <v>45674</v>
      </c>
      <c r="C1592" s="4">
        <v>12.5520833333371</v>
      </c>
      <c r="D1592">
        <v>1.2192071461779179</v>
      </c>
      <c r="E1592" s="6">
        <v>114.30667330634076</v>
      </c>
      <c r="F1592" s="7">
        <v>152.68018786339064</v>
      </c>
      <c r="G1592" s="7">
        <v>1.0874233592096161</v>
      </c>
      <c r="H1592" s="7">
        <f t="shared" si="64"/>
        <v>139.36351295091529</v>
      </c>
    </row>
    <row r="1593" spans="1:8" x14ac:dyDescent="0.25">
      <c r="A1593" s="17"/>
      <c r="B1593" s="5">
        <f t="shared" si="65"/>
        <v>45674</v>
      </c>
      <c r="C1593" s="4">
        <v>12.5625000000038</v>
      </c>
      <c r="D1593">
        <v>1.2192071461779179</v>
      </c>
      <c r="E1593" s="6">
        <v>115.59127542851181</v>
      </c>
      <c r="F1593" s="7">
        <v>151.98351686512967</v>
      </c>
      <c r="G1593" s="7">
        <v>1.0661667417302627</v>
      </c>
      <c r="H1593" s="7">
        <f t="shared" si="64"/>
        <v>140.92970903826156</v>
      </c>
    </row>
    <row r="1594" spans="1:8" x14ac:dyDescent="0.25">
      <c r="A1594" s="17"/>
      <c r="B1594" s="5">
        <f t="shared" si="65"/>
        <v>45674</v>
      </c>
      <c r="C1594" s="4">
        <v>12.5729166666704</v>
      </c>
      <c r="D1594">
        <v>1.2192071461779179</v>
      </c>
      <c r="E1594" s="6">
        <v>116.41372070098082</v>
      </c>
      <c r="F1594" s="7">
        <v>151.03021837543153</v>
      </c>
      <c r="G1594" s="7">
        <v>1.044396319052453</v>
      </c>
      <c r="H1594" s="7">
        <f t="shared" si="64"/>
        <v>141.93244019179602</v>
      </c>
    </row>
    <row r="1595" spans="1:8" x14ac:dyDescent="0.25">
      <c r="A1595" s="17"/>
      <c r="B1595" s="5">
        <f t="shared" si="65"/>
        <v>45674</v>
      </c>
      <c r="C1595" s="4">
        <v>12.5833333333371</v>
      </c>
      <c r="D1595">
        <v>1.2192071461779179</v>
      </c>
      <c r="E1595" s="6">
        <v>116.69685519463559</v>
      </c>
      <c r="F1595" s="7">
        <v>149.47009202616934</v>
      </c>
      <c r="G1595" s="7">
        <v>1.0540324537214334</v>
      </c>
      <c r="H1595" s="7">
        <f t="shared" si="64"/>
        <v>142.27763978978939</v>
      </c>
    </row>
    <row r="1596" spans="1:8" x14ac:dyDescent="0.25">
      <c r="A1596" s="17"/>
      <c r="B1596" s="5">
        <f t="shared" si="65"/>
        <v>45674</v>
      </c>
      <c r="C1596" s="4">
        <v>12.5937500000038</v>
      </c>
      <c r="D1596">
        <v>1.2192071461779179</v>
      </c>
      <c r="E1596" s="6">
        <v>118.1261949812973</v>
      </c>
      <c r="F1596" s="7">
        <v>148.61267520200718</v>
      </c>
      <c r="G1596" s="7">
        <v>1.039656207571231</v>
      </c>
      <c r="H1596" s="7">
        <f t="shared" si="64"/>
        <v>144.02030107200378</v>
      </c>
    </row>
    <row r="1597" spans="1:8" x14ac:dyDescent="0.25">
      <c r="A1597" s="17"/>
      <c r="B1597" s="5">
        <f t="shared" si="65"/>
        <v>45674</v>
      </c>
      <c r="C1597" s="4">
        <v>12.604166666670499</v>
      </c>
      <c r="D1597">
        <v>1.2192071461779179</v>
      </c>
      <c r="E1597" s="6">
        <v>118.40874502051639</v>
      </c>
      <c r="F1597" s="7">
        <v>147.63094411190994</v>
      </c>
      <c r="G1597" s="7">
        <v>1.1983909289052896</v>
      </c>
      <c r="H1597" s="7">
        <f t="shared" si="64"/>
        <v>144.36478809897255</v>
      </c>
    </row>
    <row r="1598" spans="1:8" x14ac:dyDescent="0.25">
      <c r="A1598" s="17"/>
      <c r="B1598" s="5">
        <f t="shared" si="65"/>
        <v>45674</v>
      </c>
      <c r="C1598" s="4">
        <v>12.6145833333371</v>
      </c>
      <c r="D1598">
        <v>1.2192071461779179</v>
      </c>
      <c r="E1598" s="6">
        <v>120.5239311908233</v>
      </c>
      <c r="F1598" s="7">
        <v>145.63345206843763</v>
      </c>
      <c r="G1598" s="7">
        <v>1.2281363041287181</v>
      </c>
      <c r="H1598" s="7">
        <f t="shared" si="64"/>
        <v>146.94363819330744</v>
      </c>
    </row>
    <row r="1599" spans="1:8" x14ac:dyDescent="0.25">
      <c r="A1599" s="17"/>
      <c r="B1599" s="5">
        <f t="shared" si="65"/>
        <v>45674</v>
      </c>
      <c r="C1599" s="4">
        <v>12.6250000000038</v>
      </c>
      <c r="D1599">
        <v>1.2192071461779179</v>
      </c>
      <c r="E1599" s="6">
        <v>122.28921736830692</v>
      </c>
      <c r="F1599" s="7">
        <v>141.9824727872807</v>
      </c>
      <c r="G1599" s="7">
        <v>1.4073750091852919</v>
      </c>
      <c r="H1599" s="7">
        <f t="shared" si="64"/>
        <v>149.09588771594454</v>
      </c>
    </row>
    <row r="1600" spans="1:8" x14ac:dyDescent="0.25">
      <c r="A1600" s="17"/>
      <c r="B1600" s="5">
        <f t="shared" si="65"/>
        <v>45674</v>
      </c>
      <c r="C1600" s="4">
        <v>12.635416666670499</v>
      </c>
      <c r="D1600">
        <v>1.2192071461779179</v>
      </c>
      <c r="E1600" s="6">
        <v>124.31377942066059</v>
      </c>
      <c r="F1600" s="7">
        <v>140.35735807860468</v>
      </c>
      <c r="G1600" s="7">
        <v>1.7503840721891288</v>
      </c>
      <c r="H1600" s="7">
        <f t="shared" si="64"/>
        <v>151.56424823805477</v>
      </c>
    </row>
    <row r="1601" spans="1:8" x14ac:dyDescent="0.25">
      <c r="A1601" s="17"/>
      <c r="B1601" s="5">
        <f t="shared" si="65"/>
        <v>45674</v>
      </c>
      <c r="C1601" s="4">
        <v>12.6458333333371</v>
      </c>
      <c r="D1601">
        <v>1.2192071461779179</v>
      </c>
      <c r="E1601" s="6">
        <v>126.14824122890928</v>
      </c>
      <c r="F1601" s="7">
        <v>139.23189855697899</v>
      </c>
      <c r="G1601" s="7">
        <v>2.3426385712608662</v>
      </c>
      <c r="H1601" s="7">
        <f t="shared" si="64"/>
        <v>153.80083718406206</v>
      </c>
    </row>
    <row r="1602" spans="1:8" x14ac:dyDescent="0.25">
      <c r="A1602" s="17"/>
      <c r="B1602" s="5">
        <f t="shared" si="65"/>
        <v>45674</v>
      </c>
      <c r="C1602" s="4">
        <v>12.6562500000038</v>
      </c>
      <c r="D1602">
        <v>1.2192071461779179</v>
      </c>
      <c r="E1602" s="6">
        <v>129.82776526390847</v>
      </c>
      <c r="F1602" s="7">
        <v>138.18420202988241</v>
      </c>
      <c r="G1602" s="7">
        <v>5.9045409302881637</v>
      </c>
      <c r="H1602" s="7">
        <f t="shared" si="64"/>
        <v>158.28693918206648</v>
      </c>
    </row>
    <row r="1603" spans="1:8" x14ac:dyDescent="0.25">
      <c r="A1603" s="17"/>
      <c r="B1603" s="5">
        <f t="shared" si="65"/>
        <v>45674</v>
      </c>
      <c r="C1603" s="4">
        <v>12.666666666670499</v>
      </c>
      <c r="D1603">
        <v>1.2192071461779179</v>
      </c>
      <c r="E1603" s="6">
        <v>131.32129399721805</v>
      </c>
      <c r="F1603" s="7">
        <v>136.03684693313323</v>
      </c>
      <c r="G1603" s="7">
        <v>14.818738423931373</v>
      </c>
      <c r="H1603" s="7">
        <f t="shared" si="64"/>
        <v>160.10786008673955</v>
      </c>
    </row>
    <row r="1604" spans="1:8" x14ac:dyDescent="0.25">
      <c r="A1604" s="17"/>
      <c r="B1604" s="5">
        <f t="shared" si="65"/>
        <v>45674</v>
      </c>
      <c r="C1604" s="4">
        <v>12.6770833333371</v>
      </c>
      <c r="D1604">
        <v>1.2192071461779179</v>
      </c>
      <c r="E1604" s="6">
        <v>134.09883742646082</v>
      </c>
      <c r="F1604" s="7">
        <v>136.44209152767132</v>
      </c>
      <c r="G1604" s="7">
        <v>44.003821168124972</v>
      </c>
      <c r="H1604" s="7">
        <f t="shared" ref="H1604:H1667" si="66">D1604*E1604</f>
        <v>163.49426088449187</v>
      </c>
    </row>
    <row r="1605" spans="1:8" x14ac:dyDescent="0.25">
      <c r="A1605" s="17"/>
      <c r="B1605" s="5">
        <f t="shared" si="65"/>
        <v>45674</v>
      </c>
      <c r="C1605" s="4">
        <v>12.6875000000038</v>
      </c>
      <c r="D1605">
        <v>1.2192071461779179</v>
      </c>
      <c r="E1605" s="6">
        <v>139.20120984148286</v>
      </c>
      <c r="F1605" s="7">
        <v>137.45180381353845</v>
      </c>
      <c r="G1605" s="7">
        <v>116.91796131864123</v>
      </c>
      <c r="H1605" s="7">
        <f t="shared" si="66"/>
        <v>169.71510979534781</v>
      </c>
    </row>
    <row r="1606" spans="1:8" x14ac:dyDescent="0.25">
      <c r="A1606" s="17"/>
      <c r="B1606" s="5">
        <f t="shared" si="65"/>
        <v>45674</v>
      </c>
      <c r="C1606" s="4">
        <v>12.697916666670499</v>
      </c>
      <c r="D1606">
        <v>1.2192071461779179</v>
      </c>
      <c r="E1606" s="6">
        <v>144.08477341239993</v>
      </c>
      <c r="F1606" s="7">
        <v>138.72430650988608</v>
      </c>
      <c r="G1606" s="7">
        <v>176.31860603817904</v>
      </c>
      <c r="H1606" s="7">
        <f t="shared" si="66"/>
        <v>175.66918539982404</v>
      </c>
    </row>
    <row r="1607" spans="1:8" x14ac:dyDescent="0.25">
      <c r="A1607" s="17"/>
      <c r="B1607" s="5">
        <f t="shared" si="65"/>
        <v>45674</v>
      </c>
      <c r="C1607" s="4">
        <v>12.708333333337199</v>
      </c>
      <c r="D1607">
        <v>1.2192071461779179</v>
      </c>
      <c r="E1607" s="6">
        <v>148.20969036080496</v>
      </c>
      <c r="F1607" s="7">
        <v>138.56234052008111</v>
      </c>
      <c r="G1607" s="7">
        <v>193.25413414657478</v>
      </c>
      <c r="H1607" s="7">
        <f t="shared" si="66"/>
        <v>180.69831362070988</v>
      </c>
    </row>
    <row r="1608" spans="1:8" x14ac:dyDescent="0.25">
      <c r="A1608" s="17"/>
      <c r="B1608" s="5">
        <f t="shared" si="65"/>
        <v>45674</v>
      </c>
      <c r="C1608" s="4">
        <v>12.7187500000038</v>
      </c>
      <c r="D1608">
        <v>1.2192071461779179</v>
      </c>
      <c r="E1608" s="6">
        <v>154.52560118222556</v>
      </c>
      <c r="F1608" s="7">
        <v>138.33714919857039</v>
      </c>
      <c r="G1608" s="7">
        <v>194.9283274116618</v>
      </c>
      <c r="H1608" s="7">
        <f t="shared" si="66"/>
        <v>188.39871722880832</v>
      </c>
    </row>
    <row r="1609" spans="1:8" x14ac:dyDescent="0.25">
      <c r="A1609" s="17"/>
      <c r="B1609" s="5">
        <f t="shared" si="65"/>
        <v>45674</v>
      </c>
      <c r="C1609" s="4">
        <v>12.729166666670499</v>
      </c>
      <c r="D1609">
        <v>1.2192071461779179</v>
      </c>
      <c r="E1609" s="6">
        <v>161.00826279774597</v>
      </c>
      <c r="F1609" s="7">
        <v>137.96366933162861</v>
      </c>
      <c r="G1609" s="7">
        <v>195.38659487701173</v>
      </c>
      <c r="H1609" s="7">
        <f t="shared" si="66"/>
        <v>196.3024245967041</v>
      </c>
    </row>
    <row r="1610" spans="1:8" x14ac:dyDescent="0.25">
      <c r="A1610" s="17"/>
      <c r="B1610" s="5">
        <f t="shared" si="65"/>
        <v>45674</v>
      </c>
      <c r="C1610" s="4">
        <v>12.739583333337199</v>
      </c>
      <c r="D1610">
        <v>1.2192071461779179</v>
      </c>
      <c r="E1610" s="6">
        <v>164.96046058260225</v>
      </c>
      <c r="F1610" s="7">
        <v>137.73606897351692</v>
      </c>
      <c r="G1610" s="7">
        <v>195.81473065084541</v>
      </c>
      <c r="H1610" s="7">
        <f t="shared" si="66"/>
        <v>201.12097237910942</v>
      </c>
    </row>
    <row r="1611" spans="1:8" x14ac:dyDescent="0.25">
      <c r="A1611" s="17"/>
      <c r="B1611" s="5">
        <f t="shared" si="65"/>
        <v>45674</v>
      </c>
      <c r="C1611" s="4">
        <v>12.7500000000038</v>
      </c>
      <c r="D1611">
        <v>1.2192071461779179</v>
      </c>
      <c r="E1611" s="6">
        <v>167.90607824853126</v>
      </c>
      <c r="F1611" s="7">
        <v>137.18258344640233</v>
      </c>
      <c r="G1611" s="7">
        <v>196.47245019390684</v>
      </c>
      <c r="H1611" s="7">
        <f t="shared" si="66"/>
        <v>204.71229048731797</v>
      </c>
    </row>
    <row r="1612" spans="1:8" x14ac:dyDescent="0.25">
      <c r="A1612" s="17"/>
      <c r="B1612" s="5">
        <f t="shared" si="65"/>
        <v>45674</v>
      </c>
      <c r="C1612" s="4">
        <v>12.760416666670499</v>
      </c>
      <c r="D1612">
        <v>1.2192071461779179</v>
      </c>
      <c r="E1612" s="6">
        <v>169.8796293158602</v>
      </c>
      <c r="F1612" s="7">
        <v>136.35486014237404</v>
      </c>
      <c r="G1612" s="7">
        <v>196.72037431955911</v>
      </c>
      <c r="H1612" s="7">
        <f t="shared" si="66"/>
        <v>207.11845805195247</v>
      </c>
    </row>
    <row r="1613" spans="1:8" x14ac:dyDescent="0.25">
      <c r="A1613" s="17"/>
      <c r="B1613" s="5">
        <f t="shared" si="65"/>
        <v>45674</v>
      </c>
      <c r="C1613" s="4">
        <v>12.770833333337199</v>
      </c>
      <c r="D1613">
        <v>1.2192071461779179</v>
      </c>
      <c r="E1613" s="6">
        <v>172.27470080939986</v>
      </c>
      <c r="F1613" s="7">
        <v>135.10580402443236</v>
      </c>
      <c r="G1613" s="7">
        <v>196.75536578650673</v>
      </c>
      <c r="H1613" s="7">
        <f t="shared" si="66"/>
        <v>210.03854633248304</v>
      </c>
    </row>
    <row r="1614" spans="1:8" x14ac:dyDescent="0.25">
      <c r="A1614" s="17"/>
      <c r="B1614" s="5">
        <f t="shared" si="65"/>
        <v>45674</v>
      </c>
      <c r="C1614" s="4">
        <v>12.781250000003901</v>
      </c>
      <c r="D1614">
        <v>1.2192071461779179</v>
      </c>
      <c r="E1614" s="6">
        <v>175.59398694226965</v>
      </c>
      <c r="F1614" s="7">
        <v>133.61128722298272</v>
      </c>
      <c r="G1614" s="7">
        <v>196.94645960013932</v>
      </c>
      <c r="H1614" s="7">
        <f t="shared" si="66"/>
        <v>214.08544370588717</v>
      </c>
    </row>
    <row r="1615" spans="1:8" x14ac:dyDescent="0.25">
      <c r="A1615" s="17"/>
      <c r="B1615" s="5">
        <f t="shared" si="65"/>
        <v>45674</v>
      </c>
      <c r="C1615" s="4">
        <v>12.791666666670499</v>
      </c>
      <c r="D1615">
        <v>1.2192071461779179</v>
      </c>
      <c r="E1615" s="6">
        <v>175.61565930522477</v>
      </c>
      <c r="F1615" s="7">
        <v>131.02958081826415</v>
      </c>
      <c r="G1615" s="7">
        <v>197.19600726374361</v>
      </c>
      <c r="H1615" s="7">
        <f t="shared" si="66"/>
        <v>214.11186680567661</v>
      </c>
    </row>
    <row r="1616" spans="1:8" x14ac:dyDescent="0.25">
      <c r="A1616" s="17"/>
      <c r="B1616" s="5">
        <f t="shared" si="65"/>
        <v>45674</v>
      </c>
      <c r="C1616" s="4">
        <v>12.802083333337199</v>
      </c>
      <c r="D1616">
        <v>1.2192071461779179</v>
      </c>
      <c r="E1616" s="6">
        <v>175.02725831621754</v>
      </c>
      <c r="F1616" s="7">
        <v>129.07459720298289</v>
      </c>
      <c r="G1616" s="7">
        <v>197.18267135636529</v>
      </c>
      <c r="H1616" s="7">
        <f t="shared" si="66"/>
        <v>213.39448411506083</v>
      </c>
    </row>
    <row r="1617" spans="1:8" x14ac:dyDescent="0.25">
      <c r="A1617" s="17"/>
      <c r="B1617" s="5">
        <f t="shared" si="65"/>
        <v>45674</v>
      </c>
      <c r="C1617" s="4">
        <v>12.812500000003901</v>
      </c>
      <c r="D1617">
        <v>1.2192071461779179</v>
      </c>
      <c r="E1617" s="6">
        <v>175.97079363234977</v>
      </c>
      <c r="F1617" s="7">
        <v>126.68833065296222</v>
      </c>
      <c r="G1617" s="7">
        <v>196.89321274227484</v>
      </c>
      <c r="H1617" s="7">
        <f t="shared" si="66"/>
        <v>214.5448491151605</v>
      </c>
    </row>
    <row r="1618" spans="1:8" x14ac:dyDescent="0.25">
      <c r="A1618" s="17"/>
      <c r="B1618" s="5">
        <f t="shared" si="65"/>
        <v>45674</v>
      </c>
      <c r="C1618" s="4">
        <v>12.822916666670499</v>
      </c>
      <c r="D1618">
        <v>1.2192071461779179</v>
      </c>
      <c r="E1618" s="6">
        <v>176.98068136714261</v>
      </c>
      <c r="F1618" s="7">
        <v>123.80630950000928</v>
      </c>
      <c r="G1618" s="7">
        <v>196.68129076667023</v>
      </c>
      <c r="H1618" s="7">
        <f t="shared" si="66"/>
        <v>215.77611145825736</v>
      </c>
    </row>
    <row r="1619" spans="1:8" x14ac:dyDescent="0.25">
      <c r="A1619" s="17"/>
      <c r="B1619" s="5">
        <f t="shared" si="65"/>
        <v>45674</v>
      </c>
      <c r="C1619" s="4">
        <v>12.833333333337199</v>
      </c>
      <c r="D1619">
        <v>1.2192071461779179</v>
      </c>
      <c r="E1619" s="6">
        <v>179.4597042920615</v>
      </c>
      <c r="F1619" s="7">
        <v>117.83979695857775</v>
      </c>
      <c r="G1619" s="7">
        <v>196.87013163954705</v>
      </c>
      <c r="H1619" s="7">
        <f t="shared" si="66"/>
        <v>218.79855392385736</v>
      </c>
    </row>
    <row r="1620" spans="1:8" x14ac:dyDescent="0.25">
      <c r="A1620" s="17"/>
      <c r="B1620" s="5">
        <f t="shared" si="65"/>
        <v>45674</v>
      </c>
      <c r="C1620" s="4">
        <v>12.843750000003901</v>
      </c>
      <c r="D1620">
        <v>1.2192071461779179</v>
      </c>
      <c r="E1620" s="6">
        <v>179.69766640144377</v>
      </c>
      <c r="F1620" s="7">
        <v>114.2387616303035</v>
      </c>
      <c r="G1620" s="7">
        <v>196.3626913059756</v>
      </c>
      <c r="H1620" s="7">
        <f t="shared" si="66"/>
        <v>219.08867902813577</v>
      </c>
    </row>
    <row r="1621" spans="1:8" x14ac:dyDescent="0.25">
      <c r="A1621" s="17"/>
      <c r="B1621" s="5">
        <f t="shared" si="65"/>
        <v>45674</v>
      </c>
      <c r="C1621" s="4">
        <v>12.854166666670499</v>
      </c>
      <c r="D1621">
        <v>1.2192071461779179</v>
      </c>
      <c r="E1621" s="6">
        <v>177.25732049175556</v>
      </c>
      <c r="F1621" s="7">
        <v>111.51764758817491</v>
      </c>
      <c r="G1621" s="7">
        <v>196.10424742469681</v>
      </c>
      <c r="H1621" s="7">
        <f t="shared" si="66"/>
        <v>216.11339185589787</v>
      </c>
    </row>
    <row r="1622" spans="1:8" x14ac:dyDescent="0.25">
      <c r="A1622" s="17"/>
      <c r="B1622" s="5">
        <f t="shared" si="65"/>
        <v>45674</v>
      </c>
      <c r="C1622" s="4">
        <v>12.864583333337199</v>
      </c>
      <c r="D1622">
        <v>1.2192071461779179</v>
      </c>
      <c r="E1622" s="6">
        <v>173.89655889656899</v>
      </c>
      <c r="F1622" s="7">
        <v>109.40618234652108</v>
      </c>
      <c r="G1622" s="7">
        <v>195.40970926918672</v>
      </c>
      <c r="H1622" s="7">
        <f t="shared" si="66"/>
        <v>212.0159273024461</v>
      </c>
    </row>
    <row r="1623" spans="1:8" x14ac:dyDescent="0.25">
      <c r="A1623" s="17"/>
      <c r="B1623" s="5">
        <f t="shared" si="65"/>
        <v>45674</v>
      </c>
      <c r="C1623" s="4">
        <v>12.875000000003901</v>
      </c>
      <c r="D1623">
        <v>1.2192071461779179</v>
      </c>
      <c r="E1623" s="6">
        <v>172.70773003498948</v>
      </c>
      <c r="F1623" s="7">
        <v>106.34437447526406</v>
      </c>
      <c r="G1623" s="7">
        <v>194.22612726408605</v>
      </c>
      <c r="H1623" s="7">
        <f t="shared" si="66"/>
        <v>210.56649865882579</v>
      </c>
    </row>
    <row r="1624" spans="1:8" x14ac:dyDescent="0.25">
      <c r="A1624" s="17"/>
      <c r="B1624" s="5">
        <f t="shared" si="65"/>
        <v>45674</v>
      </c>
      <c r="C1624" s="4">
        <v>12.885416666670601</v>
      </c>
      <c r="D1624">
        <v>1.2192071461779179</v>
      </c>
      <c r="E1624" s="6">
        <v>179.58466956581339</v>
      </c>
      <c r="F1624" s="7">
        <v>104.17630749704576</v>
      </c>
      <c r="G1624" s="7">
        <v>193.88497923504698</v>
      </c>
      <c r="H1624" s="7">
        <f t="shared" si="66"/>
        <v>218.95091247863974</v>
      </c>
    </row>
    <row r="1625" spans="1:8" x14ac:dyDescent="0.25">
      <c r="A1625" s="17"/>
      <c r="B1625" s="5">
        <f t="shared" si="65"/>
        <v>45674</v>
      </c>
      <c r="C1625" s="4">
        <v>12.895833333337199</v>
      </c>
      <c r="D1625">
        <v>1.2192071461779179</v>
      </c>
      <c r="E1625" s="6">
        <v>185.92986650746457</v>
      </c>
      <c r="F1625" s="7">
        <v>102.41170972369926</v>
      </c>
      <c r="G1625" s="7">
        <v>193.26332203399878</v>
      </c>
      <c r="H1625" s="7">
        <f t="shared" si="66"/>
        <v>226.68702193380713</v>
      </c>
    </row>
    <row r="1626" spans="1:8" x14ac:dyDescent="0.25">
      <c r="A1626" s="17"/>
      <c r="B1626" s="5">
        <f t="shared" si="65"/>
        <v>45674</v>
      </c>
      <c r="C1626" s="4">
        <v>12.906250000003901</v>
      </c>
      <c r="D1626">
        <v>1.2192071461779179</v>
      </c>
      <c r="E1626" s="6">
        <v>186.30317340513582</v>
      </c>
      <c r="F1626" s="7">
        <v>100.66041766678099</v>
      </c>
      <c r="G1626" s="7">
        <v>193.32987954184125</v>
      </c>
      <c r="H1626" s="7">
        <f t="shared" si="66"/>
        <v>227.14216037116543</v>
      </c>
    </row>
    <row r="1627" spans="1:8" x14ac:dyDescent="0.25">
      <c r="A1627" s="17"/>
      <c r="B1627" s="5">
        <f t="shared" si="65"/>
        <v>45674</v>
      </c>
      <c r="C1627" s="4">
        <v>12.916666666670601</v>
      </c>
      <c r="D1627">
        <v>1.2192071461779179</v>
      </c>
      <c r="E1627" s="6">
        <v>184.96651818596325</v>
      </c>
      <c r="F1627" s="7">
        <v>98.05139297630015</v>
      </c>
      <c r="G1627" s="7">
        <v>192.20872792730486</v>
      </c>
      <c r="H1627" s="7">
        <f t="shared" si="66"/>
        <v>225.51250077597422</v>
      </c>
    </row>
    <row r="1628" spans="1:8" x14ac:dyDescent="0.25">
      <c r="A1628" s="17"/>
      <c r="B1628" s="5">
        <f t="shared" si="65"/>
        <v>45674</v>
      </c>
      <c r="C1628" s="4">
        <v>12.927083333337199</v>
      </c>
      <c r="D1628">
        <v>1.2192071461779179</v>
      </c>
      <c r="E1628" s="6">
        <v>181.79128125007091</v>
      </c>
      <c r="F1628" s="7">
        <v>95.886900043005951</v>
      </c>
      <c r="G1628" s="7">
        <v>189.90028572777069</v>
      </c>
      <c r="H1628" s="7">
        <f t="shared" si="66"/>
        <v>221.64122921292619</v>
      </c>
    </row>
    <row r="1629" spans="1:8" x14ac:dyDescent="0.25">
      <c r="A1629" s="17"/>
      <c r="B1629" s="5">
        <f t="shared" si="65"/>
        <v>45674</v>
      </c>
      <c r="C1629" s="4">
        <v>12.937500000003901</v>
      </c>
      <c r="D1629">
        <v>1.2192071461779179</v>
      </c>
      <c r="E1629" s="6">
        <v>174.43723472320082</v>
      </c>
      <c r="F1629" s="7">
        <v>93.901825847288706</v>
      </c>
      <c r="G1629" s="7">
        <v>188.67895784428254</v>
      </c>
      <c r="H1629" s="7">
        <f t="shared" si="66"/>
        <v>212.67512313404129</v>
      </c>
    </row>
    <row r="1630" spans="1:8" x14ac:dyDescent="0.25">
      <c r="A1630" s="17"/>
      <c r="B1630" s="5">
        <f t="shared" si="65"/>
        <v>45674</v>
      </c>
      <c r="C1630" s="4">
        <v>12.947916666670601</v>
      </c>
      <c r="D1630">
        <v>1.2192071461779179</v>
      </c>
      <c r="E1630" s="6">
        <v>167.64352348521709</v>
      </c>
      <c r="F1630" s="7">
        <v>91.719972088971005</v>
      </c>
      <c r="G1630" s="7">
        <v>188.24111606761716</v>
      </c>
      <c r="H1630" s="7">
        <f t="shared" si="66"/>
        <v>204.3921818436223</v>
      </c>
    </row>
    <row r="1631" spans="1:8" x14ac:dyDescent="0.25">
      <c r="A1631" s="17"/>
      <c r="B1631" s="5">
        <f t="shared" si="65"/>
        <v>45674</v>
      </c>
      <c r="C1631" s="4">
        <v>12.958333333337199</v>
      </c>
      <c r="D1631">
        <v>1.2192071461779179</v>
      </c>
      <c r="E1631" s="6">
        <v>157.88934844803774</v>
      </c>
      <c r="F1631" s="7">
        <v>88.973333828892578</v>
      </c>
      <c r="G1631" s="7">
        <v>183.69538679742595</v>
      </c>
      <c r="H1631" s="7">
        <f t="shared" si="66"/>
        <v>192.49982193322296</v>
      </c>
    </row>
    <row r="1632" spans="1:8" x14ac:dyDescent="0.25">
      <c r="A1632" s="17"/>
      <c r="B1632" s="5">
        <f t="shared" si="65"/>
        <v>45674</v>
      </c>
      <c r="C1632" s="4">
        <v>12.968750000003901</v>
      </c>
      <c r="D1632">
        <v>1.2192071461779179</v>
      </c>
      <c r="E1632" s="6">
        <v>147.41573575617352</v>
      </c>
      <c r="F1632" s="7">
        <v>86.781504202107755</v>
      </c>
      <c r="G1632" s="7">
        <v>183.11474674358141</v>
      </c>
      <c r="H1632" s="7">
        <f t="shared" si="66"/>
        <v>179.73031849300236</v>
      </c>
    </row>
    <row r="1633" spans="1:8" x14ac:dyDescent="0.25">
      <c r="A1633" s="17"/>
      <c r="B1633" s="5">
        <f t="shared" si="65"/>
        <v>45674</v>
      </c>
      <c r="C1633" s="4">
        <v>12.979166666670601</v>
      </c>
      <c r="D1633">
        <v>1.2192071461779179</v>
      </c>
      <c r="E1633" s="6">
        <v>136.74587019901801</v>
      </c>
      <c r="F1633" s="7">
        <v>84.857242901956781</v>
      </c>
      <c r="G1633" s="7">
        <v>181.37694489310593</v>
      </c>
      <c r="H1633" s="7">
        <f t="shared" si="66"/>
        <v>166.72154215696074</v>
      </c>
    </row>
    <row r="1634" spans="1:8" ht="15.75" thickBot="1" x14ac:dyDescent="0.3">
      <c r="A1634" s="17"/>
      <c r="B1634" s="5">
        <f t="shared" si="65"/>
        <v>45674</v>
      </c>
      <c r="C1634" s="4">
        <v>12.989583333337301</v>
      </c>
      <c r="D1634">
        <v>1.2192071461779179</v>
      </c>
      <c r="E1634" s="6">
        <v>126.41936171680854</v>
      </c>
      <c r="F1634" s="7">
        <v>83.248493117705948</v>
      </c>
      <c r="G1634" s="7">
        <v>180.88978034893503</v>
      </c>
      <c r="H1634" s="7">
        <f t="shared" si="66"/>
        <v>154.13138922038408</v>
      </c>
    </row>
    <row r="1635" spans="1:8" x14ac:dyDescent="0.25">
      <c r="A1635" s="18">
        <f t="shared" ref="A1635" si="67">A1539+1</f>
        <v>18</v>
      </c>
      <c r="B1635" s="5">
        <f t="shared" si="65"/>
        <v>45675</v>
      </c>
      <c r="C1635" s="4">
        <v>13.000000000003901</v>
      </c>
      <c r="D1635">
        <v>1.2164969767521641</v>
      </c>
      <c r="E1635" s="6">
        <v>123.9665550404318</v>
      </c>
      <c r="F1635" s="7">
        <v>83.952983073833337</v>
      </c>
      <c r="G1635" s="7">
        <v>175.83189835296221</v>
      </c>
      <c r="H1635" s="7">
        <f t="shared" si="66"/>
        <v>150.80493942506604</v>
      </c>
    </row>
    <row r="1636" spans="1:8" x14ac:dyDescent="0.25">
      <c r="A1636" s="19"/>
      <c r="B1636" s="5">
        <f t="shared" ref="B1636:B1699" si="68">DATE(YEAR(B1540),MONTH(B1540),DAY(B1540)+1)</f>
        <v>45675</v>
      </c>
      <c r="C1636" s="4">
        <v>13.010416666670601</v>
      </c>
      <c r="D1636">
        <v>1.2164969767521641</v>
      </c>
      <c r="E1636" s="6">
        <v>114.72668603822761</v>
      </c>
      <c r="F1636" s="7">
        <v>82.758398504932302</v>
      </c>
      <c r="G1636" s="7">
        <v>174.34856287545637</v>
      </c>
      <c r="H1636" s="7">
        <f t="shared" si="66"/>
        <v>139.56466671829861</v>
      </c>
    </row>
    <row r="1637" spans="1:8" x14ac:dyDescent="0.25">
      <c r="A1637" s="19"/>
      <c r="B1637" s="5">
        <f t="shared" si="68"/>
        <v>45675</v>
      </c>
      <c r="C1637" s="4">
        <v>13.020833333337301</v>
      </c>
      <c r="D1637">
        <v>1.2164969767521641</v>
      </c>
      <c r="E1637" s="6">
        <v>106.2489030242993</v>
      </c>
      <c r="F1637" s="7">
        <v>81.396227156995963</v>
      </c>
      <c r="G1637" s="7">
        <v>173.52150223706704</v>
      </c>
      <c r="H1637" s="7">
        <f t="shared" si="66"/>
        <v>129.25146931229395</v>
      </c>
    </row>
    <row r="1638" spans="1:8" x14ac:dyDescent="0.25">
      <c r="A1638" s="19"/>
      <c r="B1638" s="5">
        <f t="shared" si="68"/>
        <v>45675</v>
      </c>
      <c r="C1638" s="4">
        <v>13.031250000003901</v>
      </c>
      <c r="D1638">
        <v>1.2164969767521641</v>
      </c>
      <c r="E1638" s="6">
        <v>98.538107491100504</v>
      </c>
      <c r="F1638" s="7">
        <v>80.32352278446379</v>
      </c>
      <c r="G1638" s="7">
        <v>173.9340240989095</v>
      </c>
      <c r="H1638" s="7">
        <f t="shared" si="66"/>
        <v>119.87130985780354</v>
      </c>
    </row>
    <row r="1639" spans="1:8" x14ac:dyDescent="0.25">
      <c r="A1639" s="19"/>
      <c r="B1639" s="5">
        <f t="shared" si="68"/>
        <v>45675</v>
      </c>
      <c r="C1639" s="4">
        <v>13.041666666670601</v>
      </c>
      <c r="D1639">
        <v>1.2164969767521641</v>
      </c>
      <c r="E1639" s="6">
        <v>91.93661142979829</v>
      </c>
      <c r="F1639" s="7">
        <v>79.451803812097168</v>
      </c>
      <c r="G1639" s="7">
        <v>173.17881950644957</v>
      </c>
      <c r="H1639" s="7">
        <f t="shared" si="66"/>
        <v>111.84060985718807</v>
      </c>
    </row>
    <row r="1640" spans="1:8" x14ac:dyDescent="0.25">
      <c r="A1640" s="19"/>
      <c r="B1640" s="5">
        <f t="shared" si="68"/>
        <v>45675</v>
      </c>
      <c r="C1640" s="4">
        <v>13.052083333337301</v>
      </c>
      <c r="D1640">
        <v>1.2164969767521641</v>
      </c>
      <c r="E1640" s="6">
        <v>87.991763902421042</v>
      </c>
      <c r="F1640" s="7">
        <v>78.654960776188261</v>
      </c>
      <c r="G1640" s="7">
        <v>173.55370958367851</v>
      </c>
      <c r="H1640" s="7">
        <f t="shared" si="66"/>
        <v>107.0417147663854</v>
      </c>
    </row>
    <row r="1641" spans="1:8" x14ac:dyDescent="0.25">
      <c r="A1641" s="19"/>
      <c r="B1641" s="5">
        <f t="shared" si="68"/>
        <v>45675</v>
      </c>
      <c r="C1641" s="4">
        <v>13.062500000003901</v>
      </c>
      <c r="D1641">
        <v>1.2164969767521641</v>
      </c>
      <c r="E1641" s="6">
        <v>82.207350001190065</v>
      </c>
      <c r="F1641" s="7">
        <v>78.003207629030527</v>
      </c>
      <c r="G1641" s="7">
        <v>173.49651357159803</v>
      </c>
      <c r="H1641" s="7">
        <f t="shared" si="66"/>
        <v>100.00499274325472</v>
      </c>
    </row>
    <row r="1642" spans="1:8" x14ac:dyDescent="0.25">
      <c r="A1642" s="19"/>
      <c r="B1642" s="5">
        <f t="shared" si="68"/>
        <v>45675</v>
      </c>
      <c r="C1642" s="4">
        <v>13.072916666670601</v>
      </c>
      <c r="D1642">
        <v>1.2164969767521641</v>
      </c>
      <c r="E1642" s="6">
        <v>78.449131652930404</v>
      </c>
      <c r="F1642" s="7">
        <v>77.651145115401178</v>
      </c>
      <c r="G1642" s="7">
        <v>173.79848321153236</v>
      </c>
      <c r="H1642" s="7">
        <f t="shared" si="66"/>
        <v>95.433131484622336</v>
      </c>
    </row>
    <row r="1643" spans="1:8" x14ac:dyDescent="0.25">
      <c r="A1643" s="19"/>
      <c r="B1643" s="5">
        <f t="shared" si="68"/>
        <v>45675</v>
      </c>
      <c r="C1643" s="4">
        <v>13.083333333337301</v>
      </c>
      <c r="D1643">
        <v>1.2164969767521641</v>
      </c>
      <c r="E1643" s="6">
        <v>76.04571038576664</v>
      </c>
      <c r="F1643" s="7">
        <v>76.97057707428749</v>
      </c>
      <c r="G1643" s="7">
        <v>173.83830619658974</v>
      </c>
      <c r="H1643" s="7">
        <f t="shared" si="66"/>
        <v>92.50937677925576</v>
      </c>
    </row>
    <row r="1644" spans="1:8" x14ac:dyDescent="0.25">
      <c r="A1644" s="19"/>
      <c r="B1644" s="5">
        <f t="shared" si="68"/>
        <v>45675</v>
      </c>
      <c r="C1644" s="4">
        <v>13.093750000004</v>
      </c>
      <c r="D1644">
        <v>1.2164969767521641</v>
      </c>
      <c r="E1644" s="6">
        <v>73.735815696719669</v>
      </c>
      <c r="F1644" s="7">
        <v>76.788642108411267</v>
      </c>
      <c r="G1644" s="7">
        <v>173.93394329458278</v>
      </c>
      <c r="H1644" s="7">
        <f t="shared" si="66"/>
        <v>89.699396873414244</v>
      </c>
    </row>
    <row r="1645" spans="1:8" x14ac:dyDescent="0.25">
      <c r="A1645" s="19"/>
      <c r="B1645" s="5">
        <f t="shared" si="68"/>
        <v>45675</v>
      </c>
      <c r="C1645" s="4">
        <v>13.104166666670601</v>
      </c>
      <c r="D1645">
        <v>1.2164969767521641</v>
      </c>
      <c r="E1645" s="6">
        <v>72.711723737938726</v>
      </c>
      <c r="F1645" s="7">
        <v>75.993966625976427</v>
      </c>
      <c r="G1645" s="7">
        <v>173.82551569422412</v>
      </c>
      <c r="H1645" s="7">
        <f t="shared" si="66"/>
        <v>88.453592101641021</v>
      </c>
    </row>
    <row r="1646" spans="1:8" x14ac:dyDescent="0.25">
      <c r="A1646" s="19"/>
      <c r="B1646" s="5">
        <f t="shared" si="68"/>
        <v>45675</v>
      </c>
      <c r="C1646" s="4">
        <v>13.114583333337301</v>
      </c>
      <c r="D1646">
        <v>1.2164969767521641</v>
      </c>
      <c r="E1646" s="6">
        <v>69.952573783206873</v>
      </c>
      <c r="F1646" s="7">
        <v>75.4602117016113</v>
      </c>
      <c r="G1646" s="7">
        <v>173.91484957087232</v>
      </c>
      <c r="H1646" s="7">
        <f t="shared" si="66"/>
        <v>85.097094523303852</v>
      </c>
    </row>
    <row r="1647" spans="1:8" x14ac:dyDescent="0.25">
      <c r="A1647" s="19"/>
      <c r="B1647" s="5">
        <f t="shared" si="68"/>
        <v>45675</v>
      </c>
      <c r="C1647" s="4">
        <v>13.125000000004</v>
      </c>
      <c r="D1647">
        <v>1.2164969767521641</v>
      </c>
      <c r="E1647" s="6">
        <v>69.045552010292639</v>
      </c>
      <c r="F1647" s="7">
        <v>75.25051805521251</v>
      </c>
      <c r="G1647" s="7">
        <v>173.99707247322308</v>
      </c>
      <c r="H1647" s="7">
        <f t="shared" si="66"/>
        <v>83.993705278705292</v>
      </c>
    </row>
    <row r="1648" spans="1:8" x14ac:dyDescent="0.25">
      <c r="A1648" s="19"/>
      <c r="B1648" s="5">
        <f t="shared" si="68"/>
        <v>45675</v>
      </c>
      <c r="C1648" s="4">
        <v>13.135416666670601</v>
      </c>
      <c r="D1648">
        <v>1.2164969767521641</v>
      </c>
      <c r="E1648" s="6">
        <v>66.594774084228163</v>
      </c>
      <c r="F1648" s="7">
        <v>75.199362263432263</v>
      </c>
      <c r="G1648" s="7">
        <v>174.64566644980232</v>
      </c>
      <c r="H1648" s="7">
        <f t="shared" si="66"/>
        <v>81.012341340956922</v>
      </c>
    </row>
    <row r="1649" spans="1:8" x14ac:dyDescent="0.25">
      <c r="A1649" s="19"/>
      <c r="B1649" s="5">
        <f t="shared" si="68"/>
        <v>45675</v>
      </c>
      <c r="C1649" s="4">
        <v>13.145833333337301</v>
      </c>
      <c r="D1649">
        <v>1.2164969767521641</v>
      </c>
      <c r="E1649" s="6">
        <v>66.164280796528899</v>
      </c>
      <c r="F1649" s="7">
        <v>74.931407084769504</v>
      </c>
      <c r="G1649" s="7">
        <v>175.90336886064281</v>
      </c>
      <c r="H1649" s="7">
        <f t="shared" si="66"/>
        <v>80.488647557958672</v>
      </c>
    </row>
    <row r="1650" spans="1:8" x14ac:dyDescent="0.25">
      <c r="A1650" s="19"/>
      <c r="B1650" s="5">
        <f t="shared" si="68"/>
        <v>45675</v>
      </c>
      <c r="C1650" s="4">
        <v>13.156250000004</v>
      </c>
      <c r="D1650">
        <v>1.2164969767521641</v>
      </c>
      <c r="E1650" s="6">
        <v>65.085550272819134</v>
      </c>
      <c r="F1650" s="7">
        <v>74.997349314123852</v>
      </c>
      <c r="G1650" s="7">
        <v>177.05599148631492</v>
      </c>
      <c r="H1650" s="7">
        <f t="shared" si="66"/>
        <v>79.176375137135466</v>
      </c>
    </row>
    <row r="1651" spans="1:8" x14ac:dyDescent="0.25">
      <c r="A1651" s="19"/>
      <c r="B1651" s="5">
        <f t="shared" si="68"/>
        <v>45675</v>
      </c>
      <c r="C1651" s="4">
        <v>13.166666666670601</v>
      </c>
      <c r="D1651">
        <v>1.2164969767521641</v>
      </c>
      <c r="E1651" s="6">
        <v>65.528326019074015</v>
      </c>
      <c r="F1651" s="7">
        <v>75.318037438644325</v>
      </c>
      <c r="G1651" s="7">
        <v>179.13585459987925</v>
      </c>
      <c r="H1651" s="7">
        <f t="shared" si="66"/>
        <v>79.715010493833717</v>
      </c>
    </row>
    <row r="1652" spans="1:8" x14ac:dyDescent="0.25">
      <c r="A1652" s="19"/>
      <c r="B1652" s="5">
        <f t="shared" si="68"/>
        <v>45675</v>
      </c>
      <c r="C1652" s="4">
        <v>13.177083333337301</v>
      </c>
      <c r="D1652">
        <v>1.2164969767521641</v>
      </c>
      <c r="E1652" s="6">
        <v>65.175321483536578</v>
      </c>
      <c r="F1652" s="7">
        <v>75.403367458195248</v>
      </c>
      <c r="G1652" s="7">
        <v>180.15517156971833</v>
      </c>
      <c r="H1652" s="7">
        <f t="shared" si="66"/>
        <v>79.285581543572619</v>
      </c>
    </row>
    <row r="1653" spans="1:8" x14ac:dyDescent="0.25">
      <c r="A1653" s="19"/>
      <c r="B1653" s="5">
        <f t="shared" si="68"/>
        <v>45675</v>
      </c>
      <c r="C1653" s="4">
        <v>13.187500000004</v>
      </c>
      <c r="D1653">
        <v>1.2164969767521641</v>
      </c>
      <c r="E1653" s="6">
        <v>66.293948451986026</v>
      </c>
      <c r="F1653" s="7">
        <v>75.755953664935916</v>
      </c>
      <c r="G1653" s="7">
        <v>185.27022944926873</v>
      </c>
      <c r="H1653" s="7">
        <f t="shared" si="66"/>
        <v>80.646387868804808</v>
      </c>
    </row>
    <row r="1654" spans="1:8" x14ac:dyDescent="0.25">
      <c r="A1654" s="19"/>
      <c r="B1654" s="5">
        <f t="shared" si="68"/>
        <v>45675</v>
      </c>
      <c r="C1654" s="4">
        <v>13.1979166666707</v>
      </c>
      <c r="D1654">
        <v>1.2164969767521641</v>
      </c>
      <c r="E1654" s="6">
        <v>65.724104386611586</v>
      </c>
      <c r="F1654" s="7">
        <v>76.389363105158978</v>
      </c>
      <c r="G1654" s="7">
        <v>186.75423255437963</v>
      </c>
      <c r="H1654" s="7">
        <f t="shared" si="66"/>
        <v>79.953174286056637</v>
      </c>
    </row>
    <row r="1655" spans="1:8" x14ac:dyDescent="0.25">
      <c r="A1655" s="19"/>
      <c r="B1655" s="5">
        <f t="shared" si="68"/>
        <v>45675</v>
      </c>
      <c r="C1655" s="4">
        <v>13.208333333337301</v>
      </c>
      <c r="D1655">
        <v>1.2164969767521641</v>
      </c>
      <c r="E1655" s="6">
        <v>67.652715860841553</v>
      </c>
      <c r="F1655" s="7">
        <v>77.792425241795868</v>
      </c>
      <c r="G1655" s="7">
        <v>191.56562980620447</v>
      </c>
      <c r="H1655" s="7">
        <f t="shared" si="66"/>
        <v>82.299324313786926</v>
      </c>
    </row>
    <row r="1656" spans="1:8" x14ac:dyDescent="0.25">
      <c r="A1656" s="19"/>
      <c r="B1656" s="5">
        <f t="shared" si="68"/>
        <v>45675</v>
      </c>
      <c r="C1656" s="4">
        <v>13.218750000004</v>
      </c>
      <c r="D1656">
        <v>1.2164969767521641</v>
      </c>
      <c r="E1656" s="6">
        <v>69.463996621210569</v>
      </c>
      <c r="F1656" s="7">
        <v>78.73683827465868</v>
      </c>
      <c r="G1656" s="7">
        <v>192.54343289996663</v>
      </c>
      <c r="H1656" s="7">
        <f t="shared" si="66"/>
        <v>84.502741882825191</v>
      </c>
    </row>
    <row r="1657" spans="1:8" x14ac:dyDescent="0.25">
      <c r="A1657" s="19"/>
      <c r="B1657" s="5">
        <f t="shared" si="68"/>
        <v>45675</v>
      </c>
      <c r="C1657" s="4">
        <v>13.2291666666707</v>
      </c>
      <c r="D1657">
        <v>1.2164969767521641</v>
      </c>
      <c r="E1657" s="6">
        <v>69.737182511649422</v>
      </c>
      <c r="F1657" s="7">
        <v>80.667055102688863</v>
      </c>
      <c r="G1657" s="7">
        <v>192.97442043751889</v>
      </c>
      <c r="H1657" s="7">
        <f t="shared" si="66"/>
        <v>84.83507169263541</v>
      </c>
    </row>
    <row r="1658" spans="1:8" x14ac:dyDescent="0.25">
      <c r="A1658" s="19"/>
      <c r="B1658" s="5">
        <f t="shared" si="68"/>
        <v>45675</v>
      </c>
      <c r="C1658" s="4">
        <v>13.239583333337301</v>
      </c>
      <c r="D1658">
        <v>1.2164969767521641</v>
      </c>
      <c r="E1658" s="6">
        <v>71.987623325578141</v>
      </c>
      <c r="F1658" s="7">
        <v>83.480592716733966</v>
      </c>
      <c r="G1658" s="7">
        <v>192.74840463898249</v>
      </c>
      <c r="H1658" s="7">
        <f t="shared" si="66"/>
        <v>87.572726139139377</v>
      </c>
    </row>
    <row r="1659" spans="1:8" x14ac:dyDescent="0.25">
      <c r="A1659" s="19"/>
      <c r="B1659" s="5">
        <f t="shared" si="68"/>
        <v>45675</v>
      </c>
      <c r="C1659" s="4">
        <v>13.250000000004</v>
      </c>
      <c r="D1659">
        <v>1.2164969767521641</v>
      </c>
      <c r="E1659" s="6">
        <v>75.544371314457337</v>
      </c>
      <c r="F1659" s="7">
        <v>87.481393616866143</v>
      </c>
      <c r="G1659" s="7">
        <v>190.99722614026456</v>
      </c>
      <c r="H1659" s="7">
        <f t="shared" si="66"/>
        <v>91.899499314680256</v>
      </c>
    </row>
    <row r="1660" spans="1:8" x14ac:dyDescent="0.25">
      <c r="A1660" s="19"/>
      <c r="B1660" s="5">
        <f t="shared" si="68"/>
        <v>45675</v>
      </c>
      <c r="C1660" s="4">
        <v>13.2604166666707</v>
      </c>
      <c r="D1660">
        <v>1.2164969767521641</v>
      </c>
      <c r="E1660" s="6">
        <v>76.077534425088984</v>
      </c>
      <c r="F1660" s="7">
        <v>89.579664699106544</v>
      </c>
      <c r="G1660" s="7">
        <v>182.96622713298166</v>
      </c>
      <c r="H1660" s="7">
        <f t="shared" si="66"/>
        <v>92.548090626879429</v>
      </c>
    </row>
    <row r="1661" spans="1:8" x14ac:dyDescent="0.25">
      <c r="A1661" s="19"/>
      <c r="B1661" s="5">
        <f t="shared" si="68"/>
        <v>45675</v>
      </c>
      <c r="C1661" s="4">
        <v>13.270833333337301</v>
      </c>
      <c r="D1661">
        <v>1.2164969767521641</v>
      </c>
      <c r="E1661" s="6">
        <v>79.251230976833099</v>
      </c>
      <c r="F1661" s="7">
        <v>93.169259546944573</v>
      </c>
      <c r="G1661" s="7">
        <v>159.56040287968088</v>
      </c>
      <c r="H1661" s="7">
        <f t="shared" si="66"/>
        <v>96.408882887204925</v>
      </c>
    </row>
    <row r="1662" spans="1:8" x14ac:dyDescent="0.25">
      <c r="A1662" s="19"/>
      <c r="B1662" s="5">
        <f t="shared" si="68"/>
        <v>45675</v>
      </c>
      <c r="C1662" s="4">
        <v>13.281250000004</v>
      </c>
      <c r="D1662">
        <v>1.2164969767521641</v>
      </c>
      <c r="E1662" s="6">
        <v>82.979273645399147</v>
      </c>
      <c r="F1662" s="7">
        <v>98.156125031272921</v>
      </c>
      <c r="G1662" s="7">
        <v>104.87635848542983</v>
      </c>
      <c r="H1662" s="7">
        <f t="shared" si="66"/>
        <v>100.94403552271858</v>
      </c>
    </row>
    <row r="1663" spans="1:8" x14ac:dyDescent="0.25">
      <c r="A1663" s="19"/>
      <c r="B1663" s="5">
        <f t="shared" si="68"/>
        <v>45675</v>
      </c>
      <c r="C1663" s="4">
        <v>13.2916666666707</v>
      </c>
      <c r="D1663">
        <v>1.2164969767521641</v>
      </c>
      <c r="E1663" s="6">
        <v>87.644049174826762</v>
      </c>
      <c r="F1663" s="7">
        <v>103.65189739215585</v>
      </c>
      <c r="G1663" s="7">
        <v>41.701239846728932</v>
      </c>
      <c r="H1663" s="7">
        <f t="shared" si="66"/>
        <v>106.61872085149476</v>
      </c>
    </row>
    <row r="1664" spans="1:8" x14ac:dyDescent="0.25">
      <c r="A1664" s="19"/>
      <c r="B1664" s="5">
        <f t="shared" si="68"/>
        <v>45675</v>
      </c>
      <c r="C1664" s="4">
        <v>13.3020833333374</v>
      </c>
      <c r="D1664">
        <v>1.2164969767521641</v>
      </c>
      <c r="E1664" s="6">
        <v>90.372215119662428</v>
      </c>
      <c r="F1664" s="7">
        <v>106.37984750058193</v>
      </c>
      <c r="G1664" s="7">
        <v>12.715083381170153</v>
      </c>
      <c r="H1664" s="7">
        <f t="shared" si="66"/>
        <v>109.93752647546556</v>
      </c>
    </row>
    <row r="1665" spans="1:8" x14ac:dyDescent="0.25">
      <c r="A1665" s="19"/>
      <c r="B1665" s="5">
        <f t="shared" si="68"/>
        <v>45675</v>
      </c>
      <c r="C1665" s="4">
        <v>13.312500000004</v>
      </c>
      <c r="D1665">
        <v>1.2164969767521641</v>
      </c>
      <c r="E1665" s="6">
        <v>94.180113085554396</v>
      </c>
      <c r="F1665" s="7">
        <v>109.13819025582382</v>
      </c>
      <c r="G1665" s="7">
        <v>5.5248058401429576</v>
      </c>
      <c r="H1665" s="7">
        <f t="shared" si="66"/>
        <v>114.56982283875385</v>
      </c>
    </row>
    <row r="1666" spans="1:8" x14ac:dyDescent="0.25">
      <c r="A1666" s="19"/>
      <c r="B1666" s="5">
        <f t="shared" si="68"/>
        <v>45675</v>
      </c>
      <c r="C1666" s="4">
        <v>13.3229166666707</v>
      </c>
      <c r="D1666">
        <v>1.2164969767521641</v>
      </c>
      <c r="E1666" s="6">
        <v>100.21893405902608</v>
      </c>
      <c r="F1666" s="7">
        <v>114.29454767078352</v>
      </c>
      <c r="G1666" s="7">
        <v>3.547044554895169</v>
      </c>
      <c r="H1666" s="7">
        <f t="shared" si="66"/>
        <v>121.91603029612972</v>
      </c>
    </row>
    <row r="1667" spans="1:8" x14ac:dyDescent="0.25">
      <c r="A1667" s="19"/>
      <c r="B1667" s="5">
        <f t="shared" si="68"/>
        <v>45675</v>
      </c>
      <c r="C1667" s="4">
        <v>13.3333333333374</v>
      </c>
      <c r="D1667">
        <v>1.2164969767521641</v>
      </c>
      <c r="E1667" s="6">
        <v>106.0683046224772</v>
      </c>
      <c r="F1667" s="7">
        <v>121.5695958919551</v>
      </c>
      <c r="G1667" s="7">
        <v>3.1879271929007666</v>
      </c>
      <c r="H1667" s="7">
        <f t="shared" si="66"/>
        <v>129.03177190247109</v>
      </c>
    </row>
    <row r="1668" spans="1:8" x14ac:dyDescent="0.25">
      <c r="A1668" s="19"/>
      <c r="B1668" s="5">
        <f t="shared" si="68"/>
        <v>45675</v>
      </c>
      <c r="C1668" s="4">
        <v>13.343750000004</v>
      </c>
      <c r="D1668">
        <v>1.2164969767521641</v>
      </c>
      <c r="E1668" s="6">
        <v>112.08599311039626</v>
      </c>
      <c r="F1668" s="7">
        <v>124.47795506601754</v>
      </c>
      <c r="G1668" s="7">
        <v>2.1470063182631303</v>
      </c>
      <c r="H1668" s="7">
        <f t="shared" ref="H1668:H1731" si="69">D1668*E1668</f>
        <v>136.35227175506094</v>
      </c>
    </row>
    <row r="1669" spans="1:8" x14ac:dyDescent="0.25">
      <c r="A1669" s="19"/>
      <c r="B1669" s="5">
        <f t="shared" si="68"/>
        <v>45675</v>
      </c>
      <c r="C1669" s="4">
        <v>13.3541666666707</v>
      </c>
      <c r="D1669">
        <v>1.2164969767521641</v>
      </c>
      <c r="E1669" s="6">
        <v>118.3451484531101</v>
      </c>
      <c r="F1669" s="7">
        <v>126.7151479896847</v>
      </c>
      <c r="G1669" s="7">
        <v>1.527498572304959</v>
      </c>
      <c r="H1669" s="7">
        <f t="shared" si="69"/>
        <v>143.96651530649447</v>
      </c>
    </row>
    <row r="1670" spans="1:8" x14ac:dyDescent="0.25">
      <c r="A1670" s="19"/>
      <c r="B1670" s="5">
        <f t="shared" si="68"/>
        <v>45675</v>
      </c>
      <c r="C1670" s="4">
        <v>13.3645833333374</v>
      </c>
      <c r="D1670">
        <v>1.2164969767521641</v>
      </c>
      <c r="E1670" s="6">
        <v>123.10744961583549</v>
      </c>
      <c r="F1670" s="7">
        <v>128.56835666559951</v>
      </c>
      <c r="G1670" s="7">
        <v>1.110720313035493</v>
      </c>
      <c r="H1670" s="7">
        <f t="shared" si="69"/>
        <v>149.75984027333323</v>
      </c>
    </row>
    <row r="1671" spans="1:8" x14ac:dyDescent="0.25">
      <c r="A1671" s="19"/>
      <c r="B1671" s="5">
        <f t="shared" si="68"/>
        <v>45675</v>
      </c>
      <c r="C1671" s="4">
        <v>13.375000000004</v>
      </c>
      <c r="D1671">
        <v>1.2164969767521641</v>
      </c>
      <c r="E1671" s="6">
        <v>125.36776572852546</v>
      </c>
      <c r="F1671" s="7">
        <v>131.28946182257064</v>
      </c>
      <c r="G1671" s="7">
        <v>0.88012349464082373</v>
      </c>
      <c r="H1671" s="7">
        <f t="shared" si="69"/>
        <v>152.50950799092479</v>
      </c>
    </row>
    <row r="1672" spans="1:8" x14ac:dyDescent="0.25">
      <c r="A1672" s="19"/>
      <c r="B1672" s="5">
        <f t="shared" si="68"/>
        <v>45675</v>
      </c>
      <c r="C1672" s="4">
        <v>13.3854166666707</v>
      </c>
      <c r="D1672">
        <v>1.2164969767521641</v>
      </c>
      <c r="E1672" s="6">
        <v>130.46499395391294</v>
      </c>
      <c r="F1672" s="7">
        <v>132.73994880577254</v>
      </c>
      <c r="G1672" s="7">
        <v>0.79497937846224365</v>
      </c>
      <c r="H1672" s="7">
        <f t="shared" si="69"/>
        <v>158.71027071692444</v>
      </c>
    </row>
    <row r="1673" spans="1:8" x14ac:dyDescent="0.25">
      <c r="A1673" s="19"/>
      <c r="B1673" s="5">
        <f t="shared" si="68"/>
        <v>45675</v>
      </c>
      <c r="C1673" s="4">
        <v>13.3958333333374</v>
      </c>
      <c r="D1673">
        <v>1.2164969767521641</v>
      </c>
      <c r="E1673" s="6">
        <v>133.13141773592463</v>
      </c>
      <c r="F1673" s="7">
        <v>133.35517709881105</v>
      </c>
      <c r="G1673" s="7">
        <v>0.85966203334850921</v>
      </c>
      <c r="H1673" s="7">
        <f t="shared" si="69"/>
        <v>161.95396718648175</v>
      </c>
    </row>
    <row r="1674" spans="1:8" x14ac:dyDescent="0.25">
      <c r="A1674" s="19"/>
      <c r="B1674" s="5">
        <f t="shared" si="68"/>
        <v>45675</v>
      </c>
      <c r="C1674" s="4">
        <v>13.4062500000041</v>
      </c>
      <c r="D1674">
        <v>1.2164969767521641</v>
      </c>
      <c r="E1674" s="6">
        <v>136.20662380925174</v>
      </c>
      <c r="F1674" s="7">
        <v>133.84713339351376</v>
      </c>
      <c r="G1674" s="7">
        <v>0.83550968491964606</v>
      </c>
      <c r="H1674" s="7">
        <f t="shared" si="69"/>
        <v>165.69494607757406</v>
      </c>
    </row>
    <row r="1675" spans="1:8" x14ac:dyDescent="0.25">
      <c r="A1675" s="19"/>
      <c r="B1675" s="5">
        <f t="shared" si="68"/>
        <v>45675</v>
      </c>
      <c r="C1675" s="4">
        <v>13.4166666666707</v>
      </c>
      <c r="D1675">
        <v>1.2164969767521641</v>
      </c>
      <c r="E1675" s="6">
        <v>137.82979543300002</v>
      </c>
      <c r="F1675" s="7">
        <v>134.1711725744799</v>
      </c>
      <c r="G1675" s="7">
        <v>0.88910266884355627</v>
      </c>
      <c r="H1675" s="7">
        <f t="shared" si="69"/>
        <v>167.66952945061374</v>
      </c>
    </row>
    <row r="1676" spans="1:8" x14ac:dyDescent="0.25">
      <c r="A1676" s="19"/>
      <c r="B1676" s="5">
        <f t="shared" si="68"/>
        <v>45675</v>
      </c>
      <c r="C1676" s="4">
        <v>13.4270833333374</v>
      </c>
      <c r="D1676">
        <v>1.2164969767521641</v>
      </c>
      <c r="E1676" s="6">
        <v>139.8770808756922</v>
      </c>
      <c r="F1676" s="7">
        <v>133.80535123036597</v>
      </c>
      <c r="G1676" s="7">
        <v>0.92510157510557744</v>
      </c>
      <c r="H1676" s="7">
        <f t="shared" si="69"/>
        <v>170.1600460021975</v>
      </c>
    </row>
    <row r="1677" spans="1:8" x14ac:dyDescent="0.25">
      <c r="A1677" s="19"/>
      <c r="B1677" s="5">
        <f t="shared" si="68"/>
        <v>45675</v>
      </c>
      <c r="C1677" s="4">
        <v>13.4375000000041</v>
      </c>
      <c r="D1677">
        <v>1.2164969767521641</v>
      </c>
      <c r="E1677" s="6">
        <v>141.12110402921479</v>
      </c>
      <c r="F1677" s="7">
        <v>134.08485027599801</v>
      </c>
      <c r="G1677" s="7">
        <v>0.8770109032649277</v>
      </c>
      <c r="H1677" s="7">
        <f t="shared" si="69"/>
        <v>171.67339640746744</v>
      </c>
    </row>
    <row r="1678" spans="1:8" x14ac:dyDescent="0.25">
      <c r="A1678" s="19"/>
      <c r="B1678" s="5">
        <f t="shared" si="68"/>
        <v>45675</v>
      </c>
      <c r="C1678" s="4">
        <v>13.4479166666707</v>
      </c>
      <c r="D1678">
        <v>1.2164969767521641</v>
      </c>
      <c r="E1678" s="6">
        <v>141.74776201873959</v>
      </c>
      <c r="F1678" s="7">
        <v>134.34373614267079</v>
      </c>
      <c r="G1678" s="7">
        <v>0.82987413666259635</v>
      </c>
      <c r="H1678" s="7">
        <f t="shared" si="69"/>
        <v>172.43572395718195</v>
      </c>
    </row>
    <row r="1679" spans="1:8" x14ac:dyDescent="0.25">
      <c r="A1679" s="19"/>
      <c r="B1679" s="5">
        <f t="shared" si="68"/>
        <v>45675</v>
      </c>
      <c r="C1679" s="4">
        <v>13.4583333333374</v>
      </c>
      <c r="D1679">
        <v>1.2164969767521641</v>
      </c>
      <c r="E1679" s="6">
        <v>144.8176971055376</v>
      </c>
      <c r="F1679" s="7">
        <v>134.07984976733513</v>
      </c>
      <c r="G1679" s="7">
        <v>0.8554438762062897</v>
      </c>
      <c r="H1679" s="7">
        <f t="shared" si="69"/>
        <v>176.17029070909712</v>
      </c>
    </row>
    <row r="1680" spans="1:8" x14ac:dyDescent="0.25">
      <c r="A1680" s="19"/>
      <c r="B1680" s="5">
        <f t="shared" si="68"/>
        <v>45675</v>
      </c>
      <c r="C1680" s="4">
        <v>13.4687500000041</v>
      </c>
      <c r="D1680">
        <v>1.2164969767521641</v>
      </c>
      <c r="E1680" s="6">
        <v>145.47416227128139</v>
      </c>
      <c r="F1680" s="7">
        <v>133.91046428475306</v>
      </c>
      <c r="G1680" s="7">
        <v>0.9017514694515949</v>
      </c>
      <c r="H1680" s="7">
        <f t="shared" si="69"/>
        <v>176.96887859856753</v>
      </c>
    </row>
    <row r="1681" spans="1:8" x14ac:dyDescent="0.25">
      <c r="A1681" s="19"/>
      <c r="B1681" s="5">
        <f t="shared" si="68"/>
        <v>45675</v>
      </c>
      <c r="C1681" s="4">
        <v>13.4791666666707</v>
      </c>
      <c r="D1681">
        <v>1.2164969767521641</v>
      </c>
      <c r="E1681" s="6">
        <v>145.76046470609759</v>
      </c>
      <c r="F1681" s="7">
        <v>133.65589090650806</v>
      </c>
      <c r="G1681" s="7">
        <v>0.86803172906219528</v>
      </c>
      <c r="H1681" s="7">
        <f t="shared" si="69"/>
        <v>177.31716464495824</v>
      </c>
    </row>
    <row r="1682" spans="1:8" x14ac:dyDescent="0.25">
      <c r="A1682" s="19"/>
      <c r="B1682" s="5">
        <f t="shared" si="68"/>
        <v>45675</v>
      </c>
      <c r="C1682" s="4">
        <v>13.4895833333374</v>
      </c>
      <c r="D1682">
        <v>1.2164969767521641</v>
      </c>
      <c r="E1682" s="6">
        <v>145.35444321904012</v>
      </c>
      <c r="F1682" s="7">
        <v>132.74999878804206</v>
      </c>
      <c r="G1682" s="7">
        <v>0.83605396254259434</v>
      </c>
      <c r="H1682" s="7">
        <f t="shared" si="69"/>
        <v>176.8232407334564</v>
      </c>
    </row>
    <row r="1683" spans="1:8" x14ac:dyDescent="0.25">
      <c r="A1683" s="19"/>
      <c r="B1683" s="5">
        <f t="shared" si="68"/>
        <v>45675</v>
      </c>
      <c r="C1683" s="4">
        <v>13.5000000000041</v>
      </c>
      <c r="D1683">
        <v>1.2164969767521641</v>
      </c>
      <c r="E1683" s="6">
        <v>145.1127534790792</v>
      </c>
      <c r="F1683" s="7">
        <v>131.12236455776389</v>
      </c>
      <c r="G1683" s="7">
        <v>0.96044422830210319</v>
      </c>
      <c r="H1683" s="7">
        <f t="shared" si="69"/>
        <v>176.52922589548191</v>
      </c>
    </row>
    <row r="1684" spans="1:8" x14ac:dyDescent="0.25">
      <c r="A1684" s="19"/>
      <c r="B1684" s="5">
        <f t="shared" si="68"/>
        <v>45675</v>
      </c>
      <c r="C1684" s="4">
        <v>13.5104166666708</v>
      </c>
      <c r="D1684">
        <v>1.2164969767521641</v>
      </c>
      <c r="E1684" s="6">
        <v>150.68517287868474</v>
      </c>
      <c r="F1684" s="7">
        <v>130.02739638546379</v>
      </c>
      <c r="G1684" s="7">
        <v>0.91192975663811604</v>
      </c>
      <c r="H1684" s="7">
        <f t="shared" si="69"/>
        <v>183.30805724829716</v>
      </c>
    </row>
    <row r="1685" spans="1:8" x14ac:dyDescent="0.25">
      <c r="A1685" s="19"/>
      <c r="B1685" s="5">
        <f t="shared" si="68"/>
        <v>45675</v>
      </c>
      <c r="C1685" s="4">
        <v>13.5208333333374</v>
      </c>
      <c r="D1685">
        <v>1.2164969767521641</v>
      </c>
      <c r="E1685" s="6">
        <v>151.80559085326928</v>
      </c>
      <c r="F1685" s="7">
        <v>128.65757031020706</v>
      </c>
      <c r="G1685" s="7">
        <v>0.86381640732928577</v>
      </c>
      <c r="H1685" s="7">
        <f t="shared" si="69"/>
        <v>184.67104232707806</v>
      </c>
    </row>
    <row r="1686" spans="1:8" x14ac:dyDescent="0.25">
      <c r="A1686" s="19"/>
      <c r="B1686" s="5">
        <f t="shared" si="68"/>
        <v>45675</v>
      </c>
      <c r="C1686" s="4">
        <v>13.5312500000041</v>
      </c>
      <c r="D1686">
        <v>1.2164969767521641</v>
      </c>
      <c r="E1686" s="6">
        <v>151.84403606792719</v>
      </c>
      <c r="F1686" s="7">
        <v>127.00718051566975</v>
      </c>
      <c r="G1686" s="7">
        <v>0.86309353762847041</v>
      </c>
      <c r="H1686" s="7">
        <f t="shared" si="69"/>
        <v>184.71781081447998</v>
      </c>
    </row>
    <row r="1687" spans="1:8" x14ac:dyDescent="0.25">
      <c r="A1687" s="19"/>
      <c r="B1687" s="5">
        <f t="shared" si="68"/>
        <v>45675</v>
      </c>
      <c r="C1687" s="4">
        <v>13.5416666666708</v>
      </c>
      <c r="D1687">
        <v>1.2164969767521641</v>
      </c>
      <c r="E1687" s="6">
        <v>147.59799242363169</v>
      </c>
      <c r="F1687" s="7">
        <v>123.94195156906333</v>
      </c>
      <c r="G1687" s="7">
        <v>0.84344140666659473</v>
      </c>
      <c r="H1687" s="7">
        <f t="shared" si="69"/>
        <v>179.55251155803677</v>
      </c>
    </row>
    <row r="1688" spans="1:8" x14ac:dyDescent="0.25">
      <c r="A1688" s="19"/>
      <c r="B1688" s="5">
        <f t="shared" si="68"/>
        <v>45675</v>
      </c>
      <c r="C1688" s="4">
        <v>13.5520833333374</v>
      </c>
      <c r="D1688">
        <v>1.2164969767521641</v>
      </c>
      <c r="E1688" s="6">
        <v>142.99895216860463</v>
      </c>
      <c r="F1688" s="7">
        <v>122.33983348283103</v>
      </c>
      <c r="G1688" s="7">
        <v>0.89657090471399303</v>
      </c>
      <c r="H1688" s="7">
        <f t="shared" si="69"/>
        <v>173.95779299183485</v>
      </c>
    </row>
    <row r="1689" spans="1:8" x14ac:dyDescent="0.25">
      <c r="A1689" s="19"/>
      <c r="B1689" s="5">
        <f t="shared" si="68"/>
        <v>45675</v>
      </c>
      <c r="C1689" s="4">
        <v>13.5625000000041</v>
      </c>
      <c r="D1689">
        <v>1.2164969767521641</v>
      </c>
      <c r="E1689" s="6">
        <v>143.76917990434953</v>
      </c>
      <c r="F1689" s="7">
        <v>120.75481980756771</v>
      </c>
      <c r="G1689" s="7">
        <v>0.98901316897763991</v>
      </c>
      <c r="H1689" s="7">
        <f t="shared" si="69"/>
        <v>174.89477270377918</v>
      </c>
    </row>
    <row r="1690" spans="1:8" x14ac:dyDescent="0.25">
      <c r="A1690" s="19"/>
      <c r="B1690" s="5">
        <f t="shared" si="68"/>
        <v>45675</v>
      </c>
      <c r="C1690" s="4">
        <v>13.5729166666708</v>
      </c>
      <c r="D1690">
        <v>1.2164969767521641</v>
      </c>
      <c r="E1690" s="6">
        <v>143.72617495449268</v>
      </c>
      <c r="F1690" s="7">
        <v>119.1645659175461</v>
      </c>
      <c r="G1690" s="7">
        <v>1.0080260564267305</v>
      </c>
      <c r="H1690" s="7">
        <f t="shared" si="69"/>
        <v>174.84245731229294</v>
      </c>
    </row>
    <row r="1691" spans="1:8" x14ac:dyDescent="0.25">
      <c r="A1691" s="19"/>
      <c r="B1691" s="5">
        <f t="shared" si="68"/>
        <v>45675</v>
      </c>
      <c r="C1691" s="4">
        <v>13.5833333333374</v>
      </c>
      <c r="D1691">
        <v>1.2164969767521641</v>
      </c>
      <c r="E1691" s="6">
        <v>145.73195323564451</v>
      </c>
      <c r="F1691" s="7">
        <v>116.38974158155649</v>
      </c>
      <c r="G1691" s="7">
        <v>0.96364186357068438</v>
      </c>
      <c r="H1691" s="7">
        <f t="shared" si="69"/>
        <v>177.28248052734929</v>
      </c>
    </row>
    <row r="1692" spans="1:8" x14ac:dyDescent="0.25">
      <c r="A1692" s="19"/>
      <c r="B1692" s="5">
        <f t="shared" si="68"/>
        <v>45675</v>
      </c>
      <c r="C1692" s="4">
        <v>13.5937500000041</v>
      </c>
      <c r="D1692">
        <v>1.2164969767521641</v>
      </c>
      <c r="E1692" s="6">
        <v>146.56905642723984</v>
      </c>
      <c r="F1692" s="7">
        <v>114.86269728105951</v>
      </c>
      <c r="G1692" s="7">
        <v>0.82891739698268452</v>
      </c>
      <c r="H1692" s="7">
        <f t="shared" si="69"/>
        <v>178.30081402915462</v>
      </c>
    </row>
    <row r="1693" spans="1:8" x14ac:dyDescent="0.25">
      <c r="A1693" s="19"/>
      <c r="B1693" s="5">
        <f t="shared" si="68"/>
        <v>45675</v>
      </c>
      <c r="C1693" s="4">
        <v>13.6041666666708</v>
      </c>
      <c r="D1693">
        <v>1.2164969767521641</v>
      </c>
      <c r="E1693" s="6">
        <v>148.66446525380428</v>
      </c>
      <c r="F1693" s="7">
        <v>113.93496979159669</v>
      </c>
      <c r="G1693" s="7">
        <v>0.92709442753946636</v>
      </c>
      <c r="H1693" s="7">
        <f t="shared" si="69"/>
        <v>180.84987253173006</v>
      </c>
    </row>
    <row r="1694" spans="1:8" x14ac:dyDescent="0.25">
      <c r="A1694" s="19"/>
      <c r="B1694" s="5">
        <f t="shared" si="68"/>
        <v>45675</v>
      </c>
      <c r="C1694" s="4">
        <v>13.614583333337499</v>
      </c>
      <c r="D1694">
        <v>1.2164969767521641</v>
      </c>
      <c r="E1694" s="6">
        <v>148.30217086454198</v>
      </c>
      <c r="F1694" s="7">
        <v>113.03908912085875</v>
      </c>
      <c r="G1694" s="7">
        <v>1.0041650824725283</v>
      </c>
      <c r="H1694" s="7">
        <f t="shared" si="69"/>
        <v>180.40914250249818</v>
      </c>
    </row>
    <row r="1695" spans="1:8" x14ac:dyDescent="0.25">
      <c r="A1695" s="19"/>
      <c r="B1695" s="5">
        <f t="shared" si="68"/>
        <v>45675</v>
      </c>
      <c r="C1695" s="4">
        <v>13.6250000000041</v>
      </c>
      <c r="D1695">
        <v>1.2164969767521641</v>
      </c>
      <c r="E1695" s="6">
        <v>149.08289797751337</v>
      </c>
      <c r="F1695" s="7">
        <v>111.76829401656299</v>
      </c>
      <c r="G1695" s="7">
        <v>1.0519751107253488</v>
      </c>
      <c r="H1695" s="7">
        <f t="shared" si="69"/>
        <v>181.35889467509634</v>
      </c>
    </row>
    <row r="1696" spans="1:8" x14ac:dyDescent="0.25">
      <c r="A1696" s="19"/>
      <c r="B1696" s="5">
        <f t="shared" si="68"/>
        <v>45675</v>
      </c>
      <c r="C1696" s="4">
        <v>13.6354166666708</v>
      </c>
      <c r="D1696">
        <v>1.2164969767521641</v>
      </c>
      <c r="E1696" s="6">
        <v>146.47069571751962</v>
      </c>
      <c r="F1696" s="7">
        <v>111.1444141877744</v>
      </c>
      <c r="G1696" s="7">
        <v>1.0960602337039167</v>
      </c>
      <c r="H1696" s="7">
        <f t="shared" si="69"/>
        <v>178.18115852314875</v>
      </c>
    </row>
    <row r="1697" spans="1:8" x14ac:dyDescent="0.25">
      <c r="A1697" s="19"/>
      <c r="B1697" s="5">
        <f t="shared" si="68"/>
        <v>45675</v>
      </c>
      <c r="C1697" s="4">
        <v>13.645833333337499</v>
      </c>
      <c r="D1697">
        <v>1.2164969767521641</v>
      </c>
      <c r="E1697" s="6">
        <v>145.79989556849023</v>
      </c>
      <c r="F1697" s="7">
        <v>111.08768516167174</v>
      </c>
      <c r="G1697" s="7">
        <v>1.3954912455563184</v>
      </c>
      <c r="H1697" s="7">
        <f t="shared" si="69"/>
        <v>177.3651321698496</v>
      </c>
    </row>
    <row r="1698" spans="1:8" x14ac:dyDescent="0.25">
      <c r="A1698" s="19"/>
      <c r="B1698" s="5">
        <f t="shared" si="68"/>
        <v>45675</v>
      </c>
      <c r="C1698" s="4">
        <v>13.6562500000041</v>
      </c>
      <c r="D1698">
        <v>1.2164969767521641</v>
      </c>
      <c r="E1698" s="6">
        <v>147.22455080425999</v>
      </c>
      <c r="F1698" s="7">
        <v>111.37789912771467</v>
      </c>
      <c r="G1698" s="7">
        <v>2.7835723685527398</v>
      </c>
      <c r="H1698" s="7">
        <f t="shared" si="69"/>
        <v>179.09822095707767</v>
      </c>
    </row>
    <row r="1699" spans="1:8" x14ac:dyDescent="0.25">
      <c r="A1699" s="19"/>
      <c r="B1699" s="5">
        <f t="shared" si="68"/>
        <v>45675</v>
      </c>
      <c r="C1699" s="4">
        <v>13.6666666666708</v>
      </c>
      <c r="D1699">
        <v>1.2164969767521641</v>
      </c>
      <c r="E1699" s="6">
        <v>146.72353962179506</v>
      </c>
      <c r="F1699" s="7">
        <v>112.51319017263015</v>
      </c>
      <c r="G1699" s="7">
        <v>8.5516394176110264</v>
      </c>
      <c r="H1699" s="7">
        <f t="shared" si="69"/>
        <v>178.48874236829005</v>
      </c>
    </row>
    <row r="1700" spans="1:8" x14ac:dyDescent="0.25">
      <c r="A1700" s="19"/>
      <c r="B1700" s="5">
        <f t="shared" ref="B1700:B1763" si="70">DATE(YEAR(B1604),MONTH(B1604),DAY(B1604)+1)</f>
        <v>45675</v>
      </c>
      <c r="C1700" s="4">
        <v>13.677083333337499</v>
      </c>
      <c r="D1700">
        <v>1.2164969767521641</v>
      </c>
      <c r="E1700" s="6">
        <v>148.90928033909489</v>
      </c>
      <c r="F1700" s="7">
        <v>114.29016844709712</v>
      </c>
      <c r="G1700" s="7">
        <v>36.293587071044826</v>
      </c>
      <c r="H1700" s="7">
        <f t="shared" si="69"/>
        <v>181.14768934284939</v>
      </c>
    </row>
    <row r="1701" spans="1:8" x14ac:dyDescent="0.25">
      <c r="A1701" s="19"/>
      <c r="B1701" s="5">
        <f t="shared" si="70"/>
        <v>45675</v>
      </c>
      <c r="C1701" s="4">
        <v>13.6875000000041</v>
      </c>
      <c r="D1701">
        <v>1.2164969767521641</v>
      </c>
      <c r="E1701" s="6">
        <v>154.0095289061338</v>
      </c>
      <c r="F1701" s="7">
        <v>116.04521255147957</v>
      </c>
      <c r="G1701" s="7">
        <v>112.99085178098552</v>
      </c>
      <c r="H1701" s="7">
        <f t="shared" si="69"/>
        <v>187.35212630533678</v>
      </c>
    </row>
    <row r="1702" spans="1:8" x14ac:dyDescent="0.25">
      <c r="A1702" s="19"/>
      <c r="B1702" s="5">
        <f t="shared" si="70"/>
        <v>45675</v>
      </c>
      <c r="C1702" s="4">
        <v>13.6979166666708</v>
      </c>
      <c r="D1702">
        <v>1.2164969767521641</v>
      </c>
      <c r="E1702" s="6">
        <v>159.69068654879527</v>
      </c>
      <c r="F1702" s="7">
        <v>117.84506093147445</v>
      </c>
      <c r="G1702" s="7">
        <v>175.46718652421109</v>
      </c>
      <c r="H1702" s="7">
        <f t="shared" si="69"/>
        <v>194.26323740208693</v>
      </c>
    </row>
    <row r="1703" spans="1:8" x14ac:dyDescent="0.25">
      <c r="A1703" s="19"/>
      <c r="B1703" s="5">
        <f t="shared" si="70"/>
        <v>45675</v>
      </c>
      <c r="C1703" s="4">
        <v>13.708333333337499</v>
      </c>
      <c r="D1703">
        <v>1.2164969767521641</v>
      </c>
      <c r="E1703" s="6">
        <v>164.48570824451127</v>
      </c>
      <c r="F1703" s="7">
        <v>118.5326029133505</v>
      </c>
      <c r="G1703" s="7">
        <v>194.13109682755939</v>
      </c>
      <c r="H1703" s="7">
        <f t="shared" si="69"/>
        <v>200.09636679838647</v>
      </c>
    </row>
    <row r="1704" spans="1:8" x14ac:dyDescent="0.25">
      <c r="A1704" s="19"/>
      <c r="B1704" s="5">
        <f t="shared" si="70"/>
        <v>45675</v>
      </c>
      <c r="C1704" s="4">
        <v>13.718750000004199</v>
      </c>
      <c r="D1704">
        <v>1.2164969767521641</v>
      </c>
      <c r="E1704" s="6">
        <v>168.95992290049054</v>
      </c>
      <c r="F1704" s="7">
        <v>119.19627047717407</v>
      </c>
      <c r="G1704" s="7">
        <v>195.29641792575921</v>
      </c>
      <c r="H1704" s="7">
        <f t="shared" si="69"/>
        <v>205.53923540072546</v>
      </c>
    </row>
    <row r="1705" spans="1:8" x14ac:dyDescent="0.25">
      <c r="A1705" s="19"/>
      <c r="B1705" s="5">
        <f t="shared" si="70"/>
        <v>45675</v>
      </c>
      <c r="C1705" s="4">
        <v>13.7291666666708</v>
      </c>
      <c r="D1705">
        <v>1.2164969767521641</v>
      </c>
      <c r="E1705" s="6">
        <v>175.51915002828457</v>
      </c>
      <c r="F1705" s="7">
        <v>118.91888049750143</v>
      </c>
      <c r="G1705" s="7">
        <v>195.85395587742815</v>
      </c>
      <c r="H1705" s="7">
        <f t="shared" si="69"/>
        <v>213.51851537151768</v>
      </c>
    </row>
    <row r="1706" spans="1:8" x14ac:dyDescent="0.25">
      <c r="A1706" s="19"/>
      <c r="B1706" s="5">
        <f t="shared" si="70"/>
        <v>45675</v>
      </c>
      <c r="C1706" s="4">
        <v>13.739583333337499</v>
      </c>
      <c r="D1706">
        <v>1.2164969767521641</v>
      </c>
      <c r="E1706" s="6">
        <v>181.60390020499293</v>
      </c>
      <c r="F1706" s="7">
        <v>119.00132963995999</v>
      </c>
      <c r="G1706" s="7">
        <v>196.20366181045756</v>
      </c>
      <c r="H1706" s="7">
        <f t="shared" si="69"/>
        <v>220.92059556577561</v>
      </c>
    </row>
    <row r="1707" spans="1:8" x14ac:dyDescent="0.25">
      <c r="A1707" s="19"/>
      <c r="B1707" s="5">
        <f t="shared" si="70"/>
        <v>45675</v>
      </c>
      <c r="C1707" s="4">
        <v>13.750000000004199</v>
      </c>
      <c r="D1707">
        <v>1.2164969767521641</v>
      </c>
      <c r="E1707" s="6">
        <v>185.01068511048626</v>
      </c>
      <c r="F1707" s="7">
        <v>118.4626243790982</v>
      </c>
      <c r="G1707" s="7">
        <v>196.29021476023402</v>
      </c>
      <c r="H1707" s="7">
        <f t="shared" si="69"/>
        <v>225.06493910375315</v>
      </c>
    </row>
    <row r="1708" spans="1:8" x14ac:dyDescent="0.25">
      <c r="A1708" s="19"/>
      <c r="B1708" s="5">
        <f t="shared" si="70"/>
        <v>45675</v>
      </c>
      <c r="C1708" s="4">
        <v>13.7604166666708</v>
      </c>
      <c r="D1708">
        <v>1.2164969767521641</v>
      </c>
      <c r="E1708" s="6">
        <v>187.20270425526618</v>
      </c>
      <c r="F1708" s="7">
        <v>117.96801219494208</v>
      </c>
      <c r="G1708" s="7">
        <v>196.89784055606393</v>
      </c>
      <c r="H1708" s="7">
        <f t="shared" si="69"/>
        <v>227.73152376636079</v>
      </c>
    </row>
    <row r="1709" spans="1:8" x14ac:dyDescent="0.25">
      <c r="A1709" s="19"/>
      <c r="B1709" s="5">
        <f t="shared" si="70"/>
        <v>45675</v>
      </c>
      <c r="C1709" s="4">
        <v>13.770833333337499</v>
      </c>
      <c r="D1709">
        <v>1.2164969767521641</v>
      </c>
      <c r="E1709" s="6">
        <v>190.36131098596198</v>
      </c>
      <c r="F1709" s="7">
        <v>117.56491578037171</v>
      </c>
      <c r="G1709" s="7">
        <v>197.24267200437146</v>
      </c>
      <c r="H1709" s="7">
        <f t="shared" si="69"/>
        <v>231.57395930500127</v>
      </c>
    </row>
    <row r="1710" spans="1:8" x14ac:dyDescent="0.25">
      <c r="A1710" s="19"/>
      <c r="B1710" s="5">
        <f t="shared" si="70"/>
        <v>45675</v>
      </c>
      <c r="C1710" s="4">
        <v>13.781250000004199</v>
      </c>
      <c r="D1710">
        <v>1.2164969767521641</v>
      </c>
      <c r="E1710" s="6">
        <v>191.37665395902127</v>
      </c>
      <c r="F1710" s="7">
        <v>116.93132939996434</v>
      </c>
      <c r="G1710" s="7">
        <v>197.39057827626107</v>
      </c>
      <c r="H1710" s="7">
        <f t="shared" si="69"/>
        <v>232.80912096209445</v>
      </c>
    </row>
    <row r="1711" spans="1:8" x14ac:dyDescent="0.25">
      <c r="A1711" s="19"/>
      <c r="B1711" s="5">
        <f t="shared" si="70"/>
        <v>45675</v>
      </c>
      <c r="C1711" s="4">
        <v>13.7916666666708</v>
      </c>
      <c r="D1711">
        <v>1.2164969767521641</v>
      </c>
      <c r="E1711" s="6">
        <v>189.21115418660949</v>
      </c>
      <c r="F1711" s="7">
        <v>116.31684079628306</v>
      </c>
      <c r="G1711" s="7">
        <v>196.98244607317991</v>
      </c>
      <c r="H1711" s="7">
        <f t="shared" si="69"/>
        <v>230.17479703579801</v>
      </c>
    </row>
    <row r="1712" spans="1:8" x14ac:dyDescent="0.25">
      <c r="A1712" s="19"/>
      <c r="B1712" s="5">
        <f t="shared" si="70"/>
        <v>45675</v>
      </c>
      <c r="C1712" s="4">
        <v>13.802083333337499</v>
      </c>
      <c r="D1712">
        <v>1.2164969767521641</v>
      </c>
      <c r="E1712" s="6">
        <v>189.63216346283917</v>
      </c>
      <c r="F1712" s="7">
        <v>115.55085842320049</v>
      </c>
      <c r="G1712" s="7">
        <v>196.96451467374322</v>
      </c>
      <c r="H1712" s="7">
        <f t="shared" si="69"/>
        <v>230.68695354751605</v>
      </c>
    </row>
    <row r="1713" spans="1:8" x14ac:dyDescent="0.25">
      <c r="A1713" s="19"/>
      <c r="B1713" s="5">
        <f t="shared" si="70"/>
        <v>45675</v>
      </c>
      <c r="C1713" s="4">
        <v>13.812500000004199</v>
      </c>
      <c r="D1713">
        <v>1.2164969767521641</v>
      </c>
      <c r="E1713" s="6">
        <v>191.31956761966785</v>
      </c>
      <c r="F1713" s="7">
        <v>114.78215719194006</v>
      </c>
      <c r="G1713" s="7">
        <v>196.63253324236541</v>
      </c>
      <c r="H1713" s="7">
        <f t="shared" si="69"/>
        <v>232.73967560285715</v>
      </c>
    </row>
    <row r="1714" spans="1:8" x14ac:dyDescent="0.25">
      <c r="A1714" s="19"/>
      <c r="B1714" s="5">
        <f t="shared" si="70"/>
        <v>45675</v>
      </c>
      <c r="C1714" s="4">
        <v>13.822916666670899</v>
      </c>
      <c r="D1714">
        <v>1.2164969767521641</v>
      </c>
      <c r="E1714" s="6">
        <v>188.19336542032707</v>
      </c>
      <c r="F1714" s="7">
        <v>113.53125045022725</v>
      </c>
      <c r="G1714" s="7">
        <v>196.66184343935504</v>
      </c>
      <c r="H1714" s="7">
        <f t="shared" si="69"/>
        <v>228.93666007864314</v>
      </c>
    </row>
    <row r="1715" spans="1:8" x14ac:dyDescent="0.25">
      <c r="A1715" s="19"/>
      <c r="B1715" s="5">
        <f t="shared" si="70"/>
        <v>45675</v>
      </c>
      <c r="C1715" s="4">
        <v>13.833333333337499</v>
      </c>
      <c r="D1715">
        <v>1.2164969767521641</v>
      </c>
      <c r="E1715" s="6">
        <v>190.30990772304489</v>
      </c>
      <c r="F1715" s="7">
        <v>111.56388691329234</v>
      </c>
      <c r="G1715" s="7">
        <v>196.95364605632281</v>
      </c>
      <c r="H1715" s="7">
        <f t="shared" si="69"/>
        <v>231.51142739106743</v>
      </c>
    </row>
    <row r="1716" spans="1:8" x14ac:dyDescent="0.25">
      <c r="A1716" s="19"/>
      <c r="B1716" s="5">
        <f t="shared" si="70"/>
        <v>45675</v>
      </c>
      <c r="C1716" s="4">
        <v>13.843750000004199</v>
      </c>
      <c r="D1716">
        <v>1.2164969767521641</v>
      </c>
      <c r="E1716" s="6">
        <v>191.15675347290255</v>
      </c>
      <c r="F1716" s="7">
        <v>109.69359092067882</v>
      </c>
      <c r="G1716" s="7">
        <v>197.03370175759864</v>
      </c>
      <c r="H1716" s="7">
        <f t="shared" si="69"/>
        <v>232.54161268554469</v>
      </c>
    </row>
    <row r="1717" spans="1:8" x14ac:dyDescent="0.25">
      <c r="A1717" s="19"/>
      <c r="B1717" s="5">
        <f t="shared" si="70"/>
        <v>45675</v>
      </c>
      <c r="C1717" s="4">
        <v>13.854166666670899</v>
      </c>
      <c r="D1717">
        <v>1.2164969767521641</v>
      </c>
      <c r="E1717" s="6">
        <v>188.19495731571374</v>
      </c>
      <c r="F1717" s="7">
        <v>108.50252668013049</v>
      </c>
      <c r="G1717" s="7">
        <v>196.58115001291355</v>
      </c>
      <c r="H1717" s="7">
        <f t="shared" si="69"/>
        <v>228.93859661456833</v>
      </c>
    </row>
    <row r="1718" spans="1:8" x14ac:dyDescent="0.25">
      <c r="A1718" s="19"/>
      <c r="B1718" s="5">
        <f t="shared" si="70"/>
        <v>45675</v>
      </c>
      <c r="C1718" s="4">
        <v>13.864583333337499</v>
      </c>
      <c r="D1718">
        <v>1.2164969767521641</v>
      </c>
      <c r="E1718" s="6">
        <v>184.65488311846354</v>
      </c>
      <c r="F1718" s="7">
        <v>107.20396304437674</v>
      </c>
      <c r="G1718" s="7">
        <v>195.69695142543299</v>
      </c>
      <c r="H1718" s="7">
        <f t="shared" si="69"/>
        <v>224.63210705613511</v>
      </c>
    </row>
    <row r="1719" spans="1:8" x14ac:dyDescent="0.25">
      <c r="A1719" s="19"/>
      <c r="B1719" s="5">
        <f t="shared" si="70"/>
        <v>45675</v>
      </c>
      <c r="C1719" s="4">
        <v>13.875000000004199</v>
      </c>
      <c r="D1719">
        <v>1.2164969767521641</v>
      </c>
      <c r="E1719" s="6">
        <v>180.73082235698121</v>
      </c>
      <c r="F1719" s="7">
        <v>105.01643254931017</v>
      </c>
      <c r="G1719" s="7">
        <v>195.1344243146383</v>
      </c>
      <c r="H1719" s="7">
        <f t="shared" si="69"/>
        <v>219.85849900320005</v>
      </c>
    </row>
    <row r="1720" spans="1:8" x14ac:dyDescent="0.25">
      <c r="A1720" s="19"/>
      <c r="B1720" s="5">
        <f t="shared" si="70"/>
        <v>45675</v>
      </c>
      <c r="C1720" s="4">
        <v>13.885416666670899</v>
      </c>
      <c r="D1720">
        <v>1.2164969767521641</v>
      </c>
      <c r="E1720" s="6">
        <v>184.53507986515953</v>
      </c>
      <c r="F1720" s="7">
        <v>103.09726674208673</v>
      </c>
      <c r="G1720" s="7">
        <v>194.63467761746162</v>
      </c>
      <c r="H1720" s="7">
        <f t="shared" si="69"/>
        <v>224.48636676068571</v>
      </c>
    </row>
    <row r="1721" spans="1:8" x14ac:dyDescent="0.25">
      <c r="A1721" s="19"/>
      <c r="B1721" s="5">
        <f t="shared" si="70"/>
        <v>45675</v>
      </c>
      <c r="C1721" s="4">
        <v>13.895833333337499</v>
      </c>
      <c r="D1721">
        <v>1.2164969767521641</v>
      </c>
      <c r="E1721" s="6">
        <v>189.7511514517355</v>
      </c>
      <c r="F1721" s="7">
        <v>101.97653943600022</v>
      </c>
      <c r="G1721" s="7">
        <v>194.19104686399319</v>
      </c>
      <c r="H1721" s="7">
        <f t="shared" si="69"/>
        <v>230.83170207627825</v>
      </c>
    </row>
    <row r="1722" spans="1:8" x14ac:dyDescent="0.25">
      <c r="A1722" s="19"/>
      <c r="B1722" s="5">
        <f t="shared" si="70"/>
        <v>45675</v>
      </c>
      <c r="C1722" s="4">
        <v>13.906250000004199</v>
      </c>
      <c r="D1722">
        <v>1.2164969767521641</v>
      </c>
      <c r="E1722" s="6">
        <v>192.90316573451716</v>
      </c>
      <c r="F1722" s="7">
        <v>100.41915763461029</v>
      </c>
      <c r="G1722" s="7">
        <v>193.97778614939907</v>
      </c>
      <c r="H1722" s="7">
        <f t="shared" si="69"/>
        <v>234.66611792196178</v>
      </c>
    </row>
    <row r="1723" spans="1:8" x14ac:dyDescent="0.25">
      <c r="A1723" s="19"/>
      <c r="B1723" s="5">
        <f t="shared" si="70"/>
        <v>45675</v>
      </c>
      <c r="C1723" s="4">
        <v>13.916666666670899</v>
      </c>
      <c r="D1723">
        <v>1.2164969767521641</v>
      </c>
      <c r="E1723" s="6">
        <v>191.73131973199705</v>
      </c>
      <c r="F1723" s="7">
        <v>98.5274209844616</v>
      </c>
      <c r="G1723" s="7">
        <v>192.81227092727175</v>
      </c>
      <c r="H1723" s="7">
        <f t="shared" si="69"/>
        <v>233.24057080267696</v>
      </c>
    </row>
    <row r="1724" spans="1:8" x14ac:dyDescent="0.25">
      <c r="A1724" s="19"/>
      <c r="B1724" s="5">
        <f t="shared" si="70"/>
        <v>45675</v>
      </c>
      <c r="C1724" s="4">
        <v>13.927083333337601</v>
      </c>
      <c r="D1724">
        <v>1.2164969767521641</v>
      </c>
      <c r="E1724" s="6">
        <v>191.78747688785785</v>
      </c>
      <c r="F1724" s="7">
        <v>97.122962497043474</v>
      </c>
      <c r="G1724" s="7">
        <v>191.03560064728268</v>
      </c>
      <c r="H1724" s="7">
        <f t="shared" si="69"/>
        <v>233.30888581300462</v>
      </c>
    </row>
    <row r="1725" spans="1:8" x14ac:dyDescent="0.25">
      <c r="A1725" s="19"/>
      <c r="B1725" s="5">
        <f t="shared" si="70"/>
        <v>45675</v>
      </c>
      <c r="C1725" s="4">
        <v>13.937500000004199</v>
      </c>
      <c r="D1725">
        <v>1.2164969767521641</v>
      </c>
      <c r="E1725" s="6">
        <v>187.09848810458112</v>
      </c>
      <c r="F1725" s="7">
        <v>95.738432596861301</v>
      </c>
      <c r="G1725" s="7">
        <v>190.03813413511355</v>
      </c>
      <c r="H1725" s="7">
        <f t="shared" si="69"/>
        <v>227.60474513412368</v>
      </c>
    </row>
    <row r="1726" spans="1:8" x14ac:dyDescent="0.25">
      <c r="A1726" s="19"/>
      <c r="B1726" s="5">
        <f t="shared" si="70"/>
        <v>45675</v>
      </c>
      <c r="C1726" s="4">
        <v>13.947916666670899</v>
      </c>
      <c r="D1726">
        <v>1.2164969767521641</v>
      </c>
      <c r="E1726" s="6">
        <v>179.2427904671691</v>
      </c>
      <c r="F1726" s="7">
        <v>94.291866701244004</v>
      </c>
      <c r="G1726" s="7">
        <v>189.40547864263559</v>
      </c>
      <c r="H1726" s="7">
        <f t="shared" si="69"/>
        <v>218.04831270793284</v>
      </c>
    </row>
    <row r="1727" spans="1:8" x14ac:dyDescent="0.25">
      <c r="A1727" s="19"/>
      <c r="B1727" s="5">
        <f t="shared" si="70"/>
        <v>45675</v>
      </c>
      <c r="C1727" s="4">
        <v>13.958333333337601</v>
      </c>
      <c r="D1727">
        <v>1.2164969767521641</v>
      </c>
      <c r="E1727" s="6">
        <v>169.93211233358218</v>
      </c>
      <c r="F1727" s="7">
        <v>91.850826236411805</v>
      </c>
      <c r="G1727" s="7">
        <v>183.99040726525971</v>
      </c>
      <c r="H1727" s="7">
        <f t="shared" si="69"/>
        <v>206.72190090691186</v>
      </c>
    </row>
    <row r="1728" spans="1:8" x14ac:dyDescent="0.25">
      <c r="A1728" s="19"/>
      <c r="B1728" s="5">
        <f t="shared" si="70"/>
        <v>45675</v>
      </c>
      <c r="C1728" s="4">
        <v>13.968750000004199</v>
      </c>
      <c r="D1728">
        <v>1.2164969767521641</v>
      </c>
      <c r="E1728" s="6">
        <v>162.50903579425557</v>
      </c>
      <c r="F1728" s="7">
        <v>90.283994790004385</v>
      </c>
      <c r="G1728" s="7">
        <v>183.68043509382753</v>
      </c>
      <c r="H1728" s="7">
        <f t="shared" si="69"/>
        <v>197.69175073862112</v>
      </c>
    </row>
    <row r="1729" spans="1:8" x14ac:dyDescent="0.25">
      <c r="A1729" s="19"/>
      <c r="B1729" s="5">
        <f t="shared" si="70"/>
        <v>45675</v>
      </c>
      <c r="C1729" s="4">
        <v>13.979166666670899</v>
      </c>
      <c r="D1729">
        <v>1.2164969767521641</v>
      </c>
      <c r="E1729" s="6">
        <v>151.8843792735999</v>
      </c>
      <c r="F1729" s="7">
        <v>88.880358237596525</v>
      </c>
      <c r="G1729" s="7">
        <v>181.9748497832702</v>
      </c>
      <c r="H1729" s="7">
        <f t="shared" si="69"/>
        <v>184.76688820221332</v>
      </c>
    </row>
    <row r="1730" spans="1:8" ht="15.75" thickBot="1" x14ac:dyDescent="0.3">
      <c r="A1730" s="19"/>
      <c r="B1730" s="5">
        <f t="shared" si="70"/>
        <v>45675</v>
      </c>
      <c r="C1730" s="4">
        <v>13.989583333337601</v>
      </c>
      <c r="D1730">
        <v>1.2164969767521641</v>
      </c>
      <c r="E1730" s="6">
        <v>143.50024864408215</v>
      </c>
      <c r="F1730" s="7">
        <v>87.207983173661603</v>
      </c>
      <c r="G1730" s="7">
        <v>181.68839215478084</v>
      </c>
      <c r="H1730" s="7">
        <f t="shared" si="69"/>
        <v>174.56761863870977</v>
      </c>
    </row>
    <row r="1731" spans="1:8" x14ac:dyDescent="0.25">
      <c r="A1731" s="14">
        <f t="shared" ref="A1731" si="71">A1635+1</f>
        <v>19</v>
      </c>
      <c r="B1731" s="5">
        <f t="shared" si="70"/>
        <v>45676</v>
      </c>
      <c r="C1731" s="4">
        <v>14.000000000004199</v>
      </c>
      <c r="D1731">
        <v>1.213671165369838</v>
      </c>
      <c r="E1731" s="6">
        <v>136.21508750196074</v>
      </c>
      <c r="F1731" s="7">
        <v>84.723587795551737</v>
      </c>
      <c r="G1731" s="7">
        <v>177.70015757933152</v>
      </c>
      <c r="H1731" s="7">
        <f t="shared" si="69"/>
        <v>165.32032398945915</v>
      </c>
    </row>
    <row r="1732" spans="1:8" x14ac:dyDescent="0.25">
      <c r="A1732" s="15"/>
      <c r="B1732" s="5">
        <f t="shared" si="70"/>
        <v>45676</v>
      </c>
      <c r="C1732" s="4">
        <v>14.010416666670899</v>
      </c>
      <c r="D1732">
        <v>1.213671165369838</v>
      </c>
      <c r="E1732" s="6">
        <v>125.75322234425342</v>
      </c>
      <c r="F1732" s="7">
        <v>83.657113763023872</v>
      </c>
      <c r="G1732" s="7">
        <v>177.01121050260272</v>
      </c>
      <c r="H1732" s="7">
        <f t="shared" ref="H1732:H1795" si="72">D1732*E1732</f>
        <v>152.62305991156239</v>
      </c>
    </row>
    <row r="1733" spans="1:8" x14ac:dyDescent="0.25">
      <c r="A1733" s="15"/>
      <c r="B1733" s="5">
        <f t="shared" si="70"/>
        <v>45676</v>
      </c>
      <c r="C1733" s="4">
        <v>14.020833333337601</v>
      </c>
      <c r="D1733">
        <v>1.213671165369838</v>
      </c>
      <c r="E1733" s="6">
        <v>117.60016221478075</v>
      </c>
      <c r="F1733" s="7">
        <v>82.209251310464296</v>
      </c>
      <c r="G1733" s="7">
        <v>176.32429301766427</v>
      </c>
      <c r="H1733" s="7">
        <f t="shared" si="72"/>
        <v>142.72792592289494</v>
      </c>
    </row>
    <row r="1734" spans="1:8" x14ac:dyDescent="0.25">
      <c r="A1734" s="15"/>
      <c r="B1734" s="5">
        <f t="shared" si="70"/>
        <v>45676</v>
      </c>
      <c r="C1734" s="4">
        <v>14.031250000004301</v>
      </c>
      <c r="D1734">
        <v>1.213671165369838</v>
      </c>
      <c r="E1734" s="6">
        <v>109.82020194742506</v>
      </c>
      <c r="F1734" s="7">
        <v>81.159828281383</v>
      </c>
      <c r="G1734" s="7">
        <v>176.5543696448994</v>
      </c>
      <c r="H1734" s="7">
        <f t="shared" si="72"/>
        <v>133.28561247868234</v>
      </c>
    </row>
    <row r="1735" spans="1:8" x14ac:dyDescent="0.25">
      <c r="A1735" s="15"/>
      <c r="B1735" s="5">
        <f t="shared" si="70"/>
        <v>45676</v>
      </c>
      <c r="C1735" s="4">
        <v>14.041666666670899</v>
      </c>
      <c r="D1735">
        <v>1.213671165369838</v>
      </c>
      <c r="E1735" s="6">
        <v>102.00415805757181</v>
      </c>
      <c r="F1735" s="7">
        <v>80.445409045918396</v>
      </c>
      <c r="G1735" s="7">
        <v>175.97133846038457</v>
      </c>
      <c r="H1735" s="7">
        <f t="shared" si="72"/>
        <v>123.79950538230233</v>
      </c>
    </row>
    <row r="1736" spans="1:8" x14ac:dyDescent="0.25">
      <c r="A1736" s="15"/>
      <c r="B1736" s="5">
        <f t="shared" si="70"/>
        <v>45676</v>
      </c>
      <c r="C1736" s="4">
        <v>14.052083333337601</v>
      </c>
      <c r="D1736">
        <v>1.213671165369838</v>
      </c>
      <c r="E1736" s="6">
        <v>96.620243044281636</v>
      </c>
      <c r="F1736" s="7">
        <v>79.494922785813586</v>
      </c>
      <c r="G1736" s="7">
        <v>176.17279796917879</v>
      </c>
      <c r="H1736" s="7">
        <f t="shared" si="72"/>
        <v>117.26520297387027</v>
      </c>
    </row>
    <row r="1737" spans="1:8" x14ac:dyDescent="0.25">
      <c r="A1737" s="15"/>
      <c r="B1737" s="5">
        <f t="shared" si="70"/>
        <v>45676</v>
      </c>
      <c r="C1737" s="4">
        <v>14.062500000004301</v>
      </c>
      <c r="D1737">
        <v>1.213671165369838</v>
      </c>
      <c r="E1737" s="6">
        <v>92.55284929015572</v>
      </c>
      <c r="F1737" s="7">
        <v>79.017552896749095</v>
      </c>
      <c r="G1737" s="7">
        <v>176.27583384035273</v>
      </c>
      <c r="H1737" s="7">
        <f t="shared" si="72"/>
        <v>112.32872445628227</v>
      </c>
    </row>
    <row r="1738" spans="1:8" x14ac:dyDescent="0.25">
      <c r="A1738" s="15"/>
      <c r="B1738" s="5">
        <f t="shared" si="70"/>
        <v>45676</v>
      </c>
      <c r="C1738" s="4">
        <v>14.072916666670899</v>
      </c>
      <c r="D1738">
        <v>1.213671165369838</v>
      </c>
      <c r="E1738" s="6">
        <v>88.279438319259981</v>
      </c>
      <c r="F1738" s="7">
        <v>78.432447035504453</v>
      </c>
      <c r="G1738" s="7">
        <v>175.89099650857159</v>
      </c>
      <c r="H1738" s="7">
        <f t="shared" si="72"/>
        <v>107.142208783131</v>
      </c>
    </row>
    <row r="1739" spans="1:8" x14ac:dyDescent="0.25">
      <c r="A1739" s="15"/>
      <c r="B1739" s="5">
        <f t="shared" si="70"/>
        <v>45676</v>
      </c>
      <c r="C1739" s="4">
        <v>14.083333333337601</v>
      </c>
      <c r="D1739">
        <v>1.213671165369838</v>
      </c>
      <c r="E1739" s="6">
        <v>85.000728183236404</v>
      </c>
      <c r="F1739" s="7">
        <v>77.582207342134552</v>
      </c>
      <c r="G1739" s="7">
        <v>175.81711348368634</v>
      </c>
      <c r="H1739" s="7">
        <f t="shared" si="72"/>
        <v>103.16293283143335</v>
      </c>
    </row>
    <row r="1740" spans="1:8" x14ac:dyDescent="0.25">
      <c r="A1740" s="15"/>
      <c r="B1740" s="5">
        <f t="shared" si="70"/>
        <v>45676</v>
      </c>
      <c r="C1740" s="4">
        <v>14.093750000004301</v>
      </c>
      <c r="D1740">
        <v>1.213671165369838</v>
      </c>
      <c r="E1740" s="6">
        <v>82.614902956989127</v>
      </c>
      <c r="F1740" s="7">
        <v>77.294709462486722</v>
      </c>
      <c r="G1740" s="7">
        <v>176.35540190929024</v>
      </c>
      <c r="H1740" s="7">
        <f t="shared" si="72"/>
        <v>100.26732554872507</v>
      </c>
    </row>
    <row r="1741" spans="1:8" x14ac:dyDescent="0.25">
      <c r="A1741" s="15"/>
      <c r="B1741" s="5">
        <f t="shared" si="70"/>
        <v>45676</v>
      </c>
      <c r="C1741" s="4">
        <v>14.104166666670899</v>
      </c>
      <c r="D1741">
        <v>1.213671165369838</v>
      </c>
      <c r="E1741" s="6">
        <v>80.348883955848095</v>
      </c>
      <c r="F1741" s="7">
        <v>76.510192602686743</v>
      </c>
      <c r="G1741" s="7">
        <v>176.19659314990309</v>
      </c>
      <c r="H1741" s="7">
        <f t="shared" si="72"/>
        <v>97.517123626860041</v>
      </c>
    </row>
    <row r="1742" spans="1:8" x14ac:dyDescent="0.25">
      <c r="A1742" s="15"/>
      <c r="B1742" s="5">
        <f t="shared" si="70"/>
        <v>45676</v>
      </c>
      <c r="C1742" s="4">
        <v>14.114583333337601</v>
      </c>
      <c r="D1742">
        <v>1.213671165369838</v>
      </c>
      <c r="E1742" s="6">
        <v>77.359831419341731</v>
      </c>
      <c r="F1742" s="7">
        <v>76.167741849567108</v>
      </c>
      <c r="G1742" s="7">
        <v>176.29514007460395</v>
      </c>
      <c r="H1742" s="7">
        <f t="shared" si="72"/>
        <v>93.889396751526689</v>
      </c>
    </row>
    <row r="1743" spans="1:8" x14ac:dyDescent="0.25">
      <c r="A1743" s="15"/>
      <c r="B1743" s="5">
        <f t="shared" si="70"/>
        <v>45676</v>
      </c>
      <c r="C1743" s="4">
        <v>14.125000000004301</v>
      </c>
      <c r="D1743">
        <v>1.213671165369838</v>
      </c>
      <c r="E1743" s="6">
        <v>75.705001186594416</v>
      </c>
      <c r="F1743" s="7">
        <v>75.930918514530589</v>
      </c>
      <c r="G1743" s="7">
        <v>176.18149793394954</v>
      </c>
      <c r="H1743" s="7">
        <f t="shared" si="72"/>
        <v>91.880977014459006</v>
      </c>
    </row>
    <row r="1744" spans="1:8" x14ac:dyDescent="0.25">
      <c r="A1744" s="15"/>
      <c r="B1744" s="5">
        <f t="shared" si="70"/>
        <v>45676</v>
      </c>
      <c r="C1744" s="4">
        <v>14.135416666671</v>
      </c>
      <c r="D1744">
        <v>1.213671165369838</v>
      </c>
      <c r="E1744" s="6">
        <v>73.57036754259093</v>
      </c>
      <c r="F1744" s="7">
        <v>75.494501706846592</v>
      </c>
      <c r="G1744" s="7">
        <v>176.48710028480835</v>
      </c>
      <c r="H1744" s="7">
        <f t="shared" si="72"/>
        <v>89.290233712103642</v>
      </c>
    </row>
    <row r="1745" spans="1:8" x14ac:dyDescent="0.25">
      <c r="A1745" s="15"/>
      <c r="B1745" s="5">
        <f t="shared" si="70"/>
        <v>45676</v>
      </c>
      <c r="C1745" s="4">
        <v>14.145833333337601</v>
      </c>
      <c r="D1745">
        <v>1.213671165369838</v>
      </c>
      <c r="E1745" s="6">
        <v>72.177517524729495</v>
      </c>
      <c r="F1745" s="7">
        <v>75.412711862385919</v>
      </c>
      <c r="G1745" s="7">
        <v>177.88770403463394</v>
      </c>
      <c r="H1745" s="7">
        <f t="shared" si="72"/>
        <v>87.599771807740353</v>
      </c>
    </row>
    <row r="1746" spans="1:8" x14ac:dyDescent="0.25">
      <c r="A1746" s="15"/>
      <c r="B1746" s="5">
        <f t="shared" si="70"/>
        <v>45676</v>
      </c>
      <c r="C1746" s="4">
        <v>14.156250000004301</v>
      </c>
      <c r="D1746">
        <v>1.213671165369838</v>
      </c>
      <c r="E1746" s="6">
        <v>72.162181044097352</v>
      </c>
      <c r="F1746" s="7">
        <v>75.122996817249046</v>
      </c>
      <c r="G1746" s="7">
        <v>179.03811552490257</v>
      </c>
      <c r="H1746" s="7">
        <f t="shared" si="72"/>
        <v>87.581158363418865</v>
      </c>
    </row>
    <row r="1747" spans="1:8" x14ac:dyDescent="0.25">
      <c r="A1747" s="15"/>
      <c r="B1747" s="5">
        <f t="shared" si="70"/>
        <v>45676</v>
      </c>
      <c r="C1747" s="4">
        <v>14.166666666671</v>
      </c>
      <c r="D1747">
        <v>1.213671165369838</v>
      </c>
      <c r="E1747" s="6">
        <v>70.129282095929199</v>
      </c>
      <c r="F1747" s="7">
        <v>75.158318775574784</v>
      </c>
      <c r="G1747" s="7">
        <v>181.16973753545935</v>
      </c>
      <c r="H1747" s="7">
        <f t="shared" si="72"/>
        <v>85.113887527916503</v>
      </c>
    </row>
    <row r="1748" spans="1:8" x14ac:dyDescent="0.25">
      <c r="A1748" s="15"/>
      <c r="B1748" s="5">
        <f t="shared" si="70"/>
        <v>45676</v>
      </c>
      <c r="C1748" s="4">
        <v>14.177083333337601</v>
      </c>
      <c r="D1748">
        <v>1.213671165369838</v>
      </c>
      <c r="E1748" s="6">
        <v>69.780316239602257</v>
      </c>
      <c r="F1748" s="7">
        <v>74.885834455509325</v>
      </c>
      <c r="G1748" s="7">
        <v>182.52817816821619</v>
      </c>
      <c r="H1748" s="7">
        <f t="shared" si="72"/>
        <v>84.690357730393899</v>
      </c>
    </row>
    <row r="1749" spans="1:8" x14ac:dyDescent="0.25">
      <c r="A1749" s="15"/>
      <c r="B1749" s="5">
        <f t="shared" si="70"/>
        <v>45676</v>
      </c>
      <c r="C1749" s="4">
        <v>14.187500000004301</v>
      </c>
      <c r="D1749">
        <v>1.213671165369838</v>
      </c>
      <c r="E1749" s="6">
        <v>69.896529555830256</v>
      </c>
      <c r="F1749" s="7">
        <v>74.820204790541425</v>
      </c>
      <c r="G1749" s="7">
        <v>186.4828021113747</v>
      </c>
      <c r="H1749" s="7">
        <f t="shared" si="72"/>
        <v>84.831402481331835</v>
      </c>
    </row>
    <row r="1750" spans="1:8" x14ac:dyDescent="0.25">
      <c r="A1750" s="15"/>
      <c r="B1750" s="5">
        <f t="shared" si="70"/>
        <v>45676</v>
      </c>
      <c r="C1750" s="4">
        <v>14.197916666671</v>
      </c>
      <c r="D1750">
        <v>1.213671165369838</v>
      </c>
      <c r="E1750" s="6">
        <v>69.569988919019579</v>
      </c>
      <c r="F1750" s="7">
        <v>74.984563398721647</v>
      </c>
      <c r="G1750" s="7">
        <v>187.63109178647167</v>
      </c>
      <c r="H1750" s="7">
        <f t="shared" si="72"/>
        <v>84.435089526113202</v>
      </c>
    </row>
    <row r="1751" spans="1:8" x14ac:dyDescent="0.25">
      <c r="A1751" s="15"/>
      <c r="B1751" s="5">
        <f t="shared" si="70"/>
        <v>45676</v>
      </c>
      <c r="C1751" s="4">
        <v>14.2083333333377</v>
      </c>
      <c r="D1751">
        <v>1.213671165369838</v>
      </c>
      <c r="E1751" s="6">
        <v>68.936185726368564</v>
      </c>
      <c r="F1751" s="7">
        <v>75.585785332378563</v>
      </c>
      <c r="G1751" s="7">
        <v>192.3393242672864</v>
      </c>
      <c r="H1751" s="7">
        <f t="shared" si="72"/>
        <v>83.665860866673327</v>
      </c>
    </row>
    <row r="1752" spans="1:8" x14ac:dyDescent="0.25">
      <c r="A1752" s="15"/>
      <c r="B1752" s="5">
        <f t="shared" si="70"/>
        <v>45676</v>
      </c>
      <c r="C1752" s="4">
        <v>14.218750000004301</v>
      </c>
      <c r="D1752">
        <v>1.213671165369838</v>
      </c>
      <c r="E1752" s="6">
        <v>69.280909830333584</v>
      </c>
      <c r="F1752" s="7">
        <v>76.075419095214258</v>
      </c>
      <c r="G1752" s="7">
        <v>193.07933861403367</v>
      </c>
      <c r="H1752" s="7">
        <f t="shared" si="72"/>
        <v>84.084242571663623</v>
      </c>
    </row>
    <row r="1753" spans="1:8" x14ac:dyDescent="0.25">
      <c r="A1753" s="15"/>
      <c r="B1753" s="5">
        <f t="shared" si="70"/>
        <v>45676</v>
      </c>
      <c r="C1753" s="4">
        <v>14.229166666671</v>
      </c>
      <c r="D1753">
        <v>1.213671165369838</v>
      </c>
      <c r="E1753" s="6">
        <v>69.272628408160443</v>
      </c>
      <c r="F1753" s="7">
        <v>77.339386854187723</v>
      </c>
      <c r="G1753" s="7">
        <v>193.49596243252566</v>
      </c>
      <c r="H1753" s="7">
        <f t="shared" si="72"/>
        <v>84.074191648363836</v>
      </c>
    </row>
    <row r="1754" spans="1:8" x14ac:dyDescent="0.25">
      <c r="A1754" s="15"/>
      <c r="B1754" s="5">
        <f t="shared" si="70"/>
        <v>45676</v>
      </c>
      <c r="C1754" s="4">
        <v>14.2395833333377</v>
      </c>
      <c r="D1754">
        <v>1.213671165369838</v>
      </c>
      <c r="E1754" s="6">
        <v>70.162136360019488</v>
      </c>
      <c r="F1754" s="7">
        <v>78.685221072789233</v>
      </c>
      <c r="G1754" s="7">
        <v>193.80995565950892</v>
      </c>
      <c r="H1754" s="7">
        <f t="shared" si="72"/>
        <v>85.15376180090233</v>
      </c>
    </row>
    <row r="1755" spans="1:8" x14ac:dyDescent="0.25">
      <c r="A1755" s="15"/>
      <c r="B1755" s="5">
        <f t="shared" si="70"/>
        <v>45676</v>
      </c>
      <c r="C1755" s="4">
        <v>14.250000000004301</v>
      </c>
      <c r="D1755">
        <v>1.213671165369838</v>
      </c>
      <c r="E1755" s="6">
        <v>71.758598416057865</v>
      </c>
      <c r="F1755" s="7">
        <v>81.122203715190025</v>
      </c>
      <c r="G1755" s="7">
        <v>190.02528402141223</v>
      </c>
      <c r="H1755" s="7">
        <f t="shared" si="72"/>
        <v>87.091341764923158</v>
      </c>
    </row>
    <row r="1756" spans="1:8" x14ac:dyDescent="0.25">
      <c r="A1756" s="15"/>
      <c r="B1756" s="5">
        <f t="shared" si="70"/>
        <v>45676</v>
      </c>
      <c r="C1756" s="4">
        <v>14.260416666671</v>
      </c>
      <c r="D1756">
        <v>1.213671165369838</v>
      </c>
      <c r="E1756" s="6">
        <v>74.131732065644556</v>
      </c>
      <c r="F1756" s="7">
        <v>82.165534211127422</v>
      </c>
      <c r="G1756" s="7">
        <v>171.98003806232953</v>
      </c>
      <c r="H1756" s="7">
        <f t="shared" si="72"/>
        <v>89.971545646995409</v>
      </c>
    </row>
    <row r="1757" spans="1:8" x14ac:dyDescent="0.25">
      <c r="A1757" s="15"/>
      <c r="B1757" s="5">
        <f t="shared" si="70"/>
        <v>45676</v>
      </c>
      <c r="C1757" s="4">
        <v>14.2708333333377</v>
      </c>
      <c r="D1757">
        <v>1.213671165369838</v>
      </c>
      <c r="E1757" s="6">
        <v>75.557623571135849</v>
      </c>
      <c r="F1757" s="7">
        <v>84.110074975313395</v>
      </c>
      <c r="G1757" s="7">
        <v>130.4444303632992</v>
      </c>
      <c r="H1757" s="7">
        <f t="shared" si="72"/>
        <v>91.70210905215599</v>
      </c>
    </row>
    <row r="1758" spans="1:8" x14ac:dyDescent="0.25">
      <c r="A1758" s="15"/>
      <c r="B1758" s="5">
        <f t="shared" si="70"/>
        <v>45676</v>
      </c>
      <c r="C1758" s="4">
        <v>14.281250000004301</v>
      </c>
      <c r="D1758">
        <v>1.213671165369838</v>
      </c>
      <c r="E1758" s="6">
        <v>79.546496367130501</v>
      </c>
      <c r="F1758" s="7">
        <v>86.627598856109458</v>
      </c>
      <c r="G1758" s="7">
        <v>69.37553541594238</v>
      </c>
      <c r="H1758" s="7">
        <f t="shared" si="72"/>
        <v>96.543288946982855</v>
      </c>
    </row>
    <row r="1759" spans="1:8" x14ac:dyDescent="0.25">
      <c r="A1759" s="15"/>
      <c r="B1759" s="5">
        <f t="shared" si="70"/>
        <v>45676</v>
      </c>
      <c r="C1759" s="4">
        <v>14.291666666671</v>
      </c>
      <c r="D1759">
        <v>1.213671165369838</v>
      </c>
      <c r="E1759" s="6">
        <v>81.372987801837894</v>
      </c>
      <c r="F1759" s="7">
        <v>89.421236547209105</v>
      </c>
      <c r="G1759" s="7">
        <v>34.13403826260388</v>
      </c>
      <c r="H1759" s="7">
        <f t="shared" si="72"/>
        <v>98.76004893508221</v>
      </c>
    </row>
    <row r="1760" spans="1:8" x14ac:dyDescent="0.25">
      <c r="A1760" s="15"/>
      <c r="B1760" s="5">
        <f t="shared" si="70"/>
        <v>45676</v>
      </c>
      <c r="C1760" s="4">
        <v>14.3020833333377</v>
      </c>
      <c r="D1760">
        <v>1.213671165369838</v>
      </c>
      <c r="E1760" s="6">
        <v>85.728092625030044</v>
      </c>
      <c r="F1760" s="7">
        <v>90.15758158912088</v>
      </c>
      <c r="G1760" s="7">
        <v>10.122803568120617</v>
      </c>
      <c r="H1760" s="7">
        <f t="shared" si="72"/>
        <v>104.04571408115363</v>
      </c>
    </row>
    <row r="1761" spans="1:8" x14ac:dyDescent="0.25">
      <c r="A1761" s="15"/>
      <c r="B1761" s="5">
        <f t="shared" si="70"/>
        <v>45676</v>
      </c>
      <c r="C1761" s="4">
        <v>14.3125000000044</v>
      </c>
      <c r="D1761">
        <v>1.213671165369838</v>
      </c>
      <c r="E1761" s="6">
        <v>91.710990224415212</v>
      </c>
      <c r="F1761" s="7">
        <v>91.003396870052569</v>
      </c>
      <c r="G1761" s="7">
        <v>3.8499580967825131</v>
      </c>
      <c r="H1761" s="7">
        <f t="shared" si="72"/>
        <v>111.30698438288783</v>
      </c>
    </row>
    <row r="1762" spans="1:8" x14ac:dyDescent="0.25">
      <c r="A1762" s="15"/>
      <c r="B1762" s="5">
        <f t="shared" si="70"/>
        <v>45676</v>
      </c>
      <c r="C1762" s="4">
        <v>14.322916666671</v>
      </c>
      <c r="D1762">
        <v>1.213671165369838</v>
      </c>
      <c r="E1762" s="6">
        <v>98.468798129235779</v>
      </c>
      <c r="F1762" s="7">
        <v>92.757552951237386</v>
      </c>
      <c r="G1762" s="7">
        <v>2.2061327979664114</v>
      </c>
      <c r="H1762" s="7">
        <f t="shared" si="72"/>
        <v>119.50874097807691</v>
      </c>
    </row>
    <row r="1763" spans="1:8" x14ac:dyDescent="0.25">
      <c r="A1763" s="15"/>
      <c r="B1763" s="5">
        <f t="shared" si="70"/>
        <v>45676</v>
      </c>
      <c r="C1763" s="4">
        <v>14.3333333333377</v>
      </c>
      <c r="D1763">
        <v>1.213671165369838</v>
      </c>
      <c r="E1763" s="6">
        <v>104.50584592738569</v>
      </c>
      <c r="F1763" s="7">
        <v>95.54509041194261</v>
      </c>
      <c r="G1763" s="7">
        <v>1.5713243133946564</v>
      </c>
      <c r="H1763" s="7">
        <f t="shared" si="72"/>
        <v>126.83573181465093</v>
      </c>
    </row>
    <row r="1764" spans="1:8" x14ac:dyDescent="0.25">
      <c r="A1764" s="15"/>
      <c r="B1764" s="5">
        <f t="shared" ref="B1764:B1827" si="73">DATE(YEAR(B1668),MONTH(B1668),DAY(B1668)+1)</f>
        <v>45676</v>
      </c>
      <c r="C1764" s="4">
        <v>14.3437500000044</v>
      </c>
      <c r="D1764">
        <v>1.213671165369838</v>
      </c>
      <c r="E1764" s="6">
        <v>111.71273970516486</v>
      </c>
      <c r="F1764" s="7">
        <v>96.145644220390835</v>
      </c>
      <c r="G1764" s="7">
        <v>1.265404483787627</v>
      </c>
      <c r="H1764" s="7">
        <f t="shared" si="72"/>
        <v>135.58253098462481</v>
      </c>
    </row>
    <row r="1765" spans="1:8" x14ac:dyDescent="0.25">
      <c r="A1765" s="15"/>
      <c r="B1765" s="5">
        <f t="shared" si="73"/>
        <v>45676</v>
      </c>
      <c r="C1765" s="4">
        <v>14.354166666671</v>
      </c>
      <c r="D1765">
        <v>1.213671165369838</v>
      </c>
      <c r="E1765" s="6">
        <v>120.76080859239698</v>
      </c>
      <c r="F1765" s="7">
        <v>97.351857577119233</v>
      </c>
      <c r="G1765" s="7">
        <v>1.1415953482303642</v>
      </c>
      <c r="H1765" s="7">
        <f t="shared" si="72"/>
        <v>146.56391129533839</v>
      </c>
    </row>
    <row r="1766" spans="1:8" x14ac:dyDescent="0.25">
      <c r="A1766" s="15"/>
      <c r="B1766" s="5">
        <f t="shared" si="73"/>
        <v>45676</v>
      </c>
      <c r="C1766" s="4">
        <v>14.3645833333377</v>
      </c>
      <c r="D1766">
        <v>1.213671165369838</v>
      </c>
      <c r="E1766" s="6">
        <v>129.82970287895284</v>
      </c>
      <c r="F1766" s="7">
        <v>98.927518561816754</v>
      </c>
      <c r="G1766" s="7">
        <v>0.89620096508723024</v>
      </c>
      <c r="H1766" s="7">
        <f t="shared" si="72"/>
        <v>157.57056679271849</v>
      </c>
    </row>
    <row r="1767" spans="1:8" x14ac:dyDescent="0.25">
      <c r="A1767" s="15"/>
      <c r="B1767" s="5">
        <f t="shared" si="73"/>
        <v>45676</v>
      </c>
      <c r="C1767" s="4">
        <v>14.3750000000044</v>
      </c>
      <c r="D1767">
        <v>1.213671165369838</v>
      </c>
      <c r="E1767" s="6">
        <v>137.12205578243513</v>
      </c>
      <c r="F1767" s="7">
        <v>100.6313959418122</v>
      </c>
      <c r="G1767" s="7">
        <v>0.87367578161174175</v>
      </c>
      <c r="H1767" s="7">
        <f t="shared" si="72"/>
        <v>166.42108523937597</v>
      </c>
    </row>
    <row r="1768" spans="1:8" x14ac:dyDescent="0.25">
      <c r="A1768" s="15"/>
      <c r="B1768" s="5">
        <f t="shared" si="73"/>
        <v>45676</v>
      </c>
      <c r="C1768" s="4">
        <v>14.385416666671</v>
      </c>
      <c r="D1768">
        <v>1.213671165369838</v>
      </c>
      <c r="E1768" s="6">
        <v>142.13984377220606</v>
      </c>
      <c r="F1768" s="7">
        <v>101.29821995781781</v>
      </c>
      <c r="G1768" s="7">
        <v>0.86067971981283753</v>
      </c>
      <c r="H1768" s="7">
        <f t="shared" si="72"/>
        <v>172.51102983650003</v>
      </c>
    </row>
    <row r="1769" spans="1:8" x14ac:dyDescent="0.25">
      <c r="A1769" s="15"/>
      <c r="B1769" s="5">
        <f t="shared" si="73"/>
        <v>45676</v>
      </c>
      <c r="C1769" s="4">
        <v>14.3958333333377</v>
      </c>
      <c r="D1769">
        <v>1.213671165369838</v>
      </c>
      <c r="E1769" s="6">
        <v>147.93383083897311</v>
      </c>
      <c r="F1769" s="7">
        <v>102.0567366739357</v>
      </c>
      <c r="G1769" s="7">
        <v>0.79289723095713771</v>
      </c>
      <c r="H1769" s="7">
        <f t="shared" si="72"/>
        <v>179.54302487196097</v>
      </c>
    </row>
    <row r="1770" spans="1:8" x14ac:dyDescent="0.25">
      <c r="A1770" s="15"/>
      <c r="B1770" s="5">
        <f t="shared" si="73"/>
        <v>45676</v>
      </c>
      <c r="C1770" s="4">
        <v>14.4062500000044</v>
      </c>
      <c r="D1770">
        <v>1.213671165369838</v>
      </c>
      <c r="E1770" s="6">
        <v>152.43006555876664</v>
      </c>
      <c r="F1770" s="7">
        <v>102.82290544216897</v>
      </c>
      <c r="G1770" s="7">
        <v>0.77985581325415565</v>
      </c>
      <c r="H1770" s="7">
        <f t="shared" si="72"/>
        <v>184.99997530410911</v>
      </c>
    </row>
    <row r="1771" spans="1:8" x14ac:dyDescent="0.25">
      <c r="A1771" s="15"/>
      <c r="B1771" s="5">
        <f t="shared" si="73"/>
        <v>45676</v>
      </c>
      <c r="C1771" s="4">
        <v>14.4166666666711</v>
      </c>
      <c r="D1771">
        <v>1.213671165369838</v>
      </c>
      <c r="E1771" s="6">
        <v>158.083226843359</v>
      </c>
      <c r="F1771" s="7">
        <v>103.08531543270193</v>
      </c>
      <c r="G1771" s="7">
        <v>0.81494758788659116</v>
      </c>
      <c r="H1771" s="7">
        <f t="shared" si="72"/>
        <v>191.86105414840398</v>
      </c>
    </row>
    <row r="1772" spans="1:8" x14ac:dyDescent="0.25">
      <c r="A1772" s="15"/>
      <c r="B1772" s="5">
        <f t="shared" si="73"/>
        <v>45676</v>
      </c>
      <c r="C1772" s="4">
        <v>14.4270833333377</v>
      </c>
      <c r="D1772">
        <v>1.213671165369838</v>
      </c>
      <c r="E1772" s="6">
        <v>162.51835833780481</v>
      </c>
      <c r="F1772" s="7">
        <v>103.73273513404968</v>
      </c>
      <c r="G1772" s="7">
        <v>0.86991402472590862</v>
      </c>
      <c r="H1772" s="7">
        <f t="shared" si="72"/>
        <v>197.24384535783651</v>
      </c>
    </row>
    <row r="1773" spans="1:8" x14ac:dyDescent="0.25">
      <c r="A1773" s="15"/>
      <c r="B1773" s="5">
        <f t="shared" si="73"/>
        <v>45676</v>
      </c>
      <c r="C1773" s="4">
        <v>14.4375000000044</v>
      </c>
      <c r="D1773">
        <v>1.213671165369838</v>
      </c>
      <c r="E1773" s="6">
        <v>169.75127222517997</v>
      </c>
      <c r="F1773" s="7">
        <v>104.01047192459605</v>
      </c>
      <c r="G1773" s="7">
        <v>0.85428586794804662</v>
      </c>
      <c r="H1773" s="7">
        <f t="shared" si="72"/>
        <v>206.0222243845468</v>
      </c>
    </row>
    <row r="1774" spans="1:8" x14ac:dyDescent="0.25">
      <c r="A1774" s="15"/>
      <c r="B1774" s="5">
        <f t="shared" si="73"/>
        <v>45676</v>
      </c>
      <c r="C1774" s="4">
        <v>14.4479166666711</v>
      </c>
      <c r="D1774">
        <v>1.213671165369838</v>
      </c>
      <c r="E1774" s="6">
        <v>171.99361983107585</v>
      </c>
      <c r="F1774" s="7">
        <v>104.47617991896389</v>
      </c>
      <c r="G1774" s="7">
        <v>0.8173344751200784</v>
      </c>
      <c r="H1774" s="7">
        <f t="shared" si="72"/>
        <v>208.74369701655871</v>
      </c>
    </row>
    <row r="1775" spans="1:8" x14ac:dyDescent="0.25">
      <c r="A1775" s="15"/>
      <c r="B1775" s="5">
        <f t="shared" si="73"/>
        <v>45676</v>
      </c>
      <c r="C1775" s="4">
        <v>14.4583333333377</v>
      </c>
      <c r="D1775">
        <v>1.213671165369838</v>
      </c>
      <c r="E1775" s="6">
        <v>174.8870863305302</v>
      </c>
      <c r="F1775" s="7">
        <v>104.61219110836309</v>
      </c>
      <c r="G1775" s="7">
        <v>0.7488121070108531</v>
      </c>
      <c r="H1775" s="7">
        <f t="shared" si="72"/>
        <v>212.25541387491003</v>
      </c>
    </row>
    <row r="1776" spans="1:8" x14ac:dyDescent="0.25">
      <c r="A1776" s="15"/>
      <c r="B1776" s="5">
        <f t="shared" si="73"/>
        <v>45676</v>
      </c>
      <c r="C1776" s="4">
        <v>14.4687500000044</v>
      </c>
      <c r="D1776">
        <v>1.213671165369838</v>
      </c>
      <c r="E1776" s="6">
        <v>176.3578560118747</v>
      </c>
      <c r="F1776" s="7">
        <v>104.57317068393566</v>
      </c>
      <c r="G1776" s="7">
        <v>0.7281295321781871</v>
      </c>
      <c r="H1776" s="7">
        <f t="shared" si="72"/>
        <v>214.04044462805805</v>
      </c>
    </row>
    <row r="1777" spans="1:8" x14ac:dyDescent="0.25">
      <c r="A1777" s="15"/>
      <c r="B1777" s="5">
        <f t="shared" si="73"/>
        <v>45676</v>
      </c>
      <c r="C1777" s="4">
        <v>14.4791666666711</v>
      </c>
      <c r="D1777">
        <v>1.213671165369838</v>
      </c>
      <c r="E1777" s="6">
        <v>178.06977060277399</v>
      </c>
      <c r="F1777" s="7">
        <v>104.6174809641097</v>
      </c>
      <c r="G1777" s="7">
        <v>0.71072254895122899</v>
      </c>
      <c r="H1777" s="7">
        <f t="shared" si="72"/>
        <v>216.11814600460843</v>
      </c>
    </row>
    <row r="1778" spans="1:8" x14ac:dyDescent="0.25">
      <c r="A1778" s="15"/>
      <c r="B1778" s="5">
        <f t="shared" si="73"/>
        <v>45676</v>
      </c>
      <c r="C1778" s="4">
        <v>14.4895833333377</v>
      </c>
      <c r="D1778">
        <v>1.213671165369838</v>
      </c>
      <c r="E1778" s="6">
        <v>179.92218110580205</v>
      </c>
      <c r="F1778" s="7">
        <v>104.15226851042496</v>
      </c>
      <c r="G1778" s="7">
        <v>0.72739248930168798</v>
      </c>
      <c r="H1778" s="7">
        <f t="shared" si="72"/>
        <v>218.36636321856182</v>
      </c>
    </row>
    <row r="1779" spans="1:8" x14ac:dyDescent="0.25">
      <c r="A1779" s="15"/>
      <c r="B1779" s="5">
        <f t="shared" si="73"/>
        <v>45676</v>
      </c>
      <c r="C1779" s="4">
        <v>14.5000000000044</v>
      </c>
      <c r="D1779">
        <v>1.213671165369838</v>
      </c>
      <c r="E1779" s="6">
        <v>179.80453934330924</v>
      </c>
      <c r="F1779" s="7">
        <v>103.07182612187913</v>
      </c>
      <c r="G1779" s="7">
        <v>0.75208061202871912</v>
      </c>
      <c r="H1779" s="7">
        <f t="shared" si="72"/>
        <v>218.22358480358102</v>
      </c>
    </row>
    <row r="1780" spans="1:8" x14ac:dyDescent="0.25">
      <c r="A1780" s="15"/>
      <c r="B1780" s="5">
        <f t="shared" si="73"/>
        <v>45676</v>
      </c>
      <c r="C1780" s="4">
        <v>14.5104166666711</v>
      </c>
      <c r="D1780">
        <v>1.213671165369838</v>
      </c>
      <c r="E1780" s="6">
        <v>179.00982494791143</v>
      </c>
      <c r="F1780" s="7">
        <v>102.16041651379592</v>
      </c>
      <c r="G1780" s="7">
        <v>0.83451609362815327</v>
      </c>
      <c r="H1780" s="7">
        <f t="shared" si="72"/>
        <v>217.25906285718236</v>
      </c>
    </row>
    <row r="1781" spans="1:8" x14ac:dyDescent="0.25">
      <c r="A1781" s="15"/>
      <c r="B1781" s="5">
        <f t="shared" si="73"/>
        <v>45676</v>
      </c>
      <c r="C1781" s="4">
        <v>14.5208333333378</v>
      </c>
      <c r="D1781">
        <v>1.213671165369838</v>
      </c>
      <c r="E1781" s="6">
        <v>176.1052310303624</v>
      </c>
      <c r="F1781" s="7">
        <v>101.48136439643557</v>
      </c>
      <c r="G1781" s="7">
        <v>1.0535087274935415</v>
      </c>
      <c r="H1781" s="7">
        <f t="shared" si="72"/>
        <v>213.7338409723445</v>
      </c>
    </row>
    <row r="1782" spans="1:8" x14ac:dyDescent="0.25">
      <c r="A1782" s="15"/>
      <c r="B1782" s="5">
        <f t="shared" si="73"/>
        <v>45676</v>
      </c>
      <c r="C1782" s="4">
        <v>14.5312500000044</v>
      </c>
      <c r="D1782">
        <v>1.213671165369838</v>
      </c>
      <c r="E1782" s="6">
        <v>173.93950242918007</v>
      </c>
      <c r="F1782" s="7">
        <v>100.53147133648349</v>
      </c>
      <c r="G1782" s="7">
        <v>1.0673651453778659</v>
      </c>
      <c r="H1782" s="7">
        <f t="shared" si="72"/>
        <v>211.10535861707274</v>
      </c>
    </row>
    <row r="1783" spans="1:8" x14ac:dyDescent="0.25">
      <c r="A1783" s="15"/>
      <c r="B1783" s="5">
        <f t="shared" si="73"/>
        <v>45676</v>
      </c>
      <c r="C1783" s="4">
        <v>14.5416666666711</v>
      </c>
      <c r="D1783">
        <v>1.213671165369838</v>
      </c>
      <c r="E1783" s="6">
        <v>166.03386464614152</v>
      </c>
      <c r="F1783" s="7">
        <v>99.430646589916336</v>
      </c>
      <c r="G1783" s="7">
        <v>0.79012197877495538</v>
      </c>
      <c r="H1783" s="7">
        <f t="shared" si="72"/>
        <v>201.51051399594053</v>
      </c>
    </row>
    <row r="1784" spans="1:8" x14ac:dyDescent="0.25">
      <c r="A1784" s="15"/>
      <c r="B1784" s="5">
        <f t="shared" si="73"/>
        <v>45676</v>
      </c>
      <c r="C1784" s="4">
        <v>14.5520833333378</v>
      </c>
      <c r="D1784">
        <v>1.213671165369838</v>
      </c>
      <c r="E1784" s="6">
        <v>159.35442910934151</v>
      </c>
      <c r="F1784" s="7">
        <v>97.935379668707228</v>
      </c>
      <c r="G1784" s="7">
        <v>0.89473113051276409</v>
      </c>
      <c r="H1784" s="7">
        <f t="shared" si="72"/>
        <v>193.40387568397975</v>
      </c>
    </row>
    <row r="1785" spans="1:8" x14ac:dyDescent="0.25">
      <c r="A1785" s="15"/>
      <c r="B1785" s="5">
        <f t="shared" si="73"/>
        <v>45676</v>
      </c>
      <c r="C1785" s="4">
        <v>14.5625000000044</v>
      </c>
      <c r="D1785">
        <v>1.213671165369838</v>
      </c>
      <c r="E1785" s="6">
        <v>155.02412793803853</v>
      </c>
      <c r="F1785" s="7">
        <v>97.393336003091363</v>
      </c>
      <c r="G1785" s="7">
        <v>0.87525192081013536</v>
      </c>
      <c r="H1785" s="7">
        <f t="shared" si="72"/>
        <v>188.14831401500209</v>
      </c>
    </row>
    <row r="1786" spans="1:8" x14ac:dyDescent="0.25">
      <c r="A1786" s="15"/>
      <c r="B1786" s="5">
        <f t="shared" si="73"/>
        <v>45676</v>
      </c>
      <c r="C1786" s="4">
        <v>14.5729166666711</v>
      </c>
      <c r="D1786">
        <v>1.213671165369838</v>
      </c>
      <c r="E1786" s="6">
        <v>149.9115533260115</v>
      </c>
      <c r="F1786" s="7">
        <v>97.250055982280472</v>
      </c>
      <c r="G1786" s="7">
        <v>0.99790021269984541</v>
      </c>
      <c r="H1786" s="7">
        <f t="shared" si="72"/>
        <v>181.94332962758298</v>
      </c>
    </row>
    <row r="1787" spans="1:8" x14ac:dyDescent="0.25">
      <c r="A1787" s="15"/>
      <c r="B1787" s="5">
        <f t="shared" si="73"/>
        <v>45676</v>
      </c>
      <c r="C1787" s="4">
        <v>14.5833333333378</v>
      </c>
      <c r="D1787">
        <v>1.213671165369838</v>
      </c>
      <c r="E1787" s="6">
        <v>147.86745959889851</v>
      </c>
      <c r="F1787" s="7">
        <v>96.468389635513049</v>
      </c>
      <c r="G1787" s="7">
        <v>1.2080327334251735</v>
      </c>
      <c r="H1787" s="7">
        <f t="shared" si="72"/>
        <v>179.46247201167259</v>
      </c>
    </row>
    <row r="1788" spans="1:8" x14ac:dyDescent="0.25">
      <c r="A1788" s="15"/>
      <c r="B1788" s="5">
        <f t="shared" si="73"/>
        <v>45676</v>
      </c>
      <c r="C1788" s="4">
        <v>14.5937500000044</v>
      </c>
      <c r="D1788">
        <v>1.213671165369838</v>
      </c>
      <c r="E1788" s="6">
        <v>145.72777389112912</v>
      </c>
      <c r="F1788" s="7">
        <v>96.281577123826722</v>
      </c>
      <c r="G1788" s="7">
        <v>1.2750966056940232</v>
      </c>
      <c r="H1788" s="7">
        <f t="shared" si="72"/>
        <v>176.86559716519892</v>
      </c>
    </row>
    <row r="1789" spans="1:8" x14ac:dyDescent="0.25">
      <c r="A1789" s="15"/>
      <c r="B1789" s="5">
        <f t="shared" si="73"/>
        <v>45676</v>
      </c>
      <c r="C1789" s="4">
        <v>14.6041666666711</v>
      </c>
      <c r="D1789">
        <v>1.213671165369838</v>
      </c>
      <c r="E1789" s="6">
        <v>144.39746743208903</v>
      </c>
      <c r="F1789" s="7">
        <v>96.204804853325925</v>
      </c>
      <c r="G1789" s="7">
        <v>2.5053809665624143</v>
      </c>
      <c r="H1789" s="7">
        <f t="shared" si="72"/>
        <v>175.25104257475672</v>
      </c>
    </row>
    <row r="1790" spans="1:8" x14ac:dyDescent="0.25">
      <c r="A1790" s="15"/>
      <c r="B1790" s="5">
        <f t="shared" si="73"/>
        <v>45676</v>
      </c>
      <c r="C1790" s="4">
        <v>14.6145833333378</v>
      </c>
      <c r="D1790">
        <v>1.213671165369838</v>
      </c>
      <c r="E1790" s="6">
        <v>140.75451241394924</v>
      </c>
      <c r="F1790" s="7">
        <v>96.041168395974751</v>
      </c>
      <c r="G1790" s="7">
        <v>2.6652981464795023</v>
      </c>
      <c r="H1790" s="7">
        <f t="shared" si="72"/>
        <v>170.8296931125011</v>
      </c>
    </row>
    <row r="1791" spans="1:8" x14ac:dyDescent="0.25">
      <c r="A1791" s="15"/>
      <c r="B1791" s="5">
        <f t="shared" si="73"/>
        <v>45676</v>
      </c>
      <c r="C1791" s="4">
        <v>14.6250000000045</v>
      </c>
      <c r="D1791">
        <v>1.213671165369838</v>
      </c>
      <c r="E1791" s="6">
        <v>139.91921409689925</v>
      </c>
      <c r="F1791" s="7">
        <v>96.222608883523648</v>
      </c>
      <c r="G1791" s="7">
        <v>2.740598480223682</v>
      </c>
      <c r="H1791" s="7">
        <f t="shared" si="72"/>
        <v>169.81591563061559</v>
      </c>
    </row>
    <row r="1792" spans="1:8" x14ac:dyDescent="0.25">
      <c r="A1792" s="15"/>
      <c r="B1792" s="5">
        <f t="shared" si="73"/>
        <v>45676</v>
      </c>
      <c r="C1792" s="4">
        <v>14.6354166666711</v>
      </c>
      <c r="D1792">
        <v>1.213671165369838</v>
      </c>
      <c r="E1792" s="6">
        <v>139.43659638894528</v>
      </c>
      <c r="F1792" s="7">
        <v>96.364146998190961</v>
      </c>
      <c r="G1792" s="7">
        <v>4.0698550268681766</v>
      </c>
      <c r="H1792" s="7">
        <f t="shared" si="72"/>
        <v>169.23017643457496</v>
      </c>
    </row>
    <row r="1793" spans="1:8" x14ac:dyDescent="0.25">
      <c r="A1793" s="15"/>
      <c r="B1793" s="5">
        <f t="shared" si="73"/>
        <v>45676</v>
      </c>
      <c r="C1793" s="4">
        <v>14.6458333333378</v>
      </c>
      <c r="D1793">
        <v>1.213671165369838</v>
      </c>
      <c r="E1793" s="6">
        <v>138.10059100385709</v>
      </c>
      <c r="F1793" s="7">
        <v>96.234046968830455</v>
      </c>
      <c r="G1793" s="7">
        <v>4.9787657403155787</v>
      </c>
      <c r="H1793" s="7">
        <f t="shared" si="72"/>
        <v>167.60870522191459</v>
      </c>
    </row>
    <row r="1794" spans="1:8" x14ac:dyDescent="0.25">
      <c r="A1794" s="15"/>
      <c r="B1794" s="5">
        <f t="shared" si="73"/>
        <v>45676</v>
      </c>
      <c r="C1794" s="4">
        <v>14.6562500000045</v>
      </c>
      <c r="D1794">
        <v>1.213671165369838</v>
      </c>
      <c r="E1794" s="6">
        <v>135.46366334943247</v>
      </c>
      <c r="F1794" s="7">
        <v>96.710512812440541</v>
      </c>
      <c r="G1794" s="7">
        <v>7.094454796303137</v>
      </c>
      <c r="H1794" s="7">
        <f t="shared" si="72"/>
        <v>164.40834216257312</v>
      </c>
    </row>
    <row r="1795" spans="1:8" x14ac:dyDescent="0.25">
      <c r="A1795" s="15"/>
      <c r="B1795" s="5">
        <f t="shared" si="73"/>
        <v>45676</v>
      </c>
      <c r="C1795" s="4">
        <v>14.6666666666711</v>
      </c>
      <c r="D1795">
        <v>1.213671165369838</v>
      </c>
      <c r="E1795" s="6">
        <v>135.17968090154562</v>
      </c>
      <c r="F1795" s="7">
        <v>97.762232867192324</v>
      </c>
      <c r="G1795" s="7">
        <v>14.094118714296238</v>
      </c>
      <c r="H1795" s="7">
        <f t="shared" si="72"/>
        <v>164.0636808541017</v>
      </c>
    </row>
    <row r="1796" spans="1:8" x14ac:dyDescent="0.25">
      <c r="A1796" s="15"/>
      <c r="B1796" s="5">
        <f t="shared" si="73"/>
        <v>45676</v>
      </c>
      <c r="C1796" s="4">
        <v>14.6770833333378</v>
      </c>
      <c r="D1796">
        <v>1.213671165369838</v>
      </c>
      <c r="E1796" s="6">
        <v>136.29175108370751</v>
      </c>
      <c r="F1796" s="7">
        <v>98.83585676659996</v>
      </c>
      <c r="G1796" s="7">
        <v>38.291227272581175</v>
      </c>
      <c r="H1796" s="7">
        <f t="shared" ref="H1796:H1859" si="74">D1796*E1796</f>
        <v>165.41336836805917</v>
      </c>
    </row>
    <row r="1797" spans="1:8" x14ac:dyDescent="0.25">
      <c r="A1797" s="15"/>
      <c r="B1797" s="5">
        <f t="shared" si="73"/>
        <v>45676</v>
      </c>
      <c r="C1797" s="4">
        <v>14.6875000000045</v>
      </c>
      <c r="D1797">
        <v>1.213671165369838</v>
      </c>
      <c r="E1797" s="6">
        <v>140.34462263100824</v>
      </c>
      <c r="F1797" s="7">
        <v>100.27723366266541</v>
      </c>
      <c r="G1797" s="7">
        <v>93.483553846008149</v>
      </c>
      <c r="H1797" s="7">
        <f t="shared" si="74"/>
        <v>170.33222170196589</v>
      </c>
    </row>
    <row r="1798" spans="1:8" x14ac:dyDescent="0.25">
      <c r="A1798" s="15"/>
      <c r="B1798" s="5">
        <f t="shared" si="73"/>
        <v>45676</v>
      </c>
      <c r="C1798" s="4">
        <v>14.6979166666711</v>
      </c>
      <c r="D1798">
        <v>1.213671165369838</v>
      </c>
      <c r="E1798" s="6">
        <v>144.11540674963473</v>
      </c>
      <c r="F1798" s="7">
        <v>102.25842714031778</v>
      </c>
      <c r="G1798" s="7">
        <v>151.02872168369234</v>
      </c>
      <c r="H1798" s="7">
        <f t="shared" si="74"/>
        <v>174.90871365757741</v>
      </c>
    </row>
    <row r="1799" spans="1:8" x14ac:dyDescent="0.25">
      <c r="A1799" s="15"/>
      <c r="B1799" s="5">
        <f t="shared" si="73"/>
        <v>45676</v>
      </c>
      <c r="C1799" s="4">
        <v>14.7083333333378</v>
      </c>
      <c r="D1799">
        <v>1.213671165369838</v>
      </c>
      <c r="E1799" s="6">
        <v>148.29443130097272</v>
      </c>
      <c r="F1799" s="7">
        <v>103.72861280730679</v>
      </c>
      <c r="G1799" s="7">
        <v>192.14247834684889</v>
      </c>
      <c r="H1799" s="7">
        <f t="shared" si="74"/>
        <v>179.98067525490893</v>
      </c>
    </row>
    <row r="1800" spans="1:8" x14ac:dyDescent="0.25">
      <c r="A1800" s="15"/>
      <c r="B1800" s="5">
        <f t="shared" si="73"/>
        <v>45676</v>
      </c>
      <c r="C1800" s="4">
        <v>14.7187500000045</v>
      </c>
      <c r="D1800">
        <v>1.213671165369838</v>
      </c>
      <c r="E1800" s="6">
        <v>155.62668362099694</v>
      </c>
      <c r="F1800" s="7">
        <v>104.34425300465509</v>
      </c>
      <c r="G1800" s="7">
        <v>196.18163551870171</v>
      </c>
      <c r="H1800" s="7">
        <f t="shared" si="74"/>
        <v>188.87961847293843</v>
      </c>
    </row>
    <row r="1801" spans="1:8" x14ac:dyDescent="0.25">
      <c r="A1801" s="15"/>
      <c r="B1801" s="5">
        <f t="shared" si="73"/>
        <v>45676</v>
      </c>
      <c r="C1801" s="4">
        <v>14.729166666671199</v>
      </c>
      <c r="D1801">
        <v>1.213671165369838</v>
      </c>
      <c r="E1801" s="6">
        <v>161.58661513286268</v>
      </c>
      <c r="F1801" s="7">
        <v>104.49008538351963</v>
      </c>
      <c r="G1801" s="7">
        <v>196.48285246875167</v>
      </c>
      <c r="H1801" s="7">
        <f t="shared" si="74"/>
        <v>196.11301549646893</v>
      </c>
    </row>
    <row r="1802" spans="1:8" x14ac:dyDescent="0.25">
      <c r="A1802" s="15"/>
      <c r="B1802" s="5">
        <f t="shared" si="73"/>
        <v>45676</v>
      </c>
      <c r="C1802" s="4">
        <v>14.7395833333378</v>
      </c>
      <c r="D1802">
        <v>1.213671165369838</v>
      </c>
      <c r="E1802" s="6">
        <v>167.48043890445024</v>
      </c>
      <c r="F1802" s="7">
        <v>104.65765452744894</v>
      </c>
      <c r="G1802" s="7">
        <v>196.52921528183523</v>
      </c>
      <c r="H1802" s="7">
        <f t="shared" si="74"/>
        <v>203.26617946181608</v>
      </c>
    </row>
    <row r="1803" spans="1:8" x14ac:dyDescent="0.25">
      <c r="A1803" s="15"/>
      <c r="B1803" s="5">
        <f t="shared" si="73"/>
        <v>45676</v>
      </c>
      <c r="C1803" s="4">
        <v>14.7500000000045</v>
      </c>
      <c r="D1803">
        <v>1.213671165369838</v>
      </c>
      <c r="E1803" s="6">
        <v>169.9257041374054</v>
      </c>
      <c r="F1803" s="7">
        <v>104.69220030932526</v>
      </c>
      <c r="G1803" s="7">
        <v>196.42360838149588</v>
      </c>
      <c r="H1803" s="7">
        <f t="shared" si="74"/>
        <v>206.23392736673512</v>
      </c>
    </row>
    <row r="1804" spans="1:8" x14ac:dyDescent="0.25">
      <c r="A1804" s="15"/>
      <c r="B1804" s="5">
        <f t="shared" si="73"/>
        <v>45676</v>
      </c>
      <c r="C1804" s="4">
        <v>14.760416666671199</v>
      </c>
      <c r="D1804">
        <v>1.213671165369838</v>
      </c>
      <c r="E1804" s="6">
        <v>173.34056045771538</v>
      </c>
      <c r="F1804" s="7">
        <v>104.58878016716467</v>
      </c>
      <c r="G1804" s="7">
        <v>196.88667997857911</v>
      </c>
      <c r="H1804" s="7">
        <f t="shared" si="74"/>
        <v>210.37844001657629</v>
      </c>
    </row>
    <row r="1805" spans="1:8" x14ac:dyDescent="0.25">
      <c r="A1805" s="15"/>
      <c r="B1805" s="5">
        <f t="shared" si="73"/>
        <v>45676</v>
      </c>
      <c r="C1805" s="4">
        <v>14.7708333333378</v>
      </c>
      <c r="D1805">
        <v>1.213671165369838</v>
      </c>
      <c r="E1805" s="6">
        <v>174.96319121346048</v>
      </c>
      <c r="F1805" s="7">
        <v>104.46792589743164</v>
      </c>
      <c r="G1805" s="7">
        <v>197.10532110007506</v>
      </c>
      <c r="H1805" s="7">
        <f t="shared" si="74"/>
        <v>212.34778017686637</v>
      </c>
    </row>
    <row r="1806" spans="1:8" x14ac:dyDescent="0.25">
      <c r="A1806" s="15"/>
      <c r="B1806" s="5">
        <f t="shared" si="73"/>
        <v>45676</v>
      </c>
      <c r="C1806" s="4">
        <v>14.7812500000045</v>
      </c>
      <c r="D1806">
        <v>1.213671165369838</v>
      </c>
      <c r="E1806" s="6">
        <v>178.27652977949688</v>
      </c>
      <c r="F1806" s="7">
        <v>104.42104790333404</v>
      </c>
      <c r="G1806" s="7">
        <v>197.50467679201128</v>
      </c>
      <c r="H1806" s="7">
        <f t="shared" si="74"/>
        <v>216.36908365557261</v>
      </c>
    </row>
    <row r="1807" spans="1:8" x14ac:dyDescent="0.25">
      <c r="A1807" s="15"/>
      <c r="B1807" s="5">
        <f t="shared" si="73"/>
        <v>45676</v>
      </c>
      <c r="C1807" s="4">
        <v>14.791666666671199</v>
      </c>
      <c r="D1807">
        <v>1.213671165369838</v>
      </c>
      <c r="E1807" s="6">
        <v>178.64868559911011</v>
      </c>
      <c r="F1807" s="7">
        <v>103.63808222784155</v>
      </c>
      <c r="G1807" s="7">
        <v>197.55414094289563</v>
      </c>
      <c r="H1807" s="7">
        <f t="shared" si="74"/>
        <v>216.82075844286177</v>
      </c>
    </row>
    <row r="1808" spans="1:8" x14ac:dyDescent="0.25">
      <c r="A1808" s="15"/>
      <c r="B1808" s="5">
        <f t="shared" si="73"/>
        <v>45676</v>
      </c>
      <c r="C1808" s="4">
        <v>14.8020833333378</v>
      </c>
      <c r="D1808">
        <v>1.213671165369838</v>
      </c>
      <c r="E1808" s="6">
        <v>181.47360153686537</v>
      </c>
      <c r="F1808" s="7">
        <v>102.97662030777568</v>
      </c>
      <c r="G1808" s="7">
        <v>197.54725670457142</v>
      </c>
      <c r="H1808" s="7">
        <f t="shared" si="74"/>
        <v>220.24927746110902</v>
      </c>
    </row>
    <row r="1809" spans="1:8" x14ac:dyDescent="0.25">
      <c r="A1809" s="15"/>
      <c r="B1809" s="5">
        <f t="shared" si="73"/>
        <v>45676</v>
      </c>
      <c r="C1809" s="4">
        <v>14.8125000000045</v>
      </c>
      <c r="D1809">
        <v>1.213671165369838</v>
      </c>
      <c r="E1809" s="6">
        <v>185.64191769422109</v>
      </c>
      <c r="F1809" s="7">
        <v>102.29335604631999</v>
      </c>
      <c r="G1809" s="7">
        <v>197.48292126732875</v>
      </c>
      <c r="H1809" s="7">
        <f t="shared" si="74"/>
        <v>225.30824258943687</v>
      </c>
    </row>
    <row r="1810" spans="1:8" x14ac:dyDescent="0.25">
      <c r="A1810" s="15"/>
      <c r="B1810" s="5">
        <f t="shared" si="73"/>
        <v>45676</v>
      </c>
      <c r="C1810" s="4">
        <v>14.822916666671199</v>
      </c>
      <c r="D1810">
        <v>1.213671165369838</v>
      </c>
      <c r="E1810" s="6">
        <v>183.97088321459478</v>
      </c>
      <c r="F1810" s="7">
        <v>101.48160091546362</v>
      </c>
      <c r="G1810" s="7">
        <v>197.33851319377177</v>
      </c>
      <c r="H1810" s="7">
        <f t="shared" si="74"/>
        <v>223.2801562251756</v>
      </c>
    </row>
    <row r="1811" spans="1:8" x14ac:dyDescent="0.25">
      <c r="A1811" s="15"/>
      <c r="B1811" s="5">
        <f t="shared" si="73"/>
        <v>45676</v>
      </c>
      <c r="C1811" s="4">
        <v>14.833333333337899</v>
      </c>
      <c r="D1811">
        <v>1.213671165369838</v>
      </c>
      <c r="E1811" s="6">
        <v>183.61464833004933</v>
      </c>
      <c r="F1811" s="7">
        <v>100.44094896613112</v>
      </c>
      <c r="G1811" s="7">
        <v>197.14549004377693</v>
      </c>
      <c r="H1811" s="7">
        <f t="shared" si="74"/>
        <v>222.84780421770395</v>
      </c>
    </row>
    <row r="1812" spans="1:8" x14ac:dyDescent="0.25">
      <c r="A1812" s="15"/>
      <c r="B1812" s="5">
        <f t="shared" si="73"/>
        <v>45676</v>
      </c>
      <c r="C1812" s="4">
        <v>14.8437500000045</v>
      </c>
      <c r="D1812">
        <v>1.213671165369838</v>
      </c>
      <c r="E1812" s="6">
        <v>185.15678782279448</v>
      </c>
      <c r="F1812" s="7">
        <v>99.431900749205127</v>
      </c>
      <c r="G1812" s="7">
        <v>196.87254580186976</v>
      </c>
      <c r="H1812" s="7">
        <f t="shared" si="74"/>
        <v>224.7194544530268</v>
      </c>
    </row>
    <row r="1813" spans="1:8" x14ac:dyDescent="0.25">
      <c r="A1813" s="15"/>
      <c r="B1813" s="5">
        <f t="shared" si="73"/>
        <v>45676</v>
      </c>
      <c r="C1813" s="4">
        <v>14.854166666671199</v>
      </c>
      <c r="D1813">
        <v>1.213671165369838</v>
      </c>
      <c r="E1813" s="6">
        <v>183.36342108617896</v>
      </c>
      <c r="F1813" s="7">
        <v>98.574214086674516</v>
      </c>
      <c r="G1813" s="7">
        <v>196.39453333961285</v>
      </c>
      <c r="H1813" s="7">
        <f t="shared" si="74"/>
        <v>222.54289695586314</v>
      </c>
    </row>
    <row r="1814" spans="1:8" x14ac:dyDescent="0.25">
      <c r="A1814" s="15"/>
      <c r="B1814" s="5">
        <f t="shared" si="73"/>
        <v>45676</v>
      </c>
      <c r="C1814" s="4">
        <v>14.864583333337899</v>
      </c>
      <c r="D1814">
        <v>1.213671165369838</v>
      </c>
      <c r="E1814" s="6">
        <v>180.79492611196559</v>
      </c>
      <c r="F1814" s="7">
        <v>97.732230587837307</v>
      </c>
      <c r="G1814" s="7">
        <v>195.66807921692583</v>
      </c>
      <c r="H1814" s="7">
        <f t="shared" si="74"/>
        <v>219.42558866726304</v>
      </c>
    </row>
    <row r="1815" spans="1:8" x14ac:dyDescent="0.25">
      <c r="A1815" s="15"/>
      <c r="B1815" s="5">
        <f t="shared" si="73"/>
        <v>45676</v>
      </c>
      <c r="C1815" s="4">
        <v>14.8750000000045</v>
      </c>
      <c r="D1815">
        <v>1.213671165369838</v>
      </c>
      <c r="E1815" s="6">
        <v>176.7415325180757</v>
      </c>
      <c r="F1815" s="7">
        <v>96.514145839852233</v>
      </c>
      <c r="G1815" s="7">
        <v>194.74516471205015</v>
      </c>
      <c r="H1815" s="7">
        <f t="shared" si="74"/>
        <v>214.50610174046406</v>
      </c>
    </row>
    <row r="1816" spans="1:8" x14ac:dyDescent="0.25">
      <c r="A1816" s="15"/>
      <c r="B1816" s="5">
        <f t="shared" si="73"/>
        <v>45676</v>
      </c>
      <c r="C1816" s="4">
        <v>14.885416666671199</v>
      </c>
      <c r="D1816">
        <v>1.213671165369838</v>
      </c>
      <c r="E1816" s="6">
        <v>183.54933108916043</v>
      </c>
      <c r="F1816" s="7">
        <v>95.500163849521982</v>
      </c>
      <c r="G1816" s="7">
        <v>194.42825585206009</v>
      </c>
      <c r="H1816" s="7">
        <f t="shared" si="74"/>
        <v>222.76853056583559</v>
      </c>
    </row>
    <row r="1817" spans="1:8" x14ac:dyDescent="0.25">
      <c r="A1817" s="15"/>
      <c r="B1817" s="5">
        <f t="shared" si="73"/>
        <v>45676</v>
      </c>
      <c r="C1817" s="4">
        <v>14.895833333337899</v>
      </c>
      <c r="D1817">
        <v>1.213671165369838</v>
      </c>
      <c r="E1817" s="6">
        <v>190.57668937970985</v>
      </c>
      <c r="F1817" s="7">
        <v>94.366431183959975</v>
      </c>
      <c r="G1817" s="7">
        <v>193.58400508506384</v>
      </c>
      <c r="H1817" s="7">
        <f t="shared" si="74"/>
        <v>231.29743269179806</v>
      </c>
    </row>
    <row r="1818" spans="1:8" x14ac:dyDescent="0.25">
      <c r="A1818" s="15"/>
      <c r="B1818" s="5">
        <f t="shared" si="73"/>
        <v>45676</v>
      </c>
      <c r="C1818" s="4">
        <v>14.9062500000045</v>
      </c>
      <c r="D1818">
        <v>1.213671165369838</v>
      </c>
      <c r="E1818" s="6">
        <v>191.11760394111963</v>
      </c>
      <c r="F1818" s="7">
        <v>92.998686041549988</v>
      </c>
      <c r="G1818" s="7">
        <v>193.46056868583398</v>
      </c>
      <c r="H1818" s="7">
        <f t="shared" si="74"/>
        <v>231.9539250979098</v>
      </c>
    </row>
    <row r="1819" spans="1:8" x14ac:dyDescent="0.25">
      <c r="A1819" s="15"/>
      <c r="B1819" s="5">
        <f t="shared" si="73"/>
        <v>45676</v>
      </c>
      <c r="C1819" s="4">
        <v>14.916666666671199</v>
      </c>
      <c r="D1819">
        <v>1.213671165369838</v>
      </c>
      <c r="E1819" s="6">
        <v>188.87230929802698</v>
      </c>
      <c r="F1819" s="7">
        <v>91.489852064390419</v>
      </c>
      <c r="G1819" s="7">
        <v>192.1631453840256</v>
      </c>
      <c r="H1819" s="7">
        <f t="shared" si="74"/>
        <v>229.22887573182888</v>
      </c>
    </row>
    <row r="1820" spans="1:8" x14ac:dyDescent="0.25">
      <c r="A1820" s="15"/>
      <c r="B1820" s="5">
        <f t="shared" si="73"/>
        <v>45676</v>
      </c>
      <c r="C1820" s="4">
        <v>14.927083333337899</v>
      </c>
      <c r="D1820">
        <v>1.213671165369838</v>
      </c>
      <c r="E1820" s="6">
        <v>189.73404972058751</v>
      </c>
      <c r="F1820" s="7">
        <v>90.055943094867899</v>
      </c>
      <c r="G1820" s="7">
        <v>190.47652615537402</v>
      </c>
      <c r="H1820" s="7">
        <f t="shared" si="74"/>
        <v>230.27474523472424</v>
      </c>
    </row>
    <row r="1821" spans="1:8" x14ac:dyDescent="0.25">
      <c r="A1821" s="15"/>
      <c r="B1821" s="5">
        <f t="shared" si="73"/>
        <v>45676</v>
      </c>
      <c r="C1821" s="4">
        <v>14.937500000004601</v>
      </c>
      <c r="D1821">
        <v>1.213671165369838</v>
      </c>
      <c r="E1821" s="6">
        <v>183.53722099513328</v>
      </c>
      <c r="F1821" s="7">
        <v>88.609576207461771</v>
      </c>
      <c r="G1821" s="7">
        <v>189.61003794088427</v>
      </c>
      <c r="H1821" s="7">
        <f t="shared" si="74"/>
        <v>222.7538328939049</v>
      </c>
    </row>
    <row r="1822" spans="1:8" x14ac:dyDescent="0.25">
      <c r="A1822" s="15"/>
      <c r="B1822" s="5">
        <f t="shared" si="73"/>
        <v>45676</v>
      </c>
      <c r="C1822" s="4">
        <v>14.947916666671199</v>
      </c>
      <c r="D1822">
        <v>1.213671165369838</v>
      </c>
      <c r="E1822" s="6">
        <v>173.68974622740623</v>
      </c>
      <c r="F1822" s="7">
        <v>86.975957446991501</v>
      </c>
      <c r="G1822" s="7">
        <v>189.00458505565658</v>
      </c>
      <c r="H1822" s="7">
        <f t="shared" si="74"/>
        <v>210.80223671660755</v>
      </c>
    </row>
    <row r="1823" spans="1:8" x14ac:dyDescent="0.25">
      <c r="A1823" s="15"/>
      <c r="B1823" s="5">
        <f t="shared" si="73"/>
        <v>45676</v>
      </c>
      <c r="C1823" s="4">
        <v>14.958333333337899</v>
      </c>
      <c r="D1823">
        <v>1.213671165369838</v>
      </c>
      <c r="E1823" s="6">
        <v>162.96223563208085</v>
      </c>
      <c r="F1823" s="7">
        <v>84.889621140016828</v>
      </c>
      <c r="G1823" s="7">
        <v>184.08739229554885</v>
      </c>
      <c r="H1823" s="7">
        <f t="shared" si="74"/>
        <v>197.78256643086169</v>
      </c>
    </row>
    <row r="1824" spans="1:8" x14ac:dyDescent="0.25">
      <c r="A1824" s="15"/>
      <c r="B1824" s="5">
        <f t="shared" si="73"/>
        <v>45676</v>
      </c>
      <c r="C1824" s="4">
        <v>14.968750000004601</v>
      </c>
      <c r="D1824">
        <v>1.213671165369838</v>
      </c>
      <c r="E1824" s="6">
        <v>150.48350836155953</v>
      </c>
      <c r="F1824" s="7">
        <v>83.01133627055853</v>
      </c>
      <c r="G1824" s="7">
        <v>183.58881208382689</v>
      </c>
      <c r="H1824" s="7">
        <f t="shared" si="74"/>
        <v>182.63749496211571</v>
      </c>
    </row>
    <row r="1825" spans="1:8" x14ac:dyDescent="0.25">
      <c r="A1825" s="15"/>
      <c r="B1825" s="5">
        <f t="shared" si="73"/>
        <v>45676</v>
      </c>
      <c r="C1825" s="4">
        <v>14.979166666671199</v>
      </c>
      <c r="D1825">
        <v>1.213671165369838</v>
      </c>
      <c r="E1825" s="6">
        <v>138.42530893530906</v>
      </c>
      <c r="F1825" s="7">
        <v>81.493595589447992</v>
      </c>
      <c r="G1825" s="7">
        <v>181.68629588732441</v>
      </c>
      <c r="H1825" s="7">
        <f t="shared" si="74"/>
        <v>168.0028060121964</v>
      </c>
    </row>
    <row r="1826" spans="1:8" ht="15.75" thickBot="1" x14ac:dyDescent="0.3">
      <c r="A1826" s="15"/>
      <c r="B1826" s="5">
        <f t="shared" si="73"/>
        <v>45676</v>
      </c>
      <c r="C1826" s="4">
        <v>14.989583333337899</v>
      </c>
      <c r="D1826">
        <v>1.213671165369838</v>
      </c>
      <c r="E1826" s="6">
        <v>129.21812876687184</v>
      </c>
      <c r="F1826" s="7">
        <v>80.166074211516801</v>
      </c>
      <c r="G1826" s="7">
        <v>181.23746472222092</v>
      </c>
      <c r="H1826" s="7">
        <f t="shared" si="74"/>
        <v>156.82831692739913</v>
      </c>
    </row>
    <row r="1827" spans="1:8" x14ac:dyDescent="0.25">
      <c r="A1827" s="20">
        <f t="shared" ref="A1827" si="75">A1731+1</f>
        <v>20</v>
      </c>
      <c r="B1827" s="5">
        <f t="shared" si="73"/>
        <v>45677</v>
      </c>
      <c r="C1827" s="4">
        <v>15.000000000004601</v>
      </c>
      <c r="D1827">
        <v>1.2107348332347299</v>
      </c>
      <c r="E1827" s="6">
        <v>113.99219026171809</v>
      </c>
      <c r="F1827" s="7">
        <v>80.451942843022763</v>
      </c>
      <c r="G1827" s="7">
        <v>176.60588051615599</v>
      </c>
      <c r="H1827" s="7">
        <f t="shared" si="74"/>
        <v>138.01431546658284</v>
      </c>
    </row>
    <row r="1828" spans="1:8" x14ac:dyDescent="0.25">
      <c r="A1828" s="21"/>
      <c r="B1828" s="5">
        <f t="shared" ref="B1828:B1891" si="76">DATE(YEAR(B1732),MONTH(B1732),DAY(B1732)+1)</f>
        <v>45677</v>
      </c>
      <c r="C1828" s="4">
        <v>15.010416666671199</v>
      </c>
      <c r="D1828">
        <v>1.2107348332347299</v>
      </c>
      <c r="E1828" s="6">
        <v>104.87168864849301</v>
      </c>
      <c r="F1828" s="7">
        <v>79.206049512766725</v>
      </c>
      <c r="G1828" s="7">
        <v>174.47504196886791</v>
      </c>
      <c r="H1828" s="7">
        <f t="shared" si="74"/>
        <v>126.97180646687769</v>
      </c>
    </row>
    <row r="1829" spans="1:8" x14ac:dyDescent="0.25">
      <c r="A1829" s="21"/>
      <c r="B1829" s="5">
        <f t="shared" si="76"/>
        <v>45677</v>
      </c>
      <c r="C1829" s="4">
        <v>15.020833333337899</v>
      </c>
      <c r="D1829">
        <v>1.2107348332347299</v>
      </c>
      <c r="E1829" s="6">
        <v>97.279575008562375</v>
      </c>
      <c r="F1829" s="7">
        <v>78.268912699517216</v>
      </c>
      <c r="G1829" s="7">
        <v>173.84320893863313</v>
      </c>
      <c r="H1829" s="7">
        <f t="shared" si="74"/>
        <v>117.77977002513717</v>
      </c>
    </row>
    <row r="1830" spans="1:8" x14ac:dyDescent="0.25">
      <c r="A1830" s="21"/>
      <c r="B1830" s="5">
        <f t="shared" si="76"/>
        <v>45677</v>
      </c>
      <c r="C1830" s="4">
        <v>15.031250000004601</v>
      </c>
      <c r="D1830">
        <v>1.2107348332347299</v>
      </c>
      <c r="E1830" s="6">
        <v>89.951499061251297</v>
      </c>
      <c r="F1830" s="7">
        <v>77.566400386281316</v>
      </c>
      <c r="G1830" s="7">
        <v>174.14080585484464</v>
      </c>
      <c r="H1830" s="7">
        <f t="shared" si="74"/>
        <v>108.90741321513805</v>
      </c>
    </row>
    <row r="1831" spans="1:8" x14ac:dyDescent="0.25">
      <c r="A1831" s="21"/>
      <c r="B1831" s="5">
        <f t="shared" si="76"/>
        <v>45677</v>
      </c>
      <c r="C1831" s="4">
        <v>15.041666666671301</v>
      </c>
      <c r="D1831">
        <v>1.2107348332347299</v>
      </c>
      <c r="E1831" s="6">
        <v>83.72740504107297</v>
      </c>
      <c r="F1831" s="7">
        <v>77.014979933939017</v>
      </c>
      <c r="G1831" s="7">
        <v>173.55307147142631</v>
      </c>
      <c r="H1831" s="7">
        <f t="shared" si="74"/>
        <v>101.37168577958016</v>
      </c>
    </row>
    <row r="1832" spans="1:8" x14ac:dyDescent="0.25">
      <c r="A1832" s="21"/>
      <c r="B1832" s="5">
        <f t="shared" si="76"/>
        <v>45677</v>
      </c>
      <c r="C1832" s="4">
        <v>15.052083333337899</v>
      </c>
      <c r="D1832">
        <v>1.2107348332347299</v>
      </c>
      <c r="E1832" s="6">
        <v>78.584187185803799</v>
      </c>
      <c r="F1832" s="7">
        <v>76.386606533350829</v>
      </c>
      <c r="G1832" s="7">
        <v>173.31701019511425</v>
      </c>
      <c r="H1832" s="7">
        <f t="shared" si="74"/>
        <v>95.144612767290951</v>
      </c>
    </row>
    <row r="1833" spans="1:8" x14ac:dyDescent="0.25">
      <c r="A1833" s="21"/>
      <c r="B1833" s="5">
        <f t="shared" si="76"/>
        <v>45677</v>
      </c>
      <c r="C1833" s="4">
        <v>15.062500000004601</v>
      </c>
      <c r="D1833">
        <v>1.2107348332347299</v>
      </c>
      <c r="E1833" s="6">
        <v>75.081852895485795</v>
      </c>
      <c r="F1833" s="7">
        <v>76.109708405089407</v>
      </c>
      <c r="G1833" s="7">
        <v>173.66943608887655</v>
      </c>
      <c r="H1833" s="7">
        <f t="shared" si="74"/>
        <v>90.904214644370512</v>
      </c>
    </row>
    <row r="1834" spans="1:8" x14ac:dyDescent="0.25">
      <c r="A1834" s="21"/>
      <c r="B1834" s="5">
        <f t="shared" si="76"/>
        <v>45677</v>
      </c>
      <c r="C1834" s="4">
        <v>15.072916666671301</v>
      </c>
      <c r="D1834">
        <v>1.2107348332347299</v>
      </c>
      <c r="E1834" s="6">
        <v>71.574752825015253</v>
      </c>
      <c r="F1834" s="7">
        <v>75.920536227372637</v>
      </c>
      <c r="G1834" s="7">
        <v>173.74971813903892</v>
      </c>
      <c r="H1834" s="7">
        <f t="shared" si="74"/>
        <v>86.658046425411854</v>
      </c>
    </row>
    <row r="1835" spans="1:8" x14ac:dyDescent="0.25">
      <c r="A1835" s="21"/>
      <c r="B1835" s="5">
        <f t="shared" si="76"/>
        <v>45677</v>
      </c>
      <c r="C1835" s="4">
        <v>15.083333333337899</v>
      </c>
      <c r="D1835">
        <v>1.2107348332347299</v>
      </c>
      <c r="E1835" s="6">
        <v>69.181836878682418</v>
      </c>
      <c r="F1835" s="7">
        <v>75.433199702678564</v>
      </c>
      <c r="G1835" s="7">
        <v>173.49762586492938</v>
      </c>
      <c r="H1835" s="7">
        <f t="shared" si="74"/>
        <v>83.760859736183846</v>
      </c>
    </row>
    <row r="1836" spans="1:8" x14ac:dyDescent="0.25">
      <c r="A1836" s="21"/>
      <c r="B1836" s="5">
        <f t="shared" si="76"/>
        <v>45677</v>
      </c>
      <c r="C1836" s="4">
        <v>15.093750000004601</v>
      </c>
      <c r="D1836">
        <v>1.2107348332347299</v>
      </c>
      <c r="E1836" s="6">
        <v>67.001854523474989</v>
      </c>
      <c r="F1836" s="7">
        <v>75.384492061507572</v>
      </c>
      <c r="G1836" s="7">
        <v>173.70190568665629</v>
      </c>
      <c r="H1836" s="7">
        <f t="shared" si="74"/>
        <v>81.121479162897117</v>
      </c>
    </row>
    <row r="1837" spans="1:8" x14ac:dyDescent="0.25">
      <c r="A1837" s="21"/>
      <c r="B1837" s="5">
        <f t="shared" si="76"/>
        <v>45677</v>
      </c>
      <c r="C1837" s="4">
        <v>15.104166666671301</v>
      </c>
      <c r="D1837">
        <v>1.2107348332347299</v>
      </c>
      <c r="E1837" s="6">
        <v>65.953797951630293</v>
      </c>
      <c r="F1837" s="7">
        <v>74.989107017136334</v>
      </c>
      <c r="G1837" s="7">
        <v>173.69000528991634</v>
      </c>
      <c r="H1837" s="7">
        <f t="shared" si="74"/>
        <v>79.852560564164165</v>
      </c>
    </row>
    <row r="1838" spans="1:8" x14ac:dyDescent="0.25">
      <c r="A1838" s="21"/>
      <c r="B1838" s="5">
        <f t="shared" si="76"/>
        <v>45677</v>
      </c>
      <c r="C1838" s="4">
        <v>15.114583333337899</v>
      </c>
      <c r="D1838">
        <v>1.2107348332347299</v>
      </c>
      <c r="E1838" s="6">
        <v>64.431749823061708</v>
      </c>
      <c r="F1838" s="7">
        <v>74.679964478669959</v>
      </c>
      <c r="G1838" s="7">
        <v>173.92734704868536</v>
      </c>
      <c r="H1838" s="7">
        <f t="shared" si="74"/>
        <v>78.009763877046453</v>
      </c>
    </row>
    <row r="1839" spans="1:8" x14ac:dyDescent="0.25">
      <c r="A1839" s="21"/>
      <c r="B1839" s="5">
        <f t="shared" si="76"/>
        <v>45677</v>
      </c>
      <c r="C1839" s="4">
        <v>15.125000000004601</v>
      </c>
      <c r="D1839">
        <v>1.2107348332347299</v>
      </c>
      <c r="E1839" s="6">
        <v>63.987246469119</v>
      </c>
      <c r="F1839" s="7">
        <v>74.692492270590634</v>
      </c>
      <c r="G1839" s="7">
        <v>173.89804004516014</v>
      </c>
      <c r="H1839" s="7">
        <f t="shared" si="74"/>
        <v>77.471588182938348</v>
      </c>
    </row>
    <row r="1840" spans="1:8" x14ac:dyDescent="0.25">
      <c r="A1840" s="21"/>
      <c r="B1840" s="5">
        <f t="shared" si="76"/>
        <v>45677</v>
      </c>
      <c r="C1840" s="4">
        <v>15.135416666671301</v>
      </c>
      <c r="D1840">
        <v>1.2107348332347299</v>
      </c>
      <c r="E1840" s="6">
        <v>63.050931641769068</v>
      </c>
      <c r="F1840" s="7">
        <v>74.795737954616357</v>
      </c>
      <c r="G1840" s="7">
        <v>174.38131553030891</v>
      </c>
      <c r="H1840" s="7">
        <f t="shared" si="74"/>
        <v>76.33795920659162</v>
      </c>
    </row>
    <row r="1841" spans="1:8" x14ac:dyDescent="0.25">
      <c r="A1841" s="21"/>
      <c r="B1841" s="5">
        <f t="shared" si="76"/>
        <v>45677</v>
      </c>
      <c r="C1841" s="4">
        <v>15.145833333338</v>
      </c>
      <c r="D1841">
        <v>1.2107348332347299</v>
      </c>
      <c r="E1841" s="6">
        <v>62.725033904837638</v>
      </c>
      <c r="F1841" s="7">
        <v>74.783799605972092</v>
      </c>
      <c r="G1841" s="7">
        <v>175.13624161396362</v>
      </c>
      <c r="H1841" s="7">
        <f t="shared" si="74"/>
        <v>75.943383464416371</v>
      </c>
    </row>
    <row r="1842" spans="1:8" x14ac:dyDescent="0.25">
      <c r="A1842" s="21"/>
      <c r="B1842" s="5">
        <f t="shared" si="76"/>
        <v>45677</v>
      </c>
      <c r="C1842" s="4">
        <v>15.156250000004601</v>
      </c>
      <c r="D1842">
        <v>1.2107348332347299</v>
      </c>
      <c r="E1842" s="6">
        <v>62.189352687128917</v>
      </c>
      <c r="F1842" s="7">
        <v>74.95678942027584</v>
      </c>
      <c r="G1842" s="7">
        <v>176.391851531442</v>
      </c>
      <c r="H1842" s="7">
        <f t="shared" si="74"/>
        <v>75.294815554626823</v>
      </c>
    </row>
    <row r="1843" spans="1:8" x14ac:dyDescent="0.25">
      <c r="A1843" s="21"/>
      <c r="B1843" s="5">
        <f t="shared" si="76"/>
        <v>45677</v>
      </c>
      <c r="C1843" s="4">
        <v>15.166666666671301</v>
      </c>
      <c r="D1843">
        <v>1.2107348332347299</v>
      </c>
      <c r="E1843" s="6">
        <v>61.947114154358921</v>
      </c>
      <c r="F1843" s="7">
        <v>75.159448996575023</v>
      </c>
      <c r="G1843" s="7">
        <v>178.62842849174015</v>
      </c>
      <c r="H1843" s="7">
        <f t="shared" si="74"/>
        <v>75.001528925050522</v>
      </c>
    </row>
    <row r="1844" spans="1:8" x14ac:dyDescent="0.25">
      <c r="A1844" s="21"/>
      <c r="B1844" s="5">
        <f t="shared" si="76"/>
        <v>45677</v>
      </c>
      <c r="C1844" s="4">
        <v>15.177083333338</v>
      </c>
      <c r="D1844">
        <v>1.2107348332347299</v>
      </c>
      <c r="E1844" s="6">
        <v>62.985769925196074</v>
      </c>
      <c r="F1844" s="7">
        <v>75.419475408414669</v>
      </c>
      <c r="G1844" s="7">
        <v>179.93223610953501</v>
      </c>
      <c r="H1844" s="7">
        <f t="shared" si="74"/>
        <v>76.259065646543334</v>
      </c>
    </row>
    <row r="1845" spans="1:8" x14ac:dyDescent="0.25">
      <c r="A1845" s="21"/>
      <c r="B1845" s="5">
        <f t="shared" si="76"/>
        <v>45677</v>
      </c>
      <c r="C1845" s="4">
        <v>15.187500000004601</v>
      </c>
      <c r="D1845">
        <v>1.2107348332347299</v>
      </c>
      <c r="E1845" s="6">
        <v>62.925988161233413</v>
      </c>
      <c r="F1845" s="7">
        <v>75.952874356673036</v>
      </c>
      <c r="G1845" s="7">
        <v>185.08216245926738</v>
      </c>
      <c r="H1845" s="7">
        <f t="shared" si="74"/>
        <v>76.186685782521522</v>
      </c>
    </row>
    <row r="1846" spans="1:8" x14ac:dyDescent="0.25">
      <c r="A1846" s="21"/>
      <c r="B1846" s="5">
        <f t="shared" si="76"/>
        <v>45677</v>
      </c>
      <c r="C1846" s="4">
        <v>15.197916666671301</v>
      </c>
      <c r="D1846">
        <v>1.2107348332347299</v>
      </c>
      <c r="E1846" s="6">
        <v>64.750101163567891</v>
      </c>
      <c r="F1846" s="7">
        <v>77.122348495201081</v>
      </c>
      <c r="G1846" s="7">
        <v>186.58264422782312</v>
      </c>
      <c r="H1846" s="7">
        <f t="shared" si="74"/>
        <v>78.395202934204264</v>
      </c>
    </row>
    <row r="1847" spans="1:8" x14ac:dyDescent="0.25">
      <c r="A1847" s="21"/>
      <c r="B1847" s="5">
        <f t="shared" si="76"/>
        <v>45677</v>
      </c>
      <c r="C1847" s="4">
        <v>15.208333333338</v>
      </c>
      <c r="D1847">
        <v>1.2107348332347299</v>
      </c>
      <c r="E1847" s="6">
        <v>66.072928587032919</v>
      </c>
      <c r="F1847" s="7">
        <v>78.73948831149751</v>
      </c>
      <c r="G1847" s="7">
        <v>191.14846396970754</v>
      </c>
      <c r="H1847" s="7">
        <f t="shared" si="74"/>
        <v>79.996796174151513</v>
      </c>
    </row>
    <row r="1848" spans="1:8" x14ac:dyDescent="0.25">
      <c r="A1848" s="21"/>
      <c r="B1848" s="5">
        <f t="shared" si="76"/>
        <v>45677</v>
      </c>
      <c r="C1848" s="4">
        <v>15.218750000004601</v>
      </c>
      <c r="D1848">
        <v>1.2107348332347299</v>
      </c>
      <c r="E1848" s="6">
        <v>69.165011525140415</v>
      </c>
      <c r="F1848" s="7">
        <v>80.247206815086656</v>
      </c>
      <c r="G1848" s="7">
        <v>191.9728318401973</v>
      </c>
      <c r="H1848" s="7">
        <f t="shared" si="74"/>
        <v>83.740488694569052</v>
      </c>
    </row>
    <row r="1849" spans="1:8" x14ac:dyDescent="0.25">
      <c r="A1849" s="21"/>
      <c r="B1849" s="5">
        <f t="shared" si="76"/>
        <v>45677</v>
      </c>
      <c r="C1849" s="4">
        <v>15.229166666671301</v>
      </c>
      <c r="D1849">
        <v>1.2107348332347299</v>
      </c>
      <c r="E1849" s="6">
        <v>72.404518636941191</v>
      </c>
      <c r="F1849" s="7">
        <v>82.725224388551965</v>
      </c>
      <c r="G1849" s="7">
        <v>192.18497880988537</v>
      </c>
      <c r="H1849" s="7">
        <f t="shared" si="74"/>
        <v>87.662672797337876</v>
      </c>
    </row>
    <row r="1850" spans="1:8" x14ac:dyDescent="0.25">
      <c r="A1850" s="21"/>
      <c r="B1850" s="5">
        <f t="shared" si="76"/>
        <v>45677</v>
      </c>
      <c r="C1850" s="4">
        <v>15.239583333338</v>
      </c>
      <c r="D1850">
        <v>1.2107348332347299</v>
      </c>
      <c r="E1850" s="6">
        <v>79.296304301031753</v>
      </c>
      <c r="F1850" s="7">
        <v>86.630676394572504</v>
      </c>
      <c r="G1850" s="7">
        <v>191.83777674649716</v>
      </c>
      <c r="H1850" s="7">
        <f t="shared" si="74"/>
        <v>96.006797764040073</v>
      </c>
    </row>
    <row r="1851" spans="1:8" x14ac:dyDescent="0.25">
      <c r="A1851" s="21"/>
      <c r="B1851" s="5">
        <f t="shared" si="76"/>
        <v>45677</v>
      </c>
      <c r="C1851" s="4">
        <v>15.2500000000047</v>
      </c>
      <c r="D1851">
        <v>1.2107348332347299</v>
      </c>
      <c r="E1851" s="6">
        <v>84.447968018196647</v>
      </c>
      <c r="F1851" s="7">
        <v>92.500859458532844</v>
      </c>
      <c r="G1851" s="7">
        <v>189.81866348704403</v>
      </c>
      <c r="H1851" s="7">
        <f t="shared" si="74"/>
        <v>102.24409647552312</v>
      </c>
    </row>
    <row r="1852" spans="1:8" x14ac:dyDescent="0.25">
      <c r="A1852" s="21"/>
      <c r="B1852" s="5">
        <f t="shared" si="76"/>
        <v>45677</v>
      </c>
      <c r="C1852" s="4">
        <v>15.260416666671301</v>
      </c>
      <c r="D1852">
        <v>1.2107348332347299</v>
      </c>
      <c r="E1852" s="6">
        <v>91.01465932255465</v>
      </c>
      <c r="F1852" s="7">
        <v>96.426586795058611</v>
      </c>
      <c r="G1852" s="7">
        <v>185.09459122920981</v>
      </c>
      <c r="H1852" s="7">
        <f t="shared" si="74"/>
        <v>110.19461837680896</v>
      </c>
    </row>
    <row r="1853" spans="1:8" x14ac:dyDescent="0.25">
      <c r="A1853" s="21"/>
      <c r="B1853" s="5">
        <f t="shared" si="76"/>
        <v>45677</v>
      </c>
      <c r="C1853" s="4">
        <v>15.270833333338</v>
      </c>
      <c r="D1853">
        <v>1.2107348332347299</v>
      </c>
      <c r="E1853" s="6">
        <v>96.630916767238062</v>
      </c>
      <c r="F1853" s="7">
        <v>101.87800352283338</v>
      </c>
      <c r="G1853" s="7">
        <v>155.52256528603118</v>
      </c>
      <c r="H1853" s="7">
        <f t="shared" si="74"/>
        <v>116.99441689750104</v>
      </c>
    </row>
    <row r="1854" spans="1:8" x14ac:dyDescent="0.25">
      <c r="A1854" s="21"/>
      <c r="B1854" s="5">
        <f t="shared" si="76"/>
        <v>45677</v>
      </c>
      <c r="C1854" s="4">
        <v>15.2812500000047</v>
      </c>
      <c r="D1854">
        <v>1.2107348332347299</v>
      </c>
      <c r="E1854" s="6">
        <v>103.0018247510548</v>
      </c>
      <c r="F1854" s="7">
        <v>110.18353916979915</v>
      </c>
      <c r="G1854" s="7">
        <v>93.960199176473751</v>
      </c>
      <c r="H1854" s="7">
        <f t="shared" si="74"/>
        <v>124.7078971128412</v>
      </c>
    </row>
    <row r="1855" spans="1:8" x14ac:dyDescent="0.25">
      <c r="A1855" s="21"/>
      <c r="B1855" s="5">
        <f t="shared" si="76"/>
        <v>45677</v>
      </c>
      <c r="C1855" s="4">
        <v>15.291666666671301</v>
      </c>
      <c r="D1855">
        <v>1.2107348332347299</v>
      </c>
      <c r="E1855" s="6">
        <v>108.59777587120143</v>
      </c>
      <c r="F1855" s="7">
        <v>121.10300556282192</v>
      </c>
      <c r="G1855" s="7">
        <v>34.349867983835999</v>
      </c>
      <c r="H1855" s="7">
        <f t="shared" si="74"/>
        <v>131.48311005908164</v>
      </c>
    </row>
    <row r="1856" spans="1:8" x14ac:dyDescent="0.25">
      <c r="A1856" s="21"/>
      <c r="B1856" s="5">
        <f t="shared" si="76"/>
        <v>45677</v>
      </c>
      <c r="C1856" s="4">
        <v>15.302083333338</v>
      </c>
      <c r="D1856">
        <v>1.2107348332347299</v>
      </c>
      <c r="E1856" s="6">
        <v>110.28075996753526</v>
      </c>
      <c r="F1856" s="7">
        <v>125.57822342788869</v>
      </c>
      <c r="G1856" s="7">
        <v>12.70619775031402</v>
      </c>
      <c r="H1856" s="7">
        <f t="shared" si="74"/>
        <v>133.52075752829307</v>
      </c>
    </row>
    <row r="1857" spans="1:8" x14ac:dyDescent="0.25">
      <c r="A1857" s="21"/>
      <c r="B1857" s="5">
        <f t="shared" si="76"/>
        <v>45677</v>
      </c>
      <c r="C1857" s="4">
        <v>15.3125000000047</v>
      </c>
      <c r="D1857">
        <v>1.2107348332347299</v>
      </c>
      <c r="E1857" s="6">
        <v>113.68869595108669</v>
      </c>
      <c r="F1857" s="7">
        <v>130.59548186808169</v>
      </c>
      <c r="G1857" s="7">
        <v>4.7088699756638261</v>
      </c>
      <c r="H1857" s="7">
        <f t="shared" si="74"/>
        <v>137.64686433301284</v>
      </c>
    </row>
    <row r="1858" spans="1:8" x14ac:dyDescent="0.25">
      <c r="A1858" s="21"/>
      <c r="B1858" s="5">
        <f t="shared" si="76"/>
        <v>45677</v>
      </c>
      <c r="C1858" s="4">
        <v>15.322916666671301</v>
      </c>
      <c r="D1858">
        <v>1.2107348332347299</v>
      </c>
      <c r="E1858" s="6">
        <v>114.14550058499903</v>
      </c>
      <c r="F1858" s="7">
        <v>137.78198118963149</v>
      </c>
      <c r="G1858" s="7">
        <v>2.6033081811078094</v>
      </c>
      <c r="H1858" s="7">
        <f t="shared" si="74"/>
        <v>138.19993361527355</v>
      </c>
    </row>
    <row r="1859" spans="1:8" x14ac:dyDescent="0.25">
      <c r="A1859" s="21"/>
      <c r="B1859" s="5">
        <f t="shared" si="76"/>
        <v>45677</v>
      </c>
      <c r="C1859" s="4">
        <v>15.333333333338</v>
      </c>
      <c r="D1859">
        <v>1.2107348332347299</v>
      </c>
      <c r="E1859" s="6">
        <v>112.86317684452634</v>
      </c>
      <c r="F1859" s="7">
        <v>147.34665644930445</v>
      </c>
      <c r="G1859" s="7">
        <v>1.6824424800979147</v>
      </c>
      <c r="H1859" s="7">
        <f t="shared" si="74"/>
        <v>136.64737959519942</v>
      </c>
    </row>
    <row r="1860" spans="1:8" x14ac:dyDescent="0.25">
      <c r="A1860" s="21"/>
      <c r="B1860" s="5">
        <f t="shared" si="76"/>
        <v>45677</v>
      </c>
      <c r="C1860" s="4">
        <v>15.3437500000047</v>
      </c>
      <c r="D1860">
        <v>1.2107348332347299</v>
      </c>
      <c r="E1860" s="6">
        <v>111.60921301259377</v>
      </c>
      <c r="F1860" s="7">
        <v>151.21896732026278</v>
      </c>
      <c r="G1860" s="7">
        <v>1.3522742736194815</v>
      </c>
      <c r="H1860" s="7">
        <f t="shared" ref="H1860:H1923" si="77">D1860*E1860</f>
        <v>135.12916190426216</v>
      </c>
    </row>
    <row r="1861" spans="1:8" x14ac:dyDescent="0.25">
      <c r="A1861" s="21"/>
      <c r="B1861" s="5">
        <f t="shared" si="76"/>
        <v>45677</v>
      </c>
      <c r="C1861" s="4">
        <v>15.3541666666714</v>
      </c>
      <c r="D1861">
        <v>1.2107348332347299</v>
      </c>
      <c r="E1861" s="6">
        <v>112.63658187861739</v>
      </c>
      <c r="F1861" s="7">
        <v>153.56492828509394</v>
      </c>
      <c r="G1861" s="7">
        <v>1.2951087542855098</v>
      </c>
      <c r="H1861" s="7">
        <f t="shared" si="77"/>
        <v>136.37303317693781</v>
      </c>
    </row>
    <row r="1862" spans="1:8" x14ac:dyDescent="0.25">
      <c r="A1862" s="21"/>
      <c r="B1862" s="5">
        <f t="shared" si="76"/>
        <v>45677</v>
      </c>
      <c r="C1862" s="4">
        <v>15.364583333338</v>
      </c>
      <c r="D1862">
        <v>1.2107348332347299</v>
      </c>
      <c r="E1862" s="6">
        <v>112.80123358975246</v>
      </c>
      <c r="F1862" s="7">
        <v>155.74780025348142</v>
      </c>
      <c r="G1862" s="7">
        <v>1.1823170022366623</v>
      </c>
      <c r="H1862" s="7">
        <f t="shared" si="77"/>
        <v>136.57238273896075</v>
      </c>
    </row>
    <row r="1863" spans="1:8" x14ac:dyDescent="0.25">
      <c r="A1863" s="21"/>
      <c r="B1863" s="5">
        <f t="shared" si="76"/>
        <v>45677</v>
      </c>
      <c r="C1863" s="4">
        <v>15.3750000000047</v>
      </c>
      <c r="D1863">
        <v>1.2107348332347299</v>
      </c>
      <c r="E1863" s="6">
        <v>114.29560136188749</v>
      </c>
      <c r="F1863" s="7">
        <v>158.40946080981712</v>
      </c>
      <c r="G1863" s="7">
        <v>1.0875059228449422</v>
      </c>
      <c r="H1863" s="7">
        <f t="shared" si="77"/>
        <v>138.38166585434803</v>
      </c>
    </row>
    <row r="1864" spans="1:8" x14ac:dyDescent="0.25">
      <c r="A1864" s="21"/>
      <c r="B1864" s="5">
        <f t="shared" si="76"/>
        <v>45677</v>
      </c>
      <c r="C1864" s="4">
        <v>15.3854166666714</v>
      </c>
      <c r="D1864">
        <v>1.2107348332347299</v>
      </c>
      <c r="E1864" s="6">
        <v>114.47628297417158</v>
      </c>
      <c r="F1864" s="7">
        <v>159.71669433110262</v>
      </c>
      <c r="G1864" s="7">
        <v>1.1535297834300842</v>
      </c>
      <c r="H1864" s="7">
        <f t="shared" si="77"/>
        <v>138.60042337606538</v>
      </c>
    </row>
    <row r="1865" spans="1:8" x14ac:dyDescent="0.25">
      <c r="A1865" s="21"/>
      <c r="B1865" s="5">
        <f t="shared" si="76"/>
        <v>45677</v>
      </c>
      <c r="C1865" s="4">
        <v>15.395833333338</v>
      </c>
      <c r="D1865">
        <v>1.2107348332347299</v>
      </c>
      <c r="E1865" s="6">
        <v>114.44468281061611</v>
      </c>
      <c r="F1865" s="7">
        <v>160.26776782770452</v>
      </c>
      <c r="G1865" s="7">
        <v>1.1034055105496674</v>
      </c>
      <c r="H1865" s="7">
        <f t="shared" si="77"/>
        <v>138.56216395731286</v>
      </c>
    </row>
    <row r="1866" spans="1:8" x14ac:dyDescent="0.25">
      <c r="A1866" s="21"/>
      <c r="B1866" s="5">
        <f t="shared" si="76"/>
        <v>45677</v>
      </c>
      <c r="C1866" s="4">
        <v>15.4062500000047</v>
      </c>
      <c r="D1866">
        <v>1.2107348332347299</v>
      </c>
      <c r="E1866" s="6">
        <v>115.04384568604547</v>
      </c>
      <c r="F1866" s="7">
        <v>160.55917201853379</v>
      </c>
      <c r="G1866" s="7">
        <v>1.0502473100312339</v>
      </c>
      <c r="H1866" s="7">
        <f t="shared" si="77"/>
        <v>139.28759132137625</v>
      </c>
    </row>
    <row r="1867" spans="1:8" x14ac:dyDescent="0.25">
      <c r="A1867" s="21"/>
      <c r="B1867" s="5">
        <f t="shared" si="76"/>
        <v>45677</v>
      </c>
      <c r="C1867" s="4">
        <v>15.4166666666714</v>
      </c>
      <c r="D1867">
        <v>1.2107348332347299</v>
      </c>
      <c r="E1867" s="6">
        <v>115.55931072388459</v>
      </c>
      <c r="F1867" s="7">
        <v>160.03230574707734</v>
      </c>
      <c r="G1867" s="7">
        <v>1.0188981566587971</v>
      </c>
      <c r="H1867" s="7">
        <f t="shared" si="77"/>
        <v>139.91168279800274</v>
      </c>
    </row>
    <row r="1868" spans="1:8" x14ac:dyDescent="0.25">
      <c r="A1868" s="21"/>
      <c r="B1868" s="5">
        <f t="shared" si="76"/>
        <v>45677</v>
      </c>
      <c r="C1868" s="4">
        <v>15.427083333338</v>
      </c>
      <c r="D1868">
        <v>1.2107348332347299</v>
      </c>
      <c r="E1868" s="6">
        <v>117.4778329295938</v>
      </c>
      <c r="F1868" s="7">
        <v>159.13474046980352</v>
      </c>
      <c r="G1868" s="7">
        <v>1.0941095485482777</v>
      </c>
      <c r="H1868" s="7">
        <f t="shared" si="77"/>
        <v>142.2345044607892</v>
      </c>
    </row>
    <row r="1869" spans="1:8" x14ac:dyDescent="0.25">
      <c r="A1869" s="21"/>
      <c r="B1869" s="5">
        <f t="shared" si="76"/>
        <v>45677</v>
      </c>
      <c r="C1869" s="4">
        <v>15.4375000000047</v>
      </c>
      <c r="D1869">
        <v>1.2107348332347299</v>
      </c>
      <c r="E1869" s="6">
        <v>119.13865431560704</v>
      </c>
      <c r="F1869" s="7">
        <v>158.73170615475749</v>
      </c>
      <c r="G1869" s="7">
        <v>1.1734862999361069</v>
      </c>
      <c r="H1869" s="7">
        <f t="shared" si="77"/>
        <v>144.24531876461663</v>
      </c>
    </row>
    <row r="1870" spans="1:8" x14ac:dyDescent="0.25">
      <c r="A1870" s="21"/>
      <c r="B1870" s="5">
        <f t="shared" si="76"/>
        <v>45677</v>
      </c>
      <c r="C1870" s="4">
        <v>15.4479166666714</v>
      </c>
      <c r="D1870">
        <v>1.2107348332347299</v>
      </c>
      <c r="E1870" s="6">
        <v>120.06907011555971</v>
      </c>
      <c r="F1870" s="7">
        <v>158.34526912066156</v>
      </c>
      <c r="G1870" s="7">
        <v>1.1454091943915989</v>
      </c>
      <c r="H1870" s="7">
        <f t="shared" si="77"/>
        <v>145.37180558301128</v>
      </c>
    </row>
    <row r="1871" spans="1:8" x14ac:dyDescent="0.25">
      <c r="A1871" s="21"/>
      <c r="B1871" s="5">
        <f t="shared" si="76"/>
        <v>45677</v>
      </c>
      <c r="C1871" s="4">
        <v>15.4583333333381</v>
      </c>
      <c r="D1871">
        <v>1.2107348332347299</v>
      </c>
      <c r="E1871" s="6">
        <v>120.2113917048494</v>
      </c>
      <c r="F1871" s="7">
        <v>158.1942135247312</v>
      </c>
      <c r="G1871" s="7">
        <v>1.0754325825882458</v>
      </c>
      <c r="H1871" s="7">
        <f t="shared" si="77"/>
        <v>145.54411928868564</v>
      </c>
    </row>
    <row r="1872" spans="1:8" x14ac:dyDescent="0.25">
      <c r="A1872" s="21"/>
      <c r="B1872" s="5">
        <f t="shared" si="76"/>
        <v>45677</v>
      </c>
      <c r="C1872" s="4">
        <v>15.4687500000047</v>
      </c>
      <c r="D1872">
        <v>1.2107348332347299</v>
      </c>
      <c r="E1872" s="6">
        <v>119.47628769948649</v>
      </c>
      <c r="F1872" s="7">
        <v>157.73587393348515</v>
      </c>
      <c r="G1872" s="7">
        <v>1.1384101161840101</v>
      </c>
      <c r="H1872" s="7">
        <f t="shared" si="77"/>
        <v>144.65410326334239</v>
      </c>
    </row>
    <row r="1873" spans="1:8" x14ac:dyDescent="0.25">
      <c r="A1873" s="21"/>
      <c r="B1873" s="5">
        <f t="shared" si="76"/>
        <v>45677</v>
      </c>
      <c r="C1873" s="4">
        <v>15.4791666666714</v>
      </c>
      <c r="D1873">
        <v>1.2107348332347299</v>
      </c>
      <c r="E1873" s="6">
        <v>120.218736018724</v>
      </c>
      <c r="F1873" s="7">
        <v>157.20670756518422</v>
      </c>
      <c r="G1873" s="7">
        <v>1.1924633983263204</v>
      </c>
      <c r="H1873" s="7">
        <f t="shared" si="77"/>
        <v>145.55301130531981</v>
      </c>
    </row>
    <row r="1874" spans="1:8" x14ac:dyDescent="0.25">
      <c r="A1874" s="21"/>
      <c r="B1874" s="5">
        <f t="shared" si="76"/>
        <v>45677</v>
      </c>
      <c r="C1874" s="4">
        <v>15.4895833333381</v>
      </c>
      <c r="D1874">
        <v>1.2107348332347299</v>
      </c>
      <c r="E1874" s="6">
        <v>120.86202025104241</v>
      </c>
      <c r="F1874" s="7">
        <v>156.8334005725014</v>
      </c>
      <c r="G1874" s="7">
        <v>1.2137618298674051</v>
      </c>
      <c r="H1874" s="7">
        <f t="shared" si="77"/>
        <v>146.33185793305839</v>
      </c>
    </row>
    <row r="1875" spans="1:8" x14ac:dyDescent="0.25">
      <c r="A1875" s="21"/>
      <c r="B1875" s="5">
        <f t="shared" si="76"/>
        <v>45677</v>
      </c>
      <c r="C1875" s="4">
        <v>15.5000000000047</v>
      </c>
      <c r="D1875">
        <v>1.2107348332347299</v>
      </c>
      <c r="E1875" s="6">
        <v>121.52158401589594</v>
      </c>
      <c r="F1875" s="7">
        <v>156.24822139905004</v>
      </c>
      <c r="G1875" s="7">
        <v>1.085470548948569</v>
      </c>
      <c r="H1875" s="7">
        <f t="shared" si="77"/>
        <v>147.13041475790598</v>
      </c>
    </row>
    <row r="1876" spans="1:8" x14ac:dyDescent="0.25">
      <c r="A1876" s="21"/>
      <c r="B1876" s="5">
        <f t="shared" si="76"/>
        <v>45677</v>
      </c>
      <c r="C1876" s="4">
        <v>15.5104166666714</v>
      </c>
      <c r="D1876">
        <v>1.2107348332347299</v>
      </c>
      <c r="E1876" s="6">
        <v>121.92038699537257</v>
      </c>
      <c r="F1876" s="7">
        <v>155.50816823325675</v>
      </c>
      <c r="G1876" s="7">
        <v>1.0355907744774369</v>
      </c>
      <c r="H1876" s="7">
        <f t="shared" si="77"/>
        <v>147.61325941675614</v>
      </c>
    </row>
    <row r="1877" spans="1:8" x14ac:dyDescent="0.25">
      <c r="A1877" s="21"/>
      <c r="B1877" s="5">
        <f t="shared" si="76"/>
        <v>45677</v>
      </c>
      <c r="C1877" s="4">
        <v>15.5208333333381</v>
      </c>
      <c r="D1877">
        <v>1.2107348332347299</v>
      </c>
      <c r="E1877" s="6">
        <v>121.12498017005861</v>
      </c>
      <c r="F1877" s="7">
        <v>154.84187877536479</v>
      </c>
      <c r="G1877" s="7">
        <v>1.0262094153668437</v>
      </c>
      <c r="H1877" s="7">
        <f t="shared" si="77"/>
        <v>146.65023266675587</v>
      </c>
    </row>
    <row r="1878" spans="1:8" x14ac:dyDescent="0.25">
      <c r="A1878" s="21"/>
      <c r="B1878" s="5">
        <f t="shared" si="76"/>
        <v>45677</v>
      </c>
      <c r="C1878" s="4">
        <v>15.5312500000047</v>
      </c>
      <c r="D1878">
        <v>1.2107348332347299</v>
      </c>
      <c r="E1878" s="6">
        <v>119.28057173979546</v>
      </c>
      <c r="F1878" s="7">
        <v>154.3870454410862</v>
      </c>
      <c r="G1878" s="7">
        <v>0.9674457877347673</v>
      </c>
      <c r="H1878" s="7">
        <f t="shared" si="77"/>
        <v>144.41714313352449</v>
      </c>
    </row>
    <row r="1879" spans="1:8" x14ac:dyDescent="0.25">
      <c r="A1879" s="21"/>
      <c r="B1879" s="5">
        <f t="shared" si="76"/>
        <v>45677</v>
      </c>
      <c r="C1879" s="4">
        <v>15.5416666666714</v>
      </c>
      <c r="D1879">
        <v>1.2107348332347299</v>
      </c>
      <c r="E1879" s="6">
        <v>116.79178248219651</v>
      </c>
      <c r="F1879" s="7">
        <v>153.70234535750308</v>
      </c>
      <c r="G1879" s="7">
        <v>1.0139266564235541</v>
      </c>
      <c r="H1879" s="7">
        <f t="shared" si="77"/>
        <v>141.40387928676904</v>
      </c>
    </row>
    <row r="1880" spans="1:8" x14ac:dyDescent="0.25">
      <c r="A1880" s="21"/>
      <c r="B1880" s="5">
        <f t="shared" si="76"/>
        <v>45677</v>
      </c>
      <c r="C1880" s="4">
        <v>15.5520833333381</v>
      </c>
      <c r="D1880">
        <v>1.2107348332347299</v>
      </c>
      <c r="E1880" s="6">
        <v>114.30667330634076</v>
      </c>
      <c r="F1880" s="7">
        <v>152.68018786339064</v>
      </c>
      <c r="G1880" s="7">
        <v>1.0874233592096161</v>
      </c>
      <c r="H1880" s="7">
        <f t="shared" si="77"/>
        <v>138.39507104316922</v>
      </c>
    </row>
    <row r="1881" spans="1:8" x14ac:dyDescent="0.25">
      <c r="A1881" s="21"/>
      <c r="B1881" s="5">
        <f t="shared" si="76"/>
        <v>45677</v>
      </c>
      <c r="C1881" s="4">
        <v>15.5625000000048</v>
      </c>
      <c r="D1881">
        <v>1.2107348332347299</v>
      </c>
      <c r="E1881" s="6">
        <v>115.59127542851181</v>
      </c>
      <c r="F1881" s="7">
        <v>151.98351686512967</v>
      </c>
      <c r="G1881" s="7">
        <v>1.0661667417302627</v>
      </c>
      <c r="H1881" s="7">
        <f t="shared" si="77"/>
        <v>139.95038357932896</v>
      </c>
    </row>
    <row r="1882" spans="1:8" x14ac:dyDescent="0.25">
      <c r="A1882" s="21"/>
      <c r="B1882" s="5">
        <f t="shared" si="76"/>
        <v>45677</v>
      </c>
      <c r="C1882" s="4">
        <v>15.5729166666714</v>
      </c>
      <c r="D1882">
        <v>1.2107348332347299</v>
      </c>
      <c r="E1882" s="6">
        <v>116.41372070098082</v>
      </c>
      <c r="F1882" s="7">
        <v>151.03021837543153</v>
      </c>
      <c r="G1882" s="7">
        <v>1.044396319052453</v>
      </c>
      <c r="H1882" s="7">
        <f t="shared" si="77"/>
        <v>140.94614671913644</v>
      </c>
    </row>
    <row r="1883" spans="1:8" x14ac:dyDescent="0.25">
      <c r="A1883" s="21"/>
      <c r="B1883" s="5">
        <f t="shared" si="76"/>
        <v>45677</v>
      </c>
      <c r="C1883" s="4">
        <v>15.5833333333381</v>
      </c>
      <c r="D1883">
        <v>1.2107348332347299</v>
      </c>
      <c r="E1883" s="6">
        <v>116.69685519463559</v>
      </c>
      <c r="F1883" s="7">
        <v>149.47009202616934</v>
      </c>
      <c r="G1883" s="7">
        <v>1.0540324537214334</v>
      </c>
      <c r="H1883" s="7">
        <f t="shared" si="77"/>
        <v>141.28894751309454</v>
      </c>
    </row>
    <row r="1884" spans="1:8" x14ac:dyDescent="0.25">
      <c r="A1884" s="21"/>
      <c r="B1884" s="5">
        <f t="shared" si="76"/>
        <v>45677</v>
      </c>
      <c r="C1884" s="4">
        <v>15.5937500000048</v>
      </c>
      <c r="D1884">
        <v>1.2107348332347299</v>
      </c>
      <c r="E1884" s="6">
        <v>118.1261949812973</v>
      </c>
      <c r="F1884" s="7">
        <v>148.61267520200718</v>
      </c>
      <c r="G1884" s="7">
        <v>1.039656207571231</v>
      </c>
      <c r="H1884" s="7">
        <f t="shared" si="77"/>
        <v>143.01949898133418</v>
      </c>
    </row>
    <row r="1885" spans="1:8" x14ac:dyDescent="0.25">
      <c r="A1885" s="21"/>
      <c r="B1885" s="5">
        <f t="shared" si="76"/>
        <v>45677</v>
      </c>
      <c r="C1885" s="4">
        <v>15.6041666666714</v>
      </c>
      <c r="D1885">
        <v>1.2107348332347299</v>
      </c>
      <c r="E1885" s="6">
        <v>118.40874502051639</v>
      </c>
      <c r="F1885" s="7">
        <v>147.63094411190994</v>
      </c>
      <c r="G1885" s="7">
        <v>1.1983909289052896</v>
      </c>
      <c r="H1885" s="7">
        <f t="shared" si="77"/>
        <v>143.36159215594856</v>
      </c>
    </row>
    <row r="1886" spans="1:8" x14ac:dyDescent="0.25">
      <c r="A1886" s="21"/>
      <c r="B1886" s="5">
        <f t="shared" si="76"/>
        <v>45677</v>
      </c>
      <c r="C1886" s="4">
        <v>15.6145833333381</v>
      </c>
      <c r="D1886">
        <v>1.2107348332347299</v>
      </c>
      <c r="E1886" s="6">
        <v>120.5239311908233</v>
      </c>
      <c r="F1886" s="7">
        <v>145.63345206843763</v>
      </c>
      <c r="G1886" s="7">
        <v>1.2281363041287181</v>
      </c>
      <c r="H1886" s="7">
        <f t="shared" si="77"/>
        <v>145.92252173111552</v>
      </c>
    </row>
    <row r="1887" spans="1:8" x14ac:dyDescent="0.25">
      <c r="A1887" s="21"/>
      <c r="B1887" s="5">
        <f t="shared" si="76"/>
        <v>45677</v>
      </c>
      <c r="C1887" s="4">
        <v>15.6250000000048</v>
      </c>
      <c r="D1887">
        <v>1.2107348332347299</v>
      </c>
      <c r="E1887" s="6">
        <v>122.28921736830692</v>
      </c>
      <c r="F1887" s="7">
        <v>141.9824727872807</v>
      </c>
      <c r="G1887" s="7">
        <v>1.4073750091852919</v>
      </c>
      <c r="H1887" s="7">
        <f t="shared" si="77"/>
        <v>148.05981519682271</v>
      </c>
    </row>
    <row r="1888" spans="1:8" x14ac:dyDescent="0.25">
      <c r="A1888" s="21"/>
      <c r="B1888" s="5">
        <f t="shared" si="76"/>
        <v>45677</v>
      </c>
      <c r="C1888" s="4">
        <v>15.6354166666714</v>
      </c>
      <c r="D1888">
        <v>1.2107348332347299</v>
      </c>
      <c r="E1888" s="6">
        <v>124.31377942066059</v>
      </c>
      <c r="F1888" s="7">
        <v>140.35735807860468</v>
      </c>
      <c r="G1888" s="7">
        <v>1.7503840721891288</v>
      </c>
      <c r="H1888" s="7">
        <f t="shared" si="77"/>
        <v>150.5110229956525</v>
      </c>
    </row>
    <row r="1889" spans="1:8" x14ac:dyDescent="0.25">
      <c r="A1889" s="21"/>
      <c r="B1889" s="5">
        <f t="shared" si="76"/>
        <v>45677</v>
      </c>
      <c r="C1889" s="4">
        <v>15.6458333333381</v>
      </c>
      <c r="D1889">
        <v>1.2107348332347299</v>
      </c>
      <c r="E1889" s="6">
        <v>126.14824122890928</v>
      </c>
      <c r="F1889" s="7">
        <v>139.23189855697899</v>
      </c>
      <c r="G1889" s="7">
        <v>2.3426385712608662</v>
      </c>
      <c r="H1889" s="7">
        <f t="shared" si="77"/>
        <v>152.73206980713795</v>
      </c>
    </row>
    <row r="1890" spans="1:8" x14ac:dyDescent="0.25">
      <c r="A1890" s="21"/>
      <c r="B1890" s="5">
        <f t="shared" si="76"/>
        <v>45677</v>
      </c>
      <c r="C1890" s="4">
        <v>15.6562500000048</v>
      </c>
      <c r="D1890">
        <v>1.2107348332347299</v>
      </c>
      <c r="E1890" s="6">
        <v>129.82776526390847</v>
      </c>
      <c r="F1890" s="7">
        <v>138.18420202988241</v>
      </c>
      <c r="G1890" s="7">
        <v>5.9045409302881637</v>
      </c>
      <c r="H1890" s="7">
        <f t="shared" si="77"/>
        <v>157.18699772603588</v>
      </c>
    </row>
    <row r="1891" spans="1:8" x14ac:dyDescent="0.25">
      <c r="A1891" s="21"/>
      <c r="B1891" s="5">
        <f t="shared" si="76"/>
        <v>45677</v>
      </c>
      <c r="C1891" s="4">
        <v>15.6666666666715</v>
      </c>
      <c r="D1891">
        <v>1.2107348332347299</v>
      </c>
      <c r="E1891" s="6">
        <v>131.32129399721805</v>
      </c>
      <c r="F1891" s="7">
        <v>136.03684693313323</v>
      </c>
      <c r="G1891" s="7">
        <v>14.818738423931373</v>
      </c>
      <c r="H1891" s="7">
        <f t="shared" si="77"/>
        <v>158.99526498789072</v>
      </c>
    </row>
    <row r="1892" spans="1:8" x14ac:dyDescent="0.25">
      <c r="A1892" s="21"/>
      <c r="B1892" s="5">
        <f t="shared" ref="B1892:B1955" si="78">DATE(YEAR(B1796),MONTH(B1796),DAY(B1796)+1)</f>
        <v>45677</v>
      </c>
      <c r="C1892" s="4">
        <v>15.6770833333381</v>
      </c>
      <c r="D1892">
        <v>1.2107348332347299</v>
      </c>
      <c r="E1892" s="6">
        <v>134.09883742646082</v>
      </c>
      <c r="F1892" s="7">
        <v>136.44209152767132</v>
      </c>
      <c r="G1892" s="7">
        <v>44.003821168124972</v>
      </c>
      <c r="H1892" s="7">
        <f t="shared" si="77"/>
        <v>162.35813356849718</v>
      </c>
    </row>
    <row r="1893" spans="1:8" x14ac:dyDescent="0.25">
      <c r="A1893" s="21"/>
      <c r="B1893" s="5">
        <f t="shared" si="78"/>
        <v>45677</v>
      </c>
      <c r="C1893" s="4">
        <v>15.6875000000048</v>
      </c>
      <c r="D1893">
        <v>1.2107348332347299</v>
      </c>
      <c r="E1893" s="6">
        <v>139.20120984148286</v>
      </c>
      <c r="F1893" s="7">
        <v>137.45180381353845</v>
      </c>
      <c r="G1893" s="7">
        <v>116.91796131864123</v>
      </c>
      <c r="H1893" s="7">
        <f t="shared" si="77"/>
        <v>168.53575358350039</v>
      </c>
    </row>
    <row r="1894" spans="1:8" x14ac:dyDescent="0.25">
      <c r="A1894" s="21"/>
      <c r="B1894" s="5">
        <f t="shared" si="78"/>
        <v>45677</v>
      </c>
      <c r="C1894" s="4">
        <v>15.6979166666715</v>
      </c>
      <c r="D1894">
        <v>1.2107348332347299</v>
      </c>
      <c r="E1894" s="6">
        <v>144.08477341239993</v>
      </c>
      <c r="F1894" s="7">
        <v>138.72430650988608</v>
      </c>
      <c r="G1894" s="7">
        <v>176.31860603817904</v>
      </c>
      <c r="H1894" s="7">
        <f t="shared" si="77"/>
        <v>174.44845410912586</v>
      </c>
    </row>
    <row r="1895" spans="1:8" x14ac:dyDescent="0.25">
      <c r="A1895" s="21"/>
      <c r="B1895" s="5">
        <f t="shared" si="78"/>
        <v>45677</v>
      </c>
      <c r="C1895" s="4">
        <v>15.7083333333381</v>
      </c>
      <c r="D1895">
        <v>1.2107348332347299</v>
      </c>
      <c r="E1895" s="6">
        <v>148.20969036080496</v>
      </c>
      <c r="F1895" s="7">
        <v>138.56234052008111</v>
      </c>
      <c r="G1895" s="7">
        <v>193.25413414657478</v>
      </c>
      <c r="H1895" s="7">
        <f t="shared" si="77"/>
        <v>179.44263474276013</v>
      </c>
    </row>
    <row r="1896" spans="1:8" x14ac:dyDescent="0.25">
      <c r="A1896" s="21"/>
      <c r="B1896" s="5">
        <f t="shared" si="78"/>
        <v>45677</v>
      </c>
      <c r="C1896" s="4">
        <v>15.7187500000048</v>
      </c>
      <c r="D1896">
        <v>1.2107348332347299</v>
      </c>
      <c r="E1896" s="6">
        <v>154.52560118222556</v>
      </c>
      <c r="F1896" s="7">
        <v>138.33714919857039</v>
      </c>
      <c r="G1896" s="7">
        <v>194.9283274116618</v>
      </c>
      <c r="H1896" s="7">
        <f t="shared" si="77"/>
        <v>187.08952797785824</v>
      </c>
    </row>
    <row r="1897" spans="1:8" x14ac:dyDescent="0.25">
      <c r="A1897" s="21"/>
      <c r="B1897" s="5">
        <f t="shared" si="78"/>
        <v>45677</v>
      </c>
      <c r="C1897" s="4">
        <v>15.7291666666715</v>
      </c>
      <c r="D1897">
        <v>1.2107348332347299</v>
      </c>
      <c r="E1897" s="6">
        <v>161.00826279774597</v>
      </c>
      <c r="F1897" s="7">
        <v>137.96366933162861</v>
      </c>
      <c r="G1897" s="7">
        <v>195.38659487701173</v>
      </c>
      <c r="H1897" s="7">
        <f t="shared" si="77"/>
        <v>194.93831220784253</v>
      </c>
    </row>
    <row r="1898" spans="1:8" x14ac:dyDescent="0.25">
      <c r="A1898" s="21"/>
      <c r="B1898" s="5">
        <f t="shared" si="78"/>
        <v>45677</v>
      </c>
      <c r="C1898" s="4">
        <v>15.739583333338199</v>
      </c>
      <c r="D1898">
        <v>1.2107348332347299</v>
      </c>
      <c r="E1898" s="6">
        <v>164.96046058260225</v>
      </c>
      <c r="F1898" s="7">
        <v>137.73606897351692</v>
      </c>
      <c r="G1898" s="7">
        <v>195.81473065084541</v>
      </c>
      <c r="H1898" s="7">
        <f t="shared" si="77"/>
        <v>199.72337573380116</v>
      </c>
    </row>
    <row r="1899" spans="1:8" x14ac:dyDescent="0.25">
      <c r="A1899" s="21"/>
      <c r="B1899" s="5">
        <f t="shared" si="78"/>
        <v>45677</v>
      </c>
      <c r="C1899" s="4">
        <v>15.7500000000048</v>
      </c>
      <c r="D1899">
        <v>1.2107348332347299</v>
      </c>
      <c r="E1899" s="6">
        <v>167.90607824853126</v>
      </c>
      <c r="F1899" s="7">
        <v>137.18258344640233</v>
      </c>
      <c r="G1899" s="7">
        <v>196.47245019390684</v>
      </c>
      <c r="H1899" s="7">
        <f t="shared" si="77"/>
        <v>203.289737647333</v>
      </c>
    </row>
    <row r="1900" spans="1:8" x14ac:dyDescent="0.25">
      <c r="A1900" s="21"/>
      <c r="B1900" s="5">
        <f t="shared" si="78"/>
        <v>45677</v>
      </c>
      <c r="C1900" s="4">
        <v>15.7604166666715</v>
      </c>
      <c r="D1900">
        <v>1.2107348332347299</v>
      </c>
      <c r="E1900" s="6">
        <v>169.8796293158602</v>
      </c>
      <c r="F1900" s="7">
        <v>136.35486014237404</v>
      </c>
      <c r="G1900" s="7">
        <v>196.72037431955911</v>
      </c>
      <c r="H1900" s="7">
        <f t="shared" si="77"/>
        <v>205.67918466971574</v>
      </c>
    </row>
    <row r="1901" spans="1:8" x14ac:dyDescent="0.25">
      <c r="A1901" s="21"/>
      <c r="B1901" s="5">
        <f t="shared" si="78"/>
        <v>45677</v>
      </c>
      <c r="C1901" s="4">
        <v>15.770833333338199</v>
      </c>
      <c r="D1901">
        <v>1.2107348332347299</v>
      </c>
      <c r="E1901" s="6">
        <v>172.27470080939986</v>
      </c>
      <c r="F1901" s="7">
        <v>135.10580402443236</v>
      </c>
      <c r="G1901" s="7">
        <v>196.75536578650673</v>
      </c>
      <c r="H1901" s="7">
        <f t="shared" si="77"/>
        <v>208.57898115503173</v>
      </c>
    </row>
    <row r="1902" spans="1:8" x14ac:dyDescent="0.25">
      <c r="A1902" s="21"/>
      <c r="B1902" s="5">
        <f t="shared" si="78"/>
        <v>45677</v>
      </c>
      <c r="C1902" s="4">
        <v>15.7812500000048</v>
      </c>
      <c r="D1902">
        <v>1.2107348332347299</v>
      </c>
      <c r="E1902" s="6">
        <v>175.59398694226965</v>
      </c>
      <c r="F1902" s="7">
        <v>133.61128722298272</v>
      </c>
      <c r="G1902" s="7">
        <v>196.94645960013932</v>
      </c>
      <c r="H1902" s="7">
        <f t="shared" si="77"/>
        <v>212.59775649757017</v>
      </c>
    </row>
    <row r="1903" spans="1:8" x14ac:dyDescent="0.25">
      <c r="A1903" s="21"/>
      <c r="B1903" s="5">
        <f t="shared" si="78"/>
        <v>45677</v>
      </c>
      <c r="C1903" s="4">
        <v>15.7916666666715</v>
      </c>
      <c r="D1903">
        <v>1.2107348332347299</v>
      </c>
      <c r="E1903" s="6">
        <v>175.61565930522477</v>
      </c>
      <c r="F1903" s="7">
        <v>131.02958081826415</v>
      </c>
      <c r="G1903" s="7">
        <v>197.19600726374361</v>
      </c>
      <c r="H1903" s="7">
        <f t="shared" si="77"/>
        <v>212.62399598231843</v>
      </c>
    </row>
    <row r="1904" spans="1:8" x14ac:dyDescent="0.25">
      <c r="A1904" s="21"/>
      <c r="B1904" s="5">
        <f t="shared" si="78"/>
        <v>45677</v>
      </c>
      <c r="C1904" s="4">
        <v>15.802083333338199</v>
      </c>
      <c r="D1904">
        <v>1.2107348332347299</v>
      </c>
      <c r="E1904" s="6">
        <v>175.02725831621754</v>
      </c>
      <c r="F1904" s="7">
        <v>129.07459720298289</v>
      </c>
      <c r="G1904" s="7">
        <v>197.18267135636529</v>
      </c>
      <c r="H1904" s="7">
        <f t="shared" si="77"/>
        <v>211.91159840901764</v>
      </c>
    </row>
    <row r="1905" spans="1:8" x14ac:dyDescent="0.25">
      <c r="A1905" s="21"/>
      <c r="B1905" s="5">
        <f t="shared" si="78"/>
        <v>45677</v>
      </c>
      <c r="C1905" s="4">
        <v>15.8125000000048</v>
      </c>
      <c r="D1905">
        <v>1.2107348332347299</v>
      </c>
      <c r="E1905" s="6">
        <v>175.97079363234977</v>
      </c>
      <c r="F1905" s="7">
        <v>126.68833065296222</v>
      </c>
      <c r="G1905" s="7">
        <v>196.89321274227484</v>
      </c>
      <c r="H1905" s="7">
        <f t="shared" si="77"/>
        <v>213.05396948264607</v>
      </c>
    </row>
    <row r="1906" spans="1:8" x14ac:dyDescent="0.25">
      <c r="A1906" s="21"/>
      <c r="B1906" s="5">
        <f t="shared" si="78"/>
        <v>45677</v>
      </c>
      <c r="C1906" s="4">
        <v>15.8229166666715</v>
      </c>
      <c r="D1906">
        <v>1.2107348332347299</v>
      </c>
      <c r="E1906" s="6">
        <v>176.98068136714261</v>
      </c>
      <c r="F1906" s="7">
        <v>123.80630950000928</v>
      </c>
      <c r="G1906" s="7">
        <v>196.68129076667023</v>
      </c>
      <c r="H1906" s="7">
        <f t="shared" si="77"/>
        <v>214.27667574081627</v>
      </c>
    </row>
    <row r="1907" spans="1:8" x14ac:dyDescent="0.25">
      <c r="A1907" s="21"/>
      <c r="B1907" s="5">
        <f t="shared" si="78"/>
        <v>45677</v>
      </c>
      <c r="C1907" s="4">
        <v>15.833333333338199</v>
      </c>
      <c r="D1907">
        <v>1.2107348332347299</v>
      </c>
      <c r="E1907" s="6">
        <v>179.4597042920615</v>
      </c>
      <c r="F1907" s="7">
        <v>117.83979695857775</v>
      </c>
      <c r="G1907" s="7">
        <v>196.87013163954705</v>
      </c>
      <c r="H1907" s="7">
        <f t="shared" si="77"/>
        <v>217.278115148403</v>
      </c>
    </row>
    <row r="1908" spans="1:8" x14ac:dyDescent="0.25">
      <c r="A1908" s="21"/>
      <c r="B1908" s="5">
        <f t="shared" si="78"/>
        <v>45677</v>
      </c>
      <c r="C1908" s="4">
        <v>15.843750000004899</v>
      </c>
      <c r="D1908">
        <v>1.2107348332347299</v>
      </c>
      <c r="E1908" s="6">
        <v>179.69766640144377</v>
      </c>
      <c r="F1908" s="7">
        <v>114.2387616303035</v>
      </c>
      <c r="G1908" s="7">
        <v>196.3626913059756</v>
      </c>
      <c r="H1908" s="7">
        <f t="shared" si="77"/>
        <v>217.56622416322213</v>
      </c>
    </row>
    <row r="1909" spans="1:8" x14ac:dyDescent="0.25">
      <c r="A1909" s="21"/>
      <c r="B1909" s="5">
        <f t="shared" si="78"/>
        <v>45677</v>
      </c>
      <c r="C1909" s="4">
        <v>15.8541666666715</v>
      </c>
      <c r="D1909">
        <v>1.2107348332347299</v>
      </c>
      <c r="E1909" s="6">
        <v>177.25732049175556</v>
      </c>
      <c r="F1909" s="7">
        <v>111.51764758817491</v>
      </c>
      <c r="G1909" s="7">
        <v>196.10424742469681</v>
      </c>
      <c r="H1909" s="7">
        <f t="shared" si="77"/>
        <v>214.61161236522074</v>
      </c>
    </row>
    <row r="1910" spans="1:8" x14ac:dyDescent="0.25">
      <c r="A1910" s="21"/>
      <c r="B1910" s="5">
        <f t="shared" si="78"/>
        <v>45677</v>
      </c>
      <c r="C1910" s="4">
        <v>15.864583333338199</v>
      </c>
      <c r="D1910">
        <v>1.2107348332347299</v>
      </c>
      <c r="E1910" s="6">
        <v>173.89655889656899</v>
      </c>
      <c r="F1910" s="7">
        <v>109.40618234652108</v>
      </c>
      <c r="G1910" s="7">
        <v>195.40970926918672</v>
      </c>
      <c r="H1910" s="7">
        <f t="shared" si="77"/>
        <v>210.54262123573085</v>
      </c>
    </row>
    <row r="1911" spans="1:8" x14ac:dyDescent="0.25">
      <c r="A1911" s="21"/>
      <c r="B1911" s="5">
        <f t="shared" si="78"/>
        <v>45677</v>
      </c>
      <c r="C1911" s="4">
        <v>15.875000000004899</v>
      </c>
      <c r="D1911">
        <v>1.2107348332347299</v>
      </c>
      <c r="E1911" s="6">
        <v>172.70773003498948</v>
      </c>
      <c r="F1911" s="7">
        <v>106.34437447526406</v>
      </c>
      <c r="G1911" s="7">
        <v>194.22612726408605</v>
      </c>
      <c r="H1911" s="7">
        <f t="shared" si="77"/>
        <v>209.10326472226174</v>
      </c>
    </row>
    <row r="1912" spans="1:8" x14ac:dyDescent="0.25">
      <c r="A1912" s="21"/>
      <c r="B1912" s="5">
        <f t="shared" si="78"/>
        <v>45677</v>
      </c>
      <c r="C1912" s="4">
        <v>15.8854166666715</v>
      </c>
      <c r="D1912">
        <v>1.2107348332347299</v>
      </c>
      <c r="E1912" s="6">
        <v>179.58466956581339</v>
      </c>
      <c r="F1912" s="7">
        <v>104.17630749704576</v>
      </c>
      <c r="G1912" s="7">
        <v>193.88497923504698</v>
      </c>
      <c r="H1912" s="7">
        <f t="shared" si="77"/>
        <v>217.42941495827912</v>
      </c>
    </row>
    <row r="1913" spans="1:8" x14ac:dyDescent="0.25">
      <c r="A1913" s="21"/>
      <c r="B1913" s="5">
        <f t="shared" si="78"/>
        <v>45677</v>
      </c>
      <c r="C1913" s="4">
        <v>15.895833333338199</v>
      </c>
      <c r="D1913">
        <v>1.2107348332347299</v>
      </c>
      <c r="E1913" s="6">
        <v>185.92986650746457</v>
      </c>
      <c r="F1913" s="7">
        <v>102.41170972369926</v>
      </c>
      <c r="G1913" s="7">
        <v>193.26332203399878</v>
      </c>
      <c r="H1913" s="7">
        <f t="shared" si="77"/>
        <v>225.11176591927071</v>
      </c>
    </row>
    <row r="1914" spans="1:8" x14ac:dyDescent="0.25">
      <c r="A1914" s="21"/>
      <c r="B1914" s="5">
        <f t="shared" si="78"/>
        <v>45677</v>
      </c>
      <c r="C1914" s="4">
        <v>15.906250000004899</v>
      </c>
      <c r="D1914">
        <v>1.2107348332347299</v>
      </c>
      <c r="E1914" s="6">
        <v>186.30317340513582</v>
      </c>
      <c r="F1914" s="7">
        <v>100.66041766678099</v>
      </c>
      <c r="G1914" s="7">
        <v>193.32987954184125</v>
      </c>
      <c r="H1914" s="7">
        <f t="shared" si="77"/>
        <v>225.56374158376809</v>
      </c>
    </row>
    <row r="1915" spans="1:8" x14ac:dyDescent="0.25">
      <c r="A1915" s="21"/>
      <c r="B1915" s="5">
        <f t="shared" si="78"/>
        <v>45677</v>
      </c>
      <c r="C1915" s="4">
        <v>15.9166666666715</v>
      </c>
      <c r="D1915">
        <v>1.2107348332347299</v>
      </c>
      <c r="E1915" s="6">
        <v>184.96651818596325</v>
      </c>
      <c r="F1915" s="7">
        <v>98.05139297630015</v>
      </c>
      <c r="G1915" s="7">
        <v>192.20872792730486</v>
      </c>
      <c r="H1915" s="7">
        <f t="shared" si="77"/>
        <v>223.94540654989083</v>
      </c>
    </row>
    <row r="1916" spans="1:8" x14ac:dyDescent="0.25">
      <c r="A1916" s="21"/>
      <c r="B1916" s="5">
        <f t="shared" si="78"/>
        <v>45677</v>
      </c>
      <c r="C1916" s="4">
        <v>15.927083333338199</v>
      </c>
      <c r="D1916">
        <v>1.2107348332347299</v>
      </c>
      <c r="E1916" s="6">
        <v>181.79128125007091</v>
      </c>
      <c r="F1916" s="7">
        <v>95.886900043005951</v>
      </c>
      <c r="G1916" s="7">
        <v>189.90028572777069</v>
      </c>
      <c r="H1916" s="7">
        <f t="shared" si="77"/>
        <v>220.10103658783248</v>
      </c>
    </row>
    <row r="1917" spans="1:8" x14ac:dyDescent="0.25">
      <c r="A1917" s="21"/>
      <c r="B1917" s="5">
        <f t="shared" si="78"/>
        <v>45677</v>
      </c>
      <c r="C1917" s="4">
        <v>15.937500000004899</v>
      </c>
      <c r="D1917">
        <v>1.2107348332347299</v>
      </c>
      <c r="E1917" s="6">
        <v>174.43723472320082</v>
      </c>
      <c r="F1917" s="7">
        <v>93.901825847288706</v>
      </c>
      <c r="G1917" s="7">
        <v>188.67895784428254</v>
      </c>
      <c r="H1917" s="7">
        <f t="shared" si="77"/>
        <v>211.19723629252198</v>
      </c>
    </row>
    <row r="1918" spans="1:8" x14ac:dyDescent="0.25">
      <c r="A1918" s="21"/>
      <c r="B1918" s="5">
        <f t="shared" si="78"/>
        <v>45677</v>
      </c>
      <c r="C1918" s="4">
        <v>15.947916666671601</v>
      </c>
      <c r="D1918">
        <v>1.2107348332347299</v>
      </c>
      <c r="E1918" s="6">
        <v>167.64352348521709</v>
      </c>
      <c r="F1918" s="7">
        <v>91.719972088971005</v>
      </c>
      <c r="G1918" s="7">
        <v>188.24111606761716</v>
      </c>
      <c r="H1918" s="7">
        <f t="shared" si="77"/>
        <v>202.97185344975682</v>
      </c>
    </row>
    <row r="1919" spans="1:8" x14ac:dyDescent="0.25">
      <c r="A1919" s="21"/>
      <c r="B1919" s="5">
        <f t="shared" si="78"/>
        <v>45677</v>
      </c>
      <c r="C1919" s="4">
        <v>15.958333333338199</v>
      </c>
      <c r="D1919">
        <v>1.2107348332347299</v>
      </c>
      <c r="E1919" s="6">
        <v>157.88934844803774</v>
      </c>
      <c r="F1919" s="7">
        <v>88.973333828892578</v>
      </c>
      <c r="G1919" s="7">
        <v>183.69538679742595</v>
      </c>
      <c r="H1919" s="7">
        <f t="shared" si="77"/>
        <v>191.16213396277513</v>
      </c>
    </row>
    <row r="1920" spans="1:8" x14ac:dyDescent="0.25">
      <c r="A1920" s="21"/>
      <c r="B1920" s="5">
        <f t="shared" si="78"/>
        <v>45677</v>
      </c>
      <c r="C1920" s="4">
        <v>15.968750000004899</v>
      </c>
      <c r="D1920">
        <v>1.2107348332347299</v>
      </c>
      <c r="E1920" s="6">
        <v>147.41573575617352</v>
      </c>
      <c r="F1920" s="7">
        <v>86.781504202107755</v>
      </c>
      <c r="G1920" s="7">
        <v>183.11474674358141</v>
      </c>
      <c r="H1920" s="7">
        <f t="shared" si="77"/>
        <v>178.48136624692575</v>
      </c>
    </row>
    <row r="1921" spans="1:8" x14ac:dyDescent="0.25">
      <c r="A1921" s="21"/>
      <c r="B1921" s="5">
        <f t="shared" si="78"/>
        <v>45677</v>
      </c>
      <c r="C1921" s="4">
        <v>15.979166666671601</v>
      </c>
      <c r="D1921">
        <v>1.2107348332347299</v>
      </c>
      <c r="E1921" s="6">
        <v>136.74587019901801</v>
      </c>
      <c r="F1921" s="7">
        <v>84.857242901956781</v>
      </c>
      <c r="G1921" s="7">
        <v>181.37694489310593</v>
      </c>
      <c r="H1921" s="7">
        <f t="shared" si="77"/>
        <v>165.56298835094609</v>
      </c>
    </row>
    <row r="1922" spans="1:8" ht="15.75" thickBot="1" x14ac:dyDescent="0.3">
      <c r="A1922" s="21"/>
      <c r="B1922" s="5">
        <f t="shared" si="78"/>
        <v>45677</v>
      </c>
      <c r="C1922" s="4">
        <v>15.989583333338199</v>
      </c>
      <c r="D1922">
        <v>1.2107348332347299</v>
      </c>
      <c r="E1922" s="6">
        <v>126.41936171680854</v>
      </c>
      <c r="F1922" s="7">
        <v>83.248493117705948</v>
      </c>
      <c r="G1922" s="7">
        <v>180.88978034893503</v>
      </c>
      <c r="H1922" s="7">
        <f t="shared" si="77"/>
        <v>153.06032482584118</v>
      </c>
    </row>
    <row r="1923" spans="1:8" x14ac:dyDescent="0.25">
      <c r="A1923" s="20">
        <f t="shared" ref="A1923" si="79">A1827+1</f>
        <v>21</v>
      </c>
      <c r="B1923" s="5">
        <f t="shared" si="78"/>
        <v>45678</v>
      </c>
      <c r="C1923" s="4">
        <v>16.000000000004899</v>
      </c>
      <c r="D1923">
        <v>1.207693013318158</v>
      </c>
      <c r="E1923" s="6">
        <v>113.99219026171809</v>
      </c>
      <c r="F1923" s="7">
        <v>80.451942843022763</v>
      </c>
      <c r="G1923" s="7">
        <v>176.60588051615599</v>
      </c>
      <c r="H1923" s="7">
        <f t="shared" si="77"/>
        <v>137.66757175191111</v>
      </c>
    </row>
    <row r="1924" spans="1:8" x14ac:dyDescent="0.25">
      <c r="A1924" s="21"/>
      <c r="B1924" s="5">
        <f t="shared" si="78"/>
        <v>45678</v>
      </c>
      <c r="C1924" s="4">
        <v>16.010416666671599</v>
      </c>
      <c r="D1924">
        <v>1.207693013318158</v>
      </c>
      <c r="E1924" s="6">
        <v>104.87168864849301</v>
      </c>
      <c r="F1924" s="7">
        <v>79.206049512766725</v>
      </c>
      <c r="G1924" s="7">
        <v>174.47504196886791</v>
      </c>
      <c r="H1924" s="7">
        <f t="shared" ref="H1924:H1987" si="80">D1924*E1924</f>
        <v>126.65280567566219</v>
      </c>
    </row>
    <row r="1925" spans="1:8" x14ac:dyDescent="0.25">
      <c r="A1925" s="21"/>
      <c r="B1925" s="5">
        <f t="shared" si="78"/>
        <v>45678</v>
      </c>
      <c r="C1925" s="4">
        <v>16.020833333338199</v>
      </c>
      <c r="D1925">
        <v>1.207693013318158</v>
      </c>
      <c r="E1925" s="6">
        <v>97.279575008562375</v>
      </c>
      <c r="F1925" s="7">
        <v>78.268912699517216</v>
      </c>
      <c r="G1925" s="7">
        <v>173.84320893863313</v>
      </c>
      <c r="H1925" s="7">
        <f t="shared" si="80"/>
        <v>117.48386307640047</v>
      </c>
    </row>
    <row r="1926" spans="1:8" x14ac:dyDescent="0.25">
      <c r="A1926" s="21"/>
      <c r="B1926" s="5">
        <f t="shared" si="78"/>
        <v>45678</v>
      </c>
      <c r="C1926" s="4">
        <v>16.031250000004899</v>
      </c>
      <c r="D1926">
        <v>1.207693013318158</v>
      </c>
      <c r="E1926" s="6">
        <v>89.951499061251297</v>
      </c>
      <c r="F1926" s="7">
        <v>77.566400386281316</v>
      </c>
      <c r="G1926" s="7">
        <v>174.14080585484464</v>
      </c>
      <c r="H1926" s="7">
        <f t="shared" si="80"/>
        <v>108.63379695376804</v>
      </c>
    </row>
    <row r="1927" spans="1:8" x14ac:dyDescent="0.25">
      <c r="A1927" s="21"/>
      <c r="B1927" s="5">
        <f t="shared" si="78"/>
        <v>45678</v>
      </c>
      <c r="C1927" s="4">
        <v>16.041666666671599</v>
      </c>
      <c r="D1927">
        <v>1.207693013318158</v>
      </c>
      <c r="E1927" s="6">
        <v>83.72740504107297</v>
      </c>
      <c r="F1927" s="7">
        <v>77.014979933939017</v>
      </c>
      <c r="G1927" s="7">
        <v>173.55307147142631</v>
      </c>
      <c r="H1927" s="7">
        <f t="shared" si="80"/>
        <v>101.11700209136335</v>
      </c>
    </row>
    <row r="1928" spans="1:8" x14ac:dyDescent="0.25">
      <c r="A1928" s="21"/>
      <c r="B1928" s="5">
        <f t="shared" si="78"/>
        <v>45678</v>
      </c>
      <c r="C1928" s="4">
        <v>16.052083333338299</v>
      </c>
      <c r="D1928">
        <v>1.207693013318158</v>
      </c>
      <c r="E1928" s="6">
        <v>78.584187185803799</v>
      </c>
      <c r="F1928" s="7">
        <v>76.386606533350829</v>
      </c>
      <c r="G1928" s="7">
        <v>173.31701019511425</v>
      </c>
      <c r="H1928" s="7">
        <f t="shared" si="80"/>
        <v>94.905573821581569</v>
      </c>
    </row>
    <row r="1929" spans="1:8" x14ac:dyDescent="0.25">
      <c r="A1929" s="21"/>
      <c r="B1929" s="5">
        <f t="shared" si="78"/>
        <v>45678</v>
      </c>
      <c r="C1929" s="4">
        <v>16.062500000004899</v>
      </c>
      <c r="D1929">
        <v>1.207693013318158</v>
      </c>
      <c r="E1929" s="6">
        <v>75.081852895485795</v>
      </c>
      <c r="F1929" s="7">
        <v>76.109708405089407</v>
      </c>
      <c r="G1929" s="7">
        <v>173.66943608887655</v>
      </c>
      <c r="H1929" s="7">
        <f t="shared" si="80"/>
        <v>90.675829168859906</v>
      </c>
    </row>
    <row r="1930" spans="1:8" x14ac:dyDescent="0.25">
      <c r="A1930" s="21"/>
      <c r="B1930" s="5">
        <f t="shared" si="78"/>
        <v>45678</v>
      </c>
      <c r="C1930" s="4">
        <v>16.072916666671599</v>
      </c>
      <c r="D1930">
        <v>1.207693013318158</v>
      </c>
      <c r="E1930" s="6">
        <v>71.574752825015253</v>
      </c>
      <c r="F1930" s="7">
        <v>75.920536227372637</v>
      </c>
      <c r="G1930" s="7">
        <v>173.74971813903892</v>
      </c>
      <c r="H1930" s="7">
        <f t="shared" si="80"/>
        <v>86.440328916745017</v>
      </c>
    </row>
    <row r="1931" spans="1:8" x14ac:dyDescent="0.25">
      <c r="A1931" s="21"/>
      <c r="B1931" s="5">
        <f t="shared" si="78"/>
        <v>45678</v>
      </c>
      <c r="C1931" s="4">
        <v>16.083333333338299</v>
      </c>
      <c r="D1931">
        <v>1.207693013318158</v>
      </c>
      <c r="E1931" s="6">
        <v>69.181836878682418</v>
      </c>
      <c r="F1931" s="7">
        <v>75.433199702678564</v>
      </c>
      <c r="G1931" s="7">
        <v>173.49762586492938</v>
      </c>
      <c r="H1931" s="7">
        <f t="shared" si="80"/>
        <v>83.550421046901249</v>
      </c>
    </row>
    <row r="1932" spans="1:8" x14ac:dyDescent="0.25">
      <c r="A1932" s="21"/>
      <c r="B1932" s="5">
        <f t="shared" si="78"/>
        <v>45678</v>
      </c>
      <c r="C1932" s="4">
        <v>16.093750000004899</v>
      </c>
      <c r="D1932">
        <v>1.207693013318158</v>
      </c>
      <c r="E1932" s="6">
        <v>67.001854523474989</v>
      </c>
      <c r="F1932" s="7">
        <v>75.384492061507572</v>
      </c>
      <c r="G1932" s="7">
        <v>173.70190568665629</v>
      </c>
      <c r="H1932" s="7">
        <f t="shared" si="80"/>
        <v>80.917671587360374</v>
      </c>
    </row>
    <row r="1933" spans="1:8" x14ac:dyDescent="0.25">
      <c r="A1933" s="21"/>
      <c r="B1933" s="5">
        <f t="shared" si="78"/>
        <v>45678</v>
      </c>
      <c r="C1933" s="4">
        <v>16.104166666671599</v>
      </c>
      <c r="D1933">
        <v>1.207693013318158</v>
      </c>
      <c r="E1933" s="6">
        <v>65.953797951630293</v>
      </c>
      <c r="F1933" s="7">
        <v>74.989107017136334</v>
      </c>
      <c r="G1933" s="7">
        <v>173.69000528991634</v>
      </c>
      <c r="H1933" s="7">
        <f t="shared" si="80"/>
        <v>79.651940987981348</v>
      </c>
    </row>
    <row r="1934" spans="1:8" x14ac:dyDescent="0.25">
      <c r="A1934" s="21"/>
      <c r="B1934" s="5">
        <f t="shared" si="78"/>
        <v>45678</v>
      </c>
      <c r="C1934" s="4">
        <v>16.114583333338299</v>
      </c>
      <c r="D1934">
        <v>1.207693013318158</v>
      </c>
      <c r="E1934" s="6">
        <v>64.431749823061708</v>
      </c>
      <c r="F1934" s="7">
        <v>74.679964478669959</v>
      </c>
      <c r="G1934" s="7">
        <v>173.92734704868536</v>
      </c>
      <c r="H1934" s="7">
        <f t="shared" si="80"/>
        <v>77.813774097175084</v>
      </c>
    </row>
    <row r="1935" spans="1:8" x14ac:dyDescent="0.25">
      <c r="A1935" s="21"/>
      <c r="B1935" s="5">
        <f t="shared" si="78"/>
        <v>45678</v>
      </c>
      <c r="C1935" s="4">
        <v>16.125000000004899</v>
      </c>
      <c r="D1935">
        <v>1.207693013318158</v>
      </c>
      <c r="E1935" s="6">
        <v>63.987246469119</v>
      </c>
      <c r="F1935" s="7">
        <v>74.692492270590634</v>
      </c>
      <c r="G1935" s="7">
        <v>173.89804004516014</v>
      </c>
      <c r="H1935" s="7">
        <f t="shared" si="80"/>
        <v>77.276950502221993</v>
      </c>
    </row>
    <row r="1936" spans="1:8" x14ac:dyDescent="0.25">
      <c r="A1936" s="21"/>
      <c r="B1936" s="5">
        <f t="shared" si="78"/>
        <v>45678</v>
      </c>
      <c r="C1936" s="4">
        <v>16.135416666671599</v>
      </c>
      <c r="D1936">
        <v>1.207693013318158</v>
      </c>
      <c r="E1936" s="6">
        <v>63.050931641769068</v>
      </c>
      <c r="F1936" s="7">
        <v>74.795737954616357</v>
      </c>
      <c r="G1936" s="7">
        <v>174.38131553030891</v>
      </c>
      <c r="H1936" s="7">
        <f t="shared" si="80"/>
        <v>76.146169626965289</v>
      </c>
    </row>
    <row r="1937" spans="1:8" x14ac:dyDescent="0.25">
      <c r="A1937" s="21"/>
      <c r="B1937" s="5">
        <f t="shared" si="78"/>
        <v>45678</v>
      </c>
      <c r="C1937" s="4">
        <v>16.145833333338299</v>
      </c>
      <c r="D1937">
        <v>1.207693013318158</v>
      </c>
      <c r="E1937" s="6">
        <v>62.725033904837638</v>
      </c>
      <c r="F1937" s="7">
        <v>74.783799605972092</v>
      </c>
      <c r="G1937" s="7">
        <v>175.13624161396362</v>
      </c>
      <c r="H1937" s="7">
        <f t="shared" si="80"/>
        <v>75.752585207016992</v>
      </c>
    </row>
    <row r="1938" spans="1:8" x14ac:dyDescent="0.25">
      <c r="A1938" s="21"/>
      <c r="B1938" s="5">
        <f t="shared" si="78"/>
        <v>45678</v>
      </c>
      <c r="C1938" s="4">
        <v>16.156250000004999</v>
      </c>
      <c r="D1938">
        <v>1.207693013318158</v>
      </c>
      <c r="E1938" s="6">
        <v>62.189352687128917</v>
      </c>
      <c r="F1938" s="7">
        <v>74.95678942027584</v>
      </c>
      <c r="G1938" s="7">
        <v>176.391851531442</v>
      </c>
      <c r="H1938" s="7">
        <f t="shared" si="80"/>
        <v>75.105646743024408</v>
      </c>
    </row>
    <row r="1939" spans="1:8" x14ac:dyDescent="0.25">
      <c r="A1939" s="21"/>
      <c r="B1939" s="5">
        <f t="shared" si="78"/>
        <v>45678</v>
      </c>
      <c r="C1939" s="4">
        <v>16.166666666671599</v>
      </c>
      <c r="D1939">
        <v>1.207693013318158</v>
      </c>
      <c r="E1939" s="6">
        <v>61.947114154358921</v>
      </c>
      <c r="F1939" s="7">
        <v>75.159448996575023</v>
      </c>
      <c r="G1939" s="7">
        <v>178.62842849174015</v>
      </c>
      <c r="H1939" s="7">
        <f t="shared" si="80"/>
        <v>74.813096959441651</v>
      </c>
    </row>
    <row r="1940" spans="1:8" x14ac:dyDescent="0.25">
      <c r="A1940" s="21"/>
      <c r="B1940" s="5">
        <f t="shared" si="78"/>
        <v>45678</v>
      </c>
      <c r="C1940" s="4">
        <v>16.177083333338299</v>
      </c>
      <c r="D1940">
        <v>1.207693013318158</v>
      </c>
      <c r="E1940" s="6">
        <v>62.985769925196074</v>
      </c>
      <c r="F1940" s="7">
        <v>75.419475408414669</v>
      </c>
      <c r="G1940" s="7">
        <v>179.93223610953501</v>
      </c>
      <c r="H1940" s="7">
        <f t="shared" si="80"/>
        <v>76.067474277124262</v>
      </c>
    </row>
    <row r="1941" spans="1:8" x14ac:dyDescent="0.25">
      <c r="A1941" s="21"/>
      <c r="B1941" s="5">
        <f t="shared" si="78"/>
        <v>45678</v>
      </c>
      <c r="C1941" s="4">
        <v>16.187500000004999</v>
      </c>
      <c r="D1941">
        <v>1.207693013318158</v>
      </c>
      <c r="E1941" s="6">
        <v>62.925988161233413</v>
      </c>
      <c r="F1941" s="7">
        <v>75.952874356673036</v>
      </c>
      <c r="G1941" s="7">
        <v>185.08216245926738</v>
      </c>
      <c r="H1941" s="7">
        <f t="shared" si="80"/>
        <v>75.995276258462724</v>
      </c>
    </row>
    <row r="1942" spans="1:8" x14ac:dyDescent="0.25">
      <c r="A1942" s="21"/>
      <c r="B1942" s="5">
        <f t="shared" si="78"/>
        <v>45678</v>
      </c>
      <c r="C1942" s="4">
        <v>16.197916666671599</v>
      </c>
      <c r="D1942">
        <v>1.207693013318158</v>
      </c>
      <c r="E1942" s="6">
        <v>64.750101163567891</v>
      </c>
      <c r="F1942" s="7">
        <v>77.122348495201081</v>
      </c>
      <c r="G1942" s="7">
        <v>186.58264422782312</v>
      </c>
      <c r="H1942" s="7">
        <f t="shared" si="80"/>
        <v>78.198244786884871</v>
      </c>
    </row>
    <row r="1943" spans="1:8" x14ac:dyDescent="0.25">
      <c r="A1943" s="21"/>
      <c r="B1943" s="5">
        <f t="shared" si="78"/>
        <v>45678</v>
      </c>
      <c r="C1943" s="4">
        <v>16.208333333338299</v>
      </c>
      <c r="D1943">
        <v>1.207693013318158</v>
      </c>
      <c r="E1943" s="6">
        <v>66.072928587032919</v>
      </c>
      <c r="F1943" s="7">
        <v>78.73948831149751</v>
      </c>
      <c r="G1943" s="7">
        <v>191.14846396970754</v>
      </c>
      <c r="H1943" s="7">
        <f t="shared" si="80"/>
        <v>79.795814224029257</v>
      </c>
    </row>
    <row r="1944" spans="1:8" x14ac:dyDescent="0.25">
      <c r="A1944" s="21"/>
      <c r="B1944" s="5">
        <f t="shared" si="78"/>
        <v>45678</v>
      </c>
      <c r="C1944" s="4">
        <v>16.218750000004999</v>
      </c>
      <c r="D1944">
        <v>1.207693013318158</v>
      </c>
      <c r="E1944" s="6">
        <v>69.165011525140415</v>
      </c>
      <c r="F1944" s="7">
        <v>80.247206815086656</v>
      </c>
      <c r="G1944" s="7">
        <v>191.9728318401973</v>
      </c>
      <c r="H1944" s="7">
        <f t="shared" si="80"/>
        <v>83.530101184981959</v>
      </c>
    </row>
    <row r="1945" spans="1:8" x14ac:dyDescent="0.25">
      <c r="A1945" s="21"/>
      <c r="B1945" s="5">
        <f t="shared" si="78"/>
        <v>45678</v>
      </c>
      <c r="C1945" s="4">
        <v>16.229166666671599</v>
      </c>
      <c r="D1945">
        <v>1.207693013318158</v>
      </c>
      <c r="E1945" s="6">
        <v>72.404518636941191</v>
      </c>
      <c r="F1945" s="7">
        <v>82.725224388551965</v>
      </c>
      <c r="G1945" s="7">
        <v>192.18497880988537</v>
      </c>
      <c r="H1945" s="7">
        <f t="shared" si="80"/>
        <v>87.442431290498234</v>
      </c>
    </row>
    <row r="1946" spans="1:8" x14ac:dyDescent="0.25">
      <c r="A1946" s="21"/>
      <c r="B1946" s="5">
        <f t="shared" si="78"/>
        <v>45678</v>
      </c>
      <c r="C1946" s="4">
        <v>16.239583333338299</v>
      </c>
      <c r="D1946">
        <v>1.207693013318158</v>
      </c>
      <c r="E1946" s="6">
        <v>79.296304301031753</v>
      </c>
      <c r="F1946" s="7">
        <v>86.630676394572504</v>
      </c>
      <c r="G1946" s="7">
        <v>191.83777674649716</v>
      </c>
      <c r="H1946" s="7">
        <f t="shared" si="80"/>
        <v>95.765592686306647</v>
      </c>
    </row>
    <row r="1947" spans="1:8" x14ac:dyDescent="0.25">
      <c r="A1947" s="21"/>
      <c r="B1947" s="5">
        <f t="shared" si="78"/>
        <v>45678</v>
      </c>
      <c r="C1947" s="4">
        <v>16.250000000004999</v>
      </c>
      <c r="D1947">
        <v>1.207693013318158</v>
      </c>
      <c r="E1947" s="6">
        <v>84.447968018196647</v>
      </c>
      <c r="F1947" s="7">
        <v>92.500859458532844</v>
      </c>
      <c r="G1947" s="7">
        <v>189.81866348704403</v>
      </c>
      <c r="H1947" s="7">
        <f t="shared" si="80"/>
        <v>101.98722096449134</v>
      </c>
    </row>
    <row r="1948" spans="1:8" x14ac:dyDescent="0.25">
      <c r="A1948" s="21"/>
      <c r="B1948" s="5">
        <f t="shared" si="78"/>
        <v>45678</v>
      </c>
      <c r="C1948" s="4">
        <v>16.260416666671698</v>
      </c>
      <c r="D1948">
        <v>1.207693013318158</v>
      </c>
      <c r="E1948" s="6">
        <v>91.01465932255465</v>
      </c>
      <c r="F1948" s="7">
        <v>96.426586795058611</v>
      </c>
      <c r="G1948" s="7">
        <v>185.09459122920981</v>
      </c>
      <c r="H1948" s="7">
        <f t="shared" si="80"/>
        <v>109.9177681733816</v>
      </c>
    </row>
    <row r="1949" spans="1:8" x14ac:dyDescent="0.25">
      <c r="A1949" s="21"/>
      <c r="B1949" s="5">
        <f t="shared" si="78"/>
        <v>45678</v>
      </c>
      <c r="C1949" s="4">
        <v>16.270833333338299</v>
      </c>
      <c r="D1949">
        <v>1.207693013318158</v>
      </c>
      <c r="E1949" s="6">
        <v>96.630916767238062</v>
      </c>
      <c r="F1949" s="7">
        <v>101.87800352283338</v>
      </c>
      <c r="G1949" s="7">
        <v>155.52256528603118</v>
      </c>
      <c r="H1949" s="7">
        <f t="shared" si="80"/>
        <v>116.70048305032186</v>
      </c>
    </row>
    <row r="1950" spans="1:8" x14ac:dyDescent="0.25">
      <c r="A1950" s="21"/>
      <c r="B1950" s="5">
        <f t="shared" si="78"/>
        <v>45678</v>
      </c>
      <c r="C1950" s="4">
        <v>16.281250000004999</v>
      </c>
      <c r="D1950">
        <v>1.207693013318158</v>
      </c>
      <c r="E1950" s="6">
        <v>103.0018247510548</v>
      </c>
      <c r="F1950" s="7">
        <v>110.18353916979915</v>
      </c>
      <c r="G1950" s="7">
        <v>93.960199176473751</v>
      </c>
      <c r="H1950" s="7">
        <f t="shared" si="80"/>
        <v>124.3945841108702</v>
      </c>
    </row>
    <row r="1951" spans="1:8" x14ac:dyDescent="0.25">
      <c r="A1951" s="21"/>
      <c r="B1951" s="5">
        <f t="shared" si="78"/>
        <v>45678</v>
      </c>
      <c r="C1951" s="4">
        <v>16.291666666671698</v>
      </c>
      <c r="D1951">
        <v>1.207693013318158</v>
      </c>
      <c r="E1951" s="6">
        <v>108.59777587120143</v>
      </c>
      <c r="F1951" s="7">
        <v>121.10300556282192</v>
      </c>
      <c r="G1951" s="7">
        <v>34.349867983835999</v>
      </c>
      <c r="H1951" s="7">
        <f t="shared" si="80"/>
        <v>131.15277518154122</v>
      </c>
    </row>
    <row r="1952" spans="1:8" x14ac:dyDescent="0.25">
      <c r="A1952" s="21"/>
      <c r="B1952" s="5">
        <f t="shared" si="78"/>
        <v>45678</v>
      </c>
      <c r="C1952" s="4">
        <v>16.302083333338299</v>
      </c>
      <c r="D1952">
        <v>1.207693013318158</v>
      </c>
      <c r="E1952" s="6">
        <v>110.28075996753526</v>
      </c>
      <c r="F1952" s="7">
        <v>125.57822342788869</v>
      </c>
      <c r="G1952" s="7">
        <v>12.70619775031402</v>
      </c>
      <c r="H1952" s="7">
        <f t="shared" si="80"/>
        <v>133.18530331620914</v>
      </c>
    </row>
    <row r="1953" spans="1:8" x14ac:dyDescent="0.25">
      <c r="A1953" s="21"/>
      <c r="B1953" s="5">
        <f t="shared" si="78"/>
        <v>45678</v>
      </c>
      <c r="C1953" s="4">
        <v>16.312500000004999</v>
      </c>
      <c r="D1953">
        <v>1.207693013318158</v>
      </c>
      <c r="E1953" s="6">
        <v>113.68869595108669</v>
      </c>
      <c r="F1953" s="7">
        <v>130.59548186808169</v>
      </c>
      <c r="G1953" s="7">
        <v>4.7088699756638261</v>
      </c>
      <c r="H1953" s="7">
        <f t="shared" si="80"/>
        <v>137.30104379337976</v>
      </c>
    </row>
    <row r="1954" spans="1:8" x14ac:dyDescent="0.25">
      <c r="A1954" s="21"/>
      <c r="B1954" s="5">
        <f t="shared" si="78"/>
        <v>45678</v>
      </c>
      <c r="C1954" s="4">
        <v>16.322916666671698</v>
      </c>
      <c r="D1954">
        <v>1.207693013318158</v>
      </c>
      <c r="E1954" s="6">
        <v>114.14550058499903</v>
      </c>
      <c r="F1954" s="7">
        <v>137.78198118963149</v>
      </c>
      <c r="G1954" s="7">
        <v>2.6033081811078094</v>
      </c>
      <c r="H1954" s="7">
        <f t="shared" si="80"/>
        <v>137.85272355820706</v>
      </c>
    </row>
    <row r="1955" spans="1:8" x14ac:dyDescent="0.25">
      <c r="A1955" s="21"/>
      <c r="B1955" s="5">
        <f t="shared" si="78"/>
        <v>45678</v>
      </c>
      <c r="C1955" s="4">
        <v>16.333333333338299</v>
      </c>
      <c r="D1955">
        <v>1.207693013318158</v>
      </c>
      <c r="E1955" s="6">
        <v>112.86317684452634</v>
      </c>
      <c r="F1955" s="7">
        <v>147.34665644930445</v>
      </c>
      <c r="G1955" s="7">
        <v>1.6824424800979147</v>
      </c>
      <c r="H1955" s="7">
        <f t="shared" si="80"/>
        <v>136.30407013602618</v>
      </c>
    </row>
    <row r="1956" spans="1:8" x14ac:dyDescent="0.25">
      <c r="A1956" s="21"/>
      <c r="B1956" s="5">
        <f t="shared" ref="B1956:B2019" si="81">DATE(YEAR(B1860),MONTH(B1860),DAY(B1860)+1)</f>
        <v>45678</v>
      </c>
      <c r="C1956" s="4">
        <v>16.343750000004999</v>
      </c>
      <c r="D1956">
        <v>1.207693013318158</v>
      </c>
      <c r="E1956" s="6">
        <v>111.60921301259377</v>
      </c>
      <c r="F1956" s="7">
        <v>151.21896732026278</v>
      </c>
      <c r="G1956" s="7">
        <v>1.3522742736194815</v>
      </c>
      <c r="H1956" s="7">
        <f t="shared" si="80"/>
        <v>134.78966677724753</v>
      </c>
    </row>
    <row r="1957" spans="1:8" x14ac:dyDescent="0.25">
      <c r="A1957" s="21"/>
      <c r="B1957" s="5">
        <f t="shared" si="81"/>
        <v>45678</v>
      </c>
      <c r="C1957" s="4">
        <v>16.354166666671698</v>
      </c>
      <c r="D1957">
        <v>1.207693013318158</v>
      </c>
      <c r="E1957" s="6">
        <v>112.63658187861739</v>
      </c>
      <c r="F1957" s="7">
        <v>153.56492828509394</v>
      </c>
      <c r="G1957" s="7">
        <v>1.2951087542855098</v>
      </c>
      <c r="H1957" s="7">
        <f t="shared" si="80"/>
        <v>136.03041297884488</v>
      </c>
    </row>
    <row r="1958" spans="1:8" x14ac:dyDescent="0.25">
      <c r="A1958" s="21"/>
      <c r="B1958" s="5">
        <f t="shared" si="81"/>
        <v>45678</v>
      </c>
      <c r="C1958" s="4">
        <v>16.364583333338398</v>
      </c>
      <c r="D1958">
        <v>1.207693013318158</v>
      </c>
      <c r="E1958" s="6">
        <v>112.80123358975246</v>
      </c>
      <c r="F1958" s="7">
        <v>155.74780025348142</v>
      </c>
      <c r="G1958" s="7">
        <v>1.1823170022366623</v>
      </c>
      <c r="H1958" s="7">
        <f t="shared" si="80"/>
        <v>136.22926170001358</v>
      </c>
    </row>
    <row r="1959" spans="1:8" x14ac:dyDescent="0.25">
      <c r="A1959" s="21"/>
      <c r="B1959" s="5">
        <f t="shared" si="81"/>
        <v>45678</v>
      </c>
      <c r="C1959" s="4">
        <v>16.375000000004999</v>
      </c>
      <c r="D1959">
        <v>1.207693013318158</v>
      </c>
      <c r="E1959" s="6">
        <v>114.29560136188749</v>
      </c>
      <c r="F1959" s="7">
        <v>158.40946080981712</v>
      </c>
      <c r="G1959" s="7">
        <v>1.0875059228449422</v>
      </c>
      <c r="H1959" s="7">
        <f t="shared" si="80"/>
        <v>138.03399921774889</v>
      </c>
    </row>
    <row r="1960" spans="1:8" x14ac:dyDescent="0.25">
      <c r="A1960" s="21"/>
      <c r="B1960" s="5">
        <f t="shared" si="81"/>
        <v>45678</v>
      </c>
      <c r="C1960" s="4">
        <v>16.385416666671698</v>
      </c>
      <c r="D1960">
        <v>1.207693013318158</v>
      </c>
      <c r="E1960" s="6">
        <v>114.47628297417158</v>
      </c>
      <c r="F1960" s="7">
        <v>159.71669433110262</v>
      </c>
      <c r="G1960" s="7">
        <v>1.1535297834300842</v>
      </c>
      <c r="H1960" s="7">
        <f t="shared" si="80"/>
        <v>138.25220713853943</v>
      </c>
    </row>
    <row r="1961" spans="1:8" x14ac:dyDescent="0.25">
      <c r="A1961" s="21"/>
      <c r="B1961" s="5">
        <f t="shared" si="81"/>
        <v>45678</v>
      </c>
      <c r="C1961" s="4">
        <v>16.395833333338398</v>
      </c>
      <c r="D1961">
        <v>1.207693013318158</v>
      </c>
      <c r="E1961" s="6">
        <v>114.44468281061611</v>
      </c>
      <c r="F1961" s="7">
        <v>160.26776782770452</v>
      </c>
      <c r="G1961" s="7">
        <v>1.1034055105496674</v>
      </c>
      <c r="H1961" s="7">
        <f t="shared" si="80"/>
        <v>138.21404384179377</v>
      </c>
    </row>
    <row r="1962" spans="1:8" x14ac:dyDescent="0.25">
      <c r="A1962" s="21"/>
      <c r="B1962" s="5">
        <f t="shared" si="81"/>
        <v>45678</v>
      </c>
      <c r="C1962" s="4">
        <v>16.406250000004999</v>
      </c>
      <c r="D1962">
        <v>1.207693013318158</v>
      </c>
      <c r="E1962" s="6">
        <v>115.04384568604547</v>
      </c>
      <c r="F1962" s="7">
        <v>160.55917201853379</v>
      </c>
      <c r="G1962" s="7">
        <v>1.0502473100312339</v>
      </c>
      <c r="H1962" s="7">
        <f t="shared" si="80"/>
        <v>138.93764866028943</v>
      </c>
    </row>
    <row r="1963" spans="1:8" x14ac:dyDescent="0.25">
      <c r="A1963" s="21"/>
      <c r="B1963" s="5">
        <f t="shared" si="81"/>
        <v>45678</v>
      </c>
      <c r="C1963" s="4">
        <v>16.416666666671698</v>
      </c>
      <c r="D1963">
        <v>1.207693013318158</v>
      </c>
      <c r="E1963" s="6">
        <v>115.55931072388459</v>
      </c>
      <c r="F1963" s="7">
        <v>160.03230574707734</v>
      </c>
      <c r="G1963" s="7">
        <v>1.0188981566587971</v>
      </c>
      <c r="H1963" s="7">
        <f t="shared" si="80"/>
        <v>139.56017218509751</v>
      </c>
    </row>
    <row r="1964" spans="1:8" x14ac:dyDescent="0.25">
      <c r="A1964" s="21"/>
      <c r="B1964" s="5">
        <f t="shared" si="81"/>
        <v>45678</v>
      </c>
      <c r="C1964" s="4">
        <v>16.427083333338398</v>
      </c>
      <c r="D1964">
        <v>1.207693013318158</v>
      </c>
      <c r="E1964" s="6">
        <v>117.4778329295938</v>
      </c>
      <c r="F1964" s="7">
        <v>159.13474046980352</v>
      </c>
      <c r="G1964" s="7">
        <v>1.0941095485482777</v>
      </c>
      <c r="H1964" s="7">
        <f t="shared" si="80"/>
        <v>141.87715804882828</v>
      </c>
    </row>
    <row r="1965" spans="1:8" x14ac:dyDescent="0.25">
      <c r="A1965" s="21"/>
      <c r="B1965" s="5">
        <f t="shared" si="81"/>
        <v>45678</v>
      </c>
      <c r="C1965" s="4">
        <v>16.437500000004999</v>
      </c>
      <c r="D1965">
        <v>1.207693013318158</v>
      </c>
      <c r="E1965" s="6">
        <v>119.13865431560704</v>
      </c>
      <c r="F1965" s="7">
        <v>158.73170615475749</v>
      </c>
      <c r="G1965" s="7">
        <v>1.1734862999361069</v>
      </c>
      <c r="H1965" s="7">
        <f t="shared" si="80"/>
        <v>143.88292043308584</v>
      </c>
    </row>
    <row r="1966" spans="1:8" x14ac:dyDescent="0.25">
      <c r="A1966" s="21"/>
      <c r="B1966" s="5">
        <f t="shared" si="81"/>
        <v>45678</v>
      </c>
      <c r="C1966" s="4">
        <v>16.447916666671698</v>
      </c>
      <c r="D1966">
        <v>1.207693013318158</v>
      </c>
      <c r="E1966" s="6">
        <v>120.06907011555971</v>
      </c>
      <c r="F1966" s="7">
        <v>158.34526912066156</v>
      </c>
      <c r="G1966" s="7">
        <v>1.1454091943915989</v>
      </c>
      <c r="H1966" s="7">
        <f t="shared" si="80"/>
        <v>145.0065770941695</v>
      </c>
    </row>
    <row r="1967" spans="1:8" x14ac:dyDescent="0.25">
      <c r="A1967" s="21"/>
      <c r="B1967" s="5">
        <f t="shared" si="81"/>
        <v>45678</v>
      </c>
      <c r="C1967" s="4">
        <v>16.458333333338398</v>
      </c>
      <c r="D1967">
        <v>1.207693013318158</v>
      </c>
      <c r="E1967" s="6">
        <v>120.2113917048494</v>
      </c>
      <c r="F1967" s="7">
        <v>158.1942135247312</v>
      </c>
      <c r="G1967" s="7">
        <v>1.0754325825882458</v>
      </c>
      <c r="H1967" s="7">
        <f t="shared" si="80"/>
        <v>145.178457883199</v>
      </c>
    </row>
    <row r="1968" spans="1:8" x14ac:dyDescent="0.25">
      <c r="A1968" s="21"/>
      <c r="B1968" s="5">
        <f t="shared" si="81"/>
        <v>45678</v>
      </c>
      <c r="C1968" s="4">
        <v>16.468750000005102</v>
      </c>
      <c r="D1968">
        <v>1.207693013318158</v>
      </c>
      <c r="E1968" s="6">
        <v>119.47628769948649</v>
      </c>
      <c r="F1968" s="7">
        <v>157.73587393348515</v>
      </c>
      <c r="G1968" s="7">
        <v>1.1384101161840101</v>
      </c>
      <c r="H1968" s="7">
        <f t="shared" si="80"/>
        <v>144.29067791186003</v>
      </c>
    </row>
    <row r="1969" spans="1:8" x14ac:dyDescent="0.25">
      <c r="A1969" s="21"/>
      <c r="B1969" s="5">
        <f t="shared" si="81"/>
        <v>45678</v>
      </c>
      <c r="C1969" s="4">
        <v>16.479166666671698</v>
      </c>
      <c r="D1969">
        <v>1.207693013318158</v>
      </c>
      <c r="E1969" s="6">
        <v>120.218736018724</v>
      </c>
      <c r="F1969" s="7">
        <v>157.20670756518422</v>
      </c>
      <c r="G1969" s="7">
        <v>1.1924633983263204</v>
      </c>
      <c r="H1969" s="7">
        <f t="shared" si="80"/>
        <v>145.18732755975296</v>
      </c>
    </row>
    <row r="1970" spans="1:8" x14ac:dyDescent="0.25">
      <c r="A1970" s="21"/>
      <c r="B1970" s="5">
        <f t="shared" si="81"/>
        <v>45678</v>
      </c>
      <c r="C1970" s="4">
        <v>16.489583333338398</v>
      </c>
      <c r="D1970">
        <v>1.207693013318158</v>
      </c>
      <c r="E1970" s="6">
        <v>120.86202025104241</v>
      </c>
      <c r="F1970" s="7">
        <v>156.8334005725014</v>
      </c>
      <c r="G1970" s="7">
        <v>1.2137618298674051</v>
      </c>
      <c r="H1970" s="7">
        <f t="shared" si="80"/>
        <v>145.96421743270164</v>
      </c>
    </row>
    <row r="1971" spans="1:8" x14ac:dyDescent="0.25">
      <c r="A1971" s="21"/>
      <c r="B1971" s="5">
        <f t="shared" si="81"/>
        <v>45678</v>
      </c>
      <c r="C1971" s="4">
        <v>16.500000000005102</v>
      </c>
      <c r="D1971">
        <v>1.207693013318158</v>
      </c>
      <c r="E1971" s="6">
        <v>121.52158401589594</v>
      </c>
      <c r="F1971" s="7">
        <v>156.24822139905004</v>
      </c>
      <c r="G1971" s="7">
        <v>1.085470548948569</v>
      </c>
      <c r="H1971" s="7">
        <f t="shared" si="80"/>
        <v>146.76076798335308</v>
      </c>
    </row>
    <row r="1972" spans="1:8" x14ac:dyDescent="0.25">
      <c r="A1972" s="21"/>
      <c r="B1972" s="5">
        <f t="shared" si="81"/>
        <v>45678</v>
      </c>
      <c r="C1972" s="4">
        <v>16.510416666671698</v>
      </c>
      <c r="D1972">
        <v>1.207693013318158</v>
      </c>
      <c r="E1972" s="6">
        <v>121.92038699537257</v>
      </c>
      <c r="F1972" s="7">
        <v>155.50816823325675</v>
      </c>
      <c r="G1972" s="7">
        <v>1.0355907744774369</v>
      </c>
      <c r="H1972" s="7">
        <f t="shared" si="80"/>
        <v>147.24239955535745</v>
      </c>
    </row>
    <row r="1973" spans="1:8" x14ac:dyDescent="0.25">
      <c r="A1973" s="21"/>
      <c r="B1973" s="5">
        <f t="shared" si="81"/>
        <v>45678</v>
      </c>
      <c r="C1973" s="4">
        <v>16.520833333338398</v>
      </c>
      <c r="D1973">
        <v>1.207693013318158</v>
      </c>
      <c r="E1973" s="6">
        <v>121.12498017005861</v>
      </c>
      <c r="F1973" s="7">
        <v>154.84187877536479</v>
      </c>
      <c r="G1973" s="7">
        <v>1.0262094153668437</v>
      </c>
      <c r="H1973" s="7">
        <f t="shared" si="80"/>
        <v>146.28179228968023</v>
      </c>
    </row>
    <row r="1974" spans="1:8" x14ac:dyDescent="0.25">
      <c r="A1974" s="21"/>
      <c r="B1974" s="5">
        <f t="shared" si="81"/>
        <v>45678</v>
      </c>
      <c r="C1974" s="4">
        <v>16.531250000005102</v>
      </c>
      <c r="D1974">
        <v>1.207693013318158</v>
      </c>
      <c r="E1974" s="6">
        <v>119.28057173979546</v>
      </c>
      <c r="F1974" s="7">
        <v>154.3870454410862</v>
      </c>
      <c r="G1974" s="7">
        <v>0.9674457877347673</v>
      </c>
      <c r="H1974" s="7">
        <f t="shared" si="80"/>
        <v>144.05431311474629</v>
      </c>
    </row>
    <row r="1975" spans="1:8" x14ac:dyDescent="0.25">
      <c r="A1975" s="21"/>
      <c r="B1975" s="5">
        <f t="shared" si="81"/>
        <v>45678</v>
      </c>
      <c r="C1975" s="4">
        <v>16.541666666671698</v>
      </c>
      <c r="D1975">
        <v>1.207693013318158</v>
      </c>
      <c r="E1975" s="6">
        <v>116.79178248219651</v>
      </c>
      <c r="F1975" s="7">
        <v>153.70234535750308</v>
      </c>
      <c r="G1975" s="7">
        <v>1.0139266564235541</v>
      </c>
      <c r="H1975" s="7">
        <f t="shared" si="80"/>
        <v>141.04861971672275</v>
      </c>
    </row>
    <row r="1976" spans="1:8" x14ac:dyDescent="0.25">
      <c r="A1976" s="21"/>
      <c r="B1976" s="5">
        <f t="shared" si="81"/>
        <v>45678</v>
      </c>
      <c r="C1976" s="4">
        <v>16.552083333338398</v>
      </c>
      <c r="D1976">
        <v>1.207693013318158</v>
      </c>
      <c r="E1976" s="6">
        <v>114.30667330634076</v>
      </c>
      <c r="F1976" s="7">
        <v>152.68018786339064</v>
      </c>
      <c r="G1976" s="7">
        <v>1.0874233592096161</v>
      </c>
      <c r="H1976" s="7">
        <f t="shared" si="80"/>
        <v>138.04737072770894</v>
      </c>
    </row>
    <row r="1977" spans="1:8" x14ac:dyDescent="0.25">
      <c r="A1977" s="21"/>
      <c r="B1977" s="5">
        <f t="shared" si="81"/>
        <v>45678</v>
      </c>
      <c r="C1977" s="4">
        <v>16.562500000005102</v>
      </c>
      <c r="D1977">
        <v>1.207693013318158</v>
      </c>
      <c r="E1977" s="6">
        <v>115.59127542851181</v>
      </c>
      <c r="F1977" s="7">
        <v>151.98351686512967</v>
      </c>
      <c r="G1977" s="7">
        <v>1.0661667417302627</v>
      </c>
      <c r="H1977" s="7">
        <f t="shared" si="80"/>
        <v>139.59877573554857</v>
      </c>
    </row>
    <row r="1978" spans="1:8" x14ac:dyDescent="0.25">
      <c r="A1978" s="21"/>
      <c r="B1978" s="5">
        <f t="shared" si="81"/>
        <v>45678</v>
      </c>
      <c r="C1978" s="4">
        <v>16.572916666671802</v>
      </c>
      <c r="D1978">
        <v>1.207693013318158</v>
      </c>
      <c r="E1978" s="6">
        <v>116.41372070098082</v>
      </c>
      <c r="F1978" s="7">
        <v>151.03021837543153</v>
      </c>
      <c r="G1978" s="7">
        <v>1.044396319052453</v>
      </c>
      <c r="H1978" s="7">
        <f t="shared" si="80"/>
        <v>140.59203714494595</v>
      </c>
    </row>
    <row r="1979" spans="1:8" x14ac:dyDescent="0.25">
      <c r="A1979" s="21"/>
      <c r="B1979" s="5">
        <f t="shared" si="81"/>
        <v>45678</v>
      </c>
      <c r="C1979" s="4">
        <v>16.583333333338398</v>
      </c>
      <c r="D1979">
        <v>1.207693013318158</v>
      </c>
      <c r="E1979" s="6">
        <v>116.69685519463559</v>
      </c>
      <c r="F1979" s="7">
        <v>149.47009202616934</v>
      </c>
      <c r="G1979" s="7">
        <v>1.0540324537214334</v>
      </c>
      <c r="H1979" s="7">
        <f t="shared" si="80"/>
        <v>140.93397669476221</v>
      </c>
    </row>
    <row r="1980" spans="1:8" x14ac:dyDescent="0.25">
      <c r="A1980" s="21"/>
      <c r="B1980" s="5">
        <f t="shared" si="81"/>
        <v>45678</v>
      </c>
      <c r="C1980" s="4">
        <v>16.593750000005102</v>
      </c>
      <c r="D1980">
        <v>1.207693013318158</v>
      </c>
      <c r="E1980" s="6">
        <v>118.1261949812973</v>
      </c>
      <c r="F1980" s="7">
        <v>148.61267520200718</v>
      </c>
      <c r="G1980" s="7">
        <v>1.039656207571231</v>
      </c>
      <c r="H1980" s="7">
        <f t="shared" si="80"/>
        <v>142.66018036877122</v>
      </c>
    </row>
    <row r="1981" spans="1:8" x14ac:dyDescent="0.25">
      <c r="A1981" s="21"/>
      <c r="B1981" s="5">
        <f t="shared" si="81"/>
        <v>45678</v>
      </c>
      <c r="C1981" s="4">
        <v>16.604166666671802</v>
      </c>
      <c r="D1981">
        <v>1.207693013318158</v>
      </c>
      <c r="E1981" s="6">
        <v>118.40874502051639</v>
      </c>
      <c r="F1981" s="7">
        <v>147.63094411190994</v>
      </c>
      <c r="G1981" s="7">
        <v>1.1983909289052896</v>
      </c>
      <c r="H1981" s="7">
        <f t="shared" si="80"/>
        <v>143.00141407704888</v>
      </c>
    </row>
    <row r="1982" spans="1:8" x14ac:dyDescent="0.25">
      <c r="A1982" s="21"/>
      <c r="B1982" s="5">
        <f t="shared" si="81"/>
        <v>45678</v>
      </c>
      <c r="C1982" s="4">
        <v>16.614583333338398</v>
      </c>
      <c r="D1982">
        <v>1.207693013318158</v>
      </c>
      <c r="E1982" s="6">
        <v>120.5239311908233</v>
      </c>
      <c r="F1982" s="7">
        <v>145.63345206843763</v>
      </c>
      <c r="G1982" s="7">
        <v>1.2281363041287181</v>
      </c>
      <c r="H1982" s="7">
        <f t="shared" si="80"/>
        <v>145.55590963679575</v>
      </c>
    </row>
    <row r="1983" spans="1:8" x14ac:dyDescent="0.25">
      <c r="A1983" s="21"/>
      <c r="B1983" s="5">
        <f t="shared" si="81"/>
        <v>45678</v>
      </c>
      <c r="C1983" s="4">
        <v>16.625000000005102</v>
      </c>
      <c r="D1983">
        <v>1.207693013318158</v>
      </c>
      <c r="E1983" s="6">
        <v>122.28921736830692</v>
      </c>
      <c r="F1983" s="7">
        <v>141.9824727872807</v>
      </c>
      <c r="G1983" s="7">
        <v>1.4073750091852919</v>
      </c>
      <c r="H1983" s="7">
        <f t="shared" si="80"/>
        <v>147.68783341984982</v>
      </c>
    </row>
    <row r="1984" spans="1:8" x14ac:dyDescent="0.25">
      <c r="A1984" s="21"/>
      <c r="B1984" s="5">
        <f t="shared" si="81"/>
        <v>45678</v>
      </c>
      <c r="C1984" s="4">
        <v>16.635416666671802</v>
      </c>
      <c r="D1984">
        <v>1.207693013318158</v>
      </c>
      <c r="E1984" s="6">
        <v>124.31377942066059</v>
      </c>
      <c r="F1984" s="7">
        <v>140.35735807860468</v>
      </c>
      <c r="G1984" s="7">
        <v>1.7503840721891288</v>
      </c>
      <c r="H1984" s="7">
        <f t="shared" si="80"/>
        <v>150.13288286550642</v>
      </c>
    </row>
    <row r="1985" spans="1:8" x14ac:dyDescent="0.25">
      <c r="A1985" s="21"/>
      <c r="B1985" s="5">
        <f t="shared" si="81"/>
        <v>45678</v>
      </c>
      <c r="C1985" s="4">
        <v>16.645833333338398</v>
      </c>
      <c r="D1985">
        <v>1.207693013318158</v>
      </c>
      <c r="E1985" s="6">
        <v>126.14824122890928</v>
      </c>
      <c r="F1985" s="7">
        <v>139.23189855697899</v>
      </c>
      <c r="G1985" s="7">
        <v>2.3426385712608662</v>
      </c>
      <c r="H1985" s="7">
        <f t="shared" si="80"/>
        <v>152.34834957452736</v>
      </c>
    </row>
    <row r="1986" spans="1:8" x14ac:dyDescent="0.25">
      <c r="A1986" s="21"/>
      <c r="B1986" s="5">
        <f t="shared" si="81"/>
        <v>45678</v>
      </c>
      <c r="C1986" s="4">
        <v>16.656250000005102</v>
      </c>
      <c r="D1986">
        <v>1.207693013318158</v>
      </c>
      <c r="E1986" s="6">
        <v>129.82776526390847</v>
      </c>
      <c r="F1986" s="7">
        <v>138.18420202988241</v>
      </c>
      <c r="G1986" s="7">
        <v>5.9045409302881637</v>
      </c>
      <c r="H1986" s="7">
        <f t="shared" si="80"/>
        <v>156.7920850439321</v>
      </c>
    </row>
    <row r="1987" spans="1:8" x14ac:dyDescent="0.25">
      <c r="A1987" s="21"/>
      <c r="B1987" s="5">
        <f t="shared" si="81"/>
        <v>45678</v>
      </c>
      <c r="C1987" s="4">
        <v>16.666666666671802</v>
      </c>
      <c r="D1987">
        <v>1.207693013318158</v>
      </c>
      <c r="E1987" s="6">
        <v>131.32129399721805</v>
      </c>
      <c r="F1987" s="7">
        <v>136.03684693313323</v>
      </c>
      <c r="G1987" s="7">
        <v>14.818738423931373</v>
      </c>
      <c r="H1987" s="7">
        <f t="shared" si="80"/>
        <v>158.59580926034002</v>
      </c>
    </row>
    <row r="1988" spans="1:8" x14ac:dyDescent="0.25">
      <c r="A1988" s="21"/>
      <c r="B1988" s="5">
        <f t="shared" si="81"/>
        <v>45678</v>
      </c>
      <c r="C1988" s="4">
        <v>16.677083333338501</v>
      </c>
      <c r="D1988">
        <v>1.207693013318158</v>
      </c>
      <c r="E1988" s="6">
        <v>134.09883742646082</v>
      </c>
      <c r="F1988" s="7">
        <v>136.44209152767132</v>
      </c>
      <c r="G1988" s="7">
        <v>44.003821168124972</v>
      </c>
      <c r="H1988" s="7">
        <f t="shared" ref="H1988:H2051" si="82">D1988*E1988</f>
        <v>161.95022905402425</v>
      </c>
    </row>
    <row r="1989" spans="1:8" x14ac:dyDescent="0.25">
      <c r="A1989" s="21"/>
      <c r="B1989" s="5">
        <f t="shared" si="81"/>
        <v>45678</v>
      </c>
      <c r="C1989" s="4">
        <v>16.687500000005102</v>
      </c>
      <c r="D1989">
        <v>1.207693013318158</v>
      </c>
      <c r="E1989" s="6">
        <v>139.20120984148286</v>
      </c>
      <c r="F1989" s="7">
        <v>137.45180381353845</v>
      </c>
      <c r="G1989" s="7">
        <v>116.91796131864123</v>
      </c>
      <c r="H1989" s="7">
        <f t="shared" si="82"/>
        <v>168.11232857099367</v>
      </c>
    </row>
    <row r="1990" spans="1:8" x14ac:dyDescent="0.25">
      <c r="A1990" s="21"/>
      <c r="B1990" s="5">
        <f t="shared" si="81"/>
        <v>45678</v>
      </c>
      <c r="C1990" s="4">
        <v>16.697916666671802</v>
      </c>
      <c r="D1990">
        <v>1.207693013318158</v>
      </c>
      <c r="E1990" s="6">
        <v>144.08477341239993</v>
      </c>
      <c r="F1990" s="7">
        <v>138.72430650988608</v>
      </c>
      <c r="G1990" s="7">
        <v>176.31860603817904</v>
      </c>
      <c r="H1990" s="7">
        <f t="shared" si="82"/>
        <v>174.01017417568528</v>
      </c>
    </row>
    <row r="1991" spans="1:8" x14ac:dyDescent="0.25">
      <c r="A1991" s="21"/>
      <c r="B1991" s="5">
        <f t="shared" si="81"/>
        <v>45678</v>
      </c>
      <c r="C1991" s="4">
        <v>16.708333333338501</v>
      </c>
      <c r="D1991">
        <v>1.207693013318158</v>
      </c>
      <c r="E1991" s="6">
        <v>148.20969036080496</v>
      </c>
      <c r="F1991" s="7">
        <v>138.56234052008111</v>
      </c>
      <c r="G1991" s="7">
        <v>193.25413414657478</v>
      </c>
      <c r="H1991" s="7">
        <f t="shared" si="82"/>
        <v>178.99180755479171</v>
      </c>
    </row>
    <row r="1992" spans="1:8" x14ac:dyDescent="0.25">
      <c r="A1992" s="21"/>
      <c r="B1992" s="5">
        <f t="shared" si="81"/>
        <v>45678</v>
      </c>
      <c r="C1992" s="4">
        <v>16.718750000005102</v>
      </c>
      <c r="D1992">
        <v>1.207693013318158</v>
      </c>
      <c r="E1992" s="6">
        <v>154.52560118222556</v>
      </c>
      <c r="F1992" s="7">
        <v>138.33714919857039</v>
      </c>
      <c r="G1992" s="7">
        <v>194.9283274116618</v>
      </c>
      <c r="H1992" s="7">
        <f t="shared" si="82"/>
        <v>186.6194889265619</v>
      </c>
    </row>
    <row r="1993" spans="1:8" x14ac:dyDescent="0.25">
      <c r="A1993" s="21"/>
      <c r="B1993" s="5">
        <f t="shared" si="81"/>
        <v>45678</v>
      </c>
      <c r="C1993" s="4">
        <v>16.729166666671802</v>
      </c>
      <c r="D1993">
        <v>1.207693013318158</v>
      </c>
      <c r="E1993" s="6">
        <v>161.00826279774597</v>
      </c>
      <c r="F1993" s="7">
        <v>137.96366933162861</v>
      </c>
      <c r="G1993" s="7">
        <v>195.38659487701173</v>
      </c>
      <c r="H1993" s="7">
        <f t="shared" si="82"/>
        <v>194.44855406733171</v>
      </c>
    </row>
    <row r="1994" spans="1:8" x14ac:dyDescent="0.25">
      <c r="A1994" s="21"/>
      <c r="B1994" s="5">
        <f t="shared" si="81"/>
        <v>45678</v>
      </c>
      <c r="C1994" s="4">
        <v>16.739583333338501</v>
      </c>
      <c r="D1994">
        <v>1.207693013318158</v>
      </c>
      <c r="E1994" s="6">
        <v>164.96046058260225</v>
      </c>
      <c r="F1994" s="7">
        <v>137.73606897351692</v>
      </c>
      <c r="G1994" s="7">
        <v>195.81473065084541</v>
      </c>
      <c r="H1994" s="7">
        <f t="shared" si="82"/>
        <v>199.22159571935416</v>
      </c>
    </row>
    <row r="1995" spans="1:8" x14ac:dyDescent="0.25">
      <c r="A1995" s="21"/>
      <c r="B1995" s="5">
        <f t="shared" si="81"/>
        <v>45678</v>
      </c>
      <c r="C1995" s="4">
        <v>16.750000000005102</v>
      </c>
      <c r="D1995">
        <v>1.207693013318158</v>
      </c>
      <c r="E1995" s="6">
        <v>167.90607824853126</v>
      </c>
      <c r="F1995" s="7">
        <v>137.18258344640233</v>
      </c>
      <c r="G1995" s="7">
        <v>196.47245019390684</v>
      </c>
      <c r="H1995" s="7">
        <f t="shared" si="82"/>
        <v>202.77899759440314</v>
      </c>
    </row>
    <row r="1996" spans="1:8" x14ac:dyDescent="0.25">
      <c r="A1996" s="21"/>
      <c r="B1996" s="5">
        <f t="shared" si="81"/>
        <v>45678</v>
      </c>
      <c r="C1996" s="4">
        <v>16.760416666671802</v>
      </c>
      <c r="D1996">
        <v>1.207693013318158</v>
      </c>
      <c r="E1996" s="6">
        <v>169.8796293158602</v>
      </c>
      <c r="F1996" s="7">
        <v>136.35486014237404</v>
      </c>
      <c r="G1996" s="7">
        <v>196.72037431955911</v>
      </c>
      <c r="H1996" s="7">
        <f t="shared" si="82"/>
        <v>205.16244142984291</v>
      </c>
    </row>
    <row r="1997" spans="1:8" x14ac:dyDescent="0.25">
      <c r="A1997" s="21"/>
      <c r="B1997" s="5">
        <f t="shared" si="81"/>
        <v>45678</v>
      </c>
      <c r="C1997" s="4">
        <v>16.770833333338501</v>
      </c>
      <c r="D1997">
        <v>1.207693013318158</v>
      </c>
      <c r="E1997" s="6">
        <v>172.27470080939986</v>
      </c>
      <c r="F1997" s="7">
        <v>135.10580402443236</v>
      </c>
      <c r="G1997" s="7">
        <v>196.75536578650673</v>
      </c>
      <c r="H1997" s="7">
        <f t="shared" si="82"/>
        <v>208.05495253898823</v>
      </c>
    </row>
    <row r="1998" spans="1:8" x14ac:dyDescent="0.25">
      <c r="A1998" s="21"/>
      <c r="B1998" s="5">
        <f t="shared" si="81"/>
        <v>45678</v>
      </c>
      <c r="C1998" s="4">
        <v>16.781250000005201</v>
      </c>
      <c r="D1998">
        <v>1.207693013318158</v>
      </c>
      <c r="E1998" s="6">
        <v>175.59398694226965</v>
      </c>
      <c r="F1998" s="7">
        <v>133.61128722298272</v>
      </c>
      <c r="G1998" s="7">
        <v>196.94645960013932</v>
      </c>
      <c r="H1998" s="7">
        <f t="shared" si="82"/>
        <v>212.06363121085894</v>
      </c>
    </row>
    <row r="1999" spans="1:8" x14ac:dyDescent="0.25">
      <c r="A1999" s="21"/>
      <c r="B1999" s="5">
        <f t="shared" si="81"/>
        <v>45678</v>
      </c>
      <c r="C1999" s="4">
        <v>16.791666666671802</v>
      </c>
      <c r="D1999">
        <v>1.207693013318158</v>
      </c>
      <c r="E1999" s="6">
        <v>175.61565930522477</v>
      </c>
      <c r="F1999" s="7">
        <v>131.02958081826415</v>
      </c>
      <c r="G1999" s="7">
        <v>197.19600726374361</v>
      </c>
      <c r="H1999" s="7">
        <f t="shared" si="82"/>
        <v>212.08980477218191</v>
      </c>
    </row>
    <row r="2000" spans="1:8" x14ac:dyDescent="0.25">
      <c r="A2000" s="21"/>
      <c r="B2000" s="5">
        <f t="shared" si="81"/>
        <v>45678</v>
      </c>
      <c r="C2000" s="4">
        <v>16.802083333338501</v>
      </c>
      <c r="D2000">
        <v>1.207693013318158</v>
      </c>
      <c r="E2000" s="6">
        <v>175.02725831621754</v>
      </c>
      <c r="F2000" s="7">
        <v>129.07459720298289</v>
      </c>
      <c r="G2000" s="7">
        <v>197.18267135636529</v>
      </c>
      <c r="H2000" s="7">
        <f t="shared" si="82"/>
        <v>211.3791970087284</v>
      </c>
    </row>
    <row r="2001" spans="1:8" x14ac:dyDescent="0.25">
      <c r="A2001" s="21"/>
      <c r="B2001" s="5">
        <f t="shared" si="81"/>
        <v>45678</v>
      </c>
      <c r="C2001" s="4">
        <v>16.812500000005201</v>
      </c>
      <c r="D2001">
        <v>1.207693013318158</v>
      </c>
      <c r="E2001" s="6">
        <v>175.97079363234977</v>
      </c>
      <c r="F2001" s="7">
        <v>126.68833065296222</v>
      </c>
      <c r="G2001" s="7">
        <v>196.89321274227484</v>
      </c>
      <c r="H2001" s="7">
        <f t="shared" si="82"/>
        <v>212.51869801784022</v>
      </c>
    </row>
    <row r="2002" spans="1:8" x14ac:dyDescent="0.25">
      <c r="A2002" s="21"/>
      <c r="B2002" s="5">
        <f t="shared" si="81"/>
        <v>45678</v>
      </c>
      <c r="C2002" s="4">
        <v>16.822916666671802</v>
      </c>
      <c r="D2002">
        <v>1.207693013318158</v>
      </c>
      <c r="E2002" s="6">
        <v>176.98068136714261</v>
      </c>
      <c r="F2002" s="7">
        <v>123.80630950000928</v>
      </c>
      <c r="G2002" s="7">
        <v>196.68129076667023</v>
      </c>
      <c r="H2002" s="7">
        <f t="shared" si="82"/>
        <v>213.73833237938524</v>
      </c>
    </row>
    <row r="2003" spans="1:8" x14ac:dyDescent="0.25">
      <c r="A2003" s="21"/>
      <c r="B2003" s="5">
        <f t="shared" si="81"/>
        <v>45678</v>
      </c>
      <c r="C2003" s="4">
        <v>16.833333333338501</v>
      </c>
      <c r="D2003">
        <v>1.207693013318158</v>
      </c>
      <c r="E2003" s="6">
        <v>179.4597042920615</v>
      </c>
      <c r="F2003" s="7">
        <v>117.83979695857775</v>
      </c>
      <c r="G2003" s="7">
        <v>196.87013163954705</v>
      </c>
      <c r="H2003" s="7">
        <f t="shared" si="82"/>
        <v>216.73223104566534</v>
      </c>
    </row>
    <row r="2004" spans="1:8" x14ac:dyDescent="0.25">
      <c r="A2004" s="21"/>
      <c r="B2004" s="5">
        <f t="shared" si="81"/>
        <v>45678</v>
      </c>
      <c r="C2004" s="4">
        <v>16.843750000005201</v>
      </c>
      <c r="D2004">
        <v>1.207693013318158</v>
      </c>
      <c r="E2004" s="6">
        <v>179.69766640144377</v>
      </c>
      <c r="F2004" s="7">
        <v>114.2387616303035</v>
      </c>
      <c r="G2004" s="7">
        <v>196.3626913059756</v>
      </c>
      <c r="H2004" s="7">
        <f t="shared" si="82"/>
        <v>217.01961622260075</v>
      </c>
    </row>
    <row r="2005" spans="1:8" x14ac:dyDescent="0.25">
      <c r="A2005" s="21"/>
      <c r="B2005" s="5">
        <f t="shared" si="81"/>
        <v>45678</v>
      </c>
      <c r="C2005" s="4">
        <v>16.854166666671802</v>
      </c>
      <c r="D2005">
        <v>1.207693013318158</v>
      </c>
      <c r="E2005" s="6">
        <v>177.25732049175556</v>
      </c>
      <c r="F2005" s="7">
        <v>111.51764758817491</v>
      </c>
      <c r="G2005" s="7">
        <v>196.10424742469681</v>
      </c>
      <c r="H2005" s="7">
        <f t="shared" si="82"/>
        <v>214.07242751739076</v>
      </c>
    </row>
    <row r="2006" spans="1:8" x14ac:dyDescent="0.25">
      <c r="A2006" s="21"/>
      <c r="B2006" s="5">
        <f t="shared" si="81"/>
        <v>45678</v>
      </c>
      <c r="C2006" s="4">
        <v>16.864583333338501</v>
      </c>
      <c r="D2006">
        <v>1.207693013318158</v>
      </c>
      <c r="E2006" s="6">
        <v>173.89655889656899</v>
      </c>
      <c r="F2006" s="7">
        <v>109.40618234652108</v>
      </c>
      <c r="G2006" s="7">
        <v>195.40970926918672</v>
      </c>
      <c r="H2006" s="7">
        <f t="shared" si="82"/>
        <v>210.01365921945595</v>
      </c>
    </row>
    <row r="2007" spans="1:8" x14ac:dyDescent="0.25">
      <c r="A2007" s="21"/>
      <c r="B2007" s="5">
        <f t="shared" si="81"/>
        <v>45678</v>
      </c>
      <c r="C2007" s="4">
        <v>16.875000000005201</v>
      </c>
      <c r="D2007">
        <v>1.207693013318158</v>
      </c>
      <c r="E2007" s="6">
        <v>172.70773003498948</v>
      </c>
      <c r="F2007" s="7">
        <v>106.34437447526406</v>
      </c>
      <c r="G2007" s="7">
        <v>194.22612726408605</v>
      </c>
      <c r="H2007" s="7">
        <f t="shared" si="82"/>
        <v>208.57791890929539</v>
      </c>
    </row>
    <row r="2008" spans="1:8" x14ac:dyDescent="0.25">
      <c r="A2008" s="21"/>
      <c r="B2008" s="5">
        <f t="shared" si="81"/>
        <v>45678</v>
      </c>
      <c r="C2008" s="4">
        <v>16.885416666671901</v>
      </c>
      <c r="D2008">
        <v>1.207693013318158</v>
      </c>
      <c r="E2008" s="6">
        <v>179.58466956581339</v>
      </c>
      <c r="F2008" s="7">
        <v>104.17630749704576</v>
      </c>
      <c r="G2008" s="7">
        <v>193.88497923504698</v>
      </c>
      <c r="H2008" s="7">
        <f t="shared" si="82"/>
        <v>216.88315073368287</v>
      </c>
    </row>
    <row r="2009" spans="1:8" x14ac:dyDescent="0.25">
      <c r="A2009" s="21"/>
      <c r="B2009" s="5">
        <f t="shared" si="81"/>
        <v>45678</v>
      </c>
      <c r="C2009" s="4">
        <v>16.895833333338501</v>
      </c>
      <c r="D2009">
        <v>1.207693013318158</v>
      </c>
      <c r="E2009" s="6">
        <v>185.92986650746457</v>
      </c>
      <c r="F2009" s="7">
        <v>102.41170972369926</v>
      </c>
      <c r="G2009" s="7">
        <v>193.26332203399878</v>
      </c>
      <c r="H2009" s="7">
        <f t="shared" si="82"/>
        <v>224.54620074824274</v>
      </c>
    </row>
    <row r="2010" spans="1:8" x14ac:dyDescent="0.25">
      <c r="A2010" s="21"/>
      <c r="B2010" s="5">
        <f t="shared" si="81"/>
        <v>45678</v>
      </c>
      <c r="C2010" s="4">
        <v>16.906250000005201</v>
      </c>
      <c r="D2010">
        <v>1.207693013318158</v>
      </c>
      <c r="E2010" s="6">
        <v>186.30317340513582</v>
      </c>
      <c r="F2010" s="7">
        <v>100.66041766678099</v>
      </c>
      <c r="G2010" s="7">
        <v>193.32987954184125</v>
      </c>
      <c r="H2010" s="7">
        <f t="shared" si="82"/>
        <v>224.99704088038379</v>
      </c>
    </row>
    <row r="2011" spans="1:8" x14ac:dyDescent="0.25">
      <c r="A2011" s="21"/>
      <c r="B2011" s="5">
        <f t="shared" si="81"/>
        <v>45678</v>
      </c>
      <c r="C2011" s="4">
        <v>16.916666666671901</v>
      </c>
      <c r="D2011">
        <v>1.207693013318158</v>
      </c>
      <c r="E2011" s="6">
        <v>184.96651818596325</v>
      </c>
      <c r="F2011" s="7">
        <v>98.05139297630015</v>
      </c>
      <c r="G2011" s="7">
        <v>192.20872792730486</v>
      </c>
      <c r="H2011" s="7">
        <f t="shared" si="82"/>
        <v>223.38277171097383</v>
      </c>
    </row>
    <row r="2012" spans="1:8" x14ac:dyDescent="0.25">
      <c r="A2012" s="21"/>
      <c r="B2012" s="5">
        <f t="shared" si="81"/>
        <v>45678</v>
      </c>
      <c r="C2012" s="4">
        <v>16.927083333338501</v>
      </c>
      <c r="D2012">
        <v>1.207693013318158</v>
      </c>
      <c r="E2012" s="6">
        <v>181.79128125007091</v>
      </c>
      <c r="F2012" s="7">
        <v>95.886900043005951</v>
      </c>
      <c r="G2012" s="7">
        <v>189.90028572777069</v>
      </c>
      <c r="H2012" s="7">
        <f t="shared" si="82"/>
        <v>219.54806024786691</v>
      </c>
    </row>
    <row r="2013" spans="1:8" x14ac:dyDescent="0.25">
      <c r="A2013" s="21"/>
      <c r="B2013" s="5">
        <f t="shared" si="81"/>
        <v>45678</v>
      </c>
      <c r="C2013" s="4">
        <v>16.937500000005201</v>
      </c>
      <c r="D2013">
        <v>1.207693013318158</v>
      </c>
      <c r="E2013" s="6">
        <v>174.43723472320082</v>
      </c>
      <c r="F2013" s="7">
        <v>93.901825847288706</v>
      </c>
      <c r="G2013" s="7">
        <v>188.67895784428254</v>
      </c>
      <c r="H2013" s="7">
        <f t="shared" si="82"/>
        <v>210.66662963774922</v>
      </c>
    </row>
    <row r="2014" spans="1:8" x14ac:dyDescent="0.25">
      <c r="A2014" s="21"/>
      <c r="B2014" s="5">
        <f t="shared" si="81"/>
        <v>45678</v>
      </c>
      <c r="C2014" s="4">
        <v>16.947916666671901</v>
      </c>
      <c r="D2014">
        <v>1.207693013318158</v>
      </c>
      <c r="E2014" s="6">
        <v>167.64352348521709</v>
      </c>
      <c r="F2014" s="7">
        <v>91.719972088971005</v>
      </c>
      <c r="G2014" s="7">
        <v>188.24111606761716</v>
      </c>
      <c r="H2014" s="7">
        <f t="shared" si="82"/>
        <v>202.46191204113521</v>
      </c>
    </row>
    <row r="2015" spans="1:8" x14ac:dyDescent="0.25">
      <c r="A2015" s="21"/>
      <c r="B2015" s="5">
        <f t="shared" si="81"/>
        <v>45678</v>
      </c>
      <c r="C2015" s="4">
        <v>16.958333333338501</v>
      </c>
      <c r="D2015">
        <v>1.207693013318158</v>
      </c>
      <c r="E2015" s="6">
        <v>157.88934844803774</v>
      </c>
      <c r="F2015" s="7">
        <v>88.973333828892578</v>
      </c>
      <c r="G2015" s="7">
        <v>183.69538679742595</v>
      </c>
      <c r="H2015" s="7">
        <f t="shared" si="82"/>
        <v>190.68186299805134</v>
      </c>
    </row>
    <row r="2016" spans="1:8" x14ac:dyDescent="0.25">
      <c r="A2016" s="21"/>
      <c r="B2016" s="5">
        <f t="shared" si="81"/>
        <v>45678</v>
      </c>
      <c r="C2016" s="4">
        <v>16.968750000005201</v>
      </c>
      <c r="D2016">
        <v>1.207693013318158</v>
      </c>
      <c r="E2016" s="6">
        <v>147.41573575617352</v>
      </c>
      <c r="F2016" s="7">
        <v>86.781504202107755</v>
      </c>
      <c r="G2016" s="7">
        <v>183.11474674358141</v>
      </c>
      <c r="H2016" s="7">
        <f t="shared" si="82"/>
        <v>178.03295412588653</v>
      </c>
    </row>
    <row r="2017" spans="1:8" x14ac:dyDescent="0.25">
      <c r="A2017" s="21"/>
      <c r="B2017" s="5">
        <f t="shared" si="81"/>
        <v>45678</v>
      </c>
      <c r="C2017" s="4">
        <v>16.979166666671901</v>
      </c>
      <c r="D2017">
        <v>1.207693013318158</v>
      </c>
      <c r="E2017" s="6">
        <v>136.74587019901801</v>
      </c>
      <c r="F2017" s="7">
        <v>84.857242901956781</v>
      </c>
      <c r="G2017" s="7">
        <v>181.37694489310593</v>
      </c>
      <c r="H2017" s="7">
        <f t="shared" si="82"/>
        <v>165.14703203946578</v>
      </c>
    </row>
    <row r="2018" spans="1:8" ht="15.75" thickBot="1" x14ac:dyDescent="0.3">
      <c r="A2018" s="21"/>
      <c r="B2018" s="5">
        <f t="shared" si="81"/>
        <v>45678</v>
      </c>
      <c r="C2018" s="4">
        <v>16.989583333338601</v>
      </c>
      <c r="D2018">
        <v>1.207693013318158</v>
      </c>
      <c r="E2018" s="6">
        <v>126.41936171680854</v>
      </c>
      <c r="F2018" s="7">
        <v>83.248493117705948</v>
      </c>
      <c r="G2018" s="7">
        <v>180.88978034893503</v>
      </c>
      <c r="H2018" s="7">
        <f t="shared" si="82"/>
        <v>152.67577989353069</v>
      </c>
    </row>
    <row r="2019" spans="1:8" x14ac:dyDescent="0.25">
      <c r="A2019" s="16">
        <f t="shared" ref="A2019" si="83">A1923+1</f>
        <v>22</v>
      </c>
      <c r="B2019" s="5">
        <f t="shared" si="81"/>
        <v>45679</v>
      </c>
      <c r="C2019" s="4">
        <v>17.000000000005201</v>
      </c>
      <c r="D2019">
        <v>1.2045506509763679</v>
      </c>
      <c r="E2019" s="6">
        <v>113.99219026171809</v>
      </c>
      <c r="F2019" s="7">
        <v>80.451942843022763</v>
      </c>
      <c r="G2019" s="7">
        <v>176.60588051615599</v>
      </c>
      <c r="H2019" s="7">
        <f t="shared" si="82"/>
        <v>137.30936698597452</v>
      </c>
    </row>
    <row r="2020" spans="1:8" x14ac:dyDescent="0.25">
      <c r="A2020" s="17"/>
      <c r="B2020" s="5">
        <f t="shared" ref="B2020:B2083" si="84">DATE(YEAR(B1924),MONTH(B1924),DAY(B1924)+1)</f>
        <v>45679</v>
      </c>
      <c r="C2020" s="4">
        <v>17.010416666671901</v>
      </c>
      <c r="D2020">
        <v>1.2045506509763679</v>
      </c>
      <c r="E2020" s="6">
        <v>104.87168864849301</v>
      </c>
      <c r="F2020" s="7">
        <v>79.206049512766725</v>
      </c>
      <c r="G2020" s="7">
        <v>174.47504196886791</v>
      </c>
      <c r="H2020" s="7">
        <f t="shared" si="82"/>
        <v>126.32326083053323</v>
      </c>
    </row>
    <row r="2021" spans="1:8" x14ac:dyDescent="0.25">
      <c r="A2021" s="17"/>
      <c r="B2021" s="5">
        <f t="shared" si="84"/>
        <v>45679</v>
      </c>
      <c r="C2021" s="4">
        <v>17.020833333338601</v>
      </c>
      <c r="D2021">
        <v>1.2045506509763679</v>
      </c>
      <c r="E2021" s="6">
        <v>97.279575008562375</v>
      </c>
      <c r="F2021" s="7">
        <v>78.268912699517216</v>
      </c>
      <c r="G2021" s="7">
        <v>173.84320893863313</v>
      </c>
      <c r="H2021" s="7">
        <f t="shared" si="82"/>
        <v>117.17817540326823</v>
      </c>
    </row>
    <row r="2022" spans="1:8" x14ac:dyDescent="0.25">
      <c r="A2022" s="17"/>
      <c r="B2022" s="5">
        <f t="shared" si="84"/>
        <v>45679</v>
      </c>
      <c r="C2022" s="4">
        <v>17.031250000005201</v>
      </c>
      <c r="D2022">
        <v>1.2045506509763679</v>
      </c>
      <c r="E2022" s="6">
        <v>89.951499061251297</v>
      </c>
      <c r="F2022" s="7">
        <v>77.566400386281316</v>
      </c>
      <c r="G2022" s="7">
        <v>174.14080585484464</v>
      </c>
      <c r="H2022" s="7">
        <f t="shared" si="82"/>
        <v>108.3511367505304</v>
      </c>
    </row>
    <row r="2023" spans="1:8" x14ac:dyDescent="0.25">
      <c r="A2023" s="17"/>
      <c r="B2023" s="5">
        <f t="shared" si="84"/>
        <v>45679</v>
      </c>
      <c r="C2023" s="4">
        <v>17.041666666671901</v>
      </c>
      <c r="D2023">
        <v>1.2045506509763679</v>
      </c>
      <c r="E2023" s="6">
        <v>83.72740504107297</v>
      </c>
      <c r="F2023" s="7">
        <v>77.014979933939017</v>
      </c>
      <c r="G2023" s="7">
        <v>173.55307147142631</v>
      </c>
      <c r="H2023" s="7">
        <f t="shared" si="82"/>
        <v>100.85390024678648</v>
      </c>
    </row>
    <row r="2024" spans="1:8" x14ac:dyDescent="0.25">
      <c r="A2024" s="17"/>
      <c r="B2024" s="5">
        <f t="shared" si="84"/>
        <v>45679</v>
      </c>
      <c r="C2024" s="4">
        <v>17.052083333338601</v>
      </c>
      <c r="D2024">
        <v>1.2045506509763679</v>
      </c>
      <c r="E2024" s="6">
        <v>78.584187185803799</v>
      </c>
      <c r="F2024" s="7">
        <v>76.386606533350829</v>
      </c>
      <c r="G2024" s="7">
        <v>173.31701019511425</v>
      </c>
      <c r="H2024" s="7">
        <f t="shared" si="82"/>
        <v>94.658633831108716</v>
      </c>
    </row>
    <row r="2025" spans="1:8" x14ac:dyDescent="0.25">
      <c r="A2025" s="17"/>
      <c r="B2025" s="5">
        <f t="shared" si="84"/>
        <v>45679</v>
      </c>
      <c r="C2025" s="4">
        <v>17.062500000005301</v>
      </c>
      <c r="D2025">
        <v>1.2045506509763679</v>
      </c>
      <c r="E2025" s="6">
        <v>75.081852895485795</v>
      </c>
      <c r="F2025" s="7">
        <v>76.109708405089407</v>
      </c>
      <c r="G2025" s="7">
        <v>173.66943608887655</v>
      </c>
      <c r="H2025" s="7">
        <f t="shared" si="82"/>
        <v>90.439894781769311</v>
      </c>
    </row>
    <row r="2026" spans="1:8" x14ac:dyDescent="0.25">
      <c r="A2026" s="17"/>
      <c r="B2026" s="5">
        <f t="shared" si="84"/>
        <v>45679</v>
      </c>
      <c r="C2026" s="4">
        <v>17.072916666671901</v>
      </c>
      <c r="D2026">
        <v>1.2045506509763679</v>
      </c>
      <c r="E2026" s="6">
        <v>71.574752825015253</v>
      </c>
      <c r="F2026" s="7">
        <v>75.920536227372637</v>
      </c>
      <c r="G2026" s="7">
        <v>173.74971813903892</v>
      </c>
      <c r="H2026" s="7">
        <f t="shared" si="82"/>
        <v>86.215415108844752</v>
      </c>
    </row>
    <row r="2027" spans="1:8" x14ac:dyDescent="0.25">
      <c r="A2027" s="17"/>
      <c r="B2027" s="5">
        <f t="shared" si="84"/>
        <v>45679</v>
      </c>
      <c r="C2027" s="4">
        <v>17.083333333338601</v>
      </c>
      <c r="D2027">
        <v>1.2045506509763679</v>
      </c>
      <c r="E2027" s="6">
        <v>69.181836878682418</v>
      </c>
      <c r="F2027" s="7">
        <v>75.433199702678564</v>
      </c>
      <c r="G2027" s="7">
        <v>173.49762586492938</v>
      </c>
      <c r="H2027" s="7">
        <f t="shared" si="82"/>
        <v>83.333026647957809</v>
      </c>
    </row>
    <row r="2028" spans="1:8" x14ac:dyDescent="0.25">
      <c r="A2028" s="17"/>
      <c r="B2028" s="5">
        <f t="shared" si="84"/>
        <v>45679</v>
      </c>
      <c r="C2028" s="4">
        <v>17.093750000005301</v>
      </c>
      <c r="D2028">
        <v>1.2045506509763679</v>
      </c>
      <c r="E2028" s="6">
        <v>67.001854523474989</v>
      </c>
      <c r="F2028" s="7">
        <v>75.384492061507572</v>
      </c>
      <c r="G2028" s="7">
        <v>173.70190568665629</v>
      </c>
      <c r="H2028" s="7">
        <f t="shared" si="82"/>
        <v>80.707127482875705</v>
      </c>
    </row>
    <row r="2029" spans="1:8" x14ac:dyDescent="0.25">
      <c r="A2029" s="17"/>
      <c r="B2029" s="5">
        <f t="shared" si="84"/>
        <v>45679</v>
      </c>
      <c r="C2029" s="4">
        <v>17.104166666671901</v>
      </c>
      <c r="D2029">
        <v>1.2045506509763679</v>
      </c>
      <c r="E2029" s="6">
        <v>65.953797951630293</v>
      </c>
      <c r="F2029" s="7">
        <v>74.989107017136334</v>
      </c>
      <c r="G2029" s="7">
        <v>173.69000528991634</v>
      </c>
      <c r="H2029" s="7">
        <f t="shared" si="82"/>
        <v>79.444690257000104</v>
      </c>
    </row>
    <row r="2030" spans="1:8" x14ac:dyDescent="0.25">
      <c r="A2030" s="17"/>
      <c r="B2030" s="5">
        <f t="shared" si="84"/>
        <v>45679</v>
      </c>
      <c r="C2030" s="4">
        <v>17.114583333338601</v>
      </c>
      <c r="D2030">
        <v>1.2045506509763679</v>
      </c>
      <c r="E2030" s="6">
        <v>64.431749823061708</v>
      </c>
      <c r="F2030" s="7">
        <v>74.679964478669959</v>
      </c>
      <c r="G2030" s="7">
        <v>173.92734704868536</v>
      </c>
      <c r="H2030" s="7">
        <f t="shared" si="82"/>
        <v>77.611306192915464</v>
      </c>
    </row>
    <row r="2031" spans="1:8" x14ac:dyDescent="0.25">
      <c r="A2031" s="17"/>
      <c r="B2031" s="5">
        <f t="shared" si="84"/>
        <v>45679</v>
      </c>
      <c r="C2031" s="4">
        <v>17.125000000005301</v>
      </c>
      <c r="D2031">
        <v>1.2045506509763679</v>
      </c>
      <c r="E2031" s="6">
        <v>63.987246469119</v>
      </c>
      <c r="F2031" s="7">
        <v>74.692492270590634</v>
      </c>
      <c r="G2031" s="7">
        <v>173.89804004516014</v>
      </c>
      <c r="H2031" s="7">
        <f t="shared" si="82"/>
        <v>77.075879388562598</v>
      </c>
    </row>
    <row r="2032" spans="1:8" x14ac:dyDescent="0.25">
      <c r="A2032" s="17"/>
      <c r="B2032" s="5">
        <f t="shared" si="84"/>
        <v>45679</v>
      </c>
      <c r="C2032" s="4">
        <v>17.135416666671901</v>
      </c>
      <c r="D2032">
        <v>1.2045506509763679</v>
      </c>
      <c r="E2032" s="6">
        <v>63.050931641769068</v>
      </c>
      <c r="F2032" s="7">
        <v>74.795737954616357</v>
      </c>
      <c r="G2032" s="7">
        <v>174.38131553030891</v>
      </c>
      <c r="H2032" s="7">
        <f t="shared" si="82"/>
        <v>75.9480407537594</v>
      </c>
    </row>
    <row r="2033" spans="1:8" x14ac:dyDescent="0.25">
      <c r="A2033" s="17"/>
      <c r="B2033" s="5">
        <f t="shared" si="84"/>
        <v>45679</v>
      </c>
      <c r="C2033" s="4">
        <v>17.145833333338601</v>
      </c>
      <c r="D2033">
        <v>1.2045506509763679</v>
      </c>
      <c r="E2033" s="6">
        <v>62.725033904837638</v>
      </c>
      <c r="F2033" s="7">
        <v>74.783799605972092</v>
      </c>
      <c r="G2033" s="7">
        <v>175.13624161396362</v>
      </c>
      <c r="H2033" s="7">
        <f t="shared" si="82"/>
        <v>75.555480422586925</v>
      </c>
    </row>
    <row r="2034" spans="1:8" x14ac:dyDescent="0.25">
      <c r="A2034" s="17"/>
      <c r="B2034" s="5">
        <f t="shared" si="84"/>
        <v>45679</v>
      </c>
      <c r="C2034" s="4">
        <v>17.156250000005301</v>
      </c>
      <c r="D2034">
        <v>1.2045506509763679</v>
      </c>
      <c r="E2034" s="6">
        <v>62.189352687128917</v>
      </c>
      <c r="F2034" s="7">
        <v>74.95678942027584</v>
      </c>
      <c r="G2034" s="7">
        <v>176.391851531442</v>
      </c>
      <c r="H2034" s="7">
        <f t="shared" si="82"/>
        <v>74.910225263080079</v>
      </c>
    </row>
    <row r="2035" spans="1:8" x14ac:dyDescent="0.25">
      <c r="A2035" s="17"/>
      <c r="B2035" s="5">
        <f t="shared" si="84"/>
        <v>45679</v>
      </c>
      <c r="C2035" s="4">
        <v>17.166666666672</v>
      </c>
      <c r="D2035">
        <v>1.2045506509763679</v>
      </c>
      <c r="E2035" s="6">
        <v>61.947114154358921</v>
      </c>
      <c r="F2035" s="7">
        <v>75.159448996575023</v>
      </c>
      <c r="G2035" s="7">
        <v>178.62842849174015</v>
      </c>
      <c r="H2035" s="7">
        <f t="shared" si="82"/>
        <v>74.618436680740416</v>
      </c>
    </row>
    <row r="2036" spans="1:8" x14ac:dyDescent="0.25">
      <c r="A2036" s="17"/>
      <c r="B2036" s="5">
        <f t="shared" si="84"/>
        <v>45679</v>
      </c>
      <c r="C2036" s="4">
        <v>17.177083333338601</v>
      </c>
      <c r="D2036">
        <v>1.2045506509763679</v>
      </c>
      <c r="E2036" s="6">
        <v>62.985769925196074</v>
      </c>
      <c r="F2036" s="7">
        <v>75.419475408414669</v>
      </c>
      <c r="G2036" s="7">
        <v>179.93223610953501</v>
      </c>
      <c r="H2036" s="7">
        <f t="shared" si="82"/>
        <v>75.869550165642664</v>
      </c>
    </row>
    <row r="2037" spans="1:8" x14ac:dyDescent="0.25">
      <c r="A2037" s="17"/>
      <c r="B2037" s="5">
        <f t="shared" si="84"/>
        <v>45679</v>
      </c>
      <c r="C2037" s="4">
        <v>17.187500000005301</v>
      </c>
      <c r="D2037">
        <v>1.2045506509763679</v>
      </c>
      <c r="E2037" s="6">
        <v>62.925988161233413</v>
      </c>
      <c r="F2037" s="7">
        <v>75.952874356673036</v>
      </c>
      <c r="G2037" s="7">
        <v>185.08216245926738</v>
      </c>
      <c r="H2037" s="7">
        <f t="shared" si="82"/>
        <v>75.797540002944928</v>
      </c>
    </row>
    <row r="2038" spans="1:8" x14ac:dyDescent="0.25">
      <c r="A2038" s="17"/>
      <c r="B2038" s="5">
        <f t="shared" si="84"/>
        <v>45679</v>
      </c>
      <c r="C2038" s="4">
        <v>17.197916666672</v>
      </c>
      <c r="D2038">
        <v>1.2045506509763679</v>
      </c>
      <c r="E2038" s="6">
        <v>64.750101163567891</v>
      </c>
      <c r="F2038" s="7">
        <v>77.122348495201081</v>
      </c>
      <c r="G2038" s="7">
        <v>186.58264422782312</v>
      </c>
      <c r="H2038" s="7">
        <f t="shared" si="82"/>
        <v>77.994776507361379</v>
      </c>
    </row>
    <row r="2039" spans="1:8" x14ac:dyDescent="0.25">
      <c r="A2039" s="17"/>
      <c r="B2039" s="5">
        <f t="shared" si="84"/>
        <v>45679</v>
      </c>
      <c r="C2039" s="4">
        <v>17.208333333338601</v>
      </c>
      <c r="D2039">
        <v>1.2045506509763679</v>
      </c>
      <c r="E2039" s="6">
        <v>66.072928587032919</v>
      </c>
      <c r="F2039" s="7">
        <v>78.73948831149751</v>
      </c>
      <c r="G2039" s="7">
        <v>191.14846396970754</v>
      </c>
      <c r="H2039" s="7">
        <f t="shared" si="82"/>
        <v>79.588189141425573</v>
      </c>
    </row>
    <row r="2040" spans="1:8" x14ac:dyDescent="0.25">
      <c r="A2040" s="17"/>
      <c r="B2040" s="5">
        <f t="shared" si="84"/>
        <v>45679</v>
      </c>
      <c r="C2040" s="4">
        <v>17.218750000005301</v>
      </c>
      <c r="D2040">
        <v>1.2045506509763679</v>
      </c>
      <c r="E2040" s="6">
        <v>69.165011525140415</v>
      </c>
      <c r="F2040" s="7">
        <v>80.247206815086656</v>
      </c>
      <c r="G2040" s="7">
        <v>191.9728318401973</v>
      </c>
      <c r="H2040" s="7">
        <f t="shared" si="82"/>
        <v>83.312759657395873</v>
      </c>
    </row>
    <row r="2041" spans="1:8" x14ac:dyDescent="0.25">
      <c r="A2041" s="17"/>
      <c r="B2041" s="5">
        <f t="shared" si="84"/>
        <v>45679</v>
      </c>
      <c r="C2041" s="4">
        <v>17.229166666672</v>
      </c>
      <c r="D2041">
        <v>1.2045506509763679</v>
      </c>
      <c r="E2041" s="6">
        <v>72.404518636941191</v>
      </c>
      <c r="F2041" s="7">
        <v>82.725224388551965</v>
      </c>
      <c r="G2041" s="7">
        <v>192.18497880988537</v>
      </c>
      <c r="H2041" s="7">
        <f t="shared" si="82"/>
        <v>87.214910057758075</v>
      </c>
    </row>
    <row r="2042" spans="1:8" x14ac:dyDescent="0.25">
      <c r="A2042" s="17"/>
      <c r="B2042" s="5">
        <f t="shared" si="84"/>
        <v>45679</v>
      </c>
      <c r="C2042" s="4">
        <v>17.239583333338601</v>
      </c>
      <c r="D2042">
        <v>1.2045506509763679</v>
      </c>
      <c r="E2042" s="6">
        <v>79.296304301031753</v>
      </c>
      <c r="F2042" s="7">
        <v>86.630676394572504</v>
      </c>
      <c r="G2042" s="7">
        <v>191.83777674649716</v>
      </c>
      <c r="H2042" s="7">
        <f t="shared" si="82"/>
        <v>95.516414965827963</v>
      </c>
    </row>
    <row r="2043" spans="1:8" x14ac:dyDescent="0.25">
      <c r="A2043" s="17"/>
      <c r="B2043" s="5">
        <f t="shared" si="84"/>
        <v>45679</v>
      </c>
      <c r="C2043" s="4">
        <v>17.250000000005301</v>
      </c>
      <c r="D2043">
        <v>1.2045506509763679</v>
      </c>
      <c r="E2043" s="6">
        <v>84.447968018196647</v>
      </c>
      <c r="F2043" s="7">
        <v>92.500859458532844</v>
      </c>
      <c r="G2043" s="7">
        <v>189.81866348704403</v>
      </c>
      <c r="H2043" s="7">
        <f t="shared" si="82"/>
        <v>101.72185484995028</v>
      </c>
    </row>
    <row r="2044" spans="1:8" x14ac:dyDescent="0.25">
      <c r="A2044" s="17"/>
      <c r="B2044" s="5">
        <f t="shared" si="84"/>
        <v>45679</v>
      </c>
      <c r="C2044" s="4">
        <v>17.260416666672</v>
      </c>
      <c r="D2044">
        <v>1.2045506509763679</v>
      </c>
      <c r="E2044" s="6">
        <v>91.01465932255465</v>
      </c>
      <c r="F2044" s="7">
        <v>96.426586795058611</v>
      </c>
      <c r="G2044" s="7">
        <v>185.09459122920981</v>
      </c>
      <c r="H2044" s="7">
        <f t="shared" si="82"/>
        <v>109.63176713537555</v>
      </c>
    </row>
    <row r="2045" spans="1:8" x14ac:dyDescent="0.25">
      <c r="A2045" s="17"/>
      <c r="B2045" s="5">
        <f t="shared" si="84"/>
        <v>45679</v>
      </c>
      <c r="C2045" s="4">
        <v>17.2708333333387</v>
      </c>
      <c r="D2045">
        <v>1.2045506509763679</v>
      </c>
      <c r="E2045" s="6">
        <v>96.630916767238062</v>
      </c>
      <c r="F2045" s="7">
        <v>101.87800352283338</v>
      </c>
      <c r="G2045" s="7">
        <v>155.52256528603118</v>
      </c>
      <c r="H2045" s="7">
        <f t="shared" si="82"/>
        <v>116.39683369641983</v>
      </c>
    </row>
    <row r="2046" spans="1:8" x14ac:dyDescent="0.25">
      <c r="A2046" s="17"/>
      <c r="B2046" s="5">
        <f t="shared" si="84"/>
        <v>45679</v>
      </c>
      <c r="C2046" s="4">
        <v>17.281250000005301</v>
      </c>
      <c r="D2046">
        <v>1.2045506509763679</v>
      </c>
      <c r="E2046" s="6">
        <v>103.0018247510548</v>
      </c>
      <c r="F2046" s="7">
        <v>110.18353916979915</v>
      </c>
      <c r="G2046" s="7">
        <v>93.960199176473751</v>
      </c>
      <c r="H2046" s="7">
        <f t="shared" si="82"/>
        <v>124.07091505563682</v>
      </c>
    </row>
    <row r="2047" spans="1:8" x14ac:dyDescent="0.25">
      <c r="A2047" s="17"/>
      <c r="B2047" s="5">
        <f t="shared" si="84"/>
        <v>45679</v>
      </c>
      <c r="C2047" s="4">
        <v>17.291666666672</v>
      </c>
      <c r="D2047">
        <v>1.2045506509763679</v>
      </c>
      <c r="E2047" s="6">
        <v>108.59777587120143</v>
      </c>
      <c r="F2047" s="7">
        <v>121.10300556282192</v>
      </c>
      <c r="G2047" s="7">
        <v>34.349867983835999</v>
      </c>
      <c r="H2047" s="7">
        <f t="shared" si="82"/>
        <v>130.81152162024139</v>
      </c>
    </row>
    <row r="2048" spans="1:8" x14ac:dyDescent="0.25">
      <c r="A2048" s="17"/>
      <c r="B2048" s="5">
        <f t="shared" si="84"/>
        <v>45679</v>
      </c>
      <c r="C2048" s="4">
        <v>17.3020833333387</v>
      </c>
      <c r="D2048">
        <v>1.2045506509763679</v>
      </c>
      <c r="E2048" s="6">
        <v>110.28075996753526</v>
      </c>
      <c r="F2048" s="7">
        <v>125.57822342788869</v>
      </c>
      <c r="G2048" s="7">
        <v>12.70619775031402</v>
      </c>
      <c r="H2048" s="7">
        <f t="shared" si="82"/>
        <v>132.83876120906316</v>
      </c>
    </row>
    <row r="2049" spans="1:8" x14ac:dyDescent="0.25">
      <c r="A2049" s="17"/>
      <c r="B2049" s="5">
        <f t="shared" si="84"/>
        <v>45679</v>
      </c>
      <c r="C2049" s="4">
        <v>17.312500000005301</v>
      </c>
      <c r="D2049">
        <v>1.2045506509763679</v>
      </c>
      <c r="E2049" s="6">
        <v>113.68869595108669</v>
      </c>
      <c r="F2049" s="7">
        <v>130.59548186808169</v>
      </c>
      <c r="G2049" s="7">
        <v>4.7088699756638261</v>
      </c>
      <c r="H2049" s="7">
        <f t="shared" si="82"/>
        <v>136.94379271653582</v>
      </c>
    </row>
    <row r="2050" spans="1:8" x14ac:dyDescent="0.25">
      <c r="A2050" s="17"/>
      <c r="B2050" s="5">
        <f t="shared" si="84"/>
        <v>45679</v>
      </c>
      <c r="C2050" s="4">
        <v>17.322916666672</v>
      </c>
      <c r="D2050">
        <v>1.2045506509763679</v>
      </c>
      <c r="E2050" s="6">
        <v>114.14550058499903</v>
      </c>
      <c r="F2050" s="7">
        <v>137.78198118963149</v>
      </c>
      <c r="G2050" s="7">
        <v>2.6033081811078094</v>
      </c>
      <c r="H2050" s="7">
        <f t="shared" si="82"/>
        <v>137.49403703568396</v>
      </c>
    </row>
    <row r="2051" spans="1:8" x14ac:dyDescent="0.25">
      <c r="A2051" s="17"/>
      <c r="B2051" s="5">
        <f t="shared" si="84"/>
        <v>45679</v>
      </c>
      <c r="C2051" s="4">
        <v>17.3333333333387</v>
      </c>
      <c r="D2051">
        <v>1.2045506509763679</v>
      </c>
      <c r="E2051" s="6">
        <v>112.86317684452634</v>
      </c>
      <c r="F2051" s="7">
        <v>147.34665644930445</v>
      </c>
      <c r="G2051" s="7">
        <v>1.6824424800979147</v>
      </c>
      <c r="H2051" s="7">
        <f t="shared" si="82"/>
        <v>135.94941313933512</v>
      </c>
    </row>
    <row r="2052" spans="1:8" x14ac:dyDescent="0.25">
      <c r="A2052" s="17"/>
      <c r="B2052" s="5">
        <f t="shared" si="84"/>
        <v>45679</v>
      </c>
      <c r="C2052" s="4">
        <v>17.343750000005301</v>
      </c>
      <c r="D2052">
        <v>1.2045506509763679</v>
      </c>
      <c r="E2052" s="6">
        <v>111.60921301259377</v>
      </c>
      <c r="F2052" s="7">
        <v>151.21896732026278</v>
      </c>
      <c r="G2052" s="7">
        <v>1.3522742736194815</v>
      </c>
      <c r="H2052" s="7">
        <f t="shared" ref="H2052:H2115" si="85">D2052*E2052</f>
        <v>134.43895018927995</v>
      </c>
    </row>
    <row r="2053" spans="1:8" x14ac:dyDescent="0.25">
      <c r="A2053" s="17"/>
      <c r="B2053" s="5">
        <f t="shared" si="84"/>
        <v>45679</v>
      </c>
      <c r="C2053" s="4">
        <v>17.354166666672</v>
      </c>
      <c r="D2053">
        <v>1.2045506509763679</v>
      </c>
      <c r="E2053" s="6">
        <v>112.63658187861739</v>
      </c>
      <c r="F2053" s="7">
        <v>153.56492828509394</v>
      </c>
      <c r="G2053" s="7">
        <v>1.2951087542855098</v>
      </c>
      <c r="H2053" s="7">
        <f t="shared" si="85"/>
        <v>135.67646802564155</v>
      </c>
    </row>
    <row r="2054" spans="1:8" x14ac:dyDescent="0.25">
      <c r="A2054" s="17"/>
      <c r="B2054" s="5">
        <f t="shared" si="84"/>
        <v>45679</v>
      </c>
      <c r="C2054" s="4">
        <v>17.3645833333387</v>
      </c>
      <c r="D2054">
        <v>1.2045506509763679</v>
      </c>
      <c r="E2054" s="6">
        <v>112.80123358975246</v>
      </c>
      <c r="F2054" s="7">
        <v>155.74780025348142</v>
      </c>
      <c r="G2054" s="7">
        <v>1.1823170022366623</v>
      </c>
      <c r="H2054" s="7">
        <f t="shared" si="85"/>
        <v>135.87479935147365</v>
      </c>
    </row>
    <row r="2055" spans="1:8" x14ac:dyDescent="0.25">
      <c r="A2055" s="17"/>
      <c r="B2055" s="5">
        <f t="shared" si="84"/>
        <v>45679</v>
      </c>
      <c r="C2055" s="4">
        <v>17.3750000000054</v>
      </c>
      <c r="D2055">
        <v>1.2045506509763679</v>
      </c>
      <c r="E2055" s="6">
        <v>114.29560136188749</v>
      </c>
      <c r="F2055" s="7">
        <v>158.40946080981712</v>
      </c>
      <c r="G2055" s="7">
        <v>1.0875059228449422</v>
      </c>
      <c r="H2055" s="7">
        <f t="shared" si="85"/>
        <v>137.67484102419704</v>
      </c>
    </row>
    <row r="2056" spans="1:8" x14ac:dyDescent="0.25">
      <c r="A2056" s="17"/>
      <c r="B2056" s="5">
        <f t="shared" si="84"/>
        <v>45679</v>
      </c>
      <c r="C2056" s="4">
        <v>17.385416666672</v>
      </c>
      <c r="D2056">
        <v>1.2045506509763679</v>
      </c>
      <c r="E2056" s="6">
        <v>114.47628297417158</v>
      </c>
      <c r="F2056" s="7">
        <v>159.71669433110262</v>
      </c>
      <c r="G2056" s="7">
        <v>1.1535297834300842</v>
      </c>
      <c r="H2056" s="7">
        <f t="shared" si="85"/>
        <v>137.89248117789327</v>
      </c>
    </row>
    <row r="2057" spans="1:8" x14ac:dyDescent="0.25">
      <c r="A2057" s="17"/>
      <c r="B2057" s="5">
        <f t="shared" si="84"/>
        <v>45679</v>
      </c>
      <c r="C2057" s="4">
        <v>17.3958333333387</v>
      </c>
      <c r="D2057">
        <v>1.2045506509763679</v>
      </c>
      <c r="E2057" s="6">
        <v>114.44468281061611</v>
      </c>
      <c r="F2057" s="7">
        <v>160.26776782770452</v>
      </c>
      <c r="G2057" s="7">
        <v>1.1034055105496674</v>
      </c>
      <c r="H2057" s="7">
        <f t="shared" si="85"/>
        <v>137.8544171803116</v>
      </c>
    </row>
    <row r="2058" spans="1:8" x14ac:dyDescent="0.25">
      <c r="A2058" s="17"/>
      <c r="B2058" s="5">
        <f t="shared" si="84"/>
        <v>45679</v>
      </c>
      <c r="C2058" s="4">
        <v>17.4062500000054</v>
      </c>
      <c r="D2058">
        <v>1.2045506509763679</v>
      </c>
      <c r="E2058" s="6">
        <v>115.04384568604547</v>
      </c>
      <c r="F2058" s="7">
        <v>160.55917201853379</v>
      </c>
      <c r="G2058" s="7">
        <v>1.0502473100312339</v>
      </c>
      <c r="H2058" s="7">
        <f t="shared" si="85"/>
        <v>138.5761392119509</v>
      </c>
    </row>
    <row r="2059" spans="1:8" x14ac:dyDescent="0.25">
      <c r="A2059" s="17"/>
      <c r="B2059" s="5">
        <f t="shared" si="84"/>
        <v>45679</v>
      </c>
      <c r="C2059" s="4">
        <v>17.416666666672</v>
      </c>
      <c r="D2059">
        <v>1.2045506509763679</v>
      </c>
      <c r="E2059" s="6">
        <v>115.55931072388459</v>
      </c>
      <c r="F2059" s="7">
        <v>160.03230574707734</v>
      </c>
      <c r="G2059" s="7">
        <v>1.0188981566587971</v>
      </c>
      <c r="H2059" s="7">
        <f t="shared" si="85"/>
        <v>139.19704295883557</v>
      </c>
    </row>
    <row r="2060" spans="1:8" x14ac:dyDescent="0.25">
      <c r="A2060" s="17"/>
      <c r="B2060" s="5">
        <f t="shared" si="84"/>
        <v>45679</v>
      </c>
      <c r="C2060" s="4">
        <v>17.4270833333387</v>
      </c>
      <c r="D2060">
        <v>1.2045506509763679</v>
      </c>
      <c r="E2060" s="6">
        <v>117.4778329295938</v>
      </c>
      <c r="F2060" s="7">
        <v>159.13474046980352</v>
      </c>
      <c r="G2060" s="7">
        <v>1.0941095485482777</v>
      </c>
      <c r="H2060" s="7">
        <f t="shared" si="85"/>
        <v>141.5080001306352</v>
      </c>
    </row>
    <row r="2061" spans="1:8" x14ac:dyDescent="0.25">
      <c r="A2061" s="17"/>
      <c r="B2061" s="5">
        <f t="shared" si="84"/>
        <v>45679</v>
      </c>
      <c r="C2061" s="4">
        <v>17.4375000000054</v>
      </c>
      <c r="D2061">
        <v>1.2045506509763679</v>
      </c>
      <c r="E2061" s="6">
        <v>119.13865431560704</v>
      </c>
      <c r="F2061" s="7">
        <v>158.73170615475749</v>
      </c>
      <c r="G2061" s="7">
        <v>1.1734862999361069</v>
      </c>
      <c r="H2061" s="7">
        <f t="shared" si="85"/>
        <v>143.50854361231293</v>
      </c>
    </row>
    <row r="2062" spans="1:8" x14ac:dyDescent="0.25">
      <c r="A2062" s="17"/>
      <c r="B2062" s="5">
        <f t="shared" si="84"/>
        <v>45679</v>
      </c>
      <c r="C2062" s="4">
        <v>17.447916666672</v>
      </c>
      <c r="D2062">
        <v>1.2045506509763679</v>
      </c>
      <c r="E2062" s="6">
        <v>120.06907011555971</v>
      </c>
      <c r="F2062" s="7">
        <v>158.34526912066156</v>
      </c>
      <c r="G2062" s="7">
        <v>1.1454091943915989</v>
      </c>
      <c r="H2062" s="7">
        <f t="shared" si="85"/>
        <v>144.62927656982461</v>
      </c>
    </row>
    <row r="2063" spans="1:8" x14ac:dyDescent="0.25">
      <c r="A2063" s="17"/>
      <c r="B2063" s="5">
        <f t="shared" si="84"/>
        <v>45679</v>
      </c>
      <c r="C2063" s="4">
        <v>17.4583333333387</v>
      </c>
      <c r="D2063">
        <v>1.2045506509763679</v>
      </c>
      <c r="E2063" s="6">
        <v>120.2113917048494</v>
      </c>
      <c r="F2063" s="7">
        <v>158.1942135247312</v>
      </c>
      <c r="G2063" s="7">
        <v>1.0754325825882458</v>
      </c>
      <c r="H2063" s="7">
        <f t="shared" si="85"/>
        <v>144.80071013285149</v>
      </c>
    </row>
    <row r="2064" spans="1:8" x14ac:dyDescent="0.25">
      <c r="A2064" s="17"/>
      <c r="B2064" s="5">
        <f t="shared" si="84"/>
        <v>45679</v>
      </c>
      <c r="C2064" s="4">
        <v>17.4687500000054</v>
      </c>
      <c r="D2064">
        <v>1.2045506509763679</v>
      </c>
      <c r="E2064" s="6">
        <v>119.47628769948649</v>
      </c>
      <c r="F2064" s="7">
        <v>157.73587393348515</v>
      </c>
      <c r="G2064" s="7">
        <v>1.1384101161840101</v>
      </c>
      <c r="H2064" s="7">
        <f t="shared" si="85"/>
        <v>143.91524012465626</v>
      </c>
    </row>
    <row r="2065" spans="1:8" x14ac:dyDescent="0.25">
      <c r="A2065" s="17"/>
      <c r="B2065" s="5">
        <f t="shared" si="84"/>
        <v>45679</v>
      </c>
      <c r="C2065" s="4">
        <v>17.4791666666721</v>
      </c>
      <c r="D2065">
        <v>1.2045506509763679</v>
      </c>
      <c r="E2065" s="6">
        <v>120.218736018724</v>
      </c>
      <c r="F2065" s="7">
        <v>157.20670756518422</v>
      </c>
      <c r="G2065" s="7">
        <v>1.1924633983263204</v>
      </c>
      <c r="H2065" s="7">
        <f t="shared" si="85"/>
        <v>144.80955673091012</v>
      </c>
    </row>
    <row r="2066" spans="1:8" x14ac:dyDescent="0.25">
      <c r="A2066" s="17"/>
      <c r="B2066" s="5">
        <f t="shared" si="84"/>
        <v>45679</v>
      </c>
      <c r="C2066" s="4">
        <v>17.4895833333387</v>
      </c>
      <c r="D2066">
        <v>1.2045506509763679</v>
      </c>
      <c r="E2066" s="6">
        <v>120.86202025104241</v>
      </c>
      <c r="F2066" s="7">
        <v>156.8334005725014</v>
      </c>
      <c r="G2066" s="7">
        <v>1.2137618298674051</v>
      </c>
      <c r="H2066" s="7">
        <f t="shared" si="85"/>
        <v>145.5844251717121</v>
      </c>
    </row>
    <row r="2067" spans="1:8" x14ac:dyDescent="0.25">
      <c r="A2067" s="17"/>
      <c r="B2067" s="5">
        <f t="shared" si="84"/>
        <v>45679</v>
      </c>
      <c r="C2067" s="4">
        <v>17.5000000000054</v>
      </c>
      <c r="D2067">
        <v>1.2045506509763679</v>
      </c>
      <c r="E2067" s="6">
        <v>121.52158401589594</v>
      </c>
      <c r="F2067" s="7">
        <v>156.24822139905004</v>
      </c>
      <c r="G2067" s="7">
        <v>1.085470548948569</v>
      </c>
      <c r="H2067" s="7">
        <f t="shared" si="85"/>
        <v>146.37890313402684</v>
      </c>
    </row>
    <row r="2068" spans="1:8" x14ac:dyDescent="0.25">
      <c r="A2068" s="17"/>
      <c r="B2068" s="5">
        <f t="shared" si="84"/>
        <v>45679</v>
      </c>
      <c r="C2068" s="4">
        <v>17.5104166666721</v>
      </c>
      <c r="D2068">
        <v>1.2045506509763679</v>
      </c>
      <c r="E2068" s="6">
        <v>121.92038699537257</v>
      </c>
      <c r="F2068" s="7">
        <v>155.50816823325675</v>
      </c>
      <c r="G2068" s="7">
        <v>1.0355907744774369</v>
      </c>
      <c r="H2068" s="7">
        <f t="shared" si="85"/>
        <v>146.85928152256673</v>
      </c>
    </row>
    <row r="2069" spans="1:8" x14ac:dyDescent="0.25">
      <c r="A2069" s="17"/>
      <c r="B2069" s="5">
        <f t="shared" si="84"/>
        <v>45679</v>
      </c>
      <c r="C2069" s="4">
        <v>17.5208333333387</v>
      </c>
      <c r="D2069">
        <v>1.2045506509763679</v>
      </c>
      <c r="E2069" s="6">
        <v>121.12498017005861</v>
      </c>
      <c r="F2069" s="7">
        <v>154.84187877536479</v>
      </c>
      <c r="G2069" s="7">
        <v>1.0262094153668437</v>
      </c>
      <c r="H2069" s="7">
        <f t="shared" si="85"/>
        <v>145.90117371334375</v>
      </c>
    </row>
    <row r="2070" spans="1:8" x14ac:dyDescent="0.25">
      <c r="A2070" s="17"/>
      <c r="B2070" s="5">
        <f t="shared" si="84"/>
        <v>45679</v>
      </c>
      <c r="C2070" s="4">
        <v>17.5312500000054</v>
      </c>
      <c r="D2070">
        <v>1.2045506509763679</v>
      </c>
      <c r="E2070" s="6">
        <v>119.28057173979546</v>
      </c>
      <c r="F2070" s="7">
        <v>154.3870454410862</v>
      </c>
      <c r="G2070" s="7">
        <v>0.9674457877347673</v>
      </c>
      <c r="H2070" s="7">
        <f t="shared" si="85"/>
        <v>143.67949033800397</v>
      </c>
    </row>
    <row r="2071" spans="1:8" x14ac:dyDescent="0.25">
      <c r="A2071" s="17"/>
      <c r="B2071" s="5">
        <f t="shared" si="84"/>
        <v>45679</v>
      </c>
      <c r="C2071" s="4">
        <v>17.5416666666721</v>
      </c>
      <c r="D2071">
        <v>1.2045506509763679</v>
      </c>
      <c r="E2071" s="6">
        <v>116.79178248219651</v>
      </c>
      <c r="F2071" s="7">
        <v>153.70234535750308</v>
      </c>
      <c r="G2071" s="7">
        <v>1.0139266564235541</v>
      </c>
      <c r="H2071" s="7">
        <f t="shared" si="85"/>
        <v>140.68161761762016</v>
      </c>
    </row>
    <row r="2072" spans="1:8" x14ac:dyDescent="0.25">
      <c r="A2072" s="17"/>
      <c r="B2072" s="5">
        <f t="shared" si="84"/>
        <v>45679</v>
      </c>
      <c r="C2072" s="4">
        <v>17.5520833333387</v>
      </c>
      <c r="D2072">
        <v>1.2045506509763679</v>
      </c>
      <c r="E2072" s="6">
        <v>114.30667330634076</v>
      </c>
      <c r="F2072" s="7">
        <v>152.68018786339064</v>
      </c>
      <c r="G2072" s="7">
        <v>1.0874233592096161</v>
      </c>
      <c r="H2072" s="7">
        <f t="shared" si="85"/>
        <v>137.68817774209577</v>
      </c>
    </row>
    <row r="2073" spans="1:8" x14ac:dyDescent="0.25">
      <c r="A2073" s="17"/>
      <c r="B2073" s="5">
        <f t="shared" si="84"/>
        <v>45679</v>
      </c>
      <c r="C2073" s="4">
        <v>17.5625000000054</v>
      </c>
      <c r="D2073">
        <v>1.2045506509763679</v>
      </c>
      <c r="E2073" s="6">
        <v>115.59127542851181</v>
      </c>
      <c r="F2073" s="7">
        <v>151.98351686512967</v>
      </c>
      <c r="G2073" s="7">
        <v>1.0661667417302627</v>
      </c>
      <c r="H2073" s="7">
        <f t="shared" si="85"/>
        <v>139.23554606460254</v>
      </c>
    </row>
    <row r="2074" spans="1:8" x14ac:dyDescent="0.25">
      <c r="A2074" s="17"/>
      <c r="B2074" s="5">
        <f t="shared" si="84"/>
        <v>45679</v>
      </c>
      <c r="C2074" s="4">
        <v>17.5729166666721</v>
      </c>
      <c r="D2074">
        <v>1.2045506509763679</v>
      </c>
      <c r="E2074" s="6">
        <v>116.41372070098082</v>
      </c>
      <c r="F2074" s="7">
        <v>151.03021837543153</v>
      </c>
      <c r="G2074" s="7">
        <v>1.044396319052453</v>
      </c>
      <c r="H2074" s="7">
        <f t="shared" si="85"/>
        <v>140.22622305294752</v>
      </c>
    </row>
    <row r="2075" spans="1:8" x14ac:dyDescent="0.25">
      <c r="A2075" s="17"/>
      <c r="B2075" s="5">
        <f t="shared" si="84"/>
        <v>45679</v>
      </c>
      <c r="C2075" s="4">
        <v>17.5833333333388</v>
      </c>
      <c r="D2075">
        <v>1.2045506509763679</v>
      </c>
      <c r="E2075" s="6">
        <v>116.69685519463559</v>
      </c>
      <c r="F2075" s="7">
        <v>149.47009202616934</v>
      </c>
      <c r="G2075" s="7">
        <v>1.0540324537214334</v>
      </c>
      <c r="H2075" s="7">
        <f t="shared" si="85"/>
        <v>140.56727289159323</v>
      </c>
    </row>
    <row r="2076" spans="1:8" x14ac:dyDescent="0.25">
      <c r="A2076" s="17"/>
      <c r="B2076" s="5">
        <f t="shared" si="84"/>
        <v>45679</v>
      </c>
      <c r="C2076" s="4">
        <v>17.5937500000054</v>
      </c>
      <c r="D2076">
        <v>1.2045506509763679</v>
      </c>
      <c r="E2076" s="6">
        <v>118.1261949812973</v>
      </c>
      <c r="F2076" s="7">
        <v>148.61267520200718</v>
      </c>
      <c r="G2076" s="7">
        <v>1.039656207571231</v>
      </c>
      <c r="H2076" s="7">
        <f t="shared" si="85"/>
        <v>142.28898506208304</v>
      </c>
    </row>
    <row r="2077" spans="1:8" x14ac:dyDescent="0.25">
      <c r="A2077" s="17"/>
      <c r="B2077" s="5">
        <f t="shared" si="84"/>
        <v>45679</v>
      </c>
      <c r="C2077" s="4">
        <v>17.6041666666721</v>
      </c>
      <c r="D2077">
        <v>1.2045506509763679</v>
      </c>
      <c r="E2077" s="6">
        <v>118.40874502051639</v>
      </c>
      <c r="F2077" s="7">
        <v>147.63094411190994</v>
      </c>
      <c r="G2077" s="7">
        <v>1.1983909289052896</v>
      </c>
      <c r="H2077" s="7">
        <f t="shared" si="85"/>
        <v>142.62933089575779</v>
      </c>
    </row>
    <row r="2078" spans="1:8" x14ac:dyDescent="0.25">
      <c r="A2078" s="17"/>
      <c r="B2078" s="5">
        <f t="shared" si="84"/>
        <v>45679</v>
      </c>
      <c r="C2078" s="4">
        <v>17.6145833333388</v>
      </c>
      <c r="D2078">
        <v>1.2045506509763679</v>
      </c>
      <c r="E2078" s="6">
        <v>120.5239311908233</v>
      </c>
      <c r="F2078" s="7">
        <v>145.63345206843763</v>
      </c>
      <c r="G2078" s="7">
        <v>1.2281363041287181</v>
      </c>
      <c r="H2078" s="7">
        <f t="shared" si="85"/>
        <v>145.17717977413719</v>
      </c>
    </row>
    <row r="2079" spans="1:8" x14ac:dyDescent="0.25">
      <c r="A2079" s="17"/>
      <c r="B2079" s="5">
        <f t="shared" si="84"/>
        <v>45679</v>
      </c>
      <c r="C2079" s="4">
        <v>17.6250000000054</v>
      </c>
      <c r="D2079">
        <v>1.2045506509763679</v>
      </c>
      <c r="E2079" s="6">
        <v>122.28921736830692</v>
      </c>
      <c r="F2079" s="7">
        <v>141.9824727872807</v>
      </c>
      <c r="G2079" s="7">
        <v>1.4073750091852919</v>
      </c>
      <c r="H2079" s="7">
        <f t="shared" si="85"/>
        <v>147.30355638838466</v>
      </c>
    </row>
    <row r="2080" spans="1:8" x14ac:dyDescent="0.25">
      <c r="A2080" s="17"/>
      <c r="B2080" s="5">
        <f t="shared" si="84"/>
        <v>45679</v>
      </c>
      <c r="C2080" s="4">
        <v>17.6354166666721</v>
      </c>
      <c r="D2080">
        <v>1.2045506509763679</v>
      </c>
      <c r="E2080" s="6">
        <v>124.31377942066059</v>
      </c>
      <c r="F2080" s="7">
        <v>140.35735807860468</v>
      </c>
      <c r="G2080" s="7">
        <v>1.7503840721891288</v>
      </c>
      <c r="H2080" s="7">
        <f t="shared" si="85"/>
        <v>149.74224392648932</v>
      </c>
    </row>
    <row r="2081" spans="1:8" x14ac:dyDescent="0.25">
      <c r="A2081" s="17"/>
      <c r="B2081" s="5">
        <f t="shared" si="84"/>
        <v>45679</v>
      </c>
      <c r="C2081" s="4">
        <v>17.6458333333388</v>
      </c>
      <c r="D2081">
        <v>1.2045506509763679</v>
      </c>
      <c r="E2081" s="6">
        <v>126.14824122890928</v>
      </c>
      <c r="F2081" s="7">
        <v>139.23189855697899</v>
      </c>
      <c r="G2081" s="7">
        <v>2.3426385712608662</v>
      </c>
      <c r="H2081" s="7">
        <f t="shared" si="85"/>
        <v>151.95194609180658</v>
      </c>
    </row>
    <row r="2082" spans="1:8" x14ac:dyDescent="0.25">
      <c r="A2082" s="17"/>
      <c r="B2082" s="5">
        <f t="shared" si="84"/>
        <v>45679</v>
      </c>
      <c r="C2082" s="4">
        <v>17.6562500000054</v>
      </c>
      <c r="D2082">
        <v>1.2045506509763679</v>
      </c>
      <c r="E2082" s="6">
        <v>129.82776526390847</v>
      </c>
      <c r="F2082" s="7">
        <v>138.18420202988241</v>
      </c>
      <c r="G2082" s="7">
        <v>5.9045409302881637</v>
      </c>
      <c r="H2082" s="7">
        <f t="shared" si="85"/>
        <v>156.38411916344805</v>
      </c>
    </row>
    <row r="2083" spans="1:8" x14ac:dyDescent="0.25">
      <c r="A2083" s="17"/>
      <c r="B2083" s="5">
        <f t="shared" si="84"/>
        <v>45679</v>
      </c>
      <c r="C2083" s="4">
        <v>17.6666666666721</v>
      </c>
      <c r="D2083">
        <v>1.2045506509763679</v>
      </c>
      <c r="E2083" s="6">
        <v>131.32129399721805</v>
      </c>
      <c r="F2083" s="7">
        <v>136.03684693313323</v>
      </c>
      <c r="G2083" s="7">
        <v>14.818738423931373</v>
      </c>
      <c r="H2083" s="7">
        <f t="shared" si="85"/>
        <v>158.18315017140799</v>
      </c>
    </row>
    <row r="2084" spans="1:8" x14ac:dyDescent="0.25">
      <c r="A2084" s="17"/>
      <c r="B2084" s="5">
        <f t="shared" ref="B2084:B2147" si="86">DATE(YEAR(B1988),MONTH(B1988),DAY(B1988)+1)</f>
        <v>45679</v>
      </c>
      <c r="C2084" s="4">
        <v>17.6770833333388</v>
      </c>
      <c r="D2084">
        <v>1.2045506509763679</v>
      </c>
      <c r="E2084" s="6">
        <v>134.09883742646082</v>
      </c>
      <c r="F2084" s="7">
        <v>136.44209152767132</v>
      </c>
      <c r="G2084" s="7">
        <v>44.003821168124972</v>
      </c>
      <c r="H2084" s="7">
        <f t="shared" si="85"/>
        <v>161.52884191721751</v>
      </c>
    </row>
    <row r="2085" spans="1:8" x14ac:dyDescent="0.25">
      <c r="A2085" s="17"/>
      <c r="B2085" s="5">
        <f t="shared" si="86"/>
        <v>45679</v>
      </c>
      <c r="C2085" s="4">
        <v>17.6875000000055</v>
      </c>
      <c r="D2085">
        <v>1.2045506509763679</v>
      </c>
      <c r="E2085" s="6">
        <v>139.20120984148286</v>
      </c>
      <c r="F2085" s="7">
        <v>137.45180381353845</v>
      </c>
      <c r="G2085" s="7">
        <v>116.91796131864123</v>
      </c>
      <c r="H2085" s="7">
        <f t="shared" si="85"/>
        <v>167.67490793125617</v>
      </c>
    </row>
    <row r="2086" spans="1:8" x14ac:dyDescent="0.25">
      <c r="A2086" s="17"/>
      <c r="B2086" s="5">
        <f t="shared" si="86"/>
        <v>45679</v>
      </c>
      <c r="C2086" s="4">
        <v>17.6979166666721</v>
      </c>
      <c r="D2086">
        <v>1.2045506509763679</v>
      </c>
      <c r="E2086" s="6">
        <v>144.08477341239993</v>
      </c>
      <c r="F2086" s="7">
        <v>138.72430650988608</v>
      </c>
      <c r="G2086" s="7">
        <v>176.31860603817904</v>
      </c>
      <c r="H2086" s="7">
        <f t="shared" si="85"/>
        <v>173.55740760968879</v>
      </c>
    </row>
    <row r="2087" spans="1:8" x14ac:dyDescent="0.25">
      <c r="A2087" s="17"/>
      <c r="B2087" s="5">
        <f t="shared" si="86"/>
        <v>45679</v>
      </c>
      <c r="C2087" s="4">
        <v>17.7083333333388</v>
      </c>
      <c r="D2087">
        <v>1.2045506509763679</v>
      </c>
      <c r="E2087" s="6">
        <v>148.20969036080496</v>
      </c>
      <c r="F2087" s="7">
        <v>138.56234052008111</v>
      </c>
      <c r="G2087" s="7">
        <v>193.25413414657478</v>
      </c>
      <c r="H2087" s="7">
        <f t="shared" si="85"/>
        <v>178.52607900511353</v>
      </c>
    </row>
    <row r="2088" spans="1:8" x14ac:dyDescent="0.25">
      <c r="A2088" s="17"/>
      <c r="B2088" s="5">
        <f t="shared" si="86"/>
        <v>45679</v>
      </c>
      <c r="C2088" s="4">
        <v>17.7187500000055</v>
      </c>
      <c r="D2088">
        <v>1.2045506509763679</v>
      </c>
      <c r="E2088" s="6">
        <v>154.52560118222556</v>
      </c>
      <c r="F2088" s="7">
        <v>138.33714919857039</v>
      </c>
      <c r="G2088" s="7">
        <v>194.9283274116618</v>
      </c>
      <c r="H2088" s="7">
        <f t="shared" si="85"/>
        <v>186.13391349656442</v>
      </c>
    </row>
    <row r="2089" spans="1:8" x14ac:dyDescent="0.25">
      <c r="A2089" s="17"/>
      <c r="B2089" s="5">
        <f t="shared" si="86"/>
        <v>45679</v>
      </c>
      <c r="C2089" s="4">
        <v>17.7291666666721</v>
      </c>
      <c r="D2089">
        <v>1.2045506509763679</v>
      </c>
      <c r="E2089" s="6">
        <v>161.00826279774597</v>
      </c>
      <c r="F2089" s="7">
        <v>137.96366933162861</v>
      </c>
      <c r="G2089" s="7">
        <v>195.38659487701173</v>
      </c>
      <c r="H2089" s="7">
        <f t="shared" si="85"/>
        <v>193.94260776559904</v>
      </c>
    </row>
    <row r="2090" spans="1:8" x14ac:dyDescent="0.25">
      <c r="A2090" s="17"/>
      <c r="B2090" s="5">
        <f t="shared" si="86"/>
        <v>45679</v>
      </c>
      <c r="C2090" s="4">
        <v>17.7395833333388</v>
      </c>
      <c r="D2090">
        <v>1.2045506509763679</v>
      </c>
      <c r="E2090" s="6">
        <v>164.96046058260225</v>
      </c>
      <c r="F2090" s="7">
        <v>137.73606897351692</v>
      </c>
      <c r="G2090" s="7">
        <v>195.81473065084541</v>
      </c>
      <c r="H2090" s="7">
        <f t="shared" si="85"/>
        <v>198.70323018013502</v>
      </c>
    </row>
    <row r="2091" spans="1:8" x14ac:dyDescent="0.25">
      <c r="A2091" s="17"/>
      <c r="B2091" s="5">
        <f t="shared" si="86"/>
        <v>45679</v>
      </c>
      <c r="C2091" s="4">
        <v>17.7500000000055</v>
      </c>
      <c r="D2091">
        <v>1.2045506509763679</v>
      </c>
      <c r="E2091" s="6">
        <v>167.90607824853126</v>
      </c>
      <c r="F2091" s="7">
        <v>137.18258344640233</v>
      </c>
      <c r="G2091" s="7">
        <v>196.47245019390684</v>
      </c>
      <c r="H2091" s="7">
        <f t="shared" si="85"/>
        <v>202.25137585715731</v>
      </c>
    </row>
    <row r="2092" spans="1:8" x14ac:dyDescent="0.25">
      <c r="A2092" s="17"/>
      <c r="B2092" s="5">
        <f t="shared" si="86"/>
        <v>45679</v>
      </c>
      <c r="C2092" s="4">
        <v>17.7604166666721</v>
      </c>
      <c r="D2092">
        <v>1.2045506509763679</v>
      </c>
      <c r="E2092" s="6">
        <v>169.8796293158602</v>
      </c>
      <c r="F2092" s="7">
        <v>136.35486014237404</v>
      </c>
      <c r="G2092" s="7">
        <v>196.72037431955911</v>
      </c>
      <c r="H2092" s="7">
        <f t="shared" si="85"/>
        <v>204.62861808004348</v>
      </c>
    </row>
    <row r="2093" spans="1:8" x14ac:dyDescent="0.25">
      <c r="A2093" s="17"/>
      <c r="B2093" s="5">
        <f t="shared" si="86"/>
        <v>45679</v>
      </c>
      <c r="C2093" s="4">
        <v>17.7708333333388</v>
      </c>
      <c r="D2093">
        <v>1.2045506509763679</v>
      </c>
      <c r="E2093" s="6">
        <v>172.27470080939986</v>
      </c>
      <c r="F2093" s="7">
        <v>135.10580402443236</v>
      </c>
      <c r="G2093" s="7">
        <v>196.75536578650673</v>
      </c>
      <c r="H2093" s="7">
        <f t="shared" si="85"/>
        <v>207.51360300672161</v>
      </c>
    </row>
    <row r="2094" spans="1:8" x14ac:dyDescent="0.25">
      <c r="A2094" s="17"/>
      <c r="B2094" s="5">
        <f t="shared" si="86"/>
        <v>45679</v>
      </c>
      <c r="C2094" s="4">
        <v>17.7812500000055</v>
      </c>
      <c r="D2094">
        <v>1.2045506509763679</v>
      </c>
      <c r="E2094" s="6">
        <v>175.59398694226965</v>
      </c>
      <c r="F2094" s="7">
        <v>133.61128722298272</v>
      </c>
      <c r="G2094" s="7">
        <v>196.94645960013932</v>
      </c>
      <c r="H2094" s="7">
        <f t="shared" si="85"/>
        <v>211.51185127884676</v>
      </c>
    </row>
    <row r="2095" spans="1:8" x14ac:dyDescent="0.25">
      <c r="A2095" s="17"/>
      <c r="B2095" s="5">
        <f t="shared" si="86"/>
        <v>45679</v>
      </c>
      <c r="C2095" s="4">
        <v>17.791666666672199</v>
      </c>
      <c r="D2095">
        <v>1.2045506509763679</v>
      </c>
      <c r="E2095" s="6">
        <v>175.61565930522477</v>
      </c>
      <c r="F2095" s="7">
        <v>131.02958081826415</v>
      </c>
      <c r="G2095" s="7">
        <v>197.19600726374361</v>
      </c>
      <c r="H2095" s="7">
        <f t="shared" si="85"/>
        <v>211.53795673775255</v>
      </c>
    </row>
    <row r="2096" spans="1:8" x14ac:dyDescent="0.25">
      <c r="A2096" s="17"/>
      <c r="B2096" s="5">
        <f t="shared" si="86"/>
        <v>45679</v>
      </c>
      <c r="C2096" s="4">
        <v>17.8020833333388</v>
      </c>
      <c r="D2096">
        <v>1.2045506509763679</v>
      </c>
      <c r="E2096" s="6">
        <v>175.02725831621754</v>
      </c>
      <c r="F2096" s="7">
        <v>129.07459720298289</v>
      </c>
      <c r="G2096" s="7">
        <v>197.18267135636529</v>
      </c>
      <c r="H2096" s="7">
        <f t="shared" si="85"/>
        <v>210.82919794340876</v>
      </c>
    </row>
    <row r="2097" spans="1:8" x14ac:dyDescent="0.25">
      <c r="A2097" s="17"/>
      <c r="B2097" s="5">
        <f t="shared" si="86"/>
        <v>45679</v>
      </c>
      <c r="C2097" s="4">
        <v>17.8125000000055</v>
      </c>
      <c r="D2097">
        <v>1.2045506509763679</v>
      </c>
      <c r="E2097" s="6">
        <v>175.97079363234977</v>
      </c>
      <c r="F2097" s="7">
        <v>126.68833065296222</v>
      </c>
      <c r="G2097" s="7">
        <v>196.89321274227484</v>
      </c>
      <c r="H2097" s="7">
        <f t="shared" si="85"/>
        <v>211.96573402267501</v>
      </c>
    </row>
    <row r="2098" spans="1:8" x14ac:dyDescent="0.25">
      <c r="A2098" s="17"/>
      <c r="B2098" s="5">
        <f t="shared" si="86"/>
        <v>45679</v>
      </c>
      <c r="C2098" s="4">
        <v>17.822916666672199</v>
      </c>
      <c r="D2098">
        <v>1.2045506509763679</v>
      </c>
      <c r="E2098" s="6">
        <v>176.98068136714261</v>
      </c>
      <c r="F2098" s="7">
        <v>123.80630950000928</v>
      </c>
      <c r="G2098" s="7">
        <v>196.68129076667023</v>
      </c>
      <c r="H2098" s="7">
        <f t="shared" si="85"/>
        <v>213.18219495103278</v>
      </c>
    </row>
    <row r="2099" spans="1:8" x14ac:dyDescent="0.25">
      <c r="A2099" s="17"/>
      <c r="B2099" s="5">
        <f t="shared" si="86"/>
        <v>45679</v>
      </c>
      <c r="C2099" s="4">
        <v>17.8333333333388</v>
      </c>
      <c r="D2099">
        <v>1.2045506509763679</v>
      </c>
      <c r="E2099" s="6">
        <v>179.4597042920615</v>
      </c>
      <c r="F2099" s="7">
        <v>117.83979695857775</v>
      </c>
      <c r="G2099" s="7">
        <v>196.87013163954705</v>
      </c>
      <c r="H2099" s="7">
        <f t="shared" si="85"/>
        <v>216.16830362902917</v>
      </c>
    </row>
    <row r="2100" spans="1:8" x14ac:dyDescent="0.25">
      <c r="A2100" s="17"/>
      <c r="B2100" s="5">
        <f t="shared" si="86"/>
        <v>45679</v>
      </c>
      <c r="C2100" s="4">
        <v>17.8437500000055</v>
      </c>
      <c r="D2100">
        <v>1.2045506509763679</v>
      </c>
      <c r="E2100" s="6">
        <v>179.69766640144377</v>
      </c>
      <c r="F2100" s="7">
        <v>114.2387616303035</v>
      </c>
      <c r="G2100" s="7">
        <v>196.3626913059756</v>
      </c>
      <c r="H2100" s="7">
        <f t="shared" si="85"/>
        <v>216.45494104279328</v>
      </c>
    </row>
    <row r="2101" spans="1:8" x14ac:dyDescent="0.25">
      <c r="A2101" s="17"/>
      <c r="B2101" s="5">
        <f t="shared" si="86"/>
        <v>45679</v>
      </c>
      <c r="C2101" s="4">
        <v>17.854166666672199</v>
      </c>
      <c r="D2101">
        <v>1.2045506509763679</v>
      </c>
      <c r="E2101" s="6">
        <v>177.25732049175556</v>
      </c>
      <c r="F2101" s="7">
        <v>111.51764758817491</v>
      </c>
      <c r="G2101" s="7">
        <v>196.10424742469681</v>
      </c>
      <c r="H2101" s="7">
        <f t="shared" si="85"/>
        <v>213.51542078867084</v>
      </c>
    </row>
    <row r="2102" spans="1:8" x14ac:dyDescent="0.25">
      <c r="A2102" s="17"/>
      <c r="B2102" s="5">
        <f t="shared" si="86"/>
        <v>45679</v>
      </c>
      <c r="C2102" s="4">
        <v>17.8645833333388</v>
      </c>
      <c r="D2102">
        <v>1.2045506509763679</v>
      </c>
      <c r="E2102" s="6">
        <v>173.89655889656899</v>
      </c>
      <c r="F2102" s="7">
        <v>109.40618234652108</v>
      </c>
      <c r="G2102" s="7">
        <v>195.40970926918672</v>
      </c>
      <c r="H2102" s="7">
        <f t="shared" si="85"/>
        <v>209.46721322141249</v>
      </c>
    </row>
    <row r="2103" spans="1:8" x14ac:dyDescent="0.25">
      <c r="A2103" s="17"/>
      <c r="B2103" s="5">
        <f t="shared" si="86"/>
        <v>45679</v>
      </c>
      <c r="C2103" s="4">
        <v>17.8750000000055</v>
      </c>
      <c r="D2103">
        <v>1.2045506509763679</v>
      </c>
      <c r="E2103" s="6">
        <v>172.70773003498948</v>
      </c>
      <c r="F2103" s="7">
        <v>106.34437447526406</v>
      </c>
      <c r="G2103" s="7">
        <v>194.22612726408605</v>
      </c>
      <c r="H2103" s="7">
        <f t="shared" si="85"/>
        <v>208.03520864229739</v>
      </c>
    </row>
    <row r="2104" spans="1:8" x14ac:dyDescent="0.25">
      <c r="A2104" s="17"/>
      <c r="B2104" s="5">
        <f t="shared" si="86"/>
        <v>45679</v>
      </c>
      <c r="C2104" s="4">
        <v>17.885416666672199</v>
      </c>
      <c r="D2104">
        <v>1.2045506509763679</v>
      </c>
      <c r="E2104" s="6">
        <v>179.58466956581339</v>
      </c>
      <c r="F2104" s="7">
        <v>104.17630749704576</v>
      </c>
      <c r="G2104" s="7">
        <v>193.88497923504698</v>
      </c>
      <c r="H2104" s="7">
        <f t="shared" si="85"/>
        <v>216.31883063087645</v>
      </c>
    </row>
    <row r="2105" spans="1:8" x14ac:dyDescent="0.25">
      <c r="A2105" s="17"/>
      <c r="B2105" s="5">
        <f t="shared" si="86"/>
        <v>45679</v>
      </c>
      <c r="C2105" s="4">
        <v>17.895833333338899</v>
      </c>
      <c r="D2105">
        <v>1.2045506509763679</v>
      </c>
      <c r="E2105" s="6">
        <v>185.92986650746457</v>
      </c>
      <c r="F2105" s="7">
        <v>102.41170972369926</v>
      </c>
      <c r="G2105" s="7">
        <v>193.26332203399878</v>
      </c>
      <c r="H2105" s="7">
        <f t="shared" si="85"/>
        <v>223.96194173751564</v>
      </c>
    </row>
    <row r="2106" spans="1:8" x14ac:dyDescent="0.25">
      <c r="A2106" s="17"/>
      <c r="B2106" s="5">
        <f t="shared" si="86"/>
        <v>45679</v>
      </c>
      <c r="C2106" s="4">
        <v>17.9062500000055</v>
      </c>
      <c r="D2106">
        <v>1.2045506509763679</v>
      </c>
      <c r="E2106" s="6">
        <v>186.30317340513582</v>
      </c>
      <c r="F2106" s="7">
        <v>100.66041766678099</v>
      </c>
      <c r="G2106" s="7">
        <v>193.32987954184125</v>
      </c>
      <c r="H2106" s="7">
        <f t="shared" si="85"/>
        <v>224.41160880411951</v>
      </c>
    </row>
    <row r="2107" spans="1:8" x14ac:dyDescent="0.25">
      <c r="A2107" s="17"/>
      <c r="B2107" s="5">
        <f t="shared" si="86"/>
        <v>45679</v>
      </c>
      <c r="C2107" s="4">
        <v>17.916666666672199</v>
      </c>
      <c r="D2107">
        <v>1.2045506509763679</v>
      </c>
      <c r="E2107" s="6">
        <v>184.96651818596325</v>
      </c>
      <c r="F2107" s="7">
        <v>98.05139297630015</v>
      </c>
      <c r="G2107" s="7">
        <v>192.20872792730486</v>
      </c>
      <c r="H2107" s="7">
        <f t="shared" si="85"/>
        <v>222.80153988973424</v>
      </c>
    </row>
    <row r="2108" spans="1:8" x14ac:dyDescent="0.25">
      <c r="A2108" s="17"/>
      <c r="B2108" s="5">
        <f t="shared" si="86"/>
        <v>45679</v>
      </c>
      <c r="C2108" s="4">
        <v>17.927083333338899</v>
      </c>
      <c r="D2108">
        <v>1.2045506509763679</v>
      </c>
      <c r="E2108" s="6">
        <v>181.79128125007091</v>
      </c>
      <c r="F2108" s="7">
        <v>95.886900043005951</v>
      </c>
      <c r="G2108" s="7">
        <v>189.90028572777069</v>
      </c>
      <c r="H2108" s="7">
        <f t="shared" si="85"/>
        <v>218.97680617160091</v>
      </c>
    </row>
    <row r="2109" spans="1:8" x14ac:dyDescent="0.25">
      <c r="A2109" s="17"/>
      <c r="B2109" s="5">
        <f t="shared" si="86"/>
        <v>45679</v>
      </c>
      <c r="C2109" s="4">
        <v>17.9375000000055</v>
      </c>
      <c r="D2109">
        <v>1.2045506509763679</v>
      </c>
      <c r="E2109" s="6">
        <v>174.43723472320082</v>
      </c>
      <c r="F2109" s="7">
        <v>93.901825847288706</v>
      </c>
      <c r="G2109" s="7">
        <v>188.67895784428254</v>
      </c>
      <c r="H2109" s="7">
        <f t="shared" si="85"/>
        <v>210.11848464034904</v>
      </c>
    </row>
    <row r="2110" spans="1:8" x14ac:dyDescent="0.25">
      <c r="A2110" s="17"/>
      <c r="B2110" s="5">
        <f t="shared" si="86"/>
        <v>45679</v>
      </c>
      <c r="C2110" s="4">
        <v>17.947916666672199</v>
      </c>
      <c r="D2110">
        <v>1.2045506509763679</v>
      </c>
      <c r="E2110" s="6">
        <v>167.64352348521709</v>
      </c>
      <c r="F2110" s="7">
        <v>91.719972088971005</v>
      </c>
      <c r="G2110" s="7">
        <v>188.24111606761716</v>
      </c>
      <c r="H2110" s="7">
        <f t="shared" si="85"/>
        <v>201.93511534609027</v>
      </c>
    </row>
    <row r="2111" spans="1:8" x14ac:dyDescent="0.25">
      <c r="A2111" s="17"/>
      <c r="B2111" s="5">
        <f t="shared" si="86"/>
        <v>45679</v>
      </c>
      <c r="C2111" s="4">
        <v>17.958333333338899</v>
      </c>
      <c r="D2111">
        <v>1.2045506509763679</v>
      </c>
      <c r="E2111" s="6">
        <v>157.88934844803774</v>
      </c>
      <c r="F2111" s="7">
        <v>88.973333828892578</v>
      </c>
      <c r="G2111" s="7">
        <v>183.69538679742595</v>
      </c>
      <c r="H2111" s="7">
        <f t="shared" si="85"/>
        <v>190.18571745531844</v>
      </c>
    </row>
    <row r="2112" spans="1:8" x14ac:dyDescent="0.25">
      <c r="A2112" s="17"/>
      <c r="B2112" s="5">
        <f t="shared" si="86"/>
        <v>45679</v>
      </c>
      <c r="C2112" s="4">
        <v>17.9687500000055</v>
      </c>
      <c r="D2112">
        <v>1.2045506509763679</v>
      </c>
      <c r="E2112" s="6">
        <v>147.41573575617352</v>
      </c>
      <c r="F2112" s="7">
        <v>86.781504202107755</v>
      </c>
      <c r="G2112" s="7">
        <v>183.11474674358141</v>
      </c>
      <c r="H2112" s="7">
        <f t="shared" si="85"/>
        <v>177.56972046925904</v>
      </c>
    </row>
    <row r="2113" spans="1:8" x14ac:dyDescent="0.25">
      <c r="A2113" s="17"/>
      <c r="B2113" s="5">
        <f t="shared" si="86"/>
        <v>45679</v>
      </c>
      <c r="C2113" s="4">
        <v>17.979166666672199</v>
      </c>
      <c r="D2113">
        <v>1.2045506509763679</v>
      </c>
      <c r="E2113" s="6">
        <v>136.74587019901801</v>
      </c>
      <c r="F2113" s="7">
        <v>84.857242901956781</v>
      </c>
      <c r="G2113" s="7">
        <v>181.37694489310593</v>
      </c>
      <c r="H2113" s="7">
        <f t="shared" si="85"/>
        <v>164.71732696655707</v>
      </c>
    </row>
    <row r="2114" spans="1:8" ht="15.75" thickBot="1" x14ac:dyDescent="0.3">
      <c r="A2114" s="17"/>
      <c r="B2114" s="5">
        <f t="shared" si="86"/>
        <v>45679</v>
      </c>
      <c r="C2114" s="4">
        <v>17.989583333338899</v>
      </c>
      <c r="D2114">
        <v>1.2045506509763679</v>
      </c>
      <c r="E2114" s="6">
        <v>126.41936171680854</v>
      </c>
      <c r="F2114" s="7">
        <v>83.248493117705948</v>
      </c>
      <c r="G2114" s="7">
        <v>180.88978034893503</v>
      </c>
      <c r="H2114" s="7">
        <f t="shared" si="85"/>
        <v>152.27852445199866</v>
      </c>
    </row>
    <row r="2115" spans="1:8" x14ac:dyDescent="0.25">
      <c r="A2115" s="16">
        <f t="shared" ref="A2115" si="87">A2019+1</f>
        <v>23</v>
      </c>
      <c r="B2115" s="5">
        <f t="shared" si="86"/>
        <v>45680</v>
      </c>
      <c r="C2115" s="4">
        <v>18.000000000005599</v>
      </c>
      <c r="D2115">
        <v>1.2013126045679339</v>
      </c>
      <c r="E2115" s="6">
        <v>113.99219026171809</v>
      </c>
      <c r="F2115" s="7">
        <v>80.451942843022763</v>
      </c>
      <c r="G2115" s="7">
        <v>176.60588051615599</v>
      </c>
      <c r="H2115" s="7">
        <f t="shared" si="85"/>
        <v>136.94025498370803</v>
      </c>
    </row>
    <row r="2116" spans="1:8" x14ac:dyDescent="0.25">
      <c r="A2116" s="17"/>
      <c r="B2116" s="5">
        <f t="shared" si="86"/>
        <v>45680</v>
      </c>
      <c r="C2116" s="4">
        <v>18.010416666672199</v>
      </c>
      <c r="D2116">
        <v>1.2013126045679339</v>
      </c>
      <c r="E2116" s="6">
        <v>104.87168864849301</v>
      </c>
      <c r="F2116" s="7">
        <v>79.206049512766725</v>
      </c>
      <c r="G2116" s="7">
        <v>174.47504196886791</v>
      </c>
      <c r="H2116" s="7">
        <f t="shared" ref="H2116:H2179" si="88">D2116*E2116</f>
        <v>125.98368143575856</v>
      </c>
    </row>
    <row r="2117" spans="1:8" x14ac:dyDescent="0.25">
      <c r="A2117" s="17"/>
      <c r="B2117" s="5">
        <f t="shared" si="86"/>
        <v>45680</v>
      </c>
      <c r="C2117" s="4">
        <v>18.020833333338899</v>
      </c>
      <c r="D2117">
        <v>1.2013126045679339</v>
      </c>
      <c r="E2117" s="6">
        <v>97.279575008562375</v>
      </c>
      <c r="F2117" s="7">
        <v>78.268912699517216</v>
      </c>
      <c r="G2117" s="7">
        <v>173.84320893863313</v>
      </c>
      <c r="H2117" s="7">
        <f t="shared" si="88"/>
        <v>116.86317962479775</v>
      </c>
    </row>
    <row r="2118" spans="1:8" x14ac:dyDescent="0.25">
      <c r="A2118" s="17"/>
      <c r="B2118" s="5">
        <f t="shared" si="86"/>
        <v>45680</v>
      </c>
      <c r="C2118" s="4">
        <v>18.031250000005599</v>
      </c>
      <c r="D2118">
        <v>1.2013126045679339</v>
      </c>
      <c r="E2118" s="6">
        <v>89.951499061251297</v>
      </c>
      <c r="F2118" s="7">
        <v>77.566400386281316</v>
      </c>
      <c r="G2118" s="7">
        <v>174.14080585484464</v>
      </c>
      <c r="H2118" s="7">
        <f t="shared" si="88"/>
        <v>108.05986962206185</v>
      </c>
    </row>
    <row r="2119" spans="1:8" x14ac:dyDescent="0.25">
      <c r="A2119" s="17"/>
      <c r="B2119" s="5">
        <f t="shared" si="86"/>
        <v>45680</v>
      </c>
      <c r="C2119" s="4">
        <v>18.041666666672199</v>
      </c>
      <c r="D2119">
        <v>1.2013126045679339</v>
      </c>
      <c r="E2119" s="6">
        <v>83.72740504107297</v>
      </c>
      <c r="F2119" s="7">
        <v>77.014979933939017</v>
      </c>
      <c r="G2119" s="7">
        <v>173.55307147142631</v>
      </c>
      <c r="H2119" s="7">
        <f t="shared" si="88"/>
        <v>100.58278702360573</v>
      </c>
    </row>
    <row r="2120" spans="1:8" x14ac:dyDescent="0.25">
      <c r="A2120" s="17"/>
      <c r="B2120" s="5">
        <f t="shared" si="86"/>
        <v>45680</v>
      </c>
      <c r="C2120" s="4">
        <v>18.052083333338899</v>
      </c>
      <c r="D2120">
        <v>1.2013126045679339</v>
      </c>
      <c r="E2120" s="6">
        <v>78.584187185803799</v>
      </c>
      <c r="F2120" s="7">
        <v>76.386606533350829</v>
      </c>
      <c r="G2120" s="7">
        <v>173.31701019511425</v>
      </c>
      <c r="H2120" s="7">
        <f t="shared" si="88"/>
        <v>94.404174586032013</v>
      </c>
    </row>
    <row r="2121" spans="1:8" x14ac:dyDescent="0.25">
      <c r="A2121" s="17"/>
      <c r="B2121" s="5">
        <f t="shared" si="86"/>
        <v>45680</v>
      </c>
      <c r="C2121" s="4">
        <v>18.062500000005599</v>
      </c>
      <c r="D2121">
        <v>1.2013126045679339</v>
      </c>
      <c r="E2121" s="6">
        <v>75.081852895485795</v>
      </c>
      <c r="F2121" s="7">
        <v>76.109708405089407</v>
      </c>
      <c r="G2121" s="7">
        <v>173.66943608887655</v>
      </c>
      <c r="H2121" s="7">
        <f t="shared" si="88"/>
        <v>90.196776257662506</v>
      </c>
    </row>
    <row r="2122" spans="1:8" x14ac:dyDescent="0.25">
      <c r="A2122" s="17"/>
      <c r="B2122" s="5">
        <f t="shared" si="86"/>
        <v>45680</v>
      </c>
      <c r="C2122" s="4">
        <v>18.072916666672199</v>
      </c>
      <c r="D2122">
        <v>1.2013126045679339</v>
      </c>
      <c r="E2122" s="6">
        <v>71.574752825015253</v>
      </c>
      <c r="F2122" s="7">
        <v>75.920536227372637</v>
      </c>
      <c r="G2122" s="7">
        <v>173.74971813903892</v>
      </c>
      <c r="H2122" s="7">
        <f t="shared" si="88"/>
        <v>85.983652737525162</v>
      </c>
    </row>
    <row r="2123" spans="1:8" x14ac:dyDescent="0.25">
      <c r="A2123" s="17"/>
      <c r="B2123" s="5">
        <f t="shared" si="86"/>
        <v>45680</v>
      </c>
      <c r="C2123" s="4">
        <v>18.083333333338899</v>
      </c>
      <c r="D2123">
        <v>1.2013126045679339</v>
      </c>
      <c r="E2123" s="6">
        <v>69.181836878682418</v>
      </c>
      <c r="F2123" s="7">
        <v>75.433199702678564</v>
      </c>
      <c r="G2123" s="7">
        <v>173.49762586492938</v>
      </c>
      <c r="H2123" s="7">
        <f t="shared" si="88"/>
        <v>83.109012649523919</v>
      </c>
    </row>
    <row r="2124" spans="1:8" x14ac:dyDescent="0.25">
      <c r="A2124" s="17"/>
      <c r="B2124" s="5">
        <f t="shared" si="86"/>
        <v>45680</v>
      </c>
      <c r="C2124" s="4">
        <v>18.093750000005599</v>
      </c>
      <c r="D2124">
        <v>1.2013126045679339</v>
      </c>
      <c r="E2124" s="6">
        <v>67.001854523474989</v>
      </c>
      <c r="F2124" s="7">
        <v>75.384492061507572</v>
      </c>
      <c r="G2124" s="7">
        <v>173.70190568665629</v>
      </c>
      <c r="H2124" s="7">
        <f t="shared" si="88"/>
        <v>80.490172368477545</v>
      </c>
    </row>
    <row r="2125" spans="1:8" x14ac:dyDescent="0.25">
      <c r="A2125" s="17"/>
      <c r="B2125" s="5">
        <f t="shared" si="86"/>
        <v>45680</v>
      </c>
      <c r="C2125" s="4">
        <v>18.104166666672299</v>
      </c>
      <c r="D2125">
        <v>1.2013126045679339</v>
      </c>
      <c r="E2125" s="6">
        <v>65.953797951630293</v>
      </c>
      <c r="F2125" s="7">
        <v>74.989107017136334</v>
      </c>
      <c r="G2125" s="7">
        <v>173.69000528991634</v>
      </c>
      <c r="H2125" s="7">
        <f t="shared" si="88"/>
        <v>79.231128798420244</v>
      </c>
    </row>
    <row r="2126" spans="1:8" x14ac:dyDescent="0.25">
      <c r="A2126" s="17"/>
      <c r="B2126" s="5">
        <f t="shared" si="86"/>
        <v>45680</v>
      </c>
      <c r="C2126" s="4">
        <v>18.114583333338899</v>
      </c>
      <c r="D2126">
        <v>1.2013126045679339</v>
      </c>
      <c r="E2126" s="6">
        <v>64.431749823061708</v>
      </c>
      <c r="F2126" s="7">
        <v>74.679964478669959</v>
      </c>
      <c r="G2126" s="7">
        <v>173.92734704868536</v>
      </c>
      <c r="H2126" s="7">
        <f t="shared" si="88"/>
        <v>77.402673196811776</v>
      </c>
    </row>
    <row r="2127" spans="1:8" x14ac:dyDescent="0.25">
      <c r="A2127" s="17"/>
      <c r="B2127" s="5">
        <f t="shared" si="86"/>
        <v>45680</v>
      </c>
      <c r="C2127" s="4">
        <v>18.125000000005599</v>
      </c>
      <c r="D2127">
        <v>1.2013126045679339</v>
      </c>
      <c r="E2127" s="6">
        <v>63.987246469119</v>
      </c>
      <c r="F2127" s="7">
        <v>74.692492270590634</v>
      </c>
      <c r="G2127" s="7">
        <v>173.89804004516014</v>
      </c>
      <c r="H2127" s="7">
        <f t="shared" si="88"/>
        <v>76.868685714947674</v>
      </c>
    </row>
    <row r="2128" spans="1:8" x14ac:dyDescent="0.25">
      <c r="A2128" s="17"/>
      <c r="B2128" s="5">
        <f t="shared" si="86"/>
        <v>45680</v>
      </c>
      <c r="C2128" s="4">
        <v>18.135416666672299</v>
      </c>
      <c r="D2128">
        <v>1.2013126045679339</v>
      </c>
      <c r="E2128" s="6">
        <v>63.050931641769068</v>
      </c>
      <c r="F2128" s="7">
        <v>74.795737954616357</v>
      </c>
      <c r="G2128" s="7">
        <v>174.38131553030891</v>
      </c>
      <c r="H2128" s="7">
        <f t="shared" si="88"/>
        <v>75.743878911008352</v>
      </c>
    </row>
    <row r="2129" spans="1:8" x14ac:dyDescent="0.25">
      <c r="A2129" s="17"/>
      <c r="B2129" s="5">
        <f t="shared" si="86"/>
        <v>45680</v>
      </c>
      <c r="C2129" s="4">
        <v>18.145833333338899</v>
      </c>
      <c r="D2129">
        <v>1.2013126045679339</v>
      </c>
      <c r="E2129" s="6">
        <v>62.725033904837638</v>
      </c>
      <c r="F2129" s="7">
        <v>74.783799605972092</v>
      </c>
      <c r="G2129" s="7">
        <v>175.13624161396362</v>
      </c>
      <c r="H2129" s="7">
        <f t="shared" si="88"/>
        <v>75.352373851832468</v>
      </c>
    </row>
    <row r="2130" spans="1:8" x14ac:dyDescent="0.25">
      <c r="A2130" s="17"/>
      <c r="B2130" s="5">
        <f t="shared" si="86"/>
        <v>45680</v>
      </c>
      <c r="C2130" s="4">
        <v>18.156250000005599</v>
      </c>
      <c r="D2130">
        <v>1.2013126045679339</v>
      </c>
      <c r="E2130" s="6">
        <v>62.189352687128917</v>
      </c>
      <c r="F2130" s="7">
        <v>74.95678942027584</v>
      </c>
      <c r="G2130" s="7">
        <v>176.391851531442</v>
      </c>
      <c r="H2130" s="7">
        <f t="shared" si="88"/>
        <v>74.70885325296868</v>
      </c>
    </row>
    <row r="2131" spans="1:8" x14ac:dyDescent="0.25">
      <c r="A2131" s="17"/>
      <c r="B2131" s="5">
        <f t="shared" si="86"/>
        <v>45680</v>
      </c>
      <c r="C2131" s="4">
        <v>18.166666666672299</v>
      </c>
      <c r="D2131">
        <v>1.2013126045679339</v>
      </c>
      <c r="E2131" s="6">
        <v>61.947114154358921</v>
      </c>
      <c r="F2131" s="7">
        <v>75.159448996575023</v>
      </c>
      <c r="G2131" s="7">
        <v>178.62842849174015</v>
      </c>
      <c r="H2131" s="7">
        <f t="shared" si="88"/>
        <v>74.417849050240036</v>
      </c>
    </row>
    <row r="2132" spans="1:8" x14ac:dyDescent="0.25">
      <c r="A2132" s="17"/>
      <c r="B2132" s="5">
        <f t="shared" si="86"/>
        <v>45680</v>
      </c>
      <c r="C2132" s="4">
        <v>18.177083333338899</v>
      </c>
      <c r="D2132">
        <v>1.2013126045679339</v>
      </c>
      <c r="E2132" s="6">
        <v>62.985769925196074</v>
      </c>
      <c r="F2132" s="7">
        <v>75.419475408414669</v>
      </c>
      <c r="G2132" s="7">
        <v>179.93223610953501</v>
      </c>
      <c r="H2132" s="7">
        <f t="shared" si="88"/>
        <v>75.665599319553934</v>
      </c>
    </row>
    <row r="2133" spans="1:8" x14ac:dyDescent="0.25">
      <c r="A2133" s="17"/>
      <c r="B2133" s="5">
        <f t="shared" si="86"/>
        <v>45680</v>
      </c>
      <c r="C2133" s="4">
        <v>18.187500000005599</v>
      </c>
      <c r="D2133">
        <v>1.2013126045679339</v>
      </c>
      <c r="E2133" s="6">
        <v>62.925988161233413</v>
      </c>
      <c r="F2133" s="7">
        <v>75.952874356673036</v>
      </c>
      <c r="G2133" s="7">
        <v>185.08216245926738</v>
      </c>
      <c r="H2133" s="7">
        <f t="shared" si="88"/>
        <v>75.593782732982277</v>
      </c>
    </row>
    <row r="2134" spans="1:8" x14ac:dyDescent="0.25">
      <c r="A2134" s="17"/>
      <c r="B2134" s="5">
        <f t="shared" si="86"/>
        <v>45680</v>
      </c>
      <c r="C2134" s="4">
        <v>18.197916666672299</v>
      </c>
      <c r="D2134">
        <v>1.2013126045679339</v>
      </c>
      <c r="E2134" s="6">
        <v>64.750101163567891</v>
      </c>
      <c r="F2134" s="7">
        <v>77.122348495201081</v>
      </c>
      <c r="G2134" s="7">
        <v>186.58264422782312</v>
      </c>
      <c r="H2134" s="7">
        <f t="shared" si="88"/>
        <v>77.785112674842949</v>
      </c>
    </row>
    <row r="2135" spans="1:8" x14ac:dyDescent="0.25">
      <c r="A2135" s="17"/>
      <c r="B2135" s="5">
        <f t="shared" si="86"/>
        <v>45680</v>
      </c>
      <c r="C2135" s="4">
        <v>18.208333333338999</v>
      </c>
      <c r="D2135">
        <v>1.2013126045679339</v>
      </c>
      <c r="E2135" s="6">
        <v>66.072928587032919</v>
      </c>
      <c r="F2135" s="7">
        <v>78.73948831149751</v>
      </c>
      <c r="G2135" s="7">
        <v>191.14846396970754</v>
      </c>
      <c r="H2135" s="7">
        <f t="shared" si="88"/>
        <v>79.374241932319606</v>
      </c>
    </row>
    <row r="2136" spans="1:8" x14ac:dyDescent="0.25">
      <c r="A2136" s="17"/>
      <c r="B2136" s="5">
        <f t="shared" si="86"/>
        <v>45680</v>
      </c>
      <c r="C2136" s="4">
        <v>18.218750000005599</v>
      </c>
      <c r="D2136">
        <v>1.2013126045679339</v>
      </c>
      <c r="E2136" s="6">
        <v>69.165011525140415</v>
      </c>
      <c r="F2136" s="7">
        <v>80.247206815086656</v>
      </c>
      <c r="G2136" s="7">
        <v>191.9728318401973</v>
      </c>
      <c r="H2136" s="7">
        <f t="shared" si="88"/>
        <v>83.088800140237595</v>
      </c>
    </row>
    <row r="2137" spans="1:8" x14ac:dyDescent="0.25">
      <c r="A2137" s="17"/>
      <c r="B2137" s="5">
        <f t="shared" si="86"/>
        <v>45680</v>
      </c>
      <c r="C2137" s="4">
        <v>18.229166666672299</v>
      </c>
      <c r="D2137">
        <v>1.2013126045679339</v>
      </c>
      <c r="E2137" s="6">
        <v>72.404518636941191</v>
      </c>
      <c r="F2137" s="7">
        <v>82.725224388551965</v>
      </c>
      <c r="G2137" s="7">
        <v>192.18497880988537</v>
      </c>
      <c r="H2137" s="7">
        <f t="shared" si="88"/>
        <v>86.980460866231326</v>
      </c>
    </row>
    <row r="2138" spans="1:8" x14ac:dyDescent="0.25">
      <c r="A2138" s="17"/>
      <c r="B2138" s="5">
        <f t="shared" si="86"/>
        <v>45680</v>
      </c>
      <c r="C2138" s="4">
        <v>18.239583333338999</v>
      </c>
      <c r="D2138">
        <v>1.2013126045679339</v>
      </c>
      <c r="E2138" s="6">
        <v>79.296304301031753</v>
      </c>
      <c r="F2138" s="7">
        <v>86.630676394572504</v>
      </c>
      <c r="G2138" s="7">
        <v>191.83777674649716</v>
      </c>
      <c r="H2138" s="7">
        <f t="shared" si="88"/>
        <v>95.259649852483918</v>
      </c>
    </row>
    <row r="2139" spans="1:8" x14ac:dyDescent="0.25">
      <c r="A2139" s="17"/>
      <c r="B2139" s="5">
        <f t="shared" si="86"/>
        <v>45680</v>
      </c>
      <c r="C2139" s="4">
        <v>18.250000000005599</v>
      </c>
      <c r="D2139">
        <v>1.2013126045679339</v>
      </c>
      <c r="E2139" s="6">
        <v>84.447968018196647</v>
      </c>
      <c r="F2139" s="7">
        <v>92.500859458532844</v>
      </c>
      <c r="G2139" s="7">
        <v>189.81866348704403</v>
      </c>
      <c r="H2139" s="7">
        <f t="shared" si="88"/>
        <v>101.4484084104094</v>
      </c>
    </row>
    <row r="2140" spans="1:8" x14ac:dyDescent="0.25">
      <c r="A2140" s="17"/>
      <c r="B2140" s="5">
        <f t="shared" si="86"/>
        <v>45680</v>
      </c>
      <c r="C2140" s="4">
        <v>18.260416666672299</v>
      </c>
      <c r="D2140">
        <v>1.2013126045679339</v>
      </c>
      <c r="E2140" s="6">
        <v>91.01465932255465</v>
      </c>
      <c r="F2140" s="7">
        <v>96.426586795058611</v>
      </c>
      <c r="G2140" s="7">
        <v>185.09459122920981</v>
      </c>
      <c r="H2140" s="7">
        <f t="shared" si="88"/>
        <v>109.3370574446413</v>
      </c>
    </row>
    <row r="2141" spans="1:8" x14ac:dyDescent="0.25">
      <c r="A2141" s="17"/>
      <c r="B2141" s="5">
        <f t="shared" si="86"/>
        <v>45680</v>
      </c>
      <c r="C2141" s="4">
        <v>18.270833333338999</v>
      </c>
      <c r="D2141">
        <v>1.2013126045679339</v>
      </c>
      <c r="E2141" s="6">
        <v>96.630916767238062</v>
      </c>
      <c r="F2141" s="7">
        <v>101.87800352283338</v>
      </c>
      <c r="G2141" s="7">
        <v>155.52256528603118</v>
      </c>
      <c r="H2141" s="7">
        <f t="shared" si="88"/>
        <v>116.08393830343799</v>
      </c>
    </row>
    <row r="2142" spans="1:8" x14ac:dyDescent="0.25">
      <c r="A2142" s="17"/>
      <c r="B2142" s="5">
        <f t="shared" si="86"/>
        <v>45680</v>
      </c>
      <c r="C2142" s="4">
        <v>18.281250000005599</v>
      </c>
      <c r="D2142">
        <v>1.2013126045679339</v>
      </c>
      <c r="E2142" s="6">
        <v>103.0018247510548</v>
      </c>
      <c r="F2142" s="7">
        <v>110.18353916979915</v>
      </c>
      <c r="G2142" s="7">
        <v>93.960199176473751</v>
      </c>
      <c r="H2142" s="7">
        <f t="shared" si="88"/>
        <v>123.73739036693952</v>
      </c>
    </row>
    <row r="2143" spans="1:8" x14ac:dyDescent="0.25">
      <c r="A2143" s="17"/>
      <c r="B2143" s="5">
        <f t="shared" si="86"/>
        <v>45680</v>
      </c>
      <c r="C2143" s="4">
        <v>18.291666666672299</v>
      </c>
      <c r="D2143">
        <v>1.2013126045679339</v>
      </c>
      <c r="E2143" s="6">
        <v>108.59777587120143</v>
      </c>
      <c r="F2143" s="7">
        <v>121.10300556282192</v>
      </c>
      <c r="G2143" s="7">
        <v>34.349867983835999</v>
      </c>
      <c r="H2143" s="7">
        <f t="shared" si="88"/>
        <v>130.45987698211772</v>
      </c>
    </row>
    <row r="2144" spans="1:8" x14ac:dyDescent="0.25">
      <c r="A2144" s="17"/>
      <c r="B2144" s="5">
        <f t="shared" si="86"/>
        <v>45680</v>
      </c>
      <c r="C2144" s="4">
        <v>18.302083333338999</v>
      </c>
      <c r="D2144">
        <v>1.2013126045679339</v>
      </c>
      <c r="E2144" s="6">
        <v>110.28075996753526</v>
      </c>
      <c r="F2144" s="7">
        <v>125.57822342788869</v>
      </c>
      <c r="G2144" s="7">
        <v>12.70619775031402</v>
      </c>
      <c r="H2144" s="7">
        <f t="shared" si="88"/>
        <v>132.48166699033092</v>
      </c>
    </row>
    <row r="2145" spans="1:8" x14ac:dyDescent="0.25">
      <c r="A2145" s="17"/>
      <c r="B2145" s="5">
        <f t="shared" si="86"/>
        <v>45680</v>
      </c>
      <c r="C2145" s="4">
        <v>18.312500000005699</v>
      </c>
      <c r="D2145">
        <v>1.2013126045679339</v>
      </c>
      <c r="E2145" s="6">
        <v>113.68869595108669</v>
      </c>
      <c r="F2145" s="7">
        <v>130.59548186808169</v>
      </c>
      <c r="G2145" s="7">
        <v>4.7088699756638261</v>
      </c>
      <c r="H2145" s="7">
        <f t="shared" si="88"/>
        <v>136.57566344293187</v>
      </c>
    </row>
    <row r="2146" spans="1:8" x14ac:dyDescent="0.25">
      <c r="A2146" s="17"/>
      <c r="B2146" s="5">
        <f t="shared" si="86"/>
        <v>45680</v>
      </c>
      <c r="C2146" s="4">
        <v>18.322916666672299</v>
      </c>
      <c r="D2146">
        <v>1.2013126045679339</v>
      </c>
      <c r="E2146" s="6">
        <v>114.14550058499903</v>
      </c>
      <c r="F2146" s="7">
        <v>137.78198118963149</v>
      </c>
      <c r="G2146" s="7">
        <v>2.6033081811078094</v>
      </c>
      <c r="H2146" s="7">
        <f t="shared" si="88"/>
        <v>137.12442860747581</v>
      </c>
    </row>
    <row r="2147" spans="1:8" x14ac:dyDescent="0.25">
      <c r="A2147" s="17"/>
      <c r="B2147" s="5">
        <f t="shared" si="86"/>
        <v>45680</v>
      </c>
      <c r="C2147" s="4">
        <v>18.333333333338999</v>
      </c>
      <c r="D2147">
        <v>1.2013126045679339</v>
      </c>
      <c r="E2147" s="6">
        <v>112.86317684452634</v>
      </c>
      <c r="F2147" s="7">
        <v>147.34665644930445</v>
      </c>
      <c r="G2147" s="7">
        <v>1.6824424800979147</v>
      </c>
      <c r="H2147" s="7">
        <f t="shared" si="88"/>
        <v>135.58395693490925</v>
      </c>
    </row>
    <row r="2148" spans="1:8" x14ac:dyDescent="0.25">
      <c r="A2148" s="17"/>
      <c r="B2148" s="5">
        <f t="shared" ref="B2148:B2211" si="89">DATE(YEAR(B2052),MONTH(B2052),DAY(B2052)+1)</f>
        <v>45680</v>
      </c>
      <c r="C2148" s="4">
        <v>18.343750000005699</v>
      </c>
      <c r="D2148">
        <v>1.2013126045679339</v>
      </c>
      <c r="E2148" s="6">
        <v>111.60921301259377</v>
      </c>
      <c r="F2148" s="7">
        <v>151.21896732026278</v>
      </c>
      <c r="G2148" s="7">
        <v>1.3522742736194815</v>
      </c>
      <c r="H2148" s="7">
        <f t="shared" si="88"/>
        <v>134.07755437793637</v>
      </c>
    </row>
    <row r="2149" spans="1:8" x14ac:dyDescent="0.25">
      <c r="A2149" s="17"/>
      <c r="B2149" s="5">
        <f t="shared" si="89"/>
        <v>45680</v>
      </c>
      <c r="C2149" s="4">
        <v>18.354166666672299</v>
      </c>
      <c r="D2149">
        <v>1.2013126045679339</v>
      </c>
      <c r="E2149" s="6">
        <v>112.63658187861739</v>
      </c>
      <c r="F2149" s="7">
        <v>153.56492828509394</v>
      </c>
      <c r="G2149" s="7">
        <v>1.2951087542855098</v>
      </c>
      <c r="H2149" s="7">
        <f t="shared" si="88"/>
        <v>135.31174554623121</v>
      </c>
    </row>
    <row r="2150" spans="1:8" x14ac:dyDescent="0.25">
      <c r="A2150" s="17"/>
      <c r="B2150" s="5">
        <f t="shared" si="89"/>
        <v>45680</v>
      </c>
      <c r="C2150" s="4">
        <v>18.364583333338999</v>
      </c>
      <c r="D2150">
        <v>1.2013126045679339</v>
      </c>
      <c r="E2150" s="6">
        <v>112.80123358975246</v>
      </c>
      <c r="F2150" s="7">
        <v>155.74780025348142</v>
      </c>
      <c r="G2150" s="7">
        <v>1.1823170022366623</v>
      </c>
      <c r="H2150" s="7">
        <f t="shared" si="88"/>
        <v>135.50954372218143</v>
      </c>
    </row>
    <row r="2151" spans="1:8" x14ac:dyDescent="0.25">
      <c r="A2151" s="17"/>
      <c r="B2151" s="5">
        <f t="shared" si="89"/>
        <v>45680</v>
      </c>
      <c r="C2151" s="4">
        <v>18.375000000005699</v>
      </c>
      <c r="D2151">
        <v>1.2013126045679339</v>
      </c>
      <c r="E2151" s="6">
        <v>114.29560136188749</v>
      </c>
      <c r="F2151" s="7">
        <v>158.40946080981712</v>
      </c>
      <c r="G2151" s="7">
        <v>1.0875059228449422</v>
      </c>
      <c r="H2151" s="7">
        <f t="shared" si="88"/>
        <v>137.30474656270735</v>
      </c>
    </row>
    <row r="2152" spans="1:8" x14ac:dyDescent="0.25">
      <c r="A2152" s="17"/>
      <c r="B2152" s="5">
        <f t="shared" si="89"/>
        <v>45680</v>
      </c>
      <c r="C2152" s="4">
        <v>18.385416666672299</v>
      </c>
      <c r="D2152">
        <v>1.2013126045679339</v>
      </c>
      <c r="E2152" s="6">
        <v>114.47628297417158</v>
      </c>
      <c r="F2152" s="7">
        <v>159.71669433110262</v>
      </c>
      <c r="G2152" s="7">
        <v>1.1535297834300842</v>
      </c>
      <c r="H2152" s="7">
        <f t="shared" si="88"/>
        <v>137.52180166095789</v>
      </c>
    </row>
    <row r="2153" spans="1:8" x14ac:dyDescent="0.25">
      <c r="A2153" s="17"/>
      <c r="B2153" s="5">
        <f t="shared" si="89"/>
        <v>45680</v>
      </c>
      <c r="C2153" s="4">
        <v>18.395833333338999</v>
      </c>
      <c r="D2153">
        <v>1.2013126045679339</v>
      </c>
      <c r="E2153" s="6">
        <v>114.44468281061611</v>
      </c>
      <c r="F2153" s="7">
        <v>160.26776782770452</v>
      </c>
      <c r="G2153" s="7">
        <v>1.1034055105496674</v>
      </c>
      <c r="H2153" s="7">
        <f t="shared" si="88"/>
        <v>137.48383998617228</v>
      </c>
    </row>
    <row r="2154" spans="1:8" x14ac:dyDescent="0.25">
      <c r="A2154" s="17"/>
      <c r="B2154" s="5">
        <f t="shared" si="89"/>
        <v>45680</v>
      </c>
      <c r="C2154" s="4">
        <v>18.406250000005699</v>
      </c>
      <c r="D2154">
        <v>1.2013126045679339</v>
      </c>
      <c r="E2154" s="6">
        <v>115.04384568604547</v>
      </c>
      <c r="F2154" s="7">
        <v>160.55917201853379</v>
      </c>
      <c r="G2154" s="7">
        <v>1.0502473100312339</v>
      </c>
      <c r="H2154" s="7">
        <f t="shared" si="88"/>
        <v>138.20362190061476</v>
      </c>
    </row>
    <row r="2155" spans="1:8" x14ac:dyDescent="0.25">
      <c r="A2155" s="17"/>
      <c r="B2155" s="5">
        <f t="shared" si="89"/>
        <v>45680</v>
      </c>
      <c r="C2155" s="4">
        <v>18.416666666672398</v>
      </c>
      <c r="D2155">
        <v>1.2013126045679339</v>
      </c>
      <c r="E2155" s="6">
        <v>115.55931072388459</v>
      </c>
      <c r="F2155" s="7">
        <v>160.03230574707734</v>
      </c>
      <c r="G2155" s="7">
        <v>1.0188981566587971</v>
      </c>
      <c r="H2155" s="7">
        <f t="shared" si="88"/>
        <v>138.82285654778497</v>
      </c>
    </row>
    <row r="2156" spans="1:8" x14ac:dyDescent="0.25">
      <c r="A2156" s="17"/>
      <c r="B2156" s="5">
        <f t="shared" si="89"/>
        <v>45680</v>
      </c>
      <c r="C2156" s="4">
        <v>18.427083333338999</v>
      </c>
      <c r="D2156">
        <v>1.2013126045679339</v>
      </c>
      <c r="E2156" s="6">
        <v>117.4778329295938</v>
      </c>
      <c r="F2156" s="7">
        <v>159.13474046980352</v>
      </c>
      <c r="G2156" s="7">
        <v>1.0941095485482777</v>
      </c>
      <c r="H2156" s="7">
        <f t="shared" si="88"/>
        <v>141.12760145564692</v>
      </c>
    </row>
    <row r="2157" spans="1:8" x14ac:dyDescent="0.25">
      <c r="A2157" s="17"/>
      <c r="B2157" s="5">
        <f t="shared" si="89"/>
        <v>45680</v>
      </c>
      <c r="C2157" s="4">
        <v>18.437500000005699</v>
      </c>
      <c r="D2157">
        <v>1.2013126045679339</v>
      </c>
      <c r="E2157" s="6">
        <v>119.13865431560704</v>
      </c>
      <c r="F2157" s="7">
        <v>158.73170615475749</v>
      </c>
      <c r="G2157" s="7">
        <v>1.1734862999361069</v>
      </c>
      <c r="H2157" s="7">
        <f t="shared" si="88"/>
        <v>143.1227671206006</v>
      </c>
    </row>
    <row r="2158" spans="1:8" x14ac:dyDescent="0.25">
      <c r="A2158" s="17"/>
      <c r="B2158" s="5">
        <f t="shared" si="89"/>
        <v>45680</v>
      </c>
      <c r="C2158" s="4">
        <v>18.447916666672398</v>
      </c>
      <c r="D2158">
        <v>1.2013126045679339</v>
      </c>
      <c r="E2158" s="6">
        <v>120.06907011555971</v>
      </c>
      <c r="F2158" s="7">
        <v>158.34526912066156</v>
      </c>
      <c r="G2158" s="7">
        <v>1.1454091943915989</v>
      </c>
      <c r="H2158" s="7">
        <f t="shared" si="88"/>
        <v>144.24048734857291</v>
      </c>
    </row>
    <row r="2159" spans="1:8" x14ac:dyDescent="0.25">
      <c r="A2159" s="17"/>
      <c r="B2159" s="5">
        <f t="shared" si="89"/>
        <v>45680</v>
      </c>
      <c r="C2159" s="4">
        <v>18.458333333338999</v>
      </c>
      <c r="D2159">
        <v>1.2013126045679339</v>
      </c>
      <c r="E2159" s="6">
        <v>120.2113917048494</v>
      </c>
      <c r="F2159" s="7">
        <v>158.1942135247312</v>
      </c>
      <c r="G2159" s="7">
        <v>1.0754325825882458</v>
      </c>
      <c r="H2159" s="7">
        <f t="shared" si="88"/>
        <v>144.41146006768875</v>
      </c>
    </row>
    <row r="2160" spans="1:8" x14ac:dyDescent="0.25">
      <c r="A2160" s="17"/>
      <c r="B2160" s="5">
        <f t="shared" si="89"/>
        <v>45680</v>
      </c>
      <c r="C2160" s="4">
        <v>18.468750000005699</v>
      </c>
      <c r="D2160">
        <v>1.2013126045679339</v>
      </c>
      <c r="E2160" s="6">
        <v>119.47628769948649</v>
      </c>
      <c r="F2160" s="7">
        <v>157.73587393348515</v>
      </c>
      <c r="G2160" s="7">
        <v>1.1384101161840101</v>
      </c>
      <c r="H2160" s="7">
        <f t="shared" si="88"/>
        <v>143.52837036037792</v>
      </c>
    </row>
    <row r="2161" spans="1:8" x14ac:dyDescent="0.25">
      <c r="A2161" s="17"/>
      <c r="B2161" s="5">
        <f t="shared" si="89"/>
        <v>45680</v>
      </c>
      <c r="C2161" s="4">
        <v>18.479166666672398</v>
      </c>
      <c r="D2161">
        <v>1.2013126045679339</v>
      </c>
      <c r="E2161" s="6">
        <v>120.218736018724</v>
      </c>
      <c r="F2161" s="7">
        <v>157.20670756518422</v>
      </c>
      <c r="G2161" s="7">
        <v>1.1924633983263204</v>
      </c>
      <c r="H2161" s="7">
        <f t="shared" si="88"/>
        <v>144.42028288451823</v>
      </c>
    </row>
    <row r="2162" spans="1:8" x14ac:dyDescent="0.25">
      <c r="A2162" s="17"/>
      <c r="B2162" s="5">
        <f t="shared" si="89"/>
        <v>45680</v>
      </c>
      <c r="C2162" s="4">
        <v>18.489583333338999</v>
      </c>
      <c r="D2162">
        <v>1.2013126045679339</v>
      </c>
      <c r="E2162" s="6">
        <v>120.86202025104241</v>
      </c>
      <c r="F2162" s="7">
        <v>156.8334005725014</v>
      </c>
      <c r="G2162" s="7">
        <v>1.2137618298674051</v>
      </c>
      <c r="H2162" s="7">
        <f t="shared" si="88"/>
        <v>145.19306834112211</v>
      </c>
    </row>
    <row r="2163" spans="1:8" x14ac:dyDescent="0.25">
      <c r="A2163" s="17"/>
      <c r="B2163" s="5">
        <f t="shared" si="89"/>
        <v>45680</v>
      </c>
      <c r="C2163" s="4">
        <v>18.500000000005699</v>
      </c>
      <c r="D2163">
        <v>1.2013126045679339</v>
      </c>
      <c r="E2163" s="6">
        <v>121.52158401589594</v>
      </c>
      <c r="F2163" s="7">
        <v>156.24822139905004</v>
      </c>
      <c r="G2163" s="7">
        <v>1.085470548948569</v>
      </c>
      <c r="H2163" s="7">
        <f t="shared" si="88"/>
        <v>145.98541060535695</v>
      </c>
    </row>
    <row r="2164" spans="1:8" x14ac:dyDescent="0.25">
      <c r="A2164" s="17"/>
      <c r="B2164" s="5">
        <f t="shared" si="89"/>
        <v>45680</v>
      </c>
      <c r="C2164" s="4">
        <v>18.510416666672398</v>
      </c>
      <c r="D2164">
        <v>1.2013126045679339</v>
      </c>
      <c r="E2164" s="6">
        <v>121.92038699537257</v>
      </c>
      <c r="F2164" s="7">
        <v>155.50816823325675</v>
      </c>
      <c r="G2164" s="7">
        <v>1.0355907744774369</v>
      </c>
      <c r="H2164" s="7">
        <f t="shared" si="88"/>
        <v>146.46449765134147</v>
      </c>
    </row>
    <row r="2165" spans="1:8" x14ac:dyDescent="0.25">
      <c r="A2165" s="17"/>
      <c r="B2165" s="5">
        <f t="shared" si="89"/>
        <v>45680</v>
      </c>
      <c r="C2165" s="4">
        <v>18.520833333339102</v>
      </c>
      <c r="D2165">
        <v>1.2013126045679339</v>
      </c>
      <c r="E2165" s="6">
        <v>121.12498017005861</v>
      </c>
      <c r="F2165" s="7">
        <v>154.84187877536479</v>
      </c>
      <c r="G2165" s="7">
        <v>1.0262094153668437</v>
      </c>
      <c r="H2165" s="7">
        <f t="shared" si="88"/>
        <v>145.50896540633244</v>
      </c>
    </row>
    <row r="2166" spans="1:8" x14ac:dyDescent="0.25">
      <c r="A2166" s="17"/>
      <c r="B2166" s="5">
        <f t="shared" si="89"/>
        <v>45680</v>
      </c>
      <c r="C2166" s="4">
        <v>18.531250000005699</v>
      </c>
      <c r="D2166">
        <v>1.2013126045679339</v>
      </c>
      <c r="E2166" s="6">
        <v>119.28057173979546</v>
      </c>
      <c r="F2166" s="7">
        <v>154.3870454410862</v>
      </c>
      <c r="G2166" s="7">
        <v>0.9674457877347673</v>
      </c>
      <c r="H2166" s="7">
        <f t="shared" si="88"/>
        <v>143.29325431108597</v>
      </c>
    </row>
    <row r="2167" spans="1:8" x14ac:dyDescent="0.25">
      <c r="A2167" s="17"/>
      <c r="B2167" s="5">
        <f t="shared" si="89"/>
        <v>45680</v>
      </c>
      <c r="C2167" s="4">
        <v>18.541666666672398</v>
      </c>
      <c r="D2167">
        <v>1.2013126045679339</v>
      </c>
      <c r="E2167" s="6">
        <v>116.79178248219651</v>
      </c>
      <c r="F2167" s="7">
        <v>153.70234535750308</v>
      </c>
      <c r="G2167" s="7">
        <v>1.0139266564235541</v>
      </c>
      <c r="H2167" s="7">
        <f t="shared" si="88"/>
        <v>140.30344040581909</v>
      </c>
    </row>
    <row r="2168" spans="1:8" x14ac:dyDescent="0.25">
      <c r="A2168" s="17"/>
      <c r="B2168" s="5">
        <f t="shared" si="89"/>
        <v>45680</v>
      </c>
      <c r="C2168" s="4">
        <v>18.552083333339102</v>
      </c>
      <c r="D2168">
        <v>1.2013126045679339</v>
      </c>
      <c r="E2168" s="6">
        <v>114.30667330634076</v>
      </c>
      <c r="F2168" s="7">
        <v>152.68018786339064</v>
      </c>
      <c r="G2168" s="7">
        <v>1.0874233592096161</v>
      </c>
      <c r="H2168" s="7">
        <f t="shared" si="88"/>
        <v>137.31804742913613</v>
      </c>
    </row>
    <row r="2169" spans="1:8" x14ac:dyDescent="0.25">
      <c r="A2169" s="17"/>
      <c r="B2169" s="5">
        <f t="shared" si="89"/>
        <v>45680</v>
      </c>
      <c r="C2169" s="4">
        <v>18.562500000005699</v>
      </c>
      <c r="D2169">
        <v>1.2013126045679339</v>
      </c>
      <c r="E2169" s="6">
        <v>115.59127542851181</v>
      </c>
      <c r="F2169" s="7">
        <v>151.98351686512967</v>
      </c>
      <c r="G2169" s="7">
        <v>1.0661667417302627</v>
      </c>
      <c r="H2169" s="7">
        <f t="shared" si="88"/>
        <v>138.86125615035493</v>
      </c>
    </row>
    <row r="2170" spans="1:8" x14ac:dyDescent="0.25">
      <c r="A2170" s="17"/>
      <c r="B2170" s="5">
        <f t="shared" si="89"/>
        <v>45680</v>
      </c>
      <c r="C2170" s="4">
        <v>18.572916666672398</v>
      </c>
      <c r="D2170">
        <v>1.2013126045679339</v>
      </c>
      <c r="E2170" s="6">
        <v>116.41372070098082</v>
      </c>
      <c r="F2170" s="7">
        <v>151.03021837543153</v>
      </c>
      <c r="G2170" s="7">
        <v>1.044396319052453</v>
      </c>
      <c r="H2170" s="7">
        <f t="shared" si="88"/>
        <v>139.84927002273926</v>
      </c>
    </row>
    <row r="2171" spans="1:8" x14ac:dyDescent="0.25">
      <c r="A2171" s="17"/>
      <c r="B2171" s="5">
        <f t="shared" si="89"/>
        <v>45680</v>
      </c>
      <c r="C2171" s="4">
        <v>18.583333333339102</v>
      </c>
      <c r="D2171">
        <v>1.2013126045679339</v>
      </c>
      <c r="E2171" s="6">
        <v>116.69685519463559</v>
      </c>
      <c r="F2171" s="7">
        <v>149.47009202616934</v>
      </c>
      <c r="G2171" s="7">
        <v>1.0540324537214334</v>
      </c>
      <c r="H2171" s="7">
        <f t="shared" si="88"/>
        <v>140.18940305875469</v>
      </c>
    </row>
    <row r="2172" spans="1:8" x14ac:dyDescent="0.25">
      <c r="A2172" s="17"/>
      <c r="B2172" s="5">
        <f t="shared" si="89"/>
        <v>45680</v>
      </c>
      <c r="C2172" s="4">
        <v>18.593750000005802</v>
      </c>
      <c r="D2172">
        <v>1.2013126045679339</v>
      </c>
      <c r="E2172" s="6">
        <v>118.1261949812973</v>
      </c>
      <c r="F2172" s="7">
        <v>148.61267520200718</v>
      </c>
      <c r="G2172" s="7">
        <v>1.039656207571231</v>
      </c>
      <c r="H2172" s="7">
        <f t="shared" si="88"/>
        <v>141.90648696068186</v>
      </c>
    </row>
    <row r="2173" spans="1:8" x14ac:dyDescent="0.25">
      <c r="A2173" s="17"/>
      <c r="B2173" s="5">
        <f t="shared" si="89"/>
        <v>45680</v>
      </c>
      <c r="C2173" s="4">
        <v>18.604166666672398</v>
      </c>
      <c r="D2173">
        <v>1.2013126045679339</v>
      </c>
      <c r="E2173" s="6">
        <v>118.40874502051639</v>
      </c>
      <c r="F2173" s="7">
        <v>147.63094411190994</v>
      </c>
      <c r="G2173" s="7">
        <v>1.1983909289052896</v>
      </c>
      <c r="H2173" s="7">
        <f t="shared" si="88"/>
        <v>142.24591788421691</v>
      </c>
    </row>
    <row r="2174" spans="1:8" x14ac:dyDescent="0.25">
      <c r="A2174" s="17"/>
      <c r="B2174" s="5">
        <f t="shared" si="89"/>
        <v>45680</v>
      </c>
      <c r="C2174" s="4">
        <v>18.614583333339102</v>
      </c>
      <c r="D2174">
        <v>1.2013126045679339</v>
      </c>
      <c r="E2174" s="6">
        <v>120.5239311908233</v>
      </c>
      <c r="F2174" s="7">
        <v>145.63345206843763</v>
      </c>
      <c r="G2174" s="7">
        <v>1.2281363041287181</v>
      </c>
      <c r="H2174" s="7">
        <f t="shared" si="88"/>
        <v>144.78691769161438</v>
      </c>
    </row>
    <row r="2175" spans="1:8" x14ac:dyDescent="0.25">
      <c r="A2175" s="17"/>
      <c r="B2175" s="5">
        <f t="shared" si="89"/>
        <v>45680</v>
      </c>
      <c r="C2175" s="4">
        <v>18.625000000005802</v>
      </c>
      <c r="D2175">
        <v>1.2013126045679339</v>
      </c>
      <c r="E2175" s="6">
        <v>122.28921736830692</v>
      </c>
      <c r="F2175" s="7">
        <v>141.9824727872807</v>
      </c>
      <c r="G2175" s="7">
        <v>1.4073750091852919</v>
      </c>
      <c r="H2175" s="7">
        <f t="shared" si="88"/>
        <v>146.90757822729501</v>
      </c>
    </row>
    <row r="2176" spans="1:8" x14ac:dyDescent="0.25">
      <c r="A2176" s="17"/>
      <c r="B2176" s="5">
        <f t="shared" si="89"/>
        <v>45680</v>
      </c>
      <c r="C2176" s="4">
        <v>18.635416666672398</v>
      </c>
      <c r="D2176">
        <v>1.2013126045679339</v>
      </c>
      <c r="E2176" s="6">
        <v>124.31377942066059</v>
      </c>
      <c r="F2176" s="7">
        <v>140.35735807860468</v>
      </c>
      <c r="G2176" s="7">
        <v>1.7503840721891288</v>
      </c>
      <c r="H2176" s="7">
        <f t="shared" si="88"/>
        <v>149.33971013951739</v>
      </c>
    </row>
    <row r="2177" spans="1:8" x14ac:dyDescent="0.25">
      <c r="A2177" s="17"/>
      <c r="B2177" s="5">
        <f t="shared" si="89"/>
        <v>45680</v>
      </c>
      <c r="C2177" s="4">
        <v>18.645833333339102</v>
      </c>
      <c r="D2177">
        <v>1.2013126045679339</v>
      </c>
      <c r="E2177" s="6">
        <v>126.14824122890928</v>
      </c>
      <c r="F2177" s="7">
        <v>139.23189855697899</v>
      </c>
      <c r="G2177" s="7">
        <v>2.3426385712608662</v>
      </c>
      <c r="H2177" s="7">
        <f t="shared" si="88"/>
        <v>151.54347223236502</v>
      </c>
    </row>
    <row r="2178" spans="1:8" x14ac:dyDescent="0.25">
      <c r="A2178" s="17"/>
      <c r="B2178" s="5">
        <f t="shared" si="89"/>
        <v>45680</v>
      </c>
      <c r="C2178" s="4">
        <v>18.656250000005802</v>
      </c>
      <c r="D2178">
        <v>1.2013126045679339</v>
      </c>
      <c r="E2178" s="6">
        <v>129.82776526390847</v>
      </c>
      <c r="F2178" s="7">
        <v>138.18420202988241</v>
      </c>
      <c r="G2178" s="7">
        <v>5.9045409302881637</v>
      </c>
      <c r="H2178" s="7">
        <f t="shared" si="88"/>
        <v>155.96373083442023</v>
      </c>
    </row>
    <row r="2179" spans="1:8" x14ac:dyDescent="0.25">
      <c r="A2179" s="17"/>
      <c r="B2179" s="5">
        <f t="shared" si="89"/>
        <v>45680</v>
      </c>
      <c r="C2179" s="4">
        <v>18.666666666672398</v>
      </c>
      <c r="D2179">
        <v>1.2013126045679339</v>
      </c>
      <c r="E2179" s="6">
        <v>131.32129399721805</v>
      </c>
      <c r="F2179" s="7">
        <v>136.03684693313323</v>
      </c>
      <c r="G2179" s="7">
        <v>14.818738423931373</v>
      </c>
      <c r="H2179" s="7">
        <f t="shared" si="88"/>
        <v>157.7579257270294</v>
      </c>
    </row>
    <row r="2180" spans="1:8" x14ac:dyDescent="0.25">
      <c r="A2180" s="17"/>
      <c r="B2180" s="5">
        <f t="shared" si="89"/>
        <v>45680</v>
      </c>
      <c r="C2180" s="4">
        <v>18.677083333339102</v>
      </c>
      <c r="D2180">
        <v>1.2013126045679339</v>
      </c>
      <c r="E2180" s="6">
        <v>134.09883742646082</v>
      </c>
      <c r="F2180" s="7">
        <v>136.44209152767132</v>
      </c>
      <c r="G2180" s="7">
        <v>44.003821168124972</v>
      </c>
      <c r="H2180" s="7">
        <f t="shared" ref="H2180:H2243" si="90">D2180*E2180</f>
        <v>161.09462365831357</v>
      </c>
    </row>
    <row r="2181" spans="1:8" x14ac:dyDescent="0.25">
      <c r="A2181" s="17"/>
      <c r="B2181" s="5">
        <f t="shared" si="89"/>
        <v>45680</v>
      </c>
      <c r="C2181" s="4">
        <v>18.687500000005802</v>
      </c>
      <c r="D2181">
        <v>1.2013126045679339</v>
      </c>
      <c r="E2181" s="6">
        <v>139.20120984148286</v>
      </c>
      <c r="F2181" s="7">
        <v>137.45180381353845</v>
      </c>
      <c r="G2181" s="7">
        <v>116.91796131864123</v>
      </c>
      <c r="H2181" s="7">
        <f t="shared" si="90"/>
        <v>167.22416795367928</v>
      </c>
    </row>
    <row r="2182" spans="1:8" x14ac:dyDescent="0.25">
      <c r="A2182" s="17"/>
      <c r="B2182" s="5">
        <f t="shared" si="89"/>
        <v>45680</v>
      </c>
      <c r="C2182" s="4">
        <v>18.697916666672501</v>
      </c>
      <c r="D2182">
        <v>1.2013126045679339</v>
      </c>
      <c r="E2182" s="6">
        <v>144.08477341239993</v>
      </c>
      <c r="F2182" s="7">
        <v>138.72430650988608</v>
      </c>
      <c r="G2182" s="7">
        <v>176.31860603817904</v>
      </c>
      <c r="H2182" s="7">
        <f t="shared" si="90"/>
        <v>173.09085442663076</v>
      </c>
    </row>
    <row r="2183" spans="1:8" x14ac:dyDescent="0.25">
      <c r="A2183" s="17"/>
      <c r="B2183" s="5">
        <f t="shared" si="89"/>
        <v>45680</v>
      </c>
      <c r="C2183" s="4">
        <v>18.708333333339102</v>
      </c>
      <c r="D2183">
        <v>1.2013126045679339</v>
      </c>
      <c r="E2183" s="6">
        <v>148.20969036080496</v>
      </c>
      <c r="F2183" s="7">
        <v>138.56234052008111</v>
      </c>
      <c r="G2183" s="7">
        <v>193.25413414657478</v>
      </c>
      <c r="H2183" s="7">
        <f t="shared" si="90"/>
        <v>178.04616914954559</v>
      </c>
    </row>
    <row r="2184" spans="1:8" x14ac:dyDescent="0.25">
      <c r="A2184" s="17"/>
      <c r="B2184" s="5">
        <f t="shared" si="89"/>
        <v>45680</v>
      </c>
      <c r="C2184" s="4">
        <v>18.718750000005802</v>
      </c>
      <c r="D2184">
        <v>1.2013126045679339</v>
      </c>
      <c r="E2184" s="6">
        <v>154.52560118222556</v>
      </c>
      <c r="F2184" s="7">
        <v>138.33714919857039</v>
      </c>
      <c r="G2184" s="7">
        <v>194.9283274116618</v>
      </c>
      <c r="H2184" s="7">
        <f t="shared" si="90"/>
        <v>185.63355242864517</v>
      </c>
    </row>
    <row r="2185" spans="1:8" x14ac:dyDescent="0.25">
      <c r="A2185" s="17"/>
      <c r="B2185" s="5">
        <f t="shared" si="89"/>
        <v>45680</v>
      </c>
      <c r="C2185" s="4">
        <v>18.729166666672501</v>
      </c>
      <c r="D2185">
        <v>1.2013126045679339</v>
      </c>
      <c r="E2185" s="6">
        <v>161.00826279774597</v>
      </c>
      <c r="F2185" s="7">
        <v>137.96366933162861</v>
      </c>
      <c r="G2185" s="7">
        <v>195.38659487701173</v>
      </c>
      <c r="H2185" s="7">
        <f t="shared" si="90"/>
        <v>193.42125553851858</v>
      </c>
    </row>
    <row r="2186" spans="1:8" x14ac:dyDescent="0.25">
      <c r="A2186" s="17"/>
      <c r="B2186" s="5">
        <f t="shared" si="89"/>
        <v>45680</v>
      </c>
      <c r="C2186" s="4">
        <v>18.739583333339102</v>
      </c>
      <c r="D2186">
        <v>1.2013126045679339</v>
      </c>
      <c r="E2186" s="6">
        <v>164.96046058260225</v>
      </c>
      <c r="F2186" s="7">
        <v>137.73606897351692</v>
      </c>
      <c r="G2186" s="7">
        <v>195.81473065084541</v>
      </c>
      <c r="H2186" s="7">
        <f t="shared" si="90"/>
        <v>198.1690805532119</v>
      </c>
    </row>
    <row r="2187" spans="1:8" x14ac:dyDescent="0.25">
      <c r="A2187" s="17"/>
      <c r="B2187" s="5">
        <f t="shared" si="89"/>
        <v>45680</v>
      </c>
      <c r="C2187" s="4">
        <v>18.750000000005802</v>
      </c>
      <c r="D2187">
        <v>1.2013126045679339</v>
      </c>
      <c r="E2187" s="6">
        <v>167.90607824853126</v>
      </c>
      <c r="F2187" s="7">
        <v>137.18258344640233</v>
      </c>
      <c r="G2187" s="7">
        <v>196.47245019390684</v>
      </c>
      <c r="H2187" s="7">
        <f t="shared" si="90"/>
        <v>201.70768818353039</v>
      </c>
    </row>
    <row r="2188" spans="1:8" x14ac:dyDescent="0.25">
      <c r="A2188" s="17"/>
      <c r="B2188" s="5">
        <f t="shared" si="89"/>
        <v>45680</v>
      </c>
      <c r="C2188" s="4">
        <v>18.760416666672501</v>
      </c>
      <c r="D2188">
        <v>1.2013126045679339</v>
      </c>
      <c r="E2188" s="6">
        <v>169.8796293158602</v>
      </c>
      <c r="F2188" s="7">
        <v>136.35486014237404</v>
      </c>
      <c r="G2188" s="7">
        <v>196.72037431955911</v>
      </c>
      <c r="H2188" s="7">
        <f t="shared" si="90"/>
        <v>204.07853995647116</v>
      </c>
    </row>
    <row r="2189" spans="1:8" x14ac:dyDescent="0.25">
      <c r="A2189" s="17"/>
      <c r="B2189" s="5">
        <f t="shared" si="89"/>
        <v>45680</v>
      </c>
      <c r="C2189" s="4">
        <v>18.770833333339102</v>
      </c>
      <c r="D2189">
        <v>1.2013126045679339</v>
      </c>
      <c r="E2189" s="6">
        <v>172.27470080939986</v>
      </c>
      <c r="F2189" s="7">
        <v>135.10580402443236</v>
      </c>
      <c r="G2189" s="7">
        <v>196.75536578650673</v>
      </c>
      <c r="H2189" s="7">
        <f t="shared" si="90"/>
        <v>206.9557695305017</v>
      </c>
    </row>
    <row r="2190" spans="1:8" x14ac:dyDescent="0.25">
      <c r="A2190" s="17"/>
      <c r="B2190" s="5">
        <f t="shared" si="89"/>
        <v>45680</v>
      </c>
      <c r="C2190" s="4">
        <v>18.781250000005802</v>
      </c>
      <c r="D2190">
        <v>1.2013126045679339</v>
      </c>
      <c r="E2190" s="6">
        <v>175.59398694226965</v>
      </c>
      <c r="F2190" s="7">
        <v>133.61128722298272</v>
      </c>
      <c r="G2190" s="7">
        <v>196.94645960013932</v>
      </c>
      <c r="H2190" s="7">
        <f t="shared" si="90"/>
        <v>210.94326980008572</v>
      </c>
    </row>
    <row r="2191" spans="1:8" x14ac:dyDescent="0.25">
      <c r="A2191" s="17"/>
      <c r="B2191" s="5">
        <f t="shared" si="89"/>
        <v>45680</v>
      </c>
      <c r="C2191" s="4">
        <v>18.791666666672501</v>
      </c>
      <c r="D2191">
        <v>1.2013126045679339</v>
      </c>
      <c r="E2191" s="6">
        <v>175.61565930522477</v>
      </c>
      <c r="F2191" s="7">
        <v>131.02958081826415</v>
      </c>
      <c r="G2191" s="7">
        <v>197.19600726374361</v>
      </c>
      <c r="H2191" s="7">
        <f t="shared" si="90"/>
        <v>210.96930508287448</v>
      </c>
    </row>
    <row r="2192" spans="1:8" x14ac:dyDescent="0.25">
      <c r="A2192" s="17"/>
      <c r="B2192" s="5">
        <f t="shared" si="89"/>
        <v>45680</v>
      </c>
      <c r="C2192" s="4">
        <v>18.802083333339201</v>
      </c>
      <c r="D2192">
        <v>1.2013126045679339</v>
      </c>
      <c r="E2192" s="6">
        <v>175.02725831621754</v>
      </c>
      <c r="F2192" s="7">
        <v>129.07459720298289</v>
      </c>
      <c r="G2192" s="7">
        <v>197.18267135636529</v>
      </c>
      <c r="H2192" s="7">
        <f t="shared" si="90"/>
        <v>210.26245155823986</v>
      </c>
    </row>
    <row r="2193" spans="1:8" x14ac:dyDescent="0.25">
      <c r="A2193" s="17"/>
      <c r="B2193" s="5">
        <f t="shared" si="89"/>
        <v>45680</v>
      </c>
      <c r="C2193" s="4">
        <v>18.812500000005802</v>
      </c>
      <c r="D2193">
        <v>1.2013126045679339</v>
      </c>
      <c r="E2193" s="6">
        <v>175.97079363234977</v>
      </c>
      <c r="F2193" s="7">
        <v>126.68833065296222</v>
      </c>
      <c r="G2193" s="7">
        <v>196.89321274227484</v>
      </c>
      <c r="H2193" s="7">
        <f t="shared" si="90"/>
        <v>211.39593242636448</v>
      </c>
    </row>
    <row r="2194" spans="1:8" x14ac:dyDescent="0.25">
      <c r="A2194" s="17"/>
      <c r="B2194" s="5">
        <f t="shared" si="89"/>
        <v>45680</v>
      </c>
      <c r="C2194" s="4">
        <v>18.822916666672501</v>
      </c>
      <c r="D2194">
        <v>1.2013126045679339</v>
      </c>
      <c r="E2194" s="6">
        <v>176.98068136714261</v>
      </c>
      <c r="F2194" s="7">
        <v>123.80630950000928</v>
      </c>
      <c r="G2194" s="7">
        <v>196.68129076667023</v>
      </c>
      <c r="H2194" s="7">
        <f t="shared" si="90"/>
        <v>212.60912329136968</v>
      </c>
    </row>
    <row r="2195" spans="1:8" x14ac:dyDescent="0.25">
      <c r="A2195" s="17"/>
      <c r="B2195" s="5">
        <f t="shared" si="89"/>
        <v>45680</v>
      </c>
      <c r="C2195" s="4">
        <v>18.833333333339201</v>
      </c>
      <c r="D2195">
        <v>1.2013126045679339</v>
      </c>
      <c r="E2195" s="6">
        <v>179.4597042920615</v>
      </c>
      <c r="F2195" s="7">
        <v>117.83979695857775</v>
      </c>
      <c r="G2195" s="7">
        <v>196.87013163954705</v>
      </c>
      <c r="H2195" s="7">
        <f t="shared" si="90"/>
        <v>215.58720477808762</v>
      </c>
    </row>
    <row r="2196" spans="1:8" x14ac:dyDescent="0.25">
      <c r="A2196" s="17"/>
      <c r="B2196" s="5">
        <f t="shared" si="89"/>
        <v>45680</v>
      </c>
      <c r="C2196" s="4">
        <v>18.843750000005802</v>
      </c>
      <c r="D2196">
        <v>1.2013126045679339</v>
      </c>
      <c r="E2196" s="6">
        <v>179.69766640144377</v>
      </c>
      <c r="F2196" s="7">
        <v>114.2387616303035</v>
      </c>
      <c r="G2196" s="7">
        <v>196.3626913059756</v>
      </c>
      <c r="H2196" s="7">
        <f t="shared" si="90"/>
        <v>215.87307165949812</v>
      </c>
    </row>
    <row r="2197" spans="1:8" x14ac:dyDescent="0.25">
      <c r="A2197" s="17"/>
      <c r="B2197" s="5">
        <f t="shared" si="89"/>
        <v>45680</v>
      </c>
      <c r="C2197" s="4">
        <v>18.854166666672501</v>
      </c>
      <c r="D2197">
        <v>1.2013126045679339</v>
      </c>
      <c r="E2197" s="6">
        <v>177.25732049175556</v>
      </c>
      <c r="F2197" s="7">
        <v>111.51764758817491</v>
      </c>
      <c r="G2197" s="7">
        <v>196.10424742469681</v>
      </c>
      <c r="H2197" s="7">
        <f t="shared" si="90"/>
        <v>212.94145335868387</v>
      </c>
    </row>
    <row r="2198" spans="1:8" x14ac:dyDescent="0.25">
      <c r="A2198" s="17"/>
      <c r="B2198" s="5">
        <f t="shared" si="89"/>
        <v>45680</v>
      </c>
      <c r="C2198" s="4">
        <v>18.864583333339201</v>
      </c>
      <c r="D2198">
        <v>1.2013126045679339</v>
      </c>
      <c r="E2198" s="6">
        <v>173.89655889656899</v>
      </c>
      <c r="F2198" s="7">
        <v>109.40618234652108</v>
      </c>
      <c r="G2198" s="7">
        <v>195.40970926918672</v>
      </c>
      <c r="H2198" s="7">
        <f t="shared" si="90"/>
        <v>208.9041280934384</v>
      </c>
    </row>
    <row r="2199" spans="1:8" x14ac:dyDescent="0.25">
      <c r="A2199" s="17"/>
      <c r="B2199" s="5">
        <f t="shared" si="89"/>
        <v>45680</v>
      </c>
      <c r="C2199" s="4">
        <v>18.875000000005802</v>
      </c>
      <c r="D2199">
        <v>1.2013126045679339</v>
      </c>
      <c r="E2199" s="6">
        <v>172.70773003498948</v>
      </c>
      <c r="F2199" s="7">
        <v>106.34437447526406</v>
      </c>
      <c r="G2199" s="7">
        <v>194.22612726408605</v>
      </c>
      <c r="H2199" s="7">
        <f t="shared" si="90"/>
        <v>207.4759729973488</v>
      </c>
    </row>
    <row r="2200" spans="1:8" x14ac:dyDescent="0.25">
      <c r="A2200" s="17"/>
      <c r="B2200" s="5">
        <f t="shared" si="89"/>
        <v>45680</v>
      </c>
      <c r="C2200" s="4">
        <v>18.885416666672501</v>
      </c>
      <c r="D2200">
        <v>1.2013126045679339</v>
      </c>
      <c r="E2200" s="6">
        <v>179.58466956581339</v>
      </c>
      <c r="F2200" s="7">
        <v>104.17630749704576</v>
      </c>
      <c r="G2200" s="7">
        <v>193.88497923504698</v>
      </c>
      <c r="H2200" s="7">
        <f t="shared" si="90"/>
        <v>215.73732713657904</v>
      </c>
    </row>
    <row r="2201" spans="1:8" x14ac:dyDescent="0.25">
      <c r="A2201" s="17"/>
      <c r="B2201" s="5">
        <f t="shared" si="89"/>
        <v>45680</v>
      </c>
      <c r="C2201" s="4">
        <v>18.895833333339201</v>
      </c>
      <c r="D2201">
        <v>1.2013126045679339</v>
      </c>
      <c r="E2201" s="6">
        <v>185.92986650746457</v>
      </c>
      <c r="F2201" s="7">
        <v>102.41170972369926</v>
      </c>
      <c r="G2201" s="7">
        <v>193.26332203399878</v>
      </c>
      <c r="H2201" s="7">
        <f t="shared" si="90"/>
        <v>223.35989220105051</v>
      </c>
    </row>
    <row r="2202" spans="1:8" x14ac:dyDescent="0.25">
      <c r="A2202" s="17"/>
      <c r="B2202" s="5">
        <f t="shared" si="89"/>
        <v>45680</v>
      </c>
      <c r="C2202" s="4">
        <v>18.906250000005901</v>
      </c>
      <c r="D2202">
        <v>1.2013126045679339</v>
      </c>
      <c r="E2202" s="6">
        <v>186.30317340513582</v>
      </c>
      <c r="F2202" s="7">
        <v>100.66041766678099</v>
      </c>
      <c r="G2202" s="7">
        <v>193.32987954184125</v>
      </c>
      <c r="H2202" s="7">
        <f t="shared" si="90"/>
        <v>223.80835048259513</v>
      </c>
    </row>
    <row r="2203" spans="1:8" x14ac:dyDescent="0.25">
      <c r="A2203" s="17"/>
      <c r="B2203" s="5">
        <f t="shared" si="89"/>
        <v>45680</v>
      </c>
      <c r="C2203" s="4">
        <v>18.916666666672501</v>
      </c>
      <c r="D2203">
        <v>1.2013126045679339</v>
      </c>
      <c r="E2203" s="6">
        <v>184.96651818596325</v>
      </c>
      <c r="F2203" s="7">
        <v>98.05139297630015</v>
      </c>
      <c r="G2203" s="7">
        <v>192.20872792730486</v>
      </c>
      <c r="H2203" s="7">
        <f t="shared" si="90"/>
        <v>222.20260971984163</v>
      </c>
    </row>
    <row r="2204" spans="1:8" x14ac:dyDescent="0.25">
      <c r="A2204" s="17"/>
      <c r="B2204" s="5">
        <f t="shared" si="89"/>
        <v>45680</v>
      </c>
      <c r="C2204" s="4">
        <v>18.927083333339201</v>
      </c>
      <c r="D2204">
        <v>1.2013126045679339</v>
      </c>
      <c r="E2204" s="6">
        <v>181.79128125007091</v>
      </c>
      <c r="F2204" s="7">
        <v>95.886900043005951</v>
      </c>
      <c r="G2204" s="7">
        <v>189.90028572777069</v>
      </c>
      <c r="H2204" s="7">
        <f t="shared" si="90"/>
        <v>218.38815756626448</v>
      </c>
    </row>
    <row r="2205" spans="1:8" x14ac:dyDescent="0.25">
      <c r="A2205" s="17"/>
      <c r="B2205" s="5">
        <f t="shared" si="89"/>
        <v>45680</v>
      </c>
      <c r="C2205" s="4">
        <v>18.937500000005901</v>
      </c>
      <c r="D2205">
        <v>1.2013126045679339</v>
      </c>
      <c r="E2205" s="6">
        <v>174.43723472320082</v>
      </c>
      <c r="F2205" s="7">
        <v>93.901825847288706</v>
      </c>
      <c r="G2205" s="7">
        <v>188.67895784428254</v>
      </c>
      <c r="H2205" s="7">
        <f t="shared" si="90"/>
        <v>209.55364877895641</v>
      </c>
    </row>
    <row r="2206" spans="1:8" x14ac:dyDescent="0.25">
      <c r="A2206" s="17"/>
      <c r="B2206" s="5">
        <f t="shared" si="89"/>
        <v>45680</v>
      </c>
      <c r="C2206" s="4">
        <v>18.947916666672501</v>
      </c>
      <c r="D2206">
        <v>1.2013126045679339</v>
      </c>
      <c r="E2206" s="6">
        <v>167.64352348521709</v>
      </c>
      <c r="F2206" s="7">
        <v>91.719972088971005</v>
      </c>
      <c r="G2206" s="7">
        <v>188.24111606761716</v>
      </c>
      <c r="H2206" s="7">
        <f t="shared" si="90"/>
        <v>201.39227783697174</v>
      </c>
    </row>
    <row r="2207" spans="1:8" x14ac:dyDescent="0.25">
      <c r="A2207" s="17"/>
      <c r="B2207" s="5">
        <f t="shared" si="89"/>
        <v>45680</v>
      </c>
      <c r="C2207" s="4">
        <v>18.958333333339201</v>
      </c>
      <c r="D2207">
        <v>1.2013126045679339</v>
      </c>
      <c r="E2207" s="6">
        <v>157.88934844803774</v>
      </c>
      <c r="F2207" s="7">
        <v>88.973333828892578</v>
      </c>
      <c r="G2207" s="7">
        <v>183.69538679742595</v>
      </c>
      <c r="H2207" s="7">
        <f t="shared" si="90"/>
        <v>189.67446441764628</v>
      </c>
    </row>
    <row r="2208" spans="1:8" x14ac:dyDescent="0.25">
      <c r="A2208" s="17"/>
      <c r="B2208" s="5">
        <f t="shared" si="89"/>
        <v>45680</v>
      </c>
      <c r="C2208" s="4">
        <v>18.968750000005901</v>
      </c>
      <c r="D2208">
        <v>1.2013126045679339</v>
      </c>
      <c r="E2208" s="6">
        <v>147.41573575617352</v>
      </c>
      <c r="F2208" s="7">
        <v>86.781504202107755</v>
      </c>
      <c r="G2208" s="7">
        <v>183.11474674358141</v>
      </c>
      <c r="H2208" s="7">
        <f t="shared" si="90"/>
        <v>177.09238147554711</v>
      </c>
    </row>
    <row r="2209" spans="1:8" x14ac:dyDescent="0.25">
      <c r="A2209" s="17"/>
      <c r="B2209" s="5">
        <f t="shared" si="89"/>
        <v>45680</v>
      </c>
      <c r="C2209" s="4">
        <v>18.979166666672501</v>
      </c>
      <c r="D2209">
        <v>1.2013126045679339</v>
      </c>
      <c r="E2209" s="6">
        <v>136.74587019901801</v>
      </c>
      <c r="F2209" s="7">
        <v>84.857242901956781</v>
      </c>
      <c r="G2209" s="7">
        <v>181.37694489310593</v>
      </c>
      <c r="H2209" s="7">
        <f t="shared" si="90"/>
        <v>164.27453749269094</v>
      </c>
    </row>
    <row r="2210" spans="1:8" ht="15.75" thickBot="1" x14ac:dyDescent="0.3">
      <c r="A2210" s="17"/>
      <c r="B2210" s="5">
        <f t="shared" si="89"/>
        <v>45680</v>
      </c>
      <c r="C2210" s="4">
        <v>18.989583333339201</v>
      </c>
      <c r="D2210">
        <v>1.2013126045679339</v>
      </c>
      <c r="E2210" s="6">
        <v>126.41936171680854</v>
      </c>
      <c r="F2210" s="7">
        <v>83.248493117705948</v>
      </c>
      <c r="G2210" s="7">
        <v>180.88978034893503</v>
      </c>
      <c r="H2210" s="7">
        <f t="shared" si="90"/>
        <v>151.86917269183502</v>
      </c>
    </row>
    <row r="2211" spans="1:8" x14ac:dyDescent="0.25">
      <c r="A2211" s="16">
        <f t="shared" ref="A2211" si="91">A2115+1</f>
        <v>24</v>
      </c>
      <c r="B2211" s="5">
        <f t="shared" si="89"/>
        <v>45681</v>
      </c>
      <c r="C2211" s="4">
        <v>19.000000000005901</v>
      </c>
      <c r="D2211">
        <v>1.1979836460711579</v>
      </c>
      <c r="E2211" s="6">
        <v>113.99219026171809</v>
      </c>
      <c r="F2211" s="7">
        <v>80.451942843022763</v>
      </c>
      <c r="G2211" s="7">
        <v>176.60588051615599</v>
      </c>
      <c r="H2211" s="7">
        <f t="shared" si="90"/>
        <v>136.56077971337018</v>
      </c>
    </row>
    <row r="2212" spans="1:8" x14ac:dyDescent="0.25">
      <c r="A2212" s="17"/>
      <c r="B2212" s="5">
        <f t="shared" ref="B2212:B2275" si="92">DATE(YEAR(B2116),MONTH(B2116),DAY(B2116)+1)</f>
        <v>45681</v>
      </c>
      <c r="C2212" s="4">
        <v>19.010416666672601</v>
      </c>
      <c r="D2212">
        <v>1.1979836460711579</v>
      </c>
      <c r="E2212" s="6">
        <v>104.87168864849301</v>
      </c>
      <c r="F2212" s="7">
        <v>79.206049512766725</v>
      </c>
      <c r="G2212" s="7">
        <v>174.47504196886791</v>
      </c>
      <c r="H2212" s="7">
        <f t="shared" si="90"/>
        <v>125.63456793676092</v>
      </c>
    </row>
    <row r="2213" spans="1:8" x14ac:dyDescent="0.25">
      <c r="A2213" s="17"/>
      <c r="B2213" s="5">
        <f t="shared" si="92"/>
        <v>45681</v>
      </c>
      <c r="C2213" s="4">
        <v>19.020833333339201</v>
      </c>
      <c r="D2213">
        <v>1.1979836460711579</v>
      </c>
      <c r="E2213" s="6">
        <v>97.279575008562375</v>
      </c>
      <c r="F2213" s="7">
        <v>78.268912699517216</v>
      </c>
      <c r="G2213" s="7">
        <v>173.84320893863313</v>
      </c>
      <c r="H2213" s="7">
        <f t="shared" si="90"/>
        <v>116.53933995701024</v>
      </c>
    </row>
    <row r="2214" spans="1:8" x14ac:dyDescent="0.25">
      <c r="A2214" s="17"/>
      <c r="B2214" s="5">
        <f t="shared" si="92"/>
        <v>45681</v>
      </c>
      <c r="C2214" s="4">
        <v>19.031250000005901</v>
      </c>
      <c r="D2214">
        <v>1.1979836460711579</v>
      </c>
      <c r="E2214" s="6">
        <v>89.951499061251297</v>
      </c>
      <c r="F2214" s="7">
        <v>77.566400386281316</v>
      </c>
      <c r="G2214" s="7">
        <v>174.14080585484464</v>
      </c>
      <c r="H2214" s="7">
        <f t="shared" si="90"/>
        <v>107.76042481496417</v>
      </c>
    </row>
    <row r="2215" spans="1:8" x14ac:dyDescent="0.25">
      <c r="A2215" s="17"/>
      <c r="B2215" s="5">
        <f t="shared" si="92"/>
        <v>45681</v>
      </c>
      <c r="C2215" s="4">
        <v>19.041666666672601</v>
      </c>
      <c r="D2215">
        <v>1.1979836460711579</v>
      </c>
      <c r="E2215" s="6">
        <v>83.72740504107297</v>
      </c>
      <c r="F2215" s="7">
        <v>77.014979933939017</v>
      </c>
      <c r="G2215" s="7">
        <v>173.55307147142631</v>
      </c>
      <c r="H2215" s="7">
        <f t="shared" si="90"/>
        <v>100.30406196718124</v>
      </c>
    </row>
    <row r="2216" spans="1:8" x14ac:dyDescent="0.25">
      <c r="A2216" s="17"/>
      <c r="B2216" s="5">
        <f t="shared" si="92"/>
        <v>45681</v>
      </c>
      <c r="C2216" s="4">
        <v>19.052083333339201</v>
      </c>
      <c r="D2216">
        <v>1.1979836460711579</v>
      </c>
      <c r="E2216" s="6">
        <v>78.584187185803799</v>
      </c>
      <c r="F2216" s="7">
        <v>76.386606533350829</v>
      </c>
      <c r="G2216" s="7">
        <v>173.31701019511425</v>
      </c>
      <c r="H2216" s="7">
        <f t="shared" si="90"/>
        <v>94.142571088387598</v>
      </c>
    </row>
    <row r="2217" spans="1:8" x14ac:dyDescent="0.25">
      <c r="A2217" s="17"/>
      <c r="B2217" s="5">
        <f t="shared" si="92"/>
        <v>45681</v>
      </c>
      <c r="C2217" s="4">
        <v>19.062500000005901</v>
      </c>
      <c r="D2217">
        <v>1.1979836460711579</v>
      </c>
      <c r="E2217" s="6">
        <v>75.081852895485795</v>
      </c>
      <c r="F2217" s="7">
        <v>76.109708405089407</v>
      </c>
      <c r="G2217" s="7">
        <v>173.66943608887655</v>
      </c>
      <c r="H2217" s="7">
        <f t="shared" si="90"/>
        <v>89.946831885512395</v>
      </c>
    </row>
    <row r="2218" spans="1:8" x14ac:dyDescent="0.25">
      <c r="A2218" s="17"/>
      <c r="B2218" s="5">
        <f t="shared" si="92"/>
        <v>45681</v>
      </c>
      <c r="C2218" s="4">
        <v>19.072916666672601</v>
      </c>
      <c r="D2218">
        <v>1.1979836460711579</v>
      </c>
      <c r="E2218" s="6">
        <v>71.574752825015253</v>
      </c>
      <c r="F2218" s="7">
        <v>75.920536227372637</v>
      </c>
      <c r="G2218" s="7">
        <v>173.74971813903892</v>
      </c>
      <c r="H2218" s="7">
        <f t="shared" si="90"/>
        <v>85.745383355953678</v>
      </c>
    </row>
    <row r="2219" spans="1:8" x14ac:dyDescent="0.25">
      <c r="A2219" s="17"/>
      <c r="B2219" s="5">
        <f t="shared" si="92"/>
        <v>45681</v>
      </c>
      <c r="C2219" s="4">
        <v>19.083333333339201</v>
      </c>
      <c r="D2219">
        <v>1.1979836460711579</v>
      </c>
      <c r="E2219" s="6">
        <v>69.181836878682418</v>
      </c>
      <c r="F2219" s="7">
        <v>75.433199702678564</v>
      </c>
      <c r="G2219" s="7">
        <v>173.49762586492938</v>
      </c>
      <c r="H2219" s="7">
        <f t="shared" si="90"/>
        <v>82.878709185824064</v>
      </c>
    </row>
    <row r="2220" spans="1:8" x14ac:dyDescent="0.25">
      <c r="A2220" s="17"/>
      <c r="B2220" s="5">
        <f t="shared" si="92"/>
        <v>45681</v>
      </c>
      <c r="C2220" s="4">
        <v>19.093750000005901</v>
      </c>
      <c r="D2220">
        <v>1.1979836460711579</v>
      </c>
      <c r="E2220" s="6">
        <v>67.001854523474989</v>
      </c>
      <c r="F2220" s="7">
        <v>75.384492061507572</v>
      </c>
      <c r="G2220" s="7">
        <v>173.70190568665629</v>
      </c>
      <c r="H2220" s="7">
        <f t="shared" si="90"/>
        <v>80.267125975561868</v>
      </c>
    </row>
    <row r="2221" spans="1:8" x14ac:dyDescent="0.25">
      <c r="A2221" s="17"/>
      <c r="B2221" s="5">
        <f t="shared" si="92"/>
        <v>45681</v>
      </c>
      <c r="C2221" s="4">
        <v>19.104166666672601</v>
      </c>
      <c r="D2221">
        <v>1.1979836460711579</v>
      </c>
      <c r="E2221" s="6">
        <v>65.953797951630293</v>
      </c>
      <c r="F2221" s="7">
        <v>74.989107017136334</v>
      </c>
      <c r="G2221" s="7">
        <v>173.69000528991634</v>
      </c>
      <c r="H2221" s="7">
        <f t="shared" si="90"/>
        <v>79.01157134233452</v>
      </c>
    </row>
    <row r="2222" spans="1:8" x14ac:dyDescent="0.25">
      <c r="A2222" s="17"/>
      <c r="B2222" s="5">
        <f t="shared" si="92"/>
        <v>45681</v>
      </c>
      <c r="C2222" s="4">
        <v>19.114583333339301</v>
      </c>
      <c r="D2222">
        <v>1.1979836460711579</v>
      </c>
      <c r="E2222" s="6">
        <v>64.431749823061708</v>
      </c>
      <c r="F2222" s="7">
        <v>74.679964478669959</v>
      </c>
      <c r="G2222" s="7">
        <v>173.92734704868536</v>
      </c>
      <c r="H2222" s="7">
        <f t="shared" si="90"/>
        <v>77.188182575776153</v>
      </c>
    </row>
    <row r="2223" spans="1:8" x14ac:dyDescent="0.25">
      <c r="A2223" s="17"/>
      <c r="B2223" s="5">
        <f t="shared" si="92"/>
        <v>45681</v>
      </c>
      <c r="C2223" s="4">
        <v>19.125000000005901</v>
      </c>
      <c r="D2223">
        <v>1.1979836460711579</v>
      </c>
      <c r="E2223" s="6">
        <v>63.987246469119</v>
      </c>
      <c r="F2223" s="7">
        <v>74.692492270590634</v>
      </c>
      <c r="G2223" s="7">
        <v>173.89804004516014</v>
      </c>
      <c r="H2223" s="7">
        <f t="shared" si="90"/>
        <v>76.655674827129005</v>
      </c>
    </row>
    <row r="2224" spans="1:8" x14ac:dyDescent="0.25">
      <c r="A2224" s="17"/>
      <c r="B2224" s="5">
        <f t="shared" si="92"/>
        <v>45681</v>
      </c>
      <c r="C2224" s="4">
        <v>19.135416666672601</v>
      </c>
      <c r="D2224">
        <v>1.1979836460711579</v>
      </c>
      <c r="E2224" s="6">
        <v>63.050931641769068</v>
      </c>
      <c r="F2224" s="7">
        <v>74.795737954616357</v>
      </c>
      <c r="G2224" s="7">
        <v>174.38131553030891</v>
      </c>
      <c r="H2224" s="7">
        <f t="shared" si="90"/>
        <v>75.533984976389846</v>
      </c>
    </row>
    <row r="2225" spans="1:8" x14ac:dyDescent="0.25">
      <c r="A2225" s="17"/>
      <c r="B2225" s="5">
        <f t="shared" si="92"/>
        <v>45681</v>
      </c>
      <c r="C2225" s="4">
        <v>19.145833333339301</v>
      </c>
      <c r="D2225">
        <v>1.1979836460711579</v>
      </c>
      <c r="E2225" s="6">
        <v>62.725033904837638</v>
      </c>
      <c r="F2225" s="7">
        <v>74.783799605972092</v>
      </c>
      <c r="G2225" s="7">
        <v>175.13624161396362</v>
      </c>
      <c r="H2225" s="7">
        <f t="shared" si="90"/>
        <v>75.143564817254386</v>
      </c>
    </row>
    <row r="2226" spans="1:8" x14ac:dyDescent="0.25">
      <c r="A2226" s="17"/>
      <c r="B2226" s="5">
        <f t="shared" si="92"/>
        <v>45681</v>
      </c>
      <c r="C2226" s="4">
        <v>19.156250000005901</v>
      </c>
      <c r="D2226">
        <v>1.1979836460711579</v>
      </c>
      <c r="E2226" s="6">
        <v>62.189352687128917</v>
      </c>
      <c r="F2226" s="7">
        <v>74.95678942027584</v>
      </c>
      <c r="G2226" s="7">
        <v>176.391851531442</v>
      </c>
      <c r="H2226" s="7">
        <f t="shared" si="90"/>
        <v>74.501827478931858</v>
      </c>
    </row>
    <row r="2227" spans="1:8" x14ac:dyDescent="0.25">
      <c r="A2227" s="17"/>
      <c r="B2227" s="5">
        <f t="shared" si="92"/>
        <v>45681</v>
      </c>
      <c r="C2227" s="4">
        <v>19.166666666672601</v>
      </c>
      <c r="D2227">
        <v>1.1979836460711579</v>
      </c>
      <c r="E2227" s="6">
        <v>61.947114154358921</v>
      </c>
      <c r="F2227" s="7">
        <v>75.159448996575023</v>
      </c>
      <c r="G2227" s="7">
        <v>178.62842849174015</v>
      </c>
      <c r="H2227" s="7">
        <f t="shared" si="90"/>
        <v>74.211629678225137</v>
      </c>
    </row>
    <row r="2228" spans="1:8" x14ac:dyDescent="0.25">
      <c r="A2228" s="17"/>
      <c r="B2228" s="5">
        <f t="shared" si="92"/>
        <v>45681</v>
      </c>
      <c r="C2228" s="4">
        <v>19.177083333339301</v>
      </c>
      <c r="D2228">
        <v>1.1979836460711579</v>
      </c>
      <c r="E2228" s="6">
        <v>62.985769925196074</v>
      </c>
      <c r="F2228" s="7">
        <v>75.419475408414669</v>
      </c>
      <c r="G2228" s="7">
        <v>179.93223610953501</v>
      </c>
      <c r="H2228" s="7">
        <f t="shared" si="90"/>
        <v>75.455922305585474</v>
      </c>
    </row>
    <row r="2229" spans="1:8" x14ac:dyDescent="0.25">
      <c r="A2229" s="17"/>
      <c r="B2229" s="5">
        <f t="shared" si="92"/>
        <v>45681</v>
      </c>
      <c r="C2229" s="4">
        <v>19.187500000005901</v>
      </c>
      <c r="D2229">
        <v>1.1979836460711579</v>
      </c>
      <c r="E2229" s="6">
        <v>62.925988161233413</v>
      </c>
      <c r="F2229" s="7">
        <v>75.952874356673036</v>
      </c>
      <c r="G2229" s="7">
        <v>185.08216245926738</v>
      </c>
      <c r="H2229" s="7">
        <f t="shared" si="90"/>
        <v>75.384304730024922</v>
      </c>
    </row>
    <row r="2230" spans="1:8" x14ac:dyDescent="0.25">
      <c r="A2230" s="17"/>
      <c r="B2230" s="5">
        <f t="shared" si="92"/>
        <v>45681</v>
      </c>
      <c r="C2230" s="4">
        <v>19.197916666672601</v>
      </c>
      <c r="D2230">
        <v>1.1979836460711579</v>
      </c>
      <c r="E2230" s="6">
        <v>64.750101163567891</v>
      </c>
      <c r="F2230" s="7">
        <v>77.122348495201081</v>
      </c>
      <c r="G2230" s="7">
        <v>186.58264422782312</v>
      </c>
      <c r="H2230" s="7">
        <f t="shared" si="90"/>
        <v>77.569562275407392</v>
      </c>
    </row>
    <row r="2231" spans="1:8" x14ac:dyDescent="0.25">
      <c r="A2231" s="17"/>
      <c r="B2231" s="5">
        <f t="shared" si="92"/>
        <v>45681</v>
      </c>
      <c r="C2231" s="4">
        <v>19.208333333339301</v>
      </c>
      <c r="D2231">
        <v>1.1979836460711579</v>
      </c>
      <c r="E2231" s="6">
        <v>66.072928587032919</v>
      </c>
      <c r="F2231" s="7">
        <v>78.73948831149751</v>
      </c>
      <c r="G2231" s="7">
        <v>191.14846396970754</v>
      </c>
      <c r="H2231" s="7">
        <f t="shared" si="90"/>
        <v>79.154287895292939</v>
      </c>
    </row>
    <row r="2232" spans="1:8" x14ac:dyDescent="0.25">
      <c r="A2232" s="17"/>
      <c r="B2232" s="5">
        <f t="shared" si="92"/>
        <v>45681</v>
      </c>
      <c r="C2232" s="4">
        <v>19.218750000006001</v>
      </c>
      <c r="D2232">
        <v>1.1979836460711579</v>
      </c>
      <c r="E2232" s="6">
        <v>69.165011525140415</v>
      </c>
      <c r="F2232" s="7">
        <v>80.247206815086656</v>
      </c>
      <c r="G2232" s="7">
        <v>191.9728318401973</v>
      </c>
      <c r="H2232" s="7">
        <f t="shared" si="90"/>
        <v>82.858552687441374</v>
      </c>
    </row>
    <row r="2233" spans="1:8" x14ac:dyDescent="0.25">
      <c r="A2233" s="17"/>
      <c r="B2233" s="5">
        <f t="shared" si="92"/>
        <v>45681</v>
      </c>
      <c r="C2233" s="4">
        <v>19.229166666672601</v>
      </c>
      <c r="D2233">
        <v>1.1979836460711579</v>
      </c>
      <c r="E2233" s="6">
        <v>72.404518636941191</v>
      </c>
      <c r="F2233" s="7">
        <v>82.725224388551965</v>
      </c>
      <c r="G2233" s="7">
        <v>192.18497880988537</v>
      </c>
      <c r="H2233" s="7">
        <f t="shared" si="90"/>
        <v>86.739429228709909</v>
      </c>
    </row>
    <row r="2234" spans="1:8" x14ac:dyDescent="0.25">
      <c r="A2234" s="17"/>
      <c r="B2234" s="5">
        <f t="shared" si="92"/>
        <v>45681</v>
      </c>
      <c r="C2234" s="4">
        <v>19.239583333339301</v>
      </c>
      <c r="D2234">
        <v>1.1979836460711579</v>
      </c>
      <c r="E2234" s="6">
        <v>79.296304301031753</v>
      </c>
      <c r="F2234" s="7">
        <v>86.630676394572504</v>
      </c>
      <c r="G2234" s="7">
        <v>191.83777674649716</v>
      </c>
      <c r="H2234" s="7">
        <f t="shared" si="90"/>
        <v>94.99567574651806</v>
      </c>
    </row>
    <row r="2235" spans="1:8" x14ac:dyDescent="0.25">
      <c r="A2235" s="17"/>
      <c r="B2235" s="5">
        <f t="shared" si="92"/>
        <v>45681</v>
      </c>
      <c r="C2235" s="4">
        <v>19.250000000006001</v>
      </c>
      <c r="D2235">
        <v>1.1979836460711579</v>
      </c>
      <c r="E2235" s="6">
        <v>84.447968018196647</v>
      </c>
      <c r="F2235" s="7">
        <v>92.500859458532844</v>
      </c>
      <c r="G2235" s="7">
        <v>189.81866348704403</v>
      </c>
      <c r="H2235" s="7">
        <f t="shared" si="90"/>
        <v>101.16728462973975</v>
      </c>
    </row>
    <row r="2236" spans="1:8" x14ac:dyDescent="0.25">
      <c r="A2236" s="17"/>
      <c r="B2236" s="5">
        <f t="shared" si="92"/>
        <v>45681</v>
      </c>
      <c r="C2236" s="4">
        <v>19.260416666672601</v>
      </c>
      <c r="D2236">
        <v>1.1979836460711579</v>
      </c>
      <c r="E2236" s="6">
        <v>91.01465932255465</v>
      </c>
      <c r="F2236" s="7">
        <v>96.426586795058611</v>
      </c>
      <c r="G2236" s="7">
        <v>185.09459122920981</v>
      </c>
      <c r="H2236" s="7">
        <f t="shared" si="90"/>
        <v>109.03407342115833</v>
      </c>
    </row>
    <row r="2237" spans="1:8" x14ac:dyDescent="0.25">
      <c r="A2237" s="17"/>
      <c r="B2237" s="5">
        <f t="shared" si="92"/>
        <v>45681</v>
      </c>
      <c r="C2237" s="4">
        <v>19.270833333339301</v>
      </c>
      <c r="D2237">
        <v>1.1979836460711579</v>
      </c>
      <c r="E2237" s="6">
        <v>96.630916767238062</v>
      </c>
      <c r="F2237" s="7">
        <v>101.87800352283338</v>
      </c>
      <c r="G2237" s="7">
        <v>155.52256528603118</v>
      </c>
      <c r="H2237" s="7">
        <f t="shared" si="90"/>
        <v>115.76225799201444</v>
      </c>
    </row>
    <row r="2238" spans="1:8" x14ac:dyDescent="0.25">
      <c r="A2238" s="17"/>
      <c r="B2238" s="5">
        <f t="shared" si="92"/>
        <v>45681</v>
      </c>
      <c r="C2238" s="4">
        <v>19.281250000006001</v>
      </c>
      <c r="D2238">
        <v>1.1979836460711579</v>
      </c>
      <c r="E2238" s="6">
        <v>103.0018247510548</v>
      </c>
      <c r="F2238" s="7">
        <v>110.18353916979915</v>
      </c>
      <c r="G2238" s="7">
        <v>93.960199176473751</v>
      </c>
      <c r="H2238" s="7">
        <f t="shared" si="90"/>
        <v>123.39450156725107</v>
      </c>
    </row>
    <row r="2239" spans="1:8" x14ac:dyDescent="0.25">
      <c r="A2239" s="17"/>
      <c r="B2239" s="5">
        <f t="shared" si="92"/>
        <v>45681</v>
      </c>
      <c r="C2239" s="4">
        <v>19.291666666672601</v>
      </c>
      <c r="D2239">
        <v>1.1979836460711579</v>
      </c>
      <c r="E2239" s="6">
        <v>108.59777587120143</v>
      </c>
      <c r="F2239" s="7">
        <v>121.10300556282192</v>
      </c>
      <c r="G2239" s="7">
        <v>34.349867983835999</v>
      </c>
      <c r="H2239" s="7">
        <f t="shared" si="90"/>
        <v>130.09835949340032</v>
      </c>
    </row>
    <row r="2240" spans="1:8" x14ac:dyDescent="0.25">
      <c r="A2240" s="17"/>
      <c r="B2240" s="5">
        <f t="shared" si="92"/>
        <v>45681</v>
      </c>
      <c r="C2240" s="4">
        <v>19.302083333339301</v>
      </c>
      <c r="D2240">
        <v>1.1979836460711579</v>
      </c>
      <c r="E2240" s="6">
        <v>110.28075996753526</v>
      </c>
      <c r="F2240" s="7">
        <v>125.57822342788869</v>
      </c>
      <c r="G2240" s="7">
        <v>12.70619775031402</v>
      </c>
      <c r="H2240" s="7">
        <f t="shared" si="90"/>
        <v>132.11454691740607</v>
      </c>
    </row>
    <row r="2241" spans="1:8" x14ac:dyDescent="0.25">
      <c r="A2241" s="17"/>
      <c r="B2241" s="5">
        <f t="shared" si="92"/>
        <v>45681</v>
      </c>
      <c r="C2241" s="4">
        <v>19.312500000006001</v>
      </c>
      <c r="D2241">
        <v>1.1979836460711579</v>
      </c>
      <c r="E2241" s="6">
        <v>113.68869595108669</v>
      </c>
      <c r="F2241" s="7">
        <v>130.59548186808169</v>
      </c>
      <c r="G2241" s="7">
        <v>4.7088699756638261</v>
      </c>
      <c r="H2241" s="7">
        <f t="shared" si="90"/>
        <v>136.19719849255813</v>
      </c>
    </row>
    <row r="2242" spans="1:8" x14ac:dyDescent="0.25">
      <c r="A2242" s="17"/>
      <c r="B2242" s="5">
        <f t="shared" si="92"/>
        <v>45681</v>
      </c>
      <c r="C2242" s="4">
        <v>19.3229166666727</v>
      </c>
      <c r="D2242">
        <v>1.1979836460711579</v>
      </c>
      <c r="E2242" s="6">
        <v>114.14550058499903</v>
      </c>
      <c r="F2242" s="7">
        <v>137.78198118963149</v>
      </c>
      <c r="G2242" s="7">
        <v>2.6033081811078094</v>
      </c>
      <c r="H2242" s="7">
        <f t="shared" si="90"/>
        <v>136.74444297343462</v>
      </c>
    </row>
    <row r="2243" spans="1:8" x14ac:dyDescent="0.25">
      <c r="A2243" s="17"/>
      <c r="B2243" s="5">
        <f t="shared" si="92"/>
        <v>45681</v>
      </c>
      <c r="C2243" s="4">
        <v>19.333333333339301</v>
      </c>
      <c r="D2243">
        <v>1.1979836460711579</v>
      </c>
      <c r="E2243" s="6">
        <v>112.86317684452634</v>
      </c>
      <c r="F2243" s="7">
        <v>147.34665644930445</v>
      </c>
      <c r="G2243" s="7">
        <v>1.6824424800979147</v>
      </c>
      <c r="H2243" s="7">
        <f t="shared" si="90"/>
        <v>135.20824010337955</v>
      </c>
    </row>
    <row r="2244" spans="1:8" x14ac:dyDescent="0.25">
      <c r="A2244" s="17"/>
      <c r="B2244" s="5">
        <f t="shared" si="92"/>
        <v>45681</v>
      </c>
      <c r="C2244" s="4">
        <v>19.343750000006001</v>
      </c>
      <c r="D2244">
        <v>1.1979836460711579</v>
      </c>
      <c r="E2244" s="6">
        <v>111.60921301259377</v>
      </c>
      <c r="F2244" s="7">
        <v>151.21896732026278</v>
      </c>
      <c r="G2244" s="7">
        <v>1.3522742736194815</v>
      </c>
      <c r="H2244" s="7">
        <f t="shared" ref="H2244:H2307" si="93">D2244*E2244</f>
        <v>133.70601193995961</v>
      </c>
    </row>
    <row r="2245" spans="1:8" x14ac:dyDescent="0.25">
      <c r="A2245" s="17"/>
      <c r="B2245" s="5">
        <f t="shared" si="92"/>
        <v>45681</v>
      </c>
      <c r="C2245" s="4">
        <v>19.3541666666727</v>
      </c>
      <c r="D2245">
        <v>1.1979836460711579</v>
      </c>
      <c r="E2245" s="6">
        <v>112.63658187861739</v>
      </c>
      <c r="F2245" s="7">
        <v>153.56492828509394</v>
      </c>
      <c r="G2245" s="7">
        <v>1.2951087542855098</v>
      </c>
      <c r="H2245" s="7">
        <f t="shared" si="93"/>
        <v>134.93678303993858</v>
      </c>
    </row>
    <row r="2246" spans="1:8" x14ac:dyDescent="0.25">
      <c r="A2246" s="17"/>
      <c r="B2246" s="5">
        <f t="shared" si="92"/>
        <v>45681</v>
      </c>
      <c r="C2246" s="4">
        <v>19.364583333339301</v>
      </c>
      <c r="D2246">
        <v>1.1979836460711579</v>
      </c>
      <c r="E2246" s="6">
        <v>112.80123358975246</v>
      </c>
      <c r="F2246" s="7">
        <v>155.74780025348142</v>
      </c>
      <c r="G2246" s="7">
        <v>1.1823170022366623</v>
      </c>
      <c r="H2246" s="7">
        <f t="shared" si="93"/>
        <v>135.13403309717603</v>
      </c>
    </row>
    <row r="2247" spans="1:8" x14ac:dyDescent="0.25">
      <c r="A2247" s="17"/>
      <c r="B2247" s="5">
        <f t="shared" si="92"/>
        <v>45681</v>
      </c>
      <c r="C2247" s="4">
        <v>19.375000000006001</v>
      </c>
      <c r="D2247">
        <v>1.1979836460711579</v>
      </c>
      <c r="E2247" s="6">
        <v>114.29560136188749</v>
      </c>
      <c r="F2247" s="7">
        <v>158.40946080981712</v>
      </c>
      <c r="G2247" s="7">
        <v>1.0875059228449422</v>
      </c>
      <c r="H2247" s="7">
        <f t="shared" si="93"/>
        <v>136.92426124940957</v>
      </c>
    </row>
    <row r="2248" spans="1:8" x14ac:dyDescent="0.25">
      <c r="A2248" s="17"/>
      <c r="B2248" s="5">
        <f t="shared" si="92"/>
        <v>45681</v>
      </c>
      <c r="C2248" s="4">
        <v>19.3854166666727</v>
      </c>
      <c r="D2248">
        <v>1.1979836460711579</v>
      </c>
      <c r="E2248" s="6">
        <v>114.47628297417158</v>
      </c>
      <c r="F2248" s="7">
        <v>159.71669433110262</v>
      </c>
      <c r="G2248" s="7">
        <v>1.1535297834300842</v>
      </c>
      <c r="H2248" s="7">
        <f t="shared" si="93"/>
        <v>137.1407148660717</v>
      </c>
    </row>
    <row r="2249" spans="1:8" x14ac:dyDescent="0.25">
      <c r="A2249" s="17"/>
      <c r="B2249" s="5">
        <f t="shared" si="92"/>
        <v>45681</v>
      </c>
      <c r="C2249" s="4">
        <v>19.395833333339301</v>
      </c>
      <c r="D2249">
        <v>1.1979836460711579</v>
      </c>
      <c r="E2249" s="6">
        <v>114.44468281061611</v>
      </c>
      <c r="F2249" s="7">
        <v>160.26776782770452</v>
      </c>
      <c r="G2249" s="7">
        <v>1.1034055105496674</v>
      </c>
      <c r="H2249" s="7">
        <f t="shared" si="93"/>
        <v>137.10285838691908</v>
      </c>
    </row>
    <row r="2250" spans="1:8" x14ac:dyDescent="0.25">
      <c r="A2250" s="17"/>
      <c r="B2250" s="5">
        <f t="shared" si="92"/>
        <v>45681</v>
      </c>
      <c r="C2250" s="4">
        <v>19.406250000006001</v>
      </c>
      <c r="D2250">
        <v>1.1979836460711579</v>
      </c>
      <c r="E2250" s="6">
        <v>115.04384568604547</v>
      </c>
      <c r="F2250" s="7">
        <v>160.55917201853379</v>
      </c>
      <c r="G2250" s="7">
        <v>1.0502473100312339</v>
      </c>
      <c r="H2250" s="7">
        <f t="shared" si="93"/>
        <v>137.8206457130164</v>
      </c>
    </row>
    <row r="2251" spans="1:8" x14ac:dyDescent="0.25">
      <c r="A2251" s="17"/>
      <c r="B2251" s="5">
        <f t="shared" si="92"/>
        <v>45681</v>
      </c>
      <c r="C2251" s="4">
        <v>19.4166666666727</v>
      </c>
      <c r="D2251">
        <v>1.1979836460711579</v>
      </c>
      <c r="E2251" s="6">
        <v>115.55931072388459</v>
      </c>
      <c r="F2251" s="7">
        <v>160.03230574707734</v>
      </c>
      <c r="G2251" s="7">
        <v>1.0188981566587971</v>
      </c>
      <c r="H2251" s="7">
        <f t="shared" si="93"/>
        <v>138.43816439846913</v>
      </c>
    </row>
    <row r="2252" spans="1:8" x14ac:dyDescent="0.25">
      <c r="A2252" s="17"/>
      <c r="B2252" s="5">
        <f t="shared" si="92"/>
        <v>45681</v>
      </c>
      <c r="C2252" s="4">
        <v>19.4270833333394</v>
      </c>
      <c r="D2252">
        <v>1.1979836460711579</v>
      </c>
      <c r="E2252" s="6">
        <v>117.4778329295938</v>
      </c>
      <c r="F2252" s="7">
        <v>159.13474046980352</v>
      </c>
      <c r="G2252" s="7">
        <v>1.0941095485482777</v>
      </c>
      <c r="H2252" s="7">
        <f t="shared" si="93"/>
        <v>140.73652262553313</v>
      </c>
    </row>
    <row r="2253" spans="1:8" x14ac:dyDescent="0.25">
      <c r="A2253" s="17"/>
      <c r="B2253" s="5">
        <f t="shared" si="92"/>
        <v>45681</v>
      </c>
      <c r="C2253" s="4">
        <v>19.437500000006001</v>
      </c>
      <c r="D2253">
        <v>1.1979836460711579</v>
      </c>
      <c r="E2253" s="6">
        <v>119.13865431560704</v>
      </c>
      <c r="F2253" s="7">
        <v>158.73170615475749</v>
      </c>
      <c r="G2253" s="7">
        <v>1.1734862999361069</v>
      </c>
      <c r="H2253" s="7">
        <f t="shared" si="93"/>
        <v>142.72615948502221</v>
      </c>
    </row>
    <row r="2254" spans="1:8" x14ac:dyDescent="0.25">
      <c r="A2254" s="17"/>
      <c r="B2254" s="5">
        <f t="shared" si="92"/>
        <v>45681</v>
      </c>
      <c r="C2254" s="4">
        <v>19.4479166666727</v>
      </c>
      <c r="D2254">
        <v>1.1979836460711579</v>
      </c>
      <c r="E2254" s="6">
        <v>120.06907011555971</v>
      </c>
      <c r="F2254" s="7">
        <v>158.34526912066156</v>
      </c>
      <c r="G2254" s="7">
        <v>1.1454091943915989</v>
      </c>
      <c r="H2254" s="7">
        <f t="shared" si="93"/>
        <v>143.84078239741174</v>
      </c>
    </row>
    <row r="2255" spans="1:8" x14ac:dyDescent="0.25">
      <c r="A2255" s="17"/>
      <c r="B2255" s="5">
        <f t="shared" si="92"/>
        <v>45681</v>
      </c>
      <c r="C2255" s="4">
        <v>19.4583333333394</v>
      </c>
      <c r="D2255">
        <v>1.1979836460711579</v>
      </c>
      <c r="E2255" s="6">
        <v>120.2113917048494</v>
      </c>
      <c r="F2255" s="7">
        <v>158.1942135247312</v>
      </c>
      <c r="G2255" s="7">
        <v>1.0754325825882458</v>
      </c>
      <c r="H2255" s="7">
        <f t="shared" si="93"/>
        <v>144.01128133386365</v>
      </c>
    </row>
    <row r="2256" spans="1:8" x14ac:dyDescent="0.25">
      <c r="A2256" s="17"/>
      <c r="B2256" s="5">
        <f t="shared" si="92"/>
        <v>45681</v>
      </c>
      <c r="C2256" s="4">
        <v>19.468750000006001</v>
      </c>
      <c r="D2256">
        <v>1.1979836460711579</v>
      </c>
      <c r="E2256" s="6">
        <v>119.47628769948649</v>
      </c>
      <c r="F2256" s="7">
        <v>157.73587393348515</v>
      </c>
      <c r="G2256" s="7">
        <v>1.1384101161840101</v>
      </c>
      <c r="H2256" s="7">
        <f t="shared" si="93"/>
        <v>143.13063875727747</v>
      </c>
    </row>
    <row r="2257" spans="1:8" x14ac:dyDescent="0.25">
      <c r="A2257" s="17"/>
      <c r="B2257" s="5">
        <f t="shared" si="92"/>
        <v>45681</v>
      </c>
      <c r="C2257" s="4">
        <v>19.4791666666727</v>
      </c>
      <c r="D2257">
        <v>1.1979836460711579</v>
      </c>
      <c r="E2257" s="6">
        <v>120.218736018724</v>
      </c>
      <c r="F2257" s="7">
        <v>157.20670756518422</v>
      </c>
      <c r="G2257" s="7">
        <v>1.1924633983263204</v>
      </c>
      <c r="H2257" s="7">
        <f t="shared" si="93"/>
        <v>144.02007970177701</v>
      </c>
    </row>
    <row r="2258" spans="1:8" x14ac:dyDescent="0.25">
      <c r="A2258" s="17"/>
      <c r="B2258" s="5">
        <f t="shared" si="92"/>
        <v>45681</v>
      </c>
      <c r="C2258" s="4">
        <v>19.4895833333394</v>
      </c>
      <c r="D2258">
        <v>1.1979836460711579</v>
      </c>
      <c r="E2258" s="6">
        <v>120.86202025104241</v>
      </c>
      <c r="F2258" s="7">
        <v>156.8334005725014</v>
      </c>
      <c r="G2258" s="7">
        <v>1.2137618298674051</v>
      </c>
      <c r="H2258" s="7">
        <f t="shared" si="93"/>
        <v>144.79072369186991</v>
      </c>
    </row>
    <row r="2259" spans="1:8" x14ac:dyDescent="0.25">
      <c r="A2259" s="17"/>
      <c r="B2259" s="5">
        <f t="shared" si="92"/>
        <v>45681</v>
      </c>
      <c r="C2259" s="4">
        <v>19.500000000006001</v>
      </c>
      <c r="D2259">
        <v>1.1979836460711579</v>
      </c>
      <c r="E2259" s="6">
        <v>121.52158401589594</v>
      </c>
      <c r="F2259" s="7">
        <v>156.24822139905004</v>
      </c>
      <c r="G2259" s="7">
        <v>1.085470548948569</v>
      </c>
      <c r="H2259" s="7">
        <f t="shared" si="93"/>
        <v>145.58087029570555</v>
      </c>
    </row>
    <row r="2260" spans="1:8" x14ac:dyDescent="0.25">
      <c r="A2260" s="17"/>
      <c r="B2260" s="5">
        <f t="shared" si="92"/>
        <v>45681</v>
      </c>
      <c r="C2260" s="4">
        <v>19.5104166666727</v>
      </c>
      <c r="D2260">
        <v>1.1979836460711579</v>
      </c>
      <c r="E2260" s="6">
        <v>121.92038699537257</v>
      </c>
      <c r="F2260" s="7">
        <v>155.50816823325675</v>
      </c>
      <c r="G2260" s="7">
        <v>1.0355907744774369</v>
      </c>
      <c r="H2260" s="7">
        <f t="shared" si="93"/>
        <v>146.05862974312302</v>
      </c>
    </row>
    <row r="2261" spans="1:8" x14ac:dyDescent="0.25">
      <c r="A2261" s="17"/>
      <c r="B2261" s="5">
        <f t="shared" si="92"/>
        <v>45681</v>
      </c>
      <c r="C2261" s="4">
        <v>19.5208333333394</v>
      </c>
      <c r="D2261">
        <v>1.1979836460711579</v>
      </c>
      <c r="E2261" s="6">
        <v>121.12498017005861</v>
      </c>
      <c r="F2261" s="7">
        <v>154.84187877536479</v>
      </c>
      <c r="G2261" s="7">
        <v>1.0262094153668437</v>
      </c>
      <c r="H2261" s="7">
        <f t="shared" si="93"/>
        <v>145.10574537442352</v>
      </c>
    </row>
    <row r="2262" spans="1:8" x14ac:dyDescent="0.25">
      <c r="A2262" s="17"/>
      <c r="B2262" s="5">
        <f t="shared" si="92"/>
        <v>45681</v>
      </c>
      <c r="C2262" s="4">
        <v>19.5312500000061</v>
      </c>
      <c r="D2262">
        <v>1.1979836460711579</v>
      </c>
      <c r="E2262" s="6">
        <v>119.28057173979546</v>
      </c>
      <c r="F2262" s="7">
        <v>154.3870454410862</v>
      </c>
      <c r="G2262" s="7">
        <v>0.9674457877347673</v>
      </c>
      <c r="H2262" s="7">
        <f t="shared" si="93"/>
        <v>142.8961742382925</v>
      </c>
    </row>
    <row r="2263" spans="1:8" x14ac:dyDescent="0.25">
      <c r="A2263" s="17"/>
      <c r="B2263" s="5">
        <f t="shared" si="92"/>
        <v>45681</v>
      </c>
      <c r="C2263" s="4">
        <v>19.5416666666727</v>
      </c>
      <c r="D2263">
        <v>1.1979836460711579</v>
      </c>
      <c r="E2263" s="6">
        <v>116.79178248219651</v>
      </c>
      <c r="F2263" s="7">
        <v>153.70234535750308</v>
      </c>
      <c r="G2263" s="7">
        <v>1.0139266564235541</v>
      </c>
      <c r="H2263" s="7">
        <f t="shared" si="93"/>
        <v>139.91464540917136</v>
      </c>
    </row>
    <row r="2264" spans="1:8" x14ac:dyDescent="0.25">
      <c r="A2264" s="17"/>
      <c r="B2264" s="5">
        <f t="shared" si="92"/>
        <v>45681</v>
      </c>
      <c r="C2264" s="4">
        <v>19.5520833333394</v>
      </c>
      <c r="D2264">
        <v>1.1979836460711579</v>
      </c>
      <c r="E2264" s="6">
        <v>114.30667330634076</v>
      </c>
      <c r="F2264" s="7">
        <v>152.68018786339064</v>
      </c>
      <c r="G2264" s="7">
        <v>1.0874233592096161</v>
      </c>
      <c r="H2264" s="7">
        <f t="shared" si="93"/>
        <v>136.93752525779479</v>
      </c>
    </row>
    <row r="2265" spans="1:8" x14ac:dyDescent="0.25">
      <c r="A2265" s="17"/>
      <c r="B2265" s="5">
        <f t="shared" si="92"/>
        <v>45681</v>
      </c>
      <c r="C2265" s="4">
        <v>19.5625000000061</v>
      </c>
      <c r="D2265">
        <v>1.1979836460711579</v>
      </c>
      <c r="E2265" s="6">
        <v>115.59127542851181</v>
      </c>
      <c r="F2265" s="7">
        <v>151.98351686512967</v>
      </c>
      <c r="G2265" s="7">
        <v>1.0661667417302627</v>
      </c>
      <c r="H2265" s="7">
        <f t="shared" si="93"/>
        <v>138.47645759186403</v>
      </c>
    </row>
    <row r="2266" spans="1:8" x14ac:dyDescent="0.25">
      <c r="A2266" s="17"/>
      <c r="B2266" s="5">
        <f t="shared" si="92"/>
        <v>45681</v>
      </c>
      <c r="C2266" s="4">
        <v>19.5729166666727</v>
      </c>
      <c r="D2266">
        <v>1.1979836460711579</v>
      </c>
      <c r="E2266" s="6">
        <v>116.41372070098082</v>
      </c>
      <c r="F2266" s="7">
        <v>151.03021837543153</v>
      </c>
      <c r="G2266" s="7">
        <v>1.044396319052453</v>
      </c>
      <c r="H2266" s="7">
        <f t="shared" si="93"/>
        <v>139.46173357807044</v>
      </c>
    </row>
    <row r="2267" spans="1:8" x14ac:dyDescent="0.25">
      <c r="A2267" s="17"/>
      <c r="B2267" s="5">
        <f t="shared" si="92"/>
        <v>45681</v>
      </c>
      <c r="C2267" s="4">
        <v>19.5833333333394</v>
      </c>
      <c r="D2267">
        <v>1.1979836460711579</v>
      </c>
      <c r="E2267" s="6">
        <v>116.69685519463559</v>
      </c>
      <c r="F2267" s="7">
        <v>149.47009202616934</v>
      </c>
      <c r="G2267" s="7">
        <v>1.0540324537214334</v>
      </c>
      <c r="H2267" s="7">
        <f t="shared" si="93"/>
        <v>139.80092407110749</v>
      </c>
    </row>
    <row r="2268" spans="1:8" x14ac:dyDescent="0.25">
      <c r="A2268" s="17"/>
      <c r="B2268" s="5">
        <f t="shared" si="92"/>
        <v>45681</v>
      </c>
      <c r="C2268" s="4">
        <v>19.5937500000061</v>
      </c>
      <c r="D2268">
        <v>1.1979836460711579</v>
      </c>
      <c r="E2268" s="6">
        <v>118.1261949812973</v>
      </c>
      <c r="F2268" s="7">
        <v>148.61267520200718</v>
      </c>
      <c r="G2268" s="7">
        <v>1.039656207571231</v>
      </c>
      <c r="H2268" s="7">
        <f t="shared" si="93"/>
        <v>141.51324976020706</v>
      </c>
    </row>
    <row r="2269" spans="1:8" x14ac:dyDescent="0.25">
      <c r="A2269" s="17"/>
      <c r="B2269" s="5">
        <f t="shared" si="92"/>
        <v>45681</v>
      </c>
      <c r="C2269" s="4">
        <v>19.6041666666727</v>
      </c>
      <c r="D2269">
        <v>1.1979836460711579</v>
      </c>
      <c r="E2269" s="6">
        <v>118.40874502051639</v>
      </c>
      <c r="F2269" s="7">
        <v>147.63094411190994</v>
      </c>
      <c r="G2269" s="7">
        <v>1.1983909289052896</v>
      </c>
      <c r="H2269" s="7">
        <f t="shared" si="93"/>
        <v>141.8517400863883</v>
      </c>
    </row>
    <row r="2270" spans="1:8" x14ac:dyDescent="0.25">
      <c r="A2270" s="17"/>
      <c r="B2270" s="5">
        <f t="shared" si="92"/>
        <v>45681</v>
      </c>
      <c r="C2270" s="4">
        <v>19.6145833333394</v>
      </c>
      <c r="D2270">
        <v>1.1979836460711579</v>
      </c>
      <c r="E2270" s="6">
        <v>120.5239311908233</v>
      </c>
      <c r="F2270" s="7">
        <v>145.63345206843763</v>
      </c>
      <c r="G2270" s="7">
        <v>1.2281363041287181</v>
      </c>
      <c r="H2270" s="7">
        <f t="shared" si="93"/>
        <v>144.38569852681186</v>
      </c>
    </row>
    <row r="2271" spans="1:8" x14ac:dyDescent="0.25">
      <c r="A2271" s="17"/>
      <c r="B2271" s="5">
        <f t="shared" si="92"/>
        <v>45681</v>
      </c>
      <c r="C2271" s="4">
        <v>19.6250000000061</v>
      </c>
      <c r="D2271">
        <v>1.1979836460711579</v>
      </c>
      <c r="E2271" s="6">
        <v>122.28921736830692</v>
      </c>
      <c r="F2271" s="7">
        <v>141.9824727872807</v>
      </c>
      <c r="G2271" s="7">
        <v>1.4073750091852919</v>
      </c>
      <c r="H2271" s="7">
        <f t="shared" si="93"/>
        <v>146.5004824980727</v>
      </c>
    </row>
    <row r="2272" spans="1:8" x14ac:dyDescent="0.25">
      <c r="A2272" s="17"/>
      <c r="B2272" s="5">
        <f t="shared" si="92"/>
        <v>45681</v>
      </c>
      <c r="C2272" s="4">
        <v>19.6354166666728</v>
      </c>
      <c r="D2272">
        <v>1.1979836460711579</v>
      </c>
      <c r="E2272" s="6">
        <v>124.31377942066059</v>
      </c>
      <c r="F2272" s="7">
        <v>140.35735807860468</v>
      </c>
      <c r="G2272" s="7">
        <v>1.7503840721891288</v>
      </c>
      <c r="H2272" s="7">
        <f t="shared" si="93"/>
        <v>148.92587472724867</v>
      </c>
    </row>
    <row r="2273" spans="1:8" x14ac:dyDescent="0.25">
      <c r="A2273" s="17"/>
      <c r="B2273" s="5">
        <f t="shared" si="92"/>
        <v>45681</v>
      </c>
      <c r="C2273" s="4">
        <v>19.6458333333394</v>
      </c>
      <c r="D2273">
        <v>1.1979836460711579</v>
      </c>
      <c r="E2273" s="6">
        <v>126.14824122890928</v>
      </c>
      <c r="F2273" s="7">
        <v>139.23189855697899</v>
      </c>
      <c r="G2273" s="7">
        <v>2.3426385712608662</v>
      </c>
      <c r="H2273" s="7">
        <f t="shared" si="93"/>
        <v>151.12352997287272</v>
      </c>
    </row>
    <row r="2274" spans="1:8" x14ac:dyDescent="0.25">
      <c r="A2274" s="17"/>
      <c r="B2274" s="5">
        <f t="shared" si="92"/>
        <v>45681</v>
      </c>
      <c r="C2274" s="4">
        <v>19.6562500000061</v>
      </c>
      <c r="D2274">
        <v>1.1979836460711579</v>
      </c>
      <c r="E2274" s="6">
        <v>129.82776526390847</v>
      </c>
      <c r="F2274" s="7">
        <v>138.18420202988241</v>
      </c>
      <c r="G2274" s="7">
        <v>5.9045409302881637</v>
      </c>
      <c r="H2274" s="7">
        <f t="shared" si="93"/>
        <v>155.5315395921275</v>
      </c>
    </row>
    <row r="2275" spans="1:8" x14ac:dyDescent="0.25">
      <c r="A2275" s="17"/>
      <c r="B2275" s="5">
        <f t="shared" si="92"/>
        <v>45681</v>
      </c>
      <c r="C2275" s="4">
        <v>19.6666666666728</v>
      </c>
      <c r="D2275">
        <v>1.1979836460711579</v>
      </c>
      <c r="E2275" s="6">
        <v>131.32129399721805</v>
      </c>
      <c r="F2275" s="7">
        <v>136.03684693313323</v>
      </c>
      <c r="G2275" s="7">
        <v>14.818738423931373</v>
      </c>
      <c r="H2275" s="7">
        <f t="shared" si="93"/>
        <v>157.32076258956974</v>
      </c>
    </row>
    <row r="2276" spans="1:8" x14ac:dyDescent="0.25">
      <c r="A2276" s="17"/>
      <c r="B2276" s="5">
        <f t="shared" ref="B2276:B2339" si="94">DATE(YEAR(B2180),MONTH(B2180),DAY(B2180)+1)</f>
        <v>45681</v>
      </c>
      <c r="C2276" s="4">
        <v>19.6770833333394</v>
      </c>
      <c r="D2276">
        <v>1.1979836460711579</v>
      </c>
      <c r="E2276" s="6">
        <v>134.09883742646082</v>
      </c>
      <c r="F2276" s="7">
        <v>136.44209152767132</v>
      </c>
      <c r="G2276" s="7">
        <v>44.003821168124972</v>
      </c>
      <c r="H2276" s="7">
        <f t="shared" si="93"/>
        <v>160.64821419405499</v>
      </c>
    </row>
    <row r="2277" spans="1:8" x14ac:dyDescent="0.25">
      <c r="A2277" s="17"/>
      <c r="B2277" s="5">
        <f t="shared" si="94"/>
        <v>45681</v>
      </c>
      <c r="C2277" s="4">
        <v>19.6875000000061</v>
      </c>
      <c r="D2277">
        <v>1.1979836460711579</v>
      </c>
      <c r="E2277" s="6">
        <v>139.20120984148286</v>
      </c>
      <c r="F2277" s="7">
        <v>137.45180381353845</v>
      </c>
      <c r="G2277" s="7">
        <v>116.91796131864123</v>
      </c>
      <c r="H2277" s="7">
        <f t="shared" si="93"/>
        <v>166.76077290341598</v>
      </c>
    </row>
    <row r="2278" spans="1:8" x14ac:dyDescent="0.25">
      <c r="A2278" s="17"/>
      <c r="B2278" s="5">
        <f t="shared" si="94"/>
        <v>45681</v>
      </c>
      <c r="C2278" s="4">
        <v>19.6979166666728</v>
      </c>
      <c r="D2278">
        <v>1.1979836460711579</v>
      </c>
      <c r="E2278" s="6">
        <v>144.08477341239993</v>
      </c>
      <c r="F2278" s="7">
        <v>138.72430650988608</v>
      </c>
      <c r="G2278" s="7">
        <v>176.31860603817904</v>
      </c>
      <c r="H2278" s="7">
        <f t="shared" si="93"/>
        <v>172.61120219592351</v>
      </c>
    </row>
    <row r="2279" spans="1:8" x14ac:dyDescent="0.25">
      <c r="A2279" s="17"/>
      <c r="B2279" s="5">
        <f t="shared" si="94"/>
        <v>45681</v>
      </c>
      <c r="C2279" s="4">
        <v>19.7083333333394</v>
      </c>
      <c r="D2279">
        <v>1.1979836460711579</v>
      </c>
      <c r="E2279" s="6">
        <v>148.20969036080496</v>
      </c>
      <c r="F2279" s="7">
        <v>138.56234052008111</v>
      </c>
      <c r="G2279" s="7">
        <v>193.25413414657478</v>
      </c>
      <c r="H2279" s="7">
        <f t="shared" si="93"/>
        <v>177.55278524151447</v>
      </c>
    </row>
    <row r="2280" spans="1:8" x14ac:dyDescent="0.25">
      <c r="A2280" s="17"/>
      <c r="B2280" s="5">
        <f t="shared" si="94"/>
        <v>45681</v>
      </c>
      <c r="C2280" s="4">
        <v>19.7187500000061</v>
      </c>
      <c r="D2280">
        <v>1.1979836460711579</v>
      </c>
      <c r="E2280" s="6">
        <v>154.52560118222556</v>
      </c>
      <c r="F2280" s="7">
        <v>138.33714919857039</v>
      </c>
      <c r="G2280" s="7">
        <v>194.9283274116618</v>
      </c>
      <c r="H2280" s="7">
        <f t="shared" si="93"/>
        <v>185.1191431156202</v>
      </c>
    </row>
    <row r="2281" spans="1:8" x14ac:dyDescent="0.25">
      <c r="A2281" s="17"/>
      <c r="B2281" s="5">
        <f t="shared" si="94"/>
        <v>45681</v>
      </c>
      <c r="C2281" s="4">
        <v>19.7291666666728</v>
      </c>
      <c r="D2281">
        <v>1.1979836460711579</v>
      </c>
      <c r="E2281" s="6">
        <v>161.00826279774597</v>
      </c>
      <c r="F2281" s="7">
        <v>137.96366933162861</v>
      </c>
      <c r="G2281" s="7">
        <v>195.38659487701173</v>
      </c>
      <c r="H2281" s="7">
        <f t="shared" si="93"/>
        <v>192.8852657140269</v>
      </c>
    </row>
    <row r="2282" spans="1:8" x14ac:dyDescent="0.25">
      <c r="A2282" s="17"/>
      <c r="B2282" s="5">
        <f t="shared" si="94"/>
        <v>45681</v>
      </c>
      <c r="C2282" s="4">
        <v>19.7395833333395</v>
      </c>
      <c r="D2282">
        <v>1.1979836460711579</v>
      </c>
      <c r="E2282" s="6">
        <v>164.96046058260225</v>
      </c>
      <c r="F2282" s="7">
        <v>137.73606897351692</v>
      </c>
      <c r="G2282" s="7">
        <v>195.81473065084541</v>
      </c>
      <c r="H2282" s="7">
        <f t="shared" si="93"/>
        <v>197.61993402632336</v>
      </c>
    </row>
    <row r="2283" spans="1:8" x14ac:dyDescent="0.25">
      <c r="A2283" s="17"/>
      <c r="B2283" s="5">
        <f t="shared" si="94"/>
        <v>45681</v>
      </c>
      <c r="C2283" s="4">
        <v>19.7500000000061</v>
      </c>
      <c r="D2283">
        <v>1.1979836460711579</v>
      </c>
      <c r="E2283" s="6">
        <v>167.90607824853126</v>
      </c>
      <c r="F2283" s="7">
        <v>137.18258344640233</v>
      </c>
      <c r="G2283" s="7">
        <v>196.47245019390684</v>
      </c>
      <c r="H2283" s="7">
        <f t="shared" si="93"/>
        <v>201.14873581768461</v>
      </c>
    </row>
    <row r="2284" spans="1:8" x14ac:dyDescent="0.25">
      <c r="A2284" s="17"/>
      <c r="B2284" s="5">
        <f t="shared" si="94"/>
        <v>45681</v>
      </c>
      <c r="C2284" s="4">
        <v>19.7604166666728</v>
      </c>
      <c r="D2284">
        <v>1.1979836460711579</v>
      </c>
      <c r="E2284" s="6">
        <v>169.8796293158602</v>
      </c>
      <c r="F2284" s="7">
        <v>136.35486014237404</v>
      </c>
      <c r="G2284" s="7">
        <v>196.72037431955911</v>
      </c>
      <c r="H2284" s="7">
        <f t="shared" si="93"/>
        <v>203.51301772103096</v>
      </c>
    </row>
    <row r="2285" spans="1:8" x14ac:dyDescent="0.25">
      <c r="A2285" s="17"/>
      <c r="B2285" s="5">
        <f t="shared" si="94"/>
        <v>45681</v>
      </c>
      <c r="C2285" s="4">
        <v>19.7708333333395</v>
      </c>
      <c r="D2285">
        <v>1.1979836460711579</v>
      </c>
      <c r="E2285" s="6">
        <v>172.27470080939986</v>
      </c>
      <c r="F2285" s="7">
        <v>135.10580402443236</v>
      </c>
      <c r="G2285" s="7">
        <v>196.75536578650673</v>
      </c>
      <c r="H2285" s="7">
        <f t="shared" si="93"/>
        <v>206.38227420146271</v>
      </c>
    </row>
    <row r="2286" spans="1:8" x14ac:dyDescent="0.25">
      <c r="A2286" s="17"/>
      <c r="B2286" s="5">
        <f t="shared" si="94"/>
        <v>45681</v>
      </c>
      <c r="C2286" s="4">
        <v>19.7812500000061</v>
      </c>
      <c r="D2286">
        <v>1.1979836460711579</v>
      </c>
      <c r="E2286" s="6">
        <v>175.59398694226965</v>
      </c>
      <c r="F2286" s="7">
        <v>133.61128722298272</v>
      </c>
      <c r="G2286" s="7">
        <v>196.94645960013932</v>
      </c>
      <c r="H2286" s="7">
        <f t="shared" si="93"/>
        <v>210.3587247052715</v>
      </c>
    </row>
    <row r="2287" spans="1:8" x14ac:dyDescent="0.25">
      <c r="A2287" s="17"/>
      <c r="B2287" s="5">
        <f t="shared" si="94"/>
        <v>45681</v>
      </c>
      <c r="C2287" s="4">
        <v>19.7916666666728</v>
      </c>
      <c r="D2287">
        <v>1.1979836460711579</v>
      </c>
      <c r="E2287" s="6">
        <v>175.61565930522477</v>
      </c>
      <c r="F2287" s="7">
        <v>131.02958081826415</v>
      </c>
      <c r="G2287" s="7">
        <v>197.19600726374361</v>
      </c>
      <c r="H2287" s="7">
        <f t="shared" si="93"/>
        <v>210.38468784166344</v>
      </c>
    </row>
    <row r="2288" spans="1:8" x14ac:dyDescent="0.25">
      <c r="A2288" s="17"/>
      <c r="B2288" s="5">
        <f t="shared" si="94"/>
        <v>45681</v>
      </c>
      <c r="C2288" s="4">
        <v>19.8020833333395</v>
      </c>
      <c r="D2288">
        <v>1.1979836460711579</v>
      </c>
      <c r="E2288" s="6">
        <v>175.02725831621754</v>
      </c>
      <c r="F2288" s="7">
        <v>129.07459720298289</v>
      </c>
      <c r="G2288" s="7">
        <v>197.18267135636529</v>
      </c>
      <c r="H2288" s="7">
        <f t="shared" si="93"/>
        <v>209.67979307950068</v>
      </c>
    </row>
    <row r="2289" spans="1:8" x14ac:dyDescent="0.25">
      <c r="A2289" s="17"/>
      <c r="B2289" s="5">
        <f t="shared" si="94"/>
        <v>45681</v>
      </c>
      <c r="C2289" s="4">
        <v>19.8125000000061</v>
      </c>
      <c r="D2289">
        <v>1.1979836460711579</v>
      </c>
      <c r="E2289" s="6">
        <v>175.97079363234977</v>
      </c>
      <c r="F2289" s="7">
        <v>126.68833065296222</v>
      </c>
      <c r="G2289" s="7">
        <v>196.89321274227484</v>
      </c>
      <c r="H2289" s="7">
        <f t="shared" si="93"/>
        <v>210.81013295771768</v>
      </c>
    </row>
    <row r="2290" spans="1:8" x14ac:dyDescent="0.25">
      <c r="A2290" s="17"/>
      <c r="B2290" s="5">
        <f t="shared" si="94"/>
        <v>45681</v>
      </c>
      <c r="C2290" s="4">
        <v>19.8229166666728</v>
      </c>
      <c r="D2290">
        <v>1.1979836460711579</v>
      </c>
      <c r="E2290" s="6">
        <v>176.98068136714261</v>
      </c>
      <c r="F2290" s="7">
        <v>123.80630950000928</v>
      </c>
      <c r="G2290" s="7">
        <v>196.68129076667023</v>
      </c>
      <c r="H2290" s="7">
        <f t="shared" si="93"/>
        <v>212.01996194836735</v>
      </c>
    </row>
    <row r="2291" spans="1:8" x14ac:dyDescent="0.25">
      <c r="A2291" s="17"/>
      <c r="B2291" s="5">
        <f t="shared" si="94"/>
        <v>45681</v>
      </c>
      <c r="C2291" s="4">
        <v>19.8333333333395</v>
      </c>
      <c r="D2291">
        <v>1.1979836460711579</v>
      </c>
      <c r="E2291" s="6">
        <v>179.4597042920615</v>
      </c>
      <c r="F2291" s="7">
        <v>117.83979695857775</v>
      </c>
      <c r="G2291" s="7">
        <v>196.87013163954705</v>
      </c>
      <c r="H2291" s="7">
        <f t="shared" si="93"/>
        <v>214.98979087065567</v>
      </c>
    </row>
    <row r="2292" spans="1:8" x14ac:dyDescent="0.25">
      <c r="A2292" s="17"/>
      <c r="B2292" s="5">
        <f t="shared" si="94"/>
        <v>45681</v>
      </c>
      <c r="C2292" s="4">
        <v>19.843750000006199</v>
      </c>
      <c r="D2292">
        <v>1.1979836460711579</v>
      </c>
      <c r="E2292" s="6">
        <v>179.69766640144377</v>
      </c>
      <c r="F2292" s="7">
        <v>114.2387616303035</v>
      </c>
      <c r="G2292" s="7">
        <v>196.3626913059756</v>
      </c>
      <c r="H2292" s="7">
        <f t="shared" si="93"/>
        <v>215.27486558608021</v>
      </c>
    </row>
    <row r="2293" spans="1:8" x14ac:dyDescent="0.25">
      <c r="A2293" s="17"/>
      <c r="B2293" s="5">
        <f t="shared" si="94"/>
        <v>45681</v>
      </c>
      <c r="C2293" s="4">
        <v>19.8541666666728</v>
      </c>
      <c r="D2293">
        <v>1.1979836460711579</v>
      </c>
      <c r="E2293" s="6">
        <v>177.25732049175556</v>
      </c>
      <c r="F2293" s="7">
        <v>111.51764758817491</v>
      </c>
      <c r="G2293" s="7">
        <v>196.10424742469681</v>
      </c>
      <c r="H2293" s="7">
        <f t="shared" si="93"/>
        <v>212.3513710955171</v>
      </c>
    </row>
    <row r="2294" spans="1:8" x14ac:dyDescent="0.25">
      <c r="A2294" s="17"/>
      <c r="B2294" s="5">
        <f t="shared" si="94"/>
        <v>45681</v>
      </c>
      <c r="C2294" s="4">
        <v>19.8645833333395</v>
      </c>
      <c r="D2294">
        <v>1.1979836460711579</v>
      </c>
      <c r="E2294" s="6">
        <v>173.89655889656899</v>
      </c>
      <c r="F2294" s="7">
        <v>109.40618234652108</v>
      </c>
      <c r="G2294" s="7">
        <v>195.40970926918672</v>
      </c>
      <c r="H2294" s="7">
        <f t="shared" si="93"/>
        <v>208.32523366613958</v>
      </c>
    </row>
    <row r="2295" spans="1:8" x14ac:dyDescent="0.25">
      <c r="A2295" s="17"/>
      <c r="B2295" s="5">
        <f t="shared" si="94"/>
        <v>45681</v>
      </c>
      <c r="C2295" s="4">
        <v>19.875000000006199</v>
      </c>
      <c r="D2295">
        <v>1.1979836460711579</v>
      </c>
      <c r="E2295" s="6">
        <v>172.70773003498948</v>
      </c>
      <c r="F2295" s="7">
        <v>106.34437447526406</v>
      </c>
      <c r="G2295" s="7">
        <v>194.22612726408605</v>
      </c>
      <c r="H2295" s="7">
        <f t="shared" si="93"/>
        <v>206.90103613198994</v>
      </c>
    </row>
    <row r="2296" spans="1:8" x14ac:dyDescent="0.25">
      <c r="A2296" s="17"/>
      <c r="B2296" s="5">
        <f t="shared" si="94"/>
        <v>45681</v>
      </c>
      <c r="C2296" s="4">
        <v>19.8854166666728</v>
      </c>
      <c r="D2296">
        <v>1.1979836460711579</v>
      </c>
      <c r="E2296" s="6">
        <v>179.58466956581339</v>
      </c>
      <c r="F2296" s="7">
        <v>104.17630749704576</v>
      </c>
      <c r="G2296" s="7">
        <v>193.88497923504698</v>
      </c>
      <c r="H2296" s="7">
        <f t="shared" si="93"/>
        <v>215.13949722493723</v>
      </c>
    </row>
    <row r="2297" spans="1:8" x14ac:dyDescent="0.25">
      <c r="A2297" s="17"/>
      <c r="B2297" s="5">
        <f t="shared" si="94"/>
        <v>45681</v>
      </c>
      <c r="C2297" s="4">
        <v>19.8958333333395</v>
      </c>
      <c r="D2297">
        <v>1.1979836460711579</v>
      </c>
      <c r="E2297" s="6">
        <v>185.92986650746457</v>
      </c>
      <c r="F2297" s="7">
        <v>102.41170972369926</v>
      </c>
      <c r="G2297" s="7">
        <v>193.26332203399878</v>
      </c>
      <c r="H2297" s="7">
        <f t="shared" si="93"/>
        <v>222.74093939213608</v>
      </c>
    </row>
    <row r="2298" spans="1:8" x14ac:dyDescent="0.25">
      <c r="A2298" s="17"/>
      <c r="B2298" s="5">
        <f t="shared" si="94"/>
        <v>45681</v>
      </c>
      <c r="C2298" s="4">
        <v>19.906250000006199</v>
      </c>
      <c r="D2298">
        <v>1.1979836460711579</v>
      </c>
      <c r="E2298" s="6">
        <v>186.30317340513582</v>
      </c>
      <c r="F2298" s="7">
        <v>100.66041766678099</v>
      </c>
      <c r="G2298" s="7">
        <v>193.32987954184125</v>
      </c>
      <c r="H2298" s="7">
        <f t="shared" si="93"/>
        <v>223.1881549505118</v>
      </c>
    </row>
    <row r="2299" spans="1:8" x14ac:dyDescent="0.25">
      <c r="A2299" s="17"/>
      <c r="B2299" s="5">
        <f t="shared" si="94"/>
        <v>45681</v>
      </c>
      <c r="C2299" s="4">
        <v>19.9166666666728</v>
      </c>
      <c r="D2299">
        <v>1.1979836460711579</v>
      </c>
      <c r="E2299" s="6">
        <v>184.96651818596325</v>
      </c>
      <c r="F2299" s="7">
        <v>98.05139297630015</v>
      </c>
      <c r="G2299" s="7">
        <v>192.20872792730486</v>
      </c>
      <c r="H2299" s="7">
        <f t="shared" si="93"/>
        <v>221.58686385750741</v>
      </c>
    </row>
    <row r="2300" spans="1:8" x14ac:dyDescent="0.25">
      <c r="A2300" s="17"/>
      <c r="B2300" s="5">
        <f t="shared" si="94"/>
        <v>45681</v>
      </c>
      <c r="C2300" s="4">
        <v>19.9270833333395</v>
      </c>
      <c r="D2300">
        <v>1.1979836460711579</v>
      </c>
      <c r="E2300" s="6">
        <v>181.79128125007091</v>
      </c>
      <c r="F2300" s="7">
        <v>95.886900043005951</v>
      </c>
      <c r="G2300" s="7">
        <v>189.90028572777069</v>
      </c>
      <c r="H2300" s="7">
        <f t="shared" si="93"/>
        <v>217.78298193590729</v>
      </c>
    </row>
    <row r="2301" spans="1:8" x14ac:dyDescent="0.25">
      <c r="A2301" s="17"/>
      <c r="B2301" s="5">
        <f t="shared" si="94"/>
        <v>45681</v>
      </c>
      <c r="C2301" s="4">
        <v>19.937500000006199</v>
      </c>
      <c r="D2301">
        <v>1.1979836460711579</v>
      </c>
      <c r="E2301" s="6">
        <v>174.43723472320082</v>
      </c>
      <c r="F2301" s="7">
        <v>93.901825847288706</v>
      </c>
      <c r="G2301" s="7">
        <v>188.67895784428254</v>
      </c>
      <c r="H2301" s="7">
        <f t="shared" si="93"/>
        <v>208.97295446427052</v>
      </c>
    </row>
    <row r="2302" spans="1:8" x14ac:dyDescent="0.25">
      <c r="A2302" s="17"/>
      <c r="B2302" s="5">
        <f t="shared" si="94"/>
        <v>45681</v>
      </c>
      <c r="C2302" s="4">
        <v>19.947916666672899</v>
      </c>
      <c r="D2302">
        <v>1.1979836460711579</v>
      </c>
      <c r="E2302" s="6">
        <v>167.64352348521709</v>
      </c>
      <c r="F2302" s="7">
        <v>91.719972088971005</v>
      </c>
      <c r="G2302" s="7">
        <v>188.24111606761716</v>
      </c>
      <c r="H2302" s="7">
        <f t="shared" si="93"/>
        <v>200.83419950503617</v>
      </c>
    </row>
    <row r="2303" spans="1:8" x14ac:dyDescent="0.25">
      <c r="A2303" s="17"/>
      <c r="B2303" s="5">
        <f t="shared" si="94"/>
        <v>45681</v>
      </c>
      <c r="C2303" s="4">
        <v>19.9583333333395</v>
      </c>
      <c r="D2303">
        <v>1.1979836460711579</v>
      </c>
      <c r="E2303" s="6">
        <v>157.88934844803774</v>
      </c>
      <c r="F2303" s="7">
        <v>88.973333828892578</v>
      </c>
      <c r="G2303" s="7">
        <v>183.69538679742595</v>
      </c>
      <c r="H2303" s="7">
        <f t="shared" si="93"/>
        <v>189.14885732957976</v>
      </c>
    </row>
    <row r="2304" spans="1:8" x14ac:dyDescent="0.25">
      <c r="A2304" s="17"/>
      <c r="B2304" s="5">
        <f t="shared" si="94"/>
        <v>45681</v>
      </c>
      <c r="C2304" s="4">
        <v>19.968750000006199</v>
      </c>
      <c r="D2304">
        <v>1.1979836460711579</v>
      </c>
      <c r="E2304" s="6">
        <v>147.41573575617352</v>
      </c>
      <c r="F2304" s="7">
        <v>86.781504202107755</v>
      </c>
      <c r="G2304" s="7">
        <v>183.11474674358141</v>
      </c>
      <c r="H2304" s="7">
        <f t="shared" si="93"/>
        <v>176.60164060944311</v>
      </c>
    </row>
    <row r="2305" spans="1:12" x14ac:dyDescent="0.25">
      <c r="A2305" s="17"/>
      <c r="B2305" s="5">
        <f t="shared" si="94"/>
        <v>45681</v>
      </c>
      <c r="C2305" s="4">
        <v>19.979166666672899</v>
      </c>
      <c r="D2305">
        <v>1.1979836460711579</v>
      </c>
      <c r="E2305" s="6">
        <v>136.74587019901801</v>
      </c>
      <c r="F2305" s="7">
        <v>84.857242901956781</v>
      </c>
      <c r="G2305" s="7">
        <v>181.37694489310593</v>
      </c>
      <c r="H2305" s="7">
        <f t="shared" si="93"/>
        <v>163.81931616619289</v>
      </c>
    </row>
    <row r="2306" spans="1:12" ht="15.75" thickBot="1" x14ac:dyDescent="0.3">
      <c r="A2306" s="17"/>
      <c r="B2306" s="5">
        <f t="shared" si="94"/>
        <v>45681</v>
      </c>
      <c r="C2306" s="4">
        <v>19.9895833333395</v>
      </c>
      <c r="D2306">
        <v>1.1979836460711579</v>
      </c>
      <c r="E2306" s="6">
        <v>126.41936171680854</v>
      </c>
      <c r="F2306" s="7">
        <v>83.248493117705948</v>
      </c>
      <c r="G2306" s="7">
        <v>180.88978034893503</v>
      </c>
      <c r="H2306" s="7">
        <f t="shared" si="93"/>
        <v>151.44832788349086</v>
      </c>
    </row>
    <row r="2307" spans="1:12" x14ac:dyDescent="0.25">
      <c r="A2307" s="18">
        <f t="shared" ref="A2307" si="95">A2211+1</f>
        <v>25</v>
      </c>
      <c r="B2307" s="5">
        <f t="shared" si="94"/>
        <v>45682</v>
      </c>
      <c r="C2307" s="4">
        <v>20.000000000006199</v>
      </c>
      <c r="D2307">
        <v>1.19456846170147</v>
      </c>
      <c r="E2307" s="6">
        <v>123.9665550404318</v>
      </c>
      <c r="F2307" s="7">
        <v>83.952983073833337</v>
      </c>
      <c r="G2307" s="7">
        <v>175.83189835296221</v>
      </c>
      <c r="H2307" s="7">
        <f t="shared" si="93"/>
        <v>148.08653695707923</v>
      </c>
    </row>
    <row r="2308" spans="1:12" x14ac:dyDescent="0.25">
      <c r="A2308" s="19"/>
      <c r="B2308" s="5">
        <f t="shared" si="94"/>
        <v>45682</v>
      </c>
      <c r="C2308" s="4">
        <v>20.010416666672899</v>
      </c>
      <c r="D2308">
        <v>1.19456846170147</v>
      </c>
      <c r="E2308" s="6">
        <v>114.72668603822761</v>
      </c>
      <c r="F2308" s="7">
        <v>82.758398504932302</v>
      </c>
      <c r="G2308" s="7">
        <v>174.34856287545637</v>
      </c>
      <c r="H2308" s="7">
        <f t="shared" ref="H2308:H2371" si="96">D2308*E2308</f>
        <v>137.04888085679309</v>
      </c>
    </row>
    <row r="2309" spans="1:12" x14ac:dyDescent="0.25">
      <c r="A2309" s="19"/>
      <c r="B2309" s="5">
        <f t="shared" si="94"/>
        <v>45682</v>
      </c>
      <c r="C2309" s="4">
        <v>20.0208333333395</v>
      </c>
      <c r="D2309">
        <v>1.19456846170147</v>
      </c>
      <c r="E2309" s="6">
        <v>106.2489030242993</v>
      </c>
      <c r="F2309" s="7">
        <v>81.396227156995963</v>
      </c>
      <c r="G2309" s="7">
        <v>173.52150223706704</v>
      </c>
      <c r="H2309" s="7">
        <f t="shared" si="96"/>
        <v>126.92158864320588</v>
      </c>
    </row>
    <row r="2310" spans="1:12" x14ac:dyDescent="0.25">
      <c r="A2310" s="19"/>
      <c r="B2310" s="5">
        <f t="shared" si="94"/>
        <v>45682</v>
      </c>
      <c r="C2310" s="4">
        <v>20.031250000006199</v>
      </c>
      <c r="D2310">
        <v>1.19456846170147</v>
      </c>
      <c r="E2310" s="6">
        <v>98.538107491100504</v>
      </c>
      <c r="F2310" s="7">
        <v>80.32352278446379</v>
      </c>
      <c r="G2310" s="7">
        <v>173.9340240989095</v>
      </c>
      <c r="H2310" s="7">
        <f t="shared" si="96"/>
        <v>117.71051548461803</v>
      </c>
    </row>
    <row r="2311" spans="1:12" x14ac:dyDescent="0.25">
      <c r="A2311" s="19"/>
      <c r="B2311" s="5">
        <f t="shared" si="94"/>
        <v>45682</v>
      </c>
      <c r="C2311" s="4">
        <v>20.041666666672899</v>
      </c>
      <c r="D2311">
        <v>1.19456846170147</v>
      </c>
      <c r="E2311" s="6">
        <v>91.93661142979829</v>
      </c>
      <c r="F2311" s="7">
        <v>79.451803812097168</v>
      </c>
      <c r="G2311" s="7">
        <v>173.17881950644957</v>
      </c>
      <c r="H2311" s="7">
        <f t="shared" si="96"/>
        <v>109.82457648973993</v>
      </c>
    </row>
    <row r="2312" spans="1:12" x14ac:dyDescent="0.25">
      <c r="A2312" s="19"/>
      <c r="B2312" s="5">
        <f t="shared" si="94"/>
        <v>45682</v>
      </c>
      <c r="C2312" s="4">
        <v>20.052083333339599</v>
      </c>
      <c r="D2312">
        <v>1.19456846170147</v>
      </c>
      <c r="E2312" s="6">
        <v>87.991763902421042</v>
      </c>
      <c r="F2312" s="7">
        <v>78.654960776188261</v>
      </c>
      <c r="G2312" s="7">
        <v>173.55370958367851</v>
      </c>
      <c r="H2312" s="7">
        <f t="shared" si="96"/>
        <v>105.11218604731404</v>
      </c>
    </row>
    <row r="2313" spans="1:12" x14ac:dyDescent="0.25">
      <c r="A2313" s="19"/>
      <c r="B2313" s="5">
        <f t="shared" si="94"/>
        <v>45682</v>
      </c>
      <c r="C2313" s="4">
        <v>20.062500000006199</v>
      </c>
      <c r="D2313">
        <v>1.19456846170147</v>
      </c>
      <c r="E2313" s="6">
        <v>82.207350001190065</v>
      </c>
      <c r="F2313" s="7">
        <v>78.003207629030527</v>
      </c>
      <c r="G2313" s="7">
        <v>173.49651357159803</v>
      </c>
      <c r="H2313" s="7">
        <f t="shared" si="96"/>
        <v>98.202307631475961</v>
      </c>
    </row>
    <row r="2314" spans="1:12" x14ac:dyDescent="0.25">
      <c r="A2314" s="19"/>
      <c r="B2314" s="5">
        <f t="shared" si="94"/>
        <v>45682</v>
      </c>
      <c r="C2314" s="4">
        <v>20.072916666672899</v>
      </c>
      <c r="D2314">
        <v>1.19456846170147</v>
      </c>
      <c r="E2314" s="6">
        <v>78.449131652930404</v>
      </c>
      <c r="F2314" s="7">
        <v>77.651145115401178</v>
      </c>
      <c r="G2314" s="7">
        <v>173.79848321153236</v>
      </c>
      <c r="H2314" s="7">
        <f t="shared" si="96"/>
        <v>93.712858520457175</v>
      </c>
    </row>
    <row r="2315" spans="1:12" x14ac:dyDescent="0.25">
      <c r="A2315" s="19"/>
      <c r="B2315" s="5">
        <f t="shared" si="94"/>
        <v>45682</v>
      </c>
      <c r="C2315" s="4">
        <v>20.083333333339599</v>
      </c>
      <c r="D2315">
        <v>1.19456846170147</v>
      </c>
      <c r="E2315" s="6">
        <v>76.04571038576664</v>
      </c>
      <c r="F2315" s="7">
        <v>76.97057707428749</v>
      </c>
      <c r="G2315" s="7">
        <v>173.83830619658974</v>
      </c>
      <c r="H2315" s="7">
        <f t="shared" si="96"/>
        <v>90.841807274520761</v>
      </c>
    </row>
    <row r="2316" spans="1:12" x14ac:dyDescent="0.25">
      <c r="A2316" s="19"/>
      <c r="B2316" s="5">
        <f t="shared" si="94"/>
        <v>45682</v>
      </c>
      <c r="C2316" s="4">
        <v>20.093750000006199</v>
      </c>
      <c r="D2316">
        <v>1.19456846170147</v>
      </c>
      <c r="E2316" s="6">
        <v>73.735815696719669</v>
      </c>
      <c r="F2316" s="7">
        <v>76.788642108411267</v>
      </c>
      <c r="G2316" s="7">
        <v>173.93394329458278</v>
      </c>
      <c r="H2316" s="7">
        <f t="shared" si="96"/>
        <v>88.082479929133527</v>
      </c>
    </row>
    <row r="2317" spans="1:12" x14ac:dyDescent="0.25">
      <c r="A2317" s="19"/>
      <c r="B2317" s="5">
        <f t="shared" si="94"/>
        <v>45682</v>
      </c>
      <c r="C2317" s="4">
        <v>20.104166666672899</v>
      </c>
      <c r="D2317">
        <v>1.19456846170147</v>
      </c>
      <c r="E2317" s="6">
        <v>72.711723737938726</v>
      </c>
      <c r="F2317" s="7">
        <v>75.993966625976427</v>
      </c>
      <c r="G2317" s="7">
        <v>173.82551569422412</v>
      </c>
      <c r="H2317" s="7">
        <f t="shared" si="96"/>
        <v>86.859131973291724</v>
      </c>
    </row>
    <row r="2318" spans="1:12" x14ac:dyDescent="0.25">
      <c r="A2318" s="19"/>
      <c r="B2318" s="5">
        <f t="shared" si="94"/>
        <v>45682</v>
      </c>
      <c r="C2318" s="4">
        <v>20.114583333339599</v>
      </c>
      <c r="D2318">
        <v>1.19456846170147</v>
      </c>
      <c r="E2318" s="6">
        <v>69.952573783206873</v>
      </c>
      <c r="F2318" s="7">
        <v>75.4602117016113</v>
      </c>
      <c r="G2318" s="7">
        <v>173.91484957087232</v>
      </c>
      <c r="H2318" s="7">
        <f t="shared" si="96"/>
        <v>83.563138456264014</v>
      </c>
    </row>
    <row r="2319" spans="1:12" x14ac:dyDescent="0.25">
      <c r="A2319" s="19"/>
      <c r="B2319" s="5">
        <f t="shared" si="94"/>
        <v>45682</v>
      </c>
      <c r="C2319" s="4">
        <v>20.125000000006299</v>
      </c>
      <c r="D2319">
        <v>1.19456846170147</v>
      </c>
      <c r="E2319" s="6">
        <v>69.045552010292639</v>
      </c>
      <c r="F2319" s="7">
        <v>75.25051805521251</v>
      </c>
      <c r="G2319" s="7">
        <v>173.99707247322308</v>
      </c>
      <c r="H2319" s="7">
        <f t="shared" si="96"/>
        <v>82.479638852264117</v>
      </c>
      <c r="L2319" s="13"/>
    </row>
    <row r="2320" spans="1:12" x14ac:dyDescent="0.25">
      <c r="A2320" s="19"/>
      <c r="B2320" s="5">
        <f t="shared" si="94"/>
        <v>45682</v>
      </c>
      <c r="C2320" s="4">
        <v>20.135416666672899</v>
      </c>
      <c r="D2320">
        <v>1.19456846170147</v>
      </c>
      <c r="E2320" s="6">
        <v>66.594774084228163</v>
      </c>
      <c r="F2320" s="7">
        <v>75.199362263432263</v>
      </c>
      <c r="G2320" s="7">
        <v>174.64566644980232</v>
      </c>
      <c r="H2320" s="7">
        <f t="shared" si="96"/>
        <v>79.552016835153353</v>
      </c>
    </row>
    <row r="2321" spans="1:8" x14ac:dyDescent="0.25">
      <c r="A2321" s="19"/>
      <c r="B2321" s="5">
        <f t="shared" si="94"/>
        <v>45682</v>
      </c>
      <c r="C2321" s="4">
        <v>20.145833333339599</v>
      </c>
      <c r="D2321">
        <v>1.19456846170147</v>
      </c>
      <c r="E2321" s="6">
        <v>66.164280796528899</v>
      </c>
      <c r="F2321" s="7">
        <v>74.931407084769504</v>
      </c>
      <c r="G2321" s="7">
        <v>175.90336886064281</v>
      </c>
      <c r="H2321" s="7">
        <f t="shared" si="96"/>
        <v>79.037763130693648</v>
      </c>
    </row>
    <row r="2322" spans="1:8" x14ac:dyDescent="0.25">
      <c r="A2322" s="19"/>
      <c r="B2322" s="5">
        <f t="shared" si="94"/>
        <v>45682</v>
      </c>
      <c r="C2322" s="4">
        <v>20.156250000006299</v>
      </c>
      <c r="D2322">
        <v>1.19456846170147</v>
      </c>
      <c r="E2322" s="6">
        <v>65.085550272819134</v>
      </c>
      <c r="F2322" s="7">
        <v>74.997349314123852</v>
      </c>
      <c r="G2322" s="7">
        <v>177.05599148631492</v>
      </c>
      <c r="H2322" s="7">
        <f t="shared" si="96"/>
        <v>77.749145668395244</v>
      </c>
    </row>
    <row r="2323" spans="1:8" x14ac:dyDescent="0.25">
      <c r="A2323" s="19"/>
      <c r="B2323" s="5">
        <f t="shared" si="94"/>
        <v>45682</v>
      </c>
      <c r="C2323" s="4">
        <v>20.166666666672899</v>
      </c>
      <c r="D2323">
        <v>1.19456846170147</v>
      </c>
      <c r="E2323" s="6">
        <v>65.528326019074015</v>
      </c>
      <c r="F2323" s="7">
        <v>75.318037438644325</v>
      </c>
      <c r="G2323" s="7">
        <v>179.13585459987925</v>
      </c>
      <c r="H2323" s="7">
        <f t="shared" si="96"/>
        <v>78.278071610477653</v>
      </c>
    </row>
    <row r="2324" spans="1:8" x14ac:dyDescent="0.25">
      <c r="A2324" s="19"/>
      <c r="B2324" s="5">
        <f t="shared" si="94"/>
        <v>45682</v>
      </c>
      <c r="C2324" s="4">
        <v>20.177083333339599</v>
      </c>
      <c r="D2324">
        <v>1.19456846170147</v>
      </c>
      <c r="E2324" s="6">
        <v>65.175321483536578</v>
      </c>
      <c r="F2324" s="7">
        <v>75.403367458195248</v>
      </c>
      <c r="G2324" s="7">
        <v>180.15517156971833</v>
      </c>
      <c r="H2324" s="7">
        <f t="shared" si="96"/>
        <v>77.856383525487061</v>
      </c>
    </row>
    <row r="2325" spans="1:8" x14ac:dyDescent="0.25">
      <c r="A2325" s="19"/>
      <c r="B2325" s="5">
        <f t="shared" si="94"/>
        <v>45682</v>
      </c>
      <c r="C2325" s="4">
        <v>20.187500000006299</v>
      </c>
      <c r="D2325">
        <v>1.19456846170147</v>
      </c>
      <c r="E2325" s="6">
        <v>66.293948451986026</v>
      </c>
      <c r="F2325" s="7">
        <v>75.755953664935916</v>
      </c>
      <c r="G2325" s="7">
        <v>185.27022944926873</v>
      </c>
      <c r="H2325" s="7">
        <f t="shared" si="96"/>
        <v>79.192660022405491</v>
      </c>
    </row>
    <row r="2326" spans="1:8" x14ac:dyDescent="0.25">
      <c r="A2326" s="19"/>
      <c r="B2326" s="5">
        <f t="shared" si="94"/>
        <v>45682</v>
      </c>
      <c r="C2326" s="4">
        <v>20.197916666672899</v>
      </c>
      <c r="D2326">
        <v>1.19456846170147</v>
      </c>
      <c r="E2326" s="6">
        <v>65.724104386611586</v>
      </c>
      <c r="F2326" s="7">
        <v>76.389363105158978</v>
      </c>
      <c r="G2326" s="7">
        <v>186.75423255437963</v>
      </c>
      <c r="H2326" s="7">
        <f t="shared" si="96"/>
        <v>78.511942273821447</v>
      </c>
    </row>
    <row r="2327" spans="1:8" x14ac:dyDescent="0.25">
      <c r="A2327" s="19"/>
      <c r="B2327" s="5">
        <f t="shared" si="94"/>
        <v>45682</v>
      </c>
      <c r="C2327" s="4">
        <v>20.208333333339599</v>
      </c>
      <c r="D2327">
        <v>1.19456846170147</v>
      </c>
      <c r="E2327" s="6">
        <v>67.652715860841553</v>
      </c>
      <c r="F2327" s="7">
        <v>77.792425241795868</v>
      </c>
      <c r="G2327" s="7">
        <v>191.56562980620447</v>
      </c>
      <c r="H2327" s="7">
        <f t="shared" si="96"/>
        <v>80.815800715812131</v>
      </c>
    </row>
    <row r="2328" spans="1:8" x14ac:dyDescent="0.25">
      <c r="A2328" s="19"/>
      <c r="B2328" s="5">
        <f t="shared" si="94"/>
        <v>45682</v>
      </c>
      <c r="C2328" s="4">
        <v>20.218750000006299</v>
      </c>
      <c r="D2328">
        <v>1.19456846170147</v>
      </c>
      <c r="E2328" s="6">
        <v>69.463996621210569</v>
      </c>
      <c r="F2328" s="7">
        <v>78.73683827465868</v>
      </c>
      <c r="G2328" s="7">
        <v>192.54343289996663</v>
      </c>
      <c r="H2328" s="7">
        <f t="shared" si="96"/>
        <v>82.979499587435626</v>
      </c>
    </row>
    <row r="2329" spans="1:8" x14ac:dyDescent="0.25">
      <c r="A2329" s="19"/>
      <c r="B2329" s="5">
        <f t="shared" si="94"/>
        <v>45682</v>
      </c>
      <c r="C2329" s="4">
        <v>20.229166666672999</v>
      </c>
      <c r="D2329">
        <v>1.19456846170147</v>
      </c>
      <c r="E2329" s="6">
        <v>69.737182511649422</v>
      </c>
      <c r="F2329" s="7">
        <v>80.667055102688863</v>
      </c>
      <c r="G2329" s="7">
        <v>192.97442043751889</v>
      </c>
      <c r="H2329" s="7">
        <f t="shared" si="96"/>
        <v>83.30583883633571</v>
      </c>
    </row>
    <row r="2330" spans="1:8" x14ac:dyDescent="0.25">
      <c r="A2330" s="19"/>
      <c r="B2330" s="5">
        <f t="shared" si="94"/>
        <v>45682</v>
      </c>
      <c r="C2330" s="4">
        <v>20.239583333339599</v>
      </c>
      <c r="D2330">
        <v>1.19456846170147</v>
      </c>
      <c r="E2330" s="6">
        <v>71.987623325578141</v>
      </c>
      <c r="F2330" s="7">
        <v>83.480592716733966</v>
      </c>
      <c r="G2330" s="7">
        <v>192.74840463898249</v>
      </c>
      <c r="H2330" s="7">
        <f t="shared" si="96"/>
        <v>85.994144457580745</v>
      </c>
    </row>
    <row r="2331" spans="1:8" x14ac:dyDescent="0.25">
      <c r="A2331" s="19"/>
      <c r="B2331" s="5">
        <f t="shared" si="94"/>
        <v>45682</v>
      </c>
      <c r="C2331" s="4">
        <v>20.250000000006299</v>
      </c>
      <c r="D2331">
        <v>1.19456846170147</v>
      </c>
      <c r="E2331" s="6">
        <v>75.544371314457337</v>
      </c>
      <c r="F2331" s="7">
        <v>87.481393616866143</v>
      </c>
      <c r="G2331" s="7">
        <v>190.99722614026456</v>
      </c>
      <c r="H2331" s="7">
        <f t="shared" si="96"/>
        <v>90.242923431315958</v>
      </c>
    </row>
    <row r="2332" spans="1:8" x14ac:dyDescent="0.25">
      <c r="A2332" s="19"/>
      <c r="B2332" s="5">
        <f t="shared" si="94"/>
        <v>45682</v>
      </c>
      <c r="C2332" s="4">
        <v>20.260416666672999</v>
      </c>
      <c r="D2332">
        <v>1.19456846170147</v>
      </c>
      <c r="E2332" s="6">
        <v>76.077534425088984</v>
      </c>
      <c r="F2332" s="7">
        <v>89.579664699106544</v>
      </c>
      <c r="G2332" s="7">
        <v>182.96622713298166</v>
      </c>
      <c r="H2332" s="7">
        <f t="shared" si="96"/>
        <v>90.879823268219184</v>
      </c>
    </row>
    <row r="2333" spans="1:8" x14ac:dyDescent="0.25">
      <c r="A2333" s="19"/>
      <c r="B2333" s="5">
        <f t="shared" si="94"/>
        <v>45682</v>
      </c>
      <c r="C2333" s="4">
        <v>20.270833333339599</v>
      </c>
      <c r="D2333">
        <v>1.19456846170147</v>
      </c>
      <c r="E2333" s="6">
        <v>79.251230976833099</v>
      </c>
      <c r="F2333" s="7">
        <v>93.169259546944573</v>
      </c>
      <c r="G2333" s="7">
        <v>159.56040287968088</v>
      </c>
      <c r="H2333" s="7">
        <f t="shared" si="96"/>
        <v>94.671021075943401</v>
      </c>
    </row>
    <row r="2334" spans="1:8" x14ac:dyDescent="0.25">
      <c r="A2334" s="19"/>
      <c r="B2334" s="5">
        <f t="shared" si="94"/>
        <v>45682</v>
      </c>
      <c r="C2334" s="4">
        <v>20.281250000006299</v>
      </c>
      <c r="D2334">
        <v>1.19456846170147</v>
      </c>
      <c r="E2334" s="6">
        <v>82.979273645399147</v>
      </c>
      <c r="F2334" s="7">
        <v>98.156125031272921</v>
      </c>
      <c r="G2334" s="7">
        <v>104.87635848542983</v>
      </c>
      <c r="H2334" s="7">
        <f t="shared" si="96"/>
        <v>99.124423271689793</v>
      </c>
    </row>
    <row r="2335" spans="1:8" x14ac:dyDescent="0.25">
      <c r="A2335" s="19"/>
      <c r="B2335" s="5">
        <f t="shared" si="94"/>
        <v>45682</v>
      </c>
      <c r="C2335" s="4">
        <v>20.291666666672999</v>
      </c>
      <c r="D2335">
        <v>1.19456846170147</v>
      </c>
      <c r="E2335" s="6">
        <v>87.644049174826762</v>
      </c>
      <c r="F2335" s="7">
        <v>103.65189739215585</v>
      </c>
      <c r="G2335" s="7">
        <v>41.701239846728932</v>
      </c>
      <c r="H2335" s="7">
        <f t="shared" si="96"/>
        <v>104.6968170000608</v>
      </c>
    </row>
    <row r="2336" spans="1:8" x14ac:dyDescent="0.25">
      <c r="A2336" s="19"/>
      <c r="B2336" s="5">
        <f t="shared" si="94"/>
        <v>45682</v>
      </c>
      <c r="C2336" s="4">
        <v>20.302083333339599</v>
      </c>
      <c r="D2336">
        <v>1.19456846170147</v>
      </c>
      <c r="E2336" s="6">
        <v>90.372215119662428</v>
      </c>
      <c r="F2336" s="7">
        <v>106.37984750058193</v>
      </c>
      <c r="G2336" s="7">
        <v>12.715083381170153</v>
      </c>
      <c r="H2336" s="7">
        <f t="shared" si="96"/>
        <v>107.95579799604948</v>
      </c>
    </row>
    <row r="2337" spans="1:8" x14ac:dyDescent="0.25">
      <c r="A2337" s="19"/>
      <c r="B2337" s="5">
        <f t="shared" si="94"/>
        <v>45682</v>
      </c>
      <c r="C2337" s="4">
        <v>20.312500000006299</v>
      </c>
      <c r="D2337">
        <v>1.19456846170147</v>
      </c>
      <c r="E2337" s="6">
        <v>94.180113085554396</v>
      </c>
      <c r="F2337" s="7">
        <v>109.13819025582382</v>
      </c>
      <c r="G2337" s="7">
        <v>5.5248058401429576</v>
      </c>
      <c r="H2337" s="7">
        <f t="shared" si="96"/>
        <v>112.5045928114812</v>
      </c>
    </row>
    <row r="2338" spans="1:8" x14ac:dyDescent="0.25">
      <c r="A2338" s="19"/>
      <c r="B2338" s="5">
        <f t="shared" si="94"/>
        <v>45682</v>
      </c>
      <c r="C2338" s="4">
        <v>20.322916666672999</v>
      </c>
      <c r="D2338">
        <v>1.19456846170147</v>
      </c>
      <c r="E2338" s="6">
        <v>100.21893405902608</v>
      </c>
      <c r="F2338" s="7">
        <v>114.29454767078352</v>
      </c>
      <c r="G2338" s="7">
        <v>3.547044554895169</v>
      </c>
      <c r="H2338" s="7">
        <f t="shared" si="96"/>
        <v>119.71837789225185</v>
      </c>
    </row>
    <row r="2339" spans="1:8" x14ac:dyDescent="0.25">
      <c r="A2339" s="19"/>
      <c r="B2339" s="5">
        <f t="shared" si="94"/>
        <v>45682</v>
      </c>
      <c r="C2339" s="4">
        <v>20.333333333339699</v>
      </c>
      <c r="D2339">
        <v>1.19456846170147</v>
      </c>
      <c r="E2339" s="6">
        <v>106.0683046224772</v>
      </c>
      <c r="F2339" s="7">
        <v>121.5695958919551</v>
      </c>
      <c r="G2339" s="7">
        <v>3.1879271929007666</v>
      </c>
      <c r="H2339" s="7">
        <f t="shared" si="96"/>
        <v>126.70585148815552</v>
      </c>
    </row>
    <row r="2340" spans="1:8" x14ac:dyDescent="0.25">
      <c r="A2340" s="19"/>
      <c r="B2340" s="5">
        <f t="shared" ref="B2340:B2403" si="97">DATE(YEAR(B2244),MONTH(B2244),DAY(B2244)+1)</f>
        <v>45682</v>
      </c>
      <c r="C2340" s="4">
        <v>20.343750000006299</v>
      </c>
      <c r="D2340">
        <v>1.19456846170147</v>
      </c>
      <c r="E2340" s="6">
        <v>112.08599311039626</v>
      </c>
      <c r="F2340" s="7">
        <v>124.47795506601754</v>
      </c>
      <c r="G2340" s="7">
        <v>2.1470063182631303</v>
      </c>
      <c r="H2340" s="7">
        <f t="shared" si="96"/>
        <v>133.89439236816762</v>
      </c>
    </row>
    <row r="2341" spans="1:8" x14ac:dyDescent="0.25">
      <c r="A2341" s="19"/>
      <c r="B2341" s="5">
        <f t="shared" si="97"/>
        <v>45682</v>
      </c>
      <c r="C2341" s="4">
        <v>20.354166666672999</v>
      </c>
      <c r="D2341">
        <v>1.19456846170147</v>
      </c>
      <c r="E2341" s="6">
        <v>118.3451484531101</v>
      </c>
      <c r="F2341" s="7">
        <v>126.7151479896847</v>
      </c>
      <c r="G2341" s="7">
        <v>1.527498572304959</v>
      </c>
      <c r="H2341" s="7">
        <f t="shared" si="96"/>
        <v>141.37138193746384</v>
      </c>
    </row>
    <row r="2342" spans="1:8" x14ac:dyDescent="0.25">
      <c r="A2342" s="19"/>
      <c r="B2342" s="5">
        <f t="shared" si="97"/>
        <v>45682</v>
      </c>
      <c r="C2342" s="4">
        <v>20.364583333339699</v>
      </c>
      <c r="D2342">
        <v>1.19456846170147</v>
      </c>
      <c r="E2342" s="6">
        <v>123.10744961583549</v>
      </c>
      <c r="F2342" s="7">
        <v>128.56835666559951</v>
      </c>
      <c r="G2342" s="7">
        <v>1.110720313035493</v>
      </c>
      <c r="H2342" s="7">
        <f t="shared" si="96"/>
        <v>147.06027671157983</v>
      </c>
    </row>
    <row r="2343" spans="1:8" x14ac:dyDescent="0.25">
      <c r="A2343" s="19"/>
      <c r="B2343" s="5">
        <f t="shared" si="97"/>
        <v>45682</v>
      </c>
      <c r="C2343" s="4">
        <v>20.375000000006299</v>
      </c>
      <c r="D2343">
        <v>1.19456846170147</v>
      </c>
      <c r="E2343" s="6">
        <v>125.36776572852546</v>
      </c>
      <c r="F2343" s="7">
        <v>131.28946182257064</v>
      </c>
      <c r="G2343" s="7">
        <v>0.88012349464082373</v>
      </c>
      <c r="H2343" s="7">
        <f t="shared" si="96"/>
        <v>149.76037905327493</v>
      </c>
    </row>
    <row r="2344" spans="1:8" x14ac:dyDescent="0.25">
      <c r="A2344" s="19"/>
      <c r="B2344" s="5">
        <f t="shared" si="97"/>
        <v>45682</v>
      </c>
      <c r="C2344" s="4">
        <v>20.385416666672999</v>
      </c>
      <c r="D2344">
        <v>1.19456846170147</v>
      </c>
      <c r="E2344" s="6">
        <v>130.46499395391294</v>
      </c>
      <c r="F2344" s="7">
        <v>132.73994880577254</v>
      </c>
      <c r="G2344" s="7">
        <v>0.79497937846224365</v>
      </c>
      <c r="H2344" s="7">
        <f t="shared" si="96"/>
        <v>155.84936713341736</v>
      </c>
    </row>
    <row r="2345" spans="1:8" x14ac:dyDescent="0.25">
      <c r="A2345" s="19"/>
      <c r="B2345" s="5">
        <f t="shared" si="97"/>
        <v>45682</v>
      </c>
      <c r="C2345" s="4">
        <v>20.395833333339699</v>
      </c>
      <c r="D2345">
        <v>1.19456846170147</v>
      </c>
      <c r="E2345" s="6">
        <v>133.13141773592463</v>
      </c>
      <c r="F2345" s="7">
        <v>133.35517709881105</v>
      </c>
      <c r="G2345" s="7">
        <v>0.85966203334850921</v>
      </c>
      <c r="H2345" s="7">
        <f t="shared" si="96"/>
        <v>159.03459288893927</v>
      </c>
    </row>
    <row r="2346" spans="1:8" x14ac:dyDescent="0.25">
      <c r="A2346" s="19"/>
      <c r="B2346" s="5">
        <f t="shared" si="97"/>
        <v>45682</v>
      </c>
      <c r="C2346" s="4">
        <v>20.406250000006299</v>
      </c>
      <c r="D2346">
        <v>1.19456846170147</v>
      </c>
      <c r="E2346" s="6">
        <v>136.20662380925174</v>
      </c>
      <c r="F2346" s="7">
        <v>133.84713339351376</v>
      </c>
      <c r="G2346" s="7">
        <v>0.83550968491964606</v>
      </c>
      <c r="H2346" s="7">
        <f t="shared" si="96"/>
        <v>162.70813707736866</v>
      </c>
    </row>
    <row r="2347" spans="1:8" x14ac:dyDescent="0.25">
      <c r="A2347" s="19"/>
      <c r="B2347" s="5">
        <f t="shared" si="97"/>
        <v>45682</v>
      </c>
      <c r="C2347" s="4">
        <v>20.416666666672999</v>
      </c>
      <c r="D2347">
        <v>1.19456846170147</v>
      </c>
      <c r="E2347" s="6">
        <v>137.82979543300002</v>
      </c>
      <c r="F2347" s="7">
        <v>134.1711725744799</v>
      </c>
      <c r="G2347" s="7">
        <v>0.88910266884355627</v>
      </c>
      <c r="H2347" s="7">
        <f t="shared" si="96"/>
        <v>164.64712670702713</v>
      </c>
    </row>
    <row r="2348" spans="1:8" x14ac:dyDescent="0.25">
      <c r="A2348" s="19"/>
      <c r="B2348" s="5">
        <f t="shared" si="97"/>
        <v>45682</v>
      </c>
      <c r="C2348" s="4">
        <v>20.427083333339699</v>
      </c>
      <c r="D2348">
        <v>1.19456846170147</v>
      </c>
      <c r="E2348" s="6">
        <v>139.8770808756922</v>
      </c>
      <c r="F2348" s="7">
        <v>133.80535123036597</v>
      </c>
      <c r="G2348" s="7">
        <v>0.92510157510557744</v>
      </c>
      <c r="H2348" s="7">
        <f t="shared" si="96"/>
        <v>167.09274932896776</v>
      </c>
    </row>
    <row r="2349" spans="1:8" x14ac:dyDescent="0.25">
      <c r="A2349" s="19"/>
      <c r="B2349" s="5">
        <f t="shared" si="97"/>
        <v>45682</v>
      </c>
      <c r="C2349" s="4">
        <v>20.437500000006398</v>
      </c>
      <c r="D2349">
        <v>1.19456846170147</v>
      </c>
      <c r="E2349" s="6">
        <v>141.12110402921479</v>
      </c>
      <c r="F2349" s="7">
        <v>134.08485027599801</v>
      </c>
      <c r="G2349" s="7">
        <v>0.8770109032649277</v>
      </c>
      <c r="H2349" s="7">
        <f t="shared" si="96"/>
        <v>168.57882015379224</v>
      </c>
    </row>
    <row r="2350" spans="1:8" x14ac:dyDescent="0.25">
      <c r="A2350" s="19"/>
      <c r="B2350" s="5">
        <f t="shared" si="97"/>
        <v>45682</v>
      </c>
      <c r="C2350" s="4">
        <v>20.447916666672999</v>
      </c>
      <c r="D2350">
        <v>1.19456846170147</v>
      </c>
      <c r="E2350" s="6">
        <v>141.74776201873959</v>
      </c>
      <c r="F2350" s="7">
        <v>134.34373614267079</v>
      </c>
      <c r="G2350" s="7">
        <v>0.82987413666259635</v>
      </c>
      <c r="H2350" s="7">
        <f t="shared" si="96"/>
        <v>169.3274060243518</v>
      </c>
    </row>
    <row r="2351" spans="1:8" x14ac:dyDescent="0.25">
      <c r="A2351" s="19"/>
      <c r="B2351" s="5">
        <f t="shared" si="97"/>
        <v>45682</v>
      </c>
      <c r="C2351" s="4">
        <v>20.458333333339699</v>
      </c>
      <c r="D2351">
        <v>1.19456846170147</v>
      </c>
      <c r="E2351" s="6">
        <v>144.8176971055376</v>
      </c>
      <c r="F2351" s="7">
        <v>134.07984976733513</v>
      </c>
      <c r="G2351" s="7">
        <v>0.8554438762062897</v>
      </c>
      <c r="H2351" s="7">
        <f t="shared" si="96"/>
        <v>172.99465365851148</v>
      </c>
    </row>
    <row r="2352" spans="1:8" x14ac:dyDescent="0.25">
      <c r="A2352" s="19"/>
      <c r="B2352" s="5">
        <f t="shared" si="97"/>
        <v>45682</v>
      </c>
      <c r="C2352" s="4">
        <v>20.468750000006398</v>
      </c>
      <c r="D2352">
        <v>1.19456846170147</v>
      </c>
      <c r="E2352" s="6">
        <v>145.47416227128139</v>
      </c>
      <c r="F2352" s="7">
        <v>133.91046428475306</v>
      </c>
      <c r="G2352" s="7">
        <v>0.9017514694515949</v>
      </c>
      <c r="H2352" s="7">
        <f t="shared" si="96"/>
        <v>173.77884624171463</v>
      </c>
    </row>
    <row r="2353" spans="1:8" x14ac:dyDescent="0.25">
      <c r="A2353" s="19"/>
      <c r="B2353" s="5">
        <f t="shared" si="97"/>
        <v>45682</v>
      </c>
      <c r="C2353" s="4">
        <v>20.479166666672999</v>
      </c>
      <c r="D2353">
        <v>1.19456846170147</v>
      </c>
      <c r="E2353" s="6">
        <v>145.76046470609759</v>
      </c>
      <c r="F2353" s="7">
        <v>133.65589090650806</v>
      </c>
      <c r="G2353" s="7">
        <v>0.86803172906219528</v>
      </c>
      <c r="H2353" s="7">
        <f t="shared" si="96"/>
        <v>174.12085410085442</v>
      </c>
    </row>
    <row r="2354" spans="1:8" x14ac:dyDescent="0.25">
      <c r="A2354" s="19"/>
      <c r="B2354" s="5">
        <f t="shared" si="97"/>
        <v>45682</v>
      </c>
      <c r="C2354" s="4">
        <v>20.489583333339699</v>
      </c>
      <c r="D2354">
        <v>1.19456846170147</v>
      </c>
      <c r="E2354" s="6">
        <v>145.35444321904012</v>
      </c>
      <c r="F2354" s="7">
        <v>132.74999878804206</v>
      </c>
      <c r="G2354" s="7">
        <v>0.83605396254259434</v>
      </c>
      <c r="H2354" s="7">
        <f t="shared" si="96"/>
        <v>173.63583363764243</v>
      </c>
    </row>
    <row r="2355" spans="1:8" x14ac:dyDescent="0.25">
      <c r="A2355" s="19"/>
      <c r="B2355" s="5">
        <f t="shared" si="97"/>
        <v>45682</v>
      </c>
      <c r="C2355" s="4">
        <v>20.500000000006398</v>
      </c>
      <c r="D2355">
        <v>1.19456846170147</v>
      </c>
      <c r="E2355" s="6">
        <v>145.1127534790792</v>
      </c>
      <c r="F2355" s="7">
        <v>131.12236455776389</v>
      </c>
      <c r="G2355" s="7">
        <v>0.96044422830210319</v>
      </c>
      <c r="H2355" s="7">
        <f t="shared" si="96"/>
        <v>173.34711869676829</v>
      </c>
    </row>
    <row r="2356" spans="1:8" x14ac:dyDescent="0.25">
      <c r="A2356" s="19"/>
      <c r="B2356" s="5">
        <f t="shared" si="97"/>
        <v>45682</v>
      </c>
      <c r="C2356" s="4">
        <v>20.510416666672999</v>
      </c>
      <c r="D2356">
        <v>1.19456846170147</v>
      </c>
      <c r="E2356" s="6">
        <v>150.68517287868474</v>
      </c>
      <c r="F2356" s="7">
        <v>130.02739638546379</v>
      </c>
      <c r="G2356" s="7">
        <v>0.91192975663811604</v>
      </c>
      <c r="H2356" s="7">
        <f t="shared" si="96"/>
        <v>180.00375516691051</v>
      </c>
    </row>
    <row r="2357" spans="1:8" x14ac:dyDescent="0.25">
      <c r="A2357" s="19"/>
      <c r="B2357" s="5">
        <f t="shared" si="97"/>
        <v>45682</v>
      </c>
      <c r="C2357" s="4">
        <v>20.520833333339699</v>
      </c>
      <c r="D2357">
        <v>1.19456846170147</v>
      </c>
      <c r="E2357" s="6">
        <v>151.80559085326928</v>
      </c>
      <c r="F2357" s="7">
        <v>128.65757031020706</v>
      </c>
      <c r="G2357" s="7">
        <v>0.86381640732928577</v>
      </c>
      <c r="H2357" s="7">
        <f t="shared" si="96"/>
        <v>181.34217114327262</v>
      </c>
    </row>
    <row r="2358" spans="1:8" x14ac:dyDescent="0.25">
      <c r="A2358" s="19"/>
      <c r="B2358" s="5">
        <f t="shared" si="97"/>
        <v>45682</v>
      </c>
      <c r="C2358" s="4">
        <v>20.531250000006398</v>
      </c>
      <c r="D2358">
        <v>1.19456846170147</v>
      </c>
      <c r="E2358" s="6">
        <v>151.84403606792719</v>
      </c>
      <c r="F2358" s="7">
        <v>127.00718051566975</v>
      </c>
      <c r="G2358" s="7">
        <v>0.86309353762847041</v>
      </c>
      <c r="H2358" s="7">
        <f t="shared" si="96"/>
        <v>181.38809658420632</v>
      </c>
    </row>
    <row r="2359" spans="1:8" x14ac:dyDescent="0.25">
      <c r="A2359" s="19"/>
      <c r="B2359" s="5">
        <f t="shared" si="97"/>
        <v>45682</v>
      </c>
      <c r="C2359" s="4">
        <v>20.541666666673098</v>
      </c>
      <c r="D2359">
        <v>1.19456846170147</v>
      </c>
      <c r="E2359" s="6">
        <v>147.59799242363169</v>
      </c>
      <c r="F2359" s="7">
        <v>123.94195156906333</v>
      </c>
      <c r="G2359" s="7">
        <v>0.84344140666659473</v>
      </c>
      <c r="H2359" s="7">
        <f t="shared" si="96"/>
        <v>176.31590675972294</v>
      </c>
    </row>
    <row r="2360" spans="1:8" x14ac:dyDescent="0.25">
      <c r="A2360" s="19"/>
      <c r="B2360" s="5">
        <f t="shared" si="97"/>
        <v>45682</v>
      </c>
      <c r="C2360" s="4">
        <v>20.552083333339699</v>
      </c>
      <c r="D2360">
        <v>1.19456846170147</v>
      </c>
      <c r="E2360" s="6">
        <v>142.99895216860463</v>
      </c>
      <c r="F2360" s="7">
        <v>122.33983348283103</v>
      </c>
      <c r="G2360" s="7">
        <v>0.89657090471399303</v>
      </c>
      <c r="H2360" s="7">
        <f t="shared" si="96"/>
        <v>170.82203831697211</v>
      </c>
    </row>
    <row r="2361" spans="1:8" x14ac:dyDescent="0.25">
      <c r="A2361" s="19"/>
      <c r="B2361" s="5">
        <f t="shared" si="97"/>
        <v>45682</v>
      </c>
      <c r="C2361" s="4">
        <v>20.562500000006398</v>
      </c>
      <c r="D2361">
        <v>1.19456846170147</v>
      </c>
      <c r="E2361" s="6">
        <v>143.76917990434953</v>
      </c>
      <c r="F2361" s="7">
        <v>120.75481980756771</v>
      </c>
      <c r="G2361" s="7">
        <v>0.98901316897763991</v>
      </c>
      <c r="H2361" s="7">
        <f t="shared" si="96"/>
        <v>171.74212807842071</v>
      </c>
    </row>
    <row r="2362" spans="1:8" x14ac:dyDescent="0.25">
      <c r="A2362" s="19"/>
      <c r="B2362" s="5">
        <f t="shared" si="97"/>
        <v>45682</v>
      </c>
      <c r="C2362" s="4">
        <v>20.572916666673098</v>
      </c>
      <c r="D2362">
        <v>1.19456846170147</v>
      </c>
      <c r="E2362" s="6">
        <v>143.72617495449268</v>
      </c>
      <c r="F2362" s="7">
        <v>119.1645659175461</v>
      </c>
      <c r="G2362" s="7">
        <v>1.0080260564267305</v>
      </c>
      <c r="H2362" s="7">
        <f t="shared" si="96"/>
        <v>171.69075572162467</v>
      </c>
    </row>
    <row r="2363" spans="1:8" x14ac:dyDescent="0.25">
      <c r="A2363" s="19"/>
      <c r="B2363" s="5">
        <f t="shared" si="97"/>
        <v>45682</v>
      </c>
      <c r="C2363" s="4">
        <v>20.583333333339699</v>
      </c>
      <c r="D2363">
        <v>1.19456846170147</v>
      </c>
      <c r="E2363" s="6">
        <v>145.73195323564451</v>
      </c>
      <c r="F2363" s="7">
        <v>116.38974158155649</v>
      </c>
      <c r="G2363" s="7">
        <v>0.96364186357068438</v>
      </c>
      <c r="H2363" s="7">
        <f t="shared" si="96"/>
        <v>174.08679519745442</v>
      </c>
    </row>
    <row r="2364" spans="1:8" x14ac:dyDescent="0.25">
      <c r="A2364" s="19"/>
      <c r="B2364" s="5">
        <f t="shared" si="97"/>
        <v>45682</v>
      </c>
      <c r="C2364" s="4">
        <v>20.593750000006398</v>
      </c>
      <c r="D2364">
        <v>1.19456846170147</v>
      </c>
      <c r="E2364" s="6">
        <v>146.56905642723984</v>
      </c>
      <c r="F2364" s="7">
        <v>114.86269728105951</v>
      </c>
      <c r="G2364" s="7">
        <v>0.82891739698268452</v>
      </c>
      <c r="H2364" s="7">
        <f t="shared" si="96"/>
        <v>175.08677226932386</v>
      </c>
    </row>
    <row r="2365" spans="1:8" x14ac:dyDescent="0.25">
      <c r="A2365" s="19"/>
      <c r="B2365" s="5">
        <f t="shared" si="97"/>
        <v>45682</v>
      </c>
      <c r="C2365" s="4">
        <v>20.604166666673098</v>
      </c>
      <c r="D2365">
        <v>1.19456846170147</v>
      </c>
      <c r="E2365" s="6">
        <v>148.66446525380428</v>
      </c>
      <c r="F2365" s="7">
        <v>113.93496979159669</v>
      </c>
      <c r="G2365" s="7">
        <v>0.92709442753946636</v>
      </c>
      <c r="H2365" s="7">
        <f t="shared" si="96"/>
        <v>177.58988156790861</v>
      </c>
    </row>
    <row r="2366" spans="1:8" x14ac:dyDescent="0.25">
      <c r="A2366" s="19"/>
      <c r="B2366" s="5">
        <f t="shared" si="97"/>
        <v>45682</v>
      </c>
      <c r="C2366" s="4">
        <v>20.614583333339699</v>
      </c>
      <c r="D2366">
        <v>1.19456846170147</v>
      </c>
      <c r="E2366" s="6">
        <v>148.30217086454198</v>
      </c>
      <c r="F2366" s="7">
        <v>113.03908912085875</v>
      </c>
      <c r="G2366" s="7">
        <v>1.0041650824725283</v>
      </c>
      <c r="H2366" s="7">
        <f t="shared" si="96"/>
        <v>177.15709611664448</v>
      </c>
    </row>
    <row r="2367" spans="1:8" x14ac:dyDescent="0.25">
      <c r="A2367" s="19"/>
      <c r="B2367" s="5">
        <f t="shared" si="97"/>
        <v>45682</v>
      </c>
      <c r="C2367" s="4">
        <v>20.625000000006398</v>
      </c>
      <c r="D2367">
        <v>1.19456846170147</v>
      </c>
      <c r="E2367" s="6">
        <v>149.08289797751337</v>
      </c>
      <c r="F2367" s="7">
        <v>111.76829401656299</v>
      </c>
      <c r="G2367" s="7">
        <v>1.0519751107253488</v>
      </c>
      <c r="H2367" s="7">
        <f t="shared" si="96"/>
        <v>178.08972810299534</v>
      </c>
    </row>
    <row r="2368" spans="1:8" x14ac:dyDescent="0.25">
      <c r="A2368" s="19"/>
      <c r="B2368" s="5">
        <f t="shared" si="97"/>
        <v>45682</v>
      </c>
      <c r="C2368" s="4">
        <v>20.635416666673098</v>
      </c>
      <c r="D2368">
        <v>1.19456846170147</v>
      </c>
      <c r="E2368" s="6">
        <v>146.47069571751962</v>
      </c>
      <c r="F2368" s="7">
        <v>111.1444141877744</v>
      </c>
      <c r="G2368" s="7">
        <v>1.0960602337039167</v>
      </c>
      <c r="H2368" s="7">
        <f t="shared" si="96"/>
        <v>174.96927366762151</v>
      </c>
    </row>
    <row r="2369" spans="1:8" x14ac:dyDescent="0.25">
      <c r="A2369" s="19"/>
      <c r="B2369" s="5">
        <f t="shared" si="97"/>
        <v>45682</v>
      </c>
      <c r="C2369" s="4">
        <v>20.645833333339802</v>
      </c>
      <c r="D2369">
        <v>1.19456846170147</v>
      </c>
      <c r="E2369" s="6">
        <v>145.79989556849023</v>
      </c>
      <c r="F2369" s="7">
        <v>111.08768516167174</v>
      </c>
      <c r="G2369" s="7">
        <v>1.3954912455563184</v>
      </c>
      <c r="H2369" s="7">
        <f t="shared" si="96"/>
        <v>174.16795696548635</v>
      </c>
    </row>
    <row r="2370" spans="1:8" x14ac:dyDescent="0.25">
      <c r="A2370" s="19"/>
      <c r="B2370" s="5">
        <f t="shared" si="97"/>
        <v>45682</v>
      </c>
      <c r="C2370" s="4">
        <v>20.656250000006398</v>
      </c>
      <c r="D2370">
        <v>1.19456846170147</v>
      </c>
      <c r="E2370" s="6">
        <v>147.22455080425999</v>
      </c>
      <c r="F2370" s="7">
        <v>111.37789912771467</v>
      </c>
      <c r="G2370" s="7">
        <v>2.7835723685527398</v>
      </c>
      <c r="H2370" s="7">
        <f t="shared" si="96"/>
        <v>175.86980517893477</v>
      </c>
    </row>
    <row r="2371" spans="1:8" x14ac:dyDescent="0.25">
      <c r="A2371" s="19"/>
      <c r="B2371" s="5">
        <f t="shared" si="97"/>
        <v>45682</v>
      </c>
      <c r="C2371" s="4">
        <v>20.666666666673098</v>
      </c>
      <c r="D2371">
        <v>1.19456846170147</v>
      </c>
      <c r="E2371" s="6">
        <v>146.72353962179506</v>
      </c>
      <c r="F2371" s="7">
        <v>112.51319017263015</v>
      </c>
      <c r="G2371" s="7">
        <v>8.5516394176110264</v>
      </c>
      <c r="H2371" s="7">
        <f t="shared" si="96"/>
        <v>175.27131302140239</v>
      </c>
    </row>
    <row r="2372" spans="1:8" x14ac:dyDescent="0.25">
      <c r="A2372" s="19"/>
      <c r="B2372" s="5">
        <f t="shared" si="97"/>
        <v>45682</v>
      </c>
      <c r="C2372" s="4">
        <v>20.677083333339802</v>
      </c>
      <c r="D2372">
        <v>1.19456846170147</v>
      </c>
      <c r="E2372" s="6">
        <v>148.90928033909489</v>
      </c>
      <c r="F2372" s="7">
        <v>114.29016844709712</v>
      </c>
      <c r="G2372" s="7">
        <v>36.293587071044826</v>
      </c>
      <c r="H2372" s="7">
        <f t="shared" ref="H2372:H2435" si="98">D2372*E2372</f>
        <v>177.88232994774555</v>
      </c>
    </row>
    <row r="2373" spans="1:8" x14ac:dyDescent="0.25">
      <c r="A2373" s="19"/>
      <c r="B2373" s="5">
        <f t="shared" si="97"/>
        <v>45682</v>
      </c>
      <c r="C2373" s="4">
        <v>20.687500000006398</v>
      </c>
      <c r="D2373">
        <v>1.19456846170147</v>
      </c>
      <c r="E2373" s="6">
        <v>154.0095289061338</v>
      </c>
      <c r="F2373" s="7">
        <v>116.04521255147957</v>
      </c>
      <c r="G2373" s="7">
        <v>112.99085178098552</v>
      </c>
      <c r="H2373" s="7">
        <f t="shared" si="98"/>
        <v>183.97492603276834</v>
      </c>
    </row>
    <row r="2374" spans="1:8" x14ac:dyDescent="0.25">
      <c r="A2374" s="19"/>
      <c r="B2374" s="5">
        <f t="shared" si="97"/>
        <v>45682</v>
      </c>
      <c r="C2374" s="4">
        <v>20.697916666673098</v>
      </c>
      <c r="D2374">
        <v>1.19456846170147</v>
      </c>
      <c r="E2374" s="6">
        <v>159.69068654879527</v>
      </c>
      <c r="F2374" s="7">
        <v>117.84506093147445</v>
      </c>
      <c r="G2374" s="7">
        <v>175.46718652421109</v>
      </c>
      <c r="H2374" s="7">
        <f t="shared" si="98"/>
        <v>190.76145777864599</v>
      </c>
    </row>
    <row r="2375" spans="1:8" x14ac:dyDescent="0.25">
      <c r="A2375" s="19"/>
      <c r="B2375" s="5">
        <f t="shared" si="97"/>
        <v>45682</v>
      </c>
      <c r="C2375" s="4">
        <v>20.708333333339802</v>
      </c>
      <c r="D2375">
        <v>1.19456846170147</v>
      </c>
      <c r="E2375" s="6">
        <v>164.48570824451127</v>
      </c>
      <c r="F2375" s="7">
        <v>118.5326029133505</v>
      </c>
      <c r="G2375" s="7">
        <v>194.13109682755939</v>
      </c>
      <c r="H2375" s="7">
        <f t="shared" si="98"/>
        <v>196.48943946952264</v>
      </c>
    </row>
    <row r="2376" spans="1:8" x14ac:dyDescent="0.25">
      <c r="A2376" s="19"/>
      <c r="B2376" s="5">
        <f t="shared" si="97"/>
        <v>45682</v>
      </c>
      <c r="C2376" s="4">
        <v>20.718750000006398</v>
      </c>
      <c r="D2376">
        <v>1.19456846170147</v>
      </c>
      <c r="E2376" s="6">
        <v>168.95992290049054</v>
      </c>
      <c r="F2376" s="7">
        <v>119.19627047717407</v>
      </c>
      <c r="G2376" s="7">
        <v>195.29641792575921</v>
      </c>
      <c r="H2376" s="7">
        <f t="shared" si="98"/>
        <v>201.83419518843797</v>
      </c>
    </row>
    <row r="2377" spans="1:8" x14ac:dyDescent="0.25">
      <c r="A2377" s="19"/>
      <c r="B2377" s="5">
        <f t="shared" si="97"/>
        <v>45682</v>
      </c>
      <c r="C2377" s="4">
        <v>20.729166666673098</v>
      </c>
      <c r="D2377">
        <v>1.19456846170147</v>
      </c>
      <c r="E2377" s="6">
        <v>175.51915002828457</v>
      </c>
      <c r="F2377" s="7">
        <v>118.91888049750143</v>
      </c>
      <c r="G2377" s="7">
        <v>195.85395587742815</v>
      </c>
      <c r="H2377" s="7">
        <f t="shared" si="98"/>
        <v>209.66964104843743</v>
      </c>
    </row>
    <row r="2378" spans="1:8" x14ac:dyDescent="0.25">
      <c r="A2378" s="19"/>
      <c r="B2378" s="5">
        <f t="shared" si="97"/>
        <v>45682</v>
      </c>
      <c r="C2378" s="4">
        <v>20.739583333339802</v>
      </c>
      <c r="D2378">
        <v>1.19456846170147</v>
      </c>
      <c r="E2378" s="6">
        <v>181.60390020499293</v>
      </c>
      <c r="F2378" s="7">
        <v>119.00132963995999</v>
      </c>
      <c r="G2378" s="7">
        <v>196.20366181045756</v>
      </c>
      <c r="H2378" s="7">
        <f t="shared" si="98"/>
        <v>216.93829170686567</v>
      </c>
    </row>
    <row r="2379" spans="1:8" x14ac:dyDescent="0.25">
      <c r="A2379" s="19"/>
      <c r="B2379" s="5">
        <f t="shared" si="97"/>
        <v>45682</v>
      </c>
      <c r="C2379" s="4">
        <v>20.750000000006501</v>
      </c>
      <c r="D2379">
        <v>1.19456846170147</v>
      </c>
      <c r="E2379" s="6">
        <v>185.01068511048626</v>
      </c>
      <c r="F2379" s="7">
        <v>118.4626243790982</v>
      </c>
      <c r="G2379" s="7">
        <v>196.29021476023402</v>
      </c>
      <c r="H2379" s="7">
        <f t="shared" si="98"/>
        <v>221.00792951076863</v>
      </c>
    </row>
    <row r="2380" spans="1:8" x14ac:dyDescent="0.25">
      <c r="A2380" s="19"/>
      <c r="B2380" s="5">
        <f t="shared" si="97"/>
        <v>45682</v>
      </c>
      <c r="C2380" s="4">
        <v>20.760416666673098</v>
      </c>
      <c r="D2380">
        <v>1.19456846170147</v>
      </c>
      <c r="E2380" s="6">
        <v>187.20270425526618</v>
      </c>
      <c r="F2380" s="7">
        <v>117.96801219494208</v>
      </c>
      <c r="G2380" s="7">
        <v>196.89784055606393</v>
      </c>
      <c r="H2380" s="7">
        <f t="shared" si="98"/>
        <v>223.62644644856857</v>
      </c>
    </row>
    <row r="2381" spans="1:8" x14ac:dyDescent="0.25">
      <c r="A2381" s="19"/>
      <c r="B2381" s="5">
        <f t="shared" si="97"/>
        <v>45682</v>
      </c>
      <c r="C2381" s="4">
        <v>20.770833333339802</v>
      </c>
      <c r="D2381">
        <v>1.19456846170147</v>
      </c>
      <c r="E2381" s="6">
        <v>190.36131098596198</v>
      </c>
      <c r="F2381" s="7">
        <v>117.56491578037171</v>
      </c>
      <c r="G2381" s="7">
        <v>197.24267200437146</v>
      </c>
      <c r="H2381" s="7">
        <f t="shared" si="98"/>
        <v>227.39961843197574</v>
      </c>
    </row>
    <row r="2382" spans="1:8" x14ac:dyDescent="0.25">
      <c r="A2382" s="19"/>
      <c r="B2382" s="5">
        <f t="shared" si="97"/>
        <v>45682</v>
      </c>
      <c r="C2382" s="4">
        <v>20.781250000006501</v>
      </c>
      <c r="D2382">
        <v>1.19456846170147</v>
      </c>
      <c r="E2382" s="6">
        <v>191.37665395902127</v>
      </c>
      <c r="F2382" s="7">
        <v>116.93132939996434</v>
      </c>
      <c r="G2382" s="7">
        <v>197.39057827626107</v>
      </c>
      <c r="H2382" s="7">
        <f t="shared" si="98"/>
        <v>228.61251512540258</v>
      </c>
    </row>
    <row r="2383" spans="1:8" x14ac:dyDescent="0.25">
      <c r="A2383" s="19"/>
      <c r="B2383" s="5">
        <f t="shared" si="97"/>
        <v>45682</v>
      </c>
      <c r="C2383" s="4">
        <v>20.791666666673098</v>
      </c>
      <c r="D2383">
        <v>1.19456846170147</v>
      </c>
      <c r="E2383" s="6">
        <v>189.21115418660949</v>
      </c>
      <c r="F2383" s="7">
        <v>116.31684079628306</v>
      </c>
      <c r="G2383" s="7">
        <v>196.98244607317991</v>
      </c>
      <c r="H2383" s="7">
        <f t="shared" si="98"/>
        <v>226.02567739345776</v>
      </c>
    </row>
    <row r="2384" spans="1:8" x14ac:dyDescent="0.25">
      <c r="A2384" s="19"/>
      <c r="B2384" s="5">
        <f t="shared" si="97"/>
        <v>45682</v>
      </c>
      <c r="C2384" s="4">
        <v>20.802083333339802</v>
      </c>
      <c r="D2384">
        <v>1.19456846170147</v>
      </c>
      <c r="E2384" s="6">
        <v>189.63216346283917</v>
      </c>
      <c r="F2384" s="7">
        <v>115.55085842320049</v>
      </c>
      <c r="G2384" s="7">
        <v>196.96451467374322</v>
      </c>
      <c r="H2384" s="7">
        <f t="shared" si="98"/>
        <v>226.5286017969255</v>
      </c>
    </row>
    <row r="2385" spans="1:8" x14ac:dyDescent="0.25">
      <c r="A2385" s="19"/>
      <c r="B2385" s="5">
        <f t="shared" si="97"/>
        <v>45682</v>
      </c>
      <c r="C2385" s="4">
        <v>20.812500000006501</v>
      </c>
      <c r="D2385">
        <v>1.19456846170147</v>
      </c>
      <c r="E2385" s="6">
        <v>191.31956761966785</v>
      </c>
      <c r="F2385" s="7">
        <v>114.78215719194006</v>
      </c>
      <c r="G2385" s="7">
        <v>196.63253324236541</v>
      </c>
      <c r="H2385" s="7">
        <f t="shared" si="98"/>
        <v>228.544321584817</v>
      </c>
    </row>
    <row r="2386" spans="1:8" x14ac:dyDescent="0.25">
      <c r="A2386" s="19"/>
      <c r="B2386" s="5">
        <f t="shared" si="97"/>
        <v>45682</v>
      </c>
      <c r="C2386" s="4">
        <v>20.822916666673098</v>
      </c>
      <c r="D2386">
        <v>1.19456846170147</v>
      </c>
      <c r="E2386" s="6">
        <v>188.19336542032707</v>
      </c>
      <c r="F2386" s="7">
        <v>113.53125045022725</v>
      </c>
      <c r="G2386" s="7">
        <v>196.66184343935504</v>
      </c>
      <c r="H2386" s="7">
        <f t="shared" si="98"/>
        <v>224.80985903258272</v>
      </c>
    </row>
    <row r="2387" spans="1:8" x14ac:dyDescent="0.25">
      <c r="A2387" s="19"/>
      <c r="B2387" s="5">
        <f t="shared" si="97"/>
        <v>45682</v>
      </c>
      <c r="C2387" s="4">
        <v>20.833333333339802</v>
      </c>
      <c r="D2387">
        <v>1.19456846170147</v>
      </c>
      <c r="E2387" s="6">
        <v>190.30990772304489</v>
      </c>
      <c r="F2387" s="7">
        <v>111.56388691329234</v>
      </c>
      <c r="G2387" s="7">
        <v>196.95364605632281</v>
      </c>
      <c r="H2387" s="7">
        <f t="shared" si="98"/>
        <v>227.33821371526645</v>
      </c>
    </row>
    <row r="2388" spans="1:8" x14ac:dyDescent="0.25">
      <c r="A2388" s="19"/>
      <c r="B2388" s="5">
        <f t="shared" si="97"/>
        <v>45682</v>
      </c>
      <c r="C2388" s="4">
        <v>20.843750000006501</v>
      </c>
      <c r="D2388">
        <v>1.19456846170147</v>
      </c>
      <c r="E2388" s="6">
        <v>191.15675347290255</v>
      </c>
      <c r="F2388" s="7">
        <v>109.69359092067882</v>
      </c>
      <c r="G2388" s="7">
        <v>197.03370175759864</v>
      </c>
      <c r="H2388" s="7">
        <f t="shared" si="98"/>
        <v>228.34982893997233</v>
      </c>
    </row>
    <row r="2389" spans="1:8" x14ac:dyDescent="0.25">
      <c r="A2389" s="19"/>
      <c r="B2389" s="5">
        <f t="shared" si="97"/>
        <v>45682</v>
      </c>
      <c r="C2389" s="4">
        <v>20.854166666673201</v>
      </c>
      <c r="D2389">
        <v>1.19456846170147</v>
      </c>
      <c r="E2389" s="6">
        <v>188.19495731571374</v>
      </c>
      <c r="F2389" s="7">
        <v>108.50252668013049</v>
      </c>
      <c r="G2389" s="7">
        <v>196.58115001291355</v>
      </c>
      <c r="H2389" s="7">
        <f t="shared" si="98"/>
        <v>224.81176066060598</v>
      </c>
    </row>
    <row r="2390" spans="1:8" x14ac:dyDescent="0.25">
      <c r="A2390" s="19"/>
      <c r="B2390" s="5">
        <f t="shared" si="97"/>
        <v>45682</v>
      </c>
      <c r="C2390" s="4">
        <v>20.864583333339802</v>
      </c>
      <c r="D2390">
        <v>1.19456846170147</v>
      </c>
      <c r="E2390" s="6">
        <v>184.65488311846354</v>
      </c>
      <c r="F2390" s="7">
        <v>107.20396304437674</v>
      </c>
      <c r="G2390" s="7">
        <v>195.69695142543299</v>
      </c>
      <c r="H2390" s="7">
        <f t="shared" si="98"/>
        <v>220.58289967248774</v>
      </c>
    </row>
    <row r="2391" spans="1:8" x14ac:dyDescent="0.25">
      <c r="A2391" s="19"/>
      <c r="B2391" s="5">
        <f t="shared" si="97"/>
        <v>45682</v>
      </c>
      <c r="C2391" s="4">
        <v>20.875000000006501</v>
      </c>
      <c r="D2391">
        <v>1.19456846170147</v>
      </c>
      <c r="E2391" s="6">
        <v>180.73082235698121</v>
      </c>
      <c r="F2391" s="7">
        <v>105.01643254931017</v>
      </c>
      <c r="G2391" s="7">
        <v>195.1344243146383</v>
      </c>
      <c r="H2391" s="7">
        <f t="shared" si="98"/>
        <v>215.89534044502068</v>
      </c>
    </row>
    <row r="2392" spans="1:8" x14ac:dyDescent="0.25">
      <c r="A2392" s="19"/>
      <c r="B2392" s="5">
        <f t="shared" si="97"/>
        <v>45682</v>
      </c>
      <c r="C2392" s="4">
        <v>20.885416666673201</v>
      </c>
      <c r="D2392">
        <v>1.19456846170147</v>
      </c>
      <c r="E2392" s="6">
        <v>184.53507986515953</v>
      </c>
      <c r="F2392" s="7">
        <v>103.09726674208673</v>
      </c>
      <c r="G2392" s="7">
        <v>194.63467761746162</v>
      </c>
      <c r="H2392" s="7">
        <f t="shared" si="98"/>
        <v>220.43978648448154</v>
      </c>
    </row>
    <row r="2393" spans="1:8" x14ac:dyDescent="0.25">
      <c r="A2393" s="19"/>
      <c r="B2393" s="5">
        <f t="shared" si="97"/>
        <v>45682</v>
      </c>
      <c r="C2393" s="4">
        <v>20.895833333339802</v>
      </c>
      <c r="D2393">
        <v>1.19456846170147</v>
      </c>
      <c r="E2393" s="6">
        <v>189.7511514517355</v>
      </c>
      <c r="F2393" s="7">
        <v>101.97653943600022</v>
      </c>
      <c r="G2393" s="7">
        <v>194.19104686399319</v>
      </c>
      <c r="H2393" s="7">
        <f t="shared" si="98"/>
        <v>226.67074109578232</v>
      </c>
    </row>
    <row r="2394" spans="1:8" x14ac:dyDescent="0.25">
      <c r="A2394" s="19"/>
      <c r="B2394" s="5">
        <f t="shared" si="97"/>
        <v>45682</v>
      </c>
      <c r="C2394" s="4">
        <v>20.906250000006501</v>
      </c>
      <c r="D2394">
        <v>1.19456846170147</v>
      </c>
      <c r="E2394" s="6">
        <v>192.90316573451716</v>
      </c>
      <c r="F2394" s="7">
        <v>100.41915763461029</v>
      </c>
      <c r="G2394" s="7">
        <v>193.97778614939907</v>
      </c>
      <c r="H2394" s="7">
        <f t="shared" si="98"/>
        <v>230.43603794882588</v>
      </c>
    </row>
    <row r="2395" spans="1:8" x14ac:dyDescent="0.25">
      <c r="A2395" s="19"/>
      <c r="B2395" s="5">
        <f t="shared" si="97"/>
        <v>45682</v>
      </c>
      <c r="C2395" s="4">
        <v>20.916666666673201</v>
      </c>
      <c r="D2395">
        <v>1.19456846170147</v>
      </c>
      <c r="E2395" s="6">
        <v>191.73131973199705</v>
      </c>
      <c r="F2395" s="7">
        <v>98.5274209844616</v>
      </c>
      <c r="G2395" s="7">
        <v>192.81227092727175</v>
      </c>
      <c r="H2395" s="7">
        <f t="shared" si="98"/>
        <v>229.03618767224441</v>
      </c>
    </row>
    <row r="2396" spans="1:8" x14ac:dyDescent="0.25">
      <c r="A2396" s="19"/>
      <c r="B2396" s="5">
        <f t="shared" si="97"/>
        <v>45682</v>
      </c>
      <c r="C2396" s="4">
        <v>20.927083333339802</v>
      </c>
      <c r="D2396">
        <v>1.19456846170147</v>
      </c>
      <c r="E2396" s="6">
        <v>191.78747688785785</v>
      </c>
      <c r="F2396" s="7">
        <v>97.122962497043474</v>
      </c>
      <c r="G2396" s="7">
        <v>191.03560064728268</v>
      </c>
      <c r="H2396" s="7">
        <f t="shared" si="98"/>
        <v>229.10327123953459</v>
      </c>
    </row>
    <row r="2397" spans="1:8" x14ac:dyDescent="0.25">
      <c r="A2397" s="19"/>
      <c r="B2397" s="5">
        <f t="shared" si="97"/>
        <v>45682</v>
      </c>
      <c r="C2397" s="4">
        <v>20.937500000006501</v>
      </c>
      <c r="D2397">
        <v>1.19456846170147</v>
      </c>
      <c r="E2397" s="6">
        <v>187.09848810458112</v>
      </c>
      <c r="F2397" s="7">
        <v>95.738432596861301</v>
      </c>
      <c r="G2397" s="7">
        <v>190.03813413511355</v>
      </c>
      <c r="H2397" s="7">
        <f t="shared" si="98"/>
        <v>223.50195312176027</v>
      </c>
    </row>
    <row r="2398" spans="1:8" x14ac:dyDescent="0.25">
      <c r="A2398" s="19"/>
      <c r="B2398" s="5">
        <f t="shared" si="97"/>
        <v>45682</v>
      </c>
      <c r="C2398" s="4">
        <v>20.947916666673201</v>
      </c>
      <c r="D2398">
        <v>1.19456846170147</v>
      </c>
      <c r="E2398" s="6">
        <v>179.2427904671691</v>
      </c>
      <c r="F2398" s="7">
        <v>94.291866701244004</v>
      </c>
      <c r="G2398" s="7">
        <v>189.40547864263559</v>
      </c>
      <c r="H2398" s="7">
        <f t="shared" si="98"/>
        <v>214.11778447944511</v>
      </c>
    </row>
    <row r="2399" spans="1:8" x14ac:dyDescent="0.25">
      <c r="A2399" s="19"/>
      <c r="B2399" s="5">
        <f t="shared" si="97"/>
        <v>45682</v>
      </c>
      <c r="C2399" s="4">
        <v>20.958333333339901</v>
      </c>
      <c r="D2399">
        <v>1.19456846170147</v>
      </c>
      <c r="E2399" s="6">
        <v>169.93211233358218</v>
      </c>
      <c r="F2399" s="7">
        <v>91.850826236411805</v>
      </c>
      <c r="G2399" s="7">
        <v>183.99040726525971</v>
      </c>
      <c r="H2399" s="7">
        <f t="shared" si="98"/>
        <v>202.99554202400867</v>
      </c>
    </row>
    <row r="2400" spans="1:8" x14ac:dyDescent="0.25">
      <c r="A2400" s="19"/>
      <c r="B2400" s="5">
        <f t="shared" si="97"/>
        <v>45682</v>
      </c>
      <c r="C2400" s="4">
        <v>20.968750000006501</v>
      </c>
      <c r="D2400">
        <v>1.19456846170147</v>
      </c>
      <c r="E2400" s="6">
        <v>162.50903579425557</v>
      </c>
      <c r="F2400" s="7">
        <v>90.283994790004385</v>
      </c>
      <c r="G2400" s="7">
        <v>183.68043509382753</v>
      </c>
      <c r="H2400" s="7">
        <f t="shared" si="98"/>
        <v>194.128168901333</v>
      </c>
    </row>
    <row r="2401" spans="1:8" x14ac:dyDescent="0.25">
      <c r="A2401" s="19"/>
      <c r="B2401" s="5">
        <f t="shared" si="97"/>
        <v>45682</v>
      </c>
      <c r="C2401" s="4">
        <v>20.979166666673201</v>
      </c>
      <c r="D2401">
        <v>1.19456846170147</v>
      </c>
      <c r="E2401" s="6">
        <v>151.8843792735999</v>
      </c>
      <c r="F2401" s="7">
        <v>88.880358237596525</v>
      </c>
      <c r="G2401" s="7">
        <v>181.9748497832702</v>
      </c>
      <c r="H2401" s="7">
        <f t="shared" si="98"/>
        <v>181.43628930534686</v>
      </c>
    </row>
    <row r="2402" spans="1:8" ht="15.75" thickBot="1" x14ac:dyDescent="0.3">
      <c r="A2402" s="19"/>
      <c r="B2402" s="5">
        <f t="shared" si="97"/>
        <v>45682</v>
      </c>
      <c r="C2402" s="4">
        <v>20.989583333339901</v>
      </c>
      <c r="D2402">
        <v>1.19456846170147</v>
      </c>
      <c r="E2402" s="6">
        <v>143.50024864408215</v>
      </c>
      <c r="F2402" s="7">
        <v>87.207983173661603</v>
      </c>
      <c r="G2402" s="7">
        <v>181.68839215478084</v>
      </c>
      <c r="H2402" s="7">
        <f t="shared" si="98"/>
        <v>171.42087127653966</v>
      </c>
    </row>
    <row r="2403" spans="1:8" x14ac:dyDescent="0.25">
      <c r="A2403" s="14">
        <f t="shared" ref="A2403" si="99">A2307+1</f>
        <v>26</v>
      </c>
      <c r="B2403" s="5">
        <f t="shared" si="97"/>
        <v>45683</v>
      </c>
      <c r="C2403" s="4">
        <v>21.000000000006501</v>
      </c>
      <c r="D2403">
        <v>1.1910716525288279</v>
      </c>
      <c r="E2403" s="6">
        <v>136.21508750196074</v>
      </c>
      <c r="F2403" s="7">
        <v>84.723587795551737</v>
      </c>
      <c r="G2403" s="7">
        <v>177.70015757933152</v>
      </c>
      <c r="H2403" s="7">
        <f t="shared" si="98"/>
        <v>162.24192937031927</v>
      </c>
    </row>
    <row r="2404" spans="1:8" x14ac:dyDescent="0.25">
      <c r="A2404" s="15"/>
      <c r="B2404" s="5">
        <f t="shared" ref="B2404:B2467" si="100">DATE(YEAR(B2308),MONTH(B2308),DAY(B2308)+1)</f>
        <v>45683</v>
      </c>
      <c r="C2404" s="4">
        <v>21.010416666673201</v>
      </c>
      <c r="D2404">
        <v>1.1910716525288279</v>
      </c>
      <c r="E2404" s="6">
        <v>125.75322234425342</v>
      </c>
      <c r="F2404" s="7">
        <v>83.657113763023872</v>
      </c>
      <c r="G2404" s="7">
        <v>177.01121050260272</v>
      </c>
      <c r="H2404" s="7">
        <f t="shared" si="98"/>
        <v>149.78109834839503</v>
      </c>
    </row>
    <row r="2405" spans="1:8" x14ac:dyDescent="0.25">
      <c r="A2405" s="15"/>
      <c r="B2405" s="5">
        <f t="shared" si="100"/>
        <v>45683</v>
      </c>
      <c r="C2405" s="4">
        <v>21.020833333339901</v>
      </c>
      <c r="D2405">
        <v>1.1910716525288279</v>
      </c>
      <c r="E2405" s="6">
        <v>117.60016221478075</v>
      </c>
      <c r="F2405" s="7">
        <v>82.209251310464296</v>
      </c>
      <c r="G2405" s="7">
        <v>176.32429301766427</v>
      </c>
      <c r="H2405" s="7">
        <f t="shared" si="98"/>
        <v>140.07021954681713</v>
      </c>
    </row>
    <row r="2406" spans="1:8" x14ac:dyDescent="0.25">
      <c r="A2406" s="15"/>
      <c r="B2406" s="5">
        <f t="shared" si="100"/>
        <v>45683</v>
      </c>
      <c r="C2406" s="4">
        <v>21.031250000006501</v>
      </c>
      <c r="D2406">
        <v>1.1910716525288279</v>
      </c>
      <c r="E2406" s="6">
        <v>109.82020194742506</v>
      </c>
      <c r="F2406" s="7">
        <v>81.159828281383</v>
      </c>
      <c r="G2406" s="7">
        <v>176.5543696448994</v>
      </c>
      <c r="H2406" s="7">
        <f t="shared" si="98"/>
        <v>130.80372941456918</v>
      </c>
    </row>
    <row r="2407" spans="1:8" x14ac:dyDescent="0.25">
      <c r="A2407" s="15"/>
      <c r="B2407" s="5">
        <f t="shared" si="100"/>
        <v>45683</v>
      </c>
      <c r="C2407" s="4">
        <v>21.041666666673201</v>
      </c>
      <c r="D2407">
        <v>1.1910716525288279</v>
      </c>
      <c r="E2407" s="6">
        <v>102.00415805757181</v>
      </c>
      <c r="F2407" s="7">
        <v>80.445409045918396</v>
      </c>
      <c r="G2407" s="7">
        <v>175.97133846038457</v>
      </c>
      <c r="H2407" s="7">
        <f t="shared" si="98"/>
        <v>121.49426110244382</v>
      </c>
    </row>
    <row r="2408" spans="1:8" x14ac:dyDescent="0.25">
      <c r="A2408" s="15"/>
      <c r="B2408" s="5">
        <f t="shared" si="100"/>
        <v>45683</v>
      </c>
      <c r="C2408" s="4">
        <v>21.052083333339901</v>
      </c>
      <c r="D2408">
        <v>1.1910716525288279</v>
      </c>
      <c r="E2408" s="6">
        <v>96.620243044281636</v>
      </c>
      <c r="F2408" s="7">
        <v>79.494922785813586</v>
      </c>
      <c r="G2408" s="7">
        <v>176.17279796917879</v>
      </c>
      <c r="H2408" s="7">
        <f t="shared" si="98"/>
        <v>115.08163255048952</v>
      </c>
    </row>
    <row r="2409" spans="1:8" x14ac:dyDescent="0.25">
      <c r="A2409" s="15"/>
      <c r="B2409" s="5">
        <f t="shared" si="100"/>
        <v>45683</v>
      </c>
      <c r="C2409" s="4">
        <v>21.062500000006601</v>
      </c>
      <c r="D2409">
        <v>1.1910716525288279</v>
      </c>
      <c r="E2409" s="6">
        <v>92.55284929015572</v>
      </c>
      <c r="F2409" s="7">
        <v>79.017552896749095</v>
      </c>
      <c r="G2409" s="7">
        <v>176.27583384035273</v>
      </c>
      <c r="H2409" s="7">
        <f t="shared" si="98"/>
        <v>110.23707515027732</v>
      </c>
    </row>
    <row r="2410" spans="1:8" x14ac:dyDescent="0.25">
      <c r="A2410" s="15"/>
      <c r="B2410" s="5">
        <f t="shared" si="100"/>
        <v>45683</v>
      </c>
      <c r="C2410" s="4">
        <v>21.072916666673201</v>
      </c>
      <c r="D2410">
        <v>1.1910716525288279</v>
      </c>
      <c r="E2410" s="6">
        <v>88.279438319259981</v>
      </c>
      <c r="F2410" s="7">
        <v>78.432447035504453</v>
      </c>
      <c r="G2410" s="7">
        <v>175.89099650857159</v>
      </c>
      <c r="H2410" s="7">
        <f t="shared" si="98"/>
        <v>105.14713648323772</v>
      </c>
    </row>
    <row r="2411" spans="1:8" x14ac:dyDescent="0.25">
      <c r="A2411" s="15"/>
      <c r="B2411" s="5">
        <f t="shared" si="100"/>
        <v>45683</v>
      </c>
      <c r="C2411" s="4">
        <v>21.083333333339901</v>
      </c>
      <c r="D2411">
        <v>1.1910716525288279</v>
      </c>
      <c r="E2411" s="6">
        <v>85.000728183236404</v>
      </c>
      <c r="F2411" s="7">
        <v>77.582207342134552</v>
      </c>
      <c r="G2411" s="7">
        <v>175.81711348368634</v>
      </c>
      <c r="H2411" s="7">
        <f t="shared" si="98"/>
        <v>101.2419577833611</v>
      </c>
    </row>
    <row r="2412" spans="1:8" x14ac:dyDescent="0.25">
      <c r="A2412" s="15"/>
      <c r="B2412" s="5">
        <f t="shared" si="100"/>
        <v>45683</v>
      </c>
      <c r="C2412" s="4">
        <v>21.093750000006601</v>
      </c>
      <c r="D2412">
        <v>1.1910716525288279</v>
      </c>
      <c r="E2412" s="6">
        <v>82.614902956989127</v>
      </c>
      <c r="F2412" s="7">
        <v>77.294709462486722</v>
      </c>
      <c r="G2412" s="7">
        <v>176.35540190929024</v>
      </c>
      <c r="H2412" s="7">
        <f t="shared" si="98"/>
        <v>98.400268988489785</v>
      </c>
    </row>
    <row r="2413" spans="1:8" x14ac:dyDescent="0.25">
      <c r="A2413" s="15"/>
      <c r="B2413" s="5">
        <f t="shared" si="100"/>
        <v>45683</v>
      </c>
      <c r="C2413" s="4">
        <v>21.104166666673201</v>
      </c>
      <c r="D2413">
        <v>1.1910716525288279</v>
      </c>
      <c r="E2413" s="6">
        <v>80.348883955848095</v>
      </c>
      <c r="F2413" s="7">
        <v>76.510192602686743</v>
      </c>
      <c r="G2413" s="7">
        <v>176.19659314990309</v>
      </c>
      <c r="H2413" s="7">
        <f t="shared" si="98"/>
        <v>95.701277992139012</v>
      </c>
    </row>
    <row r="2414" spans="1:8" x14ac:dyDescent="0.25">
      <c r="A2414" s="15"/>
      <c r="B2414" s="5">
        <f t="shared" si="100"/>
        <v>45683</v>
      </c>
      <c r="C2414" s="4">
        <v>21.114583333339901</v>
      </c>
      <c r="D2414">
        <v>1.1910716525288279</v>
      </c>
      <c r="E2414" s="6">
        <v>77.359831419341731</v>
      </c>
      <c r="F2414" s="7">
        <v>76.167741849567108</v>
      </c>
      <c r="G2414" s="7">
        <v>176.29514007460395</v>
      </c>
      <c r="H2414" s="7">
        <f t="shared" si="98"/>
        <v>92.141102247986893</v>
      </c>
    </row>
    <row r="2415" spans="1:8" x14ac:dyDescent="0.25">
      <c r="A2415" s="15"/>
      <c r="B2415" s="5">
        <f t="shared" si="100"/>
        <v>45683</v>
      </c>
      <c r="C2415" s="4">
        <v>21.125000000006601</v>
      </c>
      <c r="D2415">
        <v>1.1910716525288279</v>
      </c>
      <c r="E2415" s="6">
        <v>75.705001186594416</v>
      </c>
      <c r="F2415" s="7">
        <v>75.930918514530589</v>
      </c>
      <c r="G2415" s="7">
        <v>176.18149793394954</v>
      </c>
      <c r="H2415" s="7">
        <f t="shared" si="98"/>
        <v>90.170080868013883</v>
      </c>
    </row>
    <row r="2416" spans="1:8" x14ac:dyDescent="0.25">
      <c r="A2416" s="15"/>
      <c r="B2416" s="5">
        <f t="shared" si="100"/>
        <v>45683</v>
      </c>
      <c r="C2416" s="4">
        <v>21.135416666673201</v>
      </c>
      <c r="D2416">
        <v>1.1910716525288279</v>
      </c>
      <c r="E2416" s="6">
        <v>73.57036754259093</v>
      </c>
      <c r="F2416" s="7">
        <v>75.494501706846592</v>
      </c>
      <c r="G2416" s="7">
        <v>176.48710028480835</v>
      </c>
      <c r="H2416" s="7">
        <f t="shared" si="98"/>
        <v>87.627579246107018</v>
      </c>
    </row>
    <row r="2417" spans="1:8" x14ac:dyDescent="0.25">
      <c r="A2417" s="15"/>
      <c r="B2417" s="5">
        <f t="shared" si="100"/>
        <v>45683</v>
      </c>
      <c r="C2417" s="4">
        <v>21.145833333339901</v>
      </c>
      <c r="D2417">
        <v>1.1910716525288279</v>
      </c>
      <c r="E2417" s="6">
        <v>72.177517524729495</v>
      </c>
      <c r="F2417" s="7">
        <v>75.412711862385919</v>
      </c>
      <c r="G2417" s="7">
        <v>177.88770403463394</v>
      </c>
      <c r="H2417" s="7">
        <f t="shared" si="98"/>
        <v>85.968595073607986</v>
      </c>
    </row>
    <row r="2418" spans="1:8" x14ac:dyDescent="0.25">
      <c r="A2418" s="15"/>
      <c r="B2418" s="5">
        <f t="shared" si="100"/>
        <v>45683</v>
      </c>
      <c r="C2418" s="4">
        <v>21.156250000006601</v>
      </c>
      <c r="D2418">
        <v>1.1910716525288279</v>
      </c>
      <c r="E2418" s="6">
        <v>72.162181044097352</v>
      </c>
      <c r="F2418" s="7">
        <v>75.122996817249046</v>
      </c>
      <c r="G2418" s="7">
        <v>179.03811552490257</v>
      </c>
      <c r="H2418" s="7">
        <f t="shared" si="98"/>
        <v>85.950328226277492</v>
      </c>
    </row>
    <row r="2419" spans="1:8" x14ac:dyDescent="0.25">
      <c r="A2419" s="15"/>
      <c r="B2419" s="5">
        <f t="shared" si="100"/>
        <v>45683</v>
      </c>
      <c r="C2419" s="4">
        <v>21.166666666673301</v>
      </c>
      <c r="D2419">
        <v>1.1910716525288279</v>
      </c>
      <c r="E2419" s="6">
        <v>70.129282095929199</v>
      </c>
      <c r="F2419" s="7">
        <v>75.158318775574784</v>
      </c>
      <c r="G2419" s="7">
        <v>181.16973753545935</v>
      </c>
      <c r="H2419" s="7">
        <f t="shared" si="98"/>
        <v>83.528999916658734</v>
      </c>
    </row>
    <row r="2420" spans="1:8" x14ac:dyDescent="0.25">
      <c r="A2420" s="15"/>
      <c r="B2420" s="5">
        <f t="shared" si="100"/>
        <v>45683</v>
      </c>
      <c r="C2420" s="4">
        <v>21.177083333339901</v>
      </c>
      <c r="D2420">
        <v>1.1910716525288279</v>
      </c>
      <c r="E2420" s="6">
        <v>69.780316239602257</v>
      </c>
      <c r="F2420" s="7">
        <v>74.885834455509325</v>
      </c>
      <c r="G2420" s="7">
        <v>182.52817816821619</v>
      </c>
      <c r="H2420" s="7">
        <f t="shared" si="98"/>
        <v>83.113356577487266</v>
      </c>
    </row>
    <row r="2421" spans="1:8" x14ac:dyDescent="0.25">
      <c r="A2421" s="15"/>
      <c r="B2421" s="5">
        <f t="shared" si="100"/>
        <v>45683</v>
      </c>
      <c r="C2421" s="4">
        <v>21.187500000006601</v>
      </c>
      <c r="D2421">
        <v>1.1910716525288279</v>
      </c>
      <c r="E2421" s="6">
        <v>69.896529555830256</v>
      </c>
      <c r="F2421" s="7">
        <v>74.820204790541425</v>
      </c>
      <c r="G2421" s="7">
        <v>186.4828021113747</v>
      </c>
      <c r="H2421" s="7">
        <f t="shared" si="98"/>
        <v>83.251774964092803</v>
      </c>
    </row>
    <row r="2422" spans="1:8" x14ac:dyDescent="0.25">
      <c r="A2422" s="15"/>
      <c r="B2422" s="5">
        <f t="shared" si="100"/>
        <v>45683</v>
      </c>
      <c r="C2422" s="4">
        <v>21.197916666673301</v>
      </c>
      <c r="D2422">
        <v>1.1910716525288279</v>
      </c>
      <c r="E2422" s="6">
        <v>69.569988919019579</v>
      </c>
      <c r="F2422" s="7">
        <v>74.984563398721647</v>
      </c>
      <c r="G2422" s="7">
        <v>187.63109178647167</v>
      </c>
      <c r="H2422" s="7">
        <f t="shared" si="98"/>
        <v>82.862841668188892</v>
      </c>
    </row>
    <row r="2423" spans="1:8" x14ac:dyDescent="0.25">
      <c r="A2423" s="15"/>
      <c r="B2423" s="5">
        <f t="shared" si="100"/>
        <v>45683</v>
      </c>
      <c r="C2423" s="4">
        <v>21.208333333339901</v>
      </c>
      <c r="D2423">
        <v>1.1910716525288279</v>
      </c>
      <c r="E2423" s="6">
        <v>68.936185726368564</v>
      </c>
      <c r="F2423" s="7">
        <v>75.585785332378563</v>
      </c>
      <c r="G2423" s="7">
        <v>192.3393242672864</v>
      </c>
      <c r="H2423" s="7">
        <f t="shared" si="98"/>
        <v>82.107936652139998</v>
      </c>
    </row>
    <row r="2424" spans="1:8" x14ac:dyDescent="0.25">
      <c r="A2424" s="15"/>
      <c r="B2424" s="5">
        <f t="shared" si="100"/>
        <v>45683</v>
      </c>
      <c r="C2424" s="4">
        <v>21.218750000006601</v>
      </c>
      <c r="D2424">
        <v>1.1910716525288279</v>
      </c>
      <c r="E2424" s="6">
        <v>69.280909830333584</v>
      </c>
      <c r="F2424" s="7">
        <v>76.075419095214258</v>
      </c>
      <c r="G2424" s="7">
        <v>193.07933861403367</v>
      </c>
      <c r="H2424" s="7">
        <f t="shared" si="98"/>
        <v>82.518527760316132</v>
      </c>
    </row>
    <row r="2425" spans="1:8" x14ac:dyDescent="0.25">
      <c r="A2425" s="15"/>
      <c r="B2425" s="5">
        <f t="shared" si="100"/>
        <v>45683</v>
      </c>
      <c r="C2425" s="4">
        <v>21.229166666673301</v>
      </c>
      <c r="D2425">
        <v>1.1910716525288279</v>
      </c>
      <c r="E2425" s="6">
        <v>69.272628408160443</v>
      </c>
      <c r="F2425" s="7">
        <v>77.339386854187723</v>
      </c>
      <c r="G2425" s="7">
        <v>193.49596243252566</v>
      </c>
      <c r="H2425" s="7">
        <f t="shared" si="98"/>
        <v>82.508663993123079</v>
      </c>
    </row>
    <row r="2426" spans="1:8" x14ac:dyDescent="0.25">
      <c r="A2426" s="15"/>
      <c r="B2426" s="5">
        <f t="shared" si="100"/>
        <v>45683</v>
      </c>
      <c r="C2426" s="4">
        <v>21.239583333339901</v>
      </c>
      <c r="D2426">
        <v>1.1910716525288279</v>
      </c>
      <c r="E2426" s="6">
        <v>70.162136360019488</v>
      </c>
      <c r="F2426" s="7">
        <v>78.685221072789233</v>
      </c>
      <c r="G2426" s="7">
        <v>193.80995565950892</v>
      </c>
      <c r="H2426" s="7">
        <f t="shared" si="98"/>
        <v>83.568131699281366</v>
      </c>
    </row>
    <row r="2427" spans="1:8" x14ac:dyDescent="0.25">
      <c r="A2427" s="15"/>
      <c r="B2427" s="5">
        <f t="shared" si="100"/>
        <v>45683</v>
      </c>
      <c r="C2427" s="4">
        <v>21.250000000006601</v>
      </c>
      <c r="D2427">
        <v>1.1910716525288279</v>
      </c>
      <c r="E2427" s="6">
        <v>71.758598416057865</v>
      </c>
      <c r="F2427" s="7">
        <v>81.122203715190025</v>
      </c>
      <c r="G2427" s="7">
        <v>190.02528402141223</v>
      </c>
      <c r="H2427" s="7">
        <f t="shared" si="98"/>
        <v>85.469632398566574</v>
      </c>
    </row>
    <row r="2428" spans="1:8" x14ac:dyDescent="0.25">
      <c r="A2428" s="15"/>
      <c r="B2428" s="5">
        <f t="shared" si="100"/>
        <v>45683</v>
      </c>
      <c r="C2428" s="4">
        <v>21.260416666673301</v>
      </c>
      <c r="D2428">
        <v>1.1910716525288279</v>
      </c>
      <c r="E2428" s="6">
        <v>74.131732065644556</v>
      </c>
      <c r="F2428" s="7">
        <v>82.165534211127422</v>
      </c>
      <c r="G2428" s="7">
        <v>171.98003806232953</v>
      </c>
      <c r="H2428" s="7">
        <f t="shared" si="98"/>
        <v>88.296204616251558</v>
      </c>
    </row>
    <row r="2429" spans="1:8" x14ac:dyDescent="0.25">
      <c r="A2429" s="15"/>
      <c r="B2429" s="5">
        <f t="shared" si="100"/>
        <v>45683</v>
      </c>
      <c r="C2429" s="4">
        <v>21.270833333340001</v>
      </c>
      <c r="D2429">
        <v>1.1910716525288279</v>
      </c>
      <c r="E2429" s="6">
        <v>75.557623571135849</v>
      </c>
      <c r="F2429" s="7">
        <v>84.110074975313395</v>
      </c>
      <c r="G2429" s="7">
        <v>130.4444303632992</v>
      </c>
      <c r="H2429" s="7">
        <f t="shared" si="98"/>
        <v>89.994543568023886</v>
      </c>
    </row>
    <row r="2430" spans="1:8" x14ac:dyDescent="0.25">
      <c r="A2430" s="15"/>
      <c r="B2430" s="5">
        <f t="shared" si="100"/>
        <v>45683</v>
      </c>
      <c r="C2430" s="4">
        <v>21.281250000006601</v>
      </c>
      <c r="D2430">
        <v>1.1910716525288279</v>
      </c>
      <c r="E2430" s="6">
        <v>79.546496367130501</v>
      </c>
      <c r="F2430" s="7">
        <v>86.627598856109458</v>
      </c>
      <c r="G2430" s="7">
        <v>69.37553541594238</v>
      </c>
      <c r="H2430" s="7">
        <f t="shared" si="98"/>
        <v>94.745576880876527</v>
      </c>
    </row>
    <row r="2431" spans="1:8" x14ac:dyDescent="0.25">
      <c r="A2431" s="15"/>
      <c r="B2431" s="5">
        <f t="shared" si="100"/>
        <v>45683</v>
      </c>
      <c r="C2431" s="4">
        <v>21.291666666673301</v>
      </c>
      <c r="D2431">
        <v>1.1910716525288279</v>
      </c>
      <c r="E2431" s="6">
        <v>81.372987801837894</v>
      </c>
      <c r="F2431" s="7">
        <v>89.421236547209105</v>
      </c>
      <c r="G2431" s="7">
        <v>34.13403826260388</v>
      </c>
      <c r="H2431" s="7">
        <f t="shared" si="98"/>
        <v>96.92105905234321</v>
      </c>
    </row>
    <row r="2432" spans="1:8" x14ac:dyDescent="0.25">
      <c r="A2432" s="15"/>
      <c r="B2432" s="5">
        <f t="shared" si="100"/>
        <v>45683</v>
      </c>
      <c r="C2432" s="4">
        <v>21.302083333340001</v>
      </c>
      <c r="D2432">
        <v>1.1910716525288279</v>
      </c>
      <c r="E2432" s="6">
        <v>85.728092625030044</v>
      </c>
      <c r="F2432" s="7">
        <v>90.15758158912088</v>
      </c>
      <c r="G2432" s="7">
        <v>10.122803568120617</v>
      </c>
      <c r="H2432" s="7">
        <f t="shared" si="98"/>
        <v>102.10830095103896</v>
      </c>
    </row>
    <row r="2433" spans="1:8" x14ac:dyDescent="0.25">
      <c r="A2433" s="15"/>
      <c r="B2433" s="5">
        <f t="shared" si="100"/>
        <v>45683</v>
      </c>
      <c r="C2433" s="4">
        <v>21.312500000006601</v>
      </c>
      <c r="D2433">
        <v>1.1910716525288279</v>
      </c>
      <c r="E2433" s="6">
        <v>91.710990224415212</v>
      </c>
      <c r="F2433" s="7">
        <v>91.003396870052569</v>
      </c>
      <c r="G2433" s="7">
        <v>3.8499580967825131</v>
      </c>
      <c r="H2433" s="7">
        <f t="shared" si="98"/>
        <v>109.23436068164941</v>
      </c>
    </row>
    <row r="2434" spans="1:8" x14ac:dyDescent="0.25">
      <c r="A2434" s="15"/>
      <c r="B2434" s="5">
        <f t="shared" si="100"/>
        <v>45683</v>
      </c>
      <c r="C2434" s="4">
        <v>21.322916666673301</v>
      </c>
      <c r="D2434">
        <v>1.1910716525288279</v>
      </c>
      <c r="E2434" s="6">
        <v>98.468798129235779</v>
      </c>
      <c r="F2434" s="7">
        <v>92.757552951237386</v>
      </c>
      <c r="G2434" s="7">
        <v>2.2061327979664114</v>
      </c>
      <c r="H2434" s="7">
        <f t="shared" si="98"/>
        <v>117.28339411031641</v>
      </c>
    </row>
    <row r="2435" spans="1:8" x14ac:dyDescent="0.25">
      <c r="A2435" s="15"/>
      <c r="B2435" s="5">
        <f t="shared" si="100"/>
        <v>45683</v>
      </c>
      <c r="C2435" s="4">
        <v>21.333333333340001</v>
      </c>
      <c r="D2435">
        <v>1.1910716525288279</v>
      </c>
      <c r="E2435" s="6">
        <v>104.50584592738569</v>
      </c>
      <c r="F2435" s="7">
        <v>95.54509041194261</v>
      </c>
      <c r="G2435" s="7">
        <v>1.5713243133946564</v>
      </c>
      <c r="H2435" s="7">
        <f t="shared" si="98"/>
        <v>124.47395060765434</v>
      </c>
    </row>
    <row r="2436" spans="1:8" x14ac:dyDescent="0.25">
      <c r="A2436" s="15"/>
      <c r="B2436" s="5">
        <f t="shared" si="100"/>
        <v>45683</v>
      </c>
      <c r="C2436" s="4">
        <v>21.3437500000067</v>
      </c>
      <c r="D2436">
        <v>1.1910716525288279</v>
      </c>
      <c r="E2436" s="6">
        <v>111.71273970516486</v>
      </c>
      <c r="F2436" s="7">
        <v>96.145644220390835</v>
      </c>
      <c r="G2436" s="7">
        <v>1.265404483787627</v>
      </c>
      <c r="H2436" s="7">
        <f t="shared" ref="H2436:H2499" si="101">D2436*E2436</f>
        <v>133.05787748915353</v>
      </c>
    </row>
    <row r="2437" spans="1:8" x14ac:dyDescent="0.25">
      <c r="A2437" s="15"/>
      <c r="B2437" s="5">
        <f t="shared" si="100"/>
        <v>45683</v>
      </c>
      <c r="C2437" s="4">
        <v>21.354166666673301</v>
      </c>
      <c r="D2437">
        <v>1.1910716525288279</v>
      </c>
      <c r="E2437" s="6">
        <v>120.76080859239698</v>
      </c>
      <c r="F2437" s="7">
        <v>97.351857577119233</v>
      </c>
      <c r="G2437" s="7">
        <v>1.1415953482303642</v>
      </c>
      <c r="H2437" s="7">
        <f t="shared" si="101"/>
        <v>143.83477585086374</v>
      </c>
    </row>
    <row r="2438" spans="1:8" x14ac:dyDescent="0.25">
      <c r="A2438" s="15"/>
      <c r="B2438" s="5">
        <f t="shared" si="100"/>
        <v>45683</v>
      </c>
      <c r="C2438" s="4">
        <v>21.364583333340001</v>
      </c>
      <c r="D2438">
        <v>1.1910716525288279</v>
      </c>
      <c r="E2438" s="6">
        <v>129.82970287895284</v>
      </c>
      <c r="F2438" s="7">
        <v>98.927518561816754</v>
      </c>
      <c r="G2438" s="7">
        <v>0.89620096508723024</v>
      </c>
      <c r="H2438" s="7">
        <f t="shared" si="101"/>
        <v>154.63647875536108</v>
      </c>
    </row>
    <row r="2439" spans="1:8" x14ac:dyDescent="0.25">
      <c r="A2439" s="15"/>
      <c r="B2439" s="5">
        <f t="shared" si="100"/>
        <v>45683</v>
      </c>
      <c r="C2439" s="4">
        <v>21.3750000000067</v>
      </c>
      <c r="D2439">
        <v>1.1910716525288279</v>
      </c>
      <c r="E2439" s="6">
        <v>137.12205578243513</v>
      </c>
      <c r="F2439" s="7">
        <v>100.6313959418122</v>
      </c>
      <c r="G2439" s="7">
        <v>0.87367578161174175</v>
      </c>
      <c r="H2439" s="7">
        <f t="shared" si="101"/>
        <v>163.32219357893513</v>
      </c>
    </row>
    <row r="2440" spans="1:8" x14ac:dyDescent="0.25">
      <c r="A2440" s="15"/>
      <c r="B2440" s="5">
        <f t="shared" si="100"/>
        <v>45683</v>
      </c>
      <c r="C2440" s="4">
        <v>21.385416666673301</v>
      </c>
      <c r="D2440">
        <v>1.1910716525288279</v>
      </c>
      <c r="E2440" s="6">
        <v>142.13984377220606</v>
      </c>
      <c r="F2440" s="7">
        <v>101.29821995781781</v>
      </c>
      <c r="G2440" s="7">
        <v>0.86067971981283753</v>
      </c>
      <c r="H2440" s="7">
        <f t="shared" si="101"/>
        <v>169.29873861195091</v>
      </c>
    </row>
    <row r="2441" spans="1:8" x14ac:dyDescent="0.25">
      <c r="A2441" s="15"/>
      <c r="B2441" s="5">
        <f t="shared" si="100"/>
        <v>45683</v>
      </c>
      <c r="C2441" s="4">
        <v>21.395833333340001</v>
      </c>
      <c r="D2441">
        <v>1.1910716525288279</v>
      </c>
      <c r="E2441" s="6">
        <v>147.93383083897311</v>
      </c>
      <c r="F2441" s="7">
        <v>102.0567366739357</v>
      </c>
      <c r="G2441" s="7">
        <v>0.79289723095713771</v>
      </c>
      <c r="H2441" s="7">
        <f t="shared" si="101"/>
        <v>176.19979236229577</v>
      </c>
    </row>
    <row r="2442" spans="1:8" x14ac:dyDescent="0.25">
      <c r="A2442" s="15"/>
      <c r="B2442" s="5">
        <f t="shared" si="100"/>
        <v>45683</v>
      </c>
      <c r="C2442" s="4">
        <v>21.4062500000067</v>
      </c>
      <c r="D2442">
        <v>1.1910716525288279</v>
      </c>
      <c r="E2442" s="6">
        <v>152.43006555876664</v>
      </c>
      <c r="F2442" s="7">
        <v>102.82290544216897</v>
      </c>
      <c r="G2442" s="7">
        <v>0.77985581325415565</v>
      </c>
      <c r="H2442" s="7">
        <f t="shared" si="101"/>
        <v>181.55513008015774</v>
      </c>
    </row>
    <row r="2443" spans="1:8" x14ac:dyDescent="0.25">
      <c r="A2443" s="15"/>
      <c r="B2443" s="5">
        <f t="shared" si="100"/>
        <v>45683</v>
      </c>
      <c r="C2443" s="4">
        <v>21.416666666673301</v>
      </c>
      <c r="D2443">
        <v>1.1910716525288279</v>
      </c>
      <c r="E2443" s="6">
        <v>158.083226843359</v>
      </c>
      <c r="F2443" s="7">
        <v>103.08531543270193</v>
      </c>
      <c r="G2443" s="7">
        <v>0.81494758788659116</v>
      </c>
      <c r="H2443" s="7">
        <f t="shared" si="101"/>
        <v>188.28845023340915</v>
      </c>
    </row>
    <row r="2444" spans="1:8" x14ac:dyDescent="0.25">
      <c r="A2444" s="15"/>
      <c r="B2444" s="5">
        <f t="shared" si="100"/>
        <v>45683</v>
      </c>
      <c r="C2444" s="4">
        <v>21.427083333340001</v>
      </c>
      <c r="D2444">
        <v>1.1910716525288279</v>
      </c>
      <c r="E2444" s="6">
        <v>162.51835833780481</v>
      </c>
      <c r="F2444" s="7">
        <v>103.73273513404968</v>
      </c>
      <c r="G2444" s="7">
        <v>0.86991402472590862</v>
      </c>
      <c r="H2444" s="7">
        <f t="shared" si="101"/>
        <v>193.57100963168139</v>
      </c>
    </row>
    <row r="2445" spans="1:8" x14ac:dyDescent="0.25">
      <c r="A2445" s="15"/>
      <c r="B2445" s="5">
        <f t="shared" si="100"/>
        <v>45683</v>
      </c>
      <c r="C2445" s="4">
        <v>21.4375000000067</v>
      </c>
      <c r="D2445">
        <v>1.1910716525288279</v>
      </c>
      <c r="E2445" s="6">
        <v>169.75127222517997</v>
      </c>
      <c r="F2445" s="7">
        <v>104.01047192459605</v>
      </c>
      <c r="G2445" s="7">
        <v>0.85428586794804662</v>
      </c>
      <c r="H2445" s="7">
        <f t="shared" si="101"/>
        <v>202.18592832811603</v>
      </c>
    </row>
    <row r="2446" spans="1:8" x14ac:dyDescent="0.25">
      <c r="A2446" s="15"/>
      <c r="B2446" s="5">
        <f t="shared" si="100"/>
        <v>45683</v>
      </c>
      <c r="C2446" s="4">
        <v>21.4479166666734</v>
      </c>
      <c r="D2446">
        <v>1.1910716525288279</v>
      </c>
      <c r="E2446" s="6">
        <v>171.99361983107585</v>
      </c>
      <c r="F2446" s="7">
        <v>104.47617991896389</v>
      </c>
      <c r="G2446" s="7">
        <v>0.8173344751200784</v>
      </c>
      <c r="H2446" s="7">
        <f t="shared" si="101"/>
        <v>204.85672499661447</v>
      </c>
    </row>
    <row r="2447" spans="1:8" x14ac:dyDescent="0.25">
      <c r="A2447" s="15"/>
      <c r="B2447" s="5">
        <f t="shared" si="100"/>
        <v>45683</v>
      </c>
      <c r="C2447" s="4">
        <v>21.458333333340001</v>
      </c>
      <c r="D2447">
        <v>1.1910716525288279</v>
      </c>
      <c r="E2447" s="6">
        <v>174.8870863305302</v>
      </c>
      <c r="F2447" s="7">
        <v>104.61219110836309</v>
      </c>
      <c r="G2447" s="7">
        <v>0.7488121070108531</v>
      </c>
      <c r="H2447" s="7">
        <f t="shared" si="101"/>
        <v>208.30305092165639</v>
      </c>
    </row>
    <row r="2448" spans="1:8" x14ac:dyDescent="0.25">
      <c r="A2448" s="15"/>
      <c r="B2448" s="5">
        <f t="shared" si="100"/>
        <v>45683</v>
      </c>
      <c r="C2448" s="4">
        <v>21.4687500000067</v>
      </c>
      <c r="D2448">
        <v>1.1910716525288279</v>
      </c>
      <c r="E2448" s="6">
        <v>176.3578560118747</v>
      </c>
      <c r="F2448" s="7">
        <v>104.57317068393566</v>
      </c>
      <c r="G2448" s="7">
        <v>0.7281295321781871</v>
      </c>
      <c r="H2448" s="7">
        <f t="shared" si="101"/>
        <v>210.05484299650468</v>
      </c>
    </row>
    <row r="2449" spans="1:8" x14ac:dyDescent="0.25">
      <c r="A2449" s="15"/>
      <c r="B2449" s="5">
        <f t="shared" si="100"/>
        <v>45683</v>
      </c>
      <c r="C2449" s="4">
        <v>21.4791666666734</v>
      </c>
      <c r="D2449">
        <v>1.1910716525288279</v>
      </c>
      <c r="E2449" s="6">
        <v>178.06977060277399</v>
      </c>
      <c r="F2449" s="7">
        <v>104.6174809641097</v>
      </c>
      <c r="G2449" s="7">
        <v>0.71072254895122899</v>
      </c>
      <c r="H2449" s="7">
        <f t="shared" si="101"/>
        <v>212.09385593727529</v>
      </c>
    </row>
    <row r="2450" spans="1:8" x14ac:dyDescent="0.25">
      <c r="A2450" s="15"/>
      <c r="B2450" s="5">
        <f t="shared" si="100"/>
        <v>45683</v>
      </c>
      <c r="C2450" s="4">
        <v>21.489583333340001</v>
      </c>
      <c r="D2450">
        <v>1.1910716525288279</v>
      </c>
      <c r="E2450" s="6">
        <v>179.92218110580205</v>
      </c>
      <c r="F2450" s="7">
        <v>104.15226851042496</v>
      </c>
      <c r="G2450" s="7">
        <v>0.72739248930168798</v>
      </c>
      <c r="H2450" s="7">
        <f t="shared" si="101"/>
        <v>214.30020957627869</v>
      </c>
    </row>
    <row r="2451" spans="1:8" x14ac:dyDescent="0.25">
      <c r="A2451" s="15"/>
      <c r="B2451" s="5">
        <f t="shared" si="100"/>
        <v>45683</v>
      </c>
      <c r="C2451" s="4">
        <v>21.5000000000067</v>
      </c>
      <c r="D2451">
        <v>1.1910716525288279</v>
      </c>
      <c r="E2451" s="6">
        <v>179.80453934330924</v>
      </c>
      <c r="F2451" s="7">
        <v>103.07182612187913</v>
      </c>
      <c r="G2451" s="7">
        <v>0.75208061202871912</v>
      </c>
      <c r="H2451" s="7">
        <f t="shared" si="101"/>
        <v>214.16008980781999</v>
      </c>
    </row>
    <row r="2452" spans="1:8" x14ac:dyDescent="0.25">
      <c r="A2452" s="15"/>
      <c r="B2452" s="5">
        <f t="shared" si="100"/>
        <v>45683</v>
      </c>
      <c r="C2452" s="4">
        <v>21.5104166666734</v>
      </c>
      <c r="D2452">
        <v>1.1910716525288279</v>
      </c>
      <c r="E2452" s="6">
        <v>179.00982494791143</v>
      </c>
      <c r="F2452" s="7">
        <v>102.16041651379592</v>
      </c>
      <c r="G2452" s="7">
        <v>0.83451609362815327</v>
      </c>
      <c r="H2452" s="7">
        <f t="shared" si="101"/>
        <v>213.21352801960506</v>
      </c>
    </row>
    <row r="2453" spans="1:8" x14ac:dyDescent="0.25">
      <c r="A2453" s="15"/>
      <c r="B2453" s="5">
        <f t="shared" si="100"/>
        <v>45683</v>
      </c>
      <c r="C2453" s="4">
        <v>21.520833333340001</v>
      </c>
      <c r="D2453">
        <v>1.1910716525288279</v>
      </c>
      <c r="E2453" s="6">
        <v>176.1052310303624</v>
      </c>
      <c r="F2453" s="7">
        <v>101.48136439643557</v>
      </c>
      <c r="G2453" s="7">
        <v>1.0535087274935415</v>
      </c>
      <c r="H2453" s="7">
        <f t="shared" si="101"/>
        <v>209.75394854230476</v>
      </c>
    </row>
    <row r="2454" spans="1:8" x14ac:dyDescent="0.25">
      <c r="A2454" s="15"/>
      <c r="B2454" s="5">
        <f t="shared" si="100"/>
        <v>45683</v>
      </c>
      <c r="C2454" s="4">
        <v>21.5312500000067</v>
      </c>
      <c r="D2454">
        <v>1.1910716525288279</v>
      </c>
      <c r="E2454" s="6">
        <v>173.93950242918007</v>
      </c>
      <c r="F2454" s="7">
        <v>100.53147133648349</v>
      </c>
      <c r="G2454" s="7">
        <v>1.0673651453778659</v>
      </c>
      <c r="H2454" s="7">
        <f t="shared" si="101"/>
        <v>207.17441059836557</v>
      </c>
    </row>
    <row r="2455" spans="1:8" x14ac:dyDescent="0.25">
      <c r="A2455" s="15"/>
      <c r="B2455" s="5">
        <f t="shared" si="100"/>
        <v>45683</v>
      </c>
      <c r="C2455" s="4">
        <v>21.5416666666734</v>
      </c>
      <c r="D2455">
        <v>1.1910716525288279</v>
      </c>
      <c r="E2455" s="6">
        <v>166.03386464614152</v>
      </c>
      <c r="F2455" s="7">
        <v>99.430646589916336</v>
      </c>
      <c r="G2455" s="7">
        <v>0.79012197877495538</v>
      </c>
      <c r="H2455" s="7">
        <f t="shared" si="101"/>
        <v>197.75822953982751</v>
      </c>
    </row>
    <row r="2456" spans="1:8" x14ac:dyDescent="0.25">
      <c r="A2456" s="15"/>
      <c r="B2456" s="5">
        <f t="shared" si="100"/>
        <v>45683</v>
      </c>
      <c r="C2456" s="4">
        <v>21.5520833333401</v>
      </c>
      <c r="D2456">
        <v>1.1910716525288279</v>
      </c>
      <c r="E2456" s="6">
        <v>159.35442910934151</v>
      </c>
      <c r="F2456" s="7">
        <v>97.935379668707228</v>
      </c>
      <c r="G2456" s="7">
        <v>0.89473113051276409</v>
      </c>
      <c r="H2456" s="7">
        <f t="shared" si="101"/>
        <v>189.80254321705135</v>
      </c>
    </row>
    <row r="2457" spans="1:8" x14ac:dyDescent="0.25">
      <c r="A2457" s="15"/>
      <c r="B2457" s="5">
        <f t="shared" si="100"/>
        <v>45683</v>
      </c>
      <c r="C2457" s="4">
        <v>21.5625000000067</v>
      </c>
      <c r="D2457">
        <v>1.1910716525288279</v>
      </c>
      <c r="E2457" s="6">
        <v>155.02412793803853</v>
      </c>
      <c r="F2457" s="7">
        <v>97.393336003091363</v>
      </c>
      <c r="G2457" s="7">
        <v>0.87525192081013536</v>
      </c>
      <c r="H2457" s="7">
        <f t="shared" si="101"/>
        <v>184.64484424499997</v>
      </c>
    </row>
    <row r="2458" spans="1:8" x14ac:dyDescent="0.25">
      <c r="A2458" s="15"/>
      <c r="B2458" s="5">
        <f t="shared" si="100"/>
        <v>45683</v>
      </c>
      <c r="C2458" s="4">
        <v>21.5729166666734</v>
      </c>
      <c r="D2458">
        <v>1.1910716525288279</v>
      </c>
      <c r="E2458" s="6">
        <v>149.9115533260115</v>
      </c>
      <c r="F2458" s="7">
        <v>97.250055982280472</v>
      </c>
      <c r="G2458" s="7">
        <v>0.99790021269984541</v>
      </c>
      <c r="H2458" s="7">
        <f t="shared" si="101"/>
        <v>178.55540155317601</v>
      </c>
    </row>
    <row r="2459" spans="1:8" x14ac:dyDescent="0.25">
      <c r="A2459" s="15"/>
      <c r="B2459" s="5">
        <f t="shared" si="100"/>
        <v>45683</v>
      </c>
      <c r="C2459" s="4">
        <v>21.5833333333401</v>
      </c>
      <c r="D2459">
        <v>1.1910716525288279</v>
      </c>
      <c r="E2459" s="6">
        <v>147.86745959889851</v>
      </c>
      <c r="F2459" s="7">
        <v>96.468389635513049</v>
      </c>
      <c r="G2459" s="7">
        <v>1.2080327334251735</v>
      </c>
      <c r="H2459" s="7">
        <f t="shared" si="101"/>
        <v>176.12073945969973</v>
      </c>
    </row>
    <row r="2460" spans="1:8" x14ac:dyDescent="0.25">
      <c r="A2460" s="15"/>
      <c r="B2460" s="5">
        <f t="shared" si="100"/>
        <v>45683</v>
      </c>
      <c r="C2460" s="4">
        <v>21.5937500000067</v>
      </c>
      <c r="D2460">
        <v>1.1910716525288279</v>
      </c>
      <c r="E2460" s="6">
        <v>145.72777389112912</v>
      </c>
      <c r="F2460" s="7">
        <v>96.281577123826722</v>
      </c>
      <c r="G2460" s="7">
        <v>1.2750966056940232</v>
      </c>
      <c r="H2460" s="7">
        <f t="shared" si="101"/>
        <v>173.57222046785452</v>
      </c>
    </row>
    <row r="2461" spans="1:8" x14ac:dyDescent="0.25">
      <c r="A2461" s="15"/>
      <c r="B2461" s="5">
        <f t="shared" si="100"/>
        <v>45683</v>
      </c>
      <c r="C2461" s="4">
        <v>21.6041666666734</v>
      </c>
      <c r="D2461">
        <v>1.1910716525288279</v>
      </c>
      <c r="E2461" s="6">
        <v>144.39746743208903</v>
      </c>
      <c r="F2461" s="7">
        <v>96.204804853325925</v>
      </c>
      <c r="G2461" s="7">
        <v>2.5053809665624143</v>
      </c>
      <c r="H2461" s="7">
        <f t="shared" si="101"/>
        <v>171.98773015531589</v>
      </c>
    </row>
    <row r="2462" spans="1:8" x14ac:dyDescent="0.25">
      <c r="A2462" s="15"/>
      <c r="B2462" s="5">
        <f t="shared" si="100"/>
        <v>45683</v>
      </c>
      <c r="C2462" s="4">
        <v>21.6145833333401</v>
      </c>
      <c r="D2462">
        <v>1.1910716525288279</v>
      </c>
      <c r="E2462" s="6">
        <v>140.75451241394924</v>
      </c>
      <c r="F2462" s="7">
        <v>96.041168395974751</v>
      </c>
      <c r="G2462" s="7">
        <v>2.6652981464795023</v>
      </c>
      <c r="H2462" s="7">
        <f t="shared" si="101"/>
        <v>167.64870970177193</v>
      </c>
    </row>
    <row r="2463" spans="1:8" x14ac:dyDescent="0.25">
      <c r="A2463" s="15"/>
      <c r="B2463" s="5">
        <f t="shared" si="100"/>
        <v>45683</v>
      </c>
      <c r="C2463" s="4">
        <v>21.6250000000067</v>
      </c>
      <c r="D2463">
        <v>1.1910716525288279</v>
      </c>
      <c r="E2463" s="6">
        <v>139.91921409689925</v>
      </c>
      <c r="F2463" s="7">
        <v>96.222608883523648</v>
      </c>
      <c r="G2463" s="7">
        <v>2.740598480223682</v>
      </c>
      <c r="H2463" s="7">
        <f t="shared" si="101"/>
        <v>166.65380955492867</v>
      </c>
    </row>
    <row r="2464" spans="1:8" x14ac:dyDescent="0.25">
      <c r="A2464" s="15"/>
      <c r="B2464" s="5">
        <f t="shared" si="100"/>
        <v>45683</v>
      </c>
      <c r="C2464" s="4">
        <v>21.6354166666734</v>
      </c>
      <c r="D2464">
        <v>1.1910716525288279</v>
      </c>
      <c r="E2464" s="6">
        <v>139.43659638894528</v>
      </c>
      <c r="F2464" s="7">
        <v>96.364146998190961</v>
      </c>
      <c r="G2464" s="7">
        <v>4.0698550268681766</v>
      </c>
      <c r="H2464" s="7">
        <f t="shared" si="101"/>
        <v>166.07897728397623</v>
      </c>
    </row>
    <row r="2465" spans="1:8" x14ac:dyDescent="0.25">
      <c r="A2465" s="15"/>
      <c r="B2465" s="5">
        <f t="shared" si="100"/>
        <v>45683</v>
      </c>
      <c r="C2465" s="4">
        <v>21.6458333333401</v>
      </c>
      <c r="D2465">
        <v>1.1910716525288279</v>
      </c>
      <c r="E2465" s="6">
        <v>138.10059100385709</v>
      </c>
      <c r="F2465" s="7">
        <v>96.234046968830455</v>
      </c>
      <c r="G2465" s="7">
        <v>4.9787657403155787</v>
      </c>
      <c r="H2465" s="7">
        <f t="shared" si="101"/>
        <v>164.48769914217183</v>
      </c>
    </row>
    <row r="2466" spans="1:8" x14ac:dyDescent="0.25">
      <c r="A2466" s="15"/>
      <c r="B2466" s="5">
        <f t="shared" si="100"/>
        <v>45683</v>
      </c>
      <c r="C2466" s="4">
        <v>21.6562500000068</v>
      </c>
      <c r="D2466">
        <v>1.1910716525288279</v>
      </c>
      <c r="E2466" s="6">
        <v>135.46366334943247</v>
      </c>
      <c r="F2466" s="7">
        <v>96.710512812440541</v>
      </c>
      <c r="G2466" s="7">
        <v>7.094454796303137</v>
      </c>
      <c r="H2466" s="7">
        <f t="shared" si="101"/>
        <v>161.34692936321733</v>
      </c>
    </row>
    <row r="2467" spans="1:8" x14ac:dyDescent="0.25">
      <c r="A2467" s="15"/>
      <c r="B2467" s="5">
        <f t="shared" si="100"/>
        <v>45683</v>
      </c>
      <c r="C2467" s="4">
        <v>21.6666666666734</v>
      </c>
      <c r="D2467">
        <v>1.1910716525288279</v>
      </c>
      <c r="E2467" s="6">
        <v>135.17968090154562</v>
      </c>
      <c r="F2467" s="7">
        <v>97.762232867192324</v>
      </c>
      <c r="G2467" s="7">
        <v>14.094118714296238</v>
      </c>
      <c r="H2467" s="7">
        <f t="shared" si="101"/>
        <v>161.00868591972358</v>
      </c>
    </row>
    <row r="2468" spans="1:8" x14ac:dyDescent="0.25">
      <c r="A2468" s="15"/>
      <c r="B2468" s="5">
        <f t="shared" ref="B2468:B2531" si="102">DATE(YEAR(B2372),MONTH(B2372),DAY(B2372)+1)</f>
        <v>45683</v>
      </c>
      <c r="C2468" s="4">
        <v>21.6770833333401</v>
      </c>
      <c r="D2468">
        <v>1.1910716525288279</v>
      </c>
      <c r="E2468" s="6">
        <v>136.29175108370751</v>
      </c>
      <c r="F2468" s="7">
        <v>98.83585676659996</v>
      </c>
      <c r="G2468" s="7">
        <v>38.291227272581175</v>
      </c>
      <c r="H2468" s="7">
        <f t="shared" si="101"/>
        <v>162.33324118931918</v>
      </c>
    </row>
    <row r="2469" spans="1:8" x14ac:dyDescent="0.25">
      <c r="A2469" s="15"/>
      <c r="B2469" s="5">
        <f t="shared" si="102"/>
        <v>45683</v>
      </c>
      <c r="C2469" s="4">
        <v>21.6875000000068</v>
      </c>
      <c r="D2469">
        <v>1.1910716525288279</v>
      </c>
      <c r="E2469" s="6">
        <v>140.34462263100824</v>
      </c>
      <c r="F2469" s="7">
        <v>100.27723366266541</v>
      </c>
      <c r="G2469" s="7">
        <v>93.483553846008149</v>
      </c>
      <c r="H2469" s="7">
        <f t="shared" si="101"/>
        <v>167.16050160064972</v>
      </c>
    </row>
    <row r="2470" spans="1:8" x14ac:dyDescent="0.25">
      <c r="A2470" s="15"/>
      <c r="B2470" s="5">
        <f t="shared" si="102"/>
        <v>45683</v>
      </c>
      <c r="C2470" s="4">
        <v>21.6979166666734</v>
      </c>
      <c r="D2470">
        <v>1.1910716525288279</v>
      </c>
      <c r="E2470" s="6">
        <v>144.11540674963473</v>
      </c>
      <c r="F2470" s="7">
        <v>102.25842714031778</v>
      </c>
      <c r="G2470" s="7">
        <v>151.02872168369234</v>
      </c>
      <c r="H2470" s="7">
        <f t="shared" si="101"/>
        <v>171.65177567215162</v>
      </c>
    </row>
    <row r="2471" spans="1:8" x14ac:dyDescent="0.25">
      <c r="A2471" s="15"/>
      <c r="B2471" s="5">
        <f t="shared" si="102"/>
        <v>45683</v>
      </c>
      <c r="C2471" s="4">
        <v>21.7083333333401</v>
      </c>
      <c r="D2471">
        <v>1.1910716525288279</v>
      </c>
      <c r="E2471" s="6">
        <v>148.29443130097272</v>
      </c>
      <c r="F2471" s="7">
        <v>103.72861280730679</v>
      </c>
      <c r="G2471" s="7">
        <v>192.14247834684889</v>
      </c>
      <c r="H2471" s="7">
        <f t="shared" si="101"/>
        <v>176.62929335047232</v>
      </c>
    </row>
    <row r="2472" spans="1:8" x14ac:dyDescent="0.25">
      <c r="A2472" s="15"/>
      <c r="B2472" s="5">
        <f t="shared" si="102"/>
        <v>45683</v>
      </c>
      <c r="C2472" s="4">
        <v>21.7187500000068</v>
      </c>
      <c r="D2472">
        <v>1.1910716525288279</v>
      </c>
      <c r="E2472" s="6">
        <v>155.62668362099694</v>
      </c>
      <c r="F2472" s="7">
        <v>104.34425300465509</v>
      </c>
      <c r="G2472" s="7">
        <v>196.18163551870171</v>
      </c>
      <c r="H2472" s="7">
        <f t="shared" si="101"/>
        <v>185.3625312380419</v>
      </c>
    </row>
    <row r="2473" spans="1:8" x14ac:dyDescent="0.25">
      <c r="A2473" s="15"/>
      <c r="B2473" s="5">
        <f t="shared" si="102"/>
        <v>45683</v>
      </c>
      <c r="C2473" s="4">
        <v>21.7291666666734</v>
      </c>
      <c r="D2473">
        <v>1.1910716525288279</v>
      </c>
      <c r="E2473" s="6">
        <v>161.58661513286268</v>
      </c>
      <c r="F2473" s="7">
        <v>104.49008538351963</v>
      </c>
      <c r="G2473" s="7">
        <v>196.48285246875167</v>
      </c>
      <c r="H2473" s="7">
        <f t="shared" si="101"/>
        <v>192.46123671283846</v>
      </c>
    </row>
    <row r="2474" spans="1:8" x14ac:dyDescent="0.25">
      <c r="A2474" s="15"/>
      <c r="B2474" s="5">
        <f t="shared" si="102"/>
        <v>45683</v>
      </c>
      <c r="C2474" s="4">
        <v>21.7395833333401</v>
      </c>
      <c r="D2474">
        <v>1.1910716525288279</v>
      </c>
      <c r="E2474" s="6">
        <v>167.48043890445024</v>
      </c>
      <c r="F2474" s="7">
        <v>104.65765452744894</v>
      </c>
      <c r="G2474" s="7">
        <v>196.52921528183523</v>
      </c>
      <c r="H2474" s="7">
        <f t="shared" si="101"/>
        <v>199.48120313217694</v>
      </c>
    </row>
    <row r="2475" spans="1:8" x14ac:dyDescent="0.25">
      <c r="A2475" s="15"/>
      <c r="B2475" s="5">
        <f t="shared" si="102"/>
        <v>45683</v>
      </c>
      <c r="C2475" s="4">
        <v>21.7500000000068</v>
      </c>
      <c r="D2475">
        <v>1.1910716525288279</v>
      </c>
      <c r="E2475" s="6">
        <v>169.9257041374054</v>
      </c>
      <c r="F2475" s="7">
        <v>104.69220030932526</v>
      </c>
      <c r="G2475" s="7">
        <v>196.42360838149588</v>
      </c>
      <c r="H2475" s="7">
        <f t="shared" si="101"/>
        <v>202.39368923406414</v>
      </c>
    </row>
    <row r="2476" spans="1:8" x14ac:dyDescent="0.25">
      <c r="A2476" s="15"/>
      <c r="B2476" s="5">
        <f t="shared" si="102"/>
        <v>45683</v>
      </c>
      <c r="C2476" s="4">
        <v>21.7604166666735</v>
      </c>
      <c r="D2476">
        <v>1.1910716525288279</v>
      </c>
      <c r="E2476" s="6">
        <v>173.34056045771538</v>
      </c>
      <c r="F2476" s="7">
        <v>104.58878016716467</v>
      </c>
      <c r="G2476" s="7">
        <v>196.88667997857911</v>
      </c>
      <c r="H2476" s="7">
        <f t="shared" si="101"/>
        <v>206.46102779464425</v>
      </c>
    </row>
    <row r="2477" spans="1:8" x14ac:dyDescent="0.25">
      <c r="A2477" s="15"/>
      <c r="B2477" s="5">
        <f t="shared" si="102"/>
        <v>45683</v>
      </c>
      <c r="C2477" s="4">
        <v>21.7708333333401</v>
      </c>
      <c r="D2477">
        <v>1.1910716525288279</v>
      </c>
      <c r="E2477" s="6">
        <v>174.96319121346048</v>
      </c>
      <c r="F2477" s="7">
        <v>104.46792589743164</v>
      </c>
      <c r="G2477" s="7">
        <v>197.10532110007506</v>
      </c>
      <c r="H2477" s="7">
        <f t="shared" si="101"/>
        <v>208.39369729033365</v>
      </c>
    </row>
    <row r="2478" spans="1:8" x14ac:dyDescent="0.25">
      <c r="A2478" s="15"/>
      <c r="B2478" s="5">
        <f t="shared" si="102"/>
        <v>45683</v>
      </c>
      <c r="C2478" s="4">
        <v>21.7812500000068</v>
      </c>
      <c r="D2478">
        <v>1.1910716525288279</v>
      </c>
      <c r="E2478" s="6">
        <v>178.27652977949688</v>
      </c>
      <c r="F2478" s="7">
        <v>104.42104790333404</v>
      </c>
      <c r="G2478" s="7">
        <v>197.50467679201128</v>
      </c>
      <c r="H2478" s="7">
        <f t="shared" si="101"/>
        <v>212.34012093157014</v>
      </c>
    </row>
    <row r="2479" spans="1:8" x14ac:dyDescent="0.25">
      <c r="A2479" s="15"/>
      <c r="B2479" s="5">
        <f t="shared" si="102"/>
        <v>45683</v>
      </c>
      <c r="C2479" s="4">
        <v>21.7916666666735</v>
      </c>
      <c r="D2479">
        <v>1.1910716525288279</v>
      </c>
      <c r="E2479" s="6">
        <v>178.64868559911011</v>
      </c>
      <c r="F2479" s="7">
        <v>103.63808222784155</v>
      </c>
      <c r="G2479" s="7">
        <v>197.55414094289563</v>
      </c>
      <c r="H2479" s="7">
        <f t="shared" si="101"/>
        <v>212.78338517863509</v>
      </c>
    </row>
    <row r="2480" spans="1:8" x14ac:dyDescent="0.25">
      <c r="A2480" s="15"/>
      <c r="B2480" s="5">
        <f t="shared" si="102"/>
        <v>45683</v>
      </c>
      <c r="C2480" s="4">
        <v>21.8020833333401</v>
      </c>
      <c r="D2480">
        <v>1.1910716525288279</v>
      </c>
      <c r="E2480" s="6">
        <v>181.47360153686537</v>
      </c>
      <c r="F2480" s="7">
        <v>102.97662030777568</v>
      </c>
      <c r="G2480" s="7">
        <v>197.54725670457142</v>
      </c>
      <c r="H2480" s="7">
        <f t="shared" si="101"/>
        <v>216.14806247287228</v>
      </c>
    </row>
    <row r="2481" spans="1:8" x14ac:dyDescent="0.25">
      <c r="A2481" s="15"/>
      <c r="B2481" s="5">
        <f t="shared" si="102"/>
        <v>45683</v>
      </c>
      <c r="C2481" s="4">
        <v>21.8125000000068</v>
      </c>
      <c r="D2481">
        <v>1.1910716525288279</v>
      </c>
      <c r="E2481" s="6">
        <v>185.64191769422109</v>
      </c>
      <c r="F2481" s="7">
        <v>102.29335604631999</v>
      </c>
      <c r="G2481" s="7">
        <v>197.48292126732875</v>
      </c>
      <c r="H2481" s="7">
        <f t="shared" si="101"/>
        <v>221.11282568667656</v>
      </c>
    </row>
    <row r="2482" spans="1:8" x14ac:dyDescent="0.25">
      <c r="A2482" s="15"/>
      <c r="B2482" s="5">
        <f t="shared" si="102"/>
        <v>45683</v>
      </c>
      <c r="C2482" s="4">
        <v>21.8229166666735</v>
      </c>
      <c r="D2482">
        <v>1.1910716525288279</v>
      </c>
      <c r="E2482" s="6">
        <v>183.97088321459478</v>
      </c>
      <c r="F2482" s="7">
        <v>101.48160091546362</v>
      </c>
      <c r="G2482" s="7">
        <v>197.33851319377177</v>
      </c>
      <c r="H2482" s="7">
        <f t="shared" si="101"/>
        <v>219.1225038875954</v>
      </c>
    </row>
    <row r="2483" spans="1:8" x14ac:dyDescent="0.25">
      <c r="A2483" s="15"/>
      <c r="B2483" s="5">
        <f t="shared" si="102"/>
        <v>45683</v>
      </c>
      <c r="C2483" s="4">
        <v>21.8333333333401</v>
      </c>
      <c r="D2483">
        <v>1.1910716525288279</v>
      </c>
      <c r="E2483" s="6">
        <v>183.61464833004933</v>
      </c>
      <c r="F2483" s="7">
        <v>100.44094896613112</v>
      </c>
      <c r="G2483" s="7">
        <v>197.14549004377693</v>
      </c>
      <c r="H2483" s="7">
        <f t="shared" si="101"/>
        <v>218.69820261497145</v>
      </c>
    </row>
    <row r="2484" spans="1:8" x14ac:dyDescent="0.25">
      <c r="A2484" s="15"/>
      <c r="B2484" s="5">
        <f t="shared" si="102"/>
        <v>45683</v>
      </c>
      <c r="C2484" s="4">
        <v>21.8437500000068</v>
      </c>
      <c r="D2484">
        <v>1.1910716525288279</v>
      </c>
      <c r="E2484" s="6">
        <v>185.15678782279448</v>
      </c>
      <c r="F2484" s="7">
        <v>99.431900749205127</v>
      </c>
      <c r="G2484" s="7">
        <v>196.87254580186976</v>
      </c>
      <c r="H2484" s="7">
        <f t="shared" si="101"/>
        <v>220.53500124902538</v>
      </c>
    </row>
    <row r="2485" spans="1:8" x14ac:dyDescent="0.25">
      <c r="A2485" s="15"/>
      <c r="B2485" s="5">
        <f t="shared" si="102"/>
        <v>45683</v>
      </c>
      <c r="C2485" s="4">
        <v>21.8541666666735</v>
      </c>
      <c r="D2485">
        <v>1.1910716525288279</v>
      </c>
      <c r="E2485" s="6">
        <v>183.36342108617896</v>
      </c>
      <c r="F2485" s="7">
        <v>98.574214086674516</v>
      </c>
      <c r="G2485" s="7">
        <v>196.39453333961285</v>
      </c>
      <c r="H2485" s="7">
        <f t="shared" si="101"/>
        <v>218.39897296645449</v>
      </c>
    </row>
    <row r="2486" spans="1:8" x14ac:dyDescent="0.25">
      <c r="A2486" s="15"/>
      <c r="B2486" s="5">
        <f t="shared" si="102"/>
        <v>45683</v>
      </c>
      <c r="C2486" s="4">
        <v>21.8645833333402</v>
      </c>
      <c r="D2486">
        <v>1.1910716525288279</v>
      </c>
      <c r="E2486" s="6">
        <v>180.79492611196559</v>
      </c>
      <c r="F2486" s="7">
        <v>97.732230587837307</v>
      </c>
      <c r="G2486" s="7">
        <v>195.66807921692583</v>
      </c>
      <c r="H2486" s="7">
        <f t="shared" si="101"/>
        <v>215.3397114130062</v>
      </c>
    </row>
    <row r="2487" spans="1:8" x14ac:dyDescent="0.25">
      <c r="A2487" s="15"/>
      <c r="B2487" s="5">
        <f t="shared" si="102"/>
        <v>45683</v>
      </c>
      <c r="C2487" s="4">
        <v>21.8750000000068</v>
      </c>
      <c r="D2487">
        <v>1.1910716525288279</v>
      </c>
      <c r="E2487" s="6">
        <v>176.7415325180757</v>
      </c>
      <c r="F2487" s="7">
        <v>96.514145839852233</v>
      </c>
      <c r="G2487" s="7">
        <v>194.74516471205015</v>
      </c>
      <c r="H2487" s="7">
        <f t="shared" si="101"/>
        <v>210.51182920678198</v>
      </c>
    </row>
    <row r="2488" spans="1:8" x14ac:dyDescent="0.25">
      <c r="A2488" s="15"/>
      <c r="B2488" s="5">
        <f t="shared" si="102"/>
        <v>45683</v>
      </c>
      <c r="C2488" s="4">
        <v>21.8854166666735</v>
      </c>
      <c r="D2488">
        <v>1.1910716525288279</v>
      </c>
      <c r="E2488" s="6">
        <v>183.54933108916043</v>
      </c>
      <c r="F2488" s="7">
        <v>95.500163849521982</v>
      </c>
      <c r="G2488" s="7">
        <v>194.42825585206009</v>
      </c>
      <c r="H2488" s="7">
        <f t="shared" si="101"/>
        <v>218.62040510092729</v>
      </c>
    </row>
    <row r="2489" spans="1:8" x14ac:dyDescent="0.25">
      <c r="A2489" s="15"/>
      <c r="B2489" s="5">
        <f t="shared" si="102"/>
        <v>45683</v>
      </c>
      <c r="C2489" s="4">
        <v>21.8958333333402</v>
      </c>
      <c r="D2489">
        <v>1.1910716525288279</v>
      </c>
      <c r="E2489" s="6">
        <v>190.57668937970985</v>
      </c>
      <c r="F2489" s="7">
        <v>94.366431183959975</v>
      </c>
      <c r="G2489" s="7">
        <v>193.58400508506384</v>
      </c>
      <c r="H2489" s="7">
        <f t="shared" si="101"/>
        <v>226.99049235296411</v>
      </c>
    </row>
    <row r="2490" spans="1:8" x14ac:dyDescent="0.25">
      <c r="A2490" s="15"/>
      <c r="B2490" s="5">
        <f t="shared" si="102"/>
        <v>45683</v>
      </c>
      <c r="C2490" s="4">
        <v>21.9062500000068</v>
      </c>
      <c r="D2490">
        <v>1.1910716525288279</v>
      </c>
      <c r="E2490" s="6">
        <v>191.11760394111963</v>
      </c>
      <c r="F2490" s="7">
        <v>92.998686041549988</v>
      </c>
      <c r="G2490" s="7">
        <v>193.46056868583398</v>
      </c>
      <c r="H2490" s="7">
        <f t="shared" si="101"/>
        <v>227.63476035349939</v>
      </c>
    </row>
    <row r="2491" spans="1:8" x14ac:dyDescent="0.25">
      <c r="A2491" s="15"/>
      <c r="B2491" s="5">
        <f t="shared" si="102"/>
        <v>45683</v>
      </c>
      <c r="C2491" s="4">
        <v>21.9166666666735</v>
      </c>
      <c r="D2491">
        <v>1.1910716525288279</v>
      </c>
      <c r="E2491" s="6">
        <v>188.87230929802698</v>
      </c>
      <c r="F2491" s="7">
        <v>91.489852064390419</v>
      </c>
      <c r="G2491" s="7">
        <v>192.1631453840256</v>
      </c>
      <c r="H2491" s="7">
        <f t="shared" si="101"/>
        <v>224.96045355253688</v>
      </c>
    </row>
    <row r="2492" spans="1:8" x14ac:dyDescent="0.25">
      <c r="A2492" s="15"/>
      <c r="B2492" s="5">
        <f t="shared" si="102"/>
        <v>45683</v>
      </c>
      <c r="C2492" s="4">
        <v>21.9270833333402</v>
      </c>
      <c r="D2492">
        <v>1.1910716525288279</v>
      </c>
      <c r="E2492" s="6">
        <v>189.73404972058751</v>
      </c>
      <c r="F2492" s="7">
        <v>90.055943094867899</v>
      </c>
      <c r="G2492" s="7">
        <v>190.47652615537402</v>
      </c>
      <c r="H2492" s="7">
        <f t="shared" si="101"/>
        <v>225.98684814168695</v>
      </c>
    </row>
    <row r="2493" spans="1:8" x14ac:dyDescent="0.25">
      <c r="A2493" s="15"/>
      <c r="B2493" s="5">
        <f t="shared" si="102"/>
        <v>45683</v>
      </c>
      <c r="C2493" s="4">
        <v>21.9375000000068</v>
      </c>
      <c r="D2493">
        <v>1.1910716525288279</v>
      </c>
      <c r="E2493" s="6">
        <v>183.53722099513328</v>
      </c>
      <c r="F2493" s="7">
        <v>88.609576207461771</v>
      </c>
      <c r="G2493" s="7">
        <v>189.61003794088427</v>
      </c>
      <c r="H2493" s="7">
        <f t="shared" si="101"/>
        <v>218.60598111122206</v>
      </c>
    </row>
    <row r="2494" spans="1:8" x14ac:dyDescent="0.25">
      <c r="A2494" s="15"/>
      <c r="B2494" s="5">
        <f t="shared" si="102"/>
        <v>45683</v>
      </c>
      <c r="C2494" s="4">
        <v>21.9479166666735</v>
      </c>
      <c r="D2494">
        <v>1.1910716525288279</v>
      </c>
      <c r="E2494" s="6">
        <v>173.68974622740623</v>
      </c>
      <c r="F2494" s="7">
        <v>86.975957446991501</v>
      </c>
      <c r="G2494" s="7">
        <v>189.00458505565658</v>
      </c>
      <c r="H2494" s="7">
        <f t="shared" si="101"/>
        <v>206.87693306638948</v>
      </c>
    </row>
    <row r="2495" spans="1:8" x14ac:dyDescent="0.25">
      <c r="A2495" s="15"/>
      <c r="B2495" s="5">
        <f t="shared" si="102"/>
        <v>45683</v>
      </c>
      <c r="C2495" s="4">
        <v>21.9583333333402</v>
      </c>
      <c r="D2495">
        <v>1.1910716525288279</v>
      </c>
      <c r="E2495" s="6">
        <v>162.96223563208085</v>
      </c>
      <c r="F2495" s="7">
        <v>84.889621140016828</v>
      </c>
      <c r="G2495" s="7">
        <v>184.08739229554885</v>
      </c>
      <c r="H2495" s="7">
        <f t="shared" si="101"/>
        <v>194.09969929409476</v>
      </c>
    </row>
    <row r="2496" spans="1:8" x14ac:dyDescent="0.25">
      <c r="A2496" s="15"/>
      <c r="B2496" s="5">
        <f t="shared" si="102"/>
        <v>45683</v>
      </c>
      <c r="C2496" s="4">
        <v>21.968750000006899</v>
      </c>
      <c r="D2496">
        <v>1.1910716525288279</v>
      </c>
      <c r="E2496" s="6">
        <v>150.48350836155953</v>
      </c>
      <c r="F2496" s="7">
        <v>83.01133627055853</v>
      </c>
      <c r="G2496" s="7">
        <v>183.58881208382689</v>
      </c>
      <c r="H2496" s="7">
        <f t="shared" si="101"/>
        <v>179.2366409825384</v>
      </c>
    </row>
    <row r="2497" spans="1:8" x14ac:dyDescent="0.25">
      <c r="A2497" s="15"/>
      <c r="B2497" s="5">
        <f t="shared" si="102"/>
        <v>45683</v>
      </c>
      <c r="C2497" s="4">
        <v>21.9791666666735</v>
      </c>
      <c r="D2497">
        <v>1.1910716525288279</v>
      </c>
      <c r="E2497" s="6">
        <v>138.42530893530906</v>
      </c>
      <c r="F2497" s="7">
        <v>81.493595589447992</v>
      </c>
      <c r="G2497" s="7">
        <v>181.68629588732441</v>
      </c>
      <c r="H2497" s="7">
        <f t="shared" si="101"/>
        <v>164.87446146539207</v>
      </c>
    </row>
    <row r="2498" spans="1:8" ht="15.75" thickBot="1" x14ac:dyDescent="0.3">
      <c r="A2498" s="15"/>
      <c r="B2498" s="5">
        <f t="shared" si="102"/>
        <v>45683</v>
      </c>
      <c r="C2498" s="4">
        <v>21.9895833333402</v>
      </c>
      <c r="D2498">
        <v>1.1910716525288279</v>
      </c>
      <c r="E2498" s="6">
        <v>129.21812876687184</v>
      </c>
      <c r="F2498" s="7">
        <v>80.166074211516801</v>
      </c>
      <c r="G2498" s="7">
        <v>181.23746472222092</v>
      </c>
      <c r="H2498" s="7">
        <f t="shared" si="101"/>
        <v>153.90805016704093</v>
      </c>
    </row>
    <row r="2499" spans="1:8" x14ac:dyDescent="0.25">
      <c r="A2499" s="16">
        <f t="shared" ref="A2499" si="103">A2403+1</f>
        <v>27</v>
      </c>
      <c r="B2499" s="5">
        <f t="shared" si="102"/>
        <v>45684</v>
      </c>
      <c r="C2499" s="4">
        <v>22.000000000006899</v>
      </c>
      <c r="D2499">
        <v>1.1874977350951179</v>
      </c>
      <c r="E2499" s="6">
        <v>113.99219026171809</v>
      </c>
      <c r="F2499" s="7">
        <v>80.451942843022763</v>
      </c>
      <c r="G2499" s="7">
        <v>176.60588051615599</v>
      </c>
      <c r="H2499" s="7">
        <f t="shared" si="101"/>
        <v>135.365467754322</v>
      </c>
    </row>
    <row r="2500" spans="1:8" x14ac:dyDescent="0.25">
      <c r="A2500" s="17"/>
      <c r="B2500" s="5">
        <f t="shared" si="102"/>
        <v>45684</v>
      </c>
      <c r="C2500" s="4">
        <v>22.0104166666735</v>
      </c>
      <c r="D2500">
        <v>1.1874977350951179</v>
      </c>
      <c r="E2500" s="6">
        <v>104.87168864849301</v>
      </c>
      <c r="F2500" s="7">
        <v>79.206049512766725</v>
      </c>
      <c r="G2500" s="7">
        <v>174.47504196886791</v>
      </c>
      <c r="H2500" s="7">
        <f t="shared" ref="H2500:H2563" si="104">D2500*E2500</f>
        <v>124.53489274568584</v>
      </c>
    </row>
    <row r="2501" spans="1:8" x14ac:dyDescent="0.25">
      <c r="A2501" s="17"/>
      <c r="B2501" s="5">
        <f t="shared" si="102"/>
        <v>45684</v>
      </c>
      <c r="C2501" s="4">
        <v>22.0208333333402</v>
      </c>
      <c r="D2501">
        <v>1.1874977350951179</v>
      </c>
      <c r="E2501" s="6">
        <v>97.279575008562375</v>
      </c>
      <c r="F2501" s="7">
        <v>78.268912699517216</v>
      </c>
      <c r="G2501" s="7">
        <v>173.84320893863313</v>
      </c>
      <c r="H2501" s="7">
        <f t="shared" si="104"/>
        <v>115.51927499368345</v>
      </c>
    </row>
    <row r="2502" spans="1:8" x14ac:dyDescent="0.25">
      <c r="A2502" s="17"/>
      <c r="B2502" s="5">
        <f t="shared" si="102"/>
        <v>45684</v>
      </c>
      <c r="C2502" s="4">
        <v>22.031250000006899</v>
      </c>
      <c r="D2502">
        <v>1.1874977350951179</v>
      </c>
      <c r="E2502" s="6">
        <v>89.951499061251297</v>
      </c>
      <c r="F2502" s="7">
        <v>77.566400386281316</v>
      </c>
      <c r="G2502" s="7">
        <v>174.14080585484464</v>
      </c>
      <c r="H2502" s="7">
        <f t="shared" si="104"/>
        <v>106.81720140364654</v>
      </c>
    </row>
    <row r="2503" spans="1:8" x14ac:dyDescent="0.25">
      <c r="A2503" s="17"/>
      <c r="B2503" s="5">
        <f t="shared" si="102"/>
        <v>45684</v>
      </c>
      <c r="C2503" s="4">
        <v>22.0416666666735</v>
      </c>
      <c r="D2503">
        <v>1.1874977350951179</v>
      </c>
      <c r="E2503" s="6">
        <v>83.72740504107297</v>
      </c>
      <c r="F2503" s="7">
        <v>77.014979933939017</v>
      </c>
      <c r="G2503" s="7">
        <v>173.55307147142631</v>
      </c>
      <c r="H2503" s="7">
        <f t="shared" si="104"/>
        <v>99.426103851665715</v>
      </c>
    </row>
    <row r="2504" spans="1:8" x14ac:dyDescent="0.25">
      <c r="A2504" s="17"/>
      <c r="B2504" s="5">
        <f t="shared" si="102"/>
        <v>45684</v>
      </c>
      <c r="C2504" s="4">
        <v>22.0520833333402</v>
      </c>
      <c r="D2504">
        <v>1.1874977350951179</v>
      </c>
      <c r="E2504" s="6">
        <v>78.584187185803799</v>
      </c>
      <c r="F2504" s="7">
        <v>76.386606533350829</v>
      </c>
      <c r="G2504" s="7">
        <v>173.31701019511425</v>
      </c>
      <c r="H2504" s="7">
        <f t="shared" si="104"/>
        <v>93.318544297432794</v>
      </c>
    </row>
    <row r="2505" spans="1:8" x14ac:dyDescent="0.25">
      <c r="A2505" s="17"/>
      <c r="B2505" s="5">
        <f t="shared" si="102"/>
        <v>45684</v>
      </c>
      <c r="C2505" s="4">
        <v>22.062500000006899</v>
      </c>
      <c r="D2505">
        <v>1.1874977350951179</v>
      </c>
      <c r="E2505" s="6">
        <v>75.081852895485795</v>
      </c>
      <c r="F2505" s="7">
        <v>76.109708405089407</v>
      </c>
      <c r="G2505" s="7">
        <v>173.66943608887655</v>
      </c>
      <c r="H2505" s="7">
        <f t="shared" si="104"/>
        <v>89.159530260134204</v>
      </c>
    </row>
    <row r="2506" spans="1:8" x14ac:dyDescent="0.25">
      <c r="A2506" s="17"/>
      <c r="B2506" s="5">
        <f t="shared" si="102"/>
        <v>45684</v>
      </c>
      <c r="C2506" s="4">
        <v>22.072916666673599</v>
      </c>
      <c r="D2506">
        <v>1.1874977350951179</v>
      </c>
      <c r="E2506" s="6">
        <v>71.574752825015253</v>
      </c>
      <c r="F2506" s="7">
        <v>75.920536227372637</v>
      </c>
      <c r="G2506" s="7">
        <v>173.74971813903892</v>
      </c>
      <c r="H2506" s="7">
        <f t="shared" si="104"/>
        <v>84.994856869698509</v>
      </c>
    </row>
    <row r="2507" spans="1:8" x14ac:dyDescent="0.25">
      <c r="A2507" s="17"/>
      <c r="B2507" s="5">
        <f t="shared" si="102"/>
        <v>45684</v>
      </c>
      <c r="C2507" s="4">
        <v>22.0833333333402</v>
      </c>
      <c r="D2507">
        <v>1.1874977350951179</v>
      </c>
      <c r="E2507" s="6">
        <v>69.181836878682418</v>
      </c>
      <c r="F2507" s="7">
        <v>75.433199702678564</v>
      </c>
      <c r="G2507" s="7">
        <v>173.49762586492938</v>
      </c>
      <c r="H2507" s="7">
        <f t="shared" si="104"/>
        <v>82.153274603155268</v>
      </c>
    </row>
    <row r="2508" spans="1:8" x14ac:dyDescent="0.25">
      <c r="A2508" s="17"/>
      <c r="B2508" s="5">
        <f t="shared" si="102"/>
        <v>45684</v>
      </c>
      <c r="C2508" s="4">
        <v>22.093750000006899</v>
      </c>
      <c r="D2508">
        <v>1.1874977350951179</v>
      </c>
      <c r="E2508" s="6">
        <v>67.001854523474989</v>
      </c>
      <c r="F2508" s="7">
        <v>75.384492061507572</v>
      </c>
      <c r="G2508" s="7">
        <v>173.70190568665629</v>
      </c>
      <c r="H2508" s="7">
        <f t="shared" si="104"/>
        <v>79.564550493799132</v>
      </c>
    </row>
    <row r="2509" spans="1:8" x14ac:dyDescent="0.25">
      <c r="A2509" s="17"/>
      <c r="B2509" s="5">
        <f t="shared" si="102"/>
        <v>45684</v>
      </c>
      <c r="C2509" s="4">
        <v>22.104166666673599</v>
      </c>
      <c r="D2509">
        <v>1.1874977350951179</v>
      </c>
      <c r="E2509" s="6">
        <v>65.953797951630293</v>
      </c>
      <c r="F2509" s="7">
        <v>74.989107017136334</v>
      </c>
      <c r="G2509" s="7">
        <v>173.69000528991634</v>
      </c>
      <c r="H2509" s="7">
        <f t="shared" si="104"/>
        <v>78.319985688482006</v>
      </c>
    </row>
    <row r="2510" spans="1:8" x14ac:dyDescent="0.25">
      <c r="A2510" s="17"/>
      <c r="B2510" s="5">
        <f t="shared" si="102"/>
        <v>45684</v>
      </c>
      <c r="C2510" s="4">
        <v>22.1145833333402</v>
      </c>
      <c r="D2510">
        <v>1.1874977350951179</v>
      </c>
      <c r="E2510" s="6">
        <v>64.431749823061708</v>
      </c>
      <c r="F2510" s="7">
        <v>74.679964478669959</v>
      </c>
      <c r="G2510" s="7">
        <v>173.92734704868536</v>
      </c>
      <c r="H2510" s="7">
        <f t="shared" si="104"/>
        <v>76.512556983101035</v>
      </c>
    </row>
    <row r="2511" spans="1:8" x14ac:dyDescent="0.25">
      <c r="A2511" s="17"/>
      <c r="B2511" s="5">
        <f t="shared" si="102"/>
        <v>45684</v>
      </c>
      <c r="C2511" s="4">
        <v>22.125000000006899</v>
      </c>
      <c r="D2511">
        <v>1.1874977350951179</v>
      </c>
      <c r="E2511" s="6">
        <v>63.987246469119</v>
      </c>
      <c r="F2511" s="7">
        <v>74.692492270590634</v>
      </c>
      <c r="G2511" s="7">
        <v>173.89804004516014</v>
      </c>
      <c r="H2511" s="7">
        <f t="shared" si="104"/>
        <v>75.984710257051887</v>
      </c>
    </row>
    <row r="2512" spans="1:8" x14ac:dyDescent="0.25">
      <c r="A2512" s="17"/>
      <c r="B2512" s="5">
        <f t="shared" si="102"/>
        <v>45684</v>
      </c>
      <c r="C2512" s="4">
        <v>22.135416666673599</v>
      </c>
      <c r="D2512">
        <v>1.1874977350951179</v>
      </c>
      <c r="E2512" s="6">
        <v>63.050931641769068</v>
      </c>
      <c r="F2512" s="7">
        <v>74.795737954616357</v>
      </c>
      <c r="G2512" s="7">
        <v>174.38131553030891</v>
      </c>
      <c r="H2512" s="7">
        <f t="shared" si="104"/>
        <v>74.872838520237877</v>
      </c>
    </row>
    <row r="2513" spans="1:8" x14ac:dyDescent="0.25">
      <c r="A2513" s="17"/>
      <c r="B2513" s="5">
        <f t="shared" si="102"/>
        <v>45684</v>
      </c>
      <c r="C2513" s="4">
        <v>22.1458333333402</v>
      </c>
      <c r="D2513">
        <v>1.1874977350951179</v>
      </c>
      <c r="E2513" s="6">
        <v>62.725033904837638</v>
      </c>
      <c r="F2513" s="7">
        <v>74.783799605972092</v>
      </c>
      <c r="G2513" s="7">
        <v>175.13624161396362</v>
      </c>
      <c r="H2513" s="7">
        <f t="shared" si="104"/>
        <v>74.485835695759178</v>
      </c>
    </row>
    <row r="2514" spans="1:8" x14ac:dyDescent="0.25">
      <c r="A2514" s="17"/>
      <c r="B2514" s="5">
        <f t="shared" si="102"/>
        <v>45684</v>
      </c>
      <c r="C2514" s="4">
        <v>22.156250000006899</v>
      </c>
      <c r="D2514">
        <v>1.1874977350951179</v>
      </c>
      <c r="E2514" s="6">
        <v>62.189352687128917</v>
      </c>
      <c r="F2514" s="7">
        <v>74.95678942027584</v>
      </c>
      <c r="G2514" s="7">
        <v>176.391851531442</v>
      </c>
      <c r="H2514" s="7">
        <f t="shared" si="104"/>
        <v>73.849715462997068</v>
      </c>
    </row>
    <row r="2515" spans="1:8" x14ac:dyDescent="0.25">
      <c r="A2515" s="17"/>
      <c r="B2515" s="5">
        <f t="shared" si="102"/>
        <v>45684</v>
      </c>
      <c r="C2515" s="4">
        <v>22.166666666673599</v>
      </c>
      <c r="D2515">
        <v>1.1874977350951179</v>
      </c>
      <c r="E2515" s="6">
        <v>61.947114154358921</v>
      </c>
      <c r="F2515" s="7">
        <v>75.159448996575023</v>
      </c>
      <c r="G2515" s="7">
        <v>178.62842849174015</v>
      </c>
      <c r="H2515" s="7">
        <f t="shared" si="104"/>
        <v>73.562057753979943</v>
      </c>
    </row>
    <row r="2516" spans="1:8" x14ac:dyDescent="0.25">
      <c r="A2516" s="17"/>
      <c r="B2516" s="5">
        <f t="shared" si="102"/>
        <v>45684</v>
      </c>
      <c r="C2516" s="4">
        <v>22.177083333340299</v>
      </c>
      <c r="D2516">
        <v>1.1874977350951179</v>
      </c>
      <c r="E2516" s="6">
        <v>62.985769925196074</v>
      </c>
      <c r="F2516" s="7">
        <v>75.419475408414669</v>
      </c>
      <c r="G2516" s="7">
        <v>179.93223610953501</v>
      </c>
      <c r="H2516" s="7">
        <f t="shared" si="104"/>
        <v>74.795459129392526</v>
      </c>
    </row>
    <row r="2517" spans="1:8" x14ac:dyDescent="0.25">
      <c r="A2517" s="17"/>
      <c r="B2517" s="5">
        <f t="shared" si="102"/>
        <v>45684</v>
      </c>
      <c r="C2517" s="4">
        <v>22.187500000006899</v>
      </c>
      <c r="D2517">
        <v>1.1874977350951179</v>
      </c>
      <c r="E2517" s="6">
        <v>62.925988161233413</v>
      </c>
      <c r="F2517" s="7">
        <v>75.952874356673036</v>
      </c>
      <c r="G2517" s="7">
        <v>185.08216245926738</v>
      </c>
      <c r="H2517" s="7">
        <f t="shared" si="104"/>
        <v>74.724468420086879</v>
      </c>
    </row>
    <row r="2518" spans="1:8" x14ac:dyDescent="0.25">
      <c r="A2518" s="17"/>
      <c r="B2518" s="5">
        <f t="shared" si="102"/>
        <v>45684</v>
      </c>
      <c r="C2518" s="4">
        <v>22.197916666673599</v>
      </c>
      <c r="D2518">
        <v>1.1874977350951179</v>
      </c>
      <c r="E2518" s="6">
        <v>64.750101163567891</v>
      </c>
      <c r="F2518" s="7">
        <v>77.122348495201081</v>
      </c>
      <c r="G2518" s="7">
        <v>186.58264422782312</v>
      </c>
      <c r="H2518" s="7">
        <f t="shared" si="104"/>
        <v>76.89059847891663</v>
      </c>
    </row>
    <row r="2519" spans="1:8" x14ac:dyDescent="0.25">
      <c r="A2519" s="17"/>
      <c r="B2519" s="5">
        <f t="shared" si="102"/>
        <v>45684</v>
      </c>
      <c r="C2519" s="4">
        <v>22.208333333340299</v>
      </c>
      <c r="D2519">
        <v>1.1874977350951179</v>
      </c>
      <c r="E2519" s="6">
        <v>66.072928587032919</v>
      </c>
      <c r="F2519" s="7">
        <v>78.73948831149751</v>
      </c>
      <c r="G2519" s="7">
        <v>191.14846396970754</v>
      </c>
      <c r="H2519" s="7">
        <f t="shared" si="104"/>
        <v>78.461453048203055</v>
      </c>
    </row>
    <row r="2520" spans="1:8" x14ac:dyDescent="0.25">
      <c r="A2520" s="17"/>
      <c r="B2520" s="5">
        <f t="shared" si="102"/>
        <v>45684</v>
      </c>
      <c r="C2520" s="4">
        <v>22.218750000006899</v>
      </c>
      <c r="D2520">
        <v>1.1874977350951179</v>
      </c>
      <c r="E2520" s="6">
        <v>69.165011525140415</v>
      </c>
      <c r="F2520" s="7">
        <v>80.247206815086656</v>
      </c>
      <c r="G2520" s="7">
        <v>191.9728318401973</v>
      </c>
      <c r="H2520" s="7">
        <f t="shared" si="104"/>
        <v>82.133294533931974</v>
      </c>
    </row>
    <row r="2521" spans="1:8" x14ac:dyDescent="0.25">
      <c r="A2521" s="17"/>
      <c r="B2521" s="5">
        <f t="shared" si="102"/>
        <v>45684</v>
      </c>
      <c r="C2521" s="4">
        <v>22.229166666673599</v>
      </c>
      <c r="D2521">
        <v>1.1874977350951179</v>
      </c>
      <c r="E2521" s="6">
        <v>72.404518636941191</v>
      </c>
      <c r="F2521" s="7">
        <v>82.725224388551965</v>
      </c>
      <c r="G2521" s="7">
        <v>192.18497880988537</v>
      </c>
      <c r="H2521" s="7">
        <f t="shared" si="104"/>
        <v>85.98020189201992</v>
      </c>
    </row>
    <row r="2522" spans="1:8" x14ac:dyDescent="0.25">
      <c r="A2522" s="17"/>
      <c r="B2522" s="5">
        <f t="shared" si="102"/>
        <v>45684</v>
      </c>
      <c r="C2522" s="4">
        <v>22.239583333340299</v>
      </c>
      <c r="D2522">
        <v>1.1874977350951179</v>
      </c>
      <c r="E2522" s="6">
        <v>79.296304301031753</v>
      </c>
      <c r="F2522" s="7">
        <v>86.630676394572504</v>
      </c>
      <c r="G2522" s="7">
        <v>191.83777674649716</v>
      </c>
      <c r="H2522" s="7">
        <f t="shared" si="104"/>
        <v>94.164181758888461</v>
      </c>
    </row>
    <row r="2523" spans="1:8" x14ac:dyDescent="0.25">
      <c r="A2523" s="17"/>
      <c r="B2523" s="5">
        <f t="shared" si="102"/>
        <v>45684</v>
      </c>
      <c r="C2523" s="4">
        <v>22.250000000006899</v>
      </c>
      <c r="D2523">
        <v>1.1874977350951179</v>
      </c>
      <c r="E2523" s="6">
        <v>84.447968018196647</v>
      </c>
      <c r="F2523" s="7">
        <v>92.500859458532844</v>
      </c>
      <c r="G2523" s="7">
        <v>189.81866348704403</v>
      </c>
      <c r="H2523" s="7">
        <f t="shared" si="104"/>
        <v>100.28177075499347</v>
      </c>
    </row>
    <row r="2524" spans="1:8" x14ac:dyDescent="0.25">
      <c r="A2524" s="17"/>
      <c r="B2524" s="5">
        <f t="shared" si="102"/>
        <v>45684</v>
      </c>
      <c r="C2524" s="4">
        <v>22.260416666673599</v>
      </c>
      <c r="D2524">
        <v>1.1874977350951179</v>
      </c>
      <c r="E2524" s="6">
        <v>91.01465932255465</v>
      </c>
      <c r="F2524" s="7">
        <v>96.426586795058611</v>
      </c>
      <c r="G2524" s="7">
        <v>185.09459122920981</v>
      </c>
      <c r="H2524" s="7">
        <f t="shared" si="104"/>
        <v>108.07970180598741</v>
      </c>
    </row>
    <row r="2525" spans="1:8" x14ac:dyDescent="0.25">
      <c r="A2525" s="17"/>
      <c r="B2525" s="5">
        <f t="shared" si="102"/>
        <v>45684</v>
      </c>
      <c r="C2525" s="4">
        <v>22.270833333340299</v>
      </c>
      <c r="D2525">
        <v>1.1874977350951179</v>
      </c>
      <c r="E2525" s="6">
        <v>96.630916767238062</v>
      </c>
      <c r="F2525" s="7">
        <v>101.87800352283338</v>
      </c>
      <c r="G2525" s="7">
        <v>155.52256528603118</v>
      </c>
      <c r="H2525" s="7">
        <f t="shared" si="104"/>
        <v>114.74899480126005</v>
      </c>
    </row>
    <row r="2526" spans="1:8" x14ac:dyDescent="0.25">
      <c r="A2526" s="17"/>
      <c r="B2526" s="5">
        <f t="shared" si="102"/>
        <v>45684</v>
      </c>
      <c r="C2526" s="4">
        <v>22.281250000006999</v>
      </c>
      <c r="D2526">
        <v>1.1874977350951179</v>
      </c>
      <c r="E2526" s="6">
        <v>103.0018247510548</v>
      </c>
      <c r="F2526" s="7">
        <v>110.18353916979915</v>
      </c>
      <c r="G2526" s="7">
        <v>93.960199176473751</v>
      </c>
      <c r="H2526" s="7">
        <f t="shared" si="104"/>
        <v>122.31443360254183</v>
      </c>
    </row>
    <row r="2527" spans="1:8" x14ac:dyDescent="0.25">
      <c r="A2527" s="17"/>
      <c r="B2527" s="5">
        <f t="shared" si="102"/>
        <v>45684</v>
      </c>
      <c r="C2527" s="4">
        <v>22.291666666673599</v>
      </c>
      <c r="D2527">
        <v>1.1874977350951179</v>
      </c>
      <c r="E2527" s="6">
        <v>108.59777587120143</v>
      </c>
      <c r="F2527" s="7">
        <v>121.10300556282192</v>
      </c>
      <c r="G2527" s="7">
        <v>34.349867983835999</v>
      </c>
      <c r="H2527" s="7">
        <f t="shared" si="104"/>
        <v>128.95961288341894</v>
      </c>
    </row>
    <row r="2528" spans="1:8" x14ac:dyDescent="0.25">
      <c r="A2528" s="17"/>
      <c r="B2528" s="5">
        <f t="shared" si="102"/>
        <v>45684</v>
      </c>
      <c r="C2528" s="4">
        <v>22.302083333340299</v>
      </c>
      <c r="D2528">
        <v>1.1874977350951179</v>
      </c>
      <c r="E2528" s="6">
        <v>110.28075996753526</v>
      </c>
      <c r="F2528" s="7">
        <v>125.57822342788869</v>
      </c>
      <c r="G2528" s="7">
        <v>12.70619775031402</v>
      </c>
      <c r="H2528" s="7">
        <f t="shared" si="104"/>
        <v>130.95815268601646</v>
      </c>
    </row>
    <row r="2529" spans="1:8" x14ac:dyDescent="0.25">
      <c r="A2529" s="17"/>
      <c r="B2529" s="5">
        <f t="shared" si="102"/>
        <v>45684</v>
      </c>
      <c r="C2529" s="4">
        <v>22.312500000006999</v>
      </c>
      <c r="D2529">
        <v>1.1874977350951179</v>
      </c>
      <c r="E2529" s="6">
        <v>113.68869595108669</v>
      </c>
      <c r="F2529" s="7">
        <v>130.59548186808169</v>
      </c>
      <c r="G2529" s="7">
        <v>4.7088699756638261</v>
      </c>
      <c r="H2529" s="7">
        <f t="shared" si="104"/>
        <v>135.00506894783294</v>
      </c>
    </row>
    <row r="2530" spans="1:8" x14ac:dyDescent="0.25">
      <c r="A2530" s="17"/>
      <c r="B2530" s="5">
        <f t="shared" si="102"/>
        <v>45684</v>
      </c>
      <c r="C2530" s="4">
        <v>22.322916666673599</v>
      </c>
      <c r="D2530">
        <v>1.1874977350951179</v>
      </c>
      <c r="E2530" s="6">
        <v>114.14550058499903</v>
      </c>
      <c r="F2530" s="7">
        <v>137.78198118963149</v>
      </c>
      <c r="G2530" s="7">
        <v>2.6033081811078094</v>
      </c>
      <c r="H2530" s="7">
        <f t="shared" si="104"/>
        <v>135.54752341598481</v>
      </c>
    </row>
    <row r="2531" spans="1:8" x14ac:dyDescent="0.25">
      <c r="A2531" s="17"/>
      <c r="B2531" s="5">
        <f t="shared" si="102"/>
        <v>45684</v>
      </c>
      <c r="C2531" s="4">
        <v>22.333333333340299</v>
      </c>
      <c r="D2531">
        <v>1.1874977350951179</v>
      </c>
      <c r="E2531" s="6">
        <v>112.86317684452634</v>
      </c>
      <c r="F2531" s="7">
        <v>147.34665644930445</v>
      </c>
      <c r="G2531" s="7">
        <v>1.6824424800979147</v>
      </c>
      <c r="H2531" s="7">
        <f t="shared" si="104"/>
        <v>134.02476687851478</v>
      </c>
    </row>
    <row r="2532" spans="1:8" x14ac:dyDescent="0.25">
      <c r="A2532" s="17"/>
      <c r="B2532" s="5">
        <f t="shared" ref="B2532:B2595" si="105">DATE(YEAR(B2436),MONTH(B2436),DAY(B2436)+1)</f>
        <v>45684</v>
      </c>
      <c r="C2532" s="4">
        <v>22.343750000006999</v>
      </c>
      <c r="D2532">
        <v>1.1874977350951179</v>
      </c>
      <c r="E2532" s="6">
        <v>111.60921301259377</v>
      </c>
      <c r="F2532" s="7">
        <v>151.21896732026278</v>
      </c>
      <c r="G2532" s="7">
        <v>1.3522742736194815</v>
      </c>
      <c r="H2532" s="7">
        <f t="shared" si="104"/>
        <v>132.53568766820365</v>
      </c>
    </row>
    <row r="2533" spans="1:8" x14ac:dyDescent="0.25">
      <c r="A2533" s="17"/>
      <c r="B2533" s="5">
        <f t="shared" si="105"/>
        <v>45684</v>
      </c>
      <c r="C2533" s="4">
        <v>22.354166666673599</v>
      </c>
      <c r="D2533">
        <v>1.1874977350951179</v>
      </c>
      <c r="E2533" s="6">
        <v>112.63658187861739</v>
      </c>
      <c r="F2533" s="7">
        <v>153.56492828509394</v>
      </c>
      <c r="G2533" s="7">
        <v>1.2951087542855098</v>
      </c>
      <c r="H2533" s="7">
        <f t="shared" si="104"/>
        <v>133.75568586971394</v>
      </c>
    </row>
    <row r="2534" spans="1:8" x14ac:dyDescent="0.25">
      <c r="A2534" s="17"/>
      <c r="B2534" s="5">
        <f t="shared" si="105"/>
        <v>45684</v>
      </c>
      <c r="C2534" s="4">
        <v>22.364583333340299</v>
      </c>
      <c r="D2534">
        <v>1.1874977350951179</v>
      </c>
      <c r="E2534" s="6">
        <v>112.80123358975246</v>
      </c>
      <c r="F2534" s="7">
        <v>155.74780025348142</v>
      </c>
      <c r="G2534" s="7">
        <v>1.1823170022366623</v>
      </c>
      <c r="H2534" s="7">
        <f t="shared" si="104"/>
        <v>133.95120940376637</v>
      </c>
    </row>
    <row r="2535" spans="1:8" x14ac:dyDescent="0.25">
      <c r="A2535" s="17"/>
      <c r="B2535" s="5">
        <f t="shared" si="105"/>
        <v>45684</v>
      </c>
      <c r="C2535" s="4">
        <v>22.375000000006999</v>
      </c>
      <c r="D2535">
        <v>1.1874977350951179</v>
      </c>
      <c r="E2535" s="6">
        <v>114.29560136188749</v>
      </c>
      <c r="F2535" s="7">
        <v>158.40946080981712</v>
      </c>
      <c r="G2535" s="7">
        <v>1.0875059228449422</v>
      </c>
      <c r="H2535" s="7">
        <f t="shared" si="104"/>
        <v>135.72576774857586</v>
      </c>
    </row>
    <row r="2536" spans="1:8" x14ac:dyDescent="0.25">
      <c r="A2536" s="17"/>
      <c r="B2536" s="5">
        <f t="shared" si="105"/>
        <v>45684</v>
      </c>
      <c r="C2536" s="4">
        <v>22.385416666673699</v>
      </c>
      <c r="D2536">
        <v>1.1874977350951179</v>
      </c>
      <c r="E2536" s="6">
        <v>114.47628297417158</v>
      </c>
      <c r="F2536" s="7">
        <v>159.71669433110262</v>
      </c>
      <c r="G2536" s="7">
        <v>1.1535297834300842</v>
      </c>
      <c r="H2536" s="7">
        <f t="shared" si="104"/>
        <v>135.94032675393657</v>
      </c>
    </row>
    <row r="2537" spans="1:8" x14ac:dyDescent="0.25">
      <c r="A2537" s="17"/>
      <c r="B2537" s="5">
        <f t="shared" si="105"/>
        <v>45684</v>
      </c>
      <c r="C2537" s="4">
        <v>22.395833333340299</v>
      </c>
      <c r="D2537">
        <v>1.1874977350951179</v>
      </c>
      <c r="E2537" s="6">
        <v>114.44468281061611</v>
      </c>
      <c r="F2537" s="7">
        <v>160.26776782770452</v>
      </c>
      <c r="G2537" s="7">
        <v>1.1034055105496674</v>
      </c>
      <c r="H2537" s="7">
        <f t="shared" si="104"/>
        <v>135.9028016312858</v>
      </c>
    </row>
    <row r="2538" spans="1:8" x14ac:dyDescent="0.25">
      <c r="A2538" s="17"/>
      <c r="B2538" s="5">
        <f t="shared" si="105"/>
        <v>45684</v>
      </c>
      <c r="C2538" s="4">
        <v>22.406250000006999</v>
      </c>
      <c r="D2538">
        <v>1.1874977350951179</v>
      </c>
      <c r="E2538" s="6">
        <v>115.04384568604547</v>
      </c>
      <c r="F2538" s="7">
        <v>160.55917201853379</v>
      </c>
      <c r="G2538" s="7">
        <v>1.0502473100312339</v>
      </c>
      <c r="H2538" s="7">
        <f t="shared" si="104"/>
        <v>136.61430618881124</v>
      </c>
    </row>
    <row r="2539" spans="1:8" x14ac:dyDescent="0.25">
      <c r="A2539" s="17"/>
      <c r="B2539" s="5">
        <f t="shared" si="105"/>
        <v>45684</v>
      </c>
      <c r="C2539" s="4">
        <v>22.416666666673699</v>
      </c>
      <c r="D2539">
        <v>1.1874977350951179</v>
      </c>
      <c r="E2539" s="6">
        <v>115.55931072388459</v>
      </c>
      <c r="F2539" s="7">
        <v>160.03230574707734</v>
      </c>
      <c r="G2539" s="7">
        <v>1.0188981566587971</v>
      </c>
      <c r="H2539" s="7">
        <f t="shared" si="104"/>
        <v>137.22641975376592</v>
      </c>
    </row>
    <row r="2540" spans="1:8" x14ac:dyDescent="0.25">
      <c r="A2540" s="17"/>
      <c r="B2540" s="5">
        <f t="shared" si="105"/>
        <v>45684</v>
      </c>
      <c r="C2540" s="4">
        <v>22.427083333340299</v>
      </c>
      <c r="D2540">
        <v>1.1874977350951179</v>
      </c>
      <c r="E2540" s="6">
        <v>117.4778329295938</v>
      </c>
      <c r="F2540" s="7">
        <v>159.13474046980352</v>
      </c>
      <c r="G2540" s="7">
        <v>1.0941095485482777</v>
      </c>
      <c r="H2540" s="7">
        <f t="shared" si="104"/>
        <v>139.50466052777531</v>
      </c>
    </row>
    <row r="2541" spans="1:8" x14ac:dyDescent="0.25">
      <c r="A2541" s="17"/>
      <c r="B2541" s="5">
        <f t="shared" si="105"/>
        <v>45684</v>
      </c>
      <c r="C2541" s="4">
        <v>22.437500000006999</v>
      </c>
      <c r="D2541">
        <v>1.1874977350951179</v>
      </c>
      <c r="E2541" s="6">
        <v>119.13865431560704</v>
      </c>
      <c r="F2541" s="7">
        <v>158.73170615475749</v>
      </c>
      <c r="G2541" s="7">
        <v>1.1734862999361069</v>
      </c>
      <c r="H2541" s="7">
        <f t="shared" si="104"/>
        <v>141.47688216206356</v>
      </c>
    </row>
    <row r="2542" spans="1:8" x14ac:dyDescent="0.25">
      <c r="A2542" s="17"/>
      <c r="B2542" s="5">
        <f t="shared" si="105"/>
        <v>45684</v>
      </c>
      <c r="C2542" s="4">
        <v>22.447916666673699</v>
      </c>
      <c r="D2542">
        <v>1.1874977350951179</v>
      </c>
      <c r="E2542" s="6">
        <v>120.06907011555971</v>
      </c>
      <c r="F2542" s="7">
        <v>158.34526912066156</v>
      </c>
      <c r="G2542" s="7">
        <v>1.1454091943915989</v>
      </c>
      <c r="H2542" s="7">
        <f t="shared" si="104"/>
        <v>142.58174881720407</v>
      </c>
    </row>
    <row r="2543" spans="1:8" x14ac:dyDescent="0.25">
      <c r="A2543" s="17"/>
      <c r="B2543" s="5">
        <f t="shared" si="105"/>
        <v>45684</v>
      </c>
      <c r="C2543" s="4">
        <v>22.458333333340299</v>
      </c>
      <c r="D2543">
        <v>1.1874977350951179</v>
      </c>
      <c r="E2543" s="6">
        <v>120.2113917048494</v>
      </c>
      <c r="F2543" s="7">
        <v>158.1942135247312</v>
      </c>
      <c r="G2543" s="7">
        <v>1.0754325825882458</v>
      </c>
      <c r="H2543" s="7">
        <f t="shared" si="104"/>
        <v>142.75075538214071</v>
      </c>
    </row>
    <row r="2544" spans="1:8" x14ac:dyDescent="0.25">
      <c r="A2544" s="17"/>
      <c r="B2544" s="5">
        <f t="shared" si="105"/>
        <v>45684</v>
      </c>
      <c r="C2544" s="4">
        <v>22.468750000006999</v>
      </c>
      <c r="D2544">
        <v>1.1874977350951179</v>
      </c>
      <c r="E2544" s="6">
        <v>119.47628769948649</v>
      </c>
      <c r="F2544" s="7">
        <v>157.73587393348515</v>
      </c>
      <c r="G2544" s="7">
        <v>1.1384101161840101</v>
      </c>
      <c r="H2544" s="7">
        <f t="shared" si="104"/>
        <v>141.87782104071292</v>
      </c>
    </row>
    <row r="2545" spans="1:8" x14ac:dyDescent="0.25">
      <c r="A2545" s="17"/>
      <c r="B2545" s="5">
        <f t="shared" si="105"/>
        <v>45684</v>
      </c>
      <c r="C2545" s="4">
        <v>22.479166666673699</v>
      </c>
      <c r="D2545">
        <v>1.1874977350951179</v>
      </c>
      <c r="E2545" s="6">
        <v>120.218736018724</v>
      </c>
      <c r="F2545" s="7">
        <v>157.20670756518422</v>
      </c>
      <c r="G2545" s="7">
        <v>1.1924633983263204</v>
      </c>
      <c r="H2545" s="7">
        <f t="shared" si="104"/>
        <v>142.75947673823262</v>
      </c>
    </row>
    <row r="2546" spans="1:8" x14ac:dyDescent="0.25">
      <c r="A2546" s="17"/>
      <c r="B2546" s="5">
        <f t="shared" si="105"/>
        <v>45684</v>
      </c>
      <c r="C2546" s="4">
        <v>22.489583333340398</v>
      </c>
      <c r="D2546">
        <v>1.1874977350951179</v>
      </c>
      <c r="E2546" s="6">
        <v>120.86202025104241</v>
      </c>
      <c r="F2546" s="7">
        <v>156.8334005725014</v>
      </c>
      <c r="G2546" s="7">
        <v>1.2137618298674051</v>
      </c>
      <c r="H2546" s="7">
        <f t="shared" si="104"/>
        <v>143.52337530713314</v>
      </c>
    </row>
    <row r="2547" spans="1:8" x14ac:dyDescent="0.25">
      <c r="A2547" s="17"/>
      <c r="B2547" s="5">
        <f t="shared" si="105"/>
        <v>45684</v>
      </c>
      <c r="C2547" s="4">
        <v>22.500000000006999</v>
      </c>
      <c r="D2547">
        <v>1.1874977350951179</v>
      </c>
      <c r="E2547" s="6">
        <v>121.52158401589594</v>
      </c>
      <c r="F2547" s="7">
        <v>156.24822139905004</v>
      </c>
      <c r="G2547" s="7">
        <v>1.085470548948569</v>
      </c>
      <c r="H2547" s="7">
        <f t="shared" si="104"/>
        <v>144.30660578404752</v>
      </c>
    </row>
    <row r="2548" spans="1:8" x14ac:dyDescent="0.25">
      <c r="A2548" s="17"/>
      <c r="B2548" s="5">
        <f t="shared" si="105"/>
        <v>45684</v>
      </c>
      <c r="C2548" s="4">
        <v>22.510416666673699</v>
      </c>
      <c r="D2548">
        <v>1.1874977350951179</v>
      </c>
      <c r="E2548" s="6">
        <v>121.92038699537257</v>
      </c>
      <c r="F2548" s="7">
        <v>155.50816823325675</v>
      </c>
      <c r="G2548" s="7">
        <v>1.0355907744774369</v>
      </c>
      <c r="H2548" s="7">
        <f t="shared" si="104"/>
        <v>144.78018341892519</v>
      </c>
    </row>
    <row r="2549" spans="1:8" x14ac:dyDescent="0.25">
      <c r="A2549" s="17"/>
      <c r="B2549" s="5">
        <f t="shared" si="105"/>
        <v>45684</v>
      </c>
      <c r="C2549" s="4">
        <v>22.520833333340398</v>
      </c>
      <c r="D2549">
        <v>1.1874977350951179</v>
      </c>
      <c r="E2549" s="6">
        <v>121.12498017005861</v>
      </c>
      <c r="F2549" s="7">
        <v>154.84187877536479</v>
      </c>
      <c r="G2549" s="7">
        <v>1.0262094153668437</v>
      </c>
      <c r="H2549" s="7">
        <f t="shared" si="104"/>
        <v>143.83563961538567</v>
      </c>
    </row>
    <row r="2550" spans="1:8" x14ac:dyDescent="0.25">
      <c r="A2550" s="17"/>
      <c r="B2550" s="5">
        <f t="shared" si="105"/>
        <v>45684</v>
      </c>
      <c r="C2550" s="4">
        <v>22.531250000006999</v>
      </c>
      <c r="D2550">
        <v>1.1874977350951179</v>
      </c>
      <c r="E2550" s="6">
        <v>119.28057173979546</v>
      </c>
      <c r="F2550" s="7">
        <v>154.3870454410862</v>
      </c>
      <c r="G2550" s="7">
        <v>0.9674457877347673</v>
      </c>
      <c r="H2550" s="7">
        <f t="shared" si="104"/>
        <v>141.64540878185784</v>
      </c>
    </row>
    <row r="2551" spans="1:8" x14ac:dyDescent="0.25">
      <c r="A2551" s="17"/>
      <c r="B2551" s="5">
        <f t="shared" si="105"/>
        <v>45684</v>
      </c>
      <c r="C2551" s="4">
        <v>22.541666666673699</v>
      </c>
      <c r="D2551">
        <v>1.1874977350951179</v>
      </c>
      <c r="E2551" s="6">
        <v>116.79178248219651</v>
      </c>
      <c r="F2551" s="7">
        <v>153.70234535750308</v>
      </c>
      <c r="G2551" s="7">
        <v>1.0139266564235541</v>
      </c>
      <c r="H2551" s="7">
        <f t="shared" si="104"/>
        <v>138.68997717533003</v>
      </c>
    </row>
    <row r="2552" spans="1:8" x14ac:dyDescent="0.25">
      <c r="A2552" s="17"/>
      <c r="B2552" s="5">
        <f t="shared" si="105"/>
        <v>45684</v>
      </c>
      <c r="C2552" s="4">
        <v>22.552083333340398</v>
      </c>
      <c r="D2552">
        <v>1.1874977350951179</v>
      </c>
      <c r="E2552" s="6">
        <v>114.30667330634076</v>
      </c>
      <c r="F2552" s="7">
        <v>152.68018786339064</v>
      </c>
      <c r="G2552" s="7">
        <v>1.0874233592096161</v>
      </c>
      <c r="H2552" s="7">
        <f t="shared" si="104"/>
        <v>135.73891565753723</v>
      </c>
    </row>
    <row r="2553" spans="1:8" x14ac:dyDescent="0.25">
      <c r="A2553" s="17"/>
      <c r="B2553" s="5">
        <f t="shared" si="105"/>
        <v>45684</v>
      </c>
      <c r="C2553" s="4">
        <v>22.562500000006999</v>
      </c>
      <c r="D2553">
        <v>1.1874977350951179</v>
      </c>
      <c r="E2553" s="6">
        <v>115.59127542851181</v>
      </c>
      <c r="F2553" s="7">
        <v>151.98351686512967</v>
      </c>
      <c r="G2553" s="7">
        <v>1.0661667417302627</v>
      </c>
      <c r="H2553" s="7">
        <f t="shared" si="104"/>
        <v>137.26437776811372</v>
      </c>
    </row>
    <row r="2554" spans="1:8" x14ac:dyDescent="0.25">
      <c r="A2554" s="17"/>
      <c r="B2554" s="5">
        <f t="shared" si="105"/>
        <v>45684</v>
      </c>
      <c r="C2554" s="4">
        <v>22.572916666673699</v>
      </c>
      <c r="D2554">
        <v>1.1874977350951179</v>
      </c>
      <c r="E2554" s="6">
        <v>116.41372070098082</v>
      </c>
      <c r="F2554" s="7">
        <v>151.03021837543153</v>
      </c>
      <c r="G2554" s="7">
        <v>1.044396319052453</v>
      </c>
      <c r="H2554" s="7">
        <f t="shared" si="104"/>
        <v>138.24102966641036</v>
      </c>
    </row>
    <row r="2555" spans="1:8" x14ac:dyDescent="0.25">
      <c r="A2555" s="17"/>
      <c r="B2555" s="5">
        <f t="shared" si="105"/>
        <v>45684</v>
      </c>
      <c r="C2555" s="4">
        <v>22.583333333340398</v>
      </c>
      <c r="D2555">
        <v>1.1874977350951179</v>
      </c>
      <c r="E2555" s="6">
        <v>116.69685519463559</v>
      </c>
      <c r="F2555" s="7">
        <v>149.47009202616934</v>
      </c>
      <c r="G2555" s="7">
        <v>1.0540324537214334</v>
      </c>
      <c r="H2555" s="7">
        <f t="shared" si="104"/>
        <v>138.57725123635271</v>
      </c>
    </row>
    <row r="2556" spans="1:8" x14ac:dyDescent="0.25">
      <c r="A2556" s="17"/>
      <c r="B2556" s="5">
        <f t="shared" si="105"/>
        <v>45684</v>
      </c>
      <c r="C2556" s="4">
        <v>22.593750000007098</v>
      </c>
      <c r="D2556">
        <v>1.1874977350951179</v>
      </c>
      <c r="E2556" s="6">
        <v>118.1261949812973</v>
      </c>
      <c r="F2556" s="7">
        <v>148.61267520200718</v>
      </c>
      <c r="G2556" s="7">
        <v>1.039656207571231</v>
      </c>
      <c r="H2556" s="7">
        <f t="shared" si="104"/>
        <v>140.27458899569484</v>
      </c>
    </row>
    <row r="2557" spans="1:8" x14ac:dyDescent="0.25">
      <c r="A2557" s="17"/>
      <c r="B2557" s="5">
        <f t="shared" si="105"/>
        <v>45684</v>
      </c>
      <c r="C2557" s="4">
        <v>22.604166666673699</v>
      </c>
      <c r="D2557">
        <v>1.1874977350951179</v>
      </c>
      <c r="E2557" s="6">
        <v>118.40874502051639</v>
      </c>
      <c r="F2557" s="7">
        <v>147.63094411190994</v>
      </c>
      <c r="G2557" s="7">
        <v>1.1983909289052896</v>
      </c>
      <c r="H2557" s="7">
        <f t="shared" si="104"/>
        <v>140.61011652731852</v>
      </c>
    </row>
    <row r="2558" spans="1:8" x14ac:dyDescent="0.25">
      <c r="A2558" s="17"/>
      <c r="B2558" s="5">
        <f t="shared" si="105"/>
        <v>45684</v>
      </c>
      <c r="C2558" s="4">
        <v>22.614583333340398</v>
      </c>
      <c r="D2558">
        <v>1.1874977350951179</v>
      </c>
      <c r="E2558" s="6">
        <v>120.5239311908233</v>
      </c>
      <c r="F2558" s="7">
        <v>145.63345206843763</v>
      </c>
      <c r="G2558" s="7">
        <v>1.2281363041287181</v>
      </c>
      <c r="H2558" s="7">
        <f t="shared" si="104"/>
        <v>143.12189531386252</v>
      </c>
    </row>
    <row r="2559" spans="1:8" x14ac:dyDescent="0.25">
      <c r="A2559" s="17"/>
      <c r="B2559" s="5">
        <f t="shared" si="105"/>
        <v>45684</v>
      </c>
      <c r="C2559" s="4">
        <v>22.625000000007098</v>
      </c>
      <c r="D2559">
        <v>1.1874977350951179</v>
      </c>
      <c r="E2559" s="6">
        <v>122.28921736830692</v>
      </c>
      <c r="F2559" s="7">
        <v>141.9824727872807</v>
      </c>
      <c r="G2559" s="7">
        <v>1.4073750091852919</v>
      </c>
      <c r="H2559" s="7">
        <f t="shared" si="104"/>
        <v>145.21816865141903</v>
      </c>
    </row>
    <row r="2560" spans="1:8" x14ac:dyDescent="0.25">
      <c r="A2560" s="17"/>
      <c r="B2560" s="5">
        <f t="shared" si="105"/>
        <v>45684</v>
      </c>
      <c r="C2560" s="4">
        <v>22.635416666673699</v>
      </c>
      <c r="D2560">
        <v>1.1874977350951179</v>
      </c>
      <c r="E2560" s="6">
        <v>124.31377942066059</v>
      </c>
      <c r="F2560" s="7">
        <v>140.35735807860468</v>
      </c>
      <c r="G2560" s="7">
        <v>1.7503840721891288</v>
      </c>
      <c r="H2560" s="7">
        <f t="shared" si="104"/>
        <v>147.62233150314853</v>
      </c>
    </row>
    <row r="2561" spans="1:8" x14ac:dyDescent="0.25">
      <c r="A2561" s="17"/>
      <c r="B2561" s="5">
        <f t="shared" si="105"/>
        <v>45684</v>
      </c>
      <c r="C2561" s="4">
        <v>22.645833333340398</v>
      </c>
      <c r="D2561">
        <v>1.1874977350951179</v>
      </c>
      <c r="E2561" s="6">
        <v>126.14824122890928</v>
      </c>
      <c r="F2561" s="7">
        <v>139.23189855697899</v>
      </c>
      <c r="G2561" s="7">
        <v>2.3426385712608662</v>
      </c>
      <c r="H2561" s="7">
        <f t="shared" si="104"/>
        <v>149.80075074556234</v>
      </c>
    </row>
    <row r="2562" spans="1:8" x14ac:dyDescent="0.25">
      <c r="A2562" s="17"/>
      <c r="B2562" s="5">
        <f t="shared" si="105"/>
        <v>45684</v>
      </c>
      <c r="C2562" s="4">
        <v>22.656250000007098</v>
      </c>
      <c r="D2562">
        <v>1.1874977350951179</v>
      </c>
      <c r="E2562" s="6">
        <v>129.82776526390847</v>
      </c>
      <c r="F2562" s="7">
        <v>138.18420202988241</v>
      </c>
      <c r="G2562" s="7">
        <v>5.9045409302881637</v>
      </c>
      <c r="H2562" s="7">
        <f t="shared" si="104"/>
        <v>154.17017720335193</v>
      </c>
    </row>
    <row r="2563" spans="1:8" x14ac:dyDescent="0.25">
      <c r="A2563" s="17"/>
      <c r="B2563" s="5">
        <f t="shared" si="105"/>
        <v>45684</v>
      </c>
      <c r="C2563" s="4">
        <v>22.666666666673699</v>
      </c>
      <c r="D2563">
        <v>1.1874977350951179</v>
      </c>
      <c r="E2563" s="6">
        <v>131.32129399721805</v>
      </c>
      <c r="F2563" s="7">
        <v>136.03684693313323</v>
      </c>
      <c r="G2563" s="7">
        <v>14.818738423931373</v>
      </c>
      <c r="H2563" s="7">
        <f t="shared" si="104"/>
        <v>155.94373919145653</v>
      </c>
    </row>
    <row r="2564" spans="1:8" x14ac:dyDescent="0.25">
      <c r="A2564" s="17"/>
      <c r="B2564" s="5">
        <f t="shared" si="105"/>
        <v>45684</v>
      </c>
      <c r="C2564" s="4">
        <v>22.677083333340398</v>
      </c>
      <c r="D2564">
        <v>1.1874977350951179</v>
      </c>
      <c r="E2564" s="6">
        <v>134.09883742646082</v>
      </c>
      <c r="F2564" s="7">
        <v>136.44209152767132</v>
      </c>
      <c r="G2564" s="7">
        <v>44.003821168124972</v>
      </c>
      <c r="H2564" s="7">
        <f t="shared" ref="H2564:H2627" si="106">D2564*E2564</f>
        <v>159.24206572281065</v>
      </c>
    </row>
    <row r="2565" spans="1:8" x14ac:dyDescent="0.25">
      <c r="A2565" s="17"/>
      <c r="B2565" s="5">
        <f t="shared" si="105"/>
        <v>45684</v>
      </c>
      <c r="C2565" s="4">
        <v>22.687500000007098</v>
      </c>
      <c r="D2565">
        <v>1.1874977350951179</v>
      </c>
      <c r="E2565" s="6">
        <v>139.20120984148286</v>
      </c>
      <c r="F2565" s="7">
        <v>137.45180381353845</v>
      </c>
      <c r="G2565" s="7">
        <v>116.91796131864123</v>
      </c>
      <c r="H2565" s="7">
        <f t="shared" si="106"/>
        <v>165.30112140926113</v>
      </c>
    </row>
    <row r="2566" spans="1:8" x14ac:dyDescent="0.25">
      <c r="A2566" s="17"/>
      <c r="B2566" s="5">
        <f t="shared" si="105"/>
        <v>45684</v>
      </c>
      <c r="C2566" s="4">
        <v>22.697916666673802</v>
      </c>
      <c r="D2566">
        <v>1.1874977350951179</v>
      </c>
      <c r="E2566" s="6">
        <v>144.08477341239993</v>
      </c>
      <c r="F2566" s="7">
        <v>138.72430650988608</v>
      </c>
      <c r="G2566" s="7">
        <v>176.31860603817904</v>
      </c>
      <c r="H2566" s="7">
        <f t="shared" si="106"/>
        <v>171.10034208891818</v>
      </c>
    </row>
    <row r="2567" spans="1:8" x14ac:dyDescent="0.25">
      <c r="A2567" s="17"/>
      <c r="B2567" s="5">
        <f t="shared" si="105"/>
        <v>45684</v>
      </c>
      <c r="C2567" s="4">
        <v>22.708333333340398</v>
      </c>
      <c r="D2567">
        <v>1.1874977350951179</v>
      </c>
      <c r="E2567" s="6">
        <v>148.20969036080496</v>
      </c>
      <c r="F2567" s="7">
        <v>138.56234052008111</v>
      </c>
      <c r="G2567" s="7">
        <v>193.25413414657478</v>
      </c>
      <c r="H2567" s="7">
        <f t="shared" si="106"/>
        <v>175.9986716226046</v>
      </c>
    </row>
    <row r="2568" spans="1:8" x14ac:dyDescent="0.25">
      <c r="A2568" s="17"/>
      <c r="B2568" s="5">
        <f t="shared" si="105"/>
        <v>45684</v>
      </c>
      <c r="C2568" s="4">
        <v>22.718750000007098</v>
      </c>
      <c r="D2568">
        <v>1.1874977350951179</v>
      </c>
      <c r="E2568" s="6">
        <v>154.52560118222556</v>
      </c>
      <c r="F2568" s="7">
        <v>138.33714919857039</v>
      </c>
      <c r="G2568" s="7">
        <v>194.9283274116618</v>
      </c>
      <c r="H2568" s="7">
        <f t="shared" si="106"/>
        <v>183.49880141810434</v>
      </c>
    </row>
    <row r="2569" spans="1:8" x14ac:dyDescent="0.25">
      <c r="A2569" s="17"/>
      <c r="B2569" s="5">
        <f t="shared" si="105"/>
        <v>45684</v>
      </c>
      <c r="C2569" s="4">
        <v>22.729166666673802</v>
      </c>
      <c r="D2569">
        <v>1.1874977350951179</v>
      </c>
      <c r="E2569" s="6">
        <v>161.00826279774597</v>
      </c>
      <c r="F2569" s="7">
        <v>137.96366933162861</v>
      </c>
      <c r="G2569" s="7">
        <v>195.38659487701173</v>
      </c>
      <c r="H2569" s="7">
        <f t="shared" si="106"/>
        <v>191.19694740392288</v>
      </c>
    </row>
    <row r="2570" spans="1:8" x14ac:dyDescent="0.25">
      <c r="A2570" s="17"/>
      <c r="B2570" s="5">
        <f t="shared" si="105"/>
        <v>45684</v>
      </c>
      <c r="C2570" s="4">
        <v>22.739583333340398</v>
      </c>
      <c r="D2570">
        <v>1.1874977350951179</v>
      </c>
      <c r="E2570" s="6">
        <v>164.96046058260225</v>
      </c>
      <c r="F2570" s="7">
        <v>137.73606897351692</v>
      </c>
      <c r="G2570" s="7">
        <v>195.81473065084541</v>
      </c>
      <c r="H2570" s="7">
        <f t="shared" si="106"/>
        <v>195.89017332208766</v>
      </c>
    </row>
    <row r="2571" spans="1:8" x14ac:dyDescent="0.25">
      <c r="A2571" s="17"/>
      <c r="B2571" s="5">
        <f t="shared" si="105"/>
        <v>45684</v>
      </c>
      <c r="C2571" s="4">
        <v>22.750000000007098</v>
      </c>
      <c r="D2571">
        <v>1.1874977350951179</v>
      </c>
      <c r="E2571" s="6">
        <v>167.90607824853126</v>
      </c>
      <c r="F2571" s="7">
        <v>137.18258344640233</v>
      </c>
      <c r="G2571" s="7">
        <v>196.47245019390684</v>
      </c>
      <c r="H2571" s="7">
        <f t="shared" si="106"/>
        <v>199.38808762883451</v>
      </c>
    </row>
    <row r="2572" spans="1:8" x14ac:dyDescent="0.25">
      <c r="A2572" s="17"/>
      <c r="B2572" s="5">
        <f t="shared" si="105"/>
        <v>45684</v>
      </c>
      <c r="C2572" s="4">
        <v>22.760416666673802</v>
      </c>
      <c r="D2572">
        <v>1.1874977350951179</v>
      </c>
      <c r="E2572" s="6">
        <v>169.8796293158602</v>
      </c>
      <c r="F2572" s="7">
        <v>136.35486014237404</v>
      </c>
      <c r="G2572" s="7">
        <v>196.72037431955911</v>
      </c>
      <c r="H2572" s="7">
        <f t="shared" si="106"/>
        <v>201.73167505138218</v>
      </c>
    </row>
    <row r="2573" spans="1:8" x14ac:dyDescent="0.25">
      <c r="A2573" s="17"/>
      <c r="B2573" s="5">
        <f t="shared" si="105"/>
        <v>45684</v>
      </c>
      <c r="C2573" s="4">
        <v>22.770833333340398</v>
      </c>
      <c r="D2573">
        <v>1.1874977350951179</v>
      </c>
      <c r="E2573" s="6">
        <v>172.27470080939986</v>
      </c>
      <c r="F2573" s="7">
        <v>135.10580402443236</v>
      </c>
      <c r="G2573" s="7">
        <v>196.75536578650673</v>
      </c>
      <c r="H2573" s="7">
        <f t="shared" si="106"/>
        <v>204.5758170253514</v>
      </c>
    </row>
    <row r="2574" spans="1:8" x14ac:dyDescent="0.25">
      <c r="A2574" s="17"/>
      <c r="B2574" s="5">
        <f t="shared" si="105"/>
        <v>45684</v>
      </c>
      <c r="C2574" s="4">
        <v>22.781250000007098</v>
      </c>
      <c r="D2574">
        <v>1.1874977350951179</v>
      </c>
      <c r="E2574" s="6">
        <v>175.59398694226965</v>
      </c>
      <c r="F2574" s="7">
        <v>133.61128722298272</v>
      </c>
      <c r="G2574" s="7">
        <v>196.94645960013932</v>
      </c>
      <c r="H2574" s="7">
        <f t="shared" si="106"/>
        <v>208.51746179026691</v>
      </c>
    </row>
    <row r="2575" spans="1:8" x14ac:dyDescent="0.25">
      <c r="A2575" s="17"/>
      <c r="B2575" s="5">
        <f t="shared" si="105"/>
        <v>45684</v>
      </c>
      <c r="C2575" s="4">
        <v>22.791666666673802</v>
      </c>
      <c r="D2575">
        <v>1.1874977350951179</v>
      </c>
      <c r="E2575" s="6">
        <v>175.61565930522477</v>
      </c>
      <c r="F2575" s="7">
        <v>131.02958081826415</v>
      </c>
      <c r="G2575" s="7">
        <v>197.19600726374361</v>
      </c>
      <c r="H2575" s="7">
        <f t="shared" si="106"/>
        <v>208.54319767219027</v>
      </c>
    </row>
    <row r="2576" spans="1:8" x14ac:dyDescent="0.25">
      <c r="A2576" s="17"/>
      <c r="B2576" s="5">
        <f t="shared" si="105"/>
        <v>45684</v>
      </c>
      <c r="C2576" s="4">
        <v>22.802083333340502</v>
      </c>
      <c r="D2576">
        <v>1.1874977350951179</v>
      </c>
      <c r="E2576" s="6">
        <v>175.02725831621754</v>
      </c>
      <c r="F2576" s="7">
        <v>129.07459720298289</v>
      </c>
      <c r="G2576" s="7">
        <v>197.18267135636529</v>
      </c>
      <c r="H2576" s="7">
        <f t="shared" si="106"/>
        <v>207.84447283041646</v>
      </c>
    </row>
    <row r="2577" spans="1:8" x14ac:dyDescent="0.25">
      <c r="A2577" s="17"/>
      <c r="B2577" s="5">
        <f t="shared" si="105"/>
        <v>45684</v>
      </c>
      <c r="C2577" s="4">
        <v>22.812500000007098</v>
      </c>
      <c r="D2577">
        <v>1.1874977350951179</v>
      </c>
      <c r="E2577" s="6">
        <v>175.97079363234977</v>
      </c>
      <c r="F2577" s="7">
        <v>126.68833065296222</v>
      </c>
      <c r="G2577" s="7">
        <v>196.89321274227484</v>
      </c>
      <c r="H2577" s="7">
        <f t="shared" si="106"/>
        <v>208.96491888130575</v>
      </c>
    </row>
    <row r="2578" spans="1:8" x14ac:dyDescent="0.25">
      <c r="A2578" s="17"/>
      <c r="B2578" s="5">
        <f t="shared" si="105"/>
        <v>45684</v>
      </c>
      <c r="C2578" s="4">
        <v>22.822916666673802</v>
      </c>
      <c r="D2578">
        <v>1.1874977350951179</v>
      </c>
      <c r="E2578" s="6">
        <v>176.98068136714261</v>
      </c>
      <c r="F2578" s="7">
        <v>123.80630950000928</v>
      </c>
      <c r="G2578" s="7">
        <v>196.68129076667023</v>
      </c>
      <c r="H2578" s="7">
        <f t="shared" si="106"/>
        <v>210.16415827907258</v>
      </c>
    </row>
    <row r="2579" spans="1:8" x14ac:dyDescent="0.25">
      <c r="A2579" s="17"/>
      <c r="B2579" s="5">
        <f t="shared" si="105"/>
        <v>45684</v>
      </c>
      <c r="C2579" s="4">
        <v>22.833333333340502</v>
      </c>
      <c r="D2579">
        <v>1.1874977350951179</v>
      </c>
      <c r="E2579" s="6">
        <v>179.4597042920615</v>
      </c>
      <c r="F2579" s="7">
        <v>117.83979695857775</v>
      </c>
      <c r="G2579" s="7">
        <v>196.87013163954705</v>
      </c>
      <c r="H2579" s="7">
        <f t="shared" si="106"/>
        <v>213.10799238766265</v>
      </c>
    </row>
    <row r="2580" spans="1:8" x14ac:dyDescent="0.25">
      <c r="A2580" s="17"/>
      <c r="B2580" s="5">
        <f t="shared" si="105"/>
        <v>45684</v>
      </c>
      <c r="C2580" s="4">
        <v>22.843750000007098</v>
      </c>
      <c r="D2580">
        <v>1.1874977350951179</v>
      </c>
      <c r="E2580" s="6">
        <v>179.69766640144377</v>
      </c>
      <c r="F2580" s="7">
        <v>114.2387616303035</v>
      </c>
      <c r="G2580" s="7">
        <v>196.3626913059756</v>
      </c>
      <c r="H2580" s="7">
        <f t="shared" si="106"/>
        <v>213.39057185359255</v>
      </c>
    </row>
    <row r="2581" spans="1:8" x14ac:dyDescent="0.25">
      <c r="A2581" s="17"/>
      <c r="B2581" s="5">
        <f t="shared" si="105"/>
        <v>45684</v>
      </c>
      <c r="C2581" s="4">
        <v>22.854166666673802</v>
      </c>
      <c r="D2581">
        <v>1.1874977350951179</v>
      </c>
      <c r="E2581" s="6">
        <v>177.25732049175556</v>
      </c>
      <c r="F2581" s="7">
        <v>111.51764758817491</v>
      </c>
      <c r="G2581" s="7">
        <v>196.10424742469681</v>
      </c>
      <c r="H2581" s="7">
        <f t="shared" si="106"/>
        <v>210.49266661298915</v>
      </c>
    </row>
    <row r="2582" spans="1:8" x14ac:dyDescent="0.25">
      <c r="A2582" s="17"/>
      <c r="B2582" s="5">
        <f t="shared" si="105"/>
        <v>45684</v>
      </c>
      <c r="C2582" s="4">
        <v>22.864583333340502</v>
      </c>
      <c r="D2582">
        <v>1.1874977350951179</v>
      </c>
      <c r="E2582" s="6">
        <v>173.89655889656899</v>
      </c>
      <c r="F2582" s="7">
        <v>109.40618234652108</v>
      </c>
      <c r="G2582" s="7">
        <v>195.40970926918672</v>
      </c>
      <c r="H2582" s="7">
        <f t="shared" si="106"/>
        <v>206.50176983051045</v>
      </c>
    </row>
    <row r="2583" spans="1:8" x14ac:dyDescent="0.25">
      <c r="A2583" s="17"/>
      <c r="B2583" s="5">
        <f t="shared" si="105"/>
        <v>45684</v>
      </c>
      <c r="C2583" s="4">
        <v>22.875000000007098</v>
      </c>
      <c r="D2583">
        <v>1.1874977350951179</v>
      </c>
      <c r="E2583" s="6">
        <v>172.70773003498948</v>
      </c>
      <c r="F2583" s="7">
        <v>106.34437447526406</v>
      </c>
      <c r="G2583" s="7">
        <v>194.22612726408605</v>
      </c>
      <c r="H2583" s="7">
        <f t="shared" si="106"/>
        <v>205.09003824996907</v>
      </c>
    </row>
    <row r="2584" spans="1:8" x14ac:dyDescent="0.25">
      <c r="A2584" s="17"/>
      <c r="B2584" s="5">
        <f t="shared" si="105"/>
        <v>45684</v>
      </c>
      <c r="C2584" s="4">
        <v>22.885416666673802</v>
      </c>
      <c r="D2584">
        <v>1.1874977350951179</v>
      </c>
      <c r="E2584" s="6">
        <v>179.58466956581339</v>
      </c>
      <c r="F2584" s="7">
        <v>104.17630749704576</v>
      </c>
      <c r="G2584" s="7">
        <v>193.88497923504698</v>
      </c>
      <c r="H2584" s="7">
        <f t="shared" si="106"/>
        <v>213.25638836720856</v>
      </c>
    </row>
    <row r="2585" spans="1:8" x14ac:dyDescent="0.25">
      <c r="A2585" s="17"/>
      <c r="B2585" s="5">
        <f t="shared" si="105"/>
        <v>45684</v>
      </c>
      <c r="C2585" s="4">
        <v>22.895833333340502</v>
      </c>
      <c r="D2585">
        <v>1.1874977350951179</v>
      </c>
      <c r="E2585" s="6">
        <v>185.92986650746457</v>
      </c>
      <c r="F2585" s="7">
        <v>102.41170972369926</v>
      </c>
      <c r="G2585" s="7">
        <v>193.26332203399878</v>
      </c>
      <c r="H2585" s="7">
        <f t="shared" si="106"/>
        <v>220.79129536415181</v>
      </c>
    </row>
    <row r="2586" spans="1:8" x14ac:dyDescent="0.25">
      <c r="A2586" s="17"/>
      <c r="B2586" s="5">
        <f t="shared" si="105"/>
        <v>45684</v>
      </c>
      <c r="C2586" s="4">
        <v>22.906250000007201</v>
      </c>
      <c r="D2586">
        <v>1.1874977350951179</v>
      </c>
      <c r="E2586" s="6">
        <v>186.30317340513582</v>
      </c>
      <c r="F2586" s="7">
        <v>100.66041766678099</v>
      </c>
      <c r="G2586" s="7">
        <v>193.32987954184125</v>
      </c>
      <c r="H2586" s="7">
        <f t="shared" si="106"/>
        <v>221.2345964596318</v>
      </c>
    </row>
    <row r="2587" spans="1:8" x14ac:dyDescent="0.25">
      <c r="A2587" s="17"/>
      <c r="B2587" s="5">
        <f t="shared" si="105"/>
        <v>45684</v>
      </c>
      <c r="C2587" s="4">
        <v>22.916666666673802</v>
      </c>
      <c r="D2587">
        <v>1.1874977350951179</v>
      </c>
      <c r="E2587" s="6">
        <v>184.96651818596325</v>
      </c>
      <c r="F2587" s="7">
        <v>98.05139297630015</v>
      </c>
      <c r="G2587" s="7">
        <v>192.20872792730486</v>
      </c>
      <c r="H2587" s="7">
        <f t="shared" si="106"/>
        <v>219.64732141426131</v>
      </c>
    </row>
    <row r="2588" spans="1:8" x14ac:dyDescent="0.25">
      <c r="A2588" s="17"/>
      <c r="B2588" s="5">
        <f t="shared" si="105"/>
        <v>45684</v>
      </c>
      <c r="C2588" s="4">
        <v>22.927083333340502</v>
      </c>
      <c r="D2588">
        <v>1.1874977350951179</v>
      </c>
      <c r="E2588" s="6">
        <v>181.79128125007091</v>
      </c>
      <c r="F2588" s="7">
        <v>95.886900043005951</v>
      </c>
      <c r="G2588" s="7">
        <v>189.90028572777069</v>
      </c>
      <c r="H2588" s="7">
        <f t="shared" si="106"/>
        <v>215.87673474449878</v>
      </c>
    </row>
    <row r="2589" spans="1:8" x14ac:dyDescent="0.25">
      <c r="A2589" s="17"/>
      <c r="B2589" s="5">
        <f t="shared" si="105"/>
        <v>45684</v>
      </c>
      <c r="C2589" s="4">
        <v>22.937500000007201</v>
      </c>
      <c r="D2589">
        <v>1.1874977350951179</v>
      </c>
      <c r="E2589" s="6">
        <v>174.43723472320082</v>
      </c>
      <c r="F2589" s="7">
        <v>93.901825847288706</v>
      </c>
      <c r="G2589" s="7">
        <v>188.67895784428254</v>
      </c>
      <c r="H2589" s="7">
        <f t="shared" si="106"/>
        <v>207.14382115005643</v>
      </c>
    </row>
    <row r="2590" spans="1:8" x14ac:dyDescent="0.25">
      <c r="A2590" s="17"/>
      <c r="B2590" s="5">
        <f t="shared" si="105"/>
        <v>45684</v>
      </c>
      <c r="C2590" s="4">
        <v>22.947916666673802</v>
      </c>
      <c r="D2590">
        <v>1.1874977350951179</v>
      </c>
      <c r="E2590" s="6">
        <v>167.64352348521709</v>
      </c>
      <c r="F2590" s="7">
        <v>91.719972088971005</v>
      </c>
      <c r="G2590" s="7">
        <v>188.24111606761716</v>
      </c>
      <c r="H2590" s="7">
        <f t="shared" si="106"/>
        <v>199.07630444206049</v>
      </c>
    </row>
    <row r="2591" spans="1:8" x14ac:dyDescent="0.25">
      <c r="A2591" s="17"/>
      <c r="B2591" s="5">
        <f t="shared" si="105"/>
        <v>45684</v>
      </c>
      <c r="C2591" s="4">
        <v>22.958333333340502</v>
      </c>
      <c r="D2591">
        <v>1.1874977350951179</v>
      </c>
      <c r="E2591" s="6">
        <v>157.88934844803774</v>
      </c>
      <c r="F2591" s="7">
        <v>88.973333828892578</v>
      </c>
      <c r="G2591" s="7">
        <v>183.69538679742595</v>
      </c>
      <c r="H2591" s="7">
        <f t="shared" si="106"/>
        <v>187.4932436776887</v>
      </c>
    </row>
    <row r="2592" spans="1:8" x14ac:dyDescent="0.25">
      <c r="A2592" s="17"/>
      <c r="B2592" s="5">
        <f t="shared" si="105"/>
        <v>45684</v>
      </c>
      <c r="C2592" s="4">
        <v>22.968750000007201</v>
      </c>
      <c r="D2592">
        <v>1.1874977350951179</v>
      </c>
      <c r="E2592" s="6">
        <v>147.41573575617352</v>
      </c>
      <c r="F2592" s="7">
        <v>86.781504202107755</v>
      </c>
      <c r="G2592" s="7">
        <v>183.11474674358141</v>
      </c>
      <c r="H2592" s="7">
        <f t="shared" si="106"/>
        <v>175.05585232783645</v>
      </c>
    </row>
    <row r="2593" spans="1:8" x14ac:dyDescent="0.25">
      <c r="A2593" s="17"/>
      <c r="B2593" s="5">
        <f t="shared" si="105"/>
        <v>45684</v>
      </c>
      <c r="C2593" s="4">
        <v>22.979166666673901</v>
      </c>
      <c r="D2593">
        <v>1.1874977350951179</v>
      </c>
      <c r="E2593" s="6">
        <v>136.74587019901801</v>
      </c>
      <c r="F2593" s="7">
        <v>84.857242901956781</v>
      </c>
      <c r="G2593" s="7">
        <v>181.37694489310593</v>
      </c>
      <c r="H2593" s="7">
        <f t="shared" si="106"/>
        <v>162.38541114494487</v>
      </c>
    </row>
    <row r="2594" spans="1:8" ht="15.75" thickBot="1" x14ac:dyDescent="0.3">
      <c r="A2594" s="17"/>
      <c r="B2594" s="5">
        <f t="shared" si="105"/>
        <v>45684</v>
      </c>
      <c r="C2594" s="4">
        <v>22.989583333340502</v>
      </c>
      <c r="D2594">
        <v>1.1874977350951179</v>
      </c>
      <c r="E2594" s="6">
        <v>126.41936171680854</v>
      </c>
      <c r="F2594" s="7">
        <v>83.248493117705948</v>
      </c>
      <c r="G2594" s="7">
        <v>180.88978034893503</v>
      </c>
      <c r="H2594" s="7">
        <f t="shared" si="106"/>
        <v>150.12270571088061</v>
      </c>
    </row>
    <row r="2595" spans="1:8" x14ac:dyDescent="0.25">
      <c r="A2595" s="20">
        <f t="shared" ref="A2595" si="107">A2499+1</f>
        <v>28</v>
      </c>
      <c r="B2595" s="5">
        <f t="shared" si="105"/>
        <v>45685</v>
      </c>
      <c r="C2595" s="4">
        <v>23.000000000007201</v>
      </c>
      <c r="D2595">
        <v>1.1838511420315538</v>
      </c>
      <c r="E2595" s="6">
        <v>113.99219026171809</v>
      </c>
      <c r="F2595" s="7">
        <v>80.451942843022763</v>
      </c>
      <c r="G2595" s="7">
        <v>176.60588051615599</v>
      </c>
      <c r="H2595" s="7">
        <f t="shared" si="106"/>
        <v>134.94978462401315</v>
      </c>
    </row>
    <row r="2596" spans="1:8" x14ac:dyDescent="0.25">
      <c r="A2596" s="21"/>
      <c r="B2596" s="5">
        <f t="shared" ref="B2596:B2659" si="108">DATE(YEAR(B2500),MONTH(B2500),DAY(B2500)+1)</f>
        <v>45685</v>
      </c>
      <c r="C2596" s="4">
        <v>23.010416666673901</v>
      </c>
      <c r="D2596">
        <v>1.1838511420315538</v>
      </c>
      <c r="E2596" s="6">
        <v>104.87168864849301</v>
      </c>
      <c r="F2596" s="7">
        <v>79.206049512766725</v>
      </c>
      <c r="G2596" s="7">
        <v>174.47504196886791</v>
      </c>
      <c r="H2596" s="7">
        <f t="shared" si="106"/>
        <v>124.15246837329599</v>
      </c>
    </row>
    <row r="2597" spans="1:8" x14ac:dyDescent="0.25">
      <c r="A2597" s="21"/>
      <c r="B2597" s="5">
        <f t="shared" si="108"/>
        <v>45685</v>
      </c>
      <c r="C2597" s="4">
        <v>23.020833333340502</v>
      </c>
      <c r="D2597">
        <v>1.1838511420315538</v>
      </c>
      <c r="E2597" s="6">
        <v>97.279575008562375</v>
      </c>
      <c r="F2597" s="7">
        <v>78.268912699517216</v>
      </c>
      <c r="G2597" s="7">
        <v>173.84320893863313</v>
      </c>
      <c r="H2597" s="7">
        <f t="shared" si="106"/>
        <v>115.16453597023077</v>
      </c>
    </row>
    <row r="2598" spans="1:8" x14ac:dyDescent="0.25">
      <c r="A2598" s="21"/>
      <c r="B2598" s="5">
        <f t="shared" si="108"/>
        <v>45685</v>
      </c>
      <c r="C2598" s="4">
        <v>23.031250000007201</v>
      </c>
      <c r="D2598">
        <v>1.1838511420315538</v>
      </c>
      <c r="E2598" s="6">
        <v>89.951499061251297</v>
      </c>
      <c r="F2598" s="7">
        <v>77.566400386281316</v>
      </c>
      <c r="G2598" s="7">
        <v>174.14080585484464</v>
      </c>
      <c r="H2598" s="7">
        <f t="shared" si="106"/>
        <v>106.48918489111259</v>
      </c>
    </row>
    <row r="2599" spans="1:8" x14ac:dyDescent="0.25">
      <c r="A2599" s="21"/>
      <c r="B2599" s="5">
        <f t="shared" si="108"/>
        <v>45685</v>
      </c>
      <c r="C2599" s="4">
        <v>23.041666666673901</v>
      </c>
      <c r="D2599">
        <v>1.1838511420315538</v>
      </c>
      <c r="E2599" s="6">
        <v>83.72740504107297</v>
      </c>
      <c r="F2599" s="7">
        <v>77.014979933939017</v>
      </c>
      <c r="G2599" s="7">
        <v>173.55307147142631</v>
      </c>
      <c r="H2599" s="7">
        <f t="shared" si="106"/>
        <v>99.120784077212718</v>
      </c>
    </row>
    <row r="2600" spans="1:8" x14ac:dyDescent="0.25">
      <c r="A2600" s="21"/>
      <c r="B2600" s="5">
        <f t="shared" si="108"/>
        <v>45685</v>
      </c>
      <c r="C2600" s="4">
        <v>23.052083333340502</v>
      </c>
      <c r="D2600">
        <v>1.1838511420315538</v>
      </c>
      <c r="E2600" s="6">
        <v>78.584187185803799</v>
      </c>
      <c r="F2600" s="7">
        <v>76.386606533350829</v>
      </c>
      <c r="G2600" s="7">
        <v>173.31701019511425</v>
      </c>
      <c r="H2600" s="7">
        <f t="shared" si="106"/>
        <v>93.031979745535224</v>
      </c>
    </row>
    <row r="2601" spans="1:8" x14ac:dyDescent="0.25">
      <c r="A2601" s="21"/>
      <c r="B2601" s="5">
        <f t="shared" si="108"/>
        <v>45685</v>
      </c>
      <c r="C2601" s="4">
        <v>23.062500000007201</v>
      </c>
      <c r="D2601">
        <v>1.1838511420315538</v>
      </c>
      <c r="E2601" s="6">
        <v>75.081852895485795</v>
      </c>
      <c r="F2601" s="7">
        <v>76.109708405089407</v>
      </c>
      <c r="G2601" s="7">
        <v>173.66943608887655</v>
      </c>
      <c r="H2601" s="7">
        <f t="shared" si="106"/>
        <v>88.885737296165985</v>
      </c>
    </row>
    <row r="2602" spans="1:8" x14ac:dyDescent="0.25">
      <c r="A2602" s="21"/>
      <c r="B2602" s="5">
        <f t="shared" si="108"/>
        <v>45685</v>
      </c>
      <c r="C2602" s="4">
        <v>23.072916666673901</v>
      </c>
      <c r="D2602">
        <v>1.1838511420315538</v>
      </c>
      <c r="E2602" s="6">
        <v>71.574752825015253</v>
      </c>
      <c r="F2602" s="7">
        <v>75.920536227372637</v>
      </c>
      <c r="G2602" s="7">
        <v>173.74971813903892</v>
      </c>
      <c r="H2602" s="7">
        <f t="shared" si="106"/>
        <v>84.733852872520487</v>
      </c>
    </row>
    <row r="2603" spans="1:8" x14ac:dyDescent="0.25">
      <c r="A2603" s="21"/>
      <c r="B2603" s="5">
        <f t="shared" si="108"/>
        <v>45685</v>
      </c>
      <c r="C2603" s="4">
        <v>23.083333333340601</v>
      </c>
      <c r="D2603">
        <v>1.1838511420315538</v>
      </c>
      <c r="E2603" s="6">
        <v>69.181836878682418</v>
      </c>
      <c r="F2603" s="7">
        <v>75.433199702678564</v>
      </c>
      <c r="G2603" s="7">
        <v>173.49762586492938</v>
      </c>
      <c r="H2603" s="7">
        <f t="shared" si="106"/>
        <v>81.900996596668847</v>
      </c>
    </row>
    <row r="2604" spans="1:8" x14ac:dyDescent="0.25">
      <c r="A2604" s="21"/>
      <c r="B2604" s="5">
        <f t="shared" si="108"/>
        <v>45685</v>
      </c>
      <c r="C2604" s="4">
        <v>23.093750000007201</v>
      </c>
      <c r="D2604">
        <v>1.1838511420315538</v>
      </c>
      <c r="E2604" s="6">
        <v>67.001854523474989</v>
      </c>
      <c r="F2604" s="7">
        <v>75.384492061507572</v>
      </c>
      <c r="G2604" s="7">
        <v>173.70190568665629</v>
      </c>
      <c r="H2604" s="7">
        <f t="shared" si="106"/>
        <v>79.320221995847902</v>
      </c>
    </row>
    <row r="2605" spans="1:8" x14ac:dyDescent="0.25">
      <c r="A2605" s="21"/>
      <c r="B2605" s="5">
        <f t="shared" si="108"/>
        <v>45685</v>
      </c>
      <c r="C2605" s="4">
        <v>23.104166666673901</v>
      </c>
      <c r="D2605">
        <v>1.1838511420315538</v>
      </c>
      <c r="E2605" s="6">
        <v>65.953797951630293</v>
      </c>
      <c r="F2605" s="7">
        <v>74.989107017136334</v>
      </c>
      <c r="G2605" s="7">
        <v>173.69000528991634</v>
      </c>
      <c r="H2605" s="7">
        <f t="shared" si="106"/>
        <v>78.079479026355884</v>
      </c>
    </row>
    <row r="2606" spans="1:8" x14ac:dyDescent="0.25">
      <c r="A2606" s="21"/>
      <c r="B2606" s="5">
        <f t="shared" si="108"/>
        <v>45685</v>
      </c>
      <c r="C2606" s="4">
        <v>23.114583333340601</v>
      </c>
      <c r="D2606">
        <v>1.1838511420315538</v>
      </c>
      <c r="E2606" s="6">
        <v>64.431749823061708</v>
      </c>
      <c r="F2606" s="7">
        <v>74.679964478669959</v>
      </c>
      <c r="G2606" s="7">
        <v>173.92734704868536</v>
      </c>
      <c r="H2606" s="7">
        <f t="shared" si="106"/>
        <v>76.277600611122963</v>
      </c>
    </row>
    <row r="2607" spans="1:8" x14ac:dyDescent="0.25">
      <c r="A2607" s="21"/>
      <c r="B2607" s="5">
        <f t="shared" si="108"/>
        <v>45685</v>
      </c>
      <c r="C2607" s="4">
        <v>23.125000000007201</v>
      </c>
      <c r="D2607">
        <v>1.1838511420315538</v>
      </c>
      <c r="E2607" s="6">
        <v>63.987246469119</v>
      </c>
      <c r="F2607" s="7">
        <v>74.692492270590634</v>
      </c>
      <c r="G2607" s="7">
        <v>173.89804004516014</v>
      </c>
      <c r="H2607" s="7">
        <f t="shared" si="106"/>
        <v>75.751374807921039</v>
      </c>
    </row>
    <row r="2608" spans="1:8" x14ac:dyDescent="0.25">
      <c r="A2608" s="21"/>
      <c r="B2608" s="5">
        <f t="shared" si="108"/>
        <v>45685</v>
      </c>
      <c r="C2608" s="4">
        <v>23.135416666673901</v>
      </c>
      <c r="D2608">
        <v>1.1838511420315538</v>
      </c>
      <c r="E2608" s="6">
        <v>63.050931641769068</v>
      </c>
      <c r="F2608" s="7">
        <v>74.795737954616357</v>
      </c>
      <c r="G2608" s="7">
        <v>174.38131553030891</v>
      </c>
      <c r="H2608" s="7">
        <f t="shared" si="106"/>
        <v>74.642917430261747</v>
      </c>
    </row>
    <row r="2609" spans="1:8" x14ac:dyDescent="0.25">
      <c r="A2609" s="21"/>
      <c r="B2609" s="5">
        <f t="shared" si="108"/>
        <v>45685</v>
      </c>
      <c r="C2609" s="4">
        <v>23.145833333340601</v>
      </c>
      <c r="D2609">
        <v>1.1838511420315538</v>
      </c>
      <c r="E2609" s="6">
        <v>62.725033904837638</v>
      </c>
      <c r="F2609" s="7">
        <v>74.783799605972092</v>
      </c>
      <c r="G2609" s="7">
        <v>175.13624161396362</v>
      </c>
      <c r="H2609" s="7">
        <f t="shared" si="106"/>
        <v>74.257103022209975</v>
      </c>
    </row>
    <row r="2610" spans="1:8" x14ac:dyDescent="0.25">
      <c r="A2610" s="21"/>
      <c r="B2610" s="5">
        <f t="shared" si="108"/>
        <v>45685</v>
      </c>
      <c r="C2610" s="4">
        <v>23.156250000007201</v>
      </c>
      <c r="D2610">
        <v>1.1838511420315538</v>
      </c>
      <c r="E2610" s="6">
        <v>62.189352687128917</v>
      </c>
      <c r="F2610" s="7">
        <v>74.95678942027584</v>
      </c>
      <c r="G2610" s="7">
        <v>176.391851531442</v>
      </c>
      <c r="H2610" s="7">
        <f t="shared" si="106"/>
        <v>73.62293620086065</v>
      </c>
    </row>
    <row r="2611" spans="1:8" x14ac:dyDescent="0.25">
      <c r="A2611" s="21"/>
      <c r="B2611" s="5">
        <f t="shared" si="108"/>
        <v>45685</v>
      </c>
      <c r="C2611" s="4">
        <v>23.166666666673901</v>
      </c>
      <c r="D2611">
        <v>1.1838511420315538</v>
      </c>
      <c r="E2611" s="6">
        <v>61.947114154358921</v>
      </c>
      <c r="F2611" s="7">
        <v>75.159448996575023</v>
      </c>
      <c r="G2611" s="7">
        <v>178.62842849174015</v>
      </c>
      <c r="H2611" s="7">
        <f t="shared" si="106"/>
        <v>73.33616183719684</v>
      </c>
    </row>
    <row r="2612" spans="1:8" x14ac:dyDescent="0.25">
      <c r="A2612" s="21"/>
      <c r="B2612" s="5">
        <f t="shared" si="108"/>
        <v>45685</v>
      </c>
      <c r="C2612" s="4">
        <v>23.177083333340601</v>
      </c>
      <c r="D2612">
        <v>1.1838511420315538</v>
      </c>
      <c r="E2612" s="6">
        <v>62.985769925196074</v>
      </c>
      <c r="F2612" s="7">
        <v>75.419475408414669</v>
      </c>
      <c r="G2612" s="7">
        <v>179.93223610953501</v>
      </c>
      <c r="H2612" s="7">
        <f t="shared" si="106"/>
        <v>74.565775657680064</v>
      </c>
    </row>
    <row r="2613" spans="1:8" x14ac:dyDescent="0.25">
      <c r="A2613" s="21"/>
      <c r="B2613" s="5">
        <f t="shared" si="108"/>
        <v>45685</v>
      </c>
      <c r="C2613" s="4">
        <v>23.187500000007301</v>
      </c>
      <c r="D2613">
        <v>1.1838511420315538</v>
      </c>
      <c r="E2613" s="6">
        <v>62.925988161233413</v>
      </c>
      <c r="F2613" s="7">
        <v>75.952874356673036</v>
      </c>
      <c r="G2613" s="7">
        <v>185.08216245926738</v>
      </c>
      <c r="H2613" s="7">
        <f t="shared" si="106"/>
        <v>74.495002948140211</v>
      </c>
    </row>
    <row r="2614" spans="1:8" x14ac:dyDescent="0.25">
      <c r="A2614" s="21"/>
      <c r="B2614" s="5">
        <f t="shared" si="108"/>
        <v>45685</v>
      </c>
      <c r="C2614" s="4">
        <v>23.197916666673901</v>
      </c>
      <c r="D2614">
        <v>1.1838511420315538</v>
      </c>
      <c r="E2614" s="6">
        <v>64.750101163567891</v>
      </c>
      <c r="F2614" s="7">
        <v>77.122348495201081</v>
      </c>
      <c r="G2614" s="7">
        <v>186.58264422782312</v>
      </c>
      <c r="H2614" s="7">
        <f t="shared" si="106"/>
        <v>76.654481209148486</v>
      </c>
    </row>
    <row r="2615" spans="1:8" x14ac:dyDescent="0.25">
      <c r="A2615" s="21"/>
      <c r="B2615" s="5">
        <f t="shared" si="108"/>
        <v>45685</v>
      </c>
      <c r="C2615" s="4">
        <v>23.208333333340601</v>
      </c>
      <c r="D2615">
        <v>1.1838511420315538</v>
      </c>
      <c r="E2615" s="6">
        <v>66.072928587032919</v>
      </c>
      <c r="F2615" s="7">
        <v>78.73948831149751</v>
      </c>
      <c r="G2615" s="7">
        <v>191.14846396970754</v>
      </c>
      <c r="H2615" s="7">
        <f t="shared" si="106"/>
        <v>78.220511965128225</v>
      </c>
    </row>
    <row r="2616" spans="1:8" x14ac:dyDescent="0.25">
      <c r="A2616" s="21"/>
      <c r="B2616" s="5">
        <f t="shared" si="108"/>
        <v>45685</v>
      </c>
      <c r="C2616" s="4">
        <v>23.218750000007301</v>
      </c>
      <c r="D2616">
        <v>1.1838511420315538</v>
      </c>
      <c r="E2616" s="6">
        <v>69.165011525140415</v>
      </c>
      <c r="F2616" s="7">
        <v>80.247206815086656</v>
      </c>
      <c r="G2616" s="7">
        <v>191.9728318401973</v>
      </c>
      <c r="H2616" s="7">
        <f t="shared" si="106"/>
        <v>81.881077882663064</v>
      </c>
    </row>
    <row r="2617" spans="1:8" x14ac:dyDescent="0.25">
      <c r="A2617" s="21"/>
      <c r="B2617" s="5">
        <f t="shared" si="108"/>
        <v>45685</v>
      </c>
      <c r="C2617" s="4">
        <v>23.229166666673901</v>
      </c>
      <c r="D2617">
        <v>1.1838511420315538</v>
      </c>
      <c r="E2617" s="6">
        <v>72.404518636941191</v>
      </c>
      <c r="F2617" s="7">
        <v>82.725224388551965</v>
      </c>
      <c r="G2617" s="7">
        <v>192.18497880988537</v>
      </c>
      <c r="H2617" s="7">
        <f t="shared" si="106"/>
        <v>85.716172076587753</v>
      </c>
    </row>
    <row r="2618" spans="1:8" x14ac:dyDescent="0.25">
      <c r="A2618" s="21"/>
      <c r="B2618" s="5">
        <f t="shared" si="108"/>
        <v>45685</v>
      </c>
      <c r="C2618" s="4">
        <v>23.239583333340601</v>
      </c>
      <c r="D2618">
        <v>1.1838511420315538</v>
      </c>
      <c r="E2618" s="6">
        <v>79.296304301031753</v>
      </c>
      <c r="F2618" s="7">
        <v>86.630676394572504</v>
      </c>
      <c r="G2618" s="7">
        <v>191.83777674649716</v>
      </c>
      <c r="H2618" s="7">
        <f t="shared" si="106"/>
        <v>93.875020405658063</v>
      </c>
    </row>
    <row r="2619" spans="1:8" x14ac:dyDescent="0.25">
      <c r="A2619" s="21"/>
      <c r="B2619" s="5">
        <f t="shared" si="108"/>
        <v>45685</v>
      </c>
      <c r="C2619" s="4">
        <v>23.250000000007301</v>
      </c>
      <c r="D2619">
        <v>1.1838511420315538</v>
      </c>
      <c r="E2619" s="6">
        <v>84.447968018196647</v>
      </c>
      <c r="F2619" s="7">
        <v>92.500859458532844</v>
      </c>
      <c r="G2619" s="7">
        <v>189.81866348704403</v>
      </c>
      <c r="H2619" s="7">
        <f t="shared" si="106"/>
        <v>99.973823380586239</v>
      </c>
    </row>
    <row r="2620" spans="1:8" x14ac:dyDescent="0.25">
      <c r="A2620" s="21"/>
      <c r="B2620" s="5">
        <f t="shared" si="108"/>
        <v>45685</v>
      </c>
      <c r="C2620" s="4">
        <v>23.260416666673901</v>
      </c>
      <c r="D2620">
        <v>1.1838511420315538</v>
      </c>
      <c r="E2620" s="6">
        <v>91.01465932255465</v>
      </c>
      <c r="F2620" s="7">
        <v>96.426586795058611</v>
      </c>
      <c r="G2620" s="7">
        <v>185.09459122920981</v>
      </c>
      <c r="H2620" s="7">
        <f t="shared" si="106"/>
        <v>107.74780838061913</v>
      </c>
    </row>
    <row r="2621" spans="1:8" x14ac:dyDescent="0.25">
      <c r="A2621" s="21"/>
      <c r="B2621" s="5">
        <f t="shared" si="108"/>
        <v>45685</v>
      </c>
      <c r="C2621" s="4">
        <v>23.270833333340601</v>
      </c>
      <c r="D2621">
        <v>1.1838511420315538</v>
      </c>
      <c r="E2621" s="6">
        <v>96.630916767238062</v>
      </c>
      <c r="F2621" s="7">
        <v>101.87800352283338</v>
      </c>
      <c r="G2621" s="7">
        <v>155.52256528603118</v>
      </c>
      <c r="H2621" s="7">
        <f t="shared" si="106"/>
        <v>114.3966211704508</v>
      </c>
    </row>
    <row r="2622" spans="1:8" x14ac:dyDescent="0.25">
      <c r="A2622" s="21"/>
      <c r="B2622" s="5">
        <f t="shared" si="108"/>
        <v>45685</v>
      </c>
      <c r="C2622" s="4">
        <v>23.281250000007301</v>
      </c>
      <c r="D2622">
        <v>1.1838511420315538</v>
      </c>
      <c r="E2622" s="6">
        <v>103.0018247510548</v>
      </c>
      <c r="F2622" s="7">
        <v>110.18353916979915</v>
      </c>
      <c r="G2622" s="7">
        <v>93.960199176473751</v>
      </c>
      <c r="H2622" s="7">
        <f t="shared" si="106"/>
        <v>121.9388278628702</v>
      </c>
    </row>
    <row r="2623" spans="1:8" x14ac:dyDescent="0.25">
      <c r="A2623" s="21"/>
      <c r="B2623" s="5">
        <f t="shared" si="108"/>
        <v>45685</v>
      </c>
      <c r="C2623" s="4">
        <v>23.291666666674001</v>
      </c>
      <c r="D2623">
        <v>1.1838511420315538</v>
      </c>
      <c r="E2623" s="6">
        <v>108.59777587120143</v>
      </c>
      <c r="F2623" s="7">
        <v>121.10300556282192</v>
      </c>
      <c r="G2623" s="7">
        <v>34.349867983835999</v>
      </c>
      <c r="H2623" s="7">
        <f t="shared" si="106"/>
        <v>128.56360098720853</v>
      </c>
    </row>
    <row r="2624" spans="1:8" x14ac:dyDescent="0.25">
      <c r="A2624" s="21"/>
      <c r="B2624" s="5">
        <f t="shared" si="108"/>
        <v>45685</v>
      </c>
      <c r="C2624" s="4">
        <v>23.302083333340601</v>
      </c>
      <c r="D2624">
        <v>1.1838511420315538</v>
      </c>
      <c r="E2624" s="6">
        <v>110.28075996753526</v>
      </c>
      <c r="F2624" s="7">
        <v>125.57822342788869</v>
      </c>
      <c r="G2624" s="7">
        <v>12.70619775031402</v>
      </c>
      <c r="H2624" s="7">
        <f t="shared" si="106"/>
        <v>130.55600363167429</v>
      </c>
    </row>
    <row r="2625" spans="1:8" x14ac:dyDescent="0.25">
      <c r="A2625" s="21"/>
      <c r="B2625" s="5">
        <f t="shared" si="108"/>
        <v>45685</v>
      </c>
      <c r="C2625" s="4">
        <v>23.312500000007301</v>
      </c>
      <c r="D2625">
        <v>1.1838511420315538</v>
      </c>
      <c r="E2625" s="6">
        <v>113.68869595108669</v>
      </c>
      <c r="F2625" s="7">
        <v>130.59548186808169</v>
      </c>
      <c r="G2625" s="7">
        <v>4.7088699756638261</v>
      </c>
      <c r="H2625" s="7">
        <f t="shared" si="106"/>
        <v>134.59049253777206</v>
      </c>
    </row>
    <row r="2626" spans="1:8" x14ac:dyDescent="0.25">
      <c r="A2626" s="21"/>
      <c r="B2626" s="5">
        <f t="shared" si="108"/>
        <v>45685</v>
      </c>
      <c r="C2626" s="4">
        <v>23.322916666674001</v>
      </c>
      <c r="D2626">
        <v>1.1838511420315538</v>
      </c>
      <c r="E2626" s="6">
        <v>114.14550058499903</v>
      </c>
      <c r="F2626" s="7">
        <v>137.78198118963149</v>
      </c>
      <c r="G2626" s="7">
        <v>2.6033081811078094</v>
      </c>
      <c r="H2626" s="7">
        <f t="shared" si="106"/>
        <v>135.1312812253145</v>
      </c>
    </row>
    <row r="2627" spans="1:8" x14ac:dyDescent="0.25">
      <c r="A2627" s="21"/>
      <c r="B2627" s="5">
        <f t="shared" si="108"/>
        <v>45685</v>
      </c>
      <c r="C2627" s="4">
        <v>23.333333333340601</v>
      </c>
      <c r="D2627">
        <v>1.1838511420315538</v>
      </c>
      <c r="E2627" s="6">
        <v>112.86317684452634</v>
      </c>
      <c r="F2627" s="7">
        <v>147.34665644930445</v>
      </c>
      <c r="G2627" s="7">
        <v>1.6824424800979147</v>
      </c>
      <c r="H2627" s="7">
        <f t="shared" si="106"/>
        <v>133.61320080070172</v>
      </c>
    </row>
    <row r="2628" spans="1:8" x14ac:dyDescent="0.25">
      <c r="A2628" s="21"/>
      <c r="B2628" s="5">
        <f t="shared" si="108"/>
        <v>45685</v>
      </c>
      <c r="C2628" s="4">
        <v>23.343750000007301</v>
      </c>
      <c r="D2628">
        <v>1.1838511420315538</v>
      </c>
      <c r="E2628" s="6">
        <v>111.60921301259377</v>
      </c>
      <c r="F2628" s="7">
        <v>151.21896732026278</v>
      </c>
      <c r="G2628" s="7">
        <v>1.3522742736194815</v>
      </c>
      <c r="H2628" s="7">
        <f t="shared" ref="H2628:H2691" si="109">D2628*E2628</f>
        <v>132.12869428620209</v>
      </c>
    </row>
    <row r="2629" spans="1:8" x14ac:dyDescent="0.25">
      <c r="A2629" s="21"/>
      <c r="B2629" s="5">
        <f t="shared" si="108"/>
        <v>45685</v>
      </c>
      <c r="C2629" s="4">
        <v>23.354166666674001</v>
      </c>
      <c r="D2629">
        <v>1.1838511420315538</v>
      </c>
      <c r="E2629" s="6">
        <v>112.63658187861739</v>
      </c>
      <c r="F2629" s="7">
        <v>153.56492828509394</v>
      </c>
      <c r="G2629" s="7">
        <v>1.2951087542855098</v>
      </c>
      <c r="H2629" s="7">
        <f t="shared" si="109"/>
        <v>133.34494609153182</v>
      </c>
    </row>
    <row r="2630" spans="1:8" x14ac:dyDescent="0.25">
      <c r="A2630" s="21"/>
      <c r="B2630" s="5">
        <f t="shared" si="108"/>
        <v>45685</v>
      </c>
      <c r="C2630" s="4">
        <v>23.364583333340601</v>
      </c>
      <c r="D2630">
        <v>1.1838511420315538</v>
      </c>
      <c r="E2630" s="6">
        <v>112.80123358975246</v>
      </c>
      <c r="F2630" s="7">
        <v>155.74780025348142</v>
      </c>
      <c r="G2630" s="7">
        <v>1.1823170022366623</v>
      </c>
      <c r="H2630" s="7">
        <f t="shared" si="109"/>
        <v>133.53986920779653</v>
      </c>
    </row>
    <row r="2631" spans="1:8" x14ac:dyDescent="0.25">
      <c r="A2631" s="21"/>
      <c r="B2631" s="5">
        <f t="shared" si="108"/>
        <v>45685</v>
      </c>
      <c r="C2631" s="4">
        <v>23.375000000007301</v>
      </c>
      <c r="D2631">
        <v>1.1838511420315538</v>
      </c>
      <c r="E2631" s="6">
        <v>114.29560136188749</v>
      </c>
      <c r="F2631" s="7">
        <v>158.40946080981712</v>
      </c>
      <c r="G2631" s="7">
        <v>1.0875059228449422</v>
      </c>
      <c r="H2631" s="7">
        <f t="shared" si="109"/>
        <v>135.30897820145373</v>
      </c>
    </row>
    <row r="2632" spans="1:8" x14ac:dyDescent="0.25">
      <c r="A2632" s="21"/>
      <c r="B2632" s="5">
        <f t="shared" si="108"/>
        <v>45685</v>
      </c>
      <c r="C2632" s="4">
        <v>23.385416666674001</v>
      </c>
      <c r="D2632">
        <v>1.1838511420315538</v>
      </c>
      <c r="E2632" s="6">
        <v>114.47628297417158</v>
      </c>
      <c r="F2632" s="7">
        <v>159.71669433110262</v>
      </c>
      <c r="G2632" s="7">
        <v>1.1535297834300842</v>
      </c>
      <c r="H2632" s="7">
        <f t="shared" si="109"/>
        <v>135.52287833450035</v>
      </c>
    </row>
    <row r="2633" spans="1:8" x14ac:dyDescent="0.25">
      <c r="A2633" s="21"/>
      <c r="B2633" s="5">
        <f t="shared" si="108"/>
        <v>45685</v>
      </c>
      <c r="C2633" s="4">
        <v>23.3958333333407</v>
      </c>
      <c r="D2633">
        <v>1.1838511420315538</v>
      </c>
      <c r="E2633" s="6">
        <v>114.44468281061611</v>
      </c>
      <c r="F2633" s="7">
        <v>160.26776782770452</v>
      </c>
      <c r="G2633" s="7">
        <v>1.1034055105496674</v>
      </c>
      <c r="H2633" s="7">
        <f t="shared" si="109"/>
        <v>135.48546844478682</v>
      </c>
    </row>
    <row r="2634" spans="1:8" x14ac:dyDescent="0.25">
      <c r="A2634" s="21"/>
      <c r="B2634" s="5">
        <f t="shared" si="108"/>
        <v>45685</v>
      </c>
      <c r="C2634" s="4">
        <v>23.406250000007301</v>
      </c>
      <c r="D2634">
        <v>1.1838511420315538</v>
      </c>
      <c r="E2634" s="6">
        <v>115.04384568604547</v>
      </c>
      <c r="F2634" s="7">
        <v>160.55917201853379</v>
      </c>
      <c r="G2634" s="7">
        <v>1.0502473100312339</v>
      </c>
      <c r="H2634" s="7">
        <f t="shared" si="109"/>
        <v>136.19478809912678</v>
      </c>
    </row>
    <row r="2635" spans="1:8" x14ac:dyDescent="0.25">
      <c r="A2635" s="21"/>
      <c r="B2635" s="5">
        <f t="shared" si="108"/>
        <v>45685</v>
      </c>
      <c r="C2635" s="4">
        <v>23.416666666674001</v>
      </c>
      <c r="D2635">
        <v>1.1838511420315538</v>
      </c>
      <c r="E2635" s="6">
        <v>115.55931072388459</v>
      </c>
      <c r="F2635" s="7">
        <v>160.03230574707734</v>
      </c>
      <c r="G2635" s="7">
        <v>1.0188981566587971</v>
      </c>
      <c r="H2635" s="7">
        <f t="shared" si="109"/>
        <v>136.80502197284997</v>
      </c>
    </row>
    <row r="2636" spans="1:8" x14ac:dyDescent="0.25">
      <c r="A2636" s="21"/>
      <c r="B2636" s="5">
        <f t="shared" si="108"/>
        <v>45685</v>
      </c>
      <c r="C2636" s="4">
        <v>23.4270833333407</v>
      </c>
      <c r="D2636">
        <v>1.1838511420315538</v>
      </c>
      <c r="E2636" s="6">
        <v>117.4778329295938</v>
      </c>
      <c r="F2636" s="7">
        <v>159.13474046980352</v>
      </c>
      <c r="G2636" s="7">
        <v>1.0941095485482777</v>
      </c>
      <c r="H2636" s="7">
        <f t="shared" si="109"/>
        <v>139.0762666770917</v>
      </c>
    </row>
    <row r="2637" spans="1:8" x14ac:dyDescent="0.25">
      <c r="A2637" s="21"/>
      <c r="B2637" s="5">
        <f t="shared" si="108"/>
        <v>45685</v>
      </c>
      <c r="C2637" s="4">
        <v>23.437500000007301</v>
      </c>
      <c r="D2637">
        <v>1.1838511420315538</v>
      </c>
      <c r="E2637" s="6">
        <v>119.13865431560704</v>
      </c>
      <c r="F2637" s="7">
        <v>158.73170615475749</v>
      </c>
      <c r="G2637" s="7">
        <v>1.1734862999361069</v>
      </c>
      <c r="H2637" s="7">
        <f t="shared" si="109"/>
        <v>141.0424319716339</v>
      </c>
    </row>
    <row r="2638" spans="1:8" x14ac:dyDescent="0.25">
      <c r="A2638" s="21"/>
      <c r="B2638" s="5">
        <f t="shared" si="108"/>
        <v>45685</v>
      </c>
      <c r="C2638" s="4">
        <v>23.447916666674001</v>
      </c>
      <c r="D2638">
        <v>1.1838511420315538</v>
      </c>
      <c r="E2638" s="6">
        <v>120.06907011555971</v>
      </c>
      <c r="F2638" s="7">
        <v>158.34526912066156</v>
      </c>
      <c r="G2638" s="7">
        <v>1.1454091943915989</v>
      </c>
      <c r="H2638" s="7">
        <f t="shared" si="109"/>
        <v>142.14390577897208</v>
      </c>
    </row>
    <row r="2639" spans="1:8" x14ac:dyDescent="0.25">
      <c r="A2639" s="21"/>
      <c r="B2639" s="5">
        <f t="shared" si="108"/>
        <v>45685</v>
      </c>
      <c r="C2639" s="4">
        <v>23.4583333333407</v>
      </c>
      <c r="D2639">
        <v>1.1838511420315538</v>
      </c>
      <c r="E2639" s="6">
        <v>120.2113917048494</v>
      </c>
      <c r="F2639" s="7">
        <v>158.1942135247312</v>
      </c>
      <c r="G2639" s="7">
        <v>1.0754325825882458</v>
      </c>
      <c r="H2639" s="7">
        <f t="shared" si="109"/>
        <v>142.31239335498842</v>
      </c>
    </row>
    <row r="2640" spans="1:8" x14ac:dyDescent="0.25">
      <c r="A2640" s="21"/>
      <c r="B2640" s="5">
        <f t="shared" si="108"/>
        <v>45685</v>
      </c>
      <c r="C2640" s="4">
        <v>23.468750000007301</v>
      </c>
      <c r="D2640">
        <v>1.1838511420315538</v>
      </c>
      <c r="E2640" s="6">
        <v>119.47628769948649</v>
      </c>
      <c r="F2640" s="7">
        <v>157.73587393348515</v>
      </c>
      <c r="G2640" s="7">
        <v>1.1384101161840101</v>
      </c>
      <c r="H2640" s="7">
        <f t="shared" si="109"/>
        <v>141.44213963872758</v>
      </c>
    </row>
    <row r="2641" spans="1:8" x14ac:dyDescent="0.25">
      <c r="A2641" s="21"/>
      <c r="B2641" s="5">
        <f t="shared" si="108"/>
        <v>45685</v>
      </c>
      <c r="C2641" s="4">
        <v>23.479166666674001</v>
      </c>
      <c r="D2641">
        <v>1.1838511420315538</v>
      </c>
      <c r="E2641" s="6">
        <v>120.218736018724</v>
      </c>
      <c r="F2641" s="7">
        <v>157.20670756518422</v>
      </c>
      <c r="G2641" s="7">
        <v>1.1924633983263204</v>
      </c>
      <c r="H2641" s="7">
        <f t="shared" si="109"/>
        <v>142.32108792935631</v>
      </c>
    </row>
    <row r="2642" spans="1:8" x14ac:dyDescent="0.25">
      <c r="A2642" s="21"/>
      <c r="B2642" s="5">
        <f t="shared" si="108"/>
        <v>45685</v>
      </c>
      <c r="C2642" s="4">
        <v>23.4895833333407</v>
      </c>
      <c r="D2642">
        <v>1.1838511420315538</v>
      </c>
      <c r="E2642" s="6">
        <v>120.86202025104241</v>
      </c>
      <c r="F2642" s="7">
        <v>156.8334005725014</v>
      </c>
      <c r="G2642" s="7">
        <v>1.2137618298674051</v>
      </c>
      <c r="H2642" s="7">
        <f t="shared" si="109"/>
        <v>143.08264070243735</v>
      </c>
    </row>
    <row r="2643" spans="1:8" x14ac:dyDescent="0.25">
      <c r="A2643" s="21"/>
      <c r="B2643" s="5">
        <f t="shared" si="108"/>
        <v>45685</v>
      </c>
      <c r="C2643" s="4">
        <v>23.5000000000074</v>
      </c>
      <c r="D2643">
        <v>1.1838511420315538</v>
      </c>
      <c r="E2643" s="6">
        <v>121.52158401589594</v>
      </c>
      <c r="F2643" s="7">
        <v>156.24822139905004</v>
      </c>
      <c r="G2643" s="7">
        <v>1.085470548948569</v>
      </c>
      <c r="H2643" s="7">
        <f t="shared" si="109"/>
        <v>143.86346601870181</v>
      </c>
    </row>
    <row r="2644" spans="1:8" x14ac:dyDescent="0.25">
      <c r="A2644" s="21"/>
      <c r="B2644" s="5">
        <f t="shared" si="108"/>
        <v>45685</v>
      </c>
      <c r="C2644" s="4">
        <v>23.510416666674001</v>
      </c>
      <c r="D2644">
        <v>1.1838511420315538</v>
      </c>
      <c r="E2644" s="6">
        <v>121.92038699537257</v>
      </c>
      <c r="F2644" s="7">
        <v>155.50816823325675</v>
      </c>
      <c r="G2644" s="7">
        <v>1.0355907744774369</v>
      </c>
      <c r="H2644" s="7">
        <f t="shared" si="109"/>
        <v>144.33558938140081</v>
      </c>
    </row>
    <row r="2645" spans="1:8" x14ac:dyDescent="0.25">
      <c r="A2645" s="21"/>
      <c r="B2645" s="5">
        <f t="shared" si="108"/>
        <v>45685</v>
      </c>
      <c r="C2645" s="4">
        <v>23.5208333333407</v>
      </c>
      <c r="D2645">
        <v>1.1838511420315538</v>
      </c>
      <c r="E2645" s="6">
        <v>121.12498017005861</v>
      </c>
      <c r="F2645" s="7">
        <v>154.84187877536479</v>
      </c>
      <c r="G2645" s="7">
        <v>1.0262094153668437</v>
      </c>
      <c r="H2645" s="7">
        <f t="shared" si="109"/>
        <v>143.3939461028732</v>
      </c>
    </row>
    <row r="2646" spans="1:8" x14ac:dyDescent="0.25">
      <c r="A2646" s="21"/>
      <c r="B2646" s="5">
        <f t="shared" si="108"/>
        <v>45685</v>
      </c>
      <c r="C2646" s="4">
        <v>23.5312500000074</v>
      </c>
      <c r="D2646">
        <v>1.1838511420315538</v>
      </c>
      <c r="E2646" s="6">
        <v>119.28057173979546</v>
      </c>
      <c r="F2646" s="7">
        <v>154.3870454410862</v>
      </c>
      <c r="G2646" s="7">
        <v>0.9674457877347673</v>
      </c>
      <c r="H2646" s="7">
        <f t="shared" si="109"/>
        <v>141.21044107633355</v>
      </c>
    </row>
    <row r="2647" spans="1:8" x14ac:dyDescent="0.25">
      <c r="A2647" s="21"/>
      <c r="B2647" s="5">
        <f t="shared" si="108"/>
        <v>45685</v>
      </c>
      <c r="C2647" s="4">
        <v>23.541666666674001</v>
      </c>
      <c r="D2647">
        <v>1.1838511420315538</v>
      </c>
      <c r="E2647" s="6">
        <v>116.79178248219651</v>
      </c>
      <c r="F2647" s="7">
        <v>153.70234535750308</v>
      </c>
      <c r="G2647" s="7">
        <v>1.0139266564235541</v>
      </c>
      <c r="H2647" s="7">
        <f t="shared" si="109"/>
        <v>138.26408507144916</v>
      </c>
    </row>
    <row r="2648" spans="1:8" x14ac:dyDescent="0.25">
      <c r="A2648" s="21"/>
      <c r="B2648" s="5">
        <f t="shared" si="108"/>
        <v>45685</v>
      </c>
      <c r="C2648" s="4">
        <v>23.5520833333407</v>
      </c>
      <c r="D2648">
        <v>1.1838511420315538</v>
      </c>
      <c r="E2648" s="6">
        <v>114.30667330634076</v>
      </c>
      <c r="F2648" s="7">
        <v>152.68018786339064</v>
      </c>
      <c r="G2648" s="7">
        <v>1.0874233592096161</v>
      </c>
      <c r="H2648" s="7">
        <f t="shared" si="109"/>
        <v>135.32208573553925</v>
      </c>
    </row>
    <row r="2649" spans="1:8" x14ac:dyDescent="0.25">
      <c r="A2649" s="21"/>
      <c r="B2649" s="5">
        <f t="shared" si="108"/>
        <v>45685</v>
      </c>
      <c r="C2649" s="4">
        <v>23.5625000000074</v>
      </c>
      <c r="D2649">
        <v>1.1838511420315538</v>
      </c>
      <c r="E2649" s="6">
        <v>115.59127542851181</v>
      </c>
      <c r="F2649" s="7">
        <v>151.98351686512967</v>
      </c>
      <c r="G2649" s="7">
        <v>1.0661667417302627</v>
      </c>
      <c r="H2649" s="7">
        <f t="shared" si="109"/>
        <v>136.8428634249276</v>
      </c>
    </row>
    <row r="2650" spans="1:8" x14ac:dyDescent="0.25">
      <c r="A2650" s="21"/>
      <c r="B2650" s="5">
        <f t="shared" si="108"/>
        <v>45685</v>
      </c>
      <c r="C2650" s="4">
        <v>23.572916666674001</v>
      </c>
      <c r="D2650">
        <v>1.1838511420315538</v>
      </c>
      <c r="E2650" s="6">
        <v>116.41372070098082</v>
      </c>
      <c r="F2650" s="7">
        <v>151.03021837543153</v>
      </c>
      <c r="G2650" s="7">
        <v>1.044396319052453</v>
      </c>
      <c r="H2650" s="7">
        <f t="shared" si="109"/>
        <v>137.81651619999849</v>
      </c>
    </row>
    <row r="2651" spans="1:8" x14ac:dyDescent="0.25">
      <c r="A2651" s="21"/>
      <c r="B2651" s="5">
        <f t="shared" si="108"/>
        <v>45685</v>
      </c>
      <c r="C2651" s="4">
        <v>23.5833333333407</v>
      </c>
      <c r="D2651">
        <v>1.1838511420315538</v>
      </c>
      <c r="E2651" s="6">
        <v>116.69685519463559</v>
      </c>
      <c r="F2651" s="7">
        <v>149.47009202616934</v>
      </c>
      <c r="G2651" s="7">
        <v>1.0540324537214334</v>
      </c>
      <c r="H2651" s="7">
        <f t="shared" si="109"/>
        <v>138.1517052936602</v>
      </c>
    </row>
    <row r="2652" spans="1:8" x14ac:dyDescent="0.25">
      <c r="A2652" s="21"/>
      <c r="B2652" s="5">
        <f t="shared" si="108"/>
        <v>45685</v>
      </c>
      <c r="C2652" s="4">
        <v>23.5937500000074</v>
      </c>
      <c r="D2652">
        <v>1.1838511420315538</v>
      </c>
      <c r="E2652" s="6">
        <v>118.1261949812973</v>
      </c>
      <c r="F2652" s="7">
        <v>148.61267520200718</v>
      </c>
      <c r="G2652" s="7">
        <v>1.039656207571231</v>
      </c>
      <c r="H2652" s="7">
        <f t="shared" si="109"/>
        <v>139.84383083245081</v>
      </c>
    </row>
    <row r="2653" spans="1:8" x14ac:dyDescent="0.25">
      <c r="A2653" s="21"/>
      <c r="B2653" s="5">
        <f t="shared" si="108"/>
        <v>45685</v>
      </c>
      <c r="C2653" s="4">
        <v>23.6041666666741</v>
      </c>
      <c r="D2653">
        <v>1.1838511420315538</v>
      </c>
      <c r="E2653" s="6">
        <v>118.40874502051639</v>
      </c>
      <c r="F2653" s="7">
        <v>147.63094411190994</v>
      </c>
      <c r="G2653" s="7">
        <v>1.1983909289052896</v>
      </c>
      <c r="H2653" s="7">
        <f t="shared" si="109"/>
        <v>140.17832801906138</v>
      </c>
    </row>
    <row r="2654" spans="1:8" x14ac:dyDescent="0.25">
      <c r="A2654" s="21"/>
      <c r="B2654" s="5">
        <f t="shared" si="108"/>
        <v>45685</v>
      </c>
      <c r="C2654" s="4">
        <v>23.6145833333407</v>
      </c>
      <c r="D2654">
        <v>1.1838511420315538</v>
      </c>
      <c r="E2654" s="6">
        <v>120.5239311908233</v>
      </c>
      <c r="F2654" s="7">
        <v>145.63345206843763</v>
      </c>
      <c r="G2654" s="7">
        <v>1.2281363041287181</v>
      </c>
      <c r="H2654" s="7">
        <f t="shared" si="109"/>
        <v>142.68239358238858</v>
      </c>
    </row>
    <row r="2655" spans="1:8" x14ac:dyDescent="0.25">
      <c r="A2655" s="21"/>
      <c r="B2655" s="5">
        <f t="shared" si="108"/>
        <v>45685</v>
      </c>
      <c r="C2655" s="4">
        <v>23.6250000000074</v>
      </c>
      <c r="D2655">
        <v>1.1838511420315538</v>
      </c>
      <c r="E2655" s="6">
        <v>122.28921736830692</v>
      </c>
      <c r="F2655" s="7">
        <v>141.9824727872807</v>
      </c>
      <c r="G2655" s="7">
        <v>1.4073750091852919</v>
      </c>
      <c r="H2655" s="7">
        <f t="shared" si="109"/>
        <v>144.77222963961509</v>
      </c>
    </row>
    <row r="2656" spans="1:8" x14ac:dyDescent="0.25">
      <c r="A2656" s="21"/>
      <c r="B2656" s="5">
        <f t="shared" si="108"/>
        <v>45685</v>
      </c>
      <c r="C2656" s="4">
        <v>23.6354166666741</v>
      </c>
      <c r="D2656">
        <v>1.1838511420315538</v>
      </c>
      <c r="E2656" s="6">
        <v>124.31377942066059</v>
      </c>
      <c r="F2656" s="7">
        <v>140.35735807860468</v>
      </c>
      <c r="G2656" s="7">
        <v>1.7503840721891288</v>
      </c>
      <c r="H2656" s="7">
        <f t="shared" si="109"/>
        <v>147.16900973740772</v>
      </c>
    </row>
    <row r="2657" spans="1:8" x14ac:dyDescent="0.25">
      <c r="A2657" s="21"/>
      <c r="B2657" s="5">
        <f t="shared" si="108"/>
        <v>45685</v>
      </c>
      <c r="C2657" s="4">
        <v>23.6458333333407</v>
      </c>
      <c r="D2657">
        <v>1.1838511420315538</v>
      </c>
      <c r="E2657" s="6">
        <v>126.14824122890928</v>
      </c>
      <c r="F2657" s="7">
        <v>139.23189855697899</v>
      </c>
      <c r="G2657" s="7">
        <v>2.3426385712608662</v>
      </c>
      <c r="H2657" s="7">
        <f t="shared" si="109"/>
        <v>149.3407394441162</v>
      </c>
    </row>
    <row r="2658" spans="1:8" x14ac:dyDescent="0.25">
      <c r="A2658" s="21"/>
      <c r="B2658" s="5">
        <f t="shared" si="108"/>
        <v>45685</v>
      </c>
      <c r="C2658" s="4">
        <v>23.6562500000074</v>
      </c>
      <c r="D2658">
        <v>1.1838511420315538</v>
      </c>
      <c r="E2658" s="6">
        <v>129.82776526390847</v>
      </c>
      <c r="F2658" s="7">
        <v>138.18420202988241</v>
      </c>
      <c r="G2658" s="7">
        <v>5.9045409302881637</v>
      </c>
      <c r="H2658" s="7">
        <f t="shared" si="109"/>
        <v>153.69674817508255</v>
      </c>
    </row>
    <row r="2659" spans="1:8" x14ac:dyDescent="0.25">
      <c r="A2659" s="21"/>
      <c r="B2659" s="5">
        <f t="shared" si="108"/>
        <v>45685</v>
      </c>
      <c r="C2659" s="4">
        <v>23.6666666666741</v>
      </c>
      <c r="D2659">
        <v>1.1838511420315538</v>
      </c>
      <c r="E2659" s="6">
        <v>131.32129399721805</v>
      </c>
      <c r="F2659" s="7">
        <v>136.03684693313323</v>
      </c>
      <c r="G2659" s="7">
        <v>14.818738423931373</v>
      </c>
      <c r="H2659" s="7">
        <f t="shared" si="109"/>
        <v>155.46486387166803</v>
      </c>
    </row>
    <row r="2660" spans="1:8" x14ac:dyDescent="0.25">
      <c r="A2660" s="21"/>
      <c r="B2660" s="5">
        <f t="shared" ref="B2660:B2723" si="110">DATE(YEAR(B2564),MONTH(B2564),DAY(B2564)+1)</f>
        <v>45685</v>
      </c>
      <c r="C2660" s="4">
        <v>23.6770833333407</v>
      </c>
      <c r="D2660">
        <v>1.1838511420315538</v>
      </c>
      <c r="E2660" s="6">
        <v>134.09883742646082</v>
      </c>
      <c r="F2660" s="7">
        <v>136.44209152767132</v>
      </c>
      <c r="G2660" s="7">
        <v>44.003821168124972</v>
      </c>
      <c r="H2660" s="7">
        <f t="shared" si="109"/>
        <v>158.75306183241932</v>
      </c>
    </row>
    <row r="2661" spans="1:8" x14ac:dyDescent="0.25">
      <c r="A2661" s="21"/>
      <c r="B2661" s="5">
        <f t="shared" si="110"/>
        <v>45685</v>
      </c>
      <c r="C2661" s="4">
        <v>23.6875000000074</v>
      </c>
      <c r="D2661">
        <v>1.1838511420315538</v>
      </c>
      <c r="E2661" s="6">
        <v>139.20120984148286</v>
      </c>
      <c r="F2661" s="7">
        <v>137.45180381353845</v>
      </c>
      <c r="G2661" s="7">
        <v>116.91796131864123</v>
      </c>
      <c r="H2661" s="7">
        <f t="shared" si="109"/>
        <v>164.79351124301346</v>
      </c>
    </row>
    <row r="2662" spans="1:8" x14ac:dyDescent="0.25">
      <c r="A2662" s="21"/>
      <c r="B2662" s="5">
        <f t="shared" si="110"/>
        <v>45685</v>
      </c>
      <c r="C2662" s="4">
        <v>23.6979166666741</v>
      </c>
      <c r="D2662">
        <v>1.1838511420315538</v>
      </c>
      <c r="E2662" s="6">
        <v>144.08477341239993</v>
      </c>
      <c r="F2662" s="7">
        <v>138.72430650988608</v>
      </c>
      <c r="G2662" s="7">
        <v>176.31860603817904</v>
      </c>
      <c r="H2662" s="7">
        <f t="shared" si="109"/>
        <v>170.57492355362731</v>
      </c>
    </row>
    <row r="2663" spans="1:8" x14ac:dyDescent="0.25">
      <c r="A2663" s="21"/>
      <c r="B2663" s="5">
        <f t="shared" si="110"/>
        <v>45685</v>
      </c>
      <c r="C2663" s="4">
        <v>23.7083333333408</v>
      </c>
      <c r="D2663">
        <v>1.1838511420315538</v>
      </c>
      <c r="E2663" s="6">
        <v>148.20969036080496</v>
      </c>
      <c r="F2663" s="7">
        <v>138.56234052008111</v>
      </c>
      <c r="G2663" s="7">
        <v>193.25413414657478</v>
      </c>
      <c r="H2663" s="7">
        <f t="shared" si="109"/>
        <v>175.45821119378192</v>
      </c>
    </row>
    <row r="2664" spans="1:8" x14ac:dyDescent="0.25">
      <c r="A2664" s="21"/>
      <c r="B2664" s="5">
        <f t="shared" si="110"/>
        <v>45685</v>
      </c>
      <c r="C2664" s="4">
        <v>23.7187500000074</v>
      </c>
      <c r="D2664">
        <v>1.1838511420315538</v>
      </c>
      <c r="E2664" s="6">
        <v>154.52560118222556</v>
      </c>
      <c r="F2664" s="7">
        <v>138.33714919857039</v>
      </c>
      <c r="G2664" s="7">
        <v>194.9283274116618</v>
      </c>
      <c r="H2664" s="7">
        <f t="shared" si="109"/>
        <v>182.93530943269016</v>
      </c>
    </row>
    <row r="2665" spans="1:8" x14ac:dyDescent="0.25">
      <c r="A2665" s="21"/>
      <c r="B2665" s="5">
        <f t="shared" si="110"/>
        <v>45685</v>
      </c>
      <c r="C2665" s="4">
        <v>23.7291666666741</v>
      </c>
      <c r="D2665">
        <v>1.1838511420315538</v>
      </c>
      <c r="E2665" s="6">
        <v>161.00826279774597</v>
      </c>
      <c r="F2665" s="7">
        <v>137.96366933162861</v>
      </c>
      <c r="G2665" s="7">
        <v>195.38659487701173</v>
      </c>
      <c r="H2665" s="7">
        <f t="shared" si="109"/>
        <v>190.6098157896281</v>
      </c>
    </row>
    <row r="2666" spans="1:8" x14ac:dyDescent="0.25">
      <c r="A2666" s="21"/>
      <c r="B2666" s="5">
        <f t="shared" si="110"/>
        <v>45685</v>
      </c>
      <c r="C2666" s="4">
        <v>23.7395833333408</v>
      </c>
      <c r="D2666">
        <v>1.1838511420315538</v>
      </c>
      <c r="E2666" s="6">
        <v>164.96046058260225</v>
      </c>
      <c r="F2666" s="7">
        <v>137.73606897351692</v>
      </c>
      <c r="G2666" s="7">
        <v>195.81473065084541</v>
      </c>
      <c r="H2666" s="7">
        <f t="shared" si="109"/>
        <v>195.28862965076479</v>
      </c>
    </row>
    <row r="2667" spans="1:8" x14ac:dyDescent="0.25">
      <c r="A2667" s="21"/>
      <c r="B2667" s="5">
        <f t="shared" si="110"/>
        <v>45685</v>
      </c>
      <c r="C2667" s="4">
        <v>23.7500000000074</v>
      </c>
      <c r="D2667">
        <v>1.1838511420315538</v>
      </c>
      <c r="E2667" s="6">
        <v>167.90607824853126</v>
      </c>
      <c r="F2667" s="7">
        <v>137.18258344640233</v>
      </c>
      <c r="G2667" s="7">
        <v>196.47245019390684</v>
      </c>
      <c r="H2667" s="7">
        <f t="shared" si="109"/>
        <v>198.77580248856316</v>
      </c>
    </row>
    <row r="2668" spans="1:8" x14ac:dyDescent="0.25">
      <c r="A2668" s="21"/>
      <c r="B2668" s="5">
        <f t="shared" si="110"/>
        <v>45685</v>
      </c>
      <c r="C2668" s="4">
        <v>23.7604166666741</v>
      </c>
      <c r="D2668">
        <v>1.1838511420315538</v>
      </c>
      <c r="E2668" s="6">
        <v>169.8796293158602</v>
      </c>
      <c r="F2668" s="7">
        <v>136.35486014237404</v>
      </c>
      <c r="G2668" s="7">
        <v>196.72037431955911</v>
      </c>
      <c r="H2668" s="7">
        <f t="shared" si="109"/>
        <v>201.11219317347812</v>
      </c>
    </row>
    <row r="2669" spans="1:8" x14ac:dyDescent="0.25">
      <c r="A2669" s="21"/>
      <c r="B2669" s="5">
        <f t="shared" si="110"/>
        <v>45685</v>
      </c>
      <c r="C2669" s="4">
        <v>23.7708333333408</v>
      </c>
      <c r="D2669">
        <v>1.1838511420315538</v>
      </c>
      <c r="E2669" s="6">
        <v>172.27470080939986</v>
      </c>
      <c r="F2669" s="7">
        <v>135.10580402443236</v>
      </c>
      <c r="G2669" s="7">
        <v>196.75536578650673</v>
      </c>
      <c r="H2669" s="7">
        <f t="shared" si="109"/>
        <v>203.94760129635227</v>
      </c>
    </row>
    <row r="2670" spans="1:8" x14ac:dyDescent="0.25">
      <c r="A2670" s="21"/>
      <c r="B2670" s="5">
        <f t="shared" si="110"/>
        <v>45685</v>
      </c>
      <c r="C2670" s="4">
        <v>23.7812500000074</v>
      </c>
      <c r="D2670">
        <v>1.1838511420315538</v>
      </c>
      <c r="E2670" s="6">
        <v>175.59398694226965</v>
      </c>
      <c r="F2670" s="7">
        <v>133.61128722298272</v>
      </c>
      <c r="G2670" s="7">
        <v>196.94645960013932</v>
      </c>
      <c r="H2670" s="7">
        <f t="shared" si="109"/>
        <v>207.87714197547967</v>
      </c>
    </row>
    <row r="2671" spans="1:8" x14ac:dyDescent="0.25">
      <c r="A2671" s="21"/>
      <c r="B2671" s="5">
        <f t="shared" si="110"/>
        <v>45685</v>
      </c>
      <c r="C2671" s="4">
        <v>23.7916666666741</v>
      </c>
      <c r="D2671">
        <v>1.1838511420315538</v>
      </c>
      <c r="E2671" s="6">
        <v>175.61565930522477</v>
      </c>
      <c r="F2671" s="7">
        <v>131.02958081826415</v>
      </c>
      <c r="G2671" s="7">
        <v>197.19600726374361</v>
      </c>
      <c r="H2671" s="7">
        <f t="shared" si="109"/>
        <v>207.90279882711462</v>
      </c>
    </row>
    <row r="2672" spans="1:8" x14ac:dyDescent="0.25">
      <c r="A2672" s="21"/>
      <c r="B2672" s="5">
        <f t="shared" si="110"/>
        <v>45685</v>
      </c>
      <c r="C2672" s="4">
        <v>23.8020833333408</v>
      </c>
      <c r="D2672">
        <v>1.1838511420315538</v>
      </c>
      <c r="E2672" s="6">
        <v>175.02725831621754</v>
      </c>
      <c r="F2672" s="7">
        <v>129.07459720298289</v>
      </c>
      <c r="G2672" s="7">
        <v>197.18267135636529</v>
      </c>
      <c r="H2672" s="7">
        <f t="shared" si="109"/>
        <v>207.20621964430592</v>
      </c>
    </row>
    <row r="2673" spans="1:8" x14ac:dyDescent="0.25">
      <c r="A2673" s="21"/>
      <c r="B2673" s="5">
        <f t="shared" si="110"/>
        <v>45685</v>
      </c>
      <c r="C2673" s="4">
        <v>23.8125000000075</v>
      </c>
      <c r="D2673">
        <v>1.1838511420315538</v>
      </c>
      <c r="E2673" s="6">
        <v>175.97079363234977</v>
      </c>
      <c r="F2673" s="7">
        <v>126.68833065296222</v>
      </c>
      <c r="G2673" s="7">
        <v>196.89321274227484</v>
      </c>
      <c r="H2673" s="7">
        <f t="shared" si="109"/>
        <v>208.32322500585616</v>
      </c>
    </row>
    <row r="2674" spans="1:8" x14ac:dyDescent="0.25">
      <c r="A2674" s="21"/>
      <c r="B2674" s="5">
        <f t="shared" si="110"/>
        <v>45685</v>
      </c>
      <c r="C2674" s="4">
        <v>23.8229166666741</v>
      </c>
      <c r="D2674">
        <v>1.1838511420315538</v>
      </c>
      <c r="E2674" s="6">
        <v>176.98068136714261</v>
      </c>
      <c r="F2674" s="7">
        <v>123.80630950000928</v>
      </c>
      <c r="G2674" s="7">
        <v>196.68129076667023</v>
      </c>
      <c r="H2674" s="7">
        <f t="shared" si="109"/>
        <v>209.51878175401433</v>
      </c>
    </row>
    <row r="2675" spans="1:8" x14ac:dyDescent="0.25">
      <c r="A2675" s="21"/>
      <c r="B2675" s="5">
        <f t="shared" si="110"/>
        <v>45685</v>
      </c>
      <c r="C2675" s="4">
        <v>23.8333333333408</v>
      </c>
      <c r="D2675">
        <v>1.1838511420315538</v>
      </c>
      <c r="E2675" s="6">
        <v>179.4597042920615</v>
      </c>
      <c r="F2675" s="7">
        <v>117.83979695857775</v>
      </c>
      <c r="G2675" s="7">
        <v>196.87013163954705</v>
      </c>
      <c r="H2675" s="7">
        <f t="shared" si="109"/>
        <v>212.45357587480194</v>
      </c>
    </row>
    <row r="2676" spans="1:8" x14ac:dyDescent="0.25">
      <c r="A2676" s="21"/>
      <c r="B2676" s="5">
        <f t="shared" si="110"/>
        <v>45685</v>
      </c>
      <c r="C2676" s="4">
        <v>23.8437500000075</v>
      </c>
      <c r="D2676">
        <v>1.1838511420315538</v>
      </c>
      <c r="E2676" s="6">
        <v>179.69766640144377</v>
      </c>
      <c r="F2676" s="7">
        <v>114.2387616303035</v>
      </c>
      <c r="G2676" s="7">
        <v>196.3626913059756</v>
      </c>
      <c r="H2676" s="7">
        <f t="shared" si="109"/>
        <v>212.73528758975439</v>
      </c>
    </row>
    <row r="2677" spans="1:8" x14ac:dyDescent="0.25">
      <c r="A2677" s="21"/>
      <c r="B2677" s="5">
        <f t="shared" si="110"/>
        <v>45685</v>
      </c>
      <c r="C2677" s="4">
        <v>23.8541666666741</v>
      </c>
      <c r="D2677">
        <v>1.1838511420315538</v>
      </c>
      <c r="E2677" s="6">
        <v>177.25732049175556</v>
      </c>
      <c r="F2677" s="7">
        <v>111.51764758817491</v>
      </c>
      <c r="G2677" s="7">
        <v>196.10424742469681</v>
      </c>
      <c r="H2677" s="7">
        <f t="shared" si="109"/>
        <v>209.84628129761796</v>
      </c>
    </row>
    <row r="2678" spans="1:8" x14ac:dyDescent="0.25">
      <c r="A2678" s="21"/>
      <c r="B2678" s="5">
        <f t="shared" si="110"/>
        <v>45685</v>
      </c>
      <c r="C2678" s="4">
        <v>23.8645833333408</v>
      </c>
      <c r="D2678">
        <v>1.1838511420315538</v>
      </c>
      <c r="E2678" s="6">
        <v>173.89655889656899</v>
      </c>
      <c r="F2678" s="7">
        <v>109.40618234652108</v>
      </c>
      <c r="G2678" s="7">
        <v>195.40970926918672</v>
      </c>
      <c r="H2678" s="7">
        <f t="shared" si="109"/>
        <v>205.86763984506055</v>
      </c>
    </row>
    <row r="2679" spans="1:8" x14ac:dyDescent="0.25">
      <c r="A2679" s="21"/>
      <c r="B2679" s="5">
        <f t="shared" si="110"/>
        <v>45685</v>
      </c>
      <c r="C2679" s="4">
        <v>23.8750000000075</v>
      </c>
      <c r="D2679">
        <v>1.1838511420315538</v>
      </c>
      <c r="E2679" s="6">
        <v>172.70773003498948</v>
      </c>
      <c r="F2679" s="7">
        <v>106.34437447526406</v>
      </c>
      <c r="G2679" s="7">
        <v>194.22612726408605</v>
      </c>
      <c r="H2679" s="7">
        <f t="shared" si="109"/>
        <v>204.46024343959959</v>
      </c>
    </row>
    <row r="2680" spans="1:8" x14ac:dyDescent="0.25">
      <c r="A2680" s="21"/>
      <c r="B2680" s="5">
        <f t="shared" si="110"/>
        <v>45685</v>
      </c>
      <c r="C2680" s="4">
        <v>23.8854166666741</v>
      </c>
      <c r="D2680">
        <v>1.1838511420315538</v>
      </c>
      <c r="E2680" s="6">
        <v>179.58466956581339</v>
      </c>
      <c r="F2680" s="7">
        <v>104.17630749704576</v>
      </c>
      <c r="G2680" s="7">
        <v>193.88497923504698</v>
      </c>
      <c r="H2680" s="7">
        <f t="shared" si="109"/>
        <v>212.6015161568474</v>
      </c>
    </row>
    <row r="2681" spans="1:8" x14ac:dyDescent="0.25">
      <c r="A2681" s="21"/>
      <c r="B2681" s="5">
        <f t="shared" si="110"/>
        <v>45685</v>
      </c>
      <c r="C2681" s="4">
        <v>23.8958333333408</v>
      </c>
      <c r="D2681">
        <v>1.1838511420315538</v>
      </c>
      <c r="E2681" s="6">
        <v>185.92986650746457</v>
      </c>
      <c r="F2681" s="7">
        <v>102.41170972369926</v>
      </c>
      <c r="G2681" s="7">
        <v>193.26332203399878</v>
      </c>
      <c r="H2681" s="7">
        <f t="shared" si="109"/>
        <v>220.11328480263629</v>
      </c>
    </row>
    <row r="2682" spans="1:8" x14ac:dyDescent="0.25">
      <c r="A2682" s="21"/>
      <c r="B2682" s="5">
        <f t="shared" si="110"/>
        <v>45685</v>
      </c>
      <c r="C2682" s="4">
        <v>23.9062500000075</v>
      </c>
      <c r="D2682">
        <v>1.1838511420315538</v>
      </c>
      <c r="E2682" s="6">
        <v>186.30317340513582</v>
      </c>
      <c r="F2682" s="7">
        <v>100.66041766678099</v>
      </c>
      <c r="G2682" s="7">
        <v>193.32987954184125</v>
      </c>
      <c r="H2682" s="7">
        <f t="shared" si="109"/>
        <v>220.55522459977266</v>
      </c>
    </row>
    <row r="2683" spans="1:8" x14ac:dyDescent="0.25">
      <c r="A2683" s="21"/>
      <c r="B2683" s="5">
        <f t="shared" si="110"/>
        <v>45685</v>
      </c>
      <c r="C2683" s="4">
        <v>23.9166666666742</v>
      </c>
      <c r="D2683">
        <v>1.1838511420315538</v>
      </c>
      <c r="E2683" s="6">
        <v>184.96651818596325</v>
      </c>
      <c r="F2683" s="7">
        <v>98.05139297630015</v>
      </c>
      <c r="G2683" s="7">
        <v>192.20872792730486</v>
      </c>
      <c r="H2683" s="7">
        <f t="shared" si="109"/>
        <v>218.97282379205276</v>
      </c>
    </row>
    <row r="2684" spans="1:8" x14ac:dyDescent="0.25">
      <c r="A2684" s="21"/>
      <c r="B2684" s="5">
        <f t="shared" si="110"/>
        <v>45685</v>
      </c>
      <c r="C2684" s="4">
        <v>23.9270833333408</v>
      </c>
      <c r="D2684">
        <v>1.1838511420315538</v>
      </c>
      <c r="E2684" s="6">
        <v>181.79128125007091</v>
      </c>
      <c r="F2684" s="7">
        <v>95.886900043005951</v>
      </c>
      <c r="G2684" s="7">
        <v>189.90028572777069</v>
      </c>
      <c r="H2684" s="7">
        <f t="shared" si="109"/>
        <v>215.21381591927585</v>
      </c>
    </row>
    <row r="2685" spans="1:8" x14ac:dyDescent="0.25">
      <c r="A2685" s="21"/>
      <c r="B2685" s="5">
        <f t="shared" si="110"/>
        <v>45685</v>
      </c>
      <c r="C2685" s="4">
        <v>23.9375000000075</v>
      </c>
      <c r="D2685">
        <v>1.1838511420315538</v>
      </c>
      <c r="E2685" s="6">
        <v>174.43723472320082</v>
      </c>
      <c r="F2685" s="7">
        <v>93.901825847288706</v>
      </c>
      <c r="G2685" s="7">
        <v>188.67895784428254</v>
      </c>
      <c r="H2685" s="7">
        <f t="shared" si="109"/>
        <v>206.50771953988752</v>
      </c>
    </row>
    <row r="2686" spans="1:8" x14ac:dyDescent="0.25">
      <c r="A2686" s="21"/>
      <c r="B2686" s="5">
        <f t="shared" si="110"/>
        <v>45685</v>
      </c>
      <c r="C2686" s="4">
        <v>23.9479166666742</v>
      </c>
      <c r="D2686">
        <v>1.1838511420315538</v>
      </c>
      <c r="E2686" s="6">
        <v>167.64352348521709</v>
      </c>
      <c r="F2686" s="7">
        <v>91.719972088971005</v>
      </c>
      <c r="G2686" s="7">
        <v>188.24111606761716</v>
      </c>
      <c r="H2686" s="7">
        <f t="shared" si="109"/>
        <v>198.46497673216786</v>
      </c>
    </row>
    <row r="2687" spans="1:8" x14ac:dyDescent="0.25">
      <c r="A2687" s="21"/>
      <c r="B2687" s="5">
        <f t="shared" si="110"/>
        <v>45685</v>
      </c>
      <c r="C2687" s="4">
        <v>23.9583333333408</v>
      </c>
      <c r="D2687">
        <v>1.1838511420315538</v>
      </c>
      <c r="E2687" s="6">
        <v>157.88934844803774</v>
      </c>
      <c r="F2687" s="7">
        <v>88.973333828892578</v>
      </c>
      <c r="G2687" s="7">
        <v>183.69538679742595</v>
      </c>
      <c r="H2687" s="7">
        <f t="shared" si="109"/>
        <v>186.91748547482743</v>
      </c>
    </row>
    <row r="2688" spans="1:8" x14ac:dyDescent="0.25">
      <c r="A2688" s="21"/>
      <c r="B2688" s="5">
        <f t="shared" si="110"/>
        <v>45685</v>
      </c>
      <c r="C2688" s="4">
        <v>23.9687500000075</v>
      </c>
      <c r="D2688">
        <v>1.1838511420315538</v>
      </c>
      <c r="E2688" s="6">
        <v>147.41573575617352</v>
      </c>
      <c r="F2688" s="7">
        <v>86.781504202107755</v>
      </c>
      <c r="G2688" s="7">
        <v>183.11474674358141</v>
      </c>
      <c r="H2688" s="7">
        <f t="shared" si="109"/>
        <v>174.51828712836777</v>
      </c>
    </row>
    <row r="2689" spans="1:8" x14ac:dyDescent="0.25">
      <c r="A2689" s="21"/>
      <c r="B2689" s="5">
        <f t="shared" si="110"/>
        <v>45685</v>
      </c>
      <c r="C2689" s="4">
        <v>23.9791666666742</v>
      </c>
      <c r="D2689">
        <v>1.1838511420315538</v>
      </c>
      <c r="E2689" s="6">
        <v>136.74587019901801</v>
      </c>
      <c r="F2689" s="7">
        <v>84.857242901956781</v>
      </c>
      <c r="G2689" s="7">
        <v>181.37694489310593</v>
      </c>
      <c r="H2689" s="7">
        <f t="shared" si="109"/>
        <v>161.8867546032061</v>
      </c>
    </row>
    <row r="2690" spans="1:8" ht="15.75" thickBot="1" x14ac:dyDescent="0.3">
      <c r="A2690" s="21"/>
      <c r="B2690" s="5">
        <f t="shared" si="110"/>
        <v>45685</v>
      </c>
      <c r="C2690" s="4">
        <v>23.9895833333408</v>
      </c>
      <c r="D2690">
        <v>1.1838511420315538</v>
      </c>
      <c r="E2690" s="6">
        <v>126.41936171680854</v>
      </c>
      <c r="F2690" s="7">
        <v>83.248493117705948</v>
      </c>
      <c r="G2690" s="7">
        <v>180.88978034893503</v>
      </c>
      <c r="H2690" s="7">
        <f t="shared" si="109"/>
        <v>149.66170574334387</v>
      </c>
    </row>
    <row r="2691" spans="1:8" x14ac:dyDescent="0.25">
      <c r="A2691" s="16">
        <f t="shared" ref="A2691" si="111">A2595+1</f>
        <v>29</v>
      </c>
      <c r="B2691" s="5">
        <f t="shared" si="110"/>
        <v>45686</v>
      </c>
      <c r="C2691" s="4">
        <v>24.0000000000075</v>
      </c>
      <c r="D2691">
        <v>1.1801362226760779</v>
      </c>
      <c r="E2691" s="6">
        <v>113.99219026171809</v>
      </c>
      <c r="F2691" s="7">
        <v>80.451942843022763</v>
      </c>
      <c r="G2691" s="7">
        <v>176.60588051615599</v>
      </c>
      <c r="H2691" s="7">
        <f t="shared" si="109"/>
        <v>134.52631283003677</v>
      </c>
    </row>
    <row r="2692" spans="1:8" x14ac:dyDescent="0.25">
      <c r="A2692" s="17"/>
      <c r="B2692" s="5">
        <f t="shared" si="110"/>
        <v>45686</v>
      </c>
      <c r="C2692" s="4">
        <v>24.0104166666742</v>
      </c>
      <c r="D2692">
        <v>1.1801362226760779</v>
      </c>
      <c r="E2692" s="6">
        <v>104.87168864849301</v>
      </c>
      <c r="F2692" s="7">
        <v>79.206049512766725</v>
      </c>
      <c r="G2692" s="7">
        <v>174.47504196886791</v>
      </c>
      <c r="H2692" s="7">
        <f t="shared" ref="H2692:H2755" si="112">D2692*E2692</f>
        <v>123.76287850729425</v>
      </c>
    </row>
    <row r="2693" spans="1:8" x14ac:dyDescent="0.25">
      <c r="A2693" s="17"/>
      <c r="B2693" s="5">
        <f t="shared" si="110"/>
        <v>45686</v>
      </c>
      <c r="C2693" s="4">
        <v>24.020833333340899</v>
      </c>
      <c r="D2693">
        <v>1.1801362226760779</v>
      </c>
      <c r="E2693" s="6">
        <v>97.279575008562375</v>
      </c>
      <c r="F2693" s="7">
        <v>78.268912699517216</v>
      </c>
      <c r="G2693" s="7">
        <v>173.84320893863313</v>
      </c>
      <c r="H2693" s="7">
        <f t="shared" si="112"/>
        <v>114.80315019413899</v>
      </c>
    </row>
    <row r="2694" spans="1:8" x14ac:dyDescent="0.25">
      <c r="A2694" s="17"/>
      <c r="B2694" s="5">
        <f t="shared" si="110"/>
        <v>45686</v>
      </c>
      <c r="C2694" s="4">
        <v>24.0312500000075</v>
      </c>
      <c r="D2694">
        <v>1.1801362226760779</v>
      </c>
      <c r="E2694" s="6">
        <v>89.951499061251297</v>
      </c>
      <c r="F2694" s="7">
        <v>77.566400386281316</v>
      </c>
      <c r="G2694" s="7">
        <v>174.14080585484464</v>
      </c>
      <c r="H2694" s="7">
        <f t="shared" si="112"/>
        <v>106.15502232619588</v>
      </c>
    </row>
    <row r="2695" spans="1:8" x14ac:dyDescent="0.25">
      <c r="A2695" s="17"/>
      <c r="B2695" s="5">
        <f t="shared" si="110"/>
        <v>45686</v>
      </c>
      <c r="C2695" s="4">
        <v>24.0416666666742</v>
      </c>
      <c r="D2695">
        <v>1.1801362226760779</v>
      </c>
      <c r="E2695" s="6">
        <v>83.72740504107297</v>
      </c>
      <c r="F2695" s="7">
        <v>77.014979933939017</v>
      </c>
      <c r="G2695" s="7">
        <v>173.55307147142631</v>
      </c>
      <c r="H2695" s="7">
        <f t="shared" si="112"/>
        <v>98.809743519641856</v>
      </c>
    </row>
    <row r="2696" spans="1:8" x14ac:dyDescent="0.25">
      <c r="A2696" s="17"/>
      <c r="B2696" s="5">
        <f t="shared" si="110"/>
        <v>45686</v>
      </c>
      <c r="C2696" s="4">
        <v>24.052083333340899</v>
      </c>
      <c r="D2696">
        <v>1.1801362226760779</v>
      </c>
      <c r="E2696" s="6">
        <v>78.584187185803799</v>
      </c>
      <c r="F2696" s="7">
        <v>76.386606533350829</v>
      </c>
      <c r="G2696" s="7">
        <v>173.31701019511425</v>
      </c>
      <c r="H2696" s="7">
        <f t="shared" si="112"/>
        <v>92.740045827524341</v>
      </c>
    </row>
    <row r="2697" spans="1:8" x14ac:dyDescent="0.25">
      <c r="A2697" s="17"/>
      <c r="B2697" s="5">
        <f t="shared" si="110"/>
        <v>45686</v>
      </c>
      <c r="C2697" s="4">
        <v>24.0625000000075</v>
      </c>
      <c r="D2697">
        <v>1.1801362226760779</v>
      </c>
      <c r="E2697" s="6">
        <v>75.081852895485795</v>
      </c>
      <c r="F2697" s="7">
        <v>76.109708405089407</v>
      </c>
      <c r="G2697" s="7">
        <v>173.66943608887655</v>
      </c>
      <c r="H2697" s="7">
        <f t="shared" si="112"/>
        <v>88.606814267599546</v>
      </c>
    </row>
    <row r="2698" spans="1:8" x14ac:dyDescent="0.25">
      <c r="A2698" s="17"/>
      <c r="B2698" s="5">
        <f t="shared" si="110"/>
        <v>45686</v>
      </c>
      <c r="C2698" s="4">
        <v>24.0729166666742</v>
      </c>
      <c r="D2698">
        <v>1.1801362226760779</v>
      </c>
      <c r="E2698" s="6">
        <v>71.574752825015253</v>
      </c>
      <c r="F2698" s="7">
        <v>75.920536227372637</v>
      </c>
      <c r="G2698" s="7">
        <v>173.74971813903892</v>
      </c>
      <c r="H2698" s="7">
        <f t="shared" si="112"/>
        <v>84.467958437887432</v>
      </c>
    </row>
    <row r="2699" spans="1:8" x14ac:dyDescent="0.25">
      <c r="A2699" s="17"/>
      <c r="B2699" s="5">
        <f t="shared" si="110"/>
        <v>45686</v>
      </c>
      <c r="C2699" s="4">
        <v>24.083333333340899</v>
      </c>
      <c r="D2699">
        <v>1.1801362226760779</v>
      </c>
      <c r="E2699" s="6">
        <v>69.181836878682418</v>
      </c>
      <c r="F2699" s="7">
        <v>75.433199702678564</v>
      </c>
      <c r="G2699" s="7">
        <v>173.49762586492938</v>
      </c>
      <c r="H2699" s="7">
        <f t="shared" si="112"/>
        <v>81.643991651800846</v>
      </c>
    </row>
    <row r="2700" spans="1:8" x14ac:dyDescent="0.25">
      <c r="A2700" s="17"/>
      <c r="B2700" s="5">
        <f t="shared" si="110"/>
        <v>45686</v>
      </c>
      <c r="C2700" s="4">
        <v>24.0937500000075</v>
      </c>
      <c r="D2700">
        <v>1.1801362226760779</v>
      </c>
      <c r="E2700" s="6">
        <v>67.001854523474989</v>
      </c>
      <c r="F2700" s="7">
        <v>75.384492061507572</v>
      </c>
      <c r="G2700" s="7">
        <v>173.70190568665629</v>
      </c>
      <c r="H2700" s="7">
        <f t="shared" si="112"/>
        <v>79.071315509625862</v>
      </c>
    </row>
    <row r="2701" spans="1:8" x14ac:dyDescent="0.25">
      <c r="A2701" s="17"/>
      <c r="B2701" s="5">
        <f t="shared" si="110"/>
        <v>45686</v>
      </c>
      <c r="C2701" s="4">
        <v>24.1041666666742</v>
      </c>
      <c r="D2701">
        <v>1.1801362226760779</v>
      </c>
      <c r="E2701" s="6">
        <v>65.953797951630293</v>
      </c>
      <c r="F2701" s="7">
        <v>74.989107017136334</v>
      </c>
      <c r="G2701" s="7">
        <v>173.69000528991634</v>
      </c>
      <c r="H2701" s="7">
        <f t="shared" si="112"/>
        <v>77.834465985778209</v>
      </c>
    </row>
    <row r="2702" spans="1:8" x14ac:dyDescent="0.25">
      <c r="A2702" s="17"/>
      <c r="B2702" s="5">
        <f t="shared" si="110"/>
        <v>45686</v>
      </c>
      <c r="C2702" s="4">
        <v>24.114583333340899</v>
      </c>
      <c r="D2702">
        <v>1.1801362226760779</v>
      </c>
      <c r="E2702" s="6">
        <v>64.431749823061708</v>
      </c>
      <c r="F2702" s="7">
        <v>74.679964478669959</v>
      </c>
      <c r="G2702" s="7">
        <v>173.92734704868536</v>
      </c>
      <c r="H2702" s="7">
        <f t="shared" si="112"/>
        <v>76.038241856598091</v>
      </c>
    </row>
    <row r="2703" spans="1:8" x14ac:dyDescent="0.25">
      <c r="A2703" s="17"/>
      <c r="B2703" s="5">
        <f t="shared" si="110"/>
        <v>45686</v>
      </c>
      <c r="C2703" s="4">
        <v>24.125000000007599</v>
      </c>
      <c r="D2703">
        <v>1.1801362226760779</v>
      </c>
      <c r="E2703" s="6">
        <v>63.987246469119</v>
      </c>
      <c r="F2703" s="7">
        <v>74.692492270590634</v>
      </c>
      <c r="G2703" s="7">
        <v>173.89804004516014</v>
      </c>
      <c r="H2703" s="7">
        <f t="shared" si="112"/>
        <v>75.513667347509298</v>
      </c>
    </row>
    <row r="2704" spans="1:8" x14ac:dyDescent="0.25">
      <c r="A2704" s="17"/>
      <c r="B2704" s="5">
        <f t="shared" si="110"/>
        <v>45686</v>
      </c>
      <c r="C2704" s="4">
        <v>24.1354166666742</v>
      </c>
      <c r="D2704">
        <v>1.1801362226760779</v>
      </c>
      <c r="E2704" s="6">
        <v>63.050931641769068</v>
      </c>
      <c r="F2704" s="7">
        <v>74.795737954616357</v>
      </c>
      <c r="G2704" s="7">
        <v>174.38131553030891</v>
      </c>
      <c r="H2704" s="7">
        <f t="shared" si="112"/>
        <v>74.408688303924947</v>
      </c>
    </row>
    <row r="2705" spans="1:8" x14ac:dyDescent="0.25">
      <c r="A2705" s="17"/>
      <c r="B2705" s="5">
        <f t="shared" si="110"/>
        <v>45686</v>
      </c>
      <c r="C2705" s="4">
        <v>24.145833333340899</v>
      </c>
      <c r="D2705">
        <v>1.1801362226760779</v>
      </c>
      <c r="E2705" s="6">
        <v>62.725033904837638</v>
      </c>
      <c r="F2705" s="7">
        <v>74.783799605972092</v>
      </c>
      <c r="G2705" s="7">
        <v>175.13624161396362</v>
      </c>
      <c r="H2705" s="7">
        <f t="shared" si="112"/>
        <v>74.024084579684001</v>
      </c>
    </row>
    <row r="2706" spans="1:8" x14ac:dyDescent="0.25">
      <c r="A2706" s="17"/>
      <c r="B2706" s="5">
        <f t="shared" si="110"/>
        <v>45686</v>
      </c>
      <c r="C2706" s="4">
        <v>24.156250000007599</v>
      </c>
      <c r="D2706">
        <v>1.1801362226760779</v>
      </c>
      <c r="E2706" s="6">
        <v>62.189352687128917</v>
      </c>
      <c r="F2706" s="7">
        <v>74.95678942027584</v>
      </c>
      <c r="G2706" s="7">
        <v>176.391851531442</v>
      </c>
      <c r="H2706" s="7">
        <f t="shared" si="112"/>
        <v>73.391907770858708</v>
      </c>
    </row>
    <row r="2707" spans="1:8" x14ac:dyDescent="0.25">
      <c r="A2707" s="17"/>
      <c r="B2707" s="5">
        <f t="shared" si="110"/>
        <v>45686</v>
      </c>
      <c r="C2707" s="4">
        <v>24.1666666666742</v>
      </c>
      <c r="D2707">
        <v>1.1801362226760779</v>
      </c>
      <c r="E2707" s="6">
        <v>61.947114154358921</v>
      </c>
      <c r="F2707" s="7">
        <v>75.159448996575023</v>
      </c>
      <c r="G2707" s="7">
        <v>178.62842849174015</v>
      </c>
      <c r="H2707" s="7">
        <f t="shared" si="112"/>
        <v>73.106033303808928</v>
      </c>
    </row>
    <row r="2708" spans="1:8" x14ac:dyDescent="0.25">
      <c r="A2708" s="17"/>
      <c r="B2708" s="5">
        <f t="shared" si="110"/>
        <v>45686</v>
      </c>
      <c r="C2708" s="4">
        <v>24.177083333340899</v>
      </c>
      <c r="D2708">
        <v>1.1801362226760779</v>
      </c>
      <c r="E2708" s="6">
        <v>62.985769925196074</v>
      </c>
      <c r="F2708" s="7">
        <v>75.419475408414669</v>
      </c>
      <c r="G2708" s="7">
        <v>179.93223610953501</v>
      </c>
      <c r="H2708" s="7">
        <f t="shared" si="112"/>
        <v>74.331788601865398</v>
      </c>
    </row>
    <row r="2709" spans="1:8" x14ac:dyDescent="0.25">
      <c r="A2709" s="17"/>
      <c r="B2709" s="5">
        <f t="shared" si="110"/>
        <v>45686</v>
      </c>
      <c r="C2709" s="4">
        <v>24.187500000007599</v>
      </c>
      <c r="D2709">
        <v>1.1801362226760779</v>
      </c>
      <c r="E2709" s="6">
        <v>62.925988161233413</v>
      </c>
      <c r="F2709" s="7">
        <v>75.952874356673036</v>
      </c>
      <c r="G2709" s="7">
        <v>185.08216245926738</v>
      </c>
      <c r="H2709" s="7">
        <f t="shared" si="112"/>
        <v>74.261237976757599</v>
      </c>
    </row>
    <row r="2710" spans="1:8" x14ac:dyDescent="0.25">
      <c r="A2710" s="17"/>
      <c r="B2710" s="5">
        <f t="shared" si="110"/>
        <v>45686</v>
      </c>
      <c r="C2710" s="4">
        <v>24.1979166666742</v>
      </c>
      <c r="D2710">
        <v>1.1801362226760779</v>
      </c>
      <c r="E2710" s="6">
        <v>64.750101163567891</v>
      </c>
      <c r="F2710" s="7">
        <v>77.122348495201081</v>
      </c>
      <c r="G2710" s="7">
        <v>186.58264422782312</v>
      </c>
      <c r="H2710" s="7">
        <f t="shared" si="112"/>
        <v>76.413939805066931</v>
      </c>
    </row>
    <row r="2711" spans="1:8" x14ac:dyDescent="0.25">
      <c r="A2711" s="17"/>
      <c r="B2711" s="5">
        <f t="shared" si="110"/>
        <v>45686</v>
      </c>
      <c r="C2711" s="4">
        <v>24.208333333340899</v>
      </c>
      <c r="D2711">
        <v>1.1801362226760779</v>
      </c>
      <c r="E2711" s="6">
        <v>66.072928587032919</v>
      </c>
      <c r="F2711" s="7">
        <v>78.73948831149751</v>
      </c>
      <c r="G2711" s="7">
        <v>191.14846396970754</v>
      </c>
      <c r="H2711" s="7">
        <f t="shared" si="112"/>
        <v>77.975056363847273</v>
      </c>
    </row>
    <row r="2712" spans="1:8" x14ac:dyDescent="0.25">
      <c r="A2712" s="17"/>
      <c r="B2712" s="5">
        <f t="shared" si="110"/>
        <v>45686</v>
      </c>
      <c r="C2712" s="4">
        <v>24.218750000007599</v>
      </c>
      <c r="D2712">
        <v>1.1801362226760779</v>
      </c>
      <c r="E2712" s="6">
        <v>69.165011525140415</v>
      </c>
      <c r="F2712" s="7">
        <v>80.247206815086656</v>
      </c>
      <c r="G2712" s="7">
        <v>191.9728318401973</v>
      </c>
      <c r="H2712" s="7">
        <f t="shared" si="112"/>
        <v>81.624135442626596</v>
      </c>
    </row>
    <row r="2713" spans="1:8" x14ac:dyDescent="0.25">
      <c r="A2713" s="17"/>
      <c r="B2713" s="5">
        <f t="shared" si="110"/>
        <v>45686</v>
      </c>
      <c r="C2713" s="4">
        <v>24.229166666674299</v>
      </c>
      <c r="D2713">
        <v>1.1801362226760779</v>
      </c>
      <c r="E2713" s="6">
        <v>72.404518636941191</v>
      </c>
      <c r="F2713" s="7">
        <v>82.725224388551965</v>
      </c>
      <c r="G2713" s="7">
        <v>192.18497880988537</v>
      </c>
      <c r="H2713" s="7">
        <f t="shared" si="112"/>
        <v>85.447195128879457</v>
      </c>
    </row>
    <row r="2714" spans="1:8" x14ac:dyDescent="0.25">
      <c r="A2714" s="17"/>
      <c r="B2714" s="5">
        <f t="shared" si="110"/>
        <v>45686</v>
      </c>
      <c r="C2714" s="4">
        <v>24.239583333340899</v>
      </c>
      <c r="D2714">
        <v>1.1801362226760779</v>
      </c>
      <c r="E2714" s="6">
        <v>79.296304301031753</v>
      </c>
      <c r="F2714" s="7">
        <v>86.630676394572504</v>
      </c>
      <c r="G2714" s="7">
        <v>191.83777674649716</v>
      </c>
      <c r="H2714" s="7">
        <f t="shared" si="112"/>
        <v>93.580441029992443</v>
      </c>
    </row>
    <row r="2715" spans="1:8" x14ac:dyDescent="0.25">
      <c r="A2715" s="17"/>
      <c r="B2715" s="5">
        <f t="shared" si="110"/>
        <v>45686</v>
      </c>
      <c r="C2715" s="4">
        <v>24.250000000007599</v>
      </c>
      <c r="D2715">
        <v>1.1801362226760779</v>
      </c>
      <c r="E2715" s="6">
        <v>84.447968018196647</v>
      </c>
      <c r="F2715" s="7">
        <v>92.500859458532844</v>
      </c>
      <c r="G2715" s="7">
        <v>189.81866348704403</v>
      </c>
      <c r="H2715" s="7">
        <f t="shared" si="112"/>
        <v>99.660105989664828</v>
      </c>
    </row>
    <row r="2716" spans="1:8" x14ac:dyDescent="0.25">
      <c r="A2716" s="17"/>
      <c r="B2716" s="5">
        <f t="shared" si="110"/>
        <v>45686</v>
      </c>
      <c r="C2716" s="4">
        <v>24.260416666674299</v>
      </c>
      <c r="D2716">
        <v>1.1801362226760779</v>
      </c>
      <c r="E2716" s="6">
        <v>91.01465932255465</v>
      </c>
      <c r="F2716" s="7">
        <v>96.426586795058611</v>
      </c>
      <c r="G2716" s="7">
        <v>185.09459122920981</v>
      </c>
      <c r="H2716" s="7">
        <f t="shared" si="112"/>
        <v>107.40969626106973</v>
      </c>
    </row>
    <row r="2717" spans="1:8" x14ac:dyDescent="0.25">
      <c r="A2717" s="17"/>
      <c r="B2717" s="5">
        <f t="shared" si="110"/>
        <v>45686</v>
      </c>
      <c r="C2717" s="4">
        <v>24.270833333340899</v>
      </c>
      <c r="D2717">
        <v>1.1801362226760779</v>
      </c>
      <c r="E2717" s="6">
        <v>96.630916767238062</v>
      </c>
      <c r="F2717" s="7">
        <v>101.87800352283338</v>
      </c>
      <c r="G2717" s="7">
        <v>155.52256528603118</v>
      </c>
      <c r="H2717" s="7">
        <f t="shared" si="112"/>
        <v>114.0376451074148</v>
      </c>
    </row>
    <row r="2718" spans="1:8" x14ac:dyDescent="0.25">
      <c r="A2718" s="17"/>
      <c r="B2718" s="5">
        <f t="shared" si="110"/>
        <v>45686</v>
      </c>
      <c r="C2718" s="4">
        <v>24.281250000007599</v>
      </c>
      <c r="D2718">
        <v>1.1801362226760779</v>
      </c>
      <c r="E2718" s="6">
        <v>103.0018247510548</v>
      </c>
      <c r="F2718" s="7">
        <v>110.18353916979915</v>
      </c>
      <c r="G2718" s="7">
        <v>93.960199176473751</v>
      </c>
      <c r="H2718" s="7">
        <f t="shared" si="112"/>
        <v>121.55618439045315</v>
      </c>
    </row>
    <row r="2719" spans="1:8" x14ac:dyDescent="0.25">
      <c r="A2719" s="17"/>
      <c r="B2719" s="5">
        <f t="shared" si="110"/>
        <v>45686</v>
      </c>
      <c r="C2719" s="4">
        <v>24.291666666674299</v>
      </c>
      <c r="D2719">
        <v>1.1801362226760779</v>
      </c>
      <c r="E2719" s="6">
        <v>108.59777587120143</v>
      </c>
      <c r="F2719" s="7">
        <v>121.10300556282192</v>
      </c>
      <c r="G2719" s="7">
        <v>34.349867983835999</v>
      </c>
      <c r="H2719" s="7">
        <f t="shared" si="112"/>
        <v>128.16016900766297</v>
      </c>
    </row>
    <row r="2720" spans="1:8" x14ac:dyDescent="0.25">
      <c r="A2720" s="17"/>
      <c r="B2720" s="5">
        <f t="shared" si="110"/>
        <v>45686</v>
      </c>
      <c r="C2720" s="4">
        <v>24.302083333340899</v>
      </c>
      <c r="D2720">
        <v>1.1801362226760779</v>
      </c>
      <c r="E2720" s="6">
        <v>110.28075996753526</v>
      </c>
      <c r="F2720" s="7">
        <v>125.57822342788869</v>
      </c>
      <c r="G2720" s="7">
        <v>12.70619775031402</v>
      </c>
      <c r="H2720" s="7">
        <f t="shared" si="112"/>
        <v>130.1463195019343</v>
      </c>
    </row>
    <row r="2721" spans="1:8" x14ac:dyDescent="0.25">
      <c r="A2721" s="17"/>
      <c r="B2721" s="5">
        <f t="shared" si="110"/>
        <v>45686</v>
      </c>
      <c r="C2721" s="4">
        <v>24.312500000007599</v>
      </c>
      <c r="D2721">
        <v>1.1801362226760779</v>
      </c>
      <c r="E2721" s="6">
        <v>113.68869595108669</v>
      </c>
      <c r="F2721" s="7">
        <v>130.59548186808169</v>
      </c>
      <c r="G2721" s="7">
        <v>4.7088699756638261</v>
      </c>
      <c r="H2721" s="7">
        <f t="shared" si="112"/>
        <v>134.16814820068456</v>
      </c>
    </row>
    <row r="2722" spans="1:8" x14ac:dyDescent="0.25">
      <c r="A2722" s="17"/>
      <c r="B2722" s="5">
        <f t="shared" si="110"/>
        <v>45686</v>
      </c>
      <c r="C2722" s="4">
        <v>24.322916666674299</v>
      </c>
      <c r="D2722">
        <v>1.1801362226760779</v>
      </c>
      <c r="E2722" s="6">
        <v>114.14550058499903</v>
      </c>
      <c r="F2722" s="7">
        <v>137.78198118963149</v>
      </c>
      <c r="G2722" s="7">
        <v>2.6033081811078094</v>
      </c>
      <c r="H2722" s="7">
        <f t="shared" si="112"/>
        <v>134.70723989585079</v>
      </c>
    </row>
    <row r="2723" spans="1:8" x14ac:dyDescent="0.25">
      <c r="A2723" s="17"/>
      <c r="B2723" s="5">
        <f t="shared" si="110"/>
        <v>45686</v>
      </c>
      <c r="C2723" s="4">
        <v>24.333333333340999</v>
      </c>
      <c r="D2723">
        <v>1.1801362226760779</v>
      </c>
      <c r="E2723" s="6">
        <v>112.86317684452634</v>
      </c>
      <c r="F2723" s="7">
        <v>147.34665644930445</v>
      </c>
      <c r="G2723" s="7">
        <v>1.6824424800979147</v>
      </c>
      <c r="H2723" s="7">
        <f t="shared" si="112"/>
        <v>133.19392320052148</v>
      </c>
    </row>
    <row r="2724" spans="1:8" x14ac:dyDescent="0.25">
      <c r="A2724" s="17"/>
      <c r="B2724" s="5">
        <f t="shared" ref="B2724:B2787" si="113">DATE(YEAR(B2628),MONTH(B2628),DAY(B2628)+1)</f>
        <v>45686</v>
      </c>
      <c r="C2724" s="4">
        <v>24.343750000007599</v>
      </c>
      <c r="D2724">
        <v>1.1801362226760779</v>
      </c>
      <c r="E2724" s="6">
        <v>111.60921301259377</v>
      </c>
      <c r="F2724" s="7">
        <v>151.21896732026278</v>
      </c>
      <c r="G2724" s="7">
        <v>1.3522742736194815</v>
      </c>
      <c r="H2724" s="7">
        <f t="shared" si="112"/>
        <v>131.71407506053217</v>
      </c>
    </row>
    <row r="2725" spans="1:8" x14ac:dyDescent="0.25">
      <c r="A2725" s="17"/>
      <c r="B2725" s="5">
        <f t="shared" si="113"/>
        <v>45686</v>
      </c>
      <c r="C2725" s="4">
        <v>24.354166666674299</v>
      </c>
      <c r="D2725">
        <v>1.1801362226760779</v>
      </c>
      <c r="E2725" s="6">
        <v>112.63658187861739</v>
      </c>
      <c r="F2725" s="7">
        <v>153.56492828509394</v>
      </c>
      <c r="G2725" s="7">
        <v>1.2951087542855098</v>
      </c>
      <c r="H2725" s="7">
        <f t="shared" si="112"/>
        <v>132.92651027337629</v>
      </c>
    </row>
    <row r="2726" spans="1:8" x14ac:dyDescent="0.25">
      <c r="A2726" s="17"/>
      <c r="B2726" s="5">
        <f t="shared" si="113"/>
        <v>45686</v>
      </c>
      <c r="C2726" s="4">
        <v>24.364583333340999</v>
      </c>
      <c r="D2726">
        <v>1.1801362226760779</v>
      </c>
      <c r="E2726" s="6">
        <v>112.80123358975246</v>
      </c>
      <c r="F2726" s="7">
        <v>155.74780025348142</v>
      </c>
      <c r="G2726" s="7">
        <v>1.1823170022366623</v>
      </c>
      <c r="H2726" s="7">
        <f t="shared" si="112"/>
        <v>133.12082172181238</v>
      </c>
    </row>
    <row r="2727" spans="1:8" x14ac:dyDescent="0.25">
      <c r="A2727" s="17"/>
      <c r="B2727" s="5">
        <f t="shared" si="113"/>
        <v>45686</v>
      </c>
      <c r="C2727" s="4">
        <v>24.375000000007599</v>
      </c>
      <c r="D2727">
        <v>1.1801362226760779</v>
      </c>
      <c r="E2727" s="6">
        <v>114.29560136188749</v>
      </c>
      <c r="F2727" s="7">
        <v>158.40946080981712</v>
      </c>
      <c r="G2727" s="7">
        <v>1.0875059228449422</v>
      </c>
      <c r="H2727" s="7">
        <f t="shared" si="112"/>
        <v>134.88437925970868</v>
      </c>
    </row>
    <row r="2728" spans="1:8" x14ac:dyDescent="0.25">
      <c r="A2728" s="17"/>
      <c r="B2728" s="5">
        <f t="shared" si="113"/>
        <v>45686</v>
      </c>
      <c r="C2728" s="4">
        <v>24.385416666674299</v>
      </c>
      <c r="D2728">
        <v>1.1801362226760779</v>
      </c>
      <c r="E2728" s="6">
        <v>114.47628297417158</v>
      </c>
      <c r="F2728" s="7">
        <v>159.71669433110262</v>
      </c>
      <c r="G2728" s="7">
        <v>1.1535297834300842</v>
      </c>
      <c r="H2728" s="7">
        <f t="shared" si="112"/>
        <v>135.09760817513666</v>
      </c>
    </row>
    <row r="2729" spans="1:8" x14ac:dyDescent="0.25">
      <c r="A2729" s="17"/>
      <c r="B2729" s="5">
        <f t="shared" si="113"/>
        <v>45686</v>
      </c>
      <c r="C2729" s="4">
        <v>24.395833333340999</v>
      </c>
      <c r="D2729">
        <v>1.1801362226760779</v>
      </c>
      <c r="E2729" s="6">
        <v>114.44468281061611</v>
      </c>
      <c r="F2729" s="7">
        <v>160.26776782770452</v>
      </c>
      <c r="G2729" s="7">
        <v>1.1034055105496674</v>
      </c>
      <c r="H2729" s="7">
        <f t="shared" si="112"/>
        <v>135.06031567748235</v>
      </c>
    </row>
    <row r="2730" spans="1:8" x14ac:dyDescent="0.25">
      <c r="A2730" s="17"/>
      <c r="B2730" s="5">
        <f t="shared" si="113"/>
        <v>45686</v>
      </c>
      <c r="C2730" s="4">
        <v>24.406250000007599</v>
      </c>
      <c r="D2730">
        <v>1.1801362226760779</v>
      </c>
      <c r="E2730" s="6">
        <v>115.04384568604547</v>
      </c>
      <c r="F2730" s="7">
        <v>160.55917201853379</v>
      </c>
      <c r="G2730" s="7">
        <v>1.0502473100312339</v>
      </c>
      <c r="H2730" s="7">
        <f t="shared" si="112"/>
        <v>135.76740949005929</v>
      </c>
    </row>
    <row r="2731" spans="1:8" x14ac:dyDescent="0.25">
      <c r="A2731" s="17"/>
      <c r="B2731" s="5">
        <f t="shared" si="113"/>
        <v>45686</v>
      </c>
      <c r="C2731" s="4">
        <v>24.416666666674299</v>
      </c>
      <c r="D2731">
        <v>1.1801362226760779</v>
      </c>
      <c r="E2731" s="6">
        <v>115.55931072388459</v>
      </c>
      <c r="F2731" s="7">
        <v>160.03230574707734</v>
      </c>
      <c r="G2731" s="7">
        <v>1.0188981566587971</v>
      </c>
      <c r="H2731" s="7">
        <f t="shared" si="112"/>
        <v>136.37572845273635</v>
      </c>
    </row>
    <row r="2732" spans="1:8" x14ac:dyDescent="0.25">
      <c r="A2732" s="17"/>
      <c r="B2732" s="5">
        <f t="shared" si="113"/>
        <v>45686</v>
      </c>
      <c r="C2732" s="4">
        <v>24.427083333340999</v>
      </c>
      <c r="D2732">
        <v>1.1801362226760779</v>
      </c>
      <c r="E2732" s="6">
        <v>117.4778329295938</v>
      </c>
      <c r="F2732" s="7">
        <v>159.13474046980352</v>
      </c>
      <c r="G2732" s="7">
        <v>1.0941095485482777</v>
      </c>
      <c r="H2732" s="7">
        <f t="shared" si="112"/>
        <v>138.63984600170218</v>
      </c>
    </row>
    <row r="2733" spans="1:8" x14ac:dyDescent="0.25">
      <c r="A2733" s="17"/>
      <c r="B2733" s="5">
        <f t="shared" si="113"/>
        <v>45686</v>
      </c>
      <c r="C2733" s="4">
        <v>24.437500000007699</v>
      </c>
      <c r="D2733">
        <v>1.1801362226760779</v>
      </c>
      <c r="E2733" s="6">
        <v>119.13865431560704</v>
      </c>
      <c r="F2733" s="7">
        <v>158.73170615475749</v>
      </c>
      <c r="G2733" s="7">
        <v>1.1734862999361069</v>
      </c>
      <c r="H2733" s="7">
        <f t="shared" si="112"/>
        <v>140.59984147873149</v>
      </c>
    </row>
    <row r="2734" spans="1:8" x14ac:dyDescent="0.25">
      <c r="A2734" s="17"/>
      <c r="B2734" s="5">
        <f t="shared" si="113"/>
        <v>45686</v>
      </c>
      <c r="C2734" s="4">
        <v>24.447916666674299</v>
      </c>
      <c r="D2734">
        <v>1.1801362226760779</v>
      </c>
      <c r="E2734" s="6">
        <v>120.06907011555971</v>
      </c>
      <c r="F2734" s="7">
        <v>158.34526912066156</v>
      </c>
      <c r="G2734" s="7">
        <v>1.1454091943915989</v>
      </c>
      <c r="H2734" s="7">
        <f t="shared" si="112"/>
        <v>141.6978588664058</v>
      </c>
    </row>
    <row r="2735" spans="1:8" x14ac:dyDescent="0.25">
      <c r="A2735" s="17"/>
      <c r="B2735" s="5">
        <f t="shared" si="113"/>
        <v>45686</v>
      </c>
      <c r="C2735" s="4">
        <v>24.458333333340999</v>
      </c>
      <c r="D2735">
        <v>1.1801362226760779</v>
      </c>
      <c r="E2735" s="6">
        <v>120.2113917048494</v>
      </c>
      <c r="F2735" s="7">
        <v>158.1942135247312</v>
      </c>
      <c r="G2735" s="7">
        <v>1.0754325825882458</v>
      </c>
      <c r="H2735" s="7">
        <f t="shared" si="112"/>
        <v>141.86581772919538</v>
      </c>
    </row>
    <row r="2736" spans="1:8" x14ac:dyDescent="0.25">
      <c r="A2736" s="17"/>
      <c r="B2736" s="5">
        <f t="shared" si="113"/>
        <v>45686</v>
      </c>
      <c r="C2736" s="4">
        <v>24.468750000007699</v>
      </c>
      <c r="D2736">
        <v>1.1801362226760779</v>
      </c>
      <c r="E2736" s="6">
        <v>119.47628769948649</v>
      </c>
      <c r="F2736" s="7">
        <v>157.73587393348515</v>
      </c>
      <c r="G2736" s="7">
        <v>1.1384101161840101</v>
      </c>
      <c r="H2736" s="7">
        <f t="shared" si="112"/>
        <v>140.99829486503234</v>
      </c>
    </row>
    <row r="2737" spans="1:8" x14ac:dyDescent="0.25">
      <c r="A2737" s="17"/>
      <c r="B2737" s="5">
        <f t="shared" si="113"/>
        <v>45686</v>
      </c>
      <c r="C2737" s="4">
        <v>24.479166666674299</v>
      </c>
      <c r="D2737">
        <v>1.1801362226760779</v>
      </c>
      <c r="E2737" s="6">
        <v>120.218736018724</v>
      </c>
      <c r="F2737" s="7">
        <v>157.20670756518422</v>
      </c>
      <c r="G2737" s="7">
        <v>1.1924633983263204</v>
      </c>
      <c r="H2737" s="7">
        <f t="shared" si="112"/>
        <v>141.87448502002948</v>
      </c>
    </row>
    <row r="2738" spans="1:8" x14ac:dyDescent="0.25">
      <c r="A2738" s="17"/>
      <c r="B2738" s="5">
        <f t="shared" si="113"/>
        <v>45686</v>
      </c>
      <c r="C2738" s="4">
        <v>24.489583333340999</v>
      </c>
      <c r="D2738">
        <v>1.1801362226760779</v>
      </c>
      <c r="E2738" s="6">
        <v>120.86202025104241</v>
      </c>
      <c r="F2738" s="7">
        <v>156.8334005725014</v>
      </c>
      <c r="G2738" s="7">
        <v>1.2137618298674051</v>
      </c>
      <c r="H2738" s="7">
        <f t="shared" si="112"/>
        <v>142.63364804406481</v>
      </c>
    </row>
    <row r="2739" spans="1:8" x14ac:dyDescent="0.25">
      <c r="A2739" s="17"/>
      <c r="B2739" s="5">
        <f t="shared" si="113"/>
        <v>45686</v>
      </c>
      <c r="C2739" s="4">
        <v>24.500000000007699</v>
      </c>
      <c r="D2739">
        <v>1.1801362226760779</v>
      </c>
      <c r="E2739" s="6">
        <v>121.52158401589594</v>
      </c>
      <c r="F2739" s="7">
        <v>156.24822139905004</v>
      </c>
      <c r="G2739" s="7">
        <v>1.085470548948569</v>
      </c>
      <c r="H2739" s="7">
        <f t="shared" si="112"/>
        <v>143.41202313413308</v>
      </c>
    </row>
    <row r="2740" spans="1:8" x14ac:dyDescent="0.25">
      <c r="A2740" s="17"/>
      <c r="B2740" s="5">
        <f t="shared" si="113"/>
        <v>45686</v>
      </c>
      <c r="C2740" s="4">
        <v>24.510416666674399</v>
      </c>
      <c r="D2740">
        <v>1.1801362226760779</v>
      </c>
      <c r="E2740" s="6">
        <v>121.92038699537257</v>
      </c>
      <c r="F2740" s="7">
        <v>155.50816823325675</v>
      </c>
      <c r="G2740" s="7">
        <v>1.0355907744774369</v>
      </c>
      <c r="H2740" s="7">
        <f t="shared" si="112"/>
        <v>143.8826649759246</v>
      </c>
    </row>
    <row r="2741" spans="1:8" x14ac:dyDescent="0.25">
      <c r="A2741" s="17"/>
      <c r="B2741" s="5">
        <f t="shared" si="113"/>
        <v>45686</v>
      </c>
      <c r="C2741" s="4">
        <v>24.520833333340999</v>
      </c>
      <c r="D2741">
        <v>1.1801362226760779</v>
      </c>
      <c r="E2741" s="6">
        <v>121.12498017005861</v>
      </c>
      <c r="F2741" s="7">
        <v>154.84187877536479</v>
      </c>
      <c r="G2741" s="7">
        <v>1.0262094153668437</v>
      </c>
      <c r="H2741" s="7">
        <f t="shared" si="112"/>
        <v>142.9439765696078</v>
      </c>
    </row>
    <row r="2742" spans="1:8" x14ac:dyDescent="0.25">
      <c r="A2742" s="17"/>
      <c r="B2742" s="5">
        <f t="shared" si="113"/>
        <v>45686</v>
      </c>
      <c r="C2742" s="4">
        <v>24.531250000007699</v>
      </c>
      <c r="D2742">
        <v>1.1801362226760779</v>
      </c>
      <c r="E2742" s="6">
        <v>119.28057173979546</v>
      </c>
      <c r="F2742" s="7">
        <v>154.3870454410862</v>
      </c>
      <c r="G2742" s="7">
        <v>0.9674457877347673</v>
      </c>
      <c r="H2742" s="7">
        <f t="shared" si="112"/>
        <v>140.76732337164515</v>
      </c>
    </row>
    <row r="2743" spans="1:8" x14ac:dyDescent="0.25">
      <c r="A2743" s="17"/>
      <c r="B2743" s="5">
        <f t="shared" si="113"/>
        <v>45686</v>
      </c>
      <c r="C2743" s="4">
        <v>24.541666666674399</v>
      </c>
      <c r="D2743">
        <v>1.1801362226760779</v>
      </c>
      <c r="E2743" s="6">
        <v>116.79178248219651</v>
      </c>
      <c r="F2743" s="7">
        <v>153.70234535750308</v>
      </c>
      <c r="G2743" s="7">
        <v>1.0139266564235541</v>
      </c>
      <c r="H2743" s="7">
        <f t="shared" si="112"/>
        <v>137.83021301814551</v>
      </c>
    </row>
    <row r="2744" spans="1:8" x14ac:dyDescent="0.25">
      <c r="A2744" s="17"/>
      <c r="B2744" s="5">
        <f t="shared" si="113"/>
        <v>45686</v>
      </c>
      <c r="C2744" s="4">
        <v>24.552083333340999</v>
      </c>
      <c r="D2744">
        <v>1.1801362226760779</v>
      </c>
      <c r="E2744" s="6">
        <v>114.30667330634076</v>
      </c>
      <c r="F2744" s="7">
        <v>152.68018786339064</v>
      </c>
      <c r="G2744" s="7">
        <v>1.0874233592096161</v>
      </c>
      <c r="H2744" s="7">
        <f t="shared" si="112"/>
        <v>134.89744566241345</v>
      </c>
    </row>
    <row r="2745" spans="1:8" x14ac:dyDescent="0.25">
      <c r="A2745" s="17"/>
      <c r="B2745" s="5">
        <f t="shared" si="113"/>
        <v>45686</v>
      </c>
      <c r="C2745" s="4">
        <v>24.562500000007699</v>
      </c>
      <c r="D2745">
        <v>1.1801362226760779</v>
      </c>
      <c r="E2745" s="6">
        <v>115.59127542851181</v>
      </c>
      <c r="F2745" s="7">
        <v>151.98351686512967</v>
      </c>
      <c r="G2745" s="7">
        <v>1.0661667417302627</v>
      </c>
      <c r="H2745" s="7">
        <f t="shared" si="112"/>
        <v>136.41345115851405</v>
      </c>
    </row>
    <row r="2746" spans="1:8" x14ac:dyDescent="0.25">
      <c r="A2746" s="17"/>
      <c r="B2746" s="5">
        <f t="shared" si="113"/>
        <v>45686</v>
      </c>
      <c r="C2746" s="4">
        <v>24.572916666674399</v>
      </c>
      <c r="D2746">
        <v>1.1801362226760779</v>
      </c>
      <c r="E2746" s="6">
        <v>116.41372070098082</v>
      </c>
      <c r="F2746" s="7">
        <v>151.03021837543153</v>
      </c>
      <c r="G2746" s="7">
        <v>1.044396319052453</v>
      </c>
      <c r="H2746" s="7">
        <f t="shared" si="112"/>
        <v>137.38404861572343</v>
      </c>
    </row>
    <row r="2747" spans="1:8" x14ac:dyDescent="0.25">
      <c r="A2747" s="17"/>
      <c r="B2747" s="5">
        <f t="shared" si="113"/>
        <v>45686</v>
      </c>
      <c r="C2747" s="4">
        <v>24.583333333340999</v>
      </c>
      <c r="D2747">
        <v>1.1801362226760779</v>
      </c>
      <c r="E2747" s="6">
        <v>116.69685519463559</v>
      </c>
      <c r="F2747" s="7">
        <v>149.47009202616934</v>
      </c>
      <c r="G2747" s="7">
        <v>1.0540324537214334</v>
      </c>
      <c r="H2747" s="7">
        <f t="shared" si="112"/>
        <v>137.71818588757449</v>
      </c>
    </row>
    <row r="2748" spans="1:8" x14ac:dyDescent="0.25">
      <c r="A2748" s="17"/>
      <c r="B2748" s="5">
        <f t="shared" si="113"/>
        <v>45686</v>
      </c>
      <c r="C2748" s="4">
        <v>24.593750000007699</v>
      </c>
      <c r="D2748">
        <v>1.1801362226760779</v>
      </c>
      <c r="E2748" s="6">
        <v>118.1261949812973</v>
      </c>
      <c r="F2748" s="7">
        <v>148.61267520200718</v>
      </c>
      <c r="G2748" s="7">
        <v>1.039656207571231</v>
      </c>
      <c r="H2748" s="7">
        <f t="shared" si="112"/>
        <v>139.40500154432607</v>
      </c>
    </row>
    <row r="2749" spans="1:8" x14ac:dyDescent="0.25">
      <c r="A2749" s="17"/>
      <c r="B2749" s="5">
        <f t="shared" si="113"/>
        <v>45686</v>
      </c>
      <c r="C2749" s="4">
        <v>24.604166666674399</v>
      </c>
      <c r="D2749">
        <v>1.1801362226760779</v>
      </c>
      <c r="E2749" s="6">
        <v>118.40874502051639</v>
      </c>
      <c r="F2749" s="7">
        <v>147.63094411190994</v>
      </c>
      <c r="G2749" s="7">
        <v>1.1983909289052896</v>
      </c>
      <c r="H2749" s="7">
        <f t="shared" si="112"/>
        <v>139.73844908032706</v>
      </c>
    </row>
    <row r="2750" spans="1:8" x14ac:dyDescent="0.25">
      <c r="A2750" s="17"/>
      <c r="B2750" s="5">
        <f t="shared" si="113"/>
        <v>45686</v>
      </c>
      <c r="C2750" s="4">
        <v>24.614583333341098</v>
      </c>
      <c r="D2750">
        <v>1.1801362226760779</v>
      </c>
      <c r="E2750" s="6">
        <v>120.5239311908233</v>
      </c>
      <c r="F2750" s="7">
        <v>145.63345206843763</v>
      </c>
      <c r="G2750" s="7">
        <v>1.2281363041287181</v>
      </c>
      <c r="H2750" s="7">
        <f t="shared" si="112"/>
        <v>142.23465689760974</v>
      </c>
    </row>
    <row r="2751" spans="1:8" x14ac:dyDescent="0.25">
      <c r="A2751" s="17"/>
      <c r="B2751" s="5">
        <f t="shared" si="113"/>
        <v>45686</v>
      </c>
      <c r="C2751" s="4">
        <v>24.625000000007699</v>
      </c>
      <c r="D2751">
        <v>1.1801362226760779</v>
      </c>
      <c r="E2751" s="6">
        <v>122.28921736830692</v>
      </c>
      <c r="F2751" s="7">
        <v>141.9824727872807</v>
      </c>
      <c r="G2751" s="7">
        <v>1.4073750091852919</v>
      </c>
      <c r="H2751" s="7">
        <f t="shared" si="112"/>
        <v>144.31793505904756</v>
      </c>
    </row>
    <row r="2752" spans="1:8" x14ac:dyDescent="0.25">
      <c r="A2752" s="17"/>
      <c r="B2752" s="5">
        <f t="shared" si="113"/>
        <v>45686</v>
      </c>
      <c r="C2752" s="4">
        <v>24.635416666674399</v>
      </c>
      <c r="D2752">
        <v>1.1801362226760779</v>
      </c>
      <c r="E2752" s="6">
        <v>124.31377942066059</v>
      </c>
      <c r="F2752" s="7">
        <v>140.35735807860468</v>
      </c>
      <c r="G2752" s="7">
        <v>1.7503840721891288</v>
      </c>
      <c r="H2752" s="7">
        <f t="shared" si="112"/>
        <v>146.70719407208554</v>
      </c>
    </row>
    <row r="2753" spans="1:8" x14ac:dyDescent="0.25">
      <c r="A2753" s="17"/>
      <c r="B2753" s="5">
        <f t="shared" si="113"/>
        <v>45686</v>
      </c>
      <c r="C2753" s="4">
        <v>24.645833333341098</v>
      </c>
      <c r="D2753">
        <v>1.1801362226760779</v>
      </c>
      <c r="E2753" s="6">
        <v>126.14824122890928</v>
      </c>
      <c r="F2753" s="7">
        <v>139.23189855697899</v>
      </c>
      <c r="G2753" s="7">
        <v>2.3426385712608662</v>
      </c>
      <c r="H2753" s="7">
        <f t="shared" si="112"/>
        <v>148.87210890111567</v>
      </c>
    </row>
    <row r="2754" spans="1:8" x14ac:dyDescent="0.25">
      <c r="A2754" s="17"/>
      <c r="B2754" s="5">
        <f t="shared" si="113"/>
        <v>45686</v>
      </c>
      <c r="C2754" s="4">
        <v>24.656250000007699</v>
      </c>
      <c r="D2754">
        <v>1.1801362226760779</v>
      </c>
      <c r="E2754" s="6">
        <v>129.82776526390847</v>
      </c>
      <c r="F2754" s="7">
        <v>138.18420202988241</v>
      </c>
      <c r="G2754" s="7">
        <v>5.9045409302881637</v>
      </c>
      <c r="H2754" s="7">
        <f t="shared" si="112"/>
        <v>153.21444849702547</v>
      </c>
    </row>
    <row r="2755" spans="1:8" x14ac:dyDescent="0.25">
      <c r="A2755" s="17"/>
      <c r="B2755" s="5">
        <f t="shared" si="113"/>
        <v>45686</v>
      </c>
      <c r="C2755" s="4">
        <v>24.666666666674399</v>
      </c>
      <c r="D2755">
        <v>1.1801362226760779</v>
      </c>
      <c r="E2755" s="6">
        <v>131.32129399721805</v>
      </c>
      <c r="F2755" s="7">
        <v>136.03684693313323</v>
      </c>
      <c r="G2755" s="7">
        <v>14.818738423931373</v>
      </c>
      <c r="H2755" s="7">
        <f t="shared" si="112"/>
        <v>154.97701585481161</v>
      </c>
    </row>
    <row r="2756" spans="1:8" x14ac:dyDescent="0.25">
      <c r="A2756" s="17"/>
      <c r="B2756" s="5">
        <f t="shared" si="113"/>
        <v>45686</v>
      </c>
      <c r="C2756" s="4">
        <v>24.677083333341098</v>
      </c>
      <c r="D2756">
        <v>1.1801362226760779</v>
      </c>
      <c r="E2756" s="6">
        <v>134.09883742646082</v>
      </c>
      <c r="F2756" s="7">
        <v>136.44209152767132</v>
      </c>
      <c r="G2756" s="7">
        <v>44.003821168124972</v>
      </c>
      <c r="H2756" s="7">
        <f t="shared" ref="H2756:H2819" si="114">D2756*E2756</f>
        <v>158.25489546571694</v>
      </c>
    </row>
    <row r="2757" spans="1:8" x14ac:dyDescent="0.25">
      <c r="A2757" s="17"/>
      <c r="B2757" s="5">
        <f t="shared" si="113"/>
        <v>45686</v>
      </c>
      <c r="C2757" s="4">
        <v>24.687500000007699</v>
      </c>
      <c r="D2757">
        <v>1.1801362226760779</v>
      </c>
      <c r="E2757" s="6">
        <v>139.20120984148286</v>
      </c>
      <c r="F2757" s="7">
        <v>137.45180381353845</v>
      </c>
      <c r="G2757" s="7">
        <v>116.91796131864123</v>
      </c>
      <c r="H2757" s="7">
        <f t="shared" si="114"/>
        <v>164.27638997426766</v>
      </c>
    </row>
    <row r="2758" spans="1:8" x14ac:dyDescent="0.25">
      <c r="A2758" s="17"/>
      <c r="B2758" s="5">
        <f t="shared" si="113"/>
        <v>45686</v>
      </c>
      <c r="C2758" s="4">
        <v>24.697916666674399</v>
      </c>
      <c r="D2758">
        <v>1.1801362226760779</v>
      </c>
      <c r="E2758" s="6">
        <v>144.08477341239993</v>
      </c>
      <c r="F2758" s="7">
        <v>138.72430650988608</v>
      </c>
      <c r="G2758" s="7">
        <v>176.31860603817904</v>
      </c>
      <c r="H2758" s="7">
        <f t="shared" si="114"/>
        <v>170.03966024004822</v>
      </c>
    </row>
    <row r="2759" spans="1:8" x14ac:dyDescent="0.25">
      <c r="A2759" s="17"/>
      <c r="B2759" s="5">
        <f t="shared" si="113"/>
        <v>45686</v>
      </c>
      <c r="C2759" s="4">
        <v>24.708333333341098</v>
      </c>
      <c r="D2759">
        <v>1.1801362226760779</v>
      </c>
      <c r="E2759" s="6">
        <v>148.20969036080496</v>
      </c>
      <c r="F2759" s="7">
        <v>138.56234052008111</v>
      </c>
      <c r="G2759" s="7">
        <v>193.25413414657478</v>
      </c>
      <c r="H2759" s="7">
        <f t="shared" si="114"/>
        <v>174.90762414639147</v>
      </c>
    </row>
    <row r="2760" spans="1:8" x14ac:dyDescent="0.25">
      <c r="A2760" s="17"/>
      <c r="B2760" s="5">
        <f t="shared" si="113"/>
        <v>45686</v>
      </c>
      <c r="C2760" s="4">
        <v>24.718750000007802</v>
      </c>
      <c r="D2760">
        <v>1.1801362226760779</v>
      </c>
      <c r="E2760" s="6">
        <v>154.52560118222556</v>
      </c>
      <c r="F2760" s="7">
        <v>138.33714919857039</v>
      </c>
      <c r="G2760" s="7">
        <v>194.9283274116618</v>
      </c>
      <c r="H2760" s="7">
        <f t="shared" si="114"/>
        <v>182.36125928594174</v>
      </c>
    </row>
    <row r="2761" spans="1:8" x14ac:dyDescent="0.25">
      <c r="A2761" s="17"/>
      <c r="B2761" s="5">
        <f t="shared" si="113"/>
        <v>45686</v>
      </c>
      <c r="C2761" s="4">
        <v>24.729166666674399</v>
      </c>
      <c r="D2761">
        <v>1.1801362226760779</v>
      </c>
      <c r="E2761" s="6">
        <v>161.00826279774597</v>
      </c>
      <c r="F2761" s="7">
        <v>137.96366933162861</v>
      </c>
      <c r="G2761" s="7">
        <v>195.38659487701173</v>
      </c>
      <c r="H2761" s="7">
        <f t="shared" si="114"/>
        <v>190.01168307776919</v>
      </c>
    </row>
    <row r="2762" spans="1:8" x14ac:dyDescent="0.25">
      <c r="A2762" s="17"/>
      <c r="B2762" s="5">
        <f t="shared" si="113"/>
        <v>45686</v>
      </c>
      <c r="C2762" s="4">
        <v>24.739583333341098</v>
      </c>
      <c r="D2762">
        <v>1.1801362226760779</v>
      </c>
      <c r="E2762" s="6">
        <v>164.96046058260225</v>
      </c>
      <c r="F2762" s="7">
        <v>137.73606897351692</v>
      </c>
      <c r="G2762" s="7">
        <v>195.81473065084541</v>
      </c>
      <c r="H2762" s="7">
        <f t="shared" si="114"/>
        <v>194.67581484285824</v>
      </c>
    </row>
    <row r="2763" spans="1:8" x14ac:dyDescent="0.25">
      <c r="A2763" s="17"/>
      <c r="B2763" s="5">
        <f t="shared" si="113"/>
        <v>45686</v>
      </c>
      <c r="C2763" s="4">
        <v>24.750000000007802</v>
      </c>
      <c r="D2763">
        <v>1.1801362226760779</v>
      </c>
      <c r="E2763" s="6">
        <v>167.90607824853126</v>
      </c>
      <c r="F2763" s="7">
        <v>137.18258344640233</v>
      </c>
      <c r="G2763" s="7">
        <v>196.47245019390684</v>
      </c>
      <c r="H2763" s="7">
        <f t="shared" si="114"/>
        <v>198.15204494857565</v>
      </c>
    </row>
    <row r="2764" spans="1:8" x14ac:dyDescent="0.25">
      <c r="A2764" s="17"/>
      <c r="B2764" s="5">
        <f t="shared" si="113"/>
        <v>45686</v>
      </c>
      <c r="C2764" s="4">
        <v>24.760416666674399</v>
      </c>
      <c r="D2764">
        <v>1.1801362226760779</v>
      </c>
      <c r="E2764" s="6">
        <v>169.8796293158602</v>
      </c>
      <c r="F2764" s="7">
        <v>136.35486014237404</v>
      </c>
      <c r="G2764" s="7">
        <v>196.72037431955911</v>
      </c>
      <c r="H2764" s="7">
        <f t="shared" si="114"/>
        <v>200.48110405043155</v>
      </c>
    </row>
    <row r="2765" spans="1:8" x14ac:dyDescent="0.25">
      <c r="A2765" s="17"/>
      <c r="B2765" s="5">
        <f t="shared" si="113"/>
        <v>45686</v>
      </c>
      <c r="C2765" s="4">
        <v>24.770833333341098</v>
      </c>
      <c r="D2765">
        <v>1.1801362226760779</v>
      </c>
      <c r="E2765" s="6">
        <v>172.27470080939986</v>
      </c>
      <c r="F2765" s="7">
        <v>135.10580402443236</v>
      </c>
      <c r="G2765" s="7">
        <v>196.75536578650673</v>
      </c>
      <c r="H2765" s="7">
        <f t="shared" si="114"/>
        <v>203.3076146758566</v>
      </c>
    </row>
    <row r="2766" spans="1:8" x14ac:dyDescent="0.25">
      <c r="A2766" s="17"/>
      <c r="B2766" s="5">
        <f t="shared" si="113"/>
        <v>45686</v>
      </c>
      <c r="C2766" s="4">
        <v>24.781250000007802</v>
      </c>
      <c r="D2766">
        <v>1.1801362226760779</v>
      </c>
      <c r="E2766" s="6">
        <v>175.59398694226965</v>
      </c>
      <c r="F2766" s="7">
        <v>133.61128722298272</v>
      </c>
      <c r="G2766" s="7">
        <v>196.94645960013932</v>
      </c>
      <c r="H2766" s="7">
        <f t="shared" si="114"/>
        <v>207.22482447468263</v>
      </c>
    </row>
    <row r="2767" spans="1:8" x14ac:dyDescent="0.25">
      <c r="A2767" s="17"/>
      <c r="B2767" s="5">
        <f t="shared" si="113"/>
        <v>45686</v>
      </c>
      <c r="C2767" s="4">
        <v>24.791666666674399</v>
      </c>
      <c r="D2767">
        <v>1.1801362226760779</v>
      </c>
      <c r="E2767" s="6">
        <v>175.61565930522477</v>
      </c>
      <c r="F2767" s="7">
        <v>131.02958081826415</v>
      </c>
      <c r="G2767" s="7">
        <v>197.19600726374361</v>
      </c>
      <c r="H2767" s="7">
        <f t="shared" si="114"/>
        <v>207.25040081523696</v>
      </c>
    </row>
    <row r="2768" spans="1:8" x14ac:dyDescent="0.25">
      <c r="A2768" s="17"/>
      <c r="B2768" s="5">
        <f t="shared" si="113"/>
        <v>45686</v>
      </c>
      <c r="C2768" s="4">
        <v>24.802083333341098</v>
      </c>
      <c r="D2768">
        <v>1.1801362226760779</v>
      </c>
      <c r="E2768" s="6">
        <v>175.02725831621754</v>
      </c>
      <c r="F2768" s="7">
        <v>129.07459720298289</v>
      </c>
      <c r="G2768" s="7">
        <v>197.18267135636529</v>
      </c>
      <c r="H2768" s="7">
        <f t="shared" si="114"/>
        <v>206.55600749465111</v>
      </c>
    </row>
    <row r="2769" spans="1:8" x14ac:dyDescent="0.25">
      <c r="A2769" s="17"/>
      <c r="B2769" s="5">
        <f t="shared" si="113"/>
        <v>45686</v>
      </c>
      <c r="C2769" s="4">
        <v>24.812500000007802</v>
      </c>
      <c r="D2769">
        <v>1.1801362226760779</v>
      </c>
      <c r="E2769" s="6">
        <v>175.97079363234977</v>
      </c>
      <c r="F2769" s="7">
        <v>126.68833065296222</v>
      </c>
      <c r="G2769" s="7">
        <v>196.89321274227484</v>
      </c>
      <c r="H2769" s="7">
        <f t="shared" si="114"/>
        <v>207.66950769859287</v>
      </c>
    </row>
    <row r="2770" spans="1:8" x14ac:dyDescent="0.25">
      <c r="A2770" s="17"/>
      <c r="B2770" s="5">
        <f t="shared" si="113"/>
        <v>45686</v>
      </c>
      <c r="C2770" s="4">
        <v>24.822916666674502</v>
      </c>
      <c r="D2770">
        <v>1.1801362226760779</v>
      </c>
      <c r="E2770" s="6">
        <v>176.98068136714261</v>
      </c>
      <c r="F2770" s="7">
        <v>123.80630950000928</v>
      </c>
      <c r="G2770" s="7">
        <v>196.68129076667023</v>
      </c>
      <c r="H2770" s="7">
        <f t="shared" si="114"/>
        <v>208.86131279525819</v>
      </c>
    </row>
    <row r="2771" spans="1:8" x14ac:dyDescent="0.25">
      <c r="A2771" s="17"/>
      <c r="B2771" s="5">
        <f t="shared" si="113"/>
        <v>45686</v>
      </c>
      <c r="C2771" s="4">
        <v>24.833333333341098</v>
      </c>
      <c r="D2771">
        <v>1.1801362226760779</v>
      </c>
      <c r="E2771" s="6">
        <v>179.4597042920615</v>
      </c>
      <c r="F2771" s="7">
        <v>117.83979695857775</v>
      </c>
      <c r="G2771" s="7">
        <v>196.87013163954705</v>
      </c>
      <c r="H2771" s="7">
        <f t="shared" si="114"/>
        <v>211.78689754579938</v>
      </c>
    </row>
    <row r="2772" spans="1:8" x14ac:dyDescent="0.25">
      <c r="A2772" s="17"/>
      <c r="B2772" s="5">
        <f t="shared" si="113"/>
        <v>45686</v>
      </c>
      <c r="C2772" s="4">
        <v>24.843750000007802</v>
      </c>
      <c r="D2772">
        <v>1.1801362226760779</v>
      </c>
      <c r="E2772" s="6">
        <v>179.69766640144377</v>
      </c>
      <c r="F2772" s="7">
        <v>114.2387616303035</v>
      </c>
      <c r="G2772" s="7">
        <v>196.3626913059756</v>
      </c>
      <c r="H2772" s="7">
        <f t="shared" si="114"/>
        <v>212.06772525070579</v>
      </c>
    </row>
    <row r="2773" spans="1:8" x14ac:dyDescent="0.25">
      <c r="A2773" s="17"/>
      <c r="B2773" s="5">
        <f t="shared" si="113"/>
        <v>45686</v>
      </c>
      <c r="C2773" s="4">
        <v>24.854166666674502</v>
      </c>
      <c r="D2773">
        <v>1.1801362226760779</v>
      </c>
      <c r="E2773" s="6">
        <v>177.25732049175556</v>
      </c>
      <c r="F2773" s="7">
        <v>111.51764758817491</v>
      </c>
      <c r="G2773" s="7">
        <v>196.10424742469681</v>
      </c>
      <c r="H2773" s="7">
        <f t="shared" si="114"/>
        <v>209.18778464682336</v>
      </c>
    </row>
    <row r="2774" spans="1:8" x14ac:dyDescent="0.25">
      <c r="A2774" s="17"/>
      <c r="B2774" s="5">
        <f t="shared" si="113"/>
        <v>45686</v>
      </c>
      <c r="C2774" s="4">
        <v>24.864583333341098</v>
      </c>
      <c r="D2774">
        <v>1.1801362226760779</v>
      </c>
      <c r="E2774" s="6">
        <v>173.89655889656899</v>
      </c>
      <c r="F2774" s="7">
        <v>109.40618234652108</v>
      </c>
      <c r="G2774" s="7">
        <v>195.40970926918672</v>
      </c>
      <c r="H2774" s="7">
        <f t="shared" si="114"/>
        <v>205.22162815256505</v>
      </c>
    </row>
    <row r="2775" spans="1:8" x14ac:dyDescent="0.25">
      <c r="A2775" s="17"/>
      <c r="B2775" s="5">
        <f t="shared" si="113"/>
        <v>45686</v>
      </c>
      <c r="C2775" s="4">
        <v>24.875000000007802</v>
      </c>
      <c r="D2775">
        <v>1.1801362226760779</v>
      </c>
      <c r="E2775" s="6">
        <v>172.70773003498948</v>
      </c>
      <c r="F2775" s="7">
        <v>106.34437447526406</v>
      </c>
      <c r="G2775" s="7">
        <v>194.22612726408605</v>
      </c>
      <c r="H2775" s="7">
        <f t="shared" si="114"/>
        <v>203.81864815045228</v>
      </c>
    </row>
    <row r="2776" spans="1:8" x14ac:dyDescent="0.25">
      <c r="A2776" s="17"/>
      <c r="B2776" s="5">
        <f t="shared" si="113"/>
        <v>45686</v>
      </c>
      <c r="C2776" s="4">
        <v>24.885416666674502</v>
      </c>
      <c r="D2776">
        <v>1.1801362226760779</v>
      </c>
      <c r="E2776" s="6">
        <v>179.58466956581339</v>
      </c>
      <c r="F2776" s="7">
        <v>104.17630749704576</v>
      </c>
      <c r="G2776" s="7">
        <v>193.88497923504698</v>
      </c>
      <c r="H2776" s="7">
        <f t="shared" si="114"/>
        <v>211.93437359193061</v>
      </c>
    </row>
    <row r="2777" spans="1:8" x14ac:dyDescent="0.25">
      <c r="A2777" s="17"/>
      <c r="B2777" s="5">
        <f t="shared" si="113"/>
        <v>45686</v>
      </c>
      <c r="C2777" s="4">
        <v>24.895833333341098</v>
      </c>
      <c r="D2777">
        <v>1.1801362226760779</v>
      </c>
      <c r="E2777" s="6">
        <v>185.92986650746457</v>
      </c>
      <c r="F2777" s="7">
        <v>102.41170972369926</v>
      </c>
      <c r="G2777" s="7">
        <v>193.26332203399878</v>
      </c>
      <c r="H2777" s="7">
        <f t="shared" si="114"/>
        <v>219.42257034278663</v>
      </c>
    </row>
    <row r="2778" spans="1:8" x14ac:dyDescent="0.25">
      <c r="A2778" s="17"/>
      <c r="B2778" s="5">
        <f t="shared" si="113"/>
        <v>45686</v>
      </c>
      <c r="C2778" s="4">
        <v>24.906250000007802</v>
      </c>
      <c r="D2778">
        <v>1.1801362226760779</v>
      </c>
      <c r="E2778" s="6">
        <v>186.30317340513582</v>
      </c>
      <c r="F2778" s="7">
        <v>100.66041766678099</v>
      </c>
      <c r="G2778" s="7">
        <v>193.32987954184125</v>
      </c>
      <c r="H2778" s="7">
        <f t="shared" si="114"/>
        <v>219.86312333490332</v>
      </c>
    </row>
    <row r="2779" spans="1:8" x14ac:dyDescent="0.25">
      <c r="A2779" s="17"/>
      <c r="B2779" s="5">
        <f t="shared" si="113"/>
        <v>45686</v>
      </c>
      <c r="C2779" s="4">
        <v>24.916666666674502</v>
      </c>
      <c r="D2779">
        <v>1.1801362226760779</v>
      </c>
      <c r="E2779" s="6">
        <v>184.96651818596325</v>
      </c>
      <c r="F2779" s="7">
        <v>98.05139297630015</v>
      </c>
      <c r="G2779" s="7">
        <v>192.20872792730486</v>
      </c>
      <c r="H2779" s="7">
        <f t="shared" si="114"/>
        <v>218.28568809352873</v>
      </c>
    </row>
    <row r="2780" spans="1:8" x14ac:dyDescent="0.25">
      <c r="A2780" s="17"/>
      <c r="B2780" s="5">
        <f t="shared" si="113"/>
        <v>45686</v>
      </c>
      <c r="C2780" s="4">
        <v>24.927083333341201</v>
      </c>
      <c r="D2780">
        <v>1.1801362226760779</v>
      </c>
      <c r="E2780" s="6">
        <v>181.79128125007091</v>
      </c>
      <c r="F2780" s="7">
        <v>95.886900043005951</v>
      </c>
      <c r="G2780" s="7">
        <v>189.90028572777069</v>
      </c>
      <c r="H2780" s="7">
        <f t="shared" si="114"/>
        <v>214.53847596990317</v>
      </c>
    </row>
    <row r="2781" spans="1:8" x14ac:dyDescent="0.25">
      <c r="A2781" s="17"/>
      <c r="B2781" s="5">
        <f t="shared" si="113"/>
        <v>45686</v>
      </c>
      <c r="C2781" s="4">
        <v>24.937500000007802</v>
      </c>
      <c r="D2781">
        <v>1.1801362226760779</v>
      </c>
      <c r="E2781" s="6">
        <v>174.43723472320082</v>
      </c>
      <c r="F2781" s="7">
        <v>93.901825847288706</v>
      </c>
      <c r="G2781" s="7">
        <v>188.67895784428254</v>
      </c>
      <c r="H2781" s="7">
        <f t="shared" si="114"/>
        <v>205.85969928029857</v>
      </c>
    </row>
    <row r="2782" spans="1:8" x14ac:dyDescent="0.25">
      <c r="A2782" s="17"/>
      <c r="B2782" s="5">
        <f t="shared" si="113"/>
        <v>45686</v>
      </c>
      <c r="C2782" s="4">
        <v>24.947916666674502</v>
      </c>
      <c r="D2782">
        <v>1.1801362226760779</v>
      </c>
      <c r="E2782" s="6">
        <v>167.64352348521709</v>
      </c>
      <c r="F2782" s="7">
        <v>91.719972088971005</v>
      </c>
      <c r="G2782" s="7">
        <v>188.24111606761716</v>
      </c>
      <c r="H2782" s="7">
        <f t="shared" si="114"/>
        <v>197.84219456195245</v>
      </c>
    </row>
    <row r="2783" spans="1:8" x14ac:dyDescent="0.25">
      <c r="A2783" s="17"/>
      <c r="B2783" s="5">
        <f t="shared" si="113"/>
        <v>45686</v>
      </c>
      <c r="C2783" s="4">
        <v>24.958333333341201</v>
      </c>
      <c r="D2783">
        <v>1.1801362226760779</v>
      </c>
      <c r="E2783" s="6">
        <v>157.88934844803774</v>
      </c>
      <c r="F2783" s="7">
        <v>88.973333828892578</v>
      </c>
      <c r="G2783" s="7">
        <v>183.69538679742595</v>
      </c>
      <c r="H2783" s="7">
        <f t="shared" si="114"/>
        <v>186.33093927825431</v>
      </c>
    </row>
    <row r="2784" spans="1:8" x14ac:dyDescent="0.25">
      <c r="A2784" s="17"/>
      <c r="B2784" s="5">
        <f t="shared" si="113"/>
        <v>45686</v>
      </c>
      <c r="C2784" s="4">
        <v>24.968750000007802</v>
      </c>
      <c r="D2784">
        <v>1.1801362226760779</v>
      </c>
      <c r="E2784" s="6">
        <v>147.41573575617352</v>
      </c>
      <c r="F2784" s="7">
        <v>86.781504202107755</v>
      </c>
      <c r="G2784" s="7">
        <v>183.11474674358141</v>
      </c>
      <c r="H2784" s="7">
        <f t="shared" si="114"/>
        <v>173.97064955830544</v>
      </c>
    </row>
    <row r="2785" spans="1:8" x14ac:dyDescent="0.25">
      <c r="A2785" s="17"/>
      <c r="B2785" s="5">
        <f t="shared" si="113"/>
        <v>45686</v>
      </c>
      <c r="C2785" s="4">
        <v>24.979166666674502</v>
      </c>
      <c r="D2785">
        <v>1.1801362226760779</v>
      </c>
      <c r="E2785" s="6">
        <v>136.74587019901801</v>
      </c>
      <c r="F2785" s="7">
        <v>84.857242901956781</v>
      </c>
      <c r="G2785" s="7">
        <v>181.37694489310593</v>
      </c>
      <c r="H2785" s="7">
        <f t="shared" si="114"/>
        <v>161.37875472322236</v>
      </c>
    </row>
    <row r="2786" spans="1:8" ht="15.75" thickBot="1" x14ac:dyDescent="0.3">
      <c r="A2786" s="17"/>
      <c r="B2786" s="5">
        <f t="shared" si="113"/>
        <v>45686</v>
      </c>
      <c r="C2786" s="4">
        <v>24.989583333341201</v>
      </c>
      <c r="D2786">
        <v>1.1801362226760779</v>
      </c>
      <c r="E2786" s="6">
        <v>126.41936171680854</v>
      </c>
      <c r="F2786" s="7">
        <v>83.248493117705948</v>
      </c>
      <c r="G2786" s="7">
        <v>180.88978034893503</v>
      </c>
      <c r="H2786" s="7">
        <f t="shared" si="114"/>
        <v>149.1920680095952</v>
      </c>
    </row>
    <row r="2787" spans="1:8" x14ac:dyDescent="0.25">
      <c r="A2787" s="16">
        <f t="shared" ref="A2787" si="115">A2691+1</f>
        <v>30</v>
      </c>
      <c r="B2787" s="5">
        <f t="shared" si="113"/>
        <v>45687</v>
      </c>
      <c r="C2787" s="4">
        <v>25.000000000007802</v>
      </c>
      <c r="D2787">
        <v>1.1763572436907599</v>
      </c>
      <c r="E2787" s="6">
        <v>113.99219026171809</v>
      </c>
      <c r="F2787" s="7">
        <v>80.451942843022763</v>
      </c>
      <c r="G2787" s="7">
        <v>176.60588051615599</v>
      </c>
      <c r="H2787" s="7">
        <f t="shared" si="114"/>
        <v>134.09553873854739</v>
      </c>
    </row>
    <row r="2788" spans="1:8" x14ac:dyDescent="0.25">
      <c r="A2788" s="17"/>
      <c r="B2788" s="5">
        <f t="shared" ref="B2788:B2851" si="116">DATE(YEAR(B2692),MONTH(B2692),DAY(B2692)+1)</f>
        <v>45687</v>
      </c>
      <c r="C2788" s="4">
        <v>25.010416666674502</v>
      </c>
      <c r="D2788">
        <v>1.1763572436907599</v>
      </c>
      <c r="E2788" s="6">
        <v>104.87168864849301</v>
      </c>
      <c r="F2788" s="7">
        <v>79.206049512766725</v>
      </c>
      <c r="G2788" s="7">
        <v>174.47504196886791</v>
      </c>
      <c r="H2788" s="7">
        <f t="shared" si="114"/>
        <v>123.36657059973679</v>
      </c>
    </row>
    <row r="2789" spans="1:8" x14ac:dyDescent="0.25">
      <c r="A2789" s="17"/>
      <c r="B2789" s="5">
        <f t="shared" si="116"/>
        <v>45687</v>
      </c>
      <c r="C2789" s="4">
        <v>25.020833333341201</v>
      </c>
      <c r="D2789">
        <v>1.1763572436907599</v>
      </c>
      <c r="E2789" s="6">
        <v>97.279575008562375</v>
      </c>
      <c r="F2789" s="7">
        <v>78.268912699517216</v>
      </c>
      <c r="G2789" s="7">
        <v>173.84320893863313</v>
      </c>
      <c r="H2789" s="7">
        <f t="shared" si="114"/>
        <v>114.43553272448096</v>
      </c>
    </row>
    <row r="2790" spans="1:8" x14ac:dyDescent="0.25">
      <c r="A2790" s="17"/>
      <c r="B2790" s="5">
        <f t="shared" si="116"/>
        <v>45687</v>
      </c>
      <c r="C2790" s="4">
        <v>25.031250000007901</v>
      </c>
      <c r="D2790">
        <v>1.1763572436907599</v>
      </c>
      <c r="E2790" s="6">
        <v>89.951499061251297</v>
      </c>
      <c r="F2790" s="7">
        <v>77.566400386281316</v>
      </c>
      <c r="G2790" s="7">
        <v>174.14080585484464</v>
      </c>
      <c r="H2790" s="7">
        <f t="shared" si="114"/>
        <v>105.81509750154555</v>
      </c>
    </row>
    <row r="2791" spans="1:8" x14ac:dyDescent="0.25">
      <c r="A2791" s="17"/>
      <c r="B2791" s="5">
        <f t="shared" si="116"/>
        <v>45687</v>
      </c>
      <c r="C2791" s="4">
        <v>25.041666666674502</v>
      </c>
      <c r="D2791">
        <v>1.1763572436907599</v>
      </c>
      <c r="E2791" s="6">
        <v>83.72740504107297</v>
      </c>
      <c r="F2791" s="7">
        <v>77.014979933939017</v>
      </c>
      <c r="G2791" s="7">
        <v>173.55307147142631</v>
      </c>
      <c r="H2791" s="7">
        <f t="shared" si="114"/>
        <v>98.493339415496436</v>
      </c>
    </row>
    <row r="2792" spans="1:8" x14ac:dyDescent="0.25">
      <c r="A2792" s="17"/>
      <c r="B2792" s="5">
        <f t="shared" si="116"/>
        <v>45687</v>
      </c>
      <c r="C2792" s="4">
        <v>25.052083333341201</v>
      </c>
      <c r="D2792">
        <v>1.1763572436907599</v>
      </c>
      <c r="E2792" s="6">
        <v>78.584187185803799</v>
      </c>
      <c r="F2792" s="7">
        <v>76.386606533350829</v>
      </c>
      <c r="G2792" s="7">
        <v>173.31701019511425</v>
      </c>
      <c r="H2792" s="7">
        <f t="shared" si="114"/>
        <v>92.44307783557089</v>
      </c>
    </row>
    <row r="2793" spans="1:8" x14ac:dyDescent="0.25">
      <c r="A2793" s="17"/>
      <c r="B2793" s="5">
        <f t="shared" si="116"/>
        <v>45687</v>
      </c>
      <c r="C2793" s="4">
        <v>25.062500000007901</v>
      </c>
      <c r="D2793">
        <v>1.1763572436907599</v>
      </c>
      <c r="E2793" s="6">
        <v>75.081852895485795</v>
      </c>
      <c r="F2793" s="7">
        <v>76.109708405089407</v>
      </c>
      <c r="G2793" s="7">
        <v>173.66943608887655</v>
      </c>
      <c r="H2793" s="7">
        <f t="shared" si="114"/>
        <v>88.323081523328767</v>
      </c>
    </row>
    <row r="2794" spans="1:8" x14ac:dyDescent="0.25">
      <c r="A2794" s="17"/>
      <c r="B2794" s="5">
        <f t="shared" si="116"/>
        <v>45687</v>
      </c>
      <c r="C2794" s="4">
        <v>25.072916666674502</v>
      </c>
      <c r="D2794">
        <v>1.1763572436907599</v>
      </c>
      <c r="E2794" s="6">
        <v>71.574752825015253</v>
      </c>
      <c r="F2794" s="7">
        <v>75.920536227372637</v>
      </c>
      <c r="G2794" s="7">
        <v>173.74971813903892</v>
      </c>
      <c r="H2794" s="7">
        <f t="shared" si="114"/>
        <v>84.197478951082374</v>
      </c>
    </row>
    <row r="2795" spans="1:8" x14ac:dyDescent="0.25">
      <c r="A2795" s="17"/>
      <c r="B2795" s="5">
        <f t="shared" si="116"/>
        <v>45687</v>
      </c>
      <c r="C2795" s="4">
        <v>25.083333333341201</v>
      </c>
      <c r="D2795">
        <v>1.1763572436907599</v>
      </c>
      <c r="E2795" s="6">
        <v>69.181836878682418</v>
      </c>
      <c r="F2795" s="7">
        <v>75.433199702678564</v>
      </c>
      <c r="G2795" s="7">
        <v>173.49762586492938</v>
      </c>
      <c r="H2795" s="7">
        <f t="shared" si="114"/>
        <v>81.38255494407062</v>
      </c>
    </row>
    <row r="2796" spans="1:8" x14ac:dyDescent="0.25">
      <c r="A2796" s="17"/>
      <c r="B2796" s="5">
        <f t="shared" si="116"/>
        <v>45687</v>
      </c>
      <c r="C2796" s="4">
        <v>25.093750000007901</v>
      </c>
      <c r="D2796">
        <v>1.1763572436907599</v>
      </c>
      <c r="E2796" s="6">
        <v>67.001854523474989</v>
      </c>
      <c r="F2796" s="7">
        <v>75.384492061507572</v>
      </c>
      <c r="G2796" s="7">
        <v>173.70190568665629</v>
      </c>
      <c r="H2796" s="7">
        <f t="shared" si="114"/>
        <v>78.81811690940431</v>
      </c>
    </row>
    <row r="2797" spans="1:8" x14ac:dyDescent="0.25">
      <c r="A2797" s="17"/>
      <c r="B2797" s="5">
        <f t="shared" si="116"/>
        <v>45687</v>
      </c>
      <c r="C2797" s="4">
        <v>25.104166666674502</v>
      </c>
      <c r="D2797">
        <v>1.1763572436907599</v>
      </c>
      <c r="E2797" s="6">
        <v>65.953797951630293</v>
      </c>
      <c r="F2797" s="7">
        <v>74.989107017136334</v>
      </c>
      <c r="G2797" s="7">
        <v>173.69000528991634</v>
      </c>
      <c r="H2797" s="7">
        <f t="shared" si="114"/>
        <v>77.585227969317103</v>
      </c>
    </row>
    <row r="2798" spans="1:8" x14ac:dyDescent="0.25">
      <c r="A2798" s="17"/>
      <c r="B2798" s="5">
        <f t="shared" si="116"/>
        <v>45687</v>
      </c>
      <c r="C2798" s="4">
        <v>25.114583333341201</v>
      </c>
      <c r="D2798">
        <v>1.1763572436907599</v>
      </c>
      <c r="E2798" s="6">
        <v>64.431749823061708</v>
      </c>
      <c r="F2798" s="7">
        <v>74.679964478669959</v>
      </c>
      <c r="G2798" s="7">
        <v>173.92734704868536</v>
      </c>
      <c r="H2798" s="7">
        <f t="shared" si="114"/>
        <v>75.794755628029478</v>
      </c>
    </row>
    <row r="2799" spans="1:8" x14ac:dyDescent="0.25">
      <c r="A2799" s="17"/>
      <c r="B2799" s="5">
        <f t="shared" si="116"/>
        <v>45687</v>
      </c>
      <c r="C2799" s="4">
        <v>25.125000000007901</v>
      </c>
      <c r="D2799">
        <v>1.1763572436907599</v>
      </c>
      <c r="E2799" s="6">
        <v>63.987246469119</v>
      </c>
      <c r="F2799" s="7">
        <v>74.692492270590634</v>
      </c>
      <c r="G2799" s="7">
        <v>173.89804004516014</v>
      </c>
      <c r="H2799" s="7">
        <f t="shared" si="114"/>
        <v>75.271860887774139</v>
      </c>
    </row>
    <row r="2800" spans="1:8" x14ac:dyDescent="0.25">
      <c r="A2800" s="17"/>
      <c r="B2800" s="5">
        <f t="shared" si="116"/>
        <v>45687</v>
      </c>
      <c r="C2800" s="4">
        <v>25.135416666674601</v>
      </c>
      <c r="D2800">
        <v>1.1763572436907599</v>
      </c>
      <c r="E2800" s="6">
        <v>63.050931641769068</v>
      </c>
      <c r="F2800" s="7">
        <v>74.795737954616357</v>
      </c>
      <c r="G2800" s="7">
        <v>174.38131553030891</v>
      </c>
      <c r="H2800" s="7">
        <f t="shared" si="114"/>
        <v>74.170420158245975</v>
      </c>
    </row>
    <row r="2801" spans="1:8" x14ac:dyDescent="0.25">
      <c r="A2801" s="17"/>
      <c r="B2801" s="5">
        <f t="shared" si="116"/>
        <v>45687</v>
      </c>
      <c r="C2801" s="4">
        <v>25.145833333341201</v>
      </c>
      <c r="D2801">
        <v>1.1763572436907599</v>
      </c>
      <c r="E2801" s="6">
        <v>62.725033904837638</v>
      </c>
      <c r="F2801" s="7">
        <v>74.783799605972092</v>
      </c>
      <c r="G2801" s="7">
        <v>175.13624161396362</v>
      </c>
      <c r="H2801" s="7">
        <f t="shared" si="114"/>
        <v>73.787047994704267</v>
      </c>
    </row>
    <row r="2802" spans="1:8" x14ac:dyDescent="0.25">
      <c r="A2802" s="17"/>
      <c r="B2802" s="5">
        <f t="shared" si="116"/>
        <v>45687</v>
      </c>
      <c r="C2802" s="4">
        <v>25.156250000007901</v>
      </c>
      <c r="D2802">
        <v>1.1763572436907599</v>
      </c>
      <c r="E2802" s="6">
        <v>62.189352687128917</v>
      </c>
      <c r="F2802" s="7">
        <v>74.95678942027584</v>
      </c>
      <c r="G2802" s="7">
        <v>176.391851531442</v>
      </c>
      <c r="H2802" s="7">
        <f t="shared" si="114"/>
        <v>73.156895513943525</v>
      </c>
    </row>
    <row r="2803" spans="1:8" x14ac:dyDescent="0.25">
      <c r="A2803" s="17"/>
      <c r="B2803" s="5">
        <f t="shared" si="116"/>
        <v>45687</v>
      </c>
      <c r="C2803" s="4">
        <v>25.166666666674601</v>
      </c>
      <c r="D2803">
        <v>1.1763572436907599</v>
      </c>
      <c r="E2803" s="6">
        <v>61.947114154358921</v>
      </c>
      <c r="F2803" s="7">
        <v>75.159448996575023</v>
      </c>
      <c r="G2803" s="7">
        <v>178.62842849174015</v>
      </c>
      <c r="H2803" s="7">
        <f t="shared" si="114"/>
        <v>72.871936461218525</v>
      </c>
    </row>
    <row r="2804" spans="1:8" x14ac:dyDescent="0.25">
      <c r="A2804" s="17"/>
      <c r="B2804" s="5">
        <f t="shared" si="116"/>
        <v>45687</v>
      </c>
      <c r="C2804" s="4">
        <v>25.177083333341201</v>
      </c>
      <c r="D2804">
        <v>1.1763572436907599</v>
      </c>
      <c r="E2804" s="6">
        <v>62.985769925196074</v>
      </c>
      <c r="F2804" s="7">
        <v>75.419475408414669</v>
      </c>
      <c r="G2804" s="7">
        <v>179.93223610953501</v>
      </c>
      <c r="H2804" s="7">
        <f t="shared" si="114"/>
        <v>74.093766700944016</v>
      </c>
    </row>
    <row r="2805" spans="1:8" x14ac:dyDescent="0.25">
      <c r="A2805" s="17"/>
      <c r="B2805" s="5">
        <f t="shared" si="116"/>
        <v>45687</v>
      </c>
      <c r="C2805" s="4">
        <v>25.187500000007901</v>
      </c>
      <c r="D2805">
        <v>1.1763572436907599</v>
      </c>
      <c r="E2805" s="6">
        <v>62.925988161233413</v>
      </c>
      <c r="F2805" s="7">
        <v>75.952874356673036</v>
      </c>
      <c r="G2805" s="7">
        <v>185.08216245926738</v>
      </c>
      <c r="H2805" s="7">
        <f t="shared" si="114"/>
        <v>74.02344198986593</v>
      </c>
    </row>
    <row r="2806" spans="1:8" x14ac:dyDescent="0.25">
      <c r="A2806" s="17"/>
      <c r="B2806" s="5">
        <f t="shared" si="116"/>
        <v>45687</v>
      </c>
      <c r="C2806" s="4">
        <v>25.197916666674601</v>
      </c>
      <c r="D2806">
        <v>1.1763572436907599</v>
      </c>
      <c r="E2806" s="6">
        <v>64.750101163567891</v>
      </c>
      <c r="F2806" s="7">
        <v>77.122348495201081</v>
      </c>
      <c r="G2806" s="7">
        <v>186.58264422782312</v>
      </c>
      <c r="H2806" s="7">
        <f t="shared" si="114"/>
        <v>76.169250533472592</v>
      </c>
    </row>
    <row r="2807" spans="1:8" x14ac:dyDescent="0.25">
      <c r="A2807" s="17"/>
      <c r="B2807" s="5">
        <f t="shared" si="116"/>
        <v>45687</v>
      </c>
      <c r="C2807" s="4">
        <v>25.208333333341201</v>
      </c>
      <c r="D2807">
        <v>1.1763572436907599</v>
      </c>
      <c r="E2807" s="6">
        <v>66.072928587032919</v>
      </c>
      <c r="F2807" s="7">
        <v>78.73948831149751</v>
      </c>
      <c r="G2807" s="7">
        <v>191.14846396970754</v>
      </c>
      <c r="H2807" s="7">
        <f t="shared" si="114"/>
        <v>77.725368155218462</v>
      </c>
    </row>
    <row r="2808" spans="1:8" x14ac:dyDescent="0.25">
      <c r="A2808" s="17"/>
      <c r="B2808" s="5">
        <f t="shared" si="116"/>
        <v>45687</v>
      </c>
      <c r="C2808" s="4">
        <v>25.218750000007901</v>
      </c>
      <c r="D2808">
        <v>1.1763572436907599</v>
      </c>
      <c r="E2808" s="6">
        <v>69.165011525140415</v>
      </c>
      <c r="F2808" s="7">
        <v>80.247206815086656</v>
      </c>
      <c r="G2808" s="7">
        <v>191.9728318401973</v>
      </c>
      <c r="H2808" s="7">
        <f t="shared" si="114"/>
        <v>81.362762317553816</v>
      </c>
    </row>
    <row r="2809" spans="1:8" x14ac:dyDescent="0.25">
      <c r="A2809" s="17"/>
      <c r="B2809" s="5">
        <f t="shared" si="116"/>
        <v>45687</v>
      </c>
      <c r="C2809" s="4">
        <v>25.229166666674601</v>
      </c>
      <c r="D2809">
        <v>1.1763572436907599</v>
      </c>
      <c r="E2809" s="6">
        <v>72.404518636941191</v>
      </c>
      <c r="F2809" s="7">
        <v>82.725224388551965</v>
      </c>
      <c r="G2809" s="7">
        <v>192.18497880988537</v>
      </c>
      <c r="H2809" s="7">
        <f t="shared" si="114"/>
        <v>85.173579974508399</v>
      </c>
    </row>
    <row r="2810" spans="1:8" x14ac:dyDescent="0.25">
      <c r="A2810" s="17"/>
      <c r="B2810" s="5">
        <f t="shared" si="116"/>
        <v>45687</v>
      </c>
      <c r="C2810" s="4">
        <v>25.239583333341301</v>
      </c>
      <c r="D2810">
        <v>1.1763572436907599</v>
      </c>
      <c r="E2810" s="6">
        <v>79.296304301031753</v>
      </c>
      <c r="F2810" s="7">
        <v>86.630676394572504</v>
      </c>
      <c r="G2810" s="7">
        <v>191.83777674649716</v>
      </c>
      <c r="H2810" s="7">
        <f t="shared" si="114"/>
        <v>93.280781962425465</v>
      </c>
    </row>
    <row r="2811" spans="1:8" x14ac:dyDescent="0.25">
      <c r="A2811" s="17"/>
      <c r="B2811" s="5">
        <f t="shared" si="116"/>
        <v>45687</v>
      </c>
      <c r="C2811" s="4">
        <v>25.250000000007901</v>
      </c>
      <c r="D2811">
        <v>1.1763572436907599</v>
      </c>
      <c r="E2811" s="6">
        <v>84.447968018196647</v>
      </c>
      <c r="F2811" s="7">
        <v>92.500859458532844</v>
      </c>
      <c r="G2811" s="7">
        <v>189.81866348704403</v>
      </c>
      <c r="H2811" s="7">
        <f t="shared" si="114"/>
        <v>99.340978893171254</v>
      </c>
    </row>
    <row r="2812" spans="1:8" x14ac:dyDescent="0.25">
      <c r="A2812" s="17"/>
      <c r="B2812" s="5">
        <f t="shared" si="116"/>
        <v>45687</v>
      </c>
      <c r="C2812" s="4">
        <v>25.260416666674601</v>
      </c>
      <c r="D2812">
        <v>1.1763572436907599</v>
      </c>
      <c r="E2812" s="6">
        <v>91.01465932255465</v>
      </c>
      <c r="F2812" s="7">
        <v>96.426586795058611</v>
      </c>
      <c r="G2812" s="7">
        <v>185.09459122920981</v>
      </c>
      <c r="H2812" s="7">
        <f t="shared" si="114"/>
        <v>107.06575377613392</v>
      </c>
    </row>
    <row r="2813" spans="1:8" x14ac:dyDescent="0.25">
      <c r="A2813" s="17"/>
      <c r="B2813" s="5">
        <f t="shared" si="116"/>
        <v>45687</v>
      </c>
      <c r="C2813" s="4">
        <v>25.270833333341301</v>
      </c>
      <c r="D2813">
        <v>1.1763572436907599</v>
      </c>
      <c r="E2813" s="6">
        <v>96.630916767238062</v>
      </c>
      <c r="F2813" s="7">
        <v>101.87800352283338</v>
      </c>
      <c r="G2813" s="7">
        <v>155.52256528603118</v>
      </c>
      <c r="H2813" s="7">
        <f t="shared" si="114"/>
        <v>113.67247890361941</v>
      </c>
    </row>
    <row r="2814" spans="1:8" x14ac:dyDescent="0.25">
      <c r="A2814" s="17"/>
      <c r="B2814" s="5">
        <f t="shared" si="116"/>
        <v>45687</v>
      </c>
      <c r="C2814" s="4">
        <v>25.281250000007901</v>
      </c>
      <c r="D2814">
        <v>1.1763572436907599</v>
      </c>
      <c r="E2814" s="6">
        <v>103.0018247510548</v>
      </c>
      <c r="F2814" s="7">
        <v>110.18353916979915</v>
      </c>
      <c r="G2814" s="7">
        <v>93.960199176473751</v>
      </c>
      <c r="H2814" s="7">
        <f t="shared" si="114"/>
        <v>121.16694265926951</v>
      </c>
    </row>
    <row r="2815" spans="1:8" x14ac:dyDescent="0.25">
      <c r="A2815" s="17"/>
      <c r="B2815" s="5">
        <f t="shared" si="116"/>
        <v>45687</v>
      </c>
      <c r="C2815" s="4">
        <v>25.291666666674601</v>
      </c>
      <c r="D2815">
        <v>1.1763572436907599</v>
      </c>
      <c r="E2815" s="6">
        <v>108.59777587120143</v>
      </c>
      <c r="F2815" s="7">
        <v>121.10300556282192</v>
      </c>
      <c r="G2815" s="7">
        <v>34.349867983835999</v>
      </c>
      <c r="H2815" s="7">
        <f t="shared" si="114"/>
        <v>127.74978029479342</v>
      </c>
    </row>
    <row r="2816" spans="1:8" x14ac:dyDescent="0.25">
      <c r="A2816" s="17"/>
      <c r="B2816" s="5">
        <f t="shared" si="116"/>
        <v>45687</v>
      </c>
      <c r="C2816" s="4">
        <v>25.302083333341301</v>
      </c>
      <c r="D2816">
        <v>1.1763572436907599</v>
      </c>
      <c r="E2816" s="6">
        <v>110.28075996753526</v>
      </c>
      <c r="F2816" s="7">
        <v>125.57822342788869</v>
      </c>
      <c r="G2816" s="7">
        <v>12.70619775031402</v>
      </c>
      <c r="H2816" s="7">
        <f t="shared" si="114"/>
        <v>129.72957082753209</v>
      </c>
    </row>
    <row r="2817" spans="1:8" x14ac:dyDescent="0.25">
      <c r="A2817" s="17"/>
      <c r="B2817" s="5">
        <f t="shared" si="116"/>
        <v>45687</v>
      </c>
      <c r="C2817" s="4">
        <v>25.312500000007901</v>
      </c>
      <c r="D2817">
        <v>1.1763572436907599</v>
      </c>
      <c r="E2817" s="6">
        <v>113.68869595108669</v>
      </c>
      <c r="F2817" s="7">
        <v>130.59548186808169</v>
      </c>
      <c r="G2817" s="7">
        <v>4.7088699756638261</v>
      </c>
      <c r="H2817" s="7">
        <f t="shared" si="114"/>
        <v>133.73852100781718</v>
      </c>
    </row>
    <row r="2818" spans="1:8" x14ac:dyDescent="0.25">
      <c r="A2818" s="17"/>
      <c r="B2818" s="5">
        <f t="shared" si="116"/>
        <v>45687</v>
      </c>
      <c r="C2818" s="4">
        <v>25.322916666674601</v>
      </c>
      <c r="D2818">
        <v>1.1763572436907599</v>
      </c>
      <c r="E2818" s="6">
        <v>114.14550058499903</v>
      </c>
      <c r="F2818" s="7">
        <v>137.78198118963149</v>
      </c>
      <c r="G2818" s="7">
        <v>2.6033081811078094</v>
      </c>
      <c r="H2818" s="7">
        <f t="shared" si="114"/>
        <v>134.27588644787147</v>
      </c>
    </row>
    <row r="2819" spans="1:8" x14ac:dyDescent="0.25">
      <c r="A2819" s="17"/>
      <c r="B2819" s="5">
        <f t="shared" si="116"/>
        <v>45687</v>
      </c>
      <c r="C2819" s="4">
        <v>25.333333333341301</v>
      </c>
      <c r="D2819">
        <v>1.1763572436907599</v>
      </c>
      <c r="E2819" s="6">
        <v>112.86317684452634</v>
      </c>
      <c r="F2819" s="7">
        <v>147.34665644930445</v>
      </c>
      <c r="G2819" s="7">
        <v>1.6824424800979147</v>
      </c>
      <c r="H2819" s="7">
        <f t="shared" si="114"/>
        <v>132.7674156270098</v>
      </c>
    </row>
    <row r="2820" spans="1:8" x14ac:dyDescent="0.25">
      <c r="A2820" s="17"/>
      <c r="B2820" s="5">
        <f t="shared" si="116"/>
        <v>45687</v>
      </c>
      <c r="C2820" s="4">
        <v>25.343750000008001</v>
      </c>
      <c r="D2820">
        <v>1.1763572436907599</v>
      </c>
      <c r="E2820" s="6">
        <v>111.60921301259377</v>
      </c>
      <c r="F2820" s="7">
        <v>151.21896732026278</v>
      </c>
      <c r="G2820" s="7">
        <v>1.3522742736194815</v>
      </c>
      <c r="H2820" s="7">
        <f t="shared" ref="H2820:H2883" si="117">D2820*E2820</f>
        <v>131.29230618998969</v>
      </c>
    </row>
    <row r="2821" spans="1:8" x14ac:dyDescent="0.25">
      <c r="A2821" s="17"/>
      <c r="B2821" s="5">
        <f t="shared" si="116"/>
        <v>45687</v>
      </c>
      <c r="C2821" s="4">
        <v>25.354166666674601</v>
      </c>
      <c r="D2821">
        <v>1.1763572436907599</v>
      </c>
      <c r="E2821" s="6">
        <v>112.63658187861739</v>
      </c>
      <c r="F2821" s="7">
        <v>153.56492828509394</v>
      </c>
      <c r="G2821" s="7">
        <v>1.2951087542855098</v>
      </c>
      <c r="H2821" s="7">
        <f t="shared" si="117"/>
        <v>132.50085899747896</v>
      </c>
    </row>
    <row r="2822" spans="1:8" x14ac:dyDescent="0.25">
      <c r="A2822" s="17"/>
      <c r="B2822" s="5">
        <f t="shared" si="116"/>
        <v>45687</v>
      </c>
      <c r="C2822" s="4">
        <v>25.364583333341301</v>
      </c>
      <c r="D2822">
        <v>1.1763572436907599</v>
      </c>
      <c r="E2822" s="6">
        <v>112.80123358975246</v>
      </c>
      <c r="F2822" s="7">
        <v>155.74780025348142</v>
      </c>
      <c r="G2822" s="7">
        <v>1.1823170022366623</v>
      </c>
      <c r="H2822" s="7">
        <f t="shared" si="117"/>
        <v>132.69454823055875</v>
      </c>
    </row>
    <row r="2823" spans="1:8" x14ac:dyDescent="0.25">
      <c r="A2823" s="17"/>
      <c r="B2823" s="5">
        <f t="shared" si="116"/>
        <v>45687</v>
      </c>
      <c r="C2823" s="4">
        <v>25.375000000008001</v>
      </c>
      <c r="D2823">
        <v>1.1763572436907599</v>
      </c>
      <c r="E2823" s="6">
        <v>114.29560136188749</v>
      </c>
      <c r="F2823" s="7">
        <v>158.40946080981712</v>
      </c>
      <c r="G2823" s="7">
        <v>1.0875059228449422</v>
      </c>
      <c r="H2823" s="7">
        <f t="shared" si="117"/>
        <v>134.45245858404783</v>
      </c>
    </row>
    <row r="2824" spans="1:8" x14ac:dyDescent="0.25">
      <c r="A2824" s="17"/>
      <c r="B2824" s="5">
        <f t="shared" si="116"/>
        <v>45687</v>
      </c>
      <c r="C2824" s="4">
        <v>25.385416666674601</v>
      </c>
      <c r="D2824">
        <v>1.1763572436907599</v>
      </c>
      <c r="E2824" s="6">
        <v>114.47628297417158</v>
      </c>
      <c r="F2824" s="7">
        <v>159.71669433110262</v>
      </c>
      <c r="G2824" s="7">
        <v>1.1535297834300842</v>
      </c>
      <c r="H2824" s="7">
        <f t="shared" si="117"/>
        <v>134.66500470745996</v>
      </c>
    </row>
    <row r="2825" spans="1:8" x14ac:dyDescent="0.25">
      <c r="A2825" s="17"/>
      <c r="B2825" s="5">
        <f t="shared" si="116"/>
        <v>45687</v>
      </c>
      <c r="C2825" s="4">
        <v>25.395833333341301</v>
      </c>
      <c r="D2825">
        <v>1.1763572436907599</v>
      </c>
      <c r="E2825" s="6">
        <v>114.44468281061611</v>
      </c>
      <c r="F2825" s="7">
        <v>160.26776782770452</v>
      </c>
      <c r="G2825" s="7">
        <v>1.1034055105496674</v>
      </c>
      <c r="H2825" s="7">
        <f t="shared" si="117"/>
        <v>134.62783162615966</v>
      </c>
    </row>
    <row r="2826" spans="1:8" x14ac:dyDescent="0.25">
      <c r="A2826" s="17"/>
      <c r="B2826" s="5">
        <f t="shared" si="116"/>
        <v>45687</v>
      </c>
      <c r="C2826" s="4">
        <v>25.406250000008001</v>
      </c>
      <c r="D2826">
        <v>1.1763572436907599</v>
      </c>
      <c r="E2826" s="6">
        <v>115.04384568604547</v>
      </c>
      <c r="F2826" s="7">
        <v>160.55917201853379</v>
      </c>
      <c r="G2826" s="7">
        <v>1.0502473100312339</v>
      </c>
      <c r="H2826" s="7">
        <f t="shared" si="117"/>
        <v>135.33266121482157</v>
      </c>
    </row>
    <row r="2827" spans="1:8" x14ac:dyDescent="0.25">
      <c r="A2827" s="17"/>
      <c r="B2827" s="5">
        <f t="shared" si="116"/>
        <v>45687</v>
      </c>
      <c r="C2827" s="4">
        <v>25.416666666674601</v>
      </c>
      <c r="D2827">
        <v>1.1763572436907599</v>
      </c>
      <c r="E2827" s="6">
        <v>115.55931072388459</v>
      </c>
      <c r="F2827" s="7">
        <v>160.03230574707734</v>
      </c>
      <c r="G2827" s="7">
        <v>1.0188981566587971</v>
      </c>
      <c r="H2827" s="7">
        <f t="shared" si="117"/>
        <v>135.93903224595294</v>
      </c>
    </row>
    <row r="2828" spans="1:8" x14ac:dyDescent="0.25">
      <c r="A2828" s="17"/>
      <c r="B2828" s="5">
        <f t="shared" si="116"/>
        <v>45687</v>
      </c>
      <c r="C2828" s="4">
        <v>25.427083333341301</v>
      </c>
      <c r="D2828">
        <v>1.1763572436907599</v>
      </c>
      <c r="E2828" s="6">
        <v>117.4778329295938</v>
      </c>
      <c r="F2828" s="7">
        <v>159.13474046980352</v>
      </c>
      <c r="G2828" s="7">
        <v>1.0941095485482777</v>
      </c>
      <c r="H2828" s="7">
        <f t="shared" si="117"/>
        <v>138.19589973982056</v>
      </c>
    </row>
    <row r="2829" spans="1:8" x14ac:dyDescent="0.25">
      <c r="A2829" s="17"/>
      <c r="B2829" s="5">
        <f t="shared" si="116"/>
        <v>45687</v>
      </c>
      <c r="C2829" s="4">
        <v>25.437500000008001</v>
      </c>
      <c r="D2829">
        <v>1.1763572436907599</v>
      </c>
      <c r="E2829" s="6">
        <v>119.13865431560704</v>
      </c>
      <c r="F2829" s="7">
        <v>158.73170615475749</v>
      </c>
      <c r="G2829" s="7">
        <v>1.1734862999361069</v>
      </c>
      <c r="H2829" s="7">
        <f t="shared" si="117"/>
        <v>140.14961900773375</v>
      </c>
    </row>
    <row r="2830" spans="1:8" x14ac:dyDescent="0.25">
      <c r="A2830" s="17"/>
      <c r="B2830" s="5">
        <f t="shared" si="116"/>
        <v>45687</v>
      </c>
      <c r="C2830" s="4">
        <v>25.447916666674701</v>
      </c>
      <c r="D2830">
        <v>1.1763572436907599</v>
      </c>
      <c r="E2830" s="6">
        <v>120.06907011555971</v>
      </c>
      <c r="F2830" s="7">
        <v>158.34526912066156</v>
      </c>
      <c r="G2830" s="7">
        <v>1.1454091943915989</v>
      </c>
      <c r="H2830" s="7">
        <f t="shared" si="117"/>
        <v>141.24412037365241</v>
      </c>
    </row>
    <row r="2831" spans="1:8" x14ac:dyDescent="0.25">
      <c r="A2831" s="17"/>
      <c r="B2831" s="5">
        <f t="shared" si="116"/>
        <v>45687</v>
      </c>
      <c r="C2831" s="4">
        <v>25.458333333341301</v>
      </c>
      <c r="D2831">
        <v>1.1763572436907599</v>
      </c>
      <c r="E2831" s="6">
        <v>120.2113917048494</v>
      </c>
      <c r="F2831" s="7">
        <v>158.1942135247312</v>
      </c>
      <c r="G2831" s="7">
        <v>1.0754325825882458</v>
      </c>
      <c r="H2831" s="7">
        <f t="shared" si="117"/>
        <v>141.41154140614691</v>
      </c>
    </row>
    <row r="2832" spans="1:8" x14ac:dyDescent="0.25">
      <c r="A2832" s="17"/>
      <c r="B2832" s="5">
        <f t="shared" si="116"/>
        <v>45687</v>
      </c>
      <c r="C2832" s="4">
        <v>25.468750000008001</v>
      </c>
      <c r="D2832">
        <v>1.1763572436907599</v>
      </c>
      <c r="E2832" s="6">
        <v>119.47628769948649</v>
      </c>
      <c r="F2832" s="7">
        <v>157.73587393348515</v>
      </c>
      <c r="G2832" s="7">
        <v>1.1384101161840101</v>
      </c>
      <c r="H2832" s="7">
        <f t="shared" si="117"/>
        <v>140.54679648457216</v>
      </c>
    </row>
    <row r="2833" spans="1:8" x14ac:dyDescent="0.25">
      <c r="A2833" s="17"/>
      <c r="B2833" s="5">
        <f t="shared" si="116"/>
        <v>45687</v>
      </c>
      <c r="C2833" s="4">
        <v>25.479166666674701</v>
      </c>
      <c r="D2833">
        <v>1.1763572436907599</v>
      </c>
      <c r="E2833" s="6">
        <v>120.218736018724</v>
      </c>
      <c r="F2833" s="7">
        <v>157.20670756518422</v>
      </c>
      <c r="G2833" s="7">
        <v>1.1924633983263204</v>
      </c>
      <c r="H2833" s="7">
        <f t="shared" si="117"/>
        <v>141.42018094297325</v>
      </c>
    </row>
    <row r="2834" spans="1:8" x14ac:dyDescent="0.25">
      <c r="A2834" s="17"/>
      <c r="B2834" s="5">
        <f t="shared" si="116"/>
        <v>45687</v>
      </c>
      <c r="C2834" s="4">
        <v>25.489583333341301</v>
      </c>
      <c r="D2834">
        <v>1.1763572436907599</v>
      </c>
      <c r="E2834" s="6">
        <v>120.86202025104241</v>
      </c>
      <c r="F2834" s="7">
        <v>156.8334005725014</v>
      </c>
      <c r="G2834" s="7">
        <v>1.2137618298674051</v>
      </c>
      <c r="H2834" s="7">
        <f t="shared" si="117"/>
        <v>142.17691300941306</v>
      </c>
    </row>
    <row r="2835" spans="1:8" x14ac:dyDescent="0.25">
      <c r="A2835" s="17"/>
      <c r="B2835" s="5">
        <f t="shared" si="116"/>
        <v>45687</v>
      </c>
      <c r="C2835" s="4">
        <v>25.500000000008001</v>
      </c>
      <c r="D2835">
        <v>1.1763572436907599</v>
      </c>
      <c r="E2835" s="6">
        <v>121.52158401589594</v>
      </c>
      <c r="F2835" s="7">
        <v>156.24822139905004</v>
      </c>
      <c r="G2835" s="7">
        <v>1.085470548948569</v>
      </c>
      <c r="H2835" s="7">
        <f t="shared" si="117"/>
        <v>142.95279562187446</v>
      </c>
    </row>
    <row r="2836" spans="1:8" x14ac:dyDescent="0.25">
      <c r="A2836" s="17"/>
      <c r="B2836" s="5">
        <f t="shared" si="116"/>
        <v>45687</v>
      </c>
      <c r="C2836" s="4">
        <v>25.510416666674701</v>
      </c>
      <c r="D2836">
        <v>1.1763572436907599</v>
      </c>
      <c r="E2836" s="6">
        <v>121.92038699537257</v>
      </c>
      <c r="F2836" s="7">
        <v>155.50816823325675</v>
      </c>
      <c r="G2836" s="7">
        <v>1.0355907744774369</v>
      </c>
      <c r="H2836" s="7">
        <f t="shared" si="117"/>
        <v>143.42193039558725</v>
      </c>
    </row>
    <row r="2837" spans="1:8" x14ac:dyDescent="0.25">
      <c r="A2837" s="17"/>
      <c r="B2837" s="5">
        <f t="shared" si="116"/>
        <v>45687</v>
      </c>
      <c r="C2837" s="4">
        <v>25.520833333341301</v>
      </c>
      <c r="D2837">
        <v>1.1763572436907599</v>
      </c>
      <c r="E2837" s="6">
        <v>121.12498017005861</v>
      </c>
      <c r="F2837" s="7">
        <v>154.84187877536479</v>
      </c>
      <c r="G2837" s="7">
        <v>1.0262094153668437</v>
      </c>
      <c r="H2837" s="7">
        <f t="shared" si="117"/>
        <v>142.48624781494809</v>
      </c>
    </row>
    <row r="2838" spans="1:8" x14ac:dyDescent="0.25">
      <c r="A2838" s="17"/>
      <c r="B2838" s="5">
        <f t="shared" si="116"/>
        <v>45687</v>
      </c>
      <c r="C2838" s="4">
        <v>25.531250000008001</v>
      </c>
      <c r="D2838">
        <v>1.1763572436907599</v>
      </c>
      <c r="E2838" s="6">
        <v>119.28057173979546</v>
      </c>
      <c r="F2838" s="7">
        <v>154.3870454410862</v>
      </c>
      <c r="G2838" s="7">
        <v>0.9674457877347673</v>
      </c>
      <c r="H2838" s="7">
        <f t="shared" si="117"/>
        <v>140.31656459768374</v>
      </c>
    </row>
    <row r="2839" spans="1:8" x14ac:dyDescent="0.25">
      <c r="A2839" s="17"/>
      <c r="B2839" s="5">
        <f t="shared" si="116"/>
        <v>45687</v>
      </c>
      <c r="C2839" s="4">
        <v>25.541666666674701</v>
      </c>
      <c r="D2839">
        <v>1.1763572436907599</v>
      </c>
      <c r="E2839" s="6">
        <v>116.79178248219651</v>
      </c>
      <c r="F2839" s="7">
        <v>153.70234535750308</v>
      </c>
      <c r="G2839" s="7">
        <v>1.0139266564235541</v>
      </c>
      <c r="H2839" s="7">
        <f t="shared" si="117"/>
        <v>137.38885932648745</v>
      </c>
    </row>
    <row r="2840" spans="1:8" x14ac:dyDescent="0.25">
      <c r="A2840" s="17"/>
      <c r="B2840" s="5">
        <f t="shared" si="116"/>
        <v>45687</v>
      </c>
      <c r="C2840" s="4">
        <v>25.5520833333414</v>
      </c>
      <c r="D2840">
        <v>1.1763572436907599</v>
      </c>
      <c r="E2840" s="6">
        <v>114.30667330634076</v>
      </c>
      <c r="F2840" s="7">
        <v>152.68018786339064</v>
      </c>
      <c r="G2840" s="7">
        <v>1.0874233592096161</v>
      </c>
      <c r="H2840" s="7">
        <f t="shared" si="117"/>
        <v>134.46548314610718</v>
      </c>
    </row>
    <row r="2841" spans="1:8" x14ac:dyDescent="0.25">
      <c r="A2841" s="17"/>
      <c r="B2841" s="5">
        <f t="shared" si="116"/>
        <v>45687</v>
      </c>
      <c r="C2841" s="4">
        <v>25.562500000008001</v>
      </c>
      <c r="D2841">
        <v>1.1763572436907599</v>
      </c>
      <c r="E2841" s="6">
        <v>115.59127542851181</v>
      </c>
      <c r="F2841" s="7">
        <v>151.98351686512967</v>
      </c>
      <c r="G2841" s="7">
        <v>1.0661667417302627</v>
      </c>
      <c r="H2841" s="7">
        <f t="shared" si="117"/>
        <v>135.97663415778362</v>
      </c>
    </row>
    <row r="2842" spans="1:8" x14ac:dyDescent="0.25">
      <c r="A2842" s="17"/>
      <c r="B2842" s="5">
        <f t="shared" si="116"/>
        <v>45687</v>
      </c>
      <c r="C2842" s="4">
        <v>25.572916666674701</v>
      </c>
      <c r="D2842">
        <v>1.1763572436907599</v>
      </c>
      <c r="E2842" s="6">
        <v>116.41372070098082</v>
      </c>
      <c r="F2842" s="7">
        <v>151.03021837543153</v>
      </c>
      <c r="G2842" s="7">
        <v>1.044396319052453</v>
      </c>
      <c r="H2842" s="7">
        <f t="shared" si="117"/>
        <v>136.94412361159175</v>
      </c>
    </row>
    <row r="2843" spans="1:8" x14ac:dyDescent="0.25">
      <c r="A2843" s="17"/>
      <c r="B2843" s="5">
        <f t="shared" si="116"/>
        <v>45687</v>
      </c>
      <c r="C2843" s="4">
        <v>25.5833333333414</v>
      </c>
      <c r="D2843">
        <v>1.1763572436907599</v>
      </c>
      <c r="E2843" s="6">
        <v>116.69685519463559</v>
      </c>
      <c r="F2843" s="7">
        <v>149.47009202616934</v>
      </c>
      <c r="G2843" s="7">
        <v>1.0540324537214334</v>
      </c>
      <c r="H2843" s="7">
        <f t="shared" si="117"/>
        <v>137.27719092414125</v>
      </c>
    </row>
    <row r="2844" spans="1:8" x14ac:dyDescent="0.25">
      <c r="A2844" s="17"/>
      <c r="B2844" s="5">
        <f t="shared" si="116"/>
        <v>45687</v>
      </c>
      <c r="C2844" s="4">
        <v>25.593750000008001</v>
      </c>
      <c r="D2844">
        <v>1.1763572436907599</v>
      </c>
      <c r="E2844" s="6">
        <v>118.1261949812973</v>
      </c>
      <c r="F2844" s="7">
        <v>148.61267520200718</v>
      </c>
      <c r="G2844" s="7">
        <v>1.039656207571231</v>
      </c>
      <c r="H2844" s="7">
        <f t="shared" si="117"/>
        <v>138.95860513587616</v>
      </c>
    </row>
    <row r="2845" spans="1:8" x14ac:dyDescent="0.25">
      <c r="A2845" s="17"/>
      <c r="B2845" s="5">
        <f t="shared" si="116"/>
        <v>45687</v>
      </c>
      <c r="C2845" s="4">
        <v>25.604166666674701</v>
      </c>
      <c r="D2845">
        <v>1.1763572436907599</v>
      </c>
      <c r="E2845" s="6">
        <v>118.40874502051639</v>
      </c>
      <c r="F2845" s="7">
        <v>147.63094411190994</v>
      </c>
      <c r="G2845" s="7">
        <v>1.1983909289052896</v>
      </c>
      <c r="H2845" s="7">
        <f t="shared" si="117"/>
        <v>139.29098492121665</v>
      </c>
    </row>
    <row r="2846" spans="1:8" x14ac:dyDescent="0.25">
      <c r="A2846" s="17"/>
      <c r="B2846" s="5">
        <f t="shared" si="116"/>
        <v>45687</v>
      </c>
      <c r="C2846" s="4">
        <v>25.6145833333414</v>
      </c>
      <c r="D2846">
        <v>1.1763572436907599</v>
      </c>
      <c r="E2846" s="6">
        <v>120.5239311908233</v>
      </c>
      <c r="F2846" s="7">
        <v>145.63345206843763</v>
      </c>
      <c r="G2846" s="7">
        <v>1.2281363041287181</v>
      </c>
      <c r="H2846" s="7">
        <f t="shared" si="117"/>
        <v>141.7791994944117</v>
      </c>
    </row>
    <row r="2847" spans="1:8" x14ac:dyDescent="0.25">
      <c r="A2847" s="17"/>
      <c r="B2847" s="5">
        <f t="shared" si="116"/>
        <v>45687</v>
      </c>
      <c r="C2847" s="4">
        <v>25.6250000000081</v>
      </c>
      <c r="D2847">
        <v>1.1763572436907599</v>
      </c>
      <c r="E2847" s="6">
        <v>122.28921736830692</v>
      </c>
      <c r="F2847" s="7">
        <v>141.9824727872807</v>
      </c>
      <c r="G2847" s="7">
        <v>1.4073750091852919</v>
      </c>
      <c r="H2847" s="7">
        <f t="shared" si="117"/>
        <v>143.85580667648173</v>
      </c>
    </row>
    <row r="2848" spans="1:8" x14ac:dyDescent="0.25">
      <c r="A2848" s="17"/>
      <c r="B2848" s="5">
        <f t="shared" si="116"/>
        <v>45687</v>
      </c>
      <c r="C2848" s="4">
        <v>25.635416666674701</v>
      </c>
      <c r="D2848">
        <v>1.1763572436907599</v>
      </c>
      <c r="E2848" s="6">
        <v>124.31377942066059</v>
      </c>
      <c r="F2848" s="7">
        <v>140.35735807860468</v>
      </c>
      <c r="G2848" s="7">
        <v>1.7503840721891288</v>
      </c>
      <c r="H2848" s="7">
        <f t="shared" si="117"/>
        <v>146.2374149120694</v>
      </c>
    </row>
    <row r="2849" spans="1:8" x14ac:dyDescent="0.25">
      <c r="A2849" s="17"/>
      <c r="B2849" s="5">
        <f t="shared" si="116"/>
        <v>45687</v>
      </c>
      <c r="C2849" s="4">
        <v>25.6458333333414</v>
      </c>
      <c r="D2849">
        <v>1.1763572436907599</v>
      </c>
      <c r="E2849" s="6">
        <v>126.14824122890928</v>
      </c>
      <c r="F2849" s="7">
        <v>139.23189855697899</v>
      </c>
      <c r="G2849" s="7">
        <v>2.3426385712608662</v>
      </c>
      <c r="H2849" s="7">
        <f t="shared" si="117"/>
        <v>148.39539734847679</v>
      </c>
    </row>
    <row r="2850" spans="1:8" x14ac:dyDescent="0.25">
      <c r="A2850" s="17"/>
      <c r="B2850" s="5">
        <f t="shared" si="116"/>
        <v>45687</v>
      </c>
      <c r="C2850" s="4">
        <v>25.6562500000081</v>
      </c>
      <c r="D2850">
        <v>1.1763572436907599</v>
      </c>
      <c r="E2850" s="6">
        <v>129.82776526390847</v>
      </c>
      <c r="F2850" s="7">
        <v>138.18420202988241</v>
      </c>
      <c r="G2850" s="7">
        <v>5.9045409302881637</v>
      </c>
      <c r="H2850" s="7">
        <f t="shared" si="117"/>
        <v>152.72383210038237</v>
      </c>
    </row>
    <row r="2851" spans="1:8" x14ac:dyDescent="0.25">
      <c r="A2851" s="17"/>
      <c r="B2851" s="5">
        <f t="shared" si="116"/>
        <v>45687</v>
      </c>
      <c r="C2851" s="4">
        <v>25.666666666674701</v>
      </c>
      <c r="D2851">
        <v>1.1763572436907599</v>
      </c>
      <c r="E2851" s="6">
        <v>131.32129399721805</v>
      </c>
      <c r="F2851" s="7">
        <v>136.03684693313323</v>
      </c>
      <c r="G2851" s="7">
        <v>14.818738423931373</v>
      </c>
      <c r="H2851" s="7">
        <f t="shared" si="117"/>
        <v>154.48075544447136</v>
      </c>
    </row>
    <row r="2852" spans="1:8" x14ac:dyDescent="0.25">
      <c r="A2852" s="17"/>
      <c r="B2852" s="5">
        <f t="shared" ref="B2852:B2915" si="118">DATE(YEAR(B2756),MONTH(B2756),DAY(B2756)+1)</f>
        <v>45687</v>
      </c>
      <c r="C2852" s="4">
        <v>25.6770833333414</v>
      </c>
      <c r="D2852">
        <v>1.1763572436907599</v>
      </c>
      <c r="E2852" s="6">
        <v>134.09883742646082</v>
      </c>
      <c r="F2852" s="7">
        <v>136.44209152767132</v>
      </c>
      <c r="G2852" s="7">
        <v>44.003821168124972</v>
      </c>
      <c r="H2852" s="7">
        <f t="shared" si="117"/>
        <v>157.74813877712677</v>
      </c>
    </row>
    <row r="2853" spans="1:8" x14ac:dyDescent="0.25">
      <c r="A2853" s="17"/>
      <c r="B2853" s="5">
        <f t="shared" si="118"/>
        <v>45687</v>
      </c>
      <c r="C2853" s="4">
        <v>25.6875000000081</v>
      </c>
      <c r="D2853">
        <v>1.1763572436907599</v>
      </c>
      <c r="E2853" s="6">
        <v>139.20120984148286</v>
      </c>
      <c r="F2853" s="7">
        <v>137.45180381353845</v>
      </c>
      <c r="G2853" s="7">
        <v>116.91796131864123</v>
      </c>
      <c r="H2853" s="7">
        <f t="shared" si="117"/>
        <v>163.75035152754586</v>
      </c>
    </row>
    <row r="2854" spans="1:8" x14ac:dyDescent="0.25">
      <c r="A2854" s="17"/>
      <c r="B2854" s="5">
        <f t="shared" si="118"/>
        <v>45687</v>
      </c>
      <c r="C2854" s="4">
        <v>25.697916666674701</v>
      </c>
      <c r="D2854">
        <v>1.1763572436907599</v>
      </c>
      <c r="E2854" s="6">
        <v>144.08477341239993</v>
      </c>
      <c r="F2854" s="7">
        <v>138.72430650988608</v>
      </c>
      <c r="G2854" s="7">
        <v>176.31860603817904</v>
      </c>
      <c r="H2854" s="7">
        <f t="shared" si="117"/>
        <v>169.49516690921845</v>
      </c>
    </row>
    <row r="2855" spans="1:8" x14ac:dyDescent="0.25">
      <c r="A2855" s="17"/>
      <c r="B2855" s="5">
        <f t="shared" si="118"/>
        <v>45687</v>
      </c>
      <c r="C2855" s="4">
        <v>25.7083333333414</v>
      </c>
      <c r="D2855">
        <v>1.1763572436907599</v>
      </c>
      <c r="E2855" s="6">
        <v>148.20969036080496</v>
      </c>
      <c r="F2855" s="7">
        <v>138.56234052008111</v>
      </c>
      <c r="G2855" s="7">
        <v>193.25413414657478</v>
      </c>
      <c r="H2855" s="7">
        <f t="shared" si="117"/>
        <v>174.34754284109749</v>
      </c>
    </row>
    <row r="2856" spans="1:8" x14ac:dyDescent="0.25">
      <c r="A2856" s="17"/>
      <c r="B2856" s="5">
        <f t="shared" si="118"/>
        <v>45687</v>
      </c>
      <c r="C2856" s="4">
        <v>25.7187500000081</v>
      </c>
      <c r="D2856">
        <v>1.1763572436907599</v>
      </c>
      <c r="E2856" s="6">
        <v>154.52560118222556</v>
      </c>
      <c r="F2856" s="7">
        <v>138.33714919857039</v>
      </c>
      <c r="G2856" s="7">
        <v>194.9283274116618</v>
      </c>
      <c r="H2856" s="7">
        <f t="shared" si="117"/>
        <v>181.7773102863805</v>
      </c>
    </row>
    <row r="2857" spans="1:8" x14ac:dyDescent="0.25">
      <c r="A2857" s="17"/>
      <c r="B2857" s="5">
        <f t="shared" si="118"/>
        <v>45687</v>
      </c>
      <c r="C2857" s="4">
        <v>25.7291666666748</v>
      </c>
      <c r="D2857">
        <v>1.1763572436907599</v>
      </c>
      <c r="E2857" s="6">
        <v>161.00826279774597</v>
      </c>
      <c r="F2857" s="7">
        <v>137.96366933162861</v>
      </c>
      <c r="G2857" s="7">
        <v>195.38659487701173</v>
      </c>
      <c r="H2857" s="7">
        <f t="shared" si="117"/>
        <v>189.40323623619398</v>
      </c>
    </row>
    <row r="2858" spans="1:8" x14ac:dyDescent="0.25">
      <c r="A2858" s="17"/>
      <c r="B2858" s="5">
        <f t="shared" si="118"/>
        <v>45687</v>
      </c>
      <c r="C2858" s="4">
        <v>25.7395833333414</v>
      </c>
      <c r="D2858">
        <v>1.1763572436907599</v>
      </c>
      <c r="E2858" s="6">
        <v>164.96046058260225</v>
      </c>
      <c r="F2858" s="7">
        <v>137.73606897351692</v>
      </c>
      <c r="G2858" s="7">
        <v>195.81473065084541</v>
      </c>
      <c r="H2858" s="7">
        <f t="shared" si="117"/>
        <v>194.05243272890823</v>
      </c>
    </row>
    <row r="2859" spans="1:8" x14ac:dyDescent="0.25">
      <c r="A2859" s="17"/>
      <c r="B2859" s="5">
        <f t="shared" si="118"/>
        <v>45687</v>
      </c>
      <c r="C2859" s="4">
        <v>25.7500000000081</v>
      </c>
      <c r="D2859">
        <v>1.1763572436907599</v>
      </c>
      <c r="E2859" s="6">
        <v>167.90607824853126</v>
      </c>
      <c r="F2859" s="7">
        <v>137.18258344640233</v>
      </c>
      <c r="G2859" s="7">
        <v>196.47245019390684</v>
      </c>
      <c r="H2859" s="7">
        <f t="shared" si="117"/>
        <v>197.51753140736727</v>
      </c>
    </row>
    <row r="2860" spans="1:8" x14ac:dyDescent="0.25">
      <c r="A2860" s="17"/>
      <c r="B2860" s="5">
        <f t="shared" si="118"/>
        <v>45687</v>
      </c>
      <c r="C2860" s="4">
        <v>25.7604166666748</v>
      </c>
      <c r="D2860">
        <v>1.1763572436907599</v>
      </c>
      <c r="E2860" s="6">
        <v>169.8796293158602</v>
      </c>
      <c r="F2860" s="7">
        <v>136.35486014237404</v>
      </c>
      <c r="G2860" s="7">
        <v>196.72037431955911</v>
      </c>
      <c r="H2860" s="7">
        <f t="shared" si="117"/>
        <v>199.83913250121333</v>
      </c>
    </row>
    <row r="2861" spans="1:8" x14ac:dyDescent="0.25">
      <c r="A2861" s="17"/>
      <c r="B2861" s="5">
        <f t="shared" si="118"/>
        <v>45687</v>
      </c>
      <c r="C2861" s="4">
        <v>25.7708333333414</v>
      </c>
      <c r="D2861">
        <v>1.1763572436907599</v>
      </c>
      <c r="E2861" s="6">
        <v>172.27470080939986</v>
      </c>
      <c r="F2861" s="7">
        <v>135.10580402443236</v>
      </c>
      <c r="G2861" s="7">
        <v>196.75536578650673</v>
      </c>
      <c r="H2861" s="7">
        <f t="shared" si="117"/>
        <v>202.65659220179595</v>
      </c>
    </row>
    <row r="2862" spans="1:8" x14ac:dyDescent="0.25">
      <c r="A2862" s="17"/>
      <c r="B2862" s="5">
        <f t="shared" si="118"/>
        <v>45687</v>
      </c>
      <c r="C2862" s="4">
        <v>25.7812500000081</v>
      </c>
      <c r="D2862">
        <v>1.1763572436907599</v>
      </c>
      <c r="E2862" s="6">
        <v>175.59398694226965</v>
      </c>
      <c r="F2862" s="7">
        <v>133.61128722298272</v>
      </c>
      <c r="G2862" s="7">
        <v>196.94645960013932</v>
      </c>
      <c r="H2862" s="7">
        <f t="shared" si="117"/>
        <v>206.5612584880796</v>
      </c>
    </row>
    <row r="2863" spans="1:8" x14ac:dyDescent="0.25">
      <c r="A2863" s="17"/>
      <c r="B2863" s="5">
        <f t="shared" si="118"/>
        <v>45687</v>
      </c>
      <c r="C2863" s="4">
        <v>25.7916666666748</v>
      </c>
      <c r="D2863">
        <v>1.1763572436907599</v>
      </c>
      <c r="E2863" s="6">
        <v>175.61565930522477</v>
      </c>
      <c r="F2863" s="7">
        <v>131.02958081826415</v>
      </c>
      <c r="G2863" s="7">
        <v>197.19600726374361</v>
      </c>
      <c r="H2863" s="7">
        <f t="shared" si="117"/>
        <v>206.58675292922976</v>
      </c>
    </row>
    <row r="2864" spans="1:8" x14ac:dyDescent="0.25">
      <c r="A2864" s="17"/>
      <c r="B2864" s="5">
        <f t="shared" si="118"/>
        <v>45687</v>
      </c>
      <c r="C2864" s="4">
        <v>25.8020833333414</v>
      </c>
      <c r="D2864">
        <v>1.1763572436907599</v>
      </c>
      <c r="E2864" s="6">
        <v>175.02725831621754</v>
      </c>
      <c r="F2864" s="7">
        <v>129.07459720298289</v>
      </c>
      <c r="G2864" s="7">
        <v>197.18267135636529</v>
      </c>
      <c r="H2864" s="7">
        <f t="shared" si="117"/>
        <v>205.89458316361629</v>
      </c>
    </row>
    <row r="2865" spans="1:8" x14ac:dyDescent="0.25">
      <c r="A2865" s="17"/>
      <c r="B2865" s="5">
        <f t="shared" si="118"/>
        <v>45687</v>
      </c>
      <c r="C2865" s="4">
        <v>25.8125000000081</v>
      </c>
      <c r="D2865">
        <v>1.1763572436907599</v>
      </c>
      <c r="E2865" s="6">
        <v>175.97079363234977</v>
      </c>
      <c r="F2865" s="7">
        <v>126.68833065296222</v>
      </c>
      <c r="G2865" s="7">
        <v>196.89321274227484</v>
      </c>
      <c r="H2865" s="7">
        <f t="shared" si="117"/>
        <v>207.00451776742651</v>
      </c>
    </row>
    <row r="2866" spans="1:8" x14ac:dyDescent="0.25">
      <c r="A2866" s="17"/>
      <c r="B2866" s="5">
        <f t="shared" si="118"/>
        <v>45687</v>
      </c>
      <c r="C2866" s="4">
        <v>25.8229166666748</v>
      </c>
      <c r="D2866">
        <v>1.1763572436907599</v>
      </c>
      <c r="E2866" s="6">
        <v>176.98068136714261</v>
      </c>
      <c r="F2866" s="7">
        <v>123.80630950000928</v>
      </c>
      <c r="G2866" s="7">
        <v>196.68129076667023</v>
      </c>
      <c r="H2866" s="7">
        <f t="shared" si="117"/>
        <v>208.19250651956452</v>
      </c>
    </row>
    <row r="2867" spans="1:8" x14ac:dyDescent="0.25">
      <c r="A2867" s="17"/>
      <c r="B2867" s="5">
        <f t="shared" si="118"/>
        <v>45687</v>
      </c>
      <c r="C2867" s="4">
        <v>25.8333333333415</v>
      </c>
      <c r="D2867">
        <v>1.1763572436907599</v>
      </c>
      <c r="E2867" s="6">
        <v>179.4597042920615</v>
      </c>
      <c r="F2867" s="7">
        <v>117.83979695857775</v>
      </c>
      <c r="G2867" s="7">
        <v>196.87013163954705</v>
      </c>
      <c r="H2867" s="7">
        <f t="shared" si="117"/>
        <v>211.10872309456829</v>
      </c>
    </row>
    <row r="2868" spans="1:8" x14ac:dyDescent="0.25">
      <c r="A2868" s="17"/>
      <c r="B2868" s="5">
        <f t="shared" si="118"/>
        <v>45687</v>
      </c>
      <c r="C2868" s="4">
        <v>25.8437500000081</v>
      </c>
      <c r="D2868">
        <v>1.1763572436907599</v>
      </c>
      <c r="E2868" s="6">
        <v>179.69766640144377</v>
      </c>
      <c r="F2868" s="7">
        <v>114.2387616303035</v>
      </c>
      <c r="G2868" s="7">
        <v>196.3626913059756</v>
      </c>
      <c r="H2868" s="7">
        <f t="shared" si="117"/>
        <v>211.38865154566406</v>
      </c>
    </row>
    <row r="2869" spans="1:8" x14ac:dyDescent="0.25">
      <c r="A2869" s="17"/>
      <c r="B2869" s="5">
        <f t="shared" si="118"/>
        <v>45687</v>
      </c>
      <c r="C2869" s="4">
        <v>25.8541666666748</v>
      </c>
      <c r="D2869">
        <v>1.1763572436907599</v>
      </c>
      <c r="E2869" s="6">
        <v>177.25732049175556</v>
      </c>
      <c r="F2869" s="7">
        <v>111.51764758817491</v>
      </c>
      <c r="G2869" s="7">
        <v>196.10424742469681</v>
      </c>
      <c r="H2869" s="7">
        <f t="shared" si="117"/>
        <v>208.51793295769122</v>
      </c>
    </row>
    <row r="2870" spans="1:8" x14ac:dyDescent="0.25">
      <c r="A2870" s="17"/>
      <c r="B2870" s="5">
        <f t="shared" si="118"/>
        <v>45687</v>
      </c>
      <c r="C2870" s="4">
        <v>25.8645833333415</v>
      </c>
      <c r="D2870">
        <v>1.1763572436907599</v>
      </c>
      <c r="E2870" s="6">
        <v>173.89655889656899</v>
      </c>
      <c r="F2870" s="7">
        <v>109.40618234652108</v>
      </c>
      <c r="G2870" s="7">
        <v>195.40970926918672</v>
      </c>
      <c r="H2870" s="7">
        <f t="shared" si="117"/>
        <v>204.56447671087579</v>
      </c>
    </row>
    <row r="2871" spans="1:8" x14ac:dyDescent="0.25">
      <c r="A2871" s="17"/>
      <c r="B2871" s="5">
        <f t="shared" si="118"/>
        <v>45687</v>
      </c>
      <c r="C2871" s="4">
        <v>25.8750000000081</v>
      </c>
      <c r="D2871">
        <v>1.1763572436907599</v>
      </c>
      <c r="E2871" s="6">
        <v>172.70773003498948</v>
      </c>
      <c r="F2871" s="7">
        <v>106.34437447526406</v>
      </c>
      <c r="G2871" s="7">
        <v>194.22612726408605</v>
      </c>
      <c r="H2871" s="7">
        <f t="shared" si="117"/>
        <v>203.16598926804809</v>
      </c>
    </row>
    <row r="2872" spans="1:8" x14ac:dyDescent="0.25">
      <c r="A2872" s="17"/>
      <c r="B2872" s="5">
        <f t="shared" si="118"/>
        <v>45687</v>
      </c>
      <c r="C2872" s="4">
        <v>25.8854166666748</v>
      </c>
      <c r="D2872">
        <v>1.1763572436907599</v>
      </c>
      <c r="E2872" s="6">
        <v>179.58466956581339</v>
      </c>
      <c r="F2872" s="7">
        <v>104.17630749704576</v>
      </c>
      <c r="G2872" s="7">
        <v>193.88497923504698</v>
      </c>
      <c r="H2872" s="7">
        <f t="shared" si="117"/>
        <v>211.25572689955612</v>
      </c>
    </row>
    <row r="2873" spans="1:8" x14ac:dyDescent="0.25">
      <c r="A2873" s="17"/>
      <c r="B2873" s="5">
        <f t="shared" si="118"/>
        <v>45687</v>
      </c>
      <c r="C2873" s="4">
        <v>25.8958333333415</v>
      </c>
      <c r="D2873">
        <v>1.1763572436907599</v>
      </c>
      <c r="E2873" s="6">
        <v>185.92986650746457</v>
      </c>
      <c r="F2873" s="7">
        <v>102.41170972369926</v>
      </c>
      <c r="G2873" s="7">
        <v>193.26332203399878</v>
      </c>
      <c r="H2873" s="7">
        <f t="shared" si="117"/>
        <v>218.71994528451197</v>
      </c>
    </row>
    <row r="2874" spans="1:8" x14ac:dyDescent="0.25">
      <c r="A2874" s="17"/>
      <c r="B2874" s="5">
        <f t="shared" si="118"/>
        <v>45687</v>
      </c>
      <c r="C2874" s="4">
        <v>25.9062500000081</v>
      </c>
      <c r="D2874">
        <v>1.1763572436907599</v>
      </c>
      <c r="E2874" s="6">
        <v>186.30317340513582</v>
      </c>
      <c r="F2874" s="7">
        <v>100.66041766678099</v>
      </c>
      <c r="G2874" s="7">
        <v>193.32987954184125</v>
      </c>
      <c r="H2874" s="7">
        <f t="shared" si="117"/>
        <v>219.15908755770727</v>
      </c>
    </row>
    <row r="2875" spans="1:8" x14ac:dyDescent="0.25">
      <c r="A2875" s="17"/>
      <c r="B2875" s="5">
        <f t="shared" si="118"/>
        <v>45687</v>
      </c>
      <c r="C2875" s="4">
        <v>25.9166666666748</v>
      </c>
      <c r="D2875">
        <v>1.1763572436907599</v>
      </c>
      <c r="E2875" s="6">
        <v>184.96651818596325</v>
      </c>
      <c r="F2875" s="7">
        <v>98.05139297630015</v>
      </c>
      <c r="G2875" s="7">
        <v>192.20872792730486</v>
      </c>
      <c r="H2875" s="7">
        <f t="shared" si="117"/>
        <v>217.58670350831653</v>
      </c>
    </row>
    <row r="2876" spans="1:8" x14ac:dyDescent="0.25">
      <c r="A2876" s="17"/>
      <c r="B2876" s="5">
        <f t="shared" si="118"/>
        <v>45687</v>
      </c>
      <c r="C2876" s="4">
        <v>25.9270833333415</v>
      </c>
      <c r="D2876">
        <v>1.1763572436907599</v>
      </c>
      <c r="E2876" s="6">
        <v>181.79128125007091</v>
      </c>
      <c r="F2876" s="7">
        <v>95.886900043005951</v>
      </c>
      <c r="G2876" s="7">
        <v>189.90028572777069</v>
      </c>
      <c r="H2876" s="7">
        <f t="shared" si="117"/>
        <v>213.85149053834513</v>
      </c>
    </row>
    <row r="2877" spans="1:8" x14ac:dyDescent="0.25">
      <c r="A2877" s="17"/>
      <c r="B2877" s="5">
        <f t="shared" si="118"/>
        <v>45687</v>
      </c>
      <c r="C2877" s="4">
        <v>25.9375000000081</v>
      </c>
      <c r="D2877">
        <v>1.1763572436907599</v>
      </c>
      <c r="E2877" s="6">
        <v>174.43723472320082</v>
      </c>
      <c r="F2877" s="7">
        <v>93.901825847288706</v>
      </c>
      <c r="G2877" s="7">
        <v>188.67895784428254</v>
      </c>
      <c r="H2877" s="7">
        <f t="shared" si="117"/>
        <v>205.20050463602263</v>
      </c>
    </row>
    <row r="2878" spans="1:8" x14ac:dyDescent="0.25">
      <c r="A2878" s="17"/>
      <c r="B2878" s="5">
        <f t="shared" si="118"/>
        <v>45687</v>
      </c>
      <c r="C2878" s="4">
        <v>25.9479166666748</v>
      </c>
      <c r="D2878">
        <v>1.1763572436907599</v>
      </c>
      <c r="E2878" s="6">
        <v>167.64352348521709</v>
      </c>
      <c r="F2878" s="7">
        <v>91.719972088971005</v>
      </c>
      <c r="G2878" s="7">
        <v>188.24111606761716</v>
      </c>
      <c r="H2878" s="7">
        <f t="shared" si="117"/>
        <v>197.20867320967716</v>
      </c>
    </row>
    <row r="2879" spans="1:8" x14ac:dyDescent="0.25">
      <c r="A2879" s="17"/>
      <c r="B2879" s="5">
        <f t="shared" si="118"/>
        <v>45687</v>
      </c>
      <c r="C2879" s="4">
        <v>25.9583333333415</v>
      </c>
      <c r="D2879">
        <v>1.1763572436907599</v>
      </c>
      <c r="E2879" s="6">
        <v>157.88934844803774</v>
      </c>
      <c r="F2879" s="7">
        <v>88.973333828892578</v>
      </c>
      <c r="G2879" s="7">
        <v>183.69538679742595</v>
      </c>
      <c r="H2879" s="7">
        <f t="shared" si="117"/>
        <v>185.73427874846362</v>
      </c>
    </row>
    <row r="2880" spans="1:8" x14ac:dyDescent="0.25">
      <c r="A2880" s="17"/>
      <c r="B2880" s="5">
        <f t="shared" si="118"/>
        <v>45687</v>
      </c>
      <c r="C2880" s="4">
        <v>25.9687500000082</v>
      </c>
      <c r="D2880">
        <v>1.1763572436907599</v>
      </c>
      <c r="E2880" s="6">
        <v>147.41573575617352</v>
      </c>
      <c r="F2880" s="7">
        <v>86.781504202107755</v>
      </c>
      <c r="G2880" s="7">
        <v>183.11474674358141</v>
      </c>
      <c r="H2880" s="7">
        <f t="shared" si="117"/>
        <v>173.41356859077769</v>
      </c>
    </row>
    <row r="2881" spans="1:8" x14ac:dyDescent="0.25">
      <c r="A2881" s="17"/>
      <c r="B2881" s="5">
        <f t="shared" si="118"/>
        <v>45687</v>
      </c>
      <c r="C2881" s="4">
        <v>25.9791666666748</v>
      </c>
      <c r="D2881">
        <v>1.1763572436907599</v>
      </c>
      <c r="E2881" s="6">
        <v>136.74587019901801</v>
      </c>
      <c r="F2881" s="7">
        <v>84.857242901956781</v>
      </c>
      <c r="G2881" s="7">
        <v>181.37694489310593</v>
      </c>
      <c r="H2881" s="7">
        <f t="shared" si="117"/>
        <v>160.86199495341125</v>
      </c>
    </row>
    <row r="2882" spans="1:8" ht="15.75" thickBot="1" x14ac:dyDescent="0.3">
      <c r="A2882" s="17"/>
      <c r="B2882" s="5">
        <f t="shared" si="118"/>
        <v>45687</v>
      </c>
      <c r="C2882" s="4">
        <v>25.9895833333415</v>
      </c>
      <c r="D2882">
        <v>1.1763572436907599</v>
      </c>
      <c r="E2882" s="6">
        <v>126.41936171680854</v>
      </c>
      <c r="F2882" s="7">
        <v>83.248493117705948</v>
      </c>
      <c r="G2882" s="7">
        <v>180.88978034893503</v>
      </c>
      <c r="H2882" s="7">
        <f t="shared" si="117"/>
        <v>148.71433189833007</v>
      </c>
    </row>
    <row r="2883" spans="1:8" x14ac:dyDescent="0.25">
      <c r="A2883" s="16">
        <f t="shared" ref="A2883" si="119">A2787+1</f>
        <v>31</v>
      </c>
      <c r="B2883" s="5">
        <f t="shared" si="118"/>
        <v>45688</v>
      </c>
      <c r="C2883" s="4">
        <v>26.0000000000082</v>
      </c>
      <c r="D2883">
        <v>1.172518389679198</v>
      </c>
      <c r="E2883" s="6">
        <v>113.99219026171809</v>
      </c>
      <c r="F2883" s="7">
        <v>80.451942843022763</v>
      </c>
      <c r="G2883" s="7">
        <v>176.60588051615599</v>
      </c>
      <c r="H2883" s="7">
        <f t="shared" si="117"/>
        <v>133.65793936167447</v>
      </c>
    </row>
    <row r="2884" spans="1:8" x14ac:dyDescent="0.25">
      <c r="A2884" s="17"/>
      <c r="B2884" s="5">
        <f t="shared" si="118"/>
        <v>45688</v>
      </c>
      <c r="C2884" s="4">
        <v>26.0104166666748</v>
      </c>
      <c r="D2884">
        <v>1.172518389679198</v>
      </c>
      <c r="E2884" s="6">
        <v>104.87168864849301</v>
      </c>
      <c r="F2884" s="7">
        <v>79.206049512766725</v>
      </c>
      <c r="G2884" s="7">
        <v>174.47504196886791</v>
      </c>
      <c r="H2884" s="7">
        <f t="shared" ref="H2884:H2947" si="120">D2884*E2884</f>
        <v>122.96398349706925</v>
      </c>
    </row>
    <row r="2885" spans="1:8" x14ac:dyDescent="0.25">
      <c r="A2885" s="17"/>
      <c r="B2885" s="5">
        <f t="shared" si="118"/>
        <v>45688</v>
      </c>
      <c r="C2885" s="4">
        <v>26.0208333333415</v>
      </c>
      <c r="D2885">
        <v>1.172518389679198</v>
      </c>
      <c r="E2885" s="6">
        <v>97.279575008562375</v>
      </c>
      <c r="F2885" s="7">
        <v>78.268912699517216</v>
      </c>
      <c r="G2885" s="7">
        <v>173.84320893863313</v>
      </c>
      <c r="H2885" s="7">
        <f t="shared" si="120"/>
        <v>114.06209063771631</v>
      </c>
    </row>
    <row r="2886" spans="1:8" x14ac:dyDescent="0.25">
      <c r="A2886" s="17"/>
      <c r="B2886" s="5">
        <f t="shared" si="118"/>
        <v>45688</v>
      </c>
      <c r="C2886" s="4">
        <v>26.0312500000082</v>
      </c>
      <c r="D2886">
        <v>1.172518389679198</v>
      </c>
      <c r="E2886" s="6">
        <v>89.951499061251297</v>
      </c>
      <c r="F2886" s="7">
        <v>77.566400386281316</v>
      </c>
      <c r="G2886" s="7">
        <v>174.14080585484464</v>
      </c>
      <c r="H2886" s="7">
        <f t="shared" si="120"/>
        <v>105.46978682852826</v>
      </c>
    </row>
    <row r="2887" spans="1:8" x14ac:dyDescent="0.25">
      <c r="A2887" s="17"/>
      <c r="B2887" s="5">
        <f t="shared" si="118"/>
        <v>45688</v>
      </c>
      <c r="C2887" s="4">
        <v>26.0416666666748</v>
      </c>
      <c r="D2887">
        <v>1.172518389679198</v>
      </c>
      <c r="E2887" s="6">
        <v>83.72740504107297</v>
      </c>
      <c r="F2887" s="7">
        <v>77.014979933939017</v>
      </c>
      <c r="G2887" s="7">
        <v>173.55307147142631</v>
      </c>
      <c r="H2887" s="7">
        <f t="shared" si="120"/>
        <v>98.171922130776835</v>
      </c>
    </row>
    <row r="2888" spans="1:8" x14ac:dyDescent="0.25">
      <c r="A2888" s="17"/>
      <c r="B2888" s="5">
        <f t="shared" si="118"/>
        <v>45688</v>
      </c>
      <c r="C2888" s="4">
        <v>26.0520833333415</v>
      </c>
      <c r="D2888">
        <v>1.172518389679198</v>
      </c>
      <c r="E2888" s="6">
        <v>78.584187185803799</v>
      </c>
      <c r="F2888" s="7">
        <v>76.386606533350829</v>
      </c>
      <c r="G2888" s="7">
        <v>173.31701019511425</v>
      </c>
      <c r="H2888" s="7">
        <f t="shared" si="120"/>
        <v>92.141404613347333</v>
      </c>
    </row>
    <row r="2889" spans="1:8" x14ac:dyDescent="0.25">
      <c r="A2889" s="17"/>
      <c r="B2889" s="5">
        <f t="shared" si="118"/>
        <v>45688</v>
      </c>
      <c r="C2889" s="4">
        <v>26.0625000000082</v>
      </c>
      <c r="D2889">
        <v>1.172518389679198</v>
      </c>
      <c r="E2889" s="6">
        <v>75.081852895485795</v>
      </c>
      <c r="F2889" s="7">
        <v>76.109708405089407</v>
      </c>
      <c r="G2889" s="7">
        <v>173.66943608887655</v>
      </c>
      <c r="H2889" s="7">
        <f t="shared" si="120"/>
        <v>88.034853251145435</v>
      </c>
    </row>
    <row r="2890" spans="1:8" x14ac:dyDescent="0.25">
      <c r="A2890" s="17"/>
      <c r="B2890" s="5">
        <f t="shared" si="118"/>
        <v>45688</v>
      </c>
      <c r="C2890" s="4">
        <v>26.072916666674899</v>
      </c>
      <c r="D2890">
        <v>1.172518389679198</v>
      </c>
      <c r="E2890" s="6">
        <v>71.574752825015253</v>
      </c>
      <c r="F2890" s="7">
        <v>75.920536227372637</v>
      </c>
      <c r="G2890" s="7">
        <v>173.74971813903892</v>
      </c>
      <c r="H2890" s="7">
        <f t="shared" si="120"/>
        <v>83.922713924073506</v>
      </c>
    </row>
    <row r="2891" spans="1:8" x14ac:dyDescent="0.25">
      <c r="A2891" s="17"/>
      <c r="B2891" s="5">
        <f t="shared" si="118"/>
        <v>45688</v>
      </c>
      <c r="C2891" s="4">
        <v>26.0833333333415</v>
      </c>
      <c r="D2891">
        <v>1.172518389679198</v>
      </c>
      <c r="E2891" s="6">
        <v>69.181836878682418</v>
      </c>
      <c r="F2891" s="7">
        <v>75.433199702678564</v>
      </c>
      <c r="G2891" s="7">
        <v>173.49762586492938</v>
      </c>
      <c r="H2891" s="7">
        <f t="shared" si="120"/>
        <v>81.116975972041658</v>
      </c>
    </row>
    <row r="2892" spans="1:8" x14ac:dyDescent="0.25">
      <c r="A2892" s="17"/>
      <c r="B2892" s="5">
        <f t="shared" si="118"/>
        <v>45688</v>
      </c>
      <c r="C2892" s="4">
        <v>26.0937500000082</v>
      </c>
      <c r="D2892">
        <v>1.172518389679198</v>
      </c>
      <c r="E2892" s="6">
        <v>67.001854523474989</v>
      </c>
      <c r="F2892" s="7">
        <v>75.384492061507572</v>
      </c>
      <c r="G2892" s="7">
        <v>173.70190568665629</v>
      </c>
      <c r="H2892" s="7">
        <f t="shared" si="120"/>
        <v>78.560906571384777</v>
      </c>
    </row>
    <row r="2893" spans="1:8" x14ac:dyDescent="0.25">
      <c r="A2893" s="17"/>
      <c r="B2893" s="5">
        <f t="shared" si="118"/>
        <v>45688</v>
      </c>
      <c r="C2893" s="4">
        <v>26.104166666674899</v>
      </c>
      <c r="D2893">
        <v>1.172518389679198</v>
      </c>
      <c r="E2893" s="6">
        <v>65.953797951630293</v>
      </c>
      <c r="F2893" s="7">
        <v>74.989107017136334</v>
      </c>
      <c r="G2893" s="7">
        <v>173.69000528991634</v>
      </c>
      <c r="H2893" s="7">
        <f t="shared" si="120"/>
        <v>77.332040967472736</v>
      </c>
    </row>
    <row r="2894" spans="1:8" x14ac:dyDescent="0.25">
      <c r="A2894" s="17"/>
      <c r="B2894" s="5">
        <f t="shared" si="118"/>
        <v>45688</v>
      </c>
      <c r="C2894" s="4">
        <v>26.1145833333415</v>
      </c>
      <c r="D2894">
        <v>1.172518389679198</v>
      </c>
      <c r="E2894" s="6">
        <v>64.431749823061708</v>
      </c>
      <c r="F2894" s="7">
        <v>74.679964478669959</v>
      </c>
      <c r="G2894" s="7">
        <v>173.92734704868536</v>
      </c>
      <c r="H2894" s="7">
        <f t="shared" si="120"/>
        <v>75.54741154674926</v>
      </c>
    </row>
    <row r="2895" spans="1:8" x14ac:dyDescent="0.25">
      <c r="A2895" s="17"/>
      <c r="B2895" s="5">
        <f t="shared" si="118"/>
        <v>45688</v>
      </c>
      <c r="C2895" s="4">
        <v>26.1250000000082</v>
      </c>
      <c r="D2895">
        <v>1.172518389679198</v>
      </c>
      <c r="E2895" s="6">
        <v>63.987246469119</v>
      </c>
      <c r="F2895" s="7">
        <v>74.692492270590634</v>
      </c>
      <c r="G2895" s="7">
        <v>173.89804004516014</v>
      </c>
      <c r="H2895" s="7">
        <f t="shared" si="120"/>
        <v>75.026223189977358</v>
      </c>
    </row>
    <row r="2896" spans="1:8" x14ac:dyDescent="0.25">
      <c r="A2896" s="17"/>
      <c r="B2896" s="5">
        <f t="shared" si="118"/>
        <v>45688</v>
      </c>
      <c r="C2896" s="4">
        <v>26.135416666674899</v>
      </c>
      <c r="D2896">
        <v>1.172518389679198</v>
      </c>
      <c r="E2896" s="6">
        <v>63.050931641769068</v>
      </c>
      <c r="F2896" s="7">
        <v>74.795737954616357</v>
      </c>
      <c r="G2896" s="7">
        <v>174.38131553030891</v>
      </c>
      <c r="H2896" s="7">
        <f t="shared" si="120"/>
        <v>73.928376836380252</v>
      </c>
    </row>
    <row r="2897" spans="1:8" x14ac:dyDescent="0.25">
      <c r="A2897" s="17"/>
      <c r="B2897" s="5">
        <f t="shared" si="118"/>
        <v>45688</v>
      </c>
      <c r="C2897" s="4">
        <v>26.145833333341599</v>
      </c>
      <c r="D2897">
        <v>1.172518389679198</v>
      </c>
      <c r="E2897" s="6">
        <v>62.725033904837638</v>
      </c>
      <c r="F2897" s="7">
        <v>74.783799605972092</v>
      </c>
      <c r="G2897" s="7">
        <v>175.13624161396362</v>
      </c>
      <c r="H2897" s="7">
        <f t="shared" si="120"/>
        <v>73.546255746673324</v>
      </c>
    </row>
    <row r="2898" spans="1:8" x14ac:dyDescent="0.25">
      <c r="A2898" s="17"/>
      <c r="B2898" s="5">
        <f t="shared" si="118"/>
        <v>45688</v>
      </c>
      <c r="C2898" s="4">
        <v>26.1562500000082</v>
      </c>
      <c r="D2898">
        <v>1.172518389679198</v>
      </c>
      <c r="E2898" s="6">
        <v>62.189352687128917</v>
      </c>
      <c r="F2898" s="7">
        <v>74.95678942027584</v>
      </c>
      <c r="G2898" s="7">
        <v>176.391851531442</v>
      </c>
      <c r="H2898" s="7">
        <f t="shared" si="120"/>
        <v>72.918159667904106</v>
      </c>
    </row>
    <row r="2899" spans="1:8" x14ac:dyDescent="0.25">
      <c r="A2899" s="17"/>
      <c r="B2899" s="5">
        <f t="shared" si="118"/>
        <v>45688</v>
      </c>
      <c r="C2899" s="4">
        <v>26.166666666674899</v>
      </c>
      <c r="D2899">
        <v>1.172518389679198</v>
      </c>
      <c r="E2899" s="6">
        <v>61.947114154358921</v>
      </c>
      <c r="F2899" s="7">
        <v>75.159448996575023</v>
      </c>
      <c r="G2899" s="7">
        <v>178.62842849174015</v>
      </c>
      <c r="H2899" s="7">
        <f t="shared" si="120"/>
        <v>72.634130533542375</v>
      </c>
    </row>
    <row r="2900" spans="1:8" x14ac:dyDescent="0.25">
      <c r="A2900" s="17"/>
      <c r="B2900" s="5">
        <f t="shared" si="118"/>
        <v>45688</v>
      </c>
      <c r="C2900" s="4">
        <v>26.177083333341599</v>
      </c>
      <c r="D2900">
        <v>1.172518389679198</v>
      </c>
      <c r="E2900" s="6">
        <v>62.985769925196074</v>
      </c>
      <c r="F2900" s="7">
        <v>75.419475408414669</v>
      </c>
      <c r="G2900" s="7">
        <v>179.93223610953501</v>
      </c>
      <c r="H2900" s="7">
        <f t="shared" si="120"/>
        <v>73.851973525395351</v>
      </c>
    </row>
    <row r="2901" spans="1:8" x14ac:dyDescent="0.25">
      <c r="A2901" s="17"/>
      <c r="B2901" s="5">
        <f t="shared" si="118"/>
        <v>45688</v>
      </c>
      <c r="C2901" s="4">
        <v>26.1875000000082</v>
      </c>
      <c r="D2901">
        <v>1.172518389679198</v>
      </c>
      <c r="E2901" s="6">
        <v>62.925988161233413</v>
      </c>
      <c r="F2901" s="7">
        <v>75.952874356673036</v>
      </c>
      <c r="G2901" s="7">
        <v>185.08216245926738</v>
      </c>
      <c r="H2901" s="7">
        <f t="shared" si="120"/>
        <v>73.781878307781682</v>
      </c>
    </row>
    <row r="2902" spans="1:8" x14ac:dyDescent="0.25">
      <c r="A2902" s="17"/>
      <c r="B2902" s="5">
        <f t="shared" si="118"/>
        <v>45688</v>
      </c>
      <c r="C2902" s="4">
        <v>26.197916666674899</v>
      </c>
      <c r="D2902">
        <v>1.172518389679198</v>
      </c>
      <c r="E2902" s="6">
        <v>64.750101163567891</v>
      </c>
      <c r="F2902" s="7">
        <v>77.122348495201081</v>
      </c>
      <c r="G2902" s="7">
        <v>186.58264422782312</v>
      </c>
      <c r="H2902" s="7">
        <f t="shared" si="120"/>
        <v>75.920684347871784</v>
      </c>
    </row>
    <row r="2903" spans="1:8" x14ac:dyDescent="0.25">
      <c r="A2903" s="17"/>
      <c r="B2903" s="5">
        <f t="shared" si="118"/>
        <v>45688</v>
      </c>
      <c r="C2903" s="4">
        <v>26.208333333341599</v>
      </c>
      <c r="D2903">
        <v>1.172518389679198</v>
      </c>
      <c r="E2903" s="6">
        <v>66.072928587032919</v>
      </c>
      <c r="F2903" s="7">
        <v>78.73948831149751</v>
      </c>
      <c r="G2903" s="7">
        <v>191.14846396970754</v>
      </c>
      <c r="H2903" s="7">
        <f t="shared" si="120"/>
        <v>77.471723828256486</v>
      </c>
    </row>
    <row r="2904" spans="1:8" x14ac:dyDescent="0.25">
      <c r="A2904" s="17"/>
      <c r="B2904" s="5">
        <f t="shared" si="118"/>
        <v>45688</v>
      </c>
      <c r="C2904" s="4">
        <v>26.2187500000082</v>
      </c>
      <c r="D2904">
        <v>1.172518389679198</v>
      </c>
      <c r="E2904" s="6">
        <v>69.165011525140415</v>
      </c>
      <c r="F2904" s="7">
        <v>80.247206815086656</v>
      </c>
      <c r="G2904" s="7">
        <v>191.9728318401973</v>
      </c>
      <c r="H2904" s="7">
        <f t="shared" si="120"/>
        <v>81.097247935600805</v>
      </c>
    </row>
    <row r="2905" spans="1:8" x14ac:dyDescent="0.25">
      <c r="A2905" s="17"/>
      <c r="B2905" s="5">
        <f t="shared" si="118"/>
        <v>45688</v>
      </c>
      <c r="C2905" s="4">
        <v>26.229166666674899</v>
      </c>
      <c r="D2905">
        <v>1.172518389679198</v>
      </c>
      <c r="E2905" s="6">
        <v>72.404518636941191</v>
      </c>
      <c r="F2905" s="7">
        <v>82.725224388551965</v>
      </c>
      <c r="G2905" s="7">
        <v>192.18497880988537</v>
      </c>
      <c r="H2905" s="7">
        <f t="shared" si="120"/>
        <v>84.895629597683765</v>
      </c>
    </row>
    <row r="2906" spans="1:8" x14ac:dyDescent="0.25">
      <c r="A2906" s="17"/>
      <c r="B2906" s="5">
        <f t="shared" si="118"/>
        <v>45688</v>
      </c>
      <c r="C2906" s="4">
        <v>26.239583333341599</v>
      </c>
      <c r="D2906">
        <v>1.172518389679198</v>
      </c>
      <c r="E2906" s="6">
        <v>79.296304301031753</v>
      </c>
      <c r="F2906" s="7">
        <v>86.630676394572504</v>
      </c>
      <c r="G2906" s="7">
        <v>191.83777674649716</v>
      </c>
      <c r="H2906" s="7">
        <f t="shared" si="120"/>
        <v>92.976375026557406</v>
      </c>
    </row>
    <row r="2907" spans="1:8" x14ac:dyDescent="0.25">
      <c r="A2907" s="17"/>
      <c r="B2907" s="5">
        <f t="shared" si="118"/>
        <v>45688</v>
      </c>
      <c r="C2907" s="4">
        <v>26.250000000008299</v>
      </c>
      <c r="D2907">
        <v>1.172518389679198</v>
      </c>
      <c r="E2907" s="6">
        <v>84.447968018196647</v>
      </c>
      <c r="F2907" s="7">
        <v>92.500859458532844</v>
      </c>
      <c r="G2907" s="7">
        <v>189.81866348704403</v>
      </c>
      <c r="H2907" s="7">
        <f t="shared" si="120"/>
        <v>99.016795472376344</v>
      </c>
    </row>
    <row r="2908" spans="1:8" x14ac:dyDescent="0.25">
      <c r="A2908" s="17"/>
      <c r="B2908" s="5">
        <f t="shared" si="118"/>
        <v>45688</v>
      </c>
      <c r="C2908" s="4">
        <v>26.260416666674899</v>
      </c>
      <c r="D2908">
        <v>1.172518389679198</v>
      </c>
      <c r="E2908" s="6">
        <v>91.01465932255465</v>
      </c>
      <c r="F2908" s="7">
        <v>96.426586795058611</v>
      </c>
      <c r="G2908" s="7">
        <v>185.09459122920981</v>
      </c>
      <c r="H2908" s="7">
        <f t="shared" si="120"/>
        <v>106.71636178608259</v>
      </c>
    </row>
    <row r="2909" spans="1:8" x14ac:dyDescent="0.25">
      <c r="A2909" s="17"/>
      <c r="B2909" s="5">
        <f t="shared" si="118"/>
        <v>45688</v>
      </c>
      <c r="C2909" s="4">
        <v>26.270833333341599</v>
      </c>
      <c r="D2909">
        <v>1.172518389679198</v>
      </c>
      <c r="E2909" s="6">
        <v>96.630916767238062</v>
      </c>
      <c r="F2909" s="7">
        <v>101.87800352283338</v>
      </c>
      <c r="G2909" s="7">
        <v>155.52256528603118</v>
      </c>
      <c r="H2909" s="7">
        <f t="shared" si="120"/>
        <v>113.30152692114659</v>
      </c>
    </row>
    <row r="2910" spans="1:8" x14ac:dyDescent="0.25">
      <c r="A2910" s="17"/>
      <c r="B2910" s="5">
        <f t="shared" si="118"/>
        <v>45688</v>
      </c>
      <c r="C2910" s="4">
        <v>26.281250000008299</v>
      </c>
      <c r="D2910">
        <v>1.172518389679198</v>
      </c>
      <c r="E2910" s="6">
        <v>103.0018247510548</v>
      </c>
      <c r="F2910" s="7">
        <v>110.18353916979915</v>
      </c>
      <c r="G2910" s="7">
        <v>93.960199176473751</v>
      </c>
      <c r="H2910" s="7">
        <f t="shared" si="120"/>
        <v>120.77153369112573</v>
      </c>
    </row>
    <row r="2911" spans="1:8" x14ac:dyDescent="0.25">
      <c r="A2911" s="17"/>
      <c r="B2911" s="5">
        <f t="shared" si="118"/>
        <v>45688</v>
      </c>
      <c r="C2911" s="4">
        <v>26.291666666674899</v>
      </c>
      <c r="D2911">
        <v>1.172518389679198</v>
      </c>
      <c r="E2911" s="6">
        <v>108.59777587120143</v>
      </c>
      <c r="F2911" s="7">
        <v>121.10300556282192</v>
      </c>
      <c r="G2911" s="7">
        <v>34.349867983835999</v>
      </c>
      <c r="H2911" s="7">
        <f t="shared" si="120"/>
        <v>127.33288928724356</v>
      </c>
    </row>
    <row r="2912" spans="1:8" x14ac:dyDescent="0.25">
      <c r="A2912" s="17"/>
      <c r="B2912" s="5">
        <f t="shared" si="118"/>
        <v>45688</v>
      </c>
      <c r="C2912" s="4">
        <v>26.302083333341599</v>
      </c>
      <c r="D2912">
        <v>1.172518389679198</v>
      </c>
      <c r="E2912" s="6">
        <v>110.28075996753526</v>
      </c>
      <c r="F2912" s="7">
        <v>125.57822342788869</v>
      </c>
      <c r="G2912" s="7">
        <v>12.70619775031402</v>
      </c>
      <c r="H2912" s="7">
        <f t="shared" si="120"/>
        <v>129.30621908973259</v>
      </c>
    </row>
    <row r="2913" spans="1:8" x14ac:dyDescent="0.25">
      <c r="A2913" s="17"/>
      <c r="B2913" s="5">
        <f t="shared" si="118"/>
        <v>45688</v>
      </c>
      <c r="C2913" s="4">
        <v>26.312500000008299</v>
      </c>
      <c r="D2913">
        <v>1.172518389679198</v>
      </c>
      <c r="E2913" s="6">
        <v>113.68869595108669</v>
      </c>
      <c r="F2913" s="7">
        <v>130.59548186808169</v>
      </c>
      <c r="G2913" s="7">
        <v>4.7088699756638261</v>
      </c>
      <c r="H2913" s="7">
        <f t="shared" si="120"/>
        <v>133.3020867012961</v>
      </c>
    </row>
    <row r="2914" spans="1:8" x14ac:dyDescent="0.25">
      <c r="A2914" s="17"/>
      <c r="B2914" s="5">
        <f t="shared" si="118"/>
        <v>45688</v>
      </c>
      <c r="C2914" s="4">
        <v>26.322916666674899</v>
      </c>
      <c r="D2914">
        <v>1.172518389679198</v>
      </c>
      <c r="E2914" s="6">
        <v>114.14550058499903</v>
      </c>
      <c r="F2914" s="7">
        <v>137.78198118963149</v>
      </c>
      <c r="G2914" s="7">
        <v>2.6033081811078094</v>
      </c>
      <c r="H2914" s="7">
        <f t="shared" si="120"/>
        <v>133.83769853504901</v>
      </c>
    </row>
    <row r="2915" spans="1:8" x14ac:dyDescent="0.25">
      <c r="A2915" s="17"/>
      <c r="B2915" s="5">
        <f t="shared" si="118"/>
        <v>45688</v>
      </c>
      <c r="C2915" s="4">
        <v>26.333333333341599</v>
      </c>
      <c r="D2915">
        <v>1.172518389679198</v>
      </c>
      <c r="E2915" s="6">
        <v>112.86317684452634</v>
      </c>
      <c r="F2915" s="7">
        <v>147.34665644930445</v>
      </c>
      <c r="G2915" s="7">
        <v>1.6824424800979147</v>
      </c>
      <c r="H2915" s="7">
        <f t="shared" si="120"/>
        <v>132.33415036782256</v>
      </c>
    </row>
    <row r="2916" spans="1:8" x14ac:dyDescent="0.25">
      <c r="A2916" s="17"/>
      <c r="B2916" s="5">
        <f t="shared" ref="B2916:B2978" si="121">DATE(YEAR(B2820),MONTH(B2820),DAY(B2820)+1)</f>
        <v>45688</v>
      </c>
      <c r="C2916" s="4">
        <v>26.343750000008299</v>
      </c>
      <c r="D2916">
        <v>1.172518389679198</v>
      </c>
      <c r="E2916" s="6">
        <v>111.60921301259377</v>
      </c>
      <c r="F2916" s="7">
        <v>151.21896732026278</v>
      </c>
      <c r="G2916" s="7">
        <v>1.3522742736194815</v>
      </c>
      <c r="H2916" s="7">
        <f t="shared" si="120"/>
        <v>130.86385471488904</v>
      </c>
    </row>
    <row r="2917" spans="1:8" x14ac:dyDescent="0.25">
      <c r="A2917" s="17"/>
      <c r="B2917" s="5">
        <f t="shared" si="121"/>
        <v>45688</v>
      </c>
      <c r="C2917" s="4">
        <v>26.354166666674999</v>
      </c>
      <c r="D2917">
        <v>1.172518389679198</v>
      </c>
      <c r="E2917" s="6">
        <v>112.63658187861739</v>
      </c>
      <c r="F2917" s="7">
        <v>153.56492828509394</v>
      </c>
      <c r="G2917" s="7">
        <v>1.2951087542855098</v>
      </c>
      <c r="H2917" s="7">
        <f t="shared" si="120"/>
        <v>132.06846360328561</v>
      </c>
    </row>
    <row r="2918" spans="1:8" x14ac:dyDescent="0.25">
      <c r="A2918" s="17"/>
      <c r="B2918" s="5">
        <f t="shared" si="121"/>
        <v>45688</v>
      </c>
      <c r="C2918" s="4">
        <v>26.364583333341599</v>
      </c>
      <c r="D2918">
        <v>1.172518389679198</v>
      </c>
      <c r="E2918" s="6">
        <v>112.80123358975246</v>
      </c>
      <c r="F2918" s="7">
        <v>155.74780025348142</v>
      </c>
      <c r="G2918" s="7">
        <v>1.1823170022366623</v>
      </c>
      <c r="H2918" s="7">
        <f t="shared" si="120"/>
        <v>132.2615207624836</v>
      </c>
    </row>
    <row r="2919" spans="1:8" x14ac:dyDescent="0.25">
      <c r="A2919" s="17"/>
      <c r="B2919" s="5">
        <f t="shared" si="121"/>
        <v>45688</v>
      </c>
      <c r="C2919" s="4">
        <v>26.375000000008299</v>
      </c>
      <c r="D2919">
        <v>1.172518389679198</v>
      </c>
      <c r="E2919" s="6">
        <v>114.29560136188749</v>
      </c>
      <c r="F2919" s="7">
        <v>158.40946080981712</v>
      </c>
      <c r="G2919" s="7">
        <v>1.0875059228449422</v>
      </c>
      <c r="H2919" s="7">
        <f t="shared" si="120"/>
        <v>134.01369445625588</v>
      </c>
    </row>
    <row r="2920" spans="1:8" x14ac:dyDescent="0.25">
      <c r="A2920" s="17"/>
      <c r="B2920" s="5">
        <f t="shared" si="121"/>
        <v>45688</v>
      </c>
      <c r="C2920" s="4">
        <v>26.385416666674999</v>
      </c>
      <c r="D2920">
        <v>1.172518389679198</v>
      </c>
      <c r="E2920" s="6">
        <v>114.47628297417158</v>
      </c>
      <c r="F2920" s="7">
        <v>159.71669433110262</v>
      </c>
      <c r="G2920" s="7">
        <v>1.1535297834300842</v>
      </c>
      <c r="H2920" s="7">
        <f t="shared" si="120"/>
        <v>134.22554696933585</v>
      </c>
    </row>
    <row r="2921" spans="1:8" x14ac:dyDescent="0.25">
      <c r="A2921" s="17"/>
      <c r="B2921" s="5">
        <f t="shared" si="121"/>
        <v>45688</v>
      </c>
      <c r="C2921" s="4">
        <v>26.395833333341599</v>
      </c>
      <c r="D2921">
        <v>1.172518389679198</v>
      </c>
      <c r="E2921" s="6">
        <v>114.44468281061611</v>
      </c>
      <c r="F2921" s="7">
        <v>160.26776782770452</v>
      </c>
      <c r="G2921" s="7">
        <v>1.1034055105496674</v>
      </c>
      <c r="H2921" s="7">
        <f t="shared" si="120"/>
        <v>134.18849519645019</v>
      </c>
    </row>
    <row r="2922" spans="1:8" x14ac:dyDescent="0.25">
      <c r="A2922" s="17"/>
      <c r="B2922" s="5">
        <f t="shared" si="121"/>
        <v>45688</v>
      </c>
      <c r="C2922" s="4">
        <v>26.406250000008299</v>
      </c>
      <c r="D2922">
        <v>1.172518389679198</v>
      </c>
      <c r="E2922" s="6">
        <v>115.04384568604547</v>
      </c>
      <c r="F2922" s="7">
        <v>160.55917201853379</v>
      </c>
      <c r="G2922" s="7">
        <v>1.0502473100312339</v>
      </c>
      <c r="H2922" s="7">
        <f t="shared" si="120"/>
        <v>134.89102468630418</v>
      </c>
    </row>
    <row r="2923" spans="1:8" x14ac:dyDescent="0.25">
      <c r="A2923" s="17"/>
      <c r="B2923" s="5">
        <f t="shared" si="121"/>
        <v>45688</v>
      </c>
      <c r="C2923" s="4">
        <v>26.416666666674999</v>
      </c>
      <c r="D2923">
        <v>1.172518389679198</v>
      </c>
      <c r="E2923" s="6">
        <v>115.55931072388459</v>
      </c>
      <c r="F2923" s="7">
        <v>160.03230574707734</v>
      </c>
      <c r="G2923" s="7">
        <v>1.0188981566587971</v>
      </c>
      <c r="H2923" s="7">
        <f t="shared" si="120"/>
        <v>135.49541692240723</v>
      </c>
    </row>
    <row r="2924" spans="1:8" x14ac:dyDescent="0.25">
      <c r="A2924" s="17"/>
      <c r="B2924" s="5">
        <f t="shared" si="121"/>
        <v>45688</v>
      </c>
      <c r="C2924" s="4">
        <v>26.427083333341599</v>
      </c>
      <c r="D2924">
        <v>1.172518389679198</v>
      </c>
      <c r="E2924" s="6">
        <v>117.4778329295938</v>
      </c>
      <c r="F2924" s="7">
        <v>159.13474046980352</v>
      </c>
      <c r="G2924" s="7">
        <v>1.0941095485482777</v>
      </c>
      <c r="H2924" s="7">
        <f t="shared" si="120"/>
        <v>137.74491948960917</v>
      </c>
    </row>
    <row r="2925" spans="1:8" x14ac:dyDescent="0.25">
      <c r="A2925" s="17"/>
      <c r="B2925" s="5">
        <f t="shared" si="121"/>
        <v>45688</v>
      </c>
      <c r="C2925" s="4">
        <v>26.437500000008299</v>
      </c>
      <c r="D2925">
        <v>1.172518389679198</v>
      </c>
      <c r="E2925" s="6">
        <v>119.13865431560704</v>
      </c>
      <c r="F2925" s="7">
        <v>158.73170615475749</v>
      </c>
      <c r="G2925" s="7">
        <v>1.1734862999361069</v>
      </c>
      <c r="H2925" s="7">
        <f t="shared" si="120"/>
        <v>139.69226310668219</v>
      </c>
    </row>
    <row r="2926" spans="1:8" x14ac:dyDescent="0.25">
      <c r="A2926" s="17"/>
      <c r="B2926" s="5">
        <f t="shared" si="121"/>
        <v>45688</v>
      </c>
      <c r="C2926" s="4">
        <v>26.447916666674999</v>
      </c>
      <c r="D2926">
        <v>1.172518389679198</v>
      </c>
      <c r="E2926" s="6">
        <v>120.06907011555971</v>
      </c>
      <c r="F2926" s="7">
        <v>158.34526912066156</v>
      </c>
      <c r="G2926" s="7">
        <v>1.1454091943915989</v>
      </c>
      <c r="H2926" s="7">
        <f t="shared" si="120"/>
        <v>140.78319274217478</v>
      </c>
    </row>
    <row r="2927" spans="1:8" x14ac:dyDescent="0.25">
      <c r="A2927" s="17"/>
      <c r="B2927" s="5">
        <f t="shared" si="121"/>
        <v>45688</v>
      </c>
      <c r="C2927" s="4">
        <v>26.458333333341699</v>
      </c>
      <c r="D2927">
        <v>1.172518389679198</v>
      </c>
      <c r="E2927" s="6">
        <v>120.2113917048494</v>
      </c>
      <c r="F2927" s="7">
        <v>158.1942135247312</v>
      </c>
      <c r="G2927" s="7">
        <v>1.0754325825882458</v>
      </c>
      <c r="H2927" s="7">
        <f t="shared" si="120"/>
        <v>140.95006742286532</v>
      </c>
    </row>
    <row r="2928" spans="1:8" x14ac:dyDescent="0.25">
      <c r="A2928" s="17"/>
      <c r="B2928" s="5">
        <f t="shared" si="121"/>
        <v>45688</v>
      </c>
      <c r="C2928" s="4">
        <v>26.468750000008299</v>
      </c>
      <c r="D2928">
        <v>1.172518389679198</v>
      </c>
      <c r="E2928" s="6">
        <v>119.47628769948649</v>
      </c>
      <c r="F2928" s="7">
        <v>157.73587393348515</v>
      </c>
      <c r="G2928" s="7">
        <v>1.1384101161840101</v>
      </c>
      <c r="H2928" s="7">
        <f t="shared" si="120"/>
        <v>140.08814445825047</v>
      </c>
    </row>
    <row r="2929" spans="1:8" x14ac:dyDescent="0.25">
      <c r="A2929" s="17"/>
      <c r="B2929" s="5">
        <f t="shared" si="121"/>
        <v>45688</v>
      </c>
      <c r="C2929" s="4">
        <v>26.479166666674999</v>
      </c>
      <c r="D2929">
        <v>1.172518389679198</v>
      </c>
      <c r="E2929" s="6">
        <v>120.218736018724</v>
      </c>
      <c r="F2929" s="7">
        <v>157.20670756518422</v>
      </c>
      <c r="G2929" s="7">
        <v>1.1924633983263204</v>
      </c>
      <c r="H2929" s="7">
        <f t="shared" si="120"/>
        <v>140.95867876594286</v>
      </c>
    </row>
    <row r="2930" spans="1:8" x14ac:dyDescent="0.25">
      <c r="A2930" s="17"/>
      <c r="B2930" s="5">
        <f t="shared" si="121"/>
        <v>45688</v>
      </c>
      <c r="C2930" s="4">
        <v>26.489583333341699</v>
      </c>
      <c r="D2930">
        <v>1.172518389679198</v>
      </c>
      <c r="E2930" s="6">
        <v>120.86202025104241</v>
      </c>
      <c r="F2930" s="7">
        <v>156.8334005725014</v>
      </c>
      <c r="G2930" s="7">
        <v>1.2137618298674051</v>
      </c>
      <c r="H2930" s="7">
        <f t="shared" si="120"/>
        <v>141.71294135812687</v>
      </c>
    </row>
    <row r="2931" spans="1:8" x14ac:dyDescent="0.25">
      <c r="A2931" s="17"/>
      <c r="B2931" s="5">
        <f t="shared" si="121"/>
        <v>45688</v>
      </c>
      <c r="C2931" s="4">
        <v>26.500000000008299</v>
      </c>
      <c r="D2931">
        <v>1.172518389679198</v>
      </c>
      <c r="E2931" s="6">
        <v>121.52158401589594</v>
      </c>
      <c r="F2931" s="7">
        <v>156.24822139905004</v>
      </c>
      <c r="G2931" s="7">
        <v>1.085470548948569</v>
      </c>
      <c r="H2931" s="7">
        <f t="shared" si="120"/>
        <v>142.48629200158368</v>
      </c>
    </row>
    <row r="2932" spans="1:8" x14ac:dyDescent="0.25">
      <c r="A2932" s="17"/>
      <c r="B2932" s="5">
        <f t="shared" si="121"/>
        <v>45688</v>
      </c>
      <c r="C2932" s="4">
        <v>26.510416666674999</v>
      </c>
      <c r="D2932">
        <v>1.172518389679198</v>
      </c>
      <c r="E2932" s="6">
        <v>121.92038699537257</v>
      </c>
      <c r="F2932" s="7">
        <v>155.50816823325675</v>
      </c>
      <c r="G2932" s="7">
        <v>1.0355907744774369</v>
      </c>
      <c r="H2932" s="7">
        <f t="shared" si="120"/>
        <v>142.95389582887887</v>
      </c>
    </row>
    <row r="2933" spans="1:8" x14ac:dyDescent="0.25">
      <c r="A2933" s="17"/>
      <c r="B2933" s="5">
        <f t="shared" si="121"/>
        <v>45688</v>
      </c>
      <c r="C2933" s="4">
        <v>26.520833333341699</v>
      </c>
      <c r="D2933">
        <v>1.172518389679198</v>
      </c>
      <c r="E2933" s="6">
        <v>121.12498017005861</v>
      </c>
      <c r="F2933" s="7">
        <v>154.84187877536479</v>
      </c>
      <c r="G2933" s="7">
        <v>1.0262094153668437</v>
      </c>
      <c r="H2933" s="7">
        <f t="shared" si="120"/>
        <v>142.02126669892189</v>
      </c>
    </row>
    <row r="2934" spans="1:8" x14ac:dyDescent="0.25">
      <c r="A2934" s="17"/>
      <c r="B2934" s="5">
        <f t="shared" si="121"/>
        <v>45688</v>
      </c>
      <c r="C2934" s="4">
        <v>26.531250000008299</v>
      </c>
      <c r="D2934">
        <v>1.172518389679198</v>
      </c>
      <c r="E2934" s="6">
        <v>119.28057173979546</v>
      </c>
      <c r="F2934" s="7">
        <v>154.3870454410862</v>
      </c>
      <c r="G2934" s="7">
        <v>0.9674457877347673</v>
      </c>
      <c r="H2934" s="7">
        <f t="shared" si="120"/>
        <v>139.85866389635902</v>
      </c>
    </row>
    <row r="2935" spans="1:8" x14ac:dyDescent="0.25">
      <c r="A2935" s="17"/>
      <c r="B2935" s="5">
        <f t="shared" si="121"/>
        <v>45688</v>
      </c>
      <c r="C2935" s="4">
        <v>26.541666666674999</v>
      </c>
      <c r="D2935">
        <v>1.172518389679198</v>
      </c>
      <c r="E2935" s="6">
        <v>116.79178248219651</v>
      </c>
      <c r="F2935" s="7">
        <v>153.70234535750308</v>
      </c>
      <c r="G2935" s="7">
        <v>1.0139266564235541</v>
      </c>
      <c r="H2935" s="7">
        <f t="shared" si="120"/>
        <v>136.9405127237882</v>
      </c>
    </row>
    <row r="2936" spans="1:8" x14ac:dyDescent="0.25">
      <c r="A2936" s="17"/>
      <c r="B2936" s="5">
        <f t="shared" si="121"/>
        <v>45688</v>
      </c>
      <c r="C2936" s="4">
        <v>26.552083333341699</v>
      </c>
      <c r="D2936">
        <v>1.172518389679198</v>
      </c>
      <c r="E2936" s="6">
        <v>114.30667330634076</v>
      </c>
      <c r="F2936" s="7">
        <v>152.68018786339064</v>
      </c>
      <c r="G2936" s="7">
        <v>1.0874233592096161</v>
      </c>
      <c r="H2936" s="7">
        <f t="shared" si="120"/>
        <v>134.02667651473683</v>
      </c>
    </row>
    <row r="2937" spans="1:8" x14ac:dyDescent="0.25">
      <c r="A2937" s="17"/>
      <c r="B2937" s="5">
        <f t="shared" si="121"/>
        <v>45688</v>
      </c>
      <c r="C2937" s="4">
        <v>26.562500000008399</v>
      </c>
      <c r="D2937">
        <v>1.172518389679198</v>
      </c>
      <c r="E2937" s="6">
        <v>115.59127542851181</v>
      </c>
      <c r="F2937" s="7">
        <v>151.98351686512967</v>
      </c>
      <c r="G2937" s="7">
        <v>1.0661667417302627</v>
      </c>
      <c r="H2937" s="7">
        <f t="shared" si="120"/>
        <v>135.5328961264033</v>
      </c>
    </row>
    <row r="2938" spans="1:8" x14ac:dyDescent="0.25">
      <c r="A2938" s="17"/>
      <c r="B2938" s="5">
        <f t="shared" si="121"/>
        <v>45688</v>
      </c>
      <c r="C2938" s="4">
        <v>26.572916666674999</v>
      </c>
      <c r="D2938">
        <v>1.172518389679198</v>
      </c>
      <c r="E2938" s="6">
        <v>116.41372070098082</v>
      </c>
      <c r="F2938" s="7">
        <v>151.03021837543153</v>
      </c>
      <c r="G2938" s="7">
        <v>1.044396319052453</v>
      </c>
      <c r="H2938" s="7">
        <f t="shared" si="120"/>
        <v>136.49722833287794</v>
      </c>
    </row>
    <row r="2939" spans="1:8" x14ac:dyDescent="0.25">
      <c r="A2939" s="17"/>
      <c r="B2939" s="5">
        <f t="shared" si="121"/>
        <v>45688</v>
      </c>
      <c r="C2939" s="4">
        <v>26.583333333341699</v>
      </c>
      <c r="D2939">
        <v>1.172518389679198</v>
      </c>
      <c r="E2939" s="6">
        <v>116.69685519463559</v>
      </c>
      <c r="F2939" s="7">
        <v>149.47009202616934</v>
      </c>
      <c r="G2939" s="7">
        <v>1.0540324537214334</v>
      </c>
      <c r="H2939" s="7">
        <f t="shared" si="120"/>
        <v>136.82920873344068</v>
      </c>
    </row>
    <row r="2940" spans="1:8" x14ac:dyDescent="0.25">
      <c r="A2940" s="17"/>
      <c r="B2940" s="5">
        <f t="shared" si="121"/>
        <v>45688</v>
      </c>
      <c r="C2940" s="4">
        <v>26.593750000008399</v>
      </c>
      <c r="D2940">
        <v>1.172518389679198</v>
      </c>
      <c r="E2940" s="6">
        <v>118.1261949812973</v>
      </c>
      <c r="F2940" s="7">
        <v>148.61267520200718</v>
      </c>
      <c r="G2940" s="7">
        <v>1.039656207571231</v>
      </c>
      <c r="H2940" s="7">
        <f t="shared" si="120"/>
        <v>138.50513591840166</v>
      </c>
    </row>
    <row r="2941" spans="1:8" x14ac:dyDescent="0.25">
      <c r="A2941" s="17"/>
      <c r="B2941" s="5">
        <f t="shared" si="121"/>
        <v>45688</v>
      </c>
      <c r="C2941" s="4">
        <v>26.604166666674999</v>
      </c>
      <c r="D2941">
        <v>1.172518389679198</v>
      </c>
      <c r="E2941" s="6">
        <v>118.40874502051639</v>
      </c>
      <c r="F2941" s="7">
        <v>147.63094411190994</v>
      </c>
      <c r="G2941" s="7">
        <v>1.1983909289052896</v>
      </c>
      <c r="H2941" s="7">
        <f t="shared" si="120"/>
        <v>138.83643103539063</v>
      </c>
    </row>
    <row r="2942" spans="1:8" x14ac:dyDescent="0.25">
      <c r="A2942" s="17"/>
      <c r="B2942" s="5">
        <f t="shared" si="121"/>
        <v>45688</v>
      </c>
      <c r="C2942" s="4">
        <v>26.614583333341699</v>
      </c>
      <c r="D2942">
        <v>1.172518389679198</v>
      </c>
      <c r="E2942" s="6">
        <v>120.5239311908233</v>
      </c>
      <c r="F2942" s="7">
        <v>145.63345206843763</v>
      </c>
      <c r="G2942" s="7">
        <v>1.2281363041287181</v>
      </c>
      <c r="H2942" s="7">
        <f t="shared" si="120"/>
        <v>141.3165257176706</v>
      </c>
    </row>
    <row r="2943" spans="1:8" x14ac:dyDescent="0.25">
      <c r="A2943" s="17"/>
      <c r="B2943" s="5">
        <f t="shared" si="121"/>
        <v>45688</v>
      </c>
      <c r="C2943" s="4">
        <v>26.625000000008399</v>
      </c>
      <c r="D2943">
        <v>1.172518389679198</v>
      </c>
      <c r="E2943" s="6">
        <v>122.28921736830692</v>
      </c>
      <c r="F2943" s="7">
        <v>141.9824727872807</v>
      </c>
      <c r="G2943" s="7">
        <v>1.4073750091852919</v>
      </c>
      <c r="H2943" s="7">
        <f t="shared" si="120"/>
        <v>143.38635622381665</v>
      </c>
    </row>
    <row r="2944" spans="1:8" x14ac:dyDescent="0.25">
      <c r="A2944" s="17"/>
      <c r="B2944" s="5">
        <f t="shared" si="121"/>
        <v>45688</v>
      </c>
      <c r="C2944" s="4">
        <v>26.635416666674999</v>
      </c>
      <c r="D2944">
        <v>1.172518389679198</v>
      </c>
      <c r="E2944" s="6">
        <v>124.31377942066059</v>
      </c>
      <c r="F2944" s="7">
        <v>140.35735807860468</v>
      </c>
      <c r="G2944" s="7">
        <v>1.7503840721891288</v>
      </c>
      <c r="H2944" s="7">
        <f t="shared" si="120"/>
        <v>145.76019246124798</v>
      </c>
    </row>
    <row r="2945" spans="1:8" x14ac:dyDescent="0.25">
      <c r="A2945" s="17"/>
      <c r="B2945" s="5">
        <f t="shared" si="121"/>
        <v>45688</v>
      </c>
      <c r="C2945" s="4">
        <v>26.645833333341699</v>
      </c>
      <c r="D2945">
        <v>1.172518389679198</v>
      </c>
      <c r="E2945" s="6">
        <v>126.14824122890928</v>
      </c>
      <c r="F2945" s="7">
        <v>139.23189855697899</v>
      </c>
      <c r="G2945" s="7">
        <v>2.3426385712608662</v>
      </c>
      <c r="H2945" s="7">
        <f t="shared" si="120"/>
        <v>147.91113266658371</v>
      </c>
    </row>
    <row r="2946" spans="1:8" x14ac:dyDescent="0.25">
      <c r="A2946" s="17"/>
      <c r="B2946" s="5">
        <f t="shared" si="121"/>
        <v>45688</v>
      </c>
      <c r="C2946" s="4">
        <v>26.656250000008399</v>
      </c>
      <c r="D2946">
        <v>1.172518389679198</v>
      </c>
      <c r="E2946" s="6">
        <v>129.82776526390847</v>
      </c>
      <c r="F2946" s="7">
        <v>138.18420202988241</v>
      </c>
      <c r="G2946" s="7">
        <v>5.9045409302881637</v>
      </c>
      <c r="H2946" s="7">
        <f t="shared" si="120"/>
        <v>152.22544226288687</v>
      </c>
    </row>
    <row r="2947" spans="1:8" x14ac:dyDescent="0.25">
      <c r="A2947" s="17"/>
      <c r="B2947" s="5">
        <f t="shared" si="121"/>
        <v>45688</v>
      </c>
      <c r="C2947" s="4">
        <v>26.666666666675098</v>
      </c>
      <c r="D2947">
        <v>1.172518389679198</v>
      </c>
      <c r="E2947" s="6">
        <v>131.32129399721805</v>
      </c>
      <c r="F2947" s="7">
        <v>136.03684693313323</v>
      </c>
      <c r="G2947" s="7">
        <v>14.818738423931373</v>
      </c>
      <c r="H2947" s="7">
        <f t="shared" si="120"/>
        <v>153.97663216820663</v>
      </c>
    </row>
    <row r="2948" spans="1:8" x14ac:dyDescent="0.25">
      <c r="A2948" s="17"/>
      <c r="B2948" s="5">
        <f t="shared" si="121"/>
        <v>45688</v>
      </c>
      <c r="C2948" s="4">
        <v>26.677083333341699</v>
      </c>
      <c r="D2948">
        <v>1.172518389679198</v>
      </c>
      <c r="E2948" s="6">
        <v>134.09883742646082</v>
      </c>
      <c r="F2948" s="7">
        <v>136.44209152767132</v>
      </c>
      <c r="G2948" s="7">
        <v>44.003821168124972</v>
      </c>
      <c r="H2948" s="7">
        <f t="shared" ref="H2948:H2978" si="122">D2948*E2948</f>
        <v>157.23335291712641</v>
      </c>
    </row>
    <row r="2949" spans="1:8" x14ac:dyDescent="0.25">
      <c r="A2949" s="17"/>
      <c r="B2949" s="5">
        <f t="shared" si="121"/>
        <v>45688</v>
      </c>
      <c r="C2949" s="4">
        <v>26.687500000008399</v>
      </c>
      <c r="D2949">
        <v>1.172518389679198</v>
      </c>
      <c r="E2949" s="6">
        <v>139.20120984148286</v>
      </c>
      <c r="F2949" s="7">
        <v>137.45180381353845</v>
      </c>
      <c r="G2949" s="7">
        <v>116.91796131864123</v>
      </c>
      <c r="H2949" s="7">
        <f t="shared" si="122"/>
        <v>163.2159784047316</v>
      </c>
    </row>
    <row r="2950" spans="1:8" x14ac:dyDescent="0.25">
      <c r="A2950" s="17"/>
      <c r="B2950" s="5">
        <f t="shared" si="121"/>
        <v>45688</v>
      </c>
      <c r="C2950" s="4">
        <v>26.697916666675098</v>
      </c>
      <c r="D2950">
        <v>1.172518389679198</v>
      </c>
      <c r="E2950" s="6">
        <v>144.08477341239993</v>
      </c>
      <c r="F2950" s="7">
        <v>138.72430650988608</v>
      </c>
      <c r="G2950" s="7">
        <v>176.31860603817904</v>
      </c>
      <c r="H2950" s="7">
        <f t="shared" si="122"/>
        <v>168.94204649879927</v>
      </c>
    </row>
    <row r="2951" spans="1:8" x14ac:dyDescent="0.25">
      <c r="A2951" s="17"/>
      <c r="B2951" s="5">
        <f t="shared" si="121"/>
        <v>45688</v>
      </c>
      <c r="C2951" s="4">
        <v>26.708333333341699</v>
      </c>
      <c r="D2951">
        <v>1.172518389679198</v>
      </c>
      <c r="E2951" s="6">
        <v>148.20969036080496</v>
      </c>
      <c r="F2951" s="7">
        <v>138.56234052008111</v>
      </c>
      <c r="G2951" s="7">
        <v>193.25413414657478</v>
      </c>
      <c r="H2951" s="7">
        <f t="shared" si="122"/>
        <v>173.77858747670356</v>
      </c>
    </row>
    <row r="2952" spans="1:8" x14ac:dyDescent="0.25">
      <c r="A2952" s="17"/>
      <c r="B2952" s="5">
        <f t="shared" si="121"/>
        <v>45688</v>
      </c>
      <c r="C2952" s="4">
        <v>26.718750000008399</v>
      </c>
      <c r="D2952">
        <v>1.172518389679198</v>
      </c>
      <c r="E2952" s="6">
        <v>154.52560118222556</v>
      </c>
      <c r="F2952" s="7">
        <v>138.33714919857039</v>
      </c>
      <c r="G2952" s="7">
        <v>194.9283274116618</v>
      </c>
      <c r="H2952" s="7">
        <f t="shared" si="122"/>
        <v>181.18410906239308</v>
      </c>
    </row>
    <row r="2953" spans="1:8" x14ac:dyDescent="0.25">
      <c r="A2953" s="17"/>
      <c r="B2953" s="5">
        <f t="shared" si="121"/>
        <v>45688</v>
      </c>
      <c r="C2953" s="4">
        <v>26.729166666675098</v>
      </c>
      <c r="D2953">
        <v>1.172518389679198</v>
      </c>
      <c r="E2953" s="6">
        <v>161.00826279774597</v>
      </c>
      <c r="F2953" s="7">
        <v>137.96366933162861</v>
      </c>
      <c r="G2953" s="7">
        <v>195.38659487701173</v>
      </c>
      <c r="H2953" s="7">
        <f t="shared" si="122"/>
        <v>188.78514902065822</v>
      </c>
    </row>
    <row r="2954" spans="1:8" x14ac:dyDescent="0.25">
      <c r="A2954" s="17"/>
      <c r="B2954" s="5">
        <f t="shared" si="121"/>
        <v>45688</v>
      </c>
      <c r="C2954" s="4">
        <v>26.739583333341699</v>
      </c>
      <c r="D2954">
        <v>1.172518389679198</v>
      </c>
      <c r="E2954" s="6">
        <v>164.96046058260225</v>
      </c>
      <c r="F2954" s="7">
        <v>137.73606897351692</v>
      </c>
      <c r="G2954" s="7">
        <v>195.81473065084541</v>
      </c>
      <c r="H2954" s="7">
        <f t="shared" si="122"/>
        <v>193.4191736030516</v>
      </c>
    </row>
    <row r="2955" spans="1:8" x14ac:dyDescent="0.25">
      <c r="A2955" s="17"/>
      <c r="B2955" s="5">
        <f t="shared" si="121"/>
        <v>45688</v>
      </c>
      <c r="C2955" s="4">
        <v>26.750000000008399</v>
      </c>
      <c r="D2955">
        <v>1.172518389679198</v>
      </c>
      <c r="E2955" s="6">
        <v>167.90607824853126</v>
      </c>
      <c r="F2955" s="7">
        <v>137.18258344640233</v>
      </c>
      <c r="G2955" s="7">
        <v>196.47245019390684</v>
      </c>
      <c r="H2955" s="7">
        <f t="shared" si="122"/>
        <v>196.87296448531728</v>
      </c>
    </row>
    <row r="2956" spans="1:8" x14ac:dyDescent="0.25">
      <c r="A2956" s="17"/>
      <c r="B2956" s="5">
        <f t="shared" si="121"/>
        <v>45688</v>
      </c>
      <c r="C2956" s="4">
        <v>26.760416666675098</v>
      </c>
      <c r="D2956">
        <v>1.172518389679198</v>
      </c>
      <c r="E2956" s="6">
        <v>169.8796293158602</v>
      </c>
      <c r="F2956" s="7">
        <v>136.35486014237404</v>
      </c>
      <c r="G2956" s="7">
        <v>196.72037431955911</v>
      </c>
      <c r="H2956" s="7">
        <f t="shared" si="122"/>
        <v>199.18698940473146</v>
      </c>
    </row>
    <row r="2957" spans="1:8" x14ac:dyDescent="0.25">
      <c r="A2957" s="17"/>
      <c r="B2957" s="5">
        <f t="shared" si="121"/>
        <v>45688</v>
      </c>
      <c r="C2957" s="4">
        <v>26.770833333341798</v>
      </c>
      <c r="D2957">
        <v>1.172518389679198</v>
      </c>
      <c r="E2957" s="6">
        <v>172.27470080939986</v>
      </c>
      <c r="F2957" s="7">
        <v>135.10580402443236</v>
      </c>
      <c r="G2957" s="7">
        <v>196.75536578650673</v>
      </c>
      <c r="H2957" s="7">
        <f t="shared" si="122"/>
        <v>201.99525477550316</v>
      </c>
    </row>
    <row r="2958" spans="1:8" x14ac:dyDescent="0.25">
      <c r="A2958" s="17"/>
      <c r="B2958" s="5">
        <f t="shared" si="121"/>
        <v>45688</v>
      </c>
      <c r="C2958" s="4">
        <v>26.781250000008399</v>
      </c>
      <c r="D2958">
        <v>1.172518389679198</v>
      </c>
      <c r="E2958" s="6">
        <v>175.59398694226965</v>
      </c>
      <c r="F2958" s="7">
        <v>133.61128722298272</v>
      </c>
      <c r="G2958" s="7">
        <v>196.94645960013932</v>
      </c>
      <c r="H2958" s="7">
        <f t="shared" si="122"/>
        <v>205.88717880690012</v>
      </c>
    </row>
    <row r="2959" spans="1:8" x14ac:dyDescent="0.25">
      <c r="A2959" s="17"/>
      <c r="B2959" s="5">
        <f t="shared" si="121"/>
        <v>45688</v>
      </c>
      <c r="C2959" s="4">
        <v>26.791666666675098</v>
      </c>
      <c r="D2959">
        <v>1.172518389679198</v>
      </c>
      <c r="E2959" s="6">
        <v>175.61565930522477</v>
      </c>
      <c r="F2959" s="7">
        <v>131.02958081826415</v>
      </c>
      <c r="G2959" s="7">
        <v>197.19600726374361</v>
      </c>
      <c r="H2959" s="7">
        <f t="shared" si="122"/>
        <v>205.91259005101281</v>
      </c>
    </row>
    <row r="2960" spans="1:8" x14ac:dyDescent="0.25">
      <c r="A2960" s="17"/>
      <c r="B2960" s="5">
        <f t="shared" si="121"/>
        <v>45688</v>
      </c>
      <c r="C2960" s="4">
        <v>26.802083333341798</v>
      </c>
      <c r="D2960">
        <v>1.172518389679198</v>
      </c>
      <c r="E2960" s="6">
        <v>175.02725831621754</v>
      </c>
      <c r="F2960" s="7">
        <v>129.07459720298289</v>
      </c>
      <c r="G2960" s="7">
        <v>197.18267135636529</v>
      </c>
      <c r="H2960" s="7">
        <f t="shared" si="122"/>
        <v>205.22267907089639</v>
      </c>
    </row>
    <row r="2961" spans="1:8" x14ac:dyDescent="0.25">
      <c r="A2961" s="17"/>
      <c r="B2961" s="5">
        <f t="shared" si="121"/>
        <v>45688</v>
      </c>
      <c r="C2961" s="4">
        <v>26.812500000008399</v>
      </c>
      <c r="D2961">
        <v>1.172518389679198</v>
      </c>
      <c r="E2961" s="6">
        <v>175.97079363234977</v>
      </c>
      <c r="F2961" s="7">
        <v>126.68833065296222</v>
      </c>
      <c r="G2961" s="7">
        <v>196.89321274227484</v>
      </c>
      <c r="H2961" s="7">
        <f t="shared" si="122"/>
        <v>206.32899158037321</v>
      </c>
    </row>
    <row r="2962" spans="1:8" x14ac:dyDescent="0.25">
      <c r="A2962" s="17"/>
      <c r="B2962" s="5">
        <f t="shared" si="121"/>
        <v>45688</v>
      </c>
      <c r="C2962" s="4">
        <v>26.822916666675098</v>
      </c>
      <c r="D2962">
        <v>1.172518389679198</v>
      </c>
      <c r="E2962" s="6">
        <v>176.98068136714261</v>
      </c>
      <c r="F2962" s="7">
        <v>123.80630950000928</v>
      </c>
      <c r="G2962" s="7">
        <v>196.68129076667023</v>
      </c>
      <c r="H2962" s="7">
        <f t="shared" si="122"/>
        <v>207.51310352092929</v>
      </c>
    </row>
    <row r="2963" spans="1:8" x14ac:dyDescent="0.25">
      <c r="A2963" s="17"/>
      <c r="B2963" s="5">
        <f t="shared" si="121"/>
        <v>45688</v>
      </c>
      <c r="C2963" s="4">
        <v>26.833333333341798</v>
      </c>
      <c r="D2963">
        <v>1.172518389679198</v>
      </c>
      <c r="E2963" s="6">
        <v>179.4597042920615</v>
      </c>
      <c r="F2963" s="7">
        <v>117.83979695857775</v>
      </c>
      <c r="G2963" s="7">
        <v>196.87013163954705</v>
      </c>
      <c r="H2963" s="7">
        <f t="shared" si="122"/>
        <v>210.419803488833</v>
      </c>
    </row>
    <row r="2964" spans="1:8" x14ac:dyDescent="0.25">
      <c r="A2964" s="17"/>
      <c r="B2964" s="5">
        <f t="shared" si="121"/>
        <v>45688</v>
      </c>
      <c r="C2964" s="4">
        <v>26.843750000008399</v>
      </c>
      <c r="D2964">
        <v>1.172518389679198</v>
      </c>
      <c r="E2964" s="6">
        <v>179.69766640144377</v>
      </c>
      <c r="F2964" s="7">
        <v>114.2387616303035</v>
      </c>
      <c r="G2964" s="7">
        <v>196.3626913059756</v>
      </c>
      <c r="H2964" s="7">
        <f t="shared" si="122"/>
        <v>210.69881843813056</v>
      </c>
    </row>
    <row r="2965" spans="1:8" x14ac:dyDescent="0.25">
      <c r="A2965" s="17"/>
      <c r="B2965" s="5">
        <f t="shared" si="121"/>
        <v>45688</v>
      </c>
      <c r="C2965" s="4">
        <v>26.854166666675098</v>
      </c>
      <c r="D2965">
        <v>1.172518389679198</v>
      </c>
      <c r="E2965" s="6">
        <v>177.25732049175556</v>
      </c>
      <c r="F2965" s="7">
        <v>111.51764758817491</v>
      </c>
      <c r="G2965" s="7">
        <v>196.10424742469681</v>
      </c>
      <c r="H2965" s="7">
        <f t="shared" si="122"/>
        <v>207.83746798184274</v>
      </c>
    </row>
    <row r="2966" spans="1:8" x14ac:dyDescent="0.25">
      <c r="A2966" s="17"/>
      <c r="B2966" s="5">
        <f t="shared" si="121"/>
        <v>45688</v>
      </c>
      <c r="C2966" s="4">
        <v>26.864583333341798</v>
      </c>
      <c r="D2966">
        <v>1.172518389679198</v>
      </c>
      <c r="E2966" s="6">
        <v>173.89655889656899</v>
      </c>
      <c r="F2966" s="7">
        <v>109.40618234652108</v>
      </c>
      <c r="G2966" s="7">
        <v>195.40970926918672</v>
      </c>
      <c r="H2966" s="7">
        <f t="shared" si="122"/>
        <v>203.89691320815888</v>
      </c>
    </row>
    <row r="2967" spans="1:8" x14ac:dyDescent="0.25">
      <c r="A2967" s="17"/>
      <c r="B2967" s="5">
        <f t="shared" si="121"/>
        <v>45688</v>
      </c>
      <c r="C2967" s="4">
        <v>26.875000000008502</v>
      </c>
      <c r="D2967">
        <v>1.172518389679198</v>
      </c>
      <c r="E2967" s="6">
        <v>172.70773003498948</v>
      </c>
      <c r="F2967" s="7">
        <v>106.34437447526406</v>
      </c>
      <c r="G2967" s="7">
        <v>194.22612726408605</v>
      </c>
      <c r="H2967" s="7">
        <f t="shared" si="122"/>
        <v>202.50298950577553</v>
      </c>
    </row>
    <row r="2968" spans="1:8" x14ac:dyDescent="0.25">
      <c r="A2968" s="17"/>
      <c r="B2968" s="5">
        <f t="shared" si="121"/>
        <v>45688</v>
      </c>
      <c r="C2968" s="4">
        <v>26.885416666675098</v>
      </c>
      <c r="D2968">
        <v>1.172518389679198</v>
      </c>
      <c r="E2968" s="6">
        <v>179.58466956581339</v>
      </c>
      <c r="F2968" s="7">
        <v>104.17630749704576</v>
      </c>
      <c r="G2968" s="7">
        <v>193.88497923504698</v>
      </c>
      <c r="H2968" s="7">
        <f t="shared" si="122"/>
        <v>210.56632757037838</v>
      </c>
    </row>
    <row r="2969" spans="1:8" x14ac:dyDescent="0.25">
      <c r="A2969" s="17"/>
      <c r="B2969" s="5">
        <f t="shared" si="121"/>
        <v>45688</v>
      </c>
      <c r="C2969" s="4">
        <v>26.895833333341798</v>
      </c>
      <c r="D2969">
        <v>1.172518389679198</v>
      </c>
      <c r="E2969" s="6">
        <v>185.92986650746457</v>
      </c>
      <c r="F2969" s="7">
        <v>102.41170972369926</v>
      </c>
      <c r="G2969" s="7">
        <v>193.26332203399878</v>
      </c>
      <c r="H2969" s="7">
        <f t="shared" si="122"/>
        <v>218.00618767060061</v>
      </c>
    </row>
    <row r="2970" spans="1:8" x14ac:dyDescent="0.25">
      <c r="A2970" s="17"/>
      <c r="B2970" s="5">
        <f t="shared" si="121"/>
        <v>45688</v>
      </c>
      <c r="C2970" s="4">
        <v>26.906250000008502</v>
      </c>
      <c r="D2970">
        <v>1.172518389679198</v>
      </c>
      <c r="E2970" s="6">
        <v>186.30317340513582</v>
      </c>
      <c r="F2970" s="7">
        <v>100.66041766678099</v>
      </c>
      <c r="G2970" s="7">
        <v>193.32987954184125</v>
      </c>
      <c r="H2970" s="7">
        <f t="shared" si="122"/>
        <v>218.44389687311423</v>
      </c>
    </row>
    <row r="2971" spans="1:8" x14ac:dyDescent="0.25">
      <c r="A2971" s="17"/>
      <c r="B2971" s="5">
        <f t="shared" si="121"/>
        <v>45688</v>
      </c>
      <c r="C2971" s="4">
        <v>26.916666666675098</v>
      </c>
      <c r="D2971">
        <v>1.172518389679198</v>
      </c>
      <c r="E2971" s="6">
        <v>184.96651818596325</v>
      </c>
      <c r="F2971" s="7">
        <v>98.05139297630015</v>
      </c>
      <c r="G2971" s="7">
        <v>192.20872792730486</v>
      </c>
      <c r="H2971" s="7">
        <f t="shared" si="122"/>
        <v>216.87664404797371</v>
      </c>
    </row>
    <row r="2972" spans="1:8" x14ac:dyDescent="0.25">
      <c r="A2972" s="17"/>
      <c r="B2972" s="5">
        <f t="shared" si="121"/>
        <v>45688</v>
      </c>
      <c r="C2972" s="4">
        <v>26.927083333341798</v>
      </c>
      <c r="D2972">
        <v>1.172518389679198</v>
      </c>
      <c r="E2972" s="6">
        <v>181.79128125007091</v>
      </c>
      <c r="F2972" s="7">
        <v>95.886900043005951</v>
      </c>
      <c r="G2972" s="7">
        <v>189.90028572777069</v>
      </c>
      <c r="H2972" s="7">
        <f t="shared" si="122"/>
        <v>213.15362034905132</v>
      </c>
    </row>
    <row r="2973" spans="1:8" x14ac:dyDescent="0.25">
      <c r="A2973" s="17"/>
      <c r="B2973" s="5">
        <f t="shared" si="121"/>
        <v>45688</v>
      </c>
      <c r="C2973" s="4">
        <v>26.937500000008502</v>
      </c>
      <c r="D2973">
        <v>1.172518389679198</v>
      </c>
      <c r="E2973" s="6">
        <v>174.43723472320082</v>
      </c>
      <c r="F2973" s="7">
        <v>93.901825847288706</v>
      </c>
      <c r="G2973" s="7">
        <v>188.67895784428254</v>
      </c>
      <c r="H2973" s="7">
        <f t="shared" si="122"/>
        <v>204.5308655577397</v>
      </c>
    </row>
    <row r="2974" spans="1:8" x14ac:dyDescent="0.25">
      <c r="A2974" s="17"/>
      <c r="B2974" s="5">
        <f t="shared" si="121"/>
        <v>45688</v>
      </c>
      <c r="C2974" s="4">
        <v>26.947916666675098</v>
      </c>
      <c r="D2974">
        <v>1.172518389679198</v>
      </c>
      <c r="E2974" s="6">
        <v>167.64352348521709</v>
      </c>
      <c r="F2974" s="7">
        <v>91.719972088971005</v>
      </c>
      <c r="G2974" s="7">
        <v>188.24111606761716</v>
      </c>
      <c r="H2974" s="7">
        <f t="shared" si="122"/>
        <v>196.56511419703355</v>
      </c>
    </row>
    <row r="2975" spans="1:8" x14ac:dyDescent="0.25">
      <c r="A2975" s="17"/>
      <c r="B2975" s="5">
        <f t="shared" si="121"/>
        <v>45688</v>
      </c>
      <c r="C2975" s="4">
        <v>26.958333333341798</v>
      </c>
      <c r="D2975">
        <v>1.172518389679198</v>
      </c>
      <c r="E2975" s="6">
        <v>157.88934844803774</v>
      </c>
      <c r="F2975" s="7">
        <v>88.973333828892578</v>
      </c>
      <c r="G2975" s="7">
        <v>183.69538679742595</v>
      </c>
      <c r="H2975" s="7">
        <f t="shared" si="122"/>
        <v>185.12816458979097</v>
      </c>
    </row>
    <row r="2976" spans="1:8" x14ac:dyDescent="0.25">
      <c r="A2976" s="17"/>
      <c r="B2976" s="5">
        <f t="shared" si="121"/>
        <v>45688</v>
      </c>
      <c r="C2976" s="4">
        <v>26.968750000008502</v>
      </c>
      <c r="D2976">
        <v>1.172518389679198</v>
      </c>
      <c r="E2976" s="6">
        <v>147.41573575617352</v>
      </c>
      <c r="F2976" s="7">
        <v>86.781504202107755</v>
      </c>
      <c r="G2976" s="7">
        <v>183.11474674358141</v>
      </c>
      <c r="H2976" s="7">
        <f t="shared" si="122"/>
        <v>172.84766110220275</v>
      </c>
    </row>
    <row r="2977" spans="1:8" x14ac:dyDescent="0.25">
      <c r="A2977" s="17"/>
      <c r="B2977" s="5">
        <f t="shared" si="121"/>
        <v>45688</v>
      </c>
      <c r="C2977" s="4">
        <v>26.979166666675201</v>
      </c>
      <c r="D2977">
        <v>1.172518389679198</v>
      </c>
      <c r="E2977" s="6">
        <v>136.74587019901801</v>
      </c>
      <c r="F2977" s="7">
        <v>84.857242901956781</v>
      </c>
      <c r="G2977" s="7">
        <v>181.37694489310593</v>
      </c>
      <c r="H2977" s="7">
        <f t="shared" si="122"/>
        <v>160.33704752103324</v>
      </c>
    </row>
    <row r="2978" spans="1:8" x14ac:dyDescent="0.25">
      <c r="A2978" s="17"/>
      <c r="B2978" s="5">
        <f t="shared" si="121"/>
        <v>45688</v>
      </c>
      <c r="C2978" s="4">
        <v>26.989583333341798</v>
      </c>
      <c r="D2978">
        <v>1.172518389679198</v>
      </c>
      <c r="E2978" s="6">
        <v>126.41936171680854</v>
      </c>
      <c r="F2978" s="7">
        <v>83.248493117705948</v>
      </c>
      <c r="G2978" s="7">
        <v>180.88978034893503</v>
      </c>
      <c r="H2978" s="7">
        <f t="shared" si="122"/>
        <v>148.22902642446439</v>
      </c>
    </row>
    <row r="2979" spans="1:8" x14ac:dyDescent="0.25">
      <c r="B2979" s="5"/>
      <c r="E2979" s="12"/>
      <c r="F2979" s="12"/>
      <c r="G2979" s="12"/>
      <c r="H2979" s="12"/>
    </row>
    <row r="2984" spans="1:8" x14ac:dyDescent="0.25">
      <c r="D2984" s="12"/>
    </row>
  </sheetData>
  <mergeCells count="31">
    <mergeCell ref="A2883:A2978"/>
    <mergeCell ref="A2307:A2402"/>
    <mergeCell ref="A2403:A2498"/>
    <mergeCell ref="A2499:A2594"/>
    <mergeCell ref="A2595:A2690"/>
    <mergeCell ref="A2691:A2786"/>
    <mergeCell ref="A2787:A2882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02"/>
  <sheetViews>
    <sheetView topLeftCell="A2946" workbookViewId="0">
      <selection activeCell="H2983" sqref="H2983"/>
    </sheetView>
  </sheetViews>
  <sheetFormatPr defaultRowHeight="15" x14ac:dyDescent="0.25"/>
  <cols>
    <col min="1" max="1" width="9.140625" style="11"/>
    <col min="2" max="2" width="10.140625" bestFit="1" customWidth="1"/>
    <col min="4" max="4" width="13.85546875" customWidth="1"/>
    <col min="5" max="8" width="15.7109375" customWidth="1"/>
  </cols>
  <sheetData>
    <row r="1" spans="1:8" ht="15.75" thickBot="1" x14ac:dyDescent="0.3">
      <c r="A1" s="11" t="s">
        <v>9</v>
      </c>
    </row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20">
        <f>rujan!A2787+1</f>
        <v>274</v>
      </c>
      <c r="B3" s="5">
        <f>DATE(YEAR(siječanj!B3),MONTH(siječanj!B3)+9,DAY(siječanj!B3))</f>
        <v>45931</v>
      </c>
      <c r="C3" s="8">
        <v>0</v>
      </c>
      <c r="D3">
        <v>0.91895463729589799</v>
      </c>
      <c r="E3" s="6">
        <v>76.284442191922636</v>
      </c>
      <c r="F3" s="9">
        <v>84.608607250891978</v>
      </c>
      <c r="G3" s="9">
        <v>200.56420943717131</v>
      </c>
      <c r="H3" s="9">
        <v>70.101941905798171</v>
      </c>
    </row>
    <row r="4" spans="1:8" x14ac:dyDescent="0.25">
      <c r="A4" s="21"/>
      <c r="B4" s="5">
        <f>DATE(YEAR(siječanj!B4),MONTH(siječanj!B4)+9,DAY(siječanj!B4))</f>
        <v>45931</v>
      </c>
      <c r="C4" s="8">
        <v>1.0416666666666666E-2</v>
      </c>
      <c r="D4">
        <v>0.91895463729589799</v>
      </c>
      <c r="E4" s="6">
        <v>70.67877030672993</v>
      </c>
      <c r="F4" s="9">
        <v>83.069948706859719</v>
      </c>
      <c r="G4" s="9">
        <v>198.73907828542394</v>
      </c>
      <c r="H4" s="9">
        <v>64.950583731741091</v>
      </c>
    </row>
    <row r="5" spans="1:8" x14ac:dyDescent="0.25">
      <c r="A5" s="21"/>
      <c r="B5" s="5">
        <f>DATE(YEAR(siječanj!B5),MONTH(siječanj!B5)+9,DAY(siječanj!B5))</f>
        <v>45931</v>
      </c>
      <c r="C5" s="8">
        <v>2.0833333333333332E-2</v>
      </c>
      <c r="D5">
        <v>0.91895463729589799</v>
      </c>
      <c r="E5" s="6">
        <v>66.392408221780144</v>
      </c>
      <c r="F5" s="9">
        <v>81.768366901396945</v>
      </c>
      <c r="G5" s="9">
        <v>197.55567170305699</v>
      </c>
      <c r="H5" s="9">
        <v>61.01161141664717</v>
      </c>
    </row>
    <row r="6" spans="1:8" x14ac:dyDescent="0.25">
      <c r="A6" s="21"/>
      <c r="B6" s="5">
        <f>DATE(YEAR(siječanj!B6),MONTH(siječanj!B6)+9,DAY(siječanj!B6))</f>
        <v>45931</v>
      </c>
      <c r="C6" s="8">
        <v>3.125E-2</v>
      </c>
      <c r="D6">
        <v>0.91895463729589799</v>
      </c>
      <c r="E6" s="6">
        <v>62.939519767320171</v>
      </c>
      <c r="F6" s="9">
        <v>80.745648709640591</v>
      </c>
      <c r="G6" s="9">
        <v>196.88831781950711</v>
      </c>
      <c r="H6" s="9">
        <v>57.838563559355713</v>
      </c>
    </row>
    <row r="7" spans="1:8" x14ac:dyDescent="0.25">
      <c r="A7" s="21"/>
      <c r="B7" s="5">
        <f>DATE(YEAR(siječanj!B7),MONTH(siječanj!B7)+9,DAY(siječanj!B7))</f>
        <v>45931</v>
      </c>
      <c r="C7" s="8">
        <v>4.1666666666666664E-2</v>
      </c>
      <c r="D7">
        <v>0.91895463729589799</v>
      </c>
      <c r="E7" s="6">
        <v>59.681248696332332</v>
      </c>
      <c r="F7" s="9">
        <v>79.223738308930081</v>
      </c>
      <c r="G7" s="9">
        <v>195.54756521749192</v>
      </c>
      <c r="H7" s="9">
        <v>54.844360249104362</v>
      </c>
    </row>
    <row r="8" spans="1:8" x14ac:dyDescent="0.25">
      <c r="A8" s="21"/>
      <c r="B8" s="5">
        <f>DATE(YEAR(siječanj!B8),MONTH(siječanj!B8)+9,DAY(siječanj!B8))</f>
        <v>45931</v>
      </c>
      <c r="C8" s="8">
        <v>5.2083333333333336E-2</v>
      </c>
      <c r="D8">
        <v>0.91895463729589799</v>
      </c>
      <c r="E8" s="6">
        <v>58.055919544175772</v>
      </c>
      <c r="F8" s="9">
        <v>78.612734433197801</v>
      </c>
      <c r="G8" s="9">
        <v>195.323182684719</v>
      </c>
      <c r="H8" s="9">
        <v>53.350756487597884</v>
      </c>
    </row>
    <row r="9" spans="1:8" x14ac:dyDescent="0.25">
      <c r="A9" s="21"/>
      <c r="B9" s="5">
        <f>DATE(YEAR(siječanj!B9),MONTH(siječanj!B9)+9,DAY(siječanj!B9))</f>
        <v>45931</v>
      </c>
      <c r="C9" s="8">
        <v>6.25E-2</v>
      </c>
      <c r="D9">
        <v>0.91895463729589799</v>
      </c>
      <c r="E9" s="6">
        <v>56.09138294356643</v>
      </c>
      <c r="F9" s="9">
        <v>78.109831387054641</v>
      </c>
      <c r="G9" s="9">
        <v>195.24228280366756</v>
      </c>
      <c r="H9" s="9">
        <v>51.545436468330408</v>
      </c>
    </row>
    <row r="10" spans="1:8" x14ac:dyDescent="0.25">
      <c r="A10" s="21"/>
      <c r="B10" s="5">
        <f>DATE(YEAR(siječanj!B10),MONTH(siječanj!B10)+9,DAY(siječanj!B10))</f>
        <v>45931</v>
      </c>
      <c r="C10" s="8">
        <v>7.2916666666666671E-2</v>
      </c>
      <c r="D10">
        <v>0.91895463729589799</v>
      </c>
      <c r="E10" s="6">
        <v>54.885261164896384</v>
      </c>
      <c r="F10" s="9">
        <v>77.715323158786802</v>
      </c>
      <c r="G10" s="9">
        <v>195.34078153962182</v>
      </c>
      <c r="H10" s="9">
        <v>50.43706526667799</v>
      </c>
    </row>
    <row r="11" spans="1:8" x14ac:dyDescent="0.25">
      <c r="A11" s="21"/>
      <c r="B11" s="5">
        <f>DATE(YEAR(siječanj!B11),MONTH(siječanj!B11)+9,DAY(siječanj!B11))</f>
        <v>45931</v>
      </c>
      <c r="C11" s="8">
        <v>8.3333333333333329E-2</v>
      </c>
      <c r="D11">
        <v>0.91895463729589799</v>
      </c>
      <c r="E11" s="6">
        <v>53.767948723626802</v>
      </c>
      <c r="F11" s="9">
        <v>77.254810995576761</v>
      </c>
      <c r="G11" s="9">
        <v>194.99276262563791</v>
      </c>
      <c r="H11" s="9">
        <v>49.410305817464909</v>
      </c>
    </row>
    <row r="12" spans="1:8" x14ac:dyDescent="0.25">
      <c r="A12" s="21"/>
      <c r="B12" s="5">
        <f>DATE(YEAR(siječanj!B12),MONTH(siječanj!B12)+9,DAY(siječanj!B12))</f>
        <v>45931</v>
      </c>
      <c r="C12" s="8">
        <v>9.375E-2</v>
      </c>
      <c r="D12">
        <v>0.91895463729589799</v>
      </c>
      <c r="E12" s="6">
        <v>52.787647261088246</v>
      </c>
      <c r="F12" s="9">
        <v>76.661426226981135</v>
      </c>
      <c r="G12" s="9">
        <v>194.9971884436917</v>
      </c>
      <c r="H12" s="9">
        <v>48.509453242517154</v>
      </c>
    </row>
    <row r="13" spans="1:8" x14ac:dyDescent="0.25">
      <c r="A13" s="21"/>
      <c r="B13" s="5">
        <f>DATE(YEAR(siječanj!B13),MONTH(siječanj!B13)+9,DAY(siječanj!B13))</f>
        <v>45931</v>
      </c>
      <c r="C13" s="8">
        <v>0.10416666666666667</v>
      </c>
      <c r="D13">
        <v>0.91895463729589799</v>
      </c>
      <c r="E13" s="6">
        <v>52.884869770560073</v>
      </c>
      <c r="F13" s="9">
        <v>76.370957304379061</v>
      </c>
      <c r="G13" s="9">
        <v>194.80099220262395</v>
      </c>
      <c r="H13" s="9">
        <v>48.598796318445835</v>
      </c>
    </row>
    <row r="14" spans="1:8" x14ac:dyDescent="0.25">
      <c r="A14" s="21"/>
      <c r="B14" s="5">
        <f>DATE(YEAR(siječanj!B14),MONTH(siječanj!B14)+9,DAY(siječanj!B14))</f>
        <v>45931</v>
      </c>
      <c r="C14" s="8">
        <v>0.11458333333333333</v>
      </c>
      <c r="D14">
        <v>0.91895463729589799</v>
      </c>
      <c r="E14" s="6">
        <v>52.401512083854485</v>
      </c>
      <c r="F14" s="9">
        <v>76.229863255673536</v>
      </c>
      <c r="G14" s="9">
        <v>194.69186504083626</v>
      </c>
      <c r="H14" s="9">
        <v>48.154612530775111</v>
      </c>
    </row>
    <row r="15" spans="1:8" x14ac:dyDescent="0.25">
      <c r="A15" s="21"/>
      <c r="B15" s="5">
        <f>DATE(YEAR(siječanj!B15),MONTH(siječanj!B15)+9,DAY(siječanj!B15))</f>
        <v>45931</v>
      </c>
      <c r="C15" s="8">
        <v>0.125</v>
      </c>
      <c r="D15">
        <v>0.91895463729589799</v>
      </c>
      <c r="E15" s="6">
        <v>52.723655443987319</v>
      </c>
      <c r="F15" s="9">
        <v>76.187621980992887</v>
      </c>
      <c r="G15" s="9">
        <v>194.55203739397879</v>
      </c>
      <c r="H15" s="9">
        <v>48.450647665443263</v>
      </c>
    </row>
    <row r="16" spans="1:8" x14ac:dyDescent="0.25">
      <c r="A16" s="21"/>
      <c r="B16" s="5">
        <f>DATE(YEAR(siječanj!B16),MONTH(siječanj!B16)+9,DAY(siječanj!B16))</f>
        <v>45931</v>
      </c>
      <c r="C16" s="8">
        <v>0.13541666666666666</v>
      </c>
      <c r="D16">
        <v>0.91895463729589799</v>
      </c>
      <c r="E16" s="6">
        <v>53.195729197681615</v>
      </c>
      <c r="F16" s="9">
        <v>76.109409085828332</v>
      </c>
      <c r="G16" s="9">
        <v>194.83255305842596</v>
      </c>
      <c r="H16" s="9">
        <v>48.884462030546317</v>
      </c>
    </row>
    <row r="17" spans="1:8" x14ac:dyDescent="0.25">
      <c r="A17" s="21"/>
      <c r="B17" s="5">
        <f>DATE(YEAR(siječanj!B17),MONTH(siječanj!B17)+9,DAY(siječanj!B17))</f>
        <v>45931</v>
      </c>
      <c r="C17" s="8">
        <v>0.14583333333333334</v>
      </c>
      <c r="D17">
        <v>0.91895463729589799</v>
      </c>
      <c r="E17" s="6">
        <v>53.702874179918787</v>
      </c>
      <c r="F17" s="9">
        <v>76.00644061442398</v>
      </c>
      <c r="G17" s="9">
        <v>194.88527103589234</v>
      </c>
      <c r="H17" s="9">
        <v>49.350505263754513</v>
      </c>
    </row>
    <row r="18" spans="1:8" x14ac:dyDescent="0.25">
      <c r="A18" s="21"/>
      <c r="B18" s="5">
        <f>DATE(YEAR(siječanj!B18),MONTH(siječanj!B18)+9,DAY(siječanj!B18))</f>
        <v>45931</v>
      </c>
      <c r="C18" s="8">
        <v>0.15625</v>
      </c>
      <c r="D18">
        <v>0.91895463729589799</v>
      </c>
      <c r="E18" s="6">
        <v>54.370581673442821</v>
      </c>
      <c r="F18" s="9">
        <v>76.036400506170082</v>
      </c>
      <c r="G18" s="9">
        <v>194.88429597565718</v>
      </c>
      <c r="H18" s="9">
        <v>49.964098161285648</v>
      </c>
    </row>
    <row r="19" spans="1:8" x14ac:dyDescent="0.25">
      <c r="A19" s="21"/>
      <c r="B19" s="5">
        <f>DATE(YEAR(siječanj!B19),MONTH(siječanj!B19)+9,DAY(siječanj!B19))</f>
        <v>45931</v>
      </c>
      <c r="C19" s="8">
        <v>0.16666666666666666</v>
      </c>
      <c r="D19">
        <v>0.91895463729589799</v>
      </c>
      <c r="E19" s="6">
        <v>57.066541207071118</v>
      </c>
      <c r="F19" s="9">
        <v>76.295883984288125</v>
      </c>
      <c r="G19" s="9">
        <v>196.71448194258468</v>
      </c>
      <c r="H19" s="9">
        <v>52.44156267667546</v>
      </c>
    </row>
    <row r="20" spans="1:8" x14ac:dyDescent="0.25">
      <c r="A20" s="21"/>
      <c r="B20" s="5">
        <f>DATE(YEAR(siječanj!B20),MONTH(siječanj!B20)+9,DAY(siječanj!B20))</f>
        <v>45931</v>
      </c>
      <c r="C20" s="8">
        <v>0.17708333333333334</v>
      </c>
      <c r="D20">
        <v>0.91895463729589799</v>
      </c>
      <c r="E20" s="6">
        <v>59.366578428170101</v>
      </c>
      <c r="F20" s="9">
        <v>76.52460929690946</v>
      </c>
      <c r="G20" s="9">
        <v>198.22399087330163</v>
      </c>
      <c r="H20" s="9">
        <v>54.555192546957535</v>
      </c>
    </row>
    <row r="21" spans="1:8" x14ac:dyDescent="0.25">
      <c r="A21" s="21"/>
      <c r="B21" s="5">
        <f>DATE(YEAR(siječanj!B21),MONTH(siječanj!B21)+9,DAY(siječanj!B21))</f>
        <v>45931</v>
      </c>
      <c r="C21" s="8">
        <v>0.1875</v>
      </c>
      <c r="D21">
        <v>0.91895463729589799</v>
      </c>
      <c r="E21" s="6">
        <v>63.176662649891767</v>
      </c>
      <c r="F21" s="9">
        <v>76.979526157025887</v>
      </c>
      <c r="G21" s="9">
        <v>203.87486026535848</v>
      </c>
      <c r="H21" s="9">
        <v>58.056487110996592</v>
      </c>
    </row>
    <row r="22" spans="1:8" x14ac:dyDescent="0.25">
      <c r="A22" s="21"/>
      <c r="B22" s="5">
        <f>DATE(YEAR(siječanj!B22),MONTH(siječanj!B22)+9,DAY(siječanj!B22))</f>
        <v>45931</v>
      </c>
      <c r="C22" s="8">
        <v>0.19791666666666666</v>
      </c>
      <c r="D22">
        <v>0.91895463729589799</v>
      </c>
      <c r="E22" s="6">
        <v>67.771926734903971</v>
      </c>
      <c r="F22" s="9">
        <v>77.573066752285712</v>
      </c>
      <c r="G22" s="9">
        <v>206.52957509852959</v>
      </c>
      <c r="H22" s="9">
        <v>62.279326351517852</v>
      </c>
    </row>
    <row r="23" spans="1:8" x14ac:dyDescent="0.25">
      <c r="A23" s="21"/>
      <c r="B23" s="5">
        <f>DATE(YEAR(siječanj!B23),MONTH(siječanj!B23)+9,DAY(siječanj!B23))</f>
        <v>45931</v>
      </c>
      <c r="C23" s="8">
        <v>0.20833333333333334</v>
      </c>
      <c r="D23">
        <v>0.91895463729589799</v>
      </c>
      <c r="E23" s="6">
        <v>73.893026015107736</v>
      </c>
      <c r="F23" s="9">
        <v>78.471821272939962</v>
      </c>
      <c r="G23" s="9">
        <v>211.40854294723681</v>
      </c>
      <c r="H23" s="9">
        <v>67.904338920409685</v>
      </c>
    </row>
    <row r="24" spans="1:8" x14ac:dyDescent="0.25">
      <c r="A24" s="21"/>
      <c r="B24" s="5">
        <f>DATE(YEAR(siječanj!B24),MONTH(siječanj!B24)+9,DAY(siječanj!B24))</f>
        <v>45931</v>
      </c>
      <c r="C24" s="8">
        <v>0.21875</v>
      </c>
      <c r="D24">
        <v>0.91895463729589799</v>
      </c>
      <c r="E24" s="6">
        <v>80.130309884118091</v>
      </c>
      <c r="F24" s="9">
        <v>79.802652199749033</v>
      </c>
      <c r="G24" s="9">
        <v>212.32853785978656</v>
      </c>
      <c r="H24" s="9">
        <v>73.63611985596765</v>
      </c>
    </row>
    <row r="25" spans="1:8" x14ac:dyDescent="0.25">
      <c r="A25" s="21"/>
      <c r="B25" s="5">
        <f>DATE(YEAR(siječanj!B25),MONTH(siječanj!B25)+9,DAY(siječanj!B25))</f>
        <v>45931</v>
      </c>
      <c r="C25" s="8">
        <v>0.22916666666666666</v>
      </c>
      <c r="D25">
        <v>0.91895463729589799</v>
      </c>
      <c r="E25" s="6">
        <v>85.020562981821698</v>
      </c>
      <c r="F25" s="9">
        <v>81.92087320107909</v>
      </c>
      <c r="G25" s="9">
        <v>213.1034308045632</v>
      </c>
      <c r="H25" s="9">
        <v>78.130040617653009</v>
      </c>
    </row>
    <row r="26" spans="1:8" x14ac:dyDescent="0.25">
      <c r="A26" s="21"/>
      <c r="B26" s="5">
        <f>DATE(YEAR(siječanj!B26),MONTH(siječanj!B26)+9,DAY(siječanj!B26))</f>
        <v>45931</v>
      </c>
      <c r="C26" s="8">
        <v>0.23958333333333334</v>
      </c>
      <c r="D26">
        <v>0.91895463729589799</v>
      </c>
      <c r="E26" s="6">
        <v>90.600681330366228</v>
      </c>
      <c r="F26" s="9">
        <v>84.811598042917595</v>
      </c>
      <c r="G26" s="9">
        <v>213.08366631265469</v>
      </c>
      <c r="H26" s="9">
        <v>83.257916250707936</v>
      </c>
    </row>
    <row r="27" spans="1:8" x14ac:dyDescent="0.25">
      <c r="A27" s="21"/>
      <c r="B27" s="5">
        <f>DATE(YEAR(siječanj!B27),MONTH(siječanj!B27)+9,DAY(siječanj!B27))</f>
        <v>45931</v>
      </c>
      <c r="C27" s="8">
        <v>0.25</v>
      </c>
      <c r="D27">
        <v>0.91895463729589799</v>
      </c>
      <c r="E27" s="6">
        <v>95.648322063990079</v>
      </c>
      <c r="F27" s="9">
        <v>88.98038475595466</v>
      </c>
      <c r="G27" s="9">
        <v>212.77293923907021</v>
      </c>
      <c r="H27" s="9">
        <v>87.896469110275234</v>
      </c>
    </row>
    <row r="28" spans="1:8" x14ac:dyDescent="0.25">
      <c r="A28" s="21"/>
      <c r="B28" s="5">
        <f>DATE(YEAR(siječanj!B28),MONTH(siječanj!B28)+9,DAY(siječanj!B28))</f>
        <v>45931</v>
      </c>
      <c r="C28" s="8">
        <v>0.26041666666666669</v>
      </c>
      <c r="D28">
        <v>0.91895463729589799</v>
      </c>
      <c r="E28" s="6">
        <v>98.703019730229755</v>
      </c>
      <c r="F28" s="9">
        <v>92.201407051331742</v>
      </c>
      <c r="G28" s="9">
        <v>212.13386828559811</v>
      </c>
      <c r="H28" s="9">
        <v>90.703597696203147</v>
      </c>
    </row>
    <row r="29" spans="1:8" x14ac:dyDescent="0.25">
      <c r="A29" s="21"/>
      <c r="B29" s="5">
        <f>DATE(YEAR(siječanj!B29),MONTH(siječanj!B29)+9,DAY(siječanj!B29))</f>
        <v>45931</v>
      </c>
      <c r="C29" s="8">
        <v>0.27083333333333331</v>
      </c>
      <c r="D29">
        <v>0.91895463729589799</v>
      </c>
      <c r="E29" s="6">
        <v>100.87420654148079</v>
      </c>
      <c r="F29" s="9">
        <v>96.732048776072688</v>
      </c>
      <c r="G29" s="9">
        <v>205.72023690681675</v>
      </c>
      <c r="H29" s="9">
        <v>92.698819884837974</v>
      </c>
    </row>
    <row r="30" spans="1:8" x14ac:dyDescent="0.25">
      <c r="A30" s="21"/>
      <c r="B30" s="5">
        <f>DATE(YEAR(siječanj!B30),MONTH(siječanj!B30)+9,DAY(siječanj!B30))</f>
        <v>45931</v>
      </c>
      <c r="C30" s="8">
        <v>0.28125</v>
      </c>
      <c r="D30">
        <v>0.91895463729589799</v>
      </c>
      <c r="E30" s="6">
        <v>101.82638187725351</v>
      </c>
      <c r="F30" s="9">
        <v>103.53493643104396</v>
      </c>
      <c r="G30" s="9">
        <v>174.49657731891739</v>
      </c>
      <c r="H30" s="9">
        <v>93.573825825165102</v>
      </c>
    </row>
    <row r="31" spans="1:8" x14ac:dyDescent="0.25">
      <c r="A31" s="21"/>
      <c r="B31" s="5">
        <f>DATE(YEAR(siječanj!B31),MONTH(siječanj!B31)+9,DAY(siječanj!B31))</f>
        <v>45931</v>
      </c>
      <c r="C31" s="8">
        <v>0.29166666666666669</v>
      </c>
      <c r="D31">
        <v>0.91895463729589799</v>
      </c>
      <c r="E31" s="6">
        <v>99.765390482744593</v>
      </c>
      <c r="F31" s="9">
        <v>111.82549967457412</v>
      </c>
      <c r="G31" s="9">
        <v>102.33764413972602</v>
      </c>
      <c r="H31" s="9">
        <v>91.679868225754191</v>
      </c>
    </row>
    <row r="32" spans="1:8" x14ac:dyDescent="0.25">
      <c r="A32" s="21"/>
      <c r="B32" s="5">
        <f>DATE(YEAR(siječanj!B32),MONTH(siječanj!B32)+9,DAY(siječanj!B32))</f>
        <v>45931</v>
      </c>
      <c r="C32" s="8">
        <v>0.30208333333333331</v>
      </c>
      <c r="D32">
        <v>0.91895463729589799</v>
      </c>
      <c r="E32" s="6">
        <v>97.118335916971162</v>
      </c>
      <c r="F32" s="9">
        <v>115.24707268890729</v>
      </c>
      <c r="G32" s="9">
        <v>41.653435732462007</v>
      </c>
      <c r="H32" s="9">
        <v>89.247345157361423</v>
      </c>
    </row>
    <row r="33" spans="1:8" x14ac:dyDescent="0.25">
      <c r="A33" s="21"/>
      <c r="B33" s="5">
        <f>DATE(YEAR(siječanj!B33),MONTH(siječanj!B33)+9,DAY(siječanj!B33))</f>
        <v>45931</v>
      </c>
      <c r="C33" s="8">
        <v>0.3125</v>
      </c>
      <c r="D33">
        <v>0.91895463729589799</v>
      </c>
      <c r="E33" s="6">
        <v>96.916999288690334</v>
      </c>
      <c r="F33" s="9">
        <v>119.20490925086823</v>
      </c>
      <c r="G33" s="9">
        <v>11.807120621981268</v>
      </c>
      <c r="H33" s="9">
        <v>89.062325929145231</v>
      </c>
    </row>
    <row r="34" spans="1:8" x14ac:dyDescent="0.25">
      <c r="A34" s="21"/>
      <c r="B34" s="5">
        <f>DATE(YEAR(siječanj!B34),MONTH(siječanj!B34)+9,DAY(siječanj!B34))</f>
        <v>45931</v>
      </c>
      <c r="C34" s="8">
        <v>0.32291666666666669</v>
      </c>
      <c r="D34">
        <v>0.91895463729589799</v>
      </c>
      <c r="E34" s="6">
        <v>95.9964885055211</v>
      </c>
      <c r="F34" s="9">
        <v>125.094067944785</v>
      </c>
      <c r="G34" s="9">
        <v>4.6704333707499659</v>
      </c>
      <c r="H34" s="9">
        <v>88.216418276270986</v>
      </c>
    </row>
    <row r="35" spans="1:8" x14ac:dyDescent="0.25">
      <c r="A35" s="21"/>
      <c r="B35" s="5">
        <f>DATE(YEAR(siječanj!B35),MONTH(siječanj!B35)+9,DAY(siječanj!B35))</f>
        <v>45931</v>
      </c>
      <c r="C35" s="8">
        <v>0.33333333333333331</v>
      </c>
      <c r="D35">
        <v>0.91895463729589799</v>
      </c>
      <c r="E35" s="6">
        <v>97.414962392683137</v>
      </c>
      <c r="F35" s="9">
        <v>133.14418174364448</v>
      </c>
      <c r="G35" s="9">
        <v>2.4098500885612673</v>
      </c>
      <c r="H35" s="9">
        <v>89.51993143276168</v>
      </c>
    </row>
    <row r="36" spans="1:8" x14ac:dyDescent="0.25">
      <c r="A36" s="21"/>
      <c r="B36" s="5">
        <f>DATE(YEAR(siječanj!B36),MONTH(siječanj!B36)+9,DAY(siječanj!B36))</f>
        <v>45931</v>
      </c>
      <c r="C36" s="8">
        <v>0.34375</v>
      </c>
      <c r="D36">
        <v>0.91895463729589799</v>
      </c>
      <c r="E36" s="6">
        <v>98.268123222248235</v>
      </c>
      <c r="F36" s="9">
        <v>136.69384314711706</v>
      </c>
      <c r="G36" s="9">
        <v>1.7812198560928272</v>
      </c>
      <c r="H36" s="9">
        <v>90.303947533449744</v>
      </c>
    </row>
    <row r="37" spans="1:8" x14ac:dyDescent="0.25">
      <c r="A37" s="21"/>
      <c r="B37" s="5">
        <f>DATE(YEAR(siječanj!B37),MONTH(siječanj!B37)+9,DAY(siječanj!B37))</f>
        <v>45931</v>
      </c>
      <c r="C37" s="8">
        <v>0.35416666666666669</v>
      </c>
      <c r="D37">
        <v>0.91895463729589799</v>
      </c>
      <c r="E37" s="6">
        <v>97.678325486199853</v>
      </c>
      <c r="F37" s="9">
        <v>139.25959685259633</v>
      </c>
      <c r="G37" s="9">
        <v>1.5607671910520708</v>
      </c>
      <c r="H37" s="9">
        <v>89.761950168841452</v>
      </c>
    </row>
    <row r="38" spans="1:8" x14ac:dyDescent="0.25">
      <c r="A38" s="21"/>
      <c r="B38" s="5">
        <f>DATE(YEAR(siječanj!B38),MONTH(siječanj!B38)+9,DAY(siječanj!B38))</f>
        <v>45931</v>
      </c>
      <c r="C38" s="8">
        <v>0.36458333333333331</v>
      </c>
      <c r="D38">
        <v>0.91895463729589799</v>
      </c>
      <c r="E38" s="6">
        <v>97.930805840004325</v>
      </c>
      <c r="F38" s="9">
        <v>142.27101511470011</v>
      </c>
      <c r="G38" s="9">
        <v>1.4937630911754745</v>
      </c>
      <c r="H38" s="9">
        <v>89.993968160796186</v>
      </c>
    </row>
    <row r="39" spans="1:8" x14ac:dyDescent="0.25">
      <c r="A39" s="21"/>
      <c r="B39" s="5">
        <f>DATE(YEAR(siječanj!B39),MONTH(siječanj!B39)+9,DAY(siječanj!B39))</f>
        <v>45931</v>
      </c>
      <c r="C39" s="8">
        <v>0.375</v>
      </c>
      <c r="D39">
        <v>0.91895463729589799</v>
      </c>
      <c r="E39" s="6">
        <v>98.249678236498923</v>
      </c>
      <c r="F39" s="9">
        <v>145.62827470100109</v>
      </c>
      <c r="G39" s="9">
        <v>1.4005633393666099</v>
      </c>
      <c r="H39" s="9">
        <v>90.286997428260548</v>
      </c>
    </row>
    <row r="40" spans="1:8" x14ac:dyDescent="0.25">
      <c r="A40" s="21"/>
      <c r="B40" s="5">
        <f>DATE(YEAR(siječanj!B40),MONTH(siječanj!B40)+9,DAY(siječanj!B40))</f>
        <v>45931</v>
      </c>
      <c r="C40" s="8">
        <v>0.38541666666666669</v>
      </c>
      <c r="D40">
        <v>0.91895463729589799</v>
      </c>
      <c r="E40" s="6">
        <v>99.321684562396314</v>
      </c>
      <c r="F40" s="9">
        <v>147.2178033185107</v>
      </c>
      <c r="G40" s="9">
        <v>1.3114267504221837</v>
      </c>
      <c r="H40" s="9">
        <v>91.272122612654499</v>
      </c>
    </row>
    <row r="41" spans="1:8" x14ac:dyDescent="0.25">
      <c r="A41" s="21"/>
      <c r="B41" s="5">
        <f>DATE(YEAR(siječanj!B41),MONTH(siječanj!B41)+9,DAY(siječanj!B41))</f>
        <v>45931</v>
      </c>
      <c r="C41" s="8">
        <v>0.39583333333333331</v>
      </c>
      <c r="D41">
        <v>0.91895463729589799</v>
      </c>
      <c r="E41" s="6">
        <v>98.747275808819239</v>
      </c>
      <c r="F41" s="9">
        <v>148.12043726660519</v>
      </c>
      <c r="G41" s="9">
        <v>1.3053161924376699</v>
      </c>
      <c r="H41" s="9">
        <v>90.744267024851482</v>
      </c>
    </row>
    <row r="42" spans="1:8" x14ac:dyDescent="0.25">
      <c r="A42" s="21"/>
      <c r="B42" s="5">
        <f>DATE(YEAR(siječanj!B42),MONTH(siječanj!B42)+9,DAY(siječanj!B42))</f>
        <v>45931</v>
      </c>
      <c r="C42" s="8">
        <v>0.40625</v>
      </c>
      <c r="D42">
        <v>0.91895463729589799</v>
      </c>
      <c r="E42" s="6">
        <v>98.575993016341229</v>
      </c>
      <c r="F42" s="9">
        <v>148.83559035942048</v>
      </c>
      <c r="G42" s="9">
        <v>1.275138597755054</v>
      </c>
      <c r="H42" s="9">
        <v>90.586865908414822</v>
      </c>
    </row>
    <row r="43" spans="1:8" x14ac:dyDescent="0.25">
      <c r="A43" s="21"/>
      <c r="B43" s="5">
        <f>DATE(YEAR(siječanj!B43),MONTH(siječanj!B43)+9,DAY(siječanj!B43))</f>
        <v>45931</v>
      </c>
      <c r="C43" s="8">
        <v>0.41666666666666669</v>
      </c>
      <c r="D43">
        <v>0.91895463729589799</v>
      </c>
      <c r="E43" s="6">
        <v>99.362264521645528</v>
      </c>
      <c r="F43" s="9">
        <v>148.89508580562688</v>
      </c>
      <c r="G43" s="9">
        <v>1.2864066339815605</v>
      </c>
      <c r="H43" s="9">
        <v>91.309413754387833</v>
      </c>
    </row>
    <row r="44" spans="1:8" x14ac:dyDescent="0.25">
      <c r="A44" s="21"/>
      <c r="B44" s="5">
        <f>DATE(YEAR(siječanj!B44),MONTH(siječanj!B44)+9,DAY(siječanj!B44))</f>
        <v>45931</v>
      </c>
      <c r="C44" s="8">
        <v>0.42708333333333331</v>
      </c>
      <c r="D44">
        <v>0.91895463729589799</v>
      </c>
      <c r="E44" s="6">
        <v>99.404676101660058</v>
      </c>
      <c r="F44" s="9">
        <v>148.69854181331641</v>
      </c>
      <c r="G44" s="9">
        <v>1.2951248622621652</v>
      </c>
      <c r="H44" s="9">
        <v>91.348388072517238</v>
      </c>
    </row>
    <row r="45" spans="1:8" x14ac:dyDescent="0.25">
      <c r="A45" s="21"/>
      <c r="B45" s="5">
        <f>DATE(YEAR(siječanj!B45),MONTH(siječanj!B45)+9,DAY(siječanj!B45))</f>
        <v>45931</v>
      </c>
      <c r="C45" s="8">
        <v>0.4375</v>
      </c>
      <c r="D45">
        <v>0.91895463729589799</v>
      </c>
      <c r="E45" s="6">
        <v>99.459097725027149</v>
      </c>
      <c r="F45" s="9">
        <v>148.47358562064093</v>
      </c>
      <c r="G45" s="9">
        <v>1.2833023002942916</v>
      </c>
      <c r="H45" s="9">
        <v>91.398399075679592</v>
      </c>
    </row>
    <row r="46" spans="1:8" x14ac:dyDescent="0.25">
      <c r="A46" s="21"/>
      <c r="B46" s="5">
        <f>DATE(YEAR(siječanj!B46),MONTH(siječanj!B46)+9,DAY(siječanj!B46))</f>
        <v>45931</v>
      </c>
      <c r="C46" s="8">
        <v>0.44791666666666669</v>
      </c>
      <c r="D46">
        <v>0.91895463729589799</v>
      </c>
      <c r="E46" s="6">
        <v>101.20119393922448</v>
      </c>
      <c r="F46" s="9">
        <v>148.68738144762185</v>
      </c>
      <c r="G46" s="9">
        <v>1.2440057681645615</v>
      </c>
      <c r="H46" s="9">
        <v>92.999306470331859</v>
      </c>
    </row>
    <row r="47" spans="1:8" x14ac:dyDescent="0.25">
      <c r="A47" s="21"/>
      <c r="B47" s="5">
        <f>DATE(YEAR(siječanj!B47),MONTH(siječanj!B47)+9,DAY(siječanj!B47))</f>
        <v>45931</v>
      </c>
      <c r="C47" s="8">
        <v>0.45833333333333331</v>
      </c>
      <c r="D47">
        <v>0.91895463729589799</v>
      </c>
      <c r="E47" s="6">
        <v>101.81588943423219</v>
      </c>
      <c r="F47" s="9">
        <v>148.75749849553992</v>
      </c>
      <c r="G47" s="9">
        <v>1.2032181627934688</v>
      </c>
      <c r="H47" s="9">
        <v>93.5641837459941</v>
      </c>
    </row>
    <row r="48" spans="1:8" x14ac:dyDescent="0.25">
      <c r="A48" s="21"/>
      <c r="B48" s="5">
        <f>DATE(YEAR(siječanj!B48),MONTH(siječanj!B48)+9,DAY(siječanj!B48))</f>
        <v>45931</v>
      </c>
      <c r="C48" s="8">
        <v>0.46875</v>
      </c>
      <c r="D48">
        <v>0.91895463729589799</v>
      </c>
      <c r="E48" s="6">
        <v>102.78823934464349</v>
      </c>
      <c r="F48" s="9">
        <v>148.78743450383212</v>
      </c>
      <c r="G48" s="9">
        <v>1.1164772091839781</v>
      </c>
      <c r="H48" s="9">
        <v>94.45772920524081</v>
      </c>
    </row>
    <row r="49" spans="1:8" x14ac:dyDescent="0.25">
      <c r="A49" s="21"/>
      <c r="B49" s="5">
        <f>DATE(YEAR(siječanj!B49),MONTH(siječanj!B49)+9,DAY(siječanj!B49))</f>
        <v>45931</v>
      </c>
      <c r="C49" s="8">
        <v>0.47916666666666669</v>
      </c>
      <c r="D49">
        <v>0.91895463729589799</v>
      </c>
      <c r="E49" s="6">
        <v>103.32278137150301</v>
      </c>
      <c r="F49" s="9">
        <v>148.59156631820846</v>
      </c>
      <c r="G49" s="9">
        <v>1.0754570853065029</v>
      </c>
      <c r="H49" s="9">
        <v>94.94894907965292</v>
      </c>
    </row>
    <row r="50" spans="1:8" x14ac:dyDescent="0.25">
      <c r="A50" s="21"/>
      <c r="B50" s="5">
        <f>DATE(YEAR(siječanj!B50),MONTH(siječanj!B50)+9,DAY(siječanj!B50))</f>
        <v>45931</v>
      </c>
      <c r="C50" s="8">
        <v>0.48958333333333331</v>
      </c>
      <c r="D50">
        <v>0.91895463729589799</v>
      </c>
      <c r="E50" s="6">
        <v>103.16515301960334</v>
      </c>
      <c r="F50" s="9">
        <v>148.39584398800602</v>
      </c>
      <c r="G50" s="9">
        <v>1.05758865422298</v>
      </c>
      <c r="H50" s="9">
        <v>94.804095774705402</v>
      </c>
    </row>
    <row r="51" spans="1:8" x14ac:dyDescent="0.25">
      <c r="A51" s="21"/>
      <c r="B51" s="5">
        <f>DATE(YEAR(siječanj!B51),MONTH(siječanj!B51)+9,DAY(siječanj!B51))</f>
        <v>45931</v>
      </c>
      <c r="C51" s="8">
        <v>0.5</v>
      </c>
      <c r="D51">
        <v>0.91895463729589799</v>
      </c>
      <c r="E51" s="6">
        <v>101.60357100616531</v>
      </c>
      <c r="F51" s="9">
        <v>148.39272022631383</v>
      </c>
      <c r="G51" s="9">
        <v>1.0878190778825552</v>
      </c>
      <c r="H51" s="9">
        <v>93.369072741938666</v>
      </c>
    </row>
    <row r="52" spans="1:8" x14ac:dyDescent="0.25">
      <c r="A52" s="21"/>
      <c r="B52" s="5">
        <f>DATE(YEAR(siječanj!B52),MONTH(siječanj!B52)+9,DAY(siječanj!B52))</f>
        <v>45931</v>
      </c>
      <c r="C52" s="8">
        <v>0.51041666666666663</v>
      </c>
      <c r="D52">
        <v>0.91895463729589799</v>
      </c>
      <c r="E52" s="6">
        <v>100.71495459497083</v>
      </c>
      <c r="F52" s="9">
        <v>147.77713519320309</v>
      </c>
      <c r="G52" s="9">
        <v>1.097668637328467</v>
      </c>
      <c r="H52" s="9">
        <v>92.552474570094262</v>
      </c>
    </row>
    <row r="53" spans="1:8" x14ac:dyDescent="0.25">
      <c r="A53" s="21"/>
      <c r="B53" s="5">
        <f>DATE(YEAR(siječanj!B53),MONTH(siječanj!B53)+9,DAY(siječanj!B53))</f>
        <v>45931</v>
      </c>
      <c r="C53" s="8">
        <v>0.52083333333333337</v>
      </c>
      <c r="D53">
        <v>0.91895463729589799</v>
      </c>
      <c r="E53" s="6">
        <v>100.73625746385046</v>
      </c>
      <c r="F53" s="9">
        <v>147.37371741673203</v>
      </c>
      <c r="G53" s="9">
        <v>1.0781678973685471</v>
      </c>
      <c r="H53" s="9">
        <v>92.572050940238896</v>
      </c>
    </row>
    <row r="54" spans="1:8" x14ac:dyDescent="0.25">
      <c r="A54" s="21"/>
      <c r="B54" s="5">
        <f>DATE(YEAR(siječanj!B54),MONTH(siječanj!B54)+9,DAY(siječanj!B54))</f>
        <v>45931</v>
      </c>
      <c r="C54" s="8">
        <v>0.53125</v>
      </c>
      <c r="D54">
        <v>0.91895463729589799</v>
      </c>
      <c r="E54" s="6">
        <v>99.894331037259761</v>
      </c>
      <c r="F54" s="9">
        <v>147.19898014665156</v>
      </c>
      <c r="G54" s="9">
        <v>1.1206794535153943</v>
      </c>
      <c r="H54" s="9">
        <v>91.798358746261414</v>
      </c>
    </row>
    <row r="55" spans="1:8" x14ac:dyDescent="0.25">
      <c r="A55" s="21"/>
      <c r="B55" s="5">
        <f>DATE(YEAR(siječanj!B55),MONTH(siječanj!B55)+9,DAY(siječanj!B55))</f>
        <v>45931</v>
      </c>
      <c r="C55" s="8">
        <v>0.54166666666666663</v>
      </c>
      <c r="D55">
        <v>0.91895463729589799</v>
      </c>
      <c r="E55" s="6">
        <v>97.766038228582872</v>
      </c>
      <c r="F55" s="9">
        <v>146.70107073266115</v>
      </c>
      <c r="G55" s="9">
        <v>1.1108776916678123</v>
      </c>
      <c r="H55" s="9">
        <v>89.842554200204276</v>
      </c>
    </row>
    <row r="56" spans="1:8" x14ac:dyDescent="0.25">
      <c r="A56" s="21"/>
      <c r="B56" s="5">
        <f>DATE(YEAR(siječanj!B56),MONTH(siječanj!B56)+9,DAY(siječanj!B56))</f>
        <v>45931</v>
      </c>
      <c r="C56" s="8">
        <v>0.55208333333333337</v>
      </c>
      <c r="D56">
        <v>0.91895463729589799</v>
      </c>
      <c r="E56" s="6">
        <v>96.653518313685765</v>
      </c>
      <c r="F56" s="9">
        <v>146.30348964852055</v>
      </c>
      <c r="G56" s="9">
        <v>1.0957887148124998</v>
      </c>
      <c r="H56" s="9">
        <v>88.820198865325537</v>
      </c>
    </row>
    <row r="57" spans="1:8" x14ac:dyDescent="0.25">
      <c r="A57" s="21"/>
      <c r="B57" s="5">
        <f>DATE(YEAR(siječanj!B57),MONTH(siječanj!B57)+9,DAY(siječanj!B57))</f>
        <v>45931</v>
      </c>
      <c r="C57" s="8">
        <v>0.5625</v>
      </c>
      <c r="D57">
        <v>0.91895463729589799</v>
      </c>
      <c r="E57" s="6">
        <v>96.643778727225651</v>
      </c>
      <c r="F57" s="9">
        <v>145.73242091779943</v>
      </c>
      <c r="G57" s="9">
        <v>1.0762656931754071</v>
      </c>
      <c r="H57" s="9">
        <v>88.811248627182664</v>
      </c>
    </row>
    <row r="58" spans="1:8" x14ac:dyDescent="0.25">
      <c r="A58" s="21"/>
      <c r="B58" s="5">
        <f>DATE(YEAR(siječanj!B58),MONTH(siječanj!B58)+9,DAY(siječanj!B58))</f>
        <v>45931</v>
      </c>
      <c r="C58" s="8">
        <v>0.57291666666666663</v>
      </c>
      <c r="D58">
        <v>0.91895463729589799</v>
      </c>
      <c r="E58" s="6">
        <v>96.983737051038176</v>
      </c>
      <c r="F58" s="9">
        <v>145.21700588268615</v>
      </c>
      <c r="G58" s="9">
        <v>1.0548767640796077</v>
      </c>
      <c r="H58" s="9">
        <v>89.123654905337531</v>
      </c>
    </row>
    <row r="59" spans="1:8" x14ac:dyDescent="0.25">
      <c r="A59" s="21"/>
      <c r="B59" s="5">
        <f>DATE(YEAR(siječanj!B59),MONTH(siječanj!B59)+9,DAY(siječanj!B59))</f>
        <v>45931</v>
      </c>
      <c r="C59" s="8">
        <v>0.58333333333333337</v>
      </c>
      <c r="D59">
        <v>0.91895463729589799</v>
      </c>
      <c r="E59" s="6">
        <v>99.51110624499546</v>
      </c>
      <c r="F59" s="9">
        <v>143.96712285308058</v>
      </c>
      <c r="G59" s="9">
        <v>1.0530467953246261</v>
      </c>
      <c r="H59" s="9">
        <v>91.44619254628337</v>
      </c>
    </row>
    <row r="60" spans="1:8" x14ac:dyDescent="0.25">
      <c r="A60" s="21"/>
      <c r="B60" s="5">
        <f>DATE(YEAR(siječanj!B60),MONTH(siječanj!B60)+9,DAY(siječanj!B60))</f>
        <v>45931</v>
      </c>
      <c r="C60" s="8">
        <v>0.59375</v>
      </c>
      <c r="D60">
        <v>0.91895463729589799</v>
      </c>
      <c r="E60" s="6">
        <v>101.07589186122151</v>
      </c>
      <c r="F60" s="9">
        <v>143.43099416973234</v>
      </c>
      <c r="G60" s="9">
        <v>1.0248522659212307</v>
      </c>
      <c r="H60" s="9">
        <v>92.884159544688217</v>
      </c>
    </row>
    <row r="61" spans="1:8" x14ac:dyDescent="0.25">
      <c r="A61" s="21"/>
      <c r="B61" s="5">
        <f>DATE(YEAR(siječanj!B61),MONTH(siječanj!B61)+9,DAY(siječanj!B61))</f>
        <v>45931</v>
      </c>
      <c r="C61" s="8">
        <v>0.60416666666666663</v>
      </c>
      <c r="D61">
        <v>0.91895463729589799</v>
      </c>
      <c r="E61" s="6">
        <v>101.01570494155685</v>
      </c>
      <c r="F61" s="9">
        <v>142.75824985263671</v>
      </c>
      <c r="G61" s="9">
        <v>0.99937861033983888</v>
      </c>
      <c r="H61" s="9">
        <v>92.82885049575782</v>
      </c>
    </row>
    <row r="62" spans="1:8" x14ac:dyDescent="0.25">
      <c r="A62" s="21"/>
      <c r="B62" s="5">
        <f>DATE(YEAR(siječanj!B62),MONTH(siječanj!B62)+9,DAY(siječanj!B62))</f>
        <v>45931</v>
      </c>
      <c r="C62" s="8">
        <v>0.61458333333333337</v>
      </c>
      <c r="D62">
        <v>0.91895463729589799</v>
      </c>
      <c r="E62" s="6">
        <v>103.03175278056382</v>
      </c>
      <c r="F62" s="9">
        <v>141.47021815443054</v>
      </c>
      <c r="G62" s="9">
        <v>1.0241737538460738</v>
      </c>
      <c r="H62" s="9">
        <v>94.681507006423658</v>
      </c>
    </row>
    <row r="63" spans="1:8" x14ac:dyDescent="0.25">
      <c r="A63" s="21"/>
      <c r="B63" s="5">
        <f>DATE(YEAR(siječanj!B63),MONTH(siječanj!B63)+9,DAY(siječanj!B63))</f>
        <v>45931</v>
      </c>
      <c r="C63" s="8">
        <v>0.625</v>
      </c>
      <c r="D63">
        <v>0.91895463729589799</v>
      </c>
      <c r="E63" s="6">
        <v>103.68639226914668</v>
      </c>
      <c r="F63" s="9">
        <v>138.86313191394646</v>
      </c>
      <c r="G63" s="9">
        <v>0.99771108181303625</v>
      </c>
      <c r="H63" s="9">
        <v>95.283091000213886</v>
      </c>
    </row>
    <row r="64" spans="1:8" x14ac:dyDescent="0.25">
      <c r="A64" s="21"/>
      <c r="B64" s="5">
        <f>DATE(YEAR(siječanj!B64),MONTH(siječanj!B64)+9,DAY(siječanj!B64))</f>
        <v>45931</v>
      </c>
      <c r="C64" s="8">
        <v>0.63541666666666663</v>
      </c>
      <c r="D64">
        <v>0.91895463729589799</v>
      </c>
      <c r="E64" s="6">
        <v>104.54046643259259</v>
      </c>
      <c r="F64" s="9">
        <v>137.0558188732432</v>
      </c>
      <c r="G64" s="9">
        <v>1.0000409501977796</v>
      </c>
      <c r="H64" s="9">
        <v>96.067946413307126</v>
      </c>
    </row>
    <row r="65" spans="1:8" x14ac:dyDescent="0.25">
      <c r="A65" s="21"/>
      <c r="B65" s="5">
        <f>DATE(YEAR(siječanj!B65),MONTH(siječanj!B65)+9,DAY(siječanj!B65))</f>
        <v>45931</v>
      </c>
      <c r="C65" s="8">
        <v>0.64583333333333337</v>
      </c>
      <c r="D65">
        <v>0.91895463729589799</v>
      </c>
      <c r="E65" s="6">
        <v>106.29595754997477</v>
      </c>
      <c r="F65" s="9">
        <v>135.46701606716428</v>
      </c>
      <c r="G65" s="9">
        <v>0.98314787953665084</v>
      </c>
      <c r="H65" s="9">
        <v>97.68116311635724</v>
      </c>
    </row>
    <row r="66" spans="1:8" x14ac:dyDescent="0.25">
      <c r="A66" s="21"/>
      <c r="B66" s="5">
        <f>DATE(YEAR(siječanj!B66),MONTH(siječanj!B66)+9,DAY(siječanj!B66))</f>
        <v>45931</v>
      </c>
      <c r="C66" s="8">
        <v>0.65625</v>
      </c>
      <c r="D66">
        <v>0.91895463729589799</v>
      </c>
      <c r="E66" s="6">
        <v>106.10651605536087</v>
      </c>
      <c r="F66" s="9">
        <v>134.08361957929736</v>
      </c>
      <c r="G66" s="9">
        <v>0.98721858996768308</v>
      </c>
      <c r="H66" s="9">
        <v>97.507074976385525</v>
      </c>
    </row>
    <row r="67" spans="1:8" x14ac:dyDescent="0.25">
      <c r="A67" s="21"/>
      <c r="B67" s="5">
        <f>DATE(YEAR(siječanj!B67),MONTH(siječanj!B67)+9,DAY(siječanj!B67))</f>
        <v>45931</v>
      </c>
      <c r="C67" s="8">
        <v>0.66666666666666663</v>
      </c>
      <c r="D67">
        <v>0.91895463729589799</v>
      </c>
      <c r="E67" s="6">
        <v>106.21201206219993</v>
      </c>
      <c r="F67" s="9">
        <v>131.42655849877988</v>
      </c>
      <c r="G67" s="9">
        <v>0.99941490807157263</v>
      </c>
      <c r="H67" s="9">
        <v>97.604021021086481</v>
      </c>
    </row>
    <row r="68" spans="1:8" x14ac:dyDescent="0.25">
      <c r="A68" s="21"/>
      <c r="B68" s="5">
        <f>DATE(YEAR(siječanj!B68),MONTH(siječanj!B68)+9,DAY(siječanj!B68))</f>
        <v>45931</v>
      </c>
      <c r="C68" s="8">
        <v>0.67708333333333337</v>
      </c>
      <c r="D68">
        <v>0.91895463729589799</v>
      </c>
      <c r="E68" s="6">
        <v>106.88948588840401</v>
      </c>
      <c r="F68" s="9">
        <v>129.99364533315662</v>
      </c>
      <c r="G68" s="9">
        <v>1.0190665883930756</v>
      </c>
      <c r="H68" s="9">
        <v>98.226588735323318</v>
      </c>
    </row>
    <row r="69" spans="1:8" x14ac:dyDescent="0.25">
      <c r="A69" s="21"/>
      <c r="B69" s="5">
        <f>DATE(YEAR(siječanj!B69),MONTH(siječanj!B69)+9,DAY(siječanj!B69))</f>
        <v>45931</v>
      </c>
      <c r="C69" s="8">
        <v>0.6875</v>
      </c>
      <c r="D69">
        <v>0.91895463729589799</v>
      </c>
      <c r="E69" s="6">
        <v>109.44487620544889</v>
      </c>
      <c r="F69" s="9">
        <v>129.18328330705057</v>
      </c>
      <c r="G69" s="9">
        <v>1.0688904729905555</v>
      </c>
      <c r="H69" s="9">
        <v>100.57487651727274</v>
      </c>
    </row>
    <row r="70" spans="1:8" x14ac:dyDescent="0.25">
      <c r="A70" s="21"/>
      <c r="B70" s="5">
        <f>DATE(YEAR(siječanj!B70),MONTH(siječanj!B70)+9,DAY(siječanj!B70))</f>
        <v>45931</v>
      </c>
      <c r="C70" s="8">
        <v>0.69791666666666663</v>
      </c>
      <c r="D70">
        <v>0.91895463729589799</v>
      </c>
      <c r="E70" s="6">
        <v>110.51666162738161</v>
      </c>
      <c r="F70" s="9">
        <v>128.47729167742628</v>
      </c>
      <c r="G70" s="9">
        <v>1.211230565943114</v>
      </c>
      <c r="H70" s="9">
        <v>101.55979870094396</v>
      </c>
    </row>
    <row r="71" spans="1:8" x14ac:dyDescent="0.25">
      <c r="A71" s="21"/>
      <c r="B71" s="5">
        <f>DATE(YEAR(siječanj!B71),MONTH(siječanj!B71)+9,DAY(siječanj!B71))</f>
        <v>45931</v>
      </c>
      <c r="C71" s="8">
        <v>0.70833333333333337</v>
      </c>
      <c r="D71">
        <v>0.91895463729589799</v>
      </c>
      <c r="E71" s="6">
        <v>112.08957314146491</v>
      </c>
      <c r="F71" s="9">
        <v>127.85469677138067</v>
      </c>
      <c r="G71" s="9">
        <v>1.5754209581437861</v>
      </c>
      <c r="H71" s="9">
        <v>103.00523303086692</v>
      </c>
    </row>
    <row r="72" spans="1:8" x14ac:dyDescent="0.25">
      <c r="A72" s="21"/>
      <c r="B72" s="5">
        <f>DATE(YEAR(siječanj!B72),MONTH(siječanj!B72)+9,DAY(siječanj!B72))</f>
        <v>45931</v>
      </c>
      <c r="C72" s="8">
        <v>0.71875</v>
      </c>
      <c r="D72">
        <v>0.91895463729589799</v>
      </c>
      <c r="E72" s="6">
        <v>115.23851359015526</v>
      </c>
      <c r="F72" s="9">
        <v>127.83644315850506</v>
      </c>
      <c r="G72" s="9">
        <v>2.5684536157794553</v>
      </c>
      <c r="H72" s="9">
        <v>105.89896645875955</v>
      </c>
    </row>
    <row r="73" spans="1:8" x14ac:dyDescent="0.25">
      <c r="A73" s="21"/>
      <c r="B73" s="5">
        <f>DATE(YEAR(siječanj!B73),MONTH(siječanj!B73)+9,DAY(siječanj!B73))</f>
        <v>45931</v>
      </c>
      <c r="C73" s="8">
        <v>0.72916666666666663</v>
      </c>
      <c r="D73">
        <v>0.91895463729589799</v>
      </c>
      <c r="E73" s="6">
        <v>119.38861854353596</v>
      </c>
      <c r="F73" s="9">
        <v>128.27024658988583</v>
      </c>
      <c r="G73" s="9">
        <v>6.3354491283322663</v>
      </c>
      <c r="H73" s="9">
        <v>109.71272465093341</v>
      </c>
    </row>
    <row r="74" spans="1:8" x14ac:dyDescent="0.25">
      <c r="A74" s="21"/>
      <c r="B74" s="5">
        <f>DATE(YEAR(siječanj!B74),MONTH(siječanj!B74)+9,DAY(siječanj!B74))</f>
        <v>45931</v>
      </c>
      <c r="C74" s="8">
        <v>0.73958333333333337</v>
      </c>
      <c r="D74">
        <v>0.91895463729589799</v>
      </c>
      <c r="E74" s="6">
        <v>123.89496135326428</v>
      </c>
      <c r="F74" s="9">
        <v>129.86374023701603</v>
      </c>
      <c r="G74" s="9">
        <v>21.703310306596673</v>
      </c>
      <c r="H74" s="9">
        <v>113.85384927317827</v>
      </c>
    </row>
    <row r="75" spans="1:8" x14ac:dyDescent="0.25">
      <c r="A75" s="21"/>
      <c r="B75" s="5">
        <f>DATE(YEAR(siječanj!B75),MONTH(siječanj!B75)+9,DAY(siječanj!B75))</f>
        <v>45931</v>
      </c>
      <c r="C75" s="8">
        <v>0.75</v>
      </c>
      <c r="D75">
        <v>0.91895463729589799</v>
      </c>
      <c r="E75" s="6">
        <v>128.69291720836748</v>
      </c>
      <c r="F75" s="9">
        <v>131.57621517168741</v>
      </c>
      <c r="G75" s="9">
        <v>60.541776002226491</v>
      </c>
      <c r="H75" s="9">
        <v>118.26295305576636</v>
      </c>
    </row>
    <row r="76" spans="1:8" x14ac:dyDescent="0.25">
      <c r="A76" s="21"/>
      <c r="B76" s="5">
        <f>DATE(YEAR(siječanj!B76),MONTH(siječanj!B76)+9,DAY(siječanj!B76))</f>
        <v>45931</v>
      </c>
      <c r="C76" s="8">
        <v>0.76041666666666663</v>
      </c>
      <c r="D76">
        <v>0.91895463729589799</v>
      </c>
      <c r="E76" s="6">
        <v>133.0297474291373</v>
      </c>
      <c r="F76" s="9">
        <v>133.43076219834464</v>
      </c>
      <c r="G76" s="9">
        <v>119.15408994609336</v>
      </c>
      <c r="H76" s="9">
        <v>122.24830329830779</v>
      </c>
    </row>
    <row r="77" spans="1:8" x14ac:dyDescent="0.25">
      <c r="A77" s="21"/>
      <c r="B77" s="5">
        <f>DATE(YEAR(siječanj!B77),MONTH(siječanj!B77)+9,DAY(siječanj!B77))</f>
        <v>45931</v>
      </c>
      <c r="C77" s="8">
        <v>0.77083333333333337</v>
      </c>
      <c r="D77">
        <v>0.91895463729589799</v>
      </c>
      <c r="E77" s="6">
        <v>137.95030597523126</v>
      </c>
      <c r="F77" s="9">
        <v>134.63513239537798</v>
      </c>
      <c r="G77" s="9">
        <v>172.3894875093157</v>
      </c>
      <c r="H77" s="9">
        <v>126.77007339232679</v>
      </c>
    </row>
    <row r="78" spans="1:8" x14ac:dyDescent="0.25">
      <c r="A78" s="21"/>
      <c r="B78" s="5">
        <f>DATE(YEAR(siječanj!B78),MONTH(siječanj!B78)+9,DAY(siječanj!B78))</f>
        <v>45931</v>
      </c>
      <c r="C78" s="8">
        <v>0.78125</v>
      </c>
      <c r="D78">
        <v>0.91895463729589799</v>
      </c>
      <c r="E78" s="6">
        <v>143.61794687081704</v>
      </c>
      <c r="F78" s="9">
        <v>135.10977207705812</v>
      </c>
      <c r="G78" s="9">
        <v>208.45528525435472</v>
      </c>
      <c r="H78" s="9">
        <v>131.97837827585323</v>
      </c>
    </row>
    <row r="79" spans="1:8" x14ac:dyDescent="0.25">
      <c r="A79" s="21"/>
      <c r="B79" s="5">
        <f>DATE(YEAR(siječanj!B79),MONTH(siječanj!B79)+9,DAY(siječanj!B79))</f>
        <v>45931</v>
      </c>
      <c r="C79" s="8">
        <v>0.79166666666666663</v>
      </c>
      <c r="D79">
        <v>0.91895463729589799</v>
      </c>
      <c r="E79" s="6">
        <v>149.21609613400221</v>
      </c>
      <c r="F79" s="9">
        <v>134.12080667152645</v>
      </c>
      <c r="G79" s="9">
        <v>219.0891158555643</v>
      </c>
      <c r="H79" s="9">
        <v>137.12282350153185</v>
      </c>
    </row>
    <row r="80" spans="1:8" x14ac:dyDescent="0.25">
      <c r="A80" s="21"/>
      <c r="B80" s="5">
        <f>DATE(YEAR(siječanj!B80),MONTH(siječanj!B80)+9,DAY(siječanj!B80))</f>
        <v>45931</v>
      </c>
      <c r="C80" s="8">
        <v>0.80208333333333337</v>
      </c>
      <c r="D80">
        <v>0.91895463729589799</v>
      </c>
      <c r="E80" s="6">
        <v>155.59646633607233</v>
      </c>
      <c r="F80" s="9">
        <v>132.95457920193613</v>
      </c>
      <c r="G80" s="9">
        <v>220.04027589526595</v>
      </c>
      <c r="H80" s="9">
        <v>142.98609428638875</v>
      </c>
    </row>
    <row r="81" spans="1:8" x14ac:dyDescent="0.25">
      <c r="A81" s="21"/>
      <c r="B81" s="5">
        <f>DATE(YEAR(siječanj!B81),MONTH(siječanj!B81)+9,DAY(siječanj!B81))</f>
        <v>45931</v>
      </c>
      <c r="C81" s="8">
        <v>0.8125</v>
      </c>
      <c r="D81">
        <v>0.91895463729589799</v>
      </c>
      <c r="E81" s="6">
        <v>157.88470550237679</v>
      </c>
      <c r="F81" s="9">
        <v>131.45015836141889</v>
      </c>
      <c r="G81" s="9">
        <v>220.61362437812718</v>
      </c>
      <c r="H81" s="9">
        <v>145.08888227950632</v>
      </c>
    </row>
    <row r="82" spans="1:8" x14ac:dyDescent="0.25">
      <c r="A82" s="21"/>
      <c r="B82" s="5">
        <f>DATE(YEAR(siječanj!B82),MONTH(siječanj!B82)+9,DAY(siječanj!B82))</f>
        <v>45931</v>
      </c>
      <c r="C82" s="8">
        <v>0.82291666666666663</v>
      </c>
      <c r="D82">
        <v>0.91895463729589799</v>
      </c>
      <c r="E82" s="6">
        <v>157.87806253382496</v>
      </c>
      <c r="F82" s="9">
        <v>129.41127869894055</v>
      </c>
      <c r="G82" s="9">
        <v>220.88864581700298</v>
      </c>
      <c r="H82" s="9">
        <v>145.08277769275023</v>
      </c>
    </row>
    <row r="83" spans="1:8" x14ac:dyDescent="0.25">
      <c r="A83" s="21"/>
      <c r="B83" s="5">
        <f>DATE(YEAR(siječanj!B83),MONTH(siječanj!B83)+9,DAY(siječanj!B83))</f>
        <v>45931</v>
      </c>
      <c r="C83" s="8">
        <v>0.83333333333333337</v>
      </c>
      <c r="D83">
        <v>0.91895463729589799</v>
      </c>
      <c r="E83" s="6">
        <v>157.78635568926461</v>
      </c>
      <c r="F83" s="9">
        <v>124.54498664650679</v>
      </c>
      <c r="G83" s="9">
        <v>221.51787551355199</v>
      </c>
      <c r="H83" s="9">
        <v>144.99850326266971</v>
      </c>
    </row>
    <row r="84" spans="1:8" x14ac:dyDescent="0.25">
      <c r="A84" s="21"/>
      <c r="B84" s="5">
        <f>DATE(YEAR(siječanj!B84),MONTH(siječanj!B84)+9,DAY(siječanj!B84))</f>
        <v>45931</v>
      </c>
      <c r="C84" s="8">
        <v>0.84375</v>
      </c>
      <c r="D84">
        <v>0.91895463729589799</v>
      </c>
      <c r="E84" s="6">
        <v>156.55470910136779</v>
      </c>
      <c r="F84" s="9">
        <v>121.24578147861537</v>
      </c>
      <c r="G84" s="9">
        <v>221.79219864294984</v>
      </c>
      <c r="H84" s="9">
        <v>143.86667591921227</v>
      </c>
    </row>
    <row r="85" spans="1:8" x14ac:dyDescent="0.25">
      <c r="A85" s="21"/>
      <c r="B85" s="5">
        <f>DATE(YEAR(siječanj!B85),MONTH(siječanj!B85)+9,DAY(siječanj!B85))</f>
        <v>45931</v>
      </c>
      <c r="C85" s="8">
        <v>0.85416666666666663</v>
      </c>
      <c r="D85">
        <v>0.91895463729589799</v>
      </c>
      <c r="E85" s="6">
        <v>156.15543063353675</v>
      </c>
      <c r="F85" s="9">
        <v>118.51750562227798</v>
      </c>
      <c r="G85" s="9">
        <v>222.26195148861572</v>
      </c>
      <c r="H85" s="9">
        <v>143.49975711962654</v>
      </c>
    </row>
    <row r="86" spans="1:8" x14ac:dyDescent="0.25">
      <c r="A86" s="21"/>
      <c r="B86" s="5">
        <f>DATE(YEAR(siječanj!B86),MONTH(siječanj!B86)+9,DAY(siječanj!B86))</f>
        <v>45931</v>
      </c>
      <c r="C86" s="8">
        <v>0.86458333333333337</v>
      </c>
      <c r="D86">
        <v>0.91895463729589799</v>
      </c>
      <c r="E86" s="6">
        <v>155.34108550330578</v>
      </c>
      <c r="F86" s="9">
        <v>116.07984406867125</v>
      </c>
      <c r="G86" s="9">
        <v>222.68153156621077</v>
      </c>
      <c r="H86" s="9">
        <v>142.75141088584144</v>
      </c>
    </row>
    <row r="87" spans="1:8" x14ac:dyDescent="0.25">
      <c r="A87" s="21"/>
      <c r="B87" s="5">
        <f>DATE(YEAR(siječanj!B87),MONTH(siječanj!B87)+9,DAY(siječanj!B87))</f>
        <v>45931</v>
      </c>
      <c r="C87" s="8">
        <v>0.875</v>
      </c>
      <c r="D87">
        <v>0.91895463729589799</v>
      </c>
      <c r="E87" s="6">
        <v>152.29632257187163</v>
      </c>
      <c r="F87" s="9">
        <v>111.83722187574723</v>
      </c>
      <c r="G87" s="9">
        <v>222.49075046482236</v>
      </c>
      <c r="H87" s="9">
        <v>139.95341187053339</v>
      </c>
    </row>
    <row r="88" spans="1:8" x14ac:dyDescent="0.25">
      <c r="A88" s="21"/>
      <c r="B88" s="5">
        <f>DATE(YEAR(siječanj!B88),MONTH(siječanj!B88)+9,DAY(siječanj!B88))</f>
        <v>45931</v>
      </c>
      <c r="C88" s="8">
        <v>0.88541666666666663</v>
      </c>
      <c r="D88">
        <v>0.91895463729589799</v>
      </c>
      <c r="E88" s="6">
        <v>157.49001846896826</v>
      </c>
      <c r="F88" s="9">
        <v>108.94044755901578</v>
      </c>
      <c r="G88" s="9">
        <v>221.76744086927289</v>
      </c>
      <c r="H88" s="9">
        <v>144.72618279987501</v>
      </c>
    </row>
    <row r="89" spans="1:8" x14ac:dyDescent="0.25">
      <c r="A89" s="21"/>
      <c r="B89" s="5">
        <f>DATE(YEAR(siječanj!B89),MONTH(siječanj!B89)+9,DAY(siječanj!B89))</f>
        <v>45931</v>
      </c>
      <c r="C89" s="8">
        <v>0.89583333333333337</v>
      </c>
      <c r="D89">
        <v>0.91895463729589799</v>
      </c>
      <c r="E89" s="6">
        <v>159.68471322634264</v>
      </c>
      <c r="F89" s="9">
        <v>106.93212534992355</v>
      </c>
      <c r="G89" s="9">
        <v>221.51307092094831</v>
      </c>
      <c r="H89" s="9">
        <v>146.74300772461319</v>
      </c>
    </row>
    <row r="90" spans="1:8" x14ac:dyDescent="0.25">
      <c r="A90" s="21"/>
      <c r="B90" s="5">
        <f>DATE(YEAR(siječanj!B90),MONTH(siječanj!B90)+9,DAY(siječanj!B90))</f>
        <v>45931</v>
      </c>
      <c r="C90" s="8">
        <v>0.90625</v>
      </c>
      <c r="D90">
        <v>0.91895463729589799</v>
      </c>
      <c r="E90" s="6">
        <v>156.35081672318188</v>
      </c>
      <c r="F90" s="9">
        <v>104.72486278256804</v>
      </c>
      <c r="G90" s="9">
        <v>220.55255112077592</v>
      </c>
      <c r="H90" s="9">
        <v>143.67930807276903</v>
      </c>
    </row>
    <row r="91" spans="1:8" x14ac:dyDescent="0.25">
      <c r="A91" s="21"/>
      <c r="B91" s="5">
        <f>DATE(YEAR(siječanj!B91),MONTH(siječanj!B91)+9,DAY(siječanj!B91))</f>
        <v>45931</v>
      </c>
      <c r="C91" s="8">
        <v>0.91666666666666663</v>
      </c>
      <c r="D91">
        <v>0.91895463729589799</v>
      </c>
      <c r="E91" s="6">
        <v>151.34757372405312</v>
      </c>
      <c r="F91" s="9">
        <v>102.05067700815472</v>
      </c>
      <c r="G91" s="9">
        <v>218.80146101888346</v>
      </c>
      <c r="H91" s="9">
        <v>139.08155471720141</v>
      </c>
    </row>
    <row r="92" spans="1:8" x14ac:dyDescent="0.25">
      <c r="A92" s="21"/>
      <c r="B92" s="5">
        <f>DATE(YEAR(siječanj!B92),MONTH(siječanj!B92)+9,DAY(siječanj!B92))</f>
        <v>45931</v>
      </c>
      <c r="C92" s="8">
        <v>0.92708333333333337</v>
      </c>
      <c r="D92">
        <v>0.91895463729589799</v>
      </c>
      <c r="E92" s="6">
        <v>144.18806830439826</v>
      </c>
      <c r="F92" s="9">
        <v>100.04517714602143</v>
      </c>
      <c r="G92" s="9">
        <v>216.38758626323872</v>
      </c>
      <c r="H92" s="9">
        <v>132.50229401106446</v>
      </c>
    </row>
    <row r="93" spans="1:8" x14ac:dyDescent="0.25">
      <c r="A93" s="21"/>
      <c r="B93" s="5">
        <f>DATE(YEAR(siječanj!B93),MONTH(siječanj!B93)+9,DAY(siječanj!B93))</f>
        <v>45931</v>
      </c>
      <c r="C93" s="8">
        <v>0.9375</v>
      </c>
      <c r="D93">
        <v>0.91895463729589799</v>
      </c>
      <c r="E93" s="6">
        <v>134.19990247619697</v>
      </c>
      <c r="F93" s="9">
        <v>97.88618750476644</v>
      </c>
      <c r="G93" s="9">
        <v>215.0542523766544</v>
      </c>
      <c r="H93" s="9">
        <v>123.32362270515847</v>
      </c>
    </row>
    <row r="94" spans="1:8" x14ac:dyDescent="0.25">
      <c r="A94" s="21"/>
      <c r="B94" s="5">
        <f>DATE(YEAR(siječanj!B94),MONTH(siječanj!B94)+9,DAY(siječanj!B94))</f>
        <v>45931</v>
      </c>
      <c r="C94" s="8">
        <v>0.94791666666666663</v>
      </c>
      <c r="D94">
        <v>0.91895463729589799</v>
      </c>
      <c r="E94" s="6">
        <v>122.06584878900301</v>
      </c>
      <c r="F94" s="9">
        <v>95.650681624355144</v>
      </c>
      <c r="G94" s="9">
        <v>214.50561319868891</v>
      </c>
      <c r="H94" s="9">
        <v>112.1729778001142</v>
      </c>
    </row>
    <row r="95" spans="1:8" x14ac:dyDescent="0.25">
      <c r="A95" s="21"/>
      <c r="B95" s="5">
        <f>DATE(YEAR(siječanj!B95),MONTH(siječanj!B95)+9,DAY(siječanj!B95))</f>
        <v>45931</v>
      </c>
      <c r="C95" s="8">
        <v>0.95833333333333337</v>
      </c>
      <c r="D95">
        <v>0.91895463729589799</v>
      </c>
      <c r="E95" s="6">
        <v>110.5936511167713</v>
      </c>
      <c r="F95" s="9">
        <v>92.591606148027722</v>
      </c>
      <c r="G95" s="9">
        <v>209.74646007749436</v>
      </c>
      <c r="H95" s="9">
        <v>101.63054854924165</v>
      </c>
    </row>
    <row r="96" spans="1:8" x14ac:dyDescent="0.25">
      <c r="A96" s="21"/>
      <c r="B96" s="5">
        <f>DATE(YEAR(siječanj!B96),MONTH(siječanj!B96)+9,DAY(siječanj!B96))</f>
        <v>45931</v>
      </c>
      <c r="C96" s="8">
        <v>0.96875</v>
      </c>
      <c r="D96">
        <v>0.91895463729589799</v>
      </c>
      <c r="E96" s="6">
        <v>100.5303759593818</v>
      </c>
      <c r="F96" s="9">
        <v>90.244176956583445</v>
      </c>
      <c r="G96" s="9">
        <v>208.44465652933121</v>
      </c>
      <c r="H96" s="9">
        <v>92.382855176973962</v>
      </c>
    </row>
    <row r="97" spans="1:8" x14ac:dyDescent="0.25">
      <c r="A97" s="21"/>
      <c r="B97" s="5">
        <f>DATE(YEAR(siječanj!B97),MONTH(siječanj!B97)+9,DAY(siječanj!B97))</f>
        <v>45931</v>
      </c>
      <c r="C97" s="8">
        <v>0.97916666666666663</v>
      </c>
      <c r="D97">
        <v>0.91895463729589799</v>
      </c>
      <c r="E97" s="6">
        <v>91.512027075503653</v>
      </c>
      <c r="F97" s="9">
        <v>88.275253178218961</v>
      </c>
      <c r="G97" s="9">
        <v>206.70676439678837</v>
      </c>
      <c r="H97" s="9">
        <v>84.095401649381856</v>
      </c>
    </row>
    <row r="98" spans="1:8" ht="15.75" thickBot="1" x14ac:dyDescent="0.3">
      <c r="A98" s="21"/>
      <c r="B98" s="5">
        <f>DATE(YEAR(siječanj!B98),MONTH(siječanj!B98)+9,DAY(siječanj!B98))</f>
        <v>45931</v>
      </c>
      <c r="C98" s="8">
        <v>0.98958333333333337</v>
      </c>
      <c r="D98">
        <v>0.91895463729589799</v>
      </c>
      <c r="E98" s="6">
        <v>83.688031633523138</v>
      </c>
      <c r="F98" s="9">
        <v>86.511256009190987</v>
      </c>
      <c r="G98" s="9">
        <v>206.21652421615536</v>
      </c>
      <c r="H98" s="9">
        <v>76.905504755791895</v>
      </c>
    </row>
    <row r="99" spans="1:8" x14ac:dyDescent="0.25">
      <c r="A99" s="20">
        <f>A3+1</f>
        <v>275</v>
      </c>
      <c r="B99" s="5">
        <f>DATE(YEAR(siječanj!B99),MONTH(siječanj!B99)+9,DAY(siječanj!B99))</f>
        <v>45932</v>
      </c>
      <c r="C99" s="8">
        <v>1</v>
      </c>
      <c r="D99">
        <v>0.91790266918346086</v>
      </c>
      <c r="E99" s="6">
        <v>76.284442191922636</v>
      </c>
      <c r="F99" s="9">
        <v>84.608607250891978</v>
      </c>
      <c r="G99" s="9">
        <v>200.56420943717131</v>
      </c>
      <c r="H99" s="9">
        <v>70.021693105137203</v>
      </c>
    </row>
    <row r="100" spans="1:8" x14ac:dyDescent="0.25">
      <c r="A100" s="21"/>
      <c r="B100" s="5">
        <f>DATE(YEAR(siječanj!B100),MONTH(siječanj!B100)+9,DAY(siječanj!B100))</f>
        <v>45932</v>
      </c>
      <c r="C100" s="8">
        <v>1.0104166666666701</v>
      </c>
      <c r="D100">
        <v>0.91790266918346086</v>
      </c>
      <c r="E100" s="6">
        <v>70.67877030672993</v>
      </c>
      <c r="F100" s="9">
        <v>83.069948706859719</v>
      </c>
      <c r="G100" s="9">
        <v>198.73907828542394</v>
      </c>
      <c r="H100" s="9">
        <v>64.876231919152133</v>
      </c>
    </row>
    <row r="101" spans="1:8" x14ac:dyDescent="0.25">
      <c r="A101" s="21"/>
      <c r="B101" s="5">
        <f>DATE(YEAR(siječanj!B101),MONTH(siječanj!B101)+9,DAY(siječanj!B101))</f>
        <v>45932</v>
      </c>
      <c r="C101" s="8">
        <v>1.0208333333333299</v>
      </c>
      <c r="D101">
        <v>0.91790266918346086</v>
      </c>
      <c r="E101" s="6">
        <v>66.392408221780144</v>
      </c>
      <c r="F101" s="9">
        <v>81.768366901396945</v>
      </c>
      <c r="G101" s="9">
        <v>197.55567170305699</v>
      </c>
      <c r="H101" s="9">
        <v>60.94176872028995</v>
      </c>
    </row>
    <row r="102" spans="1:8" x14ac:dyDescent="0.25">
      <c r="A102" s="21"/>
      <c r="B102" s="5">
        <f>DATE(YEAR(siječanj!B102),MONTH(siječanj!B102)+9,DAY(siječanj!B102))</f>
        <v>45932</v>
      </c>
      <c r="C102" s="8">
        <v>1.03125</v>
      </c>
      <c r="D102">
        <v>0.91790266918346086</v>
      </c>
      <c r="E102" s="6">
        <v>62.939519767320171</v>
      </c>
      <c r="F102" s="9">
        <v>80.745648709640591</v>
      </c>
      <c r="G102" s="9">
        <v>196.88831781950711</v>
      </c>
      <c r="H102" s="9">
        <v>57.772353191548383</v>
      </c>
    </row>
    <row r="103" spans="1:8" x14ac:dyDescent="0.25">
      <c r="A103" s="21"/>
      <c r="B103" s="5">
        <f>DATE(YEAR(siječanj!B103),MONTH(siječanj!B103)+9,DAY(siječanj!B103))</f>
        <v>45932</v>
      </c>
      <c r="C103" s="8">
        <v>1.0416666666666701</v>
      </c>
      <c r="D103">
        <v>0.91790266918346086</v>
      </c>
      <c r="E103" s="6">
        <v>59.681248696332332</v>
      </c>
      <c r="F103" s="9">
        <v>79.223738308930081</v>
      </c>
      <c r="G103" s="9">
        <v>195.54756521749192</v>
      </c>
      <c r="H103" s="9">
        <v>54.781577478565389</v>
      </c>
    </row>
    <row r="104" spans="1:8" x14ac:dyDescent="0.25">
      <c r="A104" s="21"/>
      <c r="B104" s="5">
        <f>DATE(YEAR(siječanj!B104),MONTH(siječanj!B104)+9,DAY(siječanj!B104))</f>
        <v>45932</v>
      </c>
      <c r="C104" s="8">
        <v>1.0520833333333299</v>
      </c>
      <c r="D104">
        <v>0.91790266918346086</v>
      </c>
      <c r="E104" s="6">
        <v>58.055919544175772</v>
      </c>
      <c r="F104" s="9">
        <v>78.612734433197801</v>
      </c>
      <c r="G104" s="9">
        <v>195.323182684719</v>
      </c>
      <c r="H104" s="9">
        <v>53.289683511499192</v>
      </c>
    </row>
    <row r="105" spans="1:8" x14ac:dyDescent="0.25">
      <c r="A105" s="21"/>
      <c r="B105" s="5">
        <f>DATE(YEAR(siječanj!B105),MONTH(siječanj!B105)+9,DAY(siječanj!B105))</f>
        <v>45932</v>
      </c>
      <c r="C105" s="8">
        <v>1.0625</v>
      </c>
      <c r="D105">
        <v>0.91790266918346086</v>
      </c>
      <c r="E105" s="6">
        <v>56.09138294356643</v>
      </c>
      <c r="F105" s="9">
        <v>78.109831387054641</v>
      </c>
      <c r="G105" s="9">
        <v>195.24228280366756</v>
      </c>
      <c r="H105" s="9">
        <v>51.486430122091278</v>
      </c>
    </row>
    <row r="106" spans="1:8" x14ac:dyDescent="0.25">
      <c r="A106" s="21"/>
      <c r="B106" s="5">
        <f>DATE(YEAR(siječanj!B106),MONTH(siječanj!B106)+9,DAY(siječanj!B106))</f>
        <v>45932</v>
      </c>
      <c r="C106" s="8">
        <v>1.0729166666666701</v>
      </c>
      <c r="D106">
        <v>0.91790266918346086</v>
      </c>
      <c r="E106" s="6">
        <v>54.885261164896384</v>
      </c>
      <c r="F106" s="9">
        <v>77.715323158786802</v>
      </c>
      <c r="G106" s="9">
        <v>195.34078153962182</v>
      </c>
      <c r="H106" s="9">
        <v>50.379327722089741</v>
      </c>
    </row>
    <row r="107" spans="1:8" x14ac:dyDescent="0.25">
      <c r="A107" s="21"/>
      <c r="B107" s="5">
        <f>DATE(YEAR(siječanj!B107),MONTH(siječanj!B107)+9,DAY(siječanj!B107))</f>
        <v>45932</v>
      </c>
      <c r="C107" s="8">
        <v>1.0833333333333299</v>
      </c>
      <c r="D107">
        <v>0.91790266918346086</v>
      </c>
      <c r="E107" s="6">
        <v>53.767948723626802</v>
      </c>
      <c r="F107" s="9">
        <v>77.254810995576761</v>
      </c>
      <c r="G107" s="9">
        <v>194.99276262563791</v>
      </c>
      <c r="H107" s="9">
        <v>49.353743649936497</v>
      </c>
    </row>
    <row r="108" spans="1:8" x14ac:dyDescent="0.25">
      <c r="A108" s="21"/>
      <c r="B108" s="5">
        <f>DATE(YEAR(siječanj!B108),MONTH(siječanj!B108)+9,DAY(siječanj!B108))</f>
        <v>45932</v>
      </c>
      <c r="C108" s="8">
        <v>1.09375</v>
      </c>
      <c r="D108">
        <v>0.91790266918346086</v>
      </c>
      <c r="E108" s="6">
        <v>52.787647261088246</v>
      </c>
      <c r="F108" s="9">
        <v>76.661426226981135</v>
      </c>
      <c r="G108" s="9">
        <v>194.9971884436917</v>
      </c>
      <c r="H108" s="9">
        <v>48.45392232086791</v>
      </c>
    </row>
    <row r="109" spans="1:8" x14ac:dyDescent="0.25">
      <c r="A109" s="21"/>
      <c r="B109" s="5">
        <f>DATE(YEAR(siječanj!B109),MONTH(siječanj!B109)+9,DAY(siječanj!B109))</f>
        <v>45932</v>
      </c>
      <c r="C109" s="8">
        <v>1.1041666666666701</v>
      </c>
      <c r="D109">
        <v>0.91790266918346086</v>
      </c>
      <c r="E109" s="6">
        <v>52.884869770560073</v>
      </c>
      <c r="F109" s="9">
        <v>76.370957304379061</v>
      </c>
      <c r="G109" s="9">
        <v>194.80099220262395</v>
      </c>
      <c r="H109" s="9">
        <v>48.543163121816811</v>
      </c>
    </row>
    <row r="110" spans="1:8" x14ac:dyDescent="0.25">
      <c r="A110" s="21"/>
      <c r="B110" s="5">
        <f>DATE(YEAR(siječanj!B110),MONTH(siječanj!B110)+9,DAY(siječanj!B110))</f>
        <v>45932</v>
      </c>
      <c r="C110" s="8">
        <v>1.1145833333333299</v>
      </c>
      <c r="D110">
        <v>0.91790266918346086</v>
      </c>
      <c r="E110" s="6">
        <v>52.401512083854485</v>
      </c>
      <c r="F110" s="9">
        <v>76.229863255673536</v>
      </c>
      <c r="G110" s="9">
        <v>194.69186504083626</v>
      </c>
      <c r="H110" s="9">
        <v>48.099487811019408</v>
      </c>
    </row>
    <row r="111" spans="1:8" x14ac:dyDescent="0.25">
      <c r="A111" s="21"/>
      <c r="B111" s="5">
        <f>DATE(YEAR(siječanj!B111),MONTH(siječanj!B111)+9,DAY(siječanj!B111))</f>
        <v>45932</v>
      </c>
      <c r="C111" s="8">
        <v>1.125</v>
      </c>
      <c r="D111">
        <v>0.91790266918346086</v>
      </c>
      <c r="E111" s="6">
        <v>52.723655443987319</v>
      </c>
      <c r="F111" s="9">
        <v>76.187621980992887</v>
      </c>
      <c r="G111" s="9">
        <v>194.55203739397879</v>
      </c>
      <c r="H111" s="9">
        <v>48.395184061145066</v>
      </c>
    </row>
    <row r="112" spans="1:8" x14ac:dyDescent="0.25">
      <c r="A112" s="21"/>
      <c r="B112" s="5">
        <f>DATE(YEAR(siječanj!B112),MONTH(siječanj!B112)+9,DAY(siječanj!B112))</f>
        <v>45932</v>
      </c>
      <c r="C112" s="8">
        <v>1.1354166666666701</v>
      </c>
      <c r="D112">
        <v>0.91790266918346086</v>
      </c>
      <c r="E112" s="6">
        <v>53.195729197681615</v>
      </c>
      <c r="F112" s="9">
        <v>76.109409085828332</v>
      </c>
      <c r="G112" s="9">
        <v>194.83255305842596</v>
      </c>
      <c r="H112" s="9">
        <v>48.828501819712514</v>
      </c>
    </row>
    <row r="113" spans="1:8" x14ac:dyDescent="0.25">
      <c r="A113" s="21"/>
      <c r="B113" s="5">
        <f>DATE(YEAR(siječanj!B113),MONTH(siječanj!B113)+9,DAY(siječanj!B113))</f>
        <v>45932</v>
      </c>
      <c r="C113" s="8">
        <v>1.1458333333333299</v>
      </c>
      <c r="D113">
        <v>0.91790266918346086</v>
      </c>
      <c r="E113" s="6">
        <v>53.702874179918787</v>
      </c>
      <c r="F113" s="9">
        <v>76.00644061442398</v>
      </c>
      <c r="G113" s="9">
        <v>194.88527103589234</v>
      </c>
      <c r="H113" s="9">
        <v>49.294011552571014</v>
      </c>
    </row>
    <row r="114" spans="1:8" x14ac:dyDescent="0.25">
      <c r="A114" s="21"/>
      <c r="B114" s="5">
        <f>DATE(YEAR(siječanj!B114),MONTH(siječanj!B114)+9,DAY(siječanj!B114))</f>
        <v>45932</v>
      </c>
      <c r="C114" s="8">
        <v>1.15625</v>
      </c>
      <c r="D114">
        <v>0.91790266918346086</v>
      </c>
      <c r="E114" s="6">
        <v>54.370581673442821</v>
      </c>
      <c r="F114" s="9">
        <v>76.036400506170082</v>
      </c>
      <c r="G114" s="9">
        <v>194.88429597565718</v>
      </c>
      <c r="H114" s="9">
        <v>49.906902043110527</v>
      </c>
    </row>
    <row r="115" spans="1:8" x14ac:dyDescent="0.25">
      <c r="A115" s="21"/>
      <c r="B115" s="5">
        <f>DATE(YEAR(siječanj!B115),MONTH(siječanj!B115)+9,DAY(siječanj!B115))</f>
        <v>45932</v>
      </c>
      <c r="C115" s="8">
        <v>1.1666666666666701</v>
      </c>
      <c r="D115">
        <v>0.91790266918346086</v>
      </c>
      <c r="E115" s="6">
        <v>57.066541207071118</v>
      </c>
      <c r="F115" s="9">
        <v>76.295883984288125</v>
      </c>
      <c r="G115" s="9">
        <v>196.71448194258468</v>
      </c>
      <c r="H115" s="9">
        <v>52.38153049503854</v>
      </c>
    </row>
    <row r="116" spans="1:8" x14ac:dyDescent="0.25">
      <c r="A116" s="21"/>
      <c r="B116" s="5">
        <f>DATE(YEAR(siječanj!B116),MONTH(siječanj!B116)+9,DAY(siječanj!B116))</f>
        <v>45932</v>
      </c>
      <c r="C116" s="8">
        <v>1.1770833333333299</v>
      </c>
      <c r="D116">
        <v>0.91790266918346086</v>
      </c>
      <c r="E116" s="6">
        <v>59.366578428170101</v>
      </c>
      <c r="F116" s="9">
        <v>76.52460929690946</v>
      </c>
      <c r="G116" s="9">
        <v>198.22399087330163</v>
      </c>
      <c r="H116" s="9">
        <v>54.492740799506606</v>
      </c>
    </row>
    <row r="117" spans="1:8" x14ac:dyDescent="0.25">
      <c r="A117" s="21"/>
      <c r="B117" s="5">
        <f>DATE(YEAR(siječanj!B117),MONTH(siječanj!B117)+9,DAY(siječanj!B117))</f>
        <v>45932</v>
      </c>
      <c r="C117" s="8">
        <v>1.1875</v>
      </c>
      <c r="D117">
        <v>0.91790266918346086</v>
      </c>
      <c r="E117" s="6">
        <v>63.176662649891767</v>
      </c>
      <c r="F117" s="9">
        <v>76.979526157025887</v>
      </c>
      <c r="G117" s="9">
        <v>203.87486026535848</v>
      </c>
      <c r="H117" s="9">
        <v>57.99002727643871</v>
      </c>
    </row>
    <row r="118" spans="1:8" x14ac:dyDescent="0.25">
      <c r="A118" s="21"/>
      <c r="B118" s="5">
        <f>DATE(YEAR(siječanj!B118),MONTH(siječanj!B118)+9,DAY(siječanj!B118))</f>
        <v>45932</v>
      </c>
      <c r="C118" s="8">
        <v>1.1979166666666701</v>
      </c>
      <c r="D118">
        <v>0.91790266918346086</v>
      </c>
      <c r="E118" s="6">
        <v>67.771926734903971</v>
      </c>
      <c r="F118" s="9">
        <v>77.573066752285712</v>
      </c>
      <c r="G118" s="9">
        <v>206.52957509852959</v>
      </c>
      <c r="H118" s="9">
        <v>62.208032445674306</v>
      </c>
    </row>
    <row r="119" spans="1:8" x14ac:dyDescent="0.25">
      <c r="A119" s="21"/>
      <c r="B119" s="5">
        <f>DATE(YEAR(siječanj!B119),MONTH(siječanj!B119)+9,DAY(siječanj!B119))</f>
        <v>45932</v>
      </c>
      <c r="C119" s="8">
        <v>1.2083333333333299</v>
      </c>
      <c r="D119">
        <v>0.91790266918346086</v>
      </c>
      <c r="E119" s="6">
        <v>73.893026015107736</v>
      </c>
      <c r="F119" s="9">
        <v>78.471821272939962</v>
      </c>
      <c r="G119" s="9">
        <v>211.40854294723681</v>
      </c>
      <c r="H119" s="9">
        <v>67.826605813310309</v>
      </c>
    </row>
    <row r="120" spans="1:8" x14ac:dyDescent="0.25">
      <c r="A120" s="21"/>
      <c r="B120" s="5">
        <f>DATE(YEAR(siječanj!B120),MONTH(siječanj!B120)+9,DAY(siječanj!B120))</f>
        <v>45932</v>
      </c>
      <c r="C120" s="8">
        <v>1.21875</v>
      </c>
      <c r="D120">
        <v>0.91790266918346086</v>
      </c>
      <c r="E120" s="6">
        <v>80.130309884118091</v>
      </c>
      <c r="F120" s="9">
        <v>79.802652199749033</v>
      </c>
      <c r="G120" s="9">
        <v>212.32853785978656</v>
      </c>
      <c r="H120" s="9">
        <v>73.551825325129855</v>
      </c>
    </row>
    <row r="121" spans="1:8" x14ac:dyDescent="0.25">
      <c r="A121" s="21"/>
      <c r="B121" s="5">
        <f>DATE(YEAR(siječanj!B121),MONTH(siječanj!B121)+9,DAY(siječanj!B121))</f>
        <v>45932</v>
      </c>
      <c r="C121" s="8">
        <v>1.2291666666666701</v>
      </c>
      <c r="D121">
        <v>0.91790266918346086</v>
      </c>
      <c r="E121" s="6">
        <v>85.020562981821698</v>
      </c>
      <c r="F121" s="9">
        <v>81.92087320107909</v>
      </c>
      <c r="G121" s="9">
        <v>213.1034308045632</v>
      </c>
      <c r="H121" s="9">
        <v>78.040601696494676</v>
      </c>
    </row>
    <row r="122" spans="1:8" x14ac:dyDescent="0.25">
      <c r="A122" s="21"/>
      <c r="B122" s="5">
        <f>DATE(YEAR(siječanj!B122),MONTH(siječanj!B122)+9,DAY(siječanj!B122))</f>
        <v>45932</v>
      </c>
      <c r="C122" s="8">
        <v>1.2395833333333299</v>
      </c>
      <c r="D122">
        <v>0.91790266918346086</v>
      </c>
      <c r="E122" s="6">
        <v>90.600681330366228</v>
      </c>
      <c r="F122" s="9">
        <v>84.811598042917595</v>
      </c>
      <c r="G122" s="9">
        <v>213.08366631265469</v>
      </c>
      <c r="H122" s="9">
        <v>83.162607222983311</v>
      </c>
    </row>
    <row r="123" spans="1:8" x14ac:dyDescent="0.25">
      <c r="A123" s="21"/>
      <c r="B123" s="5">
        <f>DATE(YEAR(siječanj!B123),MONTH(siječanj!B123)+9,DAY(siječanj!B123))</f>
        <v>45932</v>
      </c>
      <c r="C123" s="8">
        <v>1.25</v>
      </c>
      <c r="D123">
        <v>0.91790266918346086</v>
      </c>
      <c r="E123" s="6">
        <v>95.648322063990079</v>
      </c>
      <c r="F123" s="9">
        <v>88.98038475595466</v>
      </c>
      <c r="G123" s="9">
        <v>212.77293923907021</v>
      </c>
      <c r="H123" s="9">
        <v>87.7958501254558</v>
      </c>
    </row>
    <row r="124" spans="1:8" x14ac:dyDescent="0.25">
      <c r="A124" s="21"/>
      <c r="B124" s="5">
        <f>DATE(YEAR(siječanj!B124),MONTH(siječanj!B124)+9,DAY(siječanj!B124))</f>
        <v>45932</v>
      </c>
      <c r="C124" s="8">
        <v>1.2604166666666701</v>
      </c>
      <c r="D124">
        <v>0.91790266918346086</v>
      </c>
      <c r="E124" s="6">
        <v>98.703019730229755</v>
      </c>
      <c r="F124" s="9">
        <v>92.201407051331742</v>
      </c>
      <c r="G124" s="9">
        <v>212.13386828559811</v>
      </c>
      <c r="H124" s="9">
        <v>90.599765266845694</v>
      </c>
    </row>
    <row r="125" spans="1:8" x14ac:dyDescent="0.25">
      <c r="A125" s="21"/>
      <c r="B125" s="5">
        <f>DATE(YEAR(siječanj!B125),MONTH(siječanj!B125)+9,DAY(siječanj!B125))</f>
        <v>45932</v>
      </c>
      <c r="C125" s="8">
        <v>1.2708333333333299</v>
      </c>
      <c r="D125">
        <v>0.91790266918346086</v>
      </c>
      <c r="E125" s="6">
        <v>100.87420654148079</v>
      </c>
      <c r="F125" s="9">
        <v>96.732048776072688</v>
      </c>
      <c r="G125" s="9">
        <v>205.72023690681675</v>
      </c>
      <c r="H125" s="9">
        <v>92.592703436188941</v>
      </c>
    </row>
    <row r="126" spans="1:8" x14ac:dyDescent="0.25">
      <c r="A126" s="21"/>
      <c r="B126" s="5">
        <f>DATE(YEAR(siječanj!B126),MONTH(siječanj!B126)+9,DAY(siječanj!B126))</f>
        <v>45932</v>
      </c>
      <c r="C126" s="8">
        <v>1.28125</v>
      </c>
      <c r="D126">
        <v>0.91790266918346086</v>
      </c>
      <c r="E126" s="6">
        <v>101.82638187725351</v>
      </c>
      <c r="F126" s="9">
        <v>103.53493643104396</v>
      </c>
      <c r="G126" s="9">
        <v>174.49657731891739</v>
      </c>
      <c r="H126" s="9">
        <v>93.466707718425383</v>
      </c>
    </row>
    <row r="127" spans="1:8" x14ac:dyDescent="0.25">
      <c r="A127" s="21"/>
      <c r="B127" s="5">
        <f>DATE(YEAR(siječanj!B127),MONTH(siječanj!B127)+9,DAY(siječanj!B127))</f>
        <v>45932</v>
      </c>
      <c r="C127" s="8">
        <v>1.2916666666666701</v>
      </c>
      <c r="D127">
        <v>0.91790266918346086</v>
      </c>
      <c r="E127" s="6">
        <v>99.765390482744593</v>
      </c>
      <c r="F127" s="9">
        <v>111.82549967457412</v>
      </c>
      <c r="G127" s="9">
        <v>102.33764413972602</v>
      </c>
      <c r="H127" s="9">
        <v>91.5749182162415</v>
      </c>
    </row>
    <row r="128" spans="1:8" x14ac:dyDescent="0.25">
      <c r="A128" s="21"/>
      <c r="B128" s="5">
        <f>DATE(YEAR(siječanj!B128),MONTH(siječanj!B128)+9,DAY(siječanj!B128))</f>
        <v>45932</v>
      </c>
      <c r="C128" s="8">
        <v>1.3020833333333299</v>
      </c>
      <c r="D128">
        <v>0.91790266918346086</v>
      </c>
      <c r="E128" s="6">
        <v>97.118335916971162</v>
      </c>
      <c r="F128" s="9">
        <v>115.24707268890729</v>
      </c>
      <c r="G128" s="9">
        <v>41.653435732462007</v>
      </c>
      <c r="H128" s="9">
        <v>89.145179764843803</v>
      </c>
    </row>
    <row r="129" spans="1:8" x14ac:dyDescent="0.25">
      <c r="A129" s="21"/>
      <c r="B129" s="5">
        <f>DATE(YEAR(siječanj!B129),MONTH(siječanj!B129)+9,DAY(siječanj!B129))</f>
        <v>45932</v>
      </c>
      <c r="C129" s="8">
        <v>1.3125</v>
      </c>
      <c r="D129">
        <v>0.91790266918346086</v>
      </c>
      <c r="E129" s="6">
        <v>96.916999288690334</v>
      </c>
      <c r="F129" s="9">
        <v>119.20490925086823</v>
      </c>
      <c r="G129" s="9">
        <v>11.807120621981268</v>
      </c>
      <c r="H129" s="9">
        <v>88.960372336340441</v>
      </c>
    </row>
    <row r="130" spans="1:8" x14ac:dyDescent="0.25">
      <c r="A130" s="21"/>
      <c r="B130" s="5">
        <f>DATE(YEAR(siječanj!B130),MONTH(siječanj!B130)+9,DAY(siječanj!B130))</f>
        <v>45932</v>
      </c>
      <c r="C130" s="8">
        <v>1.3229166666666701</v>
      </c>
      <c r="D130">
        <v>0.91790266918346086</v>
      </c>
      <c r="E130" s="6">
        <v>95.9964885055211</v>
      </c>
      <c r="F130" s="9">
        <v>125.094067944785</v>
      </c>
      <c r="G130" s="9">
        <v>4.6704333707499659</v>
      </c>
      <c r="H130" s="9">
        <v>88.115433031457243</v>
      </c>
    </row>
    <row r="131" spans="1:8" x14ac:dyDescent="0.25">
      <c r="A131" s="21"/>
      <c r="B131" s="5">
        <f>DATE(YEAR(siječanj!B131),MONTH(siječanj!B131)+9,DAY(siječanj!B131))</f>
        <v>45932</v>
      </c>
      <c r="C131" s="8">
        <v>1.3333333333333299</v>
      </c>
      <c r="D131">
        <v>0.91790266918346086</v>
      </c>
      <c r="E131" s="6">
        <v>97.414962392683137</v>
      </c>
      <c r="F131" s="9">
        <v>133.14418174364448</v>
      </c>
      <c r="G131" s="9">
        <v>2.4098500885612673</v>
      </c>
      <c r="H131" s="9">
        <v>89.417453998650316</v>
      </c>
    </row>
    <row r="132" spans="1:8" x14ac:dyDescent="0.25">
      <c r="A132" s="21"/>
      <c r="B132" s="5">
        <f>DATE(YEAR(siječanj!B132),MONTH(siječanj!B132)+9,DAY(siječanj!B132))</f>
        <v>45932</v>
      </c>
      <c r="C132" s="8">
        <v>1.34375</v>
      </c>
      <c r="D132">
        <v>0.91790266918346086</v>
      </c>
      <c r="E132" s="6">
        <v>98.268123222248235</v>
      </c>
      <c r="F132" s="9">
        <v>136.69384314711706</v>
      </c>
      <c r="G132" s="9">
        <v>1.7812198560928272</v>
      </c>
      <c r="H132" s="9">
        <v>90.200572601350885</v>
      </c>
    </row>
    <row r="133" spans="1:8" x14ac:dyDescent="0.25">
      <c r="A133" s="21"/>
      <c r="B133" s="5">
        <f>DATE(YEAR(siječanj!B133),MONTH(siječanj!B133)+9,DAY(siječanj!B133))</f>
        <v>45932</v>
      </c>
      <c r="C133" s="8">
        <v>1.3541666666666701</v>
      </c>
      <c r="D133">
        <v>0.91790266918346086</v>
      </c>
      <c r="E133" s="6">
        <v>97.678325486199853</v>
      </c>
      <c r="F133" s="9">
        <v>139.25959685259633</v>
      </c>
      <c r="G133" s="9">
        <v>1.5607671910520708</v>
      </c>
      <c r="H133" s="9">
        <v>89.659195685153719</v>
      </c>
    </row>
    <row r="134" spans="1:8" x14ac:dyDescent="0.25">
      <c r="A134" s="21"/>
      <c r="B134" s="5">
        <f>DATE(YEAR(siječanj!B134),MONTH(siječanj!B134)+9,DAY(siječanj!B134))</f>
        <v>45932</v>
      </c>
      <c r="C134" s="8">
        <v>1.3645833333333299</v>
      </c>
      <c r="D134">
        <v>0.91790266918346086</v>
      </c>
      <c r="E134" s="6">
        <v>97.930805840004325</v>
      </c>
      <c r="F134" s="9">
        <v>142.27101511470011</v>
      </c>
      <c r="G134" s="9">
        <v>1.4937630911754745</v>
      </c>
      <c r="H134" s="9">
        <v>89.890948075827225</v>
      </c>
    </row>
    <row r="135" spans="1:8" x14ac:dyDescent="0.25">
      <c r="A135" s="21"/>
      <c r="B135" s="5">
        <f>DATE(YEAR(siječanj!B135),MONTH(siječanj!B135)+9,DAY(siječanj!B135))</f>
        <v>45932</v>
      </c>
      <c r="C135" s="8">
        <v>1.375</v>
      </c>
      <c r="D135">
        <v>0.91790266918346086</v>
      </c>
      <c r="E135" s="6">
        <v>98.249678236498923</v>
      </c>
      <c r="F135" s="9">
        <v>145.62827470100109</v>
      </c>
      <c r="G135" s="9">
        <v>1.4005633393666099</v>
      </c>
      <c r="H135" s="9">
        <v>90.183641899698543</v>
      </c>
    </row>
    <row r="136" spans="1:8" x14ac:dyDescent="0.25">
      <c r="A136" s="21"/>
      <c r="B136" s="5">
        <f>DATE(YEAR(siječanj!B136),MONTH(siječanj!B136)+9,DAY(siječanj!B136))</f>
        <v>45932</v>
      </c>
      <c r="C136" s="8">
        <v>1.3854166666666701</v>
      </c>
      <c r="D136">
        <v>0.91790266918346086</v>
      </c>
      <c r="E136" s="6">
        <v>99.321684562396314</v>
      </c>
      <c r="F136" s="9">
        <v>147.2178033185107</v>
      </c>
      <c r="G136" s="9">
        <v>1.3114267504221837</v>
      </c>
      <c r="H136" s="9">
        <v>91.167639367621319</v>
      </c>
    </row>
    <row r="137" spans="1:8" x14ac:dyDescent="0.25">
      <c r="A137" s="21"/>
      <c r="B137" s="5">
        <f>DATE(YEAR(siječanj!B137),MONTH(siječanj!B137)+9,DAY(siječanj!B137))</f>
        <v>45932</v>
      </c>
      <c r="C137" s="8">
        <v>1.3958333333333299</v>
      </c>
      <c r="D137">
        <v>0.91790266918346086</v>
      </c>
      <c r="E137" s="6">
        <v>98.747275808819239</v>
      </c>
      <c r="F137" s="9">
        <v>148.12043726660519</v>
      </c>
      <c r="G137" s="9">
        <v>1.3053161924376699</v>
      </c>
      <c r="H137" s="9">
        <v>90.640388039510569</v>
      </c>
    </row>
    <row r="138" spans="1:8" x14ac:dyDescent="0.25">
      <c r="A138" s="21"/>
      <c r="B138" s="5">
        <f>DATE(YEAR(siječanj!B138),MONTH(siječanj!B138)+9,DAY(siječanj!B138))</f>
        <v>45932</v>
      </c>
      <c r="C138" s="8">
        <v>1.40625</v>
      </c>
      <c r="D138">
        <v>0.91790266918346086</v>
      </c>
      <c r="E138" s="6">
        <v>98.575993016341229</v>
      </c>
      <c r="F138" s="9">
        <v>148.83559035942048</v>
      </c>
      <c r="G138" s="9">
        <v>1.275138597755054</v>
      </c>
      <c r="H138" s="9">
        <v>90.483167107109807</v>
      </c>
    </row>
    <row r="139" spans="1:8" x14ac:dyDescent="0.25">
      <c r="A139" s="21"/>
      <c r="B139" s="5">
        <f>DATE(YEAR(siječanj!B139),MONTH(siječanj!B139)+9,DAY(siječanj!B139))</f>
        <v>45932</v>
      </c>
      <c r="C139" s="8">
        <v>1.4166666666666701</v>
      </c>
      <c r="D139">
        <v>0.91790266918346086</v>
      </c>
      <c r="E139" s="6">
        <v>99.362264521645528</v>
      </c>
      <c r="F139" s="9">
        <v>148.89508580562688</v>
      </c>
      <c r="G139" s="9">
        <v>1.2864066339815605</v>
      </c>
      <c r="H139" s="9">
        <v>91.204887820531525</v>
      </c>
    </row>
    <row r="140" spans="1:8" x14ac:dyDescent="0.25">
      <c r="A140" s="21"/>
      <c r="B140" s="5">
        <f>DATE(YEAR(siječanj!B140),MONTH(siječanj!B140)+9,DAY(siječanj!B140))</f>
        <v>45932</v>
      </c>
      <c r="C140" s="8">
        <v>1.4270833333333299</v>
      </c>
      <c r="D140">
        <v>0.91790266918346086</v>
      </c>
      <c r="E140" s="6">
        <v>99.404676101660058</v>
      </c>
      <c r="F140" s="9">
        <v>148.69854181331641</v>
      </c>
      <c r="G140" s="9">
        <v>1.2951248622621652</v>
      </c>
      <c r="H140" s="9">
        <v>91.243817523031154</v>
      </c>
    </row>
    <row r="141" spans="1:8" x14ac:dyDescent="0.25">
      <c r="A141" s="21"/>
      <c r="B141" s="5">
        <f>DATE(YEAR(siječanj!B141),MONTH(siječanj!B141)+9,DAY(siječanj!B141))</f>
        <v>45932</v>
      </c>
      <c r="C141" s="8">
        <v>1.4375</v>
      </c>
      <c r="D141">
        <v>0.91790266918346086</v>
      </c>
      <c r="E141" s="6">
        <v>99.459097725027149</v>
      </c>
      <c r="F141" s="9">
        <v>148.47358562064093</v>
      </c>
      <c r="G141" s="9">
        <v>1.2833023002942916</v>
      </c>
      <c r="H141" s="9">
        <v>91.293771276381094</v>
      </c>
    </row>
    <row r="142" spans="1:8" x14ac:dyDescent="0.25">
      <c r="A142" s="21"/>
      <c r="B142" s="5">
        <f>DATE(YEAR(siječanj!B142),MONTH(siječanj!B142)+9,DAY(siječanj!B142))</f>
        <v>45932</v>
      </c>
      <c r="C142" s="8">
        <v>1.4479166666666701</v>
      </c>
      <c r="D142">
        <v>0.91790266918346086</v>
      </c>
      <c r="E142" s="6">
        <v>101.20119393922448</v>
      </c>
      <c r="F142" s="9">
        <v>148.68738144762185</v>
      </c>
      <c r="G142" s="9">
        <v>1.2440057681645615</v>
      </c>
      <c r="H142" s="9">
        <v>92.892846041367235</v>
      </c>
    </row>
    <row r="143" spans="1:8" x14ac:dyDescent="0.25">
      <c r="A143" s="21"/>
      <c r="B143" s="5">
        <f>DATE(YEAR(siječanj!B143),MONTH(siječanj!B143)+9,DAY(siječanj!B143))</f>
        <v>45932</v>
      </c>
      <c r="C143" s="8">
        <v>1.4583333333333299</v>
      </c>
      <c r="D143">
        <v>0.91790266918346086</v>
      </c>
      <c r="E143" s="6">
        <v>101.81588943423219</v>
      </c>
      <c r="F143" s="9">
        <v>148.75749849553992</v>
      </c>
      <c r="G143" s="9">
        <v>1.2032181627934688</v>
      </c>
      <c r="H143" s="9">
        <v>93.457076676969862</v>
      </c>
    </row>
    <row r="144" spans="1:8" x14ac:dyDescent="0.25">
      <c r="A144" s="21"/>
      <c r="B144" s="5">
        <f>DATE(YEAR(siječanj!B144),MONTH(siječanj!B144)+9,DAY(siječanj!B144))</f>
        <v>45932</v>
      </c>
      <c r="C144" s="8">
        <v>1.46875</v>
      </c>
      <c r="D144">
        <v>0.91790266918346086</v>
      </c>
      <c r="E144" s="6">
        <v>102.78823934464349</v>
      </c>
      <c r="F144" s="9">
        <v>148.78743450383212</v>
      </c>
      <c r="G144" s="9">
        <v>1.1164772091839781</v>
      </c>
      <c r="H144" s="9">
        <v>94.349599255116686</v>
      </c>
    </row>
    <row r="145" spans="1:8" x14ac:dyDescent="0.25">
      <c r="A145" s="21"/>
      <c r="B145" s="5">
        <f>DATE(YEAR(siječanj!B145),MONTH(siječanj!B145)+9,DAY(siječanj!B145))</f>
        <v>45932</v>
      </c>
      <c r="C145" s="8">
        <v>1.4791666666666701</v>
      </c>
      <c r="D145">
        <v>0.91790266918346086</v>
      </c>
      <c r="E145" s="6">
        <v>103.32278137150301</v>
      </c>
      <c r="F145" s="9">
        <v>148.59156631820846</v>
      </c>
      <c r="G145" s="9">
        <v>1.0754570853065029</v>
      </c>
      <c r="H145" s="9">
        <v>94.840256808361787</v>
      </c>
    </row>
    <row r="146" spans="1:8" x14ac:dyDescent="0.25">
      <c r="A146" s="21"/>
      <c r="B146" s="5">
        <f>DATE(YEAR(siječanj!B146),MONTH(siječanj!B146)+9,DAY(siječanj!B146))</f>
        <v>45932</v>
      </c>
      <c r="C146" s="8">
        <v>1.4895833333333299</v>
      </c>
      <c r="D146">
        <v>0.91790266918346086</v>
      </c>
      <c r="E146" s="6">
        <v>103.16515301960334</v>
      </c>
      <c r="F146" s="9">
        <v>148.39584398800602</v>
      </c>
      <c r="G146" s="9">
        <v>1.05758865422298</v>
      </c>
      <c r="H146" s="9">
        <v>94.695569323414077</v>
      </c>
    </row>
    <row r="147" spans="1:8" x14ac:dyDescent="0.25">
      <c r="A147" s="21"/>
      <c r="B147" s="5">
        <f>DATE(YEAR(siječanj!B147),MONTH(siječanj!B147)+9,DAY(siječanj!B147))</f>
        <v>45932</v>
      </c>
      <c r="C147" s="8">
        <v>1.5</v>
      </c>
      <c r="D147">
        <v>0.91790266918346086</v>
      </c>
      <c r="E147" s="6">
        <v>101.60357100616531</v>
      </c>
      <c r="F147" s="9">
        <v>148.39272022631383</v>
      </c>
      <c r="G147" s="9">
        <v>1.0878190778825552</v>
      </c>
      <c r="H147" s="9">
        <v>93.262189025130439</v>
      </c>
    </row>
    <row r="148" spans="1:8" x14ac:dyDescent="0.25">
      <c r="A148" s="21"/>
      <c r="B148" s="5">
        <f>DATE(YEAR(siječanj!B148),MONTH(siječanj!B148)+9,DAY(siječanj!B148))</f>
        <v>45932</v>
      </c>
      <c r="C148" s="8">
        <v>1.5104166666666701</v>
      </c>
      <c r="D148">
        <v>0.91790266918346086</v>
      </c>
      <c r="E148" s="6">
        <v>100.71495459497083</v>
      </c>
      <c r="F148" s="9">
        <v>147.77713519320309</v>
      </c>
      <c r="G148" s="9">
        <v>1.097668637328467</v>
      </c>
      <c r="H148" s="9">
        <v>92.446525649414795</v>
      </c>
    </row>
    <row r="149" spans="1:8" x14ac:dyDescent="0.25">
      <c r="A149" s="21"/>
      <c r="B149" s="5">
        <f>DATE(YEAR(siječanj!B149),MONTH(siječanj!B149)+9,DAY(siječanj!B149))</f>
        <v>45932</v>
      </c>
      <c r="C149" s="8">
        <v>1.5208333333333299</v>
      </c>
      <c r="D149">
        <v>0.91790266918346086</v>
      </c>
      <c r="E149" s="6">
        <v>100.73625746385046</v>
      </c>
      <c r="F149" s="9">
        <v>147.37371741673203</v>
      </c>
      <c r="G149" s="9">
        <v>1.0781678973685471</v>
      </c>
      <c r="H149" s="9">
        <v>92.466079609620678</v>
      </c>
    </row>
    <row r="150" spans="1:8" x14ac:dyDescent="0.25">
      <c r="A150" s="21"/>
      <c r="B150" s="5">
        <f>DATE(YEAR(siječanj!B150),MONTH(siječanj!B150)+9,DAY(siječanj!B150))</f>
        <v>45932</v>
      </c>
      <c r="C150" s="8">
        <v>1.53125</v>
      </c>
      <c r="D150">
        <v>0.91790266918346086</v>
      </c>
      <c r="E150" s="6">
        <v>99.894331037259761</v>
      </c>
      <c r="F150" s="9">
        <v>147.19898014665156</v>
      </c>
      <c r="G150" s="9">
        <v>1.1206794535153943</v>
      </c>
      <c r="H150" s="9">
        <v>91.693273095396975</v>
      </c>
    </row>
    <row r="151" spans="1:8" x14ac:dyDescent="0.25">
      <c r="A151" s="21"/>
      <c r="B151" s="5">
        <f>DATE(YEAR(siječanj!B151),MONTH(siječanj!B151)+9,DAY(siječanj!B151))</f>
        <v>45932</v>
      </c>
      <c r="C151" s="8">
        <v>1.5416666666666701</v>
      </c>
      <c r="D151">
        <v>0.91790266918346086</v>
      </c>
      <c r="E151" s="6">
        <v>97.766038228582872</v>
      </c>
      <c r="F151" s="9">
        <v>146.70107073266115</v>
      </c>
      <c r="G151" s="9">
        <v>1.1108776916678123</v>
      </c>
      <c r="H151" s="9">
        <v>89.739707445508486</v>
      </c>
    </row>
    <row r="152" spans="1:8" x14ac:dyDescent="0.25">
      <c r="A152" s="21"/>
      <c r="B152" s="5">
        <f>DATE(YEAR(siječanj!B152),MONTH(siječanj!B152)+9,DAY(siječanj!B152))</f>
        <v>45932</v>
      </c>
      <c r="C152" s="8">
        <v>1.5520833333333299</v>
      </c>
      <c r="D152">
        <v>0.91790266918346086</v>
      </c>
      <c r="E152" s="6">
        <v>96.653518313685765</v>
      </c>
      <c r="F152" s="9">
        <v>146.30348964852055</v>
      </c>
      <c r="G152" s="9">
        <v>1.0957887148124998</v>
      </c>
      <c r="H152" s="9">
        <v>88.718522446104686</v>
      </c>
    </row>
    <row r="153" spans="1:8" x14ac:dyDescent="0.25">
      <c r="A153" s="21"/>
      <c r="B153" s="5">
        <f>DATE(YEAR(siječanj!B153),MONTH(siječanj!B153)+9,DAY(siječanj!B153))</f>
        <v>45932</v>
      </c>
      <c r="C153" s="8">
        <v>1.5625</v>
      </c>
      <c r="D153">
        <v>0.91790266918346086</v>
      </c>
      <c r="E153" s="6">
        <v>96.643778727225651</v>
      </c>
      <c r="F153" s="9">
        <v>145.73242091779943</v>
      </c>
      <c r="G153" s="9">
        <v>1.0762656931754071</v>
      </c>
      <c r="H153" s="9">
        <v>88.7095824536962</v>
      </c>
    </row>
    <row r="154" spans="1:8" x14ac:dyDescent="0.25">
      <c r="A154" s="21"/>
      <c r="B154" s="5">
        <f>DATE(YEAR(siječanj!B154),MONTH(siječanj!B154)+9,DAY(siječanj!B154))</f>
        <v>45932</v>
      </c>
      <c r="C154" s="8">
        <v>1.5729166666666701</v>
      </c>
      <c r="D154">
        <v>0.91790266918346086</v>
      </c>
      <c r="E154" s="6">
        <v>96.983737051038176</v>
      </c>
      <c r="F154" s="9">
        <v>145.21700588268615</v>
      </c>
      <c r="G154" s="9">
        <v>1.0548767640796077</v>
      </c>
      <c r="H154" s="9">
        <v>89.021631106534855</v>
      </c>
    </row>
    <row r="155" spans="1:8" x14ac:dyDescent="0.25">
      <c r="A155" s="21"/>
      <c r="B155" s="5">
        <f>DATE(YEAR(siječanj!B155),MONTH(siječanj!B155)+9,DAY(siječanj!B155))</f>
        <v>45932</v>
      </c>
      <c r="C155" s="8">
        <v>1.5833333333333299</v>
      </c>
      <c r="D155">
        <v>0.91790266918346086</v>
      </c>
      <c r="E155" s="6">
        <v>99.51110624499546</v>
      </c>
      <c r="F155" s="9">
        <v>143.96712285308058</v>
      </c>
      <c r="G155" s="9">
        <v>1.0530467953246261</v>
      </c>
      <c r="H155" s="9">
        <v>91.341510035680301</v>
      </c>
    </row>
    <row r="156" spans="1:8" x14ac:dyDescent="0.25">
      <c r="A156" s="21"/>
      <c r="B156" s="5">
        <f>DATE(YEAR(siječanj!B156),MONTH(siječanj!B156)+9,DAY(siječanj!B156))</f>
        <v>45932</v>
      </c>
      <c r="C156" s="8">
        <v>1.59375</v>
      </c>
      <c r="D156">
        <v>0.91790266918346086</v>
      </c>
      <c r="E156" s="6">
        <v>101.07589186122151</v>
      </c>
      <c r="F156" s="9">
        <v>143.43099416973234</v>
      </c>
      <c r="G156" s="9">
        <v>1.0248522659212307</v>
      </c>
      <c r="H156" s="9">
        <v>92.777830929514067</v>
      </c>
    </row>
    <row r="157" spans="1:8" x14ac:dyDescent="0.25">
      <c r="A157" s="21"/>
      <c r="B157" s="5">
        <f>DATE(YEAR(siječanj!B157),MONTH(siječanj!B157)+9,DAY(siječanj!B157))</f>
        <v>45932</v>
      </c>
      <c r="C157" s="8">
        <v>1.6041666666666701</v>
      </c>
      <c r="D157">
        <v>0.91790266918346086</v>
      </c>
      <c r="E157" s="6">
        <v>101.01570494155685</v>
      </c>
      <c r="F157" s="9">
        <v>142.75824985263671</v>
      </c>
      <c r="G157" s="9">
        <v>0.99937861033983888</v>
      </c>
      <c r="H157" s="9">
        <v>92.722585195303949</v>
      </c>
    </row>
    <row r="158" spans="1:8" x14ac:dyDescent="0.25">
      <c r="A158" s="21"/>
      <c r="B158" s="5">
        <f>DATE(YEAR(siječanj!B158),MONTH(siječanj!B158)+9,DAY(siječanj!B158))</f>
        <v>45932</v>
      </c>
      <c r="C158" s="8">
        <v>1.6145833333333299</v>
      </c>
      <c r="D158">
        <v>0.91790266918346086</v>
      </c>
      <c r="E158" s="6">
        <v>103.03175278056382</v>
      </c>
      <c r="F158" s="9">
        <v>141.47021815443054</v>
      </c>
      <c r="G158" s="9">
        <v>1.0241737538460738</v>
      </c>
      <c r="H158" s="9">
        <v>94.573120887930003</v>
      </c>
    </row>
    <row r="159" spans="1:8" x14ac:dyDescent="0.25">
      <c r="A159" s="21"/>
      <c r="B159" s="5">
        <f>DATE(YEAR(siječanj!B159),MONTH(siječanj!B159)+9,DAY(siječanj!B159))</f>
        <v>45932</v>
      </c>
      <c r="C159" s="8">
        <v>1.625</v>
      </c>
      <c r="D159">
        <v>0.91790266918346086</v>
      </c>
      <c r="E159" s="6">
        <v>103.68639226914668</v>
      </c>
      <c r="F159" s="9">
        <v>138.86313191394646</v>
      </c>
      <c r="G159" s="9">
        <v>0.99771108181303625</v>
      </c>
      <c r="H159" s="9">
        <v>95.174016221853094</v>
      </c>
    </row>
    <row r="160" spans="1:8" x14ac:dyDescent="0.25">
      <c r="A160" s="21"/>
      <c r="B160" s="5">
        <f>DATE(YEAR(siječanj!B160),MONTH(siječanj!B160)+9,DAY(siječanj!B160))</f>
        <v>45932</v>
      </c>
      <c r="C160" s="8">
        <v>1.6354166666666701</v>
      </c>
      <c r="D160">
        <v>0.91790266918346086</v>
      </c>
      <c r="E160" s="6">
        <v>104.54046643259259</v>
      </c>
      <c r="F160" s="9">
        <v>137.0558188732432</v>
      </c>
      <c r="G160" s="9">
        <v>1.0000409501977796</v>
      </c>
      <c r="H160" s="9">
        <v>95.957973176160735</v>
      </c>
    </row>
    <row r="161" spans="1:8" x14ac:dyDescent="0.25">
      <c r="A161" s="21"/>
      <c r="B161" s="5">
        <f>DATE(YEAR(siječanj!B161),MONTH(siječanj!B161)+9,DAY(siječanj!B161))</f>
        <v>45932</v>
      </c>
      <c r="C161" s="8">
        <v>1.6458333333333299</v>
      </c>
      <c r="D161">
        <v>0.91790266918346086</v>
      </c>
      <c r="E161" s="6">
        <v>106.29595754997477</v>
      </c>
      <c r="F161" s="9">
        <v>135.46701606716428</v>
      </c>
      <c r="G161" s="9">
        <v>0.98314787953665084</v>
      </c>
      <c r="H161" s="9">
        <v>97.569343158533698</v>
      </c>
    </row>
    <row r="162" spans="1:8" x14ac:dyDescent="0.25">
      <c r="A162" s="21"/>
      <c r="B162" s="5">
        <f>DATE(YEAR(siječanj!B162),MONTH(siječanj!B162)+9,DAY(siječanj!B162))</f>
        <v>45932</v>
      </c>
      <c r="C162" s="8">
        <v>1.65625</v>
      </c>
      <c r="D162">
        <v>0.91790266918346086</v>
      </c>
      <c r="E162" s="6">
        <v>106.10651605536087</v>
      </c>
      <c r="F162" s="9">
        <v>134.08361957929736</v>
      </c>
      <c r="G162" s="9">
        <v>0.98721858996768308</v>
      </c>
      <c r="H162" s="9">
        <v>97.395454304973484</v>
      </c>
    </row>
    <row r="163" spans="1:8" x14ac:dyDescent="0.25">
      <c r="A163" s="21"/>
      <c r="B163" s="5">
        <f>DATE(YEAR(siječanj!B163),MONTH(siječanj!B163)+9,DAY(siječanj!B163))</f>
        <v>45932</v>
      </c>
      <c r="C163" s="8">
        <v>1.6666666666666701</v>
      </c>
      <c r="D163">
        <v>0.91790266918346086</v>
      </c>
      <c r="E163" s="6">
        <v>106.21201206219993</v>
      </c>
      <c r="F163" s="9">
        <v>131.42655849877988</v>
      </c>
      <c r="G163" s="9">
        <v>0.99941490807157263</v>
      </c>
      <c r="H163" s="9">
        <v>97.492289371239252</v>
      </c>
    </row>
    <row r="164" spans="1:8" x14ac:dyDescent="0.25">
      <c r="A164" s="21"/>
      <c r="B164" s="5">
        <f>DATE(YEAR(siječanj!B164),MONTH(siječanj!B164)+9,DAY(siječanj!B164))</f>
        <v>45932</v>
      </c>
      <c r="C164" s="8">
        <v>1.6770833333333299</v>
      </c>
      <c r="D164">
        <v>0.91790266918346086</v>
      </c>
      <c r="E164" s="6">
        <v>106.88948588840401</v>
      </c>
      <c r="F164" s="9">
        <v>129.99364533315662</v>
      </c>
      <c r="G164" s="9">
        <v>1.0190665883930756</v>
      </c>
      <c r="H164" s="9">
        <v>98.11414440461391</v>
      </c>
    </row>
    <row r="165" spans="1:8" x14ac:dyDescent="0.25">
      <c r="A165" s="21"/>
      <c r="B165" s="5">
        <f>DATE(YEAR(siječanj!B165),MONTH(siječanj!B165)+9,DAY(siječanj!B165))</f>
        <v>45932</v>
      </c>
      <c r="C165" s="8">
        <v>1.6875</v>
      </c>
      <c r="D165">
        <v>0.91790266918346086</v>
      </c>
      <c r="E165" s="6">
        <v>109.44487620544889</v>
      </c>
      <c r="F165" s="9">
        <v>129.18328330705057</v>
      </c>
      <c r="G165" s="9">
        <v>1.0688904729905555</v>
      </c>
      <c r="H165" s="9">
        <v>100.45974399743498</v>
      </c>
    </row>
    <row r="166" spans="1:8" x14ac:dyDescent="0.25">
      <c r="A166" s="21"/>
      <c r="B166" s="5">
        <f>DATE(YEAR(siječanj!B166),MONTH(siječanj!B166)+9,DAY(siječanj!B166))</f>
        <v>45932</v>
      </c>
      <c r="C166" s="8">
        <v>1.6979166666666701</v>
      </c>
      <c r="D166">
        <v>0.91790266918346086</v>
      </c>
      <c r="E166" s="6">
        <v>110.51666162738161</v>
      </c>
      <c r="F166" s="9">
        <v>128.47729167742628</v>
      </c>
      <c r="G166" s="9">
        <v>1.211230565943114</v>
      </c>
      <c r="H166" s="9">
        <v>101.44353869701895</v>
      </c>
    </row>
    <row r="167" spans="1:8" x14ac:dyDescent="0.25">
      <c r="A167" s="21"/>
      <c r="B167" s="5">
        <f>DATE(YEAR(siječanj!B167),MONTH(siječanj!B167)+9,DAY(siječanj!B167))</f>
        <v>45932</v>
      </c>
      <c r="C167" s="8">
        <v>1.7083333333333299</v>
      </c>
      <c r="D167">
        <v>0.91790266918346086</v>
      </c>
      <c r="E167" s="6">
        <v>112.08957314146491</v>
      </c>
      <c r="F167" s="9">
        <v>127.85469677138067</v>
      </c>
      <c r="G167" s="9">
        <v>1.5754209581437861</v>
      </c>
      <c r="H167" s="9">
        <v>102.88731837418541</v>
      </c>
    </row>
    <row r="168" spans="1:8" x14ac:dyDescent="0.25">
      <c r="A168" s="21"/>
      <c r="B168" s="5">
        <f>DATE(YEAR(siječanj!B168),MONTH(siječanj!B168)+9,DAY(siječanj!B168))</f>
        <v>45932</v>
      </c>
      <c r="C168" s="8">
        <v>1.71875</v>
      </c>
      <c r="D168">
        <v>0.91790266918346086</v>
      </c>
      <c r="E168" s="6">
        <v>115.23851359015526</v>
      </c>
      <c r="F168" s="9">
        <v>127.83644315850506</v>
      </c>
      <c r="G168" s="9">
        <v>2.5684536157794553</v>
      </c>
      <c r="H168" s="9">
        <v>105.77773921713805</v>
      </c>
    </row>
    <row r="169" spans="1:8" x14ac:dyDescent="0.25">
      <c r="A169" s="21"/>
      <c r="B169" s="5">
        <f>DATE(YEAR(siječanj!B169),MONTH(siječanj!B169)+9,DAY(siječanj!B169))</f>
        <v>45932</v>
      </c>
      <c r="C169" s="8">
        <v>1.7291666666666701</v>
      </c>
      <c r="D169">
        <v>0.91790266918346086</v>
      </c>
      <c r="E169" s="6">
        <v>119.38861854353596</v>
      </c>
      <c r="F169" s="9">
        <v>128.27024658988583</v>
      </c>
      <c r="G169" s="9">
        <v>6.3354491283322663</v>
      </c>
      <c r="H169" s="9">
        <v>109.58713163123768</v>
      </c>
    </row>
    <row r="170" spans="1:8" x14ac:dyDescent="0.25">
      <c r="A170" s="21"/>
      <c r="B170" s="5">
        <f>DATE(YEAR(siječanj!B170),MONTH(siječanj!B170)+9,DAY(siječanj!B170))</f>
        <v>45932</v>
      </c>
      <c r="C170" s="8">
        <v>1.7395833333333299</v>
      </c>
      <c r="D170">
        <v>0.91790266918346086</v>
      </c>
      <c r="E170" s="6">
        <v>123.89496135326428</v>
      </c>
      <c r="F170" s="9">
        <v>129.86374023701603</v>
      </c>
      <c r="G170" s="9">
        <v>21.703310306596673</v>
      </c>
      <c r="H170" s="9">
        <v>113.72351572454301</v>
      </c>
    </row>
    <row r="171" spans="1:8" x14ac:dyDescent="0.25">
      <c r="A171" s="21"/>
      <c r="B171" s="5">
        <f>DATE(YEAR(siječanj!B171),MONTH(siječanj!B171)+9,DAY(siječanj!B171))</f>
        <v>45932</v>
      </c>
      <c r="C171" s="8">
        <v>1.75</v>
      </c>
      <c r="D171">
        <v>0.91790266918346086</v>
      </c>
      <c r="E171" s="6">
        <v>128.69291720836748</v>
      </c>
      <c r="F171" s="9">
        <v>131.57621517168741</v>
      </c>
      <c r="G171" s="9">
        <v>60.541776002226491</v>
      </c>
      <c r="H171" s="9">
        <v>118.12757221056665</v>
      </c>
    </row>
    <row r="172" spans="1:8" x14ac:dyDescent="0.25">
      <c r="A172" s="21"/>
      <c r="B172" s="5">
        <f>DATE(YEAR(siječanj!B172),MONTH(siječanj!B172)+9,DAY(siječanj!B172))</f>
        <v>45932</v>
      </c>
      <c r="C172" s="8">
        <v>1.7604166666666701</v>
      </c>
      <c r="D172">
        <v>0.91790266918346086</v>
      </c>
      <c r="E172" s="6">
        <v>133.0297474291373</v>
      </c>
      <c r="F172" s="9">
        <v>133.43076219834464</v>
      </c>
      <c r="G172" s="9">
        <v>119.15408994609336</v>
      </c>
      <c r="H172" s="9">
        <v>122.10836024600677</v>
      </c>
    </row>
    <row r="173" spans="1:8" x14ac:dyDescent="0.25">
      <c r="A173" s="21"/>
      <c r="B173" s="5">
        <f>DATE(YEAR(siječanj!B173),MONTH(siječanj!B173)+9,DAY(siječanj!B173))</f>
        <v>45932</v>
      </c>
      <c r="C173" s="8">
        <v>1.7708333333333299</v>
      </c>
      <c r="D173">
        <v>0.91790266918346086</v>
      </c>
      <c r="E173" s="6">
        <v>137.95030597523126</v>
      </c>
      <c r="F173" s="9">
        <v>134.63513239537798</v>
      </c>
      <c r="G173" s="9">
        <v>172.3894875093157</v>
      </c>
      <c r="H173" s="9">
        <v>126.62495406933991</v>
      </c>
    </row>
    <row r="174" spans="1:8" x14ac:dyDescent="0.25">
      <c r="A174" s="21"/>
      <c r="B174" s="5">
        <f>DATE(YEAR(siječanj!B174),MONTH(siječanj!B174)+9,DAY(siječanj!B174))</f>
        <v>45932</v>
      </c>
      <c r="C174" s="8">
        <v>1.78125</v>
      </c>
      <c r="D174">
        <v>0.91790266918346086</v>
      </c>
      <c r="E174" s="6">
        <v>143.61794687081704</v>
      </c>
      <c r="F174" s="9">
        <v>135.10977207705812</v>
      </c>
      <c r="G174" s="9">
        <v>208.45528525435472</v>
      </c>
      <c r="H174" s="9">
        <v>131.82729677537142</v>
      </c>
    </row>
    <row r="175" spans="1:8" x14ac:dyDescent="0.25">
      <c r="A175" s="21"/>
      <c r="B175" s="5">
        <f>DATE(YEAR(siječanj!B175),MONTH(siječanj!B175)+9,DAY(siječanj!B175))</f>
        <v>45932</v>
      </c>
      <c r="C175" s="8">
        <v>1.7916666666666701</v>
      </c>
      <c r="D175">
        <v>0.91790266918346086</v>
      </c>
      <c r="E175" s="6">
        <v>149.21609613400221</v>
      </c>
      <c r="F175" s="9">
        <v>134.12080667152645</v>
      </c>
      <c r="G175" s="9">
        <v>219.0891158555643</v>
      </c>
      <c r="H175" s="9">
        <v>136.96585292653654</v>
      </c>
    </row>
    <row r="176" spans="1:8" x14ac:dyDescent="0.25">
      <c r="A176" s="21"/>
      <c r="B176" s="5">
        <f>DATE(YEAR(siječanj!B176),MONTH(siječanj!B176)+9,DAY(siječanj!B176))</f>
        <v>45932</v>
      </c>
      <c r="C176" s="8">
        <v>1.8020833333333299</v>
      </c>
      <c r="D176">
        <v>0.91790266918346086</v>
      </c>
      <c r="E176" s="6">
        <v>155.59646633607233</v>
      </c>
      <c r="F176" s="9">
        <v>132.95457920193613</v>
      </c>
      <c r="G176" s="9">
        <v>220.04027589526595</v>
      </c>
      <c r="H176" s="9">
        <v>142.82241176539529</v>
      </c>
    </row>
    <row r="177" spans="1:8" x14ac:dyDescent="0.25">
      <c r="A177" s="21"/>
      <c r="B177" s="5">
        <f>DATE(YEAR(siječanj!B177),MONTH(siječanj!B177)+9,DAY(siječanj!B177))</f>
        <v>45932</v>
      </c>
      <c r="C177" s="8">
        <v>1.8125</v>
      </c>
      <c r="D177">
        <v>0.91790266918346086</v>
      </c>
      <c r="E177" s="6">
        <v>157.88470550237679</v>
      </c>
      <c r="F177" s="9">
        <v>131.45015836141889</v>
      </c>
      <c r="G177" s="9">
        <v>220.61362437812718</v>
      </c>
      <c r="H177" s="9">
        <v>144.9227926038763</v>
      </c>
    </row>
    <row r="178" spans="1:8" x14ac:dyDescent="0.25">
      <c r="A178" s="21"/>
      <c r="B178" s="5">
        <f>DATE(YEAR(siječanj!B178),MONTH(siječanj!B178)+9,DAY(siječanj!B178))</f>
        <v>45932</v>
      </c>
      <c r="C178" s="8">
        <v>1.8229166666666701</v>
      </c>
      <c r="D178">
        <v>0.91790266918346086</v>
      </c>
      <c r="E178" s="6">
        <v>157.87806253382496</v>
      </c>
      <c r="F178" s="9">
        <v>129.41127869894055</v>
      </c>
      <c r="G178" s="9">
        <v>220.88864581700298</v>
      </c>
      <c r="H178" s="9">
        <v>144.91669500531128</v>
      </c>
    </row>
    <row r="179" spans="1:8" x14ac:dyDescent="0.25">
      <c r="A179" s="21"/>
      <c r="B179" s="5">
        <f>DATE(YEAR(siječanj!B179),MONTH(siječanj!B179)+9,DAY(siječanj!B179))</f>
        <v>45932</v>
      </c>
      <c r="C179" s="8">
        <v>1.8333333333333299</v>
      </c>
      <c r="D179">
        <v>0.91790266918346086</v>
      </c>
      <c r="E179" s="6">
        <v>157.78635568926461</v>
      </c>
      <c r="F179" s="9">
        <v>124.54498664650679</v>
      </c>
      <c r="G179" s="9">
        <v>221.51787551355199</v>
      </c>
      <c r="H179" s="9">
        <v>144.83251704790695</v>
      </c>
    </row>
    <row r="180" spans="1:8" x14ac:dyDescent="0.25">
      <c r="A180" s="21"/>
      <c r="B180" s="5">
        <f>DATE(YEAR(siječanj!B180),MONTH(siječanj!B180)+9,DAY(siječanj!B180))</f>
        <v>45932</v>
      </c>
      <c r="C180" s="8">
        <v>1.84375</v>
      </c>
      <c r="D180">
        <v>0.91790266918346086</v>
      </c>
      <c r="E180" s="6">
        <v>156.55470910136779</v>
      </c>
      <c r="F180" s="9">
        <v>121.24578147861537</v>
      </c>
      <c r="G180" s="9">
        <v>221.79219864294984</v>
      </c>
      <c r="H180" s="9">
        <v>143.70198535738575</v>
      </c>
    </row>
    <row r="181" spans="1:8" x14ac:dyDescent="0.25">
      <c r="A181" s="21"/>
      <c r="B181" s="5">
        <f>DATE(YEAR(siječanj!B181),MONTH(siječanj!B181)+9,DAY(siječanj!B181))</f>
        <v>45932</v>
      </c>
      <c r="C181" s="8">
        <v>1.8541666666666701</v>
      </c>
      <c r="D181">
        <v>0.91790266918346086</v>
      </c>
      <c r="E181" s="6">
        <v>156.15543063353675</v>
      </c>
      <c r="F181" s="9">
        <v>118.51750562227798</v>
      </c>
      <c r="G181" s="9">
        <v>222.26195148861572</v>
      </c>
      <c r="H181" s="9">
        <v>143.33548658601615</v>
      </c>
    </row>
    <row r="182" spans="1:8" x14ac:dyDescent="0.25">
      <c r="A182" s="21"/>
      <c r="B182" s="5">
        <f>DATE(YEAR(siječanj!B182),MONTH(siječanj!B182)+9,DAY(siječanj!B182))</f>
        <v>45932</v>
      </c>
      <c r="C182" s="8">
        <v>1.8645833333333299</v>
      </c>
      <c r="D182">
        <v>0.91790266918346086</v>
      </c>
      <c r="E182" s="6">
        <v>155.34108550330578</v>
      </c>
      <c r="F182" s="9">
        <v>116.07984406867125</v>
      </c>
      <c r="G182" s="9">
        <v>222.68153156621077</v>
      </c>
      <c r="H182" s="9">
        <v>142.5879970173406</v>
      </c>
    </row>
    <row r="183" spans="1:8" x14ac:dyDescent="0.25">
      <c r="A183" s="21"/>
      <c r="B183" s="5">
        <f>DATE(YEAR(siječanj!B183),MONTH(siječanj!B183)+9,DAY(siječanj!B183))</f>
        <v>45932</v>
      </c>
      <c r="C183" s="8">
        <v>1.875</v>
      </c>
      <c r="D183">
        <v>0.91790266918346086</v>
      </c>
      <c r="E183" s="6">
        <v>152.29632257187163</v>
      </c>
      <c r="F183" s="9">
        <v>111.83722187574723</v>
      </c>
      <c r="G183" s="9">
        <v>222.49075046482236</v>
      </c>
      <c r="H183" s="9">
        <v>139.79320099554633</v>
      </c>
    </row>
    <row r="184" spans="1:8" x14ac:dyDescent="0.25">
      <c r="A184" s="21"/>
      <c r="B184" s="5">
        <f>DATE(YEAR(siječanj!B184),MONTH(siječanj!B184)+9,DAY(siječanj!B184))</f>
        <v>45932</v>
      </c>
      <c r="C184" s="8">
        <v>1.8854166666666701</v>
      </c>
      <c r="D184">
        <v>0.91790266918346086</v>
      </c>
      <c r="E184" s="6">
        <v>157.49001846896826</v>
      </c>
      <c r="F184" s="9">
        <v>108.94044755901578</v>
      </c>
      <c r="G184" s="9">
        <v>221.76744086927289</v>
      </c>
      <c r="H184" s="9">
        <v>144.56050832241851</v>
      </c>
    </row>
    <row r="185" spans="1:8" x14ac:dyDescent="0.25">
      <c r="A185" s="21"/>
      <c r="B185" s="5">
        <f>DATE(YEAR(siječanj!B185),MONTH(siječanj!B185)+9,DAY(siječanj!B185))</f>
        <v>45932</v>
      </c>
      <c r="C185" s="8">
        <v>1.8958333333333299</v>
      </c>
      <c r="D185">
        <v>0.91790266918346086</v>
      </c>
      <c r="E185" s="6">
        <v>159.68471322634264</v>
      </c>
      <c r="F185" s="9">
        <v>106.93212534992355</v>
      </c>
      <c r="G185" s="9">
        <v>221.51307092094831</v>
      </c>
      <c r="H185" s="9">
        <v>146.5750244982554</v>
      </c>
    </row>
    <row r="186" spans="1:8" x14ac:dyDescent="0.25">
      <c r="A186" s="21"/>
      <c r="B186" s="5">
        <f>DATE(YEAR(siječanj!B186),MONTH(siječanj!B186)+9,DAY(siječanj!B186))</f>
        <v>45932</v>
      </c>
      <c r="C186" s="8">
        <v>1.90625</v>
      </c>
      <c r="D186">
        <v>0.91790266918346086</v>
      </c>
      <c r="E186" s="6">
        <v>156.35081672318188</v>
      </c>
      <c r="F186" s="9">
        <v>104.72486278256804</v>
      </c>
      <c r="G186" s="9">
        <v>220.55255112077592</v>
      </c>
      <c r="H186" s="9">
        <v>143.51483199922274</v>
      </c>
    </row>
    <row r="187" spans="1:8" x14ac:dyDescent="0.25">
      <c r="A187" s="21"/>
      <c r="B187" s="5">
        <f>DATE(YEAR(siječanj!B187),MONTH(siječanj!B187)+9,DAY(siječanj!B187))</f>
        <v>45932</v>
      </c>
      <c r="C187" s="8">
        <v>1.9166666666666701</v>
      </c>
      <c r="D187">
        <v>0.91790266918346086</v>
      </c>
      <c r="E187" s="6">
        <v>151.34757372405312</v>
      </c>
      <c r="F187" s="9">
        <v>102.05067700815472</v>
      </c>
      <c r="G187" s="9">
        <v>218.80146101888346</v>
      </c>
      <c r="H187" s="9">
        <v>138.92234189574899</v>
      </c>
    </row>
    <row r="188" spans="1:8" x14ac:dyDescent="0.25">
      <c r="A188" s="21"/>
      <c r="B188" s="5">
        <f>DATE(YEAR(siječanj!B188),MONTH(siječanj!B188)+9,DAY(siječanj!B188))</f>
        <v>45932</v>
      </c>
      <c r="C188" s="8">
        <v>1.9270833333333299</v>
      </c>
      <c r="D188">
        <v>0.91790266918346086</v>
      </c>
      <c r="E188" s="6">
        <v>144.18806830439826</v>
      </c>
      <c r="F188" s="9">
        <v>100.04517714602143</v>
      </c>
      <c r="G188" s="9">
        <v>216.38758626323872</v>
      </c>
      <c r="H188" s="9">
        <v>132.35061276101433</v>
      </c>
    </row>
    <row r="189" spans="1:8" x14ac:dyDescent="0.25">
      <c r="A189" s="21"/>
      <c r="B189" s="5">
        <f>DATE(YEAR(siječanj!B189),MONTH(siječanj!B189)+9,DAY(siječanj!B189))</f>
        <v>45932</v>
      </c>
      <c r="C189" s="8">
        <v>1.9375</v>
      </c>
      <c r="D189">
        <v>0.91790266918346086</v>
      </c>
      <c r="E189" s="6">
        <v>134.19990247619697</v>
      </c>
      <c r="F189" s="9">
        <v>97.88618750476644</v>
      </c>
      <c r="G189" s="9">
        <v>215.0542523766544</v>
      </c>
      <c r="H189" s="9">
        <v>123.18244868706134</v>
      </c>
    </row>
    <row r="190" spans="1:8" x14ac:dyDescent="0.25">
      <c r="A190" s="21"/>
      <c r="B190" s="5">
        <f>DATE(YEAR(siječanj!B190),MONTH(siječanj!B190)+9,DAY(siječanj!B190))</f>
        <v>45932</v>
      </c>
      <c r="C190" s="8">
        <v>1.9479166666666701</v>
      </c>
      <c r="D190">
        <v>0.91790266918346086</v>
      </c>
      <c r="E190" s="6">
        <v>122.06584878900301</v>
      </c>
      <c r="F190" s="9">
        <v>95.650681624355144</v>
      </c>
      <c r="G190" s="9">
        <v>214.50561319868891</v>
      </c>
      <c r="H190" s="9">
        <v>112.0445684195706</v>
      </c>
    </row>
    <row r="191" spans="1:8" x14ac:dyDescent="0.25">
      <c r="A191" s="21"/>
      <c r="B191" s="5">
        <f>DATE(YEAR(siječanj!B191),MONTH(siječanj!B191)+9,DAY(siječanj!B191))</f>
        <v>45932</v>
      </c>
      <c r="C191" s="8">
        <v>1.9583333333333299</v>
      </c>
      <c r="D191">
        <v>0.91790266918346086</v>
      </c>
      <c r="E191" s="6">
        <v>110.5936511167713</v>
      </c>
      <c r="F191" s="9">
        <v>92.591606148027722</v>
      </c>
      <c r="G191" s="9">
        <v>209.74646007749436</v>
      </c>
      <c r="H191" s="9">
        <v>101.51420755482881</v>
      </c>
    </row>
    <row r="192" spans="1:8" x14ac:dyDescent="0.25">
      <c r="A192" s="21"/>
      <c r="B192" s="5">
        <f>DATE(YEAR(siječanj!B192),MONTH(siječanj!B192)+9,DAY(siječanj!B192))</f>
        <v>45932</v>
      </c>
      <c r="C192" s="8">
        <v>1.96875</v>
      </c>
      <c r="D192">
        <v>0.91790266918346086</v>
      </c>
      <c r="E192" s="6">
        <v>100.5303759593818</v>
      </c>
      <c r="F192" s="9">
        <v>90.244176956583445</v>
      </c>
      <c r="G192" s="9">
        <v>208.44465652933121</v>
      </c>
      <c r="H192" s="9">
        <v>92.277100427133377</v>
      </c>
    </row>
    <row r="193" spans="1:8" x14ac:dyDescent="0.25">
      <c r="A193" s="21"/>
      <c r="B193" s="5">
        <f>DATE(YEAR(siječanj!B193),MONTH(siječanj!B193)+9,DAY(siječanj!B193))</f>
        <v>45932</v>
      </c>
      <c r="C193" s="8">
        <v>1.9791666666666701</v>
      </c>
      <c r="D193">
        <v>0.91790266918346086</v>
      </c>
      <c r="E193" s="6">
        <v>91.512027075503653</v>
      </c>
      <c r="F193" s="9">
        <v>88.275253178218961</v>
      </c>
      <c r="G193" s="9">
        <v>206.70676439678837</v>
      </c>
      <c r="H193" s="9">
        <v>83.999133914993948</v>
      </c>
    </row>
    <row r="194" spans="1:8" ht="15.75" thickBot="1" x14ac:dyDescent="0.3">
      <c r="A194" s="21"/>
      <c r="B194" s="5">
        <f>DATE(YEAR(siječanj!B194),MONTH(siječanj!B194)+9,DAY(siječanj!B194))</f>
        <v>45932</v>
      </c>
      <c r="C194" s="8">
        <v>1.9895833333333299</v>
      </c>
      <c r="D194">
        <v>0.91790266918346086</v>
      </c>
      <c r="E194" s="6">
        <v>83.688031633523138</v>
      </c>
      <c r="F194" s="9">
        <v>86.511256009190987</v>
      </c>
      <c r="G194" s="9">
        <v>206.21652421615536</v>
      </c>
      <c r="H194" s="9">
        <v>76.81746761512079</v>
      </c>
    </row>
    <row r="195" spans="1:8" x14ac:dyDescent="0.25">
      <c r="A195" s="20">
        <f t="shared" ref="A195" si="0">A99+1</f>
        <v>276</v>
      </c>
      <c r="B195" s="5">
        <f>DATE(YEAR(siječanj!B195),MONTH(siječanj!B195)+9,DAY(siječanj!B195))</f>
        <v>45933</v>
      </c>
      <c r="C195" s="8">
        <v>2</v>
      </c>
      <c r="D195">
        <v>0.91687506227356863</v>
      </c>
      <c r="E195" s="6">
        <v>76.284442191922636</v>
      </c>
      <c r="F195" s="9">
        <v>84.608607250891978</v>
      </c>
      <c r="G195" s="9">
        <v>200.56420943717131</v>
      </c>
      <c r="H195" s="9">
        <v>69.943302685223514</v>
      </c>
    </row>
    <row r="196" spans="1:8" x14ac:dyDescent="0.25">
      <c r="A196" s="21"/>
      <c r="B196" s="5">
        <f>DATE(YEAR(siječanj!B196),MONTH(siječanj!B196)+9,DAY(siječanj!B196))</f>
        <v>45933</v>
      </c>
      <c r="C196" s="8">
        <v>2.0104166666666701</v>
      </c>
      <c r="D196">
        <v>0.91687506227356863</v>
      </c>
      <c r="E196" s="6">
        <v>70.67877030672993</v>
      </c>
      <c r="F196" s="9">
        <v>83.069948706859719</v>
      </c>
      <c r="G196" s="9">
        <v>198.73907828542394</v>
      </c>
      <c r="H196" s="9">
        <v>64.803601926402251</v>
      </c>
    </row>
    <row r="197" spans="1:8" x14ac:dyDescent="0.25">
      <c r="A197" s="21"/>
      <c r="B197" s="5">
        <f>DATE(YEAR(siječanj!B197),MONTH(siječanj!B197)+9,DAY(siječanj!B197))</f>
        <v>45933</v>
      </c>
      <c r="C197" s="8">
        <v>2.0208333333333299</v>
      </c>
      <c r="D197">
        <v>0.91687506227356863</v>
      </c>
      <c r="E197" s="6">
        <v>66.392408221780144</v>
      </c>
      <c r="F197" s="9">
        <v>81.768366901396945</v>
      </c>
      <c r="G197" s="9">
        <v>197.55567170305699</v>
      </c>
      <c r="H197" s="9">
        <v>60.87354342283686</v>
      </c>
    </row>
    <row r="198" spans="1:8" x14ac:dyDescent="0.25">
      <c r="A198" s="21"/>
      <c r="B198" s="5">
        <f>DATE(YEAR(siječanj!B198),MONTH(siječanj!B198)+9,DAY(siječanj!B198))</f>
        <v>45933</v>
      </c>
      <c r="C198" s="8">
        <v>2.03125</v>
      </c>
      <c r="D198">
        <v>0.91687506227356863</v>
      </c>
      <c r="E198" s="6">
        <v>62.939519767320171</v>
      </c>
      <c r="F198" s="9">
        <v>80.745648709640591</v>
      </c>
      <c r="G198" s="9">
        <v>196.88831781950711</v>
      </c>
      <c r="H198" s="9">
        <v>57.707676106130187</v>
      </c>
    </row>
    <row r="199" spans="1:8" x14ac:dyDescent="0.25">
      <c r="A199" s="21"/>
      <c r="B199" s="5">
        <f>DATE(YEAR(siječanj!B199),MONTH(siječanj!B199)+9,DAY(siječanj!B199))</f>
        <v>45933</v>
      </c>
      <c r="C199" s="8">
        <v>2.0416666666666701</v>
      </c>
      <c r="D199">
        <v>0.91687506227356863</v>
      </c>
      <c r="E199" s="6">
        <v>59.681248696332332</v>
      </c>
      <c r="F199" s="9">
        <v>79.223738308930081</v>
      </c>
      <c r="G199" s="9">
        <v>195.54756521749192</v>
      </c>
      <c r="H199" s="9">
        <v>54.720248615014043</v>
      </c>
    </row>
    <row r="200" spans="1:8" x14ac:dyDescent="0.25">
      <c r="A200" s="21"/>
      <c r="B200" s="5">
        <f>DATE(YEAR(siječanj!B200),MONTH(siječanj!B200)+9,DAY(siječanj!B200))</f>
        <v>45933</v>
      </c>
      <c r="C200" s="8">
        <v>2.0520833333333299</v>
      </c>
      <c r="D200">
        <v>0.91687506227356863</v>
      </c>
      <c r="E200" s="6">
        <v>58.055919544175772</v>
      </c>
      <c r="F200" s="9">
        <v>78.612734433197801</v>
      </c>
      <c r="G200" s="9">
        <v>195.323182684719</v>
      </c>
      <c r="H200" s="9">
        <v>53.23002484741545</v>
      </c>
    </row>
    <row r="201" spans="1:8" x14ac:dyDescent="0.25">
      <c r="A201" s="21"/>
      <c r="B201" s="5">
        <f>DATE(YEAR(siječanj!B201),MONTH(siječanj!B201)+9,DAY(siječanj!B201))</f>
        <v>45933</v>
      </c>
      <c r="C201" s="8">
        <v>2.0625</v>
      </c>
      <c r="D201">
        <v>0.91687506227356863</v>
      </c>
      <c r="E201" s="6">
        <v>56.09138294356643</v>
      </c>
      <c r="F201" s="9">
        <v>78.109831387054641</v>
      </c>
      <c r="G201" s="9">
        <v>195.24228280366756</v>
      </c>
      <c r="H201" s="9">
        <v>51.428790229393059</v>
      </c>
    </row>
    <row r="202" spans="1:8" x14ac:dyDescent="0.25">
      <c r="A202" s="21"/>
      <c r="B202" s="5">
        <f>DATE(YEAR(siječanj!B202),MONTH(siječanj!B202)+9,DAY(siječanj!B202))</f>
        <v>45933</v>
      </c>
      <c r="C202" s="8">
        <v>2.0729166666666701</v>
      </c>
      <c r="D202">
        <v>0.91687506227356863</v>
      </c>
      <c r="E202" s="6">
        <v>54.885261164896384</v>
      </c>
      <c r="F202" s="9">
        <v>77.715323158786802</v>
      </c>
      <c r="G202" s="9">
        <v>195.34078153962182</v>
      </c>
      <c r="H202" s="9">
        <v>50.322927248465447</v>
      </c>
    </row>
    <row r="203" spans="1:8" x14ac:dyDescent="0.25">
      <c r="A203" s="21"/>
      <c r="B203" s="5">
        <f>DATE(YEAR(siječanj!B203),MONTH(siječanj!B203)+9,DAY(siječanj!B203))</f>
        <v>45933</v>
      </c>
      <c r="C203" s="8">
        <v>2.0833333333333299</v>
      </c>
      <c r="D203">
        <v>0.91687506227356863</v>
      </c>
      <c r="E203" s="6">
        <v>53.767948723626802</v>
      </c>
      <c r="F203" s="9">
        <v>77.254810995576761</v>
      </c>
      <c r="G203" s="9">
        <v>194.99276262563791</v>
      </c>
      <c r="H203" s="9">
        <v>49.298491334297367</v>
      </c>
    </row>
    <row r="204" spans="1:8" x14ac:dyDescent="0.25">
      <c r="A204" s="21"/>
      <c r="B204" s="5">
        <f>DATE(YEAR(siječanj!B204),MONTH(siječanj!B204)+9,DAY(siječanj!B204))</f>
        <v>45933</v>
      </c>
      <c r="C204" s="8">
        <v>2.09375</v>
      </c>
      <c r="D204">
        <v>0.91687506227356863</v>
      </c>
      <c r="E204" s="6">
        <v>52.787647261088246</v>
      </c>
      <c r="F204" s="9">
        <v>76.661426226981135</v>
      </c>
      <c r="G204" s="9">
        <v>194.9971884436917</v>
      </c>
      <c r="H204" s="9">
        <v>48.399677369785458</v>
      </c>
    </row>
    <row r="205" spans="1:8" x14ac:dyDescent="0.25">
      <c r="A205" s="21"/>
      <c r="B205" s="5">
        <f>DATE(YEAR(siječanj!B205),MONTH(siječanj!B205)+9,DAY(siječanj!B205))</f>
        <v>45933</v>
      </c>
      <c r="C205" s="8">
        <v>2.1041666666666701</v>
      </c>
      <c r="D205">
        <v>0.91687506227356863</v>
      </c>
      <c r="E205" s="6">
        <v>52.884869770560073</v>
      </c>
      <c r="F205" s="9">
        <v>76.370957304379061</v>
      </c>
      <c r="G205" s="9">
        <v>194.80099220262395</v>
      </c>
      <c r="H205" s="9">
        <v>48.488818264211837</v>
      </c>
    </row>
    <row r="206" spans="1:8" x14ac:dyDescent="0.25">
      <c r="A206" s="21"/>
      <c r="B206" s="5">
        <f>DATE(YEAR(siječanj!B206),MONTH(siječanj!B206)+9,DAY(siječanj!B206))</f>
        <v>45933</v>
      </c>
      <c r="C206" s="8">
        <v>2.1145833333333299</v>
      </c>
      <c r="D206">
        <v>0.91687506227356863</v>
      </c>
      <c r="E206" s="6">
        <v>52.401512083854485</v>
      </c>
      <c r="F206" s="9">
        <v>76.229863255673536</v>
      </c>
      <c r="G206" s="9">
        <v>194.69186504083626</v>
      </c>
      <c r="H206" s="9">
        <v>48.045639655113241</v>
      </c>
    </row>
    <row r="207" spans="1:8" x14ac:dyDescent="0.25">
      <c r="A207" s="21"/>
      <c r="B207" s="5">
        <f>DATE(YEAR(siječanj!B207),MONTH(siječanj!B207)+9,DAY(siječanj!B207))</f>
        <v>45933</v>
      </c>
      <c r="C207" s="8">
        <v>2.125</v>
      </c>
      <c r="D207">
        <v>0.91687506227356863</v>
      </c>
      <c r="E207" s="6">
        <v>52.723655443987319</v>
      </c>
      <c r="F207" s="9">
        <v>76.187621980992887</v>
      </c>
      <c r="G207" s="9">
        <v>194.55203739397879</v>
      </c>
      <c r="H207" s="9">
        <v>48.34100486849605</v>
      </c>
    </row>
    <row r="208" spans="1:8" x14ac:dyDescent="0.25">
      <c r="A208" s="21"/>
      <c r="B208" s="5">
        <f>DATE(YEAR(siječanj!B208),MONTH(siječanj!B208)+9,DAY(siječanj!B208))</f>
        <v>45933</v>
      </c>
      <c r="C208" s="8">
        <v>2.1354166666666701</v>
      </c>
      <c r="D208">
        <v>0.91687506227356863</v>
      </c>
      <c r="E208" s="6">
        <v>53.195729197681615</v>
      </c>
      <c r="F208" s="9">
        <v>76.109409085828332</v>
      </c>
      <c r="G208" s="9">
        <v>194.83255305842596</v>
      </c>
      <c r="H208" s="9">
        <v>48.773837520812222</v>
      </c>
    </row>
    <row r="209" spans="1:8" x14ac:dyDescent="0.25">
      <c r="A209" s="21"/>
      <c r="B209" s="5">
        <f>DATE(YEAR(siječanj!B209),MONTH(siječanj!B209)+9,DAY(siječanj!B209))</f>
        <v>45933</v>
      </c>
      <c r="C209" s="8">
        <v>2.1458333333333299</v>
      </c>
      <c r="D209">
        <v>0.91687506227356863</v>
      </c>
      <c r="E209" s="6">
        <v>53.702874179918787</v>
      </c>
      <c r="F209" s="9">
        <v>76.00644061442398</v>
      </c>
      <c r="G209" s="9">
        <v>194.88527103589234</v>
      </c>
      <c r="H209" s="9">
        <v>49.238826107982661</v>
      </c>
    </row>
    <row r="210" spans="1:8" x14ac:dyDescent="0.25">
      <c r="A210" s="21"/>
      <c r="B210" s="5">
        <f>DATE(YEAR(siječanj!B210),MONTH(siječanj!B210)+9,DAY(siječanj!B210))</f>
        <v>45933</v>
      </c>
      <c r="C210" s="8">
        <v>2.15625</v>
      </c>
      <c r="D210">
        <v>0.91687506227356863</v>
      </c>
      <c r="E210" s="6">
        <v>54.370581673442821</v>
      </c>
      <c r="F210" s="9">
        <v>76.036400506170082</v>
      </c>
      <c r="G210" s="9">
        <v>194.88429597565718</v>
      </c>
      <c r="H210" s="9">
        <v>49.851030457688033</v>
      </c>
    </row>
    <row r="211" spans="1:8" x14ac:dyDescent="0.25">
      <c r="A211" s="21"/>
      <c r="B211" s="5">
        <f>DATE(YEAR(siječanj!B211),MONTH(siječanj!B211)+9,DAY(siječanj!B211))</f>
        <v>45933</v>
      </c>
      <c r="C211" s="8">
        <v>2.1666666666666701</v>
      </c>
      <c r="D211">
        <v>0.91687506227356863</v>
      </c>
      <c r="E211" s="6">
        <v>57.066541207071118</v>
      </c>
      <c r="F211" s="9">
        <v>76.295883984288125</v>
      </c>
      <c r="G211" s="9">
        <v>196.71448194258468</v>
      </c>
      <c r="H211" s="9">
        <v>52.322888522970501</v>
      </c>
    </row>
    <row r="212" spans="1:8" x14ac:dyDescent="0.25">
      <c r="A212" s="21"/>
      <c r="B212" s="5">
        <f>DATE(YEAR(siječanj!B212),MONTH(siječanj!B212)+9,DAY(siječanj!B212))</f>
        <v>45933</v>
      </c>
      <c r="C212" s="8">
        <v>2.1770833333333299</v>
      </c>
      <c r="D212">
        <v>0.91687506227356863</v>
      </c>
      <c r="E212" s="6">
        <v>59.366578428170101</v>
      </c>
      <c r="F212" s="9">
        <v>76.52460929690946</v>
      </c>
      <c r="G212" s="9">
        <v>198.22399087330163</v>
      </c>
      <c r="H212" s="9">
        <v>54.431735293297159</v>
      </c>
    </row>
    <row r="213" spans="1:8" x14ac:dyDescent="0.25">
      <c r="A213" s="21"/>
      <c r="B213" s="5">
        <f>DATE(YEAR(siječanj!B213),MONTH(siječanj!B213)+9,DAY(siječanj!B213))</f>
        <v>45933</v>
      </c>
      <c r="C213" s="8">
        <v>2.1875</v>
      </c>
      <c r="D213">
        <v>0.91687506227356863</v>
      </c>
      <c r="E213" s="6">
        <v>63.176662649891767</v>
      </c>
      <c r="F213" s="9">
        <v>76.979526157025887</v>
      </c>
      <c r="G213" s="9">
        <v>203.87486026535848</v>
      </c>
      <c r="H213" s="9">
        <v>57.925106501355749</v>
      </c>
    </row>
    <row r="214" spans="1:8" x14ac:dyDescent="0.25">
      <c r="A214" s="21"/>
      <c r="B214" s="5">
        <f>DATE(YEAR(siječanj!B214),MONTH(siječanj!B214)+9,DAY(siječanj!B214))</f>
        <v>45933</v>
      </c>
      <c r="C214" s="8">
        <v>2.1979166666666701</v>
      </c>
      <c r="D214">
        <v>0.91687506227356863</v>
      </c>
      <c r="E214" s="6">
        <v>67.771926734903971</v>
      </c>
      <c r="F214" s="9">
        <v>77.573066752285712</v>
      </c>
      <c r="G214" s="9">
        <v>206.52957509852959</v>
      </c>
      <c r="H214" s="9">
        <v>62.138389545464811</v>
      </c>
    </row>
    <row r="215" spans="1:8" x14ac:dyDescent="0.25">
      <c r="A215" s="21"/>
      <c r="B215" s="5">
        <f>DATE(YEAR(siječanj!B215),MONTH(siječanj!B215)+9,DAY(siječanj!B215))</f>
        <v>45933</v>
      </c>
      <c r="C215" s="8">
        <v>2.2083333333333299</v>
      </c>
      <c r="D215">
        <v>0.91687506227356863</v>
      </c>
      <c r="E215" s="6">
        <v>73.893026015107736</v>
      </c>
      <c r="F215" s="9">
        <v>78.471821272939962</v>
      </c>
      <c r="G215" s="9">
        <v>211.40854294723681</v>
      </c>
      <c r="H215" s="9">
        <v>67.750672829184339</v>
      </c>
    </row>
    <row r="216" spans="1:8" x14ac:dyDescent="0.25">
      <c r="A216" s="21"/>
      <c r="B216" s="5">
        <f>DATE(YEAR(siječanj!B216),MONTH(siječanj!B216)+9,DAY(siječanj!B216))</f>
        <v>45933</v>
      </c>
      <c r="C216" s="8">
        <v>2.21875</v>
      </c>
      <c r="D216">
        <v>0.91687506227356863</v>
      </c>
      <c r="E216" s="6">
        <v>80.130309884118091</v>
      </c>
      <c r="F216" s="9">
        <v>79.802652199749033</v>
      </c>
      <c r="G216" s="9">
        <v>212.32853785978656</v>
      </c>
      <c r="H216" s="9">
        <v>73.469482865001126</v>
      </c>
    </row>
    <row r="217" spans="1:8" x14ac:dyDescent="0.25">
      <c r="A217" s="21"/>
      <c r="B217" s="5">
        <f>DATE(YEAR(siječanj!B217),MONTH(siječanj!B217)+9,DAY(siječanj!B217))</f>
        <v>45933</v>
      </c>
      <c r="C217" s="8">
        <v>2.2291666666666701</v>
      </c>
      <c r="D217">
        <v>0.91687506227356863</v>
      </c>
      <c r="E217" s="6">
        <v>85.020562981821698</v>
      </c>
      <c r="F217" s="9">
        <v>81.92087320107909</v>
      </c>
      <c r="G217" s="9">
        <v>213.1034308045632</v>
      </c>
      <c r="H217" s="9">
        <v>77.953233978491639</v>
      </c>
    </row>
    <row r="218" spans="1:8" x14ac:dyDescent="0.25">
      <c r="A218" s="21"/>
      <c r="B218" s="5">
        <f>DATE(YEAR(siječanj!B218),MONTH(siječanj!B218)+9,DAY(siječanj!B218))</f>
        <v>45933</v>
      </c>
      <c r="C218" s="8">
        <v>2.2395833333333299</v>
      </c>
      <c r="D218">
        <v>0.91687506227356863</v>
      </c>
      <c r="E218" s="6">
        <v>90.600681330366228</v>
      </c>
      <c r="F218" s="9">
        <v>84.811598042917595</v>
      </c>
      <c r="G218" s="9">
        <v>213.08366631265469</v>
      </c>
      <c r="H218" s="9">
        <v>83.069505336807282</v>
      </c>
    </row>
    <row r="219" spans="1:8" x14ac:dyDescent="0.25">
      <c r="A219" s="21"/>
      <c r="B219" s="5">
        <f>DATE(YEAR(siječanj!B219),MONTH(siječanj!B219)+9,DAY(siječanj!B219))</f>
        <v>45933</v>
      </c>
      <c r="C219" s="8">
        <v>2.25</v>
      </c>
      <c r="D219">
        <v>0.91687506227356863</v>
      </c>
      <c r="E219" s="6">
        <v>95.648322063990079</v>
      </c>
      <c r="F219" s="9">
        <v>88.98038475595466</v>
      </c>
      <c r="G219" s="9">
        <v>212.77293923907021</v>
      </c>
      <c r="H219" s="9">
        <v>87.697561248783259</v>
      </c>
    </row>
    <row r="220" spans="1:8" x14ac:dyDescent="0.25">
      <c r="A220" s="21"/>
      <c r="B220" s="5">
        <f>DATE(YEAR(siječanj!B220),MONTH(siječanj!B220)+9,DAY(siječanj!B220))</f>
        <v>45933</v>
      </c>
      <c r="C220" s="8">
        <v>2.2604166666666701</v>
      </c>
      <c r="D220">
        <v>0.91687506227356863</v>
      </c>
      <c r="E220" s="6">
        <v>98.703019730229755</v>
      </c>
      <c r="F220" s="9">
        <v>92.201407051331742</v>
      </c>
      <c r="G220" s="9">
        <v>212.13386828559811</v>
      </c>
      <c r="H220" s="9">
        <v>90.49833736174368</v>
      </c>
    </row>
    <row r="221" spans="1:8" x14ac:dyDescent="0.25">
      <c r="A221" s="21"/>
      <c r="B221" s="5">
        <f>DATE(YEAR(siječanj!B221),MONTH(siječanj!B221)+9,DAY(siječanj!B221))</f>
        <v>45933</v>
      </c>
      <c r="C221" s="8">
        <v>2.2708333333333299</v>
      </c>
      <c r="D221">
        <v>0.91687506227356863</v>
      </c>
      <c r="E221" s="6">
        <v>100.87420654148079</v>
      </c>
      <c r="F221" s="9">
        <v>96.732048776072688</v>
      </c>
      <c r="G221" s="9">
        <v>205.72023690681675</v>
      </c>
      <c r="H221" s="9">
        <v>92.489044404517017</v>
      </c>
    </row>
    <row r="222" spans="1:8" x14ac:dyDescent="0.25">
      <c r="A222" s="21"/>
      <c r="B222" s="5">
        <f>DATE(YEAR(siječanj!B222),MONTH(siječanj!B222)+9,DAY(siječanj!B222))</f>
        <v>45933</v>
      </c>
      <c r="C222" s="8">
        <v>2.28125</v>
      </c>
      <c r="D222">
        <v>0.91687506227356863</v>
      </c>
      <c r="E222" s="6">
        <v>101.82638187725351</v>
      </c>
      <c r="F222" s="9">
        <v>103.53493643104396</v>
      </c>
      <c r="G222" s="9">
        <v>174.49657731891739</v>
      </c>
      <c r="H222" s="9">
        <v>93.362070224798998</v>
      </c>
    </row>
    <row r="223" spans="1:8" x14ac:dyDescent="0.25">
      <c r="A223" s="21"/>
      <c r="B223" s="5">
        <f>DATE(YEAR(siječanj!B223),MONTH(siječanj!B223)+9,DAY(siječanj!B223))</f>
        <v>45933</v>
      </c>
      <c r="C223" s="8">
        <v>2.2916666666666701</v>
      </c>
      <c r="D223">
        <v>0.91687506227356863</v>
      </c>
      <c r="E223" s="6">
        <v>99.765390482744593</v>
      </c>
      <c r="F223" s="9">
        <v>111.82549967457412</v>
      </c>
      <c r="G223" s="9">
        <v>102.33764413972602</v>
      </c>
      <c r="H223" s="9">
        <v>91.472398611613343</v>
      </c>
    </row>
    <row r="224" spans="1:8" x14ac:dyDescent="0.25">
      <c r="A224" s="21"/>
      <c r="B224" s="5">
        <f>DATE(YEAR(siječanj!B224),MONTH(siječanj!B224)+9,DAY(siječanj!B224))</f>
        <v>45933</v>
      </c>
      <c r="C224" s="8">
        <v>2.3020833333333299</v>
      </c>
      <c r="D224">
        <v>0.91687506227356863</v>
      </c>
      <c r="E224" s="6">
        <v>97.118335916971162</v>
      </c>
      <c r="F224" s="9">
        <v>115.24707268890729</v>
      </c>
      <c r="G224" s="9">
        <v>41.653435732462007</v>
      </c>
      <c r="H224" s="9">
        <v>89.045380291778287</v>
      </c>
    </row>
    <row r="225" spans="1:8" x14ac:dyDescent="0.25">
      <c r="A225" s="21"/>
      <c r="B225" s="5">
        <f>DATE(YEAR(siječanj!B225),MONTH(siječanj!B225)+9,DAY(siječanj!B225))</f>
        <v>45933</v>
      </c>
      <c r="C225" s="8">
        <v>2.3125</v>
      </c>
      <c r="D225">
        <v>0.91687506227356863</v>
      </c>
      <c r="E225" s="6">
        <v>96.916999288690334</v>
      </c>
      <c r="F225" s="9">
        <v>119.20490925086823</v>
      </c>
      <c r="G225" s="9">
        <v>11.807120621981268</v>
      </c>
      <c r="H225" s="9">
        <v>88.860779758185359</v>
      </c>
    </row>
    <row r="226" spans="1:8" x14ac:dyDescent="0.25">
      <c r="A226" s="21"/>
      <c r="B226" s="5">
        <f>DATE(YEAR(siječanj!B226),MONTH(siječanj!B226)+9,DAY(siječanj!B226))</f>
        <v>45933</v>
      </c>
      <c r="C226" s="8">
        <v>2.3229166666666701</v>
      </c>
      <c r="D226">
        <v>0.91687506227356863</v>
      </c>
      <c r="E226" s="6">
        <v>95.9964885055211</v>
      </c>
      <c r="F226" s="9">
        <v>125.094067944785</v>
      </c>
      <c r="G226" s="9">
        <v>4.6704333707499659</v>
      </c>
      <c r="H226" s="9">
        <v>88.016786376543578</v>
      </c>
    </row>
    <row r="227" spans="1:8" x14ac:dyDescent="0.25">
      <c r="A227" s="21"/>
      <c r="B227" s="5">
        <f>DATE(YEAR(siječanj!B227),MONTH(siječanj!B227)+9,DAY(siječanj!B227))</f>
        <v>45933</v>
      </c>
      <c r="C227" s="8">
        <v>2.3333333333333299</v>
      </c>
      <c r="D227">
        <v>0.91687506227356863</v>
      </c>
      <c r="E227" s="6">
        <v>97.414962392683137</v>
      </c>
      <c r="F227" s="9">
        <v>133.14418174364448</v>
      </c>
      <c r="G227" s="9">
        <v>2.4098500885612673</v>
      </c>
      <c r="H227" s="9">
        <v>89.317349710168699</v>
      </c>
    </row>
    <row r="228" spans="1:8" x14ac:dyDescent="0.25">
      <c r="A228" s="21"/>
      <c r="B228" s="5">
        <f>DATE(YEAR(siječanj!B228),MONTH(siječanj!B228)+9,DAY(siječanj!B228))</f>
        <v>45933</v>
      </c>
      <c r="C228" s="8">
        <v>2.34375</v>
      </c>
      <c r="D228">
        <v>0.91687506227356863</v>
      </c>
      <c r="E228" s="6">
        <v>98.268123222248235</v>
      </c>
      <c r="F228" s="9">
        <v>136.69384314711706</v>
      </c>
      <c r="G228" s="9">
        <v>1.7812198560928272</v>
      </c>
      <c r="H228" s="9">
        <v>90.099591598905562</v>
      </c>
    </row>
    <row r="229" spans="1:8" x14ac:dyDescent="0.25">
      <c r="A229" s="21"/>
      <c r="B229" s="5">
        <f>DATE(YEAR(siječanj!B229),MONTH(siječanj!B229)+9,DAY(siječanj!B229))</f>
        <v>45933</v>
      </c>
      <c r="C229" s="8">
        <v>2.3541666666666701</v>
      </c>
      <c r="D229">
        <v>0.91687506227356863</v>
      </c>
      <c r="E229" s="6">
        <v>97.678325486199853</v>
      </c>
      <c r="F229" s="9">
        <v>139.25959685259633</v>
      </c>
      <c r="G229" s="9">
        <v>1.5607671910520708</v>
      </c>
      <c r="H229" s="9">
        <v>89.558820762937401</v>
      </c>
    </row>
    <row r="230" spans="1:8" x14ac:dyDescent="0.25">
      <c r="A230" s="21"/>
      <c r="B230" s="5">
        <f>DATE(YEAR(siječanj!B230),MONTH(siječanj!B230)+9,DAY(siječanj!B230))</f>
        <v>45933</v>
      </c>
      <c r="C230" s="8">
        <v>2.3645833333333299</v>
      </c>
      <c r="D230">
        <v>0.91687506227356863</v>
      </c>
      <c r="E230" s="6">
        <v>97.930805840004325</v>
      </c>
      <c r="F230" s="9">
        <v>142.27101511470011</v>
      </c>
      <c r="G230" s="9">
        <v>1.4937630911754745</v>
      </c>
      <c r="H230" s="9">
        <v>89.790313703054721</v>
      </c>
    </row>
    <row r="231" spans="1:8" x14ac:dyDescent="0.25">
      <c r="A231" s="21"/>
      <c r="B231" s="5">
        <f>DATE(YEAR(siječanj!B231),MONTH(siječanj!B231)+9,DAY(siječanj!B231))</f>
        <v>45933</v>
      </c>
      <c r="C231" s="8">
        <v>2.375</v>
      </c>
      <c r="D231">
        <v>0.91687506227356863</v>
      </c>
      <c r="E231" s="6">
        <v>98.249678236498923</v>
      </c>
      <c r="F231" s="9">
        <v>145.62827470100109</v>
      </c>
      <c r="G231" s="9">
        <v>1.4005633393666099</v>
      </c>
      <c r="H231" s="9">
        <v>90.082679851448034</v>
      </c>
    </row>
    <row r="232" spans="1:8" x14ac:dyDescent="0.25">
      <c r="A232" s="21"/>
      <c r="B232" s="5">
        <f>DATE(YEAR(siječanj!B232),MONTH(siječanj!B232)+9,DAY(siječanj!B232))</f>
        <v>45933</v>
      </c>
      <c r="C232" s="8">
        <v>2.3854166666666701</v>
      </c>
      <c r="D232">
        <v>0.91687506227356863</v>
      </c>
      <c r="E232" s="6">
        <v>99.321684562396314</v>
      </c>
      <c r="F232" s="9">
        <v>147.2178033185107</v>
      </c>
      <c r="G232" s="9">
        <v>1.3114267504221837</v>
      </c>
      <c r="H232" s="9">
        <v>91.065575718262863</v>
      </c>
    </row>
    <row r="233" spans="1:8" x14ac:dyDescent="0.25">
      <c r="A233" s="21"/>
      <c r="B233" s="5">
        <f>DATE(YEAR(siječanj!B233),MONTH(siječanj!B233)+9,DAY(siječanj!B233))</f>
        <v>45933</v>
      </c>
      <c r="C233" s="8">
        <v>2.3958333333333299</v>
      </c>
      <c r="D233">
        <v>0.91687506227356863</v>
      </c>
      <c r="E233" s="6">
        <v>98.747275808819239</v>
      </c>
      <c r="F233" s="9">
        <v>148.12043726660519</v>
      </c>
      <c r="G233" s="9">
        <v>1.3053161924376699</v>
      </c>
      <c r="H233" s="9">
        <v>90.5389146565564</v>
      </c>
    </row>
    <row r="234" spans="1:8" x14ac:dyDescent="0.25">
      <c r="A234" s="21"/>
      <c r="B234" s="5">
        <f>DATE(YEAR(siječanj!B234),MONTH(siječanj!B234)+9,DAY(siječanj!B234))</f>
        <v>45933</v>
      </c>
      <c r="C234" s="8">
        <v>2.40625</v>
      </c>
      <c r="D234">
        <v>0.91687506227356863</v>
      </c>
      <c r="E234" s="6">
        <v>98.575993016341229</v>
      </c>
      <c r="F234" s="9">
        <v>148.83559035942048</v>
      </c>
      <c r="G234" s="9">
        <v>1.275138597755054</v>
      </c>
      <c r="H234" s="9">
        <v>90.381869735536725</v>
      </c>
    </row>
    <row r="235" spans="1:8" x14ac:dyDescent="0.25">
      <c r="A235" s="21"/>
      <c r="B235" s="5">
        <f>DATE(YEAR(siječanj!B235),MONTH(siječanj!B235)+9,DAY(siječanj!B235))</f>
        <v>45933</v>
      </c>
      <c r="C235" s="8">
        <v>2.4166666666666701</v>
      </c>
      <c r="D235">
        <v>0.91687506227356863</v>
      </c>
      <c r="E235" s="6">
        <v>99.362264521645528</v>
      </c>
      <c r="F235" s="9">
        <v>148.89508580562688</v>
      </c>
      <c r="G235" s="9">
        <v>1.2864066339815605</v>
      </c>
      <c r="H235" s="9">
        <v>91.102782470926542</v>
      </c>
    </row>
    <row r="236" spans="1:8" x14ac:dyDescent="0.25">
      <c r="A236" s="21"/>
      <c r="B236" s="5">
        <f>DATE(YEAR(siječanj!B236),MONTH(siječanj!B236)+9,DAY(siječanj!B236))</f>
        <v>45933</v>
      </c>
      <c r="C236" s="8">
        <v>2.4270833333333299</v>
      </c>
      <c r="D236">
        <v>0.91687506227356863</v>
      </c>
      <c r="E236" s="6">
        <v>99.404676101660058</v>
      </c>
      <c r="F236" s="9">
        <v>148.69854181331641</v>
      </c>
      <c r="G236" s="9">
        <v>1.2951248622621652</v>
      </c>
      <c r="H236" s="9">
        <v>91.14166859099349</v>
      </c>
    </row>
    <row r="237" spans="1:8" x14ac:dyDescent="0.25">
      <c r="A237" s="21"/>
      <c r="B237" s="5">
        <f>DATE(YEAR(siječanj!B237),MONTH(siječanj!B237)+9,DAY(siječanj!B237))</f>
        <v>45933</v>
      </c>
      <c r="C237" s="8">
        <v>2.4375</v>
      </c>
      <c r="D237">
        <v>0.91687506227356863</v>
      </c>
      <c r="E237" s="6">
        <v>99.459097725027149</v>
      </c>
      <c r="F237" s="9">
        <v>148.47358562064093</v>
      </c>
      <c r="G237" s="9">
        <v>1.2833023002942916</v>
      </c>
      <c r="H237" s="9">
        <v>91.191566420307211</v>
      </c>
    </row>
    <row r="238" spans="1:8" x14ac:dyDescent="0.25">
      <c r="A238" s="21"/>
      <c r="B238" s="5">
        <f>DATE(YEAR(siječanj!B238),MONTH(siječanj!B238)+9,DAY(siječanj!B238))</f>
        <v>45933</v>
      </c>
      <c r="C238" s="8">
        <v>2.4479166666666701</v>
      </c>
      <c r="D238">
        <v>0.91687506227356863</v>
      </c>
      <c r="E238" s="6">
        <v>101.20119393922448</v>
      </c>
      <c r="F238" s="9">
        <v>148.68738144762185</v>
      </c>
      <c r="G238" s="9">
        <v>1.2440057681645615</v>
      </c>
      <c r="H238" s="9">
        <v>92.788850995185939</v>
      </c>
    </row>
    <row r="239" spans="1:8" x14ac:dyDescent="0.25">
      <c r="A239" s="21"/>
      <c r="B239" s="5">
        <f>DATE(YEAR(siječanj!B239),MONTH(siječanj!B239)+9,DAY(siječanj!B239))</f>
        <v>45933</v>
      </c>
      <c r="C239" s="8">
        <v>2.4583333333333299</v>
      </c>
      <c r="D239">
        <v>0.91687506227356863</v>
      </c>
      <c r="E239" s="6">
        <v>101.81588943423219</v>
      </c>
      <c r="F239" s="9">
        <v>148.75749849553992</v>
      </c>
      <c r="G239" s="9">
        <v>1.2032181627934688</v>
      </c>
      <c r="H239" s="9">
        <v>93.352449965450418</v>
      </c>
    </row>
    <row r="240" spans="1:8" x14ac:dyDescent="0.25">
      <c r="A240" s="21"/>
      <c r="B240" s="5">
        <f>DATE(YEAR(siječanj!B240),MONTH(siječanj!B240)+9,DAY(siječanj!B240))</f>
        <v>45933</v>
      </c>
      <c r="C240" s="8">
        <v>2.46875</v>
      </c>
      <c r="D240">
        <v>0.91687506227356863</v>
      </c>
      <c r="E240" s="6">
        <v>102.78823934464349</v>
      </c>
      <c r="F240" s="9">
        <v>148.78743450383212</v>
      </c>
      <c r="G240" s="9">
        <v>1.1164772091839781</v>
      </c>
      <c r="H240" s="9">
        <v>94.24397335011048</v>
      </c>
    </row>
    <row r="241" spans="1:8" x14ac:dyDescent="0.25">
      <c r="A241" s="21"/>
      <c r="B241" s="5">
        <f>DATE(YEAR(siječanj!B241),MONTH(siječanj!B241)+9,DAY(siječanj!B241))</f>
        <v>45933</v>
      </c>
      <c r="C241" s="8">
        <v>2.4791666666666701</v>
      </c>
      <c r="D241">
        <v>0.91687506227356863</v>
      </c>
      <c r="E241" s="6">
        <v>103.32278137150301</v>
      </c>
      <c r="F241" s="9">
        <v>148.59156631820846</v>
      </c>
      <c r="G241" s="9">
        <v>1.0754570853065029</v>
      </c>
      <c r="H241" s="9">
        <v>94.734081604275147</v>
      </c>
    </row>
    <row r="242" spans="1:8" x14ac:dyDescent="0.25">
      <c r="A242" s="21"/>
      <c r="B242" s="5">
        <f>DATE(YEAR(siječanj!B242),MONTH(siječanj!B242)+9,DAY(siječanj!B242))</f>
        <v>45933</v>
      </c>
      <c r="C242" s="8">
        <v>2.4895833333333299</v>
      </c>
      <c r="D242">
        <v>0.91687506227356863</v>
      </c>
      <c r="E242" s="6">
        <v>103.16515301960334</v>
      </c>
      <c r="F242" s="9">
        <v>148.39584398800602</v>
      </c>
      <c r="G242" s="9">
        <v>1.05758865422298</v>
      </c>
      <c r="H242" s="9">
        <v>94.589556099311054</v>
      </c>
    </row>
    <row r="243" spans="1:8" x14ac:dyDescent="0.25">
      <c r="A243" s="21"/>
      <c r="B243" s="5">
        <f>DATE(YEAR(siječanj!B243),MONTH(siječanj!B243)+9,DAY(siječanj!B243))</f>
        <v>45933</v>
      </c>
      <c r="C243" s="8">
        <v>2.5</v>
      </c>
      <c r="D243">
        <v>0.91687506227356863</v>
      </c>
      <c r="E243" s="6">
        <v>101.60357100616531</v>
      </c>
      <c r="F243" s="9">
        <v>148.39272022631383</v>
      </c>
      <c r="G243" s="9">
        <v>1.0878190778825552</v>
      </c>
      <c r="H243" s="9">
        <v>93.157780493494769</v>
      </c>
    </row>
    <row r="244" spans="1:8" x14ac:dyDescent="0.25">
      <c r="A244" s="21"/>
      <c r="B244" s="5">
        <f>DATE(YEAR(siječanj!B244),MONTH(siječanj!B244)+9,DAY(siječanj!B244))</f>
        <v>45933</v>
      </c>
      <c r="C244" s="8">
        <v>2.5104166666666701</v>
      </c>
      <c r="D244">
        <v>0.91687506227356863</v>
      </c>
      <c r="E244" s="6">
        <v>100.71495459497083</v>
      </c>
      <c r="F244" s="9">
        <v>147.77713519320309</v>
      </c>
      <c r="G244" s="9">
        <v>1.097668637328467</v>
      </c>
      <c r="H244" s="9">
        <v>92.343030266143515</v>
      </c>
    </row>
    <row r="245" spans="1:8" x14ac:dyDescent="0.25">
      <c r="A245" s="21"/>
      <c r="B245" s="5">
        <f>DATE(YEAR(siječanj!B245),MONTH(siječanj!B245)+9,DAY(siječanj!B245))</f>
        <v>45933</v>
      </c>
      <c r="C245" s="8">
        <v>2.5208333333333299</v>
      </c>
      <c r="D245">
        <v>0.91687506227356863</v>
      </c>
      <c r="E245" s="6">
        <v>100.73625746385046</v>
      </c>
      <c r="F245" s="9">
        <v>147.37371741673203</v>
      </c>
      <c r="G245" s="9">
        <v>1.0781678973685471</v>
      </c>
      <c r="H245" s="9">
        <v>92.362562335374136</v>
      </c>
    </row>
    <row r="246" spans="1:8" x14ac:dyDescent="0.25">
      <c r="A246" s="21"/>
      <c r="B246" s="5">
        <f>DATE(YEAR(siječanj!B246),MONTH(siječanj!B246)+9,DAY(siječanj!B246))</f>
        <v>45933</v>
      </c>
      <c r="C246" s="8">
        <v>2.53125</v>
      </c>
      <c r="D246">
        <v>0.91687506227356863</v>
      </c>
      <c r="E246" s="6">
        <v>99.894331037259761</v>
      </c>
      <c r="F246" s="9">
        <v>147.19898014665156</v>
      </c>
      <c r="G246" s="9">
        <v>1.1206794535153943</v>
      </c>
      <c r="H246" s="9">
        <v>91.59062099056402</v>
      </c>
    </row>
    <row r="247" spans="1:8" x14ac:dyDescent="0.25">
      <c r="A247" s="21"/>
      <c r="B247" s="5">
        <f>DATE(YEAR(siječanj!B247),MONTH(siječanj!B247)+9,DAY(siječanj!B247))</f>
        <v>45933</v>
      </c>
      <c r="C247" s="8">
        <v>2.5416666666666701</v>
      </c>
      <c r="D247">
        <v>0.91687506227356863</v>
      </c>
      <c r="E247" s="6">
        <v>97.766038228582872</v>
      </c>
      <c r="F247" s="9">
        <v>146.70107073266115</v>
      </c>
      <c r="G247" s="9">
        <v>1.1108776916678123</v>
      </c>
      <c r="H247" s="9">
        <v>89.63924238907201</v>
      </c>
    </row>
    <row r="248" spans="1:8" x14ac:dyDescent="0.25">
      <c r="A248" s="21"/>
      <c r="B248" s="5">
        <f>DATE(YEAR(siječanj!B248),MONTH(siječanj!B248)+9,DAY(siječanj!B248))</f>
        <v>45933</v>
      </c>
      <c r="C248" s="8">
        <v>2.5520833333333299</v>
      </c>
      <c r="D248">
        <v>0.91687506227356863</v>
      </c>
      <c r="E248" s="6">
        <v>96.653518313685765</v>
      </c>
      <c r="F248" s="9">
        <v>146.30348964852055</v>
      </c>
      <c r="G248" s="9">
        <v>1.0957887148124998</v>
      </c>
      <c r="H248" s="9">
        <v>88.619200622820145</v>
      </c>
    </row>
    <row r="249" spans="1:8" x14ac:dyDescent="0.25">
      <c r="A249" s="21"/>
      <c r="B249" s="5">
        <f>DATE(YEAR(siječanj!B249),MONTH(siječanj!B249)+9,DAY(siječanj!B249))</f>
        <v>45933</v>
      </c>
      <c r="C249" s="8">
        <v>2.5625</v>
      </c>
      <c r="D249">
        <v>0.91687506227356863</v>
      </c>
      <c r="E249" s="6">
        <v>96.643778727225651</v>
      </c>
      <c r="F249" s="9">
        <v>145.73242091779943</v>
      </c>
      <c r="G249" s="9">
        <v>1.0762656931754071</v>
      </c>
      <c r="H249" s="9">
        <v>88.610270638878006</v>
      </c>
    </row>
    <row r="250" spans="1:8" x14ac:dyDescent="0.25">
      <c r="A250" s="21"/>
      <c r="B250" s="5">
        <f>DATE(YEAR(siječanj!B250),MONTH(siječanj!B250)+9,DAY(siječanj!B250))</f>
        <v>45933</v>
      </c>
      <c r="C250" s="8">
        <v>2.5729166666666701</v>
      </c>
      <c r="D250">
        <v>0.91687506227356863</v>
      </c>
      <c r="E250" s="6">
        <v>96.983737051038176</v>
      </c>
      <c r="F250" s="9">
        <v>145.21700588268615</v>
      </c>
      <c r="G250" s="9">
        <v>1.0548767640796077</v>
      </c>
      <c r="H250" s="9">
        <v>88.921969948194032</v>
      </c>
    </row>
    <row r="251" spans="1:8" x14ac:dyDescent="0.25">
      <c r="A251" s="21"/>
      <c r="B251" s="5">
        <f>DATE(YEAR(siječanj!B251),MONTH(siječanj!B251)+9,DAY(siječanj!B251))</f>
        <v>45933</v>
      </c>
      <c r="C251" s="8">
        <v>2.5833333333333299</v>
      </c>
      <c r="D251">
        <v>0.91687506227356863</v>
      </c>
      <c r="E251" s="6">
        <v>99.51110624499546</v>
      </c>
      <c r="F251" s="9">
        <v>143.96712285308058</v>
      </c>
      <c r="G251" s="9">
        <v>1.0530467953246261</v>
      </c>
      <c r="H251" s="9">
        <v>91.239251735291916</v>
      </c>
    </row>
    <row r="252" spans="1:8" x14ac:dyDescent="0.25">
      <c r="A252" s="21"/>
      <c r="B252" s="5">
        <f>DATE(YEAR(siječanj!B252),MONTH(siječanj!B252)+9,DAY(siječanj!B252))</f>
        <v>45933</v>
      </c>
      <c r="C252" s="8">
        <v>2.59375</v>
      </c>
      <c r="D252">
        <v>0.91687506227356863</v>
      </c>
      <c r="E252" s="6">
        <v>101.07589186122151</v>
      </c>
      <c r="F252" s="9">
        <v>143.43099416973234</v>
      </c>
      <c r="G252" s="9">
        <v>1.0248522659212307</v>
      </c>
      <c r="H252" s="9">
        <v>92.67396464461396</v>
      </c>
    </row>
    <row r="253" spans="1:8" x14ac:dyDescent="0.25">
      <c r="A253" s="21"/>
      <c r="B253" s="5">
        <f>DATE(YEAR(siječanj!B253),MONTH(siječanj!B253)+9,DAY(siječanj!B253))</f>
        <v>45933</v>
      </c>
      <c r="C253" s="8">
        <v>2.6041666666666701</v>
      </c>
      <c r="D253">
        <v>0.91687506227356863</v>
      </c>
      <c r="E253" s="6">
        <v>101.01570494155685</v>
      </c>
      <c r="F253" s="9">
        <v>142.75824985263671</v>
      </c>
      <c r="G253" s="9">
        <v>0.99937861033983888</v>
      </c>
      <c r="H253" s="9">
        <v>92.618780758898367</v>
      </c>
    </row>
    <row r="254" spans="1:8" x14ac:dyDescent="0.25">
      <c r="A254" s="21"/>
      <c r="B254" s="5">
        <f>DATE(YEAR(siječanj!B254),MONTH(siječanj!B254)+9,DAY(siječanj!B254))</f>
        <v>45933</v>
      </c>
      <c r="C254" s="8">
        <v>2.6145833333333299</v>
      </c>
      <c r="D254">
        <v>0.91687506227356863</v>
      </c>
      <c r="E254" s="6">
        <v>103.03175278056382</v>
      </c>
      <c r="F254" s="9">
        <v>141.47021815443054</v>
      </c>
      <c r="G254" s="9">
        <v>1.0241737538460738</v>
      </c>
      <c r="H254" s="9">
        <v>94.467244746834382</v>
      </c>
    </row>
    <row r="255" spans="1:8" x14ac:dyDescent="0.25">
      <c r="A255" s="21"/>
      <c r="B255" s="5">
        <f>DATE(YEAR(siječanj!B255),MONTH(siječanj!B255)+9,DAY(siječanj!B255))</f>
        <v>45933</v>
      </c>
      <c r="C255" s="8">
        <v>2.625</v>
      </c>
      <c r="D255">
        <v>0.91687506227356863</v>
      </c>
      <c r="E255" s="6">
        <v>103.68639226914668</v>
      </c>
      <c r="F255" s="9">
        <v>138.86313191394646</v>
      </c>
      <c r="G255" s="9">
        <v>0.99771108181303625</v>
      </c>
      <c r="H255" s="9">
        <v>95.067467368695532</v>
      </c>
    </row>
    <row r="256" spans="1:8" x14ac:dyDescent="0.25">
      <c r="A256" s="21"/>
      <c r="B256" s="5">
        <f>DATE(YEAR(siječanj!B256),MONTH(siječanj!B256)+9,DAY(siječanj!B256))</f>
        <v>45933</v>
      </c>
      <c r="C256" s="8">
        <v>2.6354166666666701</v>
      </c>
      <c r="D256">
        <v>0.91687506227356863</v>
      </c>
      <c r="E256" s="6">
        <v>104.54046643259259</v>
      </c>
      <c r="F256" s="9">
        <v>137.0558188732432</v>
      </c>
      <c r="G256" s="9">
        <v>1.0000409501977796</v>
      </c>
      <c r="H256" s="9">
        <v>95.850546670491241</v>
      </c>
    </row>
    <row r="257" spans="1:8" x14ac:dyDescent="0.25">
      <c r="A257" s="21"/>
      <c r="B257" s="5">
        <f>DATE(YEAR(siječanj!B257),MONTH(siječanj!B257)+9,DAY(siječanj!B257))</f>
        <v>45933</v>
      </c>
      <c r="C257" s="8">
        <v>2.6458333333333299</v>
      </c>
      <c r="D257">
        <v>0.91687506227356863</v>
      </c>
      <c r="E257" s="6">
        <v>106.29595754997477</v>
      </c>
      <c r="F257" s="9">
        <v>135.46701606716428</v>
      </c>
      <c r="G257" s="9">
        <v>0.98314787953665084</v>
      </c>
      <c r="H257" s="9">
        <v>97.460112698061721</v>
      </c>
    </row>
    <row r="258" spans="1:8" x14ac:dyDescent="0.25">
      <c r="A258" s="21"/>
      <c r="B258" s="5">
        <f>DATE(YEAR(siječanj!B258),MONTH(siječanj!B258)+9,DAY(siječanj!B258))</f>
        <v>45933</v>
      </c>
      <c r="C258" s="8">
        <v>2.65625</v>
      </c>
      <c r="D258">
        <v>0.91687506227356863</v>
      </c>
      <c r="E258" s="6">
        <v>106.10651605536087</v>
      </c>
      <c r="F258" s="9">
        <v>134.08361957929736</v>
      </c>
      <c r="G258" s="9">
        <v>0.98721858996768308</v>
      </c>
      <c r="H258" s="9">
        <v>97.286418515890404</v>
      </c>
    </row>
    <row r="259" spans="1:8" x14ac:dyDescent="0.25">
      <c r="A259" s="21"/>
      <c r="B259" s="5">
        <f>DATE(YEAR(siječanj!B259),MONTH(siječanj!B259)+9,DAY(siječanj!B259))</f>
        <v>45933</v>
      </c>
      <c r="C259" s="8">
        <v>2.6666666666666701</v>
      </c>
      <c r="D259">
        <v>0.91687506227356863</v>
      </c>
      <c r="E259" s="6">
        <v>106.21201206219993</v>
      </c>
      <c r="F259" s="9">
        <v>131.42655849877988</v>
      </c>
      <c r="G259" s="9">
        <v>0.99941490807157263</v>
      </c>
      <c r="H259" s="9">
        <v>97.383145173730583</v>
      </c>
    </row>
    <row r="260" spans="1:8" x14ac:dyDescent="0.25">
      <c r="A260" s="21"/>
      <c r="B260" s="5">
        <f>DATE(YEAR(siječanj!B260),MONTH(siječanj!B260)+9,DAY(siječanj!B260))</f>
        <v>45933</v>
      </c>
      <c r="C260" s="8">
        <v>2.6770833333333299</v>
      </c>
      <c r="D260">
        <v>0.91687506227356863</v>
      </c>
      <c r="E260" s="6">
        <v>106.88948588840401</v>
      </c>
      <c r="F260" s="9">
        <v>129.99364533315662</v>
      </c>
      <c r="G260" s="9">
        <v>1.0190665883930756</v>
      </c>
      <c r="H260" s="9">
        <v>98.004304030320156</v>
      </c>
    </row>
    <row r="261" spans="1:8" x14ac:dyDescent="0.25">
      <c r="A261" s="21"/>
      <c r="B261" s="5">
        <f>DATE(YEAR(siječanj!B261),MONTH(siječanj!B261)+9,DAY(siječanj!B261))</f>
        <v>45933</v>
      </c>
      <c r="C261" s="8">
        <v>2.6875</v>
      </c>
      <c r="D261">
        <v>0.91687506227356863</v>
      </c>
      <c r="E261" s="6">
        <v>109.44487620544889</v>
      </c>
      <c r="F261" s="9">
        <v>129.18328330705057</v>
      </c>
      <c r="G261" s="9">
        <v>1.0688904729905555</v>
      </c>
      <c r="H261" s="9">
        <v>100.34727768639397</v>
      </c>
    </row>
    <row r="262" spans="1:8" x14ac:dyDescent="0.25">
      <c r="A262" s="21"/>
      <c r="B262" s="5">
        <f>DATE(YEAR(siječanj!B262),MONTH(siječanj!B262)+9,DAY(siječanj!B262))</f>
        <v>45933</v>
      </c>
      <c r="C262" s="8">
        <v>2.6979166666666701</v>
      </c>
      <c r="D262">
        <v>0.91687506227356863</v>
      </c>
      <c r="E262" s="6">
        <v>110.51666162738161</v>
      </c>
      <c r="F262" s="9">
        <v>128.47729167742628</v>
      </c>
      <c r="G262" s="9">
        <v>1.211230565943114</v>
      </c>
      <c r="H262" s="9">
        <v>101.32997101187243</v>
      </c>
    </row>
    <row r="263" spans="1:8" x14ac:dyDescent="0.25">
      <c r="A263" s="21"/>
      <c r="B263" s="5">
        <f>DATE(YEAR(siječanj!B263),MONTH(siječanj!B263)+9,DAY(siječanj!B263))</f>
        <v>45933</v>
      </c>
      <c r="C263" s="8">
        <v>2.7083333333333299</v>
      </c>
      <c r="D263">
        <v>0.91687506227356863</v>
      </c>
      <c r="E263" s="6">
        <v>112.08957314146491</v>
      </c>
      <c r="F263" s="9">
        <v>127.85469677138067</v>
      </c>
      <c r="G263" s="9">
        <v>1.5754209581437861</v>
      </c>
      <c r="H263" s="9">
        <v>102.77213435429836</v>
      </c>
    </row>
    <row r="264" spans="1:8" x14ac:dyDescent="0.25">
      <c r="A264" s="21"/>
      <c r="B264" s="5">
        <f>DATE(YEAR(siječanj!B264),MONTH(siječanj!B264)+9,DAY(siječanj!B264))</f>
        <v>45933</v>
      </c>
      <c r="C264" s="8">
        <v>2.71875</v>
      </c>
      <c r="D264">
        <v>0.91687506227356863</v>
      </c>
      <c r="E264" s="6">
        <v>115.23851359015526</v>
      </c>
      <c r="F264" s="9">
        <v>127.83644315850506</v>
      </c>
      <c r="G264" s="9">
        <v>2.5684536157794553</v>
      </c>
      <c r="H264" s="9">
        <v>105.6593193242871</v>
      </c>
    </row>
    <row r="265" spans="1:8" x14ac:dyDescent="0.25">
      <c r="A265" s="21"/>
      <c r="B265" s="5">
        <f>DATE(YEAR(siječanj!B265),MONTH(siječanj!B265)+9,DAY(siječanj!B265))</f>
        <v>45933</v>
      </c>
      <c r="C265" s="8">
        <v>2.7291666666666701</v>
      </c>
      <c r="D265">
        <v>0.91687506227356863</v>
      </c>
      <c r="E265" s="6">
        <v>119.38861854353596</v>
      </c>
      <c r="F265" s="9">
        <v>128.27024658988583</v>
      </c>
      <c r="G265" s="9">
        <v>6.3354491283322663</v>
      </c>
      <c r="H265" s="9">
        <v>109.46444706185986</v>
      </c>
    </row>
    <row r="266" spans="1:8" x14ac:dyDescent="0.25">
      <c r="A266" s="21"/>
      <c r="B266" s="5">
        <f>DATE(YEAR(siječanj!B266),MONTH(siječanj!B266)+9,DAY(siječanj!B266))</f>
        <v>45933</v>
      </c>
      <c r="C266" s="8">
        <v>2.7395833333333299</v>
      </c>
      <c r="D266">
        <v>0.91687506227356863</v>
      </c>
      <c r="E266" s="6">
        <v>123.89496135326428</v>
      </c>
      <c r="F266" s="9">
        <v>129.86374023701603</v>
      </c>
      <c r="G266" s="9">
        <v>21.703310306596673</v>
      </c>
      <c r="H266" s="9">
        <v>113.59620040615556</v>
      </c>
    </row>
    <row r="267" spans="1:8" x14ac:dyDescent="0.25">
      <c r="A267" s="21"/>
      <c r="B267" s="5">
        <f>DATE(YEAR(siječanj!B267),MONTH(siječanj!B267)+9,DAY(siječanj!B267))</f>
        <v>45933</v>
      </c>
      <c r="C267" s="8">
        <v>2.75</v>
      </c>
      <c r="D267">
        <v>0.91687506227356863</v>
      </c>
      <c r="E267" s="6">
        <v>128.69291720836748</v>
      </c>
      <c r="F267" s="9">
        <v>131.57621517168741</v>
      </c>
      <c r="G267" s="9">
        <v>60.541776002226491</v>
      </c>
      <c r="H267" s="9">
        <v>117.99532647958914</v>
      </c>
    </row>
    <row r="268" spans="1:8" x14ac:dyDescent="0.25">
      <c r="A268" s="21"/>
      <c r="B268" s="5">
        <f>DATE(YEAR(siječanj!B268),MONTH(siječanj!B268)+9,DAY(siječanj!B268))</f>
        <v>45933</v>
      </c>
      <c r="C268" s="8">
        <v>2.7604166666666701</v>
      </c>
      <c r="D268">
        <v>0.91687506227356863</v>
      </c>
      <c r="E268" s="6">
        <v>133.0297474291373</v>
      </c>
      <c r="F268" s="9">
        <v>133.43076219834464</v>
      </c>
      <c r="G268" s="9">
        <v>119.15408994609336</v>
      </c>
      <c r="H268" s="9">
        <v>121.97165795832737</v>
      </c>
    </row>
    <row r="269" spans="1:8" x14ac:dyDescent="0.25">
      <c r="A269" s="21"/>
      <c r="B269" s="5">
        <f>DATE(YEAR(siječanj!B269),MONTH(siječanj!B269)+9,DAY(siječanj!B269))</f>
        <v>45933</v>
      </c>
      <c r="C269" s="8">
        <v>2.7708333333333299</v>
      </c>
      <c r="D269">
        <v>0.91687506227356863</v>
      </c>
      <c r="E269" s="6">
        <v>137.95030597523126</v>
      </c>
      <c r="F269" s="9">
        <v>134.63513239537798</v>
      </c>
      <c r="G269" s="9">
        <v>172.3894875093157</v>
      </c>
      <c r="H269" s="9">
        <v>126.48319538169801</v>
      </c>
    </row>
    <row r="270" spans="1:8" x14ac:dyDescent="0.25">
      <c r="A270" s="21"/>
      <c r="B270" s="5">
        <f>DATE(YEAR(siječanj!B270),MONTH(siječanj!B270)+9,DAY(siječanj!B270))</f>
        <v>45933</v>
      </c>
      <c r="C270" s="8">
        <v>2.78125</v>
      </c>
      <c r="D270">
        <v>0.91687506227356863</v>
      </c>
      <c r="E270" s="6">
        <v>143.61794687081704</v>
      </c>
      <c r="F270" s="9">
        <v>135.10977207705812</v>
      </c>
      <c r="G270" s="9">
        <v>208.45528525435472</v>
      </c>
      <c r="H270" s="9">
        <v>131.67971398078245</v>
      </c>
    </row>
    <row r="271" spans="1:8" x14ac:dyDescent="0.25">
      <c r="A271" s="21"/>
      <c r="B271" s="5">
        <f>DATE(YEAR(siječanj!B271),MONTH(siječanj!B271)+9,DAY(siječanj!B271))</f>
        <v>45933</v>
      </c>
      <c r="C271" s="8">
        <v>2.7916666666666701</v>
      </c>
      <c r="D271">
        <v>0.91687506227356863</v>
      </c>
      <c r="E271" s="6">
        <v>149.21609613400221</v>
      </c>
      <c r="F271" s="9">
        <v>134.12080667152645</v>
      </c>
      <c r="G271" s="9">
        <v>219.0891158555643</v>
      </c>
      <c r="H271" s="9">
        <v>136.81251743508207</v>
      </c>
    </row>
    <row r="272" spans="1:8" x14ac:dyDescent="0.25">
      <c r="A272" s="21"/>
      <c r="B272" s="5">
        <f>DATE(YEAR(siječanj!B272),MONTH(siječanj!B272)+9,DAY(siječanj!B272))</f>
        <v>45933</v>
      </c>
      <c r="C272" s="8">
        <v>2.8020833333333299</v>
      </c>
      <c r="D272">
        <v>0.91687506227356863</v>
      </c>
      <c r="E272" s="6">
        <v>155.59646633607233</v>
      </c>
      <c r="F272" s="9">
        <v>132.95457920193613</v>
      </c>
      <c r="G272" s="9">
        <v>220.04027589526595</v>
      </c>
      <c r="H272" s="9">
        <v>142.66251976143354</v>
      </c>
    </row>
    <row r="273" spans="1:8" x14ac:dyDescent="0.25">
      <c r="A273" s="21"/>
      <c r="B273" s="5">
        <f>DATE(YEAR(siječanj!B273),MONTH(siječanj!B273)+9,DAY(siječanj!B273))</f>
        <v>45933</v>
      </c>
      <c r="C273" s="8">
        <v>2.8125</v>
      </c>
      <c r="D273">
        <v>0.91687506227356863</v>
      </c>
      <c r="E273" s="6">
        <v>157.88470550237679</v>
      </c>
      <c r="F273" s="9">
        <v>131.45015836141889</v>
      </c>
      <c r="G273" s="9">
        <v>220.61362437812718</v>
      </c>
      <c r="H273" s="9">
        <v>144.76054918953577</v>
      </c>
    </row>
    <row r="274" spans="1:8" x14ac:dyDescent="0.25">
      <c r="A274" s="21"/>
      <c r="B274" s="5">
        <f>DATE(YEAR(siječanj!B274),MONTH(siječanj!B274)+9,DAY(siječanj!B274))</f>
        <v>45933</v>
      </c>
      <c r="C274" s="8">
        <v>2.8229166666666701</v>
      </c>
      <c r="D274">
        <v>0.91687506227356863</v>
      </c>
      <c r="E274" s="6">
        <v>157.87806253382496</v>
      </c>
      <c r="F274" s="9">
        <v>129.41127869894055</v>
      </c>
      <c r="G274" s="9">
        <v>220.88864581700298</v>
      </c>
      <c r="H274" s="9">
        <v>144.75445841733111</v>
      </c>
    </row>
    <row r="275" spans="1:8" x14ac:dyDescent="0.25">
      <c r="A275" s="21"/>
      <c r="B275" s="5">
        <f>DATE(YEAR(siječanj!B275),MONTH(siječanj!B275)+9,DAY(siječanj!B275))</f>
        <v>45933</v>
      </c>
      <c r="C275" s="8">
        <v>2.8333333333333299</v>
      </c>
      <c r="D275">
        <v>0.91687506227356863</v>
      </c>
      <c r="E275" s="6">
        <v>157.78635568926461</v>
      </c>
      <c r="F275" s="9">
        <v>124.54498664650679</v>
      </c>
      <c r="G275" s="9">
        <v>221.51787551355199</v>
      </c>
      <c r="H275" s="9">
        <v>144.67037469851394</v>
      </c>
    </row>
    <row r="276" spans="1:8" x14ac:dyDescent="0.25">
      <c r="A276" s="21"/>
      <c r="B276" s="5">
        <f>DATE(YEAR(siječanj!B276),MONTH(siječanj!B276)+9,DAY(siječanj!B276))</f>
        <v>45933</v>
      </c>
      <c r="C276" s="8">
        <v>2.84375</v>
      </c>
      <c r="D276">
        <v>0.91687506227356863</v>
      </c>
      <c r="E276" s="6">
        <v>156.55470910136779</v>
      </c>
      <c r="F276" s="9">
        <v>121.24578147861537</v>
      </c>
      <c r="G276" s="9">
        <v>221.79219864294984</v>
      </c>
      <c r="H276" s="9">
        <v>143.54110865653701</v>
      </c>
    </row>
    <row r="277" spans="1:8" x14ac:dyDescent="0.25">
      <c r="A277" s="21"/>
      <c r="B277" s="5">
        <f>DATE(YEAR(siječanj!B277),MONTH(siječanj!B277)+9,DAY(siječanj!B277))</f>
        <v>45933</v>
      </c>
      <c r="C277" s="8">
        <v>2.8541666666666701</v>
      </c>
      <c r="D277">
        <v>0.91687506227356863</v>
      </c>
      <c r="E277" s="6">
        <v>156.15543063353675</v>
      </c>
      <c r="F277" s="9">
        <v>118.51750562227798</v>
      </c>
      <c r="G277" s="9">
        <v>222.26195148861572</v>
      </c>
      <c r="H277" s="9">
        <v>143.17502018647994</v>
      </c>
    </row>
    <row r="278" spans="1:8" x14ac:dyDescent="0.25">
      <c r="A278" s="21"/>
      <c r="B278" s="5">
        <f>DATE(YEAR(siječanj!B278),MONTH(siječanj!B278)+9,DAY(siječanj!B278))</f>
        <v>45933</v>
      </c>
      <c r="C278" s="8">
        <v>2.8645833333333299</v>
      </c>
      <c r="D278">
        <v>0.91687506227356863</v>
      </c>
      <c r="E278" s="6">
        <v>155.34108550330578</v>
      </c>
      <c r="F278" s="9">
        <v>116.07984406867125</v>
      </c>
      <c r="G278" s="9">
        <v>222.68153156621077</v>
      </c>
      <c r="H278" s="9">
        <v>142.42836744448724</v>
      </c>
    </row>
    <row r="279" spans="1:8" x14ac:dyDescent="0.25">
      <c r="A279" s="21"/>
      <c r="B279" s="5">
        <f>DATE(YEAR(siječanj!B279),MONTH(siječanj!B279)+9,DAY(siječanj!B279))</f>
        <v>45933</v>
      </c>
      <c r="C279" s="8">
        <v>2.875</v>
      </c>
      <c r="D279">
        <v>0.91687506227356863</v>
      </c>
      <c r="E279" s="6">
        <v>152.29632257187163</v>
      </c>
      <c r="F279" s="9">
        <v>111.83722187574723</v>
      </c>
      <c r="G279" s="9">
        <v>222.49075046482236</v>
      </c>
      <c r="H279" s="9">
        <v>139.6367002421203</v>
      </c>
    </row>
    <row r="280" spans="1:8" x14ac:dyDescent="0.25">
      <c r="A280" s="21"/>
      <c r="B280" s="5">
        <f>DATE(YEAR(siječanj!B280),MONTH(siječanj!B280)+9,DAY(siječanj!B280))</f>
        <v>45933</v>
      </c>
      <c r="C280" s="8">
        <v>2.8854166666666701</v>
      </c>
      <c r="D280">
        <v>0.91687506227356863</v>
      </c>
      <c r="E280" s="6">
        <v>157.49001846896826</v>
      </c>
      <c r="F280" s="9">
        <v>108.94044755901578</v>
      </c>
      <c r="G280" s="9">
        <v>221.76744086927289</v>
      </c>
      <c r="H280" s="9">
        <v>144.39867049120073</v>
      </c>
    </row>
    <row r="281" spans="1:8" x14ac:dyDescent="0.25">
      <c r="A281" s="21"/>
      <c r="B281" s="5">
        <f>DATE(YEAR(siječanj!B281),MONTH(siječanj!B281)+9,DAY(siječanj!B281))</f>
        <v>45933</v>
      </c>
      <c r="C281" s="8">
        <v>2.8958333333333299</v>
      </c>
      <c r="D281">
        <v>0.91687506227356863</v>
      </c>
      <c r="E281" s="6">
        <v>159.68471322634264</v>
      </c>
      <c r="F281" s="9">
        <v>106.93212534992355</v>
      </c>
      <c r="G281" s="9">
        <v>221.51307092094831</v>
      </c>
      <c r="H281" s="9">
        <v>146.41093138353986</v>
      </c>
    </row>
    <row r="282" spans="1:8" x14ac:dyDescent="0.25">
      <c r="A282" s="21"/>
      <c r="B282" s="5">
        <f>DATE(YEAR(siječanj!B282),MONTH(siječanj!B282)+9,DAY(siječanj!B282))</f>
        <v>45933</v>
      </c>
      <c r="C282" s="8">
        <v>2.90625</v>
      </c>
      <c r="D282">
        <v>0.91687506227356863</v>
      </c>
      <c r="E282" s="6">
        <v>156.35081672318188</v>
      </c>
      <c r="F282" s="9">
        <v>104.72486278256804</v>
      </c>
      <c r="G282" s="9">
        <v>220.55255112077592</v>
      </c>
      <c r="H282" s="9">
        <v>143.35416481959069</v>
      </c>
    </row>
    <row r="283" spans="1:8" x14ac:dyDescent="0.25">
      <c r="A283" s="21"/>
      <c r="B283" s="5">
        <f>DATE(YEAR(siječanj!B283),MONTH(siječanj!B283)+9,DAY(siječanj!B283))</f>
        <v>45933</v>
      </c>
      <c r="C283" s="8">
        <v>2.9166666666666701</v>
      </c>
      <c r="D283">
        <v>0.91687506227356863</v>
      </c>
      <c r="E283" s="6">
        <v>151.34757372405312</v>
      </c>
      <c r="F283" s="9">
        <v>102.05067700815472</v>
      </c>
      <c r="G283" s="9">
        <v>218.80146101888346</v>
      </c>
      <c r="H283" s="9">
        <v>138.76681608319473</v>
      </c>
    </row>
    <row r="284" spans="1:8" x14ac:dyDescent="0.25">
      <c r="A284" s="21"/>
      <c r="B284" s="5">
        <f>DATE(YEAR(siječanj!B284),MONTH(siječanj!B284)+9,DAY(siječanj!B284))</f>
        <v>45933</v>
      </c>
      <c r="C284" s="8">
        <v>2.9270833333333299</v>
      </c>
      <c r="D284">
        <v>0.91687506227356863</v>
      </c>
      <c r="E284" s="6">
        <v>144.18806830439826</v>
      </c>
      <c r="F284" s="9">
        <v>100.04517714602143</v>
      </c>
      <c r="G284" s="9">
        <v>216.38758626323872</v>
      </c>
      <c r="H284" s="9">
        <v>132.20244410570072</v>
      </c>
    </row>
    <row r="285" spans="1:8" x14ac:dyDescent="0.25">
      <c r="A285" s="21"/>
      <c r="B285" s="5">
        <f>DATE(YEAR(siječanj!B285),MONTH(siječanj!B285)+9,DAY(siječanj!B285))</f>
        <v>45933</v>
      </c>
      <c r="C285" s="8">
        <v>2.9375</v>
      </c>
      <c r="D285">
        <v>0.91687506227356863</v>
      </c>
      <c r="E285" s="6">
        <v>134.19990247619697</v>
      </c>
      <c r="F285" s="9">
        <v>97.88618750476644</v>
      </c>
      <c r="G285" s="9">
        <v>215.0542523766544</v>
      </c>
      <c r="H285" s="9">
        <v>123.04454393996993</v>
      </c>
    </row>
    <row r="286" spans="1:8" x14ac:dyDescent="0.25">
      <c r="A286" s="21"/>
      <c r="B286" s="5">
        <f>DATE(YEAR(siječanj!B286),MONTH(siječanj!B286)+9,DAY(siječanj!B286))</f>
        <v>45933</v>
      </c>
      <c r="C286" s="8">
        <v>2.9479166666666701</v>
      </c>
      <c r="D286">
        <v>0.91687506227356863</v>
      </c>
      <c r="E286" s="6">
        <v>122.06584878900301</v>
      </c>
      <c r="F286" s="9">
        <v>95.650681624355144</v>
      </c>
      <c r="G286" s="9">
        <v>214.50561319868891</v>
      </c>
      <c r="H286" s="9">
        <v>111.91913270989315</v>
      </c>
    </row>
    <row r="287" spans="1:8" x14ac:dyDescent="0.25">
      <c r="A287" s="21"/>
      <c r="B287" s="5">
        <f>DATE(YEAR(siječanj!B287),MONTH(siječanj!B287)+9,DAY(siječanj!B287))</f>
        <v>45933</v>
      </c>
      <c r="C287" s="8">
        <v>2.9583333333333299</v>
      </c>
      <c r="D287">
        <v>0.91687506227356863</v>
      </c>
      <c r="E287" s="6">
        <v>110.5936511167713</v>
      </c>
      <c r="F287" s="9">
        <v>92.591606148027722</v>
      </c>
      <c r="G287" s="9">
        <v>209.74646007749436</v>
      </c>
      <c r="H287" s="9">
        <v>101.40056075475101</v>
      </c>
    </row>
    <row r="288" spans="1:8" x14ac:dyDescent="0.25">
      <c r="A288" s="21"/>
      <c r="B288" s="5">
        <f>DATE(YEAR(siječanj!B288),MONTH(siječanj!B288)+9,DAY(siječanj!B288))</f>
        <v>45933</v>
      </c>
      <c r="C288" s="8">
        <v>2.96875</v>
      </c>
      <c r="D288">
        <v>0.91687506227356863</v>
      </c>
      <c r="E288" s="6">
        <v>100.5303759593818</v>
      </c>
      <c r="F288" s="9">
        <v>90.244176956583445</v>
      </c>
      <c r="G288" s="9">
        <v>208.44465652933121</v>
      </c>
      <c r="H288" s="9">
        <v>92.173794718143455</v>
      </c>
    </row>
    <row r="289" spans="1:8" x14ac:dyDescent="0.25">
      <c r="A289" s="21"/>
      <c r="B289" s="5">
        <f>DATE(YEAR(siječanj!B289),MONTH(siječanj!B289)+9,DAY(siječanj!B289))</f>
        <v>45933</v>
      </c>
      <c r="C289" s="8">
        <v>2.9791666666666701</v>
      </c>
      <c r="D289">
        <v>0.91687506227356863</v>
      </c>
      <c r="E289" s="6">
        <v>91.512027075503653</v>
      </c>
      <c r="F289" s="9">
        <v>88.275253178218961</v>
      </c>
      <c r="G289" s="9">
        <v>206.70676439678837</v>
      </c>
      <c r="H289" s="9">
        <v>83.905095523632909</v>
      </c>
    </row>
    <row r="290" spans="1:8" ht="15.75" thickBot="1" x14ac:dyDescent="0.3">
      <c r="A290" s="21"/>
      <c r="B290" s="5">
        <f>DATE(YEAR(siječanj!B290),MONTH(siječanj!B290)+9,DAY(siječanj!B290))</f>
        <v>45933</v>
      </c>
      <c r="C290" s="8">
        <v>2.9895833333333299</v>
      </c>
      <c r="D290">
        <v>0.91687506227356863</v>
      </c>
      <c r="E290" s="6">
        <v>83.688031633523138</v>
      </c>
      <c r="F290" s="9">
        <v>86.511256009190987</v>
      </c>
      <c r="G290" s="9">
        <v>206.21652421615536</v>
      </c>
      <c r="H290" s="9">
        <v>76.731469215538908</v>
      </c>
    </row>
    <row r="291" spans="1:8" x14ac:dyDescent="0.25">
      <c r="A291" s="18">
        <f t="shared" ref="A291" si="1">A195+1</f>
        <v>277</v>
      </c>
      <c r="B291" s="5">
        <f>DATE(YEAR(siječanj!B291),MONTH(siječanj!B291)+9,DAY(siječanj!B291))</f>
        <v>45934</v>
      </c>
      <c r="C291" s="8">
        <v>3</v>
      </c>
      <c r="D291">
        <v>0.91587457201510736</v>
      </c>
      <c r="E291" s="6">
        <v>85.085153121768627</v>
      </c>
      <c r="F291" s="9">
        <v>87.201267360418726</v>
      </c>
      <c r="G291" s="9">
        <v>201.87800701409296</v>
      </c>
      <c r="H291" s="9">
        <v>77.927328200239714</v>
      </c>
    </row>
    <row r="292" spans="1:8" x14ac:dyDescent="0.25">
      <c r="A292" s="19"/>
      <c r="B292" s="5">
        <f>DATE(YEAR(siječanj!B292),MONTH(siječanj!B292)+9,DAY(siječanj!B292))</f>
        <v>45934</v>
      </c>
      <c r="C292" s="8">
        <v>3.0104166666666701</v>
      </c>
      <c r="D292">
        <v>0.91587457201510736</v>
      </c>
      <c r="E292" s="6">
        <v>79.681703461916868</v>
      </c>
      <c r="F292" s="9">
        <v>85.534811722208417</v>
      </c>
      <c r="G292" s="9">
        <v>200.74521570181827</v>
      </c>
      <c r="H292" s="9">
        <v>72.978446055617809</v>
      </c>
    </row>
    <row r="293" spans="1:8" x14ac:dyDescent="0.25">
      <c r="A293" s="19"/>
      <c r="B293" s="5">
        <f>DATE(YEAR(siječanj!B293),MONTH(siječanj!B293)+9,DAY(siječanj!B293))</f>
        <v>45934</v>
      </c>
      <c r="C293" s="8">
        <v>3.0208333333333299</v>
      </c>
      <c r="D293">
        <v>0.91587457201510736</v>
      </c>
      <c r="E293" s="6">
        <v>74.200569901557813</v>
      </c>
      <c r="F293" s="9">
        <v>84.368778696807254</v>
      </c>
      <c r="G293" s="9">
        <v>199.50618830080029</v>
      </c>
      <c r="H293" s="9">
        <v>67.958415201866316</v>
      </c>
    </row>
    <row r="294" spans="1:8" x14ac:dyDescent="0.25">
      <c r="A294" s="19"/>
      <c r="B294" s="5">
        <f>DATE(YEAR(siječanj!B294),MONTH(siječanj!B294)+9,DAY(siječanj!B294))</f>
        <v>45934</v>
      </c>
      <c r="C294" s="8">
        <v>3.03125</v>
      </c>
      <c r="D294">
        <v>0.91587457201510736</v>
      </c>
      <c r="E294" s="6">
        <v>68.751052354366024</v>
      </c>
      <c r="F294" s="9">
        <v>83.219225353615812</v>
      </c>
      <c r="G294" s="9">
        <v>198.27564642705067</v>
      </c>
      <c r="H294" s="9">
        <v>62.967340650643223</v>
      </c>
    </row>
    <row r="295" spans="1:8" x14ac:dyDescent="0.25">
      <c r="A295" s="19"/>
      <c r="B295" s="5">
        <f>DATE(YEAR(siječanj!B295),MONTH(siječanj!B295)+9,DAY(siječanj!B295))</f>
        <v>45934</v>
      </c>
      <c r="C295" s="8">
        <v>3.0416666666666701</v>
      </c>
      <c r="D295">
        <v>0.91587457201510736</v>
      </c>
      <c r="E295" s="6">
        <v>65.79896309381293</v>
      </c>
      <c r="F295" s="9">
        <v>81.652307920792708</v>
      </c>
      <c r="G295" s="9">
        <v>195.90928892869846</v>
      </c>
      <c r="H295" s="9">
        <v>60.263597162583764</v>
      </c>
    </row>
    <row r="296" spans="1:8" x14ac:dyDescent="0.25">
      <c r="A296" s="19"/>
      <c r="B296" s="5">
        <f>DATE(YEAR(siječanj!B296),MONTH(siječanj!B296)+9,DAY(siječanj!B296))</f>
        <v>45934</v>
      </c>
      <c r="C296" s="8">
        <v>3.0520833333333299</v>
      </c>
      <c r="D296">
        <v>0.91587457201510736</v>
      </c>
      <c r="E296" s="6">
        <v>63.89684424573116</v>
      </c>
      <c r="F296" s="9">
        <v>80.848128936706345</v>
      </c>
      <c r="G296" s="9">
        <v>195.86333503892615</v>
      </c>
      <c r="H296" s="9">
        <v>58.521494876675</v>
      </c>
    </row>
    <row r="297" spans="1:8" x14ac:dyDescent="0.25">
      <c r="A297" s="19"/>
      <c r="B297" s="5">
        <f>DATE(YEAR(siječanj!B297),MONTH(siječanj!B297)+9,DAY(siječanj!B297))</f>
        <v>45934</v>
      </c>
      <c r="C297" s="8">
        <v>3.0625</v>
      </c>
      <c r="D297">
        <v>0.91587457201510736</v>
      </c>
      <c r="E297" s="6">
        <v>61.023407693207545</v>
      </c>
      <c r="F297" s="9">
        <v>80.339289396685601</v>
      </c>
      <c r="G297" s="9">
        <v>195.83540575143758</v>
      </c>
      <c r="H297" s="9">
        <v>55.889787403919868</v>
      </c>
    </row>
    <row r="298" spans="1:8" x14ac:dyDescent="0.25">
      <c r="A298" s="19"/>
      <c r="B298" s="5">
        <f>DATE(YEAR(siječanj!B298),MONTH(siječanj!B298)+9,DAY(siječanj!B298))</f>
        <v>45934</v>
      </c>
      <c r="C298" s="8">
        <v>3.0729166666666701</v>
      </c>
      <c r="D298">
        <v>0.91587457201510736</v>
      </c>
      <c r="E298" s="6">
        <v>59.970239621552608</v>
      </c>
      <c r="F298" s="9">
        <v>79.818239569583952</v>
      </c>
      <c r="G298" s="9">
        <v>195.78752467909567</v>
      </c>
      <c r="H298" s="9">
        <v>54.925217547032929</v>
      </c>
    </row>
    <row r="299" spans="1:8" x14ac:dyDescent="0.25">
      <c r="A299" s="19"/>
      <c r="B299" s="5">
        <f>DATE(YEAR(siječanj!B299),MONTH(siječanj!B299)+9,DAY(siječanj!B299))</f>
        <v>45934</v>
      </c>
      <c r="C299" s="8">
        <v>3.0833333333333299</v>
      </c>
      <c r="D299">
        <v>0.91587457201510736</v>
      </c>
      <c r="E299" s="6">
        <v>58.334541851467051</v>
      </c>
      <c r="F299" s="9">
        <v>79.121183530237332</v>
      </c>
      <c r="G299" s="9">
        <v>195.82940878692332</v>
      </c>
      <c r="H299" s="9">
        <v>53.427123551909752</v>
      </c>
    </row>
    <row r="300" spans="1:8" x14ac:dyDescent="0.25">
      <c r="A300" s="19"/>
      <c r="B300" s="5">
        <f>DATE(YEAR(siječanj!B300),MONTH(siječanj!B300)+9,DAY(siječanj!B300))</f>
        <v>45934</v>
      </c>
      <c r="C300" s="8">
        <v>3.09375</v>
      </c>
      <c r="D300">
        <v>0.91587457201510736</v>
      </c>
      <c r="E300" s="6">
        <v>57.073301066510069</v>
      </c>
      <c r="F300" s="9">
        <v>78.249991852143268</v>
      </c>
      <c r="G300" s="9">
        <v>195.60062766238718</v>
      </c>
      <c r="H300" s="9">
        <v>52.271985187779279</v>
      </c>
    </row>
    <row r="301" spans="1:8" x14ac:dyDescent="0.25">
      <c r="A301" s="19"/>
      <c r="B301" s="5">
        <f>DATE(YEAR(siječanj!B301),MONTH(siječanj!B301)+9,DAY(siječanj!B301))</f>
        <v>45934</v>
      </c>
      <c r="C301" s="8">
        <v>3.1041666666666701</v>
      </c>
      <c r="D301">
        <v>0.91587457201510736</v>
      </c>
      <c r="E301" s="6">
        <v>55.311309627082395</v>
      </c>
      <c r="F301" s="9">
        <v>77.841293743053441</v>
      </c>
      <c r="G301" s="9">
        <v>195.46204843570175</v>
      </c>
      <c r="H301" s="9">
        <v>50.658222032299179</v>
      </c>
    </row>
    <row r="302" spans="1:8" x14ac:dyDescent="0.25">
      <c r="A302" s="19"/>
      <c r="B302" s="5">
        <f>DATE(YEAR(siječanj!B302),MONTH(siječanj!B302)+9,DAY(siječanj!B302))</f>
        <v>45934</v>
      </c>
      <c r="C302" s="8">
        <v>3.1145833333333299</v>
      </c>
      <c r="D302">
        <v>0.91587457201510736</v>
      </c>
      <c r="E302" s="6">
        <v>55.315454300571922</v>
      </c>
      <c r="F302" s="9">
        <v>77.594535709799274</v>
      </c>
      <c r="G302" s="9">
        <v>195.12037005609099</v>
      </c>
      <c r="H302" s="9">
        <v>50.662018033357541</v>
      </c>
    </row>
    <row r="303" spans="1:8" x14ac:dyDescent="0.25">
      <c r="A303" s="19"/>
      <c r="B303" s="5">
        <f>DATE(YEAR(siječanj!B303),MONTH(siječanj!B303)+9,DAY(siječanj!B303))</f>
        <v>45934</v>
      </c>
      <c r="C303" s="8">
        <v>3.125</v>
      </c>
      <c r="D303">
        <v>0.91587457201510736</v>
      </c>
      <c r="E303" s="6">
        <v>54.069160690156906</v>
      </c>
      <c r="F303" s="9">
        <v>77.375508257790642</v>
      </c>
      <c r="G303" s="9">
        <v>195.21239252513857</v>
      </c>
      <c r="H303" s="9">
        <v>49.52056940631352</v>
      </c>
    </row>
    <row r="304" spans="1:8" x14ac:dyDescent="0.25">
      <c r="A304" s="19"/>
      <c r="B304" s="5">
        <f>DATE(YEAR(siječanj!B304),MONTH(siječanj!B304)+9,DAY(siječanj!B304))</f>
        <v>45934</v>
      </c>
      <c r="C304" s="8">
        <v>3.1354166666666701</v>
      </c>
      <c r="D304">
        <v>0.91587457201510736</v>
      </c>
      <c r="E304" s="6">
        <v>55.350844502552576</v>
      </c>
      <c r="F304" s="9">
        <v>77.223705717942238</v>
      </c>
      <c r="G304" s="9">
        <v>195.28302619972584</v>
      </c>
      <c r="H304" s="9">
        <v>50.6944310194501</v>
      </c>
    </row>
    <row r="305" spans="1:8" x14ac:dyDescent="0.25">
      <c r="A305" s="19"/>
      <c r="B305" s="5">
        <f>DATE(YEAR(siječanj!B305),MONTH(siječanj!B305)+9,DAY(siječanj!B305))</f>
        <v>45934</v>
      </c>
      <c r="C305" s="8">
        <v>3.1458333333333299</v>
      </c>
      <c r="D305">
        <v>0.91587457201510736</v>
      </c>
      <c r="E305" s="6">
        <v>55.807224168748149</v>
      </c>
      <c r="F305" s="9">
        <v>77.055146330976086</v>
      </c>
      <c r="G305" s="9">
        <v>195.07215498797049</v>
      </c>
      <c r="H305" s="9">
        <v>51.112417550903366</v>
      </c>
    </row>
    <row r="306" spans="1:8" x14ac:dyDescent="0.25">
      <c r="A306" s="19"/>
      <c r="B306" s="5">
        <f>DATE(YEAR(siječanj!B306),MONTH(siječanj!B306)+9,DAY(siječanj!B306))</f>
        <v>45934</v>
      </c>
      <c r="C306" s="8">
        <v>3.15625</v>
      </c>
      <c r="D306">
        <v>0.91587457201510736</v>
      </c>
      <c r="E306" s="6">
        <v>56.446970965829664</v>
      </c>
      <c r="F306" s="9">
        <v>76.925408419012811</v>
      </c>
      <c r="G306" s="9">
        <v>195.32233866970725</v>
      </c>
      <c r="H306" s="9">
        <v>51.698345374878436</v>
      </c>
    </row>
    <row r="307" spans="1:8" x14ac:dyDescent="0.25">
      <c r="A307" s="19"/>
      <c r="B307" s="5">
        <f>DATE(YEAR(siječanj!B307),MONTH(siječanj!B307)+9,DAY(siječanj!B307))</f>
        <v>45934</v>
      </c>
      <c r="C307" s="8">
        <v>3.1666666666666701</v>
      </c>
      <c r="D307">
        <v>0.91587457201510736</v>
      </c>
      <c r="E307" s="6">
        <v>58.734800023428406</v>
      </c>
      <c r="F307" s="9">
        <v>76.960992220526776</v>
      </c>
      <c r="G307" s="9">
        <v>197.1963200699615</v>
      </c>
      <c r="H307" s="9">
        <v>53.793709833850407</v>
      </c>
    </row>
    <row r="308" spans="1:8" x14ac:dyDescent="0.25">
      <c r="A308" s="19"/>
      <c r="B308" s="5">
        <f>DATE(YEAR(siječanj!B308),MONTH(siječanj!B308)+9,DAY(siječanj!B308))</f>
        <v>45934</v>
      </c>
      <c r="C308" s="8">
        <v>3.1770833333333299</v>
      </c>
      <c r="D308">
        <v>0.91587457201510736</v>
      </c>
      <c r="E308" s="6">
        <v>60.183203921300937</v>
      </c>
      <c r="F308" s="9">
        <v>76.924033278654704</v>
      </c>
      <c r="G308" s="9">
        <v>198.80744370083283</v>
      </c>
      <c r="H308" s="9">
        <v>55.120266133919429</v>
      </c>
    </row>
    <row r="309" spans="1:8" x14ac:dyDescent="0.25">
      <c r="A309" s="19"/>
      <c r="B309" s="5">
        <f>DATE(YEAR(siječanj!B309),MONTH(siječanj!B309)+9,DAY(siječanj!B309))</f>
        <v>45934</v>
      </c>
      <c r="C309" s="8">
        <v>3.1875</v>
      </c>
      <c r="D309">
        <v>0.91587457201510736</v>
      </c>
      <c r="E309" s="6">
        <v>62.000590744621569</v>
      </c>
      <c r="F309" s="9">
        <v>77.137683319527909</v>
      </c>
      <c r="G309" s="9">
        <v>205.41239262868649</v>
      </c>
      <c r="H309" s="9">
        <v>56.784764512914109</v>
      </c>
    </row>
    <row r="310" spans="1:8" x14ac:dyDescent="0.25">
      <c r="A310" s="19"/>
      <c r="B310" s="5">
        <f>DATE(YEAR(siječanj!B310),MONTH(siječanj!B310)+9,DAY(siječanj!B310))</f>
        <v>45934</v>
      </c>
      <c r="C310" s="8">
        <v>3.1979166666666701</v>
      </c>
      <c r="D310">
        <v>0.91587457201510736</v>
      </c>
      <c r="E310" s="6">
        <v>64.243645639444651</v>
      </c>
      <c r="F310" s="9">
        <v>78.039565433921069</v>
      </c>
      <c r="G310" s="9">
        <v>208.25538643721163</v>
      </c>
      <c r="H310" s="9">
        <v>58.83912145471659</v>
      </c>
    </row>
    <row r="311" spans="1:8" x14ac:dyDescent="0.25">
      <c r="A311" s="19"/>
      <c r="B311" s="5">
        <f>DATE(YEAR(siječanj!B311),MONTH(siječanj!B311)+9,DAY(siječanj!B311))</f>
        <v>45934</v>
      </c>
      <c r="C311" s="8">
        <v>3.2083333333333299</v>
      </c>
      <c r="D311">
        <v>0.91587457201510736</v>
      </c>
      <c r="E311" s="6">
        <v>66.475693969463194</v>
      </c>
      <c r="F311" s="9">
        <v>78.722287529273729</v>
      </c>
      <c r="G311" s="9">
        <v>212.93312227810145</v>
      </c>
      <c r="H311" s="9">
        <v>60.883397763689359</v>
      </c>
    </row>
    <row r="312" spans="1:8" x14ac:dyDescent="0.25">
      <c r="A312" s="19"/>
      <c r="B312" s="5">
        <f>DATE(YEAR(siječanj!B312),MONTH(siječanj!B312)+9,DAY(siječanj!B312))</f>
        <v>45934</v>
      </c>
      <c r="C312" s="8">
        <v>3.21875</v>
      </c>
      <c r="D312">
        <v>0.91587457201510736</v>
      </c>
      <c r="E312" s="6">
        <v>69.618586800645545</v>
      </c>
      <c r="F312" s="9">
        <v>79.757721006514288</v>
      </c>
      <c r="G312" s="9">
        <v>214.43581187070302</v>
      </c>
      <c r="H312" s="9">
        <v>63.761893390337839</v>
      </c>
    </row>
    <row r="313" spans="1:8" x14ac:dyDescent="0.25">
      <c r="A313" s="19"/>
      <c r="B313" s="5">
        <f>DATE(YEAR(siječanj!B313),MONTH(siječanj!B313)+9,DAY(siječanj!B313))</f>
        <v>45934</v>
      </c>
      <c r="C313" s="8">
        <v>3.2291666666666701</v>
      </c>
      <c r="D313">
        <v>0.91587457201510736</v>
      </c>
      <c r="E313" s="6">
        <v>71.899539107918201</v>
      </c>
      <c r="F313" s="9">
        <v>81.676745249019177</v>
      </c>
      <c r="G313" s="9">
        <v>214.4751935533063</v>
      </c>
      <c r="H313" s="9">
        <v>65.850959608548052</v>
      </c>
    </row>
    <row r="314" spans="1:8" x14ac:dyDescent="0.25">
      <c r="A314" s="19"/>
      <c r="B314" s="5">
        <f>DATE(YEAR(siječanj!B314),MONTH(siječanj!B314)+9,DAY(siječanj!B314))</f>
        <v>45934</v>
      </c>
      <c r="C314" s="8">
        <v>3.2395833333333299</v>
      </c>
      <c r="D314">
        <v>0.91587457201510736</v>
      </c>
      <c r="E314" s="6">
        <v>74.916478045811687</v>
      </c>
      <c r="F314" s="9">
        <v>83.916802264158733</v>
      </c>
      <c r="G314" s="9">
        <v>214.77291044913599</v>
      </c>
      <c r="H314" s="9">
        <v>68.614097267086962</v>
      </c>
    </row>
    <row r="315" spans="1:8" x14ac:dyDescent="0.25">
      <c r="A315" s="19"/>
      <c r="B315" s="5">
        <f>DATE(YEAR(siječanj!B315),MONTH(siječanj!B315)+9,DAY(siječanj!B315))</f>
        <v>45934</v>
      </c>
      <c r="C315" s="8">
        <v>3.25</v>
      </c>
      <c r="D315">
        <v>0.91587457201510736</v>
      </c>
      <c r="E315" s="6">
        <v>78.781561411130937</v>
      </c>
      <c r="F315" s="9">
        <v>87.402496886346285</v>
      </c>
      <c r="G315" s="9">
        <v>213.59407239845652</v>
      </c>
      <c r="H315" s="9">
        <v>72.154028840101446</v>
      </c>
    </row>
    <row r="316" spans="1:8" x14ac:dyDescent="0.25">
      <c r="A316" s="19"/>
      <c r="B316" s="5">
        <f>DATE(YEAR(siječanj!B316),MONTH(siječanj!B316)+9,DAY(siječanj!B316))</f>
        <v>45934</v>
      </c>
      <c r="C316" s="8">
        <v>3.2604166666666701</v>
      </c>
      <c r="D316">
        <v>0.91587457201510736</v>
      </c>
      <c r="E316" s="6">
        <v>82.999799883299872</v>
      </c>
      <c r="F316" s="9">
        <v>89.733826491045676</v>
      </c>
      <c r="G316" s="9">
        <v>213.5737727553543</v>
      </c>
      <c r="H316" s="9">
        <v>76.017406195456829</v>
      </c>
    </row>
    <row r="317" spans="1:8" x14ac:dyDescent="0.25">
      <c r="A317" s="19"/>
      <c r="B317" s="5">
        <f>DATE(YEAR(siječanj!B317),MONTH(siječanj!B317)+9,DAY(siječanj!B317))</f>
        <v>45934</v>
      </c>
      <c r="C317" s="8">
        <v>3.2708333333333299</v>
      </c>
      <c r="D317">
        <v>0.91587457201510736</v>
      </c>
      <c r="E317" s="6">
        <v>86.238305497754098</v>
      </c>
      <c r="F317" s="9">
        <v>93.009677829539882</v>
      </c>
      <c r="G317" s="9">
        <v>209.3391937630461</v>
      </c>
      <c r="H317" s="9">
        <v>78.98347113906361</v>
      </c>
    </row>
    <row r="318" spans="1:8" x14ac:dyDescent="0.25">
      <c r="A318" s="19"/>
      <c r="B318" s="5">
        <f>DATE(YEAR(siječanj!B318),MONTH(siječanj!B318)+9,DAY(siječanj!B318))</f>
        <v>45934</v>
      </c>
      <c r="C318" s="8">
        <v>3.28125</v>
      </c>
      <c r="D318">
        <v>0.91587457201510736</v>
      </c>
      <c r="E318" s="6">
        <v>91.49385648615889</v>
      </c>
      <c r="F318" s="9">
        <v>97.874729487071804</v>
      </c>
      <c r="G318" s="9">
        <v>183.32536149332637</v>
      </c>
      <c r="H318" s="9">
        <v>83.796896651272434</v>
      </c>
    </row>
    <row r="319" spans="1:8" x14ac:dyDescent="0.25">
      <c r="A319" s="19"/>
      <c r="B319" s="5">
        <f>DATE(YEAR(siječanj!B319),MONTH(siječanj!B319)+9,DAY(siječanj!B319))</f>
        <v>45934</v>
      </c>
      <c r="C319" s="8">
        <v>3.2916666666666701</v>
      </c>
      <c r="D319">
        <v>0.91587457201510736</v>
      </c>
      <c r="E319" s="6">
        <v>95.556224922738821</v>
      </c>
      <c r="F319" s="9">
        <v>102.95639105043243</v>
      </c>
      <c r="G319" s="9">
        <v>100.2299924512899</v>
      </c>
      <c r="H319" s="9">
        <v>87.517516604492755</v>
      </c>
    </row>
    <row r="320" spans="1:8" x14ac:dyDescent="0.25">
      <c r="A320" s="19"/>
      <c r="B320" s="5">
        <f>DATE(YEAR(siječanj!B320),MONTH(siječanj!B320)+9,DAY(siječanj!B320))</f>
        <v>45934</v>
      </c>
      <c r="C320" s="8">
        <v>3.3020833333333299</v>
      </c>
      <c r="D320">
        <v>0.91587457201510736</v>
      </c>
      <c r="E320" s="6">
        <v>99.624354693213377</v>
      </c>
      <c r="F320" s="9">
        <v>104.64111988753483</v>
      </c>
      <c r="G320" s="9">
        <v>25.24323246220159</v>
      </c>
      <c r="H320" s="9">
        <v>91.243413216928047</v>
      </c>
    </row>
    <row r="321" spans="1:8" x14ac:dyDescent="0.25">
      <c r="A321" s="19"/>
      <c r="B321" s="5">
        <f>DATE(YEAR(siječanj!B321),MONTH(siječanj!B321)+9,DAY(siječanj!B321))</f>
        <v>45934</v>
      </c>
      <c r="C321" s="8">
        <v>3.3125</v>
      </c>
      <c r="D321">
        <v>0.91587457201510736</v>
      </c>
      <c r="E321" s="6">
        <v>102.38757997938306</v>
      </c>
      <c r="F321" s="9">
        <v>107.25905874174535</v>
      </c>
      <c r="G321" s="9">
        <v>6.0394407081737951</v>
      </c>
      <c r="H321" s="9">
        <v>93.774180993280041</v>
      </c>
    </row>
    <row r="322" spans="1:8" x14ac:dyDescent="0.25">
      <c r="A322" s="19"/>
      <c r="B322" s="5">
        <f>DATE(YEAR(siječanj!B322),MONTH(siječanj!B322)+9,DAY(siječanj!B322))</f>
        <v>45934</v>
      </c>
      <c r="C322" s="8">
        <v>3.3229166666666701</v>
      </c>
      <c r="D322">
        <v>0.91587457201510736</v>
      </c>
      <c r="E322" s="6">
        <v>106.94129331642243</v>
      </c>
      <c r="F322" s="9">
        <v>111.2671173949186</v>
      </c>
      <c r="G322" s="9">
        <v>2.1889480171910489</v>
      </c>
      <c r="H322" s="9">
        <v>97.944811246920452</v>
      </c>
    </row>
    <row r="323" spans="1:8" x14ac:dyDescent="0.25">
      <c r="A323" s="19"/>
      <c r="B323" s="5">
        <f>DATE(YEAR(siječanj!B323),MONTH(siječanj!B323)+9,DAY(siječanj!B323))</f>
        <v>45934</v>
      </c>
      <c r="C323" s="8">
        <v>3.3333333333333299</v>
      </c>
      <c r="D323">
        <v>0.91587457201510736</v>
      </c>
      <c r="E323" s="6">
        <v>111.10337562333129</v>
      </c>
      <c r="F323" s="9">
        <v>117.95901620374556</v>
      </c>
      <c r="G323" s="9">
        <v>1.0187535678286219</v>
      </c>
      <c r="H323" s="9">
        <v>101.75675659845226</v>
      </c>
    </row>
    <row r="324" spans="1:8" x14ac:dyDescent="0.25">
      <c r="A324" s="19"/>
      <c r="B324" s="5">
        <f>DATE(YEAR(siječanj!B324),MONTH(siječanj!B324)+9,DAY(siječanj!B324))</f>
        <v>45934</v>
      </c>
      <c r="C324" s="8">
        <v>3.34375</v>
      </c>
      <c r="D324">
        <v>0.91587457201510736</v>
      </c>
      <c r="E324" s="6">
        <v>111.86577266023905</v>
      </c>
      <c r="F324" s="9">
        <v>120.9904266595025</v>
      </c>
      <c r="G324" s="9">
        <v>0.81094213438460239</v>
      </c>
      <c r="H324" s="9">
        <v>102.45501665833574</v>
      </c>
    </row>
    <row r="325" spans="1:8" x14ac:dyDescent="0.25">
      <c r="A325" s="19"/>
      <c r="B325" s="5">
        <f>DATE(YEAR(siječanj!B325),MONTH(siječanj!B325)+9,DAY(siječanj!B325))</f>
        <v>45934</v>
      </c>
      <c r="C325" s="8">
        <v>3.3541666666666701</v>
      </c>
      <c r="D325">
        <v>0.91587457201510736</v>
      </c>
      <c r="E325" s="6">
        <v>112.42024755515698</v>
      </c>
      <c r="F325" s="9">
        <v>123.01733310689561</v>
      </c>
      <c r="G325" s="9">
        <v>0.76553576332367701</v>
      </c>
      <c r="H325" s="9">
        <v>102.96284611541182</v>
      </c>
    </row>
    <row r="326" spans="1:8" x14ac:dyDescent="0.25">
      <c r="A326" s="19"/>
      <c r="B326" s="5">
        <f>DATE(YEAR(siječanj!B326),MONTH(siječanj!B326)+9,DAY(siječanj!B326))</f>
        <v>45934</v>
      </c>
      <c r="C326" s="8">
        <v>3.3645833333333299</v>
      </c>
      <c r="D326">
        <v>0.91587457201510736</v>
      </c>
      <c r="E326" s="6">
        <v>114.9597189183355</v>
      </c>
      <c r="F326" s="9">
        <v>124.90489029487054</v>
      </c>
      <c r="G326" s="9">
        <v>0.75758589288024103</v>
      </c>
      <c r="H326" s="9">
        <v>105.28868336330757</v>
      </c>
    </row>
    <row r="327" spans="1:8" x14ac:dyDescent="0.25">
      <c r="A327" s="19"/>
      <c r="B327" s="5">
        <f>DATE(YEAR(siječanj!B327),MONTH(siječanj!B327)+9,DAY(siječanj!B327))</f>
        <v>45934</v>
      </c>
      <c r="C327" s="8">
        <v>3.375</v>
      </c>
      <c r="D327">
        <v>0.91587457201510736</v>
      </c>
      <c r="E327" s="6">
        <v>117.92555573593634</v>
      </c>
      <c r="F327" s="9">
        <v>127.75105139417529</v>
      </c>
      <c r="G327" s="9">
        <v>0.74188776417195601</v>
      </c>
      <c r="H327" s="9">
        <v>108.00501788929438</v>
      </c>
    </row>
    <row r="328" spans="1:8" x14ac:dyDescent="0.25">
      <c r="A328" s="19"/>
      <c r="B328" s="5">
        <f>DATE(YEAR(siječanj!B328),MONTH(siječanj!B328)+9,DAY(siječanj!B328))</f>
        <v>45934</v>
      </c>
      <c r="C328" s="8">
        <v>3.3854166666666701</v>
      </c>
      <c r="D328">
        <v>0.91587457201510736</v>
      </c>
      <c r="E328" s="6">
        <v>119.16097453144504</v>
      </c>
      <c r="F328" s="9">
        <v>128.96434293260975</v>
      </c>
      <c r="G328" s="9">
        <v>0.71640350828859134</v>
      </c>
      <c r="H328" s="9">
        <v>109.13650654989033</v>
      </c>
    </row>
    <row r="329" spans="1:8" x14ac:dyDescent="0.25">
      <c r="A329" s="19"/>
      <c r="B329" s="5">
        <f>DATE(YEAR(siječanj!B329),MONTH(siječanj!B329)+9,DAY(siječanj!B329))</f>
        <v>45934</v>
      </c>
      <c r="C329" s="8">
        <v>3.3958333333333299</v>
      </c>
      <c r="D329">
        <v>0.91587457201510736</v>
      </c>
      <c r="E329" s="6">
        <v>121.25167007969607</v>
      </c>
      <c r="F329" s="9">
        <v>129.8748240607957</v>
      </c>
      <c r="G329" s="9">
        <v>0.73656874426910712</v>
      </c>
      <c r="H329" s="9">
        <v>111.05132144035863</v>
      </c>
    </row>
    <row r="330" spans="1:8" x14ac:dyDescent="0.25">
      <c r="A330" s="19"/>
      <c r="B330" s="5">
        <f>DATE(YEAR(siječanj!B330),MONTH(siječanj!B330)+9,DAY(siječanj!B330))</f>
        <v>45934</v>
      </c>
      <c r="C330" s="8">
        <v>3.40625</v>
      </c>
      <c r="D330">
        <v>0.91587457201510736</v>
      </c>
      <c r="E330" s="6">
        <v>125.28577667720899</v>
      </c>
      <c r="F330" s="9">
        <v>130.58937075944982</v>
      </c>
      <c r="G330" s="9">
        <v>0.75882521867342689</v>
      </c>
      <c r="H330" s="9">
        <v>114.7460570938191</v>
      </c>
    </row>
    <row r="331" spans="1:8" x14ac:dyDescent="0.25">
      <c r="A331" s="19"/>
      <c r="B331" s="5">
        <f>DATE(YEAR(siječanj!B331),MONTH(siječanj!B331)+9,DAY(siječanj!B331))</f>
        <v>45934</v>
      </c>
      <c r="C331" s="8">
        <v>3.4166666666666701</v>
      </c>
      <c r="D331">
        <v>0.91587457201510736</v>
      </c>
      <c r="E331" s="6">
        <v>127.4059168418087</v>
      </c>
      <c r="F331" s="9">
        <v>130.82916667677497</v>
      </c>
      <c r="G331" s="9">
        <v>0.80586821193335945</v>
      </c>
      <c r="H331" s="9">
        <v>116.68783955968391</v>
      </c>
    </row>
    <row r="332" spans="1:8" x14ac:dyDescent="0.25">
      <c r="A332" s="19"/>
      <c r="B332" s="5">
        <f>DATE(YEAR(siječanj!B332),MONTH(siječanj!B332)+9,DAY(siječanj!B332))</f>
        <v>45934</v>
      </c>
      <c r="C332" s="8">
        <v>3.4270833333333299</v>
      </c>
      <c r="D332">
        <v>0.91587457201510736</v>
      </c>
      <c r="E332" s="6">
        <v>129.41078277968043</v>
      </c>
      <c r="F332" s="9">
        <v>130.79532089162868</v>
      </c>
      <c r="G332" s="9">
        <v>0.7925775774546151</v>
      </c>
      <c r="H332" s="9">
        <v>118.52404529247984</v>
      </c>
    </row>
    <row r="333" spans="1:8" x14ac:dyDescent="0.25">
      <c r="A333" s="19"/>
      <c r="B333" s="5">
        <f>DATE(YEAR(siječanj!B333),MONTH(siječanj!B333)+9,DAY(siječanj!B333))</f>
        <v>45934</v>
      </c>
      <c r="C333" s="8">
        <v>3.4375</v>
      </c>
      <c r="D333">
        <v>0.91587457201510736</v>
      </c>
      <c r="E333" s="6">
        <v>129.66784069949716</v>
      </c>
      <c r="F333" s="9">
        <v>130.83316557099437</v>
      </c>
      <c r="G333" s="9">
        <v>0.79792229478722509</v>
      </c>
      <c r="H333" s="9">
        <v>118.75947810477508</v>
      </c>
    </row>
    <row r="334" spans="1:8" x14ac:dyDescent="0.25">
      <c r="A334" s="19"/>
      <c r="B334" s="5">
        <f>DATE(YEAR(siječanj!B334),MONTH(siječanj!B334)+9,DAY(siječanj!B334))</f>
        <v>45934</v>
      </c>
      <c r="C334" s="8">
        <v>3.4479166666666701</v>
      </c>
      <c r="D334">
        <v>0.91587457201510736</v>
      </c>
      <c r="E334" s="6">
        <v>129.87805905399858</v>
      </c>
      <c r="F334" s="9">
        <v>130.64185930330021</v>
      </c>
      <c r="G334" s="9">
        <v>0.74850343267886565</v>
      </c>
      <c r="H334" s="9">
        <v>118.95201175023379</v>
      </c>
    </row>
    <row r="335" spans="1:8" x14ac:dyDescent="0.25">
      <c r="A335" s="19"/>
      <c r="B335" s="5">
        <f>DATE(YEAR(siječanj!B335),MONTH(siječanj!B335)+9,DAY(siječanj!B335))</f>
        <v>45934</v>
      </c>
      <c r="C335" s="8">
        <v>3.4583333333333299</v>
      </c>
      <c r="D335">
        <v>0.91587457201510736</v>
      </c>
      <c r="E335" s="6">
        <v>130.58450894240207</v>
      </c>
      <c r="F335" s="9">
        <v>131.0148384495387</v>
      </c>
      <c r="G335" s="9">
        <v>0.76848682197000262</v>
      </c>
      <c r="H335" s="9">
        <v>119.59903123942546</v>
      </c>
    </row>
    <row r="336" spans="1:8" x14ac:dyDescent="0.25">
      <c r="A336" s="19"/>
      <c r="B336" s="5">
        <f>DATE(YEAR(siječanj!B336),MONTH(siječanj!B336)+9,DAY(siječanj!B336))</f>
        <v>45934</v>
      </c>
      <c r="C336" s="8">
        <v>3.46875</v>
      </c>
      <c r="D336">
        <v>0.91587457201510736</v>
      </c>
      <c r="E336" s="6">
        <v>130.67760361859689</v>
      </c>
      <c r="F336" s="9">
        <v>130.87175744995844</v>
      </c>
      <c r="G336" s="9">
        <v>0.77288870183135516</v>
      </c>
      <c r="H336" s="9">
        <v>119.68429428614228</v>
      </c>
    </row>
    <row r="337" spans="1:8" x14ac:dyDescent="0.25">
      <c r="A337" s="19"/>
      <c r="B337" s="5">
        <f>DATE(YEAR(siječanj!B337),MONTH(siječanj!B337)+9,DAY(siječanj!B337))</f>
        <v>45934</v>
      </c>
      <c r="C337" s="8">
        <v>3.4791666666666701</v>
      </c>
      <c r="D337">
        <v>0.91587457201510736</v>
      </c>
      <c r="E337" s="6">
        <v>133.73129978749009</v>
      </c>
      <c r="F337" s="9">
        <v>130.86063174101707</v>
      </c>
      <c r="G337" s="9">
        <v>0.80790608283819032</v>
      </c>
      <c r="H337" s="9">
        <v>122.48109695789149</v>
      </c>
    </row>
    <row r="338" spans="1:8" x14ac:dyDescent="0.25">
      <c r="A338" s="19"/>
      <c r="B338" s="5">
        <f>DATE(YEAR(siječanj!B338),MONTH(siječanj!B338)+9,DAY(siječanj!B338))</f>
        <v>45934</v>
      </c>
      <c r="C338" s="8">
        <v>3.4895833333333299</v>
      </c>
      <c r="D338">
        <v>0.91587457201510736</v>
      </c>
      <c r="E338" s="6">
        <v>131.90618627840979</v>
      </c>
      <c r="F338" s="9">
        <v>130.64351361865801</v>
      </c>
      <c r="G338" s="9">
        <v>0.83066461303492689</v>
      </c>
      <c r="H338" s="9">
        <v>120.80952190388359</v>
      </c>
    </row>
    <row r="339" spans="1:8" x14ac:dyDescent="0.25">
      <c r="A339" s="19"/>
      <c r="B339" s="5">
        <f>DATE(YEAR(siječanj!B339),MONTH(siječanj!B339)+9,DAY(siječanj!B339))</f>
        <v>45934</v>
      </c>
      <c r="C339" s="8">
        <v>3.5</v>
      </c>
      <c r="D339">
        <v>0.91587457201510736</v>
      </c>
      <c r="E339" s="6">
        <v>129.61869402506213</v>
      </c>
      <c r="F339" s="9">
        <v>129.63004440334535</v>
      </c>
      <c r="G339" s="9">
        <v>0.78948420409462805</v>
      </c>
      <c r="H339" s="9">
        <v>118.71446591536093</v>
      </c>
    </row>
    <row r="340" spans="1:8" x14ac:dyDescent="0.25">
      <c r="A340" s="19"/>
      <c r="B340" s="5">
        <f>DATE(YEAR(siječanj!B340),MONTH(siječanj!B340)+9,DAY(siječanj!B340))</f>
        <v>45934</v>
      </c>
      <c r="C340" s="8">
        <v>3.5104166666666701</v>
      </c>
      <c r="D340">
        <v>0.91587457201510736</v>
      </c>
      <c r="E340" s="6">
        <v>127.54571537101764</v>
      </c>
      <c r="F340" s="9">
        <v>128.83436535434544</v>
      </c>
      <c r="G340" s="9">
        <v>0.80794759146255823</v>
      </c>
      <c r="H340" s="9">
        <v>116.81587747779147</v>
      </c>
    </row>
    <row r="341" spans="1:8" x14ac:dyDescent="0.25">
      <c r="A341" s="19"/>
      <c r="B341" s="5">
        <f>DATE(YEAR(siječanj!B341),MONTH(siječanj!B341)+9,DAY(siječanj!B341))</f>
        <v>45934</v>
      </c>
      <c r="C341" s="8">
        <v>3.5208333333333299</v>
      </c>
      <c r="D341">
        <v>0.91587457201510736</v>
      </c>
      <c r="E341" s="6">
        <v>128.5587680751697</v>
      </c>
      <c r="F341" s="9">
        <v>128.07954433988974</v>
      </c>
      <c r="G341" s="9">
        <v>0.83074763028366283</v>
      </c>
      <c r="H341" s="9">
        <v>117.74370668963549</v>
      </c>
    </row>
    <row r="342" spans="1:8" x14ac:dyDescent="0.25">
      <c r="A342" s="19"/>
      <c r="B342" s="5">
        <f>DATE(YEAR(siječanj!B342),MONTH(siječanj!B342)+9,DAY(siječanj!B342))</f>
        <v>45934</v>
      </c>
      <c r="C342" s="8">
        <v>3.53125</v>
      </c>
      <c r="D342">
        <v>0.91587457201510736</v>
      </c>
      <c r="E342" s="6">
        <v>129.49740487065048</v>
      </c>
      <c r="F342" s="9">
        <v>127.00931577952389</v>
      </c>
      <c r="G342" s="9">
        <v>0.889288483571815</v>
      </c>
      <c r="H342" s="9">
        <v>118.60338026297408</v>
      </c>
    </row>
    <row r="343" spans="1:8" x14ac:dyDescent="0.25">
      <c r="A343" s="19"/>
      <c r="B343" s="5">
        <f>DATE(YEAR(siječanj!B343),MONTH(siječanj!B343)+9,DAY(siječanj!B343))</f>
        <v>45934</v>
      </c>
      <c r="C343" s="8">
        <v>3.5416666666666701</v>
      </c>
      <c r="D343">
        <v>0.91587457201510736</v>
      </c>
      <c r="E343" s="6">
        <v>127.93440530755578</v>
      </c>
      <c r="F343" s="9">
        <v>124.34093699165251</v>
      </c>
      <c r="G343" s="9">
        <v>0.8496695861763911</v>
      </c>
      <c r="H343" s="9">
        <v>117.17186870706493</v>
      </c>
    </row>
    <row r="344" spans="1:8" x14ac:dyDescent="0.25">
      <c r="A344" s="19"/>
      <c r="B344" s="5">
        <f>DATE(YEAR(siječanj!B344),MONTH(siječanj!B344)+9,DAY(siječanj!B344))</f>
        <v>45934</v>
      </c>
      <c r="C344" s="8">
        <v>3.5520833333333299</v>
      </c>
      <c r="D344">
        <v>0.91587457201510736</v>
      </c>
      <c r="E344" s="6">
        <v>127.5348504621187</v>
      </c>
      <c r="F344" s="9">
        <v>122.98763682431603</v>
      </c>
      <c r="G344" s="9">
        <v>0.77358643985640663</v>
      </c>
      <c r="H344" s="9">
        <v>116.80592658400369</v>
      </c>
    </row>
    <row r="345" spans="1:8" x14ac:dyDescent="0.25">
      <c r="A345" s="19"/>
      <c r="B345" s="5">
        <f>DATE(YEAR(siječanj!B345),MONTH(siječanj!B345)+9,DAY(siječanj!B345))</f>
        <v>45934</v>
      </c>
      <c r="C345" s="8">
        <v>3.5625</v>
      </c>
      <c r="D345">
        <v>0.91587457201510736</v>
      </c>
      <c r="E345" s="6">
        <v>129.20705087881413</v>
      </c>
      <c r="F345" s="9">
        <v>121.60642796972849</v>
      </c>
      <c r="G345" s="9">
        <v>0.77413791086779515</v>
      </c>
      <c r="H345" s="9">
        <v>118.33745242496809</v>
      </c>
    </row>
    <row r="346" spans="1:8" x14ac:dyDescent="0.25">
      <c r="A346" s="19"/>
      <c r="B346" s="5">
        <f>DATE(YEAR(siječanj!B346),MONTH(siječanj!B346)+9,DAY(siječanj!B346))</f>
        <v>45934</v>
      </c>
      <c r="C346" s="8">
        <v>3.5729166666666701</v>
      </c>
      <c r="D346">
        <v>0.91587457201510736</v>
      </c>
      <c r="E346" s="6">
        <v>127.69454619775946</v>
      </c>
      <c r="F346" s="9">
        <v>120.93196616296507</v>
      </c>
      <c r="G346" s="9">
        <v>0.79745779432187458</v>
      </c>
      <c r="H346" s="9">
        <v>116.95218784753631</v>
      </c>
    </row>
    <row r="347" spans="1:8" x14ac:dyDescent="0.25">
      <c r="A347" s="19"/>
      <c r="B347" s="5">
        <f>DATE(YEAR(siječanj!B347),MONTH(siječanj!B347)+9,DAY(siječanj!B347))</f>
        <v>45934</v>
      </c>
      <c r="C347" s="8">
        <v>3.5833333333333299</v>
      </c>
      <c r="D347">
        <v>0.91587457201510736</v>
      </c>
      <c r="E347" s="6">
        <v>125.87789142838452</v>
      </c>
      <c r="F347" s="9">
        <v>118.51037752030517</v>
      </c>
      <c r="G347" s="9">
        <v>0.77474274939815646</v>
      </c>
      <c r="H347" s="9">
        <v>115.28835993813581</v>
      </c>
    </row>
    <row r="348" spans="1:8" x14ac:dyDescent="0.25">
      <c r="A348" s="19"/>
      <c r="B348" s="5">
        <f>DATE(YEAR(siječanj!B348),MONTH(siječanj!B348)+9,DAY(siječanj!B348))</f>
        <v>45934</v>
      </c>
      <c r="C348" s="8">
        <v>3.59375</v>
      </c>
      <c r="D348">
        <v>0.91587457201510736</v>
      </c>
      <c r="E348" s="6">
        <v>125.67327987406252</v>
      </c>
      <c r="F348" s="9">
        <v>117.19811887026616</v>
      </c>
      <c r="G348" s="9">
        <v>0.79987714844332014</v>
      </c>
      <c r="H348" s="9">
        <v>115.1009614183918</v>
      </c>
    </row>
    <row r="349" spans="1:8" x14ac:dyDescent="0.25">
      <c r="A349" s="19"/>
      <c r="B349" s="5">
        <f>DATE(YEAR(siječanj!B349),MONTH(siječanj!B349)+9,DAY(siječanj!B349))</f>
        <v>45934</v>
      </c>
      <c r="C349" s="8">
        <v>3.6041666666666701</v>
      </c>
      <c r="D349">
        <v>0.91587457201510736</v>
      </c>
      <c r="E349" s="6">
        <v>124.64984171176891</v>
      </c>
      <c r="F349" s="9">
        <v>115.70514347199313</v>
      </c>
      <c r="G349" s="9">
        <v>0.82906554616298578</v>
      </c>
      <c r="H349" s="9">
        <v>114.16362042951724</v>
      </c>
    </row>
    <row r="350" spans="1:8" x14ac:dyDescent="0.25">
      <c r="A350" s="19"/>
      <c r="B350" s="5">
        <f>DATE(YEAR(siječanj!B350),MONTH(siječanj!B350)+9,DAY(siječanj!B350))</f>
        <v>45934</v>
      </c>
      <c r="C350" s="8">
        <v>3.6145833333333299</v>
      </c>
      <c r="D350">
        <v>0.91587457201510736</v>
      </c>
      <c r="E350" s="6">
        <v>123.59602182482809</v>
      </c>
      <c r="F350" s="9">
        <v>114.96283206014259</v>
      </c>
      <c r="G350" s="9">
        <v>0.85039499728255463</v>
      </c>
      <c r="H350" s="9">
        <v>113.1984535915843</v>
      </c>
    </row>
    <row r="351" spans="1:8" x14ac:dyDescent="0.25">
      <c r="A351" s="19"/>
      <c r="B351" s="5">
        <f>DATE(YEAR(siječanj!B351),MONTH(siječanj!B351)+9,DAY(siječanj!B351))</f>
        <v>45934</v>
      </c>
      <c r="C351" s="8">
        <v>3.625</v>
      </c>
      <c r="D351">
        <v>0.91587457201510736</v>
      </c>
      <c r="E351" s="6">
        <v>121.77001182207955</v>
      </c>
      <c r="F351" s="9">
        <v>113.85179497487985</v>
      </c>
      <c r="G351" s="9">
        <v>0.86497832507345784</v>
      </c>
      <c r="H351" s="9">
        <v>111.52605746182168</v>
      </c>
    </row>
    <row r="352" spans="1:8" x14ac:dyDescent="0.25">
      <c r="A352" s="19"/>
      <c r="B352" s="5">
        <f>DATE(YEAR(siječanj!B352),MONTH(siječanj!B352)+9,DAY(siječanj!B352))</f>
        <v>45934</v>
      </c>
      <c r="C352" s="8">
        <v>3.6354166666666701</v>
      </c>
      <c r="D352">
        <v>0.91587457201510736</v>
      </c>
      <c r="E352" s="6">
        <v>120.71062971199252</v>
      </c>
      <c r="F352" s="9">
        <v>113.0265876790436</v>
      </c>
      <c r="G352" s="9">
        <v>0.83265306872078626</v>
      </c>
      <c r="H352" s="9">
        <v>110.55579632514525</v>
      </c>
    </row>
    <row r="353" spans="1:8" x14ac:dyDescent="0.25">
      <c r="A353" s="19"/>
      <c r="B353" s="5">
        <f>DATE(YEAR(siječanj!B353),MONTH(siječanj!B353)+9,DAY(siječanj!B353))</f>
        <v>45934</v>
      </c>
      <c r="C353" s="8">
        <v>3.6458333333333299</v>
      </c>
      <c r="D353">
        <v>0.91587457201510736</v>
      </c>
      <c r="E353" s="6">
        <v>122.75556247793097</v>
      </c>
      <c r="F353" s="9">
        <v>112.29275816096401</v>
      </c>
      <c r="G353" s="9">
        <v>0.7907353897797188</v>
      </c>
      <c r="H353" s="9">
        <v>112.4286982469488</v>
      </c>
    </row>
    <row r="354" spans="1:8" x14ac:dyDescent="0.25">
      <c r="A354" s="19"/>
      <c r="B354" s="5">
        <f>DATE(YEAR(siječanj!B354),MONTH(siječanj!B354)+9,DAY(siječanj!B354))</f>
        <v>45934</v>
      </c>
      <c r="C354" s="8">
        <v>3.65625</v>
      </c>
      <c r="D354">
        <v>0.91587457201510736</v>
      </c>
      <c r="E354" s="6">
        <v>123.95420423042522</v>
      </c>
      <c r="F354" s="9">
        <v>111.83622108773496</v>
      </c>
      <c r="G354" s="9">
        <v>0.80100578490395791</v>
      </c>
      <c r="H354" s="9">
        <v>113.52650374901391</v>
      </c>
    </row>
    <row r="355" spans="1:8" x14ac:dyDescent="0.25">
      <c r="A355" s="19"/>
      <c r="B355" s="5">
        <f>DATE(YEAR(siječanj!B355),MONTH(siječanj!B355)+9,DAY(siječanj!B355))</f>
        <v>45934</v>
      </c>
      <c r="C355" s="8">
        <v>3.6666666666666701</v>
      </c>
      <c r="D355">
        <v>0.91587457201510736</v>
      </c>
      <c r="E355" s="6">
        <v>120.1769594137828</v>
      </c>
      <c r="F355" s="9">
        <v>111.67042872564771</v>
      </c>
      <c r="G355" s="9">
        <v>0.79448697018634029</v>
      </c>
      <c r="H355" s="9">
        <v>110.06702126917524</v>
      </c>
    </row>
    <row r="356" spans="1:8" x14ac:dyDescent="0.25">
      <c r="A356" s="19"/>
      <c r="B356" s="5">
        <f>DATE(YEAR(siječanj!B356),MONTH(siječanj!B356)+9,DAY(siječanj!B356))</f>
        <v>45934</v>
      </c>
      <c r="C356" s="8">
        <v>3.6770833333333299</v>
      </c>
      <c r="D356">
        <v>0.91587457201510736</v>
      </c>
      <c r="E356" s="6">
        <v>119.22541013767677</v>
      </c>
      <c r="F356" s="9">
        <v>110.92328893494548</v>
      </c>
      <c r="G356" s="9">
        <v>0.83114690234083533</v>
      </c>
      <c r="H356" s="9">
        <v>109.19552148317035</v>
      </c>
    </row>
    <row r="357" spans="1:8" x14ac:dyDescent="0.25">
      <c r="A357" s="19"/>
      <c r="B357" s="5">
        <f>DATE(YEAR(siječanj!B357),MONTH(siječanj!B357)+9,DAY(siječanj!B357))</f>
        <v>45934</v>
      </c>
      <c r="C357" s="8">
        <v>3.6875</v>
      </c>
      <c r="D357">
        <v>0.91587457201510736</v>
      </c>
      <c r="E357" s="6">
        <v>121.14038698334318</v>
      </c>
      <c r="F357" s="9">
        <v>111.02842881036688</v>
      </c>
      <c r="G357" s="9">
        <v>0.86895721409112747</v>
      </c>
      <c r="H357" s="9">
        <v>110.94940008211391</v>
      </c>
    </row>
    <row r="358" spans="1:8" x14ac:dyDescent="0.25">
      <c r="A358" s="19"/>
      <c r="B358" s="5">
        <f>DATE(YEAR(siječanj!B358),MONTH(siječanj!B358)+9,DAY(siječanj!B358))</f>
        <v>45934</v>
      </c>
      <c r="C358" s="8">
        <v>3.6979166666666701</v>
      </c>
      <c r="D358">
        <v>0.91587457201510736</v>
      </c>
      <c r="E358" s="6">
        <v>124.72307880556147</v>
      </c>
      <c r="F358" s="9">
        <v>111.24689587257868</v>
      </c>
      <c r="G358" s="9">
        <v>0.89362315937363856</v>
      </c>
      <c r="H358" s="9">
        <v>114.23069642145012</v>
      </c>
    </row>
    <row r="359" spans="1:8" x14ac:dyDescent="0.25">
      <c r="A359" s="19"/>
      <c r="B359" s="5">
        <f>DATE(YEAR(siječanj!B359),MONTH(siječanj!B359)+9,DAY(siječanj!B359))</f>
        <v>45934</v>
      </c>
      <c r="C359" s="8">
        <v>3.7083333333333299</v>
      </c>
      <c r="D359">
        <v>0.91587457201510736</v>
      </c>
      <c r="E359" s="6">
        <v>126.11157513317755</v>
      </c>
      <c r="F359" s="9">
        <v>111.70508934057072</v>
      </c>
      <c r="G359" s="9">
        <v>0.95180624922898638</v>
      </c>
      <c r="H359" s="9">
        <v>115.50238490125005</v>
      </c>
    </row>
    <row r="360" spans="1:8" x14ac:dyDescent="0.25">
      <c r="A360" s="19"/>
      <c r="B360" s="5">
        <f>DATE(YEAR(siječanj!B360),MONTH(siječanj!B360)+9,DAY(siječanj!B360))</f>
        <v>45934</v>
      </c>
      <c r="C360" s="8">
        <v>3.71875</v>
      </c>
      <c r="D360">
        <v>0.91587457201510736</v>
      </c>
      <c r="E360" s="6">
        <v>128.29279276750577</v>
      </c>
      <c r="F360" s="9">
        <v>112.30429826565404</v>
      </c>
      <c r="G360" s="9">
        <v>1.0977008022488943</v>
      </c>
      <c r="H360" s="9">
        <v>117.50010666856221</v>
      </c>
    </row>
    <row r="361" spans="1:8" x14ac:dyDescent="0.25">
      <c r="A361" s="19"/>
      <c r="B361" s="5">
        <f>DATE(YEAR(siječanj!B361),MONTH(siječanj!B361)+9,DAY(siječanj!B361))</f>
        <v>45934</v>
      </c>
      <c r="C361" s="8">
        <v>3.7291666666666701</v>
      </c>
      <c r="D361">
        <v>0.91587457201510736</v>
      </c>
      <c r="E361" s="6">
        <v>131.54819208695295</v>
      </c>
      <c r="F361" s="9">
        <v>112.8434439678947</v>
      </c>
      <c r="G361" s="9">
        <v>1.4295653975602816</v>
      </c>
      <c r="H361" s="9">
        <v>120.48164412699917</v>
      </c>
    </row>
    <row r="362" spans="1:8" x14ac:dyDescent="0.25">
      <c r="A362" s="19"/>
      <c r="B362" s="5">
        <f>DATE(YEAR(siječanj!B362),MONTH(siječanj!B362)+9,DAY(siječanj!B362))</f>
        <v>45934</v>
      </c>
      <c r="C362" s="8">
        <v>3.7395833333333299</v>
      </c>
      <c r="D362">
        <v>0.91587457201510736</v>
      </c>
      <c r="E362" s="6">
        <v>141.32977308416136</v>
      </c>
      <c r="F362" s="9">
        <v>114.12386930093437</v>
      </c>
      <c r="G362" s="9">
        <v>5.4523935714581135</v>
      </c>
      <c r="H362" s="9">
        <v>129.44034543644852</v>
      </c>
    </row>
    <row r="363" spans="1:8" x14ac:dyDescent="0.25">
      <c r="A363" s="19"/>
      <c r="B363" s="5">
        <f>DATE(YEAR(siječanj!B363),MONTH(siječanj!B363)+9,DAY(siječanj!B363))</f>
        <v>45934</v>
      </c>
      <c r="C363" s="8">
        <v>3.75</v>
      </c>
      <c r="D363">
        <v>0.91587457201510736</v>
      </c>
      <c r="E363" s="6">
        <v>141.07849928205624</v>
      </c>
      <c r="F363" s="9">
        <v>115.89566035786936</v>
      </c>
      <c r="G363" s="9">
        <v>37.412294107064959</v>
      </c>
      <c r="H363" s="9">
        <v>129.21021015048689</v>
      </c>
    </row>
    <row r="364" spans="1:8" x14ac:dyDescent="0.25">
      <c r="A364" s="19"/>
      <c r="B364" s="5">
        <f>DATE(YEAR(siječanj!B364),MONTH(siječanj!B364)+9,DAY(siječanj!B364))</f>
        <v>45934</v>
      </c>
      <c r="C364" s="8">
        <v>3.7604166666666701</v>
      </c>
      <c r="D364">
        <v>0.91587457201510736</v>
      </c>
      <c r="E364" s="6">
        <v>145.84978618407982</v>
      </c>
      <c r="F364" s="9">
        <v>118.39344514001138</v>
      </c>
      <c r="G364" s="9">
        <v>111.50795310954182</v>
      </c>
      <c r="H364" s="9">
        <v>133.58011049983901</v>
      </c>
    </row>
    <row r="365" spans="1:8" x14ac:dyDescent="0.25">
      <c r="A365" s="19"/>
      <c r="B365" s="5">
        <f>DATE(YEAR(siječanj!B365),MONTH(siječanj!B365)+9,DAY(siječanj!B365))</f>
        <v>45934</v>
      </c>
      <c r="C365" s="8">
        <v>3.7708333333333299</v>
      </c>
      <c r="D365">
        <v>0.91587457201510736</v>
      </c>
      <c r="E365" s="6">
        <v>152.15460128662943</v>
      </c>
      <c r="F365" s="9">
        <v>120.11250050093625</v>
      </c>
      <c r="G365" s="9">
        <v>178.51934065634589</v>
      </c>
      <c r="H365" s="9">
        <v>139.35453033352104</v>
      </c>
    </row>
    <row r="366" spans="1:8" x14ac:dyDescent="0.25">
      <c r="A366" s="19"/>
      <c r="B366" s="5">
        <f>DATE(YEAR(siječanj!B366),MONTH(siječanj!B366)+9,DAY(siječanj!B366))</f>
        <v>45934</v>
      </c>
      <c r="C366" s="8">
        <v>3.78125</v>
      </c>
      <c r="D366">
        <v>0.91587457201510736</v>
      </c>
      <c r="E366" s="6">
        <v>158.6840697776407</v>
      </c>
      <c r="F366" s="9">
        <v>120.70129477463394</v>
      </c>
      <c r="G366" s="9">
        <v>212.76500880899624</v>
      </c>
      <c r="H366" s="9">
        <v>145.33470449321212</v>
      </c>
    </row>
    <row r="367" spans="1:8" x14ac:dyDescent="0.25">
      <c r="A367" s="19"/>
      <c r="B367" s="5">
        <f>DATE(YEAR(siječanj!B367),MONTH(siječanj!B367)+9,DAY(siječanj!B367))</f>
        <v>45934</v>
      </c>
      <c r="C367" s="8">
        <v>3.7916666666666701</v>
      </c>
      <c r="D367">
        <v>0.91587457201510736</v>
      </c>
      <c r="E367" s="6">
        <v>164.15697738946795</v>
      </c>
      <c r="F367" s="9">
        <v>120.34797283977446</v>
      </c>
      <c r="G367" s="9">
        <v>219.6192657891641</v>
      </c>
      <c r="H367" s="9">
        <v>150.34720140987261</v>
      </c>
    </row>
    <row r="368" spans="1:8" x14ac:dyDescent="0.25">
      <c r="A368" s="19"/>
      <c r="B368" s="5">
        <f>DATE(YEAR(siječanj!B368),MONTH(siječanj!B368)+9,DAY(siječanj!B368))</f>
        <v>45934</v>
      </c>
      <c r="C368" s="8">
        <v>3.8020833333333299</v>
      </c>
      <c r="D368">
        <v>0.91587457201510736</v>
      </c>
      <c r="E368" s="6">
        <v>169.96880814733609</v>
      </c>
      <c r="F368" s="9">
        <v>119.94932927860091</v>
      </c>
      <c r="G368" s="9">
        <v>220.50229238544279</v>
      </c>
      <c r="H368" s="9">
        <v>155.67010941785932</v>
      </c>
    </row>
    <row r="369" spans="1:8" x14ac:dyDescent="0.25">
      <c r="A369" s="19"/>
      <c r="B369" s="5">
        <f>DATE(YEAR(siječanj!B369),MONTH(siječanj!B369)+9,DAY(siječanj!B369))</f>
        <v>45934</v>
      </c>
      <c r="C369" s="8">
        <v>3.8125</v>
      </c>
      <c r="D369">
        <v>0.91587457201510736</v>
      </c>
      <c r="E369" s="6">
        <v>172.13548475342509</v>
      </c>
      <c r="F369" s="9">
        <v>119.28087685381799</v>
      </c>
      <c r="G369" s="9">
        <v>221.106731596874</v>
      </c>
      <c r="H369" s="9">
        <v>157.65451342715625</v>
      </c>
    </row>
    <row r="370" spans="1:8" x14ac:dyDescent="0.25">
      <c r="A370" s="19"/>
      <c r="B370" s="5">
        <f>DATE(YEAR(siječanj!B370),MONTH(siječanj!B370)+9,DAY(siječanj!B370))</f>
        <v>45934</v>
      </c>
      <c r="C370" s="8">
        <v>3.8229166666666701</v>
      </c>
      <c r="D370">
        <v>0.91587457201510736</v>
      </c>
      <c r="E370" s="6">
        <v>171.09539459271875</v>
      </c>
      <c r="F370" s="9">
        <v>118.67199562500193</v>
      </c>
      <c r="G370" s="9">
        <v>221.62426977407932</v>
      </c>
      <c r="H370" s="9">
        <v>156.7019212963622</v>
      </c>
    </row>
    <row r="371" spans="1:8" x14ac:dyDescent="0.25">
      <c r="A371" s="19"/>
      <c r="B371" s="5">
        <f>DATE(YEAR(siječanj!B371),MONTH(siječanj!B371)+9,DAY(siječanj!B371))</f>
        <v>45934</v>
      </c>
      <c r="C371" s="8">
        <v>3.8333333333333299</v>
      </c>
      <c r="D371">
        <v>0.91587457201510736</v>
      </c>
      <c r="E371" s="6">
        <v>168.43785550872988</v>
      </c>
      <c r="F371" s="9">
        <v>116.55971286028908</v>
      </c>
      <c r="G371" s="9">
        <v>222.79503547889107</v>
      </c>
      <c r="H371" s="9">
        <v>154.26794882520048</v>
      </c>
    </row>
    <row r="372" spans="1:8" x14ac:dyDescent="0.25">
      <c r="A372" s="19"/>
      <c r="B372" s="5">
        <f>DATE(YEAR(siječanj!B372),MONTH(siječanj!B372)+9,DAY(siječanj!B372))</f>
        <v>45934</v>
      </c>
      <c r="C372" s="8">
        <v>3.84375</v>
      </c>
      <c r="D372">
        <v>0.91587457201510736</v>
      </c>
      <c r="E372" s="6">
        <v>166.96845979060956</v>
      </c>
      <c r="F372" s="9">
        <v>114.80385182945855</v>
      </c>
      <c r="G372" s="9">
        <v>222.55901993996878</v>
      </c>
      <c r="H372" s="9">
        <v>152.92216665074619</v>
      </c>
    </row>
    <row r="373" spans="1:8" x14ac:dyDescent="0.25">
      <c r="A373" s="19"/>
      <c r="B373" s="5">
        <f>DATE(YEAR(siječanj!B373),MONTH(siječanj!B373)+9,DAY(siječanj!B373))</f>
        <v>45934</v>
      </c>
      <c r="C373" s="8">
        <v>3.8541666666666701</v>
      </c>
      <c r="D373">
        <v>0.91587457201510736</v>
      </c>
      <c r="E373" s="6">
        <v>165.28971546543616</v>
      </c>
      <c r="F373" s="9">
        <v>113.42769097851856</v>
      </c>
      <c r="G373" s="9">
        <v>222.79480609988511</v>
      </c>
      <c r="H373" s="9">
        <v>151.38464741040522</v>
      </c>
    </row>
    <row r="374" spans="1:8" x14ac:dyDescent="0.25">
      <c r="A374" s="19"/>
      <c r="B374" s="5">
        <f>DATE(YEAR(siječanj!B374),MONTH(siječanj!B374)+9,DAY(siječanj!B374))</f>
        <v>45934</v>
      </c>
      <c r="C374" s="8">
        <v>3.8645833333333299</v>
      </c>
      <c r="D374">
        <v>0.91587457201510736</v>
      </c>
      <c r="E374" s="6">
        <v>161.97643138244038</v>
      </c>
      <c r="F374" s="9">
        <v>111.75852589514926</v>
      </c>
      <c r="G374" s="9">
        <v>222.96844820141263</v>
      </c>
      <c r="H374" s="9">
        <v>148.35009476892699</v>
      </c>
    </row>
    <row r="375" spans="1:8" x14ac:dyDescent="0.25">
      <c r="A375" s="19"/>
      <c r="B375" s="5">
        <f>DATE(YEAR(siječanj!B375),MONTH(siječanj!B375)+9,DAY(siječanj!B375))</f>
        <v>45934</v>
      </c>
      <c r="C375" s="8">
        <v>3.875</v>
      </c>
      <c r="D375">
        <v>0.91587457201510736</v>
      </c>
      <c r="E375" s="6">
        <v>160.49493349509888</v>
      </c>
      <c r="F375" s="9">
        <v>108.48674045723128</v>
      </c>
      <c r="G375" s="9">
        <v>223.71866535057435</v>
      </c>
      <c r="H375" s="9">
        <v>146.99322852541681</v>
      </c>
    </row>
    <row r="376" spans="1:8" x14ac:dyDescent="0.25">
      <c r="A376" s="19"/>
      <c r="B376" s="5">
        <f>DATE(YEAR(siječanj!B376),MONTH(siječanj!B376)+9,DAY(siječanj!B376))</f>
        <v>45934</v>
      </c>
      <c r="C376" s="8">
        <v>3.8854166666666701</v>
      </c>
      <c r="D376">
        <v>0.91587457201510736</v>
      </c>
      <c r="E376" s="6">
        <v>165.16599141440952</v>
      </c>
      <c r="F376" s="9">
        <v>106.55797569660153</v>
      </c>
      <c r="G376" s="9">
        <v>223.06932180791793</v>
      </c>
      <c r="H376" s="9">
        <v>151.27133169812322</v>
      </c>
    </row>
    <row r="377" spans="1:8" x14ac:dyDescent="0.25">
      <c r="A377" s="19"/>
      <c r="B377" s="5">
        <f>DATE(YEAR(siječanj!B377),MONTH(siječanj!B377)+9,DAY(siječanj!B377))</f>
        <v>45934</v>
      </c>
      <c r="C377" s="8">
        <v>3.8958333333333299</v>
      </c>
      <c r="D377">
        <v>0.91587457201510736</v>
      </c>
      <c r="E377" s="6">
        <v>168.98235109180905</v>
      </c>
      <c r="F377" s="9">
        <v>104.87908206654011</v>
      </c>
      <c r="G377" s="9">
        <v>222.7933394704674</v>
      </c>
      <c r="H377" s="9">
        <v>154.76663848431721</v>
      </c>
    </row>
    <row r="378" spans="1:8" x14ac:dyDescent="0.25">
      <c r="A378" s="19"/>
      <c r="B378" s="5">
        <f>DATE(YEAR(siječanj!B378),MONTH(siječanj!B378)+9,DAY(siječanj!B378))</f>
        <v>45934</v>
      </c>
      <c r="C378" s="8">
        <v>3.90625</v>
      </c>
      <c r="D378">
        <v>0.91587457201510736</v>
      </c>
      <c r="E378" s="6">
        <v>163.56987111562589</v>
      </c>
      <c r="F378" s="9">
        <v>103.56138785133382</v>
      </c>
      <c r="G378" s="9">
        <v>221.40441488369282</v>
      </c>
      <c r="H378" s="9">
        <v>149.80948570259014</v>
      </c>
    </row>
    <row r="379" spans="1:8" x14ac:dyDescent="0.25">
      <c r="A379" s="19"/>
      <c r="B379" s="5">
        <f>DATE(YEAR(siječanj!B379),MONTH(siječanj!B379)+9,DAY(siječanj!B379))</f>
        <v>45934</v>
      </c>
      <c r="C379" s="8">
        <v>3.9166666666666701</v>
      </c>
      <c r="D379">
        <v>0.91587457201510736</v>
      </c>
      <c r="E379" s="6">
        <v>160.26981848669311</v>
      </c>
      <c r="F379" s="9">
        <v>101.92492973220166</v>
      </c>
      <c r="G379" s="9">
        <v>218.99945060485737</v>
      </c>
      <c r="H379" s="9">
        <v>146.787051413439</v>
      </c>
    </row>
    <row r="380" spans="1:8" x14ac:dyDescent="0.25">
      <c r="A380" s="19"/>
      <c r="B380" s="5">
        <f>DATE(YEAR(siječanj!B380),MONTH(siječanj!B380)+9,DAY(siječanj!B380))</f>
        <v>45934</v>
      </c>
      <c r="C380" s="8">
        <v>3.9270833333333299</v>
      </c>
      <c r="D380">
        <v>0.91587457201510736</v>
      </c>
      <c r="E380" s="6">
        <v>151.2350603015831</v>
      </c>
      <c r="F380" s="9">
        <v>99.839207209983613</v>
      </c>
      <c r="G380" s="9">
        <v>216.48669265409859</v>
      </c>
      <c r="H380" s="9">
        <v>138.51234612739137</v>
      </c>
    </row>
    <row r="381" spans="1:8" x14ac:dyDescent="0.25">
      <c r="A381" s="19"/>
      <c r="B381" s="5">
        <f>DATE(YEAR(siječanj!B381),MONTH(siječanj!B381)+9,DAY(siječanj!B381))</f>
        <v>45934</v>
      </c>
      <c r="C381" s="8">
        <v>3.9375</v>
      </c>
      <c r="D381">
        <v>0.91587457201510736</v>
      </c>
      <c r="E381" s="6">
        <v>140.84108002187867</v>
      </c>
      <c r="F381" s="9">
        <v>98.449299609369561</v>
      </c>
      <c r="G381" s="9">
        <v>215.28381518495064</v>
      </c>
      <c r="H381" s="9">
        <v>128.9927638871836</v>
      </c>
    </row>
    <row r="382" spans="1:8" x14ac:dyDescent="0.25">
      <c r="A382" s="19"/>
      <c r="B382" s="5">
        <f>DATE(YEAR(siječanj!B382),MONTH(siječanj!B382)+9,DAY(siječanj!B382))</f>
        <v>45934</v>
      </c>
      <c r="C382" s="8">
        <v>3.9479166666666701</v>
      </c>
      <c r="D382">
        <v>0.91587457201510736</v>
      </c>
      <c r="E382" s="6">
        <v>131.92243411172132</v>
      </c>
      <c r="F382" s="9">
        <v>96.453755820463954</v>
      </c>
      <c r="G382" s="9">
        <v>214.78984001599156</v>
      </c>
      <c r="H382" s="9">
        <v>120.82440288126396</v>
      </c>
    </row>
    <row r="383" spans="1:8" x14ac:dyDescent="0.25">
      <c r="A383" s="19"/>
      <c r="B383" s="5">
        <f>DATE(YEAR(siječanj!B383),MONTH(siječanj!B383)+9,DAY(siječanj!B383))</f>
        <v>45934</v>
      </c>
      <c r="C383" s="8">
        <v>3.9583333333333299</v>
      </c>
      <c r="D383">
        <v>0.91587457201510736</v>
      </c>
      <c r="E383" s="6">
        <v>122.8097582443297</v>
      </c>
      <c r="F383" s="9">
        <v>94.131937098242901</v>
      </c>
      <c r="G383" s="9">
        <v>209.55824213690181</v>
      </c>
      <c r="H383" s="9">
        <v>112.47833477130426</v>
      </c>
    </row>
    <row r="384" spans="1:8" x14ac:dyDescent="0.25">
      <c r="A384" s="19"/>
      <c r="B384" s="5">
        <f>DATE(YEAR(siječanj!B384),MONTH(siječanj!B384)+9,DAY(siječanj!B384))</f>
        <v>45934</v>
      </c>
      <c r="C384" s="8">
        <v>3.96875</v>
      </c>
      <c r="D384">
        <v>0.91587457201510736</v>
      </c>
      <c r="E384" s="6">
        <v>113.22721171928606</v>
      </c>
      <c r="F384" s="9">
        <v>91.982570894698682</v>
      </c>
      <c r="G384" s="9">
        <v>208.59917580178669</v>
      </c>
      <c r="H384" s="9">
        <v>103.70192407386507</v>
      </c>
    </row>
    <row r="385" spans="1:8" x14ac:dyDescent="0.25">
      <c r="A385" s="19"/>
      <c r="B385" s="5">
        <f>DATE(YEAR(siječanj!B385),MONTH(siječanj!B385)+9,DAY(siječanj!B385))</f>
        <v>45934</v>
      </c>
      <c r="C385" s="8">
        <v>3.9791666666666701</v>
      </c>
      <c r="D385">
        <v>0.91587457201510736</v>
      </c>
      <c r="E385" s="6">
        <v>105.45685829789151</v>
      </c>
      <c r="F385" s="9">
        <v>90.300660572508491</v>
      </c>
      <c r="G385" s="9">
        <v>206.70373260471035</v>
      </c>
      <c r="H385" s="9">
        <v>96.585254959639215</v>
      </c>
    </row>
    <row r="386" spans="1:8" ht="15.75" thickBot="1" x14ac:dyDescent="0.3">
      <c r="A386" s="19"/>
      <c r="B386" s="5">
        <f>DATE(YEAR(siječanj!B386),MONTH(siječanj!B386)+9,DAY(siječanj!B386))</f>
        <v>45934</v>
      </c>
      <c r="C386" s="8">
        <v>3.9895833333333299</v>
      </c>
      <c r="D386">
        <v>0.91587457201510736</v>
      </c>
      <c r="E386" s="6">
        <v>96.017913218291554</v>
      </c>
      <c r="F386" s="9">
        <v>88.92285343667551</v>
      </c>
      <c r="G386" s="9">
        <v>206.2194112002696</v>
      </c>
      <c r="H386" s="9">
        <v>87.940365174586503</v>
      </c>
    </row>
    <row r="387" spans="1:8" x14ac:dyDescent="0.25">
      <c r="A387" s="14">
        <f t="shared" ref="A387" si="2">A291+1</f>
        <v>278</v>
      </c>
      <c r="B387" s="5">
        <f>DATE(YEAR(siječanj!B387),MONTH(siječanj!B387)+9,DAY(siječanj!B387))</f>
        <v>45935</v>
      </c>
      <c r="C387" s="8">
        <v>4</v>
      </c>
      <c r="D387">
        <v>0.91490402429629381</v>
      </c>
      <c r="E387" s="6">
        <v>87.528885895381478</v>
      </c>
      <c r="F387" s="9">
        <v>81.749088874505333</v>
      </c>
      <c r="G387" s="9">
        <v>200.62081429175765</v>
      </c>
      <c r="H387" s="9">
        <v>80.080529947855624</v>
      </c>
    </row>
    <row r="388" spans="1:8" x14ac:dyDescent="0.25">
      <c r="A388" s="15"/>
      <c r="B388" s="5">
        <f>DATE(YEAR(siječanj!B388),MONTH(siječanj!B388)+9,DAY(siječanj!B388))</f>
        <v>45935</v>
      </c>
      <c r="C388" s="8">
        <v>4.0104166666666696</v>
      </c>
      <c r="D388">
        <v>0.91490402429629381</v>
      </c>
      <c r="E388" s="6">
        <v>81.510619887231925</v>
      </c>
      <c r="F388" s="9">
        <v>80.425362136509378</v>
      </c>
      <c r="G388" s="9">
        <v>198.78210370340091</v>
      </c>
      <c r="H388" s="9">
        <v>74.574394157714011</v>
      </c>
    </row>
    <row r="389" spans="1:8" x14ac:dyDescent="0.25">
      <c r="A389" s="15"/>
      <c r="B389" s="5">
        <f>DATE(YEAR(siječanj!B389),MONTH(siječanj!B389)+9,DAY(siječanj!B389))</f>
        <v>45935</v>
      </c>
      <c r="C389" s="8">
        <v>4.0208333333333304</v>
      </c>
      <c r="D389">
        <v>0.91490402429629381</v>
      </c>
      <c r="E389" s="6">
        <v>75.131953518431914</v>
      </c>
      <c r="F389" s="9">
        <v>79.246704269847797</v>
      </c>
      <c r="G389" s="9">
        <v>197.83321890397775</v>
      </c>
      <c r="H389" s="9">
        <v>68.738526627255453</v>
      </c>
    </row>
    <row r="390" spans="1:8" x14ac:dyDescent="0.25">
      <c r="A390" s="15"/>
      <c r="B390" s="5">
        <f>DATE(YEAR(siječanj!B390),MONTH(siječanj!B390)+9,DAY(siječanj!B390))</f>
        <v>45935</v>
      </c>
      <c r="C390" s="8">
        <v>4.03125</v>
      </c>
      <c r="D390">
        <v>0.91490402429629381</v>
      </c>
      <c r="E390" s="6">
        <v>69.634832652755549</v>
      </c>
      <c r="F390" s="9">
        <v>78.294149090766183</v>
      </c>
      <c r="G390" s="9">
        <v>196.81919176336865</v>
      </c>
      <c r="H390" s="9">
        <v>63.709188625205016</v>
      </c>
    </row>
    <row r="391" spans="1:8" x14ac:dyDescent="0.25">
      <c r="A391" s="15"/>
      <c r="B391" s="5">
        <f>DATE(YEAR(siječanj!B391),MONTH(siječanj!B391)+9,DAY(siječanj!B391))</f>
        <v>45935</v>
      </c>
      <c r="C391" s="8">
        <v>4.0416666666666696</v>
      </c>
      <c r="D391">
        <v>0.91490402429629381</v>
      </c>
      <c r="E391" s="6">
        <v>65.738551307780639</v>
      </c>
      <c r="F391" s="9">
        <v>82.192862360638202</v>
      </c>
      <c r="G391" s="9">
        <v>197.36230510135201</v>
      </c>
      <c r="H391" s="9">
        <v>60.144465142896898</v>
      </c>
    </row>
    <row r="392" spans="1:8" x14ac:dyDescent="0.25">
      <c r="A392" s="15"/>
      <c r="B392" s="5">
        <f>DATE(YEAR(siječanj!B392),MONTH(siječanj!B392)+9,DAY(siječanj!B392))</f>
        <v>45935</v>
      </c>
      <c r="C392" s="8">
        <v>4.0520833333333304</v>
      </c>
      <c r="D392">
        <v>0.91490402429629381</v>
      </c>
      <c r="E392" s="6">
        <v>63.517194531531807</v>
      </c>
      <c r="F392" s="9">
        <v>81.267690175371669</v>
      </c>
      <c r="G392" s="9">
        <v>197.50795019871919</v>
      </c>
      <c r="H392" s="9">
        <v>58.112136888908999</v>
      </c>
    </row>
    <row r="393" spans="1:8" x14ac:dyDescent="0.25">
      <c r="A393" s="15"/>
      <c r="B393" s="5">
        <f>DATE(YEAR(siječanj!B393),MONTH(siječanj!B393)+9,DAY(siječanj!B393))</f>
        <v>45935</v>
      </c>
      <c r="C393" s="8">
        <v>4.0625</v>
      </c>
      <c r="D393">
        <v>0.91490402429629381</v>
      </c>
      <c r="E393" s="6">
        <v>61.912407466887778</v>
      </c>
      <c r="F393" s="9">
        <v>80.437368107177434</v>
      </c>
      <c r="G393" s="9">
        <v>197.4927936318492</v>
      </c>
      <c r="H393" s="9">
        <v>56.643910745327538</v>
      </c>
    </row>
    <row r="394" spans="1:8" x14ac:dyDescent="0.25">
      <c r="A394" s="15"/>
      <c r="B394" s="5">
        <f>DATE(YEAR(siječanj!B394),MONTH(siječanj!B394)+9,DAY(siječanj!B394))</f>
        <v>45935</v>
      </c>
      <c r="C394" s="8">
        <v>4.0729166666666696</v>
      </c>
      <c r="D394">
        <v>0.91490402429629381</v>
      </c>
      <c r="E394" s="6">
        <v>59.421600355584673</v>
      </c>
      <c r="F394" s="9">
        <v>79.986688619349948</v>
      </c>
      <c r="G394" s="9">
        <v>197.24804992256239</v>
      </c>
      <c r="H394" s="9">
        <v>54.365061295450502</v>
      </c>
    </row>
    <row r="395" spans="1:8" x14ac:dyDescent="0.25">
      <c r="A395" s="15"/>
      <c r="B395" s="5">
        <f>DATE(YEAR(siječanj!B395),MONTH(siječanj!B395)+9,DAY(siječanj!B395))</f>
        <v>45935</v>
      </c>
      <c r="C395" s="8">
        <v>4.0833333333333304</v>
      </c>
      <c r="D395">
        <v>0.91490402429629381</v>
      </c>
      <c r="E395" s="6">
        <v>58.431898092038558</v>
      </c>
      <c r="F395" s="9">
        <v>79.261589068080525</v>
      </c>
      <c r="G395" s="9">
        <v>197.0739260253925</v>
      </c>
      <c r="H395" s="9">
        <v>53.459578711677011</v>
      </c>
    </row>
    <row r="396" spans="1:8" x14ac:dyDescent="0.25">
      <c r="A396" s="15"/>
      <c r="B396" s="5">
        <f>DATE(YEAR(siječanj!B396),MONTH(siječanj!B396)+9,DAY(siječanj!B396))</f>
        <v>45935</v>
      </c>
      <c r="C396" s="8">
        <v>4.09375</v>
      </c>
      <c r="D396">
        <v>0.91490402429629381</v>
      </c>
      <c r="E396" s="6">
        <v>58.795002792704892</v>
      </c>
      <c r="F396" s="9">
        <v>78.776645775251879</v>
      </c>
      <c r="G396" s="9">
        <v>197.2457286070227</v>
      </c>
      <c r="H396" s="9">
        <v>53.791784663557536</v>
      </c>
    </row>
    <row r="397" spans="1:8" x14ac:dyDescent="0.25">
      <c r="A397" s="15"/>
      <c r="B397" s="5">
        <f>DATE(YEAR(siječanj!B397),MONTH(siječanj!B397)+9,DAY(siječanj!B397))</f>
        <v>45935</v>
      </c>
      <c r="C397" s="8">
        <v>4.1041666666666696</v>
      </c>
      <c r="D397">
        <v>0.91490402429629381</v>
      </c>
      <c r="E397" s="6">
        <v>57.114842899076272</v>
      </c>
      <c r="F397" s="9">
        <v>78.172210027576611</v>
      </c>
      <c r="G397" s="9">
        <v>197.01591368127993</v>
      </c>
      <c r="H397" s="9">
        <v>52.254599615415479</v>
      </c>
    </row>
    <row r="398" spans="1:8" x14ac:dyDescent="0.25">
      <c r="A398" s="15"/>
      <c r="B398" s="5">
        <f>DATE(YEAR(siječanj!B398),MONTH(siječanj!B398)+9,DAY(siječanj!B398))</f>
        <v>45935</v>
      </c>
      <c r="C398" s="8">
        <v>4.1145833333333304</v>
      </c>
      <c r="D398">
        <v>0.91490402429629381</v>
      </c>
      <c r="E398" s="6">
        <v>56.913712315749066</v>
      </c>
      <c r="F398" s="9">
        <v>77.897626602102164</v>
      </c>
      <c r="G398" s="9">
        <v>196.88988906569753</v>
      </c>
      <c r="H398" s="9">
        <v>52.070584435320363</v>
      </c>
    </row>
    <row r="399" spans="1:8" x14ac:dyDescent="0.25">
      <c r="A399" s="15"/>
      <c r="B399" s="5">
        <f>DATE(YEAR(siječanj!B399),MONTH(siječanj!B399)+9,DAY(siječanj!B399))</f>
        <v>45935</v>
      </c>
      <c r="C399" s="8">
        <v>4.125</v>
      </c>
      <c r="D399">
        <v>0.91490402429629381</v>
      </c>
      <c r="E399" s="6">
        <v>56.726140084728542</v>
      </c>
      <c r="F399" s="9">
        <v>77.425096863162736</v>
      </c>
      <c r="G399" s="9">
        <v>196.95266102418259</v>
      </c>
      <c r="H399" s="9">
        <v>51.898973846313446</v>
      </c>
    </row>
    <row r="400" spans="1:8" x14ac:dyDescent="0.25">
      <c r="A400" s="15"/>
      <c r="B400" s="5">
        <f>DATE(YEAR(siječanj!B400),MONTH(siječanj!B400)+9,DAY(siječanj!B400))</f>
        <v>45935</v>
      </c>
      <c r="C400" s="8">
        <v>4.1354166666666696</v>
      </c>
      <c r="D400">
        <v>0.91490402429629381</v>
      </c>
      <c r="E400" s="6">
        <v>56.250244593385439</v>
      </c>
      <c r="F400" s="9">
        <v>77.277758677532674</v>
      </c>
      <c r="G400" s="9">
        <v>196.86687676652551</v>
      </c>
      <c r="H400" s="9">
        <v>51.463575146139178</v>
      </c>
    </row>
    <row r="401" spans="1:8" x14ac:dyDescent="0.25">
      <c r="A401" s="15"/>
      <c r="B401" s="5">
        <f>DATE(YEAR(siječanj!B401),MONTH(siječanj!B401)+9,DAY(siječanj!B401))</f>
        <v>45935</v>
      </c>
      <c r="C401" s="8">
        <v>4.1458333333333304</v>
      </c>
      <c r="D401">
        <v>0.91490402429629381</v>
      </c>
      <c r="E401" s="6">
        <v>56.344420014985893</v>
      </c>
      <c r="F401" s="9">
        <v>76.92098130595123</v>
      </c>
      <c r="G401" s="9">
        <v>196.80938940114646</v>
      </c>
      <c r="H401" s="9">
        <v>51.54973661835124</v>
      </c>
    </row>
    <row r="402" spans="1:8" x14ac:dyDescent="0.25">
      <c r="A402" s="15"/>
      <c r="B402" s="5">
        <f>DATE(YEAR(siječanj!B402),MONTH(siječanj!B402)+9,DAY(siječanj!B402))</f>
        <v>45935</v>
      </c>
      <c r="C402" s="8">
        <v>4.15625</v>
      </c>
      <c r="D402">
        <v>0.91490402429629381</v>
      </c>
      <c r="E402" s="6">
        <v>55.898596190258885</v>
      </c>
      <c r="F402" s="9">
        <v>76.604803340418002</v>
      </c>
      <c r="G402" s="9">
        <v>196.81720254873747</v>
      </c>
      <c r="H402" s="9">
        <v>51.141850606981329</v>
      </c>
    </row>
    <row r="403" spans="1:8" x14ac:dyDescent="0.25">
      <c r="A403" s="15"/>
      <c r="B403" s="5">
        <f>DATE(YEAR(siječanj!B403),MONTH(siječanj!B403)+9,DAY(siječanj!B403))</f>
        <v>45935</v>
      </c>
      <c r="C403" s="8">
        <v>4.1666666666666696</v>
      </c>
      <c r="D403">
        <v>0.91490402429629381</v>
      </c>
      <c r="E403" s="6">
        <v>55.329400968368084</v>
      </c>
      <c r="F403" s="9">
        <v>76.58518706361545</v>
      </c>
      <c r="G403" s="9">
        <v>198.83721599876887</v>
      </c>
      <c r="H403" s="9">
        <v>50.621091607863214</v>
      </c>
    </row>
    <row r="404" spans="1:8" x14ac:dyDescent="0.25">
      <c r="A404" s="15"/>
      <c r="B404" s="5">
        <f>DATE(YEAR(siječanj!B404),MONTH(siječanj!B404)+9,DAY(siječanj!B404))</f>
        <v>45935</v>
      </c>
      <c r="C404" s="8">
        <v>4.1770833333333304</v>
      </c>
      <c r="D404">
        <v>0.91490402429629381</v>
      </c>
      <c r="E404" s="6">
        <v>56.0173216699595</v>
      </c>
      <c r="F404" s="9">
        <v>76.524211902773743</v>
      </c>
      <c r="G404" s="9">
        <v>200.28387418429875</v>
      </c>
      <c r="H404" s="9">
        <v>51.250473026145933</v>
      </c>
    </row>
    <row r="405" spans="1:8" x14ac:dyDescent="0.25">
      <c r="A405" s="15"/>
      <c r="B405" s="5">
        <f>DATE(YEAR(siječanj!B405),MONTH(siječanj!B405)+9,DAY(siječanj!B405))</f>
        <v>45935</v>
      </c>
      <c r="C405" s="8">
        <v>4.1875</v>
      </c>
      <c r="D405">
        <v>0.91490402429629381</v>
      </c>
      <c r="E405" s="6">
        <v>57.068141027263657</v>
      </c>
      <c r="F405" s="9">
        <v>76.546783608467379</v>
      </c>
      <c r="G405" s="9">
        <v>205.4872798876132</v>
      </c>
      <c r="H405" s="9">
        <v>52.211871884951947</v>
      </c>
    </row>
    <row r="406" spans="1:8" x14ac:dyDescent="0.25">
      <c r="A406" s="15"/>
      <c r="B406" s="5">
        <f>DATE(YEAR(siječanj!B406),MONTH(siječanj!B406)+9,DAY(siječanj!B406))</f>
        <v>45935</v>
      </c>
      <c r="C406" s="8">
        <v>4.1979166666666696</v>
      </c>
      <c r="D406">
        <v>0.91490402429629381</v>
      </c>
      <c r="E406" s="6">
        <v>58.871031399378303</v>
      </c>
      <c r="F406" s="9">
        <v>76.533360988552872</v>
      </c>
      <c r="G406" s="9">
        <v>207.80618794507456</v>
      </c>
      <c r="H406" s="9">
        <v>53.861343541764683</v>
      </c>
    </row>
    <row r="407" spans="1:8" x14ac:dyDescent="0.25">
      <c r="A407" s="15"/>
      <c r="B407" s="5">
        <f>DATE(YEAR(siječanj!B407),MONTH(siječanj!B407)+9,DAY(siječanj!B407))</f>
        <v>45935</v>
      </c>
      <c r="C407" s="8">
        <v>4.2083333333333304</v>
      </c>
      <c r="D407">
        <v>0.91490402429629381</v>
      </c>
      <c r="E407" s="6">
        <v>60.307839325006938</v>
      </c>
      <c r="F407" s="9">
        <v>76.926768973828771</v>
      </c>
      <c r="G407" s="9">
        <v>212.86760914076595</v>
      </c>
      <c r="H407" s="9">
        <v>55.175884895063128</v>
      </c>
    </row>
    <row r="408" spans="1:8" x14ac:dyDescent="0.25">
      <c r="A408" s="15"/>
      <c r="B408" s="5">
        <f>DATE(YEAR(siječanj!B408),MONTH(siječanj!B408)+9,DAY(siječanj!B408))</f>
        <v>45935</v>
      </c>
      <c r="C408" s="8">
        <v>4.21875</v>
      </c>
      <c r="D408">
        <v>0.91490402429629381</v>
      </c>
      <c r="E408" s="6">
        <v>62.953791352158532</v>
      </c>
      <c r="F408" s="9">
        <v>77.560371785560747</v>
      </c>
      <c r="G408" s="9">
        <v>214.0080372779872</v>
      </c>
      <c r="H408" s="9">
        <v>57.596677052799059</v>
      </c>
    </row>
    <row r="409" spans="1:8" x14ac:dyDescent="0.25">
      <c r="A409" s="15"/>
      <c r="B409" s="5">
        <f>DATE(YEAR(siječanj!B409),MONTH(siječanj!B409)+9,DAY(siječanj!B409))</f>
        <v>45935</v>
      </c>
      <c r="C409" s="8">
        <v>4.2291666666666696</v>
      </c>
      <c r="D409">
        <v>0.91490402429629381</v>
      </c>
      <c r="E409" s="6">
        <v>65.184085328269362</v>
      </c>
      <c r="F409" s="9">
        <v>78.243244251614485</v>
      </c>
      <c r="G409" s="9">
        <v>214.56418502811582</v>
      </c>
      <c r="H409" s="9">
        <v>59.63718198690664</v>
      </c>
    </row>
    <row r="410" spans="1:8" x14ac:dyDescent="0.25">
      <c r="A410" s="15"/>
      <c r="B410" s="5">
        <f>DATE(YEAR(siječanj!B410),MONTH(siječanj!B410)+9,DAY(siječanj!B410))</f>
        <v>45935</v>
      </c>
      <c r="C410" s="8">
        <v>4.2395833333333304</v>
      </c>
      <c r="D410">
        <v>0.91490402429629381</v>
      </c>
      <c r="E410" s="6">
        <v>69.03434138173597</v>
      </c>
      <c r="F410" s="9">
        <v>79.142411019298635</v>
      </c>
      <c r="G410" s="9">
        <v>214.90390660534626</v>
      </c>
      <c r="H410" s="9">
        <v>63.159796744794406</v>
      </c>
    </row>
    <row r="411" spans="1:8" x14ac:dyDescent="0.25">
      <c r="A411" s="15"/>
      <c r="B411" s="5">
        <f>DATE(YEAR(siječanj!B411),MONTH(siječanj!B411)+9,DAY(siječanj!B411))</f>
        <v>45935</v>
      </c>
      <c r="C411" s="8">
        <v>4.25</v>
      </c>
      <c r="D411">
        <v>0.91490402429629381</v>
      </c>
      <c r="E411" s="6">
        <v>73.674702565364598</v>
      </c>
      <c r="F411" s="9">
        <v>80.859762654237628</v>
      </c>
      <c r="G411" s="9">
        <v>214.92289140809473</v>
      </c>
      <c r="H411" s="9">
        <v>67.405281865884547</v>
      </c>
    </row>
    <row r="412" spans="1:8" x14ac:dyDescent="0.25">
      <c r="A412" s="15"/>
      <c r="B412" s="5">
        <f>DATE(YEAR(siječanj!B412),MONTH(siječanj!B412)+9,DAY(siječanj!B412))</f>
        <v>45935</v>
      </c>
      <c r="C412" s="8">
        <v>4.2604166666666696</v>
      </c>
      <c r="D412">
        <v>0.91490402429629381</v>
      </c>
      <c r="E412" s="6">
        <v>77.244045052031993</v>
      </c>
      <c r="F412" s="9">
        <v>82.039312298569854</v>
      </c>
      <c r="G412" s="9">
        <v>214.48264338449792</v>
      </c>
      <c r="H412" s="9">
        <v>70.670887671028296</v>
      </c>
    </row>
    <row r="413" spans="1:8" x14ac:dyDescent="0.25">
      <c r="A413" s="15"/>
      <c r="B413" s="5">
        <f>DATE(YEAR(siječanj!B413),MONTH(siječanj!B413)+9,DAY(siječanj!B413))</f>
        <v>45935</v>
      </c>
      <c r="C413" s="8">
        <v>4.2708333333333304</v>
      </c>
      <c r="D413">
        <v>0.91490402429629381</v>
      </c>
      <c r="E413" s="6">
        <v>83.102019973497008</v>
      </c>
      <c r="F413" s="9">
        <v>84.333624579621016</v>
      </c>
      <c r="G413" s="9">
        <v>209.45255984886282</v>
      </c>
      <c r="H413" s="9">
        <v>76.030372500903397</v>
      </c>
    </row>
    <row r="414" spans="1:8" x14ac:dyDescent="0.25">
      <c r="A414" s="15"/>
      <c r="B414" s="5">
        <f>DATE(YEAR(siječanj!B414),MONTH(siječanj!B414)+9,DAY(siječanj!B414))</f>
        <v>45935</v>
      </c>
      <c r="C414" s="8">
        <v>4.28125</v>
      </c>
      <c r="D414">
        <v>0.91490402429629381</v>
      </c>
      <c r="E414" s="6">
        <v>88.278883582846461</v>
      </c>
      <c r="F414" s="9">
        <v>86.484065598002303</v>
      </c>
      <c r="G414" s="9">
        <v>162.77927737685204</v>
      </c>
      <c r="H414" s="9">
        <v>80.766705850330254</v>
      </c>
    </row>
    <row r="415" spans="1:8" x14ac:dyDescent="0.25">
      <c r="A415" s="15"/>
      <c r="B415" s="5">
        <f>DATE(YEAR(siječanj!B415),MONTH(siječanj!B415)+9,DAY(siječanj!B415))</f>
        <v>45935</v>
      </c>
      <c r="C415" s="8">
        <v>4.2916666666666696</v>
      </c>
      <c r="D415">
        <v>0.91490402429629381</v>
      </c>
      <c r="E415" s="6">
        <v>91.303792894281244</v>
      </c>
      <c r="F415" s="9">
        <v>88.961332275212655</v>
      </c>
      <c r="G415" s="9">
        <v>82.963842721132508</v>
      </c>
      <c r="H415" s="9">
        <v>83.534207552493271</v>
      </c>
    </row>
    <row r="416" spans="1:8" x14ac:dyDescent="0.25">
      <c r="A416" s="15"/>
      <c r="B416" s="5">
        <f>DATE(YEAR(siječanj!B416),MONTH(siječanj!B416)+9,DAY(siječanj!B416))</f>
        <v>45935</v>
      </c>
      <c r="C416" s="8">
        <v>4.3020833333333304</v>
      </c>
      <c r="D416">
        <v>0.91490402429629381</v>
      </c>
      <c r="E416" s="6">
        <v>94.82790058882965</v>
      </c>
      <c r="F416" s="9">
        <v>89.466997850758773</v>
      </c>
      <c r="G416" s="9">
        <v>22.611988596457355</v>
      </c>
      <c r="H416" s="9">
        <v>86.758427864289132</v>
      </c>
    </row>
    <row r="417" spans="1:8" x14ac:dyDescent="0.25">
      <c r="A417" s="15"/>
      <c r="B417" s="5">
        <f>DATE(YEAR(siječanj!B417),MONTH(siječanj!B417)+9,DAY(siječanj!B417))</f>
        <v>45935</v>
      </c>
      <c r="C417" s="8">
        <v>4.3125</v>
      </c>
      <c r="D417">
        <v>0.91490402429629381</v>
      </c>
      <c r="E417" s="6">
        <v>103.89122274623188</v>
      </c>
      <c r="F417" s="9">
        <v>90.559139509782966</v>
      </c>
      <c r="G417" s="9">
        <v>5.5071943093007398</v>
      </c>
      <c r="H417" s="9">
        <v>95.050497779590202</v>
      </c>
    </row>
    <row r="418" spans="1:8" x14ac:dyDescent="0.25">
      <c r="A418" s="15"/>
      <c r="B418" s="5">
        <f>DATE(YEAR(siječanj!B418),MONTH(siječanj!B418)+9,DAY(siječanj!B418))</f>
        <v>45935</v>
      </c>
      <c r="C418" s="8">
        <v>4.3229166666666696</v>
      </c>
      <c r="D418">
        <v>0.91490402429629381</v>
      </c>
      <c r="E418" s="6">
        <v>111.36896657790872</v>
      </c>
      <c r="F418" s="9">
        <v>92.674135185330172</v>
      </c>
      <c r="G418" s="9">
        <v>2.3034637077014355</v>
      </c>
      <c r="H418" s="9">
        <v>101.89191570384813</v>
      </c>
    </row>
    <row r="419" spans="1:8" x14ac:dyDescent="0.25">
      <c r="A419" s="15"/>
      <c r="B419" s="5">
        <f>DATE(YEAR(siječanj!B419),MONTH(siječanj!B419)+9,DAY(siječanj!B419))</f>
        <v>45935</v>
      </c>
      <c r="C419" s="8">
        <v>4.3333333333333304</v>
      </c>
      <c r="D419">
        <v>0.91490402429629381</v>
      </c>
      <c r="E419" s="6">
        <v>116.65850210584634</v>
      </c>
      <c r="F419" s="9">
        <v>95.455045757800875</v>
      </c>
      <c r="G419" s="9">
        <v>1.1585273914010548</v>
      </c>
      <c r="H419" s="9">
        <v>106.73133304501648</v>
      </c>
    </row>
    <row r="420" spans="1:8" x14ac:dyDescent="0.25">
      <c r="A420" s="15"/>
      <c r="B420" s="5">
        <f>DATE(YEAR(siječanj!B420),MONTH(siječanj!B420)+9,DAY(siječanj!B420))</f>
        <v>45935</v>
      </c>
      <c r="C420" s="8">
        <v>4.34375</v>
      </c>
      <c r="D420">
        <v>0.91490402429629381</v>
      </c>
      <c r="E420" s="6">
        <v>119.71621714193523</v>
      </c>
      <c r="F420" s="9">
        <v>96.590360898754469</v>
      </c>
      <c r="G420" s="9">
        <v>0.91641805910771101</v>
      </c>
      <c r="H420" s="9">
        <v>109.5288488366855</v>
      </c>
    </row>
    <row r="421" spans="1:8" x14ac:dyDescent="0.25">
      <c r="A421" s="15"/>
      <c r="B421" s="5">
        <f>DATE(YEAR(siječanj!B421),MONTH(siječanj!B421)+9,DAY(siječanj!B421))</f>
        <v>45935</v>
      </c>
      <c r="C421" s="8">
        <v>4.3541666666666696</v>
      </c>
      <c r="D421">
        <v>0.91490402429629381</v>
      </c>
      <c r="E421" s="6">
        <v>124.74724451057513</v>
      </c>
      <c r="F421" s="9">
        <v>97.70150717259358</v>
      </c>
      <c r="G421" s="9">
        <v>0.90077606642327024</v>
      </c>
      <c r="H421" s="9">
        <v>114.13175602259894</v>
      </c>
    </row>
    <row r="422" spans="1:8" x14ac:dyDescent="0.25">
      <c r="A422" s="15"/>
      <c r="B422" s="5">
        <f>DATE(YEAR(siječanj!B422),MONTH(siječanj!B422)+9,DAY(siječanj!B422))</f>
        <v>45935</v>
      </c>
      <c r="C422" s="8">
        <v>4.3645833333333304</v>
      </c>
      <c r="D422">
        <v>0.91490402429629381</v>
      </c>
      <c r="E422" s="6">
        <v>129.60737046802129</v>
      </c>
      <c r="F422" s="9">
        <v>99.543532625212919</v>
      </c>
      <c r="G422" s="9">
        <v>0.88788233341953737</v>
      </c>
      <c r="H422" s="9">
        <v>118.5783048196533</v>
      </c>
    </row>
    <row r="423" spans="1:8" x14ac:dyDescent="0.25">
      <c r="A423" s="15"/>
      <c r="B423" s="5">
        <f>DATE(YEAR(siječanj!B423),MONTH(siječanj!B423)+9,DAY(siječanj!B423))</f>
        <v>45935</v>
      </c>
      <c r="C423" s="8">
        <v>4.375</v>
      </c>
      <c r="D423">
        <v>0.91490402429629381</v>
      </c>
      <c r="E423" s="6">
        <v>130.26085491614313</v>
      </c>
      <c r="F423" s="9">
        <v>101.49012293830697</v>
      </c>
      <c r="G423" s="9">
        <v>0.83027166585451717</v>
      </c>
      <c r="H423" s="9">
        <v>119.17618037105501</v>
      </c>
    </row>
    <row r="424" spans="1:8" x14ac:dyDescent="0.25">
      <c r="A424" s="15"/>
      <c r="B424" s="5">
        <f>DATE(YEAR(siječanj!B424),MONTH(siječanj!B424)+9,DAY(siječanj!B424))</f>
        <v>45935</v>
      </c>
      <c r="C424" s="8">
        <v>4.3854166666666696</v>
      </c>
      <c r="D424">
        <v>0.91490402429629381</v>
      </c>
      <c r="E424" s="6">
        <v>134.66455167735683</v>
      </c>
      <c r="F424" s="9">
        <v>102.5334849894993</v>
      </c>
      <c r="G424" s="9">
        <v>0.82459962468048553</v>
      </c>
      <c r="H424" s="9">
        <v>123.20514025966999</v>
      </c>
    </row>
    <row r="425" spans="1:8" x14ac:dyDescent="0.25">
      <c r="A425" s="15"/>
      <c r="B425" s="5">
        <f>DATE(YEAR(siječanj!B425),MONTH(siječanj!B425)+9,DAY(siječanj!B425))</f>
        <v>45935</v>
      </c>
      <c r="C425" s="8">
        <v>4.3958333333333304</v>
      </c>
      <c r="D425">
        <v>0.91490402429629381</v>
      </c>
      <c r="E425" s="6">
        <v>139.22377572630398</v>
      </c>
      <c r="F425" s="9">
        <v>103.73056528703215</v>
      </c>
      <c r="G425" s="9">
        <v>0.82117615997150595</v>
      </c>
      <c r="H425" s="9">
        <v>127.37639268972018</v>
      </c>
    </row>
    <row r="426" spans="1:8" x14ac:dyDescent="0.25">
      <c r="A426" s="15"/>
      <c r="B426" s="5">
        <f>DATE(YEAR(siječanj!B426),MONTH(siječanj!B426)+9,DAY(siječanj!B426))</f>
        <v>45935</v>
      </c>
      <c r="C426" s="8">
        <v>4.40625</v>
      </c>
      <c r="D426">
        <v>0.91490402429629381</v>
      </c>
      <c r="E426" s="6">
        <v>143.37778959019846</v>
      </c>
      <c r="F426" s="9">
        <v>104.65302784890491</v>
      </c>
      <c r="G426" s="9">
        <v>0.82881214618866605</v>
      </c>
      <c r="H426" s="9">
        <v>131.17691669077982</v>
      </c>
    </row>
    <row r="427" spans="1:8" x14ac:dyDescent="0.25">
      <c r="A427" s="15"/>
      <c r="B427" s="5">
        <f>DATE(YEAR(siječanj!B427),MONTH(siječanj!B427)+9,DAY(siječanj!B427))</f>
        <v>45935</v>
      </c>
      <c r="C427" s="8">
        <v>4.4166666666666696</v>
      </c>
      <c r="D427">
        <v>0.91490402429629381</v>
      </c>
      <c r="E427" s="6">
        <v>144.60840892512951</v>
      </c>
      <c r="F427" s="9">
        <v>105.61146075391267</v>
      </c>
      <c r="G427" s="9">
        <v>0.8451151134273126</v>
      </c>
      <c r="H427" s="9">
        <v>132.30281527268508</v>
      </c>
    </row>
    <row r="428" spans="1:8" x14ac:dyDescent="0.25">
      <c r="A428" s="15"/>
      <c r="B428" s="5">
        <f>DATE(YEAR(siječanj!B428),MONTH(siječanj!B428)+9,DAY(siječanj!B428))</f>
        <v>45935</v>
      </c>
      <c r="C428" s="8">
        <v>4.4270833333333304</v>
      </c>
      <c r="D428">
        <v>0.91490402429629381</v>
      </c>
      <c r="E428" s="6">
        <v>145.68848072223912</v>
      </c>
      <c r="F428" s="9">
        <v>106.27895298859421</v>
      </c>
      <c r="G428" s="9">
        <v>0.87311320564195394</v>
      </c>
      <c r="H428" s="9">
        <v>133.29097730638958</v>
      </c>
    </row>
    <row r="429" spans="1:8" x14ac:dyDescent="0.25">
      <c r="A429" s="15"/>
      <c r="B429" s="5">
        <f>DATE(YEAR(siječanj!B429),MONTH(siječanj!B429)+9,DAY(siječanj!B429))</f>
        <v>45935</v>
      </c>
      <c r="C429" s="8">
        <v>4.4375</v>
      </c>
      <c r="D429">
        <v>0.91490402429629381</v>
      </c>
      <c r="E429" s="6">
        <v>149.59888704314309</v>
      </c>
      <c r="F429" s="9">
        <v>106.58748790231213</v>
      </c>
      <c r="G429" s="9">
        <v>0.90435133415835545</v>
      </c>
      <c r="H429" s="9">
        <v>136.8686237860183</v>
      </c>
    </row>
    <row r="430" spans="1:8" x14ac:dyDescent="0.25">
      <c r="A430" s="15"/>
      <c r="B430" s="5">
        <f>DATE(YEAR(siječanj!B430),MONTH(siječanj!B430)+9,DAY(siječanj!B430))</f>
        <v>45935</v>
      </c>
      <c r="C430" s="8">
        <v>4.4479166666666696</v>
      </c>
      <c r="D430">
        <v>0.91490402429629381</v>
      </c>
      <c r="E430" s="6">
        <v>151.61338360139371</v>
      </c>
      <c r="F430" s="9">
        <v>107.27542821548003</v>
      </c>
      <c r="G430" s="9">
        <v>0.91661888142467796</v>
      </c>
      <c r="H430" s="9">
        <v>138.71169479409281</v>
      </c>
    </row>
    <row r="431" spans="1:8" x14ac:dyDescent="0.25">
      <c r="A431" s="15"/>
      <c r="B431" s="5">
        <f>DATE(YEAR(siječanj!B431),MONTH(siječanj!B431)+9,DAY(siječanj!B431))</f>
        <v>45935</v>
      </c>
      <c r="C431" s="8">
        <v>4.4583333333333304</v>
      </c>
      <c r="D431">
        <v>0.91490402429629381</v>
      </c>
      <c r="E431" s="6">
        <v>150.08347604656652</v>
      </c>
      <c r="F431" s="9">
        <v>107.80701032888946</v>
      </c>
      <c r="G431" s="9">
        <v>0.92613658828975143</v>
      </c>
      <c r="H431" s="9">
        <v>137.31197621538013</v>
      </c>
    </row>
    <row r="432" spans="1:8" x14ac:dyDescent="0.25">
      <c r="A432" s="15"/>
      <c r="B432" s="5">
        <f>DATE(YEAR(siječanj!B432),MONTH(siječanj!B432)+9,DAY(siječanj!B432))</f>
        <v>45935</v>
      </c>
      <c r="C432" s="8">
        <v>4.46875</v>
      </c>
      <c r="D432">
        <v>0.91490402429629381</v>
      </c>
      <c r="E432" s="6">
        <v>150.34261719973611</v>
      </c>
      <c r="F432" s="9">
        <v>107.92940461348292</v>
      </c>
      <c r="G432" s="9">
        <v>0.92621565224118563</v>
      </c>
      <c r="H432" s="9">
        <v>137.54906549927577</v>
      </c>
    </row>
    <row r="433" spans="1:8" x14ac:dyDescent="0.25">
      <c r="A433" s="15"/>
      <c r="B433" s="5">
        <f>DATE(YEAR(siječanj!B433),MONTH(siječanj!B433)+9,DAY(siječanj!B433))</f>
        <v>45935</v>
      </c>
      <c r="C433" s="8">
        <v>4.4791666666666696</v>
      </c>
      <c r="D433">
        <v>0.91490402429629381</v>
      </c>
      <c r="E433" s="6">
        <v>152.54279196039542</v>
      </c>
      <c r="F433" s="9">
        <v>108.34127843968891</v>
      </c>
      <c r="G433" s="9">
        <v>0.95838040911152766</v>
      </c>
      <c r="H433" s="9">
        <v>139.56201424195811</v>
      </c>
    </row>
    <row r="434" spans="1:8" x14ac:dyDescent="0.25">
      <c r="A434" s="15"/>
      <c r="B434" s="5">
        <f>DATE(YEAR(siječanj!B434),MONTH(siječanj!B434)+9,DAY(siječanj!B434))</f>
        <v>45935</v>
      </c>
      <c r="C434" s="8">
        <v>4.4895833333333304</v>
      </c>
      <c r="D434">
        <v>0.91490402429629381</v>
      </c>
      <c r="E434" s="6">
        <v>150.1732086238552</v>
      </c>
      <c r="F434" s="9">
        <v>108.44384549677426</v>
      </c>
      <c r="G434" s="9">
        <v>0.97435446979361195</v>
      </c>
      <c r="H434" s="9">
        <v>137.39407291145201</v>
      </c>
    </row>
    <row r="435" spans="1:8" x14ac:dyDescent="0.25">
      <c r="A435" s="15"/>
      <c r="B435" s="5">
        <f>DATE(YEAR(siječanj!B435),MONTH(siječanj!B435)+9,DAY(siječanj!B435))</f>
        <v>45935</v>
      </c>
      <c r="C435" s="8">
        <v>4.5</v>
      </c>
      <c r="D435">
        <v>0.91490402429629381</v>
      </c>
      <c r="E435" s="6">
        <v>146.57718331569782</v>
      </c>
      <c r="F435" s="9">
        <v>107.80082796020105</v>
      </c>
      <c r="G435" s="9">
        <v>0.97231620395797103</v>
      </c>
      <c r="H435" s="9">
        <v>134.1040548855475</v>
      </c>
    </row>
    <row r="436" spans="1:8" x14ac:dyDescent="0.25">
      <c r="A436" s="15"/>
      <c r="B436" s="5">
        <f>DATE(YEAR(siječanj!B436),MONTH(siječanj!B436)+9,DAY(siječanj!B436))</f>
        <v>45935</v>
      </c>
      <c r="C436" s="8">
        <v>4.5104166666666696</v>
      </c>
      <c r="D436">
        <v>0.91490402429629381</v>
      </c>
      <c r="E436" s="6">
        <v>137.26101230101639</v>
      </c>
      <c r="F436" s="9">
        <v>106.88513901122579</v>
      </c>
      <c r="G436" s="9">
        <v>0.96101956018022849</v>
      </c>
      <c r="H436" s="9">
        <v>125.58065253318298</v>
      </c>
    </row>
    <row r="437" spans="1:8" x14ac:dyDescent="0.25">
      <c r="A437" s="15"/>
      <c r="B437" s="5">
        <f>DATE(YEAR(siječanj!B437),MONTH(siječanj!B437)+9,DAY(siječanj!B437))</f>
        <v>45935</v>
      </c>
      <c r="C437" s="8">
        <v>4.5208333333333304</v>
      </c>
      <c r="D437">
        <v>0.91490402429629381</v>
      </c>
      <c r="E437" s="6">
        <v>133.61707856934703</v>
      </c>
      <c r="F437" s="9">
        <v>106.35526230713022</v>
      </c>
      <c r="G437" s="9">
        <v>0.8925407756935908</v>
      </c>
      <c r="H437" s="9">
        <v>122.24680289780967</v>
      </c>
    </row>
    <row r="438" spans="1:8" x14ac:dyDescent="0.25">
      <c r="A438" s="15"/>
      <c r="B438" s="5">
        <f>DATE(YEAR(siječanj!B438),MONTH(siječanj!B438)+9,DAY(siječanj!B438))</f>
        <v>45935</v>
      </c>
      <c r="C438" s="8">
        <v>4.53125</v>
      </c>
      <c r="D438">
        <v>0.91490402429629381</v>
      </c>
      <c r="E438" s="6">
        <v>132.09272234105796</v>
      </c>
      <c r="F438" s="9">
        <v>105.74422473513194</v>
      </c>
      <c r="G438" s="9">
        <v>0.86134217815560621</v>
      </c>
      <c r="H438" s="9">
        <v>120.85216325008689</v>
      </c>
    </row>
    <row r="439" spans="1:8" x14ac:dyDescent="0.25">
      <c r="A439" s="15"/>
      <c r="B439" s="5">
        <f>DATE(YEAR(siječanj!B439),MONTH(siječanj!B439)+9,DAY(siječanj!B439))</f>
        <v>45935</v>
      </c>
      <c r="C439" s="8">
        <v>4.5416666666666696</v>
      </c>
      <c r="D439">
        <v>0.91490402429629381</v>
      </c>
      <c r="E439" s="6">
        <v>127.14247053782995</v>
      </c>
      <c r="F439" s="9">
        <v>104.88221672035473</v>
      </c>
      <c r="G439" s="9">
        <v>0.80685137024465448</v>
      </c>
      <c r="H439" s="9">
        <v>116.32315795403359</v>
      </c>
    </row>
    <row r="440" spans="1:8" x14ac:dyDescent="0.25">
      <c r="A440" s="15"/>
      <c r="B440" s="5">
        <f>DATE(YEAR(siječanj!B440),MONTH(siječanj!B440)+9,DAY(siječanj!B440))</f>
        <v>45935</v>
      </c>
      <c r="C440" s="8">
        <v>4.5520833333333304</v>
      </c>
      <c r="D440">
        <v>0.91490402429629381</v>
      </c>
      <c r="E440" s="6">
        <v>121.93299734277258</v>
      </c>
      <c r="F440" s="9">
        <v>103.79841162448251</v>
      </c>
      <c r="G440" s="9">
        <v>0.76261040110981282</v>
      </c>
      <c r="H440" s="9">
        <v>111.55698996341194</v>
      </c>
    </row>
    <row r="441" spans="1:8" x14ac:dyDescent="0.25">
      <c r="A441" s="15"/>
      <c r="B441" s="5">
        <f>DATE(YEAR(siječanj!B441),MONTH(siječanj!B441)+9,DAY(siječanj!B441))</f>
        <v>45935</v>
      </c>
      <c r="C441" s="8">
        <v>4.5625</v>
      </c>
      <c r="D441">
        <v>0.91490402429629381</v>
      </c>
      <c r="E441" s="6">
        <v>117.55083723221283</v>
      </c>
      <c r="F441" s="9">
        <v>103.27972083305956</v>
      </c>
      <c r="G441" s="9">
        <v>0.76520053288765222</v>
      </c>
      <c r="H441" s="9">
        <v>107.54773404315013</v>
      </c>
    </row>
    <row r="442" spans="1:8" x14ac:dyDescent="0.25">
      <c r="A442" s="15"/>
      <c r="B442" s="5">
        <f>DATE(YEAR(siječanj!B442),MONTH(siječanj!B442)+9,DAY(siječanj!B442))</f>
        <v>45935</v>
      </c>
      <c r="C442" s="8">
        <v>4.5729166666666696</v>
      </c>
      <c r="D442">
        <v>0.91490402429629381</v>
      </c>
      <c r="E442" s="6">
        <v>115.83270464047851</v>
      </c>
      <c r="F442" s="9">
        <v>102.90607211834981</v>
      </c>
      <c r="G442" s="9">
        <v>0.77643866906208969</v>
      </c>
      <c r="H442" s="9">
        <v>105.97580762069778</v>
      </c>
    </row>
    <row r="443" spans="1:8" x14ac:dyDescent="0.25">
      <c r="A443" s="15"/>
      <c r="B443" s="5">
        <f>DATE(YEAR(siječanj!B443),MONTH(siječanj!B443)+9,DAY(siječanj!B443))</f>
        <v>45935</v>
      </c>
      <c r="C443" s="8">
        <v>4.5833333333333304</v>
      </c>
      <c r="D443">
        <v>0.91490402429629381</v>
      </c>
      <c r="E443" s="6">
        <v>113.04639439470078</v>
      </c>
      <c r="F443" s="9">
        <v>102.0803443771002</v>
      </c>
      <c r="G443" s="9">
        <v>0.79297250228097593</v>
      </c>
      <c r="H443" s="9">
        <v>103.42660116389774</v>
      </c>
    </row>
    <row r="444" spans="1:8" x14ac:dyDescent="0.25">
      <c r="A444" s="15"/>
      <c r="B444" s="5">
        <f>DATE(YEAR(siječanj!B444),MONTH(siječanj!B444)+9,DAY(siječanj!B444))</f>
        <v>45935</v>
      </c>
      <c r="C444" s="8">
        <v>4.59375</v>
      </c>
      <c r="D444">
        <v>0.91490402429629381</v>
      </c>
      <c r="E444" s="6">
        <v>113.83541184525197</v>
      </c>
      <c r="F444" s="9">
        <v>101.80709300868871</v>
      </c>
      <c r="G444" s="9">
        <v>0.7719478420060486</v>
      </c>
      <c r="H444" s="9">
        <v>104.14847640464701</v>
      </c>
    </row>
    <row r="445" spans="1:8" x14ac:dyDescent="0.25">
      <c r="A445" s="15"/>
      <c r="B445" s="5">
        <f>DATE(YEAR(siječanj!B445),MONTH(siječanj!B445)+9,DAY(siječanj!B445))</f>
        <v>45935</v>
      </c>
      <c r="C445" s="8">
        <v>4.6041666666666696</v>
      </c>
      <c r="D445">
        <v>0.91490402429629381</v>
      </c>
      <c r="E445" s="6">
        <v>111.78178457663245</v>
      </c>
      <c r="F445" s="9">
        <v>101.6689558444579</v>
      </c>
      <c r="G445" s="9">
        <v>0.77215973335600019</v>
      </c>
      <c r="H445" s="9">
        <v>102.26960455218241</v>
      </c>
    </row>
    <row r="446" spans="1:8" x14ac:dyDescent="0.25">
      <c r="A446" s="15"/>
      <c r="B446" s="5">
        <f>DATE(YEAR(siječanj!B446),MONTH(siječanj!B446)+9,DAY(siječanj!B446))</f>
        <v>45935</v>
      </c>
      <c r="C446" s="8">
        <v>4.6145833333333304</v>
      </c>
      <c r="D446">
        <v>0.91490402429629381</v>
      </c>
      <c r="E446" s="6">
        <v>109.45982337999085</v>
      </c>
      <c r="F446" s="9">
        <v>101.60032487811573</v>
      </c>
      <c r="G446" s="9">
        <v>0.77512146510720037</v>
      </c>
      <c r="H446" s="9">
        <v>100.14523290911518</v>
      </c>
    </row>
    <row r="447" spans="1:8" x14ac:dyDescent="0.25">
      <c r="A447" s="15"/>
      <c r="B447" s="5">
        <f>DATE(YEAR(siječanj!B447),MONTH(siječanj!B447)+9,DAY(siječanj!B447))</f>
        <v>45935</v>
      </c>
      <c r="C447" s="8">
        <v>4.625</v>
      </c>
      <c r="D447">
        <v>0.91490402429629381</v>
      </c>
      <c r="E447" s="6">
        <v>105.9018876608263</v>
      </c>
      <c r="F447" s="9">
        <v>101.21351283541676</v>
      </c>
      <c r="G447" s="9">
        <v>0.75889756181998802</v>
      </c>
      <c r="H447" s="9">
        <v>96.890063201464002</v>
      </c>
    </row>
    <row r="448" spans="1:8" x14ac:dyDescent="0.25">
      <c r="A448" s="15"/>
      <c r="B448" s="5">
        <f>DATE(YEAR(siječanj!B448),MONTH(siječanj!B448)+9,DAY(siječanj!B448))</f>
        <v>45935</v>
      </c>
      <c r="C448" s="8">
        <v>4.6354166666666696</v>
      </c>
      <c r="D448">
        <v>0.91490402429629381</v>
      </c>
      <c r="E448" s="6">
        <v>105.07914124573279</v>
      </c>
      <c r="F448" s="9">
        <v>100.48646099002579</v>
      </c>
      <c r="G448" s="9">
        <v>0.76414740201195719</v>
      </c>
      <c r="H448" s="9">
        <v>96.137329195319595</v>
      </c>
    </row>
    <row r="449" spans="1:8" x14ac:dyDescent="0.25">
      <c r="A449" s="15"/>
      <c r="B449" s="5">
        <f>DATE(YEAR(siječanj!B449),MONTH(siječanj!B449)+9,DAY(siječanj!B449))</f>
        <v>45935</v>
      </c>
      <c r="C449" s="8">
        <v>4.6458333333333304</v>
      </c>
      <c r="D449">
        <v>0.91490402429629381</v>
      </c>
      <c r="E449" s="6">
        <v>105.32052191826332</v>
      </c>
      <c r="F449" s="9">
        <v>100.60163597587596</v>
      </c>
      <c r="G449" s="9">
        <v>0.76038396271073039</v>
      </c>
      <c r="H449" s="9">
        <v>96.358169344005134</v>
      </c>
    </row>
    <row r="450" spans="1:8" x14ac:dyDescent="0.25">
      <c r="A450" s="15"/>
      <c r="B450" s="5">
        <f>DATE(YEAR(siječanj!B450),MONTH(siječanj!B450)+9,DAY(siječanj!B450))</f>
        <v>45935</v>
      </c>
      <c r="C450" s="8">
        <v>4.65625</v>
      </c>
      <c r="D450">
        <v>0.91490402429629381</v>
      </c>
      <c r="E450" s="6">
        <v>104.62909052765497</v>
      </c>
      <c r="F450" s="9">
        <v>100.49094666309833</v>
      </c>
      <c r="G450" s="9">
        <v>0.76293614423069367</v>
      </c>
      <c r="H450" s="9">
        <v>95.72557598221276</v>
      </c>
    </row>
    <row r="451" spans="1:8" x14ac:dyDescent="0.25">
      <c r="A451" s="15"/>
      <c r="B451" s="5">
        <f>DATE(YEAR(siječanj!B451),MONTH(siječanj!B451)+9,DAY(siječanj!B451))</f>
        <v>45935</v>
      </c>
      <c r="C451" s="8">
        <v>4.6666666666666696</v>
      </c>
      <c r="D451">
        <v>0.91490402429629381</v>
      </c>
      <c r="E451" s="6">
        <v>103.36902558577448</v>
      </c>
      <c r="F451" s="9">
        <v>100.25144275367344</v>
      </c>
      <c r="G451" s="9">
        <v>0.74288396916218669</v>
      </c>
      <c r="H451" s="9">
        <v>94.572737496011626</v>
      </c>
    </row>
    <row r="452" spans="1:8" x14ac:dyDescent="0.25">
      <c r="A452" s="15"/>
      <c r="B452" s="5">
        <f>DATE(YEAR(siječanj!B452),MONTH(siječanj!B452)+9,DAY(siječanj!B452))</f>
        <v>45935</v>
      </c>
      <c r="C452" s="8">
        <v>4.6770833333333304</v>
      </c>
      <c r="D452">
        <v>0.91490402429629381</v>
      </c>
      <c r="E452" s="6">
        <v>102.66743756579514</v>
      </c>
      <c r="F452" s="9">
        <v>100.16866975263251</v>
      </c>
      <c r="G452" s="9">
        <v>0.72634222934869708</v>
      </c>
      <c r="H452" s="9">
        <v>93.930851793134465</v>
      </c>
    </row>
    <row r="453" spans="1:8" x14ac:dyDescent="0.25">
      <c r="A453" s="15"/>
      <c r="B453" s="5">
        <f>DATE(YEAR(siječanj!B453),MONTH(siječanj!B453)+9,DAY(siječanj!B453))</f>
        <v>45935</v>
      </c>
      <c r="C453" s="8">
        <v>4.6875</v>
      </c>
      <c r="D453">
        <v>0.91490402429629381</v>
      </c>
      <c r="E453" s="6">
        <v>103.52543946116886</v>
      </c>
      <c r="F453" s="9">
        <v>100.24182065272316</v>
      </c>
      <c r="G453" s="9">
        <v>0.70162370640883331</v>
      </c>
      <c r="H453" s="9">
        <v>94.715841180065723</v>
      </c>
    </row>
    <row r="454" spans="1:8" x14ac:dyDescent="0.25">
      <c r="A454" s="15"/>
      <c r="B454" s="5">
        <f>DATE(YEAR(siječanj!B454),MONTH(siječanj!B454)+9,DAY(siječanj!B454))</f>
        <v>45935</v>
      </c>
      <c r="C454" s="8">
        <v>4.6979166666666696</v>
      </c>
      <c r="D454">
        <v>0.91490402429629381</v>
      </c>
      <c r="E454" s="6">
        <v>103.38228774846039</v>
      </c>
      <c r="F454" s="9">
        <v>100.57153648672809</v>
      </c>
      <c r="G454" s="9">
        <v>0.72008986028703481</v>
      </c>
      <c r="H454" s="9">
        <v>94.58487110202384</v>
      </c>
    </row>
    <row r="455" spans="1:8" x14ac:dyDescent="0.25">
      <c r="A455" s="15"/>
      <c r="B455" s="5">
        <f>DATE(YEAR(siječanj!B455),MONTH(siječanj!B455)+9,DAY(siječanj!B455))</f>
        <v>45935</v>
      </c>
      <c r="C455" s="8">
        <v>4.7083333333333304</v>
      </c>
      <c r="D455">
        <v>0.91490402429629381</v>
      </c>
      <c r="E455" s="6">
        <v>106.36842098459063</v>
      </c>
      <c r="F455" s="9">
        <v>101.0028990924927</v>
      </c>
      <c r="G455" s="9">
        <v>0.76524006486336937</v>
      </c>
      <c r="H455" s="9">
        <v>97.316896416844315</v>
      </c>
    </row>
    <row r="456" spans="1:8" x14ac:dyDescent="0.25">
      <c r="A456" s="15"/>
      <c r="B456" s="5">
        <f>DATE(YEAR(siječanj!B456),MONTH(siječanj!B456)+9,DAY(siječanj!B456))</f>
        <v>45935</v>
      </c>
      <c r="C456" s="8">
        <v>4.71875</v>
      </c>
      <c r="D456">
        <v>0.91490402429629381</v>
      </c>
      <c r="E456" s="6">
        <v>111.51770626938259</v>
      </c>
      <c r="F456" s="9">
        <v>101.83304913446612</v>
      </c>
      <c r="G456" s="9">
        <v>0.8561049887144625</v>
      </c>
      <c r="H456" s="9">
        <v>102.02799824615016</v>
      </c>
    </row>
    <row r="457" spans="1:8" x14ac:dyDescent="0.25">
      <c r="A457" s="15"/>
      <c r="B457" s="5">
        <f>DATE(YEAR(siječanj!B457),MONTH(siječanj!B457)+9,DAY(siječanj!B457))</f>
        <v>45935</v>
      </c>
      <c r="C457" s="8">
        <v>4.7291666666666696</v>
      </c>
      <c r="D457">
        <v>0.91490402429629381</v>
      </c>
      <c r="E457" s="6">
        <v>114.8412054271929</v>
      </c>
      <c r="F457" s="9">
        <v>102.35940005853274</v>
      </c>
      <c r="G457" s="9">
        <v>1.1556842555770057</v>
      </c>
      <c r="H457" s="9">
        <v>105.06868100037616</v>
      </c>
    </row>
    <row r="458" spans="1:8" x14ac:dyDescent="0.25">
      <c r="A458" s="15"/>
      <c r="B458" s="5">
        <f>DATE(YEAR(siječanj!B458),MONTH(siječanj!B458)+9,DAY(siječanj!B458))</f>
        <v>45935</v>
      </c>
      <c r="C458" s="8">
        <v>4.7395833333333304</v>
      </c>
      <c r="D458">
        <v>0.91490402429629381</v>
      </c>
      <c r="E458" s="6">
        <v>120.82136005313339</v>
      </c>
      <c r="F458" s="9">
        <v>103.45911834722929</v>
      </c>
      <c r="G458" s="9">
        <v>5.1773778630682479</v>
      </c>
      <c r="H458" s="9">
        <v>110.53994853356322</v>
      </c>
    </row>
    <row r="459" spans="1:8" x14ac:dyDescent="0.25">
      <c r="A459" s="15"/>
      <c r="B459" s="5">
        <f>DATE(YEAR(siječanj!B459),MONTH(siječanj!B459)+9,DAY(siječanj!B459))</f>
        <v>45935</v>
      </c>
      <c r="C459" s="8">
        <v>4.75</v>
      </c>
      <c r="D459">
        <v>0.91490402429629381</v>
      </c>
      <c r="E459" s="6">
        <v>125.77475899490732</v>
      </c>
      <c r="F459" s="9">
        <v>105.19357853591914</v>
      </c>
      <c r="G459" s="9">
        <v>34.582910691341944</v>
      </c>
      <c r="H459" s="9">
        <v>115.07183315933717</v>
      </c>
    </row>
    <row r="460" spans="1:8" x14ac:dyDescent="0.25">
      <c r="A460" s="15"/>
      <c r="B460" s="5">
        <f>DATE(YEAR(siječanj!B460),MONTH(siječanj!B460)+9,DAY(siječanj!B460))</f>
        <v>45935</v>
      </c>
      <c r="C460" s="8">
        <v>4.7604166666666696</v>
      </c>
      <c r="D460">
        <v>0.91490402429629381</v>
      </c>
      <c r="E460" s="6">
        <v>130.18785655712855</v>
      </c>
      <c r="F460" s="9">
        <v>107.14946626569589</v>
      </c>
      <c r="G460" s="9">
        <v>101.48607956681678</v>
      </c>
      <c r="H460" s="9">
        <v>119.10939387862555</v>
      </c>
    </row>
    <row r="461" spans="1:8" x14ac:dyDescent="0.25">
      <c r="A461" s="15"/>
      <c r="B461" s="5">
        <f>DATE(YEAR(siječanj!B461),MONTH(siječanj!B461)+9,DAY(siječanj!B461))</f>
        <v>45935</v>
      </c>
      <c r="C461" s="8">
        <v>4.7708333333333304</v>
      </c>
      <c r="D461">
        <v>0.91490402429629381</v>
      </c>
      <c r="E461" s="6">
        <v>139.80381505447824</v>
      </c>
      <c r="F461" s="9">
        <v>109.2780200789644</v>
      </c>
      <c r="G461" s="9">
        <v>170.55830513993268</v>
      </c>
      <c r="H461" s="9">
        <v>127.90707300531692</v>
      </c>
    </row>
    <row r="462" spans="1:8" x14ac:dyDescent="0.25">
      <c r="A462" s="15"/>
      <c r="B462" s="5">
        <f>DATE(YEAR(siječanj!B462),MONTH(siječanj!B462)+9,DAY(siječanj!B462))</f>
        <v>45935</v>
      </c>
      <c r="C462" s="8">
        <v>4.78125</v>
      </c>
      <c r="D462">
        <v>0.91490402429629381</v>
      </c>
      <c r="E462" s="6">
        <v>145.17384877962098</v>
      </c>
      <c r="F462" s="9">
        <v>110.39597861293183</v>
      </c>
      <c r="G462" s="9">
        <v>214.41277773066039</v>
      </c>
      <c r="H462" s="9">
        <v>132.82013847105685</v>
      </c>
    </row>
    <row r="463" spans="1:8" x14ac:dyDescent="0.25">
      <c r="A463" s="15"/>
      <c r="B463" s="5">
        <f>DATE(YEAR(siječanj!B463),MONTH(siječanj!B463)+9,DAY(siječanj!B463))</f>
        <v>45935</v>
      </c>
      <c r="C463" s="8">
        <v>4.7916666666666696</v>
      </c>
      <c r="D463">
        <v>0.91490402429629381</v>
      </c>
      <c r="E463" s="6">
        <v>151.17492786495905</v>
      </c>
      <c r="F463" s="9">
        <v>110.4199916830879</v>
      </c>
      <c r="G463" s="9">
        <v>219.99537365837065</v>
      </c>
      <c r="H463" s="9">
        <v>138.31054987635295</v>
      </c>
    </row>
    <row r="464" spans="1:8" x14ac:dyDescent="0.25">
      <c r="A464" s="15"/>
      <c r="B464" s="5">
        <f>DATE(YEAR(siječanj!B464),MONTH(siječanj!B464)+9,DAY(siječanj!B464))</f>
        <v>45935</v>
      </c>
      <c r="C464" s="8">
        <v>4.8020833333333304</v>
      </c>
      <c r="D464">
        <v>0.91490402429629381</v>
      </c>
      <c r="E464" s="6">
        <v>158.24348623081991</v>
      </c>
      <c r="F464" s="9">
        <v>110.24479268603582</v>
      </c>
      <c r="G464" s="9">
        <v>220.94564370752943</v>
      </c>
      <c r="H464" s="9">
        <v>144.7776023712523</v>
      </c>
    </row>
    <row r="465" spans="1:8" x14ac:dyDescent="0.25">
      <c r="A465" s="15"/>
      <c r="B465" s="5">
        <f>DATE(YEAR(siječanj!B465),MONTH(siječanj!B465)+9,DAY(siječanj!B465))</f>
        <v>45935</v>
      </c>
      <c r="C465" s="8">
        <v>4.8125</v>
      </c>
      <c r="D465">
        <v>0.91490402429629381</v>
      </c>
      <c r="E465" s="6">
        <v>156.37470307878732</v>
      </c>
      <c r="F465" s="9">
        <v>109.99920918995048</v>
      </c>
      <c r="G465" s="9">
        <v>221.4264405539495</v>
      </c>
      <c r="H465" s="9">
        <v>143.06784514492057</v>
      </c>
    </row>
    <row r="466" spans="1:8" x14ac:dyDescent="0.25">
      <c r="A466" s="15"/>
      <c r="B466" s="5">
        <f>DATE(YEAR(siječanj!B466),MONTH(siječanj!B466)+9,DAY(siječanj!B466))</f>
        <v>45935</v>
      </c>
      <c r="C466" s="8">
        <v>4.8229166666666696</v>
      </c>
      <c r="D466">
        <v>0.91490402429629381</v>
      </c>
      <c r="E466" s="6">
        <v>157.54833216263657</v>
      </c>
      <c r="F466" s="9">
        <v>109.34153402521062</v>
      </c>
      <c r="G466" s="9">
        <v>221.97269588566371</v>
      </c>
      <c r="H466" s="9">
        <v>144.14160311676542</v>
      </c>
    </row>
    <row r="467" spans="1:8" x14ac:dyDescent="0.25">
      <c r="A467" s="15"/>
      <c r="B467" s="5">
        <f>DATE(YEAR(siječanj!B467),MONTH(siječanj!B467)+9,DAY(siječanj!B467))</f>
        <v>45935</v>
      </c>
      <c r="C467" s="8">
        <v>4.8333333333333304</v>
      </c>
      <c r="D467">
        <v>0.91490402429629381</v>
      </c>
      <c r="E467" s="6">
        <v>157.59667545987276</v>
      </c>
      <c r="F467" s="9">
        <v>108.32993231379736</v>
      </c>
      <c r="G467" s="9">
        <v>221.8961921031254</v>
      </c>
      <c r="H467" s="9">
        <v>144.18583259395456</v>
      </c>
    </row>
    <row r="468" spans="1:8" x14ac:dyDescent="0.25">
      <c r="A468" s="15"/>
      <c r="B468" s="5">
        <f>DATE(YEAR(siječanj!B468),MONTH(siječanj!B468)+9,DAY(siječanj!B468))</f>
        <v>45935</v>
      </c>
      <c r="C468" s="8">
        <v>4.84375</v>
      </c>
      <c r="D468">
        <v>0.91490402429629381</v>
      </c>
      <c r="E468" s="6">
        <v>155.71563263310151</v>
      </c>
      <c r="F468" s="9">
        <v>107.13527244390598</v>
      </c>
      <c r="G468" s="9">
        <v>222.50940496180226</v>
      </c>
      <c r="H468" s="9">
        <v>142.46485894186787</v>
      </c>
    </row>
    <row r="469" spans="1:8" x14ac:dyDescent="0.25">
      <c r="A469" s="15"/>
      <c r="B469" s="5">
        <f>DATE(YEAR(siječanj!B469),MONTH(siječanj!B469)+9,DAY(siječanj!B469))</f>
        <v>45935</v>
      </c>
      <c r="C469" s="8">
        <v>4.8541666666666696</v>
      </c>
      <c r="D469">
        <v>0.91490402429629381</v>
      </c>
      <c r="E469" s="6">
        <v>154.411639501476</v>
      </c>
      <c r="F469" s="9">
        <v>106.1083666073505</v>
      </c>
      <c r="G469" s="9">
        <v>222.89312083398463</v>
      </c>
      <c r="H469" s="9">
        <v>141.27183037808896</v>
      </c>
    </row>
    <row r="470" spans="1:8" x14ac:dyDescent="0.25">
      <c r="A470" s="15"/>
      <c r="B470" s="5">
        <f>DATE(YEAR(siječanj!B470),MONTH(siječanj!B470)+9,DAY(siječanj!B470))</f>
        <v>45935</v>
      </c>
      <c r="C470" s="8">
        <v>4.8645833333333304</v>
      </c>
      <c r="D470">
        <v>0.91490402429629381</v>
      </c>
      <c r="E470" s="6">
        <v>151.1249193678816</v>
      </c>
      <c r="F470" s="9">
        <v>104.62269318893195</v>
      </c>
      <c r="G470" s="9">
        <v>222.96364261150902</v>
      </c>
      <c r="H470" s="9">
        <v>138.2647969011278</v>
      </c>
    </row>
    <row r="471" spans="1:8" x14ac:dyDescent="0.25">
      <c r="A471" s="15"/>
      <c r="B471" s="5">
        <f>DATE(YEAR(siječanj!B471),MONTH(siječanj!B471)+9,DAY(siječanj!B471))</f>
        <v>45935</v>
      </c>
      <c r="C471" s="8">
        <v>4.875</v>
      </c>
      <c r="D471">
        <v>0.91490402429629381</v>
      </c>
      <c r="E471" s="6">
        <v>149.55878257224836</v>
      </c>
      <c r="F471" s="9">
        <v>102.61131920517484</v>
      </c>
      <c r="G471" s="9">
        <v>223.14520327524025</v>
      </c>
      <c r="H471" s="9">
        <v>136.83193204420445</v>
      </c>
    </row>
    <row r="472" spans="1:8" x14ac:dyDescent="0.25">
      <c r="A472" s="15"/>
      <c r="B472" s="5">
        <f>DATE(YEAR(siječanj!B472),MONTH(siječanj!B472)+9,DAY(siječanj!B472))</f>
        <v>45935</v>
      </c>
      <c r="C472" s="8">
        <v>4.8854166666666696</v>
      </c>
      <c r="D472">
        <v>0.91490402429629381</v>
      </c>
      <c r="E472" s="6">
        <v>155.60302213175916</v>
      </c>
      <c r="F472" s="9">
        <v>100.90353709194059</v>
      </c>
      <c r="G472" s="9">
        <v>223.26043730400494</v>
      </c>
      <c r="H472" s="9">
        <v>142.36183114101172</v>
      </c>
    </row>
    <row r="473" spans="1:8" x14ac:dyDescent="0.25">
      <c r="A473" s="15"/>
      <c r="B473" s="5">
        <f>DATE(YEAR(siječanj!B473),MONTH(siječanj!B473)+9,DAY(siječanj!B473))</f>
        <v>45935</v>
      </c>
      <c r="C473" s="8">
        <v>4.8958333333333304</v>
      </c>
      <c r="D473">
        <v>0.91490402429629381</v>
      </c>
      <c r="E473" s="6">
        <v>158.36340241260811</v>
      </c>
      <c r="F473" s="9">
        <v>99.60080518727095</v>
      </c>
      <c r="G473" s="9">
        <v>222.45812738476297</v>
      </c>
      <c r="H473" s="9">
        <v>144.88731416854856</v>
      </c>
    </row>
    <row r="474" spans="1:8" x14ac:dyDescent="0.25">
      <c r="A474" s="15"/>
      <c r="B474" s="5">
        <f>DATE(YEAR(siječanj!B474),MONTH(siječanj!B474)+9,DAY(siječanj!B474))</f>
        <v>45935</v>
      </c>
      <c r="C474" s="8">
        <v>4.90625</v>
      </c>
      <c r="D474">
        <v>0.91490402429629381</v>
      </c>
      <c r="E474" s="6">
        <v>158.7846226867951</v>
      </c>
      <c r="F474" s="9">
        <v>98.341680696786185</v>
      </c>
      <c r="G474" s="9">
        <v>220.92239734204136</v>
      </c>
      <c r="H474" s="9">
        <v>145.27269029251744</v>
      </c>
    </row>
    <row r="475" spans="1:8" x14ac:dyDescent="0.25">
      <c r="A475" s="15"/>
      <c r="B475" s="5">
        <f>DATE(YEAR(siječanj!B475),MONTH(siječanj!B475)+9,DAY(siječanj!B475))</f>
        <v>45935</v>
      </c>
      <c r="C475" s="8">
        <v>4.9166666666666696</v>
      </c>
      <c r="D475">
        <v>0.91490402429629381</v>
      </c>
      <c r="E475" s="6">
        <v>151.24833435147789</v>
      </c>
      <c r="F475" s="9">
        <v>96.273413276046838</v>
      </c>
      <c r="G475" s="9">
        <v>219.08286138818337</v>
      </c>
      <c r="H475" s="9">
        <v>138.37770976627851</v>
      </c>
    </row>
    <row r="476" spans="1:8" x14ac:dyDescent="0.25">
      <c r="A476" s="15"/>
      <c r="B476" s="5">
        <f>DATE(YEAR(siječanj!B476),MONTH(siječanj!B476)+9,DAY(siječanj!B476))</f>
        <v>45935</v>
      </c>
      <c r="C476" s="8">
        <v>4.9270833333333304</v>
      </c>
      <c r="D476">
        <v>0.91490402429629381</v>
      </c>
      <c r="E476" s="6">
        <v>141.77208919167364</v>
      </c>
      <c r="F476" s="9">
        <v>94.798945692982983</v>
      </c>
      <c r="G476" s="9">
        <v>216.87141061334668</v>
      </c>
      <c r="H476" s="9">
        <v>129.70785493435531</v>
      </c>
    </row>
    <row r="477" spans="1:8" x14ac:dyDescent="0.25">
      <c r="A477" s="15"/>
      <c r="B477" s="5">
        <f>DATE(YEAR(siječanj!B477),MONTH(siječanj!B477)+9,DAY(siječanj!B477))</f>
        <v>45935</v>
      </c>
      <c r="C477" s="8">
        <v>4.9375</v>
      </c>
      <c r="D477">
        <v>0.91490402429629381</v>
      </c>
      <c r="E477" s="6">
        <v>132.60073013653826</v>
      </c>
      <c r="F477" s="9">
        <v>93.048427673984904</v>
      </c>
      <c r="G477" s="9">
        <v>215.75281676450723</v>
      </c>
      <c r="H477" s="9">
        <v>121.3169416265457</v>
      </c>
    </row>
    <row r="478" spans="1:8" x14ac:dyDescent="0.25">
      <c r="A478" s="15"/>
      <c r="B478" s="5">
        <f>DATE(YEAR(siječanj!B478),MONTH(siječanj!B478)+9,DAY(siječanj!B478))</f>
        <v>45935</v>
      </c>
      <c r="C478" s="8">
        <v>4.9479166666666696</v>
      </c>
      <c r="D478">
        <v>0.91490402429629381</v>
      </c>
      <c r="E478" s="6">
        <v>121.63715046984173</v>
      </c>
      <c r="F478" s="9">
        <v>90.99624854188886</v>
      </c>
      <c r="G478" s="9">
        <v>214.62421979695048</v>
      </c>
      <c r="H478" s="9">
        <v>111.28631846879202</v>
      </c>
    </row>
    <row r="479" spans="1:8" x14ac:dyDescent="0.25">
      <c r="A479" s="15"/>
      <c r="B479" s="5">
        <f>DATE(YEAR(siječanj!B479),MONTH(siječanj!B479)+9,DAY(siječanj!B479))</f>
        <v>45935</v>
      </c>
      <c r="C479" s="8">
        <v>4.9583333333333304</v>
      </c>
      <c r="D479">
        <v>0.91490402429629381</v>
      </c>
      <c r="E479" s="6">
        <v>110.90919113238185</v>
      </c>
      <c r="F479" s="9">
        <v>88.640234833076534</v>
      </c>
      <c r="G479" s="9">
        <v>209.86430862800637</v>
      </c>
      <c r="H479" s="9">
        <v>101.47126529846298</v>
      </c>
    </row>
    <row r="480" spans="1:8" x14ac:dyDescent="0.25">
      <c r="A480" s="15"/>
      <c r="B480" s="5">
        <f>DATE(YEAR(siječanj!B480),MONTH(siječanj!B480)+9,DAY(siječanj!B480))</f>
        <v>45935</v>
      </c>
      <c r="C480" s="8">
        <v>4.96875</v>
      </c>
      <c r="D480">
        <v>0.91490402429629381</v>
      </c>
      <c r="E480" s="6">
        <v>101.23589864549415</v>
      </c>
      <c r="F480" s="9">
        <v>86.340797947051428</v>
      </c>
      <c r="G480" s="9">
        <v>208.64683906380304</v>
      </c>
      <c r="H480" s="9">
        <v>92.621131074014315</v>
      </c>
    </row>
    <row r="481" spans="1:8" x14ac:dyDescent="0.25">
      <c r="A481" s="15"/>
      <c r="B481" s="5">
        <f>DATE(YEAR(siječanj!B481),MONTH(siječanj!B481)+9,DAY(siječanj!B481))</f>
        <v>45935</v>
      </c>
      <c r="C481" s="8">
        <v>4.9791666666666696</v>
      </c>
      <c r="D481">
        <v>0.91490402429629381</v>
      </c>
      <c r="E481" s="6">
        <v>92.422574396445896</v>
      </c>
      <c r="F481" s="9">
        <v>84.710159092853786</v>
      </c>
      <c r="G481" s="9">
        <v>207.13251008233203</v>
      </c>
      <c r="H481" s="9">
        <v>84.557785251131961</v>
      </c>
    </row>
    <row r="482" spans="1:8" ht="15.75" thickBot="1" x14ac:dyDescent="0.3">
      <c r="A482" s="15"/>
      <c r="B482" s="5">
        <f>DATE(YEAR(siječanj!B482),MONTH(siječanj!B482)+9,DAY(siječanj!B482))</f>
        <v>45935</v>
      </c>
      <c r="C482" s="8">
        <v>4.9895833333333304</v>
      </c>
      <c r="D482">
        <v>0.91490402429629381</v>
      </c>
      <c r="E482" s="6">
        <v>85.255697916696519</v>
      </c>
      <c r="F482" s="9">
        <v>83.202212878286673</v>
      </c>
      <c r="G482" s="9">
        <v>206.4481460500846</v>
      </c>
      <c r="H482" s="9">
        <v>78.0007811181748</v>
      </c>
    </row>
    <row r="483" spans="1:8" x14ac:dyDescent="0.25">
      <c r="A483" s="20">
        <f t="shared" ref="A483" si="3">A387+1</f>
        <v>279</v>
      </c>
      <c r="B483" s="5">
        <f>DATE(YEAR(siječanj!B483),MONTH(siječanj!B483)+9,DAY(siječanj!B483))</f>
        <v>45936</v>
      </c>
      <c r="C483" s="8">
        <v>5</v>
      </c>
      <c r="D483">
        <v>0.91396631606206435</v>
      </c>
      <c r="E483" s="6">
        <v>76.284442191922636</v>
      </c>
      <c r="F483" s="9">
        <v>84.608607250891978</v>
      </c>
      <c r="G483" s="9">
        <v>200.56420943717131</v>
      </c>
      <c r="H483" s="9">
        <v>69.721410603001047</v>
      </c>
    </row>
    <row r="484" spans="1:8" x14ac:dyDescent="0.25">
      <c r="A484" s="21"/>
      <c r="B484" s="5">
        <f>DATE(YEAR(siječanj!B484),MONTH(siječanj!B484)+9,DAY(siječanj!B484))</f>
        <v>45936</v>
      </c>
      <c r="C484" s="8">
        <v>5.0104166666666696</v>
      </c>
      <c r="D484">
        <v>0.91396631606206435</v>
      </c>
      <c r="E484" s="6">
        <v>70.67877030672993</v>
      </c>
      <c r="F484" s="9">
        <v>83.069948706859719</v>
      </c>
      <c r="G484" s="9">
        <v>198.73907828542394</v>
      </c>
      <c r="H484" s="9">
        <v>64.598015321038773</v>
      </c>
    </row>
    <row r="485" spans="1:8" x14ac:dyDescent="0.25">
      <c r="A485" s="21"/>
      <c r="B485" s="5">
        <f>DATE(YEAR(siječanj!B485),MONTH(siječanj!B485)+9,DAY(siječanj!B485))</f>
        <v>45936</v>
      </c>
      <c r="C485" s="8">
        <v>5.0208333333333304</v>
      </c>
      <c r="D485">
        <v>0.91396631606206435</v>
      </c>
      <c r="E485" s="6">
        <v>66.392408221780144</v>
      </c>
      <c r="F485" s="9">
        <v>81.768366901396945</v>
      </c>
      <c r="G485" s="9">
        <v>197.55567170305699</v>
      </c>
      <c r="H485" s="9">
        <v>60.680424756949108</v>
      </c>
    </row>
    <row r="486" spans="1:8" x14ac:dyDescent="0.25">
      <c r="A486" s="21"/>
      <c r="B486" s="5">
        <f>DATE(YEAR(siječanj!B486),MONTH(siječanj!B486)+9,DAY(siječanj!B486))</f>
        <v>45936</v>
      </c>
      <c r="C486" s="8">
        <v>5.03125</v>
      </c>
      <c r="D486">
        <v>0.91396631606206435</v>
      </c>
      <c r="E486" s="6">
        <v>62.939519767320171</v>
      </c>
      <c r="F486" s="9">
        <v>80.745648709640591</v>
      </c>
      <c r="G486" s="9">
        <v>196.88831781950711</v>
      </c>
      <c r="H486" s="9">
        <v>57.524601016453097</v>
      </c>
    </row>
    <row r="487" spans="1:8" x14ac:dyDescent="0.25">
      <c r="A487" s="21"/>
      <c r="B487" s="5">
        <f>DATE(YEAR(siječanj!B487),MONTH(siječanj!B487)+9,DAY(siječanj!B487))</f>
        <v>45936</v>
      </c>
      <c r="C487" s="8">
        <v>5.0416666666666696</v>
      </c>
      <c r="D487">
        <v>0.91396631606206435</v>
      </c>
      <c r="E487" s="6">
        <v>59.681248696332332</v>
      </c>
      <c r="F487" s="9">
        <v>79.223738308930081</v>
      </c>
      <c r="G487" s="9">
        <v>195.54756521749192</v>
      </c>
      <c r="H487" s="9">
        <v>54.546651008970741</v>
      </c>
    </row>
    <row r="488" spans="1:8" x14ac:dyDescent="0.25">
      <c r="A488" s="21"/>
      <c r="B488" s="5">
        <f>DATE(YEAR(siječanj!B488),MONTH(siječanj!B488)+9,DAY(siječanj!B488))</f>
        <v>45936</v>
      </c>
      <c r="C488" s="8">
        <v>5.0520833333333304</v>
      </c>
      <c r="D488">
        <v>0.91396631606206435</v>
      </c>
      <c r="E488" s="6">
        <v>58.055919544175772</v>
      </c>
      <c r="F488" s="9">
        <v>78.612734433197801</v>
      </c>
      <c r="G488" s="9">
        <v>195.323182684719</v>
      </c>
      <c r="H488" s="9">
        <v>53.061154911385934</v>
      </c>
    </row>
    <row r="489" spans="1:8" x14ac:dyDescent="0.25">
      <c r="A489" s="21"/>
      <c r="B489" s="5">
        <f>DATE(YEAR(siječanj!B489),MONTH(siječanj!B489)+9,DAY(siječanj!B489))</f>
        <v>45936</v>
      </c>
      <c r="C489" s="8">
        <v>5.0625</v>
      </c>
      <c r="D489">
        <v>0.91396631606206435</v>
      </c>
      <c r="E489" s="6">
        <v>56.09138294356643</v>
      </c>
      <c r="F489" s="9">
        <v>78.109831387054641</v>
      </c>
      <c r="G489" s="9">
        <v>195.24228280366756</v>
      </c>
      <c r="H489" s="9">
        <v>51.265634631757919</v>
      </c>
    </row>
    <row r="490" spans="1:8" x14ac:dyDescent="0.25">
      <c r="A490" s="21"/>
      <c r="B490" s="5">
        <f>DATE(YEAR(siječanj!B490),MONTH(siječanj!B490)+9,DAY(siječanj!B490))</f>
        <v>45936</v>
      </c>
      <c r="C490" s="8">
        <v>5.0729166666666696</v>
      </c>
      <c r="D490">
        <v>0.91396631606206435</v>
      </c>
      <c r="E490" s="6">
        <v>54.885261164896384</v>
      </c>
      <c r="F490" s="9">
        <v>77.715323158786802</v>
      </c>
      <c r="G490" s="9">
        <v>195.34078153962182</v>
      </c>
      <c r="H490" s="9">
        <v>50.163279952984638</v>
      </c>
    </row>
    <row r="491" spans="1:8" x14ac:dyDescent="0.25">
      <c r="A491" s="21"/>
      <c r="B491" s="5">
        <f>DATE(YEAR(siječanj!B491),MONTH(siječanj!B491)+9,DAY(siječanj!B491))</f>
        <v>45936</v>
      </c>
      <c r="C491" s="8">
        <v>5.0833333333333304</v>
      </c>
      <c r="D491">
        <v>0.91396631606206435</v>
      </c>
      <c r="E491" s="6">
        <v>53.767948723626802</v>
      </c>
      <c r="F491" s="9">
        <v>77.254810995576761</v>
      </c>
      <c r="G491" s="9">
        <v>194.99276262563791</v>
      </c>
      <c r="H491" s="9">
        <v>49.142094017147166</v>
      </c>
    </row>
    <row r="492" spans="1:8" x14ac:dyDescent="0.25">
      <c r="A492" s="21"/>
      <c r="B492" s="5">
        <f>DATE(YEAR(siječanj!B492),MONTH(siječanj!B492)+9,DAY(siječanj!B492))</f>
        <v>45936</v>
      </c>
      <c r="C492" s="8">
        <v>5.09375</v>
      </c>
      <c r="D492">
        <v>0.91396631606206435</v>
      </c>
      <c r="E492" s="6">
        <v>52.787647261088246</v>
      </c>
      <c r="F492" s="9">
        <v>76.661426226981135</v>
      </c>
      <c r="G492" s="9">
        <v>194.9971884436917</v>
      </c>
      <c r="H492" s="9">
        <v>48.246131500800544</v>
      </c>
    </row>
    <row r="493" spans="1:8" x14ac:dyDescent="0.25">
      <c r="A493" s="21"/>
      <c r="B493" s="5">
        <f>DATE(YEAR(siječanj!B493),MONTH(siječanj!B493)+9,DAY(siječanj!B493))</f>
        <v>45936</v>
      </c>
      <c r="C493" s="8">
        <v>5.1041666666666696</v>
      </c>
      <c r="D493">
        <v>0.91396631606206435</v>
      </c>
      <c r="E493" s="6">
        <v>52.884869770560073</v>
      </c>
      <c r="F493" s="9">
        <v>76.370957304379061</v>
      </c>
      <c r="G493" s="9">
        <v>194.80099220262395</v>
      </c>
      <c r="H493" s="9">
        <v>48.334989599620819</v>
      </c>
    </row>
    <row r="494" spans="1:8" x14ac:dyDescent="0.25">
      <c r="A494" s="21"/>
      <c r="B494" s="5">
        <f>DATE(YEAR(siječanj!B494),MONTH(siječanj!B494)+9,DAY(siječanj!B494))</f>
        <v>45936</v>
      </c>
      <c r="C494" s="8">
        <v>5.1145833333333304</v>
      </c>
      <c r="D494">
        <v>0.91396631606206435</v>
      </c>
      <c r="E494" s="6">
        <v>52.401512083854485</v>
      </c>
      <c r="F494" s="9">
        <v>76.229863255673536</v>
      </c>
      <c r="G494" s="9">
        <v>194.69186504083626</v>
      </c>
      <c r="H494" s="9">
        <v>47.893216955362234</v>
      </c>
    </row>
    <row r="495" spans="1:8" x14ac:dyDescent="0.25">
      <c r="A495" s="21"/>
      <c r="B495" s="5">
        <f>DATE(YEAR(siječanj!B495),MONTH(siječanj!B495)+9,DAY(siječanj!B495))</f>
        <v>45936</v>
      </c>
      <c r="C495" s="8">
        <v>5.125</v>
      </c>
      <c r="D495">
        <v>0.91396631606206435</v>
      </c>
      <c r="E495" s="6">
        <v>52.723655443987319</v>
      </c>
      <c r="F495" s="9">
        <v>76.187621980992887</v>
      </c>
      <c r="G495" s="9">
        <v>194.55203739397879</v>
      </c>
      <c r="H495" s="9">
        <v>48.187645135466695</v>
      </c>
    </row>
    <row r="496" spans="1:8" x14ac:dyDescent="0.25">
      <c r="A496" s="21"/>
      <c r="B496" s="5">
        <f>DATE(YEAR(siječanj!B496),MONTH(siječanj!B496)+9,DAY(siječanj!B496))</f>
        <v>45936</v>
      </c>
      <c r="C496" s="8">
        <v>5.1354166666666696</v>
      </c>
      <c r="D496">
        <v>0.91396631606206435</v>
      </c>
      <c r="E496" s="6">
        <v>53.195729197681615</v>
      </c>
      <c r="F496" s="9">
        <v>76.109409085828332</v>
      </c>
      <c r="G496" s="9">
        <v>194.83255305842596</v>
      </c>
      <c r="H496" s="9">
        <v>48.61910464504026</v>
      </c>
    </row>
    <row r="497" spans="1:8" x14ac:dyDescent="0.25">
      <c r="A497" s="21"/>
      <c r="B497" s="5">
        <f>DATE(YEAR(siječanj!B497),MONTH(siječanj!B497)+9,DAY(siječanj!B497))</f>
        <v>45936</v>
      </c>
      <c r="C497" s="8">
        <v>5.1458333333333304</v>
      </c>
      <c r="D497">
        <v>0.91396631606206435</v>
      </c>
      <c r="E497" s="6">
        <v>53.702874179918787</v>
      </c>
      <c r="F497" s="9">
        <v>76.00644061442398</v>
      </c>
      <c r="G497" s="9">
        <v>194.88527103589234</v>
      </c>
      <c r="H497" s="9">
        <v>49.082618076164927</v>
      </c>
    </row>
    <row r="498" spans="1:8" x14ac:dyDescent="0.25">
      <c r="A498" s="21"/>
      <c r="B498" s="5">
        <f>DATE(YEAR(siječanj!B498),MONTH(siječanj!B498)+9,DAY(siječanj!B498))</f>
        <v>45936</v>
      </c>
      <c r="C498" s="8">
        <v>5.15625</v>
      </c>
      <c r="D498">
        <v>0.91396631606206435</v>
      </c>
      <c r="E498" s="6">
        <v>54.370581673442821</v>
      </c>
      <c r="F498" s="9">
        <v>76.036400506170082</v>
      </c>
      <c r="G498" s="9">
        <v>194.88429597565718</v>
      </c>
      <c r="H498" s="9">
        <v>49.692880234228127</v>
      </c>
    </row>
    <row r="499" spans="1:8" x14ac:dyDescent="0.25">
      <c r="A499" s="21"/>
      <c r="B499" s="5">
        <f>DATE(YEAR(siječanj!B499),MONTH(siječanj!B499)+9,DAY(siječanj!B499))</f>
        <v>45936</v>
      </c>
      <c r="C499" s="8">
        <v>5.1666666666666696</v>
      </c>
      <c r="D499">
        <v>0.91396631606206435</v>
      </c>
      <c r="E499" s="6">
        <v>57.066541207071118</v>
      </c>
      <c r="F499" s="9">
        <v>76.295883984288125</v>
      </c>
      <c r="G499" s="9">
        <v>196.71448194258468</v>
      </c>
      <c r="H499" s="9">
        <v>52.156896437430781</v>
      </c>
    </row>
    <row r="500" spans="1:8" x14ac:dyDescent="0.25">
      <c r="A500" s="21"/>
      <c r="B500" s="5">
        <f>DATE(YEAR(siječanj!B500),MONTH(siječanj!B500)+9,DAY(siječanj!B500))</f>
        <v>45936</v>
      </c>
      <c r="C500" s="8">
        <v>5.1770833333333304</v>
      </c>
      <c r="D500">
        <v>0.91396631606206435</v>
      </c>
      <c r="E500" s="6">
        <v>59.366578428170101</v>
      </c>
      <c r="F500" s="9">
        <v>76.52460929690946</v>
      </c>
      <c r="G500" s="9">
        <v>198.22399087330163</v>
      </c>
      <c r="H500" s="9">
        <v>54.259052983204249</v>
      </c>
    </row>
    <row r="501" spans="1:8" x14ac:dyDescent="0.25">
      <c r="A501" s="21"/>
      <c r="B501" s="5">
        <f>DATE(YEAR(siječanj!B501),MONTH(siječanj!B501)+9,DAY(siječanj!B501))</f>
        <v>45936</v>
      </c>
      <c r="C501" s="8">
        <v>5.1875</v>
      </c>
      <c r="D501">
        <v>0.91396631606206435</v>
      </c>
      <c r="E501" s="6">
        <v>63.176662649891767</v>
      </c>
      <c r="F501" s="9">
        <v>76.979526157025887</v>
      </c>
      <c r="G501" s="9">
        <v>203.87486026535848</v>
      </c>
      <c r="H501" s="9">
        <v>57.741341623217394</v>
      </c>
    </row>
    <row r="502" spans="1:8" x14ac:dyDescent="0.25">
      <c r="A502" s="21"/>
      <c r="B502" s="5">
        <f>DATE(YEAR(siječanj!B502),MONTH(siječanj!B502)+9,DAY(siječanj!B502))</f>
        <v>45936</v>
      </c>
      <c r="C502" s="8">
        <v>5.1979166666666696</v>
      </c>
      <c r="D502">
        <v>0.91396631606206435</v>
      </c>
      <c r="E502" s="6">
        <v>67.771926734903971</v>
      </c>
      <c r="F502" s="9">
        <v>77.573066752285712</v>
      </c>
      <c r="G502" s="9">
        <v>206.52957509852959</v>
      </c>
      <c r="H502" s="9">
        <v>61.941258210328314</v>
      </c>
    </row>
    <row r="503" spans="1:8" x14ac:dyDescent="0.25">
      <c r="A503" s="21"/>
      <c r="B503" s="5">
        <f>DATE(YEAR(siječanj!B503),MONTH(siječanj!B503)+9,DAY(siječanj!B503))</f>
        <v>45936</v>
      </c>
      <c r="C503" s="8">
        <v>5.2083333333333304</v>
      </c>
      <c r="D503">
        <v>0.91396631606206435</v>
      </c>
      <c r="E503" s="6">
        <v>73.893026015107736</v>
      </c>
      <c r="F503" s="9">
        <v>78.471821272939962</v>
      </c>
      <c r="G503" s="9">
        <v>211.40854294723681</v>
      </c>
      <c r="H503" s="9">
        <v>67.535736769706304</v>
      </c>
    </row>
    <row r="504" spans="1:8" x14ac:dyDescent="0.25">
      <c r="A504" s="21"/>
      <c r="B504" s="5">
        <f>DATE(YEAR(siječanj!B504),MONTH(siječanj!B504)+9,DAY(siječanj!B504))</f>
        <v>45936</v>
      </c>
      <c r="C504" s="8">
        <v>5.21875</v>
      </c>
      <c r="D504">
        <v>0.91396631606206435</v>
      </c>
      <c r="E504" s="6">
        <v>80.130309884118091</v>
      </c>
      <c r="F504" s="9">
        <v>79.802652199749033</v>
      </c>
      <c r="G504" s="9">
        <v>212.32853785978656</v>
      </c>
      <c r="H504" s="9">
        <v>73.236404129699039</v>
      </c>
    </row>
    <row r="505" spans="1:8" x14ac:dyDescent="0.25">
      <c r="A505" s="21"/>
      <c r="B505" s="5">
        <f>DATE(YEAR(siječanj!B505),MONTH(siječanj!B505)+9,DAY(siječanj!B505))</f>
        <v>45936</v>
      </c>
      <c r="C505" s="8">
        <v>5.2291666666666696</v>
      </c>
      <c r="D505">
        <v>0.91396631606206435</v>
      </c>
      <c r="E505" s="6">
        <v>85.020562981821698</v>
      </c>
      <c r="F505" s="9">
        <v>81.92087320107909</v>
      </c>
      <c r="G505" s="9">
        <v>213.1034308045632</v>
      </c>
      <c r="H505" s="9">
        <v>77.705930738018296</v>
      </c>
    </row>
    <row r="506" spans="1:8" x14ac:dyDescent="0.25">
      <c r="A506" s="21"/>
      <c r="B506" s="5">
        <f>DATE(YEAR(siječanj!B506),MONTH(siječanj!B506)+9,DAY(siječanj!B506))</f>
        <v>45936</v>
      </c>
      <c r="C506" s="8">
        <v>5.2395833333333304</v>
      </c>
      <c r="D506">
        <v>0.91396631606206435</v>
      </c>
      <c r="E506" s="6">
        <v>90.600681330366228</v>
      </c>
      <c r="F506" s="9">
        <v>84.811598042917595</v>
      </c>
      <c r="G506" s="9">
        <v>213.08366631265469</v>
      </c>
      <c r="H506" s="9">
        <v>82.805970948227881</v>
      </c>
    </row>
    <row r="507" spans="1:8" x14ac:dyDescent="0.25">
      <c r="A507" s="21"/>
      <c r="B507" s="5">
        <f>DATE(YEAR(siječanj!B507),MONTH(siječanj!B507)+9,DAY(siječanj!B507))</f>
        <v>45936</v>
      </c>
      <c r="C507" s="8">
        <v>5.25</v>
      </c>
      <c r="D507">
        <v>0.91396631606206435</v>
      </c>
      <c r="E507" s="6">
        <v>95.648322063990079</v>
      </c>
      <c r="F507" s="9">
        <v>88.98038475595466</v>
      </c>
      <c r="G507" s="9">
        <v>212.77293923907021</v>
      </c>
      <c r="H507" s="9">
        <v>87.419344554342885</v>
      </c>
    </row>
    <row r="508" spans="1:8" x14ac:dyDescent="0.25">
      <c r="A508" s="21"/>
      <c r="B508" s="5">
        <f>DATE(YEAR(siječanj!B508),MONTH(siječanj!B508)+9,DAY(siječanj!B508))</f>
        <v>45936</v>
      </c>
      <c r="C508" s="8">
        <v>5.2604166666666696</v>
      </c>
      <c r="D508">
        <v>0.91396631606206435</v>
      </c>
      <c r="E508" s="6">
        <v>98.703019730229755</v>
      </c>
      <c r="F508" s="9">
        <v>92.201407051331742</v>
      </c>
      <c r="G508" s="9">
        <v>212.13386828559811</v>
      </c>
      <c r="H508" s="9">
        <v>90.211235327039347</v>
      </c>
    </row>
    <row r="509" spans="1:8" x14ac:dyDescent="0.25">
      <c r="A509" s="21"/>
      <c r="B509" s="5">
        <f>DATE(YEAR(siječanj!B509),MONTH(siječanj!B509)+9,DAY(siječanj!B509))</f>
        <v>45936</v>
      </c>
      <c r="C509" s="8">
        <v>5.2708333333333304</v>
      </c>
      <c r="D509">
        <v>0.91396631606206435</v>
      </c>
      <c r="E509" s="6">
        <v>100.87420654148079</v>
      </c>
      <c r="F509" s="9">
        <v>96.732048776072688</v>
      </c>
      <c r="G509" s="9">
        <v>205.72023690681675</v>
      </c>
      <c r="H509" s="9">
        <v>92.195626938400991</v>
      </c>
    </row>
    <row r="510" spans="1:8" x14ac:dyDescent="0.25">
      <c r="A510" s="21"/>
      <c r="B510" s="5">
        <f>DATE(YEAR(siječanj!B510),MONTH(siječanj!B510)+9,DAY(siječanj!B510))</f>
        <v>45936</v>
      </c>
      <c r="C510" s="8">
        <v>5.28125</v>
      </c>
      <c r="D510">
        <v>0.91396631606206435</v>
      </c>
      <c r="E510" s="6">
        <v>101.82638187725351</v>
      </c>
      <c r="F510" s="9">
        <v>103.53493643104396</v>
      </c>
      <c r="G510" s="9">
        <v>174.49657731891739</v>
      </c>
      <c r="H510" s="9">
        <v>93.065883122282344</v>
      </c>
    </row>
    <row r="511" spans="1:8" x14ac:dyDescent="0.25">
      <c r="A511" s="21"/>
      <c r="B511" s="5">
        <f>DATE(YEAR(siječanj!B511),MONTH(siječanj!B511)+9,DAY(siječanj!B511))</f>
        <v>45936</v>
      </c>
      <c r="C511" s="8">
        <v>5.2916666666666696</v>
      </c>
      <c r="D511">
        <v>0.91396631606206435</v>
      </c>
      <c r="E511" s="6">
        <v>99.765390482744593</v>
      </c>
      <c r="F511" s="9">
        <v>111.82549967457412</v>
      </c>
      <c r="G511" s="9">
        <v>102.33764413972602</v>
      </c>
      <c r="H511" s="9">
        <v>91.18220641000741</v>
      </c>
    </row>
    <row r="512" spans="1:8" x14ac:dyDescent="0.25">
      <c r="A512" s="21"/>
      <c r="B512" s="5">
        <f>DATE(YEAR(siječanj!B512),MONTH(siječanj!B512)+9,DAY(siječanj!B512))</f>
        <v>45936</v>
      </c>
      <c r="C512" s="8">
        <v>5.3020833333333304</v>
      </c>
      <c r="D512">
        <v>0.91396631606206435</v>
      </c>
      <c r="E512" s="6">
        <v>97.118335916971162</v>
      </c>
      <c r="F512" s="9">
        <v>115.24707268890729</v>
      </c>
      <c r="G512" s="9">
        <v>41.653435732462007</v>
      </c>
      <c r="H512" s="9">
        <v>88.762887700112202</v>
      </c>
    </row>
    <row r="513" spans="1:8" x14ac:dyDescent="0.25">
      <c r="A513" s="21"/>
      <c r="B513" s="5">
        <f>DATE(YEAR(siječanj!B513),MONTH(siječanj!B513)+9,DAY(siječanj!B513))</f>
        <v>45936</v>
      </c>
      <c r="C513" s="8">
        <v>5.3125</v>
      </c>
      <c r="D513">
        <v>0.91396631606206435</v>
      </c>
      <c r="E513" s="6">
        <v>96.916999288690334</v>
      </c>
      <c r="F513" s="9">
        <v>119.20490925086823</v>
      </c>
      <c r="G513" s="9">
        <v>11.807120621981268</v>
      </c>
      <c r="H513" s="9">
        <v>88.578872803674017</v>
      </c>
    </row>
    <row r="514" spans="1:8" x14ac:dyDescent="0.25">
      <c r="A514" s="21"/>
      <c r="B514" s="5">
        <f>DATE(YEAR(siječanj!B514),MONTH(siječanj!B514)+9,DAY(siječanj!B514))</f>
        <v>45936</v>
      </c>
      <c r="C514" s="8">
        <v>5.3229166666666696</v>
      </c>
      <c r="D514">
        <v>0.91396631606206435</v>
      </c>
      <c r="E514" s="6">
        <v>95.9964885055211</v>
      </c>
      <c r="F514" s="9">
        <v>125.094067944785</v>
      </c>
      <c r="G514" s="9">
        <v>4.6704333707499659</v>
      </c>
      <c r="H514" s="9">
        <v>87.737556954285424</v>
      </c>
    </row>
    <row r="515" spans="1:8" x14ac:dyDescent="0.25">
      <c r="A515" s="21"/>
      <c r="B515" s="5">
        <f>DATE(YEAR(siječanj!B515),MONTH(siječanj!B515)+9,DAY(siječanj!B515))</f>
        <v>45936</v>
      </c>
      <c r="C515" s="8">
        <v>5.3333333333333304</v>
      </c>
      <c r="D515">
        <v>0.91396631606206435</v>
      </c>
      <c r="E515" s="6">
        <v>97.414962392683137</v>
      </c>
      <c r="F515" s="9">
        <v>133.14418174364448</v>
      </c>
      <c r="G515" s="9">
        <v>2.4098500885612673</v>
      </c>
      <c r="H515" s="9">
        <v>89.033994307365148</v>
      </c>
    </row>
    <row r="516" spans="1:8" x14ac:dyDescent="0.25">
      <c r="A516" s="21"/>
      <c r="B516" s="5">
        <f>DATE(YEAR(siječanj!B516),MONTH(siječanj!B516)+9,DAY(siječanj!B516))</f>
        <v>45936</v>
      </c>
      <c r="C516" s="8">
        <v>5.34375</v>
      </c>
      <c r="D516">
        <v>0.91396631606206435</v>
      </c>
      <c r="E516" s="6">
        <v>98.268123222248235</v>
      </c>
      <c r="F516" s="9">
        <v>136.69384314711706</v>
      </c>
      <c r="G516" s="9">
        <v>1.7812198560928272</v>
      </c>
      <c r="H516" s="9">
        <v>89.813754567771213</v>
      </c>
    </row>
    <row r="517" spans="1:8" x14ac:dyDescent="0.25">
      <c r="A517" s="21"/>
      <c r="B517" s="5">
        <f>DATE(YEAR(siječanj!B517),MONTH(siječanj!B517)+9,DAY(siječanj!B517))</f>
        <v>45936</v>
      </c>
      <c r="C517" s="8">
        <v>5.3541666666666696</v>
      </c>
      <c r="D517">
        <v>0.91396631606206435</v>
      </c>
      <c r="E517" s="6">
        <v>97.678325486199853</v>
      </c>
      <c r="F517" s="9">
        <v>139.25959685259633</v>
      </c>
      <c r="G517" s="9">
        <v>1.5607671910520708</v>
      </c>
      <c r="H517" s="9">
        <v>89.274699303733328</v>
      </c>
    </row>
    <row r="518" spans="1:8" x14ac:dyDescent="0.25">
      <c r="A518" s="21"/>
      <c r="B518" s="5">
        <f>DATE(YEAR(siječanj!B518),MONTH(siječanj!B518)+9,DAY(siječanj!B518))</f>
        <v>45936</v>
      </c>
      <c r="C518" s="8">
        <v>5.3645833333333304</v>
      </c>
      <c r="D518">
        <v>0.91396631606206435</v>
      </c>
      <c r="E518" s="6">
        <v>97.930805840004325</v>
      </c>
      <c r="F518" s="9">
        <v>142.27101511470011</v>
      </c>
      <c r="G518" s="9">
        <v>1.4937630911754745</v>
      </c>
      <c r="H518" s="9">
        <v>89.505457842578053</v>
      </c>
    </row>
    <row r="519" spans="1:8" x14ac:dyDescent="0.25">
      <c r="A519" s="21"/>
      <c r="B519" s="5">
        <f>DATE(YEAR(siječanj!B519),MONTH(siječanj!B519)+9,DAY(siječanj!B519))</f>
        <v>45936</v>
      </c>
      <c r="C519" s="8">
        <v>5.375</v>
      </c>
      <c r="D519">
        <v>0.91396631606206435</v>
      </c>
      <c r="E519" s="6">
        <v>98.249678236498923</v>
      </c>
      <c r="F519" s="9">
        <v>145.62827470100109</v>
      </c>
      <c r="G519" s="9">
        <v>1.4005633393666099</v>
      </c>
      <c r="H519" s="9">
        <v>89.796896472096094</v>
      </c>
    </row>
    <row r="520" spans="1:8" x14ac:dyDescent="0.25">
      <c r="A520" s="21"/>
      <c r="B520" s="5">
        <f>DATE(YEAR(siječanj!B520),MONTH(siječanj!B520)+9,DAY(siječanj!B520))</f>
        <v>45936</v>
      </c>
      <c r="C520" s="8">
        <v>5.3854166666666696</v>
      </c>
      <c r="D520">
        <v>0.91396631606206435</v>
      </c>
      <c r="E520" s="6">
        <v>99.321684562396314</v>
      </c>
      <c r="F520" s="9">
        <v>147.2178033185107</v>
      </c>
      <c r="G520" s="9">
        <v>1.3114267504221837</v>
      </c>
      <c r="H520" s="9">
        <v>90.776674144571771</v>
      </c>
    </row>
    <row r="521" spans="1:8" x14ac:dyDescent="0.25">
      <c r="A521" s="21"/>
      <c r="B521" s="5">
        <f>DATE(YEAR(siječanj!B521),MONTH(siječanj!B521)+9,DAY(siječanj!B521))</f>
        <v>45936</v>
      </c>
      <c r="C521" s="8">
        <v>5.3958333333333304</v>
      </c>
      <c r="D521">
        <v>0.91396631606206435</v>
      </c>
      <c r="E521" s="6">
        <v>98.747275808819239</v>
      </c>
      <c r="F521" s="9">
        <v>148.12043726660519</v>
      </c>
      <c r="G521" s="9">
        <v>1.3053161924376699</v>
      </c>
      <c r="H521" s="9">
        <v>90.251683892151121</v>
      </c>
    </row>
    <row r="522" spans="1:8" x14ac:dyDescent="0.25">
      <c r="A522" s="21"/>
      <c r="B522" s="5">
        <f>DATE(YEAR(siječanj!B522),MONTH(siječanj!B522)+9,DAY(siječanj!B522))</f>
        <v>45936</v>
      </c>
      <c r="C522" s="8">
        <v>5.40625</v>
      </c>
      <c r="D522">
        <v>0.91396631606206435</v>
      </c>
      <c r="E522" s="6">
        <v>98.575993016341229</v>
      </c>
      <c r="F522" s="9">
        <v>148.83559035942048</v>
      </c>
      <c r="G522" s="9">
        <v>1.275138597755054</v>
      </c>
      <c r="H522" s="9">
        <v>90.095137189305177</v>
      </c>
    </row>
    <row r="523" spans="1:8" x14ac:dyDescent="0.25">
      <c r="A523" s="21"/>
      <c r="B523" s="5">
        <f>DATE(YEAR(siječanj!B523),MONTH(siječanj!B523)+9,DAY(siječanj!B523))</f>
        <v>45936</v>
      </c>
      <c r="C523" s="8">
        <v>5.4166666666666696</v>
      </c>
      <c r="D523">
        <v>0.91396631606206435</v>
      </c>
      <c r="E523" s="6">
        <v>99.362264521645528</v>
      </c>
      <c r="F523" s="9">
        <v>148.89508580562688</v>
      </c>
      <c r="G523" s="9">
        <v>1.2864066339815605</v>
      </c>
      <c r="H523" s="9">
        <v>90.813762860432718</v>
      </c>
    </row>
    <row r="524" spans="1:8" x14ac:dyDescent="0.25">
      <c r="A524" s="21"/>
      <c r="B524" s="5">
        <f>DATE(YEAR(siječanj!B524),MONTH(siječanj!B524)+9,DAY(siječanj!B524))</f>
        <v>45936</v>
      </c>
      <c r="C524" s="8">
        <v>5.4270833333333304</v>
      </c>
      <c r="D524">
        <v>0.91396631606206435</v>
      </c>
      <c r="E524" s="6">
        <v>99.404676101660058</v>
      </c>
      <c r="F524" s="9">
        <v>148.69854181331641</v>
      </c>
      <c r="G524" s="9">
        <v>1.2951248622621652</v>
      </c>
      <c r="H524" s="9">
        <v>90.852525615976973</v>
      </c>
    </row>
    <row r="525" spans="1:8" x14ac:dyDescent="0.25">
      <c r="A525" s="21"/>
      <c r="B525" s="5">
        <f>DATE(YEAR(siječanj!B525),MONTH(siječanj!B525)+9,DAY(siječanj!B525))</f>
        <v>45936</v>
      </c>
      <c r="C525" s="8">
        <v>5.4375</v>
      </c>
      <c r="D525">
        <v>0.91396631606206435</v>
      </c>
      <c r="E525" s="6">
        <v>99.459097725027149</v>
      </c>
      <c r="F525" s="9">
        <v>148.47358562064093</v>
      </c>
      <c r="G525" s="9">
        <v>1.2833023002942916</v>
      </c>
      <c r="H525" s="9">
        <v>90.902265146599916</v>
      </c>
    </row>
    <row r="526" spans="1:8" x14ac:dyDescent="0.25">
      <c r="A526" s="21"/>
      <c r="B526" s="5">
        <f>DATE(YEAR(siječanj!B526),MONTH(siječanj!B526)+9,DAY(siječanj!B526))</f>
        <v>45936</v>
      </c>
      <c r="C526" s="8">
        <v>5.4479166666666696</v>
      </c>
      <c r="D526">
        <v>0.91396631606206435</v>
      </c>
      <c r="E526" s="6">
        <v>101.20119393922448</v>
      </c>
      <c r="F526" s="9">
        <v>148.68738144762185</v>
      </c>
      <c r="G526" s="9">
        <v>1.2440057681645615</v>
      </c>
      <c r="H526" s="9">
        <v>92.494482405715516</v>
      </c>
    </row>
    <row r="527" spans="1:8" x14ac:dyDescent="0.25">
      <c r="A527" s="21"/>
      <c r="B527" s="5">
        <f>DATE(YEAR(siječanj!B527),MONTH(siječanj!B527)+9,DAY(siječanj!B527))</f>
        <v>45936</v>
      </c>
      <c r="C527" s="8">
        <v>5.4583333333333304</v>
      </c>
      <c r="D527">
        <v>0.91396631606206435</v>
      </c>
      <c r="E527" s="6">
        <v>101.81588943423219</v>
      </c>
      <c r="F527" s="9">
        <v>148.75749849553992</v>
      </c>
      <c r="G527" s="9">
        <v>1.2032181627934688</v>
      </c>
      <c r="H527" s="9">
        <v>93.056293382787658</v>
      </c>
    </row>
    <row r="528" spans="1:8" x14ac:dyDescent="0.25">
      <c r="A528" s="21"/>
      <c r="B528" s="5">
        <f>DATE(YEAR(siječanj!B528),MONTH(siječanj!B528)+9,DAY(siječanj!B528))</f>
        <v>45936</v>
      </c>
      <c r="C528" s="8">
        <v>5.46875</v>
      </c>
      <c r="D528">
        <v>0.91396631606206435</v>
      </c>
      <c r="E528" s="6">
        <v>102.78823934464349</v>
      </c>
      <c r="F528" s="9">
        <v>148.78743450383212</v>
      </c>
      <c r="G528" s="9">
        <v>1.1164772091839781</v>
      </c>
      <c r="H528" s="9">
        <v>93.944988448329553</v>
      </c>
    </row>
    <row r="529" spans="1:8" x14ac:dyDescent="0.25">
      <c r="A529" s="21"/>
      <c r="B529" s="5">
        <f>DATE(YEAR(siječanj!B529),MONTH(siječanj!B529)+9,DAY(siječanj!B529))</f>
        <v>45936</v>
      </c>
      <c r="C529" s="8">
        <v>5.4791666666666696</v>
      </c>
      <c r="D529">
        <v>0.91396631606206435</v>
      </c>
      <c r="E529" s="6">
        <v>103.32278137150301</v>
      </c>
      <c r="F529" s="9">
        <v>148.59156631820846</v>
      </c>
      <c r="G529" s="9">
        <v>1.0754570853065029</v>
      </c>
      <c r="H529" s="9">
        <v>94.433541855398701</v>
      </c>
    </row>
    <row r="530" spans="1:8" x14ac:dyDescent="0.25">
      <c r="A530" s="21"/>
      <c r="B530" s="5">
        <f>DATE(YEAR(siječanj!B530),MONTH(siječanj!B530)+9,DAY(siječanj!B530))</f>
        <v>45936</v>
      </c>
      <c r="C530" s="8">
        <v>5.4895833333333304</v>
      </c>
      <c r="D530">
        <v>0.91396631606206435</v>
      </c>
      <c r="E530" s="6">
        <v>103.16515301960334</v>
      </c>
      <c r="F530" s="9">
        <v>148.39584398800602</v>
      </c>
      <c r="G530" s="9">
        <v>1.05758865422298</v>
      </c>
      <c r="H530" s="9">
        <v>94.289474851306011</v>
      </c>
    </row>
    <row r="531" spans="1:8" x14ac:dyDescent="0.25">
      <c r="A531" s="21"/>
      <c r="B531" s="5">
        <f>DATE(YEAR(siječanj!B531),MONTH(siječanj!B531)+9,DAY(siječanj!B531))</f>
        <v>45936</v>
      </c>
      <c r="C531" s="8">
        <v>5.5</v>
      </c>
      <c r="D531">
        <v>0.91396631606206435</v>
      </c>
      <c r="E531" s="6">
        <v>101.60357100616531</v>
      </c>
      <c r="F531" s="9">
        <v>148.39272022631383</v>
      </c>
      <c r="G531" s="9">
        <v>1.0878190778825552</v>
      </c>
      <c r="H531" s="9">
        <v>92.862241491255276</v>
      </c>
    </row>
    <row r="532" spans="1:8" x14ac:dyDescent="0.25">
      <c r="A532" s="21"/>
      <c r="B532" s="5">
        <f>DATE(YEAR(siječanj!B532),MONTH(siječanj!B532)+9,DAY(siječanj!B532))</f>
        <v>45936</v>
      </c>
      <c r="C532" s="8">
        <v>5.5104166666666696</v>
      </c>
      <c r="D532">
        <v>0.91396631606206435</v>
      </c>
      <c r="E532" s="6">
        <v>100.71495459497083</v>
      </c>
      <c r="F532" s="9">
        <v>147.77713519320309</v>
      </c>
      <c r="G532" s="9">
        <v>1.097668637328467</v>
      </c>
      <c r="H532" s="9">
        <v>92.050076023523573</v>
      </c>
    </row>
    <row r="533" spans="1:8" x14ac:dyDescent="0.25">
      <c r="A533" s="21"/>
      <c r="B533" s="5">
        <f>DATE(YEAR(siječanj!B533),MONTH(siječanj!B533)+9,DAY(siječanj!B533))</f>
        <v>45936</v>
      </c>
      <c r="C533" s="8">
        <v>5.5208333333333304</v>
      </c>
      <c r="D533">
        <v>0.91396631606206435</v>
      </c>
      <c r="E533" s="6">
        <v>100.73625746385046</v>
      </c>
      <c r="F533" s="9">
        <v>147.37371741673203</v>
      </c>
      <c r="G533" s="9">
        <v>1.0781678973685471</v>
      </c>
      <c r="H533" s="9">
        <v>92.069546128115036</v>
      </c>
    </row>
    <row r="534" spans="1:8" x14ac:dyDescent="0.25">
      <c r="A534" s="21"/>
      <c r="B534" s="5">
        <f>DATE(YEAR(siječanj!B534),MONTH(siječanj!B534)+9,DAY(siječanj!B534))</f>
        <v>45936</v>
      </c>
      <c r="C534" s="8">
        <v>5.53125</v>
      </c>
      <c r="D534">
        <v>0.91396631606206435</v>
      </c>
      <c r="E534" s="6">
        <v>99.894331037259761</v>
      </c>
      <c r="F534" s="9">
        <v>147.19898014665156</v>
      </c>
      <c r="G534" s="9">
        <v>1.1206794535153943</v>
      </c>
      <c r="H534" s="9">
        <v>91.300053733608635</v>
      </c>
    </row>
    <row r="535" spans="1:8" x14ac:dyDescent="0.25">
      <c r="A535" s="21"/>
      <c r="B535" s="5">
        <f>DATE(YEAR(siječanj!B535),MONTH(siječanj!B535)+9,DAY(siječanj!B535))</f>
        <v>45936</v>
      </c>
      <c r="C535" s="8">
        <v>5.5416666666666696</v>
      </c>
      <c r="D535">
        <v>0.91396631606206435</v>
      </c>
      <c r="E535" s="6">
        <v>97.766038228582872</v>
      </c>
      <c r="F535" s="9">
        <v>146.70107073266115</v>
      </c>
      <c r="G535" s="9">
        <v>1.1108776916678123</v>
      </c>
      <c r="H535" s="9">
        <v>89.354865795760844</v>
      </c>
    </row>
    <row r="536" spans="1:8" x14ac:dyDescent="0.25">
      <c r="A536" s="21"/>
      <c r="B536" s="5">
        <f>DATE(YEAR(siječanj!B536),MONTH(siječanj!B536)+9,DAY(siječanj!B536))</f>
        <v>45936</v>
      </c>
      <c r="C536" s="8">
        <v>5.5520833333333304</v>
      </c>
      <c r="D536">
        <v>0.91396631606206435</v>
      </c>
      <c r="E536" s="6">
        <v>96.653518313685765</v>
      </c>
      <c r="F536" s="9">
        <v>146.30348964852055</v>
      </c>
      <c r="G536" s="9">
        <v>1.0957887148124998</v>
      </c>
      <c r="H536" s="9">
        <v>88.338060067596643</v>
      </c>
    </row>
    <row r="537" spans="1:8" x14ac:dyDescent="0.25">
      <c r="A537" s="21"/>
      <c r="B537" s="5">
        <f>DATE(YEAR(siječanj!B537),MONTH(siječanj!B537)+9,DAY(siječanj!B537))</f>
        <v>45936</v>
      </c>
      <c r="C537" s="8">
        <v>5.5625</v>
      </c>
      <c r="D537">
        <v>0.91396631606206435</v>
      </c>
      <c r="E537" s="6">
        <v>96.643778727225651</v>
      </c>
      <c r="F537" s="9">
        <v>145.73242091779943</v>
      </c>
      <c r="G537" s="9">
        <v>1.0762656931754071</v>
      </c>
      <c r="H537" s="9">
        <v>88.329158413639732</v>
      </c>
    </row>
    <row r="538" spans="1:8" x14ac:dyDescent="0.25">
      <c r="A538" s="21"/>
      <c r="B538" s="5">
        <f>DATE(YEAR(siječanj!B538),MONTH(siječanj!B538)+9,DAY(siječanj!B538))</f>
        <v>45936</v>
      </c>
      <c r="C538" s="8">
        <v>5.5729166666666696</v>
      </c>
      <c r="D538">
        <v>0.91396631606206435</v>
      </c>
      <c r="E538" s="6">
        <v>96.983737051038176</v>
      </c>
      <c r="F538" s="9">
        <v>145.21700588268615</v>
      </c>
      <c r="G538" s="9">
        <v>1.0548767640796077</v>
      </c>
      <c r="H538" s="9">
        <v>88.6398688704693</v>
      </c>
    </row>
    <row r="539" spans="1:8" x14ac:dyDescent="0.25">
      <c r="A539" s="21"/>
      <c r="B539" s="5">
        <f>DATE(YEAR(siječanj!B539),MONTH(siječanj!B539)+9,DAY(siječanj!B539))</f>
        <v>45936</v>
      </c>
      <c r="C539" s="8">
        <v>5.5833333333333304</v>
      </c>
      <c r="D539">
        <v>0.91396631606206435</v>
      </c>
      <c r="E539" s="6">
        <v>99.51110624499546</v>
      </c>
      <c r="F539" s="9">
        <v>143.96712285308058</v>
      </c>
      <c r="G539" s="9">
        <v>1.0530467953246261</v>
      </c>
      <c r="H539" s="9">
        <v>90.949799181999182</v>
      </c>
    </row>
    <row r="540" spans="1:8" x14ac:dyDescent="0.25">
      <c r="A540" s="21"/>
      <c r="B540" s="5">
        <f>DATE(YEAR(siječanj!B540),MONTH(siječanj!B540)+9,DAY(siječanj!B540))</f>
        <v>45936</v>
      </c>
      <c r="C540" s="8">
        <v>5.59375</v>
      </c>
      <c r="D540">
        <v>0.91396631606206435</v>
      </c>
      <c r="E540" s="6">
        <v>101.07589186122151</v>
      </c>
      <c r="F540" s="9">
        <v>143.43099416973234</v>
      </c>
      <c r="G540" s="9">
        <v>1.0248522659212307</v>
      </c>
      <c r="H540" s="9">
        <v>92.379960527088215</v>
      </c>
    </row>
    <row r="541" spans="1:8" x14ac:dyDescent="0.25">
      <c r="A541" s="21"/>
      <c r="B541" s="5">
        <f>DATE(YEAR(siječanj!B541),MONTH(siječanj!B541)+9,DAY(siječanj!B541))</f>
        <v>45936</v>
      </c>
      <c r="C541" s="8">
        <v>5.6041666666666696</v>
      </c>
      <c r="D541">
        <v>0.91396631606206435</v>
      </c>
      <c r="E541" s="6">
        <v>101.01570494155685</v>
      </c>
      <c r="F541" s="9">
        <v>142.75824985263671</v>
      </c>
      <c r="G541" s="9">
        <v>0.99937861033983888</v>
      </c>
      <c r="H541" s="9">
        <v>92.324951709847184</v>
      </c>
    </row>
    <row r="542" spans="1:8" x14ac:dyDescent="0.25">
      <c r="A542" s="21"/>
      <c r="B542" s="5">
        <f>DATE(YEAR(siječanj!B542),MONTH(siječanj!B542)+9,DAY(siječanj!B542))</f>
        <v>45936</v>
      </c>
      <c r="C542" s="8">
        <v>5.6145833333333304</v>
      </c>
      <c r="D542">
        <v>0.91396631606206435</v>
      </c>
      <c r="E542" s="6">
        <v>103.03175278056382</v>
      </c>
      <c r="F542" s="9">
        <v>141.47021815443054</v>
      </c>
      <c r="G542" s="9">
        <v>1.0241737538460738</v>
      </c>
      <c r="H542" s="9">
        <v>94.167551526269264</v>
      </c>
    </row>
    <row r="543" spans="1:8" x14ac:dyDescent="0.25">
      <c r="A543" s="21"/>
      <c r="B543" s="5">
        <f>DATE(YEAR(siječanj!B543),MONTH(siječanj!B543)+9,DAY(siječanj!B543))</f>
        <v>45936</v>
      </c>
      <c r="C543" s="8">
        <v>5.625</v>
      </c>
      <c r="D543">
        <v>0.91396631606206435</v>
      </c>
      <c r="E543" s="6">
        <v>103.68639226914668</v>
      </c>
      <c r="F543" s="9">
        <v>138.86313191394646</v>
      </c>
      <c r="G543" s="9">
        <v>0.99771108181303625</v>
      </c>
      <c r="H543" s="9">
        <v>94.7658699679981</v>
      </c>
    </row>
    <row r="544" spans="1:8" x14ac:dyDescent="0.25">
      <c r="A544" s="21"/>
      <c r="B544" s="5">
        <f>DATE(YEAR(siječanj!B544),MONTH(siječanj!B544)+9,DAY(siječanj!B544))</f>
        <v>45936</v>
      </c>
      <c r="C544" s="8">
        <v>5.6354166666666696</v>
      </c>
      <c r="D544">
        <v>0.91396631606206435</v>
      </c>
      <c r="E544" s="6">
        <v>104.54046643259259</v>
      </c>
      <c r="F544" s="9">
        <v>137.0558188732432</v>
      </c>
      <c r="G544" s="9">
        <v>1.0000409501977796</v>
      </c>
      <c r="H544" s="9">
        <v>95.546464984806548</v>
      </c>
    </row>
    <row r="545" spans="1:8" x14ac:dyDescent="0.25">
      <c r="A545" s="21"/>
      <c r="B545" s="5">
        <f>DATE(YEAR(siječanj!B545),MONTH(siječanj!B545)+9,DAY(siječanj!B545))</f>
        <v>45936</v>
      </c>
      <c r="C545" s="8">
        <v>5.6458333333333304</v>
      </c>
      <c r="D545">
        <v>0.91396631606206435</v>
      </c>
      <c r="E545" s="6">
        <v>106.29595754997477</v>
      </c>
      <c r="F545" s="9">
        <v>135.46701606716428</v>
      </c>
      <c r="G545" s="9">
        <v>0.98314787953665084</v>
      </c>
      <c r="H545" s="9">
        <v>97.150924734240022</v>
      </c>
    </row>
    <row r="546" spans="1:8" x14ac:dyDescent="0.25">
      <c r="A546" s="21"/>
      <c r="B546" s="5">
        <f>DATE(YEAR(siječanj!B546),MONTH(siječanj!B546)+9,DAY(siječanj!B546))</f>
        <v>45936</v>
      </c>
      <c r="C546" s="8">
        <v>5.65625</v>
      </c>
      <c r="D546">
        <v>0.91396631606206435</v>
      </c>
      <c r="E546" s="6">
        <v>106.10651605536087</v>
      </c>
      <c r="F546" s="9">
        <v>134.08361957929736</v>
      </c>
      <c r="G546" s="9">
        <v>0.98721858996768308</v>
      </c>
      <c r="H546" s="9">
        <v>96.977781589298459</v>
      </c>
    </row>
    <row r="547" spans="1:8" x14ac:dyDescent="0.25">
      <c r="A547" s="21"/>
      <c r="B547" s="5">
        <f>DATE(YEAR(siječanj!B547),MONTH(siječanj!B547)+9,DAY(siječanj!B547))</f>
        <v>45936</v>
      </c>
      <c r="C547" s="8">
        <v>5.6666666666666696</v>
      </c>
      <c r="D547">
        <v>0.91396631606206435</v>
      </c>
      <c r="E547" s="6">
        <v>106.21201206219993</v>
      </c>
      <c r="F547" s="9">
        <v>131.42655849877988</v>
      </c>
      <c r="G547" s="9">
        <v>0.99941490807157263</v>
      </c>
      <c r="H547" s="9">
        <v>97.07420138602842</v>
      </c>
    </row>
    <row r="548" spans="1:8" x14ac:dyDescent="0.25">
      <c r="A548" s="21"/>
      <c r="B548" s="5">
        <f>DATE(YEAR(siječanj!B548),MONTH(siječanj!B548)+9,DAY(siječanj!B548))</f>
        <v>45936</v>
      </c>
      <c r="C548" s="8">
        <v>5.6770833333333304</v>
      </c>
      <c r="D548">
        <v>0.91396631606206435</v>
      </c>
      <c r="E548" s="6">
        <v>106.88948588840401</v>
      </c>
      <c r="F548" s="9">
        <v>129.99364533315662</v>
      </c>
      <c r="G548" s="9">
        <v>1.0190665883930756</v>
      </c>
      <c r="H548" s="9">
        <v>97.693389643192631</v>
      </c>
    </row>
    <row r="549" spans="1:8" x14ac:dyDescent="0.25">
      <c r="A549" s="21"/>
      <c r="B549" s="5">
        <f>DATE(YEAR(siječanj!B549),MONTH(siječanj!B549)+9,DAY(siječanj!B549))</f>
        <v>45936</v>
      </c>
      <c r="C549" s="8">
        <v>5.6875</v>
      </c>
      <c r="D549">
        <v>0.91396631606206435</v>
      </c>
      <c r="E549" s="6">
        <v>109.44487620544889</v>
      </c>
      <c r="F549" s="9">
        <v>129.18328330705057</v>
      </c>
      <c r="G549" s="9">
        <v>1.0688904729905555</v>
      </c>
      <c r="H549" s="9">
        <v>100.02893031736281</v>
      </c>
    </row>
    <row r="550" spans="1:8" x14ac:dyDescent="0.25">
      <c r="A550" s="21"/>
      <c r="B550" s="5">
        <f>DATE(YEAR(siječanj!B550),MONTH(siječanj!B550)+9,DAY(siječanj!B550))</f>
        <v>45936</v>
      </c>
      <c r="C550" s="8">
        <v>5.6979166666666696</v>
      </c>
      <c r="D550">
        <v>0.91396631606206435</v>
      </c>
      <c r="E550" s="6">
        <v>110.51666162738161</v>
      </c>
      <c r="F550" s="9">
        <v>128.47729167742628</v>
      </c>
      <c r="G550" s="9">
        <v>1.211230565943114</v>
      </c>
      <c r="H550" s="9">
        <v>101.00850609105568</v>
      </c>
    </row>
    <row r="551" spans="1:8" x14ac:dyDescent="0.25">
      <c r="A551" s="21"/>
      <c r="B551" s="5">
        <f>DATE(YEAR(siječanj!B551),MONTH(siječanj!B551)+9,DAY(siječanj!B551))</f>
        <v>45936</v>
      </c>
      <c r="C551" s="8">
        <v>5.7083333333333304</v>
      </c>
      <c r="D551">
        <v>0.91396631606206435</v>
      </c>
      <c r="E551" s="6">
        <v>112.08957314146491</v>
      </c>
      <c r="F551" s="9">
        <v>127.85469677138067</v>
      </c>
      <c r="G551" s="9">
        <v>1.5754209581437861</v>
      </c>
      <c r="H551" s="9">
        <v>102.44609423307399</v>
      </c>
    </row>
    <row r="552" spans="1:8" x14ac:dyDescent="0.25">
      <c r="A552" s="21"/>
      <c r="B552" s="5">
        <f>DATE(YEAR(siječanj!B552),MONTH(siječanj!B552)+9,DAY(siječanj!B552))</f>
        <v>45936</v>
      </c>
      <c r="C552" s="8">
        <v>5.71875</v>
      </c>
      <c r="D552">
        <v>0.91396631606206435</v>
      </c>
      <c r="E552" s="6">
        <v>115.23851359015526</v>
      </c>
      <c r="F552" s="9">
        <v>127.83644315850506</v>
      </c>
      <c r="G552" s="9">
        <v>2.5684536157794553</v>
      </c>
      <c r="H552" s="9">
        <v>105.32411973446234</v>
      </c>
    </row>
    <row r="553" spans="1:8" x14ac:dyDescent="0.25">
      <c r="A553" s="21"/>
      <c r="B553" s="5">
        <f>DATE(YEAR(siječanj!B553),MONTH(siječanj!B553)+9,DAY(siječanj!B553))</f>
        <v>45936</v>
      </c>
      <c r="C553" s="8">
        <v>5.7291666666666696</v>
      </c>
      <c r="D553">
        <v>0.91396631606206435</v>
      </c>
      <c r="E553" s="6">
        <v>119.38861854353596</v>
      </c>
      <c r="F553" s="9">
        <v>128.27024658988583</v>
      </c>
      <c r="G553" s="9">
        <v>6.3354491283322663</v>
      </c>
      <c r="H553" s="9">
        <v>109.11717586997462</v>
      </c>
    </row>
    <row r="554" spans="1:8" x14ac:dyDescent="0.25">
      <c r="A554" s="21"/>
      <c r="B554" s="5">
        <f>DATE(YEAR(siječanj!B554),MONTH(siječanj!B554)+9,DAY(siječanj!B554))</f>
        <v>45936</v>
      </c>
      <c r="C554" s="8">
        <v>5.7395833333333304</v>
      </c>
      <c r="D554">
        <v>0.91396631606206435</v>
      </c>
      <c r="E554" s="6">
        <v>123.89496135326428</v>
      </c>
      <c r="F554" s="9">
        <v>129.86374023701603</v>
      </c>
      <c r="G554" s="9">
        <v>21.703310306596673</v>
      </c>
      <c r="H554" s="9">
        <v>113.23582140669478</v>
      </c>
    </row>
    <row r="555" spans="1:8" x14ac:dyDescent="0.25">
      <c r="A555" s="21"/>
      <c r="B555" s="5">
        <f>DATE(YEAR(siječanj!B555),MONTH(siječanj!B555)+9,DAY(siječanj!B555))</f>
        <v>45936</v>
      </c>
      <c r="C555" s="8">
        <v>5.75</v>
      </c>
      <c r="D555">
        <v>0.91396631606206435</v>
      </c>
      <c r="E555" s="6">
        <v>128.69291720836748</v>
      </c>
      <c r="F555" s="9">
        <v>131.57621517168741</v>
      </c>
      <c r="G555" s="9">
        <v>60.541776002226491</v>
      </c>
      <c r="H555" s="9">
        <v>117.62099144421187</v>
      </c>
    </row>
    <row r="556" spans="1:8" x14ac:dyDescent="0.25">
      <c r="A556" s="21"/>
      <c r="B556" s="5">
        <f>DATE(YEAR(siječanj!B556),MONTH(siječanj!B556)+9,DAY(siječanj!B556))</f>
        <v>45936</v>
      </c>
      <c r="C556" s="8">
        <v>5.7604166666666696</v>
      </c>
      <c r="D556">
        <v>0.91396631606206435</v>
      </c>
      <c r="E556" s="6">
        <v>133.0297474291373</v>
      </c>
      <c r="F556" s="9">
        <v>133.43076219834464</v>
      </c>
      <c r="G556" s="9">
        <v>119.15408994609336</v>
      </c>
      <c r="H556" s="9">
        <v>121.5847081844755</v>
      </c>
    </row>
    <row r="557" spans="1:8" x14ac:dyDescent="0.25">
      <c r="A557" s="21"/>
      <c r="B557" s="5">
        <f>DATE(YEAR(siječanj!B557),MONTH(siječanj!B557)+9,DAY(siječanj!B557))</f>
        <v>45936</v>
      </c>
      <c r="C557" s="8">
        <v>5.7708333333333304</v>
      </c>
      <c r="D557">
        <v>0.91396631606206435</v>
      </c>
      <c r="E557" s="6">
        <v>137.95030597523126</v>
      </c>
      <c r="F557" s="9">
        <v>134.63513239537798</v>
      </c>
      <c r="G557" s="9">
        <v>172.3894875093157</v>
      </c>
      <c r="H557" s="9">
        <v>126.0819329518167</v>
      </c>
    </row>
    <row r="558" spans="1:8" x14ac:dyDescent="0.25">
      <c r="A558" s="21"/>
      <c r="B558" s="5">
        <f>DATE(YEAR(siječanj!B558),MONTH(siječanj!B558)+9,DAY(siječanj!B558))</f>
        <v>45936</v>
      </c>
      <c r="C558" s="8">
        <v>5.78125</v>
      </c>
      <c r="D558">
        <v>0.91396631606206435</v>
      </c>
      <c r="E558" s="6">
        <v>143.61794687081704</v>
      </c>
      <c r="F558" s="9">
        <v>135.10977207705812</v>
      </c>
      <c r="G558" s="9">
        <v>208.45528525435472</v>
      </c>
      <c r="H558" s="9">
        <v>131.26196582191793</v>
      </c>
    </row>
    <row r="559" spans="1:8" x14ac:dyDescent="0.25">
      <c r="A559" s="21"/>
      <c r="B559" s="5">
        <f>DATE(YEAR(siječanj!B559),MONTH(siječanj!B559)+9,DAY(siječanj!B559))</f>
        <v>45936</v>
      </c>
      <c r="C559" s="8">
        <v>5.7916666666666696</v>
      </c>
      <c r="D559">
        <v>0.91396631606206435</v>
      </c>
      <c r="E559" s="6">
        <v>149.21609613400221</v>
      </c>
      <c r="F559" s="9">
        <v>134.12080667152645</v>
      </c>
      <c r="G559" s="9">
        <v>219.0891158555643</v>
      </c>
      <c r="H559" s="9">
        <v>136.37848568075685</v>
      </c>
    </row>
    <row r="560" spans="1:8" x14ac:dyDescent="0.25">
      <c r="A560" s="21"/>
      <c r="B560" s="5">
        <f>DATE(YEAR(siječanj!B560),MONTH(siječanj!B560)+9,DAY(siječanj!B560))</f>
        <v>45936</v>
      </c>
      <c r="C560" s="8">
        <v>5.8020833333333304</v>
      </c>
      <c r="D560">
        <v>0.91396631606206435</v>
      </c>
      <c r="E560" s="6">
        <v>155.59646633607233</v>
      </c>
      <c r="F560" s="9">
        <v>132.95457920193613</v>
      </c>
      <c r="G560" s="9">
        <v>220.04027589526595</v>
      </c>
      <c r="H560" s="9">
        <v>142.20992912945505</v>
      </c>
    </row>
    <row r="561" spans="1:8" x14ac:dyDescent="0.25">
      <c r="A561" s="21"/>
      <c r="B561" s="5">
        <f>DATE(YEAR(siječanj!B561),MONTH(siječanj!B561)+9,DAY(siječanj!B561))</f>
        <v>45936</v>
      </c>
      <c r="C561" s="8">
        <v>5.8125</v>
      </c>
      <c r="D561">
        <v>0.91396631606206435</v>
      </c>
      <c r="E561" s="6">
        <v>157.88470550237679</v>
      </c>
      <c r="F561" s="9">
        <v>131.45015836141889</v>
      </c>
      <c r="G561" s="9">
        <v>220.61362437812718</v>
      </c>
      <c r="H561" s="9">
        <v>144.30130265055126</v>
      </c>
    </row>
    <row r="562" spans="1:8" x14ac:dyDescent="0.25">
      <c r="A562" s="21"/>
      <c r="B562" s="5">
        <f>DATE(YEAR(siječanj!B562),MONTH(siječanj!B562)+9,DAY(siječanj!B562))</f>
        <v>45936</v>
      </c>
      <c r="C562" s="8">
        <v>5.8229166666666696</v>
      </c>
      <c r="D562">
        <v>0.91396631606206435</v>
      </c>
      <c r="E562" s="6">
        <v>157.87806253382496</v>
      </c>
      <c r="F562" s="9">
        <v>129.41127869894055</v>
      </c>
      <c r="G562" s="9">
        <v>220.88864581700298</v>
      </c>
      <c r="H562" s="9">
        <v>144.29523120105623</v>
      </c>
    </row>
    <row r="563" spans="1:8" x14ac:dyDescent="0.25">
      <c r="A563" s="21"/>
      <c r="B563" s="5">
        <f>DATE(YEAR(siječanj!B563),MONTH(siječanj!B563)+9,DAY(siječanj!B563))</f>
        <v>45936</v>
      </c>
      <c r="C563" s="8">
        <v>5.8333333333333304</v>
      </c>
      <c r="D563">
        <v>0.91396631606206435</v>
      </c>
      <c r="E563" s="6">
        <v>157.78635568926461</v>
      </c>
      <c r="F563" s="9">
        <v>124.54498664650679</v>
      </c>
      <c r="G563" s="9">
        <v>221.51787551355199</v>
      </c>
      <c r="H563" s="9">
        <v>144.21141423417572</v>
      </c>
    </row>
    <row r="564" spans="1:8" x14ac:dyDescent="0.25">
      <c r="A564" s="21"/>
      <c r="B564" s="5">
        <f>DATE(YEAR(siječanj!B564),MONTH(siječanj!B564)+9,DAY(siječanj!B564))</f>
        <v>45936</v>
      </c>
      <c r="C564" s="8">
        <v>5.84375</v>
      </c>
      <c r="D564">
        <v>0.91396631606206435</v>
      </c>
      <c r="E564" s="6">
        <v>156.55470910136779</v>
      </c>
      <c r="F564" s="9">
        <v>121.24578147861537</v>
      </c>
      <c r="G564" s="9">
        <v>221.79219864294984</v>
      </c>
      <c r="H564" s="9">
        <v>143.08573073954526</v>
      </c>
    </row>
    <row r="565" spans="1:8" x14ac:dyDescent="0.25">
      <c r="A565" s="21"/>
      <c r="B565" s="5">
        <f>DATE(YEAR(siječanj!B565),MONTH(siječanj!B565)+9,DAY(siječanj!B565))</f>
        <v>45936</v>
      </c>
      <c r="C565" s="8">
        <v>5.8541666666666696</v>
      </c>
      <c r="D565">
        <v>0.91396631606206435</v>
      </c>
      <c r="E565" s="6">
        <v>156.15543063353675</v>
      </c>
      <c r="F565" s="9">
        <v>118.51750562227798</v>
      </c>
      <c r="G565" s="9">
        <v>222.26195148861572</v>
      </c>
      <c r="H565" s="9">
        <v>142.72080366921881</v>
      </c>
    </row>
    <row r="566" spans="1:8" x14ac:dyDescent="0.25">
      <c r="A566" s="21"/>
      <c r="B566" s="5">
        <f>DATE(YEAR(siječanj!B566),MONTH(siječanj!B566)+9,DAY(siječanj!B566))</f>
        <v>45936</v>
      </c>
      <c r="C566" s="8">
        <v>5.8645833333333304</v>
      </c>
      <c r="D566">
        <v>0.91396631606206435</v>
      </c>
      <c r="E566" s="6">
        <v>155.34108550330578</v>
      </c>
      <c r="F566" s="9">
        <v>116.07984406867125</v>
      </c>
      <c r="G566" s="9">
        <v>222.68153156621077</v>
      </c>
      <c r="H566" s="9">
        <v>141.97651965053853</v>
      </c>
    </row>
    <row r="567" spans="1:8" x14ac:dyDescent="0.25">
      <c r="A567" s="21"/>
      <c r="B567" s="5">
        <f>DATE(YEAR(siječanj!B567),MONTH(siječanj!B567)+9,DAY(siječanj!B567))</f>
        <v>45936</v>
      </c>
      <c r="C567" s="8">
        <v>5.875</v>
      </c>
      <c r="D567">
        <v>0.91396631606206435</v>
      </c>
      <c r="E567" s="6">
        <v>152.29632257187163</v>
      </c>
      <c r="F567" s="9">
        <v>111.83722187574723</v>
      </c>
      <c r="G567" s="9">
        <v>222.49075046482236</v>
      </c>
      <c r="H567" s="9">
        <v>139.19370889081333</v>
      </c>
    </row>
    <row r="568" spans="1:8" x14ac:dyDescent="0.25">
      <c r="A568" s="21"/>
      <c r="B568" s="5">
        <f>DATE(YEAR(siječanj!B568),MONTH(siječanj!B568)+9,DAY(siječanj!B568))</f>
        <v>45936</v>
      </c>
      <c r="C568" s="8">
        <v>5.8854166666666696</v>
      </c>
      <c r="D568">
        <v>0.91396631606206435</v>
      </c>
      <c r="E568" s="6">
        <v>157.49001846896826</v>
      </c>
      <c r="F568" s="9">
        <v>108.94044755901578</v>
      </c>
      <c r="G568" s="9">
        <v>221.76744086927289</v>
      </c>
      <c r="H568" s="9">
        <v>143.94057199662939</v>
      </c>
    </row>
    <row r="569" spans="1:8" x14ac:dyDescent="0.25">
      <c r="A569" s="21"/>
      <c r="B569" s="5">
        <f>DATE(YEAR(siječanj!B569),MONTH(siječanj!B569)+9,DAY(siječanj!B569))</f>
        <v>45936</v>
      </c>
      <c r="C569" s="8">
        <v>5.8958333333333304</v>
      </c>
      <c r="D569">
        <v>0.91396631606206435</v>
      </c>
      <c r="E569" s="6">
        <v>159.68471322634264</v>
      </c>
      <c r="F569" s="9">
        <v>106.93212534992355</v>
      </c>
      <c r="G569" s="9">
        <v>221.51307092094831</v>
      </c>
      <c r="H569" s="9">
        <v>145.94644907890759</v>
      </c>
    </row>
    <row r="570" spans="1:8" x14ac:dyDescent="0.25">
      <c r="A570" s="21"/>
      <c r="B570" s="5">
        <f>DATE(YEAR(siječanj!B570),MONTH(siječanj!B570)+9,DAY(siječanj!B570))</f>
        <v>45936</v>
      </c>
      <c r="C570" s="8">
        <v>5.90625</v>
      </c>
      <c r="D570">
        <v>0.91396631606206435</v>
      </c>
      <c r="E570" s="6">
        <v>156.35081672318188</v>
      </c>
      <c r="F570" s="9">
        <v>104.72486278256804</v>
      </c>
      <c r="G570" s="9">
        <v>220.55255112077592</v>
      </c>
      <c r="H570" s="9">
        <v>142.89937997378155</v>
      </c>
    </row>
    <row r="571" spans="1:8" x14ac:dyDescent="0.25">
      <c r="A571" s="21"/>
      <c r="B571" s="5">
        <f>DATE(YEAR(siječanj!B571),MONTH(siječanj!B571)+9,DAY(siječanj!B571))</f>
        <v>45936</v>
      </c>
      <c r="C571" s="8">
        <v>5.9166666666666696</v>
      </c>
      <c r="D571">
        <v>0.91396631606206435</v>
      </c>
      <c r="E571" s="6">
        <v>151.34757372405312</v>
      </c>
      <c r="F571" s="9">
        <v>102.05067700815472</v>
      </c>
      <c r="G571" s="9">
        <v>218.80146101888346</v>
      </c>
      <c r="H571" s="9">
        <v>138.32658440150453</v>
      </c>
    </row>
    <row r="572" spans="1:8" x14ac:dyDescent="0.25">
      <c r="A572" s="21"/>
      <c r="B572" s="5">
        <f>DATE(YEAR(siječanj!B572),MONTH(siječanj!B572)+9,DAY(siječanj!B572))</f>
        <v>45936</v>
      </c>
      <c r="C572" s="8">
        <v>5.9270833333333304</v>
      </c>
      <c r="D572">
        <v>0.91396631606206435</v>
      </c>
      <c r="E572" s="6">
        <v>144.18806830439826</v>
      </c>
      <c r="F572" s="9">
        <v>100.04517714602143</v>
      </c>
      <c r="G572" s="9">
        <v>216.38758626323872</v>
      </c>
      <c r="H572" s="9">
        <v>131.78303760827617</v>
      </c>
    </row>
    <row r="573" spans="1:8" x14ac:dyDescent="0.25">
      <c r="A573" s="21"/>
      <c r="B573" s="5">
        <f>DATE(YEAR(siječanj!B573),MONTH(siječanj!B573)+9,DAY(siječanj!B573))</f>
        <v>45936</v>
      </c>
      <c r="C573" s="8">
        <v>5.9375</v>
      </c>
      <c r="D573">
        <v>0.91396631606206435</v>
      </c>
      <c r="E573" s="6">
        <v>134.19990247619697</v>
      </c>
      <c r="F573" s="9">
        <v>97.88618750476644</v>
      </c>
      <c r="G573" s="9">
        <v>215.0542523766544</v>
      </c>
      <c r="H573" s="9">
        <v>122.65419048205806</v>
      </c>
    </row>
    <row r="574" spans="1:8" x14ac:dyDescent="0.25">
      <c r="A574" s="21"/>
      <c r="B574" s="5">
        <f>DATE(YEAR(siječanj!B574),MONTH(siječanj!B574)+9,DAY(siječanj!B574))</f>
        <v>45936</v>
      </c>
      <c r="C574" s="8">
        <v>5.9479166666666696</v>
      </c>
      <c r="D574">
        <v>0.91396631606206435</v>
      </c>
      <c r="E574" s="6">
        <v>122.06584878900301</v>
      </c>
      <c r="F574" s="9">
        <v>95.650681624355144</v>
      </c>
      <c r="G574" s="9">
        <v>214.50561319868891</v>
      </c>
      <c r="H574" s="9">
        <v>111.56407413467409</v>
      </c>
    </row>
    <row r="575" spans="1:8" x14ac:dyDescent="0.25">
      <c r="A575" s="21"/>
      <c r="B575" s="5">
        <f>DATE(YEAR(siječanj!B575),MONTH(siječanj!B575)+9,DAY(siječanj!B575))</f>
        <v>45936</v>
      </c>
      <c r="C575" s="8">
        <v>5.9583333333333304</v>
      </c>
      <c r="D575">
        <v>0.91396631606206435</v>
      </c>
      <c r="E575" s="6">
        <v>110.5936511167713</v>
      </c>
      <c r="F575" s="9">
        <v>92.591606148027722</v>
      </c>
      <c r="G575" s="9">
        <v>209.74646007749436</v>
      </c>
      <c r="H575" s="9">
        <v>101.07887189104868</v>
      </c>
    </row>
    <row r="576" spans="1:8" x14ac:dyDescent="0.25">
      <c r="A576" s="21"/>
      <c r="B576" s="5">
        <f>DATE(YEAR(siječanj!B576),MONTH(siječanj!B576)+9,DAY(siječanj!B576))</f>
        <v>45936</v>
      </c>
      <c r="C576" s="8">
        <v>5.96875</v>
      </c>
      <c r="D576">
        <v>0.91396631606206435</v>
      </c>
      <c r="E576" s="6">
        <v>100.5303759593818</v>
      </c>
      <c r="F576" s="9">
        <v>90.244176956583445</v>
      </c>
      <c r="G576" s="9">
        <v>208.44465652933121</v>
      </c>
      <c r="H576" s="9">
        <v>91.881377367930497</v>
      </c>
    </row>
    <row r="577" spans="1:8" x14ac:dyDescent="0.25">
      <c r="A577" s="21"/>
      <c r="B577" s="5">
        <f>DATE(YEAR(siječanj!B577),MONTH(siječanj!B577)+9,DAY(siječanj!B577))</f>
        <v>45936</v>
      </c>
      <c r="C577" s="8">
        <v>5.9791666666666696</v>
      </c>
      <c r="D577">
        <v>0.91396631606206435</v>
      </c>
      <c r="E577" s="6">
        <v>91.512027075503653</v>
      </c>
      <c r="F577" s="9">
        <v>88.275253178218961</v>
      </c>
      <c r="G577" s="9">
        <v>206.70676439678837</v>
      </c>
      <c r="H577" s="9">
        <v>83.638910261569961</v>
      </c>
    </row>
    <row r="578" spans="1:8" ht="15.75" thickBot="1" x14ac:dyDescent="0.3">
      <c r="A578" s="21"/>
      <c r="B578" s="5">
        <f>DATE(YEAR(siječanj!B578),MONTH(siječanj!B578)+9,DAY(siječanj!B578))</f>
        <v>45936</v>
      </c>
      <c r="C578" s="8">
        <v>5.9895833333333304</v>
      </c>
      <c r="D578">
        <v>0.91396631606206435</v>
      </c>
      <c r="E578" s="6">
        <v>83.688031633523138</v>
      </c>
      <c r="F578" s="9">
        <v>86.511256009190987</v>
      </c>
      <c r="G578" s="9">
        <v>206.21652421615536</v>
      </c>
      <c r="H578" s="9">
        <v>76.488041970576646</v>
      </c>
    </row>
    <row r="579" spans="1:8" x14ac:dyDescent="0.25">
      <c r="A579" s="20">
        <f t="shared" ref="A579" si="4">A483+1</f>
        <v>280</v>
      </c>
      <c r="B579" s="5">
        <f>DATE(YEAR(siječanj!B579),MONTH(siječanj!B579)+9,DAY(siječanj!B579))</f>
        <v>45937</v>
      </c>
      <c r="C579" s="8">
        <v>6</v>
      </c>
      <c r="D579">
        <v>0.91306441593150112</v>
      </c>
      <c r="E579" s="6">
        <v>76.284442191922636</v>
      </c>
      <c r="F579" s="9">
        <v>84.608607250891978</v>
      </c>
      <c r="G579" s="9">
        <v>200.56420943717131</v>
      </c>
      <c r="H579" s="9">
        <v>69.652609654628208</v>
      </c>
    </row>
    <row r="580" spans="1:8" x14ac:dyDescent="0.25">
      <c r="A580" s="21"/>
      <c r="B580" s="5">
        <f>DATE(YEAR(siječanj!B580),MONTH(siječanj!B580)+9,DAY(siječanj!B580))</f>
        <v>45937</v>
      </c>
      <c r="C580" s="8">
        <v>6.0104166666666696</v>
      </c>
      <c r="D580">
        <v>0.91306441593150112</v>
      </c>
      <c r="E580" s="6">
        <v>70.67877030672993</v>
      </c>
      <c r="F580" s="9">
        <v>83.069948706859719</v>
      </c>
      <c r="G580" s="9">
        <v>198.73907828542394</v>
      </c>
      <c r="H580" s="9">
        <v>64.534270128871086</v>
      </c>
    </row>
    <row r="581" spans="1:8" x14ac:dyDescent="0.25">
      <c r="A581" s="21"/>
      <c r="B581" s="5">
        <f>DATE(YEAR(siječanj!B581),MONTH(siječanj!B581)+9,DAY(siječanj!B581))</f>
        <v>45937</v>
      </c>
      <c r="C581" s="8">
        <v>6.0208333333333304</v>
      </c>
      <c r="D581">
        <v>0.91306441593150112</v>
      </c>
      <c r="E581" s="6">
        <v>66.392408221780144</v>
      </c>
      <c r="F581" s="9">
        <v>81.768366901396945</v>
      </c>
      <c r="G581" s="9">
        <v>197.55567170305699</v>
      </c>
      <c r="H581" s="9">
        <v>60.62054543530548</v>
      </c>
    </row>
    <row r="582" spans="1:8" x14ac:dyDescent="0.25">
      <c r="A582" s="21"/>
      <c r="B582" s="5">
        <f>DATE(YEAR(siječanj!B582),MONTH(siječanj!B582)+9,DAY(siječanj!B582))</f>
        <v>45937</v>
      </c>
      <c r="C582" s="8">
        <v>6.03125</v>
      </c>
      <c r="D582">
        <v>0.91306441593150112</v>
      </c>
      <c r="E582" s="6">
        <v>62.939519767320171</v>
      </c>
      <c r="F582" s="9">
        <v>80.745648709640591</v>
      </c>
      <c r="G582" s="9">
        <v>196.88831781950711</v>
      </c>
      <c r="H582" s="9">
        <v>57.467835855357357</v>
      </c>
    </row>
    <row r="583" spans="1:8" x14ac:dyDescent="0.25">
      <c r="A583" s="21"/>
      <c r="B583" s="5">
        <f>DATE(YEAR(siječanj!B583),MONTH(siječanj!B583)+9,DAY(siječanj!B583))</f>
        <v>45937</v>
      </c>
      <c r="C583" s="8">
        <v>6.0416666666666696</v>
      </c>
      <c r="D583">
        <v>0.91306441593150112</v>
      </c>
      <c r="E583" s="6">
        <v>59.681248696332332</v>
      </c>
      <c r="F583" s="9">
        <v>79.223738308930081</v>
      </c>
      <c r="G583" s="9">
        <v>195.54756521749192</v>
      </c>
      <c r="H583" s="9">
        <v>54.492824482979344</v>
      </c>
    </row>
    <row r="584" spans="1:8" x14ac:dyDescent="0.25">
      <c r="A584" s="21"/>
      <c r="B584" s="5">
        <f>DATE(YEAR(siječanj!B584),MONTH(siječanj!B584)+9,DAY(siječanj!B584))</f>
        <v>45937</v>
      </c>
      <c r="C584" s="8">
        <v>6.0520833333333304</v>
      </c>
      <c r="D584">
        <v>0.91306441593150112</v>
      </c>
      <c r="E584" s="6">
        <v>58.055919544175772</v>
      </c>
      <c r="F584" s="9">
        <v>78.612734433197801</v>
      </c>
      <c r="G584" s="9">
        <v>195.323182684719</v>
      </c>
      <c r="H584" s="9">
        <v>53.008794269969073</v>
      </c>
    </row>
    <row r="585" spans="1:8" x14ac:dyDescent="0.25">
      <c r="A585" s="21"/>
      <c r="B585" s="5">
        <f>DATE(YEAR(siječanj!B585),MONTH(siječanj!B585)+9,DAY(siječanj!B585))</f>
        <v>45937</v>
      </c>
      <c r="C585" s="8">
        <v>6.0625</v>
      </c>
      <c r="D585">
        <v>0.91306441593150112</v>
      </c>
      <c r="E585" s="6">
        <v>56.09138294356643</v>
      </c>
      <c r="F585" s="9">
        <v>78.109831387054641</v>
      </c>
      <c r="G585" s="9">
        <v>195.24228280366756</v>
      </c>
      <c r="H585" s="9">
        <v>51.215045806157647</v>
      </c>
    </row>
    <row r="586" spans="1:8" x14ac:dyDescent="0.25">
      <c r="A586" s="21"/>
      <c r="B586" s="5">
        <f>DATE(YEAR(siječanj!B586),MONTH(siječanj!B586)+9,DAY(siječanj!B586))</f>
        <v>45937</v>
      </c>
      <c r="C586" s="8">
        <v>6.0729166666666696</v>
      </c>
      <c r="D586">
        <v>0.91306441593150112</v>
      </c>
      <c r="E586" s="6">
        <v>54.885261164896384</v>
      </c>
      <c r="F586" s="9">
        <v>77.715323158786802</v>
      </c>
      <c r="G586" s="9">
        <v>195.34078153962182</v>
      </c>
      <c r="H586" s="9">
        <v>50.113778928774018</v>
      </c>
    </row>
    <row r="587" spans="1:8" x14ac:dyDescent="0.25">
      <c r="A587" s="21"/>
      <c r="B587" s="5">
        <f>DATE(YEAR(siječanj!B587),MONTH(siječanj!B587)+9,DAY(siječanj!B587))</f>
        <v>45937</v>
      </c>
      <c r="C587" s="8">
        <v>6.0833333333333304</v>
      </c>
      <c r="D587">
        <v>0.91306441593150112</v>
      </c>
      <c r="E587" s="6">
        <v>53.767948723626802</v>
      </c>
      <c r="F587" s="9">
        <v>77.254810995576761</v>
      </c>
      <c r="G587" s="9">
        <v>194.99276262563791</v>
      </c>
      <c r="H587" s="9">
        <v>49.093600697173208</v>
      </c>
    </row>
    <row r="588" spans="1:8" x14ac:dyDescent="0.25">
      <c r="A588" s="21"/>
      <c r="B588" s="5">
        <f>DATE(YEAR(siječanj!B588),MONTH(siječanj!B588)+9,DAY(siječanj!B588))</f>
        <v>45937</v>
      </c>
      <c r="C588" s="8">
        <v>6.09375</v>
      </c>
      <c r="D588">
        <v>0.91306441593150112</v>
      </c>
      <c r="E588" s="6">
        <v>52.787647261088246</v>
      </c>
      <c r="F588" s="9">
        <v>76.661426226981135</v>
      </c>
      <c r="G588" s="9">
        <v>194.9971884436917</v>
      </c>
      <c r="H588" s="9">
        <v>48.198522314843643</v>
      </c>
    </row>
    <row r="589" spans="1:8" x14ac:dyDescent="0.25">
      <c r="A589" s="21"/>
      <c r="B589" s="5">
        <f>DATE(YEAR(siječanj!B589),MONTH(siječanj!B589)+9,DAY(siječanj!B589))</f>
        <v>45937</v>
      </c>
      <c r="C589" s="8">
        <v>6.1041666666666696</v>
      </c>
      <c r="D589">
        <v>0.91306441593150112</v>
      </c>
      <c r="E589" s="6">
        <v>52.884869770560073</v>
      </c>
      <c r="F589" s="9">
        <v>76.370957304379061</v>
      </c>
      <c r="G589" s="9">
        <v>194.80099220262395</v>
      </c>
      <c r="H589" s="9">
        <v>48.287292728669932</v>
      </c>
    </row>
    <row r="590" spans="1:8" x14ac:dyDescent="0.25">
      <c r="A590" s="21"/>
      <c r="B590" s="5">
        <f>DATE(YEAR(siječanj!B590),MONTH(siječanj!B590)+9,DAY(siječanj!B590))</f>
        <v>45937</v>
      </c>
      <c r="C590" s="8">
        <v>6.1145833333333304</v>
      </c>
      <c r="D590">
        <v>0.91306441593150112</v>
      </c>
      <c r="E590" s="6">
        <v>52.401512083854485</v>
      </c>
      <c r="F590" s="9">
        <v>76.229863255673536</v>
      </c>
      <c r="G590" s="9">
        <v>194.69186504083626</v>
      </c>
      <c r="H590" s="9">
        <v>47.845956024772093</v>
      </c>
    </row>
    <row r="591" spans="1:8" x14ac:dyDescent="0.25">
      <c r="A591" s="21"/>
      <c r="B591" s="5">
        <f>DATE(YEAR(siječanj!B591),MONTH(siječanj!B591)+9,DAY(siječanj!B591))</f>
        <v>45937</v>
      </c>
      <c r="C591" s="8">
        <v>6.125</v>
      </c>
      <c r="D591">
        <v>0.91306441593150112</v>
      </c>
      <c r="E591" s="6">
        <v>52.723655443987319</v>
      </c>
      <c r="F591" s="9">
        <v>76.187621980992887</v>
      </c>
      <c r="G591" s="9">
        <v>194.55203739397879</v>
      </c>
      <c r="H591" s="9">
        <v>48.140093663737993</v>
      </c>
    </row>
    <row r="592" spans="1:8" x14ac:dyDescent="0.25">
      <c r="A592" s="21"/>
      <c r="B592" s="5">
        <f>DATE(YEAR(siječanj!B592),MONTH(siječanj!B592)+9,DAY(siječanj!B592))</f>
        <v>45937</v>
      </c>
      <c r="C592" s="8">
        <v>6.1354166666666696</v>
      </c>
      <c r="D592">
        <v>0.91306441593150112</v>
      </c>
      <c r="E592" s="6">
        <v>53.195729197681615</v>
      </c>
      <c r="F592" s="9">
        <v>76.109409085828332</v>
      </c>
      <c r="G592" s="9">
        <v>194.83255305842596</v>
      </c>
      <c r="H592" s="9">
        <v>48.571127409931464</v>
      </c>
    </row>
    <row r="593" spans="1:8" x14ac:dyDescent="0.25">
      <c r="A593" s="21"/>
      <c r="B593" s="5">
        <f>DATE(YEAR(siječanj!B593),MONTH(siječanj!B593)+9,DAY(siječanj!B593))</f>
        <v>45937</v>
      </c>
      <c r="C593" s="8">
        <v>6.1458333333333304</v>
      </c>
      <c r="D593">
        <v>0.91306441593150112</v>
      </c>
      <c r="E593" s="6">
        <v>53.702874179918787</v>
      </c>
      <c r="F593" s="9">
        <v>76.00644061442398</v>
      </c>
      <c r="G593" s="9">
        <v>194.88527103589234</v>
      </c>
      <c r="H593" s="9">
        <v>49.034183446930442</v>
      </c>
    </row>
    <row r="594" spans="1:8" x14ac:dyDescent="0.25">
      <c r="A594" s="21"/>
      <c r="B594" s="5">
        <f>DATE(YEAR(siječanj!B594),MONTH(siječanj!B594)+9,DAY(siječanj!B594))</f>
        <v>45937</v>
      </c>
      <c r="C594" s="8">
        <v>6.15625</v>
      </c>
      <c r="D594">
        <v>0.91306441593150112</v>
      </c>
      <c r="E594" s="6">
        <v>54.370581673442821</v>
      </c>
      <c r="F594" s="9">
        <v>76.036400506170082</v>
      </c>
      <c r="G594" s="9">
        <v>194.88429597565718</v>
      </c>
      <c r="H594" s="9">
        <v>49.643843399518047</v>
      </c>
    </row>
    <row r="595" spans="1:8" x14ac:dyDescent="0.25">
      <c r="A595" s="21"/>
      <c r="B595" s="5">
        <f>DATE(YEAR(siječanj!B595),MONTH(siječanj!B595)+9,DAY(siječanj!B595))</f>
        <v>45937</v>
      </c>
      <c r="C595" s="8">
        <v>6.1666666666666696</v>
      </c>
      <c r="D595">
        <v>0.91306441593150112</v>
      </c>
      <c r="E595" s="6">
        <v>57.066541207071118</v>
      </c>
      <c r="F595" s="9">
        <v>76.295883984288125</v>
      </c>
      <c r="G595" s="9">
        <v>196.71448194258468</v>
      </c>
      <c r="H595" s="9">
        <v>52.105428116465333</v>
      </c>
    </row>
    <row r="596" spans="1:8" x14ac:dyDescent="0.25">
      <c r="A596" s="21"/>
      <c r="B596" s="5">
        <f>DATE(YEAR(siječanj!B596),MONTH(siječanj!B596)+9,DAY(siječanj!B596))</f>
        <v>45937</v>
      </c>
      <c r="C596" s="8">
        <v>6.1770833333333304</v>
      </c>
      <c r="D596">
        <v>0.91306441593150112</v>
      </c>
      <c r="E596" s="6">
        <v>59.366578428170101</v>
      </c>
      <c r="F596" s="9">
        <v>76.52460929690946</v>
      </c>
      <c r="G596" s="9">
        <v>198.22399087330163</v>
      </c>
      <c r="H596" s="9">
        <v>54.20551025836879</v>
      </c>
    </row>
    <row r="597" spans="1:8" x14ac:dyDescent="0.25">
      <c r="A597" s="21"/>
      <c r="B597" s="5">
        <f>DATE(YEAR(siječanj!B597),MONTH(siječanj!B597)+9,DAY(siječanj!B597))</f>
        <v>45937</v>
      </c>
      <c r="C597" s="8">
        <v>6.1875</v>
      </c>
      <c r="D597">
        <v>0.91306441593150112</v>
      </c>
      <c r="E597" s="6">
        <v>63.176662649891767</v>
      </c>
      <c r="F597" s="9">
        <v>76.979526157025887</v>
      </c>
      <c r="G597" s="9">
        <v>203.87486026535848</v>
      </c>
      <c r="H597" s="9">
        <v>57.684362582924905</v>
      </c>
    </row>
    <row r="598" spans="1:8" x14ac:dyDescent="0.25">
      <c r="A598" s="21"/>
      <c r="B598" s="5">
        <f>DATE(YEAR(siječanj!B598),MONTH(siječanj!B598)+9,DAY(siječanj!B598))</f>
        <v>45937</v>
      </c>
      <c r="C598" s="8">
        <v>6.1979166666666696</v>
      </c>
      <c r="D598">
        <v>0.91306441593150112</v>
      </c>
      <c r="E598" s="6">
        <v>67.771926734903971</v>
      </c>
      <c r="F598" s="9">
        <v>77.573066752285712</v>
      </c>
      <c r="G598" s="9">
        <v>206.52957509852959</v>
      </c>
      <c r="H598" s="9">
        <v>61.88013470075758</v>
      </c>
    </row>
    <row r="599" spans="1:8" x14ac:dyDescent="0.25">
      <c r="A599" s="21"/>
      <c r="B599" s="5">
        <f>DATE(YEAR(siječanj!B599),MONTH(siječanj!B599)+9,DAY(siječanj!B599))</f>
        <v>45937</v>
      </c>
      <c r="C599" s="8">
        <v>6.2083333333333304</v>
      </c>
      <c r="D599">
        <v>0.91306441593150112</v>
      </c>
      <c r="E599" s="6">
        <v>73.893026015107736</v>
      </c>
      <c r="F599" s="9">
        <v>78.471821272939962</v>
      </c>
      <c r="G599" s="9">
        <v>211.40854294723681</v>
      </c>
      <c r="H599" s="9">
        <v>67.469092639895564</v>
      </c>
    </row>
    <row r="600" spans="1:8" x14ac:dyDescent="0.25">
      <c r="A600" s="21"/>
      <c r="B600" s="5">
        <f>DATE(YEAR(siječanj!B600),MONTH(siječanj!B600)+9,DAY(siječanj!B600))</f>
        <v>45937</v>
      </c>
      <c r="C600" s="8">
        <v>6.21875</v>
      </c>
      <c r="D600">
        <v>0.91306441593150112</v>
      </c>
      <c r="E600" s="6">
        <v>80.130309884118091</v>
      </c>
      <c r="F600" s="9">
        <v>79.802652199749033</v>
      </c>
      <c r="G600" s="9">
        <v>212.32853785978656</v>
      </c>
      <c r="H600" s="9">
        <v>73.164134592752475</v>
      </c>
    </row>
    <row r="601" spans="1:8" x14ac:dyDescent="0.25">
      <c r="A601" s="21"/>
      <c r="B601" s="5">
        <f>DATE(YEAR(siječanj!B601),MONTH(siječanj!B601)+9,DAY(siječanj!B601))</f>
        <v>45937</v>
      </c>
      <c r="C601" s="8">
        <v>6.2291666666666696</v>
      </c>
      <c r="D601">
        <v>0.91306441593150112</v>
      </c>
      <c r="E601" s="6">
        <v>85.020562981821698</v>
      </c>
      <c r="F601" s="9">
        <v>81.92087320107909</v>
      </c>
      <c r="G601" s="9">
        <v>213.1034308045632</v>
      </c>
      <c r="H601" s="9">
        <v>77.629250681164436</v>
      </c>
    </row>
    <row r="602" spans="1:8" x14ac:dyDescent="0.25">
      <c r="A602" s="21"/>
      <c r="B602" s="5">
        <f>DATE(YEAR(siječanj!B602),MONTH(siječanj!B602)+9,DAY(siječanj!B602))</f>
        <v>45937</v>
      </c>
      <c r="C602" s="8">
        <v>6.2395833333333304</v>
      </c>
      <c r="D602">
        <v>0.91306441593150112</v>
      </c>
      <c r="E602" s="6">
        <v>90.600681330366228</v>
      </c>
      <c r="F602" s="9">
        <v>84.811598042917595</v>
      </c>
      <c r="G602" s="9">
        <v>213.08366631265469</v>
      </c>
      <c r="H602" s="9">
        <v>82.724258181906904</v>
      </c>
    </row>
    <row r="603" spans="1:8" x14ac:dyDescent="0.25">
      <c r="A603" s="21"/>
      <c r="B603" s="5">
        <f>DATE(YEAR(siječanj!B603),MONTH(siječanj!B603)+9,DAY(siječanj!B603))</f>
        <v>45937</v>
      </c>
      <c r="C603" s="8">
        <v>6.25</v>
      </c>
      <c r="D603">
        <v>0.91306441593150112</v>
      </c>
      <c r="E603" s="6">
        <v>95.648322063990079</v>
      </c>
      <c r="F603" s="9">
        <v>88.98038475595466</v>
      </c>
      <c r="G603" s="9">
        <v>212.77293923907021</v>
      </c>
      <c r="H603" s="9">
        <v>87.333079320185206</v>
      </c>
    </row>
    <row r="604" spans="1:8" x14ac:dyDescent="0.25">
      <c r="A604" s="21"/>
      <c r="B604" s="5">
        <f>DATE(YEAR(siječanj!B604),MONTH(siječanj!B604)+9,DAY(siječanj!B604))</f>
        <v>45937</v>
      </c>
      <c r="C604" s="8">
        <v>6.2604166666666696</v>
      </c>
      <c r="D604">
        <v>0.91306441593150112</v>
      </c>
      <c r="E604" s="6">
        <v>98.703019730229755</v>
      </c>
      <c r="F604" s="9">
        <v>92.201407051331742</v>
      </c>
      <c r="G604" s="9">
        <v>212.13386828559811</v>
      </c>
      <c r="H604" s="9">
        <v>90.122215060657666</v>
      </c>
    </row>
    <row r="605" spans="1:8" x14ac:dyDescent="0.25">
      <c r="A605" s="21"/>
      <c r="B605" s="5">
        <f>DATE(YEAR(siječanj!B605),MONTH(siječanj!B605)+9,DAY(siječanj!B605))</f>
        <v>45937</v>
      </c>
      <c r="C605" s="8">
        <v>6.2708333333333304</v>
      </c>
      <c r="D605">
        <v>0.91306441593150112</v>
      </c>
      <c r="E605" s="6">
        <v>100.87420654148079</v>
      </c>
      <c r="F605" s="9">
        <v>96.732048776072688</v>
      </c>
      <c r="G605" s="9">
        <v>205.72023690681675</v>
      </c>
      <c r="H605" s="9">
        <v>92.104648478350768</v>
      </c>
    </row>
    <row r="606" spans="1:8" x14ac:dyDescent="0.25">
      <c r="A606" s="21"/>
      <c r="B606" s="5">
        <f>DATE(YEAR(siječanj!B606),MONTH(siječanj!B606)+9,DAY(siječanj!B606))</f>
        <v>45937</v>
      </c>
      <c r="C606" s="8">
        <v>6.28125</v>
      </c>
      <c r="D606">
        <v>0.91306441593150112</v>
      </c>
      <c r="E606" s="6">
        <v>101.82638187725351</v>
      </c>
      <c r="F606" s="9">
        <v>103.53493643104396</v>
      </c>
      <c r="G606" s="9">
        <v>174.49657731891739</v>
      </c>
      <c r="H606" s="9">
        <v>92.974045895172466</v>
      </c>
    </row>
    <row r="607" spans="1:8" x14ac:dyDescent="0.25">
      <c r="A607" s="21"/>
      <c r="B607" s="5">
        <f>DATE(YEAR(siječanj!B607),MONTH(siječanj!B607)+9,DAY(siječanj!B607))</f>
        <v>45937</v>
      </c>
      <c r="C607" s="8">
        <v>6.2916666666666696</v>
      </c>
      <c r="D607">
        <v>0.91306441593150112</v>
      </c>
      <c r="E607" s="6">
        <v>99.765390482744593</v>
      </c>
      <c r="F607" s="9">
        <v>111.82549967457412</v>
      </c>
      <c r="G607" s="9">
        <v>102.33764413972602</v>
      </c>
      <c r="H607" s="9">
        <v>91.092227991305336</v>
      </c>
    </row>
    <row r="608" spans="1:8" x14ac:dyDescent="0.25">
      <c r="A608" s="21"/>
      <c r="B608" s="5">
        <f>DATE(YEAR(siječanj!B608),MONTH(siječanj!B608)+9,DAY(siječanj!B608))</f>
        <v>45937</v>
      </c>
      <c r="C608" s="8">
        <v>6.3020833333333304</v>
      </c>
      <c r="D608">
        <v>0.91306441593150112</v>
      </c>
      <c r="E608" s="6">
        <v>97.118335916971162</v>
      </c>
      <c r="F608" s="9">
        <v>115.24707268890729</v>
      </c>
      <c r="G608" s="9">
        <v>41.653435732462007</v>
      </c>
      <c r="H608" s="9">
        <v>88.6752966602686</v>
      </c>
    </row>
    <row r="609" spans="1:8" x14ac:dyDescent="0.25">
      <c r="A609" s="21"/>
      <c r="B609" s="5">
        <f>DATE(YEAR(siječanj!B609),MONTH(siječanj!B609)+9,DAY(siječanj!B609))</f>
        <v>45937</v>
      </c>
      <c r="C609" s="8">
        <v>6.3125</v>
      </c>
      <c r="D609">
        <v>0.91306441593150112</v>
      </c>
      <c r="E609" s="6">
        <v>96.916999288690334</v>
      </c>
      <c r="F609" s="9">
        <v>119.20490925086823</v>
      </c>
      <c r="G609" s="9">
        <v>11.807120621981268</v>
      </c>
      <c r="H609" s="9">
        <v>88.491463349361752</v>
      </c>
    </row>
    <row r="610" spans="1:8" x14ac:dyDescent="0.25">
      <c r="A610" s="21"/>
      <c r="B610" s="5">
        <f>DATE(YEAR(siječanj!B610),MONTH(siječanj!B610)+9,DAY(siječanj!B610))</f>
        <v>45937</v>
      </c>
      <c r="C610" s="8">
        <v>6.3229166666666696</v>
      </c>
      <c r="D610">
        <v>0.91306441593150112</v>
      </c>
      <c r="E610" s="6">
        <v>95.9964885055211</v>
      </c>
      <c r="F610" s="9">
        <v>125.094067944785</v>
      </c>
      <c r="G610" s="9">
        <v>4.6704333707499659</v>
      </c>
      <c r="H610" s="9">
        <v>87.650977708768679</v>
      </c>
    </row>
    <row r="611" spans="1:8" x14ac:dyDescent="0.25">
      <c r="A611" s="21"/>
      <c r="B611" s="5">
        <f>DATE(YEAR(siječanj!B611),MONTH(siječanj!B611)+9,DAY(siječanj!B611))</f>
        <v>45937</v>
      </c>
      <c r="C611" s="8">
        <v>6.3333333333333304</v>
      </c>
      <c r="D611">
        <v>0.91306441593150112</v>
      </c>
      <c r="E611" s="6">
        <v>97.414962392683137</v>
      </c>
      <c r="F611" s="9">
        <v>133.14418174364448</v>
      </c>
      <c r="G611" s="9">
        <v>2.4098500885612673</v>
      </c>
      <c r="H611" s="9">
        <v>88.946135740064378</v>
      </c>
    </row>
    <row r="612" spans="1:8" x14ac:dyDescent="0.25">
      <c r="A612" s="21"/>
      <c r="B612" s="5">
        <f>DATE(YEAR(siječanj!B612),MONTH(siječanj!B612)+9,DAY(siječanj!B612))</f>
        <v>45937</v>
      </c>
      <c r="C612" s="8">
        <v>6.34375</v>
      </c>
      <c r="D612">
        <v>0.91306441593150112</v>
      </c>
      <c r="E612" s="6">
        <v>98.268123222248235</v>
      </c>
      <c r="F612" s="9">
        <v>136.69384314711706</v>
      </c>
      <c r="G612" s="9">
        <v>1.7812198560928272</v>
      </c>
      <c r="H612" s="9">
        <v>89.725126534606872</v>
      </c>
    </row>
    <row r="613" spans="1:8" x14ac:dyDescent="0.25">
      <c r="A613" s="21"/>
      <c r="B613" s="5">
        <f>DATE(YEAR(siječanj!B613),MONTH(siječanj!B613)+9,DAY(siječanj!B613))</f>
        <v>45937</v>
      </c>
      <c r="C613" s="8">
        <v>6.3541666666666696</v>
      </c>
      <c r="D613">
        <v>0.91306441593150112</v>
      </c>
      <c r="E613" s="6">
        <v>97.678325486199853</v>
      </c>
      <c r="F613" s="9">
        <v>139.25959685259633</v>
      </c>
      <c r="G613" s="9">
        <v>1.5607671910520708</v>
      </c>
      <c r="H613" s="9">
        <v>89.186603209224131</v>
      </c>
    </row>
    <row r="614" spans="1:8" x14ac:dyDescent="0.25">
      <c r="A614" s="21"/>
      <c r="B614" s="5">
        <f>DATE(YEAR(siječanj!B614),MONTH(siječanj!B614)+9,DAY(siječanj!B614))</f>
        <v>45937</v>
      </c>
      <c r="C614" s="8">
        <v>6.3645833333333304</v>
      </c>
      <c r="D614">
        <v>0.91306441593150112</v>
      </c>
      <c r="E614" s="6">
        <v>97.930805840004325</v>
      </c>
      <c r="F614" s="9">
        <v>142.27101511470011</v>
      </c>
      <c r="G614" s="9">
        <v>1.4937630911754745</v>
      </c>
      <c r="H614" s="9">
        <v>89.417134036004782</v>
      </c>
    </row>
    <row r="615" spans="1:8" x14ac:dyDescent="0.25">
      <c r="A615" s="21"/>
      <c r="B615" s="5">
        <f>DATE(YEAR(siječanj!B615),MONTH(siječanj!B615)+9,DAY(siječanj!B615))</f>
        <v>45937</v>
      </c>
      <c r="C615" s="8">
        <v>6.375</v>
      </c>
      <c r="D615">
        <v>0.91306441593150112</v>
      </c>
      <c r="E615" s="6">
        <v>98.249678236498923</v>
      </c>
      <c r="F615" s="9">
        <v>145.62827470100109</v>
      </c>
      <c r="G615" s="9">
        <v>1.4005633393666099</v>
      </c>
      <c r="H615" s="9">
        <v>89.708285074466801</v>
      </c>
    </row>
    <row r="616" spans="1:8" x14ac:dyDescent="0.25">
      <c r="A616" s="21"/>
      <c r="B616" s="5">
        <f>DATE(YEAR(siječanj!B616),MONTH(siječanj!B616)+9,DAY(siječanj!B616))</f>
        <v>45937</v>
      </c>
      <c r="C616" s="8">
        <v>6.3854166666666696</v>
      </c>
      <c r="D616">
        <v>0.91306441593150112</v>
      </c>
      <c r="E616" s="6">
        <v>99.321684562396314</v>
      </c>
      <c r="F616" s="9">
        <v>147.2178033185107</v>
      </c>
      <c r="G616" s="9">
        <v>1.3114267504221837</v>
      </c>
      <c r="H616" s="9">
        <v>90.68709590429718</v>
      </c>
    </row>
    <row r="617" spans="1:8" x14ac:dyDescent="0.25">
      <c r="A617" s="21"/>
      <c r="B617" s="5">
        <f>DATE(YEAR(siječanj!B617),MONTH(siječanj!B617)+9,DAY(siječanj!B617))</f>
        <v>45937</v>
      </c>
      <c r="C617" s="8">
        <v>6.3958333333333304</v>
      </c>
      <c r="D617">
        <v>0.91306441593150112</v>
      </c>
      <c r="E617" s="6">
        <v>98.747275808819239</v>
      </c>
      <c r="F617" s="9">
        <v>148.12043726660519</v>
      </c>
      <c r="G617" s="9">
        <v>1.3053161924376699</v>
      </c>
      <c r="H617" s="9">
        <v>90.162623711206393</v>
      </c>
    </row>
    <row r="618" spans="1:8" x14ac:dyDescent="0.25">
      <c r="A618" s="21"/>
      <c r="B618" s="5">
        <f>DATE(YEAR(siječanj!B618),MONTH(siječanj!B618)+9,DAY(siječanj!B618))</f>
        <v>45937</v>
      </c>
      <c r="C618" s="8">
        <v>6.40625</v>
      </c>
      <c r="D618">
        <v>0.91306441593150112</v>
      </c>
      <c r="E618" s="6">
        <v>98.575993016341229</v>
      </c>
      <c r="F618" s="9">
        <v>148.83559035942048</v>
      </c>
      <c r="G618" s="9">
        <v>1.275138597755054</v>
      </c>
      <c r="H618" s="9">
        <v>90.006231488333341</v>
      </c>
    </row>
    <row r="619" spans="1:8" x14ac:dyDescent="0.25">
      <c r="A619" s="21"/>
      <c r="B619" s="5">
        <f>DATE(YEAR(siječanj!B619),MONTH(siječanj!B619)+9,DAY(siječanj!B619))</f>
        <v>45937</v>
      </c>
      <c r="C619" s="8">
        <v>6.4166666666666696</v>
      </c>
      <c r="D619">
        <v>0.91306441593150112</v>
      </c>
      <c r="E619" s="6">
        <v>99.362264521645528</v>
      </c>
      <c r="F619" s="9">
        <v>148.89508580562688</v>
      </c>
      <c r="G619" s="9">
        <v>1.2864066339815605</v>
      </c>
      <c r="H619" s="9">
        <v>90.724148021087586</v>
      </c>
    </row>
    <row r="620" spans="1:8" x14ac:dyDescent="0.25">
      <c r="A620" s="21"/>
      <c r="B620" s="5">
        <f>DATE(YEAR(siječanj!B620),MONTH(siječanj!B620)+9,DAY(siječanj!B620))</f>
        <v>45937</v>
      </c>
      <c r="C620" s="8">
        <v>6.4270833333333304</v>
      </c>
      <c r="D620">
        <v>0.91306441593150112</v>
      </c>
      <c r="E620" s="6">
        <v>99.404676101660058</v>
      </c>
      <c r="F620" s="9">
        <v>148.69854181331641</v>
      </c>
      <c r="G620" s="9">
        <v>1.2951248622621652</v>
      </c>
      <c r="H620" s="9">
        <v>90.762872525622285</v>
      </c>
    </row>
    <row r="621" spans="1:8" x14ac:dyDescent="0.25">
      <c r="A621" s="21"/>
      <c r="B621" s="5">
        <f>DATE(YEAR(siječanj!B621),MONTH(siječanj!B621)+9,DAY(siječanj!B621))</f>
        <v>45937</v>
      </c>
      <c r="C621" s="8">
        <v>6.4375</v>
      </c>
      <c r="D621">
        <v>0.91306441593150112</v>
      </c>
      <c r="E621" s="6">
        <v>99.459097725027149</v>
      </c>
      <c r="F621" s="9">
        <v>148.47358562064093</v>
      </c>
      <c r="G621" s="9">
        <v>1.2833023002942916</v>
      </c>
      <c r="H621" s="9">
        <v>90.812562973376004</v>
      </c>
    </row>
    <row r="622" spans="1:8" x14ac:dyDescent="0.25">
      <c r="A622" s="21"/>
      <c r="B622" s="5">
        <f>DATE(YEAR(siječanj!B622),MONTH(siječanj!B622)+9,DAY(siječanj!B622))</f>
        <v>45937</v>
      </c>
      <c r="C622" s="8">
        <v>6.4479166666666696</v>
      </c>
      <c r="D622">
        <v>0.91306441593150112</v>
      </c>
      <c r="E622" s="6">
        <v>101.20119393922448</v>
      </c>
      <c r="F622" s="9">
        <v>148.68738144762185</v>
      </c>
      <c r="G622" s="9">
        <v>1.2440057681645615</v>
      </c>
      <c r="H622" s="9">
        <v>92.403209035688576</v>
      </c>
    </row>
    <row r="623" spans="1:8" x14ac:dyDescent="0.25">
      <c r="A623" s="21"/>
      <c r="B623" s="5">
        <f>DATE(YEAR(siječanj!B623),MONTH(siječanj!B623)+9,DAY(siječanj!B623))</f>
        <v>45937</v>
      </c>
      <c r="C623" s="8">
        <v>6.4583333333333304</v>
      </c>
      <c r="D623">
        <v>0.91306441593150112</v>
      </c>
      <c r="E623" s="6">
        <v>101.81588943423219</v>
      </c>
      <c r="F623" s="9">
        <v>148.75749849553992</v>
      </c>
      <c r="G623" s="9">
        <v>1.2032181627934688</v>
      </c>
      <c r="H623" s="9">
        <v>92.964465618813506</v>
      </c>
    </row>
    <row r="624" spans="1:8" x14ac:dyDescent="0.25">
      <c r="A624" s="21"/>
      <c r="B624" s="5">
        <f>DATE(YEAR(siječanj!B624),MONTH(siječanj!B624)+9,DAY(siječanj!B624))</f>
        <v>45937</v>
      </c>
      <c r="C624" s="8">
        <v>6.46875</v>
      </c>
      <c r="D624">
        <v>0.91306441593150112</v>
      </c>
      <c r="E624" s="6">
        <v>102.78823934464349</v>
      </c>
      <c r="F624" s="9">
        <v>148.78743450383212</v>
      </c>
      <c r="G624" s="9">
        <v>1.1164772091839781</v>
      </c>
      <c r="H624" s="9">
        <v>93.852283721844245</v>
      </c>
    </row>
    <row r="625" spans="1:8" x14ac:dyDescent="0.25">
      <c r="A625" s="21"/>
      <c r="B625" s="5">
        <f>DATE(YEAR(siječanj!B625),MONTH(siječanj!B625)+9,DAY(siječanj!B625))</f>
        <v>45937</v>
      </c>
      <c r="C625" s="8">
        <v>6.4791666666666696</v>
      </c>
      <c r="D625">
        <v>0.91306441593150112</v>
      </c>
      <c r="E625" s="6">
        <v>103.32278137150301</v>
      </c>
      <c r="F625" s="9">
        <v>148.59156631820846</v>
      </c>
      <c r="G625" s="9">
        <v>1.0754570853065029</v>
      </c>
      <c r="H625" s="9">
        <v>94.340355025389584</v>
      </c>
    </row>
    <row r="626" spans="1:8" x14ac:dyDescent="0.25">
      <c r="A626" s="21"/>
      <c r="B626" s="5">
        <f>DATE(YEAR(siječanj!B626),MONTH(siječanj!B626)+9,DAY(siječanj!B626))</f>
        <v>45937</v>
      </c>
      <c r="C626" s="8">
        <v>6.4895833333333304</v>
      </c>
      <c r="D626">
        <v>0.91306441593150112</v>
      </c>
      <c r="E626" s="6">
        <v>103.16515301960334</v>
      </c>
      <c r="F626" s="9">
        <v>148.39584398800602</v>
      </c>
      <c r="G626" s="9">
        <v>1.05758865422298</v>
      </c>
      <c r="H626" s="9">
        <v>94.196430186328058</v>
      </c>
    </row>
    <row r="627" spans="1:8" x14ac:dyDescent="0.25">
      <c r="A627" s="21"/>
      <c r="B627" s="5">
        <f>DATE(YEAR(siječanj!B627),MONTH(siječanj!B627)+9,DAY(siječanj!B627))</f>
        <v>45937</v>
      </c>
      <c r="C627" s="8">
        <v>6.5</v>
      </c>
      <c r="D627">
        <v>0.91306441593150112</v>
      </c>
      <c r="E627" s="6">
        <v>101.60357100616531</v>
      </c>
      <c r="F627" s="9">
        <v>148.39272022631383</v>
      </c>
      <c r="G627" s="9">
        <v>1.0878190778825552</v>
      </c>
      <c r="H627" s="9">
        <v>92.770605217299135</v>
      </c>
    </row>
    <row r="628" spans="1:8" x14ac:dyDescent="0.25">
      <c r="A628" s="21"/>
      <c r="B628" s="5">
        <f>DATE(YEAR(siječanj!B628),MONTH(siječanj!B628)+9,DAY(siječanj!B628))</f>
        <v>45937</v>
      </c>
      <c r="C628" s="8">
        <v>6.5104166666666696</v>
      </c>
      <c r="D628">
        <v>0.91306441593150112</v>
      </c>
      <c r="E628" s="6">
        <v>100.71495459497083</v>
      </c>
      <c r="F628" s="9">
        <v>147.77713519320309</v>
      </c>
      <c r="G628" s="9">
        <v>1.097668637328467</v>
      </c>
      <c r="H628" s="9">
        <v>91.959241192824706</v>
      </c>
    </row>
    <row r="629" spans="1:8" x14ac:dyDescent="0.25">
      <c r="A629" s="21"/>
      <c r="B629" s="5">
        <f>DATE(YEAR(siječanj!B629),MONTH(siječanj!B629)+9,DAY(siječanj!B629))</f>
        <v>45937</v>
      </c>
      <c r="C629" s="8">
        <v>6.5208333333333304</v>
      </c>
      <c r="D629">
        <v>0.91306441593150112</v>
      </c>
      <c r="E629" s="6">
        <v>100.73625746385046</v>
      </c>
      <c r="F629" s="9">
        <v>147.37371741673203</v>
      </c>
      <c r="G629" s="9">
        <v>1.0781678973685471</v>
      </c>
      <c r="H629" s="9">
        <v>91.978692084355941</v>
      </c>
    </row>
    <row r="630" spans="1:8" x14ac:dyDescent="0.25">
      <c r="A630" s="21"/>
      <c r="B630" s="5">
        <f>DATE(YEAR(siječanj!B630),MONTH(siječanj!B630)+9,DAY(siječanj!B630))</f>
        <v>45937</v>
      </c>
      <c r="C630" s="8">
        <v>6.53125</v>
      </c>
      <c r="D630">
        <v>0.91306441593150112</v>
      </c>
      <c r="E630" s="6">
        <v>99.894331037259761</v>
      </c>
      <c r="F630" s="9">
        <v>147.19898014665156</v>
      </c>
      <c r="G630" s="9">
        <v>1.1206794535153943</v>
      </c>
      <c r="H630" s="9">
        <v>91.209959023403613</v>
      </c>
    </row>
    <row r="631" spans="1:8" x14ac:dyDescent="0.25">
      <c r="A631" s="21"/>
      <c r="B631" s="5">
        <f>DATE(YEAR(siječanj!B631),MONTH(siječanj!B631)+9,DAY(siječanj!B631))</f>
        <v>45937</v>
      </c>
      <c r="C631" s="8">
        <v>6.5416666666666696</v>
      </c>
      <c r="D631">
        <v>0.91306441593150112</v>
      </c>
      <c r="E631" s="6">
        <v>97.766038228582872</v>
      </c>
      <c r="F631" s="9">
        <v>146.70107073266115</v>
      </c>
      <c r="G631" s="9">
        <v>1.1108776916678123</v>
      </c>
      <c r="H631" s="9">
        <v>89.266690593117829</v>
      </c>
    </row>
    <row r="632" spans="1:8" x14ac:dyDescent="0.25">
      <c r="A632" s="21"/>
      <c r="B632" s="5">
        <f>DATE(YEAR(siječanj!B632),MONTH(siječanj!B632)+9,DAY(siječanj!B632))</f>
        <v>45937</v>
      </c>
      <c r="C632" s="8">
        <v>6.5520833333333304</v>
      </c>
      <c r="D632">
        <v>0.91306441593150112</v>
      </c>
      <c r="E632" s="6">
        <v>96.653518313685765</v>
      </c>
      <c r="F632" s="9">
        <v>146.30348964852055</v>
      </c>
      <c r="G632" s="9">
        <v>1.0957887148124998</v>
      </c>
      <c r="H632" s="9">
        <v>88.250888246810135</v>
      </c>
    </row>
    <row r="633" spans="1:8" x14ac:dyDescent="0.25">
      <c r="A633" s="21"/>
      <c r="B633" s="5">
        <f>DATE(YEAR(siječanj!B633),MONTH(siječanj!B633)+9,DAY(siječanj!B633))</f>
        <v>45937</v>
      </c>
      <c r="C633" s="8">
        <v>6.5625</v>
      </c>
      <c r="D633">
        <v>0.91306441593150112</v>
      </c>
      <c r="E633" s="6">
        <v>96.643778727225651</v>
      </c>
      <c r="F633" s="9">
        <v>145.73242091779943</v>
      </c>
      <c r="G633" s="9">
        <v>1.0762656931754071</v>
      </c>
      <c r="H633" s="9">
        <v>88.241995376987518</v>
      </c>
    </row>
    <row r="634" spans="1:8" x14ac:dyDescent="0.25">
      <c r="A634" s="21"/>
      <c r="B634" s="5">
        <f>DATE(YEAR(siječanj!B634),MONTH(siječanj!B634)+9,DAY(siječanj!B634))</f>
        <v>45937</v>
      </c>
      <c r="C634" s="8">
        <v>6.5729166666666696</v>
      </c>
      <c r="D634">
        <v>0.91306441593150112</v>
      </c>
      <c r="E634" s="6">
        <v>96.983737051038176</v>
      </c>
      <c r="F634" s="9">
        <v>145.21700588268615</v>
      </c>
      <c r="G634" s="9">
        <v>1.0548767640796077</v>
      </c>
      <c r="H634" s="9">
        <v>88.55239922536046</v>
      </c>
    </row>
    <row r="635" spans="1:8" x14ac:dyDescent="0.25">
      <c r="A635" s="21"/>
      <c r="B635" s="5">
        <f>DATE(YEAR(siječanj!B635),MONTH(siječanj!B635)+9,DAY(siječanj!B635))</f>
        <v>45937</v>
      </c>
      <c r="C635" s="8">
        <v>6.5833333333333304</v>
      </c>
      <c r="D635">
        <v>0.91306441593150112</v>
      </c>
      <c r="E635" s="6">
        <v>99.51110624499546</v>
      </c>
      <c r="F635" s="9">
        <v>143.96712285308058</v>
      </c>
      <c r="G635" s="9">
        <v>1.0530467953246261</v>
      </c>
      <c r="H635" s="9">
        <v>90.860050102284333</v>
      </c>
    </row>
    <row r="636" spans="1:8" x14ac:dyDescent="0.25">
      <c r="A636" s="21"/>
      <c r="B636" s="5">
        <f>DATE(YEAR(siječanj!B636),MONTH(siječanj!B636)+9,DAY(siječanj!B636))</f>
        <v>45937</v>
      </c>
      <c r="C636" s="8">
        <v>6.59375</v>
      </c>
      <c r="D636">
        <v>0.91306441593150112</v>
      </c>
      <c r="E636" s="6">
        <v>101.07589186122151</v>
      </c>
      <c r="F636" s="9">
        <v>143.43099416973234</v>
      </c>
      <c r="G636" s="9">
        <v>1.0248522659212307</v>
      </c>
      <c r="H636" s="9">
        <v>92.288800167021776</v>
      </c>
    </row>
    <row r="637" spans="1:8" x14ac:dyDescent="0.25">
      <c r="A637" s="21"/>
      <c r="B637" s="5">
        <f>DATE(YEAR(siječanj!B637),MONTH(siječanj!B637)+9,DAY(siječanj!B637))</f>
        <v>45937</v>
      </c>
      <c r="C637" s="8">
        <v>6.6041666666666696</v>
      </c>
      <c r="D637">
        <v>0.91306441593150112</v>
      </c>
      <c r="E637" s="6">
        <v>101.01570494155685</v>
      </c>
      <c r="F637" s="9">
        <v>142.75824985263671</v>
      </c>
      <c r="G637" s="9">
        <v>0.99937861033983888</v>
      </c>
      <c r="H637" s="9">
        <v>92.233845632371455</v>
      </c>
    </row>
    <row r="638" spans="1:8" x14ac:dyDescent="0.25">
      <c r="A638" s="21"/>
      <c r="B638" s="5">
        <f>DATE(YEAR(siječanj!B638),MONTH(siječanj!B638)+9,DAY(siječanj!B638))</f>
        <v>45937</v>
      </c>
      <c r="C638" s="8">
        <v>6.6145833333333304</v>
      </c>
      <c r="D638">
        <v>0.91306441593150112</v>
      </c>
      <c r="E638" s="6">
        <v>103.03175278056382</v>
      </c>
      <c r="F638" s="9">
        <v>141.47021815443054</v>
      </c>
      <c r="G638" s="9">
        <v>1.0241737538460738</v>
      </c>
      <c r="H638" s="9">
        <v>94.074627174984315</v>
      </c>
    </row>
    <row r="639" spans="1:8" x14ac:dyDescent="0.25">
      <c r="A639" s="21"/>
      <c r="B639" s="5">
        <f>DATE(YEAR(siječanj!B639),MONTH(siječanj!B639)+9,DAY(siječanj!B639))</f>
        <v>45937</v>
      </c>
      <c r="C639" s="8">
        <v>6.625</v>
      </c>
      <c r="D639">
        <v>0.91306441593150112</v>
      </c>
      <c r="E639" s="6">
        <v>103.68639226914668</v>
      </c>
      <c r="F639" s="9">
        <v>138.86313191394646</v>
      </c>
      <c r="G639" s="9">
        <v>0.99771108181303625</v>
      </c>
      <c r="H639" s="9">
        <v>94.672355197272921</v>
      </c>
    </row>
    <row r="640" spans="1:8" x14ac:dyDescent="0.25">
      <c r="A640" s="21"/>
      <c r="B640" s="5">
        <f>DATE(YEAR(siječanj!B640),MONTH(siječanj!B640)+9,DAY(siječanj!B640))</f>
        <v>45937</v>
      </c>
      <c r="C640" s="8">
        <v>6.6354166666666696</v>
      </c>
      <c r="D640">
        <v>0.91306441593150112</v>
      </c>
      <c r="E640" s="6">
        <v>104.54046643259259</v>
      </c>
      <c r="F640" s="9">
        <v>137.0558188732432</v>
      </c>
      <c r="G640" s="9">
        <v>1.0000409501977796</v>
      </c>
      <c r="H640" s="9">
        <v>95.452179924481854</v>
      </c>
    </row>
    <row r="641" spans="1:8" x14ac:dyDescent="0.25">
      <c r="A641" s="21"/>
      <c r="B641" s="5">
        <f>DATE(YEAR(siječanj!B641),MONTH(siječanj!B641)+9,DAY(siječanj!B641))</f>
        <v>45937</v>
      </c>
      <c r="C641" s="8">
        <v>6.6458333333333304</v>
      </c>
      <c r="D641">
        <v>0.91306441593150112</v>
      </c>
      <c r="E641" s="6">
        <v>106.29595754997477</v>
      </c>
      <c r="F641" s="9">
        <v>135.46701606716428</v>
      </c>
      <c r="G641" s="9">
        <v>0.98314787953665084</v>
      </c>
      <c r="H641" s="9">
        <v>97.055056396247352</v>
      </c>
    </row>
    <row r="642" spans="1:8" x14ac:dyDescent="0.25">
      <c r="A642" s="21"/>
      <c r="B642" s="5">
        <f>DATE(YEAR(siječanj!B642),MONTH(siječanj!B642)+9,DAY(siječanj!B642))</f>
        <v>45937</v>
      </c>
      <c r="C642" s="8">
        <v>6.65625</v>
      </c>
      <c r="D642">
        <v>0.91306441593150112</v>
      </c>
      <c r="E642" s="6">
        <v>106.10651605536087</v>
      </c>
      <c r="F642" s="9">
        <v>134.08361957929736</v>
      </c>
      <c r="G642" s="9">
        <v>0.98721858996768308</v>
      </c>
      <c r="H642" s="9">
        <v>96.882084108614521</v>
      </c>
    </row>
    <row r="643" spans="1:8" x14ac:dyDescent="0.25">
      <c r="A643" s="21"/>
      <c r="B643" s="5">
        <f>DATE(YEAR(siječanj!B643),MONTH(siječanj!B643)+9,DAY(siječanj!B643))</f>
        <v>45937</v>
      </c>
      <c r="C643" s="8">
        <v>6.6666666666666696</v>
      </c>
      <c r="D643">
        <v>0.91306441593150112</v>
      </c>
      <c r="E643" s="6">
        <v>106.21201206219993</v>
      </c>
      <c r="F643" s="9">
        <v>131.42655849877988</v>
      </c>
      <c r="G643" s="9">
        <v>0.99941490807157263</v>
      </c>
      <c r="H643" s="9">
        <v>96.978408758482132</v>
      </c>
    </row>
    <row r="644" spans="1:8" x14ac:dyDescent="0.25">
      <c r="A644" s="21"/>
      <c r="B644" s="5">
        <f>DATE(YEAR(siječanj!B644),MONTH(siječanj!B644)+9,DAY(siječanj!B644))</f>
        <v>45937</v>
      </c>
      <c r="C644" s="8">
        <v>6.6770833333333304</v>
      </c>
      <c r="D644">
        <v>0.91306441593150112</v>
      </c>
      <c r="E644" s="6">
        <v>106.88948588840401</v>
      </c>
      <c r="F644" s="9">
        <v>129.99364533315662</v>
      </c>
      <c r="G644" s="9">
        <v>1.0190665883930756</v>
      </c>
      <c r="H644" s="9">
        <v>97.596986001914033</v>
      </c>
    </row>
    <row r="645" spans="1:8" x14ac:dyDescent="0.25">
      <c r="A645" s="21"/>
      <c r="B645" s="5">
        <f>DATE(YEAR(siječanj!B645),MONTH(siječanj!B645)+9,DAY(siječanj!B645))</f>
        <v>45937</v>
      </c>
      <c r="C645" s="8">
        <v>6.6875</v>
      </c>
      <c r="D645">
        <v>0.91306441593150112</v>
      </c>
      <c r="E645" s="6">
        <v>109.44487620544889</v>
      </c>
      <c r="F645" s="9">
        <v>129.18328330705057</v>
      </c>
      <c r="G645" s="9">
        <v>1.0688904729905555</v>
      </c>
      <c r="H645" s="9">
        <v>99.930221969223638</v>
      </c>
    </row>
    <row r="646" spans="1:8" x14ac:dyDescent="0.25">
      <c r="A646" s="21"/>
      <c r="B646" s="5">
        <f>DATE(YEAR(siječanj!B646),MONTH(siječanj!B646)+9,DAY(siječanj!B646))</f>
        <v>45937</v>
      </c>
      <c r="C646" s="8">
        <v>6.6979166666666696</v>
      </c>
      <c r="D646">
        <v>0.91306441593150112</v>
      </c>
      <c r="E646" s="6">
        <v>110.51666162738161</v>
      </c>
      <c r="F646" s="9">
        <v>128.47729167742628</v>
      </c>
      <c r="G646" s="9">
        <v>1.211230565943114</v>
      </c>
      <c r="H646" s="9">
        <v>100.90883109950452</v>
      </c>
    </row>
    <row r="647" spans="1:8" x14ac:dyDescent="0.25">
      <c r="A647" s="21"/>
      <c r="B647" s="5">
        <f>DATE(YEAR(siječanj!B647),MONTH(siječanj!B647)+9,DAY(siječanj!B647))</f>
        <v>45937</v>
      </c>
      <c r="C647" s="8">
        <v>6.7083333333333304</v>
      </c>
      <c r="D647">
        <v>0.91306441593150112</v>
      </c>
      <c r="E647" s="6">
        <v>112.08957314146491</v>
      </c>
      <c r="F647" s="9">
        <v>127.85469677138067</v>
      </c>
      <c r="G647" s="9">
        <v>1.5754209581437861</v>
      </c>
      <c r="H647" s="9">
        <v>102.34500063242294</v>
      </c>
    </row>
    <row r="648" spans="1:8" x14ac:dyDescent="0.25">
      <c r="A648" s="21"/>
      <c r="B648" s="5">
        <f>DATE(YEAR(siječanj!B648),MONTH(siječanj!B648)+9,DAY(siječanj!B648))</f>
        <v>45937</v>
      </c>
      <c r="C648" s="8">
        <v>6.71875</v>
      </c>
      <c r="D648">
        <v>0.91306441593150112</v>
      </c>
      <c r="E648" s="6">
        <v>115.23851359015526</v>
      </c>
      <c r="F648" s="9">
        <v>127.83644315850506</v>
      </c>
      <c r="G648" s="9">
        <v>2.5684536157794553</v>
      </c>
      <c r="H648" s="9">
        <v>105.22018610400947</v>
      </c>
    </row>
    <row r="649" spans="1:8" x14ac:dyDescent="0.25">
      <c r="A649" s="21"/>
      <c r="B649" s="5">
        <f>DATE(YEAR(siječanj!B649),MONTH(siječanj!B649)+9,DAY(siječanj!B649))</f>
        <v>45937</v>
      </c>
      <c r="C649" s="8">
        <v>6.7291666666666696</v>
      </c>
      <c r="D649">
        <v>0.91306441593150112</v>
      </c>
      <c r="E649" s="6">
        <v>119.38861854353596</v>
      </c>
      <c r="F649" s="9">
        <v>128.27024658988583</v>
      </c>
      <c r="G649" s="9">
        <v>6.3354491283322663</v>
      </c>
      <c r="H649" s="9">
        <v>109.00949925932244</v>
      </c>
    </row>
    <row r="650" spans="1:8" x14ac:dyDescent="0.25">
      <c r="A650" s="21"/>
      <c r="B650" s="5">
        <f>DATE(YEAR(siječanj!B650),MONTH(siječanj!B650)+9,DAY(siječanj!B650))</f>
        <v>45937</v>
      </c>
      <c r="C650" s="8">
        <v>6.7395833333333304</v>
      </c>
      <c r="D650">
        <v>0.91306441593150112</v>
      </c>
      <c r="E650" s="6">
        <v>123.89496135326428</v>
      </c>
      <c r="F650" s="9">
        <v>129.86374023701603</v>
      </c>
      <c r="G650" s="9">
        <v>21.703310306596673</v>
      </c>
      <c r="H650" s="9">
        <v>113.12408052487415</v>
      </c>
    </row>
    <row r="651" spans="1:8" x14ac:dyDescent="0.25">
      <c r="A651" s="21"/>
      <c r="B651" s="5">
        <f>DATE(YEAR(siječanj!B651),MONTH(siječanj!B651)+9,DAY(siječanj!B651))</f>
        <v>45937</v>
      </c>
      <c r="C651" s="8">
        <v>6.75</v>
      </c>
      <c r="D651">
        <v>0.91306441593150112</v>
      </c>
      <c r="E651" s="6">
        <v>128.69291720836748</v>
      </c>
      <c r="F651" s="9">
        <v>131.57621517168741</v>
      </c>
      <c r="G651" s="9">
        <v>60.541776002226491</v>
      </c>
      <c r="H651" s="9">
        <v>117.50492328537908</v>
      </c>
    </row>
    <row r="652" spans="1:8" x14ac:dyDescent="0.25">
      <c r="A652" s="21"/>
      <c r="B652" s="5">
        <f>DATE(YEAR(siječanj!B652),MONTH(siječanj!B652)+9,DAY(siječanj!B652))</f>
        <v>45937</v>
      </c>
      <c r="C652" s="8">
        <v>6.7604166666666696</v>
      </c>
      <c r="D652">
        <v>0.91306441593150112</v>
      </c>
      <c r="E652" s="6">
        <v>133.0297474291373</v>
      </c>
      <c r="F652" s="9">
        <v>133.43076219834464</v>
      </c>
      <c r="G652" s="9">
        <v>119.15408994609336</v>
      </c>
      <c r="H652" s="9">
        <v>121.46472863790036</v>
      </c>
    </row>
    <row r="653" spans="1:8" x14ac:dyDescent="0.25">
      <c r="A653" s="21"/>
      <c r="B653" s="5">
        <f>DATE(YEAR(siječanj!B653),MONTH(siječanj!B653)+9,DAY(siječanj!B653))</f>
        <v>45937</v>
      </c>
      <c r="C653" s="8">
        <v>6.7708333333333304</v>
      </c>
      <c r="D653">
        <v>0.91306441593150112</v>
      </c>
      <c r="E653" s="6">
        <v>137.95030597523126</v>
      </c>
      <c r="F653" s="9">
        <v>134.63513239537798</v>
      </c>
      <c r="G653" s="9">
        <v>172.3894875093157</v>
      </c>
      <c r="H653" s="9">
        <v>125.9575155528464</v>
      </c>
    </row>
    <row r="654" spans="1:8" x14ac:dyDescent="0.25">
      <c r="A654" s="21"/>
      <c r="B654" s="5">
        <f>DATE(YEAR(siječanj!B654),MONTH(siječanj!B654)+9,DAY(siječanj!B654))</f>
        <v>45937</v>
      </c>
      <c r="C654" s="8">
        <v>6.78125</v>
      </c>
      <c r="D654">
        <v>0.91306441593150112</v>
      </c>
      <c r="E654" s="6">
        <v>143.61794687081704</v>
      </c>
      <c r="F654" s="9">
        <v>135.10977207705812</v>
      </c>
      <c r="G654" s="9">
        <v>208.45528525435472</v>
      </c>
      <c r="H654" s="9">
        <v>131.13243677688391</v>
      </c>
    </row>
    <row r="655" spans="1:8" x14ac:dyDescent="0.25">
      <c r="A655" s="21"/>
      <c r="B655" s="5">
        <f>DATE(YEAR(siječanj!B655),MONTH(siječanj!B655)+9,DAY(siječanj!B655))</f>
        <v>45937</v>
      </c>
      <c r="C655" s="8">
        <v>6.7916666666666696</v>
      </c>
      <c r="D655">
        <v>0.91306441593150112</v>
      </c>
      <c r="E655" s="6">
        <v>149.21609613400221</v>
      </c>
      <c r="F655" s="9">
        <v>134.12080667152645</v>
      </c>
      <c r="G655" s="9">
        <v>219.0891158555643</v>
      </c>
      <c r="H655" s="9">
        <v>136.24390766417145</v>
      </c>
    </row>
    <row r="656" spans="1:8" x14ac:dyDescent="0.25">
      <c r="A656" s="21"/>
      <c r="B656" s="5">
        <f>DATE(YEAR(siječanj!B656),MONTH(siječanj!B656)+9,DAY(siječanj!B656))</f>
        <v>45937</v>
      </c>
      <c r="C656" s="8">
        <v>6.8020833333333304</v>
      </c>
      <c r="D656">
        <v>0.91306441593150112</v>
      </c>
      <c r="E656" s="6">
        <v>155.59646633607233</v>
      </c>
      <c r="F656" s="9">
        <v>132.95457920193613</v>
      </c>
      <c r="G656" s="9">
        <v>220.04027589526595</v>
      </c>
      <c r="H656" s="9">
        <v>142.06959665615136</v>
      </c>
    </row>
    <row r="657" spans="1:8" x14ac:dyDescent="0.25">
      <c r="A657" s="21"/>
      <c r="B657" s="5">
        <f>DATE(YEAR(siječanj!B657),MONTH(siječanj!B657)+9,DAY(siječanj!B657))</f>
        <v>45937</v>
      </c>
      <c r="C657" s="8">
        <v>6.8125</v>
      </c>
      <c r="D657">
        <v>0.91306441593150112</v>
      </c>
      <c r="E657" s="6">
        <v>157.88470550237679</v>
      </c>
      <c r="F657" s="9">
        <v>131.45015836141889</v>
      </c>
      <c r="G657" s="9">
        <v>220.61362437812718</v>
      </c>
      <c r="H657" s="9">
        <v>144.15890641404474</v>
      </c>
    </row>
    <row r="658" spans="1:8" x14ac:dyDescent="0.25">
      <c r="A658" s="21"/>
      <c r="B658" s="5">
        <f>DATE(YEAR(siječanj!B658),MONTH(siječanj!B658)+9,DAY(siječanj!B658))</f>
        <v>45937</v>
      </c>
      <c r="C658" s="8">
        <v>6.8229166666666696</v>
      </c>
      <c r="D658">
        <v>0.91306441593150112</v>
      </c>
      <c r="E658" s="6">
        <v>157.87806253382496</v>
      </c>
      <c r="F658" s="9">
        <v>129.41127869894055</v>
      </c>
      <c r="G658" s="9">
        <v>220.88864581700298</v>
      </c>
      <c r="H658" s="9">
        <v>144.15284095584389</v>
      </c>
    </row>
    <row r="659" spans="1:8" x14ac:dyDescent="0.25">
      <c r="A659" s="21"/>
      <c r="B659" s="5">
        <f>DATE(YEAR(siječanj!B659),MONTH(siječanj!B659)+9,DAY(siječanj!B659))</f>
        <v>45937</v>
      </c>
      <c r="C659" s="8">
        <v>6.8333333333333304</v>
      </c>
      <c r="D659">
        <v>0.91306441593150112</v>
      </c>
      <c r="E659" s="6">
        <v>157.78635568926461</v>
      </c>
      <c r="F659" s="9">
        <v>124.54498664650679</v>
      </c>
      <c r="G659" s="9">
        <v>221.51787551355199</v>
      </c>
      <c r="H659" s="9">
        <v>144.06910669937847</v>
      </c>
    </row>
    <row r="660" spans="1:8" x14ac:dyDescent="0.25">
      <c r="A660" s="21"/>
      <c r="B660" s="5">
        <f>DATE(YEAR(siječanj!B660),MONTH(siječanj!B660)+9,DAY(siječanj!B660))</f>
        <v>45937</v>
      </c>
      <c r="C660" s="8">
        <v>6.84375</v>
      </c>
      <c r="D660">
        <v>0.91306441593150112</v>
      </c>
      <c r="E660" s="6">
        <v>156.55470910136779</v>
      </c>
      <c r="F660" s="9">
        <v>121.24578147861537</v>
      </c>
      <c r="G660" s="9">
        <v>221.79219864294984</v>
      </c>
      <c r="H660" s="9">
        <v>142.94453402696644</v>
      </c>
    </row>
    <row r="661" spans="1:8" x14ac:dyDescent="0.25">
      <c r="A661" s="21"/>
      <c r="B661" s="5">
        <f>DATE(YEAR(siječanj!B661),MONTH(siječanj!B661)+9,DAY(siječanj!B661))</f>
        <v>45937</v>
      </c>
      <c r="C661" s="8">
        <v>6.8541666666666696</v>
      </c>
      <c r="D661">
        <v>0.91306441593150112</v>
      </c>
      <c r="E661" s="6">
        <v>156.15543063353675</v>
      </c>
      <c r="F661" s="9">
        <v>118.51750562227798</v>
      </c>
      <c r="G661" s="9">
        <v>222.26195148861572</v>
      </c>
      <c r="H661" s="9">
        <v>142.57996706594227</v>
      </c>
    </row>
    <row r="662" spans="1:8" x14ac:dyDescent="0.25">
      <c r="A662" s="21"/>
      <c r="B662" s="5">
        <f>DATE(YEAR(siječanj!B662),MONTH(siječanj!B662)+9,DAY(siječanj!B662))</f>
        <v>45937</v>
      </c>
      <c r="C662" s="8">
        <v>6.8645833333333304</v>
      </c>
      <c r="D662">
        <v>0.91306441593150112</v>
      </c>
      <c r="E662" s="6">
        <v>155.34108550330578</v>
      </c>
      <c r="F662" s="9">
        <v>116.07984406867125</v>
      </c>
      <c r="G662" s="9">
        <v>222.68153156621077</v>
      </c>
      <c r="H662" s="9">
        <v>141.83641750524126</v>
      </c>
    </row>
    <row r="663" spans="1:8" x14ac:dyDescent="0.25">
      <c r="A663" s="21"/>
      <c r="B663" s="5">
        <f>DATE(YEAR(siječanj!B663),MONTH(siječanj!B663)+9,DAY(siječanj!B663))</f>
        <v>45937</v>
      </c>
      <c r="C663" s="8">
        <v>6.875</v>
      </c>
      <c r="D663">
        <v>0.91306441593150112</v>
      </c>
      <c r="E663" s="6">
        <v>152.29632257187163</v>
      </c>
      <c r="F663" s="9">
        <v>111.83722187574723</v>
      </c>
      <c r="G663" s="9">
        <v>222.49075046482236</v>
      </c>
      <c r="H663" s="9">
        <v>139.05635281760146</v>
      </c>
    </row>
    <row r="664" spans="1:8" x14ac:dyDescent="0.25">
      <c r="A664" s="21"/>
      <c r="B664" s="5">
        <f>DATE(YEAR(siječanj!B664),MONTH(siječanj!B664)+9,DAY(siječanj!B664))</f>
        <v>45937</v>
      </c>
      <c r="C664" s="8">
        <v>6.8854166666666696</v>
      </c>
      <c r="D664">
        <v>0.91306441593150112</v>
      </c>
      <c r="E664" s="6">
        <v>157.49001846896826</v>
      </c>
      <c r="F664" s="9">
        <v>108.94044755901578</v>
      </c>
      <c r="G664" s="9">
        <v>221.76744086927289</v>
      </c>
      <c r="H664" s="9">
        <v>143.79853172840981</v>
      </c>
    </row>
    <row r="665" spans="1:8" x14ac:dyDescent="0.25">
      <c r="A665" s="21"/>
      <c r="B665" s="5">
        <f>DATE(YEAR(siječanj!B665),MONTH(siječanj!B665)+9,DAY(siječanj!B665))</f>
        <v>45937</v>
      </c>
      <c r="C665" s="8">
        <v>6.8958333333333304</v>
      </c>
      <c r="D665">
        <v>0.91306441593150112</v>
      </c>
      <c r="E665" s="6">
        <v>159.68471322634264</v>
      </c>
      <c r="F665" s="9">
        <v>106.93212534992355</v>
      </c>
      <c r="G665" s="9">
        <v>221.51307092094831</v>
      </c>
      <c r="H665" s="9">
        <v>145.80242941519978</v>
      </c>
    </row>
    <row r="666" spans="1:8" x14ac:dyDescent="0.25">
      <c r="A666" s="21"/>
      <c r="B666" s="5">
        <f>DATE(YEAR(siječanj!B666),MONTH(siječanj!B666)+9,DAY(siječanj!B666))</f>
        <v>45937</v>
      </c>
      <c r="C666" s="8">
        <v>6.90625</v>
      </c>
      <c r="D666">
        <v>0.91306441593150112</v>
      </c>
      <c r="E666" s="6">
        <v>156.35081672318188</v>
      </c>
      <c r="F666" s="9">
        <v>104.72486278256804</v>
      </c>
      <c r="G666" s="9">
        <v>220.55255112077592</v>
      </c>
      <c r="H666" s="9">
        <v>142.75836715176524</v>
      </c>
    </row>
    <row r="667" spans="1:8" x14ac:dyDescent="0.25">
      <c r="A667" s="21"/>
      <c r="B667" s="5">
        <f>DATE(YEAR(siječanj!B667),MONTH(siječanj!B667)+9,DAY(siječanj!B667))</f>
        <v>45937</v>
      </c>
      <c r="C667" s="8">
        <v>6.9166666666666696</v>
      </c>
      <c r="D667">
        <v>0.91306441593150112</v>
      </c>
      <c r="E667" s="6">
        <v>151.34757372405312</v>
      </c>
      <c r="F667" s="9">
        <v>102.05067700815472</v>
      </c>
      <c r="G667" s="9">
        <v>218.80146101888346</v>
      </c>
      <c r="H667" s="9">
        <v>138.19008400500238</v>
      </c>
    </row>
    <row r="668" spans="1:8" x14ac:dyDescent="0.25">
      <c r="A668" s="21"/>
      <c r="B668" s="5">
        <f>DATE(YEAR(siječanj!B668),MONTH(siječanj!B668)+9,DAY(siječanj!B668))</f>
        <v>45937</v>
      </c>
      <c r="C668" s="8">
        <v>6.9270833333333304</v>
      </c>
      <c r="D668">
        <v>0.91306441593150112</v>
      </c>
      <c r="E668" s="6">
        <v>144.18806830439826</v>
      </c>
      <c r="F668" s="9">
        <v>100.04517714602143</v>
      </c>
      <c r="G668" s="9">
        <v>216.38758626323872</v>
      </c>
      <c r="H668" s="9">
        <v>131.65299437064678</v>
      </c>
    </row>
    <row r="669" spans="1:8" x14ac:dyDescent="0.25">
      <c r="A669" s="21"/>
      <c r="B669" s="5">
        <f>DATE(YEAR(siječanj!B669),MONTH(siječanj!B669)+9,DAY(siječanj!B669))</f>
        <v>45937</v>
      </c>
      <c r="C669" s="8">
        <v>6.9375</v>
      </c>
      <c r="D669">
        <v>0.91306441593150112</v>
      </c>
      <c r="E669" s="6">
        <v>134.19990247619697</v>
      </c>
      <c r="F669" s="9">
        <v>97.88618750476644</v>
      </c>
      <c r="G669" s="9">
        <v>215.0542523766544</v>
      </c>
      <c r="H669" s="9">
        <v>122.5331555724932</v>
      </c>
    </row>
    <row r="670" spans="1:8" x14ac:dyDescent="0.25">
      <c r="A670" s="21"/>
      <c r="B670" s="5">
        <f>DATE(YEAR(siječanj!B670),MONTH(siječanj!B670)+9,DAY(siječanj!B670))</f>
        <v>45937</v>
      </c>
      <c r="C670" s="8">
        <v>6.9479166666666696</v>
      </c>
      <c r="D670">
        <v>0.91306441593150112</v>
      </c>
      <c r="E670" s="6">
        <v>122.06584878900301</v>
      </c>
      <c r="F670" s="9">
        <v>95.650681624355144</v>
      </c>
      <c r="G670" s="9">
        <v>214.50561319868891</v>
      </c>
      <c r="H670" s="9">
        <v>111.45398292971397</v>
      </c>
    </row>
    <row r="671" spans="1:8" x14ac:dyDescent="0.25">
      <c r="A671" s="21"/>
      <c r="B671" s="5">
        <f>DATE(YEAR(siječanj!B671),MONTH(siječanj!B671)+9,DAY(siječanj!B671))</f>
        <v>45937</v>
      </c>
      <c r="C671" s="8">
        <v>6.9583333333333304</v>
      </c>
      <c r="D671">
        <v>0.91306441593150112</v>
      </c>
      <c r="E671" s="6">
        <v>110.5936511167713</v>
      </c>
      <c r="F671" s="9">
        <v>92.591606148027722</v>
      </c>
      <c r="G671" s="9">
        <v>209.74646007749436</v>
      </c>
      <c r="H671" s="9">
        <v>100.97912746266699</v>
      </c>
    </row>
    <row r="672" spans="1:8" x14ac:dyDescent="0.25">
      <c r="A672" s="21"/>
      <c r="B672" s="5">
        <f>DATE(YEAR(siječanj!B672),MONTH(siječanj!B672)+9,DAY(siječanj!B672))</f>
        <v>45937</v>
      </c>
      <c r="C672" s="8">
        <v>6.96875</v>
      </c>
      <c r="D672">
        <v>0.91306441593150112</v>
      </c>
      <c r="E672" s="6">
        <v>100.5303759593818</v>
      </c>
      <c r="F672" s="9">
        <v>90.244176956583445</v>
      </c>
      <c r="G672" s="9">
        <v>208.44465652933121</v>
      </c>
      <c r="H672" s="9">
        <v>91.790709008727163</v>
      </c>
    </row>
    <row r="673" spans="1:8" x14ac:dyDescent="0.25">
      <c r="A673" s="21"/>
      <c r="B673" s="5">
        <f>DATE(YEAR(siječanj!B673),MONTH(siječanj!B673)+9,DAY(siječanj!B673))</f>
        <v>45937</v>
      </c>
      <c r="C673" s="8">
        <v>6.9791666666666696</v>
      </c>
      <c r="D673">
        <v>0.91306441593150112</v>
      </c>
      <c r="E673" s="6">
        <v>91.512027075503653</v>
      </c>
      <c r="F673" s="9">
        <v>88.275253178218961</v>
      </c>
      <c r="G673" s="9">
        <v>206.70676439678837</v>
      </c>
      <c r="H673" s="9">
        <v>83.556375552402457</v>
      </c>
    </row>
    <row r="674" spans="1:8" ht="15.75" thickBot="1" x14ac:dyDescent="0.3">
      <c r="A674" s="21"/>
      <c r="B674" s="5">
        <f>DATE(YEAR(siječanj!B674),MONTH(siječanj!B674)+9,DAY(siječanj!B674))</f>
        <v>45937</v>
      </c>
      <c r="C674" s="8">
        <v>6.9895833333333304</v>
      </c>
      <c r="D674">
        <v>0.91306441593150112</v>
      </c>
      <c r="E674" s="6">
        <v>83.688031633523138</v>
      </c>
      <c r="F674" s="9">
        <v>86.511256009190987</v>
      </c>
      <c r="G674" s="9">
        <v>206.21652421615536</v>
      </c>
      <c r="H674" s="9">
        <v>76.412563723919789</v>
      </c>
    </row>
    <row r="675" spans="1:8" x14ac:dyDescent="0.25">
      <c r="A675" s="20">
        <f t="shared" ref="A675" si="5">A579+1</f>
        <v>281</v>
      </c>
      <c r="B675" s="5">
        <f>DATE(YEAR(siječanj!B675),MONTH(siječanj!B675)+9,DAY(siječanj!B675))</f>
        <v>45938</v>
      </c>
      <c r="C675" s="8">
        <v>7</v>
      </c>
      <c r="D675">
        <v>0.91220136481518355</v>
      </c>
      <c r="E675" s="6">
        <v>76.284442191922636</v>
      </c>
      <c r="F675" s="9">
        <v>84.608607250891978</v>
      </c>
      <c r="G675" s="9">
        <v>200.56420943717131</v>
      </c>
      <c r="H675" s="9">
        <v>69.586772281636797</v>
      </c>
    </row>
    <row r="676" spans="1:8" x14ac:dyDescent="0.25">
      <c r="A676" s="21"/>
      <c r="B676" s="5">
        <f>DATE(YEAR(siječanj!B676),MONTH(siječanj!B676)+9,DAY(siječanj!B676))</f>
        <v>45938</v>
      </c>
      <c r="C676" s="8">
        <v>7.0104166666666696</v>
      </c>
      <c r="D676">
        <v>0.91220136481518355</v>
      </c>
      <c r="E676" s="6">
        <v>70.67877030672993</v>
      </c>
      <c r="F676" s="9">
        <v>83.069948706859719</v>
      </c>
      <c r="G676" s="9">
        <v>198.73907828542394</v>
      </c>
      <c r="H676" s="9">
        <v>64.473270737257906</v>
      </c>
    </row>
    <row r="677" spans="1:8" x14ac:dyDescent="0.25">
      <c r="A677" s="21"/>
      <c r="B677" s="5">
        <f>DATE(YEAR(siječanj!B677),MONTH(siječanj!B677)+9,DAY(siječanj!B677))</f>
        <v>45938</v>
      </c>
      <c r="C677" s="8">
        <v>7.0208333333333304</v>
      </c>
      <c r="D677">
        <v>0.91220136481518355</v>
      </c>
      <c r="E677" s="6">
        <v>66.392408221780144</v>
      </c>
      <c r="F677" s="9">
        <v>81.768366901396945</v>
      </c>
      <c r="G677" s="9">
        <v>197.55567170305699</v>
      </c>
      <c r="H677" s="9">
        <v>60.563245393274663</v>
      </c>
    </row>
    <row r="678" spans="1:8" x14ac:dyDescent="0.25">
      <c r="A678" s="21"/>
      <c r="B678" s="5">
        <f>DATE(YEAR(siječanj!B678),MONTH(siječanj!B678)+9,DAY(siječanj!B678))</f>
        <v>45938</v>
      </c>
      <c r="C678" s="8">
        <v>7.03125</v>
      </c>
      <c r="D678">
        <v>0.91220136481518355</v>
      </c>
      <c r="E678" s="6">
        <v>62.939519767320171</v>
      </c>
      <c r="F678" s="9">
        <v>80.745648709640591</v>
      </c>
      <c r="G678" s="9">
        <v>196.88831781950711</v>
      </c>
      <c r="H678" s="9">
        <v>57.413515832561686</v>
      </c>
    </row>
    <row r="679" spans="1:8" x14ac:dyDescent="0.25">
      <c r="A679" s="21"/>
      <c r="B679" s="5">
        <f>DATE(YEAR(siječanj!B679),MONTH(siječanj!B679)+9,DAY(siječanj!B679))</f>
        <v>45938</v>
      </c>
      <c r="C679" s="8">
        <v>7.0416666666666696</v>
      </c>
      <c r="D679">
        <v>0.91220136481518355</v>
      </c>
      <c r="E679" s="6">
        <v>59.681248696332332</v>
      </c>
      <c r="F679" s="9">
        <v>79.223738308930081</v>
      </c>
      <c r="G679" s="9">
        <v>195.54756521749192</v>
      </c>
      <c r="H679" s="9">
        <v>54.441316514668749</v>
      </c>
    </row>
    <row r="680" spans="1:8" x14ac:dyDescent="0.25">
      <c r="A680" s="21"/>
      <c r="B680" s="5">
        <f>DATE(YEAR(siječanj!B680),MONTH(siječanj!B680)+9,DAY(siječanj!B680))</f>
        <v>45938</v>
      </c>
      <c r="C680" s="8">
        <v>7.0520833333333304</v>
      </c>
      <c r="D680">
        <v>0.91220136481518355</v>
      </c>
      <c r="E680" s="6">
        <v>58.055919544175772</v>
      </c>
      <c r="F680" s="9">
        <v>78.612734433197801</v>
      </c>
      <c r="G680" s="9">
        <v>195.323182684719</v>
      </c>
      <c r="H680" s="9">
        <v>52.958689043797627</v>
      </c>
    </row>
    <row r="681" spans="1:8" x14ac:dyDescent="0.25">
      <c r="A681" s="21"/>
      <c r="B681" s="5">
        <f>DATE(YEAR(siječanj!B681),MONTH(siječanj!B681)+9,DAY(siječanj!B681))</f>
        <v>45938</v>
      </c>
      <c r="C681" s="8">
        <v>7.0625</v>
      </c>
      <c r="D681">
        <v>0.91220136481518355</v>
      </c>
      <c r="E681" s="6">
        <v>56.09138294356643</v>
      </c>
      <c r="F681" s="9">
        <v>78.109831387054641</v>
      </c>
      <c r="G681" s="9">
        <v>195.24228280366756</v>
      </c>
      <c r="H681" s="9">
        <v>51.166636075492406</v>
      </c>
    </row>
    <row r="682" spans="1:8" x14ac:dyDescent="0.25">
      <c r="A682" s="21"/>
      <c r="B682" s="5">
        <f>DATE(YEAR(siječanj!B682),MONTH(siječanj!B682)+9,DAY(siječanj!B682))</f>
        <v>45938</v>
      </c>
      <c r="C682" s="8">
        <v>7.0729166666666696</v>
      </c>
      <c r="D682">
        <v>0.91220136481518355</v>
      </c>
      <c r="E682" s="6">
        <v>54.885261164896384</v>
      </c>
      <c r="F682" s="9">
        <v>77.715323158786802</v>
      </c>
      <c r="G682" s="9">
        <v>195.34078153962182</v>
      </c>
      <c r="H682" s="9">
        <v>50.06641014285627</v>
      </c>
    </row>
    <row r="683" spans="1:8" x14ac:dyDescent="0.25">
      <c r="A683" s="21"/>
      <c r="B683" s="5">
        <f>DATE(YEAR(siječanj!B683),MONTH(siječanj!B683)+9,DAY(siječanj!B683))</f>
        <v>45938</v>
      </c>
      <c r="C683" s="8">
        <v>7.0833333333333304</v>
      </c>
      <c r="D683">
        <v>0.91220136481518355</v>
      </c>
      <c r="E683" s="6">
        <v>53.767948723626802</v>
      </c>
      <c r="F683" s="9">
        <v>77.254810995576761</v>
      </c>
      <c r="G683" s="9">
        <v>194.99276262563791</v>
      </c>
      <c r="H683" s="9">
        <v>49.047196209005172</v>
      </c>
    </row>
    <row r="684" spans="1:8" x14ac:dyDescent="0.25">
      <c r="A684" s="21"/>
      <c r="B684" s="5">
        <f>DATE(YEAR(siječanj!B684),MONTH(siječanj!B684)+9,DAY(siječanj!B684))</f>
        <v>45938</v>
      </c>
      <c r="C684" s="8">
        <v>7.09375</v>
      </c>
      <c r="D684">
        <v>0.91220136481518355</v>
      </c>
      <c r="E684" s="6">
        <v>52.787647261088246</v>
      </c>
      <c r="F684" s="9">
        <v>76.661426226981135</v>
      </c>
      <c r="G684" s="9">
        <v>194.9971884436917</v>
      </c>
      <c r="H684" s="9">
        <v>48.152963876947183</v>
      </c>
    </row>
    <row r="685" spans="1:8" x14ac:dyDescent="0.25">
      <c r="A685" s="21"/>
      <c r="B685" s="5">
        <f>DATE(YEAR(siječanj!B685),MONTH(siječanj!B685)+9,DAY(siječanj!B685))</f>
        <v>45938</v>
      </c>
      <c r="C685" s="8">
        <v>7.1041666666666696</v>
      </c>
      <c r="D685">
        <v>0.91220136481518355</v>
      </c>
      <c r="E685" s="6">
        <v>52.884869770560073</v>
      </c>
      <c r="F685" s="9">
        <v>76.370957304379061</v>
      </c>
      <c r="G685" s="9">
        <v>194.80099220262395</v>
      </c>
      <c r="H685" s="9">
        <v>48.24165038277814</v>
      </c>
    </row>
    <row r="686" spans="1:8" x14ac:dyDescent="0.25">
      <c r="A686" s="21"/>
      <c r="B686" s="5">
        <f>DATE(YEAR(siječanj!B686),MONTH(siječanj!B686)+9,DAY(siječanj!B686))</f>
        <v>45938</v>
      </c>
      <c r="C686" s="8">
        <v>7.1145833333333304</v>
      </c>
      <c r="D686">
        <v>0.91220136481518355</v>
      </c>
      <c r="E686" s="6">
        <v>52.401512083854485</v>
      </c>
      <c r="F686" s="9">
        <v>76.229863255673536</v>
      </c>
      <c r="G686" s="9">
        <v>194.69186504083626</v>
      </c>
      <c r="H686" s="9">
        <v>47.800730841271395</v>
      </c>
    </row>
    <row r="687" spans="1:8" x14ac:dyDescent="0.25">
      <c r="A687" s="21"/>
      <c r="B687" s="5">
        <f>DATE(YEAR(siječanj!B687),MONTH(siječanj!B687)+9,DAY(siječanj!B687))</f>
        <v>45938</v>
      </c>
      <c r="C687" s="8">
        <v>7.125</v>
      </c>
      <c r="D687">
        <v>0.91220136481518355</v>
      </c>
      <c r="E687" s="6">
        <v>52.723655443987319</v>
      </c>
      <c r="F687" s="9">
        <v>76.187621980992887</v>
      </c>
      <c r="G687" s="9">
        <v>194.55203739397879</v>
      </c>
      <c r="H687" s="9">
        <v>48.094590454050717</v>
      </c>
    </row>
    <row r="688" spans="1:8" x14ac:dyDescent="0.25">
      <c r="A688" s="21"/>
      <c r="B688" s="5">
        <f>DATE(YEAR(siječanj!B688),MONTH(siječanj!B688)+9,DAY(siječanj!B688))</f>
        <v>45938</v>
      </c>
      <c r="C688" s="8">
        <v>7.1354166666666696</v>
      </c>
      <c r="D688">
        <v>0.91220136481518355</v>
      </c>
      <c r="E688" s="6">
        <v>53.195729197681615</v>
      </c>
      <c r="F688" s="9">
        <v>76.109409085828332</v>
      </c>
      <c r="G688" s="9">
        <v>194.83255305842596</v>
      </c>
      <c r="H688" s="9">
        <v>48.525216776464077</v>
      </c>
    </row>
    <row r="689" spans="1:8" x14ac:dyDescent="0.25">
      <c r="A689" s="21"/>
      <c r="B689" s="5">
        <f>DATE(YEAR(siječanj!B689),MONTH(siječanj!B689)+9,DAY(siječanj!B689))</f>
        <v>45938</v>
      </c>
      <c r="C689" s="8">
        <v>7.1458333333333304</v>
      </c>
      <c r="D689">
        <v>0.91220136481518355</v>
      </c>
      <c r="E689" s="6">
        <v>53.702874179918787</v>
      </c>
      <c r="F689" s="9">
        <v>76.00644061442398</v>
      </c>
      <c r="G689" s="9">
        <v>194.88527103589234</v>
      </c>
      <c r="H689" s="9">
        <v>48.987835121419998</v>
      </c>
    </row>
    <row r="690" spans="1:8" x14ac:dyDescent="0.25">
      <c r="A690" s="21"/>
      <c r="B690" s="5">
        <f>DATE(YEAR(siječanj!B690),MONTH(siječanj!B690)+9,DAY(siječanj!B690))</f>
        <v>45938</v>
      </c>
      <c r="C690" s="8">
        <v>7.15625</v>
      </c>
      <c r="D690">
        <v>0.91220136481518355</v>
      </c>
      <c r="E690" s="6">
        <v>54.370581673442821</v>
      </c>
      <c r="F690" s="9">
        <v>76.036400506170082</v>
      </c>
      <c r="G690" s="9">
        <v>194.88429597565718</v>
      </c>
      <c r="H690" s="9">
        <v>49.596918808309951</v>
      </c>
    </row>
    <row r="691" spans="1:8" x14ac:dyDescent="0.25">
      <c r="A691" s="21"/>
      <c r="B691" s="5">
        <f>DATE(YEAR(siječanj!B691),MONTH(siječanj!B691)+9,DAY(siječanj!B691))</f>
        <v>45938</v>
      </c>
      <c r="C691" s="8">
        <v>7.1666666666666696</v>
      </c>
      <c r="D691">
        <v>0.91220136481518355</v>
      </c>
      <c r="E691" s="6">
        <v>57.066541207071118</v>
      </c>
      <c r="F691" s="9">
        <v>76.295883984288125</v>
      </c>
      <c r="G691" s="9">
        <v>196.71448194258468</v>
      </c>
      <c r="H691" s="9">
        <v>52.056176774372183</v>
      </c>
    </row>
    <row r="692" spans="1:8" x14ac:dyDescent="0.25">
      <c r="A692" s="21"/>
      <c r="B692" s="5">
        <f>DATE(YEAR(siječanj!B692),MONTH(siječanj!B692)+9,DAY(siječanj!B692))</f>
        <v>45938</v>
      </c>
      <c r="C692" s="8">
        <v>7.1770833333333304</v>
      </c>
      <c r="D692">
        <v>0.91220136481518355</v>
      </c>
      <c r="E692" s="6">
        <v>59.366578428170101</v>
      </c>
      <c r="F692" s="9">
        <v>76.52460929690946</v>
      </c>
      <c r="G692" s="9">
        <v>198.22399087330163</v>
      </c>
      <c r="H692" s="9">
        <v>54.154273866584397</v>
      </c>
    </row>
    <row r="693" spans="1:8" x14ac:dyDescent="0.25">
      <c r="A693" s="21"/>
      <c r="B693" s="5">
        <f>DATE(YEAR(siječanj!B693),MONTH(siječanj!B693)+9,DAY(siječanj!B693))</f>
        <v>45938</v>
      </c>
      <c r="C693" s="8">
        <v>7.1875</v>
      </c>
      <c r="D693">
        <v>0.91220136481518355</v>
      </c>
      <c r="E693" s="6">
        <v>63.176662649891767</v>
      </c>
      <c r="F693" s="9">
        <v>76.979526157025887</v>
      </c>
      <c r="G693" s="9">
        <v>203.87486026535848</v>
      </c>
      <c r="H693" s="9">
        <v>57.629837893699701</v>
      </c>
    </row>
    <row r="694" spans="1:8" x14ac:dyDescent="0.25">
      <c r="A694" s="21"/>
      <c r="B694" s="5">
        <f>DATE(YEAR(siječanj!B694),MONTH(siječanj!B694)+9,DAY(siječanj!B694))</f>
        <v>45938</v>
      </c>
      <c r="C694" s="8">
        <v>7.1979166666666696</v>
      </c>
      <c r="D694">
        <v>0.91220136481518355</v>
      </c>
      <c r="E694" s="6">
        <v>67.771926734903971</v>
      </c>
      <c r="F694" s="9">
        <v>77.573066752285712</v>
      </c>
      <c r="G694" s="9">
        <v>206.52957509852959</v>
      </c>
      <c r="H694" s="9">
        <v>61.821644063734027</v>
      </c>
    </row>
    <row r="695" spans="1:8" x14ac:dyDescent="0.25">
      <c r="A695" s="21"/>
      <c r="B695" s="5">
        <f>DATE(YEAR(siječanj!B695),MONTH(siječanj!B695)+9,DAY(siječanj!B695))</f>
        <v>45938</v>
      </c>
      <c r="C695" s="8">
        <v>7.2083333333333304</v>
      </c>
      <c r="D695">
        <v>0.91220136481518355</v>
      </c>
      <c r="E695" s="6">
        <v>73.893026015107736</v>
      </c>
      <c r="F695" s="9">
        <v>78.471821272939962</v>
      </c>
      <c r="G695" s="9">
        <v>211.40854294723681</v>
      </c>
      <c r="H695" s="9">
        <v>67.405319181305146</v>
      </c>
    </row>
    <row r="696" spans="1:8" x14ac:dyDescent="0.25">
      <c r="A696" s="21"/>
      <c r="B696" s="5">
        <f>DATE(YEAR(siječanj!B696),MONTH(siječanj!B696)+9,DAY(siječanj!B696))</f>
        <v>45938</v>
      </c>
      <c r="C696" s="8">
        <v>7.21875</v>
      </c>
      <c r="D696">
        <v>0.91220136481518355</v>
      </c>
      <c r="E696" s="6">
        <v>80.130309884118091</v>
      </c>
      <c r="F696" s="9">
        <v>79.802652199749033</v>
      </c>
      <c r="G696" s="9">
        <v>212.32853785978656</v>
      </c>
      <c r="H696" s="9">
        <v>73.094978039356121</v>
      </c>
    </row>
    <row r="697" spans="1:8" x14ac:dyDescent="0.25">
      <c r="A697" s="21"/>
      <c r="B697" s="5">
        <f>DATE(YEAR(siječanj!B697),MONTH(siječanj!B697)+9,DAY(siječanj!B697))</f>
        <v>45938</v>
      </c>
      <c r="C697" s="8">
        <v>7.2291666666666696</v>
      </c>
      <c r="D697">
        <v>0.91220136481518355</v>
      </c>
      <c r="E697" s="6">
        <v>85.020562981821698</v>
      </c>
      <c r="F697" s="9">
        <v>81.92087320107909</v>
      </c>
      <c r="G697" s="9">
        <v>213.1034308045632</v>
      </c>
      <c r="H697" s="9">
        <v>77.555873589373022</v>
      </c>
    </row>
    <row r="698" spans="1:8" x14ac:dyDescent="0.25">
      <c r="A698" s="21"/>
      <c r="B698" s="5">
        <f>DATE(YEAR(siječanj!B698),MONTH(siječanj!B698)+9,DAY(siječanj!B698))</f>
        <v>45938</v>
      </c>
      <c r="C698" s="8">
        <v>7.2395833333333304</v>
      </c>
      <c r="D698">
        <v>0.91220136481518355</v>
      </c>
      <c r="E698" s="6">
        <v>90.600681330366228</v>
      </c>
      <c r="F698" s="9">
        <v>84.811598042917595</v>
      </c>
      <c r="G698" s="9">
        <v>213.08366631265469</v>
      </c>
      <c r="H698" s="9">
        <v>82.646065162745586</v>
      </c>
    </row>
    <row r="699" spans="1:8" x14ac:dyDescent="0.25">
      <c r="A699" s="21"/>
      <c r="B699" s="5">
        <f>DATE(YEAR(siječanj!B699),MONTH(siječanj!B699)+9,DAY(siječanj!B699))</f>
        <v>45938</v>
      </c>
      <c r="C699" s="8">
        <v>7.25</v>
      </c>
      <c r="D699">
        <v>0.91220136481518355</v>
      </c>
      <c r="E699" s="6">
        <v>95.648322063990079</v>
      </c>
      <c r="F699" s="9">
        <v>88.98038475595466</v>
      </c>
      <c r="G699" s="9">
        <v>212.77293923907021</v>
      </c>
      <c r="H699" s="9">
        <v>87.250529929053982</v>
      </c>
    </row>
    <row r="700" spans="1:8" x14ac:dyDescent="0.25">
      <c r="A700" s="21"/>
      <c r="B700" s="5">
        <f>DATE(YEAR(siječanj!B700),MONTH(siječanj!B700)+9,DAY(siječanj!B700))</f>
        <v>45938</v>
      </c>
      <c r="C700" s="8">
        <v>7.2604166666666696</v>
      </c>
      <c r="D700">
        <v>0.91220136481518355</v>
      </c>
      <c r="E700" s="6">
        <v>98.703019730229755</v>
      </c>
      <c r="F700" s="9">
        <v>92.201407051331742</v>
      </c>
      <c r="G700" s="9">
        <v>212.13386828559811</v>
      </c>
      <c r="H700" s="9">
        <v>90.037029309295576</v>
      </c>
    </row>
    <row r="701" spans="1:8" x14ac:dyDescent="0.25">
      <c r="A701" s="21"/>
      <c r="B701" s="5">
        <f>DATE(YEAR(siječanj!B701),MONTH(siječanj!B701)+9,DAY(siječanj!B701))</f>
        <v>45938</v>
      </c>
      <c r="C701" s="8">
        <v>7.2708333333333304</v>
      </c>
      <c r="D701">
        <v>0.91220136481518355</v>
      </c>
      <c r="E701" s="6">
        <v>100.87420654148079</v>
      </c>
      <c r="F701" s="9">
        <v>96.732048776072688</v>
      </c>
      <c r="G701" s="9">
        <v>205.72023690681675</v>
      </c>
      <c r="H701" s="9">
        <v>92.017588881787489</v>
      </c>
    </row>
    <row r="702" spans="1:8" x14ac:dyDescent="0.25">
      <c r="A702" s="21"/>
      <c r="B702" s="5">
        <f>DATE(YEAR(siječanj!B702),MONTH(siječanj!B702)+9,DAY(siječanj!B702))</f>
        <v>45938</v>
      </c>
      <c r="C702" s="8">
        <v>7.28125</v>
      </c>
      <c r="D702">
        <v>0.91220136481518355</v>
      </c>
      <c r="E702" s="6">
        <v>101.82638187725351</v>
      </c>
      <c r="F702" s="9">
        <v>103.53493643104396</v>
      </c>
      <c r="G702" s="9">
        <v>174.49657731891739</v>
      </c>
      <c r="H702" s="9">
        <v>92.886164522622721</v>
      </c>
    </row>
    <row r="703" spans="1:8" x14ac:dyDescent="0.25">
      <c r="A703" s="21"/>
      <c r="B703" s="5">
        <f>DATE(YEAR(siječanj!B703),MONTH(siječanj!B703)+9,DAY(siječanj!B703))</f>
        <v>45938</v>
      </c>
      <c r="C703" s="8">
        <v>7.2916666666666696</v>
      </c>
      <c r="D703">
        <v>0.91220136481518355</v>
      </c>
      <c r="E703" s="6">
        <v>99.765390482744593</v>
      </c>
      <c r="F703" s="9">
        <v>111.82549967457412</v>
      </c>
      <c r="G703" s="9">
        <v>102.33764413972602</v>
      </c>
      <c r="H703" s="9">
        <v>91.006125359679345</v>
      </c>
    </row>
    <row r="704" spans="1:8" x14ac:dyDescent="0.25">
      <c r="A704" s="21"/>
      <c r="B704" s="5">
        <f>DATE(YEAR(siječanj!B704),MONTH(siječanj!B704)+9,DAY(siječanj!B704))</f>
        <v>45938</v>
      </c>
      <c r="C704" s="8">
        <v>7.3020833333333304</v>
      </c>
      <c r="D704">
        <v>0.91220136481518355</v>
      </c>
      <c r="E704" s="6">
        <v>97.118335916971162</v>
      </c>
      <c r="F704" s="9">
        <v>115.24707268890729</v>
      </c>
      <c r="G704" s="9">
        <v>41.653435732462007</v>
      </c>
      <c r="H704" s="9">
        <v>88.591478572040558</v>
      </c>
    </row>
    <row r="705" spans="1:8" x14ac:dyDescent="0.25">
      <c r="A705" s="21"/>
      <c r="B705" s="5">
        <f>DATE(YEAR(siječanj!B705),MONTH(siječanj!B705)+9,DAY(siječanj!B705))</f>
        <v>45938</v>
      </c>
      <c r="C705" s="8">
        <v>7.3125</v>
      </c>
      <c r="D705">
        <v>0.91220136481518355</v>
      </c>
      <c r="E705" s="6">
        <v>96.916999288690334</v>
      </c>
      <c r="F705" s="9">
        <v>119.20490925086823</v>
      </c>
      <c r="G705" s="9">
        <v>11.807120621981268</v>
      </c>
      <c r="H705" s="9">
        <v>88.407819024935492</v>
      </c>
    </row>
    <row r="706" spans="1:8" x14ac:dyDescent="0.25">
      <c r="A706" s="21"/>
      <c r="B706" s="5">
        <f>DATE(YEAR(siječanj!B706),MONTH(siječanj!B706)+9,DAY(siječanj!B706))</f>
        <v>45938</v>
      </c>
      <c r="C706" s="8">
        <v>7.3229166666666696</v>
      </c>
      <c r="D706">
        <v>0.91220136481518355</v>
      </c>
      <c r="E706" s="6">
        <v>95.9964885055211</v>
      </c>
      <c r="F706" s="9">
        <v>125.094067944785</v>
      </c>
      <c r="G706" s="9">
        <v>4.6704333707499659</v>
      </c>
      <c r="H706" s="9">
        <v>87.568127832201426</v>
      </c>
    </row>
    <row r="707" spans="1:8" x14ac:dyDescent="0.25">
      <c r="A707" s="21"/>
      <c r="B707" s="5">
        <f>DATE(YEAR(siječanj!B707),MONTH(siječanj!B707)+9,DAY(siječanj!B707))</f>
        <v>45938</v>
      </c>
      <c r="C707" s="8">
        <v>7.3333333333333304</v>
      </c>
      <c r="D707">
        <v>0.91220136481518355</v>
      </c>
      <c r="E707" s="6">
        <v>97.414962392683137</v>
      </c>
      <c r="F707" s="9">
        <v>133.14418174364448</v>
      </c>
      <c r="G707" s="9">
        <v>2.4098500885612673</v>
      </c>
      <c r="H707" s="9">
        <v>88.862061648025332</v>
      </c>
    </row>
    <row r="708" spans="1:8" x14ac:dyDescent="0.25">
      <c r="A708" s="21"/>
      <c r="B708" s="5">
        <f>DATE(YEAR(siječanj!B708),MONTH(siječanj!B708)+9,DAY(siječanj!B708))</f>
        <v>45938</v>
      </c>
      <c r="C708" s="8">
        <v>7.34375</v>
      </c>
      <c r="D708">
        <v>0.91220136481518355</v>
      </c>
      <c r="E708" s="6">
        <v>98.268123222248235</v>
      </c>
      <c r="F708" s="9">
        <v>136.69384314711706</v>
      </c>
      <c r="G708" s="9">
        <v>1.7812198560928272</v>
      </c>
      <c r="H708" s="9">
        <v>89.640316121161476</v>
      </c>
    </row>
    <row r="709" spans="1:8" x14ac:dyDescent="0.25">
      <c r="A709" s="21"/>
      <c r="B709" s="5">
        <f>DATE(YEAR(siječanj!B709),MONTH(siječanj!B709)+9,DAY(siječanj!B709))</f>
        <v>45938</v>
      </c>
      <c r="C709" s="8">
        <v>7.3541666666666696</v>
      </c>
      <c r="D709">
        <v>0.91220136481518355</v>
      </c>
      <c r="E709" s="6">
        <v>97.678325486199853</v>
      </c>
      <c r="F709" s="9">
        <v>139.25959685259633</v>
      </c>
      <c r="G709" s="9">
        <v>1.5607671910520708</v>
      </c>
      <c r="H709" s="9">
        <v>89.102301821373231</v>
      </c>
    </row>
    <row r="710" spans="1:8" x14ac:dyDescent="0.25">
      <c r="A710" s="21"/>
      <c r="B710" s="5">
        <f>DATE(YEAR(siječanj!B710),MONTH(siječanj!B710)+9,DAY(siječanj!B710))</f>
        <v>45938</v>
      </c>
      <c r="C710" s="8">
        <v>7.3645833333333304</v>
      </c>
      <c r="D710">
        <v>0.91220136481518355</v>
      </c>
      <c r="E710" s="6">
        <v>97.930805840004325</v>
      </c>
      <c r="F710" s="9">
        <v>142.27101511470011</v>
      </c>
      <c r="G710" s="9">
        <v>1.4937630911754745</v>
      </c>
      <c r="H710" s="9">
        <v>89.332614744702695</v>
      </c>
    </row>
    <row r="711" spans="1:8" x14ac:dyDescent="0.25">
      <c r="A711" s="21"/>
      <c r="B711" s="5">
        <f>DATE(YEAR(siječanj!B711),MONTH(siječanj!B711)+9,DAY(siječanj!B711))</f>
        <v>45938</v>
      </c>
      <c r="C711" s="8">
        <v>7.375</v>
      </c>
      <c r="D711">
        <v>0.91220136481518355</v>
      </c>
      <c r="E711" s="6">
        <v>98.249678236498923</v>
      </c>
      <c r="F711" s="9">
        <v>145.62827470100109</v>
      </c>
      <c r="G711" s="9">
        <v>1.4005633393666099</v>
      </c>
      <c r="H711" s="9">
        <v>89.623490579986949</v>
      </c>
    </row>
    <row r="712" spans="1:8" x14ac:dyDescent="0.25">
      <c r="A712" s="21"/>
      <c r="B712" s="5">
        <f>DATE(YEAR(siječanj!B712),MONTH(siječanj!B712)+9,DAY(siječanj!B712))</f>
        <v>45938</v>
      </c>
      <c r="C712" s="8">
        <v>7.3854166666666696</v>
      </c>
      <c r="D712">
        <v>0.91220136481518355</v>
      </c>
      <c r="E712" s="6">
        <v>99.321684562396314</v>
      </c>
      <c r="F712" s="9">
        <v>147.2178033185107</v>
      </c>
      <c r="G712" s="9">
        <v>1.3114267504221837</v>
      </c>
      <c r="H712" s="9">
        <v>90.601376213561068</v>
      </c>
    </row>
    <row r="713" spans="1:8" x14ac:dyDescent="0.25">
      <c r="A713" s="21"/>
      <c r="B713" s="5">
        <f>DATE(YEAR(siječanj!B713),MONTH(siječanj!B713)+9,DAY(siječanj!B713))</f>
        <v>45938</v>
      </c>
      <c r="C713" s="8">
        <v>7.3958333333333304</v>
      </c>
      <c r="D713">
        <v>0.91220136481518355</v>
      </c>
      <c r="E713" s="6">
        <v>98.747275808819239</v>
      </c>
      <c r="F713" s="9">
        <v>148.12043726660519</v>
      </c>
      <c r="G713" s="9">
        <v>1.3053161924376699</v>
      </c>
      <c r="H713" s="9">
        <v>90.077399764586261</v>
      </c>
    </row>
    <row r="714" spans="1:8" x14ac:dyDescent="0.25">
      <c r="A714" s="21"/>
      <c r="B714" s="5">
        <f>DATE(YEAR(siječanj!B714),MONTH(siječanj!B714)+9,DAY(siječanj!B714))</f>
        <v>45938</v>
      </c>
      <c r="C714" s="8">
        <v>7.40625</v>
      </c>
      <c r="D714">
        <v>0.91220136481518355</v>
      </c>
      <c r="E714" s="6">
        <v>98.575993016341229</v>
      </c>
      <c r="F714" s="9">
        <v>148.83559035942048</v>
      </c>
      <c r="G714" s="9">
        <v>1.275138597755054</v>
      </c>
      <c r="H714" s="9">
        <v>89.921155367518466</v>
      </c>
    </row>
    <row r="715" spans="1:8" x14ac:dyDescent="0.25">
      <c r="A715" s="21"/>
      <c r="B715" s="5">
        <f>DATE(YEAR(siječanj!B715),MONTH(siječanj!B715)+9,DAY(siječanj!B715))</f>
        <v>45938</v>
      </c>
      <c r="C715" s="8">
        <v>7.4166666666666696</v>
      </c>
      <c r="D715">
        <v>0.91220136481518355</v>
      </c>
      <c r="E715" s="6">
        <v>99.362264521645528</v>
      </c>
      <c r="F715" s="9">
        <v>148.89508580562688</v>
      </c>
      <c r="G715" s="9">
        <v>1.2864066339815605</v>
      </c>
      <c r="H715" s="9">
        <v>90.638393307772347</v>
      </c>
    </row>
    <row r="716" spans="1:8" x14ac:dyDescent="0.25">
      <c r="A716" s="21"/>
      <c r="B716" s="5">
        <f>DATE(YEAR(siječanj!B716),MONTH(siječanj!B716)+9,DAY(siječanj!B716))</f>
        <v>45938</v>
      </c>
      <c r="C716" s="8">
        <v>7.4270833333333304</v>
      </c>
      <c r="D716">
        <v>0.91220136481518355</v>
      </c>
      <c r="E716" s="6">
        <v>99.404676101660058</v>
      </c>
      <c r="F716" s="9">
        <v>148.69854181331641</v>
      </c>
      <c r="G716" s="9">
        <v>1.2951248622621652</v>
      </c>
      <c r="H716" s="9">
        <v>90.677081208945566</v>
      </c>
    </row>
    <row r="717" spans="1:8" x14ac:dyDescent="0.25">
      <c r="A717" s="21"/>
      <c r="B717" s="5">
        <f>DATE(YEAR(siječanj!B717),MONTH(siječanj!B717)+9,DAY(siječanj!B717))</f>
        <v>45938</v>
      </c>
      <c r="C717" s="8">
        <v>7.4375</v>
      </c>
      <c r="D717">
        <v>0.91220136481518355</v>
      </c>
      <c r="E717" s="6">
        <v>99.459097725027149</v>
      </c>
      <c r="F717" s="9">
        <v>148.47358562064093</v>
      </c>
      <c r="G717" s="9">
        <v>1.2833023002942916</v>
      </c>
      <c r="H717" s="9">
        <v>90.726724688056478</v>
      </c>
    </row>
    <row r="718" spans="1:8" x14ac:dyDescent="0.25">
      <c r="A718" s="21"/>
      <c r="B718" s="5">
        <f>DATE(YEAR(siječanj!B718),MONTH(siječanj!B718)+9,DAY(siječanj!B718))</f>
        <v>45938</v>
      </c>
      <c r="C718" s="8">
        <v>7.4479166666666696</v>
      </c>
      <c r="D718">
        <v>0.91220136481518355</v>
      </c>
      <c r="E718" s="6">
        <v>101.20119393922448</v>
      </c>
      <c r="F718" s="9">
        <v>148.68738144762185</v>
      </c>
      <c r="G718" s="9">
        <v>1.2440057681645615</v>
      </c>
      <c r="H718" s="9">
        <v>92.315867232286649</v>
      </c>
    </row>
    <row r="719" spans="1:8" x14ac:dyDescent="0.25">
      <c r="A719" s="21"/>
      <c r="B719" s="5">
        <f>DATE(YEAR(siječanj!B719),MONTH(siječanj!B719)+9,DAY(siječanj!B719))</f>
        <v>45938</v>
      </c>
      <c r="C719" s="8">
        <v>7.4583333333333304</v>
      </c>
      <c r="D719">
        <v>0.91220136481518355</v>
      </c>
      <c r="E719" s="6">
        <v>101.81588943423219</v>
      </c>
      <c r="F719" s="9">
        <v>148.75749849553992</v>
      </c>
      <c r="G719" s="9">
        <v>1.2032181627934688</v>
      </c>
      <c r="H719" s="9">
        <v>92.876593301778428</v>
      </c>
    </row>
    <row r="720" spans="1:8" x14ac:dyDescent="0.25">
      <c r="A720" s="21"/>
      <c r="B720" s="5">
        <f>DATE(YEAR(siječanj!B720),MONTH(siječanj!B720)+9,DAY(siječanj!B720))</f>
        <v>45938</v>
      </c>
      <c r="C720" s="8">
        <v>7.46875</v>
      </c>
      <c r="D720">
        <v>0.91220136481518355</v>
      </c>
      <c r="E720" s="6">
        <v>102.78823934464349</v>
      </c>
      <c r="F720" s="9">
        <v>148.78743450383212</v>
      </c>
      <c r="G720" s="9">
        <v>1.1164772091839781</v>
      </c>
      <c r="H720" s="9">
        <v>93.763572217133529</v>
      </c>
    </row>
    <row r="721" spans="1:8" x14ac:dyDescent="0.25">
      <c r="A721" s="21"/>
      <c r="B721" s="5">
        <f>DATE(YEAR(siječanj!B721),MONTH(siječanj!B721)+9,DAY(siječanj!B721))</f>
        <v>45938</v>
      </c>
      <c r="C721" s="8">
        <v>7.4791666666666696</v>
      </c>
      <c r="D721">
        <v>0.91220136481518355</v>
      </c>
      <c r="E721" s="6">
        <v>103.32278137150301</v>
      </c>
      <c r="F721" s="9">
        <v>148.59156631820846</v>
      </c>
      <c r="G721" s="9">
        <v>1.0754570853065029</v>
      </c>
      <c r="H721" s="9">
        <v>94.251182183585868</v>
      </c>
    </row>
    <row r="722" spans="1:8" x14ac:dyDescent="0.25">
      <c r="A722" s="21"/>
      <c r="B722" s="5">
        <f>DATE(YEAR(siječanj!B722),MONTH(siječanj!B722)+9,DAY(siječanj!B722))</f>
        <v>45938</v>
      </c>
      <c r="C722" s="8">
        <v>7.4895833333333304</v>
      </c>
      <c r="D722">
        <v>0.91220136481518355</v>
      </c>
      <c r="E722" s="6">
        <v>103.16515301960334</v>
      </c>
      <c r="F722" s="9">
        <v>148.39584398800602</v>
      </c>
      <c r="G722" s="9">
        <v>1.05758865422298</v>
      </c>
      <c r="H722" s="9">
        <v>94.10739338584942</v>
      </c>
    </row>
    <row r="723" spans="1:8" x14ac:dyDescent="0.25">
      <c r="A723" s="21"/>
      <c r="B723" s="5">
        <f>DATE(YEAR(siječanj!B723),MONTH(siječanj!B723)+9,DAY(siječanj!B723))</f>
        <v>45938</v>
      </c>
      <c r="C723" s="8">
        <v>7.5</v>
      </c>
      <c r="D723">
        <v>0.91220136481518355</v>
      </c>
      <c r="E723" s="6">
        <v>101.60357100616531</v>
      </c>
      <c r="F723" s="9">
        <v>148.39272022631383</v>
      </c>
      <c r="G723" s="9">
        <v>1.0878190778825552</v>
      </c>
      <c r="H723" s="9">
        <v>92.682916141920401</v>
      </c>
    </row>
    <row r="724" spans="1:8" x14ac:dyDescent="0.25">
      <c r="A724" s="21"/>
      <c r="B724" s="5">
        <f>DATE(YEAR(siječanj!B724),MONTH(siječanj!B724)+9,DAY(siječanj!B724))</f>
        <v>45938</v>
      </c>
      <c r="C724" s="8">
        <v>7.5104166666666696</v>
      </c>
      <c r="D724">
        <v>0.91220136481518355</v>
      </c>
      <c r="E724" s="6">
        <v>100.71495459497083</v>
      </c>
      <c r="F724" s="9">
        <v>147.77713519320309</v>
      </c>
      <c r="G724" s="9">
        <v>1.097668637328467</v>
      </c>
      <c r="H724" s="9">
        <v>91.872319038831634</v>
      </c>
    </row>
    <row r="725" spans="1:8" x14ac:dyDescent="0.25">
      <c r="A725" s="21"/>
      <c r="B725" s="5">
        <f>DATE(YEAR(siječanj!B725),MONTH(siječanj!B725)+9,DAY(siječanj!B725))</f>
        <v>45938</v>
      </c>
      <c r="C725" s="8">
        <v>7.5208333333333304</v>
      </c>
      <c r="D725">
        <v>0.91220136481518355</v>
      </c>
      <c r="E725" s="6">
        <v>100.73625746385046</v>
      </c>
      <c r="F725" s="9">
        <v>147.37371741673203</v>
      </c>
      <c r="G725" s="9">
        <v>1.0781678973685471</v>
      </c>
      <c r="H725" s="9">
        <v>91.891751544898113</v>
      </c>
    </row>
    <row r="726" spans="1:8" x14ac:dyDescent="0.25">
      <c r="A726" s="21"/>
      <c r="B726" s="5">
        <f>DATE(YEAR(siječanj!B726),MONTH(siječanj!B726)+9,DAY(siječanj!B726))</f>
        <v>45938</v>
      </c>
      <c r="C726" s="8">
        <v>7.53125</v>
      </c>
      <c r="D726">
        <v>0.91220136481518355</v>
      </c>
      <c r="E726" s="6">
        <v>99.894331037259761</v>
      </c>
      <c r="F726" s="9">
        <v>147.19898014665156</v>
      </c>
      <c r="G726" s="9">
        <v>1.1206794535153943</v>
      </c>
      <c r="H726" s="9">
        <v>91.123745109488098</v>
      </c>
    </row>
    <row r="727" spans="1:8" x14ac:dyDescent="0.25">
      <c r="A727" s="21"/>
      <c r="B727" s="5">
        <f>DATE(YEAR(siječanj!B727),MONTH(siječanj!B727)+9,DAY(siječanj!B727))</f>
        <v>45938</v>
      </c>
      <c r="C727" s="8">
        <v>7.5416666666666696</v>
      </c>
      <c r="D727">
        <v>0.91220136481518355</v>
      </c>
      <c r="E727" s="6">
        <v>97.766038228582872</v>
      </c>
      <c r="F727" s="9">
        <v>146.70107073266115</v>
      </c>
      <c r="G727" s="9">
        <v>1.1108776916678123</v>
      </c>
      <c r="H727" s="9">
        <v>89.182313504686704</v>
      </c>
    </row>
    <row r="728" spans="1:8" x14ac:dyDescent="0.25">
      <c r="A728" s="21"/>
      <c r="B728" s="5">
        <f>DATE(YEAR(siječanj!B728),MONTH(siječanj!B728)+9,DAY(siječanj!B728))</f>
        <v>45938</v>
      </c>
      <c r="C728" s="8">
        <v>7.5520833333333304</v>
      </c>
      <c r="D728">
        <v>0.91220136481518355</v>
      </c>
      <c r="E728" s="6">
        <v>96.653518313685765</v>
      </c>
      <c r="F728" s="9">
        <v>146.30348964852055</v>
      </c>
      <c r="G728" s="9">
        <v>1.0957887148124998</v>
      </c>
      <c r="H728" s="9">
        <v>88.167471319933497</v>
      </c>
    </row>
    <row r="729" spans="1:8" x14ac:dyDescent="0.25">
      <c r="A729" s="21"/>
      <c r="B729" s="5">
        <f>DATE(YEAR(siječanj!B729),MONTH(siječanj!B729)+9,DAY(siječanj!B729))</f>
        <v>45938</v>
      </c>
      <c r="C729" s="8">
        <v>7.5625</v>
      </c>
      <c r="D729">
        <v>0.91220136481518355</v>
      </c>
      <c r="E729" s="6">
        <v>96.643778727225651</v>
      </c>
      <c r="F729" s="9">
        <v>145.73242091779943</v>
      </c>
      <c r="G729" s="9">
        <v>1.0762656931754071</v>
      </c>
      <c r="H729" s="9">
        <v>88.158586855871846</v>
      </c>
    </row>
    <row r="730" spans="1:8" x14ac:dyDescent="0.25">
      <c r="A730" s="21"/>
      <c r="B730" s="5">
        <f>DATE(YEAR(siječanj!B730),MONTH(siječanj!B730)+9,DAY(siječanj!B730))</f>
        <v>45938</v>
      </c>
      <c r="C730" s="8">
        <v>7.5729166666666696</v>
      </c>
      <c r="D730">
        <v>0.91220136481518355</v>
      </c>
      <c r="E730" s="6">
        <v>96.983737051038176</v>
      </c>
      <c r="F730" s="9">
        <v>145.21700588268615</v>
      </c>
      <c r="G730" s="9">
        <v>1.0548767640796077</v>
      </c>
      <c r="H730" s="9">
        <v>88.468697302833903</v>
      </c>
    </row>
    <row r="731" spans="1:8" x14ac:dyDescent="0.25">
      <c r="A731" s="21"/>
      <c r="B731" s="5">
        <f>DATE(YEAR(siječanj!B731),MONTH(siječanj!B731)+9,DAY(siječanj!B731))</f>
        <v>45938</v>
      </c>
      <c r="C731" s="8">
        <v>7.5833333333333304</v>
      </c>
      <c r="D731">
        <v>0.91220136481518355</v>
      </c>
      <c r="E731" s="6">
        <v>99.51110624499546</v>
      </c>
      <c r="F731" s="9">
        <v>143.96712285308058</v>
      </c>
      <c r="G731" s="9">
        <v>1.0530467953246261</v>
      </c>
      <c r="H731" s="9">
        <v>90.774166930953598</v>
      </c>
    </row>
    <row r="732" spans="1:8" x14ac:dyDescent="0.25">
      <c r="A732" s="21"/>
      <c r="B732" s="5">
        <f>DATE(YEAR(siječanj!B732),MONTH(siječanj!B732)+9,DAY(siječanj!B732))</f>
        <v>45938</v>
      </c>
      <c r="C732" s="8">
        <v>7.59375</v>
      </c>
      <c r="D732">
        <v>0.91220136481518355</v>
      </c>
      <c r="E732" s="6">
        <v>101.07589186122151</v>
      </c>
      <c r="F732" s="9">
        <v>143.43099416973234</v>
      </c>
      <c r="G732" s="9">
        <v>1.0248522659212307</v>
      </c>
      <c r="H732" s="9">
        <v>92.201566505718162</v>
      </c>
    </row>
    <row r="733" spans="1:8" x14ac:dyDescent="0.25">
      <c r="A733" s="21"/>
      <c r="B733" s="5">
        <f>DATE(YEAR(siječanj!B733),MONTH(siječanj!B733)+9,DAY(siječanj!B733))</f>
        <v>45938</v>
      </c>
      <c r="C733" s="8">
        <v>7.6041666666666696</v>
      </c>
      <c r="D733">
        <v>0.91220136481518355</v>
      </c>
      <c r="E733" s="6">
        <v>101.01570494155685</v>
      </c>
      <c r="F733" s="9">
        <v>142.75824985263671</v>
      </c>
      <c r="G733" s="9">
        <v>0.99937861033983888</v>
      </c>
      <c r="H733" s="9">
        <v>92.146663915456031</v>
      </c>
    </row>
    <row r="734" spans="1:8" x14ac:dyDescent="0.25">
      <c r="A734" s="21"/>
      <c r="B734" s="5">
        <f>DATE(YEAR(siječanj!B734),MONTH(siječanj!B734)+9,DAY(siječanj!B734))</f>
        <v>45938</v>
      </c>
      <c r="C734" s="8">
        <v>7.6145833333333304</v>
      </c>
      <c r="D734">
        <v>0.91220136481518355</v>
      </c>
      <c r="E734" s="6">
        <v>103.03175278056382</v>
      </c>
      <c r="F734" s="9">
        <v>141.47021815443054</v>
      </c>
      <c r="G734" s="9">
        <v>1.0241737538460738</v>
      </c>
      <c r="H734" s="9">
        <v>93.985705505730905</v>
      </c>
    </row>
    <row r="735" spans="1:8" x14ac:dyDescent="0.25">
      <c r="A735" s="21"/>
      <c r="B735" s="5">
        <f>DATE(YEAR(siječanj!B735),MONTH(siječanj!B735)+9,DAY(siječanj!B735))</f>
        <v>45938</v>
      </c>
      <c r="C735" s="8">
        <v>7.625</v>
      </c>
      <c r="D735">
        <v>0.91220136481518355</v>
      </c>
      <c r="E735" s="6">
        <v>103.68639226914668</v>
      </c>
      <c r="F735" s="9">
        <v>138.86313191394646</v>
      </c>
      <c r="G735" s="9">
        <v>0.99771108181303625</v>
      </c>
      <c r="H735" s="9">
        <v>94.582868540678092</v>
      </c>
    </row>
    <row r="736" spans="1:8" x14ac:dyDescent="0.25">
      <c r="A736" s="21"/>
      <c r="B736" s="5">
        <f>DATE(YEAR(siječanj!B736),MONTH(siječanj!B736)+9,DAY(siječanj!B736))</f>
        <v>45938</v>
      </c>
      <c r="C736" s="8">
        <v>7.6354166666666696</v>
      </c>
      <c r="D736">
        <v>0.91220136481518355</v>
      </c>
      <c r="E736" s="6">
        <v>104.54046643259259</v>
      </c>
      <c r="F736" s="9">
        <v>137.0558188732432</v>
      </c>
      <c r="G736" s="9">
        <v>1.0000409501977796</v>
      </c>
      <c r="H736" s="9">
        <v>95.361956158226846</v>
      </c>
    </row>
    <row r="737" spans="1:8" x14ac:dyDescent="0.25">
      <c r="A737" s="21"/>
      <c r="B737" s="5">
        <f>DATE(YEAR(siječanj!B737),MONTH(siječanj!B737)+9,DAY(siječanj!B737))</f>
        <v>45938</v>
      </c>
      <c r="C737" s="8">
        <v>7.6458333333333304</v>
      </c>
      <c r="D737">
        <v>0.91220136481518355</v>
      </c>
      <c r="E737" s="6">
        <v>106.29595754997477</v>
      </c>
      <c r="F737" s="9">
        <v>135.46701606716428</v>
      </c>
      <c r="G737" s="9">
        <v>0.98314787953665084</v>
      </c>
      <c r="H737" s="9">
        <v>96.963317551423799</v>
      </c>
    </row>
    <row r="738" spans="1:8" x14ac:dyDescent="0.25">
      <c r="A738" s="21"/>
      <c r="B738" s="5">
        <f>DATE(YEAR(siječanj!B738),MONTH(siječanj!B738)+9,DAY(siječanj!B738))</f>
        <v>45938</v>
      </c>
      <c r="C738" s="8">
        <v>7.65625</v>
      </c>
      <c r="D738">
        <v>0.91220136481518355</v>
      </c>
      <c r="E738" s="6">
        <v>106.10651605536087</v>
      </c>
      <c r="F738" s="9">
        <v>134.08361957929736</v>
      </c>
      <c r="G738" s="9">
        <v>0.98721858996768308</v>
      </c>
      <c r="H738" s="9">
        <v>96.790508761484375</v>
      </c>
    </row>
    <row r="739" spans="1:8" x14ac:dyDescent="0.25">
      <c r="A739" s="21"/>
      <c r="B739" s="5">
        <f>DATE(YEAR(siječanj!B739),MONTH(siječanj!B739)+9,DAY(siječanj!B739))</f>
        <v>45938</v>
      </c>
      <c r="C739" s="8">
        <v>7.6666666666666696</v>
      </c>
      <c r="D739">
        <v>0.91220136481518355</v>
      </c>
      <c r="E739" s="6">
        <v>106.21201206219993</v>
      </c>
      <c r="F739" s="9">
        <v>131.42655849877988</v>
      </c>
      <c r="G739" s="9">
        <v>0.99941490807157263</v>
      </c>
      <c r="H739" s="9">
        <v>96.886742362905522</v>
      </c>
    </row>
    <row r="740" spans="1:8" x14ac:dyDescent="0.25">
      <c r="A740" s="21"/>
      <c r="B740" s="5">
        <f>DATE(YEAR(siječanj!B740),MONTH(siječanj!B740)+9,DAY(siječanj!B740))</f>
        <v>45938</v>
      </c>
      <c r="C740" s="8">
        <v>7.6770833333333304</v>
      </c>
      <c r="D740">
        <v>0.91220136481518355</v>
      </c>
      <c r="E740" s="6">
        <v>106.88948588840401</v>
      </c>
      <c r="F740" s="9">
        <v>129.99364533315662</v>
      </c>
      <c r="G740" s="9">
        <v>1.0190665883930756</v>
      </c>
      <c r="H740" s="9">
        <v>97.504734911795438</v>
      </c>
    </row>
    <row r="741" spans="1:8" x14ac:dyDescent="0.25">
      <c r="A741" s="21"/>
      <c r="B741" s="5">
        <f>DATE(YEAR(siječanj!B741),MONTH(siječanj!B741)+9,DAY(siječanj!B741))</f>
        <v>45938</v>
      </c>
      <c r="C741" s="8">
        <v>7.6875</v>
      </c>
      <c r="D741">
        <v>0.91220136481518355</v>
      </c>
      <c r="E741" s="6">
        <v>109.44487620544889</v>
      </c>
      <c r="F741" s="9">
        <v>129.18328330705057</v>
      </c>
      <c r="G741" s="9">
        <v>1.0688904729905555</v>
      </c>
      <c r="H741" s="9">
        <v>99.835765446639286</v>
      </c>
    </row>
    <row r="742" spans="1:8" x14ac:dyDescent="0.25">
      <c r="A742" s="21"/>
      <c r="B742" s="5">
        <f>DATE(YEAR(siječanj!B742),MONTH(siječanj!B742)+9,DAY(siječanj!B742))</f>
        <v>45938</v>
      </c>
      <c r="C742" s="8">
        <v>7.6979166666666696</v>
      </c>
      <c r="D742">
        <v>0.91220136481518355</v>
      </c>
      <c r="E742" s="6">
        <v>110.51666162738161</v>
      </c>
      <c r="F742" s="9">
        <v>128.47729167742628</v>
      </c>
      <c r="G742" s="9">
        <v>1.211230565943114</v>
      </c>
      <c r="H742" s="9">
        <v>100.81344957131533</v>
      </c>
    </row>
    <row r="743" spans="1:8" x14ac:dyDescent="0.25">
      <c r="A743" s="21"/>
      <c r="B743" s="5">
        <f>DATE(YEAR(siječanj!B743),MONTH(siječanj!B743)+9,DAY(siječanj!B743))</f>
        <v>45938</v>
      </c>
      <c r="C743" s="8">
        <v>7.7083333333333304</v>
      </c>
      <c r="D743">
        <v>0.91220136481518355</v>
      </c>
      <c r="E743" s="6">
        <v>112.08957314146491</v>
      </c>
      <c r="F743" s="9">
        <v>127.85469677138067</v>
      </c>
      <c r="G743" s="9">
        <v>1.5754209581437861</v>
      </c>
      <c r="H743" s="9">
        <v>102.24826160119564</v>
      </c>
    </row>
    <row r="744" spans="1:8" x14ac:dyDescent="0.25">
      <c r="A744" s="21"/>
      <c r="B744" s="5">
        <f>DATE(YEAR(siječanj!B744),MONTH(siječanj!B744)+9,DAY(siječanj!B744))</f>
        <v>45938</v>
      </c>
      <c r="C744" s="8">
        <v>7.71875</v>
      </c>
      <c r="D744">
        <v>0.91220136481518355</v>
      </c>
      <c r="E744" s="6">
        <v>115.23851359015526</v>
      </c>
      <c r="F744" s="9">
        <v>127.83644315850506</v>
      </c>
      <c r="G744" s="9">
        <v>2.5684536157794553</v>
      </c>
      <c r="H744" s="9">
        <v>105.12072937621271</v>
      </c>
    </row>
    <row r="745" spans="1:8" x14ac:dyDescent="0.25">
      <c r="A745" s="21"/>
      <c r="B745" s="5">
        <f>DATE(YEAR(siječanj!B745),MONTH(siječanj!B745)+9,DAY(siječanj!B745))</f>
        <v>45938</v>
      </c>
      <c r="C745" s="8">
        <v>7.7291666666666696</v>
      </c>
      <c r="D745">
        <v>0.91220136481518355</v>
      </c>
      <c r="E745" s="6">
        <v>119.38861854353596</v>
      </c>
      <c r="F745" s="9">
        <v>128.27024658988583</v>
      </c>
      <c r="G745" s="9">
        <v>6.3354491283322663</v>
      </c>
      <c r="H745" s="9">
        <v>108.90646077881283</v>
      </c>
    </row>
    <row r="746" spans="1:8" x14ac:dyDescent="0.25">
      <c r="A746" s="21"/>
      <c r="B746" s="5">
        <f>DATE(YEAR(siječanj!B746),MONTH(siječanj!B746)+9,DAY(siječanj!B746))</f>
        <v>45938</v>
      </c>
      <c r="C746" s="8">
        <v>7.7395833333333304</v>
      </c>
      <c r="D746">
        <v>0.91220136481518355</v>
      </c>
      <c r="E746" s="6">
        <v>123.89496135326428</v>
      </c>
      <c r="F746" s="9">
        <v>129.86374023701603</v>
      </c>
      <c r="G746" s="9">
        <v>21.703310306596673</v>
      </c>
      <c r="H746" s="9">
        <v>113.01715284017209</v>
      </c>
    </row>
    <row r="747" spans="1:8" x14ac:dyDescent="0.25">
      <c r="A747" s="21"/>
      <c r="B747" s="5">
        <f>DATE(YEAR(siječanj!B747),MONTH(siječanj!B747)+9,DAY(siječanj!B747))</f>
        <v>45938</v>
      </c>
      <c r="C747" s="8">
        <v>7.75</v>
      </c>
      <c r="D747">
        <v>0.91220136481518355</v>
      </c>
      <c r="E747" s="6">
        <v>128.69291720836748</v>
      </c>
      <c r="F747" s="9">
        <v>131.57621517168741</v>
      </c>
      <c r="G747" s="9">
        <v>60.541776002226491</v>
      </c>
      <c r="H747" s="9">
        <v>117.39385471952023</v>
      </c>
    </row>
    <row r="748" spans="1:8" x14ac:dyDescent="0.25">
      <c r="A748" s="21"/>
      <c r="B748" s="5">
        <f>DATE(YEAR(siječanj!B748),MONTH(siječanj!B748)+9,DAY(siječanj!B748))</f>
        <v>45938</v>
      </c>
      <c r="C748" s="8">
        <v>7.7604166666666696</v>
      </c>
      <c r="D748">
        <v>0.91220136481518355</v>
      </c>
      <c r="E748" s="6">
        <v>133.0297474291373</v>
      </c>
      <c r="F748" s="9">
        <v>133.43076219834464</v>
      </c>
      <c r="G748" s="9">
        <v>119.15408994609336</v>
      </c>
      <c r="H748" s="9">
        <v>121.3499171658782</v>
      </c>
    </row>
    <row r="749" spans="1:8" x14ac:dyDescent="0.25">
      <c r="A749" s="21"/>
      <c r="B749" s="5">
        <f>DATE(YEAR(siječanj!B749),MONTH(siječanj!B749)+9,DAY(siječanj!B749))</f>
        <v>45938</v>
      </c>
      <c r="C749" s="8">
        <v>7.7708333333333304</v>
      </c>
      <c r="D749">
        <v>0.91220136481518355</v>
      </c>
      <c r="E749" s="6">
        <v>137.95030597523126</v>
      </c>
      <c r="F749" s="9">
        <v>134.63513239537798</v>
      </c>
      <c r="G749" s="9">
        <v>172.3894875093157</v>
      </c>
      <c r="H749" s="9">
        <v>125.83845738727813</v>
      </c>
    </row>
    <row r="750" spans="1:8" x14ac:dyDescent="0.25">
      <c r="A750" s="21"/>
      <c r="B750" s="5">
        <f>DATE(YEAR(siječanj!B750),MONTH(siječanj!B750)+9,DAY(siječanj!B750))</f>
        <v>45938</v>
      </c>
      <c r="C750" s="8">
        <v>7.78125</v>
      </c>
      <c r="D750">
        <v>0.91220136481518355</v>
      </c>
      <c r="E750" s="6">
        <v>143.61794687081704</v>
      </c>
      <c r="F750" s="9">
        <v>135.10977207705812</v>
      </c>
      <c r="G750" s="9">
        <v>208.45528525435472</v>
      </c>
      <c r="H750" s="9">
        <v>131.00848714751382</v>
      </c>
    </row>
    <row r="751" spans="1:8" x14ac:dyDescent="0.25">
      <c r="A751" s="21"/>
      <c r="B751" s="5">
        <f>DATE(YEAR(siječanj!B751),MONTH(siječanj!B751)+9,DAY(siječanj!B751))</f>
        <v>45938</v>
      </c>
      <c r="C751" s="8">
        <v>7.7916666666666696</v>
      </c>
      <c r="D751">
        <v>0.91220136481518355</v>
      </c>
      <c r="E751" s="6">
        <v>149.21609613400221</v>
      </c>
      <c r="F751" s="9">
        <v>134.12080667152645</v>
      </c>
      <c r="G751" s="9">
        <v>219.0891158555643</v>
      </c>
      <c r="H751" s="9">
        <v>136.11512654583046</v>
      </c>
    </row>
    <row r="752" spans="1:8" x14ac:dyDescent="0.25">
      <c r="A752" s="21"/>
      <c r="B752" s="5">
        <f>DATE(YEAR(siječanj!B752),MONTH(siječanj!B752)+9,DAY(siječanj!B752))</f>
        <v>45938</v>
      </c>
      <c r="C752" s="8">
        <v>7.8020833333333304</v>
      </c>
      <c r="D752">
        <v>0.91220136481518355</v>
      </c>
      <c r="E752" s="6">
        <v>155.59646633607233</v>
      </c>
      <c r="F752" s="9">
        <v>132.95457920193613</v>
      </c>
      <c r="G752" s="9">
        <v>220.04027589526595</v>
      </c>
      <c r="H752" s="9">
        <v>141.93530895218493</v>
      </c>
    </row>
    <row r="753" spans="1:8" x14ac:dyDescent="0.25">
      <c r="A753" s="21"/>
      <c r="B753" s="5">
        <f>DATE(YEAR(siječanj!B753),MONTH(siječanj!B753)+9,DAY(siječanj!B753))</f>
        <v>45938</v>
      </c>
      <c r="C753" s="8">
        <v>7.8125</v>
      </c>
      <c r="D753">
        <v>0.91220136481518355</v>
      </c>
      <c r="E753" s="6">
        <v>157.88470550237679</v>
      </c>
      <c r="F753" s="9">
        <v>131.45015836141889</v>
      </c>
      <c r="G753" s="9">
        <v>220.61362437812718</v>
      </c>
      <c r="H753" s="9">
        <v>144.02264384271143</v>
      </c>
    </row>
    <row r="754" spans="1:8" x14ac:dyDescent="0.25">
      <c r="A754" s="21"/>
      <c r="B754" s="5">
        <f>DATE(YEAR(siječanj!B754),MONTH(siječanj!B754)+9,DAY(siječanj!B754))</f>
        <v>45938</v>
      </c>
      <c r="C754" s="8">
        <v>7.8229166666666696</v>
      </c>
      <c r="D754">
        <v>0.91220136481518355</v>
      </c>
      <c r="E754" s="6">
        <v>157.87806253382496</v>
      </c>
      <c r="F754" s="9">
        <v>129.41127869894055</v>
      </c>
      <c r="G754" s="9">
        <v>220.88864581700298</v>
      </c>
      <c r="H754" s="9">
        <v>144.01658411773201</v>
      </c>
    </row>
    <row r="755" spans="1:8" x14ac:dyDescent="0.25">
      <c r="A755" s="21"/>
      <c r="B755" s="5">
        <f>DATE(YEAR(siječanj!B755),MONTH(siječanj!B755)+9,DAY(siječanj!B755))</f>
        <v>45938</v>
      </c>
      <c r="C755" s="8">
        <v>7.8333333333333304</v>
      </c>
      <c r="D755">
        <v>0.91220136481518355</v>
      </c>
      <c r="E755" s="6">
        <v>157.78635568926461</v>
      </c>
      <c r="F755" s="9">
        <v>124.54498664650679</v>
      </c>
      <c r="G755" s="9">
        <v>221.51787551355199</v>
      </c>
      <c r="H755" s="9">
        <v>143.93292900896117</v>
      </c>
    </row>
    <row r="756" spans="1:8" x14ac:dyDescent="0.25">
      <c r="A756" s="21"/>
      <c r="B756" s="5">
        <f>DATE(YEAR(siječanj!B756),MONTH(siječanj!B756)+9,DAY(siječanj!B756))</f>
        <v>45938</v>
      </c>
      <c r="C756" s="8">
        <v>7.84375</v>
      </c>
      <c r="D756">
        <v>0.91220136481518355</v>
      </c>
      <c r="E756" s="6">
        <v>156.55470910136779</v>
      </c>
      <c r="F756" s="9">
        <v>121.24578147861537</v>
      </c>
      <c r="G756" s="9">
        <v>221.79219864294984</v>
      </c>
      <c r="H756" s="9">
        <v>142.80941931051174</v>
      </c>
    </row>
    <row r="757" spans="1:8" x14ac:dyDescent="0.25">
      <c r="A757" s="21"/>
      <c r="B757" s="5">
        <f>DATE(YEAR(siječanj!B757),MONTH(siječanj!B757)+9,DAY(siječanj!B757))</f>
        <v>45938</v>
      </c>
      <c r="C757" s="8">
        <v>7.8541666666666696</v>
      </c>
      <c r="D757">
        <v>0.91220136481518355</v>
      </c>
      <c r="E757" s="6">
        <v>156.15543063353675</v>
      </c>
      <c r="F757" s="9">
        <v>118.51750562227798</v>
      </c>
      <c r="G757" s="9">
        <v>222.26195148861572</v>
      </c>
      <c r="H757" s="9">
        <v>142.44519694721495</v>
      </c>
    </row>
    <row r="758" spans="1:8" x14ac:dyDescent="0.25">
      <c r="A758" s="21"/>
      <c r="B758" s="5">
        <f>DATE(YEAR(siječanj!B758),MONTH(siječanj!B758)+9,DAY(siječanj!B758))</f>
        <v>45938</v>
      </c>
      <c r="C758" s="8">
        <v>7.8645833333333304</v>
      </c>
      <c r="D758">
        <v>0.91220136481518355</v>
      </c>
      <c r="E758" s="6">
        <v>155.34108550330578</v>
      </c>
      <c r="F758" s="9">
        <v>116.07984406867125</v>
      </c>
      <c r="G758" s="9">
        <v>222.68153156621077</v>
      </c>
      <c r="H758" s="9">
        <v>141.70235020798765</v>
      </c>
    </row>
    <row r="759" spans="1:8" x14ac:dyDescent="0.25">
      <c r="A759" s="21"/>
      <c r="B759" s="5">
        <f>DATE(YEAR(siječanj!B759),MONTH(siječanj!B759)+9,DAY(siječanj!B759))</f>
        <v>45938</v>
      </c>
      <c r="C759" s="8">
        <v>7.875</v>
      </c>
      <c r="D759">
        <v>0.91220136481518355</v>
      </c>
      <c r="E759" s="6">
        <v>152.29632257187163</v>
      </c>
      <c r="F759" s="9">
        <v>111.83722187574723</v>
      </c>
      <c r="G759" s="9">
        <v>222.49075046482236</v>
      </c>
      <c r="H759" s="9">
        <v>138.92491330639476</v>
      </c>
    </row>
    <row r="760" spans="1:8" x14ac:dyDescent="0.25">
      <c r="A760" s="21"/>
      <c r="B760" s="5">
        <f>DATE(YEAR(siječanj!B760),MONTH(siječanj!B760)+9,DAY(siječanj!B760))</f>
        <v>45938</v>
      </c>
      <c r="C760" s="8">
        <v>7.8854166666666696</v>
      </c>
      <c r="D760">
        <v>0.91220136481518355</v>
      </c>
      <c r="E760" s="6">
        <v>157.49001846896826</v>
      </c>
      <c r="F760" s="9">
        <v>108.94044755901578</v>
      </c>
      <c r="G760" s="9">
        <v>221.76744086927289</v>
      </c>
      <c r="H760" s="9">
        <v>143.66260979216131</v>
      </c>
    </row>
    <row r="761" spans="1:8" x14ac:dyDescent="0.25">
      <c r="A761" s="21"/>
      <c r="B761" s="5">
        <f>DATE(YEAR(siječanj!B761),MONTH(siječanj!B761)+9,DAY(siječanj!B761))</f>
        <v>45938</v>
      </c>
      <c r="C761" s="8">
        <v>7.8958333333333304</v>
      </c>
      <c r="D761">
        <v>0.91220136481518355</v>
      </c>
      <c r="E761" s="6">
        <v>159.68471322634264</v>
      </c>
      <c r="F761" s="9">
        <v>106.93212534992355</v>
      </c>
      <c r="G761" s="9">
        <v>221.51307092094831</v>
      </c>
      <c r="H761" s="9">
        <v>145.66461334519096</v>
      </c>
    </row>
    <row r="762" spans="1:8" x14ac:dyDescent="0.25">
      <c r="A762" s="21"/>
      <c r="B762" s="5">
        <f>DATE(YEAR(siječanj!B762),MONTH(siječanj!B762)+9,DAY(siječanj!B762))</f>
        <v>45938</v>
      </c>
      <c r="C762" s="8">
        <v>7.90625</v>
      </c>
      <c r="D762">
        <v>0.91220136481518355</v>
      </c>
      <c r="E762" s="6">
        <v>156.35081672318188</v>
      </c>
      <c r="F762" s="9">
        <v>104.72486278256804</v>
      </c>
      <c r="G762" s="9">
        <v>220.55255112077592</v>
      </c>
      <c r="H762" s="9">
        <v>142.62342840485513</v>
      </c>
    </row>
    <row r="763" spans="1:8" x14ac:dyDescent="0.25">
      <c r="A763" s="21"/>
      <c r="B763" s="5">
        <f>DATE(YEAR(siječanj!B763),MONTH(siječanj!B763)+9,DAY(siječanj!B763))</f>
        <v>45938</v>
      </c>
      <c r="C763" s="8">
        <v>7.9166666666666696</v>
      </c>
      <c r="D763">
        <v>0.91220136481518355</v>
      </c>
      <c r="E763" s="6">
        <v>151.34757372405312</v>
      </c>
      <c r="F763" s="9">
        <v>102.05067700815472</v>
      </c>
      <c r="G763" s="9">
        <v>218.80146101888346</v>
      </c>
      <c r="H763" s="9">
        <v>138.05946331254788</v>
      </c>
    </row>
    <row r="764" spans="1:8" x14ac:dyDescent="0.25">
      <c r="A764" s="21"/>
      <c r="B764" s="5">
        <f>DATE(YEAR(siječanj!B764),MONTH(siječanj!B764)+9,DAY(siječanj!B764))</f>
        <v>45938</v>
      </c>
      <c r="C764" s="8">
        <v>7.9270833333333304</v>
      </c>
      <c r="D764">
        <v>0.91220136481518355</v>
      </c>
      <c r="E764" s="6">
        <v>144.18806830439826</v>
      </c>
      <c r="F764" s="9">
        <v>100.04517714602143</v>
      </c>
      <c r="G764" s="9">
        <v>216.38758626323872</v>
      </c>
      <c r="H764" s="9">
        <v>131.52855269733701</v>
      </c>
    </row>
    <row r="765" spans="1:8" x14ac:dyDescent="0.25">
      <c r="A765" s="21"/>
      <c r="B765" s="5">
        <f>DATE(YEAR(siječanj!B765),MONTH(siječanj!B765)+9,DAY(siječanj!B765))</f>
        <v>45938</v>
      </c>
      <c r="C765" s="8">
        <v>7.9375</v>
      </c>
      <c r="D765">
        <v>0.91220136481518355</v>
      </c>
      <c r="E765" s="6">
        <v>134.19990247619697</v>
      </c>
      <c r="F765" s="9">
        <v>97.88618750476644</v>
      </c>
      <c r="G765" s="9">
        <v>215.0542523766544</v>
      </c>
      <c r="H765" s="9">
        <v>122.4173341968514</v>
      </c>
    </row>
    <row r="766" spans="1:8" x14ac:dyDescent="0.25">
      <c r="A766" s="21"/>
      <c r="B766" s="5">
        <f>DATE(YEAR(siječanj!B766),MONTH(siječanj!B766)+9,DAY(siječanj!B766))</f>
        <v>45938</v>
      </c>
      <c r="C766" s="8">
        <v>7.9479166666666696</v>
      </c>
      <c r="D766">
        <v>0.91220136481518355</v>
      </c>
      <c r="E766" s="6">
        <v>122.06584878900301</v>
      </c>
      <c r="F766" s="9">
        <v>95.650681624355144</v>
      </c>
      <c r="G766" s="9">
        <v>214.50561319868891</v>
      </c>
      <c r="H766" s="9">
        <v>111.34863386265236</v>
      </c>
    </row>
    <row r="767" spans="1:8" x14ac:dyDescent="0.25">
      <c r="A767" s="21"/>
      <c r="B767" s="5">
        <f>DATE(YEAR(siječanj!B767),MONTH(siječanj!B767)+9,DAY(siječanj!B767))</f>
        <v>45938</v>
      </c>
      <c r="C767" s="8">
        <v>7.9583333333333304</v>
      </c>
      <c r="D767">
        <v>0.91220136481518355</v>
      </c>
      <c r="E767" s="6">
        <v>110.5936511167713</v>
      </c>
      <c r="F767" s="9">
        <v>92.591606148027722</v>
      </c>
      <c r="G767" s="9">
        <v>209.74646007749436</v>
      </c>
      <c r="H767" s="9">
        <v>100.88367948861303</v>
      </c>
    </row>
    <row r="768" spans="1:8" x14ac:dyDescent="0.25">
      <c r="A768" s="21"/>
      <c r="B768" s="5">
        <f>DATE(YEAR(siječanj!B768),MONTH(siječanj!B768)+9,DAY(siječanj!B768))</f>
        <v>45938</v>
      </c>
      <c r="C768" s="8">
        <v>7.96875</v>
      </c>
      <c r="D768">
        <v>0.91220136481518355</v>
      </c>
      <c r="E768" s="6">
        <v>100.5303759593818</v>
      </c>
      <c r="F768" s="9">
        <v>90.244176956583445</v>
      </c>
      <c r="G768" s="9">
        <v>208.44465652933121</v>
      </c>
      <c r="H768" s="9">
        <v>91.703946155531597</v>
      </c>
    </row>
    <row r="769" spans="1:8" x14ac:dyDescent="0.25">
      <c r="A769" s="21"/>
      <c r="B769" s="5">
        <f>DATE(YEAR(siječanj!B769),MONTH(siječanj!B769)+9,DAY(siječanj!B769))</f>
        <v>45938</v>
      </c>
      <c r="C769" s="8">
        <v>7.9791666666666696</v>
      </c>
      <c r="D769">
        <v>0.91220136481518355</v>
      </c>
      <c r="E769" s="6">
        <v>91.512027075503653</v>
      </c>
      <c r="F769" s="9">
        <v>88.275253178218961</v>
      </c>
      <c r="G769" s="9">
        <v>206.70676439678837</v>
      </c>
      <c r="H769" s="9">
        <v>83.477395995278457</v>
      </c>
    </row>
    <row r="770" spans="1:8" ht="15.75" thickBot="1" x14ac:dyDescent="0.3">
      <c r="A770" s="21"/>
      <c r="B770" s="5">
        <f>DATE(YEAR(siječanj!B770),MONTH(siječanj!B770)+9,DAY(siječanj!B770))</f>
        <v>45938</v>
      </c>
      <c r="C770" s="8">
        <v>7.9895833333333304</v>
      </c>
      <c r="D770">
        <v>0.91220136481518355</v>
      </c>
      <c r="E770" s="6">
        <v>83.688031633523138</v>
      </c>
      <c r="F770" s="9">
        <v>86.511256009190987</v>
      </c>
      <c r="G770" s="9">
        <v>206.21652421615536</v>
      </c>
      <c r="H770" s="9">
        <v>76.340336674796063</v>
      </c>
    </row>
    <row r="771" spans="1:8" x14ac:dyDescent="0.25">
      <c r="A771" s="20">
        <f t="shared" ref="A771" si="6">A675+1</f>
        <v>282</v>
      </c>
      <c r="B771" s="5">
        <f>DATE(YEAR(siječanj!B771),MONTH(siječanj!B771)+9,DAY(siječanj!B771))</f>
        <v>45939</v>
      </c>
      <c r="C771" s="8">
        <v>8</v>
      </c>
      <c r="D771">
        <v>0.91138027653265496</v>
      </c>
      <c r="E771" s="6">
        <v>76.284442191922636</v>
      </c>
      <c r="F771" s="9">
        <v>84.608607250891978</v>
      </c>
      <c r="G771" s="9">
        <v>200.56420943717131</v>
      </c>
      <c r="H771" s="9">
        <v>69.524136020013785</v>
      </c>
    </row>
    <row r="772" spans="1:8" x14ac:dyDescent="0.25">
      <c r="A772" s="21"/>
      <c r="B772" s="5">
        <f>DATE(YEAR(siječanj!B772),MONTH(siječanj!B772)+9,DAY(siječanj!B772))</f>
        <v>45939</v>
      </c>
      <c r="C772" s="8">
        <v>8.0104166666666696</v>
      </c>
      <c r="D772">
        <v>0.91138027653265496</v>
      </c>
      <c r="E772" s="6">
        <v>70.67877030672993</v>
      </c>
      <c r="F772" s="9">
        <v>83.069948706859719</v>
      </c>
      <c r="G772" s="9">
        <v>198.73907828542394</v>
      </c>
      <c r="H772" s="9">
        <v>64.41523722713552</v>
      </c>
    </row>
    <row r="773" spans="1:8" x14ac:dyDescent="0.25">
      <c r="A773" s="21"/>
      <c r="B773" s="5">
        <f>DATE(YEAR(siječanj!B773),MONTH(siječanj!B773)+9,DAY(siječanj!B773))</f>
        <v>45939</v>
      </c>
      <c r="C773" s="8">
        <v>8.0208333333333304</v>
      </c>
      <c r="D773">
        <v>0.91138027653265496</v>
      </c>
      <c r="E773" s="6">
        <v>66.392408221780144</v>
      </c>
      <c r="F773" s="9">
        <v>81.768366901396945</v>
      </c>
      <c r="G773" s="9">
        <v>197.55567170305699</v>
      </c>
      <c r="H773" s="9">
        <v>60.508731364834901</v>
      </c>
    </row>
    <row r="774" spans="1:8" x14ac:dyDescent="0.25">
      <c r="A774" s="21"/>
      <c r="B774" s="5">
        <f>DATE(YEAR(siječanj!B774),MONTH(siječanj!B774)+9,DAY(siječanj!B774))</f>
        <v>45939</v>
      </c>
      <c r="C774" s="8">
        <v>8.03125</v>
      </c>
      <c r="D774">
        <v>0.91138027653265496</v>
      </c>
      <c r="E774" s="6">
        <v>62.939519767320171</v>
      </c>
      <c r="F774" s="9">
        <v>80.745648709640591</v>
      </c>
      <c r="G774" s="9">
        <v>196.88831781950711</v>
      </c>
      <c r="H774" s="9">
        <v>57.36183693037276</v>
      </c>
    </row>
    <row r="775" spans="1:8" x14ac:dyDescent="0.25">
      <c r="A775" s="21"/>
      <c r="B775" s="5">
        <f>DATE(YEAR(siječanj!B775),MONTH(siječanj!B775)+9,DAY(siječanj!B775))</f>
        <v>45939</v>
      </c>
      <c r="C775" s="8">
        <v>8.0416666666666696</v>
      </c>
      <c r="D775">
        <v>0.91138027653265496</v>
      </c>
      <c r="E775" s="6">
        <v>59.681248696332332</v>
      </c>
      <c r="F775" s="9">
        <v>79.223738308930081</v>
      </c>
      <c r="G775" s="9">
        <v>195.54756521749192</v>
      </c>
      <c r="H775" s="9">
        <v>54.392312940677513</v>
      </c>
    </row>
    <row r="776" spans="1:8" x14ac:dyDescent="0.25">
      <c r="A776" s="21"/>
      <c r="B776" s="5">
        <f>DATE(YEAR(siječanj!B776),MONTH(siječanj!B776)+9,DAY(siječanj!B776))</f>
        <v>45939</v>
      </c>
      <c r="C776" s="8">
        <v>8.0520833333333304</v>
      </c>
      <c r="D776">
        <v>0.91138027653265496</v>
      </c>
      <c r="E776" s="6">
        <v>58.055919544175772</v>
      </c>
      <c r="F776" s="9">
        <v>78.612734433197801</v>
      </c>
      <c r="G776" s="9">
        <v>195.323182684719</v>
      </c>
      <c r="H776" s="9">
        <v>52.911020008528482</v>
      </c>
    </row>
    <row r="777" spans="1:8" x14ac:dyDescent="0.25">
      <c r="A777" s="21"/>
      <c r="B777" s="5">
        <f>DATE(YEAR(siječanj!B777),MONTH(siječanj!B777)+9,DAY(siječanj!B777))</f>
        <v>45939</v>
      </c>
      <c r="C777" s="8">
        <v>8.0625</v>
      </c>
      <c r="D777">
        <v>0.91138027653265496</v>
      </c>
      <c r="E777" s="6">
        <v>56.09138294356643</v>
      </c>
      <c r="F777" s="9">
        <v>78.109831387054641</v>
      </c>
      <c r="G777" s="9">
        <v>195.24228280366756</v>
      </c>
      <c r="H777" s="9">
        <v>51.120580098206617</v>
      </c>
    </row>
    <row r="778" spans="1:8" x14ac:dyDescent="0.25">
      <c r="A778" s="21"/>
      <c r="B778" s="5">
        <f>DATE(YEAR(siječanj!B778),MONTH(siječanj!B778)+9,DAY(siječanj!B778))</f>
        <v>45939</v>
      </c>
      <c r="C778" s="8">
        <v>8.0729166666666696</v>
      </c>
      <c r="D778">
        <v>0.91138027653265496</v>
      </c>
      <c r="E778" s="6">
        <v>54.885261164896384</v>
      </c>
      <c r="F778" s="9">
        <v>77.715323158786802</v>
      </c>
      <c r="G778" s="9">
        <v>195.34078153962182</v>
      </c>
      <c r="H778" s="9">
        <v>50.021344498030253</v>
      </c>
    </row>
    <row r="779" spans="1:8" x14ac:dyDescent="0.25">
      <c r="A779" s="21"/>
      <c r="B779" s="5">
        <f>DATE(YEAR(siječanj!B779),MONTH(siječanj!B779)+9,DAY(siječanj!B779))</f>
        <v>45939</v>
      </c>
      <c r="C779" s="8">
        <v>8.0833333333333304</v>
      </c>
      <c r="D779">
        <v>0.91138027653265496</v>
      </c>
      <c r="E779" s="6">
        <v>53.767948723626802</v>
      </c>
      <c r="F779" s="9">
        <v>77.254810995576761</v>
      </c>
      <c r="G779" s="9">
        <v>194.99276262563791</v>
      </c>
      <c r="H779" s="9">
        <v>49.00304797633261</v>
      </c>
    </row>
    <row r="780" spans="1:8" x14ac:dyDescent="0.25">
      <c r="A780" s="21"/>
      <c r="B780" s="5">
        <f>DATE(YEAR(siječanj!B780),MONTH(siječanj!B780)+9,DAY(siječanj!B780))</f>
        <v>45939</v>
      </c>
      <c r="C780" s="8">
        <v>8.09375</v>
      </c>
      <c r="D780">
        <v>0.91138027653265496</v>
      </c>
      <c r="E780" s="6">
        <v>52.787647261088246</v>
      </c>
      <c r="F780" s="9">
        <v>76.661426226981135</v>
      </c>
      <c r="G780" s="9">
        <v>194.9971884436917</v>
      </c>
      <c r="H780" s="9">
        <v>48.109620558318852</v>
      </c>
    </row>
    <row r="781" spans="1:8" x14ac:dyDescent="0.25">
      <c r="A781" s="21"/>
      <c r="B781" s="5">
        <f>DATE(YEAR(siječanj!B781),MONTH(siječanj!B781)+9,DAY(siječanj!B781))</f>
        <v>45939</v>
      </c>
      <c r="C781" s="8">
        <v>8.1041666666666696</v>
      </c>
      <c r="D781">
        <v>0.91138027653265496</v>
      </c>
      <c r="E781" s="6">
        <v>52.884869770560073</v>
      </c>
      <c r="F781" s="9">
        <v>76.370957304379061</v>
      </c>
      <c r="G781" s="9">
        <v>194.80099220262395</v>
      </c>
      <c r="H781" s="9">
        <v>48.198227235886485</v>
      </c>
    </row>
    <row r="782" spans="1:8" x14ac:dyDescent="0.25">
      <c r="A782" s="21"/>
      <c r="B782" s="5">
        <f>DATE(YEAR(siječanj!B782),MONTH(siječanj!B782)+9,DAY(siječanj!B782))</f>
        <v>45939</v>
      </c>
      <c r="C782" s="8">
        <v>8.1145833333333304</v>
      </c>
      <c r="D782">
        <v>0.91138027653265496</v>
      </c>
      <c r="E782" s="6">
        <v>52.401512083854485</v>
      </c>
      <c r="F782" s="9">
        <v>76.229863255673536</v>
      </c>
      <c r="G782" s="9">
        <v>194.69186504083626</v>
      </c>
      <c r="H782" s="9">
        <v>47.757704573712559</v>
      </c>
    </row>
    <row r="783" spans="1:8" x14ac:dyDescent="0.25">
      <c r="A783" s="21"/>
      <c r="B783" s="5">
        <f>DATE(YEAR(siječanj!B783),MONTH(siječanj!B783)+9,DAY(siječanj!B783))</f>
        <v>45939</v>
      </c>
      <c r="C783" s="8">
        <v>8.125</v>
      </c>
      <c r="D783">
        <v>0.91138027653265496</v>
      </c>
      <c r="E783" s="6">
        <v>52.723655443987319</v>
      </c>
      <c r="F783" s="9">
        <v>76.187621980992887</v>
      </c>
      <c r="G783" s="9">
        <v>194.55203739397879</v>
      </c>
      <c r="H783" s="9">
        <v>48.05129967835358</v>
      </c>
    </row>
    <row r="784" spans="1:8" x14ac:dyDescent="0.25">
      <c r="A784" s="21"/>
      <c r="B784" s="5">
        <f>DATE(YEAR(siječanj!B784),MONTH(siječanj!B784)+9,DAY(siječanj!B784))</f>
        <v>45939</v>
      </c>
      <c r="C784" s="8">
        <v>8.1354166666666696</v>
      </c>
      <c r="D784">
        <v>0.91138027653265496</v>
      </c>
      <c r="E784" s="6">
        <v>53.195729197681615</v>
      </c>
      <c r="F784" s="9">
        <v>76.109409085828332</v>
      </c>
      <c r="G784" s="9">
        <v>194.83255305842596</v>
      </c>
      <c r="H784" s="9">
        <v>48.481538386539299</v>
      </c>
    </row>
    <row r="785" spans="1:8" x14ac:dyDescent="0.25">
      <c r="A785" s="21"/>
      <c r="B785" s="5">
        <f>DATE(YEAR(siječanj!B785),MONTH(siječanj!B785)+9,DAY(siječanj!B785))</f>
        <v>45939</v>
      </c>
      <c r="C785" s="8">
        <v>8.1458333333333304</v>
      </c>
      <c r="D785">
        <v>0.91138027653265496</v>
      </c>
      <c r="E785" s="6">
        <v>53.702874179918787</v>
      </c>
      <c r="F785" s="9">
        <v>76.00644061442398</v>
      </c>
      <c r="G785" s="9">
        <v>194.88527103589234</v>
      </c>
      <c r="H785" s="9">
        <v>48.943740320692761</v>
      </c>
    </row>
    <row r="786" spans="1:8" x14ac:dyDescent="0.25">
      <c r="A786" s="21"/>
      <c r="B786" s="5">
        <f>DATE(YEAR(siječanj!B786),MONTH(siječanj!B786)+9,DAY(siječanj!B786))</f>
        <v>45939</v>
      </c>
      <c r="C786" s="8">
        <v>8.15625</v>
      </c>
      <c r="D786">
        <v>0.91138027653265496</v>
      </c>
      <c r="E786" s="6">
        <v>54.370581673442821</v>
      </c>
      <c r="F786" s="9">
        <v>76.036400506170082</v>
      </c>
      <c r="G786" s="9">
        <v>194.88429597565718</v>
      </c>
      <c r="H786" s="9">
        <v>49.552275760783623</v>
      </c>
    </row>
    <row r="787" spans="1:8" x14ac:dyDescent="0.25">
      <c r="A787" s="21"/>
      <c r="B787" s="5">
        <f>DATE(YEAR(siječanj!B787),MONTH(siječanj!B787)+9,DAY(siječanj!B787))</f>
        <v>45939</v>
      </c>
      <c r="C787" s="8">
        <v>8.1666666666666696</v>
      </c>
      <c r="D787">
        <v>0.91138027653265496</v>
      </c>
      <c r="E787" s="6">
        <v>57.066541207071118</v>
      </c>
      <c r="F787" s="9">
        <v>76.295883984288125</v>
      </c>
      <c r="G787" s="9">
        <v>196.71448194258468</v>
      </c>
      <c r="H787" s="9">
        <v>52.009320106062624</v>
      </c>
    </row>
    <row r="788" spans="1:8" x14ac:dyDescent="0.25">
      <c r="A788" s="21"/>
      <c r="B788" s="5">
        <f>DATE(YEAR(siječanj!B788),MONTH(siječanj!B788)+9,DAY(siječanj!B788))</f>
        <v>45939</v>
      </c>
      <c r="C788" s="8">
        <v>8.1770833333333304</v>
      </c>
      <c r="D788">
        <v>0.91138027653265496</v>
      </c>
      <c r="E788" s="6">
        <v>59.366578428170101</v>
      </c>
      <c r="F788" s="9">
        <v>76.52460929690946</v>
      </c>
      <c r="G788" s="9">
        <v>198.22399087330163</v>
      </c>
      <c r="H788" s="9">
        <v>54.105528664663218</v>
      </c>
    </row>
    <row r="789" spans="1:8" x14ac:dyDescent="0.25">
      <c r="A789" s="21"/>
      <c r="B789" s="5">
        <f>DATE(YEAR(siječanj!B789),MONTH(siječanj!B789)+9,DAY(siječanj!B789))</f>
        <v>45939</v>
      </c>
      <c r="C789" s="8">
        <v>8.1875</v>
      </c>
      <c r="D789">
        <v>0.91138027653265496</v>
      </c>
      <c r="E789" s="6">
        <v>63.176662649891767</v>
      </c>
      <c r="F789" s="9">
        <v>76.979526157025887</v>
      </c>
      <c r="G789" s="9">
        <v>203.87486026535848</v>
      </c>
      <c r="H789" s="9">
        <v>57.577964276268617</v>
      </c>
    </row>
    <row r="790" spans="1:8" x14ac:dyDescent="0.25">
      <c r="A790" s="21"/>
      <c r="B790" s="5">
        <f>DATE(YEAR(siječanj!B790),MONTH(siječanj!B790)+9,DAY(siječanj!B790))</f>
        <v>45939</v>
      </c>
      <c r="C790" s="8">
        <v>8.1979166666666696</v>
      </c>
      <c r="D790">
        <v>0.91138027653265496</v>
      </c>
      <c r="E790" s="6">
        <v>67.771926734903971</v>
      </c>
      <c r="F790" s="9">
        <v>77.573066752285712</v>
      </c>
      <c r="G790" s="9">
        <v>206.52957509852959</v>
      </c>
      <c r="H790" s="9">
        <v>61.765997328807615</v>
      </c>
    </row>
    <row r="791" spans="1:8" x14ac:dyDescent="0.25">
      <c r="A791" s="21"/>
      <c r="B791" s="5">
        <f>DATE(YEAR(siječanj!B791),MONTH(siječanj!B791)+9,DAY(siječanj!B791))</f>
        <v>45939</v>
      </c>
      <c r="C791" s="8">
        <v>8.2083333333333304</v>
      </c>
      <c r="D791">
        <v>0.91138027653265496</v>
      </c>
      <c r="E791" s="6">
        <v>73.893026015107736</v>
      </c>
      <c r="F791" s="9">
        <v>78.471821272939962</v>
      </c>
      <c r="G791" s="9">
        <v>211.40854294723681</v>
      </c>
      <c r="H791" s="9">
        <v>67.344646483483558</v>
      </c>
    </row>
    <row r="792" spans="1:8" x14ac:dyDescent="0.25">
      <c r="A792" s="21"/>
      <c r="B792" s="5">
        <f>DATE(YEAR(siječanj!B792),MONTH(siječanj!B792)+9,DAY(siječanj!B792))</f>
        <v>45939</v>
      </c>
      <c r="C792" s="8">
        <v>8.21875</v>
      </c>
      <c r="D792">
        <v>0.91138027653265496</v>
      </c>
      <c r="E792" s="6">
        <v>80.130309884118091</v>
      </c>
      <c r="F792" s="9">
        <v>79.802652199749033</v>
      </c>
      <c r="G792" s="9">
        <v>212.32853785978656</v>
      </c>
      <c r="H792" s="9">
        <v>73.029183980834887</v>
      </c>
    </row>
    <row r="793" spans="1:8" x14ac:dyDescent="0.25">
      <c r="A793" s="21"/>
      <c r="B793" s="5">
        <f>DATE(YEAR(siječanj!B793),MONTH(siječanj!B793)+9,DAY(siječanj!B793))</f>
        <v>45939</v>
      </c>
      <c r="C793" s="8">
        <v>8.2291666666666696</v>
      </c>
      <c r="D793">
        <v>0.91138027653265496</v>
      </c>
      <c r="E793" s="6">
        <v>85.020562981821698</v>
      </c>
      <c r="F793" s="9">
        <v>81.92087320107909</v>
      </c>
      <c r="G793" s="9">
        <v>213.1034308045632</v>
      </c>
      <c r="H793" s="9">
        <v>77.486064201334671</v>
      </c>
    </row>
    <row r="794" spans="1:8" x14ac:dyDescent="0.25">
      <c r="A794" s="21"/>
      <c r="B794" s="5">
        <f>DATE(YEAR(siječanj!B794),MONTH(siječanj!B794)+9,DAY(siječanj!B794))</f>
        <v>45939</v>
      </c>
      <c r="C794" s="8">
        <v>8.2395833333333304</v>
      </c>
      <c r="D794">
        <v>0.91138027653265496</v>
      </c>
      <c r="E794" s="6">
        <v>90.600681330366228</v>
      </c>
      <c r="F794" s="9">
        <v>84.811598042917595</v>
      </c>
      <c r="G794" s="9">
        <v>213.08366631265469</v>
      </c>
      <c r="H794" s="9">
        <v>82.571674004916119</v>
      </c>
    </row>
    <row r="795" spans="1:8" x14ac:dyDescent="0.25">
      <c r="A795" s="21"/>
      <c r="B795" s="5">
        <f>DATE(YEAR(siječanj!B795),MONTH(siječanj!B795)+9,DAY(siječanj!B795))</f>
        <v>45939</v>
      </c>
      <c r="C795" s="8">
        <v>8.25</v>
      </c>
      <c r="D795">
        <v>0.91138027653265496</v>
      </c>
      <c r="E795" s="6">
        <v>95.648322063990079</v>
      </c>
      <c r="F795" s="9">
        <v>88.98038475595466</v>
      </c>
      <c r="G795" s="9">
        <v>212.77293923907021</v>
      </c>
      <c r="H795" s="9">
        <v>87.171994212563717</v>
      </c>
    </row>
    <row r="796" spans="1:8" x14ac:dyDescent="0.25">
      <c r="A796" s="21"/>
      <c r="B796" s="5">
        <f>DATE(YEAR(siječanj!B796),MONTH(siječanj!B796)+9,DAY(siječanj!B796))</f>
        <v>45939</v>
      </c>
      <c r="C796" s="8">
        <v>8.2604166666666696</v>
      </c>
      <c r="D796">
        <v>0.91138027653265496</v>
      </c>
      <c r="E796" s="6">
        <v>98.703019730229755</v>
      </c>
      <c r="F796" s="9">
        <v>92.201407051331742</v>
      </c>
      <c r="G796" s="9">
        <v>212.13386828559811</v>
      </c>
      <c r="H796" s="9">
        <v>89.955985416344888</v>
      </c>
    </row>
    <row r="797" spans="1:8" x14ac:dyDescent="0.25">
      <c r="A797" s="21"/>
      <c r="B797" s="5">
        <f>DATE(YEAR(siječanj!B797),MONTH(siječanj!B797)+9,DAY(siječanj!B797))</f>
        <v>45939</v>
      </c>
      <c r="C797" s="8">
        <v>8.2708333333333304</v>
      </c>
      <c r="D797">
        <v>0.91138027653265496</v>
      </c>
      <c r="E797" s="6">
        <v>100.87420654148079</v>
      </c>
      <c r="F797" s="9">
        <v>96.732048776072688</v>
      </c>
      <c r="G797" s="9">
        <v>205.72023690681675</v>
      </c>
      <c r="H797" s="9">
        <v>91.934762252786911</v>
      </c>
    </row>
    <row r="798" spans="1:8" x14ac:dyDescent="0.25">
      <c r="A798" s="21"/>
      <c r="B798" s="5">
        <f>DATE(YEAR(siječanj!B798),MONTH(siječanj!B798)+9,DAY(siječanj!B798))</f>
        <v>45939</v>
      </c>
      <c r="C798" s="8">
        <v>8.28125</v>
      </c>
      <c r="D798">
        <v>0.91138027653265496</v>
      </c>
      <c r="E798" s="6">
        <v>101.82638187725351</v>
      </c>
      <c r="F798" s="9">
        <v>103.53493643104396</v>
      </c>
      <c r="G798" s="9">
        <v>174.49657731891739</v>
      </c>
      <c r="H798" s="9">
        <v>92.802556073611029</v>
      </c>
    </row>
    <row r="799" spans="1:8" x14ac:dyDescent="0.25">
      <c r="A799" s="21"/>
      <c r="B799" s="5">
        <f>DATE(YEAR(siječanj!B799),MONTH(siječanj!B799)+9,DAY(siječanj!B799))</f>
        <v>45939</v>
      </c>
      <c r="C799" s="8">
        <v>8.2916666666666696</v>
      </c>
      <c r="D799">
        <v>0.91138027653265496</v>
      </c>
      <c r="E799" s="6">
        <v>99.765390482744593</v>
      </c>
      <c r="F799" s="9">
        <v>111.82549967457412</v>
      </c>
      <c r="G799" s="9">
        <v>102.33764413972602</v>
      </c>
      <c r="H799" s="9">
        <v>90.924209166552075</v>
      </c>
    </row>
    <row r="800" spans="1:8" x14ac:dyDescent="0.25">
      <c r="A800" s="21"/>
      <c r="B800" s="5">
        <f>DATE(YEAR(siječanj!B800),MONTH(siječanj!B800)+9,DAY(siječanj!B800))</f>
        <v>45939</v>
      </c>
      <c r="C800" s="8">
        <v>8.3020833333333304</v>
      </c>
      <c r="D800">
        <v>0.91138027653265496</v>
      </c>
      <c r="E800" s="6">
        <v>97.118335916971162</v>
      </c>
      <c r="F800" s="9">
        <v>115.24707268890729</v>
      </c>
      <c r="G800" s="9">
        <v>41.653435732462007</v>
      </c>
      <c r="H800" s="9">
        <v>88.511735844400448</v>
      </c>
    </row>
    <row r="801" spans="1:8" x14ac:dyDescent="0.25">
      <c r="A801" s="21"/>
      <c r="B801" s="5">
        <f>DATE(YEAR(siječanj!B801),MONTH(siječanj!B801)+9,DAY(siječanj!B801))</f>
        <v>45939</v>
      </c>
      <c r="C801" s="8">
        <v>8.3125</v>
      </c>
      <c r="D801">
        <v>0.91138027653265496</v>
      </c>
      <c r="E801" s="6">
        <v>96.916999288690334</v>
      </c>
      <c r="F801" s="9">
        <v>119.20490925086823</v>
      </c>
      <c r="G801" s="9">
        <v>11.807120621981268</v>
      </c>
      <c r="H801" s="9">
        <v>88.328241612441715</v>
      </c>
    </row>
    <row r="802" spans="1:8" x14ac:dyDescent="0.25">
      <c r="A802" s="21"/>
      <c r="B802" s="5">
        <f>DATE(YEAR(siječanj!B802),MONTH(siječanj!B802)+9,DAY(siječanj!B802))</f>
        <v>45939</v>
      </c>
      <c r="C802" s="8">
        <v>8.3229166666666696</v>
      </c>
      <c r="D802">
        <v>0.91138027653265496</v>
      </c>
      <c r="E802" s="6">
        <v>95.9964885055211</v>
      </c>
      <c r="F802" s="9">
        <v>125.094067944785</v>
      </c>
      <c r="G802" s="9">
        <v>4.6704333707499659</v>
      </c>
      <c r="H802" s="9">
        <v>87.489306240325661</v>
      </c>
    </row>
    <row r="803" spans="1:8" x14ac:dyDescent="0.25">
      <c r="A803" s="21"/>
      <c r="B803" s="5">
        <f>DATE(YEAR(siječanj!B803),MONTH(siječanj!B803)+9,DAY(siječanj!B803))</f>
        <v>45939</v>
      </c>
      <c r="C803" s="8">
        <v>8.3333333333333304</v>
      </c>
      <c r="D803">
        <v>0.91138027653265496</v>
      </c>
      <c r="E803" s="6">
        <v>97.414962392683137</v>
      </c>
      <c r="F803" s="9">
        <v>133.14418174364448</v>
      </c>
      <c r="G803" s="9">
        <v>2.4098500885612673</v>
      </c>
      <c r="H803" s="9">
        <v>88.782075363861736</v>
      </c>
    </row>
    <row r="804" spans="1:8" x14ac:dyDescent="0.25">
      <c r="A804" s="21"/>
      <c r="B804" s="5">
        <f>DATE(YEAR(siječanj!B804),MONTH(siječanj!B804)+9,DAY(siječanj!B804))</f>
        <v>45939</v>
      </c>
      <c r="C804" s="8">
        <v>8.34375</v>
      </c>
      <c r="D804">
        <v>0.91138027653265496</v>
      </c>
      <c r="E804" s="6">
        <v>98.268123222248235</v>
      </c>
      <c r="F804" s="9">
        <v>136.69384314711706</v>
      </c>
      <c r="G804" s="9">
        <v>1.7812198560928272</v>
      </c>
      <c r="H804" s="9">
        <v>89.559629316637611</v>
      </c>
    </row>
    <row r="805" spans="1:8" x14ac:dyDescent="0.25">
      <c r="A805" s="21"/>
      <c r="B805" s="5">
        <f>DATE(YEAR(siječanj!B805),MONTH(siječanj!B805)+9,DAY(siječanj!B805))</f>
        <v>45939</v>
      </c>
      <c r="C805" s="8">
        <v>8.3541666666666696</v>
      </c>
      <c r="D805">
        <v>0.91138027653265496</v>
      </c>
      <c r="E805" s="6">
        <v>97.678325486199853</v>
      </c>
      <c r="F805" s="9">
        <v>139.25959685259633</v>
      </c>
      <c r="G805" s="9">
        <v>1.5607671910520708</v>
      </c>
      <c r="H805" s="9">
        <v>89.022099292859508</v>
      </c>
    </row>
    <row r="806" spans="1:8" x14ac:dyDescent="0.25">
      <c r="A806" s="21"/>
      <c r="B806" s="5">
        <f>DATE(YEAR(siječanj!B806),MONTH(siječanj!B806)+9,DAY(siječanj!B806))</f>
        <v>45939</v>
      </c>
      <c r="C806" s="8">
        <v>8.3645833333333304</v>
      </c>
      <c r="D806">
        <v>0.91138027653265496</v>
      </c>
      <c r="E806" s="6">
        <v>97.930805840004325</v>
      </c>
      <c r="F806" s="9">
        <v>142.27101511470011</v>
      </c>
      <c r="G806" s="9">
        <v>1.4937630911754745</v>
      </c>
      <c r="H806" s="9">
        <v>89.252204907528878</v>
      </c>
    </row>
    <row r="807" spans="1:8" x14ac:dyDescent="0.25">
      <c r="A807" s="21"/>
      <c r="B807" s="5">
        <f>DATE(YEAR(siječanj!B807),MONTH(siječanj!B807)+9,DAY(siječanj!B807))</f>
        <v>45939</v>
      </c>
      <c r="C807" s="8">
        <v>8.375</v>
      </c>
      <c r="D807">
        <v>0.91138027653265496</v>
      </c>
      <c r="E807" s="6">
        <v>98.249678236498923</v>
      </c>
      <c r="F807" s="9">
        <v>145.62827470100109</v>
      </c>
      <c r="G807" s="9">
        <v>1.4005633393666099</v>
      </c>
      <c r="H807" s="9">
        <v>89.542818920424764</v>
      </c>
    </row>
    <row r="808" spans="1:8" x14ac:dyDescent="0.25">
      <c r="A808" s="21"/>
      <c r="B808" s="5">
        <f>DATE(YEAR(siječanj!B808),MONTH(siječanj!B808)+9,DAY(siječanj!B808))</f>
        <v>45939</v>
      </c>
      <c r="C808" s="8">
        <v>8.3854166666666696</v>
      </c>
      <c r="D808">
        <v>0.91138027653265496</v>
      </c>
      <c r="E808" s="6">
        <v>99.321684562396314</v>
      </c>
      <c r="F808" s="9">
        <v>147.2178033185107</v>
      </c>
      <c r="G808" s="9">
        <v>1.3114267504221837</v>
      </c>
      <c r="H808" s="9">
        <v>90.519824342165876</v>
      </c>
    </row>
    <row r="809" spans="1:8" x14ac:dyDescent="0.25">
      <c r="A809" s="21"/>
      <c r="B809" s="5">
        <f>DATE(YEAR(siječanj!B809),MONTH(siječanj!B809)+9,DAY(siječanj!B809))</f>
        <v>45939</v>
      </c>
      <c r="C809" s="8">
        <v>8.3958333333333304</v>
      </c>
      <c r="D809">
        <v>0.91138027653265496</v>
      </c>
      <c r="E809" s="6">
        <v>98.747275808819239</v>
      </c>
      <c r="F809" s="9">
        <v>148.12043726660519</v>
      </c>
      <c r="G809" s="9">
        <v>1.3053161924376699</v>
      </c>
      <c r="H809" s="9">
        <v>89.996319533488034</v>
      </c>
    </row>
    <row r="810" spans="1:8" x14ac:dyDescent="0.25">
      <c r="A810" s="21"/>
      <c r="B810" s="5">
        <f>DATE(YEAR(siječanj!B810),MONTH(siječanj!B810)+9,DAY(siječanj!B810))</f>
        <v>45939</v>
      </c>
      <c r="C810" s="8">
        <v>8.40625</v>
      </c>
      <c r="D810">
        <v>0.91138027653265496</v>
      </c>
      <c r="E810" s="6">
        <v>98.575993016341229</v>
      </c>
      <c r="F810" s="9">
        <v>148.83559035942048</v>
      </c>
      <c r="G810" s="9">
        <v>1.275138597755054</v>
      </c>
      <c r="H810" s="9">
        <v>89.840215774714139</v>
      </c>
    </row>
    <row r="811" spans="1:8" x14ac:dyDescent="0.25">
      <c r="A811" s="21"/>
      <c r="B811" s="5">
        <f>DATE(YEAR(siječanj!B811),MONTH(siječanj!B811)+9,DAY(siječanj!B811))</f>
        <v>45939</v>
      </c>
      <c r="C811" s="8">
        <v>8.4166666666666696</v>
      </c>
      <c r="D811">
        <v>0.91138027653265496</v>
      </c>
      <c r="E811" s="6">
        <v>99.362264521645528</v>
      </c>
      <c r="F811" s="9">
        <v>148.89508580562688</v>
      </c>
      <c r="G811" s="9">
        <v>1.2864066339815605</v>
      </c>
      <c r="H811" s="9">
        <v>90.556808116648114</v>
      </c>
    </row>
    <row r="812" spans="1:8" x14ac:dyDescent="0.25">
      <c r="A812" s="21"/>
      <c r="B812" s="5">
        <f>DATE(YEAR(siječanj!B812),MONTH(siječanj!B812)+9,DAY(siječanj!B812))</f>
        <v>45939</v>
      </c>
      <c r="C812" s="8">
        <v>8.4270833333333304</v>
      </c>
      <c r="D812">
        <v>0.91138027653265496</v>
      </c>
      <c r="E812" s="6">
        <v>99.404676101660058</v>
      </c>
      <c r="F812" s="9">
        <v>148.69854181331641</v>
      </c>
      <c r="G812" s="9">
        <v>1.2951248622621652</v>
      </c>
      <c r="H812" s="9">
        <v>90.595461194169943</v>
      </c>
    </row>
    <row r="813" spans="1:8" x14ac:dyDescent="0.25">
      <c r="A813" s="21"/>
      <c r="B813" s="5">
        <f>DATE(YEAR(siječanj!B813),MONTH(siječanj!B813)+9,DAY(siječanj!B813))</f>
        <v>45939</v>
      </c>
      <c r="C813" s="8">
        <v>8.4375</v>
      </c>
      <c r="D813">
        <v>0.91138027653265496</v>
      </c>
      <c r="E813" s="6">
        <v>99.459097725027149</v>
      </c>
      <c r="F813" s="9">
        <v>148.47358562064093</v>
      </c>
      <c r="G813" s="9">
        <v>1.2833023002942916</v>
      </c>
      <c r="H813" s="9">
        <v>90.645059988323595</v>
      </c>
    </row>
    <row r="814" spans="1:8" x14ac:dyDescent="0.25">
      <c r="A814" s="21"/>
      <c r="B814" s="5">
        <f>DATE(YEAR(siječanj!B814),MONTH(siječanj!B814)+9,DAY(siječanj!B814))</f>
        <v>45939</v>
      </c>
      <c r="C814" s="8">
        <v>8.4479166666666696</v>
      </c>
      <c r="D814">
        <v>0.91138027653265496</v>
      </c>
      <c r="E814" s="6">
        <v>101.20119393922448</v>
      </c>
      <c r="F814" s="9">
        <v>148.68738144762185</v>
      </c>
      <c r="G814" s="9">
        <v>1.2440057681645615</v>
      </c>
      <c r="H814" s="9">
        <v>92.232772117765251</v>
      </c>
    </row>
    <row r="815" spans="1:8" x14ac:dyDescent="0.25">
      <c r="A815" s="21"/>
      <c r="B815" s="5">
        <f>DATE(YEAR(siječanj!B815),MONTH(siječanj!B815)+9,DAY(siječanj!B815))</f>
        <v>45939</v>
      </c>
      <c r="C815" s="8">
        <v>8.4583333333333304</v>
      </c>
      <c r="D815">
        <v>0.91138027653265496</v>
      </c>
      <c r="E815" s="6">
        <v>101.81588943423219</v>
      </c>
      <c r="F815" s="9">
        <v>148.75749849553992</v>
      </c>
      <c r="G815" s="9">
        <v>1.2032181627934688</v>
      </c>
      <c r="H815" s="9">
        <v>92.792993467988751</v>
      </c>
    </row>
    <row r="816" spans="1:8" x14ac:dyDescent="0.25">
      <c r="A816" s="21"/>
      <c r="B816" s="5">
        <f>DATE(YEAR(siječanj!B816),MONTH(siječanj!B816)+9,DAY(siječanj!B816))</f>
        <v>45939</v>
      </c>
      <c r="C816" s="8">
        <v>8.46875</v>
      </c>
      <c r="D816">
        <v>0.91138027653265496</v>
      </c>
      <c r="E816" s="6">
        <v>102.78823934464349</v>
      </c>
      <c r="F816" s="9">
        <v>148.78743450383212</v>
      </c>
      <c r="G816" s="9">
        <v>1.1164772091839781</v>
      </c>
      <c r="H816" s="9">
        <v>93.679173998225906</v>
      </c>
    </row>
    <row r="817" spans="1:8" x14ac:dyDescent="0.25">
      <c r="A817" s="21"/>
      <c r="B817" s="5">
        <f>DATE(YEAR(siječanj!B817),MONTH(siječanj!B817)+9,DAY(siječanj!B817))</f>
        <v>45939</v>
      </c>
      <c r="C817" s="8">
        <v>8.4791666666666696</v>
      </c>
      <c r="D817">
        <v>0.91138027653265496</v>
      </c>
      <c r="E817" s="6">
        <v>103.32278137150301</v>
      </c>
      <c r="F817" s="9">
        <v>148.59156631820846</v>
      </c>
      <c r="G817" s="9">
        <v>1.0754570853065029</v>
      </c>
      <c r="H817" s="9">
        <v>94.166345058483472</v>
      </c>
    </row>
    <row r="818" spans="1:8" x14ac:dyDescent="0.25">
      <c r="A818" s="21"/>
      <c r="B818" s="5">
        <f>DATE(YEAR(siječanj!B818),MONTH(siječanj!B818)+9,DAY(siječanj!B818))</f>
        <v>45939</v>
      </c>
      <c r="C818" s="8">
        <v>8.4895833333333304</v>
      </c>
      <c r="D818">
        <v>0.91138027653265496</v>
      </c>
      <c r="E818" s="6">
        <v>103.16515301960334</v>
      </c>
      <c r="F818" s="9">
        <v>148.39584398800602</v>
      </c>
      <c r="G818" s="9">
        <v>1.05758865422298</v>
      </c>
      <c r="H818" s="9">
        <v>94.022685687539749</v>
      </c>
    </row>
    <row r="819" spans="1:8" x14ac:dyDescent="0.25">
      <c r="A819" s="21"/>
      <c r="B819" s="5">
        <f>DATE(YEAR(siječanj!B819),MONTH(siječanj!B819)+9,DAY(siječanj!B819))</f>
        <v>45939</v>
      </c>
      <c r="C819" s="8">
        <v>8.5</v>
      </c>
      <c r="D819">
        <v>0.91138027653265496</v>
      </c>
      <c r="E819" s="6">
        <v>101.60357100616531</v>
      </c>
      <c r="F819" s="9">
        <v>148.39272022631383</v>
      </c>
      <c r="G819" s="9">
        <v>1.0878190778825552</v>
      </c>
      <c r="H819" s="9">
        <v>92.599490640304182</v>
      </c>
    </row>
    <row r="820" spans="1:8" x14ac:dyDescent="0.25">
      <c r="A820" s="21"/>
      <c r="B820" s="5">
        <f>DATE(YEAR(siječanj!B820),MONTH(siječanj!B820)+9,DAY(siječanj!B820))</f>
        <v>45939</v>
      </c>
      <c r="C820" s="8">
        <v>8.5104166666666696</v>
      </c>
      <c r="D820">
        <v>0.91138027653265496</v>
      </c>
      <c r="E820" s="6">
        <v>100.71495459497083</v>
      </c>
      <c r="F820" s="9">
        <v>147.77713519320309</v>
      </c>
      <c r="G820" s="9">
        <v>1.097668637328467</v>
      </c>
      <c r="H820" s="9">
        <v>91.789623169738306</v>
      </c>
    </row>
    <row r="821" spans="1:8" x14ac:dyDescent="0.25">
      <c r="A821" s="21"/>
      <c r="B821" s="5">
        <f>DATE(YEAR(siječanj!B821),MONTH(siječanj!B821)+9,DAY(siječanj!B821))</f>
        <v>45939</v>
      </c>
      <c r="C821" s="8">
        <v>8.5208333333333304</v>
      </c>
      <c r="D821">
        <v>0.91138027653265496</v>
      </c>
      <c r="E821" s="6">
        <v>100.73625746385046</v>
      </c>
      <c r="F821" s="9">
        <v>147.37371741673203</v>
      </c>
      <c r="G821" s="9">
        <v>1.0781678973685471</v>
      </c>
      <c r="H821" s="9">
        <v>91.809038184268758</v>
      </c>
    </row>
    <row r="822" spans="1:8" x14ac:dyDescent="0.25">
      <c r="A822" s="21"/>
      <c r="B822" s="5">
        <f>DATE(YEAR(siječanj!B822),MONTH(siječanj!B822)+9,DAY(siječanj!B822))</f>
        <v>45939</v>
      </c>
      <c r="C822" s="8">
        <v>8.53125</v>
      </c>
      <c r="D822">
        <v>0.91138027653265496</v>
      </c>
      <c r="E822" s="6">
        <v>99.894331037259761</v>
      </c>
      <c r="F822" s="9">
        <v>147.19898014665156</v>
      </c>
      <c r="G822" s="9">
        <v>1.1206794535153943</v>
      </c>
      <c r="H822" s="9">
        <v>91.041723044782373</v>
      </c>
    </row>
    <row r="823" spans="1:8" x14ac:dyDescent="0.25">
      <c r="A823" s="21"/>
      <c r="B823" s="5">
        <f>DATE(YEAR(siječanj!B823),MONTH(siječanj!B823)+9,DAY(siječanj!B823))</f>
        <v>45939</v>
      </c>
      <c r="C823" s="8">
        <v>8.5416666666666696</v>
      </c>
      <c r="D823">
        <v>0.91138027653265496</v>
      </c>
      <c r="E823" s="6">
        <v>97.766038228582872</v>
      </c>
      <c r="F823" s="9">
        <v>146.70107073266115</v>
      </c>
      <c r="G823" s="9">
        <v>1.1108776916678123</v>
      </c>
      <c r="H823" s="9">
        <v>89.102038956267975</v>
      </c>
    </row>
    <row r="824" spans="1:8" x14ac:dyDescent="0.25">
      <c r="A824" s="21"/>
      <c r="B824" s="5">
        <f>DATE(YEAR(siječanj!B824),MONTH(siječanj!B824)+9,DAY(siječanj!B824))</f>
        <v>45939</v>
      </c>
      <c r="C824" s="8">
        <v>8.5520833333333304</v>
      </c>
      <c r="D824">
        <v>0.91138027653265496</v>
      </c>
      <c r="E824" s="6">
        <v>96.653518313685765</v>
      </c>
      <c r="F824" s="9">
        <v>146.30348964852055</v>
      </c>
      <c r="G824" s="9">
        <v>1.0957887148124998</v>
      </c>
      <c r="H824" s="9">
        <v>88.088110248580961</v>
      </c>
    </row>
    <row r="825" spans="1:8" x14ac:dyDescent="0.25">
      <c r="A825" s="21"/>
      <c r="B825" s="5">
        <f>DATE(YEAR(siječanj!B825),MONTH(siječanj!B825)+9,DAY(siječanj!B825))</f>
        <v>45939</v>
      </c>
      <c r="C825" s="8">
        <v>8.5625</v>
      </c>
      <c r="D825">
        <v>0.91138027653265496</v>
      </c>
      <c r="E825" s="6">
        <v>96.643778727225651</v>
      </c>
      <c r="F825" s="9">
        <v>145.73242091779943</v>
      </c>
      <c r="G825" s="9">
        <v>1.0762656931754071</v>
      </c>
      <c r="H825" s="9">
        <v>88.079233781579632</v>
      </c>
    </row>
    <row r="826" spans="1:8" x14ac:dyDescent="0.25">
      <c r="A826" s="21"/>
      <c r="B826" s="5">
        <f>DATE(YEAR(siječanj!B826),MONTH(siječanj!B826)+9,DAY(siječanj!B826))</f>
        <v>45939</v>
      </c>
      <c r="C826" s="8">
        <v>8.5729166666666696</v>
      </c>
      <c r="D826">
        <v>0.91138027653265496</v>
      </c>
      <c r="E826" s="6">
        <v>96.983737051038176</v>
      </c>
      <c r="F826" s="9">
        <v>145.21700588268615</v>
      </c>
      <c r="G826" s="9">
        <v>1.0548767640796077</v>
      </c>
      <c r="H826" s="9">
        <v>88.389065092745469</v>
      </c>
    </row>
    <row r="827" spans="1:8" x14ac:dyDescent="0.25">
      <c r="A827" s="21"/>
      <c r="B827" s="5">
        <f>DATE(YEAR(siječanj!B827),MONTH(siječanj!B827)+9,DAY(siječanj!B827))</f>
        <v>45939</v>
      </c>
      <c r="C827" s="8">
        <v>8.5833333333333304</v>
      </c>
      <c r="D827">
        <v>0.91138027653265496</v>
      </c>
      <c r="E827" s="6">
        <v>99.51110624499546</v>
      </c>
      <c r="F827" s="9">
        <v>143.96712285308058</v>
      </c>
      <c r="G827" s="9">
        <v>1.0530467953246261</v>
      </c>
      <c r="H827" s="9">
        <v>90.692459527634369</v>
      </c>
    </row>
    <row r="828" spans="1:8" x14ac:dyDescent="0.25">
      <c r="A828" s="21"/>
      <c r="B828" s="5">
        <f>DATE(YEAR(siječanj!B828),MONTH(siječanj!B828)+9,DAY(siječanj!B828))</f>
        <v>45939</v>
      </c>
      <c r="C828" s="8">
        <v>8.59375</v>
      </c>
      <c r="D828">
        <v>0.91138027653265496</v>
      </c>
      <c r="E828" s="6">
        <v>101.07589186122151</v>
      </c>
      <c r="F828" s="9">
        <v>143.43099416973234</v>
      </c>
      <c r="G828" s="9">
        <v>1.0248522659212307</v>
      </c>
      <c r="H828" s="9">
        <v>92.118574275264791</v>
      </c>
    </row>
    <row r="829" spans="1:8" x14ac:dyDescent="0.25">
      <c r="A829" s="21"/>
      <c r="B829" s="5">
        <f>DATE(YEAR(siječanj!B829),MONTH(siječanj!B829)+9,DAY(siječanj!B829))</f>
        <v>45939</v>
      </c>
      <c r="C829" s="8">
        <v>8.6041666666666696</v>
      </c>
      <c r="D829">
        <v>0.91138027653265496</v>
      </c>
      <c r="E829" s="6">
        <v>101.01570494155685</v>
      </c>
      <c r="F829" s="9">
        <v>142.75824985263671</v>
      </c>
      <c r="G829" s="9">
        <v>0.99937861033983888</v>
      </c>
      <c r="H829" s="9">
        <v>92.063721103777155</v>
      </c>
    </row>
    <row r="830" spans="1:8" x14ac:dyDescent="0.25">
      <c r="A830" s="21"/>
      <c r="B830" s="5">
        <f>DATE(YEAR(siječanj!B830),MONTH(siječanj!B830)+9,DAY(siječanj!B830))</f>
        <v>45939</v>
      </c>
      <c r="C830" s="8">
        <v>8.6145833333333304</v>
      </c>
      <c r="D830">
        <v>0.91138027653265496</v>
      </c>
      <c r="E830" s="6">
        <v>103.03175278056382</v>
      </c>
      <c r="F830" s="9">
        <v>141.47021815443054</v>
      </c>
      <c r="G830" s="9">
        <v>1.0241737538460738</v>
      </c>
      <c r="H830" s="9">
        <v>93.901107340794397</v>
      </c>
    </row>
    <row r="831" spans="1:8" x14ac:dyDescent="0.25">
      <c r="A831" s="21"/>
      <c r="B831" s="5">
        <f>DATE(YEAR(siječanj!B831),MONTH(siječanj!B831)+9,DAY(siječanj!B831))</f>
        <v>45939</v>
      </c>
      <c r="C831" s="8">
        <v>8.625</v>
      </c>
      <c r="D831">
        <v>0.91138027653265496</v>
      </c>
      <c r="E831" s="6">
        <v>103.68639226914668</v>
      </c>
      <c r="F831" s="9">
        <v>138.86313191394646</v>
      </c>
      <c r="G831" s="9">
        <v>0.99771108181303625</v>
      </c>
      <c r="H831" s="9">
        <v>94.497732858928245</v>
      </c>
    </row>
    <row r="832" spans="1:8" x14ac:dyDescent="0.25">
      <c r="A832" s="21"/>
      <c r="B832" s="5">
        <f>DATE(YEAR(siječanj!B832),MONTH(siječanj!B832)+9,DAY(siječanj!B832))</f>
        <v>45939</v>
      </c>
      <c r="C832" s="8">
        <v>8.6354166666666696</v>
      </c>
      <c r="D832">
        <v>0.91138027653265496</v>
      </c>
      <c r="E832" s="6">
        <v>104.54046643259259</v>
      </c>
      <c r="F832" s="9">
        <v>137.0558188732432</v>
      </c>
      <c r="G832" s="9">
        <v>1.0000409501977796</v>
      </c>
      <c r="H832" s="9">
        <v>95.27611920618898</v>
      </c>
    </row>
    <row r="833" spans="1:8" x14ac:dyDescent="0.25">
      <c r="A833" s="21"/>
      <c r="B833" s="5">
        <f>DATE(YEAR(siječanj!B833),MONTH(siječanj!B833)+9,DAY(siječanj!B833))</f>
        <v>45939</v>
      </c>
      <c r="C833" s="8">
        <v>8.6458333333333304</v>
      </c>
      <c r="D833">
        <v>0.91138027653265496</v>
      </c>
      <c r="E833" s="6">
        <v>106.29595754997477</v>
      </c>
      <c r="F833" s="9">
        <v>135.46701606716428</v>
      </c>
      <c r="G833" s="9">
        <v>0.98314787953665084</v>
      </c>
      <c r="H833" s="9">
        <v>96.876039186199364</v>
      </c>
    </row>
    <row r="834" spans="1:8" x14ac:dyDescent="0.25">
      <c r="A834" s="21"/>
      <c r="B834" s="5">
        <f>DATE(YEAR(siječanj!B834),MONTH(siječanj!B834)+9,DAY(siječanj!B834))</f>
        <v>45939</v>
      </c>
      <c r="C834" s="8">
        <v>8.65625</v>
      </c>
      <c r="D834">
        <v>0.91138027653265496</v>
      </c>
      <c r="E834" s="6">
        <v>106.10651605536087</v>
      </c>
      <c r="F834" s="9">
        <v>134.08361957929736</v>
      </c>
      <c r="G834" s="9">
        <v>0.98721858996768308</v>
      </c>
      <c r="H834" s="9">
        <v>96.703385944451384</v>
      </c>
    </row>
    <row r="835" spans="1:8" x14ac:dyDescent="0.25">
      <c r="A835" s="21"/>
      <c r="B835" s="5">
        <f>DATE(YEAR(siječanj!B835),MONTH(siječanj!B835)+9,DAY(siječanj!B835))</f>
        <v>45939</v>
      </c>
      <c r="C835" s="8">
        <v>8.6666666666666696</v>
      </c>
      <c r="D835">
        <v>0.91138027653265496</v>
      </c>
      <c r="E835" s="6">
        <v>106.21201206219993</v>
      </c>
      <c r="F835" s="9">
        <v>131.42655849877988</v>
      </c>
      <c r="G835" s="9">
        <v>0.99941490807157263</v>
      </c>
      <c r="H835" s="9">
        <v>96.799532924337456</v>
      </c>
    </row>
    <row r="836" spans="1:8" x14ac:dyDescent="0.25">
      <c r="A836" s="21"/>
      <c r="B836" s="5">
        <f>DATE(YEAR(siječanj!B836),MONTH(siječanj!B836)+9,DAY(siječanj!B836))</f>
        <v>45939</v>
      </c>
      <c r="C836" s="8">
        <v>8.6770833333333304</v>
      </c>
      <c r="D836">
        <v>0.91138027653265496</v>
      </c>
      <c r="E836" s="6">
        <v>106.88948588840401</v>
      </c>
      <c r="F836" s="9">
        <v>129.99364533315662</v>
      </c>
      <c r="G836" s="9">
        <v>1.0190665883930756</v>
      </c>
      <c r="H836" s="9">
        <v>97.416969207406964</v>
      </c>
    </row>
    <row r="837" spans="1:8" x14ac:dyDescent="0.25">
      <c r="A837" s="21"/>
      <c r="B837" s="5">
        <f>DATE(YEAR(siječanj!B837),MONTH(siječanj!B837)+9,DAY(siječanj!B837))</f>
        <v>45939</v>
      </c>
      <c r="C837" s="8">
        <v>8.6875</v>
      </c>
      <c r="D837">
        <v>0.91138027653265496</v>
      </c>
      <c r="E837" s="6">
        <v>109.44487620544889</v>
      </c>
      <c r="F837" s="9">
        <v>129.18328330705057</v>
      </c>
      <c r="G837" s="9">
        <v>1.0688904729905555</v>
      </c>
      <c r="H837" s="9">
        <v>99.745901541204205</v>
      </c>
    </row>
    <row r="838" spans="1:8" x14ac:dyDescent="0.25">
      <c r="A838" s="21"/>
      <c r="B838" s="5">
        <f>DATE(YEAR(siječanj!B838),MONTH(siječanj!B838)+9,DAY(siječanj!B838))</f>
        <v>45939</v>
      </c>
      <c r="C838" s="8">
        <v>8.6979166666666696</v>
      </c>
      <c r="D838">
        <v>0.91138027653265496</v>
      </c>
      <c r="E838" s="6">
        <v>110.51666162738161</v>
      </c>
      <c r="F838" s="9">
        <v>128.47729167742628</v>
      </c>
      <c r="G838" s="9">
        <v>1.211230565943114</v>
      </c>
      <c r="H838" s="9">
        <v>100.72270563542891</v>
      </c>
    </row>
    <row r="839" spans="1:8" x14ac:dyDescent="0.25">
      <c r="A839" s="21"/>
      <c r="B839" s="5">
        <f>DATE(YEAR(siječanj!B839),MONTH(siječanj!B839)+9,DAY(siječanj!B839))</f>
        <v>45939</v>
      </c>
      <c r="C839" s="8">
        <v>8.7083333333333304</v>
      </c>
      <c r="D839">
        <v>0.91138027653265496</v>
      </c>
      <c r="E839" s="6">
        <v>112.08957314146491</v>
      </c>
      <c r="F839" s="9">
        <v>127.85469677138067</v>
      </c>
      <c r="G839" s="9">
        <v>1.5754209581437861</v>
      </c>
      <c r="H839" s="9">
        <v>102.15622616609555</v>
      </c>
    </row>
    <row r="840" spans="1:8" x14ac:dyDescent="0.25">
      <c r="A840" s="21"/>
      <c r="B840" s="5">
        <f>DATE(YEAR(siječanj!B840),MONTH(siječanj!B840)+9,DAY(siječanj!B840))</f>
        <v>45939</v>
      </c>
      <c r="C840" s="8">
        <v>8.71875</v>
      </c>
      <c r="D840">
        <v>0.91138027653265496</v>
      </c>
      <c r="E840" s="6">
        <v>115.23851359015526</v>
      </c>
      <c r="F840" s="9">
        <v>127.83644315850506</v>
      </c>
      <c r="G840" s="9">
        <v>2.5684536157794553</v>
      </c>
      <c r="H840" s="9">
        <v>105.02610838300782</v>
      </c>
    </row>
    <row r="841" spans="1:8" x14ac:dyDescent="0.25">
      <c r="A841" s="21"/>
      <c r="B841" s="5">
        <f>DATE(YEAR(siječanj!B841),MONTH(siječanj!B841)+9,DAY(siječanj!B841))</f>
        <v>45939</v>
      </c>
      <c r="C841" s="8">
        <v>8.7291666666666696</v>
      </c>
      <c r="D841">
        <v>0.91138027653265496</v>
      </c>
      <c r="E841" s="6">
        <v>119.38861854353596</v>
      </c>
      <c r="F841" s="9">
        <v>128.27024658988583</v>
      </c>
      <c r="G841" s="9">
        <v>6.3354491283322663</v>
      </c>
      <c r="H841" s="9">
        <v>108.80843218305945</v>
      </c>
    </row>
    <row r="842" spans="1:8" x14ac:dyDescent="0.25">
      <c r="A842" s="21"/>
      <c r="B842" s="5">
        <f>DATE(YEAR(siječanj!B842),MONTH(siječanj!B842)+9,DAY(siječanj!B842))</f>
        <v>45939</v>
      </c>
      <c r="C842" s="8">
        <v>8.7395833333333304</v>
      </c>
      <c r="D842">
        <v>0.91138027653265496</v>
      </c>
      <c r="E842" s="6">
        <v>123.89496135326428</v>
      </c>
      <c r="F842" s="9">
        <v>129.86374023701603</v>
      </c>
      <c r="G842" s="9">
        <v>21.703310306596673</v>
      </c>
      <c r="H842" s="9">
        <v>112.9154241391406</v>
      </c>
    </row>
    <row r="843" spans="1:8" x14ac:dyDescent="0.25">
      <c r="A843" s="21"/>
      <c r="B843" s="5">
        <f>DATE(YEAR(siječanj!B843),MONTH(siječanj!B843)+9,DAY(siječanj!B843))</f>
        <v>45939</v>
      </c>
      <c r="C843" s="8">
        <v>8.75</v>
      </c>
      <c r="D843">
        <v>0.91138027653265496</v>
      </c>
      <c r="E843" s="6">
        <v>128.69291720836748</v>
      </c>
      <c r="F843" s="9">
        <v>131.57621517168741</v>
      </c>
      <c r="G843" s="9">
        <v>60.541776002226491</v>
      </c>
      <c r="H843" s="9">
        <v>117.28818647315602</v>
      </c>
    </row>
    <row r="844" spans="1:8" x14ac:dyDescent="0.25">
      <c r="A844" s="21"/>
      <c r="B844" s="5">
        <f>DATE(YEAR(siječanj!B844),MONTH(siječanj!B844)+9,DAY(siječanj!B844))</f>
        <v>45939</v>
      </c>
      <c r="C844" s="8">
        <v>8.7604166666666696</v>
      </c>
      <c r="D844">
        <v>0.91138027653265496</v>
      </c>
      <c r="E844" s="6">
        <v>133.0297474291373</v>
      </c>
      <c r="F844" s="9">
        <v>133.43076219834464</v>
      </c>
      <c r="G844" s="9">
        <v>119.15408994609336</v>
      </c>
      <c r="H844" s="9">
        <v>121.2406879990364</v>
      </c>
    </row>
    <row r="845" spans="1:8" x14ac:dyDescent="0.25">
      <c r="A845" s="21"/>
      <c r="B845" s="5">
        <f>DATE(YEAR(siječanj!B845),MONTH(siječanj!B845)+9,DAY(siječanj!B845))</f>
        <v>45939</v>
      </c>
      <c r="C845" s="8">
        <v>8.7708333333333304</v>
      </c>
      <c r="D845">
        <v>0.91138027653265496</v>
      </c>
      <c r="E845" s="6">
        <v>137.95030597523126</v>
      </c>
      <c r="F845" s="9">
        <v>134.63513239537798</v>
      </c>
      <c r="G845" s="9">
        <v>172.3894875093157</v>
      </c>
      <c r="H845" s="9">
        <v>125.72518800747063</v>
      </c>
    </row>
    <row r="846" spans="1:8" x14ac:dyDescent="0.25">
      <c r="A846" s="21"/>
      <c r="B846" s="5">
        <f>DATE(YEAR(siječanj!B846),MONTH(siječanj!B846)+9,DAY(siječanj!B846))</f>
        <v>45939</v>
      </c>
      <c r="C846" s="8">
        <v>8.78125</v>
      </c>
      <c r="D846">
        <v>0.91138027653265496</v>
      </c>
      <c r="E846" s="6">
        <v>143.61794687081704</v>
      </c>
      <c r="F846" s="9">
        <v>135.10977207705812</v>
      </c>
      <c r="G846" s="9">
        <v>208.45528525435472</v>
      </c>
      <c r="H846" s="9">
        <v>130.89056413417737</v>
      </c>
    </row>
    <row r="847" spans="1:8" x14ac:dyDescent="0.25">
      <c r="A847" s="21"/>
      <c r="B847" s="5">
        <f>DATE(YEAR(siječanj!B847),MONTH(siječanj!B847)+9,DAY(siječanj!B847))</f>
        <v>45939</v>
      </c>
      <c r="C847" s="8">
        <v>8.7916666666666696</v>
      </c>
      <c r="D847">
        <v>0.91138027653265496</v>
      </c>
      <c r="E847" s="6">
        <v>149.21609613400221</v>
      </c>
      <c r="F847" s="9">
        <v>134.12080667152645</v>
      </c>
      <c r="G847" s="9">
        <v>219.0891158555643</v>
      </c>
      <c r="H847" s="9">
        <v>135.99260695773017</v>
      </c>
    </row>
    <row r="848" spans="1:8" x14ac:dyDescent="0.25">
      <c r="A848" s="21"/>
      <c r="B848" s="5">
        <f>DATE(YEAR(siječanj!B848),MONTH(siječanj!B848)+9,DAY(siječanj!B848))</f>
        <v>45939</v>
      </c>
      <c r="C848" s="8">
        <v>8.8020833333333304</v>
      </c>
      <c r="D848">
        <v>0.91138027653265496</v>
      </c>
      <c r="E848" s="6">
        <v>155.59646633607233</v>
      </c>
      <c r="F848" s="9">
        <v>132.95457920193613</v>
      </c>
      <c r="G848" s="9">
        <v>220.04027589526595</v>
      </c>
      <c r="H848" s="9">
        <v>141.80755051687353</v>
      </c>
    </row>
    <row r="849" spans="1:8" x14ac:dyDescent="0.25">
      <c r="A849" s="21"/>
      <c r="B849" s="5">
        <f>DATE(YEAR(siječanj!B849),MONTH(siječanj!B849)+9,DAY(siječanj!B849))</f>
        <v>45939</v>
      </c>
      <c r="C849" s="8">
        <v>8.8125</v>
      </c>
      <c r="D849">
        <v>0.91138027653265496</v>
      </c>
      <c r="E849" s="6">
        <v>157.88470550237679</v>
      </c>
      <c r="F849" s="9">
        <v>131.45015836141889</v>
      </c>
      <c r="G849" s="9">
        <v>220.61362437812718</v>
      </c>
      <c r="H849" s="9">
        <v>143.89300656103296</v>
      </c>
    </row>
    <row r="850" spans="1:8" x14ac:dyDescent="0.25">
      <c r="A850" s="21"/>
      <c r="B850" s="5">
        <f>DATE(YEAR(siječanj!B850),MONTH(siječanj!B850)+9,DAY(siječanj!B850))</f>
        <v>45939</v>
      </c>
      <c r="C850" s="8">
        <v>8.8229166666666696</v>
      </c>
      <c r="D850">
        <v>0.91138027653265496</v>
      </c>
      <c r="E850" s="6">
        <v>157.87806253382496</v>
      </c>
      <c r="F850" s="9">
        <v>129.41127869894055</v>
      </c>
      <c r="G850" s="9">
        <v>220.88864581700298</v>
      </c>
      <c r="H850" s="9">
        <v>143.88695229051717</v>
      </c>
    </row>
    <row r="851" spans="1:8" x14ac:dyDescent="0.25">
      <c r="A851" s="21"/>
      <c r="B851" s="5">
        <f>DATE(YEAR(siječanj!B851),MONTH(siječanj!B851)+9,DAY(siječanj!B851))</f>
        <v>45939</v>
      </c>
      <c r="C851" s="8">
        <v>8.8333333333333304</v>
      </c>
      <c r="D851">
        <v>0.91138027653265496</v>
      </c>
      <c r="E851" s="6">
        <v>157.78635568926461</v>
      </c>
      <c r="F851" s="9">
        <v>124.54498664650679</v>
      </c>
      <c r="G851" s="9">
        <v>221.51787551355199</v>
      </c>
      <c r="H851" s="9">
        <v>143.80337248116183</v>
      </c>
    </row>
    <row r="852" spans="1:8" x14ac:dyDescent="0.25">
      <c r="A852" s="21"/>
      <c r="B852" s="5">
        <f>DATE(YEAR(siječanj!B852),MONTH(siječanj!B852)+9,DAY(siječanj!B852))</f>
        <v>45939</v>
      </c>
      <c r="C852" s="8">
        <v>8.84375</v>
      </c>
      <c r="D852">
        <v>0.91138027653265496</v>
      </c>
      <c r="E852" s="6">
        <v>156.55470910136779</v>
      </c>
      <c r="F852" s="9">
        <v>121.24578147861537</v>
      </c>
      <c r="G852" s="9">
        <v>221.79219864294984</v>
      </c>
      <c r="H852" s="9">
        <v>142.68087407329392</v>
      </c>
    </row>
    <row r="853" spans="1:8" x14ac:dyDescent="0.25">
      <c r="A853" s="21"/>
      <c r="B853" s="5">
        <f>DATE(YEAR(siječanj!B853),MONTH(siječanj!B853)+9,DAY(siječanj!B853))</f>
        <v>45939</v>
      </c>
      <c r="C853" s="8">
        <v>8.8541666666666696</v>
      </c>
      <c r="D853">
        <v>0.91138027653265496</v>
      </c>
      <c r="E853" s="6">
        <v>156.15543063353675</v>
      </c>
      <c r="F853" s="9">
        <v>118.51750562227798</v>
      </c>
      <c r="G853" s="9">
        <v>222.26195148861572</v>
      </c>
      <c r="H853" s="9">
        <v>142.31697955286856</v>
      </c>
    </row>
    <row r="854" spans="1:8" x14ac:dyDescent="0.25">
      <c r="A854" s="21"/>
      <c r="B854" s="5">
        <f>DATE(YEAR(siječanj!B854),MONTH(siječanj!B854)+9,DAY(siječanj!B854))</f>
        <v>45939</v>
      </c>
      <c r="C854" s="8">
        <v>8.8645833333333304</v>
      </c>
      <c r="D854">
        <v>0.91138027653265496</v>
      </c>
      <c r="E854" s="6">
        <v>155.34108550330578</v>
      </c>
      <c r="F854" s="9">
        <v>116.07984406867125</v>
      </c>
      <c r="G854" s="9">
        <v>222.68153156621077</v>
      </c>
      <c r="H854" s="9">
        <v>141.57480146288563</v>
      </c>
    </row>
    <row r="855" spans="1:8" x14ac:dyDescent="0.25">
      <c r="A855" s="21"/>
      <c r="B855" s="5">
        <f>DATE(YEAR(siječanj!B855),MONTH(siječanj!B855)+9,DAY(siječanj!B855))</f>
        <v>45939</v>
      </c>
      <c r="C855" s="8">
        <v>8.875</v>
      </c>
      <c r="D855">
        <v>0.91138027653265496</v>
      </c>
      <c r="E855" s="6">
        <v>152.29632257187163</v>
      </c>
      <c r="F855" s="9">
        <v>111.83722187574723</v>
      </c>
      <c r="G855" s="9">
        <v>222.49075046482236</v>
      </c>
      <c r="H855" s="9">
        <v>138.79986458045877</v>
      </c>
    </row>
    <row r="856" spans="1:8" x14ac:dyDescent="0.25">
      <c r="A856" s="21"/>
      <c r="B856" s="5">
        <f>DATE(YEAR(siječanj!B856),MONTH(siječanj!B856)+9,DAY(siječanj!B856))</f>
        <v>45939</v>
      </c>
      <c r="C856" s="8">
        <v>8.8854166666666696</v>
      </c>
      <c r="D856">
        <v>0.91138027653265496</v>
      </c>
      <c r="E856" s="6">
        <v>157.49001846896826</v>
      </c>
      <c r="F856" s="9">
        <v>108.94044755901578</v>
      </c>
      <c r="G856" s="9">
        <v>221.76744086927289</v>
      </c>
      <c r="H856" s="9">
        <v>143.53329658338123</v>
      </c>
    </row>
    <row r="857" spans="1:8" x14ac:dyDescent="0.25">
      <c r="A857" s="21"/>
      <c r="B857" s="5">
        <f>DATE(YEAR(siječanj!B857),MONTH(siječanj!B857)+9,DAY(siječanj!B857))</f>
        <v>45939</v>
      </c>
      <c r="C857" s="8">
        <v>8.8958333333333304</v>
      </c>
      <c r="D857">
        <v>0.91138027653265496</v>
      </c>
      <c r="E857" s="6">
        <v>159.68471322634264</v>
      </c>
      <c r="F857" s="9">
        <v>106.93212534992355</v>
      </c>
      <c r="G857" s="9">
        <v>221.51307092094831</v>
      </c>
      <c r="H857" s="9">
        <v>145.53349809826184</v>
      </c>
    </row>
    <row r="858" spans="1:8" x14ac:dyDescent="0.25">
      <c r="A858" s="21"/>
      <c r="B858" s="5">
        <f>DATE(YEAR(siječanj!B858),MONTH(siječanj!B858)+9,DAY(siječanj!B858))</f>
        <v>45939</v>
      </c>
      <c r="C858" s="8">
        <v>8.90625</v>
      </c>
      <c r="D858">
        <v>0.91138027653265496</v>
      </c>
      <c r="E858" s="6">
        <v>156.35081672318188</v>
      </c>
      <c r="F858" s="9">
        <v>104.72486278256804</v>
      </c>
      <c r="G858" s="9">
        <v>220.55255112077592</v>
      </c>
      <c r="H858" s="9">
        <v>142.49505058127997</v>
      </c>
    </row>
    <row r="859" spans="1:8" x14ac:dyDescent="0.25">
      <c r="A859" s="21"/>
      <c r="B859" s="5">
        <f>DATE(YEAR(siječanj!B859),MONTH(siječanj!B859)+9,DAY(siječanj!B859))</f>
        <v>45939</v>
      </c>
      <c r="C859" s="8">
        <v>8.9166666666666696</v>
      </c>
      <c r="D859">
        <v>0.91138027653265496</v>
      </c>
      <c r="E859" s="6">
        <v>151.34757372405312</v>
      </c>
      <c r="F859" s="9">
        <v>102.05067700815472</v>
      </c>
      <c r="G859" s="9">
        <v>218.80146101888346</v>
      </c>
      <c r="H859" s="9">
        <v>137.93519359317392</v>
      </c>
    </row>
    <row r="860" spans="1:8" x14ac:dyDescent="0.25">
      <c r="A860" s="21"/>
      <c r="B860" s="5">
        <f>DATE(YEAR(siječanj!B860),MONTH(siječanj!B860)+9,DAY(siječanj!B860))</f>
        <v>45939</v>
      </c>
      <c r="C860" s="8">
        <v>8.9270833333333304</v>
      </c>
      <c r="D860">
        <v>0.91138027653265496</v>
      </c>
      <c r="E860" s="6">
        <v>144.18806830439826</v>
      </c>
      <c r="F860" s="9">
        <v>100.04517714602143</v>
      </c>
      <c r="G860" s="9">
        <v>216.38758626323872</v>
      </c>
      <c r="H860" s="9">
        <v>131.41016156397183</v>
      </c>
    </row>
    <row r="861" spans="1:8" x14ac:dyDescent="0.25">
      <c r="A861" s="21"/>
      <c r="B861" s="5">
        <f>DATE(YEAR(siječanj!B861),MONTH(siječanj!B861)+9,DAY(siječanj!B861))</f>
        <v>45939</v>
      </c>
      <c r="C861" s="8">
        <v>8.9375</v>
      </c>
      <c r="D861">
        <v>0.91138027653265496</v>
      </c>
      <c r="E861" s="6">
        <v>134.19990247619697</v>
      </c>
      <c r="F861" s="9">
        <v>97.88618750476644</v>
      </c>
      <c r="G861" s="9">
        <v>215.0542523766544</v>
      </c>
      <c r="H861" s="9">
        <v>122.30714422941172</v>
      </c>
    </row>
    <row r="862" spans="1:8" x14ac:dyDescent="0.25">
      <c r="A862" s="21"/>
      <c r="B862" s="5">
        <f>DATE(YEAR(siječanj!B862),MONTH(siječanj!B862)+9,DAY(siječanj!B862))</f>
        <v>45939</v>
      </c>
      <c r="C862" s="8">
        <v>8.9479166666666696</v>
      </c>
      <c r="D862">
        <v>0.91138027653265496</v>
      </c>
      <c r="E862" s="6">
        <v>122.06584878900301</v>
      </c>
      <c r="F862" s="9">
        <v>95.650681624355144</v>
      </c>
      <c r="G862" s="9">
        <v>214.50561319868891</v>
      </c>
      <c r="H862" s="9">
        <v>111.24840702451482</v>
      </c>
    </row>
    <row r="863" spans="1:8" x14ac:dyDescent="0.25">
      <c r="A863" s="21"/>
      <c r="B863" s="5">
        <f>DATE(YEAR(siječanj!B863),MONTH(siječanj!B863)+9,DAY(siječanj!B863))</f>
        <v>45939</v>
      </c>
      <c r="C863" s="8">
        <v>8.9583333333333304</v>
      </c>
      <c r="D863">
        <v>0.91138027653265496</v>
      </c>
      <c r="E863" s="6">
        <v>110.5936511167713</v>
      </c>
      <c r="F863" s="9">
        <v>92.591606148027722</v>
      </c>
      <c r="G863" s="9">
        <v>209.74646007749436</v>
      </c>
      <c r="H863" s="9">
        <v>100.79287233755899</v>
      </c>
    </row>
    <row r="864" spans="1:8" x14ac:dyDescent="0.25">
      <c r="A864" s="21"/>
      <c r="B864" s="5">
        <f>DATE(YEAR(siječanj!B864),MONTH(siječanj!B864)+9,DAY(siječanj!B864))</f>
        <v>45939</v>
      </c>
      <c r="C864" s="8">
        <v>8.96875</v>
      </c>
      <c r="D864">
        <v>0.91138027653265496</v>
      </c>
      <c r="E864" s="6">
        <v>100.5303759593818</v>
      </c>
      <c r="F864" s="9">
        <v>90.244176956583445</v>
      </c>
      <c r="G864" s="9">
        <v>208.44465652933121</v>
      </c>
      <c r="H864" s="9">
        <v>91.621401841793158</v>
      </c>
    </row>
    <row r="865" spans="1:8" x14ac:dyDescent="0.25">
      <c r="A865" s="21"/>
      <c r="B865" s="5">
        <f>DATE(YEAR(siječanj!B865),MONTH(siječanj!B865)+9,DAY(siječanj!B865))</f>
        <v>45939</v>
      </c>
      <c r="C865" s="8">
        <v>8.9791666666666696</v>
      </c>
      <c r="D865">
        <v>0.91138027653265496</v>
      </c>
      <c r="E865" s="6">
        <v>91.512027075503653</v>
      </c>
      <c r="F865" s="9">
        <v>88.275253178218961</v>
      </c>
      <c r="G865" s="9">
        <v>206.70676439678837</v>
      </c>
      <c r="H865" s="9">
        <v>83.402256542136328</v>
      </c>
    </row>
    <row r="866" spans="1:8" ht="15.75" thickBot="1" x14ac:dyDescent="0.3">
      <c r="A866" s="21"/>
      <c r="B866" s="5">
        <f>DATE(YEAR(siječanj!B866),MONTH(siječanj!B866)+9,DAY(siječanj!B866))</f>
        <v>45939</v>
      </c>
      <c r="C866" s="8">
        <v>8.9895833333333304</v>
      </c>
      <c r="D866">
        <v>0.91138027653265496</v>
      </c>
      <c r="E866" s="6">
        <v>83.688031633523138</v>
      </c>
      <c r="F866" s="9">
        <v>86.511256009190987</v>
      </c>
      <c r="G866" s="9">
        <v>206.21652421615536</v>
      </c>
      <c r="H866" s="9">
        <v>76.271621412633891</v>
      </c>
    </row>
    <row r="867" spans="1:8" x14ac:dyDescent="0.25">
      <c r="A867" s="20">
        <f t="shared" ref="A867" si="7">A771+1</f>
        <v>283</v>
      </c>
      <c r="B867" s="5">
        <f>DATE(YEAR(siječanj!B867),MONTH(siječanj!B867)+9,DAY(siječanj!B867))</f>
        <v>45940</v>
      </c>
      <c r="C867" s="8">
        <v>9</v>
      </c>
      <c r="D867">
        <v>0.91060433842976229</v>
      </c>
      <c r="E867" s="6">
        <v>76.284442191922636</v>
      </c>
      <c r="F867" s="9">
        <v>84.608607250891978</v>
      </c>
      <c r="G867" s="9">
        <v>200.56420943717131</v>
      </c>
      <c r="H867" s="9">
        <v>69.464944014659153</v>
      </c>
    </row>
    <row r="868" spans="1:8" x14ac:dyDescent="0.25">
      <c r="A868" s="21"/>
      <c r="B868" s="5">
        <f>DATE(YEAR(siječanj!B868),MONTH(siječanj!B868)+9,DAY(siječanj!B868))</f>
        <v>45940</v>
      </c>
      <c r="C868" s="8">
        <v>9.0104166666666696</v>
      </c>
      <c r="D868">
        <v>0.91060433842976229</v>
      </c>
      <c r="E868" s="6">
        <v>70.67877030672993</v>
      </c>
      <c r="F868" s="9">
        <v>83.069948706859719</v>
      </c>
      <c r="G868" s="9">
        <v>198.73907828542394</v>
      </c>
      <c r="H868" s="9">
        <v>64.360394876188934</v>
      </c>
    </row>
    <row r="869" spans="1:8" x14ac:dyDescent="0.25">
      <c r="A869" s="21"/>
      <c r="B869" s="5">
        <f>DATE(YEAR(siječanj!B869),MONTH(siječanj!B869)+9,DAY(siječanj!B869))</f>
        <v>45940</v>
      </c>
      <c r="C869" s="8">
        <v>9.0208333333333304</v>
      </c>
      <c r="D869">
        <v>0.91060433842976229</v>
      </c>
      <c r="E869" s="6">
        <v>66.392408221780144</v>
      </c>
      <c r="F869" s="9">
        <v>81.768366901396945</v>
      </c>
      <c r="G869" s="9">
        <v>197.55567170305699</v>
      </c>
      <c r="H869" s="9">
        <v>60.457214965552822</v>
      </c>
    </row>
    <row r="870" spans="1:8" x14ac:dyDescent="0.25">
      <c r="A870" s="21"/>
      <c r="B870" s="5">
        <f>DATE(YEAR(siječanj!B870),MONTH(siječanj!B870)+9,DAY(siječanj!B870))</f>
        <v>45940</v>
      </c>
      <c r="C870" s="8">
        <v>9.03125</v>
      </c>
      <c r="D870">
        <v>0.91060433842976229</v>
      </c>
      <c r="E870" s="6">
        <v>62.939519767320171</v>
      </c>
      <c r="F870" s="9">
        <v>80.745648709640591</v>
      </c>
      <c r="G870" s="9">
        <v>196.88831781950711</v>
      </c>
      <c r="H870" s="9">
        <v>57.312999758807528</v>
      </c>
    </row>
    <row r="871" spans="1:8" x14ac:dyDescent="0.25">
      <c r="A871" s="21"/>
      <c r="B871" s="5">
        <f>DATE(YEAR(siječanj!B871),MONTH(siječanj!B871)+9,DAY(siječanj!B871))</f>
        <v>45940</v>
      </c>
      <c r="C871" s="8">
        <v>9.0416666666666696</v>
      </c>
      <c r="D871">
        <v>0.91060433842976229</v>
      </c>
      <c r="E871" s="6">
        <v>59.681248696332332</v>
      </c>
      <c r="F871" s="9">
        <v>79.223738308930081</v>
      </c>
      <c r="G871" s="9">
        <v>195.54756521749192</v>
      </c>
      <c r="H871" s="9">
        <v>54.346003985785813</v>
      </c>
    </row>
    <row r="872" spans="1:8" x14ac:dyDescent="0.25">
      <c r="A872" s="21"/>
      <c r="B872" s="5">
        <f>DATE(YEAR(siječanj!B872),MONTH(siječanj!B872)+9,DAY(siječanj!B872))</f>
        <v>45940</v>
      </c>
      <c r="C872" s="8">
        <v>9.0520833333333304</v>
      </c>
      <c r="D872">
        <v>0.91060433842976229</v>
      </c>
      <c r="E872" s="6">
        <v>58.055919544175772</v>
      </c>
      <c r="F872" s="9">
        <v>78.612734433197801</v>
      </c>
      <c r="G872" s="9">
        <v>195.323182684719</v>
      </c>
      <c r="H872" s="9">
        <v>52.865972208455688</v>
      </c>
    </row>
    <row r="873" spans="1:8" x14ac:dyDescent="0.25">
      <c r="A873" s="21"/>
      <c r="B873" s="5">
        <f>DATE(YEAR(siječanj!B873),MONTH(siječanj!B873)+9,DAY(siječanj!B873))</f>
        <v>45940</v>
      </c>
      <c r="C873" s="8">
        <v>9.0625</v>
      </c>
      <c r="D873">
        <v>0.91060433842976229</v>
      </c>
      <c r="E873" s="6">
        <v>56.09138294356643</v>
      </c>
      <c r="F873" s="9">
        <v>78.109831387054641</v>
      </c>
      <c r="G873" s="9">
        <v>195.24228280366756</v>
      </c>
      <c r="H873" s="9">
        <v>51.077056656936762</v>
      </c>
    </row>
    <row r="874" spans="1:8" x14ac:dyDescent="0.25">
      <c r="A874" s="21"/>
      <c r="B874" s="5">
        <f>DATE(YEAR(siječanj!B874),MONTH(siječanj!B874)+9,DAY(siječanj!B874))</f>
        <v>45940</v>
      </c>
      <c r="C874" s="8">
        <v>9.0729166666666696</v>
      </c>
      <c r="D874">
        <v>0.91060433842976229</v>
      </c>
      <c r="E874" s="6">
        <v>54.885261164896384</v>
      </c>
      <c r="F874" s="9">
        <v>77.715323158786802</v>
      </c>
      <c r="G874" s="9">
        <v>195.34078153962182</v>
      </c>
      <c r="H874" s="9">
        <v>49.978756932605194</v>
      </c>
    </row>
    <row r="875" spans="1:8" x14ac:dyDescent="0.25">
      <c r="A875" s="21"/>
      <c r="B875" s="5">
        <f>DATE(YEAR(siječanj!B875),MONTH(siječanj!B875)+9,DAY(siječanj!B875))</f>
        <v>45940</v>
      </c>
      <c r="C875" s="8">
        <v>9.0833333333333304</v>
      </c>
      <c r="D875">
        <v>0.91060433842976229</v>
      </c>
      <c r="E875" s="6">
        <v>53.767948723626802</v>
      </c>
      <c r="F875" s="9">
        <v>77.254810995576761</v>
      </c>
      <c r="G875" s="9">
        <v>194.99276262563791</v>
      </c>
      <c r="H875" s="9">
        <v>48.961327376203563</v>
      </c>
    </row>
    <row r="876" spans="1:8" x14ac:dyDescent="0.25">
      <c r="A876" s="21"/>
      <c r="B876" s="5">
        <f>DATE(YEAR(siječanj!B876),MONTH(siječanj!B876)+9,DAY(siječanj!B876))</f>
        <v>45940</v>
      </c>
      <c r="C876" s="8">
        <v>9.09375</v>
      </c>
      <c r="D876">
        <v>0.91060433842976229</v>
      </c>
      <c r="E876" s="6">
        <v>52.787647261088246</v>
      </c>
      <c r="F876" s="9">
        <v>76.661426226981135</v>
      </c>
      <c r="G876" s="9">
        <v>194.9971884436917</v>
      </c>
      <c r="H876" s="9">
        <v>48.068660611446916</v>
      </c>
    </row>
    <row r="877" spans="1:8" x14ac:dyDescent="0.25">
      <c r="A877" s="21"/>
      <c r="B877" s="5">
        <f>DATE(YEAR(siječanj!B877),MONTH(siječanj!B877)+9,DAY(siječanj!B877))</f>
        <v>45940</v>
      </c>
      <c r="C877" s="8">
        <v>9.1041666666666696</v>
      </c>
      <c r="D877">
        <v>0.91060433842976229</v>
      </c>
      <c r="E877" s="6">
        <v>52.884869770560073</v>
      </c>
      <c r="F877" s="9">
        <v>76.370957304379061</v>
      </c>
      <c r="G877" s="9">
        <v>194.80099220262395</v>
      </c>
      <c r="H877" s="9">
        <v>48.157191850364988</v>
      </c>
    </row>
    <row r="878" spans="1:8" x14ac:dyDescent="0.25">
      <c r="A878" s="21"/>
      <c r="B878" s="5">
        <f>DATE(YEAR(siječanj!B878),MONTH(siječanj!B878)+9,DAY(siječanj!B878))</f>
        <v>45940</v>
      </c>
      <c r="C878" s="8">
        <v>9.1145833333333304</v>
      </c>
      <c r="D878">
        <v>0.91060433842976229</v>
      </c>
      <c r="E878" s="6">
        <v>52.401512083854485</v>
      </c>
      <c r="F878" s="9">
        <v>76.229863255673536</v>
      </c>
      <c r="G878" s="9">
        <v>194.69186504083626</v>
      </c>
      <c r="H878" s="9">
        <v>47.717044243837506</v>
      </c>
    </row>
    <row r="879" spans="1:8" x14ac:dyDescent="0.25">
      <c r="A879" s="21"/>
      <c r="B879" s="5">
        <f>DATE(YEAR(siječanj!B879),MONTH(siječanj!B879)+9,DAY(siječanj!B879))</f>
        <v>45940</v>
      </c>
      <c r="C879" s="8">
        <v>9.125</v>
      </c>
      <c r="D879">
        <v>0.91060433842976229</v>
      </c>
      <c r="E879" s="6">
        <v>52.723655443987319</v>
      </c>
      <c r="F879" s="9">
        <v>76.187621980992887</v>
      </c>
      <c r="G879" s="9">
        <v>194.55203739397879</v>
      </c>
      <c r="H879" s="9">
        <v>48.010389385170811</v>
      </c>
    </row>
    <row r="880" spans="1:8" x14ac:dyDescent="0.25">
      <c r="A880" s="21"/>
      <c r="B880" s="5">
        <f>DATE(YEAR(siječanj!B880),MONTH(siječanj!B880)+9,DAY(siječanj!B880))</f>
        <v>45940</v>
      </c>
      <c r="C880" s="8">
        <v>9.1354166666666696</v>
      </c>
      <c r="D880">
        <v>0.91060433842976229</v>
      </c>
      <c r="E880" s="6">
        <v>53.195729197681615</v>
      </c>
      <c r="F880" s="9">
        <v>76.109409085828332</v>
      </c>
      <c r="G880" s="9">
        <v>194.83255305842596</v>
      </c>
      <c r="H880" s="9">
        <v>48.440261793343659</v>
      </c>
    </row>
    <row r="881" spans="1:8" x14ac:dyDescent="0.25">
      <c r="A881" s="21"/>
      <c r="B881" s="5">
        <f>DATE(YEAR(siječanj!B881),MONTH(siječanj!B881)+9,DAY(siječanj!B881))</f>
        <v>45940</v>
      </c>
      <c r="C881" s="8">
        <v>9.1458333333333304</v>
      </c>
      <c r="D881">
        <v>0.91060433842976229</v>
      </c>
      <c r="E881" s="6">
        <v>53.702874179918787</v>
      </c>
      <c r="F881" s="9">
        <v>76.00644061442398</v>
      </c>
      <c r="G881" s="9">
        <v>194.88527103589234</v>
      </c>
      <c r="H881" s="9">
        <v>48.902070214381709</v>
      </c>
    </row>
    <row r="882" spans="1:8" x14ac:dyDescent="0.25">
      <c r="A882" s="21"/>
      <c r="B882" s="5">
        <f>DATE(YEAR(siječanj!B882),MONTH(siječanj!B882)+9,DAY(siječanj!B882))</f>
        <v>45940</v>
      </c>
      <c r="C882" s="8">
        <v>9.15625</v>
      </c>
      <c r="D882">
        <v>0.91060433842976229</v>
      </c>
      <c r="E882" s="6">
        <v>54.370581673442821</v>
      </c>
      <c r="F882" s="9">
        <v>76.036400506170082</v>
      </c>
      <c r="G882" s="9">
        <v>194.88429597565718</v>
      </c>
      <c r="H882" s="9">
        <v>49.510087554786757</v>
      </c>
    </row>
    <row r="883" spans="1:8" x14ac:dyDescent="0.25">
      <c r="A883" s="21"/>
      <c r="B883" s="5">
        <f>DATE(YEAR(siječanj!B883),MONTH(siječanj!B883)+9,DAY(siječanj!B883))</f>
        <v>45940</v>
      </c>
      <c r="C883" s="8">
        <v>9.1666666666666696</v>
      </c>
      <c r="D883">
        <v>0.91060433842976229</v>
      </c>
      <c r="E883" s="6">
        <v>57.066541207071118</v>
      </c>
      <c r="F883" s="9">
        <v>76.295883984288125</v>
      </c>
      <c r="G883" s="9">
        <v>196.71448194258468</v>
      </c>
      <c r="H883" s="9">
        <v>51.965040002339762</v>
      </c>
    </row>
    <row r="884" spans="1:8" x14ac:dyDescent="0.25">
      <c r="A884" s="21"/>
      <c r="B884" s="5">
        <f>DATE(YEAR(siječanj!B884),MONTH(siječanj!B884)+9,DAY(siječanj!B884))</f>
        <v>45940</v>
      </c>
      <c r="C884" s="8">
        <v>9.1770833333333304</v>
      </c>
      <c r="D884">
        <v>0.91060433842976229</v>
      </c>
      <c r="E884" s="6">
        <v>59.366578428170101</v>
      </c>
      <c r="F884" s="9">
        <v>76.52460929690946</v>
      </c>
      <c r="G884" s="9">
        <v>198.22399087330163</v>
      </c>
      <c r="H884" s="9">
        <v>54.059463874422434</v>
      </c>
    </row>
    <row r="885" spans="1:8" x14ac:dyDescent="0.25">
      <c r="A885" s="21"/>
      <c r="B885" s="5">
        <f>DATE(YEAR(siječanj!B885),MONTH(siječanj!B885)+9,DAY(siječanj!B885))</f>
        <v>45940</v>
      </c>
      <c r="C885" s="8">
        <v>9.1875</v>
      </c>
      <c r="D885">
        <v>0.91060433842976229</v>
      </c>
      <c r="E885" s="6">
        <v>63.176662649891767</v>
      </c>
      <c r="F885" s="9">
        <v>76.979526157025887</v>
      </c>
      <c r="G885" s="9">
        <v>203.87486026535848</v>
      </c>
      <c r="H885" s="9">
        <v>57.528943096504968</v>
      </c>
    </row>
    <row r="886" spans="1:8" x14ac:dyDescent="0.25">
      <c r="A886" s="21"/>
      <c r="B886" s="5">
        <f>DATE(YEAR(siječanj!B886),MONTH(siječanj!B886)+9,DAY(siječanj!B886))</f>
        <v>45940</v>
      </c>
      <c r="C886" s="8">
        <v>9.1979166666666696</v>
      </c>
      <c r="D886">
        <v>0.91060433842976229</v>
      </c>
      <c r="E886" s="6">
        <v>67.771926734903971</v>
      </c>
      <c r="F886" s="9">
        <v>77.573066752285712</v>
      </c>
      <c r="G886" s="9">
        <v>206.52957509852959</v>
      </c>
      <c r="H886" s="9">
        <v>61.713410508547554</v>
      </c>
    </row>
    <row r="887" spans="1:8" x14ac:dyDescent="0.25">
      <c r="A887" s="21"/>
      <c r="B887" s="5">
        <f>DATE(YEAR(siječanj!B887),MONTH(siječanj!B887)+9,DAY(siječanj!B887))</f>
        <v>45940</v>
      </c>
      <c r="C887" s="8">
        <v>9.2083333333333304</v>
      </c>
      <c r="D887">
        <v>0.91060433842976229</v>
      </c>
      <c r="E887" s="6">
        <v>73.893026015107736</v>
      </c>
      <c r="F887" s="9">
        <v>78.471821272939962</v>
      </c>
      <c r="G887" s="9">
        <v>211.40854294723681</v>
      </c>
      <c r="H887" s="9">
        <v>67.287310069060396</v>
      </c>
    </row>
    <row r="888" spans="1:8" x14ac:dyDescent="0.25">
      <c r="A888" s="21"/>
      <c r="B888" s="5">
        <f>DATE(YEAR(siječanj!B888),MONTH(siječanj!B888)+9,DAY(siječanj!B888))</f>
        <v>45940</v>
      </c>
      <c r="C888" s="8">
        <v>9.21875</v>
      </c>
      <c r="D888">
        <v>0.91060433842976229</v>
      </c>
      <c r="E888" s="6">
        <v>80.130309884118091</v>
      </c>
      <c r="F888" s="9">
        <v>79.802652199749033</v>
      </c>
      <c r="G888" s="9">
        <v>212.32853785978656</v>
      </c>
      <c r="H888" s="9">
        <v>72.9670078201992</v>
      </c>
    </row>
    <row r="889" spans="1:8" x14ac:dyDescent="0.25">
      <c r="A889" s="21"/>
      <c r="B889" s="5">
        <f>DATE(YEAR(siječanj!B889),MONTH(siječanj!B889)+9,DAY(siječanj!B889))</f>
        <v>45940</v>
      </c>
      <c r="C889" s="8">
        <v>9.2291666666666696</v>
      </c>
      <c r="D889">
        <v>0.91060433842976229</v>
      </c>
      <c r="E889" s="6">
        <v>85.020562981821698</v>
      </c>
      <c r="F889" s="9">
        <v>81.92087320107909</v>
      </c>
      <c r="G889" s="9">
        <v>213.1034308045632</v>
      </c>
      <c r="H889" s="9">
        <v>77.420093506987683</v>
      </c>
    </row>
    <row r="890" spans="1:8" x14ac:dyDescent="0.25">
      <c r="A890" s="21"/>
      <c r="B890" s="5">
        <f>DATE(YEAR(siječanj!B890),MONTH(siječanj!B890)+9,DAY(siječanj!B890))</f>
        <v>45940</v>
      </c>
      <c r="C890" s="8">
        <v>9.2395833333333304</v>
      </c>
      <c r="D890">
        <v>0.91060433842976229</v>
      </c>
      <c r="E890" s="6">
        <v>90.600681330366228</v>
      </c>
      <c r="F890" s="9">
        <v>84.811598042917595</v>
      </c>
      <c r="G890" s="9">
        <v>213.08366631265469</v>
      </c>
      <c r="H890" s="9">
        <v>82.50137348412386</v>
      </c>
    </row>
    <row r="891" spans="1:8" x14ac:dyDescent="0.25">
      <c r="A891" s="21"/>
      <c r="B891" s="5">
        <f>DATE(YEAR(siječanj!B891),MONTH(siječanj!B891)+9,DAY(siječanj!B891))</f>
        <v>45940</v>
      </c>
      <c r="C891" s="8">
        <v>9.25</v>
      </c>
      <c r="D891">
        <v>0.91060433842976229</v>
      </c>
      <c r="E891" s="6">
        <v>95.648322063990079</v>
      </c>
      <c r="F891" s="9">
        <v>88.98038475595466</v>
      </c>
      <c r="G891" s="9">
        <v>212.77293923907021</v>
      </c>
      <c r="H891" s="9">
        <v>87.097777034996525</v>
      </c>
    </row>
    <row r="892" spans="1:8" x14ac:dyDescent="0.25">
      <c r="A892" s="21"/>
      <c r="B892" s="5">
        <f>DATE(YEAR(siječanj!B892),MONTH(siječanj!B892)+9,DAY(siječanj!B892))</f>
        <v>45940</v>
      </c>
      <c r="C892" s="8">
        <v>9.2604166666666696</v>
      </c>
      <c r="D892">
        <v>0.91060433842976229</v>
      </c>
      <c r="E892" s="6">
        <v>98.703019730229755</v>
      </c>
      <c r="F892" s="9">
        <v>92.201407051331742</v>
      </c>
      <c r="G892" s="9">
        <v>212.13386828559811</v>
      </c>
      <c r="H892" s="9">
        <v>89.879397982465647</v>
      </c>
    </row>
    <row r="893" spans="1:8" x14ac:dyDescent="0.25">
      <c r="A893" s="21"/>
      <c r="B893" s="5">
        <f>DATE(YEAR(siječanj!B893),MONTH(siječanj!B893)+9,DAY(siječanj!B893))</f>
        <v>45940</v>
      </c>
      <c r="C893" s="8">
        <v>9.2708333333333304</v>
      </c>
      <c r="D893">
        <v>0.91060433842976229</v>
      </c>
      <c r="E893" s="6">
        <v>100.87420654148079</v>
      </c>
      <c r="F893" s="9">
        <v>96.732048776072688</v>
      </c>
      <c r="G893" s="9">
        <v>205.72023690681675</v>
      </c>
      <c r="H893" s="9">
        <v>91.85649011233231</v>
      </c>
    </row>
    <row r="894" spans="1:8" x14ac:dyDescent="0.25">
      <c r="A894" s="21"/>
      <c r="B894" s="5">
        <f>DATE(YEAR(siječanj!B894),MONTH(siječanj!B894)+9,DAY(siječanj!B894))</f>
        <v>45940</v>
      </c>
      <c r="C894" s="8">
        <v>9.28125</v>
      </c>
      <c r="D894">
        <v>0.91060433842976229</v>
      </c>
      <c r="E894" s="6">
        <v>101.82638187725351</v>
      </c>
      <c r="F894" s="9">
        <v>103.53493643104396</v>
      </c>
      <c r="G894" s="9">
        <v>174.49657731891739</v>
      </c>
      <c r="H894" s="9">
        <v>92.723545104032766</v>
      </c>
    </row>
    <row r="895" spans="1:8" x14ac:dyDescent="0.25">
      <c r="A895" s="21"/>
      <c r="B895" s="5">
        <f>DATE(YEAR(siječanj!B895),MONTH(siječanj!B895)+9,DAY(siječanj!B895))</f>
        <v>45940</v>
      </c>
      <c r="C895" s="8">
        <v>9.2916666666666696</v>
      </c>
      <c r="D895">
        <v>0.91060433842976229</v>
      </c>
      <c r="E895" s="6">
        <v>99.765390482744593</v>
      </c>
      <c r="F895" s="9">
        <v>111.82549967457412</v>
      </c>
      <c r="G895" s="9">
        <v>102.33764413972602</v>
      </c>
      <c r="H895" s="9">
        <v>90.846797398726537</v>
      </c>
    </row>
    <row r="896" spans="1:8" x14ac:dyDescent="0.25">
      <c r="A896" s="21"/>
      <c r="B896" s="5">
        <f>DATE(YEAR(siječanj!B896),MONTH(siječanj!B896)+9,DAY(siječanj!B896))</f>
        <v>45940</v>
      </c>
      <c r="C896" s="8">
        <v>9.3020833333333304</v>
      </c>
      <c r="D896">
        <v>0.91060433842976229</v>
      </c>
      <c r="E896" s="6">
        <v>97.118335916971162</v>
      </c>
      <c r="F896" s="9">
        <v>115.24707268890729</v>
      </c>
      <c r="G896" s="9">
        <v>41.653435732462007</v>
      </c>
      <c r="H896" s="9">
        <v>88.436378027072948</v>
      </c>
    </row>
    <row r="897" spans="1:8" x14ac:dyDescent="0.25">
      <c r="A897" s="21"/>
      <c r="B897" s="5">
        <f>DATE(YEAR(siječanj!B897),MONTH(siječanj!B897)+9,DAY(siječanj!B897))</f>
        <v>45940</v>
      </c>
      <c r="C897" s="8">
        <v>9.3125</v>
      </c>
      <c r="D897">
        <v>0.91060433842976229</v>
      </c>
      <c r="E897" s="6">
        <v>96.916999288690334</v>
      </c>
      <c r="F897" s="9">
        <v>119.20490925086823</v>
      </c>
      <c r="G897" s="9">
        <v>11.807120621981268</v>
      </c>
      <c r="H897" s="9">
        <v>88.253040019875598</v>
      </c>
    </row>
    <row r="898" spans="1:8" x14ac:dyDescent="0.25">
      <c r="A898" s="21"/>
      <c r="B898" s="5">
        <f>DATE(YEAR(siječanj!B898),MONTH(siječanj!B898)+9,DAY(siječanj!B898))</f>
        <v>45940</v>
      </c>
      <c r="C898" s="8">
        <v>9.3229166666666696</v>
      </c>
      <c r="D898">
        <v>0.91060433842976229</v>
      </c>
      <c r="E898" s="6">
        <v>95.9964885055211</v>
      </c>
      <c r="F898" s="9">
        <v>125.094067944785</v>
      </c>
      <c r="G898" s="9">
        <v>4.6704333707499659</v>
      </c>
      <c r="H898" s="9">
        <v>87.41481890715032</v>
      </c>
    </row>
    <row r="899" spans="1:8" x14ac:dyDescent="0.25">
      <c r="A899" s="21"/>
      <c r="B899" s="5">
        <f>DATE(YEAR(siječanj!B899),MONTH(siječanj!B899)+9,DAY(siječanj!B899))</f>
        <v>45940</v>
      </c>
      <c r="C899" s="8">
        <v>9.3333333333333304</v>
      </c>
      <c r="D899">
        <v>0.91060433842976229</v>
      </c>
      <c r="E899" s="6">
        <v>97.414962392683137</v>
      </c>
      <c r="F899" s="9">
        <v>133.14418174364448</v>
      </c>
      <c r="G899" s="9">
        <v>2.4098500885612673</v>
      </c>
      <c r="H899" s="9">
        <v>88.706487382749401</v>
      </c>
    </row>
    <row r="900" spans="1:8" x14ac:dyDescent="0.25">
      <c r="A900" s="21"/>
      <c r="B900" s="5">
        <f>DATE(YEAR(siječanj!B900),MONTH(siječanj!B900)+9,DAY(siječanj!B900))</f>
        <v>45940</v>
      </c>
      <c r="C900" s="8">
        <v>9.34375</v>
      </c>
      <c r="D900">
        <v>0.91060433842976229</v>
      </c>
      <c r="E900" s="6">
        <v>98.268123222248235</v>
      </c>
      <c r="F900" s="9">
        <v>136.69384314711706</v>
      </c>
      <c r="G900" s="9">
        <v>1.7812198560928272</v>
      </c>
      <c r="H900" s="9">
        <v>89.483379335529719</v>
      </c>
    </row>
    <row r="901" spans="1:8" x14ac:dyDescent="0.25">
      <c r="A901" s="21"/>
      <c r="B901" s="5">
        <f>DATE(YEAR(siječanj!B901),MONTH(siječanj!B901)+9,DAY(siječanj!B901))</f>
        <v>45940</v>
      </c>
      <c r="C901" s="8">
        <v>9.3541666666666696</v>
      </c>
      <c r="D901">
        <v>0.91060433842976229</v>
      </c>
      <c r="E901" s="6">
        <v>97.678325486199853</v>
      </c>
      <c r="F901" s="9">
        <v>139.25959685259633</v>
      </c>
      <c r="G901" s="9">
        <v>1.5607671910520708</v>
      </c>
      <c r="H901" s="9">
        <v>88.946306958288005</v>
      </c>
    </row>
    <row r="902" spans="1:8" x14ac:dyDescent="0.25">
      <c r="A902" s="21"/>
      <c r="B902" s="5">
        <f>DATE(YEAR(siječanj!B902),MONTH(siječanj!B902)+9,DAY(siječanj!B902))</f>
        <v>45940</v>
      </c>
      <c r="C902" s="8">
        <v>9.3645833333333304</v>
      </c>
      <c r="D902">
        <v>0.91060433842976229</v>
      </c>
      <c r="E902" s="6">
        <v>97.930805840004325</v>
      </c>
      <c r="F902" s="9">
        <v>142.27101511470011</v>
      </c>
      <c r="G902" s="9">
        <v>1.4937630911754745</v>
      </c>
      <c r="H902" s="9">
        <v>89.176216663830644</v>
      </c>
    </row>
    <row r="903" spans="1:8" x14ac:dyDescent="0.25">
      <c r="A903" s="21"/>
      <c r="B903" s="5">
        <f>DATE(YEAR(siječanj!B903),MONTH(siječanj!B903)+9,DAY(siječanj!B903))</f>
        <v>45940</v>
      </c>
      <c r="C903" s="8">
        <v>9.375</v>
      </c>
      <c r="D903">
        <v>0.91060433842976229</v>
      </c>
      <c r="E903" s="6">
        <v>98.249678236498923</v>
      </c>
      <c r="F903" s="9">
        <v>145.62827470100109</v>
      </c>
      <c r="G903" s="9">
        <v>1.4005633393666099</v>
      </c>
      <c r="H903" s="9">
        <v>89.46658325148411</v>
      </c>
    </row>
    <row r="904" spans="1:8" x14ac:dyDescent="0.25">
      <c r="A904" s="21"/>
      <c r="B904" s="5">
        <f>DATE(YEAR(siječanj!B904),MONTH(siječanj!B904)+9,DAY(siječanj!B904))</f>
        <v>45940</v>
      </c>
      <c r="C904" s="8">
        <v>9.3854166666666696</v>
      </c>
      <c r="D904">
        <v>0.91060433842976229</v>
      </c>
      <c r="E904" s="6">
        <v>99.321684562396314</v>
      </c>
      <c r="F904" s="9">
        <v>147.2178033185107</v>
      </c>
      <c r="G904" s="9">
        <v>1.3114267504221837</v>
      </c>
      <c r="H904" s="9">
        <v>90.442756862670436</v>
      </c>
    </row>
    <row r="905" spans="1:8" x14ac:dyDescent="0.25">
      <c r="A905" s="21"/>
      <c r="B905" s="5">
        <f>DATE(YEAR(siječanj!B905),MONTH(siječanj!B905)+9,DAY(siječanj!B905))</f>
        <v>45940</v>
      </c>
      <c r="C905" s="8">
        <v>9.3958333333333304</v>
      </c>
      <c r="D905">
        <v>0.91060433842976229</v>
      </c>
      <c r="E905" s="6">
        <v>98.747275808819239</v>
      </c>
      <c r="F905" s="9">
        <v>148.12043726660519</v>
      </c>
      <c r="G905" s="9">
        <v>1.3053161924376699</v>
      </c>
      <c r="H905" s="9">
        <v>89.91969775963112</v>
      </c>
    </row>
    <row r="906" spans="1:8" x14ac:dyDescent="0.25">
      <c r="A906" s="21"/>
      <c r="B906" s="5">
        <f>DATE(YEAR(siječanj!B906),MONTH(siječanj!B906)+9,DAY(siječanj!B906))</f>
        <v>45940</v>
      </c>
      <c r="C906" s="8">
        <v>9.40625</v>
      </c>
      <c r="D906">
        <v>0.91060433842976229</v>
      </c>
      <c r="E906" s="6">
        <v>98.575993016341229</v>
      </c>
      <c r="F906" s="9">
        <v>148.83559035942048</v>
      </c>
      <c r="G906" s="9">
        <v>1.275138597755054</v>
      </c>
      <c r="H906" s="9">
        <v>89.763726905702271</v>
      </c>
    </row>
    <row r="907" spans="1:8" x14ac:dyDescent="0.25">
      <c r="A907" s="21"/>
      <c r="B907" s="5">
        <f>DATE(YEAR(siječanj!B907),MONTH(siječanj!B907)+9,DAY(siječanj!B907))</f>
        <v>45940</v>
      </c>
      <c r="C907" s="8">
        <v>9.4166666666666696</v>
      </c>
      <c r="D907">
        <v>0.91060433842976229</v>
      </c>
      <c r="E907" s="6">
        <v>99.362264521645528</v>
      </c>
      <c r="F907" s="9">
        <v>148.89508580562688</v>
      </c>
      <c r="G907" s="9">
        <v>1.2864066339815605</v>
      </c>
      <c r="H907" s="9">
        <v>90.47970914961607</v>
      </c>
    </row>
    <row r="908" spans="1:8" x14ac:dyDescent="0.25">
      <c r="A908" s="21"/>
      <c r="B908" s="5">
        <f>DATE(YEAR(siječanj!B908),MONTH(siječanj!B908)+9,DAY(siječanj!B908))</f>
        <v>45940</v>
      </c>
      <c r="C908" s="8">
        <v>9.4270833333333304</v>
      </c>
      <c r="D908">
        <v>0.91060433842976229</v>
      </c>
      <c r="E908" s="6">
        <v>99.404676101660058</v>
      </c>
      <c r="F908" s="9">
        <v>148.69854181331641</v>
      </c>
      <c r="G908" s="9">
        <v>1.2951248622621652</v>
      </c>
      <c r="H908" s="9">
        <v>90.518329318376956</v>
      </c>
    </row>
    <row r="909" spans="1:8" x14ac:dyDescent="0.25">
      <c r="A909" s="21"/>
      <c r="B909" s="5">
        <f>DATE(YEAR(siječanj!B909),MONTH(siječanj!B909)+9,DAY(siječanj!B909))</f>
        <v>45940</v>
      </c>
      <c r="C909" s="8">
        <v>9.4375</v>
      </c>
      <c r="D909">
        <v>0.91060433842976229</v>
      </c>
      <c r="E909" s="6">
        <v>99.459097725027149</v>
      </c>
      <c r="F909" s="9">
        <v>148.47358562064093</v>
      </c>
      <c r="G909" s="9">
        <v>1.2833023002942916</v>
      </c>
      <c r="H909" s="9">
        <v>90.567885884719416</v>
      </c>
    </row>
    <row r="910" spans="1:8" x14ac:dyDescent="0.25">
      <c r="A910" s="21"/>
      <c r="B910" s="5">
        <f>DATE(YEAR(siječanj!B910),MONTH(siječanj!B910)+9,DAY(siječanj!B910))</f>
        <v>45940</v>
      </c>
      <c r="C910" s="8">
        <v>9.4479166666666696</v>
      </c>
      <c r="D910">
        <v>0.91060433842976229</v>
      </c>
      <c r="E910" s="6">
        <v>101.20119393922448</v>
      </c>
      <c r="F910" s="9">
        <v>148.68738144762185</v>
      </c>
      <c r="G910" s="9">
        <v>1.2440057681645615</v>
      </c>
      <c r="H910" s="9">
        <v>92.154246255329582</v>
      </c>
    </row>
    <row r="911" spans="1:8" x14ac:dyDescent="0.25">
      <c r="A911" s="21"/>
      <c r="B911" s="5">
        <f>DATE(YEAR(siječanj!B911),MONTH(siječanj!B911)+9,DAY(siječanj!B911))</f>
        <v>45940</v>
      </c>
      <c r="C911" s="8">
        <v>9.4583333333333304</v>
      </c>
      <c r="D911">
        <v>0.91060433842976229</v>
      </c>
      <c r="E911" s="6">
        <v>101.81588943423219</v>
      </c>
      <c r="F911" s="9">
        <v>148.75749849553992</v>
      </c>
      <c r="G911" s="9">
        <v>1.2032181627934688</v>
      </c>
      <c r="H911" s="9">
        <v>92.713990639896835</v>
      </c>
    </row>
    <row r="912" spans="1:8" x14ac:dyDescent="0.25">
      <c r="A912" s="21"/>
      <c r="B912" s="5">
        <f>DATE(YEAR(siječanj!B912),MONTH(siječanj!B912)+9,DAY(siječanj!B912))</f>
        <v>45940</v>
      </c>
      <c r="C912" s="8">
        <v>9.46875</v>
      </c>
      <c r="D912">
        <v>0.91060433842976229</v>
      </c>
      <c r="E912" s="6">
        <v>102.78823934464349</v>
      </c>
      <c r="F912" s="9">
        <v>148.78743450383212</v>
      </c>
      <c r="G912" s="9">
        <v>1.1164772091839781</v>
      </c>
      <c r="H912" s="9">
        <v>93.599416686789141</v>
      </c>
    </row>
    <row r="913" spans="1:8" x14ac:dyDescent="0.25">
      <c r="A913" s="21"/>
      <c r="B913" s="5">
        <f>DATE(YEAR(siječanj!B913),MONTH(siječanj!B913)+9,DAY(siječanj!B913))</f>
        <v>45940</v>
      </c>
      <c r="C913" s="8">
        <v>9.4791666666666696</v>
      </c>
      <c r="D913">
        <v>0.91060433842976229</v>
      </c>
      <c r="E913" s="6">
        <v>103.32278137150301</v>
      </c>
      <c r="F913" s="9">
        <v>148.59156631820846</v>
      </c>
      <c r="G913" s="9">
        <v>1.0754570853065029</v>
      </c>
      <c r="H913" s="9">
        <v>94.086172975520469</v>
      </c>
    </row>
    <row r="914" spans="1:8" x14ac:dyDescent="0.25">
      <c r="A914" s="21"/>
      <c r="B914" s="5">
        <f>DATE(YEAR(siječanj!B914),MONTH(siječanj!B914)+9,DAY(siječanj!B914))</f>
        <v>45940</v>
      </c>
      <c r="C914" s="8">
        <v>9.4895833333333304</v>
      </c>
      <c r="D914">
        <v>0.91060433842976229</v>
      </c>
      <c r="E914" s="6">
        <v>103.16515301960334</v>
      </c>
      <c r="F914" s="9">
        <v>148.39584398800602</v>
      </c>
      <c r="G914" s="9">
        <v>1.05758865422298</v>
      </c>
      <c r="H914" s="9">
        <v>93.942635914421089</v>
      </c>
    </row>
    <row r="915" spans="1:8" x14ac:dyDescent="0.25">
      <c r="A915" s="21"/>
      <c r="B915" s="5">
        <f>DATE(YEAR(siječanj!B915),MONTH(siječanj!B915)+9,DAY(siječanj!B915))</f>
        <v>45940</v>
      </c>
      <c r="C915" s="8">
        <v>9.5</v>
      </c>
      <c r="D915">
        <v>0.91060433842976229</v>
      </c>
      <c r="E915" s="6">
        <v>101.60357100616531</v>
      </c>
      <c r="F915" s="9">
        <v>148.39272022631383</v>
      </c>
      <c r="G915" s="9">
        <v>1.0878190778825552</v>
      </c>
      <c r="H915" s="9">
        <v>92.520652558170539</v>
      </c>
    </row>
    <row r="916" spans="1:8" x14ac:dyDescent="0.25">
      <c r="A916" s="21"/>
      <c r="B916" s="5">
        <f>DATE(YEAR(siječanj!B916),MONTH(siječanj!B916)+9,DAY(siječanj!B916))</f>
        <v>45940</v>
      </c>
      <c r="C916" s="8">
        <v>9.5104166666666696</v>
      </c>
      <c r="D916">
        <v>0.91060433842976229</v>
      </c>
      <c r="E916" s="6">
        <v>100.71495459497083</v>
      </c>
      <c r="F916" s="9">
        <v>147.77713519320309</v>
      </c>
      <c r="G916" s="9">
        <v>1.097668637328467</v>
      </c>
      <c r="H916" s="9">
        <v>91.71147459893696</v>
      </c>
    </row>
    <row r="917" spans="1:8" x14ac:dyDescent="0.25">
      <c r="A917" s="21"/>
      <c r="B917" s="5">
        <f>DATE(YEAR(siječanj!B917),MONTH(siječanj!B917)+9,DAY(siječanj!B917))</f>
        <v>45940</v>
      </c>
      <c r="C917" s="8">
        <v>9.5208333333333304</v>
      </c>
      <c r="D917">
        <v>0.91060433842976229</v>
      </c>
      <c r="E917" s="6">
        <v>100.73625746385046</v>
      </c>
      <c r="F917" s="9">
        <v>147.37371741673203</v>
      </c>
      <c r="G917" s="9">
        <v>1.0781678973685471</v>
      </c>
      <c r="H917" s="9">
        <v>91.730873083759761</v>
      </c>
    </row>
    <row r="918" spans="1:8" x14ac:dyDescent="0.25">
      <c r="A918" s="21"/>
      <c r="B918" s="5">
        <f>DATE(YEAR(siječanj!B918),MONTH(siječanj!B918)+9,DAY(siječanj!B918))</f>
        <v>45940</v>
      </c>
      <c r="C918" s="8">
        <v>9.53125</v>
      </c>
      <c r="D918">
        <v>0.91060433842976229</v>
      </c>
      <c r="E918" s="6">
        <v>99.894331037259761</v>
      </c>
      <c r="F918" s="9">
        <v>147.19898014665156</v>
      </c>
      <c r="G918" s="9">
        <v>1.1206794535153943</v>
      </c>
      <c r="H918" s="9">
        <v>90.964211227067594</v>
      </c>
    </row>
    <row r="919" spans="1:8" x14ac:dyDescent="0.25">
      <c r="A919" s="21"/>
      <c r="B919" s="5">
        <f>DATE(YEAR(siječanj!B919),MONTH(siječanj!B919)+9,DAY(siječanj!B919))</f>
        <v>45940</v>
      </c>
      <c r="C919" s="8">
        <v>9.5416666666666696</v>
      </c>
      <c r="D919">
        <v>0.91060433842976229</v>
      </c>
      <c r="E919" s="6">
        <v>97.766038228582872</v>
      </c>
      <c r="F919" s="9">
        <v>146.70107073266115</v>
      </c>
      <c r="G919" s="9">
        <v>1.1108776916678123</v>
      </c>
      <c r="H919" s="9">
        <v>89.026178562037558</v>
      </c>
    </row>
    <row r="920" spans="1:8" x14ac:dyDescent="0.25">
      <c r="A920" s="21"/>
      <c r="B920" s="5">
        <f>DATE(YEAR(siječanj!B920),MONTH(siječanj!B920)+9,DAY(siječanj!B920))</f>
        <v>45940</v>
      </c>
      <c r="C920" s="8">
        <v>9.5520833333333304</v>
      </c>
      <c r="D920">
        <v>0.91060433842976229</v>
      </c>
      <c r="E920" s="6">
        <v>96.653518313685765</v>
      </c>
      <c r="F920" s="9">
        <v>146.30348964852055</v>
      </c>
      <c r="G920" s="9">
        <v>1.0957887148124998</v>
      </c>
      <c r="H920" s="9">
        <v>88.013113100942746</v>
      </c>
    </row>
    <row r="921" spans="1:8" x14ac:dyDescent="0.25">
      <c r="A921" s="21"/>
      <c r="B921" s="5">
        <f>DATE(YEAR(siječanj!B921),MONTH(siječanj!B921)+9,DAY(siječanj!B921))</f>
        <v>45940</v>
      </c>
      <c r="C921" s="8">
        <v>9.5625</v>
      </c>
      <c r="D921">
        <v>0.91060433842976229</v>
      </c>
      <c r="E921" s="6">
        <v>96.643778727225651</v>
      </c>
      <c r="F921" s="9">
        <v>145.73242091779943</v>
      </c>
      <c r="G921" s="9">
        <v>1.0762656931754071</v>
      </c>
      <c r="H921" s="9">
        <v>88.004244191257655</v>
      </c>
    </row>
    <row r="922" spans="1:8" x14ac:dyDescent="0.25">
      <c r="A922" s="21"/>
      <c r="B922" s="5">
        <f>DATE(YEAR(siječanj!B922),MONTH(siječanj!B922)+9,DAY(siječanj!B922))</f>
        <v>45940</v>
      </c>
      <c r="C922" s="8">
        <v>9.5729166666666696</v>
      </c>
      <c r="D922">
        <v>0.91060433842976229</v>
      </c>
      <c r="E922" s="6">
        <v>96.983737051038176</v>
      </c>
      <c r="F922" s="9">
        <v>145.21700588268615</v>
      </c>
      <c r="G922" s="9">
        <v>1.0548767640796077</v>
      </c>
      <c r="H922" s="9">
        <v>88.313811715806651</v>
      </c>
    </row>
    <row r="923" spans="1:8" x14ac:dyDescent="0.25">
      <c r="A923" s="21"/>
      <c r="B923" s="5">
        <f>DATE(YEAR(siječanj!B923),MONTH(siječanj!B923)+9,DAY(siječanj!B923))</f>
        <v>45940</v>
      </c>
      <c r="C923" s="8">
        <v>9.5833333333333304</v>
      </c>
      <c r="D923">
        <v>0.91060433842976229</v>
      </c>
      <c r="E923" s="6">
        <v>99.51110624499546</v>
      </c>
      <c r="F923" s="9">
        <v>143.96712285308058</v>
      </c>
      <c r="G923" s="9">
        <v>1.0530467953246261</v>
      </c>
      <c r="H923" s="9">
        <v>90.615245068637876</v>
      </c>
    </row>
    <row r="924" spans="1:8" x14ac:dyDescent="0.25">
      <c r="A924" s="21"/>
      <c r="B924" s="5">
        <f>DATE(YEAR(siječanj!B924),MONTH(siječanj!B924)+9,DAY(siječanj!B924))</f>
        <v>45940</v>
      </c>
      <c r="C924" s="8">
        <v>9.59375</v>
      </c>
      <c r="D924">
        <v>0.91060433842976229</v>
      </c>
      <c r="E924" s="6">
        <v>101.07589186122151</v>
      </c>
      <c r="F924" s="9">
        <v>143.43099416973234</v>
      </c>
      <c r="G924" s="9">
        <v>1.0248522659212307</v>
      </c>
      <c r="H924" s="9">
        <v>92.0401456394858</v>
      </c>
    </row>
    <row r="925" spans="1:8" x14ac:dyDescent="0.25">
      <c r="A925" s="21"/>
      <c r="B925" s="5">
        <f>DATE(YEAR(siječanj!B925),MONTH(siječanj!B925)+9,DAY(siječanj!B925))</f>
        <v>45940</v>
      </c>
      <c r="C925" s="8">
        <v>9.6041666666666696</v>
      </c>
      <c r="D925">
        <v>0.91060433842976229</v>
      </c>
      <c r="E925" s="6">
        <v>101.01570494155685</v>
      </c>
      <c r="F925" s="9">
        <v>142.75824985263671</v>
      </c>
      <c r="G925" s="9">
        <v>0.99937861033983888</v>
      </c>
      <c r="H925" s="9">
        <v>91.985339169322444</v>
      </c>
    </row>
    <row r="926" spans="1:8" x14ac:dyDescent="0.25">
      <c r="A926" s="21"/>
      <c r="B926" s="5">
        <f>DATE(YEAR(siječanj!B926),MONTH(siječanj!B926)+9,DAY(siječanj!B926))</f>
        <v>45940</v>
      </c>
      <c r="C926" s="8">
        <v>9.6145833333333304</v>
      </c>
      <c r="D926">
        <v>0.91060433842976229</v>
      </c>
      <c r="E926" s="6">
        <v>103.03175278056382</v>
      </c>
      <c r="F926" s="9">
        <v>141.47021815443054</v>
      </c>
      <c r="G926" s="9">
        <v>1.0241737538460738</v>
      </c>
      <c r="H926" s="9">
        <v>93.821161078004138</v>
      </c>
    </row>
    <row r="927" spans="1:8" x14ac:dyDescent="0.25">
      <c r="A927" s="21"/>
      <c r="B927" s="5">
        <f>DATE(YEAR(siječanj!B927),MONTH(siječanj!B927)+9,DAY(siječanj!B927))</f>
        <v>45940</v>
      </c>
      <c r="C927" s="8">
        <v>9.625</v>
      </c>
      <c r="D927">
        <v>0.91060433842976229</v>
      </c>
      <c r="E927" s="6">
        <v>103.68639226914668</v>
      </c>
      <c r="F927" s="9">
        <v>138.86313191394646</v>
      </c>
      <c r="G927" s="9">
        <v>0.99771108181303625</v>
      </c>
      <c r="H927" s="9">
        <v>94.417278636415134</v>
      </c>
    </row>
    <row r="928" spans="1:8" x14ac:dyDescent="0.25">
      <c r="A928" s="21"/>
      <c r="B928" s="5">
        <f>DATE(YEAR(siječanj!B928),MONTH(siječanj!B928)+9,DAY(siječanj!B928))</f>
        <v>45940</v>
      </c>
      <c r="C928" s="8">
        <v>9.6354166666666696</v>
      </c>
      <c r="D928">
        <v>0.91060433842976229</v>
      </c>
      <c r="E928" s="6">
        <v>104.54046643259259</v>
      </c>
      <c r="F928" s="9">
        <v>137.0558188732432</v>
      </c>
      <c r="G928" s="9">
        <v>1.0000409501977796</v>
      </c>
      <c r="H928" s="9">
        <v>95.195002274989747</v>
      </c>
    </row>
    <row r="929" spans="1:8" x14ac:dyDescent="0.25">
      <c r="A929" s="21"/>
      <c r="B929" s="5">
        <f>DATE(YEAR(siječanj!B929),MONTH(siječanj!B929)+9,DAY(siječanj!B929))</f>
        <v>45940</v>
      </c>
      <c r="C929" s="8">
        <v>9.6458333333333304</v>
      </c>
      <c r="D929">
        <v>0.91060433842976229</v>
      </c>
      <c r="E929" s="6">
        <v>106.29595754997477</v>
      </c>
      <c r="F929" s="9">
        <v>135.46701606716428</v>
      </c>
      <c r="G929" s="9">
        <v>0.98314787953665084</v>
      </c>
      <c r="H929" s="9">
        <v>96.793560102552874</v>
      </c>
    </row>
    <row r="930" spans="1:8" x14ac:dyDescent="0.25">
      <c r="A930" s="21"/>
      <c r="B930" s="5">
        <f>DATE(YEAR(siječanj!B930),MONTH(siječanj!B930)+9,DAY(siječanj!B930))</f>
        <v>45940</v>
      </c>
      <c r="C930" s="8">
        <v>9.65625</v>
      </c>
      <c r="D930">
        <v>0.91060433842976229</v>
      </c>
      <c r="E930" s="6">
        <v>106.10651605536087</v>
      </c>
      <c r="F930" s="9">
        <v>134.08361957929736</v>
      </c>
      <c r="G930" s="9">
        <v>0.98721858996768308</v>
      </c>
      <c r="H930" s="9">
        <v>96.621053855678838</v>
      </c>
    </row>
    <row r="931" spans="1:8" x14ac:dyDescent="0.25">
      <c r="A931" s="21"/>
      <c r="B931" s="5">
        <f>DATE(YEAR(siječanj!B931),MONTH(siječanj!B931)+9,DAY(siječanj!B931))</f>
        <v>45940</v>
      </c>
      <c r="C931" s="8">
        <v>9.6666666666666696</v>
      </c>
      <c r="D931">
        <v>0.91060433842976229</v>
      </c>
      <c r="E931" s="6">
        <v>106.21201206219993</v>
      </c>
      <c r="F931" s="9">
        <v>131.42655849877988</v>
      </c>
      <c r="G931" s="9">
        <v>0.99941490807157263</v>
      </c>
      <c r="H931" s="9">
        <v>96.717118977193508</v>
      </c>
    </row>
    <row r="932" spans="1:8" x14ac:dyDescent="0.25">
      <c r="A932" s="21"/>
      <c r="B932" s="5">
        <f>DATE(YEAR(siječanj!B932),MONTH(siječanj!B932)+9,DAY(siječanj!B932))</f>
        <v>45940</v>
      </c>
      <c r="C932" s="8">
        <v>9.6770833333333304</v>
      </c>
      <c r="D932">
        <v>0.91060433842976229</v>
      </c>
      <c r="E932" s="6">
        <v>106.88948588840401</v>
      </c>
      <c r="F932" s="9">
        <v>129.99364533315662</v>
      </c>
      <c r="G932" s="9">
        <v>1.0190665883930756</v>
      </c>
      <c r="H932" s="9">
        <v>97.33402958250754</v>
      </c>
    </row>
    <row r="933" spans="1:8" x14ac:dyDescent="0.25">
      <c r="A933" s="21"/>
      <c r="B933" s="5">
        <f>DATE(YEAR(siječanj!B933),MONTH(siječanj!B933)+9,DAY(siječanj!B933))</f>
        <v>45940</v>
      </c>
      <c r="C933" s="8">
        <v>9.6875</v>
      </c>
      <c r="D933">
        <v>0.91060433842976229</v>
      </c>
      <c r="E933" s="6">
        <v>109.44487620544889</v>
      </c>
      <c r="F933" s="9">
        <v>129.18328330705057</v>
      </c>
      <c r="G933" s="9">
        <v>1.0688904729905555</v>
      </c>
      <c r="H933" s="9">
        <v>99.660979091590022</v>
      </c>
    </row>
    <row r="934" spans="1:8" x14ac:dyDescent="0.25">
      <c r="A934" s="21"/>
      <c r="B934" s="5">
        <f>DATE(YEAR(siječanj!B934),MONTH(siječanj!B934)+9,DAY(siječanj!B934))</f>
        <v>45940</v>
      </c>
      <c r="C934" s="8">
        <v>9.6979166666666696</v>
      </c>
      <c r="D934">
        <v>0.91060433842976229</v>
      </c>
      <c r="E934" s="6">
        <v>110.51666162738161</v>
      </c>
      <c r="F934" s="9">
        <v>128.47729167742628</v>
      </c>
      <c r="G934" s="9">
        <v>1.211230565943114</v>
      </c>
      <c r="H934" s="9">
        <v>100.63695154666773</v>
      </c>
    </row>
    <row r="935" spans="1:8" x14ac:dyDescent="0.25">
      <c r="A935" s="21"/>
      <c r="B935" s="5">
        <f>DATE(YEAR(siječanj!B935),MONTH(siječanj!B935)+9,DAY(siječanj!B935))</f>
        <v>45940</v>
      </c>
      <c r="C935" s="8">
        <v>9.7083333333333304</v>
      </c>
      <c r="D935">
        <v>0.91060433842976229</v>
      </c>
      <c r="E935" s="6">
        <v>112.08957314146491</v>
      </c>
      <c r="F935" s="9">
        <v>127.85469677138067</v>
      </c>
      <c r="G935" s="9">
        <v>1.5754209581437861</v>
      </c>
      <c r="H935" s="9">
        <v>102.06925159535811</v>
      </c>
    </row>
    <row r="936" spans="1:8" x14ac:dyDescent="0.25">
      <c r="A936" s="21"/>
      <c r="B936" s="5">
        <f>DATE(YEAR(siječanj!B936),MONTH(siječanj!B936)+9,DAY(siječanj!B936))</f>
        <v>45940</v>
      </c>
      <c r="C936" s="8">
        <v>9.71875</v>
      </c>
      <c r="D936">
        <v>0.91060433842976229</v>
      </c>
      <c r="E936" s="6">
        <v>115.23851359015526</v>
      </c>
      <c r="F936" s="9">
        <v>127.83644315850506</v>
      </c>
      <c r="G936" s="9">
        <v>2.5684536157794553</v>
      </c>
      <c r="H936" s="9">
        <v>104.9366904293925</v>
      </c>
    </row>
    <row r="937" spans="1:8" x14ac:dyDescent="0.25">
      <c r="A937" s="21"/>
      <c r="B937" s="5">
        <f>DATE(YEAR(siječanj!B937),MONTH(siječanj!B937)+9,DAY(siječanj!B937))</f>
        <v>45940</v>
      </c>
      <c r="C937" s="8">
        <v>9.7291666666666696</v>
      </c>
      <c r="D937">
        <v>0.91060433842976229</v>
      </c>
      <c r="E937" s="6">
        <v>119.38861854353596</v>
      </c>
      <c r="F937" s="9">
        <v>128.27024658988583</v>
      </c>
      <c r="G937" s="9">
        <v>6.3354491283322663</v>
      </c>
      <c r="H937" s="9">
        <v>108.71579400487981</v>
      </c>
    </row>
    <row r="938" spans="1:8" x14ac:dyDescent="0.25">
      <c r="A938" s="21"/>
      <c r="B938" s="5">
        <f>DATE(YEAR(siječanj!B938),MONTH(siječanj!B938)+9,DAY(siječanj!B938))</f>
        <v>45940</v>
      </c>
      <c r="C938" s="8">
        <v>9.7395833333333304</v>
      </c>
      <c r="D938">
        <v>0.91060433842976229</v>
      </c>
      <c r="E938" s="6">
        <v>123.89496135326428</v>
      </c>
      <c r="F938" s="9">
        <v>129.86374023701603</v>
      </c>
      <c r="G938" s="9">
        <v>21.703310306596673</v>
      </c>
      <c r="H938" s="9">
        <v>112.81928931787019</v>
      </c>
    </row>
    <row r="939" spans="1:8" x14ac:dyDescent="0.25">
      <c r="A939" s="21"/>
      <c r="B939" s="5">
        <f>DATE(YEAR(siječanj!B939),MONTH(siječanj!B939)+9,DAY(siječanj!B939))</f>
        <v>45940</v>
      </c>
      <c r="C939" s="8">
        <v>9.75</v>
      </c>
      <c r="D939">
        <v>0.91060433842976229</v>
      </c>
      <c r="E939" s="6">
        <v>128.69291720836748</v>
      </c>
      <c r="F939" s="9">
        <v>131.57621517168741</v>
      </c>
      <c r="G939" s="9">
        <v>60.541776002226491</v>
      </c>
      <c r="H939" s="9">
        <v>117.18832873512163</v>
      </c>
    </row>
    <row r="940" spans="1:8" x14ac:dyDescent="0.25">
      <c r="A940" s="21"/>
      <c r="B940" s="5">
        <f>DATE(YEAR(siječanj!B940),MONTH(siječanj!B940)+9,DAY(siječanj!B940))</f>
        <v>45940</v>
      </c>
      <c r="C940" s="8">
        <v>9.7604166666666696</v>
      </c>
      <c r="D940">
        <v>0.91060433842976229</v>
      </c>
      <c r="E940" s="6">
        <v>133.0297474291373</v>
      </c>
      <c r="F940" s="9">
        <v>133.43076219834464</v>
      </c>
      <c r="G940" s="9">
        <v>119.15408994609336</v>
      </c>
      <c r="H940" s="9">
        <v>121.13746514918795</v>
      </c>
    </row>
    <row r="941" spans="1:8" x14ac:dyDescent="0.25">
      <c r="A941" s="21"/>
      <c r="B941" s="5">
        <f>DATE(YEAR(siječanj!B941),MONTH(siječanj!B941)+9,DAY(siječanj!B941))</f>
        <v>45940</v>
      </c>
      <c r="C941" s="8">
        <v>9.7708333333333304</v>
      </c>
      <c r="D941">
        <v>0.91060433842976229</v>
      </c>
      <c r="E941" s="6">
        <v>137.95030597523126</v>
      </c>
      <c r="F941" s="9">
        <v>134.63513239537798</v>
      </c>
      <c r="G941" s="9">
        <v>172.3894875093157</v>
      </c>
      <c r="H941" s="9">
        <v>125.61814710875875</v>
      </c>
    </row>
    <row r="942" spans="1:8" x14ac:dyDescent="0.25">
      <c r="A942" s="21"/>
      <c r="B942" s="5">
        <f>DATE(YEAR(siječanj!B942),MONTH(siječanj!B942)+9,DAY(siječanj!B942))</f>
        <v>45940</v>
      </c>
      <c r="C942" s="8">
        <v>9.78125</v>
      </c>
      <c r="D942">
        <v>0.91060433842976229</v>
      </c>
      <c r="E942" s="6">
        <v>143.61794687081704</v>
      </c>
      <c r="F942" s="9">
        <v>135.10977207705812</v>
      </c>
      <c r="G942" s="9">
        <v>208.45528525435472</v>
      </c>
      <c r="H942" s="9">
        <v>130.77912549694111</v>
      </c>
    </row>
    <row r="943" spans="1:8" x14ac:dyDescent="0.25">
      <c r="A943" s="21"/>
      <c r="B943" s="5">
        <f>DATE(YEAR(siječanj!B943),MONTH(siječanj!B943)+9,DAY(siječanj!B943))</f>
        <v>45940</v>
      </c>
      <c r="C943" s="8">
        <v>9.7916666666666696</v>
      </c>
      <c r="D943">
        <v>0.91060433842976229</v>
      </c>
      <c r="E943" s="6">
        <v>149.21609613400221</v>
      </c>
      <c r="F943" s="9">
        <v>134.12080667152645</v>
      </c>
      <c r="G943" s="9">
        <v>219.0891158555643</v>
      </c>
      <c r="H943" s="9">
        <v>135.8768245031749</v>
      </c>
    </row>
    <row r="944" spans="1:8" x14ac:dyDescent="0.25">
      <c r="A944" s="21"/>
      <c r="B944" s="5">
        <f>DATE(YEAR(siječanj!B944),MONTH(siječanj!B944)+9,DAY(siječanj!B944))</f>
        <v>45940</v>
      </c>
      <c r="C944" s="8">
        <v>9.8020833333333304</v>
      </c>
      <c r="D944">
        <v>0.91060433842976229</v>
      </c>
      <c r="E944" s="6">
        <v>155.59646633607233</v>
      </c>
      <c r="F944" s="9">
        <v>132.95457920193613</v>
      </c>
      <c r="G944" s="9">
        <v>220.04027589526595</v>
      </c>
      <c r="H944" s="9">
        <v>141.68681728996791</v>
      </c>
    </row>
    <row r="945" spans="1:8" x14ac:dyDescent="0.25">
      <c r="A945" s="21"/>
      <c r="B945" s="5">
        <f>DATE(YEAR(siječanj!B945),MONTH(siječanj!B945)+9,DAY(siječanj!B945))</f>
        <v>45940</v>
      </c>
      <c r="C945" s="8">
        <v>9.8125</v>
      </c>
      <c r="D945">
        <v>0.91060433842976229</v>
      </c>
      <c r="E945" s="6">
        <v>157.88470550237679</v>
      </c>
      <c r="F945" s="9">
        <v>131.45015836141889</v>
      </c>
      <c r="G945" s="9">
        <v>220.61362437812718</v>
      </c>
      <c r="H945" s="9">
        <v>143.77049780216967</v>
      </c>
    </row>
    <row r="946" spans="1:8" x14ac:dyDescent="0.25">
      <c r="A946" s="21"/>
      <c r="B946" s="5">
        <f>DATE(YEAR(siječanj!B946),MONTH(siječanj!B946)+9,DAY(siječanj!B946))</f>
        <v>45940</v>
      </c>
      <c r="C946" s="8">
        <v>9.8229166666666696</v>
      </c>
      <c r="D946">
        <v>0.91060433842976229</v>
      </c>
      <c r="E946" s="6">
        <v>157.87806253382496</v>
      </c>
      <c r="F946" s="9">
        <v>129.41127869894055</v>
      </c>
      <c r="G946" s="9">
        <v>220.88864581700298</v>
      </c>
      <c r="H946" s="9">
        <v>143.76444868618631</v>
      </c>
    </row>
    <row r="947" spans="1:8" x14ac:dyDescent="0.25">
      <c r="A947" s="21"/>
      <c r="B947" s="5">
        <f>DATE(YEAR(siječanj!B947),MONTH(siječanj!B947)+9,DAY(siječanj!B947))</f>
        <v>45940</v>
      </c>
      <c r="C947" s="8">
        <v>9.8333333333333304</v>
      </c>
      <c r="D947">
        <v>0.91060433842976229</v>
      </c>
      <c r="E947" s="6">
        <v>157.78635568926461</v>
      </c>
      <c r="F947" s="9">
        <v>124.54498664650679</v>
      </c>
      <c r="G947" s="9">
        <v>221.51787551355199</v>
      </c>
      <c r="H947" s="9">
        <v>143.68094003566597</v>
      </c>
    </row>
    <row r="948" spans="1:8" x14ac:dyDescent="0.25">
      <c r="A948" s="21"/>
      <c r="B948" s="5">
        <f>DATE(YEAR(siječanj!B948),MONTH(siječanj!B948)+9,DAY(siječanj!B948))</f>
        <v>45940</v>
      </c>
      <c r="C948" s="8">
        <v>9.84375</v>
      </c>
      <c r="D948">
        <v>0.91060433842976229</v>
      </c>
      <c r="E948" s="6">
        <v>156.55470910136779</v>
      </c>
      <c r="F948" s="9">
        <v>121.24578147861537</v>
      </c>
      <c r="G948" s="9">
        <v>221.79219864294984</v>
      </c>
      <c r="H948" s="9">
        <v>142.5593973093149</v>
      </c>
    </row>
    <row r="949" spans="1:8" x14ac:dyDescent="0.25">
      <c r="A949" s="21"/>
      <c r="B949" s="5">
        <f>DATE(YEAR(siječanj!B949),MONTH(siječanj!B949)+9,DAY(siječanj!B949))</f>
        <v>45940</v>
      </c>
      <c r="C949" s="8">
        <v>9.8541666666666696</v>
      </c>
      <c r="D949">
        <v>0.91060433842976229</v>
      </c>
      <c r="E949" s="6">
        <v>156.15543063353675</v>
      </c>
      <c r="F949" s="9">
        <v>118.51750562227798</v>
      </c>
      <c r="G949" s="9">
        <v>222.26195148861572</v>
      </c>
      <c r="H949" s="9">
        <v>142.19581260426637</v>
      </c>
    </row>
    <row r="950" spans="1:8" x14ac:dyDescent="0.25">
      <c r="A950" s="21"/>
      <c r="B950" s="5">
        <f>DATE(YEAR(siječanj!B950),MONTH(siječanj!B950)+9,DAY(siječanj!B950))</f>
        <v>45940</v>
      </c>
      <c r="C950" s="8">
        <v>9.8645833333333304</v>
      </c>
      <c r="D950">
        <v>0.91060433842976229</v>
      </c>
      <c r="E950" s="6">
        <v>155.34108550330578</v>
      </c>
      <c r="F950" s="9">
        <v>116.07984406867125</v>
      </c>
      <c r="G950" s="9">
        <v>222.68153156621077</v>
      </c>
      <c r="H950" s="9">
        <v>141.45426639569891</v>
      </c>
    </row>
    <row r="951" spans="1:8" x14ac:dyDescent="0.25">
      <c r="A951" s="21"/>
      <c r="B951" s="5">
        <f>DATE(YEAR(siječanj!B951),MONTH(siječanj!B951)+9,DAY(siječanj!B951))</f>
        <v>45940</v>
      </c>
      <c r="C951" s="8">
        <v>9.875</v>
      </c>
      <c r="D951">
        <v>0.91060433842976229</v>
      </c>
      <c r="E951" s="6">
        <v>152.29632257187163</v>
      </c>
      <c r="F951" s="9">
        <v>111.83722187574723</v>
      </c>
      <c r="G951" s="9">
        <v>222.49075046482236</v>
      </c>
      <c r="H951" s="9">
        <v>138.68169206084482</v>
      </c>
    </row>
    <row r="952" spans="1:8" x14ac:dyDescent="0.25">
      <c r="A952" s="21"/>
      <c r="B952" s="5">
        <f>DATE(YEAR(siječanj!B952),MONTH(siječanj!B952)+9,DAY(siječanj!B952))</f>
        <v>45940</v>
      </c>
      <c r="C952" s="8">
        <v>9.8854166666666696</v>
      </c>
      <c r="D952">
        <v>0.91060433842976229</v>
      </c>
      <c r="E952" s="6">
        <v>157.49001846896826</v>
      </c>
      <c r="F952" s="9">
        <v>108.94044755901578</v>
      </c>
      <c r="G952" s="9">
        <v>221.76744086927289</v>
      </c>
      <c r="H952" s="9">
        <v>143.4110940772259</v>
      </c>
    </row>
    <row r="953" spans="1:8" x14ac:dyDescent="0.25">
      <c r="A953" s="21"/>
      <c r="B953" s="5">
        <f>DATE(YEAR(siječanj!B953),MONTH(siječanj!B953)+9,DAY(siječanj!B953))</f>
        <v>45940</v>
      </c>
      <c r="C953" s="8">
        <v>9.8958333333333304</v>
      </c>
      <c r="D953">
        <v>0.91060433842976229</v>
      </c>
      <c r="E953" s="6">
        <v>159.68471322634264</v>
      </c>
      <c r="F953" s="9">
        <v>106.93212534992355</v>
      </c>
      <c r="G953" s="9">
        <v>221.51307092094831</v>
      </c>
      <c r="H953" s="9">
        <v>145.40959264482004</v>
      </c>
    </row>
    <row r="954" spans="1:8" x14ac:dyDescent="0.25">
      <c r="A954" s="21"/>
      <c r="B954" s="5">
        <f>DATE(YEAR(siječanj!B954),MONTH(siječanj!B954)+9,DAY(siječanj!B954))</f>
        <v>45940</v>
      </c>
      <c r="C954" s="8">
        <v>9.90625</v>
      </c>
      <c r="D954">
        <v>0.91060433842976229</v>
      </c>
      <c r="E954" s="6">
        <v>156.35081672318188</v>
      </c>
      <c r="F954" s="9">
        <v>104.72486278256804</v>
      </c>
      <c r="G954" s="9">
        <v>220.55255112077592</v>
      </c>
      <c r="H954" s="9">
        <v>142.37373202516605</v>
      </c>
    </row>
    <row r="955" spans="1:8" x14ac:dyDescent="0.25">
      <c r="A955" s="21"/>
      <c r="B955" s="5">
        <f>DATE(YEAR(siječanj!B955),MONTH(siječanj!B955)+9,DAY(siječanj!B955))</f>
        <v>45940</v>
      </c>
      <c r="C955" s="8">
        <v>9.9166666666666696</v>
      </c>
      <c r="D955">
        <v>0.91060433842976229</v>
      </c>
      <c r="E955" s="6">
        <v>151.34757372405312</v>
      </c>
      <c r="F955" s="9">
        <v>102.05067700815472</v>
      </c>
      <c r="G955" s="9">
        <v>218.80146101888346</v>
      </c>
      <c r="H955" s="9">
        <v>137.81775724394106</v>
      </c>
    </row>
    <row r="956" spans="1:8" x14ac:dyDescent="0.25">
      <c r="A956" s="21"/>
      <c r="B956" s="5">
        <f>DATE(YEAR(siječanj!B956),MONTH(siječanj!B956)+9,DAY(siječanj!B956))</f>
        <v>45940</v>
      </c>
      <c r="C956" s="8">
        <v>9.9270833333333304</v>
      </c>
      <c r="D956">
        <v>0.91060433842976229</v>
      </c>
      <c r="E956" s="6">
        <v>144.18806830439826</v>
      </c>
      <c r="F956" s="9">
        <v>100.04517714602143</v>
      </c>
      <c r="G956" s="9">
        <v>216.38758626323872</v>
      </c>
      <c r="H956" s="9">
        <v>131.29828054779196</v>
      </c>
    </row>
    <row r="957" spans="1:8" x14ac:dyDescent="0.25">
      <c r="A957" s="21"/>
      <c r="B957" s="5">
        <f>DATE(YEAR(siječanj!B957),MONTH(siječanj!B957)+9,DAY(siječanj!B957))</f>
        <v>45940</v>
      </c>
      <c r="C957" s="8">
        <v>9.9375</v>
      </c>
      <c r="D957">
        <v>0.91060433842976229</v>
      </c>
      <c r="E957" s="6">
        <v>134.19990247619697</v>
      </c>
      <c r="F957" s="9">
        <v>97.88618750476644</v>
      </c>
      <c r="G957" s="9">
        <v>215.0542523766544</v>
      </c>
      <c r="H957" s="9">
        <v>122.20301341167595</v>
      </c>
    </row>
    <row r="958" spans="1:8" x14ac:dyDescent="0.25">
      <c r="A958" s="21"/>
      <c r="B958" s="5">
        <f>DATE(YEAR(siječanj!B958),MONTH(siječanj!B958)+9,DAY(siječanj!B958))</f>
        <v>45940</v>
      </c>
      <c r="C958" s="8">
        <v>9.9479166666666696</v>
      </c>
      <c r="D958">
        <v>0.91060433842976229</v>
      </c>
      <c r="E958" s="6">
        <v>122.06584878900301</v>
      </c>
      <c r="F958" s="9">
        <v>95.650681624355144</v>
      </c>
      <c r="G958" s="9">
        <v>214.50561319868891</v>
      </c>
      <c r="H958" s="9">
        <v>111.15369148137749</v>
      </c>
    </row>
    <row r="959" spans="1:8" x14ac:dyDescent="0.25">
      <c r="A959" s="21"/>
      <c r="B959" s="5">
        <f>DATE(YEAR(siječanj!B959),MONTH(siječanj!B959)+9,DAY(siječanj!B959))</f>
        <v>45940</v>
      </c>
      <c r="C959" s="8">
        <v>9.9583333333333304</v>
      </c>
      <c r="D959">
        <v>0.91060433842976229</v>
      </c>
      <c r="E959" s="6">
        <v>110.5936511167713</v>
      </c>
      <c r="F959" s="9">
        <v>92.591606148027722</v>
      </c>
      <c r="G959" s="9">
        <v>209.74646007749436</v>
      </c>
      <c r="H959" s="9">
        <v>100.70705850971947</v>
      </c>
    </row>
    <row r="960" spans="1:8" x14ac:dyDescent="0.25">
      <c r="A960" s="21"/>
      <c r="B960" s="5">
        <f>DATE(YEAR(siječanj!B960),MONTH(siječanj!B960)+9,DAY(siječanj!B960))</f>
        <v>45940</v>
      </c>
      <c r="C960" s="8">
        <v>9.96875</v>
      </c>
      <c r="D960">
        <v>0.91060433842976229</v>
      </c>
      <c r="E960" s="6">
        <v>100.5303759593818</v>
      </c>
      <c r="F960" s="9">
        <v>90.244176956583445</v>
      </c>
      <c r="G960" s="9">
        <v>208.44465652933121</v>
      </c>
      <c r="H960" s="9">
        <v>91.543396492588144</v>
      </c>
    </row>
    <row r="961" spans="1:8" x14ac:dyDescent="0.25">
      <c r="A961" s="21"/>
      <c r="B961" s="5">
        <f>DATE(YEAR(siječanj!B961),MONTH(siječanj!B961)+9,DAY(siječanj!B961))</f>
        <v>45940</v>
      </c>
      <c r="C961" s="8">
        <v>9.9791666666666696</v>
      </c>
      <c r="D961">
        <v>0.91060433842976229</v>
      </c>
      <c r="E961" s="6">
        <v>91.512027075503653</v>
      </c>
      <c r="F961" s="9">
        <v>88.275253178218961</v>
      </c>
      <c r="G961" s="9">
        <v>206.70676439678837</v>
      </c>
      <c r="H961" s="9">
        <v>83.331248873455493</v>
      </c>
    </row>
    <row r="962" spans="1:8" ht="15.75" thickBot="1" x14ac:dyDescent="0.3">
      <c r="A962" s="21"/>
      <c r="B962" s="5">
        <f>DATE(YEAR(siječanj!B962),MONTH(siječanj!B962)+9,DAY(siječanj!B962))</f>
        <v>45940</v>
      </c>
      <c r="C962" s="8">
        <v>9.9895833333333304</v>
      </c>
      <c r="D962">
        <v>0.91060433842976229</v>
      </c>
      <c r="E962" s="6">
        <v>83.688031633523138</v>
      </c>
      <c r="F962" s="9">
        <v>86.511256009190987</v>
      </c>
      <c r="G962" s="9">
        <v>206.21652421615536</v>
      </c>
      <c r="H962" s="9">
        <v>76.20668468013335</v>
      </c>
    </row>
    <row r="963" spans="1:8" x14ac:dyDescent="0.25">
      <c r="A963" s="18">
        <f t="shared" ref="A963" si="8">A867+1</f>
        <v>284</v>
      </c>
      <c r="B963" s="5">
        <f>DATE(YEAR(siječanj!B963),MONTH(siječanj!B963)+9,DAY(siječanj!B963))</f>
        <v>45941</v>
      </c>
      <c r="C963" s="8">
        <v>10</v>
      </c>
      <c r="D963">
        <v>0.90987681199608894</v>
      </c>
      <c r="E963" s="6">
        <v>85.085153121768627</v>
      </c>
      <c r="F963" s="9">
        <v>87.201267360418726</v>
      </c>
      <c r="G963" s="9">
        <v>201.87800701409296</v>
      </c>
      <c r="H963" s="9">
        <v>77.41700787063391</v>
      </c>
    </row>
    <row r="964" spans="1:8" x14ac:dyDescent="0.25">
      <c r="A964" s="19"/>
      <c r="B964" s="5">
        <f>DATE(YEAR(siječanj!B964),MONTH(siječanj!B964)+9,DAY(siječanj!B964))</f>
        <v>45941</v>
      </c>
      <c r="C964" s="8">
        <v>10.0104166666667</v>
      </c>
      <c r="D964">
        <v>0.90987681199608894</v>
      </c>
      <c r="E964" s="6">
        <v>79.681703461916868</v>
      </c>
      <c r="F964" s="9">
        <v>85.534811722208417</v>
      </c>
      <c r="G964" s="9">
        <v>200.74521570181827</v>
      </c>
      <c r="H964" s="9">
        <v>72.500534320346645</v>
      </c>
    </row>
    <row r="965" spans="1:8" x14ac:dyDescent="0.25">
      <c r="A965" s="19"/>
      <c r="B965" s="5">
        <f>DATE(YEAR(siječanj!B965),MONTH(siječanj!B965)+9,DAY(siječanj!B965))</f>
        <v>45941</v>
      </c>
      <c r="C965" s="8">
        <v>10.0208333333333</v>
      </c>
      <c r="D965">
        <v>0.90987681199608894</v>
      </c>
      <c r="E965" s="6">
        <v>74.200569901557813</v>
      </c>
      <c r="F965" s="9">
        <v>84.368778696807254</v>
      </c>
      <c r="G965" s="9">
        <v>199.50618830080029</v>
      </c>
      <c r="H965" s="9">
        <v>67.513377990322368</v>
      </c>
    </row>
    <row r="966" spans="1:8" x14ac:dyDescent="0.25">
      <c r="A966" s="19"/>
      <c r="B966" s="5">
        <f>DATE(YEAR(siječanj!B966),MONTH(siječanj!B966)+9,DAY(siječanj!B966))</f>
        <v>45941</v>
      </c>
      <c r="C966" s="8">
        <v>10.03125</v>
      </c>
      <c r="D966">
        <v>0.90987681199608894</v>
      </c>
      <c r="E966" s="6">
        <v>68.751052354366024</v>
      </c>
      <c r="F966" s="9">
        <v>83.219225353615812</v>
      </c>
      <c r="G966" s="9">
        <v>198.27564642705067</v>
      </c>
      <c r="H966" s="9">
        <v>62.554988337566762</v>
      </c>
    </row>
    <row r="967" spans="1:8" x14ac:dyDescent="0.25">
      <c r="A967" s="19"/>
      <c r="B967" s="5">
        <f>DATE(YEAR(siječanj!B967),MONTH(siječanj!B967)+9,DAY(siječanj!B967))</f>
        <v>45941</v>
      </c>
      <c r="C967" s="8">
        <v>10.0416666666667</v>
      </c>
      <c r="D967">
        <v>0.90987681199608894</v>
      </c>
      <c r="E967" s="6">
        <v>65.79896309381293</v>
      </c>
      <c r="F967" s="9">
        <v>81.652307920792708</v>
      </c>
      <c r="G967" s="9">
        <v>195.90928892869846</v>
      </c>
      <c r="H967" s="9">
        <v>59.868950772446823</v>
      </c>
    </row>
    <row r="968" spans="1:8" x14ac:dyDescent="0.25">
      <c r="A968" s="19"/>
      <c r="B968" s="5">
        <f>DATE(YEAR(siječanj!B968),MONTH(siječanj!B968)+9,DAY(siječanj!B968))</f>
        <v>45941</v>
      </c>
      <c r="C968" s="8">
        <v>10.0520833333333</v>
      </c>
      <c r="D968">
        <v>0.90987681199608894</v>
      </c>
      <c r="E968" s="6">
        <v>63.89684424573116</v>
      </c>
      <c r="F968" s="9">
        <v>80.848128936706345</v>
      </c>
      <c r="G968" s="9">
        <v>195.86333503892615</v>
      </c>
      <c r="H968" s="9">
        <v>58.138256938916506</v>
      </c>
    </row>
    <row r="969" spans="1:8" x14ac:dyDescent="0.25">
      <c r="A969" s="19"/>
      <c r="B969" s="5">
        <f>DATE(YEAR(siječanj!B969),MONTH(siječanj!B969)+9,DAY(siječanj!B969))</f>
        <v>45941</v>
      </c>
      <c r="C969" s="8">
        <v>10.0625</v>
      </c>
      <c r="D969">
        <v>0.90987681199608894</v>
      </c>
      <c r="E969" s="6">
        <v>61.023407693207545</v>
      </c>
      <c r="F969" s="9">
        <v>80.339289396685601</v>
      </c>
      <c r="G969" s="9">
        <v>195.83540575143758</v>
      </c>
      <c r="H969" s="9">
        <v>55.523783649033291</v>
      </c>
    </row>
    <row r="970" spans="1:8" x14ac:dyDescent="0.25">
      <c r="A970" s="19"/>
      <c r="B970" s="5">
        <f>DATE(YEAR(siječanj!B970),MONTH(siječanj!B970)+9,DAY(siječanj!B970))</f>
        <v>45941</v>
      </c>
      <c r="C970" s="8">
        <v>10.0729166666667</v>
      </c>
      <c r="D970">
        <v>0.90987681199608894</v>
      </c>
      <c r="E970" s="6">
        <v>59.970239621552608</v>
      </c>
      <c r="F970" s="9">
        <v>79.818239569583952</v>
      </c>
      <c r="G970" s="9">
        <v>195.78752467909567</v>
      </c>
      <c r="H970" s="9">
        <v>54.565530441499824</v>
      </c>
    </row>
    <row r="971" spans="1:8" x14ac:dyDescent="0.25">
      <c r="A971" s="19"/>
      <c r="B971" s="5">
        <f>DATE(YEAR(siječanj!B971),MONTH(siječanj!B971)+9,DAY(siječanj!B971))</f>
        <v>45941</v>
      </c>
      <c r="C971" s="8">
        <v>10.0833333333333</v>
      </c>
      <c r="D971">
        <v>0.90987681199608894</v>
      </c>
      <c r="E971" s="6">
        <v>58.334541851467051</v>
      </c>
      <c r="F971" s="9">
        <v>79.121183530237332</v>
      </c>
      <c r="G971" s="9">
        <v>195.82940878692332</v>
      </c>
      <c r="H971" s="9">
        <v>53.077246969065271</v>
      </c>
    </row>
    <row r="972" spans="1:8" x14ac:dyDescent="0.25">
      <c r="A972" s="19"/>
      <c r="B972" s="5">
        <f>DATE(YEAR(siječanj!B972),MONTH(siječanj!B972)+9,DAY(siječanj!B972))</f>
        <v>45941</v>
      </c>
      <c r="C972" s="8">
        <v>10.09375</v>
      </c>
      <c r="D972">
        <v>0.90987681199608894</v>
      </c>
      <c r="E972" s="6">
        <v>57.073301066510069</v>
      </c>
      <c r="F972" s="9">
        <v>78.249991852143268</v>
      </c>
      <c r="G972" s="9">
        <v>195.60062766238718</v>
      </c>
      <c r="H972" s="9">
        <v>51.929673224489164</v>
      </c>
    </row>
    <row r="973" spans="1:8" x14ac:dyDescent="0.25">
      <c r="A973" s="19"/>
      <c r="B973" s="5">
        <f>DATE(YEAR(siječanj!B973),MONTH(siječanj!B973)+9,DAY(siječanj!B973))</f>
        <v>45941</v>
      </c>
      <c r="C973" s="8">
        <v>10.1041666666667</v>
      </c>
      <c r="D973">
        <v>0.90987681199608894</v>
      </c>
      <c r="E973" s="6">
        <v>55.311309627082395</v>
      </c>
      <c r="F973" s="9">
        <v>77.841293743053441</v>
      </c>
      <c r="G973" s="9">
        <v>195.46204843570175</v>
      </c>
      <c r="H973" s="9">
        <v>50.326478070818311</v>
      </c>
    </row>
    <row r="974" spans="1:8" x14ac:dyDescent="0.25">
      <c r="A974" s="19"/>
      <c r="B974" s="5">
        <f>DATE(YEAR(siječanj!B974),MONTH(siječanj!B974)+9,DAY(siječanj!B974))</f>
        <v>45941</v>
      </c>
      <c r="C974" s="8">
        <v>10.1145833333333</v>
      </c>
      <c r="D974">
        <v>0.90987681199608894</v>
      </c>
      <c r="E974" s="6">
        <v>55.315454300571922</v>
      </c>
      <c r="F974" s="9">
        <v>77.594535709799274</v>
      </c>
      <c r="G974" s="9">
        <v>195.12037005609099</v>
      </c>
      <c r="H974" s="9">
        <v>50.330249213119728</v>
      </c>
    </row>
    <row r="975" spans="1:8" x14ac:dyDescent="0.25">
      <c r="A975" s="19"/>
      <c r="B975" s="5">
        <f>DATE(YEAR(siječanj!B975),MONTH(siječanj!B975)+9,DAY(siječanj!B975))</f>
        <v>45941</v>
      </c>
      <c r="C975" s="8">
        <v>10.125</v>
      </c>
      <c r="D975">
        <v>0.90987681199608894</v>
      </c>
      <c r="E975" s="6">
        <v>54.069160690156906</v>
      </c>
      <c r="F975" s="9">
        <v>77.375508257790642</v>
      </c>
      <c r="G975" s="9">
        <v>195.21239252513857</v>
      </c>
      <c r="H975" s="9">
        <v>49.196275556064215</v>
      </c>
    </row>
    <row r="976" spans="1:8" x14ac:dyDescent="0.25">
      <c r="A976" s="19"/>
      <c r="B976" s="5">
        <f>DATE(YEAR(siječanj!B976),MONTH(siječanj!B976)+9,DAY(siječanj!B976))</f>
        <v>45941</v>
      </c>
      <c r="C976" s="8">
        <v>10.1354166666667</v>
      </c>
      <c r="D976">
        <v>0.90987681199608894</v>
      </c>
      <c r="E976" s="6">
        <v>55.350844502552576</v>
      </c>
      <c r="F976" s="9">
        <v>77.223705717942238</v>
      </c>
      <c r="G976" s="9">
        <v>195.28302619972584</v>
      </c>
      <c r="H976" s="9">
        <v>50.36244993727378</v>
      </c>
    </row>
    <row r="977" spans="1:8" x14ac:dyDescent="0.25">
      <c r="A977" s="19"/>
      <c r="B977" s="5">
        <f>DATE(YEAR(siječanj!B977),MONTH(siječanj!B977)+9,DAY(siječanj!B977))</f>
        <v>45941</v>
      </c>
      <c r="C977" s="8">
        <v>10.1458333333333</v>
      </c>
      <c r="D977">
        <v>0.90987681199608894</v>
      </c>
      <c r="E977" s="6">
        <v>55.807224168748149</v>
      </c>
      <c r="F977" s="9">
        <v>77.055146330976086</v>
      </c>
      <c r="G977" s="9">
        <v>195.07215498797049</v>
      </c>
      <c r="H977" s="9">
        <v>50.777699213011651</v>
      </c>
    </row>
    <row r="978" spans="1:8" x14ac:dyDescent="0.25">
      <c r="A978" s="19"/>
      <c r="B978" s="5">
        <f>DATE(YEAR(siječanj!B978),MONTH(siječanj!B978)+9,DAY(siječanj!B978))</f>
        <v>45941</v>
      </c>
      <c r="C978" s="8">
        <v>10.15625</v>
      </c>
      <c r="D978">
        <v>0.90987681199608894</v>
      </c>
      <c r="E978" s="6">
        <v>56.446970965829664</v>
      </c>
      <c r="F978" s="9">
        <v>76.925408419012811</v>
      </c>
      <c r="G978" s="9">
        <v>195.32233866970725</v>
      </c>
      <c r="H978" s="9">
        <v>51.359789989224886</v>
      </c>
    </row>
    <row r="979" spans="1:8" x14ac:dyDescent="0.25">
      <c r="A979" s="19"/>
      <c r="B979" s="5">
        <f>DATE(YEAR(siječanj!B979),MONTH(siječanj!B979)+9,DAY(siječanj!B979))</f>
        <v>45941</v>
      </c>
      <c r="C979" s="8">
        <v>10.1666666666667</v>
      </c>
      <c r="D979">
        <v>0.90987681199608894</v>
      </c>
      <c r="E979" s="6">
        <v>58.734800023428406</v>
      </c>
      <c r="F979" s="9">
        <v>76.960992220526776</v>
      </c>
      <c r="G979" s="9">
        <v>197.1963200699615</v>
      </c>
      <c r="H979" s="9">
        <v>53.44143259854485</v>
      </c>
    </row>
    <row r="980" spans="1:8" x14ac:dyDescent="0.25">
      <c r="A980" s="19"/>
      <c r="B980" s="5">
        <f>DATE(YEAR(siječanj!B980),MONTH(siječanj!B980)+9,DAY(siječanj!B980))</f>
        <v>45941</v>
      </c>
      <c r="C980" s="8">
        <v>10.1770833333333</v>
      </c>
      <c r="D980">
        <v>0.90987681199608894</v>
      </c>
      <c r="E980" s="6">
        <v>60.183203921300937</v>
      </c>
      <c r="F980" s="9">
        <v>76.924033278654704</v>
      </c>
      <c r="G980" s="9">
        <v>198.80744370083283</v>
      </c>
      <c r="H980" s="9">
        <v>54.759301719623814</v>
      </c>
    </row>
    <row r="981" spans="1:8" x14ac:dyDescent="0.25">
      <c r="A981" s="19"/>
      <c r="B981" s="5">
        <f>DATE(YEAR(siječanj!B981),MONTH(siječanj!B981)+9,DAY(siječanj!B981))</f>
        <v>45941</v>
      </c>
      <c r="C981" s="8">
        <v>10.1875</v>
      </c>
      <c r="D981">
        <v>0.90987681199608894</v>
      </c>
      <c r="E981" s="6">
        <v>62.000590744621569</v>
      </c>
      <c r="F981" s="9">
        <v>77.137683319527909</v>
      </c>
      <c r="G981" s="9">
        <v>205.41239262868649</v>
      </c>
      <c r="H981" s="9">
        <v>56.412899848590492</v>
      </c>
    </row>
    <row r="982" spans="1:8" x14ac:dyDescent="0.25">
      <c r="A982" s="19"/>
      <c r="B982" s="5">
        <f>DATE(YEAR(siječanj!B982),MONTH(siječanj!B982)+9,DAY(siječanj!B982))</f>
        <v>45941</v>
      </c>
      <c r="C982" s="8">
        <v>10.1979166666667</v>
      </c>
      <c r="D982">
        <v>0.90987681199608894</v>
      </c>
      <c r="E982" s="6">
        <v>64.243645639444651</v>
      </c>
      <c r="F982" s="9">
        <v>78.039565433921069</v>
      </c>
      <c r="G982" s="9">
        <v>208.25538643721163</v>
      </c>
      <c r="H982" s="9">
        <v>58.453803485424338</v>
      </c>
    </row>
    <row r="983" spans="1:8" x14ac:dyDescent="0.25">
      <c r="A983" s="19"/>
      <c r="B983" s="5">
        <f>DATE(YEAR(siječanj!B983),MONTH(siječanj!B983)+9,DAY(siječanj!B983))</f>
        <v>45941</v>
      </c>
      <c r="C983" s="8">
        <v>10.2083333333333</v>
      </c>
      <c r="D983">
        <v>0.90987681199608894</v>
      </c>
      <c r="E983" s="6">
        <v>66.475693969463194</v>
      </c>
      <c r="F983" s="9">
        <v>78.722287529273729</v>
      </c>
      <c r="G983" s="9">
        <v>212.93312227810145</v>
      </c>
      <c r="H983" s="9">
        <v>60.484692504162808</v>
      </c>
    </row>
    <row r="984" spans="1:8" x14ac:dyDescent="0.25">
      <c r="A984" s="19"/>
      <c r="B984" s="5">
        <f>DATE(YEAR(siječanj!B984),MONTH(siječanj!B984)+9,DAY(siječanj!B984))</f>
        <v>45941</v>
      </c>
      <c r="C984" s="8">
        <v>10.21875</v>
      </c>
      <c r="D984">
        <v>0.90987681199608894</v>
      </c>
      <c r="E984" s="6">
        <v>69.618586800645545</v>
      </c>
      <c r="F984" s="9">
        <v>79.757721006514288</v>
      </c>
      <c r="G984" s="9">
        <v>214.43581187070302</v>
      </c>
      <c r="H984" s="9">
        <v>63.344337813844369</v>
      </c>
    </row>
    <row r="985" spans="1:8" x14ac:dyDescent="0.25">
      <c r="A985" s="19"/>
      <c r="B985" s="5">
        <f>DATE(YEAR(siječanj!B985),MONTH(siječanj!B985)+9,DAY(siječanj!B985))</f>
        <v>45941</v>
      </c>
      <c r="C985" s="8">
        <v>10.2291666666667</v>
      </c>
      <c r="D985">
        <v>0.90987681199608894</v>
      </c>
      <c r="E985" s="6">
        <v>71.899539107918201</v>
      </c>
      <c r="F985" s="9">
        <v>81.676745249019177</v>
      </c>
      <c r="G985" s="9">
        <v>214.4751935533063</v>
      </c>
      <c r="H985" s="9">
        <v>65.419723427500728</v>
      </c>
    </row>
    <row r="986" spans="1:8" x14ac:dyDescent="0.25">
      <c r="A986" s="19"/>
      <c r="B986" s="5">
        <f>DATE(YEAR(siječanj!B986),MONTH(siječanj!B986)+9,DAY(siječanj!B986))</f>
        <v>45941</v>
      </c>
      <c r="C986" s="8">
        <v>10.2395833333333</v>
      </c>
      <c r="D986">
        <v>0.90987681199608894</v>
      </c>
      <c r="E986" s="6">
        <v>74.916478045811687</v>
      </c>
      <c r="F986" s="9">
        <v>83.916802264158733</v>
      </c>
      <c r="G986" s="9">
        <v>214.77291044913599</v>
      </c>
      <c r="H986" s="9">
        <v>68.164766210298126</v>
      </c>
    </row>
    <row r="987" spans="1:8" x14ac:dyDescent="0.25">
      <c r="A987" s="19"/>
      <c r="B987" s="5">
        <f>DATE(YEAR(siječanj!B987),MONTH(siječanj!B987)+9,DAY(siječanj!B987))</f>
        <v>45941</v>
      </c>
      <c r="C987" s="8">
        <v>10.25</v>
      </c>
      <c r="D987">
        <v>0.90987681199608894</v>
      </c>
      <c r="E987" s="6">
        <v>78.781561411130937</v>
      </c>
      <c r="F987" s="9">
        <v>87.402496886346285</v>
      </c>
      <c r="G987" s="9">
        <v>213.59407239845652</v>
      </c>
      <c r="H987" s="9">
        <v>71.681515940833918</v>
      </c>
    </row>
    <row r="988" spans="1:8" x14ac:dyDescent="0.25">
      <c r="A988" s="19"/>
      <c r="B988" s="5">
        <f>DATE(YEAR(siječanj!B988),MONTH(siječanj!B988)+9,DAY(siječanj!B988))</f>
        <v>45941</v>
      </c>
      <c r="C988" s="8">
        <v>10.2604166666667</v>
      </c>
      <c r="D988">
        <v>0.90987681199608894</v>
      </c>
      <c r="E988" s="6">
        <v>82.999799883299872</v>
      </c>
      <c r="F988" s="9">
        <v>89.733826491045676</v>
      </c>
      <c r="G988" s="9">
        <v>213.5737727553543</v>
      </c>
      <c r="H988" s="9">
        <v>75.519593314130248</v>
      </c>
    </row>
    <row r="989" spans="1:8" x14ac:dyDescent="0.25">
      <c r="A989" s="19"/>
      <c r="B989" s="5">
        <f>DATE(YEAR(siječanj!B989),MONTH(siječanj!B989)+9,DAY(siječanj!B989))</f>
        <v>45941</v>
      </c>
      <c r="C989" s="8">
        <v>10.2708333333333</v>
      </c>
      <c r="D989">
        <v>0.90987681199608894</v>
      </c>
      <c r="E989" s="6">
        <v>86.238305497754098</v>
      </c>
      <c r="F989" s="9">
        <v>93.009677829539882</v>
      </c>
      <c r="G989" s="9">
        <v>209.3391937630461</v>
      </c>
      <c r="H989" s="9">
        <v>78.46623447824129</v>
      </c>
    </row>
    <row r="990" spans="1:8" x14ac:dyDescent="0.25">
      <c r="A990" s="19"/>
      <c r="B990" s="5">
        <f>DATE(YEAR(siječanj!B990),MONTH(siječanj!B990)+9,DAY(siječanj!B990))</f>
        <v>45941</v>
      </c>
      <c r="C990" s="8">
        <v>10.28125</v>
      </c>
      <c r="D990">
        <v>0.90987681199608894</v>
      </c>
      <c r="E990" s="6">
        <v>91.49385648615889</v>
      </c>
      <c r="F990" s="9">
        <v>97.874729487071804</v>
      </c>
      <c r="G990" s="9">
        <v>183.32536149332637</v>
      </c>
      <c r="H990" s="9">
        <v>83.248138456853937</v>
      </c>
    </row>
    <row r="991" spans="1:8" x14ac:dyDescent="0.25">
      <c r="A991" s="19"/>
      <c r="B991" s="5">
        <f>DATE(YEAR(siječanj!B991),MONTH(siječanj!B991)+9,DAY(siječanj!B991))</f>
        <v>45941</v>
      </c>
      <c r="C991" s="8">
        <v>10.2916666666667</v>
      </c>
      <c r="D991">
        <v>0.90987681199608894</v>
      </c>
      <c r="E991" s="6">
        <v>95.556224922738821</v>
      </c>
      <c r="F991" s="9">
        <v>102.95639105043243</v>
      </c>
      <c r="G991" s="9">
        <v>100.2299924512899</v>
      </c>
      <c r="H991" s="9">
        <v>86.944393299082819</v>
      </c>
    </row>
    <row r="992" spans="1:8" x14ac:dyDescent="0.25">
      <c r="A992" s="19"/>
      <c r="B992" s="5">
        <f>DATE(YEAR(siječanj!B992),MONTH(siječanj!B992)+9,DAY(siječanj!B992))</f>
        <v>45941</v>
      </c>
      <c r="C992" s="8">
        <v>10.3020833333333</v>
      </c>
      <c r="D992">
        <v>0.90987681199608894</v>
      </c>
      <c r="E992" s="6">
        <v>99.624354693213377</v>
      </c>
      <c r="F992" s="9">
        <v>104.64111988753483</v>
      </c>
      <c r="G992" s="9">
        <v>25.24323246220159</v>
      </c>
      <c r="H992" s="9">
        <v>90.645890245428589</v>
      </c>
    </row>
    <row r="993" spans="1:8" x14ac:dyDescent="0.25">
      <c r="A993" s="19"/>
      <c r="B993" s="5">
        <f>DATE(YEAR(siječanj!B993),MONTH(siječanj!B993)+9,DAY(siječanj!B993))</f>
        <v>45941</v>
      </c>
      <c r="C993" s="8">
        <v>10.3125</v>
      </c>
      <c r="D993">
        <v>0.90987681199608894</v>
      </c>
      <c r="E993" s="6">
        <v>102.38757997938306</v>
      </c>
      <c r="F993" s="9">
        <v>107.25905874174535</v>
      </c>
      <c r="G993" s="9">
        <v>6.0394407081737951</v>
      </c>
      <c r="H993" s="9">
        <v>93.160084859635646</v>
      </c>
    </row>
    <row r="994" spans="1:8" x14ac:dyDescent="0.25">
      <c r="A994" s="19"/>
      <c r="B994" s="5">
        <f>DATE(YEAR(siječanj!B994),MONTH(siječanj!B994)+9,DAY(siječanj!B994))</f>
        <v>45941</v>
      </c>
      <c r="C994" s="8">
        <v>10.3229166666667</v>
      </c>
      <c r="D994">
        <v>0.90987681199608894</v>
      </c>
      <c r="E994" s="6">
        <v>106.94129331642243</v>
      </c>
      <c r="F994" s="9">
        <v>111.2671173949186</v>
      </c>
      <c r="G994" s="9">
        <v>2.1889480171910489</v>
      </c>
      <c r="H994" s="9">
        <v>97.303403033485097</v>
      </c>
    </row>
    <row r="995" spans="1:8" x14ac:dyDescent="0.25">
      <c r="A995" s="19"/>
      <c r="B995" s="5">
        <f>DATE(YEAR(siječanj!B995),MONTH(siječanj!B995)+9,DAY(siječanj!B995))</f>
        <v>45941</v>
      </c>
      <c r="C995" s="8">
        <v>10.3333333333333</v>
      </c>
      <c r="D995">
        <v>0.90987681199608894</v>
      </c>
      <c r="E995" s="6">
        <v>111.10337562333129</v>
      </c>
      <c r="F995" s="9">
        <v>117.95901620374556</v>
      </c>
      <c r="G995" s="9">
        <v>1.0187535678286219</v>
      </c>
      <c r="H995" s="9">
        <v>101.09038521416065</v>
      </c>
    </row>
    <row r="996" spans="1:8" x14ac:dyDescent="0.25">
      <c r="A996" s="19"/>
      <c r="B996" s="5">
        <f>DATE(YEAR(siječanj!B996),MONTH(siječanj!B996)+9,DAY(siječanj!B996))</f>
        <v>45941</v>
      </c>
      <c r="C996" s="8">
        <v>10.34375</v>
      </c>
      <c r="D996">
        <v>0.90987681199608894</v>
      </c>
      <c r="E996" s="6">
        <v>111.86577266023905</v>
      </c>
      <c r="F996" s="9">
        <v>120.9904266595025</v>
      </c>
      <c r="G996" s="9">
        <v>0.81094213438460239</v>
      </c>
      <c r="H996" s="9">
        <v>101.78407259957754</v>
      </c>
    </row>
    <row r="997" spans="1:8" x14ac:dyDescent="0.25">
      <c r="A997" s="19"/>
      <c r="B997" s="5">
        <f>DATE(YEAR(siječanj!B997),MONTH(siječanj!B997)+9,DAY(siječanj!B997))</f>
        <v>45941</v>
      </c>
      <c r="C997" s="8">
        <v>10.3541666666667</v>
      </c>
      <c r="D997">
        <v>0.90987681199608894</v>
      </c>
      <c r="E997" s="6">
        <v>112.42024755515698</v>
      </c>
      <c r="F997" s="9">
        <v>123.01733310689561</v>
      </c>
      <c r="G997" s="9">
        <v>0.76553576332367701</v>
      </c>
      <c r="H997" s="9">
        <v>102.28857644929734</v>
      </c>
    </row>
    <row r="998" spans="1:8" x14ac:dyDescent="0.25">
      <c r="A998" s="19"/>
      <c r="B998" s="5">
        <f>DATE(YEAR(siječanj!B998),MONTH(siječanj!B998)+9,DAY(siječanj!B998))</f>
        <v>45941</v>
      </c>
      <c r="C998" s="8">
        <v>10.3645833333333</v>
      </c>
      <c r="D998">
        <v>0.90987681199608894</v>
      </c>
      <c r="E998" s="6">
        <v>114.9597189183355</v>
      </c>
      <c r="F998" s="9">
        <v>124.90489029487054</v>
      </c>
      <c r="G998" s="9">
        <v>0.75758589288024103</v>
      </c>
      <c r="H998" s="9">
        <v>104.59918255738158</v>
      </c>
    </row>
    <row r="999" spans="1:8" x14ac:dyDescent="0.25">
      <c r="A999" s="19"/>
      <c r="B999" s="5">
        <f>DATE(YEAR(siječanj!B999),MONTH(siječanj!B999)+9,DAY(siječanj!B999))</f>
        <v>45941</v>
      </c>
      <c r="C999" s="8">
        <v>10.375</v>
      </c>
      <c r="D999">
        <v>0.90987681199608894</v>
      </c>
      <c r="E999" s="6">
        <v>117.92555573593634</v>
      </c>
      <c r="F999" s="9">
        <v>127.75105139417529</v>
      </c>
      <c r="G999" s="9">
        <v>0.74188776417195601</v>
      </c>
      <c r="H999" s="9">
        <v>107.29772870588086</v>
      </c>
    </row>
    <row r="1000" spans="1:8" x14ac:dyDescent="0.25">
      <c r="A1000" s="19"/>
      <c r="B1000" s="5">
        <f>DATE(YEAR(siječanj!B1000),MONTH(siječanj!B1000)+9,DAY(siječanj!B1000))</f>
        <v>45941</v>
      </c>
      <c r="C1000" s="8">
        <v>10.3854166666667</v>
      </c>
      <c r="D1000">
        <v>0.90987681199608894</v>
      </c>
      <c r="E1000" s="6">
        <v>119.16097453144504</v>
      </c>
      <c r="F1000" s="9">
        <v>128.96434293260975</v>
      </c>
      <c r="G1000" s="9">
        <v>0.71640350828859134</v>
      </c>
      <c r="H1000" s="9">
        <v>108.42180762101836</v>
      </c>
    </row>
    <row r="1001" spans="1:8" x14ac:dyDescent="0.25">
      <c r="A1001" s="19"/>
      <c r="B1001" s="5">
        <f>DATE(YEAR(siječanj!B1001),MONTH(siječanj!B1001)+9,DAY(siječanj!B1001))</f>
        <v>45941</v>
      </c>
      <c r="C1001" s="8">
        <v>10.3958333333333</v>
      </c>
      <c r="D1001">
        <v>0.90987681199608894</v>
      </c>
      <c r="E1001" s="6">
        <v>121.25167007969607</v>
      </c>
      <c r="F1001" s="9">
        <v>129.8748240607957</v>
      </c>
      <c r="G1001" s="9">
        <v>0.73656874426910712</v>
      </c>
      <c r="H1001" s="9">
        <v>110.32408302131542</v>
      </c>
    </row>
    <row r="1002" spans="1:8" x14ac:dyDescent="0.25">
      <c r="A1002" s="19"/>
      <c r="B1002" s="5">
        <f>DATE(YEAR(siječanj!B1002),MONTH(siječanj!B1002)+9,DAY(siječanj!B1002))</f>
        <v>45941</v>
      </c>
      <c r="C1002" s="8">
        <v>10.40625</v>
      </c>
      <c r="D1002">
        <v>0.90987681199608894</v>
      </c>
      <c r="E1002" s="6">
        <v>125.28577667720899</v>
      </c>
      <c r="F1002" s="9">
        <v>130.58937075944982</v>
      </c>
      <c r="G1002" s="9">
        <v>0.75882521867342689</v>
      </c>
      <c r="H1002" s="9">
        <v>113.99462307151286</v>
      </c>
    </row>
    <row r="1003" spans="1:8" x14ac:dyDescent="0.25">
      <c r="A1003" s="19"/>
      <c r="B1003" s="5">
        <f>DATE(YEAR(siječanj!B1003),MONTH(siječanj!B1003)+9,DAY(siječanj!B1003))</f>
        <v>45941</v>
      </c>
      <c r="C1003" s="8">
        <v>10.4166666666667</v>
      </c>
      <c r="D1003">
        <v>0.90987681199608894</v>
      </c>
      <c r="E1003" s="6">
        <v>127.4059168418087</v>
      </c>
      <c r="F1003" s="9">
        <v>130.82916667677497</v>
      </c>
      <c r="G1003" s="9">
        <v>0.80586821193335945</v>
      </c>
      <c r="H1003" s="9">
        <v>115.92368944546372</v>
      </c>
    </row>
    <row r="1004" spans="1:8" x14ac:dyDescent="0.25">
      <c r="A1004" s="19"/>
      <c r="B1004" s="5">
        <f>DATE(YEAR(siječanj!B1004),MONTH(siječanj!B1004)+9,DAY(siječanj!B1004))</f>
        <v>45941</v>
      </c>
      <c r="C1004" s="8">
        <v>10.4270833333333</v>
      </c>
      <c r="D1004">
        <v>0.90987681199608894</v>
      </c>
      <c r="E1004" s="6">
        <v>129.41078277968043</v>
      </c>
      <c r="F1004" s="9">
        <v>130.79532089162868</v>
      </c>
      <c r="G1004" s="9">
        <v>0.7925775774546151</v>
      </c>
      <c r="H1004" s="9">
        <v>117.74787047349399</v>
      </c>
    </row>
    <row r="1005" spans="1:8" x14ac:dyDescent="0.25">
      <c r="A1005" s="19"/>
      <c r="B1005" s="5">
        <f>DATE(YEAR(siječanj!B1005),MONTH(siječanj!B1005)+9,DAY(siječanj!B1005))</f>
        <v>45941</v>
      </c>
      <c r="C1005" s="8">
        <v>10.4375</v>
      </c>
      <c r="D1005">
        <v>0.90987681199608894</v>
      </c>
      <c r="E1005" s="6">
        <v>129.66784069949716</v>
      </c>
      <c r="F1005" s="9">
        <v>130.83316557099437</v>
      </c>
      <c r="G1005" s="9">
        <v>0.79792229478722509</v>
      </c>
      <c r="H1005" s="9">
        <v>117.98176151407519</v>
      </c>
    </row>
    <row r="1006" spans="1:8" x14ac:dyDescent="0.25">
      <c r="A1006" s="19"/>
      <c r="B1006" s="5">
        <f>DATE(YEAR(siječanj!B1006),MONTH(siječanj!B1006)+9,DAY(siječanj!B1006))</f>
        <v>45941</v>
      </c>
      <c r="C1006" s="8">
        <v>10.4479166666667</v>
      </c>
      <c r="D1006">
        <v>0.90987681199608894</v>
      </c>
      <c r="E1006" s="6">
        <v>129.87805905399858</v>
      </c>
      <c r="F1006" s="9">
        <v>130.64185930330021</v>
      </c>
      <c r="G1006" s="9">
        <v>0.74850343267886565</v>
      </c>
      <c r="H1006" s="9">
        <v>118.173034320292</v>
      </c>
    </row>
    <row r="1007" spans="1:8" x14ac:dyDescent="0.25">
      <c r="A1007" s="19"/>
      <c r="B1007" s="5">
        <f>DATE(YEAR(siječanj!B1007),MONTH(siječanj!B1007)+9,DAY(siječanj!B1007))</f>
        <v>45941</v>
      </c>
      <c r="C1007" s="8">
        <v>10.4583333333333</v>
      </c>
      <c r="D1007">
        <v>0.90987681199608894</v>
      </c>
      <c r="E1007" s="6">
        <v>130.58450894240207</v>
      </c>
      <c r="F1007" s="9">
        <v>131.0148384495387</v>
      </c>
      <c r="G1007" s="9">
        <v>0.76848682197000262</v>
      </c>
      <c r="H1007" s="9">
        <v>118.81581669258756</v>
      </c>
    </row>
    <row r="1008" spans="1:8" x14ac:dyDescent="0.25">
      <c r="A1008" s="19"/>
      <c r="B1008" s="5">
        <f>DATE(YEAR(siječanj!B1008),MONTH(siječanj!B1008)+9,DAY(siječanj!B1008))</f>
        <v>45941</v>
      </c>
      <c r="C1008" s="8">
        <v>10.46875</v>
      </c>
      <c r="D1008">
        <v>0.90987681199608894</v>
      </c>
      <c r="E1008" s="6">
        <v>130.67760361859689</v>
      </c>
      <c r="F1008" s="9">
        <v>130.87175744995844</v>
      </c>
      <c r="G1008" s="9">
        <v>0.77288870183135516</v>
      </c>
      <c r="H1008" s="9">
        <v>118.90052137977752</v>
      </c>
    </row>
    <row r="1009" spans="1:8" x14ac:dyDescent="0.25">
      <c r="A1009" s="19"/>
      <c r="B1009" s="5">
        <f>DATE(YEAR(siječanj!B1009),MONTH(siječanj!B1009)+9,DAY(siječanj!B1009))</f>
        <v>45941</v>
      </c>
      <c r="C1009" s="8">
        <v>10.4791666666667</v>
      </c>
      <c r="D1009">
        <v>0.90987681199608894</v>
      </c>
      <c r="E1009" s="6">
        <v>133.73129978749009</v>
      </c>
      <c r="F1009" s="9">
        <v>130.86063174101707</v>
      </c>
      <c r="G1009" s="9">
        <v>0.80790608283819032</v>
      </c>
      <c r="H1009" s="9">
        <v>121.67900871473472</v>
      </c>
    </row>
    <row r="1010" spans="1:8" x14ac:dyDescent="0.25">
      <c r="A1010" s="19"/>
      <c r="B1010" s="5">
        <f>DATE(YEAR(siječanj!B1010),MONTH(siječanj!B1010)+9,DAY(siječanj!B1010))</f>
        <v>45941</v>
      </c>
      <c r="C1010" s="8">
        <v>10.4895833333333</v>
      </c>
      <c r="D1010">
        <v>0.90987681199608894</v>
      </c>
      <c r="E1010" s="6">
        <v>131.90618627840979</v>
      </c>
      <c r="F1010" s="9">
        <v>130.64351361865801</v>
      </c>
      <c r="G1010" s="9">
        <v>0.83066461303492689</v>
      </c>
      <c r="H1010" s="9">
        <v>120.01838025356176</v>
      </c>
    </row>
    <row r="1011" spans="1:8" x14ac:dyDescent="0.25">
      <c r="A1011" s="19"/>
      <c r="B1011" s="5">
        <f>DATE(YEAR(siječanj!B1011),MONTH(siječanj!B1011)+9,DAY(siječanj!B1011))</f>
        <v>45941</v>
      </c>
      <c r="C1011" s="8">
        <v>10.5</v>
      </c>
      <c r="D1011">
        <v>0.90987681199608894</v>
      </c>
      <c r="E1011" s="6">
        <v>129.61869402506213</v>
      </c>
      <c r="F1011" s="9">
        <v>129.63004440334535</v>
      </c>
      <c r="G1011" s="9">
        <v>0.78948420409462805</v>
      </c>
      <c r="H1011" s="9">
        <v>117.93704409462003</v>
      </c>
    </row>
    <row r="1012" spans="1:8" x14ac:dyDescent="0.25">
      <c r="A1012" s="19"/>
      <c r="B1012" s="5">
        <f>DATE(YEAR(siječanj!B1012),MONTH(siječanj!B1012)+9,DAY(siječanj!B1012))</f>
        <v>45941</v>
      </c>
      <c r="C1012" s="8">
        <v>10.5104166666667</v>
      </c>
      <c r="D1012">
        <v>0.90987681199608894</v>
      </c>
      <c r="E1012" s="6">
        <v>127.54571537101764</v>
      </c>
      <c r="F1012" s="9">
        <v>128.83436535434544</v>
      </c>
      <c r="G1012" s="9">
        <v>0.80794759146255823</v>
      </c>
      <c r="H1012" s="9">
        <v>116.05088888554208</v>
      </c>
    </row>
    <row r="1013" spans="1:8" x14ac:dyDescent="0.25">
      <c r="A1013" s="19"/>
      <c r="B1013" s="5">
        <f>DATE(YEAR(siječanj!B1013),MONTH(siječanj!B1013)+9,DAY(siječanj!B1013))</f>
        <v>45941</v>
      </c>
      <c r="C1013" s="8">
        <v>10.5208333333333</v>
      </c>
      <c r="D1013">
        <v>0.90987681199608894</v>
      </c>
      <c r="E1013" s="6">
        <v>128.5587680751697</v>
      </c>
      <c r="F1013" s="9">
        <v>128.07954433988974</v>
      </c>
      <c r="G1013" s="9">
        <v>0.83074763028366283</v>
      </c>
      <c r="H1013" s="9">
        <v>116.97264205037997</v>
      </c>
    </row>
    <row r="1014" spans="1:8" x14ac:dyDescent="0.25">
      <c r="A1014" s="19"/>
      <c r="B1014" s="5">
        <f>DATE(YEAR(siječanj!B1014),MONTH(siječanj!B1014)+9,DAY(siječanj!B1014))</f>
        <v>45941</v>
      </c>
      <c r="C1014" s="8">
        <v>10.53125</v>
      </c>
      <c r="D1014">
        <v>0.90987681199608894</v>
      </c>
      <c r="E1014" s="6">
        <v>129.49740487065048</v>
      </c>
      <c r="F1014" s="9">
        <v>127.00931577952389</v>
      </c>
      <c r="G1014" s="9">
        <v>0.889288483571815</v>
      </c>
      <c r="H1014" s="9">
        <v>117.82668590547426</v>
      </c>
    </row>
    <row r="1015" spans="1:8" x14ac:dyDescent="0.25">
      <c r="A1015" s="19"/>
      <c r="B1015" s="5">
        <f>DATE(YEAR(siječanj!B1015),MONTH(siječanj!B1015)+9,DAY(siječanj!B1015))</f>
        <v>45941</v>
      </c>
      <c r="C1015" s="8">
        <v>10.5416666666667</v>
      </c>
      <c r="D1015">
        <v>0.90987681199608894</v>
      </c>
      <c r="E1015" s="6">
        <v>127.93440530755578</v>
      </c>
      <c r="F1015" s="9">
        <v>124.34093699165251</v>
      </c>
      <c r="G1015" s="9">
        <v>0.8496695861763911</v>
      </c>
      <c r="H1015" s="9">
        <v>116.40454884585438</v>
      </c>
    </row>
    <row r="1016" spans="1:8" x14ac:dyDescent="0.25">
      <c r="A1016" s="19"/>
      <c r="B1016" s="5">
        <f>DATE(YEAR(siječanj!B1016),MONTH(siječanj!B1016)+9,DAY(siječanj!B1016))</f>
        <v>45941</v>
      </c>
      <c r="C1016" s="8">
        <v>10.5520833333333</v>
      </c>
      <c r="D1016">
        <v>0.90987681199608894</v>
      </c>
      <c r="E1016" s="6">
        <v>127.5348504621187</v>
      </c>
      <c r="F1016" s="9">
        <v>122.98763682431603</v>
      </c>
      <c r="G1016" s="9">
        <v>0.77358643985640663</v>
      </c>
      <c r="H1016" s="9">
        <v>116.04100315687049</v>
      </c>
    </row>
    <row r="1017" spans="1:8" x14ac:dyDescent="0.25">
      <c r="A1017" s="19"/>
      <c r="B1017" s="5">
        <f>DATE(YEAR(siječanj!B1017),MONTH(siječanj!B1017)+9,DAY(siječanj!B1017))</f>
        <v>45941</v>
      </c>
      <c r="C1017" s="8">
        <v>10.5625</v>
      </c>
      <c r="D1017">
        <v>0.90987681199608894</v>
      </c>
      <c r="E1017" s="6">
        <v>129.20705087881413</v>
      </c>
      <c r="F1017" s="9">
        <v>121.60642796972849</v>
      </c>
      <c r="G1017" s="9">
        <v>0.77413791086779515</v>
      </c>
      <c r="H1017" s="9">
        <v>117.56249954103187</v>
      </c>
    </row>
    <row r="1018" spans="1:8" x14ac:dyDescent="0.25">
      <c r="A1018" s="19"/>
      <c r="B1018" s="5">
        <f>DATE(YEAR(siječanj!B1018),MONTH(siječanj!B1018)+9,DAY(siječanj!B1018))</f>
        <v>45941</v>
      </c>
      <c r="C1018" s="8">
        <v>10.5729166666667</v>
      </c>
      <c r="D1018">
        <v>0.90987681199608894</v>
      </c>
      <c r="E1018" s="6">
        <v>127.69454619775946</v>
      </c>
      <c r="F1018" s="9">
        <v>120.93196616296507</v>
      </c>
      <c r="G1018" s="9">
        <v>0.79745779432187458</v>
      </c>
      <c r="H1018" s="9">
        <v>116.18630660370468</v>
      </c>
    </row>
    <row r="1019" spans="1:8" x14ac:dyDescent="0.25">
      <c r="A1019" s="19"/>
      <c r="B1019" s="5">
        <f>DATE(YEAR(siječanj!B1019),MONTH(siječanj!B1019)+9,DAY(siječanj!B1019))</f>
        <v>45941</v>
      </c>
      <c r="C1019" s="8">
        <v>10.5833333333333</v>
      </c>
      <c r="D1019">
        <v>0.90987681199608894</v>
      </c>
      <c r="E1019" s="6">
        <v>125.87789142838452</v>
      </c>
      <c r="F1019" s="9">
        <v>118.51037752030517</v>
      </c>
      <c r="G1019" s="9">
        <v>0.77474274939815646</v>
      </c>
      <c r="H1019" s="9">
        <v>114.53337455364831</v>
      </c>
    </row>
    <row r="1020" spans="1:8" x14ac:dyDescent="0.25">
      <c r="A1020" s="19"/>
      <c r="B1020" s="5">
        <f>DATE(YEAR(siječanj!B1020),MONTH(siječanj!B1020)+9,DAY(siječanj!B1020))</f>
        <v>45941</v>
      </c>
      <c r="C1020" s="8">
        <v>10.59375</v>
      </c>
      <c r="D1020">
        <v>0.90987681199608894</v>
      </c>
      <c r="E1020" s="6">
        <v>125.67327987406252</v>
      </c>
      <c r="F1020" s="9">
        <v>117.19811887026616</v>
      </c>
      <c r="G1020" s="9">
        <v>0.79987714844332014</v>
      </c>
      <c r="H1020" s="9">
        <v>114.34720324490425</v>
      </c>
    </row>
    <row r="1021" spans="1:8" x14ac:dyDescent="0.25">
      <c r="A1021" s="19"/>
      <c r="B1021" s="5">
        <f>DATE(YEAR(siječanj!B1021),MONTH(siječanj!B1021)+9,DAY(siječanj!B1021))</f>
        <v>45941</v>
      </c>
      <c r="C1021" s="8">
        <v>10.6041666666667</v>
      </c>
      <c r="D1021">
        <v>0.90987681199608894</v>
      </c>
      <c r="E1021" s="6">
        <v>124.64984171176891</v>
      </c>
      <c r="F1021" s="9">
        <v>115.70514347199313</v>
      </c>
      <c r="G1021" s="9">
        <v>0.82906554616298578</v>
      </c>
      <c r="H1021" s="9">
        <v>113.41600059252141</v>
      </c>
    </row>
    <row r="1022" spans="1:8" x14ac:dyDescent="0.25">
      <c r="A1022" s="19"/>
      <c r="B1022" s="5">
        <f>DATE(YEAR(siječanj!B1022),MONTH(siječanj!B1022)+9,DAY(siječanj!B1022))</f>
        <v>45941</v>
      </c>
      <c r="C1022" s="8">
        <v>10.6145833333333</v>
      </c>
      <c r="D1022">
        <v>0.90987681199608894</v>
      </c>
      <c r="E1022" s="6">
        <v>123.59602182482809</v>
      </c>
      <c r="F1022" s="9">
        <v>114.96283206014259</v>
      </c>
      <c r="G1022" s="9">
        <v>0.85039499728255463</v>
      </c>
      <c r="H1022" s="9">
        <v>112.45715431337361</v>
      </c>
    </row>
    <row r="1023" spans="1:8" x14ac:dyDescent="0.25">
      <c r="A1023" s="19"/>
      <c r="B1023" s="5">
        <f>DATE(YEAR(siječanj!B1023),MONTH(siječanj!B1023)+9,DAY(siječanj!B1023))</f>
        <v>45941</v>
      </c>
      <c r="C1023" s="8">
        <v>10.625</v>
      </c>
      <c r="D1023">
        <v>0.90987681199608894</v>
      </c>
      <c r="E1023" s="6">
        <v>121.77001182207955</v>
      </c>
      <c r="F1023" s="9">
        <v>113.85179497487985</v>
      </c>
      <c r="G1023" s="9">
        <v>0.86497832507345784</v>
      </c>
      <c r="H1023" s="9">
        <v>110.79571015339981</v>
      </c>
    </row>
    <row r="1024" spans="1:8" x14ac:dyDescent="0.25">
      <c r="A1024" s="19"/>
      <c r="B1024" s="5">
        <f>DATE(YEAR(siječanj!B1024),MONTH(siječanj!B1024)+9,DAY(siječanj!B1024))</f>
        <v>45941</v>
      </c>
      <c r="C1024" s="8">
        <v>10.6354166666667</v>
      </c>
      <c r="D1024">
        <v>0.90987681199608894</v>
      </c>
      <c r="E1024" s="6">
        <v>120.71062971199252</v>
      </c>
      <c r="F1024" s="9">
        <v>113.0265876790436</v>
      </c>
      <c r="G1024" s="9">
        <v>0.83265306872078626</v>
      </c>
      <c r="H1024" s="9">
        <v>109.83180293638813</v>
      </c>
    </row>
    <row r="1025" spans="1:8" x14ac:dyDescent="0.25">
      <c r="A1025" s="19"/>
      <c r="B1025" s="5">
        <f>DATE(YEAR(siječanj!B1025),MONTH(siječanj!B1025)+9,DAY(siječanj!B1025))</f>
        <v>45941</v>
      </c>
      <c r="C1025" s="8">
        <v>10.6458333333333</v>
      </c>
      <c r="D1025">
        <v>0.90987681199608894</v>
      </c>
      <c r="E1025" s="6">
        <v>122.75556247793097</v>
      </c>
      <c r="F1025" s="9">
        <v>112.29275816096401</v>
      </c>
      <c r="G1025" s="9">
        <v>0.7907353897797188</v>
      </c>
      <c r="H1025" s="9">
        <v>111.69243984220654</v>
      </c>
    </row>
    <row r="1026" spans="1:8" x14ac:dyDescent="0.25">
      <c r="A1026" s="19"/>
      <c r="B1026" s="5">
        <f>DATE(YEAR(siječanj!B1026),MONTH(siječanj!B1026)+9,DAY(siječanj!B1026))</f>
        <v>45941</v>
      </c>
      <c r="C1026" s="8">
        <v>10.65625</v>
      </c>
      <c r="D1026">
        <v>0.90987681199608894</v>
      </c>
      <c r="E1026" s="6">
        <v>123.95420423042522</v>
      </c>
      <c r="F1026" s="9">
        <v>111.83622108773496</v>
      </c>
      <c r="G1026" s="9">
        <v>0.80100578490395791</v>
      </c>
      <c r="H1026" s="9">
        <v>112.78305617869142</v>
      </c>
    </row>
    <row r="1027" spans="1:8" x14ac:dyDescent="0.25">
      <c r="A1027" s="19"/>
      <c r="B1027" s="5">
        <f>DATE(YEAR(siječanj!B1027),MONTH(siječanj!B1027)+9,DAY(siječanj!B1027))</f>
        <v>45941</v>
      </c>
      <c r="C1027" s="8">
        <v>10.6666666666667</v>
      </c>
      <c r="D1027">
        <v>0.90987681199608894</v>
      </c>
      <c r="E1027" s="6">
        <v>120.1769594137828</v>
      </c>
      <c r="F1027" s="9">
        <v>111.67042872564771</v>
      </c>
      <c r="G1027" s="9">
        <v>0.79448697018634029</v>
      </c>
      <c r="H1027" s="9">
        <v>109.34622870679605</v>
      </c>
    </row>
    <row r="1028" spans="1:8" x14ac:dyDescent="0.25">
      <c r="A1028" s="19"/>
      <c r="B1028" s="5">
        <f>DATE(YEAR(siječanj!B1028),MONTH(siječanj!B1028)+9,DAY(siječanj!B1028))</f>
        <v>45941</v>
      </c>
      <c r="C1028" s="8">
        <v>10.6770833333333</v>
      </c>
      <c r="D1028">
        <v>0.90987681199608894</v>
      </c>
      <c r="E1028" s="6">
        <v>119.22541013767677</v>
      </c>
      <c r="F1028" s="9">
        <v>110.92328893494548</v>
      </c>
      <c r="G1028" s="9">
        <v>0.83114690234083533</v>
      </c>
      <c r="H1028" s="9">
        <v>108.48043608499553</v>
      </c>
    </row>
    <row r="1029" spans="1:8" x14ac:dyDescent="0.25">
      <c r="A1029" s="19"/>
      <c r="B1029" s="5">
        <f>DATE(YEAR(siječanj!B1029),MONTH(siječanj!B1029)+9,DAY(siječanj!B1029))</f>
        <v>45941</v>
      </c>
      <c r="C1029" s="8">
        <v>10.6875</v>
      </c>
      <c r="D1029">
        <v>0.90987681199608894</v>
      </c>
      <c r="E1029" s="6">
        <v>121.14038698334318</v>
      </c>
      <c r="F1029" s="9">
        <v>111.02842881036688</v>
      </c>
      <c r="G1029" s="9">
        <v>0.86895721409112747</v>
      </c>
      <c r="H1029" s="9">
        <v>110.2228291123768</v>
      </c>
    </row>
    <row r="1030" spans="1:8" x14ac:dyDescent="0.25">
      <c r="A1030" s="19"/>
      <c r="B1030" s="5">
        <f>DATE(YEAR(siječanj!B1030),MONTH(siječanj!B1030)+9,DAY(siječanj!B1030))</f>
        <v>45941</v>
      </c>
      <c r="C1030" s="8">
        <v>10.6979166666667</v>
      </c>
      <c r="D1030">
        <v>0.90987681199608894</v>
      </c>
      <c r="E1030" s="6">
        <v>124.72307880556147</v>
      </c>
      <c r="F1030" s="9">
        <v>111.24689587257868</v>
      </c>
      <c r="G1030" s="9">
        <v>0.89362315937363856</v>
      </c>
      <c r="H1030" s="9">
        <v>113.48263732594124</v>
      </c>
    </row>
    <row r="1031" spans="1:8" x14ac:dyDescent="0.25">
      <c r="A1031" s="19"/>
      <c r="B1031" s="5">
        <f>DATE(YEAR(siječanj!B1031),MONTH(siječanj!B1031)+9,DAY(siječanj!B1031))</f>
        <v>45941</v>
      </c>
      <c r="C1031" s="8">
        <v>10.7083333333333</v>
      </c>
      <c r="D1031">
        <v>0.90987681199608894</v>
      </c>
      <c r="E1031" s="6">
        <v>126.11157513317755</v>
      </c>
      <c r="F1031" s="9">
        <v>111.70508934057072</v>
      </c>
      <c r="G1031" s="9">
        <v>0.95180624922898638</v>
      </c>
      <c r="H1031" s="9">
        <v>114.74599793798083</v>
      </c>
    </row>
    <row r="1032" spans="1:8" x14ac:dyDescent="0.25">
      <c r="A1032" s="19"/>
      <c r="B1032" s="5">
        <f>DATE(YEAR(siječanj!B1032),MONTH(siječanj!B1032)+9,DAY(siječanj!B1032))</f>
        <v>45941</v>
      </c>
      <c r="C1032" s="8">
        <v>10.71875</v>
      </c>
      <c r="D1032">
        <v>0.90987681199608894</v>
      </c>
      <c r="E1032" s="6">
        <v>128.29279276750577</v>
      </c>
      <c r="F1032" s="9">
        <v>112.30429826565404</v>
      </c>
      <c r="G1032" s="9">
        <v>1.0977008022488943</v>
      </c>
      <c r="H1032" s="9">
        <v>116.73063728537305</v>
      </c>
    </row>
    <row r="1033" spans="1:8" x14ac:dyDescent="0.25">
      <c r="A1033" s="19"/>
      <c r="B1033" s="5">
        <f>DATE(YEAR(siječanj!B1033),MONTH(siječanj!B1033)+9,DAY(siječanj!B1033))</f>
        <v>45941</v>
      </c>
      <c r="C1033" s="8">
        <v>10.7291666666667</v>
      </c>
      <c r="D1033">
        <v>0.90987681199608894</v>
      </c>
      <c r="E1033" s="6">
        <v>131.54819208695295</v>
      </c>
      <c r="F1033" s="9">
        <v>112.8434439678947</v>
      </c>
      <c r="G1033" s="9">
        <v>1.4295653975602816</v>
      </c>
      <c r="H1033" s="9">
        <v>119.69264963992589</v>
      </c>
    </row>
    <row r="1034" spans="1:8" x14ac:dyDescent="0.25">
      <c r="A1034" s="19"/>
      <c r="B1034" s="5">
        <f>DATE(YEAR(siječanj!B1034),MONTH(siječanj!B1034)+9,DAY(siječanj!B1034))</f>
        <v>45941</v>
      </c>
      <c r="C1034" s="8">
        <v>10.7395833333333</v>
      </c>
      <c r="D1034">
        <v>0.90987681199608894</v>
      </c>
      <c r="E1034" s="6">
        <v>141.32977308416136</v>
      </c>
      <c r="F1034" s="9">
        <v>114.12386930093437</v>
      </c>
      <c r="G1034" s="9">
        <v>5.4523935714581135</v>
      </c>
      <c r="H1034" s="9">
        <v>128.59268337394741</v>
      </c>
    </row>
    <row r="1035" spans="1:8" x14ac:dyDescent="0.25">
      <c r="A1035" s="19"/>
      <c r="B1035" s="5">
        <f>DATE(YEAR(siječanj!B1035),MONTH(siječanj!B1035)+9,DAY(siječanj!B1035))</f>
        <v>45941</v>
      </c>
      <c r="C1035" s="8">
        <v>10.75</v>
      </c>
      <c r="D1035">
        <v>0.90987681199608894</v>
      </c>
      <c r="E1035" s="6">
        <v>141.07849928205624</v>
      </c>
      <c r="F1035" s="9">
        <v>115.89566035786936</v>
      </c>
      <c r="G1035" s="9">
        <v>37.412294107064959</v>
      </c>
      <c r="H1035" s="9">
        <v>128.36405516794986</v>
      </c>
    </row>
    <row r="1036" spans="1:8" x14ac:dyDescent="0.25">
      <c r="A1036" s="19"/>
      <c r="B1036" s="5">
        <f>DATE(YEAR(siječanj!B1036),MONTH(siječanj!B1036)+9,DAY(siječanj!B1036))</f>
        <v>45941</v>
      </c>
      <c r="C1036" s="8">
        <v>10.7604166666667</v>
      </c>
      <c r="D1036">
        <v>0.90987681199608894</v>
      </c>
      <c r="E1036" s="6">
        <v>145.84978618407982</v>
      </c>
      <c r="F1036" s="9">
        <v>118.39344514001138</v>
      </c>
      <c r="G1036" s="9">
        <v>111.50795310954182</v>
      </c>
      <c r="H1036" s="9">
        <v>132.70533848348177</v>
      </c>
    </row>
    <row r="1037" spans="1:8" x14ac:dyDescent="0.25">
      <c r="A1037" s="19"/>
      <c r="B1037" s="5">
        <f>DATE(YEAR(siječanj!B1037),MONTH(siječanj!B1037)+9,DAY(siječanj!B1037))</f>
        <v>45941</v>
      </c>
      <c r="C1037" s="8">
        <v>10.7708333333333</v>
      </c>
      <c r="D1037">
        <v>0.90987681199608894</v>
      </c>
      <c r="E1037" s="6">
        <v>152.15460128662943</v>
      </c>
      <c r="F1037" s="9">
        <v>120.11250050093625</v>
      </c>
      <c r="G1037" s="9">
        <v>178.51934065634589</v>
      </c>
      <c r="H1037" s="9">
        <v>138.44194354921439</v>
      </c>
    </row>
    <row r="1038" spans="1:8" x14ac:dyDescent="0.25">
      <c r="A1038" s="19"/>
      <c r="B1038" s="5">
        <f>DATE(YEAR(siječanj!B1038),MONTH(siječanj!B1038)+9,DAY(siječanj!B1038))</f>
        <v>45941</v>
      </c>
      <c r="C1038" s="8">
        <v>10.78125</v>
      </c>
      <c r="D1038">
        <v>0.90987681199608894</v>
      </c>
      <c r="E1038" s="6">
        <v>158.6840697776407</v>
      </c>
      <c r="F1038" s="9">
        <v>120.70129477463394</v>
      </c>
      <c r="G1038" s="9">
        <v>212.76500880899624</v>
      </c>
      <c r="H1038" s="9">
        <v>144.38295552384466</v>
      </c>
    </row>
    <row r="1039" spans="1:8" x14ac:dyDescent="0.25">
      <c r="A1039" s="19"/>
      <c r="B1039" s="5">
        <f>DATE(YEAR(siječanj!B1039),MONTH(siječanj!B1039)+9,DAY(siječanj!B1039))</f>
        <v>45941</v>
      </c>
      <c r="C1039" s="8">
        <v>10.7916666666667</v>
      </c>
      <c r="D1039">
        <v>0.90987681199608894</v>
      </c>
      <c r="E1039" s="6">
        <v>164.15697738946795</v>
      </c>
      <c r="F1039" s="9">
        <v>120.34797283977446</v>
      </c>
      <c r="G1039" s="9">
        <v>219.6192657891641</v>
      </c>
      <c r="H1039" s="9">
        <v>149.36262725404316</v>
      </c>
    </row>
    <row r="1040" spans="1:8" x14ac:dyDescent="0.25">
      <c r="A1040" s="19"/>
      <c r="B1040" s="5">
        <f>DATE(YEAR(siječanj!B1040),MONTH(siječanj!B1040)+9,DAY(siječanj!B1040))</f>
        <v>45941</v>
      </c>
      <c r="C1040" s="8">
        <v>10.8020833333333</v>
      </c>
      <c r="D1040">
        <v>0.90987681199608894</v>
      </c>
      <c r="E1040" s="6">
        <v>169.96880814733609</v>
      </c>
      <c r="F1040" s="9">
        <v>119.94932927860091</v>
      </c>
      <c r="G1040" s="9">
        <v>220.50229238544279</v>
      </c>
      <c r="H1040" s="9">
        <v>154.65067729587304</v>
      </c>
    </row>
    <row r="1041" spans="1:8" x14ac:dyDescent="0.25">
      <c r="A1041" s="19"/>
      <c r="B1041" s="5">
        <f>DATE(YEAR(siječanj!B1041),MONTH(siječanj!B1041)+9,DAY(siječanj!B1041))</f>
        <v>45941</v>
      </c>
      <c r="C1041" s="8">
        <v>10.8125</v>
      </c>
      <c r="D1041">
        <v>0.90987681199608894</v>
      </c>
      <c r="E1041" s="6">
        <v>172.13548475342509</v>
      </c>
      <c r="F1041" s="9">
        <v>119.28087685381799</v>
      </c>
      <c r="G1041" s="9">
        <v>221.106731596874</v>
      </c>
      <c r="H1041" s="9">
        <v>156.6220860988478</v>
      </c>
    </row>
    <row r="1042" spans="1:8" x14ac:dyDescent="0.25">
      <c r="A1042" s="19"/>
      <c r="B1042" s="5">
        <f>DATE(YEAR(siječanj!B1042),MONTH(siječanj!B1042)+9,DAY(siječanj!B1042))</f>
        <v>45941</v>
      </c>
      <c r="C1042" s="8">
        <v>10.8229166666667</v>
      </c>
      <c r="D1042">
        <v>0.90987681199608894</v>
      </c>
      <c r="E1042" s="6">
        <v>171.09539459271875</v>
      </c>
      <c r="F1042" s="9">
        <v>118.67199562500193</v>
      </c>
      <c r="G1042" s="9">
        <v>221.62426977407932</v>
      </c>
      <c r="H1042" s="9">
        <v>155.67573217923581</v>
      </c>
    </row>
    <row r="1043" spans="1:8" x14ac:dyDescent="0.25">
      <c r="A1043" s="19"/>
      <c r="B1043" s="5">
        <f>DATE(YEAR(siječanj!B1043),MONTH(siječanj!B1043)+9,DAY(siječanj!B1043))</f>
        <v>45941</v>
      </c>
      <c r="C1043" s="8">
        <v>10.8333333333333</v>
      </c>
      <c r="D1043">
        <v>0.90987681199608894</v>
      </c>
      <c r="E1043" s="6">
        <v>168.43785550872988</v>
      </c>
      <c r="F1043" s="9">
        <v>116.55971286028908</v>
      </c>
      <c r="G1043" s="9">
        <v>222.79503547889107</v>
      </c>
      <c r="H1043" s="9">
        <v>153.25769898974102</v>
      </c>
    </row>
    <row r="1044" spans="1:8" x14ac:dyDescent="0.25">
      <c r="A1044" s="19"/>
      <c r="B1044" s="5">
        <f>DATE(YEAR(siječanj!B1044),MONTH(siječanj!B1044)+9,DAY(siječanj!B1044))</f>
        <v>45941</v>
      </c>
      <c r="C1044" s="8">
        <v>10.84375</v>
      </c>
      <c r="D1044">
        <v>0.90987681199608894</v>
      </c>
      <c r="E1044" s="6">
        <v>166.96845979060956</v>
      </c>
      <c r="F1044" s="9">
        <v>114.80385182945855</v>
      </c>
      <c r="G1044" s="9">
        <v>222.55901993996878</v>
      </c>
      <c r="H1044" s="9">
        <v>151.920729898177</v>
      </c>
    </row>
    <row r="1045" spans="1:8" x14ac:dyDescent="0.25">
      <c r="A1045" s="19"/>
      <c r="B1045" s="5">
        <f>DATE(YEAR(siječanj!B1045),MONTH(siječanj!B1045)+9,DAY(siječanj!B1045))</f>
        <v>45941</v>
      </c>
      <c r="C1045" s="8">
        <v>10.8541666666667</v>
      </c>
      <c r="D1045">
        <v>0.90987681199608894</v>
      </c>
      <c r="E1045" s="6">
        <v>165.28971546543616</v>
      </c>
      <c r="F1045" s="9">
        <v>113.42769097851856</v>
      </c>
      <c r="G1045" s="9">
        <v>222.79480609988511</v>
      </c>
      <c r="H1045" s="9">
        <v>150.3932793634317</v>
      </c>
    </row>
    <row r="1046" spans="1:8" x14ac:dyDescent="0.25">
      <c r="A1046" s="19"/>
      <c r="B1046" s="5">
        <f>DATE(YEAR(siječanj!B1046),MONTH(siječanj!B1046)+9,DAY(siječanj!B1046))</f>
        <v>45941</v>
      </c>
      <c r="C1046" s="8">
        <v>10.8645833333333</v>
      </c>
      <c r="D1046">
        <v>0.90987681199608894</v>
      </c>
      <c r="E1046" s="6">
        <v>161.97643138244038</v>
      </c>
      <c r="F1046" s="9">
        <v>111.75852589514926</v>
      </c>
      <c r="G1046" s="9">
        <v>222.96844820141263</v>
      </c>
      <c r="H1046" s="9">
        <v>147.37859900475812</v>
      </c>
    </row>
    <row r="1047" spans="1:8" x14ac:dyDescent="0.25">
      <c r="A1047" s="19"/>
      <c r="B1047" s="5">
        <f>DATE(YEAR(siječanj!B1047),MONTH(siječanj!B1047)+9,DAY(siječanj!B1047))</f>
        <v>45941</v>
      </c>
      <c r="C1047" s="8">
        <v>10.875</v>
      </c>
      <c r="D1047">
        <v>0.90987681199608894</v>
      </c>
      <c r="E1047" s="6">
        <v>160.49493349509888</v>
      </c>
      <c r="F1047" s="9">
        <v>108.48674045723128</v>
      </c>
      <c r="G1047" s="9">
        <v>223.71866535057435</v>
      </c>
      <c r="H1047" s="9">
        <v>146.03061843004488</v>
      </c>
    </row>
    <row r="1048" spans="1:8" x14ac:dyDescent="0.25">
      <c r="A1048" s="19"/>
      <c r="B1048" s="5">
        <f>DATE(YEAR(siječanj!B1048),MONTH(siječanj!B1048)+9,DAY(siječanj!B1048))</f>
        <v>45941</v>
      </c>
      <c r="C1048" s="8">
        <v>10.8854166666667</v>
      </c>
      <c r="D1048">
        <v>0.90987681199608894</v>
      </c>
      <c r="E1048" s="6">
        <v>165.16599141440952</v>
      </c>
      <c r="F1048" s="9">
        <v>106.55797569660153</v>
      </c>
      <c r="G1048" s="9">
        <v>223.06932180791793</v>
      </c>
      <c r="H1048" s="9">
        <v>150.28070571831634</v>
      </c>
    </row>
    <row r="1049" spans="1:8" x14ac:dyDescent="0.25">
      <c r="A1049" s="19"/>
      <c r="B1049" s="5">
        <f>DATE(YEAR(siječanj!B1049),MONTH(siječanj!B1049)+9,DAY(siječanj!B1049))</f>
        <v>45941</v>
      </c>
      <c r="C1049" s="8">
        <v>10.8958333333333</v>
      </c>
      <c r="D1049">
        <v>0.90987681199608894</v>
      </c>
      <c r="E1049" s="6">
        <v>168.98235109180905</v>
      </c>
      <c r="F1049" s="9">
        <v>104.87908206654011</v>
      </c>
      <c r="G1049" s="9">
        <v>222.7933394704674</v>
      </c>
      <c r="H1049" s="9">
        <v>153.75312289501903</v>
      </c>
    </row>
    <row r="1050" spans="1:8" x14ac:dyDescent="0.25">
      <c r="A1050" s="19"/>
      <c r="B1050" s="5">
        <f>DATE(YEAR(siječanj!B1050),MONTH(siječanj!B1050)+9,DAY(siječanj!B1050))</f>
        <v>45941</v>
      </c>
      <c r="C1050" s="8">
        <v>10.90625</v>
      </c>
      <c r="D1050">
        <v>0.90987681199608894</v>
      </c>
      <c r="E1050" s="6">
        <v>163.56987111562589</v>
      </c>
      <c r="F1050" s="9">
        <v>103.56138785133382</v>
      </c>
      <c r="G1050" s="9">
        <v>221.40441488369282</v>
      </c>
      <c r="H1050" s="9">
        <v>148.82843286929685</v>
      </c>
    </row>
    <row r="1051" spans="1:8" x14ac:dyDescent="0.25">
      <c r="A1051" s="19"/>
      <c r="B1051" s="5">
        <f>DATE(YEAR(siječanj!B1051),MONTH(siječanj!B1051)+9,DAY(siječanj!B1051))</f>
        <v>45941</v>
      </c>
      <c r="C1051" s="8">
        <v>10.9166666666667</v>
      </c>
      <c r="D1051">
        <v>0.90987681199608894</v>
      </c>
      <c r="E1051" s="6">
        <v>160.26981848669311</v>
      </c>
      <c r="F1051" s="9">
        <v>101.92492973220166</v>
      </c>
      <c r="G1051" s="9">
        <v>218.99945060485737</v>
      </c>
      <c r="H1051" s="9">
        <v>145.82579150386417</v>
      </c>
    </row>
    <row r="1052" spans="1:8" x14ac:dyDescent="0.25">
      <c r="A1052" s="19"/>
      <c r="B1052" s="5">
        <f>DATE(YEAR(siječanj!B1052),MONTH(siječanj!B1052)+9,DAY(siječanj!B1052))</f>
        <v>45941</v>
      </c>
      <c r="C1052" s="8">
        <v>10.9270833333333</v>
      </c>
      <c r="D1052">
        <v>0.90987681199608894</v>
      </c>
      <c r="E1052" s="6">
        <v>151.2350603015831</v>
      </c>
      <c r="F1052" s="9">
        <v>99.839207209983613</v>
      </c>
      <c r="G1052" s="9">
        <v>216.48669265409859</v>
      </c>
      <c r="H1052" s="9">
        <v>137.60527452924072</v>
      </c>
    </row>
    <row r="1053" spans="1:8" x14ac:dyDescent="0.25">
      <c r="A1053" s="19"/>
      <c r="B1053" s="5">
        <f>DATE(YEAR(siječanj!B1053),MONTH(siječanj!B1053)+9,DAY(siječanj!B1053))</f>
        <v>45941</v>
      </c>
      <c r="C1053" s="8">
        <v>10.9375</v>
      </c>
      <c r="D1053">
        <v>0.90987681199608894</v>
      </c>
      <c r="E1053" s="6">
        <v>140.84108002187867</v>
      </c>
      <c r="F1053" s="9">
        <v>98.449299609369561</v>
      </c>
      <c r="G1053" s="9">
        <v>215.28381518495064</v>
      </c>
      <c r="H1053" s="9">
        <v>128.148032888393</v>
      </c>
    </row>
    <row r="1054" spans="1:8" x14ac:dyDescent="0.25">
      <c r="A1054" s="19"/>
      <c r="B1054" s="5">
        <f>DATE(YEAR(siječanj!B1054),MONTH(siječanj!B1054)+9,DAY(siječanj!B1054))</f>
        <v>45941</v>
      </c>
      <c r="C1054" s="8">
        <v>10.9479166666667</v>
      </c>
      <c r="D1054">
        <v>0.90987681199608894</v>
      </c>
      <c r="E1054" s="6">
        <v>131.92243411172132</v>
      </c>
      <c r="F1054" s="9">
        <v>96.453755820463954</v>
      </c>
      <c r="G1054" s="9">
        <v>214.78984001599156</v>
      </c>
      <c r="H1054" s="9">
        <v>120.03316378033709</v>
      </c>
    </row>
    <row r="1055" spans="1:8" x14ac:dyDescent="0.25">
      <c r="A1055" s="19"/>
      <c r="B1055" s="5">
        <f>DATE(YEAR(siječanj!B1055),MONTH(siječanj!B1055)+9,DAY(siječanj!B1055))</f>
        <v>45941</v>
      </c>
      <c r="C1055" s="8">
        <v>10.9583333333333</v>
      </c>
      <c r="D1055">
        <v>0.90987681199608894</v>
      </c>
      <c r="E1055" s="6">
        <v>122.8097582443297</v>
      </c>
      <c r="F1055" s="9">
        <v>94.131937098242901</v>
      </c>
      <c r="G1055" s="9">
        <v>209.55824213690181</v>
      </c>
      <c r="H1055" s="9">
        <v>111.74175131336111</v>
      </c>
    </row>
    <row r="1056" spans="1:8" x14ac:dyDescent="0.25">
      <c r="A1056" s="19"/>
      <c r="B1056" s="5">
        <f>DATE(YEAR(siječanj!B1056),MONTH(siječanj!B1056)+9,DAY(siječanj!B1056))</f>
        <v>45941</v>
      </c>
      <c r="C1056" s="8">
        <v>10.96875</v>
      </c>
      <c r="D1056">
        <v>0.90987681199608894</v>
      </c>
      <c r="E1056" s="6">
        <v>113.22721171928606</v>
      </c>
      <c r="F1056" s="9">
        <v>91.982570894698682</v>
      </c>
      <c r="G1056" s="9">
        <v>208.59917580178669</v>
      </c>
      <c r="H1056" s="9">
        <v>103.02281443035019</v>
      </c>
    </row>
    <row r="1057" spans="1:8" x14ac:dyDescent="0.25">
      <c r="A1057" s="19"/>
      <c r="B1057" s="5">
        <f>DATE(YEAR(siječanj!B1057),MONTH(siječanj!B1057)+9,DAY(siječanj!B1057))</f>
        <v>45941</v>
      </c>
      <c r="C1057" s="8">
        <v>10.9791666666667</v>
      </c>
      <c r="D1057">
        <v>0.90987681199608894</v>
      </c>
      <c r="E1057" s="6">
        <v>105.45685829789151</v>
      </c>
      <c r="F1057" s="9">
        <v>90.300660572508491</v>
      </c>
      <c r="G1057" s="9">
        <v>206.70373260471035</v>
      </c>
      <c r="H1057" s="9">
        <v>95.952750031208836</v>
      </c>
    </row>
    <row r="1058" spans="1:8" ht="15.75" thickBot="1" x14ac:dyDescent="0.3">
      <c r="A1058" s="19"/>
      <c r="B1058" s="5">
        <f>DATE(YEAR(siječanj!B1058),MONTH(siječanj!B1058)+9,DAY(siječanj!B1058))</f>
        <v>45941</v>
      </c>
      <c r="C1058" s="8">
        <v>10.9895833333333</v>
      </c>
      <c r="D1058">
        <v>0.90987681199608894</v>
      </c>
      <c r="E1058" s="6">
        <v>96.017913218291554</v>
      </c>
      <c r="F1058" s="9">
        <v>88.92285343667551</v>
      </c>
      <c r="G1058" s="9">
        <v>206.2194112002696</v>
      </c>
      <c r="H1058" s="9">
        <v>87.364472773576253</v>
      </c>
    </row>
    <row r="1059" spans="1:8" x14ac:dyDescent="0.25">
      <c r="A1059" s="14">
        <f t="shared" ref="A1059" si="9">A963+1</f>
        <v>285</v>
      </c>
      <c r="B1059" s="5">
        <f>DATE(YEAR(siječanj!B1059),MONTH(siječanj!B1059)+9,DAY(siječanj!B1059))</f>
        <v>45942</v>
      </c>
      <c r="C1059" s="8">
        <v>11</v>
      </c>
      <c r="D1059">
        <v>0.90920103348233616</v>
      </c>
      <c r="E1059" s="6">
        <v>87.528885895381478</v>
      </c>
      <c r="F1059" s="9">
        <v>81.749088874505333</v>
      </c>
      <c r="G1059" s="9">
        <v>200.62081429175765</v>
      </c>
      <c r="H1059" s="9">
        <v>79.581353515638313</v>
      </c>
    </row>
    <row r="1060" spans="1:8" x14ac:dyDescent="0.25">
      <c r="A1060" s="15"/>
      <c r="B1060" s="5">
        <f>DATE(YEAR(siječanj!B1060),MONTH(siječanj!B1060)+9,DAY(siječanj!B1060))</f>
        <v>45942</v>
      </c>
      <c r="C1060" s="8">
        <v>11.0104166666667</v>
      </c>
      <c r="D1060">
        <v>0.90920103348233616</v>
      </c>
      <c r="E1060" s="6">
        <v>81.510619887231925</v>
      </c>
      <c r="F1060" s="9">
        <v>80.425362136509378</v>
      </c>
      <c r="G1060" s="9">
        <v>198.78210370340091</v>
      </c>
      <c r="H1060" s="9">
        <v>74.109539841257131</v>
      </c>
    </row>
    <row r="1061" spans="1:8" x14ac:dyDescent="0.25">
      <c r="A1061" s="15"/>
      <c r="B1061" s="5">
        <f>DATE(YEAR(siječanj!B1061),MONTH(siječanj!B1061)+9,DAY(siječanj!B1061))</f>
        <v>45942</v>
      </c>
      <c r="C1061" s="8">
        <v>11.0208333333333</v>
      </c>
      <c r="D1061">
        <v>0.90920103348233616</v>
      </c>
      <c r="E1061" s="6">
        <v>75.131953518431914</v>
      </c>
      <c r="F1061" s="9">
        <v>79.246704269847797</v>
      </c>
      <c r="G1061" s="9">
        <v>197.83321890397775</v>
      </c>
      <c r="H1061" s="9">
        <v>68.310049786505132</v>
      </c>
    </row>
    <row r="1062" spans="1:8" x14ac:dyDescent="0.25">
      <c r="A1062" s="15"/>
      <c r="B1062" s="5">
        <f>DATE(YEAR(siječanj!B1062),MONTH(siječanj!B1062)+9,DAY(siječanj!B1062))</f>
        <v>45942</v>
      </c>
      <c r="C1062" s="8">
        <v>11.03125</v>
      </c>
      <c r="D1062">
        <v>0.90920103348233616</v>
      </c>
      <c r="E1062" s="6">
        <v>69.634832652755549</v>
      </c>
      <c r="F1062" s="9">
        <v>78.294149090766183</v>
      </c>
      <c r="G1062" s="9">
        <v>196.81919176336865</v>
      </c>
      <c r="H1062" s="9">
        <v>63.312061814254875</v>
      </c>
    </row>
    <row r="1063" spans="1:8" x14ac:dyDescent="0.25">
      <c r="A1063" s="15"/>
      <c r="B1063" s="5">
        <f>DATE(YEAR(siječanj!B1063),MONTH(siječanj!B1063)+9,DAY(siječanj!B1063))</f>
        <v>45942</v>
      </c>
      <c r="C1063" s="8">
        <v>11.0416666666667</v>
      </c>
      <c r="D1063">
        <v>0.90920103348233616</v>
      </c>
      <c r="E1063" s="6">
        <v>65.738551307780639</v>
      </c>
      <c r="F1063" s="9">
        <v>82.192862360638202</v>
      </c>
      <c r="G1063" s="9">
        <v>197.36230510135201</v>
      </c>
      <c r="H1063" s="9">
        <v>59.769558788665741</v>
      </c>
    </row>
    <row r="1064" spans="1:8" x14ac:dyDescent="0.25">
      <c r="A1064" s="15"/>
      <c r="B1064" s="5">
        <f>DATE(YEAR(siječanj!B1064),MONTH(siječanj!B1064)+9,DAY(siječanj!B1064))</f>
        <v>45942</v>
      </c>
      <c r="C1064" s="8">
        <v>11.0520833333333</v>
      </c>
      <c r="D1064">
        <v>0.90920103348233616</v>
      </c>
      <c r="E1064" s="6">
        <v>63.517194531531807</v>
      </c>
      <c r="F1064" s="9">
        <v>81.267690175371669</v>
      </c>
      <c r="G1064" s="9">
        <v>197.50795019871919</v>
      </c>
      <c r="H1064" s="9">
        <v>57.749898911967307</v>
      </c>
    </row>
    <row r="1065" spans="1:8" x14ac:dyDescent="0.25">
      <c r="A1065" s="15"/>
      <c r="B1065" s="5">
        <f>DATE(YEAR(siječanj!B1065),MONTH(siječanj!B1065)+9,DAY(siječanj!B1065))</f>
        <v>45942</v>
      </c>
      <c r="C1065" s="8">
        <v>11.0625</v>
      </c>
      <c r="D1065">
        <v>0.90920103348233616</v>
      </c>
      <c r="E1065" s="6">
        <v>61.912407466887778</v>
      </c>
      <c r="F1065" s="9">
        <v>80.437368107177434</v>
      </c>
      <c r="G1065" s="9">
        <v>197.4927936318492</v>
      </c>
      <c r="H1065" s="9">
        <v>56.290824854273872</v>
      </c>
    </row>
    <row r="1066" spans="1:8" x14ac:dyDescent="0.25">
      <c r="A1066" s="15"/>
      <c r="B1066" s="5">
        <f>DATE(YEAR(siječanj!B1066),MONTH(siječanj!B1066)+9,DAY(siječanj!B1066))</f>
        <v>45942</v>
      </c>
      <c r="C1066" s="8">
        <v>11.0729166666667</v>
      </c>
      <c r="D1066">
        <v>0.90920103348233616</v>
      </c>
      <c r="E1066" s="6">
        <v>59.421600355584673</v>
      </c>
      <c r="F1066" s="9">
        <v>79.986688619349948</v>
      </c>
      <c r="G1066" s="9">
        <v>197.24804992256239</v>
      </c>
      <c r="H1066" s="9">
        <v>54.026180454471941</v>
      </c>
    </row>
    <row r="1067" spans="1:8" x14ac:dyDescent="0.25">
      <c r="A1067" s="15"/>
      <c r="B1067" s="5">
        <f>DATE(YEAR(siječanj!B1067),MONTH(siječanj!B1067)+9,DAY(siječanj!B1067))</f>
        <v>45942</v>
      </c>
      <c r="C1067" s="8">
        <v>11.0833333333333</v>
      </c>
      <c r="D1067">
        <v>0.90920103348233616</v>
      </c>
      <c r="E1067" s="6">
        <v>58.431898092038558</v>
      </c>
      <c r="F1067" s="9">
        <v>79.261589068080525</v>
      </c>
      <c r="G1067" s="9">
        <v>197.0739260253925</v>
      </c>
      <c r="H1067" s="9">
        <v>53.126342133616006</v>
      </c>
    </row>
    <row r="1068" spans="1:8" x14ac:dyDescent="0.25">
      <c r="A1068" s="15"/>
      <c r="B1068" s="5">
        <f>DATE(YEAR(siječanj!B1068),MONTH(siječanj!B1068)+9,DAY(siječanj!B1068))</f>
        <v>45942</v>
      </c>
      <c r="C1068" s="8">
        <v>11.09375</v>
      </c>
      <c r="D1068">
        <v>0.90920103348233616</v>
      </c>
      <c r="E1068" s="6">
        <v>58.795002792704892</v>
      </c>
      <c r="F1068" s="9">
        <v>78.776645775251879</v>
      </c>
      <c r="G1068" s="9">
        <v>197.2457286070227</v>
      </c>
      <c r="H1068" s="9">
        <v>53.456477302724132</v>
      </c>
    </row>
    <row r="1069" spans="1:8" x14ac:dyDescent="0.25">
      <c r="A1069" s="15"/>
      <c r="B1069" s="5">
        <f>DATE(YEAR(siječanj!B1069),MONTH(siječanj!B1069)+9,DAY(siječanj!B1069))</f>
        <v>45942</v>
      </c>
      <c r="C1069" s="8">
        <v>11.1041666666667</v>
      </c>
      <c r="D1069">
        <v>0.90920103348233616</v>
      </c>
      <c r="E1069" s="6">
        <v>57.114842899076272</v>
      </c>
      <c r="F1069" s="9">
        <v>78.172210027576611</v>
      </c>
      <c r="G1069" s="9">
        <v>197.01591368127993</v>
      </c>
      <c r="H1069" s="9">
        <v>51.928874191021414</v>
      </c>
    </row>
    <row r="1070" spans="1:8" x14ac:dyDescent="0.25">
      <c r="A1070" s="15"/>
      <c r="B1070" s="5">
        <f>DATE(YEAR(siječanj!B1070),MONTH(siječanj!B1070)+9,DAY(siječanj!B1070))</f>
        <v>45942</v>
      </c>
      <c r="C1070" s="8">
        <v>11.1145833333333</v>
      </c>
      <c r="D1070">
        <v>0.90920103348233616</v>
      </c>
      <c r="E1070" s="6">
        <v>56.913712315749066</v>
      </c>
      <c r="F1070" s="9">
        <v>77.897626602102164</v>
      </c>
      <c r="G1070" s="9">
        <v>196.88988906569753</v>
      </c>
      <c r="H1070" s="9">
        <v>51.746006056795416</v>
      </c>
    </row>
    <row r="1071" spans="1:8" x14ac:dyDescent="0.25">
      <c r="A1071" s="15"/>
      <c r="B1071" s="5">
        <f>DATE(YEAR(siječanj!B1071),MONTH(siječanj!B1071)+9,DAY(siječanj!B1071))</f>
        <v>45942</v>
      </c>
      <c r="C1071" s="8">
        <v>11.125</v>
      </c>
      <c r="D1071">
        <v>0.90920103348233616</v>
      </c>
      <c r="E1071" s="6">
        <v>56.726140084728542</v>
      </c>
      <c r="F1071" s="9">
        <v>77.425096863162736</v>
      </c>
      <c r="G1071" s="9">
        <v>196.95266102418259</v>
      </c>
      <c r="H1071" s="9">
        <v>51.575465190498967</v>
      </c>
    </row>
    <row r="1072" spans="1:8" x14ac:dyDescent="0.25">
      <c r="A1072" s="15"/>
      <c r="B1072" s="5">
        <f>DATE(YEAR(siječanj!B1072),MONTH(siječanj!B1072)+9,DAY(siječanj!B1072))</f>
        <v>45942</v>
      </c>
      <c r="C1072" s="8">
        <v>11.1354166666667</v>
      </c>
      <c r="D1072">
        <v>0.90920103348233616</v>
      </c>
      <c r="E1072" s="6">
        <v>56.250244593385439</v>
      </c>
      <c r="F1072" s="9">
        <v>77.277758677532674</v>
      </c>
      <c r="G1072" s="9">
        <v>196.86687676652551</v>
      </c>
      <c r="H1072" s="9">
        <v>51.142780517940231</v>
      </c>
    </row>
    <row r="1073" spans="1:8" x14ac:dyDescent="0.25">
      <c r="A1073" s="15"/>
      <c r="B1073" s="5">
        <f>DATE(YEAR(siječanj!B1073),MONTH(siječanj!B1073)+9,DAY(siječanj!B1073))</f>
        <v>45942</v>
      </c>
      <c r="C1073" s="8">
        <v>11.1458333333333</v>
      </c>
      <c r="D1073">
        <v>0.90920103348233616</v>
      </c>
      <c r="E1073" s="6">
        <v>56.344420014985893</v>
      </c>
      <c r="F1073" s="9">
        <v>76.92098130595123</v>
      </c>
      <c r="G1073" s="9">
        <v>196.80938940114646</v>
      </c>
      <c r="H1073" s="9">
        <v>51.228404908588004</v>
      </c>
    </row>
    <row r="1074" spans="1:8" x14ac:dyDescent="0.25">
      <c r="A1074" s="15"/>
      <c r="B1074" s="5">
        <f>DATE(YEAR(siječanj!B1074),MONTH(siječanj!B1074)+9,DAY(siječanj!B1074))</f>
        <v>45942</v>
      </c>
      <c r="C1074" s="8">
        <v>11.15625</v>
      </c>
      <c r="D1074">
        <v>0.90920103348233616</v>
      </c>
      <c r="E1074" s="6">
        <v>55.898596190258885</v>
      </c>
      <c r="F1074" s="9">
        <v>76.604803340418002</v>
      </c>
      <c r="G1074" s="9">
        <v>196.81720254873747</v>
      </c>
      <c r="H1074" s="9">
        <v>50.823061426395157</v>
      </c>
    </row>
    <row r="1075" spans="1:8" x14ac:dyDescent="0.25">
      <c r="A1075" s="15"/>
      <c r="B1075" s="5">
        <f>DATE(YEAR(siječanj!B1075),MONTH(siječanj!B1075)+9,DAY(siječanj!B1075))</f>
        <v>45942</v>
      </c>
      <c r="C1075" s="8">
        <v>11.1666666666667</v>
      </c>
      <c r="D1075">
        <v>0.90920103348233616</v>
      </c>
      <c r="E1075" s="6">
        <v>55.329400968368084</v>
      </c>
      <c r="F1075" s="9">
        <v>76.58518706361545</v>
      </c>
      <c r="G1075" s="9">
        <v>198.83721599876887</v>
      </c>
      <c r="H1075" s="9">
        <v>50.305548542398832</v>
      </c>
    </row>
    <row r="1076" spans="1:8" x14ac:dyDescent="0.25">
      <c r="A1076" s="15"/>
      <c r="B1076" s="5">
        <f>DATE(YEAR(siječanj!B1076),MONTH(siječanj!B1076)+9,DAY(siječanj!B1076))</f>
        <v>45942</v>
      </c>
      <c r="C1076" s="8">
        <v>11.1770833333333</v>
      </c>
      <c r="D1076">
        <v>0.90920103348233616</v>
      </c>
      <c r="E1076" s="6">
        <v>56.0173216699595</v>
      </c>
      <c r="F1076" s="9">
        <v>76.524211902773743</v>
      </c>
      <c r="G1076" s="9">
        <v>200.28387418429875</v>
      </c>
      <c r="H1076" s="9">
        <v>50.931006755239643</v>
      </c>
    </row>
    <row r="1077" spans="1:8" x14ac:dyDescent="0.25">
      <c r="A1077" s="15"/>
      <c r="B1077" s="5">
        <f>DATE(YEAR(siječanj!B1077),MONTH(siječanj!B1077)+9,DAY(siječanj!B1077))</f>
        <v>45942</v>
      </c>
      <c r="C1077" s="8">
        <v>11.1875</v>
      </c>
      <c r="D1077">
        <v>0.90920103348233616</v>
      </c>
      <c r="E1077" s="6">
        <v>57.068141027263657</v>
      </c>
      <c r="F1077" s="9">
        <v>76.546783608467379</v>
      </c>
      <c r="G1077" s="9">
        <v>205.4872798876132</v>
      </c>
      <c r="H1077" s="9">
        <v>51.886412800903827</v>
      </c>
    </row>
    <row r="1078" spans="1:8" x14ac:dyDescent="0.25">
      <c r="A1078" s="15"/>
      <c r="B1078" s="5">
        <f>DATE(YEAR(siječanj!B1078),MONTH(siječanj!B1078)+9,DAY(siječanj!B1078))</f>
        <v>45942</v>
      </c>
      <c r="C1078" s="8">
        <v>11.1979166666667</v>
      </c>
      <c r="D1078">
        <v>0.90920103348233616</v>
      </c>
      <c r="E1078" s="6">
        <v>58.871031399378303</v>
      </c>
      <c r="F1078" s="9">
        <v>76.533360988552872</v>
      </c>
      <c r="G1078" s="9">
        <v>207.80618794507456</v>
      </c>
      <c r="H1078" s="9">
        <v>53.525602590485818</v>
      </c>
    </row>
    <row r="1079" spans="1:8" x14ac:dyDescent="0.25">
      <c r="A1079" s="15"/>
      <c r="B1079" s="5">
        <f>DATE(YEAR(siječanj!B1079),MONTH(siječanj!B1079)+9,DAY(siječanj!B1079))</f>
        <v>45942</v>
      </c>
      <c r="C1079" s="8">
        <v>11.2083333333333</v>
      </c>
      <c r="D1079">
        <v>0.90920103348233616</v>
      </c>
      <c r="E1079" s="6">
        <v>60.307839325006938</v>
      </c>
      <c r="F1079" s="9">
        <v>76.926768973828771</v>
      </c>
      <c r="G1079" s="9">
        <v>212.86760914076595</v>
      </c>
      <c r="H1079" s="9">
        <v>54.831949841382986</v>
      </c>
    </row>
    <row r="1080" spans="1:8" x14ac:dyDescent="0.25">
      <c r="A1080" s="15"/>
      <c r="B1080" s="5">
        <f>DATE(YEAR(siječanj!B1080),MONTH(siječanj!B1080)+9,DAY(siječanj!B1080))</f>
        <v>45942</v>
      </c>
      <c r="C1080" s="8">
        <v>11.21875</v>
      </c>
      <c r="D1080">
        <v>0.90920103348233616</v>
      </c>
      <c r="E1080" s="6">
        <v>62.953791352158532</v>
      </c>
      <c r="F1080" s="9">
        <v>77.560371785560747</v>
      </c>
      <c r="G1080" s="9">
        <v>214.0080372779872</v>
      </c>
      <c r="H1080" s="9">
        <v>57.237652159013898</v>
      </c>
    </row>
    <row r="1081" spans="1:8" x14ac:dyDescent="0.25">
      <c r="A1081" s="15"/>
      <c r="B1081" s="5">
        <f>DATE(YEAR(siječanj!B1081),MONTH(siječanj!B1081)+9,DAY(siječanj!B1081))</f>
        <v>45942</v>
      </c>
      <c r="C1081" s="8">
        <v>11.2291666666667</v>
      </c>
      <c r="D1081">
        <v>0.90920103348233616</v>
      </c>
      <c r="E1081" s="6">
        <v>65.184085328269362</v>
      </c>
      <c r="F1081" s="9">
        <v>78.243244251614485</v>
      </c>
      <c r="G1081" s="9">
        <v>214.56418502811582</v>
      </c>
      <c r="H1081" s="9">
        <v>59.265437747063288</v>
      </c>
    </row>
    <row r="1082" spans="1:8" x14ac:dyDescent="0.25">
      <c r="A1082" s="15"/>
      <c r="B1082" s="5">
        <f>DATE(YEAR(siječanj!B1082),MONTH(siječanj!B1082)+9,DAY(siječanj!B1082))</f>
        <v>45942</v>
      </c>
      <c r="C1082" s="8">
        <v>11.2395833333333</v>
      </c>
      <c r="D1082">
        <v>0.90920103348233616</v>
      </c>
      <c r="E1082" s="6">
        <v>69.03434138173597</v>
      </c>
      <c r="F1082" s="9">
        <v>79.142411019298635</v>
      </c>
      <c r="G1082" s="9">
        <v>214.90390660534626</v>
      </c>
      <c r="H1082" s="9">
        <v>62.76609453004675</v>
      </c>
    </row>
    <row r="1083" spans="1:8" x14ac:dyDescent="0.25">
      <c r="A1083" s="15"/>
      <c r="B1083" s="5">
        <f>DATE(YEAR(siječanj!B1083),MONTH(siječanj!B1083)+9,DAY(siječanj!B1083))</f>
        <v>45942</v>
      </c>
      <c r="C1083" s="8">
        <v>11.25</v>
      </c>
      <c r="D1083">
        <v>0.90920103348233616</v>
      </c>
      <c r="E1083" s="6">
        <v>73.674702565364598</v>
      </c>
      <c r="F1083" s="9">
        <v>80.859762654237628</v>
      </c>
      <c r="G1083" s="9">
        <v>214.92289140809473</v>
      </c>
      <c r="H1083" s="9">
        <v>66.985115713933212</v>
      </c>
    </row>
    <row r="1084" spans="1:8" x14ac:dyDescent="0.25">
      <c r="A1084" s="15"/>
      <c r="B1084" s="5">
        <f>DATE(YEAR(siječanj!B1084),MONTH(siječanj!B1084)+9,DAY(siječanj!B1084))</f>
        <v>45942</v>
      </c>
      <c r="C1084" s="8">
        <v>11.2604166666667</v>
      </c>
      <c r="D1084">
        <v>0.90920103348233616</v>
      </c>
      <c r="E1084" s="6">
        <v>77.244045052031993</v>
      </c>
      <c r="F1084" s="9">
        <v>82.039312298569854</v>
      </c>
      <c r="G1084" s="9">
        <v>214.48264338449792</v>
      </c>
      <c r="H1084" s="9">
        <v>70.230365591663627</v>
      </c>
    </row>
    <row r="1085" spans="1:8" x14ac:dyDescent="0.25">
      <c r="A1085" s="15"/>
      <c r="B1085" s="5">
        <f>DATE(YEAR(siječanj!B1085),MONTH(siječanj!B1085)+9,DAY(siječanj!B1085))</f>
        <v>45942</v>
      </c>
      <c r="C1085" s="8">
        <v>11.2708333333333</v>
      </c>
      <c r="D1085">
        <v>0.90920103348233616</v>
      </c>
      <c r="E1085" s="6">
        <v>83.102019973497008</v>
      </c>
      <c r="F1085" s="9">
        <v>84.333624579621016</v>
      </c>
      <c r="G1085" s="9">
        <v>209.45255984886282</v>
      </c>
      <c r="H1085" s="9">
        <v>75.556442444373218</v>
      </c>
    </row>
    <row r="1086" spans="1:8" x14ac:dyDescent="0.25">
      <c r="A1086" s="15"/>
      <c r="B1086" s="5">
        <f>DATE(YEAR(siječanj!B1086),MONTH(siječanj!B1086)+9,DAY(siječanj!B1086))</f>
        <v>45942</v>
      </c>
      <c r="C1086" s="8">
        <v>11.28125</v>
      </c>
      <c r="D1086">
        <v>0.90920103348233616</v>
      </c>
      <c r="E1086" s="6">
        <v>88.278883582846461</v>
      </c>
      <c r="F1086" s="9">
        <v>86.484065598002303</v>
      </c>
      <c r="G1086" s="9">
        <v>162.77927737685204</v>
      </c>
      <c r="H1086" s="9">
        <v>80.263252188190847</v>
      </c>
    </row>
    <row r="1087" spans="1:8" x14ac:dyDescent="0.25">
      <c r="A1087" s="15"/>
      <c r="B1087" s="5">
        <f>DATE(YEAR(siječanj!B1087),MONTH(siječanj!B1087)+9,DAY(siječanj!B1087))</f>
        <v>45942</v>
      </c>
      <c r="C1087" s="8">
        <v>11.2916666666667</v>
      </c>
      <c r="D1087">
        <v>0.90920103348233616</v>
      </c>
      <c r="E1087" s="6">
        <v>91.303792894281244</v>
      </c>
      <c r="F1087" s="9">
        <v>88.961332275212655</v>
      </c>
      <c r="G1087" s="9">
        <v>82.963842721132508</v>
      </c>
      <c r="H1087" s="9">
        <v>83.013502860337695</v>
      </c>
    </row>
    <row r="1088" spans="1:8" x14ac:dyDescent="0.25">
      <c r="A1088" s="15"/>
      <c r="B1088" s="5">
        <f>DATE(YEAR(siječanj!B1088),MONTH(siječanj!B1088)+9,DAY(siječanj!B1088))</f>
        <v>45942</v>
      </c>
      <c r="C1088" s="8">
        <v>11.3020833333333</v>
      </c>
      <c r="D1088">
        <v>0.90920103348233616</v>
      </c>
      <c r="E1088" s="6">
        <v>94.82790058882965</v>
      </c>
      <c r="F1088" s="9">
        <v>89.466997850758773</v>
      </c>
      <c r="G1088" s="9">
        <v>22.611988596457355</v>
      </c>
      <c r="H1088" s="9">
        <v>86.217625218324144</v>
      </c>
    </row>
    <row r="1089" spans="1:8" x14ac:dyDescent="0.25">
      <c r="A1089" s="15"/>
      <c r="B1089" s="5">
        <f>DATE(YEAR(siječanj!B1089),MONTH(siječanj!B1089)+9,DAY(siječanj!B1089))</f>
        <v>45942</v>
      </c>
      <c r="C1089" s="8">
        <v>11.3125</v>
      </c>
      <c r="D1089">
        <v>0.90920103348233616</v>
      </c>
      <c r="E1089" s="6">
        <v>103.89122274623188</v>
      </c>
      <c r="F1089" s="9">
        <v>90.559139509782966</v>
      </c>
      <c r="G1089" s="9">
        <v>5.5071943093007398</v>
      </c>
      <c r="H1089" s="9">
        <v>94.458007090617613</v>
      </c>
    </row>
    <row r="1090" spans="1:8" x14ac:dyDescent="0.25">
      <c r="A1090" s="15"/>
      <c r="B1090" s="5">
        <f>DATE(YEAR(siječanj!B1090),MONTH(siječanj!B1090)+9,DAY(siječanj!B1090))</f>
        <v>45942</v>
      </c>
      <c r="C1090" s="8">
        <v>11.3229166666667</v>
      </c>
      <c r="D1090">
        <v>0.90920103348233616</v>
      </c>
      <c r="E1090" s="6">
        <v>111.36896657790872</v>
      </c>
      <c r="F1090" s="9">
        <v>92.674135185330172</v>
      </c>
      <c r="G1090" s="9">
        <v>2.3034637077014355</v>
      </c>
      <c r="H1090" s="9">
        <v>101.25677951049437</v>
      </c>
    </row>
    <row r="1091" spans="1:8" x14ac:dyDescent="0.25">
      <c r="A1091" s="15"/>
      <c r="B1091" s="5">
        <f>DATE(YEAR(siječanj!B1091),MONTH(siječanj!B1091)+9,DAY(siječanj!B1091))</f>
        <v>45942</v>
      </c>
      <c r="C1091" s="8">
        <v>11.3333333333333</v>
      </c>
      <c r="D1091">
        <v>0.90920103348233616</v>
      </c>
      <c r="E1091" s="6">
        <v>116.65850210584634</v>
      </c>
      <c r="F1091" s="9">
        <v>95.455045757800875</v>
      </c>
      <c r="G1091" s="9">
        <v>1.1585273914010548</v>
      </c>
      <c r="H1091" s="9">
        <v>106.06603067913679</v>
      </c>
    </row>
    <row r="1092" spans="1:8" x14ac:dyDescent="0.25">
      <c r="A1092" s="15"/>
      <c r="B1092" s="5">
        <f>DATE(YEAR(siječanj!B1092),MONTH(siječanj!B1092)+9,DAY(siječanj!B1092))</f>
        <v>45942</v>
      </c>
      <c r="C1092" s="8">
        <v>11.34375</v>
      </c>
      <c r="D1092">
        <v>0.90920103348233616</v>
      </c>
      <c r="E1092" s="6">
        <v>119.71621714193523</v>
      </c>
      <c r="F1092" s="9">
        <v>96.590360898754469</v>
      </c>
      <c r="G1092" s="9">
        <v>0.91641805910771101</v>
      </c>
      <c r="H1092" s="9">
        <v>108.84610835004328</v>
      </c>
    </row>
    <row r="1093" spans="1:8" x14ac:dyDescent="0.25">
      <c r="A1093" s="15"/>
      <c r="B1093" s="5">
        <f>DATE(YEAR(siječanj!B1093),MONTH(siječanj!B1093)+9,DAY(siječanj!B1093))</f>
        <v>45942</v>
      </c>
      <c r="C1093" s="8">
        <v>11.3541666666667</v>
      </c>
      <c r="D1093">
        <v>0.90920103348233616</v>
      </c>
      <c r="E1093" s="6">
        <v>124.74724451057513</v>
      </c>
      <c r="F1093" s="9">
        <v>97.70150717259358</v>
      </c>
      <c r="G1093" s="9">
        <v>0.90077606642327024</v>
      </c>
      <c r="H1093" s="9">
        <v>113.4203236330886</v>
      </c>
    </row>
    <row r="1094" spans="1:8" x14ac:dyDescent="0.25">
      <c r="A1094" s="15"/>
      <c r="B1094" s="5">
        <f>DATE(YEAR(siječanj!B1094),MONTH(siječanj!B1094)+9,DAY(siječanj!B1094))</f>
        <v>45942</v>
      </c>
      <c r="C1094" s="8">
        <v>11.3645833333333</v>
      </c>
      <c r="D1094">
        <v>0.90920103348233616</v>
      </c>
      <c r="E1094" s="6">
        <v>129.60737046802129</v>
      </c>
      <c r="F1094" s="9">
        <v>99.543532625212919</v>
      </c>
      <c r="G1094" s="9">
        <v>0.88788233341953737</v>
      </c>
      <c r="H1094" s="9">
        <v>117.83915517645296</v>
      </c>
    </row>
    <row r="1095" spans="1:8" x14ac:dyDescent="0.25">
      <c r="A1095" s="15"/>
      <c r="B1095" s="5">
        <f>DATE(YEAR(siječanj!B1095),MONTH(siječanj!B1095)+9,DAY(siječanj!B1095))</f>
        <v>45942</v>
      </c>
      <c r="C1095" s="8">
        <v>11.375</v>
      </c>
      <c r="D1095">
        <v>0.90920103348233616</v>
      </c>
      <c r="E1095" s="6">
        <v>130.26085491614313</v>
      </c>
      <c r="F1095" s="9">
        <v>101.49012293830697</v>
      </c>
      <c r="G1095" s="9">
        <v>0.83027166585451717</v>
      </c>
      <c r="H1095" s="9">
        <v>118.43330391204998</v>
      </c>
    </row>
    <row r="1096" spans="1:8" x14ac:dyDescent="0.25">
      <c r="A1096" s="15"/>
      <c r="B1096" s="5">
        <f>DATE(YEAR(siječanj!B1096),MONTH(siječanj!B1096)+9,DAY(siječanj!B1096))</f>
        <v>45942</v>
      </c>
      <c r="C1096" s="8">
        <v>11.3854166666667</v>
      </c>
      <c r="D1096">
        <v>0.90920103348233616</v>
      </c>
      <c r="E1096" s="6">
        <v>134.66455167735683</v>
      </c>
      <c r="F1096" s="9">
        <v>102.5334849894993</v>
      </c>
      <c r="G1096" s="9">
        <v>0.82459962468048553</v>
      </c>
      <c r="H1096" s="9">
        <v>122.43714955848829</v>
      </c>
    </row>
    <row r="1097" spans="1:8" x14ac:dyDescent="0.25">
      <c r="A1097" s="15"/>
      <c r="B1097" s="5">
        <f>DATE(YEAR(siječanj!B1097),MONTH(siječanj!B1097)+9,DAY(siječanj!B1097))</f>
        <v>45942</v>
      </c>
      <c r="C1097" s="8">
        <v>11.3958333333333</v>
      </c>
      <c r="D1097">
        <v>0.90920103348233616</v>
      </c>
      <c r="E1097" s="6">
        <v>139.22377572630398</v>
      </c>
      <c r="F1097" s="9">
        <v>103.73056528703215</v>
      </c>
      <c r="G1097" s="9">
        <v>0.82117615997150595</v>
      </c>
      <c r="H1097" s="9">
        <v>126.58240077566857</v>
      </c>
    </row>
    <row r="1098" spans="1:8" x14ac:dyDescent="0.25">
      <c r="A1098" s="15"/>
      <c r="B1098" s="5">
        <f>DATE(YEAR(siječanj!B1098),MONTH(siječanj!B1098)+9,DAY(siječanj!B1098))</f>
        <v>45942</v>
      </c>
      <c r="C1098" s="8">
        <v>11.40625</v>
      </c>
      <c r="D1098">
        <v>0.90920103348233616</v>
      </c>
      <c r="E1098" s="6">
        <v>143.37778959019846</v>
      </c>
      <c r="F1098" s="9">
        <v>104.65302784890491</v>
      </c>
      <c r="G1098" s="9">
        <v>0.82881214618866605</v>
      </c>
      <c r="H1098" s="9">
        <v>130.35923447382137</v>
      </c>
    </row>
    <row r="1099" spans="1:8" x14ac:dyDescent="0.25">
      <c r="A1099" s="15"/>
      <c r="B1099" s="5">
        <f>DATE(YEAR(siječanj!B1099),MONTH(siječanj!B1099)+9,DAY(siječanj!B1099))</f>
        <v>45942</v>
      </c>
      <c r="C1099" s="8">
        <v>11.4166666666667</v>
      </c>
      <c r="D1099">
        <v>0.90920103348233616</v>
      </c>
      <c r="E1099" s="6">
        <v>144.60840892512951</v>
      </c>
      <c r="F1099" s="9">
        <v>105.61146075391267</v>
      </c>
      <c r="G1099" s="9">
        <v>0.8451151134273126</v>
      </c>
      <c r="H1099" s="9">
        <v>131.47811484496404</v>
      </c>
    </row>
    <row r="1100" spans="1:8" x14ac:dyDescent="0.25">
      <c r="A1100" s="15"/>
      <c r="B1100" s="5">
        <f>DATE(YEAR(siječanj!B1100),MONTH(siječanj!B1100)+9,DAY(siječanj!B1100))</f>
        <v>45942</v>
      </c>
      <c r="C1100" s="8">
        <v>11.4270833333333</v>
      </c>
      <c r="D1100">
        <v>0.90920103348233616</v>
      </c>
      <c r="E1100" s="6">
        <v>145.68848072223912</v>
      </c>
      <c r="F1100" s="9">
        <v>106.27895298859421</v>
      </c>
      <c r="G1100" s="9">
        <v>0.87311320564195394</v>
      </c>
      <c r="H1100" s="9">
        <v>132.46011723913122</v>
      </c>
    </row>
    <row r="1101" spans="1:8" x14ac:dyDescent="0.25">
      <c r="A1101" s="15"/>
      <c r="B1101" s="5">
        <f>DATE(YEAR(siječanj!B1101),MONTH(siječanj!B1101)+9,DAY(siječanj!B1101))</f>
        <v>45942</v>
      </c>
      <c r="C1101" s="8">
        <v>11.4375</v>
      </c>
      <c r="D1101">
        <v>0.90920103348233616</v>
      </c>
      <c r="E1101" s="6">
        <v>149.59888704314309</v>
      </c>
      <c r="F1101" s="9">
        <v>106.58748790231213</v>
      </c>
      <c r="G1101" s="9">
        <v>0.90435133415835545</v>
      </c>
      <c r="H1101" s="9">
        <v>136.01546270743296</v>
      </c>
    </row>
    <row r="1102" spans="1:8" x14ac:dyDescent="0.25">
      <c r="A1102" s="15"/>
      <c r="B1102" s="5">
        <f>DATE(YEAR(siječanj!B1102),MONTH(siječanj!B1102)+9,DAY(siječanj!B1102))</f>
        <v>45942</v>
      </c>
      <c r="C1102" s="8">
        <v>11.4479166666667</v>
      </c>
      <c r="D1102">
        <v>0.90920103348233616</v>
      </c>
      <c r="E1102" s="6">
        <v>151.61338360139371</v>
      </c>
      <c r="F1102" s="9">
        <v>107.27542821548003</v>
      </c>
      <c r="G1102" s="9">
        <v>0.91661888142467796</v>
      </c>
      <c r="H1102" s="9">
        <v>137.84704506014103</v>
      </c>
    </row>
    <row r="1103" spans="1:8" x14ac:dyDescent="0.25">
      <c r="A1103" s="15"/>
      <c r="B1103" s="5">
        <f>DATE(YEAR(siječanj!B1103),MONTH(siječanj!B1103)+9,DAY(siječanj!B1103))</f>
        <v>45942</v>
      </c>
      <c r="C1103" s="8">
        <v>11.4583333333333</v>
      </c>
      <c r="D1103">
        <v>0.90920103348233616</v>
      </c>
      <c r="E1103" s="6">
        <v>150.08347604656652</v>
      </c>
      <c r="F1103" s="9">
        <v>107.80701032888946</v>
      </c>
      <c r="G1103" s="9">
        <v>0.92613658828975143</v>
      </c>
      <c r="H1103" s="9">
        <v>136.45605153015973</v>
      </c>
    </row>
    <row r="1104" spans="1:8" x14ac:dyDescent="0.25">
      <c r="A1104" s="15"/>
      <c r="B1104" s="5">
        <f>DATE(YEAR(siječanj!B1104),MONTH(siječanj!B1104)+9,DAY(siječanj!B1104))</f>
        <v>45942</v>
      </c>
      <c r="C1104" s="8">
        <v>11.46875</v>
      </c>
      <c r="D1104">
        <v>0.90920103348233616</v>
      </c>
      <c r="E1104" s="6">
        <v>150.34261719973611</v>
      </c>
      <c r="F1104" s="9">
        <v>107.92940461348292</v>
      </c>
      <c r="G1104" s="9">
        <v>0.92621565224118563</v>
      </c>
      <c r="H1104" s="9">
        <v>136.69166293443931</v>
      </c>
    </row>
    <row r="1105" spans="1:8" x14ac:dyDescent="0.25">
      <c r="A1105" s="15"/>
      <c r="B1105" s="5">
        <f>DATE(YEAR(siječanj!B1105),MONTH(siječanj!B1105)+9,DAY(siječanj!B1105))</f>
        <v>45942</v>
      </c>
      <c r="C1105" s="8">
        <v>11.4791666666667</v>
      </c>
      <c r="D1105">
        <v>0.90920103348233616</v>
      </c>
      <c r="E1105" s="6">
        <v>152.54279196039542</v>
      </c>
      <c r="F1105" s="9">
        <v>108.34127843968891</v>
      </c>
      <c r="G1105" s="9">
        <v>0.95838040911152766</v>
      </c>
      <c r="H1105" s="9">
        <v>138.69206410067252</v>
      </c>
    </row>
    <row r="1106" spans="1:8" x14ac:dyDescent="0.25">
      <c r="A1106" s="15"/>
      <c r="B1106" s="5">
        <f>DATE(YEAR(siječanj!B1106),MONTH(siječanj!B1106)+9,DAY(siječanj!B1106))</f>
        <v>45942</v>
      </c>
      <c r="C1106" s="8">
        <v>11.4895833333333</v>
      </c>
      <c r="D1106">
        <v>0.90920103348233616</v>
      </c>
      <c r="E1106" s="6">
        <v>150.1732086238552</v>
      </c>
      <c r="F1106" s="9">
        <v>108.44384549677426</v>
      </c>
      <c r="G1106" s="9">
        <v>0.97435446979361195</v>
      </c>
      <c r="H1106" s="9">
        <v>136.53763648216764</v>
      </c>
    </row>
    <row r="1107" spans="1:8" x14ac:dyDescent="0.25">
      <c r="A1107" s="15"/>
      <c r="B1107" s="5">
        <f>DATE(YEAR(siječanj!B1107),MONTH(siječanj!B1107)+9,DAY(siječanj!B1107))</f>
        <v>45942</v>
      </c>
      <c r="C1107" s="8">
        <v>11.5</v>
      </c>
      <c r="D1107">
        <v>0.90920103348233616</v>
      </c>
      <c r="E1107" s="6">
        <v>146.57718331569782</v>
      </c>
      <c r="F1107" s="9">
        <v>107.80082796020105</v>
      </c>
      <c r="G1107" s="9">
        <v>0.97231620395797103</v>
      </c>
      <c r="H1107" s="9">
        <v>133.2681265555623</v>
      </c>
    </row>
    <row r="1108" spans="1:8" x14ac:dyDescent="0.25">
      <c r="A1108" s="15"/>
      <c r="B1108" s="5">
        <f>DATE(YEAR(siječanj!B1108),MONTH(siječanj!B1108)+9,DAY(siječanj!B1108))</f>
        <v>45942</v>
      </c>
      <c r="C1108" s="8">
        <v>11.5104166666667</v>
      </c>
      <c r="D1108">
        <v>0.90920103348233616</v>
      </c>
      <c r="E1108" s="6">
        <v>137.26101230101639</v>
      </c>
      <c r="F1108" s="9">
        <v>106.88513901122579</v>
      </c>
      <c r="G1108" s="9">
        <v>0.96101956018022849</v>
      </c>
      <c r="H1108" s="9">
        <v>124.79785424091577</v>
      </c>
    </row>
    <row r="1109" spans="1:8" x14ac:dyDescent="0.25">
      <c r="A1109" s="15"/>
      <c r="B1109" s="5">
        <f>DATE(YEAR(siječanj!B1109),MONTH(siječanj!B1109)+9,DAY(siječanj!B1109))</f>
        <v>45942</v>
      </c>
      <c r="C1109" s="8">
        <v>11.5208333333333</v>
      </c>
      <c r="D1109">
        <v>0.90920103348233616</v>
      </c>
      <c r="E1109" s="6">
        <v>133.61707856934703</v>
      </c>
      <c r="F1109" s="9">
        <v>106.35526230713022</v>
      </c>
      <c r="G1109" s="9">
        <v>0.8925407756935908</v>
      </c>
      <c r="H1109" s="9">
        <v>121.48478592614083</v>
      </c>
    </row>
    <row r="1110" spans="1:8" x14ac:dyDescent="0.25">
      <c r="A1110" s="15"/>
      <c r="B1110" s="5">
        <f>DATE(YEAR(siječanj!B1110),MONTH(siječanj!B1110)+9,DAY(siječanj!B1110))</f>
        <v>45942</v>
      </c>
      <c r="C1110" s="8">
        <v>11.53125</v>
      </c>
      <c r="D1110">
        <v>0.90920103348233616</v>
      </c>
      <c r="E1110" s="6">
        <v>132.09272234105796</v>
      </c>
      <c r="F1110" s="9">
        <v>105.74422473513194</v>
      </c>
      <c r="G1110" s="9">
        <v>0.86134217815560621</v>
      </c>
      <c r="H1110" s="9">
        <v>120.09883966798517</v>
      </c>
    </row>
    <row r="1111" spans="1:8" x14ac:dyDescent="0.25">
      <c r="A1111" s="15"/>
      <c r="B1111" s="5">
        <f>DATE(YEAR(siječanj!B1111),MONTH(siječanj!B1111)+9,DAY(siječanj!B1111))</f>
        <v>45942</v>
      </c>
      <c r="C1111" s="8">
        <v>11.5416666666667</v>
      </c>
      <c r="D1111">
        <v>0.90920103348233616</v>
      </c>
      <c r="E1111" s="6">
        <v>127.14247053782995</v>
      </c>
      <c r="F1111" s="9">
        <v>104.88221672035473</v>
      </c>
      <c r="G1111" s="9">
        <v>0.80685137024465448</v>
      </c>
      <c r="H1111" s="9">
        <v>115.59806561249246</v>
      </c>
    </row>
    <row r="1112" spans="1:8" x14ac:dyDescent="0.25">
      <c r="A1112" s="15"/>
      <c r="B1112" s="5">
        <f>DATE(YEAR(siječanj!B1112),MONTH(siječanj!B1112)+9,DAY(siječanj!B1112))</f>
        <v>45942</v>
      </c>
      <c r="C1112" s="8">
        <v>11.5520833333333</v>
      </c>
      <c r="D1112">
        <v>0.90920103348233616</v>
      </c>
      <c r="E1112" s="6">
        <v>121.93299734277258</v>
      </c>
      <c r="F1112" s="9">
        <v>103.79841162448251</v>
      </c>
      <c r="G1112" s="9">
        <v>0.76261040110981282</v>
      </c>
      <c r="H1112" s="9">
        <v>110.86160719964778</v>
      </c>
    </row>
    <row r="1113" spans="1:8" x14ac:dyDescent="0.25">
      <c r="A1113" s="15"/>
      <c r="B1113" s="5">
        <f>DATE(YEAR(siječanj!B1113),MONTH(siječanj!B1113)+9,DAY(siječanj!B1113))</f>
        <v>45942</v>
      </c>
      <c r="C1113" s="8">
        <v>11.5625</v>
      </c>
      <c r="D1113">
        <v>0.90920103348233616</v>
      </c>
      <c r="E1113" s="6">
        <v>117.55083723221283</v>
      </c>
      <c r="F1113" s="9">
        <v>103.27972083305956</v>
      </c>
      <c r="G1113" s="9">
        <v>0.76520053288765222</v>
      </c>
      <c r="H1113" s="9">
        <v>106.87734269824179</v>
      </c>
    </row>
    <row r="1114" spans="1:8" x14ac:dyDescent="0.25">
      <c r="A1114" s="15"/>
      <c r="B1114" s="5">
        <f>DATE(YEAR(siječanj!B1114),MONTH(siječanj!B1114)+9,DAY(siječanj!B1114))</f>
        <v>45942</v>
      </c>
      <c r="C1114" s="8">
        <v>11.5729166666667</v>
      </c>
      <c r="D1114">
        <v>0.90920103348233616</v>
      </c>
      <c r="E1114" s="6">
        <v>115.83270464047851</v>
      </c>
      <c r="F1114" s="9">
        <v>102.90607211834981</v>
      </c>
      <c r="G1114" s="9">
        <v>0.77643866906208969</v>
      </c>
      <c r="H1114" s="9">
        <v>105.31521477017726</v>
      </c>
    </row>
    <row r="1115" spans="1:8" x14ac:dyDescent="0.25">
      <c r="A1115" s="15"/>
      <c r="B1115" s="5">
        <f>DATE(YEAR(siječanj!B1115),MONTH(siječanj!B1115)+9,DAY(siječanj!B1115))</f>
        <v>45942</v>
      </c>
      <c r="C1115" s="8">
        <v>11.5833333333333</v>
      </c>
      <c r="D1115">
        <v>0.90920103348233616</v>
      </c>
      <c r="E1115" s="6">
        <v>113.04639439470078</v>
      </c>
      <c r="F1115" s="9">
        <v>102.0803443771002</v>
      </c>
      <c r="G1115" s="9">
        <v>0.79297250228097593</v>
      </c>
      <c r="H1115" s="9">
        <v>102.78189861511373</v>
      </c>
    </row>
    <row r="1116" spans="1:8" x14ac:dyDescent="0.25">
      <c r="A1116" s="15"/>
      <c r="B1116" s="5">
        <f>DATE(YEAR(siječanj!B1116),MONTH(siječanj!B1116)+9,DAY(siječanj!B1116))</f>
        <v>45942</v>
      </c>
      <c r="C1116" s="8">
        <v>11.59375</v>
      </c>
      <c r="D1116">
        <v>0.90920103348233616</v>
      </c>
      <c r="E1116" s="6">
        <v>113.83541184525197</v>
      </c>
      <c r="F1116" s="9">
        <v>101.80709300868871</v>
      </c>
      <c r="G1116" s="9">
        <v>0.7719478420060486</v>
      </c>
      <c r="H1116" s="9">
        <v>103.49927409659047</v>
      </c>
    </row>
    <row r="1117" spans="1:8" x14ac:dyDescent="0.25">
      <c r="A1117" s="15"/>
      <c r="B1117" s="5">
        <f>DATE(YEAR(siječanj!B1117),MONTH(siječanj!B1117)+9,DAY(siječanj!B1117))</f>
        <v>45942</v>
      </c>
      <c r="C1117" s="8">
        <v>11.6041666666667</v>
      </c>
      <c r="D1117">
        <v>0.90920103348233616</v>
      </c>
      <c r="E1117" s="6">
        <v>111.78178457663245</v>
      </c>
      <c r="F1117" s="9">
        <v>101.6689558444579</v>
      </c>
      <c r="G1117" s="9">
        <v>0.77215973335600019</v>
      </c>
      <c r="H1117" s="9">
        <v>101.63211406157409</v>
      </c>
    </row>
    <row r="1118" spans="1:8" x14ac:dyDescent="0.25">
      <c r="A1118" s="15"/>
      <c r="B1118" s="5">
        <f>DATE(YEAR(siječanj!B1118),MONTH(siječanj!B1118)+9,DAY(siječanj!B1118))</f>
        <v>45942</v>
      </c>
      <c r="C1118" s="8">
        <v>11.6145833333333</v>
      </c>
      <c r="D1118">
        <v>0.90920103348233616</v>
      </c>
      <c r="E1118" s="6">
        <v>109.45982337999085</v>
      </c>
      <c r="F1118" s="9">
        <v>101.60032487811573</v>
      </c>
      <c r="G1118" s="9">
        <v>0.77512146510720037</v>
      </c>
      <c r="H1118" s="9">
        <v>99.52098454188166</v>
      </c>
    </row>
    <row r="1119" spans="1:8" x14ac:dyDescent="0.25">
      <c r="A1119" s="15"/>
      <c r="B1119" s="5">
        <f>DATE(YEAR(siječanj!B1119),MONTH(siječanj!B1119)+9,DAY(siječanj!B1119))</f>
        <v>45942</v>
      </c>
      <c r="C1119" s="8">
        <v>11.625</v>
      </c>
      <c r="D1119">
        <v>0.90920103348233616</v>
      </c>
      <c r="E1119" s="6">
        <v>105.9018876608263</v>
      </c>
      <c r="F1119" s="9">
        <v>101.21351283541676</v>
      </c>
      <c r="G1119" s="9">
        <v>0.75889756181998802</v>
      </c>
      <c r="H1119" s="9">
        <v>96.286105708953542</v>
      </c>
    </row>
    <row r="1120" spans="1:8" x14ac:dyDescent="0.25">
      <c r="A1120" s="15"/>
      <c r="B1120" s="5">
        <f>DATE(YEAR(siječanj!B1120),MONTH(siječanj!B1120)+9,DAY(siječanj!B1120))</f>
        <v>45942</v>
      </c>
      <c r="C1120" s="8">
        <v>11.6354166666667</v>
      </c>
      <c r="D1120">
        <v>0.90920103348233616</v>
      </c>
      <c r="E1120" s="6">
        <v>105.07914124573279</v>
      </c>
      <c r="F1120" s="9">
        <v>100.48646099002579</v>
      </c>
      <c r="G1120" s="9">
        <v>0.76414740201195719</v>
      </c>
      <c r="H1120" s="9">
        <v>95.538063818056628</v>
      </c>
    </row>
    <row r="1121" spans="1:8" x14ac:dyDescent="0.25">
      <c r="A1121" s="15"/>
      <c r="B1121" s="5">
        <f>DATE(YEAR(siječanj!B1121),MONTH(siječanj!B1121)+9,DAY(siječanj!B1121))</f>
        <v>45942</v>
      </c>
      <c r="C1121" s="8">
        <v>11.6458333333333</v>
      </c>
      <c r="D1121">
        <v>0.90920103348233616</v>
      </c>
      <c r="E1121" s="6">
        <v>105.32052191826332</v>
      </c>
      <c r="F1121" s="9">
        <v>100.60163597587596</v>
      </c>
      <c r="G1121" s="9">
        <v>0.76038396271073039</v>
      </c>
      <c r="H1121" s="9">
        <v>95.757527374984051</v>
      </c>
    </row>
    <row r="1122" spans="1:8" x14ac:dyDescent="0.25">
      <c r="A1122" s="15"/>
      <c r="B1122" s="5">
        <f>DATE(YEAR(siječanj!B1122),MONTH(siječanj!B1122)+9,DAY(siječanj!B1122))</f>
        <v>45942</v>
      </c>
      <c r="C1122" s="8">
        <v>11.65625</v>
      </c>
      <c r="D1122">
        <v>0.90920103348233616</v>
      </c>
      <c r="E1122" s="6">
        <v>104.62909052765497</v>
      </c>
      <c r="F1122" s="9">
        <v>100.49094666309833</v>
      </c>
      <c r="G1122" s="9">
        <v>0.76293614423069367</v>
      </c>
      <c r="H1122" s="9">
        <v>95.128877240060802</v>
      </c>
    </row>
    <row r="1123" spans="1:8" x14ac:dyDescent="0.25">
      <c r="A1123" s="15"/>
      <c r="B1123" s="5">
        <f>DATE(YEAR(siječanj!B1123),MONTH(siječanj!B1123)+9,DAY(siječanj!B1123))</f>
        <v>45942</v>
      </c>
      <c r="C1123" s="8">
        <v>11.6666666666667</v>
      </c>
      <c r="D1123">
        <v>0.90920103348233616</v>
      </c>
      <c r="E1123" s="6">
        <v>103.36902558577448</v>
      </c>
      <c r="F1123" s="9">
        <v>100.25144275367344</v>
      </c>
      <c r="G1123" s="9">
        <v>0.74288396916218669</v>
      </c>
      <c r="H1123" s="9">
        <v>93.983224892648209</v>
      </c>
    </row>
    <row r="1124" spans="1:8" x14ac:dyDescent="0.25">
      <c r="A1124" s="15"/>
      <c r="B1124" s="5">
        <f>DATE(YEAR(siječanj!B1124),MONTH(siječanj!B1124)+9,DAY(siječanj!B1124))</f>
        <v>45942</v>
      </c>
      <c r="C1124" s="8">
        <v>11.6770833333333</v>
      </c>
      <c r="D1124">
        <v>0.90920103348233616</v>
      </c>
      <c r="E1124" s="6">
        <v>102.66743756579514</v>
      </c>
      <c r="F1124" s="9">
        <v>100.16866975263251</v>
      </c>
      <c r="G1124" s="9">
        <v>0.72634222934869708</v>
      </c>
      <c r="H1124" s="9">
        <v>93.345340339804167</v>
      </c>
    </row>
    <row r="1125" spans="1:8" x14ac:dyDescent="0.25">
      <c r="A1125" s="15"/>
      <c r="B1125" s="5">
        <f>DATE(YEAR(siječanj!B1125),MONTH(siječanj!B1125)+9,DAY(siječanj!B1125))</f>
        <v>45942</v>
      </c>
      <c r="C1125" s="8">
        <v>11.6875</v>
      </c>
      <c r="D1125">
        <v>0.90920103348233616</v>
      </c>
      <c r="E1125" s="6">
        <v>103.52543946116886</v>
      </c>
      <c r="F1125" s="9">
        <v>100.24182065272316</v>
      </c>
      <c r="G1125" s="9">
        <v>0.70162370640883331</v>
      </c>
      <c r="H1125" s="9">
        <v>94.125436549807759</v>
      </c>
    </row>
    <row r="1126" spans="1:8" x14ac:dyDescent="0.25">
      <c r="A1126" s="15"/>
      <c r="B1126" s="5">
        <f>DATE(YEAR(siječanj!B1126),MONTH(siječanj!B1126)+9,DAY(siječanj!B1126))</f>
        <v>45942</v>
      </c>
      <c r="C1126" s="8">
        <v>11.6979166666667</v>
      </c>
      <c r="D1126">
        <v>0.90920103348233616</v>
      </c>
      <c r="E1126" s="6">
        <v>103.38228774846039</v>
      </c>
      <c r="F1126" s="9">
        <v>100.57153648672809</v>
      </c>
      <c r="G1126" s="9">
        <v>0.72008986028703481</v>
      </c>
      <c r="H1126" s="9">
        <v>93.99528286466844</v>
      </c>
    </row>
    <row r="1127" spans="1:8" x14ac:dyDescent="0.25">
      <c r="A1127" s="15"/>
      <c r="B1127" s="5">
        <f>DATE(YEAR(siječanj!B1127),MONTH(siječanj!B1127)+9,DAY(siječanj!B1127))</f>
        <v>45942</v>
      </c>
      <c r="C1127" s="8">
        <v>11.7083333333333</v>
      </c>
      <c r="D1127">
        <v>0.90920103348233616</v>
      </c>
      <c r="E1127" s="6">
        <v>106.36842098459063</v>
      </c>
      <c r="F1127" s="9">
        <v>101.0028990924927</v>
      </c>
      <c r="G1127" s="9">
        <v>0.76524006486336937</v>
      </c>
      <c r="H1127" s="9">
        <v>96.710278289074012</v>
      </c>
    </row>
    <row r="1128" spans="1:8" x14ac:dyDescent="0.25">
      <c r="A1128" s="15"/>
      <c r="B1128" s="5">
        <f>DATE(YEAR(siječanj!B1128),MONTH(siječanj!B1128)+9,DAY(siječanj!B1128))</f>
        <v>45942</v>
      </c>
      <c r="C1128" s="8">
        <v>11.71875</v>
      </c>
      <c r="D1128">
        <v>0.90920103348233616</v>
      </c>
      <c r="E1128" s="6">
        <v>111.51770626938259</v>
      </c>
      <c r="F1128" s="9">
        <v>101.83304913446612</v>
      </c>
      <c r="G1128" s="9">
        <v>0.8561049887144625</v>
      </c>
      <c r="H1128" s="9">
        <v>101.39201379170224</v>
      </c>
    </row>
    <row r="1129" spans="1:8" x14ac:dyDescent="0.25">
      <c r="A1129" s="15"/>
      <c r="B1129" s="5">
        <f>DATE(YEAR(siječanj!B1129),MONTH(siječanj!B1129)+9,DAY(siječanj!B1129))</f>
        <v>45942</v>
      </c>
      <c r="C1129" s="8">
        <v>11.7291666666667</v>
      </c>
      <c r="D1129">
        <v>0.90920103348233616</v>
      </c>
      <c r="E1129" s="6">
        <v>114.8412054271929</v>
      </c>
      <c r="F1129" s="9">
        <v>102.35940005853274</v>
      </c>
      <c r="G1129" s="9">
        <v>1.1556842555770057</v>
      </c>
      <c r="H1129" s="9">
        <v>104.41374266076106</v>
      </c>
    </row>
    <row r="1130" spans="1:8" x14ac:dyDescent="0.25">
      <c r="A1130" s="15"/>
      <c r="B1130" s="5">
        <f>DATE(YEAR(siječanj!B1130),MONTH(siječanj!B1130)+9,DAY(siječanj!B1130))</f>
        <v>45942</v>
      </c>
      <c r="C1130" s="8">
        <v>11.7395833333333</v>
      </c>
      <c r="D1130">
        <v>0.90920103348233616</v>
      </c>
      <c r="E1130" s="6">
        <v>120.82136005313339</v>
      </c>
      <c r="F1130" s="9">
        <v>103.45911834722929</v>
      </c>
      <c r="G1130" s="9">
        <v>5.1773778630682479</v>
      </c>
      <c r="H1130" s="9">
        <v>109.85090542705032</v>
      </c>
    </row>
    <row r="1131" spans="1:8" x14ac:dyDescent="0.25">
      <c r="A1131" s="15"/>
      <c r="B1131" s="5">
        <f>DATE(YEAR(siječanj!B1131),MONTH(siječanj!B1131)+9,DAY(siječanj!B1131))</f>
        <v>45942</v>
      </c>
      <c r="C1131" s="8">
        <v>11.75</v>
      </c>
      <c r="D1131">
        <v>0.90920103348233616</v>
      </c>
      <c r="E1131" s="6">
        <v>125.77475899490732</v>
      </c>
      <c r="F1131" s="9">
        <v>105.19357853591914</v>
      </c>
      <c r="G1131" s="9">
        <v>34.582910691341944</v>
      </c>
      <c r="H1131" s="9">
        <v>114.35454086416149</v>
      </c>
    </row>
    <row r="1132" spans="1:8" x14ac:dyDescent="0.25">
      <c r="A1132" s="15"/>
      <c r="B1132" s="5">
        <f>DATE(YEAR(siječanj!B1132),MONTH(siječanj!B1132)+9,DAY(siječanj!B1132))</f>
        <v>45942</v>
      </c>
      <c r="C1132" s="8">
        <v>11.7604166666667</v>
      </c>
      <c r="D1132">
        <v>0.90920103348233616</v>
      </c>
      <c r="E1132" s="6">
        <v>130.18785655712855</v>
      </c>
      <c r="F1132" s="9">
        <v>107.14946626569589</v>
      </c>
      <c r="G1132" s="9">
        <v>101.48607956681678</v>
      </c>
      <c r="H1132" s="9">
        <v>118.36693372859142</v>
      </c>
    </row>
    <row r="1133" spans="1:8" x14ac:dyDescent="0.25">
      <c r="A1133" s="15"/>
      <c r="B1133" s="5">
        <f>DATE(YEAR(siječanj!B1133),MONTH(siječanj!B1133)+9,DAY(siječanj!B1133))</f>
        <v>45942</v>
      </c>
      <c r="C1133" s="8">
        <v>11.7708333333333</v>
      </c>
      <c r="D1133">
        <v>0.90920103348233616</v>
      </c>
      <c r="E1133" s="6">
        <v>139.80381505447824</v>
      </c>
      <c r="F1133" s="9">
        <v>109.2780200789644</v>
      </c>
      <c r="G1133" s="9">
        <v>170.55830513993268</v>
      </c>
      <c r="H1133" s="9">
        <v>127.10977313230499</v>
      </c>
    </row>
    <row r="1134" spans="1:8" x14ac:dyDescent="0.25">
      <c r="A1134" s="15"/>
      <c r="B1134" s="5">
        <f>DATE(YEAR(siječanj!B1134),MONTH(siječanj!B1134)+9,DAY(siječanj!B1134))</f>
        <v>45942</v>
      </c>
      <c r="C1134" s="8">
        <v>11.78125</v>
      </c>
      <c r="D1134">
        <v>0.90920103348233616</v>
      </c>
      <c r="E1134" s="6">
        <v>145.17384877962098</v>
      </c>
      <c r="F1134" s="9">
        <v>110.39597861293183</v>
      </c>
      <c r="G1134" s="9">
        <v>214.41277773066039</v>
      </c>
      <c r="H1134" s="9">
        <v>131.99221334503977</v>
      </c>
    </row>
    <row r="1135" spans="1:8" x14ac:dyDescent="0.25">
      <c r="A1135" s="15"/>
      <c r="B1135" s="5">
        <f>DATE(YEAR(siječanj!B1135),MONTH(siječanj!B1135)+9,DAY(siječanj!B1135))</f>
        <v>45942</v>
      </c>
      <c r="C1135" s="8">
        <v>11.7916666666667</v>
      </c>
      <c r="D1135">
        <v>0.90920103348233616</v>
      </c>
      <c r="E1135" s="6">
        <v>151.17492786495905</v>
      </c>
      <c r="F1135" s="9">
        <v>110.4199916830879</v>
      </c>
      <c r="G1135" s="9">
        <v>219.99537365837065</v>
      </c>
      <c r="H1135" s="9">
        <v>137.44840065143839</v>
      </c>
    </row>
    <row r="1136" spans="1:8" x14ac:dyDescent="0.25">
      <c r="A1136" s="15"/>
      <c r="B1136" s="5">
        <f>DATE(YEAR(siječanj!B1136),MONTH(siječanj!B1136)+9,DAY(siječanj!B1136))</f>
        <v>45942</v>
      </c>
      <c r="C1136" s="8">
        <v>11.8020833333333</v>
      </c>
      <c r="D1136">
        <v>0.90920103348233616</v>
      </c>
      <c r="E1136" s="6">
        <v>158.24348623081991</v>
      </c>
      <c r="F1136" s="9">
        <v>110.24479268603582</v>
      </c>
      <c r="G1136" s="9">
        <v>220.94564370752943</v>
      </c>
      <c r="H1136" s="9">
        <v>143.87514122290929</v>
      </c>
    </row>
    <row r="1137" spans="1:8" x14ac:dyDescent="0.25">
      <c r="A1137" s="15"/>
      <c r="B1137" s="5">
        <f>DATE(YEAR(siječanj!B1137),MONTH(siječanj!B1137)+9,DAY(siječanj!B1137))</f>
        <v>45942</v>
      </c>
      <c r="C1137" s="8">
        <v>11.8125</v>
      </c>
      <c r="D1137">
        <v>0.90920103348233616</v>
      </c>
      <c r="E1137" s="6">
        <v>156.37470307878732</v>
      </c>
      <c r="F1137" s="9">
        <v>109.99920918995048</v>
      </c>
      <c r="G1137" s="9">
        <v>221.4264405539495</v>
      </c>
      <c r="H1137" s="9">
        <v>142.1760416497269</v>
      </c>
    </row>
    <row r="1138" spans="1:8" x14ac:dyDescent="0.25">
      <c r="A1138" s="15"/>
      <c r="B1138" s="5">
        <f>DATE(YEAR(siječanj!B1138),MONTH(siječanj!B1138)+9,DAY(siječanj!B1138))</f>
        <v>45942</v>
      </c>
      <c r="C1138" s="8">
        <v>11.8229166666667</v>
      </c>
      <c r="D1138">
        <v>0.90920103348233616</v>
      </c>
      <c r="E1138" s="6">
        <v>157.54833216263657</v>
      </c>
      <c r="F1138" s="9">
        <v>109.34153402521062</v>
      </c>
      <c r="G1138" s="9">
        <v>221.97269588566371</v>
      </c>
      <c r="H1138" s="9">
        <v>143.24310642568756</v>
      </c>
    </row>
    <row r="1139" spans="1:8" x14ac:dyDescent="0.25">
      <c r="A1139" s="15"/>
      <c r="B1139" s="5">
        <f>DATE(YEAR(siječanj!B1139),MONTH(siječanj!B1139)+9,DAY(siječanj!B1139))</f>
        <v>45942</v>
      </c>
      <c r="C1139" s="8">
        <v>11.8333333333333</v>
      </c>
      <c r="D1139">
        <v>0.90920103348233616</v>
      </c>
      <c r="E1139" s="6">
        <v>157.59667545987276</v>
      </c>
      <c r="F1139" s="9">
        <v>108.32993231379736</v>
      </c>
      <c r="G1139" s="9">
        <v>221.8961921031254</v>
      </c>
      <c r="H1139" s="9">
        <v>143.28706020149664</v>
      </c>
    </row>
    <row r="1140" spans="1:8" x14ac:dyDescent="0.25">
      <c r="A1140" s="15"/>
      <c r="B1140" s="5">
        <f>DATE(YEAR(siječanj!B1140),MONTH(siječanj!B1140)+9,DAY(siječanj!B1140))</f>
        <v>45942</v>
      </c>
      <c r="C1140" s="8">
        <v>11.84375</v>
      </c>
      <c r="D1140">
        <v>0.90920103348233616</v>
      </c>
      <c r="E1140" s="6">
        <v>155.71563263310151</v>
      </c>
      <c r="F1140" s="9">
        <v>107.13527244390598</v>
      </c>
      <c r="G1140" s="9">
        <v>222.50940496180226</v>
      </c>
      <c r="H1140" s="9">
        <v>141.57681411937168</v>
      </c>
    </row>
    <row r="1141" spans="1:8" x14ac:dyDescent="0.25">
      <c r="A1141" s="15"/>
      <c r="B1141" s="5">
        <f>DATE(YEAR(siječanj!B1141),MONTH(siječanj!B1141)+9,DAY(siječanj!B1141))</f>
        <v>45942</v>
      </c>
      <c r="C1141" s="8">
        <v>11.8541666666667</v>
      </c>
      <c r="D1141">
        <v>0.90920103348233616</v>
      </c>
      <c r="E1141" s="6">
        <v>154.411639501476</v>
      </c>
      <c r="F1141" s="9">
        <v>106.1083666073505</v>
      </c>
      <c r="G1141" s="9">
        <v>222.89312083398463</v>
      </c>
      <c r="H1141" s="9">
        <v>140.39122221644391</v>
      </c>
    </row>
    <row r="1142" spans="1:8" x14ac:dyDescent="0.25">
      <c r="A1142" s="15"/>
      <c r="B1142" s="5">
        <f>DATE(YEAR(siječanj!B1142),MONTH(siječanj!B1142)+9,DAY(siječanj!B1142))</f>
        <v>45942</v>
      </c>
      <c r="C1142" s="8">
        <v>11.8645833333333</v>
      </c>
      <c r="D1142">
        <v>0.90920103348233616</v>
      </c>
      <c r="E1142" s="6">
        <v>151.1249193678816</v>
      </c>
      <c r="F1142" s="9">
        <v>104.62269318893195</v>
      </c>
      <c r="G1142" s="9">
        <v>222.96364261150902</v>
      </c>
      <c r="H1142" s="9">
        <v>137.40293287421267</v>
      </c>
    </row>
    <row r="1143" spans="1:8" x14ac:dyDescent="0.25">
      <c r="A1143" s="15"/>
      <c r="B1143" s="5">
        <f>DATE(YEAR(siječanj!B1143),MONTH(siječanj!B1143)+9,DAY(siječanj!B1143))</f>
        <v>45942</v>
      </c>
      <c r="C1143" s="8">
        <v>11.875</v>
      </c>
      <c r="D1143">
        <v>0.90920103348233616</v>
      </c>
      <c r="E1143" s="6">
        <v>149.55878257224836</v>
      </c>
      <c r="F1143" s="9">
        <v>102.61131920517484</v>
      </c>
      <c r="G1143" s="9">
        <v>223.14520327524025</v>
      </c>
      <c r="H1143" s="9">
        <v>135.97899968104821</v>
      </c>
    </row>
    <row r="1144" spans="1:8" x14ac:dyDescent="0.25">
      <c r="A1144" s="15"/>
      <c r="B1144" s="5">
        <f>DATE(YEAR(siječanj!B1144),MONTH(siječanj!B1144)+9,DAY(siječanj!B1144))</f>
        <v>45942</v>
      </c>
      <c r="C1144" s="8">
        <v>11.8854166666667</v>
      </c>
      <c r="D1144">
        <v>0.90920103348233616</v>
      </c>
      <c r="E1144" s="6">
        <v>155.60302213175916</v>
      </c>
      <c r="F1144" s="9">
        <v>100.90353709194059</v>
      </c>
      <c r="G1144" s="9">
        <v>223.26043730400494</v>
      </c>
      <c r="H1144" s="9">
        <v>141.47442853517026</v>
      </c>
    </row>
    <row r="1145" spans="1:8" x14ac:dyDescent="0.25">
      <c r="A1145" s="15"/>
      <c r="B1145" s="5">
        <f>DATE(YEAR(siječanj!B1145),MONTH(siječanj!B1145)+9,DAY(siječanj!B1145))</f>
        <v>45942</v>
      </c>
      <c r="C1145" s="8">
        <v>11.8958333333333</v>
      </c>
      <c r="D1145">
        <v>0.90920103348233616</v>
      </c>
      <c r="E1145" s="6">
        <v>158.36340241260811</v>
      </c>
      <c r="F1145" s="9">
        <v>99.60080518727095</v>
      </c>
      <c r="G1145" s="9">
        <v>222.45812738476297</v>
      </c>
      <c r="H1145" s="9">
        <v>143.98416913932238</v>
      </c>
    </row>
    <row r="1146" spans="1:8" x14ac:dyDescent="0.25">
      <c r="A1146" s="15"/>
      <c r="B1146" s="5">
        <f>DATE(YEAR(siječanj!B1146),MONTH(siječanj!B1146)+9,DAY(siječanj!B1146))</f>
        <v>45942</v>
      </c>
      <c r="C1146" s="8">
        <v>11.90625</v>
      </c>
      <c r="D1146">
        <v>0.90920103348233616</v>
      </c>
      <c r="E1146" s="6">
        <v>158.7846226867951</v>
      </c>
      <c r="F1146" s="9">
        <v>98.341680696786185</v>
      </c>
      <c r="G1146" s="9">
        <v>220.92239734204136</v>
      </c>
      <c r="H1146" s="9">
        <v>144.36714304793691</v>
      </c>
    </row>
    <row r="1147" spans="1:8" x14ac:dyDescent="0.25">
      <c r="A1147" s="15"/>
      <c r="B1147" s="5">
        <f>DATE(YEAR(siječanj!B1147),MONTH(siječanj!B1147)+9,DAY(siječanj!B1147))</f>
        <v>45942</v>
      </c>
      <c r="C1147" s="8">
        <v>11.9166666666667</v>
      </c>
      <c r="D1147">
        <v>0.90920103348233616</v>
      </c>
      <c r="E1147" s="6">
        <v>151.24833435147789</v>
      </c>
      <c r="F1147" s="9">
        <v>96.273413276046838</v>
      </c>
      <c r="G1147" s="9">
        <v>219.08286138818337</v>
      </c>
      <c r="H1147" s="9">
        <v>137.51514190484562</v>
      </c>
    </row>
    <row r="1148" spans="1:8" x14ac:dyDescent="0.25">
      <c r="A1148" s="15"/>
      <c r="B1148" s="5">
        <f>DATE(YEAR(siječanj!B1148),MONTH(siječanj!B1148)+9,DAY(siječanj!B1148))</f>
        <v>45942</v>
      </c>
      <c r="C1148" s="8">
        <v>11.9270833333333</v>
      </c>
      <c r="D1148">
        <v>0.90920103348233616</v>
      </c>
      <c r="E1148" s="6">
        <v>141.77208919167364</v>
      </c>
      <c r="F1148" s="9">
        <v>94.798945692982983</v>
      </c>
      <c r="G1148" s="9">
        <v>216.87141061334668</v>
      </c>
      <c r="H1148" s="9">
        <v>128.89933001201962</v>
      </c>
    </row>
    <row r="1149" spans="1:8" x14ac:dyDescent="0.25">
      <c r="A1149" s="15"/>
      <c r="B1149" s="5">
        <f>DATE(YEAR(siječanj!B1149),MONTH(siječanj!B1149)+9,DAY(siječanj!B1149))</f>
        <v>45942</v>
      </c>
      <c r="C1149" s="8">
        <v>11.9375</v>
      </c>
      <c r="D1149">
        <v>0.90920103348233616</v>
      </c>
      <c r="E1149" s="6">
        <v>132.60073013653826</v>
      </c>
      <c r="F1149" s="9">
        <v>93.048427673984904</v>
      </c>
      <c r="G1149" s="9">
        <v>215.75281676450723</v>
      </c>
      <c r="H1149" s="9">
        <v>120.56072088065295</v>
      </c>
    </row>
    <row r="1150" spans="1:8" x14ac:dyDescent="0.25">
      <c r="A1150" s="15"/>
      <c r="B1150" s="5">
        <f>DATE(YEAR(siječanj!B1150),MONTH(siječanj!B1150)+9,DAY(siječanj!B1150))</f>
        <v>45942</v>
      </c>
      <c r="C1150" s="8">
        <v>11.9479166666667</v>
      </c>
      <c r="D1150">
        <v>0.90920103348233616</v>
      </c>
      <c r="E1150" s="6">
        <v>121.63715046984173</v>
      </c>
      <c r="F1150" s="9">
        <v>90.99624854188886</v>
      </c>
      <c r="G1150" s="9">
        <v>214.62421979695048</v>
      </c>
      <c r="H1150" s="9">
        <v>110.59262291702653</v>
      </c>
    </row>
    <row r="1151" spans="1:8" x14ac:dyDescent="0.25">
      <c r="A1151" s="15"/>
      <c r="B1151" s="5">
        <f>DATE(YEAR(siječanj!B1151),MONTH(siječanj!B1151)+9,DAY(siječanj!B1151))</f>
        <v>45942</v>
      </c>
      <c r="C1151" s="8">
        <v>11.9583333333333</v>
      </c>
      <c r="D1151">
        <v>0.90920103348233616</v>
      </c>
      <c r="E1151" s="6">
        <v>110.90919113238185</v>
      </c>
      <c r="F1151" s="9">
        <v>88.640234833076534</v>
      </c>
      <c r="G1151" s="9">
        <v>209.86430862800637</v>
      </c>
      <c r="H1151" s="9">
        <v>100.83875120025154</v>
      </c>
    </row>
    <row r="1152" spans="1:8" x14ac:dyDescent="0.25">
      <c r="A1152" s="15"/>
      <c r="B1152" s="5">
        <f>DATE(YEAR(siječanj!B1152),MONTH(siječanj!B1152)+9,DAY(siječanj!B1152))</f>
        <v>45942</v>
      </c>
      <c r="C1152" s="8">
        <v>11.96875</v>
      </c>
      <c r="D1152">
        <v>0.90920103348233616</v>
      </c>
      <c r="E1152" s="6">
        <v>101.23589864549415</v>
      </c>
      <c r="F1152" s="9">
        <v>86.340797947051428</v>
      </c>
      <c r="G1152" s="9">
        <v>208.64683906380304</v>
      </c>
      <c r="H1152" s="9">
        <v>92.043783673996316</v>
      </c>
    </row>
    <row r="1153" spans="1:8" x14ac:dyDescent="0.25">
      <c r="A1153" s="15"/>
      <c r="B1153" s="5">
        <f>DATE(YEAR(siječanj!B1153),MONTH(siječanj!B1153)+9,DAY(siječanj!B1153))</f>
        <v>45942</v>
      </c>
      <c r="C1153" s="8">
        <v>11.9791666666667</v>
      </c>
      <c r="D1153">
        <v>0.90920103348233616</v>
      </c>
      <c r="E1153" s="6">
        <v>92.422574396445896</v>
      </c>
      <c r="F1153" s="9">
        <v>84.710159092853786</v>
      </c>
      <c r="G1153" s="9">
        <v>207.13251008233203</v>
      </c>
      <c r="H1153" s="9">
        <v>84.030700158346704</v>
      </c>
    </row>
    <row r="1154" spans="1:8" ht="15.75" thickBot="1" x14ac:dyDescent="0.3">
      <c r="A1154" s="15"/>
      <c r="B1154" s="5">
        <f>DATE(YEAR(siječanj!B1154),MONTH(siječanj!B1154)+9,DAY(siječanj!B1154))</f>
        <v>45942</v>
      </c>
      <c r="C1154" s="8">
        <v>11.9895833333333</v>
      </c>
      <c r="D1154">
        <v>0.90920103348233616</v>
      </c>
      <c r="E1154" s="6">
        <v>85.255697916696519</v>
      </c>
      <c r="F1154" s="9">
        <v>83.202212878286673</v>
      </c>
      <c r="G1154" s="9">
        <v>206.4481460500846</v>
      </c>
      <c r="H1154" s="9">
        <v>77.514568656118328</v>
      </c>
    </row>
    <row r="1155" spans="1:8" x14ac:dyDescent="0.25">
      <c r="A1155" s="20">
        <f t="shared" ref="A1155" si="10">A1059+1</f>
        <v>286</v>
      </c>
      <c r="B1155" s="5">
        <f>DATE(YEAR(siječanj!B1155),MONTH(siječanj!B1155)+9,DAY(siječanj!B1155))</f>
        <v>45943</v>
      </c>
      <c r="C1155" s="8">
        <v>12</v>
      </c>
      <c r="D1155">
        <v>0.9085804145177605</v>
      </c>
      <c r="E1155" s="6">
        <v>76.284442191922636</v>
      </c>
      <c r="F1155" s="9">
        <v>84.608607250891978</v>
      </c>
      <c r="G1155" s="9">
        <v>200.56420943717131</v>
      </c>
      <c r="H1155" s="9">
        <v>69.310550107993208</v>
      </c>
    </row>
    <row r="1156" spans="1:8" x14ac:dyDescent="0.25">
      <c r="A1156" s="21"/>
      <c r="B1156" s="5">
        <f>DATE(YEAR(siječanj!B1156),MONTH(siječanj!B1156)+9,DAY(siječanj!B1156))</f>
        <v>45943</v>
      </c>
      <c r="C1156" s="8">
        <v>12.0104166666667</v>
      </c>
      <c r="D1156">
        <v>0.9085804145177605</v>
      </c>
      <c r="E1156" s="6">
        <v>70.67877030672993</v>
      </c>
      <c r="F1156" s="9">
        <v>83.069948706859719</v>
      </c>
      <c r="G1156" s="9">
        <v>198.73907828542394</v>
      </c>
      <c r="H1156" s="9">
        <v>64.217346422894266</v>
      </c>
    </row>
    <row r="1157" spans="1:8" x14ac:dyDescent="0.25">
      <c r="A1157" s="21"/>
      <c r="B1157" s="5">
        <f>DATE(YEAR(siječanj!B1157),MONTH(siječanj!B1157)+9,DAY(siječanj!B1157))</f>
        <v>45943</v>
      </c>
      <c r="C1157" s="8">
        <v>12.0208333333333</v>
      </c>
      <c r="D1157">
        <v>0.9085804145177605</v>
      </c>
      <c r="E1157" s="6">
        <v>66.392408221780144</v>
      </c>
      <c r="F1157" s="9">
        <v>81.768366901396945</v>
      </c>
      <c r="G1157" s="9">
        <v>197.55567170305699</v>
      </c>
      <c r="H1157" s="9">
        <v>60.32284178297737</v>
      </c>
    </row>
    <row r="1158" spans="1:8" x14ac:dyDescent="0.25">
      <c r="A1158" s="21"/>
      <c r="B1158" s="5">
        <f>DATE(YEAR(siječanj!B1158),MONTH(siječanj!B1158)+9,DAY(siječanj!B1158))</f>
        <v>45943</v>
      </c>
      <c r="C1158" s="8">
        <v>12.03125</v>
      </c>
      <c r="D1158">
        <v>0.9085804145177605</v>
      </c>
      <c r="E1158" s="6">
        <v>62.939519767320171</v>
      </c>
      <c r="F1158" s="9">
        <v>80.745648709640591</v>
      </c>
      <c r="G1158" s="9">
        <v>196.88831781950711</v>
      </c>
      <c r="H1158" s="9">
        <v>57.185614959740541</v>
      </c>
    </row>
    <row r="1159" spans="1:8" x14ac:dyDescent="0.25">
      <c r="A1159" s="21"/>
      <c r="B1159" s="5">
        <f>DATE(YEAR(siječanj!B1159),MONTH(siječanj!B1159)+9,DAY(siječanj!B1159))</f>
        <v>45943</v>
      </c>
      <c r="C1159" s="8">
        <v>12.0416666666667</v>
      </c>
      <c r="D1159">
        <v>0.9085804145177605</v>
      </c>
      <c r="E1159" s="6">
        <v>59.681248696332332</v>
      </c>
      <c r="F1159" s="9">
        <v>79.223738308930081</v>
      </c>
      <c r="G1159" s="9">
        <v>195.54756521749192</v>
      </c>
      <c r="H1159" s="9">
        <v>54.225213679451187</v>
      </c>
    </row>
    <row r="1160" spans="1:8" x14ac:dyDescent="0.25">
      <c r="A1160" s="21"/>
      <c r="B1160" s="5">
        <f>DATE(YEAR(siječanj!B1160),MONTH(siječanj!B1160)+9,DAY(siječanj!B1160))</f>
        <v>45943</v>
      </c>
      <c r="C1160" s="8">
        <v>12.0520833333333</v>
      </c>
      <c r="D1160">
        <v>0.9085804145177605</v>
      </c>
      <c r="E1160" s="6">
        <v>58.055919544175772</v>
      </c>
      <c r="F1160" s="9">
        <v>78.612734433197801</v>
      </c>
      <c r="G1160" s="9">
        <v>195.323182684719</v>
      </c>
      <c r="H1160" s="9">
        <v>52.748471444656978</v>
      </c>
    </row>
    <row r="1161" spans="1:8" x14ac:dyDescent="0.25">
      <c r="A1161" s="21"/>
      <c r="B1161" s="5">
        <f>DATE(YEAR(siječanj!B1161),MONTH(siječanj!B1161)+9,DAY(siječanj!B1161))</f>
        <v>45943</v>
      </c>
      <c r="C1161" s="8">
        <v>12.0625</v>
      </c>
      <c r="D1161">
        <v>0.9085804145177605</v>
      </c>
      <c r="E1161" s="6">
        <v>56.09138294356643</v>
      </c>
      <c r="F1161" s="9">
        <v>78.109831387054641</v>
      </c>
      <c r="G1161" s="9">
        <v>195.24228280366756</v>
      </c>
      <c r="H1161" s="9">
        <v>50.963531965740025</v>
      </c>
    </row>
    <row r="1162" spans="1:8" x14ac:dyDescent="0.25">
      <c r="A1162" s="21"/>
      <c r="B1162" s="5">
        <f>DATE(YEAR(siječanj!B1162),MONTH(siječanj!B1162)+9,DAY(siječanj!B1162))</f>
        <v>45943</v>
      </c>
      <c r="C1162" s="8">
        <v>12.0729166666667</v>
      </c>
      <c r="D1162">
        <v>0.9085804145177605</v>
      </c>
      <c r="E1162" s="6">
        <v>54.885261164896384</v>
      </c>
      <c r="F1162" s="9">
        <v>77.715323158786802</v>
      </c>
      <c r="G1162" s="9">
        <v>195.34078153962182</v>
      </c>
      <c r="H1162" s="9">
        <v>49.867673340117101</v>
      </c>
    </row>
    <row r="1163" spans="1:8" x14ac:dyDescent="0.25">
      <c r="A1163" s="21"/>
      <c r="B1163" s="5">
        <f>DATE(YEAR(siječanj!B1163),MONTH(siječanj!B1163)+9,DAY(siječanj!B1163))</f>
        <v>45943</v>
      </c>
      <c r="C1163" s="8">
        <v>12.0833333333333</v>
      </c>
      <c r="D1163">
        <v>0.9085804145177605</v>
      </c>
      <c r="E1163" s="6">
        <v>53.767948723626802</v>
      </c>
      <c r="F1163" s="9">
        <v>77.254810995576761</v>
      </c>
      <c r="G1163" s="9">
        <v>194.99276262563791</v>
      </c>
      <c r="H1163" s="9">
        <v>48.852505139082531</v>
      </c>
    </row>
    <row r="1164" spans="1:8" x14ac:dyDescent="0.25">
      <c r="A1164" s="21"/>
      <c r="B1164" s="5">
        <f>DATE(YEAR(siječanj!B1164),MONTH(siječanj!B1164)+9,DAY(siječanj!B1164))</f>
        <v>45943</v>
      </c>
      <c r="C1164" s="8">
        <v>12.09375</v>
      </c>
      <c r="D1164">
        <v>0.9085804145177605</v>
      </c>
      <c r="E1164" s="6">
        <v>52.787647261088246</v>
      </c>
      <c r="F1164" s="9">
        <v>76.661426226981135</v>
      </c>
      <c r="G1164" s="9">
        <v>194.9971884436917</v>
      </c>
      <c r="H1164" s="9">
        <v>47.961822429896884</v>
      </c>
    </row>
    <row r="1165" spans="1:8" x14ac:dyDescent="0.25">
      <c r="A1165" s="21"/>
      <c r="B1165" s="5">
        <f>DATE(YEAR(siječanj!B1165),MONTH(siječanj!B1165)+9,DAY(siječanj!B1165))</f>
        <v>45943</v>
      </c>
      <c r="C1165" s="8">
        <v>12.1041666666667</v>
      </c>
      <c r="D1165">
        <v>0.9085804145177605</v>
      </c>
      <c r="E1165" s="6">
        <v>52.884869770560073</v>
      </c>
      <c r="F1165" s="9">
        <v>76.370957304379061</v>
      </c>
      <c r="G1165" s="9">
        <v>194.80099220262395</v>
      </c>
      <c r="H1165" s="9">
        <v>48.050156897853256</v>
      </c>
    </row>
    <row r="1166" spans="1:8" x14ac:dyDescent="0.25">
      <c r="A1166" s="21"/>
      <c r="B1166" s="5">
        <f>DATE(YEAR(siječanj!B1166),MONTH(siječanj!B1166)+9,DAY(siječanj!B1166))</f>
        <v>45943</v>
      </c>
      <c r="C1166" s="8">
        <v>12.1145833333333</v>
      </c>
      <c r="D1166">
        <v>0.9085804145177605</v>
      </c>
      <c r="E1166" s="6">
        <v>52.401512083854485</v>
      </c>
      <c r="F1166" s="9">
        <v>76.229863255673536</v>
      </c>
      <c r="G1166" s="9">
        <v>194.69186504083626</v>
      </c>
      <c r="H1166" s="9">
        <v>47.610987570505941</v>
      </c>
    </row>
    <row r="1167" spans="1:8" x14ac:dyDescent="0.25">
      <c r="A1167" s="21"/>
      <c r="B1167" s="5">
        <f>DATE(YEAR(siječanj!B1167),MONTH(siječanj!B1167)+9,DAY(siječanj!B1167))</f>
        <v>45943</v>
      </c>
      <c r="C1167" s="8">
        <v>12.125</v>
      </c>
      <c r="D1167">
        <v>0.9085804145177605</v>
      </c>
      <c r="E1167" s="6">
        <v>52.723655443987319</v>
      </c>
      <c r="F1167" s="9">
        <v>76.187621980992887</v>
      </c>
      <c r="G1167" s="9">
        <v>194.55203739397879</v>
      </c>
      <c r="H1167" s="9">
        <v>47.903680718189577</v>
      </c>
    </row>
    <row r="1168" spans="1:8" x14ac:dyDescent="0.25">
      <c r="A1168" s="21"/>
      <c r="B1168" s="5">
        <f>DATE(YEAR(siječanj!B1168),MONTH(siječanj!B1168)+9,DAY(siječanj!B1168))</f>
        <v>45943</v>
      </c>
      <c r="C1168" s="8">
        <v>12.1354166666667</v>
      </c>
      <c r="D1168">
        <v>0.9085804145177605</v>
      </c>
      <c r="E1168" s="6">
        <v>53.195729197681615</v>
      </c>
      <c r="F1168" s="9">
        <v>76.109409085828332</v>
      </c>
      <c r="G1168" s="9">
        <v>194.83255305842596</v>
      </c>
      <c r="H1168" s="9">
        <v>48.332597685004096</v>
      </c>
    </row>
    <row r="1169" spans="1:8" x14ac:dyDescent="0.25">
      <c r="A1169" s="21"/>
      <c r="B1169" s="5">
        <f>DATE(YEAR(siječanj!B1169),MONTH(siječanj!B1169)+9,DAY(siječanj!B1169))</f>
        <v>45943</v>
      </c>
      <c r="C1169" s="8">
        <v>12.1458333333333</v>
      </c>
      <c r="D1169">
        <v>0.9085804145177605</v>
      </c>
      <c r="E1169" s="6">
        <v>53.702874179918787</v>
      </c>
      <c r="F1169" s="9">
        <v>76.00644061442398</v>
      </c>
      <c r="G1169" s="9">
        <v>194.88527103589234</v>
      </c>
      <c r="H1169" s="9">
        <v>48.793379683185748</v>
      </c>
    </row>
    <row r="1170" spans="1:8" x14ac:dyDescent="0.25">
      <c r="A1170" s="21"/>
      <c r="B1170" s="5">
        <f>DATE(YEAR(siječanj!B1170),MONTH(siječanj!B1170)+9,DAY(siječanj!B1170))</f>
        <v>45943</v>
      </c>
      <c r="C1170" s="8">
        <v>12.15625</v>
      </c>
      <c r="D1170">
        <v>0.9085804145177605</v>
      </c>
      <c r="E1170" s="6">
        <v>54.370581673442821</v>
      </c>
      <c r="F1170" s="9">
        <v>76.036400506170082</v>
      </c>
      <c r="G1170" s="9">
        <v>194.88429597565718</v>
      </c>
      <c r="H1170" s="9">
        <v>49.40004563442843</v>
      </c>
    </row>
    <row r="1171" spans="1:8" x14ac:dyDescent="0.25">
      <c r="A1171" s="21"/>
      <c r="B1171" s="5">
        <f>DATE(YEAR(siječanj!B1171),MONTH(siječanj!B1171)+9,DAY(siječanj!B1171))</f>
        <v>45943</v>
      </c>
      <c r="C1171" s="8">
        <v>12.1666666666667</v>
      </c>
      <c r="D1171">
        <v>0.9085804145177605</v>
      </c>
      <c r="E1171" s="6">
        <v>57.066541207071118</v>
      </c>
      <c r="F1171" s="9">
        <v>76.295883984288125</v>
      </c>
      <c r="G1171" s="9">
        <v>196.71448194258468</v>
      </c>
      <c r="H1171" s="9">
        <v>51.849541665015536</v>
      </c>
    </row>
    <row r="1172" spans="1:8" x14ac:dyDescent="0.25">
      <c r="A1172" s="21"/>
      <c r="B1172" s="5">
        <f>DATE(YEAR(siječanj!B1172),MONTH(siječanj!B1172)+9,DAY(siječanj!B1172))</f>
        <v>45943</v>
      </c>
      <c r="C1172" s="8">
        <v>12.1770833333333</v>
      </c>
      <c r="D1172">
        <v>0.9085804145177605</v>
      </c>
      <c r="E1172" s="6">
        <v>59.366578428170101</v>
      </c>
      <c r="F1172" s="9">
        <v>76.52460929690946</v>
      </c>
      <c r="G1172" s="9">
        <v>198.22399087330163</v>
      </c>
      <c r="H1172" s="9">
        <v>53.939310436767926</v>
      </c>
    </row>
    <row r="1173" spans="1:8" x14ac:dyDescent="0.25">
      <c r="A1173" s="21"/>
      <c r="B1173" s="5">
        <f>DATE(YEAR(siječanj!B1173),MONTH(siječanj!B1173)+9,DAY(siječanj!B1173))</f>
        <v>45943</v>
      </c>
      <c r="C1173" s="8">
        <v>12.1875</v>
      </c>
      <c r="D1173">
        <v>0.9085804145177605</v>
      </c>
      <c r="E1173" s="6">
        <v>63.176662649891767</v>
      </c>
      <c r="F1173" s="9">
        <v>76.979526157025887</v>
      </c>
      <c r="G1173" s="9">
        <v>203.87486026535848</v>
      </c>
      <c r="H1173" s="9">
        <v>57.401078338287377</v>
      </c>
    </row>
    <row r="1174" spans="1:8" x14ac:dyDescent="0.25">
      <c r="A1174" s="21"/>
      <c r="B1174" s="5">
        <f>DATE(YEAR(siječanj!B1174),MONTH(siječanj!B1174)+9,DAY(siječanj!B1174))</f>
        <v>45943</v>
      </c>
      <c r="C1174" s="8">
        <v>12.1979166666667</v>
      </c>
      <c r="D1174">
        <v>0.9085804145177605</v>
      </c>
      <c r="E1174" s="6">
        <v>67.771926734903971</v>
      </c>
      <c r="F1174" s="9">
        <v>77.573066752285712</v>
      </c>
      <c r="G1174" s="9">
        <v>206.52957509852959</v>
      </c>
      <c r="H1174" s="9">
        <v>61.576245285466342</v>
      </c>
    </row>
    <row r="1175" spans="1:8" x14ac:dyDescent="0.25">
      <c r="A1175" s="21"/>
      <c r="B1175" s="5">
        <f>DATE(YEAR(siječanj!B1175),MONTH(siječanj!B1175)+9,DAY(siječanj!B1175))</f>
        <v>45943</v>
      </c>
      <c r="C1175" s="8">
        <v>12.2083333333333</v>
      </c>
      <c r="D1175">
        <v>0.9085804145177605</v>
      </c>
      <c r="E1175" s="6">
        <v>73.893026015107736</v>
      </c>
      <c r="F1175" s="9">
        <v>78.471821272939962</v>
      </c>
      <c r="G1175" s="9">
        <v>211.40854294723681</v>
      </c>
      <c r="H1175" s="9">
        <v>67.137756206778249</v>
      </c>
    </row>
    <row r="1176" spans="1:8" x14ac:dyDescent="0.25">
      <c r="A1176" s="21"/>
      <c r="B1176" s="5">
        <f>DATE(YEAR(siječanj!B1176),MONTH(siječanj!B1176)+9,DAY(siječanj!B1176))</f>
        <v>45943</v>
      </c>
      <c r="C1176" s="8">
        <v>12.21875</v>
      </c>
      <c r="D1176">
        <v>0.9085804145177605</v>
      </c>
      <c r="E1176" s="6">
        <v>80.130309884118091</v>
      </c>
      <c r="F1176" s="9">
        <v>79.802652199749033</v>
      </c>
      <c r="G1176" s="9">
        <v>212.32853785978656</v>
      </c>
      <c r="H1176" s="9">
        <v>72.804830169948616</v>
      </c>
    </row>
    <row r="1177" spans="1:8" x14ac:dyDescent="0.25">
      <c r="A1177" s="21"/>
      <c r="B1177" s="5">
        <f>DATE(YEAR(siječanj!B1177),MONTH(siječanj!B1177)+9,DAY(siječanj!B1177))</f>
        <v>45943</v>
      </c>
      <c r="C1177" s="8">
        <v>12.2291666666667</v>
      </c>
      <c r="D1177">
        <v>0.9085804145177605</v>
      </c>
      <c r="E1177" s="6">
        <v>85.020562981821698</v>
      </c>
      <c r="F1177" s="9">
        <v>81.92087320107909</v>
      </c>
      <c r="G1177" s="9">
        <v>213.1034308045632</v>
      </c>
      <c r="H1177" s="9">
        <v>77.248018356556926</v>
      </c>
    </row>
    <row r="1178" spans="1:8" x14ac:dyDescent="0.25">
      <c r="A1178" s="21"/>
      <c r="B1178" s="5">
        <f>DATE(YEAR(siječanj!B1178),MONTH(siječanj!B1178)+9,DAY(siječanj!B1178))</f>
        <v>45943</v>
      </c>
      <c r="C1178" s="8">
        <v>12.2395833333333</v>
      </c>
      <c r="D1178">
        <v>0.9085804145177605</v>
      </c>
      <c r="E1178" s="6">
        <v>90.600681330366228</v>
      </c>
      <c r="F1178" s="9">
        <v>84.811598042917595</v>
      </c>
      <c r="G1178" s="9">
        <v>213.08366631265469</v>
      </c>
      <c r="H1178" s="9">
        <v>82.318004598735669</v>
      </c>
    </row>
    <row r="1179" spans="1:8" x14ac:dyDescent="0.25">
      <c r="A1179" s="21"/>
      <c r="B1179" s="5">
        <f>DATE(YEAR(siječanj!B1179),MONTH(siječanj!B1179)+9,DAY(siječanj!B1179))</f>
        <v>45943</v>
      </c>
      <c r="C1179" s="8">
        <v>12.25</v>
      </c>
      <c r="D1179">
        <v>0.9085804145177605</v>
      </c>
      <c r="E1179" s="6">
        <v>95.648322063990079</v>
      </c>
      <c r="F1179" s="9">
        <v>88.98038475595466</v>
      </c>
      <c r="G1179" s="9">
        <v>212.77293923907021</v>
      </c>
      <c r="H1179" s="9">
        <v>86.904192108828369</v>
      </c>
    </row>
    <row r="1180" spans="1:8" x14ac:dyDescent="0.25">
      <c r="A1180" s="21"/>
      <c r="B1180" s="5">
        <f>DATE(YEAR(siječanj!B1180),MONTH(siječanj!B1180)+9,DAY(siječanj!B1180))</f>
        <v>45943</v>
      </c>
      <c r="C1180" s="8">
        <v>12.2604166666667</v>
      </c>
      <c r="D1180">
        <v>0.9085804145177605</v>
      </c>
      <c r="E1180" s="6">
        <v>98.703019730229755</v>
      </c>
      <c r="F1180" s="9">
        <v>92.201407051331742</v>
      </c>
      <c r="G1180" s="9">
        <v>212.13386828559811</v>
      </c>
      <c r="H1180" s="9">
        <v>89.679630580646844</v>
      </c>
    </row>
    <row r="1181" spans="1:8" x14ac:dyDescent="0.25">
      <c r="A1181" s="21"/>
      <c r="B1181" s="5">
        <f>DATE(YEAR(siječanj!B1181),MONTH(siječanj!B1181)+9,DAY(siječanj!B1181))</f>
        <v>45943</v>
      </c>
      <c r="C1181" s="8">
        <v>12.2708333333333</v>
      </c>
      <c r="D1181">
        <v>0.9085804145177605</v>
      </c>
      <c r="E1181" s="6">
        <v>100.87420654148079</v>
      </c>
      <c r="F1181" s="9">
        <v>96.732048776072688</v>
      </c>
      <c r="G1181" s="9">
        <v>205.72023690681675</v>
      </c>
      <c r="H1181" s="9">
        <v>91.652328393608798</v>
      </c>
    </row>
    <row r="1182" spans="1:8" x14ac:dyDescent="0.25">
      <c r="A1182" s="21"/>
      <c r="B1182" s="5">
        <f>DATE(YEAR(siječanj!B1182),MONTH(siječanj!B1182)+9,DAY(siječanj!B1182))</f>
        <v>45943</v>
      </c>
      <c r="C1182" s="8">
        <v>12.28125</v>
      </c>
      <c r="D1182">
        <v>0.9085804145177605</v>
      </c>
      <c r="E1182" s="6">
        <v>101.82638187725351</v>
      </c>
      <c r="F1182" s="9">
        <v>103.53493643104396</v>
      </c>
      <c r="G1182" s="9">
        <v>174.49657731891739</v>
      </c>
      <c r="H1182" s="9">
        <v>92.517456254878766</v>
      </c>
    </row>
    <row r="1183" spans="1:8" x14ac:dyDescent="0.25">
      <c r="A1183" s="21"/>
      <c r="B1183" s="5">
        <f>DATE(YEAR(siječanj!B1183),MONTH(siječanj!B1183)+9,DAY(siječanj!B1183))</f>
        <v>45943</v>
      </c>
      <c r="C1183" s="8">
        <v>12.2916666666667</v>
      </c>
      <c r="D1183">
        <v>0.9085804145177605</v>
      </c>
      <c r="E1183" s="6">
        <v>99.765390482744593</v>
      </c>
      <c r="F1183" s="9">
        <v>111.82549967457412</v>
      </c>
      <c r="G1183" s="9">
        <v>102.33764413972602</v>
      </c>
      <c r="H1183" s="9">
        <v>90.644879839338316</v>
      </c>
    </row>
    <row r="1184" spans="1:8" x14ac:dyDescent="0.25">
      <c r="A1184" s="21"/>
      <c r="B1184" s="5">
        <f>DATE(YEAR(siječanj!B1184),MONTH(siječanj!B1184)+9,DAY(siječanj!B1184))</f>
        <v>45943</v>
      </c>
      <c r="C1184" s="8">
        <v>12.3020833333333</v>
      </c>
      <c r="D1184">
        <v>0.9085804145177605</v>
      </c>
      <c r="E1184" s="6">
        <v>97.118335916971162</v>
      </c>
      <c r="F1184" s="9">
        <v>115.24707268890729</v>
      </c>
      <c r="G1184" s="9">
        <v>41.653435732462007</v>
      </c>
      <c r="H1184" s="9">
        <v>88.239817904716773</v>
      </c>
    </row>
    <row r="1185" spans="1:8" x14ac:dyDescent="0.25">
      <c r="A1185" s="21"/>
      <c r="B1185" s="5">
        <f>DATE(YEAR(siječanj!B1185),MONTH(siječanj!B1185)+9,DAY(siječanj!B1185))</f>
        <v>45943</v>
      </c>
      <c r="C1185" s="8">
        <v>12.3125</v>
      </c>
      <c r="D1185">
        <v>0.9085804145177605</v>
      </c>
      <c r="E1185" s="6">
        <v>96.916999288690334</v>
      </c>
      <c r="F1185" s="9">
        <v>119.20490925086823</v>
      </c>
      <c r="G1185" s="9">
        <v>11.807120621981268</v>
      </c>
      <c r="H1185" s="9">
        <v>88.056887387535767</v>
      </c>
    </row>
    <row r="1186" spans="1:8" x14ac:dyDescent="0.25">
      <c r="A1186" s="21"/>
      <c r="B1186" s="5">
        <f>DATE(YEAR(siječanj!B1186),MONTH(siječanj!B1186)+9,DAY(siječanj!B1186))</f>
        <v>45943</v>
      </c>
      <c r="C1186" s="8">
        <v>12.3229166666667</v>
      </c>
      <c r="D1186">
        <v>0.9085804145177605</v>
      </c>
      <c r="E1186" s="6">
        <v>95.9964885055211</v>
      </c>
      <c r="F1186" s="9">
        <v>125.094067944785</v>
      </c>
      <c r="G1186" s="9">
        <v>4.6704333707499659</v>
      </c>
      <c r="H1186" s="9">
        <v>87.220529318595794</v>
      </c>
    </row>
    <row r="1187" spans="1:8" x14ac:dyDescent="0.25">
      <c r="A1187" s="21"/>
      <c r="B1187" s="5">
        <f>DATE(YEAR(siječanj!B1187),MONTH(siječanj!B1187)+9,DAY(siječanj!B1187))</f>
        <v>45943</v>
      </c>
      <c r="C1187" s="8">
        <v>12.3333333333333</v>
      </c>
      <c r="D1187">
        <v>0.9085804145177605</v>
      </c>
      <c r="E1187" s="6">
        <v>97.414962392683137</v>
      </c>
      <c r="F1187" s="9">
        <v>133.14418174364448</v>
      </c>
      <c r="G1187" s="9">
        <v>2.4098500885612673</v>
      </c>
      <c r="H1187" s="9">
        <v>88.5093269109761</v>
      </c>
    </row>
    <row r="1188" spans="1:8" x14ac:dyDescent="0.25">
      <c r="A1188" s="21"/>
      <c r="B1188" s="5">
        <f>DATE(YEAR(siječanj!B1188),MONTH(siječanj!B1188)+9,DAY(siječanj!B1188))</f>
        <v>45943</v>
      </c>
      <c r="C1188" s="8">
        <v>12.34375</v>
      </c>
      <c r="D1188">
        <v>0.9085804145177605</v>
      </c>
      <c r="E1188" s="6">
        <v>98.268123222248235</v>
      </c>
      <c r="F1188" s="9">
        <v>136.69384314711706</v>
      </c>
      <c r="G1188" s="9">
        <v>1.7812198560928272</v>
      </c>
      <c r="H1188" s="9">
        <v>89.284492131152675</v>
      </c>
    </row>
    <row r="1189" spans="1:8" x14ac:dyDescent="0.25">
      <c r="A1189" s="21"/>
      <c r="B1189" s="5">
        <f>DATE(YEAR(siječanj!B1189),MONTH(siječanj!B1189)+9,DAY(siječanj!B1189))</f>
        <v>45943</v>
      </c>
      <c r="C1189" s="8">
        <v>12.3541666666667</v>
      </c>
      <c r="D1189">
        <v>0.9085804145177605</v>
      </c>
      <c r="E1189" s="6">
        <v>97.678325486199853</v>
      </c>
      <c r="F1189" s="9">
        <v>139.25959685259633</v>
      </c>
      <c r="G1189" s="9">
        <v>1.5607671910520708</v>
      </c>
      <c r="H1189" s="9">
        <v>88.748613459652191</v>
      </c>
    </row>
    <row r="1190" spans="1:8" x14ac:dyDescent="0.25">
      <c r="A1190" s="21"/>
      <c r="B1190" s="5">
        <f>DATE(YEAR(siječanj!B1190),MONTH(siječanj!B1190)+9,DAY(siječanj!B1190))</f>
        <v>45943</v>
      </c>
      <c r="C1190" s="8">
        <v>12.3645833333333</v>
      </c>
      <c r="D1190">
        <v>0.9085804145177605</v>
      </c>
      <c r="E1190" s="6">
        <v>97.930805840004325</v>
      </c>
      <c r="F1190" s="9">
        <v>142.27101511470011</v>
      </c>
      <c r="G1190" s="9">
        <v>1.4937630911754745</v>
      </c>
      <c r="H1190" s="9">
        <v>88.978012164169456</v>
      </c>
    </row>
    <row r="1191" spans="1:8" x14ac:dyDescent="0.25">
      <c r="A1191" s="21"/>
      <c r="B1191" s="5">
        <f>DATE(YEAR(siječanj!B1191),MONTH(siječanj!B1191)+9,DAY(siječanj!B1191))</f>
        <v>45943</v>
      </c>
      <c r="C1191" s="8">
        <v>12.375</v>
      </c>
      <c r="D1191">
        <v>0.9085804145177605</v>
      </c>
      <c r="E1191" s="6">
        <v>98.249678236498923</v>
      </c>
      <c r="F1191" s="9">
        <v>145.62827470100109</v>
      </c>
      <c r="G1191" s="9">
        <v>1.4005633393666099</v>
      </c>
      <c r="H1191" s="9">
        <v>89.267733378354791</v>
      </c>
    </row>
    <row r="1192" spans="1:8" x14ac:dyDescent="0.25">
      <c r="A1192" s="21"/>
      <c r="B1192" s="5">
        <f>DATE(YEAR(siječanj!B1192),MONTH(siječanj!B1192)+9,DAY(siječanj!B1192))</f>
        <v>45943</v>
      </c>
      <c r="C1192" s="8">
        <v>12.3854166666667</v>
      </c>
      <c r="D1192">
        <v>0.9085804145177605</v>
      </c>
      <c r="E1192" s="6">
        <v>99.321684562396314</v>
      </c>
      <c r="F1192" s="9">
        <v>147.2178033185107</v>
      </c>
      <c r="G1192" s="9">
        <v>1.3114267504221837</v>
      </c>
      <c r="H1192" s="9">
        <v>90.241737330304304</v>
      </c>
    </row>
    <row r="1193" spans="1:8" x14ac:dyDescent="0.25">
      <c r="A1193" s="21"/>
      <c r="B1193" s="5">
        <f>DATE(YEAR(siječanj!B1193),MONTH(siječanj!B1193)+9,DAY(siječanj!B1193))</f>
        <v>45943</v>
      </c>
      <c r="C1193" s="8">
        <v>12.3958333333333</v>
      </c>
      <c r="D1193">
        <v>0.9085804145177605</v>
      </c>
      <c r="E1193" s="6">
        <v>98.747275808819239</v>
      </c>
      <c r="F1193" s="9">
        <v>148.12043726660519</v>
      </c>
      <c r="G1193" s="9">
        <v>1.3053161924376699</v>
      </c>
      <c r="H1193" s="9">
        <v>89.719840786876603</v>
      </c>
    </row>
    <row r="1194" spans="1:8" x14ac:dyDescent="0.25">
      <c r="A1194" s="21"/>
      <c r="B1194" s="5">
        <f>DATE(YEAR(siječanj!B1194),MONTH(siječanj!B1194)+9,DAY(siječanj!B1194))</f>
        <v>45943</v>
      </c>
      <c r="C1194" s="8">
        <v>12.40625</v>
      </c>
      <c r="D1194">
        <v>0.9085804145177605</v>
      </c>
      <c r="E1194" s="6">
        <v>98.575993016341229</v>
      </c>
      <c r="F1194" s="9">
        <v>148.83559035942048</v>
      </c>
      <c r="G1194" s="9">
        <v>1.275138597755054</v>
      </c>
      <c r="H1194" s="9">
        <v>89.564216596287181</v>
      </c>
    </row>
    <row r="1195" spans="1:8" x14ac:dyDescent="0.25">
      <c r="A1195" s="21"/>
      <c r="B1195" s="5">
        <f>DATE(YEAR(siječanj!B1195),MONTH(siječanj!B1195)+9,DAY(siječanj!B1195))</f>
        <v>45943</v>
      </c>
      <c r="C1195" s="8">
        <v>12.4166666666667</v>
      </c>
      <c r="D1195">
        <v>0.9085804145177605</v>
      </c>
      <c r="E1195" s="6">
        <v>99.362264521645528</v>
      </c>
      <c r="F1195" s="9">
        <v>148.89508580562688</v>
      </c>
      <c r="G1195" s="9">
        <v>1.2864066339815605</v>
      </c>
      <c r="H1195" s="9">
        <v>90.278607486500064</v>
      </c>
    </row>
    <row r="1196" spans="1:8" x14ac:dyDescent="0.25">
      <c r="A1196" s="21"/>
      <c r="B1196" s="5">
        <f>DATE(YEAR(siječanj!B1196),MONTH(siječanj!B1196)+9,DAY(siječanj!B1196))</f>
        <v>45943</v>
      </c>
      <c r="C1196" s="8">
        <v>12.4270833333333</v>
      </c>
      <c r="D1196">
        <v>0.9085804145177605</v>
      </c>
      <c r="E1196" s="6">
        <v>99.404676101660058</v>
      </c>
      <c r="F1196" s="9">
        <v>148.69854181331641</v>
      </c>
      <c r="G1196" s="9">
        <v>1.2951248622621652</v>
      </c>
      <c r="H1196" s="9">
        <v>90.317141817450022</v>
      </c>
    </row>
    <row r="1197" spans="1:8" x14ac:dyDescent="0.25">
      <c r="A1197" s="21"/>
      <c r="B1197" s="5">
        <f>DATE(YEAR(siječanj!B1197),MONTH(siječanj!B1197)+9,DAY(siječanj!B1197))</f>
        <v>45943</v>
      </c>
      <c r="C1197" s="8">
        <v>12.4375</v>
      </c>
      <c r="D1197">
        <v>0.9085804145177605</v>
      </c>
      <c r="E1197" s="6">
        <v>99.459097725027149</v>
      </c>
      <c r="F1197" s="9">
        <v>148.47358562064093</v>
      </c>
      <c r="G1197" s="9">
        <v>1.2833023002942916</v>
      </c>
      <c r="H1197" s="9">
        <v>90.366588238567616</v>
      </c>
    </row>
    <row r="1198" spans="1:8" x14ac:dyDescent="0.25">
      <c r="A1198" s="21"/>
      <c r="B1198" s="5">
        <f>DATE(YEAR(siječanj!B1198),MONTH(siječanj!B1198)+9,DAY(siječanj!B1198))</f>
        <v>45943</v>
      </c>
      <c r="C1198" s="8">
        <v>12.4479166666667</v>
      </c>
      <c r="D1198">
        <v>0.9085804145177605</v>
      </c>
      <c r="E1198" s="6">
        <v>101.20119393922448</v>
      </c>
      <c r="F1198" s="9">
        <v>148.68738144762185</v>
      </c>
      <c r="G1198" s="9">
        <v>1.2440057681645615</v>
      </c>
      <c r="H1198" s="9">
        <v>91.949422738992851</v>
      </c>
    </row>
    <row r="1199" spans="1:8" x14ac:dyDescent="0.25">
      <c r="A1199" s="21"/>
      <c r="B1199" s="5">
        <f>DATE(YEAR(siječanj!B1199),MONTH(siječanj!B1199)+9,DAY(siječanj!B1199))</f>
        <v>45943</v>
      </c>
      <c r="C1199" s="8">
        <v>12.4583333333333</v>
      </c>
      <c r="D1199">
        <v>0.9085804145177605</v>
      </c>
      <c r="E1199" s="6">
        <v>101.81588943423219</v>
      </c>
      <c r="F1199" s="9">
        <v>148.75749849553992</v>
      </c>
      <c r="G1199" s="9">
        <v>1.2032181627934688</v>
      </c>
      <c r="H1199" s="9">
        <v>92.507923026649152</v>
      </c>
    </row>
    <row r="1200" spans="1:8" x14ac:dyDescent="0.25">
      <c r="A1200" s="21"/>
      <c r="B1200" s="5">
        <f>DATE(YEAR(siječanj!B1200),MONTH(siječanj!B1200)+9,DAY(siječanj!B1200))</f>
        <v>45943</v>
      </c>
      <c r="C1200" s="8">
        <v>12.46875</v>
      </c>
      <c r="D1200">
        <v>0.9085804145177605</v>
      </c>
      <c r="E1200" s="6">
        <v>102.78823934464349</v>
      </c>
      <c r="F1200" s="9">
        <v>148.78743450383212</v>
      </c>
      <c r="G1200" s="9">
        <v>1.1164772091839781</v>
      </c>
      <c r="H1200" s="9">
        <v>93.391381111306956</v>
      </c>
    </row>
    <row r="1201" spans="1:8" x14ac:dyDescent="0.25">
      <c r="A1201" s="21"/>
      <c r="B1201" s="5">
        <f>DATE(YEAR(siječanj!B1201),MONTH(siječanj!B1201)+9,DAY(siječanj!B1201))</f>
        <v>45943</v>
      </c>
      <c r="C1201" s="8">
        <v>12.4791666666667</v>
      </c>
      <c r="D1201">
        <v>0.9085804145177605</v>
      </c>
      <c r="E1201" s="6">
        <v>103.32278137150301</v>
      </c>
      <c r="F1201" s="9">
        <v>148.59156631820846</v>
      </c>
      <c r="G1201" s="9">
        <v>1.0754570853065029</v>
      </c>
      <c r="H1201" s="9">
        <v>93.877055527648153</v>
      </c>
    </row>
    <row r="1202" spans="1:8" x14ac:dyDescent="0.25">
      <c r="A1202" s="21"/>
      <c r="B1202" s="5">
        <f>DATE(YEAR(siječanj!B1202),MONTH(siječanj!B1202)+9,DAY(siječanj!B1202))</f>
        <v>45943</v>
      </c>
      <c r="C1202" s="8">
        <v>12.4895833333333</v>
      </c>
      <c r="D1202">
        <v>0.9085804145177605</v>
      </c>
      <c r="E1202" s="6">
        <v>103.16515301960334</v>
      </c>
      <c r="F1202" s="9">
        <v>148.39584398800602</v>
      </c>
      <c r="G1202" s="9">
        <v>1.05758865422298</v>
      </c>
      <c r="H1202" s="9">
        <v>93.733837494339397</v>
      </c>
    </row>
    <row r="1203" spans="1:8" x14ac:dyDescent="0.25">
      <c r="A1203" s="21"/>
      <c r="B1203" s="5">
        <f>DATE(YEAR(siječanj!B1203),MONTH(siječanj!B1203)+9,DAY(siječanj!B1203))</f>
        <v>45943</v>
      </c>
      <c r="C1203" s="8">
        <v>12.5</v>
      </c>
      <c r="D1203">
        <v>0.9085804145177605</v>
      </c>
      <c r="E1203" s="6">
        <v>101.60357100616531</v>
      </c>
      <c r="F1203" s="9">
        <v>148.39272022631383</v>
      </c>
      <c r="G1203" s="9">
        <v>1.0878190778825552</v>
      </c>
      <c r="H1203" s="9">
        <v>92.315014661266389</v>
      </c>
    </row>
    <row r="1204" spans="1:8" x14ac:dyDescent="0.25">
      <c r="A1204" s="21"/>
      <c r="B1204" s="5">
        <f>DATE(YEAR(siječanj!B1204),MONTH(siječanj!B1204)+9,DAY(siječanj!B1204))</f>
        <v>45943</v>
      </c>
      <c r="C1204" s="8">
        <v>12.5104166666667</v>
      </c>
      <c r="D1204">
        <v>0.9085804145177605</v>
      </c>
      <c r="E1204" s="6">
        <v>100.71495459497083</v>
      </c>
      <c r="F1204" s="9">
        <v>147.77713519320309</v>
      </c>
      <c r="G1204" s="9">
        <v>1.097668637328467</v>
      </c>
      <c r="H1204" s="9">
        <v>91.507635194036027</v>
      </c>
    </row>
    <row r="1205" spans="1:8" x14ac:dyDescent="0.25">
      <c r="A1205" s="21"/>
      <c r="B1205" s="5">
        <f>DATE(YEAR(siječanj!B1205),MONTH(siječanj!B1205)+9,DAY(siječanj!B1205))</f>
        <v>45943</v>
      </c>
      <c r="C1205" s="8">
        <v>12.5208333333333</v>
      </c>
      <c r="D1205">
        <v>0.9085804145177605</v>
      </c>
      <c r="E1205" s="6">
        <v>100.73625746385046</v>
      </c>
      <c r="F1205" s="9">
        <v>147.37371741673203</v>
      </c>
      <c r="G1205" s="9">
        <v>1.0781678973685471</v>
      </c>
      <c r="H1205" s="9">
        <v>91.526990563473106</v>
      </c>
    </row>
    <row r="1206" spans="1:8" x14ac:dyDescent="0.25">
      <c r="A1206" s="21"/>
      <c r="B1206" s="5">
        <f>DATE(YEAR(siječanj!B1206),MONTH(siječanj!B1206)+9,DAY(siječanj!B1206))</f>
        <v>45943</v>
      </c>
      <c r="C1206" s="8">
        <v>12.53125</v>
      </c>
      <c r="D1206">
        <v>0.9085804145177605</v>
      </c>
      <c r="E1206" s="6">
        <v>99.894331037259761</v>
      </c>
      <c r="F1206" s="9">
        <v>147.19898014665156</v>
      </c>
      <c r="G1206" s="9">
        <v>1.1206794535153943</v>
      </c>
      <c r="H1206" s="9">
        <v>90.762032701807868</v>
      </c>
    </row>
    <row r="1207" spans="1:8" x14ac:dyDescent="0.25">
      <c r="A1207" s="21"/>
      <c r="B1207" s="5">
        <f>DATE(YEAR(siječanj!B1207),MONTH(siječanj!B1207)+9,DAY(siječanj!B1207))</f>
        <v>45943</v>
      </c>
      <c r="C1207" s="8">
        <v>12.5416666666667</v>
      </c>
      <c r="D1207">
        <v>0.9085804145177605</v>
      </c>
      <c r="E1207" s="6">
        <v>97.766038228582872</v>
      </c>
      <c r="F1207" s="9">
        <v>146.70107073266115</v>
      </c>
      <c r="G1207" s="9">
        <v>1.1108776916678123</v>
      </c>
      <c r="H1207" s="9">
        <v>88.828307539485039</v>
      </c>
    </row>
    <row r="1208" spans="1:8" x14ac:dyDescent="0.25">
      <c r="A1208" s="21"/>
      <c r="B1208" s="5">
        <f>DATE(YEAR(siječanj!B1208),MONTH(siječanj!B1208)+9,DAY(siječanj!B1208))</f>
        <v>45943</v>
      </c>
      <c r="C1208" s="8">
        <v>12.5520833333333</v>
      </c>
      <c r="D1208">
        <v>0.9085804145177605</v>
      </c>
      <c r="E1208" s="6">
        <v>96.653518313685765</v>
      </c>
      <c r="F1208" s="9">
        <v>146.30348964852055</v>
      </c>
      <c r="G1208" s="9">
        <v>1.0957887148124998</v>
      </c>
      <c r="H1208" s="9">
        <v>87.817493734048568</v>
      </c>
    </row>
    <row r="1209" spans="1:8" x14ac:dyDescent="0.25">
      <c r="A1209" s="21"/>
      <c r="B1209" s="5">
        <f>DATE(YEAR(siječanj!B1209),MONTH(siječanj!B1209)+9,DAY(siječanj!B1209))</f>
        <v>45943</v>
      </c>
      <c r="C1209" s="8">
        <v>12.5625</v>
      </c>
      <c r="D1209">
        <v>0.9085804145177605</v>
      </c>
      <c r="E1209" s="6">
        <v>96.643778727225651</v>
      </c>
      <c r="F1209" s="9">
        <v>145.73242091779943</v>
      </c>
      <c r="G1209" s="9">
        <v>1.0762656931754071</v>
      </c>
      <c r="H1209" s="9">
        <v>87.808644536545401</v>
      </c>
    </row>
    <row r="1210" spans="1:8" x14ac:dyDescent="0.25">
      <c r="A1210" s="21"/>
      <c r="B1210" s="5">
        <f>DATE(YEAR(siječanj!B1210),MONTH(siječanj!B1210)+9,DAY(siječanj!B1210))</f>
        <v>45943</v>
      </c>
      <c r="C1210" s="8">
        <v>12.5729166666667</v>
      </c>
      <c r="D1210">
        <v>0.9085804145177605</v>
      </c>
      <c r="E1210" s="6">
        <v>96.983737051038176</v>
      </c>
      <c r="F1210" s="9">
        <v>145.21700588268615</v>
      </c>
      <c r="G1210" s="9">
        <v>1.0548767640796077</v>
      </c>
      <c r="H1210" s="9">
        <v>88.117524011313748</v>
      </c>
    </row>
    <row r="1211" spans="1:8" x14ac:dyDescent="0.25">
      <c r="A1211" s="21"/>
      <c r="B1211" s="5">
        <f>DATE(YEAR(siječanj!B1211),MONTH(siječanj!B1211)+9,DAY(siječanj!B1211))</f>
        <v>45943</v>
      </c>
      <c r="C1211" s="8">
        <v>12.5833333333333</v>
      </c>
      <c r="D1211">
        <v>0.9085804145177605</v>
      </c>
      <c r="E1211" s="6">
        <v>99.51110624499546</v>
      </c>
      <c r="F1211" s="9">
        <v>143.96712285308058</v>
      </c>
      <c r="G1211" s="9">
        <v>1.0530467953246261</v>
      </c>
      <c r="H1211" s="9">
        <v>90.413842161198886</v>
      </c>
    </row>
    <row r="1212" spans="1:8" x14ac:dyDescent="0.25">
      <c r="A1212" s="21"/>
      <c r="B1212" s="5">
        <f>DATE(YEAR(siječanj!B1212),MONTH(siječanj!B1212)+9,DAY(siječanj!B1212))</f>
        <v>45943</v>
      </c>
      <c r="C1212" s="8">
        <v>12.59375</v>
      </c>
      <c r="D1212">
        <v>0.9085804145177605</v>
      </c>
      <c r="E1212" s="6">
        <v>101.07589186122151</v>
      </c>
      <c r="F1212" s="9">
        <v>143.43099416973234</v>
      </c>
      <c r="G1212" s="9">
        <v>1.0248522659212307</v>
      </c>
      <c r="H1212" s="9">
        <v>91.835575725020973</v>
      </c>
    </row>
    <row r="1213" spans="1:8" x14ac:dyDescent="0.25">
      <c r="A1213" s="21"/>
      <c r="B1213" s="5">
        <f>DATE(YEAR(siječanj!B1213),MONTH(siječanj!B1213)+9,DAY(siječanj!B1213))</f>
        <v>45943</v>
      </c>
      <c r="C1213" s="8">
        <v>12.6041666666667</v>
      </c>
      <c r="D1213">
        <v>0.9085804145177605</v>
      </c>
      <c r="E1213" s="6">
        <v>101.01570494155685</v>
      </c>
      <c r="F1213" s="9">
        <v>142.75824985263671</v>
      </c>
      <c r="G1213" s="9">
        <v>0.99937861033983888</v>
      </c>
      <c r="H1213" s="9">
        <v>91.780891068603509</v>
      </c>
    </row>
    <row r="1214" spans="1:8" x14ac:dyDescent="0.25">
      <c r="A1214" s="21"/>
      <c r="B1214" s="5">
        <f>DATE(YEAR(siječanj!B1214),MONTH(siječanj!B1214)+9,DAY(siječanj!B1214))</f>
        <v>45943</v>
      </c>
      <c r="C1214" s="8">
        <v>12.6145833333333</v>
      </c>
      <c r="D1214">
        <v>0.9085804145177605</v>
      </c>
      <c r="E1214" s="6">
        <v>103.03175278056382</v>
      </c>
      <c r="F1214" s="9">
        <v>141.47021815443054</v>
      </c>
      <c r="G1214" s="9">
        <v>1.0241737538460738</v>
      </c>
      <c r="H1214" s="9">
        <v>93.612632649856096</v>
      </c>
    </row>
    <row r="1215" spans="1:8" x14ac:dyDescent="0.25">
      <c r="A1215" s="21"/>
      <c r="B1215" s="5">
        <f>DATE(YEAR(siječanj!B1215),MONTH(siječanj!B1215)+9,DAY(siječanj!B1215))</f>
        <v>45943</v>
      </c>
      <c r="C1215" s="8">
        <v>12.625</v>
      </c>
      <c r="D1215">
        <v>0.9085804145177605</v>
      </c>
      <c r="E1215" s="6">
        <v>103.68639226914668</v>
      </c>
      <c r="F1215" s="9">
        <v>138.86313191394646</v>
      </c>
      <c r="G1215" s="9">
        <v>0.99771108181303625</v>
      </c>
      <c r="H1215" s="9">
        <v>94.207425267752413</v>
      </c>
    </row>
    <row r="1216" spans="1:8" x14ac:dyDescent="0.25">
      <c r="A1216" s="21"/>
      <c r="B1216" s="5">
        <f>DATE(YEAR(siječanj!B1216),MONTH(siječanj!B1216)+9,DAY(siječanj!B1216))</f>
        <v>45943</v>
      </c>
      <c r="C1216" s="8">
        <v>12.6354166666667</v>
      </c>
      <c r="D1216">
        <v>0.9085804145177605</v>
      </c>
      <c r="E1216" s="6">
        <v>104.54046643259259</v>
      </c>
      <c r="F1216" s="9">
        <v>137.0558188732432</v>
      </c>
      <c r="G1216" s="9">
        <v>1.0000409501977796</v>
      </c>
      <c r="H1216" s="9">
        <v>94.983420325205003</v>
      </c>
    </row>
    <row r="1217" spans="1:8" x14ac:dyDescent="0.25">
      <c r="A1217" s="21"/>
      <c r="B1217" s="5">
        <f>DATE(YEAR(siječanj!B1217),MONTH(siječanj!B1217)+9,DAY(siječanj!B1217))</f>
        <v>45943</v>
      </c>
      <c r="C1217" s="8">
        <v>12.6458333333333</v>
      </c>
      <c r="D1217">
        <v>0.9085804145177605</v>
      </c>
      <c r="E1217" s="6">
        <v>106.29595754997477</v>
      </c>
      <c r="F1217" s="9">
        <v>135.46701606716428</v>
      </c>
      <c r="G1217" s="9">
        <v>0.98314787953665084</v>
      </c>
      <c r="H1217" s="9">
        <v>96.578425172318347</v>
      </c>
    </row>
    <row r="1218" spans="1:8" x14ac:dyDescent="0.25">
      <c r="A1218" s="21"/>
      <c r="B1218" s="5">
        <f>DATE(YEAR(siječanj!B1218),MONTH(siječanj!B1218)+9,DAY(siječanj!B1218))</f>
        <v>45943</v>
      </c>
      <c r="C1218" s="8">
        <v>12.65625</v>
      </c>
      <c r="D1218">
        <v>0.9085804145177605</v>
      </c>
      <c r="E1218" s="6">
        <v>106.10651605536087</v>
      </c>
      <c r="F1218" s="9">
        <v>134.08361957929736</v>
      </c>
      <c r="G1218" s="9">
        <v>0.98721858996768308</v>
      </c>
      <c r="H1218" s="9">
        <v>96.406302340615184</v>
      </c>
    </row>
    <row r="1219" spans="1:8" x14ac:dyDescent="0.25">
      <c r="A1219" s="21"/>
      <c r="B1219" s="5">
        <f>DATE(YEAR(siječanj!B1219),MONTH(siječanj!B1219)+9,DAY(siječanj!B1219))</f>
        <v>45943</v>
      </c>
      <c r="C1219" s="8">
        <v>12.6666666666667</v>
      </c>
      <c r="D1219">
        <v>0.9085804145177605</v>
      </c>
      <c r="E1219" s="6">
        <v>106.21201206219993</v>
      </c>
      <c r="F1219" s="9">
        <v>131.42655849877988</v>
      </c>
      <c r="G1219" s="9">
        <v>0.99941490807157263</v>
      </c>
      <c r="H1219" s="9">
        <v>96.502153946238991</v>
      </c>
    </row>
    <row r="1220" spans="1:8" x14ac:dyDescent="0.25">
      <c r="A1220" s="21"/>
      <c r="B1220" s="5">
        <f>DATE(YEAR(siječanj!B1220),MONTH(siječanj!B1220)+9,DAY(siječanj!B1220))</f>
        <v>45943</v>
      </c>
      <c r="C1220" s="8">
        <v>12.6770833333333</v>
      </c>
      <c r="D1220">
        <v>0.9085804145177605</v>
      </c>
      <c r="E1220" s="6">
        <v>106.88948588840401</v>
      </c>
      <c r="F1220" s="9">
        <v>129.99364533315662</v>
      </c>
      <c r="G1220" s="9">
        <v>1.0190665883930756</v>
      </c>
      <c r="H1220" s="9">
        <v>97.117693396076433</v>
      </c>
    </row>
    <row r="1221" spans="1:8" x14ac:dyDescent="0.25">
      <c r="A1221" s="21"/>
      <c r="B1221" s="5">
        <f>DATE(YEAR(siječanj!B1221),MONTH(siječanj!B1221)+9,DAY(siječanj!B1221))</f>
        <v>45943</v>
      </c>
      <c r="C1221" s="8">
        <v>12.6875</v>
      </c>
      <c r="D1221">
        <v>0.9085804145177605</v>
      </c>
      <c r="E1221" s="6">
        <v>109.44487620544889</v>
      </c>
      <c r="F1221" s="9">
        <v>129.18328330705057</v>
      </c>
      <c r="G1221" s="9">
        <v>1.0688904729905555</v>
      </c>
      <c r="H1221" s="9">
        <v>99.43947098959174</v>
      </c>
    </row>
    <row r="1222" spans="1:8" x14ac:dyDescent="0.25">
      <c r="A1222" s="21"/>
      <c r="B1222" s="5">
        <f>DATE(YEAR(siječanj!B1222),MONTH(siječanj!B1222)+9,DAY(siječanj!B1222))</f>
        <v>45943</v>
      </c>
      <c r="C1222" s="8">
        <v>12.6979166666667</v>
      </c>
      <c r="D1222">
        <v>0.9085804145177605</v>
      </c>
      <c r="E1222" s="6">
        <v>110.51666162738161</v>
      </c>
      <c r="F1222" s="9">
        <v>128.47729167742628</v>
      </c>
      <c r="G1222" s="9">
        <v>1.211230565943114</v>
      </c>
      <c r="H1222" s="9">
        <v>100.41327423252545</v>
      </c>
    </row>
    <row r="1223" spans="1:8" x14ac:dyDescent="0.25">
      <c r="A1223" s="21"/>
      <c r="B1223" s="5">
        <f>DATE(YEAR(siječanj!B1223),MONTH(siječanj!B1223)+9,DAY(siječanj!B1223))</f>
        <v>45943</v>
      </c>
      <c r="C1223" s="8">
        <v>12.7083333333333</v>
      </c>
      <c r="D1223">
        <v>0.9085804145177605</v>
      </c>
      <c r="E1223" s="6">
        <v>112.08957314146491</v>
      </c>
      <c r="F1223" s="9">
        <v>127.85469677138067</v>
      </c>
      <c r="G1223" s="9">
        <v>1.5754209581437861</v>
      </c>
      <c r="H1223" s="9">
        <v>101.84239082799103</v>
      </c>
    </row>
    <row r="1224" spans="1:8" x14ac:dyDescent="0.25">
      <c r="A1224" s="21"/>
      <c r="B1224" s="5">
        <f>DATE(YEAR(siječanj!B1224),MONTH(siječanj!B1224)+9,DAY(siječanj!B1224))</f>
        <v>45943</v>
      </c>
      <c r="C1224" s="8">
        <v>12.71875</v>
      </c>
      <c r="D1224">
        <v>0.9085804145177605</v>
      </c>
      <c r="E1224" s="6">
        <v>115.23851359015526</v>
      </c>
      <c r="F1224" s="9">
        <v>127.83644315850506</v>
      </c>
      <c r="G1224" s="9">
        <v>2.5684536157794553</v>
      </c>
      <c r="H1224" s="9">
        <v>104.70345644615385</v>
      </c>
    </row>
    <row r="1225" spans="1:8" x14ac:dyDescent="0.25">
      <c r="A1225" s="21"/>
      <c r="B1225" s="5">
        <f>DATE(YEAR(siječanj!B1225),MONTH(siječanj!B1225)+9,DAY(siječanj!B1225))</f>
        <v>45943</v>
      </c>
      <c r="C1225" s="8">
        <v>12.7291666666667</v>
      </c>
      <c r="D1225">
        <v>0.9085804145177605</v>
      </c>
      <c r="E1225" s="6">
        <v>119.38861854353596</v>
      </c>
      <c r="F1225" s="9">
        <v>128.27024658988583</v>
      </c>
      <c r="G1225" s="9">
        <v>6.3354491283322663</v>
      </c>
      <c r="H1225" s="9">
        <v>108.47416052498869</v>
      </c>
    </row>
    <row r="1226" spans="1:8" x14ac:dyDescent="0.25">
      <c r="A1226" s="21"/>
      <c r="B1226" s="5">
        <f>DATE(YEAR(siječanj!B1226),MONTH(siječanj!B1226)+9,DAY(siječanj!B1226))</f>
        <v>45943</v>
      </c>
      <c r="C1226" s="8">
        <v>12.7395833333333</v>
      </c>
      <c r="D1226">
        <v>0.9085804145177605</v>
      </c>
      <c r="E1226" s="6">
        <v>123.89496135326428</v>
      </c>
      <c r="F1226" s="9">
        <v>129.86374023701603</v>
      </c>
      <c r="G1226" s="9">
        <v>21.703310306596673</v>
      </c>
      <c r="H1226" s="9">
        <v>112.56853534301078</v>
      </c>
    </row>
    <row r="1227" spans="1:8" x14ac:dyDescent="0.25">
      <c r="A1227" s="21"/>
      <c r="B1227" s="5">
        <f>DATE(YEAR(siječanj!B1227),MONTH(siječanj!B1227)+9,DAY(siječanj!B1227))</f>
        <v>45943</v>
      </c>
      <c r="C1227" s="8">
        <v>12.75</v>
      </c>
      <c r="D1227">
        <v>0.9085804145177605</v>
      </c>
      <c r="E1227" s="6">
        <v>128.69291720836748</v>
      </c>
      <c r="F1227" s="9">
        <v>131.57621517168741</v>
      </c>
      <c r="G1227" s="9">
        <v>60.541776002226491</v>
      </c>
      <c r="H1227" s="9">
        <v>116.92786406267835</v>
      </c>
    </row>
    <row r="1228" spans="1:8" x14ac:dyDescent="0.25">
      <c r="A1228" s="21"/>
      <c r="B1228" s="5">
        <f>DATE(YEAR(siječanj!B1228),MONTH(siječanj!B1228)+9,DAY(siječanj!B1228))</f>
        <v>45943</v>
      </c>
      <c r="C1228" s="8">
        <v>12.7604166666667</v>
      </c>
      <c r="D1228">
        <v>0.9085804145177605</v>
      </c>
      <c r="E1228" s="6">
        <v>133.0297474291373</v>
      </c>
      <c r="F1228" s="9">
        <v>133.43076219834464</v>
      </c>
      <c r="G1228" s="9">
        <v>119.15408994609336</v>
      </c>
      <c r="H1228" s="9">
        <v>120.86822306235855</v>
      </c>
    </row>
    <row r="1229" spans="1:8" x14ac:dyDescent="0.25">
      <c r="A1229" s="21"/>
      <c r="B1229" s="5">
        <f>DATE(YEAR(siječanj!B1229),MONTH(siječanj!B1229)+9,DAY(siječanj!B1229))</f>
        <v>45943</v>
      </c>
      <c r="C1229" s="8">
        <v>12.7708333333333</v>
      </c>
      <c r="D1229">
        <v>0.9085804145177605</v>
      </c>
      <c r="E1229" s="6">
        <v>137.95030597523126</v>
      </c>
      <c r="F1229" s="9">
        <v>134.63513239537798</v>
      </c>
      <c r="G1229" s="9">
        <v>172.3894875093157</v>
      </c>
      <c r="H1229" s="9">
        <v>125.33894618582751</v>
      </c>
    </row>
    <row r="1230" spans="1:8" x14ac:dyDescent="0.25">
      <c r="A1230" s="21"/>
      <c r="B1230" s="5">
        <f>DATE(YEAR(siječanj!B1230),MONTH(siječanj!B1230)+9,DAY(siječanj!B1230))</f>
        <v>45943</v>
      </c>
      <c r="C1230" s="8">
        <v>12.78125</v>
      </c>
      <c r="D1230">
        <v>0.9085804145177605</v>
      </c>
      <c r="E1230" s="6">
        <v>143.61794687081704</v>
      </c>
      <c r="F1230" s="9">
        <v>135.10977207705812</v>
      </c>
      <c r="G1230" s="9">
        <v>208.45528525435472</v>
      </c>
      <c r="H1230" s="9">
        <v>130.48845370007666</v>
      </c>
    </row>
    <row r="1231" spans="1:8" x14ac:dyDescent="0.25">
      <c r="A1231" s="21"/>
      <c r="B1231" s="5">
        <f>DATE(YEAR(siječanj!B1231),MONTH(siječanj!B1231)+9,DAY(siječanj!B1231))</f>
        <v>45943</v>
      </c>
      <c r="C1231" s="8">
        <v>12.7916666666667</v>
      </c>
      <c r="D1231">
        <v>0.9085804145177605</v>
      </c>
      <c r="E1231" s="6">
        <v>149.21609613400221</v>
      </c>
      <c r="F1231" s="9">
        <v>134.12080667152645</v>
      </c>
      <c r="G1231" s="9">
        <v>219.0891158555643</v>
      </c>
      <c r="H1231" s="9">
        <v>135.57482247815372</v>
      </c>
    </row>
    <row r="1232" spans="1:8" x14ac:dyDescent="0.25">
      <c r="A1232" s="21"/>
      <c r="B1232" s="5">
        <f>DATE(YEAR(siječanj!B1232),MONTH(siječanj!B1232)+9,DAY(siječanj!B1232))</f>
        <v>45943</v>
      </c>
      <c r="C1232" s="8">
        <v>12.8020833333333</v>
      </c>
      <c r="D1232">
        <v>0.9085804145177605</v>
      </c>
      <c r="E1232" s="6">
        <v>155.59646633607233</v>
      </c>
      <c r="F1232" s="9">
        <v>132.95457920193613</v>
      </c>
      <c r="G1232" s="9">
        <v>220.04027589526595</v>
      </c>
      <c r="H1232" s="9">
        <v>141.37190188112737</v>
      </c>
    </row>
    <row r="1233" spans="1:8" x14ac:dyDescent="0.25">
      <c r="A1233" s="21"/>
      <c r="B1233" s="5">
        <f>DATE(YEAR(siječanj!B1233),MONTH(siječanj!B1233)+9,DAY(siječanj!B1233))</f>
        <v>45943</v>
      </c>
      <c r="C1233" s="8">
        <v>12.8125</v>
      </c>
      <c r="D1233">
        <v>0.9085804145177605</v>
      </c>
      <c r="E1233" s="6">
        <v>157.88470550237679</v>
      </c>
      <c r="F1233" s="9">
        <v>131.45015836141889</v>
      </c>
      <c r="G1233" s="9">
        <v>220.61362437812718</v>
      </c>
      <c r="H1233" s="9">
        <v>143.45095117136404</v>
      </c>
    </row>
    <row r="1234" spans="1:8" x14ac:dyDescent="0.25">
      <c r="A1234" s="21"/>
      <c r="B1234" s="5">
        <f>DATE(YEAR(siječanj!B1234),MONTH(siječanj!B1234)+9,DAY(siječanj!B1234))</f>
        <v>45943</v>
      </c>
      <c r="C1234" s="8">
        <v>12.8229166666667</v>
      </c>
      <c r="D1234">
        <v>0.9085804145177605</v>
      </c>
      <c r="E1234" s="6">
        <v>157.87806253382496</v>
      </c>
      <c r="F1234" s="9">
        <v>129.41127869894055</v>
      </c>
      <c r="G1234" s="9">
        <v>220.88864581700298</v>
      </c>
      <c r="H1234" s="9">
        <v>143.44491550024358</v>
      </c>
    </row>
    <row r="1235" spans="1:8" x14ac:dyDescent="0.25">
      <c r="A1235" s="21"/>
      <c r="B1235" s="5">
        <f>DATE(YEAR(siječanj!B1235),MONTH(siječanj!B1235)+9,DAY(siječanj!B1235))</f>
        <v>45943</v>
      </c>
      <c r="C1235" s="8">
        <v>12.8333333333333</v>
      </c>
      <c r="D1235">
        <v>0.9085804145177605</v>
      </c>
      <c r="E1235" s="6">
        <v>157.78635568926461</v>
      </c>
      <c r="F1235" s="9">
        <v>124.54498664650679</v>
      </c>
      <c r="G1235" s="9">
        <v>221.51787551355199</v>
      </c>
      <c r="H1235" s="9">
        <v>143.36159245739884</v>
      </c>
    </row>
    <row r="1236" spans="1:8" x14ac:dyDescent="0.25">
      <c r="A1236" s="21"/>
      <c r="B1236" s="5">
        <f>DATE(YEAR(siječanj!B1236),MONTH(siječanj!B1236)+9,DAY(siječanj!B1236))</f>
        <v>45943</v>
      </c>
      <c r="C1236" s="8">
        <v>12.84375</v>
      </c>
      <c r="D1236">
        <v>0.9085804145177605</v>
      </c>
      <c r="E1236" s="6">
        <v>156.55470910136779</v>
      </c>
      <c r="F1236" s="9">
        <v>121.24578147861537</v>
      </c>
      <c r="G1236" s="9">
        <v>221.79219864294984</v>
      </c>
      <c r="H1236" s="9">
        <v>142.24254249002817</v>
      </c>
    </row>
    <row r="1237" spans="1:8" x14ac:dyDescent="0.25">
      <c r="A1237" s="21"/>
      <c r="B1237" s="5">
        <f>DATE(YEAR(siječanj!B1237),MONTH(siječanj!B1237)+9,DAY(siječanj!B1237))</f>
        <v>45943</v>
      </c>
      <c r="C1237" s="8">
        <v>12.8541666666667</v>
      </c>
      <c r="D1237">
        <v>0.9085804145177605</v>
      </c>
      <c r="E1237" s="6">
        <v>156.15543063353675</v>
      </c>
      <c r="F1237" s="9">
        <v>118.51750562227798</v>
      </c>
      <c r="G1237" s="9">
        <v>222.26195148861572</v>
      </c>
      <c r="H1237" s="9">
        <v>141.87976589421822</v>
      </c>
    </row>
    <row r="1238" spans="1:8" x14ac:dyDescent="0.25">
      <c r="A1238" s="21"/>
      <c r="B1238" s="5">
        <f>DATE(YEAR(siječanj!B1238),MONTH(siječanj!B1238)+9,DAY(siječanj!B1238))</f>
        <v>45943</v>
      </c>
      <c r="C1238" s="8">
        <v>12.8645833333333</v>
      </c>
      <c r="D1238">
        <v>0.9085804145177605</v>
      </c>
      <c r="E1238" s="6">
        <v>155.34108550330578</v>
      </c>
      <c r="F1238" s="9">
        <v>116.07984406867125</v>
      </c>
      <c r="G1238" s="9">
        <v>222.68153156621077</v>
      </c>
      <c r="H1238" s="9">
        <v>141.13986785823244</v>
      </c>
    </row>
    <row r="1239" spans="1:8" x14ac:dyDescent="0.25">
      <c r="A1239" s="21"/>
      <c r="B1239" s="5">
        <f>DATE(YEAR(siječanj!B1239),MONTH(siječanj!B1239)+9,DAY(siječanj!B1239))</f>
        <v>45943</v>
      </c>
      <c r="C1239" s="8">
        <v>12.875</v>
      </c>
      <c r="D1239">
        <v>0.9085804145177605</v>
      </c>
      <c r="E1239" s="6">
        <v>152.29632257187163</v>
      </c>
      <c r="F1239" s="9">
        <v>111.83722187574723</v>
      </c>
      <c r="G1239" s="9">
        <v>222.49075046482236</v>
      </c>
      <c r="H1239" s="9">
        <v>138.37345589188169</v>
      </c>
    </row>
    <row r="1240" spans="1:8" x14ac:dyDescent="0.25">
      <c r="A1240" s="21"/>
      <c r="B1240" s="5">
        <f>DATE(YEAR(siječanj!B1240),MONTH(siječanj!B1240)+9,DAY(siječanj!B1240))</f>
        <v>45943</v>
      </c>
      <c r="C1240" s="8">
        <v>12.8854166666667</v>
      </c>
      <c r="D1240">
        <v>0.9085804145177605</v>
      </c>
      <c r="E1240" s="6">
        <v>157.49001846896826</v>
      </c>
      <c r="F1240" s="9">
        <v>108.94044755901578</v>
      </c>
      <c r="G1240" s="9">
        <v>221.76744086927289</v>
      </c>
      <c r="H1240" s="9">
        <v>143.09234626294494</v>
      </c>
    </row>
    <row r="1241" spans="1:8" x14ac:dyDescent="0.25">
      <c r="A1241" s="21"/>
      <c r="B1241" s="5">
        <f>DATE(YEAR(siječanj!B1241),MONTH(siječanj!B1241)+9,DAY(siječanj!B1241))</f>
        <v>45943</v>
      </c>
      <c r="C1241" s="8">
        <v>12.8958333333333</v>
      </c>
      <c r="D1241">
        <v>0.9085804145177605</v>
      </c>
      <c r="E1241" s="6">
        <v>159.68471322634264</v>
      </c>
      <c r="F1241" s="9">
        <v>106.93212534992355</v>
      </c>
      <c r="G1241" s="9">
        <v>221.51307092094831</v>
      </c>
      <c r="H1241" s="9">
        <v>145.08640293534012</v>
      </c>
    </row>
    <row r="1242" spans="1:8" x14ac:dyDescent="0.25">
      <c r="A1242" s="21"/>
      <c r="B1242" s="5">
        <f>DATE(YEAR(siječanj!B1242),MONTH(siječanj!B1242)+9,DAY(siječanj!B1242))</f>
        <v>45943</v>
      </c>
      <c r="C1242" s="8">
        <v>12.90625</v>
      </c>
      <c r="D1242">
        <v>0.9085804145177605</v>
      </c>
      <c r="E1242" s="6">
        <v>156.35081672318188</v>
      </c>
      <c r="F1242" s="9">
        <v>104.72486278256804</v>
      </c>
      <c r="G1242" s="9">
        <v>220.55255112077592</v>
      </c>
      <c r="H1242" s="9">
        <v>142.05728986853899</v>
      </c>
    </row>
    <row r="1243" spans="1:8" x14ac:dyDescent="0.25">
      <c r="A1243" s="21"/>
      <c r="B1243" s="5">
        <f>DATE(YEAR(siječanj!B1243),MONTH(siječanj!B1243)+9,DAY(siječanj!B1243))</f>
        <v>45943</v>
      </c>
      <c r="C1243" s="8">
        <v>12.9166666666667</v>
      </c>
      <c r="D1243">
        <v>0.9085804145177605</v>
      </c>
      <c r="E1243" s="6">
        <v>151.34757372405312</v>
      </c>
      <c r="F1243" s="9">
        <v>102.05067700815472</v>
      </c>
      <c r="G1243" s="9">
        <v>218.80146101888346</v>
      </c>
      <c r="H1243" s="9">
        <v>137.51144127045751</v>
      </c>
    </row>
    <row r="1244" spans="1:8" x14ac:dyDescent="0.25">
      <c r="A1244" s="21"/>
      <c r="B1244" s="5">
        <f>DATE(YEAR(siječanj!B1244),MONTH(siječanj!B1244)+9,DAY(siječanj!B1244))</f>
        <v>45943</v>
      </c>
      <c r="C1244" s="8">
        <v>12.9270833333333</v>
      </c>
      <c r="D1244">
        <v>0.9085804145177605</v>
      </c>
      <c r="E1244" s="6">
        <v>144.18806830439826</v>
      </c>
      <c r="F1244" s="9">
        <v>100.04517714602143</v>
      </c>
      <c r="G1244" s="9">
        <v>216.38758626323872</v>
      </c>
      <c r="H1244" s="9">
        <v>131.00645486852534</v>
      </c>
    </row>
    <row r="1245" spans="1:8" x14ac:dyDescent="0.25">
      <c r="A1245" s="21"/>
      <c r="B1245" s="5">
        <f>DATE(YEAR(siječanj!B1245),MONTH(siječanj!B1245)+9,DAY(siječanj!B1245))</f>
        <v>45943</v>
      </c>
      <c r="C1245" s="8">
        <v>12.9375</v>
      </c>
      <c r="D1245">
        <v>0.9085804145177605</v>
      </c>
      <c r="E1245" s="6">
        <v>134.19990247619697</v>
      </c>
      <c r="F1245" s="9">
        <v>97.88618750476644</v>
      </c>
      <c r="G1245" s="9">
        <v>215.0542523766544</v>
      </c>
      <c r="H1245" s="9">
        <v>121.93140302006607</v>
      </c>
    </row>
    <row r="1246" spans="1:8" x14ac:dyDescent="0.25">
      <c r="A1246" s="21"/>
      <c r="B1246" s="5">
        <f>DATE(YEAR(siječanj!B1246),MONTH(siječanj!B1246)+9,DAY(siječanj!B1246))</f>
        <v>45943</v>
      </c>
      <c r="C1246" s="8">
        <v>12.9479166666667</v>
      </c>
      <c r="D1246">
        <v>0.9085804145177605</v>
      </c>
      <c r="E1246" s="6">
        <v>122.06584878900301</v>
      </c>
      <c r="F1246" s="9">
        <v>95.650681624355144</v>
      </c>
      <c r="G1246" s="9">
        <v>214.50561319868891</v>
      </c>
      <c r="H1246" s="9">
        <v>110.90663949117463</v>
      </c>
    </row>
    <row r="1247" spans="1:8" x14ac:dyDescent="0.25">
      <c r="A1247" s="21"/>
      <c r="B1247" s="5">
        <f>DATE(YEAR(siječanj!B1247),MONTH(siječanj!B1247)+9,DAY(siječanj!B1247))</f>
        <v>45943</v>
      </c>
      <c r="C1247" s="8">
        <v>12.9583333333333</v>
      </c>
      <c r="D1247">
        <v>0.9085804145177605</v>
      </c>
      <c r="E1247" s="6">
        <v>110.5936511167713</v>
      </c>
      <c r="F1247" s="9">
        <v>92.591606148027722</v>
      </c>
      <c r="G1247" s="9">
        <v>209.74646007749436</v>
      </c>
      <c r="H1247" s="9">
        <v>100.48322537470865</v>
      </c>
    </row>
    <row r="1248" spans="1:8" x14ac:dyDescent="0.25">
      <c r="A1248" s="21"/>
      <c r="B1248" s="5">
        <f>DATE(YEAR(siječanj!B1248),MONTH(siječanj!B1248)+9,DAY(siječanj!B1248))</f>
        <v>45943</v>
      </c>
      <c r="C1248" s="8">
        <v>12.96875</v>
      </c>
      <c r="D1248">
        <v>0.9085804145177605</v>
      </c>
      <c r="E1248" s="6">
        <v>100.5303759593818</v>
      </c>
      <c r="F1248" s="9">
        <v>90.244176956583445</v>
      </c>
      <c r="G1248" s="9">
        <v>208.44465652933121</v>
      </c>
      <c r="H1248" s="9">
        <v>91.339930660801414</v>
      </c>
    </row>
    <row r="1249" spans="1:8" x14ac:dyDescent="0.25">
      <c r="A1249" s="21"/>
      <c r="B1249" s="5">
        <f>DATE(YEAR(siječanj!B1249),MONTH(siječanj!B1249)+9,DAY(siječanj!B1249))</f>
        <v>45943</v>
      </c>
      <c r="C1249" s="8">
        <v>12.9791666666667</v>
      </c>
      <c r="D1249">
        <v>0.9085804145177605</v>
      </c>
      <c r="E1249" s="6">
        <v>91.512027075503653</v>
      </c>
      <c r="F1249" s="9">
        <v>88.275253178218961</v>
      </c>
      <c r="G1249" s="9">
        <v>206.70676439678837</v>
      </c>
      <c r="H1249" s="9">
        <v>83.146035493621625</v>
      </c>
    </row>
    <row r="1250" spans="1:8" ht="15.75" thickBot="1" x14ac:dyDescent="0.3">
      <c r="A1250" s="21"/>
      <c r="B1250" s="5">
        <f>DATE(YEAR(siječanj!B1250),MONTH(siječanj!B1250)+9,DAY(siječanj!B1250))</f>
        <v>45943</v>
      </c>
      <c r="C1250" s="8">
        <v>12.9895833333333</v>
      </c>
      <c r="D1250">
        <v>0.9085804145177605</v>
      </c>
      <c r="E1250" s="6">
        <v>83.688031633523138</v>
      </c>
      <c r="F1250" s="9">
        <v>86.511256009190987</v>
      </c>
      <c r="G1250" s="9">
        <v>206.21652421615536</v>
      </c>
      <c r="H1250" s="9">
        <v>76.037306471761909</v>
      </c>
    </row>
    <row r="1251" spans="1:8" x14ac:dyDescent="0.25">
      <c r="A1251" s="20">
        <f t="shared" ref="A1251" si="11">A1155+1</f>
        <v>287</v>
      </c>
      <c r="B1251" s="5">
        <f>DATE(YEAR(siječanj!B1251),MONTH(siječanj!B1251)+9,DAY(siječanj!B1251))</f>
        <v>45944</v>
      </c>
      <c r="C1251" s="8">
        <v>13</v>
      </c>
      <c r="D1251">
        <v>0.90801844272750354</v>
      </c>
      <c r="E1251" s="6">
        <v>76.284442191922636</v>
      </c>
      <c r="F1251" s="9">
        <v>84.608607250891978</v>
      </c>
      <c r="G1251" s="9">
        <v>200.56420943717131</v>
      </c>
      <c r="H1251" s="9">
        <v>69.267680403445866</v>
      </c>
    </row>
    <row r="1252" spans="1:8" x14ac:dyDescent="0.25">
      <c r="A1252" s="21"/>
      <c r="B1252" s="5">
        <f>DATE(YEAR(siječanj!B1252),MONTH(siječanj!B1252)+9,DAY(siječanj!B1252))</f>
        <v>45944</v>
      </c>
      <c r="C1252" s="8">
        <v>13.0104166666667</v>
      </c>
      <c r="D1252">
        <v>0.90801844272750354</v>
      </c>
      <c r="E1252" s="6">
        <v>70.67877030672993</v>
      </c>
      <c r="F1252" s="9">
        <v>83.069948706859719</v>
      </c>
      <c r="G1252" s="9">
        <v>198.73907828542394</v>
      </c>
      <c r="H1252" s="9">
        <v>64.177626947811831</v>
      </c>
    </row>
    <row r="1253" spans="1:8" x14ac:dyDescent="0.25">
      <c r="A1253" s="21"/>
      <c r="B1253" s="5">
        <f>DATE(YEAR(siječanj!B1253),MONTH(siječanj!B1253)+9,DAY(siječanj!B1253))</f>
        <v>45944</v>
      </c>
      <c r="C1253" s="8">
        <v>13.0208333333333</v>
      </c>
      <c r="D1253">
        <v>0.90801844272750354</v>
      </c>
      <c r="E1253" s="6">
        <v>66.392408221780144</v>
      </c>
      <c r="F1253" s="9">
        <v>81.768366901396945</v>
      </c>
      <c r="G1253" s="9">
        <v>197.55567170305699</v>
      </c>
      <c r="H1253" s="9">
        <v>60.285531122469507</v>
      </c>
    </row>
    <row r="1254" spans="1:8" x14ac:dyDescent="0.25">
      <c r="A1254" s="21"/>
      <c r="B1254" s="5">
        <f>DATE(YEAR(siječanj!B1254),MONTH(siječanj!B1254)+9,DAY(siječanj!B1254))</f>
        <v>45944</v>
      </c>
      <c r="C1254" s="8">
        <v>13.03125</v>
      </c>
      <c r="D1254">
        <v>0.90801844272750354</v>
      </c>
      <c r="E1254" s="6">
        <v>62.939519767320171</v>
      </c>
      <c r="F1254" s="9">
        <v>80.745648709640591</v>
      </c>
      <c r="G1254" s="9">
        <v>196.88831781950711</v>
      </c>
      <c r="H1254" s="9">
        <v>57.15024472513899</v>
      </c>
    </row>
    <row r="1255" spans="1:8" x14ac:dyDescent="0.25">
      <c r="A1255" s="21"/>
      <c r="B1255" s="5">
        <f>DATE(YEAR(siječanj!B1255),MONTH(siječanj!B1255)+9,DAY(siječanj!B1255))</f>
        <v>45944</v>
      </c>
      <c r="C1255" s="8">
        <v>13.0416666666667</v>
      </c>
      <c r="D1255">
        <v>0.90801844272750354</v>
      </c>
      <c r="E1255" s="6">
        <v>59.681248696332332</v>
      </c>
      <c r="F1255" s="9">
        <v>79.223738308930081</v>
      </c>
      <c r="G1255" s="9">
        <v>195.54756521749192</v>
      </c>
      <c r="H1255" s="9">
        <v>54.191674501276538</v>
      </c>
    </row>
    <row r="1256" spans="1:8" x14ac:dyDescent="0.25">
      <c r="A1256" s="21"/>
      <c r="B1256" s="5">
        <f>DATE(YEAR(siječanj!B1256),MONTH(siječanj!B1256)+9,DAY(siječanj!B1256))</f>
        <v>45944</v>
      </c>
      <c r="C1256" s="8">
        <v>13.0520833333333</v>
      </c>
      <c r="D1256">
        <v>0.90801844272750354</v>
      </c>
      <c r="E1256" s="6">
        <v>58.055919544175772</v>
      </c>
      <c r="F1256" s="9">
        <v>78.612734433197801</v>
      </c>
      <c r="G1256" s="9">
        <v>195.323182684719</v>
      </c>
      <c r="H1256" s="9">
        <v>52.715845655615723</v>
      </c>
    </row>
    <row r="1257" spans="1:8" x14ac:dyDescent="0.25">
      <c r="A1257" s="21"/>
      <c r="B1257" s="5">
        <f>DATE(YEAR(siječanj!B1257),MONTH(siječanj!B1257)+9,DAY(siječanj!B1257))</f>
        <v>45944</v>
      </c>
      <c r="C1257" s="8">
        <v>13.0625</v>
      </c>
      <c r="D1257">
        <v>0.90801844272750354</v>
      </c>
      <c r="E1257" s="6">
        <v>56.09138294356643</v>
      </c>
      <c r="F1257" s="9">
        <v>78.109831387054641</v>
      </c>
      <c r="G1257" s="9">
        <v>195.24228280366756</v>
      </c>
      <c r="H1257" s="9">
        <v>50.93201019084924</v>
      </c>
    </row>
    <row r="1258" spans="1:8" x14ac:dyDescent="0.25">
      <c r="A1258" s="21"/>
      <c r="B1258" s="5">
        <f>DATE(YEAR(siječanj!B1258),MONTH(siječanj!B1258)+9,DAY(siječanj!B1258))</f>
        <v>45944</v>
      </c>
      <c r="C1258" s="8">
        <v>13.0729166666667</v>
      </c>
      <c r="D1258">
        <v>0.90801844272750354</v>
      </c>
      <c r="E1258" s="6">
        <v>54.885261164896384</v>
      </c>
      <c r="F1258" s="9">
        <v>77.715323158786802</v>
      </c>
      <c r="G1258" s="9">
        <v>195.34078153962182</v>
      </c>
      <c r="H1258" s="9">
        <v>49.836829371641542</v>
      </c>
    </row>
    <row r="1259" spans="1:8" x14ac:dyDescent="0.25">
      <c r="A1259" s="21"/>
      <c r="B1259" s="5">
        <f>DATE(YEAR(siječanj!B1259),MONTH(siječanj!B1259)+9,DAY(siječanj!B1259))</f>
        <v>45944</v>
      </c>
      <c r="C1259" s="8">
        <v>13.0833333333333</v>
      </c>
      <c r="D1259">
        <v>0.90801844272750354</v>
      </c>
      <c r="E1259" s="6">
        <v>53.767948723626802</v>
      </c>
      <c r="F1259" s="9">
        <v>77.254810995576761</v>
      </c>
      <c r="G1259" s="9">
        <v>194.99276262563791</v>
      </c>
      <c r="H1259" s="9">
        <v>48.822289068679872</v>
      </c>
    </row>
    <row r="1260" spans="1:8" x14ac:dyDescent="0.25">
      <c r="A1260" s="21"/>
      <c r="B1260" s="5">
        <f>DATE(YEAR(siječanj!B1260),MONTH(siječanj!B1260)+9,DAY(siječanj!B1260))</f>
        <v>45944</v>
      </c>
      <c r="C1260" s="8">
        <v>13.09375</v>
      </c>
      <c r="D1260">
        <v>0.90801844272750354</v>
      </c>
      <c r="E1260" s="6">
        <v>52.787647261088246</v>
      </c>
      <c r="F1260" s="9">
        <v>76.661426226981135</v>
      </c>
      <c r="G1260" s="9">
        <v>194.9971884436917</v>
      </c>
      <c r="H1260" s="9">
        <v>47.93215726126212</v>
      </c>
    </row>
    <row r="1261" spans="1:8" x14ac:dyDescent="0.25">
      <c r="A1261" s="21"/>
      <c r="B1261" s="5">
        <f>DATE(YEAR(siječanj!B1261),MONTH(siječanj!B1261)+9,DAY(siječanj!B1261))</f>
        <v>45944</v>
      </c>
      <c r="C1261" s="8">
        <v>13.1041666666667</v>
      </c>
      <c r="D1261">
        <v>0.90801844272750354</v>
      </c>
      <c r="E1261" s="6">
        <v>52.884869770560073</v>
      </c>
      <c r="F1261" s="9">
        <v>76.370957304379061</v>
      </c>
      <c r="G1261" s="9">
        <v>194.80099220262395</v>
      </c>
      <c r="H1261" s="9">
        <v>48.020437092910782</v>
      </c>
    </row>
    <row r="1262" spans="1:8" x14ac:dyDescent="0.25">
      <c r="A1262" s="21"/>
      <c r="B1262" s="5">
        <f>DATE(YEAR(siječanj!B1262),MONTH(siječanj!B1262)+9,DAY(siječanj!B1262))</f>
        <v>45944</v>
      </c>
      <c r="C1262" s="8">
        <v>13.1145833333333</v>
      </c>
      <c r="D1262">
        <v>0.90801844272750354</v>
      </c>
      <c r="E1262" s="6">
        <v>52.401512083854485</v>
      </c>
      <c r="F1262" s="9">
        <v>76.229863255673536</v>
      </c>
      <c r="G1262" s="9">
        <v>194.69186504083626</v>
      </c>
      <c r="H1262" s="9">
        <v>47.58153939894801</v>
      </c>
    </row>
    <row r="1263" spans="1:8" x14ac:dyDescent="0.25">
      <c r="A1263" s="21"/>
      <c r="B1263" s="5">
        <f>DATE(YEAR(siječanj!B1263),MONTH(siječanj!B1263)+9,DAY(siječanj!B1263))</f>
        <v>45944</v>
      </c>
      <c r="C1263" s="8">
        <v>13.125</v>
      </c>
      <c r="D1263">
        <v>0.90801844272750354</v>
      </c>
      <c r="E1263" s="6">
        <v>52.723655443987319</v>
      </c>
      <c r="F1263" s="9">
        <v>76.187621980992887</v>
      </c>
      <c r="G1263" s="9">
        <v>194.55203739397879</v>
      </c>
      <c r="H1263" s="9">
        <v>47.874051511150832</v>
      </c>
    </row>
    <row r="1264" spans="1:8" x14ac:dyDescent="0.25">
      <c r="A1264" s="21"/>
      <c r="B1264" s="5">
        <f>DATE(YEAR(siječanj!B1264),MONTH(siječanj!B1264)+9,DAY(siječanj!B1264))</f>
        <v>45944</v>
      </c>
      <c r="C1264" s="8">
        <v>13.1354166666667</v>
      </c>
      <c r="D1264">
        <v>0.90801844272750354</v>
      </c>
      <c r="E1264" s="6">
        <v>53.195729197681615</v>
      </c>
      <c r="F1264" s="9">
        <v>76.109409085828332</v>
      </c>
      <c r="G1264" s="9">
        <v>194.83255305842596</v>
      </c>
      <c r="H1264" s="9">
        <v>48.302703185832854</v>
      </c>
    </row>
    <row r="1265" spans="1:8" x14ac:dyDescent="0.25">
      <c r="A1265" s="21"/>
      <c r="B1265" s="5">
        <f>DATE(YEAR(siječanj!B1265),MONTH(siječanj!B1265)+9,DAY(siječanj!B1265))</f>
        <v>45944</v>
      </c>
      <c r="C1265" s="8">
        <v>13.1458333333333</v>
      </c>
      <c r="D1265">
        <v>0.90801844272750354</v>
      </c>
      <c r="E1265" s="6">
        <v>53.702874179918787</v>
      </c>
      <c r="F1265" s="9">
        <v>76.00644061442398</v>
      </c>
      <c r="G1265" s="9">
        <v>194.88527103589234</v>
      </c>
      <c r="H1265" s="9">
        <v>48.763200182840919</v>
      </c>
    </row>
    <row r="1266" spans="1:8" x14ac:dyDescent="0.25">
      <c r="A1266" s="21"/>
      <c r="B1266" s="5">
        <f>DATE(YEAR(siječanj!B1266),MONTH(siječanj!B1266)+9,DAY(siječanj!B1266))</f>
        <v>45944</v>
      </c>
      <c r="C1266" s="8">
        <v>13.15625</v>
      </c>
      <c r="D1266">
        <v>0.90801844272750354</v>
      </c>
      <c r="E1266" s="6">
        <v>54.370581673442821</v>
      </c>
      <c r="F1266" s="9">
        <v>76.036400506170082</v>
      </c>
      <c r="G1266" s="9">
        <v>194.88429597565718</v>
      </c>
      <c r="H1266" s="9">
        <v>49.36949090130809</v>
      </c>
    </row>
    <row r="1267" spans="1:8" x14ac:dyDescent="0.25">
      <c r="A1267" s="21"/>
      <c r="B1267" s="5">
        <f>DATE(YEAR(siječanj!B1267),MONTH(siječanj!B1267)+9,DAY(siječanj!B1267))</f>
        <v>45944</v>
      </c>
      <c r="C1267" s="8">
        <v>13.1666666666667</v>
      </c>
      <c r="D1267">
        <v>0.90801844272750354</v>
      </c>
      <c r="E1267" s="6">
        <v>57.066541207071118</v>
      </c>
      <c r="F1267" s="9">
        <v>76.295883984288125</v>
      </c>
      <c r="G1267" s="9">
        <v>196.71448194258468</v>
      </c>
      <c r="H1267" s="9">
        <v>51.817471878689624</v>
      </c>
    </row>
    <row r="1268" spans="1:8" x14ac:dyDescent="0.25">
      <c r="A1268" s="21"/>
      <c r="B1268" s="5">
        <f>DATE(YEAR(siječanj!B1268),MONTH(siječanj!B1268)+9,DAY(siječanj!B1268))</f>
        <v>45944</v>
      </c>
      <c r="C1268" s="8">
        <v>13.1770833333333</v>
      </c>
      <c r="D1268">
        <v>0.90801844272750354</v>
      </c>
      <c r="E1268" s="6">
        <v>59.366578428170101</v>
      </c>
      <c r="F1268" s="9">
        <v>76.52460929690946</v>
      </c>
      <c r="G1268" s="9">
        <v>198.22399087330163</v>
      </c>
      <c r="H1268" s="9">
        <v>53.905948094407222</v>
      </c>
    </row>
    <row r="1269" spans="1:8" x14ac:dyDescent="0.25">
      <c r="A1269" s="21"/>
      <c r="B1269" s="5">
        <f>DATE(YEAR(siječanj!B1269),MONTH(siječanj!B1269)+9,DAY(siječanj!B1269))</f>
        <v>45944</v>
      </c>
      <c r="C1269" s="8">
        <v>13.1875</v>
      </c>
      <c r="D1269">
        <v>0.90801844272750354</v>
      </c>
      <c r="E1269" s="6">
        <v>63.176662649891767</v>
      </c>
      <c r="F1269" s="9">
        <v>76.979526157025887</v>
      </c>
      <c r="G1269" s="9">
        <v>203.87486026535848</v>
      </c>
      <c r="H1269" s="9">
        <v>57.36557483607556</v>
      </c>
    </row>
    <row r="1270" spans="1:8" x14ac:dyDescent="0.25">
      <c r="A1270" s="21"/>
      <c r="B1270" s="5">
        <f>DATE(YEAR(siječanj!B1270),MONTH(siječanj!B1270)+9,DAY(siječanj!B1270))</f>
        <v>45944</v>
      </c>
      <c r="C1270" s="8">
        <v>13.1979166666667</v>
      </c>
      <c r="D1270">
        <v>0.90801844272750354</v>
      </c>
      <c r="E1270" s="6">
        <v>67.771926734903971</v>
      </c>
      <c r="F1270" s="9">
        <v>77.573066752285712</v>
      </c>
      <c r="G1270" s="9">
        <v>206.52957509852959</v>
      </c>
      <c r="H1270" s="9">
        <v>61.53815937446997</v>
      </c>
    </row>
    <row r="1271" spans="1:8" x14ac:dyDescent="0.25">
      <c r="A1271" s="21"/>
      <c r="B1271" s="5">
        <f>DATE(YEAR(siječanj!B1271),MONTH(siječanj!B1271)+9,DAY(siječanj!B1271))</f>
        <v>45944</v>
      </c>
      <c r="C1271" s="8">
        <v>13.2083333333333</v>
      </c>
      <c r="D1271">
        <v>0.90801844272750354</v>
      </c>
      <c r="E1271" s="6">
        <v>73.893026015107736</v>
      </c>
      <c r="F1271" s="9">
        <v>78.471821272939962</v>
      </c>
      <c r="G1271" s="9">
        <v>211.40854294723681</v>
      </c>
      <c r="H1271" s="9">
        <v>67.096230410661036</v>
      </c>
    </row>
    <row r="1272" spans="1:8" x14ac:dyDescent="0.25">
      <c r="A1272" s="21"/>
      <c r="B1272" s="5">
        <f>DATE(YEAR(siječanj!B1272),MONTH(siječanj!B1272)+9,DAY(siječanj!B1272))</f>
        <v>45944</v>
      </c>
      <c r="C1272" s="8">
        <v>13.21875</v>
      </c>
      <c r="D1272">
        <v>0.90801844272750354</v>
      </c>
      <c r="E1272" s="6">
        <v>80.130309884118091</v>
      </c>
      <c r="F1272" s="9">
        <v>79.802652199749033</v>
      </c>
      <c r="G1272" s="9">
        <v>212.32853785978656</v>
      </c>
      <c r="H1272" s="9">
        <v>72.75979919624919</v>
      </c>
    </row>
    <row r="1273" spans="1:8" x14ac:dyDescent="0.25">
      <c r="A1273" s="21"/>
      <c r="B1273" s="5">
        <f>DATE(YEAR(siječanj!B1273),MONTH(siječanj!B1273)+9,DAY(siječanj!B1273))</f>
        <v>45944</v>
      </c>
      <c r="C1273" s="8">
        <v>13.2291666666667</v>
      </c>
      <c r="D1273">
        <v>0.90801844272750354</v>
      </c>
      <c r="E1273" s="6">
        <v>85.020562981821698</v>
      </c>
      <c r="F1273" s="9">
        <v>81.92087320107909</v>
      </c>
      <c r="G1273" s="9">
        <v>213.1034308045632</v>
      </c>
      <c r="H1273" s="9">
        <v>77.200239198569378</v>
      </c>
    </row>
    <row r="1274" spans="1:8" x14ac:dyDescent="0.25">
      <c r="A1274" s="21"/>
      <c r="B1274" s="5">
        <f>DATE(YEAR(siječanj!B1274),MONTH(siječanj!B1274)+9,DAY(siječanj!B1274))</f>
        <v>45944</v>
      </c>
      <c r="C1274" s="8">
        <v>13.2395833333333</v>
      </c>
      <c r="D1274">
        <v>0.90801844272750354</v>
      </c>
      <c r="E1274" s="6">
        <v>90.600681330366228</v>
      </c>
      <c r="F1274" s="9">
        <v>84.811598042917595</v>
      </c>
      <c r="G1274" s="9">
        <v>213.08366631265469</v>
      </c>
      <c r="H1274" s="9">
        <v>82.267089571649947</v>
      </c>
    </row>
    <row r="1275" spans="1:8" x14ac:dyDescent="0.25">
      <c r="A1275" s="21"/>
      <c r="B1275" s="5">
        <f>DATE(YEAR(siječanj!B1275),MONTH(siječanj!B1275)+9,DAY(siječanj!B1275))</f>
        <v>45944</v>
      </c>
      <c r="C1275" s="8">
        <v>13.25</v>
      </c>
      <c r="D1275">
        <v>0.90801844272750354</v>
      </c>
      <c r="E1275" s="6">
        <v>95.648322063990079</v>
      </c>
      <c r="F1275" s="9">
        <v>88.98038475595466</v>
      </c>
      <c r="G1275" s="9">
        <v>212.77293923907021</v>
      </c>
      <c r="H1275" s="9">
        <v>86.850440450042996</v>
      </c>
    </row>
    <row r="1276" spans="1:8" x14ac:dyDescent="0.25">
      <c r="A1276" s="21"/>
      <c r="B1276" s="5">
        <f>DATE(YEAR(siječanj!B1276),MONTH(siječanj!B1276)+9,DAY(siječanj!B1276))</f>
        <v>45944</v>
      </c>
      <c r="C1276" s="8">
        <v>13.2604166666667</v>
      </c>
      <c r="D1276">
        <v>0.90801844272750354</v>
      </c>
      <c r="E1276" s="6">
        <v>98.703019730229755</v>
      </c>
      <c r="F1276" s="9">
        <v>92.201407051331742</v>
      </c>
      <c r="G1276" s="9">
        <v>212.13386828559811</v>
      </c>
      <c r="H1276" s="9">
        <v>89.62416226794528</v>
      </c>
    </row>
    <row r="1277" spans="1:8" x14ac:dyDescent="0.25">
      <c r="A1277" s="21"/>
      <c r="B1277" s="5">
        <f>DATE(YEAR(siječanj!B1277),MONTH(siječanj!B1277)+9,DAY(siječanj!B1277))</f>
        <v>45944</v>
      </c>
      <c r="C1277" s="8">
        <v>13.2708333333333</v>
      </c>
      <c r="D1277">
        <v>0.90801844272750354</v>
      </c>
      <c r="E1277" s="6">
        <v>100.87420654148079</v>
      </c>
      <c r="F1277" s="9">
        <v>96.732048776072688</v>
      </c>
      <c r="G1277" s="9">
        <v>205.72023690681675</v>
      </c>
      <c r="H1277" s="9">
        <v>91.595639935167938</v>
      </c>
    </row>
    <row r="1278" spans="1:8" x14ac:dyDescent="0.25">
      <c r="A1278" s="21"/>
      <c r="B1278" s="5">
        <f>DATE(YEAR(siječanj!B1278),MONTH(siječanj!B1278)+9,DAY(siječanj!B1278))</f>
        <v>45944</v>
      </c>
      <c r="C1278" s="8">
        <v>13.28125</v>
      </c>
      <c r="D1278">
        <v>0.90801844272750354</v>
      </c>
      <c r="E1278" s="6">
        <v>101.82638187725351</v>
      </c>
      <c r="F1278" s="9">
        <v>103.53493643104396</v>
      </c>
      <c r="G1278" s="9">
        <v>174.49657731891739</v>
      </c>
      <c r="H1278" s="9">
        <v>92.460232700759818</v>
      </c>
    </row>
    <row r="1279" spans="1:8" x14ac:dyDescent="0.25">
      <c r="A1279" s="21"/>
      <c r="B1279" s="5">
        <f>DATE(YEAR(siječanj!B1279),MONTH(siječanj!B1279)+9,DAY(siječanj!B1279))</f>
        <v>45944</v>
      </c>
      <c r="C1279" s="8">
        <v>13.2916666666667</v>
      </c>
      <c r="D1279">
        <v>0.90801844272750354</v>
      </c>
      <c r="E1279" s="6">
        <v>99.765390482744593</v>
      </c>
      <c r="F1279" s="9">
        <v>111.82549967457412</v>
      </c>
      <c r="G1279" s="9">
        <v>102.33764413972602</v>
      </c>
      <c r="H1279" s="9">
        <v>90.588814504243047</v>
      </c>
    </row>
    <row r="1280" spans="1:8" x14ac:dyDescent="0.25">
      <c r="A1280" s="21"/>
      <c r="B1280" s="5">
        <f>DATE(YEAR(siječanj!B1280),MONTH(siječanj!B1280)+9,DAY(siječanj!B1280))</f>
        <v>45944</v>
      </c>
      <c r="C1280" s="8">
        <v>13.3020833333333</v>
      </c>
      <c r="D1280">
        <v>0.90801844272750354</v>
      </c>
      <c r="E1280" s="6">
        <v>97.118335916971162</v>
      </c>
      <c r="F1280" s="9">
        <v>115.24707268890729</v>
      </c>
      <c r="G1280" s="9">
        <v>41.653435732462007</v>
      </c>
      <c r="H1280" s="9">
        <v>88.185240139614734</v>
      </c>
    </row>
    <row r="1281" spans="1:8" x14ac:dyDescent="0.25">
      <c r="A1281" s="21"/>
      <c r="B1281" s="5">
        <f>DATE(YEAR(siječanj!B1281),MONTH(siječanj!B1281)+9,DAY(siječanj!B1281))</f>
        <v>45944</v>
      </c>
      <c r="C1281" s="8">
        <v>13.3125</v>
      </c>
      <c r="D1281">
        <v>0.90801844272750354</v>
      </c>
      <c r="E1281" s="6">
        <v>96.916999288690334</v>
      </c>
      <c r="F1281" s="9">
        <v>119.20490925086823</v>
      </c>
      <c r="G1281" s="9">
        <v>11.807120621981268</v>
      </c>
      <c r="H1281" s="9">
        <v>88.002422767939166</v>
      </c>
    </row>
    <row r="1282" spans="1:8" x14ac:dyDescent="0.25">
      <c r="A1282" s="21"/>
      <c r="B1282" s="5">
        <f>DATE(YEAR(siječanj!B1282),MONTH(siječanj!B1282)+9,DAY(siječanj!B1282))</f>
        <v>45944</v>
      </c>
      <c r="C1282" s="8">
        <v>13.3229166666667</v>
      </c>
      <c r="D1282">
        <v>0.90801844272750354</v>
      </c>
      <c r="E1282" s="6">
        <v>95.9964885055211</v>
      </c>
      <c r="F1282" s="9">
        <v>125.094067944785</v>
      </c>
      <c r="G1282" s="9">
        <v>4.6704333707499659</v>
      </c>
      <c r="H1282" s="9">
        <v>87.166582000091964</v>
      </c>
    </row>
    <row r="1283" spans="1:8" x14ac:dyDescent="0.25">
      <c r="A1283" s="21"/>
      <c r="B1283" s="5">
        <f>DATE(YEAR(siječanj!B1283),MONTH(siječanj!B1283)+9,DAY(siječanj!B1283))</f>
        <v>45944</v>
      </c>
      <c r="C1283" s="8">
        <v>13.3333333333333</v>
      </c>
      <c r="D1283">
        <v>0.90801844272750354</v>
      </c>
      <c r="E1283" s="6">
        <v>97.414962392683137</v>
      </c>
      <c r="F1283" s="9">
        <v>133.14418174364448</v>
      </c>
      <c r="G1283" s="9">
        <v>2.4098500885612673</v>
      </c>
      <c r="H1283" s="9">
        <v>88.454582450162462</v>
      </c>
    </row>
    <row r="1284" spans="1:8" x14ac:dyDescent="0.25">
      <c r="A1284" s="21"/>
      <c r="B1284" s="5">
        <f>DATE(YEAR(siječanj!B1284),MONTH(siječanj!B1284)+9,DAY(siječanj!B1284))</f>
        <v>45944</v>
      </c>
      <c r="C1284" s="8">
        <v>13.34375</v>
      </c>
      <c r="D1284">
        <v>0.90801844272750354</v>
      </c>
      <c r="E1284" s="6">
        <v>98.268123222248235</v>
      </c>
      <c r="F1284" s="9">
        <v>136.69384314711706</v>
      </c>
      <c r="G1284" s="9">
        <v>1.7812198560928272</v>
      </c>
      <c r="H1284" s="9">
        <v>89.229268218020266</v>
      </c>
    </row>
    <row r="1285" spans="1:8" x14ac:dyDescent="0.25">
      <c r="A1285" s="21"/>
      <c r="B1285" s="5">
        <f>DATE(YEAR(siječanj!B1285),MONTH(siječanj!B1285)+9,DAY(siječanj!B1285))</f>
        <v>45944</v>
      </c>
      <c r="C1285" s="8">
        <v>13.3541666666667</v>
      </c>
      <c r="D1285">
        <v>0.90801844272750354</v>
      </c>
      <c r="E1285" s="6">
        <v>97.678325486199853</v>
      </c>
      <c r="F1285" s="9">
        <v>139.25959685259633</v>
      </c>
      <c r="G1285" s="9">
        <v>1.5607671910520708</v>
      </c>
      <c r="H1285" s="9">
        <v>88.693720996209407</v>
      </c>
    </row>
    <row r="1286" spans="1:8" x14ac:dyDescent="0.25">
      <c r="A1286" s="21"/>
      <c r="B1286" s="5">
        <f>DATE(YEAR(siječanj!B1286),MONTH(siječanj!B1286)+9,DAY(siječanj!B1286))</f>
        <v>45944</v>
      </c>
      <c r="C1286" s="8">
        <v>13.3645833333333</v>
      </c>
      <c r="D1286">
        <v>0.90801844272750354</v>
      </c>
      <c r="E1286" s="6">
        <v>97.930805840004325</v>
      </c>
      <c r="F1286" s="9">
        <v>142.27101511470011</v>
      </c>
      <c r="G1286" s="9">
        <v>1.4937630911754745</v>
      </c>
      <c r="H1286" s="9">
        <v>88.922977813890242</v>
      </c>
    </row>
    <row r="1287" spans="1:8" x14ac:dyDescent="0.25">
      <c r="A1287" s="21"/>
      <c r="B1287" s="5">
        <f>DATE(YEAR(siječanj!B1287),MONTH(siječanj!B1287)+9,DAY(siječanj!B1287))</f>
        <v>45944</v>
      </c>
      <c r="C1287" s="8">
        <v>13.375</v>
      </c>
      <c r="D1287">
        <v>0.90801844272750354</v>
      </c>
      <c r="E1287" s="6">
        <v>98.249678236498923</v>
      </c>
      <c r="F1287" s="9">
        <v>145.62827470100109</v>
      </c>
      <c r="G1287" s="9">
        <v>1.4005633393666099</v>
      </c>
      <c r="H1287" s="9">
        <v>89.212519830784046</v>
      </c>
    </row>
    <row r="1288" spans="1:8" x14ac:dyDescent="0.25">
      <c r="A1288" s="21"/>
      <c r="B1288" s="5">
        <f>DATE(YEAR(siječanj!B1288),MONTH(siječanj!B1288)+9,DAY(siječanj!B1288))</f>
        <v>45944</v>
      </c>
      <c r="C1288" s="8">
        <v>13.3854166666667</v>
      </c>
      <c r="D1288">
        <v>0.90801844272750354</v>
      </c>
      <c r="E1288" s="6">
        <v>99.321684562396314</v>
      </c>
      <c r="F1288" s="9">
        <v>147.2178033185107</v>
      </c>
      <c r="G1288" s="9">
        <v>1.3114267504221837</v>
      </c>
      <c r="H1288" s="9">
        <v>90.18592134541943</v>
      </c>
    </row>
    <row r="1289" spans="1:8" x14ac:dyDescent="0.25">
      <c r="A1289" s="21"/>
      <c r="B1289" s="5">
        <f>DATE(YEAR(siječanj!B1289),MONTH(siječanj!B1289)+9,DAY(siječanj!B1289))</f>
        <v>45944</v>
      </c>
      <c r="C1289" s="8">
        <v>13.3958333333333</v>
      </c>
      <c r="D1289">
        <v>0.90801844272750354</v>
      </c>
      <c r="E1289" s="6">
        <v>98.747275808819239</v>
      </c>
      <c r="F1289" s="9">
        <v>148.12043726660519</v>
      </c>
      <c r="G1289" s="9">
        <v>1.3053161924376699</v>
      </c>
      <c r="H1289" s="9">
        <v>89.664347603507323</v>
      </c>
    </row>
    <row r="1290" spans="1:8" x14ac:dyDescent="0.25">
      <c r="A1290" s="21"/>
      <c r="B1290" s="5">
        <f>DATE(YEAR(siječanj!B1290),MONTH(siječanj!B1290)+9,DAY(siječanj!B1290))</f>
        <v>45944</v>
      </c>
      <c r="C1290" s="8">
        <v>13.40625</v>
      </c>
      <c r="D1290">
        <v>0.90801844272750354</v>
      </c>
      <c r="E1290" s="6">
        <v>98.575993016341229</v>
      </c>
      <c r="F1290" s="9">
        <v>148.83559035942048</v>
      </c>
      <c r="G1290" s="9">
        <v>1.275138597755054</v>
      </c>
      <c r="H1290" s="9">
        <v>89.508819669015423</v>
      </c>
    </row>
    <row r="1291" spans="1:8" x14ac:dyDescent="0.25">
      <c r="A1291" s="21"/>
      <c r="B1291" s="5">
        <f>DATE(YEAR(siječanj!B1291),MONTH(siječanj!B1291)+9,DAY(siječanj!B1291))</f>
        <v>45944</v>
      </c>
      <c r="C1291" s="8">
        <v>13.4166666666667</v>
      </c>
      <c r="D1291">
        <v>0.90801844272750354</v>
      </c>
      <c r="E1291" s="6">
        <v>99.362264521645528</v>
      </c>
      <c r="F1291" s="9">
        <v>148.89508580562688</v>
      </c>
      <c r="G1291" s="9">
        <v>1.2864066339815605</v>
      </c>
      <c r="H1291" s="9">
        <v>90.222768696822854</v>
      </c>
    </row>
    <row r="1292" spans="1:8" x14ac:dyDescent="0.25">
      <c r="A1292" s="21"/>
      <c r="B1292" s="5">
        <f>DATE(YEAR(siječanj!B1292),MONTH(siječanj!B1292)+9,DAY(siječanj!B1292))</f>
        <v>45944</v>
      </c>
      <c r="C1292" s="8">
        <v>13.4270833333333</v>
      </c>
      <c r="D1292">
        <v>0.90801844272750354</v>
      </c>
      <c r="E1292" s="6">
        <v>99.404676101660058</v>
      </c>
      <c r="F1292" s="9">
        <v>148.69854181331641</v>
      </c>
      <c r="G1292" s="9">
        <v>1.2951248622621652</v>
      </c>
      <c r="H1292" s="9">
        <v>90.261279193661252</v>
      </c>
    </row>
    <row r="1293" spans="1:8" x14ac:dyDescent="0.25">
      <c r="A1293" s="21"/>
      <c r="B1293" s="5">
        <f>DATE(YEAR(siječanj!B1293),MONTH(siječanj!B1293)+9,DAY(siječanj!B1293))</f>
        <v>45944</v>
      </c>
      <c r="C1293" s="8">
        <v>13.4375</v>
      </c>
      <c r="D1293">
        <v>0.90801844272750354</v>
      </c>
      <c r="E1293" s="6">
        <v>99.459097725027149</v>
      </c>
      <c r="F1293" s="9">
        <v>148.47358562064093</v>
      </c>
      <c r="G1293" s="9">
        <v>1.2833023002942916</v>
      </c>
      <c r="H1293" s="9">
        <v>90.310695031361746</v>
      </c>
    </row>
    <row r="1294" spans="1:8" x14ac:dyDescent="0.25">
      <c r="A1294" s="21"/>
      <c r="B1294" s="5">
        <f>DATE(YEAR(siječanj!B1294),MONTH(siječanj!B1294)+9,DAY(siječanj!B1294))</f>
        <v>45944</v>
      </c>
      <c r="C1294" s="8">
        <v>13.4479166666667</v>
      </c>
      <c r="D1294">
        <v>0.90801844272750354</v>
      </c>
      <c r="E1294" s="6">
        <v>101.20119393922448</v>
      </c>
      <c r="F1294" s="9">
        <v>148.68738144762185</v>
      </c>
      <c r="G1294" s="9">
        <v>1.2440057681645615</v>
      </c>
      <c r="H1294" s="9">
        <v>91.892550522858684</v>
      </c>
    </row>
    <row r="1295" spans="1:8" x14ac:dyDescent="0.25">
      <c r="A1295" s="21"/>
      <c r="B1295" s="5">
        <f>DATE(YEAR(siječanj!B1295),MONTH(siječanj!B1295)+9,DAY(siječanj!B1295))</f>
        <v>45944</v>
      </c>
      <c r="C1295" s="8">
        <v>13.4583333333333</v>
      </c>
      <c r="D1295">
        <v>0.90801844272750354</v>
      </c>
      <c r="E1295" s="6">
        <v>101.81588943423219</v>
      </c>
      <c r="F1295" s="9">
        <v>148.75749849553992</v>
      </c>
      <c r="G1295" s="9">
        <v>1.2032181627934688</v>
      </c>
      <c r="H1295" s="9">
        <v>92.450705368987201</v>
      </c>
    </row>
    <row r="1296" spans="1:8" x14ac:dyDescent="0.25">
      <c r="A1296" s="21"/>
      <c r="B1296" s="5">
        <f>DATE(YEAR(siječanj!B1296),MONTH(siječanj!B1296)+9,DAY(siječanj!B1296))</f>
        <v>45944</v>
      </c>
      <c r="C1296" s="8">
        <v>13.46875</v>
      </c>
      <c r="D1296">
        <v>0.90801844272750354</v>
      </c>
      <c r="E1296" s="6">
        <v>102.78823934464349</v>
      </c>
      <c r="F1296" s="9">
        <v>148.78743450383212</v>
      </c>
      <c r="G1296" s="9">
        <v>1.1164772091839781</v>
      </c>
      <c r="H1296" s="9">
        <v>93.333617020425081</v>
      </c>
    </row>
    <row r="1297" spans="1:8" x14ac:dyDescent="0.25">
      <c r="A1297" s="21"/>
      <c r="B1297" s="5">
        <f>DATE(YEAR(siječanj!B1297),MONTH(siječanj!B1297)+9,DAY(siječanj!B1297))</f>
        <v>45944</v>
      </c>
      <c r="C1297" s="8">
        <v>13.4791666666667</v>
      </c>
      <c r="D1297">
        <v>0.90801844272750354</v>
      </c>
      <c r="E1297" s="6">
        <v>103.32278137150301</v>
      </c>
      <c r="F1297" s="9">
        <v>148.59156631820846</v>
      </c>
      <c r="G1297" s="9">
        <v>1.0754570853065029</v>
      </c>
      <c r="H1297" s="9">
        <v>93.818991039226475</v>
      </c>
    </row>
    <row r="1298" spans="1:8" x14ac:dyDescent="0.25">
      <c r="A1298" s="21"/>
      <c r="B1298" s="5">
        <f>DATE(YEAR(siječanj!B1298),MONTH(siječanj!B1298)+9,DAY(siječanj!B1298))</f>
        <v>45944</v>
      </c>
      <c r="C1298" s="8">
        <v>13.4895833333333</v>
      </c>
      <c r="D1298">
        <v>0.90801844272750354</v>
      </c>
      <c r="E1298" s="6">
        <v>103.16515301960334</v>
      </c>
      <c r="F1298" s="9">
        <v>148.39584398800602</v>
      </c>
      <c r="G1298" s="9">
        <v>1.05758865422298</v>
      </c>
      <c r="H1298" s="9">
        <v>93.675861588604832</v>
      </c>
    </row>
    <row r="1299" spans="1:8" x14ac:dyDescent="0.25">
      <c r="A1299" s="21"/>
      <c r="B1299" s="5">
        <f>DATE(YEAR(siječanj!B1299),MONTH(siječanj!B1299)+9,DAY(siječanj!B1299))</f>
        <v>45944</v>
      </c>
      <c r="C1299" s="8">
        <v>13.5</v>
      </c>
      <c r="D1299">
        <v>0.90801844272750354</v>
      </c>
      <c r="E1299" s="6">
        <v>101.60357100616531</v>
      </c>
      <c r="F1299" s="9">
        <v>148.39272022631383</v>
      </c>
      <c r="G1299" s="9">
        <v>1.0878190778825552</v>
      </c>
      <c r="H1299" s="9">
        <v>92.257916320571553</v>
      </c>
    </row>
    <row r="1300" spans="1:8" x14ac:dyDescent="0.25">
      <c r="A1300" s="21"/>
      <c r="B1300" s="5">
        <f>DATE(YEAR(siječanj!B1300),MONTH(siječanj!B1300)+9,DAY(siječanj!B1300))</f>
        <v>45944</v>
      </c>
      <c r="C1300" s="8">
        <v>13.5104166666667</v>
      </c>
      <c r="D1300">
        <v>0.90801844272750354</v>
      </c>
      <c r="E1300" s="6">
        <v>100.71495459497083</v>
      </c>
      <c r="F1300" s="9">
        <v>147.77713519320309</v>
      </c>
      <c r="G1300" s="9">
        <v>1.097668637328467</v>
      </c>
      <c r="H1300" s="9">
        <v>91.451036230696644</v>
      </c>
    </row>
    <row r="1301" spans="1:8" x14ac:dyDescent="0.25">
      <c r="A1301" s="21"/>
      <c r="B1301" s="5">
        <f>DATE(YEAR(siječanj!B1301),MONTH(siječanj!B1301)+9,DAY(siječanj!B1301))</f>
        <v>45944</v>
      </c>
      <c r="C1301" s="8">
        <v>13.5208333333333</v>
      </c>
      <c r="D1301">
        <v>0.90801844272750354</v>
      </c>
      <c r="E1301" s="6">
        <v>100.73625746385046</v>
      </c>
      <c r="F1301" s="9">
        <v>147.37371741673203</v>
      </c>
      <c r="G1301" s="9">
        <v>1.0781678973685471</v>
      </c>
      <c r="H1301" s="9">
        <v>91.470379628522352</v>
      </c>
    </row>
    <row r="1302" spans="1:8" x14ac:dyDescent="0.25">
      <c r="A1302" s="21"/>
      <c r="B1302" s="5">
        <f>DATE(YEAR(siječanj!B1302),MONTH(siječanj!B1302)+9,DAY(siječanj!B1302))</f>
        <v>45944</v>
      </c>
      <c r="C1302" s="8">
        <v>13.53125</v>
      </c>
      <c r="D1302">
        <v>0.90801844272750354</v>
      </c>
      <c r="E1302" s="6">
        <v>99.894331037259761</v>
      </c>
      <c r="F1302" s="9">
        <v>147.19898014665156</v>
      </c>
      <c r="G1302" s="9">
        <v>1.1206794535153943</v>
      </c>
      <c r="H1302" s="9">
        <v>90.705894905758328</v>
      </c>
    </row>
    <row r="1303" spans="1:8" x14ac:dyDescent="0.25">
      <c r="A1303" s="21"/>
      <c r="B1303" s="5">
        <f>DATE(YEAR(siječanj!B1303),MONTH(siječanj!B1303)+9,DAY(siječanj!B1303))</f>
        <v>45944</v>
      </c>
      <c r="C1303" s="8">
        <v>13.5416666666667</v>
      </c>
      <c r="D1303">
        <v>0.90801844272750354</v>
      </c>
      <c r="E1303" s="6">
        <v>97.766038228582872</v>
      </c>
      <c r="F1303" s="9">
        <v>146.70107073266115</v>
      </c>
      <c r="G1303" s="9">
        <v>1.1108776916678123</v>
      </c>
      <c r="H1303" s="9">
        <v>88.773365783955398</v>
      </c>
    </row>
    <row r="1304" spans="1:8" x14ac:dyDescent="0.25">
      <c r="A1304" s="21"/>
      <c r="B1304" s="5">
        <f>DATE(YEAR(siječanj!B1304),MONTH(siječanj!B1304)+9,DAY(siječanj!B1304))</f>
        <v>45944</v>
      </c>
      <c r="C1304" s="8">
        <v>13.5520833333333</v>
      </c>
      <c r="D1304">
        <v>0.90801844272750354</v>
      </c>
      <c r="E1304" s="6">
        <v>96.653518313685765</v>
      </c>
      <c r="F1304" s="9">
        <v>146.30348964852055</v>
      </c>
      <c r="G1304" s="9">
        <v>1.0957887148124998</v>
      </c>
      <c r="H1304" s="9">
        <v>87.763177183327187</v>
      </c>
    </row>
    <row r="1305" spans="1:8" x14ac:dyDescent="0.25">
      <c r="A1305" s="21"/>
      <c r="B1305" s="5">
        <f>DATE(YEAR(siječanj!B1305),MONTH(siječanj!B1305)+9,DAY(siječanj!B1305))</f>
        <v>45944</v>
      </c>
      <c r="C1305" s="8">
        <v>13.5625</v>
      </c>
      <c r="D1305">
        <v>0.90801844272750354</v>
      </c>
      <c r="E1305" s="6">
        <v>96.643778727225651</v>
      </c>
      <c r="F1305" s="9">
        <v>145.73242091779943</v>
      </c>
      <c r="G1305" s="9">
        <v>1.0762656931754071</v>
      </c>
      <c r="H1305" s="9">
        <v>87.754333459196872</v>
      </c>
    </row>
    <row r="1306" spans="1:8" x14ac:dyDescent="0.25">
      <c r="A1306" s="21"/>
      <c r="B1306" s="5">
        <f>DATE(YEAR(siječanj!B1306),MONTH(siječanj!B1306)+9,DAY(siječanj!B1306))</f>
        <v>45944</v>
      </c>
      <c r="C1306" s="8">
        <v>13.5729166666667</v>
      </c>
      <c r="D1306">
        <v>0.90801844272750354</v>
      </c>
      <c r="E1306" s="6">
        <v>96.983737051038176</v>
      </c>
      <c r="F1306" s="9">
        <v>145.21700588268615</v>
      </c>
      <c r="G1306" s="9">
        <v>1.0548767640796077</v>
      </c>
      <c r="H1306" s="9">
        <v>88.063021886977367</v>
      </c>
    </row>
    <row r="1307" spans="1:8" x14ac:dyDescent="0.25">
      <c r="A1307" s="21"/>
      <c r="B1307" s="5">
        <f>DATE(YEAR(siječanj!B1307),MONTH(siječanj!B1307)+9,DAY(siječanj!B1307))</f>
        <v>45944</v>
      </c>
      <c r="C1307" s="8">
        <v>13.5833333333333</v>
      </c>
      <c r="D1307">
        <v>0.90801844272750354</v>
      </c>
      <c r="E1307" s="6">
        <v>99.51110624499546</v>
      </c>
      <c r="F1307" s="9">
        <v>143.96712285308058</v>
      </c>
      <c r="G1307" s="9">
        <v>1.0530467953246261</v>
      </c>
      <c r="H1307" s="9">
        <v>90.357919726671923</v>
      </c>
    </row>
    <row r="1308" spans="1:8" x14ac:dyDescent="0.25">
      <c r="A1308" s="21"/>
      <c r="B1308" s="5">
        <f>DATE(YEAR(siječanj!B1308),MONTH(siječanj!B1308)+9,DAY(siječanj!B1308))</f>
        <v>45944</v>
      </c>
      <c r="C1308" s="8">
        <v>13.59375</v>
      </c>
      <c r="D1308">
        <v>0.90801844272750354</v>
      </c>
      <c r="E1308" s="6">
        <v>101.07589186122151</v>
      </c>
      <c r="F1308" s="9">
        <v>143.43099416973234</v>
      </c>
      <c r="G1308" s="9">
        <v>1.0248522659212307</v>
      </c>
      <c r="H1308" s="9">
        <v>91.778773925119907</v>
      </c>
    </row>
    <row r="1309" spans="1:8" x14ac:dyDescent="0.25">
      <c r="A1309" s="21"/>
      <c r="B1309" s="5">
        <f>DATE(YEAR(siječanj!B1309),MONTH(siječanj!B1309)+9,DAY(siječanj!B1309))</f>
        <v>45944</v>
      </c>
      <c r="C1309" s="8">
        <v>13.6041666666667</v>
      </c>
      <c r="D1309">
        <v>0.90801844272750354</v>
      </c>
      <c r="E1309" s="6">
        <v>101.01570494155685</v>
      </c>
      <c r="F1309" s="9">
        <v>142.75824985263671</v>
      </c>
      <c r="G1309" s="9">
        <v>0.99937861033983888</v>
      </c>
      <c r="H1309" s="9">
        <v>91.724123092053432</v>
      </c>
    </row>
    <row r="1310" spans="1:8" x14ac:dyDescent="0.25">
      <c r="A1310" s="21"/>
      <c r="B1310" s="5">
        <f>DATE(YEAR(siječanj!B1310),MONTH(siječanj!B1310)+9,DAY(siječanj!B1310))</f>
        <v>45944</v>
      </c>
      <c r="C1310" s="8">
        <v>13.6145833333333</v>
      </c>
      <c r="D1310">
        <v>0.90801844272750354</v>
      </c>
      <c r="E1310" s="6">
        <v>103.03175278056382</v>
      </c>
      <c r="F1310" s="9">
        <v>141.47021815443054</v>
      </c>
      <c r="G1310" s="9">
        <v>1.0241737538460738</v>
      </c>
      <c r="H1310" s="9">
        <v>93.554731711292689</v>
      </c>
    </row>
    <row r="1311" spans="1:8" x14ac:dyDescent="0.25">
      <c r="A1311" s="21"/>
      <c r="B1311" s="5">
        <f>DATE(YEAR(siječanj!B1311),MONTH(siječanj!B1311)+9,DAY(siječanj!B1311))</f>
        <v>45944</v>
      </c>
      <c r="C1311" s="8">
        <v>13.625</v>
      </c>
      <c r="D1311">
        <v>0.90801844272750354</v>
      </c>
      <c r="E1311" s="6">
        <v>103.68639226914668</v>
      </c>
      <c r="F1311" s="9">
        <v>138.86313191394646</v>
      </c>
      <c r="G1311" s="9">
        <v>0.99771108181303625</v>
      </c>
      <c r="H1311" s="9">
        <v>94.149156440263624</v>
      </c>
    </row>
    <row r="1312" spans="1:8" x14ac:dyDescent="0.25">
      <c r="A1312" s="21"/>
      <c r="B1312" s="5">
        <f>DATE(YEAR(siječanj!B1312),MONTH(siječanj!B1312)+9,DAY(siječanj!B1312))</f>
        <v>45944</v>
      </c>
      <c r="C1312" s="8">
        <v>13.6354166666667</v>
      </c>
      <c r="D1312">
        <v>0.90801844272750354</v>
      </c>
      <c r="E1312" s="6">
        <v>104.54046643259259</v>
      </c>
      <c r="F1312" s="9">
        <v>137.0558188732432</v>
      </c>
      <c r="G1312" s="9">
        <v>1.0000409501977796</v>
      </c>
      <c r="H1312" s="9">
        <v>94.92467153212958</v>
      </c>
    </row>
    <row r="1313" spans="1:8" x14ac:dyDescent="0.25">
      <c r="A1313" s="21"/>
      <c r="B1313" s="5">
        <f>DATE(YEAR(siječanj!B1313),MONTH(siječanj!B1313)+9,DAY(siječanj!B1313))</f>
        <v>45944</v>
      </c>
      <c r="C1313" s="8">
        <v>13.6458333333333</v>
      </c>
      <c r="D1313">
        <v>0.90801844272750354</v>
      </c>
      <c r="E1313" s="6">
        <v>106.29595754997477</v>
      </c>
      <c r="F1313" s="9">
        <v>135.46701606716428</v>
      </c>
      <c r="G1313" s="9">
        <v>0.98314787953665084</v>
      </c>
      <c r="H1313" s="9">
        <v>96.518689842756913</v>
      </c>
    </row>
    <row r="1314" spans="1:8" x14ac:dyDescent="0.25">
      <c r="A1314" s="21"/>
      <c r="B1314" s="5">
        <f>DATE(YEAR(siječanj!B1314),MONTH(siječanj!B1314)+9,DAY(siječanj!B1314))</f>
        <v>45944</v>
      </c>
      <c r="C1314" s="8">
        <v>13.65625</v>
      </c>
      <c r="D1314">
        <v>0.90801844272750354</v>
      </c>
      <c r="E1314" s="6">
        <v>106.10651605536087</v>
      </c>
      <c r="F1314" s="9">
        <v>134.08361957929736</v>
      </c>
      <c r="G1314" s="9">
        <v>0.98721858996768308</v>
      </c>
      <c r="H1314" s="9">
        <v>96.346673471829632</v>
      </c>
    </row>
    <row r="1315" spans="1:8" x14ac:dyDescent="0.25">
      <c r="A1315" s="21"/>
      <c r="B1315" s="5">
        <f>DATE(YEAR(siječanj!B1315),MONTH(siječanj!B1315)+9,DAY(siječanj!B1315))</f>
        <v>45944</v>
      </c>
      <c r="C1315" s="8">
        <v>13.6666666666667</v>
      </c>
      <c r="D1315">
        <v>0.90801844272750354</v>
      </c>
      <c r="E1315" s="6">
        <v>106.21201206219993</v>
      </c>
      <c r="F1315" s="9">
        <v>131.42655849877988</v>
      </c>
      <c r="G1315" s="9">
        <v>0.99941490807157263</v>
      </c>
      <c r="H1315" s="9">
        <v>96.442465791673598</v>
      </c>
    </row>
    <row r="1316" spans="1:8" x14ac:dyDescent="0.25">
      <c r="A1316" s="21"/>
      <c r="B1316" s="5">
        <f>DATE(YEAR(siječanj!B1316),MONTH(siječanj!B1316)+9,DAY(siječanj!B1316))</f>
        <v>45944</v>
      </c>
      <c r="C1316" s="8">
        <v>13.6770833333333</v>
      </c>
      <c r="D1316">
        <v>0.90801844272750354</v>
      </c>
      <c r="E1316" s="6">
        <v>106.88948588840401</v>
      </c>
      <c r="F1316" s="9">
        <v>129.99364533315662</v>
      </c>
      <c r="G1316" s="9">
        <v>1.0190665883930756</v>
      </c>
      <c r="H1316" s="9">
        <v>97.05762452033207</v>
      </c>
    </row>
    <row r="1317" spans="1:8" x14ac:dyDescent="0.25">
      <c r="A1317" s="21"/>
      <c r="B1317" s="5">
        <f>DATE(YEAR(siječanj!B1317),MONTH(siječanj!B1317)+9,DAY(siječanj!B1317))</f>
        <v>45944</v>
      </c>
      <c r="C1317" s="8">
        <v>13.6875</v>
      </c>
      <c r="D1317">
        <v>0.90801844272750354</v>
      </c>
      <c r="E1317" s="6">
        <v>109.44487620544889</v>
      </c>
      <c r="F1317" s="9">
        <v>129.18328330705057</v>
      </c>
      <c r="G1317" s="9">
        <v>1.0688904729905555</v>
      </c>
      <c r="H1317" s="9">
        <v>99.377966056576113</v>
      </c>
    </row>
    <row r="1318" spans="1:8" x14ac:dyDescent="0.25">
      <c r="A1318" s="21"/>
      <c r="B1318" s="5">
        <f>DATE(YEAR(siječanj!B1318),MONTH(siječanj!B1318)+9,DAY(siječanj!B1318))</f>
        <v>45944</v>
      </c>
      <c r="C1318" s="8">
        <v>13.6979166666667</v>
      </c>
      <c r="D1318">
        <v>0.90801844272750354</v>
      </c>
      <c r="E1318" s="6">
        <v>110.51666162738161</v>
      </c>
      <c r="F1318" s="9">
        <v>128.47729167742628</v>
      </c>
      <c r="G1318" s="9">
        <v>1.211230565943114</v>
      </c>
      <c r="H1318" s="9">
        <v>100.35116698633749</v>
      </c>
    </row>
    <row r="1319" spans="1:8" x14ac:dyDescent="0.25">
      <c r="A1319" s="21"/>
      <c r="B1319" s="5">
        <f>DATE(YEAR(siječanj!B1319),MONTH(siječanj!B1319)+9,DAY(siječanj!B1319))</f>
        <v>45944</v>
      </c>
      <c r="C1319" s="8">
        <v>13.7083333333333</v>
      </c>
      <c r="D1319">
        <v>0.90801844272750354</v>
      </c>
      <c r="E1319" s="6">
        <v>112.08957314146491</v>
      </c>
      <c r="F1319" s="9">
        <v>127.85469677138067</v>
      </c>
      <c r="G1319" s="9">
        <v>1.5754209581437861</v>
      </c>
      <c r="H1319" s="9">
        <v>101.77939964990358</v>
      </c>
    </row>
    <row r="1320" spans="1:8" x14ac:dyDescent="0.25">
      <c r="A1320" s="21"/>
      <c r="B1320" s="5">
        <f>DATE(YEAR(siječanj!B1320),MONTH(siječanj!B1320)+9,DAY(siječanj!B1320))</f>
        <v>45944</v>
      </c>
      <c r="C1320" s="8">
        <v>13.71875</v>
      </c>
      <c r="D1320">
        <v>0.90801844272750354</v>
      </c>
      <c r="E1320" s="6">
        <v>115.23851359015526</v>
      </c>
      <c r="F1320" s="9">
        <v>127.83644315850506</v>
      </c>
      <c r="G1320" s="9">
        <v>2.5684536157794553</v>
      </c>
      <c r="H1320" s="9">
        <v>104.63869565236503</v>
      </c>
    </row>
    <row r="1321" spans="1:8" x14ac:dyDescent="0.25">
      <c r="A1321" s="21"/>
      <c r="B1321" s="5">
        <f>DATE(YEAR(siječanj!B1321),MONTH(siječanj!B1321)+9,DAY(siječanj!B1321))</f>
        <v>45944</v>
      </c>
      <c r="C1321" s="8">
        <v>13.7291666666667</v>
      </c>
      <c r="D1321">
        <v>0.90801844272750354</v>
      </c>
      <c r="E1321" s="6">
        <v>119.38861854353596</v>
      </c>
      <c r="F1321" s="9">
        <v>128.27024658988583</v>
      </c>
      <c r="G1321" s="9">
        <v>6.3354491283322663</v>
      </c>
      <c r="H1321" s="9">
        <v>108.40706748928947</v>
      </c>
    </row>
    <row r="1322" spans="1:8" x14ac:dyDescent="0.25">
      <c r="A1322" s="21"/>
      <c r="B1322" s="5">
        <f>DATE(YEAR(siječanj!B1322),MONTH(siječanj!B1322)+9,DAY(siječanj!B1322))</f>
        <v>45944</v>
      </c>
      <c r="C1322" s="8">
        <v>13.7395833333333</v>
      </c>
      <c r="D1322">
        <v>0.90801844272750354</v>
      </c>
      <c r="E1322" s="6">
        <v>123.89496135326428</v>
      </c>
      <c r="F1322" s="9">
        <v>129.86374023701603</v>
      </c>
      <c r="G1322" s="9">
        <v>21.703310306596673</v>
      </c>
      <c r="H1322" s="9">
        <v>112.49890986977526</v>
      </c>
    </row>
    <row r="1323" spans="1:8" x14ac:dyDescent="0.25">
      <c r="A1323" s="21"/>
      <c r="B1323" s="5">
        <f>DATE(YEAR(siječanj!B1323),MONTH(siječanj!B1323)+9,DAY(siječanj!B1323))</f>
        <v>45944</v>
      </c>
      <c r="C1323" s="8">
        <v>13.75</v>
      </c>
      <c r="D1323">
        <v>0.90801844272750354</v>
      </c>
      <c r="E1323" s="6">
        <v>128.69291720836748</v>
      </c>
      <c r="F1323" s="9">
        <v>131.57621517168741</v>
      </c>
      <c r="G1323" s="9">
        <v>60.541776002226491</v>
      </c>
      <c r="H1323" s="9">
        <v>116.85554227360137</v>
      </c>
    </row>
    <row r="1324" spans="1:8" x14ac:dyDescent="0.25">
      <c r="A1324" s="21"/>
      <c r="B1324" s="5">
        <f>DATE(YEAR(siječanj!B1324),MONTH(siječanj!B1324)+9,DAY(siječanj!B1324))</f>
        <v>45944</v>
      </c>
      <c r="C1324" s="8">
        <v>13.7604166666667</v>
      </c>
      <c r="D1324">
        <v>0.90801844272750354</v>
      </c>
      <c r="E1324" s="6">
        <v>133.0297474291373</v>
      </c>
      <c r="F1324" s="9">
        <v>133.43076219834464</v>
      </c>
      <c r="G1324" s="9">
        <v>119.15408994609336</v>
      </c>
      <c r="H1324" s="9">
        <v>120.79346409703837</v>
      </c>
    </row>
    <row r="1325" spans="1:8" x14ac:dyDescent="0.25">
      <c r="A1325" s="21"/>
      <c r="B1325" s="5">
        <f>DATE(YEAR(siječanj!B1325),MONTH(siječanj!B1325)+9,DAY(siječanj!B1325))</f>
        <v>45944</v>
      </c>
      <c r="C1325" s="8">
        <v>13.7708333333333</v>
      </c>
      <c r="D1325">
        <v>0.90801844272750354</v>
      </c>
      <c r="E1325" s="6">
        <v>137.95030597523126</v>
      </c>
      <c r="F1325" s="9">
        <v>134.63513239537798</v>
      </c>
      <c r="G1325" s="9">
        <v>172.3894875093157</v>
      </c>
      <c r="H1325" s="9">
        <v>125.26142200541211</v>
      </c>
    </row>
    <row r="1326" spans="1:8" x14ac:dyDescent="0.25">
      <c r="A1326" s="21"/>
      <c r="B1326" s="5">
        <f>DATE(YEAR(siječanj!B1326),MONTH(siječanj!B1326)+9,DAY(siječanj!B1326))</f>
        <v>45944</v>
      </c>
      <c r="C1326" s="8">
        <v>13.78125</v>
      </c>
      <c r="D1326">
        <v>0.90801844272750354</v>
      </c>
      <c r="E1326" s="6">
        <v>143.61794687081704</v>
      </c>
      <c r="F1326" s="9">
        <v>135.10977207705812</v>
      </c>
      <c r="G1326" s="9">
        <v>208.45528525435472</v>
      </c>
      <c r="H1326" s="9">
        <v>130.40774446536062</v>
      </c>
    </row>
    <row r="1327" spans="1:8" x14ac:dyDescent="0.25">
      <c r="A1327" s="21"/>
      <c r="B1327" s="5">
        <f>DATE(YEAR(siječanj!B1327),MONTH(siječanj!B1327)+9,DAY(siječanj!B1327))</f>
        <v>45944</v>
      </c>
      <c r="C1327" s="8">
        <v>13.7916666666667</v>
      </c>
      <c r="D1327">
        <v>0.90801844272750354</v>
      </c>
      <c r="E1327" s="6">
        <v>149.21609613400221</v>
      </c>
      <c r="F1327" s="9">
        <v>134.12080667152645</v>
      </c>
      <c r="G1327" s="9">
        <v>219.0891158555643</v>
      </c>
      <c r="H1327" s="9">
        <v>135.49096724147415</v>
      </c>
    </row>
    <row r="1328" spans="1:8" x14ac:dyDescent="0.25">
      <c r="A1328" s="21"/>
      <c r="B1328" s="5">
        <f>DATE(YEAR(siječanj!B1328),MONTH(siječanj!B1328)+9,DAY(siječanj!B1328))</f>
        <v>45944</v>
      </c>
      <c r="C1328" s="8">
        <v>13.8020833333333</v>
      </c>
      <c r="D1328">
        <v>0.90801844272750354</v>
      </c>
      <c r="E1328" s="6">
        <v>155.59646633607233</v>
      </c>
      <c r="F1328" s="9">
        <v>132.95457920193613</v>
      </c>
      <c r="G1328" s="9">
        <v>220.04027589526595</v>
      </c>
      <c r="H1328" s="9">
        <v>141.28446105638281</v>
      </c>
    </row>
    <row r="1329" spans="1:8" x14ac:dyDescent="0.25">
      <c r="A1329" s="21"/>
      <c r="B1329" s="5">
        <f>DATE(YEAR(siječanj!B1329),MONTH(siječanj!B1329)+9,DAY(siječanj!B1329))</f>
        <v>45944</v>
      </c>
      <c r="C1329" s="8">
        <v>13.8125</v>
      </c>
      <c r="D1329">
        <v>0.90801844272750354</v>
      </c>
      <c r="E1329" s="6">
        <v>157.88470550237679</v>
      </c>
      <c r="F1329" s="9">
        <v>131.45015836141889</v>
      </c>
      <c r="G1329" s="9">
        <v>220.61362437812718</v>
      </c>
      <c r="H1329" s="9">
        <v>143.36222442075868</v>
      </c>
    </row>
    <row r="1330" spans="1:8" x14ac:dyDescent="0.25">
      <c r="A1330" s="21"/>
      <c r="B1330" s="5">
        <f>DATE(YEAR(siječanj!B1330),MONTH(siječanj!B1330)+9,DAY(siječanj!B1330))</f>
        <v>45944</v>
      </c>
      <c r="C1330" s="8">
        <v>13.8229166666667</v>
      </c>
      <c r="D1330">
        <v>0.90801844272750354</v>
      </c>
      <c r="E1330" s="6">
        <v>157.87806253382496</v>
      </c>
      <c r="F1330" s="9">
        <v>129.41127869894055</v>
      </c>
      <c r="G1330" s="9">
        <v>220.88864581700298</v>
      </c>
      <c r="H1330" s="9">
        <v>143.35619248279917</v>
      </c>
    </row>
    <row r="1331" spans="1:8" x14ac:dyDescent="0.25">
      <c r="A1331" s="21"/>
      <c r="B1331" s="5">
        <f>DATE(YEAR(siječanj!B1331),MONTH(siječanj!B1331)+9,DAY(siječanj!B1331))</f>
        <v>45944</v>
      </c>
      <c r="C1331" s="8">
        <v>13.8333333333333</v>
      </c>
      <c r="D1331">
        <v>0.90801844272750354</v>
      </c>
      <c r="E1331" s="6">
        <v>157.78635568926461</v>
      </c>
      <c r="F1331" s="9">
        <v>124.54498664650679</v>
      </c>
      <c r="G1331" s="9">
        <v>221.51787551355199</v>
      </c>
      <c r="H1331" s="9">
        <v>143.27292097661402</v>
      </c>
    </row>
    <row r="1332" spans="1:8" x14ac:dyDescent="0.25">
      <c r="A1332" s="21"/>
      <c r="B1332" s="5">
        <f>DATE(YEAR(siječanj!B1332),MONTH(siječanj!B1332)+9,DAY(siječanj!B1332))</f>
        <v>45944</v>
      </c>
      <c r="C1332" s="8">
        <v>13.84375</v>
      </c>
      <c r="D1332">
        <v>0.90801844272750354</v>
      </c>
      <c r="E1332" s="6">
        <v>156.55470910136779</v>
      </c>
      <c r="F1332" s="9">
        <v>121.24578147861537</v>
      </c>
      <c r="G1332" s="9">
        <v>221.79219864294984</v>
      </c>
      <c r="H1332" s="9">
        <v>142.15456315988132</v>
      </c>
    </row>
    <row r="1333" spans="1:8" x14ac:dyDescent="0.25">
      <c r="A1333" s="21"/>
      <c r="B1333" s="5">
        <f>DATE(YEAR(siječanj!B1333),MONTH(siječanj!B1333)+9,DAY(siječanj!B1333))</f>
        <v>45944</v>
      </c>
      <c r="C1333" s="8">
        <v>13.8541666666667</v>
      </c>
      <c r="D1333">
        <v>0.90801844272750354</v>
      </c>
      <c r="E1333" s="6">
        <v>156.15543063353675</v>
      </c>
      <c r="F1333" s="9">
        <v>118.51750562227798</v>
      </c>
      <c r="G1333" s="9">
        <v>222.26195148861572</v>
      </c>
      <c r="H1333" s="9">
        <v>141.79201094730675</v>
      </c>
    </row>
    <row r="1334" spans="1:8" x14ac:dyDescent="0.25">
      <c r="A1334" s="21"/>
      <c r="B1334" s="5">
        <f>DATE(YEAR(siječanj!B1334),MONTH(siječanj!B1334)+9,DAY(siječanj!B1334))</f>
        <v>45944</v>
      </c>
      <c r="C1334" s="8">
        <v>13.8645833333333</v>
      </c>
      <c r="D1334">
        <v>0.90801844272750354</v>
      </c>
      <c r="E1334" s="6">
        <v>155.34108550330578</v>
      </c>
      <c r="F1334" s="9">
        <v>116.07984406867125</v>
      </c>
      <c r="G1334" s="9">
        <v>222.68153156621077</v>
      </c>
      <c r="H1334" s="9">
        <v>141.05257055031169</v>
      </c>
    </row>
    <row r="1335" spans="1:8" x14ac:dyDescent="0.25">
      <c r="A1335" s="21"/>
      <c r="B1335" s="5">
        <f>DATE(YEAR(siječanj!B1335),MONTH(siječanj!B1335)+9,DAY(siječanj!B1335))</f>
        <v>45944</v>
      </c>
      <c r="C1335" s="8">
        <v>13.875</v>
      </c>
      <c r="D1335">
        <v>0.90801844272750354</v>
      </c>
      <c r="E1335" s="6">
        <v>152.29632257187163</v>
      </c>
      <c r="F1335" s="9">
        <v>111.83722187574723</v>
      </c>
      <c r="G1335" s="9">
        <v>222.49075046482236</v>
      </c>
      <c r="H1335" s="9">
        <v>138.28786965483641</v>
      </c>
    </row>
    <row r="1336" spans="1:8" x14ac:dyDescent="0.25">
      <c r="A1336" s="21"/>
      <c r="B1336" s="5">
        <f>DATE(YEAR(siječanj!B1336),MONTH(siječanj!B1336)+9,DAY(siječanj!B1336))</f>
        <v>45944</v>
      </c>
      <c r="C1336" s="8">
        <v>13.8854166666667</v>
      </c>
      <c r="D1336">
        <v>0.90801844272750354</v>
      </c>
      <c r="E1336" s="6">
        <v>157.49001846896826</v>
      </c>
      <c r="F1336" s="9">
        <v>108.94044755901578</v>
      </c>
      <c r="G1336" s="9">
        <v>221.76744086927289</v>
      </c>
      <c r="H1336" s="9">
        <v>143.00384131531834</v>
      </c>
    </row>
    <row r="1337" spans="1:8" x14ac:dyDescent="0.25">
      <c r="A1337" s="21"/>
      <c r="B1337" s="5">
        <f>DATE(YEAR(siječanj!B1337),MONTH(siječanj!B1337)+9,DAY(siječanj!B1337))</f>
        <v>45944</v>
      </c>
      <c r="C1337" s="8">
        <v>13.8958333333333</v>
      </c>
      <c r="D1337">
        <v>0.90801844272750354</v>
      </c>
      <c r="E1337" s="6">
        <v>159.68471322634264</v>
      </c>
      <c r="F1337" s="9">
        <v>106.93212534992355</v>
      </c>
      <c r="G1337" s="9">
        <v>221.51307092094831</v>
      </c>
      <c r="H1337" s="9">
        <v>144.99666463117163</v>
      </c>
    </row>
    <row r="1338" spans="1:8" x14ac:dyDescent="0.25">
      <c r="A1338" s="21"/>
      <c r="B1338" s="5">
        <f>DATE(YEAR(siječanj!B1338),MONTH(siječanj!B1338)+9,DAY(siječanj!B1338))</f>
        <v>45944</v>
      </c>
      <c r="C1338" s="8">
        <v>13.90625</v>
      </c>
      <c r="D1338">
        <v>0.90801844272750354</v>
      </c>
      <c r="E1338" s="6">
        <v>156.35081672318188</v>
      </c>
      <c r="F1338" s="9">
        <v>104.72486278256804</v>
      </c>
      <c r="G1338" s="9">
        <v>220.55255112077592</v>
      </c>
      <c r="H1338" s="9">
        <v>141.96942512015693</v>
      </c>
    </row>
    <row r="1339" spans="1:8" x14ac:dyDescent="0.25">
      <c r="A1339" s="21"/>
      <c r="B1339" s="5">
        <f>DATE(YEAR(siječanj!B1339),MONTH(siječanj!B1339)+9,DAY(siječanj!B1339))</f>
        <v>45944</v>
      </c>
      <c r="C1339" s="8">
        <v>13.9166666666667</v>
      </c>
      <c r="D1339">
        <v>0.90801844272750354</v>
      </c>
      <c r="E1339" s="6">
        <v>151.34757372405312</v>
      </c>
      <c r="F1339" s="9">
        <v>102.05067700815472</v>
      </c>
      <c r="G1339" s="9">
        <v>218.80146101888346</v>
      </c>
      <c r="H1339" s="9">
        <v>137.42638820350075</v>
      </c>
    </row>
    <row r="1340" spans="1:8" x14ac:dyDescent="0.25">
      <c r="A1340" s="21"/>
      <c r="B1340" s="5">
        <f>DATE(YEAR(siječanj!B1340),MONTH(siječanj!B1340)+9,DAY(siječanj!B1340))</f>
        <v>45944</v>
      </c>
      <c r="C1340" s="8">
        <v>13.9270833333333</v>
      </c>
      <c r="D1340">
        <v>0.90801844272750354</v>
      </c>
      <c r="E1340" s="6">
        <v>144.18806830439826</v>
      </c>
      <c r="F1340" s="9">
        <v>100.04517714602143</v>
      </c>
      <c r="G1340" s="9">
        <v>216.38758626323872</v>
      </c>
      <c r="H1340" s="9">
        <v>130.92542524164662</v>
      </c>
    </row>
    <row r="1341" spans="1:8" x14ac:dyDescent="0.25">
      <c r="A1341" s="21"/>
      <c r="B1341" s="5">
        <f>DATE(YEAR(siječanj!B1341),MONTH(siječanj!B1341)+9,DAY(siječanj!B1341))</f>
        <v>45944</v>
      </c>
      <c r="C1341" s="8">
        <v>13.9375</v>
      </c>
      <c r="D1341">
        <v>0.90801844272750354</v>
      </c>
      <c r="E1341" s="6">
        <v>134.19990247619697</v>
      </c>
      <c r="F1341" s="9">
        <v>97.88618750476644</v>
      </c>
      <c r="G1341" s="9">
        <v>215.0542523766544</v>
      </c>
      <c r="H1341" s="9">
        <v>121.85598646061922</v>
      </c>
    </row>
    <row r="1342" spans="1:8" x14ac:dyDescent="0.25">
      <c r="A1342" s="21"/>
      <c r="B1342" s="5">
        <f>DATE(YEAR(siječanj!B1342),MONTH(siječanj!B1342)+9,DAY(siječanj!B1342))</f>
        <v>45944</v>
      </c>
      <c r="C1342" s="8">
        <v>13.9479166666667</v>
      </c>
      <c r="D1342">
        <v>0.90801844272750354</v>
      </c>
      <c r="E1342" s="6">
        <v>122.06584878900301</v>
      </c>
      <c r="F1342" s="9">
        <v>95.650681624355144</v>
      </c>
      <c r="G1342" s="9">
        <v>214.50561319868891</v>
      </c>
      <c r="H1342" s="9">
        <v>110.83804192760144</v>
      </c>
    </row>
    <row r="1343" spans="1:8" x14ac:dyDescent="0.25">
      <c r="A1343" s="21"/>
      <c r="B1343" s="5">
        <f>DATE(YEAR(siječanj!B1343),MONTH(siječanj!B1343)+9,DAY(siječanj!B1343))</f>
        <v>45944</v>
      </c>
      <c r="C1343" s="8">
        <v>13.9583333333333</v>
      </c>
      <c r="D1343">
        <v>0.90801844272750354</v>
      </c>
      <c r="E1343" s="6">
        <v>110.5936511167713</v>
      </c>
      <c r="F1343" s="9">
        <v>92.591606148027722</v>
      </c>
      <c r="G1343" s="9">
        <v>209.74646007749436</v>
      </c>
      <c r="H1343" s="9">
        <v>100.42107486259951</v>
      </c>
    </row>
    <row r="1344" spans="1:8" x14ac:dyDescent="0.25">
      <c r="A1344" s="21"/>
      <c r="B1344" s="5">
        <f>DATE(YEAR(siječanj!B1344),MONTH(siječanj!B1344)+9,DAY(siječanj!B1344))</f>
        <v>45944</v>
      </c>
      <c r="C1344" s="8">
        <v>13.96875</v>
      </c>
      <c r="D1344">
        <v>0.90801844272750354</v>
      </c>
      <c r="E1344" s="6">
        <v>100.5303759593818</v>
      </c>
      <c r="F1344" s="9">
        <v>90.244176956583445</v>
      </c>
      <c r="G1344" s="9">
        <v>208.44465652933121</v>
      </c>
      <c r="H1344" s="9">
        <v>91.283435425448317</v>
      </c>
    </row>
    <row r="1345" spans="1:8" x14ac:dyDescent="0.25">
      <c r="A1345" s="21"/>
      <c r="B1345" s="5">
        <f>DATE(YEAR(siječanj!B1345),MONTH(siječanj!B1345)+9,DAY(siječanj!B1345))</f>
        <v>45944</v>
      </c>
      <c r="C1345" s="8">
        <v>13.9791666666667</v>
      </c>
      <c r="D1345">
        <v>0.90801844272750354</v>
      </c>
      <c r="E1345" s="6">
        <v>91.512027075503653</v>
      </c>
      <c r="F1345" s="9">
        <v>88.275253178218961</v>
      </c>
      <c r="G1345" s="9">
        <v>206.70676439678837</v>
      </c>
      <c r="H1345" s="9">
        <v>83.094608315935972</v>
      </c>
    </row>
    <row r="1346" spans="1:8" ht="15.75" thickBot="1" x14ac:dyDescent="0.3">
      <c r="A1346" s="21"/>
      <c r="B1346" s="5">
        <f>DATE(YEAR(siječanj!B1346),MONTH(siječanj!B1346)+9,DAY(siječanj!B1346))</f>
        <v>45944</v>
      </c>
      <c r="C1346" s="8">
        <v>13.9895833333333</v>
      </c>
      <c r="D1346">
        <v>0.90801844272750354</v>
      </c>
      <c r="E1346" s="6">
        <v>83.688031633523138</v>
      </c>
      <c r="F1346" s="9">
        <v>86.511256009190987</v>
      </c>
      <c r="G1346" s="9">
        <v>206.21652421615536</v>
      </c>
      <c r="H1346" s="9">
        <v>75.990276158801734</v>
      </c>
    </row>
    <row r="1347" spans="1:8" x14ac:dyDescent="0.25">
      <c r="A1347" s="20">
        <f t="shared" ref="A1347" si="12">A1251+1</f>
        <v>288</v>
      </c>
      <c r="B1347" s="5">
        <f>DATE(YEAR(siječanj!B1347),MONTH(siječanj!B1347)+9,DAY(siječanj!B1347))</f>
        <v>45945</v>
      </c>
      <c r="C1347" s="8">
        <v>14</v>
      </c>
      <c r="D1347">
        <v>0.90751868235008204</v>
      </c>
      <c r="E1347" s="6">
        <v>76.284442191922636</v>
      </c>
      <c r="F1347" s="9">
        <v>84.608607250891978</v>
      </c>
      <c r="G1347" s="9">
        <v>200.56420943717131</v>
      </c>
      <c r="H1347" s="9">
        <v>69.229556461824629</v>
      </c>
    </row>
    <row r="1348" spans="1:8" x14ac:dyDescent="0.25">
      <c r="A1348" s="21"/>
      <c r="B1348" s="5">
        <f>DATE(YEAR(siječanj!B1348),MONTH(siječanj!B1348)+9,DAY(siječanj!B1348))</f>
        <v>45945</v>
      </c>
      <c r="C1348" s="8">
        <v>14.0104166666667</v>
      </c>
      <c r="D1348">
        <v>0.90751868235008204</v>
      </c>
      <c r="E1348" s="6">
        <v>70.67877030672993</v>
      </c>
      <c r="F1348" s="9">
        <v>83.069948706859719</v>
      </c>
      <c r="G1348" s="9">
        <v>198.73907828542394</v>
      </c>
      <c r="H1348" s="9">
        <v>64.142304498887654</v>
      </c>
    </row>
    <row r="1349" spans="1:8" x14ac:dyDescent="0.25">
      <c r="A1349" s="21"/>
      <c r="B1349" s="5">
        <f>DATE(YEAR(siječanj!B1349),MONTH(siječanj!B1349)+9,DAY(siječanj!B1349))</f>
        <v>45945</v>
      </c>
      <c r="C1349" s="8">
        <v>14.0208333333333</v>
      </c>
      <c r="D1349">
        <v>0.90751868235008204</v>
      </c>
      <c r="E1349" s="6">
        <v>66.392408221780144</v>
      </c>
      <c r="F1349" s="9">
        <v>81.768366901396945</v>
      </c>
      <c r="G1349" s="9">
        <v>197.55567170305699</v>
      </c>
      <c r="H1349" s="9">
        <v>60.252350827478672</v>
      </c>
    </row>
    <row r="1350" spans="1:8" x14ac:dyDescent="0.25">
      <c r="A1350" s="21"/>
      <c r="B1350" s="5">
        <f>DATE(YEAR(siječanj!B1350),MONTH(siječanj!B1350)+9,DAY(siječanj!B1350))</f>
        <v>45945</v>
      </c>
      <c r="C1350" s="8">
        <v>14.03125</v>
      </c>
      <c r="D1350">
        <v>0.90751868235008204</v>
      </c>
      <c r="E1350" s="6">
        <v>62.939519767320171</v>
      </c>
      <c r="F1350" s="9">
        <v>80.745648709640591</v>
      </c>
      <c r="G1350" s="9">
        <v>196.88831781950711</v>
      </c>
      <c r="H1350" s="9">
        <v>57.118790046985346</v>
      </c>
    </row>
    <row r="1351" spans="1:8" x14ac:dyDescent="0.25">
      <c r="A1351" s="21"/>
      <c r="B1351" s="5">
        <f>DATE(YEAR(siječanj!B1351),MONTH(siječanj!B1351)+9,DAY(siječanj!B1351))</f>
        <v>45945</v>
      </c>
      <c r="C1351" s="8">
        <v>14.0416666666667</v>
      </c>
      <c r="D1351">
        <v>0.90751868235008204</v>
      </c>
      <c r="E1351" s="6">
        <v>59.681248696332332</v>
      </c>
      <c r="F1351" s="9">
        <v>79.223738308930081</v>
      </c>
      <c r="G1351" s="9">
        <v>195.54756521749192</v>
      </c>
      <c r="H1351" s="9">
        <v>54.161848177903067</v>
      </c>
    </row>
    <row r="1352" spans="1:8" x14ac:dyDescent="0.25">
      <c r="A1352" s="21"/>
      <c r="B1352" s="5">
        <f>DATE(YEAR(siječanj!B1352),MONTH(siječanj!B1352)+9,DAY(siječanj!B1352))</f>
        <v>45945</v>
      </c>
      <c r="C1352" s="8">
        <v>14.0520833333333</v>
      </c>
      <c r="D1352">
        <v>0.90751868235008204</v>
      </c>
      <c r="E1352" s="6">
        <v>58.055919544175772</v>
      </c>
      <c r="F1352" s="9">
        <v>78.612734433197801</v>
      </c>
      <c r="G1352" s="9">
        <v>195.323182684719</v>
      </c>
      <c r="H1352" s="9">
        <v>52.686831607352772</v>
      </c>
    </row>
    <row r="1353" spans="1:8" x14ac:dyDescent="0.25">
      <c r="A1353" s="21"/>
      <c r="B1353" s="5">
        <f>DATE(YEAR(siječanj!B1353),MONTH(siječanj!B1353)+9,DAY(siječanj!B1353))</f>
        <v>45945</v>
      </c>
      <c r="C1353" s="8">
        <v>14.0625</v>
      </c>
      <c r="D1353">
        <v>0.90751868235008204</v>
      </c>
      <c r="E1353" s="6">
        <v>56.09138294356643</v>
      </c>
      <c r="F1353" s="9">
        <v>78.109831387054641</v>
      </c>
      <c r="G1353" s="9">
        <v>195.24228280366756</v>
      </c>
      <c r="H1353" s="9">
        <v>50.903977940139271</v>
      </c>
    </row>
    <row r="1354" spans="1:8" x14ac:dyDescent="0.25">
      <c r="A1354" s="21"/>
      <c r="B1354" s="5">
        <f>DATE(YEAR(siječanj!B1354),MONTH(siječanj!B1354)+9,DAY(siječanj!B1354))</f>
        <v>45945</v>
      </c>
      <c r="C1354" s="8">
        <v>14.0729166666667</v>
      </c>
      <c r="D1354">
        <v>0.90751868235008204</v>
      </c>
      <c r="E1354" s="6">
        <v>54.885261164896384</v>
      </c>
      <c r="F1354" s="9">
        <v>77.715323158786802</v>
      </c>
      <c r="G1354" s="9">
        <v>195.34078153962182</v>
      </c>
      <c r="H1354" s="9">
        <v>49.809399892806894</v>
      </c>
    </row>
    <row r="1355" spans="1:8" x14ac:dyDescent="0.25">
      <c r="A1355" s="21"/>
      <c r="B1355" s="5">
        <f>DATE(YEAR(siječanj!B1355),MONTH(siječanj!B1355)+9,DAY(siječanj!B1355))</f>
        <v>45945</v>
      </c>
      <c r="C1355" s="8">
        <v>14.0833333333333</v>
      </c>
      <c r="D1355">
        <v>0.90751868235008204</v>
      </c>
      <c r="E1355" s="6">
        <v>53.767948723626802</v>
      </c>
      <c r="F1355" s="9">
        <v>77.254810995576761</v>
      </c>
      <c r="G1355" s="9">
        <v>194.99276262563791</v>
      </c>
      <c r="H1355" s="9">
        <v>48.795417978332573</v>
      </c>
    </row>
    <row r="1356" spans="1:8" x14ac:dyDescent="0.25">
      <c r="A1356" s="21"/>
      <c r="B1356" s="5">
        <f>DATE(YEAR(siječanj!B1356),MONTH(siječanj!B1356)+9,DAY(siječanj!B1356))</f>
        <v>45945</v>
      </c>
      <c r="C1356" s="8">
        <v>14.09375</v>
      </c>
      <c r="D1356">
        <v>0.90751868235008204</v>
      </c>
      <c r="E1356" s="6">
        <v>52.787647261088246</v>
      </c>
      <c r="F1356" s="9">
        <v>76.661426226981135</v>
      </c>
      <c r="G1356" s="9">
        <v>194.9971884436917</v>
      </c>
      <c r="H1356" s="9">
        <v>47.905776086743721</v>
      </c>
    </row>
    <row r="1357" spans="1:8" x14ac:dyDescent="0.25">
      <c r="A1357" s="21"/>
      <c r="B1357" s="5">
        <f>DATE(YEAR(siječanj!B1357),MONTH(siječanj!B1357)+9,DAY(siječanj!B1357))</f>
        <v>45945</v>
      </c>
      <c r="C1357" s="8">
        <v>14.1041666666667</v>
      </c>
      <c r="D1357">
        <v>0.90751868235008204</v>
      </c>
      <c r="E1357" s="6">
        <v>52.884869770560073</v>
      </c>
      <c r="F1357" s="9">
        <v>76.370957304379061</v>
      </c>
      <c r="G1357" s="9">
        <v>194.80099220262395</v>
      </c>
      <c r="H1357" s="9">
        <v>47.994007330434364</v>
      </c>
    </row>
    <row r="1358" spans="1:8" x14ac:dyDescent="0.25">
      <c r="A1358" s="21"/>
      <c r="B1358" s="5">
        <f>DATE(YEAR(siječanj!B1358),MONTH(siječanj!B1358)+9,DAY(siječanj!B1358))</f>
        <v>45945</v>
      </c>
      <c r="C1358" s="8">
        <v>14.1145833333333</v>
      </c>
      <c r="D1358">
        <v>0.90751868235008204</v>
      </c>
      <c r="E1358" s="6">
        <v>52.401512083854485</v>
      </c>
      <c r="F1358" s="9">
        <v>76.229863255673536</v>
      </c>
      <c r="G1358" s="9">
        <v>194.69186504083626</v>
      </c>
      <c r="H1358" s="9">
        <v>47.555351199491525</v>
      </c>
    </row>
    <row r="1359" spans="1:8" x14ac:dyDescent="0.25">
      <c r="A1359" s="21"/>
      <c r="B1359" s="5">
        <f>DATE(YEAR(siječanj!B1359),MONTH(siječanj!B1359)+9,DAY(siječanj!B1359))</f>
        <v>45945</v>
      </c>
      <c r="C1359" s="8">
        <v>14.125</v>
      </c>
      <c r="D1359">
        <v>0.90751868235008204</v>
      </c>
      <c r="E1359" s="6">
        <v>52.723655443987319</v>
      </c>
      <c r="F1359" s="9">
        <v>76.187621980992887</v>
      </c>
      <c r="G1359" s="9">
        <v>194.55203739397879</v>
      </c>
      <c r="H1359" s="9">
        <v>47.847702317207101</v>
      </c>
    </row>
    <row r="1360" spans="1:8" x14ac:dyDescent="0.25">
      <c r="A1360" s="21"/>
      <c r="B1360" s="5">
        <f>DATE(YEAR(siječanj!B1360),MONTH(siječanj!B1360)+9,DAY(siječanj!B1360))</f>
        <v>45945</v>
      </c>
      <c r="C1360" s="8">
        <v>14.1354166666667</v>
      </c>
      <c r="D1360">
        <v>0.90751868235008204</v>
      </c>
      <c r="E1360" s="6">
        <v>53.195729197681615</v>
      </c>
      <c r="F1360" s="9">
        <v>76.109409085828332</v>
      </c>
      <c r="G1360" s="9">
        <v>194.83255305842596</v>
      </c>
      <c r="H1360" s="9">
        <v>48.276118068131808</v>
      </c>
    </row>
    <row r="1361" spans="1:8" x14ac:dyDescent="0.25">
      <c r="A1361" s="21"/>
      <c r="B1361" s="5">
        <f>DATE(YEAR(siječanj!B1361),MONTH(siječanj!B1361)+9,DAY(siječanj!B1361))</f>
        <v>45945</v>
      </c>
      <c r="C1361" s="8">
        <v>14.1458333333333</v>
      </c>
      <c r="D1361">
        <v>0.90751868235008204</v>
      </c>
      <c r="E1361" s="6">
        <v>53.702874179918787</v>
      </c>
      <c r="F1361" s="9">
        <v>76.00644061442398</v>
      </c>
      <c r="G1361" s="9">
        <v>194.88527103589234</v>
      </c>
      <c r="H1361" s="9">
        <v>48.736361614172139</v>
      </c>
    </row>
    <row r="1362" spans="1:8" x14ac:dyDescent="0.25">
      <c r="A1362" s="21"/>
      <c r="B1362" s="5">
        <f>DATE(YEAR(siječanj!B1362),MONTH(siječanj!B1362)+9,DAY(siječanj!B1362))</f>
        <v>45945</v>
      </c>
      <c r="C1362" s="8">
        <v>14.15625</v>
      </c>
      <c r="D1362">
        <v>0.90751868235008204</v>
      </c>
      <c r="E1362" s="6">
        <v>54.370581673442821</v>
      </c>
      <c r="F1362" s="9">
        <v>76.036400506170082</v>
      </c>
      <c r="G1362" s="9">
        <v>194.88429597565718</v>
      </c>
      <c r="H1362" s="9">
        <v>49.342318638890347</v>
      </c>
    </row>
    <row r="1363" spans="1:8" x14ac:dyDescent="0.25">
      <c r="A1363" s="21"/>
      <c r="B1363" s="5">
        <f>DATE(YEAR(siječanj!B1363),MONTH(siječanj!B1363)+9,DAY(siječanj!B1363))</f>
        <v>45945</v>
      </c>
      <c r="C1363" s="8">
        <v>14.1666666666667</v>
      </c>
      <c r="D1363">
        <v>0.90751868235008204</v>
      </c>
      <c r="E1363" s="6">
        <v>57.066541207071118</v>
      </c>
      <c r="F1363" s="9">
        <v>76.295883984288125</v>
      </c>
      <c r="G1363" s="9">
        <v>196.71448194258468</v>
      </c>
      <c r="H1363" s="9">
        <v>51.78895228251784</v>
      </c>
    </row>
    <row r="1364" spans="1:8" x14ac:dyDescent="0.25">
      <c r="A1364" s="21"/>
      <c r="B1364" s="5">
        <f>DATE(YEAR(siječanj!B1364),MONTH(siječanj!B1364)+9,DAY(siječanj!B1364))</f>
        <v>45945</v>
      </c>
      <c r="C1364" s="8">
        <v>14.1770833333333</v>
      </c>
      <c r="D1364">
        <v>0.90751868235008204</v>
      </c>
      <c r="E1364" s="6">
        <v>59.366578428170101</v>
      </c>
      <c r="F1364" s="9">
        <v>76.52460929690946</v>
      </c>
      <c r="G1364" s="9">
        <v>198.22399087330163</v>
      </c>
      <c r="H1364" s="9">
        <v>53.876279030765737</v>
      </c>
    </row>
    <row r="1365" spans="1:8" x14ac:dyDescent="0.25">
      <c r="A1365" s="21"/>
      <c r="B1365" s="5">
        <f>DATE(YEAR(siječanj!B1365),MONTH(siječanj!B1365)+9,DAY(siječanj!B1365))</f>
        <v>45945</v>
      </c>
      <c r="C1365" s="8">
        <v>14.1875</v>
      </c>
      <c r="D1365">
        <v>0.90751868235008204</v>
      </c>
      <c r="E1365" s="6">
        <v>63.176662649891767</v>
      </c>
      <c r="F1365" s="9">
        <v>76.979526157025887</v>
      </c>
      <c r="G1365" s="9">
        <v>203.87486026535848</v>
      </c>
      <c r="H1365" s="9">
        <v>57.33400164330542</v>
      </c>
    </row>
    <row r="1366" spans="1:8" x14ac:dyDescent="0.25">
      <c r="A1366" s="21"/>
      <c r="B1366" s="5">
        <f>DATE(YEAR(siječanj!B1366),MONTH(siječanj!B1366)+9,DAY(siječanj!B1366))</f>
        <v>45945</v>
      </c>
      <c r="C1366" s="8">
        <v>14.1979166666667</v>
      </c>
      <c r="D1366">
        <v>0.90751868235008204</v>
      </c>
      <c r="E1366" s="6">
        <v>67.771926734903971</v>
      </c>
      <c r="F1366" s="9">
        <v>77.573066752285712</v>
      </c>
      <c r="G1366" s="9">
        <v>206.52957509852959</v>
      </c>
      <c r="H1366" s="9">
        <v>61.504289650786347</v>
      </c>
    </row>
    <row r="1367" spans="1:8" x14ac:dyDescent="0.25">
      <c r="A1367" s="21"/>
      <c r="B1367" s="5">
        <f>DATE(YEAR(siječanj!B1367),MONTH(siječanj!B1367)+9,DAY(siječanj!B1367))</f>
        <v>45945</v>
      </c>
      <c r="C1367" s="8">
        <v>14.2083333333333</v>
      </c>
      <c r="D1367">
        <v>0.90751868235008204</v>
      </c>
      <c r="E1367" s="6">
        <v>73.893026015107736</v>
      </c>
      <c r="F1367" s="9">
        <v>78.471821272939962</v>
      </c>
      <c r="G1367" s="9">
        <v>211.40854294723681</v>
      </c>
      <c r="H1367" s="9">
        <v>67.059301604090905</v>
      </c>
    </row>
    <row r="1368" spans="1:8" x14ac:dyDescent="0.25">
      <c r="A1368" s="21"/>
      <c r="B1368" s="5">
        <f>DATE(YEAR(siječanj!B1368),MONTH(siječanj!B1368)+9,DAY(siječanj!B1368))</f>
        <v>45945</v>
      </c>
      <c r="C1368" s="8">
        <v>14.21875</v>
      </c>
      <c r="D1368">
        <v>0.90751868235008204</v>
      </c>
      <c r="E1368" s="6">
        <v>80.130309884118091</v>
      </c>
      <c r="F1368" s="9">
        <v>79.802652199749033</v>
      </c>
      <c r="G1368" s="9">
        <v>212.32853785978656</v>
      </c>
      <c r="H1368" s="9">
        <v>72.719753242338612</v>
      </c>
    </row>
    <row r="1369" spans="1:8" x14ac:dyDescent="0.25">
      <c r="A1369" s="21"/>
      <c r="B1369" s="5">
        <f>DATE(YEAR(siječanj!B1369),MONTH(siječanj!B1369)+9,DAY(siječanj!B1369))</f>
        <v>45945</v>
      </c>
      <c r="C1369" s="8">
        <v>14.2291666666667</v>
      </c>
      <c r="D1369">
        <v>0.90751868235008204</v>
      </c>
      <c r="E1369" s="6">
        <v>85.020562981821698</v>
      </c>
      <c r="F1369" s="9">
        <v>81.92087320107909</v>
      </c>
      <c r="G1369" s="9">
        <v>213.1034308045632</v>
      </c>
      <c r="H1369" s="9">
        <v>77.157749289924993</v>
      </c>
    </row>
    <row r="1370" spans="1:8" x14ac:dyDescent="0.25">
      <c r="A1370" s="21"/>
      <c r="B1370" s="5">
        <f>DATE(YEAR(siječanj!B1370),MONTH(siječanj!B1370)+9,DAY(siječanj!B1370))</f>
        <v>45945</v>
      </c>
      <c r="C1370" s="8">
        <v>14.2395833333333</v>
      </c>
      <c r="D1370">
        <v>0.90751868235008204</v>
      </c>
      <c r="E1370" s="6">
        <v>90.600681330366228</v>
      </c>
      <c r="F1370" s="9">
        <v>84.811598042917595</v>
      </c>
      <c r="G1370" s="9">
        <v>213.08366631265469</v>
      </c>
      <c r="H1370" s="9">
        <v>82.221810940953631</v>
      </c>
    </row>
    <row r="1371" spans="1:8" x14ac:dyDescent="0.25">
      <c r="A1371" s="21"/>
      <c r="B1371" s="5">
        <f>DATE(YEAR(siječanj!B1371),MONTH(siječanj!B1371)+9,DAY(siječanj!B1371))</f>
        <v>45945</v>
      </c>
      <c r="C1371" s="8">
        <v>14.25</v>
      </c>
      <c r="D1371">
        <v>0.90751868235008204</v>
      </c>
      <c r="E1371" s="6">
        <v>95.648322063990079</v>
      </c>
      <c r="F1371" s="9">
        <v>88.98038475595466</v>
      </c>
      <c r="G1371" s="9">
        <v>212.77293923907021</v>
      </c>
      <c r="H1371" s="9">
        <v>86.802639208508552</v>
      </c>
    </row>
    <row r="1372" spans="1:8" x14ac:dyDescent="0.25">
      <c r="A1372" s="21"/>
      <c r="B1372" s="5">
        <f>DATE(YEAR(siječanj!B1372),MONTH(siječanj!B1372)+9,DAY(siječanj!B1372))</f>
        <v>45945</v>
      </c>
      <c r="C1372" s="8">
        <v>14.2604166666667</v>
      </c>
      <c r="D1372">
        <v>0.90751868235008204</v>
      </c>
      <c r="E1372" s="6">
        <v>98.703019730229755</v>
      </c>
      <c r="F1372" s="9">
        <v>92.201407051331742</v>
      </c>
      <c r="G1372" s="9">
        <v>212.13386828559811</v>
      </c>
      <c r="H1372" s="9">
        <v>89.574834409552253</v>
      </c>
    </row>
    <row r="1373" spans="1:8" x14ac:dyDescent="0.25">
      <c r="A1373" s="21"/>
      <c r="B1373" s="5">
        <f>DATE(YEAR(siječanj!B1373),MONTH(siječanj!B1373)+9,DAY(siječanj!B1373))</f>
        <v>45945</v>
      </c>
      <c r="C1373" s="8">
        <v>14.2708333333333</v>
      </c>
      <c r="D1373">
        <v>0.90751868235008204</v>
      </c>
      <c r="E1373" s="6">
        <v>100.87420654148079</v>
      </c>
      <c r="F1373" s="9">
        <v>96.732048776072688</v>
      </c>
      <c r="G1373" s="9">
        <v>205.72023690681675</v>
      </c>
      <c r="H1373" s="9">
        <v>91.545227003634665</v>
      </c>
    </row>
    <row r="1374" spans="1:8" x14ac:dyDescent="0.25">
      <c r="A1374" s="21"/>
      <c r="B1374" s="5">
        <f>DATE(YEAR(siječanj!B1374),MONTH(siječanj!B1374)+9,DAY(siječanj!B1374))</f>
        <v>45945</v>
      </c>
      <c r="C1374" s="8">
        <v>14.28125</v>
      </c>
      <c r="D1374">
        <v>0.90751868235008204</v>
      </c>
      <c r="E1374" s="6">
        <v>101.82638187725351</v>
      </c>
      <c r="F1374" s="9">
        <v>103.53493643104396</v>
      </c>
      <c r="G1374" s="9">
        <v>174.49657731891739</v>
      </c>
      <c r="H1374" s="9">
        <v>92.409343909721386</v>
      </c>
    </row>
    <row r="1375" spans="1:8" x14ac:dyDescent="0.25">
      <c r="A1375" s="21"/>
      <c r="B1375" s="5">
        <f>DATE(YEAR(siječanj!B1375),MONTH(siječanj!B1375)+9,DAY(siječanj!B1375))</f>
        <v>45945</v>
      </c>
      <c r="C1375" s="8">
        <v>14.2916666666667</v>
      </c>
      <c r="D1375">
        <v>0.90751868235008204</v>
      </c>
      <c r="E1375" s="6">
        <v>99.765390482744593</v>
      </c>
      <c r="F1375" s="9">
        <v>111.82549967457412</v>
      </c>
      <c r="G1375" s="9">
        <v>102.33764413972602</v>
      </c>
      <c r="H1375" s="9">
        <v>90.538955715041794</v>
      </c>
    </row>
    <row r="1376" spans="1:8" x14ac:dyDescent="0.25">
      <c r="A1376" s="21"/>
      <c r="B1376" s="5">
        <f>DATE(YEAR(siječanj!B1376),MONTH(siječanj!B1376)+9,DAY(siječanj!B1376))</f>
        <v>45945</v>
      </c>
      <c r="C1376" s="8">
        <v>14.3020833333333</v>
      </c>
      <c r="D1376">
        <v>0.90751868235008204</v>
      </c>
      <c r="E1376" s="6">
        <v>97.118335916971162</v>
      </c>
      <c r="F1376" s="9">
        <v>115.24707268890729</v>
      </c>
      <c r="G1376" s="9">
        <v>41.653435732462007</v>
      </c>
      <c r="H1376" s="9">
        <v>88.13670424340232</v>
      </c>
    </row>
    <row r="1377" spans="1:8" x14ac:dyDescent="0.25">
      <c r="A1377" s="21"/>
      <c r="B1377" s="5">
        <f>DATE(YEAR(siječanj!B1377),MONTH(siječanj!B1377)+9,DAY(siječanj!B1377))</f>
        <v>45945</v>
      </c>
      <c r="C1377" s="8">
        <v>14.3125</v>
      </c>
      <c r="D1377">
        <v>0.90751868235008204</v>
      </c>
      <c r="E1377" s="6">
        <v>96.916999288690334</v>
      </c>
      <c r="F1377" s="9">
        <v>119.20490925086823</v>
      </c>
      <c r="G1377" s="9">
        <v>11.807120621981268</v>
      </c>
      <c r="H1377" s="9">
        <v>87.953987491796084</v>
      </c>
    </row>
    <row r="1378" spans="1:8" x14ac:dyDescent="0.25">
      <c r="A1378" s="21"/>
      <c r="B1378" s="5">
        <f>DATE(YEAR(siječanj!B1378),MONTH(siječanj!B1378)+9,DAY(siječanj!B1378))</f>
        <v>45945</v>
      </c>
      <c r="C1378" s="8">
        <v>14.3229166666667</v>
      </c>
      <c r="D1378">
        <v>0.90751868235008204</v>
      </c>
      <c r="E1378" s="6">
        <v>95.9964885055211</v>
      </c>
      <c r="F1378" s="9">
        <v>125.094067944785</v>
      </c>
      <c r="G1378" s="9">
        <v>4.6704333707499659</v>
      </c>
      <c r="H1378" s="9">
        <v>87.11860675876531</v>
      </c>
    </row>
    <row r="1379" spans="1:8" x14ac:dyDescent="0.25">
      <c r="A1379" s="21"/>
      <c r="B1379" s="5">
        <f>DATE(YEAR(siječanj!B1379),MONTH(siječanj!B1379)+9,DAY(siječanj!B1379))</f>
        <v>45945</v>
      </c>
      <c r="C1379" s="8">
        <v>14.3333333333333</v>
      </c>
      <c r="D1379">
        <v>0.90751868235008204</v>
      </c>
      <c r="E1379" s="6">
        <v>97.414962392683137</v>
      </c>
      <c r="F1379" s="9">
        <v>133.14418174364448</v>
      </c>
      <c r="G1379" s="9">
        <v>2.4098500885612673</v>
      </c>
      <c r="H1379" s="9">
        <v>88.405898311790594</v>
      </c>
    </row>
    <row r="1380" spans="1:8" x14ac:dyDescent="0.25">
      <c r="A1380" s="21"/>
      <c r="B1380" s="5">
        <f>DATE(YEAR(siječanj!B1380),MONTH(siječanj!B1380)+9,DAY(siječanj!B1380))</f>
        <v>45945</v>
      </c>
      <c r="C1380" s="8">
        <v>14.34375</v>
      </c>
      <c r="D1380">
        <v>0.90751868235008204</v>
      </c>
      <c r="E1380" s="6">
        <v>98.268123222248235</v>
      </c>
      <c r="F1380" s="9">
        <v>136.69384314711706</v>
      </c>
      <c r="G1380" s="9">
        <v>1.7812198560928272</v>
      </c>
      <c r="H1380" s="9">
        <v>89.180157703670218</v>
      </c>
    </row>
    <row r="1381" spans="1:8" x14ac:dyDescent="0.25">
      <c r="A1381" s="21"/>
      <c r="B1381" s="5">
        <f>DATE(YEAR(siječanj!B1381),MONTH(siječanj!B1381)+9,DAY(siječanj!B1381))</f>
        <v>45945</v>
      </c>
      <c r="C1381" s="8">
        <v>14.3541666666667</v>
      </c>
      <c r="D1381">
        <v>0.90751868235008204</v>
      </c>
      <c r="E1381" s="6">
        <v>97.678325486199853</v>
      </c>
      <c r="F1381" s="9">
        <v>139.25959685259633</v>
      </c>
      <c r="G1381" s="9">
        <v>1.5607671910520708</v>
      </c>
      <c r="H1381" s="9">
        <v>88.644905239398526</v>
      </c>
    </row>
    <row r="1382" spans="1:8" x14ac:dyDescent="0.25">
      <c r="A1382" s="21"/>
      <c r="B1382" s="5">
        <f>DATE(YEAR(siječanj!B1382),MONTH(siječanj!B1382)+9,DAY(siječanj!B1382))</f>
        <v>45945</v>
      </c>
      <c r="C1382" s="8">
        <v>14.3645833333333</v>
      </c>
      <c r="D1382">
        <v>0.90751868235008204</v>
      </c>
      <c r="E1382" s="6">
        <v>97.930805840004325</v>
      </c>
      <c r="F1382" s="9">
        <v>142.27101511470011</v>
      </c>
      <c r="G1382" s="9">
        <v>1.4937630911754745</v>
      </c>
      <c r="H1382" s="9">
        <v>88.874035877402449</v>
      </c>
    </row>
    <row r="1383" spans="1:8" x14ac:dyDescent="0.25">
      <c r="A1383" s="21"/>
      <c r="B1383" s="5">
        <f>DATE(YEAR(siječanj!B1383),MONTH(siječanj!B1383)+9,DAY(siječanj!B1383))</f>
        <v>45945</v>
      </c>
      <c r="C1383" s="8">
        <v>14.375</v>
      </c>
      <c r="D1383">
        <v>0.90751868235008204</v>
      </c>
      <c r="E1383" s="6">
        <v>98.249678236498923</v>
      </c>
      <c r="F1383" s="9">
        <v>145.62827470100109</v>
      </c>
      <c r="G1383" s="9">
        <v>1.4005633393666099</v>
      </c>
      <c r="H1383" s="9">
        <v>89.163418534507031</v>
      </c>
    </row>
    <row r="1384" spans="1:8" x14ac:dyDescent="0.25">
      <c r="A1384" s="21"/>
      <c r="B1384" s="5">
        <f>DATE(YEAR(siječanj!B1384),MONTH(siječanj!B1384)+9,DAY(siječanj!B1384))</f>
        <v>45945</v>
      </c>
      <c r="C1384" s="8">
        <v>14.3854166666667</v>
      </c>
      <c r="D1384">
        <v>0.90751868235008204</v>
      </c>
      <c r="E1384" s="6">
        <v>99.321684562396314</v>
      </c>
      <c r="F1384" s="9">
        <v>147.2178033185107</v>
      </c>
      <c r="G1384" s="9">
        <v>1.3114267504221837</v>
      </c>
      <c r="H1384" s="9">
        <v>90.136284302856382</v>
      </c>
    </row>
    <row r="1385" spans="1:8" x14ac:dyDescent="0.25">
      <c r="A1385" s="21"/>
      <c r="B1385" s="5">
        <f>DATE(YEAR(siječanj!B1385),MONTH(siječanj!B1385)+9,DAY(siječanj!B1385))</f>
        <v>45945</v>
      </c>
      <c r="C1385" s="8">
        <v>14.3958333333333</v>
      </c>
      <c r="D1385">
        <v>0.90751868235008204</v>
      </c>
      <c r="E1385" s="6">
        <v>98.747275808819239</v>
      </c>
      <c r="F1385" s="9">
        <v>148.12043726660519</v>
      </c>
      <c r="G1385" s="9">
        <v>1.3053161924376699</v>
      </c>
      <c r="H1385" s="9">
        <v>89.61499762767977</v>
      </c>
    </row>
    <row r="1386" spans="1:8" x14ac:dyDescent="0.25">
      <c r="A1386" s="21"/>
      <c r="B1386" s="5">
        <f>DATE(YEAR(siječanj!B1386),MONTH(siječanj!B1386)+9,DAY(siječanj!B1386))</f>
        <v>45945</v>
      </c>
      <c r="C1386" s="8">
        <v>14.40625</v>
      </c>
      <c r="D1386">
        <v>0.90751868235008204</v>
      </c>
      <c r="E1386" s="6">
        <v>98.575993016341229</v>
      </c>
      <c r="F1386" s="9">
        <v>148.83559035942048</v>
      </c>
      <c r="G1386" s="9">
        <v>1.275138597755054</v>
      </c>
      <c r="H1386" s="9">
        <v>89.459555293540888</v>
      </c>
    </row>
    <row r="1387" spans="1:8" x14ac:dyDescent="0.25">
      <c r="A1387" s="21"/>
      <c r="B1387" s="5">
        <f>DATE(YEAR(siječanj!B1387),MONTH(siječanj!B1387)+9,DAY(siječanj!B1387))</f>
        <v>45945</v>
      </c>
      <c r="C1387" s="8">
        <v>14.4166666666667</v>
      </c>
      <c r="D1387">
        <v>0.90751868235008204</v>
      </c>
      <c r="E1387" s="6">
        <v>99.362264521645528</v>
      </c>
      <c r="F1387" s="9">
        <v>148.89508580562688</v>
      </c>
      <c r="G1387" s="9">
        <v>1.2864066339815605</v>
      </c>
      <c r="H1387" s="9">
        <v>90.173111374004051</v>
      </c>
    </row>
    <row r="1388" spans="1:8" x14ac:dyDescent="0.25">
      <c r="A1388" s="21"/>
      <c r="B1388" s="5">
        <f>DATE(YEAR(siječanj!B1388),MONTH(siječanj!B1388)+9,DAY(siječanj!B1388))</f>
        <v>45945</v>
      </c>
      <c r="C1388" s="8">
        <v>14.4270833333333</v>
      </c>
      <c r="D1388">
        <v>0.90751868235008204</v>
      </c>
      <c r="E1388" s="6">
        <v>99.404676101660058</v>
      </c>
      <c r="F1388" s="9">
        <v>148.69854181331641</v>
      </c>
      <c r="G1388" s="9">
        <v>1.2951248622621652</v>
      </c>
      <c r="H1388" s="9">
        <v>90.211600675215223</v>
      </c>
    </row>
    <row r="1389" spans="1:8" x14ac:dyDescent="0.25">
      <c r="A1389" s="21"/>
      <c r="B1389" s="5">
        <f>DATE(YEAR(siječanj!B1389),MONTH(siječanj!B1389)+9,DAY(siječanj!B1389))</f>
        <v>45945</v>
      </c>
      <c r="C1389" s="8">
        <v>14.4375</v>
      </c>
      <c r="D1389">
        <v>0.90751868235008204</v>
      </c>
      <c r="E1389" s="6">
        <v>99.459097725027149</v>
      </c>
      <c r="F1389" s="9">
        <v>148.47358562064093</v>
      </c>
      <c r="G1389" s="9">
        <v>1.2833023002942916</v>
      </c>
      <c r="H1389" s="9">
        <v>90.260989315144684</v>
      </c>
    </row>
    <row r="1390" spans="1:8" x14ac:dyDescent="0.25">
      <c r="A1390" s="21"/>
      <c r="B1390" s="5">
        <f>DATE(YEAR(siječanj!B1390),MONTH(siječanj!B1390)+9,DAY(siječanj!B1390))</f>
        <v>45945</v>
      </c>
      <c r="C1390" s="8">
        <v>14.4479166666667</v>
      </c>
      <c r="D1390">
        <v>0.90751868235008204</v>
      </c>
      <c r="E1390" s="6">
        <v>101.20119393922448</v>
      </c>
      <c r="F1390" s="9">
        <v>148.68738144762185</v>
      </c>
      <c r="G1390" s="9">
        <v>1.2440057681645615</v>
      </c>
      <c r="H1390" s="9">
        <v>91.841974175980113</v>
      </c>
    </row>
    <row r="1391" spans="1:8" x14ac:dyDescent="0.25">
      <c r="A1391" s="21"/>
      <c r="B1391" s="5">
        <f>DATE(YEAR(siječanj!B1391),MONTH(siječanj!B1391)+9,DAY(siječanj!B1391))</f>
        <v>45945</v>
      </c>
      <c r="C1391" s="8">
        <v>14.4583333333333</v>
      </c>
      <c r="D1391">
        <v>0.90751868235008204</v>
      </c>
      <c r="E1391" s="6">
        <v>101.81588943423219</v>
      </c>
      <c r="F1391" s="9">
        <v>148.75749849553992</v>
      </c>
      <c r="G1391" s="9">
        <v>1.2032181627934688</v>
      </c>
      <c r="H1391" s="9">
        <v>92.399821821656033</v>
      </c>
    </row>
    <row r="1392" spans="1:8" x14ac:dyDescent="0.25">
      <c r="A1392" s="21"/>
      <c r="B1392" s="5">
        <f>DATE(YEAR(siječanj!B1392),MONTH(siječanj!B1392)+9,DAY(siječanj!B1392))</f>
        <v>45945</v>
      </c>
      <c r="C1392" s="8">
        <v>14.46875</v>
      </c>
      <c r="D1392">
        <v>0.90751868235008204</v>
      </c>
      <c r="E1392" s="6">
        <v>102.78823934464349</v>
      </c>
      <c r="F1392" s="9">
        <v>148.78743450383212</v>
      </c>
      <c r="G1392" s="9">
        <v>1.1164772091839781</v>
      </c>
      <c r="H1392" s="9">
        <v>93.282247531135724</v>
      </c>
    </row>
    <row r="1393" spans="1:8" x14ac:dyDescent="0.25">
      <c r="A1393" s="21"/>
      <c r="B1393" s="5">
        <f>DATE(YEAR(siječanj!B1393),MONTH(siječanj!B1393)+9,DAY(siječanj!B1393))</f>
        <v>45945</v>
      </c>
      <c r="C1393" s="8">
        <v>14.4791666666667</v>
      </c>
      <c r="D1393">
        <v>0.90751868235008204</v>
      </c>
      <c r="E1393" s="6">
        <v>103.32278137150301</v>
      </c>
      <c r="F1393" s="9">
        <v>148.59156631820846</v>
      </c>
      <c r="G1393" s="9">
        <v>1.0754570853065029</v>
      </c>
      <c r="H1393" s="9">
        <v>93.767354407012022</v>
      </c>
    </row>
    <row r="1394" spans="1:8" x14ac:dyDescent="0.25">
      <c r="A1394" s="21"/>
      <c r="B1394" s="5">
        <f>DATE(YEAR(siječanj!B1394),MONTH(siječanj!B1394)+9,DAY(siječanj!B1394))</f>
        <v>45945</v>
      </c>
      <c r="C1394" s="8">
        <v>14.4895833333333</v>
      </c>
      <c r="D1394">
        <v>0.90751868235008204</v>
      </c>
      <c r="E1394" s="6">
        <v>103.16515301960334</v>
      </c>
      <c r="F1394" s="9">
        <v>148.39584398800602</v>
      </c>
      <c r="G1394" s="9">
        <v>1.05758865422298</v>
      </c>
      <c r="H1394" s="9">
        <v>93.624303732795013</v>
      </c>
    </row>
    <row r="1395" spans="1:8" x14ac:dyDescent="0.25">
      <c r="A1395" s="21"/>
      <c r="B1395" s="5">
        <f>DATE(YEAR(siječanj!B1395),MONTH(siječanj!B1395)+9,DAY(siječanj!B1395))</f>
        <v>45945</v>
      </c>
      <c r="C1395" s="8">
        <v>14.5</v>
      </c>
      <c r="D1395">
        <v>0.90751868235008204</v>
      </c>
      <c r="E1395" s="6">
        <v>101.60357100616531</v>
      </c>
      <c r="F1395" s="9">
        <v>148.39272022631383</v>
      </c>
      <c r="G1395" s="9">
        <v>1.0878190778825552</v>
      </c>
      <c r="H1395" s="9">
        <v>92.207138881578146</v>
      </c>
    </row>
    <row r="1396" spans="1:8" x14ac:dyDescent="0.25">
      <c r="A1396" s="21"/>
      <c r="B1396" s="5">
        <f>DATE(YEAR(siječanj!B1396),MONTH(siječanj!B1396)+9,DAY(siječanj!B1396))</f>
        <v>45945</v>
      </c>
      <c r="C1396" s="8">
        <v>14.5104166666667</v>
      </c>
      <c r="D1396">
        <v>0.90751868235008204</v>
      </c>
      <c r="E1396" s="6">
        <v>100.71495459497083</v>
      </c>
      <c r="F1396" s="9">
        <v>147.77713519320309</v>
      </c>
      <c r="G1396" s="9">
        <v>1.097668637328467</v>
      </c>
      <c r="H1396" s="9">
        <v>91.400702886976276</v>
      </c>
    </row>
    <row r="1397" spans="1:8" x14ac:dyDescent="0.25">
      <c r="A1397" s="21"/>
      <c r="B1397" s="5">
        <f>DATE(YEAR(siječanj!B1397),MONTH(siječanj!B1397)+9,DAY(siječanj!B1397))</f>
        <v>45945</v>
      </c>
      <c r="C1397" s="8">
        <v>14.5208333333333</v>
      </c>
      <c r="D1397">
        <v>0.90751868235008204</v>
      </c>
      <c r="E1397" s="6">
        <v>100.73625746385046</v>
      </c>
      <c r="F1397" s="9">
        <v>147.37371741673203</v>
      </c>
      <c r="G1397" s="9">
        <v>1.0781678973685471</v>
      </c>
      <c r="H1397" s="9">
        <v>91.420035638472186</v>
      </c>
    </row>
    <row r="1398" spans="1:8" x14ac:dyDescent="0.25">
      <c r="A1398" s="21"/>
      <c r="B1398" s="5">
        <f>DATE(YEAR(siječanj!B1398),MONTH(siječanj!B1398)+9,DAY(siječanj!B1398))</f>
        <v>45945</v>
      </c>
      <c r="C1398" s="8">
        <v>14.53125</v>
      </c>
      <c r="D1398">
        <v>0.90751868235008204</v>
      </c>
      <c r="E1398" s="6">
        <v>99.894331037259761</v>
      </c>
      <c r="F1398" s="9">
        <v>147.19898014665156</v>
      </c>
      <c r="G1398" s="9">
        <v>1.1206794535153943</v>
      </c>
      <c r="H1398" s="9">
        <v>90.655971677176879</v>
      </c>
    </row>
    <row r="1399" spans="1:8" x14ac:dyDescent="0.25">
      <c r="A1399" s="21"/>
      <c r="B1399" s="5">
        <f>DATE(YEAR(siječanj!B1399),MONTH(siječanj!B1399)+9,DAY(siječanj!B1399))</f>
        <v>45945</v>
      </c>
      <c r="C1399" s="8">
        <v>14.5416666666667</v>
      </c>
      <c r="D1399">
        <v>0.90751868235008204</v>
      </c>
      <c r="E1399" s="6">
        <v>97.766038228582872</v>
      </c>
      <c r="F1399" s="9">
        <v>146.70107073266115</v>
      </c>
      <c r="G1399" s="9">
        <v>1.1108776916678123</v>
      </c>
      <c r="H1399" s="9">
        <v>88.724506191791278</v>
      </c>
    </row>
    <row r="1400" spans="1:8" x14ac:dyDescent="0.25">
      <c r="A1400" s="21"/>
      <c r="B1400" s="5">
        <f>DATE(YEAR(siječanj!B1400),MONTH(siječanj!B1400)+9,DAY(siječanj!B1400))</f>
        <v>45945</v>
      </c>
      <c r="C1400" s="8">
        <v>14.5520833333333</v>
      </c>
      <c r="D1400">
        <v>0.90751868235008204</v>
      </c>
      <c r="E1400" s="6">
        <v>96.653518313685765</v>
      </c>
      <c r="F1400" s="9">
        <v>146.30348964852055</v>
      </c>
      <c r="G1400" s="9">
        <v>1.0957887148124998</v>
      </c>
      <c r="H1400" s="9">
        <v>87.714873584535624</v>
      </c>
    </row>
    <row r="1401" spans="1:8" x14ac:dyDescent="0.25">
      <c r="A1401" s="21"/>
      <c r="B1401" s="5">
        <f>DATE(YEAR(siječanj!B1401),MONTH(siječanj!B1401)+9,DAY(siječanj!B1401))</f>
        <v>45945</v>
      </c>
      <c r="C1401" s="8">
        <v>14.5625</v>
      </c>
      <c r="D1401">
        <v>0.90751868235008204</v>
      </c>
      <c r="E1401" s="6">
        <v>96.643778727225651</v>
      </c>
      <c r="F1401" s="9">
        <v>145.73242091779943</v>
      </c>
      <c r="G1401" s="9">
        <v>1.0762656931754071</v>
      </c>
      <c r="H1401" s="9">
        <v>87.706034727864719</v>
      </c>
    </row>
    <row r="1402" spans="1:8" x14ac:dyDescent="0.25">
      <c r="A1402" s="21"/>
      <c r="B1402" s="5">
        <f>DATE(YEAR(siječanj!B1402),MONTH(siječanj!B1402)+9,DAY(siječanj!B1402))</f>
        <v>45945</v>
      </c>
      <c r="C1402" s="8">
        <v>14.5729166666667</v>
      </c>
      <c r="D1402">
        <v>0.90751868235008204</v>
      </c>
      <c r="E1402" s="6">
        <v>96.983737051038176</v>
      </c>
      <c r="F1402" s="9">
        <v>145.21700588268615</v>
      </c>
      <c r="G1402" s="9">
        <v>1.0548767640796077</v>
      </c>
      <c r="H1402" s="9">
        <v>88.014553257944996</v>
      </c>
    </row>
    <row r="1403" spans="1:8" x14ac:dyDescent="0.25">
      <c r="A1403" s="21"/>
      <c r="B1403" s="5">
        <f>DATE(YEAR(siječanj!B1403),MONTH(siječanj!B1403)+9,DAY(siječanj!B1403))</f>
        <v>45945</v>
      </c>
      <c r="C1403" s="8">
        <v>14.5833333333333</v>
      </c>
      <c r="D1403">
        <v>0.90751868235008204</v>
      </c>
      <c r="E1403" s="6">
        <v>99.51110624499546</v>
      </c>
      <c r="F1403" s="9">
        <v>143.96712285308058</v>
      </c>
      <c r="G1403" s="9">
        <v>1.0530467953246261</v>
      </c>
      <c r="H1403" s="9">
        <v>90.308188018657304</v>
      </c>
    </row>
    <row r="1404" spans="1:8" x14ac:dyDescent="0.25">
      <c r="A1404" s="21"/>
      <c r="B1404" s="5">
        <f>DATE(YEAR(siječanj!B1404),MONTH(siječanj!B1404)+9,DAY(siječanj!B1404))</f>
        <v>45945</v>
      </c>
      <c r="C1404" s="8">
        <v>14.59375</v>
      </c>
      <c r="D1404">
        <v>0.90751868235008204</v>
      </c>
      <c r="E1404" s="6">
        <v>101.07589186122151</v>
      </c>
      <c r="F1404" s="9">
        <v>143.43099416973234</v>
      </c>
      <c r="G1404" s="9">
        <v>1.0248522659212307</v>
      </c>
      <c r="H1404" s="9">
        <v>91.728260199255118</v>
      </c>
    </row>
    <row r="1405" spans="1:8" x14ac:dyDescent="0.25">
      <c r="A1405" s="21"/>
      <c r="B1405" s="5">
        <f>DATE(YEAR(siječanj!B1405),MONTH(siječanj!B1405)+9,DAY(siječanj!B1405))</f>
        <v>45945</v>
      </c>
      <c r="C1405" s="8">
        <v>14.6041666666667</v>
      </c>
      <c r="D1405">
        <v>0.90751868235008204</v>
      </c>
      <c r="E1405" s="6">
        <v>101.01570494155685</v>
      </c>
      <c r="F1405" s="9">
        <v>142.75824985263671</v>
      </c>
      <c r="G1405" s="9">
        <v>0.99937861033983888</v>
      </c>
      <c r="H1405" s="9">
        <v>91.673639445226343</v>
      </c>
    </row>
    <row r="1406" spans="1:8" x14ac:dyDescent="0.25">
      <c r="A1406" s="21"/>
      <c r="B1406" s="5">
        <f>DATE(YEAR(siječanj!B1406),MONTH(siječanj!B1406)+9,DAY(siječanj!B1406))</f>
        <v>45945</v>
      </c>
      <c r="C1406" s="8">
        <v>14.6145833333333</v>
      </c>
      <c r="D1406">
        <v>0.90751868235008204</v>
      </c>
      <c r="E1406" s="6">
        <v>103.03175278056382</v>
      </c>
      <c r="F1406" s="9">
        <v>141.47021815443054</v>
      </c>
      <c r="G1406" s="9">
        <v>1.0241737538460738</v>
      </c>
      <c r="H1406" s="9">
        <v>93.503240523636677</v>
      </c>
    </row>
    <row r="1407" spans="1:8" x14ac:dyDescent="0.25">
      <c r="A1407" s="21"/>
      <c r="B1407" s="5">
        <f>DATE(YEAR(siječanj!B1407),MONTH(siječanj!B1407)+9,DAY(siječanj!B1407))</f>
        <v>45945</v>
      </c>
      <c r="C1407" s="8">
        <v>14.625</v>
      </c>
      <c r="D1407">
        <v>0.90751868235008204</v>
      </c>
      <c r="E1407" s="6">
        <v>103.68639226914668</v>
      </c>
      <c r="F1407" s="9">
        <v>138.86313191394646</v>
      </c>
      <c r="G1407" s="9">
        <v>0.99771108181303625</v>
      </c>
      <c r="H1407" s="9">
        <v>94.097338089729732</v>
      </c>
    </row>
    <row r="1408" spans="1:8" x14ac:dyDescent="0.25">
      <c r="A1408" s="21"/>
      <c r="B1408" s="5">
        <f>DATE(YEAR(siječanj!B1408),MONTH(siječanj!B1408)+9,DAY(siječanj!B1408))</f>
        <v>45945</v>
      </c>
      <c r="C1408" s="8">
        <v>14.6354166666667</v>
      </c>
      <c r="D1408">
        <v>0.90751868235008204</v>
      </c>
      <c r="E1408" s="6">
        <v>104.54046643259259</v>
      </c>
      <c r="F1408" s="9">
        <v>137.0558188732432</v>
      </c>
      <c r="G1408" s="9">
        <v>1.0000409501977796</v>
      </c>
      <c r="H1408" s="9">
        <v>94.872426349169416</v>
      </c>
    </row>
    <row r="1409" spans="1:8" x14ac:dyDescent="0.25">
      <c r="A1409" s="21"/>
      <c r="B1409" s="5">
        <f>DATE(YEAR(siječanj!B1409),MONTH(siječanj!B1409)+9,DAY(siječanj!B1409))</f>
        <v>45945</v>
      </c>
      <c r="C1409" s="8">
        <v>14.6458333333333</v>
      </c>
      <c r="D1409">
        <v>0.90751868235008204</v>
      </c>
      <c r="E1409" s="6">
        <v>106.29595754997477</v>
      </c>
      <c r="F1409" s="9">
        <v>135.46701606716428</v>
      </c>
      <c r="G1409" s="9">
        <v>0.98314787953665084</v>
      </c>
      <c r="H1409" s="9">
        <v>96.465567334893365</v>
      </c>
    </row>
    <row r="1410" spans="1:8" x14ac:dyDescent="0.25">
      <c r="A1410" s="21"/>
      <c r="B1410" s="5">
        <f>DATE(YEAR(siječanj!B1410),MONTH(siječanj!B1410)+9,DAY(siječanj!B1410))</f>
        <v>45945</v>
      </c>
      <c r="C1410" s="8">
        <v>14.65625</v>
      </c>
      <c r="D1410">
        <v>0.90751868235008204</v>
      </c>
      <c r="E1410" s="6">
        <v>106.10651605536087</v>
      </c>
      <c r="F1410" s="9">
        <v>134.08361957929736</v>
      </c>
      <c r="G1410" s="9">
        <v>0.98721858996768308</v>
      </c>
      <c r="H1410" s="9">
        <v>96.293645639318925</v>
      </c>
    </row>
    <row r="1411" spans="1:8" x14ac:dyDescent="0.25">
      <c r="A1411" s="21"/>
      <c r="B1411" s="5">
        <f>DATE(YEAR(siječanj!B1411),MONTH(siječanj!B1411)+9,DAY(siječanj!B1411))</f>
        <v>45945</v>
      </c>
      <c r="C1411" s="8">
        <v>14.6666666666667</v>
      </c>
      <c r="D1411">
        <v>0.90751868235008204</v>
      </c>
      <c r="E1411" s="6">
        <v>106.21201206219993</v>
      </c>
      <c r="F1411" s="9">
        <v>131.42655849877988</v>
      </c>
      <c r="G1411" s="9">
        <v>0.99941490807157263</v>
      </c>
      <c r="H1411" s="9">
        <v>96.389385236438699</v>
      </c>
    </row>
    <row r="1412" spans="1:8" x14ac:dyDescent="0.25">
      <c r="A1412" s="21"/>
      <c r="B1412" s="5">
        <f>DATE(YEAR(siječanj!B1412),MONTH(siječanj!B1412)+9,DAY(siječanj!B1412))</f>
        <v>45945</v>
      </c>
      <c r="C1412" s="8">
        <v>14.6770833333333</v>
      </c>
      <c r="D1412">
        <v>0.90751868235008204</v>
      </c>
      <c r="E1412" s="6">
        <v>106.88948588840401</v>
      </c>
      <c r="F1412" s="9">
        <v>129.99364533315662</v>
      </c>
      <c r="G1412" s="9">
        <v>1.0190665883930756</v>
      </c>
      <c r="H1412" s="9">
        <v>97.004205390522102</v>
      </c>
    </row>
    <row r="1413" spans="1:8" x14ac:dyDescent="0.25">
      <c r="A1413" s="21"/>
      <c r="B1413" s="5">
        <f>DATE(YEAR(siječanj!B1413),MONTH(siječanj!B1413)+9,DAY(siječanj!B1413))</f>
        <v>45945</v>
      </c>
      <c r="C1413" s="8">
        <v>14.6875</v>
      </c>
      <c r="D1413">
        <v>0.90751868235008204</v>
      </c>
      <c r="E1413" s="6">
        <v>109.44487620544889</v>
      </c>
      <c r="F1413" s="9">
        <v>129.18328330705057</v>
      </c>
      <c r="G1413" s="9">
        <v>1.0688904729905555</v>
      </c>
      <c r="H1413" s="9">
        <v>99.323269843936828</v>
      </c>
    </row>
    <row r="1414" spans="1:8" x14ac:dyDescent="0.25">
      <c r="A1414" s="21"/>
      <c r="B1414" s="5">
        <f>DATE(YEAR(siječanj!B1414),MONTH(siječanj!B1414)+9,DAY(siječanj!B1414))</f>
        <v>45945</v>
      </c>
      <c r="C1414" s="8">
        <v>14.6979166666667</v>
      </c>
      <c r="D1414">
        <v>0.90751868235008204</v>
      </c>
      <c r="E1414" s="6">
        <v>110.51666162738161</v>
      </c>
      <c r="F1414" s="9">
        <v>128.47729167742628</v>
      </c>
      <c r="G1414" s="9">
        <v>1.211230565943114</v>
      </c>
      <c r="H1414" s="9">
        <v>100.29593513781123</v>
      </c>
    </row>
    <row r="1415" spans="1:8" x14ac:dyDescent="0.25">
      <c r="A1415" s="21"/>
      <c r="B1415" s="5">
        <f>DATE(YEAR(siječanj!B1415),MONTH(siječanj!B1415)+9,DAY(siječanj!B1415))</f>
        <v>45945</v>
      </c>
      <c r="C1415" s="8">
        <v>14.7083333333333</v>
      </c>
      <c r="D1415">
        <v>0.90751868235008204</v>
      </c>
      <c r="E1415" s="6">
        <v>112.08957314146491</v>
      </c>
      <c r="F1415" s="9">
        <v>127.85469677138067</v>
      </c>
      <c r="G1415" s="9">
        <v>1.5754209581437861</v>
      </c>
      <c r="H1415" s="9">
        <v>101.72338172252539</v>
      </c>
    </row>
    <row r="1416" spans="1:8" x14ac:dyDescent="0.25">
      <c r="A1416" s="21"/>
      <c r="B1416" s="5">
        <f>DATE(YEAR(siječanj!B1416),MONTH(siječanj!B1416)+9,DAY(siječanj!B1416))</f>
        <v>45945</v>
      </c>
      <c r="C1416" s="8">
        <v>14.71875</v>
      </c>
      <c r="D1416">
        <v>0.90751868235008204</v>
      </c>
      <c r="E1416" s="6">
        <v>115.23851359015526</v>
      </c>
      <c r="F1416" s="9">
        <v>127.83644315850506</v>
      </c>
      <c r="G1416" s="9">
        <v>2.5684536157794553</v>
      </c>
      <c r="H1416" s="9">
        <v>104.58110400931973</v>
      </c>
    </row>
    <row r="1417" spans="1:8" x14ac:dyDescent="0.25">
      <c r="A1417" s="21"/>
      <c r="B1417" s="5">
        <f>DATE(YEAR(siječanj!B1417),MONTH(siječanj!B1417)+9,DAY(siječanj!B1417))</f>
        <v>45945</v>
      </c>
      <c r="C1417" s="8">
        <v>14.7291666666667</v>
      </c>
      <c r="D1417">
        <v>0.90751868235008204</v>
      </c>
      <c r="E1417" s="6">
        <v>119.38861854353596</v>
      </c>
      <c r="F1417" s="9">
        <v>128.27024658988583</v>
      </c>
      <c r="G1417" s="9">
        <v>6.3354491283322663</v>
      </c>
      <c r="H1417" s="9">
        <v>108.34740178822632</v>
      </c>
    </row>
    <row r="1418" spans="1:8" x14ac:dyDescent="0.25">
      <c r="A1418" s="21"/>
      <c r="B1418" s="5">
        <f>DATE(YEAR(siječanj!B1418),MONTH(siječanj!B1418)+9,DAY(siječanj!B1418))</f>
        <v>45945</v>
      </c>
      <c r="C1418" s="8">
        <v>14.7395833333333</v>
      </c>
      <c r="D1418">
        <v>0.90751868235008204</v>
      </c>
      <c r="E1418" s="6">
        <v>123.89496135326428</v>
      </c>
      <c r="F1418" s="9">
        <v>129.86374023701603</v>
      </c>
      <c r="G1418" s="9">
        <v>21.703310306596673</v>
      </c>
      <c r="H1418" s="9">
        <v>112.43699207712874</v>
      </c>
    </row>
    <row r="1419" spans="1:8" x14ac:dyDescent="0.25">
      <c r="A1419" s="21"/>
      <c r="B1419" s="5">
        <f>DATE(YEAR(siječanj!B1419),MONTH(siječanj!B1419)+9,DAY(siječanj!B1419))</f>
        <v>45945</v>
      </c>
      <c r="C1419" s="8">
        <v>14.75</v>
      </c>
      <c r="D1419">
        <v>0.90751868235008204</v>
      </c>
      <c r="E1419" s="6">
        <v>128.69291720836748</v>
      </c>
      <c r="F1419" s="9">
        <v>131.57621517168741</v>
      </c>
      <c r="G1419" s="9">
        <v>60.541776002226491</v>
      </c>
      <c r="H1419" s="9">
        <v>116.79122665272585</v>
      </c>
    </row>
    <row r="1420" spans="1:8" x14ac:dyDescent="0.25">
      <c r="A1420" s="21"/>
      <c r="B1420" s="5">
        <f>DATE(YEAR(siječanj!B1420),MONTH(siječanj!B1420)+9,DAY(siječanj!B1420))</f>
        <v>45945</v>
      </c>
      <c r="C1420" s="8">
        <v>14.7604166666667</v>
      </c>
      <c r="D1420">
        <v>0.90751868235008204</v>
      </c>
      <c r="E1420" s="6">
        <v>133.0297474291373</v>
      </c>
      <c r="F1420" s="9">
        <v>133.43076219834464</v>
      </c>
      <c r="G1420" s="9">
        <v>119.15408994609336</v>
      </c>
      <c r="H1420" s="9">
        <v>120.7269811002549</v>
      </c>
    </row>
    <row r="1421" spans="1:8" x14ac:dyDescent="0.25">
      <c r="A1421" s="21"/>
      <c r="B1421" s="5">
        <f>DATE(YEAR(siječanj!B1421),MONTH(siječanj!B1421)+9,DAY(siječanj!B1421))</f>
        <v>45945</v>
      </c>
      <c r="C1421" s="8">
        <v>14.7708333333333</v>
      </c>
      <c r="D1421">
        <v>0.90751868235008204</v>
      </c>
      <c r="E1421" s="6">
        <v>137.95030597523126</v>
      </c>
      <c r="F1421" s="9">
        <v>134.63513239537798</v>
      </c>
      <c r="G1421" s="9">
        <v>172.3894875093157</v>
      </c>
      <c r="H1421" s="9">
        <v>125.19247990843252</v>
      </c>
    </row>
    <row r="1422" spans="1:8" x14ac:dyDescent="0.25">
      <c r="A1422" s="21"/>
      <c r="B1422" s="5">
        <f>DATE(YEAR(siječanj!B1422),MONTH(siječanj!B1422)+9,DAY(siječanj!B1422))</f>
        <v>45945</v>
      </c>
      <c r="C1422" s="8">
        <v>14.78125</v>
      </c>
      <c r="D1422">
        <v>0.90751868235008204</v>
      </c>
      <c r="E1422" s="6">
        <v>143.61794687081704</v>
      </c>
      <c r="F1422" s="9">
        <v>135.10977207705812</v>
      </c>
      <c r="G1422" s="9">
        <v>208.45528525435472</v>
      </c>
      <c r="H1422" s="9">
        <v>130.33596990602797</v>
      </c>
    </row>
    <row r="1423" spans="1:8" x14ac:dyDescent="0.25">
      <c r="A1423" s="21"/>
      <c r="B1423" s="5">
        <f>DATE(YEAR(siječanj!B1423),MONTH(siječanj!B1423)+9,DAY(siječanj!B1423))</f>
        <v>45945</v>
      </c>
      <c r="C1423" s="8">
        <v>14.7916666666667</v>
      </c>
      <c r="D1423">
        <v>0.90751868235008204</v>
      </c>
      <c r="E1423" s="6">
        <v>149.21609613400221</v>
      </c>
      <c r="F1423" s="9">
        <v>134.12080667152645</v>
      </c>
      <c r="G1423" s="9">
        <v>219.0891158555643</v>
      </c>
      <c r="H1423" s="9">
        <v>135.41639494895287</v>
      </c>
    </row>
    <row r="1424" spans="1:8" x14ac:dyDescent="0.25">
      <c r="A1424" s="21"/>
      <c r="B1424" s="5">
        <f>DATE(YEAR(siječanj!B1424),MONTH(siječanj!B1424)+9,DAY(siječanj!B1424))</f>
        <v>45945</v>
      </c>
      <c r="C1424" s="8">
        <v>14.8020833333333</v>
      </c>
      <c r="D1424">
        <v>0.90751868235008204</v>
      </c>
      <c r="E1424" s="6">
        <v>155.59646633607233</v>
      </c>
      <c r="F1424" s="9">
        <v>132.95457920193613</v>
      </c>
      <c r="G1424" s="9">
        <v>220.04027589526595</v>
      </c>
      <c r="H1424" s="9">
        <v>141.20670010764127</v>
      </c>
    </row>
    <row r="1425" spans="1:8" x14ac:dyDescent="0.25">
      <c r="A1425" s="21"/>
      <c r="B1425" s="5">
        <f>DATE(YEAR(siječanj!B1425),MONTH(siječanj!B1425)+9,DAY(siječanj!B1425))</f>
        <v>45945</v>
      </c>
      <c r="C1425" s="8">
        <v>14.8125</v>
      </c>
      <c r="D1425">
        <v>0.90751868235008204</v>
      </c>
      <c r="E1425" s="6">
        <v>157.88470550237679</v>
      </c>
      <c r="F1425" s="9">
        <v>131.45015836141889</v>
      </c>
      <c r="G1425" s="9">
        <v>220.61362437812718</v>
      </c>
      <c r="H1425" s="9">
        <v>143.28331990074773</v>
      </c>
    </row>
    <row r="1426" spans="1:8" x14ac:dyDescent="0.25">
      <c r="A1426" s="21"/>
      <c r="B1426" s="5">
        <f>DATE(YEAR(siječanj!B1426),MONTH(siječanj!B1426)+9,DAY(siječanj!B1426))</f>
        <v>45945</v>
      </c>
      <c r="C1426" s="8">
        <v>14.8229166666667</v>
      </c>
      <c r="D1426">
        <v>0.90751868235008204</v>
      </c>
      <c r="E1426" s="6">
        <v>157.87806253382496</v>
      </c>
      <c r="F1426" s="9">
        <v>129.41127869894055</v>
      </c>
      <c r="G1426" s="9">
        <v>220.88864581700298</v>
      </c>
      <c r="H1426" s="9">
        <v>143.27729128268069</v>
      </c>
    </row>
    <row r="1427" spans="1:8" x14ac:dyDescent="0.25">
      <c r="A1427" s="21"/>
      <c r="B1427" s="5">
        <f>DATE(YEAR(siječanj!B1427),MONTH(siječanj!B1427)+9,DAY(siječanj!B1427))</f>
        <v>45945</v>
      </c>
      <c r="C1427" s="8">
        <v>14.8333333333333</v>
      </c>
      <c r="D1427">
        <v>0.90751868235008204</v>
      </c>
      <c r="E1427" s="6">
        <v>157.78635568926461</v>
      </c>
      <c r="F1427" s="9">
        <v>124.54498664650679</v>
      </c>
      <c r="G1427" s="9">
        <v>221.51787551355199</v>
      </c>
      <c r="H1427" s="9">
        <v>143.1940656079428</v>
      </c>
    </row>
    <row r="1428" spans="1:8" x14ac:dyDescent="0.25">
      <c r="A1428" s="21"/>
      <c r="B1428" s="5">
        <f>DATE(YEAR(siječanj!B1428),MONTH(siječanj!B1428)+9,DAY(siječanj!B1428))</f>
        <v>45945</v>
      </c>
      <c r="C1428" s="8">
        <v>14.84375</v>
      </c>
      <c r="D1428">
        <v>0.90751868235008204</v>
      </c>
      <c r="E1428" s="6">
        <v>156.55470910136779</v>
      </c>
      <c r="F1428" s="9">
        <v>121.24578147861537</v>
      </c>
      <c r="G1428" s="9">
        <v>221.79219864294984</v>
      </c>
      <c r="H1428" s="9">
        <v>142.0763233193737</v>
      </c>
    </row>
    <row r="1429" spans="1:8" x14ac:dyDescent="0.25">
      <c r="A1429" s="21"/>
      <c r="B1429" s="5">
        <f>DATE(YEAR(siječanj!B1429),MONTH(siječanj!B1429)+9,DAY(siječanj!B1429))</f>
        <v>45945</v>
      </c>
      <c r="C1429" s="8">
        <v>14.8541666666667</v>
      </c>
      <c r="D1429">
        <v>0.90751868235008204</v>
      </c>
      <c r="E1429" s="6">
        <v>156.15543063353675</v>
      </c>
      <c r="F1429" s="9">
        <v>118.51750562227798</v>
      </c>
      <c r="G1429" s="9">
        <v>222.26195148861572</v>
      </c>
      <c r="H1429" s="9">
        <v>141.71397065035691</v>
      </c>
    </row>
    <row r="1430" spans="1:8" x14ac:dyDescent="0.25">
      <c r="A1430" s="21"/>
      <c r="B1430" s="5">
        <f>DATE(YEAR(siječanj!B1430),MONTH(siječanj!B1430)+9,DAY(siječanj!B1430))</f>
        <v>45945</v>
      </c>
      <c r="C1430" s="8">
        <v>14.8645833333333</v>
      </c>
      <c r="D1430">
        <v>0.90751868235008204</v>
      </c>
      <c r="E1430" s="6">
        <v>155.34108550330578</v>
      </c>
      <c r="F1430" s="9">
        <v>116.07984406867125</v>
      </c>
      <c r="G1430" s="9">
        <v>222.68153156621077</v>
      </c>
      <c r="H1430" s="9">
        <v>140.97493723079148</v>
      </c>
    </row>
    <row r="1431" spans="1:8" x14ac:dyDescent="0.25">
      <c r="A1431" s="21"/>
      <c r="B1431" s="5">
        <f>DATE(YEAR(siječanj!B1431),MONTH(siječanj!B1431)+9,DAY(siječanj!B1431))</f>
        <v>45945</v>
      </c>
      <c r="C1431" s="8">
        <v>14.875</v>
      </c>
      <c r="D1431">
        <v>0.90751868235008204</v>
      </c>
      <c r="E1431" s="6">
        <v>152.29632257187163</v>
      </c>
      <c r="F1431" s="9">
        <v>111.83722187574723</v>
      </c>
      <c r="G1431" s="9">
        <v>222.49075046482236</v>
      </c>
      <c r="H1431" s="9">
        <v>138.21175798718801</v>
      </c>
    </row>
    <row r="1432" spans="1:8" x14ac:dyDescent="0.25">
      <c r="A1432" s="21"/>
      <c r="B1432" s="5">
        <f>DATE(YEAR(siječanj!B1432),MONTH(siječanj!B1432)+9,DAY(siječanj!B1432))</f>
        <v>45945</v>
      </c>
      <c r="C1432" s="8">
        <v>14.8854166666667</v>
      </c>
      <c r="D1432">
        <v>0.90751868235008204</v>
      </c>
      <c r="E1432" s="6">
        <v>157.49001846896826</v>
      </c>
      <c r="F1432" s="9">
        <v>108.94044755901578</v>
      </c>
      <c r="G1432" s="9">
        <v>221.76744086927289</v>
      </c>
      <c r="H1432" s="9">
        <v>142.92513404424815</v>
      </c>
    </row>
    <row r="1433" spans="1:8" x14ac:dyDescent="0.25">
      <c r="A1433" s="21"/>
      <c r="B1433" s="5">
        <f>DATE(YEAR(siječanj!B1433),MONTH(siječanj!B1433)+9,DAY(siječanj!B1433))</f>
        <v>45945</v>
      </c>
      <c r="C1433" s="8">
        <v>14.8958333333333</v>
      </c>
      <c r="D1433">
        <v>0.90751868235008204</v>
      </c>
      <c r="E1433" s="6">
        <v>159.68471322634264</v>
      </c>
      <c r="F1433" s="9">
        <v>106.93212534992355</v>
      </c>
      <c r="G1433" s="9">
        <v>221.51307092094831</v>
      </c>
      <c r="H1433" s="9">
        <v>144.91686053862119</v>
      </c>
    </row>
    <row r="1434" spans="1:8" x14ac:dyDescent="0.25">
      <c r="A1434" s="21"/>
      <c r="B1434" s="5">
        <f>DATE(YEAR(siječanj!B1434),MONTH(siječanj!B1434)+9,DAY(siječanj!B1434))</f>
        <v>45945</v>
      </c>
      <c r="C1434" s="8">
        <v>14.90625</v>
      </c>
      <c r="D1434">
        <v>0.90751868235008204</v>
      </c>
      <c r="E1434" s="6">
        <v>156.35081672318188</v>
      </c>
      <c r="F1434" s="9">
        <v>104.72486278256804</v>
      </c>
      <c r="G1434" s="9">
        <v>220.55255112077592</v>
      </c>
      <c r="H1434" s="9">
        <v>141.89128717698119</v>
      </c>
    </row>
    <row r="1435" spans="1:8" x14ac:dyDescent="0.25">
      <c r="A1435" s="21"/>
      <c r="B1435" s="5">
        <f>DATE(YEAR(siječanj!B1435),MONTH(siječanj!B1435)+9,DAY(siječanj!B1435))</f>
        <v>45945</v>
      </c>
      <c r="C1435" s="8">
        <v>14.9166666666667</v>
      </c>
      <c r="D1435">
        <v>0.90751868235008204</v>
      </c>
      <c r="E1435" s="6">
        <v>151.34757372405312</v>
      </c>
      <c r="F1435" s="9">
        <v>102.05067700815472</v>
      </c>
      <c r="G1435" s="9">
        <v>218.80146101888346</v>
      </c>
      <c r="H1435" s="9">
        <v>137.35075068293457</v>
      </c>
    </row>
    <row r="1436" spans="1:8" x14ac:dyDescent="0.25">
      <c r="A1436" s="21"/>
      <c r="B1436" s="5">
        <f>DATE(YEAR(siječanj!B1436),MONTH(siječanj!B1436)+9,DAY(siječanj!B1436))</f>
        <v>45945</v>
      </c>
      <c r="C1436" s="8">
        <v>14.9270833333333</v>
      </c>
      <c r="D1436">
        <v>0.90751868235008204</v>
      </c>
      <c r="E1436" s="6">
        <v>144.18806830439826</v>
      </c>
      <c r="F1436" s="9">
        <v>100.04517714602143</v>
      </c>
      <c r="G1436" s="9">
        <v>216.38758626323872</v>
      </c>
      <c r="H1436" s="9">
        <v>130.85336575821114</v>
      </c>
    </row>
    <row r="1437" spans="1:8" x14ac:dyDescent="0.25">
      <c r="A1437" s="21"/>
      <c r="B1437" s="5">
        <f>DATE(YEAR(siječanj!B1437),MONTH(siječanj!B1437)+9,DAY(siječanj!B1437))</f>
        <v>45945</v>
      </c>
      <c r="C1437" s="8">
        <v>14.9375</v>
      </c>
      <c r="D1437">
        <v>0.90751868235008204</v>
      </c>
      <c r="E1437" s="6">
        <v>134.19990247619697</v>
      </c>
      <c r="F1437" s="9">
        <v>97.88618750476644</v>
      </c>
      <c r="G1437" s="9">
        <v>215.0542523766544</v>
      </c>
      <c r="H1437" s="9">
        <v>121.78891866670779</v>
      </c>
    </row>
    <row r="1438" spans="1:8" x14ac:dyDescent="0.25">
      <c r="A1438" s="21"/>
      <c r="B1438" s="5">
        <f>DATE(YEAR(siječanj!B1438),MONTH(siječanj!B1438)+9,DAY(siječanj!B1438))</f>
        <v>45945</v>
      </c>
      <c r="C1438" s="8">
        <v>14.9479166666667</v>
      </c>
      <c r="D1438">
        <v>0.90751868235008204</v>
      </c>
      <c r="E1438" s="6">
        <v>122.06584878900301</v>
      </c>
      <c r="F1438" s="9">
        <v>95.650681624355144</v>
      </c>
      <c r="G1438" s="9">
        <v>214.50561319868891</v>
      </c>
      <c r="H1438" s="9">
        <v>110.77703825294037</v>
      </c>
    </row>
    <row r="1439" spans="1:8" x14ac:dyDescent="0.25">
      <c r="A1439" s="21"/>
      <c r="B1439" s="5">
        <f>DATE(YEAR(siječanj!B1439),MONTH(siječanj!B1439)+9,DAY(siječanj!B1439))</f>
        <v>45945</v>
      </c>
      <c r="C1439" s="8">
        <v>14.9583333333333</v>
      </c>
      <c r="D1439">
        <v>0.90751868235008204</v>
      </c>
      <c r="E1439" s="6">
        <v>110.5936511167713</v>
      </c>
      <c r="F1439" s="9">
        <v>92.591606148027722</v>
      </c>
      <c r="G1439" s="9">
        <v>209.74646007749436</v>
      </c>
      <c r="H1439" s="9">
        <v>100.36580453777697</v>
      </c>
    </row>
    <row r="1440" spans="1:8" x14ac:dyDescent="0.25">
      <c r="A1440" s="21"/>
      <c r="B1440" s="5">
        <f>DATE(YEAR(siječanj!B1440),MONTH(siječanj!B1440)+9,DAY(siječanj!B1440))</f>
        <v>45945</v>
      </c>
      <c r="C1440" s="8">
        <v>14.96875</v>
      </c>
      <c r="D1440">
        <v>0.90751868235008204</v>
      </c>
      <c r="E1440" s="6">
        <v>100.5303759593818</v>
      </c>
      <c r="F1440" s="9">
        <v>90.244176956583445</v>
      </c>
      <c r="G1440" s="9">
        <v>208.44465652933121</v>
      </c>
      <c r="H1440" s="9">
        <v>91.23319432681653</v>
      </c>
    </row>
    <row r="1441" spans="1:8" x14ac:dyDescent="0.25">
      <c r="A1441" s="21"/>
      <c r="B1441" s="5">
        <f>DATE(YEAR(siječanj!B1441),MONTH(siječanj!B1441)+9,DAY(siječanj!B1441))</f>
        <v>45945</v>
      </c>
      <c r="C1441" s="8">
        <v>14.9791666666667</v>
      </c>
      <c r="D1441">
        <v>0.90751868235008204</v>
      </c>
      <c r="E1441" s="6">
        <v>91.512027075503653</v>
      </c>
      <c r="F1441" s="9">
        <v>88.275253178218961</v>
      </c>
      <c r="G1441" s="9">
        <v>206.70676439678837</v>
      </c>
      <c r="H1441" s="9">
        <v>83.048874230746108</v>
      </c>
    </row>
    <row r="1442" spans="1:8" ht="15.75" thickBot="1" x14ac:dyDescent="0.3">
      <c r="A1442" s="21"/>
      <c r="B1442" s="5">
        <f>DATE(YEAR(siječanj!B1442),MONTH(siječanj!B1442)+9,DAY(siječanj!B1442))</f>
        <v>45945</v>
      </c>
      <c r="C1442" s="8">
        <v>14.9895833333333</v>
      </c>
      <c r="D1442">
        <v>0.90751868235008204</v>
      </c>
      <c r="E1442" s="6">
        <v>83.688031633523138</v>
      </c>
      <c r="F1442" s="9">
        <v>86.511256009190987</v>
      </c>
      <c r="G1442" s="9">
        <v>206.21652421615536</v>
      </c>
      <c r="H1442" s="9">
        <v>75.948452196526901</v>
      </c>
    </row>
    <row r="1443" spans="1:8" x14ac:dyDescent="0.25">
      <c r="A1443" s="20">
        <f t="shared" ref="A1443" si="13">A1347+1</f>
        <v>289</v>
      </c>
      <c r="B1443" s="5">
        <f>DATE(YEAR(siječanj!B1443),MONTH(siječanj!B1443)+9,DAY(siječanj!B1443))</f>
        <v>45946</v>
      </c>
      <c r="C1443" s="8">
        <v>15</v>
      </c>
      <c r="D1443">
        <v>0.90708477485470396</v>
      </c>
      <c r="E1443" s="6">
        <v>76.284442191922636</v>
      </c>
      <c r="F1443" s="9">
        <v>84.608607250891978</v>
      </c>
      <c r="G1443" s="9">
        <v>200.56420943717131</v>
      </c>
      <c r="H1443" s="9">
        <v>69.196456070576829</v>
      </c>
    </row>
    <row r="1444" spans="1:8" x14ac:dyDescent="0.25">
      <c r="A1444" s="21"/>
      <c r="B1444" s="5">
        <f>DATE(YEAR(siječanj!B1444),MONTH(siječanj!B1444)+9,DAY(siječanj!B1444))</f>
        <v>45946</v>
      </c>
      <c r="C1444" s="8">
        <v>15.0104166666667</v>
      </c>
      <c r="D1444">
        <v>0.90708477485470396</v>
      </c>
      <c r="E1444" s="6">
        <v>70.67877030672993</v>
      </c>
      <c r="F1444" s="9">
        <v>83.069948706859719</v>
      </c>
      <c r="G1444" s="9">
        <v>198.73907828542394</v>
      </c>
      <c r="H1444" s="9">
        <v>64.111636450687456</v>
      </c>
    </row>
    <row r="1445" spans="1:8" x14ac:dyDescent="0.25">
      <c r="A1445" s="21"/>
      <c r="B1445" s="5">
        <f>DATE(YEAR(siječanj!B1445),MONTH(siječanj!B1445)+9,DAY(siječanj!B1445))</f>
        <v>45946</v>
      </c>
      <c r="C1445" s="8">
        <v>15.0208333333333</v>
      </c>
      <c r="D1445">
        <v>0.90708477485470396</v>
      </c>
      <c r="E1445" s="6">
        <v>66.392408221780144</v>
      </c>
      <c r="F1445" s="9">
        <v>81.768366901396945</v>
      </c>
      <c r="G1445" s="9">
        <v>197.55567170305699</v>
      </c>
      <c r="H1445" s="9">
        <v>60.22354266391504</v>
      </c>
    </row>
    <row r="1446" spans="1:8" x14ac:dyDescent="0.25">
      <c r="A1446" s="21"/>
      <c r="B1446" s="5">
        <f>DATE(YEAR(siječanj!B1446),MONTH(siječanj!B1446)+9,DAY(siječanj!B1446))</f>
        <v>45946</v>
      </c>
      <c r="C1446" s="8">
        <v>15.03125</v>
      </c>
      <c r="D1446">
        <v>0.90708477485470396</v>
      </c>
      <c r="E1446" s="6">
        <v>62.939519767320171</v>
      </c>
      <c r="F1446" s="9">
        <v>80.745648709640591</v>
      </c>
      <c r="G1446" s="9">
        <v>196.88831781950711</v>
      </c>
      <c r="H1446" s="9">
        <v>57.091480117602806</v>
      </c>
    </row>
    <row r="1447" spans="1:8" x14ac:dyDescent="0.25">
      <c r="A1447" s="21"/>
      <c r="B1447" s="5">
        <f>DATE(YEAR(siječanj!B1447),MONTH(siječanj!B1447)+9,DAY(siječanj!B1447))</f>
        <v>45946</v>
      </c>
      <c r="C1447" s="8">
        <v>15.0416666666667</v>
      </c>
      <c r="D1447">
        <v>0.90708477485470396</v>
      </c>
      <c r="E1447" s="6">
        <v>59.681248696332332</v>
      </c>
      <c r="F1447" s="9">
        <v>79.223738308930081</v>
      </c>
      <c r="G1447" s="9">
        <v>195.54756521749192</v>
      </c>
      <c r="H1447" s="9">
        <v>54.135952036760209</v>
      </c>
    </row>
    <row r="1448" spans="1:8" x14ac:dyDescent="0.25">
      <c r="A1448" s="21"/>
      <c r="B1448" s="5">
        <f>DATE(YEAR(siječanj!B1448),MONTH(siječanj!B1448)+9,DAY(siječanj!B1448))</f>
        <v>45946</v>
      </c>
      <c r="C1448" s="8">
        <v>15.0520833333333</v>
      </c>
      <c r="D1448">
        <v>0.90708477485470396</v>
      </c>
      <c r="E1448" s="6">
        <v>58.055919544175772</v>
      </c>
      <c r="F1448" s="9">
        <v>78.612734433197801</v>
      </c>
      <c r="G1448" s="9">
        <v>195.323182684719</v>
      </c>
      <c r="H1448" s="9">
        <v>52.661640708711488</v>
      </c>
    </row>
    <row r="1449" spans="1:8" x14ac:dyDescent="0.25">
      <c r="A1449" s="21"/>
      <c r="B1449" s="5">
        <f>DATE(YEAR(siječanj!B1449),MONTH(siječanj!B1449)+9,DAY(siječanj!B1449))</f>
        <v>45946</v>
      </c>
      <c r="C1449" s="8">
        <v>15.0625</v>
      </c>
      <c r="D1449">
        <v>0.90708477485470396</v>
      </c>
      <c r="E1449" s="6">
        <v>56.09138294356643</v>
      </c>
      <c r="F1449" s="9">
        <v>78.109831387054641</v>
      </c>
      <c r="G1449" s="9">
        <v>195.24228280366756</v>
      </c>
      <c r="H1449" s="9">
        <v>50.879639468653934</v>
      </c>
    </row>
    <row r="1450" spans="1:8" x14ac:dyDescent="0.25">
      <c r="A1450" s="21"/>
      <c r="B1450" s="5">
        <f>DATE(YEAR(siječanj!B1450),MONTH(siječanj!B1450)+9,DAY(siječanj!B1450))</f>
        <v>45946</v>
      </c>
      <c r="C1450" s="8">
        <v>15.0729166666667</v>
      </c>
      <c r="D1450">
        <v>0.90708477485470396</v>
      </c>
      <c r="E1450" s="6">
        <v>54.885261164896384</v>
      </c>
      <c r="F1450" s="9">
        <v>77.715323158786802</v>
      </c>
      <c r="G1450" s="9">
        <v>195.34078153962182</v>
      </c>
      <c r="H1450" s="9">
        <v>49.785584766601666</v>
      </c>
    </row>
    <row r="1451" spans="1:8" x14ac:dyDescent="0.25">
      <c r="A1451" s="21"/>
      <c r="B1451" s="5">
        <f>DATE(YEAR(siječanj!B1451),MONTH(siječanj!B1451)+9,DAY(siječanj!B1451))</f>
        <v>45946</v>
      </c>
      <c r="C1451" s="8">
        <v>15.0833333333333</v>
      </c>
      <c r="D1451">
        <v>0.90708477485470396</v>
      </c>
      <c r="E1451" s="6">
        <v>53.767948723626802</v>
      </c>
      <c r="F1451" s="9">
        <v>77.254810995576761</v>
      </c>
      <c r="G1451" s="9">
        <v>194.99276262563791</v>
      </c>
      <c r="H1451" s="9">
        <v>48.772087662370282</v>
      </c>
    </row>
    <row r="1452" spans="1:8" x14ac:dyDescent="0.25">
      <c r="A1452" s="21"/>
      <c r="B1452" s="5">
        <f>DATE(YEAR(siječanj!B1452),MONTH(siječanj!B1452)+9,DAY(siječanj!B1452))</f>
        <v>45946</v>
      </c>
      <c r="C1452" s="8">
        <v>15.09375</v>
      </c>
      <c r="D1452">
        <v>0.90708477485470396</v>
      </c>
      <c r="E1452" s="6">
        <v>52.787647261088246</v>
      </c>
      <c r="F1452" s="9">
        <v>76.661426226981135</v>
      </c>
      <c r="G1452" s="9">
        <v>194.9971884436917</v>
      </c>
      <c r="H1452" s="9">
        <v>47.882871130933765</v>
      </c>
    </row>
    <row r="1453" spans="1:8" x14ac:dyDescent="0.25">
      <c r="A1453" s="21"/>
      <c r="B1453" s="5">
        <f>DATE(YEAR(siječanj!B1453),MONTH(siječanj!B1453)+9,DAY(siječanj!B1453))</f>
        <v>45946</v>
      </c>
      <c r="C1453" s="8">
        <v>15.1041666666667</v>
      </c>
      <c r="D1453">
        <v>0.90708477485470396</v>
      </c>
      <c r="E1453" s="6">
        <v>52.884869770560073</v>
      </c>
      <c r="F1453" s="9">
        <v>76.370957304379061</v>
      </c>
      <c r="G1453" s="9">
        <v>194.80099220262395</v>
      </c>
      <c r="H1453" s="9">
        <v>47.971060189048821</v>
      </c>
    </row>
    <row r="1454" spans="1:8" x14ac:dyDescent="0.25">
      <c r="A1454" s="21"/>
      <c r="B1454" s="5">
        <f>DATE(YEAR(siječanj!B1454),MONTH(siječanj!B1454)+9,DAY(siječanj!B1454))</f>
        <v>45946</v>
      </c>
      <c r="C1454" s="8">
        <v>15.1145833333333</v>
      </c>
      <c r="D1454">
        <v>0.90708477485470396</v>
      </c>
      <c r="E1454" s="6">
        <v>52.401512083854485</v>
      </c>
      <c r="F1454" s="9">
        <v>76.229863255673536</v>
      </c>
      <c r="G1454" s="9">
        <v>194.69186504083626</v>
      </c>
      <c r="H1454" s="9">
        <v>47.532613790629192</v>
      </c>
    </row>
    <row r="1455" spans="1:8" x14ac:dyDescent="0.25">
      <c r="A1455" s="21"/>
      <c r="B1455" s="5">
        <f>DATE(YEAR(siječanj!B1455),MONTH(siječanj!B1455)+9,DAY(siječanj!B1455))</f>
        <v>45946</v>
      </c>
      <c r="C1455" s="8">
        <v>15.125</v>
      </c>
      <c r="D1455">
        <v>0.90708477485470396</v>
      </c>
      <c r="E1455" s="6">
        <v>52.723655443987319</v>
      </c>
      <c r="F1455" s="9">
        <v>76.187621980992887</v>
      </c>
      <c r="G1455" s="9">
        <v>194.55203739397879</v>
      </c>
      <c r="H1455" s="9">
        <v>47.824825127926225</v>
      </c>
    </row>
    <row r="1456" spans="1:8" x14ac:dyDescent="0.25">
      <c r="A1456" s="21"/>
      <c r="B1456" s="5">
        <f>DATE(YEAR(siječanj!B1456),MONTH(siječanj!B1456)+9,DAY(siječanj!B1456))</f>
        <v>45946</v>
      </c>
      <c r="C1456" s="8">
        <v>15.1354166666667</v>
      </c>
      <c r="D1456">
        <v>0.90708477485470396</v>
      </c>
      <c r="E1456" s="6">
        <v>53.195729197681615</v>
      </c>
      <c r="F1456" s="9">
        <v>76.109409085828332</v>
      </c>
      <c r="G1456" s="9">
        <v>194.83255305842596</v>
      </c>
      <c r="H1456" s="9">
        <v>48.253036042510828</v>
      </c>
    </row>
    <row r="1457" spans="1:8" x14ac:dyDescent="0.25">
      <c r="A1457" s="21"/>
      <c r="B1457" s="5">
        <f>DATE(YEAR(siječanj!B1457),MONTH(siječanj!B1457)+9,DAY(siječanj!B1457))</f>
        <v>45946</v>
      </c>
      <c r="C1457" s="8">
        <v>15.1458333333333</v>
      </c>
      <c r="D1457">
        <v>0.90708477485470396</v>
      </c>
      <c r="E1457" s="6">
        <v>53.702874179918787</v>
      </c>
      <c r="F1457" s="9">
        <v>76.00644061442398</v>
      </c>
      <c r="G1457" s="9">
        <v>194.88527103589234</v>
      </c>
      <c r="H1457" s="9">
        <v>48.713059534542126</v>
      </c>
    </row>
    <row r="1458" spans="1:8" x14ac:dyDescent="0.25">
      <c r="A1458" s="21"/>
      <c r="B1458" s="5">
        <f>DATE(YEAR(siječanj!B1458),MONTH(siječanj!B1458)+9,DAY(siječanj!B1458))</f>
        <v>45946</v>
      </c>
      <c r="C1458" s="8">
        <v>15.15625</v>
      </c>
      <c r="D1458">
        <v>0.90708477485470396</v>
      </c>
      <c r="E1458" s="6">
        <v>54.370581673442821</v>
      </c>
      <c r="F1458" s="9">
        <v>76.036400506170082</v>
      </c>
      <c r="G1458" s="9">
        <v>194.88429597565718</v>
      </c>
      <c r="H1458" s="9">
        <v>49.318726835974175</v>
      </c>
    </row>
    <row r="1459" spans="1:8" x14ac:dyDescent="0.25">
      <c r="A1459" s="21"/>
      <c r="B1459" s="5">
        <f>DATE(YEAR(siječanj!B1459),MONTH(siječanj!B1459)+9,DAY(siječanj!B1459))</f>
        <v>45946</v>
      </c>
      <c r="C1459" s="8">
        <v>15.1666666666667</v>
      </c>
      <c r="D1459">
        <v>0.90708477485470396</v>
      </c>
      <c r="E1459" s="6">
        <v>57.066541207071118</v>
      </c>
      <c r="F1459" s="9">
        <v>76.295883984288125</v>
      </c>
      <c r="G1459" s="9">
        <v>196.71448194258468</v>
      </c>
      <c r="H1459" s="9">
        <v>51.764190682552794</v>
      </c>
    </row>
    <row r="1460" spans="1:8" x14ac:dyDescent="0.25">
      <c r="A1460" s="21"/>
      <c r="B1460" s="5">
        <f>DATE(YEAR(siječanj!B1460),MONTH(siječanj!B1460)+9,DAY(siječanj!B1460))</f>
        <v>45946</v>
      </c>
      <c r="C1460" s="8">
        <v>15.1770833333333</v>
      </c>
      <c r="D1460">
        <v>0.90708477485470396</v>
      </c>
      <c r="E1460" s="6">
        <v>59.366578428170101</v>
      </c>
      <c r="F1460" s="9">
        <v>76.52460929690946</v>
      </c>
      <c r="G1460" s="9">
        <v>198.22399087330163</v>
      </c>
      <c r="H1460" s="9">
        <v>53.850519427410802</v>
      </c>
    </row>
    <row r="1461" spans="1:8" x14ac:dyDescent="0.25">
      <c r="A1461" s="21"/>
      <c r="B1461" s="5">
        <f>DATE(YEAR(siječanj!B1461),MONTH(siječanj!B1461)+9,DAY(siječanj!B1461))</f>
        <v>45946</v>
      </c>
      <c r="C1461" s="8">
        <v>15.1875</v>
      </c>
      <c r="D1461">
        <v>0.90708477485470396</v>
      </c>
      <c r="E1461" s="6">
        <v>63.176662649891767</v>
      </c>
      <c r="F1461" s="9">
        <v>76.979526157025887</v>
      </c>
      <c r="G1461" s="9">
        <v>203.87486026535848</v>
      </c>
      <c r="H1461" s="9">
        <v>57.306588815848656</v>
      </c>
    </row>
    <row r="1462" spans="1:8" x14ac:dyDescent="0.25">
      <c r="A1462" s="21"/>
      <c r="B1462" s="5">
        <f>DATE(YEAR(siječanj!B1462),MONTH(siječanj!B1462)+9,DAY(siječanj!B1462))</f>
        <v>45946</v>
      </c>
      <c r="C1462" s="8">
        <v>15.1979166666667</v>
      </c>
      <c r="D1462">
        <v>0.90708477485470396</v>
      </c>
      <c r="E1462" s="6">
        <v>67.771926734903971</v>
      </c>
      <c r="F1462" s="9">
        <v>77.573066752285712</v>
      </c>
      <c r="G1462" s="9">
        <v>206.52957509852959</v>
      </c>
      <c r="H1462" s="9">
        <v>61.474882903799859</v>
      </c>
    </row>
    <row r="1463" spans="1:8" x14ac:dyDescent="0.25">
      <c r="A1463" s="21"/>
      <c r="B1463" s="5">
        <f>DATE(YEAR(siječanj!B1463),MONTH(siječanj!B1463)+9,DAY(siječanj!B1463))</f>
        <v>45946</v>
      </c>
      <c r="C1463" s="8">
        <v>15.2083333333333</v>
      </c>
      <c r="D1463">
        <v>0.90708477485470396</v>
      </c>
      <c r="E1463" s="6">
        <v>73.893026015107736</v>
      </c>
      <c r="F1463" s="9">
        <v>78.471821272939962</v>
      </c>
      <c r="G1463" s="9">
        <v>211.40854294723681</v>
      </c>
      <c r="H1463" s="9">
        <v>67.027238866246776</v>
      </c>
    </row>
    <row r="1464" spans="1:8" x14ac:dyDescent="0.25">
      <c r="A1464" s="21"/>
      <c r="B1464" s="5">
        <f>DATE(YEAR(siječanj!B1464),MONTH(siječanj!B1464)+9,DAY(siječanj!B1464))</f>
        <v>45946</v>
      </c>
      <c r="C1464" s="8">
        <v>15.21875</v>
      </c>
      <c r="D1464">
        <v>0.90708477485470396</v>
      </c>
      <c r="E1464" s="6">
        <v>80.130309884118091</v>
      </c>
      <c r="F1464" s="9">
        <v>79.802652199749033</v>
      </c>
      <c r="G1464" s="9">
        <v>212.32853785978656</v>
      </c>
      <c r="H1464" s="9">
        <v>72.684984100272914</v>
      </c>
    </row>
    <row r="1465" spans="1:8" x14ac:dyDescent="0.25">
      <c r="A1465" s="21"/>
      <c r="B1465" s="5">
        <f>DATE(YEAR(siječanj!B1465),MONTH(siječanj!B1465)+9,DAY(siječanj!B1465))</f>
        <v>45946</v>
      </c>
      <c r="C1465" s="8">
        <v>15.2291666666667</v>
      </c>
      <c r="D1465">
        <v>0.90708477485470396</v>
      </c>
      <c r="E1465" s="6">
        <v>85.020562981821698</v>
      </c>
      <c r="F1465" s="9">
        <v>81.92087320107909</v>
      </c>
      <c r="G1465" s="9">
        <v>213.1034308045632</v>
      </c>
      <c r="H1465" s="9">
        <v>77.120858230385906</v>
      </c>
    </row>
    <row r="1466" spans="1:8" x14ac:dyDescent="0.25">
      <c r="A1466" s="21"/>
      <c r="B1466" s="5">
        <f>DATE(YEAR(siječanj!B1466),MONTH(siječanj!B1466)+9,DAY(siječanj!B1466))</f>
        <v>45946</v>
      </c>
      <c r="C1466" s="8">
        <v>15.2395833333333</v>
      </c>
      <c r="D1466">
        <v>0.90708477485470396</v>
      </c>
      <c r="E1466" s="6">
        <v>90.600681330366228</v>
      </c>
      <c r="F1466" s="9">
        <v>84.811598042917595</v>
      </c>
      <c r="G1466" s="9">
        <v>213.08366631265469</v>
      </c>
      <c r="H1466" s="9">
        <v>82.182498626238029</v>
      </c>
    </row>
    <row r="1467" spans="1:8" x14ac:dyDescent="0.25">
      <c r="A1467" s="21"/>
      <c r="B1467" s="5">
        <f>DATE(YEAR(siječanj!B1467),MONTH(siječanj!B1467)+9,DAY(siječanj!B1467))</f>
        <v>45946</v>
      </c>
      <c r="C1467" s="8">
        <v>15.25</v>
      </c>
      <c r="D1467">
        <v>0.90708477485470396</v>
      </c>
      <c r="E1467" s="6">
        <v>95.648322063990079</v>
      </c>
      <c r="F1467" s="9">
        <v>88.98038475595466</v>
      </c>
      <c r="G1467" s="9">
        <v>212.77293923907021</v>
      </c>
      <c r="H1467" s="9">
        <v>86.761136684644654</v>
      </c>
    </row>
    <row r="1468" spans="1:8" x14ac:dyDescent="0.25">
      <c r="A1468" s="21"/>
      <c r="B1468" s="5">
        <f>DATE(YEAR(siječanj!B1468),MONTH(siječanj!B1468)+9,DAY(siječanj!B1468))</f>
        <v>45946</v>
      </c>
      <c r="C1468" s="8">
        <v>15.2604166666667</v>
      </c>
      <c r="D1468">
        <v>0.90708477485470396</v>
      </c>
      <c r="E1468" s="6">
        <v>98.703019730229755</v>
      </c>
      <c r="F1468" s="9">
        <v>92.201407051331742</v>
      </c>
      <c r="G1468" s="9">
        <v>212.13386828559811</v>
      </c>
      <c r="H1468" s="9">
        <v>89.532006429474862</v>
      </c>
    </row>
    <row r="1469" spans="1:8" x14ac:dyDescent="0.25">
      <c r="A1469" s="21"/>
      <c r="B1469" s="5">
        <f>DATE(YEAR(siječanj!B1469),MONTH(siječanj!B1469)+9,DAY(siječanj!B1469))</f>
        <v>45946</v>
      </c>
      <c r="C1469" s="8">
        <v>15.2708333333333</v>
      </c>
      <c r="D1469">
        <v>0.90708477485470396</v>
      </c>
      <c r="E1469" s="6">
        <v>100.87420654148079</v>
      </c>
      <c r="F1469" s="9">
        <v>96.732048776072688</v>
      </c>
      <c r="G1469" s="9">
        <v>205.72023690681675</v>
      </c>
      <c r="H1469" s="9">
        <v>91.501456929326011</v>
      </c>
    </row>
    <row r="1470" spans="1:8" x14ac:dyDescent="0.25">
      <c r="A1470" s="21"/>
      <c r="B1470" s="5">
        <f>DATE(YEAR(siječanj!B1470),MONTH(siječanj!B1470)+9,DAY(siječanj!B1470))</f>
        <v>45946</v>
      </c>
      <c r="C1470" s="8">
        <v>15.28125</v>
      </c>
      <c r="D1470">
        <v>0.90708477485470396</v>
      </c>
      <c r="E1470" s="6">
        <v>101.82638187725351</v>
      </c>
      <c r="F1470" s="9">
        <v>103.53493643104396</v>
      </c>
      <c r="G1470" s="9">
        <v>174.49657731891739</v>
      </c>
      <c r="H1470" s="9">
        <v>92.365160679397604</v>
      </c>
    </row>
    <row r="1471" spans="1:8" x14ac:dyDescent="0.25">
      <c r="A1471" s="21"/>
      <c r="B1471" s="5">
        <f>DATE(YEAR(siječanj!B1471),MONTH(siječanj!B1471)+9,DAY(siječanj!B1471))</f>
        <v>45946</v>
      </c>
      <c r="C1471" s="8">
        <v>15.2916666666667</v>
      </c>
      <c r="D1471">
        <v>0.90708477485470396</v>
      </c>
      <c r="E1471" s="6">
        <v>99.765390482744593</v>
      </c>
      <c r="F1471" s="9">
        <v>111.82549967457412</v>
      </c>
      <c r="G1471" s="9">
        <v>102.33764413972602</v>
      </c>
      <c r="H1471" s="9">
        <v>90.495666764332</v>
      </c>
    </row>
    <row r="1472" spans="1:8" x14ac:dyDescent="0.25">
      <c r="A1472" s="21"/>
      <c r="B1472" s="5">
        <f>DATE(YEAR(siječanj!B1472),MONTH(siječanj!B1472)+9,DAY(siječanj!B1472))</f>
        <v>45946</v>
      </c>
      <c r="C1472" s="8">
        <v>15.3020833333333</v>
      </c>
      <c r="D1472">
        <v>0.90708477485470396</v>
      </c>
      <c r="E1472" s="6">
        <v>97.118335916971162</v>
      </c>
      <c r="F1472" s="9">
        <v>115.24707268890729</v>
      </c>
      <c r="G1472" s="9">
        <v>41.653435732462007</v>
      </c>
      <c r="H1472" s="9">
        <v>88.094563869509301</v>
      </c>
    </row>
    <row r="1473" spans="1:8" x14ac:dyDescent="0.25">
      <c r="A1473" s="21"/>
      <c r="B1473" s="5">
        <f>DATE(YEAR(siječanj!B1473),MONTH(siječanj!B1473)+9,DAY(siječanj!B1473))</f>
        <v>45946</v>
      </c>
      <c r="C1473" s="8">
        <v>15.3125</v>
      </c>
      <c r="D1473">
        <v>0.90708477485470396</v>
      </c>
      <c r="E1473" s="6">
        <v>96.916999288690334</v>
      </c>
      <c r="F1473" s="9">
        <v>119.20490925086823</v>
      </c>
      <c r="G1473" s="9">
        <v>11.807120621981268</v>
      </c>
      <c r="H1473" s="9">
        <v>87.911934479375176</v>
      </c>
    </row>
    <row r="1474" spans="1:8" x14ac:dyDescent="0.25">
      <c r="A1474" s="21"/>
      <c r="B1474" s="5">
        <f>DATE(YEAR(siječanj!B1474),MONTH(siječanj!B1474)+9,DAY(siječanj!B1474))</f>
        <v>45946</v>
      </c>
      <c r="C1474" s="8">
        <v>15.3229166666667</v>
      </c>
      <c r="D1474">
        <v>0.90708477485470396</v>
      </c>
      <c r="E1474" s="6">
        <v>95.9964885055211</v>
      </c>
      <c r="F1474" s="9">
        <v>125.094067944785</v>
      </c>
      <c r="G1474" s="9">
        <v>4.6704333707499659</v>
      </c>
      <c r="H1474" s="9">
        <v>87.076953162872783</v>
      </c>
    </row>
    <row r="1475" spans="1:8" x14ac:dyDescent="0.25">
      <c r="A1475" s="21"/>
      <c r="B1475" s="5">
        <f>DATE(YEAR(siječanj!B1475),MONTH(siječanj!B1475)+9,DAY(siječanj!B1475))</f>
        <v>45946</v>
      </c>
      <c r="C1475" s="8">
        <v>15.3333333333333</v>
      </c>
      <c r="D1475">
        <v>0.90708477485470396</v>
      </c>
      <c r="E1475" s="6">
        <v>97.414962392683137</v>
      </c>
      <c r="F1475" s="9">
        <v>133.14418174364448</v>
      </c>
      <c r="G1475" s="9">
        <v>2.4098500885612673</v>
      </c>
      <c r="H1475" s="9">
        <v>88.363629229446431</v>
      </c>
    </row>
    <row r="1476" spans="1:8" x14ac:dyDescent="0.25">
      <c r="A1476" s="21"/>
      <c r="B1476" s="5">
        <f>DATE(YEAR(siječanj!B1476),MONTH(siječanj!B1476)+9,DAY(siječanj!B1476))</f>
        <v>45946</v>
      </c>
      <c r="C1476" s="8">
        <v>15.34375</v>
      </c>
      <c r="D1476">
        <v>0.90708477485470396</v>
      </c>
      <c r="E1476" s="6">
        <v>98.268123222248235</v>
      </c>
      <c r="F1476" s="9">
        <v>136.69384314711706</v>
      </c>
      <c r="G1476" s="9">
        <v>1.7812198560928272</v>
      </c>
      <c r="H1476" s="9">
        <v>89.137518428447351</v>
      </c>
    </row>
    <row r="1477" spans="1:8" x14ac:dyDescent="0.25">
      <c r="A1477" s="21"/>
      <c r="B1477" s="5">
        <f>DATE(YEAR(siječanj!B1477),MONTH(siječanj!B1477)+9,DAY(siječanj!B1477))</f>
        <v>45946</v>
      </c>
      <c r="C1477" s="8">
        <v>15.3541666666667</v>
      </c>
      <c r="D1477">
        <v>0.90708477485470396</v>
      </c>
      <c r="E1477" s="6">
        <v>97.678325486199853</v>
      </c>
      <c r="F1477" s="9">
        <v>139.25959685259633</v>
      </c>
      <c r="G1477" s="9">
        <v>1.5607671910520708</v>
      </c>
      <c r="H1477" s="9">
        <v>88.602521881834079</v>
      </c>
    </row>
    <row r="1478" spans="1:8" x14ac:dyDescent="0.25">
      <c r="A1478" s="21"/>
      <c r="B1478" s="5">
        <f>DATE(YEAR(siječanj!B1478),MONTH(siječanj!B1478)+9,DAY(siječanj!B1478))</f>
        <v>45946</v>
      </c>
      <c r="C1478" s="8">
        <v>15.3645833333333</v>
      </c>
      <c r="D1478">
        <v>0.90708477485470396</v>
      </c>
      <c r="E1478" s="6">
        <v>97.930805840004325</v>
      </c>
      <c r="F1478" s="9">
        <v>142.27101511470011</v>
      </c>
      <c r="G1478" s="9">
        <v>1.4937630911754745</v>
      </c>
      <c r="H1478" s="9">
        <v>88.83154296672005</v>
      </c>
    </row>
    <row r="1479" spans="1:8" x14ac:dyDescent="0.25">
      <c r="A1479" s="21"/>
      <c r="B1479" s="5">
        <f>DATE(YEAR(siječanj!B1479),MONTH(siječanj!B1479)+9,DAY(siječanj!B1479))</f>
        <v>45946</v>
      </c>
      <c r="C1479" s="8">
        <v>15.375</v>
      </c>
      <c r="D1479">
        <v>0.90708477485470396</v>
      </c>
      <c r="E1479" s="6">
        <v>98.249678236498923</v>
      </c>
      <c r="F1479" s="9">
        <v>145.62827470100109</v>
      </c>
      <c r="G1479" s="9">
        <v>1.4005633393666099</v>
      </c>
      <c r="H1479" s="9">
        <v>89.120787262701739</v>
      </c>
    </row>
    <row r="1480" spans="1:8" x14ac:dyDescent="0.25">
      <c r="A1480" s="21"/>
      <c r="B1480" s="5">
        <f>DATE(YEAR(siječanj!B1480),MONTH(siječanj!B1480)+9,DAY(siječanj!B1480))</f>
        <v>45946</v>
      </c>
      <c r="C1480" s="8">
        <v>15.3854166666667</v>
      </c>
      <c r="D1480">
        <v>0.90708477485470396</v>
      </c>
      <c r="E1480" s="6">
        <v>99.321684562396314</v>
      </c>
      <c r="F1480" s="9">
        <v>147.2178033185107</v>
      </c>
      <c r="G1480" s="9">
        <v>1.3114267504221837</v>
      </c>
      <c r="H1480" s="9">
        <v>90.093187879471188</v>
      </c>
    </row>
    <row r="1481" spans="1:8" x14ac:dyDescent="0.25">
      <c r="A1481" s="21"/>
      <c r="B1481" s="5">
        <f>DATE(YEAR(siječanj!B1481),MONTH(siječanj!B1481)+9,DAY(siječanj!B1481))</f>
        <v>45946</v>
      </c>
      <c r="C1481" s="8">
        <v>15.3958333333333</v>
      </c>
      <c r="D1481">
        <v>0.90708477485470396</v>
      </c>
      <c r="E1481" s="6">
        <v>98.747275808819239</v>
      </c>
      <c r="F1481" s="9">
        <v>148.12043726660519</v>
      </c>
      <c r="G1481" s="9">
        <v>1.3053161924376699</v>
      </c>
      <c r="H1481" s="9">
        <v>89.572150444558147</v>
      </c>
    </row>
    <row r="1482" spans="1:8" x14ac:dyDescent="0.25">
      <c r="A1482" s="21"/>
      <c r="B1482" s="5">
        <f>DATE(YEAR(siječanj!B1482),MONTH(siječanj!B1482)+9,DAY(siječanj!B1482))</f>
        <v>45946</v>
      </c>
      <c r="C1482" s="8">
        <v>15.40625</v>
      </c>
      <c r="D1482">
        <v>0.90708477485470396</v>
      </c>
      <c r="E1482" s="6">
        <v>98.575993016341229</v>
      </c>
      <c r="F1482" s="9">
        <v>148.83559035942048</v>
      </c>
      <c r="G1482" s="9">
        <v>1.275138597755054</v>
      </c>
      <c r="H1482" s="9">
        <v>89.416782431306757</v>
      </c>
    </row>
    <row r="1483" spans="1:8" x14ac:dyDescent="0.25">
      <c r="A1483" s="21"/>
      <c r="B1483" s="5">
        <f>DATE(YEAR(siječanj!B1483),MONTH(siječanj!B1483)+9,DAY(siječanj!B1483))</f>
        <v>45946</v>
      </c>
      <c r="C1483" s="8">
        <v>15.4166666666667</v>
      </c>
      <c r="D1483">
        <v>0.90708477485470396</v>
      </c>
      <c r="E1483" s="6">
        <v>99.362264521645528</v>
      </c>
      <c r="F1483" s="9">
        <v>148.89508580562688</v>
      </c>
      <c r="G1483" s="9">
        <v>1.2864066339815605</v>
      </c>
      <c r="H1483" s="9">
        <v>90.129997342670379</v>
      </c>
    </row>
    <row r="1484" spans="1:8" x14ac:dyDescent="0.25">
      <c r="A1484" s="21"/>
      <c r="B1484" s="5">
        <f>DATE(YEAR(siječanj!B1484),MONTH(siječanj!B1484)+9,DAY(siječanj!B1484))</f>
        <v>45946</v>
      </c>
      <c r="C1484" s="8">
        <v>15.4270833333333</v>
      </c>
      <c r="D1484">
        <v>0.90708477485470396</v>
      </c>
      <c r="E1484" s="6">
        <v>99.404676101660058</v>
      </c>
      <c r="F1484" s="9">
        <v>148.69854181331641</v>
      </c>
      <c r="G1484" s="9">
        <v>1.2951248622621652</v>
      </c>
      <c r="H1484" s="9">
        <v>90.168468241179085</v>
      </c>
    </row>
    <row r="1485" spans="1:8" x14ac:dyDescent="0.25">
      <c r="A1485" s="21"/>
      <c r="B1485" s="5">
        <f>DATE(YEAR(siječanj!B1485),MONTH(siječanj!B1485)+9,DAY(siječanj!B1485))</f>
        <v>45946</v>
      </c>
      <c r="C1485" s="8">
        <v>15.4375</v>
      </c>
      <c r="D1485">
        <v>0.90708477485470396</v>
      </c>
      <c r="E1485" s="6">
        <v>99.459097725027149</v>
      </c>
      <c r="F1485" s="9">
        <v>148.47358562064093</v>
      </c>
      <c r="G1485" s="9">
        <v>1.2833023002942916</v>
      </c>
      <c r="H1485" s="9">
        <v>90.217833267158255</v>
      </c>
    </row>
    <row r="1486" spans="1:8" x14ac:dyDescent="0.25">
      <c r="A1486" s="21"/>
      <c r="B1486" s="5">
        <f>DATE(YEAR(siječanj!B1486),MONTH(siječanj!B1486)+9,DAY(siječanj!B1486))</f>
        <v>45946</v>
      </c>
      <c r="C1486" s="8">
        <v>15.4479166666667</v>
      </c>
      <c r="D1486">
        <v>0.90708477485470396</v>
      </c>
      <c r="E1486" s="6">
        <v>101.20119393922448</v>
      </c>
      <c r="F1486" s="9">
        <v>148.68738144762185</v>
      </c>
      <c r="G1486" s="9">
        <v>1.2440057681645615</v>
      </c>
      <c r="H1486" s="9">
        <v>91.798062219388669</v>
      </c>
    </row>
    <row r="1487" spans="1:8" x14ac:dyDescent="0.25">
      <c r="A1487" s="21"/>
      <c r="B1487" s="5">
        <f>DATE(YEAR(siječanj!B1487),MONTH(siječanj!B1487)+9,DAY(siječanj!B1487))</f>
        <v>45946</v>
      </c>
      <c r="C1487" s="8">
        <v>15.4583333333333</v>
      </c>
      <c r="D1487">
        <v>0.90708477485470396</v>
      </c>
      <c r="E1487" s="6">
        <v>101.81588943423219</v>
      </c>
      <c r="F1487" s="9">
        <v>148.75749849553992</v>
      </c>
      <c r="G1487" s="9">
        <v>1.2032181627934688</v>
      </c>
      <c r="H1487" s="9">
        <v>92.355643144081938</v>
      </c>
    </row>
    <row r="1488" spans="1:8" x14ac:dyDescent="0.25">
      <c r="A1488" s="21"/>
      <c r="B1488" s="5">
        <f>DATE(YEAR(siječanj!B1488),MONTH(siječanj!B1488)+9,DAY(siječanj!B1488))</f>
        <v>45946</v>
      </c>
      <c r="C1488" s="8">
        <v>15.46875</v>
      </c>
      <c r="D1488">
        <v>0.90708477485470396</v>
      </c>
      <c r="E1488" s="6">
        <v>102.78823934464349</v>
      </c>
      <c r="F1488" s="9">
        <v>148.78743450383212</v>
      </c>
      <c r="G1488" s="9">
        <v>1.1164772091839781</v>
      </c>
      <c r="H1488" s="9">
        <v>93.237646943647363</v>
      </c>
    </row>
    <row r="1489" spans="1:8" x14ac:dyDescent="0.25">
      <c r="A1489" s="21"/>
      <c r="B1489" s="5">
        <f>DATE(YEAR(siječanj!B1489),MONTH(siječanj!B1489)+9,DAY(siječanj!B1489))</f>
        <v>45946</v>
      </c>
      <c r="C1489" s="8">
        <v>15.4791666666667</v>
      </c>
      <c r="D1489">
        <v>0.90708477485470396</v>
      </c>
      <c r="E1489" s="6">
        <v>103.32278137150301</v>
      </c>
      <c r="F1489" s="9">
        <v>148.59156631820846</v>
      </c>
      <c r="G1489" s="9">
        <v>1.0754570853065029</v>
      </c>
      <c r="H1489" s="9">
        <v>93.722521877731609</v>
      </c>
    </row>
    <row r="1490" spans="1:8" x14ac:dyDescent="0.25">
      <c r="A1490" s="21"/>
      <c r="B1490" s="5">
        <f>DATE(YEAR(siječanj!B1490),MONTH(siječanj!B1490)+9,DAY(siječanj!B1490))</f>
        <v>45946</v>
      </c>
      <c r="C1490" s="8">
        <v>15.4895833333333</v>
      </c>
      <c r="D1490">
        <v>0.90708477485470396</v>
      </c>
      <c r="E1490" s="6">
        <v>103.16515301960334</v>
      </c>
      <c r="F1490" s="9">
        <v>148.39584398800602</v>
      </c>
      <c r="G1490" s="9">
        <v>1.05758865422298</v>
      </c>
      <c r="H1490" s="9">
        <v>93.579539599637982</v>
      </c>
    </row>
    <row r="1491" spans="1:8" x14ac:dyDescent="0.25">
      <c r="A1491" s="21"/>
      <c r="B1491" s="5">
        <f>DATE(YEAR(siječanj!B1491),MONTH(siječanj!B1491)+9,DAY(siječanj!B1491))</f>
        <v>45946</v>
      </c>
      <c r="C1491" s="8">
        <v>15.5</v>
      </c>
      <c r="D1491">
        <v>0.90708477485470396</v>
      </c>
      <c r="E1491" s="6">
        <v>101.60357100616531</v>
      </c>
      <c r="F1491" s="9">
        <v>148.39272022631383</v>
      </c>
      <c r="G1491" s="9">
        <v>1.0878190778825552</v>
      </c>
      <c r="H1491" s="9">
        <v>92.163052330561385</v>
      </c>
    </row>
    <row r="1492" spans="1:8" x14ac:dyDescent="0.25">
      <c r="A1492" s="21"/>
      <c r="B1492" s="5">
        <f>DATE(YEAR(siječanj!B1492),MONTH(siječanj!B1492)+9,DAY(siječanj!B1492))</f>
        <v>45946</v>
      </c>
      <c r="C1492" s="8">
        <v>15.5104166666667</v>
      </c>
      <c r="D1492">
        <v>0.90708477485470396</v>
      </c>
      <c r="E1492" s="6">
        <v>100.71495459497083</v>
      </c>
      <c r="F1492" s="9">
        <v>147.77713519320309</v>
      </c>
      <c r="G1492" s="9">
        <v>1.097668637328467</v>
      </c>
      <c r="H1492" s="9">
        <v>91.357001913280854</v>
      </c>
    </row>
    <row r="1493" spans="1:8" x14ac:dyDescent="0.25">
      <c r="A1493" s="21"/>
      <c r="B1493" s="5">
        <f>DATE(YEAR(siječanj!B1493),MONTH(siječanj!B1493)+9,DAY(siječanj!B1493))</f>
        <v>45946</v>
      </c>
      <c r="C1493" s="8">
        <v>15.5208333333333</v>
      </c>
      <c r="D1493">
        <v>0.90708477485470396</v>
      </c>
      <c r="E1493" s="6">
        <v>100.73625746385046</v>
      </c>
      <c r="F1493" s="9">
        <v>147.37371741673203</v>
      </c>
      <c r="G1493" s="9">
        <v>1.0781678973685471</v>
      </c>
      <c r="H1493" s="9">
        <v>91.376325421302283</v>
      </c>
    </row>
    <row r="1494" spans="1:8" x14ac:dyDescent="0.25">
      <c r="A1494" s="21"/>
      <c r="B1494" s="5">
        <f>DATE(YEAR(siječanj!B1494),MONTH(siječanj!B1494)+9,DAY(siječanj!B1494))</f>
        <v>45946</v>
      </c>
      <c r="C1494" s="8">
        <v>15.53125</v>
      </c>
      <c r="D1494">
        <v>0.90708477485470396</v>
      </c>
      <c r="E1494" s="6">
        <v>99.894331037259761</v>
      </c>
      <c r="F1494" s="9">
        <v>147.19898014665156</v>
      </c>
      <c r="G1494" s="9">
        <v>1.1206794535153943</v>
      </c>
      <c r="H1494" s="9">
        <v>90.612626778194041</v>
      </c>
    </row>
    <row r="1495" spans="1:8" x14ac:dyDescent="0.25">
      <c r="A1495" s="21"/>
      <c r="B1495" s="5">
        <f>DATE(YEAR(siječanj!B1495),MONTH(siječanj!B1495)+9,DAY(siječanj!B1495))</f>
        <v>45946</v>
      </c>
      <c r="C1495" s="8">
        <v>15.5416666666667</v>
      </c>
      <c r="D1495">
        <v>0.90708477485470396</v>
      </c>
      <c r="E1495" s="6">
        <v>97.766038228582872</v>
      </c>
      <c r="F1495" s="9">
        <v>146.70107073266115</v>
      </c>
      <c r="G1495" s="9">
        <v>1.1108776916678123</v>
      </c>
      <c r="H1495" s="9">
        <v>88.68208477501048</v>
      </c>
    </row>
    <row r="1496" spans="1:8" x14ac:dyDescent="0.25">
      <c r="A1496" s="21"/>
      <c r="B1496" s="5">
        <f>DATE(YEAR(siječanj!B1496),MONTH(siječanj!B1496)+9,DAY(siječanj!B1496))</f>
        <v>45946</v>
      </c>
      <c r="C1496" s="8">
        <v>15.5520833333333</v>
      </c>
      <c r="D1496">
        <v>0.90708477485470396</v>
      </c>
      <c r="E1496" s="6">
        <v>96.653518313685765</v>
      </c>
      <c r="F1496" s="9">
        <v>146.30348964852055</v>
      </c>
      <c r="G1496" s="9">
        <v>1.0957887148124998</v>
      </c>
      <c r="H1496" s="9">
        <v>87.672934898484655</v>
      </c>
    </row>
    <row r="1497" spans="1:8" x14ac:dyDescent="0.25">
      <c r="A1497" s="21"/>
      <c r="B1497" s="5">
        <f>DATE(YEAR(siječanj!B1497),MONTH(siječanj!B1497)+9,DAY(siječanj!B1497))</f>
        <v>45946</v>
      </c>
      <c r="C1497" s="8">
        <v>15.5625</v>
      </c>
      <c r="D1497">
        <v>0.90708477485470396</v>
      </c>
      <c r="E1497" s="6">
        <v>96.643778727225651</v>
      </c>
      <c r="F1497" s="9">
        <v>145.73242091779943</v>
      </c>
      <c r="G1497" s="9">
        <v>1.0762656931754071</v>
      </c>
      <c r="H1497" s="9">
        <v>87.664100267893303</v>
      </c>
    </row>
    <row r="1498" spans="1:8" x14ac:dyDescent="0.25">
      <c r="A1498" s="21"/>
      <c r="B1498" s="5">
        <f>DATE(YEAR(siječanj!B1498),MONTH(siječanj!B1498)+9,DAY(siječanj!B1498))</f>
        <v>45946</v>
      </c>
      <c r="C1498" s="8">
        <v>15.5729166666667</v>
      </c>
      <c r="D1498">
        <v>0.90708477485470396</v>
      </c>
      <c r="E1498" s="6">
        <v>96.983737051038176</v>
      </c>
      <c r="F1498" s="9">
        <v>145.21700588268615</v>
      </c>
      <c r="G1498" s="9">
        <v>1.0548767640796077</v>
      </c>
      <c r="H1498" s="9">
        <v>87.972471287508768</v>
      </c>
    </row>
    <row r="1499" spans="1:8" x14ac:dyDescent="0.25">
      <c r="A1499" s="21"/>
      <c r="B1499" s="5">
        <f>DATE(YEAR(siječanj!B1499),MONTH(siječanj!B1499)+9,DAY(siječanj!B1499))</f>
        <v>45946</v>
      </c>
      <c r="C1499" s="8">
        <v>15.5833333333333</v>
      </c>
      <c r="D1499">
        <v>0.90708477485470396</v>
      </c>
      <c r="E1499" s="6">
        <v>99.51110624499546</v>
      </c>
      <c r="F1499" s="9">
        <v>143.96712285308058</v>
      </c>
      <c r="G1499" s="9">
        <v>1.0530467953246261</v>
      </c>
      <c r="H1499" s="9">
        <v>90.265009403784234</v>
      </c>
    </row>
    <row r="1500" spans="1:8" x14ac:dyDescent="0.25">
      <c r="A1500" s="21"/>
      <c r="B1500" s="5">
        <f>DATE(YEAR(siječanj!B1500),MONTH(siječanj!B1500)+9,DAY(siječanj!B1500))</f>
        <v>45946</v>
      </c>
      <c r="C1500" s="8">
        <v>15.59375</v>
      </c>
      <c r="D1500">
        <v>0.90708477485470396</v>
      </c>
      <c r="E1500" s="6">
        <v>101.07589186122151</v>
      </c>
      <c r="F1500" s="9">
        <v>143.43099416973234</v>
      </c>
      <c r="G1500" s="9">
        <v>1.0248522659212307</v>
      </c>
      <c r="H1500" s="9">
        <v>91.684402612174509</v>
      </c>
    </row>
    <row r="1501" spans="1:8" x14ac:dyDescent="0.25">
      <c r="A1501" s="21"/>
      <c r="B1501" s="5">
        <f>DATE(YEAR(siječanj!B1501),MONTH(siječanj!B1501)+9,DAY(siječanj!B1501))</f>
        <v>45946</v>
      </c>
      <c r="C1501" s="8">
        <v>15.6041666666667</v>
      </c>
      <c r="D1501">
        <v>0.90708477485470396</v>
      </c>
      <c r="E1501" s="6">
        <v>101.01570494155685</v>
      </c>
      <c r="F1501" s="9">
        <v>142.75824985263671</v>
      </c>
      <c r="G1501" s="9">
        <v>0.99937861033983888</v>
      </c>
      <c r="H1501" s="9">
        <v>91.629807973701304</v>
      </c>
    </row>
    <row r="1502" spans="1:8" x14ac:dyDescent="0.25">
      <c r="A1502" s="21"/>
      <c r="B1502" s="5">
        <f>DATE(YEAR(siječanj!B1502),MONTH(siječanj!B1502)+9,DAY(siječanj!B1502))</f>
        <v>45946</v>
      </c>
      <c r="C1502" s="8">
        <v>15.6145833333333</v>
      </c>
      <c r="D1502">
        <v>0.90708477485470396</v>
      </c>
      <c r="E1502" s="6">
        <v>103.03175278056382</v>
      </c>
      <c r="F1502" s="9">
        <v>141.47021815443054</v>
      </c>
      <c r="G1502" s="9">
        <v>1.0241737538460738</v>
      </c>
      <c r="H1502" s="9">
        <v>93.458534273843256</v>
      </c>
    </row>
    <row r="1503" spans="1:8" x14ac:dyDescent="0.25">
      <c r="A1503" s="21"/>
      <c r="B1503" s="5">
        <f>DATE(YEAR(siječanj!B1503),MONTH(siječanj!B1503)+9,DAY(siječanj!B1503))</f>
        <v>45946</v>
      </c>
      <c r="C1503" s="8">
        <v>15.625</v>
      </c>
      <c r="D1503">
        <v>0.90708477485470396</v>
      </c>
      <c r="E1503" s="6">
        <v>103.68639226914668</v>
      </c>
      <c r="F1503" s="9">
        <v>138.86313191394646</v>
      </c>
      <c r="G1503" s="9">
        <v>0.99771108181303625</v>
      </c>
      <c r="H1503" s="9">
        <v>94.052347786955437</v>
      </c>
    </row>
    <row r="1504" spans="1:8" x14ac:dyDescent="0.25">
      <c r="A1504" s="21"/>
      <c r="B1504" s="5">
        <f>DATE(YEAR(siječanj!B1504),MONTH(siječanj!B1504)+9,DAY(siječanj!B1504))</f>
        <v>45946</v>
      </c>
      <c r="C1504" s="8">
        <v>15.6354166666667</v>
      </c>
      <c r="D1504">
        <v>0.90708477485470396</v>
      </c>
      <c r="E1504" s="6">
        <v>104.54046643259259</v>
      </c>
      <c r="F1504" s="9">
        <v>137.0558188732432</v>
      </c>
      <c r="G1504" s="9">
        <v>1.0000409501977796</v>
      </c>
      <c r="H1504" s="9">
        <v>94.82706545721399</v>
      </c>
    </row>
    <row r="1505" spans="1:8" x14ac:dyDescent="0.25">
      <c r="A1505" s="21"/>
      <c r="B1505" s="5">
        <f>DATE(YEAR(siječanj!B1505),MONTH(siječanj!B1505)+9,DAY(siječanj!B1505))</f>
        <v>45946</v>
      </c>
      <c r="C1505" s="8">
        <v>15.6458333333333</v>
      </c>
      <c r="D1505">
        <v>0.90708477485470396</v>
      </c>
      <c r="E1505" s="6">
        <v>106.29595754997477</v>
      </c>
      <c r="F1505" s="9">
        <v>135.46701606716428</v>
      </c>
      <c r="G1505" s="9">
        <v>0.98314787953665084</v>
      </c>
      <c r="H1505" s="9">
        <v>96.419444722184039</v>
      </c>
    </row>
    <row r="1506" spans="1:8" x14ac:dyDescent="0.25">
      <c r="A1506" s="21"/>
      <c r="B1506" s="5">
        <f>DATE(YEAR(siječanj!B1506),MONTH(siječanj!B1506)+9,DAY(siječanj!B1506))</f>
        <v>45946</v>
      </c>
      <c r="C1506" s="8">
        <v>15.65625</v>
      </c>
      <c r="D1506">
        <v>0.90708477485470396</v>
      </c>
      <c r="E1506" s="6">
        <v>106.10651605536087</v>
      </c>
      <c r="F1506" s="9">
        <v>134.08361957929736</v>
      </c>
      <c r="G1506" s="9">
        <v>0.98721858996768308</v>
      </c>
      <c r="H1506" s="9">
        <v>96.247605226694048</v>
      </c>
    </row>
    <row r="1507" spans="1:8" x14ac:dyDescent="0.25">
      <c r="A1507" s="21"/>
      <c r="B1507" s="5">
        <f>DATE(YEAR(siječanj!B1507),MONTH(siječanj!B1507)+9,DAY(siječanj!B1507))</f>
        <v>45946</v>
      </c>
      <c r="C1507" s="8">
        <v>15.6666666666667</v>
      </c>
      <c r="D1507">
        <v>0.90708477485470396</v>
      </c>
      <c r="E1507" s="6">
        <v>106.21201206219993</v>
      </c>
      <c r="F1507" s="9">
        <v>131.42655849877988</v>
      </c>
      <c r="G1507" s="9">
        <v>0.99941490807157263</v>
      </c>
      <c r="H1507" s="9">
        <v>96.343299048305724</v>
      </c>
    </row>
    <row r="1508" spans="1:8" x14ac:dyDescent="0.25">
      <c r="A1508" s="21"/>
      <c r="B1508" s="5">
        <f>DATE(YEAR(siječanj!B1508),MONTH(siječanj!B1508)+9,DAY(siječanj!B1508))</f>
        <v>45946</v>
      </c>
      <c r="C1508" s="8">
        <v>15.6770833333333</v>
      </c>
      <c r="D1508">
        <v>0.90708477485470396</v>
      </c>
      <c r="E1508" s="6">
        <v>106.88948588840401</v>
      </c>
      <c r="F1508" s="9">
        <v>129.99364533315662</v>
      </c>
      <c r="G1508" s="9">
        <v>1.0190665883930756</v>
      </c>
      <c r="H1508" s="9">
        <v>96.957825241418007</v>
      </c>
    </row>
    <row r="1509" spans="1:8" x14ac:dyDescent="0.25">
      <c r="A1509" s="21"/>
      <c r="B1509" s="5">
        <f>DATE(YEAR(siječanj!B1509),MONTH(siječanj!B1509)+9,DAY(siječanj!B1509))</f>
        <v>45946</v>
      </c>
      <c r="C1509" s="8">
        <v>15.6875</v>
      </c>
      <c r="D1509">
        <v>0.90708477485470396</v>
      </c>
      <c r="E1509" s="6">
        <v>109.44487620544889</v>
      </c>
      <c r="F1509" s="9">
        <v>129.18328330705057</v>
      </c>
      <c r="G1509" s="9">
        <v>1.0688904729905555</v>
      </c>
      <c r="H1509" s="9">
        <v>99.27578089182056</v>
      </c>
    </row>
    <row r="1510" spans="1:8" x14ac:dyDescent="0.25">
      <c r="A1510" s="21"/>
      <c r="B1510" s="5">
        <f>DATE(YEAR(siječanj!B1510),MONTH(siječanj!B1510)+9,DAY(siječanj!B1510))</f>
        <v>45946</v>
      </c>
      <c r="C1510" s="8">
        <v>15.6979166666667</v>
      </c>
      <c r="D1510">
        <v>0.90708477485470396</v>
      </c>
      <c r="E1510" s="6">
        <v>110.51666162738161</v>
      </c>
      <c r="F1510" s="9">
        <v>128.47729167742628</v>
      </c>
      <c r="G1510" s="9">
        <v>1.211230565943114</v>
      </c>
      <c r="H1510" s="9">
        <v>100.24798112996694</v>
      </c>
    </row>
    <row r="1511" spans="1:8" x14ac:dyDescent="0.25">
      <c r="A1511" s="21"/>
      <c r="B1511" s="5">
        <f>DATE(YEAR(siječanj!B1511),MONTH(siječanj!B1511)+9,DAY(siječanj!B1511))</f>
        <v>45946</v>
      </c>
      <c r="C1511" s="8">
        <v>15.7083333333333</v>
      </c>
      <c r="D1511">
        <v>0.90708477485470396</v>
      </c>
      <c r="E1511" s="6">
        <v>112.08957314146491</v>
      </c>
      <c r="F1511" s="9">
        <v>127.85469677138067</v>
      </c>
      <c r="G1511" s="9">
        <v>1.5754209581437861</v>
      </c>
      <c r="H1511" s="9">
        <v>101.67474521658556</v>
      </c>
    </row>
    <row r="1512" spans="1:8" x14ac:dyDescent="0.25">
      <c r="A1512" s="21"/>
      <c r="B1512" s="5">
        <f>DATE(YEAR(siječanj!B1512),MONTH(siječanj!B1512)+9,DAY(siječanj!B1512))</f>
        <v>45946</v>
      </c>
      <c r="C1512" s="8">
        <v>15.71875</v>
      </c>
      <c r="D1512">
        <v>0.90708477485470396</v>
      </c>
      <c r="E1512" s="6">
        <v>115.23851359015526</v>
      </c>
      <c r="F1512" s="9">
        <v>127.83644315850506</v>
      </c>
      <c r="G1512" s="9">
        <v>2.5684536157794553</v>
      </c>
      <c r="H1512" s="9">
        <v>104.53110115451673</v>
      </c>
    </row>
    <row r="1513" spans="1:8" x14ac:dyDescent="0.25">
      <c r="A1513" s="21"/>
      <c r="B1513" s="5">
        <f>DATE(YEAR(siječanj!B1513),MONTH(siječanj!B1513)+9,DAY(siječanj!B1513))</f>
        <v>45946</v>
      </c>
      <c r="C1513" s="8">
        <v>15.7291666666667</v>
      </c>
      <c r="D1513">
        <v>0.90708477485470396</v>
      </c>
      <c r="E1513" s="6">
        <v>119.38861854353596</v>
      </c>
      <c r="F1513" s="9">
        <v>128.27024658988583</v>
      </c>
      <c r="G1513" s="9">
        <v>6.3354491283322663</v>
      </c>
      <c r="H1513" s="9">
        <v>108.29559817177744</v>
      </c>
    </row>
    <row r="1514" spans="1:8" x14ac:dyDescent="0.25">
      <c r="A1514" s="21"/>
      <c r="B1514" s="5">
        <f>DATE(YEAR(siječanj!B1514),MONTH(siječanj!B1514)+9,DAY(siječanj!B1514))</f>
        <v>45946</v>
      </c>
      <c r="C1514" s="8">
        <v>15.7395833333333</v>
      </c>
      <c r="D1514">
        <v>0.90708477485470396</v>
      </c>
      <c r="E1514" s="6">
        <v>123.89496135326428</v>
      </c>
      <c r="F1514" s="9">
        <v>129.86374023701603</v>
      </c>
      <c r="G1514" s="9">
        <v>21.703310306596673</v>
      </c>
      <c r="H1514" s="9">
        <v>112.38323312475798</v>
      </c>
    </row>
    <row r="1515" spans="1:8" x14ac:dyDescent="0.25">
      <c r="A1515" s="21"/>
      <c r="B1515" s="5">
        <f>DATE(YEAR(siječanj!B1515),MONTH(siječanj!B1515)+9,DAY(siječanj!B1515))</f>
        <v>45946</v>
      </c>
      <c r="C1515" s="8">
        <v>15.75</v>
      </c>
      <c r="D1515">
        <v>0.90708477485470396</v>
      </c>
      <c r="E1515" s="6">
        <v>128.69291720836748</v>
      </c>
      <c r="F1515" s="9">
        <v>131.57621517168741</v>
      </c>
      <c r="G1515" s="9">
        <v>60.541776002226491</v>
      </c>
      <c r="H1515" s="9">
        <v>116.73538583134707</v>
      </c>
    </row>
    <row r="1516" spans="1:8" x14ac:dyDescent="0.25">
      <c r="A1516" s="21"/>
      <c r="B1516" s="5">
        <f>DATE(YEAR(siječanj!B1516),MONTH(siječanj!B1516)+9,DAY(siječanj!B1516))</f>
        <v>45946</v>
      </c>
      <c r="C1516" s="8">
        <v>15.7604166666667</v>
      </c>
      <c r="D1516">
        <v>0.90708477485470396</v>
      </c>
      <c r="E1516" s="6">
        <v>133.0297474291373</v>
      </c>
      <c r="F1516" s="9">
        <v>133.43076219834464</v>
      </c>
      <c r="G1516" s="9">
        <v>119.15408994609336</v>
      </c>
      <c r="H1516" s="9">
        <v>120.66925849573714</v>
      </c>
    </row>
    <row r="1517" spans="1:8" x14ac:dyDescent="0.25">
      <c r="A1517" s="21"/>
      <c r="B1517" s="5">
        <f>DATE(YEAR(siječanj!B1517),MONTH(siječanj!B1517)+9,DAY(siječanj!B1517))</f>
        <v>45946</v>
      </c>
      <c r="C1517" s="8">
        <v>15.7708333333333</v>
      </c>
      <c r="D1517">
        <v>0.90708477485470396</v>
      </c>
      <c r="E1517" s="6">
        <v>137.95030597523126</v>
      </c>
      <c r="F1517" s="9">
        <v>134.63513239537798</v>
      </c>
      <c r="G1517" s="9">
        <v>172.3894875093157</v>
      </c>
      <c r="H1517" s="9">
        <v>125.13262223668016</v>
      </c>
    </row>
    <row r="1518" spans="1:8" x14ac:dyDescent="0.25">
      <c r="A1518" s="21"/>
      <c r="B1518" s="5">
        <f>DATE(YEAR(siječanj!B1518),MONTH(siječanj!B1518)+9,DAY(siječanj!B1518))</f>
        <v>45946</v>
      </c>
      <c r="C1518" s="8">
        <v>15.78125</v>
      </c>
      <c r="D1518">
        <v>0.90708477485470396</v>
      </c>
      <c r="E1518" s="6">
        <v>143.61794687081704</v>
      </c>
      <c r="F1518" s="9">
        <v>135.10977207705812</v>
      </c>
      <c r="G1518" s="9">
        <v>208.45528525435472</v>
      </c>
      <c r="H1518" s="9">
        <v>130.2736530024099</v>
      </c>
    </row>
    <row r="1519" spans="1:8" x14ac:dyDescent="0.25">
      <c r="A1519" s="21"/>
      <c r="B1519" s="5">
        <f>DATE(YEAR(siječanj!B1519),MONTH(siječanj!B1519)+9,DAY(siječanj!B1519))</f>
        <v>45946</v>
      </c>
      <c r="C1519" s="8">
        <v>15.7916666666667</v>
      </c>
      <c r="D1519">
        <v>0.90708477485470396</v>
      </c>
      <c r="E1519" s="6">
        <v>149.21609613400221</v>
      </c>
      <c r="F1519" s="9">
        <v>134.12080667152645</v>
      </c>
      <c r="G1519" s="9">
        <v>219.0891158555643</v>
      </c>
      <c r="H1519" s="9">
        <v>135.35164896640927</v>
      </c>
    </row>
    <row r="1520" spans="1:8" x14ac:dyDescent="0.25">
      <c r="A1520" s="21"/>
      <c r="B1520" s="5">
        <f>DATE(YEAR(siječanj!B1520),MONTH(siječanj!B1520)+9,DAY(siječanj!B1520))</f>
        <v>45946</v>
      </c>
      <c r="C1520" s="8">
        <v>15.8020833333333</v>
      </c>
      <c r="D1520">
        <v>0.90708477485470396</v>
      </c>
      <c r="E1520" s="6">
        <v>155.59646633607233</v>
      </c>
      <c r="F1520" s="9">
        <v>132.95457920193613</v>
      </c>
      <c r="G1520" s="9">
        <v>220.04027589526595</v>
      </c>
      <c r="H1520" s="9">
        <v>141.1391856346437</v>
      </c>
    </row>
    <row r="1521" spans="1:8" x14ac:dyDescent="0.25">
      <c r="A1521" s="21"/>
      <c r="B1521" s="5">
        <f>DATE(YEAR(siječanj!B1521),MONTH(siječanj!B1521)+9,DAY(siječanj!B1521))</f>
        <v>45946</v>
      </c>
      <c r="C1521" s="8">
        <v>15.8125</v>
      </c>
      <c r="D1521">
        <v>0.90708477485470396</v>
      </c>
      <c r="E1521" s="6">
        <v>157.88470550237679</v>
      </c>
      <c r="F1521" s="9">
        <v>131.45015836141889</v>
      </c>
      <c r="G1521" s="9">
        <v>220.61362437812718</v>
      </c>
      <c r="H1521" s="9">
        <v>143.2148125436247</v>
      </c>
    </row>
    <row r="1522" spans="1:8" x14ac:dyDescent="0.25">
      <c r="A1522" s="21"/>
      <c r="B1522" s="5">
        <f>DATE(YEAR(siječanj!B1522),MONTH(siječanj!B1522)+9,DAY(siječanj!B1522))</f>
        <v>45946</v>
      </c>
      <c r="C1522" s="8">
        <v>15.8229166666667</v>
      </c>
      <c r="D1522">
        <v>0.90708477485470396</v>
      </c>
      <c r="E1522" s="6">
        <v>157.87806253382496</v>
      </c>
      <c r="F1522" s="9">
        <v>129.41127869894055</v>
      </c>
      <c r="G1522" s="9">
        <v>220.88864581700298</v>
      </c>
      <c r="H1522" s="9">
        <v>143.20878680799149</v>
      </c>
    </row>
    <row r="1523" spans="1:8" x14ac:dyDescent="0.25">
      <c r="A1523" s="21"/>
      <c r="B1523" s="5">
        <f>DATE(YEAR(siječanj!B1523),MONTH(siječanj!B1523)+9,DAY(siječanj!B1523))</f>
        <v>45946</v>
      </c>
      <c r="C1523" s="8">
        <v>15.8333333333333</v>
      </c>
      <c r="D1523">
        <v>0.90708477485470396</v>
      </c>
      <c r="E1523" s="6">
        <v>157.78635568926461</v>
      </c>
      <c r="F1523" s="9">
        <v>124.54498664650679</v>
      </c>
      <c r="G1523" s="9">
        <v>221.51787551355199</v>
      </c>
      <c r="H1523" s="9">
        <v>143.12560092554082</v>
      </c>
    </row>
    <row r="1524" spans="1:8" x14ac:dyDescent="0.25">
      <c r="A1524" s="21"/>
      <c r="B1524" s="5">
        <f>DATE(YEAR(siječanj!B1524),MONTH(siječanj!B1524)+9,DAY(siječanj!B1524))</f>
        <v>45946</v>
      </c>
      <c r="C1524" s="8">
        <v>15.84375</v>
      </c>
      <c r="D1524">
        <v>0.90708477485470396</v>
      </c>
      <c r="E1524" s="6">
        <v>156.55470910136779</v>
      </c>
      <c r="F1524" s="9">
        <v>121.24578147861537</v>
      </c>
      <c r="G1524" s="9">
        <v>221.79219864294984</v>
      </c>
      <c r="H1524" s="9">
        <v>142.00839305765788</v>
      </c>
    </row>
    <row r="1525" spans="1:8" x14ac:dyDescent="0.25">
      <c r="A1525" s="21"/>
      <c r="B1525" s="5">
        <f>DATE(YEAR(siječanj!B1525),MONTH(siječanj!B1525)+9,DAY(siječanj!B1525))</f>
        <v>45946</v>
      </c>
      <c r="C1525" s="8">
        <v>15.8541666666667</v>
      </c>
      <c r="D1525">
        <v>0.90708477485470396</v>
      </c>
      <c r="E1525" s="6">
        <v>156.15543063353675</v>
      </c>
      <c r="F1525" s="9">
        <v>118.51750562227798</v>
      </c>
      <c r="G1525" s="9">
        <v>222.26195148861572</v>
      </c>
      <c r="H1525" s="9">
        <v>141.64621363856102</v>
      </c>
    </row>
    <row r="1526" spans="1:8" x14ac:dyDescent="0.25">
      <c r="A1526" s="21"/>
      <c r="B1526" s="5">
        <f>DATE(YEAR(siječanj!B1526),MONTH(siječanj!B1526)+9,DAY(siječanj!B1526))</f>
        <v>45946</v>
      </c>
      <c r="C1526" s="8">
        <v>15.8645833333333</v>
      </c>
      <c r="D1526">
        <v>0.90708477485470396</v>
      </c>
      <c r="E1526" s="6">
        <v>155.34108550330578</v>
      </c>
      <c r="F1526" s="9">
        <v>116.07984406867125</v>
      </c>
      <c r="G1526" s="9">
        <v>222.68153156621077</v>
      </c>
      <c r="H1526" s="9">
        <v>140.90753356945143</v>
      </c>
    </row>
    <row r="1527" spans="1:8" x14ac:dyDescent="0.25">
      <c r="A1527" s="21"/>
      <c r="B1527" s="5">
        <f>DATE(YEAR(siječanj!B1527),MONTH(siječanj!B1527)+9,DAY(siječanj!B1527))</f>
        <v>45946</v>
      </c>
      <c r="C1527" s="8">
        <v>15.875</v>
      </c>
      <c r="D1527">
        <v>0.90708477485470396</v>
      </c>
      <c r="E1527" s="6">
        <v>152.29632257187163</v>
      </c>
      <c r="F1527" s="9">
        <v>111.83722187574723</v>
      </c>
      <c r="G1527" s="9">
        <v>222.49075046482236</v>
      </c>
      <c r="H1527" s="9">
        <v>138.14567547130554</v>
      </c>
    </row>
    <row r="1528" spans="1:8" x14ac:dyDescent="0.25">
      <c r="A1528" s="21"/>
      <c r="B1528" s="5">
        <f>DATE(YEAR(siječanj!B1528),MONTH(siječanj!B1528)+9,DAY(siječanj!B1528))</f>
        <v>45946</v>
      </c>
      <c r="C1528" s="8">
        <v>15.8854166666667</v>
      </c>
      <c r="D1528">
        <v>0.90708477485470396</v>
      </c>
      <c r="E1528" s="6">
        <v>157.49001846896826</v>
      </c>
      <c r="F1528" s="9">
        <v>108.94044755901578</v>
      </c>
      <c r="G1528" s="9">
        <v>221.76744086927289</v>
      </c>
      <c r="H1528" s="9">
        <v>142.85679794478725</v>
      </c>
    </row>
    <row r="1529" spans="1:8" x14ac:dyDescent="0.25">
      <c r="A1529" s="21"/>
      <c r="B1529" s="5">
        <f>DATE(YEAR(siječanj!B1529),MONTH(siječanj!B1529)+9,DAY(siječanj!B1529))</f>
        <v>45946</v>
      </c>
      <c r="C1529" s="8">
        <v>15.8958333333333</v>
      </c>
      <c r="D1529">
        <v>0.90708477485470396</v>
      </c>
      <c r="E1529" s="6">
        <v>159.68471322634264</v>
      </c>
      <c r="F1529" s="9">
        <v>106.93212534992355</v>
      </c>
      <c r="G1529" s="9">
        <v>221.51307092094831</v>
      </c>
      <c r="H1529" s="9">
        <v>144.84757214465498</v>
      </c>
    </row>
    <row r="1530" spans="1:8" x14ac:dyDescent="0.25">
      <c r="A1530" s="21"/>
      <c r="B1530" s="5">
        <f>DATE(YEAR(siječanj!B1530),MONTH(siječanj!B1530)+9,DAY(siječanj!B1530))</f>
        <v>45946</v>
      </c>
      <c r="C1530" s="8">
        <v>15.90625</v>
      </c>
      <c r="D1530">
        <v>0.90708477485470396</v>
      </c>
      <c r="E1530" s="6">
        <v>156.35081672318188</v>
      </c>
      <c r="F1530" s="9">
        <v>104.72486278256804</v>
      </c>
      <c r="G1530" s="9">
        <v>220.55255112077592</v>
      </c>
      <c r="H1530" s="9">
        <v>141.82344538569652</v>
      </c>
    </row>
    <row r="1531" spans="1:8" x14ac:dyDescent="0.25">
      <c r="A1531" s="21"/>
      <c r="B1531" s="5">
        <f>DATE(YEAR(siječanj!B1531),MONTH(siječanj!B1531)+9,DAY(siječanj!B1531))</f>
        <v>45946</v>
      </c>
      <c r="C1531" s="8">
        <v>15.9166666666667</v>
      </c>
      <c r="D1531">
        <v>0.90708477485470396</v>
      </c>
      <c r="E1531" s="6">
        <v>151.34757372405312</v>
      </c>
      <c r="F1531" s="9">
        <v>102.05067700815472</v>
      </c>
      <c r="G1531" s="9">
        <v>218.80146101888346</v>
      </c>
      <c r="H1531" s="9">
        <v>137.28507983628845</v>
      </c>
    </row>
    <row r="1532" spans="1:8" x14ac:dyDescent="0.25">
      <c r="A1532" s="21"/>
      <c r="B1532" s="5">
        <f>DATE(YEAR(siječanj!B1532),MONTH(siječanj!B1532)+9,DAY(siječanj!B1532))</f>
        <v>45946</v>
      </c>
      <c r="C1532" s="8">
        <v>15.9270833333333</v>
      </c>
      <c r="D1532">
        <v>0.90708477485470396</v>
      </c>
      <c r="E1532" s="6">
        <v>144.18806830439826</v>
      </c>
      <c r="F1532" s="9">
        <v>100.04517714602143</v>
      </c>
      <c r="G1532" s="9">
        <v>216.38758626323872</v>
      </c>
      <c r="H1532" s="9">
        <v>130.79080147462977</v>
      </c>
    </row>
    <row r="1533" spans="1:8" x14ac:dyDescent="0.25">
      <c r="A1533" s="21"/>
      <c r="B1533" s="5">
        <f>DATE(YEAR(siječanj!B1533),MONTH(siječanj!B1533)+9,DAY(siječanj!B1533))</f>
        <v>45946</v>
      </c>
      <c r="C1533" s="8">
        <v>15.9375</v>
      </c>
      <c r="D1533">
        <v>0.90708477485470396</v>
      </c>
      <c r="E1533" s="6">
        <v>134.19990247619697</v>
      </c>
      <c r="F1533" s="9">
        <v>97.88618750476644</v>
      </c>
      <c r="G1533" s="9">
        <v>215.0542523766544</v>
      </c>
      <c r="H1533" s="9">
        <v>121.73068832314435</v>
      </c>
    </row>
    <row r="1534" spans="1:8" x14ac:dyDescent="0.25">
      <c r="A1534" s="21"/>
      <c r="B1534" s="5">
        <f>DATE(YEAR(siječanj!B1534),MONTH(siječanj!B1534)+9,DAY(siječanj!B1534))</f>
        <v>45946</v>
      </c>
      <c r="C1534" s="8">
        <v>15.9479166666667</v>
      </c>
      <c r="D1534">
        <v>0.90708477485470396</v>
      </c>
      <c r="E1534" s="6">
        <v>122.06584878900301</v>
      </c>
      <c r="F1534" s="9">
        <v>95.650681624355144</v>
      </c>
      <c r="G1534" s="9">
        <v>214.50561319868891</v>
      </c>
      <c r="H1534" s="9">
        <v>110.72407296622113</v>
      </c>
    </row>
    <row r="1535" spans="1:8" x14ac:dyDescent="0.25">
      <c r="A1535" s="21"/>
      <c r="B1535" s="5">
        <f>DATE(YEAR(siječanj!B1535),MONTH(siječanj!B1535)+9,DAY(siječanj!B1535))</f>
        <v>45946</v>
      </c>
      <c r="C1535" s="8">
        <v>15.9583333333333</v>
      </c>
      <c r="D1535">
        <v>0.90708477485470396</v>
      </c>
      <c r="E1535" s="6">
        <v>110.5936511167713</v>
      </c>
      <c r="F1535" s="9">
        <v>92.591606148027722</v>
      </c>
      <c r="G1535" s="9">
        <v>209.74646007749436</v>
      </c>
      <c r="H1535" s="9">
        <v>100.31781712361617</v>
      </c>
    </row>
    <row r="1536" spans="1:8" x14ac:dyDescent="0.25">
      <c r="A1536" s="21"/>
      <c r="B1536" s="5">
        <f>DATE(YEAR(siječanj!B1536),MONTH(siječanj!B1536)+9,DAY(siječanj!B1536))</f>
        <v>45946</v>
      </c>
      <c r="C1536" s="8">
        <v>15.96875</v>
      </c>
      <c r="D1536">
        <v>0.90708477485470396</v>
      </c>
      <c r="E1536" s="6">
        <v>100.5303759593818</v>
      </c>
      <c r="F1536" s="9">
        <v>90.244176956583445</v>
      </c>
      <c r="G1536" s="9">
        <v>208.44465652933121</v>
      </c>
      <c r="H1536" s="9">
        <v>91.189573443174581</v>
      </c>
    </row>
    <row r="1537" spans="1:8" x14ac:dyDescent="0.25">
      <c r="A1537" s="21"/>
      <c r="B1537" s="5">
        <f>DATE(YEAR(siječanj!B1537),MONTH(siječanj!B1537)+9,DAY(siječanj!B1537))</f>
        <v>45946</v>
      </c>
      <c r="C1537" s="8">
        <v>15.9791666666667</v>
      </c>
      <c r="D1537">
        <v>0.90708477485470396</v>
      </c>
      <c r="E1537" s="6">
        <v>91.512027075503653</v>
      </c>
      <c r="F1537" s="9">
        <v>88.275253178218961</v>
      </c>
      <c r="G1537" s="9">
        <v>206.70676439678837</v>
      </c>
      <c r="H1537" s="9">
        <v>83.009166476280797</v>
      </c>
    </row>
    <row r="1538" spans="1:8" ht="15.75" thickBot="1" x14ac:dyDescent="0.3">
      <c r="A1538" s="21"/>
      <c r="B1538" s="5">
        <f>DATE(YEAR(siječanj!B1538),MONTH(siječanj!B1538)+9,DAY(siječanj!B1538))</f>
        <v>45946</v>
      </c>
      <c r="C1538" s="8">
        <v>15.9895833333333</v>
      </c>
      <c r="D1538">
        <v>0.90708477485470396</v>
      </c>
      <c r="E1538" s="6">
        <v>83.688031633523138</v>
      </c>
      <c r="F1538" s="9">
        <v>86.511256009190987</v>
      </c>
      <c r="G1538" s="9">
        <v>206.21652421615536</v>
      </c>
      <c r="H1538" s="9">
        <v>75.912139332327683</v>
      </c>
    </row>
    <row r="1539" spans="1:8" x14ac:dyDescent="0.25">
      <c r="A1539" s="20">
        <f t="shared" ref="A1539" si="14">A1443+1</f>
        <v>290</v>
      </c>
      <c r="B1539" s="5">
        <f>DATE(YEAR(siječanj!B1539),MONTH(siječanj!B1539)+9,DAY(siječanj!B1539))</f>
        <v>45947</v>
      </c>
      <c r="C1539" s="8">
        <v>16</v>
      </c>
      <c r="D1539">
        <v>0.90672043955872483</v>
      </c>
      <c r="E1539" s="6">
        <v>76.284442191922636</v>
      </c>
      <c r="F1539" s="9">
        <v>84.608607250891978</v>
      </c>
      <c r="G1539" s="9">
        <v>200.56420943717131</v>
      </c>
      <c r="H1539" s="9">
        <v>69.168662955752225</v>
      </c>
    </row>
    <row r="1540" spans="1:8" x14ac:dyDescent="0.25">
      <c r="A1540" s="21"/>
      <c r="B1540" s="5">
        <f>DATE(YEAR(siječanj!B1540),MONTH(siječanj!B1540)+9,DAY(siječanj!B1540))</f>
        <v>45947</v>
      </c>
      <c r="C1540" s="8">
        <v>16.0104166666667</v>
      </c>
      <c r="D1540">
        <v>0.90672043955872483</v>
      </c>
      <c r="E1540" s="6">
        <v>70.67877030672993</v>
      </c>
      <c r="F1540" s="9">
        <v>83.069948706859719</v>
      </c>
      <c r="G1540" s="9">
        <v>198.73907828542394</v>
      </c>
      <c r="H1540" s="9">
        <v>64.085885679988309</v>
      </c>
    </row>
    <row r="1541" spans="1:8" x14ac:dyDescent="0.25">
      <c r="A1541" s="21"/>
      <c r="B1541" s="5">
        <f>DATE(YEAR(siječanj!B1541),MONTH(siječanj!B1541)+9,DAY(siječanj!B1541))</f>
        <v>45947</v>
      </c>
      <c r="C1541" s="8">
        <v>16.0208333333333</v>
      </c>
      <c r="D1541">
        <v>0.90672043955872483</v>
      </c>
      <c r="E1541" s="6">
        <v>66.392408221780144</v>
      </c>
      <c r="F1541" s="9">
        <v>81.768366901396945</v>
      </c>
      <c r="G1541" s="9">
        <v>197.55567170305699</v>
      </c>
      <c r="H1541" s="9">
        <v>60.199353566214789</v>
      </c>
    </row>
    <row r="1542" spans="1:8" x14ac:dyDescent="0.25">
      <c r="A1542" s="21"/>
      <c r="B1542" s="5">
        <f>DATE(YEAR(siječanj!B1542),MONTH(siječanj!B1542)+9,DAY(siječanj!B1542))</f>
        <v>45947</v>
      </c>
      <c r="C1542" s="8">
        <v>16.03125</v>
      </c>
      <c r="D1542">
        <v>0.90672043955872483</v>
      </c>
      <c r="E1542" s="6">
        <v>62.939519767320171</v>
      </c>
      <c r="F1542" s="9">
        <v>80.745648709640591</v>
      </c>
      <c r="G1542" s="9">
        <v>196.88831781950711</v>
      </c>
      <c r="H1542" s="9">
        <v>57.068549029039595</v>
      </c>
    </row>
    <row r="1543" spans="1:8" x14ac:dyDescent="0.25">
      <c r="A1543" s="21"/>
      <c r="B1543" s="5">
        <f>DATE(YEAR(siječanj!B1543),MONTH(siječanj!B1543)+9,DAY(siječanj!B1543))</f>
        <v>45947</v>
      </c>
      <c r="C1543" s="8">
        <v>16.0416666666667</v>
      </c>
      <c r="D1543">
        <v>0.90672043955872483</v>
      </c>
      <c r="E1543" s="6">
        <v>59.681248696332332</v>
      </c>
      <c r="F1543" s="9">
        <v>79.223738308930081</v>
      </c>
      <c r="G1543" s="9">
        <v>195.54756521749192</v>
      </c>
      <c r="H1543" s="9">
        <v>54.114208051352023</v>
      </c>
    </row>
    <row r="1544" spans="1:8" x14ac:dyDescent="0.25">
      <c r="A1544" s="21"/>
      <c r="B1544" s="5">
        <f>DATE(YEAR(siječanj!B1544),MONTH(siječanj!B1544)+9,DAY(siječanj!B1544))</f>
        <v>45947</v>
      </c>
      <c r="C1544" s="8">
        <v>16.0520833333333</v>
      </c>
      <c r="D1544">
        <v>0.90672043955872483</v>
      </c>
      <c r="E1544" s="6">
        <v>58.055919544175772</v>
      </c>
      <c r="F1544" s="9">
        <v>78.612734433197801</v>
      </c>
      <c r="G1544" s="9">
        <v>195.323182684719</v>
      </c>
      <c r="H1544" s="9">
        <v>52.640488888081023</v>
      </c>
    </row>
    <row r="1545" spans="1:8" x14ac:dyDescent="0.25">
      <c r="A1545" s="21"/>
      <c r="B1545" s="5">
        <f>DATE(YEAR(siječanj!B1545),MONTH(siječanj!B1545)+9,DAY(siječanj!B1545))</f>
        <v>45947</v>
      </c>
      <c r="C1545" s="8">
        <v>16.0625</v>
      </c>
      <c r="D1545">
        <v>0.90672043955872483</v>
      </c>
      <c r="E1545" s="6">
        <v>56.09138294356643</v>
      </c>
      <c r="F1545" s="9">
        <v>78.109831387054641</v>
      </c>
      <c r="G1545" s="9">
        <v>195.24228280366756</v>
      </c>
      <c r="H1545" s="9">
        <v>50.859203398047313</v>
      </c>
    </row>
    <row r="1546" spans="1:8" x14ac:dyDescent="0.25">
      <c r="A1546" s="21"/>
      <c r="B1546" s="5">
        <f>DATE(YEAR(siječanj!B1546),MONTH(siječanj!B1546)+9,DAY(siječanj!B1546))</f>
        <v>45947</v>
      </c>
      <c r="C1546" s="8">
        <v>16.0729166666667</v>
      </c>
      <c r="D1546">
        <v>0.90672043955872483</v>
      </c>
      <c r="E1546" s="6">
        <v>54.885261164896384</v>
      </c>
      <c r="F1546" s="9">
        <v>77.715323158786802</v>
      </c>
      <c r="G1546" s="9">
        <v>195.34078153962182</v>
      </c>
      <c r="H1546" s="9">
        <v>49.765588128730258</v>
      </c>
    </row>
    <row r="1547" spans="1:8" x14ac:dyDescent="0.25">
      <c r="A1547" s="21"/>
      <c r="B1547" s="5">
        <f>DATE(YEAR(siječanj!B1547),MONTH(siječanj!B1547)+9,DAY(siječanj!B1547))</f>
        <v>45947</v>
      </c>
      <c r="C1547" s="8">
        <v>16.0833333333333</v>
      </c>
      <c r="D1547">
        <v>0.90672043955872483</v>
      </c>
      <c r="E1547" s="6">
        <v>53.767948723626802</v>
      </c>
      <c r="F1547" s="9">
        <v>77.254810995576761</v>
      </c>
      <c r="G1547" s="9">
        <v>194.99276262563791</v>
      </c>
      <c r="H1547" s="9">
        <v>48.752498100857871</v>
      </c>
    </row>
    <row r="1548" spans="1:8" x14ac:dyDescent="0.25">
      <c r="A1548" s="21"/>
      <c r="B1548" s="5">
        <f>DATE(YEAR(siječanj!B1548),MONTH(siječanj!B1548)+9,DAY(siječanj!B1548))</f>
        <v>45947</v>
      </c>
      <c r="C1548" s="8">
        <v>16.09375</v>
      </c>
      <c r="D1548">
        <v>0.90672043955872483</v>
      </c>
      <c r="E1548" s="6">
        <v>52.787647261088246</v>
      </c>
      <c r="F1548" s="9">
        <v>76.661426226981135</v>
      </c>
      <c r="G1548" s="9">
        <v>194.9971884436917</v>
      </c>
      <c r="H1548" s="9">
        <v>47.863638727844851</v>
      </c>
    </row>
    <row r="1549" spans="1:8" x14ac:dyDescent="0.25">
      <c r="A1549" s="21"/>
      <c r="B1549" s="5">
        <f>DATE(YEAR(siječanj!B1549),MONTH(siječanj!B1549)+9,DAY(siječanj!B1549))</f>
        <v>45947</v>
      </c>
      <c r="C1549" s="8">
        <v>16.1041666666667</v>
      </c>
      <c r="D1549">
        <v>0.90672043955872483</v>
      </c>
      <c r="E1549" s="6">
        <v>52.884869770560073</v>
      </c>
      <c r="F1549" s="9">
        <v>76.370957304379061</v>
      </c>
      <c r="G1549" s="9">
        <v>194.80099220262395</v>
      </c>
      <c r="H1549" s="9">
        <v>47.951792364368146</v>
      </c>
    </row>
    <row r="1550" spans="1:8" x14ac:dyDescent="0.25">
      <c r="A1550" s="21"/>
      <c r="B1550" s="5">
        <f>DATE(YEAR(siječanj!B1550),MONTH(siječanj!B1550)+9,DAY(siječanj!B1550))</f>
        <v>45947</v>
      </c>
      <c r="C1550" s="8">
        <v>16.1145833333333</v>
      </c>
      <c r="D1550">
        <v>0.90672043955872483</v>
      </c>
      <c r="E1550" s="6">
        <v>52.401512083854485</v>
      </c>
      <c r="F1550" s="9">
        <v>76.229863255673536</v>
      </c>
      <c r="G1550" s="9">
        <v>194.69186504083626</v>
      </c>
      <c r="H1550" s="9">
        <v>47.513522070214371</v>
      </c>
    </row>
    <row r="1551" spans="1:8" x14ac:dyDescent="0.25">
      <c r="A1551" s="21"/>
      <c r="B1551" s="5">
        <f>DATE(YEAR(siječanj!B1551),MONTH(siječanj!B1551)+9,DAY(siječanj!B1551))</f>
        <v>45947</v>
      </c>
      <c r="C1551" s="8">
        <v>16.125</v>
      </c>
      <c r="D1551">
        <v>0.90672043955872483</v>
      </c>
      <c r="E1551" s="6">
        <v>52.723655443987319</v>
      </c>
      <c r="F1551" s="9">
        <v>76.187621980992887</v>
      </c>
      <c r="G1551" s="9">
        <v>194.55203739397879</v>
      </c>
      <c r="H1551" s="9">
        <v>47.805616039314934</v>
      </c>
    </row>
    <row r="1552" spans="1:8" x14ac:dyDescent="0.25">
      <c r="A1552" s="21"/>
      <c r="B1552" s="5">
        <f>DATE(YEAR(siječanj!B1552),MONTH(siječanj!B1552)+9,DAY(siječanj!B1552))</f>
        <v>45947</v>
      </c>
      <c r="C1552" s="8">
        <v>16.1354166666667</v>
      </c>
      <c r="D1552">
        <v>0.90672043955872483</v>
      </c>
      <c r="E1552" s="6">
        <v>53.195729197681615</v>
      </c>
      <c r="F1552" s="9">
        <v>76.109409085828332</v>
      </c>
      <c r="G1552" s="9">
        <v>194.83255305842596</v>
      </c>
      <c r="H1552" s="9">
        <v>48.233654960768767</v>
      </c>
    </row>
    <row r="1553" spans="1:8" x14ac:dyDescent="0.25">
      <c r="A1553" s="21"/>
      <c r="B1553" s="5">
        <f>DATE(YEAR(siječanj!B1553),MONTH(siječanj!B1553)+9,DAY(siječanj!B1553))</f>
        <v>45947</v>
      </c>
      <c r="C1553" s="8">
        <v>16.1458333333333</v>
      </c>
      <c r="D1553">
        <v>0.90672043955872483</v>
      </c>
      <c r="E1553" s="6">
        <v>53.702874179918787</v>
      </c>
      <c r="F1553" s="9">
        <v>76.00644061442398</v>
      </c>
      <c r="G1553" s="9">
        <v>194.88527103589234</v>
      </c>
      <c r="H1553" s="9">
        <v>48.693493681982858</v>
      </c>
    </row>
    <row r="1554" spans="1:8" x14ac:dyDescent="0.25">
      <c r="A1554" s="21"/>
      <c r="B1554" s="5">
        <f>DATE(YEAR(siječanj!B1554),MONTH(siječanj!B1554)+9,DAY(siječanj!B1554))</f>
        <v>45947</v>
      </c>
      <c r="C1554" s="8">
        <v>16.15625</v>
      </c>
      <c r="D1554">
        <v>0.90672043955872483</v>
      </c>
      <c r="E1554" s="6">
        <v>54.370581673442821</v>
      </c>
      <c r="F1554" s="9">
        <v>76.036400506170082</v>
      </c>
      <c r="G1554" s="9">
        <v>194.88429597565718</v>
      </c>
      <c r="H1554" s="9">
        <v>49.298917714007622</v>
      </c>
    </row>
    <row r="1555" spans="1:8" x14ac:dyDescent="0.25">
      <c r="A1555" s="21"/>
      <c r="B1555" s="5">
        <f>DATE(YEAR(siječanj!B1555),MONTH(siječanj!B1555)+9,DAY(siječanj!B1555))</f>
        <v>45947</v>
      </c>
      <c r="C1555" s="8">
        <v>16.1666666666667</v>
      </c>
      <c r="D1555">
        <v>0.90672043955872483</v>
      </c>
      <c r="E1555" s="6">
        <v>57.066541207071118</v>
      </c>
      <c r="F1555" s="9">
        <v>76.295883984288125</v>
      </c>
      <c r="G1555" s="9">
        <v>196.71448194258468</v>
      </c>
      <c r="H1555" s="9">
        <v>51.743399327371606</v>
      </c>
    </row>
    <row r="1556" spans="1:8" x14ac:dyDescent="0.25">
      <c r="A1556" s="21"/>
      <c r="B1556" s="5">
        <f>DATE(YEAR(siječanj!B1556),MONTH(siječanj!B1556)+9,DAY(siječanj!B1556))</f>
        <v>45947</v>
      </c>
      <c r="C1556" s="8">
        <v>16.1770833333333</v>
      </c>
      <c r="D1556">
        <v>0.90672043955872483</v>
      </c>
      <c r="E1556" s="6">
        <v>59.366578428170101</v>
      </c>
      <c r="F1556" s="9">
        <v>76.52460929690946</v>
      </c>
      <c r="G1556" s="9">
        <v>198.22399087330163</v>
      </c>
      <c r="H1556" s="9">
        <v>53.828890087487906</v>
      </c>
    </row>
    <row r="1557" spans="1:8" x14ac:dyDescent="0.25">
      <c r="A1557" s="21"/>
      <c r="B1557" s="5">
        <f>DATE(YEAR(siječanj!B1557),MONTH(siječanj!B1557)+9,DAY(siječanj!B1557))</f>
        <v>45947</v>
      </c>
      <c r="C1557" s="8">
        <v>16.1875</v>
      </c>
      <c r="D1557">
        <v>0.90672043955872483</v>
      </c>
      <c r="E1557" s="6">
        <v>63.176662649891767</v>
      </c>
      <c r="F1557" s="9">
        <v>76.979526157025887</v>
      </c>
      <c r="G1557" s="9">
        <v>203.87486026535848</v>
      </c>
      <c r="H1557" s="9">
        <v>57.283571327763134</v>
      </c>
    </row>
    <row r="1558" spans="1:8" x14ac:dyDescent="0.25">
      <c r="A1558" s="21"/>
      <c r="B1558" s="5">
        <f>DATE(YEAR(siječanj!B1558),MONTH(siječanj!B1558)+9,DAY(siječanj!B1558))</f>
        <v>45947</v>
      </c>
      <c r="C1558" s="8">
        <v>16.1979166666667</v>
      </c>
      <c r="D1558">
        <v>0.90672043955872483</v>
      </c>
      <c r="E1558" s="6">
        <v>67.771926734903971</v>
      </c>
      <c r="F1558" s="9">
        <v>77.573066752285712</v>
      </c>
      <c r="G1558" s="9">
        <v>206.52957509852959</v>
      </c>
      <c r="H1558" s="9">
        <v>61.450191198813826</v>
      </c>
    </row>
    <row r="1559" spans="1:8" x14ac:dyDescent="0.25">
      <c r="A1559" s="21"/>
      <c r="B1559" s="5">
        <f>DATE(YEAR(siječanj!B1559),MONTH(siječanj!B1559)+9,DAY(siječanj!B1559))</f>
        <v>45947</v>
      </c>
      <c r="C1559" s="8">
        <v>16.2083333333333</v>
      </c>
      <c r="D1559">
        <v>0.90672043955872483</v>
      </c>
      <c r="E1559" s="6">
        <v>73.893026015107736</v>
      </c>
      <c r="F1559" s="9">
        <v>78.471821272939962</v>
      </c>
      <c r="G1559" s="9">
        <v>211.40854294723681</v>
      </c>
      <c r="H1559" s="9">
        <v>67.000317028742771</v>
      </c>
    </row>
    <row r="1560" spans="1:8" x14ac:dyDescent="0.25">
      <c r="A1560" s="21"/>
      <c r="B1560" s="5">
        <f>DATE(YEAR(siječanj!B1560),MONTH(siječanj!B1560)+9,DAY(siječanj!B1560))</f>
        <v>45947</v>
      </c>
      <c r="C1560" s="8">
        <v>16.21875</v>
      </c>
      <c r="D1560">
        <v>0.90672043955872483</v>
      </c>
      <c r="E1560" s="6">
        <v>80.130309884118091</v>
      </c>
      <c r="F1560" s="9">
        <v>79.802652199749033</v>
      </c>
      <c r="G1560" s="9">
        <v>212.32853785978656</v>
      </c>
      <c r="H1560" s="9">
        <v>72.655789800104387</v>
      </c>
    </row>
    <row r="1561" spans="1:8" x14ac:dyDescent="0.25">
      <c r="A1561" s="21"/>
      <c r="B1561" s="5">
        <f>DATE(YEAR(siječanj!B1561),MONTH(siječanj!B1561)+9,DAY(siječanj!B1561))</f>
        <v>45947</v>
      </c>
      <c r="C1561" s="8">
        <v>16.2291666666667</v>
      </c>
      <c r="D1561">
        <v>0.90672043955872483</v>
      </c>
      <c r="E1561" s="6">
        <v>85.020562981821698</v>
      </c>
      <c r="F1561" s="9">
        <v>81.92087320107909</v>
      </c>
      <c r="G1561" s="9">
        <v>213.1034308045632</v>
      </c>
      <c r="H1561" s="9">
        <v>77.089882238407625</v>
      </c>
    </row>
    <row r="1562" spans="1:8" x14ac:dyDescent="0.25">
      <c r="A1562" s="21"/>
      <c r="B1562" s="5">
        <f>DATE(YEAR(siječanj!B1562),MONTH(siječanj!B1562)+9,DAY(siječanj!B1562))</f>
        <v>45947</v>
      </c>
      <c r="C1562" s="8">
        <v>16.2395833333333</v>
      </c>
      <c r="D1562">
        <v>0.90672043955872483</v>
      </c>
      <c r="E1562" s="6">
        <v>90.600681330366228</v>
      </c>
      <c r="F1562" s="9">
        <v>84.811598042917595</v>
      </c>
      <c r="G1562" s="9">
        <v>213.08366631265469</v>
      </c>
      <c r="H1562" s="9">
        <v>82.149489600189625</v>
      </c>
    </row>
    <row r="1563" spans="1:8" x14ac:dyDescent="0.25">
      <c r="A1563" s="21"/>
      <c r="B1563" s="5">
        <f>DATE(YEAR(siječanj!B1563),MONTH(siječanj!B1563)+9,DAY(siječanj!B1563))</f>
        <v>45947</v>
      </c>
      <c r="C1563" s="8">
        <v>16.25</v>
      </c>
      <c r="D1563">
        <v>0.90672043955872483</v>
      </c>
      <c r="E1563" s="6">
        <v>95.648322063990079</v>
      </c>
      <c r="F1563" s="9">
        <v>88.98038475595466</v>
      </c>
      <c r="G1563" s="9">
        <v>212.77293923907021</v>
      </c>
      <c r="H1563" s="9">
        <v>86.726288624915568</v>
      </c>
    </row>
    <row r="1564" spans="1:8" x14ac:dyDescent="0.25">
      <c r="A1564" s="21"/>
      <c r="B1564" s="5">
        <f>DATE(YEAR(siječanj!B1564),MONTH(siječanj!B1564)+9,DAY(siječanj!B1564))</f>
        <v>45947</v>
      </c>
      <c r="C1564" s="8">
        <v>16.2604166666667</v>
      </c>
      <c r="D1564">
        <v>0.90672043955872483</v>
      </c>
      <c r="E1564" s="6">
        <v>98.703019730229755</v>
      </c>
      <c r="F1564" s="9">
        <v>92.201407051331742</v>
      </c>
      <c r="G1564" s="9">
        <v>212.13386828559811</v>
      </c>
      <c r="H1564" s="9">
        <v>89.49604543556741</v>
      </c>
    </row>
    <row r="1565" spans="1:8" x14ac:dyDescent="0.25">
      <c r="A1565" s="21"/>
      <c r="B1565" s="5">
        <f>DATE(YEAR(siječanj!B1565),MONTH(siječanj!B1565)+9,DAY(siječanj!B1565))</f>
        <v>45947</v>
      </c>
      <c r="C1565" s="8">
        <v>16.2708333333333</v>
      </c>
      <c r="D1565">
        <v>0.90672043955872483</v>
      </c>
      <c r="E1565" s="6">
        <v>100.87420654148079</v>
      </c>
      <c r="F1565" s="9">
        <v>96.732048776072688</v>
      </c>
      <c r="G1565" s="9">
        <v>205.72023690681675</v>
      </c>
      <c r="H1565" s="9">
        <v>91.464704895429051</v>
      </c>
    </row>
    <row r="1566" spans="1:8" x14ac:dyDescent="0.25">
      <c r="A1566" s="21"/>
      <c r="B1566" s="5">
        <f>DATE(YEAR(siječanj!B1566),MONTH(siječanj!B1566)+9,DAY(siječanj!B1566))</f>
        <v>45947</v>
      </c>
      <c r="C1566" s="8">
        <v>16.28125</v>
      </c>
      <c r="D1566">
        <v>0.90672043955872483</v>
      </c>
      <c r="E1566" s="6">
        <v>101.82638187725351</v>
      </c>
      <c r="F1566" s="9">
        <v>103.53493643104396</v>
      </c>
      <c r="G1566" s="9">
        <v>174.49657731891739</v>
      </c>
      <c r="H1566" s="9">
        <v>92.328061734417872</v>
      </c>
    </row>
    <row r="1567" spans="1:8" x14ac:dyDescent="0.25">
      <c r="A1567" s="21"/>
      <c r="B1567" s="5">
        <f>DATE(YEAR(siječanj!B1567),MONTH(siječanj!B1567)+9,DAY(siječanj!B1567))</f>
        <v>45947</v>
      </c>
      <c r="C1567" s="8">
        <v>16.2916666666667</v>
      </c>
      <c r="D1567">
        <v>0.90672043955872483</v>
      </c>
      <c r="E1567" s="6">
        <v>99.765390482744593</v>
      </c>
      <c r="F1567" s="9">
        <v>111.82549967457412</v>
      </c>
      <c r="G1567" s="9">
        <v>102.33764413972602</v>
      </c>
      <c r="H1567" s="9">
        <v>90.459318711262</v>
      </c>
    </row>
    <row r="1568" spans="1:8" x14ac:dyDescent="0.25">
      <c r="A1568" s="21"/>
      <c r="B1568" s="5">
        <f>DATE(YEAR(siječanj!B1568),MONTH(siječanj!B1568)+9,DAY(siječanj!B1568))</f>
        <v>45947</v>
      </c>
      <c r="C1568" s="8">
        <v>16.3020833333333</v>
      </c>
      <c r="D1568">
        <v>0.90672043955872483</v>
      </c>
      <c r="E1568" s="6">
        <v>97.118335916971162</v>
      </c>
      <c r="F1568" s="9">
        <v>115.24707268890729</v>
      </c>
      <c r="G1568" s="9">
        <v>41.653435732462007</v>
      </c>
      <c r="H1568" s="9">
        <v>88.059180231847989</v>
      </c>
    </row>
    <row r="1569" spans="1:8" x14ac:dyDescent="0.25">
      <c r="A1569" s="21"/>
      <c r="B1569" s="5">
        <f>DATE(YEAR(siječanj!B1569),MONTH(siječanj!B1569)+9,DAY(siječanj!B1569))</f>
        <v>45947</v>
      </c>
      <c r="C1569" s="8">
        <v>16.3125</v>
      </c>
      <c r="D1569">
        <v>0.90672043955872483</v>
      </c>
      <c r="E1569" s="6">
        <v>96.916999288690334</v>
      </c>
      <c r="F1569" s="9">
        <v>119.20490925086823</v>
      </c>
      <c r="G1569" s="9">
        <v>11.807120621981268</v>
      </c>
      <c r="H1569" s="9">
        <v>87.876624195753919</v>
      </c>
    </row>
    <row r="1570" spans="1:8" x14ac:dyDescent="0.25">
      <c r="A1570" s="21"/>
      <c r="B1570" s="5">
        <f>DATE(YEAR(siječanj!B1570),MONTH(siječanj!B1570)+9,DAY(siječanj!B1570))</f>
        <v>45947</v>
      </c>
      <c r="C1570" s="8">
        <v>16.3229166666667</v>
      </c>
      <c r="D1570">
        <v>0.90672043955872483</v>
      </c>
      <c r="E1570" s="6">
        <v>95.9964885055211</v>
      </c>
      <c r="F1570" s="9">
        <v>125.094067944785</v>
      </c>
      <c r="G1570" s="9">
        <v>4.6704333707499659</v>
      </c>
      <c r="H1570" s="9">
        <v>87.041978253820162</v>
      </c>
    </row>
    <row r="1571" spans="1:8" x14ac:dyDescent="0.25">
      <c r="A1571" s="21"/>
      <c r="B1571" s="5">
        <f>DATE(YEAR(siječanj!B1571),MONTH(siječanj!B1571)+9,DAY(siječanj!B1571))</f>
        <v>45947</v>
      </c>
      <c r="C1571" s="8">
        <v>16.3333333333333</v>
      </c>
      <c r="D1571">
        <v>0.90672043955872483</v>
      </c>
      <c r="E1571" s="6">
        <v>97.414962392683137</v>
      </c>
      <c r="F1571" s="9">
        <v>133.14418174364448</v>
      </c>
      <c r="G1571" s="9">
        <v>2.4098500885612673</v>
      </c>
      <c r="H1571" s="9">
        <v>88.328137520290298</v>
      </c>
    </row>
    <row r="1572" spans="1:8" x14ac:dyDescent="0.25">
      <c r="A1572" s="21"/>
      <c r="B1572" s="5">
        <f>DATE(YEAR(siječanj!B1572),MONTH(siječanj!B1572)+9,DAY(siječanj!B1572))</f>
        <v>45947</v>
      </c>
      <c r="C1572" s="8">
        <v>16.34375</v>
      </c>
      <c r="D1572">
        <v>0.90672043955872483</v>
      </c>
      <c r="E1572" s="6">
        <v>98.268123222248235</v>
      </c>
      <c r="F1572" s="9">
        <v>136.69384314711706</v>
      </c>
      <c r="G1572" s="9">
        <v>1.7812198560928272</v>
      </c>
      <c r="H1572" s="9">
        <v>89.101715882687856</v>
      </c>
    </row>
    <row r="1573" spans="1:8" x14ac:dyDescent="0.25">
      <c r="A1573" s="21"/>
      <c r="B1573" s="5">
        <f>DATE(YEAR(siječanj!B1573),MONTH(siječanj!B1573)+9,DAY(siječanj!B1573))</f>
        <v>45947</v>
      </c>
      <c r="C1573" s="8">
        <v>16.3541666666667</v>
      </c>
      <c r="D1573">
        <v>0.90672043955872483</v>
      </c>
      <c r="E1573" s="6">
        <v>97.678325486199853</v>
      </c>
      <c r="F1573" s="9">
        <v>139.25959685259633</v>
      </c>
      <c r="G1573" s="9">
        <v>1.5607671910520708</v>
      </c>
      <c r="H1573" s="9">
        <v>88.56693422020733</v>
      </c>
    </row>
    <row r="1574" spans="1:8" x14ac:dyDescent="0.25">
      <c r="A1574" s="21"/>
      <c r="B1574" s="5">
        <f>DATE(YEAR(siječanj!B1574),MONTH(siječanj!B1574)+9,DAY(siječanj!B1574))</f>
        <v>45947</v>
      </c>
      <c r="C1574" s="8">
        <v>16.3645833333333</v>
      </c>
      <c r="D1574">
        <v>0.90672043955872483</v>
      </c>
      <c r="E1574" s="6">
        <v>97.930805840004325</v>
      </c>
      <c r="F1574" s="9">
        <v>142.27101511470011</v>
      </c>
      <c r="G1574" s="9">
        <v>1.4937630911754745</v>
      </c>
      <c r="H1574" s="9">
        <v>88.795863317588854</v>
      </c>
    </row>
    <row r="1575" spans="1:8" x14ac:dyDescent="0.25">
      <c r="A1575" s="21"/>
      <c r="B1575" s="5">
        <f>DATE(YEAR(siječanj!B1575),MONTH(siječanj!B1575)+9,DAY(siječanj!B1575))</f>
        <v>45947</v>
      </c>
      <c r="C1575" s="8">
        <v>16.375</v>
      </c>
      <c r="D1575">
        <v>0.90672043955872483</v>
      </c>
      <c r="E1575" s="6">
        <v>98.249678236498923</v>
      </c>
      <c r="F1575" s="9">
        <v>145.62827470100109</v>
      </c>
      <c r="G1575" s="9">
        <v>1.4005633393666099</v>
      </c>
      <c r="H1575" s="9">
        <v>89.084991437101579</v>
      </c>
    </row>
    <row r="1576" spans="1:8" x14ac:dyDescent="0.25">
      <c r="A1576" s="21"/>
      <c r="B1576" s="5">
        <f>DATE(YEAR(siječanj!B1576),MONTH(siječanj!B1576)+9,DAY(siječanj!B1576))</f>
        <v>45947</v>
      </c>
      <c r="C1576" s="8">
        <v>16.3854166666667</v>
      </c>
      <c r="D1576">
        <v>0.90672043955872483</v>
      </c>
      <c r="E1576" s="6">
        <v>99.321684562396314</v>
      </c>
      <c r="F1576" s="9">
        <v>147.2178033185107</v>
      </c>
      <c r="G1576" s="9">
        <v>1.3114267504221837</v>
      </c>
      <c r="H1576" s="9">
        <v>90.057001484129003</v>
      </c>
    </row>
    <row r="1577" spans="1:8" x14ac:dyDescent="0.25">
      <c r="A1577" s="21"/>
      <c r="B1577" s="5">
        <f>DATE(YEAR(siječanj!B1577),MONTH(siječanj!B1577)+9,DAY(siječanj!B1577))</f>
        <v>45947</v>
      </c>
      <c r="C1577" s="8">
        <v>16.3958333333333</v>
      </c>
      <c r="D1577">
        <v>0.90672043955872483</v>
      </c>
      <c r="E1577" s="6">
        <v>98.747275808819239</v>
      </c>
      <c r="F1577" s="9">
        <v>148.12043726660519</v>
      </c>
      <c r="G1577" s="9">
        <v>1.3053161924376699</v>
      </c>
      <c r="H1577" s="9">
        <v>89.536173326599211</v>
      </c>
    </row>
    <row r="1578" spans="1:8" x14ac:dyDescent="0.25">
      <c r="A1578" s="21"/>
      <c r="B1578" s="5">
        <f>DATE(YEAR(siječanj!B1578),MONTH(siječanj!B1578)+9,DAY(siječanj!B1578))</f>
        <v>45947</v>
      </c>
      <c r="C1578" s="8">
        <v>16.40625</v>
      </c>
      <c r="D1578">
        <v>0.90672043955872483</v>
      </c>
      <c r="E1578" s="6">
        <v>98.575993016341229</v>
      </c>
      <c r="F1578" s="9">
        <v>148.83559035942048</v>
      </c>
      <c r="G1578" s="9">
        <v>1.275138597755054</v>
      </c>
      <c r="H1578" s="9">
        <v>89.380867717714708</v>
      </c>
    </row>
    <row r="1579" spans="1:8" x14ac:dyDescent="0.25">
      <c r="A1579" s="21"/>
      <c r="B1579" s="5">
        <f>DATE(YEAR(siječanj!B1579),MONTH(siječanj!B1579)+9,DAY(siječanj!B1579))</f>
        <v>45947</v>
      </c>
      <c r="C1579" s="8">
        <v>16.4166666666667</v>
      </c>
      <c r="D1579">
        <v>0.90672043955872483</v>
      </c>
      <c r="E1579" s="6">
        <v>99.362264521645528</v>
      </c>
      <c r="F1579" s="9">
        <v>148.89508580562688</v>
      </c>
      <c r="G1579" s="9">
        <v>1.2864066339815605</v>
      </c>
      <c r="H1579" s="9">
        <v>90.093796162616727</v>
      </c>
    </row>
    <row r="1580" spans="1:8" x14ac:dyDescent="0.25">
      <c r="A1580" s="21"/>
      <c r="B1580" s="5">
        <f>DATE(YEAR(siječanj!B1580),MONTH(siječanj!B1580)+9,DAY(siječanj!B1580))</f>
        <v>45947</v>
      </c>
      <c r="C1580" s="8">
        <v>16.4270833333333</v>
      </c>
      <c r="D1580">
        <v>0.90672043955872483</v>
      </c>
      <c r="E1580" s="6">
        <v>99.404676101660058</v>
      </c>
      <c r="F1580" s="9">
        <v>148.69854181331641</v>
      </c>
      <c r="G1580" s="9">
        <v>1.2951248622621652</v>
      </c>
      <c r="H1580" s="9">
        <v>90.132251609089877</v>
      </c>
    </row>
    <row r="1581" spans="1:8" x14ac:dyDescent="0.25">
      <c r="A1581" s="21"/>
      <c r="B1581" s="5">
        <f>DATE(YEAR(siječanj!B1581),MONTH(siječanj!B1581)+9,DAY(siječanj!B1581))</f>
        <v>45947</v>
      </c>
      <c r="C1581" s="8">
        <v>16.4375</v>
      </c>
      <c r="D1581">
        <v>0.90672043955872483</v>
      </c>
      <c r="E1581" s="6">
        <v>99.459097725027149</v>
      </c>
      <c r="F1581" s="9">
        <v>148.47358562064093</v>
      </c>
      <c r="G1581" s="9">
        <v>1.2833023002942916</v>
      </c>
      <c r="H1581" s="9">
        <v>90.181596807350786</v>
      </c>
    </row>
    <row r="1582" spans="1:8" x14ac:dyDescent="0.25">
      <c r="A1582" s="21"/>
      <c r="B1582" s="5">
        <f>DATE(YEAR(siječanj!B1582),MONTH(siječanj!B1582)+9,DAY(siječanj!B1582))</f>
        <v>45947</v>
      </c>
      <c r="C1582" s="8">
        <v>16.4479166666667</v>
      </c>
      <c r="D1582">
        <v>0.90672043955872483</v>
      </c>
      <c r="E1582" s="6">
        <v>101.20119393922448</v>
      </c>
      <c r="F1582" s="9">
        <v>148.68738144762185</v>
      </c>
      <c r="G1582" s="9">
        <v>1.2440057681645615</v>
      </c>
      <c r="H1582" s="9">
        <v>91.761191052441376</v>
      </c>
    </row>
    <row r="1583" spans="1:8" x14ac:dyDescent="0.25">
      <c r="A1583" s="21"/>
      <c r="B1583" s="5">
        <f>DATE(YEAR(siječanj!B1583),MONTH(siječanj!B1583)+9,DAY(siječanj!B1583))</f>
        <v>45947</v>
      </c>
      <c r="C1583" s="8">
        <v>16.4583333333333</v>
      </c>
      <c r="D1583">
        <v>0.90672043955872483</v>
      </c>
      <c r="E1583" s="6">
        <v>101.81588943423219</v>
      </c>
      <c r="F1583" s="9">
        <v>148.75749849553992</v>
      </c>
      <c r="G1583" s="9">
        <v>1.2032181627934688</v>
      </c>
      <c r="H1583" s="9">
        <v>92.318548021869532</v>
      </c>
    </row>
    <row r="1584" spans="1:8" x14ac:dyDescent="0.25">
      <c r="A1584" s="21"/>
      <c r="B1584" s="5">
        <f>DATE(YEAR(siječanj!B1584),MONTH(siječanj!B1584)+9,DAY(siječanj!B1584))</f>
        <v>45947</v>
      </c>
      <c r="C1584" s="8">
        <v>16.46875</v>
      </c>
      <c r="D1584">
        <v>0.90672043955872483</v>
      </c>
      <c r="E1584" s="6">
        <v>102.78823934464349</v>
      </c>
      <c r="F1584" s="9">
        <v>148.78743450383212</v>
      </c>
      <c r="G1584" s="9">
        <v>1.1164772091839781</v>
      </c>
      <c r="H1584" s="9">
        <v>93.200197560042554</v>
      </c>
    </row>
    <row r="1585" spans="1:8" x14ac:dyDescent="0.25">
      <c r="A1585" s="21"/>
      <c r="B1585" s="5">
        <f>DATE(YEAR(siječanj!B1585),MONTH(siječanj!B1585)+9,DAY(siječanj!B1585))</f>
        <v>45947</v>
      </c>
      <c r="C1585" s="8">
        <v>16.4791666666667</v>
      </c>
      <c r="D1585">
        <v>0.90672043955872483</v>
      </c>
      <c r="E1585" s="6">
        <v>103.32278137150301</v>
      </c>
      <c r="F1585" s="9">
        <v>148.59156631820846</v>
      </c>
      <c r="G1585" s="9">
        <v>1.0754570853065029</v>
      </c>
      <c r="H1585" s="9">
        <v>93.684877741599237</v>
      </c>
    </row>
    <row r="1586" spans="1:8" x14ac:dyDescent="0.25">
      <c r="A1586" s="21"/>
      <c r="B1586" s="5">
        <f>DATE(YEAR(siječanj!B1586),MONTH(siječanj!B1586)+9,DAY(siječanj!B1586))</f>
        <v>45947</v>
      </c>
      <c r="C1586" s="8">
        <v>16.4895833333333</v>
      </c>
      <c r="D1586">
        <v>0.90672043955872483</v>
      </c>
      <c r="E1586" s="6">
        <v>103.16515301960334</v>
      </c>
      <c r="F1586" s="9">
        <v>148.39584398800602</v>
      </c>
      <c r="G1586" s="9">
        <v>1.05758865422298</v>
      </c>
      <c r="H1586" s="9">
        <v>93.541952893077848</v>
      </c>
    </row>
    <row r="1587" spans="1:8" x14ac:dyDescent="0.25">
      <c r="A1587" s="21"/>
      <c r="B1587" s="5">
        <f>DATE(YEAR(siječanj!B1587),MONTH(siječanj!B1587)+9,DAY(siječanj!B1587))</f>
        <v>45947</v>
      </c>
      <c r="C1587" s="8">
        <v>16.5</v>
      </c>
      <c r="D1587">
        <v>0.90672043955872483</v>
      </c>
      <c r="E1587" s="6">
        <v>101.60357100616531</v>
      </c>
      <c r="F1587" s="9">
        <v>148.39272022631383</v>
      </c>
      <c r="G1587" s="9">
        <v>1.0878190778825552</v>
      </c>
      <c r="H1587" s="9">
        <v>92.126034563446325</v>
      </c>
    </row>
    <row r="1588" spans="1:8" x14ac:dyDescent="0.25">
      <c r="A1588" s="21"/>
      <c r="B1588" s="5">
        <f>DATE(YEAR(siječanj!B1588),MONTH(siječanj!B1588)+9,DAY(siječanj!B1588))</f>
        <v>45947</v>
      </c>
      <c r="C1588" s="8">
        <v>16.5104166666667</v>
      </c>
      <c r="D1588">
        <v>0.90672043955872483</v>
      </c>
      <c r="E1588" s="6">
        <v>100.71495459497083</v>
      </c>
      <c r="F1588" s="9">
        <v>147.77713519320309</v>
      </c>
      <c r="G1588" s="9">
        <v>1.097668637328467</v>
      </c>
      <c r="H1588" s="9">
        <v>91.32030790048897</v>
      </c>
    </row>
    <row r="1589" spans="1:8" x14ac:dyDescent="0.25">
      <c r="A1589" s="21"/>
      <c r="B1589" s="5">
        <f>DATE(YEAR(siječanj!B1589),MONTH(siječanj!B1589)+9,DAY(siječanj!B1589))</f>
        <v>45947</v>
      </c>
      <c r="C1589" s="8">
        <v>16.5208333333333</v>
      </c>
      <c r="D1589">
        <v>0.90672043955872483</v>
      </c>
      <c r="E1589" s="6">
        <v>100.73625746385046</v>
      </c>
      <c r="F1589" s="9">
        <v>147.37371741673203</v>
      </c>
      <c r="G1589" s="9">
        <v>1.0781678973685471</v>
      </c>
      <c r="H1589" s="9">
        <v>91.339623647123375</v>
      </c>
    </row>
    <row r="1590" spans="1:8" x14ac:dyDescent="0.25">
      <c r="A1590" s="21"/>
      <c r="B1590" s="5">
        <f>DATE(YEAR(siječanj!B1590),MONTH(siječanj!B1590)+9,DAY(siječanj!B1590))</f>
        <v>45947</v>
      </c>
      <c r="C1590" s="8">
        <v>16.53125</v>
      </c>
      <c r="D1590">
        <v>0.90672043955872483</v>
      </c>
      <c r="E1590" s="6">
        <v>99.894331037259761</v>
      </c>
      <c r="F1590" s="9">
        <v>147.19898014665156</v>
      </c>
      <c r="G1590" s="9">
        <v>1.1206794535153943</v>
      </c>
      <c r="H1590" s="9">
        <v>90.576231747528936</v>
      </c>
    </row>
    <row r="1591" spans="1:8" x14ac:dyDescent="0.25">
      <c r="A1591" s="21"/>
      <c r="B1591" s="5">
        <f>DATE(YEAR(siječanj!B1591),MONTH(siječanj!B1591)+9,DAY(siječanj!B1591))</f>
        <v>45947</v>
      </c>
      <c r="C1591" s="8">
        <v>16.5416666666667</v>
      </c>
      <c r="D1591">
        <v>0.90672043955872483</v>
      </c>
      <c r="E1591" s="6">
        <v>97.766038228582872</v>
      </c>
      <c r="F1591" s="9">
        <v>146.70107073266115</v>
      </c>
      <c r="G1591" s="9">
        <v>1.1108776916678123</v>
      </c>
      <c r="H1591" s="9">
        <v>88.646465156535754</v>
      </c>
    </row>
    <row r="1592" spans="1:8" x14ac:dyDescent="0.25">
      <c r="A1592" s="21"/>
      <c r="B1592" s="5">
        <f>DATE(YEAR(siječanj!B1592),MONTH(siječanj!B1592)+9,DAY(siječanj!B1592))</f>
        <v>45947</v>
      </c>
      <c r="C1592" s="8">
        <v>16.5520833333333</v>
      </c>
      <c r="D1592">
        <v>0.90672043955872483</v>
      </c>
      <c r="E1592" s="6">
        <v>96.653518313685765</v>
      </c>
      <c r="F1592" s="9">
        <v>146.30348964852055</v>
      </c>
      <c r="G1592" s="9">
        <v>1.0957887148124998</v>
      </c>
      <c r="H1592" s="9">
        <v>87.637720610282415</v>
      </c>
    </row>
    <row r="1593" spans="1:8" x14ac:dyDescent="0.25">
      <c r="A1593" s="21"/>
      <c r="B1593" s="5">
        <f>DATE(YEAR(siječanj!B1593),MONTH(siječanj!B1593)+9,DAY(siječanj!B1593))</f>
        <v>45947</v>
      </c>
      <c r="C1593" s="8">
        <v>16.5625</v>
      </c>
      <c r="D1593">
        <v>0.90672043955872483</v>
      </c>
      <c r="E1593" s="6">
        <v>96.643778727225651</v>
      </c>
      <c r="F1593" s="9">
        <v>145.73242091779943</v>
      </c>
      <c r="G1593" s="9">
        <v>1.0762656931754071</v>
      </c>
      <c r="H1593" s="9">
        <v>87.628889528166184</v>
      </c>
    </row>
    <row r="1594" spans="1:8" x14ac:dyDescent="0.25">
      <c r="A1594" s="21"/>
      <c r="B1594" s="5">
        <f>DATE(YEAR(siječanj!B1594),MONTH(siječanj!B1594)+9,DAY(siječanj!B1594))</f>
        <v>45947</v>
      </c>
      <c r="C1594" s="8">
        <v>16.5729166666667</v>
      </c>
      <c r="D1594">
        <v>0.90672043955872483</v>
      </c>
      <c r="E1594" s="6">
        <v>96.983737051038176</v>
      </c>
      <c r="F1594" s="9">
        <v>145.21700588268615</v>
      </c>
      <c r="G1594" s="9">
        <v>1.0548767640796077</v>
      </c>
      <c r="H1594" s="9">
        <v>87.937136688965126</v>
      </c>
    </row>
    <row r="1595" spans="1:8" x14ac:dyDescent="0.25">
      <c r="A1595" s="21"/>
      <c r="B1595" s="5">
        <f>DATE(YEAR(siječanj!B1595),MONTH(siječanj!B1595)+9,DAY(siječanj!B1595))</f>
        <v>45947</v>
      </c>
      <c r="C1595" s="8">
        <v>16.5833333333333</v>
      </c>
      <c r="D1595">
        <v>0.90672043955872483</v>
      </c>
      <c r="E1595" s="6">
        <v>99.51110624499546</v>
      </c>
      <c r="F1595" s="9">
        <v>143.96712285308058</v>
      </c>
      <c r="G1595" s="9">
        <v>1.0530467953246261</v>
      </c>
      <c r="H1595" s="9">
        <v>90.228753995437245</v>
      </c>
    </row>
    <row r="1596" spans="1:8" x14ac:dyDescent="0.25">
      <c r="A1596" s="21"/>
      <c r="B1596" s="5">
        <f>DATE(YEAR(siječanj!B1596),MONTH(siječanj!B1596)+9,DAY(siječanj!B1596))</f>
        <v>45947</v>
      </c>
      <c r="C1596" s="8">
        <v>16.59375</v>
      </c>
      <c r="D1596">
        <v>0.90672043955872483</v>
      </c>
      <c r="E1596" s="6">
        <v>101.07589186122151</v>
      </c>
      <c r="F1596" s="9">
        <v>143.43099416973234</v>
      </c>
      <c r="G1596" s="9">
        <v>1.0248522659212307</v>
      </c>
      <c r="H1596" s="9">
        <v>91.647577097196901</v>
      </c>
    </row>
    <row r="1597" spans="1:8" x14ac:dyDescent="0.25">
      <c r="A1597" s="21"/>
      <c r="B1597" s="5">
        <f>DATE(YEAR(siječanj!B1597),MONTH(siječanj!B1597)+9,DAY(siječanj!B1597))</f>
        <v>45947</v>
      </c>
      <c r="C1597" s="8">
        <v>16.6041666666667</v>
      </c>
      <c r="D1597">
        <v>0.90672043955872483</v>
      </c>
      <c r="E1597" s="6">
        <v>101.01570494155685</v>
      </c>
      <c r="F1597" s="9">
        <v>142.75824985263671</v>
      </c>
      <c r="G1597" s="9">
        <v>0.99937861033983888</v>
      </c>
      <c r="H1597" s="9">
        <v>91.59300438694288</v>
      </c>
    </row>
    <row r="1598" spans="1:8" x14ac:dyDescent="0.25">
      <c r="A1598" s="21"/>
      <c r="B1598" s="5">
        <f>DATE(YEAR(siječanj!B1598),MONTH(siječanj!B1598)+9,DAY(siječanj!B1598))</f>
        <v>45947</v>
      </c>
      <c r="C1598" s="8">
        <v>16.6145833333333</v>
      </c>
      <c r="D1598">
        <v>0.90672043955872483</v>
      </c>
      <c r="E1598" s="6">
        <v>103.03175278056382</v>
      </c>
      <c r="F1598" s="9">
        <v>141.47021815443054</v>
      </c>
      <c r="G1598" s="9">
        <v>1.0241737538460738</v>
      </c>
      <c r="H1598" s="9">
        <v>93.420996169698697</v>
      </c>
    </row>
    <row r="1599" spans="1:8" x14ac:dyDescent="0.25">
      <c r="A1599" s="21"/>
      <c r="B1599" s="5">
        <f>DATE(YEAR(siječanj!B1599),MONTH(siječanj!B1599)+9,DAY(siječanj!B1599))</f>
        <v>45947</v>
      </c>
      <c r="C1599" s="8">
        <v>16.625</v>
      </c>
      <c r="D1599">
        <v>0.90672043955872483</v>
      </c>
      <c r="E1599" s="6">
        <v>103.68639226914668</v>
      </c>
      <c r="F1599" s="9">
        <v>138.86313191394646</v>
      </c>
      <c r="G1599" s="9">
        <v>0.99771108181303625</v>
      </c>
      <c r="H1599" s="9">
        <v>94.014571174539043</v>
      </c>
    </row>
    <row r="1600" spans="1:8" x14ac:dyDescent="0.25">
      <c r="A1600" s="21"/>
      <c r="B1600" s="5">
        <f>DATE(YEAR(siječanj!B1600),MONTH(siječanj!B1600)+9,DAY(siječanj!B1600))</f>
        <v>45947</v>
      </c>
      <c r="C1600" s="8">
        <v>16.6354166666667</v>
      </c>
      <c r="D1600">
        <v>0.90672043955872483</v>
      </c>
      <c r="E1600" s="6">
        <v>104.54046643259259</v>
      </c>
      <c r="F1600" s="9">
        <v>137.0558188732432</v>
      </c>
      <c r="G1600" s="9">
        <v>1.0000409501977796</v>
      </c>
      <c r="H1600" s="9">
        <v>94.788977675434481</v>
      </c>
    </row>
    <row r="1601" spans="1:8" x14ac:dyDescent="0.25">
      <c r="A1601" s="21"/>
      <c r="B1601" s="5">
        <f>DATE(YEAR(siječanj!B1601),MONTH(siječanj!B1601)+9,DAY(siječanj!B1601))</f>
        <v>45947</v>
      </c>
      <c r="C1601" s="8">
        <v>16.6458333333333</v>
      </c>
      <c r="D1601">
        <v>0.90672043955872483</v>
      </c>
      <c r="E1601" s="6">
        <v>106.29595754997477</v>
      </c>
      <c r="F1601" s="9">
        <v>135.46701606716428</v>
      </c>
      <c r="G1601" s="9">
        <v>0.98314787953665084</v>
      </c>
      <c r="H1601" s="9">
        <v>96.380717353028686</v>
      </c>
    </row>
    <row r="1602" spans="1:8" x14ac:dyDescent="0.25">
      <c r="A1602" s="21"/>
      <c r="B1602" s="5">
        <f>DATE(YEAR(siječanj!B1602),MONTH(siječanj!B1602)+9,DAY(siječanj!B1602))</f>
        <v>45947</v>
      </c>
      <c r="C1602" s="8">
        <v>16.65625</v>
      </c>
      <c r="D1602">
        <v>0.90672043955872483</v>
      </c>
      <c r="E1602" s="6">
        <v>106.10651605536087</v>
      </c>
      <c r="F1602" s="9">
        <v>134.08361957929736</v>
      </c>
      <c r="G1602" s="9">
        <v>0.98721858996768308</v>
      </c>
      <c r="H1602" s="9">
        <v>96.208946877761704</v>
      </c>
    </row>
    <row r="1603" spans="1:8" x14ac:dyDescent="0.25">
      <c r="A1603" s="21"/>
      <c r="B1603" s="5">
        <f>DATE(YEAR(siječanj!B1603),MONTH(siječanj!B1603)+9,DAY(siječanj!B1603))</f>
        <v>45947</v>
      </c>
      <c r="C1603" s="8">
        <v>16.6666666666667</v>
      </c>
      <c r="D1603">
        <v>0.90672043955872483</v>
      </c>
      <c r="E1603" s="6">
        <v>106.21201206219993</v>
      </c>
      <c r="F1603" s="9">
        <v>131.42655849877988</v>
      </c>
      <c r="G1603" s="9">
        <v>0.99941490807157263</v>
      </c>
      <c r="H1603" s="9">
        <v>96.304602263454512</v>
      </c>
    </row>
    <row r="1604" spans="1:8" x14ac:dyDescent="0.25">
      <c r="A1604" s="21"/>
      <c r="B1604" s="5">
        <f>DATE(YEAR(siječanj!B1604),MONTH(siječanj!B1604)+9,DAY(siječanj!B1604))</f>
        <v>45947</v>
      </c>
      <c r="C1604" s="8">
        <v>16.6770833333333</v>
      </c>
      <c r="D1604">
        <v>0.90672043955872483</v>
      </c>
      <c r="E1604" s="6">
        <v>106.88948588840401</v>
      </c>
      <c r="F1604" s="9">
        <v>129.99364533315662</v>
      </c>
      <c r="G1604" s="9">
        <v>1.0190665883930756</v>
      </c>
      <c r="H1604" s="9">
        <v>96.918881628939801</v>
      </c>
    </row>
    <row r="1605" spans="1:8" x14ac:dyDescent="0.25">
      <c r="A1605" s="21"/>
      <c r="B1605" s="5">
        <f>DATE(YEAR(siječanj!B1605),MONTH(siječanj!B1605)+9,DAY(siječanj!B1605))</f>
        <v>45947</v>
      </c>
      <c r="C1605" s="8">
        <v>16.6875</v>
      </c>
      <c r="D1605">
        <v>0.90672043955872483</v>
      </c>
      <c r="E1605" s="6">
        <v>109.44487620544889</v>
      </c>
      <c r="F1605" s="9">
        <v>129.18328330705057</v>
      </c>
      <c r="G1605" s="9">
        <v>1.0688904729905555</v>
      </c>
      <c r="H1605" s="9">
        <v>99.23590626045484</v>
      </c>
    </row>
    <row r="1606" spans="1:8" x14ac:dyDescent="0.25">
      <c r="A1606" s="21"/>
      <c r="B1606" s="5">
        <f>DATE(YEAR(siječanj!B1606),MONTH(siječanj!B1606)+9,DAY(siječanj!B1606))</f>
        <v>45947</v>
      </c>
      <c r="C1606" s="8">
        <v>16.6979166666667</v>
      </c>
      <c r="D1606">
        <v>0.90672043955872483</v>
      </c>
      <c r="E1606" s="6">
        <v>110.51666162738161</v>
      </c>
      <c r="F1606" s="9">
        <v>128.47729167742628</v>
      </c>
      <c r="G1606" s="9">
        <v>1.211230565943114</v>
      </c>
      <c r="H1606" s="9">
        <v>100.20771600934231</v>
      </c>
    </row>
    <row r="1607" spans="1:8" x14ac:dyDescent="0.25">
      <c r="A1607" s="21"/>
      <c r="B1607" s="5">
        <f>DATE(YEAR(siječanj!B1607),MONTH(siječanj!B1607)+9,DAY(siječanj!B1607))</f>
        <v>45947</v>
      </c>
      <c r="C1607" s="8">
        <v>16.7083333333333</v>
      </c>
      <c r="D1607">
        <v>0.90672043955872483</v>
      </c>
      <c r="E1607" s="6">
        <v>112.08957314146491</v>
      </c>
      <c r="F1607" s="9">
        <v>127.85469677138067</v>
      </c>
      <c r="G1607" s="9">
        <v>1.5754209581437861</v>
      </c>
      <c r="H1607" s="9">
        <v>101.63390702877891</v>
      </c>
    </row>
    <row r="1608" spans="1:8" x14ac:dyDescent="0.25">
      <c r="A1608" s="21"/>
      <c r="B1608" s="5">
        <f>DATE(YEAR(siječanj!B1608),MONTH(siječanj!B1608)+9,DAY(siječanj!B1608))</f>
        <v>45947</v>
      </c>
      <c r="C1608" s="8">
        <v>16.71875</v>
      </c>
      <c r="D1608">
        <v>0.90672043955872483</v>
      </c>
      <c r="E1608" s="6">
        <v>115.23851359015526</v>
      </c>
      <c r="F1608" s="9">
        <v>127.83644315850506</v>
      </c>
      <c r="G1608" s="9">
        <v>2.5684536157794553</v>
      </c>
      <c r="H1608" s="9">
        <v>104.48911569655967</v>
      </c>
    </row>
    <row r="1609" spans="1:8" x14ac:dyDescent="0.25">
      <c r="A1609" s="21"/>
      <c r="B1609" s="5">
        <f>DATE(YEAR(siječanj!B1609),MONTH(siječanj!B1609)+9,DAY(siječanj!B1609))</f>
        <v>45947</v>
      </c>
      <c r="C1609" s="8">
        <v>16.7291666666667</v>
      </c>
      <c r="D1609">
        <v>0.90672043955872483</v>
      </c>
      <c r="E1609" s="6">
        <v>119.38861854353596</v>
      </c>
      <c r="F1609" s="9">
        <v>128.27024658988583</v>
      </c>
      <c r="G1609" s="9">
        <v>6.3354491283322663</v>
      </c>
      <c r="H1609" s="9">
        <v>108.25210068410385</v>
      </c>
    </row>
    <row r="1610" spans="1:8" x14ac:dyDescent="0.25">
      <c r="A1610" s="21"/>
      <c r="B1610" s="5">
        <f>DATE(YEAR(siječanj!B1610),MONTH(siječanj!B1610)+9,DAY(siječanj!B1610))</f>
        <v>45947</v>
      </c>
      <c r="C1610" s="8">
        <v>16.7395833333333</v>
      </c>
      <c r="D1610">
        <v>0.90672043955872483</v>
      </c>
      <c r="E1610" s="6">
        <v>123.89496135326428</v>
      </c>
      <c r="F1610" s="9">
        <v>129.86374023701603</v>
      </c>
      <c r="G1610" s="9">
        <v>21.703310306596673</v>
      </c>
      <c r="H1610" s="9">
        <v>112.33809381734301</v>
      </c>
    </row>
    <row r="1611" spans="1:8" x14ac:dyDescent="0.25">
      <c r="A1611" s="21"/>
      <c r="B1611" s="5">
        <f>DATE(YEAR(siječanj!B1611),MONTH(siječanj!B1611)+9,DAY(siječanj!B1611))</f>
        <v>45947</v>
      </c>
      <c r="C1611" s="8">
        <v>16.75</v>
      </c>
      <c r="D1611">
        <v>0.90672043955872483</v>
      </c>
      <c r="E1611" s="6">
        <v>128.69291720836748</v>
      </c>
      <c r="F1611" s="9">
        <v>131.57621517168741</v>
      </c>
      <c r="G1611" s="9">
        <v>60.541776002226491</v>
      </c>
      <c r="H1611" s="9">
        <v>116.68849845926555</v>
      </c>
    </row>
    <row r="1612" spans="1:8" x14ac:dyDescent="0.25">
      <c r="A1612" s="21"/>
      <c r="B1612" s="5">
        <f>DATE(YEAR(siječanj!B1612),MONTH(siječanj!B1612)+9,DAY(siječanj!B1612))</f>
        <v>45947</v>
      </c>
      <c r="C1612" s="8">
        <v>16.7604166666667</v>
      </c>
      <c r="D1612">
        <v>0.90672043955872483</v>
      </c>
      <c r="E1612" s="6">
        <v>133.0297474291373</v>
      </c>
      <c r="F1612" s="9">
        <v>133.43076219834464</v>
      </c>
      <c r="G1612" s="9">
        <v>119.15408994609336</v>
      </c>
      <c r="H1612" s="9">
        <v>120.62079106333351</v>
      </c>
    </row>
    <row r="1613" spans="1:8" x14ac:dyDescent="0.25">
      <c r="A1613" s="21"/>
      <c r="B1613" s="5">
        <f>DATE(YEAR(siječanj!B1613),MONTH(siječanj!B1613)+9,DAY(siječanj!B1613))</f>
        <v>45947</v>
      </c>
      <c r="C1613" s="8">
        <v>16.7708333333333</v>
      </c>
      <c r="D1613">
        <v>0.90672043955872483</v>
      </c>
      <c r="E1613" s="6">
        <v>137.95030597523126</v>
      </c>
      <c r="F1613" s="9">
        <v>134.63513239537798</v>
      </c>
      <c r="G1613" s="9">
        <v>172.3894875093157</v>
      </c>
      <c r="H1613" s="9">
        <v>125.08236207112228</v>
      </c>
    </row>
    <row r="1614" spans="1:8" x14ac:dyDescent="0.25">
      <c r="A1614" s="21"/>
      <c r="B1614" s="5">
        <f>DATE(YEAR(siječanj!B1614),MONTH(siječanj!B1614)+9,DAY(siječanj!B1614))</f>
        <v>45947</v>
      </c>
      <c r="C1614" s="8">
        <v>16.78125</v>
      </c>
      <c r="D1614">
        <v>0.90672043955872483</v>
      </c>
      <c r="E1614" s="6">
        <v>143.61794687081704</v>
      </c>
      <c r="F1614" s="9">
        <v>135.10977207705812</v>
      </c>
      <c r="G1614" s="9">
        <v>208.45528525435472</v>
      </c>
      <c r="H1614" s="9">
        <v>130.22132791522881</v>
      </c>
    </row>
    <row r="1615" spans="1:8" x14ac:dyDescent="0.25">
      <c r="A1615" s="21"/>
      <c r="B1615" s="5">
        <f>DATE(YEAR(siječanj!B1615),MONTH(siječanj!B1615)+9,DAY(siječanj!B1615))</f>
        <v>45947</v>
      </c>
      <c r="C1615" s="8">
        <v>16.7916666666667</v>
      </c>
      <c r="D1615">
        <v>0.90672043955872483</v>
      </c>
      <c r="E1615" s="6">
        <v>149.21609613400221</v>
      </c>
      <c r="F1615" s="9">
        <v>134.12080667152645</v>
      </c>
      <c r="G1615" s="9">
        <v>219.0891158555643</v>
      </c>
      <c r="H1615" s="9">
        <v>135.29728427585943</v>
      </c>
    </row>
    <row r="1616" spans="1:8" x14ac:dyDescent="0.25">
      <c r="A1616" s="21"/>
      <c r="B1616" s="5">
        <f>DATE(YEAR(siječanj!B1616),MONTH(siječanj!B1616)+9,DAY(siječanj!B1616))</f>
        <v>45947</v>
      </c>
      <c r="C1616" s="8">
        <v>16.8020833333333</v>
      </c>
      <c r="D1616">
        <v>0.90672043955872483</v>
      </c>
      <c r="E1616" s="6">
        <v>155.59646633607233</v>
      </c>
      <c r="F1616" s="9">
        <v>132.95457920193613</v>
      </c>
      <c r="G1616" s="9">
        <v>220.04027589526595</v>
      </c>
      <c r="H1616" s="9">
        <v>141.08249635002784</v>
      </c>
    </row>
    <row r="1617" spans="1:8" x14ac:dyDescent="0.25">
      <c r="A1617" s="21"/>
      <c r="B1617" s="5">
        <f>DATE(YEAR(siječanj!B1617),MONTH(siječanj!B1617)+9,DAY(siječanj!B1617))</f>
        <v>45947</v>
      </c>
      <c r="C1617" s="8">
        <v>16.8125</v>
      </c>
      <c r="D1617">
        <v>0.90672043955872483</v>
      </c>
      <c r="E1617" s="6">
        <v>157.88470550237679</v>
      </c>
      <c r="F1617" s="9">
        <v>131.45015836141889</v>
      </c>
      <c r="G1617" s="9">
        <v>220.61362437812718</v>
      </c>
      <c r="H1617" s="9">
        <v>143.15728957271492</v>
      </c>
    </row>
    <row r="1618" spans="1:8" x14ac:dyDescent="0.25">
      <c r="A1618" s="21"/>
      <c r="B1618" s="5">
        <f>DATE(YEAR(siječanj!B1618),MONTH(siječanj!B1618)+9,DAY(siječanj!B1618))</f>
        <v>45947</v>
      </c>
      <c r="C1618" s="8">
        <v>16.8229166666667</v>
      </c>
      <c r="D1618">
        <v>0.90672043955872483</v>
      </c>
      <c r="E1618" s="6">
        <v>157.87806253382496</v>
      </c>
      <c r="F1618" s="9">
        <v>129.41127869894055</v>
      </c>
      <c r="G1618" s="9">
        <v>220.88864581700298</v>
      </c>
      <c r="H1618" s="9">
        <v>143.15126625734962</v>
      </c>
    </row>
    <row r="1619" spans="1:8" x14ac:dyDescent="0.25">
      <c r="A1619" s="21"/>
      <c r="B1619" s="5">
        <f>DATE(YEAR(siječanj!B1619),MONTH(siječanj!B1619)+9,DAY(siječanj!B1619))</f>
        <v>45947</v>
      </c>
      <c r="C1619" s="8">
        <v>16.8333333333333</v>
      </c>
      <c r="D1619">
        <v>0.90672043955872483</v>
      </c>
      <c r="E1619" s="6">
        <v>157.78635568926461</v>
      </c>
      <c r="F1619" s="9">
        <v>124.54498664650679</v>
      </c>
      <c r="G1619" s="9">
        <v>221.51787551355199</v>
      </c>
      <c r="H1619" s="9">
        <v>143.06811378693931</v>
      </c>
    </row>
    <row r="1620" spans="1:8" x14ac:dyDescent="0.25">
      <c r="A1620" s="21"/>
      <c r="B1620" s="5">
        <f>DATE(YEAR(siječanj!B1620),MONTH(siječanj!B1620)+9,DAY(siječanj!B1620))</f>
        <v>45947</v>
      </c>
      <c r="C1620" s="8">
        <v>16.84375</v>
      </c>
      <c r="D1620">
        <v>0.90672043955872483</v>
      </c>
      <c r="E1620" s="6">
        <v>156.55470910136779</v>
      </c>
      <c r="F1620" s="9">
        <v>121.24578147861537</v>
      </c>
      <c r="G1620" s="9">
        <v>221.79219864294984</v>
      </c>
      <c r="H1620" s="9">
        <v>141.95135465138051</v>
      </c>
    </row>
    <row r="1621" spans="1:8" x14ac:dyDescent="0.25">
      <c r="A1621" s="21"/>
      <c r="B1621" s="5">
        <f>DATE(YEAR(siječanj!B1621),MONTH(siječanj!B1621)+9,DAY(siječanj!B1621))</f>
        <v>45947</v>
      </c>
      <c r="C1621" s="8">
        <v>16.8541666666667</v>
      </c>
      <c r="D1621">
        <v>0.90672043955872483</v>
      </c>
      <c r="E1621" s="6">
        <v>156.15543063353675</v>
      </c>
      <c r="F1621" s="9">
        <v>118.51750562227798</v>
      </c>
      <c r="G1621" s="9">
        <v>222.26195148861572</v>
      </c>
      <c r="H1621" s="9">
        <v>141.58932070352242</v>
      </c>
    </row>
    <row r="1622" spans="1:8" x14ac:dyDescent="0.25">
      <c r="A1622" s="21"/>
      <c r="B1622" s="5">
        <f>DATE(YEAR(siječanj!B1622),MONTH(siječanj!B1622)+9,DAY(siječanj!B1622))</f>
        <v>45947</v>
      </c>
      <c r="C1622" s="8">
        <v>16.8645833333333</v>
      </c>
      <c r="D1622">
        <v>0.90672043955872483</v>
      </c>
      <c r="E1622" s="6">
        <v>155.34108550330578</v>
      </c>
      <c r="F1622" s="9">
        <v>116.07984406867125</v>
      </c>
      <c r="G1622" s="9">
        <v>222.68153156621077</v>
      </c>
      <c r="H1622" s="9">
        <v>140.85093732908686</v>
      </c>
    </row>
    <row r="1623" spans="1:8" x14ac:dyDescent="0.25">
      <c r="A1623" s="21"/>
      <c r="B1623" s="5">
        <f>DATE(YEAR(siječanj!B1623),MONTH(siječanj!B1623)+9,DAY(siječanj!B1623))</f>
        <v>45947</v>
      </c>
      <c r="C1623" s="8">
        <v>16.875</v>
      </c>
      <c r="D1623">
        <v>0.90672043955872483</v>
      </c>
      <c r="E1623" s="6">
        <v>152.29632257187163</v>
      </c>
      <c r="F1623" s="9">
        <v>111.83722187574723</v>
      </c>
      <c r="G1623" s="9">
        <v>222.49075046482236</v>
      </c>
      <c r="H1623" s="9">
        <v>138.09018854554478</v>
      </c>
    </row>
    <row r="1624" spans="1:8" x14ac:dyDescent="0.25">
      <c r="A1624" s="21"/>
      <c r="B1624" s="5">
        <f>DATE(YEAR(siječanj!B1624),MONTH(siječanj!B1624)+9,DAY(siječanj!B1624))</f>
        <v>45947</v>
      </c>
      <c r="C1624" s="8">
        <v>16.8854166666667</v>
      </c>
      <c r="D1624">
        <v>0.90672043955872483</v>
      </c>
      <c r="E1624" s="6">
        <v>157.49001846896826</v>
      </c>
      <c r="F1624" s="9">
        <v>108.94044755901578</v>
      </c>
      <c r="G1624" s="9">
        <v>221.76744086927289</v>
      </c>
      <c r="H1624" s="9">
        <v>142.79941877229459</v>
      </c>
    </row>
    <row r="1625" spans="1:8" x14ac:dyDescent="0.25">
      <c r="A1625" s="21"/>
      <c r="B1625" s="5">
        <f>DATE(YEAR(siječanj!B1625),MONTH(siječanj!B1625)+9,DAY(siječanj!B1625))</f>
        <v>45947</v>
      </c>
      <c r="C1625" s="8">
        <v>16.8958333333333</v>
      </c>
      <c r="D1625">
        <v>0.90672043955872483</v>
      </c>
      <c r="E1625" s="6">
        <v>159.68471322634264</v>
      </c>
      <c r="F1625" s="9">
        <v>106.93212534992355</v>
      </c>
      <c r="G1625" s="9">
        <v>221.51307092094831</v>
      </c>
      <c r="H1625" s="9">
        <v>144.7893933673983</v>
      </c>
    </row>
    <row r="1626" spans="1:8" x14ac:dyDescent="0.25">
      <c r="A1626" s="21"/>
      <c r="B1626" s="5">
        <f>DATE(YEAR(siječanj!B1626),MONTH(siječanj!B1626)+9,DAY(siječanj!B1626))</f>
        <v>45947</v>
      </c>
      <c r="C1626" s="8">
        <v>16.90625</v>
      </c>
      <c r="D1626">
        <v>0.90672043955872483</v>
      </c>
      <c r="E1626" s="6">
        <v>156.35081672318188</v>
      </c>
      <c r="F1626" s="9">
        <v>104.72486278256804</v>
      </c>
      <c r="G1626" s="9">
        <v>220.55255112077592</v>
      </c>
      <c r="H1626" s="9">
        <v>141.7664812646091</v>
      </c>
    </row>
    <row r="1627" spans="1:8" x14ac:dyDescent="0.25">
      <c r="A1627" s="21"/>
      <c r="B1627" s="5">
        <f>DATE(YEAR(siječanj!B1627),MONTH(siječanj!B1627)+9,DAY(siječanj!B1627))</f>
        <v>45947</v>
      </c>
      <c r="C1627" s="8">
        <v>16.9166666666667</v>
      </c>
      <c r="D1627">
        <v>0.90672043955872483</v>
      </c>
      <c r="E1627" s="6">
        <v>151.34757372405312</v>
      </c>
      <c r="F1627" s="9">
        <v>102.05067700815472</v>
      </c>
      <c r="G1627" s="9">
        <v>218.80146101888346</v>
      </c>
      <c r="H1627" s="9">
        <v>137.22993857321995</v>
      </c>
    </row>
    <row r="1628" spans="1:8" x14ac:dyDescent="0.25">
      <c r="A1628" s="21"/>
      <c r="B1628" s="5">
        <f>DATE(YEAR(siječanj!B1628),MONTH(siječanj!B1628)+9,DAY(siječanj!B1628))</f>
        <v>45947</v>
      </c>
      <c r="C1628" s="8">
        <v>16.9270833333333</v>
      </c>
      <c r="D1628">
        <v>0.90672043955872483</v>
      </c>
      <c r="E1628" s="6">
        <v>144.18806830439826</v>
      </c>
      <c r="F1628" s="9">
        <v>100.04517714602143</v>
      </c>
      <c r="G1628" s="9">
        <v>216.38758626323872</v>
      </c>
      <c r="H1628" s="9">
        <v>130.73826867208743</v>
      </c>
    </row>
    <row r="1629" spans="1:8" x14ac:dyDescent="0.25">
      <c r="A1629" s="21"/>
      <c r="B1629" s="5">
        <f>DATE(YEAR(siječanj!B1629),MONTH(siječanj!B1629)+9,DAY(siječanj!B1629))</f>
        <v>45947</v>
      </c>
      <c r="C1629" s="8">
        <v>16.9375</v>
      </c>
      <c r="D1629">
        <v>0.90672043955872483</v>
      </c>
      <c r="E1629" s="6">
        <v>134.19990247619697</v>
      </c>
      <c r="F1629" s="9">
        <v>97.88618750476644</v>
      </c>
      <c r="G1629" s="9">
        <v>215.0542523766544</v>
      </c>
      <c r="H1629" s="9">
        <v>121.68179456195531</v>
      </c>
    </row>
    <row r="1630" spans="1:8" x14ac:dyDescent="0.25">
      <c r="A1630" s="21"/>
      <c r="B1630" s="5">
        <f>DATE(YEAR(siječanj!B1630),MONTH(siječanj!B1630)+9,DAY(siječanj!B1630))</f>
        <v>45947</v>
      </c>
      <c r="C1630" s="8">
        <v>16.9479166666667</v>
      </c>
      <c r="D1630">
        <v>0.90672043955872483</v>
      </c>
      <c r="E1630" s="6">
        <v>122.06584878900301</v>
      </c>
      <c r="F1630" s="9">
        <v>95.650681624355144</v>
      </c>
      <c r="G1630" s="9">
        <v>214.50561319868891</v>
      </c>
      <c r="H1630" s="9">
        <v>110.67960006907366</v>
      </c>
    </row>
    <row r="1631" spans="1:8" x14ac:dyDescent="0.25">
      <c r="A1631" s="21"/>
      <c r="B1631" s="5">
        <f>DATE(YEAR(siječanj!B1631),MONTH(siječanj!B1631)+9,DAY(siječanj!B1631))</f>
        <v>45947</v>
      </c>
      <c r="C1631" s="8">
        <v>16.9583333333333</v>
      </c>
      <c r="D1631">
        <v>0.90672043955872483</v>
      </c>
      <c r="E1631" s="6">
        <v>110.5936511167713</v>
      </c>
      <c r="F1631" s="9">
        <v>92.591606148027722</v>
      </c>
      <c r="G1631" s="9">
        <v>209.74646007749436</v>
      </c>
      <c r="H1631" s="9">
        <v>100.27752395300313</v>
      </c>
    </row>
    <row r="1632" spans="1:8" x14ac:dyDescent="0.25">
      <c r="A1632" s="21"/>
      <c r="B1632" s="5">
        <f>DATE(YEAR(siječanj!B1632),MONTH(siječanj!B1632)+9,DAY(siječanj!B1632))</f>
        <v>45947</v>
      </c>
      <c r="C1632" s="8">
        <v>16.96875</v>
      </c>
      <c r="D1632">
        <v>0.90672043955872483</v>
      </c>
      <c r="E1632" s="6">
        <v>100.5303759593818</v>
      </c>
      <c r="F1632" s="9">
        <v>90.244176956583445</v>
      </c>
      <c r="G1632" s="9">
        <v>208.44465652933121</v>
      </c>
      <c r="H1632" s="9">
        <v>91.152946678894523</v>
      </c>
    </row>
    <row r="1633" spans="1:8" x14ac:dyDescent="0.25">
      <c r="A1633" s="21"/>
      <c r="B1633" s="5">
        <f>DATE(YEAR(siječanj!B1633),MONTH(siječanj!B1633)+9,DAY(siječanj!B1633))</f>
        <v>45947</v>
      </c>
      <c r="C1633" s="8">
        <v>16.9791666666667</v>
      </c>
      <c r="D1633">
        <v>0.90672043955872483</v>
      </c>
      <c r="E1633" s="6">
        <v>91.512027075503653</v>
      </c>
      <c r="F1633" s="9">
        <v>88.275253178218961</v>
      </c>
      <c r="G1633" s="9">
        <v>206.70676439678837</v>
      </c>
      <c r="H1633" s="9">
        <v>82.9758254148106</v>
      </c>
    </row>
    <row r="1634" spans="1:8" ht="15.75" thickBot="1" x14ac:dyDescent="0.3">
      <c r="A1634" s="21"/>
      <c r="B1634" s="5">
        <f>DATE(YEAR(siječanj!B1634),MONTH(siječanj!B1634)+9,DAY(siječanj!B1634))</f>
        <v>45947</v>
      </c>
      <c r="C1634" s="8">
        <v>16.9895833333333</v>
      </c>
      <c r="D1634">
        <v>0.90672043955872483</v>
      </c>
      <c r="E1634" s="6">
        <v>83.688031633523138</v>
      </c>
      <c r="F1634" s="9">
        <v>86.511256009190987</v>
      </c>
      <c r="G1634" s="9">
        <v>206.21652421615536</v>
      </c>
      <c r="H1634" s="9">
        <v>75.881648828552571</v>
      </c>
    </row>
    <row r="1635" spans="1:8" x14ac:dyDescent="0.25">
      <c r="A1635" s="18">
        <f t="shared" ref="A1635" si="15">A1539+1</f>
        <v>291</v>
      </c>
      <c r="B1635" s="5">
        <f>DATE(YEAR(siječanj!B1635),MONTH(siječanj!B1635)+9,DAY(siječanj!B1635))</f>
        <v>45948</v>
      </c>
      <c r="C1635" s="8">
        <v>17</v>
      </c>
      <c r="D1635">
        <v>0.90642947424502196</v>
      </c>
      <c r="E1635" s="6">
        <v>85.085153121768627</v>
      </c>
      <c r="F1635" s="9">
        <v>87.201267360418726</v>
      </c>
      <c r="G1635" s="9">
        <v>201.87800701409296</v>
      </c>
      <c r="H1635" s="9">
        <v>77.123690610221928</v>
      </c>
    </row>
    <row r="1636" spans="1:8" x14ac:dyDescent="0.25">
      <c r="A1636" s="19"/>
      <c r="B1636" s="5">
        <f>DATE(YEAR(siječanj!B1636),MONTH(siječanj!B1636)+9,DAY(siječanj!B1636))</f>
        <v>45948</v>
      </c>
      <c r="C1636" s="8">
        <v>17.0104166666667</v>
      </c>
      <c r="D1636">
        <v>0.90642947424502196</v>
      </c>
      <c r="E1636" s="6">
        <v>79.681703461916868</v>
      </c>
      <c r="F1636" s="9">
        <v>85.534811722208417</v>
      </c>
      <c r="G1636" s="9">
        <v>200.74521570181827</v>
      </c>
      <c r="H1636" s="9">
        <v>72.225844575933053</v>
      </c>
    </row>
    <row r="1637" spans="1:8" x14ac:dyDescent="0.25">
      <c r="A1637" s="19"/>
      <c r="B1637" s="5">
        <f>DATE(YEAR(siječanj!B1637),MONTH(siječanj!B1637)+9,DAY(siječanj!B1637))</f>
        <v>45948</v>
      </c>
      <c r="C1637" s="8">
        <v>17.0208333333333</v>
      </c>
      <c r="D1637">
        <v>0.90642947424502196</v>
      </c>
      <c r="E1637" s="6">
        <v>74.200569901557813</v>
      </c>
      <c r="F1637" s="9">
        <v>84.368778696807254</v>
      </c>
      <c r="G1637" s="9">
        <v>199.50618830080029</v>
      </c>
      <c r="H1637" s="9">
        <v>67.257583564550046</v>
      </c>
    </row>
    <row r="1638" spans="1:8" x14ac:dyDescent="0.25">
      <c r="A1638" s="19"/>
      <c r="B1638" s="5">
        <f>DATE(YEAR(siječanj!B1638),MONTH(siječanj!B1638)+9,DAY(siječanj!B1638))</f>
        <v>45948</v>
      </c>
      <c r="C1638" s="8">
        <v>17.03125</v>
      </c>
      <c r="D1638">
        <v>0.90642947424502196</v>
      </c>
      <c r="E1638" s="6">
        <v>68.751052354366024</v>
      </c>
      <c r="F1638" s="9">
        <v>83.219225353615812</v>
      </c>
      <c r="G1638" s="9">
        <v>198.27564642705067</v>
      </c>
      <c r="H1638" s="9">
        <v>62.317980239359976</v>
      </c>
    </row>
    <row r="1639" spans="1:8" x14ac:dyDescent="0.25">
      <c r="A1639" s="19"/>
      <c r="B1639" s="5">
        <f>DATE(YEAR(siječanj!B1639),MONTH(siječanj!B1639)+9,DAY(siječanj!B1639))</f>
        <v>45948</v>
      </c>
      <c r="C1639" s="8">
        <v>17.0416666666667</v>
      </c>
      <c r="D1639">
        <v>0.90642947424502196</v>
      </c>
      <c r="E1639" s="6">
        <v>65.79896309381293</v>
      </c>
      <c r="F1639" s="9">
        <v>81.652307920792708</v>
      </c>
      <c r="G1639" s="9">
        <v>195.90928892869846</v>
      </c>
      <c r="H1639" s="9">
        <v>59.642119522992459</v>
      </c>
    </row>
    <row r="1640" spans="1:8" x14ac:dyDescent="0.25">
      <c r="A1640" s="19"/>
      <c r="B1640" s="5">
        <f>DATE(YEAR(siječanj!B1640),MONTH(siječanj!B1640)+9,DAY(siječanj!B1640))</f>
        <v>45948</v>
      </c>
      <c r="C1640" s="8">
        <v>17.0520833333333</v>
      </c>
      <c r="D1640">
        <v>0.90642947424502196</v>
      </c>
      <c r="E1640" s="6">
        <v>63.89684424573116</v>
      </c>
      <c r="F1640" s="9">
        <v>80.848128936706345</v>
      </c>
      <c r="G1640" s="9">
        <v>195.86333503892615</v>
      </c>
      <c r="H1640" s="9">
        <v>57.917982935574152</v>
      </c>
    </row>
    <row r="1641" spans="1:8" x14ac:dyDescent="0.25">
      <c r="A1641" s="19"/>
      <c r="B1641" s="5">
        <f>DATE(YEAR(siječanj!B1641),MONTH(siječanj!B1641)+9,DAY(siječanj!B1641))</f>
        <v>45948</v>
      </c>
      <c r="C1641" s="8">
        <v>17.0625</v>
      </c>
      <c r="D1641">
        <v>0.90642947424502196</v>
      </c>
      <c r="E1641" s="6">
        <v>61.023407693207545</v>
      </c>
      <c r="F1641" s="9">
        <v>80.339289396685601</v>
      </c>
      <c r="G1641" s="9">
        <v>195.83540575143758</v>
      </c>
      <c r="H1641" s="9">
        <v>55.313415351993747</v>
      </c>
    </row>
    <row r="1642" spans="1:8" x14ac:dyDescent="0.25">
      <c r="A1642" s="19"/>
      <c r="B1642" s="5">
        <f>DATE(YEAR(siječanj!B1642),MONTH(siječanj!B1642)+9,DAY(siječanj!B1642))</f>
        <v>45948</v>
      </c>
      <c r="C1642" s="8">
        <v>17.0729166666667</v>
      </c>
      <c r="D1642">
        <v>0.90642947424502196</v>
      </c>
      <c r="E1642" s="6">
        <v>59.970239621552608</v>
      </c>
      <c r="F1642" s="9">
        <v>79.818239569583952</v>
      </c>
      <c r="G1642" s="9">
        <v>195.78752467909567</v>
      </c>
      <c r="H1642" s="9">
        <v>54.358792770511918</v>
      </c>
    </row>
    <row r="1643" spans="1:8" x14ac:dyDescent="0.25">
      <c r="A1643" s="19"/>
      <c r="B1643" s="5">
        <f>DATE(YEAR(siječanj!B1643),MONTH(siječanj!B1643)+9,DAY(siječanj!B1643))</f>
        <v>45948</v>
      </c>
      <c r="C1643" s="8">
        <v>17.0833333333333</v>
      </c>
      <c r="D1643">
        <v>0.90642947424502196</v>
      </c>
      <c r="E1643" s="6">
        <v>58.334541851467051</v>
      </c>
      <c r="F1643" s="9">
        <v>79.121183530237332</v>
      </c>
      <c r="G1643" s="9">
        <v>195.82940878692332</v>
      </c>
      <c r="H1643" s="9">
        <v>52.876148100749511</v>
      </c>
    </row>
    <row r="1644" spans="1:8" x14ac:dyDescent="0.25">
      <c r="A1644" s="19"/>
      <c r="B1644" s="5">
        <f>DATE(YEAR(siječanj!B1644),MONTH(siječanj!B1644)+9,DAY(siječanj!B1644))</f>
        <v>45948</v>
      </c>
      <c r="C1644" s="8">
        <v>17.09375</v>
      </c>
      <c r="D1644">
        <v>0.90642947424502196</v>
      </c>
      <c r="E1644" s="6">
        <v>57.073301066510069</v>
      </c>
      <c r="F1644" s="9">
        <v>78.249991852143268</v>
      </c>
      <c r="G1644" s="9">
        <v>195.60062766238718</v>
      </c>
      <c r="H1644" s="9">
        <v>51.732922279144574</v>
      </c>
    </row>
    <row r="1645" spans="1:8" x14ac:dyDescent="0.25">
      <c r="A1645" s="19"/>
      <c r="B1645" s="5">
        <f>DATE(YEAR(siječanj!B1645),MONTH(siječanj!B1645)+9,DAY(siječanj!B1645))</f>
        <v>45948</v>
      </c>
      <c r="C1645" s="8">
        <v>17.1041666666667</v>
      </c>
      <c r="D1645">
        <v>0.90642947424502196</v>
      </c>
      <c r="E1645" s="6">
        <v>55.311309627082395</v>
      </c>
      <c r="F1645" s="9">
        <v>77.841293743053441</v>
      </c>
      <c r="G1645" s="9">
        <v>195.46204843570175</v>
      </c>
      <c r="H1645" s="9">
        <v>50.135801305079916</v>
      </c>
    </row>
    <row r="1646" spans="1:8" x14ac:dyDescent="0.25">
      <c r="A1646" s="19"/>
      <c r="B1646" s="5">
        <f>DATE(YEAR(siječanj!B1646),MONTH(siječanj!B1646)+9,DAY(siječanj!B1646))</f>
        <v>45948</v>
      </c>
      <c r="C1646" s="8">
        <v>17.1145833333333</v>
      </c>
      <c r="D1646">
        <v>0.90642947424502196</v>
      </c>
      <c r="E1646" s="6">
        <v>55.315454300571922</v>
      </c>
      <c r="F1646" s="9">
        <v>77.594535709799274</v>
      </c>
      <c r="G1646" s="9">
        <v>195.12037005609099</v>
      </c>
      <c r="H1646" s="9">
        <v>50.139558159291944</v>
      </c>
    </row>
    <row r="1647" spans="1:8" x14ac:dyDescent="0.25">
      <c r="A1647" s="19"/>
      <c r="B1647" s="5">
        <f>DATE(YEAR(siječanj!B1647),MONTH(siječanj!B1647)+9,DAY(siječanj!B1647))</f>
        <v>45948</v>
      </c>
      <c r="C1647" s="8">
        <v>17.125</v>
      </c>
      <c r="D1647">
        <v>0.90642947424502196</v>
      </c>
      <c r="E1647" s="6">
        <v>54.069160690156906</v>
      </c>
      <c r="F1647" s="9">
        <v>77.375508257790642</v>
      </c>
      <c r="G1647" s="9">
        <v>195.21239252513857</v>
      </c>
      <c r="H1647" s="9">
        <v>49.009880897248536</v>
      </c>
    </row>
    <row r="1648" spans="1:8" x14ac:dyDescent="0.25">
      <c r="A1648" s="19"/>
      <c r="B1648" s="5">
        <f>DATE(YEAR(siječanj!B1648),MONTH(siječanj!B1648)+9,DAY(siječanj!B1648))</f>
        <v>45948</v>
      </c>
      <c r="C1648" s="8">
        <v>17.1354166666667</v>
      </c>
      <c r="D1648">
        <v>0.90642947424502196</v>
      </c>
      <c r="E1648" s="6">
        <v>55.350844502552576</v>
      </c>
      <c r="F1648" s="9">
        <v>77.223705717942238</v>
      </c>
      <c r="G1648" s="9">
        <v>195.28302619972584</v>
      </c>
      <c r="H1648" s="9">
        <v>50.171636881466696</v>
      </c>
    </row>
    <row r="1649" spans="1:8" x14ac:dyDescent="0.25">
      <c r="A1649" s="19"/>
      <c r="B1649" s="5">
        <f>DATE(YEAR(siječanj!B1649),MONTH(siječanj!B1649)+9,DAY(siječanj!B1649))</f>
        <v>45948</v>
      </c>
      <c r="C1649" s="8">
        <v>17.1458333333333</v>
      </c>
      <c r="D1649">
        <v>0.90642947424502196</v>
      </c>
      <c r="E1649" s="6">
        <v>55.807224168748149</v>
      </c>
      <c r="F1649" s="9">
        <v>77.055146330976086</v>
      </c>
      <c r="G1649" s="9">
        <v>195.07215498797049</v>
      </c>
      <c r="H1649" s="9">
        <v>50.585312862352467</v>
      </c>
    </row>
    <row r="1650" spans="1:8" x14ac:dyDescent="0.25">
      <c r="A1650" s="19"/>
      <c r="B1650" s="5">
        <f>DATE(YEAR(siječanj!B1650),MONTH(siječanj!B1650)+9,DAY(siječanj!B1650))</f>
        <v>45948</v>
      </c>
      <c r="C1650" s="8">
        <v>17.15625</v>
      </c>
      <c r="D1650">
        <v>0.90642947424502196</v>
      </c>
      <c r="E1650" s="6">
        <v>56.446970965829664</v>
      </c>
      <c r="F1650" s="9">
        <v>76.925408419012811</v>
      </c>
      <c r="G1650" s="9">
        <v>195.32233866970725</v>
      </c>
      <c r="H1650" s="9">
        <v>51.165198215281002</v>
      </c>
    </row>
    <row r="1651" spans="1:8" x14ac:dyDescent="0.25">
      <c r="A1651" s="19"/>
      <c r="B1651" s="5">
        <f>DATE(YEAR(siječanj!B1651),MONTH(siječanj!B1651)+9,DAY(siječanj!B1651))</f>
        <v>45948</v>
      </c>
      <c r="C1651" s="8">
        <v>17.1666666666667</v>
      </c>
      <c r="D1651">
        <v>0.90642947424502196</v>
      </c>
      <c r="E1651" s="6">
        <v>58.734800023428406</v>
      </c>
      <c r="F1651" s="9">
        <v>76.960992220526776</v>
      </c>
      <c r="G1651" s="9">
        <v>197.1963200699615</v>
      </c>
      <c r="H1651" s="9">
        <v>53.238953905122713</v>
      </c>
    </row>
    <row r="1652" spans="1:8" x14ac:dyDescent="0.25">
      <c r="A1652" s="19"/>
      <c r="B1652" s="5">
        <f>DATE(YEAR(siječanj!B1652),MONTH(siječanj!B1652)+9,DAY(siječanj!B1652))</f>
        <v>45948</v>
      </c>
      <c r="C1652" s="8">
        <v>17.1770833333333</v>
      </c>
      <c r="D1652">
        <v>0.90642947424502196</v>
      </c>
      <c r="E1652" s="6">
        <v>60.183203921300937</v>
      </c>
      <c r="F1652" s="9">
        <v>76.924033278654704</v>
      </c>
      <c r="G1652" s="9">
        <v>198.80744370083283</v>
      </c>
      <c r="H1652" s="9">
        <v>54.551829888765752</v>
      </c>
    </row>
    <row r="1653" spans="1:8" x14ac:dyDescent="0.25">
      <c r="A1653" s="19"/>
      <c r="B1653" s="5">
        <f>DATE(YEAR(siječanj!B1653),MONTH(siječanj!B1653)+9,DAY(siječanj!B1653))</f>
        <v>45948</v>
      </c>
      <c r="C1653" s="8">
        <v>17.1875</v>
      </c>
      <c r="D1653">
        <v>0.90642947424502196</v>
      </c>
      <c r="E1653" s="6">
        <v>62.000590744621569</v>
      </c>
      <c r="F1653" s="9">
        <v>77.137683319527909</v>
      </c>
      <c r="G1653" s="9">
        <v>205.41239262868649</v>
      </c>
      <c r="H1653" s="9">
        <v>56.199162871528102</v>
      </c>
    </row>
    <row r="1654" spans="1:8" x14ac:dyDescent="0.25">
      <c r="A1654" s="19"/>
      <c r="B1654" s="5">
        <f>DATE(YEAR(siječanj!B1654),MONTH(siječanj!B1654)+9,DAY(siječanj!B1654))</f>
        <v>45948</v>
      </c>
      <c r="C1654" s="8">
        <v>17.1979166666667</v>
      </c>
      <c r="D1654">
        <v>0.90642947424502196</v>
      </c>
      <c r="E1654" s="6">
        <v>64.243645639444651</v>
      </c>
      <c r="F1654" s="9">
        <v>78.039565433921069</v>
      </c>
      <c r="G1654" s="9">
        <v>208.25538643721163</v>
      </c>
      <c r="H1654" s="9">
        <v>58.23233394054531</v>
      </c>
    </row>
    <row r="1655" spans="1:8" x14ac:dyDescent="0.25">
      <c r="A1655" s="19"/>
      <c r="B1655" s="5">
        <f>DATE(YEAR(siječanj!B1655),MONTH(siječanj!B1655)+9,DAY(siječanj!B1655))</f>
        <v>45948</v>
      </c>
      <c r="C1655" s="8">
        <v>17.2083333333333</v>
      </c>
      <c r="D1655">
        <v>0.90642947424502196</v>
      </c>
      <c r="E1655" s="6">
        <v>66.475693969463194</v>
      </c>
      <c r="F1655" s="9">
        <v>78.722287529273729</v>
      </c>
      <c r="G1655" s="9">
        <v>212.93312227810145</v>
      </c>
      <c r="H1655" s="9">
        <v>60.255528334813498</v>
      </c>
    </row>
    <row r="1656" spans="1:8" x14ac:dyDescent="0.25">
      <c r="A1656" s="19"/>
      <c r="B1656" s="5">
        <f>DATE(YEAR(siječanj!B1656),MONTH(siječanj!B1656)+9,DAY(siječanj!B1656))</f>
        <v>45948</v>
      </c>
      <c r="C1656" s="8">
        <v>17.21875</v>
      </c>
      <c r="D1656">
        <v>0.90642947424502196</v>
      </c>
      <c r="E1656" s="6">
        <v>69.618586800645545</v>
      </c>
      <c r="F1656" s="9">
        <v>79.757721006514288</v>
      </c>
      <c r="G1656" s="9">
        <v>214.43581187070302</v>
      </c>
      <c r="H1656" s="9">
        <v>63.104339031390566</v>
      </c>
    </row>
    <row r="1657" spans="1:8" x14ac:dyDescent="0.25">
      <c r="A1657" s="19"/>
      <c r="B1657" s="5">
        <f>DATE(YEAR(siječanj!B1657),MONTH(siječanj!B1657)+9,DAY(siječanj!B1657))</f>
        <v>45948</v>
      </c>
      <c r="C1657" s="8">
        <v>17.2291666666667</v>
      </c>
      <c r="D1657">
        <v>0.90642947424502196</v>
      </c>
      <c r="E1657" s="6">
        <v>71.899539107918201</v>
      </c>
      <c r="F1657" s="9">
        <v>81.676745249019177</v>
      </c>
      <c r="G1657" s="9">
        <v>214.4751935533063</v>
      </c>
      <c r="H1657" s="9">
        <v>65.171861432049695</v>
      </c>
    </row>
    <row r="1658" spans="1:8" x14ac:dyDescent="0.25">
      <c r="A1658" s="19"/>
      <c r="B1658" s="5">
        <f>DATE(YEAR(siječanj!B1658),MONTH(siječanj!B1658)+9,DAY(siječanj!B1658))</f>
        <v>45948</v>
      </c>
      <c r="C1658" s="8">
        <v>17.2395833333333</v>
      </c>
      <c r="D1658">
        <v>0.90642947424502196</v>
      </c>
      <c r="E1658" s="6">
        <v>74.916478045811687</v>
      </c>
      <c r="F1658" s="9">
        <v>83.916802264158733</v>
      </c>
      <c r="G1658" s="9">
        <v>214.77291044913599</v>
      </c>
      <c r="H1658" s="9">
        <v>67.906503807353815</v>
      </c>
    </row>
    <row r="1659" spans="1:8" x14ac:dyDescent="0.25">
      <c r="A1659" s="19"/>
      <c r="B1659" s="5">
        <f>DATE(YEAR(siječanj!B1659),MONTH(siječanj!B1659)+9,DAY(siječanj!B1659))</f>
        <v>45948</v>
      </c>
      <c r="C1659" s="8">
        <v>17.25</v>
      </c>
      <c r="D1659">
        <v>0.90642947424502196</v>
      </c>
      <c r="E1659" s="6">
        <v>78.781561411130937</v>
      </c>
      <c r="F1659" s="9">
        <v>87.402496886346285</v>
      </c>
      <c r="G1659" s="9">
        <v>213.59407239845652</v>
      </c>
      <c r="H1659" s="9">
        <v>71.409929290093331</v>
      </c>
    </row>
    <row r="1660" spans="1:8" x14ac:dyDescent="0.25">
      <c r="A1660" s="19"/>
      <c r="B1660" s="5">
        <f>DATE(YEAR(siječanj!B1660),MONTH(siječanj!B1660)+9,DAY(siječanj!B1660))</f>
        <v>45948</v>
      </c>
      <c r="C1660" s="8">
        <v>17.2604166666667</v>
      </c>
      <c r="D1660">
        <v>0.90642947424502196</v>
      </c>
      <c r="E1660" s="6">
        <v>82.999799883299872</v>
      </c>
      <c r="F1660" s="9">
        <v>89.733826491045676</v>
      </c>
      <c r="G1660" s="9">
        <v>213.5737727553543</v>
      </c>
      <c r="H1660" s="9">
        <v>75.233464970661544</v>
      </c>
    </row>
    <row r="1661" spans="1:8" x14ac:dyDescent="0.25">
      <c r="A1661" s="19"/>
      <c r="B1661" s="5">
        <f>DATE(YEAR(siječanj!B1661),MONTH(siječanj!B1661)+9,DAY(siječanj!B1661))</f>
        <v>45948</v>
      </c>
      <c r="C1661" s="8">
        <v>17.2708333333333</v>
      </c>
      <c r="D1661">
        <v>0.90642947424502196</v>
      </c>
      <c r="E1661" s="6">
        <v>86.238305497754098</v>
      </c>
      <c r="F1661" s="9">
        <v>93.009677829539882</v>
      </c>
      <c r="G1661" s="9">
        <v>209.3391937630461</v>
      </c>
      <c r="H1661" s="9">
        <v>78.168941912110839</v>
      </c>
    </row>
    <row r="1662" spans="1:8" x14ac:dyDescent="0.25">
      <c r="A1662" s="19"/>
      <c r="B1662" s="5">
        <f>DATE(YEAR(siječanj!B1662),MONTH(siječanj!B1662)+9,DAY(siječanj!B1662))</f>
        <v>45948</v>
      </c>
      <c r="C1662" s="8">
        <v>17.28125</v>
      </c>
      <c r="D1662">
        <v>0.90642947424502196</v>
      </c>
      <c r="E1662" s="6">
        <v>91.49385648615889</v>
      </c>
      <c r="F1662" s="9">
        <v>97.874729487071804</v>
      </c>
      <c r="G1662" s="9">
        <v>183.32536149332637</v>
      </c>
      <c r="H1662" s="9">
        <v>82.932728231398499</v>
      </c>
    </row>
    <row r="1663" spans="1:8" x14ac:dyDescent="0.25">
      <c r="A1663" s="19"/>
      <c r="B1663" s="5">
        <f>DATE(YEAR(siječanj!B1663),MONTH(siječanj!B1663)+9,DAY(siječanj!B1663))</f>
        <v>45948</v>
      </c>
      <c r="C1663" s="8">
        <v>17.2916666666667</v>
      </c>
      <c r="D1663">
        <v>0.90642947424502196</v>
      </c>
      <c r="E1663" s="6">
        <v>95.556224922738821</v>
      </c>
      <c r="F1663" s="9">
        <v>102.95639105043243</v>
      </c>
      <c r="G1663" s="9">
        <v>100.2299924512899</v>
      </c>
      <c r="H1663" s="9">
        <v>86.614978717557207</v>
      </c>
    </row>
    <row r="1664" spans="1:8" x14ac:dyDescent="0.25">
      <c r="A1664" s="19"/>
      <c r="B1664" s="5">
        <f>DATE(YEAR(siječanj!B1664),MONTH(siječanj!B1664)+9,DAY(siječanj!B1664))</f>
        <v>45948</v>
      </c>
      <c r="C1664" s="8">
        <v>17.3020833333333</v>
      </c>
      <c r="D1664">
        <v>0.90642947424502196</v>
      </c>
      <c r="E1664" s="6">
        <v>99.624354693213377</v>
      </c>
      <c r="F1664" s="9">
        <v>104.64111988753483</v>
      </c>
      <c r="G1664" s="9">
        <v>25.24323246220159</v>
      </c>
      <c r="H1664" s="9">
        <v>90.30245144656898</v>
      </c>
    </row>
    <row r="1665" spans="1:8" x14ac:dyDescent="0.25">
      <c r="A1665" s="19"/>
      <c r="B1665" s="5">
        <f>DATE(YEAR(siječanj!B1665),MONTH(siječanj!B1665)+9,DAY(siječanj!B1665))</f>
        <v>45948</v>
      </c>
      <c r="C1665" s="8">
        <v>17.3125</v>
      </c>
      <c r="D1665">
        <v>0.90642947424502196</v>
      </c>
      <c r="E1665" s="6">
        <v>102.38757997938306</v>
      </c>
      <c r="F1665" s="9">
        <v>107.25905874174535</v>
      </c>
      <c r="G1665" s="9">
        <v>6.0394407081737951</v>
      </c>
      <c r="H1665" s="9">
        <v>92.807120289932328</v>
      </c>
    </row>
    <row r="1666" spans="1:8" x14ac:dyDescent="0.25">
      <c r="A1666" s="19"/>
      <c r="B1666" s="5">
        <f>DATE(YEAR(siječanj!B1666),MONTH(siječanj!B1666)+9,DAY(siječanj!B1666))</f>
        <v>45948</v>
      </c>
      <c r="C1666" s="8">
        <v>17.3229166666667</v>
      </c>
      <c r="D1666">
        <v>0.90642947424502196</v>
      </c>
      <c r="E1666" s="6">
        <v>106.94129331642243</v>
      </c>
      <c r="F1666" s="9">
        <v>111.2671173949186</v>
      </c>
      <c r="G1666" s="9">
        <v>2.1889480171910489</v>
      </c>
      <c r="H1666" s="9">
        <v>96.934740275887464</v>
      </c>
    </row>
    <row r="1667" spans="1:8" x14ac:dyDescent="0.25">
      <c r="A1667" s="19"/>
      <c r="B1667" s="5">
        <f>DATE(YEAR(siječanj!B1667),MONTH(siječanj!B1667)+9,DAY(siječanj!B1667))</f>
        <v>45948</v>
      </c>
      <c r="C1667" s="8">
        <v>17.3333333333333</v>
      </c>
      <c r="D1667">
        <v>0.90642947424502196</v>
      </c>
      <c r="E1667" s="6">
        <v>111.10337562333129</v>
      </c>
      <c r="F1667" s="9">
        <v>117.95901620374556</v>
      </c>
      <c r="G1667" s="9">
        <v>1.0187535678286219</v>
      </c>
      <c r="H1667" s="9">
        <v>100.70737435310338</v>
      </c>
    </row>
    <row r="1668" spans="1:8" x14ac:dyDescent="0.25">
      <c r="A1668" s="19"/>
      <c r="B1668" s="5">
        <f>DATE(YEAR(siječanj!B1668),MONTH(siječanj!B1668)+9,DAY(siječanj!B1668))</f>
        <v>45948</v>
      </c>
      <c r="C1668" s="8">
        <v>17.34375</v>
      </c>
      <c r="D1668">
        <v>0.90642947424502196</v>
      </c>
      <c r="E1668" s="6">
        <v>111.86577266023905</v>
      </c>
      <c r="F1668" s="9">
        <v>120.9904266595025</v>
      </c>
      <c r="G1668" s="9">
        <v>0.81094213438460239</v>
      </c>
      <c r="H1668" s="9">
        <v>101.39843349843363</v>
      </c>
    </row>
    <row r="1669" spans="1:8" x14ac:dyDescent="0.25">
      <c r="A1669" s="19"/>
      <c r="B1669" s="5">
        <f>DATE(YEAR(siječanj!B1669),MONTH(siječanj!B1669)+9,DAY(siječanj!B1669))</f>
        <v>45948</v>
      </c>
      <c r="C1669" s="8">
        <v>17.3541666666667</v>
      </c>
      <c r="D1669">
        <v>0.90642947424502196</v>
      </c>
      <c r="E1669" s="6">
        <v>112.42024755515698</v>
      </c>
      <c r="F1669" s="9">
        <v>123.01733310689561</v>
      </c>
      <c r="G1669" s="9">
        <v>0.76553576332367701</v>
      </c>
      <c r="H1669" s="9">
        <v>101.90102588591616</v>
      </c>
    </row>
    <row r="1670" spans="1:8" x14ac:dyDescent="0.25">
      <c r="A1670" s="19"/>
      <c r="B1670" s="5">
        <f>DATE(YEAR(siječanj!B1670),MONTH(siječanj!B1670)+9,DAY(siječanj!B1670))</f>
        <v>45948</v>
      </c>
      <c r="C1670" s="8">
        <v>17.3645833333333</v>
      </c>
      <c r="D1670">
        <v>0.90642947424502196</v>
      </c>
      <c r="E1670" s="6">
        <v>114.9597189183355</v>
      </c>
      <c r="F1670" s="9">
        <v>124.90489029487054</v>
      </c>
      <c r="G1670" s="9">
        <v>0.75758589288024103</v>
      </c>
      <c r="H1670" s="9">
        <v>104.20287757850235</v>
      </c>
    </row>
    <row r="1671" spans="1:8" x14ac:dyDescent="0.25">
      <c r="A1671" s="19"/>
      <c r="B1671" s="5">
        <f>DATE(YEAR(siječanj!B1671),MONTH(siječanj!B1671)+9,DAY(siječanj!B1671))</f>
        <v>45948</v>
      </c>
      <c r="C1671" s="8">
        <v>17.375</v>
      </c>
      <c r="D1671">
        <v>0.90642947424502196</v>
      </c>
      <c r="E1671" s="6">
        <v>117.92555573593634</v>
      </c>
      <c r="F1671" s="9">
        <v>127.75105139417529</v>
      </c>
      <c r="G1671" s="9">
        <v>0.74188776417195601</v>
      </c>
      <c r="H1671" s="9">
        <v>106.89119948577681</v>
      </c>
    </row>
    <row r="1672" spans="1:8" x14ac:dyDescent="0.25">
      <c r="A1672" s="19"/>
      <c r="B1672" s="5">
        <f>DATE(YEAR(siječanj!B1672),MONTH(siječanj!B1672)+9,DAY(siječanj!B1672))</f>
        <v>45948</v>
      </c>
      <c r="C1672" s="8">
        <v>17.3854166666667</v>
      </c>
      <c r="D1672">
        <v>0.90642947424502196</v>
      </c>
      <c r="E1672" s="6">
        <v>119.16097453144504</v>
      </c>
      <c r="F1672" s="9">
        <v>128.96434293260975</v>
      </c>
      <c r="G1672" s="9">
        <v>0.71640350828859134</v>
      </c>
      <c r="H1672" s="9">
        <v>108.01101949506217</v>
      </c>
    </row>
    <row r="1673" spans="1:8" x14ac:dyDescent="0.25">
      <c r="A1673" s="19"/>
      <c r="B1673" s="5">
        <f>DATE(YEAR(siječanj!B1673),MONTH(siječanj!B1673)+9,DAY(siječanj!B1673))</f>
        <v>45948</v>
      </c>
      <c r="C1673" s="8">
        <v>17.3958333333333</v>
      </c>
      <c r="D1673">
        <v>0.90642947424502196</v>
      </c>
      <c r="E1673" s="6">
        <v>121.25167007969607</v>
      </c>
      <c r="F1673" s="9">
        <v>129.8748240607957</v>
      </c>
      <c r="G1673" s="9">
        <v>0.73656874426910712</v>
      </c>
      <c r="H1673" s="9">
        <v>109.90608756166976</v>
      </c>
    </row>
    <row r="1674" spans="1:8" x14ac:dyDescent="0.25">
      <c r="A1674" s="19"/>
      <c r="B1674" s="5">
        <f>DATE(YEAR(siječanj!B1674),MONTH(siječanj!B1674)+9,DAY(siječanj!B1674))</f>
        <v>45948</v>
      </c>
      <c r="C1674" s="8">
        <v>17.40625</v>
      </c>
      <c r="D1674">
        <v>0.90642947424502196</v>
      </c>
      <c r="E1674" s="6">
        <v>125.28577667720899</v>
      </c>
      <c r="F1674" s="9">
        <v>130.58937075944982</v>
      </c>
      <c r="G1674" s="9">
        <v>0.75882521867342689</v>
      </c>
      <c r="H1674" s="9">
        <v>113.56272068390177</v>
      </c>
    </row>
    <row r="1675" spans="1:8" x14ac:dyDescent="0.25">
      <c r="A1675" s="19"/>
      <c r="B1675" s="5">
        <f>DATE(YEAR(siječanj!B1675),MONTH(siječanj!B1675)+9,DAY(siječanj!B1675))</f>
        <v>45948</v>
      </c>
      <c r="C1675" s="8">
        <v>17.4166666666667</v>
      </c>
      <c r="D1675">
        <v>0.90642947424502196</v>
      </c>
      <c r="E1675" s="6">
        <v>127.4059168418087</v>
      </c>
      <c r="F1675" s="9">
        <v>130.82916667677497</v>
      </c>
      <c r="G1675" s="9">
        <v>0.80586821193335945</v>
      </c>
      <c r="H1675" s="9">
        <v>115.48447821862565</v>
      </c>
    </row>
    <row r="1676" spans="1:8" x14ac:dyDescent="0.25">
      <c r="A1676" s="19"/>
      <c r="B1676" s="5">
        <f>DATE(YEAR(siječanj!B1676),MONTH(siječanj!B1676)+9,DAY(siječanj!B1676))</f>
        <v>45948</v>
      </c>
      <c r="C1676" s="8">
        <v>17.4270833333333</v>
      </c>
      <c r="D1676">
        <v>0.90642947424502196</v>
      </c>
      <c r="E1676" s="6">
        <v>129.41078277968043</v>
      </c>
      <c r="F1676" s="9">
        <v>130.79532089162868</v>
      </c>
      <c r="G1676" s="9">
        <v>0.7925775774546151</v>
      </c>
      <c r="H1676" s="9">
        <v>117.30174779662248</v>
      </c>
    </row>
    <row r="1677" spans="1:8" x14ac:dyDescent="0.25">
      <c r="A1677" s="19"/>
      <c r="B1677" s="5">
        <f>DATE(YEAR(siječanj!B1677),MONTH(siječanj!B1677)+9,DAY(siječanj!B1677))</f>
        <v>45948</v>
      </c>
      <c r="C1677" s="8">
        <v>17.4375</v>
      </c>
      <c r="D1677">
        <v>0.90642947424502196</v>
      </c>
      <c r="E1677" s="6">
        <v>129.66784069949716</v>
      </c>
      <c r="F1677" s="9">
        <v>130.83316557099437</v>
      </c>
      <c r="G1677" s="9">
        <v>0.79792229478722509</v>
      </c>
      <c r="H1677" s="9">
        <v>117.53475267173248</v>
      </c>
    </row>
    <row r="1678" spans="1:8" x14ac:dyDescent="0.25">
      <c r="A1678" s="19"/>
      <c r="B1678" s="5">
        <f>DATE(YEAR(siječanj!B1678),MONTH(siječanj!B1678)+9,DAY(siječanj!B1678))</f>
        <v>45948</v>
      </c>
      <c r="C1678" s="8">
        <v>17.4479166666667</v>
      </c>
      <c r="D1678">
        <v>0.90642947424502196</v>
      </c>
      <c r="E1678" s="6">
        <v>129.87805905399858</v>
      </c>
      <c r="F1678" s="9">
        <v>130.64185930330021</v>
      </c>
      <c r="G1678" s="9">
        <v>0.74850343267886565</v>
      </c>
      <c r="H1678" s="9">
        <v>117.72530078427985</v>
      </c>
    </row>
    <row r="1679" spans="1:8" x14ac:dyDescent="0.25">
      <c r="A1679" s="19"/>
      <c r="B1679" s="5">
        <f>DATE(YEAR(siječanj!B1679),MONTH(siječanj!B1679)+9,DAY(siječanj!B1679))</f>
        <v>45948</v>
      </c>
      <c r="C1679" s="8">
        <v>17.4583333333333</v>
      </c>
      <c r="D1679">
        <v>0.90642947424502196</v>
      </c>
      <c r="E1679" s="6">
        <v>130.58450894240207</v>
      </c>
      <c r="F1679" s="9">
        <v>131.0148384495387</v>
      </c>
      <c r="G1679" s="9">
        <v>0.76848682197000262</v>
      </c>
      <c r="H1679" s="9">
        <v>118.36564778520588</v>
      </c>
    </row>
    <row r="1680" spans="1:8" x14ac:dyDescent="0.25">
      <c r="A1680" s="19"/>
      <c r="B1680" s="5">
        <f>DATE(YEAR(siječanj!B1680),MONTH(siječanj!B1680)+9,DAY(siječanj!B1680))</f>
        <v>45948</v>
      </c>
      <c r="C1680" s="8">
        <v>17.46875</v>
      </c>
      <c r="D1680">
        <v>0.90642947424502196</v>
      </c>
      <c r="E1680" s="6">
        <v>130.67760361859689</v>
      </c>
      <c r="F1680" s="9">
        <v>130.87175744995844</v>
      </c>
      <c r="G1680" s="9">
        <v>0.77288870183135516</v>
      </c>
      <c r="H1680" s="9">
        <v>118.45003154360415</v>
      </c>
    </row>
    <row r="1681" spans="1:8" x14ac:dyDescent="0.25">
      <c r="A1681" s="19"/>
      <c r="B1681" s="5">
        <f>DATE(YEAR(siječanj!B1681),MONTH(siječanj!B1681)+9,DAY(siječanj!B1681))</f>
        <v>45948</v>
      </c>
      <c r="C1681" s="8">
        <v>17.4791666666667</v>
      </c>
      <c r="D1681">
        <v>0.90642947424502196</v>
      </c>
      <c r="E1681" s="6">
        <v>133.73129978749009</v>
      </c>
      <c r="F1681" s="9">
        <v>130.86063174101707</v>
      </c>
      <c r="G1681" s="9">
        <v>0.80790608283819032</v>
      </c>
      <c r="H1681" s="9">
        <v>121.21799175647806</v>
      </c>
    </row>
    <row r="1682" spans="1:8" x14ac:dyDescent="0.25">
      <c r="A1682" s="19"/>
      <c r="B1682" s="5">
        <f>DATE(YEAR(siječanj!B1682),MONTH(siječanj!B1682)+9,DAY(siječanj!B1682))</f>
        <v>45948</v>
      </c>
      <c r="C1682" s="8">
        <v>17.4895833333333</v>
      </c>
      <c r="D1682">
        <v>0.90642947424502196</v>
      </c>
      <c r="E1682" s="6">
        <v>131.90618627840979</v>
      </c>
      <c r="F1682" s="9">
        <v>130.64351361865801</v>
      </c>
      <c r="G1682" s="9">
        <v>0.83066461303492689</v>
      </c>
      <c r="H1682" s="9">
        <v>119.56365507800491</v>
      </c>
    </row>
    <row r="1683" spans="1:8" x14ac:dyDescent="0.25">
      <c r="A1683" s="19"/>
      <c r="B1683" s="5">
        <f>DATE(YEAR(siječanj!B1683),MONTH(siječanj!B1683)+9,DAY(siječanj!B1683))</f>
        <v>45948</v>
      </c>
      <c r="C1683" s="8">
        <v>17.5</v>
      </c>
      <c r="D1683">
        <v>0.90642947424502196</v>
      </c>
      <c r="E1683" s="6">
        <v>129.61869402506213</v>
      </c>
      <c r="F1683" s="9">
        <v>129.63004440334535</v>
      </c>
      <c r="G1683" s="9">
        <v>0.78948420409462805</v>
      </c>
      <c r="H1683" s="9">
        <v>117.49020467746344</v>
      </c>
    </row>
    <row r="1684" spans="1:8" x14ac:dyDescent="0.25">
      <c r="A1684" s="19"/>
      <c r="B1684" s="5">
        <f>DATE(YEAR(siječanj!B1684),MONTH(siječanj!B1684)+9,DAY(siječanj!B1684))</f>
        <v>45948</v>
      </c>
      <c r="C1684" s="8">
        <v>17.5104166666667</v>
      </c>
      <c r="D1684">
        <v>0.90642947424502196</v>
      </c>
      <c r="E1684" s="6">
        <v>127.54571537101764</v>
      </c>
      <c r="F1684" s="9">
        <v>128.83436535434544</v>
      </c>
      <c r="G1684" s="9">
        <v>0.80794759146255823</v>
      </c>
      <c r="H1684" s="9">
        <v>115.61119572595673</v>
      </c>
    </row>
    <row r="1685" spans="1:8" x14ac:dyDescent="0.25">
      <c r="A1685" s="19"/>
      <c r="B1685" s="5">
        <f>DATE(YEAR(siječanj!B1685),MONTH(siječanj!B1685)+9,DAY(siječanj!B1685))</f>
        <v>45948</v>
      </c>
      <c r="C1685" s="8">
        <v>17.5208333333333</v>
      </c>
      <c r="D1685">
        <v>0.90642947424502196</v>
      </c>
      <c r="E1685" s="6">
        <v>128.5587680751697</v>
      </c>
      <c r="F1685" s="9">
        <v>128.07954433988974</v>
      </c>
      <c r="G1685" s="9">
        <v>0.83074763028366283</v>
      </c>
      <c r="H1685" s="9">
        <v>116.52945655596378</v>
      </c>
    </row>
    <row r="1686" spans="1:8" x14ac:dyDescent="0.25">
      <c r="A1686" s="19"/>
      <c r="B1686" s="5">
        <f>DATE(YEAR(siječanj!B1686),MONTH(siječanj!B1686)+9,DAY(siječanj!B1686))</f>
        <v>45948</v>
      </c>
      <c r="C1686" s="8">
        <v>17.53125</v>
      </c>
      <c r="D1686">
        <v>0.90642947424502196</v>
      </c>
      <c r="E1686" s="6">
        <v>129.49740487065048</v>
      </c>
      <c r="F1686" s="9">
        <v>127.00931577952389</v>
      </c>
      <c r="G1686" s="9">
        <v>0.889288483571815</v>
      </c>
      <c r="H1686" s="9">
        <v>117.38026461299846</v>
      </c>
    </row>
    <row r="1687" spans="1:8" x14ac:dyDescent="0.25">
      <c r="A1687" s="19"/>
      <c r="B1687" s="5">
        <f>DATE(YEAR(siječanj!B1687),MONTH(siječanj!B1687)+9,DAY(siječanj!B1687))</f>
        <v>45948</v>
      </c>
      <c r="C1687" s="8">
        <v>17.5416666666667</v>
      </c>
      <c r="D1687">
        <v>0.90642947424502196</v>
      </c>
      <c r="E1687" s="6">
        <v>127.93440530755578</v>
      </c>
      <c r="F1687" s="9">
        <v>124.34093699165251</v>
      </c>
      <c r="G1687" s="9">
        <v>0.8496695861763911</v>
      </c>
      <c r="H1687" s="9">
        <v>115.96351574077732</v>
      </c>
    </row>
    <row r="1688" spans="1:8" x14ac:dyDescent="0.25">
      <c r="A1688" s="19"/>
      <c r="B1688" s="5">
        <f>DATE(YEAR(siječanj!B1688),MONTH(siječanj!B1688)+9,DAY(siječanj!B1688))</f>
        <v>45948</v>
      </c>
      <c r="C1688" s="8">
        <v>17.5520833333333</v>
      </c>
      <c r="D1688">
        <v>0.90642947424502196</v>
      </c>
      <c r="E1688" s="6">
        <v>127.5348504621187</v>
      </c>
      <c r="F1688" s="9">
        <v>122.98763682431603</v>
      </c>
      <c r="G1688" s="9">
        <v>0.77358643985640663</v>
      </c>
      <c r="H1688" s="9">
        <v>115.60134745229574</v>
      </c>
    </row>
    <row r="1689" spans="1:8" x14ac:dyDescent="0.25">
      <c r="A1689" s="19"/>
      <c r="B1689" s="5">
        <f>DATE(YEAR(siječanj!B1689),MONTH(siječanj!B1689)+9,DAY(siječanj!B1689))</f>
        <v>45948</v>
      </c>
      <c r="C1689" s="8">
        <v>17.5625</v>
      </c>
      <c r="D1689">
        <v>0.90642947424502196</v>
      </c>
      <c r="E1689" s="6">
        <v>129.20705087881413</v>
      </c>
      <c r="F1689" s="9">
        <v>121.60642796972849</v>
      </c>
      <c r="G1689" s="9">
        <v>0.77413791086779515</v>
      </c>
      <c r="H1689" s="9">
        <v>117.11707919683329</v>
      </c>
    </row>
    <row r="1690" spans="1:8" x14ac:dyDescent="0.25">
      <c r="A1690" s="19"/>
      <c r="B1690" s="5">
        <f>DATE(YEAR(siječanj!B1690),MONTH(siječanj!B1690)+9,DAY(siječanj!B1690))</f>
        <v>45948</v>
      </c>
      <c r="C1690" s="8">
        <v>17.5729166666667</v>
      </c>
      <c r="D1690">
        <v>0.90642947424502196</v>
      </c>
      <c r="E1690" s="6">
        <v>127.69454619775946</v>
      </c>
      <c r="F1690" s="9">
        <v>120.93196616296507</v>
      </c>
      <c r="G1690" s="9">
        <v>0.79745779432187458</v>
      </c>
      <c r="H1690" s="9">
        <v>115.74610037399178</v>
      </c>
    </row>
    <row r="1691" spans="1:8" x14ac:dyDescent="0.25">
      <c r="A1691" s="19"/>
      <c r="B1691" s="5">
        <f>DATE(YEAR(siječanj!B1691),MONTH(siječanj!B1691)+9,DAY(siječanj!B1691))</f>
        <v>45948</v>
      </c>
      <c r="C1691" s="8">
        <v>17.5833333333333</v>
      </c>
      <c r="D1691">
        <v>0.90642947424502196</v>
      </c>
      <c r="E1691" s="6">
        <v>125.87789142838452</v>
      </c>
      <c r="F1691" s="9">
        <v>118.51037752030517</v>
      </c>
      <c r="G1691" s="9">
        <v>0.77474274939815646</v>
      </c>
      <c r="H1691" s="9">
        <v>114.09943094650254</v>
      </c>
    </row>
    <row r="1692" spans="1:8" x14ac:dyDescent="0.25">
      <c r="A1692" s="19"/>
      <c r="B1692" s="5">
        <f>DATE(YEAR(siječanj!B1692),MONTH(siječanj!B1692)+9,DAY(siječanj!B1692))</f>
        <v>45948</v>
      </c>
      <c r="C1692" s="8">
        <v>17.59375</v>
      </c>
      <c r="D1692">
        <v>0.90642947424502196</v>
      </c>
      <c r="E1692" s="6">
        <v>125.67327987406252</v>
      </c>
      <c r="F1692" s="9">
        <v>117.19811887026616</v>
      </c>
      <c r="G1692" s="9">
        <v>0.79987714844332014</v>
      </c>
      <c r="H1692" s="9">
        <v>113.91396500289399</v>
      </c>
    </row>
    <row r="1693" spans="1:8" x14ac:dyDescent="0.25">
      <c r="A1693" s="19"/>
      <c r="B1693" s="5">
        <f>DATE(YEAR(siječanj!B1693),MONTH(siječanj!B1693)+9,DAY(siječanj!B1693))</f>
        <v>45948</v>
      </c>
      <c r="C1693" s="8">
        <v>17.6041666666667</v>
      </c>
      <c r="D1693">
        <v>0.90642947424502196</v>
      </c>
      <c r="E1693" s="6">
        <v>124.64984171176891</v>
      </c>
      <c r="F1693" s="9">
        <v>115.70514347199313</v>
      </c>
      <c r="G1693" s="9">
        <v>0.82906554616298578</v>
      </c>
      <c r="H1693" s="9">
        <v>112.9862904875239</v>
      </c>
    </row>
    <row r="1694" spans="1:8" x14ac:dyDescent="0.25">
      <c r="A1694" s="19"/>
      <c r="B1694" s="5">
        <f>DATE(YEAR(siječanj!B1694),MONTH(siječanj!B1694)+9,DAY(siječanj!B1694))</f>
        <v>45948</v>
      </c>
      <c r="C1694" s="8">
        <v>17.6145833333333</v>
      </c>
      <c r="D1694">
        <v>0.90642947424502196</v>
      </c>
      <c r="E1694" s="6">
        <v>123.59602182482809</v>
      </c>
      <c r="F1694" s="9">
        <v>114.96283206014259</v>
      </c>
      <c r="G1694" s="9">
        <v>0.85039499728255463</v>
      </c>
      <c r="H1694" s="9">
        <v>112.03107708145518</v>
      </c>
    </row>
    <row r="1695" spans="1:8" x14ac:dyDescent="0.25">
      <c r="A1695" s="19"/>
      <c r="B1695" s="5">
        <f>DATE(YEAR(siječanj!B1695),MONTH(siječanj!B1695)+9,DAY(siječanj!B1695))</f>
        <v>45948</v>
      </c>
      <c r="C1695" s="8">
        <v>17.625</v>
      </c>
      <c r="D1695">
        <v>0.90642947424502196</v>
      </c>
      <c r="E1695" s="6">
        <v>121.77001182207955</v>
      </c>
      <c r="F1695" s="9">
        <v>113.85179497487985</v>
      </c>
      <c r="G1695" s="9">
        <v>0.86497832507345784</v>
      </c>
      <c r="H1695" s="9">
        <v>110.37592779469767</v>
      </c>
    </row>
    <row r="1696" spans="1:8" x14ac:dyDescent="0.25">
      <c r="A1696" s="19"/>
      <c r="B1696" s="5">
        <f>DATE(YEAR(siječanj!B1696),MONTH(siječanj!B1696)+9,DAY(siječanj!B1696))</f>
        <v>45948</v>
      </c>
      <c r="C1696" s="8">
        <v>17.6354166666667</v>
      </c>
      <c r="D1696">
        <v>0.90642947424502196</v>
      </c>
      <c r="E1696" s="6">
        <v>120.71062971199252</v>
      </c>
      <c r="F1696" s="9">
        <v>113.0265876790436</v>
      </c>
      <c r="G1696" s="9">
        <v>0.83265306872078626</v>
      </c>
      <c r="H1696" s="9">
        <v>109.41567262562691</v>
      </c>
    </row>
    <row r="1697" spans="1:8" x14ac:dyDescent="0.25">
      <c r="A1697" s="19"/>
      <c r="B1697" s="5">
        <f>DATE(YEAR(siječanj!B1697),MONTH(siječanj!B1697)+9,DAY(siječanj!B1697))</f>
        <v>45948</v>
      </c>
      <c r="C1697" s="8">
        <v>17.6458333333333</v>
      </c>
      <c r="D1697">
        <v>0.90642947424502196</v>
      </c>
      <c r="E1697" s="6">
        <v>122.75556247793097</v>
      </c>
      <c r="F1697" s="9">
        <v>112.29275816096401</v>
      </c>
      <c r="G1697" s="9">
        <v>0.7907353897797188</v>
      </c>
      <c r="H1697" s="9">
        <v>111.26925995752291</v>
      </c>
    </row>
    <row r="1698" spans="1:8" x14ac:dyDescent="0.25">
      <c r="A1698" s="19"/>
      <c r="B1698" s="5">
        <f>DATE(YEAR(siječanj!B1698),MONTH(siječanj!B1698)+9,DAY(siječanj!B1698))</f>
        <v>45948</v>
      </c>
      <c r="C1698" s="8">
        <v>17.65625</v>
      </c>
      <c r="D1698">
        <v>0.90642947424502196</v>
      </c>
      <c r="E1698" s="6">
        <v>123.95420423042522</v>
      </c>
      <c r="F1698" s="9">
        <v>111.83622108773496</v>
      </c>
      <c r="G1698" s="9">
        <v>0.80100578490395791</v>
      </c>
      <c r="H1698" s="9">
        <v>112.35574417104441</v>
      </c>
    </row>
    <row r="1699" spans="1:8" x14ac:dyDescent="0.25">
      <c r="A1699" s="19"/>
      <c r="B1699" s="5">
        <f>DATE(YEAR(siječanj!B1699),MONTH(siječanj!B1699)+9,DAY(siječanj!B1699))</f>
        <v>45948</v>
      </c>
      <c r="C1699" s="8">
        <v>17.6666666666667</v>
      </c>
      <c r="D1699">
        <v>0.90642947424502196</v>
      </c>
      <c r="E1699" s="6">
        <v>120.1769594137828</v>
      </c>
      <c r="F1699" s="9">
        <v>111.67042872564771</v>
      </c>
      <c r="G1699" s="9">
        <v>0.79448697018634029</v>
      </c>
      <c r="H1699" s="9">
        <v>108.93193813780049</v>
      </c>
    </row>
    <row r="1700" spans="1:8" x14ac:dyDescent="0.25">
      <c r="A1700" s="19"/>
      <c r="B1700" s="5">
        <f>DATE(YEAR(siječanj!B1700),MONTH(siječanj!B1700)+9,DAY(siječanj!B1700))</f>
        <v>45948</v>
      </c>
      <c r="C1700" s="8">
        <v>17.6770833333333</v>
      </c>
      <c r="D1700">
        <v>0.90642947424502196</v>
      </c>
      <c r="E1700" s="6">
        <v>119.22541013767677</v>
      </c>
      <c r="F1700" s="9">
        <v>110.92328893494548</v>
      </c>
      <c r="G1700" s="9">
        <v>0.83114690234083533</v>
      </c>
      <c r="H1700" s="9">
        <v>108.06942582774147</v>
      </c>
    </row>
    <row r="1701" spans="1:8" x14ac:dyDescent="0.25">
      <c r="A1701" s="19"/>
      <c r="B1701" s="5">
        <f>DATE(YEAR(siječanj!B1701),MONTH(siječanj!B1701)+9,DAY(siječanj!B1701))</f>
        <v>45948</v>
      </c>
      <c r="C1701" s="8">
        <v>17.6875</v>
      </c>
      <c r="D1701">
        <v>0.90642947424502196</v>
      </c>
      <c r="E1701" s="6">
        <v>121.14038698334318</v>
      </c>
      <c r="F1701" s="9">
        <v>111.02842881036688</v>
      </c>
      <c r="G1701" s="9">
        <v>0.86895721409112747</v>
      </c>
      <c r="H1701" s="9">
        <v>109.80521728315026</v>
      </c>
    </row>
    <row r="1702" spans="1:8" x14ac:dyDescent="0.25">
      <c r="A1702" s="19"/>
      <c r="B1702" s="5">
        <f>DATE(YEAR(siječanj!B1702),MONTH(siječanj!B1702)+9,DAY(siječanj!B1702))</f>
        <v>45948</v>
      </c>
      <c r="C1702" s="8">
        <v>17.6979166666667</v>
      </c>
      <c r="D1702">
        <v>0.90642947424502196</v>
      </c>
      <c r="E1702" s="6">
        <v>124.72307880556147</v>
      </c>
      <c r="F1702" s="9">
        <v>111.24689587257868</v>
      </c>
      <c r="G1702" s="9">
        <v>0.89362315937363856</v>
      </c>
      <c r="H1702" s="9">
        <v>113.05267474794553</v>
      </c>
    </row>
    <row r="1703" spans="1:8" x14ac:dyDescent="0.25">
      <c r="A1703" s="19"/>
      <c r="B1703" s="5">
        <f>DATE(YEAR(siječanj!B1703),MONTH(siječanj!B1703)+9,DAY(siječanj!B1703))</f>
        <v>45948</v>
      </c>
      <c r="C1703" s="8">
        <v>17.7083333333333</v>
      </c>
      <c r="D1703">
        <v>0.90642947424502196</v>
      </c>
      <c r="E1703" s="6">
        <v>126.11157513317755</v>
      </c>
      <c r="F1703" s="9">
        <v>111.70508934057072</v>
      </c>
      <c r="G1703" s="9">
        <v>0.95180624922898638</v>
      </c>
      <c r="H1703" s="9">
        <v>114.31124874417772</v>
      </c>
    </row>
    <row r="1704" spans="1:8" x14ac:dyDescent="0.25">
      <c r="A1704" s="19"/>
      <c r="B1704" s="5">
        <f>DATE(YEAR(siječanj!B1704),MONTH(siječanj!B1704)+9,DAY(siječanj!B1704))</f>
        <v>45948</v>
      </c>
      <c r="C1704" s="8">
        <v>17.71875</v>
      </c>
      <c r="D1704">
        <v>0.90642947424502196</v>
      </c>
      <c r="E1704" s="6">
        <v>128.29279276750577</v>
      </c>
      <c r="F1704" s="9">
        <v>112.30429826565404</v>
      </c>
      <c r="G1704" s="9">
        <v>1.0977008022488943</v>
      </c>
      <c r="H1704" s="9">
        <v>116.28836869767581</v>
      </c>
    </row>
    <row r="1705" spans="1:8" x14ac:dyDescent="0.25">
      <c r="A1705" s="19"/>
      <c r="B1705" s="5">
        <f>DATE(YEAR(siječanj!B1705),MONTH(siječanj!B1705)+9,DAY(siječanj!B1705))</f>
        <v>45948</v>
      </c>
      <c r="C1705" s="8">
        <v>17.7291666666667</v>
      </c>
      <c r="D1705">
        <v>0.90642947424502196</v>
      </c>
      <c r="E1705" s="6">
        <v>131.54819208695295</v>
      </c>
      <c r="F1705" s="9">
        <v>112.8434439678947</v>
      </c>
      <c r="G1705" s="9">
        <v>1.4295653975602816</v>
      </c>
      <c r="H1705" s="9">
        <v>119.23915859125992</v>
      </c>
    </row>
    <row r="1706" spans="1:8" x14ac:dyDescent="0.25">
      <c r="A1706" s="19"/>
      <c r="B1706" s="5">
        <f>DATE(YEAR(siječanj!B1706),MONTH(siječanj!B1706)+9,DAY(siječanj!B1706))</f>
        <v>45948</v>
      </c>
      <c r="C1706" s="8">
        <v>17.7395833333333</v>
      </c>
      <c r="D1706">
        <v>0.90642947424502196</v>
      </c>
      <c r="E1706" s="6">
        <v>141.32977308416136</v>
      </c>
      <c r="F1706" s="9">
        <v>114.12386930093437</v>
      </c>
      <c r="G1706" s="9">
        <v>5.4523935714581135</v>
      </c>
      <c r="H1706" s="9">
        <v>128.10547191184463</v>
      </c>
    </row>
    <row r="1707" spans="1:8" x14ac:dyDescent="0.25">
      <c r="A1707" s="19"/>
      <c r="B1707" s="5">
        <f>DATE(YEAR(siječanj!B1707),MONTH(siječanj!B1707)+9,DAY(siječanj!B1707))</f>
        <v>45948</v>
      </c>
      <c r="C1707" s="8">
        <v>17.75</v>
      </c>
      <c r="D1707">
        <v>0.90642947424502196</v>
      </c>
      <c r="E1707" s="6">
        <v>141.07849928205624</v>
      </c>
      <c r="F1707" s="9">
        <v>115.89566035786936</v>
      </c>
      <c r="G1707" s="9">
        <v>37.412294107064959</v>
      </c>
      <c r="H1707" s="9">
        <v>127.87770993151095</v>
      </c>
    </row>
    <row r="1708" spans="1:8" x14ac:dyDescent="0.25">
      <c r="A1708" s="19"/>
      <c r="B1708" s="5">
        <f>DATE(YEAR(siječanj!B1708),MONTH(siječanj!B1708)+9,DAY(siječanj!B1708))</f>
        <v>45948</v>
      </c>
      <c r="C1708" s="8">
        <v>17.7604166666667</v>
      </c>
      <c r="D1708">
        <v>0.90642947424502196</v>
      </c>
      <c r="E1708" s="6">
        <v>145.84978618407982</v>
      </c>
      <c r="F1708" s="9">
        <v>118.39344514001138</v>
      </c>
      <c r="G1708" s="9">
        <v>111.50795310954182</v>
      </c>
      <c r="H1708" s="9">
        <v>132.20254500958433</v>
      </c>
    </row>
    <row r="1709" spans="1:8" x14ac:dyDescent="0.25">
      <c r="A1709" s="19"/>
      <c r="B1709" s="5">
        <f>DATE(YEAR(siječanj!B1709),MONTH(siječanj!B1709)+9,DAY(siječanj!B1709))</f>
        <v>45948</v>
      </c>
      <c r="C1709" s="8">
        <v>17.7708333333333</v>
      </c>
      <c r="D1709">
        <v>0.90642947424502196</v>
      </c>
      <c r="E1709" s="6">
        <v>152.15460128662943</v>
      </c>
      <c r="F1709" s="9">
        <v>120.11250050093625</v>
      </c>
      <c r="G1709" s="9">
        <v>178.51934065634589</v>
      </c>
      <c r="H1709" s="9">
        <v>137.91741524820046</v>
      </c>
    </row>
    <row r="1710" spans="1:8" x14ac:dyDescent="0.25">
      <c r="A1710" s="19"/>
      <c r="B1710" s="5">
        <f>DATE(YEAR(siječanj!B1710),MONTH(siječanj!B1710)+9,DAY(siječanj!B1710))</f>
        <v>45948</v>
      </c>
      <c r="C1710" s="8">
        <v>17.78125</v>
      </c>
      <c r="D1710">
        <v>0.90642947424502196</v>
      </c>
      <c r="E1710" s="6">
        <v>158.6840697776407</v>
      </c>
      <c r="F1710" s="9">
        <v>120.70129477463394</v>
      </c>
      <c r="G1710" s="9">
        <v>212.76500880899624</v>
      </c>
      <c r="H1710" s="9">
        <v>143.83591793960724</v>
      </c>
    </row>
    <row r="1711" spans="1:8" x14ac:dyDescent="0.25">
      <c r="A1711" s="19"/>
      <c r="B1711" s="5">
        <f>DATE(YEAR(siječanj!B1711),MONTH(siječanj!B1711)+9,DAY(siječanj!B1711))</f>
        <v>45948</v>
      </c>
      <c r="C1711" s="8">
        <v>17.7916666666667</v>
      </c>
      <c r="D1711">
        <v>0.90642947424502196</v>
      </c>
      <c r="E1711" s="6">
        <v>164.15697738946795</v>
      </c>
      <c r="F1711" s="9">
        <v>120.34797283977446</v>
      </c>
      <c r="G1711" s="9">
        <v>219.6192657891641</v>
      </c>
      <c r="H1711" s="9">
        <v>148.7967227087874</v>
      </c>
    </row>
    <row r="1712" spans="1:8" x14ac:dyDescent="0.25">
      <c r="A1712" s="19"/>
      <c r="B1712" s="5">
        <f>DATE(YEAR(siječanj!B1712),MONTH(siječanj!B1712)+9,DAY(siječanj!B1712))</f>
        <v>45948</v>
      </c>
      <c r="C1712" s="8">
        <v>17.8020833333333</v>
      </c>
      <c r="D1712">
        <v>0.90642947424502196</v>
      </c>
      <c r="E1712" s="6">
        <v>169.96880814733609</v>
      </c>
      <c r="F1712" s="9">
        <v>119.94932927860091</v>
      </c>
      <c r="G1712" s="9">
        <v>220.50229238544279</v>
      </c>
      <c r="H1712" s="9">
        <v>154.06473740704286</v>
      </c>
    </row>
    <row r="1713" spans="1:8" x14ac:dyDescent="0.25">
      <c r="A1713" s="19"/>
      <c r="B1713" s="5">
        <f>DATE(YEAR(siječanj!B1713),MONTH(siječanj!B1713)+9,DAY(siječanj!B1713))</f>
        <v>45948</v>
      </c>
      <c r="C1713" s="8">
        <v>17.8125</v>
      </c>
      <c r="D1713">
        <v>0.90642947424502196</v>
      </c>
      <c r="E1713" s="6">
        <v>172.13548475342509</v>
      </c>
      <c r="F1713" s="9">
        <v>119.28087685381799</v>
      </c>
      <c r="G1713" s="9">
        <v>221.106731596874</v>
      </c>
      <c r="H1713" s="9">
        <v>156.02867694395908</v>
      </c>
    </row>
    <row r="1714" spans="1:8" x14ac:dyDescent="0.25">
      <c r="A1714" s="19"/>
      <c r="B1714" s="5">
        <f>DATE(YEAR(siječanj!B1714),MONTH(siječanj!B1714)+9,DAY(siječanj!B1714))</f>
        <v>45948</v>
      </c>
      <c r="C1714" s="8">
        <v>17.8229166666667</v>
      </c>
      <c r="D1714">
        <v>0.90642947424502196</v>
      </c>
      <c r="E1714" s="6">
        <v>171.09539459271875</v>
      </c>
      <c r="F1714" s="9">
        <v>118.67199562500193</v>
      </c>
      <c r="G1714" s="9">
        <v>221.62426977407932</v>
      </c>
      <c r="H1714" s="9">
        <v>155.08590856642263</v>
      </c>
    </row>
    <row r="1715" spans="1:8" x14ac:dyDescent="0.25">
      <c r="A1715" s="19"/>
      <c r="B1715" s="5">
        <f>DATE(YEAR(siječanj!B1715),MONTH(siječanj!B1715)+9,DAY(siječanj!B1715))</f>
        <v>45948</v>
      </c>
      <c r="C1715" s="8">
        <v>17.8333333333333</v>
      </c>
      <c r="D1715">
        <v>0.90642947424502196</v>
      </c>
      <c r="E1715" s="6">
        <v>168.43785550872988</v>
      </c>
      <c r="F1715" s="9">
        <v>116.55971286028908</v>
      </c>
      <c r="G1715" s="9">
        <v>222.79503547889107</v>
      </c>
      <c r="H1715" s="9">
        <v>152.677036811737</v>
      </c>
    </row>
    <row r="1716" spans="1:8" x14ac:dyDescent="0.25">
      <c r="A1716" s="19"/>
      <c r="B1716" s="5">
        <f>DATE(YEAR(siječanj!B1716),MONTH(siječanj!B1716)+9,DAY(siječanj!B1716))</f>
        <v>45948</v>
      </c>
      <c r="C1716" s="8">
        <v>17.84375</v>
      </c>
      <c r="D1716">
        <v>0.90642947424502196</v>
      </c>
      <c r="E1716" s="6">
        <v>166.96845979060956</v>
      </c>
      <c r="F1716" s="9">
        <v>114.80385182945855</v>
      </c>
      <c r="G1716" s="9">
        <v>222.55901993996878</v>
      </c>
      <c r="H1716" s="9">
        <v>151.34513322350332</v>
      </c>
    </row>
    <row r="1717" spans="1:8" x14ac:dyDescent="0.25">
      <c r="A1717" s="19"/>
      <c r="B1717" s="5">
        <f>DATE(YEAR(siječanj!B1717),MONTH(siječanj!B1717)+9,DAY(siječanj!B1717))</f>
        <v>45948</v>
      </c>
      <c r="C1717" s="8">
        <v>17.8541666666667</v>
      </c>
      <c r="D1717">
        <v>0.90642947424502196</v>
      </c>
      <c r="E1717" s="6">
        <v>165.28971546543616</v>
      </c>
      <c r="F1717" s="9">
        <v>113.42769097851856</v>
      </c>
      <c r="G1717" s="9">
        <v>222.79480609988511</v>
      </c>
      <c r="H1717" s="9">
        <v>149.82346988744456</v>
      </c>
    </row>
    <row r="1718" spans="1:8" x14ac:dyDescent="0.25">
      <c r="A1718" s="19"/>
      <c r="B1718" s="5">
        <f>DATE(YEAR(siječanj!B1718),MONTH(siječanj!B1718)+9,DAY(siječanj!B1718))</f>
        <v>45948</v>
      </c>
      <c r="C1718" s="8">
        <v>17.8645833333333</v>
      </c>
      <c r="D1718">
        <v>0.90642947424502196</v>
      </c>
      <c r="E1718" s="6">
        <v>161.97643138244038</v>
      </c>
      <c r="F1718" s="9">
        <v>111.75852589514926</v>
      </c>
      <c r="G1718" s="9">
        <v>222.96844820141263</v>
      </c>
      <c r="H1718" s="9">
        <v>146.82021153807031</v>
      </c>
    </row>
    <row r="1719" spans="1:8" x14ac:dyDescent="0.25">
      <c r="A1719" s="19"/>
      <c r="B1719" s="5">
        <f>DATE(YEAR(siječanj!B1719),MONTH(siječanj!B1719)+9,DAY(siječanj!B1719))</f>
        <v>45948</v>
      </c>
      <c r="C1719" s="8">
        <v>17.875</v>
      </c>
      <c r="D1719">
        <v>0.90642947424502196</v>
      </c>
      <c r="E1719" s="6">
        <v>160.49493349509888</v>
      </c>
      <c r="F1719" s="9">
        <v>108.48674045723128</v>
      </c>
      <c r="G1719" s="9">
        <v>223.71866535057435</v>
      </c>
      <c r="H1719" s="9">
        <v>145.47733818695224</v>
      </c>
    </row>
    <row r="1720" spans="1:8" x14ac:dyDescent="0.25">
      <c r="A1720" s="19"/>
      <c r="B1720" s="5">
        <f>DATE(YEAR(siječanj!B1720),MONTH(siječanj!B1720)+9,DAY(siječanj!B1720))</f>
        <v>45948</v>
      </c>
      <c r="C1720" s="8">
        <v>17.8854166666667</v>
      </c>
      <c r="D1720">
        <v>0.90642947424502196</v>
      </c>
      <c r="E1720" s="6">
        <v>165.16599141440952</v>
      </c>
      <c r="F1720" s="9">
        <v>106.55797569660153</v>
      </c>
      <c r="G1720" s="9">
        <v>223.06932180791793</v>
      </c>
      <c r="H1720" s="9">
        <v>149.71132276092104</v>
      </c>
    </row>
    <row r="1721" spans="1:8" x14ac:dyDescent="0.25">
      <c r="A1721" s="19"/>
      <c r="B1721" s="5">
        <f>DATE(YEAR(siječanj!B1721),MONTH(siječanj!B1721)+9,DAY(siječanj!B1721))</f>
        <v>45948</v>
      </c>
      <c r="C1721" s="8">
        <v>17.8958333333333</v>
      </c>
      <c r="D1721">
        <v>0.90642947424502196</v>
      </c>
      <c r="E1721" s="6">
        <v>168.98235109180905</v>
      </c>
      <c r="F1721" s="9">
        <v>104.87908206654011</v>
      </c>
      <c r="G1721" s="9">
        <v>222.7933394704674</v>
      </c>
      <c r="H1721" s="9">
        <v>153.17058365683619</v>
      </c>
    </row>
    <row r="1722" spans="1:8" x14ac:dyDescent="0.25">
      <c r="A1722" s="19"/>
      <c r="B1722" s="5">
        <f>DATE(YEAR(siječanj!B1722),MONTH(siječanj!B1722)+9,DAY(siječanj!B1722))</f>
        <v>45948</v>
      </c>
      <c r="C1722" s="8">
        <v>17.90625</v>
      </c>
      <c r="D1722">
        <v>0.90642947424502196</v>
      </c>
      <c r="E1722" s="6">
        <v>163.56987111562589</v>
      </c>
      <c r="F1722" s="9">
        <v>103.56138785133382</v>
      </c>
      <c r="G1722" s="9">
        <v>221.40441488369282</v>
      </c>
      <c r="H1722" s="9">
        <v>148.26455227766277</v>
      </c>
    </row>
    <row r="1723" spans="1:8" x14ac:dyDescent="0.25">
      <c r="A1723" s="19"/>
      <c r="B1723" s="5">
        <f>DATE(YEAR(siječanj!B1723),MONTH(siječanj!B1723)+9,DAY(siječanj!B1723))</f>
        <v>45948</v>
      </c>
      <c r="C1723" s="8">
        <v>17.9166666666667</v>
      </c>
      <c r="D1723">
        <v>0.90642947424502196</v>
      </c>
      <c r="E1723" s="6">
        <v>160.26981848669311</v>
      </c>
      <c r="F1723" s="9">
        <v>101.92492973220166</v>
      </c>
      <c r="G1723" s="9">
        <v>218.99945060485737</v>
      </c>
      <c r="H1723" s="9">
        <v>145.27328730823834</v>
      </c>
    </row>
    <row r="1724" spans="1:8" x14ac:dyDescent="0.25">
      <c r="A1724" s="19"/>
      <c r="B1724" s="5">
        <f>DATE(YEAR(siječanj!B1724),MONTH(siječanj!B1724)+9,DAY(siječanj!B1724))</f>
        <v>45948</v>
      </c>
      <c r="C1724" s="8">
        <v>17.9270833333333</v>
      </c>
      <c r="D1724">
        <v>0.90642947424502196</v>
      </c>
      <c r="E1724" s="6">
        <v>151.2350603015831</v>
      </c>
      <c r="F1724" s="9">
        <v>99.839207209983613</v>
      </c>
      <c r="G1724" s="9">
        <v>216.48669265409859</v>
      </c>
      <c r="H1724" s="9">
        <v>137.08391619657817</v>
      </c>
    </row>
    <row r="1725" spans="1:8" x14ac:dyDescent="0.25">
      <c r="A1725" s="19"/>
      <c r="B1725" s="5">
        <f>DATE(YEAR(siječanj!B1725),MONTH(siječanj!B1725)+9,DAY(siječanj!B1725))</f>
        <v>45948</v>
      </c>
      <c r="C1725" s="8">
        <v>17.9375</v>
      </c>
      <c r="D1725">
        <v>0.90642947424502196</v>
      </c>
      <c r="E1725" s="6">
        <v>140.84108002187867</v>
      </c>
      <c r="F1725" s="9">
        <v>98.449299609369561</v>
      </c>
      <c r="G1725" s="9">
        <v>215.28381518495064</v>
      </c>
      <c r="H1725" s="9">
        <v>127.66250611633255</v>
      </c>
    </row>
    <row r="1726" spans="1:8" x14ac:dyDescent="0.25">
      <c r="A1726" s="19"/>
      <c r="B1726" s="5">
        <f>DATE(YEAR(siječanj!B1726),MONTH(siječanj!B1726)+9,DAY(siječanj!B1726))</f>
        <v>45948</v>
      </c>
      <c r="C1726" s="8">
        <v>17.9479166666667</v>
      </c>
      <c r="D1726">
        <v>0.90642947424502196</v>
      </c>
      <c r="E1726" s="6">
        <v>131.92243411172132</v>
      </c>
      <c r="F1726" s="9">
        <v>96.453755820463954</v>
      </c>
      <c r="G1726" s="9">
        <v>214.78984001599156</v>
      </c>
      <c r="H1726" s="9">
        <v>119.5783825930111</v>
      </c>
    </row>
    <row r="1727" spans="1:8" x14ac:dyDescent="0.25">
      <c r="A1727" s="19"/>
      <c r="B1727" s="5">
        <f>DATE(YEAR(siječanj!B1727),MONTH(siječanj!B1727)+9,DAY(siječanj!B1727))</f>
        <v>45948</v>
      </c>
      <c r="C1727" s="8">
        <v>17.9583333333333</v>
      </c>
      <c r="D1727">
        <v>0.90642947424502196</v>
      </c>
      <c r="E1727" s="6">
        <v>122.8097582443297</v>
      </c>
      <c r="F1727" s="9">
        <v>94.131937098242901</v>
      </c>
      <c r="G1727" s="9">
        <v>209.55824213690181</v>
      </c>
      <c r="H1727" s="9">
        <v>111.31838459756602</v>
      </c>
    </row>
    <row r="1728" spans="1:8" x14ac:dyDescent="0.25">
      <c r="A1728" s="19"/>
      <c r="B1728" s="5">
        <f>DATE(YEAR(siječanj!B1728),MONTH(siječanj!B1728)+9,DAY(siječanj!B1728))</f>
        <v>45948</v>
      </c>
      <c r="C1728" s="8">
        <v>17.96875</v>
      </c>
      <c r="D1728">
        <v>0.90642947424502196</v>
      </c>
      <c r="E1728" s="6">
        <v>113.22721171928606</v>
      </c>
      <c r="F1728" s="9">
        <v>91.982570894698682</v>
      </c>
      <c r="G1728" s="9">
        <v>208.59917580178669</v>
      </c>
      <c r="H1728" s="9">
        <v>102.63248198894226</v>
      </c>
    </row>
    <row r="1729" spans="1:8" x14ac:dyDescent="0.25">
      <c r="A1729" s="19"/>
      <c r="B1729" s="5">
        <f>DATE(YEAR(siječanj!B1729),MONTH(siječanj!B1729)+9,DAY(siječanj!B1729))</f>
        <v>45948</v>
      </c>
      <c r="C1729" s="8">
        <v>17.9791666666667</v>
      </c>
      <c r="D1729">
        <v>0.90642947424502196</v>
      </c>
      <c r="E1729" s="6">
        <v>105.45685829789151</v>
      </c>
      <c r="F1729" s="9">
        <v>90.300660572508491</v>
      </c>
      <c r="G1729" s="9">
        <v>206.70373260471035</v>
      </c>
      <c r="H1729" s="9">
        <v>95.589204622489589</v>
      </c>
    </row>
    <row r="1730" spans="1:8" ht="15.75" thickBot="1" x14ac:dyDescent="0.3">
      <c r="A1730" s="19"/>
      <c r="B1730" s="5">
        <f>DATE(YEAR(siječanj!B1730),MONTH(siječanj!B1730)+9,DAY(siječanj!B1730))</f>
        <v>45948</v>
      </c>
      <c r="C1730" s="8">
        <v>17.9895833333333</v>
      </c>
      <c r="D1730">
        <v>0.90642947424502196</v>
      </c>
      <c r="E1730" s="6">
        <v>96.017913218291554</v>
      </c>
      <c r="F1730" s="9">
        <v>88.92285343667551</v>
      </c>
      <c r="G1730" s="9">
        <v>206.2194112002696</v>
      </c>
      <c r="H1730" s="9">
        <v>87.03346659656016</v>
      </c>
    </row>
    <row r="1731" spans="1:8" x14ac:dyDescent="0.25">
      <c r="A1731" s="14">
        <f t="shared" ref="A1731" si="16">A1635+1</f>
        <v>292</v>
      </c>
      <c r="B1731" s="5">
        <f>DATE(YEAR(siječanj!B1731),MONTH(siječanj!B1731)+9,DAY(siječanj!B1731))</f>
        <v>45949</v>
      </c>
      <c r="C1731" s="8">
        <v>18</v>
      </c>
      <c r="D1731">
        <v>0.90621575577940694</v>
      </c>
      <c r="E1731" s="6">
        <v>87.528885895381478</v>
      </c>
      <c r="F1731" s="9">
        <v>81.749088874505333</v>
      </c>
      <c r="G1731" s="9">
        <v>200.62081429175765</v>
      </c>
      <c r="H1731" s="9">
        <v>79.320055484212602</v>
      </c>
    </row>
    <row r="1732" spans="1:8" x14ac:dyDescent="0.25">
      <c r="A1732" s="15"/>
      <c r="B1732" s="5">
        <f>DATE(YEAR(siječanj!B1732),MONTH(siječanj!B1732)+9,DAY(siječanj!B1732))</f>
        <v>45949</v>
      </c>
      <c r="C1732" s="8">
        <v>18.0104166666667</v>
      </c>
      <c r="D1732">
        <v>0.90621575577940694</v>
      </c>
      <c r="E1732" s="6">
        <v>81.510619887231925</v>
      </c>
      <c r="F1732" s="9">
        <v>80.425362136509378</v>
      </c>
      <c r="G1732" s="9">
        <v>198.78210370340091</v>
      </c>
      <c r="H1732" s="9">
        <v>73.866208005155841</v>
      </c>
    </row>
    <row r="1733" spans="1:8" x14ac:dyDescent="0.25">
      <c r="A1733" s="15"/>
      <c r="B1733" s="5">
        <f>DATE(YEAR(siječanj!B1733),MONTH(siječanj!B1733)+9,DAY(siječanj!B1733))</f>
        <v>45949</v>
      </c>
      <c r="C1733" s="8">
        <v>18.0208333333333</v>
      </c>
      <c r="D1733">
        <v>0.90621575577940694</v>
      </c>
      <c r="E1733" s="6">
        <v>75.131953518431914</v>
      </c>
      <c r="F1733" s="9">
        <v>79.246704269847797</v>
      </c>
      <c r="G1733" s="9">
        <v>197.83321890397775</v>
      </c>
      <c r="H1733" s="9">
        <v>68.085760040889042</v>
      </c>
    </row>
    <row r="1734" spans="1:8" x14ac:dyDescent="0.25">
      <c r="A1734" s="15"/>
      <c r="B1734" s="5">
        <f>DATE(YEAR(siječanj!B1734),MONTH(siječanj!B1734)+9,DAY(siječanj!B1734))</f>
        <v>45949</v>
      </c>
      <c r="C1734" s="8">
        <v>18.03125</v>
      </c>
      <c r="D1734">
        <v>0.90621575577940694</v>
      </c>
      <c r="E1734" s="6">
        <v>69.634832652755549</v>
      </c>
      <c r="F1734" s="9">
        <v>78.294149090766183</v>
      </c>
      <c r="G1734" s="9">
        <v>196.81919176336865</v>
      </c>
      <c r="H1734" s="9">
        <v>63.104182500989396</v>
      </c>
    </row>
    <row r="1735" spans="1:8" x14ac:dyDescent="0.25">
      <c r="A1735" s="15"/>
      <c r="B1735" s="5">
        <f>DATE(YEAR(siječanj!B1735),MONTH(siječanj!B1735)+9,DAY(siječanj!B1735))</f>
        <v>45949</v>
      </c>
      <c r="C1735" s="8">
        <v>18.0416666666667</v>
      </c>
      <c r="D1735">
        <v>0.90621575577940694</v>
      </c>
      <c r="E1735" s="6">
        <v>65.738551307780639</v>
      </c>
      <c r="F1735" s="9">
        <v>82.192862360638202</v>
      </c>
      <c r="G1735" s="9">
        <v>197.36230510135201</v>
      </c>
      <c r="H1735" s="9">
        <v>59.573310957223754</v>
      </c>
    </row>
    <row r="1736" spans="1:8" x14ac:dyDescent="0.25">
      <c r="A1736" s="15"/>
      <c r="B1736" s="5">
        <f>DATE(YEAR(siječanj!B1736),MONTH(siječanj!B1736)+9,DAY(siječanj!B1736))</f>
        <v>45949</v>
      </c>
      <c r="C1736" s="8">
        <v>18.0520833333333</v>
      </c>
      <c r="D1736">
        <v>0.90621575577940694</v>
      </c>
      <c r="E1736" s="6">
        <v>63.517194531531807</v>
      </c>
      <c r="F1736" s="9">
        <v>81.267690175371669</v>
      </c>
      <c r="G1736" s="9">
        <v>197.50795019871919</v>
      </c>
      <c r="H1736" s="9">
        <v>57.560282447379713</v>
      </c>
    </row>
    <row r="1737" spans="1:8" x14ac:dyDescent="0.25">
      <c r="A1737" s="15"/>
      <c r="B1737" s="5">
        <f>DATE(YEAR(siječanj!B1737),MONTH(siječanj!B1737)+9,DAY(siječanj!B1737))</f>
        <v>45949</v>
      </c>
      <c r="C1737" s="8">
        <v>18.0625</v>
      </c>
      <c r="D1737">
        <v>0.90621575577940694</v>
      </c>
      <c r="E1737" s="6">
        <v>61.912407466887778</v>
      </c>
      <c r="F1737" s="9">
        <v>80.437368107177434</v>
      </c>
      <c r="G1737" s="9">
        <v>197.4927936318492</v>
      </c>
      <c r="H1737" s="9">
        <v>56.105999124728307</v>
      </c>
    </row>
    <row r="1738" spans="1:8" x14ac:dyDescent="0.25">
      <c r="A1738" s="15"/>
      <c r="B1738" s="5">
        <f>DATE(YEAR(siječanj!B1738),MONTH(siječanj!B1738)+9,DAY(siječanj!B1738))</f>
        <v>45949</v>
      </c>
      <c r="C1738" s="8">
        <v>18.0729166666667</v>
      </c>
      <c r="D1738">
        <v>0.90621575577940694</v>
      </c>
      <c r="E1738" s="6">
        <v>59.421600355584673</v>
      </c>
      <c r="F1738" s="9">
        <v>79.986688619349948</v>
      </c>
      <c r="G1738" s="9">
        <v>197.24804992256239</v>
      </c>
      <c r="H1738" s="9">
        <v>53.848790475858038</v>
      </c>
    </row>
    <row r="1739" spans="1:8" x14ac:dyDescent="0.25">
      <c r="A1739" s="15"/>
      <c r="B1739" s="5">
        <f>DATE(YEAR(siječanj!B1739),MONTH(siječanj!B1739)+9,DAY(siječanj!B1739))</f>
        <v>45949</v>
      </c>
      <c r="C1739" s="8">
        <v>18.0833333333333</v>
      </c>
      <c r="D1739">
        <v>0.90621575577940694</v>
      </c>
      <c r="E1739" s="6">
        <v>58.431898092038558</v>
      </c>
      <c r="F1739" s="9">
        <v>79.261589068080525</v>
      </c>
      <c r="G1739" s="9">
        <v>197.0739260253925</v>
      </c>
      <c r="H1739" s="9">
        <v>52.95190669110201</v>
      </c>
    </row>
    <row r="1740" spans="1:8" x14ac:dyDescent="0.25">
      <c r="A1740" s="15"/>
      <c r="B1740" s="5">
        <f>DATE(YEAR(siječanj!B1740),MONTH(siječanj!B1740)+9,DAY(siječanj!B1740))</f>
        <v>45949</v>
      </c>
      <c r="C1740" s="8">
        <v>18.09375</v>
      </c>
      <c r="D1740">
        <v>0.90621575577940694</v>
      </c>
      <c r="E1740" s="6">
        <v>58.795002792704892</v>
      </c>
      <c r="F1740" s="9">
        <v>78.776645775251879</v>
      </c>
      <c r="G1740" s="9">
        <v>197.2457286070227</v>
      </c>
      <c r="H1740" s="9">
        <v>53.280957891843407</v>
      </c>
    </row>
    <row r="1741" spans="1:8" x14ac:dyDescent="0.25">
      <c r="A1741" s="15"/>
      <c r="B1741" s="5">
        <f>DATE(YEAR(siječanj!B1741),MONTH(siječanj!B1741)+9,DAY(siječanj!B1741))</f>
        <v>45949</v>
      </c>
      <c r="C1741" s="8">
        <v>18.1041666666667</v>
      </c>
      <c r="D1741">
        <v>0.90621575577940694</v>
      </c>
      <c r="E1741" s="6">
        <v>57.114842899076272</v>
      </c>
      <c r="F1741" s="9">
        <v>78.172210027576611</v>
      </c>
      <c r="G1741" s="9">
        <v>197.01591368127993</v>
      </c>
      <c r="H1741" s="9">
        <v>51.758370524008498</v>
      </c>
    </row>
    <row r="1742" spans="1:8" x14ac:dyDescent="0.25">
      <c r="A1742" s="15"/>
      <c r="B1742" s="5">
        <f>DATE(YEAR(siječanj!B1742),MONTH(siječanj!B1742)+9,DAY(siječanj!B1742))</f>
        <v>45949</v>
      </c>
      <c r="C1742" s="8">
        <v>18.1145833333333</v>
      </c>
      <c r="D1742">
        <v>0.90621575577940694</v>
      </c>
      <c r="E1742" s="6">
        <v>56.913712315749066</v>
      </c>
      <c r="F1742" s="9">
        <v>77.897626602102164</v>
      </c>
      <c r="G1742" s="9">
        <v>196.88988906569753</v>
      </c>
      <c r="H1742" s="9">
        <v>51.576102820428282</v>
      </c>
    </row>
    <row r="1743" spans="1:8" x14ac:dyDescent="0.25">
      <c r="A1743" s="15"/>
      <c r="B1743" s="5">
        <f>DATE(YEAR(siječanj!B1743),MONTH(siječanj!B1743)+9,DAY(siječanj!B1743))</f>
        <v>45949</v>
      </c>
      <c r="C1743" s="8">
        <v>18.125</v>
      </c>
      <c r="D1743">
        <v>0.90621575577940694</v>
      </c>
      <c r="E1743" s="6">
        <v>56.726140084728542</v>
      </c>
      <c r="F1743" s="9">
        <v>77.425096863162736</v>
      </c>
      <c r="G1743" s="9">
        <v>196.95266102418259</v>
      </c>
      <c r="H1743" s="9">
        <v>51.406121909330786</v>
      </c>
    </row>
    <row r="1744" spans="1:8" x14ac:dyDescent="0.25">
      <c r="A1744" s="15"/>
      <c r="B1744" s="5">
        <f>DATE(YEAR(siječanj!B1744),MONTH(siječanj!B1744)+9,DAY(siječanj!B1744))</f>
        <v>45949</v>
      </c>
      <c r="C1744" s="8">
        <v>18.1354166666667</v>
      </c>
      <c r="D1744">
        <v>0.90621575577940694</v>
      </c>
      <c r="E1744" s="6">
        <v>56.250244593385439</v>
      </c>
      <c r="F1744" s="9">
        <v>77.277758677532674</v>
      </c>
      <c r="G1744" s="9">
        <v>196.86687676652551</v>
      </c>
      <c r="H1744" s="9">
        <v>50.974857916971281</v>
      </c>
    </row>
    <row r="1745" spans="1:8" x14ac:dyDescent="0.25">
      <c r="A1745" s="15"/>
      <c r="B1745" s="5">
        <f>DATE(YEAR(siječanj!B1745),MONTH(siječanj!B1745)+9,DAY(siječanj!B1745))</f>
        <v>45949</v>
      </c>
      <c r="C1745" s="8">
        <v>18.1458333333333</v>
      </c>
      <c r="D1745">
        <v>0.90621575577940694</v>
      </c>
      <c r="E1745" s="6">
        <v>56.344420014985893</v>
      </c>
      <c r="F1745" s="9">
        <v>76.92098130595123</v>
      </c>
      <c r="G1745" s="9">
        <v>196.80938940114646</v>
      </c>
      <c r="H1745" s="9">
        <v>51.060201167832787</v>
      </c>
    </row>
    <row r="1746" spans="1:8" x14ac:dyDescent="0.25">
      <c r="A1746" s="15"/>
      <c r="B1746" s="5">
        <f>DATE(YEAR(siječanj!B1746),MONTH(siječanj!B1746)+9,DAY(siječanj!B1746))</f>
        <v>45949</v>
      </c>
      <c r="C1746" s="8">
        <v>18.15625</v>
      </c>
      <c r="D1746">
        <v>0.90621575577940694</v>
      </c>
      <c r="E1746" s="6">
        <v>55.898596190258885</v>
      </c>
      <c r="F1746" s="9">
        <v>76.604803340418002</v>
      </c>
      <c r="G1746" s="9">
        <v>196.81720254873747</v>
      </c>
      <c r="H1746" s="9">
        <v>50.656188593563336</v>
      </c>
    </row>
    <row r="1747" spans="1:8" x14ac:dyDescent="0.25">
      <c r="A1747" s="15"/>
      <c r="B1747" s="5">
        <f>DATE(YEAR(siječanj!B1747),MONTH(siječanj!B1747)+9,DAY(siječanj!B1747))</f>
        <v>45949</v>
      </c>
      <c r="C1747" s="8">
        <v>18.1666666666667</v>
      </c>
      <c r="D1747">
        <v>0.90621575577940694</v>
      </c>
      <c r="E1747" s="6">
        <v>55.329400968368084</v>
      </c>
      <c r="F1747" s="9">
        <v>76.58518706361545</v>
      </c>
      <c r="G1747" s="9">
        <v>198.83721599876887</v>
      </c>
      <c r="H1747" s="9">
        <v>50.140374915371531</v>
      </c>
    </row>
    <row r="1748" spans="1:8" x14ac:dyDescent="0.25">
      <c r="A1748" s="15"/>
      <c r="B1748" s="5">
        <f>DATE(YEAR(siječanj!B1748),MONTH(siječanj!B1748)+9,DAY(siječanj!B1748))</f>
        <v>45949</v>
      </c>
      <c r="C1748" s="8">
        <v>18.1770833333333</v>
      </c>
      <c r="D1748">
        <v>0.90621575577940694</v>
      </c>
      <c r="E1748" s="6">
        <v>56.0173216699595</v>
      </c>
      <c r="F1748" s="9">
        <v>76.524211902773743</v>
      </c>
      <c r="G1748" s="9">
        <v>200.28387418429875</v>
      </c>
      <c r="H1748" s="9">
        <v>50.763779493880499</v>
      </c>
    </row>
    <row r="1749" spans="1:8" x14ac:dyDescent="0.25">
      <c r="A1749" s="15"/>
      <c r="B1749" s="5">
        <f>DATE(YEAR(siječanj!B1749),MONTH(siječanj!B1749)+9,DAY(siječanj!B1749))</f>
        <v>45949</v>
      </c>
      <c r="C1749" s="8">
        <v>18.1875</v>
      </c>
      <c r="D1749">
        <v>0.90621575577940694</v>
      </c>
      <c r="E1749" s="6">
        <v>57.068141027263657</v>
      </c>
      <c r="F1749" s="9">
        <v>76.546783608467379</v>
      </c>
      <c r="G1749" s="9">
        <v>205.4872798876132</v>
      </c>
      <c r="H1749" s="9">
        <v>51.716048551947516</v>
      </c>
    </row>
    <row r="1750" spans="1:8" x14ac:dyDescent="0.25">
      <c r="A1750" s="15"/>
      <c r="B1750" s="5">
        <f>DATE(YEAR(siječanj!B1750),MONTH(siječanj!B1750)+9,DAY(siječanj!B1750))</f>
        <v>45949</v>
      </c>
      <c r="C1750" s="8">
        <v>18.1979166666667</v>
      </c>
      <c r="D1750">
        <v>0.90621575577940694</v>
      </c>
      <c r="E1750" s="6">
        <v>58.871031399378303</v>
      </c>
      <c r="F1750" s="9">
        <v>76.533360988552872</v>
      </c>
      <c r="G1750" s="9">
        <v>207.80618794507456</v>
      </c>
      <c r="H1750" s="9">
        <v>53.349856213100807</v>
      </c>
    </row>
    <row r="1751" spans="1:8" x14ac:dyDescent="0.25">
      <c r="A1751" s="15"/>
      <c r="B1751" s="5">
        <f>DATE(YEAR(siječanj!B1751),MONTH(siječanj!B1751)+9,DAY(siječanj!B1751))</f>
        <v>45949</v>
      </c>
      <c r="C1751" s="8">
        <v>18.2083333333333</v>
      </c>
      <c r="D1751">
        <v>0.90621575577940694</v>
      </c>
      <c r="E1751" s="6">
        <v>60.307839325006938</v>
      </c>
      <c r="F1751" s="9">
        <v>76.926768973828771</v>
      </c>
      <c r="G1751" s="9">
        <v>212.86760914076595</v>
      </c>
      <c r="H1751" s="9">
        <v>54.6519141933342</v>
      </c>
    </row>
    <row r="1752" spans="1:8" x14ac:dyDescent="0.25">
      <c r="A1752" s="15"/>
      <c r="B1752" s="5">
        <f>DATE(YEAR(siječanj!B1752),MONTH(siječanj!B1752)+9,DAY(siječanj!B1752))</f>
        <v>45949</v>
      </c>
      <c r="C1752" s="8">
        <v>18.21875</v>
      </c>
      <c r="D1752">
        <v>0.90621575577940694</v>
      </c>
      <c r="E1752" s="6">
        <v>62.953791352158532</v>
      </c>
      <c r="F1752" s="9">
        <v>77.560371785560747</v>
      </c>
      <c r="G1752" s="9">
        <v>214.0080372779872</v>
      </c>
      <c r="H1752" s="9">
        <v>57.049717609375435</v>
      </c>
    </row>
    <row r="1753" spans="1:8" x14ac:dyDescent="0.25">
      <c r="A1753" s="15"/>
      <c r="B1753" s="5">
        <f>DATE(YEAR(siječanj!B1753),MONTH(siječanj!B1753)+9,DAY(siječanj!B1753))</f>
        <v>45949</v>
      </c>
      <c r="C1753" s="8">
        <v>18.2291666666667</v>
      </c>
      <c r="D1753">
        <v>0.90621575577940694</v>
      </c>
      <c r="E1753" s="6">
        <v>65.184085328269362</v>
      </c>
      <c r="F1753" s="9">
        <v>78.243244251614485</v>
      </c>
      <c r="G1753" s="9">
        <v>214.56418502811582</v>
      </c>
      <c r="H1753" s="9">
        <v>59.070845150546972</v>
      </c>
    </row>
    <row r="1754" spans="1:8" x14ac:dyDescent="0.25">
      <c r="A1754" s="15"/>
      <c r="B1754" s="5">
        <f>DATE(YEAR(siječanj!B1754),MONTH(siječanj!B1754)+9,DAY(siječanj!B1754))</f>
        <v>45949</v>
      </c>
      <c r="C1754" s="8">
        <v>18.2395833333333</v>
      </c>
      <c r="D1754">
        <v>0.90621575577940694</v>
      </c>
      <c r="E1754" s="6">
        <v>69.03434138173597</v>
      </c>
      <c r="F1754" s="9">
        <v>79.142411019298635</v>
      </c>
      <c r="G1754" s="9">
        <v>214.90390660534626</v>
      </c>
      <c r="H1754" s="9">
        <v>62.56000784998345</v>
      </c>
    </row>
    <row r="1755" spans="1:8" x14ac:dyDescent="0.25">
      <c r="A1755" s="15"/>
      <c r="B1755" s="5">
        <f>DATE(YEAR(siječanj!B1755),MONTH(siječanj!B1755)+9,DAY(siječanj!B1755))</f>
        <v>45949</v>
      </c>
      <c r="C1755" s="8">
        <v>18.25</v>
      </c>
      <c r="D1755">
        <v>0.90621575577940694</v>
      </c>
      <c r="E1755" s="6">
        <v>73.674702565364598</v>
      </c>
      <c r="F1755" s="9">
        <v>80.859762654237628</v>
      </c>
      <c r="G1755" s="9">
        <v>214.92289140809473</v>
      </c>
      <c r="H1755" s="9">
        <v>66.765176267094887</v>
      </c>
    </row>
    <row r="1756" spans="1:8" x14ac:dyDescent="0.25">
      <c r="A1756" s="15"/>
      <c r="B1756" s="5">
        <f>DATE(YEAR(siječanj!B1756),MONTH(siječanj!B1756)+9,DAY(siječanj!B1756))</f>
        <v>45949</v>
      </c>
      <c r="C1756" s="8">
        <v>18.2604166666667</v>
      </c>
      <c r="D1756">
        <v>0.90621575577940694</v>
      </c>
      <c r="E1756" s="6">
        <v>77.244045052031993</v>
      </c>
      <c r="F1756" s="9">
        <v>82.039312298569854</v>
      </c>
      <c r="G1756" s="9">
        <v>214.48264338449792</v>
      </c>
      <c r="H1756" s="9">
        <v>69.999770666285727</v>
      </c>
    </row>
    <row r="1757" spans="1:8" x14ac:dyDescent="0.25">
      <c r="A1757" s="15"/>
      <c r="B1757" s="5">
        <f>DATE(YEAR(siječanj!B1757),MONTH(siječanj!B1757)+9,DAY(siječanj!B1757))</f>
        <v>45949</v>
      </c>
      <c r="C1757" s="8">
        <v>18.2708333333333</v>
      </c>
      <c r="D1757">
        <v>0.90621575577940694</v>
      </c>
      <c r="E1757" s="6">
        <v>83.102019973497008</v>
      </c>
      <c r="F1757" s="9">
        <v>84.333624579621016</v>
      </c>
      <c r="G1757" s="9">
        <v>209.45255984886282</v>
      </c>
      <c r="H1757" s="9">
        <v>75.308359837077958</v>
      </c>
    </row>
    <row r="1758" spans="1:8" x14ac:dyDescent="0.25">
      <c r="A1758" s="15"/>
      <c r="B1758" s="5">
        <f>DATE(YEAR(siječanj!B1758),MONTH(siječanj!B1758)+9,DAY(siječanj!B1758))</f>
        <v>45949</v>
      </c>
      <c r="C1758" s="8">
        <v>18.28125</v>
      </c>
      <c r="D1758">
        <v>0.90621575577940694</v>
      </c>
      <c r="E1758" s="6">
        <v>88.278883582846461</v>
      </c>
      <c r="F1758" s="9">
        <v>86.484065598002303</v>
      </c>
      <c r="G1758" s="9">
        <v>162.77927737685204</v>
      </c>
      <c r="H1758" s="9">
        <v>79.999715205391482</v>
      </c>
    </row>
    <row r="1759" spans="1:8" x14ac:dyDescent="0.25">
      <c r="A1759" s="15"/>
      <c r="B1759" s="5">
        <f>DATE(YEAR(siječanj!B1759),MONTH(siječanj!B1759)+9,DAY(siječanj!B1759))</f>
        <v>45949</v>
      </c>
      <c r="C1759" s="8">
        <v>18.2916666666667</v>
      </c>
      <c r="D1759">
        <v>0.90621575577940694</v>
      </c>
      <c r="E1759" s="6">
        <v>91.303792894281244</v>
      </c>
      <c r="F1759" s="9">
        <v>88.961332275212655</v>
      </c>
      <c r="G1759" s="9">
        <v>82.963842721132508</v>
      </c>
      <c r="H1759" s="9">
        <v>82.740935683217529</v>
      </c>
    </row>
    <row r="1760" spans="1:8" x14ac:dyDescent="0.25">
      <c r="A1760" s="15"/>
      <c r="B1760" s="5">
        <f>DATE(YEAR(siječanj!B1760),MONTH(siječanj!B1760)+9,DAY(siječanj!B1760))</f>
        <v>45949</v>
      </c>
      <c r="C1760" s="8">
        <v>18.3020833333333</v>
      </c>
      <c r="D1760">
        <v>0.90621575577940694</v>
      </c>
      <c r="E1760" s="6">
        <v>94.82790058882965</v>
      </c>
      <c r="F1760" s="9">
        <v>89.466997850758773</v>
      </c>
      <c r="G1760" s="9">
        <v>22.611988596457355</v>
      </c>
      <c r="H1760" s="9">
        <v>85.934537601080734</v>
      </c>
    </row>
    <row r="1761" spans="1:8" x14ac:dyDescent="0.25">
      <c r="A1761" s="15"/>
      <c r="B1761" s="5">
        <f>DATE(YEAR(siječanj!B1761),MONTH(siječanj!B1761)+9,DAY(siječanj!B1761))</f>
        <v>45949</v>
      </c>
      <c r="C1761" s="8">
        <v>18.3125</v>
      </c>
      <c r="D1761">
        <v>0.90621575577940694</v>
      </c>
      <c r="E1761" s="6">
        <v>103.89122274623188</v>
      </c>
      <c r="F1761" s="9">
        <v>90.559139509782966</v>
      </c>
      <c r="G1761" s="9">
        <v>5.5071943093007398</v>
      </c>
      <c r="H1761" s="9">
        <v>94.147862939823227</v>
      </c>
    </row>
    <row r="1762" spans="1:8" x14ac:dyDescent="0.25">
      <c r="A1762" s="15"/>
      <c r="B1762" s="5">
        <f>DATE(YEAR(siječanj!B1762),MONTH(siječanj!B1762)+9,DAY(siječanj!B1762))</f>
        <v>45949</v>
      </c>
      <c r="C1762" s="8">
        <v>18.3229166666667</v>
      </c>
      <c r="D1762">
        <v>0.90621575577940694</v>
      </c>
      <c r="E1762" s="6">
        <v>111.36896657790872</v>
      </c>
      <c r="F1762" s="9">
        <v>92.674135185330172</v>
      </c>
      <c r="G1762" s="9">
        <v>2.3034637077014355</v>
      </c>
      <c r="H1762" s="9">
        <v>100.92431221777106</v>
      </c>
    </row>
    <row r="1763" spans="1:8" x14ac:dyDescent="0.25">
      <c r="A1763" s="15"/>
      <c r="B1763" s="5">
        <f>DATE(YEAR(siječanj!B1763),MONTH(siječanj!B1763)+9,DAY(siječanj!B1763))</f>
        <v>45949</v>
      </c>
      <c r="C1763" s="8">
        <v>18.3333333333333</v>
      </c>
      <c r="D1763">
        <v>0.90621575577940694</v>
      </c>
      <c r="E1763" s="6">
        <v>116.65850210584634</v>
      </c>
      <c r="F1763" s="9">
        <v>95.455045757800875</v>
      </c>
      <c r="G1763" s="9">
        <v>1.1585273914010548</v>
      </c>
      <c r="H1763" s="9">
        <v>105.71777265394307</v>
      </c>
    </row>
    <row r="1764" spans="1:8" x14ac:dyDescent="0.25">
      <c r="A1764" s="15"/>
      <c r="B1764" s="5">
        <f>DATE(YEAR(siječanj!B1764),MONTH(siječanj!B1764)+9,DAY(siječanj!B1764))</f>
        <v>45949</v>
      </c>
      <c r="C1764" s="8">
        <v>18.34375</v>
      </c>
      <c r="D1764">
        <v>0.90621575577940694</v>
      </c>
      <c r="E1764" s="6">
        <v>119.71621714193523</v>
      </c>
      <c r="F1764" s="9">
        <v>96.590360898754469</v>
      </c>
      <c r="G1764" s="9">
        <v>0.91641805910771101</v>
      </c>
      <c r="H1764" s="9">
        <v>108.48872219633043</v>
      </c>
    </row>
    <row r="1765" spans="1:8" x14ac:dyDescent="0.25">
      <c r="A1765" s="15"/>
      <c r="B1765" s="5">
        <f>DATE(YEAR(siječanj!B1765),MONTH(siječanj!B1765)+9,DAY(siječanj!B1765))</f>
        <v>45949</v>
      </c>
      <c r="C1765" s="8">
        <v>18.3541666666667</v>
      </c>
      <c r="D1765">
        <v>0.90621575577940694</v>
      </c>
      <c r="E1765" s="6">
        <v>124.74724451057513</v>
      </c>
      <c r="F1765" s="9">
        <v>97.70150717259358</v>
      </c>
      <c r="G1765" s="9">
        <v>0.90077606642327024</v>
      </c>
      <c r="H1765" s="9">
        <v>113.04791846554932</v>
      </c>
    </row>
    <row r="1766" spans="1:8" x14ac:dyDescent="0.25">
      <c r="A1766" s="15"/>
      <c r="B1766" s="5">
        <f>DATE(YEAR(siječanj!B1766),MONTH(siječanj!B1766)+9,DAY(siječanj!B1766))</f>
        <v>45949</v>
      </c>
      <c r="C1766" s="8">
        <v>18.3645833333333</v>
      </c>
      <c r="D1766">
        <v>0.90621575577940694</v>
      </c>
      <c r="E1766" s="6">
        <v>129.60737046802129</v>
      </c>
      <c r="F1766" s="9">
        <v>99.543532625212919</v>
      </c>
      <c r="G1766" s="9">
        <v>0.88788233341953737</v>
      </c>
      <c r="H1766" s="9">
        <v>117.4522411832595</v>
      </c>
    </row>
    <row r="1767" spans="1:8" x14ac:dyDescent="0.25">
      <c r="A1767" s="15"/>
      <c r="B1767" s="5">
        <f>DATE(YEAR(siječanj!B1767),MONTH(siječanj!B1767)+9,DAY(siječanj!B1767))</f>
        <v>45949</v>
      </c>
      <c r="C1767" s="8">
        <v>18.375</v>
      </c>
      <c r="D1767">
        <v>0.90621575577940694</v>
      </c>
      <c r="E1767" s="6">
        <v>130.26085491614313</v>
      </c>
      <c r="F1767" s="9">
        <v>101.49012293830697</v>
      </c>
      <c r="G1767" s="9">
        <v>0.83027166585451717</v>
      </c>
      <c r="H1767" s="9">
        <v>118.04443908630432</v>
      </c>
    </row>
    <row r="1768" spans="1:8" x14ac:dyDescent="0.25">
      <c r="A1768" s="15"/>
      <c r="B1768" s="5">
        <f>DATE(YEAR(siječanj!B1768),MONTH(siječanj!B1768)+9,DAY(siječanj!B1768))</f>
        <v>45949</v>
      </c>
      <c r="C1768" s="8">
        <v>18.3854166666667</v>
      </c>
      <c r="D1768">
        <v>0.90621575577940694</v>
      </c>
      <c r="E1768" s="6">
        <v>134.66455167735683</v>
      </c>
      <c r="F1768" s="9">
        <v>102.5334849894993</v>
      </c>
      <c r="G1768" s="9">
        <v>0.82459962468048553</v>
      </c>
      <c r="H1768" s="9">
        <v>122.03513847499092</v>
      </c>
    </row>
    <row r="1769" spans="1:8" x14ac:dyDescent="0.25">
      <c r="A1769" s="15"/>
      <c r="B1769" s="5">
        <f>DATE(YEAR(siječanj!B1769),MONTH(siječanj!B1769)+9,DAY(siječanj!B1769))</f>
        <v>45949</v>
      </c>
      <c r="C1769" s="8">
        <v>18.3958333333333</v>
      </c>
      <c r="D1769">
        <v>0.90621575577940694</v>
      </c>
      <c r="E1769" s="6">
        <v>139.22377572630398</v>
      </c>
      <c r="F1769" s="9">
        <v>103.73056528703215</v>
      </c>
      <c r="G1769" s="9">
        <v>0.82117615997150595</v>
      </c>
      <c r="H1769" s="9">
        <v>126.16677914227522</v>
      </c>
    </row>
    <row r="1770" spans="1:8" x14ac:dyDescent="0.25">
      <c r="A1770" s="15"/>
      <c r="B1770" s="5">
        <f>DATE(YEAR(siječanj!B1770),MONTH(siječanj!B1770)+9,DAY(siječanj!B1770))</f>
        <v>45949</v>
      </c>
      <c r="C1770" s="8">
        <v>18.40625</v>
      </c>
      <c r="D1770">
        <v>0.90621575577940694</v>
      </c>
      <c r="E1770" s="6">
        <v>143.37778959019846</v>
      </c>
      <c r="F1770" s="9">
        <v>104.65302784890491</v>
      </c>
      <c r="G1770" s="9">
        <v>0.82881214618866605</v>
      </c>
      <c r="H1770" s="9">
        <v>129.93121195546249</v>
      </c>
    </row>
    <row r="1771" spans="1:8" x14ac:dyDescent="0.25">
      <c r="A1771" s="15"/>
      <c r="B1771" s="5">
        <f>DATE(YEAR(siječanj!B1771),MONTH(siječanj!B1771)+9,DAY(siječanj!B1771))</f>
        <v>45949</v>
      </c>
      <c r="C1771" s="8">
        <v>18.4166666666667</v>
      </c>
      <c r="D1771">
        <v>0.90621575577940694</v>
      </c>
      <c r="E1771" s="6">
        <v>144.60840892512951</v>
      </c>
      <c r="F1771" s="9">
        <v>105.61146075391267</v>
      </c>
      <c r="G1771" s="9">
        <v>0.8451151134273126</v>
      </c>
      <c r="H1771" s="9">
        <v>131.04641858614377</v>
      </c>
    </row>
    <row r="1772" spans="1:8" x14ac:dyDescent="0.25">
      <c r="A1772" s="15"/>
      <c r="B1772" s="5">
        <f>DATE(YEAR(siječanj!B1772),MONTH(siječanj!B1772)+9,DAY(siječanj!B1772))</f>
        <v>45949</v>
      </c>
      <c r="C1772" s="8">
        <v>18.4270833333333</v>
      </c>
      <c r="D1772">
        <v>0.90621575577940694</v>
      </c>
      <c r="E1772" s="6">
        <v>145.68848072223912</v>
      </c>
      <c r="F1772" s="9">
        <v>106.27895298859421</v>
      </c>
      <c r="G1772" s="9">
        <v>0.87311320564195394</v>
      </c>
      <c r="H1772" s="9">
        <v>132.0251966660575</v>
      </c>
    </row>
    <row r="1773" spans="1:8" x14ac:dyDescent="0.25">
      <c r="A1773" s="15"/>
      <c r="B1773" s="5">
        <f>DATE(YEAR(siječanj!B1773),MONTH(siječanj!B1773)+9,DAY(siječanj!B1773))</f>
        <v>45949</v>
      </c>
      <c r="C1773" s="8">
        <v>18.4375</v>
      </c>
      <c r="D1773">
        <v>0.90621575577940694</v>
      </c>
      <c r="E1773" s="6">
        <v>149.59888704314309</v>
      </c>
      <c r="F1773" s="9">
        <v>106.58748790231213</v>
      </c>
      <c r="G1773" s="9">
        <v>0.90435133415835545</v>
      </c>
      <c r="H1773" s="9">
        <v>135.56886848556005</v>
      </c>
    </row>
    <row r="1774" spans="1:8" x14ac:dyDescent="0.25">
      <c r="A1774" s="15"/>
      <c r="B1774" s="5">
        <f>DATE(YEAR(siječanj!B1774),MONTH(siječanj!B1774)+9,DAY(siječanj!B1774))</f>
        <v>45949</v>
      </c>
      <c r="C1774" s="8">
        <v>18.4479166666667</v>
      </c>
      <c r="D1774">
        <v>0.90621575577940694</v>
      </c>
      <c r="E1774" s="6">
        <v>151.61338360139371</v>
      </c>
      <c r="F1774" s="9">
        <v>107.27542821548003</v>
      </c>
      <c r="G1774" s="9">
        <v>0.91661888142467796</v>
      </c>
      <c r="H1774" s="9">
        <v>137.39443700661013</v>
      </c>
    </row>
    <row r="1775" spans="1:8" x14ac:dyDescent="0.25">
      <c r="A1775" s="15"/>
      <c r="B1775" s="5">
        <f>DATE(YEAR(siječanj!B1775),MONTH(siječanj!B1775)+9,DAY(siječanj!B1775))</f>
        <v>45949</v>
      </c>
      <c r="C1775" s="8">
        <v>18.4583333333333</v>
      </c>
      <c r="D1775">
        <v>0.90621575577940694</v>
      </c>
      <c r="E1775" s="6">
        <v>150.08347604656652</v>
      </c>
      <c r="F1775" s="9">
        <v>107.80701032888946</v>
      </c>
      <c r="G1775" s="9">
        <v>0.92613658828975143</v>
      </c>
      <c r="H1775" s="9">
        <v>136.00801067553979</v>
      </c>
    </row>
    <row r="1776" spans="1:8" x14ac:dyDescent="0.25">
      <c r="A1776" s="15"/>
      <c r="B1776" s="5">
        <f>DATE(YEAR(siječanj!B1776),MONTH(siječanj!B1776)+9,DAY(siječanj!B1776))</f>
        <v>45949</v>
      </c>
      <c r="C1776" s="8">
        <v>18.46875</v>
      </c>
      <c r="D1776">
        <v>0.90621575577940694</v>
      </c>
      <c r="E1776" s="6">
        <v>150.34261719973611</v>
      </c>
      <c r="F1776" s="9">
        <v>107.92940461348292</v>
      </c>
      <c r="G1776" s="9">
        <v>0.92621565224118563</v>
      </c>
      <c r="H1776" s="9">
        <v>136.24284847151293</v>
      </c>
    </row>
    <row r="1777" spans="1:8" x14ac:dyDescent="0.25">
      <c r="A1777" s="15"/>
      <c r="B1777" s="5">
        <f>DATE(YEAR(siječanj!B1777),MONTH(siječanj!B1777)+9,DAY(siječanj!B1777))</f>
        <v>45949</v>
      </c>
      <c r="C1777" s="8">
        <v>18.4791666666667</v>
      </c>
      <c r="D1777">
        <v>0.90621575577940694</v>
      </c>
      <c r="E1777" s="6">
        <v>152.54279196039542</v>
      </c>
      <c r="F1777" s="9">
        <v>108.34127843968891</v>
      </c>
      <c r="G1777" s="9">
        <v>0.95838040911152766</v>
      </c>
      <c r="H1777" s="9">
        <v>138.23668150509059</v>
      </c>
    </row>
    <row r="1778" spans="1:8" x14ac:dyDescent="0.25">
      <c r="A1778" s="15"/>
      <c r="B1778" s="5">
        <f>DATE(YEAR(siječanj!B1778),MONTH(siječanj!B1778)+9,DAY(siječanj!B1778))</f>
        <v>45949</v>
      </c>
      <c r="C1778" s="8">
        <v>18.4895833333333</v>
      </c>
      <c r="D1778">
        <v>0.90621575577940694</v>
      </c>
      <c r="E1778" s="6">
        <v>150.1732086238552</v>
      </c>
      <c r="F1778" s="9">
        <v>108.44384549677426</v>
      </c>
      <c r="G1778" s="9">
        <v>0.97435446979361195</v>
      </c>
      <c r="H1778" s="9">
        <v>136.0893277508855</v>
      </c>
    </row>
    <row r="1779" spans="1:8" x14ac:dyDescent="0.25">
      <c r="A1779" s="15"/>
      <c r="B1779" s="5">
        <f>DATE(YEAR(siječanj!B1779),MONTH(siječanj!B1779)+9,DAY(siječanj!B1779))</f>
        <v>45949</v>
      </c>
      <c r="C1779" s="8">
        <v>18.5</v>
      </c>
      <c r="D1779">
        <v>0.90621575577940694</v>
      </c>
      <c r="E1779" s="6">
        <v>146.57718331569782</v>
      </c>
      <c r="F1779" s="9">
        <v>107.80082796020105</v>
      </c>
      <c r="G1779" s="9">
        <v>0.97231620395797103</v>
      </c>
      <c r="H1779" s="9">
        <v>132.83055295845179</v>
      </c>
    </row>
    <row r="1780" spans="1:8" x14ac:dyDescent="0.25">
      <c r="A1780" s="15"/>
      <c r="B1780" s="5">
        <f>DATE(YEAR(siječanj!B1780),MONTH(siječanj!B1780)+9,DAY(siječanj!B1780))</f>
        <v>45949</v>
      </c>
      <c r="C1780" s="8">
        <v>18.5104166666667</v>
      </c>
      <c r="D1780">
        <v>0.90621575577940694</v>
      </c>
      <c r="E1780" s="6">
        <v>137.26101230101639</v>
      </c>
      <c r="F1780" s="9">
        <v>106.88513901122579</v>
      </c>
      <c r="G1780" s="9">
        <v>0.96101956018022849</v>
      </c>
      <c r="H1780" s="9">
        <v>124.38809200141205</v>
      </c>
    </row>
    <row r="1781" spans="1:8" x14ac:dyDescent="0.25">
      <c r="A1781" s="15"/>
      <c r="B1781" s="5">
        <f>DATE(YEAR(siječanj!B1781),MONTH(siječanj!B1781)+9,DAY(siječanj!B1781))</f>
        <v>45949</v>
      </c>
      <c r="C1781" s="8">
        <v>18.5208333333333</v>
      </c>
      <c r="D1781">
        <v>0.90621575577940694</v>
      </c>
      <c r="E1781" s="6">
        <v>133.61707856934703</v>
      </c>
      <c r="F1781" s="9">
        <v>106.35526230713022</v>
      </c>
      <c r="G1781" s="9">
        <v>0.8925407756935908</v>
      </c>
      <c r="H1781" s="9">
        <v>121.08590184075722</v>
      </c>
    </row>
    <row r="1782" spans="1:8" x14ac:dyDescent="0.25">
      <c r="A1782" s="15"/>
      <c r="B1782" s="5">
        <f>DATE(YEAR(siječanj!B1782),MONTH(siječanj!B1782)+9,DAY(siječanj!B1782))</f>
        <v>45949</v>
      </c>
      <c r="C1782" s="8">
        <v>18.53125</v>
      </c>
      <c r="D1782">
        <v>0.90621575577940694</v>
      </c>
      <c r="E1782" s="6">
        <v>132.09272234105796</v>
      </c>
      <c r="F1782" s="9">
        <v>105.74422473513194</v>
      </c>
      <c r="G1782" s="9">
        <v>0.86134217815560621</v>
      </c>
      <c r="H1782" s="9">
        <v>119.7045062092612</v>
      </c>
    </row>
    <row r="1783" spans="1:8" x14ac:dyDescent="0.25">
      <c r="A1783" s="15"/>
      <c r="B1783" s="5">
        <f>DATE(YEAR(siječanj!B1783),MONTH(siječanj!B1783)+9,DAY(siječanj!B1783))</f>
        <v>45949</v>
      </c>
      <c r="C1783" s="8">
        <v>18.5416666666667</v>
      </c>
      <c r="D1783">
        <v>0.90621575577940694</v>
      </c>
      <c r="E1783" s="6">
        <v>127.14247053782995</v>
      </c>
      <c r="F1783" s="9">
        <v>104.88221672035473</v>
      </c>
      <c r="G1783" s="9">
        <v>0.80685137024465448</v>
      </c>
      <c r="H1783" s="9">
        <v>115.21851003010055</v>
      </c>
    </row>
    <row r="1784" spans="1:8" x14ac:dyDescent="0.25">
      <c r="A1784" s="15"/>
      <c r="B1784" s="5">
        <f>DATE(YEAR(siječanj!B1784),MONTH(siječanj!B1784)+9,DAY(siječanj!B1784))</f>
        <v>45949</v>
      </c>
      <c r="C1784" s="8">
        <v>18.5520833333333</v>
      </c>
      <c r="D1784">
        <v>0.90621575577940694</v>
      </c>
      <c r="E1784" s="6">
        <v>121.93299734277258</v>
      </c>
      <c r="F1784" s="9">
        <v>103.79841162448251</v>
      </c>
      <c r="G1784" s="9">
        <v>0.76261040110981282</v>
      </c>
      <c r="H1784" s="9">
        <v>110.49760334142907</v>
      </c>
    </row>
    <row r="1785" spans="1:8" x14ac:dyDescent="0.25">
      <c r="A1785" s="15"/>
      <c r="B1785" s="5">
        <f>DATE(YEAR(siječanj!B1785),MONTH(siječanj!B1785)+9,DAY(siječanj!B1785))</f>
        <v>45949</v>
      </c>
      <c r="C1785" s="8">
        <v>18.5625</v>
      </c>
      <c r="D1785">
        <v>0.90621575577940694</v>
      </c>
      <c r="E1785" s="6">
        <v>117.55083723221283</v>
      </c>
      <c r="F1785" s="9">
        <v>103.27972083305956</v>
      </c>
      <c r="G1785" s="9">
        <v>0.76520053288765222</v>
      </c>
      <c r="H1785" s="9">
        <v>106.5264208048918</v>
      </c>
    </row>
    <row r="1786" spans="1:8" x14ac:dyDescent="0.25">
      <c r="A1786" s="15"/>
      <c r="B1786" s="5">
        <f>DATE(YEAR(siječanj!B1786),MONTH(siječanj!B1786)+9,DAY(siječanj!B1786))</f>
        <v>45949</v>
      </c>
      <c r="C1786" s="8">
        <v>18.5729166666667</v>
      </c>
      <c r="D1786">
        <v>0.90621575577940694</v>
      </c>
      <c r="E1786" s="6">
        <v>115.83270464047851</v>
      </c>
      <c r="F1786" s="9">
        <v>102.90607211834981</v>
      </c>
      <c r="G1786" s="9">
        <v>0.77643866906208969</v>
      </c>
      <c r="H1786" s="9">
        <v>104.96942197974406</v>
      </c>
    </row>
    <row r="1787" spans="1:8" x14ac:dyDescent="0.25">
      <c r="A1787" s="15"/>
      <c r="B1787" s="5">
        <f>DATE(YEAR(siječanj!B1787),MONTH(siječanj!B1787)+9,DAY(siječanj!B1787))</f>
        <v>45949</v>
      </c>
      <c r="C1787" s="8">
        <v>18.5833333333333</v>
      </c>
      <c r="D1787">
        <v>0.90621575577940694</v>
      </c>
      <c r="E1787" s="6">
        <v>113.04639439470078</v>
      </c>
      <c r="F1787" s="9">
        <v>102.0803443771002</v>
      </c>
      <c r="G1787" s="9">
        <v>0.79297250228097593</v>
      </c>
      <c r="H1787" s="9">
        <v>102.44442373453069</v>
      </c>
    </row>
    <row r="1788" spans="1:8" x14ac:dyDescent="0.25">
      <c r="A1788" s="15"/>
      <c r="B1788" s="5">
        <f>DATE(YEAR(siječanj!B1788),MONTH(siječanj!B1788)+9,DAY(siječanj!B1788))</f>
        <v>45949</v>
      </c>
      <c r="C1788" s="8">
        <v>18.59375</v>
      </c>
      <c r="D1788">
        <v>0.90621575577940694</v>
      </c>
      <c r="E1788" s="6">
        <v>113.83541184525197</v>
      </c>
      <c r="F1788" s="9">
        <v>101.80709300868871</v>
      </c>
      <c r="G1788" s="9">
        <v>0.7719478420060486</v>
      </c>
      <c r="H1788" s="9">
        <v>103.15944377980506</v>
      </c>
    </row>
    <row r="1789" spans="1:8" x14ac:dyDescent="0.25">
      <c r="A1789" s="15"/>
      <c r="B1789" s="5">
        <f>DATE(YEAR(siječanj!B1789),MONTH(siječanj!B1789)+9,DAY(siječanj!B1789))</f>
        <v>45949</v>
      </c>
      <c r="C1789" s="8">
        <v>18.6041666666667</v>
      </c>
      <c r="D1789">
        <v>0.90621575577940694</v>
      </c>
      <c r="E1789" s="6">
        <v>111.78178457663245</v>
      </c>
      <c r="F1789" s="9">
        <v>101.6689558444579</v>
      </c>
      <c r="G1789" s="9">
        <v>0.77215973335600019</v>
      </c>
      <c r="H1789" s="9">
        <v>101.29841439248382</v>
      </c>
    </row>
    <row r="1790" spans="1:8" x14ac:dyDescent="0.25">
      <c r="A1790" s="15"/>
      <c r="B1790" s="5">
        <f>DATE(YEAR(siječanj!B1790),MONTH(siječanj!B1790)+9,DAY(siječanj!B1790))</f>
        <v>45949</v>
      </c>
      <c r="C1790" s="8">
        <v>18.6145833333333</v>
      </c>
      <c r="D1790">
        <v>0.90621575577940694</v>
      </c>
      <c r="E1790" s="6">
        <v>109.45982337999085</v>
      </c>
      <c r="F1790" s="9">
        <v>101.60032487811573</v>
      </c>
      <c r="G1790" s="9">
        <v>0.77512146510720037</v>
      </c>
      <c r="H1790" s="9">
        <v>99.19421657177881</v>
      </c>
    </row>
    <row r="1791" spans="1:8" x14ac:dyDescent="0.25">
      <c r="A1791" s="15"/>
      <c r="B1791" s="5">
        <f>DATE(YEAR(siječanj!B1791),MONTH(siječanj!B1791)+9,DAY(siječanj!B1791))</f>
        <v>45949</v>
      </c>
      <c r="C1791" s="8">
        <v>18.625</v>
      </c>
      <c r="D1791">
        <v>0.90621575577940694</v>
      </c>
      <c r="E1791" s="6">
        <v>105.9018876608263</v>
      </c>
      <c r="F1791" s="9">
        <v>101.21351283541676</v>
      </c>
      <c r="G1791" s="9">
        <v>0.75889756181998802</v>
      </c>
      <c r="H1791" s="9">
        <v>95.969959165021564</v>
      </c>
    </row>
    <row r="1792" spans="1:8" x14ac:dyDescent="0.25">
      <c r="A1792" s="15"/>
      <c r="B1792" s="5">
        <f>DATE(YEAR(siječanj!B1792),MONTH(siječanj!B1792)+9,DAY(siječanj!B1792))</f>
        <v>45949</v>
      </c>
      <c r="C1792" s="8">
        <v>18.6354166666667</v>
      </c>
      <c r="D1792">
        <v>0.90621575577940694</v>
      </c>
      <c r="E1792" s="6">
        <v>105.07914124573279</v>
      </c>
      <c r="F1792" s="9">
        <v>100.48646099002579</v>
      </c>
      <c r="G1792" s="9">
        <v>0.76414740201195719</v>
      </c>
      <c r="H1792" s="9">
        <v>95.224373400652794</v>
      </c>
    </row>
    <row r="1793" spans="1:8" x14ac:dyDescent="0.25">
      <c r="A1793" s="15"/>
      <c r="B1793" s="5">
        <f>DATE(YEAR(siječanj!B1793),MONTH(siječanj!B1793)+9,DAY(siječanj!B1793))</f>
        <v>45949</v>
      </c>
      <c r="C1793" s="8">
        <v>18.6458333333333</v>
      </c>
      <c r="D1793">
        <v>0.90621575577940694</v>
      </c>
      <c r="E1793" s="6">
        <v>105.32052191826332</v>
      </c>
      <c r="F1793" s="9">
        <v>100.60163597587596</v>
      </c>
      <c r="G1793" s="9">
        <v>0.76038396271073039</v>
      </c>
      <c r="H1793" s="9">
        <v>95.443116369240599</v>
      </c>
    </row>
    <row r="1794" spans="1:8" x14ac:dyDescent="0.25">
      <c r="A1794" s="15"/>
      <c r="B1794" s="5">
        <f>DATE(YEAR(siječanj!B1794),MONTH(siječanj!B1794)+9,DAY(siječanj!B1794))</f>
        <v>45949</v>
      </c>
      <c r="C1794" s="8">
        <v>18.65625</v>
      </c>
      <c r="D1794">
        <v>0.90621575577940694</v>
      </c>
      <c r="E1794" s="6">
        <v>104.62909052765497</v>
      </c>
      <c r="F1794" s="9">
        <v>100.49094666309833</v>
      </c>
      <c r="G1794" s="9">
        <v>0.76293614423069367</v>
      </c>
      <c r="H1794" s="9">
        <v>94.816530349030828</v>
      </c>
    </row>
    <row r="1795" spans="1:8" x14ac:dyDescent="0.25">
      <c r="A1795" s="15"/>
      <c r="B1795" s="5">
        <f>DATE(YEAR(siječanj!B1795),MONTH(siječanj!B1795)+9,DAY(siječanj!B1795))</f>
        <v>45949</v>
      </c>
      <c r="C1795" s="8">
        <v>18.6666666666667</v>
      </c>
      <c r="D1795">
        <v>0.90621575577940694</v>
      </c>
      <c r="E1795" s="6">
        <v>103.36902558577448</v>
      </c>
      <c r="F1795" s="9">
        <v>100.25144275367344</v>
      </c>
      <c r="G1795" s="9">
        <v>0.74288396916218669</v>
      </c>
      <c r="H1795" s="9">
        <v>93.674639645393469</v>
      </c>
    </row>
    <row r="1796" spans="1:8" x14ac:dyDescent="0.25">
      <c r="A1796" s="15"/>
      <c r="B1796" s="5">
        <f>DATE(YEAR(siječanj!B1796),MONTH(siječanj!B1796)+9,DAY(siječanj!B1796))</f>
        <v>45949</v>
      </c>
      <c r="C1796" s="8">
        <v>18.6770833333333</v>
      </c>
      <c r="D1796">
        <v>0.90621575577940694</v>
      </c>
      <c r="E1796" s="6">
        <v>102.66743756579514</v>
      </c>
      <c r="F1796" s="9">
        <v>100.16866975263251</v>
      </c>
      <c r="G1796" s="9">
        <v>0.72634222934869708</v>
      </c>
      <c r="H1796" s="9">
        <v>93.038849527622119</v>
      </c>
    </row>
    <row r="1797" spans="1:8" x14ac:dyDescent="0.25">
      <c r="A1797" s="15"/>
      <c r="B1797" s="5">
        <f>DATE(YEAR(siječanj!B1797),MONTH(siječanj!B1797)+9,DAY(siječanj!B1797))</f>
        <v>45949</v>
      </c>
      <c r="C1797" s="8">
        <v>18.6875</v>
      </c>
      <c r="D1797">
        <v>0.90621575577940694</v>
      </c>
      <c r="E1797" s="6">
        <v>103.52543946116886</v>
      </c>
      <c r="F1797" s="9">
        <v>100.24182065272316</v>
      </c>
      <c r="G1797" s="9">
        <v>0.70162370640883331</v>
      </c>
      <c r="H1797" s="9">
        <v>93.816384363698376</v>
      </c>
    </row>
    <row r="1798" spans="1:8" x14ac:dyDescent="0.25">
      <c r="A1798" s="15"/>
      <c r="B1798" s="5">
        <f>DATE(YEAR(siječanj!B1798),MONTH(siječanj!B1798)+9,DAY(siječanj!B1798))</f>
        <v>45949</v>
      </c>
      <c r="C1798" s="8">
        <v>18.6979166666667</v>
      </c>
      <c r="D1798">
        <v>0.90621575577940694</v>
      </c>
      <c r="E1798" s="6">
        <v>103.38228774846039</v>
      </c>
      <c r="F1798" s="9">
        <v>100.57153648672809</v>
      </c>
      <c r="G1798" s="9">
        <v>0.72008986028703481</v>
      </c>
      <c r="H1798" s="9">
        <v>93.686658026175152</v>
      </c>
    </row>
    <row r="1799" spans="1:8" x14ac:dyDescent="0.25">
      <c r="A1799" s="15"/>
      <c r="B1799" s="5">
        <f>DATE(YEAR(siječanj!B1799),MONTH(siječanj!B1799)+9,DAY(siječanj!B1799))</f>
        <v>45949</v>
      </c>
      <c r="C1799" s="8">
        <v>18.7083333333333</v>
      </c>
      <c r="D1799">
        <v>0.90621575577940694</v>
      </c>
      <c r="E1799" s="6">
        <v>106.36842098459063</v>
      </c>
      <c r="F1799" s="9">
        <v>101.0028990924927</v>
      </c>
      <c r="G1799" s="9">
        <v>0.76524006486336937</v>
      </c>
      <c r="H1799" s="9">
        <v>96.392739013612925</v>
      </c>
    </row>
    <row r="1800" spans="1:8" x14ac:dyDescent="0.25">
      <c r="A1800" s="15"/>
      <c r="B1800" s="5">
        <f>DATE(YEAR(siječanj!B1800),MONTH(siječanj!B1800)+9,DAY(siječanj!B1800))</f>
        <v>45949</v>
      </c>
      <c r="C1800" s="8">
        <v>18.71875</v>
      </c>
      <c r="D1800">
        <v>0.90621575577940694</v>
      </c>
      <c r="E1800" s="6">
        <v>111.51770626938259</v>
      </c>
      <c r="F1800" s="9">
        <v>101.83304913446612</v>
      </c>
      <c r="G1800" s="9">
        <v>0.8561049887144625</v>
      </c>
      <c r="H1800" s="9">
        <v>101.05910246969445</v>
      </c>
    </row>
    <row r="1801" spans="1:8" x14ac:dyDescent="0.25">
      <c r="A1801" s="15"/>
      <c r="B1801" s="5">
        <f>DATE(YEAR(siječanj!B1801),MONTH(siječanj!B1801)+9,DAY(siječanj!B1801))</f>
        <v>45949</v>
      </c>
      <c r="C1801" s="8">
        <v>18.7291666666667</v>
      </c>
      <c r="D1801">
        <v>0.90621575577940694</v>
      </c>
      <c r="E1801" s="6">
        <v>114.8412054271929</v>
      </c>
      <c r="F1801" s="9">
        <v>102.35940005853274</v>
      </c>
      <c r="G1801" s="9">
        <v>1.1556842555770057</v>
      </c>
      <c r="H1801" s="9">
        <v>104.07090977082174</v>
      </c>
    </row>
    <row r="1802" spans="1:8" x14ac:dyDescent="0.25">
      <c r="A1802" s="15"/>
      <c r="B1802" s="5">
        <f>DATE(YEAR(siječanj!B1802),MONTH(siječanj!B1802)+9,DAY(siječanj!B1802))</f>
        <v>45949</v>
      </c>
      <c r="C1802" s="8">
        <v>18.7395833333333</v>
      </c>
      <c r="D1802">
        <v>0.90621575577940694</v>
      </c>
      <c r="E1802" s="6">
        <v>120.82136005313339</v>
      </c>
      <c r="F1802" s="9">
        <v>103.45911834722929</v>
      </c>
      <c r="G1802" s="9">
        <v>5.1773778630682479</v>
      </c>
      <c r="H1802" s="9">
        <v>109.49022011484612</v>
      </c>
    </row>
    <row r="1803" spans="1:8" x14ac:dyDescent="0.25">
      <c r="A1803" s="15"/>
      <c r="B1803" s="5">
        <f>DATE(YEAR(siječanj!B1803),MONTH(siječanj!B1803)+9,DAY(siječanj!B1803))</f>
        <v>45949</v>
      </c>
      <c r="C1803" s="8">
        <v>18.75</v>
      </c>
      <c r="D1803">
        <v>0.90621575577940694</v>
      </c>
      <c r="E1803" s="6">
        <v>125.77475899490732</v>
      </c>
      <c r="F1803" s="9">
        <v>105.19357853591914</v>
      </c>
      <c r="G1803" s="9">
        <v>34.582910691341944</v>
      </c>
      <c r="H1803" s="9">
        <v>113.97906828054269</v>
      </c>
    </row>
    <row r="1804" spans="1:8" x14ac:dyDescent="0.25">
      <c r="A1804" s="15"/>
      <c r="B1804" s="5">
        <f>DATE(YEAR(siječanj!B1804),MONTH(siječanj!B1804)+9,DAY(siječanj!B1804))</f>
        <v>45949</v>
      </c>
      <c r="C1804" s="8">
        <v>18.7604166666667</v>
      </c>
      <c r="D1804">
        <v>0.90621575577940694</v>
      </c>
      <c r="E1804" s="6">
        <v>130.18785655712855</v>
      </c>
      <c r="F1804" s="9">
        <v>107.14946626569589</v>
      </c>
      <c r="G1804" s="9">
        <v>101.48607956681678</v>
      </c>
      <c r="H1804" s="9">
        <v>117.97828682321928</v>
      </c>
    </row>
    <row r="1805" spans="1:8" x14ac:dyDescent="0.25">
      <c r="A1805" s="15"/>
      <c r="B1805" s="5">
        <f>DATE(YEAR(siječanj!B1805),MONTH(siječanj!B1805)+9,DAY(siječanj!B1805))</f>
        <v>45949</v>
      </c>
      <c r="C1805" s="8">
        <v>18.7708333333333</v>
      </c>
      <c r="D1805">
        <v>0.90621575577940694</v>
      </c>
      <c r="E1805" s="6">
        <v>139.80381505447824</v>
      </c>
      <c r="F1805" s="9">
        <v>109.2780200789644</v>
      </c>
      <c r="G1805" s="9">
        <v>170.55830513993268</v>
      </c>
      <c r="H1805" s="9">
        <v>126.69241992043843</v>
      </c>
    </row>
    <row r="1806" spans="1:8" x14ac:dyDescent="0.25">
      <c r="A1806" s="15"/>
      <c r="B1806" s="5">
        <f>DATE(YEAR(siječanj!B1806),MONTH(siječanj!B1806)+9,DAY(siječanj!B1806))</f>
        <v>45949</v>
      </c>
      <c r="C1806" s="8">
        <v>18.78125</v>
      </c>
      <c r="D1806">
        <v>0.90621575577940694</v>
      </c>
      <c r="E1806" s="6">
        <v>145.17384877962098</v>
      </c>
      <c r="F1806" s="9">
        <v>110.39597861293183</v>
      </c>
      <c r="G1806" s="9">
        <v>214.41277773066039</v>
      </c>
      <c r="H1806" s="9">
        <v>131.55882909122957</v>
      </c>
    </row>
    <row r="1807" spans="1:8" x14ac:dyDescent="0.25">
      <c r="A1807" s="15"/>
      <c r="B1807" s="5">
        <f>DATE(YEAR(siječanj!B1807),MONTH(siječanj!B1807)+9,DAY(siječanj!B1807))</f>
        <v>45949</v>
      </c>
      <c r="C1807" s="8">
        <v>18.7916666666667</v>
      </c>
      <c r="D1807">
        <v>0.90621575577940694</v>
      </c>
      <c r="E1807" s="6">
        <v>151.17492786495905</v>
      </c>
      <c r="F1807" s="9">
        <v>110.4199916830879</v>
      </c>
      <c r="G1807" s="9">
        <v>219.99537365837065</v>
      </c>
      <c r="H1807" s="9">
        <v>136.99710151004118</v>
      </c>
    </row>
    <row r="1808" spans="1:8" x14ac:dyDescent="0.25">
      <c r="A1808" s="15"/>
      <c r="B1808" s="5">
        <f>DATE(YEAR(siječanj!B1808),MONTH(siječanj!B1808)+9,DAY(siječanj!B1808))</f>
        <v>45949</v>
      </c>
      <c r="C1808" s="8">
        <v>18.8020833333333</v>
      </c>
      <c r="D1808">
        <v>0.90621575577940694</v>
      </c>
      <c r="E1808" s="6">
        <v>158.24348623081991</v>
      </c>
      <c r="F1808" s="9">
        <v>110.24479268603582</v>
      </c>
      <c r="G1808" s="9">
        <v>220.94564370752943</v>
      </c>
      <c r="H1808" s="9">
        <v>143.40274047183064</v>
      </c>
    </row>
    <row r="1809" spans="1:8" x14ac:dyDescent="0.25">
      <c r="A1809" s="15"/>
      <c r="B1809" s="5">
        <f>DATE(YEAR(siječanj!B1809),MONTH(siječanj!B1809)+9,DAY(siječanj!B1809))</f>
        <v>45949</v>
      </c>
      <c r="C1809" s="8">
        <v>18.8125</v>
      </c>
      <c r="D1809">
        <v>0.90621575577940694</v>
      </c>
      <c r="E1809" s="6">
        <v>156.37470307878732</v>
      </c>
      <c r="F1809" s="9">
        <v>109.99920918995048</v>
      </c>
      <c r="G1809" s="9">
        <v>221.4264405539495</v>
      </c>
      <c r="H1809" s="9">
        <v>141.70921973532361</v>
      </c>
    </row>
    <row r="1810" spans="1:8" x14ac:dyDescent="0.25">
      <c r="A1810" s="15"/>
      <c r="B1810" s="5">
        <f>DATE(YEAR(siječanj!B1810),MONTH(siječanj!B1810)+9,DAY(siječanj!B1810))</f>
        <v>45949</v>
      </c>
      <c r="C1810" s="8">
        <v>18.8229166666667</v>
      </c>
      <c r="D1810">
        <v>0.90621575577940694</v>
      </c>
      <c r="E1810" s="6">
        <v>157.54833216263657</v>
      </c>
      <c r="F1810" s="9">
        <v>109.34153402521062</v>
      </c>
      <c r="G1810" s="9">
        <v>221.97269588566371</v>
      </c>
      <c r="H1810" s="9">
        <v>142.77278090254873</v>
      </c>
    </row>
    <row r="1811" spans="1:8" x14ac:dyDescent="0.25">
      <c r="A1811" s="15"/>
      <c r="B1811" s="5">
        <f>DATE(YEAR(siječanj!B1811),MONTH(siječanj!B1811)+9,DAY(siječanj!B1811))</f>
        <v>45949</v>
      </c>
      <c r="C1811" s="8">
        <v>18.8333333333333</v>
      </c>
      <c r="D1811">
        <v>0.90621575577940694</v>
      </c>
      <c r="E1811" s="6">
        <v>157.59667545987276</v>
      </c>
      <c r="F1811" s="9">
        <v>108.32993231379736</v>
      </c>
      <c r="G1811" s="9">
        <v>221.8961921031254</v>
      </c>
      <c r="H1811" s="9">
        <v>142.8165903601905</v>
      </c>
    </row>
    <row r="1812" spans="1:8" x14ac:dyDescent="0.25">
      <c r="A1812" s="15"/>
      <c r="B1812" s="5">
        <f>DATE(YEAR(siječanj!B1812),MONTH(siječanj!B1812)+9,DAY(siječanj!B1812))</f>
        <v>45949</v>
      </c>
      <c r="C1812" s="8">
        <v>18.84375</v>
      </c>
      <c r="D1812">
        <v>0.90621575577940694</v>
      </c>
      <c r="E1812" s="6">
        <v>155.71563263310151</v>
      </c>
      <c r="F1812" s="9">
        <v>107.13527244390598</v>
      </c>
      <c r="G1812" s="9">
        <v>222.50940496180226</v>
      </c>
      <c r="H1812" s="9">
        <v>141.11195971327456</v>
      </c>
    </row>
    <row r="1813" spans="1:8" x14ac:dyDescent="0.25">
      <c r="A1813" s="15"/>
      <c r="B1813" s="5">
        <f>DATE(YEAR(siječanj!B1813),MONTH(siječanj!B1813)+9,DAY(siječanj!B1813))</f>
        <v>45949</v>
      </c>
      <c r="C1813" s="8">
        <v>18.8541666666667</v>
      </c>
      <c r="D1813">
        <v>0.90621575577940694</v>
      </c>
      <c r="E1813" s="6">
        <v>154.411639501476</v>
      </c>
      <c r="F1813" s="9">
        <v>106.1083666073505</v>
      </c>
      <c r="G1813" s="9">
        <v>222.89312083398463</v>
      </c>
      <c r="H1813" s="9">
        <v>139.9302605919674</v>
      </c>
    </row>
    <row r="1814" spans="1:8" x14ac:dyDescent="0.25">
      <c r="A1814" s="15"/>
      <c r="B1814" s="5">
        <f>DATE(YEAR(siječanj!B1814),MONTH(siječanj!B1814)+9,DAY(siječanj!B1814))</f>
        <v>45949</v>
      </c>
      <c r="C1814" s="8">
        <v>18.8645833333333</v>
      </c>
      <c r="D1814">
        <v>0.90621575577940694</v>
      </c>
      <c r="E1814" s="6">
        <v>151.1249193678816</v>
      </c>
      <c r="F1814" s="9">
        <v>104.62269318893195</v>
      </c>
      <c r="G1814" s="9">
        <v>222.96364261150902</v>
      </c>
      <c r="H1814" s="9">
        <v>136.95178302206676</v>
      </c>
    </row>
    <row r="1815" spans="1:8" x14ac:dyDescent="0.25">
      <c r="A1815" s="15"/>
      <c r="B1815" s="5">
        <f>DATE(YEAR(siječanj!B1815),MONTH(siječanj!B1815)+9,DAY(siječanj!B1815))</f>
        <v>45949</v>
      </c>
      <c r="C1815" s="8">
        <v>18.875</v>
      </c>
      <c r="D1815">
        <v>0.90621575577940694</v>
      </c>
      <c r="E1815" s="6">
        <v>149.55878257224836</v>
      </c>
      <c r="F1815" s="9">
        <v>102.61131920517484</v>
      </c>
      <c r="G1815" s="9">
        <v>223.14520327524025</v>
      </c>
      <c r="H1815" s="9">
        <v>135.53252518215805</v>
      </c>
    </row>
    <row r="1816" spans="1:8" x14ac:dyDescent="0.25">
      <c r="A1816" s="15"/>
      <c r="B1816" s="5">
        <f>DATE(YEAR(siječanj!B1816),MONTH(siječanj!B1816)+9,DAY(siječanj!B1816))</f>
        <v>45949</v>
      </c>
      <c r="C1816" s="8">
        <v>18.8854166666667</v>
      </c>
      <c r="D1816">
        <v>0.90621575577940694</v>
      </c>
      <c r="E1816" s="6">
        <v>155.60302213175916</v>
      </c>
      <c r="F1816" s="9">
        <v>100.90353709194059</v>
      </c>
      <c r="G1816" s="9">
        <v>223.26043730400494</v>
      </c>
      <c r="H1816" s="9">
        <v>141.00991030269191</v>
      </c>
    </row>
    <row r="1817" spans="1:8" x14ac:dyDescent="0.25">
      <c r="A1817" s="15"/>
      <c r="B1817" s="5">
        <f>DATE(YEAR(siječanj!B1817),MONTH(siječanj!B1817)+9,DAY(siječanj!B1817))</f>
        <v>45949</v>
      </c>
      <c r="C1817" s="8">
        <v>18.8958333333333</v>
      </c>
      <c r="D1817">
        <v>0.90621575577940694</v>
      </c>
      <c r="E1817" s="6">
        <v>158.36340241260811</v>
      </c>
      <c r="F1817" s="9">
        <v>99.60080518727095</v>
      </c>
      <c r="G1817" s="9">
        <v>222.45812738476297</v>
      </c>
      <c r="H1817" s="9">
        <v>143.51141040514003</v>
      </c>
    </row>
    <row r="1818" spans="1:8" x14ac:dyDescent="0.25">
      <c r="A1818" s="15"/>
      <c r="B1818" s="5">
        <f>DATE(YEAR(siječanj!B1818),MONTH(siječanj!B1818)+9,DAY(siječanj!B1818))</f>
        <v>45949</v>
      </c>
      <c r="C1818" s="8">
        <v>18.90625</v>
      </c>
      <c r="D1818">
        <v>0.90621575577940694</v>
      </c>
      <c r="E1818" s="6">
        <v>158.7846226867951</v>
      </c>
      <c r="F1818" s="9">
        <v>98.341680696786185</v>
      </c>
      <c r="G1818" s="9">
        <v>220.92239734204136</v>
      </c>
      <c r="H1818" s="9">
        <v>143.89312685426199</v>
      </c>
    </row>
    <row r="1819" spans="1:8" x14ac:dyDescent="0.25">
      <c r="A1819" s="15"/>
      <c r="B1819" s="5">
        <f>DATE(YEAR(siječanj!B1819),MONTH(siječanj!B1819)+9,DAY(siječanj!B1819))</f>
        <v>45949</v>
      </c>
      <c r="C1819" s="8">
        <v>18.9166666666667</v>
      </c>
      <c r="D1819">
        <v>0.90621575577940694</v>
      </c>
      <c r="E1819" s="6">
        <v>151.24833435147789</v>
      </c>
      <c r="F1819" s="9">
        <v>96.273413276046838</v>
      </c>
      <c r="G1819" s="9">
        <v>219.08286138818337</v>
      </c>
      <c r="H1819" s="9">
        <v>137.06362362470097</v>
      </c>
    </row>
    <row r="1820" spans="1:8" x14ac:dyDescent="0.25">
      <c r="A1820" s="15"/>
      <c r="B1820" s="5">
        <f>DATE(YEAR(siječanj!B1820),MONTH(siječanj!B1820)+9,DAY(siječanj!B1820))</f>
        <v>45949</v>
      </c>
      <c r="C1820" s="8">
        <v>18.9270833333333</v>
      </c>
      <c r="D1820">
        <v>0.90621575577940694</v>
      </c>
      <c r="E1820" s="6">
        <v>141.77208919167364</v>
      </c>
      <c r="F1820" s="9">
        <v>94.798945692982983</v>
      </c>
      <c r="G1820" s="9">
        <v>216.87141061334668</v>
      </c>
      <c r="H1820" s="9">
        <v>128.47610095525803</v>
      </c>
    </row>
    <row r="1821" spans="1:8" x14ac:dyDescent="0.25">
      <c r="A1821" s="15"/>
      <c r="B1821" s="5">
        <f>DATE(YEAR(siječanj!B1821),MONTH(siječanj!B1821)+9,DAY(siječanj!B1821))</f>
        <v>45949</v>
      </c>
      <c r="C1821" s="8">
        <v>18.9375</v>
      </c>
      <c r="D1821">
        <v>0.90621575577940694</v>
      </c>
      <c r="E1821" s="6">
        <v>132.60073013653826</v>
      </c>
      <c r="F1821" s="9">
        <v>93.048427673984904</v>
      </c>
      <c r="G1821" s="9">
        <v>215.75281676450723</v>
      </c>
      <c r="H1821" s="9">
        <v>120.16487087758421</v>
      </c>
    </row>
    <row r="1822" spans="1:8" x14ac:dyDescent="0.25">
      <c r="A1822" s="15"/>
      <c r="B1822" s="5">
        <f>DATE(YEAR(siječanj!B1822),MONTH(siječanj!B1822)+9,DAY(siječanj!B1822))</f>
        <v>45949</v>
      </c>
      <c r="C1822" s="8">
        <v>18.9479166666667</v>
      </c>
      <c r="D1822">
        <v>0.90621575577940694</v>
      </c>
      <c r="E1822" s="6">
        <v>121.63715046984173</v>
      </c>
      <c r="F1822" s="9">
        <v>90.99624854188886</v>
      </c>
      <c r="G1822" s="9">
        <v>214.62421979695048</v>
      </c>
      <c r="H1822" s="9">
        <v>110.22950224388107</v>
      </c>
    </row>
    <row r="1823" spans="1:8" x14ac:dyDescent="0.25">
      <c r="A1823" s="15"/>
      <c r="B1823" s="5">
        <f>DATE(YEAR(siječanj!B1823),MONTH(siječanj!B1823)+9,DAY(siječanj!B1823))</f>
        <v>45949</v>
      </c>
      <c r="C1823" s="8">
        <v>18.9583333333333</v>
      </c>
      <c r="D1823">
        <v>0.90621575577940694</v>
      </c>
      <c r="E1823" s="6">
        <v>110.90919113238185</v>
      </c>
      <c r="F1823" s="9">
        <v>88.640234833076534</v>
      </c>
      <c r="G1823" s="9">
        <v>209.86430862800637</v>
      </c>
      <c r="H1823" s="9">
        <v>100.50765646491412</v>
      </c>
    </row>
    <row r="1824" spans="1:8" x14ac:dyDescent="0.25">
      <c r="A1824" s="15"/>
      <c r="B1824" s="5">
        <f>DATE(YEAR(siječanj!B1824),MONTH(siječanj!B1824)+9,DAY(siječanj!B1824))</f>
        <v>45949</v>
      </c>
      <c r="C1824" s="8">
        <v>18.96875</v>
      </c>
      <c r="D1824">
        <v>0.90621575577940694</v>
      </c>
      <c r="E1824" s="6">
        <v>101.23589864549415</v>
      </c>
      <c r="F1824" s="9">
        <v>86.340797947051428</v>
      </c>
      <c r="G1824" s="9">
        <v>208.64683906380304</v>
      </c>
      <c r="H1824" s="9">
        <v>91.741566403033914</v>
      </c>
    </row>
    <row r="1825" spans="1:8" x14ac:dyDescent="0.25">
      <c r="A1825" s="15"/>
      <c r="B1825" s="5">
        <f>DATE(YEAR(siječanj!B1825),MONTH(siječanj!B1825)+9,DAY(siječanj!B1825))</f>
        <v>45949</v>
      </c>
      <c r="C1825" s="8">
        <v>18.9791666666667</v>
      </c>
      <c r="D1825">
        <v>0.90621575577940694</v>
      </c>
      <c r="E1825" s="6">
        <v>92.422574396445896</v>
      </c>
      <c r="F1825" s="9">
        <v>84.710159092853786</v>
      </c>
      <c r="G1825" s="9">
        <v>207.13251008233203</v>
      </c>
      <c r="H1825" s="9">
        <v>83.754793107753684</v>
      </c>
    </row>
    <row r="1826" spans="1:8" ht="15.75" thickBot="1" x14ac:dyDescent="0.3">
      <c r="A1826" s="15"/>
      <c r="B1826" s="5">
        <f>DATE(YEAR(siječanj!B1826),MONTH(siječanj!B1826)+9,DAY(siječanj!B1826))</f>
        <v>45949</v>
      </c>
      <c r="C1826" s="8">
        <v>18.9895833333333</v>
      </c>
      <c r="D1826">
        <v>0.90621575577940694</v>
      </c>
      <c r="E1826" s="6">
        <v>85.255697916696519</v>
      </c>
      <c r="F1826" s="9">
        <v>83.202212878286673</v>
      </c>
      <c r="G1826" s="9">
        <v>206.4481460500846</v>
      </c>
      <c r="H1826" s="9">
        <v>77.260056722079952</v>
      </c>
    </row>
    <row r="1827" spans="1:8" x14ac:dyDescent="0.25">
      <c r="A1827" s="20">
        <f t="shared" ref="A1827" si="17">A1731+1</f>
        <v>293</v>
      </c>
      <c r="B1827" s="5">
        <f>DATE(YEAR(siječanj!B1827),MONTH(siječanj!B1827)+9,DAY(siječanj!B1827))</f>
        <v>45950</v>
      </c>
      <c r="C1827" s="8">
        <v>19</v>
      </c>
      <c r="D1827">
        <v>0.90608324072800173</v>
      </c>
      <c r="E1827" s="6">
        <v>76.284442191922636</v>
      </c>
      <c r="F1827" s="9">
        <v>84.608607250891978</v>
      </c>
      <c r="G1827" s="9">
        <v>200.56420943717131</v>
      </c>
      <c r="H1827" s="9">
        <v>69.120054598385167</v>
      </c>
    </row>
    <row r="1828" spans="1:8" x14ac:dyDescent="0.25">
      <c r="A1828" s="21"/>
      <c r="B1828" s="5">
        <f>DATE(YEAR(siječanj!B1828),MONTH(siječanj!B1828)+9,DAY(siječanj!B1828))</f>
        <v>45950</v>
      </c>
      <c r="C1828" s="8">
        <v>19.0104166666667</v>
      </c>
      <c r="D1828">
        <v>0.90608324072800173</v>
      </c>
      <c r="E1828" s="6">
        <v>70.67877030672993</v>
      </c>
      <c r="F1828" s="9">
        <v>83.069948706859719</v>
      </c>
      <c r="G1828" s="9">
        <v>198.73907828542394</v>
      </c>
      <c r="H1828" s="9">
        <v>64.040849250191911</v>
      </c>
    </row>
    <row r="1829" spans="1:8" x14ac:dyDescent="0.25">
      <c r="A1829" s="21"/>
      <c r="B1829" s="5">
        <f>DATE(YEAR(siječanj!B1829),MONTH(siječanj!B1829)+9,DAY(siječanj!B1829))</f>
        <v>45950</v>
      </c>
      <c r="C1829" s="8">
        <v>19.0208333333333</v>
      </c>
      <c r="D1829">
        <v>0.90608324072800173</v>
      </c>
      <c r="E1829" s="6">
        <v>66.392408221780144</v>
      </c>
      <c r="F1829" s="9">
        <v>81.768366901396945</v>
      </c>
      <c r="G1829" s="9">
        <v>197.55567170305699</v>
      </c>
      <c r="H1829" s="9">
        <v>60.157048401326982</v>
      </c>
    </row>
    <row r="1830" spans="1:8" x14ac:dyDescent="0.25">
      <c r="A1830" s="21"/>
      <c r="B1830" s="5">
        <f>DATE(YEAR(siječanj!B1830),MONTH(siječanj!B1830)+9,DAY(siječanj!B1830))</f>
        <v>45950</v>
      </c>
      <c r="C1830" s="8">
        <v>19.03125</v>
      </c>
      <c r="D1830">
        <v>0.90608324072800173</v>
      </c>
      <c r="E1830" s="6">
        <v>62.939519767320171</v>
      </c>
      <c r="F1830" s="9">
        <v>80.745648709640591</v>
      </c>
      <c r="G1830" s="9">
        <v>196.88831781950711</v>
      </c>
      <c r="H1830" s="9">
        <v>57.028444040637588</v>
      </c>
    </row>
    <row r="1831" spans="1:8" x14ac:dyDescent="0.25">
      <c r="A1831" s="21"/>
      <c r="B1831" s="5">
        <f>DATE(YEAR(siječanj!B1831),MONTH(siječanj!B1831)+9,DAY(siječanj!B1831))</f>
        <v>45950</v>
      </c>
      <c r="C1831" s="8">
        <v>19.0416666666667</v>
      </c>
      <c r="D1831">
        <v>0.90608324072800173</v>
      </c>
      <c r="E1831" s="6">
        <v>59.681248696332332</v>
      </c>
      <c r="F1831" s="9">
        <v>79.223738308930081</v>
      </c>
      <c r="G1831" s="9">
        <v>195.54756521749192</v>
      </c>
      <c r="H1831" s="9">
        <v>54.076179229466625</v>
      </c>
    </row>
    <row r="1832" spans="1:8" x14ac:dyDescent="0.25">
      <c r="A1832" s="21"/>
      <c r="B1832" s="5">
        <f>DATE(YEAR(siječanj!B1832),MONTH(siječanj!B1832)+9,DAY(siječanj!B1832))</f>
        <v>45950</v>
      </c>
      <c r="C1832" s="8">
        <v>19.0520833333333</v>
      </c>
      <c r="D1832">
        <v>0.90608324072800173</v>
      </c>
      <c r="E1832" s="6">
        <v>58.055919544175772</v>
      </c>
      <c r="F1832" s="9">
        <v>78.612734433197801</v>
      </c>
      <c r="G1832" s="9">
        <v>195.323182684719</v>
      </c>
      <c r="H1832" s="9">
        <v>52.603495724030914</v>
      </c>
    </row>
    <row r="1833" spans="1:8" x14ac:dyDescent="0.25">
      <c r="A1833" s="21"/>
      <c r="B1833" s="5">
        <f>DATE(YEAR(siječanj!B1833),MONTH(siječanj!B1833)+9,DAY(siječanj!B1833))</f>
        <v>45950</v>
      </c>
      <c r="C1833" s="8">
        <v>19.0625</v>
      </c>
      <c r="D1833">
        <v>0.90608324072800173</v>
      </c>
      <c r="E1833" s="6">
        <v>56.09138294356643</v>
      </c>
      <c r="F1833" s="9">
        <v>78.109831387054641</v>
      </c>
      <c r="G1833" s="9">
        <v>195.24228280366756</v>
      </c>
      <c r="H1833" s="9">
        <v>50.823462034422029</v>
      </c>
    </row>
    <row r="1834" spans="1:8" x14ac:dyDescent="0.25">
      <c r="A1834" s="21"/>
      <c r="B1834" s="5">
        <f>DATE(YEAR(siječanj!B1834),MONTH(siječanj!B1834)+9,DAY(siječanj!B1834))</f>
        <v>45950</v>
      </c>
      <c r="C1834" s="8">
        <v>19.0729166666667</v>
      </c>
      <c r="D1834">
        <v>0.90608324072800173</v>
      </c>
      <c r="E1834" s="6">
        <v>54.885261164896384</v>
      </c>
      <c r="F1834" s="9">
        <v>77.715323158786802</v>
      </c>
      <c r="G1834" s="9">
        <v>195.34078153962182</v>
      </c>
      <c r="H1834" s="9">
        <v>49.730615304492055</v>
      </c>
    </row>
    <row r="1835" spans="1:8" x14ac:dyDescent="0.25">
      <c r="A1835" s="21"/>
      <c r="B1835" s="5">
        <f>DATE(YEAR(siječanj!B1835),MONTH(siječanj!B1835)+9,DAY(siječanj!B1835))</f>
        <v>45950</v>
      </c>
      <c r="C1835" s="8">
        <v>19.0833333333333</v>
      </c>
      <c r="D1835">
        <v>0.90608324072800173</v>
      </c>
      <c r="E1835" s="6">
        <v>53.767948723626802</v>
      </c>
      <c r="F1835" s="9">
        <v>77.254810995576761</v>
      </c>
      <c r="G1835" s="9">
        <v>194.99276262563791</v>
      </c>
      <c r="H1835" s="9">
        <v>48.718237226800795</v>
      </c>
    </row>
    <row r="1836" spans="1:8" x14ac:dyDescent="0.25">
      <c r="A1836" s="21"/>
      <c r="B1836" s="5">
        <f>DATE(YEAR(siječanj!B1836),MONTH(siječanj!B1836)+9,DAY(siječanj!B1836))</f>
        <v>45950</v>
      </c>
      <c r="C1836" s="8">
        <v>19.09375</v>
      </c>
      <c r="D1836">
        <v>0.90608324072800173</v>
      </c>
      <c r="E1836" s="6">
        <v>52.787647261088246</v>
      </c>
      <c r="F1836" s="9">
        <v>76.661426226981135</v>
      </c>
      <c r="G1836" s="9">
        <v>194.9971884436917</v>
      </c>
      <c r="H1836" s="9">
        <v>47.830002500733464</v>
      </c>
    </row>
    <row r="1837" spans="1:8" x14ac:dyDescent="0.25">
      <c r="A1837" s="21"/>
      <c r="B1837" s="5">
        <f>DATE(YEAR(siječanj!B1837),MONTH(siječanj!B1837)+9,DAY(siječanj!B1837))</f>
        <v>45950</v>
      </c>
      <c r="C1837" s="8">
        <v>19.1041666666667</v>
      </c>
      <c r="D1837">
        <v>0.90608324072800173</v>
      </c>
      <c r="E1837" s="6">
        <v>52.884869770560073</v>
      </c>
      <c r="F1837" s="9">
        <v>76.370957304379061</v>
      </c>
      <c r="G1837" s="9">
        <v>194.80099220262395</v>
      </c>
      <c r="H1837" s="9">
        <v>47.918094187187407</v>
      </c>
    </row>
    <row r="1838" spans="1:8" x14ac:dyDescent="0.25">
      <c r="A1838" s="21"/>
      <c r="B1838" s="5">
        <f>DATE(YEAR(siječanj!B1838),MONTH(siječanj!B1838)+9,DAY(siječanj!B1838))</f>
        <v>45950</v>
      </c>
      <c r="C1838" s="8">
        <v>19.1145833333333</v>
      </c>
      <c r="D1838">
        <v>0.90608324072800173</v>
      </c>
      <c r="E1838" s="6">
        <v>52.401512083854485</v>
      </c>
      <c r="F1838" s="9">
        <v>76.229863255673536</v>
      </c>
      <c r="G1838" s="9">
        <v>194.69186504083626</v>
      </c>
      <c r="H1838" s="9">
        <v>47.480131887986417</v>
      </c>
    </row>
    <row r="1839" spans="1:8" x14ac:dyDescent="0.25">
      <c r="A1839" s="21"/>
      <c r="B1839" s="5">
        <f>DATE(YEAR(siječanj!B1839),MONTH(siječanj!B1839)+9,DAY(siječanj!B1839))</f>
        <v>45950</v>
      </c>
      <c r="C1839" s="8">
        <v>19.125</v>
      </c>
      <c r="D1839">
        <v>0.90608324072800173</v>
      </c>
      <c r="E1839" s="6">
        <v>52.723655443987319</v>
      </c>
      <c r="F1839" s="9">
        <v>76.187621980992887</v>
      </c>
      <c r="G1839" s="9">
        <v>194.55203739397879</v>
      </c>
      <c r="H1839" s="9">
        <v>47.772020587714579</v>
      </c>
    </row>
    <row r="1840" spans="1:8" x14ac:dyDescent="0.25">
      <c r="A1840" s="21"/>
      <c r="B1840" s="5">
        <f>DATE(YEAR(siječanj!B1840),MONTH(siječanj!B1840)+9,DAY(siječanj!B1840))</f>
        <v>45950</v>
      </c>
      <c r="C1840" s="8">
        <v>19.1354166666667</v>
      </c>
      <c r="D1840">
        <v>0.90608324072800173</v>
      </c>
      <c r="E1840" s="6">
        <v>53.195729197681615</v>
      </c>
      <c r="F1840" s="9">
        <v>76.109409085828332</v>
      </c>
      <c r="G1840" s="9">
        <v>194.83255305842596</v>
      </c>
      <c r="H1840" s="9">
        <v>48.199758704324537</v>
      </c>
    </row>
    <row r="1841" spans="1:8" x14ac:dyDescent="0.25">
      <c r="A1841" s="21"/>
      <c r="B1841" s="5">
        <f>DATE(YEAR(siječanj!B1841),MONTH(siječanj!B1841)+9,DAY(siječanj!B1841))</f>
        <v>45950</v>
      </c>
      <c r="C1841" s="8">
        <v>19.1458333333333</v>
      </c>
      <c r="D1841">
        <v>0.90608324072800173</v>
      </c>
      <c r="E1841" s="6">
        <v>53.702874179918787</v>
      </c>
      <c r="F1841" s="9">
        <v>76.00644061442398</v>
      </c>
      <c r="G1841" s="9">
        <v>194.88527103589234</v>
      </c>
      <c r="H1841" s="9">
        <v>48.659274273348942</v>
      </c>
    </row>
    <row r="1842" spans="1:8" x14ac:dyDescent="0.25">
      <c r="A1842" s="21"/>
      <c r="B1842" s="5">
        <f>DATE(YEAR(siječanj!B1842),MONTH(siječanj!B1842)+9,DAY(siječanj!B1842))</f>
        <v>45950</v>
      </c>
      <c r="C1842" s="8">
        <v>19.15625</v>
      </c>
      <c r="D1842">
        <v>0.90608324072800173</v>
      </c>
      <c r="E1842" s="6">
        <v>54.370581673442821</v>
      </c>
      <c r="F1842" s="9">
        <v>76.036400506170082</v>
      </c>
      <c r="G1842" s="9">
        <v>194.88429597565718</v>
      </c>
      <c r="H1842" s="9">
        <v>49.264272842939569</v>
      </c>
    </row>
    <row r="1843" spans="1:8" x14ac:dyDescent="0.25">
      <c r="A1843" s="21"/>
      <c r="B1843" s="5">
        <f>DATE(YEAR(siječanj!B1843),MONTH(siječanj!B1843)+9,DAY(siječanj!B1843))</f>
        <v>45950</v>
      </c>
      <c r="C1843" s="8">
        <v>19.1666666666667</v>
      </c>
      <c r="D1843">
        <v>0.90608324072800173</v>
      </c>
      <c r="E1843" s="6">
        <v>57.066541207071118</v>
      </c>
      <c r="F1843" s="9">
        <v>76.295883984288125</v>
      </c>
      <c r="G1843" s="9">
        <v>196.71448194258468</v>
      </c>
      <c r="H1843" s="9">
        <v>51.70703659404105</v>
      </c>
    </row>
    <row r="1844" spans="1:8" x14ac:dyDescent="0.25">
      <c r="A1844" s="21"/>
      <c r="B1844" s="5">
        <f>DATE(YEAR(siječanj!B1844),MONTH(siječanj!B1844)+9,DAY(siječanj!B1844))</f>
        <v>45950</v>
      </c>
      <c r="C1844" s="8">
        <v>19.1770833333333</v>
      </c>
      <c r="D1844">
        <v>0.90608324072800173</v>
      </c>
      <c r="E1844" s="6">
        <v>59.366578428170101</v>
      </c>
      <c r="F1844" s="9">
        <v>76.52460929690946</v>
      </c>
      <c r="G1844" s="9">
        <v>198.22399087330163</v>
      </c>
      <c r="H1844" s="9">
        <v>53.791061773129442</v>
      </c>
    </row>
    <row r="1845" spans="1:8" x14ac:dyDescent="0.25">
      <c r="A1845" s="21"/>
      <c r="B1845" s="5">
        <f>DATE(YEAR(siječanj!B1845),MONTH(siječanj!B1845)+9,DAY(siječanj!B1845))</f>
        <v>45950</v>
      </c>
      <c r="C1845" s="8">
        <v>19.1875</v>
      </c>
      <c r="D1845">
        <v>0.90608324072800173</v>
      </c>
      <c r="E1845" s="6">
        <v>63.176662649891767</v>
      </c>
      <c r="F1845" s="9">
        <v>76.979526157025887</v>
      </c>
      <c r="G1845" s="9">
        <v>203.87486026535848</v>
      </c>
      <c r="H1845" s="9">
        <v>57.243315232193638</v>
      </c>
    </row>
    <row r="1846" spans="1:8" x14ac:dyDescent="0.25">
      <c r="A1846" s="21"/>
      <c r="B1846" s="5">
        <f>DATE(YEAR(siječanj!B1846),MONTH(siječanj!B1846)+9,DAY(siječanj!B1846))</f>
        <v>45950</v>
      </c>
      <c r="C1846" s="8">
        <v>19.1979166666667</v>
      </c>
      <c r="D1846">
        <v>0.90608324072800173</v>
      </c>
      <c r="E1846" s="6">
        <v>67.771926734903971</v>
      </c>
      <c r="F1846" s="9">
        <v>77.573066752285712</v>
      </c>
      <c r="G1846" s="9">
        <v>206.52957509852959</v>
      </c>
      <c r="H1846" s="9">
        <v>61.407007006342489</v>
      </c>
    </row>
    <row r="1847" spans="1:8" x14ac:dyDescent="0.25">
      <c r="A1847" s="21"/>
      <c r="B1847" s="5">
        <f>DATE(YEAR(siječanj!B1847),MONTH(siječanj!B1847)+9,DAY(siječanj!B1847))</f>
        <v>45950</v>
      </c>
      <c r="C1847" s="8">
        <v>19.2083333333333</v>
      </c>
      <c r="D1847">
        <v>0.90608324072800173</v>
      </c>
      <c r="E1847" s="6">
        <v>73.893026015107736</v>
      </c>
      <c r="F1847" s="9">
        <v>78.471821272939962</v>
      </c>
      <c r="G1847" s="9">
        <v>211.40854294723681</v>
      </c>
      <c r="H1847" s="9">
        <v>66.953232478967351</v>
      </c>
    </row>
    <row r="1848" spans="1:8" x14ac:dyDescent="0.25">
      <c r="A1848" s="21"/>
      <c r="B1848" s="5">
        <f>DATE(YEAR(siječanj!B1848),MONTH(siječanj!B1848)+9,DAY(siječanj!B1848))</f>
        <v>45950</v>
      </c>
      <c r="C1848" s="8">
        <v>19.21875</v>
      </c>
      <c r="D1848">
        <v>0.90608324072800173</v>
      </c>
      <c r="E1848" s="6">
        <v>80.130309884118091</v>
      </c>
      <c r="F1848" s="9">
        <v>79.802652199749033</v>
      </c>
      <c r="G1848" s="9">
        <v>212.32853785978656</v>
      </c>
      <c r="H1848" s="9">
        <v>72.604730860340752</v>
      </c>
    </row>
    <row r="1849" spans="1:8" x14ac:dyDescent="0.25">
      <c r="A1849" s="21"/>
      <c r="B1849" s="5">
        <f>DATE(YEAR(siječanj!B1849),MONTH(siječanj!B1849)+9,DAY(siječanj!B1849))</f>
        <v>45950</v>
      </c>
      <c r="C1849" s="8">
        <v>19.2291666666667</v>
      </c>
      <c r="D1849">
        <v>0.90608324072800173</v>
      </c>
      <c r="E1849" s="6">
        <v>85.020562981821698</v>
      </c>
      <c r="F1849" s="9">
        <v>81.92087320107909</v>
      </c>
      <c r="G1849" s="9">
        <v>213.1034308045632</v>
      </c>
      <c r="H1849" s="9">
        <v>77.035707235088182</v>
      </c>
    </row>
    <row r="1850" spans="1:8" x14ac:dyDescent="0.25">
      <c r="A1850" s="21"/>
      <c r="B1850" s="5">
        <f>DATE(YEAR(siječanj!B1850),MONTH(siječanj!B1850)+9,DAY(siječanj!B1850))</f>
        <v>45950</v>
      </c>
      <c r="C1850" s="8">
        <v>19.2395833333333</v>
      </c>
      <c r="D1850">
        <v>0.90608324072800173</v>
      </c>
      <c r="E1850" s="6">
        <v>90.600681330366228</v>
      </c>
      <c r="F1850" s="9">
        <v>84.811598042917595</v>
      </c>
      <c r="G1850" s="9">
        <v>213.08366631265469</v>
      </c>
      <c r="H1850" s="9">
        <v>82.091758951983195</v>
      </c>
    </row>
    <row r="1851" spans="1:8" x14ac:dyDescent="0.25">
      <c r="A1851" s="21"/>
      <c r="B1851" s="5">
        <f>DATE(YEAR(siječanj!B1851),MONTH(siječanj!B1851)+9,DAY(siječanj!B1851))</f>
        <v>45950</v>
      </c>
      <c r="C1851" s="8">
        <v>19.25</v>
      </c>
      <c r="D1851">
        <v>0.90608324072800173</v>
      </c>
      <c r="E1851" s="6">
        <v>95.648322063990079</v>
      </c>
      <c r="F1851" s="9">
        <v>88.98038475595466</v>
      </c>
      <c r="G1851" s="9">
        <v>212.77293923907021</v>
      </c>
      <c r="H1851" s="9">
        <v>86.665341625935767</v>
      </c>
    </row>
    <row r="1852" spans="1:8" x14ac:dyDescent="0.25">
      <c r="A1852" s="21"/>
      <c r="B1852" s="5">
        <f>DATE(YEAR(siječanj!B1852),MONTH(siječanj!B1852)+9,DAY(siječanj!B1852))</f>
        <v>45950</v>
      </c>
      <c r="C1852" s="8">
        <v>19.2604166666667</v>
      </c>
      <c r="D1852">
        <v>0.90608324072800173</v>
      </c>
      <c r="E1852" s="6">
        <v>98.703019730229755</v>
      </c>
      <c r="F1852" s="9">
        <v>92.201407051331742</v>
      </c>
      <c r="G1852" s="9">
        <v>212.13386828559811</v>
      </c>
      <c r="H1852" s="9">
        <v>89.433151986806465</v>
      </c>
    </row>
    <row r="1853" spans="1:8" x14ac:dyDescent="0.25">
      <c r="A1853" s="21"/>
      <c r="B1853" s="5">
        <f>DATE(YEAR(siječanj!B1853),MONTH(siječanj!B1853)+9,DAY(siječanj!B1853))</f>
        <v>45950</v>
      </c>
      <c r="C1853" s="8">
        <v>19.2708333333333</v>
      </c>
      <c r="D1853">
        <v>0.90608324072800173</v>
      </c>
      <c r="E1853" s="6">
        <v>100.87420654148079</v>
      </c>
      <c r="F1853" s="9">
        <v>96.732048776072688</v>
      </c>
      <c r="G1853" s="9">
        <v>205.72023690681675</v>
      </c>
      <c r="H1853" s="9">
        <v>91.400427968970703</v>
      </c>
    </row>
    <row r="1854" spans="1:8" x14ac:dyDescent="0.25">
      <c r="A1854" s="21"/>
      <c r="B1854" s="5">
        <f>DATE(YEAR(siječanj!B1854),MONTH(siječanj!B1854)+9,DAY(siječanj!B1854))</f>
        <v>45950</v>
      </c>
      <c r="C1854" s="8">
        <v>19.28125</v>
      </c>
      <c r="D1854">
        <v>0.90608324072800173</v>
      </c>
      <c r="E1854" s="6">
        <v>101.82638187725351</v>
      </c>
      <c r="F1854" s="9">
        <v>103.53493643104396</v>
      </c>
      <c r="G1854" s="9">
        <v>174.49657731891739</v>
      </c>
      <c r="H1854" s="9">
        <v>92.263178082948926</v>
      </c>
    </row>
    <row r="1855" spans="1:8" x14ac:dyDescent="0.25">
      <c r="A1855" s="21"/>
      <c r="B1855" s="5">
        <f>DATE(YEAR(siječanj!B1855),MONTH(siječanj!B1855)+9,DAY(siječanj!B1855))</f>
        <v>45950</v>
      </c>
      <c r="C1855" s="8">
        <v>19.2916666666667</v>
      </c>
      <c r="D1855">
        <v>0.90608324072800173</v>
      </c>
      <c r="E1855" s="6">
        <v>99.765390482744593</v>
      </c>
      <c r="F1855" s="9">
        <v>111.82549967457412</v>
      </c>
      <c r="G1855" s="9">
        <v>102.33764413972602</v>
      </c>
      <c r="H1855" s="9">
        <v>90.395748321099759</v>
      </c>
    </row>
    <row r="1856" spans="1:8" x14ac:dyDescent="0.25">
      <c r="A1856" s="21"/>
      <c r="B1856" s="5">
        <f>DATE(YEAR(siječanj!B1856),MONTH(siječanj!B1856)+9,DAY(siječanj!B1856))</f>
        <v>45950</v>
      </c>
      <c r="C1856" s="8">
        <v>19.3020833333333</v>
      </c>
      <c r="D1856">
        <v>0.90608324072800173</v>
      </c>
      <c r="E1856" s="6">
        <v>97.118335916971162</v>
      </c>
      <c r="F1856" s="9">
        <v>115.24707268890729</v>
      </c>
      <c r="G1856" s="9">
        <v>41.653435732462007</v>
      </c>
      <c r="H1856" s="9">
        <v>87.997296541759923</v>
      </c>
    </row>
    <row r="1857" spans="1:8" x14ac:dyDescent="0.25">
      <c r="A1857" s="21"/>
      <c r="B1857" s="5">
        <f>DATE(YEAR(siječanj!B1857),MONTH(siječanj!B1857)+9,DAY(siječanj!B1857))</f>
        <v>45950</v>
      </c>
      <c r="C1857" s="8">
        <v>19.3125</v>
      </c>
      <c r="D1857">
        <v>0.90608324072800173</v>
      </c>
      <c r="E1857" s="6">
        <v>96.916999288690334</v>
      </c>
      <c r="F1857" s="9">
        <v>119.20490925086823</v>
      </c>
      <c r="G1857" s="9">
        <v>11.807120621981268</v>
      </c>
      <c r="H1857" s="9">
        <v>87.814868797129975</v>
      </c>
    </row>
    <row r="1858" spans="1:8" x14ac:dyDescent="0.25">
      <c r="A1858" s="21"/>
      <c r="B1858" s="5">
        <f>DATE(YEAR(siječanj!B1858),MONTH(siječanj!B1858)+9,DAY(siječanj!B1858))</f>
        <v>45950</v>
      </c>
      <c r="C1858" s="8">
        <v>19.3229166666667</v>
      </c>
      <c r="D1858">
        <v>0.90608324072800173</v>
      </c>
      <c r="E1858" s="6">
        <v>95.9964885055211</v>
      </c>
      <c r="F1858" s="9">
        <v>125.094067944785</v>
      </c>
      <c r="G1858" s="9">
        <v>4.6704333707499659</v>
      </c>
      <c r="H1858" s="9">
        <v>86.980809403590925</v>
      </c>
    </row>
    <row r="1859" spans="1:8" x14ac:dyDescent="0.25">
      <c r="A1859" s="21"/>
      <c r="B1859" s="5">
        <f>DATE(YEAR(siječanj!B1859),MONTH(siječanj!B1859)+9,DAY(siječanj!B1859))</f>
        <v>45950</v>
      </c>
      <c r="C1859" s="8">
        <v>19.3333333333333</v>
      </c>
      <c r="D1859">
        <v>0.90608324072800173</v>
      </c>
      <c r="E1859" s="6">
        <v>97.414962392683137</v>
      </c>
      <c r="F1859" s="9">
        <v>133.14418174364448</v>
      </c>
      <c r="G1859" s="9">
        <v>2.4098500885612673</v>
      </c>
      <c r="H1859" s="9">
        <v>88.266064820158746</v>
      </c>
    </row>
    <row r="1860" spans="1:8" x14ac:dyDescent="0.25">
      <c r="A1860" s="21"/>
      <c r="B1860" s="5">
        <f>DATE(YEAR(siječanj!B1860),MONTH(siječanj!B1860)+9,DAY(siječanj!B1860))</f>
        <v>45950</v>
      </c>
      <c r="C1860" s="8">
        <v>19.34375</v>
      </c>
      <c r="D1860">
        <v>0.90608324072800173</v>
      </c>
      <c r="E1860" s="6">
        <v>98.268123222248235</v>
      </c>
      <c r="F1860" s="9">
        <v>136.69384314711706</v>
      </c>
      <c r="G1860" s="9">
        <v>1.7812198560928272</v>
      </c>
      <c r="H1860" s="9">
        <v>89.039099549473278</v>
      </c>
    </row>
    <row r="1861" spans="1:8" x14ac:dyDescent="0.25">
      <c r="A1861" s="21"/>
      <c r="B1861" s="5">
        <f>DATE(YEAR(siječanj!B1861),MONTH(siječanj!B1861)+9,DAY(siječanj!B1861))</f>
        <v>45950</v>
      </c>
      <c r="C1861" s="8">
        <v>19.3541666666667</v>
      </c>
      <c r="D1861">
        <v>0.90608324072800173</v>
      </c>
      <c r="E1861" s="6">
        <v>97.678325486199853</v>
      </c>
      <c r="F1861" s="9">
        <v>139.25959685259633</v>
      </c>
      <c r="G1861" s="9">
        <v>1.5607671910520708</v>
      </c>
      <c r="H1861" s="9">
        <v>88.504693705420522</v>
      </c>
    </row>
    <row r="1862" spans="1:8" x14ac:dyDescent="0.25">
      <c r="A1862" s="21"/>
      <c r="B1862" s="5">
        <f>DATE(YEAR(siječanj!B1862),MONTH(siječanj!B1862)+9,DAY(siječanj!B1862))</f>
        <v>45950</v>
      </c>
      <c r="C1862" s="8">
        <v>19.3645833333333</v>
      </c>
      <c r="D1862">
        <v>0.90608324072800173</v>
      </c>
      <c r="E1862" s="6">
        <v>97.930805840004325</v>
      </c>
      <c r="F1862" s="9">
        <v>142.27101511470011</v>
      </c>
      <c r="G1862" s="9">
        <v>1.4937630911754745</v>
      </c>
      <c r="H1862" s="9">
        <v>88.733461922615831</v>
      </c>
    </row>
    <row r="1863" spans="1:8" x14ac:dyDescent="0.25">
      <c r="A1863" s="21"/>
      <c r="B1863" s="5">
        <f>DATE(YEAR(siječanj!B1863),MONTH(siječanj!B1863)+9,DAY(siječanj!B1863))</f>
        <v>45950</v>
      </c>
      <c r="C1863" s="8">
        <v>19.375</v>
      </c>
      <c r="D1863">
        <v>0.90608324072800173</v>
      </c>
      <c r="E1863" s="6">
        <v>98.249678236498923</v>
      </c>
      <c r="F1863" s="9">
        <v>145.62827470100109</v>
      </c>
      <c r="G1863" s="9">
        <v>1.4005633393666099</v>
      </c>
      <c r="H1863" s="9">
        <v>89.02238685701036</v>
      </c>
    </row>
    <row r="1864" spans="1:8" x14ac:dyDescent="0.25">
      <c r="A1864" s="21"/>
      <c r="B1864" s="5">
        <f>DATE(YEAR(siječanj!B1864),MONTH(siječanj!B1864)+9,DAY(siječanj!B1864))</f>
        <v>45950</v>
      </c>
      <c r="C1864" s="8">
        <v>19.3854166666667</v>
      </c>
      <c r="D1864">
        <v>0.90608324072800173</v>
      </c>
      <c r="E1864" s="6">
        <v>99.321684562396314</v>
      </c>
      <c r="F1864" s="9">
        <v>147.2178033185107</v>
      </c>
      <c r="G1864" s="9">
        <v>1.3114267504221837</v>
      </c>
      <c r="H1864" s="9">
        <v>89.993713822860386</v>
      </c>
    </row>
    <row r="1865" spans="1:8" x14ac:dyDescent="0.25">
      <c r="A1865" s="21"/>
      <c r="B1865" s="5">
        <f>DATE(YEAR(siječanj!B1865),MONTH(siječanj!B1865)+9,DAY(siječanj!B1865))</f>
        <v>45950</v>
      </c>
      <c r="C1865" s="8">
        <v>19.3958333333333</v>
      </c>
      <c r="D1865">
        <v>0.90608324072800173</v>
      </c>
      <c r="E1865" s="6">
        <v>98.747275808819239</v>
      </c>
      <c r="F1865" s="9">
        <v>148.12043726660519</v>
      </c>
      <c r="G1865" s="9">
        <v>1.3053161924376699</v>
      </c>
      <c r="H1865" s="9">
        <v>89.47325167791675</v>
      </c>
    </row>
    <row r="1866" spans="1:8" x14ac:dyDescent="0.25">
      <c r="A1866" s="21"/>
      <c r="B1866" s="5">
        <f>DATE(YEAR(siječanj!B1866),MONTH(siječanj!B1866)+9,DAY(siječanj!B1866))</f>
        <v>45950</v>
      </c>
      <c r="C1866" s="8">
        <v>19.40625</v>
      </c>
      <c r="D1866">
        <v>0.90608324072800173</v>
      </c>
      <c r="E1866" s="6">
        <v>98.575993016341229</v>
      </c>
      <c r="F1866" s="9">
        <v>148.83559035942048</v>
      </c>
      <c r="G1866" s="9">
        <v>1.275138597755054</v>
      </c>
      <c r="H1866" s="9">
        <v>89.318055210227328</v>
      </c>
    </row>
    <row r="1867" spans="1:8" x14ac:dyDescent="0.25">
      <c r="A1867" s="21"/>
      <c r="B1867" s="5">
        <f>DATE(YEAR(siječanj!B1867),MONTH(siječanj!B1867)+9,DAY(siječanj!B1867))</f>
        <v>45950</v>
      </c>
      <c r="C1867" s="8">
        <v>19.4166666666667</v>
      </c>
      <c r="D1867">
        <v>0.90608324072800173</v>
      </c>
      <c r="E1867" s="6">
        <v>99.362264521645528</v>
      </c>
      <c r="F1867" s="9">
        <v>148.89508580562688</v>
      </c>
      <c r="G1867" s="9">
        <v>1.2864066339815605</v>
      </c>
      <c r="H1867" s="9">
        <v>90.030482643845531</v>
      </c>
    </row>
    <row r="1868" spans="1:8" x14ac:dyDescent="0.25">
      <c r="A1868" s="21"/>
      <c r="B1868" s="5">
        <f>DATE(YEAR(siječanj!B1868),MONTH(siječanj!B1868)+9,DAY(siječanj!B1868))</f>
        <v>45950</v>
      </c>
      <c r="C1868" s="8">
        <v>19.4270833333333</v>
      </c>
      <c r="D1868">
        <v>0.90608324072800173</v>
      </c>
      <c r="E1868" s="6">
        <v>99.404676101660058</v>
      </c>
      <c r="F1868" s="9">
        <v>148.69854181331641</v>
      </c>
      <c r="G1868" s="9">
        <v>1.2951248622621652</v>
      </c>
      <c r="H1868" s="9">
        <v>90.068911065709486</v>
      </c>
    </row>
    <row r="1869" spans="1:8" x14ac:dyDescent="0.25">
      <c r="A1869" s="21"/>
      <c r="B1869" s="5">
        <f>DATE(YEAR(siječanj!B1869),MONTH(siječanj!B1869)+9,DAY(siječanj!B1869))</f>
        <v>45950</v>
      </c>
      <c r="C1869" s="8">
        <v>19.4375</v>
      </c>
      <c r="D1869">
        <v>0.90608324072800173</v>
      </c>
      <c r="E1869" s="6">
        <v>99.459097725027149</v>
      </c>
      <c r="F1869" s="9">
        <v>148.47358562064093</v>
      </c>
      <c r="G1869" s="9">
        <v>1.2833023002942916</v>
      </c>
      <c r="H1869" s="9">
        <v>90.118221586575629</v>
      </c>
    </row>
    <row r="1870" spans="1:8" x14ac:dyDescent="0.25">
      <c r="A1870" s="21"/>
      <c r="B1870" s="5">
        <f>DATE(YEAR(siječanj!B1870),MONTH(siječanj!B1870)+9,DAY(siječanj!B1870))</f>
        <v>45950</v>
      </c>
      <c r="C1870" s="8">
        <v>19.4479166666667</v>
      </c>
      <c r="D1870">
        <v>0.90608324072800173</v>
      </c>
      <c r="E1870" s="6">
        <v>101.20119393922448</v>
      </c>
      <c r="F1870" s="9">
        <v>148.68738144762185</v>
      </c>
      <c r="G1870" s="9">
        <v>1.2440057681645615</v>
      </c>
      <c r="H1870" s="9">
        <v>91.696705769995532</v>
      </c>
    </row>
    <row r="1871" spans="1:8" x14ac:dyDescent="0.25">
      <c r="A1871" s="21"/>
      <c r="B1871" s="5">
        <f>DATE(YEAR(siječanj!B1871),MONTH(siječanj!B1871)+9,DAY(siječanj!B1871))</f>
        <v>45950</v>
      </c>
      <c r="C1871" s="8">
        <v>19.4583333333333</v>
      </c>
      <c r="D1871">
        <v>0.90608324072800173</v>
      </c>
      <c r="E1871" s="6">
        <v>101.81588943423219</v>
      </c>
      <c r="F1871" s="9">
        <v>148.75749849553992</v>
      </c>
      <c r="G1871" s="9">
        <v>1.2032181627934688</v>
      </c>
      <c r="H1871" s="9">
        <v>92.253671056173019</v>
      </c>
    </row>
    <row r="1872" spans="1:8" x14ac:dyDescent="0.25">
      <c r="A1872" s="21"/>
      <c r="B1872" s="5">
        <f>DATE(YEAR(siječanj!B1872),MONTH(siječanj!B1872)+9,DAY(siječanj!B1872))</f>
        <v>45950</v>
      </c>
      <c r="C1872" s="8">
        <v>19.46875</v>
      </c>
      <c r="D1872">
        <v>0.90608324072800173</v>
      </c>
      <c r="E1872" s="6">
        <v>102.78823934464349</v>
      </c>
      <c r="F1872" s="9">
        <v>148.78743450383212</v>
      </c>
      <c r="G1872" s="9">
        <v>1.1164772091839781</v>
      </c>
      <c r="H1872" s="9">
        <v>93.134701014120068</v>
      </c>
    </row>
    <row r="1873" spans="1:8" x14ac:dyDescent="0.25">
      <c r="A1873" s="21"/>
      <c r="B1873" s="5">
        <f>DATE(YEAR(siječanj!B1873),MONTH(siječanj!B1873)+9,DAY(siječanj!B1873))</f>
        <v>45950</v>
      </c>
      <c r="C1873" s="8">
        <v>19.4791666666667</v>
      </c>
      <c r="D1873">
        <v>0.90608324072800173</v>
      </c>
      <c r="E1873" s="6">
        <v>103.32278137150301</v>
      </c>
      <c r="F1873" s="9">
        <v>148.59156631820846</v>
      </c>
      <c r="G1873" s="9">
        <v>1.0754570853065029</v>
      </c>
      <c r="H1873" s="9">
        <v>93.619040586122253</v>
      </c>
    </row>
    <row r="1874" spans="1:8" x14ac:dyDescent="0.25">
      <c r="A1874" s="21"/>
      <c r="B1874" s="5">
        <f>DATE(YEAR(siječanj!B1874),MONTH(siječanj!B1874)+9,DAY(siječanj!B1874))</f>
        <v>45950</v>
      </c>
      <c r="C1874" s="8">
        <v>19.4895833333333</v>
      </c>
      <c r="D1874">
        <v>0.90608324072800173</v>
      </c>
      <c r="E1874" s="6">
        <v>103.16515301960334</v>
      </c>
      <c r="F1874" s="9">
        <v>148.39584398800602</v>
      </c>
      <c r="G1874" s="9">
        <v>1.05758865422298</v>
      </c>
      <c r="H1874" s="9">
        <v>93.476216178202378</v>
      </c>
    </row>
    <row r="1875" spans="1:8" x14ac:dyDescent="0.25">
      <c r="A1875" s="21"/>
      <c r="B1875" s="5">
        <f>DATE(YEAR(siječanj!B1875),MONTH(siječanj!B1875)+9,DAY(siječanj!B1875))</f>
        <v>45950</v>
      </c>
      <c r="C1875" s="8">
        <v>19.5</v>
      </c>
      <c r="D1875">
        <v>0.90608324072800173</v>
      </c>
      <c r="E1875" s="6">
        <v>101.60357100616531</v>
      </c>
      <c r="F1875" s="9">
        <v>148.39272022631383</v>
      </c>
      <c r="G1875" s="9">
        <v>1.0878190778825552</v>
      </c>
      <c r="H1875" s="9">
        <v>92.061292886803898</v>
      </c>
    </row>
    <row r="1876" spans="1:8" x14ac:dyDescent="0.25">
      <c r="A1876" s="21"/>
      <c r="B1876" s="5">
        <f>DATE(YEAR(siječanj!B1876),MONTH(siječanj!B1876)+9,DAY(siječanj!B1876))</f>
        <v>45950</v>
      </c>
      <c r="C1876" s="8">
        <v>19.5104166666667</v>
      </c>
      <c r="D1876">
        <v>0.90608324072800173</v>
      </c>
      <c r="E1876" s="6">
        <v>100.71495459497083</v>
      </c>
      <c r="F1876" s="9">
        <v>147.77713519320309</v>
      </c>
      <c r="G1876" s="9">
        <v>1.097668637328467</v>
      </c>
      <c r="H1876" s="9">
        <v>91.256132449184719</v>
      </c>
    </row>
    <row r="1877" spans="1:8" x14ac:dyDescent="0.25">
      <c r="A1877" s="21"/>
      <c r="B1877" s="5">
        <f>DATE(YEAR(siječanj!B1877),MONTH(siječanj!B1877)+9,DAY(siječanj!B1877))</f>
        <v>45950</v>
      </c>
      <c r="C1877" s="8">
        <v>19.5208333333333</v>
      </c>
      <c r="D1877">
        <v>0.90608324072800173</v>
      </c>
      <c r="E1877" s="6">
        <v>100.73625746385046</v>
      </c>
      <c r="F1877" s="9">
        <v>147.37371741673203</v>
      </c>
      <c r="G1877" s="9">
        <v>1.0781678973685471</v>
      </c>
      <c r="H1877" s="9">
        <v>91.275434621655975</v>
      </c>
    </row>
    <row r="1878" spans="1:8" x14ac:dyDescent="0.25">
      <c r="A1878" s="21"/>
      <c r="B1878" s="5">
        <f>DATE(YEAR(siječanj!B1878),MONTH(siječanj!B1878)+9,DAY(siječanj!B1878))</f>
        <v>45950</v>
      </c>
      <c r="C1878" s="8">
        <v>19.53125</v>
      </c>
      <c r="D1878">
        <v>0.90608324072800173</v>
      </c>
      <c r="E1878" s="6">
        <v>99.894331037259761</v>
      </c>
      <c r="F1878" s="9">
        <v>147.19898014665156</v>
      </c>
      <c r="G1878" s="9">
        <v>1.1206794535153943</v>
      </c>
      <c r="H1878" s="9">
        <v>90.512579196596135</v>
      </c>
    </row>
    <row r="1879" spans="1:8" x14ac:dyDescent="0.25">
      <c r="A1879" s="21"/>
      <c r="B1879" s="5">
        <f>DATE(YEAR(siječanj!B1879),MONTH(siječanj!B1879)+9,DAY(siječanj!B1879))</f>
        <v>45950</v>
      </c>
      <c r="C1879" s="8">
        <v>19.5416666666667</v>
      </c>
      <c r="D1879">
        <v>0.90608324072800173</v>
      </c>
      <c r="E1879" s="6">
        <v>97.766038228582872</v>
      </c>
      <c r="F1879" s="9">
        <v>146.70107073266115</v>
      </c>
      <c r="G1879" s="9">
        <v>1.1108776916678123</v>
      </c>
      <c r="H1879" s="9">
        <v>88.584168751292069</v>
      </c>
    </row>
    <row r="1880" spans="1:8" x14ac:dyDescent="0.25">
      <c r="A1880" s="21"/>
      <c r="B1880" s="5">
        <f>DATE(YEAR(siječanj!B1880),MONTH(siječanj!B1880)+9,DAY(siječanj!B1880))</f>
        <v>45950</v>
      </c>
      <c r="C1880" s="8">
        <v>19.5520833333333</v>
      </c>
      <c r="D1880">
        <v>0.90608324072800173</v>
      </c>
      <c r="E1880" s="6">
        <v>96.653518313685765</v>
      </c>
      <c r="F1880" s="9">
        <v>146.30348964852055</v>
      </c>
      <c r="G1880" s="9">
        <v>1.0957887148124998</v>
      </c>
      <c r="H1880" s="9">
        <v>87.576133101427658</v>
      </c>
    </row>
    <row r="1881" spans="1:8" x14ac:dyDescent="0.25">
      <c r="A1881" s="21"/>
      <c r="B1881" s="5">
        <f>DATE(YEAR(siječanj!B1881),MONTH(siječanj!B1881)+9,DAY(siječanj!B1881))</f>
        <v>45950</v>
      </c>
      <c r="C1881" s="8">
        <v>19.5625</v>
      </c>
      <c r="D1881">
        <v>0.90608324072800173</v>
      </c>
      <c r="E1881" s="6">
        <v>96.643778727225651</v>
      </c>
      <c r="F1881" s="9">
        <v>145.73242091779943</v>
      </c>
      <c r="G1881" s="9">
        <v>1.0762656931754071</v>
      </c>
      <c r="H1881" s="9">
        <v>87.567308225364528</v>
      </c>
    </row>
    <row r="1882" spans="1:8" x14ac:dyDescent="0.25">
      <c r="A1882" s="21"/>
      <c r="B1882" s="5">
        <f>DATE(YEAR(siječanj!B1882),MONTH(siječanj!B1882)+9,DAY(siječanj!B1882))</f>
        <v>45950</v>
      </c>
      <c r="C1882" s="8">
        <v>19.5729166666667</v>
      </c>
      <c r="D1882">
        <v>0.90608324072800173</v>
      </c>
      <c r="E1882" s="6">
        <v>96.983737051038176</v>
      </c>
      <c r="F1882" s="9">
        <v>145.21700588268615</v>
      </c>
      <c r="G1882" s="9">
        <v>1.0548767640796077</v>
      </c>
      <c r="H1882" s="9">
        <v>87.87533876511705</v>
      </c>
    </row>
    <row r="1883" spans="1:8" x14ac:dyDescent="0.25">
      <c r="A1883" s="21"/>
      <c r="B1883" s="5">
        <f>DATE(YEAR(siječanj!B1883),MONTH(siječanj!B1883)+9,DAY(siječanj!B1883))</f>
        <v>45950</v>
      </c>
      <c r="C1883" s="8">
        <v>19.5833333333333</v>
      </c>
      <c r="D1883">
        <v>0.90608324072800173</v>
      </c>
      <c r="E1883" s="6">
        <v>99.51110624499546</v>
      </c>
      <c r="F1883" s="9">
        <v>143.96712285308058</v>
      </c>
      <c r="G1883" s="9">
        <v>1.0530467953246261</v>
      </c>
      <c r="H1883" s="9">
        <v>90.165345634893981</v>
      </c>
    </row>
    <row r="1884" spans="1:8" x14ac:dyDescent="0.25">
      <c r="A1884" s="21"/>
      <c r="B1884" s="5">
        <f>DATE(YEAR(siječanj!B1884),MONTH(siječanj!B1884)+9,DAY(siječanj!B1884))</f>
        <v>45950</v>
      </c>
      <c r="C1884" s="8">
        <v>19.59375</v>
      </c>
      <c r="D1884">
        <v>0.90608324072800173</v>
      </c>
      <c r="E1884" s="6">
        <v>101.07589186122151</v>
      </c>
      <c r="F1884" s="9">
        <v>143.43099416973234</v>
      </c>
      <c r="G1884" s="9">
        <v>1.0248522659212307</v>
      </c>
      <c r="H1884" s="9">
        <v>91.583171657088641</v>
      </c>
    </row>
    <row r="1885" spans="1:8" x14ac:dyDescent="0.25">
      <c r="A1885" s="21"/>
      <c r="B1885" s="5">
        <f>DATE(YEAR(siječanj!B1885),MONTH(siječanj!B1885)+9,DAY(siječanj!B1885))</f>
        <v>45950</v>
      </c>
      <c r="C1885" s="8">
        <v>19.6041666666667</v>
      </c>
      <c r="D1885">
        <v>0.90608324072800173</v>
      </c>
      <c r="E1885" s="6">
        <v>101.01570494155685</v>
      </c>
      <c r="F1885" s="9">
        <v>142.75824985263671</v>
      </c>
      <c r="G1885" s="9">
        <v>0.99937861033983888</v>
      </c>
      <c r="H1885" s="9">
        <v>91.528637297869452</v>
      </c>
    </row>
    <row r="1886" spans="1:8" x14ac:dyDescent="0.25">
      <c r="A1886" s="21"/>
      <c r="B1886" s="5">
        <f>DATE(YEAR(siječanj!B1886),MONTH(siječanj!B1886)+9,DAY(siječanj!B1886))</f>
        <v>45950</v>
      </c>
      <c r="C1886" s="8">
        <v>19.6145833333333</v>
      </c>
      <c r="D1886">
        <v>0.90608324072800173</v>
      </c>
      <c r="E1886" s="6">
        <v>103.03175278056382</v>
      </c>
      <c r="F1886" s="9">
        <v>141.47021815443054</v>
      </c>
      <c r="G1886" s="9">
        <v>1.0241737538460738</v>
      </c>
      <c r="H1886" s="9">
        <v>93.355344457299566</v>
      </c>
    </row>
    <row r="1887" spans="1:8" x14ac:dyDescent="0.25">
      <c r="A1887" s="21"/>
      <c r="B1887" s="5">
        <f>DATE(YEAR(siječanj!B1887),MONTH(siječanj!B1887)+9,DAY(siječanj!B1887))</f>
        <v>45950</v>
      </c>
      <c r="C1887" s="8">
        <v>19.625</v>
      </c>
      <c r="D1887">
        <v>0.90608324072800173</v>
      </c>
      <c r="E1887" s="6">
        <v>103.68639226914668</v>
      </c>
      <c r="F1887" s="9">
        <v>138.86313191394646</v>
      </c>
      <c r="G1887" s="9">
        <v>0.99771108181303625</v>
      </c>
      <c r="H1887" s="9">
        <v>93.948502326623242</v>
      </c>
    </row>
    <row r="1888" spans="1:8" x14ac:dyDescent="0.25">
      <c r="A1888" s="21"/>
      <c r="B1888" s="5">
        <f>DATE(YEAR(siječanj!B1888),MONTH(siječanj!B1888)+9,DAY(siječanj!B1888))</f>
        <v>45950</v>
      </c>
      <c r="C1888" s="8">
        <v>19.6354166666667</v>
      </c>
      <c r="D1888">
        <v>0.90608324072800173</v>
      </c>
      <c r="E1888" s="6">
        <v>104.54046643259259</v>
      </c>
      <c r="F1888" s="9">
        <v>137.0558188732432</v>
      </c>
      <c r="G1888" s="9">
        <v>1.0000409501977796</v>
      </c>
      <c r="H1888" s="9">
        <v>94.722364612460382</v>
      </c>
    </row>
    <row r="1889" spans="1:8" x14ac:dyDescent="0.25">
      <c r="A1889" s="21"/>
      <c r="B1889" s="5">
        <f>DATE(YEAR(siječanj!B1889),MONTH(siječanj!B1889)+9,DAY(siječanj!B1889))</f>
        <v>45950</v>
      </c>
      <c r="C1889" s="8">
        <v>19.6458333333333</v>
      </c>
      <c r="D1889">
        <v>0.90608324072800173</v>
      </c>
      <c r="E1889" s="6">
        <v>106.29595754997477</v>
      </c>
      <c r="F1889" s="9">
        <v>135.46701606716428</v>
      </c>
      <c r="G1889" s="9">
        <v>0.98314787953665084</v>
      </c>
      <c r="H1889" s="9">
        <v>96.312985693167249</v>
      </c>
    </row>
    <row r="1890" spans="1:8" x14ac:dyDescent="0.25">
      <c r="A1890" s="21"/>
      <c r="B1890" s="5">
        <f>DATE(YEAR(siječanj!B1890),MONTH(siječanj!B1890)+9,DAY(siječanj!B1890))</f>
        <v>45950</v>
      </c>
      <c r="C1890" s="8">
        <v>19.65625</v>
      </c>
      <c r="D1890">
        <v>0.90608324072800173</v>
      </c>
      <c r="E1890" s="6">
        <v>106.10651605536087</v>
      </c>
      <c r="F1890" s="9">
        <v>134.08361957929736</v>
      </c>
      <c r="G1890" s="9">
        <v>0.98721858996768308</v>
      </c>
      <c r="H1890" s="9">
        <v>96.141335929799126</v>
      </c>
    </row>
    <row r="1891" spans="1:8" x14ac:dyDescent="0.25">
      <c r="A1891" s="21"/>
      <c r="B1891" s="5">
        <f>DATE(YEAR(siječanj!B1891),MONTH(siječanj!B1891)+9,DAY(siječanj!B1891))</f>
        <v>45950</v>
      </c>
      <c r="C1891" s="8">
        <v>19.6666666666667</v>
      </c>
      <c r="D1891">
        <v>0.90608324072800173</v>
      </c>
      <c r="E1891" s="6">
        <v>106.21201206219993</v>
      </c>
      <c r="F1891" s="9">
        <v>131.42655849877988</v>
      </c>
      <c r="G1891" s="9">
        <v>0.99941490807157263</v>
      </c>
      <c r="H1891" s="9">
        <v>96.236924093559722</v>
      </c>
    </row>
    <row r="1892" spans="1:8" x14ac:dyDescent="0.25">
      <c r="A1892" s="21"/>
      <c r="B1892" s="5">
        <f>DATE(YEAR(siječanj!B1892),MONTH(siječanj!B1892)+9,DAY(siječanj!B1892))</f>
        <v>45950</v>
      </c>
      <c r="C1892" s="8">
        <v>19.6770833333333</v>
      </c>
      <c r="D1892">
        <v>0.90608324072800173</v>
      </c>
      <c r="E1892" s="6">
        <v>106.88948588840401</v>
      </c>
      <c r="F1892" s="9">
        <v>129.99364533315662</v>
      </c>
      <c r="G1892" s="9">
        <v>1.0190665883930756</v>
      </c>
      <c r="H1892" s="9">
        <v>96.85077177351512</v>
      </c>
    </row>
    <row r="1893" spans="1:8" x14ac:dyDescent="0.25">
      <c r="A1893" s="21"/>
      <c r="B1893" s="5">
        <f>DATE(YEAR(siječanj!B1893),MONTH(siječanj!B1893)+9,DAY(siječanj!B1893))</f>
        <v>45950</v>
      </c>
      <c r="C1893" s="8">
        <v>19.6875</v>
      </c>
      <c r="D1893">
        <v>0.90608324072800173</v>
      </c>
      <c r="E1893" s="6">
        <v>109.44487620544889</v>
      </c>
      <c r="F1893" s="9">
        <v>129.18328330705057</v>
      </c>
      <c r="G1893" s="9">
        <v>1.0688904729905555</v>
      </c>
      <c r="H1893" s="9">
        <v>99.166168113308103</v>
      </c>
    </row>
    <row r="1894" spans="1:8" x14ac:dyDescent="0.25">
      <c r="A1894" s="21"/>
      <c r="B1894" s="5">
        <f>DATE(YEAR(siječanj!B1894),MONTH(siječanj!B1894)+9,DAY(siječanj!B1894))</f>
        <v>45950</v>
      </c>
      <c r="C1894" s="8">
        <v>19.6979166666667</v>
      </c>
      <c r="D1894">
        <v>0.90608324072800173</v>
      </c>
      <c r="E1894" s="6">
        <v>110.51666162738161</v>
      </c>
      <c r="F1894" s="9">
        <v>128.47729167742628</v>
      </c>
      <c r="G1894" s="9">
        <v>1.211230565943114</v>
      </c>
      <c r="H1894" s="9">
        <v>100.13729492177792</v>
      </c>
    </row>
    <row r="1895" spans="1:8" x14ac:dyDescent="0.25">
      <c r="A1895" s="21"/>
      <c r="B1895" s="5">
        <f>DATE(YEAR(siječanj!B1895),MONTH(siječanj!B1895)+9,DAY(siječanj!B1895))</f>
        <v>45950</v>
      </c>
      <c r="C1895" s="8">
        <v>19.7083333333333</v>
      </c>
      <c r="D1895">
        <v>0.90608324072800173</v>
      </c>
      <c r="E1895" s="6">
        <v>112.08957314146491</v>
      </c>
      <c r="F1895" s="9">
        <v>127.85469677138067</v>
      </c>
      <c r="G1895" s="9">
        <v>1.5754209581437861</v>
      </c>
      <c r="H1895" s="9">
        <v>101.5624836838369</v>
      </c>
    </row>
    <row r="1896" spans="1:8" x14ac:dyDescent="0.25">
      <c r="A1896" s="21"/>
      <c r="B1896" s="5">
        <f>DATE(YEAR(siječanj!B1896),MONTH(siječanj!B1896)+9,DAY(siječanj!B1896))</f>
        <v>45950</v>
      </c>
      <c r="C1896" s="8">
        <v>19.71875</v>
      </c>
      <c r="D1896">
        <v>0.90608324072800173</v>
      </c>
      <c r="E1896" s="6">
        <v>115.23851359015526</v>
      </c>
      <c r="F1896" s="9">
        <v>127.83644315850506</v>
      </c>
      <c r="G1896" s="9">
        <v>2.5684536157794553</v>
      </c>
      <c r="H1896" s="9">
        <v>104.41568585044575</v>
      </c>
    </row>
    <row r="1897" spans="1:8" x14ac:dyDescent="0.25">
      <c r="A1897" s="21"/>
      <c r="B1897" s="5">
        <f>DATE(YEAR(siječanj!B1897),MONTH(siječanj!B1897)+9,DAY(siječanj!B1897))</f>
        <v>45950</v>
      </c>
      <c r="C1897" s="8">
        <v>19.7291666666667</v>
      </c>
      <c r="D1897">
        <v>0.90608324072800173</v>
      </c>
      <c r="E1897" s="6">
        <v>119.38861854353596</v>
      </c>
      <c r="F1897" s="9">
        <v>128.27024658988583</v>
      </c>
      <c r="G1897" s="9">
        <v>6.3354491283322663</v>
      </c>
      <c r="H1897" s="9">
        <v>108.17602639596626</v>
      </c>
    </row>
    <row r="1898" spans="1:8" x14ac:dyDescent="0.25">
      <c r="A1898" s="21"/>
      <c r="B1898" s="5">
        <f>DATE(YEAR(siječanj!B1898),MONTH(siječanj!B1898)+9,DAY(siječanj!B1898))</f>
        <v>45950</v>
      </c>
      <c r="C1898" s="8">
        <v>19.7395833333333</v>
      </c>
      <c r="D1898">
        <v>0.90608324072800173</v>
      </c>
      <c r="E1898" s="6">
        <v>123.89496135326428</v>
      </c>
      <c r="F1898" s="9">
        <v>129.86374023701603</v>
      </c>
      <c r="G1898" s="9">
        <v>21.703310306596673</v>
      </c>
      <c r="H1898" s="9">
        <v>112.25914809283623</v>
      </c>
    </row>
    <row r="1899" spans="1:8" x14ac:dyDescent="0.25">
      <c r="A1899" s="21"/>
      <c r="B1899" s="5">
        <f>DATE(YEAR(siječanj!B1899),MONTH(siječanj!B1899)+9,DAY(siječanj!B1899))</f>
        <v>45950</v>
      </c>
      <c r="C1899" s="8">
        <v>19.75</v>
      </c>
      <c r="D1899">
        <v>0.90608324072800173</v>
      </c>
      <c r="E1899" s="6">
        <v>128.69291720836748</v>
      </c>
      <c r="F1899" s="9">
        <v>131.57621517168741</v>
      </c>
      <c r="G1899" s="9">
        <v>60.541776002226491</v>
      </c>
      <c r="H1899" s="9">
        <v>116.60649548289803</v>
      </c>
    </row>
    <row r="1900" spans="1:8" x14ac:dyDescent="0.25">
      <c r="A1900" s="21"/>
      <c r="B1900" s="5">
        <f>DATE(YEAR(siječanj!B1900),MONTH(siječanj!B1900)+9,DAY(siječanj!B1900))</f>
        <v>45950</v>
      </c>
      <c r="C1900" s="8">
        <v>19.7604166666667</v>
      </c>
      <c r="D1900">
        <v>0.90608324072800173</v>
      </c>
      <c r="E1900" s="6">
        <v>133.0297474291373</v>
      </c>
      <c r="F1900" s="9">
        <v>133.43076219834464</v>
      </c>
      <c r="G1900" s="9">
        <v>119.15408994609336</v>
      </c>
      <c r="H1900" s="9">
        <v>120.53602466382029</v>
      </c>
    </row>
    <row r="1901" spans="1:8" x14ac:dyDescent="0.25">
      <c r="A1901" s="21"/>
      <c r="B1901" s="5">
        <f>DATE(YEAR(siječanj!B1901),MONTH(siječanj!B1901)+9,DAY(siječanj!B1901))</f>
        <v>45950</v>
      </c>
      <c r="C1901" s="8">
        <v>19.7708333333333</v>
      </c>
      <c r="D1901">
        <v>0.90608324072800173</v>
      </c>
      <c r="E1901" s="6">
        <v>137.95030597523126</v>
      </c>
      <c r="F1901" s="9">
        <v>134.63513239537798</v>
      </c>
      <c r="G1901" s="9">
        <v>172.3894875093157</v>
      </c>
      <c r="H1901" s="9">
        <v>124.99446029745695</v>
      </c>
    </row>
    <row r="1902" spans="1:8" x14ac:dyDescent="0.25">
      <c r="A1902" s="21"/>
      <c r="B1902" s="5">
        <f>DATE(YEAR(siječanj!B1902),MONTH(siječanj!B1902)+9,DAY(siječanj!B1902))</f>
        <v>45950</v>
      </c>
      <c r="C1902" s="8">
        <v>19.78125</v>
      </c>
      <c r="D1902">
        <v>0.90608324072800173</v>
      </c>
      <c r="E1902" s="6">
        <v>143.61794687081704</v>
      </c>
      <c r="F1902" s="9">
        <v>135.10977207705812</v>
      </c>
      <c r="G1902" s="9">
        <v>208.45528525435472</v>
      </c>
      <c r="H1902" s="9">
        <v>130.12981472741188</v>
      </c>
    </row>
    <row r="1903" spans="1:8" x14ac:dyDescent="0.25">
      <c r="A1903" s="21"/>
      <c r="B1903" s="5">
        <f>DATE(YEAR(siječanj!B1903),MONTH(siječanj!B1903)+9,DAY(siječanj!B1903))</f>
        <v>45950</v>
      </c>
      <c r="C1903" s="8">
        <v>19.7916666666667</v>
      </c>
      <c r="D1903">
        <v>0.90608324072800173</v>
      </c>
      <c r="E1903" s="6">
        <v>149.21609613400221</v>
      </c>
      <c r="F1903" s="9">
        <v>134.12080667152645</v>
      </c>
      <c r="G1903" s="9">
        <v>219.0891158555643</v>
      </c>
      <c r="H1903" s="9">
        <v>135.20220395387778</v>
      </c>
    </row>
    <row r="1904" spans="1:8" x14ac:dyDescent="0.25">
      <c r="A1904" s="21"/>
      <c r="B1904" s="5">
        <f>DATE(YEAR(siječanj!B1904),MONTH(siječanj!B1904)+9,DAY(siječanj!B1904))</f>
        <v>45950</v>
      </c>
      <c r="C1904" s="8">
        <v>19.8020833333333</v>
      </c>
      <c r="D1904">
        <v>0.90608324072800173</v>
      </c>
      <c r="E1904" s="6">
        <v>155.59646633607233</v>
      </c>
      <c r="F1904" s="9">
        <v>132.95457920193613</v>
      </c>
      <c r="G1904" s="9">
        <v>220.04027589526595</v>
      </c>
      <c r="H1904" s="9">
        <v>140.98335046361385</v>
      </c>
    </row>
    <row r="1905" spans="1:8" x14ac:dyDescent="0.25">
      <c r="A1905" s="21"/>
      <c r="B1905" s="5">
        <f>DATE(YEAR(siječanj!B1905),MONTH(siječanj!B1905)+9,DAY(siječanj!B1905))</f>
        <v>45950</v>
      </c>
      <c r="C1905" s="8">
        <v>19.8125</v>
      </c>
      <c r="D1905">
        <v>0.90608324072800173</v>
      </c>
      <c r="E1905" s="6">
        <v>157.88470550237679</v>
      </c>
      <c r="F1905" s="9">
        <v>131.45015836141889</v>
      </c>
      <c r="G1905" s="9">
        <v>220.61362437812718</v>
      </c>
      <c r="H1905" s="9">
        <v>143.05668562297973</v>
      </c>
    </row>
    <row r="1906" spans="1:8" x14ac:dyDescent="0.25">
      <c r="A1906" s="21"/>
      <c r="B1906" s="5">
        <f>DATE(YEAR(siječanj!B1906),MONTH(siječanj!B1906)+9,DAY(siječanj!B1906))</f>
        <v>45950</v>
      </c>
      <c r="C1906" s="8">
        <v>19.8229166666667</v>
      </c>
      <c r="D1906">
        <v>0.90608324072800173</v>
      </c>
      <c r="E1906" s="6">
        <v>157.87806253382496</v>
      </c>
      <c r="F1906" s="9">
        <v>129.41127869894055</v>
      </c>
      <c r="G1906" s="9">
        <v>220.88864581700298</v>
      </c>
      <c r="H1906" s="9">
        <v>143.05066654050623</v>
      </c>
    </row>
    <row r="1907" spans="1:8" x14ac:dyDescent="0.25">
      <c r="A1907" s="21"/>
      <c r="B1907" s="5">
        <f>DATE(YEAR(siječanj!B1907),MONTH(siječanj!B1907)+9,DAY(siječanj!B1907))</f>
        <v>45950</v>
      </c>
      <c r="C1907" s="8">
        <v>19.8333333333333</v>
      </c>
      <c r="D1907">
        <v>0.90608324072800173</v>
      </c>
      <c r="E1907" s="6">
        <v>157.78635568926461</v>
      </c>
      <c r="F1907" s="9">
        <v>124.54498664650679</v>
      </c>
      <c r="G1907" s="9">
        <v>221.51787551355199</v>
      </c>
      <c r="H1907" s="9">
        <v>142.96757250559006</v>
      </c>
    </row>
    <row r="1908" spans="1:8" x14ac:dyDescent="0.25">
      <c r="A1908" s="21"/>
      <c r="B1908" s="5">
        <f>DATE(YEAR(siječanj!B1908),MONTH(siječanj!B1908)+9,DAY(siječanj!B1908))</f>
        <v>45950</v>
      </c>
      <c r="C1908" s="8">
        <v>19.84375</v>
      </c>
      <c r="D1908">
        <v>0.90608324072800173</v>
      </c>
      <c r="E1908" s="6">
        <v>156.55470910136779</v>
      </c>
      <c r="F1908" s="9">
        <v>121.24578147861537</v>
      </c>
      <c r="G1908" s="9">
        <v>221.79219864294984</v>
      </c>
      <c r="H1908" s="9">
        <v>141.8515981737969</v>
      </c>
    </row>
    <row r="1909" spans="1:8" x14ac:dyDescent="0.25">
      <c r="A1909" s="21"/>
      <c r="B1909" s="5">
        <f>DATE(YEAR(siječanj!B1909),MONTH(siječanj!B1909)+9,DAY(siječanj!B1909))</f>
        <v>45950</v>
      </c>
      <c r="C1909" s="8">
        <v>19.8541666666667</v>
      </c>
      <c r="D1909">
        <v>0.90608324072800173</v>
      </c>
      <c r="E1909" s="6">
        <v>156.15543063353675</v>
      </c>
      <c r="F1909" s="9">
        <v>118.51750562227798</v>
      </c>
      <c r="G1909" s="9">
        <v>222.26195148861572</v>
      </c>
      <c r="H1909" s="9">
        <v>141.48981864571167</v>
      </c>
    </row>
    <row r="1910" spans="1:8" x14ac:dyDescent="0.25">
      <c r="A1910" s="21"/>
      <c r="B1910" s="5">
        <f>DATE(YEAR(siječanj!B1910),MONTH(siječanj!B1910)+9,DAY(siječanj!B1910))</f>
        <v>45950</v>
      </c>
      <c r="C1910" s="8">
        <v>19.8645833333333</v>
      </c>
      <c r="D1910">
        <v>0.90608324072800173</v>
      </c>
      <c r="E1910" s="6">
        <v>155.34108550330578</v>
      </c>
      <c r="F1910" s="9">
        <v>116.07984406867125</v>
      </c>
      <c r="G1910" s="9">
        <v>222.68153156621077</v>
      </c>
      <c r="H1910" s="9">
        <v>140.75195417104092</v>
      </c>
    </row>
    <row r="1911" spans="1:8" x14ac:dyDescent="0.25">
      <c r="A1911" s="21"/>
      <c r="B1911" s="5">
        <f>DATE(YEAR(siječanj!B1911),MONTH(siječanj!B1911)+9,DAY(siječanj!B1911))</f>
        <v>45950</v>
      </c>
      <c r="C1911" s="8">
        <v>19.875</v>
      </c>
      <c r="D1911">
        <v>0.90608324072800173</v>
      </c>
      <c r="E1911" s="6">
        <v>152.29632257187163</v>
      </c>
      <c r="F1911" s="9">
        <v>111.83722187574723</v>
      </c>
      <c r="G1911" s="9">
        <v>222.49075046482236</v>
      </c>
      <c r="H1911" s="9">
        <v>137.99314550687856</v>
      </c>
    </row>
    <row r="1912" spans="1:8" x14ac:dyDescent="0.25">
      <c r="A1912" s="21"/>
      <c r="B1912" s="5">
        <f>DATE(YEAR(siječanj!B1912),MONTH(siječanj!B1912)+9,DAY(siječanj!B1912))</f>
        <v>45950</v>
      </c>
      <c r="C1912" s="8">
        <v>19.8854166666667</v>
      </c>
      <c r="D1912">
        <v>0.90608324072800173</v>
      </c>
      <c r="E1912" s="6">
        <v>157.49001846896826</v>
      </c>
      <c r="F1912" s="9">
        <v>108.94044755901578</v>
      </c>
      <c r="G1912" s="9">
        <v>221.76744086927289</v>
      </c>
      <c r="H1912" s="9">
        <v>142.69906631667561</v>
      </c>
    </row>
    <row r="1913" spans="1:8" x14ac:dyDescent="0.25">
      <c r="A1913" s="21"/>
      <c r="B1913" s="5">
        <f>DATE(YEAR(siječanj!B1913),MONTH(siječanj!B1913)+9,DAY(siječanj!B1913))</f>
        <v>45950</v>
      </c>
      <c r="C1913" s="8">
        <v>19.8958333333333</v>
      </c>
      <c r="D1913">
        <v>0.90608324072800173</v>
      </c>
      <c r="E1913" s="6">
        <v>159.68471322634264</v>
      </c>
      <c r="F1913" s="9">
        <v>106.93212534992355</v>
      </c>
      <c r="G1913" s="9">
        <v>221.51307092094831</v>
      </c>
      <c r="H1913" s="9">
        <v>144.68764245484613</v>
      </c>
    </row>
    <row r="1914" spans="1:8" x14ac:dyDescent="0.25">
      <c r="A1914" s="21"/>
      <c r="B1914" s="5">
        <f>DATE(YEAR(siječanj!B1914),MONTH(siječanj!B1914)+9,DAY(siječanj!B1914))</f>
        <v>45950</v>
      </c>
      <c r="C1914" s="8">
        <v>19.90625</v>
      </c>
      <c r="D1914">
        <v>0.90608324072800173</v>
      </c>
      <c r="E1914" s="6">
        <v>156.35081672318188</v>
      </c>
      <c r="F1914" s="9">
        <v>104.72486278256804</v>
      </c>
      <c r="G1914" s="9">
        <v>220.55255112077592</v>
      </c>
      <c r="H1914" s="9">
        <v>141.66685470701049</v>
      </c>
    </row>
    <row r="1915" spans="1:8" x14ac:dyDescent="0.25">
      <c r="A1915" s="21"/>
      <c r="B1915" s="5">
        <f>DATE(YEAR(siječanj!B1915),MONTH(siječanj!B1915)+9,DAY(siječanj!B1915))</f>
        <v>45950</v>
      </c>
      <c r="C1915" s="8">
        <v>19.9166666666667</v>
      </c>
      <c r="D1915">
        <v>0.90608324072800173</v>
      </c>
      <c r="E1915" s="6">
        <v>151.34757372405312</v>
      </c>
      <c r="F1915" s="9">
        <v>102.05067700815472</v>
      </c>
      <c r="G1915" s="9">
        <v>218.80146101888346</v>
      </c>
      <c r="H1915" s="9">
        <v>137.13350007621023</v>
      </c>
    </row>
    <row r="1916" spans="1:8" x14ac:dyDescent="0.25">
      <c r="A1916" s="21"/>
      <c r="B1916" s="5">
        <f>DATE(YEAR(siječanj!B1916),MONTH(siječanj!B1916)+9,DAY(siječanj!B1916))</f>
        <v>45950</v>
      </c>
      <c r="C1916" s="8">
        <v>19.9270833333333</v>
      </c>
      <c r="D1916">
        <v>0.90608324072800173</v>
      </c>
      <c r="E1916" s="6">
        <v>144.18806830439826</v>
      </c>
      <c r="F1916" s="9">
        <v>100.04517714602143</v>
      </c>
      <c r="G1916" s="9">
        <v>216.38758626323872</v>
      </c>
      <c r="H1916" s="9">
        <v>130.64639220355963</v>
      </c>
    </row>
    <row r="1917" spans="1:8" x14ac:dyDescent="0.25">
      <c r="A1917" s="21"/>
      <c r="B1917" s="5">
        <f>DATE(YEAR(siječanj!B1917),MONTH(siječanj!B1917)+9,DAY(siječanj!B1917))</f>
        <v>45950</v>
      </c>
      <c r="C1917" s="8">
        <v>19.9375</v>
      </c>
      <c r="D1917">
        <v>0.90608324072800173</v>
      </c>
      <c r="E1917" s="6">
        <v>134.19990247619697</v>
      </c>
      <c r="F1917" s="9">
        <v>97.88618750476644</v>
      </c>
      <c r="G1917" s="9">
        <v>215.0542523766544</v>
      </c>
      <c r="H1917" s="9">
        <v>121.59628254101433</v>
      </c>
    </row>
    <row r="1918" spans="1:8" x14ac:dyDescent="0.25">
      <c r="A1918" s="21"/>
      <c r="B1918" s="5">
        <f>DATE(YEAR(siječanj!B1918),MONTH(siječanj!B1918)+9,DAY(siječanj!B1918))</f>
        <v>45950</v>
      </c>
      <c r="C1918" s="8">
        <v>19.9479166666667</v>
      </c>
      <c r="D1918">
        <v>0.90608324072800173</v>
      </c>
      <c r="E1918" s="6">
        <v>122.06584878900301</v>
      </c>
      <c r="F1918" s="9">
        <v>95.650681624355144</v>
      </c>
      <c r="G1918" s="9">
        <v>214.50561319868891</v>
      </c>
      <c r="H1918" s="9">
        <v>110.60181985295408</v>
      </c>
    </row>
    <row r="1919" spans="1:8" x14ac:dyDescent="0.25">
      <c r="A1919" s="21"/>
      <c r="B1919" s="5">
        <f>DATE(YEAR(siječanj!B1919),MONTH(siječanj!B1919)+9,DAY(siječanj!B1919))</f>
        <v>45950</v>
      </c>
      <c r="C1919" s="8">
        <v>19.9583333333333</v>
      </c>
      <c r="D1919">
        <v>0.90608324072800173</v>
      </c>
      <c r="E1919" s="6">
        <v>110.5936511167713</v>
      </c>
      <c r="F1919" s="9">
        <v>92.591606148027722</v>
      </c>
      <c r="G1919" s="9">
        <v>209.74646007749436</v>
      </c>
      <c r="H1919" s="9">
        <v>100.20705380782613</v>
      </c>
    </row>
    <row r="1920" spans="1:8" x14ac:dyDescent="0.25">
      <c r="A1920" s="21"/>
      <c r="B1920" s="5">
        <f>DATE(YEAR(siječanj!B1920),MONTH(siječanj!B1920)+9,DAY(siječanj!B1920))</f>
        <v>45950</v>
      </c>
      <c r="C1920" s="8">
        <v>19.96875</v>
      </c>
      <c r="D1920">
        <v>0.90608324072800173</v>
      </c>
      <c r="E1920" s="6">
        <v>100.5303759593818</v>
      </c>
      <c r="F1920" s="9">
        <v>90.244176956583445</v>
      </c>
      <c r="G1920" s="9">
        <v>208.44465652933121</v>
      </c>
      <c r="H1920" s="9">
        <v>91.088888840881054</v>
      </c>
    </row>
    <row r="1921" spans="1:8" x14ac:dyDescent="0.25">
      <c r="A1921" s="21"/>
      <c r="B1921" s="5">
        <f>DATE(YEAR(siječanj!B1921),MONTH(siječanj!B1921)+9,DAY(siječanj!B1921))</f>
        <v>45950</v>
      </c>
      <c r="C1921" s="8">
        <v>19.9791666666667</v>
      </c>
      <c r="D1921">
        <v>0.90608324072800173</v>
      </c>
      <c r="E1921" s="6">
        <v>91.512027075503653</v>
      </c>
      <c r="F1921" s="9">
        <v>88.275253178218961</v>
      </c>
      <c r="G1921" s="9">
        <v>206.70676439678837</v>
      </c>
      <c r="H1921" s="9">
        <v>82.91751405816099</v>
      </c>
    </row>
    <row r="1922" spans="1:8" ht="15.75" thickBot="1" x14ac:dyDescent="0.3">
      <c r="A1922" s="21"/>
      <c r="B1922" s="5">
        <f>DATE(YEAR(siječanj!B1922),MONTH(siječanj!B1922)+9,DAY(siječanj!B1922))</f>
        <v>45950</v>
      </c>
      <c r="C1922" s="8">
        <v>19.9895833333333</v>
      </c>
      <c r="D1922">
        <v>0.90608324072800173</v>
      </c>
      <c r="E1922" s="6">
        <v>83.688031633523138</v>
      </c>
      <c r="F1922" s="9">
        <v>86.511256009190987</v>
      </c>
      <c r="G1922" s="9">
        <v>206.21652421615536</v>
      </c>
      <c r="H1922" s="9">
        <v>75.828322912650165</v>
      </c>
    </row>
    <row r="1923" spans="1:8" x14ac:dyDescent="0.25">
      <c r="A1923" s="20">
        <f t="shared" ref="A1923" si="18">A1827+1</f>
        <v>294</v>
      </c>
      <c r="B1923" s="5">
        <f>DATE(YEAR(siječanj!B1923),MONTH(siječanj!B1923)+9,DAY(siječanj!B1923))</f>
        <v>45951</v>
      </c>
      <c r="C1923" s="8">
        <v>20</v>
      </c>
      <c r="D1923">
        <v>0.90603596597467506</v>
      </c>
      <c r="E1923" s="6">
        <v>76.284442191922636</v>
      </c>
      <c r="F1923" s="9">
        <v>84.608607250891978</v>
      </c>
      <c r="G1923" s="9">
        <v>200.56420943717131</v>
      </c>
      <c r="H1923" s="9">
        <v>69.116448270197878</v>
      </c>
    </row>
    <row r="1924" spans="1:8" x14ac:dyDescent="0.25">
      <c r="A1924" s="21"/>
      <c r="B1924" s="5">
        <f>DATE(YEAR(siječanj!B1924),MONTH(siječanj!B1924)+9,DAY(siječanj!B1924))</f>
        <v>45951</v>
      </c>
      <c r="C1924" s="8">
        <v>20.0104166666667</v>
      </c>
      <c r="D1924">
        <v>0.90603596597467506</v>
      </c>
      <c r="E1924" s="6">
        <v>70.67877030672993</v>
      </c>
      <c r="F1924" s="9">
        <v>83.069948706859719</v>
      </c>
      <c r="G1924" s="9">
        <v>198.73907828542394</v>
      </c>
      <c r="H1924" s="9">
        <v>64.037507928760235</v>
      </c>
    </row>
    <row r="1925" spans="1:8" x14ac:dyDescent="0.25">
      <c r="A1925" s="21"/>
      <c r="B1925" s="5">
        <f>DATE(YEAR(siječanj!B1925),MONTH(siječanj!B1925)+9,DAY(siječanj!B1925))</f>
        <v>45951</v>
      </c>
      <c r="C1925" s="8">
        <v>20.0208333333333</v>
      </c>
      <c r="D1925">
        <v>0.90603596597467506</v>
      </c>
      <c r="E1925" s="6">
        <v>66.392408221780144</v>
      </c>
      <c r="F1925" s="9">
        <v>81.768366901396945</v>
      </c>
      <c r="G1925" s="9">
        <v>197.55567170305699</v>
      </c>
      <c r="H1925" s="9">
        <v>60.153909716605533</v>
      </c>
    </row>
    <row r="1926" spans="1:8" x14ac:dyDescent="0.25">
      <c r="A1926" s="21"/>
      <c r="B1926" s="5">
        <f>DATE(YEAR(siječanj!B1926),MONTH(siječanj!B1926)+9,DAY(siječanj!B1926))</f>
        <v>45951</v>
      </c>
      <c r="C1926" s="8">
        <v>20.03125</v>
      </c>
      <c r="D1926">
        <v>0.90603596597467506</v>
      </c>
      <c r="E1926" s="6">
        <v>62.939519767320171</v>
      </c>
      <c r="F1926" s="9">
        <v>80.745648709640591</v>
      </c>
      <c r="G1926" s="9">
        <v>196.88831781950711</v>
      </c>
      <c r="H1926" s="9">
        <v>57.025468590366089</v>
      </c>
    </row>
    <row r="1927" spans="1:8" x14ac:dyDescent="0.25">
      <c r="A1927" s="21"/>
      <c r="B1927" s="5">
        <f>DATE(YEAR(siječanj!B1927),MONTH(siječanj!B1927)+9,DAY(siječanj!B1927))</f>
        <v>45951</v>
      </c>
      <c r="C1927" s="8">
        <v>20.0416666666667</v>
      </c>
      <c r="D1927">
        <v>0.90603596597467506</v>
      </c>
      <c r="E1927" s="6">
        <v>59.681248696332332</v>
      </c>
      <c r="F1927" s="9">
        <v>79.223738308930081</v>
      </c>
      <c r="G1927" s="9">
        <v>195.54756521749192</v>
      </c>
      <c r="H1927" s="9">
        <v>54.073357813156278</v>
      </c>
    </row>
    <row r="1928" spans="1:8" x14ac:dyDescent="0.25">
      <c r="A1928" s="21"/>
      <c r="B1928" s="5">
        <f>DATE(YEAR(siječanj!B1928),MONTH(siječanj!B1928)+9,DAY(siječanj!B1928))</f>
        <v>45951</v>
      </c>
      <c r="C1928" s="8">
        <v>20.0520833333333</v>
      </c>
      <c r="D1928">
        <v>0.90603596597467506</v>
      </c>
      <c r="E1928" s="6">
        <v>58.055919544175772</v>
      </c>
      <c r="F1928" s="9">
        <v>78.612734433197801</v>
      </c>
      <c r="G1928" s="9">
        <v>195.323182684719</v>
      </c>
      <c r="H1928" s="9">
        <v>52.600751144755314</v>
      </c>
    </row>
    <row r="1929" spans="1:8" x14ac:dyDescent="0.25">
      <c r="A1929" s="21"/>
      <c r="B1929" s="5">
        <f>DATE(YEAR(siječanj!B1929),MONTH(siječanj!B1929)+9,DAY(siječanj!B1929))</f>
        <v>45951</v>
      </c>
      <c r="C1929" s="8">
        <v>20.0625</v>
      </c>
      <c r="D1929">
        <v>0.90603596597467506</v>
      </c>
      <c r="E1929" s="6">
        <v>56.09138294356643</v>
      </c>
      <c r="F1929" s="9">
        <v>78.109831387054641</v>
      </c>
      <c r="G1929" s="9">
        <v>195.24228280366756</v>
      </c>
      <c r="H1929" s="9">
        <v>50.820810328129625</v>
      </c>
    </row>
    <row r="1930" spans="1:8" x14ac:dyDescent="0.25">
      <c r="A1930" s="21"/>
      <c r="B1930" s="5">
        <f>DATE(YEAR(siječanj!B1930),MONTH(siječanj!B1930)+9,DAY(siječanj!B1930))</f>
        <v>45951</v>
      </c>
      <c r="C1930" s="8">
        <v>20.0729166666667</v>
      </c>
      <c r="D1930">
        <v>0.90603596597467506</v>
      </c>
      <c r="E1930" s="6">
        <v>54.885261164896384</v>
      </c>
      <c r="F1930" s="9">
        <v>77.715323158786802</v>
      </c>
      <c r="G1930" s="9">
        <v>195.34078153962182</v>
      </c>
      <c r="H1930" s="9">
        <v>49.728020617309213</v>
      </c>
    </row>
    <row r="1931" spans="1:8" x14ac:dyDescent="0.25">
      <c r="A1931" s="21"/>
      <c r="B1931" s="5">
        <f>DATE(YEAR(siječanj!B1931),MONTH(siječanj!B1931)+9,DAY(siječanj!B1931))</f>
        <v>45951</v>
      </c>
      <c r="C1931" s="8">
        <v>20.0833333333333</v>
      </c>
      <c r="D1931">
        <v>0.90603596597467506</v>
      </c>
      <c r="E1931" s="6">
        <v>53.767948723626802</v>
      </c>
      <c r="F1931" s="9">
        <v>77.254810995576761</v>
      </c>
      <c r="G1931" s="9">
        <v>194.99276262563791</v>
      </c>
      <c r="H1931" s="9">
        <v>48.715695360288009</v>
      </c>
    </row>
    <row r="1932" spans="1:8" x14ac:dyDescent="0.25">
      <c r="A1932" s="21"/>
      <c r="B1932" s="5">
        <f>DATE(YEAR(siječanj!B1932),MONTH(siječanj!B1932)+9,DAY(siječanj!B1932))</f>
        <v>45951</v>
      </c>
      <c r="C1932" s="8">
        <v>20.09375</v>
      </c>
      <c r="D1932">
        <v>0.90603596597467506</v>
      </c>
      <c r="E1932" s="6">
        <v>52.787647261088246</v>
      </c>
      <c r="F1932" s="9">
        <v>76.661426226981135</v>
      </c>
      <c r="G1932" s="9">
        <v>194.9971884436917</v>
      </c>
      <c r="H1932" s="9">
        <v>47.827506977730501</v>
      </c>
    </row>
    <row r="1933" spans="1:8" x14ac:dyDescent="0.25">
      <c r="A1933" s="21"/>
      <c r="B1933" s="5">
        <f>DATE(YEAR(siječanj!B1933),MONTH(siječanj!B1933)+9,DAY(siječanj!B1933))</f>
        <v>45951</v>
      </c>
      <c r="C1933" s="8">
        <v>20.1041666666667</v>
      </c>
      <c r="D1933">
        <v>0.90603596597467506</v>
      </c>
      <c r="E1933" s="6">
        <v>52.884869770560073</v>
      </c>
      <c r="F1933" s="9">
        <v>76.370957304379061</v>
      </c>
      <c r="G1933" s="9">
        <v>194.80099220262395</v>
      </c>
      <c r="H1933" s="9">
        <v>47.915594068014286</v>
      </c>
    </row>
    <row r="1934" spans="1:8" x14ac:dyDescent="0.25">
      <c r="A1934" s="21"/>
      <c r="B1934" s="5">
        <f>DATE(YEAR(siječanj!B1934),MONTH(siječanj!B1934)+9,DAY(siječanj!B1934))</f>
        <v>45951</v>
      </c>
      <c r="C1934" s="8">
        <v>20.1145833333333</v>
      </c>
      <c r="D1934">
        <v>0.90603596597467506</v>
      </c>
      <c r="E1934" s="6">
        <v>52.401512083854485</v>
      </c>
      <c r="F1934" s="9">
        <v>76.229863255673536</v>
      </c>
      <c r="G1934" s="9">
        <v>194.69186504083626</v>
      </c>
      <c r="H1934" s="9">
        <v>47.477654619428705</v>
      </c>
    </row>
    <row r="1935" spans="1:8" x14ac:dyDescent="0.25">
      <c r="A1935" s="21"/>
      <c r="B1935" s="5">
        <f>DATE(YEAR(siječanj!B1935),MONTH(siječanj!B1935)+9,DAY(siječanj!B1935))</f>
        <v>45951</v>
      </c>
      <c r="C1935" s="8">
        <v>20.125</v>
      </c>
      <c r="D1935">
        <v>0.90603596597467506</v>
      </c>
      <c r="E1935" s="6">
        <v>52.723655443987319</v>
      </c>
      <c r="F1935" s="9">
        <v>76.187621980992887</v>
      </c>
      <c r="G1935" s="9">
        <v>194.55203739397879</v>
      </c>
      <c r="H1935" s="9">
        <v>47.769528089908988</v>
      </c>
    </row>
    <row r="1936" spans="1:8" x14ac:dyDescent="0.25">
      <c r="A1936" s="21"/>
      <c r="B1936" s="5">
        <f>DATE(YEAR(siječanj!B1936),MONTH(siječanj!B1936)+9,DAY(siječanj!B1936))</f>
        <v>45951</v>
      </c>
      <c r="C1936" s="8">
        <v>20.1354166666667</v>
      </c>
      <c r="D1936">
        <v>0.90603596597467506</v>
      </c>
      <c r="E1936" s="6">
        <v>53.195729197681615</v>
      </c>
      <c r="F1936" s="9">
        <v>76.109409085828332</v>
      </c>
      <c r="G1936" s="9">
        <v>194.83255305842596</v>
      </c>
      <c r="H1936" s="9">
        <v>48.197243889348691</v>
      </c>
    </row>
    <row r="1937" spans="1:8" x14ac:dyDescent="0.25">
      <c r="A1937" s="21"/>
      <c r="B1937" s="5">
        <f>DATE(YEAR(siječanj!B1937),MONTH(siječanj!B1937)+9,DAY(siječanj!B1937))</f>
        <v>45951</v>
      </c>
      <c r="C1937" s="8">
        <v>20.1458333333333</v>
      </c>
      <c r="D1937">
        <v>0.90603596597467506</v>
      </c>
      <c r="E1937" s="6">
        <v>53.702874179918787</v>
      </c>
      <c r="F1937" s="9">
        <v>76.00644061442398</v>
      </c>
      <c r="G1937" s="9">
        <v>194.88527103589234</v>
      </c>
      <c r="H1937" s="9">
        <v>48.656735483219151</v>
      </c>
    </row>
    <row r="1938" spans="1:8" x14ac:dyDescent="0.25">
      <c r="A1938" s="21"/>
      <c r="B1938" s="5">
        <f>DATE(YEAR(siječanj!B1938),MONTH(siječanj!B1938)+9,DAY(siječanj!B1938))</f>
        <v>45951</v>
      </c>
      <c r="C1938" s="8">
        <v>20.15625</v>
      </c>
      <c r="D1938">
        <v>0.90603596597467506</v>
      </c>
      <c r="E1938" s="6">
        <v>54.370581673442821</v>
      </c>
      <c r="F1938" s="9">
        <v>76.036400506170082</v>
      </c>
      <c r="G1938" s="9">
        <v>194.88429597565718</v>
      </c>
      <c r="H1938" s="9">
        <v>49.261702487102731</v>
      </c>
    </row>
    <row r="1939" spans="1:8" x14ac:dyDescent="0.25">
      <c r="A1939" s="21"/>
      <c r="B1939" s="5">
        <f>DATE(YEAR(siječanj!B1939),MONTH(siječanj!B1939)+9,DAY(siječanj!B1939))</f>
        <v>45951</v>
      </c>
      <c r="C1939" s="8">
        <v>20.1666666666667</v>
      </c>
      <c r="D1939">
        <v>0.90603596597467506</v>
      </c>
      <c r="E1939" s="6">
        <v>57.066541207071118</v>
      </c>
      <c r="F1939" s="9">
        <v>76.295883984288125</v>
      </c>
      <c r="G1939" s="9">
        <v>196.71448194258468</v>
      </c>
      <c r="H1939" s="9">
        <v>51.704338787382284</v>
      </c>
    </row>
    <row r="1940" spans="1:8" x14ac:dyDescent="0.25">
      <c r="A1940" s="21"/>
      <c r="B1940" s="5">
        <f>DATE(YEAR(siječanj!B1940),MONTH(siječanj!B1940)+9,DAY(siječanj!B1940))</f>
        <v>45951</v>
      </c>
      <c r="C1940" s="8">
        <v>20.1770833333333</v>
      </c>
      <c r="D1940">
        <v>0.90603596597467506</v>
      </c>
      <c r="E1940" s="6">
        <v>59.366578428170101</v>
      </c>
      <c r="F1940" s="9">
        <v>76.52460929690946</v>
      </c>
      <c r="G1940" s="9">
        <v>198.22399087330163</v>
      </c>
      <c r="H1940" s="9">
        <v>53.788255232778404</v>
      </c>
    </row>
    <row r="1941" spans="1:8" x14ac:dyDescent="0.25">
      <c r="A1941" s="21"/>
      <c r="B1941" s="5">
        <f>DATE(YEAR(siječanj!B1941),MONTH(siječanj!B1941)+9,DAY(siječanj!B1941))</f>
        <v>45951</v>
      </c>
      <c r="C1941" s="8">
        <v>20.1875</v>
      </c>
      <c r="D1941">
        <v>0.90603596597467506</v>
      </c>
      <c r="E1941" s="6">
        <v>63.176662649891767</v>
      </c>
      <c r="F1941" s="9">
        <v>76.979526157025887</v>
      </c>
      <c r="G1941" s="9">
        <v>203.87486026535848</v>
      </c>
      <c r="H1941" s="9">
        <v>57.24032857105086</v>
      </c>
    </row>
    <row r="1942" spans="1:8" x14ac:dyDescent="0.25">
      <c r="A1942" s="21"/>
      <c r="B1942" s="5">
        <f>DATE(YEAR(siječanj!B1942),MONTH(siječanj!B1942)+9,DAY(siječanj!B1942))</f>
        <v>45951</v>
      </c>
      <c r="C1942" s="8">
        <v>20.1979166666667</v>
      </c>
      <c r="D1942">
        <v>0.90603596597467506</v>
      </c>
      <c r="E1942" s="6">
        <v>67.771926734903971</v>
      </c>
      <c r="F1942" s="9">
        <v>77.573066752285712</v>
      </c>
      <c r="G1942" s="9">
        <v>206.52957509852959</v>
      </c>
      <c r="H1942" s="9">
        <v>61.403803105223624</v>
      </c>
    </row>
    <row r="1943" spans="1:8" x14ac:dyDescent="0.25">
      <c r="A1943" s="21"/>
      <c r="B1943" s="5">
        <f>DATE(YEAR(siječanj!B1943),MONTH(siječanj!B1943)+9,DAY(siječanj!B1943))</f>
        <v>45951</v>
      </c>
      <c r="C1943" s="8">
        <v>20.2083333333333</v>
      </c>
      <c r="D1943">
        <v>0.90603596597467506</v>
      </c>
      <c r="E1943" s="6">
        <v>73.893026015107736</v>
      </c>
      <c r="F1943" s="9">
        <v>78.471821272939962</v>
      </c>
      <c r="G1943" s="9">
        <v>211.40854294723681</v>
      </c>
      <c r="H1943" s="9">
        <v>66.949739204389928</v>
      </c>
    </row>
    <row r="1944" spans="1:8" x14ac:dyDescent="0.25">
      <c r="A1944" s="21"/>
      <c r="B1944" s="5">
        <f>DATE(YEAR(siječanj!B1944),MONTH(siječanj!B1944)+9,DAY(siječanj!B1944))</f>
        <v>45951</v>
      </c>
      <c r="C1944" s="8">
        <v>20.21875</v>
      </c>
      <c r="D1944">
        <v>0.90603596597467506</v>
      </c>
      <c r="E1944" s="6">
        <v>80.130309884118091</v>
      </c>
      <c r="F1944" s="9">
        <v>79.802652199749033</v>
      </c>
      <c r="G1944" s="9">
        <v>212.32853785978656</v>
      </c>
      <c r="H1944" s="9">
        <v>72.600942719706993</v>
      </c>
    </row>
    <row r="1945" spans="1:8" x14ac:dyDescent="0.25">
      <c r="A1945" s="21"/>
      <c r="B1945" s="5">
        <f>DATE(YEAR(siječanj!B1945),MONTH(siječanj!B1945)+9,DAY(siječanj!B1945))</f>
        <v>45951</v>
      </c>
      <c r="C1945" s="8">
        <v>20.2291666666667</v>
      </c>
      <c r="D1945">
        <v>0.90603596597467506</v>
      </c>
      <c r="E1945" s="6">
        <v>85.020562981821698</v>
      </c>
      <c r="F1945" s="9">
        <v>81.92087320107909</v>
      </c>
      <c r="G1945" s="9">
        <v>213.1034308045632</v>
      </c>
      <c r="H1945" s="9">
        <v>77.031687908945528</v>
      </c>
    </row>
    <row r="1946" spans="1:8" x14ac:dyDescent="0.25">
      <c r="A1946" s="21"/>
      <c r="B1946" s="5">
        <f>DATE(YEAR(siječanj!B1946),MONTH(siječanj!B1946)+9,DAY(siječanj!B1946))</f>
        <v>45951</v>
      </c>
      <c r="C1946" s="8">
        <v>20.2395833333333</v>
      </c>
      <c r="D1946">
        <v>0.90603596597467506</v>
      </c>
      <c r="E1946" s="6">
        <v>90.600681330366228</v>
      </c>
      <c r="F1946" s="9">
        <v>84.811598042917595</v>
      </c>
      <c r="G1946" s="9">
        <v>213.08366631265469</v>
      </c>
      <c r="H1946" s="9">
        <v>82.087475827122077</v>
      </c>
    </row>
    <row r="1947" spans="1:8" x14ac:dyDescent="0.25">
      <c r="A1947" s="21"/>
      <c r="B1947" s="5">
        <f>DATE(YEAR(siječanj!B1947),MONTH(siječanj!B1947)+9,DAY(siječanj!B1947))</f>
        <v>45951</v>
      </c>
      <c r="C1947" s="8">
        <v>20.25</v>
      </c>
      <c r="D1947">
        <v>0.90603596597467506</v>
      </c>
      <c r="E1947" s="6">
        <v>95.648322063990079</v>
      </c>
      <c r="F1947" s="9">
        <v>88.98038475595466</v>
      </c>
      <c r="G1947" s="9">
        <v>212.77293923907021</v>
      </c>
      <c r="H1947" s="9">
        <v>86.660819875104082</v>
      </c>
    </row>
    <row r="1948" spans="1:8" x14ac:dyDescent="0.25">
      <c r="A1948" s="21"/>
      <c r="B1948" s="5">
        <f>DATE(YEAR(siječanj!B1948),MONTH(siječanj!B1948)+9,DAY(siječanj!B1948))</f>
        <v>45951</v>
      </c>
      <c r="C1948" s="8">
        <v>20.2604166666667</v>
      </c>
      <c r="D1948">
        <v>0.90603596597467506</v>
      </c>
      <c r="E1948" s="6">
        <v>98.703019730229755</v>
      </c>
      <c r="F1948" s="9">
        <v>92.201407051331742</v>
      </c>
      <c r="G1948" s="9">
        <v>212.13386828559811</v>
      </c>
      <c r="H1948" s="9">
        <v>89.428485825896132</v>
      </c>
    </row>
    <row r="1949" spans="1:8" x14ac:dyDescent="0.25">
      <c r="A1949" s="21"/>
      <c r="B1949" s="5">
        <f>DATE(YEAR(siječanj!B1949),MONTH(siječanj!B1949)+9,DAY(siječanj!B1949))</f>
        <v>45951</v>
      </c>
      <c r="C1949" s="8">
        <v>20.2708333333333</v>
      </c>
      <c r="D1949">
        <v>0.90603596597467506</v>
      </c>
      <c r="E1949" s="6">
        <v>100.87420654148079</v>
      </c>
      <c r="F1949" s="9">
        <v>96.732048776072688</v>
      </c>
      <c r="G1949" s="9">
        <v>205.72023690681675</v>
      </c>
      <c r="H1949" s="9">
        <v>91.395659165739431</v>
      </c>
    </row>
    <row r="1950" spans="1:8" x14ac:dyDescent="0.25">
      <c r="A1950" s="21"/>
      <c r="B1950" s="5">
        <f>DATE(YEAR(siječanj!B1950),MONTH(siječanj!B1950)+9,DAY(siječanj!B1950))</f>
        <v>45951</v>
      </c>
      <c r="C1950" s="8">
        <v>20.28125</v>
      </c>
      <c r="D1950">
        <v>0.90603596597467506</v>
      </c>
      <c r="E1950" s="6">
        <v>101.82638187725351</v>
      </c>
      <c r="F1950" s="9">
        <v>103.53493643104396</v>
      </c>
      <c r="G1950" s="9">
        <v>174.49657731891739</v>
      </c>
      <c r="H1950" s="9">
        <v>92.258364265863534</v>
      </c>
    </row>
    <row r="1951" spans="1:8" x14ac:dyDescent="0.25">
      <c r="A1951" s="21"/>
      <c r="B1951" s="5">
        <f>DATE(YEAR(siječanj!B1951),MONTH(siječanj!B1951)+9,DAY(siječanj!B1951))</f>
        <v>45951</v>
      </c>
      <c r="C1951" s="8">
        <v>20.2916666666667</v>
      </c>
      <c r="D1951">
        <v>0.90603596597467506</v>
      </c>
      <c r="E1951" s="6">
        <v>99.765390482744593</v>
      </c>
      <c r="F1951" s="9">
        <v>111.82549967457412</v>
      </c>
      <c r="G1951" s="9">
        <v>102.33764413972602</v>
      </c>
      <c r="H1951" s="9">
        <v>90.391031936874157</v>
      </c>
    </row>
    <row r="1952" spans="1:8" x14ac:dyDescent="0.25">
      <c r="A1952" s="21"/>
      <c r="B1952" s="5">
        <f>DATE(YEAR(siječanj!B1952),MONTH(siječanj!B1952)+9,DAY(siječanj!B1952))</f>
        <v>45951</v>
      </c>
      <c r="C1952" s="8">
        <v>20.3020833333333</v>
      </c>
      <c r="D1952">
        <v>0.90603596597467506</v>
      </c>
      <c r="E1952" s="6">
        <v>97.118335916971162</v>
      </c>
      <c r="F1952" s="9">
        <v>115.24707268890729</v>
      </c>
      <c r="G1952" s="9">
        <v>41.653435732462007</v>
      </c>
      <c r="H1952" s="9">
        <v>87.99270529638595</v>
      </c>
    </row>
    <row r="1953" spans="1:8" x14ac:dyDescent="0.25">
      <c r="A1953" s="21"/>
      <c r="B1953" s="5">
        <f>DATE(YEAR(siječanj!B1953),MONTH(siječanj!B1953)+9,DAY(siječanj!B1953))</f>
        <v>45951</v>
      </c>
      <c r="C1953" s="8">
        <v>20.3125</v>
      </c>
      <c r="D1953">
        <v>0.90603596597467506</v>
      </c>
      <c r="E1953" s="6">
        <v>96.916999288690334</v>
      </c>
      <c r="F1953" s="9">
        <v>119.20490925086823</v>
      </c>
      <c r="G1953" s="9">
        <v>11.807120621981268</v>
      </c>
      <c r="H1953" s="9">
        <v>87.810287069895438</v>
      </c>
    </row>
    <row r="1954" spans="1:8" x14ac:dyDescent="0.25">
      <c r="A1954" s="21"/>
      <c r="B1954" s="5">
        <f>DATE(YEAR(siječanj!B1954),MONTH(siječanj!B1954)+9,DAY(siječanj!B1954))</f>
        <v>45951</v>
      </c>
      <c r="C1954" s="8">
        <v>20.3229166666667</v>
      </c>
      <c r="D1954">
        <v>0.90603596597467506</v>
      </c>
      <c r="E1954" s="6">
        <v>95.9964885055211</v>
      </c>
      <c r="F1954" s="9">
        <v>125.094067944785</v>
      </c>
      <c r="G1954" s="9">
        <v>4.6704333707499659</v>
      </c>
      <c r="H1954" s="9">
        <v>86.976271193276602</v>
      </c>
    </row>
    <row r="1955" spans="1:8" x14ac:dyDescent="0.25">
      <c r="A1955" s="21"/>
      <c r="B1955" s="5">
        <f>DATE(YEAR(siječanj!B1955),MONTH(siječanj!B1955)+9,DAY(siječanj!B1955))</f>
        <v>45951</v>
      </c>
      <c r="C1955" s="8">
        <v>20.3333333333333</v>
      </c>
      <c r="D1955">
        <v>0.90603596597467506</v>
      </c>
      <c r="E1955" s="6">
        <v>97.414962392683137</v>
      </c>
      <c r="F1955" s="9">
        <v>133.14418174364448</v>
      </c>
      <c r="G1955" s="9">
        <v>2.4098500885612673</v>
      </c>
      <c r="H1955" s="9">
        <v>88.261459551841313</v>
      </c>
    </row>
    <row r="1956" spans="1:8" x14ac:dyDescent="0.25">
      <c r="A1956" s="21"/>
      <c r="B1956" s="5">
        <f>DATE(YEAR(siječanj!B1956),MONTH(siječanj!B1956)+9,DAY(siječanj!B1956))</f>
        <v>45951</v>
      </c>
      <c r="C1956" s="8">
        <v>20.34375</v>
      </c>
      <c r="D1956">
        <v>0.90603596597467506</v>
      </c>
      <c r="E1956" s="6">
        <v>98.268123222248235</v>
      </c>
      <c r="F1956" s="9">
        <v>136.69384314711706</v>
      </c>
      <c r="G1956" s="9">
        <v>1.7812198560928272</v>
      </c>
      <c r="H1956" s="9">
        <v>89.034453948188073</v>
      </c>
    </row>
    <row r="1957" spans="1:8" x14ac:dyDescent="0.25">
      <c r="A1957" s="21"/>
      <c r="B1957" s="5">
        <f>DATE(YEAR(siječanj!B1957),MONTH(siječanj!B1957)+9,DAY(siječanj!B1957))</f>
        <v>45951</v>
      </c>
      <c r="C1957" s="8">
        <v>20.3541666666667</v>
      </c>
      <c r="D1957">
        <v>0.90603596597467506</v>
      </c>
      <c r="E1957" s="6">
        <v>97.678325486199853</v>
      </c>
      <c r="F1957" s="9">
        <v>139.25959685259633</v>
      </c>
      <c r="G1957" s="9">
        <v>1.5607671910520708</v>
      </c>
      <c r="H1957" s="9">
        <v>88.5000759866778</v>
      </c>
    </row>
    <row r="1958" spans="1:8" x14ac:dyDescent="0.25">
      <c r="A1958" s="21"/>
      <c r="B1958" s="5">
        <f>DATE(YEAR(siječanj!B1958),MONTH(siječanj!B1958)+9,DAY(siječanj!B1958))</f>
        <v>45951</v>
      </c>
      <c r="C1958" s="8">
        <v>20.3645833333333</v>
      </c>
      <c r="D1958">
        <v>0.90603596597467506</v>
      </c>
      <c r="E1958" s="6">
        <v>97.930805840004325</v>
      </c>
      <c r="F1958" s="9">
        <v>142.27101511470011</v>
      </c>
      <c r="G1958" s="9">
        <v>1.4937630911754745</v>
      </c>
      <c r="H1958" s="9">
        <v>88.728832267926663</v>
      </c>
    </row>
    <row r="1959" spans="1:8" x14ac:dyDescent="0.25">
      <c r="A1959" s="21"/>
      <c r="B1959" s="5">
        <f>DATE(YEAR(siječanj!B1959),MONTH(siječanj!B1959)+9,DAY(siječanj!B1959))</f>
        <v>45951</v>
      </c>
      <c r="C1959" s="8">
        <v>20.375</v>
      </c>
      <c r="D1959">
        <v>0.90603596597467506</v>
      </c>
      <c r="E1959" s="6">
        <v>98.249678236498923</v>
      </c>
      <c r="F1959" s="9">
        <v>145.62827470100109</v>
      </c>
      <c r="G1959" s="9">
        <v>1.4005633393666099</v>
      </c>
      <c r="H1959" s="9">
        <v>89.017742127707308</v>
      </c>
    </row>
    <row r="1960" spans="1:8" x14ac:dyDescent="0.25">
      <c r="A1960" s="21"/>
      <c r="B1960" s="5">
        <f>DATE(YEAR(siječanj!B1960),MONTH(siječanj!B1960)+9,DAY(siječanj!B1960))</f>
        <v>45951</v>
      </c>
      <c r="C1960" s="8">
        <v>20.3854166666667</v>
      </c>
      <c r="D1960">
        <v>0.90603596597467506</v>
      </c>
      <c r="E1960" s="6">
        <v>99.321684562396314</v>
      </c>
      <c r="F1960" s="9">
        <v>147.2178033185107</v>
      </c>
      <c r="G1960" s="9">
        <v>1.3114267504221837</v>
      </c>
      <c r="H1960" s="9">
        <v>89.989018414722722</v>
      </c>
    </row>
    <row r="1961" spans="1:8" x14ac:dyDescent="0.25">
      <c r="A1961" s="21"/>
      <c r="B1961" s="5">
        <f>DATE(YEAR(siječanj!B1961),MONTH(siječanj!B1961)+9,DAY(siječanj!B1961))</f>
        <v>45951</v>
      </c>
      <c r="C1961" s="8">
        <v>20.3958333333333</v>
      </c>
      <c r="D1961">
        <v>0.90603596597467506</v>
      </c>
      <c r="E1961" s="6">
        <v>98.747275808819239</v>
      </c>
      <c r="F1961" s="9">
        <v>148.12043726660519</v>
      </c>
      <c r="G1961" s="9">
        <v>1.3053161924376699</v>
      </c>
      <c r="H1961" s="9">
        <v>89.4685834248112</v>
      </c>
    </row>
    <row r="1962" spans="1:8" x14ac:dyDescent="0.25">
      <c r="A1962" s="21"/>
      <c r="B1962" s="5">
        <f>DATE(YEAR(siječanj!B1962),MONTH(siječanj!B1962)+9,DAY(siječanj!B1962))</f>
        <v>45951</v>
      </c>
      <c r="C1962" s="8">
        <v>20.40625</v>
      </c>
      <c r="D1962">
        <v>0.90603596597467506</v>
      </c>
      <c r="E1962" s="6">
        <v>98.575993016341229</v>
      </c>
      <c r="F1962" s="9">
        <v>148.83559035942048</v>
      </c>
      <c r="G1962" s="9">
        <v>1.275138597755054</v>
      </c>
      <c r="H1962" s="9">
        <v>89.313395054473546</v>
      </c>
    </row>
    <row r="1963" spans="1:8" x14ac:dyDescent="0.25">
      <c r="A1963" s="21"/>
      <c r="B1963" s="5">
        <f>DATE(YEAR(siječanj!B1963),MONTH(siječanj!B1963)+9,DAY(siječanj!B1963))</f>
        <v>45951</v>
      </c>
      <c r="C1963" s="8">
        <v>20.4166666666667</v>
      </c>
      <c r="D1963">
        <v>0.90603596597467506</v>
      </c>
      <c r="E1963" s="6">
        <v>99.362264521645528</v>
      </c>
      <c r="F1963" s="9">
        <v>148.89508580562688</v>
      </c>
      <c r="G1963" s="9">
        <v>1.2864066339815605</v>
      </c>
      <c r="H1963" s="9">
        <v>90.02578531730029</v>
      </c>
    </row>
    <row r="1964" spans="1:8" x14ac:dyDescent="0.25">
      <c r="A1964" s="21"/>
      <c r="B1964" s="5">
        <f>DATE(YEAR(siječanj!B1964),MONTH(siječanj!B1964)+9,DAY(siječanj!B1964))</f>
        <v>45951</v>
      </c>
      <c r="C1964" s="8">
        <v>20.4270833333333</v>
      </c>
      <c r="D1964">
        <v>0.90603596597467506</v>
      </c>
      <c r="E1964" s="6">
        <v>99.404676101660058</v>
      </c>
      <c r="F1964" s="9">
        <v>148.69854181331641</v>
      </c>
      <c r="G1964" s="9">
        <v>1.2951248622621652</v>
      </c>
      <c r="H1964" s="9">
        <v>90.064211734167273</v>
      </c>
    </row>
    <row r="1965" spans="1:8" x14ac:dyDescent="0.25">
      <c r="A1965" s="21"/>
      <c r="B1965" s="5">
        <f>DATE(YEAR(siječanj!B1965),MONTH(siječanj!B1965)+9,DAY(siječanj!B1965))</f>
        <v>45951</v>
      </c>
      <c r="C1965" s="8">
        <v>20.4375</v>
      </c>
      <c r="D1965">
        <v>0.90603596597467506</v>
      </c>
      <c r="E1965" s="6">
        <v>99.459097725027149</v>
      </c>
      <c r="F1965" s="9">
        <v>148.47358562064093</v>
      </c>
      <c r="G1965" s="9">
        <v>1.2833023002942916</v>
      </c>
      <c r="H1965" s="9">
        <v>90.113519682264581</v>
      </c>
    </row>
    <row r="1966" spans="1:8" x14ac:dyDescent="0.25">
      <c r="A1966" s="21"/>
      <c r="B1966" s="5">
        <f>DATE(YEAR(siječanj!B1966),MONTH(siječanj!B1966)+9,DAY(siječanj!B1966))</f>
        <v>45951</v>
      </c>
      <c r="C1966" s="8">
        <v>20.4479166666667</v>
      </c>
      <c r="D1966">
        <v>0.90603596597467506</v>
      </c>
      <c r="E1966" s="6">
        <v>101.20119393922448</v>
      </c>
      <c r="F1966" s="9">
        <v>148.68738144762185</v>
      </c>
      <c r="G1966" s="9">
        <v>1.2440057681645615</v>
      </c>
      <c r="H1966" s="9">
        <v>91.691921508515691</v>
      </c>
    </row>
    <row r="1967" spans="1:8" x14ac:dyDescent="0.25">
      <c r="A1967" s="21"/>
      <c r="B1967" s="5">
        <f>DATE(YEAR(siječanj!B1967),MONTH(siječanj!B1967)+9,DAY(siječanj!B1967))</f>
        <v>45951</v>
      </c>
      <c r="C1967" s="8">
        <v>20.4583333333333</v>
      </c>
      <c r="D1967">
        <v>0.90603596597467506</v>
      </c>
      <c r="E1967" s="6">
        <v>101.81588943423219</v>
      </c>
      <c r="F1967" s="9">
        <v>148.75749849553992</v>
      </c>
      <c r="G1967" s="9">
        <v>1.2032181627934688</v>
      </c>
      <c r="H1967" s="9">
        <v>92.24885773511528</v>
      </c>
    </row>
    <row r="1968" spans="1:8" x14ac:dyDescent="0.25">
      <c r="A1968" s="21"/>
      <c r="B1968" s="5">
        <f>DATE(YEAR(siječanj!B1968),MONTH(siječanj!B1968)+9,DAY(siječanj!B1968))</f>
        <v>45951</v>
      </c>
      <c r="C1968" s="8">
        <v>20.46875</v>
      </c>
      <c r="D1968">
        <v>0.90603596597467506</v>
      </c>
      <c r="E1968" s="6">
        <v>102.78823934464349</v>
      </c>
      <c r="F1968" s="9">
        <v>148.78743450383212</v>
      </c>
      <c r="G1968" s="9">
        <v>1.1164772091839781</v>
      </c>
      <c r="H1968" s="9">
        <v>93.129841725460167</v>
      </c>
    </row>
    <row r="1969" spans="1:8" x14ac:dyDescent="0.25">
      <c r="A1969" s="21"/>
      <c r="B1969" s="5">
        <f>DATE(YEAR(siječanj!B1969),MONTH(siječanj!B1969)+9,DAY(siječanj!B1969))</f>
        <v>45951</v>
      </c>
      <c r="C1969" s="8">
        <v>20.4791666666667</v>
      </c>
      <c r="D1969">
        <v>0.90603596597467506</v>
      </c>
      <c r="E1969" s="6">
        <v>103.32278137150301</v>
      </c>
      <c r="F1969" s="9">
        <v>148.59156631820846</v>
      </c>
      <c r="G1969" s="9">
        <v>1.0754570853065029</v>
      </c>
      <c r="H1969" s="9">
        <v>93.61415602711989</v>
      </c>
    </row>
    <row r="1970" spans="1:8" x14ac:dyDescent="0.25">
      <c r="A1970" s="21"/>
      <c r="B1970" s="5">
        <f>DATE(YEAR(siječanj!B1970),MONTH(siječanj!B1970)+9,DAY(siječanj!B1970))</f>
        <v>45951</v>
      </c>
      <c r="C1970" s="8">
        <v>20.4895833333333</v>
      </c>
      <c r="D1970">
        <v>0.90603596597467506</v>
      </c>
      <c r="E1970" s="6">
        <v>103.16515301960334</v>
      </c>
      <c r="F1970" s="9">
        <v>148.39584398800602</v>
      </c>
      <c r="G1970" s="9">
        <v>1.05758865422298</v>
      </c>
      <c r="H1970" s="9">
        <v>93.47133907104147</v>
      </c>
    </row>
    <row r="1971" spans="1:8" x14ac:dyDescent="0.25">
      <c r="A1971" s="21"/>
      <c r="B1971" s="5">
        <f>DATE(YEAR(siječanj!B1971),MONTH(siječanj!B1971)+9,DAY(siječanj!B1971))</f>
        <v>45951</v>
      </c>
      <c r="C1971" s="8">
        <v>20.5</v>
      </c>
      <c r="D1971">
        <v>0.90603596597467506</v>
      </c>
      <c r="E1971" s="6">
        <v>101.60357100616531</v>
      </c>
      <c r="F1971" s="9">
        <v>148.39272022631383</v>
      </c>
      <c r="G1971" s="9">
        <v>1.0878190778825552</v>
      </c>
      <c r="H1971" s="9">
        <v>92.056489603047481</v>
      </c>
    </row>
    <row r="1972" spans="1:8" x14ac:dyDescent="0.25">
      <c r="A1972" s="21"/>
      <c r="B1972" s="5">
        <f>DATE(YEAR(siječanj!B1972),MONTH(siječanj!B1972)+9,DAY(siječanj!B1972))</f>
        <v>45951</v>
      </c>
      <c r="C1972" s="8">
        <v>20.5104166666667</v>
      </c>
      <c r="D1972">
        <v>0.90603596597467506</v>
      </c>
      <c r="E1972" s="6">
        <v>100.71495459497083</v>
      </c>
      <c r="F1972" s="9">
        <v>147.77713519320309</v>
      </c>
      <c r="G1972" s="9">
        <v>1.097668637328467</v>
      </c>
      <c r="H1972" s="9">
        <v>91.251371174549945</v>
      </c>
    </row>
    <row r="1973" spans="1:8" x14ac:dyDescent="0.25">
      <c r="A1973" s="21"/>
      <c r="B1973" s="5">
        <f>DATE(YEAR(siječanj!B1973),MONTH(siječanj!B1973)+9,DAY(siječanj!B1973))</f>
        <v>45951</v>
      </c>
      <c r="C1973" s="8">
        <v>20.5208333333333</v>
      </c>
      <c r="D1973">
        <v>0.90603596597467506</v>
      </c>
      <c r="E1973" s="6">
        <v>100.73625746385046</v>
      </c>
      <c r="F1973" s="9">
        <v>147.37371741673203</v>
      </c>
      <c r="G1973" s="9">
        <v>1.0781678973685471</v>
      </c>
      <c r="H1973" s="9">
        <v>91.270672339933327</v>
      </c>
    </row>
    <row r="1974" spans="1:8" x14ac:dyDescent="0.25">
      <c r="A1974" s="21"/>
      <c r="B1974" s="5">
        <f>DATE(YEAR(siječanj!B1974),MONTH(siječanj!B1974)+9,DAY(siječanj!B1974))</f>
        <v>45951</v>
      </c>
      <c r="C1974" s="8">
        <v>20.53125</v>
      </c>
      <c r="D1974">
        <v>0.90603596597467506</v>
      </c>
      <c r="E1974" s="6">
        <v>99.894331037259761</v>
      </c>
      <c r="F1974" s="9">
        <v>147.19898014665156</v>
      </c>
      <c r="G1974" s="9">
        <v>1.1206794535153943</v>
      </c>
      <c r="H1974" s="9">
        <v>90.507856716737606</v>
      </c>
    </row>
    <row r="1975" spans="1:8" x14ac:dyDescent="0.25">
      <c r="A1975" s="21"/>
      <c r="B1975" s="5">
        <f>DATE(YEAR(siječanj!B1975),MONTH(siječanj!B1975)+9,DAY(siječanj!B1975))</f>
        <v>45951</v>
      </c>
      <c r="C1975" s="8">
        <v>20.5416666666667</v>
      </c>
      <c r="D1975">
        <v>0.90603596597467506</v>
      </c>
      <c r="E1975" s="6">
        <v>97.766038228582872</v>
      </c>
      <c r="F1975" s="9">
        <v>146.70107073266115</v>
      </c>
      <c r="G1975" s="9">
        <v>1.1108776916678123</v>
      </c>
      <c r="H1975" s="9">
        <v>88.579546885951089</v>
      </c>
    </row>
    <row r="1976" spans="1:8" x14ac:dyDescent="0.25">
      <c r="A1976" s="21"/>
      <c r="B1976" s="5">
        <f>DATE(YEAR(siječanj!B1976),MONTH(siječanj!B1976)+9,DAY(siječanj!B1976))</f>
        <v>45951</v>
      </c>
      <c r="C1976" s="8">
        <v>20.5520833333333</v>
      </c>
      <c r="D1976">
        <v>0.90603596597467506</v>
      </c>
      <c r="E1976" s="6">
        <v>96.653518313685765</v>
      </c>
      <c r="F1976" s="9">
        <v>146.30348964852055</v>
      </c>
      <c r="G1976" s="9">
        <v>1.0957887148124998</v>
      </c>
      <c r="H1976" s="9">
        <v>87.571563830191224</v>
      </c>
    </row>
    <row r="1977" spans="1:8" x14ac:dyDescent="0.25">
      <c r="A1977" s="21"/>
      <c r="B1977" s="5">
        <f>DATE(YEAR(siječanj!B1977),MONTH(siječanj!B1977)+9,DAY(siječanj!B1977))</f>
        <v>45951</v>
      </c>
      <c r="C1977" s="8">
        <v>20.5625</v>
      </c>
      <c r="D1977">
        <v>0.90603596597467506</v>
      </c>
      <c r="E1977" s="6">
        <v>96.643778727225651</v>
      </c>
      <c r="F1977" s="9">
        <v>145.73242091779943</v>
      </c>
      <c r="G1977" s="9">
        <v>1.0762656931754071</v>
      </c>
      <c r="H1977" s="9">
        <v>87.562739414564646</v>
      </c>
    </row>
    <row r="1978" spans="1:8" x14ac:dyDescent="0.25">
      <c r="A1978" s="21"/>
      <c r="B1978" s="5">
        <f>DATE(YEAR(siječanj!B1978),MONTH(siječanj!B1978)+9,DAY(siječanj!B1978))</f>
        <v>45951</v>
      </c>
      <c r="C1978" s="8">
        <v>20.5729166666667</v>
      </c>
      <c r="D1978">
        <v>0.90603596597467506</v>
      </c>
      <c r="E1978" s="6">
        <v>96.983737051038176</v>
      </c>
      <c r="F1978" s="9">
        <v>145.21700588268615</v>
      </c>
      <c r="G1978" s="9">
        <v>1.0548767640796077</v>
      </c>
      <c r="H1978" s="9">
        <v>87.870753882871256</v>
      </c>
    </row>
    <row r="1979" spans="1:8" x14ac:dyDescent="0.25">
      <c r="A1979" s="21"/>
      <c r="B1979" s="5">
        <f>DATE(YEAR(siječanj!B1979),MONTH(siječanj!B1979)+9,DAY(siječanj!B1979))</f>
        <v>45951</v>
      </c>
      <c r="C1979" s="8">
        <v>20.5833333333333</v>
      </c>
      <c r="D1979">
        <v>0.90603596597467506</v>
      </c>
      <c r="E1979" s="6">
        <v>99.51110624499546</v>
      </c>
      <c r="F1979" s="9">
        <v>143.96712285308058</v>
      </c>
      <c r="G1979" s="9">
        <v>1.0530467953246261</v>
      </c>
      <c r="H1979" s="9">
        <v>90.160641271892985</v>
      </c>
    </row>
    <row r="1980" spans="1:8" x14ac:dyDescent="0.25">
      <c r="A1980" s="21"/>
      <c r="B1980" s="5">
        <f>DATE(YEAR(siječanj!B1980),MONTH(siječanj!B1980)+9,DAY(siječanj!B1980))</f>
        <v>45951</v>
      </c>
      <c r="C1980" s="8">
        <v>20.59375</v>
      </c>
      <c r="D1980">
        <v>0.90603596597467506</v>
      </c>
      <c r="E1980" s="6">
        <v>101.07589186122151</v>
      </c>
      <c r="F1980" s="9">
        <v>143.43099416973234</v>
      </c>
      <c r="G1980" s="9">
        <v>1.0248522659212307</v>
      </c>
      <c r="H1980" s="9">
        <v>91.578393319233626</v>
      </c>
    </row>
    <row r="1981" spans="1:8" x14ac:dyDescent="0.25">
      <c r="A1981" s="21"/>
      <c r="B1981" s="5">
        <f>DATE(YEAR(siječanj!B1981),MONTH(siječanj!B1981)+9,DAY(siječanj!B1981))</f>
        <v>45951</v>
      </c>
      <c r="C1981" s="8">
        <v>20.6041666666667</v>
      </c>
      <c r="D1981">
        <v>0.90603596597467506</v>
      </c>
      <c r="E1981" s="6">
        <v>101.01570494155685</v>
      </c>
      <c r="F1981" s="9">
        <v>142.75824985263671</v>
      </c>
      <c r="G1981" s="9">
        <v>0.99937861033983888</v>
      </c>
      <c r="H1981" s="9">
        <v>91.52386180533621</v>
      </c>
    </row>
    <row r="1982" spans="1:8" x14ac:dyDescent="0.25">
      <c r="A1982" s="21"/>
      <c r="B1982" s="5">
        <f>DATE(YEAR(siječanj!B1982),MONTH(siječanj!B1982)+9,DAY(siječanj!B1982))</f>
        <v>45951</v>
      </c>
      <c r="C1982" s="8">
        <v>20.6145833333333</v>
      </c>
      <c r="D1982">
        <v>0.90603596597467506</v>
      </c>
      <c r="E1982" s="6">
        <v>103.03175278056382</v>
      </c>
      <c r="F1982" s="9">
        <v>141.47021815443054</v>
      </c>
      <c r="G1982" s="9">
        <v>1.0241737538460738</v>
      </c>
      <c r="H1982" s="9">
        <v>93.350473656602048</v>
      </c>
    </row>
    <row r="1983" spans="1:8" x14ac:dyDescent="0.25">
      <c r="A1983" s="21"/>
      <c r="B1983" s="5">
        <f>DATE(YEAR(siječanj!B1983),MONTH(siječanj!B1983)+9,DAY(siječanj!B1983))</f>
        <v>45951</v>
      </c>
      <c r="C1983" s="8">
        <v>20.625</v>
      </c>
      <c r="D1983">
        <v>0.90603596597467506</v>
      </c>
      <c r="E1983" s="6">
        <v>103.68639226914668</v>
      </c>
      <c r="F1983" s="9">
        <v>138.86313191394646</v>
      </c>
      <c r="G1983" s="9">
        <v>0.99771108181303625</v>
      </c>
      <c r="H1983" s="9">
        <v>93.943600578005388</v>
      </c>
    </row>
    <row r="1984" spans="1:8" x14ac:dyDescent="0.25">
      <c r="A1984" s="21"/>
      <c r="B1984" s="5">
        <f>DATE(YEAR(siječanj!B1984),MONTH(siječanj!B1984)+9,DAY(siječanj!B1984))</f>
        <v>45951</v>
      </c>
      <c r="C1984" s="8">
        <v>20.6354166666667</v>
      </c>
      <c r="D1984">
        <v>0.90603596597467506</v>
      </c>
      <c r="E1984" s="6">
        <v>104.54046643259259</v>
      </c>
      <c r="F1984" s="9">
        <v>137.0558188732432</v>
      </c>
      <c r="G1984" s="9">
        <v>1.0000409501977796</v>
      </c>
      <c r="H1984" s="9">
        <v>94.717422487697121</v>
      </c>
    </row>
    <row r="1985" spans="1:8" x14ac:dyDescent="0.25">
      <c r="A1985" s="21"/>
      <c r="B1985" s="5">
        <f>DATE(YEAR(siječanj!B1985),MONTH(siječanj!B1985)+9,DAY(siječanj!B1985))</f>
        <v>45951</v>
      </c>
      <c r="C1985" s="8">
        <v>20.6458333333333</v>
      </c>
      <c r="D1985">
        <v>0.90603596597467506</v>
      </c>
      <c r="E1985" s="6">
        <v>106.29595754997477</v>
      </c>
      <c r="F1985" s="9">
        <v>135.46701606716428</v>
      </c>
      <c r="G1985" s="9">
        <v>0.98314787953665084</v>
      </c>
      <c r="H1985" s="9">
        <v>96.30796057799445</v>
      </c>
    </row>
    <row r="1986" spans="1:8" x14ac:dyDescent="0.25">
      <c r="A1986" s="21"/>
      <c r="B1986" s="5">
        <f>DATE(YEAR(siječanj!B1986),MONTH(siječanj!B1986)+9,DAY(siječanj!B1986))</f>
        <v>45951</v>
      </c>
      <c r="C1986" s="8">
        <v>20.65625</v>
      </c>
      <c r="D1986">
        <v>0.90603596597467506</v>
      </c>
      <c r="E1986" s="6">
        <v>106.10651605536087</v>
      </c>
      <c r="F1986" s="9">
        <v>134.08361957929736</v>
      </c>
      <c r="G1986" s="9">
        <v>0.98721858996768308</v>
      </c>
      <c r="H1986" s="9">
        <v>96.136319770426255</v>
      </c>
    </row>
    <row r="1987" spans="1:8" x14ac:dyDescent="0.25">
      <c r="A1987" s="21"/>
      <c r="B1987" s="5">
        <f>DATE(YEAR(siječanj!B1987),MONTH(siječanj!B1987)+9,DAY(siječanj!B1987))</f>
        <v>45951</v>
      </c>
      <c r="C1987" s="8">
        <v>20.6666666666667</v>
      </c>
      <c r="D1987">
        <v>0.90603596597467506</v>
      </c>
      <c r="E1987" s="6">
        <v>106.21201206219993</v>
      </c>
      <c r="F1987" s="9">
        <v>131.42655849877988</v>
      </c>
      <c r="G1987" s="9">
        <v>0.99941490807157263</v>
      </c>
      <c r="H1987" s="9">
        <v>96.23190294688915</v>
      </c>
    </row>
    <row r="1988" spans="1:8" x14ac:dyDescent="0.25">
      <c r="A1988" s="21"/>
      <c r="B1988" s="5">
        <f>DATE(YEAR(siječanj!B1988),MONTH(siječanj!B1988)+9,DAY(siječanj!B1988))</f>
        <v>45951</v>
      </c>
      <c r="C1988" s="8">
        <v>20.6770833333333</v>
      </c>
      <c r="D1988">
        <v>0.90603596597467506</v>
      </c>
      <c r="E1988" s="6">
        <v>106.88948588840401</v>
      </c>
      <c r="F1988" s="9">
        <v>129.99364533315662</v>
      </c>
      <c r="G1988" s="9">
        <v>1.0190665883930756</v>
      </c>
      <c r="H1988" s="9">
        <v>96.845718599436523</v>
      </c>
    </row>
    <row r="1989" spans="1:8" x14ac:dyDescent="0.25">
      <c r="A1989" s="21"/>
      <c r="B1989" s="5">
        <f>DATE(YEAR(siječanj!B1989),MONTH(siječanj!B1989)+9,DAY(siječanj!B1989))</f>
        <v>45951</v>
      </c>
      <c r="C1989" s="8">
        <v>20.6875</v>
      </c>
      <c r="D1989">
        <v>0.90603596597467506</v>
      </c>
      <c r="E1989" s="6">
        <v>109.44487620544889</v>
      </c>
      <c r="F1989" s="9">
        <v>129.18328330705057</v>
      </c>
      <c r="G1989" s="9">
        <v>1.0688904729905555</v>
      </c>
      <c r="H1989" s="9">
        <v>99.160994133782623</v>
      </c>
    </row>
    <row r="1990" spans="1:8" x14ac:dyDescent="0.25">
      <c r="A1990" s="21"/>
      <c r="B1990" s="5">
        <f>DATE(YEAR(siječanj!B1990),MONTH(siječanj!B1990)+9,DAY(siječanj!B1990))</f>
        <v>45951</v>
      </c>
      <c r="C1990" s="8">
        <v>20.6979166666667</v>
      </c>
      <c r="D1990">
        <v>0.90603596597467506</v>
      </c>
      <c r="E1990" s="6">
        <v>110.51666162738161</v>
      </c>
      <c r="F1990" s="9">
        <v>128.47729167742628</v>
      </c>
      <c r="G1990" s="9">
        <v>1.211230565943114</v>
      </c>
      <c r="H1990" s="9">
        <v>100.132070273861</v>
      </c>
    </row>
    <row r="1991" spans="1:8" x14ac:dyDescent="0.25">
      <c r="A1991" s="21"/>
      <c r="B1991" s="5">
        <f>DATE(YEAR(siječanj!B1991),MONTH(siječanj!B1991)+9,DAY(siječanj!B1991))</f>
        <v>45951</v>
      </c>
      <c r="C1991" s="8">
        <v>20.7083333333333</v>
      </c>
      <c r="D1991">
        <v>0.90603596597467506</v>
      </c>
      <c r="E1991" s="6">
        <v>112.08957314146491</v>
      </c>
      <c r="F1991" s="9">
        <v>127.85469677138067</v>
      </c>
      <c r="G1991" s="9">
        <v>1.5754209581437861</v>
      </c>
      <c r="H1991" s="9">
        <v>101.55718467691615</v>
      </c>
    </row>
    <row r="1992" spans="1:8" x14ac:dyDescent="0.25">
      <c r="A1992" s="21"/>
      <c r="B1992" s="5">
        <f>DATE(YEAR(siječanj!B1992),MONTH(siječanj!B1992)+9,DAY(siječanj!B1992))</f>
        <v>45951</v>
      </c>
      <c r="C1992" s="8">
        <v>20.71875</v>
      </c>
      <c r="D1992">
        <v>0.90603596597467506</v>
      </c>
      <c r="E1992" s="6">
        <v>115.23851359015526</v>
      </c>
      <c r="F1992" s="9">
        <v>127.83644315850506</v>
      </c>
      <c r="G1992" s="9">
        <v>2.5684536157794553</v>
      </c>
      <c r="H1992" s="9">
        <v>104.41023797814205</v>
      </c>
    </row>
    <row r="1993" spans="1:8" x14ac:dyDescent="0.25">
      <c r="A1993" s="21"/>
      <c r="B1993" s="5">
        <f>DATE(YEAR(siječanj!B1993),MONTH(siječanj!B1993)+9,DAY(siječanj!B1993))</f>
        <v>45951</v>
      </c>
      <c r="C1993" s="8">
        <v>20.7291666666667</v>
      </c>
      <c r="D1993">
        <v>0.90603596597467506</v>
      </c>
      <c r="E1993" s="6">
        <v>119.38861854353596</v>
      </c>
      <c r="F1993" s="9">
        <v>128.27024658988583</v>
      </c>
      <c r="G1993" s="9">
        <v>6.3354491283322663</v>
      </c>
      <c r="H1993" s="9">
        <v>108.1703823284746</v>
      </c>
    </row>
    <row r="1994" spans="1:8" x14ac:dyDescent="0.25">
      <c r="A1994" s="21"/>
      <c r="B1994" s="5">
        <f>DATE(YEAR(siječanj!B1994),MONTH(siječanj!B1994)+9,DAY(siječanj!B1994))</f>
        <v>45951</v>
      </c>
      <c r="C1994" s="8">
        <v>20.7395833333333</v>
      </c>
      <c r="D1994">
        <v>0.90603596597467506</v>
      </c>
      <c r="E1994" s="6">
        <v>123.89496135326428</v>
      </c>
      <c r="F1994" s="9">
        <v>129.86374023701603</v>
      </c>
      <c r="G1994" s="9">
        <v>21.703310306596673</v>
      </c>
      <c r="H1994" s="9">
        <v>112.25329098909984</v>
      </c>
    </row>
    <row r="1995" spans="1:8" x14ac:dyDescent="0.25">
      <c r="A1995" s="21"/>
      <c r="B1995" s="5">
        <f>DATE(YEAR(siječanj!B1995),MONTH(siječanj!B1995)+9,DAY(siječanj!B1995))</f>
        <v>45951</v>
      </c>
      <c r="C1995" s="8">
        <v>20.75</v>
      </c>
      <c r="D1995">
        <v>0.90603596597467506</v>
      </c>
      <c r="E1995" s="6">
        <v>128.69291720836748</v>
      </c>
      <c r="F1995" s="9">
        <v>131.57621517168741</v>
      </c>
      <c r="G1995" s="9">
        <v>60.541776002226491</v>
      </c>
      <c r="H1995" s="9">
        <v>116.60041155698211</v>
      </c>
    </row>
    <row r="1996" spans="1:8" x14ac:dyDescent="0.25">
      <c r="A1996" s="21"/>
      <c r="B1996" s="5">
        <f>DATE(YEAR(siječanj!B1996),MONTH(siječanj!B1996)+9,DAY(siječanj!B1996))</f>
        <v>45951</v>
      </c>
      <c r="C1996" s="8">
        <v>20.7604166666667</v>
      </c>
      <c r="D1996">
        <v>0.90603596597467506</v>
      </c>
      <c r="E1996" s="6">
        <v>133.0297474291373</v>
      </c>
      <c r="F1996" s="9">
        <v>133.43076219834464</v>
      </c>
      <c r="G1996" s="9">
        <v>119.15408994609336</v>
      </c>
      <c r="H1996" s="9">
        <v>120.52973571532546</v>
      </c>
    </row>
    <row r="1997" spans="1:8" x14ac:dyDescent="0.25">
      <c r="A1997" s="21"/>
      <c r="B1997" s="5">
        <f>DATE(YEAR(siječanj!B1997),MONTH(siječanj!B1997)+9,DAY(siječanj!B1997))</f>
        <v>45951</v>
      </c>
      <c r="C1997" s="8">
        <v>20.7708333333333</v>
      </c>
      <c r="D1997">
        <v>0.90603596597467506</v>
      </c>
      <c r="E1997" s="6">
        <v>137.95030597523126</v>
      </c>
      <c r="F1997" s="9">
        <v>134.63513239537798</v>
      </c>
      <c r="G1997" s="9">
        <v>172.3894875093157</v>
      </c>
      <c r="H1997" s="9">
        <v>124.98793873077064</v>
      </c>
    </row>
    <row r="1998" spans="1:8" x14ac:dyDescent="0.25">
      <c r="A1998" s="21"/>
      <c r="B1998" s="5">
        <f>DATE(YEAR(siječanj!B1998),MONTH(siječanj!B1998)+9,DAY(siječanj!B1998))</f>
        <v>45951</v>
      </c>
      <c r="C1998" s="8">
        <v>20.78125</v>
      </c>
      <c r="D1998">
        <v>0.90603596597467506</v>
      </c>
      <c r="E1998" s="6">
        <v>143.61794687081704</v>
      </c>
      <c r="F1998" s="9">
        <v>135.10977207705812</v>
      </c>
      <c r="G1998" s="9">
        <v>208.45528525435472</v>
      </c>
      <c r="H1998" s="9">
        <v>130.12302522440027</v>
      </c>
    </row>
    <row r="1999" spans="1:8" x14ac:dyDescent="0.25">
      <c r="A1999" s="21"/>
      <c r="B1999" s="5">
        <f>DATE(YEAR(siječanj!B1999),MONTH(siječanj!B1999)+9,DAY(siječanj!B1999))</f>
        <v>45951</v>
      </c>
      <c r="C1999" s="8">
        <v>20.7916666666667</v>
      </c>
      <c r="D1999">
        <v>0.90603596597467506</v>
      </c>
      <c r="E1999" s="6">
        <v>149.21609613400221</v>
      </c>
      <c r="F1999" s="9">
        <v>134.12080667152645</v>
      </c>
      <c r="G1999" s="9">
        <v>219.0891158555643</v>
      </c>
      <c r="H1999" s="9">
        <v>135.19514979974068</v>
      </c>
    </row>
    <row r="2000" spans="1:8" x14ac:dyDescent="0.25">
      <c r="A2000" s="21"/>
      <c r="B2000" s="5">
        <f>DATE(YEAR(siječanj!B2000),MONTH(siječanj!B2000)+9,DAY(siječanj!B2000))</f>
        <v>45951</v>
      </c>
      <c r="C2000" s="8">
        <v>20.8020833333333</v>
      </c>
      <c r="D2000">
        <v>0.90603596597467506</v>
      </c>
      <c r="E2000" s="6">
        <v>155.59646633607233</v>
      </c>
      <c r="F2000" s="9">
        <v>132.95457920193613</v>
      </c>
      <c r="G2000" s="9">
        <v>220.04027589526595</v>
      </c>
      <c r="H2000" s="9">
        <v>140.97599467904931</v>
      </c>
    </row>
    <row r="2001" spans="1:8" x14ac:dyDescent="0.25">
      <c r="A2001" s="21"/>
      <c r="B2001" s="5">
        <f>DATE(YEAR(siječanj!B2001),MONTH(siječanj!B2001)+9,DAY(siječanj!B2001))</f>
        <v>45951</v>
      </c>
      <c r="C2001" s="8">
        <v>20.8125</v>
      </c>
      <c r="D2001">
        <v>0.90603596597467506</v>
      </c>
      <c r="E2001" s="6">
        <v>157.88470550237679</v>
      </c>
      <c r="F2001" s="9">
        <v>131.45015836141889</v>
      </c>
      <c r="G2001" s="9">
        <v>220.61362437812718</v>
      </c>
      <c r="H2001" s="9">
        <v>143.04922166247306</v>
      </c>
    </row>
    <row r="2002" spans="1:8" x14ac:dyDescent="0.25">
      <c r="A2002" s="21"/>
      <c r="B2002" s="5">
        <f>DATE(YEAR(siječanj!B2002),MONTH(siječanj!B2002)+9,DAY(siječanj!B2002))</f>
        <v>45951</v>
      </c>
      <c r="C2002" s="8">
        <v>20.8229166666667</v>
      </c>
      <c r="D2002">
        <v>0.90603596597467506</v>
      </c>
      <c r="E2002" s="6">
        <v>157.87806253382496</v>
      </c>
      <c r="F2002" s="9">
        <v>129.41127869894055</v>
      </c>
      <c r="G2002" s="9">
        <v>220.88864581700298</v>
      </c>
      <c r="H2002" s="9">
        <v>143.04320289404424</v>
      </c>
    </row>
    <row r="2003" spans="1:8" x14ac:dyDescent="0.25">
      <c r="A2003" s="21"/>
      <c r="B2003" s="5">
        <f>DATE(YEAR(siječanj!B2003),MONTH(siječanj!B2003)+9,DAY(siječanj!B2003))</f>
        <v>45951</v>
      </c>
      <c r="C2003" s="8">
        <v>20.8333333333333</v>
      </c>
      <c r="D2003">
        <v>0.90603596597467506</v>
      </c>
      <c r="E2003" s="6">
        <v>157.78635568926461</v>
      </c>
      <c r="F2003" s="9">
        <v>124.54498664650679</v>
      </c>
      <c r="G2003" s="9">
        <v>221.51787551355199</v>
      </c>
      <c r="H2003" s="9">
        <v>142.96011319454652</v>
      </c>
    </row>
    <row r="2004" spans="1:8" x14ac:dyDescent="0.25">
      <c r="A2004" s="21"/>
      <c r="B2004" s="5">
        <f>DATE(YEAR(siječanj!B2004),MONTH(siječanj!B2004)+9,DAY(siječanj!B2004))</f>
        <v>45951</v>
      </c>
      <c r="C2004" s="8">
        <v>20.84375</v>
      </c>
      <c r="D2004">
        <v>0.90603596597467506</v>
      </c>
      <c r="E2004" s="6">
        <v>156.55470910136779</v>
      </c>
      <c r="F2004" s="9">
        <v>121.24578147861537</v>
      </c>
      <c r="G2004" s="9">
        <v>221.79219864294984</v>
      </c>
      <c r="H2004" s="9">
        <v>141.84419708854202</v>
      </c>
    </row>
    <row r="2005" spans="1:8" x14ac:dyDescent="0.25">
      <c r="A2005" s="21"/>
      <c r="B2005" s="5">
        <f>DATE(YEAR(siječanj!B2005),MONTH(siječanj!B2005)+9,DAY(siječanj!B2005))</f>
        <v>45951</v>
      </c>
      <c r="C2005" s="8">
        <v>20.8541666666667</v>
      </c>
      <c r="D2005">
        <v>0.90603596597467506</v>
      </c>
      <c r="E2005" s="6">
        <v>156.15543063353675</v>
      </c>
      <c r="F2005" s="9">
        <v>118.51750562227798</v>
      </c>
      <c r="G2005" s="9">
        <v>222.26195148861572</v>
      </c>
      <c r="H2005" s="9">
        <v>141.48243643624784</v>
      </c>
    </row>
    <row r="2006" spans="1:8" x14ac:dyDescent="0.25">
      <c r="A2006" s="21"/>
      <c r="B2006" s="5">
        <f>DATE(YEAR(siječanj!B2006),MONTH(siječanj!B2006)+9,DAY(siječanj!B2006))</f>
        <v>45951</v>
      </c>
      <c r="C2006" s="8">
        <v>20.8645833333333</v>
      </c>
      <c r="D2006">
        <v>0.90603596597467506</v>
      </c>
      <c r="E2006" s="6">
        <v>155.34108550330578</v>
      </c>
      <c r="F2006" s="9">
        <v>116.07984406867125</v>
      </c>
      <c r="G2006" s="9">
        <v>222.68153156621077</v>
      </c>
      <c r="H2006" s="9">
        <v>140.74461045954223</v>
      </c>
    </row>
    <row r="2007" spans="1:8" x14ac:dyDescent="0.25">
      <c r="A2007" s="21"/>
      <c r="B2007" s="5">
        <f>DATE(YEAR(siječanj!B2007),MONTH(siječanj!B2007)+9,DAY(siječanj!B2007))</f>
        <v>45951</v>
      </c>
      <c r="C2007" s="8">
        <v>20.875</v>
      </c>
      <c r="D2007">
        <v>0.90603596597467506</v>
      </c>
      <c r="E2007" s="6">
        <v>152.29632257187163</v>
      </c>
      <c r="F2007" s="9">
        <v>111.83722187574723</v>
      </c>
      <c r="G2007" s="9">
        <v>222.49075046482236</v>
      </c>
      <c r="H2007" s="9">
        <v>137.98594573579641</v>
      </c>
    </row>
    <row r="2008" spans="1:8" x14ac:dyDescent="0.25">
      <c r="A2008" s="21"/>
      <c r="B2008" s="5">
        <f>DATE(YEAR(siječanj!B2008),MONTH(siječanj!B2008)+9,DAY(siječanj!B2008))</f>
        <v>45951</v>
      </c>
      <c r="C2008" s="8">
        <v>20.8854166666667</v>
      </c>
      <c r="D2008">
        <v>0.90603596597467506</v>
      </c>
      <c r="E2008" s="6">
        <v>157.49001846896826</v>
      </c>
      <c r="F2008" s="9">
        <v>108.94044755901578</v>
      </c>
      <c r="G2008" s="9">
        <v>221.76744086927289</v>
      </c>
      <c r="H2008" s="9">
        <v>142.69162101490107</v>
      </c>
    </row>
    <row r="2009" spans="1:8" x14ac:dyDescent="0.25">
      <c r="A2009" s="21"/>
      <c r="B2009" s="5">
        <f>DATE(YEAR(siječanj!B2009),MONTH(siječanj!B2009)+9,DAY(siječanj!B2009))</f>
        <v>45951</v>
      </c>
      <c r="C2009" s="8">
        <v>20.8958333333333</v>
      </c>
      <c r="D2009">
        <v>0.90603596597467506</v>
      </c>
      <c r="E2009" s="6">
        <v>159.68471322634264</v>
      </c>
      <c r="F2009" s="9">
        <v>106.93212534992355</v>
      </c>
      <c r="G2009" s="9">
        <v>221.51307092094831</v>
      </c>
      <c r="H2009" s="9">
        <v>144.68009339941833</v>
      </c>
    </row>
    <row r="2010" spans="1:8" x14ac:dyDescent="0.25">
      <c r="A2010" s="21"/>
      <c r="B2010" s="5">
        <f>DATE(YEAR(siječanj!B2010),MONTH(siječanj!B2010)+9,DAY(siječanj!B2010))</f>
        <v>45951</v>
      </c>
      <c r="C2010" s="8">
        <v>20.90625</v>
      </c>
      <c r="D2010">
        <v>0.90603596597467506</v>
      </c>
      <c r="E2010" s="6">
        <v>156.35081672318188</v>
      </c>
      <c r="F2010" s="9">
        <v>104.72486278256804</v>
      </c>
      <c r="G2010" s="9">
        <v>220.55255112077592</v>
      </c>
      <c r="H2010" s="9">
        <v>141.65946326071747</v>
      </c>
    </row>
    <row r="2011" spans="1:8" x14ac:dyDescent="0.25">
      <c r="A2011" s="21"/>
      <c r="B2011" s="5">
        <f>DATE(YEAR(siječanj!B2011),MONTH(siječanj!B2011)+9,DAY(siječanj!B2011))</f>
        <v>45951</v>
      </c>
      <c r="C2011" s="8">
        <v>20.9166666666667</v>
      </c>
      <c r="D2011">
        <v>0.90603596597467506</v>
      </c>
      <c r="E2011" s="6">
        <v>151.34757372405312</v>
      </c>
      <c r="F2011" s="9">
        <v>102.05067700815472</v>
      </c>
      <c r="G2011" s="9">
        <v>218.80146101888346</v>
      </c>
      <c r="H2011" s="9">
        <v>137.12634515699582</v>
      </c>
    </row>
    <row r="2012" spans="1:8" x14ac:dyDescent="0.25">
      <c r="A2012" s="21"/>
      <c r="B2012" s="5">
        <f>DATE(YEAR(siječanj!B2012),MONTH(siječanj!B2012)+9,DAY(siječanj!B2012))</f>
        <v>45951</v>
      </c>
      <c r="C2012" s="8">
        <v>20.9270833333333</v>
      </c>
      <c r="D2012">
        <v>0.90603596597467506</v>
      </c>
      <c r="E2012" s="6">
        <v>144.18806830439826</v>
      </c>
      <c r="F2012" s="9">
        <v>100.04517714602143</v>
      </c>
      <c r="G2012" s="9">
        <v>216.38758626323872</v>
      </c>
      <c r="H2012" s="9">
        <v>130.6395757481979</v>
      </c>
    </row>
    <row r="2013" spans="1:8" x14ac:dyDescent="0.25">
      <c r="A2013" s="21"/>
      <c r="B2013" s="5">
        <f>DATE(YEAR(siječanj!B2013),MONTH(siječanj!B2013)+9,DAY(siječanj!B2013))</f>
        <v>45951</v>
      </c>
      <c r="C2013" s="8">
        <v>20.9375</v>
      </c>
      <c r="D2013">
        <v>0.90603596597467506</v>
      </c>
      <c r="E2013" s="6">
        <v>134.19990247619697</v>
      </c>
      <c r="F2013" s="9">
        <v>97.88618750476644</v>
      </c>
      <c r="G2013" s="9">
        <v>215.0542523766544</v>
      </c>
      <c r="H2013" s="9">
        <v>121.58993827372831</v>
      </c>
    </row>
    <row r="2014" spans="1:8" x14ac:dyDescent="0.25">
      <c r="A2014" s="21"/>
      <c r="B2014" s="5">
        <f>DATE(YEAR(siječanj!B2014),MONTH(siječanj!B2014)+9,DAY(siječanj!B2014))</f>
        <v>45951</v>
      </c>
      <c r="C2014" s="8">
        <v>20.9479166666667</v>
      </c>
      <c r="D2014">
        <v>0.90603596597467506</v>
      </c>
      <c r="E2014" s="6">
        <v>122.06584878900301</v>
      </c>
      <c r="F2014" s="9">
        <v>95.650681624355144</v>
      </c>
      <c r="G2014" s="9">
        <v>214.50561319868891</v>
      </c>
      <c r="H2014" s="9">
        <v>110.59604922006297</v>
      </c>
    </row>
    <row r="2015" spans="1:8" x14ac:dyDescent="0.25">
      <c r="A2015" s="21"/>
      <c r="B2015" s="5">
        <f>DATE(YEAR(siječanj!B2015),MONTH(siječanj!B2015)+9,DAY(siječanj!B2015))</f>
        <v>45951</v>
      </c>
      <c r="C2015" s="8">
        <v>20.9583333333333</v>
      </c>
      <c r="D2015">
        <v>0.90603596597467506</v>
      </c>
      <c r="E2015" s="6">
        <v>110.5936511167713</v>
      </c>
      <c r="F2015" s="9">
        <v>92.591606148027722</v>
      </c>
      <c r="G2015" s="9">
        <v>209.74646007749436</v>
      </c>
      <c r="H2015" s="9">
        <v>100.20182552025008</v>
      </c>
    </row>
    <row r="2016" spans="1:8" x14ac:dyDescent="0.25">
      <c r="A2016" s="21"/>
      <c r="B2016" s="5">
        <f>DATE(YEAR(siječanj!B2016),MONTH(siječanj!B2016)+9,DAY(siječanj!B2016))</f>
        <v>45951</v>
      </c>
      <c r="C2016" s="8">
        <v>20.96875</v>
      </c>
      <c r="D2016">
        <v>0.90603596597467506</v>
      </c>
      <c r="E2016" s="6">
        <v>100.5303759593818</v>
      </c>
      <c r="F2016" s="9">
        <v>90.244176956583445</v>
      </c>
      <c r="G2016" s="9">
        <v>208.44465652933121</v>
      </c>
      <c r="H2016" s="9">
        <v>91.084136292155733</v>
      </c>
    </row>
    <row r="2017" spans="1:8" x14ac:dyDescent="0.25">
      <c r="A2017" s="21"/>
      <c r="B2017" s="5">
        <f>DATE(YEAR(siječanj!B2017),MONTH(siječanj!B2017)+9,DAY(siječanj!B2017))</f>
        <v>45951</v>
      </c>
      <c r="C2017" s="8">
        <v>20.9791666666667</v>
      </c>
      <c r="D2017">
        <v>0.90603596597467506</v>
      </c>
      <c r="E2017" s="6">
        <v>91.512027075503653</v>
      </c>
      <c r="F2017" s="9">
        <v>88.275253178218961</v>
      </c>
      <c r="G2017" s="9">
        <v>206.70676439678837</v>
      </c>
      <c r="H2017" s="9">
        <v>82.913187849654577</v>
      </c>
    </row>
    <row r="2018" spans="1:8" ht="15.75" thickBot="1" x14ac:dyDescent="0.3">
      <c r="A2018" s="21"/>
      <c r="B2018" s="5">
        <f>DATE(YEAR(siječanj!B2018),MONTH(siječanj!B2018)+9,DAY(siječanj!B2018))</f>
        <v>45951</v>
      </c>
      <c r="C2018" s="8">
        <v>20.9895833333333</v>
      </c>
      <c r="D2018">
        <v>0.90603596597467506</v>
      </c>
      <c r="E2018" s="6">
        <v>83.688031633523138</v>
      </c>
      <c r="F2018" s="9">
        <v>86.511256009190987</v>
      </c>
      <c r="G2018" s="9">
        <v>206.21652421615536</v>
      </c>
      <c r="H2018" s="9">
        <v>75.824366581598298</v>
      </c>
    </row>
    <row r="2019" spans="1:8" x14ac:dyDescent="0.25">
      <c r="A2019" s="20">
        <f t="shared" ref="A2019" si="19">A1923+1</f>
        <v>295</v>
      </c>
      <c r="B2019" s="5">
        <f>DATE(YEAR(siječanj!B2019),MONTH(siječanj!B2019)+9,DAY(siječanj!B2019))</f>
        <v>45952</v>
      </c>
      <c r="C2019" s="8">
        <v>21</v>
      </c>
      <c r="D2019">
        <v>0.90607804933841773</v>
      </c>
      <c r="E2019" s="6">
        <v>76.284442191922636</v>
      </c>
      <c r="F2019" s="9">
        <v>84.608607250891978</v>
      </c>
      <c r="G2019" s="9">
        <v>200.56420943717131</v>
      </c>
      <c r="H2019" s="9">
        <v>69.119658576126554</v>
      </c>
    </row>
    <row r="2020" spans="1:8" x14ac:dyDescent="0.25">
      <c r="A2020" s="21"/>
      <c r="B2020" s="5">
        <f>DATE(YEAR(siječanj!B2020),MONTH(siječanj!B2020)+9,DAY(siječanj!B2020))</f>
        <v>45952</v>
      </c>
      <c r="C2020" s="8">
        <v>21.0104166666667</v>
      </c>
      <c r="D2020">
        <v>0.90607804933841773</v>
      </c>
      <c r="E2020" s="6">
        <v>70.67877030672993</v>
      </c>
      <c r="F2020" s="9">
        <v>83.069948706859719</v>
      </c>
      <c r="G2020" s="9">
        <v>198.73907828542394</v>
      </c>
      <c r="H2020" s="9">
        <v>64.040482329159943</v>
      </c>
    </row>
    <row r="2021" spans="1:8" x14ac:dyDescent="0.25">
      <c r="A2021" s="21"/>
      <c r="B2021" s="5">
        <f>DATE(YEAR(siječanj!B2021),MONTH(siječanj!B2021)+9,DAY(siječanj!B2021))</f>
        <v>45952</v>
      </c>
      <c r="C2021" s="8">
        <v>21.0208333333333</v>
      </c>
      <c r="D2021">
        <v>0.90607804933841773</v>
      </c>
      <c r="E2021" s="6">
        <v>66.392408221780144</v>
      </c>
      <c r="F2021" s="9">
        <v>81.768366901396945</v>
      </c>
      <c r="G2021" s="9">
        <v>197.55567170305699</v>
      </c>
      <c r="H2021" s="9">
        <v>60.156703732470483</v>
      </c>
    </row>
    <row r="2022" spans="1:8" x14ac:dyDescent="0.25">
      <c r="A2022" s="21"/>
      <c r="B2022" s="5">
        <f>DATE(YEAR(siječanj!B2022),MONTH(siječanj!B2022)+9,DAY(siječanj!B2022))</f>
        <v>45952</v>
      </c>
      <c r="C2022" s="8">
        <v>21.03125</v>
      </c>
      <c r="D2022">
        <v>0.90607804933841773</v>
      </c>
      <c r="E2022" s="6">
        <v>62.939519767320171</v>
      </c>
      <c r="F2022" s="9">
        <v>80.745648709640591</v>
      </c>
      <c r="G2022" s="9">
        <v>196.88831781950711</v>
      </c>
      <c r="H2022" s="9">
        <v>57.028117297070246</v>
      </c>
    </row>
    <row r="2023" spans="1:8" x14ac:dyDescent="0.25">
      <c r="A2023" s="21"/>
      <c r="B2023" s="5">
        <f>DATE(YEAR(siječanj!B2023),MONTH(siječanj!B2023)+9,DAY(siječanj!B2023))</f>
        <v>45952</v>
      </c>
      <c r="C2023" s="8">
        <v>21.0416666666667</v>
      </c>
      <c r="D2023">
        <v>0.90607804933841773</v>
      </c>
      <c r="E2023" s="6">
        <v>59.681248696332332</v>
      </c>
      <c r="F2023" s="9">
        <v>79.223738308930081</v>
      </c>
      <c r="G2023" s="9">
        <v>195.54756521749192</v>
      </c>
      <c r="H2023" s="9">
        <v>54.075869400853783</v>
      </c>
    </row>
    <row r="2024" spans="1:8" x14ac:dyDescent="0.25">
      <c r="A2024" s="21"/>
      <c r="B2024" s="5">
        <f>DATE(YEAR(siječanj!B2024),MONTH(siječanj!B2024)+9,DAY(siječanj!B2024))</f>
        <v>45952</v>
      </c>
      <c r="C2024" s="8">
        <v>21.0520833333333</v>
      </c>
      <c r="D2024">
        <v>0.90607804933841773</v>
      </c>
      <c r="E2024" s="6">
        <v>58.055919544175772</v>
      </c>
      <c r="F2024" s="9">
        <v>78.612734433197801</v>
      </c>
      <c r="G2024" s="9">
        <v>195.323182684719</v>
      </c>
      <c r="H2024" s="9">
        <v>52.603194333134908</v>
      </c>
    </row>
    <row r="2025" spans="1:8" x14ac:dyDescent="0.25">
      <c r="A2025" s="21"/>
      <c r="B2025" s="5">
        <f>DATE(YEAR(siječanj!B2025),MONTH(siječanj!B2025)+9,DAY(siječanj!B2025))</f>
        <v>45952</v>
      </c>
      <c r="C2025" s="8">
        <v>21.0625</v>
      </c>
      <c r="D2025">
        <v>0.90607804933841773</v>
      </c>
      <c r="E2025" s="6">
        <v>56.09138294356643</v>
      </c>
      <c r="F2025" s="9">
        <v>78.109831387054641</v>
      </c>
      <c r="G2025" s="9">
        <v>195.24228280366756</v>
      </c>
      <c r="H2025" s="9">
        <v>50.823170842200867</v>
      </c>
    </row>
    <row r="2026" spans="1:8" x14ac:dyDescent="0.25">
      <c r="A2026" s="21"/>
      <c r="B2026" s="5">
        <f>DATE(YEAR(siječanj!B2026),MONTH(siječanj!B2026)+9,DAY(siječanj!B2026))</f>
        <v>45952</v>
      </c>
      <c r="C2026" s="8">
        <v>21.0729166666667</v>
      </c>
      <c r="D2026">
        <v>0.90607804933841773</v>
      </c>
      <c r="E2026" s="6">
        <v>54.885261164896384</v>
      </c>
      <c r="F2026" s="9">
        <v>77.715323158786802</v>
      </c>
      <c r="G2026" s="9">
        <v>195.34078153962182</v>
      </c>
      <c r="H2026" s="9">
        <v>49.730330373718928</v>
      </c>
    </row>
    <row r="2027" spans="1:8" x14ac:dyDescent="0.25">
      <c r="A2027" s="21"/>
      <c r="B2027" s="5">
        <f>DATE(YEAR(siječanj!B2027),MONTH(siječanj!B2027)+9,DAY(siječanj!B2027))</f>
        <v>45952</v>
      </c>
      <c r="C2027" s="8">
        <v>21.0833333333333</v>
      </c>
      <c r="D2027">
        <v>0.90607804933841773</v>
      </c>
      <c r="E2027" s="6">
        <v>53.767948723626802</v>
      </c>
      <c r="F2027" s="9">
        <v>77.254810995576761</v>
      </c>
      <c r="G2027" s="9">
        <v>194.99276262563791</v>
      </c>
      <c r="H2027" s="9">
        <v>48.717958096431843</v>
      </c>
    </row>
    <row r="2028" spans="1:8" x14ac:dyDescent="0.25">
      <c r="A2028" s="21"/>
      <c r="B2028" s="5">
        <f>DATE(YEAR(siječanj!B2028),MONTH(siječanj!B2028)+9,DAY(siječanj!B2028))</f>
        <v>45952</v>
      </c>
      <c r="C2028" s="8">
        <v>21.09375</v>
      </c>
      <c r="D2028">
        <v>0.90607804933841773</v>
      </c>
      <c r="E2028" s="6">
        <v>52.787647261088246</v>
      </c>
      <c r="F2028" s="9">
        <v>76.661426226981135</v>
      </c>
      <c r="G2028" s="9">
        <v>194.9971884436917</v>
      </c>
      <c r="H2028" s="9">
        <v>47.829728459491307</v>
      </c>
    </row>
    <row r="2029" spans="1:8" x14ac:dyDescent="0.25">
      <c r="A2029" s="21"/>
      <c r="B2029" s="5">
        <f>DATE(YEAR(siječanj!B2029),MONTH(siječanj!B2029)+9,DAY(siječanj!B2029))</f>
        <v>45952</v>
      </c>
      <c r="C2029" s="8">
        <v>21.1041666666667</v>
      </c>
      <c r="D2029">
        <v>0.90607804933841773</v>
      </c>
      <c r="E2029" s="6">
        <v>52.884869770560073</v>
      </c>
      <c r="F2029" s="9">
        <v>76.370957304379061</v>
      </c>
      <c r="G2029" s="9">
        <v>194.80099220262395</v>
      </c>
      <c r="H2029" s="9">
        <v>47.917819641225329</v>
      </c>
    </row>
    <row r="2030" spans="1:8" x14ac:dyDescent="0.25">
      <c r="A2030" s="21"/>
      <c r="B2030" s="5">
        <f>DATE(YEAR(siječanj!B2030),MONTH(siječanj!B2030)+9,DAY(siječanj!B2030))</f>
        <v>45952</v>
      </c>
      <c r="C2030" s="8">
        <v>21.1145833333333</v>
      </c>
      <c r="D2030">
        <v>0.90607804933841773</v>
      </c>
      <c r="E2030" s="6">
        <v>52.401512083854485</v>
      </c>
      <c r="F2030" s="9">
        <v>76.229863255673536</v>
      </c>
      <c r="G2030" s="9">
        <v>194.69186504083626</v>
      </c>
      <c r="H2030" s="9">
        <v>47.479859851322395</v>
      </c>
    </row>
    <row r="2031" spans="1:8" x14ac:dyDescent="0.25">
      <c r="A2031" s="21"/>
      <c r="B2031" s="5">
        <f>DATE(YEAR(siječanj!B2031),MONTH(siječanj!B2031)+9,DAY(siječanj!B2031))</f>
        <v>45952</v>
      </c>
      <c r="C2031" s="8">
        <v>21.125</v>
      </c>
      <c r="D2031">
        <v>0.90607804933841773</v>
      </c>
      <c r="E2031" s="6">
        <v>52.723655443987319</v>
      </c>
      <c r="F2031" s="9">
        <v>76.187621980992887</v>
      </c>
      <c r="G2031" s="9">
        <v>194.55203739397879</v>
      </c>
      <c r="H2031" s="9">
        <v>47.771746878678876</v>
      </c>
    </row>
    <row r="2032" spans="1:8" x14ac:dyDescent="0.25">
      <c r="A2032" s="21"/>
      <c r="B2032" s="5">
        <f>DATE(YEAR(siječanj!B2032),MONTH(siječanj!B2032)+9,DAY(siječanj!B2032))</f>
        <v>45952</v>
      </c>
      <c r="C2032" s="8">
        <v>21.1354166666667</v>
      </c>
      <c r="D2032">
        <v>0.90607804933841773</v>
      </c>
      <c r="E2032" s="6">
        <v>53.195729197681615</v>
      </c>
      <c r="F2032" s="9">
        <v>76.109409085828332</v>
      </c>
      <c r="G2032" s="9">
        <v>194.83255305842596</v>
      </c>
      <c r="H2032" s="9">
        <v>48.199482544570074</v>
      </c>
    </row>
    <row r="2033" spans="1:8" x14ac:dyDescent="0.25">
      <c r="A2033" s="21"/>
      <c r="B2033" s="5">
        <f>DATE(YEAR(siječanj!B2033),MONTH(siječanj!B2033)+9,DAY(siječanj!B2033))</f>
        <v>45952</v>
      </c>
      <c r="C2033" s="8">
        <v>21.1458333333333</v>
      </c>
      <c r="D2033">
        <v>0.90607804933841773</v>
      </c>
      <c r="E2033" s="6">
        <v>53.702874179918787</v>
      </c>
      <c r="F2033" s="9">
        <v>76.00644061442398</v>
      </c>
      <c r="G2033" s="9">
        <v>194.88527103589234</v>
      </c>
      <c r="H2033" s="9">
        <v>48.658995480807292</v>
      </c>
    </row>
    <row r="2034" spans="1:8" x14ac:dyDescent="0.25">
      <c r="A2034" s="21"/>
      <c r="B2034" s="5">
        <f>DATE(YEAR(siječanj!B2034),MONTH(siječanj!B2034)+9,DAY(siječanj!B2034))</f>
        <v>45952</v>
      </c>
      <c r="C2034" s="8">
        <v>21.15625</v>
      </c>
      <c r="D2034">
        <v>0.90607804933841773</v>
      </c>
      <c r="E2034" s="6">
        <v>54.370581673442821</v>
      </c>
      <c r="F2034" s="9">
        <v>76.036400506170082</v>
      </c>
      <c r="G2034" s="9">
        <v>194.88429597565718</v>
      </c>
      <c r="H2034" s="9">
        <v>49.263990584068196</v>
      </c>
    </row>
    <row r="2035" spans="1:8" x14ac:dyDescent="0.25">
      <c r="A2035" s="21"/>
      <c r="B2035" s="5">
        <f>DATE(YEAR(siječanj!B2035),MONTH(siječanj!B2035)+9,DAY(siječanj!B2035))</f>
        <v>45952</v>
      </c>
      <c r="C2035" s="8">
        <v>21.1666666666667</v>
      </c>
      <c r="D2035">
        <v>0.90607804933841773</v>
      </c>
      <c r="E2035" s="6">
        <v>57.066541207071118</v>
      </c>
      <c r="F2035" s="9">
        <v>76.295883984288125</v>
      </c>
      <c r="G2035" s="9">
        <v>196.71448194258468</v>
      </c>
      <c r="H2035" s="9">
        <v>51.706740339393434</v>
      </c>
    </row>
    <row r="2036" spans="1:8" x14ac:dyDescent="0.25">
      <c r="A2036" s="21"/>
      <c r="B2036" s="5">
        <f>DATE(YEAR(siječanj!B2036),MONTH(siječanj!B2036)+9,DAY(siječanj!B2036))</f>
        <v>45952</v>
      </c>
      <c r="C2036" s="8">
        <v>21.1770833333333</v>
      </c>
      <c r="D2036">
        <v>0.90607804933841773</v>
      </c>
      <c r="E2036" s="6">
        <v>59.366578428170101</v>
      </c>
      <c r="F2036" s="9">
        <v>76.52460929690946</v>
      </c>
      <c r="G2036" s="9">
        <v>198.22399087330163</v>
      </c>
      <c r="H2036" s="9">
        <v>53.790753578092556</v>
      </c>
    </row>
    <row r="2037" spans="1:8" x14ac:dyDescent="0.25">
      <c r="A2037" s="21"/>
      <c r="B2037" s="5">
        <f>DATE(YEAR(siječanj!B2037),MONTH(siječanj!B2037)+9,DAY(siječanj!B2037))</f>
        <v>45952</v>
      </c>
      <c r="C2037" s="8">
        <v>21.1875</v>
      </c>
      <c r="D2037">
        <v>0.90607804933841773</v>
      </c>
      <c r="E2037" s="6">
        <v>63.176662649891767</v>
      </c>
      <c r="F2037" s="9">
        <v>76.979526157025887</v>
      </c>
      <c r="G2037" s="9">
        <v>203.87486026535848</v>
      </c>
      <c r="H2037" s="9">
        <v>57.242987257525208</v>
      </c>
    </row>
    <row r="2038" spans="1:8" x14ac:dyDescent="0.25">
      <c r="A2038" s="21"/>
      <c r="B2038" s="5">
        <f>DATE(YEAR(siječanj!B2038),MONTH(siječanj!B2038)+9,DAY(siječanj!B2038))</f>
        <v>45952</v>
      </c>
      <c r="C2038" s="8">
        <v>21.1979166666667</v>
      </c>
      <c r="D2038">
        <v>0.90607804933841773</v>
      </c>
      <c r="E2038" s="6">
        <v>67.771926734903971</v>
      </c>
      <c r="F2038" s="9">
        <v>77.573066752285712</v>
      </c>
      <c r="G2038" s="9">
        <v>206.52957509852959</v>
      </c>
      <c r="H2038" s="9">
        <v>61.406655175867954</v>
      </c>
    </row>
    <row r="2039" spans="1:8" x14ac:dyDescent="0.25">
      <c r="A2039" s="21"/>
      <c r="B2039" s="5">
        <f>DATE(YEAR(siječanj!B2039),MONTH(siječanj!B2039)+9,DAY(siječanj!B2039))</f>
        <v>45952</v>
      </c>
      <c r="C2039" s="8">
        <v>21.2083333333333</v>
      </c>
      <c r="D2039">
        <v>0.90607804933841773</v>
      </c>
      <c r="E2039" s="6">
        <v>73.893026015107736</v>
      </c>
      <c r="F2039" s="9">
        <v>78.471821272939962</v>
      </c>
      <c r="G2039" s="9">
        <v>211.40854294723681</v>
      </c>
      <c r="H2039" s="9">
        <v>66.952848871481777</v>
      </c>
    </row>
    <row r="2040" spans="1:8" x14ac:dyDescent="0.25">
      <c r="A2040" s="21"/>
      <c r="B2040" s="5">
        <f>DATE(YEAR(siječanj!B2040),MONTH(siječanj!B2040)+9,DAY(siječanj!B2040))</f>
        <v>45952</v>
      </c>
      <c r="C2040" s="8">
        <v>21.21875</v>
      </c>
      <c r="D2040">
        <v>0.90607804933841773</v>
      </c>
      <c r="E2040" s="6">
        <v>80.130309884118091</v>
      </c>
      <c r="F2040" s="9">
        <v>79.802652199749033</v>
      </c>
      <c r="G2040" s="9">
        <v>212.32853785978656</v>
      </c>
      <c r="H2040" s="9">
        <v>72.604314872684654</v>
      </c>
    </row>
    <row r="2041" spans="1:8" x14ac:dyDescent="0.25">
      <c r="A2041" s="21"/>
      <c r="B2041" s="5">
        <f>DATE(YEAR(siječanj!B2041),MONTH(siječanj!B2041)+9,DAY(siječanj!B2041))</f>
        <v>45952</v>
      </c>
      <c r="C2041" s="8">
        <v>21.2291666666667</v>
      </c>
      <c r="D2041">
        <v>0.90607804933841773</v>
      </c>
      <c r="E2041" s="6">
        <v>85.020562981821698</v>
      </c>
      <c r="F2041" s="9">
        <v>81.92087320107909</v>
      </c>
      <c r="G2041" s="9">
        <v>213.1034308045632</v>
      </c>
      <c r="H2041" s="9">
        <v>77.035265860223092</v>
      </c>
    </row>
    <row r="2042" spans="1:8" x14ac:dyDescent="0.25">
      <c r="A2042" s="21"/>
      <c r="B2042" s="5">
        <f>DATE(YEAR(siječanj!B2042),MONTH(siječanj!B2042)+9,DAY(siječanj!B2042))</f>
        <v>45952</v>
      </c>
      <c r="C2042" s="8">
        <v>21.2395833333333</v>
      </c>
      <c r="D2042">
        <v>0.90607804933841773</v>
      </c>
      <c r="E2042" s="6">
        <v>90.600681330366228</v>
      </c>
      <c r="F2042" s="9">
        <v>84.811598042917595</v>
      </c>
      <c r="G2042" s="9">
        <v>213.08366631265469</v>
      </c>
      <c r="H2042" s="9">
        <v>82.091288608549831</v>
      </c>
    </row>
    <row r="2043" spans="1:8" x14ac:dyDescent="0.25">
      <c r="A2043" s="21"/>
      <c r="B2043" s="5">
        <f>DATE(YEAR(siječanj!B2043),MONTH(siječanj!B2043)+9,DAY(siječanj!B2043))</f>
        <v>45952</v>
      </c>
      <c r="C2043" s="8">
        <v>21.25</v>
      </c>
      <c r="D2043">
        <v>0.90607804933841773</v>
      </c>
      <c r="E2043" s="6">
        <v>95.648322063990079</v>
      </c>
      <c r="F2043" s="9">
        <v>88.98038475595466</v>
      </c>
      <c r="G2043" s="9">
        <v>212.77293923907021</v>
      </c>
      <c r="H2043" s="9">
        <v>86.664845078232872</v>
      </c>
    </row>
    <row r="2044" spans="1:8" x14ac:dyDescent="0.25">
      <c r="A2044" s="21"/>
      <c r="B2044" s="5">
        <f>DATE(YEAR(siječanj!B2044),MONTH(siječanj!B2044)+9,DAY(siječanj!B2044))</f>
        <v>45952</v>
      </c>
      <c r="C2044" s="8">
        <v>21.2604166666667</v>
      </c>
      <c r="D2044">
        <v>0.90607804933841773</v>
      </c>
      <c r="E2044" s="6">
        <v>98.703019730229755</v>
      </c>
      <c r="F2044" s="9">
        <v>92.201407051331742</v>
      </c>
      <c r="G2044" s="9">
        <v>212.13386828559811</v>
      </c>
      <c r="H2044" s="9">
        <v>89.432639580977934</v>
      </c>
    </row>
    <row r="2045" spans="1:8" x14ac:dyDescent="0.25">
      <c r="A2045" s="21"/>
      <c r="B2045" s="5">
        <f>DATE(YEAR(siječanj!B2045),MONTH(siječanj!B2045)+9,DAY(siječanj!B2045))</f>
        <v>45952</v>
      </c>
      <c r="C2045" s="8">
        <v>21.2708333333333</v>
      </c>
      <c r="D2045">
        <v>0.90607804933841773</v>
      </c>
      <c r="E2045" s="6">
        <v>100.87420654148079</v>
      </c>
      <c r="F2045" s="9">
        <v>96.732048776072688</v>
      </c>
      <c r="G2045" s="9">
        <v>205.72023690681675</v>
      </c>
      <c r="H2045" s="9">
        <v>91.399904291665564</v>
      </c>
    </row>
    <row r="2046" spans="1:8" x14ac:dyDescent="0.25">
      <c r="A2046" s="21"/>
      <c r="B2046" s="5">
        <f>DATE(YEAR(siječanj!B2046),MONTH(siječanj!B2046)+9,DAY(siječanj!B2046))</f>
        <v>45952</v>
      </c>
      <c r="C2046" s="8">
        <v>21.28125</v>
      </c>
      <c r="D2046">
        <v>0.90607804933841773</v>
      </c>
      <c r="E2046" s="6">
        <v>101.82638187725351</v>
      </c>
      <c r="F2046" s="9">
        <v>103.53493643104396</v>
      </c>
      <c r="G2046" s="9">
        <v>174.49657731891739</v>
      </c>
      <c r="H2046" s="9">
        <v>92.262649462530675</v>
      </c>
    </row>
    <row r="2047" spans="1:8" x14ac:dyDescent="0.25">
      <c r="A2047" s="21"/>
      <c r="B2047" s="5">
        <f>DATE(YEAR(siječanj!B2047),MONTH(siječanj!B2047)+9,DAY(siječanj!B2047))</f>
        <v>45952</v>
      </c>
      <c r="C2047" s="8">
        <v>21.2916666666667</v>
      </c>
      <c r="D2047">
        <v>0.90607804933841773</v>
      </c>
      <c r="E2047" s="6">
        <v>99.765390482744593</v>
      </c>
      <c r="F2047" s="9">
        <v>111.82549967457412</v>
      </c>
      <c r="G2047" s="9">
        <v>102.33764413972602</v>
      </c>
      <c r="H2047" s="9">
        <v>90.395230400090767</v>
      </c>
    </row>
    <row r="2048" spans="1:8" x14ac:dyDescent="0.25">
      <c r="A2048" s="21"/>
      <c r="B2048" s="5">
        <f>DATE(YEAR(siječanj!B2048),MONTH(siječanj!B2048)+9,DAY(siječanj!B2048))</f>
        <v>45952</v>
      </c>
      <c r="C2048" s="8">
        <v>21.3020833333333</v>
      </c>
      <c r="D2048">
        <v>0.90607804933841773</v>
      </c>
      <c r="E2048" s="6">
        <v>97.118335916971162</v>
      </c>
      <c r="F2048" s="9">
        <v>115.24707268890729</v>
      </c>
      <c r="G2048" s="9">
        <v>41.653435732462007</v>
      </c>
      <c r="H2048" s="9">
        <v>87.996792362642424</v>
      </c>
    </row>
    <row r="2049" spans="1:8" x14ac:dyDescent="0.25">
      <c r="A2049" s="21"/>
      <c r="B2049" s="5">
        <f>DATE(YEAR(siječanj!B2049),MONTH(siječanj!B2049)+9,DAY(siječanj!B2049))</f>
        <v>45952</v>
      </c>
      <c r="C2049" s="8">
        <v>21.3125</v>
      </c>
      <c r="D2049">
        <v>0.90607804933841773</v>
      </c>
      <c r="E2049" s="6">
        <v>96.916999288690334</v>
      </c>
      <c r="F2049" s="9">
        <v>119.20490925086823</v>
      </c>
      <c r="G2049" s="9">
        <v>11.807120621981268</v>
      </c>
      <c r="H2049" s="9">
        <v>87.814365663229353</v>
      </c>
    </row>
    <row r="2050" spans="1:8" x14ac:dyDescent="0.25">
      <c r="A2050" s="21"/>
      <c r="B2050" s="5">
        <f>DATE(YEAR(siječanj!B2050),MONTH(siječanj!B2050)+9,DAY(siječanj!B2050))</f>
        <v>45952</v>
      </c>
      <c r="C2050" s="8">
        <v>21.3229166666667</v>
      </c>
      <c r="D2050">
        <v>0.90607804933841773</v>
      </c>
      <c r="E2050" s="6">
        <v>95.9964885055211</v>
      </c>
      <c r="F2050" s="9">
        <v>125.094067944785</v>
      </c>
      <c r="G2050" s="9">
        <v>4.6704333707499659</v>
      </c>
      <c r="H2050" s="9">
        <v>86.980311048420404</v>
      </c>
    </row>
    <row r="2051" spans="1:8" x14ac:dyDescent="0.25">
      <c r="A2051" s="21"/>
      <c r="B2051" s="5">
        <f>DATE(YEAR(siječanj!B2051),MONTH(siječanj!B2051)+9,DAY(siječanj!B2051))</f>
        <v>45952</v>
      </c>
      <c r="C2051" s="8">
        <v>21.3333333333333</v>
      </c>
      <c r="D2051">
        <v>0.90607804933841773</v>
      </c>
      <c r="E2051" s="6">
        <v>97.414962392683137</v>
      </c>
      <c r="F2051" s="9">
        <v>133.14418174364448</v>
      </c>
      <c r="G2051" s="9">
        <v>2.4098500885612673</v>
      </c>
      <c r="H2051" s="9">
        <v>88.265559101137654</v>
      </c>
    </row>
    <row r="2052" spans="1:8" x14ac:dyDescent="0.25">
      <c r="A2052" s="21"/>
      <c r="B2052" s="5">
        <f>DATE(YEAR(siječanj!B2052),MONTH(siječanj!B2052)+9,DAY(siječanj!B2052))</f>
        <v>45952</v>
      </c>
      <c r="C2052" s="8">
        <v>21.34375</v>
      </c>
      <c r="D2052">
        <v>0.90607804933841773</v>
      </c>
      <c r="E2052" s="6">
        <v>98.268123222248235</v>
      </c>
      <c r="F2052" s="9">
        <v>136.69384314711706</v>
      </c>
      <c r="G2052" s="9">
        <v>1.7812198560928272</v>
      </c>
      <c r="H2052" s="9">
        <v>89.038589401361946</v>
      </c>
    </row>
    <row r="2053" spans="1:8" x14ac:dyDescent="0.25">
      <c r="A2053" s="21"/>
      <c r="B2053" s="5">
        <f>DATE(YEAR(siječanj!B2053),MONTH(siječanj!B2053)+9,DAY(siječanj!B2053))</f>
        <v>45952</v>
      </c>
      <c r="C2053" s="8">
        <v>21.3541666666667</v>
      </c>
      <c r="D2053">
        <v>0.90607804933841773</v>
      </c>
      <c r="E2053" s="6">
        <v>97.678325486199853</v>
      </c>
      <c r="F2053" s="9">
        <v>139.25959685259633</v>
      </c>
      <c r="G2053" s="9">
        <v>1.5607671910520708</v>
      </c>
      <c r="H2053" s="9">
        <v>88.504186619179023</v>
      </c>
    </row>
    <row r="2054" spans="1:8" x14ac:dyDescent="0.25">
      <c r="A2054" s="21"/>
      <c r="B2054" s="5">
        <f>DATE(YEAR(siječanj!B2054),MONTH(siječanj!B2054)+9,DAY(siječanj!B2054))</f>
        <v>45952</v>
      </c>
      <c r="C2054" s="8">
        <v>21.3645833333333</v>
      </c>
      <c r="D2054">
        <v>0.90607804933841773</v>
      </c>
      <c r="E2054" s="6">
        <v>97.930805840004325</v>
      </c>
      <c r="F2054" s="9">
        <v>142.27101511470011</v>
      </c>
      <c r="G2054" s="9">
        <v>1.4937630911754745</v>
      </c>
      <c r="H2054" s="9">
        <v>88.732953525650444</v>
      </c>
    </row>
    <row r="2055" spans="1:8" x14ac:dyDescent="0.25">
      <c r="A2055" s="21"/>
      <c r="B2055" s="5">
        <f>DATE(YEAR(siječanj!B2055),MONTH(siječanj!B2055)+9,DAY(siječanj!B2055))</f>
        <v>45952</v>
      </c>
      <c r="C2055" s="8">
        <v>21.375</v>
      </c>
      <c r="D2055">
        <v>0.90607804933841773</v>
      </c>
      <c r="E2055" s="6">
        <v>98.249678236498923</v>
      </c>
      <c r="F2055" s="9">
        <v>145.62827470100109</v>
      </c>
      <c r="G2055" s="9">
        <v>1.4005633393666099</v>
      </c>
      <c r="H2055" s="9">
        <v>89.021876804654141</v>
      </c>
    </row>
    <row r="2056" spans="1:8" x14ac:dyDescent="0.25">
      <c r="A2056" s="21"/>
      <c r="B2056" s="5">
        <f>DATE(YEAR(siječanj!B2056),MONTH(siječanj!B2056)+9,DAY(siječanj!B2056))</f>
        <v>45952</v>
      </c>
      <c r="C2056" s="8">
        <v>21.3854166666667</v>
      </c>
      <c r="D2056">
        <v>0.90607804933841773</v>
      </c>
      <c r="E2056" s="6">
        <v>99.321684562396314</v>
      </c>
      <c r="F2056" s="9">
        <v>147.2178033185107</v>
      </c>
      <c r="G2056" s="9">
        <v>1.3114267504221837</v>
      </c>
      <c r="H2056" s="9">
        <v>89.993198205301695</v>
      </c>
    </row>
    <row r="2057" spans="1:8" x14ac:dyDescent="0.25">
      <c r="A2057" s="21"/>
      <c r="B2057" s="5">
        <f>DATE(YEAR(siječanj!B2057),MONTH(siječanj!B2057)+9,DAY(siječanj!B2057))</f>
        <v>45952</v>
      </c>
      <c r="C2057" s="8">
        <v>21.3958333333333</v>
      </c>
      <c r="D2057">
        <v>0.90607804933841773</v>
      </c>
      <c r="E2057" s="6">
        <v>98.747275808819239</v>
      </c>
      <c r="F2057" s="9">
        <v>148.12043726660519</v>
      </c>
      <c r="G2057" s="9">
        <v>1.3053161924376699</v>
      </c>
      <c r="H2057" s="9">
        <v>89.472739042337665</v>
      </c>
    </row>
    <row r="2058" spans="1:8" x14ac:dyDescent="0.25">
      <c r="A2058" s="21"/>
      <c r="B2058" s="5">
        <f>DATE(YEAR(siječanj!B2058),MONTH(siječanj!B2058)+9,DAY(siječanj!B2058))</f>
        <v>45952</v>
      </c>
      <c r="C2058" s="8">
        <v>21.40625</v>
      </c>
      <c r="D2058">
        <v>0.90607804933841773</v>
      </c>
      <c r="E2058" s="6">
        <v>98.575993016341229</v>
      </c>
      <c r="F2058" s="9">
        <v>148.83559035942048</v>
      </c>
      <c r="G2058" s="9">
        <v>1.275138597755054</v>
      </c>
      <c r="H2058" s="9">
        <v>89.317543463843947</v>
      </c>
    </row>
    <row r="2059" spans="1:8" x14ac:dyDescent="0.25">
      <c r="A2059" s="21"/>
      <c r="B2059" s="5">
        <f>DATE(YEAR(siječanj!B2059),MONTH(siječanj!B2059)+9,DAY(siječanj!B2059))</f>
        <v>45952</v>
      </c>
      <c r="C2059" s="8">
        <v>21.4166666666667</v>
      </c>
      <c r="D2059">
        <v>0.90607804933841773</v>
      </c>
      <c r="E2059" s="6">
        <v>99.362264521645528</v>
      </c>
      <c r="F2059" s="9">
        <v>148.89508580562688</v>
      </c>
      <c r="G2059" s="9">
        <v>1.2864066339815605</v>
      </c>
      <c r="H2059" s="9">
        <v>90.029966815620455</v>
      </c>
    </row>
    <row r="2060" spans="1:8" x14ac:dyDescent="0.25">
      <c r="A2060" s="21"/>
      <c r="B2060" s="5">
        <f>DATE(YEAR(siječanj!B2060),MONTH(siječanj!B2060)+9,DAY(siječanj!B2060))</f>
        <v>45952</v>
      </c>
      <c r="C2060" s="8">
        <v>21.4270833333333</v>
      </c>
      <c r="D2060">
        <v>0.90607804933841773</v>
      </c>
      <c r="E2060" s="6">
        <v>99.404676101660058</v>
      </c>
      <c r="F2060" s="9">
        <v>148.69854181331641</v>
      </c>
      <c r="G2060" s="9">
        <v>1.2951248622621652</v>
      </c>
      <c r="H2060" s="9">
        <v>90.068395017309371</v>
      </c>
    </row>
    <row r="2061" spans="1:8" x14ac:dyDescent="0.25">
      <c r="A2061" s="21"/>
      <c r="B2061" s="5">
        <f>DATE(YEAR(siječanj!B2061),MONTH(siječanj!B2061)+9,DAY(siječanj!B2061))</f>
        <v>45952</v>
      </c>
      <c r="C2061" s="8">
        <v>21.4375</v>
      </c>
      <c r="D2061">
        <v>0.90607804933841773</v>
      </c>
      <c r="E2061" s="6">
        <v>99.459097725027149</v>
      </c>
      <c r="F2061" s="9">
        <v>148.47358562064093</v>
      </c>
      <c r="G2061" s="9">
        <v>1.2833023002942916</v>
      </c>
      <c r="H2061" s="9">
        <v>90.117705255651657</v>
      </c>
    </row>
    <row r="2062" spans="1:8" x14ac:dyDescent="0.25">
      <c r="A2062" s="21"/>
      <c r="B2062" s="5">
        <f>DATE(YEAR(siječanj!B2062),MONTH(siječanj!B2062)+9,DAY(siječanj!B2062))</f>
        <v>45952</v>
      </c>
      <c r="C2062" s="8">
        <v>21.4479166666667</v>
      </c>
      <c r="D2062">
        <v>0.90607804933841773</v>
      </c>
      <c r="E2062" s="6">
        <v>101.20119393922448</v>
      </c>
      <c r="F2062" s="9">
        <v>148.68738144762185</v>
      </c>
      <c r="G2062" s="9">
        <v>1.2440057681645615</v>
      </c>
      <c r="H2062" s="9">
        <v>91.696180395171424</v>
      </c>
    </row>
    <row r="2063" spans="1:8" x14ac:dyDescent="0.25">
      <c r="A2063" s="21"/>
      <c r="B2063" s="5">
        <f>DATE(YEAR(siječanj!B2063),MONTH(siječanj!B2063)+9,DAY(siječanj!B2063))</f>
        <v>45952</v>
      </c>
      <c r="C2063" s="8">
        <v>21.4583333333333</v>
      </c>
      <c r="D2063">
        <v>0.90607804933841773</v>
      </c>
      <c r="E2063" s="6">
        <v>101.81588943423219</v>
      </c>
      <c r="F2063" s="9">
        <v>148.75749849553992</v>
      </c>
      <c r="G2063" s="9">
        <v>1.2032181627934688</v>
      </c>
      <c r="H2063" s="9">
        <v>92.253142490225116</v>
      </c>
    </row>
    <row r="2064" spans="1:8" x14ac:dyDescent="0.25">
      <c r="A2064" s="21"/>
      <c r="B2064" s="5">
        <f>DATE(YEAR(siječanj!B2064),MONTH(siječanj!B2064)+9,DAY(siječanj!B2064))</f>
        <v>45952</v>
      </c>
      <c r="C2064" s="8">
        <v>21.46875</v>
      </c>
      <c r="D2064">
        <v>0.90607804933841773</v>
      </c>
      <c r="E2064" s="6">
        <v>102.78823934464349</v>
      </c>
      <c r="F2064" s="9">
        <v>148.78743450383212</v>
      </c>
      <c r="G2064" s="9">
        <v>1.1164772091839781</v>
      </c>
      <c r="H2064" s="9">
        <v>93.134167400324969</v>
      </c>
    </row>
    <row r="2065" spans="1:8" x14ac:dyDescent="0.25">
      <c r="A2065" s="21"/>
      <c r="B2065" s="5">
        <f>DATE(YEAR(siječanj!B2065),MONTH(siječanj!B2065)+9,DAY(siječanj!B2065))</f>
        <v>45952</v>
      </c>
      <c r="C2065" s="8">
        <v>21.4791666666667</v>
      </c>
      <c r="D2065">
        <v>0.90607804933841773</v>
      </c>
      <c r="E2065" s="6">
        <v>103.32278137150301</v>
      </c>
      <c r="F2065" s="9">
        <v>148.59156631820846</v>
      </c>
      <c r="G2065" s="9">
        <v>1.0754570853065029</v>
      </c>
      <c r="H2065" s="9">
        <v>93.618504197311253</v>
      </c>
    </row>
    <row r="2066" spans="1:8" x14ac:dyDescent="0.25">
      <c r="A2066" s="21"/>
      <c r="B2066" s="5">
        <f>DATE(YEAR(siječanj!B2066),MONTH(siječanj!B2066)+9,DAY(siječanj!B2066))</f>
        <v>45952</v>
      </c>
      <c r="C2066" s="8">
        <v>21.4895833333333</v>
      </c>
      <c r="D2066">
        <v>0.90607804933841773</v>
      </c>
      <c r="E2066" s="6">
        <v>103.16515301960334</v>
      </c>
      <c r="F2066" s="9">
        <v>148.39584398800602</v>
      </c>
      <c r="G2066" s="9">
        <v>1.05758865422298</v>
      </c>
      <c r="H2066" s="9">
        <v>93.475680607701563</v>
      </c>
    </row>
    <row r="2067" spans="1:8" x14ac:dyDescent="0.25">
      <c r="A2067" s="21"/>
      <c r="B2067" s="5">
        <f>DATE(YEAR(siječanj!B2067),MONTH(siječanj!B2067)+9,DAY(siječanj!B2067))</f>
        <v>45952</v>
      </c>
      <c r="C2067" s="8">
        <v>21.5</v>
      </c>
      <c r="D2067">
        <v>0.90607804933841773</v>
      </c>
      <c r="E2067" s="6">
        <v>101.60357100616531</v>
      </c>
      <c r="F2067" s="9">
        <v>148.39272022631383</v>
      </c>
      <c r="G2067" s="9">
        <v>1.0878190778825552</v>
      </c>
      <c r="H2067" s="9">
        <v>92.06076542308368</v>
      </c>
    </row>
    <row r="2068" spans="1:8" x14ac:dyDescent="0.25">
      <c r="A2068" s="21"/>
      <c r="B2068" s="5">
        <f>DATE(YEAR(siječanj!B2068),MONTH(siječanj!B2068)+9,DAY(siječanj!B2068))</f>
        <v>45952</v>
      </c>
      <c r="C2068" s="8">
        <v>21.5104166666667</v>
      </c>
      <c r="D2068">
        <v>0.90607804933841773</v>
      </c>
      <c r="E2068" s="6">
        <v>100.71495459497083</v>
      </c>
      <c r="F2068" s="9">
        <v>147.77713519320309</v>
      </c>
      <c r="G2068" s="9">
        <v>1.097668637328467</v>
      </c>
      <c r="H2068" s="9">
        <v>91.255609598618491</v>
      </c>
    </row>
    <row r="2069" spans="1:8" x14ac:dyDescent="0.25">
      <c r="A2069" s="21"/>
      <c r="B2069" s="5">
        <f>DATE(YEAR(siječanj!B2069),MONTH(siječanj!B2069)+9,DAY(siječanj!B2069))</f>
        <v>45952</v>
      </c>
      <c r="C2069" s="8">
        <v>21.5208333333333</v>
      </c>
      <c r="D2069">
        <v>0.90607804933841773</v>
      </c>
      <c r="E2069" s="6">
        <v>100.73625746385046</v>
      </c>
      <c r="F2069" s="9">
        <v>147.37371741673203</v>
      </c>
      <c r="G2069" s="9">
        <v>1.0781678973685471</v>
      </c>
      <c r="H2069" s="9">
        <v>91.274911660498248</v>
      </c>
    </row>
    <row r="2070" spans="1:8" x14ac:dyDescent="0.25">
      <c r="A2070" s="21"/>
      <c r="B2070" s="5">
        <f>DATE(YEAR(siječanj!B2070),MONTH(siječanj!B2070)+9,DAY(siječanj!B2070))</f>
        <v>45952</v>
      </c>
      <c r="C2070" s="8">
        <v>21.53125</v>
      </c>
      <c r="D2070">
        <v>0.90607804933841773</v>
      </c>
      <c r="E2070" s="6">
        <v>99.894331037259761</v>
      </c>
      <c r="F2070" s="9">
        <v>147.19898014665156</v>
      </c>
      <c r="G2070" s="9">
        <v>1.1206794535153943</v>
      </c>
      <c r="H2070" s="9">
        <v>90.512060606206489</v>
      </c>
    </row>
    <row r="2071" spans="1:8" x14ac:dyDescent="0.25">
      <c r="A2071" s="21"/>
      <c r="B2071" s="5">
        <f>DATE(YEAR(siječanj!B2071),MONTH(siječanj!B2071)+9,DAY(siječanj!B2071))</f>
        <v>45952</v>
      </c>
      <c r="C2071" s="8">
        <v>21.5416666666667</v>
      </c>
      <c r="D2071">
        <v>0.90607804933841773</v>
      </c>
      <c r="E2071" s="6">
        <v>97.766038228582872</v>
      </c>
      <c r="F2071" s="9">
        <v>146.70107073266115</v>
      </c>
      <c r="G2071" s="9">
        <v>1.1108776916678123</v>
      </c>
      <c r="H2071" s="9">
        <v>88.583661209699542</v>
      </c>
    </row>
    <row r="2072" spans="1:8" x14ac:dyDescent="0.25">
      <c r="A2072" s="21"/>
      <c r="B2072" s="5">
        <f>DATE(YEAR(siječanj!B2072),MONTH(siječanj!B2072)+9,DAY(siječanj!B2072))</f>
        <v>45952</v>
      </c>
      <c r="C2072" s="8">
        <v>21.5520833333333</v>
      </c>
      <c r="D2072">
        <v>0.90607804933841773</v>
      </c>
      <c r="E2072" s="6">
        <v>96.653518313685765</v>
      </c>
      <c r="F2072" s="9">
        <v>146.30348964852055</v>
      </c>
      <c r="G2072" s="9">
        <v>1.0957887148124998</v>
      </c>
      <c r="H2072" s="9">
        <v>87.575631335359432</v>
      </c>
    </row>
    <row r="2073" spans="1:8" x14ac:dyDescent="0.25">
      <c r="A2073" s="21"/>
      <c r="B2073" s="5">
        <f>DATE(YEAR(siječanj!B2073),MONTH(siječanj!B2073)+9,DAY(siječanj!B2073))</f>
        <v>45952</v>
      </c>
      <c r="C2073" s="8">
        <v>21.5625</v>
      </c>
      <c r="D2073">
        <v>0.90607804933841773</v>
      </c>
      <c r="E2073" s="6">
        <v>96.643778727225651</v>
      </c>
      <c r="F2073" s="9">
        <v>145.73242091779943</v>
      </c>
      <c r="G2073" s="9">
        <v>1.0762656931754071</v>
      </c>
      <c r="H2073" s="9">
        <v>87.566806509858296</v>
      </c>
    </row>
    <row r="2074" spans="1:8" x14ac:dyDescent="0.25">
      <c r="A2074" s="21"/>
      <c r="B2074" s="5">
        <f>DATE(YEAR(siječanj!B2074),MONTH(siječanj!B2074)+9,DAY(siječanj!B2074))</f>
        <v>45952</v>
      </c>
      <c r="C2074" s="8">
        <v>21.5729166666667</v>
      </c>
      <c r="D2074">
        <v>0.90607804933841773</v>
      </c>
      <c r="E2074" s="6">
        <v>96.983737051038176</v>
      </c>
      <c r="F2074" s="9">
        <v>145.21700588268615</v>
      </c>
      <c r="G2074" s="9">
        <v>1.0548767640796077</v>
      </c>
      <c r="H2074" s="9">
        <v>87.874835284754695</v>
      </c>
    </row>
    <row r="2075" spans="1:8" x14ac:dyDescent="0.25">
      <c r="A2075" s="21"/>
      <c r="B2075" s="5">
        <f>DATE(YEAR(siječanj!B2075),MONTH(siječanj!B2075)+9,DAY(siječanj!B2075))</f>
        <v>45952</v>
      </c>
      <c r="C2075" s="8">
        <v>21.5833333333333</v>
      </c>
      <c r="D2075">
        <v>0.90607804933841773</v>
      </c>
      <c r="E2075" s="6">
        <v>99.51110624499546</v>
      </c>
      <c r="F2075" s="9">
        <v>143.96712285308058</v>
      </c>
      <c r="G2075" s="9">
        <v>1.0530467953246261</v>
      </c>
      <c r="H2075" s="9">
        <v>90.164829033973533</v>
      </c>
    </row>
    <row r="2076" spans="1:8" x14ac:dyDescent="0.25">
      <c r="A2076" s="21"/>
      <c r="B2076" s="5">
        <f>DATE(YEAR(siječanj!B2076),MONTH(siječanj!B2076)+9,DAY(siječanj!B2076))</f>
        <v>45952</v>
      </c>
      <c r="C2076" s="8">
        <v>21.59375</v>
      </c>
      <c r="D2076">
        <v>0.90607804933841773</v>
      </c>
      <c r="E2076" s="6">
        <v>101.07589186122151</v>
      </c>
      <c r="F2076" s="9">
        <v>143.43099416973234</v>
      </c>
      <c r="G2076" s="9">
        <v>1.0248522659212307</v>
      </c>
      <c r="H2076" s="9">
        <v>91.582646932756433</v>
      </c>
    </row>
    <row r="2077" spans="1:8" x14ac:dyDescent="0.25">
      <c r="A2077" s="21"/>
      <c r="B2077" s="5">
        <f>DATE(YEAR(siječanj!B2077),MONTH(siječanj!B2077)+9,DAY(siječanj!B2077))</f>
        <v>45952</v>
      </c>
      <c r="C2077" s="8">
        <v>21.6041666666667</v>
      </c>
      <c r="D2077">
        <v>0.90607804933841773</v>
      </c>
      <c r="E2077" s="6">
        <v>101.01570494155685</v>
      </c>
      <c r="F2077" s="9">
        <v>142.75824985263671</v>
      </c>
      <c r="G2077" s="9">
        <v>0.99937861033983888</v>
      </c>
      <c r="H2077" s="9">
        <v>91.528112885990993</v>
      </c>
    </row>
    <row r="2078" spans="1:8" x14ac:dyDescent="0.25">
      <c r="A2078" s="21"/>
      <c r="B2078" s="5">
        <f>DATE(YEAR(siječanj!B2078),MONTH(siječanj!B2078)+9,DAY(siječanj!B2078))</f>
        <v>45952</v>
      </c>
      <c r="C2078" s="8">
        <v>21.6145833333333</v>
      </c>
      <c r="D2078">
        <v>0.90607804933841773</v>
      </c>
      <c r="E2078" s="6">
        <v>103.03175278056382</v>
      </c>
      <c r="F2078" s="9">
        <v>141.47021815443054</v>
      </c>
      <c r="G2078" s="9">
        <v>1.0241737538460738</v>
      </c>
      <c r="H2078" s="9">
        <v>93.354809579331359</v>
      </c>
    </row>
    <row r="2079" spans="1:8" x14ac:dyDescent="0.25">
      <c r="A2079" s="21"/>
      <c r="B2079" s="5">
        <f>DATE(YEAR(siječanj!B2079),MONTH(siječanj!B2079)+9,DAY(siječanj!B2079))</f>
        <v>45952</v>
      </c>
      <c r="C2079" s="8">
        <v>21.625</v>
      </c>
      <c r="D2079">
        <v>0.90607804933841773</v>
      </c>
      <c r="E2079" s="6">
        <v>103.68639226914668</v>
      </c>
      <c r="F2079" s="9">
        <v>138.86313191394646</v>
      </c>
      <c r="G2079" s="9">
        <v>0.99771108181303625</v>
      </c>
      <c r="H2079" s="9">
        <v>93.947964050166419</v>
      </c>
    </row>
    <row r="2080" spans="1:8" x14ac:dyDescent="0.25">
      <c r="A2080" s="21"/>
      <c r="B2080" s="5">
        <f>DATE(YEAR(siječanj!B2080),MONTH(siječanj!B2080)+9,DAY(siječanj!B2080))</f>
        <v>45952</v>
      </c>
      <c r="C2080" s="8">
        <v>21.6354166666667</v>
      </c>
      <c r="D2080">
        <v>0.90607804933841773</v>
      </c>
      <c r="E2080" s="6">
        <v>104.54046643259259</v>
      </c>
      <c r="F2080" s="9">
        <v>137.0558188732432</v>
      </c>
      <c r="G2080" s="9">
        <v>1.0000409501977796</v>
      </c>
      <c r="H2080" s="9">
        <v>94.72182190217184</v>
      </c>
    </row>
    <row r="2081" spans="1:8" x14ac:dyDescent="0.25">
      <c r="A2081" s="21"/>
      <c r="B2081" s="5">
        <f>DATE(YEAR(siječanj!B2081),MONTH(siječanj!B2081)+9,DAY(siječanj!B2081))</f>
        <v>45952</v>
      </c>
      <c r="C2081" s="8">
        <v>21.6458333333333</v>
      </c>
      <c r="D2081">
        <v>0.90607804933841773</v>
      </c>
      <c r="E2081" s="6">
        <v>106.29595754997477</v>
      </c>
      <c r="F2081" s="9">
        <v>135.46701606716428</v>
      </c>
      <c r="G2081" s="9">
        <v>0.98314787953665084</v>
      </c>
      <c r="H2081" s="9">
        <v>96.312433869440397</v>
      </c>
    </row>
    <row r="2082" spans="1:8" x14ac:dyDescent="0.25">
      <c r="A2082" s="21"/>
      <c r="B2082" s="5">
        <f>DATE(YEAR(siječanj!B2082),MONTH(siječanj!B2082)+9,DAY(siječanj!B2082))</f>
        <v>45952</v>
      </c>
      <c r="C2082" s="8">
        <v>21.65625</v>
      </c>
      <c r="D2082">
        <v>0.90607804933841773</v>
      </c>
      <c r="E2082" s="6">
        <v>106.10651605536087</v>
      </c>
      <c r="F2082" s="9">
        <v>134.08361957929736</v>
      </c>
      <c r="G2082" s="9">
        <v>0.98721858996768308</v>
      </c>
      <c r="H2082" s="9">
        <v>96.140785089536877</v>
      </c>
    </row>
    <row r="2083" spans="1:8" x14ac:dyDescent="0.25">
      <c r="A2083" s="21"/>
      <c r="B2083" s="5">
        <f>DATE(YEAR(siječanj!B2083),MONTH(siječanj!B2083)+9,DAY(siječanj!B2083))</f>
        <v>45952</v>
      </c>
      <c r="C2083" s="8">
        <v>21.6666666666667</v>
      </c>
      <c r="D2083">
        <v>0.90607804933841773</v>
      </c>
      <c r="E2083" s="6">
        <v>106.21201206219993</v>
      </c>
      <c r="F2083" s="9">
        <v>131.42655849877988</v>
      </c>
      <c r="G2083" s="9">
        <v>0.99941490807157263</v>
      </c>
      <c r="H2083" s="9">
        <v>96.236372705626607</v>
      </c>
    </row>
    <row r="2084" spans="1:8" x14ac:dyDescent="0.25">
      <c r="A2084" s="21"/>
      <c r="B2084" s="5">
        <f>DATE(YEAR(siječanj!B2084),MONTH(siječanj!B2084)+9,DAY(siječanj!B2084))</f>
        <v>45952</v>
      </c>
      <c r="C2084" s="8">
        <v>21.6770833333333</v>
      </c>
      <c r="D2084">
        <v>0.90607804933841773</v>
      </c>
      <c r="E2084" s="6">
        <v>106.88948588840401</v>
      </c>
      <c r="F2084" s="9">
        <v>129.99364533315662</v>
      </c>
      <c r="G2084" s="9">
        <v>1.0190665883930756</v>
      </c>
      <c r="H2084" s="9">
        <v>96.850216868551442</v>
      </c>
    </row>
    <row r="2085" spans="1:8" x14ac:dyDescent="0.25">
      <c r="A2085" s="21"/>
      <c r="B2085" s="5">
        <f>DATE(YEAR(siječanj!B2085),MONTH(siječanj!B2085)+9,DAY(siječanj!B2085))</f>
        <v>45952</v>
      </c>
      <c r="C2085" s="8">
        <v>21.6875</v>
      </c>
      <c r="D2085">
        <v>0.90607804933841773</v>
      </c>
      <c r="E2085" s="6">
        <v>109.44487620544889</v>
      </c>
      <c r="F2085" s="9">
        <v>129.18328330705057</v>
      </c>
      <c r="G2085" s="9">
        <v>1.0688904729905555</v>
      </c>
      <c r="H2085" s="9">
        <v>99.165599942317741</v>
      </c>
    </row>
    <row r="2086" spans="1:8" x14ac:dyDescent="0.25">
      <c r="A2086" s="21"/>
      <c r="B2086" s="5">
        <f>DATE(YEAR(siječanj!B2086),MONTH(siječanj!B2086)+9,DAY(siječanj!B2086))</f>
        <v>45952</v>
      </c>
      <c r="C2086" s="8">
        <v>21.6979166666667</v>
      </c>
      <c r="D2086">
        <v>0.90607804933841773</v>
      </c>
      <c r="E2086" s="6">
        <v>110.51666162738161</v>
      </c>
      <c r="F2086" s="9">
        <v>128.47729167742628</v>
      </c>
      <c r="G2086" s="9">
        <v>1.211230565943114</v>
      </c>
      <c r="H2086" s="9">
        <v>100.13672118673189</v>
      </c>
    </row>
    <row r="2087" spans="1:8" x14ac:dyDescent="0.25">
      <c r="A2087" s="21"/>
      <c r="B2087" s="5">
        <f>DATE(YEAR(siječanj!B2087),MONTH(siječanj!B2087)+9,DAY(siječanj!B2087))</f>
        <v>45952</v>
      </c>
      <c r="C2087" s="8">
        <v>21.7083333333333</v>
      </c>
      <c r="D2087">
        <v>0.90607804933841773</v>
      </c>
      <c r="E2087" s="6">
        <v>112.08957314146491</v>
      </c>
      <c r="F2087" s="9">
        <v>127.85469677138067</v>
      </c>
      <c r="G2087" s="9">
        <v>1.5754209581437861</v>
      </c>
      <c r="H2087" s="9">
        <v>101.56190178319443</v>
      </c>
    </row>
    <row r="2088" spans="1:8" x14ac:dyDescent="0.25">
      <c r="A2088" s="21"/>
      <c r="B2088" s="5">
        <f>DATE(YEAR(siječanj!B2088),MONTH(siječanj!B2088)+9,DAY(siječanj!B2088))</f>
        <v>45952</v>
      </c>
      <c r="C2088" s="8">
        <v>21.71875</v>
      </c>
      <c r="D2088">
        <v>0.90607804933841773</v>
      </c>
      <c r="E2088" s="6">
        <v>115.23851359015526</v>
      </c>
      <c r="F2088" s="9">
        <v>127.83644315850506</v>
      </c>
      <c r="G2088" s="9">
        <v>2.5684536157794553</v>
      </c>
      <c r="H2088" s="9">
        <v>104.41508760242662</v>
      </c>
    </row>
    <row r="2089" spans="1:8" x14ac:dyDescent="0.25">
      <c r="A2089" s="21"/>
      <c r="B2089" s="5">
        <f>DATE(YEAR(siječanj!B2089),MONTH(siječanj!B2089)+9,DAY(siječanj!B2089))</f>
        <v>45952</v>
      </c>
      <c r="C2089" s="8">
        <v>21.7291666666667</v>
      </c>
      <c r="D2089">
        <v>0.90607804933841773</v>
      </c>
      <c r="E2089" s="6">
        <v>119.38861854353596</v>
      </c>
      <c r="F2089" s="9">
        <v>128.27024658988583</v>
      </c>
      <c r="G2089" s="9">
        <v>6.3354491283322663</v>
      </c>
      <c r="H2089" s="9">
        <v>108.1754066031355</v>
      </c>
    </row>
    <row r="2090" spans="1:8" x14ac:dyDescent="0.25">
      <c r="A2090" s="21"/>
      <c r="B2090" s="5">
        <f>DATE(YEAR(siječanj!B2090),MONTH(siječanj!B2090)+9,DAY(siječanj!B2090))</f>
        <v>45952</v>
      </c>
      <c r="C2090" s="8">
        <v>21.7395833333333</v>
      </c>
      <c r="D2090">
        <v>0.90607804933841773</v>
      </c>
      <c r="E2090" s="6">
        <v>123.89496135326428</v>
      </c>
      <c r="F2090" s="9">
        <v>129.86374023701603</v>
      </c>
      <c r="G2090" s="9">
        <v>21.703310306596673</v>
      </c>
      <c r="H2090" s="9">
        <v>112.25850490582435</v>
      </c>
    </row>
    <row r="2091" spans="1:8" x14ac:dyDescent="0.25">
      <c r="A2091" s="21"/>
      <c r="B2091" s="5">
        <f>DATE(YEAR(siječanj!B2091),MONTH(siječanj!B2091)+9,DAY(siječanj!B2091))</f>
        <v>45952</v>
      </c>
      <c r="C2091" s="8">
        <v>21.75</v>
      </c>
      <c r="D2091">
        <v>0.90607804933841773</v>
      </c>
      <c r="E2091" s="6">
        <v>128.69291720836748</v>
      </c>
      <c r="F2091" s="9">
        <v>131.57621517168741</v>
      </c>
      <c r="G2091" s="9">
        <v>60.541776002226491</v>
      </c>
      <c r="H2091" s="9">
        <v>116.6058273878281</v>
      </c>
    </row>
    <row r="2092" spans="1:8" x14ac:dyDescent="0.25">
      <c r="A2092" s="21"/>
      <c r="B2092" s="5">
        <f>DATE(YEAR(siječanj!B2092),MONTH(siječanj!B2092)+9,DAY(siječanj!B2092))</f>
        <v>45952</v>
      </c>
      <c r="C2092" s="8">
        <v>21.7604166666667</v>
      </c>
      <c r="D2092">
        <v>0.90607804933841773</v>
      </c>
      <c r="E2092" s="6">
        <v>133.0297474291373</v>
      </c>
      <c r="F2092" s="9">
        <v>133.43076219834464</v>
      </c>
      <c r="G2092" s="9">
        <v>119.15408994609336</v>
      </c>
      <c r="H2092" s="9">
        <v>120.53533405457512</v>
      </c>
    </row>
    <row r="2093" spans="1:8" x14ac:dyDescent="0.25">
      <c r="A2093" s="21"/>
      <c r="B2093" s="5">
        <f>DATE(YEAR(siječanj!B2093),MONTH(siječanj!B2093)+9,DAY(siječanj!B2093))</f>
        <v>45952</v>
      </c>
      <c r="C2093" s="8">
        <v>21.7708333333333</v>
      </c>
      <c r="D2093">
        <v>0.90607804933841773</v>
      </c>
      <c r="E2093" s="6">
        <v>137.95030597523126</v>
      </c>
      <c r="F2093" s="9">
        <v>134.63513239537798</v>
      </c>
      <c r="G2093" s="9">
        <v>172.3894875093157</v>
      </c>
      <c r="H2093" s="9">
        <v>124.99374414367541</v>
      </c>
    </row>
    <row r="2094" spans="1:8" x14ac:dyDescent="0.25">
      <c r="A2094" s="21"/>
      <c r="B2094" s="5">
        <f>DATE(YEAR(siječanj!B2094),MONTH(siječanj!B2094)+9,DAY(siječanj!B2094))</f>
        <v>45952</v>
      </c>
      <c r="C2094" s="8">
        <v>21.78125</v>
      </c>
      <c r="D2094">
        <v>0.90607804933841773</v>
      </c>
      <c r="E2094" s="6">
        <v>143.61794687081704</v>
      </c>
      <c r="F2094" s="9">
        <v>135.10977207705812</v>
      </c>
      <c r="G2094" s="9">
        <v>208.45528525435472</v>
      </c>
      <c r="H2094" s="9">
        <v>130.12906915069843</v>
      </c>
    </row>
    <row r="2095" spans="1:8" x14ac:dyDescent="0.25">
      <c r="A2095" s="21"/>
      <c r="B2095" s="5">
        <f>DATE(YEAR(siječanj!B2095),MONTH(siječanj!B2095)+9,DAY(siječanj!B2095))</f>
        <v>45952</v>
      </c>
      <c r="C2095" s="8">
        <v>21.7916666666667</v>
      </c>
      <c r="D2095">
        <v>0.90607804933841773</v>
      </c>
      <c r="E2095" s="6">
        <v>149.21609613400221</v>
      </c>
      <c r="F2095" s="9">
        <v>134.12080667152645</v>
      </c>
      <c r="G2095" s="9">
        <v>219.0891158555643</v>
      </c>
      <c r="H2095" s="9">
        <v>135.20142931499055</v>
      </c>
    </row>
    <row r="2096" spans="1:8" x14ac:dyDescent="0.25">
      <c r="A2096" s="21"/>
      <c r="B2096" s="5">
        <f>DATE(YEAR(siječanj!B2096),MONTH(siječanj!B2096)+9,DAY(siječanj!B2096))</f>
        <v>45952</v>
      </c>
      <c r="C2096" s="8">
        <v>21.8020833333333</v>
      </c>
      <c r="D2096">
        <v>0.90607804933841773</v>
      </c>
      <c r="E2096" s="6">
        <v>155.59646633607233</v>
      </c>
      <c r="F2096" s="9">
        <v>132.95457920193613</v>
      </c>
      <c r="G2096" s="9">
        <v>220.04027589526595</v>
      </c>
      <c r="H2096" s="9">
        <v>140.98254270173919</v>
      </c>
    </row>
    <row r="2097" spans="1:8" x14ac:dyDescent="0.25">
      <c r="A2097" s="21"/>
      <c r="B2097" s="5">
        <f>DATE(YEAR(siječanj!B2097),MONTH(siječanj!B2097)+9,DAY(siječanj!B2097))</f>
        <v>45952</v>
      </c>
      <c r="C2097" s="8">
        <v>21.8125</v>
      </c>
      <c r="D2097">
        <v>0.90607804933841773</v>
      </c>
      <c r="E2097" s="6">
        <v>157.88470550237679</v>
      </c>
      <c r="F2097" s="9">
        <v>131.45015836141889</v>
      </c>
      <c r="G2097" s="9">
        <v>220.61362437812718</v>
      </c>
      <c r="H2097" s="9">
        <v>143.0558659819641</v>
      </c>
    </row>
    <row r="2098" spans="1:8" x14ac:dyDescent="0.25">
      <c r="A2098" s="21"/>
      <c r="B2098" s="5">
        <f>DATE(YEAR(siječanj!B2098),MONTH(siječanj!B2098)+9,DAY(siječanj!B2098))</f>
        <v>45952</v>
      </c>
      <c r="C2098" s="8">
        <v>21.8229166666667</v>
      </c>
      <c r="D2098">
        <v>0.90607804933841773</v>
      </c>
      <c r="E2098" s="6">
        <v>157.87806253382496</v>
      </c>
      <c r="F2098" s="9">
        <v>129.41127869894055</v>
      </c>
      <c r="G2098" s="9">
        <v>220.88864581700298</v>
      </c>
      <c r="H2098" s="9">
        <v>143.04984693397685</v>
      </c>
    </row>
    <row r="2099" spans="1:8" x14ac:dyDescent="0.25">
      <c r="A2099" s="21"/>
      <c r="B2099" s="5">
        <f>DATE(YEAR(siječanj!B2099),MONTH(siječanj!B2099)+9,DAY(siječanj!B2099))</f>
        <v>45952</v>
      </c>
      <c r="C2099" s="8">
        <v>21.8333333333333</v>
      </c>
      <c r="D2099">
        <v>0.90607804933841773</v>
      </c>
      <c r="E2099" s="6">
        <v>157.78635568926461</v>
      </c>
      <c r="F2099" s="9">
        <v>124.54498664650679</v>
      </c>
      <c r="G2099" s="9">
        <v>221.51787551355199</v>
      </c>
      <c r="H2099" s="9">
        <v>142.96675337514662</v>
      </c>
    </row>
    <row r="2100" spans="1:8" x14ac:dyDescent="0.25">
      <c r="A2100" s="21"/>
      <c r="B2100" s="5">
        <f>DATE(YEAR(siječanj!B2100),MONTH(siječanj!B2100)+9,DAY(siječanj!B2100))</f>
        <v>45952</v>
      </c>
      <c r="C2100" s="8">
        <v>21.84375</v>
      </c>
      <c r="D2100">
        <v>0.90607804933841773</v>
      </c>
      <c r="E2100" s="6">
        <v>156.55470910136779</v>
      </c>
      <c r="F2100" s="9">
        <v>121.24578147861537</v>
      </c>
      <c r="G2100" s="9">
        <v>221.79219864294984</v>
      </c>
      <c r="H2100" s="9">
        <v>141.85078543731075</v>
      </c>
    </row>
    <row r="2101" spans="1:8" x14ac:dyDescent="0.25">
      <c r="A2101" s="21"/>
      <c r="B2101" s="5">
        <f>DATE(YEAR(siječanj!B2101),MONTH(siječanj!B2101)+9,DAY(siječanj!B2101))</f>
        <v>45952</v>
      </c>
      <c r="C2101" s="8">
        <v>21.8541666666667</v>
      </c>
      <c r="D2101">
        <v>0.90607804933841773</v>
      </c>
      <c r="E2101" s="6">
        <v>156.15543063353675</v>
      </c>
      <c r="F2101" s="9">
        <v>118.51750562227798</v>
      </c>
      <c r="G2101" s="9">
        <v>222.26195148861572</v>
      </c>
      <c r="H2101" s="9">
        <v>141.48900798203559</v>
      </c>
    </row>
    <row r="2102" spans="1:8" x14ac:dyDescent="0.25">
      <c r="A2102" s="21"/>
      <c r="B2102" s="5">
        <f>DATE(YEAR(siječanj!B2102),MONTH(siječanj!B2102)+9,DAY(siječanj!B2102))</f>
        <v>45952</v>
      </c>
      <c r="C2102" s="8">
        <v>21.8645833333333</v>
      </c>
      <c r="D2102">
        <v>0.90607804933841773</v>
      </c>
      <c r="E2102" s="6">
        <v>155.34108550330578</v>
      </c>
      <c r="F2102" s="9">
        <v>116.07984406867125</v>
      </c>
      <c r="G2102" s="9">
        <v>222.68153156621077</v>
      </c>
      <c r="H2102" s="9">
        <v>140.75114773494766</v>
      </c>
    </row>
    <row r="2103" spans="1:8" x14ac:dyDescent="0.25">
      <c r="A2103" s="21"/>
      <c r="B2103" s="5">
        <f>DATE(YEAR(siječanj!B2103),MONTH(siječanj!B2103)+9,DAY(siječanj!B2103))</f>
        <v>45952</v>
      </c>
      <c r="C2103" s="8">
        <v>21.875</v>
      </c>
      <c r="D2103">
        <v>0.90607804933841773</v>
      </c>
      <c r="E2103" s="6">
        <v>152.29632257187163</v>
      </c>
      <c r="F2103" s="9">
        <v>111.83722187574723</v>
      </c>
      <c r="G2103" s="9">
        <v>222.49075046482236</v>
      </c>
      <c r="H2103" s="9">
        <v>137.99235487733588</v>
      </c>
    </row>
    <row r="2104" spans="1:8" x14ac:dyDescent="0.25">
      <c r="A2104" s="21"/>
      <c r="B2104" s="5">
        <f>DATE(YEAR(siječanj!B2104),MONTH(siječanj!B2104)+9,DAY(siječanj!B2104))</f>
        <v>45952</v>
      </c>
      <c r="C2104" s="8">
        <v>21.8854166666667</v>
      </c>
      <c r="D2104">
        <v>0.90607804933841773</v>
      </c>
      <c r="E2104" s="6">
        <v>157.49001846896826</v>
      </c>
      <c r="F2104" s="9">
        <v>108.94044755901578</v>
      </c>
      <c r="G2104" s="9">
        <v>221.76744086927289</v>
      </c>
      <c r="H2104" s="9">
        <v>142.69824872463414</v>
      </c>
    </row>
    <row r="2105" spans="1:8" x14ac:dyDescent="0.25">
      <c r="A2105" s="21"/>
      <c r="B2105" s="5">
        <f>DATE(YEAR(siječanj!B2105),MONTH(siječanj!B2105)+9,DAY(siječanj!B2105))</f>
        <v>45952</v>
      </c>
      <c r="C2105" s="8">
        <v>21.8958333333333</v>
      </c>
      <c r="D2105">
        <v>0.90607804933841773</v>
      </c>
      <c r="E2105" s="6">
        <v>159.68471322634264</v>
      </c>
      <c r="F2105" s="9">
        <v>106.93212534992355</v>
      </c>
      <c r="G2105" s="9">
        <v>221.51307092094831</v>
      </c>
      <c r="H2105" s="9">
        <v>144.68681346928918</v>
      </c>
    </row>
    <row r="2106" spans="1:8" x14ac:dyDescent="0.25">
      <c r="A2106" s="21"/>
      <c r="B2106" s="5">
        <f>DATE(YEAR(siječanj!B2106),MONTH(siječanj!B2106)+9,DAY(siječanj!B2106))</f>
        <v>45952</v>
      </c>
      <c r="C2106" s="8">
        <v>21.90625</v>
      </c>
      <c r="D2106">
        <v>0.90607804933841773</v>
      </c>
      <c r="E2106" s="6">
        <v>156.35081672318188</v>
      </c>
      <c r="F2106" s="9">
        <v>104.72486278256804</v>
      </c>
      <c r="G2106" s="9">
        <v>220.55255112077592</v>
      </c>
      <c r="H2106" s="9">
        <v>141.6660430290091</v>
      </c>
    </row>
    <row r="2107" spans="1:8" x14ac:dyDescent="0.25">
      <c r="A2107" s="21"/>
      <c r="B2107" s="5">
        <f>DATE(YEAR(siječanj!B2107),MONTH(siječanj!B2107)+9,DAY(siječanj!B2107))</f>
        <v>45952</v>
      </c>
      <c r="C2107" s="8">
        <v>21.9166666666667</v>
      </c>
      <c r="D2107">
        <v>0.90607804933841773</v>
      </c>
      <c r="E2107" s="6">
        <v>151.34757372405312</v>
      </c>
      <c r="F2107" s="9">
        <v>102.05067700815472</v>
      </c>
      <c r="G2107" s="9">
        <v>218.80146101888346</v>
      </c>
      <c r="H2107" s="9">
        <v>137.13271437199242</v>
      </c>
    </row>
    <row r="2108" spans="1:8" x14ac:dyDescent="0.25">
      <c r="A2108" s="21"/>
      <c r="B2108" s="5">
        <f>DATE(YEAR(siječanj!B2108),MONTH(siječanj!B2108)+9,DAY(siječanj!B2108))</f>
        <v>45952</v>
      </c>
      <c r="C2108" s="8">
        <v>21.9270833333333</v>
      </c>
      <c r="D2108">
        <v>0.90607804933841773</v>
      </c>
      <c r="E2108" s="6">
        <v>144.18806830439826</v>
      </c>
      <c r="F2108" s="9">
        <v>100.04517714602143</v>
      </c>
      <c r="G2108" s="9">
        <v>216.38758626323872</v>
      </c>
      <c r="H2108" s="9">
        <v>130.64564366712372</v>
      </c>
    </row>
    <row r="2109" spans="1:8" x14ac:dyDescent="0.25">
      <c r="A2109" s="21"/>
      <c r="B2109" s="5">
        <f>DATE(YEAR(siječanj!B2109),MONTH(siječanj!B2109)+9,DAY(siječanj!B2109))</f>
        <v>45952</v>
      </c>
      <c r="C2109" s="8">
        <v>21.9375</v>
      </c>
      <c r="D2109">
        <v>0.90607804933841773</v>
      </c>
      <c r="E2109" s="6">
        <v>134.19990247619697</v>
      </c>
      <c r="F2109" s="9">
        <v>97.88618750476644</v>
      </c>
      <c r="G2109" s="9">
        <v>215.0542523766544</v>
      </c>
      <c r="H2109" s="9">
        <v>121.59558585703844</v>
      </c>
    </row>
    <row r="2110" spans="1:8" x14ac:dyDescent="0.25">
      <c r="A2110" s="21"/>
      <c r="B2110" s="5">
        <f>DATE(YEAR(siječanj!B2110),MONTH(siječanj!B2110)+9,DAY(siječanj!B2110))</f>
        <v>45952</v>
      </c>
      <c r="C2110" s="8">
        <v>21.9479166666667</v>
      </c>
      <c r="D2110">
        <v>0.90607804933841773</v>
      </c>
      <c r="E2110" s="6">
        <v>122.06584878900301</v>
      </c>
      <c r="F2110" s="9">
        <v>95.650681624355144</v>
      </c>
      <c r="G2110" s="9">
        <v>214.50561319868891</v>
      </c>
      <c r="H2110" s="9">
        <v>110.60118616157811</v>
      </c>
    </row>
    <row r="2111" spans="1:8" x14ac:dyDescent="0.25">
      <c r="A2111" s="21"/>
      <c r="B2111" s="5">
        <f>DATE(YEAR(siječanj!B2111),MONTH(siječanj!B2111)+9,DAY(siječanj!B2111))</f>
        <v>45952</v>
      </c>
      <c r="C2111" s="8">
        <v>21.9583333333333</v>
      </c>
      <c r="D2111">
        <v>0.90607804933841773</v>
      </c>
      <c r="E2111" s="6">
        <v>110.5936511167713</v>
      </c>
      <c r="F2111" s="9">
        <v>92.591606148027722</v>
      </c>
      <c r="G2111" s="9">
        <v>209.74646007749436</v>
      </c>
      <c r="H2111" s="9">
        <v>100.20647967309766</v>
      </c>
    </row>
    <row r="2112" spans="1:8" x14ac:dyDescent="0.25">
      <c r="A2112" s="21"/>
      <c r="B2112" s="5">
        <f>DATE(YEAR(siječanj!B2112),MONTH(siječanj!B2112)+9,DAY(siječanj!B2112))</f>
        <v>45952</v>
      </c>
      <c r="C2112" s="8">
        <v>21.96875</v>
      </c>
      <c r="D2112">
        <v>0.90607804933841773</v>
      </c>
      <c r="E2112" s="6">
        <v>100.5303759593818</v>
      </c>
      <c r="F2112" s="9">
        <v>90.244176956583445</v>
      </c>
      <c r="G2112" s="9">
        <v>208.44465652933121</v>
      </c>
      <c r="H2112" s="9">
        <v>91.088366948534429</v>
      </c>
    </row>
    <row r="2113" spans="1:8" x14ac:dyDescent="0.25">
      <c r="A2113" s="21"/>
      <c r="B2113" s="5">
        <f>DATE(YEAR(siječanj!B2113),MONTH(siječanj!B2113)+9,DAY(siječanj!B2113))</f>
        <v>45952</v>
      </c>
      <c r="C2113" s="8">
        <v>21.9791666666667</v>
      </c>
      <c r="D2113">
        <v>0.90607804933841773</v>
      </c>
      <c r="E2113" s="6">
        <v>91.512027075503653</v>
      </c>
      <c r="F2113" s="9">
        <v>88.275253178218961</v>
      </c>
      <c r="G2113" s="9">
        <v>206.70676439678837</v>
      </c>
      <c r="H2113" s="9">
        <v>82.917038983576816</v>
      </c>
    </row>
    <row r="2114" spans="1:8" ht="15.75" thickBot="1" x14ac:dyDescent="0.3">
      <c r="A2114" s="21"/>
      <c r="B2114" s="5">
        <f>DATE(YEAR(siječanj!B2114),MONTH(siječanj!B2114)+9,DAY(siječanj!B2114))</f>
        <v>45952</v>
      </c>
      <c r="C2114" s="8">
        <v>21.9895833333333</v>
      </c>
      <c r="D2114">
        <v>0.90607804933841773</v>
      </c>
      <c r="E2114" s="6">
        <v>83.688031633523138</v>
      </c>
      <c r="F2114" s="9">
        <v>86.511256009190987</v>
      </c>
      <c r="G2114" s="9">
        <v>206.21652421615536</v>
      </c>
      <c r="H2114" s="9">
        <v>75.827888455474437</v>
      </c>
    </row>
    <row r="2115" spans="1:8" x14ac:dyDescent="0.25">
      <c r="A2115" s="20">
        <f t="shared" ref="A2115" si="20">A2019+1</f>
        <v>296</v>
      </c>
      <c r="B2115" s="5">
        <f>DATE(YEAR(siječanj!B2115),MONTH(siječanj!B2115)+9,DAY(siječanj!B2115))</f>
        <v>45953</v>
      </c>
      <c r="C2115" s="8">
        <v>22</v>
      </c>
      <c r="D2115">
        <v>0.90621369019074516</v>
      </c>
      <c r="E2115" s="6">
        <v>76.284442191922636</v>
      </c>
      <c r="F2115" s="9">
        <v>84.608607250891978</v>
      </c>
      <c r="G2115" s="9">
        <v>200.56420943717131</v>
      </c>
      <c r="H2115" s="9">
        <v>69.130005862884786</v>
      </c>
    </row>
    <row r="2116" spans="1:8" x14ac:dyDescent="0.25">
      <c r="A2116" s="21"/>
      <c r="B2116" s="5">
        <f>DATE(YEAR(siječanj!B2116),MONTH(siječanj!B2116)+9,DAY(siječanj!B2116))</f>
        <v>45953</v>
      </c>
      <c r="C2116" s="8">
        <v>22.0104166666667</v>
      </c>
      <c r="D2116">
        <v>0.90621369019074516</v>
      </c>
      <c r="E2116" s="6">
        <v>70.67877030672993</v>
      </c>
      <c r="F2116" s="9">
        <v>83.069948706859719</v>
      </c>
      <c r="G2116" s="9">
        <v>198.73907828542394</v>
      </c>
      <c r="H2116" s="9">
        <v>64.050069257805802</v>
      </c>
    </row>
    <row r="2117" spans="1:8" x14ac:dyDescent="0.25">
      <c r="A2117" s="21"/>
      <c r="B2117" s="5">
        <f>DATE(YEAR(siječanj!B2117),MONTH(siječanj!B2117)+9,DAY(siječanj!B2117))</f>
        <v>45953</v>
      </c>
      <c r="C2117" s="8">
        <v>22.0208333333333</v>
      </c>
      <c r="D2117">
        <v>0.90621369019074516</v>
      </c>
      <c r="E2117" s="6">
        <v>66.392408221780144</v>
      </c>
      <c r="F2117" s="9">
        <v>81.768366901396945</v>
      </c>
      <c r="G2117" s="9">
        <v>197.55567170305699</v>
      </c>
      <c r="H2117" s="9">
        <v>60.16570925530975</v>
      </c>
    </row>
    <row r="2118" spans="1:8" x14ac:dyDescent="0.25">
      <c r="A2118" s="21"/>
      <c r="B2118" s="5">
        <f>DATE(YEAR(siječanj!B2118),MONTH(siječanj!B2118)+9,DAY(siječanj!B2118))</f>
        <v>45953</v>
      </c>
      <c r="C2118" s="8">
        <v>22.03125</v>
      </c>
      <c r="D2118">
        <v>0.90621369019074516</v>
      </c>
      <c r="E2118" s="6">
        <v>62.939519767320171</v>
      </c>
      <c r="F2118" s="9">
        <v>80.745648709640591</v>
      </c>
      <c r="G2118" s="9">
        <v>196.88831781950711</v>
      </c>
      <c r="H2118" s="9">
        <v>57.036654467176561</v>
      </c>
    </row>
    <row r="2119" spans="1:8" x14ac:dyDescent="0.25">
      <c r="A2119" s="21"/>
      <c r="B2119" s="5">
        <f>DATE(YEAR(siječanj!B2119),MONTH(siječanj!B2119)+9,DAY(siječanj!B2119))</f>
        <v>45953</v>
      </c>
      <c r="C2119" s="8">
        <v>22.0416666666667</v>
      </c>
      <c r="D2119">
        <v>0.90621369019074516</v>
      </c>
      <c r="E2119" s="6">
        <v>59.681248696332332</v>
      </c>
      <c r="F2119" s="9">
        <v>79.223738308930081</v>
      </c>
      <c r="G2119" s="9">
        <v>195.54756521749192</v>
      </c>
      <c r="H2119" s="9">
        <v>54.083964616294921</v>
      </c>
    </row>
    <row r="2120" spans="1:8" x14ac:dyDescent="0.25">
      <c r="A2120" s="21"/>
      <c r="B2120" s="5">
        <f>DATE(YEAR(siječanj!B2120),MONTH(siječanj!B2120)+9,DAY(siječanj!B2120))</f>
        <v>45953</v>
      </c>
      <c r="C2120" s="8">
        <v>22.0520833333333</v>
      </c>
      <c r="D2120">
        <v>0.90621369019074516</v>
      </c>
      <c r="E2120" s="6">
        <v>58.055919544175772</v>
      </c>
      <c r="F2120" s="9">
        <v>78.612734433197801</v>
      </c>
      <c r="G2120" s="9">
        <v>195.323182684719</v>
      </c>
      <c r="H2120" s="9">
        <v>52.611069087544529</v>
      </c>
    </row>
    <row r="2121" spans="1:8" x14ac:dyDescent="0.25">
      <c r="A2121" s="21"/>
      <c r="B2121" s="5">
        <f>DATE(YEAR(siječanj!B2121),MONTH(siječanj!B2121)+9,DAY(siječanj!B2121))</f>
        <v>45953</v>
      </c>
      <c r="C2121" s="8">
        <v>22.0625</v>
      </c>
      <c r="D2121">
        <v>0.90621369019074516</v>
      </c>
      <c r="E2121" s="6">
        <v>56.09138294356643</v>
      </c>
      <c r="F2121" s="9">
        <v>78.109831387054641</v>
      </c>
      <c r="G2121" s="9">
        <v>195.24228280366756</v>
      </c>
      <c r="H2121" s="9">
        <v>50.830779125191555</v>
      </c>
    </row>
    <row r="2122" spans="1:8" x14ac:dyDescent="0.25">
      <c r="A2122" s="21"/>
      <c r="B2122" s="5">
        <f>DATE(YEAR(siječanj!B2122),MONTH(siječanj!B2122)+9,DAY(siječanj!B2122))</f>
        <v>45953</v>
      </c>
      <c r="C2122" s="8">
        <v>22.0729166666667</v>
      </c>
      <c r="D2122">
        <v>0.90621369019074516</v>
      </c>
      <c r="E2122" s="6">
        <v>54.885261164896384</v>
      </c>
      <c r="F2122" s="9">
        <v>77.715323158786802</v>
      </c>
      <c r="G2122" s="9">
        <v>195.34078153962182</v>
      </c>
      <c r="H2122" s="9">
        <v>49.737775057323546</v>
      </c>
    </row>
    <row r="2123" spans="1:8" x14ac:dyDescent="0.25">
      <c r="A2123" s="21"/>
      <c r="B2123" s="5">
        <f>DATE(YEAR(siječanj!B2123),MONTH(siječanj!B2123)+9,DAY(siječanj!B2123))</f>
        <v>45953</v>
      </c>
      <c r="C2123" s="8">
        <v>22.0833333333333</v>
      </c>
      <c r="D2123">
        <v>0.90621369019074516</v>
      </c>
      <c r="E2123" s="6">
        <v>53.767948723626802</v>
      </c>
      <c r="F2123" s="9">
        <v>77.254810995576761</v>
      </c>
      <c r="G2123" s="9">
        <v>194.99276262563791</v>
      </c>
      <c r="H2123" s="9">
        <v>48.725251226824611</v>
      </c>
    </row>
    <row r="2124" spans="1:8" x14ac:dyDescent="0.25">
      <c r="A2124" s="21"/>
      <c r="B2124" s="5">
        <f>DATE(YEAR(siječanj!B2124),MONTH(siječanj!B2124)+9,DAY(siječanj!B2124))</f>
        <v>45953</v>
      </c>
      <c r="C2124" s="8">
        <v>22.09375</v>
      </c>
      <c r="D2124">
        <v>0.90621369019074516</v>
      </c>
      <c r="E2124" s="6">
        <v>52.787647261088246</v>
      </c>
      <c r="F2124" s="9">
        <v>76.661426226981135</v>
      </c>
      <c r="G2124" s="9">
        <v>194.9971884436917</v>
      </c>
      <c r="H2124" s="9">
        <v>47.836888620958163</v>
      </c>
    </row>
    <row r="2125" spans="1:8" x14ac:dyDescent="0.25">
      <c r="A2125" s="21"/>
      <c r="B2125" s="5">
        <f>DATE(YEAR(siječanj!B2125),MONTH(siječanj!B2125)+9,DAY(siječanj!B2125))</f>
        <v>45953</v>
      </c>
      <c r="C2125" s="8">
        <v>22.1041666666667</v>
      </c>
      <c r="D2125">
        <v>0.90621369019074516</v>
      </c>
      <c r="E2125" s="6">
        <v>52.884869770560073</v>
      </c>
      <c r="F2125" s="9">
        <v>76.370957304379061</v>
      </c>
      <c r="G2125" s="9">
        <v>194.80099220262395</v>
      </c>
      <c r="H2125" s="9">
        <v>47.92499299003623</v>
      </c>
    </row>
    <row r="2126" spans="1:8" x14ac:dyDescent="0.25">
      <c r="A2126" s="21"/>
      <c r="B2126" s="5">
        <f>DATE(YEAR(siječanj!B2126),MONTH(siječanj!B2126)+9,DAY(siječanj!B2126))</f>
        <v>45953</v>
      </c>
      <c r="C2126" s="8">
        <v>22.1145833333333</v>
      </c>
      <c r="D2126">
        <v>0.90621369019074516</v>
      </c>
      <c r="E2126" s="6">
        <v>52.401512083854485</v>
      </c>
      <c r="F2126" s="9">
        <v>76.229863255673536</v>
      </c>
      <c r="G2126" s="9">
        <v>194.69186504083626</v>
      </c>
      <c r="H2126" s="9">
        <v>47.486967637084696</v>
      </c>
    </row>
    <row r="2127" spans="1:8" x14ac:dyDescent="0.25">
      <c r="A2127" s="21"/>
      <c r="B2127" s="5">
        <f>DATE(YEAR(siječanj!B2127),MONTH(siječanj!B2127)+9,DAY(siječanj!B2127))</f>
        <v>45953</v>
      </c>
      <c r="C2127" s="8">
        <v>22.125</v>
      </c>
      <c r="D2127">
        <v>0.90621369019074516</v>
      </c>
      <c r="E2127" s="6">
        <v>52.723655443987319</v>
      </c>
      <c r="F2127" s="9">
        <v>76.187621980992887</v>
      </c>
      <c r="G2127" s="9">
        <v>194.55203739397879</v>
      </c>
      <c r="H2127" s="9">
        <v>47.778898360241115</v>
      </c>
    </row>
    <row r="2128" spans="1:8" x14ac:dyDescent="0.25">
      <c r="A2128" s="21"/>
      <c r="B2128" s="5">
        <f>DATE(YEAR(siječanj!B2128),MONTH(siječanj!B2128)+9,DAY(siječanj!B2128))</f>
        <v>45953</v>
      </c>
      <c r="C2128" s="8">
        <v>22.1354166666667</v>
      </c>
      <c r="D2128">
        <v>0.90621369019074516</v>
      </c>
      <c r="E2128" s="6">
        <v>53.195729197681615</v>
      </c>
      <c r="F2128" s="9">
        <v>76.109409085828332</v>
      </c>
      <c r="G2128" s="9">
        <v>194.83255305842596</v>
      </c>
      <c r="H2128" s="9">
        <v>48.20669805861862</v>
      </c>
    </row>
    <row r="2129" spans="1:8" x14ac:dyDescent="0.25">
      <c r="A2129" s="21"/>
      <c r="B2129" s="5">
        <f>DATE(YEAR(siječanj!B2129),MONTH(siječanj!B2129)+9,DAY(siječanj!B2129))</f>
        <v>45953</v>
      </c>
      <c r="C2129" s="8">
        <v>22.1458333333333</v>
      </c>
      <c r="D2129">
        <v>0.90621369019074516</v>
      </c>
      <c r="E2129" s="6">
        <v>53.702874179918787</v>
      </c>
      <c r="F2129" s="9">
        <v>76.00644061442398</v>
      </c>
      <c r="G2129" s="9">
        <v>194.88527103589234</v>
      </c>
      <c r="H2129" s="9">
        <v>48.666279784433492</v>
      </c>
    </row>
    <row r="2130" spans="1:8" x14ac:dyDescent="0.25">
      <c r="A2130" s="21"/>
      <c r="B2130" s="5">
        <f>DATE(YEAR(siječanj!B2130),MONTH(siječanj!B2130)+9,DAY(siječanj!B2130))</f>
        <v>45953</v>
      </c>
      <c r="C2130" s="8">
        <v>22.15625</v>
      </c>
      <c r="D2130">
        <v>0.90621369019074516</v>
      </c>
      <c r="E2130" s="6">
        <v>54.370581673442821</v>
      </c>
      <c r="F2130" s="9">
        <v>76.036400506170082</v>
      </c>
      <c r="G2130" s="9">
        <v>194.88429597565718</v>
      </c>
      <c r="H2130" s="9">
        <v>49.271365456107922</v>
      </c>
    </row>
    <row r="2131" spans="1:8" x14ac:dyDescent="0.25">
      <c r="A2131" s="21"/>
      <c r="B2131" s="5">
        <f>DATE(YEAR(siječanj!B2131),MONTH(siječanj!B2131)+9,DAY(siječanj!B2131))</f>
        <v>45953</v>
      </c>
      <c r="C2131" s="8">
        <v>22.1666666666667</v>
      </c>
      <c r="D2131">
        <v>0.90621369019074516</v>
      </c>
      <c r="E2131" s="6">
        <v>57.066541207071118</v>
      </c>
      <c r="F2131" s="9">
        <v>76.295883984288125</v>
      </c>
      <c r="G2131" s="9">
        <v>196.71448194258468</v>
      </c>
      <c r="H2131" s="9">
        <v>51.714480893682136</v>
      </c>
    </row>
    <row r="2132" spans="1:8" x14ac:dyDescent="0.25">
      <c r="A2132" s="21"/>
      <c r="B2132" s="5">
        <f>DATE(YEAR(siječanj!B2132),MONTH(siječanj!B2132)+9,DAY(siječanj!B2132))</f>
        <v>45953</v>
      </c>
      <c r="C2132" s="8">
        <v>22.1770833333333</v>
      </c>
      <c r="D2132">
        <v>0.90621369019074516</v>
      </c>
      <c r="E2132" s="6">
        <v>59.366578428170101</v>
      </c>
      <c r="F2132" s="9">
        <v>76.52460929690946</v>
      </c>
      <c r="G2132" s="9">
        <v>198.22399087330163</v>
      </c>
      <c r="H2132" s="9">
        <v>53.798806111390313</v>
      </c>
    </row>
    <row r="2133" spans="1:8" x14ac:dyDescent="0.25">
      <c r="A2133" s="21"/>
      <c r="B2133" s="5">
        <f>DATE(YEAR(siječanj!B2133),MONTH(siječanj!B2133)+9,DAY(siječanj!B2133))</f>
        <v>45953</v>
      </c>
      <c r="C2133" s="8">
        <v>22.1875</v>
      </c>
      <c r="D2133">
        <v>0.90621369019074516</v>
      </c>
      <c r="E2133" s="6">
        <v>63.176662649891767</v>
      </c>
      <c r="F2133" s="9">
        <v>76.979526157025887</v>
      </c>
      <c r="G2133" s="9">
        <v>203.87486026535848</v>
      </c>
      <c r="H2133" s="9">
        <v>57.251556593894236</v>
      </c>
    </row>
    <row r="2134" spans="1:8" x14ac:dyDescent="0.25">
      <c r="A2134" s="21"/>
      <c r="B2134" s="5">
        <f>DATE(YEAR(siječanj!B2134),MONTH(siječanj!B2134)+9,DAY(siječanj!B2134))</f>
        <v>45953</v>
      </c>
      <c r="C2134" s="8">
        <v>22.1979166666667</v>
      </c>
      <c r="D2134">
        <v>0.90621369019074516</v>
      </c>
      <c r="E2134" s="6">
        <v>67.771926734903971</v>
      </c>
      <c r="F2134" s="9">
        <v>77.573066752285712</v>
      </c>
      <c r="G2134" s="9">
        <v>206.52957509852959</v>
      </c>
      <c r="H2134" s="9">
        <v>61.415847817774143</v>
      </c>
    </row>
    <row r="2135" spans="1:8" x14ac:dyDescent="0.25">
      <c r="A2135" s="21"/>
      <c r="B2135" s="5">
        <f>DATE(YEAR(siječanj!B2135),MONTH(siječanj!B2135)+9,DAY(siječanj!B2135))</f>
        <v>45953</v>
      </c>
      <c r="C2135" s="8">
        <v>22.2083333333333</v>
      </c>
      <c r="D2135">
        <v>0.90621369019074516</v>
      </c>
      <c r="E2135" s="6">
        <v>73.893026015107736</v>
      </c>
      <c r="F2135" s="9">
        <v>78.471821272939962</v>
      </c>
      <c r="G2135" s="9">
        <v>211.40854294723681</v>
      </c>
      <c r="H2135" s="9">
        <v>66.96287178451152</v>
      </c>
    </row>
    <row r="2136" spans="1:8" x14ac:dyDescent="0.25">
      <c r="A2136" s="21"/>
      <c r="B2136" s="5">
        <f>DATE(YEAR(siječanj!B2136),MONTH(siječanj!B2136)+9,DAY(siječanj!B2136))</f>
        <v>45953</v>
      </c>
      <c r="C2136" s="8">
        <v>22.21875</v>
      </c>
      <c r="D2136">
        <v>0.90621369019074516</v>
      </c>
      <c r="E2136" s="6">
        <v>80.130309884118091</v>
      </c>
      <c r="F2136" s="9">
        <v>79.802652199749033</v>
      </c>
      <c r="G2136" s="9">
        <v>212.32853785978656</v>
      </c>
      <c r="H2136" s="9">
        <v>72.615183816214596</v>
      </c>
    </row>
    <row r="2137" spans="1:8" x14ac:dyDescent="0.25">
      <c r="A2137" s="21"/>
      <c r="B2137" s="5">
        <f>DATE(YEAR(siječanj!B2137),MONTH(siječanj!B2137)+9,DAY(siječanj!B2137))</f>
        <v>45953</v>
      </c>
      <c r="C2137" s="8">
        <v>22.2291666666667</v>
      </c>
      <c r="D2137">
        <v>0.90621369019074516</v>
      </c>
      <c r="E2137" s="6">
        <v>85.020562981821698</v>
      </c>
      <c r="F2137" s="9">
        <v>81.92087320107909</v>
      </c>
      <c r="G2137" s="9">
        <v>213.1034308045632</v>
      </c>
      <c r="H2137" s="9">
        <v>77.04679812185131</v>
      </c>
    </row>
    <row r="2138" spans="1:8" x14ac:dyDescent="0.25">
      <c r="A2138" s="21"/>
      <c r="B2138" s="5">
        <f>DATE(YEAR(siječanj!B2138),MONTH(siječanj!B2138)+9,DAY(siječanj!B2138))</f>
        <v>45953</v>
      </c>
      <c r="C2138" s="8">
        <v>22.2395833333333</v>
      </c>
      <c r="D2138">
        <v>0.90621369019074516</v>
      </c>
      <c r="E2138" s="6">
        <v>90.600681330366228</v>
      </c>
      <c r="F2138" s="9">
        <v>84.811598042917595</v>
      </c>
      <c r="G2138" s="9">
        <v>213.08366631265469</v>
      </c>
      <c r="H2138" s="9">
        <v>82.10357776218693</v>
      </c>
    </row>
    <row r="2139" spans="1:8" x14ac:dyDescent="0.25">
      <c r="A2139" s="21"/>
      <c r="B2139" s="5">
        <f>DATE(YEAR(siječanj!B2139),MONTH(siječanj!B2139)+9,DAY(siječanj!B2139))</f>
        <v>45953</v>
      </c>
      <c r="C2139" s="8">
        <v>22.25</v>
      </c>
      <c r="D2139">
        <v>0.90621369019074516</v>
      </c>
      <c r="E2139" s="6">
        <v>95.648322063990079</v>
      </c>
      <c r="F2139" s="9">
        <v>88.98038475595466</v>
      </c>
      <c r="G2139" s="9">
        <v>212.77293923907021</v>
      </c>
      <c r="H2139" s="9">
        <v>86.67781889816132</v>
      </c>
    </row>
    <row r="2140" spans="1:8" x14ac:dyDescent="0.25">
      <c r="A2140" s="21"/>
      <c r="B2140" s="5">
        <f>DATE(YEAR(siječanj!B2140),MONTH(siječanj!B2140)+9,DAY(siječanj!B2140))</f>
        <v>45953</v>
      </c>
      <c r="C2140" s="8">
        <v>22.2604166666667</v>
      </c>
      <c r="D2140">
        <v>0.90621369019074516</v>
      </c>
      <c r="E2140" s="6">
        <v>98.703019730229755</v>
      </c>
      <c r="F2140" s="9">
        <v>92.201407051331742</v>
      </c>
      <c r="G2140" s="9">
        <v>212.13386828559811</v>
      </c>
      <c r="H2140" s="9">
        <v>89.446027742701432</v>
      </c>
    </row>
    <row r="2141" spans="1:8" x14ac:dyDescent="0.25">
      <c r="A2141" s="21"/>
      <c r="B2141" s="5">
        <f>DATE(YEAR(siječanj!B2141),MONTH(siječanj!B2141)+9,DAY(siječanj!B2141))</f>
        <v>45953</v>
      </c>
      <c r="C2141" s="8">
        <v>22.2708333333333</v>
      </c>
      <c r="D2141">
        <v>0.90621369019074516</v>
      </c>
      <c r="E2141" s="6">
        <v>100.87420654148079</v>
      </c>
      <c r="F2141" s="9">
        <v>96.732048776072688</v>
      </c>
      <c r="G2141" s="9">
        <v>205.72023690681675</v>
      </c>
      <c r="H2141" s="9">
        <v>91.413586955018715</v>
      </c>
    </row>
    <row r="2142" spans="1:8" x14ac:dyDescent="0.25">
      <c r="A2142" s="21"/>
      <c r="B2142" s="5">
        <f>DATE(YEAR(siječanj!B2142),MONTH(siječanj!B2142)+9,DAY(siječanj!B2142))</f>
        <v>45953</v>
      </c>
      <c r="C2142" s="8">
        <v>22.28125</v>
      </c>
      <c r="D2142">
        <v>0.90621369019074516</v>
      </c>
      <c r="E2142" s="6">
        <v>101.82638187725351</v>
      </c>
      <c r="F2142" s="9">
        <v>103.53493643104396</v>
      </c>
      <c r="G2142" s="9">
        <v>174.49657731891739</v>
      </c>
      <c r="H2142" s="9">
        <v>92.276461279757925</v>
      </c>
    </row>
    <row r="2143" spans="1:8" x14ac:dyDescent="0.25">
      <c r="A2143" s="21"/>
      <c r="B2143" s="5">
        <f>DATE(YEAR(siječanj!B2143),MONTH(siječanj!B2143)+9,DAY(siječanj!B2143))</f>
        <v>45953</v>
      </c>
      <c r="C2143" s="8">
        <v>22.2916666666667</v>
      </c>
      <c r="D2143">
        <v>0.90621369019074516</v>
      </c>
      <c r="E2143" s="6">
        <v>99.765390482744593</v>
      </c>
      <c r="F2143" s="9">
        <v>111.82549967457412</v>
      </c>
      <c r="G2143" s="9">
        <v>102.33764413972602</v>
      </c>
      <c r="H2143" s="9">
        <v>90.40876266268863</v>
      </c>
    </row>
    <row r="2144" spans="1:8" x14ac:dyDescent="0.25">
      <c r="A2144" s="21"/>
      <c r="B2144" s="5">
        <f>DATE(YEAR(siječanj!B2144),MONTH(siječanj!B2144)+9,DAY(siječanj!B2144))</f>
        <v>45953</v>
      </c>
      <c r="C2144" s="8">
        <v>22.3020833333333</v>
      </c>
      <c r="D2144">
        <v>0.90621369019074516</v>
      </c>
      <c r="E2144" s="6">
        <v>97.118335916971162</v>
      </c>
      <c r="F2144" s="9">
        <v>115.24707268890729</v>
      </c>
      <c r="G2144" s="9">
        <v>41.653435732462007</v>
      </c>
      <c r="H2144" s="9">
        <v>88.009965576502822</v>
      </c>
    </row>
    <row r="2145" spans="1:8" x14ac:dyDescent="0.25">
      <c r="A2145" s="21"/>
      <c r="B2145" s="5">
        <f>DATE(YEAR(siječanj!B2145),MONTH(siječanj!B2145)+9,DAY(siječanj!B2145))</f>
        <v>45953</v>
      </c>
      <c r="C2145" s="8">
        <v>22.3125</v>
      </c>
      <c r="D2145">
        <v>0.90621369019074516</v>
      </c>
      <c r="E2145" s="6">
        <v>96.916999288690334</v>
      </c>
      <c r="F2145" s="9">
        <v>119.20490925086823</v>
      </c>
      <c r="G2145" s="9">
        <v>11.807120621981268</v>
      </c>
      <c r="H2145" s="9">
        <v>87.82751156761789</v>
      </c>
    </row>
    <row r="2146" spans="1:8" x14ac:dyDescent="0.25">
      <c r="A2146" s="21"/>
      <c r="B2146" s="5">
        <f>DATE(YEAR(siječanj!B2146),MONTH(siječanj!B2146)+9,DAY(siječanj!B2146))</f>
        <v>45953</v>
      </c>
      <c r="C2146" s="8">
        <v>22.3229166666667</v>
      </c>
      <c r="D2146">
        <v>0.90621369019074516</v>
      </c>
      <c r="E2146" s="6">
        <v>95.9964885055211</v>
      </c>
      <c r="F2146" s="9">
        <v>125.094067944785</v>
      </c>
      <c r="G2146" s="9">
        <v>4.6704333707499659</v>
      </c>
      <c r="H2146" s="9">
        <v>86.993332093941731</v>
      </c>
    </row>
    <row r="2147" spans="1:8" x14ac:dyDescent="0.25">
      <c r="A2147" s="21"/>
      <c r="B2147" s="5">
        <f>DATE(YEAR(siječanj!B2147),MONTH(siječanj!B2147)+9,DAY(siječanj!B2147))</f>
        <v>45953</v>
      </c>
      <c r="C2147" s="8">
        <v>22.3333333333333</v>
      </c>
      <c r="D2147">
        <v>0.90621369019074516</v>
      </c>
      <c r="E2147" s="6">
        <v>97.414962392683137</v>
      </c>
      <c r="F2147" s="9">
        <v>133.14418174364448</v>
      </c>
      <c r="G2147" s="9">
        <v>2.4098500885612673</v>
      </c>
      <c r="H2147" s="9">
        <v>88.278772549666044</v>
      </c>
    </row>
    <row r="2148" spans="1:8" x14ac:dyDescent="0.25">
      <c r="A2148" s="21"/>
      <c r="B2148" s="5">
        <f>DATE(YEAR(siječanj!B2148),MONTH(siječanj!B2148)+9,DAY(siječanj!B2148))</f>
        <v>45953</v>
      </c>
      <c r="C2148" s="8">
        <v>22.34375</v>
      </c>
      <c r="D2148">
        <v>0.90621369019074516</v>
      </c>
      <c r="E2148" s="6">
        <v>98.268123222248235</v>
      </c>
      <c r="F2148" s="9">
        <v>136.69384314711706</v>
      </c>
      <c r="G2148" s="9">
        <v>1.7812198560928272</v>
      </c>
      <c r="H2148" s="9">
        <v>89.051918573352438</v>
      </c>
    </row>
    <row r="2149" spans="1:8" x14ac:dyDescent="0.25">
      <c r="A2149" s="21"/>
      <c r="B2149" s="5">
        <f>DATE(YEAR(siječanj!B2149),MONTH(siječanj!B2149)+9,DAY(siječanj!B2149))</f>
        <v>45953</v>
      </c>
      <c r="C2149" s="8">
        <v>22.3541666666667</v>
      </c>
      <c r="D2149">
        <v>0.90621369019074516</v>
      </c>
      <c r="E2149" s="6">
        <v>97.678325486199853</v>
      </c>
      <c r="F2149" s="9">
        <v>139.25959685259633</v>
      </c>
      <c r="G2149" s="9">
        <v>1.5607671910520708</v>
      </c>
      <c r="H2149" s="9">
        <v>88.517435790501878</v>
      </c>
    </row>
    <row r="2150" spans="1:8" x14ac:dyDescent="0.25">
      <c r="A2150" s="21"/>
      <c r="B2150" s="5">
        <f>DATE(YEAR(siječanj!B2150),MONTH(siječanj!B2150)+9,DAY(siječanj!B2150))</f>
        <v>45953</v>
      </c>
      <c r="C2150" s="8">
        <v>22.3645833333333</v>
      </c>
      <c r="D2150">
        <v>0.90621369019074516</v>
      </c>
      <c r="E2150" s="6">
        <v>97.930805840004325</v>
      </c>
      <c r="F2150" s="9">
        <v>142.27101511470011</v>
      </c>
      <c r="G2150" s="9">
        <v>1.4937630911754745</v>
      </c>
      <c r="H2150" s="9">
        <v>88.7462369436237</v>
      </c>
    </row>
    <row r="2151" spans="1:8" x14ac:dyDescent="0.25">
      <c r="A2151" s="21"/>
      <c r="B2151" s="5">
        <f>DATE(YEAR(siječanj!B2151),MONTH(siječanj!B2151)+9,DAY(siječanj!B2151))</f>
        <v>45953</v>
      </c>
      <c r="C2151" s="8">
        <v>22.375</v>
      </c>
      <c r="D2151">
        <v>0.90621369019074516</v>
      </c>
      <c r="E2151" s="6">
        <v>98.249678236498923</v>
      </c>
      <c r="F2151" s="9">
        <v>145.62827470100109</v>
      </c>
      <c r="G2151" s="9">
        <v>1.4005633393666099</v>
      </c>
      <c r="H2151" s="9">
        <v>89.035203474751029</v>
      </c>
    </row>
    <row r="2152" spans="1:8" x14ac:dyDescent="0.25">
      <c r="A2152" s="21"/>
      <c r="B2152" s="5">
        <f>DATE(YEAR(siječanj!B2152),MONTH(siječanj!B2152)+9,DAY(siječanj!B2152))</f>
        <v>45953</v>
      </c>
      <c r="C2152" s="8">
        <v>22.3854166666667</v>
      </c>
      <c r="D2152">
        <v>0.90621369019074516</v>
      </c>
      <c r="E2152" s="6">
        <v>99.321684562396314</v>
      </c>
      <c r="F2152" s="9">
        <v>147.2178033185107</v>
      </c>
      <c r="G2152" s="9">
        <v>1.3114267504221837</v>
      </c>
      <c r="H2152" s="9">
        <v>90.00667028325033</v>
      </c>
    </row>
    <row r="2153" spans="1:8" x14ac:dyDescent="0.25">
      <c r="A2153" s="21"/>
      <c r="B2153" s="5">
        <f>DATE(YEAR(siječanj!B2153),MONTH(siječanj!B2153)+9,DAY(siječanj!B2153))</f>
        <v>45953</v>
      </c>
      <c r="C2153" s="8">
        <v>22.3958333333333</v>
      </c>
      <c r="D2153">
        <v>0.90621369019074516</v>
      </c>
      <c r="E2153" s="6">
        <v>98.747275808819239</v>
      </c>
      <c r="F2153" s="9">
        <v>148.12043726660519</v>
      </c>
      <c r="G2153" s="9">
        <v>1.3053161924376699</v>
      </c>
      <c r="H2153" s="9">
        <v>89.486133206993387</v>
      </c>
    </row>
    <row r="2154" spans="1:8" x14ac:dyDescent="0.25">
      <c r="A2154" s="21"/>
      <c r="B2154" s="5">
        <f>DATE(YEAR(siječanj!B2154),MONTH(siječanj!B2154)+9,DAY(siječanj!B2154))</f>
        <v>45953</v>
      </c>
      <c r="C2154" s="8">
        <v>22.40625</v>
      </c>
      <c r="D2154">
        <v>0.90621369019074516</v>
      </c>
      <c r="E2154" s="6">
        <v>98.575993016341229</v>
      </c>
      <c r="F2154" s="9">
        <v>148.83559035942048</v>
      </c>
      <c r="G2154" s="9">
        <v>1.275138597755054</v>
      </c>
      <c r="H2154" s="9">
        <v>89.330914395555709</v>
      </c>
    </row>
    <row r="2155" spans="1:8" x14ac:dyDescent="0.25">
      <c r="A2155" s="21"/>
      <c r="B2155" s="5">
        <f>DATE(YEAR(siječanj!B2155),MONTH(siječanj!B2155)+9,DAY(siječanj!B2155))</f>
        <v>45953</v>
      </c>
      <c r="C2155" s="8">
        <v>22.4166666666667</v>
      </c>
      <c r="D2155">
        <v>0.90621369019074516</v>
      </c>
      <c r="E2155" s="6">
        <v>99.362264521645528</v>
      </c>
      <c r="F2155" s="9">
        <v>148.89508580562688</v>
      </c>
      <c r="G2155" s="9">
        <v>1.2864066339815605</v>
      </c>
      <c r="H2155" s="9">
        <v>90.043444397869351</v>
      </c>
    </row>
    <row r="2156" spans="1:8" x14ac:dyDescent="0.25">
      <c r="A2156" s="21"/>
      <c r="B2156" s="5">
        <f>DATE(YEAR(siječanj!B2156),MONTH(siječanj!B2156)+9,DAY(siječanj!B2156))</f>
        <v>45953</v>
      </c>
      <c r="C2156" s="8">
        <v>22.4270833333333</v>
      </c>
      <c r="D2156">
        <v>0.90621369019074516</v>
      </c>
      <c r="E2156" s="6">
        <v>99.404676101660058</v>
      </c>
      <c r="F2156" s="9">
        <v>148.69854181331641</v>
      </c>
      <c r="G2156" s="9">
        <v>1.2951248622621652</v>
      </c>
      <c r="H2156" s="9">
        <v>90.081878352301132</v>
      </c>
    </row>
    <row r="2157" spans="1:8" x14ac:dyDescent="0.25">
      <c r="A2157" s="21"/>
      <c r="B2157" s="5">
        <f>DATE(YEAR(siječanj!B2157),MONTH(siječanj!B2157)+9,DAY(siječanj!B2157))</f>
        <v>45953</v>
      </c>
      <c r="C2157" s="8">
        <v>22.4375</v>
      </c>
      <c r="D2157">
        <v>0.90621369019074516</v>
      </c>
      <c r="E2157" s="6">
        <v>99.459097725027149</v>
      </c>
      <c r="F2157" s="9">
        <v>148.47358562064093</v>
      </c>
      <c r="G2157" s="9">
        <v>1.2833023002942916</v>
      </c>
      <c r="H2157" s="9">
        <v>90.131195972438803</v>
      </c>
    </row>
    <row r="2158" spans="1:8" x14ac:dyDescent="0.25">
      <c r="A2158" s="21"/>
      <c r="B2158" s="5">
        <f>DATE(YEAR(siječanj!B2158),MONTH(siječanj!B2158)+9,DAY(siječanj!B2158))</f>
        <v>45953</v>
      </c>
      <c r="C2158" s="8">
        <v>22.4479166666667</v>
      </c>
      <c r="D2158">
        <v>0.90621369019074516</v>
      </c>
      <c r="E2158" s="6">
        <v>101.20119393922448</v>
      </c>
      <c r="F2158" s="9">
        <v>148.68738144762185</v>
      </c>
      <c r="G2158" s="9">
        <v>1.2440057681645615</v>
      </c>
      <c r="H2158" s="9">
        <v>91.709907411373891</v>
      </c>
    </row>
    <row r="2159" spans="1:8" x14ac:dyDescent="0.25">
      <c r="A2159" s="21"/>
      <c r="B2159" s="5">
        <f>DATE(YEAR(siječanj!B2159),MONTH(siječanj!B2159)+9,DAY(siječanj!B2159))</f>
        <v>45953</v>
      </c>
      <c r="C2159" s="8">
        <v>22.4583333333333</v>
      </c>
      <c r="D2159">
        <v>0.90621369019074516</v>
      </c>
      <c r="E2159" s="6">
        <v>101.81588943423219</v>
      </c>
      <c r="F2159" s="9">
        <v>148.75749849553992</v>
      </c>
      <c r="G2159" s="9">
        <v>1.2032181627934688</v>
      </c>
      <c r="H2159" s="9">
        <v>92.266952884248454</v>
      </c>
    </row>
    <row r="2160" spans="1:8" x14ac:dyDescent="0.25">
      <c r="A2160" s="21"/>
      <c r="B2160" s="5">
        <f>DATE(YEAR(siječanj!B2160),MONTH(siječanj!B2160)+9,DAY(siječanj!B2160))</f>
        <v>45953</v>
      </c>
      <c r="C2160" s="8">
        <v>22.46875</v>
      </c>
      <c r="D2160">
        <v>0.90621369019074516</v>
      </c>
      <c r="E2160" s="6">
        <v>102.78823934464349</v>
      </c>
      <c r="F2160" s="9">
        <v>148.78743450383212</v>
      </c>
      <c r="G2160" s="9">
        <v>1.1164772091839781</v>
      </c>
      <c r="H2160" s="9">
        <v>93.148109684718918</v>
      </c>
    </row>
    <row r="2161" spans="1:8" x14ac:dyDescent="0.25">
      <c r="A2161" s="21"/>
      <c r="B2161" s="5">
        <f>DATE(YEAR(siječanj!B2161),MONTH(siječanj!B2161)+9,DAY(siječanj!B2161))</f>
        <v>45953</v>
      </c>
      <c r="C2161" s="8">
        <v>22.4791666666667</v>
      </c>
      <c r="D2161">
        <v>0.90621369019074516</v>
      </c>
      <c r="E2161" s="6">
        <v>103.32278137150301</v>
      </c>
      <c r="F2161" s="9">
        <v>148.59156631820846</v>
      </c>
      <c r="G2161" s="9">
        <v>1.0754570853065029</v>
      </c>
      <c r="H2161" s="9">
        <v>93.63251898744133</v>
      </c>
    </row>
    <row r="2162" spans="1:8" x14ac:dyDescent="0.25">
      <c r="A2162" s="21"/>
      <c r="B2162" s="5">
        <f>DATE(YEAR(siječanj!B2162),MONTH(siječanj!B2162)+9,DAY(siječanj!B2162))</f>
        <v>45953</v>
      </c>
      <c r="C2162" s="8">
        <v>22.4895833333333</v>
      </c>
      <c r="D2162">
        <v>0.90621369019074516</v>
      </c>
      <c r="E2162" s="6">
        <v>103.16515301960334</v>
      </c>
      <c r="F2162" s="9">
        <v>148.39584398800602</v>
      </c>
      <c r="G2162" s="9">
        <v>1.05758865422298</v>
      </c>
      <c r="H2162" s="9">
        <v>93.489674016987635</v>
      </c>
    </row>
    <row r="2163" spans="1:8" x14ac:dyDescent="0.25">
      <c r="A2163" s="21"/>
      <c r="B2163" s="5">
        <f>DATE(YEAR(siječanj!B2163),MONTH(siječanj!B2163)+9,DAY(siječanj!B2163))</f>
        <v>45953</v>
      </c>
      <c r="C2163" s="8">
        <v>22.5</v>
      </c>
      <c r="D2163">
        <v>0.90621369019074516</v>
      </c>
      <c r="E2163" s="6">
        <v>101.60357100616531</v>
      </c>
      <c r="F2163" s="9">
        <v>148.39272022631383</v>
      </c>
      <c r="G2163" s="9">
        <v>1.0878190778825552</v>
      </c>
      <c r="H2163" s="9">
        <v>92.074547018054474</v>
      </c>
    </row>
    <row r="2164" spans="1:8" x14ac:dyDescent="0.25">
      <c r="A2164" s="21"/>
      <c r="B2164" s="5">
        <f>DATE(YEAR(siječanj!B2164),MONTH(siječanj!B2164)+9,DAY(siječanj!B2164))</f>
        <v>45953</v>
      </c>
      <c r="C2164" s="8">
        <v>22.5104166666667</v>
      </c>
      <c r="D2164">
        <v>0.90621369019074516</v>
      </c>
      <c r="E2164" s="6">
        <v>100.71495459497083</v>
      </c>
      <c r="F2164" s="9">
        <v>147.77713519320309</v>
      </c>
      <c r="G2164" s="9">
        <v>1.097668637328467</v>
      </c>
      <c r="H2164" s="9">
        <v>91.269270660901867</v>
      </c>
    </row>
    <row r="2165" spans="1:8" x14ac:dyDescent="0.25">
      <c r="A2165" s="21"/>
      <c r="B2165" s="5">
        <f>DATE(YEAR(siječanj!B2165),MONTH(siječanj!B2165)+9,DAY(siječanj!B2165))</f>
        <v>45953</v>
      </c>
      <c r="C2165" s="8">
        <v>22.5208333333333</v>
      </c>
      <c r="D2165">
        <v>0.90621369019074516</v>
      </c>
      <c r="E2165" s="6">
        <v>100.73625746385046</v>
      </c>
      <c r="F2165" s="9">
        <v>147.37371741673203</v>
      </c>
      <c r="G2165" s="9">
        <v>1.0781678973685471</v>
      </c>
      <c r="H2165" s="9">
        <v>91.288575612320926</v>
      </c>
    </row>
    <row r="2166" spans="1:8" x14ac:dyDescent="0.25">
      <c r="A2166" s="21"/>
      <c r="B2166" s="5">
        <f>DATE(YEAR(siječanj!B2166),MONTH(siječanj!B2166)+9,DAY(siječanj!B2166))</f>
        <v>45953</v>
      </c>
      <c r="C2166" s="8">
        <v>22.53125</v>
      </c>
      <c r="D2166">
        <v>0.90621369019074516</v>
      </c>
      <c r="E2166" s="6">
        <v>99.894331037259761</v>
      </c>
      <c r="F2166" s="9">
        <v>147.19898014665156</v>
      </c>
      <c r="G2166" s="9">
        <v>1.1206794535153943</v>
      </c>
      <c r="H2166" s="9">
        <v>90.525610358411058</v>
      </c>
    </row>
    <row r="2167" spans="1:8" x14ac:dyDescent="0.25">
      <c r="A2167" s="21"/>
      <c r="B2167" s="5">
        <f>DATE(YEAR(siječanj!B2167),MONTH(siječanj!B2167)+9,DAY(siječanj!B2167))</f>
        <v>45953</v>
      </c>
      <c r="C2167" s="8">
        <v>22.5416666666667</v>
      </c>
      <c r="D2167">
        <v>0.90621369019074516</v>
      </c>
      <c r="E2167" s="6">
        <v>97.766038228582872</v>
      </c>
      <c r="F2167" s="9">
        <v>146.70107073266115</v>
      </c>
      <c r="G2167" s="9">
        <v>1.1108776916678123</v>
      </c>
      <c r="H2167" s="9">
        <v>88.596922278453548</v>
      </c>
    </row>
    <row r="2168" spans="1:8" x14ac:dyDescent="0.25">
      <c r="A2168" s="21"/>
      <c r="B2168" s="5">
        <f>DATE(YEAR(siječanj!B2168),MONTH(siječanj!B2168)+9,DAY(siječanj!B2168))</f>
        <v>45953</v>
      </c>
      <c r="C2168" s="8">
        <v>22.5520833333333</v>
      </c>
      <c r="D2168">
        <v>0.90621369019074516</v>
      </c>
      <c r="E2168" s="6">
        <v>96.653518313685765</v>
      </c>
      <c r="F2168" s="9">
        <v>146.30348964852055</v>
      </c>
      <c r="G2168" s="9">
        <v>1.0957887148124998</v>
      </c>
      <c r="H2168" s="9">
        <v>87.588741500963948</v>
      </c>
    </row>
    <row r="2169" spans="1:8" x14ac:dyDescent="0.25">
      <c r="A2169" s="21"/>
      <c r="B2169" s="5">
        <f>DATE(YEAR(siječanj!B2169),MONTH(siječanj!B2169)+9,DAY(siječanj!B2169))</f>
        <v>45953</v>
      </c>
      <c r="C2169" s="8">
        <v>22.5625</v>
      </c>
      <c r="D2169">
        <v>0.90621369019074516</v>
      </c>
      <c r="E2169" s="6">
        <v>96.643778727225651</v>
      </c>
      <c r="F2169" s="9">
        <v>145.73242091779943</v>
      </c>
      <c r="G2169" s="9">
        <v>1.0762656931754071</v>
      </c>
      <c r="H2169" s="9">
        <v>87.579915354376993</v>
      </c>
    </row>
    <row r="2170" spans="1:8" x14ac:dyDescent="0.25">
      <c r="A2170" s="21"/>
      <c r="B2170" s="5">
        <f>DATE(YEAR(siječanj!B2170),MONTH(siječanj!B2170)+9,DAY(siječanj!B2170))</f>
        <v>45953</v>
      </c>
      <c r="C2170" s="8">
        <v>22.5729166666667</v>
      </c>
      <c r="D2170">
        <v>0.90621369019074516</v>
      </c>
      <c r="E2170" s="6">
        <v>96.983737051038176</v>
      </c>
      <c r="F2170" s="9">
        <v>145.21700588268615</v>
      </c>
      <c r="G2170" s="9">
        <v>1.0548767640796077</v>
      </c>
      <c r="H2170" s="9">
        <v>87.887990241510195</v>
      </c>
    </row>
    <row r="2171" spans="1:8" x14ac:dyDescent="0.25">
      <c r="A2171" s="21"/>
      <c r="B2171" s="5">
        <f>DATE(YEAR(siječanj!B2171),MONTH(siječanj!B2171)+9,DAY(siječanj!B2171))</f>
        <v>45953</v>
      </c>
      <c r="C2171" s="8">
        <v>22.5833333333333</v>
      </c>
      <c r="D2171">
        <v>0.90621369019074516</v>
      </c>
      <c r="E2171" s="6">
        <v>99.51110624499546</v>
      </c>
      <c r="F2171" s="9">
        <v>143.96712285308058</v>
      </c>
      <c r="G2171" s="9">
        <v>1.0530467953246261</v>
      </c>
      <c r="H2171" s="9">
        <v>90.178326805240644</v>
      </c>
    </row>
    <row r="2172" spans="1:8" x14ac:dyDescent="0.25">
      <c r="A2172" s="21"/>
      <c r="B2172" s="5">
        <f>DATE(YEAR(siječanj!B2172),MONTH(siječanj!B2172)+9,DAY(siječanj!B2172))</f>
        <v>45953</v>
      </c>
      <c r="C2172" s="8">
        <v>22.59375</v>
      </c>
      <c r="D2172">
        <v>0.90621369019074516</v>
      </c>
      <c r="E2172" s="6">
        <v>101.07589186122151</v>
      </c>
      <c r="F2172" s="9">
        <v>143.43099416973234</v>
      </c>
      <c r="G2172" s="9">
        <v>1.0248522659212307</v>
      </c>
      <c r="H2172" s="9">
        <v>91.596356952878253</v>
      </c>
    </row>
    <row r="2173" spans="1:8" x14ac:dyDescent="0.25">
      <c r="A2173" s="21"/>
      <c r="B2173" s="5">
        <f>DATE(YEAR(siječanj!B2173),MONTH(siječanj!B2173)+9,DAY(siječanj!B2173))</f>
        <v>45953</v>
      </c>
      <c r="C2173" s="8">
        <v>22.6041666666667</v>
      </c>
      <c r="D2173">
        <v>0.90621369019074516</v>
      </c>
      <c r="E2173" s="6">
        <v>101.01570494155685</v>
      </c>
      <c r="F2173" s="9">
        <v>142.75824985263671</v>
      </c>
      <c r="G2173" s="9">
        <v>0.99937861033983888</v>
      </c>
      <c r="H2173" s="9">
        <v>91.541814742307722</v>
      </c>
    </row>
    <row r="2174" spans="1:8" x14ac:dyDescent="0.25">
      <c r="A2174" s="21"/>
      <c r="B2174" s="5">
        <f>DATE(YEAR(siječanj!B2174),MONTH(siječanj!B2174)+9,DAY(siječanj!B2174))</f>
        <v>45953</v>
      </c>
      <c r="C2174" s="8">
        <v>22.6145833333333</v>
      </c>
      <c r="D2174">
        <v>0.90621369019074516</v>
      </c>
      <c r="E2174" s="6">
        <v>103.03175278056382</v>
      </c>
      <c r="F2174" s="9">
        <v>141.47021815443054</v>
      </c>
      <c r="G2174" s="9">
        <v>1.0241737538460738</v>
      </c>
      <c r="H2174" s="9">
        <v>93.368784894095313</v>
      </c>
    </row>
    <row r="2175" spans="1:8" x14ac:dyDescent="0.25">
      <c r="A2175" s="21"/>
      <c r="B2175" s="5">
        <f>DATE(YEAR(siječanj!B2175),MONTH(siječanj!B2175)+9,DAY(siječanj!B2175))</f>
        <v>45953</v>
      </c>
      <c r="C2175" s="8">
        <v>22.625</v>
      </c>
      <c r="D2175">
        <v>0.90621369019074516</v>
      </c>
      <c r="E2175" s="6">
        <v>103.68639226914668</v>
      </c>
      <c r="F2175" s="9">
        <v>138.86313191394646</v>
      </c>
      <c r="G2175" s="9">
        <v>0.99771108181303625</v>
      </c>
      <c r="H2175" s="9">
        <v>93.962028160788563</v>
      </c>
    </row>
    <row r="2176" spans="1:8" x14ac:dyDescent="0.25">
      <c r="A2176" s="21"/>
      <c r="B2176" s="5">
        <f>DATE(YEAR(siječanj!B2176),MONTH(siječanj!B2176)+9,DAY(siječanj!B2176))</f>
        <v>45953</v>
      </c>
      <c r="C2176" s="8">
        <v>22.6354166666667</v>
      </c>
      <c r="D2176">
        <v>0.90621369019074516</v>
      </c>
      <c r="E2176" s="6">
        <v>104.54046643259259</v>
      </c>
      <c r="F2176" s="9">
        <v>137.0558188732432</v>
      </c>
      <c r="G2176" s="9">
        <v>1.0000409501977796</v>
      </c>
      <c r="H2176" s="9">
        <v>94.736001860141457</v>
      </c>
    </row>
    <row r="2177" spans="1:8" x14ac:dyDescent="0.25">
      <c r="A2177" s="21"/>
      <c r="B2177" s="5">
        <f>DATE(YEAR(siječanj!B2177),MONTH(siječanj!B2177)+9,DAY(siječanj!B2177))</f>
        <v>45953</v>
      </c>
      <c r="C2177" s="8">
        <v>22.6458333333333</v>
      </c>
      <c r="D2177">
        <v>0.90621369019074516</v>
      </c>
      <c r="E2177" s="6">
        <v>106.29595754997477</v>
      </c>
      <c r="F2177" s="9">
        <v>135.46701606716428</v>
      </c>
      <c r="G2177" s="9">
        <v>0.98314787953665084</v>
      </c>
      <c r="H2177" s="9">
        <v>96.326851943721437</v>
      </c>
    </row>
    <row r="2178" spans="1:8" x14ac:dyDescent="0.25">
      <c r="A2178" s="21"/>
      <c r="B2178" s="5">
        <f>DATE(YEAR(siječanj!B2178),MONTH(siječanj!B2178)+9,DAY(siječanj!B2178))</f>
        <v>45953</v>
      </c>
      <c r="C2178" s="8">
        <v>22.65625</v>
      </c>
      <c r="D2178">
        <v>0.90621369019074516</v>
      </c>
      <c r="E2178" s="6">
        <v>106.10651605536087</v>
      </c>
      <c r="F2178" s="9">
        <v>134.08361957929736</v>
      </c>
      <c r="G2178" s="9">
        <v>0.98721858996768308</v>
      </c>
      <c r="H2178" s="9">
        <v>96.155177467812123</v>
      </c>
    </row>
    <row r="2179" spans="1:8" x14ac:dyDescent="0.25">
      <c r="A2179" s="21"/>
      <c r="B2179" s="5">
        <f>DATE(YEAR(siječanj!B2179),MONTH(siječanj!B2179)+9,DAY(siječanj!B2179))</f>
        <v>45953</v>
      </c>
      <c r="C2179" s="8">
        <v>22.6666666666667</v>
      </c>
      <c r="D2179">
        <v>0.90621369019074516</v>
      </c>
      <c r="E2179" s="6">
        <v>106.21201206219993</v>
      </c>
      <c r="F2179" s="9">
        <v>131.42655849877988</v>
      </c>
      <c r="G2179" s="9">
        <v>0.99941490807157263</v>
      </c>
      <c r="H2179" s="9">
        <v>96.25077939347014</v>
      </c>
    </row>
    <row r="2180" spans="1:8" x14ac:dyDescent="0.25">
      <c r="A2180" s="21"/>
      <c r="B2180" s="5">
        <f>DATE(YEAR(siječanj!B2180),MONTH(siječanj!B2180)+9,DAY(siječanj!B2180))</f>
        <v>45953</v>
      </c>
      <c r="C2180" s="8">
        <v>22.6770833333333</v>
      </c>
      <c r="D2180">
        <v>0.90621369019074516</v>
      </c>
      <c r="E2180" s="6">
        <v>106.88948588840401</v>
      </c>
      <c r="F2180" s="9">
        <v>129.99364533315662</v>
      </c>
      <c r="G2180" s="9">
        <v>1.0190665883930756</v>
      </c>
      <c r="H2180" s="9">
        <v>96.86471544952218</v>
      </c>
    </row>
    <row r="2181" spans="1:8" x14ac:dyDescent="0.25">
      <c r="A2181" s="21"/>
      <c r="B2181" s="5">
        <f>DATE(YEAR(siječanj!B2181),MONTH(siječanj!B2181)+9,DAY(siječanj!B2181))</f>
        <v>45953</v>
      </c>
      <c r="C2181" s="8">
        <v>22.6875</v>
      </c>
      <c r="D2181">
        <v>0.90621369019074516</v>
      </c>
      <c r="E2181" s="6">
        <v>109.44487620544889</v>
      </c>
      <c r="F2181" s="9">
        <v>129.18328330705057</v>
      </c>
      <c r="G2181" s="9">
        <v>1.0688904729905555</v>
      </c>
      <c r="H2181" s="9">
        <v>99.180445138609116</v>
      </c>
    </row>
    <row r="2182" spans="1:8" x14ac:dyDescent="0.25">
      <c r="A2182" s="21"/>
      <c r="B2182" s="5">
        <f>DATE(YEAR(siječanj!B2182),MONTH(siječanj!B2182)+9,DAY(siječanj!B2182))</f>
        <v>45953</v>
      </c>
      <c r="C2182" s="8">
        <v>22.6979166666667</v>
      </c>
      <c r="D2182">
        <v>0.90621369019074516</v>
      </c>
      <c r="E2182" s="6">
        <v>110.51666162738161</v>
      </c>
      <c r="F2182" s="9">
        <v>128.47729167742628</v>
      </c>
      <c r="G2182" s="9">
        <v>1.211230565943114</v>
      </c>
      <c r="H2182" s="9">
        <v>100.15171176091141</v>
      </c>
    </row>
    <row r="2183" spans="1:8" x14ac:dyDescent="0.25">
      <c r="A2183" s="21"/>
      <c r="B2183" s="5">
        <f>DATE(YEAR(siječanj!B2183),MONTH(siječanj!B2183)+9,DAY(siječanj!B2183))</f>
        <v>45953</v>
      </c>
      <c r="C2183" s="8">
        <v>22.7083333333333</v>
      </c>
      <c r="D2183">
        <v>0.90621369019074516</v>
      </c>
      <c r="E2183" s="6">
        <v>112.08957314146491</v>
      </c>
      <c r="F2183" s="9">
        <v>127.85469677138067</v>
      </c>
      <c r="G2183" s="9">
        <v>1.5754209581437861</v>
      </c>
      <c r="H2183" s="9">
        <v>101.57710570843236</v>
      </c>
    </row>
    <row r="2184" spans="1:8" x14ac:dyDescent="0.25">
      <c r="A2184" s="21"/>
      <c r="B2184" s="5">
        <f>DATE(YEAR(siječanj!B2184),MONTH(siječanj!B2184)+9,DAY(siječanj!B2184))</f>
        <v>45953</v>
      </c>
      <c r="C2184" s="8">
        <v>22.71875</v>
      </c>
      <c r="D2184">
        <v>0.90621369019074516</v>
      </c>
      <c r="E2184" s="6">
        <v>115.23851359015526</v>
      </c>
      <c r="F2184" s="9">
        <v>127.83644315850506</v>
      </c>
      <c r="G2184" s="9">
        <v>2.5684536157794553</v>
      </c>
      <c r="H2184" s="9">
        <v>104.43071865263094</v>
      </c>
    </row>
    <row r="2185" spans="1:8" x14ac:dyDescent="0.25">
      <c r="A2185" s="21"/>
      <c r="B2185" s="5">
        <f>DATE(YEAR(siječanj!B2185),MONTH(siječanj!B2185)+9,DAY(siječanj!B2185))</f>
        <v>45953</v>
      </c>
      <c r="C2185" s="8">
        <v>22.7291666666667</v>
      </c>
      <c r="D2185">
        <v>0.90621369019074516</v>
      </c>
      <c r="E2185" s="6">
        <v>119.38861854353596</v>
      </c>
      <c r="F2185" s="9">
        <v>128.27024658988583</v>
      </c>
      <c r="G2185" s="9">
        <v>6.3354491283322663</v>
      </c>
      <c r="H2185" s="9">
        <v>108.19160057711295</v>
      </c>
    </row>
    <row r="2186" spans="1:8" x14ac:dyDescent="0.25">
      <c r="A2186" s="21"/>
      <c r="B2186" s="5">
        <f>DATE(YEAR(siječanj!B2186),MONTH(siječanj!B2186)+9,DAY(siječanj!B2186))</f>
        <v>45953</v>
      </c>
      <c r="C2186" s="8">
        <v>22.7395833333333</v>
      </c>
      <c r="D2186">
        <v>0.90621369019074516</v>
      </c>
      <c r="E2186" s="6">
        <v>123.89496135326428</v>
      </c>
      <c r="F2186" s="9">
        <v>129.86374023701603</v>
      </c>
      <c r="G2186" s="9">
        <v>21.703310306596673</v>
      </c>
      <c r="H2186" s="9">
        <v>112.27531012398138</v>
      </c>
    </row>
    <row r="2187" spans="1:8" x14ac:dyDescent="0.25">
      <c r="A2187" s="21"/>
      <c r="B2187" s="5">
        <f>DATE(YEAR(siječanj!B2187),MONTH(siječanj!B2187)+9,DAY(siječanj!B2187))</f>
        <v>45953</v>
      </c>
      <c r="C2187" s="8">
        <v>22.75</v>
      </c>
      <c r="D2187">
        <v>0.90621369019074516</v>
      </c>
      <c r="E2187" s="6">
        <v>128.69291720836748</v>
      </c>
      <c r="F2187" s="9">
        <v>131.57621517168741</v>
      </c>
      <c r="G2187" s="9">
        <v>60.541776002226491</v>
      </c>
      <c r="H2187" s="9">
        <v>116.62328340480674</v>
      </c>
    </row>
    <row r="2188" spans="1:8" x14ac:dyDescent="0.25">
      <c r="A2188" s="21"/>
      <c r="B2188" s="5">
        <f>DATE(YEAR(siječanj!B2188),MONTH(siječanj!B2188)+9,DAY(siječanj!B2188))</f>
        <v>45953</v>
      </c>
      <c r="C2188" s="8">
        <v>22.7604166666667</v>
      </c>
      <c r="D2188">
        <v>0.90621369019074516</v>
      </c>
      <c r="E2188" s="6">
        <v>133.0297474291373</v>
      </c>
      <c r="F2188" s="9">
        <v>133.43076219834464</v>
      </c>
      <c r="G2188" s="9">
        <v>119.15408994609336</v>
      </c>
      <c r="H2188" s="9">
        <v>120.55337832290131</v>
      </c>
    </row>
    <row r="2189" spans="1:8" x14ac:dyDescent="0.25">
      <c r="A2189" s="21"/>
      <c r="B2189" s="5">
        <f>DATE(YEAR(siječanj!B2189),MONTH(siječanj!B2189)+9,DAY(siječanj!B2189))</f>
        <v>45953</v>
      </c>
      <c r="C2189" s="8">
        <v>22.7708333333333</v>
      </c>
      <c r="D2189">
        <v>0.90621369019074516</v>
      </c>
      <c r="E2189" s="6">
        <v>137.95030597523126</v>
      </c>
      <c r="F2189" s="9">
        <v>134.63513239537798</v>
      </c>
      <c r="G2189" s="9">
        <v>172.3894875093157</v>
      </c>
      <c r="H2189" s="9">
        <v>125.01245584075672</v>
      </c>
    </row>
    <row r="2190" spans="1:8" x14ac:dyDescent="0.25">
      <c r="A2190" s="21"/>
      <c r="B2190" s="5">
        <f>DATE(YEAR(siječanj!B2190),MONTH(siječanj!B2190)+9,DAY(siječanj!B2190))</f>
        <v>45953</v>
      </c>
      <c r="C2190" s="8">
        <v>22.78125</v>
      </c>
      <c r="D2190">
        <v>0.90621369019074516</v>
      </c>
      <c r="E2190" s="6">
        <v>143.61794687081704</v>
      </c>
      <c r="F2190" s="9">
        <v>135.10977207705812</v>
      </c>
      <c r="G2190" s="9">
        <v>208.45528525435472</v>
      </c>
      <c r="H2190" s="9">
        <v>130.14854961142149</v>
      </c>
    </row>
    <row r="2191" spans="1:8" x14ac:dyDescent="0.25">
      <c r="A2191" s="21"/>
      <c r="B2191" s="5">
        <f>DATE(YEAR(siječanj!B2191),MONTH(siječanj!B2191)+9,DAY(siječanj!B2191))</f>
        <v>45953</v>
      </c>
      <c r="C2191" s="8">
        <v>22.7916666666667</v>
      </c>
      <c r="D2191">
        <v>0.90621369019074516</v>
      </c>
      <c r="E2191" s="6">
        <v>149.21609613400221</v>
      </c>
      <c r="F2191" s="9">
        <v>134.12080667152645</v>
      </c>
      <c r="G2191" s="9">
        <v>219.0891158555643</v>
      </c>
      <c r="H2191" s="9">
        <v>135.22166911345113</v>
      </c>
    </row>
    <row r="2192" spans="1:8" x14ac:dyDescent="0.25">
      <c r="A2192" s="21"/>
      <c r="B2192" s="5">
        <f>DATE(YEAR(siječanj!B2192),MONTH(siječanj!B2192)+9,DAY(siječanj!B2192))</f>
        <v>45953</v>
      </c>
      <c r="C2192" s="8">
        <v>22.8020833333333</v>
      </c>
      <c r="D2192">
        <v>0.90621369019074516</v>
      </c>
      <c r="E2192" s="6">
        <v>155.59646633607233</v>
      </c>
      <c r="F2192" s="9">
        <v>132.95457920193613</v>
      </c>
      <c r="G2192" s="9">
        <v>220.04027589526595</v>
      </c>
      <c r="H2192" s="9">
        <v>141.00364793905214</v>
      </c>
    </row>
    <row r="2193" spans="1:8" x14ac:dyDescent="0.25">
      <c r="A2193" s="21"/>
      <c r="B2193" s="5">
        <f>DATE(YEAR(siječanj!B2193),MONTH(siječanj!B2193)+9,DAY(siječanj!B2193))</f>
        <v>45953</v>
      </c>
      <c r="C2193" s="8">
        <v>22.8125</v>
      </c>
      <c r="D2193">
        <v>0.90621369019074516</v>
      </c>
      <c r="E2193" s="6">
        <v>157.88470550237679</v>
      </c>
      <c r="F2193" s="9">
        <v>131.45015836141889</v>
      </c>
      <c r="G2193" s="9">
        <v>220.61362437812718</v>
      </c>
      <c r="H2193" s="9">
        <v>143.07728159798791</v>
      </c>
    </row>
    <row r="2194" spans="1:8" x14ac:dyDescent="0.25">
      <c r="A2194" s="21"/>
      <c r="B2194" s="5">
        <f>DATE(YEAR(siječanj!B2194),MONTH(siječanj!B2194)+9,DAY(siječanj!B2194))</f>
        <v>45953</v>
      </c>
      <c r="C2194" s="8">
        <v>22.8229166666667</v>
      </c>
      <c r="D2194">
        <v>0.90621369019074516</v>
      </c>
      <c r="E2194" s="6">
        <v>157.87806253382496</v>
      </c>
      <c r="F2194" s="9">
        <v>129.41127869894055</v>
      </c>
      <c r="G2194" s="9">
        <v>220.88864581700298</v>
      </c>
      <c r="H2194" s="9">
        <v>143.07126164894274</v>
      </c>
    </row>
    <row r="2195" spans="1:8" x14ac:dyDescent="0.25">
      <c r="A2195" s="21"/>
      <c r="B2195" s="5">
        <f>DATE(YEAR(siječanj!B2195),MONTH(siječanj!B2195)+9,DAY(siječanj!B2195))</f>
        <v>45953</v>
      </c>
      <c r="C2195" s="8">
        <v>22.8333333333333</v>
      </c>
      <c r="D2195">
        <v>0.90621369019074516</v>
      </c>
      <c r="E2195" s="6">
        <v>157.78635568926461</v>
      </c>
      <c r="F2195" s="9">
        <v>124.54498664650679</v>
      </c>
      <c r="G2195" s="9">
        <v>221.51787551355199</v>
      </c>
      <c r="H2195" s="9">
        <v>142.98815565091795</v>
      </c>
    </row>
    <row r="2196" spans="1:8" x14ac:dyDescent="0.25">
      <c r="A2196" s="21"/>
      <c r="B2196" s="5">
        <f>DATE(YEAR(siječanj!B2196),MONTH(siječanj!B2196)+9,DAY(siječanj!B2196))</f>
        <v>45953</v>
      </c>
      <c r="C2196" s="8">
        <v>22.84375</v>
      </c>
      <c r="D2196">
        <v>0.90621369019074516</v>
      </c>
      <c r="E2196" s="6">
        <v>156.55470910136779</v>
      </c>
      <c r="F2196" s="9">
        <v>121.24578147861537</v>
      </c>
      <c r="G2196" s="9">
        <v>221.79219864294984</v>
      </c>
      <c r="H2196" s="9">
        <v>141.87202065148915</v>
      </c>
    </row>
    <row r="2197" spans="1:8" x14ac:dyDescent="0.25">
      <c r="A2197" s="21"/>
      <c r="B2197" s="5">
        <f>DATE(YEAR(siječanj!B2197),MONTH(siječanj!B2197)+9,DAY(siječanj!B2197))</f>
        <v>45953</v>
      </c>
      <c r="C2197" s="8">
        <v>22.8541666666667</v>
      </c>
      <c r="D2197">
        <v>0.90621369019074516</v>
      </c>
      <c r="E2197" s="6">
        <v>156.15543063353675</v>
      </c>
      <c r="F2197" s="9">
        <v>118.51750562227798</v>
      </c>
      <c r="G2197" s="9">
        <v>222.26195148861572</v>
      </c>
      <c r="H2197" s="9">
        <v>141.51018903774226</v>
      </c>
    </row>
    <row r="2198" spans="1:8" x14ac:dyDescent="0.25">
      <c r="A2198" s="21"/>
      <c r="B2198" s="5">
        <f>DATE(YEAR(siječanj!B2198),MONTH(siječanj!B2198)+9,DAY(siječanj!B2198))</f>
        <v>45953</v>
      </c>
      <c r="C2198" s="8">
        <v>22.8645833333333</v>
      </c>
      <c r="D2198">
        <v>0.90621369019074516</v>
      </c>
      <c r="E2198" s="6">
        <v>155.34108550330578</v>
      </c>
      <c r="F2198" s="9">
        <v>116.07984406867125</v>
      </c>
      <c r="G2198" s="9">
        <v>222.68153156621077</v>
      </c>
      <c r="H2198" s="9">
        <v>140.77221833218678</v>
      </c>
    </row>
    <row r="2199" spans="1:8" x14ac:dyDescent="0.25">
      <c r="A2199" s="21"/>
      <c r="B2199" s="5">
        <f>DATE(YEAR(siječanj!B2199),MONTH(siječanj!B2199)+9,DAY(siječanj!B2199))</f>
        <v>45953</v>
      </c>
      <c r="C2199" s="8">
        <v>22.875</v>
      </c>
      <c r="D2199">
        <v>0.90621369019074516</v>
      </c>
      <c r="E2199" s="6">
        <v>152.29632257187163</v>
      </c>
      <c r="F2199" s="9">
        <v>111.83722187574723</v>
      </c>
      <c r="G2199" s="9">
        <v>222.49075046482236</v>
      </c>
      <c r="H2199" s="9">
        <v>138.01301248033587</v>
      </c>
    </row>
    <row r="2200" spans="1:8" x14ac:dyDescent="0.25">
      <c r="A2200" s="21"/>
      <c r="B2200" s="5">
        <f>DATE(YEAR(siječanj!B2200),MONTH(siječanj!B2200)+9,DAY(siječanj!B2200))</f>
        <v>45953</v>
      </c>
      <c r="C2200" s="8">
        <v>22.8854166666667</v>
      </c>
      <c r="D2200">
        <v>0.90621369019074516</v>
      </c>
      <c r="E2200" s="6">
        <v>157.49001846896826</v>
      </c>
      <c r="F2200" s="9">
        <v>108.94044755901578</v>
      </c>
      <c r="G2200" s="9">
        <v>221.76744086927289</v>
      </c>
      <c r="H2200" s="9">
        <v>142.71961080497235</v>
      </c>
    </row>
    <row r="2201" spans="1:8" x14ac:dyDescent="0.25">
      <c r="A2201" s="21"/>
      <c r="B2201" s="5">
        <f>DATE(YEAR(siječanj!B2201),MONTH(siječanj!B2201)+9,DAY(siječanj!B2201))</f>
        <v>45953</v>
      </c>
      <c r="C2201" s="8">
        <v>22.8958333333333</v>
      </c>
      <c r="D2201">
        <v>0.90621369019074516</v>
      </c>
      <c r="E2201" s="6">
        <v>159.68471322634264</v>
      </c>
      <c r="F2201" s="9">
        <v>106.93212534992355</v>
      </c>
      <c r="G2201" s="9">
        <v>221.51307092094831</v>
      </c>
      <c r="H2201" s="9">
        <v>144.70847323989486</v>
      </c>
    </row>
    <row r="2202" spans="1:8" x14ac:dyDescent="0.25">
      <c r="A2202" s="21"/>
      <c r="B2202" s="5">
        <f>DATE(YEAR(siječanj!B2202),MONTH(siječanj!B2202)+9,DAY(siječanj!B2202))</f>
        <v>45953</v>
      </c>
      <c r="C2202" s="8">
        <v>22.90625</v>
      </c>
      <c r="D2202">
        <v>0.90621369019074516</v>
      </c>
      <c r="E2202" s="6">
        <v>156.35081672318188</v>
      </c>
      <c r="F2202" s="9">
        <v>104.72486278256804</v>
      </c>
      <c r="G2202" s="9">
        <v>220.55255112077592</v>
      </c>
      <c r="H2202" s="9">
        <v>141.68725058705152</v>
      </c>
    </row>
    <row r="2203" spans="1:8" x14ac:dyDescent="0.25">
      <c r="A2203" s="21"/>
      <c r="B2203" s="5">
        <f>DATE(YEAR(siječanj!B2203),MONTH(siječanj!B2203)+9,DAY(siječanj!B2203))</f>
        <v>45953</v>
      </c>
      <c r="C2203" s="8">
        <v>22.9166666666667</v>
      </c>
      <c r="D2203">
        <v>0.90621369019074516</v>
      </c>
      <c r="E2203" s="6">
        <v>151.34757372405312</v>
      </c>
      <c r="F2203" s="9">
        <v>102.05067700815472</v>
      </c>
      <c r="G2203" s="9">
        <v>218.80146101888346</v>
      </c>
      <c r="H2203" s="9">
        <v>137.15324328589003</v>
      </c>
    </row>
    <row r="2204" spans="1:8" x14ac:dyDescent="0.25">
      <c r="A2204" s="21"/>
      <c r="B2204" s="5">
        <f>DATE(YEAR(siječanj!B2204),MONTH(siječanj!B2204)+9,DAY(siječanj!B2204))</f>
        <v>45953</v>
      </c>
      <c r="C2204" s="8">
        <v>22.9270833333333</v>
      </c>
      <c r="D2204">
        <v>0.90621369019074516</v>
      </c>
      <c r="E2204" s="6">
        <v>144.18806830439826</v>
      </c>
      <c r="F2204" s="9">
        <v>100.04517714602143</v>
      </c>
      <c r="G2204" s="9">
        <v>216.38758626323872</v>
      </c>
      <c r="H2204" s="9">
        <v>130.66520145960396</v>
      </c>
    </row>
    <row r="2205" spans="1:8" x14ac:dyDescent="0.25">
      <c r="A2205" s="21"/>
      <c r="B2205" s="5">
        <f>DATE(YEAR(siječanj!B2205),MONTH(siječanj!B2205)+9,DAY(siječanj!B2205))</f>
        <v>45953</v>
      </c>
      <c r="C2205" s="8">
        <v>22.9375</v>
      </c>
      <c r="D2205">
        <v>0.90621369019074516</v>
      </c>
      <c r="E2205" s="6">
        <v>134.19990247619697</v>
      </c>
      <c r="F2205" s="9">
        <v>97.88618750476644</v>
      </c>
      <c r="G2205" s="9">
        <v>215.0542523766544</v>
      </c>
      <c r="H2205" s="9">
        <v>121.61378884619258</v>
      </c>
    </row>
    <row r="2206" spans="1:8" x14ac:dyDescent="0.25">
      <c r="A2206" s="21"/>
      <c r="B2206" s="5">
        <f>DATE(YEAR(siječanj!B2206),MONTH(siječanj!B2206)+9,DAY(siječanj!B2206))</f>
        <v>45953</v>
      </c>
      <c r="C2206" s="8">
        <v>22.9479166666667</v>
      </c>
      <c r="D2206">
        <v>0.90621369019074516</v>
      </c>
      <c r="E2206" s="6">
        <v>122.06584878900301</v>
      </c>
      <c r="F2206" s="9">
        <v>95.650681624355144</v>
      </c>
      <c r="G2206" s="9">
        <v>214.50561319868891</v>
      </c>
      <c r="H2206" s="9">
        <v>110.61774327734793</v>
      </c>
    </row>
    <row r="2207" spans="1:8" x14ac:dyDescent="0.25">
      <c r="A2207" s="21"/>
      <c r="B2207" s="5">
        <f>DATE(YEAR(siječanj!B2207),MONTH(siječanj!B2207)+9,DAY(siječanj!B2207))</f>
        <v>45953</v>
      </c>
      <c r="C2207" s="8">
        <v>22.9583333333333</v>
      </c>
      <c r="D2207">
        <v>0.90621369019074516</v>
      </c>
      <c r="E2207" s="6">
        <v>110.5936511167713</v>
      </c>
      <c r="F2207" s="9">
        <v>92.591606148027722</v>
      </c>
      <c r="G2207" s="9">
        <v>209.74646007749436</v>
      </c>
      <c r="H2207" s="9">
        <v>100.22148069019714</v>
      </c>
    </row>
    <row r="2208" spans="1:8" x14ac:dyDescent="0.25">
      <c r="A2208" s="21"/>
      <c r="B2208" s="5">
        <f>DATE(YEAR(siječanj!B2208),MONTH(siječanj!B2208)+9,DAY(siječanj!B2208))</f>
        <v>45953</v>
      </c>
      <c r="C2208" s="8">
        <v>22.96875</v>
      </c>
      <c r="D2208">
        <v>0.90621369019074516</v>
      </c>
      <c r="E2208" s="6">
        <v>100.5303759593818</v>
      </c>
      <c r="F2208" s="9">
        <v>90.244176956583445</v>
      </c>
      <c r="G2208" s="9">
        <v>208.44465652933121</v>
      </c>
      <c r="H2208" s="9">
        <v>91.102002974414347</v>
      </c>
    </row>
    <row r="2209" spans="1:8" x14ac:dyDescent="0.25">
      <c r="A2209" s="21"/>
      <c r="B2209" s="5">
        <f>DATE(YEAR(siječanj!B2209),MONTH(siječanj!B2209)+9,DAY(siječanj!B2209))</f>
        <v>45953</v>
      </c>
      <c r="C2209" s="8">
        <v>22.9791666666667</v>
      </c>
      <c r="D2209">
        <v>0.90621369019074516</v>
      </c>
      <c r="E2209" s="6">
        <v>91.512027075503653</v>
      </c>
      <c r="F2209" s="9">
        <v>88.275253178218961</v>
      </c>
      <c r="G2209" s="9">
        <v>206.70676439678837</v>
      </c>
      <c r="H2209" s="9">
        <v>82.929451752927548</v>
      </c>
    </row>
    <row r="2210" spans="1:8" ht="15.75" thickBot="1" x14ac:dyDescent="0.3">
      <c r="A2210" s="21"/>
      <c r="B2210" s="5">
        <f>DATE(YEAR(siječanj!B2210),MONTH(siječanj!B2210)+9,DAY(siječanj!B2210))</f>
        <v>45953</v>
      </c>
      <c r="C2210" s="8">
        <v>22.9895833333333</v>
      </c>
      <c r="D2210">
        <v>0.90621369019074516</v>
      </c>
      <c r="E2210" s="6">
        <v>83.688031633523138</v>
      </c>
      <c r="F2210" s="9">
        <v>86.511256009190987</v>
      </c>
      <c r="G2210" s="9">
        <v>206.21652421615536</v>
      </c>
      <c r="H2210" s="9">
        <v>75.839239971414813</v>
      </c>
    </row>
    <row r="2211" spans="1:8" x14ac:dyDescent="0.25">
      <c r="A2211" s="20">
        <f t="shared" ref="A2211" si="21">A2115+1</f>
        <v>297</v>
      </c>
      <c r="B2211" s="5">
        <f>DATE(YEAR(siječanj!B2211),MONTH(siječanj!B2211)+9,DAY(siječanj!B2211))</f>
        <v>45954</v>
      </c>
      <c r="C2211" s="8">
        <v>23</v>
      </c>
      <c r="D2211">
        <v>0.90644717007310405</v>
      </c>
      <c r="E2211" s="6">
        <v>76.284442191922636</v>
      </c>
      <c r="F2211" s="9">
        <v>84.608607250891978</v>
      </c>
      <c r="G2211" s="9">
        <v>200.56420943717131</v>
      </c>
      <c r="H2211" s="9">
        <v>69.147816745473577</v>
      </c>
    </row>
    <row r="2212" spans="1:8" x14ac:dyDescent="0.25">
      <c r="A2212" s="21"/>
      <c r="B2212" s="5">
        <f>DATE(YEAR(siječanj!B2212),MONTH(siječanj!B2212)+9,DAY(siječanj!B2212))</f>
        <v>45954</v>
      </c>
      <c r="C2212" s="8">
        <v>23.0104166666667</v>
      </c>
      <c r="D2212">
        <v>0.90644717007310405</v>
      </c>
      <c r="E2212" s="6">
        <v>70.67877030672993</v>
      </c>
      <c r="F2212" s="9">
        <v>83.069948706859719</v>
      </c>
      <c r="G2212" s="9">
        <v>198.73907828542394</v>
      </c>
      <c r="H2212" s="9">
        <v>64.066571328782288</v>
      </c>
    </row>
    <row r="2213" spans="1:8" x14ac:dyDescent="0.25">
      <c r="A2213" s="21"/>
      <c r="B2213" s="5">
        <f>DATE(YEAR(siječanj!B2213),MONTH(siječanj!B2213)+9,DAY(siječanj!B2213))</f>
        <v>45954</v>
      </c>
      <c r="C2213" s="8">
        <v>23.0208333333333</v>
      </c>
      <c r="D2213">
        <v>0.90644717007310405</v>
      </c>
      <c r="E2213" s="6">
        <v>66.392408221780144</v>
      </c>
      <c r="F2213" s="9">
        <v>81.768366901396945</v>
      </c>
      <c r="G2213" s="9">
        <v>197.55567170305699</v>
      </c>
      <c r="H2213" s="9">
        <v>60.181210546970895</v>
      </c>
    </row>
    <row r="2214" spans="1:8" x14ac:dyDescent="0.25">
      <c r="A2214" s="21"/>
      <c r="B2214" s="5">
        <f>DATE(YEAR(siječanj!B2214),MONTH(siječanj!B2214)+9,DAY(siječanj!B2214))</f>
        <v>45954</v>
      </c>
      <c r="C2214" s="8">
        <v>23.03125</v>
      </c>
      <c r="D2214">
        <v>0.90644717007310405</v>
      </c>
      <c r="E2214" s="6">
        <v>62.939519767320171</v>
      </c>
      <c r="F2214" s="9">
        <v>80.745648709640591</v>
      </c>
      <c r="G2214" s="9">
        <v>196.88831781950711</v>
      </c>
      <c r="H2214" s="9">
        <v>57.051349578847564</v>
      </c>
    </row>
    <row r="2215" spans="1:8" x14ac:dyDescent="0.25">
      <c r="A2215" s="21"/>
      <c r="B2215" s="5">
        <f>DATE(YEAR(siječanj!B2215),MONTH(siječanj!B2215)+9,DAY(siječanj!B2215))</f>
        <v>45954</v>
      </c>
      <c r="C2215" s="8">
        <v>23.0416666666667</v>
      </c>
      <c r="D2215">
        <v>0.90644717007310405</v>
      </c>
      <c r="E2215" s="6">
        <v>59.681248696332332</v>
      </c>
      <c r="F2215" s="9">
        <v>79.223738308930081</v>
      </c>
      <c r="G2215" s="9">
        <v>195.54756521749192</v>
      </c>
      <c r="H2215" s="9">
        <v>54.097898987219573</v>
      </c>
    </row>
    <row r="2216" spans="1:8" x14ac:dyDescent="0.25">
      <c r="A2216" s="21"/>
      <c r="B2216" s="5">
        <f>DATE(YEAR(siječanj!B2216),MONTH(siječanj!B2216)+9,DAY(siječanj!B2216))</f>
        <v>45954</v>
      </c>
      <c r="C2216" s="8">
        <v>23.0520833333333</v>
      </c>
      <c r="D2216">
        <v>0.90644717007310405</v>
      </c>
      <c r="E2216" s="6">
        <v>58.055919544175772</v>
      </c>
      <c r="F2216" s="9">
        <v>78.612734433197801</v>
      </c>
      <c r="G2216" s="9">
        <v>195.323182684719</v>
      </c>
      <c r="H2216" s="9">
        <v>52.624623976809943</v>
      </c>
    </row>
    <row r="2217" spans="1:8" x14ac:dyDescent="0.25">
      <c r="A2217" s="21"/>
      <c r="B2217" s="5">
        <f>DATE(YEAR(siječanj!B2217),MONTH(siječanj!B2217)+9,DAY(siječanj!B2217))</f>
        <v>45954</v>
      </c>
      <c r="C2217" s="8">
        <v>23.0625</v>
      </c>
      <c r="D2217">
        <v>0.90644717007310405</v>
      </c>
      <c r="E2217" s="6">
        <v>56.09138294356643</v>
      </c>
      <c r="F2217" s="9">
        <v>78.109831387054641</v>
      </c>
      <c r="G2217" s="9">
        <v>195.24228280366756</v>
      </c>
      <c r="H2217" s="9">
        <v>50.843875334682565</v>
      </c>
    </row>
    <row r="2218" spans="1:8" x14ac:dyDescent="0.25">
      <c r="A2218" s="21"/>
      <c r="B2218" s="5">
        <f>DATE(YEAR(siječanj!B2218),MONTH(siječanj!B2218)+9,DAY(siječanj!B2218))</f>
        <v>45954</v>
      </c>
      <c r="C2218" s="8">
        <v>23.0729166666667</v>
      </c>
      <c r="D2218">
        <v>0.90644717007310405</v>
      </c>
      <c r="E2218" s="6">
        <v>54.885261164896384</v>
      </c>
      <c r="F2218" s="9">
        <v>77.715323158786802</v>
      </c>
      <c r="G2218" s="9">
        <v>195.34078153962182</v>
      </c>
      <c r="H2218" s="9">
        <v>49.750589661643566</v>
      </c>
    </row>
    <row r="2219" spans="1:8" x14ac:dyDescent="0.25">
      <c r="A2219" s="21"/>
      <c r="B2219" s="5">
        <f>DATE(YEAR(siječanj!B2219),MONTH(siječanj!B2219)+9,DAY(siječanj!B2219))</f>
        <v>45954</v>
      </c>
      <c r="C2219" s="8">
        <v>23.0833333333333</v>
      </c>
      <c r="D2219">
        <v>0.90644717007310405</v>
      </c>
      <c r="E2219" s="6">
        <v>53.767948723626802</v>
      </c>
      <c r="F2219" s="9">
        <v>77.254810995576761</v>
      </c>
      <c r="G2219" s="9">
        <v>194.99276262563791</v>
      </c>
      <c r="H2219" s="9">
        <v>48.737804961167278</v>
      </c>
    </row>
    <row r="2220" spans="1:8" x14ac:dyDescent="0.25">
      <c r="A2220" s="21"/>
      <c r="B2220" s="5">
        <f>DATE(YEAR(siječanj!B2220),MONTH(siječanj!B2220)+9,DAY(siječanj!B2220))</f>
        <v>45954</v>
      </c>
      <c r="C2220" s="8">
        <v>23.09375</v>
      </c>
      <c r="D2220">
        <v>0.90644717007310405</v>
      </c>
      <c r="E2220" s="6">
        <v>52.787647261088246</v>
      </c>
      <c r="F2220" s="9">
        <v>76.661426226981135</v>
      </c>
      <c r="G2220" s="9">
        <v>194.9971884436917</v>
      </c>
      <c r="H2220" s="9">
        <v>47.84921347463068</v>
      </c>
    </row>
    <row r="2221" spans="1:8" x14ac:dyDescent="0.25">
      <c r="A2221" s="21"/>
      <c r="B2221" s="5">
        <f>DATE(YEAR(siječanj!B2221),MONTH(siječanj!B2221)+9,DAY(siječanj!B2221))</f>
        <v>45954</v>
      </c>
      <c r="C2221" s="8">
        <v>23.1041666666667</v>
      </c>
      <c r="D2221">
        <v>0.90644717007310405</v>
      </c>
      <c r="E2221" s="6">
        <v>52.884869770560073</v>
      </c>
      <c r="F2221" s="9">
        <v>76.370957304379061</v>
      </c>
      <c r="G2221" s="9">
        <v>194.80099220262395</v>
      </c>
      <c r="H2221" s="9">
        <v>47.937340543208826</v>
      </c>
    </row>
    <row r="2222" spans="1:8" x14ac:dyDescent="0.25">
      <c r="A2222" s="21"/>
      <c r="B2222" s="5">
        <f>DATE(YEAR(siječanj!B2222),MONTH(siječanj!B2222)+9,DAY(siječanj!B2222))</f>
        <v>45954</v>
      </c>
      <c r="C2222" s="8">
        <v>23.1145833333333</v>
      </c>
      <c r="D2222">
        <v>0.90644717007310405</v>
      </c>
      <c r="E2222" s="6">
        <v>52.401512083854485</v>
      </c>
      <c r="F2222" s="9">
        <v>76.229863255673536</v>
      </c>
      <c r="G2222" s="9">
        <v>194.69186504083626</v>
      </c>
      <c r="H2222" s="9">
        <v>47.499202335961463</v>
      </c>
    </row>
    <row r="2223" spans="1:8" x14ac:dyDescent="0.25">
      <c r="A2223" s="21"/>
      <c r="B2223" s="5">
        <f>DATE(YEAR(siječanj!B2223),MONTH(siječanj!B2223)+9,DAY(siječanj!B2223))</f>
        <v>45954</v>
      </c>
      <c r="C2223" s="8">
        <v>23.125</v>
      </c>
      <c r="D2223">
        <v>0.90644717007310405</v>
      </c>
      <c r="E2223" s="6">
        <v>52.723655443987319</v>
      </c>
      <c r="F2223" s="9">
        <v>76.187621980992887</v>
      </c>
      <c r="G2223" s="9">
        <v>194.55203739397879</v>
      </c>
      <c r="H2223" s="9">
        <v>47.791208273111714</v>
      </c>
    </row>
    <row r="2224" spans="1:8" x14ac:dyDescent="0.25">
      <c r="A2224" s="21"/>
      <c r="B2224" s="5">
        <f>DATE(YEAR(siječanj!B2224),MONTH(siječanj!B2224)+9,DAY(siječanj!B2224))</f>
        <v>45954</v>
      </c>
      <c r="C2224" s="8">
        <v>23.1354166666667</v>
      </c>
      <c r="D2224">
        <v>0.90644717007310405</v>
      </c>
      <c r="E2224" s="6">
        <v>53.195729197681615</v>
      </c>
      <c r="F2224" s="9">
        <v>76.109409085828332</v>
      </c>
      <c r="G2224" s="9">
        <v>194.83255305842596</v>
      </c>
      <c r="H2224" s="9">
        <v>48.219118191213695</v>
      </c>
    </row>
    <row r="2225" spans="1:8" x14ac:dyDescent="0.25">
      <c r="A2225" s="21"/>
      <c r="B2225" s="5">
        <f>DATE(YEAR(siječanj!B2225),MONTH(siječanj!B2225)+9,DAY(siječanj!B2225))</f>
        <v>45954</v>
      </c>
      <c r="C2225" s="8">
        <v>23.1458333333333</v>
      </c>
      <c r="D2225">
        <v>0.90644717007310405</v>
      </c>
      <c r="E2225" s="6">
        <v>53.702874179918787</v>
      </c>
      <c r="F2225" s="9">
        <v>76.00644061442398</v>
      </c>
      <c r="G2225" s="9">
        <v>194.88527103589234</v>
      </c>
      <c r="H2225" s="9">
        <v>48.67881832517935</v>
      </c>
    </row>
    <row r="2226" spans="1:8" x14ac:dyDescent="0.25">
      <c r="A2226" s="21"/>
      <c r="B2226" s="5">
        <f>DATE(YEAR(siječanj!B2226),MONTH(siječanj!B2226)+9,DAY(siječanj!B2226))</f>
        <v>45954</v>
      </c>
      <c r="C2226" s="8">
        <v>23.15625</v>
      </c>
      <c r="D2226">
        <v>0.90644717007310405</v>
      </c>
      <c r="E2226" s="6">
        <v>54.370581673442821</v>
      </c>
      <c r="F2226" s="9">
        <v>76.036400506170082</v>
      </c>
      <c r="G2226" s="9">
        <v>194.88429597565718</v>
      </c>
      <c r="H2226" s="9">
        <v>49.284059893120819</v>
      </c>
    </row>
    <row r="2227" spans="1:8" x14ac:dyDescent="0.25">
      <c r="A2227" s="21"/>
      <c r="B2227" s="5">
        <f>DATE(YEAR(siječanj!B2227),MONTH(siječanj!B2227)+9,DAY(siječanj!B2227))</f>
        <v>45954</v>
      </c>
      <c r="C2227" s="8">
        <v>23.1666666666667</v>
      </c>
      <c r="D2227">
        <v>0.90644717007310405</v>
      </c>
      <c r="E2227" s="6">
        <v>57.066541207071118</v>
      </c>
      <c r="F2227" s="9">
        <v>76.295883984288125</v>
      </c>
      <c r="G2227" s="9">
        <v>196.71448194258468</v>
      </c>
      <c r="H2227" s="9">
        <v>51.727804783009795</v>
      </c>
    </row>
    <row r="2228" spans="1:8" x14ac:dyDescent="0.25">
      <c r="A2228" s="21"/>
      <c r="B2228" s="5">
        <f>DATE(YEAR(siječanj!B2228),MONTH(siječanj!B2228)+9,DAY(siječanj!B2228))</f>
        <v>45954</v>
      </c>
      <c r="C2228" s="8">
        <v>23.1770833333333</v>
      </c>
      <c r="D2228">
        <v>0.90644717007310405</v>
      </c>
      <c r="E2228" s="6">
        <v>59.366578428170101</v>
      </c>
      <c r="F2228" s="9">
        <v>76.52460929690946</v>
      </c>
      <c r="G2228" s="9">
        <v>198.22399087330163</v>
      </c>
      <c r="H2228" s="9">
        <v>53.812667013137776</v>
      </c>
    </row>
    <row r="2229" spans="1:8" x14ac:dyDescent="0.25">
      <c r="A2229" s="21"/>
      <c r="B2229" s="5">
        <f>DATE(YEAR(siječanj!B2229),MONTH(siječanj!B2229)+9,DAY(siječanj!B2229))</f>
        <v>45954</v>
      </c>
      <c r="C2229" s="8">
        <v>23.1875</v>
      </c>
      <c r="D2229">
        <v>0.90644717007310405</v>
      </c>
      <c r="E2229" s="6">
        <v>63.176662649891767</v>
      </c>
      <c r="F2229" s="9">
        <v>76.979526157025887</v>
      </c>
      <c r="G2229" s="9">
        <v>203.87486026535848</v>
      </c>
      <c r="H2229" s="9">
        <v>57.266307073657565</v>
      </c>
    </row>
    <row r="2230" spans="1:8" x14ac:dyDescent="0.25">
      <c r="A2230" s="21"/>
      <c r="B2230" s="5">
        <f>DATE(YEAR(siječanj!B2230),MONTH(siječanj!B2230)+9,DAY(siječanj!B2230))</f>
        <v>45954</v>
      </c>
      <c r="C2230" s="8">
        <v>23.1979166666667</v>
      </c>
      <c r="D2230">
        <v>0.90644717007310405</v>
      </c>
      <c r="E2230" s="6">
        <v>67.771926734903971</v>
      </c>
      <c r="F2230" s="9">
        <v>77.573066752285712</v>
      </c>
      <c r="G2230" s="9">
        <v>206.52957509852959</v>
      </c>
      <c r="H2230" s="9">
        <v>61.431671199255447</v>
      </c>
    </row>
    <row r="2231" spans="1:8" x14ac:dyDescent="0.25">
      <c r="A2231" s="21"/>
      <c r="B2231" s="5">
        <f>DATE(YEAR(siječanj!B2231),MONTH(siječanj!B2231)+9,DAY(siječanj!B2231))</f>
        <v>45954</v>
      </c>
      <c r="C2231" s="8">
        <v>23.2083333333333</v>
      </c>
      <c r="D2231">
        <v>0.90644717007310405</v>
      </c>
      <c r="E2231" s="6">
        <v>73.893026015107736</v>
      </c>
      <c r="F2231" s="9">
        <v>78.471821272939962</v>
      </c>
      <c r="G2231" s="9">
        <v>211.40854294723681</v>
      </c>
      <c r="H2231" s="9">
        <v>66.980124319532663</v>
      </c>
    </row>
    <row r="2232" spans="1:8" x14ac:dyDescent="0.25">
      <c r="A2232" s="21"/>
      <c r="B2232" s="5">
        <f>DATE(YEAR(siječanj!B2232),MONTH(siječanj!B2232)+9,DAY(siječanj!B2232))</f>
        <v>45954</v>
      </c>
      <c r="C2232" s="8">
        <v>23.21875</v>
      </c>
      <c r="D2232">
        <v>0.90644717007310405</v>
      </c>
      <c r="E2232" s="6">
        <v>80.130309884118091</v>
      </c>
      <c r="F2232" s="9">
        <v>79.802652199749033</v>
      </c>
      <c r="G2232" s="9">
        <v>212.32853785978656</v>
      </c>
      <c r="H2232" s="9">
        <v>72.633892631539723</v>
      </c>
    </row>
    <row r="2233" spans="1:8" x14ac:dyDescent="0.25">
      <c r="A2233" s="21"/>
      <c r="B2233" s="5">
        <f>DATE(YEAR(siječanj!B2233),MONTH(siječanj!B2233)+9,DAY(siječanj!B2233))</f>
        <v>45954</v>
      </c>
      <c r="C2233" s="8">
        <v>23.2291666666667</v>
      </c>
      <c r="D2233">
        <v>0.90644717007310405</v>
      </c>
      <c r="E2233" s="6">
        <v>85.020562981821698</v>
      </c>
      <c r="F2233" s="9">
        <v>81.92087320107909</v>
      </c>
      <c r="G2233" s="9">
        <v>213.1034308045632</v>
      </c>
      <c r="H2233" s="9">
        <v>77.066648712894391</v>
      </c>
    </row>
    <row r="2234" spans="1:8" x14ac:dyDescent="0.25">
      <c r="A2234" s="21"/>
      <c r="B2234" s="5">
        <f>DATE(YEAR(siječanj!B2234),MONTH(siječanj!B2234)+9,DAY(siječanj!B2234))</f>
        <v>45954</v>
      </c>
      <c r="C2234" s="8">
        <v>23.2395833333333</v>
      </c>
      <c r="D2234">
        <v>0.90644717007310405</v>
      </c>
      <c r="E2234" s="6">
        <v>90.600681330366228</v>
      </c>
      <c r="F2234" s="9">
        <v>84.811598042917595</v>
      </c>
      <c r="G2234" s="9">
        <v>213.08366631265469</v>
      </c>
      <c r="H2234" s="9">
        <v>82.124731198605573</v>
      </c>
    </row>
    <row r="2235" spans="1:8" x14ac:dyDescent="0.25">
      <c r="A2235" s="21"/>
      <c r="B2235" s="5">
        <f>DATE(YEAR(siječanj!B2235),MONTH(siječanj!B2235)+9,DAY(siječanj!B2235))</f>
        <v>45954</v>
      </c>
      <c r="C2235" s="8">
        <v>23.25</v>
      </c>
      <c r="D2235">
        <v>0.90644717007310405</v>
      </c>
      <c r="E2235" s="6">
        <v>95.648322063990079</v>
      </c>
      <c r="F2235" s="9">
        <v>88.98038475595466</v>
      </c>
      <c r="G2235" s="9">
        <v>212.77293923907021</v>
      </c>
      <c r="H2235" s="9">
        <v>86.700150857144649</v>
      </c>
    </row>
    <row r="2236" spans="1:8" x14ac:dyDescent="0.25">
      <c r="A2236" s="21"/>
      <c r="B2236" s="5">
        <f>DATE(YEAR(siječanj!B2236),MONTH(siječanj!B2236)+9,DAY(siječanj!B2236))</f>
        <v>45954</v>
      </c>
      <c r="C2236" s="8">
        <v>23.2604166666667</v>
      </c>
      <c r="D2236">
        <v>0.90644717007310405</v>
      </c>
      <c r="E2236" s="6">
        <v>98.703019730229755</v>
      </c>
      <c r="F2236" s="9">
        <v>92.201407051331742</v>
      </c>
      <c r="G2236" s="9">
        <v>212.13386828559811</v>
      </c>
      <c r="H2236" s="9">
        <v>89.469072912136511</v>
      </c>
    </row>
    <row r="2237" spans="1:8" x14ac:dyDescent="0.25">
      <c r="A2237" s="21"/>
      <c r="B2237" s="5">
        <f>DATE(YEAR(siječanj!B2237),MONTH(siječanj!B2237)+9,DAY(siječanj!B2237))</f>
        <v>45954</v>
      </c>
      <c r="C2237" s="8">
        <v>23.2708333333333</v>
      </c>
      <c r="D2237">
        <v>0.90644717007310405</v>
      </c>
      <c r="E2237" s="6">
        <v>100.87420654148079</v>
      </c>
      <c r="F2237" s="9">
        <v>96.732048776072688</v>
      </c>
      <c r="G2237" s="9">
        <v>205.72023690681675</v>
      </c>
      <c r="H2237" s="9">
        <v>91.437139052895063</v>
      </c>
    </row>
    <row r="2238" spans="1:8" x14ac:dyDescent="0.25">
      <c r="A2238" s="21"/>
      <c r="B2238" s="5">
        <f>DATE(YEAR(siječanj!B2238),MONTH(siječanj!B2238)+9,DAY(siječanj!B2238))</f>
        <v>45954</v>
      </c>
      <c r="C2238" s="8">
        <v>23.28125</v>
      </c>
      <c r="D2238">
        <v>0.90644717007310405</v>
      </c>
      <c r="E2238" s="6">
        <v>101.82638187725351</v>
      </c>
      <c r="F2238" s="9">
        <v>103.53493643104396</v>
      </c>
      <c r="G2238" s="9">
        <v>174.49657731891739</v>
      </c>
      <c r="H2238" s="9">
        <v>92.300235691419658</v>
      </c>
    </row>
    <row r="2239" spans="1:8" x14ac:dyDescent="0.25">
      <c r="A2239" s="21"/>
      <c r="B2239" s="5">
        <f>DATE(YEAR(siječanj!B2239),MONTH(siječanj!B2239)+9,DAY(siječanj!B2239))</f>
        <v>45954</v>
      </c>
      <c r="C2239" s="8">
        <v>23.2916666666667</v>
      </c>
      <c r="D2239">
        <v>0.90644717007310405</v>
      </c>
      <c r="E2239" s="6">
        <v>99.765390482744593</v>
      </c>
      <c r="F2239" s="9">
        <v>111.82549967457412</v>
      </c>
      <c r="G2239" s="9">
        <v>102.33764413972602</v>
      </c>
      <c r="H2239" s="9">
        <v>90.432055874322018</v>
      </c>
    </row>
    <row r="2240" spans="1:8" x14ac:dyDescent="0.25">
      <c r="A2240" s="21"/>
      <c r="B2240" s="5">
        <f>DATE(YEAR(siječanj!B2240),MONTH(siječanj!B2240)+9,DAY(siječanj!B2240))</f>
        <v>45954</v>
      </c>
      <c r="C2240" s="8">
        <v>23.3020833333333</v>
      </c>
      <c r="D2240">
        <v>0.90644717007310405</v>
      </c>
      <c r="E2240" s="6">
        <v>97.118335916971162</v>
      </c>
      <c r="F2240" s="9">
        <v>115.24707268890729</v>
      </c>
      <c r="G2240" s="9">
        <v>41.653435732462007</v>
      </c>
      <c r="H2240" s="9">
        <v>88.032640754147607</v>
      </c>
    </row>
    <row r="2241" spans="1:8" x14ac:dyDescent="0.25">
      <c r="A2241" s="21"/>
      <c r="B2241" s="5">
        <f>DATE(YEAR(siječanj!B2241),MONTH(siječanj!B2241)+9,DAY(siječanj!B2241))</f>
        <v>45954</v>
      </c>
      <c r="C2241" s="8">
        <v>23.3125</v>
      </c>
      <c r="D2241">
        <v>0.90644717007310405</v>
      </c>
      <c r="E2241" s="6">
        <v>96.916999288690334</v>
      </c>
      <c r="F2241" s="9">
        <v>119.20490925086823</v>
      </c>
      <c r="G2241" s="9">
        <v>11.807120621981268</v>
      </c>
      <c r="H2241" s="9">
        <v>87.850139737210398</v>
      </c>
    </row>
    <row r="2242" spans="1:8" x14ac:dyDescent="0.25">
      <c r="A2242" s="21"/>
      <c r="B2242" s="5">
        <f>DATE(YEAR(siječanj!B2242),MONTH(siječanj!B2242)+9,DAY(siječanj!B2242))</f>
        <v>45954</v>
      </c>
      <c r="C2242" s="8">
        <v>23.3229166666667</v>
      </c>
      <c r="D2242">
        <v>0.90644717007310405</v>
      </c>
      <c r="E2242" s="6">
        <v>95.9964885055211</v>
      </c>
      <c r="F2242" s="9">
        <v>125.094067944785</v>
      </c>
      <c r="G2242" s="9">
        <v>4.6704333707499659</v>
      </c>
      <c r="H2242" s="9">
        <v>87.015745342784868</v>
      </c>
    </row>
    <row r="2243" spans="1:8" x14ac:dyDescent="0.25">
      <c r="A2243" s="21"/>
      <c r="B2243" s="5">
        <f>DATE(YEAR(siječanj!B2243),MONTH(siječanj!B2243)+9,DAY(siječanj!B2243))</f>
        <v>45954</v>
      </c>
      <c r="C2243" s="8">
        <v>23.3333333333333</v>
      </c>
      <c r="D2243">
        <v>0.90644717007310405</v>
      </c>
      <c r="E2243" s="6">
        <v>97.414962392683137</v>
      </c>
      <c r="F2243" s="9">
        <v>133.14418174364448</v>
      </c>
      <c r="G2243" s="9">
        <v>2.4098500885612673</v>
      </c>
      <c r="H2243" s="9">
        <v>88.30151698362549</v>
      </c>
    </row>
    <row r="2244" spans="1:8" x14ac:dyDescent="0.25">
      <c r="A2244" s="21"/>
      <c r="B2244" s="5">
        <f>DATE(YEAR(siječanj!B2244),MONTH(siječanj!B2244)+9,DAY(siječanj!B2244))</f>
        <v>45954</v>
      </c>
      <c r="C2244" s="8">
        <v>23.34375</v>
      </c>
      <c r="D2244">
        <v>0.90644717007310405</v>
      </c>
      <c r="E2244" s="6">
        <v>98.268123222248235</v>
      </c>
      <c r="F2244" s="9">
        <v>136.69384314711706</v>
      </c>
      <c r="G2244" s="9">
        <v>1.7812198560928272</v>
      </c>
      <c r="H2244" s="9">
        <v>89.074862203201988</v>
      </c>
    </row>
    <row r="2245" spans="1:8" x14ac:dyDescent="0.25">
      <c r="A2245" s="21"/>
      <c r="B2245" s="5">
        <f>DATE(YEAR(siječanj!B2245),MONTH(siječanj!B2245)+9,DAY(siječanj!B2245))</f>
        <v>45954</v>
      </c>
      <c r="C2245" s="8">
        <v>23.3541666666667</v>
      </c>
      <c r="D2245">
        <v>0.90644717007310405</v>
      </c>
      <c r="E2245" s="6">
        <v>97.678325486199853</v>
      </c>
      <c r="F2245" s="9">
        <v>139.25959685259633</v>
      </c>
      <c r="G2245" s="9">
        <v>1.5607671910520708</v>
      </c>
      <c r="H2245" s="9">
        <v>88.540241714445415</v>
      </c>
    </row>
    <row r="2246" spans="1:8" x14ac:dyDescent="0.25">
      <c r="A2246" s="21"/>
      <c r="B2246" s="5">
        <f>DATE(YEAR(siječanj!B2246),MONTH(siječanj!B2246)+9,DAY(siječanj!B2246))</f>
        <v>45954</v>
      </c>
      <c r="C2246" s="8">
        <v>23.3645833333333</v>
      </c>
      <c r="D2246">
        <v>0.90644717007310405</v>
      </c>
      <c r="E2246" s="6">
        <v>97.930805840004325</v>
      </c>
      <c r="F2246" s="9">
        <v>142.27101511470011</v>
      </c>
      <c r="G2246" s="9">
        <v>1.4937630911754745</v>
      </c>
      <c r="H2246" s="9">
        <v>88.769101816650533</v>
      </c>
    </row>
    <row r="2247" spans="1:8" x14ac:dyDescent="0.25">
      <c r="A2247" s="21"/>
      <c r="B2247" s="5">
        <f>DATE(YEAR(siječanj!B2247),MONTH(siječanj!B2247)+9,DAY(siječanj!B2247))</f>
        <v>45954</v>
      </c>
      <c r="C2247" s="8">
        <v>23.375</v>
      </c>
      <c r="D2247">
        <v>0.90644717007310405</v>
      </c>
      <c r="E2247" s="6">
        <v>98.249678236498923</v>
      </c>
      <c r="F2247" s="9">
        <v>145.62827470100109</v>
      </c>
      <c r="G2247" s="9">
        <v>1.4005633393666099</v>
      </c>
      <c r="H2247" s="9">
        <v>89.058142798067493</v>
      </c>
    </row>
    <row r="2248" spans="1:8" x14ac:dyDescent="0.25">
      <c r="A2248" s="21"/>
      <c r="B2248" s="5">
        <f>DATE(YEAR(siječanj!B2248),MONTH(siječanj!B2248)+9,DAY(siječanj!B2248))</f>
        <v>45954</v>
      </c>
      <c r="C2248" s="8">
        <v>23.3854166666667</v>
      </c>
      <c r="D2248">
        <v>0.90644717007310405</v>
      </c>
      <c r="E2248" s="6">
        <v>99.321684562396314</v>
      </c>
      <c r="F2248" s="9">
        <v>147.2178033185107</v>
      </c>
      <c r="G2248" s="9">
        <v>1.3114267504221837</v>
      </c>
      <c r="H2248" s="9">
        <v>90.029859898477639</v>
      </c>
    </row>
    <row r="2249" spans="1:8" x14ac:dyDescent="0.25">
      <c r="A2249" s="21"/>
      <c r="B2249" s="5">
        <f>DATE(YEAR(siječanj!B2249),MONTH(siječanj!B2249)+9,DAY(siječanj!B2249))</f>
        <v>45954</v>
      </c>
      <c r="C2249" s="8">
        <v>23.3958333333333</v>
      </c>
      <c r="D2249">
        <v>0.90644717007310405</v>
      </c>
      <c r="E2249" s="6">
        <v>98.747275808819239</v>
      </c>
      <c r="F2249" s="9">
        <v>148.12043726660519</v>
      </c>
      <c r="G2249" s="9">
        <v>1.3053161924376699</v>
      </c>
      <c r="H2249" s="9">
        <v>89.509188709332491</v>
      </c>
    </row>
    <row r="2250" spans="1:8" x14ac:dyDescent="0.25">
      <c r="A2250" s="21"/>
      <c r="B2250" s="5">
        <f>DATE(YEAR(siječanj!B2250),MONTH(siječanj!B2250)+9,DAY(siječanj!B2250))</f>
        <v>45954</v>
      </c>
      <c r="C2250" s="8">
        <v>23.40625</v>
      </c>
      <c r="D2250">
        <v>0.90644717007310405</v>
      </c>
      <c r="E2250" s="6">
        <v>98.575993016341229</v>
      </c>
      <c r="F2250" s="9">
        <v>148.83559035942048</v>
      </c>
      <c r="G2250" s="9">
        <v>1.275138597755054</v>
      </c>
      <c r="H2250" s="9">
        <v>89.353929906808574</v>
      </c>
    </row>
    <row r="2251" spans="1:8" x14ac:dyDescent="0.25">
      <c r="A2251" s="21"/>
      <c r="B2251" s="5">
        <f>DATE(YEAR(siječanj!B2251),MONTH(siječanj!B2251)+9,DAY(siječanj!B2251))</f>
        <v>45954</v>
      </c>
      <c r="C2251" s="8">
        <v>23.4166666666667</v>
      </c>
      <c r="D2251">
        <v>0.90644717007310405</v>
      </c>
      <c r="E2251" s="6">
        <v>99.362264521645528</v>
      </c>
      <c r="F2251" s="9">
        <v>148.89508580562688</v>
      </c>
      <c r="G2251" s="9">
        <v>1.2864066339815605</v>
      </c>
      <c r="H2251" s="9">
        <v>90.066643487700773</v>
      </c>
    </row>
    <row r="2252" spans="1:8" x14ac:dyDescent="0.25">
      <c r="A2252" s="21"/>
      <c r="B2252" s="5">
        <f>DATE(YEAR(siječanj!B2252),MONTH(siječanj!B2252)+9,DAY(siječanj!B2252))</f>
        <v>45954</v>
      </c>
      <c r="C2252" s="8">
        <v>23.4270833333333</v>
      </c>
      <c r="D2252">
        <v>0.90644717007310405</v>
      </c>
      <c r="E2252" s="6">
        <v>99.404676101660058</v>
      </c>
      <c r="F2252" s="9">
        <v>148.69854181331641</v>
      </c>
      <c r="G2252" s="9">
        <v>1.2951248622621652</v>
      </c>
      <c r="H2252" s="9">
        <v>90.105087344383278</v>
      </c>
    </row>
    <row r="2253" spans="1:8" x14ac:dyDescent="0.25">
      <c r="A2253" s="21"/>
      <c r="B2253" s="5">
        <f>DATE(YEAR(siječanj!B2253),MONTH(siječanj!B2253)+9,DAY(siječanj!B2253))</f>
        <v>45954</v>
      </c>
      <c r="C2253" s="8">
        <v>23.4375</v>
      </c>
      <c r="D2253">
        <v>0.90644717007310405</v>
      </c>
      <c r="E2253" s="6">
        <v>99.459097725027149</v>
      </c>
      <c r="F2253" s="9">
        <v>148.47358562064093</v>
      </c>
      <c r="G2253" s="9">
        <v>1.2833023002942916</v>
      </c>
      <c r="H2253" s="9">
        <v>90.154417670875162</v>
      </c>
    </row>
    <row r="2254" spans="1:8" x14ac:dyDescent="0.25">
      <c r="A2254" s="21"/>
      <c r="B2254" s="5">
        <f>DATE(YEAR(siječanj!B2254),MONTH(siječanj!B2254)+9,DAY(siječanj!B2254))</f>
        <v>45954</v>
      </c>
      <c r="C2254" s="8">
        <v>23.4479166666667</v>
      </c>
      <c r="D2254">
        <v>0.90644717007310405</v>
      </c>
      <c r="E2254" s="6">
        <v>101.20119393922448</v>
      </c>
      <c r="F2254" s="9">
        <v>148.68738144762185</v>
      </c>
      <c r="G2254" s="9">
        <v>1.2440057681645615</v>
      </c>
      <c r="H2254" s="9">
        <v>91.733535854229402</v>
      </c>
    </row>
    <row r="2255" spans="1:8" x14ac:dyDescent="0.25">
      <c r="A2255" s="21"/>
      <c r="B2255" s="5">
        <f>DATE(YEAR(siječanj!B2255),MONTH(siječanj!B2255)+9,DAY(siječanj!B2255))</f>
        <v>45954</v>
      </c>
      <c r="C2255" s="8">
        <v>23.4583333333333</v>
      </c>
      <c r="D2255">
        <v>0.90644717007310405</v>
      </c>
      <c r="E2255" s="6">
        <v>101.81588943423219</v>
      </c>
      <c r="F2255" s="9">
        <v>148.75749849553992</v>
      </c>
      <c r="G2255" s="9">
        <v>1.2032181627934688</v>
      </c>
      <c r="H2255" s="9">
        <v>92.290724846135817</v>
      </c>
    </row>
    <row r="2256" spans="1:8" x14ac:dyDescent="0.25">
      <c r="A2256" s="21"/>
      <c r="B2256" s="5">
        <f>DATE(YEAR(siječanj!B2256),MONTH(siječanj!B2256)+9,DAY(siječanj!B2256))</f>
        <v>45954</v>
      </c>
      <c r="C2256" s="8">
        <v>23.46875</v>
      </c>
      <c r="D2256">
        <v>0.90644717007310405</v>
      </c>
      <c r="E2256" s="6">
        <v>102.78823934464349</v>
      </c>
      <c r="F2256" s="9">
        <v>148.78743450383212</v>
      </c>
      <c r="G2256" s="9">
        <v>1.1164772091839781</v>
      </c>
      <c r="H2256" s="9">
        <v>93.172108670748983</v>
      </c>
    </row>
    <row r="2257" spans="1:8" x14ac:dyDescent="0.25">
      <c r="A2257" s="21"/>
      <c r="B2257" s="5">
        <f>DATE(YEAR(siječanj!B2257),MONTH(siječanj!B2257)+9,DAY(siječanj!B2257))</f>
        <v>45954</v>
      </c>
      <c r="C2257" s="8">
        <v>23.4791666666667</v>
      </c>
      <c r="D2257">
        <v>0.90644717007310405</v>
      </c>
      <c r="E2257" s="6">
        <v>103.32278137150301</v>
      </c>
      <c r="F2257" s="9">
        <v>148.59156631820846</v>
      </c>
      <c r="G2257" s="9">
        <v>1.0754570853065029</v>
      </c>
      <c r="H2257" s="9">
        <v>93.65664277828094</v>
      </c>
    </row>
    <row r="2258" spans="1:8" x14ac:dyDescent="0.25">
      <c r="A2258" s="21"/>
      <c r="B2258" s="5">
        <f>DATE(YEAR(siječanj!B2258),MONTH(siječanj!B2258)+9,DAY(siječanj!B2258))</f>
        <v>45954</v>
      </c>
      <c r="C2258" s="8">
        <v>23.4895833333333</v>
      </c>
      <c r="D2258">
        <v>0.90644717007310405</v>
      </c>
      <c r="E2258" s="6">
        <v>103.16515301960334</v>
      </c>
      <c r="F2258" s="9">
        <v>148.39584398800602</v>
      </c>
      <c r="G2258" s="9">
        <v>1.05758865422298</v>
      </c>
      <c r="H2258" s="9">
        <v>93.513761004778189</v>
      </c>
    </row>
    <row r="2259" spans="1:8" x14ac:dyDescent="0.25">
      <c r="A2259" s="21"/>
      <c r="B2259" s="5">
        <f>DATE(YEAR(siječanj!B2259),MONTH(siječanj!B2259)+9,DAY(siječanj!B2259))</f>
        <v>45954</v>
      </c>
      <c r="C2259" s="8">
        <v>23.5</v>
      </c>
      <c r="D2259">
        <v>0.90644717007310405</v>
      </c>
      <c r="E2259" s="6">
        <v>101.60357100616531</v>
      </c>
      <c r="F2259" s="9">
        <v>148.39272022631383</v>
      </c>
      <c r="G2259" s="9">
        <v>1.0878190778825552</v>
      </c>
      <c r="H2259" s="9">
        <v>92.098269407860229</v>
      </c>
    </row>
    <row r="2260" spans="1:8" x14ac:dyDescent="0.25">
      <c r="A2260" s="21"/>
      <c r="B2260" s="5">
        <f>DATE(YEAR(siječanj!B2260),MONTH(siječanj!B2260)+9,DAY(siječanj!B2260))</f>
        <v>45954</v>
      </c>
      <c r="C2260" s="8">
        <v>23.5104166666667</v>
      </c>
      <c r="D2260">
        <v>0.90644717007310405</v>
      </c>
      <c r="E2260" s="6">
        <v>100.71495459497083</v>
      </c>
      <c r="F2260" s="9">
        <v>147.77713519320309</v>
      </c>
      <c r="G2260" s="9">
        <v>1.097668637328467</v>
      </c>
      <c r="H2260" s="9">
        <v>91.292785576652477</v>
      </c>
    </row>
    <row r="2261" spans="1:8" x14ac:dyDescent="0.25">
      <c r="A2261" s="21"/>
      <c r="B2261" s="5">
        <f>DATE(YEAR(siječanj!B2261),MONTH(siječanj!B2261)+9,DAY(siječanj!B2261))</f>
        <v>45954</v>
      </c>
      <c r="C2261" s="8">
        <v>23.5208333333333</v>
      </c>
      <c r="D2261">
        <v>0.90644717007310405</v>
      </c>
      <c r="E2261" s="6">
        <v>100.73625746385046</v>
      </c>
      <c r="F2261" s="9">
        <v>147.37371741673203</v>
      </c>
      <c r="G2261" s="9">
        <v>1.0781678973685471</v>
      </c>
      <c r="H2261" s="9">
        <v>91.312095501862856</v>
      </c>
    </row>
    <row r="2262" spans="1:8" x14ac:dyDescent="0.25">
      <c r="A2262" s="21"/>
      <c r="B2262" s="5">
        <f>DATE(YEAR(siječanj!B2262),MONTH(siječanj!B2262)+9,DAY(siječanj!B2262))</f>
        <v>45954</v>
      </c>
      <c r="C2262" s="8">
        <v>23.53125</v>
      </c>
      <c r="D2262">
        <v>0.90644717007310405</v>
      </c>
      <c r="E2262" s="6">
        <v>99.894331037259761</v>
      </c>
      <c r="F2262" s="9">
        <v>147.19898014665156</v>
      </c>
      <c r="G2262" s="9">
        <v>1.1206794535153943</v>
      </c>
      <c r="H2262" s="9">
        <v>90.548933675069961</v>
      </c>
    </row>
    <row r="2263" spans="1:8" x14ac:dyDescent="0.25">
      <c r="A2263" s="21"/>
      <c r="B2263" s="5">
        <f>DATE(YEAR(siječanj!B2263),MONTH(siječanj!B2263)+9,DAY(siječanj!B2263))</f>
        <v>45954</v>
      </c>
      <c r="C2263" s="8">
        <v>23.5416666666667</v>
      </c>
      <c r="D2263">
        <v>0.90644717007310405</v>
      </c>
      <c r="E2263" s="6">
        <v>97.766038228582872</v>
      </c>
      <c r="F2263" s="9">
        <v>146.70107073266115</v>
      </c>
      <c r="G2263" s="9">
        <v>1.1108776916678123</v>
      </c>
      <c r="H2263" s="9">
        <v>88.619748681557851</v>
      </c>
    </row>
    <row r="2264" spans="1:8" x14ac:dyDescent="0.25">
      <c r="A2264" s="21"/>
      <c r="B2264" s="5">
        <f>DATE(YEAR(siječanj!B2264),MONTH(siječanj!B2264)+9,DAY(siječanj!B2264))</f>
        <v>45954</v>
      </c>
      <c r="C2264" s="8">
        <v>23.5520833333333</v>
      </c>
      <c r="D2264">
        <v>0.90644717007310405</v>
      </c>
      <c r="E2264" s="6">
        <v>96.653518313685765</v>
      </c>
      <c r="F2264" s="9">
        <v>146.30348964852055</v>
      </c>
      <c r="G2264" s="9">
        <v>1.0957887148124998</v>
      </c>
      <c r="H2264" s="9">
        <v>87.611308153049393</v>
      </c>
    </row>
    <row r="2265" spans="1:8" x14ac:dyDescent="0.25">
      <c r="A2265" s="21"/>
      <c r="B2265" s="5">
        <f>DATE(YEAR(siječanj!B2265),MONTH(siječanj!B2265)+9,DAY(siječanj!B2265))</f>
        <v>45954</v>
      </c>
      <c r="C2265" s="8">
        <v>23.5625</v>
      </c>
      <c r="D2265">
        <v>0.90644717007310405</v>
      </c>
      <c r="E2265" s="6">
        <v>96.643778727225651</v>
      </c>
      <c r="F2265" s="9">
        <v>145.73242091779943</v>
      </c>
      <c r="G2265" s="9">
        <v>1.0762656931754071</v>
      </c>
      <c r="H2265" s="9">
        <v>87.602479732464943</v>
      </c>
    </row>
    <row r="2266" spans="1:8" x14ac:dyDescent="0.25">
      <c r="A2266" s="21"/>
      <c r="B2266" s="5">
        <f>DATE(YEAR(siječanj!B2266),MONTH(siječanj!B2266)+9,DAY(siječanj!B2266))</f>
        <v>45954</v>
      </c>
      <c r="C2266" s="8">
        <v>23.5729166666667</v>
      </c>
      <c r="D2266">
        <v>0.90644717007310405</v>
      </c>
      <c r="E2266" s="6">
        <v>96.983737051038176</v>
      </c>
      <c r="F2266" s="9">
        <v>145.21700588268615</v>
      </c>
      <c r="G2266" s="9">
        <v>1.0548767640796077</v>
      </c>
      <c r="H2266" s="9">
        <v>87.910633993027602</v>
      </c>
    </row>
    <row r="2267" spans="1:8" x14ac:dyDescent="0.25">
      <c r="A2267" s="21"/>
      <c r="B2267" s="5">
        <f>DATE(YEAR(siječanj!B2267),MONTH(siječanj!B2267)+9,DAY(siječanj!B2267))</f>
        <v>45954</v>
      </c>
      <c r="C2267" s="8">
        <v>23.5833333333333</v>
      </c>
      <c r="D2267">
        <v>0.90644717007310405</v>
      </c>
      <c r="E2267" s="6">
        <v>99.51110624499546</v>
      </c>
      <c r="F2267" s="9">
        <v>143.96712285308058</v>
      </c>
      <c r="G2267" s="9">
        <v>1.0530467953246261</v>
      </c>
      <c r="H2267" s="9">
        <v>90.201560646620123</v>
      </c>
    </row>
    <row r="2268" spans="1:8" x14ac:dyDescent="0.25">
      <c r="A2268" s="21"/>
      <c r="B2268" s="5">
        <f>DATE(YEAR(siječanj!B2268),MONTH(siječanj!B2268)+9,DAY(siječanj!B2268))</f>
        <v>45954</v>
      </c>
      <c r="C2268" s="8">
        <v>23.59375</v>
      </c>
      <c r="D2268">
        <v>0.90644717007310405</v>
      </c>
      <c r="E2268" s="6">
        <v>101.07589186122151</v>
      </c>
      <c r="F2268" s="9">
        <v>143.43099416973234</v>
      </c>
      <c r="G2268" s="9">
        <v>1.0248522659212307</v>
      </c>
      <c r="H2268" s="9">
        <v>91.61995614021933</v>
      </c>
    </row>
    <row r="2269" spans="1:8" x14ac:dyDescent="0.25">
      <c r="A2269" s="21"/>
      <c r="B2269" s="5">
        <f>DATE(YEAR(siječanj!B2269),MONTH(siječanj!B2269)+9,DAY(siječanj!B2269))</f>
        <v>45954</v>
      </c>
      <c r="C2269" s="8">
        <v>23.6041666666667</v>
      </c>
      <c r="D2269">
        <v>0.90644717007310405</v>
      </c>
      <c r="E2269" s="6">
        <v>101.01570494155685</v>
      </c>
      <c r="F2269" s="9">
        <v>142.75824985263671</v>
      </c>
      <c r="G2269" s="9">
        <v>0.99937861033983888</v>
      </c>
      <c r="H2269" s="9">
        <v>91.565399877213878</v>
      </c>
    </row>
    <row r="2270" spans="1:8" x14ac:dyDescent="0.25">
      <c r="A2270" s="21"/>
      <c r="B2270" s="5">
        <f>DATE(YEAR(siječanj!B2270),MONTH(siječanj!B2270)+9,DAY(siječanj!B2270))</f>
        <v>45954</v>
      </c>
      <c r="C2270" s="8">
        <v>23.6145833333333</v>
      </c>
      <c r="D2270">
        <v>0.90644717007310405</v>
      </c>
      <c r="E2270" s="6">
        <v>103.03175278056382</v>
      </c>
      <c r="F2270" s="9">
        <v>141.47021815443054</v>
      </c>
      <c r="G2270" s="9">
        <v>1.0241737538460738</v>
      </c>
      <c r="H2270" s="9">
        <v>93.392840735613746</v>
      </c>
    </row>
    <row r="2271" spans="1:8" x14ac:dyDescent="0.25">
      <c r="A2271" s="21"/>
      <c r="B2271" s="5">
        <f>DATE(YEAR(siječanj!B2271),MONTH(siječanj!B2271)+9,DAY(siječanj!B2271))</f>
        <v>45954</v>
      </c>
      <c r="C2271" s="8">
        <v>23.625</v>
      </c>
      <c r="D2271">
        <v>0.90644717007310405</v>
      </c>
      <c r="E2271" s="6">
        <v>103.68639226914668</v>
      </c>
      <c r="F2271" s="9">
        <v>138.86313191394646</v>
      </c>
      <c r="G2271" s="9">
        <v>0.99771108181303625</v>
      </c>
      <c r="H2271" s="9">
        <v>93.986236847457775</v>
      </c>
    </row>
    <row r="2272" spans="1:8" x14ac:dyDescent="0.25">
      <c r="A2272" s="21"/>
      <c r="B2272" s="5">
        <f>DATE(YEAR(siječanj!B2272),MONTH(siječanj!B2272)+9,DAY(siječanj!B2272))</f>
        <v>45954</v>
      </c>
      <c r="C2272" s="8">
        <v>23.6354166666667</v>
      </c>
      <c r="D2272">
        <v>0.90644717007310405</v>
      </c>
      <c r="E2272" s="6">
        <v>104.54046643259259</v>
      </c>
      <c r="F2272" s="9">
        <v>137.0558188732432</v>
      </c>
      <c r="G2272" s="9">
        <v>1.0000409501977796</v>
      </c>
      <c r="H2272" s="9">
        <v>94.760409955945889</v>
      </c>
    </row>
    <row r="2273" spans="1:8" x14ac:dyDescent="0.25">
      <c r="A2273" s="21"/>
      <c r="B2273" s="5">
        <f>DATE(YEAR(siječanj!B2273),MONTH(siječanj!B2273)+9,DAY(siječanj!B2273))</f>
        <v>45954</v>
      </c>
      <c r="C2273" s="8">
        <v>23.6458333333333</v>
      </c>
      <c r="D2273">
        <v>0.90644717007310405</v>
      </c>
      <c r="E2273" s="6">
        <v>106.29595754997477</v>
      </c>
      <c r="F2273" s="9">
        <v>135.46701606716428</v>
      </c>
      <c r="G2273" s="9">
        <v>0.98314787953665084</v>
      </c>
      <c r="H2273" s="9">
        <v>96.351669911385429</v>
      </c>
    </row>
    <row r="2274" spans="1:8" x14ac:dyDescent="0.25">
      <c r="A2274" s="21"/>
      <c r="B2274" s="5">
        <f>DATE(YEAR(siječanj!B2274),MONTH(siječanj!B2274)+9,DAY(siječanj!B2274))</f>
        <v>45954</v>
      </c>
      <c r="C2274" s="8">
        <v>23.65625</v>
      </c>
      <c r="D2274">
        <v>0.90644717007310405</v>
      </c>
      <c r="E2274" s="6">
        <v>106.10651605536087</v>
      </c>
      <c r="F2274" s="9">
        <v>134.08361957929736</v>
      </c>
      <c r="G2274" s="9">
        <v>0.98721858996768308</v>
      </c>
      <c r="H2274" s="9">
        <v>96.179951204698241</v>
      </c>
    </row>
    <row r="2275" spans="1:8" x14ac:dyDescent="0.25">
      <c r="A2275" s="21"/>
      <c r="B2275" s="5">
        <f>DATE(YEAR(siječanj!B2275),MONTH(siječanj!B2275)+9,DAY(siječanj!B2275))</f>
        <v>45954</v>
      </c>
      <c r="C2275" s="8">
        <v>23.6666666666667</v>
      </c>
      <c r="D2275">
        <v>0.90644717007310405</v>
      </c>
      <c r="E2275" s="6">
        <v>106.21201206219993</v>
      </c>
      <c r="F2275" s="9">
        <v>131.42655849877988</v>
      </c>
      <c r="G2275" s="9">
        <v>0.99941490807157263</v>
      </c>
      <c r="H2275" s="9">
        <v>96.275577761551517</v>
      </c>
    </row>
    <row r="2276" spans="1:8" x14ac:dyDescent="0.25">
      <c r="A2276" s="21"/>
      <c r="B2276" s="5">
        <f>DATE(YEAR(siječanj!B2276),MONTH(siječanj!B2276)+9,DAY(siječanj!B2276))</f>
        <v>45954</v>
      </c>
      <c r="C2276" s="8">
        <v>23.6770833333333</v>
      </c>
      <c r="D2276">
        <v>0.90644717007310405</v>
      </c>
      <c r="E2276" s="6">
        <v>106.88948588840401</v>
      </c>
      <c r="F2276" s="9">
        <v>129.99364533315662</v>
      </c>
      <c r="G2276" s="9">
        <v>1.0190665883930756</v>
      </c>
      <c r="H2276" s="9">
        <v>96.889671994112803</v>
      </c>
    </row>
    <row r="2277" spans="1:8" x14ac:dyDescent="0.25">
      <c r="A2277" s="21"/>
      <c r="B2277" s="5">
        <f>DATE(YEAR(siječanj!B2277),MONTH(siječanj!B2277)+9,DAY(siječanj!B2277))</f>
        <v>45954</v>
      </c>
      <c r="C2277" s="8">
        <v>23.6875</v>
      </c>
      <c r="D2277">
        <v>0.90644717007310405</v>
      </c>
      <c r="E2277" s="6">
        <v>109.44487620544889</v>
      </c>
      <c r="F2277" s="9">
        <v>129.18328330705057</v>
      </c>
      <c r="G2277" s="9">
        <v>1.0688904729905555</v>
      </c>
      <c r="H2277" s="9">
        <v>99.20599831543035</v>
      </c>
    </row>
    <row r="2278" spans="1:8" x14ac:dyDescent="0.25">
      <c r="A2278" s="21"/>
      <c r="B2278" s="5">
        <f>DATE(YEAR(siječanj!B2278),MONTH(siječanj!B2278)+9,DAY(siječanj!B2278))</f>
        <v>45954</v>
      </c>
      <c r="C2278" s="8">
        <v>23.6979166666667</v>
      </c>
      <c r="D2278">
        <v>0.90644717007310405</v>
      </c>
      <c r="E2278" s="6">
        <v>110.51666162738161</v>
      </c>
      <c r="F2278" s="9">
        <v>128.47729167742628</v>
      </c>
      <c r="G2278" s="9">
        <v>1.211230565943114</v>
      </c>
      <c r="H2278" s="9">
        <v>100.17751517806687</v>
      </c>
    </row>
    <row r="2279" spans="1:8" x14ac:dyDescent="0.25">
      <c r="A2279" s="21"/>
      <c r="B2279" s="5">
        <f>DATE(YEAR(siječanj!B2279),MONTH(siječanj!B2279)+9,DAY(siječanj!B2279))</f>
        <v>45954</v>
      </c>
      <c r="C2279" s="8">
        <v>23.7083333333333</v>
      </c>
      <c r="D2279">
        <v>0.90644717007310405</v>
      </c>
      <c r="E2279" s="6">
        <v>112.08957314146491</v>
      </c>
      <c r="F2279" s="9">
        <v>127.85469677138067</v>
      </c>
      <c r="G2279" s="9">
        <v>1.5754209581437861</v>
      </c>
      <c r="H2279" s="9">
        <v>101.60327636878309</v>
      </c>
    </row>
    <row r="2280" spans="1:8" x14ac:dyDescent="0.25">
      <c r="A2280" s="21"/>
      <c r="B2280" s="5">
        <f>DATE(YEAR(siječanj!B2280),MONTH(siječanj!B2280)+9,DAY(siječanj!B2280))</f>
        <v>45954</v>
      </c>
      <c r="C2280" s="8">
        <v>23.71875</v>
      </c>
      <c r="D2280">
        <v>0.90644717007310405</v>
      </c>
      <c r="E2280" s="6">
        <v>115.23851359015526</v>
      </c>
      <c r="F2280" s="9">
        <v>127.83644315850506</v>
      </c>
      <c r="G2280" s="9">
        <v>2.5684536157794553</v>
      </c>
      <c r="H2280" s="9">
        <v>104.45762452722718</v>
      </c>
    </row>
    <row r="2281" spans="1:8" x14ac:dyDescent="0.25">
      <c r="A2281" s="21"/>
      <c r="B2281" s="5">
        <f>DATE(YEAR(siječanj!B2281),MONTH(siječanj!B2281)+9,DAY(siječanj!B2281))</f>
        <v>45954</v>
      </c>
      <c r="C2281" s="8">
        <v>23.7291666666667</v>
      </c>
      <c r="D2281">
        <v>0.90644717007310405</v>
      </c>
      <c r="E2281" s="6">
        <v>119.38861854353596</v>
      </c>
      <c r="F2281" s="9">
        <v>128.27024658988583</v>
      </c>
      <c r="G2281" s="9">
        <v>6.3354491283322663</v>
      </c>
      <c r="H2281" s="9">
        <v>108.21947541772548</v>
      </c>
    </row>
    <row r="2282" spans="1:8" x14ac:dyDescent="0.25">
      <c r="A2282" s="21"/>
      <c r="B2282" s="5">
        <f>DATE(YEAR(siječanj!B2282),MONTH(siječanj!B2282)+9,DAY(siječanj!B2282))</f>
        <v>45954</v>
      </c>
      <c r="C2282" s="8">
        <v>23.7395833333333</v>
      </c>
      <c r="D2282">
        <v>0.90644717007310405</v>
      </c>
      <c r="E2282" s="6">
        <v>123.89496135326428</v>
      </c>
      <c r="F2282" s="9">
        <v>129.86374023701603</v>
      </c>
      <c r="G2282" s="9">
        <v>21.703310306596673</v>
      </c>
      <c r="H2282" s="9">
        <v>112.304237104983</v>
      </c>
    </row>
    <row r="2283" spans="1:8" x14ac:dyDescent="0.25">
      <c r="A2283" s="21"/>
      <c r="B2283" s="5">
        <f>DATE(YEAR(siječanj!B2283),MONTH(siječanj!B2283)+9,DAY(siječanj!B2283))</f>
        <v>45954</v>
      </c>
      <c r="C2283" s="8">
        <v>23.75</v>
      </c>
      <c r="D2283">
        <v>0.90644717007310405</v>
      </c>
      <c r="E2283" s="6">
        <v>128.69291720836748</v>
      </c>
      <c r="F2283" s="9">
        <v>131.57621517168741</v>
      </c>
      <c r="G2283" s="9">
        <v>60.541776002226491</v>
      </c>
      <c r="H2283" s="9">
        <v>116.65333061197697</v>
      </c>
    </row>
    <row r="2284" spans="1:8" x14ac:dyDescent="0.25">
      <c r="A2284" s="21"/>
      <c r="B2284" s="5">
        <f>DATE(YEAR(siječanj!B2284),MONTH(siječanj!B2284)+9,DAY(siječanj!B2284))</f>
        <v>45954</v>
      </c>
      <c r="C2284" s="8">
        <v>23.7604166666667</v>
      </c>
      <c r="D2284">
        <v>0.90644717007310405</v>
      </c>
      <c r="E2284" s="6">
        <v>133.0297474291373</v>
      </c>
      <c r="F2284" s="9">
        <v>133.43076219834464</v>
      </c>
      <c r="G2284" s="9">
        <v>119.15408994609336</v>
      </c>
      <c r="H2284" s="9">
        <v>120.5844380926813</v>
      </c>
    </row>
    <row r="2285" spans="1:8" x14ac:dyDescent="0.25">
      <c r="A2285" s="21"/>
      <c r="B2285" s="5">
        <f>DATE(YEAR(siječanj!B2285),MONTH(siječanj!B2285)+9,DAY(siječanj!B2285))</f>
        <v>45954</v>
      </c>
      <c r="C2285" s="8">
        <v>23.7708333333333</v>
      </c>
      <c r="D2285">
        <v>0.90644717007310405</v>
      </c>
      <c r="E2285" s="6">
        <v>137.95030597523126</v>
      </c>
      <c r="F2285" s="9">
        <v>134.63513239537798</v>
      </c>
      <c r="G2285" s="9">
        <v>172.3894875093157</v>
      </c>
      <c r="H2285" s="9">
        <v>125.04466446196719</v>
      </c>
    </row>
    <row r="2286" spans="1:8" x14ac:dyDescent="0.25">
      <c r="A2286" s="21"/>
      <c r="B2286" s="5">
        <f>DATE(YEAR(siječanj!B2286),MONTH(siječanj!B2286)+9,DAY(siječanj!B2286))</f>
        <v>45954</v>
      </c>
      <c r="C2286" s="8">
        <v>23.78125</v>
      </c>
      <c r="D2286">
        <v>0.90644717007310405</v>
      </c>
      <c r="E2286" s="6">
        <v>143.61794687081704</v>
      </c>
      <c r="F2286" s="9">
        <v>135.10977207705812</v>
      </c>
      <c r="G2286" s="9">
        <v>208.45528525435472</v>
      </c>
      <c r="H2286" s="9">
        <v>130.1820815127615</v>
      </c>
    </row>
    <row r="2287" spans="1:8" x14ac:dyDescent="0.25">
      <c r="A2287" s="21"/>
      <c r="B2287" s="5">
        <f>DATE(YEAR(siječanj!B2287),MONTH(siječanj!B2287)+9,DAY(siječanj!B2287))</f>
        <v>45954</v>
      </c>
      <c r="C2287" s="8">
        <v>23.7916666666667</v>
      </c>
      <c r="D2287">
        <v>0.90644717007310405</v>
      </c>
      <c r="E2287" s="6">
        <v>149.21609613400221</v>
      </c>
      <c r="F2287" s="9">
        <v>134.12080667152645</v>
      </c>
      <c r="G2287" s="9">
        <v>219.0891158555643</v>
      </c>
      <c r="H2287" s="9">
        <v>135.25650807002256</v>
      </c>
    </row>
    <row r="2288" spans="1:8" x14ac:dyDescent="0.25">
      <c r="A2288" s="21"/>
      <c r="B2288" s="5">
        <f>DATE(YEAR(siječanj!B2288),MONTH(siječanj!B2288)+9,DAY(siječanj!B2288))</f>
        <v>45954</v>
      </c>
      <c r="C2288" s="8">
        <v>23.8020833333333</v>
      </c>
      <c r="D2288">
        <v>0.90644717007310405</v>
      </c>
      <c r="E2288" s="6">
        <v>155.59646633607233</v>
      </c>
      <c r="F2288" s="9">
        <v>132.95457920193613</v>
      </c>
      <c r="G2288" s="9">
        <v>220.04027589526595</v>
      </c>
      <c r="H2288" s="9">
        <v>141.03997658370776</v>
      </c>
    </row>
    <row r="2289" spans="1:8" x14ac:dyDescent="0.25">
      <c r="A2289" s="21"/>
      <c r="B2289" s="5">
        <f>DATE(YEAR(siječanj!B2289),MONTH(siječanj!B2289)+9,DAY(siječanj!B2289))</f>
        <v>45954</v>
      </c>
      <c r="C2289" s="8">
        <v>23.8125</v>
      </c>
      <c r="D2289">
        <v>0.90644717007310405</v>
      </c>
      <c r="E2289" s="6">
        <v>157.88470550237679</v>
      </c>
      <c r="F2289" s="9">
        <v>131.45015836141889</v>
      </c>
      <c r="G2289" s="9">
        <v>220.61362437812718</v>
      </c>
      <c r="H2289" s="9">
        <v>143.11414450045487</v>
      </c>
    </row>
    <row r="2290" spans="1:8" x14ac:dyDescent="0.25">
      <c r="A2290" s="21"/>
      <c r="B2290" s="5">
        <f>DATE(YEAR(siječanj!B2290),MONTH(siječanj!B2290)+9,DAY(siječanj!B2290))</f>
        <v>45954</v>
      </c>
      <c r="C2290" s="8">
        <v>23.8229166666667</v>
      </c>
      <c r="D2290">
        <v>0.90644717007310405</v>
      </c>
      <c r="E2290" s="6">
        <v>157.87806253382496</v>
      </c>
      <c r="F2290" s="9">
        <v>129.41127869894055</v>
      </c>
      <c r="G2290" s="9">
        <v>220.88864581700298</v>
      </c>
      <c r="H2290" s="9">
        <v>143.10812300041019</v>
      </c>
    </row>
    <row r="2291" spans="1:8" x14ac:dyDescent="0.25">
      <c r="A2291" s="21"/>
      <c r="B2291" s="5">
        <f>DATE(YEAR(siječanj!B2291),MONTH(siječanj!B2291)+9,DAY(siječanj!B2291))</f>
        <v>45954</v>
      </c>
      <c r="C2291" s="8">
        <v>23.8333333333333</v>
      </c>
      <c r="D2291">
        <v>0.90644717007310405</v>
      </c>
      <c r="E2291" s="6">
        <v>157.78635568926461</v>
      </c>
      <c r="F2291" s="9">
        <v>124.54498664650679</v>
      </c>
      <c r="G2291" s="9">
        <v>221.51787551355199</v>
      </c>
      <c r="H2291" s="9">
        <v>143.02499559068212</v>
      </c>
    </row>
    <row r="2292" spans="1:8" x14ac:dyDescent="0.25">
      <c r="A2292" s="21"/>
      <c r="B2292" s="5">
        <f>DATE(YEAR(siječanj!B2292),MONTH(siječanj!B2292)+9,DAY(siječanj!B2292))</f>
        <v>45954</v>
      </c>
      <c r="C2292" s="8">
        <v>23.84375</v>
      </c>
      <c r="D2292">
        <v>0.90644717007310405</v>
      </c>
      <c r="E2292" s="6">
        <v>156.55470910136779</v>
      </c>
      <c r="F2292" s="9">
        <v>121.24578147861537</v>
      </c>
      <c r="G2292" s="9">
        <v>221.79219864294984</v>
      </c>
      <c r="H2292" s="9">
        <v>141.90857302655286</v>
      </c>
    </row>
    <row r="2293" spans="1:8" x14ac:dyDescent="0.25">
      <c r="A2293" s="21"/>
      <c r="B2293" s="5">
        <f>DATE(YEAR(siječanj!B2293),MONTH(siječanj!B2293)+9,DAY(siječanj!B2293))</f>
        <v>45954</v>
      </c>
      <c r="C2293" s="8">
        <v>23.8541666666667</v>
      </c>
      <c r="D2293">
        <v>0.90644717007310405</v>
      </c>
      <c r="E2293" s="6">
        <v>156.15543063353675</v>
      </c>
      <c r="F2293" s="9">
        <v>118.51750562227798</v>
      </c>
      <c r="G2293" s="9">
        <v>222.26195148861572</v>
      </c>
      <c r="H2293" s="9">
        <v>141.5466481893163</v>
      </c>
    </row>
    <row r="2294" spans="1:8" x14ac:dyDescent="0.25">
      <c r="A2294" s="21"/>
      <c r="B2294" s="5">
        <f>DATE(YEAR(siječanj!B2294),MONTH(siječanj!B2294)+9,DAY(siječanj!B2294))</f>
        <v>45954</v>
      </c>
      <c r="C2294" s="8">
        <v>23.8645833333333</v>
      </c>
      <c r="D2294">
        <v>0.90644717007310405</v>
      </c>
      <c r="E2294" s="6">
        <v>155.34108550330578</v>
      </c>
      <c r="F2294" s="9">
        <v>116.07984406867125</v>
      </c>
      <c r="G2294" s="9">
        <v>222.68153156621077</v>
      </c>
      <c r="H2294" s="9">
        <v>140.80848735055562</v>
      </c>
    </row>
    <row r="2295" spans="1:8" x14ac:dyDescent="0.25">
      <c r="A2295" s="21"/>
      <c r="B2295" s="5">
        <f>DATE(YEAR(siječanj!B2295),MONTH(siječanj!B2295)+9,DAY(siječanj!B2295))</f>
        <v>45954</v>
      </c>
      <c r="C2295" s="8">
        <v>23.875</v>
      </c>
      <c r="D2295">
        <v>0.90644717007310405</v>
      </c>
      <c r="E2295" s="6">
        <v>152.29632257187163</v>
      </c>
      <c r="F2295" s="9">
        <v>111.83722187574723</v>
      </c>
      <c r="G2295" s="9">
        <v>222.49075046482236</v>
      </c>
      <c r="H2295" s="9">
        <v>138.04857060781364</v>
      </c>
    </row>
    <row r="2296" spans="1:8" x14ac:dyDescent="0.25">
      <c r="A2296" s="21"/>
      <c r="B2296" s="5">
        <f>DATE(YEAR(siječanj!B2296),MONTH(siječanj!B2296)+9,DAY(siječanj!B2296))</f>
        <v>45954</v>
      </c>
      <c r="C2296" s="8">
        <v>23.8854166666667</v>
      </c>
      <c r="D2296">
        <v>0.90644717007310405</v>
      </c>
      <c r="E2296" s="6">
        <v>157.49001846896826</v>
      </c>
      <c r="F2296" s="9">
        <v>108.94044755901578</v>
      </c>
      <c r="G2296" s="9">
        <v>221.76744086927289</v>
      </c>
      <c r="H2296" s="9">
        <v>142.75638155595718</v>
      </c>
    </row>
    <row r="2297" spans="1:8" x14ac:dyDescent="0.25">
      <c r="A2297" s="21"/>
      <c r="B2297" s="5">
        <f>DATE(YEAR(siječanj!B2297),MONTH(siječanj!B2297)+9,DAY(siječanj!B2297))</f>
        <v>45954</v>
      </c>
      <c r="C2297" s="8">
        <v>23.8958333333333</v>
      </c>
      <c r="D2297">
        <v>0.90644717007310405</v>
      </c>
      <c r="E2297" s="6">
        <v>159.68471322634264</v>
      </c>
      <c r="F2297" s="9">
        <v>106.93212534992355</v>
      </c>
      <c r="G2297" s="9">
        <v>221.51307092094831</v>
      </c>
      <c r="H2297" s="9">
        <v>144.74575640795345</v>
      </c>
    </row>
    <row r="2298" spans="1:8" x14ac:dyDescent="0.25">
      <c r="A2298" s="21"/>
      <c r="B2298" s="5">
        <f>DATE(YEAR(siječanj!B2298),MONTH(siječanj!B2298)+9,DAY(siječanj!B2298))</f>
        <v>45954</v>
      </c>
      <c r="C2298" s="8">
        <v>23.90625</v>
      </c>
      <c r="D2298">
        <v>0.90644717007310405</v>
      </c>
      <c r="E2298" s="6">
        <v>156.35081672318188</v>
      </c>
      <c r="F2298" s="9">
        <v>104.72486278256804</v>
      </c>
      <c r="G2298" s="9">
        <v>220.55255112077592</v>
      </c>
      <c r="H2298" s="9">
        <v>141.72375535734676</v>
      </c>
    </row>
    <row r="2299" spans="1:8" x14ac:dyDescent="0.25">
      <c r="A2299" s="21"/>
      <c r="B2299" s="5">
        <f>DATE(YEAR(siječanj!B2299),MONTH(siječanj!B2299)+9,DAY(siječanj!B2299))</f>
        <v>45954</v>
      </c>
      <c r="C2299" s="8">
        <v>23.9166666666667</v>
      </c>
      <c r="D2299">
        <v>0.90644717007310405</v>
      </c>
      <c r="E2299" s="6">
        <v>151.34757372405312</v>
      </c>
      <c r="F2299" s="9">
        <v>102.05067700815472</v>
      </c>
      <c r="G2299" s="9">
        <v>218.80146101888346</v>
      </c>
      <c r="H2299" s="9">
        <v>137.18857989959844</v>
      </c>
    </row>
    <row r="2300" spans="1:8" x14ac:dyDescent="0.25">
      <c r="A2300" s="21"/>
      <c r="B2300" s="5">
        <f>DATE(YEAR(siječanj!B2300),MONTH(siječanj!B2300)+9,DAY(siječanj!B2300))</f>
        <v>45954</v>
      </c>
      <c r="C2300" s="8">
        <v>23.9270833333333</v>
      </c>
      <c r="D2300">
        <v>0.90644717007310405</v>
      </c>
      <c r="E2300" s="6">
        <v>144.18806830439826</v>
      </c>
      <c r="F2300" s="9">
        <v>100.04517714602143</v>
      </c>
      <c r="G2300" s="9">
        <v>216.38758626323872</v>
      </c>
      <c r="H2300" s="9">
        <v>130.69886647282922</v>
      </c>
    </row>
    <row r="2301" spans="1:8" x14ac:dyDescent="0.25">
      <c r="A2301" s="21"/>
      <c r="B2301" s="5">
        <f>DATE(YEAR(siječanj!B2301),MONTH(siječanj!B2301)+9,DAY(siječanj!B2301))</f>
        <v>45954</v>
      </c>
      <c r="C2301" s="8">
        <v>23.9375</v>
      </c>
      <c r="D2301">
        <v>0.90644717007310405</v>
      </c>
      <c r="E2301" s="6">
        <v>134.19990247619697</v>
      </c>
      <c r="F2301" s="9">
        <v>97.88618750476644</v>
      </c>
      <c r="G2301" s="9">
        <v>215.0542523766544</v>
      </c>
      <c r="H2301" s="9">
        <v>121.64512182363529</v>
      </c>
    </row>
    <row r="2302" spans="1:8" x14ac:dyDescent="0.25">
      <c r="A2302" s="21"/>
      <c r="B2302" s="5">
        <f>DATE(YEAR(siječanj!B2302),MONTH(siječanj!B2302)+9,DAY(siječanj!B2302))</f>
        <v>45954</v>
      </c>
      <c r="C2302" s="8">
        <v>23.9479166666667</v>
      </c>
      <c r="D2302">
        <v>0.90644717007310405</v>
      </c>
      <c r="E2302" s="6">
        <v>122.06584878900301</v>
      </c>
      <c r="F2302" s="9">
        <v>95.650681624355144</v>
      </c>
      <c r="G2302" s="9">
        <v>214.50561319868891</v>
      </c>
      <c r="H2302" s="9">
        <v>110.64624319736322</v>
      </c>
    </row>
    <row r="2303" spans="1:8" x14ac:dyDescent="0.25">
      <c r="A2303" s="21"/>
      <c r="B2303" s="5">
        <f>DATE(YEAR(siječanj!B2303),MONTH(siječanj!B2303)+9,DAY(siječanj!B2303))</f>
        <v>45954</v>
      </c>
      <c r="C2303" s="8">
        <v>23.9583333333333</v>
      </c>
      <c r="D2303">
        <v>0.90644717007310405</v>
      </c>
      <c r="E2303" s="6">
        <v>110.5936511167713</v>
      </c>
      <c r="F2303" s="9">
        <v>92.591606148027722</v>
      </c>
      <c r="G2303" s="9">
        <v>209.74646007749436</v>
      </c>
      <c r="H2303" s="9">
        <v>100.24730208284953</v>
      </c>
    </row>
    <row r="2304" spans="1:8" x14ac:dyDescent="0.25">
      <c r="A2304" s="21"/>
      <c r="B2304" s="5">
        <f>DATE(YEAR(siječanj!B2304),MONTH(siječanj!B2304)+9,DAY(siječanj!B2304))</f>
        <v>45954</v>
      </c>
      <c r="C2304" s="8">
        <v>23.96875</v>
      </c>
      <c r="D2304">
        <v>0.90644717007310405</v>
      </c>
      <c r="E2304" s="6">
        <v>100.5303759593818</v>
      </c>
      <c r="F2304" s="9">
        <v>90.244176956583445</v>
      </c>
      <c r="G2304" s="9">
        <v>208.44465652933121</v>
      </c>
      <c r="H2304" s="9">
        <v>91.125474794766845</v>
      </c>
    </row>
    <row r="2305" spans="1:8" x14ac:dyDescent="0.25">
      <c r="A2305" s="21"/>
      <c r="B2305" s="5">
        <f>DATE(YEAR(siječanj!B2305),MONTH(siječanj!B2305)+9,DAY(siječanj!B2305))</f>
        <v>45954</v>
      </c>
      <c r="C2305" s="8">
        <v>23.9791666666667</v>
      </c>
      <c r="D2305">
        <v>0.90644717007310405</v>
      </c>
      <c r="E2305" s="6">
        <v>91.512027075503653</v>
      </c>
      <c r="F2305" s="9">
        <v>88.275253178218961</v>
      </c>
      <c r="G2305" s="9">
        <v>206.70676439678837</v>
      </c>
      <c r="H2305" s="9">
        <v>82.950817970243563</v>
      </c>
    </row>
    <row r="2306" spans="1:8" ht="15.75" thickBot="1" x14ac:dyDescent="0.3">
      <c r="A2306" s="21"/>
      <c r="B2306" s="5">
        <f>DATE(YEAR(siječanj!B2306),MONTH(siječanj!B2306)+9,DAY(siječanj!B2306))</f>
        <v>45954</v>
      </c>
      <c r="C2306" s="8">
        <v>23.9895833333333</v>
      </c>
      <c r="D2306">
        <v>0.90644717007310405</v>
      </c>
      <c r="E2306" s="6">
        <v>83.688031633523138</v>
      </c>
      <c r="F2306" s="9">
        <v>86.511256009190987</v>
      </c>
      <c r="G2306" s="9">
        <v>206.21652421615536</v>
      </c>
      <c r="H2306" s="9">
        <v>75.858779443195459</v>
      </c>
    </row>
    <row r="2307" spans="1:8" x14ac:dyDescent="0.25">
      <c r="A2307" s="18">
        <f t="shared" ref="A2307" si="22">A2211+1</f>
        <v>298</v>
      </c>
      <c r="B2307" s="5">
        <f>DATE(YEAR(siječanj!B2307),MONTH(siječanj!B2307)+9,DAY(siječanj!B2307))</f>
        <v>45955</v>
      </c>
      <c r="C2307" s="8">
        <v>24</v>
      </c>
      <c r="D2307">
        <v>0.90678285331426478</v>
      </c>
      <c r="E2307" s="6">
        <v>85.085153121768627</v>
      </c>
      <c r="F2307" s="9">
        <v>87.201267360418726</v>
      </c>
      <c r="G2307" s="9">
        <v>201.87800701409296</v>
      </c>
      <c r="H2307" s="9">
        <v>77.153757922438473</v>
      </c>
    </row>
    <row r="2308" spans="1:8" x14ac:dyDescent="0.25">
      <c r="A2308" s="19"/>
      <c r="B2308" s="5">
        <f>DATE(YEAR(siječanj!B2308),MONTH(siječanj!B2308)+9,DAY(siječanj!B2308))</f>
        <v>45955</v>
      </c>
      <c r="C2308" s="8">
        <v>24.0104166666667</v>
      </c>
      <c r="D2308">
        <v>0.90678285331426478</v>
      </c>
      <c r="E2308" s="6">
        <v>79.681703461916868</v>
      </c>
      <c r="F2308" s="9">
        <v>85.534811722208417</v>
      </c>
      <c r="G2308" s="9">
        <v>200.74521570181827</v>
      </c>
      <c r="H2308" s="9">
        <v>72.254002422138115</v>
      </c>
    </row>
    <row r="2309" spans="1:8" x14ac:dyDescent="0.25">
      <c r="A2309" s="19"/>
      <c r="B2309" s="5">
        <f>DATE(YEAR(siječanj!B2309),MONTH(siječanj!B2309)+9,DAY(siječanj!B2309))</f>
        <v>45955</v>
      </c>
      <c r="C2309" s="8">
        <v>24.0208333333333</v>
      </c>
      <c r="D2309">
        <v>0.90678285331426478</v>
      </c>
      <c r="E2309" s="6">
        <v>74.200569901557813</v>
      </c>
      <c r="F2309" s="9">
        <v>84.368778696807254</v>
      </c>
      <c r="G2309" s="9">
        <v>199.50618830080029</v>
      </c>
      <c r="H2309" s="9">
        <v>67.283804492879142</v>
      </c>
    </row>
    <row r="2310" spans="1:8" x14ac:dyDescent="0.25">
      <c r="A2310" s="19"/>
      <c r="B2310" s="5">
        <f>DATE(YEAR(siječanj!B2310),MONTH(siječanj!B2310)+9,DAY(siječanj!B2310))</f>
        <v>45955</v>
      </c>
      <c r="C2310" s="8">
        <v>24.03125</v>
      </c>
      <c r="D2310">
        <v>0.90678285331426478</v>
      </c>
      <c r="E2310" s="6">
        <v>68.751052354366024</v>
      </c>
      <c r="F2310" s="9">
        <v>83.219225353615812</v>
      </c>
      <c r="G2310" s="9">
        <v>198.27564642705067</v>
      </c>
      <c r="H2310" s="9">
        <v>62.342275422250424</v>
      </c>
    </row>
    <row r="2311" spans="1:8" x14ac:dyDescent="0.25">
      <c r="A2311" s="19"/>
      <c r="B2311" s="5">
        <f>DATE(YEAR(siječanj!B2311),MONTH(siječanj!B2311)+9,DAY(siječanj!B2311))</f>
        <v>45955</v>
      </c>
      <c r="C2311" s="8">
        <v>24.0416666666667</v>
      </c>
      <c r="D2311">
        <v>0.90678285331426478</v>
      </c>
      <c r="E2311" s="6">
        <v>65.79896309381293</v>
      </c>
      <c r="F2311" s="9">
        <v>81.652307920792708</v>
      </c>
      <c r="G2311" s="9">
        <v>195.90928892869846</v>
      </c>
      <c r="H2311" s="9">
        <v>59.665371499327691</v>
      </c>
    </row>
    <row r="2312" spans="1:8" x14ac:dyDescent="0.25">
      <c r="A2312" s="19"/>
      <c r="B2312" s="5">
        <f>DATE(YEAR(siječanj!B2312),MONTH(siječanj!B2312)+9,DAY(siječanj!B2312))</f>
        <v>45955</v>
      </c>
      <c r="C2312" s="8">
        <v>24.0520833333333</v>
      </c>
      <c r="D2312">
        <v>0.90678285331426478</v>
      </c>
      <c r="E2312" s="6">
        <v>63.89684424573116</v>
      </c>
      <c r="F2312" s="9">
        <v>80.848128936706345</v>
      </c>
      <c r="G2312" s="9">
        <v>195.86333503892615</v>
      </c>
      <c r="H2312" s="9">
        <v>57.940562742921259</v>
      </c>
    </row>
    <row r="2313" spans="1:8" x14ac:dyDescent="0.25">
      <c r="A2313" s="19"/>
      <c r="B2313" s="5">
        <f>DATE(YEAR(siječanj!B2313),MONTH(siječanj!B2313)+9,DAY(siječanj!B2313))</f>
        <v>45955</v>
      </c>
      <c r="C2313" s="8">
        <v>24.0625</v>
      </c>
      <c r="D2313">
        <v>0.90678285331426478</v>
      </c>
      <c r="E2313" s="6">
        <v>61.023407693207545</v>
      </c>
      <c r="F2313" s="9">
        <v>80.339289396685601</v>
      </c>
      <c r="G2313" s="9">
        <v>195.83540575143758</v>
      </c>
      <c r="H2313" s="9">
        <v>55.334979747006393</v>
      </c>
    </row>
    <row r="2314" spans="1:8" x14ac:dyDescent="0.25">
      <c r="A2314" s="19"/>
      <c r="B2314" s="5">
        <f>DATE(YEAR(siječanj!B2314),MONTH(siječanj!B2314)+9,DAY(siječanj!B2314))</f>
        <v>45955</v>
      </c>
      <c r="C2314" s="8">
        <v>24.0729166666667</v>
      </c>
      <c r="D2314">
        <v>0.90678285331426478</v>
      </c>
      <c r="E2314" s="6">
        <v>59.970239621552608</v>
      </c>
      <c r="F2314" s="9">
        <v>79.818239569583952</v>
      </c>
      <c r="G2314" s="9">
        <v>195.78752467909567</v>
      </c>
      <c r="H2314" s="9">
        <v>54.379984997971647</v>
      </c>
    </row>
    <row r="2315" spans="1:8" x14ac:dyDescent="0.25">
      <c r="A2315" s="19"/>
      <c r="B2315" s="5">
        <f>DATE(YEAR(siječanj!B2315),MONTH(siječanj!B2315)+9,DAY(siječanj!B2315))</f>
        <v>45955</v>
      </c>
      <c r="C2315" s="8">
        <v>24.0833333333333</v>
      </c>
      <c r="D2315">
        <v>0.90678285331426478</v>
      </c>
      <c r="E2315" s="6">
        <v>58.334541851467051</v>
      </c>
      <c r="F2315" s="9">
        <v>79.121183530237332</v>
      </c>
      <c r="G2315" s="9">
        <v>195.82940878692332</v>
      </c>
      <c r="H2315" s="9">
        <v>52.896762306853688</v>
      </c>
    </row>
    <row r="2316" spans="1:8" x14ac:dyDescent="0.25">
      <c r="A2316" s="19"/>
      <c r="B2316" s="5">
        <f>DATE(YEAR(siječanj!B2316),MONTH(siječanj!B2316)+9,DAY(siječanj!B2316))</f>
        <v>45955</v>
      </c>
      <c r="C2316" s="8">
        <v>24.09375</v>
      </c>
      <c r="D2316">
        <v>0.90678285331426478</v>
      </c>
      <c r="E2316" s="6">
        <v>57.073301066510069</v>
      </c>
      <c r="F2316" s="9">
        <v>78.249991852143268</v>
      </c>
      <c r="G2316" s="9">
        <v>195.60062766238718</v>
      </c>
      <c r="H2316" s="9">
        <v>51.753090789154072</v>
      </c>
    </row>
    <row r="2317" spans="1:8" x14ac:dyDescent="0.25">
      <c r="A2317" s="19"/>
      <c r="B2317" s="5">
        <f>DATE(YEAR(siječanj!B2317),MONTH(siječanj!B2317)+9,DAY(siječanj!B2317))</f>
        <v>45955</v>
      </c>
      <c r="C2317" s="8">
        <v>24.1041666666667</v>
      </c>
      <c r="D2317">
        <v>0.90678285331426478</v>
      </c>
      <c r="E2317" s="6">
        <v>55.311309627082395</v>
      </c>
      <c r="F2317" s="9">
        <v>77.841293743053441</v>
      </c>
      <c r="G2317" s="9">
        <v>195.46204843570175</v>
      </c>
      <c r="H2317" s="9">
        <v>50.155347164194538</v>
      </c>
    </row>
    <row r="2318" spans="1:8" x14ac:dyDescent="0.25">
      <c r="A2318" s="19"/>
      <c r="B2318" s="5">
        <f>DATE(YEAR(siječanj!B2318),MONTH(siječanj!B2318)+9,DAY(siječanj!B2318))</f>
        <v>45955</v>
      </c>
      <c r="C2318" s="8">
        <v>24.1145833333333</v>
      </c>
      <c r="D2318">
        <v>0.90678285331426478</v>
      </c>
      <c r="E2318" s="6">
        <v>55.315454300571922</v>
      </c>
      <c r="F2318" s="9">
        <v>77.594535709799274</v>
      </c>
      <c r="G2318" s="9">
        <v>195.12037005609099</v>
      </c>
      <c r="H2318" s="9">
        <v>50.159105483047426</v>
      </c>
    </row>
    <row r="2319" spans="1:8" x14ac:dyDescent="0.25">
      <c r="A2319" s="19"/>
      <c r="B2319" s="5">
        <f>DATE(YEAR(siječanj!B2319),MONTH(siječanj!B2319)+9,DAY(siječanj!B2319))</f>
        <v>45955</v>
      </c>
      <c r="C2319" s="8">
        <v>24.125</v>
      </c>
      <c r="D2319">
        <v>0.90678285331426478</v>
      </c>
      <c r="E2319" s="6">
        <v>54.069160690156906</v>
      </c>
      <c r="F2319" s="9">
        <v>77.375508257790642</v>
      </c>
      <c r="G2319" s="9">
        <v>195.21239252513857</v>
      </c>
      <c r="H2319" s="9">
        <v>49.028987806927958</v>
      </c>
    </row>
    <row r="2320" spans="1:8" x14ac:dyDescent="0.25">
      <c r="A2320" s="19"/>
      <c r="B2320" s="5">
        <f>DATE(YEAR(siječanj!B2320),MONTH(siječanj!B2320)+9,DAY(siječanj!B2320))</f>
        <v>45955</v>
      </c>
      <c r="C2320" s="8">
        <v>24.1354166666667</v>
      </c>
      <c r="D2320">
        <v>0.90678285331426478</v>
      </c>
      <c r="E2320" s="6">
        <v>55.350844502552576</v>
      </c>
      <c r="F2320" s="9">
        <v>77.223705717942238</v>
      </c>
      <c r="G2320" s="9">
        <v>195.28302619972584</v>
      </c>
      <c r="H2320" s="9">
        <v>50.191196711378815</v>
      </c>
    </row>
    <row r="2321" spans="1:8" x14ac:dyDescent="0.25">
      <c r="A2321" s="19"/>
      <c r="B2321" s="5">
        <f>DATE(YEAR(siječanj!B2321),MONTH(siječanj!B2321)+9,DAY(siječanj!B2321))</f>
        <v>45955</v>
      </c>
      <c r="C2321" s="8">
        <v>24.1458333333333</v>
      </c>
      <c r="D2321">
        <v>0.90678285331426478</v>
      </c>
      <c r="E2321" s="6">
        <v>55.807224168748149</v>
      </c>
      <c r="F2321" s="9">
        <v>77.055146330976086</v>
      </c>
      <c r="G2321" s="9">
        <v>195.07215498797049</v>
      </c>
      <c r="H2321" s="9">
        <v>50.605033967286246</v>
      </c>
    </row>
    <row r="2322" spans="1:8" x14ac:dyDescent="0.25">
      <c r="A2322" s="19"/>
      <c r="B2322" s="5">
        <f>DATE(YEAR(siječanj!B2322),MONTH(siječanj!B2322)+9,DAY(siječanj!B2322))</f>
        <v>45955</v>
      </c>
      <c r="C2322" s="8">
        <v>24.15625</v>
      </c>
      <c r="D2322">
        <v>0.90678285331426478</v>
      </c>
      <c r="E2322" s="6">
        <v>56.446970965829664</v>
      </c>
      <c r="F2322" s="9">
        <v>76.925408419012811</v>
      </c>
      <c r="G2322" s="9">
        <v>195.32233866970725</v>
      </c>
      <c r="H2322" s="9">
        <v>51.185145393342481</v>
      </c>
    </row>
    <row r="2323" spans="1:8" x14ac:dyDescent="0.25">
      <c r="A2323" s="19"/>
      <c r="B2323" s="5">
        <f>DATE(YEAR(siječanj!B2323),MONTH(siječanj!B2323)+9,DAY(siječanj!B2323))</f>
        <v>45955</v>
      </c>
      <c r="C2323" s="8">
        <v>24.1666666666667</v>
      </c>
      <c r="D2323">
        <v>0.90678285331426478</v>
      </c>
      <c r="E2323" s="6">
        <v>58.734800023428406</v>
      </c>
      <c r="F2323" s="9">
        <v>76.960992220526776</v>
      </c>
      <c r="G2323" s="9">
        <v>197.1963200699615</v>
      </c>
      <c r="H2323" s="9">
        <v>53.259709554087152</v>
      </c>
    </row>
    <row r="2324" spans="1:8" x14ac:dyDescent="0.25">
      <c r="A2324" s="19"/>
      <c r="B2324" s="5">
        <f>DATE(YEAR(siječanj!B2324),MONTH(siječanj!B2324)+9,DAY(siječanj!B2324))</f>
        <v>45955</v>
      </c>
      <c r="C2324" s="8">
        <v>24.1770833333333</v>
      </c>
      <c r="D2324">
        <v>0.90678285331426478</v>
      </c>
      <c r="E2324" s="6">
        <v>60.183203921300937</v>
      </c>
      <c r="F2324" s="9">
        <v>76.924033278654704</v>
      </c>
      <c r="G2324" s="9">
        <v>198.80744370083283</v>
      </c>
      <c r="H2324" s="9">
        <v>54.573097373351516</v>
      </c>
    </row>
    <row r="2325" spans="1:8" x14ac:dyDescent="0.25">
      <c r="A2325" s="19"/>
      <c r="B2325" s="5">
        <f>DATE(YEAR(siječanj!B2325),MONTH(siječanj!B2325)+9,DAY(siječanj!B2325))</f>
        <v>45955</v>
      </c>
      <c r="C2325" s="8">
        <v>24.1875</v>
      </c>
      <c r="D2325">
        <v>0.90678285331426478</v>
      </c>
      <c r="E2325" s="6">
        <v>62.000590744621569</v>
      </c>
      <c r="F2325" s="9">
        <v>77.137683319527909</v>
      </c>
      <c r="G2325" s="9">
        <v>205.41239262868649</v>
      </c>
      <c r="H2325" s="9">
        <v>56.221072582577939</v>
      </c>
    </row>
    <row r="2326" spans="1:8" x14ac:dyDescent="0.25">
      <c r="A2326" s="19"/>
      <c r="B2326" s="5">
        <f>DATE(YEAR(siječanj!B2326),MONTH(siječanj!B2326)+9,DAY(siječanj!B2326))</f>
        <v>45955</v>
      </c>
      <c r="C2326" s="8">
        <v>24.1979166666667</v>
      </c>
      <c r="D2326">
        <v>0.90678285331426478</v>
      </c>
      <c r="E2326" s="6">
        <v>64.243645639444651</v>
      </c>
      <c r="F2326" s="9">
        <v>78.039565433921069</v>
      </c>
      <c r="G2326" s="9">
        <v>208.25538643721163</v>
      </c>
      <c r="H2326" s="9">
        <v>58.255036300246147</v>
      </c>
    </row>
    <row r="2327" spans="1:8" x14ac:dyDescent="0.25">
      <c r="A2327" s="19"/>
      <c r="B2327" s="5">
        <f>DATE(YEAR(siječanj!B2327),MONTH(siječanj!B2327)+9,DAY(siječanj!B2327))</f>
        <v>45955</v>
      </c>
      <c r="C2327" s="8">
        <v>24.2083333333333</v>
      </c>
      <c r="D2327">
        <v>0.90678285331426478</v>
      </c>
      <c r="E2327" s="6">
        <v>66.475693969463194</v>
      </c>
      <c r="F2327" s="9">
        <v>78.722287529273729</v>
      </c>
      <c r="G2327" s="9">
        <v>212.93312227810145</v>
      </c>
      <c r="H2327" s="9">
        <v>60.279019453675701</v>
      </c>
    </row>
    <row r="2328" spans="1:8" x14ac:dyDescent="0.25">
      <c r="A2328" s="19"/>
      <c r="B2328" s="5">
        <f>DATE(YEAR(siječanj!B2328),MONTH(siječanj!B2328)+9,DAY(siječanj!B2328))</f>
        <v>45955</v>
      </c>
      <c r="C2328" s="8">
        <v>24.21875</v>
      </c>
      <c r="D2328">
        <v>0.90678285331426478</v>
      </c>
      <c r="E2328" s="6">
        <v>69.618586800645545</v>
      </c>
      <c r="F2328" s="9">
        <v>79.757721006514288</v>
      </c>
      <c r="G2328" s="9">
        <v>214.43581187070302</v>
      </c>
      <c r="H2328" s="9">
        <v>63.128940782796178</v>
      </c>
    </row>
    <row r="2329" spans="1:8" x14ac:dyDescent="0.25">
      <c r="A2329" s="19"/>
      <c r="B2329" s="5">
        <f>DATE(YEAR(siječanj!B2329),MONTH(siječanj!B2329)+9,DAY(siječanj!B2329))</f>
        <v>45955</v>
      </c>
      <c r="C2329" s="8">
        <v>24.2291666666667</v>
      </c>
      <c r="D2329">
        <v>0.90678285331426478</v>
      </c>
      <c r="E2329" s="6">
        <v>71.899539107918201</v>
      </c>
      <c r="F2329" s="9">
        <v>81.676745249019177</v>
      </c>
      <c r="G2329" s="9">
        <v>214.4751935533063</v>
      </c>
      <c r="H2329" s="9">
        <v>65.197269224258633</v>
      </c>
    </row>
    <row r="2330" spans="1:8" x14ac:dyDescent="0.25">
      <c r="A2330" s="19"/>
      <c r="B2330" s="5">
        <f>DATE(YEAR(siječanj!B2330),MONTH(siječanj!B2330)+9,DAY(siječanj!B2330))</f>
        <v>45955</v>
      </c>
      <c r="C2330" s="8">
        <v>24.2395833333333</v>
      </c>
      <c r="D2330">
        <v>0.90678285331426478</v>
      </c>
      <c r="E2330" s="6">
        <v>74.916478045811687</v>
      </c>
      <c r="F2330" s="9">
        <v>83.916802264158733</v>
      </c>
      <c r="G2330" s="9">
        <v>214.77291044913599</v>
      </c>
      <c r="H2330" s="9">
        <v>67.932977722636593</v>
      </c>
    </row>
    <row r="2331" spans="1:8" x14ac:dyDescent="0.25">
      <c r="A2331" s="19"/>
      <c r="B2331" s="5">
        <f>DATE(YEAR(siječanj!B2331),MONTH(siječanj!B2331)+9,DAY(siječanj!B2331))</f>
        <v>45955</v>
      </c>
      <c r="C2331" s="8">
        <v>24.25</v>
      </c>
      <c r="D2331">
        <v>0.90678285331426478</v>
      </c>
      <c r="E2331" s="6">
        <v>78.781561411130937</v>
      </c>
      <c r="F2331" s="9">
        <v>87.402496886346285</v>
      </c>
      <c r="G2331" s="9">
        <v>213.59407239845652</v>
      </c>
      <c r="H2331" s="9">
        <v>71.437769044938292</v>
      </c>
    </row>
    <row r="2332" spans="1:8" x14ac:dyDescent="0.25">
      <c r="A2332" s="19"/>
      <c r="B2332" s="5">
        <f>DATE(YEAR(siječanj!B2332),MONTH(siječanj!B2332)+9,DAY(siječanj!B2332))</f>
        <v>45955</v>
      </c>
      <c r="C2332" s="8">
        <v>24.2604166666667</v>
      </c>
      <c r="D2332">
        <v>0.90678285331426478</v>
      </c>
      <c r="E2332" s="6">
        <v>82.999799883299872</v>
      </c>
      <c r="F2332" s="9">
        <v>89.733826491045676</v>
      </c>
      <c r="G2332" s="9">
        <v>213.5737727553543</v>
      </c>
      <c r="H2332" s="9">
        <v>75.262795362691634</v>
      </c>
    </row>
    <row r="2333" spans="1:8" x14ac:dyDescent="0.25">
      <c r="A2333" s="19"/>
      <c r="B2333" s="5">
        <f>DATE(YEAR(siječanj!B2333),MONTH(siječanj!B2333)+9,DAY(siječanj!B2333))</f>
        <v>45955</v>
      </c>
      <c r="C2333" s="8">
        <v>24.2708333333333</v>
      </c>
      <c r="D2333">
        <v>0.90678285331426478</v>
      </c>
      <c r="E2333" s="6">
        <v>86.238305497754098</v>
      </c>
      <c r="F2333" s="9">
        <v>93.009677829539882</v>
      </c>
      <c r="G2333" s="9">
        <v>209.3391937630461</v>
      </c>
      <c r="H2333" s="9">
        <v>78.199416724240706</v>
      </c>
    </row>
    <row r="2334" spans="1:8" x14ac:dyDescent="0.25">
      <c r="A2334" s="19"/>
      <c r="B2334" s="5">
        <f>DATE(YEAR(siječanj!B2334),MONTH(siječanj!B2334)+9,DAY(siječanj!B2334))</f>
        <v>45955</v>
      </c>
      <c r="C2334" s="8">
        <v>24.28125</v>
      </c>
      <c r="D2334">
        <v>0.90678285331426478</v>
      </c>
      <c r="E2334" s="6">
        <v>91.49385648615889</v>
      </c>
      <c r="F2334" s="9">
        <v>97.874729487071804</v>
      </c>
      <c r="G2334" s="9">
        <v>183.32536149332637</v>
      </c>
      <c r="H2334" s="9">
        <v>82.965060245245013</v>
      </c>
    </row>
    <row r="2335" spans="1:8" x14ac:dyDescent="0.25">
      <c r="A2335" s="19"/>
      <c r="B2335" s="5">
        <f>DATE(YEAR(siječanj!B2335),MONTH(siječanj!B2335)+9,DAY(siječanj!B2335))</f>
        <v>45955</v>
      </c>
      <c r="C2335" s="8">
        <v>24.2916666666667</v>
      </c>
      <c r="D2335">
        <v>0.90678285331426478</v>
      </c>
      <c r="E2335" s="6">
        <v>95.556224922738821</v>
      </c>
      <c r="F2335" s="9">
        <v>102.95639105043243</v>
      </c>
      <c r="G2335" s="9">
        <v>100.2299924512899</v>
      </c>
      <c r="H2335" s="9">
        <v>86.648746287380774</v>
      </c>
    </row>
    <row r="2336" spans="1:8" x14ac:dyDescent="0.25">
      <c r="A2336" s="19"/>
      <c r="B2336" s="5">
        <f>DATE(YEAR(siječanj!B2336),MONTH(siječanj!B2336)+9,DAY(siječanj!B2336))</f>
        <v>45955</v>
      </c>
      <c r="C2336" s="8">
        <v>24.3020833333333</v>
      </c>
      <c r="D2336">
        <v>0.90678285331426478</v>
      </c>
      <c r="E2336" s="6">
        <v>99.624354693213377</v>
      </c>
      <c r="F2336" s="9">
        <v>104.64111988753483</v>
      </c>
      <c r="G2336" s="9">
        <v>25.24323246220159</v>
      </c>
      <c r="H2336" s="9">
        <v>90.337656608304385</v>
      </c>
    </row>
    <row r="2337" spans="1:8" x14ac:dyDescent="0.25">
      <c r="A2337" s="19"/>
      <c r="B2337" s="5">
        <f>DATE(YEAR(siječanj!B2337),MONTH(siječanj!B2337)+9,DAY(siječanj!B2337))</f>
        <v>45955</v>
      </c>
      <c r="C2337" s="8">
        <v>24.3125</v>
      </c>
      <c r="D2337">
        <v>0.90678285331426478</v>
      </c>
      <c r="E2337" s="6">
        <v>102.38757997938306</v>
      </c>
      <c r="F2337" s="9">
        <v>107.25905874174535</v>
      </c>
      <c r="G2337" s="9">
        <v>6.0394407081737951</v>
      </c>
      <c r="H2337" s="9">
        <v>92.843301917647466</v>
      </c>
    </row>
    <row r="2338" spans="1:8" x14ac:dyDescent="0.25">
      <c r="A2338" s="19"/>
      <c r="B2338" s="5">
        <f>DATE(YEAR(siječanj!B2338),MONTH(siječanj!B2338)+9,DAY(siječanj!B2338))</f>
        <v>45955</v>
      </c>
      <c r="C2338" s="8">
        <v>24.3229166666667</v>
      </c>
      <c r="D2338">
        <v>0.90678285331426478</v>
      </c>
      <c r="E2338" s="6">
        <v>106.94129331642243</v>
      </c>
      <c r="F2338" s="9">
        <v>111.2671173949186</v>
      </c>
      <c r="G2338" s="9">
        <v>2.1889480171910489</v>
      </c>
      <c r="H2338" s="9">
        <v>96.972531090583246</v>
      </c>
    </row>
    <row r="2339" spans="1:8" x14ac:dyDescent="0.25">
      <c r="A2339" s="19"/>
      <c r="B2339" s="5">
        <f>DATE(YEAR(siječanj!B2339),MONTH(siječanj!B2339)+9,DAY(siječanj!B2339))</f>
        <v>45955</v>
      </c>
      <c r="C2339" s="8">
        <v>24.3333333333333</v>
      </c>
      <c r="D2339">
        <v>0.90678285331426478</v>
      </c>
      <c r="E2339" s="6">
        <v>111.10337562333129</v>
      </c>
      <c r="F2339" s="9">
        <v>117.95901620374556</v>
      </c>
      <c r="G2339" s="9">
        <v>1.0187535678286219</v>
      </c>
      <c r="H2339" s="9">
        <v>100.74663596057087</v>
      </c>
    </row>
    <row r="2340" spans="1:8" x14ac:dyDescent="0.25">
      <c r="A2340" s="19"/>
      <c r="B2340" s="5">
        <f>DATE(YEAR(siječanj!B2340),MONTH(siječanj!B2340)+9,DAY(siječanj!B2340))</f>
        <v>45955</v>
      </c>
      <c r="C2340" s="8">
        <v>24.34375</v>
      </c>
      <c r="D2340">
        <v>0.90678285331426478</v>
      </c>
      <c r="E2340" s="6">
        <v>111.86577266023905</v>
      </c>
      <c r="F2340" s="9">
        <v>120.9904266595025</v>
      </c>
      <c r="G2340" s="9">
        <v>0.81094213438460239</v>
      </c>
      <c r="H2340" s="9">
        <v>101.43796452105643</v>
      </c>
    </row>
    <row r="2341" spans="1:8" x14ac:dyDescent="0.25">
      <c r="A2341" s="19"/>
      <c r="B2341" s="5">
        <f>DATE(YEAR(siječanj!B2341),MONTH(siječanj!B2341)+9,DAY(siječanj!B2341))</f>
        <v>45955</v>
      </c>
      <c r="C2341" s="8">
        <v>24.3541666666667</v>
      </c>
      <c r="D2341">
        <v>0.90678285331426478</v>
      </c>
      <c r="E2341" s="6">
        <v>112.42024755515698</v>
      </c>
      <c r="F2341" s="9">
        <v>123.01733310689561</v>
      </c>
      <c r="G2341" s="9">
        <v>0.76553576332367701</v>
      </c>
      <c r="H2341" s="9">
        <v>101.94075284836124</v>
      </c>
    </row>
    <row r="2342" spans="1:8" x14ac:dyDescent="0.25">
      <c r="A2342" s="19"/>
      <c r="B2342" s="5">
        <f>DATE(YEAR(siječanj!B2342),MONTH(siječanj!B2342)+9,DAY(siječanj!B2342))</f>
        <v>45955</v>
      </c>
      <c r="C2342" s="8">
        <v>24.3645833333333</v>
      </c>
      <c r="D2342">
        <v>0.90678285331426478</v>
      </c>
      <c r="E2342" s="6">
        <v>114.9597189183355</v>
      </c>
      <c r="F2342" s="9">
        <v>124.90489029487054</v>
      </c>
      <c r="G2342" s="9">
        <v>0.75758589288024103</v>
      </c>
      <c r="H2342" s="9">
        <v>104.24350193697413</v>
      </c>
    </row>
    <row r="2343" spans="1:8" x14ac:dyDescent="0.25">
      <c r="A2343" s="19"/>
      <c r="B2343" s="5">
        <f>DATE(YEAR(siječanj!B2343),MONTH(siječanj!B2343)+9,DAY(siječanj!B2343))</f>
        <v>45955</v>
      </c>
      <c r="C2343" s="8">
        <v>24.375</v>
      </c>
      <c r="D2343">
        <v>0.90678285331426478</v>
      </c>
      <c r="E2343" s="6">
        <v>117.92555573593634</v>
      </c>
      <c r="F2343" s="9">
        <v>127.75105139417529</v>
      </c>
      <c r="G2343" s="9">
        <v>0.74188776417195601</v>
      </c>
      <c r="H2343" s="9">
        <v>106.93287190890273</v>
      </c>
    </row>
    <row r="2344" spans="1:8" x14ac:dyDescent="0.25">
      <c r="A2344" s="19"/>
      <c r="B2344" s="5">
        <f>DATE(YEAR(siječanj!B2344),MONTH(siječanj!B2344)+9,DAY(siječanj!B2344))</f>
        <v>45955</v>
      </c>
      <c r="C2344" s="8">
        <v>24.3854166666667</v>
      </c>
      <c r="D2344">
        <v>0.90678285331426478</v>
      </c>
      <c r="E2344" s="6">
        <v>119.16097453144504</v>
      </c>
      <c r="F2344" s="9">
        <v>128.96434293260975</v>
      </c>
      <c r="G2344" s="9">
        <v>0.71640350828859134</v>
      </c>
      <c r="H2344" s="9">
        <v>108.05312848933217</v>
      </c>
    </row>
    <row r="2345" spans="1:8" x14ac:dyDescent="0.25">
      <c r="A2345" s="19"/>
      <c r="B2345" s="5">
        <f>DATE(YEAR(siječanj!B2345),MONTH(siječanj!B2345)+9,DAY(siječanj!B2345))</f>
        <v>45955</v>
      </c>
      <c r="C2345" s="8">
        <v>24.3958333333333</v>
      </c>
      <c r="D2345">
        <v>0.90678285331426478</v>
      </c>
      <c r="E2345" s="6">
        <v>121.25167007969607</v>
      </c>
      <c r="F2345" s="9">
        <v>129.8748240607957</v>
      </c>
      <c r="G2345" s="9">
        <v>0.73656874426910712</v>
      </c>
      <c r="H2345" s="9">
        <v>109.94893536398666</v>
      </c>
    </row>
    <row r="2346" spans="1:8" x14ac:dyDescent="0.25">
      <c r="A2346" s="19"/>
      <c r="B2346" s="5">
        <f>DATE(YEAR(siječanj!B2346),MONTH(siječanj!B2346)+9,DAY(siječanj!B2346))</f>
        <v>45955</v>
      </c>
      <c r="C2346" s="8">
        <v>24.40625</v>
      </c>
      <c r="D2346">
        <v>0.90678285331426478</v>
      </c>
      <c r="E2346" s="6">
        <v>125.28577667720899</v>
      </c>
      <c r="F2346" s="9">
        <v>130.58937075944982</v>
      </c>
      <c r="G2346" s="9">
        <v>0.75882521867342689</v>
      </c>
      <c r="H2346" s="9">
        <v>113.60699405505333</v>
      </c>
    </row>
    <row r="2347" spans="1:8" x14ac:dyDescent="0.25">
      <c r="A2347" s="19"/>
      <c r="B2347" s="5">
        <f>DATE(YEAR(siječanj!B2347),MONTH(siječanj!B2347)+9,DAY(siječanj!B2347))</f>
        <v>45955</v>
      </c>
      <c r="C2347" s="8">
        <v>24.4166666666667</v>
      </c>
      <c r="D2347">
        <v>0.90678285331426478</v>
      </c>
      <c r="E2347" s="6">
        <v>127.4059168418087</v>
      </c>
      <c r="F2347" s="9">
        <v>130.82916667677497</v>
      </c>
      <c r="G2347" s="9">
        <v>0.80586821193335945</v>
      </c>
      <c r="H2347" s="9">
        <v>115.52950080293525</v>
      </c>
    </row>
    <row r="2348" spans="1:8" x14ac:dyDescent="0.25">
      <c r="A2348" s="19"/>
      <c r="B2348" s="5">
        <f>DATE(YEAR(siječanj!B2348),MONTH(siječanj!B2348)+9,DAY(siječanj!B2348))</f>
        <v>45955</v>
      </c>
      <c r="C2348" s="8">
        <v>24.4270833333333</v>
      </c>
      <c r="D2348">
        <v>0.90678285331426478</v>
      </c>
      <c r="E2348" s="6">
        <v>129.41078277968043</v>
      </c>
      <c r="F2348" s="9">
        <v>130.79532089162868</v>
      </c>
      <c r="G2348" s="9">
        <v>0.7925775774546151</v>
      </c>
      <c r="H2348" s="9">
        <v>117.34747885859115</v>
      </c>
    </row>
    <row r="2349" spans="1:8" x14ac:dyDescent="0.25">
      <c r="A2349" s="19"/>
      <c r="B2349" s="5">
        <f>DATE(YEAR(siječanj!B2349),MONTH(siječanj!B2349)+9,DAY(siječanj!B2349))</f>
        <v>45955</v>
      </c>
      <c r="C2349" s="8">
        <v>24.4375</v>
      </c>
      <c r="D2349">
        <v>0.90678285331426478</v>
      </c>
      <c r="E2349" s="6">
        <v>129.66784069949716</v>
      </c>
      <c r="F2349" s="9">
        <v>130.83316557099437</v>
      </c>
      <c r="G2349" s="9">
        <v>0.79792229478722509</v>
      </c>
      <c r="H2349" s="9">
        <v>117.58057457258958</v>
      </c>
    </row>
    <row r="2350" spans="1:8" x14ac:dyDescent="0.25">
      <c r="A2350" s="19"/>
      <c r="B2350" s="5">
        <f>DATE(YEAR(siječanj!B2350),MONTH(siječanj!B2350)+9,DAY(siječanj!B2350))</f>
        <v>45955</v>
      </c>
      <c r="C2350" s="8">
        <v>24.4479166666667</v>
      </c>
      <c r="D2350">
        <v>0.90678285331426478</v>
      </c>
      <c r="E2350" s="6">
        <v>129.87805905399858</v>
      </c>
      <c r="F2350" s="9">
        <v>130.64185930330021</v>
      </c>
      <c r="G2350" s="9">
        <v>0.74850343267886565</v>
      </c>
      <c r="H2350" s="9">
        <v>117.77119697190342</v>
      </c>
    </row>
    <row r="2351" spans="1:8" x14ac:dyDescent="0.25">
      <c r="A2351" s="19"/>
      <c r="B2351" s="5">
        <f>DATE(YEAR(siječanj!B2351),MONTH(siječanj!B2351)+9,DAY(siječanj!B2351))</f>
        <v>45955</v>
      </c>
      <c r="C2351" s="8">
        <v>24.4583333333333</v>
      </c>
      <c r="D2351">
        <v>0.90678285331426478</v>
      </c>
      <c r="E2351" s="6">
        <v>130.58450894240207</v>
      </c>
      <c r="F2351" s="9">
        <v>131.0148384495387</v>
      </c>
      <c r="G2351" s="9">
        <v>0.76848682197000262</v>
      </c>
      <c r="H2351" s="9">
        <v>118.41179361743347</v>
      </c>
    </row>
    <row r="2352" spans="1:8" x14ac:dyDescent="0.25">
      <c r="A2352" s="19"/>
      <c r="B2352" s="5">
        <f>DATE(YEAR(siječanj!B2352),MONTH(siječanj!B2352)+9,DAY(siječanj!B2352))</f>
        <v>45955</v>
      </c>
      <c r="C2352" s="8">
        <v>24.46875</v>
      </c>
      <c r="D2352">
        <v>0.90678285331426478</v>
      </c>
      <c r="E2352" s="6">
        <v>130.67760361859689</v>
      </c>
      <c r="F2352" s="9">
        <v>130.87175744995844</v>
      </c>
      <c r="G2352" s="9">
        <v>0.77288870183135516</v>
      </c>
      <c r="H2352" s="9">
        <v>118.49621027354178</v>
      </c>
    </row>
    <row r="2353" spans="1:8" x14ac:dyDescent="0.25">
      <c r="A2353" s="19"/>
      <c r="B2353" s="5">
        <f>DATE(YEAR(siječanj!B2353),MONTH(siječanj!B2353)+9,DAY(siječanj!B2353))</f>
        <v>45955</v>
      </c>
      <c r="C2353" s="8">
        <v>24.4791666666667</v>
      </c>
      <c r="D2353">
        <v>0.90678285331426478</v>
      </c>
      <c r="E2353" s="6">
        <v>133.73129978749009</v>
      </c>
      <c r="F2353" s="9">
        <v>130.86063174101707</v>
      </c>
      <c r="G2353" s="9">
        <v>0.80790608283819032</v>
      </c>
      <c r="H2353" s="9">
        <v>121.26524959872559</v>
      </c>
    </row>
    <row r="2354" spans="1:8" x14ac:dyDescent="0.25">
      <c r="A2354" s="19"/>
      <c r="B2354" s="5">
        <f>DATE(YEAR(siječanj!B2354),MONTH(siječanj!B2354)+9,DAY(siječanj!B2354))</f>
        <v>45955</v>
      </c>
      <c r="C2354" s="8">
        <v>24.4895833333333</v>
      </c>
      <c r="D2354">
        <v>0.90678285331426478</v>
      </c>
      <c r="E2354" s="6">
        <v>131.90618627840979</v>
      </c>
      <c r="F2354" s="9">
        <v>130.64351361865801</v>
      </c>
      <c r="G2354" s="9">
        <v>0.83066461303492689</v>
      </c>
      <c r="H2354" s="9">
        <v>119.61026796333935</v>
      </c>
    </row>
    <row r="2355" spans="1:8" x14ac:dyDescent="0.25">
      <c r="A2355" s="19"/>
      <c r="B2355" s="5">
        <f>DATE(YEAR(siječanj!B2355),MONTH(siječanj!B2355)+9,DAY(siječanj!B2355))</f>
        <v>45955</v>
      </c>
      <c r="C2355" s="8">
        <v>24.5</v>
      </c>
      <c r="D2355">
        <v>0.90678285331426478</v>
      </c>
      <c r="E2355" s="6">
        <v>129.61869402506213</v>
      </c>
      <c r="F2355" s="9">
        <v>129.63004440334535</v>
      </c>
      <c r="G2355" s="9">
        <v>0.78948420409462805</v>
      </c>
      <c r="H2355" s="9">
        <v>117.53600921091449</v>
      </c>
    </row>
    <row r="2356" spans="1:8" x14ac:dyDescent="0.25">
      <c r="A2356" s="19"/>
      <c r="B2356" s="5">
        <f>DATE(YEAR(siječanj!B2356),MONTH(siječanj!B2356)+9,DAY(siječanj!B2356))</f>
        <v>45955</v>
      </c>
      <c r="C2356" s="8">
        <v>24.5104166666667</v>
      </c>
      <c r="D2356">
        <v>0.90678285331426478</v>
      </c>
      <c r="E2356" s="6">
        <v>127.54571537101764</v>
      </c>
      <c r="F2356" s="9">
        <v>128.83436535434544</v>
      </c>
      <c r="G2356" s="9">
        <v>0.80794759146255823</v>
      </c>
      <c r="H2356" s="9">
        <v>115.65626771214045</v>
      </c>
    </row>
    <row r="2357" spans="1:8" x14ac:dyDescent="0.25">
      <c r="A2357" s="19"/>
      <c r="B2357" s="5">
        <f>DATE(YEAR(siječanj!B2357),MONTH(siječanj!B2357)+9,DAY(siječanj!B2357))</f>
        <v>45955</v>
      </c>
      <c r="C2357" s="8">
        <v>24.5208333333333</v>
      </c>
      <c r="D2357">
        <v>0.90678285331426478</v>
      </c>
      <c r="E2357" s="6">
        <v>128.5587680751697</v>
      </c>
      <c r="F2357" s="9">
        <v>128.07954433988974</v>
      </c>
      <c r="G2357" s="9">
        <v>0.83074763028366283</v>
      </c>
      <c r="H2357" s="9">
        <v>116.57488653376919</v>
      </c>
    </row>
    <row r="2358" spans="1:8" x14ac:dyDescent="0.25">
      <c r="A2358" s="19"/>
      <c r="B2358" s="5">
        <f>DATE(YEAR(siječanj!B2358),MONTH(siječanj!B2358)+9,DAY(siječanj!B2358))</f>
        <v>45955</v>
      </c>
      <c r="C2358" s="8">
        <v>24.53125</v>
      </c>
      <c r="D2358">
        <v>0.90678285331426478</v>
      </c>
      <c r="E2358" s="6">
        <v>129.49740487065048</v>
      </c>
      <c r="F2358" s="9">
        <v>127.00931577952389</v>
      </c>
      <c r="G2358" s="9">
        <v>0.889288483571815</v>
      </c>
      <c r="H2358" s="9">
        <v>117.42602628540102</v>
      </c>
    </row>
    <row r="2359" spans="1:8" x14ac:dyDescent="0.25">
      <c r="A2359" s="19"/>
      <c r="B2359" s="5">
        <f>DATE(YEAR(siječanj!B2359),MONTH(siječanj!B2359)+9,DAY(siječanj!B2359))</f>
        <v>45955</v>
      </c>
      <c r="C2359" s="8">
        <v>24.5416666666667</v>
      </c>
      <c r="D2359">
        <v>0.90678285331426478</v>
      </c>
      <c r="E2359" s="6">
        <v>127.93440530755578</v>
      </c>
      <c r="F2359" s="9">
        <v>124.34093699165251</v>
      </c>
      <c r="G2359" s="9">
        <v>0.8496695861763911</v>
      </c>
      <c r="H2359" s="9">
        <v>116.00872508184905</v>
      </c>
    </row>
    <row r="2360" spans="1:8" x14ac:dyDescent="0.25">
      <c r="A2360" s="19"/>
      <c r="B2360" s="5">
        <f>DATE(YEAR(siječanj!B2360),MONTH(siječanj!B2360)+9,DAY(siječanj!B2360))</f>
        <v>45955</v>
      </c>
      <c r="C2360" s="8">
        <v>24.5520833333333</v>
      </c>
      <c r="D2360">
        <v>0.90678285331426478</v>
      </c>
      <c r="E2360" s="6">
        <v>127.5348504621187</v>
      </c>
      <c r="F2360" s="9">
        <v>122.98763682431603</v>
      </c>
      <c r="G2360" s="9">
        <v>0.77358643985640663</v>
      </c>
      <c r="H2360" s="9">
        <v>115.64641559904807</v>
      </c>
    </row>
    <row r="2361" spans="1:8" x14ac:dyDescent="0.25">
      <c r="A2361" s="19"/>
      <c r="B2361" s="5">
        <f>DATE(YEAR(siječanj!B2361),MONTH(siječanj!B2361)+9,DAY(siječanj!B2361))</f>
        <v>45955</v>
      </c>
      <c r="C2361" s="8">
        <v>24.5625</v>
      </c>
      <c r="D2361">
        <v>0.90678285331426478</v>
      </c>
      <c r="E2361" s="6">
        <v>129.20705087881413</v>
      </c>
      <c r="F2361" s="9">
        <v>121.60642796972849</v>
      </c>
      <c r="G2361" s="9">
        <v>0.77413791086779515</v>
      </c>
      <c r="H2361" s="9">
        <v>117.16273826421246</v>
      </c>
    </row>
    <row r="2362" spans="1:8" x14ac:dyDescent="0.25">
      <c r="A2362" s="19"/>
      <c r="B2362" s="5">
        <f>DATE(YEAR(siječanj!B2362),MONTH(siječanj!B2362)+9,DAY(siječanj!B2362))</f>
        <v>45955</v>
      </c>
      <c r="C2362" s="8">
        <v>24.5729166666667</v>
      </c>
      <c r="D2362">
        <v>0.90678285331426478</v>
      </c>
      <c r="E2362" s="6">
        <v>127.69454619775946</v>
      </c>
      <c r="F2362" s="9">
        <v>120.93196616296507</v>
      </c>
      <c r="G2362" s="9">
        <v>0.79745779432187458</v>
      </c>
      <c r="H2362" s="9">
        <v>115.79122495387453</v>
      </c>
    </row>
    <row r="2363" spans="1:8" x14ac:dyDescent="0.25">
      <c r="A2363" s="19"/>
      <c r="B2363" s="5">
        <f>DATE(YEAR(siječanj!B2363),MONTH(siječanj!B2363)+9,DAY(siječanj!B2363))</f>
        <v>45955</v>
      </c>
      <c r="C2363" s="8">
        <v>24.5833333333333</v>
      </c>
      <c r="D2363">
        <v>0.90678285331426478</v>
      </c>
      <c r="E2363" s="6">
        <v>125.87789142838452</v>
      </c>
      <c r="F2363" s="9">
        <v>118.51037752030517</v>
      </c>
      <c r="G2363" s="9">
        <v>0.77474274939815646</v>
      </c>
      <c r="H2363" s="9">
        <v>114.14391355861375</v>
      </c>
    </row>
    <row r="2364" spans="1:8" x14ac:dyDescent="0.25">
      <c r="A2364" s="19"/>
      <c r="B2364" s="5">
        <f>DATE(YEAR(siječanj!B2364),MONTH(siječanj!B2364)+9,DAY(siječanj!B2364))</f>
        <v>45955</v>
      </c>
      <c r="C2364" s="8">
        <v>24.59375</v>
      </c>
      <c r="D2364">
        <v>0.90678285331426478</v>
      </c>
      <c r="E2364" s="6">
        <v>125.67327987406252</v>
      </c>
      <c r="F2364" s="9">
        <v>117.19811887026616</v>
      </c>
      <c r="G2364" s="9">
        <v>0.79987714844332014</v>
      </c>
      <c r="H2364" s="9">
        <v>113.95837530956457</v>
      </c>
    </row>
    <row r="2365" spans="1:8" x14ac:dyDescent="0.25">
      <c r="A2365" s="19"/>
      <c r="B2365" s="5">
        <f>DATE(YEAR(siječanj!B2365),MONTH(siječanj!B2365)+9,DAY(siječanj!B2365))</f>
        <v>45955</v>
      </c>
      <c r="C2365" s="8">
        <v>24.6041666666667</v>
      </c>
      <c r="D2365">
        <v>0.90678285331426478</v>
      </c>
      <c r="E2365" s="6">
        <v>124.64984171176891</v>
      </c>
      <c r="F2365" s="9">
        <v>115.70514347199313</v>
      </c>
      <c r="G2365" s="9">
        <v>0.82906554616298578</v>
      </c>
      <c r="H2365" s="9">
        <v>113.03033913256928</v>
      </c>
    </row>
    <row r="2366" spans="1:8" x14ac:dyDescent="0.25">
      <c r="A2366" s="19"/>
      <c r="B2366" s="5">
        <f>DATE(YEAR(siječanj!B2366),MONTH(siječanj!B2366)+9,DAY(siječanj!B2366))</f>
        <v>45955</v>
      </c>
      <c r="C2366" s="8">
        <v>24.6145833333333</v>
      </c>
      <c r="D2366">
        <v>0.90678285331426478</v>
      </c>
      <c r="E2366" s="6">
        <v>123.59602182482809</v>
      </c>
      <c r="F2366" s="9">
        <v>114.96283206014259</v>
      </c>
      <c r="G2366" s="9">
        <v>0.85039499728255463</v>
      </c>
      <c r="H2366" s="9">
        <v>112.07475332860976</v>
      </c>
    </row>
    <row r="2367" spans="1:8" x14ac:dyDescent="0.25">
      <c r="A2367" s="19"/>
      <c r="B2367" s="5">
        <f>DATE(YEAR(siječanj!B2367),MONTH(siječanj!B2367)+9,DAY(siječanj!B2367))</f>
        <v>45955</v>
      </c>
      <c r="C2367" s="8">
        <v>24.625</v>
      </c>
      <c r="D2367">
        <v>0.90678285331426478</v>
      </c>
      <c r="E2367" s="6">
        <v>121.77001182207955</v>
      </c>
      <c r="F2367" s="9">
        <v>113.85179497487985</v>
      </c>
      <c r="G2367" s="9">
        <v>0.86497832507345784</v>
      </c>
      <c r="H2367" s="9">
        <v>110.41895876813705</v>
      </c>
    </row>
    <row r="2368" spans="1:8" x14ac:dyDescent="0.25">
      <c r="A2368" s="19"/>
      <c r="B2368" s="5">
        <f>DATE(YEAR(siječanj!B2368),MONTH(siječanj!B2368)+9,DAY(siječanj!B2368))</f>
        <v>45955</v>
      </c>
      <c r="C2368" s="8">
        <v>24.6354166666667</v>
      </c>
      <c r="D2368">
        <v>0.90678285331426478</v>
      </c>
      <c r="E2368" s="6">
        <v>120.71062971199252</v>
      </c>
      <c r="F2368" s="9">
        <v>113.0265876790436</v>
      </c>
      <c r="G2368" s="9">
        <v>0.83265306872078626</v>
      </c>
      <c r="H2368" s="9">
        <v>109.45832923560225</v>
      </c>
    </row>
    <row r="2369" spans="1:8" x14ac:dyDescent="0.25">
      <c r="A2369" s="19"/>
      <c r="B2369" s="5">
        <f>DATE(YEAR(siječanj!B2369),MONTH(siječanj!B2369)+9,DAY(siječanj!B2369))</f>
        <v>45955</v>
      </c>
      <c r="C2369" s="8">
        <v>24.6458333333333</v>
      </c>
      <c r="D2369">
        <v>0.90678285331426478</v>
      </c>
      <c r="E2369" s="6">
        <v>122.75556247793097</v>
      </c>
      <c r="F2369" s="9">
        <v>112.29275816096401</v>
      </c>
      <c r="G2369" s="9">
        <v>0.7907353897797188</v>
      </c>
      <c r="H2369" s="9">
        <v>111.31263920393575</v>
      </c>
    </row>
    <row r="2370" spans="1:8" x14ac:dyDescent="0.25">
      <c r="A2370" s="19"/>
      <c r="B2370" s="5">
        <f>DATE(YEAR(siječanj!B2370),MONTH(siječanj!B2370)+9,DAY(siječanj!B2370))</f>
        <v>45955</v>
      </c>
      <c r="C2370" s="8">
        <v>24.65625</v>
      </c>
      <c r="D2370">
        <v>0.90678285331426478</v>
      </c>
      <c r="E2370" s="6">
        <v>123.95420423042522</v>
      </c>
      <c r="F2370" s="9">
        <v>111.83622108773496</v>
      </c>
      <c r="G2370" s="9">
        <v>0.80100578490395791</v>
      </c>
      <c r="H2370" s="9">
        <v>112.39954699236409</v>
      </c>
    </row>
    <row r="2371" spans="1:8" x14ac:dyDescent="0.25">
      <c r="A2371" s="19"/>
      <c r="B2371" s="5">
        <f>DATE(YEAR(siječanj!B2371),MONTH(siječanj!B2371)+9,DAY(siječanj!B2371))</f>
        <v>45955</v>
      </c>
      <c r="C2371" s="8">
        <v>24.6666666666667</v>
      </c>
      <c r="D2371">
        <v>0.90678285331426478</v>
      </c>
      <c r="E2371" s="6">
        <v>120.1769594137828</v>
      </c>
      <c r="F2371" s="9">
        <v>111.67042872564771</v>
      </c>
      <c r="G2371" s="9">
        <v>0.79448697018634029</v>
      </c>
      <c r="H2371" s="9">
        <v>108.97440615986255</v>
      </c>
    </row>
    <row r="2372" spans="1:8" x14ac:dyDescent="0.25">
      <c r="A2372" s="19"/>
      <c r="B2372" s="5">
        <f>DATE(YEAR(siječanj!B2372),MONTH(siječanj!B2372)+9,DAY(siječanj!B2372))</f>
        <v>45955</v>
      </c>
      <c r="C2372" s="8">
        <v>24.6770833333333</v>
      </c>
      <c r="D2372">
        <v>0.90678285331426478</v>
      </c>
      <c r="E2372" s="6">
        <v>119.22541013767677</v>
      </c>
      <c r="F2372" s="9">
        <v>110.92328893494548</v>
      </c>
      <c r="G2372" s="9">
        <v>0.83114690234083533</v>
      </c>
      <c r="H2372" s="9">
        <v>108.11155759220601</v>
      </c>
    </row>
    <row r="2373" spans="1:8" x14ac:dyDescent="0.25">
      <c r="A2373" s="19"/>
      <c r="B2373" s="5">
        <f>DATE(YEAR(siječanj!B2373),MONTH(siječanj!B2373)+9,DAY(siječanj!B2373))</f>
        <v>45955</v>
      </c>
      <c r="C2373" s="8">
        <v>24.6875</v>
      </c>
      <c r="D2373">
        <v>0.90678285331426478</v>
      </c>
      <c r="E2373" s="6">
        <v>121.14038698334318</v>
      </c>
      <c r="F2373" s="9">
        <v>111.02842881036688</v>
      </c>
      <c r="G2373" s="9">
        <v>0.86895721409112747</v>
      </c>
      <c r="H2373" s="9">
        <v>109.84802576035014</v>
      </c>
    </row>
    <row r="2374" spans="1:8" x14ac:dyDescent="0.25">
      <c r="A2374" s="19"/>
      <c r="B2374" s="5">
        <f>DATE(YEAR(siječanj!B2374),MONTH(siječanj!B2374)+9,DAY(siječanj!B2374))</f>
        <v>45955</v>
      </c>
      <c r="C2374" s="8">
        <v>24.6979166666667</v>
      </c>
      <c r="D2374">
        <v>0.90678285331426478</v>
      </c>
      <c r="E2374" s="6">
        <v>124.72307880556147</v>
      </c>
      <c r="F2374" s="9">
        <v>111.24689587257868</v>
      </c>
      <c r="G2374" s="9">
        <v>0.89362315937363856</v>
      </c>
      <c r="H2374" s="9">
        <v>113.09674927344693</v>
      </c>
    </row>
    <row r="2375" spans="1:8" x14ac:dyDescent="0.25">
      <c r="A2375" s="19"/>
      <c r="B2375" s="5">
        <f>DATE(YEAR(siječanj!B2375),MONTH(siječanj!B2375)+9,DAY(siječanj!B2375))</f>
        <v>45955</v>
      </c>
      <c r="C2375" s="8">
        <v>24.7083333333333</v>
      </c>
      <c r="D2375">
        <v>0.90678285331426478</v>
      </c>
      <c r="E2375" s="6">
        <v>126.11157513317755</v>
      </c>
      <c r="F2375" s="9">
        <v>111.70508934057072</v>
      </c>
      <c r="G2375" s="9">
        <v>0.95180624922898638</v>
      </c>
      <c r="H2375" s="9">
        <v>114.35581393521902</v>
      </c>
    </row>
    <row r="2376" spans="1:8" x14ac:dyDescent="0.25">
      <c r="A2376" s="19"/>
      <c r="B2376" s="5">
        <f>DATE(YEAR(siječanj!B2376),MONTH(siječanj!B2376)+9,DAY(siječanj!B2376))</f>
        <v>45955</v>
      </c>
      <c r="C2376" s="8">
        <v>24.71875</v>
      </c>
      <c r="D2376">
        <v>0.90678285331426478</v>
      </c>
      <c r="E2376" s="6">
        <v>128.29279276750577</v>
      </c>
      <c r="F2376" s="9">
        <v>112.30429826565404</v>
      </c>
      <c r="G2376" s="9">
        <v>1.0977008022488943</v>
      </c>
      <c r="H2376" s="9">
        <v>116.33370468537456</v>
      </c>
    </row>
    <row r="2377" spans="1:8" x14ac:dyDescent="0.25">
      <c r="A2377" s="19"/>
      <c r="B2377" s="5">
        <f>DATE(YEAR(siječanj!B2377),MONTH(siječanj!B2377)+9,DAY(siječanj!B2377))</f>
        <v>45955</v>
      </c>
      <c r="C2377" s="8">
        <v>24.7291666666667</v>
      </c>
      <c r="D2377">
        <v>0.90678285331426478</v>
      </c>
      <c r="E2377" s="6">
        <v>131.54819208695295</v>
      </c>
      <c r="F2377" s="9">
        <v>112.8434439678947</v>
      </c>
      <c r="G2377" s="9">
        <v>1.4295653975602816</v>
      </c>
      <c r="H2377" s="9">
        <v>119.28564496894019</v>
      </c>
    </row>
    <row r="2378" spans="1:8" x14ac:dyDescent="0.25">
      <c r="A2378" s="19"/>
      <c r="B2378" s="5">
        <f>DATE(YEAR(siječanj!B2378),MONTH(siječanj!B2378)+9,DAY(siječanj!B2378))</f>
        <v>45955</v>
      </c>
      <c r="C2378" s="8">
        <v>24.7395833333333</v>
      </c>
      <c r="D2378">
        <v>0.90678285331426478</v>
      </c>
      <c r="E2378" s="6">
        <v>141.32977308416136</v>
      </c>
      <c r="F2378" s="9">
        <v>114.12386930093437</v>
      </c>
      <c r="G2378" s="9">
        <v>5.4523935714581135</v>
      </c>
      <c r="H2378" s="9">
        <v>128.15541489551342</v>
      </c>
    </row>
    <row r="2379" spans="1:8" x14ac:dyDescent="0.25">
      <c r="A2379" s="19"/>
      <c r="B2379" s="5">
        <f>DATE(YEAR(siječanj!B2379),MONTH(siječanj!B2379)+9,DAY(siječanj!B2379))</f>
        <v>45955</v>
      </c>
      <c r="C2379" s="8">
        <v>24.75</v>
      </c>
      <c r="D2379">
        <v>0.90678285331426478</v>
      </c>
      <c r="E2379" s="6">
        <v>141.07849928205624</v>
      </c>
      <c r="F2379" s="9">
        <v>115.89566035786936</v>
      </c>
      <c r="G2379" s="9">
        <v>37.412294107064959</v>
      </c>
      <c r="H2379" s="9">
        <v>127.92756412027741</v>
      </c>
    </row>
    <row r="2380" spans="1:8" x14ac:dyDescent="0.25">
      <c r="A2380" s="19"/>
      <c r="B2380" s="5">
        <f>DATE(YEAR(siječanj!B2380),MONTH(siječanj!B2380)+9,DAY(siječanj!B2380))</f>
        <v>45955</v>
      </c>
      <c r="C2380" s="8">
        <v>24.7604166666667</v>
      </c>
      <c r="D2380">
        <v>0.90678285331426478</v>
      </c>
      <c r="E2380" s="6">
        <v>145.84978618407982</v>
      </c>
      <c r="F2380" s="9">
        <v>118.39344514001138</v>
      </c>
      <c r="G2380" s="9">
        <v>111.50795310954182</v>
      </c>
      <c r="H2380" s="9">
        <v>132.25408527127533</v>
      </c>
    </row>
    <row r="2381" spans="1:8" x14ac:dyDescent="0.25">
      <c r="A2381" s="19"/>
      <c r="B2381" s="5">
        <f>DATE(YEAR(siječanj!B2381),MONTH(siječanj!B2381)+9,DAY(siječanj!B2381))</f>
        <v>45955</v>
      </c>
      <c r="C2381" s="8">
        <v>24.7708333333333</v>
      </c>
      <c r="D2381">
        <v>0.90678285331426478</v>
      </c>
      <c r="E2381" s="6">
        <v>152.15460128662943</v>
      </c>
      <c r="F2381" s="9">
        <v>120.11250050093625</v>
      </c>
      <c r="G2381" s="9">
        <v>178.51934065634589</v>
      </c>
      <c r="H2381" s="9">
        <v>137.97118349958413</v>
      </c>
    </row>
    <row r="2382" spans="1:8" x14ac:dyDescent="0.25">
      <c r="A2382" s="19"/>
      <c r="B2382" s="5">
        <f>DATE(YEAR(siječanj!B2382),MONTH(siječanj!B2382)+9,DAY(siječanj!B2382))</f>
        <v>45955</v>
      </c>
      <c r="C2382" s="8">
        <v>24.78125</v>
      </c>
      <c r="D2382">
        <v>0.90678285331426478</v>
      </c>
      <c r="E2382" s="6">
        <v>158.6840697776407</v>
      </c>
      <c r="F2382" s="9">
        <v>120.70129477463394</v>
      </c>
      <c r="G2382" s="9">
        <v>212.76500880899624</v>
      </c>
      <c r="H2382" s="9">
        <v>143.89199356848891</v>
      </c>
    </row>
    <row r="2383" spans="1:8" x14ac:dyDescent="0.25">
      <c r="A2383" s="19"/>
      <c r="B2383" s="5">
        <f>DATE(YEAR(siječanj!B2383),MONTH(siječanj!B2383)+9,DAY(siječanj!B2383))</f>
        <v>45955</v>
      </c>
      <c r="C2383" s="8">
        <v>24.7916666666667</v>
      </c>
      <c r="D2383">
        <v>0.90678285331426478</v>
      </c>
      <c r="E2383" s="6">
        <v>164.15697738946795</v>
      </c>
      <c r="F2383" s="9">
        <v>120.34797283977446</v>
      </c>
      <c r="G2383" s="9">
        <v>219.6192657891641</v>
      </c>
      <c r="H2383" s="9">
        <v>148.854732348667</v>
      </c>
    </row>
    <row r="2384" spans="1:8" x14ac:dyDescent="0.25">
      <c r="A2384" s="19"/>
      <c r="B2384" s="5">
        <f>DATE(YEAR(siječanj!B2384),MONTH(siječanj!B2384)+9,DAY(siječanj!B2384))</f>
        <v>45955</v>
      </c>
      <c r="C2384" s="8">
        <v>24.8020833333333</v>
      </c>
      <c r="D2384">
        <v>0.90678285331426478</v>
      </c>
      <c r="E2384" s="6">
        <v>169.96880814733609</v>
      </c>
      <c r="F2384" s="9">
        <v>119.94932927860091</v>
      </c>
      <c r="G2384" s="9">
        <v>220.50229238544279</v>
      </c>
      <c r="H2384" s="9">
        <v>154.12480082626627</v>
      </c>
    </row>
    <row r="2385" spans="1:8" x14ac:dyDescent="0.25">
      <c r="A2385" s="19"/>
      <c r="B2385" s="5">
        <f>DATE(YEAR(siječanj!B2385),MONTH(siječanj!B2385)+9,DAY(siječanj!B2385))</f>
        <v>45955</v>
      </c>
      <c r="C2385" s="8">
        <v>24.8125</v>
      </c>
      <c r="D2385">
        <v>0.90678285331426478</v>
      </c>
      <c r="E2385" s="6">
        <v>172.13548475342509</v>
      </c>
      <c r="F2385" s="9">
        <v>119.28087685381799</v>
      </c>
      <c r="G2385" s="9">
        <v>221.106731596874</v>
      </c>
      <c r="H2385" s="9">
        <v>156.08950602134493</v>
      </c>
    </row>
    <row r="2386" spans="1:8" x14ac:dyDescent="0.25">
      <c r="A2386" s="19"/>
      <c r="B2386" s="5">
        <f>DATE(YEAR(siječanj!B2386),MONTH(siječanj!B2386)+9,DAY(siječanj!B2386))</f>
        <v>45955</v>
      </c>
      <c r="C2386" s="8">
        <v>24.8229166666667</v>
      </c>
      <c r="D2386">
        <v>0.90678285331426478</v>
      </c>
      <c r="E2386" s="6">
        <v>171.09539459271875</v>
      </c>
      <c r="F2386" s="9">
        <v>118.67199562500193</v>
      </c>
      <c r="G2386" s="9">
        <v>221.62426977407932</v>
      </c>
      <c r="H2386" s="9">
        <v>155.14637009771553</v>
      </c>
    </row>
    <row r="2387" spans="1:8" x14ac:dyDescent="0.25">
      <c r="A2387" s="19"/>
      <c r="B2387" s="5">
        <f>DATE(YEAR(siječanj!B2387),MONTH(siječanj!B2387)+9,DAY(siječanj!B2387))</f>
        <v>45955</v>
      </c>
      <c r="C2387" s="8">
        <v>24.8333333333333</v>
      </c>
      <c r="D2387">
        <v>0.90678285331426478</v>
      </c>
      <c r="E2387" s="6">
        <v>168.43785550872988</v>
      </c>
      <c r="F2387" s="9">
        <v>116.55971286028908</v>
      </c>
      <c r="G2387" s="9">
        <v>222.79503547889107</v>
      </c>
      <c r="H2387" s="9">
        <v>152.73655922434193</v>
      </c>
    </row>
    <row r="2388" spans="1:8" x14ac:dyDescent="0.25">
      <c r="A2388" s="19"/>
      <c r="B2388" s="5">
        <f>DATE(YEAR(siječanj!B2388),MONTH(siječanj!B2388)+9,DAY(siječanj!B2388))</f>
        <v>45955</v>
      </c>
      <c r="C2388" s="8">
        <v>24.84375</v>
      </c>
      <c r="D2388">
        <v>0.90678285331426478</v>
      </c>
      <c r="E2388" s="6">
        <v>166.96845979060956</v>
      </c>
      <c r="F2388" s="9">
        <v>114.80385182945855</v>
      </c>
      <c r="G2388" s="9">
        <v>222.55901993996878</v>
      </c>
      <c r="H2388" s="9">
        <v>151.40413638241702</v>
      </c>
    </row>
    <row r="2389" spans="1:8" x14ac:dyDescent="0.25">
      <c r="A2389" s="19"/>
      <c r="B2389" s="5">
        <f>DATE(YEAR(siječanj!B2389),MONTH(siječanj!B2389)+9,DAY(siječanj!B2389))</f>
        <v>45955</v>
      </c>
      <c r="C2389" s="8">
        <v>24.8541666666667</v>
      </c>
      <c r="D2389">
        <v>0.90678285331426478</v>
      </c>
      <c r="E2389" s="6">
        <v>165.28971546543616</v>
      </c>
      <c r="F2389" s="9">
        <v>113.42769097851856</v>
      </c>
      <c r="G2389" s="9">
        <v>222.79480609988511</v>
      </c>
      <c r="H2389" s="9">
        <v>149.88187981325115</v>
      </c>
    </row>
    <row r="2390" spans="1:8" x14ac:dyDescent="0.25">
      <c r="A2390" s="19"/>
      <c r="B2390" s="5">
        <f>DATE(YEAR(siječanj!B2390),MONTH(siječanj!B2390)+9,DAY(siječanj!B2390))</f>
        <v>45955</v>
      </c>
      <c r="C2390" s="8">
        <v>24.8645833333333</v>
      </c>
      <c r="D2390">
        <v>0.90678285331426478</v>
      </c>
      <c r="E2390" s="6">
        <v>161.97643138244038</v>
      </c>
      <c r="F2390" s="9">
        <v>111.75852589514926</v>
      </c>
      <c r="G2390" s="9">
        <v>222.96844820141263</v>
      </c>
      <c r="H2390" s="9">
        <v>146.87745061863151</v>
      </c>
    </row>
    <row r="2391" spans="1:8" x14ac:dyDescent="0.25">
      <c r="A2391" s="19"/>
      <c r="B2391" s="5">
        <f>DATE(YEAR(siječanj!B2391),MONTH(siječanj!B2391)+9,DAY(siječanj!B2391))</f>
        <v>45955</v>
      </c>
      <c r="C2391" s="8">
        <v>24.875</v>
      </c>
      <c r="D2391">
        <v>0.90678285331426478</v>
      </c>
      <c r="E2391" s="6">
        <v>160.49493349509888</v>
      </c>
      <c r="F2391" s="9">
        <v>108.48674045723128</v>
      </c>
      <c r="G2391" s="9">
        <v>223.71866535057435</v>
      </c>
      <c r="H2391" s="9">
        <v>145.53405373716893</v>
      </c>
    </row>
    <row r="2392" spans="1:8" x14ac:dyDescent="0.25">
      <c r="A2392" s="19"/>
      <c r="B2392" s="5">
        <f>DATE(YEAR(siječanj!B2392),MONTH(siječanj!B2392)+9,DAY(siječanj!B2392))</f>
        <v>45955</v>
      </c>
      <c r="C2392" s="8">
        <v>24.8854166666667</v>
      </c>
      <c r="D2392">
        <v>0.90678285331426478</v>
      </c>
      <c r="E2392" s="6">
        <v>165.16599141440952</v>
      </c>
      <c r="F2392" s="9">
        <v>106.55797569660153</v>
      </c>
      <c r="G2392" s="9">
        <v>223.06932180791793</v>
      </c>
      <c r="H2392" s="9">
        <v>149.76968896523763</v>
      </c>
    </row>
    <row r="2393" spans="1:8" x14ac:dyDescent="0.25">
      <c r="A2393" s="19"/>
      <c r="B2393" s="5">
        <f>DATE(YEAR(siječanj!B2393),MONTH(siječanj!B2393)+9,DAY(siječanj!B2393))</f>
        <v>45955</v>
      </c>
      <c r="C2393" s="8">
        <v>24.8958333333333</v>
      </c>
      <c r="D2393">
        <v>0.90678285331426478</v>
      </c>
      <c r="E2393" s="6">
        <v>168.98235109180905</v>
      </c>
      <c r="F2393" s="9">
        <v>104.87908206654011</v>
      </c>
      <c r="G2393" s="9">
        <v>222.7933394704674</v>
      </c>
      <c r="H2393" s="9">
        <v>153.23029848278347</v>
      </c>
    </row>
    <row r="2394" spans="1:8" x14ac:dyDescent="0.25">
      <c r="A2394" s="19"/>
      <c r="B2394" s="5">
        <f>DATE(YEAR(siječanj!B2394),MONTH(siječanj!B2394)+9,DAY(siječanj!B2394))</f>
        <v>45955</v>
      </c>
      <c r="C2394" s="8">
        <v>24.90625</v>
      </c>
      <c r="D2394">
        <v>0.90678285331426478</v>
      </c>
      <c r="E2394" s="6">
        <v>163.56987111562589</v>
      </c>
      <c r="F2394" s="9">
        <v>103.56138785133382</v>
      </c>
      <c r="G2394" s="9">
        <v>221.40441488369282</v>
      </c>
      <c r="H2394" s="9">
        <v>148.32235444647378</v>
      </c>
    </row>
    <row r="2395" spans="1:8" x14ac:dyDescent="0.25">
      <c r="A2395" s="19"/>
      <c r="B2395" s="5">
        <f>DATE(YEAR(siječanj!B2395),MONTH(siječanj!B2395)+9,DAY(siječanj!B2395))</f>
        <v>45955</v>
      </c>
      <c r="C2395" s="8">
        <v>24.9166666666667</v>
      </c>
      <c r="D2395">
        <v>0.90678285331426478</v>
      </c>
      <c r="E2395" s="6">
        <v>160.26981848669311</v>
      </c>
      <c r="F2395" s="9">
        <v>101.92492973220166</v>
      </c>
      <c r="G2395" s="9">
        <v>218.99945060485737</v>
      </c>
      <c r="H2395" s="9">
        <v>145.32992330752288</v>
      </c>
    </row>
    <row r="2396" spans="1:8" x14ac:dyDescent="0.25">
      <c r="A2396" s="19"/>
      <c r="B2396" s="5">
        <f>DATE(YEAR(siječanj!B2396),MONTH(siječanj!B2396)+9,DAY(siječanj!B2396))</f>
        <v>45955</v>
      </c>
      <c r="C2396" s="8">
        <v>24.9270833333333</v>
      </c>
      <c r="D2396">
        <v>0.90678285331426478</v>
      </c>
      <c r="E2396" s="6">
        <v>151.2350603015831</v>
      </c>
      <c r="F2396" s="9">
        <v>99.839207209983613</v>
      </c>
      <c r="G2396" s="9">
        <v>216.48669265409859</v>
      </c>
      <c r="H2396" s="9">
        <v>137.13735950142441</v>
      </c>
    </row>
    <row r="2397" spans="1:8" x14ac:dyDescent="0.25">
      <c r="A2397" s="19"/>
      <c r="B2397" s="5">
        <f>DATE(YEAR(siječanj!B2397),MONTH(siječanj!B2397)+9,DAY(siječanj!B2397))</f>
        <v>45955</v>
      </c>
      <c r="C2397" s="8">
        <v>24.9375</v>
      </c>
      <c r="D2397">
        <v>0.90678285331426478</v>
      </c>
      <c r="E2397" s="6">
        <v>140.84108002187867</v>
      </c>
      <c r="F2397" s="9">
        <v>98.449299609369561</v>
      </c>
      <c r="G2397" s="9">
        <v>215.28381518495064</v>
      </c>
      <c r="H2397" s="9">
        <v>127.71227640610184</v>
      </c>
    </row>
    <row r="2398" spans="1:8" x14ac:dyDescent="0.25">
      <c r="A2398" s="19"/>
      <c r="B2398" s="5">
        <f>DATE(YEAR(siječanj!B2398),MONTH(siječanj!B2398)+9,DAY(siječanj!B2398))</f>
        <v>45955</v>
      </c>
      <c r="C2398" s="8">
        <v>24.9479166666667</v>
      </c>
      <c r="D2398">
        <v>0.90678285331426478</v>
      </c>
      <c r="E2398" s="6">
        <v>131.92243411172132</v>
      </c>
      <c r="F2398" s="9">
        <v>96.453755820463954</v>
      </c>
      <c r="G2398" s="9">
        <v>214.78984001599156</v>
      </c>
      <c r="H2398" s="9">
        <v>119.62500121998976</v>
      </c>
    </row>
    <row r="2399" spans="1:8" x14ac:dyDescent="0.25">
      <c r="A2399" s="19"/>
      <c r="B2399" s="5">
        <f>DATE(YEAR(siječanj!B2399),MONTH(siječanj!B2399)+9,DAY(siječanj!B2399))</f>
        <v>45955</v>
      </c>
      <c r="C2399" s="8">
        <v>24.9583333333333</v>
      </c>
      <c r="D2399">
        <v>0.90678285331426478</v>
      </c>
      <c r="E2399" s="6">
        <v>122.8097582443297</v>
      </c>
      <c r="F2399" s="9">
        <v>94.131937098242901</v>
      </c>
      <c r="G2399" s="9">
        <v>209.55824213690181</v>
      </c>
      <c r="H2399" s="9">
        <v>111.36178299562833</v>
      </c>
    </row>
    <row r="2400" spans="1:8" x14ac:dyDescent="0.25">
      <c r="A2400" s="19"/>
      <c r="B2400" s="5">
        <f>DATE(YEAR(siječanj!B2400),MONTH(siječanj!B2400)+9,DAY(siječanj!B2400))</f>
        <v>45955</v>
      </c>
      <c r="C2400" s="8">
        <v>24.96875</v>
      </c>
      <c r="D2400">
        <v>0.90678285331426478</v>
      </c>
      <c r="E2400" s="6">
        <v>113.22721171928606</v>
      </c>
      <c r="F2400" s="9">
        <v>91.982570894698682</v>
      </c>
      <c r="G2400" s="9">
        <v>208.59917580178669</v>
      </c>
      <c r="H2400" s="9">
        <v>102.67249411563257</v>
      </c>
    </row>
    <row r="2401" spans="1:8" x14ac:dyDescent="0.25">
      <c r="A2401" s="19"/>
      <c r="B2401" s="5">
        <f>DATE(YEAR(siječanj!B2401),MONTH(siječanj!B2401)+9,DAY(siječanj!B2401))</f>
        <v>45955</v>
      </c>
      <c r="C2401" s="8">
        <v>24.9791666666667</v>
      </c>
      <c r="D2401">
        <v>0.90678285331426478</v>
      </c>
      <c r="E2401" s="6">
        <v>105.45685829789151</v>
      </c>
      <c r="F2401" s="9">
        <v>90.300660572508491</v>
      </c>
      <c r="G2401" s="9">
        <v>206.70373260471035</v>
      </c>
      <c r="H2401" s="9">
        <v>95.626470868920165</v>
      </c>
    </row>
    <row r="2402" spans="1:8" ht="15.75" thickBot="1" x14ac:dyDescent="0.3">
      <c r="A2402" s="19"/>
      <c r="B2402" s="5">
        <f>DATE(YEAR(siječanj!B2402),MONTH(siječanj!B2402)+9,DAY(siječanj!B2402))</f>
        <v>45955</v>
      </c>
      <c r="C2402" s="8">
        <v>24.9895833333333</v>
      </c>
      <c r="D2402">
        <v>0.90678285331426478</v>
      </c>
      <c r="E2402" s="6">
        <v>96.017913218291554</v>
      </c>
      <c r="F2402" s="9">
        <v>88.92285343667551</v>
      </c>
      <c r="G2402" s="9">
        <v>206.2194112002696</v>
      </c>
      <c r="H2402" s="9">
        <v>87.06739731736387</v>
      </c>
    </row>
    <row r="2403" spans="1:8" x14ac:dyDescent="0.25">
      <c r="A2403" s="14">
        <f>A2307+1</f>
        <v>299</v>
      </c>
      <c r="B2403" s="5">
        <f>DATE(YEAR(siječanj!B2403),MONTH(siječanj!B2403)+9,DAY(siječanj!B2403))</f>
        <v>45956</v>
      </c>
      <c r="C2403" s="8">
        <v>25</v>
      </c>
      <c r="D2403">
        <v>0.90722518764774407</v>
      </c>
      <c r="E2403" s="6">
        <v>87.528885895381478</v>
      </c>
      <c r="F2403" s="9">
        <v>81.749088874505333</v>
      </c>
      <c r="G2403" s="9">
        <v>200.62081429175765</v>
      </c>
      <c r="H2403" s="9">
        <v>79.408409931035436</v>
      </c>
    </row>
    <row r="2404" spans="1:8" x14ac:dyDescent="0.25">
      <c r="A2404" s="15"/>
      <c r="B2404" s="5">
        <f>DATE(YEAR(siječanj!B2404),MONTH(siječanj!B2404)+9,DAY(siječanj!B2404))</f>
        <v>45956</v>
      </c>
      <c r="C2404" s="8">
        <v>25.0104166666667</v>
      </c>
      <c r="D2404">
        <v>0.90722518764774407</v>
      </c>
      <c r="E2404" s="6">
        <v>81.510619887231925</v>
      </c>
      <c r="F2404" s="9">
        <v>80.425362136509378</v>
      </c>
      <c r="G2404" s="9">
        <v>198.78210370340091</v>
      </c>
      <c r="H2404" s="9">
        <v>73.948487422477925</v>
      </c>
    </row>
    <row r="2405" spans="1:8" x14ac:dyDescent="0.25">
      <c r="A2405" s="15"/>
      <c r="B2405" s="5">
        <f>DATE(YEAR(siječanj!B2405),MONTH(siječanj!B2405)+9,DAY(siječanj!B2405))</f>
        <v>45956</v>
      </c>
      <c r="C2405" s="8">
        <v>25.0208333333333</v>
      </c>
      <c r="D2405">
        <v>0.90722518764774407</v>
      </c>
      <c r="E2405" s="6">
        <v>75.131953518431914</v>
      </c>
      <c r="F2405" s="9">
        <v>79.246704269847797</v>
      </c>
      <c r="G2405" s="9">
        <v>197.83321890397775</v>
      </c>
      <c r="H2405" s="9">
        <v>68.161600629100974</v>
      </c>
    </row>
    <row r="2406" spans="1:8" x14ac:dyDescent="0.25">
      <c r="A2406" s="15"/>
      <c r="B2406" s="5">
        <f>DATE(YEAR(siječanj!B2406),MONTH(siječanj!B2406)+9,DAY(siječanj!B2406))</f>
        <v>45956</v>
      </c>
      <c r="C2406" s="8">
        <v>25.03125</v>
      </c>
      <c r="D2406">
        <v>0.90722518764774407</v>
      </c>
      <c r="E2406" s="6">
        <v>69.634832652755549</v>
      </c>
      <c r="F2406" s="9">
        <v>78.294149090766183</v>
      </c>
      <c r="G2406" s="9">
        <v>196.81919176336865</v>
      </c>
      <c r="H2406" s="9">
        <v>63.174474120215407</v>
      </c>
    </row>
    <row r="2407" spans="1:8" x14ac:dyDescent="0.25">
      <c r="A2407" s="15"/>
      <c r="B2407" s="5">
        <f>DATE(YEAR(siječanj!B2407),MONTH(siječanj!B2407)+9,DAY(siječanj!B2407))</f>
        <v>45956</v>
      </c>
      <c r="C2407" s="8">
        <v>25.0416666666667</v>
      </c>
      <c r="D2407">
        <v>0.90722518764774407</v>
      </c>
      <c r="E2407" s="6">
        <v>65.738551307780639</v>
      </c>
      <c r="F2407" s="9">
        <v>82.192862360638202</v>
      </c>
      <c r="G2407" s="9">
        <v>197.36230510135201</v>
      </c>
      <c r="H2407" s="9">
        <v>59.63966954589214</v>
      </c>
    </row>
    <row r="2408" spans="1:8" x14ac:dyDescent="0.25">
      <c r="A2408" s="15"/>
      <c r="B2408" s="5">
        <f>DATE(YEAR(siječanj!B2408),MONTH(siječanj!B2408)+9,DAY(siječanj!B2408))</f>
        <v>45956</v>
      </c>
      <c r="C2408" s="8">
        <v>25.0520833333333</v>
      </c>
      <c r="D2408">
        <v>0.90722518764774407</v>
      </c>
      <c r="E2408" s="6">
        <v>63.517194531531807</v>
      </c>
      <c r="F2408" s="9">
        <v>81.267690175371669</v>
      </c>
      <c r="G2408" s="9">
        <v>197.50795019871919</v>
      </c>
      <c r="H2408" s="9">
        <v>57.624398727727204</v>
      </c>
    </row>
    <row r="2409" spans="1:8" x14ac:dyDescent="0.25">
      <c r="A2409" s="15"/>
      <c r="B2409" s="5">
        <f>DATE(YEAR(siječanj!B2409),MONTH(siječanj!B2409)+9,DAY(siječanj!B2409))</f>
        <v>45956</v>
      </c>
      <c r="C2409" s="8">
        <v>25.0625</v>
      </c>
      <c r="D2409">
        <v>0.90722518764774407</v>
      </c>
      <c r="E2409" s="6">
        <v>61.912407466887778</v>
      </c>
      <c r="F2409" s="9">
        <v>80.437368107177434</v>
      </c>
      <c r="G2409" s="9">
        <v>197.4927936318492</v>
      </c>
      <c r="H2409" s="9">
        <v>56.168495481870856</v>
      </c>
    </row>
    <row r="2410" spans="1:8" x14ac:dyDescent="0.25">
      <c r="A2410" s="15"/>
      <c r="B2410" s="5">
        <f>DATE(YEAR(siječanj!B2410),MONTH(siječanj!B2410)+9,DAY(siječanj!B2410))</f>
        <v>45956</v>
      </c>
      <c r="C2410" s="8">
        <v>25.0729166666667</v>
      </c>
      <c r="D2410">
        <v>0.90722518764774407</v>
      </c>
      <c r="E2410" s="6">
        <v>59.421600355584673</v>
      </c>
      <c r="F2410" s="9">
        <v>79.986688619349948</v>
      </c>
      <c r="G2410" s="9">
        <v>197.24804992256239</v>
      </c>
      <c r="H2410" s="9">
        <v>53.908772532924559</v>
      </c>
    </row>
    <row r="2411" spans="1:8" x14ac:dyDescent="0.25">
      <c r="A2411" s="15"/>
      <c r="B2411" s="5">
        <f>DATE(YEAR(siječanj!B2411),MONTH(siječanj!B2411)+9,DAY(siječanj!B2411))</f>
        <v>45956</v>
      </c>
      <c r="C2411" s="8">
        <v>25.0833333333333</v>
      </c>
      <c r="D2411">
        <v>0.90722518764774407</v>
      </c>
      <c r="E2411" s="6">
        <v>58.431898092038558</v>
      </c>
      <c r="F2411" s="9">
        <v>79.261589068080525</v>
      </c>
      <c r="G2411" s="9">
        <v>197.0739260253925</v>
      </c>
      <c r="H2411" s="9">
        <v>53.010889711163543</v>
      </c>
    </row>
    <row r="2412" spans="1:8" x14ac:dyDescent="0.25">
      <c r="A2412" s="15"/>
      <c r="B2412" s="5">
        <f>DATE(YEAR(siječanj!B2412),MONTH(siječanj!B2412)+9,DAY(siječanj!B2412))</f>
        <v>45956</v>
      </c>
      <c r="C2412" s="8">
        <v>25.09375</v>
      </c>
      <c r="D2412">
        <v>0.90722518764774407</v>
      </c>
      <c r="E2412" s="6">
        <v>58.795002792704892</v>
      </c>
      <c r="F2412" s="9">
        <v>78.776645775251879</v>
      </c>
      <c r="G2412" s="9">
        <v>197.2457286070227</v>
      </c>
      <c r="H2412" s="9">
        <v>53.340307441361333</v>
      </c>
    </row>
    <row r="2413" spans="1:8" x14ac:dyDescent="0.25">
      <c r="A2413" s="15"/>
      <c r="B2413" s="5">
        <f>DATE(YEAR(siječanj!B2413),MONTH(siječanj!B2413)+9,DAY(siječanj!B2413))</f>
        <v>45956</v>
      </c>
      <c r="C2413" s="8">
        <v>25.1041666666667</v>
      </c>
      <c r="D2413">
        <v>0.90722518764774407</v>
      </c>
      <c r="E2413" s="6">
        <v>57.114842899076272</v>
      </c>
      <c r="F2413" s="9">
        <v>78.172210027576611</v>
      </c>
      <c r="G2413" s="9">
        <v>197.01591368127993</v>
      </c>
      <c r="H2413" s="9">
        <v>51.816024066585896</v>
      </c>
    </row>
    <row r="2414" spans="1:8" x14ac:dyDescent="0.25">
      <c r="A2414" s="15"/>
      <c r="B2414" s="5">
        <f>DATE(YEAR(siječanj!B2414),MONTH(siječanj!B2414)+9,DAY(siječanj!B2414))</f>
        <v>45956</v>
      </c>
      <c r="C2414" s="8">
        <v>25.1145833333333</v>
      </c>
      <c r="D2414">
        <v>0.90722518764774407</v>
      </c>
      <c r="E2414" s="6">
        <v>56.913712315749066</v>
      </c>
      <c r="F2414" s="9">
        <v>77.897626602102164</v>
      </c>
      <c r="G2414" s="9">
        <v>196.88988906569753</v>
      </c>
      <c r="H2414" s="9">
        <v>51.633553335385166</v>
      </c>
    </row>
    <row r="2415" spans="1:8" x14ac:dyDescent="0.25">
      <c r="A2415" s="15"/>
      <c r="B2415" s="5">
        <v>45956</v>
      </c>
      <c r="C2415" s="8">
        <v>25.0833333333333</v>
      </c>
      <c r="D2415">
        <v>0.90722518764774407</v>
      </c>
      <c r="E2415">
        <v>58.431898092038558</v>
      </c>
      <c r="F2415" s="9">
        <v>79.261589068080525</v>
      </c>
      <c r="G2415" s="9">
        <v>197.0739260253925</v>
      </c>
      <c r="H2415" s="9">
        <v>53.010889711163543</v>
      </c>
    </row>
    <row r="2416" spans="1:8" x14ac:dyDescent="0.25">
      <c r="A2416" s="15"/>
      <c r="B2416" s="5">
        <v>45956</v>
      </c>
      <c r="C2416" s="8">
        <v>25.09375</v>
      </c>
      <c r="D2416">
        <v>0.90722518764774407</v>
      </c>
      <c r="E2416">
        <v>58.795002792704892</v>
      </c>
      <c r="F2416" s="9">
        <v>78.776645775251879</v>
      </c>
      <c r="G2416" s="9">
        <v>197.2457286070227</v>
      </c>
      <c r="H2416" s="9">
        <v>53.340307441361333</v>
      </c>
    </row>
    <row r="2417" spans="1:8" x14ac:dyDescent="0.25">
      <c r="A2417" s="15"/>
      <c r="B2417" s="5">
        <v>45956</v>
      </c>
      <c r="C2417" s="8">
        <v>25.1041666666667</v>
      </c>
      <c r="D2417">
        <v>0.90722518764774407</v>
      </c>
      <c r="E2417">
        <v>57.114842899076272</v>
      </c>
      <c r="F2417" s="9">
        <v>78.172210027576611</v>
      </c>
      <c r="G2417" s="9">
        <v>197.01591368127993</v>
      </c>
      <c r="H2417" s="9">
        <v>51.816024066585896</v>
      </c>
    </row>
    <row r="2418" spans="1:8" x14ac:dyDescent="0.25">
      <c r="A2418" s="15"/>
      <c r="B2418" s="5">
        <v>45956</v>
      </c>
      <c r="C2418" s="8">
        <v>25.1145833333333</v>
      </c>
      <c r="D2418">
        <v>0.90722518764774407</v>
      </c>
      <c r="E2418">
        <v>56.913712315749066</v>
      </c>
      <c r="F2418" s="9">
        <v>77.897626602102164</v>
      </c>
      <c r="G2418" s="9">
        <v>196.88988906569753</v>
      </c>
      <c r="H2418" s="9">
        <v>51.633553335385166</v>
      </c>
    </row>
    <row r="2419" spans="1:8" x14ac:dyDescent="0.25">
      <c r="A2419" s="15"/>
      <c r="B2419" s="5">
        <f>DATE(YEAR(siječanj!B2415),MONTH(siječanj!B2415)+9,DAY(siječanj!B2415))</f>
        <v>45956</v>
      </c>
      <c r="C2419" s="8">
        <v>25.125</v>
      </c>
      <c r="D2419">
        <v>0.90722518764774407</v>
      </c>
      <c r="E2419" s="6">
        <v>56.726140084728542</v>
      </c>
      <c r="F2419" s="9">
        <v>77.425096863162736</v>
      </c>
      <c r="G2419" s="9">
        <v>196.95266102418259</v>
      </c>
      <c r="H2419" s="9">
        <v>51.463383082900066</v>
      </c>
    </row>
    <row r="2420" spans="1:8" x14ac:dyDescent="0.25">
      <c r="A2420" s="15"/>
      <c r="B2420" s="5">
        <f>DATE(YEAR(siječanj!B2416),MONTH(siječanj!B2416)+9,DAY(siječanj!B2416))</f>
        <v>45956</v>
      </c>
      <c r="C2420" s="8">
        <v>25.1354166666667</v>
      </c>
      <c r="D2420">
        <v>0.90722518764774407</v>
      </c>
      <c r="E2420" s="6">
        <v>56.250244593385439</v>
      </c>
      <c r="F2420" s="9">
        <v>77.277758677532674</v>
      </c>
      <c r="G2420" s="9">
        <v>196.86687676652551</v>
      </c>
      <c r="H2420" s="9">
        <v>51.031638706465607</v>
      </c>
    </row>
    <row r="2421" spans="1:8" x14ac:dyDescent="0.25">
      <c r="A2421" s="15"/>
      <c r="B2421" s="5">
        <f>DATE(YEAR(siječanj!B2417),MONTH(siječanj!B2417)+9,DAY(siječanj!B2417))</f>
        <v>45956</v>
      </c>
      <c r="C2421" s="8">
        <v>25.1458333333333</v>
      </c>
      <c r="D2421">
        <v>0.90722518764774407</v>
      </c>
      <c r="E2421" s="6">
        <v>56.344420014985893</v>
      </c>
      <c r="F2421" s="9">
        <v>76.92098130595123</v>
      </c>
      <c r="G2421" s="9">
        <v>196.80938940114646</v>
      </c>
      <c r="H2421" s="9">
        <v>51.117077020998885</v>
      </c>
    </row>
    <row r="2422" spans="1:8" x14ac:dyDescent="0.25">
      <c r="A2422" s="15"/>
      <c r="B2422" s="5">
        <f>DATE(YEAR(siječanj!B2418),MONTH(siječanj!B2418)+9,DAY(siječanj!B2418))</f>
        <v>45956</v>
      </c>
      <c r="C2422" s="8">
        <v>25.15625</v>
      </c>
      <c r="D2422">
        <v>0.90722518764774407</v>
      </c>
      <c r="E2422" s="6">
        <v>55.898596190258885</v>
      </c>
      <c r="F2422" s="9">
        <v>76.604803340418002</v>
      </c>
      <c r="G2422" s="9">
        <v>196.81720254873747</v>
      </c>
      <c r="H2422" s="9">
        <v>50.712614417953091</v>
      </c>
    </row>
    <row r="2423" spans="1:8" x14ac:dyDescent="0.25">
      <c r="A2423" s="15"/>
      <c r="B2423" s="5">
        <f>DATE(YEAR(siječanj!B2419),MONTH(siječanj!B2419)+9,DAY(siječanj!B2419))</f>
        <v>45956</v>
      </c>
      <c r="C2423" s="8">
        <v>25.1666666666667</v>
      </c>
      <c r="D2423">
        <v>0.90722518764774407</v>
      </c>
      <c r="E2423" s="6">
        <v>55.329400968368084</v>
      </c>
      <c r="F2423" s="9">
        <v>76.58518706361545</v>
      </c>
      <c r="G2423" s="9">
        <v>198.83721599876887</v>
      </c>
      <c r="H2423" s="9">
        <v>50.196226175965009</v>
      </c>
    </row>
    <row r="2424" spans="1:8" x14ac:dyDescent="0.25">
      <c r="A2424" s="15"/>
      <c r="B2424" s="5">
        <f>DATE(YEAR(siječanj!B2420),MONTH(siječanj!B2420)+9,DAY(siječanj!B2420))</f>
        <v>45956</v>
      </c>
      <c r="C2424" s="8">
        <v>25.1770833333333</v>
      </c>
      <c r="D2424">
        <v>0.90722518764774407</v>
      </c>
      <c r="E2424" s="6">
        <v>56.0173216699595</v>
      </c>
      <c r="F2424" s="9">
        <v>76.524211902773743</v>
      </c>
      <c r="G2424" s="9">
        <v>200.28387418429875</v>
      </c>
      <c r="H2424" s="9">
        <v>50.820325163553051</v>
      </c>
    </row>
    <row r="2425" spans="1:8" x14ac:dyDescent="0.25">
      <c r="A2425" s="15"/>
      <c r="B2425" s="5">
        <f>DATE(YEAR(siječanj!B2421),MONTH(siječanj!B2421)+9,DAY(siječanj!B2421))</f>
        <v>45956</v>
      </c>
      <c r="C2425" s="8">
        <v>25.1875</v>
      </c>
      <c r="D2425">
        <v>0.90722518764774407</v>
      </c>
      <c r="E2425" s="6">
        <v>57.068141027263657</v>
      </c>
      <c r="F2425" s="9">
        <v>76.546783608467379</v>
      </c>
      <c r="G2425" s="9">
        <v>205.4872798876132</v>
      </c>
      <c r="H2425" s="9">
        <v>51.773654952167192</v>
      </c>
    </row>
    <row r="2426" spans="1:8" x14ac:dyDescent="0.25">
      <c r="A2426" s="15"/>
      <c r="B2426" s="5">
        <f>DATE(YEAR(siječanj!B2422),MONTH(siječanj!B2422)+9,DAY(siječanj!B2422))</f>
        <v>45956</v>
      </c>
      <c r="C2426" s="8">
        <v>25.1979166666667</v>
      </c>
      <c r="D2426">
        <v>0.90722518764774407</v>
      </c>
      <c r="E2426" s="6">
        <v>58.871031399378303</v>
      </c>
      <c r="F2426" s="9">
        <v>76.533360988552872</v>
      </c>
      <c r="G2426" s="9">
        <v>207.80618794507456</v>
      </c>
      <c r="H2426" s="9">
        <v>53.409282508317212</v>
      </c>
    </row>
    <row r="2427" spans="1:8" x14ac:dyDescent="0.25">
      <c r="A2427" s="15"/>
      <c r="B2427" s="5">
        <f>DATE(YEAR(siječanj!B2423),MONTH(siječanj!B2423)+9,DAY(siječanj!B2423))</f>
        <v>45956</v>
      </c>
      <c r="C2427" s="8">
        <v>25.2083333333333</v>
      </c>
      <c r="D2427">
        <v>0.90722518764774407</v>
      </c>
      <c r="E2427" s="6">
        <v>60.307839325006938</v>
      </c>
      <c r="F2427" s="9">
        <v>76.926768973828771</v>
      </c>
      <c r="G2427" s="9">
        <v>212.86760914076595</v>
      </c>
      <c r="H2427" s="9">
        <v>54.712790848259417</v>
      </c>
    </row>
    <row r="2428" spans="1:8" x14ac:dyDescent="0.25">
      <c r="A2428" s="15"/>
      <c r="B2428" s="5">
        <f>DATE(YEAR(siječanj!B2424),MONTH(siječanj!B2424)+9,DAY(siječanj!B2424))</f>
        <v>45956</v>
      </c>
      <c r="C2428" s="8">
        <v>25.21875</v>
      </c>
      <c r="D2428">
        <v>0.90722518764774407</v>
      </c>
      <c r="E2428" s="6">
        <v>62.953791352158532</v>
      </c>
      <c r="F2428" s="9">
        <v>77.560371785560747</v>
      </c>
      <c r="G2428" s="9">
        <v>214.0080372779872</v>
      </c>
      <c r="H2428" s="9">
        <v>57.11326517259895</v>
      </c>
    </row>
    <row r="2429" spans="1:8" x14ac:dyDescent="0.25">
      <c r="A2429" s="15"/>
      <c r="B2429" s="5">
        <f>DATE(YEAR(siječanj!B2425),MONTH(siječanj!B2425)+9,DAY(siječanj!B2425))</f>
        <v>45956</v>
      </c>
      <c r="C2429" s="8">
        <v>25.2291666666667</v>
      </c>
      <c r="D2429">
        <v>0.90722518764774407</v>
      </c>
      <c r="E2429" s="6">
        <v>65.184085328269362</v>
      </c>
      <c r="F2429" s="9">
        <v>78.243244251614485</v>
      </c>
      <c r="G2429" s="9">
        <v>214.56418502811582</v>
      </c>
      <c r="H2429" s="9">
        <v>59.136644043585733</v>
      </c>
    </row>
    <row r="2430" spans="1:8" x14ac:dyDescent="0.25">
      <c r="A2430" s="15"/>
      <c r="B2430" s="5">
        <f>DATE(YEAR(siječanj!B2426),MONTH(siječanj!B2426)+9,DAY(siječanj!B2426))</f>
        <v>45956</v>
      </c>
      <c r="C2430" s="8">
        <v>25.2395833333333</v>
      </c>
      <c r="D2430">
        <v>0.90722518764774407</v>
      </c>
      <c r="E2430" s="6">
        <v>69.03434138173597</v>
      </c>
      <c r="F2430" s="9">
        <v>79.142411019298635</v>
      </c>
      <c r="G2430" s="9">
        <v>214.90390660534626</v>
      </c>
      <c r="H2430" s="9">
        <v>62.629693314183839</v>
      </c>
    </row>
    <row r="2431" spans="1:8" x14ac:dyDescent="0.25">
      <c r="A2431" s="15"/>
      <c r="B2431" s="5">
        <f>DATE(YEAR(siječanj!B2427),MONTH(siječanj!B2427)+9,DAY(siječanj!B2427))</f>
        <v>45956</v>
      </c>
      <c r="C2431" s="8">
        <v>25.25</v>
      </c>
      <c r="D2431">
        <v>0.90722518764774407</v>
      </c>
      <c r="E2431" s="6">
        <v>73.674702565364598</v>
      </c>
      <c r="F2431" s="9">
        <v>80.859762654237628</v>
      </c>
      <c r="G2431" s="9">
        <v>214.92289140809473</v>
      </c>
      <c r="H2431" s="9">
        <v>66.839545859754622</v>
      </c>
    </row>
    <row r="2432" spans="1:8" x14ac:dyDescent="0.25">
      <c r="A2432" s="15"/>
      <c r="B2432" s="5">
        <f>DATE(YEAR(siječanj!B2428),MONTH(siječanj!B2428)+9,DAY(siječanj!B2428))</f>
        <v>45956</v>
      </c>
      <c r="C2432" s="8">
        <v>25.2604166666667</v>
      </c>
      <c r="D2432">
        <v>0.90722518764774407</v>
      </c>
      <c r="E2432" s="6">
        <v>77.244045052031993</v>
      </c>
      <c r="F2432" s="9">
        <v>82.039312298569854</v>
      </c>
      <c r="G2432" s="9">
        <v>214.48264338449792</v>
      </c>
      <c r="H2432" s="9">
        <v>70.077743267000528</v>
      </c>
    </row>
    <row r="2433" spans="1:8" x14ac:dyDescent="0.25">
      <c r="A2433" s="15"/>
      <c r="B2433" s="5">
        <f>DATE(YEAR(siječanj!B2429),MONTH(siječanj!B2429)+9,DAY(siječanj!B2429))</f>
        <v>45956</v>
      </c>
      <c r="C2433" s="8">
        <v>25.2708333333333</v>
      </c>
      <c r="D2433">
        <v>0.90722518764774407</v>
      </c>
      <c r="E2433" s="6">
        <v>83.102019973497008</v>
      </c>
      <c r="F2433" s="9">
        <v>84.333624579621016</v>
      </c>
      <c r="G2433" s="9">
        <v>209.45255984886282</v>
      </c>
      <c r="H2433" s="9">
        <v>75.392245664362392</v>
      </c>
    </row>
    <row r="2434" spans="1:8" x14ac:dyDescent="0.25">
      <c r="A2434" s="15"/>
      <c r="B2434" s="5">
        <f>DATE(YEAR(siječanj!B2430),MONTH(siječanj!B2430)+9,DAY(siječanj!B2430))</f>
        <v>45956</v>
      </c>
      <c r="C2434" s="8">
        <v>25.28125</v>
      </c>
      <c r="D2434">
        <v>0.90722518764774407</v>
      </c>
      <c r="E2434" s="6">
        <v>88.278883582846461</v>
      </c>
      <c r="F2434" s="9">
        <v>86.484065598002303</v>
      </c>
      <c r="G2434" s="9">
        <v>162.77927737685204</v>
      </c>
      <c r="H2434" s="9">
        <v>80.088826723781239</v>
      </c>
    </row>
    <row r="2435" spans="1:8" x14ac:dyDescent="0.25">
      <c r="A2435" s="15"/>
      <c r="B2435" s="5">
        <f>DATE(YEAR(siječanj!B2431),MONTH(siječanj!B2431)+9,DAY(siječanj!B2431))</f>
        <v>45956</v>
      </c>
      <c r="C2435" s="8">
        <v>25.2916666666667</v>
      </c>
      <c r="D2435">
        <v>0.90722518764774407</v>
      </c>
      <c r="E2435" s="6">
        <v>91.303792894281244</v>
      </c>
      <c r="F2435" s="9">
        <v>88.961332275212655</v>
      </c>
      <c r="G2435" s="9">
        <v>82.963842721132508</v>
      </c>
      <c r="H2435" s="9">
        <v>82.833100641465066</v>
      </c>
    </row>
    <row r="2436" spans="1:8" x14ac:dyDescent="0.25">
      <c r="A2436" s="15"/>
      <c r="B2436" s="5">
        <f>DATE(YEAR(siječanj!B2432),MONTH(siječanj!B2432)+9,DAY(siječanj!B2432))</f>
        <v>45956</v>
      </c>
      <c r="C2436" s="8">
        <v>25.3020833333333</v>
      </c>
      <c r="D2436">
        <v>0.90722518764774407</v>
      </c>
      <c r="E2436" s="6">
        <v>94.82790058882965</v>
      </c>
      <c r="F2436" s="9">
        <v>89.466997850758773</v>
      </c>
      <c r="G2436" s="9">
        <v>22.611988596457355</v>
      </c>
      <c r="H2436" s="9">
        <v>86.0302599059426</v>
      </c>
    </row>
    <row r="2437" spans="1:8" x14ac:dyDescent="0.25">
      <c r="A2437" s="15"/>
      <c r="B2437" s="5">
        <f>DATE(YEAR(siječanj!B2433),MONTH(siječanj!B2433)+9,DAY(siječanj!B2433))</f>
        <v>45956</v>
      </c>
      <c r="C2437" s="8">
        <v>25.3125</v>
      </c>
      <c r="D2437">
        <v>0.90722518764774407</v>
      </c>
      <c r="E2437" s="6">
        <v>103.89122274623188</v>
      </c>
      <c r="F2437" s="9">
        <v>90.559139509782966</v>
      </c>
      <c r="G2437" s="9">
        <v>5.5071943093007398</v>
      </c>
      <c r="H2437" s="9">
        <v>94.252734050903797</v>
      </c>
    </row>
    <row r="2438" spans="1:8" x14ac:dyDescent="0.25">
      <c r="A2438" s="15"/>
      <c r="B2438" s="5">
        <f>DATE(YEAR(siječanj!B2434),MONTH(siječanj!B2434)+9,DAY(siječanj!B2434))</f>
        <v>45956</v>
      </c>
      <c r="C2438" s="8">
        <v>25.3229166666667</v>
      </c>
      <c r="D2438">
        <v>0.90722518764774407</v>
      </c>
      <c r="E2438" s="6">
        <v>111.36896657790872</v>
      </c>
      <c r="F2438" s="9">
        <v>92.674135185330172</v>
      </c>
      <c r="G2438" s="9">
        <v>2.3034637077014355</v>
      </c>
      <c r="H2438" s="9">
        <v>101.03673160177858</v>
      </c>
    </row>
    <row r="2439" spans="1:8" x14ac:dyDescent="0.25">
      <c r="A2439" s="15"/>
      <c r="B2439" s="5">
        <f>DATE(YEAR(siječanj!B2435),MONTH(siječanj!B2435)+9,DAY(siječanj!B2435))</f>
        <v>45956</v>
      </c>
      <c r="C2439" s="8">
        <v>25.3333333333333</v>
      </c>
      <c r="D2439">
        <v>0.90722518764774407</v>
      </c>
      <c r="E2439" s="6">
        <v>116.65850210584634</v>
      </c>
      <c r="F2439" s="9">
        <v>95.455045757800875</v>
      </c>
      <c r="G2439" s="9">
        <v>1.1585273914010548</v>
      </c>
      <c r="H2439" s="9">
        <v>105.83553146368119</v>
      </c>
    </row>
    <row r="2440" spans="1:8" x14ac:dyDescent="0.25">
      <c r="A2440" s="15"/>
      <c r="B2440" s="5">
        <f>DATE(YEAR(siječanj!B2436),MONTH(siječanj!B2436)+9,DAY(siječanj!B2436))</f>
        <v>45956</v>
      </c>
      <c r="C2440" s="8">
        <v>25.34375</v>
      </c>
      <c r="D2440">
        <v>0.90722518764774407</v>
      </c>
      <c r="E2440" s="6">
        <v>119.71621714193523</v>
      </c>
      <c r="F2440" s="9">
        <v>96.590360898754469</v>
      </c>
      <c r="G2440" s="9">
        <v>0.91641805910771101</v>
      </c>
      <c r="H2440" s="9">
        <v>108.60956756107026</v>
      </c>
    </row>
    <row r="2441" spans="1:8" x14ac:dyDescent="0.25">
      <c r="A2441" s="15"/>
      <c r="B2441" s="5">
        <f>DATE(YEAR(siječanj!B2437),MONTH(siječanj!B2437)+9,DAY(siječanj!B2437))</f>
        <v>45956</v>
      </c>
      <c r="C2441" s="8">
        <v>25.3541666666667</v>
      </c>
      <c r="D2441">
        <v>0.90722518764774407</v>
      </c>
      <c r="E2441" s="6">
        <v>124.74724451057513</v>
      </c>
      <c r="F2441" s="9">
        <v>97.70150717259358</v>
      </c>
      <c r="G2441" s="9">
        <v>0.90077606642327024</v>
      </c>
      <c r="H2441" s="9">
        <v>113.17384230964554</v>
      </c>
    </row>
    <row r="2442" spans="1:8" x14ac:dyDescent="0.25">
      <c r="A2442" s="15"/>
      <c r="B2442" s="5">
        <f>DATE(YEAR(siječanj!B2438),MONTH(siječanj!B2438)+9,DAY(siječanj!B2438))</f>
        <v>45956</v>
      </c>
      <c r="C2442" s="8">
        <v>25.3645833333333</v>
      </c>
      <c r="D2442">
        <v>0.90722518764774407</v>
      </c>
      <c r="E2442" s="6">
        <v>129.60737046802129</v>
      </c>
      <c r="F2442" s="9">
        <v>99.543532625212919</v>
      </c>
      <c r="G2442" s="9">
        <v>0.88788233341953737</v>
      </c>
      <c r="H2442" s="9">
        <v>117.5830709933813</v>
      </c>
    </row>
    <row r="2443" spans="1:8" x14ac:dyDescent="0.25">
      <c r="A2443" s="15"/>
      <c r="B2443" s="5">
        <f>DATE(YEAR(siječanj!B2439),MONTH(siječanj!B2439)+9,DAY(siječanj!B2439))</f>
        <v>45956</v>
      </c>
      <c r="C2443" s="8">
        <v>25.375</v>
      </c>
      <c r="D2443">
        <v>0.90722518764774407</v>
      </c>
      <c r="E2443" s="6">
        <v>130.26085491614313</v>
      </c>
      <c r="F2443" s="9">
        <v>101.49012293830697</v>
      </c>
      <c r="G2443" s="9">
        <v>0.83027166585451717</v>
      </c>
      <c r="H2443" s="9">
        <v>118.17592854445351</v>
      </c>
    </row>
    <row r="2444" spans="1:8" x14ac:dyDescent="0.25">
      <c r="A2444" s="15"/>
      <c r="B2444" s="5">
        <f>DATE(YEAR(siječanj!B2440),MONTH(siječanj!B2440)+9,DAY(siječanj!B2440))</f>
        <v>45956</v>
      </c>
      <c r="C2444" s="8">
        <v>25.3854166666667</v>
      </c>
      <c r="D2444">
        <v>0.90722518764774407</v>
      </c>
      <c r="E2444" s="6">
        <v>134.66455167735683</v>
      </c>
      <c r="F2444" s="9">
        <v>102.5334849894993</v>
      </c>
      <c r="G2444" s="9">
        <v>0.82459962468048553</v>
      </c>
      <c r="H2444" s="9">
        <v>122.17107316498938</v>
      </c>
    </row>
    <row r="2445" spans="1:8" x14ac:dyDescent="0.25">
      <c r="A2445" s="15"/>
      <c r="B2445" s="5">
        <f>DATE(YEAR(siječanj!B2441),MONTH(siječanj!B2441)+9,DAY(siječanj!B2441))</f>
        <v>45956</v>
      </c>
      <c r="C2445" s="8">
        <v>25.3958333333333</v>
      </c>
      <c r="D2445">
        <v>0.90722518764774407</v>
      </c>
      <c r="E2445" s="6">
        <v>139.22377572630398</v>
      </c>
      <c r="F2445" s="9">
        <v>103.73056528703215</v>
      </c>
      <c r="G2445" s="9">
        <v>0.82117615997150595</v>
      </c>
      <c r="H2445" s="9">
        <v>126.30731605832356</v>
      </c>
    </row>
    <row r="2446" spans="1:8" x14ac:dyDescent="0.25">
      <c r="A2446" s="15"/>
      <c r="B2446" s="5">
        <f>DATE(YEAR(siječanj!B2442),MONTH(siječanj!B2442)+9,DAY(siječanj!B2442))</f>
        <v>45956</v>
      </c>
      <c r="C2446" s="8">
        <v>25.40625</v>
      </c>
      <c r="D2446">
        <v>0.90722518764774407</v>
      </c>
      <c r="E2446" s="6">
        <v>143.37778959019846</v>
      </c>
      <c r="F2446" s="9">
        <v>104.65302784890491</v>
      </c>
      <c r="G2446" s="9">
        <v>0.82881214618866605</v>
      </c>
      <c r="H2446" s="9">
        <v>130.07594206548657</v>
      </c>
    </row>
    <row r="2447" spans="1:8" x14ac:dyDescent="0.25">
      <c r="A2447" s="15"/>
      <c r="B2447" s="5">
        <f>DATE(YEAR(siječanj!B2443),MONTH(siječanj!B2443)+9,DAY(siječanj!B2443))</f>
        <v>45956</v>
      </c>
      <c r="C2447" s="8">
        <v>25.4166666666667</v>
      </c>
      <c r="D2447">
        <v>0.90722518764774407</v>
      </c>
      <c r="E2447" s="6">
        <v>144.60840892512951</v>
      </c>
      <c r="F2447" s="9">
        <v>105.61146075391267</v>
      </c>
      <c r="G2447" s="9">
        <v>0.8451151134273126</v>
      </c>
      <c r="H2447" s="9">
        <v>131.19239092254233</v>
      </c>
    </row>
    <row r="2448" spans="1:8" x14ac:dyDescent="0.25">
      <c r="A2448" s="15"/>
      <c r="B2448" s="5">
        <f>DATE(YEAR(siječanj!B2444),MONTH(siječanj!B2444)+9,DAY(siječanj!B2444))</f>
        <v>45956</v>
      </c>
      <c r="C2448" s="8">
        <v>25.4270833333333</v>
      </c>
      <c r="D2448">
        <v>0.90722518764774407</v>
      </c>
      <c r="E2448" s="6">
        <v>145.68848072223912</v>
      </c>
      <c r="F2448" s="9">
        <v>106.27895298859421</v>
      </c>
      <c r="G2448" s="9">
        <v>0.87311320564195394</v>
      </c>
      <c r="H2448" s="9">
        <v>132.17225926134813</v>
      </c>
    </row>
    <row r="2449" spans="1:8" x14ac:dyDescent="0.25">
      <c r="A2449" s="15"/>
      <c r="B2449" s="5">
        <f>DATE(YEAR(siječanj!B2445),MONTH(siječanj!B2445)+9,DAY(siječanj!B2445))</f>
        <v>45956</v>
      </c>
      <c r="C2449" s="8">
        <v>25.4375</v>
      </c>
      <c r="D2449">
        <v>0.90722518764774407</v>
      </c>
      <c r="E2449" s="6">
        <v>149.59888704314309</v>
      </c>
      <c r="F2449" s="9">
        <v>106.58748790231213</v>
      </c>
      <c r="G2449" s="9">
        <v>0.90435133415835545</v>
      </c>
      <c r="H2449" s="9">
        <v>135.71987836960915</v>
      </c>
    </row>
    <row r="2450" spans="1:8" x14ac:dyDescent="0.25">
      <c r="A2450" s="15"/>
      <c r="B2450" s="5">
        <f>DATE(YEAR(siječanj!B2446),MONTH(siječanj!B2446)+9,DAY(siječanj!B2446))</f>
        <v>45956</v>
      </c>
      <c r="C2450" s="8">
        <v>25.4479166666667</v>
      </c>
      <c r="D2450">
        <v>0.90722518764774407</v>
      </c>
      <c r="E2450" s="6">
        <v>151.61338360139371</v>
      </c>
      <c r="F2450" s="9">
        <v>107.27542821548003</v>
      </c>
      <c r="G2450" s="9">
        <v>0.91661888142467796</v>
      </c>
      <c r="H2450" s="9">
        <v>137.54748038768381</v>
      </c>
    </row>
    <row r="2451" spans="1:8" x14ac:dyDescent="0.25">
      <c r="A2451" s="15"/>
      <c r="B2451" s="5">
        <f>DATE(YEAR(siječanj!B2447),MONTH(siječanj!B2447)+9,DAY(siječanj!B2447))</f>
        <v>45956</v>
      </c>
      <c r="C2451" s="8">
        <v>25.4583333333333</v>
      </c>
      <c r="D2451">
        <v>0.90722518764774407</v>
      </c>
      <c r="E2451" s="6">
        <v>150.08347604656652</v>
      </c>
      <c r="F2451" s="9">
        <v>107.80701032888946</v>
      </c>
      <c r="G2451" s="9">
        <v>0.92613658828975143</v>
      </c>
      <c r="H2451" s="9">
        <v>136.15950971917201</v>
      </c>
    </row>
    <row r="2452" spans="1:8" x14ac:dyDescent="0.25">
      <c r="A2452" s="15"/>
      <c r="B2452" s="5">
        <f>DATE(YEAR(siječanj!B2448),MONTH(siječanj!B2448)+9,DAY(siječanj!B2448))</f>
        <v>45956</v>
      </c>
      <c r="C2452" s="8">
        <v>25.46875</v>
      </c>
      <c r="D2452">
        <v>0.90722518764774407</v>
      </c>
      <c r="E2452" s="6">
        <v>150.34261719973611</v>
      </c>
      <c r="F2452" s="9">
        <v>107.92940461348292</v>
      </c>
      <c r="G2452" s="9">
        <v>0.92621565224118563</v>
      </c>
      <c r="H2452" s="9">
        <v>136.39460910048354</v>
      </c>
    </row>
    <row r="2453" spans="1:8" x14ac:dyDescent="0.25">
      <c r="A2453" s="15"/>
      <c r="B2453" s="5">
        <f>DATE(YEAR(siječanj!B2449),MONTH(siječanj!B2449)+9,DAY(siječanj!B2449))</f>
        <v>45956</v>
      </c>
      <c r="C2453" s="8">
        <v>25.4791666666667</v>
      </c>
      <c r="D2453">
        <v>0.90722518764774407</v>
      </c>
      <c r="E2453" s="6">
        <v>152.54279196039542</v>
      </c>
      <c r="F2453" s="9">
        <v>108.34127843968891</v>
      </c>
      <c r="G2453" s="9">
        <v>0.95838040911152766</v>
      </c>
      <c r="H2453" s="9">
        <v>138.39066306058052</v>
      </c>
    </row>
    <row r="2454" spans="1:8" x14ac:dyDescent="0.25">
      <c r="A2454" s="15"/>
      <c r="B2454" s="5">
        <f>DATE(YEAR(siječanj!B2450),MONTH(siječanj!B2450)+9,DAY(siječanj!B2450))</f>
        <v>45956</v>
      </c>
      <c r="C2454" s="8">
        <v>25.4895833333333</v>
      </c>
      <c r="D2454">
        <v>0.90722518764774407</v>
      </c>
      <c r="E2454" s="6">
        <v>150.1732086238552</v>
      </c>
      <c r="F2454" s="9">
        <v>108.44384549677426</v>
      </c>
      <c r="G2454" s="9">
        <v>0.97435446979361195</v>
      </c>
      <c r="H2454" s="9">
        <v>136.24091737344085</v>
      </c>
    </row>
    <row r="2455" spans="1:8" x14ac:dyDescent="0.25">
      <c r="A2455" s="15"/>
      <c r="B2455" s="5">
        <f>DATE(YEAR(siječanj!B2451),MONTH(siječanj!B2451)+9,DAY(siječanj!B2451))</f>
        <v>45956</v>
      </c>
      <c r="C2455" s="8">
        <v>25.5</v>
      </c>
      <c r="D2455">
        <v>0.90722518764774407</v>
      </c>
      <c r="E2455" s="6">
        <v>146.57718331569782</v>
      </c>
      <c r="F2455" s="9">
        <v>107.80082796020105</v>
      </c>
      <c r="G2455" s="9">
        <v>0.97231620395797103</v>
      </c>
      <c r="H2455" s="9">
        <v>132.97851263846175</v>
      </c>
    </row>
    <row r="2456" spans="1:8" x14ac:dyDescent="0.25">
      <c r="A2456" s="15"/>
      <c r="B2456" s="5">
        <f>DATE(YEAR(siječanj!B2452),MONTH(siječanj!B2452)+9,DAY(siječanj!B2452))</f>
        <v>45956</v>
      </c>
      <c r="C2456" s="8">
        <v>25.5104166666667</v>
      </c>
      <c r="D2456">
        <v>0.90722518764774407</v>
      </c>
      <c r="E2456" s="6">
        <v>137.26101230101639</v>
      </c>
      <c r="F2456" s="9">
        <v>106.88513901122579</v>
      </c>
      <c r="G2456" s="9">
        <v>0.96101956018022849</v>
      </c>
      <c r="H2456" s="9">
        <v>124.5266476415089</v>
      </c>
    </row>
    <row r="2457" spans="1:8" x14ac:dyDescent="0.25">
      <c r="A2457" s="15"/>
      <c r="B2457" s="5">
        <f>DATE(YEAR(siječanj!B2453),MONTH(siječanj!B2453)+9,DAY(siječanj!B2453))</f>
        <v>45956</v>
      </c>
      <c r="C2457" s="8">
        <v>25.5208333333333</v>
      </c>
      <c r="D2457">
        <v>0.90722518764774407</v>
      </c>
      <c r="E2457" s="6">
        <v>133.61707856934703</v>
      </c>
      <c r="F2457" s="9">
        <v>106.35526230713022</v>
      </c>
      <c r="G2457" s="9">
        <v>0.8925407756935908</v>
      </c>
      <c r="H2457" s="9">
        <v>121.22077917801923</v>
      </c>
    </row>
    <row r="2458" spans="1:8" x14ac:dyDescent="0.25">
      <c r="A2458" s="15"/>
      <c r="B2458" s="5">
        <f>DATE(YEAR(siječanj!B2454),MONTH(siječanj!B2454)+9,DAY(siječanj!B2454))</f>
        <v>45956</v>
      </c>
      <c r="C2458" s="8">
        <v>25.53125</v>
      </c>
      <c r="D2458">
        <v>0.90722518764774407</v>
      </c>
      <c r="E2458" s="6">
        <v>132.09272234105796</v>
      </c>
      <c r="F2458" s="9">
        <v>105.74422473513194</v>
      </c>
      <c r="G2458" s="9">
        <v>0.86134217815560621</v>
      </c>
      <c r="H2458" s="9">
        <v>119.83784481276767</v>
      </c>
    </row>
    <row r="2459" spans="1:8" x14ac:dyDescent="0.25">
      <c r="A2459" s="15"/>
      <c r="B2459" s="5">
        <f>DATE(YEAR(siječanj!B2455),MONTH(siječanj!B2455)+9,DAY(siječanj!B2455))</f>
        <v>45956</v>
      </c>
      <c r="C2459" s="8">
        <v>25.5416666666667</v>
      </c>
      <c r="D2459">
        <v>0.90722518764774407</v>
      </c>
      <c r="E2459" s="6">
        <v>127.14247053782995</v>
      </c>
      <c r="F2459" s="9">
        <v>104.88221672035473</v>
      </c>
      <c r="G2459" s="9">
        <v>0.80685137024465448</v>
      </c>
      <c r="H2459" s="9">
        <v>115.34685169168056</v>
      </c>
    </row>
    <row r="2460" spans="1:8" x14ac:dyDescent="0.25">
      <c r="A2460" s="15"/>
      <c r="B2460" s="5">
        <f>DATE(YEAR(siječanj!B2456),MONTH(siječanj!B2456)+9,DAY(siječanj!B2456))</f>
        <v>45956</v>
      </c>
      <c r="C2460" s="8">
        <v>25.5520833333333</v>
      </c>
      <c r="D2460">
        <v>0.90722518764774407</v>
      </c>
      <c r="E2460" s="6">
        <v>121.93299734277258</v>
      </c>
      <c r="F2460" s="9">
        <v>103.79841162448251</v>
      </c>
      <c r="G2460" s="9">
        <v>0.76261040110981282</v>
      </c>
      <c r="H2460" s="9">
        <v>110.62068639474873</v>
      </c>
    </row>
    <row r="2461" spans="1:8" x14ac:dyDescent="0.25">
      <c r="A2461" s="15"/>
      <c r="B2461" s="5">
        <f>DATE(YEAR(siječanj!B2457),MONTH(siječanj!B2457)+9,DAY(siječanj!B2457))</f>
        <v>45956</v>
      </c>
      <c r="C2461" s="8">
        <v>25.5625</v>
      </c>
      <c r="D2461">
        <v>0.90722518764774407</v>
      </c>
      <c r="E2461" s="6">
        <v>117.55083723221283</v>
      </c>
      <c r="F2461" s="9">
        <v>103.27972083305956</v>
      </c>
      <c r="G2461" s="9">
        <v>0.76520053288765222</v>
      </c>
      <c r="H2461" s="9">
        <v>106.6450803661437</v>
      </c>
    </row>
    <row r="2462" spans="1:8" x14ac:dyDescent="0.25">
      <c r="A2462" s="15"/>
      <c r="B2462" s="5">
        <f>DATE(YEAR(siječanj!B2458),MONTH(siječanj!B2458)+9,DAY(siječanj!B2458))</f>
        <v>45956</v>
      </c>
      <c r="C2462" s="8">
        <v>25.5729166666667</v>
      </c>
      <c r="D2462">
        <v>0.90722518764774407</v>
      </c>
      <c r="E2462" s="6">
        <v>115.83270464047851</v>
      </c>
      <c r="F2462" s="9">
        <v>102.90607211834981</v>
      </c>
      <c r="G2462" s="9">
        <v>0.77643866906208969</v>
      </c>
      <c r="H2462" s="9">
        <v>105.08634720320383</v>
      </c>
    </row>
    <row r="2463" spans="1:8" x14ac:dyDescent="0.25">
      <c r="A2463" s="15"/>
      <c r="B2463" s="5">
        <f>DATE(YEAR(siječanj!B2459),MONTH(siječanj!B2459)+9,DAY(siječanj!B2459))</f>
        <v>45956</v>
      </c>
      <c r="C2463" s="8">
        <v>25.5833333333333</v>
      </c>
      <c r="D2463">
        <v>0.90722518764774407</v>
      </c>
      <c r="E2463" s="6">
        <v>113.04639439470078</v>
      </c>
      <c r="F2463" s="9">
        <v>102.0803443771002</v>
      </c>
      <c r="G2463" s="9">
        <v>0.79297250228097593</v>
      </c>
      <c r="H2463" s="9">
        <v>102.55853636763329</v>
      </c>
    </row>
    <row r="2464" spans="1:8" x14ac:dyDescent="0.25">
      <c r="A2464" s="15"/>
      <c r="B2464" s="5">
        <f>DATE(YEAR(siječanj!B2460),MONTH(siječanj!B2460)+9,DAY(siječanj!B2460))</f>
        <v>45956</v>
      </c>
      <c r="C2464" s="8">
        <v>25.59375</v>
      </c>
      <c r="D2464">
        <v>0.90722518764774407</v>
      </c>
      <c r="E2464" s="6">
        <v>113.83541184525197</v>
      </c>
      <c r="F2464" s="9">
        <v>101.80709300868871</v>
      </c>
      <c r="G2464" s="9">
        <v>0.7719478420060486</v>
      </c>
      <c r="H2464" s="9">
        <v>103.27435287226695</v>
      </c>
    </row>
    <row r="2465" spans="1:8" x14ac:dyDescent="0.25">
      <c r="A2465" s="15"/>
      <c r="B2465" s="5">
        <f>DATE(YEAR(siječanj!B2461),MONTH(siječanj!B2461)+9,DAY(siječanj!B2461))</f>
        <v>45956</v>
      </c>
      <c r="C2465" s="8">
        <v>25.6041666666667</v>
      </c>
      <c r="D2465">
        <v>0.90722518764774407</v>
      </c>
      <c r="E2465" s="6">
        <v>111.78178457663245</v>
      </c>
      <c r="F2465" s="9">
        <v>101.6689558444579</v>
      </c>
      <c r="G2465" s="9">
        <v>0.77215973335600019</v>
      </c>
      <c r="H2465" s="9">
        <v>101.41125048813508</v>
      </c>
    </row>
    <row r="2466" spans="1:8" x14ac:dyDescent="0.25">
      <c r="A2466" s="15"/>
      <c r="B2466" s="5">
        <f>DATE(YEAR(siječanj!B2462),MONTH(siječanj!B2462)+9,DAY(siječanj!B2462))</f>
        <v>45956</v>
      </c>
      <c r="C2466" s="8">
        <v>25.6145833333333</v>
      </c>
      <c r="D2466">
        <v>0.90722518764774407</v>
      </c>
      <c r="E2466" s="6">
        <v>109.45982337999085</v>
      </c>
      <c r="F2466" s="9">
        <v>101.60032487811573</v>
      </c>
      <c r="G2466" s="9">
        <v>0.77512146510720037</v>
      </c>
      <c r="H2466" s="9">
        <v>99.304708805801127</v>
      </c>
    </row>
    <row r="2467" spans="1:8" x14ac:dyDescent="0.25">
      <c r="A2467" s="15"/>
      <c r="B2467" s="5">
        <f>DATE(YEAR(siječanj!B2463),MONTH(siječanj!B2463)+9,DAY(siječanj!B2463))</f>
        <v>45956</v>
      </c>
      <c r="C2467" s="8">
        <v>25.625</v>
      </c>
      <c r="D2467">
        <v>0.90722518764774407</v>
      </c>
      <c r="E2467" s="6">
        <v>105.9018876608263</v>
      </c>
      <c r="F2467" s="9">
        <v>101.21351283541676</v>
      </c>
      <c r="G2467" s="9">
        <v>0.75889756181998802</v>
      </c>
      <c r="H2467" s="9">
        <v>96.076859905343454</v>
      </c>
    </row>
    <row r="2468" spans="1:8" x14ac:dyDescent="0.25">
      <c r="A2468" s="15"/>
      <c r="B2468" s="5">
        <f>DATE(YEAR(siječanj!B2464),MONTH(siječanj!B2464)+9,DAY(siječanj!B2464))</f>
        <v>45956</v>
      </c>
      <c r="C2468" s="8">
        <v>25.6354166666667</v>
      </c>
      <c r="D2468">
        <v>0.90722518764774407</v>
      </c>
      <c r="E2468" s="6">
        <v>105.07914124573279</v>
      </c>
      <c r="F2468" s="9">
        <v>100.48646099002579</v>
      </c>
      <c r="G2468" s="9">
        <v>0.76414740201195719</v>
      </c>
      <c r="H2468" s="9">
        <v>95.330443634523732</v>
      </c>
    </row>
    <row r="2469" spans="1:8" x14ac:dyDescent="0.25">
      <c r="A2469" s="15"/>
      <c r="B2469" s="5">
        <f>DATE(YEAR(siječanj!B2465),MONTH(siječanj!B2465)+9,DAY(siječanj!B2465))</f>
        <v>45956</v>
      </c>
      <c r="C2469" s="8">
        <v>25.6458333333333</v>
      </c>
      <c r="D2469">
        <v>0.90722518764774407</v>
      </c>
      <c r="E2469" s="6">
        <v>105.32052191826332</v>
      </c>
      <c r="F2469" s="9">
        <v>100.60163597587596</v>
      </c>
      <c r="G2469" s="9">
        <v>0.76038396271073039</v>
      </c>
      <c r="H2469" s="9">
        <v>95.549430260454784</v>
      </c>
    </row>
    <row r="2470" spans="1:8" x14ac:dyDescent="0.25">
      <c r="A2470" s="15"/>
      <c r="B2470" s="5">
        <f>DATE(YEAR(siječanj!B2466),MONTH(siječanj!B2466)+9,DAY(siječanj!B2466))</f>
        <v>45956</v>
      </c>
      <c r="C2470" s="8">
        <v>25.65625</v>
      </c>
      <c r="D2470">
        <v>0.90722518764774407</v>
      </c>
      <c r="E2470" s="6">
        <v>104.62909052765497</v>
      </c>
      <c r="F2470" s="9">
        <v>100.49094666309833</v>
      </c>
      <c r="G2470" s="9">
        <v>0.76293614423069367</v>
      </c>
      <c r="H2470" s="9">
        <v>94.922146287364583</v>
      </c>
    </row>
    <row r="2471" spans="1:8" x14ac:dyDescent="0.25">
      <c r="A2471" s="15"/>
      <c r="B2471" s="5">
        <f>DATE(YEAR(siječanj!B2467),MONTH(siječanj!B2467)+9,DAY(siječanj!B2467))</f>
        <v>45956</v>
      </c>
      <c r="C2471" s="8">
        <v>25.6666666666667</v>
      </c>
      <c r="D2471">
        <v>0.90722518764774407</v>
      </c>
      <c r="E2471" s="6">
        <v>103.36902558577448</v>
      </c>
      <c r="F2471" s="9">
        <v>100.25144275367344</v>
      </c>
      <c r="G2471" s="9">
        <v>0.74288396916218669</v>
      </c>
      <c r="H2471" s="9">
        <v>93.778983634018715</v>
      </c>
    </row>
    <row r="2472" spans="1:8" x14ac:dyDescent="0.25">
      <c r="A2472" s="15"/>
      <c r="B2472" s="5">
        <f>DATE(YEAR(siječanj!B2468),MONTH(siječanj!B2468)+9,DAY(siječanj!B2468))</f>
        <v>45956</v>
      </c>
      <c r="C2472" s="8">
        <v>25.6770833333333</v>
      </c>
      <c r="D2472">
        <v>0.90722518764774407</v>
      </c>
      <c r="E2472" s="6">
        <v>102.66743756579514</v>
      </c>
      <c r="F2472" s="9">
        <v>100.16866975263251</v>
      </c>
      <c r="G2472" s="9">
        <v>0.72634222934869708</v>
      </c>
      <c r="H2472" s="9">
        <v>93.142485310941538</v>
      </c>
    </row>
    <row r="2473" spans="1:8" x14ac:dyDescent="0.25">
      <c r="A2473" s="15"/>
      <c r="B2473" s="5">
        <f>DATE(YEAR(siječanj!B2469),MONTH(siječanj!B2469)+9,DAY(siječanj!B2469))</f>
        <v>45956</v>
      </c>
      <c r="C2473" s="8">
        <v>25.6875</v>
      </c>
      <c r="D2473">
        <v>0.90722518764774407</v>
      </c>
      <c r="E2473" s="6">
        <v>103.52543946116886</v>
      </c>
      <c r="F2473" s="9">
        <v>100.24182065272316</v>
      </c>
      <c r="G2473" s="9">
        <v>0.70162370640883331</v>
      </c>
      <c r="H2473" s="9">
        <v>93.920886241474079</v>
      </c>
    </row>
    <row r="2474" spans="1:8" x14ac:dyDescent="0.25">
      <c r="A2474" s="15"/>
      <c r="B2474" s="5">
        <f>DATE(YEAR(siječanj!B2470),MONTH(siječanj!B2470)+9,DAY(siječanj!B2470))</f>
        <v>45956</v>
      </c>
      <c r="C2474" s="8">
        <v>25.6979166666667</v>
      </c>
      <c r="D2474">
        <v>0.90722518764774407</v>
      </c>
      <c r="E2474" s="6">
        <v>103.38228774846039</v>
      </c>
      <c r="F2474" s="9">
        <v>100.57153648672809</v>
      </c>
      <c r="G2474" s="9">
        <v>0.72008986028703481</v>
      </c>
      <c r="H2474" s="9">
        <v>93.79101540205005</v>
      </c>
    </row>
    <row r="2475" spans="1:8" x14ac:dyDescent="0.25">
      <c r="A2475" s="15"/>
      <c r="B2475" s="5">
        <f>DATE(YEAR(siječanj!B2471),MONTH(siječanj!B2471)+9,DAY(siječanj!B2471))</f>
        <v>45956</v>
      </c>
      <c r="C2475" s="8">
        <v>25.7083333333333</v>
      </c>
      <c r="D2475">
        <v>0.90722518764774407</v>
      </c>
      <c r="E2475" s="6">
        <v>106.36842098459063</v>
      </c>
      <c r="F2475" s="9">
        <v>101.0028990924927</v>
      </c>
      <c r="G2475" s="9">
        <v>0.76524006486336937</v>
      </c>
      <c r="H2475" s="9">
        <v>96.500110687539475</v>
      </c>
    </row>
    <row r="2476" spans="1:8" x14ac:dyDescent="0.25">
      <c r="A2476" s="15"/>
      <c r="B2476" s="5">
        <f>DATE(YEAR(siječanj!B2472),MONTH(siječanj!B2472)+9,DAY(siječanj!B2472))</f>
        <v>45956</v>
      </c>
      <c r="C2476" s="8">
        <v>25.71875</v>
      </c>
      <c r="D2476">
        <v>0.90722518764774407</v>
      </c>
      <c r="E2476" s="6">
        <v>111.51770626938259</v>
      </c>
      <c r="F2476" s="9">
        <v>101.83304913446612</v>
      </c>
      <c r="G2476" s="9">
        <v>0.8561049887144625</v>
      </c>
      <c r="H2476" s="9">
        <v>101.17167199628662</v>
      </c>
    </row>
    <row r="2477" spans="1:8" x14ac:dyDescent="0.25">
      <c r="A2477" s="15"/>
      <c r="B2477" s="5">
        <f>DATE(YEAR(siječanj!B2473),MONTH(siječanj!B2473)+9,DAY(siječanj!B2473))</f>
        <v>45956</v>
      </c>
      <c r="C2477" s="8">
        <v>25.7291666666667</v>
      </c>
      <c r="D2477">
        <v>0.90722518764774407</v>
      </c>
      <c r="E2477" s="6">
        <v>114.8412054271929</v>
      </c>
      <c r="F2477" s="9">
        <v>102.35940005853274</v>
      </c>
      <c r="G2477" s="9">
        <v>1.1556842555770057</v>
      </c>
      <c r="H2477" s="9">
        <v>104.18683414337821</v>
      </c>
    </row>
    <row r="2478" spans="1:8" x14ac:dyDescent="0.25">
      <c r="A2478" s="15"/>
      <c r="B2478" s="5">
        <f>DATE(YEAR(siječanj!B2474),MONTH(siječanj!B2474)+9,DAY(siječanj!B2474))</f>
        <v>45956</v>
      </c>
      <c r="C2478" s="8">
        <v>25.7395833333333</v>
      </c>
      <c r="D2478">
        <v>0.90722518764774407</v>
      </c>
      <c r="E2478" s="6">
        <v>120.82136005313339</v>
      </c>
      <c r="F2478" s="9">
        <v>103.45911834722929</v>
      </c>
      <c r="G2478" s="9">
        <v>5.1773778630682479</v>
      </c>
      <c r="H2478" s="9">
        <v>109.61218104605959</v>
      </c>
    </row>
    <row r="2479" spans="1:8" x14ac:dyDescent="0.25">
      <c r="A2479" s="15"/>
      <c r="B2479" s="5">
        <f>DATE(YEAR(siječanj!B2475),MONTH(siječanj!B2475)+9,DAY(siječanj!B2475))</f>
        <v>45956</v>
      </c>
      <c r="C2479" s="8">
        <v>25.75</v>
      </c>
      <c r="D2479">
        <v>0.90722518764774407</v>
      </c>
      <c r="E2479" s="6">
        <v>125.77475899490732</v>
      </c>
      <c r="F2479" s="9">
        <v>105.19357853591914</v>
      </c>
      <c r="G2479" s="9">
        <v>34.582910691341944</v>
      </c>
      <c r="H2479" s="9">
        <v>114.10602933050457</v>
      </c>
    </row>
    <row r="2480" spans="1:8" x14ac:dyDescent="0.25">
      <c r="A2480" s="15"/>
      <c r="B2480" s="5">
        <f>DATE(YEAR(siječanj!B2476),MONTH(siječanj!B2476)+9,DAY(siječanj!B2476))</f>
        <v>45956</v>
      </c>
      <c r="C2480" s="8">
        <v>25.7604166666667</v>
      </c>
      <c r="D2480">
        <v>0.90722518764774407</v>
      </c>
      <c r="E2480" s="6">
        <v>130.18785655712855</v>
      </c>
      <c r="F2480" s="9">
        <v>107.14946626569589</v>
      </c>
      <c r="G2480" s="9">
        <v>101.48607956681678</v>
      </c>
      <c r="H2480" s="9">
        <v>118.10970259449854</v>
      </c>
    </row>
    <row r="2481" spans="1:8" x14ac:dyDescent="0.25">
      <c r="A2481" s="15"/>
      <c r="B2481" s="5">
        <f>DATE(YEAR(siječanj!B2477),MONTH(siječanj!B2477)+9,DAY(siječanj!B2477))</f>
        <v>45956</v>
      </c>
      <c r="C2481" s="8">
        <v>25.7708333333333</v>
      </c>
      <c r="D2481">
        <v>0.90722518764774407</v>
      </c>
      <c r="E2481" s="6">
        <v>139.80381505447824</v>
      </c>
      <c r="F2481" s="9">
        <v>109.2780200789644</v>
      </c>
      <c r="G2481" s="9">
        <v>170.55830513993268</v>
      </c>
      <c r="H2481" s="9">
        <v>126.83354234666952</v>
      </c>
    </row>
    <row r="2482" spans="1:8" x14ac:dyDescent="0.25">
      <c r="A2482" s="15"/>
      <c r="B2482" s="5">
        <f>DATE(YEAR(siječanj!B2478),MONTH(siječanj!B2478)+9,DAY(siječanj!B2478))</f>
        <v>45956</v>
      </c>
      <c r="C2482" s="8">
        <v>25.78125</v>
      </c>
      <c r="D2482">
        <v>0.90722518764774407</v>
      </c>
      <c r="E2482" s="6">
        <v>145.17384877962098</v>
      </c>
      <c r="F2482" s="9">
        <v>110.39597861293183</v>
      </c>
      <c r="G2482" s="9">
        <v>214.41277773066039</v>
      </c>
      <c r="H2482" s="9">
        <v>131.70537220063687</v>
      </c>
    </row>
    <row r="2483" spans="1:8" x14ac:dyDescent="0.25">
      <c r="A2483" s="15"/>
      <c r="B2483" s="5">
        <f>DATE(YEAR(siječanj!B2479),MONTH(siječanj!B2479)+9,DAY(siječanj!B2479))</f>
        <v>45956</v>
      </c>
      <c r="C2483" s="8">
        <v>25.7916666666667</v>
      </c>
      <c r="D2483">
        <v>0.90722518764774407</v>
      </c>
      <c r="E2483" s="6">
        <v>151.17492786495905</v>
      </c>
      <c r="F2483" s="9">
        <v>110.4199916830879</v>
      </c>
      <c r="G2483" s="9">
        <v>219.99537365837065</v>
      </c>
      <c r="H2483" s="9">
        <v>137.14970229992164</v>
      </c>
    </row>
    <row r="2484" spans="1:8" x14ac:dyDescent="0.25">
      <c r="A2484" s="15"/>
      <c r="B2484" s="5">
        <f>DATE(YEAR(siječanj!B2480),MONTH(siječanj!B2480)+9,DAY(siječanj!B2480))</f>
        <v>45956</v>
      </c>
      <c r="C2484" s="8">
        <v>25.8020833333333</v>
      </c>
      <c r="D2484">
        <v>0.90722518764774407</v>
      </c>
      <c r="E2484" s="6">
        <v>158.24348623081991</v>
      </c>
      <c r="F2484" s="9">
        <v>110.24479268603582</v>
      </c>
      <c r="G2484" s="9">
        <v>220.94564370752943</v>
      </c>
      <c r="H2484" s="9">
        <v>143.56247648978879</v>
      </c>
    </row>
    <row r="2485" spans="1:8" x14ac:dyDescent="0.25">
      <c r="A2485" s="15"/>
      <c r="B2485" s="5">
        <f>DATE(YEAR(siječanj!B2481),MONTH(siječanj!B2481)+9,DAY(siječanj!B2481))</f>
        <v>45956</v>
      </c>
      <c r="C2485" s="8">
        <v>25.8125</v>
      </c>
      <c r="D2485">
        <v>0.90722518764774407</v>
      </c>
      <c r="E2485" s="6">
        <v>156.37470307878732</v>
      </c>
      <c r="F2485" s="9">
        <v>109.99920918995048</v>
      </c>
      <c r="G2485" s="9">
        <v>221.4264405539495</v>
      </c>
      <c r="H2485" s="9">
        <v>141.86706934401309</v>
      </c>
    </row>
    <row r="2486" spans="1:8" x14ac:dyDescent="0.25">
      <c r="A2486" s="15"/>
      <c r="B2486" s="5">
        <f>DATE(YEAR(siječanj!B2482),MONTH(siječanj!B2482)+9,DAY(siječanj!B2482))</f>
        <v>45956</v>
      </c>
      <c r="C2486" s="8">
        <v>25.8229166666667</v>
      </c>
      <c r="D2486">
        <v>0.90722518764774407</v>
      </c>
      <c r="E2486" s="6">
        <v>157.54833216263657</v>
      </c>
      <c r="F2486" s="9">
        <v>109.34153402521062</v>
      </c>
      <c r="G2486" s="9">
        <v>221.97269588566371</v>
      </c>
      <c r="H2486" s="9">
        <v>142.93181520983708</v>
      </c>
    </row>
    <row r="2487" spans="1:8" x14ac:dyDescent="0.25">
      <c r="A2487" s="15"/>
      <c r="B2487" s="5">
        <f>DATE(YEAR(siječanj!B2483),MONTH(siječanj!B2483)+9,DAY(siječanj!B2483))</f>
        <v>45956</v>
      </c>
      <c r="C2487" s="8">
        <v>25.8333333333333</v>
      </c>
      <c r="D2487">
        <v>0.90722518764774407</v>
      </c>
      <c r="E2487" s="6">
        <v>157.59667545987276</v>
      </c>
      <c r="F2487" s="9">
        <v>108.32993231379736</v>
      </c>
      <c r="G2487" s="9">
        <v>221.8961921031254</v>
      </c>
      <c r="H2487" s="9">
        <v>142.97567346674367</v>
      </c>
    </row>
    <row r="2488" spans="1:8" x14ac:dyDescent="0.25">
      <c r="A2488" s="15"/>
      <c r="B2488" s="5">
        <f>DATE(YEAR(siječanj!B2484),MONTH(siječanj!B2484)+9,DAY(siječanj!B2484))</f>
        <v>45956</v>
      </c>
      <c r="C2488" s="8">
        <v>25.84375</v>
      </c>
      <c r="D2488">
        <v>0.90722518764774407</v>
      </c>
      <c r="E2488" s="6">
        <v>155.71563263310151</v>
      </c>
      <c r="F2488" s="9">
        <v>107.13527244390598</v>
      </c>
      <c r="G2488" s="9">
        <v>222.50940496180226</v>
      </c>
      <c r="H2488" s="9">
        <v>141.26914403525271</v>
      </c>
    </row>
    <row r="2489" spans="1:8" x14ac:dyDescent="0.25">
      <c r="A2489" s="15"/>
      <c r="B2489" s="5">
        <f>DATE(YEAR(siječanj!B2485),MONTH(siječanj!B2485)+9,DAY(siječanj!B2485))</f>
        <v>45956</v>
      </c>
      <c r="C2489" s="8">
        <v>25.8541666666667</v>
      </c>
      <c r="D2489">
        <v>0.90722518764774407</v>
      </c>
      <c r="E2489" s="6">
        <v>154.411639501476</v>
      </c>
      <c r="F2489" s="9">
        <v>106.1083666073505</v>
      </c>
      <c r="G2489" s="9">
        <v>222.89312083398463</v>
      </c>
      <c r="H2489" s="9">
        <v>140.08612862172237</v>
      </c>
    </row>
    <row r="2490" spans="1:8" x14ac:dyDescent="0.25">
      <c r="A2490" s="15"/>
      <c r="B2490" s="5">
        <f>DATE(YEAR(siječanj!B2486),MONTH(siječanj!B2486)+9,DAY(siječanj!B2486))</f>
        <v>45956</v>
      </c>
      <c r="C2490" s="8">
        <v>25.8645833333333</v>
      </c>
      <c r="D2490">
        <v>0.90722518764774407</v>
      </c>
      <c r="E2490" s="6">
        <v>151.1249193678816</v>
      </c>
      <c r="F2490" s="9">
        <v>104.62269318893195</v>
      </c>
      <c r="G2490" s="9">
        <v>222.96364261150902</v>
      </c>
      <c r="H2490" s="9">
        <v>137.10433333177659</v>
      </c>
    </row>
    <row r="2491" spans="1:8" x14ac:dyDescent="0.25">
      <c r="A2491" s="15"/>
      <c r="B2491" s="5">
        <f>DATE(YEAR(siječanj!B2487),MONTH(siječanj!B2487)+9,DAY(siječanj!B2487))</f>
        <v>45956</v>
      </c>
      <c r="C2491" s="8">
        <v>25.875</v>
      </c>
      <c r="D2491">
        <v>0.90722518764774407</v>
      </c>
      <c r="E2491" s="6">
        <v>149.55878257224836</v>
      </c>
      <c r="F2491" s="9">
        <v>102.61131920517484</v>
      </c>
      <c r="G2491" s="9">
        <v>223.14520327524025</v>
      </c>
      <c r="H2491" s="9">
        <v>135.68349458347618</v>
      </c>
    </row>
    <row r="2492" spans="1:8" x14ac:dyDescent="0.25">
      <c r="A2492" s="15"/>
      <c r="B2492" s="5">
        <f>DATE(YEAR(siječanj!B2488),MONTH(siječanj!B2488)+9,DAY(siječanj!B2488))</f>
        <v>45956</v>
      </c>
      <c r="C2492" s="8">
        <v>25.8854166666667</v>
      </c>
      <c r="D2492">
        <v>0.90722518764774407</v>
      </c>
      <c r="E2492" s="6">
        <v>155.60302213175916</v>
      </c>
      <c r="F2492" s="9">
        <v>100.90353709194059</v>
      </c>
      <c r="G2492" s="9">
        <v>223.26043730400494</v>
      </c>
      <c r="H2492" s="9">
        <v>141.16698095204129</v>
      </c>
    </row>
    <row r="2493" spans="1:8" x14ac:dyDescent="0.25">
      <c r="A2493" s="15"/>
      <c r="B2493" s="5">
        <f>DATE(YEAR(siječanj!B2489),MONTH(siječanj!B2489)+9,DAY(siječanj!B2489))</f>
        <v>45956</v>
      </c>
      <c r="C2493" s="8">
        <v>25.8958333333333</v>
      </c>
      <c r="D2493">
        <v>0.90722518764774407</v>
      </c>
      <c r="E2493" s="6">
        <v>158.36340241260811</v>
      </c>
      <c r="F2493" s="9">
        <v>99.60080518727095</v>
      </c>
      <c r="G2493" s="9">
        <v>222.45812738476297</v>
      </c>
      <c r="H2493" s="9">
        <v>143.67126747031361</v>
      </c>
    </row>
    <row r="2494" spans="1:8" x14ac:dyDescent="0.25">
      <c r="A2494" s="15"/>
      <c r="B2494" s="5">
        <f>DATE(YEAR(siječanj!B2490),MONTH(siječanj!B2490)+9,DAY(siječanj!B2490))</f>
        <v>45956</v>
      </c>
      <c r="C2494" s="8">
        <v>25.90625</v>
      </c>
      <c r="D2494">
        <v>0.90722518764774407</v>
      </c>
      <c r="E2494" s="6">
        <v>158.7846226867951</v>
      </c>
      <c r="F2494" s="9">
        <v>98.341680696786185</v>
      </c>
      <c r="G2494" s="9">
        <v>220.92239734204136</v>
      </c>
      <c r="H2494" s="9">
        <v>144.05340911260393</v>
      </c>
    </row>
    <row r="2495" spans="1:8" x14ac:dyDescent="0.25">
      <c r="A2495" s="15"/>
      <c r="B2495" s="5">
        <f>DATE(YEAR(siječanj!B2491),MONTH(siječanj!B2491)+9,DAY(siječanj!B2491))</f>
        <v>45956</v>
      </c>
      <c r="C2495" s="8">
        <v>25.9166666666667</v>
      </c>
      <c r="D2495">
        <v>0.90722518764774407</v>
      </c>
      <c r="E2495" s="6">
        <v>151.24833435147789</v>
      </c>
      <c r="F2495" s="9">
        <v>96.273413276046838</v>
      </c>
      <c r="G2495" s="9">
        <v>219.08286138818337</v>
      </c>
      <c r="H2495" s="9">
        <v>137.21629851342826</v>
      </c>
    </row>
    <row r="2496" spans="1:8" x14ac:dyDescent="0.25">
      <c r="A2496" s="15"/>
      <c r="B2496" s="5">
        <f>DATE(YEAR(siječanj!B2492),MONTH(siječanj!B2492)+9,DAY(siječanj!B2492))</f>
        <v>45956</v>
      </c>
      <c r="C2496" s="8">
        <v>25.9270833333333</v>
      </c>
      <c r="D2496">
        <v>0.90722518764774407</v>
      </c>
      <c r="E2496" s="6">
        <v>141.77208919167364</v>
      </c>
      <c r="F2496" s="9">
        <v>94.798945692982983</v>
      </c>
      <c r="G2496" s="9">
        <v>216.87141061334668</v>
      </c>
      <c r="H2496" s="9">
        <v>128.61921022012882</v>
      </c>
    </row>
    <row r="2497" spans="1:8" x14ac:dyDescent="0.25">
      <c r="A2497" s="15"/>
      <c r="B2497" s="5">
        <f>DATE(YEAR(siječanj!B2493),MONTH(siječanj!B2493)+9,DAY(siječanj!B2493))</f>
        <v>45956</v>
      </c>
      <c r="C2497" s="8">
        <v>25.9375</v>
      </c>
      <c r="D2497">
        <v>0.90722518764774407</v>
      </c>
      <c r="E2497" s="6">
        <v>132.60073013653826</v>
      </c>
      <c r="F2497" s="9">
        <v>93.048427673984904</v>
      </c>
      <c r="G2497" s="9">
        <v>215.75281676450723</v>
      </c>
      <c r="H2497" s="9">
        <v>120.2987222803488</v>
      </c>
    </row>
    <row r="2498" spans="1:8" x14ac:dyDescent="0.25">
      <c r="A2498" s="15"/>
      <c r="B2498" s="5">
        <f>DATE(YEAR(siječanj!B2494),MONTH(siječanj!B2494)+9,DAY(siječanj!B2494))</f>
        <v>45956</v>
      </c>
      <c r="C2498" s="8">
        <v>25.9479166666667</v>
      </c>
      <c r="D2498">
        <v>0.90722518764774407</v>
      </c>
      <c r="E2498" s="6">
        <v>121.63715046984173</v>
      </c>
      <c r="F2498" s="9">
        <v>90.99624854188886</v>
      </c>
      <c r="G2498" s="9">
        <v>214.62421979695048</v>
      </c>
      <c r="H2498" s="9">
        <v>110.35228665993904</v>
      </c>
    </row>
    <row r="2499" spans="1:8" x14ac:dyDescent="0.25">
      <c r="A2499" s="15"/>
      <c r="B2499" s="5">
        <f>DATE(YEAR(siječanj!B2495),MONTH(siječanj!B2495)+9,DAY(siječanj!B2495))</f>
        <v>45956</v>
      </c>
      <c r="C2499" s="8">
        <v>25.9583333333333</v>
      </c>
      <c r="D2499">
        <v>0.90777870482915601</v>
      </c>
      <c r="E2499" s="6">
        <v>110.90919113238185</v>
      </c>
      <c r="F2499" s="9">
        <v>88.640234833076534</v>
      </c>
      <c r="G2499" s="9">
        <v>209.86430862800637</v>
      </c>
      <c r="H2499" s="9">
        <v>100.68100187980291</v>
      </c>
    </row>
    <row r="2500" spans="1:8" x14ac:dyDescent="0.25">
      <c r="A2500" s="15"/>
      <c r="B2500" s="5">
        <f>DATE(YEAR(siječanj!B2496),MONTH(siječanj!B2496)+9,DAY(siječanj!B2496))</f>
        <v>45956</v>
      </c>
      <c r="C2500" s="8">
        <v>25.96875</v>
      </c>
      <c r="D2500">
        <v>0.90777870482915601</v>
      </c>
      <c r="E2500" s="6">
        <v>101.23589864549415</v>
      </c>
      <c r="F2500" s="9">
        <v>86.340797947051428</v>
      </c>
      <c r="G2500" s="9">
        <v>208.64683906380304</v>
      </c>
      <c r="H2500" s="9">
        <v>91.899792954622384</v>
      </c>
    </row>
    <row r="2501" spans="1:8" x14ac:dyDescent="0.25">
      <c r="A2501" s="15"/>
      <c r="B2501" s="5">
        <f>DATE(YEAR(siječanj!B2497),MONTH(siječanj!B2497)+9,DAY(siječanj!B2497))</f>
        <v>45956</v>
      </c>
      <c r="C2501" s="8">
        <v>25.9791666666667</v>
      </c>
      <c r="D2501">
        <v>0.90777870482915601</v>
      </c>
      <c r="E2501" s="6">
        <v>92.422574396445896</v>
      </c>
      <c r="F2501" s="9">
        <v>84.710159092853786</v>
      </c>
      <c r="G2501" s="9">
        <v>207.13251008233203</v>
      </c>
      <c r="H2501" s="9">
        <v>83.899244882581968</v>
      </c>
    </row>
    <row r="2502" spans="1:8" ht="15.75" thickBot="1" x14ac:dyDescent="0.3">
      <c r="A2502" s="15"/>
      <c r="B2502" s="5">
        <f>DATE(YEAR(siječanj!B2498),MONTH(siječanj!B2498)+9,DAY(siječanj!B2498))</f>
        <v>45956</v>
      </c>
      <c r="C2502" s="8">
        <v>25.9895833333333</v>
      </c>
      <c r="D2502">
        <v>0.90777870482915601</v>
      </c>
      <c r="E2502" s="6">
        <v>85.255697916696519</v>
      </c>
      <c r="F2502" s="9">
        <v>83.202212878286673</v>
      </c>
      <c r="G2502" s="9">
        <v>206.4481460500846</v>
      </c>
      <c r="H2502" s="9">
        <v>77.393307034124547</v>
      </c>
    </row>
    <row r="2503" spans="1:8" x14ac:dyDescent="0.25">
      <c r="A2503" s="20">
        <f t="shared" ref="A2503" si="23">A2403+1</f>
        <v>300</v>
      </c>
      <c r="B2503" s="5">
        <f>DATE(YEAR(siječanj!B2499),MONTH(siječanj!B2499)+9,DAY(siječanj!B2499))</f>
        <v>45957</v>
      </c>
      <c r="C2503" s="8">
        <v>26</v>
      </c>
      <c r="D2503">
        <v>0.90777870482915601</v>
      </c>
      <c r="E2503" s="6">
        <v>76.284442191922636</v>
      </c>
      <c r="F2503" s="9">
        <v>84.608607250891978</v>
      </c>
      <c r="G2503" s="9">
        <v>200.56420943717131</v>
      </c>
      <c r="H2503" s="9">
        <v>69.249392131598157</v>
      </c>
    </row>
    <row r="2504" spans="1:8" x14ac:dyDescent="0.25">
      <c r="A2504" s="21"/>
      <c r="B2504" s="5">
        <f>DATE(YEAR(siječanj!B2500),MONTH(siječanj!B2500)+9,DAY(siječanj!B2500))</f>
        <v>45957</v>
      </c>
      <c r="C2504" s="8">
        <v>26.0104166666667</v>
      </c>
      <c r="D2504">
        <v>0.90777870482915601</v>
      </c>
      <c r="E2504" s="6">
        <v>70.67877030672993</v>
      </c>
      <c r="F2504" s="9">
        <v>83.069948706859719</v>
      </c>
      <c r="G2504" s="9">
        <v>198.73907828542394</v>
      </c>
      <c r="H2504" s="9">
        <v>64.160682567960706</v>
      </c>
    </row>
    <row r="2505" spans="1:8" x14ac:dyDescent="0.25">
      <c r="A2505" s="21"/>
      <c r="B2505" s="5">
        <f>DATE(YEAR(siječanj!B2501),MONTH(siječanj!B2501)+9,DAY(siječanj!B2501))</f>
        <v>45957</v>
      </c>
      <c r="C2505" s="8">
        <v>26.0208333333333</v>
      </c>
      <c r="D2505">
        <v>0.90777870482915601</v>
      </c>
      <c r="E2505" s="6">
        <v>66.392408221780144</v>
      </c>
      <c r="F2505" s="9">
        <v>81.768366901396945</v>
      </c>
      <c r="G2505" s="9">
        <v>197.55567170305699</v>
      </c>
      <c r="H2505" s="9">
        <v>60.269614346056187</v>
      </c>
    </row>
    <row r="2506" spans="1:8" x14ac:dyDescent="0.25">
      <c r="A2506" s="21"/>
      <c r="B2506" s="5">
        <f>DATE(YEAR(siječanj!B2502),MONTH(siječanj!B2502)+9,DAY(siječanj!B2502))</f>
        <v>45957</v>
      </c>
      <c r="C2506" s="8">
        <v>26.03125</v>
      </c>
      <c r="D2506">
        <v>0.90777870482915601</v>
      </c>
      <c r="E2506" s="6">
        <v>62.939519767320171</v>
      </c>
      <c r="F2506" s="9">
        <v>80.745648709640591</v>
      </c>
      <c r="G2506" s="9">
        <v>196.88831781950711</v>
      </c>
      <c r="H2506" s="9">
        <v>57.13515573694697</v>
      </c>
    </row>
    <row r="2507" spans="1:8" x14ac:dyDescent="0.25">
      <c r="A2507" s="21"/>
      <c r="B2507" s="5">
        <f>DATE(YEAR(siječanj!B2503),MONTH(siječanj!B2503)+9,DAY(siječanj!B2503))</f>
        <v>45957</v>
      </c>
      <c r="C2507" s="8">
        <v>26.0416666666667</v>
      </c>
      <c r="D2507">
        <v>0.90777870482915601</v>
      </c>
      <c r="E2507" s="6">
        <v>59.681248696332332</v>
      </c>
      <c r="F2507" s="9">
        <v>79.223738308930081</v>
      </c>
      <c r="G2507" s="9">
        <v>195.54756521749192</v>
      </c>
      <c r="H2507" s="9">
        <v>54.177366644143319</v>
      </c>
    </row>
    <row r="2508" spans="1:8" x14ac:dyDescent="0.25">
      <c r="A2508" s="21"/>
      <c r="B2508" s="5">
        <f>DATE(YEAR(siječanj!B2504),MONTH(siječanj!B2504)+9,DAY(siječanj!B2504))</f>
        <v>45957</v>
      </c>
      <c r="C2508" s="8">
        <v>26.0520833333333</v>
      </c>
      <c r="D2508">
        <v>0.90777870482915601</v>
      </c>
      <c r="E2508" s="6">
        <v>58.055919544175772</v>
      </c>
      <c r="F2508" s="9">
        <v>78.612734433197801</v>
      </c>
      <c r="G2508" s="9">
        <v>195.323182684719</v>
      </c>
      <c r="H2508" s="9">
        <v>52.701927451477566</v>
      </c>
    </row>
    <row r="2509" spans="1:8" x14ac:dyDescent="0.25">
      <c r="A2509" s="21"/>
      <c r="B2509" s="5">
        <f>DATE(YEAR(siječanj!B2505),MONTH(siječanj!B2505)+9,DAY(siječanj!B2505))</f>
        <v>45957</v>
      </c>
      <c r="C2509" s="8">
        <v>26.0625</v>
      </c>
      <c r="D2509">
        <v>0.90777870482915601</v>
      </c>
      <c r="E2509" s="6">
        <v>56.09138294356643</v>
      </c>
      <c r="F2509" s="9">
        <v>78.109831387054641</v>
      </c>
      <c r="G2509" s="9">
        <v>195.24228280366756</v>
      </c>
      <c r="H2509" s="9">
        <v>50.918562960586947</v>
      </c>
    </row>
    <row r="2510" spans="1:8" x14ac:dyDescent="0.25">
      <c r="A2510" s="21"/>
      <c r="B2510" s="5">
        <f>DATE(YEAR(siječanj!B2506),MONTH(siječanj!B2506)+9,DAY(siječanj!B2506))</f>
        <v>45957</v>
      </c>
      <c r="C2510" s="8">
        <v>26.0729166666667</v>
      </c>
      <c r="D2510">
        <v>0.90777870482915601</v>
      </c>
      <c r="E2510" s="6">
        <v>54.885261164896384</v>
      </c>
      <c r="F2510" s="9">
        <v>77.715323158786802</v>
      </c>
      <c r="G2510" s="9">
        <v>195.34078153962182</v>
      </c>
      <c r="H2510" s="9">
        <v>49.823671294479617</v>
      </c>
    </row>
    <row r="2511" spans="1:8" x14ac:dyDescent="0.25">
      <c r="A2511" s="21"/>
      <c r="B2511" s="5">
        <f>DATE(YEAR(siječanj!B2511),MONTH(siječanj!B2511)+9,DAY(siječanj!B2511))</f>
        <v>45957</v>
      </c>
      <c r="C2511" s="8">
        <v>26.0833333333333</v>
      </c>
      <c r="D2511">
        <v>0.90777870482915601</v>
      </c>
      <c r="E2511" s="6">
        <v>53.767948723626802</v>
      </c>
      <c r="F2511" s="9">
        <v>77.254810995576761</v>
      </c>
      <c r="G2511" s="9">
        <v>194.99276262563791</v>
      </c>
      <c r="H2511" s="9">
        <v>48.809398853654407</v>
      </c>
    </row>
    <row r="2512" spans="1:8" x14ac:dyDescent="0.25">
      <c r="A2512" s="21"/>
      <c r="B2512" s="5">
        <f>DATE(YEAR(siječanj!B2512),MONTH(siječanj!B2512)+9,DAY(siječanj!B2512))</f>
        <v>45957</v>
      </c>
      <c r="C2512" s="8">
        <v>26.09375</v>
      </c>
      <c r="D2512">
        <v>0.90777870482915601</v>
      </c>
      <c r="E2512" s="6">
        <v>52.787647261088246</v>
      </c>
      <c r="F2512" s="9">
        <v>76.661426226981135</v>
      </c>
      <c r="G2512" s="9">
        <v>194.9971884436917</v>
      </c>
      <c r="H2512" s="9">
        <v>47.919502061649034</v>
      </c>
    </row>
    <row r="2513" spans="1:8" x14ac:dyDescent="0.25">
      <c r="A2513" s="21"/>
      <c r="B2513" s="5">
        <f>DATE(YEAR(siječanj!B2513),MONTH(siječanj!B2513)+9,DAY(siječanj!B2513))</f>
        <v>45957</v>
      </c>
      <c r="C2513" s="8">
        <v>26.1041666666667</v>
      </c>
      <c r="D2513">
        <v>0.90777870482915601</v>
      </c>
      <c r="E2513" s="6">
        <v>52.884869770560073</v>
      </c>
      <c r="F2513" s="9">
        <v>76.370957304379061</v>
      </c>
      <c r="G2513" s="9">
        <v>194.80099220262395</v>
      </c>
      <c r="H2513" s="9">
        <v>48.007758585377609</v>
      </c>
    </row>
    <row r="2514" spans="1:8" x14ac:dyDescent="0.25">
      <c r="A2514" s="21"/>
      <c r="B2514" s="5">
        <f>DATE(YEAR(siječanj!B2514),MONTH(siječanj!B2514)+9,DAY(siječanj!B2514))</f>
        <v>45957</v>
      </c>
      <c r="C2514" s="8">
        <v>26.1145833333333</v>
      </c>
      <c r="D2514">
        <v>0.90777870482915601</v>
      </c>
      <c r="E2514" s="6">
        <v>52.401512083854485</v>
      </c>
      <c r="F2514" s="9">
        <v>76.229863255673536</v>
      </c>
      <c r="G2514" s="9">
        <v>194.69186504083626</v>
      </c>
      <c r="H2514" s="9">
        <v>47.568976770570792</v>
      </c>
    </row>
    <row r="2515" spans="1:8" x14ac:dyDescent="0.25">
      <c r="A2515" s="21"/>
      <c r="B2515" s="5">
        <f>DATE(YEAR(siječanj!B2511),MONTH(siječanj!B2511)+9,DAY(siječanj!B2511))</f>
        <v>45957</v>
      </c>
      <c r="C2515" s="8">
        <v>26.125</v>
      </c>
      <c r="D2515">
        <v>0.90777870482915601</v>
      </c>
      <c r="E2515" s="6">
        <v>52.723655443987319</v>
      </c>
      <c r="F2515" s="9">
        <v>76.187621980992887</v>
      </c>
      <c r="G2515" s="9">
        <v>194.55203739397879</v>
      </c>
      <c r="H2515" s="9">
        <v>47.861411652801486</v>
      </c>
    </row>
    <row r="2516" spans="1:8" x14ac:dyDescent="0.25">
      <c r="A2516" s="21"/>
      <c r="B2516" s="5">
        <f>DATE(YEAR(siječanj!B2512),MONTH(siječanj!B2512)+9,DAY(siječanj!B2512))</f>
        <v>45957</v>
      </c>
      <c r="C2516" s="8">
        <v>26.1354166666667</v>
      </c>
      <c r="D2516">
        <v>0.90777870482915601</v>
      </c>
      <c r="E2516" s="6">
        <v>53.195729197681615</v>
      </c>
      <c r="F2516" s="9">
        <v>76.109409085828332</v>
      </c>
      <c r="G2516" s="9">
        <v>194.83255305842596</v>
      </c>
      <c r="H2516" s="9">
        <v>48.289950153513935</v>
      </c>
    </row>
    <row r="2517" spans="1:8" x14ac:dyDescent="0.25">
      <c r="A2517" s="21"/>
      <c r="B2517" s="5">
        <f>DATE(YEAR(siječanj!B2513),MONTH(siječanj!B2513)+9,DAY(siječanj!B2513))</f>
        <v>45957</v>
      </c>
      <c r="C2517" s="8">
        <v>26.1458333333333</v>
      </c>
      <c r="D2517">
        <v>0.90777870482915601</v>
      </c>
      <c r="E2517" s="6">
        <v>53.702874179918787</v>
      </c>
      <c r="F2517" s="9">
        <v>76.00644061442398</v>
      </c>
      <c r="G2517" s="9">
        <v>194.88527103589234</v>
      </c>
      <c r="H2517" s="9">
        <v>48.750325568649799</v>
      </c>
    </row>
    <row r="2518" spans="1:8" x14ac:dyDescent="0.25">
      <c r="A2518" s="21"/>
      <c r="B2518" s="5">
        <f>DATE(YEAR(siječanj!B2514),MONTH(siječanj!B2514)+9,DAY(siječanj!B2514))</f>
        <v>45957</v>
      </c>
      <c r="C2518" s="8">
        <v>26.15625</v>
      </c>
      <c r="D2518">
        <v>0.90777870482915601</v>
      </c>
      <c r="E2518" s="6">
        <v>54.370581673442821</v>
      </c>
      <c r="F2518" s="9">
        <v>76.036400506170082</v>
      </c>
      <c r="G2518" s="9">
        <v>194.88429597565718</v>
      </c>
      <c r="H2518" s="9">
        <v>49.356456212325767</v>
      </c>
    </row>
    <row r="2519" spans="1:8" x14ac:dyDescent="0.25">
      <c r="A2519" s="21"/>
      <c r="B2519" s="5">
        <f>DATE(YEAR(siječanj!B2515),MONTH(siječanj!B2515)+9,DAY(siječanj!B2515))</f>
        <v>45957</v>
      </c>
      <c r="C2519" s="8">
        <v>26.1666666666667</v>
      </c>
      <c r="D2519">
        <v>0.90777870482915601</v>
      </c>
      <c r="E2519" s="6">
        <v>57.066541207071118</v>
      </c>
      <c r="F2519" s="9">
        <v>76.295883984288125</v>
      </c>
      <c r="G2519" s="9">
        <v>196.71448194258468</v>
      </c>
      <c r="H2519" s="9">
        <v>51.803790866034682</v>
      </c>
    </row>
    <row r="2520" spans="1:8" x14ac:dyDescent="0.25">
      <c r="A2520" s="21"/>
      <c r="B2520" s="5">
        <f>DATE(YEAR(siječanj!B2516),MONTH(siječanj!B2516)+9,DAY(siječanj!B2516))</f>
        <v>45957</v>
      </c>
      <c r="C2520" s="8">
        <v>26.1770833333333</v>
      </c>
      <c r="D2520">
        <v>0.90777870482915601</v>
      </c>
      <c r="E2520" s="6">
        <v>59.366578428170101</v>
      </c>
      <c r="F2520" s="9">
        <v>76.52460929690946</v>
      </c>
      <c r="G2520" s="9">
        <v>198.22399087330163</v>
      </c>
      <c r="H2520" s="9">
        <v>53.891715675662766</v>
      </c>
    </row>
    <row r="2521" spans="1:8" x14ac:dyDescent="0.25">
      <c r="A2521" s="21"/>
      <c r="B2521" s="5">
        <f>DATE(YEAR(siječanj!B2517),MONTH(siječanj!B2517)+9,DAY(siječanj!B2517))</f>
        <v>45957</v>
      </c>
      <c r="C2521" s="8">
        <v>26.1875</v>
      </c>
      <c r="D2521">
        <v>0.90777870482915601</v>
      </c>
      <c r="E2521" s="6">
        <v>63.176662649891767</v>
      </c>
      <c r="F2521" s="9">
        <v>76.979526157025887</v>
      </c>
      <c r="G2521" s="9">
        <v>203.87486026535848</v>
      </c>
      <c r="H2521" s="9">
        <v>57.350428995747265</v>
      </c>
    </row>
    <row r="2522" spans="1:8" x14ac:dyDescent="0.25">
      <c r="A2522" s="21"/>
      <c r="B2522" s="5">
        <f>DATE(YEAR(siječanj!B2518),MONTH(siječanj!B2518)+9,DAY(siječanj!B2518))</f>
        <v>45957</v>
      </c>
      <c r="C2522" s="8">
        <v>26.1979166666667</v>
      </c>
      <c r="D2522">
        <v>0.90777870482915601</v>
      </c>
      <c r="E2522" s="6">
        <v>67.771926734903971</v>
      </c>
      <c r="F2522" s="9">
        <v>77.573066752285712</v>
      </c>
      <c r="G2522" s="9">
        <v>206.52957509852959</v>
      </c>
      <c r="H2522" s="9">
        <v>61.521911875187577</v>
      </c>
    </row>
    <row r="2523" spans="1:8" x14ac:dyDescent="0.25">
      <c r="A2523" s="21"/>
      <c r="B2523" s="5">
        <f>DATE(YEAR(siječanj!B2519),MONTH(siječanj!B2519)+9,DAY(siječanj!B2519))</f>
        <v>45957</v>
      </c>
      <c r="C2523" s="8">
        <v>26.2083333333333</v>
      </c>
      <c r="D2523">
        <v>0.90777870482915601</v>
      </c>
      <c r="E2523" s="6">
        <v>73.893026015107736</v>
      </c>
      <c r="F2523" s="9">
        <v>78.471821272939962</v>
      </c>
      <c r="G2523" s="9">
        <v>211.40854294723681</v>
      </c>
      <c r="H2523" s="9">
        <v>67.078515451901637</v>
      </c>
    </row>
    <row r="2524" spans="1:8" x14ac:dyDescent="0.25">
      <c r="A2524" s="21"/>
      <c r="B2524" s="5">
        <f>DATE(YEAR(siječanj!B2520),MONTH(siječanj!B2520)+9,DAY(siječanj!B2520))</f>
        <v>45957</v>
      </c>
      <c r="C2524" s="8">
        <v>26.21875</v>
      </c>
      <c r="D2524">
        <v>0.90777870482915601</v>
      </c>
      <c r="E2524" s="6">
        <v>80.130309884118091</v>
      </c>
      <c r="F2524" s="9">
        <v>79.802652199749033</v>
      </c>
      <c r="G2524" s="9">
        <v>212.32853785978656</v>
      </c>
      <c r="H2524" s="9">
        <v>72.740588924163646</v>
      </c>
    </row>
    <row r="2525" spans="1:8" x14ac:dyDescent="0.25">
      <c r="A2525" s="21"/>
      <c r="B2525" s="5">
        <f>DATE(YEAR(siječanj!B2521),MONTH(siječanj!B2521)+9,DAY(siječanj!B2521))</f>
        <v>45957</v>
      </c>
      <c r="C2525" s="8">
        <v>26.2291666666667</v>
      </c>
      <c r="D2525">
        <v>0.90777870482915601</v>
      </c>
      <c r="E2525" s="6">
        <v>85.020562981821698</v>
      </c>
      <c r="F2525" s="9">
        <v>81.92087320107909</v>
      </c>
      <c r="G2525" s="9">
        <v>213.1034308045632</v>
      </c>
      <c r="H2525" s="9">
        <v>77.179856547483794</v>
      </c>
    </row>
    <row r="2526" spans="1:8" x14ac:dyDescent="0.25">
      <c r="A2526" s="21"/>
      <c r="B2526" s="5">
        <f>DATE(YEAR(siječanj!B2522),MONTH(siječanj!B2522)+9,DAY(siječanj!B2522))</f>
        <v>45957</v>
      </c>
      <c r="C2526" s="8">
        <v>26.2395833333333</v>
      </c>
      <c r="D2526">
        <v>0.90777870482915601</v>
      </c>
      <c r="E2526" s="6">
        <v>90.600681330366228</v>
      </c>
      <c r="F2526" s="9">
        <v>84.811598042917595</v>
      </c>
      <c r="G2526" s="9">
        <v>213.08366631265469</v>
      </c>
      <c r="H2526" s="9">
        <v>82.245369154718944</v>
      </c>
    </row>
    <row r="2527" spans="1:8" x14ac:dyDescent="0.25">
      <c r="A2527" s="21"/>
      <c r="B2527" s="5">
        <f>DATE(YEAR(siječanj!B2523),MONTH(siječanj!B2523)+9,DAY(siječanj!B2523))</f>
        <v>45957</v>
      </c>
      <c r="C2527" s="8">
        <v>26.25</v>
      </c>
      <c r="D2527">
        <v>0.90777870482915601</v>
      </c>
      <c r="E2527" s="6">
        <v>95.648322063990079</v>
      </c>
      <c r="F2527" s="9">
        <v>88.98038475595466</v>
      </c>
      <c r="G2527" s="9">
        <v>212.77293923907021</v>
      </c>
      <c r="H2527" s="9">
        <v>86.827509922330904</v>
      </c>
    </row>
    <row r="2528" spans="1:8" x14ac:dyDescent="0.25">
      <c r="A2528" s="21"/>
      <c r="B2528" s="5">
        <f>DATE(YEAR(siječanj!B2524),MONTH(siječanj!B2524)+9,DAY(siječanj!B2524))</f>
        <v>45957</v>
      </c>
      <c r="C2528" s="8">
        <v>26.2604166666667</v>
      </c>
      <c r="D2528">
        <v>0.90777870482915601</v>
      </c>
      <c r="E2528" s="6">
        <v>98.703019730229755</v>
      </c>
      <c r="F2528" s="9">
        <v>92.201407051331742</v>
      </c>
      <c r="G2528" s="9">
        <v>212.13386828559811</v>
      </c>
      <c r="H2528" s="9">
        <v>89.600499413434605</v>
      </c>
    </row>
    <row r="2529" spans="1:8" x14ac:dyDescent="0.25">
      <c r="A2529" s="21"/>
      <c r="B2529" s="5">
        <f>DATE(YEAR(siječanj!B2525),MONTH(siječanj!B2525)+9,DAY(siječanj!B2525))</f>
        <v>45957</v>
      </c>
      <c r="C2529" s="8">
        <v>26.2708333333333</v>
      </c>
      <c r="D2529">
        <v>0.90777870482915601</v>
      </c>
      <c r="E2529" s="6">
        <v>100.87420654148079</v>
      </c>
      <c r="F2529" s="9">
        <v>96.732048776072688</v>
      </c>
      <c r="G2529" s="9">
        <v>205.72023690681675</v>
      </c>
      <c r="H2529" s="9">
        <v>91.571456564894206</v>
      </c>
    </row>
    <row r="2530" spans="1:8" x14ac:dyDescent="0.25">
      <c r="A2530" s="21"/>
      <c r="B2530" s="5">
        <f>DATE(YEAR(siječanj!B2526),MONTH(siječanj!B2526)+9,DAY(siječanj!B2526))</f>
        <v>45957</v>
      </c>
      <c r="C2530" s="8">
        <v>26.28125</v>
      </c>
      <c r="D2530">
        <v>0.90777870482915601</v>
      </c>
      <c r="E2530" s="6">
        <v>101.82638187725351</v>
      </c>
      <c r="F2530" s="9">
        <v>103.53493643104396</v>
      </c>
      <c r="G2530" s="9">
        <v>174.49657731891739</v>
      </c>
      <c r="H2530" s="9">
        <v>92.435821057972234</v>
      </c>
    </row>
    <row r="2531" spans="1:8" x14ac:dyDescent="0.25">
      <c r="A2531" s="21"/>
      <c r="B2531" s="5">
        <f>DATE(YEAR(siječanj!B2527),MONTH(siječanj!B2527)+9,DAY(siječanj!B2527))</f>
        <v>45957</v>
      </c>
      <c r="C2531" s="8">
        <v>26.2916666666667</v>
      </c>
      <c r="D2531">
        <v>0.90777870482915601</v>
      </c>
      <c r="E2531" s="6">
        <v>99.765390482744593</v>
      </c>
      <c r="F2531" s="9">
        <v>111.82549967457412</v>
      </c>
      <c r="G2531" s="9">
        <v>102.33764413972602</v>
      </c>
      <c r="H2531" s="9">
        <v>90.564896959200894</v>
      </c>
    </row>
    <row r="2532" spans="1:8" x14ac:dyDescent="0.25">
      <c r="A2532" s="21"/>
      <c r="B2532" s="5">
        <f>DATE(YEAR(siječanj!B2528),MONTH(siječanj!B2528)+9,DAY(siječanj!B2528))</f>
        <v>45957</v>
      </c>
      <c r="C2532" s="8">
        <v>26.3020833333333</v>
      </c>
      <c r="D2532">
        <v>0.90777870482915601</v>
      </c>
      <c r="E2532" s="6">
        <v>97.118335916971162</v>
      </c>
      <c r="F2532" s="9">
        <v>115.24707268890729</v>
      </c>
      <c r="G2532" s="9">
        <v>41.653435732462007</v>
      </c>
      <c r="H2532" s="9">
        <v>88.16195719387099</v>
      </c>
    </row>
    <row r="2533" spans="1:8" x14ac:dyDescent="0.25">
      <c r="A2533" s="21"/>
      <c r="B2533" s="5">
        <f>DATE(YEAR(siječanj!B2529),MONTH(siječanj!B2529)+9,DAY(siječanj!B2529))</f>
        <v>45957</v>
      </c>
      <c r="C2533" s="8">
        <v>26.3125</v>
      </c>
      <c r="D2533">
        <v>0.90777870482915601</v>
      </c>
      <c r="E2533" s="6">
        <v>96.916999288690334</v>
      </c>
      <c r="F2533" s="9">
        <v>119.20490925086823</v>
      </c>
      <c r="G2533" s="9">
        <v>11.807120621981268</v>
      </c>
      <c r="H2533" s="9">
        <v>87.979188090215544</v>
      </c>
    </row>
    <row r="2534" spans="1:8" x14ac:dyDescent="0.25">
      <c r="A2534" s="21"/>
      <c r="B2534" s="5">
        <f>DATE(YEAR(siječanj!B2530),MONTH(siječanj!B2530)+9,DAY(siječanj!B2530))</f>
        <v>45957</v>
      </c>
      <c r="C2534" s="8">
        <v>26.3229166666667</v>
      </c>
      <c r="D2534">
        <v>0.90777870482915601</v>
      </c>
      <c r="E2534" s="6">
        <v>95.9964885055211</v>
      </c>
      <c r="F2534" s="9">
        <v>125.094067944785</v>
      </c>
      <c r="G2534" s="9">
        <v>4.6704333707499659</v>
      </c>
      <c r="H2534" s="9">
        <v>87.143568003688912</v>
      </c>
    </row>
    <row r="2535" spans="1:8" x14ac:dyDescent="0.25">
      <c r="A2535" s="21"/>
      <c r="B2535" s="5">
        <f>DATE(YEAR(siječanj!B2531),MONTH(siječanj!B2531)+9,DAY(siječanj!B2531))</f>
        <v>45957</v>
      </c>
      <c r="C2535" s="8">
        <v>26.3333333333333</v>
      </c>
      <c r="D2535">
        <v>0.90777870482915601</v>
      </c>
      <c r="E2535" s="6">
        <v>97.414962392683137</v>
      </c>
      <c r="F2535" s="9">
        <v>133.14418174364448</v>
      </c>
      <c r="G2535" s="9">
        <v>2.4098500885612673</v>
      </c>
      <c r="H2535" s="9">
        <v>88.431228391810834</v>
      </c>
    </row>
    <row r="2536" spans="1:8" x14ac:dyDescent="0.25">
      <c r="A2536" s="21"/>
      <c r="B2536" s="5">
        <f>DATE(YEAR(siječanj!B2532),MONTH(siječanj!B2532)+9,DAY(siječanj!B2532))</f>
        <v>45957</v>
      </c>
      <c r="C2536" s="8">
        <v>26.34375</v>
      </c>
      <c r="D2536">
        <v>0.90777870482915601</v>
      </c>
      <c r="E2536" s="6">
        <v>98.268123222248235</v>
      </c>
      <c r="F2536" s="9">
        <v>136.69384314711706</v>
      </c>
      <c r="G2536" s="9">
        <v>1.7812198560928272</v>
      </c>
      <c r="H2536" s="9">
        <v>89.205709624684417</v>
      </c>
    </row>
    <row r="2537" spans="1:8" x14ac:dyDescent="0.25">
      <c r="A2537" s="21"/>
      <c r="B2537" s="5">
        <f>DATE(YEAR(siječanj!B2533),MONTH(siječanj!B2533)+9,DAY(siječanj!B2533))</f>
        <v>45957</v>
      </c>
      <c r="C2537" s="8">
        <v>26.3541666666667</v>
      </c>
      <c r="D2537">
        <v>0.90777870482915601</v>
      </c>
      <c r="E2537" s="6">
        <v>97.678325486199853</v>
      </c>
      <c r="F2537" s="9">
        <v>139.25959685259633</v>
      </c>
      <c r="G2537" s="9">
        <v>1.5607671910520708</v>
      </c>
      <c r="H2537" s="9">
        <v>88.670303799743238</v>
      </c>
    </row>
    <row r="2538" spans="1:8" x14ac:dyDescent="0.25">
      <c r="A2538" s="21"/>
      <c r="B2538" s="5">
        <f>DATE(YEAR(siječanj!B2534),MONTH(siječanj!B2534)+9,DAY(siječanj!B2534))</f>
        <v>45957</v>
      </c>
      <c r="C2538" s="8">
        <v>26.3645833333333</v>
      </c>
      <c r="D2538">
        <v>0.90777870482915601</v>
      </c>
      <c r="E2538" s="6">
        <v>97.930805840004325</v>
      </c>
      <c r="F2538" s="9">
        <v>142.27101511470011</v>
      </c>
      <c r="G2538" s="9">
        <v>1.4937630911754745</v>
      </c>
      <c r="H2538" s="9">
        <v>88.899500088314667</v>
      </c>
    </row>
    <row r="2539" spans="1:8" x14ac:dyDescent="0.25">
      <c r="A2539" s="21"/>
      <c r="B2539" s="5">
        <f>DATE(YEAR(siječanj!B2535),MONTH(siječanj!B2535)+9,DAY(siječanj!B2535))</f>
        <v>45957</v>
      </c>
      <c r="C2539" s="8">
        <v>26.375</v>
      </c>
      <c r="D2539">
        <v>0.90777870482915601</v>
      </c>
      <c r="E2539" s="6">
        <v>98.249678236498923</v>
      </c>
      <c r="F2539" s="9">
        <v>145.62827470100109</v>
      </c>
      <c r="G2539" s="9">
        <v>1.4005633393666099</v>
      </c>
      <c r="H2539" s="9">
        <v>89.188965659410314</v>
      </c>
    </row>
    <row r="2540" spans="1:8" x14ac:dyDescent="0.25">
      <c r="A2540" s="21"/>
      <c r="B2540" s="5">
        <f>DATE(YEAR(siječanj!B2536),MONTH(siječanj!B2536)+9,DAY(siječanj!B2536))</f>
        <v>45957</v>
      </c>
      <c r="C2540" s="8">
        <v>26.3854166666667</v>
      </c>
      <c r="D2540">
        <v>0.90777870482915601</v>
      </c>
      <c r="E2540" s="6">
        <v>99.321684562396314</v>
      </c>
      <c r="F2540" s="9">
        <v>147.2178033185107</v>
      </c>
      <c r="G2540" s="9">
        <v>1.3114267504221837</v>
      </c>
      <c r="H2540" s="9">
        <v>90.1621101735021</v>
      </c>
    </row>
    <row r="2541" spans="1:8" x14ac:dyDescent="0.25">
      <c r="A2541" s="21"/>
      <c r="B2541" s="5">
        <f>DATE(YEAR(siječanj!B2537),MONTH(siječanj!B2537)+9,DAY(siječanj!B2537))</f>
        <v>45957</v>
      </c>
      <c r="C2541" s="8">
        <v>26.3958333333333</v>
      </c>
      <c r="D2541">
        <v>0.90777870482915601</v>
      </c>
      <c r="E2541" s="6">
        <v>98.747275808819239</v>
      </c>
      <c r="F2541" s="9">
        <v>148.12043726660519</v>
      </c>
      <c r="G2541" s="9">
        <v>1.3053161924376699</v>
      </c>
      <c r="H2541" s="9">
        <v>89.640674139137374</v>
      </c>
    </row>
    <row r="2542" spans="1:8" x14ac:dyDescent="0.25">
      <c r="A2542" s="21"/>
      <c r="B2542" s="5">
        <f>DATE(YEAR(siječanj!B2538),MONTH(siječanj!B2538)+9,DAY(siječanj!B2538))</f>
        <v>45957</v>
      </c>
      <c r="C2542" s="8">
        <v>26.40625</v>
      </c>
      <c r="D2542">
        <v>0.90777870482915601</v>
      </c>
      <c r="E2542" s="6">
        <v>98.575993016341229</v>
      </c>
      <c r="F2542" s="9">
        <v>148.83559035942048</v>
      </c>
      <c r="G2542" s="9">
        <v>1.275138597755054</v>
      </c>
      <c r="H2542" s="9">
        <v>89.485187267622166</v>
      </c>
    </row>
    <row r="2543" spans="1:8" x14ac:dyDescent="0.25">
      <c r="A2543" s="21"/>
      <c r="B2543" s="5">
        <f>DATE(YEAR(siječanj!B2539),MONTH(siječanj!B2539)+9,DAY(siječanj!B2539))</f>
        <v>45957</v>
      </c>
      <c r="C2543" s="8">
        <v>26.4166666666667</v>
      </c>
      <c r="D2543">
        <v>0.90777870482915601</v>
      </c>
      <c r="E2543" s="6">
        <v>99.362264521645528</v>
      </c>
      <c r="F2543" s="9">
        <v>148.89508580562688</v>
      </c>
      <c r="G2543" s="9">
        <v>1.2864066339815605</v>
      </c>
      <c r="H2543" s="9">
        <v>90.198947796351376</v>
      </c>
    </row>
    <row r="2544" spans="1:8" x14ac:dyDescent="0.25">
      <c r="A2544" s="21"/>
      <c r="B2544" s="5">
        <f>DATE(YEAR(siječanj!B2540),MONTH(siječanj!B2540)+9,DAY(siječanj!B2540))</f>
        <v>45957</v>
      </c>
      <c r="C2544" s="8">
        <v>26.4270833333333</v>
      </c>
      <c r="D2544">
        <v>0.90777870482915601</v>
      </c>
      <c r="E2544" s="6">
        <v>99.404676101660058</v>
      </c>
      <c r="F2544" s="9">
        <v>148.69854181331641</v>
      </c>
      <c r="G2544" s="9">
        <v>1.2951248622621652</v>
      </c>
      <c r="H2544" s="9">
        <v>90.237448125526726</v>
      </c>
    </row>
    <row r="2545" spans="1:8" x14ac:dyDescent="0.25">
      <c r="A2545" s="21"/>
      <c r="B2545" s="5">
        <f>DATE(YEAR(siječanj!B2541),MONTH(siječanj!B2541)+9,DAY(siječanj!B2541))</f>
        <v>45957</v>
      </c>
      <c r="C2545" s="8">
        <v>26.4375</v>
      </c>
      <c r="D2545">
        <v>0.90777870482915601</v>
      </c>
      <c r="E2545" s="6">
        <v>99.459097725027149</v>
      </c>
      <c r="F2545" s="9">
        <v>148.47358562064093</v>
      </c>
      <c r="G2545" s="9">
        <v>1.2833023002942916</v>
      </c>
      <c r="H2545" s="9">
        <v>90.286850916301603</v>
      </c>
    </row>
    <row r="2546" spans="1:8" x14ac:dyDescent="0.25">
      <c r="A2546" s="21"/>
      <c r="B2546" s="5">
        <f>DATE(YEAR(siječanj!B2542),MONTH(siječanj!B2542)+9,DAY(siječanj!B2542))</f>
        <v>45957</v>
      </c>
      <c r="C2546" s="8">
        <v>26.4479166666667</v>
      </c>
      <c r="D2546">
        <v>0.90777870482915601</v>
      </c>
      <c r="E2546" s="6">
        <v>101.20119393922448</v>
      </c>
      <c r="F2546" s="9">
        <v>148.68738144762185</v>
      </c>
      <c r="G2546" s="9">
        <v>1.2440057681645615</v>
      </c>
      <c r="H2546" s="9">
        <v>91.868288761313437</v>
      </c>
    </row>
    <row r="2547" spans="1:8" x14ac:dyDescent="0.25">
      <c r="A2547" s="21"/>
      <c r="B2547" s="5">
        <f>DATE(YEAR(siječanj!B2543),MONTH(siječanj!B2543)+9,DAY(siječanj!B2543))</f>
        <v>45957</v>
      </c>
      <c r="C2547" s="8">
        <v>26.4583333333333</v>
      </c>
      <c r="D2547">
        <v>0.90777870482915601</v>
      </c>
      <c r="E2547" s="6">
        <v>101.81588943423219</v>
      </c>
      <c r="F2547" s="9">
        <v>148.75749849553992</v>
      </c>
      <c r="G2547" s="9">
        <v>1.2032181627934688</v>
      </c>
      <c r="H2547" s="9">
        <v>92.426296241635853</v>
      </c>
    </row>
    <row r="2548" spans="1:8" x14ac:dyDescent="0.25">
      <c r="A2548" s="21"/>
      <c r="B2548" s="5">
        <f>DATE(YEAR(siječanj!B2544),MONTH(siječanj!B2544)+9,DAY(siječanj!B2544))</f>
        <v>45957</v>
      </c>
      <c r="C2548" s="8">
        <v>26.46875</v>
      </c>
      <c r="D2548">
        <v>0.90777870482915601</v>
      </c>
      <c r="E2548" s="6">
        <v>102.78823934464349</v>
      </c>
      <c r="F2548" s="9">
        <v>148.78743450383212</v>
      </c>
      <c r="G2548" s="9">
        <v>1.1164772091839781</v>
      </c>
      <c r="H2548" s="9">
        <v>93.308974783949765</v>
      </c>
    </row>
    <row r="2549" spans="1:8" x14ac:dyDescent="0.25">
      <c r="A2549" s="21"/>
      <c r="B2549" s="5">
        <f>DATE(YEAR(siječanj!B2545),MONTH(siječanj!B2545)+9,DAY(siječanj!B2545))</f>
        <v>45957</v>
      </c>
      <c r="C2549" s="8">
        <v>26.4791666666667</v>
      </c>
      <c r="D2549">
        <v>0.90777870482915601</v>
      </c>
      <c r="E2549" s="6">
        <v>103.32278137150301</v>
      </c>
      <c r="F2549" s="9">
        <v>148.59156631820846</v>
      </c>
      <c r="G2549" s="9">
        <v>1.0754570853065029</v>
      </c>
      <c r="H2549" s="9">
        <v>93.794220652769056</v>
      </c>
    </row>
    <row r="2550" spans="1:8" x14ac:dyDescent="0.25">
      <c r="A2550" s="21"/>
      <c r="B2550" s="5">
        <f>DATE(YEAR(siječanj!B2546),MONTH(siječanj!B2546)+9,DAY(siječanj!B2546))</f>
        <v>45957</v>
      </c>
      <c r="C2550" s="8">
        <v>26.4895833333333</v>
      </c>
      <c r="D2550">
        <v>0.90777870482915601</v>
      </c>
      <c r="E2550" s="6">
        <v>103.16515301960334</v>
      </c>
      <c r="F2550" s="9">
        <v>148.39584398800602</v>
      </c>
      <c r="G2550" s="9">
        <v>1.05758865422298</v>
      </c>
      <c r="H2550" s="9">
        <v>93.651128991637208</v>
      </c>
    </row>
    <row r="2551" spans="1:8" x14ac:dyDescent="0.25">
      <c r="A2551" s="21"/>
      <c r="B2551" s="5">
        <f>DATE(YEAR(siječanj!B2547),MONTH(siječanj!B2547)+9,DAY(siječanj!B2547))</f>
        <v>45957</v>
      </c>
      <c r="C2551" s="8">
        <v>26.5</v>
      </c>
      <c r="D2551">
        <v>0.90777870482915601</v>
      </c>
      <c r="E2551" s="6">
        <v>101.60357100616531</v>
      </c>
      <c r="F2551" s="9">
        <v>148.39272022631383</v>
      </c>
      <c r="G2551" s="9">
        <v>1.0878190778825552</v>
      </c>
      <c r="H2551" s="9">
        <v>92.233558093993935</v>
      </c>
    </row>
    <row r="2552" spans="1:8" x14ac:dyDescent="0.25">
      <c r="A2552" s="21"/>
      <c r="B2552" s="5">
        <f>DATE(YEAR(siječanj!B2548),MONTH(siječanj!B2548)+9,DAY(siječanj!B2548))</f>
        <v>45957</v>
      </c>
      <c r="C2552" s="8">
        <v>26.5104166666667</v>
      </c>
      <c r="D2552">
        <v>0.90777870482915601</v>
      </c>
      <c r="E2552" s="6">
        <v>100.71495459497083</v>
      </c>
      <c r="F2552" s="9">
        <v>147.77713519320309</v>
      </c>
      <c r="G2552" s="9">
        <v>1.097668637328467</v>
      </c>
      <c r="H2552" s="9">
        <v>91.426891039149879</v>
      </c>
    </row>
    <row r="2553" spans="1:8" x14ac:dyDescent="0.25">
      <c r="A2553" s="21"/>
      <c r="B2553" s="5">
        <f>DATE(YEAR(siječanj!B2549),MONTH(siječanj!B2549)+9,DAY(siječanj!B2549))</f>
        <v>45957</v>
      </c>
      <c r="C2553" s="8">
        <v>26.5208333333333</v>
      </c>
      <c r="D2553">
        <v>0.90777870482915601</v>
      </c>
      <c r="E2553" s="6">
        <v>100.73625746385046</v>
      </c>
      <c r="F2553" s="9">
        <v>147.37371741673203</v>
      </c>
      <c r="G2553" s="9">
        <v>1.0781678973685471</v>
      </c>
      <c r="H2553" s="9">
        <v>91.446229329870576</v>
      </c>
    </row>
    <row r="2554" spans="1:8" x14ac:dyDescent="0.25">
      <c r="A2554" s="21"/>
      <c r="B2554" s="5">
        <f>DATE(YEAR(siječanj!B2550),MONTH(siječanj!B2550)+9,DAY(siječanj!B2550))</f>
        <v>45957</v>
      </c>
      <c r="C2554" s="8">
        <v>26.53125</v>
      </c>
      <c r="D2554">
        <v>0.90777870482915601</v>
      </c>
      <c r="E2554" s="6">
        <v>99.894331037259761</v>
      </c>
      <c r="F2554" s="9">
        <v>147.19898014665156</v>
      </c>
      <c r="G2554" s="9">
        <v>1.1206794535153943</v>
      </c>
      <c r="H2554" s="9">
        <v>90.681946448778632</v>
      </c>
    </row>
    <row r="2555" spans="1:8" x14ac:dyDescent="0.25">
      <c r="A2555" s="21"/>
      <c r="B2555" s="5">
        <f>DATE(YEAR(siječanj!B2551),MONTH(siječanj!B2551)+9,DAY(siječanj!B2551))</f>
        <v>45957</v>
      </c>
      <c r="C2555" s="8">
        <v>26.5416666666667</v>
      </c>
      <c r="D2555">
        <v>0.90777870482915601</v>
      </c>
      <c r="E2555" s="6">
        <v>97.766038228582872</v>
      </c>
      <c r="F2555" s="9">
        <v>146.70107073266115</v>
      </c>
      <c r="G2555" s="9">
        <v>1.1108776916678123</v>
      </c>
      <c r="H2555" s="9">
        <v>88.749927559420712</v>
      </c>
    </row>
    <row r="2556" spans="1:8" x14ac:dyDescent="0.25">
      <c r="A2556" s="21"/>
      <c r="B2556" s="5">
        <f>DATE(YEAR(siječanj!B2552),MONTH(siječanj!B2552)+9,DAY(siječanj!B2552))</f>
        <v>45957</v>
      </c>
      <c r="C2556" s="8">
        <v>26.5520833333333</v>
      </c>
      <c r="D2556">
        <v>0.90777870482915601</v>
      </c>
      <c r="E2556" s="6">
        <v>96.653518313685765</v>
      </c>
      <c r="F2556" s="9">
        <v>146.30348964852055</v>
      </c>
      <c r="G2556" s="9">
        <v>1.0957887148124998</v>
      </c>
      <c r="H2556" s="9">
        <v>87.740005671978778</v>
      </c>
    </row>
    <row r="2557" spans="1:8" x14ac:dyDescent="0.25">
      <c r="A2557" s="21"/>
      <c r="B2557" s="5">
        <f>DATE(YEAR(siječanj!B2553),MONTH(siječanj!B2553)+9,DAY(siječanj!B2553))</f>
        <v>45957</v>
      </c>
      <c r="C2557" s="8">
        <v>26.5625</v>
      </c>
      <c r="D2557">
        <v>0.90777870482915601</v>
      </c>
      <c r="E2557" s="6">
        <v>96.643778727225651</v>
      </c>
      <c r="F2557" s="9">
        <v>145.73242091779943</v>
      </c>
      <c r="G2557" s="9">
        <v>1.0762656931754071</v>
      </c>
      <c r="H2557" s="9">
        <v>87.731164282796442</v>
      </c>
    </row>
    <row r="2558" spans="1:8" x14ac:dyDescent="0.25">
      <c r="A2558" s="21"/>
      <c r="B2558" s="5">
        <f>DATE(YEAR(siječanj!B2554),MONTH(siječanj!B2554)+9,DAY(siječanj!B2554))</f>
        <v>45957</v>
      </c>
      <c r="C2558" s="8">
        <v>26.5729166666667</v>
      </c>
      <c r="D2558">
        <v>0.90777870482915601</v>
      </c>
      <c r="E2558" s="6">
        <v>96.983737051038176</v>
      </c>
      <c r="F2558" s="9">
        <v>145.21700588268615</v>
      </c>
      <c r="G2558" s="9">
        <v>1.0548767640796077</v>
      </c>
      <c r="H2558" s="9">
        <v>88.039771209682868</v>
      </c>
    </row>
    <row r="2559" spans="1:8" x14ac:dyDescent="0.25">
      <c r="A2559" s="21"/>
      <c r="B2559" s="5">
        <f>DATE(YEAR(siječanj!B2555),MONTH(siječanj!B2555)+9,DAY(siječanj!B2555))</f>
        <v>45957</v>
      </c>
      <c r="C2559" s="8">
        <v>26.5833333333333</v>
      </c>
      <c r="D2559">
        <v>0.90777870482915601</v>
      </c>
      <c r="E2559" s="6">
        <v>99.51110624499546</v>
      </c>
      <c r="F2559" s="9">
        <v>143.96712285308058</v>
      </c>
      <c r="G2559" s="9">
        <v>1.0530467953246261</v>
      </c>
      <c r="H2559" s="9">
        <v>90.33406314319852</v>
      </c>
    </row>
    <row r="2560" spans="1:8" x14ac:dyDescent="0.25">
      <c r="A2560" s="21"/>
      <c r="B2560" s="5">
        <f>DATE(YEAR(siječanj!B2556),MONTH(siječanj!B2556)+9,DAY(siječanj!B2556))</f>
        <v>45957</v>
      </c>
      <c r="C2560" s="8">
        <v>26.59375</v>
      </c>
      <c r="D2560">
        <v>0.90777870482915601</v>
      </c>
      <c r="E2560" s="6">
        <v>101.07589186122151</v>
      </c>
      <c r="F2560" s="9">
        <v>143.43099416973234</v>
      </c>
      <c r="G2560" s="9">
        <v>1.0248522659212307</v>
      </c>
      <c r="H2560" s="9">
        <v>91.754542203231495</v>
      </c>
    </row>
    <row r="2561" spans="1:8" x14ac:dyDescent="0.25">
      <c r="A2561" s="21"/>
      <c r="B2561" s="5">
        <f>DATE(YEAR(siječanj!B2557),MONTH(siječanj!B2557)+9,DAY(siječanj!B2557))</f>
        <v>45957</v>
      </c>
      <c r="C2561" s="8">
        <v>26.6041666666667</v>
      </c>
      <c r="D2561">
        <v>0.90777870482915601</v>
      </c>
      <c r="E2561" s="6">
        <v>101.01570494155685</v>
      </c>
      <c r="F2561" s="9">
        <v>142.75824985263671</v>
      </c>
      <c r="G2561" s="9">
        <v>0.99937861033983888</v>
      </c>
      <c r="H2561" s="9">
        <v>91.699905799250644</v>
      </c>
    </row>
    <row r="2562" spans="1:8" x14ac:dyDescent="0.25">
      <c r="A2562" s="21"/>
      <c r="B2562" s="5">
        <f>DATE(YEAR(siječanj!B2558),MONTH(siječanj!B2558)+9,DAY(siječanj!B2558))</f>
        <v>45957</v>
      </c>
      <c r="C2562" s="8">
        <v>26.6145833333333</v>
      </c>
      <c r="D2562">
        <v>0.90777870482915601</v>
      </c>
      <c r="E2562" s="6">
        <v>103.03175278056382</v>
      </c>
      <c r="F2562" s="9">
        <v>141.47021815443054</v>
      </c>
      <c r="G2562" s="9">
        <v>1.0241737538460738</v>
      </c>
      <c r="H2562" s="9">
        <v>93.530031095418025</v>
      </c>
    </row>
    <row r="2563" spans="1:8" x14ac:dyDescent="0.25">
      <c r="A2563" s="21"/>
      <c r="B2563" s="5">
        <f>DATE(YEAR(siječanj!B2559),MONTH(siječanj!B2559)+9,DAY(siječanj!B2559))</f>
        <v>45957</v>
      </c>
      <c r="C2563" s="8">
        <v>26.625</v>
      </c>
      <c r="D2563">
        <v>0.90777870482915601</v>
      </c>
      <c r="E2563" s="6">
        <v>103.68639226914668</v>
      </c>
      <c r="F2563" s="9">
        <v>138.86313191394646</v>
      </c>
      <c r="G2563" s="9">
        <v>0.99771108181303625</v>
      </c>
      <c r="H2563" s="9">
        <v>94.12429888249379</v>
      </c>
    </row>
    <row r="2564" spans="1:8" x14ac:dyDescent="0.25">
      <c r="A2564" s="21"/>
      <c r="B2564" s="5">
        <f>DATE(YEAR(siječanj!B2560),MONTH(siječanj!B2560)+9,DAY(siječanj!B2560))</f>
        <v>45957</v>
      </c>
      <c r="C2564" s="8">
        <v>26.6354166666667</v>
      </c>
      <c r="D2564">
        <v>0.90777870482915601</v>
      </c>
      <c r="E2564" s="6">
        <v>104.54046643259259</v>
      </c>
      <c r="F2564" s="9">
        <v>137.0558188732432</v>
      </c>
      <c r="G2564" s="9">
        <v>1.0000409501977796</v>
      </c>
      <c r="H2564" s="9">
        <v>94.89960922041476</v>
      </c>
    </row>
    <row r="2565" spans="1:8" x14ac:dyDescent="0.25">
      <c r="A2565" s="21"/>
      <c r="B2565" s="5">
        <f>DATE(YEAR(siječanj!B2561),MONTH(siječanj!B2561)+9,DAY(siječanj!B2561))</f>
        <v>45957</v>
      </c>
      <c r="C2565" s="8">
        <v>26.6458333333333</v>
      </c>
      <c r="D2565">
        <v>0.90777870482915601</v>
      </c>
      <c r="E2565" s="6">
        <v>106.29595754997477</v>
      </c>
      <c r="F2565" s="9">
        <v>135.46701606716428</v>
      </c>
      <c r="G2565" s="9">
        <v>0.98314787953665084</v>
      </c>
      <c r="H2565" s="9">
        <v>96.493206673291041</v>
      </c>
    </row>
    <row r="2566" spans="1:8" x14ac:dyDescent="0.25">
      <c r="A2566" s="21"/>
      <c r="B2566" s="5">
        <f>DATE(YEAR(siječanj!B2562),MONTH(siječanj!B2562)+9,DAY(siječanj!B2562))</f>
        <v>45957</v>
      </c>
      <c r="C2566" s="8">
        <v>26.65625</v>
      </c>
      <c r="D2566">
        <v>0.90777870482915601</v>
      </c>
      <c r="E2566" s="6">
        <v>106.10651605536087</v>
      </c>
      <c r="F2566" s="9">
        <v>134.08361957929736</v>
      </c>
      <c r="G2566" s="9">
        <v>0.98721858996768308</v>
      </c>
      <c r="H2566" s="9">
        <v>96.321235718669541</v>
      </c>
    </row>
    <row r="2567" spans="1:8" x14ac:dyDescent="0.25">
      <c r="A2567" s="21"/>
      <c r="B2567" s="5">
        <f>DATE(YEAR(siječanj!B2563),MONTH(siječanj!B2563)+9,DAY(siječanj!B2563))</f>
        <v>45957</v>
      </c>
      <c r="C2567" s="8">
        <v>26.6666666666667</v>
      </c>
      <c r="D2567">
        <v>0.90777870482915601</v>
      </c>
      <c r="E2567" s="6">
        <v>106.21201206219993</v>
      </c>
      <c r="F2567" s="9">
        <v>131.42655849877988</v>
      </c>
      <c r="G2567" s="9">
        <v>0.99941490807157263</v>
      </c>
      <c r="H2567" s="9">
        <v>96.417002747122552</v>
      </c>
    </row>
    <row r="2568" spans="1:8" x14ac:dyDescent="0.25">
      <c r="A2568" s="21"/>
      <c r="B2568" s="5">
        <f>DATE(YEAR(siječanj!B2564),MONTH(siječanj!B2564)+9,DAY(siječanj!B2564))</f>
        <v>45957</v>
      </c>
      <c r="C2568" s="8">
        <v>26.6770833333333</v>
      </c>
      <c r="D2568">
        <v>0.90777870482915601</v>
      </c>
      <c r="E2568" s="6">
        <v>106.88948588840401</v>
      </c>
      <c r="F2568" s="9">
        <v>129.99364533315662</v>
      </c>
      <c r="G2568" s="9">
        <v>1.0190665883930756</v>
      </c>
      <c r="H2568" s="9">
        <v>97.03199905962974</v>
      </c>
    </row>
    <row r="2569" spans="1:8" x14ac:dyDescent="0.25">
      <c r="A2569" s="21"/>
      <c r="B2569" s="5">
        <f>DATE(YEAR(siječanj!B2565),MONTH(siječanj!B2565)+9,DAY(siječanj!B2565))</f>
        <v>45957</v>
      </c>
      <c r="C2569" s="8">
        <v>26.6875</v>
      </c>
      <c r="D2569">
        <v>0.90777870482915601</v>
      </c>
      <c r="E2569" s="6">
        <v>109.44487620544889</v>
      </c>
      <c r="F2569" s="9">
        <v>129.18328330705057</v>
      </c>
      <c r="G2569" s="9">
        <v>1.0688904729905555</v>
      </c>
      <c r="H2569" s="9">
        <v>99.351727971969709</v>
      </c>
    </row>
    <row r="2570" spans="1:8" x14ac:dyDescent="0.25">
      <c r="A2570" s="21"/>
      <c r="B2570" s="5">
        <f>DATE(YEAR(siječanj!B2566),MONTH(siječanj!B2566)+9,DAY(siječanj!B2566))</f>
        <v>45957</v>
      </c>
      <c r="C2570" s="8">
        <v>26.6979166666667</v>
      </c>
      <c r="D2570">
        <v>0.90777870482915601</v>
      </c>
      <c r="E2570" s="6">
        <v>110.51666162738161</v>
      </c>
      <c r="F2570" s="9">
        <v>128.47729167742628</v>
      </c>
      <c r="G2570" s="9">
        <v>1.211230565943114</v>
      </c>
      <c r="H2570" s="9">
        <v>100.32467195414657</v>
      </c>
    </row>
    <row r="2571" spans="1:8" x14ac:dyDescent="0.25">
      <c r="A2571" s="21"/>
      <c r="B2571" s="5">
        <f>DATE(YEAR(siječanj!B2567),MONTH(siječanj!B2567)+9,DAY(siječanj!B2567))</f>
        <v>45957</v>
      </c>
      <c r="C2571" s="8">
        <v>26.7083333333333</v>
      </c>
      <c r="D2571">
        <v>0.90777870482915601</v>
      </c>
      <c r="E2571" s="6">
        <v>112.08957314146491</v>
      </c>
      <c r="F2571" s="9">
        <v>127.85469677138067</v>
      </c>
      <c r="G2571" s="9">
        <v>1.5754209581437861</v>
      </c>
      <c r="H2571" s="9">
        <v>101.75252753121197</v>
      </c>
    </row>
    <row r="2572" spans="1:8" x14ac:dyDescent="0.25">
      <c r="A2572" s="21"/>
      <c r="B2572" s="5">
        <f>DATE(YEAR(siječanj!B2568),MONTH(siječanj!B2568)+9,DAY(siječanj!B2568))</f>
        <v>45957</v>
      </c>
      <c r="C2572" s="8">
        <v>26.71875</v>
      </c>
      <c r="D2572">
        <v>0.90777870482915601</v>
      </c>
      <c r="E2572" s="6">
        <v>115.23851359015526</v>
      </c>
      <c r="F2572" s="9">
        <v>127.83644315850506</v>
      </c>
      <c r="G2572" s="9">
        <v>2.5684536157794553</v>
      </c>
      <c r="H2572" s="9">
        <v>104.61106861330823</v>
      </c>
    </row>
    <row r="2573" spans="1:8" x14ac:dyDescent="0.25">
      <c r="A2573" s="21"/>
      <c r="B2573" s="5">
        <f>DATE(YEAR(siječanj!B2569),MONTH(siječanj!B2569)+9,DAY(siječanj!B2569))</f>
        <v>45957</v>
      </c>
      <c r="C2573" s="8">
        <v>26.7291666666667</v>
      </c>
      <c r="D2573">
        <v>0.90777870482915601</v>
      </c>
      <c r="E2573" s="6">
        <v>119.38861854353596</v>
      </c>
      <c r="F2573" s="9">
        <v>128.27024658988583</v>
      </c>
      <c r="G2573" s="9">
        <v>6.3354491283322663</v>
      </c>
      <c r="H2573" s="9">
        <v>108.37844551279323</v>
      </c>
    </row>
    <row r="2574" spans="1:8" x14ac:dyDescent="0.25">
      <c r="A2574" s="21"/>
      <c r="B2574" s="5">
        <f>DATE(YEAR(siječanj!B2570),MONTH(siječanj!B2570)+9,DAY(siječanj!B2570))</f>
        <v>45957</v>
      </c>
      <c r="C2574" s="8">
        <v>26.7395833333333</v>
      </c>
      <c r="D2574">
        <v>0.90777870482915601</v>
      </c>
      <c r="E2574" s="6">
        <v>123.89496135326428</v>
      </c>
      <c r="F2574" s="9">
        <v>129.86374023701603</v>
      </c>
      <c r="G2574" s="9">
        <v>21.703310306596673</v>
      </c>
      <c r="H2574" s="9">
        <v>112.46920755212459</v>
      </c>
    </row>
    <row r="2575" spans="1:8" x14ac:dyDescent="0.25">
      <c r="A2575" s="21"/>
      <c r="B2575" s="5">
        <f>DATE(YEAR(siječanj!B2571),MONTH(siječanj!B2571)+9,DAY(siječanj!B2571))</f>
        <v>45957</v>
      </c>
      <c r="C2575" s="8">
        <v>26.75</v>
      </c>
      <c r="D2575">
        <v>0.90777870482915601</v>
      </c>
      <c r="E2575" s="6">
        <v>128.69291720836748</v>
      </c>
      <c r="F2575" s="9">
        <v>131.57621517168741</v>
      </c>
      <c r="G2575" s="9">
        <v>60.541776002226491</v>
      </c>
      <c r="H2575" s="9">
        <v>116.82468970409764</v>
      </c>
    </row>
    <row r="2576" spans="1:8" x14ac:dyDescent="0.25">
      <c r="A2576" s="21"/>
      <c r="B2576" s="5">
        <f>DATE(YEAR(siječanj!B2572),MONTH(siječanj!B2572)+9,DAY(siječanj!B2572))</f>
        <v>45957</v>
      </c>
      <c r="C2576" s="8">
        <v>26.7604166666667</v>
      </c>
      <c r="D2576">
        <v>0.90777870482915601</v>
      </c>
      <c r="E2576" s="6">
        <v>133.0297474291373</v>
      </c>
      <c r="F2576" s="9">
        <v>133.43076219834464</v>
      </c>
      <c r="G2576" s="9">
        <v>119.15408994609336</v>
      </c>
      <c r="H2576" s="9">
        <v>120.76157182497201</v>
      </c>
    </row>
    <row r="2577" spans="1:8" x14ac:dyDescent="0.25">
      <c r="A2577" s="21"/>
      <c r="B2577" s="5">
        <f>DATE(YEAR(siječanj!B2573),MONTH(siječanj!B2573)+9,DAY(siječanj!B2573))</f>
        <v>45957</v>
      </c>
      <c r="C2577" s="8">
        <v>26.7708333333333</v>
      </c>
      <c r="D2577">
        <v>0.90777870482915601</v>
      </c>
      <c r="E2577" s="6">
        <v>137.95030597523126</v>
      </c>
      <c r="F2577" s="9">
        <v>134.63513239537798</v>
      </c>
      <c r="G2577" s="9">
        <v>172.3894875093157</v>
      </c>
      <c r="H2577" s="9">
        <v>125.22835008898122</v>
      </c>
    </row>
    <row r="2578" spans="1:8" x14ac:dyDescent="0.25">
      <c r="A2578" s="21"/>
      <c r="B2578" s="5">
        <f>DATE(YEAR(siječanj!B2574),MONTH(siječanj!B2574)+9,DAY(siječanj!B2574))</f>
        <v>45957</v>
      </c>
      <c r="C2578" s="8">
        <v>26.78125</v>
      </c>
      <c r="D2578">
        <v>0.90777870482915601</v>
      </c>
      <c r="E2578" s="6">
        <v>143.61794687081704</v>
      </c>
      <c r="F2578" s="9">
        <v>135.10977207705812</v>
      </c>
      <c r="G2578" s="9">
        <v>208.45528525435472</v>
      </c>
      <c r="H2578" s="9">
        <v>130.37331380061283</v>
      </c>
    </row>
    <row r="2579" spans="1:8" x14ac:dyDescent="0.25">
      <c r="A2579" s="21"/>
      <c r="B2579" s="5">
        <f>DATE(YEAR(siječanj!B2575),MONTH(siječanj!B2575)+9,DAY(siječanj!B2575))</f>
        <v>45957</v>
      </c>
      <c r="C2579" s="8">
        <v>26.7916666666667</v>
      </c>
      <c r="D2579">
        <v>0.90777870482915601</v>
      </c>
      <c r="E2579" s="6">
        <v>149.21609613400221</v>
      </c>
      <c r="F2579" s="9">
        <v>134.12080667152645</v>
      </c>
      <c r="G2579" s="9">
        <v>219.0891158555643</v>
      </c>
      <c r="H2579" s="9">
        <v>135.45519448818737</v>
      </c>
    </row>
    <row r="2580" spans="1:8" x14ac:dyDescent="0.25">
      <c r="A2580" s="21"/>
      <c r="B2580" s="5">
        <f>DATE(YEAR(siječanj!B2576),MONTH(siječanj!B2576)+9,DAY(siječanj!B2576))</f>
        <v>45957</v>
      </c>
      <c r="C2580" s="8">
        <v>26.8020833333333</v>
      </c>
      <c r="D2580">
        <v>0.90777870482915601</v>
      </c>
      <c r="E2580" s="6">
        <v>155.59646633607233</v>
      </c>
      <c r="F2580" s="9">
        <v>132.95457920193613</v>
      </c>
      <c r="G2580" s="9">
        <v>220.04027589526595</v>
      </c>
      <c r="H2580" s="9">
        <v>141.24715868655312</v>
      </c>
    </row>
    <row r="2581" spans="1:8" x14ac:dyDescent="0.25">
      <c r="A2581" s="21"/>
      <c r="B2581" s="5">
        <f>DATE(YEAR(siječanj!B2577),MONTH(siječanj!B2577)+9,DAY(siječanj!B2577))</f>
        <v>45957</v>
      </c>
      <c r="C2581" s="8">
        <v>26.8125</v>
      </c>
      <c r="D2581">
        <v>0.90777870482915601</v>
      </c>
      <c r="E2581" s="6">
        <v>157.88470550237679</v>
      </c>
      <c r="F2581" s="9">
        <v>131.45015836141889</v>
      </c>
      <c r="G2581" s="9">
        <v>220.61362437812718</v>
      </c>
      <c r="H2581" s="9">
        <v>143.32437347328033</v>
      </c>
    </row>
    <row r="2582" spans="1:8" x14ac:dyDescent="0.25">
      <c r="A2582" s="21"/>
      <c r="B2582" s="5">
        <f>DATE(YEAR(siječanj!B2578),MONTH(siječanj!B2578)+9,DAY(siječanj!B2578))</f>
        <v>45957</v>
      </c>
      <c r="C2582" s="8">
        <v>26.8229166666667</v>
      </c>
      <c r="D2582">
        <v>0.90777870482915601</v>
      </c>
      <c r="E2582" s="6">
        <v>157.87806253382496</v>
      </c>
      <c r="F2582" s="9">
        <v>129.41127869894055</v>
      </c>
      <c r="G2582" s="9">
        <v>220.88864581700298</v>
      </c>
      <c r="H2582" s="9">
        <v>143.31834312789212</v>
      </c>
    </row>
    <row r="2583" spans="1:8" x14ac:dyDescent="0.25">
      <c r="A2583" s="21"/>
      <c r="B2583" s="5">
        <f>DATE(YEAR(siječanj!B2579),MONTH(siječanj!B2579)+9,DAY(siječanj!B2579))</f>
        <v>45957</v>
      </c>
      <c r="C2583" s="8">
        <v>26.8333333333333</v>
      </c>
      <c r="D2583">
        <v>0.90777870482915601</v>
      </c>
      <c r="E2583" s="6">
        <v>157.78635568926461</v>
      </c>
      <c r="F2583" s="9">
        <v>124.54498664650679</v>
      </c>
      <c r="G2583" s="9">
        <v>221.51787551355199</v>
      </c>
      <c r="H2583" s="9">
        <v>143.23509360731316</v>
      </c>
    </row>
    <row r="2584" spans="1:8" x14ac:dyDescent="0.25">
      <c r="A2584" s="21"/>
      <c r="B2584" s="5">
        <f>DATE(YEAR(siječanj!B2580),MONTH(siječanj!B2580)+9,DAY(siječanj!B2580))</f>
        <v>45957</v>
      </c>
      <c r="C2584" s="8">
        <v>26.84375</v>
      </c>
      <c r="D2584">
        <v>0.90777870482915601</v>
      </c>
      <c r="E2584" s="6">
        <v>156.55470910136779</v>
      </c>
      <c r="F2584" s="9">
        <v>121.24578147861537</v>
      </c>
      <c r="G2584" s="9">
        <v>221.79219864294984</v>
      </c>
      <c r="H2584" s="9">
        <v>142.11703106294493</v>
      </c>
    </row>
    <row r="2585" spans="1:8" x14ac:dyDescent="0.25">
      <c r="A2585" s="21"/>
      <c r="B2585" s="5">
        <f>DATE(YEAR(siječanj!B2581),MONTH(siječanj!B2581)+9,DAY(siječanj!B2581))</f>
        <v>45957</v>
      </c>
      <c r="C2585" s="8">
        <v>26.8541666666667</v>
      </c>
      <c r="D2585">
        <v>0.90777870482915601</v>
      </c>
      <c r="E2585" s="6">
        <v>156.15543063353675</v>
      </c>
      <c r="F2585" s="9">
        <v>118.51750562227798</v>
      </c>
      <c r="G2585" s="9">
        <v>222.26195148861572</v>
      </c>
      <c r="H2585" s="9">
        <v>141.75457457255109</v>
      </c>
    </row>
    <row r="2586" spans="1:8" x14ac:dyDescent="0.25">
      <c r="A2586" s="21"/>
      <c r="B2586" s="5">
        <f>DATE(YEAR(siječanj!B2582),MONTH(siječanj!B2582)+9,DAY(siječanj!B2582))</f>
        <v>45957</v>
      </c>
      <c r="C2586" s="8">
        <v>26.8645833333333</v>
      </c>
      <c r="D2586">
        <v>0.90777870482915601</v>
      </c>
      <c r="E2586" s="6">
        <v>155.34108550330578</v>
      </c>
      <c r="F2586" s="9">
        <v>116.07984406867125</v>
      </c>
      <c r="G2586" s="9">
        <v>222.68153156621077</v>
      </c>
      <c r="H2586" s="9">
        <v>141.0153294049461</v>
      </c>
    </row>
    <row r="2587" spans="1:8" x14ac:dyDescent="0.25">
      <c r="A2587" s="21"/>
      <c r="B2587" s="5">
        <f>DATE(YEAR(siječanj!B2583),MONTH(siječanj!B2583)+9,DAY(siječanj!B2583))</f>
        <v>45957</v>
      </c>
      <c r="C2587" s="8">
        <v>26.875</v>
      </c>
      <c r="D2587">
        <v>0.90777870482915601</v>
      </c>
      <c r="E2587" s="6">
        <v>152.29632257187163</v>
      </c>
      <c r="F2587" s="9">
        <v>111.83722187574723</v>
      </c>
      <c r="G2587" s="9">
        <v>222.49075046482236</v>
      </c>
      <c r="H2587" s="9">
        <v>138.25135845453698</v>
      </c>
    </row>
    <row r="2588" spans="1:8" x14ac:dyDescent="0.25">
      <c r="A2588" s="21"/>
      <c r="B2588" s="5">
        <f>DATE(YEAR(siječanj!B2584),MONTH(siječanj!B2584)+9,DAY(siječanj!B2584))</f>
        <v>45957</v>
      </c>
      <c r="C2588" s="8">
        <v>26.8854166666667</v>
      </c>
      <c r="D2588">
        <v>0.90777870482915601</v>
      </c>
      <c r="E2588" s="6">
        <v>157.49001846896826</v>
      </c>
      <c r="F2588" s="9">
        <v>108.94044755901578</v>
      </c>
      <c r="G2588" s="9">
        <v>221.76744086927289</v>
      </c>
      <c r="H2588" s="9">
        <v>142.96608498927986</v>
      </c>
    </row>
    <row r="2589" spans="1:8" x14ac:dyDescent="0.25">
      <c r="A2589" s="21"/>
      <c r="B2589" s="5">
        <f>DATE(YEAR(siječanj!B2585),MONTH(siječanj!B2585)+9,DAY(siječanj!B2585))</f>
        <v>45957</v>
      </c>
      <c r="C2589" s="8">
        <v>26.8958333333333</v>
      </c>
      <c r="D2589">
        <v>0.90777870482915601</v>
      </c>
      <c r="E2589" s="6">
        <v>159.68471322634264</v>
      </c>
      <c r="F2589" s="9">
        <v>106.93212534992355</v>
      </c>
      <c r="G2589" s="9">
        <v>221.51307092094831</v>
      </c>
      <c r="H2589" s="9">
        <v>144.95838215362451</v>
      </c>
    </row>
    <row r="2590" spans="1:8" x14ac:dyDescent="0.25">
      <c r="A2590" s="21"/>
      <c r="B2590" s="5">
        <f>DATE(YEAR(siječanj!B2586),MONTH(siječanj!B2586)+9,DAY(siječanj!B2586))</f>
        <v>45957</v>
      </c>
      <c r="C2590" s="8">
        <v>26.90625</v>
      </c>
      <c r="D2590">
        <v>0.90777870482915601</v>
      </c>
      <c r="E2590" s="6">
        <v>156.35081672318188</v>
      </c>
      <c r="F2590" s="9">
        <v>104.72486278256804</v>
      </c>
      <c r="G2590" s="9">
        <v>220.55255112077592</v>
      </c>
      <c r="H2590" s="9">
        <v>141.93194190395079</v>
      </c>
    </row>
    <row r="2591" spans="1:8" x14ac:dyDescent="0.25">
      <c r="A2591" s="21"/>
      <c r="B2591" s="5">
        <f>DATE(YEAR(siječanj!B2587),MONTH(siječanj!B2587)+9,DAY(siječanj!B2587))</f>
        <v>45957</v>
      </c>
      <c r="C2591" s="8">
        <v>26.9166666666667</v>
      </c>
      <c r="D2591">
        <v>0.90777870482915601</v>
      </c>
      <c r="E2591" s="6">
        <v>151.34757372405312</v>
      </c>
      <c r="F2591" s="9">
        <v>102.05067700815472</v>
      </c>
      <c r="G2591" s="9">
        <v>218.80146101888346</v>
      </c>
      <c r="H2591" s="9">
        <v>137.39010445425615</v>
      </c>
    </row>
    <row r="2592" spans="1:8" x14ac:dyDescent="0.25">
      <c r="A2592" s="21"/>
      <c r="B2592" s="5">
        <f>DATE(YEAR(siječanj!B2588),MONTH(siječanj!B2588)+9,DAY(siječanj!B2588))</f>
        <v>45957</v>
      </c>
      <c r="C2592" s="8">
        <v>26.9270833333333</v>
      </c>
      <c r="D2592">
        <v>0.90777870482915601</v>
      </c>
      <c r="E2592" s="6">
        <v>144.18806830439826</v>
      </c>
      <c r="F2592" s="9">
        <v>100.04517714602143</v>
      </c>
      <c r="G2592" s="9">
        <v>216.38758626323872</v>
      </c>
      <c r="H2592" s="9">
        <v>130.89085789718453</v>
      </c>
    </row>
    <row r="2593" spans="1:8" x14ac:dyDescent="0.25">
      <c r="A2593" s="21"/>
      <c r="B2593" s="5">
        <f>DATE(YEAR(siječanj!B2589),MONTH(siječanj!B2589)+9,DAY(siječanj!B2589))</f>
        <v>45957</v>
      </c>
      <c r="C2593" s="8">
        <v>26.9375</v>
      </c>
      <c r="D2593">
        <v>0.90777870482915601</v>
      </c>
      <c r="E2593" s="6">
        <v>134.19990247619697</v>
      </c>
      <c r="F2593" s="9">
        <v>97.88618750476644</v>
      </c>
      <c r="G2593" s="9">
        <v>215.0542523766544</v>
      </c>
      <c r="H2593" s="9">
        <v>121.82381365804113</v>
      </c>
    </row>
    <row r="2594" spans="1:8" x14ac:dyDescent="0.25">
      <c r="A2594" s="21"/>
      <c r="B2594" s="5">
        <f>DATE(YEAR(siječanj!B2590),MONTH(siječanj!B2590)+9,DAY(siječanj!B2590))</f>
        <v>45957</v>
      </c>
      <c r="C2594" s="8">
        <v>26.9479166666667</v>
      </c>
      <c r="D2594">
        <v>0.90777870482915601</v>
      </c>
      <c r="E2594" s="6">
        <v>122.06584878900301</v>
      </c>
      <c r="F2594" s="9">
        <v>95.650681624355144</v>
      </c>
      <c r="G2594" s="9">
        <v>214.50561319868891</v>
      </c>
      <c r="H2594" s="9">
        <v>110.80877811755276</v>
      </c>
    </row>
    <row r="2595" spans="1:8" x14ac:dyDescent="0.25">
      <c r="A2595" s="21"/>
      <c r="B2595" s="5">
        <f>DATE(YEAR(siječanj!B2591),MONTH(siječanj!B2591)+9,DAY(siječanj!B2591))</f>
        <v>45957</v>
      </c>
      <c r="C2595" s="8">
        <v>26.9583333333333</v>
      </c>
      <c r="D2595">
        <v>0.90844802125366564</v>
      </c>
      <c r="E2595" s="6">
        <v>110.5936511167713</v>
      </c>
      <c r="F2595" s="9">
        <v>92.591606148027722</v>
      </c>
      <c r="G2595" s="9">
        <v>209.74646007749436</v>
      </c>
      <c r="H2595" s="9">
        <v>100.46858352024914</v>
      </c>
    </row>
    <row r="2596" spans="1:8" x14ac:dyDescent="0.25">
      <c r="A2596" s="21"/>
      <c r="B2596" s="5">
        <f>DATE(YEAR(siječanj!B2592),MONTH(siječanj!B2592)+9,DAY(siječanj!B2592))</f>
        <v>45957</v>
      </c>
      <c r="C2596" s="8">
        <v>26.96875</v>
      </c>
      <c r="D2596">
        <v>0.90844802125366564</v>
      </c>
      <c r="E2596" s="6">
        <v>100.5303759593818</v>
      </c>
      <c r="F2596" s="9">
        <v>90.244176956583445</v>
      </c>
      <c r="G2596" s="9">
        <v>208.44465652933121</v>
      </c>
      <c r="H2596" s="9">
        <v>91.326621116187468</v>
      </c>
    </row>
    <row r="2597" spans="1:8" x14ac:dyDescent="0.25">
      <c r="A2597" s="21"/>
      <c r="B2597" s="5">
        <f>DATE(YEAR(siječanj!B2593),MONTH(siječanj!B2593)+9,DAY(siječanj!B2593))</f>
        <v>45957</v>
      </c>
      <c r="C2597" s="8">
        <v>26.9791666666667</v>
      </c>
      <c r="D2597">
        <v>0.90844802125366564</v>
      </c>
      <c r="E2597" s="6">
        <v>91.512027075503653</v>
      </c>
      <c r="F2597" s="9">
        <v>88.275253178218961</v>
      </c>
      <c r="G2597" s="9">
        <v>206.70676439678837</v>
      </c>
      <c r="H2597" s="9">
        <v>83.133919917653174</v>
      </c>
    </row>
    <row r="2598" spans="1:8" ht="15.75" thickBot="1" x14ac:dyDescent="0.3">
      <c r="A2598" s="21"/>
      <c r="B2598" s="5">
        <f>DATE(YEAR(siječanj!B2594),MONTH(siječanj!B2594)+9,DAY(siječanj!B2594))</f>
        <v>45957</v>
      </c>
      <c r="C2598" s="8">
        <v>26.9895833333333</v>
      </c>
      <c r="D2598">
        <v>0.90844802125366564</v>
      </c>
      <c r="E2598" s="6">
        <v>83.688031633523138</v>
      </c>
      <c r="F2598" s="9">
        <v>86.511256009190987</v>
      </c>
      <c r="G2598" s="9">
        <v>206.21652421615536</v>
      </c>
      <c r="H2598" s="9">
        <v>76.026226740088276</v>
      </c>
    </row>
    <row r="2599" spans="1:8" x14ac:dyDescent="0.25">
      <c r="A2599" s="20">
        <f>A2503+1</f>
        <v>301</v>
      </c>
      <c r="B2599" s="5">
        <f>DATE(YEAR(siječanj!B2595),MONTH(siječanj!B2595)+9,DAY(siječanj!B2595))</f>
        <v>45958</v>
      </c>
      <c r="C2599" s="8">
        <v>27</v>
      </c>
      <c r="D2599">
        <v>0.90844802125366564</v>
      </c>
      <c r="E2599" s="6">
        <v>76.284442191922636</v>
      </c>
      <c r="F2599" s="9">
        <v>84.608607250891978</v>
      </c>
      <c r="G2599" s="9">
        <v>200.56420943717131</v>
      </c>
      <c r="H2599" s="9">
        <v>69.300450561691761</v>
      </c>
    </row>
    <row r="2600" spans="1:8" x14ac:dyDescent="0.25">
      <c r="A2600" s="21"/>
      <c r="B2600" s="5">
        <f>DATE(YEAR(siječanj!B2596),MONTH(siječanj!B2596)+9,DAY(siječanj!B2596))</f>
        <v>45958</v>
      </c>
      <c r="C2600" s="8">
        <v>27.0104166666667</v>
      </c>
      <c r="D2600">
        <v>0.90844802125366564</v>
      </c>
      <c r="E2600" s="6">
        <v>70.67877030672993</v>
      </c>
      <c r="F2600" s="9">
        <v>83.069948706859719</v>
      </c>
      <c r="G2600" s="9">
        <v>198.73907828542394</v>
      </c>
      <c r="H2600" s="9">
        <v>64.20798902979115</v>
      </c>
    </row>
    <row r="2601" spans="1:8" x14ac:dyDescent="0.25">
      <c r="A2601" s="21"/>
      <c r="B2601" s="5">
        <f>DATE(YEAR(siječanj!B2597),MONTH(siječanj!B2597)+9,DAY(siječanj!B2597))</f>
        <v>45958</v>
      </c>
      <c r="C2601" s="8">
        <v>27.0208333333333</v>
      </c>
      <c r="D2601">
        <v>0.90844802125366564</v>
      </c>
      <c r="E2601" s="6">
        <v>66.392408221780144</v>
      </c>
      <c r="F2601" s="9">
        <v>81.768366901396945</v>
      </c>
      <c r="G2601" s="9">
        <v>197.55567170305699</v>
      </c>
      <c r="H2601" s="9">
        <v>60.314051875341775</v>
      </c>
    </row>
    <row r="2602" spans="1:8" x14ac:dyDescent="0.25">
      <c r="A2602" s="21"/>
      <c r="B2602" s="5">
        <f>DATE(YEAR(siječanj!B2598),MONTH(siječanj!B2598)+9,DAY(siječanj!B2598))</f>
        <v>45958</v>
      </c>
      <c r="C2602" s="8">
        <v>27.03125</v>
      </c>
      <c r="D2602">
        <v>0.90844802125366564</v>
      </c>
      <c r="E2602" s="6">
        <v>62.939519767320171</v>
      </c>
      <c r="F2602" s="9">
        <v>80.745648709640591</v>
      </c>
      <c r="G2602" s="9">
        <v>196.88831781950711</v>
      </c>
      <c r="H2602" s="9">
        <v>57.177282191277982</v>
      </c>
    </row>
    <row r="2603" spans="1:8" x14ac:dyDescent="0.25">
      <c r="A2603" s="21"/>
      <c r="B2603" s="5">
        <f>DATE(YEAR(siječanj!B2599),MONTH(siječanj!B2599)+9,DAY(siječanj!B2599))</f>
        <v>45958</v>
      </c>
      <c r="C2603" s="8">
        <v>27.0416666666667</v>
      </c>
      <c r="D2603">
        <v>0.90844802125366564</v>
      </c>
      <c r="E2603" s="6">
        <v>59.681248696332332</v>
      </c>
      <c r="F2603" s="9">
        <v>79.223738308930081</v>
      </c>
      <c r="G2603" s="9">
        <v>195.54756521749192</v>
      </c>
      <c r="H2603" s="9">
        <v>54.217312284131019</v>
      </c>
    </row>
    <row r="2604" spans="1:8" x14ac:dyDescent="0.25">
      <c r="A2604" s="21"/>
      <c r="B2604" s="5">
        <f>DATE(YEAR(siječanj!B2600),MONTH(siječanj!B2600)+9,DAY(siječanj!B2600))</f>
        <v>45958</v>
      </c>
      <c r="C2604" s="8">
        <v>27.0520833333333</v>
      </c>
      <c r="D2604">
        <v>0.90844802125366564</v>
      </c>
      <c r="E2604" s="6">
        <v>58.055919544175772</v>
      </c>
      <c r="F2604" s="9">
        <v>78.612734433197801</v>
      </c>
      <c r="G2604" s="9">
        <v>195.323182684719</v>
      </c>
      <c r="H2604" s="9">
        <v>52.740785231968495</v>
      </c>
    </row>
    <row r="2605" spans="1:8" x14ac:dyDescent="0.25">
      <c r="A2605" s="21"/>
      <c r="B2605" s="5">
        <f>DATE(YEAR(siječanj!B2601),MONTH(siječanj!B2601)+9,DAY(siječanj!B2601))</f>
        <v>45958</v>
      </c>
      <c r="C2605" s="8">
        <v>27.0625</v>
      </c>
      <c r="D2605">
        <v>0.90844802125366564</v>
      </c>
      <c r="E2605" s="6">
        <v>56.09138294356643</v>
      </c>
      <c r="F2605" s="9">
        <v>78.109831387054641</v>
      </c>
      <c r="G2605" s="9">
        <v>195.24228280366756</v>
      </c>
      <c r="H2605" s="9">
        <v>50.956105844464531</v>
      </c>
    </row>
    <row r="2606" spans="1:8" x14ac:dyDescent="0.25">
      <c r="A2606" s="21"/>
      <c r="B2606" s="5">
        <f>DATE(YEAR(siječanj!B2602),MONTH(siječanj!B2602)+9,DAY(siječanj!B2602))</f>
        <v>45958</v>
      </c>
      <c r="C2606" s="8">
        <v>27.0729166666667</v>
      </c>
      <c r="D2606">
        <v>0.90844802125366564</v>
      </c>
      <c r="E2606" s="6">
        <v>54.885261164896384</v>
      </c>
      <c r="F2606" s="9">
        <v>77.715323158786802</v>
      </c>
      <c r="G2606" s="9">
        <v>195.34078153962182</v>
      </c>
      <c r="H2606" s="9">
        <v>49.860406901240779</v>
      </c>
    </row>
    <row r="2607" spans="1:8" x14ac:dyDescent="0.25">
      <c r="A2607" s="21"/>
      <c r="B2607" s="5">
        <f>DATE(YEAR(siječanj!B2603),MONTH(siječanj!B2603)+9,DAY(siječanj!B2603))</f>
        <v>45958</v>
      </c>
      <c r="C2607" s="8">
        <v>27.0833333333333</v>
      </c>
      <c r="D2607">
        <v>0.90844802125366564</v>
      </c>
      <c r="E2607" s="6">
        <v>53.767948723626802</v>
      </c>
      <c r="F2607" s="9">
        <v>77.254810995576761</v>
      </c>
      <c r="G2607" s="9">
        <v>194.99276262563791</v>
      </c>
      <c r="H2607" s="9">
        <v>48.845386624847322</v>
      </c>
    </row>
    <row r="2608" spans="1:8" x14ac:dyDescent="0.25">
      <c r="A2608" s="21"/>
      <c r="B2608" s="5">
        <f>DATE(YEAR(siječanj!B2604),MONTH(siječanj!B2604)+9,DAY(siječanj!B2604))</f>
        <v>45958</v>
      </c>
      <c r="C2608" s="8">
        <v>27.09375</v>
      </c>
      <c r="D2608">
        <v>0.90844802125366564</v>
      </c>
      <c r="E2608" s="6">
        <v>52.787647261088246</v>
      </c>
      <c r="F2608" s="9">
        <v>76.661426226981135</v>
      </c>
      <c r="G2608" s="9">
        <v>194.9971884436917</v>
      </c>
      <c r="H2608" s="9">
        <v>47.954833700972102</v>
      </c>
    </row>
    <row r="2609" spans="1:8" x14ac:dyDescent="0.25">
      <c r="A2609" s="21"/>
      <c r="B2609" s="5">
        <f>DATE(YEAR(siječanj!B2605),MONTH(siječanj!B2605)+9,DAY(siječanj!B2605))</f>
        <v>45958</v>
      </c>
      <c r="C2609" s="8">
        <v>27.1041666666667</v>
      </c>
      <c r="D2609">
        <v>0.90844802125366564</v>
      </c>
      <c r="E2609" s="6">
        <v>52.884869770560073</v>
      </c>
      <c r="F2609" s="9">
        <v>76.370957304379061</v>
      </c>
      <c r="G2609" s="9">
        <v>194.80099220262395</v>
      </c>
      <c r="H2609" s="9">
        <v>48.043155297323096</v>
      </c>
    </row>
    <row r="2610" spans="1:8" x14ac:dyDescent="0.25">
      <c r="A2610" s="21"/>
      <c r="B2610" s="5">
        <f>DATE(YEAR(siječanj!B2606),MONTH(siječanj!B2606)+9,DAY(siječanj!B2606))</f>
        <v>45958</v>
      </c>
      <c r="C2610" s="8">
        <v>27.1145833333333</v>
      </c>
      <c r="D2610">
        <v>0.90844802125366564</v>
      </c>
      <c r="E2610" s="6">
        <v>52.401512083854485</v>
      </c>
      <c r="F2610" s="9">
        <v>76.229863255673536</v>
      </c>
      <c r="G2610" s="9">
        <v>194.69186504083626</v>
      </c>
      <c r="H2610" s="9">
        <v>47.604049963277653</v>
      </c>
    </row>
    <row r="2611" spans="1:8" x14ac:dyDescent="0.25">
      <c r="A2611" s="21"/>
      <c r="B2611" s="5">
        <f>DATE(YEAR(siječanj!B2607),MONTH(siječanj!B2607)+9,DAY(siječanj!B2607))</f>
        <v>45958</v>
      </c>
      <c r="C2611" s="8">
        <v>27.125</v>
      </c>
      <c r="D2611">
        <v>0.90844802125366564</v>
      </c>
      <c r="E2611" s="6">
        <v>52.723655443987319</v>
      </c>
      <c r="F2611" s="9">
        <v>76.187621980992887</v>
      </c>
      <c r="G2611" s="9">
        <v>194.55203739397879</v>
      </c>
      <c r="H2611" s="9">
        <v>47.896700461350335</v>
      </c>
    </row>
    <row r="2612" spans="1:8" x14ac:dyDescent="0.25">
      <c r="A2612" s="21"/>
      <c r="B2612" s="5">
        <f>DATE(YEAR(siječanj!B2608),MONTH(siječanj!B2608)+9,DAY(siječanj!B2608))</f>
        <v>45958</v>
      </c>
      <c r="C2612" s="8">
        <v>27.1354166666667</v>
      </c>
      <c r="D2612">
        <v>0.90844802125366564</v>
      </c>
      <c r="E2612" s="6">
        <v>53.195729197681615</v>
      </c>
      <c r="F2612" s="9">
        <v>76.109409085828332</v>
      </c>
      <c r="G2612" s="9">
        <v>194.83255305842596</v>
      </c>
      <c r="H2612" s="9">
        <v>48.325554928779709</v>
      </c>
    </row>
    <row r="2613" spans="1:8" x14ac:dyDescent="0.25">
      <c r="A2613" s="21"/>
      <c r="B2613" s="5">
        <f>DATE(YEAR(siječanj!B2609),MONTH(siječanj!B2609)+9,DAY(siječanj!B2609))</f>
        <v>45958</v>
      </c>
      <c r="C2613" s="8">
        <v>27.1458333333333</v>
      </c>
      <c r="D2613">
        <v>0.90844802125366564</v>
      </c>
      <c r="E2613" s="6">
        <v>53.702874179918787</v>
      </c>
      <c r="F2613" s="9">
        <v>76.00644061442398</v>
      </c>
      <c r="G2613" s="9">
        <v>194.88527103589234</v>
      </c>
      <c r="H2613" s="9">
        <v>48.786269784381794</v>
      </c>
    </row>
    <row r="2614" spans="1:8" x14ac:dyDescent="0.25">
      <c r="A2614" s="21"/>
      <c r="B2614" s="5">
        <f>DATE(YEAR(siječanj!B2610),MONTH(siječanj!B2610)+9,DAY(siječanj!B2610))</f>
        <v>45958</v>
      </c>
      <c r="C2614" s="8">
        <v>27.15625</v>
      </c>
      <c r="D2614">
        <v>0.90844802125366564</v>
      </c>
      <c r="E2614" s="6">
        <v>54.370581673442821</v>
      </c>
      <c r="F2614" s="9">
        <v>76.036400506170082</v>
      </c>
      <c r="G2614" s="9">
        <v>194.88429597565718</v>
      </c>
      <c r="H2614" s="9">
        <v>49.392847335649947</v>
      </c>
    </row>
    <row r="2615" spans="1:8" x14ac:dyDescent="0.25">
      <c r="A2615" s="21"/>
      <c r="B2615" s="5">
        <f>DATE(YEAR(siječanj!B2611),MONTH(siječanj!B2611)+9,DAY(siječanj!B2611))</f>
        <v>45958</v>
      </c>
      <c r="C2615" s="8">
        <v>27.1666666666667</v>
      </c>
      <c r="D2615">
        <v>0.90844802125366564</v>
      </c>
      <c r="E2615" s="6">
        <v>57.066541207071118</v>
      </c>
      <c r="F2615" s="9">
        <v>76.295883984288125</v>
      </c>
      <c r="G2615" s="9">
        <v>196.71448194258468</v>
      </c>
      <c r="H2615" s="9">
        <v>51.841986439354528</v>
      </c>
    </row>
    <row r="2616" spans="1:8" x14ac:dyDescent="0.25">
      <c r="A2616" s="21"/>
      <c r="B2616" s="5">
        <f>DATE(YEAR(siječanj!B2612),MONTH(siječanj!B2612)+9,DAY(siječanj!B2612))</f>
        <v>45958</v>
      </c>
      <c r="C2616" s="8">
        <v>27.1770833333333</v>
      </c>
      <c r="D2616">
        <v>0.90844802125366564</v>
      </c>
      <c r="E2616" s="6">
        <v>59.366578428170101</v>
      </c>
      <c r="F2616" s="9">
        <v>76.52460929690946</v>
      </c>
      <c r="G2616" s="9">
        <v>198.22399087330163</v>
      </c>
      <c r="H2616" s="9">
        <v>53.931450701671679</v>
      </c>
    </row>
    <row r="2617" spans="1:8" x14ac:dyDescent="0.25">
      <c r="A2617" s="21"/>
      <c r="B2617" s="5">
        <f>DATE(YEAR(siječanj!B2613),MONTH(siječanj!B2613)+9,DAY(siječanj!B2613))</f>
        <v>45958</v>
      </c>
      <c r="C2617" s="8">
        <v>27.1875</v>
      </c>
      <c r="D2617">
        <v>0.90844802125366564</v>
      </c>
      <c r="E2617" s="6">
        <v>63.176662649891767</v>
      </c>
      <c r="F2617" s="9">
        <v>76.979526157025887</v>
      </c>
      <c r="G2617" s="9">
        <v>203.87486026535848</v>
      </c>
      <c r="H2617" s="9">
        <v>57.39271417370454</v>
      </c>
    </row>
    <row r="2618" spans="1:8" x14ac:dyDescent="0.25">
      <c r="A2618" s="21"/>
      <c r="B2618" s="5">
        <f>DATE(YEAR(siječanj!B2614),MONTH(siječanj!B2614)+9,DAY(siječanj!B2614))</f>
        <v>45958</v>
      </c>
      <c r="C2618" s="8">
        <v>27.1979166666667</v>
      </c>
      <c r="D2618">
        <v>0.90844802125366564</v>
      </c>
      <c r="E2618" s="6">
        <v>67.771926734903971</v>
      </c>
      <c r="F2618" s="9">
        <v>77.573066752285712</v>
      </c>
      <c r="G2618" s="9">
        <v>206.52957509852959</v>
      </c>
      <c r="H2618" s="9">
        <v>61.567272738871914</v>
      </c>
    </row>
    <row r="2619" spans="1:8" x14ac:dyDescent="0.25">
      <c r="A2619" s="21"/>
      <c r="B2619" s="5">
        <f>DATE(YEAR(siječanj!B2615),MONTH(siječanj!B2615)+9,DAY(siječanj!B2615))</f>
        <v>45958</v>
      </c>
      <c r="C2619" s="8">
        <v>27.2083333333333</v>
      </c>
      <c r="D2619">
        <v>0.90844802125366564</v>
      </c>
      <c r="E2619" s="6">
        <v>73.893026015107736</v>
      </c>
      <c r="F2619" s="9">
        <v>78.471821272939962</v>
      </c>
      <c r="G2619" s="9">
        <v>211.40854294723681</v>
      </c>
      <c r="H2619" s="9">
        <v>67.12797326787026</v>
      </c>
    </row>
    <row r="2620" spans="1:8" x14ac:dyDescent="0.25">
      <c r="A2620" s="21"/>
      <c r="B2620" s="5">
        <f>DATE(YEAR(siječanj!B2616),MONTH(siječanj!B2616)+9,DAY(siječanj!B2616))</f>
        <v>45958</v>
      </c>
      <c r="C2620" s="8">
        <v>27.21875</v>
      </c>
      <c r="D2620">
        <v>0.90844802125366564</v>
      </c>
      <c r="E2620" s="6">
        <v>80.130309884118091</v>
      </c>
      <c r="F2620" s="9">
        <v>79.802652199749033</v>
      </c>
      <c r="G2620" s="9">
        <v>212.32853785978656</v>
      </c>
      <c r="H2620" s="9">
        <v>72.79422145667013</v>
      </c>
    </row>
    <row r="2621" spans="1:8" x14ac:dyDescent="0.25">
      <c r="A2621" s="21"/>
      <c r="B2621" s="5">
        <f>DATE(YEAR(siječanj!B2617),MONTH(siječanj!B2617)+9,DAY(siječanj!B2617))</f>
        <v>45958</v>
      </c>
      <c r="C2621" s="8">
        <v>27.2291666666667</v>
      </c>
      <c r="D2621">
        <v>0.90844802125366564</v>
      </c>
      <c r="E2621" s="6">
        <v>85.020562981821698</v>
      </c>
      <c r="F2621" s="9">
        <v>81.92087320107909</v>
      </c>
      <c r="G2621" s="9">
        <v>213.1034308045632</v>
      </c>
      <c r="H2621" s="9">
        <v>77.236762206708576</v>
      </c>
    </row>
    <row r="2622" spans="1:8" x14ac:dyDescent="0.25">
      <c r="A2622" s="21"/>
      <c r="B2622" s="5">
        <f>DATE(YEAR(siječanj!B2618),MONTH(siječanj!B2618)+9,DAY(siječanj!B2618))</f>
        <v>45958</v>
      </c>
      <c r="C2622" s="8">
        <v>27.2395833333333</v>
      </c>
      <c r="D2622">
        <v>0.90844802125366564</v>
      </c>
      <c r="E2622" s="6">
        <v>90.600681330366228</v>
      </c>
      <c r="F2622" s="9">
        <v>84.811598042917595</v>
      </c>
      <c r="G2622" s="9">
        <v>213.08366631265469</v>
      </c>
      <c r="H2622" s="9">
        <v>82.306009678805125</v>
      </c>
    </row>
    <row r="2623" spans="1:8" x14ac:dyDescent="0.25">
      <c r="A2623" s="21"/>
      <c r="B2623" s="5">
        <f>DATE(YEAR(siječanj!B2619),MONTH(siječanj!B2619)+9,DAY(siječanj!B2619))</f>
        <v>45958</v>
      </c>
      <c r="C2623" s="8">
        <v>27.25</v>
      </c>
      <c r="D2623">
        <v>0.90844802125366564</v>
      </c>
      <c r="E2623" s="6">
        <v>95.648322063990079</v>
      </c>
      <c r="F2623" s="9">
        <v>88.98038475595466</v>
      </c>
      <c r="G2623" s="9">
        <v>212.77293923907021</v>
      </c>
      <c r="H2623" s="9">
        <v>86.891528915265113</v>
      </c>
    </row>
    <row r="2624" spans="1:8" x14ac:dyDescent="0.25">
      <c r="A2624" s="21"/>
      <c r="B2624" s="5">
        <f>DATE(YEAR(siječanj!B2620),MONTH(siječanj!B2620)+9,DAY(siječanj!B2620))</f>
        <v>45958</v>
      </c>
      <c r="C2624" s="8">
        <v>27.2604166666667</v>
      </c>
      <c r="D2624">
        <v>0.90844802125366564</v>
      </c>
      <c r="E2624" s="6">
        <v>98.703019730229755</v>
      </c>
      <c r="F2624" s="9">
        <v>92.201407051331742</v>
      </c>
      <c r="G2624" s="9">
        <v>212.13386828559811</v>
      </c>
      <c r="H2624" s="9">
        <v>89.66656296568874</v>
      </c>
    </row>
    <row r="2625" spans="1:8" x14ac:dyDescent="0.25">
      <c r="A2625" s="21"/>
      <c r="B2625" s="5">
        <f>DATE(YEAR(siječanj!B2621),MONTH(siječanj!B2621)+9,DAY(siječanj!B2621))</f>
        <v>45958</v>
      </c>
      <c r="C2625" s="8">
        <v>27.2708333333333</v>
      </c>
      <c r="D2625">
        <v>0.90844802125366564</v>
      </c>
      <c r="E2625" s="6">
        <v>100.87420654148079</v>
      </c>
      <c r="F2625" s="9">
        <v>96.732048776072688</v>
      </c>
      <c r="G2625" s="9">
        <v>205.72023690681675</v>
      </c>
      <c r="H2625" s="9">
        <v>91.638973328141802</v>
      </c>
    </row>
    <row r="2626" spans="1:8" x14ac:dyDescent="0.25">
      <c r="A2626" s="21"/>
      <c r="B2626" s="5">
        <f>DATE(YEAR(siječanj!B2622),MONTH(siječanj!B2622)+9,DAY(siječanj!B2622))</f>
        <v>45958</v>
      </c>
      <c r="C2626" s="8">
        <v>27.28125</v>
      </c>
      <c r="D2626">
        <v>0.90844802125366564</v>
      </c>
      <c r="E2626" s="6">
        <v>101.82638187725351</v>
      </c>
      <c r="F2626" s="9">
        <v>103.53493643104396</v>
      </c>
      <c r="G2626" s="9">
        <v>174.49657731891739</v>
      </c>
      <c r="H2626" s="9">
        <v>92.503975127811074</v>
      </c>
    </row>
    <row r="2627" spans="1:8" x14ac:dyDescent="0.25">
      <c r="A2627" s="21"/>
      <c r="B2627" s="5">
        <f>DATE(YEAR(siječanj!B2623),MONTH(siječanj!B2623)+9,DAY(siječanj!B2623))</f>
        <v>45958</v>
      </c>
      <c r="C2627" s="8">
        <v>27.2916666666667</v>
      </c>
      <c r="D2627">
        <v>0.90844802125366564</v>
      </c>
      <c r="E2627" s="6">
        <v>99.765390482744593</v>
      </c>
      <c r="F2627" s="9">
        <v>111.82549967457412</v>
      </c>
      <c r="G2627" s="9">
        <v>102.33764413972602</v>
      </c>
      <c r="H2627" s="9">
        <v>90.631671573648617</v>
      </c>
    </row>
    <row r="2628" spans="1:8" x14ac:dyDescent="0.25">
      <c r="A2628" s="21"/>
      <c r="B2628" s="5">
        <f>DATE(YEAR(siječanj!B2624),MONTH(siječanj!B2624)+9,DAY(siječanj!B2624))</f>
        <v>45958</v>
      </c>
      <c r="C2628" s="8">
        <v>27.3020833333333</v>
      </c>
      <c r="D2628">
        <v>0.90844802125366564</v>
      </c>
      <c r="E2628" s="6">
        <v>97.118335916971162</v>
      </c>
      <c r="F2628" s="9">
        <v>115.24707268890729</v>
      </c>
      <c r="G2628" s="9">
        <v>41.653435732462007</v>
      </c>
      <c r="H2628" s="9">
        <v>88.226960091221258</v>
      </c>
    </row>
    <row r="2629" spans="1:8" x14ac:dyDescent="0.25">
      <c r="A2629" s="21"/>
      <c r="B2629" s="5">
        <f>DATE(YEAR(siječanj!B2625),MONTH(siječanj!B2625)+9,DAY(siječanj!B2625))</f>
        <v>45958</v>
      </c>
      <c r="C2629" s="8">
        <v>27.3125</v>
      </c>
      <c r="D2629">
        <v>0.90844802125366564</v>
      </c>
      <c r="E2629" s="6">
        <v>96.916999288690334</v>
      </c>
      <c r="F2629" s="9">
        <v>119.20490925086823</v>
      </c>
      <c r="G2629" s="9">
        <v>11.807120621981268</v>
      </c>
      <c r="H2629" s="9">
        <v>88.044056229653648</v>
      </c>
    </row>
    <row r="2630" spans="1:8" x14ac:dyDescent="0.25">
      <c r="A2630" s="21"/>
      <c r="B2630" s="5">
        <f>DATE(YEAR(siječanj!B2626),MONTH(siječanj!B2626)+9,DAY(siječanj!B2626))</f>
        <v>45958</v>
      </c>
      <c r="C2630" s="8">
        <v>27.3229166666667</v>
      </c>
      <c r="D2630">
        <v>0.90844802125366564</v>
      </c>
      <c r="E2630" s="6">
        <v>95.9964885055211</v>
      </c>
      <c r="F2630" s="9">
        <v>125.094067944785</v>
      </c>
      <c r="G2630" s="9">
        <v>4.6704333707499659</v>
      </c>
      <c r="H2630" s="9">
        <v>87.207820030140908</v>
      </c>
    </row>
    <row r="2631" spans="1:8" x14ac:dyDescent="0.25">
      <c r="A2631" s="21"/>
      <c r="B2631" s="5">
        <f>DATE(YEAR(siječanj!B2627),MONTH(siječanj!B2627)+9,DAY(siječanj!B2627))</f>
        <v>45958</v>
      </c>
      <c r="C2631" s="8">
        <v>27.3333333333333</v>
      </c>
      <c r="D2631">
        <v>0.90844802125366564</v>
      </c>
      <c r="E2631" s="6">
        <v>97.414962392683137</v>
      </c>
      <c r="F2631" s="9">
        <v>133.14418174364448</v>
      </c>
      <c r="G2631" s="9">
        <v>2.4098500885612673</v>
      </c>
      <c r="H2631" s="9">
        <v>88.496429826133252</v>
      </c>
    </row>
    <row r="2632" spans="1:8" x14ac:dyDescent="0.25">
      <c r="A2632" s="21"/>
      <c r="B2632" s="5">
        <f>DATE(YEAR(siječanj!B2628),MONTH(siječanj!B2628)+9,DAY(siječanj!B2628))</f>
        <v>45958</v>
      </c>
      <c r="C2632" s="8">
        <v>27.34375</v>
      </c>
      <c r="D2632">
        <v>0.90844802125366564</v>
      </c>
      <c r="E2632" s="6">
        <v>98.268123222248235</v>
      </c>
      <c r="F2632" s="9">
        <v>136.69384314711706</v>
      </c>
      <c r="G2632" s="9">
        <v>1.7812198560928272</v>
      </c>
      <c r="H2632" s="9">
        <v>89.271482093562796</v>
      </c>
    </row>
    <row r="2633" spans="1:8" x14ac:dyDescent="0.25">
      <c r="A2633" s="21"/>
      <c r="B2633" s="5">
        <f>DATE(YEAR(siječanj!B2629),MONTH(siječanj!B2629)+9,DAY(siječanj!B2629))</f>
        <v>45958</v>
      </c>
      <c r="C2633" s="8">
        <v>27.3541666666667</v>
      </c>
      <c r="D2633">
        <v>0.90844802125366564</v>
      </c>
      <c r="E2633" s="6">
        <v>97.678325486199853</v>
      </c>
      <c r="F2633" s="9">
        <v>139.25959685259633</v>
      </c>
      <c r="G2633" s="9">
        <v>1.5607671910520708</v>
      </c>
      <c r="H2633" s="9">
        <v>88.735681507309749</v>
      </c>
    </row>
    <row r="2634" spans="1:8" x14ac:dyDescent="0.25">
      <c r="A2634" s="21"/>
      <c r="B2634" s="5">
        <f>DATE(YEAR(siječanj!B2630),MONTH(siječanj!B2630)+9,DAY(siječanj!B2630))</f>
        <v>45958</v>
      </c>
      <c r="C2634" s="8">
        <v>27.3645833333333</v>
      </c>
      <c r="D2634">
        <v>0.90844802125366564</v>
      </c>
      <c r="E2634" s="6">
        <v>97.930805840004325</v>
      </c>
      <c r="F2634" s="9">
        <v>142.27101511470011</v>
      </c>
      <c r="G2634" s="9">
        <v>1.4937630911754745</v>
      </c>
      <c r="H2634" s="9">
        <v>88.965046785128848</v>
      </c>
    </row>
    <row r="2635" spans="1:8" x14ac:dyDescent="0.25">
      <c r="A2635" s="21"/>
      <c r="B2635" s="5">
        <f>DATE(YEAR(siječanj!B2631),MONTH(siječanj!B2631)+9,DAY(siječanj!B2631))</f>
        <v>45958</v>
      </c>
      <c r="C2635" s="8">
        <v>27.375</v>
      </c>
      <c r="D2635">
        <v>0.90844802125366564</v>
      </c>
      <c r="E2635" s="6">
        <v>98.249678236498923</v>
      </c>
      <c r="F2635" s="9">
        <v>145.62827470100109</v>
      </c>
      <c r="G2635" s="9">
        <v>1.4005633393666099</v>
      </c>
      <c r="H2635" s="9">
        <v>89.254725782756779</v>
      </c>
    </row>
    <row r="2636" spans="1:8" x14ac:dyDescent="0.25">
      <c r="A2636" s="21"/>
      <c r="B2636" s="5">
        <f>DATE(YEAR(siječanj!B2632),MONTH(siječanj!B2632)+9,DAY(siječanj!B2632))</f>
        <v>45958</v>
      </c>
      <c r="C2636" s="8">
        <v>27.3854166666667</v>
      </c>
      <c r="D2636">
        <v>0.90844802125366564</v>
      </c>
      <c r="E2636" s="6">
        <v>99.321684562396314</v>
      </c>
      <c r="F2636" s="9">
        <v>147.2178033185107</v>
      </c>
      <c r="G2636" s="9">
        <v>1.3114267504221837</v>
      </c>
      <c r="H2636" s="9">
        <v>90.228587808289674</v>
      </c>
    </row>
    <row r="2637" spans="1:8" x14ac:dyDescent="0.25">
      <c r="A2637" s="21"/>
      <c r="B2637" s="5">
        <f>DATE(YEAR(siječanj!B2633),MONTH(siječanj!B2633)+9,DAY(siječanj!B2633))</f>
        <v>45958</v>
      </c>
      <c r="C2637" s="8">
        <v>27.3958333333333</v>
      </c>
      <c r="D2637">
        <v>0.90844802125366564</v>
      </c>
      <c r="E2637" s="6">
        <v>98.747275808819239</v>
      </c>
      <c r="F2637" s="9">
        <v>148.12043726660519</v>
      </c>
      <c r="G2637" s="9">
        <v>1.3053161924376699</v>
      </c>
      <c r="H2637" s="9">
        <v>89.706767312711804</v>
      </c>
    </row>
    <row r="2638" spans="1:8" x14ac:dyDescent="0.25">
      <c r="A2638" s="21"/>
      <c r="B2638" s="5">
        <f>DATE(YEAR(siječanj!B2634),MONTH(siječanj!B2634)+9,DAY(siječanj!B2634))</f>
        <v>45958</v>
      </c>
      <c r="C2638" s="8">
        <v>27.40625</v>
      </c>
      <c r="D2638">
        <v>0.90844802125366564</v>
      </c>
      <c r="E2638" s="6">
        <v>98.575993016341229</v>
      </c>
      <c r="F2638" s="9">
        <v>148.83559035942048</v>
      </c>
      <c r="G2638" s="9">
        <v>1.275138597755054</v>
      </c>
      <c r="H2638" s="9">
        <v>89.551165798810359</v>
      </c>
    </row>
    <row r="2639" spans="1:8" x14ac:dyDescent="0.25">
      <c r="A2639" s="21"/>
      <c r="B2639" s="5">
        <f>DATE(YEAR(siječanj!B2635),MONTH(siječanj!B2635)+9,DAY(siječanj!B2635))</f>
        <v>45958</v>
      </c>
      <c r="C2639" s="8">
        <v>27.4166666666667</v>
      </c>
      <c r="D2639">
        <v>0.90844802125366564</v>
      </c>
      <c r="E2639" s="6">
        <v>99.362264521645528</v>
      </c>
      <c r="F2639" s="9">
        <v>148.89508580562688</v>
      </c>
      <c r="G2639" s="9">
        <v>1.2864066339815605</v>
      </c>
      <c r="H2639" s="9">
        <v>90.265452591972178</v>
      </c>
    </row>
    <row r="2640" spans="1:8" x14ac:dyDescent="0.25">
      <c r="A2640" s="21"/>
      <c r="B2640" s="5">
        <f>DATE(YEAR(siječanj!B2636),MONTH(siječanj!B2636)+9,DAY(siječanj!B2636))</f>
        <v>45958</v>
      </c>
      <c r="C2640" s="8">
        <v>27.4270833333333</v>
      </c>
      <c r="D2640">
        <v>0.90844802125366564</v>
      </c>
      <c r="E2640" s="6">
        <v>99.404676101660058</v>
      </c>
      <c r="F2640" s="9">
        <v>148.69854181331641</v>
      </c>
      <c r="G2640" s="9">
        <v>1.2951248622621652</v>
      </c>
      <c r="H2640" s="9">
        <v>90.303981307914626</v>
      </c>
    </row>
    <row r="2641" spans="1:8" x14ac:dyDescent="0.25">
      <c r="A2641" s="21"/>
      <c r="B2641" s="5">
        <f>DATE(YEAR(siječanj!B2637),MONTH(siječanj!B2637)+9,DAY(siječanj!B2637))</f>
        <v>45958</v>
      </c>
      <c r="C2641" s="8">
        <v>27.4375</v>
      </c>
      <c r="D2641">
        <v>0.90844802125366564</v>
      </c>
      <c r="E2641" s="6">
        <v>99.459097725027149</v>
      </c>
      <c r="F2641" s="9">
        <v>148.47358562064093</v>
      </c>
      <c r="G2641" s="9">
        <v>1.2833023002942916</v>
      </c>
      <c r="H2641" s="9">
        <v>90.353420523975871</v>
      </c>
    </row>
    <row r="2642" spans="1:8" x14ac:dyDescent="0.25">
      <c r="A2642" s="21"/>
      <c r="B2642" s="5">
        <f>DATE(YEAR(siječanj!B2638),MONTH(siječanj!B2638)+9,DAY(siječanj!B2638))</f>
        <v>45958</v>
      </c>
      <c r="C2642" s="8">
        <v>27.4479166666667</v>
      </c>
      <c r="D2642">
        <v>0.90844802125366564</v>
      </c>
      <c r="E2642" s="6">
        <v>101.20119393922448</v>
      </c>
      <c r="F2642" s="9">
        <v>148.68738144762185</v>
      </c>
      <c r="G2642" s="9">
        <v>1.2440057681645615</v>
      </c>
      <c r="H2642" s="9">
        <v>91.936024382596941</v>
      </c>
    </row>
    <row r="2643" spans="1:8" x14ac:dyDescent="0.25">
      <c r="A2643" s="21"/>
      <c r="B2643" s="5">
        <f>DATE(YEAR(siječanj!B2639),MONTH(siječanj!B2639)+9,DAY(siječanj!B2639))</f>
        <v>45958</v>
      </c>
      <c r="C2643" s="8">
        <v>27.4583333333333</v>
      </c>
      <c r="D2643">
        <v>0.90844802125366564</v>
      </c>
      <c r="E2643" s="6">
        <v>101.81588943423219</v>
      </c>
      <c r="F2643" s="9">
        <v>148.75749849553992</v>
      </c>
      <c r="G2643" s="9">
        <v>1.2032181627934688</v>
      </c>
      <c r="H2643" s="9">
        <v>92.494443288710229</v>
      </c>
    </row>
    <row r="2644" spans="1:8" x14ac:dyDescent="0.25">
      <c r="A2644" s="21"/>
      <c r="B2644" s="5">
        <f>DATE(YEAR(siječanj!B2640),MONTH(siječanj!B2640)+9,DAY(siječanj!B2640))</f>
        <v>45958</v>
      </c>
      <c r="C2644" s="8">
        <v>27.46875</v>
      </c>
      <c r="D2644">
        <v>0.90844802125366564</v>
      </c>
      <c r="E2644" s="6">
        <v>102.78823934464349</v>
      </c>
      <c r="F2644" s="9">
        <v>148.78743450383212</v>
      </c>
      <c r="G2644" s="9">
        <v>1.1164772091839781</v>
      </c>
      <c r="H2644" s="9">
        <v>93.377772640789559</v>
      </c>
    </row>
    <row r="2645" spans="1:8" x14ac:dyDescent="0.25">
      <c r="A2645" s="21"/>
      <c r="B2645" s="5">
        <f>DATE(YEAR(siječanj!B2641),MONTH(siječanj!B2641)+9,DAY(siječanj!B2641))</f>
        <v>45958</v>
      </c>
      <c r="C2645" s="8">
        <v>27.4791666666667</v>
      </c>
      <c r="D2645">
        <v>0.90844802125366564</v>
      </c>
      <c r="E2645" s="6">
        <v>103.32278137150301</v>
      </c>
      <c r="F2645" s="9">
        <v>148.59156631820846</v>
      </c>
      <c r="G2645" s="9">
        <v>1.0754570853065029</v>
      </c>
      <c r="H2645" s="9">
        <v>93.863376287367018</v>
      </c>
    </row>
    <row r="2646" spans="1:8" x14ac:dyDescent="0.25">
      <c r="A2646" s="21"/>
      <c r="B2646" s="5">
        <f>DATE(YEAR(siječanj!B2642),MONTH(siječanj!B2642)+9,DAY(siječanj!B2642))</f>
        <v>45958</v>
      </c>
      <c r="C2646" s="8">
        <v>27.4895833333333</v>
      </c>
      <c r="D2646">
        <v>0.90844802125366564</v>
      </c>
      <c r="E2646" s="6">
        <v>103.16515301960334</v>
      </c>
      <c r="F2646" s="9">
        <v>148.39584398800602</v>
      </c>
      <c r="G2646" s="9">
        <v>1.05758865422298</v>
      </c>
      <c r="H2646" s="9">
        <v>93.720179122990274</v>
      </c>
    </row>
    <row r="2647" spans="1:8" x14ac:dyDescent="0.25">
      <c r="A2647" s="21"/>
      <c r="B2647" s="5">
        <f>DATE(YEAR(siječanj!B2643),MONTH(siječanj!B2643)+9,DAY(siječanj!B2643))</f>
        <v>45958</v>
      </c>
      <c r="C2647" s="8">
        <v>27.5</v>
      </c>
      <c r="D2647">
        <v>0.90844802125366564</v>
      </c>
      <c r="E2647" s="6">
        <v>101.60357100616531</v>
      </c>
      <c r="F2647" s="9">
        <v>148.39272022631383</v>
      </c>
      <c r="G2647" s="9">
        <v>1.0878190778825552</v>
      </c>
      <c r="H2647" s="9">
        <v>92.301563032857189</v>
      </c>
    </row>
    <row r="2648" spans="1:8" x14ac:dyDescent="0.25">
      <c r="A2648" s="21"/>
      <c r="B2648" s="5">
        <f>DATE(YEAR(siječanj!B2644),MONTH(siječanj!B2644)+9,DAY(siječanj!B2644))</f>
        <v>45958</v>
      </c>
      <c r="C2648" s="8">
        <v>27.5104166666667</v>
      </c>
      <c r="D2648">
        <v>0.90844802125366564</v>
      </c>
      <c r="E2648" s="6">
        <v>100.71495459497083</v>
      </c>
      <c r="F2648" s="9">
        <v>147.77713519320309</v>
      </c>
      <c r="G2648" s="9">
        <v>1.097668637328467</v>
      </c>
      <c r="H2648" s="9">
        <v>91.494301212454033</v>
      </c>
    </row>
    <row r="2649" spans="1:8" x14ac:dyDescent="0.25">
      <c r="A2649" s="21"/>
      <c r="B2649" s="5">
        <f>DATE(YEAR(siječanj!B2645),MONTH(siječanj!B2645)+9,DAY(siječanj!B2645))</f>
        <v>45958</v>
      </c>
      <c r="C2649" s="8">
        <v>27.5208333333333</v>
      </c>
      <c r="D2649">
        <v>0.90844802125366564</v>
      </c>
      <c r="E2649" s="6">
        <v>100.73625746385046</v>
      </c>
      <c r="F2649" s="9">
        <v>147.37371741673203</v>
      </c>
      <c r="G2649" s="9">
        <v>1.0781678973685471</v>
      </c>
      <c r="H2649" s="9">
        <v>91.513653761534755</v>
      </c>
    </row>
    <row r="2650" spans="1:8" x14ac:dyDescent="0.25">
      <c r="A2650" s="21"/>
      <c r="B2650" s="5">
        <f>DATE(YEAR(siječanj!B2646),MONTH(siječanj!B2646)+9,DAY(siječanj!B2646))</f>
        <v>45958</v>
      </c>
      <c r="C2650" s="8">
        <v>27.53125</v>
      </c>
      <c r="D2650">
        <v>0.90844802125366564</v>
      </c>
      <c r="E2650" s="6">
        <v>99.894331037259761</v>
      </c>
      <c r="F2650" s="9">
        <v>147.19898014665156</v>
      </c>
      <c r="G2650" s="9">
        <v>1.1206794535153943</v>
      </c>
      <c r="H2650" s="9">
        <v>90.748807365257264</v>
      </c>
    </row>
    <row r="2651" spans="1:8" x14ac:dyDescent="0.25">
      <c r="A2651" s="21"/>
      <c r="B2651" s="5">
        <f>DATE(YEAR(siječanj!B2647),MONTH(siječanj!B2647)+9,DAY(siječanj!B2647))</f>
        <v>45958</v>
      </c>
      <c r="C2651" s="8">
        <v>27.5416666666667</v>
      </c>
      <c r="D2651">
        <v>0.90844802125366564</v>
      </c>
      <c r="E2651" s="6">
        <v>97.766038228582872</v>
      </c>
      <c r="F2651" s="9">
        <v>146.70107073266115</v>
      </c>
      <c r="G2651" s="9">
        <v>1.1108776916678123</v>
      </c>
      <c r="H2651" s="9">
        <v>88.815363974566338</v>
      </c>
    </row>
    <row r="2652" spans="1:8" x14ac:dyDescent="0.25">
      <c r="A2652" s="21"/>
      <c r="B2652" s="5">
        <f>DATE(YEAR(siječanj!B2648),MONTH(siječanj!B2648)+9,DAY(siječanj!B2648))</f>
        <v>45958</v>
      </c>
      <c r="C2652" s="8">
        <v>27.5520833333333</v>
      </c>
      <c r="D2652">
        <v>0.90844802125366564</v>
      </c>
      <c r="E2652" s="6">
        <v>96.653518313685765</v>
      </c>
      <c r="F2652" s="9">
        <v>146.30348964852055</v>
      </c>
      <c r="G2652" s="9">
        <v>1.0957887148124998</v>
      </c>
      <c r="H2652" s="9">
        <v>87.804697459272774</v>
      </c>
    </row>
    <row r="2653" spans="1:8" x14ac:dyDescent="0.25">
      <c r="A2653" s="21"/>
      <c r="B2653" s="5">
        <f>DATE(YEAR(siječanj!B2649),MONTH(siječanj!B2649)+9,DAY(siječanj!B2649))</f>
        <v>45958</v>
      </c>
      <c r="C2653" s="8">
        <v>27.5625</v>
      </c>
      <c r="D2653">
        <v>0.90844802125366564</v>
      </c>
      <c r="E2653" s="6">
        <v>96.643778727225651</v>
      </c>
      <c r="F2653" s="9">
        <v>145.73242091779943</v>
      </c>
      <c r="G2653" s="9">
        <v>1.0762656931754071</v>
      </c>
      <c r="H2653" s="9">
        <v>87.795849551225245</v>
      </c>
    </row>
    <row r="2654" spans="1:8" x14ac:dyDescent="0.25">
      <c r="A2654" s="21"/>
      <c r="B2654" s="5">
        <f>DATE(YEAR(siječanj!B2650),MONTH(siječanj!B2650)+9,DAY(siječanj!B2650))</f>
        <v>45958</v>
      </c>
      <c r="C2654" s="8">
        <v>27.5729166666667</v>
      </c>
      <c r="D2654">
        <v>0.90844802125366564</v>
      </c>
      <c r="E2654" s="6">
        <v>96.983737051038176</v>
      </c>
      <c r="F2654" s="9">
        <v>145.21700588268615</v>
      </c>
      <c r="G2654" s="9">
        <v>1.0548767640796077</v>
      </c>
      <c r="H2654" s="9">
        <v>88.104684017801446</v>
      </c>
    </row>
    <row r="2655" spans="1:8" x14ac:dyDescent="0.25">
      <c r="A2655" s="21"/>
      <c r="B2655" s="5">
        <f>DATE(YEAR(siječanj!B2651),MONTH(siječanj!B2651)+9,DAY(siječanj!B2651))</f>
        <v>45958</v>
      </c>
      <c r="C2655" s="8">
        <v>27.5833333333333</v>
      </c>
      <c r="D2655">
        <v>0.90844802125366564</v>
      </c>
      <c r="E2655" s="6">
        <v>99.51110624499546</v>
      </c>
      <c r="F2655" s="9">
        <v>143.96712285308058</v>
      </c>
      <c r="G2655" s="9">
        <v>1.0530467953246261</v>
      </c>
      <c r="H2655" s="9">
        <v>90.400667561029422</v>
      </c>
    </row>
    <row r="2656" spans="1:8" x14ac:dyDescent="0.25">
      <c r="A2656" s="21"/>
      <c r="B2656" s="5">
        <f>DATE(YEAR(siječanj!B2652),MONTH(siječanj!B2652)+9,DAY(siječanj!B2652))</f>
        <v>45958</v>
      </c>
      <c r="C2656" s="8">
        <v>27.59375</v>
      </c>
      <c r="D2656">
        <v>0.90844802125366564</v>
      </c>
      <c r="E2656" s="6">
        <v>101.07589186122151</v>
      </c>
      <c r="F2656" s="9">
        <v>143.43099416973234</v>
      </c>
      <c r="G2656" s="9">
        <v>1.0248522659212307</v>
      </c>
      <c r="H2656" s="9">
        <v>91.822193957776165</v>
      </c>
    </row>
    <row r="2657" spans="1:8" x14ac:dyDescent="0.25">
      <c r="A2657" s="21"/>
      <c r="B2657" s="5">
        <f>DATE(YEAR(siječanj!B2653),MONTH(siječanj!B2653)+9,DAY(siječanj!B2653))</f>
        <v>45958</v>
      </c>
      <c r="C2657" s="8">
        <v>27.6041666666667</v>
      </c>
      <c r="D2657">
        <v>0.90844802125366564</v>
      </c>
      <c r="E2657" s="6">
        <v>101.01570494155685</v>
      </c>
      <c r="F2657" s="9">
        <v>142.75824985263671</v>
      </c>
      <c r="G2657" s="9">
        <v>0.99937861033983888</v>
      </c>
      <c r="H2657" s="9">
        <v>91.767517269701457</v>
      </c>
    </row>
    <row r="2658" spans="1:8" x14ac:dyDescent="0.25">
      <c r="A2658" s="21"/>
      <c r="B2658" s="5">
        <f>DATE(YEAR(siječanj!B2654),MONTH(siječanj!B2654)+9,DAY(siječanj!B2654))</f>
        <v>45958</v>
      </c>
      <c r="C2658" s="8">
        <v>27.6145833333333</v>
      </c>
      <c r="D2658">
        <v>0.90844802125366564</v>
      </c>
      <c r="E2658" s="6">
        <v>103.03175278056382</v>
      </c>
      <c r="F2658" s="9">
        <v>141.47021815443054</v>
      </c>
      <c r="G2658" s="9">
        <v>1.0241737538460738</v>
      </c>
      <c r="H2658" s="9">
        <v>93.598991939800072</v>
      </c>
    </row>
    <row r="2659" spans="1:8" x14ac:dyDescent="0.25">
      <c r="A2659" s="21"/>
      <c r="B2659" s="5">
        <f>DATE(YEAR(siječanj!B2655),MONTH(siječanj!B2655)+9,DAY(siječanj!B2655))</f>
        <v>45958</v>
      </c>
      <c r="C2659" s="8">
        <v>27.625</v>
      </c>
      <c r="D2659">
        <v>0.90844802125366564</v>
      </c>
      <c r="E2659" s="6">
        <v>103.68639226914668</v>
      </c>
      <c r="F2659" s="9">
        <v>138.86313191394646</v>
      </c>
      <c r="G2659" s="9">
        <v>0.99771108181303625</v>
      </c>
      <c r="H2659" s="9">
        <v>94.193697887837672</v>
      </c>
    </row>
    <row r="2660" spans="1:8" x14ac:dyDescent="0.25">
      <c r="A2660" s="21"/>
      <c r="B2660" s="5">
        <f>DATE(YEAR(siječanj!B2656),MONTH(siječanj!B2656)+9,DAY(siječanj!B2656))</f>
        <v>45958</v>
      </c>
      <c r="C2660" s="8">
        <v>27.6354166666667</v>
      </c>
      <c r="D2660">
        <v>0.90844802125366564</v>
      </c>
      <c r="E2660" s="6">
        <v>104.54046643259259</v>
      </c>
      <c r="F2660" s="9">
        <v>137.0558188732432</v>
      </c>
      <c r="G2660" s="9">
        <v>1.0000409501977796</v>
      </c>
      <c r="H2660" s="9">
        <v>94.969579871623992</v>
      </c>
    </row>
    <row r="2661" spans="1:8" x14ac:dyDescent="0.25">
      <c r="A2661" s="21"/>
      <c r="B2661" s="5">
        <f>DATE(YEAR(siječanj!B2657),MONTH(siječanj!B2657)+9,DAY(siječanj!B2657))</f>
        <v>45958</v>
      </c>
      <c r="C2661" s="8">
        <v>27.6458333333333</v>
      </c>
      <c r="D2661">
        <v>0.90844802125366564</v>
      </c>
      <c r="E2661" s="6">
        <v>106.29595754997477</v>
      </c>
      <c r="F2661" s="9">
        <v>135.46701606716428</v>
      </c>
      <c r="G2661" s="9">
        <v>0.98314787953665084</v>
      </c>
      <c r="H2661" s="9">
        <v>96.564352303538229</v>
      </c>
    </row>
    <row r="2662" spans="1:8" x14ac:dyDescent="0.25">
      <c r="A2662" s="21"/>
      <c r="B2662" s="5">
        <f>DATE(YEAR(siječanj!B2658),MONTH(siječanj!B2658)+9,DAY(siječanj!B2658))</f>
        <v>45958</v>
      </c>
      <c r="C2662" s="8">
        <v>27.65625</v>
      </c>
      <c r="D2662">
        <v>0.90844802125366564</v>
      </c>
      <c r="E2662" s="6">
        <v>106.10651605536087</v>
      </c>
      <c r="F2662" s="9">
        <v>134.08361957929736</v>
      </c>
      <c r="G2662" s="9">
        <v>0.98721858996768308</v>
      </c>
      <c r="H2662" s="9">
        <v>96.392254552612883</v>
      </c>
    </row>
    <row r="2663" spans="1:8" x14ac:dyDescent="0.25">
      <c r="A2663" s="21"/>
      <c r="B2663" s="5">
        <f>DATE(YEAR(siječanj!B2659),MONTH(siječanj!B2659)+9,DAY(siječanj!B2659))</f>
        <v>45958</v>
      </c>
      <c r="C2663" s="8">
        <v>27.6666666666667</v>
      </c>
      <c r="D2663">
        <v>0.90844802125366564</v>
      </c>
      <c r="E2663" s="6">
        <v>106.21201206219993</v>
      </c>
      <c r="F2663" s="9">
        <v>131.42655849877988</v>
      </c>
      <c r="G2663" s="9">
        <v>0.99941490807157263</v>
      </c>
      <c r="H2663" s="9">
        <v>96.488092191275996</v>
      </c>
    </row>
    <row r="2664" spans="1:8" x14ac:dyDescent="0.25">
      <c r="A2664" s="21"/>
      <c r="B2664" s="5">
        <f>DATE(YEAR(siječanj!B2660),MONTH(siječanj!B2660)+9,DAY(siječanj!B2660))</f>
        <v>45958</v>
      </c>
      <c r="C2664" s="8">
        <v>27.6770833333333</v>
      </c>
      <c r="D2664">
        <v>0.90844802125366564</v>
      </c>
      <c r="E2664" s="6">
        <v>106.88948588840401</v>
      </c>
      <c r="F2664" s="9">
        <v>129.99364533315662</v>
      </c>
      <c r="G2664" s="9">
        <v>1.0190665883930756</v>
      </c>
      <c r="H2664" s="9">
        <v>97.103541948142237</v>
      </c>
    </row>
    <row r="2665" spans="1:8" x14ac:dyDescent="0.25">
      <c r="A2665" s="21"/>
      <c r="B2665" s="5">
        <f>DATE(YEAR(siječanj!B2661),MONTH(siječanj!B2661)+9,DAY(siječanj!B2661))</f>
        <v>45958</v>
      </c>
      <c r="C2665" s="8">
        <v>27.6875</v>
      </c>
      <c r="D2665">
        <v>0.90844802125366564</v>
      </c>
      <c r="E2665" s="6">
        <v>109.44487620544889</v>
      </c>
      <c r="F2665" s="9">
        <v>129.18328330705057</v>
      </c>
      <c r="G2665" s="9">
        <v>1.0688904729905555</v>
      </c>
      <c r="H2665" s="9">
        <v>99.42498122519244</v>
      </c>
    </row>
    <row r="2666" spans="1:8" x14ac:dyDescent="0.25">
      <c r="A2666" s="21"/>
      <c r="B2666" s="5">
        <f>DATE(YEAR(siječanj!B2662),MONTH(siječanj!B2662)+9,DAY(siječanj!B2662))</f>
        <v>45958</v>
      </c>
      <c r="C2666" s="8">
        <v>27.6979166666667</v>
      </c>
      <c r="D2666">
        <v>0.90844802125366564</v>
      </c>
      <c r="E2666" s="6">
        <v>110.51666162738161</v>
      </c>
      <c r="F2666" s="9">
        <v>128.47729167742628</v>
      </c>
      <c r="G2666" s="9">
        <v>1.211230565943114</v>
      </c>
      <c r="H2666" s="9">
        <v>100.39864257095574</v>
      </c>
    </row>
    <row r="2667" spans="1:8" x14ac:dyDescent="0.25">
      <c r="A2667" s="21"/>
      <c r="B2667" s="5">
        <f>DATE(YEAR(siječanj!B2663),MONTH(siječanj!B2663)+9,DAY(siječanj!B2663))</f>
        <v>45958</v>
      </c>
      <c r="C2667" s="8">
        <v>27.7083333333333</v>
      </c>
      <c r="D2667">
        <v>0.90844802125366564</v>
      </c>
      <c r="E2667" s="6">
        <v>112.08957314146491</v>
      </c>
      <c r="F2667" s="9">
        <v>127.85469677138067</v>
      </c>
      <c r="G2667" s="9">
        <v>1.5754209581437861</v>
      </c>
      <c r="H2667" s="9">
        <v>101.82755092353183</v>
      </c>
    </row>
    <row r="2668" spans="1:8" x14ac:dyDescent="0.25">
      <c r="A2668" s="21"/>
      <c r="B2668" s="5">
        <f>DATE(YEAR(siječanj!B2664),MONTH(siječanj!B2664)+9,DAY(siječanj!B2664))</f>
        <v>45958</v>
      </c>
      <c r="C2668" s="8">
        <v>27.71875</v>
      </c>
      <c r="D2668">
        <v>0.90844802125366564</v>
      </c>
      <c r="E2668" s="6">
        <v>115.23851359015526</v>
      </c>
      <c r="F2668" s="9">
        <v>127.83644315850506</v>
      </c>
      <c r="G2668" s="9">
        <v>2.5684536157794553</v>
      </c>
      <c r="H2668" s="9">
        <v>104.6881996431902</v>
      </c>
    </row>
    <row r="2669" spans="1:8" x14ac:dyDescent="0.25">
      <c r="A2669" s="21"/>
      <c r="B2669" s="5">
        <f>DATE(YEAR(siječanj!B2665),MONTH(siječanj!B2665)+9,DAY(siječanj!B2665))</f>
        <v>45958</v>
      </c>
      <c r="C2669" s="8">
        <v>27.7291666666667</v>
      </c>
      <c r="D2669">
        <v>0.90844802125366564</v>
      </c>
      <c r="E2669" s="6">
        <v>119.38861854353596</v>
      </c>
      <c r="F2669" s="9">
        <v>128.27024658988583</v>
      </c>
      <c r="G2669" s="9">
        <v>6.3354491283322663</v>
      </c>
      <c r="H2669" s="9">
        <v>108.45835427608394</v>
      </c>
    </row>
    <row r="2670" spans="1:8" x14ac:dyDescent="0.25">
      <c r="A2670" s="21"/>
      <c r="B2670" s="5">
        <f>DATE(YEAR(siječanj!B2666),MONTH(siječanj!B2666)+9,DAY(siječanj!B2666))</f>
        <v>45958</v>
      </c>
      <c r="C2670" s="8">
        <v>27.7395833333333</v>
      </c>
      <c r="D2670">
        <v>0.90844802125366564</v>
      </c>
      <c r="E2670" s="6">
        <v>123.89496135326428</v>
      </c>
      <c r="F2670" s="9">
        <v>129.86374023701603</v>
      </c>
      <c r="G2670" s="9">
        <v>21.703310306596673</v>
      </c>
      <c r="H2670" s="9">
        <v>112.55213248467231</v>
      </c>
    </row>
    <row r="2671" spans="1:8" x14ac:dyDescent="0.25">
      <c r="A2671" s="21"/>
      <c r="B2671" s="5">
        <f>DATE(YEAR(siječanj!B2667),MONTH(siječanj!B2667)+9,DAY(siječanj!B2667))</f>
        <v>45958</v>
      </c>
      <c r="C2671" s="8">
        <v>27.75</v>
      </c>
      <c r="D2671">
        <v>0.90844802125366564</v>
      </c>
      <c r="E2671" s="6">
        <v>128.69291720836748</v>
      </c>
      <c r="F2671" s="9">
        <v>131.57621517168741</v>
      </c>
      <c r="G2671" s="9">
        <v>60.541776002226491</v>
      </c>
      <c r="H2671" s="9">
        <v>116.91082598730326</v>
      </c>
    </row>
    <row r="2672" spans="1:8" x14ac:dyDescent="0.25">
      <c r="A2672" s="21"/>
      <c r="B2672" s="5">
        <f>DATE(YEAR(siječanj!B2668),MONTH(siječanj!B2668)+9,DAY(siječanj!B2668))</f>
        <v>45958</v>
      </c>
      <c r="C2672" s="8">
        <v>27.7604166666667</v>
      </c>
      <c r="D2672">
        <v>0.90844802125366564</v>
      </c>
      <c r="E2672" s="6">
        <v>133.0297474291373</v>
      </c>
      <c r="F2672" s="9">
        <v>133.43076219834464</v>
      </c>
      <c r="G2672" s="9">
        <v>119.15408994609336</v>
      </c>
      <c r="H2672" s="9">
        <v>120.85061081987469</v>
      </c>
    </row>
    <row r="2673" spans="1:8" x14ac:dyDescent="0.25">
      <c r="A2673" s="21"/>
      <c r="B2673" s="5">
        <f>DATE(YEAR(siječanj!B2669),MONTH(siječanj!B2669)+9,DAY(siječanj!B2669))</f>
        <v>45958</v>
      </c>
      <c r="C2673" s="8">
        <v>27.7708333333333</v>
      </c>
      <c r="D2673">
        <v>0.90844802125366564</v>
      </c>
      <c r="E2673" s="6">
        <v>137.95030597523126</v>
      </c>
      <c r="F2673" s="9">
        <v>134.63513239537798</v>
      </c>
      <c r="G2673" s="9">
        <v>172.3894875093157</v>
      </c>
      <c r="H2673" s="9">
        <v>125.32068249453657</v>
      </c>
    </row>
    <row r="2674" spans="1:8" x14ac:dyDescent="0.25">
      <c r="A2674" s="21"/>
      <c r="B2674" s="5">
        <f>DATE(YEAR(siječanj!B2670),MONTH(siječanj!B2670)+9,DAY(siječanj!B2670))</f>
        <v>45958</v>
      </c>
      <c r="C2674" s="8">
        <v>27.78125</v>
      </c>
      <c r="D2674">
        <v>0.90844802125366564</v>
      </c>
      <c r="E2674" s="6">
        <v>143.61794687081704</v>
      </c>
      <c r="F2674" s="9">
        <v>135.10977207705812</v>
      </c>
      <c r="G2674" s="9">
        <v>208.45528525435472</v>
      </c>
      <c r="H2674" s="9">
        <v>130.46943965130782</v>
      </c>
    </row>
    <row r="2675" spans="1:8" x14ac:dyDescent="0.25">
      <c r="A2675" s="21"/>
      <c r="B2675" s="5">
        <f>DATE(YEAR(siječanj!B2671),MONTH(siječanj!B2671)+9,DAY(siječanj!B2671))</f>
        <v>45958</v>
      </c>
      <c r="C2675" s="8">
        <v>27.7916666666667</v>
      </c>
      <c r="D2675">
        <v>0.90844802125366564</v>
      </c>
      <c r="E2675" s="6">
        <v>149.21609613400221</v>
      </c>
      <c r="F2675" s="9">
        <v>134.12080667152645</v>
      </c>
      <c r="G2675" s="9">
        <v>219.0891158555643</v>
      </c>
      <c r="H2675" s="9">
        <v>135.55506727213105</v>
      </c>
    </row>
    <row r="2676" spans="1:8" x14ac:dyDescent="0.25">
      <c r="A2676" s="21"/>
      <c r="B2676" s="5">
        <f>DATE(YEAR(siječanj!B2672),MONTH(siječanj!B2672)+9,DAY(siječanj!B2672))</f>
        <v>45958</v>
      </c>
      <c r="C2676" s="8">
        <v>27.8020833333333</v>
      </c>
      <c r="D2676">
        <v>0.90844802125366564</v>
      </c>
      <c r="E2676" s="6">
        <v>155.59646633607233</v>
      </c>
      <c r="F2676" s="9">
        <v>132.95457920193613</v>
      </c>
      <c r="G2676" s="9">
        <v>220.04027589526595</v>
      </c>
      <c r="H2676" s="9">
        <v>141.35130195706751</v>
      </c>
    </row>
    <row r="2677" spans="1:8" x14ac:dyDescent="0.25">
      <c r="A2677" s="21"/>
      <c r="B2677" s="5">
        <f>DATE(YEAR(siječanj!B2673),MONTH(siječanj!B2673)+9,DAY(siječanj!B2673))</f>
        <v>45958</v>
      </c>
      <c r="C2677" s="8">
        <v>27.8125</v>
      </c>
      <c r="D2677">
        <v>0.90844802125366564</v>
      </c>
      <c r="E2677" s="6">
        <v>157.88470550237679</v>
      </c>
      <c r="F2677" s="9">
        <v>131.45015836141889</v>
      </c>
      <c r="G2677" s="9">
        <v>220.61362437812718</v>
      </c>
      <c r="H2677" s="9">
        <v>143.43004829985193</v>
      </c>
    </row>
    <row r="2678" spans="1:8" x14ac:dyDescent="0.25">
      <c r="A2678" s="21"/>
      <c r="B2678" s="5">
        <f>DATE(YEAR(siječanj!B2674),MONTH(siječanj!B2674)+9,DAY(siječanj!B2674))</f>
        <v>45958</v>
      </c>
      <c r="C2678" s="8">
        <v>27.8229166666667</v>
      </c>
      <c r="D2678">
        <v>0.90844802125366564</v>
      </c>
      <c r="E2678" s="6">
        <v>157.87806253382496</v>
      </c>
      <c r="F2678" s="9">
        <v>129.41127869894055</v>
      </c>
      <c r="G2678" s="9">
        <v>220.88864581700298</v>
      </c>
      <c r="H2678" s="9">
        <v>143.42401350821578</v>
      </c>
    </row>
    <row r="2679" spans="1:8" x14ac:dyDescent="0.25">
      <c r="A2679" s="21"/>
      <c r="B2679" s="5">
        <f>DATE(YEAR(siječanj!B2675),MONTH(siječanj!B2675)+9,DAY(siječanj!B2675))</f>
        <v>45958</v>
      </c>
      <c r="C2679" s="8">
        <v>27.8333333333333</v>
      </c>
      <c r="D2679">
        <v>0.90844802125366564</v>
      </c>
      <c r="E2679" s="6">
        <v>157.78635568926461</v>
      </c>
      <c r="F2679" s="9">
        <v>124.54498664650679</v>
      </c>
      <c r="G2679" s="9">
        <v>221.51787551355199</v>
      </c>
      <c r="H2679" s="9">
        <v>143.34070260673951</v>
      </c>
    </row>
    <row r="2680" spans="1:8" x14ac:dyDescent="0.25">
      <c r="A2680" s="21"/>
      <c r="B2680" s="5">
        <f>DATE(YEAR(siječanj!B2676),MONTH(siječanj!B2676)+9,DAY(siječanj!B2676))</f>
        <v>45958</v>
      </c>
      <c r="C2680" s="8">
        <v>27.84375</v>
      </c>
      <c r="D2680">
        <v>0.90844802125366564</v>
      </c>
      <c r="E2680" s="6">
        <v>156.55470910136779</v>
      </c>
      <c r="F2680" s="9">
        <v>121.24578147861537</v>
      </c>
      <c r="G2680" s="9">
        <v>221.79219864294984</v>
      </c>
      <c r="H2680" s="9">
        <v>142.2218157010808</v>
      </c>
    </row>
    <row r="2681" spans="1:8" x14ac:dyDescent="0.25">
      <c r="A2681" s="21"/>
      <c r="B2681" s="5">
        <f>DATE(YEAR(siječanj!B2677),MONTH(siječanj!B2677)+9,DAY(siječanj!B2677))</f>
        <v>45958</v>
      </c>
      <c r="C2681" s="8">
        <v>27.8541666666667</v>
      </c>
      <c r="D2681">
        <v>0.90844802125366564</v>
      </c>
      <c r="E2681" s="6">
        <v>156.15543063353675</v>
      </c>
      <c r="F2681" s="9">
        <v>118.51750562227798</v>
      </c>
      <c r="G2681" s="9">
        <v>222.26195148861572</v>
      </c>
      <c r="H2681" s="9">
        <v>141.85909196705052</v>
      </c>
    </row>
    <row r="2682" spans="1:8" x14ac:dyDescent="0.25">
      <c r="A2682" s="21"/>
      <c r="B2682" s="5">
        <f>DATE(YEAR(siječanj!B2678),MONTH(siječanj!B2678)+9,DAY(siječanj!B2678))</f>
        <v>45958</v>
      </c>
      <c r="C2682" s="8">
        <v>27.8645833333333</v>
      </c>
      <c r="D2682">
        <v>0.90844802125366564</v>
      </c>
      <c r="E2682" s="6">
        <v>155.34108550330578</v>
      </c>
      <c r="F2682" s="9">
        <v>116.07984406867125</v>
      </c>
      <c r="G2682" s="9">
        <v>222.68153156621077</v>
      </c>
      <c r="H2682" s="9">
        <v>141.1193017448746</v>
      </c>
    </row>
    <row r="2683" spans="1:8" x14ac:dyDescent="0.25">
      <c r="A2683" s="21"/>
      <c r="B2683" s="5">
        <f>DATE(YEAR(siječanj!B2679),MONTH(siječanj!B2679)+9,DAY(siječanj!B2679))</f>
        <v>45958</v>
      </c>
      <c r="C2683" s="8">
        <v>27.875</v>
      </c>
      <c r="D2683">
        <v>0.90844802125366564</v>
      </c>
      <c r="E2683" s="6">
        <v>152.29632257187163</v>
      </c>
      <c r="F2683" s="9">
        <v>111.83722187574723</v>
      </c>
      <c r="G2683" s="9">
        <v>222.49075046482236</v>
      </c>
      <c r="H2683" s="9">
        <v>138.35329288462677</v>
      </c>
    </row>
    <row r="2684" spans="1:8" x14ac:dyDescent="0.25">
      <c r="A2684" s="21"/>
      <c r="B2684" s="5">
        <f>DATE(YEAR(siječanj!B2680),MONTH(siječanj!B2680)+9,DAY(siječanj!B2680))</f>
        <v>45958</v>
      </c>
      <c r="C2684" s="8">
        <v>27.8854166666667</v>
      </c>
      <c r="D2684">
        <v>0.90844802125366564</v>
      </c>
      <c r="E2684" s="6">
        <v>157.49001846896826</v>
      </c>
      <c r="F2684" s="9">
        <v>108.94044755901578</v>
      </c>
      <c r="G2684" s="9">
        <v>221.76744086927289</v>
      </c>
      <c r="H2684" s="9">
        <v>143.07149564533748</v>
      </c>
    </row>
    <row r="2685" spans="1:8" x14ac:dyDescent="0.25">
      <c r="A2685" s="21"/>
      <c r="B2685" s="5">
        <f>DATE(YEAR(siječanj!B2681),MONTH(siječanj!B2681)+9,DAY(siječanj!B2681))</f>
        <v>45958</v>
      </c>
      <c r="C2685" s="8">
        <v>27.8958333333333</v>
      </c>
      <c r="D2685">
        <v>0.90844802125366564</v>
      </c>
      <c r="E2685" s="6">
        <v>159.68471322634264</v>
      </c>
      <c r="F2685" s="9">
        <v>106.93212534992355</v>
      </c>
      <c r="G2685" s="9">
        <v>221.51307092094831</v>
      </c>
      <c r="H2685" s="9">
        <v>145.06526175493002</v>
      </c>
    </row>
    <row r="2686" spans="1:8" x14ac:dyDescent="0.25">
      <c r="A2686" s="21"/>
      <c r="B2686" s="5">
        <f>DATE(YEAR(siječanj!B2682),MONTH(siječanj!B2682)+9,DAY(siječanj!B2682))</f>
        <v>45958</v>
      </c>
      <c r="C2686" s="8">
        <v>27.90625</v>
      </c>
      <c r="D2686">
        <v>0.90844802125366564</v>
      </c>
      <c r="E2686" s="6">
        <v>156.35081672318188</v>
      </c>
      <c r="F2686" s="9">
        <v>104.72486278256804</v>
      </c>
      <c r="G2686" s="9">
        <v>220.55255112077592</v>
      </c>
      <c r="H2686" s="9">
        <v>142.0365900735691</v>
      </c>
    </row>
    <row r="2687" spans="1:8" x14ac:dyDescent="0.25">
      <c r="A2687" s="21"/>
      <c r="B2687" s="5">
        <f>DATE(YEAR(siječanj!B2683),MONTH(siječanj!B2683)+9,DAY(siječanj!B2683))</f>
        <v>45958</v>
      </c>
      <c r="C2687" s="8">
        <v>27.9166666666667</v>
      </c>
      <c r="D2687">
        <v>0.90844802125366564</v>
      </c>
      <c r="E2687" s="6">
        <v>151.34757372405312</v>
      </c>
      <c r="F2687" s="9">
        <v>102.05067700815472</v>
      </c>
      <c r="G2687" s="9">
        <v>218.80146101888346</v>
      </c>
      <c r="H2687" s="9">
        <v>137.49140387115935</v>
      </c>
    </row>
    <row r="2688" spans="1:8" x14ac:dyDescent="0.25">
      <c r="A2688" s="21"/>
      <c r="B2688" s="5">
        <f>DATE(YEAR(siječanj!B2684),MONTH(siječanj!B2684)+9,DAY(siječanj!B2684))</f>
        <v>45958</v>
      </c>
      <c r="C2688" s="8">
        <v>27.9270833333333</v>
      </c>
      <c r="D2688">
        <v>0.90844802125366564</v>
      </c>
      <c r="E2688" s="6">
        <v>144.18806830439826</v>
      </c>
      <c r="F2688" s="9">
        <v>100.04517714602143</v>
      </c>
      <c r="G2688" s="9">
        <v>216.38758626323872</v>
      </c>
      <c r="H2688" s="9">
        <v>130.98736533951899</v>
      </c>
    </row>
    <row r="2689" spans="1:8" x14ac:dyDescent="0.25">
      <c r="A2689" s="21"/>
      <c r="B2689" s="5">
        <f>DATE(YEAR(siječanj!B2685),MONTH(siječanj!B2685)+9,DAY(siječanj!B2685))</f>
        <v>45958</v>
      </c>
      <c r="C2689" s="8">
        <v>27.9375</v>
      </c>
      <c r="D2689">
        <v>0.90844802125366564</v>
      </c>
      <c r="E2689" s="6">
        <v>134.19990247619697</v>
      </c>
      <c r="F2689" s="9">
        <v>97.88618750476644</v>
      </c>
      <c r="G2689" s="9">
        <v>215.0542523766544</v>
      </c>
      <c r="H2689" s="9">
        <v>121.91363585693604</v>
      </c>
    </row>
    <row r="2690" spans="1:8" x14ac:dyDescent="0.25">
      <c r="A2690" s="21"/>
      <c r="B2690" s="5">
        <f>DATE(YEAR(siječanj!B2686),MONTH(siječanj!B2686)+9,DAY(siječanj!B2686))</f>
        <v>45958</v>
      </c>
      <c r="C2690" s="8">
        <v>27.9479166666667</v>
      </c>
      <c r="D2690">
        <v>0.90844802125366564</v>
      </c>
      <c r="E2690" s="6">
        <v>122.06584878900301</v>
      </c>
      <c r="F2690" s="9">
        <v>95.650681624355144</v>
      </c>
      <c r="G2690" s="9">
        <v>214.50561319868891</v>
      </c>
      <c r="H2690" s="9">
        <v>110.89047879501895</v>
      </c>
    </row>
    <row r="2691" spans="1:8" x14ac:dyDescent="0.25">
      <c r="A2691" s="21"/>
      <c r="B2691" s="5">
        <f>DATE(YEAR(siječanj!B2687),MONTH(siječanj!B2687)+9,DAY(siječanj!B2687))</f>
        <v>45958</v>
      </c>
      <c r="C2691" s="8">
        <v>27.9583333333333</v>
      </c>
      <c r="D2691">
        <v>0.90923783857335372</v>
      </c>
      <c r="E2691" s="6">
        <v>110.5936511167713</v>
      </c>
      <c r="F2691" s="9">
        <v>92.591606148027722</v>
      </c>
      <c r="G2691" s="9">
        <v>209.74646007749436</v>
      </c>
      <c r="H2691" s="9">
        <v>100.5559323013487</v>
      </c>
    </row>
    <row r="2692" spans="1:8" x14ac:dyDescent="0.25">
      <c r="A2692" s="21"/>
      <c r="B2692" s="5">
        <f>DATE(YEAR(siječanj!B2688),MONTH(siječanj!B2688)+9,DAY(siječanj!B2688))</f>
        <v>45958</v>
      </c>
      <c r="C2692" s="8">
        <v>27.96875</v>
      </c>
      <c r="D2692">
        <v>0.90923783857335372</v>
      </c>
      <c r="E2692" s="6">
        <v>100.5303759593818</v>
      </c>
      <c r="F2692" s="9">
        <v>90.244176956583445</v>
      </c>
      <c r="G2692" s="9">
        <v>208.44465652933121</v>
      </c>
      <c r="H2692" s="9">
        <v>91.406021748274952</v>
      </c>
    </row>
    <row r="2693" spans="1:8" x14ac:dyDescent="0.25">
      <c r="A2693" s="21"/>
      <c r="B2693" s="5">
        <f>DATE(YEAR(siječanj!B2689),MONTH(siječanj!B2689)+9,DAY(siječanj!B2689))</f>
        <v>45958</v>
      </c>
      <c r="C2693" s="8">
        <v>27.9791666666667</v>
      </c>
      <c r="D2693">
        <v>0.90923783857335372</v>
      </c>
      <c r="E2693" s="6">
        <v>91.512027075503653</v>
      </c>
      <c r="F2693" s="9">
        <v>88.275253178218961</v>
      </c>
      <c r="G2693" s="9">
        <v>206.70676439678837</v>
      </c>
      <c r="H2693" s="9">
        <v>83.206197701597162</v>
      </c>
    </row>
    <row r="2694" spans="1:8" ht="15.75" thickBot="1" x14ac:dyDescent="0.3">
      <c r="A2694" s="21"/>
      <c r="B2694" s="5">
        <f>DATE(YEAR(siječanj!B2690),MONTH(siječanj!B2690)+9,DAY(siječanj!B2690))</f>
        <v>45958</v>
      </c>
      <c r="C2694" s="8">
        <v>27.9895833333333</v>
      </c>
      <c r="D2694">
        <v>0.90923783857335372</v>
      </c>
      <c r="E2694" s="6">
        <v>83.688031633523138</v>
      </c>
      <c r="F2694" s="9">
        <v>86.511256009190987</v>
      </c>
      <c r="G2694" s="9">
        <v>206.21652421615536</v>
      </c>
      <c r="H2694" s="9">
        <v>76.092324996923026</v>
      </c>
    </row>
    <row r="2695" spans="1:8" x14ac:dyDescent="0.25">
      <c r="A2695" s="20">
        <f>A2599+1</f>
        <v>302</v>
      </c>
      <c r="B2695" s="5">
        <f>DATE(YEAR(siječanj!B2691),MONTH(siječanj!B2691)+9,DAY(siječanj!B2691))</f>
        <v>45959</v>
      </c>
      <c r="C2695" s="8">
        <v>28</v>
      </c>
      <c r="D2695">
        <v>0.90923783857335372</v>
      </c>
      <c r="E2695" s="6">
        <v>76.284442191922636</v>
      </c>
      <c r="F2695" s="9">
        <v>84.608607250891978</v>
      </c>
      <c r="G2695" s="9">
        <v>200.56420943717131</v>
      </c>
      <c r="H2695" s="9">
        <v>69.360701335357689</v>
      </c>
    </row>
    <row r="2696" spans="1:8" x14ac:dyDescent="0.25">
      <c r="A2696" s="21"/>
      <c r="B2696" s="5">
        <f>DATE(YEAR(siječanj!B2692),MONTH(siječanj!B2692)+9,DAY(siječanj!B2692))</f>
        <v>45959</v>
      </c>
      <c r="C2696" s="8">
        <v>28.0104166666667</v>
      </c>
      <c r="D2696">
        <v>0.90923783857335372</v>
      </c>
      <c r="E2696" s="6">
        <v>70.67877030672993</v>
      </c>
      <c r="F2696" s="9">
        <v>83.069948706859719</v>
      </c>
      <c r="G2696" s="9">
        <v>198.73907828542394</v>
      </c>
      <c r="H2696" s="9">
        <v>64.26381234671365</v>
      </c>
    </row>
    <row r="2697" spans="1:8" x14ac:dyDescent="0.25">
      <c r="A2697" s="21"/>
      <c r="B2697" s="5">
        <f>DATE(YEAR(siječanj!B2693),MONTH(siječanj!B2693)+9,DAY(siječanj!B2693))</f>
        <v>45959</v>
      </c>
      <c r="C2697" s="8">
        <v>28.0208333333333</v>
      </c>
      <c r="D2697">
        <v>0.90923783857335372</v>
      </c>
      <c r="E2697" s="6">
        <v>66.392408221780144</v>
      </c>
      <c r="F2697" s="9">
        <v>81.768366901396945</v>
      </c>
      <c r="G2697" s="9">
        <v>197.55567170305699</v>
      </c>
      <c r="H2697" s="9">
        <v>60.366489749251137</v>
      </c>
    </row>
    <row r="2698" spans="1:8" x14ac:dyDescent="0.25">
      <c r="A2698" s="21"/>
      <c r="B2698" s="5">
        <f>DATE(YEAR(siječanj!B2694),MONTH(siječanj!B2694)+9,DAY(siječanj!B2694))</f>
        <v>45959</v>
      </c>
      <c r="C2698" s="8">
        <v>28.03125</v>
      </c>
      <c r="D2698">
        <v>0.90923783857335372</v>
      </c>
      <c r="E2698" s="6">
        <v>62.939519767320171</v>
      </c>
      <c r="F2698" s="9">
        <v>80.745648709640591</v>
      </c>
      <c r="G2698" s="9">
        <v>196.88831781950711</v>
      </c>
      <c r="H2698" s="9">
        <v>57.226992914083063</v>
      </c>
    </row>
    <row r="2699" spans="1:8" x14ac:dyDescent="0.25">
      <c r="A2699" s="21"/>
      <c r="B2699" s="5">
        <f>DATE(YEAR(siječanj!B2695),MONTH(siječanj!B2695)+9,DAY(siječanj!B2695))</f>
        <v>45959</v>
      </c>
      <c r="C2699" s="8">
        <v>28.0416666666667</v>
      </c>
      <c r="D2699">
        <v>0.90923783857335372</v>
      </c>
      <c r="E2699" s="6">
        <v>59.681248696332332</v>
      </c>
      <c r="F2699" s="9">
        <v>79.223738308930081</v>
      </c>
      <c r="G2699" s="9">
        <v>195.54756521749192</v>
      </c>
      <c r="H2699" s="9">
        <v>54.264449568011997</v>
      </c>
    </row>
    <row r="2700" spans="1:8" x14ac:dyDescent="0.25">
      <c r="A2700" s="21"/>
      <c r="B2700" s="5">
        <f>DATE(YEAR(siječanj!B2696),MONTH(siječanj!B2696)+9,DAY(siječanj!B2696))</f>
        <v>45959</v>
      </c>
      <c r="C2700" s="8">
        <v>28.0520833333333</v>
      </c>
      <c r="D2700">
        <v>0.90923783857335372</v>
      </c>
      <c r="E2700" s="6">
        <v>58.055919544175772</v>
      </c>
      <c r="F2700" s="9">
        <v>78.612734433197801</v>
      </c>
      <c r="G2700" s="9">
        <v>195.323182684719</v>
      </c>
      <c r="H2700" s="9">
        <v>52.786638802734899</v>
      </c>
    </row>
    <row r="2701" spans="1:8" x14ac:dyDescent="0.25">
      <c r="A2701" s="21"/>
      <c r="B2701" s="5">
        <f>DATE(YEAR(siječanj!B2697),MONTH(siječanj!B2697)+9,DAY(siječanj!B2697))</f>
        <v>45959</v>
      </c>
      <c r="C2701" s="8">
        <v>28.0625</v>
      </c>
      <c r="D2701">
        <v>0.90923783857335372</v>
      </c>
      <c r="E2701" s="6">
        <v>56.09138294356643</v>
      </c>
      <c r="F2701" s="9">
        <v>78.109831387054641</v>
      </c>
      <c r="G2701" s="9">
        <v>195.24228280366756</v>
      </c>
      <c r="H2701" s="9">
        <v>51.000407790198622</v>
      </c>
    </row>
    <row r="2702" spans="1:8" x14ac:dyDescent="0.25">
      <c r="A2702" s="21"/>
      <c r="B2702" s="5">
        <f>DATE(YEAR(siječanj!B2698),MONTH(siječanj!B2698)+9,DAY(siječanj!B2698))</f>
        <v>45959</v>
      </c>
      <c r="C2702" s="8">
        <v>28.0729166666667</v>
      </c>
      <c r="D2702">
        <v>0.90923783857335372</v>
      </c>
      <c r="E2702" s="6">
        <v>54.885261164896384</v>
      </c>
      <c r="F2702" s="9">
        <v>77.715323158786802</v>
      </c>
      <c r="G2702" s="9">
        <v>195.34078153962182</v>
      </c>
      <c r="H2702" s="9">
        <v>49.903756231104417</v>
      </c>
    </row>
    <row r="2703" spans="1:8" x14ac:dyDescent="0.25">
      <c r="A2703" s="21"/>
      <c r="B2703" s="5">
        <f>DATE(YEAR(siječanj!B2703),MONTH(siječanj!B2703)+9,DAY(siječanj!B2703))</f>
        <v>45959</v>
      </c>
      <c r="C2703" s="8">
        <v>28.0833333333333</v>
      </c>
      <c r="D2703">
        <v>0.90923783857335372</v>
      </c>
      <c r="E2703" s="6">
        <v>53.767948723626802</v>
      </c>
      <c r="F2703" s="9">
        <v>77.254810995576761</v>
      </c>
      <c r="G2703" s="9">
        <v>194.99276262563791</v>
      </c>
      <c r="H2703" s="9">
        <v>48.887853481993346</v>
      </c>
    </row>
    <row r="2704" spans="1:8" x14ac:dyDescent="0.25">
      <c r="A2704" s="21"/>
      <c r="B2704" s="5">
        <f>DATE(YEAR(siječanj!B2704),MONTH(siječanj!B2704)+9,DAY(siječanj!B2704))</f>
        <v>45959</v>
      </c>
      <c r="C2704" s="8">
        <v>28.09375</v>
      </c>
      <c r="D2704">
        <v>0.90923783857335372</v>
      </c>
      <c r="E2704" s="6">
        <v>52.787647261088246</v>
      </c>
      <c r="F2704" s="9">
        <v>76.661426226981135</v>
      </c>
      <c r="G2704" s="9">
        <v>194.9971884436917</v>
      </c>
      <c r="H2704" s="9">
        <v>47.99652629904449</v>
      </c>
    </row>
    <row r="2705" spans="1:8" x14ac:dyDescent="0.25">
      <c r="A2705" s="21"/>
      <c r="B2705" s="5">
        <f>DATE(YEAR(siječanj!B2705),MONTH(siječanj!B2705)+9,DAY(siječanj!B2705))</f>
        <v>45959</v>
      </c>
      <c r="C2705" s="8">
        <v>28.1041666666667</v>
      </c>
      <c r="D2705">
        <v>0.90923783857335372</v>
      </c>
      <c r="E2705" s="6">
        <v>52.884869770560073</v>
      </c>
      <c r="F2705" s="9">
        <v>76.370957304379061</v>
      </c>
      <c r="G2705" s="9">
        <v>194.80099220262395</v>
      </c>
      <c r="H2705" s="9">
        <v>48.084924683417334</v>
      </c>
    </row>
    <row r="2706" spans="1:8" x14ac:dyDescent="0.25">
      <c r="A2706" s="21"/>
      <c r="B2706" s="5">
        <f>DATE(YEAR(siječanj!B2706),MONTH(siječanj!B2706)+9,DAY(siječanj!B2706))</f>
        <v>45959</v>
      </c>
      <c r="C2706" s="8">
        <v>28.1145833333333</v>
      </c>
      <c r="D2706">
        <v>0.90923783857335372</v>
      </c>
      <c r="E2706" s="6">
        <v>52.401512083854485</v>
      </c>
      <c r="F2706" s="9">
        <v>76.229863255673536</v>
      </c>
      <c r="G2706" s="9">
        <v>194.69186504083626</v>
      </c>
      <c r="H2706" s="9">
        <v>47.64543758509933</v>
      </c>
    </row>
    <row r="2707" spans="1:8" x14ac:dyDescent="0.25">
      <c r="A2707" s="21"/>
      <c r="B2707" s="5">
        <f>DATE(YEAR(siječanj!B2703),MONTH(siječanj!B2703)+9,DAY(siječanj!B2703))</f>
        <v>45959</v>
      </c>
      <c r="C2707" s="8">
        <v>28.125</v>
      </c>
      <c r="D2707">
        <v>0.90923783857335372</v>
      </c>
      <c r="E2707" s="6">
        <v>52.723655443987319</v>
      </c>
      <c r="F2707" s="9">
        <v>76.187621980992887</v>
      </c>
      <c r="G2707" s="9">
        <v>194.55203739397879</v>
      </c>
      <c r="H2707" s="9">
        <v>47.938342517577262</v>
      </c>
    </row>
    <row r="2708" spans="1:8" x14ac:dyDescent="0.25">
      <c r="A2708" s="21"/>
      <c r="B2708" s="5">
        <f>DATE(YEAR(siječanj!B2704),MONTH(siječanj!B2704)+9,DAY(siječanj!B2704))</f>
        <v>45959</v>
      </c>
      <c r="C2708" s="8">
        <v>28.1354166666667</v>
      </c>
      <c r="D2708">
        <v>0.90923783857335372</v>
      </c>
      <c r="E2708" s="6">
        <v>53.195729197681615</v>
      </c>
      <c r="F2708" s="9">
        <v>76.109409085828332</v>
      </c>
      <c r="G2708" s="9">
        <v>194.83255305842596</v>
      </c>
      <c r="H2708" s="9">
        <v>48.367569837033479</v>
      </c>
    </row>
    <row r="2709" spans="1:8" x14ac:dyDescent="0.25">
      <c r="A2709" s="21"/>
      <c r="B2709" s="5">
        <f>DATE(YEAR(siječanj!B2705),MONTH(siječanj!B2705)+9,DAY(siječanj!B2705))</f>
        <v>45959</v>
      </c>
      <c r="C2709" s="8">
        <v>28.1458333333333</v>
      </c>
      <c r="D2709">
        <v>0.90923783857335372</v>
      </c>
      <c r="E2709" s="6">
        <v>53.702874179918787</v>
      </c>
      <c r="F2709" s="9">
        <v>76.00644061442398</v>
      </c>
      <c r="G2709" s="9">
        <v>194.88527103589234</v>
      </c>
      <c r="H2709" s="9">
        <v>48.82868524452612</v>
      </c>
    </row>
    <row r="2710" spans="1:8" x14ac:dyDescent="0.25">
      <c r="A2710" s="21"/>
      <c r="B2710" s="5">
        <f>DATE(YEAR(siječanj!B2706),MONTH(siječanj!B2706)+9,DAY(siječanj!B2706))</f>
        <v>45959</v>
      </c>
      <c r="C2710" s="8">
        <v>28.15625</v>
      </c>
      <c r="D2710">
        <v>0.90923783857335372</v>
      </c>
      <c r="E2710" s="6">
        <v>54.370581673442821</v>
      </c>
      <c r="F2710" s="9">
        <v>76.036400506170082</v>
      </c>
      <c r="G2710" s="9">
        <v>194.88429597565718</v>
      </c>
      <c r="H2710" s="9">
        <v>49.435790162737149</v>
      </c>
    </row>
    <row r="2711" spans="1:8" x14ac:dyDescent="0.25">
      <c r="A2711" s="21"/>
      <c r="B2711" s="5">
        <f>DATE(YEAR(siječanj!B2707),MONTH(siječanj!B2707)+9,DAY(siječanj!B2707))</f>
        <v>45959</v>
      </c>
      <c r="C2711" s="8">
        <v>28.1666666666667</v>
      </c>
      <c r="D2711">
        <v>0.90923783857335372</v>
      </c>
      <c r="E2711" s="6">
        <v>57.066541207071118</v>
      </c>
      <c r="F2711" s="9">
        <v>76.295883984288125</v>
      </c>
      <c r="G2711" s="9">
        <v>196.71448194258468</v>
      </c>
      <c r="H2711" s="9">
        <v>51.887058581974564</v>
      </c>
    </row>
    <row r="2712" spans="1:8" x14ac:dyDescent="0.25">
      <c r="A2712" s="21"/>
      <c r="B2712" s="5">
        <f>DATE(YEAR(siječanj!B2708),MONTH(siječanj!B2708)+9,DAY(siječanj!B2708))</f>
        <v>45959</v>
      </c>
      <c r="C2712" s="8">
        <v>28.1770833333333</v>
      </c>
      <c r="D2712">
        <v>0.90923783857335372</v>
      </c>
      <c r="E2712" s="6">
        <v>59.366578428170101</v>
      </c>
      <c r="F2712" s="9">
        <v>76.52460929690946</v>
      </c>
      <c r="G2712" s="9">
        <v>198.22399087330163</v>
      </c>
      <c r="H2712" s="9">
        <v>53.978339453524868</v>
      </c>
    </row>
    <row r="2713" spans="1:8" x14ac:dyDescent="0.25">
      <c r="A2713" s="21"/>
      <c r="B2713" s="5">
        <f>DATE(YEAR(siječanj!B2709),MONTH(siječanj!B2709)+9,DAY(siječanj!B2709))</f>
        <v>45959</v>
      </c>
      <c r="C2713" s="8">
        <v>28.1875</v>
      </c>
      <c r="D2713">
        <v>0.90923783857335372</v>
      </c>
      <c r="E2713" s="6">
        <v>63.176662649891767</v>
      </c>
      <c r="F2713" s="9">
        <v>76.979526157025887</v>
      </c>
      <c r="G2713" s="9">
        <v>203.87486026535848</v>
      </c>
      <c r="H2713" s="9">
        <v>57.442612196065518</v>
      </c>
    </row>
    <row r="2714" spans="1:8" x14ac:dyDescent="0.25">
      <c r="A2714" s="21"/>
      <c r="B2714" s="5">
        <f>DATE(YEAR(siječanj!B2710),MONTH(siječanj!B2710)+9,DAY(siječanj!B2710))</f>
        <v>45959</v>
      </c>
      <c r="C2714" s="8">
        <v>28.1979166666667</v>
      </c>
      <c r="D2714">
        <v>0.90923783857335372</v>
      </c>
      <c r="E2714" s="6">
        <v>67.771926734903971</v>
      </c>
      <c r="F2714" s="9">
        <v>77.573066752285712</v>
      </c>
      <c r="G2714" s="9">
        <v>206.52957509852959</v>
      </c>
      <c r="H2714" s="9">
        <v>61.620800180395769</v>
      </c>
    </row>
    <row r="2715" spans="1:8" x14ac:dyDescent="0.25">
      <c r="A2715" s="21"/>
      <c r="B2715" s="5">
        <f>DATE(YEAR(siječanj!B2711),MONTH(siječanj!B2711)+9,DAY(siječanj!B2711))</f>
        <v>45959</v>
      </c>
      <c r="C2715" s="8">
        <v>28.2083333333333</v>
      </c>
      <c r="D2715">
        <v>0.90923783857335372</v>
      </c>
      <c r="E2715" s="6">
        <v>73.893026015107736</v>
      </c>
      <c r="F2715" s="9">
        <v>78.471821272939962</v>
      </c>
      <c r="G2715" s="9">
        <v>211.40854294723681</v>
      </c>
      <c r="H2715" s="9">
        <v>67.18633525962116</v>
      </c>
    </row>
    <row r="2716" spans="1:8" x14ac:dyDescent="0.25">
      <c r="A2716" s="21"/>
      <c r="B2716" s="5">
        <f>DATE(YEAR(siječanj!B2712),MONTH(siječanj!B2712)+9,DAY(siječanj!B2712))</f>
        <v>45959</v>
      </c>
      <c r="C2716" s="8">
        <v>28.21875</v>
      </c>
      <c r="D2716">
        <v>0.90923783857335372</v>
      </c>
      <c r="E2716" s="6">
        <v>80.130309884118091</v>
      </c>
      <c r="F2716" s="9">
        <v>79.802652199749033</v>
      </c>
      <c r="G2716" s="9">
        <v>212.32853785978656</v>
      </c>
      <c r="H2716" s="9">
        <v>72.857509763248572</v>
      </c>
    </row>
    <row r="2717" spans="1:8" x14ac:dyDescent="0.25">
      <c r="A2717" s="21"/>
      <c r="B2717" s="5">
        <f>DATE(YEAR(siječanj!B2713),MONTH(siječanj!B2713)+9,DAY(siječanj!B2713))</f>
        <v>45959</v>
      </c>
      <c r="C2717" s="8">
        <v>28.2291666666667</v>
      </c>
      <c r="D2717">
        <v>0.90923783857335372</v>
      </c>
      <c r="E2717" s="6">
        <v>85.020562981821698</v>
      </c>
      <c r="F2717" s="9">
        <v>81.92087320107909</v>
      </c>
      <c r="G2717" s="9">
        <v>213.1034308045632</v>
      </c>
      <c r="H2717" s="9">
        <v>77.303912919881256</v>
      </c>
    </row>
    <row r="2718" spans="1:8" x14ac:dyDescent="0.25">
      <c r="A2718" s="21"/>
      <c r="B2718" s="5">
        <f>DATE(YEAR(siječanj!B2714),MONTH(siječanj!B2714)+9,DAY(siječanj!B2714))</f>
        <v>45959</v>
      </c>
      <c r="C2718" s="8">
        <v>28.2395833333333</v>
      </c>
      <c r="D2718">
        <v>0.90923783857335372</v>
      </c>
      <c r="E2718" s="6">
        <v>90.600681330366228</v>
      </c>
      <c r="F2718" s="9">
        <v>84.811598042917595</v>
      </c>
      <c r="G2718" s="9">
        <v>213.08366631265469</v>
      </c>
      <c r="H2718" s="9">
        <v>82.377567666095388</v>
      </c>
    </row>
    <row r="2719" spans="1:8" x14ac:dyDescent="0.25">
      <c r="A2719" s="21"/>
      <c r="B2719" s="5">
        <f>DATE(YEAR(siječanj!B2715),MONTH(siječanj!B2715)+9,DAY(siječanj!B2715))</f>
        <v>45959</v>
      </c>
      <c r="C2719" s="8">
        <v>28.25</v>
      </c>
      <c r="D2719">
        <v>0.90923783857335372</v>
      </c>
      <c r="E2719" s="6">
        <v>95.648322063990079</v>
      </c>
      <c r="F2719" s="9">
        <v>88.98038475595466</v>
      </c>
      <c r="G2719" s="9">
        <v>212.77293923907021</v>
      </c>
      <c r="H2719" s="9">
        <v>86.967073616630358</v>
      </c>
    </row>
    <row r="2720" spans="1:8" x14ac:dyDescent="0.25">
      <c r="A2720" s="21"/>
      <c r="B2720" s="5">
        <f>DATE(YEAR(siječanj!B2716),MONTH(siječanj!B2716)+9,DAY(siječanj!B2716))</f>
        <v>45959</v>
      </c>
      <c r="C2720" s="8">
        <v>28.2604166666667</v>
      </c>
      <c r="D2720">
        <v>0.90923783857335372</v>
      </c>
      <c r="E2720" s="6">
        <v>98.703019730229755</v>
      </c>
      <c r="F2720" s="9">
        <v>92.201407051331742</v>
      </c>
      <c r="G2720" s="9">
        <v>212.13386828559811</v>
      </c>
      <c r="H2720" s="9">
        <v>89.744520320177188</v>
      </c>
    </row>
    <row r="2721" spans="1:8" x14ac:dyDescent="0.25">
      <c r="A2721" s="21"/>
      <c r="B2721" s="5">
        <f>DATE(YEAR(siječanj!B2717),MONTH(siječanj!B2717)+9,DAY(siječanj!B2717))</f>
        <v>45959</v>
      </c>
      <c r="C2721" s="8">
        <v>28.2708333333333</v>
      </c>
      <c r="D2721">
        <v>0.90923783857335372</v>
      </c>
      <c r="E2721" s="6">
        <v>100.87420654148079</v>
      </c>
      <c r="F2721" s="9">
        <v>96.732048776072688</v>
      </c>
      <c r="G2721" s="9">
        <v>205.72023690681675</v>
      </c>
      <c r="H2721" s="9">
        <v>91.718645523578047</v>
      </c>
    </row>
    <row r="2722" spans="1:8" x14ac:dyDescent="0.25">
      <c r="A2722" s="21"/>
      <c r="B2722" s="5">
        <f>DATE(YEAR(siječanj!B2718),MONTH(siječanj!B2718)+9,DAY(siječanj!B2718))</f>
        <v>45959</v>
      </c>
      <c r="C2722" s="8">
        <v>28.28125</v>
      </c>
      <c r="D2722">
        <v>0.90923783857335372</v>
      </c>
      <c r="E2722" s="6">
        <v>101.82638187725351</v>
      </c>
      <c r="F2722" s="9">
        <v>103.53493643104396</v>
      </c>
      <c r="G2722" s="9">
        <v>174.49657731891739</v>
      </c>
      <c r="H2722" s="9">
        <v>92.584399367818904</v>
      </c>
    </row>
    <row r="2723" spans="1:8" x14ac:dyDescent="0.25">
      <c r="A2723" s="21"/>
      <c r="B2723" s="5">
        <f>DATE(YEAR(siječanj!B2719),MONTH(siječanj!B2719)+9,DAY(siječanj!B2719))</f>
        <v>45959</v>
      </c>
      <c r="C2723" s="8">
        <v>28.2916666666667</v>
      </c>
      <c r="D2723">
        <v>0.90923783857335372</v>
      </c>
      <c r="E2723" s="6">
        <v>99.765390482744593</v>
      </c>
      <c r="F2723" s="9">
        <v>111.82549967457412</v>
      </c>
      <c r="G2723" s="9">
        <v>102.33764413972602</v>
      </c>
      <c r="H2723" s="9">
        <v>90.710468006957328</v>
      </c>
    </row>
    <row r="2724" spans="1:8" x14ac:dyDescent="0.25">
      <c r="A2724" s="21"/>
      <c r="B2724" s="5">
        <f>DATE(YEAR(siječanj!B2720),MONTH(siječanj!B2720)+9,DAY(siječanj!B2720))</f>
        <v>45959</v>
      </c>
      <c r="C2724" s="8">
        <v>28.3020833333333</v>
      </c>
      <c r="D2724">
        <v>0.90923783857335372</v>
      </c>
      <c r="E2724" s="6">
        <v>97.118335916971162</v>
      </c>
      <c r="F2724" s="9">
        <v>115.24707268890729</v>
      </c>
      <c r="G2724" s="9">
        <v>41.653435732462007</v>
      </c>
      <c r="H2724" s="9">
        <v>88.303665834987768</v>
      </c>
    </row>
    <row r="2725" spans="1:8" x14ac:dyDescent="0.25">
      <c r="A2725" s="21"/>
      <c r="B2725" s="5">
        <f>DATE(YEAR(siječanj!B2721),MONTH(siječanj!B2721)+9,DAY(siječanj!B2721))</f>
        <v>45959</v>
      </c>
      <c r="C2725" s="8">
        <v>28.3125</v>
      </c>
      <c r="D2725">
        <v>0.90923783857335372</v>
      </c>
      <c r="E2725" s="6">
        <v>96.916999288690334</v>
      </c>
      <c r="F2725" s="9">
        <v>119.20490925086823</v>
      </c>
      <c r="G2725" s="9">
        <v>11.807120621981268</v>
      </c>
      <c r="H2725" s="9">
        <v>88.120602954264058</v>
      </c>
    </row>
    <row r="2726" spans="1:8" x14ac:dyDescent="0.25">
      <c r="A2726" s="21"/>
      <c r="B2726" s="5">
        <f>DATE(YEAR(siječanj!B2722),MONTH(siječanj!B2722)+9,DAY(siječanj!B2722))</f>
        <v>45959</v>
      </c>
      <c r="C2726" s="8">
        <v>28.3229166666667</v>
      </c>
      <c r="D2726">
        <v>0.90923783857335372</v>
      </c>
      <c r="E2726" s="6">
        <v>95.9964885055211</v>
      </c>
      <c r="F2726" s="9">
        <v>125.094067944785</v>
      </c>
      <c r="G2726" s="9">
        <v>4.6704333707499659</v>
      </c>
      <c r="H2726" s="9">
        <v>87.2836397193918</v>
      </c>
    </row>
    <row r="2727" spans="1:8" x14ac:dyDescent="0.25">
      <c r="A2727" s="21"/>
      <c r="B2727" s="5">
        <f>DATE(YEAR(siječanj!B2723),MONTH(siječanj!B2723)+9,DAY(siječanj!B2723))</f>
        <v>45959</v>
      </c>
      <c r="C2727" s="8">
        <v>28.3333333333333</v>
      </c>
      <c r="D2727">
        <v>0.90923783857335372</v>
      </c>
      <c r="E2727" s="6">
        <v>97.414962392683137</v>
      </c>
      <c r="F2727" s="9">
        <v>133.14418174364448</v>
      </c>
      <c r="G2727" s="9">
        <v>2.4098500885612673</v>
      </c>
      <c r="H2727" s="9">
        <v>88.573369850627756</v>
      </c>
    </row>
    <row r="2728" spans="1:8" x14ac:dyDescent="0.25">
      <c r="A2728" s="21"/>
      <c r="B2728" s="5">
        <f>DATE(YEAR(siječanj!B2724),MONTH(siječanj!B2724)+9,DAY(siječanj!B2724))</f>
        <v>45959</v>
      </c>
      <c r="C2728" s="8">
        <v>28.34375</v>
      </c>
      <c r="D2728">
        <v>0.90923783857335372</v>
      </c>
      <c r="E2728" s="6">
        <v>98.268123222248235</v>
      </c>
      <c r="F2728" s="9">
        <v>136.69384314711706</v>
      </c>
      <c r="G2728" s="9">
        <v>1.7812198560928272</v>
      </c>
      <c r="H2728" s="9">
        <v>89.349095959256971</v>
      </c>
    </row>
    <row r="2729" spans="1:8" x14ac:dyDescent="0.25">
      <c r="A2729" s="21"/>
      <c r="B2729" s="5">
        <f>DATE(YEAR(siječanj!B2725),MONTH(siječanj!B2725)+9,DAY(siječanj!B2725))</f>
        <v>45959</v>
      </c>
      <c r="C2729" s="8">
        <v>28.3541666666667</v>
      </c>
      <c r="D2729">
        <v>0.90923783857335372</v>
      </c>
      <c r="E2729" s="6">
        <v>97.678325486199853</v>
      </c>
      <c r="F2729" s="9">
        <v>139.25959685259633</v>
      </c>
      <c r="G2729" s="9">
        <v>1.5607671910520708</v>
      </c>
      <c r="H2729" s="9">
        <v>88.812829540536882</v>
      </c>
    </row>
    <row r="2730" spans="1:8" x14ac:dyDescent="0.25">
      <c r="A2730" s="21"/>
      <c r="B2730" s="5">
        <f>DATE(YEAR(siječanj!B2726),MONTH(siječanj!B2726)+9,DAY(siječanj!B2726))</f>
        <v>45959</v>
      </c>
      <c r="C2730" s="8">
        <v>28.3645833333333</v>
      </c>
      <c r="D2730">
        <v>0.90923783857335372</v>
      </c>
      <c r="E2730" s="6">
        <v>97.930805840004325</v>
      </c>
      <c r="F2730" s="9">
        <v>142.27101511470011</v>
      </c>
      <c r="G2730" s="9">
        <v>1.4937630911754745</v>
      </c>
      <c r="H2730" s="9">
        <v>89.042394231712294</v>
      </c>
    </row>
    <row r="2731" spans="1:8" x14ac:dyDescent="0.25">
      <c r="A2731" s="21"/>
      <c r="B2731" s="5">
        <f>DATE(YEAR(siječanj!B2727),MONTH(siječanj!B2727)+9,DAY(siječanj!B2727))</f>
        <v>45959</v>
      </c>
      <c r="C2731" s="8">
        <v>28.375</v>
      </c>
      <c r="D2731">
        <v>0.90923783857335372</v>
      </c>
      <c r="E2731" s="6">
        <v>98.249678236498923</v>
      </c>
      <c r="F2731" s="9">
        <v>145.62827470100109</v>
      </c>
      <c r="G2731" s="9">
        <v>1.4005633393666099</v>
      </c>
      <c r="H2731" s="9">
        <v>89.332325080281748</v>
      </c>
    </row>
    <row r="2732" spans="1:8" x14ac:dyDescent="0.25">
      <c r="A2732" s="21"/>
      <c r="B2732" s="5">
        <f>DATE(YEAR(siječanj!B2728),MONTH(siječanj!B2728)+9,DAY(siječanj!B2728))</f>
        <v>45959</v>
      </c>
      <c r="C2732" s="8">
        <v>28.3854166666667</v>
      </c>
      <c r="D2732">
        <v>0.90923783857335372</v>
      </c>
      <c r="E2732" s="6">
        <v>99.321684562396314</v>
      </c>
      <c r="F2732" s="9">
        <v>147.2178033185107</v>
      </c>
      <c r="G2732" s="9">
        <v>1.3114267504221837</v>
      </c>
      <c r="H2732" s="9">
        <v>90.307033794977656</v>
      </c>
    </row>
    <row r="2733" spans="1:8" x14ac:dyDescent="0.25">
      <c r="A2733" s="21"/>
      <c r="B2733" s="5">
        <f>DATE(YEAR(siječanj!B2729),MONTH(siječanj!B2729)+9,DAY(siječanj!B2729))</f>
        <v>45959</v>
      </c>
      <c r="C2733" s="8">
        <v>28.3958333333333</v>
      </c>
      <c r="D2733">
        <v>0.90923783857335372</v>
      </c>
      <c r="E2733" s="6">
        <v>98.747275808819239</v>
      </c>
      <c r="F2733" s="9">
        <v>148.12043726660519</v>
      </c>
      <c r="G2733" s="9">
        <v>1.3053161924376699</v>
      </c>
      <c r="H2733" s="9">
        <v>89.784759621417621</v>
      </c>
    </row>
    <row r="2734" spans="1:8" x14ac:dyDescent="0.25">
      <c r="A2734" s="21"/>
      <c r="B2734" s="5">
        <f>DATE(YEAR(siječanj!B2730),MONTH(siječanj!B2730)+9,DAY(siječanj!B2730))</f>
        <v>45959</v>
      </c>
      <c r="C2734" s="8">
        <v>28.40625</v>
      </c>
      <c r="D2734">
        <v>0.90923783857335372</v>
      </c>
      <c r="E2734" s="6">
        <v>98.575993016341229</v>
      </c>
      <c r="F2734" s="9">
        <v>148.83559035942048</v>
      </c>
      <c r="G2734" s="9">
        <v>1.275138597755054</v>
      </c>
      <c r="H2734" s="9">
        <v>89.629022825400114</v>
      </c>
    </row>
    <row r="2735" spans="1:8" x14ac:dyDescent="0.25">
      <c r="A2735" s="21"/>
      <c r="B2735" s="5">
        <f>DATE(YEAR(siječanj!B2731),MONTH(siječanj!B2731)+9,DAY(siječanj!B2731))</f>
        <v>45959</v>
      </c>
      <c r="C2735" s="8">
        <v>28.4166666666667</v>
      </c>
      <c r="D2735">
        <v>0.90923783857335372</v>
      </c>
      <c r="E2735" s="6">
        <v>99.362264521645528</v>
      </c>
      <c r="F2735" s="9">
        <v>148.89508580562688</v>
      </c>
      <c r="G2735" s="9">
        <v>1.2864066339815605</v>
      </c>
      <c r="H2735" s="9">
        <v>90.343930629414814</v>
      </c>
    </row>
    <row r="2736" spans="1:8" x14ac:dyDescent="0.25">
      <c r="A2736" s="21"/>
      <c r="B2736" s="5">
        <f>DATE(YEAR(siječanj!B2732),MONTH(siječanj!B2732)+9,DAY(siječanj!B2732))</f>
        <v>45959</v>
      </c>
      <c r="C2736" s="8">
        <v>28.4270833333333</v>
      </c>
      <c r="D2736">
        <v>0.90923783857335372</v>
      </c>
      <c r="E2736" s="6">
        <v>99.404676101660058</v>
      </c>
      <c r="F2736" s="9">
        <v>148.69854181331641</v>
      </c>
      <c r="G2736" s="9">
        <v>1.2951248622621652</v>
      </c>
      <c r="H2736" s="9">
        <v>90.382492842757699</v>
      </c>
    </row>
    <row r="2737" spans="1:8" x14ac:dyDescent="0.25">
      <c r="A2737" s="21"/>
      <c r="B2737" s="5">
        <f>DATE(YEAR(siječanj!B2733),MONTH(siječanj!B2733)+9,DAY(siječanj!B2733))</f>
        <v>45959</v>
      </c>
      <c r="C2737" s="8">
        <v>28.4375</v>
      </c>
      <c r="D2737">
        <v>0.90923783857335372</v>
      </c>
      <c r="E2737" s="6">
        <v>99.459097725027149</v>
      </c>
      <c r="F2737" s="9">
        <v>148.47358562064093</v>
      </c>
      <c r="G2737" s="9">
        <v>1.2833023002942916</v>
      </c>
      <c r="H2737" s="9">
        <v>90.431975041959646</v>
      </c>
    </row>
    <row r="2738" spans="1:8" x14ac:dyDescent="0.25">
      <c r="A2738" s="21"/>
      <c r="B2738" s="5">
        <f>DATE(YEAR(siječanj!B2734),MONTH(siječanj!B2734)+9,DAY(siječanj!B2734))</f>
        <v>45959</v>
      </c>
      <c r="C2738" s="8">
        <v>28.4479166666667</v>
      </c>
      <c r="D2738">
        <v>0.90923783857335372</v>
      </c>
      <c r="E2738" s="6">
        <v>101.20119393922448</v>
      </c>
      <c r="F2738" s="9">
        <v>148.68738144762185</v>
      </c>
      <c r="G2738" s="9">
        <v>1.2440057681645615</v>
      </c>
      <c r="H2738" s="9">
        <v>92.015954838343248</v>
      </c>
    </row>
    <row r="2739" spans="1:8" x14ac:dyDescent="0.25">
      <c r="A2739" s="21"/>
      <c r="B2739" s="5">
        <f>DATE(YEAR(siječanj!B2735),MONTH(siječanj!B2735)+9,DAY(siječanj!B2735))</f>
        <v>45959</v>
      </c>
      <c r="C2739" s="8">
        <v>28.4583333333333</v>
      </c>
      <c r="D2739">
        <v>0.90923783857335372</v>
      </c>
      <c r="E2739" s="6">
        <v>101.81588943423219</v>
      </c>
      <c r="F2739" s="9">
        <v>148.75749849553992</v>
      </c>
      <c r="G2739" s="9">
        <v>1.2032181627934688</v>
      </c>
      <c r="H2739" s="9">
        <v>92.574859241604841</v>
      </c>
    </row>
    <row r="2740" spans="1:8" x14ac:dyDescent="0.25">
      <c r="A2740" s="21"/>
      <c r="B2740" s="5">
        <f>DATE(YEAR(siječanj!B2736),MONTH(siječanj!B2736)+9,DAY(siječanj!B2736))</f>
        <v>45959</v>
      </c>
      <c r="C2740" s="8">
        <v>28.46875</v>
      </c>
      <c r="D2740">
        <v>0.90923783857335372</v>
      </c>
      <c r="E2740" s="6">
        <v>102.78823934464349</v>
      </c>
      <c r="F2740" s="9">
        <v>148.78743450383212</v>
      </c>
      <c r="G2740" s="9">
        <v>1.1164772091839781</v>
      </c>
      <c r="H2740" s="9">
        <v>93.458956572484198</v>
      </c>
    </row>
    <row r="2741" spans="1:8" x14ac:dyDescent="0.25">
      <c r="A2741" s="21"/>
      <c r="B2741" s="5">
        <f>DATE(YEAR(siječanj!B2737),MONTH(siječanj!B2737)+9,DAY(siječanj!B2737))</f>
        <v>45959</v>
      </c>
      <c r="C2741" s="8">
        <v>28.4791666666667</v>
      </c>
      <c r="D2741">
        <v>0.90923783857335372</v>
      </c>
      <c r="E2741" s="6">
        <v>103.32278137150301</v>
      </c>
      <c r="F2741" s="9">
        <v>148.59156631820846</v>
      </c>
      <c r="G2741" s="9">
        <v>1.0754570853065029</v>
      </c>
      <c r="H2741" s="9">
        <v>93.944982409612578</v>
      </c>
    </row>
    <row r="2742" spans="1:8" x14ac:dyDescent="0.25">
      <c r="A2742" s="21"/>
      <c r="B2742" s="5">
        <f>DATE(YEAR(siječanj!B2738),MONTH(siječanj!B2738)+9,DAY(siječanj!B2738))</f>
        <v>45959</v>
      </c>
      <c r="C2742" s="8">
        <v>28.4895833333333</v>
      </c>
      <c r="D2742">
        <v>0.90923783857335372</v>
      </c>
      <c r="E2742" s="6">
        <v>103.16515301960334</v>
      </c>
      <c r="F2742" s="9">
        <v>148.39584398800602</v>
      </c>
      <c r="G2742" s="9">
        <v>1.05758865422298</v>
      </c>
      <c r="H2742" s="9">
        <v>93.801660747633434</v>
      </c>
    </row>
    <row r="2743" spans="1:8" x14ac:dyDescent="0.25">
      <c r="A2743" s="21"/>
      <c r="B2743" s="5">
        <f>DATE(YEAR(siječanj!B2739),MONTH(siječanj!B2739)+9,DAY(siječanj!B2739))</f>
        <v>45959</v>
      </c>
      <c r="C2743" s="8">
        <v>28.5</v>
      </c>
      <c r="D2743">
        <v>0.90923783857335372</v>
      </c>
      <c r="E2743" s="6">
        <v>101.60357100616531</v>
      </c>
      <c r="F2743" s="9">
        <v>148.39272022631383</v>
      </c>
      <c r="G2743" s="9">
        <v>1.0878190778825552</v>
      </c>
      <c r="H2743" s="9">
        <v>92.381811292980018</v>
      </c>
    </row>
    <row r="2744" spans="1:8" x14ac:dyDescent="0.25">
      <c r="A2744" s="21"/>
      <c r="B2744" s="5">
        <f>DATE(YEAR(siječanj!B2740),MONTH(siječanj!B2740)+9,DAY(siječanj!B2740))</f>
        <v>45959</v>
      </c>
      <c r="C2744" s="8">
        <v>28.5104166666667</v>
      </c>
      <c r="D2744">
        <v>0.90923783857335372</v>
      </c>
      <c r="E2744" s="6">
        <v>100.71495459497083</v>
      </c>
      <c r="F2744" s="9">
        <v>147.77713519320309</v>
      </c>
      <c r="G2744" s="9">
        <v>1.097668637328467</v>
      </c>
      <c r="H2744" s="9">
        <v>91.573847627944744</v>
      </c>
    </row>
    <row r="2745" spans="1:8" x14ac:dyDescent="0.25">
      <c r="A2745" s="21"/>
      <c r="B2745" s="5">
        <f>DATE(YEAR(siječanj!B2741),MONTH(siječanj!B2741)+9,DAY(siječanj!B2741))</f>
        <v>45959</v>
      </c>
      <c r="C2745" s="8">
        <v>28.5208333333333</v>
      </c>
      <c r="D2745">
        <v>0.90923783857335372</v>
      </c>
      <c r="E2745" s="6">
        <v>100.73625746385046</v>
      </c>
      <c r="F2745" s="9">
        <v>147.37371741673203</v>
      </c>
      <c r="G2745" s="9">
        <v>1.0781678973685471</v>
      </c>
      <c r="H2745" s="9">
        <v>91.593217002400266</v>
      </c>
    </row>
    <row r="2746" spans="1:8" x14ac:dyDescent="0.25">
      <c r="A2746" s="21"/>
      <c r="B2746" s="5">
        <f>DATE(YEAR(siječanj!B2742),MONTH(siječanj!B2742)+9,DAY(siječanj!B2742))</f>
        <v>45959</v>
      </c>
      <c r="C2746" s="8">
        <v>28.53125</v>
      </c>
      <c r="D2746">
        <v>0.90923783857335372</v>
      </c>
      <c r="E2746" s="6">
        <v>99.894331037259761</v>
      </c>
      <c r="F2746" s="9">
        <v>147.19898014665156</v>
      </c>
      <c r="G2746" s="9">
        <v>1.1206794535153943</v>
      </c>
      <c r="H2746" s="9">
        <v>90.827705638049153</v>
      </c>
    </row>
    <row r="2747" spans="1:8" x14ac:dyDescent="0.25">
      <c r="A2747" s="21"/>
      <c r="B2747" s="5">
        <f>DATE(YEAR(siječanj!B2743),MONTH(siječanj!B2743)+9,DAY(siječanj!B2743))</f>
        <v>45959</v>
      </c>
      <c r="C2747" s="8">
        <v>28.5416666666667</v>
      </c>
      <c r="D2747">
        <v>0.90923783857335372</v>
      </c>
      <c r="E2747" s="6">
        <v>97.766038228582872</v>
      </c>
      <c r="F2747" s="9">
        <v>146.70107073266115</v>
      </c>
      <c r="G2747" s="9">
        <v>1.1108776916678123</v>
      </c>
      <c r="H2747" s="9">
        <v>88.892581284836567</v>
      </c>
    </row>
    <row r="2748" spans="1:8" x14ac:dyDescent="0.25">
      <c r="A2748" s="21"/>
      <c r="B2748" s="5">
        <f>DATE(YEAR(siječanj!B2744),MONTH(siječanj!B2744)+9,DAY(siječanj!B2744))</f>
        <v>45959</v>
      </c>
      <c r="C2748" s="8">
        <v>28.5520833333333</v>
      </c>
      <c r="D2748">
        <v>0.90923783857335372</v>
      </c>
      <c r="E2748" s="6">
        <v>96.653518313685765</v>
      </c>
      <c r="F2748" s="9">
        <v>146.30348964852055</v>
      </c>
      <c r="G2748" s="9">
        <v>1.0957887148124998</v>
      </c>
      <c r="H2748" s="9">
        <v>87.881036082045711</v>
      </c>
    </row>
    <row r="2749" spans="1:8" x14ac:dyDescent="0.25">
      <c r="A2749" s="21"/>
      <c r="B2749" s="5">
        <f>DATE(YEAR(siječanj!B2745),MONTH(siječanj!B2745)+9,DAY(siječanj!B2745))</f>
        <v>45959</v>
      </c>
      <c r="C2749" s="8">
        <v>28.5625</v>
      </c>
      <c r="D2749">
        <v>0.90923783857335372</v>
      </c>
      <c r="E2749" s="6">
        <v>96.643778727225651</v>
      </c>
      <c r="F2749" s="9">
        <v>145.73242091779943</v>
      </c>
      <c r="G2749" s="9">
        <v>1.0762656931754071</v>
      </c>
      <c r="H2749" s="9">
        <v>87.872180481504117</v>
      </c>
    </row>
    <row r="2750" spans="1:8" x14ac:dyDescent="0.25">
      <c r="A2750" s="21"/>
      <c r="B2750" s="5">
        <f>DATE(YEAR(siječanj!B2746),MONTH(siječanj!B2746)+9,DAY(siječanj!B2746))</f>
        <v>45959</v>
      </c>
      <c r="C2750" s="8">
        <v>28.5729166666667</v>
      </c>
      <c r="D2750">
        <v>0.90923783857335372</v>
      </c>
      <c r="E2750" s="6">
        <v>96.983737051038176</v>
      </c>
      <c r="F2750" s="9">
        <v>145.21700588268615</v>
      </c>
      <c r="G2750" s="9">
        <v>1.0548767640796077</v>
      </c>
      <c r="H2750" s="9">
        <v>88.18128345305243</v>
      </c>
    </row>
    <row r="2751" spans="1:8" x14ac:dyDescent="0.25">
      <c r="A2751" s="21"/>
      <c r="B2751" s="5">
        <f>DATE(YEAR(siječanj!B2747),MONTH(siječanj!B2747)+9,DAY(siječanj!B2747))</f>
        <v>45959</v>
      </c>
      <c r="C2751" s="8">
        <v>28.5833333333333</v>
      </c>
      <c r="D2751">
        <v>0.90923783857335372</v>
      </c>
      <c r="E2751" s="6">
        <v>99.51110624499546</v>
      </c>
      <c r="F2751" s="9">
        <v>143.96712285308058</v>
      </c>
      <c r="G2751" s="9">
        <v>1.0530467953246261</v>
      </c>
      <c r="H2751" s="9">
        <v>90.479263156243036</v>
      </c>
    </row>
    <row r="2752" spans="1:8" x14ac:dyDescent="0.25">
      <c r="A2752" s="21"/>
      <c r="B2752" s="5">
        <f>DATE(YEAR(siječanj!B2748),MONTH(siječanj!B2748)+9,DAY(siječanj!B2748))</f>
        <v>45959</v>
      </c>
      <c r="C2752" s="8">
        <v>28.59375</v>
      </c>
      <c r="D2752">
        <v>0.90923783857335372</v>
      </c>
      <c r="E2752" s="6">
        <v>101.07589186122151</v>
      </c>
      <c r="F2752" s="9">
        <v>143.43099416973234</v>
      </c>
      <c r="G2752" s="9">
        <v>1.0248522659212307</v>
      </c>
      <c r="H2752" s="9">
        <v>91.902025447771081</v>
      </c>
    </row>
    <row r="2753" spans="1:8" x14ac:dyDescent="0.25">
      <c r="A2753" s="21"/>
      <c r="B2753" s="5">
        <f>DATE(YEAR(siječanj!B2749),MONTH(siječanj!B2749)+9,DAY(siječanj!B2749))</f>
        <v>45959</v>
      </c>
      <c r="C2753" s="8">
        <v>28.6041666666667</v>
      </c>
      <c r="D2753">
        <v>0.90923783857335372</v>
      </c>
      <c r="E2753" s="6">
        <v>101.01570494155685</v>
      </c>
      <c r="F2753" s="9">
        <v>142.75824985263671</v>
      </c>
      <c r="G2753" s="9">
        <v>0.99937861033983888</v>
      </c>
      <c r="H2753" s="9">
        <v>91.8473012230248</v>
      </c>
    </row>
    <row r="2754" spans="1:8" x14ac:dyDescent="0.25">
      <c r="A2754" s="21"/>
      <c r="B2754" s="5">
        <f>DATE(YEAR(siječanj!B2750),MONTH(siječanj!B2750)+9,DAY(siječanj!B2750))</f>
        <v>45959</v>
      </c>
      <c r="C2754" s="8">
        <v>28.6145833333333</v>
      </c>
      <c r="D2754">
        <v>0.90923783857335372</v>
      </c>
      <c r="E2754" s="6">
        <v>103.03175278056382</v>
      </c>
      <c r="F2754" s="9">
        <v>141.47021815443054</v>
      </c>
      <c r="G2754" s="9">
        <v>1.0241737538460738</v>
      </c>
      <c r="H2754" s="9">
        <v>93.680368202623981</v>
      </c>
    </row>
    <row r="2755" spans="1:8" x14ac:dyDescent="0.25">
      <c r="A2755" s="21"/>
      <c r="B2755" s="5">
        <f>DATE(YEAR(siječanj!B2751),MONTH(siječanj!B2751)+9,DAY(siječanj!B2751))</f>
        <v>45959</v>
      </c>
      <c r="C2755" s="8">
        <v>28.625</v>
      </c>
      <c r="D2755">
        <v>0.90923783857335372</v>
      </c>
      <c r="E2755" s="6">
        <v>103.68639226914668</v>
      </c>
      <c r="F2755" s="9">
        <v>138.86313191394646</v>
      </c>
      <c r="G2755" s="9">
        <v>0.99771108181303625</v>
      </c>
      <c r="H2755" s="9">
        <v>94.275591196267825</v>
      </c>
    </row>
    <row r="2756" spans="1:8" x14ac:dyDescent="0.25">
      <c r="A2756" s="21"/>
      <c r="B2756" s="5">
        <f>DATE(YEAR(siječanj!B2752),MONTH(siječanj!B2752)+9,DAY(siječanj!B2752))</f>
        <v>45959</v>
      </c>
      <c r="C2756" s="8">
        <v>28.6354166666667</v>
      </c>
      <c r="D2756">
        <v>0.90923783857335372</v>
      </c>
      <c r="E2756" s="6">
        <v>104.54046643259259</v>
      </c>
      <c r="F2756" s="9">
        <v>137.0558188732432</v>
      </c>
      <c r="G2756" s="9">
        <v>1.0000409501977796</v>
      </c>
      <c r="H2756" s="9">
        <v>95.052147742620733</v>
      </c>
    </row>
    <row r="2757" spans="1:8" x14ac:dyDescent="0.25">
      <c r="A2757" s="21"/>
      <c r="B2757" s="5">
        <f>DATE(YEAR(siječanj!B2753),MONTH(siječanj!B2753)+9,DAY(siječanj!B2753))</f>
        <v>45959</v>
      </c>
      <c r="C2757" s="8">
        <v>28.6458333333333</v>
      </c>
      <c r="D2757">
        <v>0.90923783857335372</v>
      </c>
      <c r="E2757" s="6">
        <v>106.29595754997477</v>
      </c>
      <c r="F2757" s="9">
        <v>135.46701606716428</v>
      </c>
      <c r="G2757" s="9">
        <v>0.98314787953665084</v>
      </c>
      <c r="H2757" s="9">
        <v>96.648306691824018</v>
      </c>
    </row>
    <row r="2758" spans="1:8" x14ac:dyDescent="0.25">
      <c r="A2758" s="21"/>
      <c r="B2758" s="5">
        <f>DATE(YEAR(siječanj!B2754),MONTH(siječanj!B2754)+9,DAY(siječanj!B2754))</f>
        <v>45959</v>
      </c>
      <c r="C2758" s="8">
        <v>28.65625</v>
      </c>
      <c r="D2758">
        <v>0.90923783857335372</v>
      </c>
      <c r="E2758" s="6">
        <v>106.10651605536087</v>
      </c>
      <c r="F2758" s="9">
        <v>134.08361957929736</v>
      </c>
      <c r="G2758" s="9">
        <v>0.98721858996768308</v>
      </c>
      <c r="H2758" s="9">
        <v>96.47605931672517</v>
      </c>
    </row>
    <row r="2759" spans="1:8" x14ac:dyDescent="0.25">
      <c r="A2759" s="21"/>
      <c r="B2759" s="5">
        <f>DATE(YEAR(siječanj!B2755),MONTH(siječanj!B2755)+9,DAY(siječanj!B2755))</f>
        <v>45959</v>
      </c>
      <c r="C2759" s="8">
        <v>28.6666666666667</v>
      </c>
      <c r="D2759">
        <v>0.90923783857335372</v>
      </c>
      <c r="E2759" s="6">
        <v>106.21201206219993</v>
      </c>
      <c r="F2759" s="9">
        <v>131.42655849877988</v>
      </c>
      <c r="G2759" s="9">
        <v>0.99941490807157263</v>
      </c>
      <c r="H2759" s="9">
        <v>96.571980277961643</v>
      </c>
    </row>
    <row r="2760" spans="1:8" x14ac:dyDescent="0.25">
      <c r="A2760" s="21"/>
      <c r="B2760" s="5">
        <f>DATE(YEAR(siječanj!B2756),MONTH(siječanj!B2756)+9,DAY(siječanj!B2756))</f>
        <v>45959</v>
      </c>
      <c r="C2760" s="8">
        <v>28.6770833333333</v>
      </c>
      <c r="D2760">
        <v>0.90923783857335372</v>
      </c>
      <c r="E2760" s="6">
        <v>106.88948588840401</v>
      </c>
      <c r="F2760" s="9">
        <v>129.99364533315662</v>
      </c>
      <c r="G2760" s="9">
        <v>1.0190665883930756</v>
      </c>
      <c r="H2760" s="9">
        <v>97.18796511538946</v>
      </c>
    </row>
    <row r="2761" spans="1:8" x14ac:dyDescent="0.25">
      <c r="A2761" s="21"/>
      <c r="B2761" s="5">
        <f>DATE(YEAR(siječanj!B2757),MONTH(siječanj!B2757)+9,DAY(siječanj!B2757))</f>
        <v>45959</v>
      </c>
      <c r="C2761" s="8">
        <v>28.6875</v>
      </c>
      <c r="D2761">
        <v>0.90923783857335372</v>
      </c>
      <c r="E2761" s="6">
        <v>109.44487620544889</v>
      </c>
      <c r="F2761" s="9">
        <v>129.18328330705057</v>
      </c>
      <c r="G2761" s="9">
        <v>1.0688904729905555</v>
      </c>
      <c r="H2761" s="9">
        <v>99.511422683970622</v>
      </c>
    </row>
    <row r="2762" spans="1:8" x14ac:dyDescent="0.25">
      <c r="A2762" s="21"/>
      <c r="B2762" s="5">
        <f>DATE(YEAR(siječanj!B2758),MONTH(siječanj!B2758)+9,DAY(siječanj!B2758))</f>
        <v>45959</v>
      </c>
      <c r="C2762" s="8">
        <v>28.6979166666667</v>
      </c>
      <c r="D2762">
        <v>0.90923783857335372</v>
      </c>
      <c r="E2762" s="6">
        <v>110.51666162738161</v>
      </c>
      <c r="F2762" s="9">
        <v>128.47729167742628</v>
      </c>
      <c r="G2762" s="9">
        <v>1.211230565943114</v>
      </c>
      <c r="H2762" s="9">
        <v>100.48593054442316</v>
      </c>
    </row>
    <row r="2763" spans="1:8" x14ac:dyDescent="0.25">
      <c r="A2763" s="21"/>
      <c r="B2763" s="5">
        <f>DATE(YEAR(siječanj!B2759),MONTH(siječanj!B2759)+9,DAY(siječanj!B2759))</f>
        <v>45959</v>
      </c>
      <c r="C2763" s="8">
        <v>28.7083333333333</v>
      </c>
      <c r="D2763">
        <v>0.90923783857335372</v>
      </c>
      <c r="E2763" s="6">
        <v>112.08957314146491</v>
      </c>
      <c r="F2763" s="9">
        <v>127.85469677138067</v>
      </c>
      <c r="G2763" s="9">
        <v>1.5754209581437861</v>
      </c>
      <c r="H2763" s="9">
        <v>101.91608120975539</v>
      </c>
    </row>
    <row r="2764" spans="1:8" x14ac:dyDescent="0.25">
      <c r="A2764" s="21"/>
      <c r="B2764" s="5">
        <f>DATE(YEAR(siječanj!B2760),MONTH(siječanj!B2760)+9,DAY(siječanj!B2760))</f>
        <v>45959</v>
      </c>
      <c r="C2764" s="8">
        <v>28.71875</v>
      </c>
      <c r="D2764">
        <v>0.90923783857335372</v>
      </c>
      <c r="E2764" s="6">
        <v>115.23851359015526</v>
      </c>
      <c r="F2764" s="9">
        <v>127.83644315850506</v>
      </c>
      <c r="G2764" s="9">
        <v>2.5684536157794553</v>
      </c>
      <c r="H2764" s="9">
        <v>104.77921701711882</v>
      </c>
    </row>
    <row r="2765" spans="1:8" x14ac:dyDescent="0.25">
      <c r="A2765" s="21"/>
      <c r="B2765" s="5">
        <f>DATE(YEAR(siječanj!B2761),MONTH(siječanj!B2761)+9,DAY(siječanj!B2761))</f>
        <v>45959</v>
      </c>
      <c r="C2765" s="8">
        <v>28.7291666666667</v>
      </c>
      <c r="D2765">
        <v>0.90923783857335372</v>
      </c>
      <c r="E2765" s="6">
        <v>119.38861854353596</v>
      </c>
      <c r="F2765" s="9">
        <v>128.27024658988583</v>
      </c>
      <c r="G2765" s="9">
        <v>6.3354491283322663</v>
      </c>
      <c r="H2765" s="9">
        <v>108.55264947478325</v>
      </c>
    </row>
    <row r="2766" spans="1:8" x14ac:dyDescent="0.25">
      <c r="A2766" s="21"/>
      <c r="B2766" s="5">
        <f>DATE(YEAR(siječanj!B2762),MONTH(siječanj!B2762)+9,DAY(siječanj!B2762))</f>
        <v>45959</v>
      </c>
      <c r="C2766" s="8">
        <v>28.7395833333333</v>
      </c>
      <c r="D2766">
        <v>0.90923783857335372</v>
      </c>
      <c r="E2766" s="6">
        <v>123.89496135326428</v>
      </c>
      <c r="F2766" s="9">
        <v>129.86374023701603</v>
      </c>
      <c r="G2766" s="9">
        <v>21.703310306596673</v>
      </c>
      <c r="H2766" s="9">
        <v>112.6499868709712</v>
      </c>
    </row>
    <row r="2767" spans="1:8" x14ac:dyDescent="0.25">
      <c r="A2767" s="21"/>
      <c r="B2767" s="5">
        <f>DATE(YEAR(siječanj!B2763),MONTH(siječanj!B2763)+9,DAY(siječanj!B2763))</f>
        <v>45959</v>
      </c>
      <c r="C2767" s="8">
        <v>28.75</v>
      </c>
      <c r="D2767">
        <v>0.90923783857335372</v>
      </c>
      <c r="E2767" s="6">
        <v>128.69291720836748</v>
      </c>
      <c r="F2767" s="9">
        <v>131.57621517168741</v>
      </c>
      <c r="G2767" s="9">
        <v>60.541776002226491</v>
      </c>
      <c r="H2767" s="9">
        <v>117.01246988223561</v>
      </c>
    </row>
    <row r="2768" spans="1:8" x14ac:dyDescent="0.25">
      <c r="A2768" s="21"/>
      <c r="B2768" s="5">
        <f>DATE(YEAR(siječanj!B2764),MONTH(siječanj!B2764)+9,DAY(siječanj!B2764))</f>
        <v>45959</v>
      </c>
      <c r="C2768" s="8">
        <v>28.7604166666667</v>
      </c>
      <c r="D2768">
        <v>0.90923783857335372</v>
      </c>
      <c r="E2768" s="6">
        <v>133.0297474291373</v>
      </c>
      <c r="F2768" s="9">
        <v>133.43076219834464</v>
      </c>
      <c r="G2768" s="9">
        <v>119.15408994609336</v>
      </c>
      <c r="H2768" s="9">
        <v>120.95568001842796</v>
      </c>
    </row>
    <row r="2769" spans="1:8" x14ac:dyDescent="0.25">
      <c r="A2769" s="21"/>
      <c r="B2769" s="5">
        <f>DATE(YEAR(siječanj!B2765),MONTH(siječanj!B2765)+9,DAY(siječanj!B2765))</f>
        <v>45959</v>
      </c>
      <c r="C2769" s="8">
        <v>28.7708333333333</v>
      </c>
      <c r="D2769">
        <v>0.90923783857335372</v>
      </c>
      <c r="E2769" s="6">
        <v>137.95030597523126</v>
      </c>
      <c r="F2769" s="9">
        <v>134.63513239537798</v>
      </c>
      <c r="G2769" s="9">
        <v>172.3894875093157</v>
      </c>
      <c r="H2769" s="9">
        <v>125.42963803545207</v>
      </c>
    </row>
    <row r="2770" spans="1:8" x14ac:dyDescent="0.25">
      <c r="A2770" s="21"/>
      <c r="B2770" s="5">
        <f>DATE(YEAR(siječanj!B2766),MONTH(siječanj!B2766)+9,DAY(siječanj!B2766))</f>
        <v>45959</v>
      </c>
      <c r="C2770" s="8">
        <v>28.78125</v>
      </c>
      <c r="D2770">
        <v>0.90923783857335372</v>
      </c>
      <c r="E2770" s="6">
        <v>143.61794687081704</v>
      </c>
      <c r="F2770" s="9">
        <v>135.10977207705812</v>
      </c>
      <c r="G2770" s="9">
        <v>208.45528525435472</v>
      </c>
      <c r="H2770" s="9">
        <v>130.58287159316444</v>
      </c>
    </row>
    <row r="2771" spans="1:8" x14ac:dyDescent="0.25">
      <c r="A2771" s="21"/>
      <c r="B2771" s="5">
        <f>DATE(YEAR(siječanj!B2767),MONTH(siječanj!B2767)+9,DAY(siječanj!B2767))</f>
        <v>45959</v>
      </c>
      <c r="C2771" s="8">
        <v>28.7916666666667</v>
      </c>
      <c r="D2771">
        <v>0.90923783857335372</v>
      </c>
      <c r="E2771" s="6">
        <v>149.21609613400221</v>
      </c>
      <c r="F2771" s="9">
        <v>134.12080667152645</v>
      </c>
      <c r="G2771" s="9">
        <v>219.0891158555643</v>
      </c>
      <c r="H2771" s="9">
        <v>135.67292072923394</v>
      </c>
    </row>
    <row r="2772" spans="1:8" x14ac:dyDescent="0.25">
      <c r="A2772" s="21"/>
      <c r="B2772" s="5">
        <f>DATE(YEAR(siječanj!B2768),MONTH(siječanj!B2768)+9,DAY(siječanj!B2768))</f>
        <v>45959</v>
      </c>
      <c r="C2772" s="8">
        <v>28.8020833333333</v>
      </c>
      <c r="D2772">
        <v>0.90923783857335372</v>
      </c>
      <c r="E2772" s="6">
        <v>155.59646633607233</v>
      </c>
      <c r="F2772" s="9">
        <v>132.95457920193613</v>
      </c>
      <c r="G2772" s="9">
        <v>220.04027589526595</v>
      </c>
      <c r="H2772" s="9">
        <v>141.47419474106201</v>
      </c>
    </row>
    <row r="2773" spans="1:8" x14ac:dyDescent="0.25">
      <c r="A2773" s="21"/>
      <c r="B2773" s="5">
        <f>DATE(YEAR(siječanj!B2769),MONTH(siječanj!B2769)+9,DAY(siječanj!B2769))</f>
        <v>45959</v>
      </c>
      <c r="C2773" s="8">
        <v>28.8125</v>
      </c>
      <c r="D2773">
        <v>0.90923783857335372</v>
      </c>
      <c r="E2773" s="6">
        <v>157.88470550237679</v>
      </c>
      <c r="F2773" s="9">
        <v>131.45015836141889</v>
      </c>
      <c r="G2773" s="9">
        <v>220.61362437812718</v>
      </c>
      <c r="H2773" s="9">
        <v>143.55474837477155</v>
      </c>
    </row>
    <row r="2774" spans="1:8" x14ac:dyDescent="0.25">
      <c r="A2774" s="21"/>
      <c r="B2774" s="5">
        <f>DATE(YEAR(siječanj!B2770),MONTH(siječanj!B2770)+9,DAY(siječanj!B2770))</f>
        <v>45959</v>
      </c>
      <c r="C2774" s="8">
        <v>28.8229166666667</v>
      </c>
      <c r="D2774">
        <v>0.90923783857335372</v>
      </c>
      <c r="E2774" s="6">
        <v>157.87806253382496</v>
      </c>
      <c r="F2774" s="9">
        <v>129.41127869894055</v>
      </c>
      <c r="G2774" s="9">
        <v>220.88864581700298</v>
      </c>
      <c r="H2774" s="9">
        <v>143.54870833640379</v>
      </c>
    </row>
    <row r="2775" spans="1:8" x14ac:dyDescent="0.25">
      <c r="A2775" s="21"/>
      <c r="B2775" s="5">
        <f>DATE(YEAR(siječanj!B2771),MONTH(siječanj!B2771)+9,DAY(siječanj!B2771))</f>
        <v>45959</v>
      </c>
      <c r="C2775" s="8">
        <v>28.8333333333333</v>
      </c>
      <c r="D2775">
        <v>0.90923783857335372</v>
      </c>
      <c r="E2775" s="6">
        <v>157.78635568926461</v>
      </c>
      <c r="F2775" s="9">
        <v>124.54498664650679</v>
      </c>
      <c r="G2775" s="9">
        <v>221.51787551355199</v>
      </c>
      <c r="H2775" s="9">
        <v>143.46532500327334</v>
      </c>
    </row>
    <row r="2776" spans="1:8" x14ac:dyDescent="0.25">
      <c r="A2776" s="21"/>
      <c r="B2776" s="5">
        <f>DATE(YEAR(siječanj!B2772),MONTH(siječanj!B2772)+9,DAY(siječanj!B2772))</f>
        <v>45959</v>
      </c>
      <c r="C2776" s="8">
        <v>28.84375</v>
      </c>
      <c r="D2776">
        <v>0.90923783857335372</v>
      </c>
      <c r="E2776" s="6">
        <v>156.55470910136779</v>
      </c>
      <c r="F2776" s="9">
        <v>121.24578147861537</v>
      </c>
      <c r="G2776" s="9">
        <v>221.79219864294984</v>
      </c>
      <c r="H2776" s="9">
        <v>142.34546532180781</v>
      </c>
    </row>
    <row r="2777" spans="1:8" x14ac:dyDescent="0.25">
      <c r="A2777" s="21"/>
      <c r="B2777" s="5">
        <f>DATE(YEAR(siječanj!B2773),MONTH(siječanj!B2773)+9,DAY(siječanj!B2773))</f>
        <v>45959</v>
      </c>
      <c r="C2777" s="8">
        <v>28.8541666666667</v>
      </c>
      <c r="D2777">
        <v>0.90923783857335372</v>
      </c>
      <c r="E2777" s="6">
        <v>156.15543063353675</v>
      </c>
      <c r="F2777" s="9">
        <v>118.51750562227798</v>
      </c>
      <c r="G2777" s="9">
        <v>222.26195148861572</v>
      </c>
      <c r="H2777" s="9">
        <v>141.98242623072824</v>
      </c>
    </row>
    <row r="2778" spans="1:8" x14ac:dyDescent="0.25">
      <c r="A2778" s="21"/>
      <c r="B2778" s="5">
        <f>DATE(YEAR(siječanj!B2774),MONTH(siječanj!B2774)+9,DAY(siječanj!B2774))</f>
        <v>45959</v>
      </c>
      <c r="C2778" s="8">
        <v>28.8645833333333</v>
      </c>
      <c r="D2778">
        <v>0.90923783857335372</v>
      </c>
      <c r="E2778" s="6">
        <v>155.34108550330578</v>
      </c>
      <c r="F2778" s="9">
        <v>116.07984406867125</v>
      </c>
      <c r="G2778" s="9">
        <v>222.68153156621077</v>
      </c>
      <c r="H2778" s="9">
        <v>141.24199282466427</v>
      </c>
    </row>
    <row r="2779" spans="1:8" x14ac:dyDescent="0.25">
      <c r="A2779" s="21"/>
      <c r="B2779" s="5">
        <f>DATE(YEAR(siječanj!B2775),MONTH(siječanj!B2775)+9,DAY(siječanj!B2775))</f>
        <v>45959</v>
      </c>
      <c r="C2779" s="8">
        <v>28.875</v>
      </c>
      <c r="D2779">
        <v>0.90923783857335372</v>
      </c>
      <c r="E2779" s="6">
        <v>152.29632257187163</v>
      </c>
      <c r="F2779" s="9">
        <v>111.83722187574723</v>
      </c>
      <c r="G2779" s="9">
        <v>222.49075046482236</v>
      </c>
      <c r="H2779" s="9">
        <v>138.47357915791883</v>
      </c>
    </row>
    <row r="2780" spans="1:8" x14ac:dyDescent="0.25">
      <c r="A2780" s="21"/>
      <c r="B2780" s="5">
        <f>DATE(YEAR(siječanj!B2776),MONTH(siječanj!B2776)+9,DAY(siječanj!B2776))</f>
        <v>45959</v>
      </c>
      <c r="C2780" s="8">
        <v>28.8854166666667</v>
      </c>
      <c r="D2780">
        <v>0.90923783857335372</v>
      </c>
      <c r="E2780" s="6">
        <v>157.49001846896826</v>
      </c>
      <c r="F2780" s="9">
        <v>108.94044755901578</v>
      </c>
      <c r="G2780" s="9">
        <v>221.76744086927289</v>
      </c>
      <c r="H2780" s="9">
        <v>143.19588398960227</v>
      </c>
    </row>
    <row r="2781" spans="1:8" x14ac:dyDescent="0.25">
      <c r="A2781" s="21"/>
      <c r="B2781" s="5">
        <f>DATE(YEAR(siječanj!B2777),MONTH(siječanj!B2777)+9,DAY(siječanj!B2777))</f>
        <v>45959</v>
      </c>
      <c r="C2781" s="8">
        <v>28.8958333333333</v>
      </c>
      <c r="D2781">
        <v>0.90923783857335372</v>
      </c>
      <c r="E2781" s="6">
        <v>159.68471322634264</v>
      </c>
      <c r="F2781" s="9">
        <v>106.93212534992355</v>
      </c>
      <c r="G2781" s="9">
        <v>221.51307092094831</v>
      </c>
      <c r="H2781" s="9">
        <v>145.19138350712561</v>
      </c>
    </row>
    <row r="2782" spans="1:8" x14ac:dyDescent="0.25">
      <c r="A2782" s="21"/>
      <c r="B2782" s="5">
        <f>DATE(YEAR(siječanj!B2778),MONTH(siječanj!B2778)+9,DAY(siječanj!B2778))</f>
        <v>45959</v>
      </c>
      <c r="C2782" s="8">
        <v>28.90625</v>
      </c>
      <c r="D2782">
        <v>0.90923783857335372</v>
      </c>
      <c r="E2782" s="6">
        <v>156.35081672318188</v>
      </c>
      <c r="F2782" s="9">
        <v>104.72486278256804</v>
      </c>
      <c r="G2782" s="9">
        <v>220.55255112077592</v>
      </c>
      <c r="H2782" s="9">
        <v>142.16007865656445</v>
      </c>
    </row>
    <row r="2783" spans="1:8" x14ac:dyDescent="0.25">
      <c r="A2783" s="21"/>
      <c r="B2783" s="5">
        <f>DATE(YEAR(siječanj!B2779),MONTH(siječanj!B2779)+9,DAY(siječanj!B2779))</f>
        <v>45959</v>
      </c>
      <c r="C2783" s="8">
        <v>28.9166666666667</v>
      </c>
      <c r="D2783">
        <v>0.90923783857335372</v>
      </c>
      <c r="E2783" s="6">
        <v>151.34757372405312</v>
      </c>
      <c r="F2783" s="9">
        <v>102.05067700815472</v>
      </c>
      <c r="G2783" s="9">
        <v>218.80146101888346</v>
      </c>
      <c r="H2783" s="9">
        <v>137.61094080617937</v>
      </c>
    </row>
    <row r="2784" spans="1:8" x14ac:dyDescent="0.25">
      <c r="A2784" s="21"/>
      <c r="B2784" s="5">
        <f>DATE(YEAR(siječanj!B2780),MONTH(siječanj!B2780)+9,DAY(siječanj!B2780))</f>
        <v>45959</v>
      </c>
      <c r="C2784" s="8">
        <v>28.9270833333333</v>
      </c>
      <c r="D2784">
        <v>0.90923783857335372</v>
      </c>
      <c r="E2784" s="6">
        <v>144.18806830439826</v>
      </c>
      <c r="F2784" s="9">
        <v>100.04517714602143</v>
      </c>
      <c r="G2784" s="9">
        <v>216.38758626323872</v>
      </c>
      <c r="H2784" s="9">
        <v>131.10124757315816</v>
      </c>
    </row>
    <row r="2785" spans="1:8" x14ac:dyDescent="0.25">
      <c r="A2785" s="21"/>
      <c r="B2785" s="5">
        <f>DATE(YEAR(siječanj!B2781),MONTH(siječanj!B2781)+9,DAY(siječanj!B2781))</f>
        <v>45959</v>
      </c>
      <c r="C2785" s="8">
        <v>28.9375</v>
      </c>
      <c r="D2785">
        <v>0.90923783857335372</v>
      </c>
      <c r="E2785" s="6">
        <v>134.19990247619697</v>
      </c>
      <c r="F2785" s="9">
        <v>97.88618750476644</v>
      </c>
      <c r="G2785" s="9">
        <v>215.0542523766544</v>
      </c>
      <c r="H2785" s="9">
        <v>122.01962926421218</v>
      </c>
    </row>
    <row r="2786" spans="1:8" x14ac:dyDescent="0.25">
      <c r="A2786" s="21"/>
      <c r="B2786" s="5">
        <f>DATE(YEAR(siječanj!B2782),MONTH(siječanj!B2782)+9,DAY(siječanj!B2782))</f>
        <v>45959</v>
      </c>
      <c r="C2786" s="8">
        <v>28.9479166666667</v>
      </c>
      <c r="D2786">
        <v>0.90923783857335372</v>
      </c>
      <c r="E2786" s="6">
        <v>122.06584878900301</v>
      </c>
      <c r="F2786" s="9">
        <v>95.650681624355144</v>
      </c>
      <c r="G2786" s="9">
        <v>214.50561319868891</v>
      </c>
      <c r="H2786" s="9">
        <v>110.98688851653493</v>
      </c>
    </row>
    <row r="2787" spans="1:8" x14ac:dyDescent="0.25">
      <c r="A2787" s="21"/>
      <c r="B2787" s="5">
        <f>DATE(YEAR(siječanj!B2783),MONTH(siječanj!B2783)+9,DAY(siječanj!B2783))</f>
        <v>45959</v>
      </c>
      <c r="C2787" s="8">
        <v>28.9583333333333</v>
      </c>
      <c r="D2787">
        <v>0.90923783857335372</v>
      </c>
      <c r="E2787" s="6">
        <v>110.5936511167713</v>
      </c>
      <c r="F2787" s="9">
        <v>92.591606148027722</v>
      </c>
      <c r="G2787" s="9">
        <v>209.74646007749436</v>
      </c>
      <c r="H2787" s="9">
        <v>100.5559323013487</v>
      </c>
    </row>
    <row r="2788" spans="1:8" x14ac:dyDescent="0.25">
      <c r="A2788" s="21"/>
      <c r="B2788" s="5">
        <f>DATE(YEAR(siječanj!B2784),MONTH(siječanj!B2784)+9,DAY(siječanj!B2784))</f>
        <v>45959</v>
      </c>
      <c r="C2788" s="8">
        <v>28.96875</v>
      </c>
      <c r="D2788">
        <v>0.90923783857335372</v>
      </c>
      <c r="E2788" s="6">
        <v>100.5303759593818</v>
      </c>
      <c r="F2788" s="9">
        <v>90.244176956583445</v>
      </c>
      <c r="G2788" s="9">
        <v>208.44465652933121</v>
      </c>
      <c r="H2788" s="9">
        <v>91.406021748274952</v>
      </c>
    </row>
    <row r="2789" spans="1:8" x14ac:dyDescent="0.25">
      <c r="A2789" s="21"/>
      <c r="B2789" s="5">
        <f>DATE(YEAR(siječanj!B2785),MONTH(siječanj!B2785)+9,DAY(siječanj!B2785))</f>
        <v>45959</v>
      </c>
      <c r="C2789" s="8">
        <v>28.9791666666667</v>
      </c>
      <c r="D2789">
        <v>0.90923783857335372</v>
      </c>
      <c r="E2789" s="6">
        <v>91.512027075503653</v>
      </c>
      <c r="F2789" s="9">
        <v>88.275253178218961</v>
      </c>
      <c r="G2789" s="9">
        <v>206.70676439678837</v>
      </c>
      <c r="H2789" s="9">
        <v>83.206197701597162</v>
      </c>
    </row>
    <row r="2790" spans="1:8" ht="15.75" thickBot="1" x14ac:dyDescent="0.3">
      <c r="A2790" s="21"/>
      <c r="B2790" s="5">
        <f>DATE(YEAR(siječanj!B2786),MONTH(siječanj!B2786)+9,DAY(siječanj!B2786))</f>
        <v>45959</v>
      </c>
      <c r="C2790" s="8">
        <v>28.9895833333333</v>
      </c>
      <c r="D2790">
        <v>0.90923783857335372</v>
      </c>
      <c r="E2790" s="6">
        <v>83.688031633523138</v>
      </c>
      <c r="F2790" s="9">
        <v>86.511256009190987</v>
      </c>
      <c r="G2790" s="9">
        <v>206.21652421615536</v>
      </c>
      <c r="H2790" s="9">
        <v>76.092324996923026</v>
      </c>
    </row>
    <row r="2791" spans="1:8" x14ac:dyDescent="0.25">
      <c r="A2791" s="20">
        <f>A2695+1</f>
        <v>303</v>
      </c>
      <c r="B2791" s="5">
        <f>DATE(YEAR(siječanj!B2787),MONTH(siječanj!B2787)+9,DAY(siječanj!B2787))</f>
        <v>45960</v>
      </c>
      <c r="C2791" s="8">
        <v>29</v>
      </c>
      <c r="D2791">
        <v>0.91015294431464189</v>
      </c>
      <c r="E2791" s="6">
        <v>76.284442191922636</v>
      </c>
      <c r="F2791" s="9">
        <v>84.608607250891978</v>
      </c>
      <c r="G2791" s="9">
        <v>200.56420943717131</v>
      </c>
      <c r="H2791" s="9">
        <v>69.430509666378484</v>
      </c>
    </row>
    <row r="2792" spans="1:8" x14ac:dyDescent="0.25">
      <c r="A2792" s="21"/>
      <c r="B2792" s="5">
        <f>DATE(YEAR(siječanj!B2788),MONTH(siječanj!B2788)+9,DAY(siječanj!B2788))</f>
        <v>45960</v>
      </c>
      <c r="C2792" s="8">
        <v>29.0104166666667</v>
      </c>
      <c r="D2792">
        <v>0.91015294431464189</v>
      </c>
      <c r="E2792" s="6">
        <v>70.67877030672993</v>
      </c>
      <c r="F2792" s="9">
        <v>83.069948706859719</v>
      </c>
      <c r="G2792" s="9">
        <v>198.73907828542394</v>
      </c>
      <c r="H2792" s="9">
        <v>64.328490895208532</v>
      </c>
    </row>
    <row r="2793" spans="1:8" x14ac:dyDescent="0.25">
      <c r="A2793" s="21"/>
      <c r="B2793" s="5">
        <f>DATE(YEAR(siječanj!B2789),MONTH(siječanj!B2789)+9,DAY(siječanj!B2789))</f>
        <v>45960</v>
      </c>
      <c r="C2793" s="8">
        <v>29.0208333333333</v>
      </c>
      <c r="D2793">
        <v>0.91015294431464189</v>
      </c>
      <c r="E2793" s="6">
        <v>66.392408221780144</v>
      </c>
      <c r="F2793" s="9">
        <v>81.768366901396945</v>
      </c>
      <c r="G2793" s="9">
        <v>197.55567170305699</v>
      </c>
      <c r="H2793" s="9">
        <v>60.427245823192834</v>
      </c>
    </row>
    <row r="2794" spans="1:8" x14ac:dyDescent="0.25">
      <c r="A2794" s="21"/>
      <c r="B2794" s="5">
        <f>DATE(YEAR(siječanj!B2790),MONTH(siječanj!B2790)+9,DAY(siječanj!B2790))</f>
        <v>45960</v>
      </c>
      <c r="C2794" s="8">
        <v>29.03125</v>
      </c>
      <c r="D2794">
        <v>0.91015294431464189</v>
      </c>
      <c r="E2794" s="6">
        <v>62.939519767320171</v>
      </c>
      <c r="F2794" s="9">
        <v>80.745648709640591</v>
      </c>
      <c r="G2794" s="9">
        <v>196.88831781950711</v>
      </c>
      <c r="H2794" s="9">
        <v>57.284589229976056</v>
      </c>
    </row>
    <row r="2795" spans="1:8" x14ac:dyDescent="0.25">
      <c r="A2795" s="21"/>
      <c r="B2795" s="5">
        <f>DATE(YEAR(siječanj!B2791),MONTH(siječanj!B2791)+9,DAY(siječanj!B2791))</f>
        <v>45960</v>
      </c>
      <c r="C2795" s="8">
        <v>29.0416666666667</v>
      </c>
      <c r="D2795">
        <v>0.91015294431464189</v>
      </c>
      <c r="E2795" s="6">
        <v>59.681248696332332</v>
      </c>
      <c r="F2795" s="9">
        <v>79.223738308930081</v>
      </c>
      <c r="G2795" s="9">
        <v>195.54756521749192</v>
      </c>
      <c r="H2795" s="9">
        <v>54.319064221341257</v>
      </c>
    </row>
    <row r="2796" spans="1:8" x14ac:dyDescent="0.25">
      <c r="A2796" s="21"/>
      <c r="B2796" s="5">
        <f>DATE(YEAR(siječanj!B2792),MONTH(siječanj!B2792)+9,DAY(siječanj!B2792))</f>
        <v>45960</v>
      </c>
      <c r="C2796" s="8">
        <v>29.0520833333333</v>
      </c>
      <c r="D2796">
        <v>0.91015294431464189</v>
      </c>
      <c r="E2796" s="6">
        <v>58.055919544175772</v>
      </c>
      <c r="F2796" s="9">
        <v>78.612734433197801</v>
      </c>
      <c r="G2796" s="9">
        <v>195.323182684719</v>
      </c>
      <c r="H2796" s="9">
        <v>52.839766108025543</v>
      </c>
    </row>
    <row r="2797" spans="1:8" x14ac:dyDescent="0.25">
      <c r="A2797" s="21"/>
      <c r="B2797" s="5">
        <f>DATE(YEAR(siječanj!B2793),MONTH(siječanj!B2793)+9,DAY(siječanj!B2793))</f>
        <v>45960</v>
      </c>
      <c r="C2797" s="8">
        <v>29.0625</v>
      </c>
      <c r="D2797">
        <v>0.91015294431464189</v>
      </c>
      <c r="E2797" s="6">
        <v>56.09138294356643</v>
      </c>
      <c r="F2797" s="9">
        <v>78.109831387054641</v>
      </c>
      <c r="G2797" s="9">
        <v>195.24228280366756</v>
      </c>
      <c r="H2797" s="9">
        <v>51.051737336767069</v>
      </c>
    </row>
    <row r="2798" spans="1:8" x14ac:dyDescent="0.25">
      <c r="A2798" s="21"/>
      <c r="B2798" s="5">
        <f>DATE(YEAR(siječanj!B2794),MONTH(siječanj!B2794)+9,DAY(siječanj!B2794))</f>
        <v>45960</v>
      </c>
      <c r="C2798" s="8">
        <v>29.0729166666667</v>
      </c>
      <c r="D2798">
        <v>0.91015294431464189</v>
      </c>
      <c r="E2798" s="6">
        <v>54.885261164896384</v>
      </c>
      <c r="F2798" s="9">
        <v>77.715323158786802</v>
      </c>
      <c r="G2798" s="9">
        <v>195.34078153962182</v>
      </c>
      <c r="H2798" s="9">
        <v>49.953982048708518</v>
      </c>
    </row>
    <row r="2799" spans="1:8" x14ac:dyDescent="0.25">
      <c r="A2799" s="21"/>
      <c r="B2799" s="5">
        <f>DATE(YEAR(siječanj!B2799),MONTH(siječanj!B2799)+9,DAY(siječanj!B2799))</f>
        <v>45960</v>
      </c>
      <c r="C2799" s="8">
        <v>29.0833333333333</v>
      </c>
      <c r="D2799">
        <v>0.91015294431464189</v>
      </c>
      <c r="E2799" s="6">
        <v>53.767948723626802</v>
      </c>
      <c r="F2799" s="9">
        <v>77.254810995576761</v>
      </c>
      <c r="G2799" s="9">
        <v>194.99276262563791</v>
      </c>
      <c r="H2799" s="9">
        <v>48.937056840567628</v>
      </c>
    </row>
    <row r="2800" spans="1:8" x14ac:dyDescent="0.25">
      <c r="A2800" s="21"/>
      <c r="B2800" s="5">
        <f>DATE(YEAR(siječanj!B2800),MONTH(siječanj!B2800)+9,DAY(siječanj!B2800))</f>
        <v>45960</v>
      </c>
      <c r="C2800" s="8">
        <v>29.09375</v>
      </c>
      <c r="D2800">
        <v>0.91015294431464189</v>
      </c>
      <c r="E2800" s="6">
        <v>52.787647261088246</v>
      </c>
      <c r="F2800" s="9">
        <v>76.661426226981135</v>
      </c>
      <c r="G2800" s="9">
        <v>194.9971884436917</v>
      </c>
      <c r="H2800" s="9">
        <v>48.044832578122211</v>
      </c>
    </row>
    <row r="2801" spans="1:8" x14ac:dyDescent="0.25">
      <c r="A2801" s="21"/>
      <c r="B2801" s="5">
        <f>DATE(YEAR(siječanj!B2801),MONTH(siječanj!B2801)+9,DAY(siječanj!B2801))</f>
        <v>45960</v>
      </c>
      <c r="C2801" s="8">
        <v>29.1041666666667</v>
      </c>
      <c r="D2801">
        <v>0.91015294431464189</v>
      </c>
      <c r="E2801" s="6">
        <v>52.884869770560073</v>
      </c>
      <c r="F2801" s="9">
        <v>76.370957304379061</v>
      </c>
      <c r="G2801" s="9">
        <v>194.80099220262395</v>
      </c>
      <c r="H2801" s="9">
        <v>48.133319931371652</v>
      </c>
    </row>
    <row r="2802" spans="1:8" x14ac:dyDescent="0.25">
      <c r="A2802" s="21"/>
      <c r="B2802" s="5">
        <f>DATE(YEAR(siječanj!B2802),MONTH(siječanj!B2802)+9,DAY(siječanj!B2802))</f>
        <v>45960</v>
      </c>
      <c r="C2802" s="8">
        <v>29.1145833333333</v>
      </c>
      <c r="D2802">
        <v>0.91015294431464189</v>
      </c>
      <c r="E2802" s="6">
        <v>52.401512083854485</v>
      </c>
      <c r="F2802" s="9">
        <v>76.229863255673536</v>
      </c>
      <c r="G2802" s="9">
        <v>194.69186504083626</v>
      </c>
      <c r="H2802" s="9">
        <v>47.693390509659444</v>
      </c>
    </row>
    <row r="2803" spans="1:8" x14ac:dyDescent="0.25">
      <c r="A2803" s="21"/>
      <c r="B2803" s="5">
        <f>DATE(YEAR(siječanj!B2799),MONTH(siječanj!B2799)+9,DAY(siječanj!B2799))</f>
        <v>45960</v>
      </c>
      <c r="C2803" s="8">
        <v>29.125</v>
      </c>
      <c r="D2803">
        <v>0.91015294431464189</v>
      </c>
      <c r="E2803" s="6">
        <v>52.723655443987319</v>
      </c>
      <c r="F2803" s="9">
        <v>76.187621980992887</v>
      </c>
      <c r="G2803" s="9">
        <v>194.55203739397879</v>
      </c>
      <c r="H2803" s="9">
        <v>47.986590237375758</v>
      </c>
    </row>
    <row r="2804" spans="1:8" x14ac:dyDescent="0.25">
      <c r="A2804" s="21"/>
      <c r="B2804" s="5">
        <f>DATE(YEAR(siječanj!B2800),MONTH(siječanj!B2800)+9,DAY(siječanj!B2800))</f>
        <v>45960</v>
      </c>
      <c r="C2804" s="8">
        <v>29.1354166666667</v>
      </c>
      <c r="D2804">
        <v>0.91015294431464189</v>
      </c>
      <c r="E2804" s="6">
        <v>53.195729197681615</v>
      </c>
      <c r="F2804" s="9">
        <v>76.109409085828332</v>
      </c>
      <c r="G2804" s="9">
        <v>194.83255305842596</v>
      </c>
      <c r="H2804" s="9">
        <v>48.416249554234284</v>
      </c>
    </row>
    <row r="2805" spans="1:8" x14ac:dyDescent="0.25">
      <c r="A2805" s="21"/>
      <c r="B2805" s="5">
        <f>DATE(YEAR(siječanj!B2801),MONTH(siječanj!B2801)+9,DAY(siječanj!B2801))</f>
        <v>45960</v>
      </c>
      <c r="C2805" s="8">
        <v>29.1458333333333</v>
      </c>
      <c r="D2805">
        <v>0.91015294431464189</v>
      </c>
      <c r="E2805" s="6">
        <v>53.702874179918787</v>
      </c>
      <c r="F2805" s="9">
        <v>76.00644061442398</v>
      </c>
      <c r="G2805" s="9">
        <v>194.88527103589234</v>
      </c>
      <c r="H2805" s="9">
        <v>48.877829053011844</v>
      </c>
    </row>
    <row r="2806" spans="1:8" x14ac:dyDescent="0.25">
      <c r="A2806" s="21"/>
      <c r="B2806" s="5">
        <f>DATE(YEAR(siječanj!B2802),MONTH(siječanj!B2802)+9,DAY(siječanj!B2802))</f>
        <v>45960</v>
      </c>
      <c r="C2806" s="8">
        <v>29.15625</v>
      </c>
      <c r="D2806">
        <v>0.91015294431464189</v>
      </c>
      <c r="E2806" s="6">
        <v>54.370581673442821</v>
      </c>
      <c r="F2806" s="9">
        <v>76.036400506170082</v>
      </c>
      <c r="G2806" s="9">
        <v>194.88429597565718</v>
      </c>
      <c r="H2806" s="9">
        <v>49.485544994183691</v>
      </c>
    </row>
    <row r="2807" spans="1:8" x14ac:dyDescent="0.25">
      <c r="A2807" s="21"/>
      <c r="B2807" s="5">
        <f>DATE(YEAR(siječanj!B2803),MONTH(siječanj!B2803)+9,DAY(siječanj!B2803))</f>
        <v>45960</v>
      </c>
      <c r="C2807" s="8">
        <v>29.1666666666667</v>
      </c>
      <c r="D2807">
        <v>0.91015294431464189</v>
      </c>
      <c r="E2807" s="6">
        <v>57.066541207071118</v>
      </c>
      <c r="F2807" s="9">
        <v>76.295883984288125</v>
      </c>
      <c r="G2807" s="9">
        <v>196.71448194258468</v>
      </c>
      <c r="H2807" s="9">
        <v>51.939280501468616</v>
      </c>
    </row>
    <row r="2808" spans="1:8" x14ac:dyDescent="0.25">
      <c r="A2808" s="21"/>
      <c r="B2808" s="5">
        <f>DATE(YEAR(siječanj!B2804),MONTH(siječanj!B2804)+9,DAY(siječanj!B2804))</f>
        <v>45960</v>
      </c>
      <c r="C2808" s="8">
        <v>29.1770833333333</v>
      </c>
      <c r="D2808">
        <v>0.91015294431464189</v>
      </c>
      <c r="E2808" s="6">
        <v>59.366578428170101</v>
      </c>
      <c r="F2808" s="9">
        <v>76.52460929690946</v>
      </c>
      <c r="G2808" s="9">
        <v>198.22399087330163</v>
      </c>
      <c r="H2808" s="9">
        <v>54.032666150285124</v>
      </c>
    </row>
    <row r="2809" spans="1:8" x14ac:dyDescent="0.25">
      <c r="A2809" s="21"/>
      <c r="B2809" s="5">
        <f>DATE(YEAR(siječanj!B2805),MONTH(siječanj!B2805)+9,DAY(siječanj!B2805))</f>
        <v>45960</v>
      </c>
      <c r="C2809" s="8">
        <v>29.1875</v>
      </c>
      <c r="D2809">
        <v>0.91015294431464189</v>
      </c>
      <c r="E2809" s="6">
        <v>63.176662649891767</v>
      </c>
      <c r="F2809" s="9">
        <v>76.979526157025887</v>
      </c>
      <c r="G2809" s="9">
        <v>203.87486026535848</v>
      </c>
      <c r="H2809" s="9">
        <v>57.500425522771856</v>
      </c>
    </row>
    <row r="2810" spans="1:8" x14ac:dyDescent="0.25">
      <c r="A2810" s="21"/>
      <c r="B2810" s="5">
        <f>DATE(YEAR(siječanj!B2806),MONTH(siječanj!B2806)+9,DAY(siječanj!B2806))</f>
        <v>45960</v>
      </c>
      <c r="C2810" s="8">
        <v>29.1979166666667</v>
      </c>
      <c r="D2810">
        <v>0.91015294431464189</v>
      </c>
      <c r="E2810" s="6">
        <v>67.771926734903971</v>
      </c>
      <c r="F2810" s="9">
        <v>77.573066752285712</v>
      </c>
      <c r="G2810" s="9">
        <v>206.52957509852959</v>
      </c>
      <c r="H2810" s="9">
        <v>61.682818659649044</v>
      </c>
    </row>
    <row r="2811" spans="1:8" x14ac:dyDescent="0.25">
      <c r="A2811" s="21"/>
      <c r="B2811" s="5">
        <f>DATE(YEAR(siječanj!B2807),MONTH(siječanj!B2807)+9,DAY(siječanj!B2807))</f>
        <v>45960</v>
      </c>
      <c r="C2811" s="8">
        <v>29.2083333333333</v>
      </c>
      <c r="D2811">
        <v>0.91015294431464189</v>
      </c>
      <c r="E2811" s="6">
        <v>73.893026015107736</v>
      </c>
      <c r="F2811" s="9">
        <v>78.471821272939962</v>
      </c>
      <c r="G2811" s="9">
        <v>211.40854294723681</v>
      </c>
      <c r="H2811" s="9">
        <v>67.253955191968743</v>
      </c>
    </row>
    <row r="2812" spans="1:8" x14ac:dyDescent="0.25">
      <c r="A2812" s="21"/>
      <c r="B2812" s="5">
        <f>DATE(YEAR(siječanj!B2808),MONTH(siječanj!B2808)+9,DAY(siječanj!B2808))</f>
        <v>45960</v>
      </c>
      <c r="C2812" s="8">
        <v>29.21875</v>
      </c>
      <c r="D2812">
        <v>0.91015294431464189</v>
      </c>
      <c r="E2812" s="6">
        <v>80.130309884118091</v>
      </c>
      <c r="F2812" s="9">
        <v>79.802652199749033</v>
      </c>
      <c r="G2812" s="9">
        <v>212.32853785978656</v>
      </c>
      <c r="H2812" s="9">
        <v>72.930837469874731</v>
      </c>
    </row>
    <row r="2813" spans="1:8" x14ac:dyDescent="0.25">
      <c r="A2813" s="21"/>
      <c r="B2813" s="5">
        <f>DATE(YEAR(siječanj!B2809),MONTH(siječanj!B2809)+9,DAY(siječanj!B2809))</f>
        <v>45960</v>
      </c>
      <c r="C2813" s="8">
        <v>29.2291666666667</v>
      </c>
      <c r="D2813">
        <v>0.91015294431464189</v>
      </c>
      <c r="E2813" s="6">
        <v>85.020562981821698</v>
      </c>
      <c r="F2813" s="9">
        <v>81.92087320107909</v>
      </c>
      <c r="G2813" s="9">
        <v>213.1034308045632</v>
      </c>
      <c r="H2813" s="9">
        <v>77.381715725193473</v>
      </c>
    </row>
    <row r="2814" spans="1:8" x14ac:dyDescent="0.25">
      <c r="A2814" s="21"/>
      <c r="B2814" s="5">
        <f>DATE(YEAR(siječanj!B2810),MONTH(siječanj!B2810)+9,DAY(siječanj!B2810))</f>
        <v>45960</v>
      </c>
      <c r="C2814" s="8">
        <v>29.2395833333333</v>
      </c>
      <c r="D2814">
        <v>0.91015294431464189</v>
      </c>
      <c r="E2814" s="6">
        <v>90.600681330366228</v>
      </c>
      <c r="F2814" s="9">
        <v>84.811598042917595</v>
      </c>
      <c r="G2814" s="9">
        <v>213.08366631265469</v>
      </c>
      <c r="H2814" s="9">
        <v>82.460476869745435</v>
      </c>
    </row>
    <row r="2815" spans="1:8" x14ac:dyDescent="0.25">
      <c r="A2815" s="21"/>
      <c r="B2815" s="5">
        <f>DATE(YEAR(siječanj!B2811),MONTH(siječanj!B2811)+9,DAY(siječanj!B2811))</f>
        <v>45960</v>
      </c>
      <c r="C2815" s="8">
        <v>29.25</v>
      </c>
      <c r="D2815">
        <v>0.91015294431464189</v>
      </c>
      <c r="E2815" s="6">
        <v>95.648322063990079</v>
      </c>
      <c r="F2815" s="9">
        <v>88.98038475595466</v>
      </c>
      <c r="G2815" s="9">
        <v>212.77293923907021</v>
      </c>
      <c r="H2815" s="9">
        <v>87.054601945295701</v>
      </c>
    </row>
    <row r="2816" spans="1:8" x14ac:dyDescent="0.25">
      <c r="A2816" s="21"/>
      <c r="B2816" s="5">
        <f>DATE(YEAR(siječanj!B2812),MONTH(siječanj!B2812)+9,DAY(siječanj!B2812))</f>
        <v>45960</v>
      </c>
      <c r="C2816" s="8">
        <v>29.2604166666667</v>
      </c>
      <c r="D2816">
        <v>0.91015294431464189</v>
      </c>
      <c r="E2816" s="6">
        <v>98.703019730229755</v>
      </c>
      <c r="F2816" s="9">
        <v>92.201407051331742</v>
      </c>
      <c r="G2816" s="9">
        <v>212.13386828559811</v>
      </c>
      <c r="H2816" s="9">
        <v>89.834844020214803</v>
      </c>
    </row>
    <row r="2817" spans="1:8" x14ac:dyDescent="0.25">
      <c r="A2817" s="21"/>
      <c r="B2817" s="5">
        <f>DATE(YEAR(siječanj!B2813),MONTH(siječanj!B2813)+9,DAY(siječanj!B2813))</f>
        <v>45960</v>
      </c>
      <c r="C2817" s="8">
        <v>29.2708333333333</v>
      </c>
      <c r="D2817">
        <v>0.91015294431464189</v>
      </c>
      <c r="E2817" s="6">
        <v>100.87420654148079</v>
      </c>
      <c r="F2817" s="9">
        <v>96.732048776072688</v>
      </c>
      <c r="G2817" s="9">
        <v>205.72023690681675</v>
      </c>
      <c r="H2817" s="9">
        <v>91.810956089132048</v>
      </c>
    </row>
    <row r="2818" spans="1:8" x14ac:dyDescent="0.25">
      <c r="A2818" s="21"/>
      <c r="B2818" s="5">
        <f>DATE(YEAR(siječanj!B2814),MONTH(siječanj!B2814)+9,DAY(siječanj!B2814))</f>
        <v>45960</v>
      </c>
      <c r="C2818" s="8">
        <v>29.28125</v>
      </c>
      <c r="D2818">
        <v>0.91015294431464189</v>
      </c>
      <c r="E2818" s="6">
        <v>101.82638187725351</v>
      </c>
      <c r="F2818" s="9">
        <v>103.53493643104396</v>
      </c>
      <c r="G2818" s="9">
        <v>174.49657731891739</v>
      </c>
      <c r="H2818" s="9">
        <v>92.67758127448937</v>
      </c>
    </row>
    <row r="2819" spans="1:8" x14ac:dyDescent="0.25">
      <c r="A2819" s="21"/>
      <c r="B2819" s="5">
        <f>DATE(YEAR(siječanj!B2815),MONTH(siječanj!B2815)+9,DAY(siječanj!B2815))</f>
        <v>45960</v>
      </c>
      <c r="C2819" s="8">
        <v>29.2916666666667</v>
      </c>
      <c r="D2819">
        <v>0.91015294431464189</v>
      </c>
      <c r="E2819" s="6">
        <v>99.765390482744593</v>
      </c>
      <c r="F2819" s="9">
        <v>111.82549967457412</v>
      </c>
      <c r="G2819" s="9">
        <v>102.33764413972602</v>
      </c>
      <c r="H2819" s="9">
        <v>90.801763888569937</v>
      </c>
    </row>
    <row r="2820" spans="1:8" x14ac:dyDescent="0.25">
      <c r="A2820" s="21"/>
      <c r="B2820" s="5">
        <f>DATE(YEAR(siječanj!B2816),MONTH(siječanj!B2816)+9,DAY(siječanj!B2816))</f>
        <v>45960</v>
      </c>
      <c r="C2820" s="8">
        <v>29.3020833333333</v>
      </c>
      <c r="D2820">
        <v>0.91015294431464189</v>
      </c>
      <c r="E2820" s="6">
        <v>97.118335916971162</v>
      </c>
      <c r="F2820" s="9">
        <v>115.24707268890729</v>
      </c>
      <c r="G2820" s="9">
        <v>41.653435732462007</v>
      </c>
      <c r="H2820" s="9">
        <v>88.392539381769737</v>
      </c>
    </row>
    <row r="2821" spans="1:8" x14ac:dyDescent="0.25">
      <c r="A2821" s="21"/>
      <c r="B2821" s="5">
        <f>DATE(YEAR(siječanj!B2817),MONTH(siječanj!B2817)+9,DAY(siječanj!B2817))</f>
        <v>45960</v>
      </c>
      <c r="C2821" s="8">
        <v>29.3125</v>
      </c>
      <c r="D2821">
        <v>0.91015294431464189</v>
      </c>
      <c r="E2821" s="6">
        <v>96.916999288690334</v>
      </c>
      <c r="F2821" s="9">
        <v>119.20490925086823</v>
      </c>
      <c r="G2821" s="9">
        <v>11.807120621981268</v>
      </c>
      <c r="H2821" s="9">
        <v>88.209292256741563</v>
      </c>
    </row>
    <row r="2822" spans="1:8" x14ac:dyDescent="0.25">
      <c r="A2822" s="21"/>
      <c r="B2822" s="5">
        <f>DATE(YEAR(siječanj!B2818),MONTH(siječanj!B2818)+9,DAY(siječanj!B2818))</f>
        <v>45960</v>
      </c>
      <c r="C2822" s="8">
        <v>29.3229166666667</v>
      </c>
      <c r="D2822">
        <v>0.91015294431464189</v>
      </c>
      <c r="E2822" s="6">
        <v>95.9964885055211</v>
      </c>
      <c r="F2822" s="9">
        <v>125.094067944785</v>
      </c>
      <c r="G2822" s="9">
        <v>4.6704333707499659</v>
      </c>
      <c r="H2822" s="9">
        <v>87.371486657166699</v>
      </c>
    </row>
    <row r="2823" spans="1:8" x14ac:dyDescent="0.25">
      <c r="A2823" s="21"/>
      <c r="B2823" s="5">
        <f>DATE(YEAR(siječanj!B2819),MONTH(siječanj!B2819)+9,DAY(siječanj!B2819))</f>
        <v>45960</v>
      </c>
      <c r="C2823" s="8">
        <v>29.3333333333333</v>
      </c>
      <c r="D2823">
        <v>0.91015294431464189</v>
      </c>
      <c r="E2823" s="6">
        <v>97.414962392683137</v>
      </c>
      <c r="F2823" s="9">
        <v>133.14418174364448</v>
      </c>
      <c r="G2823" s="9">
        <v>2.4098500885612673</v>
      </c>
      <c r="H2823" s="9">
        <v>88.662514842000675</v>
      </c>
    </row>
    <row r="2824" spans="1:8" x14ac:dyDescent="0.25">
      <c r="A2824" s="21"/>
      <c r="B2824" s="5">
        <f>DATE(YEAR(siječanj!B2820),MONTH(siječanj!B2820)+9,DAY(siječanj!B2820))</f>
        <v>45960</v>
      </c>
      <c r="C2824" s="8">
        <v>29.34375</v>
      </c>
      <c r="D2824">
        <v>0.91015294431464189</v>
      </c>
      <c r="E2824" s="6">
        <v>98.268123222248235</v>
      </c>
      <c r="F2824" s="9">
        <v>136.69384314711706</v>
      </c>
      <c r="G2824" s="9">
        <v>1.7812198560928272</v>
      </c>
      <c r="H2824" s="9">
        <v>89.439021683003261</v>
      </c>
    </row>
    <row r="2825" spans="1:8" x14ac:dyDescent="0.25">
      <c r="A2825" s="21"/>
      <c r="B2825" s="5">
        <f>DATE(YEAR(siječanj!B2821),MONTH(siječanj!B2821)+9,DAY(siječanj!B2821))</f>
        <v>45960</v>
      </c>
      <c r="C2825" s="8">
        <v>29.3541666666667</v>
      </c>
      <c r="D2825">
        <v>0.91015294431464189</v>
      </c>
      <c r="E2825" s="6">
        <v>97.678325486199853</v>
      </c>
      <c r="F2825" s="9">
        <v>139.25959685259633</v>
      </c>
      <c r="G2825" s="9">
        <v>1.5607671910520708</v>
      </c>
      <c r="H2825" s="9">
        <v>88.90221553698872</v>
      </c>
    </row>
    <row r="2826" spans="1:8" x14ac:dyDescent="0.25">
      <c r="A2826" s="21"/>
      <c r="B2826" s="5">
        <f>DATE(YEAR(siječanj!B2822),MONTH(siječanj!B2822)+9,DAY(siječanj!B2822))</f>
        <v>45960</v>
      </c>
      <c r="C2826" s="8">
        <v>29.3645833333333</v>
      </c>
      <c r="D2826">
        <v>0.91015294431464189</v>
      </c>
      <c r="E2826" s="6">
        <v>97.930805840004325</v>
      </c>
      <c r="F2826" s="9">
        <v>142.27101511470011</v>
      </c>
      <c r="G2826" s="9">
        <v>1.4937630911754745</v>
      </c>
      <c r="H2826" s="9">
        <v>89.132011274385462</v>
      </c>
    </row>
    <row r="2827" spans="1:8" x14ac:dyDescent="0.25">
      <c r="A2827" s="21"/>
      <c r="B2827" s="5">
        <f>DATE(YEAR(siječanj!B2823),MONTH(siječanj!B2823)+9,DAY(siječanj!B2823))</f>
        <v>45960</v>
      </c>
      <c r="C2827" s="8">
        <v>29.375</v>
      </c>
      <c r="D2827">
        <v>0.91015294431464189</v>
      </c>
      <c r="E2827" s="6">
        <v>98.249678236498923</v>
      </c>
      <c r="F2827" s="9">
        <v>145.62827470100109</v>
      </c>
      <c r="G2827" s="9">
        <v>1.4005633393666099</v>
      </c>
      <c r="H2827" s="9">
        <v>89.422233924915687</v>
      </c>
    </row>
    <row r="2828" spans="1:8" x14ac:dyDescent="0.25">
      <c r="A2828" s="21"/>
      <c r="B2828" s="5">
        <f>DATE(YEAR(siječanj!B2824),MONTH(siječanj!B2824)+9,DAY(siječanj!B2824))</f>
        <v>45960</v>
      </c>
      <c r="C2828" s="8">
        <v>29.3854166666667</v>
      </c>
      <c r="D2828">
        <v>0.91015294431464189</v>
      </c>
      <c r="E2828" s="6">
        <v>99.321684562396314</v>
      </c>
      <c r="F2828" s="9">
        <v>147.2178033185107</v>
      </c>
      <c r="G2828" s="9">
        <v>1.3114267504221837</v>
      </c>
      <c r="H2828" s="9">
        <v>90.397923638755117</v>
      </c>
    </row>
    <row r="2829" spans="1:8" x14ac:dyDescent="0.25">
      <c r="A2829" s="21"/>
      <c r="B2829" s="5">
        <f>DATE(YEAR(siječanj!B2825),MONTH(siječanj!B2825)+9,DAY(siječanj!B2825))</f>
        <v>45960</v>
      </c>
      <c r="C2829" s="8">
        <v>29.3958333333333</v>
      </c>
      <c r="D2829">
        <v>0.91015294431464189</v>
      </c>
      <c r="E2829" s="6">
        <v>98.747275808819239</v>
      </c>
      <c r="F2829" s="9">
        <v>148.12043726660519</v>
      </c>
      <c r="G2829" s="9">
        <v>1.3053161924376699</v>
      </c>
      <c r="H2829" s="9">
        <v>89.875123820446845</v>
      </c>
    </row>
    <row r="2830" spans="1:8" x14ac:dyDescent="0.25">
      <c r="A2830" s="21"/>
      <c r="B2830" s="5">
        <f>DATE(YEAR(siječanj!B2826),MONTH(siječanj!B2826)+9,DAY(siječanj!B2826))</f>
        <v>45960</v>
      </c>
      <c r="C2830" s="8">
        <v>29.40625</v>
      </c>
      <c r="D2830">
        <v>0.91015294431464189</v>
      </c>
      <c r="E2830" s="6">
        <v>98.575993016341229</v>
      </c>
      <c r="F2830" s="9">
        <v>148.83559035942048</v>
      </c>
      <c r="G2830" s="9">
        <v>1.275138597755054</v>
      </c>
      <c r="H2830" s="9">
        <v>89.719230282562549</v>
      </c>
    </row>
    <row r="2831" spans="1:8" x14ac:dyDescent="0.25">
      <c r="A2831" s="21"/>
      <c r="B2831" s="5">
        <f>DATE(YEAR(siječanj!B2827),MONTH(siječanj!B2827)+9,DAY(siječanj!B2827))</f>
        <v>45960</v>
      </c>
      <c r="C2831" s="8">
        <v>29.4166666666667</v>
      </c>
      <c r="D2831">
        <v>0.91015294431464189</v>
      </c>
      <c r="E2831" s="6">
        <v>99.362264521645528</v>
      </c>
      <c r="F2831" s="9">
        <v>148.89508580562688</v>
      </c>
      <c r="G2831" s="9">
        <v>1.2864066339815605</v>
      </c>
      <c r="H2831" s="9">
        <v>90.434857608145961</v>
      </c>
    </row>
    <row r="2832" spans="1:8" x14ac:dyDescent="0.25">
      <c r="A2832" s="21"/>
      <c r="B2832" s="5">
        <f>DATE(YEAR(siječanj!B2828),MONTH(siječanj!B2828)+9,DAY(siječanj!B2828))</f>
        <v>45960</v>
      </c>
      <c r="C2832" s="8">
        <v>29.4270833333333</v>
      </c>
      <c r="D2832">
        <v>0.91015294431464189</v>
      </c>
      <c r="E2832" s="6">
        <v>99.404676101660058</v>
      </c>
      <c r="F2832" s="9">
        <v>148.69854181331641</v>
      </c>
      <c r="G2832" s="9">
        <v>1.2951248622621652</v>
      </c>
      <c r="H2832" s="9">
        <v>90.473458632569219</v>
      </c>
    </row>
    <row r="2833" spans="1:8" x14ac:dyDescent="0.25">
      <c r="A2833" s="21"/>
      <c r="B2833" s="5">
        <f>DATE(YEAR(siječanj!B2829),MONTH(siječanj!B2829)+9,DAY(siječanj!B2829))</f>
        <v>45960</v>
      </c>
      <c r="C2833" s="8">
        <v>29.4375</v>
      </c>
      <c r="D2833">
        <v>0.91015294431464189</v>
      </c>
      <c r="E2833" s="6">
        <v>99.459097725027149</v>
      </c>
      <c r="F2833" s="9">
        <v>148.47358562064093</v>
      </c>
      <c r="G2833" s="9">
        <v>1.2833023002942916</v>
      </c>
      <c r="H2833" s="9">
        <v>90.522990633311167</v>
      </c>
    </row>
    <row r="2834" spans="1:8" x14ac:dyDescent="0.25">
      <c r="A2834" s="21"/>
      <c r="B2834" s="5">
        <f>DATE(YEAR(siječanj!B2830),MONTH(siječanj!B2830)+9,DAY(siječanj!B2830))</f>
        <v>45960</v>
      </c>
      <c r="C2834" s="8">
        <v>29.4479166666667</v>
      </c>
      <c r="D2834">
        <v>0.91015294431464189</v>
      </c>
      <c r="E2834" s="6">
        <v>101.20119393922448</v>
      </c>
      <c r="F2834" s="9">
        <v>148.68738144762185</v>
      </c>
      <c r="G2834" s="9">
        <v>1.2440057681645615</v>
      </c>
      <c r="H2834" s="9">
        <v>92.108564631942258</v>
      </c>
    </row>
    <row r="2835" spans="1:8" x14ac:dyDescent="0.25">
      <c r="A2835" s="21"/>
      <c r="B2835" s="5">
        <f>DATE(YEAR(siječanj!B2831),MONTH(siječanj!B2831)+9,DAY(siječanj!B2831))</f>
        <v>45960</v>
      </c>
      <c r="C2835" s="8">
        <v>29.4583333333333</v>
      </c>
      <c r="D2835">
        <v>0.91015294431464189</v>
      </c>
      <c r="E2835" s="6">
        <v>101.81588943423219</v>
      </c>
      <c r="F2835" s="9">
        <v>148.75749849553992</v>
      </c>
      <c r="G2835" s="9">
        <v>1.2032181627934688</v>
      </c>
      <c r="H2835" s="9">
        <v>92.668031546580465</v>
      </c>
    </row>
    <row r="2836" spans="1:8" x14ac:dyDescent="0.25">
      <c r="A2836" s="21"/>
      <c r="B2836" s="5">
        <f>DATE(YEAR(siječanj!B2832),MONTH(siječanj!B2832)+9,DAY(siječanj!B2832))</f>
        <v>45960</v>
      </c>
      <c r="C2836" s="8">
        <v>29.46875</v>
      </c>
      <c r="D2836">
        <v>0.91015294431464189</v>
      </c>
      <c r="E2836" s="6">
        <v>102.78823934464349</v>
      </c>
      <c r="F2836" s="9">
        <v>148.78743450383212</v>
      </c>
      <c r="G2836" s="9">
        <v>1.1164772091839781</v>
      </c>
      <c r="H2836" s="9">
        <v>93.55301868044539</v>
      </c>
    </row>
    <row r="2837" spans="1:8" x14ac:dyDescent="0.25">
      <c r="A2837" s="21"/>
      <c r="B2837" s="5">
        <f>DATE(YEAR(siječanj!B2833),MONTH(siječanj!B2833)+9,DAY(siječanj!B2833))</f>
        <v>45960</v>
      </c>
      <c r="C2837" s="8">
        <v>29.4791666666667</v>
      </c>
      <c r="D2837">
        <v>0.91015294431464189</v>
      </c>
      <c r="E2837" s="6">
        <v>103.32278137150301</v>
      </c>
      <c r="F2837" s="9">
        <v>148.59156631820846</v>
      </c>
      <c r="G2837" s="9">
        <v>1.0754570853065029</v>
      </c>
      <c r="H2837" s="9">
        <v>94.039533680051505</v>
      </c>
    </row>
    <row r="2838" spans="1:8" x14ac:dyDescent="0.25">
      <c r="A2838" s="21"/>
      <c r="B2838" s="5">
        <f>DATE(YEAR(siječanj!B2834),MONTH(siječanj!B2834)+9,DAY(siječanj!B2834))</f>
        <v>45960</v>
      </c>
      <c r="C2838" s="8">
        <v>29.4895833333333</v>
      </c>
      <c r="D2838">
        <v>0.91015294431464189</v>
      </c>
      <c r="E2838" s="6">
        <v>103.16515301960334</v>
      </c>
      <c r="F2838" s="9">
        <v>148.39584398800602</v>
      </c>
      <c r="G2838" s="9">
        <v>1.05758865422298</v>
      </c>
      <c r="H2838" s="9">
        <v>93.89606777146254</v>
      </c>
    </row>
    <row r="2839" spans="1:8" x14ac:dyDescent="0.25">
      <c r="A2839" s="21"/>
      <c r="B2839" s="5">
        <f>DATE(YEAR(siječanj!B2835),MONTH(siječanj!B2835)+9,DAY(siječanj!B2835))</f>
        <v>45960</v>
      </c>
      <c r="C2839" s="8">
        <v>29.5</v>
      </c>
      <c r="D2839">
        <v>0.91015294431464189</v>
      </c>
      <c r="E2839" s="6">
        <v>101.60357100616531</v>
      </c>
      <c r="F2839" s="9">
        <v>148.39272022631383</v>
      </c>
      <c r="G2839" s="9">
        <v>1.0878190778825552</v>
      </c>
      <c r="H2839" s="9">
        <v>92.474789304143144</v>
      </c>
    </row>
    <row r="2840" spans="1:8" x14ac:dyDescent="0.25">
      <c r="A2840" s="21"/>
      <c r="B2840" s="5">
        <f>DATE(YEAR(siječanj!B2836),MONTH(siječanj!B2836)+9,DAY(siječanj!B2836))</f>
        <v>45960</v>
      </c>
      <c r="C2840" s="8">
        <v>29.5104166666667</v>
      </c>
      <c r="D2840">
        <v>0.91015294431464189</v>
      </c>
      <c r="E2840" s="6">
        <v>100.71495459497083</v>
      </c>
      <c r="F2840" s="9">
        <v>147.77713519320309</v>
      </c>
      <c r="G2840" s="9">
        <v>1.097668637328467</v>
      </c>
      <c r="H2840" s="9">
        <v>91.666012461128176</v>
      </c>
    </row>
    <row r="2841" spans="1:8" x14ac:dyDescent="0.25">
      <c r="A2841" s="21"/>
      <c r="B2841" s="5">
        <f>DATE(YEAR(siječanj!B2837),MONTH(siječanj!B2837)+9,DAY(siječanj!B2837))</f>
        <v>45960</v>
      </c>
      <c r="C2841" s="8">
        <v>29.5208333333333</v>
      </c>
      <c r="D2841">
        <v>0.91015294431464189</v>
      </c>
      <c r="E2841" s="6">
        <v>100.73625746385046</v>
      </c>
      <c r="F2841" s="9">
        <v>147.37371741673203</v>
      </c>
      <c r="G2841" s="9">
        <v>1.0781678973685471</v>
      </c>
      <c r="H2841" s="9">
        <v>91.685401329961323</v>
      </c>
    </row>
    <row r="2842" spans="1:8" x14ac:dyDescent="0.25">
      <c r="A2842" s="21"/>
      <c r="B2842" s="5">
        <f>DATE(YEAR(siječanj!B2838),MONTH(siječanj!B2838)+9,DAY(siječanj!B2838))</f>
        <v>45960</v>
      </c>
      <c r="C2842" s="8">
        <v>29.53125</v>
      </c>
      <c r="D2842">
        <v>0.91015294431464189</v>
      </c>
      <c r="E2842" s="6">
        <v>99.894331037259761</v>
      </c>
      <c r="F2842" s="9">
        <v>147.19898014665156</v>
      </c>
      <c r="G2842" s="9">
        <v>1.1206794535153943</v>
      </c>
      <c r="H2842" s="9">
        <v>90.919119513903482</v>
      </c>
    </row>
    <row r="2843" spans="1:8" x14ac:dyDescent="0.25">
      <c r="A2843" s="21"/>
      <c r="B2843" s="5">
        <f>DATE(YEAR(siječanj!B2839),MONTH(siječanj!B2839)+9,DAY(siječanj!B2839))</f>
        <v>45960</v>
      </c>
      <c r="C2843" s="8">
        <v>29.5416666666667</v>
      </c>
      <c r="D2843">
        <v>0.91015294431464189</v>
      </c>
      <c r="E2843" s="6">
        <v>97.766038228582872</v>
      </c>
      <c r="F2843" s="9">
        <v>146.70107073266115</v>
      </c>
      <c r="G2843" s="9">
        <v>1.1108776916678123</v>
      </c>
      <c r="H2843" s="9">
        <v>88.98204754772253</v>
      </c>
    </row>
    <row r="2844" spans="1:8" x14ac:dyDescent="0.25">
      <c r="A2844" s="21"/>
      <c r="B2844" s="5">
        <f>DATE(YEAR(siječanj!B2840),MONTH(siječanj!B2840)+9,DAY(siječanj!B2840))</f>
        <v>45960</v>
      </c>
      <c r="C2844" s="8">
        <v>29.5520833333333</v>
      </c>
      <c r="D2844">
        <v>0.91015294431464189</v>
      </c>
      <c r="E2844" s="6">
        <v>96.653518313685765</v>
      </c>
      <c r="F2844" s="9">
        <v>146.30348964852055</v>
      </c>
      <c r="G2844" s="9">
        <v>1.0957887148124998</v>
      </c>
      <c r="H2844" s="9">
        <v>87.969484271570266</v>
      </c>
    </row>
    <row r="2845" spans="1:8" x14ac:dyDescent="0.25">
      <c r="A2845" s="21"/>
      <c r="B2845" s="5">
        <f>DATE(YEAR(siječanj!B2841),MONTH(siječanj!B2841)+9,DAY(siječanj!B2841))</f>
        <v>45960</v>
      </c>
      <c r="C2845" s="8">
        <v>29.5625</v>
      </c>
      <c r="D2845">
        <v>0.91015294431464189</v>
      </c>
      <c r="E2845" s="6">
        <v>96.643778727225651</v>
      </c>
      <c r="F2845" s="9">
        <v>145.73242091779943</v>
      </c>
      <c r="G2845" s="9">
        <v>1.0762656931754071</v>
      </c>
      <c r="H2845" s="9">
        <v>87.960619758277176</v>
      </c>
    </row>
    <row r="2846" spans="1:8" x14ac:dyDescent="0.25">
      <c r="A2846" s="21"/>
      <c r="B2846" s="5">
        <f>DATE(YEAR(siječanj!B2842),MONTH(siječanj!B2842)+9,DAY(siječanj!B2842))</f>
        <v>45960</v>
      </c>
      <c r="C2846" s="8">
        <v>29.5729166666667</v>
      </c>
      <c r="D2846">
        <v>0.91015294431464189</v>
      </c>
      <c r="E2846" s="6">
        <v>96.983737051038176</v>
      </c>
      <c r="F2846" s="9">
        <v>145.21700588268615</v>
      </c>
      <c r="G2846" s="9">
        <v>1.0548767640796077</v>
      </c>
      <c r="H2846" s="9">
        <v>88.270033827639423</v>
      </c>
    </row>
    <row r="2847" spans="1:8" x14ac:dyDescent="0.25">
      <c r="A2847" s="21"/>
      <c r="B2847" s="5">
        <f>DATE(YEAR(siječanj!B2843),MONTH(siječanj!B2843)+9,DAY(siječanj!B2843))</f>
        <v>45960</v>
      </c>
      <c r="C2847" s="8">
        <v>29.5833333333333</v>
      </c>
      <c r="D2847">
        <v>0.91015294431464189</v>
      </c>
      <c r="E2847" s="6">
        <v>99.51110624499546</v>
      </c>
      <c r="F2847" s="9">
        <v>143.96712285308058</v>
      </c>
      <c r="G2847" s="9">
        <v>1.0530467953246261</v>
      </c>
      <c r="H2847" s="9">
        <v>90.570326340889764</v>
      </c>
    </row>
    <row r="2848" spans="1:8" x14ac:dyDescent="0.25">
      <c r="A2848" s="21"/>
      <c r="B2848" s="5">
        <f>DATE(YEAR(siječanj!B2844),MONTH(siječanj!B2844)+9,DAY(siječanj!B2844))</f>
        <v>45960</v>
      </c>
      <c r="C2848" s="8">
        <v>29.59375</v>
      </c>
      <c r="D2848">
        <v>0.91015294431464189</v>
      </c>
      <c r="E2848" s="6">
        <v>101.07589186122151</v>
      </c>
      <c r="F2848" s="9">
        <v>143.43099416973234</v>
      </c>
      <c r="G2848" s="9">
        <v>1.0248522659212307</v>
      </c>
      <c r="H2848" s="9">
        <v>91.994520576719097</v>
      </c>
    </row>
    <row r="2849" spans="1:8" x14ac:dyDescent="0.25">
      <c r="A2849" s="21"/>
      <c r="B2849" s="5">
        <f>DATE(YEAR(siječanj!B2845),MONTH(siječanj!B2845)+9,DAY(siječanj!B2845))</f>
        <v>45960</v>
      </c>
      <c r="C2849" s="8">
        <v>29.6041666666667</v>
      </c>
      <c r="D2849">
        <v>0.91015294431464189</v>
      </c>
      <c r="E2849" s="6">
        <v>101.01570494155685</v>
      </c>
      <c r="F2849" s="9">
        <v>142.75824985263671</v>
      </c>
      <c r="G2849" s="9">
        <v>0.99937861033983888</v>
      </c>
      <c r="H2849" s="9">
        <v>91.939741274577088</v>
      </c>
    </row>
    <row r="2850" spans="1:8" x14ac:dyDescent="0.25">
      <c r="A2850" s="21"/>
      <c r="B2850" s="5">
        <f>DATE(YEAR(siječanj!B2846),MONTH(siječanj!B2846)+9,DAY(siječanj!B2846))</f>
        <v>45960</v>
      </c>
      <c r="C2850" s="8">
        <v>29.6145833333333</v>
      </c>
      <c r="D2850">
        <v>0.91015294431464189</v>
      </c>
      <c r="E2850" s="6">
        <v>103.03175278056382</v>
      </c>
      <c r="F2850" s="9">
        <v>141.47021815443054</v>
      </c>
      <c r="G2850" s="9">
        <v>1.0241737538460738</v>
      </c>
      <c r="H2850" s="9">
        <v>93.774653151128447</v>
      </c>
    </row>
    <row r="2851" spans="1:8" x14ac:dyDescent="0.25">
      <c r="A2851" s="21"/>
      <c r="B2851" s="5">
        <f>DATE(YEAR(siječanj!B2847),MONTH(siječanj!B2847)+9,DAY(siječanj!B2847))</f>
        <v>45960</v>
      </c>
      <c r="C2851" s="8">
        <v>29.625</v>
      </c>
      <c r="D2851">
        <v>0.91015294431464189</v>
      </c>
      <c r="E2851" s="6">
        <v>103.68639226914668</v>
      </c>
      <c r="F2851" s="9">
        <v>138.86313191394646</v>
      </c>
      <c r="G2851" s="9">
        <v>0.99771108181303625</v>
      </c>
      <c r="H2851" s="9">
        <v>94.370475209126766</v>
      </c>
    </row>
    <row r="2852" spans="1:8" x14ac:dyDescent="0.25">
      <c r="A2852" s="21"/>
      <c r="B2852" s="5">
        <f>DATE(YEAR(siječanj!B2848),MONTH(siječanj!B2848)+9,DAY(siječanj!B2848))</f>
        <v>45960</v>
      </c>
      <c r="C2852" s="8">
        <v>29.6354166666667</v>
      </c>
      <c r="D2852">
        <v>0.91015294431464189</v>
      </c>
      <c r="E2852" s="6">
        <v>104.54046643259259</v>
      </c>
      <c r="F2852" s="9">
        <v>137.0558188732432</v>
      </c>
      <c r="G2852" s="9">
        <v>1.0000409501977796</v>
      </c>
      <c r="H2852" s="9">
        <v>95.147813323650141</v>
      </c>
    </row>
    <row r="2853" spans="1:8" x14ac:dyDescent="0.25">
      <c r="A2853" s="21"/>
      <c r="B2853" s="5">
        <f>DATE(YEAR(siječanj!B2849),MONTH(siječanj!B2849)+9,DAY(siječanj!B2849))</f>
        <v>45960</v>
      </c>
      <c r="C2853" s="8">
        <v>29.6458333333333</v>
      </c>
      <c r="D2853">
        <v>0.91015294431464189</v>
      </c>
      <c r="E2853" s="6">
        <v>106.29595754997477</v>
      </c>
      <c r="F2853" s="9">
        <v>135.46701606716428</v>
      </c>
      <c r="G2853" s="9">
        <v>0.98314787953665084</v>
      </c>
      <c r="H2853" s="9">
        <v>96.74557873285373</v>
      </c>
    </row>
    <row r="2854" spans="1:8" x14ac:dyDescent="0.25">
      <c r="A2854" s="21"/>
      <c r="B2854" s="5">
        <f>DATE(YEAR(siječanj!B2850),MONTH(siječanj!B2850)+9,DAY(siječanj!B2850))</f>
        <v>45960</v>
      </c>
      <c r="C2854" s="8">
        <v>29.65625</v>
      </c>
      <c r="D2854">
        <v>0.91015294431464189</v>
      </c>
      <c r="E2854" s="6">
        <v>106.10651605536087</v>
      </c>
      <c r="F2854" s="9">
        <v>134.08361957929736</v>
      </c>
      <c r="G2854" s="9">
        <v>0.98721858996768308</v>
      </c>
      <c r="H2854" s="9">
        <v>96.573157998755519</v>
      </c>
    </row>
    <row r="2855" spans="1:8" x14ac:dyDescent="0.25">
      <c r="A2855" s="21"/>
      <c r="B2855" s="5">
        <f>DATE(YEAR(siječanj!B2851),MONTH(siječanj!B2851)+9,DAY(siječanj!B2851))</f>
        <v>45960</v>
      </c>
      <c r="C2855" s="8">
        <v>29.6666666666667</v>
      </c>
      <c r="D2855">
        <v>0.91015294431464189</v>
      </c>
      <c r="E2855" s="6">
        <v>106.21201206219993</v>
      </c>
      <c r="F2855" s="9">
        <v>131.42655849877988</v>
      </c>
      <c r="G2855" s="9">
        <v>0.99941490807157263</v>
      </c>
      <c r="H2855" s="9">
        <v>96.669175499993528</v>
      </c>
    </row>
    <row r="2856" spans="1:8" x14ac:dyDescent="0.25">
      <c r="A2856" s="21"/>
      <c r="B2856" s="5">
        <f>DATE(YEAR(siječanj!B2852),MONTH(siječanj!B2852)+9,DAY(siječanj!B2852))</f>
        <v>45960</v>
      </c>
      <c r="C2856" s="8">
        <v>29.6770833333333</v>
      </c>
      <c r="D2856">
        <v>0.91015294431464189</v>
      </c>
      <c r="E2856" s="6">
        <v>106.88948588840401</v>
      </c>
      <c r="F2856" s="9">
        <v>129.99364533315662</v>
      </c>
      <c r="G2856" s="9">
        <v>1.0190665883930756</v>
      </c>
      <c r="H2856" s="9">
        <v>97.285780297609278</v>
      </c>
    </row>
    <row r="2857" spans="1:8" x14ac:dyDescent="0.25">
      <c r="A2857" s="21"/>
      <c r="B2857" s="5">
        <f>DATE(YEAR(siječanj!B2853),MONTH(siječanj!B2853)+9,DAY(siječanj!B2853))</f>
        <v>45960</v>
      </c>
      <c r="C2857" s="8">
        <v>29.6875</v>
      </c>
      <c r="D2857">
        <v>0.91015294431464189</v>
      </c>
      <c r="E2857" s="6">
        <v>109.44487620544889</v>
      </c>
      <c r="F2857" s="9">
        <v>129.18328330705057</v>
      </c>
      <c r="G2857" s="9">
        <v>1.0688904729905555</v>
      </c>
      <c r="H2857" s="9">
        <v>99.611576318540799</v>
      </c>
    </row>
    <row r="2858" spans="1:8" x14ac:dyDescent="0.25">
      <c r="A2858" s="21"/>
      <c r="B2858" s="5">
        <f>DATE(YEAR(siječanj!B2854),MONTH(siječanj!B2854)+9,DAY(siječanj!B2854))</f>
        <v>45960</v>
      </c>
      <c r="C2858" s="8">
        <v>29.6979166666667</v>
      </c>
      <c r="D2858">
        <v>0.91015294431464189</v>
      </c>
      <c r="E2858" s="6">
        <v>110.51666162738161</v>
      </c>
      <c r="F2858" s="9">
        <v>128.47729167742628</v>
      </c>
      <c r="G2858" s="9">
        <v>1.211230565943114</v>
      </c>
      <c r="H2858" s="9">
        <v>100.58706497598638</v>
      </c>
    </row>
    <row r="2859" spans="1:8" x14ac:dyDescent="0.25">
      <c r="A2859" s="21"/>
      <c r="B2859" s="5">
        <f>DATE(YEAR(siječanj!B2855),MONTH(siječanj!B2855)+9,DAY(siječanj!B2855))</f>
        <v>45960</v>
      </c>
      <c r="C2859" s="8">
        <v>29.7083333333333</v>
      </c>
      <c r="D2859">
        <v>0.91015294431464189</v>
      </c>
      <c r="E2859" s="6">
        <v>112.08957314146491</v>
      </c>
      <c r="F2859" s="9">
        <v>127.85469677138067</v>
      </c>
      <c r="G2859" s="9">
        <v>1.5754209581437861</v>
      </c>
      <c r="H2859" s="9">
        <v>102.0186550216757</v>
      </c>
    </row>
    <row r="2860" spans="1:8" x14ac:dyDescent="0.25">
      <c r="A2860" s="21"/>
      <c r="B2860" s="5">
        <f>DATE(YEAR(siječanj!B2856),MONTH(siječanj!B2856)+9,DAY(siječanj!B2856))</f>
        <v>45960</v>
      </c>
      <c r="C2860" s="8">
        <v>29.71875</v>
      </c>
      <c r="D2860">
        <v>0.91015294431464189</v>
      </c>
      <c r="E2860" s="6">
        <v>115.23851359015526</v>
      </c>
      <c r="F2860" s="9">
        <v>127.83644315850506</v>
      </c>
      <c r="G2860" s="9">
        <v>2.5684536157794553</v>
      </c>
      <c r="H2860" s="9">
        <v>104.88467244252269</v>
      </c>
    </row>
    <row r="2861" spans="1:8" x14ac:dyDescent="0.25">
      <c r="A2861" s="21"/>
      <c r="B2861" s="5">
        <f>DATE(YEAR(siječanj!B2857),MONTH(siječanj!B2857)+9,DAY(siječanj!B2857))</f>
        <v>45960</v>
      </c>
      <c r="C2861" s="8">
        <v>29.7291666666667</v>
      </c>
      <c r="D2861">
        <v>0.91015294431464189</v>
      </c>
      <c r="E2861" s="6">
        <v>119.38861854353596</v>
      </c>
      <c r="F2861" s="9">
        <v>128.27024658988583</v>
      </c>
      <c r="G2861" s="9">
        <v>6.3354491283322663</v>
      </c>
      <c r="H2861" s="9">
        <v>108.6619026850569</v>
      </c>
    </row>
    <row r="2862" spans="1:8" x14ac:dyDescent="0.25">
      <c r="A2862" s="21"/>
      <c r="B2862" s="5">
        <f>DATE(YEAR(siječanj!B2858),MONTH(siječanj!B2858)+9,DAY(siječanj!B2858))</f>
        <v>45960</v>
      </c>
      <c r="C2862" s="8">
        <v>29.7395833333333</v>
      </c>
      <c r="D2862">
        <v>0.91015294431464189</v>
      </c>
      <c r="E2862" s="6">
        <v>123.89496135326428</v>
      </c>
      <c r="F2862" s="9">
        <v>129.86374023701603</v>
      </c>
      <c r="G2862" s="9">
        <v>21.703310306596673</v>
      </c>
      <c r="H2862" s="9">
        <v>112.76336386142225</v>
      </c>
    </row>
    <row r="2863" spans="1:8" x14ac:dyDescent="0.25">
      <c r="A2863" s="21"/>
      <c r="B2863" s="5">
        <f>DATE(YEAR(siječanj!B2859),MONTH(siječanj!B2859)+9,DAY(siječanj!B2859))</f>
        <v>45960</v>
      </c>
      <c r="C2863" s="8">
        <v>29.75</v>
      </c>
      <c r="D2863">
        <v>0.91015294431464189</v>
      </c>
      <c r="E2863" s="6">
        <v>128.69291720836748</v>
      </c>
      <c r="F2863" s="9">
        <v>131.57621517168741</v>
      </c>
      <c r="G2863" s="9">
        <v>60.541776002226491</v>
      </c>
      <c r="H2863" s="9">
        <v>117.1302375096361</v>
      </c>
    </row>
    <row r="2864" spans="1:8" x14ac:dyDescent="0.25">
      <c r="A2864" s="21"/>
      <c r="B2864" s="5">
        <f>DATE(YEAR(siječanj!B2860),MONTH(siječanj!B2860)+9,DAY(siječanj!B2860))</f>
        <v>45960</v>
      </c>
      <c r="C2864" s="8">
        <v>29.7604166666667</v>
      </c>
      <c r="D2864">
        <v>0.91015294431464189</v>
      </c>
      <c r="E2864" s="6">
        <v>133.0297474291373</v>
      </c>
      <c r="F2864" s="9">
        <v>133.43076219834464</v>
      </c>
      <c r="G2864" s="9">
        <v>119.15408994609336</v>
      </c>
      <c r="H2864" s="9">
        <v>121.07741630406248</v>
      </c>
    </row>
    <row r="2865" spans="1:8" x14ac:dyDescent="0.25">
      <c r="A2865" s="21"/>
      <c r="B2865" s="5">
        <f>DATE(YEAR(siječanj!B2861),MONTH(siječanj!B2861)+9,DAY(siječanj!B2861))</f>
        <v>45960</v>
      </c>
      <c r="C2865" s="8">
        <v>29.7708333333333</v>
      </c>
      <c r="D2865">
        <v>0.91015294431464189</v>
      </c>
      <c r="E2865" s="6">
        <v>137.95030597523126</v>
      </c>
      <c r="F2865" s="9">
        <v>134.63513239537798</v>
      </c>
      <c r="G2865" s="9">
        <v>172.3894875093157</v>
      </c>
      <c r="H2865" s="9">
        <v>125.55587715246247</v>
      </c>
    </row>
    <row r="2866" spans="1:8" x14ac:dyDescent="0.25">
      <c r="A2866" s="21"/>
      <c r="B2866" s="5">
        <f>DATE(YEAR(siječanj!B2862),MONTH(siječanj!B2862)+9,DAY(siječanj!B2862))</f>
        <v>45960</v>
      </c>
      <c r="C2866" s="8">
        <v>29.78125</v>
      </c>
      <c r="D2866">
        <v>0.91015294431464189</v>
      </c>
      <c r="E2866" s="6">
        <v>143.61794687081704</v>
      </c>
      <c r="F2866" s="9">
        <v>135.10977207705812</v>
      </c>
      <c r="G2866" s="9">
        <v>208.45528525435472</v>
      </c>
      <c r="H2866" s="9">
        <v>130.71429720089793</v>
      </c>
    </row>
    <row r="2867" spans="1:8" x14ac:dyDescent="0.25">
      <c r="A2867" s="21"/>
      <c r="B2867" s="5">
        <f>DATE(YEAR(siječanj!B2863),MONTH(siječanj!B2863)+9,DAY(siječanj!B2863))</f>
        <v>45960</v>
      </c>
      <c r="C2867" s="8">
        <v>29.7916666666667</v>
      </c>
      <c r="D2867">
        <v>0.91015294431464189</v>
      </c>
      <c r="E2867" s="6">
        <v>149.21609613400221</v>
      </c>
      <c r="F2867" s="9">
        <v>134.12080667152645</v>
      </c>
      <c r="G2867" s="9">
        <v>219.0891158555643</v>
      </c>
      <c r="H2867" s="9">
        <v>135.80946923549877</v>
      </c>
    </row>
    <row r="2868" spans="1:8" x14ac:dyDescent="0.25">
      <c r="A2868" s="21"/>
      <c r="B2868" s="5">
        <f>DATE(YEAR(siječanj!B2864),MONTH(siječanj!B2864)+9,DAY(siječanj!B2864))</f>
        <v>45960</v>
      </c>
      <c r="C2868" s="8">
        <v>29.8020833333333</v>
      </c>
      <c r="D2868">
        <v>0.91015294431464189</v>
      </c>
      <c r="E2868" s="6">
        <v>155.59646633607233</v>
      </c>
      <c r="F2868" s="9">
        <v>132.95457920193613</v>
      </c>
      <c r="G2868" s="9">
        <v>220.04027589526595</v>
      </c>
      <c r="H2868" s="9">
        <v>141.61658196073029</v>
      </c>
    </row>
    <row r="2869" spans="1:8" x14ac:dyDescent="0.25">
      <c r="A2869" s="21"/>
      <c r="B2869" s="5">
        <f>DATE(YEAR(siječanj!B2865),MONTH(siječanj!B2865)+9,DAY(siječanj!B2865))</f>
        <v>45960</v>
      </c>
      <c r="C2869" s="8">
        <v>29.8125</v>
      </c>
      <c r="D2869">
        <v>0.91015294431464189</v>
      </c>
      <c r="E2869" s="6">
        <v>157.88470550237679</v>
      </c>
      <c r="F2869" s="9">
        <v>131.45015836141889</v>
      </c>
      <c r="G2869" s="9">
        <v>220.61362437812718</v>
      </c>
      <c r="H2869" s="9">
        <v>143.69922957523838</v>
      </c>
    </row>
    <row r="2870" spans="1:8" x14ac:dyDescent="0.25">
      <c r="A2870" s="21"/>
      <c r="B2870" s="5">
        <f>DATE(YEAR(siječanj!B2866),MONTH(siječanj!B2866)+9,DAY(siječanj!B2866))</f>
        <v>45960</v>
      </c>
      <c r="C2870" s="8">
        <v>29.8229166666667</v>
      </c>
      <c r="D2870">
        <v>0.91015294431464189</v>
      </c>
      <c r="E2870" s="6">
        <v>157.87806253382496</v>
      </c>
      <c r="F2870" s="9">
        <v>129.41127869894055</v>
      </c>
      <c r="G2870" s="9">
        <v>220.88864581700298</v>
      </c>
      <c r="H2870" s="9">
        <v>143.69318345785194</v>
      </c>
    </row>
    <row r="2871" spans="1:8" x14ac:dyDescent="0.25">
      <c r="A2871" s="21"/>
      <c r="B2871" s="5">
        <f>DATE(YEAR(siječanj!B2867),MONTH(siječanj!B2867)+9,DAY(siječanj!B2867))</f>
        <v>45960</v>
      </c>
      <c r="C2871" s="8">
        <v>29.8333333333333</v>
      </c>
      <c r="D2871">
        <v>0.91015294431464189</v>
      </c>
      <c r="E2871" s="6">
        <v>157.78635568926461</v>
      </c>
      <c r="F2871" s="9">
        <v>124.54498664650679</v>
      </c>
      <c r="G2871" s="9">
        <v>221.51787551355199</v>
      </c>
      <c r="H2871" s="9">
        <v>143.60971620326154</v>
      </c>
    </row>
    <row r="2872" spans="1:8" x14ac:dyDescent="0.25">
      <c r="A2872" s="21"/>
      <c r="B2872" s="5">
        <f>DATE(YEAR(siječanj!B2868),MONTH(siječanj!B2868)+9,DAY(siječanj!B2868))</f>
        <v>45960</v>
      </c>
      <c r="C2872" s="8">
        <v>29.84375</v>
      </c>
      <c r="D2872">
        <v>0.91015294431464189</v>
      </c>
      <c r="E2872" s="6">
        <v>156.55470910136779</v>
      </c>
      <c r="F2872" s="9">
        <v>121.24578147861537</v>
      </c>
      <c r="G2872" s="9">
        <v>221.79219864294984</v>
      </c>
      <c r="H2872" s="9">
        <v>142.48872943493217</v>
      </c>
    </row>
    <row r="2873" spans="1:8" x14ac:dyDescent="0.25">
      <c r="A2873" s="21"/>
      <c r="B2873" s="5">
        <f>DATE(YEAR(siječanj!B2869),MONTH(siječanj!B2869)+9,DAY(siječanj!B2869))</f>
        <v>45960</v>
      </c>
      <c r="C2873" s="8">
        <v>29.8541666666667</v>
      </c>
      <c r="D2873">
        <v>0.91015294431464189</v>
      </c>
      <c r="E2873" s="6">
        <v>156.15543063353675</v>
      </c>
      <c r="F2873" s="9">
        <v>118.51750562227798</v>
      </c>
      <c r="G2873" s="9">
        <v>222.26195148861572</v>
      </c>
      <c r="H2873" s="9">
        <v>142.12532496183431</v>
      </c>
    </row>
    <row r="2874" spans="1:8" x14ac:dyDescent="0.25">
      <c r="A2874" s="21"/>
      <c r="B2874" s="5">
        <f>DATE(YEAR(siječanj!B2870),MONTH(siječanj!B2870)+9,DAY(siječanj!B2870))</f>
        <v>45960</v>
      </c>
      <c r="C2874" s="8">
        <v>29.8645833333333</v>
      </c>
      <c r="D2874">
        <v>0.91015294431464189</v>
      </c>
      <c r="E2874" s="6">
        <v>155.34108550330578</v>
      </c>
      <c r="F2874" s="9">
        <v>116.07984406867125</v>
      </c>
      <c r="G2874" s="9">
        <v>222.68153156621077</v>
      </c>
      <c r="H2874" s="9">
        <v>141.38414634386629</v>
      </c>
    </row>
    <row r="2875" spans="1:8" x14ac:dyDescent="0.25">
      <c r="A2875" s="21"/>
      <c r="B2875" s="5">
        <f>DATE(YEAR(siječanj!B2871),MONTH(siječanj!B2871)+9,DAY(siječanj!B2871))</f>
        <v>45960</v>
      </c>
      <c r="C2875" s="8">
        <v>29.875</v>
      </c>
      <c r="D2875">
        <v>0.91015294431464189</v>
      </c>
      <c r="E2875" s="6">
        <v>152.29632257187163</v>
      </c>
      <c r="F2875" s="9">
        <v>111.83722187574723</v>
      </c>
      <c r="G2875" s="9">
        <v>222.49075046482236</v>
      </c>
      <c r="H2875" s="9">
        <v>138.6129463970814</v>
      </c>
    </row>
    <row r="2876" spans="1:8" x14ac:dyDescent="0.25">
      <c r="A2876" s="21"/>
      <c r="B2876" s="5">
        <f>DATE(YEAR(siječanj!B2872),MONTH(siječanj!B2872)+9,DAY(siječanj!B2872))</f>
        <v>45960</v>
      </c>
      <c r="C2876" s="8">
        <v>29.8854166666667</v>
      </c>
      <c r="D2876">
        <v>0.91015294431464189</v>
      </c>
      <c r="E2876" s="6">
        <v>157.49001846896826</v>
      </c>
      <c r="F2876" s="9">
        <v>108.94044755901578</v>
      </c>
      <c r="G2876" s="9">
        <v>221.76744086927289</v>
      </c>
      <c r="H2876" s="9">
        <v>143.34000400969879</v>
      </c>
    </row>
    <row r="2877" spans="1:8" x14ac:dyDescent="0.25">
      <c r="A2877" s="21"/>
      <c r="B2877" s="5">
        <f>DATE(YEAR(siječanj!B2873),MONTH(siječanj!B2873)+9,DAY(siječanj!B2873))</f>
        <v>45960</v>
      </c>
      <c r="C2877" s="8">
        <v>29.8958333333333</v>
      </c>
      <c r="D2877">
        <v>0.91015294431464189</v>
      </c>
      <c r="E2877" s="6">
        <v>159.68471322634264</v>
      </c>
      <c r="F2877" s="9">
        <v>106.93212534992355</v>
      </c>
      <c r="G2877" s="9">
        <v>221.51307092094831</v>
      </c>
      <c r="H2877" s="9">
        <v>145.33751190499498</v>
      </c>
    </row>
    <row r="2878" spans="1:8" x14ac:dyDescent="0.25">
      <c r="A2878" s="21"/>
      <c r="B2878" s="5">
        <f>DATE(YEAR(siječanj!B2874),MONTH(siječanj!B2874)+9,DAY(siječanj!B2874))</f>
        <v>45960</v>
      </c>
      <c r="C2878" s="8">
        <v>29.90625</v>
      </c>
      <c r="D2878">
        <v>0.91015294431464189</v>
      </c>
      <c r="E2878" s="6">
        <v>156.35081672318188</v>
      </c>
      <c r="F2878" s="9">
        <v>104.72486278256804</v>
      </c>
      <c r="G2878" s="9">
        <v>220.55255112077592</v>
      </c>
      <c r="H2878" s="9">
        <v>142.30315618660293</v>
      </c>
    </row>
    <row r="2879" spans="1:8" x14ac:dyDescent="0.25">
      <c r="A2879" s="21"/>
      <c r="B2879" s="5">
        <f>DATE(YEAR(siječanj!B2875),MONTH(siječanj!B2875)+9,DAY(siječanj!B2875))</f>
        <v>45960</v>
      </c>
      <c r="C2879" s="8">
        <v>29.9166666666667</v>
      </c>
      <c r="D2879">
        <v>0.91015294431464189</v>
      </c>
      <c r="E2879" s="6">
        <v>151.34757372405312</v>
      </c>
      <c r="F2879" s="9">
        <v>102.05067700815472</v>
      </c>
      <c r="G2879" s="9">
        <v>218.80146101888346</v>
      </c>
      <c r="H2879" s="9">
        <v>137.74943983982428</v>
      </c>
    </row>
    <row r="2880" spans="1:8" x14ac:dyDescent="0.25">
      <c r="A2880" s="21"/>
      <c r="B2880" s="5">
        <f>DATE(YEAR(siječanj!B2876),MONTH(siječanj!B2876)+9,DAY(siječanj!B2876))</f>
        <v>45960</v>
      </c>
      <c r="C2880" s="8">
        <v>29.9270833333333</v>
      </c>
      <c r="D2880">
        <v>0.91015294431464189</v>
      </c>
      <c r="E2880" s="6">
        <v>144.18806830439826</v>
      </c>
      <c r="F2880" s="9">
        <v>100.04517714602143</v>
      </c>
      <c r="G2880" s="9">
        <v>216.38758626323872</v>
      </c>
      <c r="H2880" s="9">
        <v>131.23319490228877</v>
      </c>
    </row>
    <row r="2881" spans="1:8" x14ac:dyDescent="0.25">
      <c r="A2881" s="21"/>
      <c r="B2881" s="5">
        <f>DATE(YEAR(siječanj!B2877),MONTH(siječanj!B2877)+9,DAY(siječanj!B2877))</f>
        <v>45960</v>
      </c>
      <c r="C2881" s="8">
        <v>29.9375</v>
      </c>
      <c r="D2881">
        <v>0.91015294431464189</v>
      </c>
      <c r="E2881" s="6">
        <v>134.19990247619697</v>
      </c>
      <c r="F2881" s="9">
        <v>97.88618750476644</v>
      </c>
      <c r="G2881" s="9">
        <v>215.0542523766544</v>
      </c>
      <c r="H2881" s="9">
        <v>122.14243636544848</v>
      </c>
    </row>
    <row r="2882" spans="1:8" x14ac:dyDescent="0.25">
      <c r="A2882" s="21"/>
      <c r="B2882" s="5">
        <f>DATE(YEAR(siječanj!B2878),MONTH(siječanj!B2878)+9,DAY(siječanj!B2878))</f>
        <v>45960</v>
      </c>
      <c r="C2882" s="8">
        <v>29.9479166666667</v>
      </c>
      <c r="D2882">
        <v>0.91015294431464189</v>
      </c>
      <c r="E2882" s="6">
        <v>122.06584878900301</v>
      </c>
      <c r="F2882" s="9">
        <v>95.650681624355144</v>
      </c>
      <c r="G2882" s="9">
        <v>214.50561319868891</v>
      </c>
      <c r="H2882" s="9">
        <v>111.09859167557696</v>
      </c>
    </row>
    <row r="2883" spans="1:8" x14ac:dyDescent="0.25">
      <c r="A2883" s="21"/>
      <c r="B2883" s="5">
        <f>DATE(YEAR(siječanj!B2879),MONTH(siječanj!B2879)+9,DAY(siječanj!B2879))</f>
        <v>45960</v>
      </c>
      <c r="C2883" s="8">
        <v>29.9583333333333</v>
      </c>
      <c r="D2883">
        <v>0.91015294431464189</v>
      </c>
      <c r="E2883" s="6">
        <v>110.5936511167713</v>
      </c>
      <c r="F2883" s="9">
        <v>92.591606148027722</v>
      </c>
      <c r="G2883" s="9">
        <v>209.74646007749436</v>
      </c>
      <c r="H2883" s="9">
        <v>100.65713718643568</v>
      </c>
    </row>
    <row r="2884" spans="1:8" x14ac:dyDescent="0.25">
      <c r="A2884" s="21"/>
      <c r="B2884" s="5">
        <f>DATE(YEAR(siječanj!B2880),MONTH(siječanj!B2880)+9,DAY(siječanj!B2880))</f>
        <v>45960</v>
      </c>
      <c r="C2884" s="8">
        <v>29.96875</v>
      </c>
      <c r="D2884">
        <v>0.91015294431464189</v>
      </c>
      <c r="E2884" s="6">
        <v>100.5303759593818</v>
      </c>
      <c r="F2884" s="9">
        <v>90.244176956583445</v>
      </c>
      <c r="G2884" s="9">
        <v>208.44465652933121</v>
      </c>
      <c r="H2884" s="9">
        <v>91.49801767248924</v>
      </c>
    </row>
    <row r="2885" spans="1:8" x14ac:dyDescent="0.25">
      <c r="A2885" s="21"/>
      <c r="B2885" s="5">
        <f>DATE(YEAR(siječanj!B2881),MONTH(siječanj!B2881)+9,DAY(siječanj!B2881))</f>
        <v>45960</v>
      </c>
      <c r="C2885" s="8">
        <v>29.9791666666667</v>
      </c>
      <c r="D2885">
        <v>0.91015294431464189</v>
      </c>
      <c r="E2885" s="6">
        <v>91.512027075503653</v>
      </c>
      <c r="F2885" s="9">
        <v>88.275253178218961</v>
      </c>
      <c r="G2885" s="9">
        <v>206.70676439678837</v>
      </c>
      <c r="H2885" s="9">
        <v>83.289940882970882</v>
      </c>
    </row>
    <row r="2886" spans="1:8" ht="15.75" thickBot="1" x14ac:dyDescent="0.3">
      <c r="A2886" s="21"/>
      <c r="B2886" s="5">
        <f>DATE(YEAR(siječanj!B2882),MONTH(siječanj!B2882)+9,DAY(siječanj!B2882))</f>
        <v>45960</v>
      </c>
      <c r="C2886" s="8">
        <v>29.9895833333333</v>
      </c>
      <c r="D2886">
        <v>0.91015294431464189</v>
      </c>
      <c r="E2886" s="6">
        <v>83.688031633523138</v>
      </c>
      <c r="F2886" s="9">
        <v>86.511256009190987</v>
      </c>
      <c r="G2886" s="9">
        <v>206.21652421615536</v>
      </c>
      <c r="H2886" s="9">
        <v>76.16890839514798</v>
      </c>
    </row>
    <row r="2887" spans="1:8" x14ac:dyDescent="0.25">
      <c r="A2887" s="20">
        <f t="shared" ref="A2887" si="24">A2791+1</f>
        <v>304</v>
      </c>
      <c r="B2887" s="5">
        <f>DATE(YEAR(siječanj!B2883),MONTH(siječanj!B2883)+9,DAY(siječanj!B2883))</f>
        <v>45961</v>
      </c>
      <c r="C2887" s="8">
        <v>30</v>
      </c>
      <c r="D2887">
        <v>0.91119821249566679</v>
      </c>
      <c r="E2887" s="6">
        <v>76.284442191922636</v>
      </c>
      <c r="F2887" s="9">
        <v>84.608607250891978</v>
      </c>
      <c r="G2887" s="9">
        <v>200.56420943717131</v>
      </c>
      <c r="H2887" s="9">
        <v>69.510247366508935</v>
      </c>
    </row>
    <row r="2888" spans="1:8" x14ac:dyDescent="0.25">
      <c r="A2888" s="21"/>
      <c r="B2888" s="5">
        <f>DATE(YEAR(siječanj!B2884),MONTH(siječanj!B2884)+9,DAY(siječanj!B2884))</f>
        <v>45961</v>
      </c>
      <c r="C2888" s="8">
        <v>30.0104166666667</v>
      </c>
      <c r="D2888">
        <v>0.91119821249566679</v>
      </c>
      <c r="E2888" s="6">
        <v>70.67877030672993</v>
      </c>
      <c r="F2888" s="9">
        <v>83.069948706859719</v>
      </c>
      <c r="G2888" s="9">
        <v>198.73907828542394</v>
      </c>
      <c r="H2888" s="9">
        <v>64.402369164884121</v>
      </c>
    </row>
    <row r="2889" spans="1:8" x14ac:dyDescent="0.25">
      <c r="A2889" s="21"/>
      <c r="B2889" s="5">
        <f>DATE(YEAR(siječanj!B2885),MONTH(siječanj!B2885)+9,DAY(siječanj!B2885))</f>
        <v>45961</v>
      </c>
      <c r="C2889" s="8">
        <v>30.0208333333333</v>
      </c>
      <c r="D2889">
        <v>0.91119821249566679</v>
      </c>
      <c r="E2889" s="6">
        <v>66.392408221780144</v>
      </c>
      <c r="F2889" s="9">
        <v>81.768366901396945</v>
      </c>
      <c r="G2889" s="9">
        <v>197.55567170305699</v>
      </c>
      <c r="H2889" s="9">
        <v>60.496643694968682</v>
      </c>
    </row>
    <row r="2890" spans="1:8" x14ac:dyDescent="0.25">
      <c r="A2890" s="21"/>
      <c r="B2890" s="5">
        <f>DATE(YEAR(siječanj!B2886),MONTH(siječanj!B2886)+9,DAY(siječanj!B2886))</f>
        <v>45961</v>
      </c>
      <c r="C2890" s="8">
        <v>30.03125</v>
      </c>
      <c r="D2890">
        <v>0.91119821249566679</v>
      </c>
      <c r="E2890" s="6">
        <v>62.939519767320171</v>
      </c>
      <c r="F2890" s="9">
        <v>80.745648709640591</v>
      </c>
      <c r="G2890" s="9">
        <v>196.88831781950711</v>
      </c>
      <c r="H2890" s="9">
        <v>57.350377907317828</v>
      </c>
    </row>
    <row r="2891" spans="1:8" x14ac:dyDescent="0.25">
      <c r="A2891" s="21"/>
      <c r="B2891" s="5">
        <f>DATE(YEAR(siječanj!B2887),MONTH(siječanj!B2887)+9,DAY(siječanj!B2887))</f>
        <v>45961</v>
      </c>
      <c r="C2891" s="8">
        <v>30.0416666666667</v>
      </c>
      <c r="D2891">
        <v>0.91119821249566679</v>
      </c>
      <c r="E2891" s="6">
        <v>59.681248696332332</v>
      </c>
      <c r="F2891" s="9">
        <v>79.223738308930081</v>
      </c>
      <c r="G2891" s="9">
        <v>195.54756521749192</v>
      </c>
      <c r="H2891" s="9">
        <v>54.381447131607366</v>
      </c>
    </row>
    <row r="2892" spans="1:8" x14ac:dyDescent="0.25">
      <c r="A2892" s="21"/>
      <c r="B2892" s="5">
        <f>DATE(YEAR(siječanj!B2888),MONTH(siječanj!B2888)+9,DAY(siječanj!B2888))</f>
        <v>45961</v>
      </c>
      <c r="C2892" s="8">
        <v>30.0520833333333</v>
      </c>
      <c r="D2892">
        <v>0.91119821249566679</v>
      </c>
      <c r="E2892" s="6">
        <v>58.055919544175772</v>
      </c>
      <c r="F2892" s="9">
        <v>78.612734433197801</v>
      </c>
      <c r="G2892" s="9">
        <v>195.323182684719</v>
      </c>
      <c r="H2892" s="9">
        <v>52.90045011344521</v>
      </c>
    </row>
    <row r="2893" spans="1:8" x14ac:dyDescent="0.25">
      <c r="A2893" s="21"/>
      <c r="B2893" s="5">
        <f>DATE(YEAR(siječanj!B2889),MONTH(siječanj!B2889)+9,DAY(siječanj!B2889))</f>
        <v>45961</v>
      </c>
      <c r="C2893" s="8">
        <v>30.0625</v>
      </c>
      <c r="D2893">
        <v>0.91119821249566679</v>
      </c>
      <c r="E2893" s="6">
        <v>56.09138294356643</v>
      </c>
      <c r="F2893" s="9">
        <v>78.109831387054641</v>
      </c>
      <c r="G2893" s="9">
        <v>195.24228280366756</v>
      </c>
      <c r="H2893" s="9">
        <v>51.110367874587666</v>
      </c>
    </row>
    <row r="2894" spans="1:8" x14ac:dyDescent="0.25">
      <c r="A2894" s="21"/>
      <c r="B2894" s="5">
        <f>DATE(YEAR(siječanj!B2890),MONTH(siječanj!B2890)+9,DAY(siječanj!B2890))</f>
        <v>45961</v>
      </c>
      <c r="C2894" s="8">
        <v>30.0729166666667</v>
      </c>
      <c r="D2894">
        <v>0.91119821249566679</v>
      </c>
      <c r="E2894" s="6">
        <v>54.885261164896384</v>
      </c>
      <c r="F2894" s="9">
        <v>77.715323158786802</v>
      </c>
      <c r="G2894" s="9">
        <v>195.34078153962182</v>
      </c>
      <c r="H2894" s="9">
        <v>50.011351865811427</v>
      </c>
    </row>
    <row r="2895" spans="1:8" x14ac:dyDescent="0.25">
      <c r="A2895" s="21"/>
      <c r="B2895" s="5">
        <f>DATE(YEAR(siječanj!B2891),MONTH(siječanj!B2891)+9,DAY(siječanj!B2891))</f>
        <v>45961</v>
      </c>
      <c r="C2895" s="8">
        <v>30.0833333333333</v>
      </c>
      <c r="D2895">
        <v>0.91119821249566679</v>
      </c>
      <c r="E2895" s="6">
        <v>53.767948723626802</v>
      </c>
      <c r="F2895" s="9">
        <v>77.254810995576761</v>
      </c>
      <c r="G2895" s="9">
        <v>194.99276262563791</v>
      </c>
      <c r="H2895" s="9">
        <v>48.993258766527411</v>
      </c>
    </row>
    <row r="2896" spans="1:8" x14ac:dyDescent="0.25">
      <c r="A2896" s="21"/>
      <c r="B2896" s="5">
        <f>DATE(YEAR(siječanj!B2892),MONTH(siječanj!B2892)+9,DAY(siječanj!B2892))</f>
        <v>45961</v>
      </c>
      <c r="C2896" s="8">
        <v>30.09375</v>
      </c>
      <c r="D2896">
        <v>0.91119821249566679</v>
      </c>
      <c r="E2896" s="6">
        <v>52.787647261088246</v>
      </c>
      <c r="F2896" s="9">
        <v>76.661426226981135</v>
      </c>
      <c r="G2896" s="9">
        <v>194.9971884436917</v>
      </c>
      <c r="H2896" s="9">
        <v>48.100009826155393</v>
      </c>
    </row>
    <row r="2897" spans="1:8" x14ac:dyDescent="0.25">
      <c r="A2897" s="21"/>
      <c r="B2897" s="5">
        <f>DATE(YEAR(siječanj!B2893),MONTH(siječanj!B2893)+9,DAY(siječanj!B2893))</f>
        <v>45961</v>
      </c>
      <c r="C2897" s="8">
        <v>30.1041666666667</v>
      </c>
      <c r="D2897">
        <v>0.91119821249566679</v>
      </c>
      <c r="E2897" s="6">
        <v>52.884869770560073</v>
      </c>
      <c r="F2897" s="9">
        <v>76.370957304379061</v>
      </c>
      <c r="G2897" s="9">
        <v>194.80099220262395</v>
      </c>
      <c r="H2897" s="9">
        <v>48.18859880300046</v>
      </c>
    </row>
    <row r="2898" spans="1:8" x14ac:dyDescent="0.25">
      <c r="A2898" s="21"/>
      <c r="B2898" s="5">
        <f>DATE(YEAR(siječanj!B2894),MONTH(siječanj!B2894)+9,DAY(siječanj!B2894))</f>
        <v>45961</v>
      </c>
      <c r="C2898" s="8">
        <v>30.1145833333333</v>
      </c>
      <c r="D2898">
        <v>0.91119821249566679</v>
      </c>
      <c r="E2898" s="6">
        <v>52.401512083854485</v>
      </c>
      <c r="F2898" s="9">
        <v>76.229863255673536</v>
      </c>
      <c r="G2898" s="9">
        <v>194.69186504083626</v>
      </c>
      <c r="H2898" s="9">
        <v>47.748164142878288</v>
      </c>
    </row>
    <row r="2899" spans="1:8" x14ac:dyDescent="0.25">
      <c r="A2899" s="21"/>
      <c r="B2899" s="5">
        <f>DATE(YEAR(siječanj!B2895),MONTH(siječanj!B2895)+9,DAY(siječanj!B2895))</f>
        <v>45961</v>
      </c>
      <c r="C2899" s="8">
        <v>30.125</v>
      </c>
      <c r="D2899">
        <v>0.91119821249566679</v>
      </c>
      <c r="E2899" s="6">
        <v>52.723655443987319</v>
      </c>
      <c r="F2899" s="9">
        <v>76.187621980992887</v>
      </c>
      <c r="G2899" s="9">
        <v>194.55203739397879</v>
      </c>
      <c r="H2899" s="9">
        <v>48.041700596798677</v>
      </c>
    </row>
    <row r="2900" spans="1:8" x14ac:dyDescent="0.25">
      <c r="A2900" s="21"/>
      <c r="B2900" s="5">
        <f>DATE(YEAR(siječanj!B2896),MONTH(siječanj!B2896)+9,DAY(siječanj!B2896))</f>
        <v>45961</v>
      </c>
      <c r="C2900" s="8">
        <v>30.1354166666667</v>
      </c>
      <c r="D2900">
        <v>0.91119821249566679</v>
      </c>
      <c r="E2900" s="6">
        <v>53.195729197681615</v>
      </c>
      <c r="F2900" s="9">
        <v>76.109409085828332</v>
      </c>
      <c r="G2900" s="9">
        <v>194.83255305842596</v>
      </c>
      <c r="H2900" s="9">
        <v>48.471853357331035</v>
      </c>
    </row>
    <row r="2901" spans="1:8" x14ac:dyDescent="0.25">
      <c r="A2901" s="21"/>
      <c r="B2901" s="5">
        <f>DATE(YEAR(siječanj!B2897),MONTH(siječanj!B2897)+9,DAY(siječanj!B2897))</f>
        <v>45961</v>
      </c>
      <c r="C2901" s="8">
        <v>30.1458333333333</v>
      </c>
      <c r="D2901">
        <v>0.91119821249566679</v>
      </c>
      <c r="E2901" s="6">
        <v>53.702874179918787</v>
      </c>
      <c r="F2901" s="9">
        <v>76.00644061442398</v>
      </c>
      <c r="G2901" s="9">
        <v>194.88527103589234</v>
      </c>
      <c r="H2901" s="9">
        <v>48.933962958621699</v>
      </c>
    </row>
    <row r="2902" spans="1:8" x14ac:dyDescent="0.25">
      <c r="A2902" s="21"/>
      <c r="B2902" s="5">
        <f>DATE(YEAR(siječanj!B2898),MONTH(siječanj!B2898)+9,DAY(siječanj!B2898))</f>
        <v>45961</v>
      </c>
      <c r="C2902" s="8">
        <v>30.15625</v>
      </c>
      <c r="D2902">
        <v>0.91119821249566679</v>
      </c>
      <c r="E2902" s="6">
        <v>54.370581673442821</v>
      </c>
      <c r="F2902" s="9">
        <v>76.036400506170082</v>
      </c>
      <c r="G2902" s="9">
        <v>194.88429597565718</v>
      </c>
      <c r="H2902" s="9">
        <v>49.542376833190758</v>
      </c>
    </row>
    <row r="2903" spans="1:8" x14ac:dyDescent="0.25">
      <c r="A2903" s="21"/>
      <c r="B2903" s="5">
        <f>DATE(YEAR(siječanj!B2899),MONTH(siječanj!B2899)+9,DAY(siječanj!B2899))</f>
        <v>45961</v>
      </c>
      <c r="C2903" s="8">
        <v>30.1666666666667</v>
      </c>
      <c r="D2903">
        <v>0.91119821249566679</v>
      </c>
      <c r="E2903" s="6">
        <v>57.066541207071118</v>
      </c>
      <c r="F2903" s="9">
        <v>76.295883984288125</v>
      </c>
      <c r="G2903" s="9">
        <v>196.71448194258468</v>
      </c>
      <c r="H2903" s="9">
        <v>51.998930341193514</v>
      </c>
    </row>
    <row r="2904" spans="1:8" x14ac:dyDescent="0.25">
      <c r="A2904" s="21"/>
      <c r="B2904" s="5">
        <f>DATE(YEAR(siječanj!B2900),MONTH(siječanj!B2900)+9,DAY(siječanj!B2900))</f>
        <v>45961</v>
      </c>
      <c r="C2904" s="8">
        <v>30.1770833333333</v>
      </c>
      <c r="D2904">
        <v>0.91119821249566679</v>
      </c>
      <c r="E2904" s="6">
        <v>59.366578428170101</v>
      </c>
      <c r="F2904" s="9">
        <v>76.52460929690946</v>
      </c>
      <c r="G2904" s="9">
        <v>198.22399087330163</v>
      </c>
      <c r="H2904" s="9">
        <v>54.09472014573241</v>
      </c>
    </row>
    <row r="2905" spans="1:8" x14ac:dyDescent="0.25">
      <c r="A2905" s="21"/>
      <c r="B2905" s="5">
        <f>DATE(YEAR(siječanj!B2901),MONTH(siječanj!B2901)+9,DAY(siječanj!B2901))</f>
        <v>45961</v>
      </c>
      <c r="C2905" s="8">
        <v>30.1875</v>
      </c>
      <c r="D2905">
        <v>0.91119821249566679</v>
      </c>
      <c r="E2905" s="6">
        <v>63.176662649891767</v>
      </c>
      <c r="F2905" s="9">
        <v>76.979526157025887</v>
      </c>
      <c r="G2905" s="9">
        <v>203.87486026535848</v>
      </c>
      <c r="H2905" s="9">
        <v>57.566462078023136</v>
      </c>
    </row>
    <row r="2906" spans="1:8" x14ac:dyDescent="0.25">
      <c r="A2906" s="21"/>
      <c r="B2906" s="5">
        <f>DATE(YEAR(siječanj!B2902),MONTH(siječanj!B2902)+9,DAY(siječanj!B2902))</f>
        <v>45961</v>
      </c>
      <c r="C2906" s="8">
        <v>30.1979166666667</v>
      </c>
      <c r="D2906">
        <v>0.91119821249566679</v>
      </c>
      <c r="E2906" s="6">
        <v>67.771926734903971</v>
      </c>
      <c r="F2906" s="9">
        <v>77.573066752285712</v>
      </c>
      <c r="G2906" s="9">
        <v>206.52957509852959</v>
      </c>
      <c r="H2906" s="9">
        <v>61.753658498231793</v>
      </c>
    </row>
    <row r="2907" spans="1:8" x14ac:dyDescent="0.25">
      <c r="A2907" s="21"/>
      <c r="B2907" s="5">
        <f>DATE(YEAR(siječanj!B2903),MONTH(siječanj!B2903)+9,DAY(siječanj!B2903))</f>
        <v>45961</v>
      </c>
      <c r="C2907" s="8">
        <v>30.2083333333333</v>
      </c>
      <c r="D2907">
        <v>0.91119821249566679</v>
      </c>
      <c r="E2907" s="6">
        <v>73.893026015107736</v>
      </c>
      <c r="F2907" s="9">
        <v>78.471821272939962</v>
      </c>
      <c r="G2907" s="9">
        <v>211.40854294723681</v>
      </c>
      <c r="H2907" s="9">
        <v>67.331193220861977</v>
      </c>
    </row>
    <row r="2908" spans="1:8" x14ac:dyDescent="0.25">
      <c r="A2908" s="21"/>
      <c r="B2908" s="5">
        <f>DATE(YEAR(siječanj!B2904),MONTH(siječanj!B2904)+9,DAY(siječanj!B2904))</f>
        <v>45961</v>
      </c>
      <c r="C2908" s="8">
        <v>30.21875</v>
      </c>
      <c r="D2908">
        <v>0.91119821249566679</v>
      </c>
      <c r="E2908" s="6">
        <v>80.130309884118091</v>
      </c>
      <c r="F2908" s="9">
        <v>79.802652199749033</v>
      </c>
      <c r="G2908" s="9">
        <v>212.32853785978656</v>
      </c>
      <c r="H2908" s="9">
        <v>73.014595133132261</v>
      </c>
    </row>
    <row r="2909" spans="1:8" x14ac:dyDescent="0.25">
      <c r="A2909" s="21"/>
      <c r="B2909" s="5">
        <f>DATE(YEAR(siječanj!B2905),MONTH(siječanj!B2905)+9,DAY(siječanj!B2905))</f>
        <v>45961</v>
      </c>
      <c r="C2909" s="8">
        <v>30.2291666666667</v>
      </c>
      <c r="D2909">
        <v>0.91119821249566679</v>
      </c>
      <c r="E2909" s="6">
        <v>85.020562981821698</v>
      </c>
      <c r="F2909" s="9">
        <v>81.92087320107909</v>
      </c>
      <c r="G2909" s="9">
        <v>213.1034308045632</v>
      </c>
      <c r="H2909" s="9">
        <v>77.470585014411185</v>
      </c>
    </row>
    <row r="2910" spans="1:8" x14ac:dyDescent="0.25">
      <c r="A2910" s="21"/>
      <c r="B2910" s="5">
        <f>DATE(YEAR(siječanj!B2906),MONTH(siječanj!B2906)+9,DAY(siječanj!B2906))</f>
        <v>45961</v>
      </c>
      <c r="C2910" s="8">
        <v>30.2395833333333</v>
      </c>
      <c r="D2910">
        <v>0.91119821249566679</v>
      </c>
      <c r="E2910" s="6">
        <v>90.600681330366228</v>
      </c>
      <c r="F2910" s="9">
        <v>84.811598042917595</v>
      </c>
      <c r="G2910" s="9">
        <v>213.08366631265469</v>
      </c>
      <c r="H2910" s="9">
        <v>82.555178879119239</v>
      </c>
    </row>
    <row r="2911" spans="1:8" x14ac:dyDescent="0.25">
      <c r="A2911" s="21"/>
      <c r="B2911" s="5">
        <f>DATE(YEAR(siječanj!B2907),MONTH(siječanj!B2907)+9,DAY(siječanj!B2907))</f>
        <v>45961</v>
      </c>
      <c r="C2911" s="8">
        <v>30.25</v>
      </c>
      <c r="D2911">
        <v>0.91119821249566679</v>
      </c>
      <c r="E2911" s="6">
        <v>95.648322063990079</v>
      </c>
      <c r="F2911" s="9">
        <v>88.98038475595466</v>
      </c>
      <c r="G2911" s="9">
        <v>212.77293923907021</v>
      </c>
      <c r="H2911" s="9">
        <v>87.154580092917612</v>
      </c>
    </row>
    <row r="2912" spans="1:8" x14ac:dyDescent="0.25">
      <c r="A2912" s="21"/>
      <c r="B2912" s="5">
        <f>DATE(YEAR(siječanj!B2908),MONTH(siječanj!B2908)+9,DAY(siječanj!B2908))</f>
        <v>45961</v>
      </c>
      <c r="C2912" s="8">
        <v>30.2604166666667</v>
      </c>
      <c r="D2912">
        <v>0.91119821249566679</v>
      </c>
      <c r="E2912" s="6">
        <v>98.703019730229755</v>
      </c>
      <c r="F2912" s="9">
        <v>92.201407051331742</v>
      </c>
      <c r="G2912" s="9">
        <v>212.13386828559811</v>
      </c>
      <c r="H2912" s="9">
        <v>89.93801514610989</v>
      </c>
    </row>
    <row r="2913" spans="1:8" x14ac:dyDescent="0.25">
      <c r="A2913" s="21"/>
      <c r="B2913" s="5">
        <f>DATE(YEAR(siječanj!B2909),MONTH(siječanj!B2909)+9,DAY(siječanj!B2909))</f>
        <v>45961</v>
      </c>
      <c r="C2913" s="8">
        <v>30.2708333333333</v>
      </c>
      <c r="D2913">
        <v>0.91119821249566679</v>
      </c>
      <c r="E2913" s="6">
        <v>100.87420654148079</v>
      </c>
      <c r="F2913" s="9">
        <v>96.732048776072688</v>
      </c>
      <c r="G2913" s="9">
        <v>205.72023690681675</v>
      </c>
      <c r="H2913" s="9">
        <v>91.916396687515999</v>
      </c>
    </row>
    <row r="2914" spans="1:8" x14ac:dyDescent="0.25">
      <c r="A2914" s="21"/>
      <c r="B2914" s="5">
        <f>DATE(YEAR(siječanj!B2910),MONTH(siječanj!B2910)+9,DAY(siječanj!B2910))</f>
        <v>45961</v>
      </c>
      <c r="C2914" s="8">
        <v>30.28125</v>
      </c>
      <c r="D2914">
        <v>0.91119821249566679</v>
      </c>
      <c r="E2914" s="6">
        <v>101.82638187725351</v>
      </c>
      <c r="F2914" s="9">
        <v>103.53493643104396</v>
      </c>
      <c r="G2914" s="9">
        <v>174.49657731891739</v>
      </c>
      <c r="H2914" s="9">
        <v>92.784017151454563</v>
      </c>
    </row>
    <row r="2915" spans="1:8" x14ac:dyDescent="0.25">
      <c r="A2915" s="21"/>
      <c r="B2915" s="5">
        <f>DATE(YEAR(siječanj!B2911),MONTH(siječanj!B2911)+9,DAY(siječanj!B2911))</f>
        <v>45961</v>
      </c>
      <c r="C2915" s="8">
        <v>30.2916666666667</v>
      </c>
      <c r="D2915">
        <v>0.91119821249566679</v>
      </c>
      <c r="E2915" s="6">
        <v>99.765390482744593</v>
      </c>
      <c r="F2915" s="9">
        <v>111.82549967457412</v>
      </c>
      <c r="G2915" s="9">
        <v>102.33764413972602</v>
      </c>
      <c r="H2915" s="9">
        <v>90.906045476809084</v>
      </c>
    </row>
    <row r="2916" spans="1:8" x14ac:dyDescent="0.25">
      <c r="A2916" s="21"/>
      <c r="B2916" s="5">
        <f>DATE(YEAR(siječanj!B2912),MONTH(siječanj!B2912)+9,DAY(siječanj!B2912))</f>
        <v>45961</v>
      </c>
      <c r="C2916" s="8">
        <v>30.3020833333333</v>
      </c>
      <c r="D2916">
        <v>0.91119821249566679</v>
      </c>
      <c r="E2916" s="6">
        <v>97.118335916971162</v>
      </c>
      <c r="F2916" s="9">
        <v>115.24707268890729</v>
      </c>
      <c r="G2916" s="9">
        <v>41.653435732462007</v>
      </c>
      <c r="H2916" s="9">
        <v>88.49405408809784</v>
      </c>
    </row>
    <row r="2917" spans="1:8" x14ac:dyDescent="0.25">
      <c r="A2917" s="21"/>
      <c r="B2917" s="5">
        <f>DATE(YEAR(siječanj!B2913),MONTH(siječanj!B2913)+9,DAY(siječanj!B2913))</f>
        <v>45961</v>
      </c>
      <c r="C2917" s="8">
        <v>30.3125</v>
      </c>
      <c r="D2917">
        <v>0.91119821249566679</v>
      </c>
      <c r="E2917" s="6">
        <v>96.916999288690334</v>
      </c>
      <c r="F2917" s="9">
        <v>119.20490925086823</v>
      </c>
      <c r="G2917" s="9">
        <v>11.807120621981268</v>
      </c>
      <c r="H2917" s="9">
        <v>88.310596512298446</v>
      </c>
    </row>
    <row r="2918" spans="1:8" x14ac:dyDescent="0.25">
      <c r="A2918" s="21"/>
      <c r="B2918" s="5">
        <f>DATE(YEAR(siječanj!B2914),MONTH(siječanj!B2914)+9,DAY(siječanj!B2914))</f>
        <v>45961</v>
      </c>
      <c r="C2918" s="8">
        <v>30.3229166666667</v>
      </c>
      <c r="D2918">
        <v>0.91119821249566679</v>
      </c>
      <c r="E2918" s="6">
        <v>95.9964885055211</v>
      </c>
      <c r="F2918" s="9">
        <v>125.094067944785</v>
      </c>
      <c r="G2918" s="9">
        <v>4.6704333707499659</v>
      </c>
      <c r="H2918" s="9">
        <v>87.471828732091652</v>
      </c>
    </row>
    <row r="2919" spans="1:8" x14ac:dyDescent="0.25">
      <c r="A2919" s="21"/>
      <c r="B2919" s="5">
        <f>DATE(YEAR(siječanj!B2915),MONTH(siječanj!B2915)+9,DAY(siječanj!B2915))</f>
        <v>45961</v>
      </c>
      <c r="C2919" s="8">
        <v>30.3333333333333</v>
      </c>
      <c r="D2919">
        <v>0.91119821249566679</v>
      </c>
      <c r="E2919" s="6">
        <v>97.414962392683137</v>
      </c>
      <c r="F2919" s="9">
        <v>133.14418174364448</v>
      </c>
      <c r="G2919" s="9">
        <v>2.4098500885612673</v>
      </c>
      <c r="H2919" s="9">
        <v>88.764339602545476</v>
      </c>
    </row>
    <row r="2920" spans="1:8" x14ac:dyDescent="0.25">
      <c r="A2920" s="21"/>
      <c r="B2920" s="5">
        <f>DATE(YEAR(siječanj!B2916),MONTH(siječanj!B2916)+9,DAY(siječanj!B2916))</f>
        <v>45961</v>
      </c>
      <c r="C2920" s="8">
        <v>30.34375</v>
      </c>
      <c r="D2920">
        <v>0.91119821249566679</v>
      </c>
      <c r="E2920" s="6">
        <v>98.268123222248235</v>
      </c>
      <c r="F2920" s="9">
        <v>136.69384314711706</v>
      </c>
      <c r="G2920" s="9">
        <v>1.7812198560928272</v>
      </c>
      <c r="H2920" s="9">
        <v>89.541738225416509</v>
      </c>
    </row>
    <row r="2921" spans="1:8" x14ac:dyDescent="0.25">
      <c r="A2921" s="21"/>
      <c r="B2921" s="5">
        <f>DATE(YEAR(siječanj!B2917),MONTH(siječanj!B2917)+9,DAY(siječanj!B2917))</f>
        <v>45961</v>
      </c>
      <c r="C2921" s="8">
        <v>30.3541666666667</v>
      </c>
      <c r="D2921">
        <v>0.91119821249566679</v>
      </c>
      <c r="E2921" s="6">
        <v>97.678325486199853</v>
      </c>
      <c r="F2921" s="9">
        <v>139.25959685259633</v>
      </c>
      <c r="G2921" s="9">
        <v>1.5607671910520708</v>
      </c>
      <c r="H2921" s="9">
        <v>89.00431558259524</v>
      </c>
    </row>
    <row r="2922" spans="1:8" x14ac:dyDescent="0.25">
      <c r="A2922" s="21"/>
      <c r="B2922" s="5">
        <f>DATE(YEAR(siječanj!B2918),MONTH(siječanj!B2918)+9,DAY(siječanj!B2918))</f>
        <v>45961</v>
      </c>
      <c r="C2922" s="8">
        <v>30.3645833333333</v>
      </c>
      <c r="D2922">
        <v>0.91119821249566679</v>
      </c>
      <c r="E2922" s="6">
        <v>97.930805840004325</v>
      </c>
      <c r="F2922" s="9">
        <v>142.27101511470011</v>
      </c>
      <c r="G2922" s="9">
        <v>1.4937630911754745</v>
      </c>
      <c r="H2922" s="9">
        <v>89.234375229672153</v>
      </c>
    </row>
    <row r="2923" spans="1:8" x14ac:dyDescent="0.25">
      <c r="A2923" s="21"/>
      <c r="B2923" s="5">
        <f>DATE(YEAR(siječanj!B2919),MONTH(siječanj!B2919)+9,DAY(siječanj!B2919))</f>
        <v>45961</v>
      </c>
      <c r="C2923" s="8">
        <v>30.375</v>
      </c>
      <c r="D2923">
        <v>0.91119821249566679</v>
      </c>
      <c r="E2923" s="6">
        <v>98.249678236498923</v>
      </c>
      <c r="F2923" s="9">
        <v>145.62827470100109</v>
      </c>
      <c r="G2923" s="9">
        <v>1.4005633393666099</v>
      </c>
      <c r="H2923" s="9">
        <v>89.524931187372232</v>
      </c>
    </row>
    <row r="2924" spans="1:8" x14ac:dyDescent="0.25">
      <c r="A2924" s="21"/>
      <c r="B2924" s="5">
        <f>DATE(YEAR(siječanj!B2920),MONTH(siječanj!B2920)+9,DAY(siječanj!B2920))</f>
        <v>45961</v>
      </c>
      <c r="C2924" s="8">
        <v>30.3854166666667</v>
      </c>
      <c r="D2924">
        <v>0.91119821249566679</v>
      </c>
      <c r="E2924" s="6">
        <v>99.321684562396314</v>
      </c>
      <c r="F2924" s="9">
        <v>147.2178033185107</v>
      </c>
      <c r="G2924" s="9">
        <v>1.3114267504221837</v>
      </c>
      <c r="H2924" s="9">
        <v>90.501741435313988</v>
      </c>
    </row>
    <row r="2925" spans="1:8" x14ac:dyDescent="0.25">
      <c r="A2925" s="21"/>
      <c r="B2925" s="5">
        <f>DATE(YEAR(siječanj!B2921),MONTH(siječanj!B2921)+9,DAY(siječanj!B2921))</f>
        <v>45961</v>
      </c>
      <c r="C2925" s="8">
        <v>30.3958333333333</v>
      </c>
      <c r="D2925">
        <v>0.91119821249566679</v>
      </c>
      <c r="E2925" s="6">
        <v>98.747275808819239</v>
      </c>
      <c r="F2925" s="9">
        <v>148.12043726660519</v>
      </c>
      <c r="G2925" s="9">
        <v>1.3053161924376699</v>
      </c>
      <c r="H2925" s="9">
        <v>89.978341205812697</v>
      </c>
    </row>
    <row r="2926" spans="1:8" x14ac:dyDescent="0.25">
      <c r="A2926" s="21"/>
      <c r="B2926" s="5">
        <f>DATE(YEAR(siječanj!B2922),MONTH(siječanj!B2922)+9,DAY(siječanj!B2922))</f>
        <v>45961</v>
      </c>
      <c r="C2926" s="8">
        <v>30.40625</v>
      </c>
      <c r="D2926">
        <v>0.91119821249566679</v>
      </c>
      <c r="E2926" s="6">
        <v>98.575993016341229</v>
      </c>
      <c r="F2926" s="9">
        <v>148.83559035942048</v>
      </c>
      <c r="G2926" s="9">
        <v>1.275138597755054</v>
      </c>
      <c r="H2926" s="9">
        <v>89.822268631475467</v>
      </c>
    </row>
    <row r="2927" spans="1:8" x14ac:dyDescent="0.25">
      <c r="A2927" s="21"/>
      <c r="B2927" s="5">
        <f>DATE(YEAR(siječanj!B2923),MONTH(siječanj!B2923)+9,DAY(siječanj!B2923))</f>
        <v>45961</v>
      </c>
      <c r="C2927" s="8">
        <v>30.4166666666667</v>
      </c>
      <c r="D2927">
        <v>0.91119821249566679</v>
      </c>
      <c r="E2927" s="6">
        <v>99.362264521645528</v>
      </c>
      <c r="F2927" s="9">
        <v>148.89508580562688</v>
      </c>
      <c r="G2927" s="9">
        <v>1.2864066339815605</v>
      </c>
      <c r="H2927" s="9">
        <v>90.538717821645022</v>
      </c>
    </row>
    <row r="2928" spans="1:8" x14ac:dyDescent="0.25">
      <c r="A2928" s="21"/>
      <c r="B2928" s="5">
        <f>DATE(YEAR(siječanj!B2924),MONTH(siječanj!B2924)+9,DAY(siječanj!B2924))</f>
        <v>45961</v>
      </c>
      <c r="C2928" s="8">
        <v>30.4270833333333</v>
      </c>
      <c r="D2928">
        <v>0.91119821249566679</v>
      </c>
      <c r="E2928" s="6">
        <v>99.404676101660058</v>
      </c>
      <c r="F2928" s="9">
        <v>148.69854181331641</v>
      </c>
      <c r="G2928" s="9">
        <v>1.2951248622621652</v>
      </c>
      <c r="H2928" s="9">
        <v>90.577363177543376</v>
      </c>
    </row>
    <row r="2929" spans="1:8" x14ac:dyDescent="0.25">
      <c r="A2929" s="21"/>
      <c r="B2929" s="5">
        <f>DATE(YEAR(siječanj!B2925),MONTH(siječanj!B2925)+9,DAY(siječanj!B2925))</f>
        <v>45961</v>
      </c>
      <c r="C2929" s="8">
        <v>30.4375</v>
      </c>
      <c r="D2929">
        <v>0.91119821249566679</v>
      </c>
      <c r="E2929" s="6">
        <v>99.459097725027149</v>
      </c>
      <c r="F2929" s="9">
        <v>148.47358562064093</v>
      </c>
      <c r="G2929" s="9">
        <v>1.2833023002942916</v>
      </c>
      <c r="H2929" s="9">
        <v>90.62695206347658</v>
      </c>
    </row>
    <row r="2930" spans="1:8" x14ac:dyDescent="0.25">
      <c r="A2930" s="21"/>
      <c r="B2930" s="5">
        <f>DATE(YEAR(siječanj!B2926),MONTH(siječanj!B2926)+9,DAY(siječanj!B2926))</f>
        <v>45961</v>
      </c>
      <c r="C2930" s="8">
        <v>30.4479166666667</v>
      </c>
      <c r="D2930">
        <v>0.91119821249566679</v>
      </c>
      <c r="E2930" s="6">
        <v>101.20119393922448</v>
      </c>
      <c r="F2930" s="9">
        <v>148.68738144762185</v>
      </c>
      <c r="G2930" s="9">
        <v>1.2440057681645615</v>
      </c>
      <c r="H2930" s="9">
        <v>92.21434701984866</v>
      </c>
    </row>
    <row r="2931" spans="1:8" x14ac:dyDescent="0.25">
      <c r="A2931" s="21"/>
      <c r="B2931" s="5">
        <f>DATE(YEAR(siječanj!B2927),MONTH(siječanj!B2927)+9,DAY(siječanj!B2927))</f>
        <v>45961</v>
      </c>
      <c r="C2931" s="8">
        <v>30.4583333333333</v>
      </c>
      <c r="D2931">
        <v>0.91119821249566679</v>
      </c>
      <c r="E2931" s="6">
        <v>101.81588943423219</v>
      </c>
      <c r="F2931" s="9">
        <v>148.75749849553992</v>
      </c>
      <c r="G2931" s="9">
        <v>1.2032181627934688</v>
      </c>
      <c r="H2931" s="9">
        <v>92.774456456128817</v>
      </c>
    </row>
    <row r="2932" spans="1:8" x14ac:dyDescent="0.25">
      <c r="A2932" s="21"/>
      <c r="B2932" s="5">
        <f>DATE(YEAR(siječanj!B2928),MONTH(siječanj!B2928)+9,DAY(siječanj!B2928))</f>
        <v>45961</v>
      </c>
      <c r="C2932" s="8">
        <v>30.46875</v>
      </c>
      <c r="D2932">
        <v>0.91119821249566679</v>
      </c>
      <c r="E2932" s="6">
        <v>102.78823934464349</v>
      </c>
      <c r="F2932" s="9">
        <v>148.78743450383212</v>
      </c>
      <c r="G2932" s="9">
        <v>1.1164772091839781</v>
      </c>
      <c r="H2932" s="9">
        <v>93.66045995641592</v>
      </c>
    </row>
    <row r="2933" spans="1:8" x14ac:dyDescent="0.25">
      <c r="A2933" s="21"/>
      <c r="B2933" s="5">
        <f>DATE(YEAR(siječanj!B2929),MONTH(siječanj!B2929)+9,DAY(siječanj!B2929))</f>
        <v>45961</v>
      </c>
      <c r="C2933" s="8">
        <v>30.4791666666667</v>
      </c>
      <c r="D2933">
        <v>0.91119821249566679</v>
      </c>
      <c r="E2933" s="6">
        <v>103.32278137150301</v>
      </c>
      <c r="F2933" s="9">
        <v>148.59156631820846</v>
      </c>
      <c r="G2933" s="9">
        <v>1.0754570853065029</v>
      </c>
      <c r="H2933" s="9">
        <v>94.147533695794124</v>
      </c>
    </row>
    <row r="2934" spans="1:8" x14ac:dyDescent="0.25">
      <c r="A2934" s="21"/>
      <c r="B2934" s="5">
        <f>DATE(YEAR(siječanj!B2930),MONTH(siječanj!B2930)+9,DAY(siječanj!B2930))</f>
        <v>45961</v>
      </c>
      <c r="C2934" s="8">
        <v>30.4895833333333</v>
      </c>
      <c r="D2934">
        <v>0.91119821249566679</v>
      </c>
      <c r="E2934" s="6">
        <v>103.16515301960334</v>
      </c>
      <c r="F2934" s="9">
        <v>148.39584398800602</v>
      </c>
      <c r="G2934" s="9">
        <v>1.05758865422298</v>
      </c>
      <c r="H2934" s="9">
        <v>94.003903023304503</v>
      </c>
    </row>
    <row r="2935" spans="1:8" x14ac:dyDescent="0.25">
      <c r="A2935" s="21"/>
      <c r="B2935" s="5">
        <f>DATE(YEAR(siječanj!B2931),MONTH(siječanj!B2931)+9,DAY(siječanj!B2931))</f>
        <v>45961</v>
      </c>
      <c r="C2935" s="8">
        <v>30.5</v>
      </c>
      <c r="D2935">
        <v>0.91119821249566679</v>
      </c>
      <c r="E2935" s="6">
        <v>101.60357100616531</v>
      </c>
      <c r="F2935" s="9">
        <v>148.39272022631383</v>
      </c>
      <c r="G2935" s="9">
        <v>1.0878190778825552</v>
      </c>
      <c r="H2935" s="9">
        <v>92.580992283994391</v>
      </c>
    </row>
    <row r="2936" spans="1:8" x14ac:dyDescent="0.25">
      <c r="A2936" s="21"/>
      <c r="B2936" s="5">
        <f>DATE(YEAR(siječanj!B2932),MONTH(siječanj!B2932)+9,DAY(siječanj!B2932))</f>
        <v>45961</v>
      </c>
      <c r="C2936" s="8">
        <v>30.5104166666667</v>
      </c>
      <c r="D2936">
        <v>0.91119821249566679</v>
      </c>
      <c r="E2936" s="6">
        <v>100.71495459497083</v>
      </c>
      <c r="F2936" s="9">
        <v>147.77713519320309</v>
      </c>
      <c r="G2936" s="9">
        <v>1.097668637328467</v>
      </c>
      <c r="H2936" s="9">
        <v>91.771286598519666</v>
      </c>
    </row>
    <row r="2937" spans="1:8" x14ac:dyDescent="0.25">
      <c r="A2937" s="21"/>
      <c r="B2937" s="5">
        <f>DATE(YEAR(siječanj!B2933),MONTH(siječanj!B2933)+9,DAY(siječanj!B2933))</f>
        <v>45961</v>
      </c>
      <c r="C2937" s="8">
        <v>30.5208333333333</v>
      </c>
      <c r="D2937">
        <v>0.91119821249566679</v>
      </c>
      <c r="E2937" s="6">
        <v>100.73625746385046</v>
      </c>
      <c r="F2937" s="9">
        <v>147.37371741673203</v>
      </c>
      <c r="G2937" s="9">
        <v>1.0781678973685471</v>
      </c>
      <c r="H2937" s="9">
        <v>91.790697734563821</v>
      </c>
    </row>
    <row r="2938" spans="1:8" x14ac:dyDescent="0.25">
      <c r="A2938" s="21"/>
      <c r="B2938" s="5">
        <f>DATE(YEAR(siječanj!B2934),MONTH(siječanj!B2934)+9,DAY(siječanj!B2934))</f>
        <v>45961</v>
      </c>
      <c r="C2938" s="8">
        <v>30.53125</v>
      </c>
      <c r="D2938">
        <v>0.91119821249566679</v>
      </c>
      <c r="E2938" s="6">
        <v>99.894331037259761</v>
      </c>
      <c r="F2938" s="9">
        <v>147.19898014665156</v>
      </c>
      <c r="G2938" s="9">
        <v>1.1206794535153943</v>
      </c>
      <c r="H2938" s="9">
        <v>91.023535879601496</v>
      </c>
    </row>
    <row r="2939" spans="1:8" x14ac:dyDescent="0.25">
      <c r="A2939" s="21"/>
      <c r="B2939" s="5">
        <f>DATE(YEAR(siječanj!B2935),MONTH(siječanj!B2935)+9,DAY(siječanj!B2935))</f>
        <v>45961</v>
      </c>
      <c r="C2939" s="8">
        <v>30.5416666666667</v>
      </c>
      <c r="D2939">
        <v>0.91119821249566679</v>
      </c>
      <c r="E2939" s="6">
        <v>97.766038228582872</v>
      </c>
      <c r="F2939" s="9">
        <v>146.70107073266115</v>
      </c>
      <c r="G2939" s="9">
        <v>1.1108776916678123</v>
      </c>
      <c r="H2939" s="9">
        <v>89.084239276667745</v>
      </c>
    </row>
    <row r="2940" spans="1:8" x14ac:dyDescent="0.25">
      <c r="A2940" s="21"/>
      <c r="B2940" s="5">
        <f>DATE(YEAR(siječanj!B2936),MONTH(siječanj!B2936)+9,DAY(siječanj!B2936))</f>
        <v>45961</v>
      </c>
      <c r="C2940" s="8">
        <v>30.5520833333333</v>
      </c>
      <c r="D2940">
        <v>0.91119821249566679</v>
      </c>
      <c r="E2940" s="6">
        <v>96.653518313685765</v>
      </c>
      <c r="F2940" s="9">
        <v>146.30348964852055</v>
      </c>
      <c r="G2940" s="9">
        <v>1.0957887148124998</v>
      </c>
      <c r="H2940" s="9">
        <v>88.070513118847657</v>
      </c>
    </row>
    <row r="2941" spans="1:8" x14ac:dyDescent="0.25">
      <c r="A2941" s="21"/>
      <c r="B2941" s="5">
        <f>DATE(YEAR(siječanj!B2937),MONTH(siječanj!B2937)+9,DAY(siječanj!B2937))</f>
        <v>45961</v>
      </c>
      <c r="C2941" s="8">
        <v>30.5625</v>
      </c>
      <c r="D2941">
        <v>0.91119821249566679</v>
      </c>
      <c r="E2941" s="6">
        <v>96.643778727225651</v>
      </c>
      <c r="F2941" s="9">
        <v>145.73242091779943</v>
      </c>
      <c r="G2941" s="9">
        <v>1.0762656931754071</v>
      </c>
      <c r="H2941" s="9">
        <v>88.061638425074761</v>
      </c>
    </row>
    <row r="2942" spans="1:8" x14ac:dyDescent="0.25">
      <c r="A2942" s="21"/>
      <c r="B2942" s="5">
        <f>DATE(YEAR(siječanj!B2938),MONTH(siječanj!B2938)+9,DAY(siječanj!B2938))</f>
        <v>45961</v>
      </c>
      <c r="C2942" s="8">
        <v>30.5729166666667</v>
      </c>
      <c r="D2942">
        <v>0.91119821249566679</v>
      </c>
      <c r="E2942" s="6">
        <v>96.983737051038176</v>
      </c>
      <c r="F2942" s="9">
        <v>145.21700588268615</v>
      </c>
      <c r="G2942" s="9">
        <v>1.0548767640796077</v>
      </c>
      <c r="H2942" s="9">
        <v>88.37140784205576</v>
      </c>
    </row>
    <row r="2943" spans="1:8" x14ac:dyDescent="0.25">
      <c r="A2943" s="21"/>
      <c r="B2943" s="5">
        <f>DATE(YEAR(siječanj!B2939),MONTH(siječanj!B2939)+9,DAY(siječanj!B2939))</f>
        <v>45961</v>
      </c>
      <c r="C2943" s="8">
        <v>30.5833333333333</v>
      </c>
      <c r="D2943">
        <v>0.91119821249566679</v>
      </c>
      <c r="E2943" s="6">
        <v>99.51110624499546</v>
      </c>
      <c r="F2943" s="9">
        <v>143.96712285308058</v>
      </c>
      <c r="G2943" s="9">
        <v>1.0530467953246261</v>
      </c>
      <c r="H2943" s="9">
        <v>90.674342133906251</v>
      </c>
    </row>
    <row r="2944" spans="1:8" x14ac:dyDescent="0.25">
      <c r="A2944" s="21"/>
      <c r="B2944" s="5">
        <f>DATE(YEAR(siječanj!B2940),MONTH(siječanj!B2940)+9,DAY(siječanj!B2940))</f>
        <v>45961</v>
      </c>
      <c r="C2944" s="8">
        <v>30.59375</v>
      </c>
      <c r="D2944">
        <v>0.91119821249566679</v>
      </c>
      <c r="E2944" s="6">
        <v>101.07589186122151</v>
      </c>
      <c r="F2944" s="9">
        <v>143.43099416973234</v>
      </c>
      <c r="G2944" s="9">
        <v>1.0248522659212307</v>
      </c>
      <c r="H2944" s="9">
        <v>92.100171990350347</v>
      </c>
    </row>
    <row r="2945" spans="1:8" x14ac:dyDescent="0.25">
      <c r="A2945" s="21"/>
      <c r="B2945" s="5">
        <f>DATE(YEAR(siječanj!B2941),MONTH(siječanj!B2941)+9,DAY(siječanj!B2941))</f>
        <v>45961</v>
      </c>
      <c r="C2945" s="8">
        <v>30.6041666666667</v>
      </c>
      <c r="D2945">
        <v>0.91119821249566679</v>
      </c>
      <c r="E2945" s="6">
        <v>101.01570494155685</v>
      </c>
      <c r="F2945" s="9">
        <v>142.75824985263671</v>
      </c>
      <c r="G2945" s="9">
        <v>0.99937861033983888</v>
      </c>
      <c r="H2945" s="9">
        <v>92.045329776736295</v>
      </c>
    </row>
    <row r="2946" spans="1:8" x14ac:dyDescent="0.25">
      <c r="A2946" s="21"/>
      <c r="B2946" s="5">
        <f>DATE(YEAR(siječanj!B2942),MONTH(siječanj!B2942)+9,DAY(siječanj!B2942))</f>
        <v>45961</v>
      </c>
      <c r="C2946" s="8">
        <v>30.6145833333333</v>
      </c>
      <c r="D2946">
        <v>0.91119821249566679</v>
      </c>
      <c r="E2946" s="6">
        <v>103.03175278056382</v>
      </c>
      <c r="F2946" s="9">
        <v>141.47021815443054</v>
      </c>
      <c r="G2946" s="9">
        <v>1.0241737538460738</v>
      </c>
      <c r="H2946" s="9">
        <v>93.882348963945205</v>
      </c>
    </row>
    <row r="2947" spans="1:8" x14ac:dyDescent="0.25">
      <c r="A2947" s="21"/>
      <c r="B2947" s="5">
        <f>DATE(YEAR(siječanj!B2943),MONTH(siječanj!B2943)+9,DAY(siječanj!B2943))</f>
        <v>45961</v>
      </c>
      <c r="C2947" s="8">
        <v>30.625</v>
      </c>
      <c r="D2947">
        <v>0.91119821249566679</v>
      </c>
      <c r="E2947" s="6">
        <v>103.68639226914668</v>
      </c>
      <c r="F2947" s="9">
        <v>138.86313191394646</v>
      </c>
      <c r="G2947" s="9">
        <v>0.99771108181303625</v>
      </c>
      <c r="H2947" s="9">
        <v>94.478855295770984</v>
      </c>
    </row>
    <row r="2948" spans="1:8" x14ac:dyDescent="0.25">
      <c r="A2948" s="21"/>
      <c r="B2948" s="5">
        <f>DATE(YEAR(siječanj!B2944),MONTH(siječanj!B2944)+9,DAY(siječanj!B2944))</f>
        <v>45961</v>
      </c>
      <c r="C2948" s="8">
        <v>30.6354166666667</v>
      </c>
      <c r="D2948">
        <v>0.91119821249566679</v>
      </c>
      <c r="E2948" s="6">
        <v>104.54046643259259</v>
      </c>
      <c r="F2948" s="9">
        <v>137.0558188732432</v>
      </c>
      <c r="G2948" s="9">
        <v>1.0000409501977796</v>
      </c>
      <c r="H2948" s="9">
        <v>95.25708614684163</v>
      </c>
    </row>
    <row r="2949" spans="1:8" x14ac:dyDescent="0.25">
      <c r="A2949" s="21"/>
      <c r="B2949" s="5">
        <f>DATE(YEAR(siječanj!B2945),MONTH(siječanj!B2945)+9,DAY(siječanj!B2945))</f>
        <v>45961</v>
      </c>
      <c r="C2949" s="8">
        <v>30.6458333333333</v>
      </c>
      <c r="D2949">
        <v>0.91119821249566679</v>
      </c>
      <c r="E2949" s="6">
        <v>106.29595754997477</v>
      </c>
      <c r="F2949" s="9">
        <v>135.46701606716428</v>
      </c>
      <c r="G2949" s="9">
        <v>0.98314787953665084</v>
      </c>
      <c r="H2949" s="9">
        <v>96.856686515052289</v>
      </c>
    </row>
    <row r="2950" spans="1:8" x14ac:dyDescent="0.25">
      <c r="A2950" s="21"/>
      <c r="B2950" s="5">
        <f>DATE(YEAR(siječanj!B2946),MONTH(siječanj!B2946)+9,DAY(siječanj!B2946))</f>
        <v>45961</v>
      </c>
      <c r="C2950" s="8">
        <v>30.65625</v>
      </c>
      <c r="D2950">
        <v>0.91119821249566679</v>
      </c>
      <c r="E2950" s="6">
        <v>106.10651605536087</v>
      </c>
      <c r="F2950" s="9">
        <v>134.08361957929736</v>
      </c>
      <c r="G2950" s="9">
        <v>0.98721858996768308</v>
      </c>
      <c r="H2950" s="9">
        <v>96.684067763787596</v>
      </c>
    </row>
    <row r="2951" spans="1:8" x14ac:dyDescent="0.25">
      <c r="A2951" s="21"/>
      <c r="B2951" s="5">
        <f>DATE(YEAR(siječanj!B2947),MONTH(siječanj!B2947)+9,DAY(siječanj!B2947))</f>
        <v>45961</v>
      </c>
      <c r="C2951" s="8">
        <v>30.6666666666667</v>
      </c>
      <c r="D2951">
        <v>0.91119821249566679</v>
      </c>
      <c r="E2951" s="6">
        <v>106.21201206219993</v>
      </c>
      <c r="F2951" s="9">
        <v>131.42655849877988</v>
      </c>
      <c r="G2951" s="9">
        <v>0.99941490807157263</v>
      </c>
      <c r="H2951" s="9">
        <v>96.780195536644783</v>
      </c>
    </row>
    <row r="2952" spans="1:8" x14ac:dyDescent="0.25">
      <c r="A2952" s="21"/>
      <c r="B2952" s="5">
        <f>DATE(YEAR(siječanj!B2948),MONTH(siječanj!B2948)+9,DAY(siječanj!B2948))</f>
        <v>45961</v>
      </c>
      <c r="C2952" s="8">
        <v>30.6770833333333</v>
      </c>
      <c r="D2952">
        <v>0.91119821249566679</v>
      </c>
      <c r="E2952" s="6">
        <v>106.88948588840401</v>
      </c>
      <c r="F2952" s="9">
        <v>129.99364533315662</v>
      </c>
      <c r="G2952" s="9">
        <v>1.0190665883930756</v>
      </c>
      <c r="H2952" s="9">
        <v>97.397508476094529</v>
      </c>
    </row>
    <row r="2953" spans="1:8" x14ac:dyDescent="0.25">
      <c r="A2953" s="21"/>
      <c r="B2953" s="5">
        <f>DATE(YEAR(siječanj!B2949),MONTH(siječanj!B2949)+9,DAY(siječanj!B2949))</f>
        <v>45961</v>
      </c>
      <c r="C2953" s="8">
        <v>30.6875</v>
      </c>
      <c r="D2953">
        <v>0.91119821249566679</v>
      </c>
      <c r="E2953" s="6">
        <v>109.44487620544889</v>
      </c>
      <c r="F2953" s="9">
        <v>129.18328330705057</v>
      </c>
      <c r="G2953" s="9">
        <v>1.0688904729905555</v>
      </c>
      <c r="H2953" s="9">
        <v>99.725975565214569</v>
      </c>
    </row>
    <row r="2954" spans="1:8" x14ac:dyDescent="0.25">
      <c r="A2954" s="21"/>
      <c r="B2954" s="5">
        <f>DATE(YEAR(siječanj!B2950),MONTH(siječanj!B2950)+9,DAY(siječanj!B2950))</f>
        <v>45961</v>
      </c>
      <c r="C2954" s="8">
        <v>30.6979166666667</v>
      </c>
      <c r="D2954">
        <v>0.91119821249566679</v>
      </c>
      <c r="E2954" s="6">
        <v>110.51666162738161</v>
      </c>
      <c r="F2954" s="9">
        <v>128.47729167742628</v>
      </c>
      <c r="G2954" s="9">
        <v>1.211230565943114</v>
      </c>
      <c r="H2954" s="9">
        <v>100.70258452585857</v>
      </c>
    </row>
    <row r="2955" spans="1:8" x14ac:dyDescent="0.25">
      <c r="A2955" s="21"/>
      <c r="B2955" s="5">
        <f>DATE(YEAR(siječanj!B2951),MONTH(siječanj!B2951)+9,DAY(siječanj!B2951))</f>
        <v>45961</v>
      </c>
      <c r="C2955" s="8">
        <v>30.7083333333333</v>
      </c>
      <c r="D2955">
        <v>0.91119821249566679</v>
      </c>
      <c r="E2955" s="6">
        <v>112.08957314146491</v>
      </c>
      <c r="F2955" s="9">
        <v>127.85469677138067</v>
      </c>
      <c r="G2955" s="9">
        <v>1.5754209581437861</v>
      </c>
      <c r="H2955" s="9">
        <v>102.13581868590514</v>
      </c>
    </row>
    <row r="2956" spans="1:8" x14ac:dyDescent="0.25">
      <c r="A2956" s="21"/>
      <c r="B2956" s="5">
        <f>DATE(YEAR(siječanj!B2952),MONTH(siječanj!B2952)+9,DAY(siječanj!B2952))</f>
        <v>45961</v>
      </c>
      <c r="C2956" s="8">
        <v>30.71875</v>
      </c>
      <c r="D2956">
        <v>0.91119821249566679</v>
      </c>
      <c r="E2956" s="6">
        <v>115.23851359015526</v>
      </c>
      <c r="F2956" s="9">
        <v>127.83644315850506</v>
      </c>
      <c r="G2956" s="9">
        <v>2.5684536157794553</v>
      </c>
      <c r="H2956" s="9">
        <v>105.00512759400708</v>
      </c>
    </row>
    <row r="2957" spans="1:8" x14ac:dyDescent="0.25">
      <c r="A2957" s="21"/>
      <c r="B2957" s="5">
        <f>DATE(YEAR(siječanj!B2953),MONTH(siječanj!B2953)+9,DAY(siječanj!B2953))</f>
        <v>45961</v>
      </c>
      <c r="C2957" s="8">
        <v>30.7291666666667</v>
      </c>
      <c r="D2957">
        <v>0.91119821249566679</v>
      </c>
      <c r="E2957" s="6">
        <v>119.38861854353596</v>
      </c>
      <c r="F2957" s="9">
        <v>128.27024658988583</v>
      </c>
      <c r="G2957" s="9">
        <v>6.3354491283322663</v>
      </c>
      <c r="H2957" s="9">
        <v>108.78669580919698</v>
      </c>
    </row>
    <row r="2958" spans="1:8" x14ac:dyDescent="0.25">
      <c r="A2958" s="21"/>
      <c r="B2958" s="5">
        <f>DATE(YEAR(siječanj!B2954),MONTH(siječanj!B2954)+9,DAY(siječanj!B2954))</f>
        <v>45961</v>
      </c>
      <c r="C2958" s="8">
        <v>30.7395833333333</v>
      </c>
      <c r="D2958">
        <v>0.91119821249566679</v>
      </c>
      <c r="E2958" s="6">
        <v>123.89496135326428</v>
      </c>
      <c r="F2958" s="9">
        <v>129.86374023701603</v>
      </c>
      <c r="G2958" s="9">
        <v>21.703310306596673</v>
      </c>
      <c r="H2958" s="9">
        <v>112.89286732231413</v>
      </c>
    </row>
    <row r="2959" spans="1:8" x14ac:dyDescent="0.25">
      <c r="A2959" s="21"/>
      <c r="B2959" s="5">
        <f>DATE(YEAR(siječanj!B2955),MONTH(siječanj!B2955)+9,DAY(siječanj!B2955))</f>
        <v>45961</v>
      </c>
      <c r="C2959" s="8">
        <v>30.75</v>
      </c>
      <c r="D2959">
        <v>0.91119821249566679</v>
      </c>
      <c r="E2959" s="6">
        <v>128.69291720836748</v>
      </c>
      <c r="F2959" s="9">
        <v>131.57621517168741</v>
      </c>
      <c r="G2959" s="9">
        <v>60.541776002226491</v>
      </c>
      <c r="H2959" s="9">
        <v>117.26475612111729</v>
      </c>
    </row>
    <row r="2960" spans="1:8" x14ac:dyDescent="0.25">
      <c r="A2960" s="21"/>
      <c r="B2960" s="5">
        <f>DATE(YEAR(siječanj!B2956),MONTH(siječanj!B2956)+9,DAY(siječanj!B2956))</f>
        <v>45961</v>
      </c>
      <c r="C2960" s="8">
        <v>30.7604166666667</v>
      </c>
      <c r="D2960">
        <v>0.91119821249566679</v>
      </c>
      <c r="E2960" s="6">
        <v>133.0297474291373</v>
      </c>
      <c r="F2960" s="9">
        <v>133.43076219834464</v>
      </c>
      <c r="G2960" s="9">
        <v>119.15408994609336</v>
      </c>
      <c r="H2960" s="9">
        <v>121.21646806617993</v>
      </c>
    </row>
    <row r="2961" spans="1:8" x14ac:dyDescent="0.25">
      <c r="A2961" s="21"/>
      <c r="B2961" s="5">
        <f>DATE(YEAR(siječanj!B2957),MONTH(siječanj!B2957)+9,DAY(siječanj!B2957))</f>
        <v>45961</v>
      </c>
      <c r="C2961" s="8">
        <v>30.7708333333333</v>
      </c>
      <c r="D2961">
        <v>0.91119821249566679</v>
      </c>
      <c r="E2961" s="6">
        <v>137.95030597523126</v>
      </c>
      <c r="F2961" s="9">
        <v>134.63513239537798</v>
      </c>
      <c r="G2961" s="9">
        <v>172.3894875093157</v>
      </c>
      <c r="H2961" s="9">
        <v>125.70007221786102</v>
      </c>
    </row>
    <row r="2962" spans="1:8" x14ac:dyDescent="0.25">
      <c r="A2962" s="21"/>
      <c r="B2962" s="5">
        <f>DATE(YEAR(siječanj!B2958),MONTH(siječanj!B2958)+9,DAY(siječanj!B2958))</f>
        <v>45961</v>
      </c>
      <c r="C2962" s="8">
        <v>30.78125</v>
      </c>
      <c r="D2962">
        <v>0.91119821249566679</v>
      </c>
      <c r="E2962" s="6">
        <v>143.61794687081704</v>
      </c>
      <c r="F2962" s="9">
        <v>135.10977207705812</v>
      </c>
      <c r="G2962" s="9">
        <v>208.45528525435472</v>
      </c>
      <c r="H2962" s="9">
        <v>130.86441647098613</v>
      </c>
    </row>
    <row r="2963" spans="1:8" x14ac:dyDescent="0.25">
      <c r="A2963" s="21"/>
      <c r="B2963" s="5">
        <f>DATE(YEAR(siječanj!B2959),MONTH(siječanj!B2959)+9,DAY(siječanj!B2959))</f>
        <v>45961</v>
      </c>
      <c r="C2963" s="8">
        <v>30.7916666666667</v>
      </c>
      <c r="D2963">
        <v>0.91119821249566679</v>
      </c>
      <c r="E2963" s="6">
        <v>149.21609613400221</v>
      </c>
      <c r="F2963" s="9">
        <v>134.12080667152645</v>
      </c>
      <c r="G2963" s="9">
        <v>219.0891158555643</v>
      </c>
      <c r="H2963" s="9">
        <v>135.96544007288441</v>
      </c>
    </row>
    <row r="2964" spans="1:8" x14ac:dyDescent="0.25">
      <c r="A2964" s="21"/>
      <c r="B2964" s="5">
        <f>DATE(YEAR(siječanj!B2960),MONTH(siječanj!B2960)+9,DAY(siječanj!B2960))</f>
        <v>45961</v>
      </c>
      <c r="C2964" s="8">
        <v>30.8020833333333</v>
      </c>
      <c r="D2964">
        <v>0.91119821249566679</v>
      </c>
      <c r="E2964" s="6">
        <v>155.59646633607233</v>
      </c>
      <c r="F2964" s="9">
        <v>132.95457920193613</v>
      </c>
      <c r="G2964" s="9">
        <v>220.04027589526595</v>
      </c>
      <c r="H2964" s="9">
        <v>141.7792219960713</v>
      </c>
    </row>
    <row r="2965" spans="1:8" x14ac:dyDescent="0.25">
      <c r="A2965" s="21"/>
      <c r="B2965" s="5">
        <f>DATE(YEAR(siječanj!B2961),MONTH(siječanj!B2961)+9,DAY(siječanj!B2961))</f>
        <v>45961</v>
      </c>
      <c r="C2965" s="8">
        <v>30.8125</v>
      </c>
      <c r="D2965">
        <v>0.91119821249566679</v>
      </c>
      <c r="E2965" s="6">
        <v>157.88470550237679</v>
      </c>
      <c r="F2965" s="9">
        <v>131.45015836141889</v>
      </c>
      <c r="G2965" s="9">
        <v>220.61362437812718</v>
      </c>
      <c r="H2965" s="9">
        <v>143.86426143417049</v>
      </c>
    </row>
    <row r="2966" spans="1:8" x14ac:dyDescent="0.25">
      <c r="A2966" s="21"/>
      <c r="B2966" s="5">
        <f>DATE(YEAR(siječanj!B2962),MONTH(siječanj!B2962)+9,DAY(siječanj!B2962))</f>
        <v>45961</v>
      </c>
      <c r="C2966" s="8">
        <v>30.8229166666667</v>
      </c>
      <c r="D2966">
        <v>0.91119821249566679</v>
      </c>
      <c r="E2966" s="6">
        <v>157.87806253382496</v>
      </c>
      <c r="F2966" s="9">
        <v>129.41127869894055</v>
      </c>
      <c r="G2966" s="9">
        <v>220.88864581700298</v>
      </c>
      <c r="H2966" s="9">
        <v>143.85820837310041</v>
      </c>
    </row>
    <row r="2967" spans="1:8" x14ac:dyDescent="0.25">
      <c r="A2967" s="21"/>
      <c r="B2967" s="5">
        <f>DATE(YEAR(siječanj!B2963),MONTH(siječanj!B2963)+9,DAY(siječanj!B2963))</f>
        <v>45961</v>
      </c>
      <c r="C2967" s="8">
        <v>30.8333333333333</v>
      </c>
      <c r="D2967">
        <v>0.91119821249566679</v>
      </c>
      <c r="E2967" s="6">
        <v>157.78635568926461</v>
      </c>
      <c r="F2967" s="9">
        <v>124.54498664650679</v>
      </c>
      <c r="G2967" s="9">
        <v>221.51787551355199</v>
      </c>
      <c r="H2967" s="9">
        <v>143.77464526026338</v>
      </c>
    </row>
    <row r="2968" spans="1:8" x14ac:dyDescent="0.25">
      <c r="A2968" s="21"/>
      <c r="B2968" s="5">
        <f>DATE(YEAR(siječanj!B2964),MONTH(siječanj!B2964)+9,DAY(siječanj!B2964))</f>
        <v>45961</v>
      </c>
      <c r="C2968" s="8">
        <v>30.84375</v>
      </c>
      <c r="D2968">
        <v>0.91119821249566679</v>
      </c>
      <c r="E2968" s="6">
        <v>156.55470910136779</v>
      </c>
      <c r="F2968" s="9">
        <v>121.24578147861537</v>
      </c>
      <c r="G2968" s="9">
        <v>221.79219864294984</v>
      </c>
      <c r="H2968" s="9">
        <v>142.65237109094542</v>
      </c>
    </row>
    <row r="2969" spans="1:8" x14ac:dyDescent="0.25">
      <c r="A2969" s="21"/>
      <c r="B2969" s="5">
        <f>DATE(YEAR(siječanj!B2965),MONTH(siječanj!B2965)+9,DAY(siječanj!B2965))</f>
        <v>45961</v>
      </c>
      <c r="C2969" s="8">
        <v>30.8541666666667</v>
      </c>
      <c r="D2969">
        <v>0.91119821249566679</v>
      </c>
      <c r="E2969" s="6">
        <v>156.15543063353675</v>
      </c>
      <c r="F2969" s="9">
        <v>118.51750562227798</v>
      </c>
      <c r="G2969" s="9">
        <v>222.26195148861572</v>
      </c>
      <c r="H2969" s="9">
        <v>142.28854926476978</v>
      </c>
    </row>
    <row r="2970" spans="1:8" x14ac:dyDescent="0.25">
      <c r="A2970" s="21"/>
      <c r="B2970" s="5">
        <f>DATE(YEAR(siječanj!B2966),MONTH(siječanj!B2966)+9,DAY(siječanj!B2966))</f>
        <v>45961</v>
      </c>
      <c r="C2970" s="8">
        <v>30.8645833333333</v>
      </c>
      <c r="D2970">
        <v>0.91119821249566679</v>
      </c>
      <c r="E2970" s="6">
        <v>155.34108550330578</v>
      </c>
      <c r="F2970" s="9">
        <v>116.07984406867125</v>
      </c>
      <c r="G2970" s="9">
        <v>222.68153156621077</v>
      </c>
      <c r="H2970" s="9">
        <v>141.54651943774877</v>
      </c>
    </row>
    <row r="2971" spans="1:8" x14ac:dyDescent="0.25">
      <c r="A2971" s="21"/>
      <c r="B2971" s="5">
        <f>DATE(YEAR(siječanj!B2967),MONTH(siječanj!B2967)+9,DAY(siječanj!B2967))</f>
        <v>45961</v>
      </c>
      <c r="C2971" s="8">
        <v>30.875</v>
      </c>
      <c r="D2971">
        <v>0.91119821249566679</v>
      </c>
      <c r="E2971" s="6">
        <v>152.29632257187163</v>
      </c>
      <c r="F2971" s="9">
        <v>111.83722187574723</v>
      </c>
      <c r="G2971" s="9">
        <v>222.49075046482236</v>
      </c>
      <c r="H2971" s="9">
        <v>138.7721368971529</v>
      </c>
    </row>
    <row r="2972" spans="1:8" x14ac:dyDescent="0.25">
      <c r="A2972" s="21"/>
      <c r="B2972" s="5">
        <f>DATE(YEAR(siječanj!B2968),MONTH(siječanj!B2968)+9,DAY(siječanj!B2968))</f>
        <v>45961</v>
      </c>
      <c r="C2972" s="8">
        <v>30.8854166666667</v>
      </c>
      <c r="D2972">
        <v>0.91119821249566679</v>
      </c>
      <c r="E2972" s="6">
        <v>157.49001846896826</v>
      </c>
      <c r="F2972" s="9">
        <v>108.94044755901578</v>
      </c>
      <c r="G2972" s="9">
        <v>221.76744086927289</v>
      </c>
      <c r="H2972" s="9">
        <v>143.50462331483342</v>
      </c>
    </row>
    <row r="2973" spans="1:8" x14ac:dyDescent="0.25">
      <c r="A2973" s="21"/>
      <c r="B2973" s="5">
        <f>DATE(YEAR(siječanj!B2969),MONTH(siječanj!B2969)+9,DAY(siječanj!B2969))</f>
        <v>45961</v>
      </c>
      <c r="C2973" s="8">
        <v>30.8958333333333</v>
      </c>
      <c r="D2973">
        <v>0.91119821249566679</v>
      </c>
      <c r="E2973" s="6">
        <v>159.68471322634264</v>
      </c>
      <c r="F2973" s="9">
        <v>106.93212534992355</v>
      </c>
      <c r="G2973" s="9">
        <v>221.51307092094831</v>
      </c>
      <c r="H2973" s="9">
        <v>145.50442525472658</v>
      </c>
    </row>
    <row r="2974" spans="1:8" x14ac:dyDescent="0.25">
      <c r="A2974" s="21"/>
      <c r="B2974" s="5">
        <f>DATE(YEAR(siječanj!B2970),MONTH(siječanj!B2970)+9,DAY(siječanj!B2970))</f>
        <v>45961</v>
      </c>
      <c r="C2974" s="8">
        <v>30.90625</v>
      </c>
      <c r="D2974">
        <v>0.91119821249566679</v>
      </c>
      <c r="E2974" s="6">
        <v>156.35081672318188</v>
      </c>
      <c r="F2974" s="9">
        <v>104.72486278256804</v>
      </c>
      <c r="G2974" s="9">
        <v>220.55255112077592</v>
      </c>
      <c r="H2974" s="9">
        <v>142.46658472040093</v>
      </c>
    </row>
    <row r="2975" spans="1:8" x14ac:dyDescent="0.25">
      <c r="A2975" s="21"/>
      <c r="B2975" s="5">
        <f>DATE(YEAR(siječanj!B2971),MONTH(siječanj!B2971)+9,DAY(siječanj!B2971))</f>
        <v>45961</v>
      </c>
      <c r="C2975" s="8">
        <v>30.9166666666667</v>
      </c>
      <c r="D2975">
        <v>0.91119821249566679</v>
      </c>
      <c r="E2975" s="6">
        <v>151.34757372405312</v>
      </c>
      <c r="F2975" s="9">
        <v>102.05067700815472</v>
      </c>
      <c r="G2975" s="9">
        <v>218.80146101888346</v>
      </c>
      <c r="H2975" s="9">
        <v>137.90763864291335</v>
      </c>
    </row>
    <row r="2976" spans="1:8" x14ac:dyDescent="0.25">
      <c r="A2976" s="21"/>
      <c r="B2976" s="5">
        <f>DATE(YEAR(siječanj!B2972),MONTH(siječanj!B2972)+9,DAY(siječanj!B2972))</f>
        <v>45961</v>
      </c>
      <c r="C2976" s="8">
        <v>30.9270833333333</v>
      </c>
      <c r="D2976">
        <v>0.91119821249566679</v>
      </c>
      <c r="E2976" s="6">
        <v>144.18806830439826</v>
      </c>
      <c r="F2976" s="9">
        <v>100.04517714602143</v>
      </c>
      <c r="G2976" s="9">
        <v>216.38758626323872</v>
      </c>
      <c r="H2976" s="9">
        <v>131.3839101021708</v>
      </c>
    </row>
    <row r="2977" spans="1:8" x14ac:dyDescent="0.25">
      <c r="A2977" s="21"/>
      <c r="B2977" s="5">
        <f>DATE(YEAR(siječanj!B2973),MONTH(siječanj!B2973)+9,DAY(siječanj!B2973))</f>
        <v>45961</v>
      </c>
      <c r="C2977" s="8">
        <v>30.9375</v>
      </c>
      <c r="D2977">
        <v>0.91119821249566679</v>
      </c>
      <c r="E2977" s="6">
        <v>134.19990247619697</v>
      </c>
      <c r="F2977" s="9">
        <v>97.88618750476644</v>
      </c>
      <c r="G2977" s="9">
        <v>215.0542523766544</v>
      </c>
      <c r="H2977" s="9">
        <v>122.28271125340349</v>
      </c>
    </row>
    <row r="2978" spans="1:8" x14ac:dyDescent="0.25">
      <c r="A2978" s="21"/>
      <c r="B2978" s="5">
        <f>DATE(YEAR(siječanj!B2974),MONTH(siječanj!B2974)+9,DAY(siječanj!B2974))</f>
        <v>45961</v>
      </c>
      <c r="C2978" s="8">
        <v>30.9479166666667</v>
      </c>
      <c r="D2978">
        <v>0.91119821249566679</v>
      </c>
      <c r="E2978" s="6">
        <v>122.06584878900301</v>
      </c>
      <c r="F2978" s="9">
        <v>95.650681624355144</v>
      </c>
      <c r="G2978" s="9">
        <v>214.50561319868891</v>
      </c>
      <c r="H2978" s="9">
        <v>111.2261832233059</v>
      </c>
    </row>
    <row r="2979" spans="1:8" x14ac:dyDescent="0.25">
      <c r="A2979" s="21"/>
      <c r="B2979" s="5">
        <f>DATE(YEAR(siječanj!B2975),MONTH(siječanj!B2975)+9,DAY(siječanj!B2975))</f>
        <v>45961</v>
      </c>
      <c r="C2979" s="8">
        <v>30.9583333333333</v>
      </c>
      <c r="D2979">
        <v>0.91119821249566679</v>
      </c>
      <c r="E2979" s="6">
        <v>110.5936511167713</v>
      </c>
      <c r="F2979" s="9">
        <v>92.591606148027722</v>
      </c>
      <c r="G2979" s="9">
        <v>209.74646007749436</v>
      </c>
      <c r="H2979" s="9">
        <v>100.77273721097141</v>
      </c>
    </row>
    <row r="2980" spans="1:8" x14ac:dyDescent="0.25">
      <c r="A2980" s="21"/>
      <c r="B2980" s="5">
        <f>DATE(YEAR(siječanj!B2976),MONTH(siječanj!B2976)+9,DAY(siječanj!B2976))</f>
        <v>45961</v>
      </c>
      <c r="C2980" s="8">
        <v>30.96875</v>
      </c>
      <c r="D2980">
        <v>0.91119821249566679</v>
      </c>
      <c r="E2980" s="6">
        <v>100.5303759593818</v>
      </c>
      <c r="F2980" s="9">
        <v>90.244176956583445</v>
      </c>
      <c r="G2980" s="9">
        <v>208.44465652933121</v>
      </c>
      <c r="H2980" s="9">
        <v>91.603098875706053</v>
      </c>
    </row>
    <row r="2981" spans="1:8" x14ac:dyDescent="0.25">
      <c r="A2981" s="21"/>
      <c r="B2981" s="5">
        <f>DATE(YEAR(siječanj!B2977),MONTH(siječanj!B2977)+9,DAY(siječanj!B2977))</f>
        <v>45961</v>
      </c>
      <c r="C2981" s="8">
        <v>30.9791666666667</v>
      </c>
      <c r="D2981">
        <v>0.91119821249566679</v>
      </c>
      <c r="E2981" s="6">
        <v>91.512027075503653</v>
      </c>
      <c r="F2981" s="9">
        <v>88.275253178218961</v>
      </c>
      <c r="G2981" s="9">
        <v>206.70676439678837</v>
      </c>
      <c r="H2981" s="9">
        <v>83.385595493053984</v>
      </c>
    </row>
    <row r="2982" spans="1:8" x14ac:dyDescent="0.25">
      <c r="A2982" s="21"/>
      <c r="B2982" s="5">
        <f>DATE(YEAR(siječanj!B2978),MONTH(siječanj!B2978)+9,DAY(siječanj!B2978))</f>
        <v>45961</v>
      </c>
      <c r="C2982" s="8">
        <v>30.9895833333333</v>
      </c>
      <c r="D2982">
        <v>0.91119821249566679</v>
      </c>
      <c r="E2982" s="6">
        <v>83.688031633523138</v>
      </c>
      <c r="F2982" s="9">
        <v>86.511256009190987</v>
      </c>
      <c r="G2982" s="9">
        <v>206.21652421615536</v>
      </c>
      <c r="H2982" s="9">
        <v>76.256384831747098</v>
      </c>
    </row>
    <row r="2983" spans="1:8" x14ac:dyDescent="0.25">
      <c r="B2983" s="5"/>
      <c r="E2983" s="12"/>
      <c r="F2983" s="12"/>
      <c r="G2983" s="12"/>
      <c r="H2983" s="12"/>
    </row>
    <row r="2984" spans="1:8" x14ac:dyDescent="0.25">
      <c r="B2984" s="5"/>
      <c r="E2984" s="6"/>
    </row>
    <row r="2985" spans="1:8" x14ac:dyDescent="0.25">
      <c r="B2985" s="5"/>
    </row>
    <row r="2986" spans="1:8" x14ac:dyDescent="0.25">
      <c r="B2986" s="5"/>
    </row>
    <row r="2987" spans="1:8" x14ac:dyDescent="0.25">
      <c r="B2987" s="5"/>
    </row>
    <row r="2988" spans="1:8" x14ac:dyDescent="0.25">
      <c r="B2988" s="5"/>
    </row>
    <row r="2989" spans="1:8" x14ac:dyDescent="0.25">
      <c r="B2989" s="5"/>
    </row>
    <row r="2990" spans="1:8" x14ac:dyDescent="0.25">
      <c r="B2990" s="5"/>
    </row>
    <row r="2991" spans="1:8" x14ac:dyDescent="0.25">
      <c r="B2991" s="5"/>
    </row>
    <row r="2992" spans="1:8" x14ac:dyDescent="0.25">
      <c r="B2992" s="5"/>
    </row>
    <row r="2993" spans="2:2" x14ac:dyDescent="0.25">
      <c r="B2993" s="5"/>
    </row>
    <row r="2994" spans="2:2" x14ac:dyDescent="0.25">
      <c r="B2994" s="5"/>
    </row>
    <row r="2995" spans="2:2" x14ac:dyDescent="0.25">
      <c r="B2995" s="5"/>
    </row>
    <row r="2996" spans="2:2" x14ac:dyDescent="0.25">
      <c r="B2996" s="5"/>
    </row>
    <row r="2997" spans="2:2" x14ac:dyDescent="0.25">
      <c r="B2997" s="5"/>
    </row>
    <row r="2998" spans="2:2" x14ac:dyDescent="0.25">
      <c r="B2998" s="5"/>
    </row>
    <row r="2999" spans="2:2" x14ac:dyDescent="0.25">
      <c r="B2999" s="5"/>
    </row>
    <row r="3000" spans="2:2" x14ac:dyDescent="0.25">
      <c r="B3000" s="5"/>
    </row>
    <row r="3001" spans="2:2" x14ac:dyDescent="0.25">
      <c r="B3001" s="5"/>
    </row>
    <row r="3002" spans="2:2" x14ac:dyDescent="0.25">
      <c r="B3002" s="5"/>
    </row>
  </sheetData>
  <mergeCells count="31">
    <mergeCell ref="A2887:A2982"/>
    <mergeCell ref="A2307:A2402"/>
    <mergeCell ref="A2403:A2502"/>
    <mergeCell ref="A2503:A2598"/>
    <mergeCell ref="A2599:A2694"/>
    <mergeCell ref="A2695:A2790"/>
    <mergeCell ref="A2791:A2886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  <pageSetup paperSize="9" orientation="portrait" verticalDpi="4294967294" r:id="rId1"/>
  <headerFooter>
    <oddHeader xml:space="preserve">&amp;R 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78"/>
  <sheetViews>
    <sheetView topLeftCell="A2" workbookViewId="0">
      <selection activeCell="H2" sqref="H2"/>
    </sheetView>
  </sheetViews>
  <sheetFormatPr defaultRowHeight="15" x14ac:dyDescent="0.25"/>
  <cols>
    <col min="1" max="1" width="9.140625" style="11"/>
    <col min="2" max="2" width="10.140625" bestFit="1" customWidth="1"/>
    <col min="4" max="4" width="13.140625" customWidth="1"/>
    <col min="5" max="8" width="15.7109375" customWidth="1"/>
  </cols>
  <sheetData>
    <row r="1" spans="1:8" ht="15.75" thickBot="1" x14ac:dyDescent="0.3"/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14">
        <f>listopad!A2887+1</f>
        <v>305</v>
      </c>
      <c r="B3" s="5">
        <f>DATE(YEAR(siječanj!B3),MONTH(siječanj!B3)+10,DAY(siječanj!B3))</f>
        <v>45962</v>
      </c>
      <c r="C3" s="8">
        <v>0</v>
      </c>
      <c r="D3">
        <v>0.91237860424369921</v>
      </c>
      <c r="E3" s="6">
        <v>136.21508750196074</v>
      </c>
      <c r="F3" s="7">
        <v>87.725739539481765</v>
      </c>
      <c r="G3" s="7">
        <v>183.62832480176951</v>
      </c>
      <c r="H3" s="7">
        <v>124.27973141197229</v>
      </c>
    </row>
    <row r="4" spans="1:8" x14ac:dyDescent="0.25">
      <c r="A4" s="15"/>
      <c r="B4" s="5">
        <f>DATE(YEAR(siječanj!B4),MONTH(siječanj!B4)+10,DAY(siječanj!B4))</f>
        <v>45962</v>
      </c>
      <c r="C4" s="8">
        <v>1.0416666666666666E-2</v>
      </c>
      <c r="D4">
        <v>0.91237860424369921</v>
      </c>
      <c r="E4" s="6">
        <v>125.75322234425342</v>
      </c>
      <c r="F4" s="7">
        <v>86.621475359488286</v>
      </c>
      <c r="G4" s="7">
        <v>182.91639410176262</v>
      </c>
      <c r="H4" s="7">
        <v>114.7345494815975</v>
      </c>
    </row>
    <row r="5" spans="1:8" x14ac:dyDescent="0.25">
      <c r="A5" s="15"/>
      <c r="B5" s="5">
        <f>DATE(YEAR(siječanj!B5),MONTH(siječanj!B5)+10,DAY(siječanj!B5))</f>
        <v>45962</v>
      </c>
      <c r="C5" s="8">
        <v>2.0833333333333332E-2</v>
      </c>
      <c r="D5">
        <v>0.91237860424369921</v>
      </c>
      <c r="E5" s="6">
        <v>117.60016221478075</v>
      </c>
      <c r="F5" s="7">
        <v>85.122308389497135</v>
      </c>
      <c r="G5" s="7">
        <v>182.20656070175576</v>
      </c>
      <c r="H5" s="7">
        <v>107.29587186035428</v>
      </c>
    </row>
    <row r="6" spans="1:8" x14ac:dyDescent="0.25">
      <c r="A6" s="15"/>
      <c r="B6" s="5">
        <f>DATE(YEAR(siječanj!B6),MONTH(siječanj!B6)+10,DAY(siječanj!B6))</f>
        <v>45962</v>
      </c>
      <c r="C6" s="8">
        <v>3.125E-2</v>
      </c>
      <c r="D6">
        <v>0.91237860424369921</v>
      </c>
      <c r="E6" s="6">
        <v>109.82020194742506</v>
      </c>
      <c r="F6" s="7">
        <v>84.035699409503579</v>
      </c>
      <c r="G6" s="7">
        <v>182.44431280175809</v>
      </c>
      <c r="H6" s="7">
        <v>100.19760257055286</v>
      </c>
    </row>
    <row r="7" spans="1:8" x14ac:dyDescent="0.25">
      <c r="A7" s="15"/>
      <c r="B7" s="5">
        <f>DATE(YEAR(siječanj!B7),MONTH(siječanj!B7)+10,DAY(siječanj!B7))</f>
        <v>45962</v>
      </c>
      <c r="C7" s="8">
        <v>4.1666666666666664E-2</v>
      </c>
      <c r="D7">
        <v>0.91237860424369921</v>
      </c>
      <c r="E7" s="6">
        <v>102.00415805757181</v>
      </c>
      <c r="F7" s="7">
        <v>83.295964969507935</v>
      </c>
      <c r="G7" s="7">
        <v>181.84183140175227</v>
      </c>
      <c r="H7" s="7">
        <v>93.066411355621057</v>
      </c>
    </row>
    <row r="8" spans="1:8" x14ac:dyDescent="0.25">
      <c r="A8" s="15"/>
      <c r="B8" s="5">
        <f>DATE(YEAR(siječanj!B8),MONTH(siječanj!B8)+10,DAY(siječanj!B8))</f>
        <v>45962</v>
      </c>
      <c r="C8" s="8">
        <v>5.2083333333333336E-2</v>
      </c>
      <c r="D8">
        <v>0.91237860424369921</v>
      </c>
      <c r="E8" s="6">
        <v>96.620243044281636</v>
      </c>
      <c r="F8" s="7">
        <v>82.311798549513753</v>
      </c>
      <c r="G8" s="7">
        <v>182.05001170175427</v>
      </c>
      <c r="H8" s="7">
        <v>88.154242490428672</v>
      </c>
    </row>
    <row r="9" spans="1:8" x14ac:dyDescent="0.25">
      <c r="A9" s="15"/>
      <c r="B9" s="5">
        <f>DATE(YEAR(siječanj!B9),MONTH(siječanj!B9)+10,DAY(siječanj!B9))</f>
        <v>45962</v>
      </c>
      <c r="C9" s="8">
        <v>6.25E-2</v>
      </c>
      <c r="D9">
        <v>0.91237860424369921</v>
      </c>
      <c r="E9" s="6">
        <v>92.55284929015572</v>
      </c>
      <c r="F9" s="7">
        <v>81.817513219516655</v>
      </c>
      <c r="G9" s="7">
        <v>182.15648490175533</v>
      </c>
      <c r="H9" s="7">
        <v>84.443239454129724</v>
      </c>
    </row>
    <row r="10" spans="1:8" x14ac:dyDescent="0.25">
      <c r="A10" s="15"/>
      <c r="B10" s="5">
        <f>DATE(YEAR(siječanj!B10),MONTH(siječanj!B10)+10,DAY(siječanj!B10))</f>
        <v>45962</v>
      </c>
      <c r="C10" s="8">
        <v>7.2916666666666671E-2</v>
      </c>
      <c r="D10">
        <v>0.91237860424369921</v>
      </c>
      <c r="E10" s="6">
        <v>88.279438319259981</v>
      </c>
      <c r="F10" s="7">
        <v>81.211674329520235</v>
      </c>
      <c r="G10" s="7">
        <v>181.75880920175149</v>
      </c>
      <c r="H10" s="7">
        <v>80.544270717144158</v>
      </c>
    </row>
    <row r="11" spans="1:8" x14ac:dyDescent="0.25">
      <c r="A11" s="15"/>
      <c r="B11" s="5">
        <f>DATE(YEAR(siječanj!B11),MONTH(siječanj!B11)+10,DAY(siječanj!B11))</f>
        <v>45962</v>
      </c>
      <c r="C11" s="8">
        <v>8.3333333333333329E-2</v>
      </c>
      <c r="D11">
        <v>0.91237860424369921</v>
      </c>
      <c r="E11" s="6">
        <v>85.000728183236404</v>
      </c>
      <c r="F11" s="7">
        <v>80.33130667952544</v>
      </c>
      <c r="G11" s="7">
        <v>181.68246140175074</v>
      </c>
      <c r="H11" s="7">
        <v>77.552845739519299</v>
      </c>
    </row>
    <row r="12" spans="1:8" x14ac:dyDescent="0.25">
      <c r="A12" s="15"/>
      <c r="B12" s="5">
        <f>DATE(YEAR(siječanj!B12),MONTH(siječanj!B12)+10,DAY(siječanj!B12))</f>
        <v>45962</v>
      </c>
      <c r="C12" s="8">
        <v>9.375E-2</v>
      </c>
      <c r="D12">
        <v>0.91237860424369921</v>
      </c>
      <c r="E12" s="6">
        <v>82.614902956989127</v>
      </c>
      <c r="F12" s="7">
        <v>80.0336214095272</v>
      </c>
      <c r="G12" s="7">
        <v>182.2387074017561</v>
      </c>
      <c r="H12" s="7">
        <v>75.376069849626404</v>
      </c>
    </row>
    <row r="13" spans="1:8" x14ac:dyDescent="0.25">
      <c r="A13" s="15"/>
      <c r="B13" s="5">
        <f>DATE(YEAR(siječanj!B13),MONTH(siječanj!B13)+10,DAY(siječanj!B13))</f>
        <v>45962</v>
      </c>
      <c r="C13" s="8">
        <v>0.10416666666666667</v>
      </c>
      <c r="D13">
        <v>0.91237860424369921</v>
      </c>
      <c r="E13" s="6">
        <v>80.348883955848095</v>
      </c>
      <c r="F13" s="7">
        <v>79.221305459532005</v>
      </c>
      <c r="G13" s="7">
        <v>182.07460070175452</v>
      </c>
      <c r="H13" s="7">
        <v>73.308602596175646</v>
      </c>
    </row>
    <row r="14" spans="1:8" x14ac:dyDescent="0.25">
      <c r="A14" s="15"/>
      <c r="B14" s="5">
        <f>DATE(YEAR(siječanj!B14),MONTH(siječanj!B14)+10,DAY(siječanj!B14))</f>
        <v>45962</v>
      </c>
      <c r="C14" s="8">
        <v>0.11458333333333333</v>
      </c>
      <c r="D14">
        <v>0.91237860424369921</v>
      </c>
      <c r="E14" s="6">
        <v>77.359831419341731</v>
      </c>
      <c r="F14" s="7">
        <v>78.86672007953409</v>
      </c>
      <c r="G14" s="7">
        <v>182.17643520175548</v>
      </c>
      <c r="H14" s="7">
        <v>70.581455014906879</v>
      </c>
    </row>
    <row r="15" spans="1:8" x14ac:dyDescent="0.25">
      <c r="A15" s="15"/>
      <c r="B15" s="5">
        <f>DATE(YEAR(siječanj!B15),MONTH(siječanj!B15)+10,DAY(siječanj!B15))</f>
        <v>45962</v>
      </c>
      <c r="C15" s="8">
        <v>0.125</v>
      </c>
      <c r="D15">
        <v>0.91237860424369921</v>
      </c>
      <c r="E15" s="6">
        <v>75.705001186594416</v>
      </c>
      <c r="F15" s="7">
        <v>78.621504989535552</v>
      </c>
      <c r="G15" s="7">
        <v>182.05900190175439</v>
      </c>
      <c r="H15" s="7">
        <v>69.071623316892612</v>
      </c>
    </row>
    <row r="16" spans="1:8" x14ac:dyDescent="0.25">
      <c r="A16" s="15"/>
      <c r="B16" s="5">
        <f>DATE(YEAR(siječanj!B16),MONTH(siječanj!B16)+10,DAY(siječanj!B16))</f>
        <v>45962</v>
      </c>
      <c r="C16" s="8">
        <v>0.13541666666666666</v>
      </c>
      <c r="D16">
        <v>0.91237860424369921</v>
      </c>
      <c r="E16" s="6">
        <v>73.57036754259093</v>
      </c>
      <c r="F16" s="7">
        <v>78.169623899538223</v>
      </c>
      <c r="G16" s="7">
        <v>182.37479930175743</v>
      </c>
      <c r="H16" s="7">
        <v>67.124029252205062</v>
      </c>
    </row>
    <row r="17" spans="1:8" x14ac:dyDescent="0.25">
      <c r="A17" s="15"/>
      <c r="B17" s="5">
        <f>DATE(YEAR(siječanj!B17),MONTH(siječanj!B17)+10,DAY(siječanj!B17))</f>
        <v>45962</v>
      </c>
      <c r="C17" s="8">
        <v>0.14583333333333334</v>
      </c>
      <c r="D17">
        <v>0.91237860424369921</v>
      </c>
      <c r="E17" s="6">
        <v>72.177517524729495</v>
      </c>
      <c r="F17" s="7">
        <v>78.084935859538717</v>
      </c>
      <c r="G17" s="7">
        <v>183.82212790177135</v>
      </c>
      <c r="H17" s="7">
        <v>65.853222696987842</v>
      </c>
    </row>
    <row r="18" spans="1:8" x14ac:dyDescent="0.25">
      <c r="A18" s="15"/>
      <c r="B18" s="5">
        <f>DATE(YEAR(siječanj!B18),MONTH(siječanj!B18)+10,DAY(siječanj!B18))</f>
        <v>45962</v>
      </c>
      <c r="C18" s="8">
        <v>0.15625</v>
      </c>
      <c r="D18">
        <v>0.91237860424369921</v>
      </c>
      <c r="E18" s="6">
        <v>72.162181044097352</v>
      </c>
      <c r="F18" s="7">
        <v>77.784954859540491</v>
      </c>
      <c r="G18" s="7">
        <v>185.0109177017828</v>
      </c>
      <c r="H18" s="7">
        <v>65.839230020194677</v>
      </c>
    </row>
    <row r="19" spans="1:8" x14ac:dyDescent="0.25">
      <c r="A19" s="15"/>
      <c r="B19" s="5">
        <f>DATE(YEAR(siječanj!B19),MONTH(siječanj!B19)+10,DAY(siječanj!B19))</f>
        <v>45962</v>
      </c>
      <c r="C19" s="8">
        <v>0.16666666666666666</v>
      </c>
      <c r="D19">
        <v>0.91237860424369921</v>
      </c>
      <c r="E19" s="6">
        <v>70.129282095929199</v>
      </c>
      <c r="F19" s="7">
        <v>77.821528439540259</v>
      </c>
      <c r="G19" s="7">
        <v>187.21365170180403</v>
      </c>
      <c r="H19" s="7">
        <v>63.984456515296529</v>
      </c>
    </row>
    <row r="20" spans="1:8" x14ac:dyDescent="0.25">
      <c r="A20" s="15"/>
      <c r="B20" s="5">
        <f>DATE(YEAR(siječanj!B20),MONTH(siječanj!B20)+10,DAY(siječanj!B20))</f>
        <v>45962</v>
      </c>
      <c r="C20" s="8">
        <v>0.17708333333333334</v>
      </c>
      <c r="D20">
        <v>0.91237860424369921</v>
      </c>
      <c r="E20" s="6">
        <v>69.780316239602257</v>
      </c>
      <c r="F20" s="7">
        <v>77.539388729541926</v>
      </c>
      <c r="G20" s="7">
        <v>188.61741060181757</v>
      </c>
      <c r="H20" s="7">
        <v>63.666067534372246</v>
      </c>
    </row>
    <row r="21" spans="1:8" x14ac:dyDescent="0.25">
      <c r="A21" s="15"/>
      <c r="B21" s="5">
        <f>DATE(YEAR(siječanj!B21),MONTH(siječanj!B21)+10,DAY(siječanj!B21))</f>
        <v>45962</v>
      </c>
      <c r="C21" s="8">
        <v>0.1875</v>
      </c>
      <c r="D21">
        <v>0.91237860424369921</v>
      </c>
      <c r="E21" s="6">
        <v>69.896529555830256</v>
      </c>
      <c r="F21" s="7">
        <v>77.471433499542343</v>
      </c>
      <c r="G21" s="7">
        <v>192.70396280185696</v>
      </c>
      <c r="H21" s="7">
        <v>63.772098077626879</v>
      </c>
    </row>
    <row r="22" spans="1:8" x14ac:dyDescent="0.25">
      <c r="A22" s="15"/>
      <c r="B22" s="5">
        <f>DATE(YEAR(siječanj!B22),MONTH(siječanj!B22)+10,DAY(siječanj!B22))</f>
        <v>45962</v>
      </c>
      <c r="C22" s="8">
        <v>0.19791666666666666</v>
      </c>
      <c r="D22">
        <v>0.91237860424369921</v>
      </c>
      <c r="E22" s="6">
        <v>69.569988919019579</v>
      </c>
      <c r="F22" s="7">
        <v>77.641616099541324</v>
      </c>
      <c r="G22" s="7">
        <v>193.89056000186838</v>
      </c>
      <c r="H22" s="7">
        <v>63.474169387184702</v>
      </c>
    </row>
    <row r="23" spans="1:8" x14ac:dyDescent="0.25">
      <c r="A23" s="15"/>
      <c r="B23" s="5">
        <f>DATE(YEAR(siječanj!B23),MONTH(siječanj!B23)+10,DAY(siječanj!B23))</f>
        <v>45962</v>
      </c>
      <c r="C23" s="8">
        <v>0.20833333333333334</v>
      </c>
      <c r="D23">
        <v>0.91237860424369921</v>
      </c>
      <c r="E23" s="6">
        <v>68.936185726368564</v>
      </c>
      <c r="F23" s="7">
        <v>78.26414212953766</v>
      </c>
      <c r="G23" s="7">
        <v>198.75586150191526</v>
      </c>
      <c r="H23" s="7">
        <v>62.895900914908573</v>
      </c>
    </row>
    <row r="24" spans="1:8" x14ac:dyDescent="0.25">
      <c r="A24" s="15"/>
      <c r="B24" s="5">
        <f>DATE(YEAR(siječanj!B24),MONTH(siječanj!B24)+10,DAY(siječanj!B24))</f>
        <v>45962</v>
      </c>
      <c r="C24" s="8">
        <v>0.21875</v>
      </c>
      <c r="D24">
        <v>0.91237860424369921</v>
      </c>
      <c r="E24" s="6">
        <v>69.280909830333584</v>
      </c>
      <c r="F24" s="7">
        <v>78.771125899534653</v>
      </c>
      <c r="G24" s="7">
        <v>199.52056310192265</v>
      </c>
      <c r="H24" s="7">
        <v>63.210419811733338</v>
      </c>
    </row>
    <row r="25" spans="1:8" x14ac:dyDescent="0.25">
      <c r="A25" s="15"/>
      <c r="B25" s="5">
        <f>DATE(YEAR(siječanj!B25),MONTH(siječanj!B25)+10,DAY(siječanj!B25))</f>
        <v>45962</v>
      </c>
      <c r="C25" s="8">
        <v>0.22916666666666666</v>
      </c>
      <c r="D25">
        <v>0.91237860424369921</v>
      </c>
      <c r="E25" s="6">
        <v>69.272628408160443</v>
      </c>
      <c r="F25" s="7">
        <v>80.079881929526934</v>
      </c>
      <c r="G25" s="7">
        <v>199.95108570192679</v>
      </c>
      <c r="H25" s="7">
        <v>63.202864019329851</v>
      </c>
    </row>
    <row r="26" spans="1:8" x14ac:dyDescent="0.25">
      <c r="A26" s="15"/>
      <c r="B26" s="5">
        <f>DATE(YEAR(siječanj!B26),MONTH(siječanj!B26)+10,DAY(siječanj!B26))</f>
        <v>45962</v>
      </c>
      <c r="C26" s="8">
        <v>0.23958333333333334</v>
      </c>
      <c r="D26">
        <v>0.91237860424369921</v>
      </c>
      <c r="E26" s="6">
        <v>70.162136360019488</v>
      </c>
      <c r="F26" s="7">
        <v>81.473405329518698</v>
      </c>
      <c r="G26" s="7">
        <v>200.27555390192992</v>
      </c>
      <c r="H26" s="7">
        <v>64.014432042910684</v>
      </c>
    </row>
    <row r="27" spans="1:8" x14ac:dyDescent="0.25">
      <c r="A27" s="15"/>
      <c r="B27" s="5">
        <f>DATE(YEAR(siječanj!B27),MONTH(siječanj!B27)+10,DAY(siječanj!B27))</f>
        <v>45962</v>
      </c>
      <c r="C27" s="8">
        <v>0.25</v>
      </c>
      <c r="D27">
        <v>0.91237860424369921</v>
      </c>
      <c r="E27" s="6">
        <v>71.758598416057865</v>
      </c>
      <c r="F27" s="7">
        <v>83.996741629503802</v>
      </c>
      <c r="G27" s="7">
        <v>196.36462370189224</v>
      </c>
      <c r="H27" s="7">
        <v>65.471009865327005</v>
      </c>
    </row>
    <row r="28" spans="1:8" x14ac:dyDescent="0.25">
      <c r="A28" s="15"/>
      <c r="B28" s="5">
        <f>DATE(YEAR(siječanj!B28),MONTH(siječanj!B28)+10,DAY(siječanj!B28))</f>
        <v>45962</v>
      </c>
      <c r="C28" s="8">
        <v>0.26041666666666669</v>
      </c>
      <c r="D28">
        <v>0.91237860424369921</v>
      </c>
      <c r="E28" s="6">
        <v>74.131732065644556</v>
      </c>
      <c r="F28" s="7">
        <v>85.077042189497405</v>
      </c>
      <c r="G28" s="7">
        <v>177.71737920171253</v>
      </c>
      <c r="H28" s="7">
        <v>67.636206232220658</v>
      </c>
    </row>
    <row r="29" spans="1:8" x14ac:dyDescent="0.25">
      <c r="A29" s="15"/>
      <c r="B29" s="5">
        <f>DATE(YEAR(siječanj!B29),MONTH(siječanj!B29)+10,DAY(siječanj!B29))</f>
        <v>45962</v>
      </c>
      <c r="C29" s="8">
        <v>0.27083333333333331</v>
      </c>
      <c r="D29">
        <v>0.91237860424369921</v>
      </c>
      <c r="E29" s="6">
        <v>75.557623571135849</v>
      </c>
      <c r="F29" s="7">
        <v>87.090487099485514</v>
      </c>
      <c r="G29" s="7">
        <v>134.79612260129892</v>
      </c>
      <c r="H29" s="7">
        <v>68.93715913380376</v>
      </c>
    </row>
    <row r="30" spans="1:8" x14ac:dyDescent="0.25">
      <c r="A30" s="15"/>
      <c r="B30" s="5">
        <f>DATE(YEAR(siječanj!B30),MONTH(siječanj!B30)+10,DAY(siječanj!B30))</f>
        <v>45962</v>
      </c>
      <c r="C30" s="8">
        <v>0.28125</v>
      </c>
      <c r="D30">
        <v>0.91237860424369921</v>
      </c>
      <c r="E30" s="6">
        <v>79.546496367130501</v>
      </c>
      <c r="F30" s="7">
        <v>89.697218589470125</v>
      </c>
      <c r="G30" s="7">
        <v>71.689938400690835</v>
      </c>
      <c r="H30" s="7">
        <v>72.576521327919011</v>
      </c>
    </row>
    <row r="31" spans="1:8" x14ac:dyDescent="0.25">
      <c r="A31" s="15"/>
      <c r="B31" s="5">
        <f>DATE(YEAR(siječanj!B31),MONTH(siječanj!B31)+10,DAY(siječanj!B31))</f>
        <v>45962</v>
      </c>
      <c r="C31" s="8">
        <v>0.29166666666666669</v>
      </c>
      <c r="D31">
        <v>0.91237860424369921</v>
      </c>
      <c r="E31" s="6">
        <v>81.372987801837894</v>
      </c>
      <c r="F31" s="7">
        <v>92.589847889453026</v>
      </c>
      <c r="G31" s="7">
        <v>35.272767060339895</v>
      </c>
      <c r="H31" s="7">
        <v>74.242973033780416</v>
      </c>
    </row>
    <row r="32" spans="1:8" x14ac:dyDescent="0.25">
      <c r="A32" s="15"/>
      <c r="B32" s="5">
        <f>DATE(YEAR(siječanj!B32),MONTH(siječanj!B32)+10,DAY(siječanj!B32))</f>
        <v>45962</v>
      </c>
      <c r="C32" s="8">
        <v>0.30208333333333331</v>
      </c>
      <c r="D32">
        <v>0.91237860424369921</v>
      </c>
      <c r="E32" s="6">
        <v>85.728092625030044</v>
      </c>
      <c r="F32" s="7">
        <v>93.352285069448513</v>
      </c>
      <c r="G32" s="7">
        <v>10.460505420100802</v>
      </c>
      <c r="H32" s="7">
        <v>78.216477493699472</v>
      </c>
    </row>
    <row r="33" spans="1:8" x14ac:dyDescent="0.25">
      <c r="A33" s="15"/>
      <c r="B33" s="5">
        <f>DATE(YEAR(siječanj!B33),MONTH(siječanj!B33)+10,DAY(siječanj!B33))</f>
        <v>45962</v>
      </c>
      <c r="C33" s="8">
        <v>0.3125</v>
      </c>
      <c r="D33">
        <v>0.91237860424369921</v>
      </c>
      <c r="E33" s="6">
        <v>91.710990224415212</v>
      </c>
      <c r="F33" s="7">
        <v>94.228071529443341</v>
      </c>
      <c r="G33" s="7">
        <v>3.978394648038337</v>
      </c>
      <c r="H33" s="7">
        <v>83.675145254759499</v>
      </c>
    </row>
    <row r="34" spans="1:8" x14ac:dyDescent="0.25">
      <c r="A34" s="15"/>
      <c r="B34" s="5">
        <f>DATE(YEAR(siječanj!B34),MONTH(siječanj!B34)+10,DAY(siječanj!B34))</f>
        <v>45962</v>
      </c>
      <c r="C34" s="8">
        <v>0.32291666666666669</v>
      </c>
      <c r="D34">
        <v>0.91237860424369921</v>
      </c>
      <c r="E34" s="6">
        <v>98.468798129235779</v>
      </c>
      <c r="F34" s="7">
        <v>96.044385539432625</v>
      </c>
      <c r="G34" s="7">
        <v>2.2797305050219681</v>
      </c>
      <c r="H34" s="7">
        <v>89.840824598706718</v>
      </c>
    </row>
    <row r="35" spans="1:8" x14ac:dyDescent="0.25">
      <c r="A35" s="15"/>
      <c r="B35" s="5">
        <f>DATE(YEAR(siječanj!B35),MONTH(siječanj!B35)+10,DAY(siječanj!B35))</f>
        <v>45962</v>
      </c>
      <c r="C35" s="8">
        <v>0.33333333333333331</v>
      </c>
      <c r="D35">
        <v>0.91237860424369921</v>
      </c>
      <c r="E35" s="6">
        <v>104.50584592738569</v>
      </c>
      <c r="F35" s="7">
        <v>98.930698449415573</v>
      </c>
      <c r="G35" s="7">
        <v>1.6237444880156469</v>
      </c>
      <c r="H35" s="7">
        <v>95.348897842535237</v>
      </c>
    </row>
    <row r="36" spans="1:8" x14ac:dyDescent="0.25">
      <c r="A36" s="15"/>
      <c r="B36" s="5">
        <f>DATE(YEAR(siječanj!B36),MONTH(siječanj!B36)+10,DAY(siječanj!B36))</f>
        <v>45962</v>
      </c>
      <c r="C36" s="8">
        <v>0.34375</v>
      </c>
      <c r="D36">
        <v>0.91237860424369921</v>
      </c>
      <c r="E36" s="6">
        <v>111.71273970516486</v>
      </c>
      <c r="F36" s="7">
        <v>99.552532679411897</v>
      </c>
      <c r="G36" s="7">
        <v>1.3076190180126006</v>
      </c>
      <c r="H36" s="7">
        <v>101.92431352843799</v>
      </c>
    </row>
    <row r="37" spans="1:8" x14ac:dyDescent="0.25">
      <c r="A37" s="15"/>
      <c r="B37" s="5">
        <f>DATE(YEAR(siječanj!B37),MONTH(siječanj!B37)+10,DAY(siječanj!B37))</f>
        <v>45962</v>
      </c>
      <c r="C37" s="8">
        <v>0.35416666666666669</v>
      </c>
      <c r="D37">
        <v>0.91237860424369921</v>
      </c>
      <c r="E37" s="6">
        <v>120.76080859239698</v>
      </c>
      <c r="F37" s="7">
        <v>100.80148779940453</v>
      </c>
      <c r="G37" s="7">
        <v>1.1796795470113679</v>
      </c>
      <c r="H37" s="7">
        <v>110.17957799087168</v>
      </c>
    </row>
    <row r="38" spans="1:8" x14ac:dyDescent="0.25">
      <c r="A38" s="15"/>
      <c r="B38" s="5">
        <f>DATE(YEAR(siječanj!B38),MONTH(siječanj!B38)+10,DAY(siječanj!B38))</f>
        <v>45962</v>
      </c>
      <c r="C38" s="8">
        <v>0.36458333333333331</v>
      </c>
      <c r="D38">
        <v>0.91237860424369921</v>
      </c>
      <c r="E38" s="6">
        <v>129.82970287895284</v>
      </c>
      <c r="F38" s="7">
        <v>102.43298179939487</v>
      </c>
      <c r="G38" s="7">
        <v>0.92609868300892417</v>
      </c>
      <c r="H38" s="7">
        <v>118.45384310207318</v>
      </c>
    </row>
    <row r="39" spans="1:8" x14ac:dyDescent="0.25">
      <c r="A39" s="15"/>
      <c r="B39" s="5">
        <f>DATE(YEAR(siječanj!B39),MONTH(siječanj!B39)+10,DAY(siječanj!B39))</f>
        <v>45962</v>
      </c>
      <c r="C39" s="8">
        <v>0.375</v>
      </c>
      <c r="D39">
        <v>0.91237860424369921</v>
      </c>
      <c r="E39" s="6">
        <v>137.12205578243513</v>
      </c>
      <c r="F39" s="7">
        <v>104.19723549938446</v>
      </c>
      <c r="G39" s="7">
        <v>0.90282204800869981</v>
      </c>
      <c r="H39" s="7">
        <v>125.10722986580483</v>
      </c>
    </row>
    <row r="40" spans="1:8" x14ac:dyDescent="0.25">
      <c r="A40" s="15"/>
      <c r="B40" s="5">
        <f>DATE(YEAR(siječanj!B40),MONTH(siječanj!B40)+10,DAY(siječanj!B40))</f>
        <v>45962</v>
      </c>
      <c r="C40" s="8">
        <v>0.38541666666666669</v>
      </c>
      <c r="D40">
        <v>0.91237860424369921</v>
      </c>
      <c r="E40" s="6">
        <v>142.13984377220606</v>
      </c>
      <c r="F40" s="7">
        <v>104.88768819938038</v>
      </c>
      <c r="G40" s="7">
        <v>0.88939243100857046</v>
      </c>
      <c r="H40" s="7">
        <v>129.68535226830284</v>
      </c>
    </row>
    <row r="41" spans="1:8" x14ac:dyDescent="0.25">
      <c r="A41" s="15"/>
      <c r="B41" s="5">
        <f>DATE(YEAR(siječanj!B41),MONTH(siječanj!B41)+10,DAY(siječanj!B41))</f>
        <v>45962</v>
      </c>
      <c r="C41" s="8">
        <v>0.39583333333333331</v>
      </c>
      <c r="D41">
        <v>0.91237860424369921</v>
      </c>
      <c r="E41" s="6">
        <v>147.93383083897311</v>
      </c>
      <c r="F41" s="7">
        <v>105.67308269937574</v>
      </c>
      <c r="G41" s="7">
        <v>0.81934868400789551</v>
      </c>
      <c r="H41" s="7">
        <v>134.9716621012858</v>
      </c>
    </row>
    <row r="42" spans="1:8" x14ac:dyDescent="0.25">
      <c r="A42" s="15"/>
      <c r="B42" s="5">
        <f>DATE(YEAR(siječanj!B42),MONTH(siječanj!B42)+10,DAY(siječanj!B42))</f>
        <v>45962</v>
      </c>
      <c r="C42" s="8">
        <v>0.40625</v>
      </c>
      <c r="D42">
        <v>0.91237860424369921</v>
      </c>
      <c r="E42" s="6">
        <v>152.43006555876664</v>
      </c>
      <c r="F42" s="7">
        <v>106.46640039937105</v>
      </c>
      <c r="G42" s="7">
        <v>0.80587219800776555</v>
      </c>
      <c r="H42" s="7">
        <v>139.07393045928308</v>
      </c>
    </row>
    <row r="43" spans="1:8" x14ac:dyDescent="0.25">
      <c r="A43" s="15"/>
      <c r="B43" s="5">
        <f>DATE(YEAR(siječanj!B43),MONTH(siječanj!B43)+10,DAY(siječanj!B43))</f>
        <v>45962</v>
      </c>
      <c r="C43" s="8">
        <v>0.41666666666666669</v>
      </c>
      <c r="D43">
        <v>0.91237860424369921</v>
      </c>
      <c r="E43" s="6">
        <v>158.083226843359</v>
      </c>
      <c r="F43" s="7">
        <v>106.73810879936944</v>
      </c>
      <c r="G43" s="7">
        <v>0.8421346520081151</v>
      </c>
      <c r="H43" s="7">
        <v>144.23175386168396</v>
      </c>
    </row>
    <row r="44" spans="1:8" x14ac:dyDescent="0.25">
      <c r="A44" s="15"/>
      <c r="B44" s="5">
        <f>DATE(YEAR(siječanj!B44),MONTH(siječanj!B44)+10,DAY(siječanj!B44))</f>
        <v>45962</v>
      </c>
      <c r="C44" s="8">
        <v>0.42708333333333331</v>
      </c>
      <c r="D44">
        <v>0.91237860424369921</v>
      </c>
      <c r="E44" s="6">
        <v>162.51835833780481</v>
      </c>
      <c r="F44" s="7">
        <v>107.40846959936549</v>
      </c>
      <c r="G44" s="7">
        <v>0.89893479700866241</v>
      </c>
      <c r="H44" s="7">
        <v>148.27827294422372</v>
      </c>
    </row>
    <row r="45" spans="1:8" x14ac:dyDescent="0.25">
      <c r="A45" s="15"/>
      <c r="B45" s="5">
        <f>DATE(YEAR(siječanj!B45),MONTH(siječanj!B45)+10,DAY(siječanj!B45))</f>
        <v>45962</v>
      </c>
      <c r="C45" s="8">
        <v>0.4375</v>
      </c>
      <c r="D45">
        <v>0.91237860424369921</v>
      </c>
      <c r="E45" s="6">
        <v>169.75127222517997</v>
      </c>
      <c r="F45" s="7">
        <v>107.69604789936379</v>
      </c>
      <c r="G45" s="7">
        <v>0.88278527700850673</v>
      </c>
      <c r="H45" s="7">
        <v>154.87742882140194</v>
      </c>
    </row>
    <row r="46" spans="1:8" x14ac:dyDescent="0.25">
      <c r="A46" s="15"/>
      <c r="B46" s="5">
        <f>DATE(YEAR(siječanj!B46),MONTH(siječanj!B46)+10,DAY(siječanj!B46))</f>
        <v>45962</v>
      </c>
      <c r="C46" s="8">
        <v>0.44791666666666669</v>
      </c>
      <c r="D46">
        <v>0.91237860424369921</v>
      </c>
      <c r="E46" s="6">
        <v>171.99361983107585</v>
      </c>
      <c r="F46" s="7">
        <v>108.17825809936093</v>
      </c>
      <c r="G46" s="7">
        <v>0.8446011670081387</v>
      </c>
      <c r="H46" s="7">
        <v>156.9232988002984</v>
      </c>
    </row>
    <row r="47" spans="1:8" x14ac:dyDescent="0.25">
      <c r="A47" s="15"/>
      <c r="B47" s="5">
        <f>DATE(YEAR(siječanj!B47),MONTH(siječanj!B47)+10,DAY(siječanj!B47))</f>
        <v>45962</v>
      </c>
      <c r="C47" s="8">
        <v>0.45833333333333331</v>
      </c>
      <c r="D47">
        <v>0.91237860424369921</v>
      </c>
      <c r="E47" s="6">
        <v>174.8870863305302</v>
      </c>
      <c r="F47" s="7">
        <v>108.31908879936012</v>
      </c>
      <c r="G47" s="7">
        <v>0.77379285800745645</v>
      </c>
      <c r="H47" s="7">
        <v>159.56323572649646</v>
      </c>
    </row>
    <row r="48" spans="1:8" x14ac:dyDescent="0.25">
      <c r="A48" s="15"/>
      <c r="B48" s="5">
        <f>DATE(YEAR(siječanj!B48),MONTH(siječanj!B48)+10,DAY(siječanj!B48))</f>
        <v>45962</v>
      </c>
      <c r="C48" s="8">
        <v>0.46875</v>
      </c>
      <c r="D48">
        <v>0.91237860424369921</v>
      </c>
      <c r="E48" s="6">
        <v>176.3578560118747</v>
      </c>
      <c r="F48" s="7">
        <v>108.27868569936037</v>
      </c>
      <c r="G48" s="7">
        <v>0.75242030200725052</v>
      </c>
      <c r="H48" s="7">
        <v>160.90513451552553</v>
      </c>
    </row>
    <row r="49" spans="1:8" x14ac:dyDescent="0.25">
      <c r="A49" s="15"/>
      <c r="B49" s="5">
        <f>DATE(YEAR(siječanj!B49),MONTH(siječanj!B49)+10,DAY(siječanj!B49))</f>
        <v>45962</v>
      </c>
      <c r="C49" s="8">
        <v>0.47916666666666669</v>
      </c>
      <c r="D49">
        <v>0.91237860424369921</v>
      </c>
      <c r="E49" s="6">
        <v>178.06977060277399</v>
      </c>
      <c r="F49" s="7">
        <v>108.32456609936007</v>
      </c>
      <c r="G49" s="7">
        <v>0.73443261300707707</v>
      </c>
      <c r="H49" s="7">
        <v>162.46704876055463</v>
      </c>
    </row>
    <row r="50" spans="1:8" x14ac:dyDescent="0.25">
      <c r="A50" s="15"/>
      <c r="B50" s="5">
        <f>DATE(YEAR(siječanj!B50),MONTH(siječanj!B50)+10,DAY(siječanj!B50))</f>
        <v>45962</v>
      </c>
      <c r="C50" s="8">
        <v>0.48958333333333331</v>
      </c>
      <c r="D50">
        <v>0.91237860424369921</v>
      </c>
      <c r="E50" s="6">
        <v>179.92218110580205</v>
      </c>
      <c r="F50" s="7">
        <v>107.84286899936292</v>
      </c>
      <c r="G50" s="7">
        <v>0.75165867100724315</v>
      </c>
      <c r="H50" s="7">
        <v>164.15714846979375</v>
      </c>
    </row>
    <row r="51" spans="1:8" x14ac:dyDescent="0.25">
      <c r="A51" s="15"/>
      <c r="B51" s="5">
        <f>DATE(YEAR(siječanj!B51),MONTH(siječanj!B51)+10,DAY(siječanj!B51))</f>
        <v>45962</v>
      </c>
      <c r="C51" s="8">
        <v>0.5</v>
      </c>
      <c r="D51">
        <v>0.91237860424369921</v>
      </c>
      <c r="E51" s="6">
        <v>179.80453934330924</v>
      </c>
      <c r="F51" s="7">
        <v>106.72414149936954</v>
      </c>
      <c r="G51" s="7">
        <v>0.7771704020074891</v>
      </c>
      <c r="H51" s="7">
        <v>164.04981464272979</v>
      </c>
    </row>
    <row r="52" spans="1:8" x14ac:dyDescent="0.25">
      <c r="A52" s="15"/>
      <c r="B52" s="5">
        <f>DATE(YEAR(siječanj!B52),MONTH(siječanj!B52)+10,DAY(siječanj!B52))</f>
        <v>45962</v>
      </c>
      <c r="C52" s="8">
        <v>0.51041666666666663</v>
      </c>
      <c r="D52">
        <v>0.91237860424369921</v>
      </c>
      <c r="E52" s="6">
        <v>179.00982494791143</v>
      </c>
      <c r="F52" s="7">
        <v>105.78043639937511</v>
      </c>
      <c r="G52" s="7">
        <v>0.8623559730083098</v>
      </c>
      <c r="H52" s="7">
        <v>163.32473423188435</v>
      </c>
    </row>
    <row r="53" spans="1:8" x14ac:dyDescent="0.25">
      <c r="A53" s="15"/>
      <c r="B53" s="5">
        <f>DATE(YEAR(siječanj!B53),MONTH(siječanj!B53)+10,DAY(siječanj!B53))</f>
        <v>45962</v>
      </c>
      <c r="C53" s="8">
        <v>0.52083333333333337</v>
      </c>
      <c r="D53">
        <v>0.91237860424369921</v>
      </c>
      <c r="E53" s="6">
        <v>176.1052310303624</v>
      </c>
      <c r="F53" s="7">
        <v>105.07732229937926</v>
      </c>
      <c r="G53" s="7">
        <v>1.0886543120104906</v>
      </c>
      <c r="H53" s="7">
        <v>160.67464488749624</v>
      </c>
    </row>
    <row r="54" spans="1:8" x14ac:dyDescent="0.25">
      <c r="A54" s="15"/>
      <c r="B54" s="5">
        <f>DATE(YEAR(siječanj!B54),MONTH(siječanj!B54)+10,DAY(siječanj!B54))</f>
        <v>45962</v>
      </c>
      <c r="C54" s="8">
        <v>0.53125</v>
      </c>
      <c r="D54">
        <v>0.91237860424369921</v>
      </c>
      <c r="E54" s="6">
        <v>173.93950242918007</v>
      </c>
      <c r="F54" s="7">
        <v>104.09377009938505</v>
      </c>
      <c r="G54" s="7">
        <v>1.1029729870106286</v>
      </c>
      <c r="H54" s="7">
        <v>158.69868044917882</v>
      </c>
    </row>
    <row r="55" spans="1:8" x14ac:dyDescent="0.25">
      <c r="A55" s="15"/>
      <c r="B55" s="5">
        <f>DATE(YEAR(siječanj!B55),MONTH(siječanj!B55)+10,DAY(siječanj!B55))</f>
        <v>45962</v>
      </c>
      <c r="C55" s="8">
        <v>0.54166666666666663</v>
      </c>
      <c r="D55">
        <v>0.91237860424369921</v>
      </c>
      <c r="E55" s="6">
        <v>166.03386464614152</v>
      </c>
      <c r="F55" s="7">
        <v>102.9539379993918</v>
      </c>
      <c r="G55" s="7">
        <v>0.8164808480078678</v>
      </c>
      <c r="H55" s="7">
        <v>151.48574568303388</v>
      </c>
    </row>
    <row r="56" spans="1:8" x14ac:dyDescent="0.25">
      <c r="A56" s="15"/>
      <c r="B56" s="5">
        <f>DATE(YEAR(siječanj!B56),MONTH(siječanj!B56)+10,DAY(siječanj!B56))</f>
        <v>45962</v>
      </c>
      <c r="C56" s="8">
        <v>0.55208333333333337</v>
      </c>
      <c r="D56">
        <v>0.91237860424369921</v>
      </c>
      <c r="E56" s="6">
        <v>159.35442910934151</v>
      </c>
      <c r="F56" s="7">
        <v>101.40568679940095</v>
      </c>
      <c r="G56" s="7">
        <v>0.92457981400890965</v>
      </c>
      <c r="H56" s="7">
        <v>145.39157161083253</v>
      </c>
    </row>
    <row r="57" spans="1:8" x14ac:dyDescent="0.25">
      <c r="A57" s="15"/>
      <c r="B57" s="5">
        <f>DATE(YEAR(siječanj!B57),MONTH(siječanj!B57)+10,DAY(siječanj!B57))</f>
        <v>45962</v>
      </c>
      <c r="C57" s="8">
        <v>0.5625</v>
      </c>
      <c r="D57">
        <v>0.91237860424369921</v>
      </c>
      <c r="E57" s="6">
        <v>155.02412793803853</v>
      </c>
      <c r="F57" s="7">
        <v>100.84443599940427</v>
      </c>
      <c r="G57" s="7">
        <v>0.9044507680087156</v>
      </c>
      <c r="H57" s="7">
        <v>141.44069747220425</v>
      </c>
    </row>
    <row r="58" spans="1:8" x14ac:dyDescent="0.25">
      <c r="A58" s="15"/>
      <c r="B58" s="5">
        <f>DATE(YEAR(siječanj!B58),MONTH(siječanj!B58)+10,DAY(siječanj!B58))</f>
        <v>45962</v>
      </c>
      <c r="C58" s="8">
        <v>0.57291666666666663</v>
      </c>
      <c r="D58">
        <v>0.91237860424369921</v>
      </c>
      <c r="E58" s="6">
        <v>149.9115533260115</v>
      </c>
      <c r="F58" s="7">
        <v>100.69607889940515</v>
      </c>
      <c r="G58" s="7">
        <v>1.0311906690099371</v>
      </c>
      <c r="H58" s="7">
        <v>136.77609378359125</v>
      </c>
    </row>
    <row r="59" spans="1:8" x14ac:dyDescent="0.25">
      <c r="A59" s="15"/>
      <c r="B59" s="5">
        <f>DATE(YEAR(siječanj!B59),MONTH(siječanj!B59)+10,DAY(siječanj!B59))</f>
        <v>45962</v>
      </c>
      <c r="C59" s="8">
        <v>0.58333333333333337</v>
      </c>
      <c r="D59">
        <v>0.91237860424369921</v>
      </c>
      <c r="E59" s="6">
        <v>147.86745959889851</v>
      </c>
      <c r="F59" s="7">
        <v>99.886714469409938</v>
      </c>
      <c r="G59" s="7">
        <v>1.2483333170120292</v>
      </c>
      <c r="H59" s="7">
        <v>134.91110640190459</v>
      </c>
    </row>
    <row r="60" spans="1:8" x14ac:dyDescent="0.25">
      <c r="A60" s="15"/>
      <c r="B60" s="5">
        <f>DATE(YEAR(siječanj!B60),MONTH(siječanj!B60)+10,DAY(siječanj!B60))</f>
        <v>45962</v>
      </c>
      <c r="C60" s="8">
        <v>0.59375</v>
      </c>
      <c r="D60">
        <v>0.91237860424369921</v>
      </c>
      <c r="E60" s="6">
        <v>145.72777389112912</v>
      </c>
      <c r="F60" s="7">
        <v>99.693282319411068</v>
      </c>
      <c r="G60" s="7">
        <v>1.3176344740126973</v>
      </c>
      <c r="H60" s="7">
        <v>132.95890294232979</v>
      </c>
    </row>
    <row r="61" spans="1:8" x14ac:dyDescent="0.25">
      <c r="A61" s="15"/>
      <c r="B61" s="5">
        <f>DATE(YEAR(siječanj!B61),MONTH(siječanj!B61)+10,DAY(siječanj!B61))</f>
        <v>45962</v>
      </c>
      <c r="C61" s="8">
        <v>0.60416666666666663</v>
      </c>
      <c r="D61">
        <v>0.91237860424369921</v>
      </c>
      <c r="E61" s="6">
        <v>144.39746743208903</v>
      </c>
      <c r="F61" s="7">
        <v>99.613789649411544</v>
      </c>
      <c r="G61" s="7">
        <v>2.5889617440249482</v>
      </c>
      <c r="H61" s="7">
        <v>131.74515979201439</v>
      </c>
    </row>
    <row r="62" spans="1:8" x14ac:dyDescent="0.25">
      <c r="A62" s="15"/>
      <c r="B62" s="5">
        <f>DATE(YEAR(siječanj!B62),MONTH(siječanj!B62)+10,DAY(siječanj!B62))</f>
        <v>45962</v>
      </c>
      <c r="C62" s="8">
        <v>0.61458333333333337</v>
      </c>
      <c r="D62">
        <v>0.91237860424369921</v>
      </c>
      <c r="E62" s="6">
        <v>140.75451241394924</v>
      </c>
      <c r="F62" s="7">
        <v>99.444354789412543</v>
      </c>
      <c r="G62" s="7">
        <v>2.7542138420265401</v>
      </c>
      <c r="H62" s="7">
        <v>128.42140557724144</v>
      </c>
    </row>
    <row r="63" spans="1:8" x14ac:dyDescent="0.25">
      <c r="A63" s="15"/>
      <c r="B63" s="5">
        <f>DATE(YEAR(siječanj!B63),MONTH(siječanj!B63)+10,DAY(siječanj!B63))</f>
        <v>45962</v>
      </c>
      <c r="C63" s="8">
        <v>0.625</v>
      </c>
      <c r="D63">
        <v>0.91237860424369921</v>
      </c>
      <c r="E63" s="6">
        <v>139.91921409689925</v>
      </c>
      <c r="F63" s="7">
        <v>99.632224559411426</v>
      </c>
      <c r="G63" s="7">
        <v>2.8320262330272903</v>
      </c>
      <c r="H63" s="7">
        <v>127.65929726460426</v>
      </c>
    </row>
    <row r="64" spans="1:8" x14ac:dyDescent="0.25">
      <c r="A64" s="15"/>
      <c r="B64" s="5">
        <f>DATE(YEAR(siječanj!B64),MONTH(siječanj!B64)+10,DAY(siječanj!B64))</f>
        <v>45962</v>
      </c>
      <c r="C64" s="8">
        <v>0.63541666666666663</v>
      </c>
      <c r="D64">
        <v>0.91237860424369921</v>
      </c>
      <c r="E64" s="6">
        <v>139.43659638894528</v>
      </c>
      <c r="F64" s="7">
        <v>99.77877802941056</v>
      </c>
      <c r="G64" s="7">
        <v>4.2056274510405265</v>
      </c>
      <c r="H64" s="7">
        <v>127.21896719383793</v>
      </c>
    </row>
    <row r="65" spans="1:8" x14ac:dyDescent="0.25">
      <c r="A65" s="15"/>
      <c r="B65" s="5">
        <f>DATE(YEAR(siječanj!B65),MONTH(siječanj!B65)+10,DAY(siječanj!B65))</f>
        <v>45962</v>
      </c>
      <c r="C65" s="8">
        <v>0.64583333333333337</v>
      </c>
      <c r="D65">
        <v>0.91237860424369921</v>
      </c>
      <c r="E65" s="6">
        <v>138.10059100385709</v>
      </c>
      <c r="F65" s="7">
        <v>99.644067949411351</v>
      </c>
      <c r="G65" s="7">
        <v>5.1448598860495771</v>
      </c>
      <c r="H65" s="7">
        <v>126.00002446532909</v>
      </c>
    </row>
    <row r="66" spans="1:8" x14ac:dyDescent="0.25">
      <c r="A66" s="15"/>
      <c r="B66" s="5">
        <f>DATE(YEAR(siječanj!B66),MONTH(siječanj!B66)+10,DAY(siječanj!B66))</f>
        <v>45962</v>
      </c>
      <c r="C66" s="8">
        <v>0.65625</v>
      </c>
      <c r="D66">
        <v>0.91237860424369921</v>
      </c>
      <c r="E66" s="6">
        <v>135.46366334943247</v>
      </c>
      <c r="F66" s="7">
        <v>100.13741719940843</v>
      </c>
      <c r="G66" s="7">
        <v>7.3311294000706457</v>
      </c>
      <c r="H66" s="7">
        <v>123.59414809249354</v>
      </c>
    </row>
    <row r="67" spans="1:8" x14ac:dyDescent="0.25">
      <c r="A67" s="15"/>
      <c r="B67" s="5">
        <f>DATE(YEAR(siječanj!B67),MONTH(siječanj!B67)+10,DAY(siječanj!B67))</f>
        <v>45962</v>
      </c>
      <c r="C67" s="8">
        <v>0.66666666666666663</v>
      </c>
      <c r="D67">
        <v>0.91237860424369921</v>
      </c>
      <c r="E67" s="6">
        <v>135.17968090154562</v>
      </c>
      <c r="F67" s="7">
        <v>101.226404599402</v>
      </c>
      <c r="G67" s="7">
        <v>14.564305650140344</v>
      </c>
      <c r="H67" s="7">
        <v>123.33504858306084</v>
      </c>
    </row>
    <row r="68" spans="1:8" x14ac:dyDescent="0.25">
      <c r="A68" s="15"/>
      <c r="B68" s="5">
        <f>DATE(YEAR(siječanj!B68),MONTH(siječanj!B68)+10,DAY(siječanj!B68))</f>
        <v>45962</v>
      </c>
      <c r="C68" s="8">
        <v>0.67708333333333337</v>
      </c>
      <c r="D68">
        <v>0.91237860424369921</v>
      </c>
      <c r="E68" s="6">
        <v>136.29175108370751</v>
      </c>
      <c r="F68" s="7">
        <v>102.33807199939544</v>
      </c>
      <c r="G68" s="7">
        <v>39.568642000381288</v>
      </c>
      <c r="H68" s="7">
        <v>124.34967762368274</v>
      </c>
    </row>
    <row r="69" spans="1:8" x14ac:dyDescent="0.25">
      <c r="A69" s="15"/>
      <c r="B69" s="5">
        <f>DATE(YEAR(siječanj!B69),MONTH(siječanj!B69)+10,DAY(siječanj!B69))</f>
        <v>45962</v>
      </c>
      <c r="C69" s="8">
        <v>0.6875</v>
      </c>
      <c r="D69">
        <v>0.91237860424369921</v>
      </c>
      <c r="E69" s="6">
        <v>140.34462263100824</v>
      </c>
      <c r="F69" s="7">
        <v>103.83052359938662</v>
      </c>
      <c r="G69" s="7">
        <v>96.602212530930885</v>
      </c>
      <c r="H69" s="7">
        <v>128.04743090918797</v>
      </c>
    </row>
    <row r="70" spans="1:8" x14ac:dyDescent="0.25">
      <c r="A70" s="15"/>
      <c r="B70" s="5">
        <f>DATE(YEAR(siječanj!B70),MONTH(siječanj!B70)+10,DAY(siječanj!B70))</f>
        <v>45962</v>
      </c>
      <c r="C70" s="8">
        <v>0.69791666666666663</v>
      </c>
      <c r="D70">
        <v>0.91237860424369921</v>
      </c>
      <c r="E70" s="6">
        <v>144.11540674963473</v>
      </c>
      <c r="F70" s="7">
        <v>105.8819199993745</v>
      </c>
      <c r="G70" s="7">
        <v>156.06711630150392</v>
      </c>
      <c r="H70" s="7">
        <v>131.48781366024471</v>
      </c>
    </row>
    <row r="71" spans="1:8" x14ac:dyDescent="0.25">
      <c r="A71" s="15"/>
      <c r="B71" s="5">
        <f>DATE(YEAR(siječanj!B71),MONTH(siječanj!B71)+10,DAY(siječanj!B71))</f>
        <v>45962</v>
      </c>
      <c r="C71" s="8">
        <v>0.70833333333333337</v>
      </c>
      <c r="D71">
        <v>0.91237860424369921</v>
      </c>
      <c r="E71" s="6">
        <v>148.29443130097272</v>
      </c>
      <c r="F71" s="7">
        <v>107.40420119936553</v>
      </c>
      <c r="G71" s="7">
        <v>198.55244870191331</v>
      </c>
      <c r="H71" s="7">
        <v>135.30066624749463</v>
      </c>
    </row>
    <row r="72" spans="1:8" x14ac:dyDescent="0.25">
      <c r="A72" s="15"/>
      <c r="B72" s="5">
        <f>DATE(YEAR(siječanj!B72),MONTH(siječanj!B72)+10,DAY(siječanj!B72))</f>
        <v>45962</v>
      </c>
      <c r="C72" s="8">
        <v>0.71875</v>
      </c>
      <c r="D72">
        <v>0.91237860424369921</v>
      </c>
      <c r="E72" s="6">
        <v>155.62668362099694</v>
      </c>
      <c r="F72" s="7">
        <v>108.04165639936176</v>
      </c>
      <c r="G72" s="7">
        <v>202.72635420195354</v>
      </c>
      <c r="H72" s="7">
        <v>141.99045638520096</v>
      </c>
    </row>
    <row r="73" spans="1:8" x14ac:dyDescent="0.25">
      <c r="A73" s="15"/>
      <c r="B73" s="5">
        <f>DATE(YEAR(siječanj!B73),MONTH(siječanj!B73)+10,DAY(siječanj!B73))</f>
        <v>45962</v>
      </c>
      <c r="C73" s="8">
        <v>0.72916666666666663</v>
      </c>
      <c r="D73">
        <v>0.91237860424369921</v>
      </c>
      <c r="E73" s="6">
        <v>161.58661513286268</v>
      </c>
      <c r="F73" s="7">
        <v>108.19265629936086</v>
      </c>
      <c r="G73" s="7">
        <v>203.03761990195653</v>
      </c>
      <c r="H73" s="7">
        <v>147.42817037938505</v>
      </c>
    </row>
    <row r="74" spans="1:8" x14ac:dyDescent="0.25">
      <c r="A74" s="15"/>
      <c r="B74" s="5">
        <f>DATE(YEAR(siječanj!B74),MONTH(siječanj!B74)+10,DAY(siječanj!B74))</f>
        <v>45962</v>
      </c>
      <c r="C74" s="8">
        <v>0.73958333333333337</v>
      </c>
      <c r="D74">
        <v>0.91237860424369921</v>
      </c>
      <c r="E74" s="6">
        <v>167.48043890445024</v>
      </c>
      <c r="F74" s="7">
        <v>108.36616319935983</v>
      </c>
      <c r="G74" s="7">
        <v>203.08552940195699</v>
      </c>
      <c r="H74" s="7">
        <v>152.80556908576446</v>
      </c>
    </row>
    <row r="75" spans="1:8" x14ac:dyDescent="0.25">
      <c r="A75" s="15"/>
      <c r="B75" s="5">
        <f>DATE(YEAR(siječanj!B75),MONTH(siječanj!B75)+10,DAY(siječanj!B75))</f>
        <v>45962</v>
      </c>
      <c r="C75" s="8">
        <v>0.75</v>
      </c>
      <c r="D75">
        <v>0.91237860424369921</v>
      </c>
      <c r="E75" s="6">
        <v>169.9257041374054</v>
      </c>
      <c r="F75" s="7">
        <v>108.40193309935961</v>
      </c>
      <c r="G75" s="7">
        <v>202.97639940195592</v>
      </c>
      <c r="H75" s="7">
        <v>155.03657676601372</v>
      </c>
    </row>
    <row r="76" spans="1:8" x14ac:dyDescent="0.25">
      <c r="A76" s="15"/>
      <c r="B76" s="5">
        <f>DATE(YEAR(siječanj!B76),MONTH(siječanj!B76)+10,DAY(siječanj!B76))</f>
        <v>45962</v>
      </c>
      <c r="C76" s="8">
        <v>0.76041666666666663</v>
      </c>
      <c r="D76">
        <v>0.91237860424369921</v>
      </c>
      <c r="E76" s="6">
        <v>173.34056045771538</v>
      </c>
      <c r="F76" s="7">
        <v>108.29484829936024</v>
      </c>
      <c r="G76" s="7">
        <v>203.45491930196059</v>
      </c>
      <c r="H76" s="7">
        <v>158.15221860923091</v>
      </c>
    </row>
    <row r="77" spans="1:8" x14ac:dyDescent="0.25">
      <c r="A77" s="15"/>
      <c r="B77" s="5">
        <f>DATE(YEAR(siječanj!B77),MONTH(siječanj!B77)+10,DAY(siječanj!B77))</f>
        <v>45962</v>
      </c>
      <c r="C77" s="8">
        <v>0.77083333333333337</v>
      </c>
      <c r="D77">
        <v>0.91237860424369921</v>
      </c>
      <c r="E77" s="6">
        <v>174.96319121346048</v>
      </c>
      <c r="F77" s="7">
        <v>108.16971159936097</v>
      </c>
      <c r="G77" s="7">
        <v>203.6808544019627</v>
      </c>
      <c r="H77" s="7">
        <v>159.63267219336052</v>
      </c>
    </row>
    <row r="78" spans="1:8" x14ac:dyDescent="0.25">
      <c r="A78" s="15"/>
      <c r="B78" s="5">
        <f>DATE(YEAR(siječanj!B78),MONTH(siječanj!B78)+10,DAY(siječanj!B78))</f>
        <v>45962</v>
      </c>
      <c r="C78" s="8">
        <v>0.78125</v>
      </c>
      <c r="D78">
        <v>0.91237860424369921</v>
      </c>
      <c r="E78" s="6">
        <v>178.27652977949688</v>
      </c>
      <c r="F78" s="7">
        <v>108.12117249936129</v>
      </c>
      <c r="G78" s="7">
        <v>204.09353280196675</v>
      </c>
      <c r="H78" s="7">
        <v>162.65569140962765</v>
      </c>
    </row>
    <row r="79" spans="1:8" x14ac:dyDescent="0.25">
      <c r="A79" s="15"/>
      <c r="B79" s="5">
        <f>DATE(YEAR(siječanj!B79),MONTH(siječanj!B79)+10,DAY(siječanj!B79))</f>
        <v>45962</v>
      </c>
      <c r="C79" s="8">
        <v>0.79166666666666663</v>
      </c>
      <c r="D79">
        <v>0.91237860424369921</v>
      </c>
      <c r="E79" s="6">
        <v>178.64868559911011</v>
      </c>
      <c r="F79" s="7">
        <v>107.31046269936608</v>
      </c>
      <c r="G79" s="7">
        <v>204.14464710196717</v>
      </c>
      <c r="H79" s="7">
        <v>162.99523841688753</v>
      </c>
    </row>
    <row r="80" spans="1:8" x14ac:dyDescent="0.25">
      <c r="A80" s="15"/>
      <c r="B80" s="5">
        <f>DATE(YEAR(siječanj!B80),MONTH(siječanj!B80)+10,DAY(siječanj!B80))</f>
        <v>45962</v>
      </c>
      <c r="C80" s="8">
        <v>0.80208333333333337</v>
      </c>
      <c r="D80">
        <v>0.91237860424369921</v>
      </c>
      <c r="E80" s="6">
        <v>181.47360153686537</v>
      </c>
      <c r="F80" s="7">
        <v>106.62556209937011</v>
      </c>
      <c r="G80" s="7">
        <v>204.13753320196713</v>
      </c>
      <c r="H80" s="7">
        <v>165.57263127728245</v>
      </c>
    </row>
    <row r="81" spans="1:8" x14ac:dyDescent="0.25">
      <c r="A81" s="15"/>
      <c r="B81" s="5">
        <f>DATE(YEAR(siječanj!B81),MONTH(siječanj!B81)+10,DAY(siječanj!B81))</f>
        <v>45962</v>
      </c>
      <c r="C81" s="8">
        <v>0.8125</v>
      </c>
      <c r="D81">
        <v>0.91237860424369921</v>
      </c>
      <c r="E81" s="6">
        <v>185.64191769422109</v>
      </c>
      <c r="F81" s="7">
        <v>105.91808659937429</v>
      </c>
      <c r="G81" s="7">
        <v>204.07105150196645</v>
      </c>
      <c r="H81" s="7">
        <v>169.37571375497714</v>
      </c>
    </row>
    <row r="82" spans="1:8" x14ac:dyDescent="0.25">
      <c r="A82" s="15"/>
      <c r="B82" s="5">
        <f>DATE(YEAR(siječanj!B82),MONTH(siječanj!B82)+10,DAY(siječanj!B82))</f>
        <v>45962</v>
      </c>
      <c r="C82" s="8">
        <v>0.82291666666666663</v>
      </c>
      <c r="D82">
        <v>0.91237860424369921</v>
      </c>
      <c r="E82" s="6">
        <v>183.97088321459478</v>
      </c>
      <c r="F82" s="7">
        <v>105.07756719937926</v>
      </c>
      <c r="G82" s="7">
        <v>203.92182590196506</v>
      </c>
      <c r="H82" s="7">
        <v>167.85109764881258</v>
      </c>
    </row>
    <row r="83" spans="1:8" x14ac:dyDescent="0.25">
      <c r="A83" s="15"/>
      <c r="B83" s="5">
        <f>DATE(YEAR(siječanj!B83),MONTH(siječanj!B83)+10,DAY(siječanj!B83))</f>
        <v>45962</v>
      </c>
      <c r="C83" s="8">
        <v>0.83333333333333337</v>
      </c>
      <c r="D83">
        <v>0.91237860424369921</v>
      </c>
      <c r="E83" s="6">
        <v>183.61464833004933</v>
      </c>
      <c r="F83" s="7">
        <v>104.00004009938563</v>
      </c>
      <c r="G83" s="7">
        <v>203.72236340196312</v>
      </c>
      <c r="H83" s="7">
        <v>167.52607656206808</v>
      </c>
    </row>
    <row r="84" spans="1:8" x14ac:dyDescent="0.25">
      <c r="A84" s="15"/>
      <c r="B84" s="5">
        <f>DATE(YEAR(siječanj!B84),MONTH(siječanj!B84)+10,DAY(siječanj!B84))</f>
        <v>45962</v>
      </c>
      <c r="C84" s="8">
        <v>0.84375</v>
      </c>
      <c r="D84">
        <v>0.91237860424369921</v>
      </c>
      <c r="E84" s="6">
        <v>185.15678782279448</v>
      </c>
      <c r="F84" s="7">
        <v>102.95523659939178</v>
      </c>
      <c r="G84" s="7">
        <v>203.44031360196038</v>
      </c>
      <c r="H84" s="7">
        <v>168.933091640008</v>
      </c>
    </row>
    <row r="85" spans="1:8" x14ac:dyDescent="0.25">
      <c r="A85" s="15"/>
      <c r="B85" s="5">
        <f>DATE(YEAR(siječanj!B85),MONTH(siječanj!B85)+10,DAY(siječanj!B85))</f>
        <v>45962</v>
      </c>
      <c r="C85" s="8">
        <v>0.85416666666666663</v>
      </c>
      <c r="D85">
        <v>0.91237860424369921</v>
      </c>
      <c r="E85" s="6">
        <v>183.36342108617896</v>
      </c>
      <c r="F85" s="7">
        <v>102.06715809939702</v>
      </c>
      <c r="G85" s="7">
        <v>202.94635440195563</v>
      </c>
      <c r="H85" s="7">
        <v>167.29686219995764</v>
      </c>
    </row>
    <row r="86" spans="1:8" x14ac:dyDescent="0.25">
      <c r="A86" s="15"/>
      <c r="B86" s="5">
        <f>DATE(YEAR(siječanj!B86),MONTH(siječanj!B86)+10,DAY(siječanj!B86))</f>
        <v>45962</v>
      </c>
      <c r="C86" s="8">
        <v>0.86458333333333337</v>
      </c>
      <c r="D86">
        <v>0.91237860424369921</v>
      </c>
      <c r="E86" s="6">
        <v>180.79492611196559</v>
      </c>
      <c r="F86" s="7">
        <v>101.19533919940218</v>
      </c>
      <c r="G86" s="7">
        <v>202.19566540194842</v>
      </c>
      <c r="H86" s="7">
        <v>164.9534223403779</v>
      </c>
    </row>
    <row r="87" spans="1:8" x14ac:dyDescent="0.25">
      <c r="A87" s="15"/>
      <c r="B87" s="5">
        <f>DATE(YEAR(siječanj!B87),MONTH(siječanj!B87)+10,DAY(siječanj!B87))</f>
        <v>45962</v>
      </c>
      <c r="C87" s="8">
        <v>0.875</v>
      </c>
      <c r="D87">
        <v>0.91237860424369921</v>
      </c>
      <c r="E87" s="6">
        <v>176.7415325180757</v>
      </c>
      <c r="F87" s="7">
        <v>99.934092029409641</v>
      </c>
      <c r="G87" s="7">
        <v>201.24196200193921</v>
      </c>
      <c r="H87" s="7">
        <v>161.2551927507343</v>
      </c>
    </row>
    <row r="88" spans="1:8" x14ac:dyDescent="0.25">
      <c r="A88" s="15"/>
      <c r="B88" s="5">
        <f>DATE(YEAR(siječanj!B88),MONTH(siječanj!B88)+10,DAY(siječanj!B88))</f>
        <v>45962</v>
      </c>
      <c r="C88" s="8">
        <v>0.88541666666666663</v>
      </c>
      <c r="D88">
        <v>0.91237860424369921</v>
      </c>
      <c r="E88" s="6">
        <v>183.54933108916043</v>
      </c>
      <c r="F88" s="7">
        <v>98.884179929415836</v>
      </c>
      <c r="G88" s="7">
        <v>200.91448090193606</v>
      </c>
      <c r="H88" s="7">
        <v>167.46648250899281</v>
      </c>
    </row>
    <row r="89" spans="1:8" x14ac:dyDescent="0.25">
      <c r="A89" s="15"/>
      <c r="B89" s="5">
        <f>DATE(YEAR(siječanj!B89),MONTH(siječanj!B89)+10,DAY(siječanj!B89))</f>
        <v>45962</v>
      </c>
      <c r="C89" s="8">
        <v>0.89583333333333337</v>
      </c>
      <c r="D89">
        <v>0.91237860424369921</v>
      </c>
      <c r="E89" s="6">
        <v>190.57668937970985</v>
      </c>
      <c r="F89" s="7">
        <v>97.710273829422789</v>
      </c>
      <c r="G89" s="7">
        <v>200.04206550192765</v>
      </c>
      <c r="H89" s="7">
        <v>173.87809385764467</v>
      </c>
    </row>
    <row r="90" spans="1:8" x14ac:dyDescent="0.25">
      <c r="A90" s="15"/>
      <c r="B90" s="5">
        <f>DATE(YEAR(siječanj!B90),MONTH(siječanj!B90)+10,DAY(siječanj!B90))</f>
        <v>45962</v>
      </c>
      <c r="C90" s="8">
        <v>0.90625</v>
      </c>
      <c r="D90">
        <v>0.91237860424369921</v>
      </c>
      <c r="E90" s="6">
        <v>191.11760394111963</v>
      </c>
      <c r="F90" s="7">
        <v>96.294063099431142</v>
      </c>
      <c r="G90" s="7">
        <v>199.91451120192642</v>
      </c>
      <c r="H90" s="7">
        <v>174.37161273019882</v>
      </c>
    </row>
    <row r="91" spans="1:8" x14ac:dyDescent="0.25">
      <c r="A91" s="15"/>
      <c r="B91" s="5">
        <f>DATE(YEAR(siječanj!B91),MONTH(siječanj!B91)+10,DAY(siječanj!B91))</f>
        <v>45962</v>
      </c>
      <c r="C91" s="8">
        <v>0.91666666666666663</v>
      </c>
      <c r="D91">
        <v>0.91237860424369921</v>
      </c>
      <c r="E91" s="6">
        <v>188.87230929802698</v>
      </c>
      <c r="F91" s="7">
        <v>94.731764099440369</v>
      </c>
      <c r="G91" s="7">
        <v>198.57380520191347</v>
      </c>
      <c r="H91" s="7">
        <v>172.32305393761811</v>
      </c>
    </row>
    <row r="92" spans="1:8" x14ac:dyDescent="0.25">
      <c r="A92" s="15"/>
      <c r="B92" s="5">
        <f>DATE(YEAR(siječanj!B92),MONTH(siječanj!B92)+10,DAY(siječanj!B92))</f>
        <v>45962</v>
      </c>
      <c r="C92" s="8">
        <v>0.92708333333333337</v>
      </c>
      <c r="D92">
        <v>0.91237860424369921</v>
      </c>
      <c r="E92" s="6">
        <v>189.73404972058751</v>
      </c>
      <c r="F92" s="7">
        <v>93.247045049449156</v>
      </c>
      <c r="G92" s="7">
        <v>196.83091950189672</v>
      </c>
      <c r="H92" s="7">
        <v>173.10928746157427</v>
      </c>
    </row>
    <row r="93" spans="1:8" x14ac:dyDescent="0.25">
      <c r="A93" s="15"/>
      <c r="B93" s="5">
        <f>DATE(YEAR(siječanj!B93),MONTH(siječanj!B93)+10,DAY(siječanj!B93))</f>
        <v>45962</v>
      </c>
      <c r="C93" s="8">
        <v>0.9375</v>
      </c>
      <c r="D93">
        <v>0.91237860424369921</v>
      </c>
      <c r="E93" s="6">
        <v>183.53722099513328</v>
      </c>
      <c r="F93" s="7">
        <v>91.749426639457994</v>
      </c>
      <c r="G93" s="7">
        <v>195.93552480188811</v>
      </c>
      <c r="H93" s="7">
        <v>167.45543351830707</v>
      </c>
    </row>
    <row r="94" spans="1:8" x14ac:dyDescent="0.25">
      <c r="A94" s="15"/>
      <c r="B94" s="5">
        <f>DATE(YEAR(siječanj!B94),MONTH(siječanj!B94)+10,DAY(siječanj!B94))</f>
        <v>45962</v>
      </c>
      <c r="C94" s="8">
        <v>0.94791666666666663</v>
      </c>
      <c r="D94">
        <v>0.91237860424369921</v>
      </c>
      <c r="E94" s="6">
        <v>173.68974622740623</v>
      </c>
      <c r="F94" s="7">
        <v>90.057921149467987</v>
      </c>
      <c r="G94" s="7">
        <v>195.30987370188205</v>
      </c>
      <c r="H94" s="7">
        <v>158.47080823440322</v>
      </c>
    </row>
    <row r="95" spans="1:8" x14ac:dyDescent="0.25">
      <c r="A95" s="15"/>
      <c r="B95" s="5">
        <f>DATE(YEAR(siječanj!B95),MONTH(siječanj!B95)+10,DAY(siječanj!B95))</f>
        <v>45962</v>
      </c>
      <c r="C95" s="8">
        <v>0.95833333333333337</v>
      </c>
      <c r="D95">
        <v>0.91237860424369921</v>
      </c>
      <c r="E95" s="6">
        <v>162.96223563208085</v>
      </c>
      <c r="F95" s="7">
        <v>87.897656219480751</v>
      </c>
      <c r="G95" s="7">
        <v>190.22864090183307</v>
      </c>
      <c r="H95" s="7">
        <v>148.68325709043074</v>
      </c>
    </row>
    <row r="96" spans="1:8" x14ac:dyDescent="0.25">
      <c r="A96" s="15"/>
      <c r="B96" s="5">
        <f>DATE(YEAR(siječanj!B96),MONTH(siječanj!B96)+10,DAY(siječanj!B96))</f>
        <v>45962</v>
      </c>
      <c r="C96" s="8">
        <v>0.96875</v>
      </c>
      <c r="D96">
        <v>0.91237860424369921</v>
      </c>
      <c r="E96" s="6">
        <v>150.48350836155953</v>
      </c>
      <c r="F96" s="7">
        <v>85.952814959492244</v>
      </c>
      <c r="G96" s="7">
        <v>189.71342780182812</v>
      </c>
      <c r="H96" s="7">
        <v>137.29793332061473</v>
      </c>
    </row>
    <row r="97" spans="1:8" x14ac:dyDescent="0.25">
      <c r="A97" s="15"/>
      <c r="B97" s="5">
        <f>DATE(YEAR(siječanj!B97),MONTH(siječanj!B97)+10,DAY(siječanj!B97))</f>
        <v>45962</v>
      </c>
      <c r="C97" s="8">
        <v>0.97916666666666663</v>
      </c>
      <c r="D97">
        <v>0.91237860424369921</v>
      </c>
      <c r="E97" s="6">
        <v>138.42530893530906</v>
      </c>
      <c r="F97" s="7">
        <v>84.381293649501529</v>
      </c>
      <c r="G97" s="7">
        <v>187.74744270180918</v>
      </c>
      <c r="H97" s="7">
        <v>126.29629015840014</v>
      </c>
    </row>
    <row r="98" spans="1:8" ht="15.75" thickBot="1" x14ac:dyDescent="0.3">
      <c r="A98" s="15"/>
      <c r="B98" s="5">
        <f>DATE(YEAR(siječanj!B98),MONTH(siječanj!B98)+10,DAY(siječanj!B98))</f>
        <v>45962</v>
      </c>
      <c r="C98" s="8">
        <v>0.98958333333333337</v>
      </c>
      <c r="D98">
        <v>0.91237860424369921</v>
      </c>
      <c r="E98" s="6">
        <v>129.21812876687184</v>
      </c>
      <c r="F98" s="7">
        <v>83.00673199950964</v>
      </c>
      <c r="G98" s="7">
        <v>187.2836383018047</v>
      </c>
      <c r="H98" s="7">
        <v>117.89585596730113</v>
      </c>
    </row>
    <row r="99" spans="1:8" x14ac:dyDescent="0.25">
      <c r="A99" s="14">
        <f>A3+1</f>
        <v>306</v>
      </c>
      <c r="B99" s="5">
        <f>DATE(YEAR(siječanj!B99),MONTH(siječanj!B99)+10,DAY(siječanj!B99))</f>
        <v>45963</v>
      </c>
      <c r="C99" s="8">
        <v>1</v>
      </c>
      <c r="D99">
        <v>0.9136991684125364</v>
      </c>
      <c r="E99" s="6">
        <v>136.21508750196074</v>
      </c>
      <c r="F99" s="7">
        <v>87.725739539481765</v>
      </c>
      <c r="G99" s="7">
        <v>183.62832480176951</v>
      </c>
      <c r="H99" s="7">
        <v>124.45961217578241</v>
      </c>
    </row>
    <row r="100" spans="1:8" x14ac:dyDescent="0.25">
      <c r="A100" s="15"/>
      <c r="B100" s="5">
        <f>DATE(YEAR(siječanj!B100),MONTH(siječanj!B100)+10,DAY(siječanj!B100))</f>
        <v>45963</v>
      </c>
      <c r="C100" s="8">
        <v>1.0104166666666701</v>
      </c>
      <c r="D100">
        <v>0.9136991684125364</v>
      </c>
      <c r="E100" s="6">
        <v>125.75322234425342</v>
      </c>
      <c r="F100" s="7">
        <v>86.621475359488286</v>
      </c>
      <c r="G100" s="7">
        <v>182.91639410176262</v>
      </c>
      <c r="H100" s="7">
        <v>114.90061468114114</v>
      </c>
    </row>
    <row r="101" spans="1:8" x14ac:dyDescent="0.25">
      <c r="A101" s="15"/>
      <c r="B101" s="5">
        <f>DATE(YEAR(siječanj!B101),MONTH(siječanj!B101)+10,DAY(siječanj!B101))</f>
        <v>45963</v>
      </c>
      <c r="C101" s="8">
        <v>1.0208333333333299</v>
      </c>
      <c r="D101">
        <v>0.9136991684125364</v>
      </c>
      <c r="E101" s="6">
        <v>117.60016221478075</v>
      </c>
      <c r="F101" s="7">
        <v>85.122308389497135</v>
      </c>
      <c r="G101" s="7">
        <v>182.20656070175576</v>
      </c>
      <c r="H101" s="7">
        <v>107.45117042082455</v>
      </c>
    </row>
    <row r="102" spans="1:8" x14ac:dyDescent="0.25">
      <c r="A102" s="15"/>
      <c r="B102" s="5">
        <f>DATE(YEAR(siječanj!B102),MONTH(siječanj!B102)+10,DAY(siječanj!B102))</f>
        <v>45963</v>
      </c>
      <c r="C102" s="8">
        <v>1.03125</v>
      </c>
      <c r="D102">
        <v>0.9136991684125364</v>
      </c>
      <c r="E102" s="6">
        <v>109.82020194742506</v>
      </c>
      <c r="F102" s="7">
        <v>84.035699409503579</v>
      </c>
      <c r="G102" s="7">
        <v>182.44431280175809</v>
      </c>
      <c r="H102" s="7">
        <v>100.34262719425909</v>
      </c>
    </row>
    <row r="103" spans="1:8" x14ac:dyDescent="0.25">
      <c r="A103" s="15"/>
      <c r="B103" s="5">
        <f>DATE(YEAR(siječanj!B103),MONTH(siječanj!B103)+10,DAY(siječanj!B103))</f>
        <v>45963</v>
      </c>
      <c r="C103" s="8">
        <v>1.0416666666666701</v>
      </c>
      <c r="D103">
        <v>0.9136991684125364</v>
      </c>
      <c r="E103" s="6">
        <v>102.00415805757181</v>
      </c>
      <c r="F103" s="7">
        <v>83.295964969507935</v>
      </c>
      <c r="G103" s="7">
        <v>181.84183140175227</v>
      </c>
      <c r="H103" s="7">
        <v>93.201114391824291</v>
      </c>
    </row>
    <row r="104" spans="1:8" x14ac:dyDescent="0.25">
      <c r="A104" s="15"/>
      <c r="B104" s="5">
        <f>DATE(YEAR(siječanj!B104),MONTH(siječanj!B104)+10,DAY(siječanj!B104))</f>
        <v>45963</v>
      </c>
      <c r="C104" s="8">
        <v>1.0520833333333299</v>
      </c>
      <c r="D104">
        <v>0.9136991684125364</v>
      </c>
      <c r="E104" s="6">
        <v>96.620243044281636</v>
      </c>
      <c r="F104" s="7">
        <v>82.311798549513753</v>
      </c>
      <c r="G104" s="7">
        <v>182.05001170175427</v>
      </c>
      <c r="H104" s="7">
        <v>88.281835721377291</v>
      </c>
    </row>
    <row r="105" spans="1:8" x14ac:dyDescent="0.25">
      <c r="A105" s="15"/>
      <c r="B105" s="5">
        <f>DATE(YEAR(siječanj!B105),MONTH(siječanj!B105)+10,DAY(siječanj!B105))</f>
        <v>45963</v>
      </c>
      <c r="C105" s="8">
        <v>1.0625</v>
      </c>
      <c r="D105">
        <v>0.9136991684125364</v>
      </c>
      <c r="E105" s="6">
        <v>92.55284929015572</v>
      </c>
      <c r="F105" s="7">
        <v>81.817513219516655</v>
      </c>
      <c r="G105" s="7">
        <v>182.15648490175533</v>
      </c>
      <c r="H105" s="7">
        <v>84.565461430626087</v>
      </c>
    </row>
    <row r="106" spans="1:8" x14ac:dyDescent="0.25">
      <c r="A106" s="15"/>
      <c r="B106" s="5">
        <f>DATE(YEAR(siječanj!B106),MONTH(siječanj!B106)+10,DAY(siječanj!B106))</f>
        <v>45963</v>
      </c>
      <c r="C106" s="8">
        <v>1.0729166666666701</v>
      </c>
      <c r="D106">
        <v>0.9136991684125364</v>
      </c>
      <c r="E106" s="6">
        <v>88.279438319259981</v>
      </c>
      <c r="F106" s="7">
        <v>81.211674329520235</v>
      </c>
      <c r="G106" s="7">
        <v>181.75880920175149</v>
      </c>
      <c r="H106" s="7">
        <v>80.660849380233643</v>
      </c>
    </row>
    <row r="107" spans="1:8" x14ac:dyDescent="0.25">
      <c r="A107" s="15"/>
      <c r="B107" s="5">
        <f>DATE(YEAR(siječanj!B107),MONTH(siječanj!B107)+10,DAY(siječanj!B107))</f>
        <v>45963</v>
      </c>
      <c r="C107" s="8">
        <v>1.0833333333333299</v>
      </c>
      <c r="D107">
        <v>0.9136991684125364</v>
      </c>
      <c r="E107" s="6">
        <v>85.000728183236404</v>
      </c>
      <c r="F107" s="7">
        <v>80.33130667952544</v>
      </c>
      <c r="G107" s="7">
        <v>181.68246140175074</v>
      </c>
      <c r="H107" s="7">
        <v>77.665094655483145</v>
      </c>
    </row>
    <row r="108" spans="1:8" x14ac:dyDescent="0.25">
      <c r="A108" s="15"/>
      <c r="B108" s="5">
        <f>DATE(YEAR(siječanj!B108),MONTH(siječanj!B108)+10,DAY(siječanj!B108))</f>
        <v>45963</v>
      </c>
      <c r="C108" s="8">
        <v>1.09375</v>
      </c>
      <c r="D108">
        <v>0.9136991684125364</v>
      </c>
      <c r="E108" s="6">
        <v>82.614902956989127</v>
      </c>
      <c r="F108" s="7">
        <v>80.0336214095272</v>
      </c>
      <c r="G108" s="7">
        <v>182.2387074017561</v>
      </c>
      <c r="H108" s="7">
        <v>75.485168130283355</v>
      </c>
    </row>
    <row r="109" spans="1:8" x14ac:dyDescent="0.25">
      <c r="A109" s="15"/>
      <c r="B109" s="5">
        <f>DATE(YEAR(siječanj!B109),MONTH(siječanj!B109)+10,DAY(siječanj!B109))</f>
        <v>45963</v>
      </c>
      <c r="C109" s="8">
        <v>1.1041666666666701</v>
      </c>
      <c r="D109">
        <v>0.9136991684125364</v>
      </c>
      <c r="E109" s="6">
        <v>80.348883955848095</v>
      </c>
      <c r="F109" s="7">
        <v>79.221305459532005</v>
      </c>
      <c r="G109" s="7">
        <v>182.07460070175452</v>
      </c>
      <c r="H109" s="7">
        <v>73.414708453333787</v>
      </c>
    </row>
    <row r="110" spans="1:8" x14ac:dyDescent="0.25">
      <c r="A110" s="15"/>
      <c r="B110" s="5">
        <f>DATE(YEAR(siječanj!B110),MONTH(siječanj!B110)+10,DAY(siječanj!B110))</f>
        <v>45963</v>
      </c>
      <c r="C110" s="8">
        <v>1.1145833333333299</v>
      </c>
      <c r="D110">
        <v>0.9136991684125364</v>
      </c>
      <c r="E110" s="6">
        <v>77.359831419341731</v>
      </c>
      <c r="F110" s="7">
        <v>78.86672007953409</v>
      </c>
      <c r="G110" s="7">
        <v>182.17643520175548</v>
      </c>
      <c r="H110" s="7">
        <v>70.683613636386539</v>
      </c>
    </row>
    <row r="111" spans="1:8" x14ac:dyDescent="0.25">
      <c r="A111" s="15"/>
      <c r="B111" s="5">
        <f>DATE(YEAR(siječanj!B111),MONTH(siječanj!B111)+10,DAY(siječanj!B111))</f>
        <v>45963</v>
      </c>
      <c r="C111" s="8">
        <v>1.125</v>
      </c>
      <c r="D111">
        <v>0.9136991684125364</v>
      </c>
      <c r="E111" s="6">
        <v>75.705001186594416</v>
      </c>
      <c r="F111" s="7">
        <v>78.621504989535552</v>
      </c>
      <c r="G111" s="7">
        <v>182.05900190175439</v>
      </c>
      <c r="H111" s="7">
        <v>69.171596628861394</v>
      </c>
    </row>
    <row r="112" spans="1:8" x14ac:dyDescent="0.25">
      <c r="A112" s="15"/>
      <c r="B112" s="5">
        <f>DATE(YEAR(siječanj!B112),MONTH(siječanj!B112)+10,DAY(siječanj!B112))</f>
        <v>45963</v>
      </c>
      <c r="C112" s="8">
        <v>1.1354166666666701</v>
      </c>
      <c r="D112">
        <v>0.9136991684125364</v>
      </c>
      <c r="E112" s="6">
        <v>73.57036754259093</v>
      </c>
      <c r="F112" s="7">
        <v>78.169623899538223</v>
      </c>
      <c r="G112" s="7">
        <v>182.37479930175743</v>
      </c>
      <c r="H112" s="7">
        <v>67.221183643469985</v>
      </c>
    </row>
    <row r="113" spans="1:8" x14ac:dyDescent="0.25">
      <c r="A113" s="15"/>
      <c r="B113" s="5">
        <f>DATE(YEAR(siječanj!B113),MONTH(siječanj!B113)+10,DAY(siječanj!B113))</f>
        <v>45963</v>
      </c>
      <c r="C113" s="8">
        <v>1.1458333333333299</v>
      </c>
      <c r="D113">
        <v>0.9136991684125364</v>
      </c>
      <c r="E113" s="6">
        <v>72.177517524729495</v>
      </c>
      <c r="F113" s="7">
        <v>78.084935859538717</v>
      </c>
      <c r="G113" s="7">
        <v>183.82212790177135</v>
      </c>
      <c r="H113" s="7">
        <v>65.948537740426616</v>
      </c>
    </row>
    <row r="114" spans="1:8" x14ac:dyDescent="0.25">
      <c r="A114" s="15"/>
      <c r="B114" s="5">
        <f>DATE(YEAR(siječanj!B114),MONTH(siječanj!B114)+10,DAY(siječanj!B114))</f>
        <v>45963</v>
      </c>
      <c r="C114" s="8">
        <v>1.15625</v>
      </c>
      <c r="D114">
        <v>0.9136991684125364</v>
      </c>
      <c r="E114" s="6">
        <v>72.162181044097352</v>
      </c>
      <c r="F114" s="7">
        <v>77.784954859540491</v>
      </c>
      <c r="G114" s="7">
        <v>185.0109177017828</v>
      </c>
      <c r="H114" s="7">
        <v>65.934524810826645</v>
      </c>
    </row>
    <row r="115" spans="1:8" x14ac:dyDescent="0.25">
      <c r="A115" s="15"/>
      <c r="B115" s="5">
        <f>DATE(YEAR(siječanj!B115),MONTH(siječanj!B115)+10,DAY(siječanj!B115))</f>
        <v>45963</v>
      </c>
      <c r="C115" s="8">
        <v>1.1666666666666701</v>
      </c>
      <c r="D115">
        <v>0.9136991684125364</v>
      </c>
      <c r="E115" s="6">
        <v>70.129282095929199</v>
      </c>
      <c r="F115" s="7">
        <v>77.821528439540259</v>
      </c>
      <c r="G115" s="7">
        <v>187.21365170180403</v>
      </c>
      <c r="H115" s="7">
        <v>64.077066732418686</v>
      </c>
    </row>
    <row r="116" spans="1:8" x14ac:dyDescent="0.25">
      <c r="A116" s="15"/>
      <c r="B116" s="5">
        <f>DATE(YEAR(siječanj!B116),MONTH(siječanj!B116)+10,DAY(siječanj!B116))</f>
        <v>45963</v>
      </c>
      <c r="C116" s="8">
        <v>1.1770833333333299</v>
      </c>
      <c r="D116">
        <v>0.9136991684125364</v>
      </c>
      <c r="E116" s="6">
        <v>69.780316239602257</v>
      </c>
      <c r="F116" s="7">
        <v>77.539388729541926</v>
      </c>
      <c r="G116" s="7">
        <v>188.61741060181757</v>
      </c>
      <c r="H116" s="7">
        <v>63.758216919688394</v>
      </c>
    </row>
    <row r="117" spans="1:8" x14ac:dyDescent="0.25">
      <c r="A117" s="15"/>
      <c r="B117" s="5">
        <f>DATE(YEAR(siječanj!B117),MONTH(siječanj!B117)+10,DAY(siječanj!B117))</f>
        <v>45963</v>
      </c>
      <c r="C117" s="8">
        <v>1.1875</v>
      </c>
      <c r="D117">
        <v>0.9136991684125364</v>
      </c>
      <c r="E117" s="6">
        <v>69.896529555830256</v>
      </c>
      <c r="F117" s="7">
        <v>77.471433499542343</v>
      </c>
      <c r="G117" s="7">
        <v>192.70396280185696</v>
      </c>
      <c r="H117" s="7">
        <v>63.864400930084379</v>
      </c>
    </row>
    <row r="118" spans="1:8" x14ac:dyDescent="0.25">
      <c r="A118" s="15"/>
      <c r="B118" s="5">
        <f>DATE(YEAR(siječanj!B118),MONTH(siječanj!B118)+10,DAY(siječanj!B118))</f>
        <v>45963</v>
      </c>
      <c r="C118" s="8">
        <v>1.1979166666666701</v>
      </c>
      <c r="D118">
        <v>0.9136991684125364</v>
      </c>
      <c r="E118" s="6">
        <v>69.569988919019579</v>
      </c>
      <c r="F118" s="7">
        <v>77.641616099541324</v>
      </c>
      <c r="G118" s="7">
        <v>193.89056000186838</v>
      </c>
      <c r="H118" s="7">
        <v>63.566041021777565</v>
      </c>
    </row>
    <row r="119" spans="1:8" x14ac:dyDescent="0.25">
      <c r="A119" s="15"/>
      <c r="B119" s="5">
        <f>DATE(YEAR(siječanj!B119),MONTH(siječanj!B119)+10,DAY(siječanj!B119))</f>
        <v>45963</v>
      </c>
      <c r="C119" s="8">
        <v>1.2083333333333299</v>
      </c>
      <c r="D119">
        <v>0.9136991684125364</v>
      </c>
      <c r="E119" s="6">
        <v>68.936185726368564</v>
      </c>
      <c r="F119" s="7">
        <v>78.26414212953766</v>
      </c>
      <c r="G119" s="7">
        <v>198.75586150191526</v>
      </c>
      <c r="H119" s="7">
        <v>62.986935571715115</v>
      </c>
    </row>
    <row r="120" spans="1:8" x14ac:dyDescent="0.25">
      <c r="A120" s="15"/>
      <c r="B120" s="5">
        <f>DATE(YEAR(siječanj!B120),MONTH(siječanj!B120)+10,DAY(siječanj!B120))</f>
        <v>45963</v>
      </c>
      <c r="C120" s="8">
        <v>1.21875</v>
      </c>
      <c r="D120">
        <v>0.9136991684125364</v>
      </c>
      <c r="E120" s="6">
        <v>69.280909830333584</v>
      </c>
      <c r="F120" s="7">
        <v>78.771125899534653</v>
      </c>
      <c r="G120" s="7">
        <v>199.52056310192265</v>
      </c>
      <c r="H120" s="7">
        <v>63.301909698839715</v>
      </c>
    </row>
    <row r="121" spans="1:8" x14ac:dyDescent="0.25">
      <c r="A121" s="15"/>
      <c r="B121" s="5">
        <f>DATE(YEAR(siječanj!B121),MONTH(siječanj!B121)+10,DAY(siječanj!B121))</f>
        <v>45963</v>
      </c>
      <c r="C121" s="8">
        <v>1.2291666666666701</v>
      </c>
      <c r="D121">
        <v>0.9136991684125364</v>
      </c>
      <c r="E121" s="6">
        <v>69.272628408160443</v>
      </c>
      <c r="F121" s="7">
        <v>80.079881929526934</v>
      </c>
      <c r="G121" s="7">
        <v>199.95108570192679</v>
      </c>
      <c r="H121" s="7">
        <v>63.294342970286841</v>
      </c>
    </row>
    <row r="122" spans="1:8" x14ac:dyDescent="0.25">
      <c r="A122" s="15"/>
      <c r="B122" s="5">
        <f>DATE(YEAR(siječanj!B122),MONTH(siječanj!B122)+10,DAY(siječanj!B122))</f>
        <v>45963</v>
      </c>
      <c r="C122" s="8">
        <v>1.2395833333333299</v>
      </c>
      <c r="D122">
        <v>0.9136991684125364</v>
      </c>
      <c r="E122" s="6">
        <v>70.162136360019488</v>
      </c>
      <c r="F122" s="7">
        <v>81.473405329518698</v>
      </c>
      <c r="G122" s="7">
        <v>200.27555390192992</v>
      </c>
      <c r="H122" s="7">
        <v>64.107085646196794</v>
      </c>
    </row>
    <row r="123" spans="1:8" x14ac:dyDescent="0.25">
      <c r="A123" s="15"/>
      <c r="B123" s="5">
        <f>DATE(YEAR(siječanj!B123),MONTH(siječanj!B123)+10,DAY(siječanj!B123))</f>
        <v>45963</v>
      </c>
      <c r="C123" s="8">
        <v>1.25</v>
      </c>
      <c r="D123">
        <v>0.9136991684125364</v>
      </c>
      <c r="E123" s="6">
        <v>71.758598416057865</v>
      </c>
      <c r="F123" s="7">
        <v>83.996741629503802</v>
      </c>
      <c r="G123" s="7">
        <v>196.36462370189224</v>
      </c>
      <c r="H123" s="7">
        <v>65.565771699201221</v>
      </c>
    </row>
    <row r="124" spans="1:8" x14ac:dyDescent="0.25">
      <c r="A124" s="15"/>
      <c r="B124" s="5">
        <f>DATE(YEAR(siječanj!B124),MONTH(siječanj!B124)+10,DAY(siječanj!B124))</f>
        <v>45963</v>
      </c>
      <c r="C124" s="8">
        <v>1.2604166666666701</v>
      </c>
      <c r="D124">
        <v>0.9136991684125364</v>
      </c>
      <c r="E124" s="6">
        <v>74.131732065644556</v>
      </c>
      <c r="F124" s="7">
        <v>85.077042189497405</v>
      </c>
      <c r="G124" s="7">
        <v>177.71737920171253</v>
      </c>
      <c r="H124" s="7">
        <v>67.734101941360393</v>
      </c>
    </row>
    <row r="125" spans="1:8" x14ac:dyDescent="0.25">
      <c r="A125" s="15"/>
      <c r="B125" s="5">
        <f>DATE(YEAR(siječanj!B125),MONTH(siječanj!B125)+10,DAY(siječanj!B125))</f>
        <v>45963</v>
      </c>
      <c r="C125" s="8">
        <v>1.2708333333333299</v>
      </c>
      <c r="D125">
        <v>0.9136991684125364</v>
      </c>
      <c r="E125" s="6">
        <v>75.557623571135849</v>
      </c>
      <c r="F125" s="7">
        <v>87.090487099485514</v>
      </c>
      <c r="G125" s="7">
        <v>134.79612260129892</v>
      </c>
      <c r="H125" s="7">
        <v>69.036937824174288</v>
      </c>
    </row>
    <row r="126" spans="1:8" x14ac:dyDescent="0.25">
      <c r="A126" s="15"/>
      <c r="B126" s="5">
        <f>DATE(YEAR(siječanj!B126),MONTH(siječanj!B126)+10,DAY(siječanj!B126))</f>
        <v>45963</v>
      </c>
      <c r="C126" s="8">
        <v>1.28125</v>
      </c>
      <c r="D126">
        <v>0.9136991684125364</v>
      </c>
      <c r="E126" s="6">
        <v>79.546496367130501</v>
      </c>
      <c r="F126" s="7">
        <v>89.697218589470125</v>
      </c>
      <c r="G126" s="7">
        <v>71.689938400690835</v>
      </c>
      <c r="H126" s="7">
        <v>72.681567580777994</v>
      </c>
    </row>
    <row r="127" spans="1:8" x14ac:dyDescent="0.25">
      <c r="A127" s="15"/>
      <c r="B127" s="5">
        <f>DATE(YEAR(siječanj!B127),MONTH(siječanj!B127)+10,DAY(siječanj!B127))</f>
        <v>45963</v>
      </c>
      <c r="C127" s="8">
        <v>1.2916666666666701</v>
      </c>
      <c r="D127">
        <v>0.9136991684125364</v>
      </c>
      <c r="E127" s="6">
        <v>81.372987801837894</v>
      </c>
      <c r="F127" s="7">
        <v>92.589847889453026</v>
      </c>
      <c r="G127" s="7">
        <v>35.272767060339895</v>
      </c>
      <c r="H127" s="7">
        <v>74.350431285782747</v>
      </c>
    </row>
    <row r="128" spans="1:8" x14ac:dyDescent="0.25">
      <c r="A128" s="15"/>
      <c r="B128" s="5">
        <f>DATE(YEAR(siječanj!B128),MONTH(siječanj!B128)+10,DAY(siječanj!B128))</f>
        <v>45963</v>
      </c>
      <c r="C128" s="8">
        <v>1.3020833333333299</v>
      </c>
      <c r="D128">
        <v>0.9136991684125364</v>
      </c>
      <c r="E128" s="6">
        <v>85.728092625030044</v>
      </c>
      <c r="F128" s="7">
        <v>93.352285069448513</v>
      </c>
      <c r="G128" s="7">
        <v>10.460505420100802</v>
      </c>
      <c r="H128" s="7">
        <v>78.329686941082841</v>
      </c>
    </row>
    <row r="129" spans="1:8" x14ac:dyDescent="0.25">
      <c r="A129" s="15"/>
      <c r="B129" s="5">
        <f>DATE(YEAR(siječanj!B129),MONTH(siječanj!B129)+10,DAY(siječanj!B129))</f>
        <v>45963</v>
      </c>
      <c r="C129" s="8">
        <v>1.3125</v>
      </c>
      <c r="D129">
        <v>0.9136991684125364</v>
      </c>
      <c r="E129" s="6">
        <v>91.710990224415212</v>
      </c>
      <c r="F129" s="7">
        <v>94.228071529443341</v>
      </c>
      <c r="G129" s="7">
        <v>3.978394648038337</v>
      </c>
      <c r="H129" s="7">
        <v>83.79625550233844</v>
      </c>
    </row>
    <row r="130" spans="1:8" x14ac:dyDescent="0.25">
      <c r="A130" s="15"/>
      <c r="B130" s="5">
        <f>DATE(YEAR(siječanj!B130),MONTH(siječanj!B130)+10,DAY(siječanj!B130))</f>
        <v>45963</v>
      </c>
      <c r="C130" s="8">
        <v>1.3229166666666701</v>
      </c>
      <c r="D130">
        <v>0.9136991684125364</v>
      </c>
      <c r="E130" s="6">
        <v>98.468798129235779</v>
      </c>
      <c r="F130" s="7">
        <v>96.044385539432625</v>
      </c>
      <c r="G130" s="7">
        <v>2.2797305050219681</v>
      </c>
      <c r="H130" s="7">
        <v>89.970858965264654</v>
      </c>
    </row>
    <row r="131" spans="1:8" x14ac:dyDescent="0.25">
      <c r="A131" s="15"/>
      <c r="B131" s="5">
        <f>DATE(YEAR(siječanj!B131),MONTH(siječanj!B131)+10,DAY(siječanj!B131))</f>
        <v>45963</v>
      </c>
      <c r="C131" s="8">
        <v>1.3333333333333299</v>
      </c>
      <c r="D131">
        <v>0.9136991684125364</v>
      </c>
      <c r="E131" s="6">
        <v>104.50584592738569</v>
      </c>
      <c r="F131" s="7">
        <v>98.930698449415573</v>
      </c>
      <c r="G131" s="7">
        <v>1.6237444880156469</v>
      </c>
      <c r="H131" s="7">
        <v>95.486904518100957</v>
      </c>
    </row>
    <row r="132" spans="1:8" x14ac:dyDescent="0.25">
      <c r="A132" s="15"/>
      <c r="B132" s="5">
        <f>DATE(YEAR(siječanj!B132),MONTH(siječanj!B132)+10,DAY(siječanj!B132))</f>
        <v>45963</v>
      </c>
      <c r="C132" s="8">
        <v>1.34375</v>
      </c>
      <c r="D132">
        <v>0.9136991684125364</v>
      </c>
      <c r="E132" s="6">
        <v>111.71273970516486</v>
      </c>
      <c r="F132" s="7">
        <v>99.552532679411897</v>
      </c>
      <c r="G132" s="7">
        <v>1.3076190180126006</v>
      </c>
      <c r="H132" s="7">
        <v>102.07183736969527</v>
      </c>
    </row>
    <row r="133" spans="1:8" x14ac:dyDescent="0.25">
      <c r="A133" s="15"/>
      <c r="B133" s="5">
        <f>DATE(YEAR(siječanj!B133),MONTH(siječanj!B133)+10,DAY(siječanj!B133))</f>
        <v>45963</v>
      </c>
      <c r="C133" s="8">
        <v>1.3541666666666701</v>
      </c>
      <c r="D133">
        <v>0.9136991684125364</v>
      </c>
      <c r="E133" s="6">
        <v>120.76080859239698</v>
      </c>
      <c r="F133" s="7">
        <v>100.80148779940453</v>
      </c>
      <c r="G133" s="7">
        <v>1.1796795470113679</v>
      </c>
      <c r="H133" s="7">
        <v>110.33905038769861</v>
      </c>
    </row>
    <row r="134" spans="1:8" x14ac:dyDescent="0.25">
      <c r="A134" s="15"/>
      <c r="B134" s="5">
        <f>DATE(YEAR(siječanj!B134),MONTH(siječanj!B134)+10,DAY(siječanj!B134))</f>
        <v>45963</v>
      </c>
      <c r="C134" s="8">
        <v>1.3645833333333299</v>
      </c>
      <c r="D134">
        <v>0.9136991684125364</v>
      </c>
      <c r="E134" s="6">
        <v>129.82970287895284</v>
      </c>
      <c r="F134" s="7">
        <v>102.43298179939487</v>
      </c>
      <c r="G134" s="7">
        <v>0.92609868300892417</v>
      </c>
      <c r="H134" s="7">
        <v>118.6252915557459</v>
      </c>
    </row>
    <row r="135" spans="1:8" x14ac:dyDescent="0.25">
      <c r="A135" s="15"/>
      <c r="B135" s="5">
        <f>DATE(YEAR(siječanj!B135),MONTH(siječanj!B135)+10,DAY(siječanj!B135))</f>
        <v>45963</v>
      </c>
      <c r="C135" s="8">
        <v>1.375</v>
      </c>
      <c r="D135">
        <v>0.9136991684125364</v>
      </c>
      <c r="E135" s="6">
        <v>137.12205578243513</v>
      </c>
      <c r="F135" s="7">
        <v>104.19723549938446</v>
      </c>
      <c r="G135" s="7">
        <v>0.90282204800869981</v>
      </c>
      <c r="H135" s="7">
        <v>125.2883083394284</v>
      </c>
    </row>
    <row r="136" spans="1:8" x14ac:dyDescent="0.25">
      <c r="A136" s="15"/>
      <c r="B136" s="5">
        <f>DATE(YEAR(siječanj!B136),MONTH(siječanj!B136)+10,DAY(siječanj!B136))</f>
        <v>45963</v>
      </c>
      <c r="C136" s="8">
        <v>1.3854166666666701</v>
      </c>
      <c r="D136">
        <v>0.9136991684125364</v>
      </c>
      <c r="E136" s="6">
        <v>142.13984377220606</v>
      </c>
      <c r="F136" s="7">
        <v>104.88768819938038</v>
      </c>
      <c r="G136" s="7">
        <v>0.88939243100857046</v>
      </c>
      <c r="H136" s="7">
        <v>129.87305705295253</v>
      </c>
    </row>
    <row r="137" spans="1:8" x14ac:dyDescent="0.25">
      <c r="A137" s="15"/>
      <c r="B137" s="5">
        <f>DATE(YEAR(siječanj!B137),MONTH(siječanj!B137)+10,DAY(siječanj!B137))</f>
        <v>45963</v>
      </c>
      <c r="C137" s="8">
        <v>1.3958333333333299</v>
      </c>
      <c r="D137">
        <v>0.9136991684125364</v>
      </c>
      <c r="E137" s="6">
        <v>147.93383083897311</v>
      </c>
      <c r="F137" s="7">
        <v>105.67308269937574</v>
      </c>
      <c r="G137" s="7">
        <v>0.81934868400789551</v>
      </c>
      <c r="H137" s="7">
        <v>135.16701821765056</v>
      </c>
    </row>
    <row r="138" spans="1:8" x14ac:dyDescent="0.25">
      <c r="A138" s="15"/>
      <c r="B138" s="5">
        <f>DATE(YEAR(siječanj!B138),MONTH(siječanj!B138)+10,DAY(siječanj!B138))</f>
        <v>45963</v>
      </c>
      <c r="C138" s="8">
        <v>1.40625</v>
      </c>
      <c r="D138">
        <v>0.9136991684125364</v>
      </c>
      <c r="E138" s="6">
        <v>152.43006555876664</v>
      </c>
      <c r="F138" s="7">
        <v>106.46640039937105</v>
      </c>
      <c r="G138" s="7">
        <v>0.80587219800776555</v>
      </c>
      <c r="H138" s="7">
        <v>139.2752241421135</v>
      </c>
    </row>
    <row r="139" spans="1:8" x14ac:dyDescent="0.25">
      <c r="A139" s="15"/>
      <c r="B139" s="5">
        <f>DATE(YEAR(siječanj!B139),MONTH(siječanj!B139)+10,DAY(siječanj!B139))</f>
        <v>45963</v>
      </c>
      <c r="C139" s="8">
        <v>1.4166666666666701</v>
      </c>
      <c r="D139">
        <v>0.9136991684125364</v>
      </c>
      <c r="E139" s="6">
        <v>158.083226843359</v>
      </c>
      <c r="F139" s="7">
        <v>106.73810879936944</v>
      </c>
      <c r="G139" s="7">
        <v>0.8421346520081151</v>
      </c>
      <c r="H139" s="7">
        <v>144.44051290674747</v>
      </c>
    </row>
    <row r="140" spans="1:8" x14ac:dyDescent="0.25">
      <c r="A140" s="15"/>
      <c r="B140" s="5">
        <f>DATE(YEAR(siječanj!B140),MONTH(siječanj!B140)+10,DAY(siječanj!B140))</f>
        <v>45963</v>
      </c>
      <c r="C140" s="8">
        <v>1.4270833333333299</v>
      </c>
      <c r="D140">
        <v>0.9136991684125364</v>
      </c>
      <c r="E140" s="6">
        <v>162.51835833780481</v>
      </c>
      <c r="F140" s="7">
        <v>107.40846959936549</v>
      </c>
      <c r="G140" s="7">
        <v>0.89893479700866241</v>
      </c>
      <c r="H140" s="7">
        <v>148.49288886502285</v>
      </c>
    </row>
    <row r="141" spans="1:8" x14ac:dyDescent="0.25">
      <c r="A141" s="15"/>
      <c r="B141" s="5">
        <f>DATE(YEAR(siječanj!B141),MONTH(siječanj!B141)+10,DAY(siječanj!B141))</f>
        <v>45963</v>
      </c>
      <c r="C141" s="8">
        <v>1.4375</v>
      </c>
      <c r="D141">
        <v>0.9136991684125364</v>
      </c>
      <c r="E141" s="6">
        <v>169.75127222517997</v>
      </c>
      <c r="F141" s="7">
        <v>107.69604789936379</v>
      </c>
      <c r="G141" s="7">
        <v>0.88278527700850673</v>
      </c>
      <c r="H141" s="7">
        <v>155.10159626911704</v>
      </c>
    </row>
    <row r="142" spans="1:8" x14ac:dyDescent="0.25">
      <c r="A142" s="15"/>
      <c r="B142" s="5">
        <f>DATE(YEAR(siječanj!B142),MONTH(siječanj!B142)+10,DAY(siječanj!B142))</f>
        <v>45963</v>
      </c>
      <c r="C142" s="8">
        <v>1.4479166666666701</v>
      </c>
      <c r="D142">
        <v>0.9136991684125364</v>
      </c>
      <c r="E142" s="6">
        <v>171.99361983107585</v>
      </c>
      <c r="F142" s="7">
        <v>108.17825809936093</v>
      </c>
      <c r="G142" s="7">
        <v>0.8446011670081387</v>
      </c>
      <c r="H142" s="7">
        <v>157.15042741191593</v>
      </c>
    </row>
    <row r="143" spans="1:8" x14ac:dyDescent="0.25">
      <c r="A143" s="15"/>
      <c r="B143" s="5">
        <f>DATE(YEAR(siječanj!B143),MONTH(siječanj!B143)+10,DAY(siječanj!B143))</f>
        <v>45963</v>
      </c>
      <c r="C143" s="8">
        <v>1.4583333333333299</v>
      </c>
      <c r="D143">
        <v>0.9136991684125364</v>
      </c>
      <c r="E143" s="6">
        <v>174.8870863305302</v>
      </c>
      <c r="F143" s="7">
        <v>108.31908879936012</v>
      </c>
      <c r="G143" s="7">
        <v>0.77379285800745645</v>
      </c>
      <c r="H143" s="7">
        <v>159.7941853462969</v>
      </c>
    </row>
    <row r="144" spans="1:8" x14ac:dyDescent="0.25">
      <c r="A144" s="15"/>
      <c r="B144" s="5">
        <f>DATE(YEAR(siječanj!B144),MONTH(siječanj!B144)+10,DAY(siječanj!B144))</f>
        <v>45963</v>
      </c>
      <c r="C144" s="8">
        <v>1.46875</v>
      </c>
      <c r="D144">
        <v>0.9136991684125364</v>
      </c>
      <c r="E144" s="6">
        <v>176.3578560118747</v>
      </c>
      <c r="F144" s="7">
        <v>108.27868569936037</v>
      </c>
      <c r="G144" s="7">
        <v>0.75242030200725052</v>
      </c>
      <c r="H144" s="7">
        <v>161.13802638106776</v>
      </c>
    </row>
    <row r="145" spans="1:8" x14ac:dyDescent="0.25">
      <c r="A145" s="15"/>
      <c r="B145" s="5">
        <f>DATE(YEAR(siječanj!B145),MONTH(siječanj!B145)+10,DAY(siječanj!B145))</f>
        <v>45963</v>
      </c>
      <c r="C145" s="8">
        <v>1.4791666666666701</v>
      </c>
      <c r="D145">
        <v>0.9136991684125364</v>
      </c>
      <c r="E145" s="6">
        <v>178.06977060277399</v>
      </c>
      <c r="F145" s="7">
        <v>108.32456609936007</v>
      </c>
      <c r="G145" s="7">
        <v>0.73443261300707707</v>
      </c>
      <c r="H145" s="7">
        <v>162.70220131916571</v>
      </c>
    </row>
    <row r="146" spans="1:8" x14ac:dyDescent="0.25">
      <c r="A146" s="15"/>
      <c r="B146" s="5">
        <f>DATE(YEAR(siječanj!B146),MONTH(siječanj!B146)+10,DAY(siječanj!B146))</f>
        <v>45963</v>
      </c>
      <c r="C146" s="8">
        <v>1.4895833333333299</v>
      </c>
      <c r="D146">
        <v>0.9136991684125364</v>
      </c>
      <c r="E146" s="6">
        <v>179.92218110580205</v>
      </c>
      <c r="F146" s="7">
        <v>107.84286899936292</v>
      </c>
      <c r="G146" s="7">
        <v>0.75165867100724315</v>
      </c>
      <c r="H146" s="7">
        <v>164.39474725534112</v>
      </c>
    </row>
    <row r="147" spans="1:8" x14ac:dyDescent="0.25">
      <c r="A147" s="15"/>
      <c r="B147" s="5">
        <f>DATE(YEAR(siječanj!B147),MONTH(siječanj!B147)+10,DAY(siječanj!B147))</f>
        <v>45963</v>
      </c>
      <c r="C147" s="8">
        <v>1.5</v>
      </c>
      <c r="D147">
        <v>0.9136991684125364</v>
      </c>
      <c r="E147" s="6">
        <v>179.80453934330924</v>
      </c>
      <c r="F147" s="7">
        <v>106.72414149936954</v>
      </c>
      <c r="G147" s="7">
        <v>0.7771704020074891</v>
      </c>
      <c r="H147" s="7">
        <v>164.28725807478085</v>
      </c>
    </row>
    <row r="148" spans="1:8" x14ac:dyDescent="0.25">
      <c r="A148" s="15"/>
      <c r="B148" s="5">
        <f>DATE(YEAR(siječanj!B148),MONTH(siječanj!B148)+10,DAY(siječanj!B148))</f>
        <v>45963</v>
      </c>
      <c r="C148" s="8">
        <v>1.5104166666666701</v>
      </c>
      <c r="D148">
        <v>0.9136991684125364</v>
      </c>
      <c r="E148" s="6">
        <v>179.00982494791143</v>
      </c>
      <c r="F148" s="7">
        <v>105.78043639937511</v>
      </c>
      <c r="G148" s="7">
        <v>0.8623559730083098</v>
      </c>
      <c r="H148" s="7">
        <v>163.56112819258038</v>
      </c>
    </row>
    <row r="149" spans="1:8" x14ac:dyDescent="0.25">
      <c r="A149" s="15"/>
      <c r="B149" s="5">
        <f>DATE(YEAR(siječanj!B149),MONTH(siječanj!B149)+10,DAY(siječanj!B149))</f>
        <v>45963</v>
      </c>
      <c r="C149" s="8">
        <v>1.5208333333333299</v>
      </c>
      <c r="D149">
        <v>0.9136991684125364</v>
      </c>
      <c r="E149" s="6">
        <v>176.1052310303624</v>
      </c>
      <c r="F149" s="7">
        <v>105.07732229937926</v>
      </c>
      <c r="G149" s="7">
        <v>1.0886543120104906</v>
      </c>
      <c r="H149" s="7">
        <v>160.90720314553974</v>
      </c>
    </row>
    <row r="150" spans="1:8" x14ac:dyDescent="0.25">
      <c r="A150" s="15"/>
      <c r="B150" s="5">
        <f>DATE(YEAR(siječanj!B150),MONTH(siječanj!B150)+10,DAY(siječanj!B150))</f>
        <v>45963</v>
      </c>
      <c r="C150" s="8">
        <v>1.53125</v>
      </c>
      <c r="D150">
        <v>0.9136991684125364</v>
      </c>
      <c r="E150" s="6">
        <v>173.93950242918007</v>
      </c>
      <c r="F150" s="7">
        <v>104.09377009938505</v>
      </c>
      <c r="G150" s="7">
        <v>1.1029729870106286</v>
      </c>
      <c r="H150" s="7">
        <v>158.92837872363219</v>
      </c>
    </row>
    <row r="151" spans="1:8" x14ac:dyDescent="0.25">
      <c r="A151" s="15"/>
      <c r="B151" s="5">
        <f>DATE(YEAR(siječanj!B151),MONTH(siječanj!B151)+10,DAY(siječanj!B151))</f>
        <v>45963</v>
      </c>
      <c r="C151" s="8">
        <v>1.5416666666666701</v>
      </c>
      <c r="D151">
        <v>0.9136991684125364</v>
      </c>
      <c r="E151" s="6">
        <v>166.03386464614152</v>
      </c>
      <c r="F151" s="7">
        <v>102.9539379993918</v>
      </c>
      <c r="G151" s="7">
        <v>0.8164808480078678</v>
      </c>
      <c r="H151" s="7">
        <v>151.70500405549913</v>
      </c>
    </row>
    <row r="152" spans="1:8" x14ac:dyDescent="0.25">
      <c r="A152" s="15"/>
      <c r="B152" s="5">
        <f>DATE(YEAR(siječanj!B152),MONTH(siječanj!B152)+10,DAY(siječanj!B152))</f>
        <v>45963</v>
      </c>
      <c r="C152" s="8">
        <v>1.5520833333333299</v>
      </c>
      <c r="D152">
        <v>0.9136991684125364</v>
      </c>
      <c r="E152" s="6">
        <v>159.35442910934151</v>
      </c>
      <c r="F152" s="7">
        <v>101.40568679940095</v>
      </c>
      <c r="G152" s="7">
        <v>0.92457981400890965</v>
      </c>
      <c r="H152" s="7">
        <v>145.60200936005981</v>
      </c>
    </row>
    <row r="153" spans="1:8" x14ac:dyDescent="0.25">
      <c r="A153" s="15"/>
      <c r="B153" s="5">
        <f>DATE(YEAR(siječanj!B153),MONTH(siječanj!B153)+10,DAY(siječanj!B153))</f>
        <v>45963</v>
      </c>
      <c r="C153" s="8">
        <v>1.5625</v>
      </c>
      <c r="D153">
        <v>0.9136991684125364</v>
      </c>
      <c r="E153" s="6">
        <v>155.02412793803853</v>
      </c>
      <c r="F153" s="7">
        <v>100.84443599940427</v>
      </c>
      <c r="G153" s="7">
        <v>0.9044507680087156</v>
      </c>
      <c r="H153" s="7">
        <v>141.64541678086445</v>
      </c>
    </row>
    <row r="154" spans="1:8" x14ac:dyDescent="0.25">
      <c r="A154" s="15"/>
      <c r="B154" s="5">
        <f>DATE(YEAR(siječanj!B154),MONTH(siječanj!B154)+10,DAY(siječanj!B154))</f>
        <v>45963</v>
      </c>
      <c r="C154" s="8">
        <v>1.5729166666666701</v>
      </c>
      <c r="D154">
        <v>0.9136991684125364</v>
      </c>
      <c r="E154" s="6">
        <v>149.9115533260115</v>
      </c>
      <c r="F154" s="7">
        <v>100.69607889940515</v>
      </c>
      <c r="G154" s="7">
        <v>1.0311906690099371</v>
      </c>
      <c r="H154" s="7">
        <v>136.97406160940832</v>
      </c>
    </row>
    <row r="155" spans="1:8" x14ac:dyDescent="0.25">
      <c r="A155" s="15"/>
      <c r="B155" s="5">
        <f>DATE(YEAR(siječanj!B155),MONTH(siječanj!B155)+10,DAY(siječanj!B155))</f>
        <v>45963</v>
      </c>
      <c r="C155" s="8">
        <v>1.5833333333333299</v>
      </c>
      <c r="D155">
        <v>0.9136991684125364</v>
      </c>
      <c r="E155" s="6">
        <v>147.86745959889851</v>
      </c>
      <c r="F155" s="7">
        <v>99.886714469409938</v>
      </c>
      <c r="G155" s="7">
        <v>1.2483333170120292</v>
      </c>
      <c r="H155" s="7">
        <v>135.10637487078787</v>
      </c>
    </row>
    <row r="156" spans="1:8" x14ac:dyDescent="0.25">
      <c r="A156" s="15"/>
      <c r="B156" s="5">
        <f>DATE(YEAR(siječanj!B156),MONTH(siječanj!B156)+10,DAY(siječanj!B156))</f>
        <v>45963</v>
      </c>
      <c r="C156" s="8">
        <v>1.59375</v>
      </c>
      <c r="D156">
        <v>0.9136991684125364</v>
      </c>
      <c r="E156" s="6">
        <v>145.72777389112912</v>
      </c>
      <c r="F156" s="7">
        <v>99.693282319411068</v>
      </c>
      <c r="G156" s="7">
        <v>1.3176344740126973</v>
      </c>
      <c r="H156" s="7">
        <v>133.1513458189348</v>
      </c>
    </row>
    <row r="157" spans="1:8" x14ac:dyDescent="0.25">
      <c r="A157" s="15"/>
      <c r="B157" s="5">
        <f>DATE(YEAR(siječanj!B157),MONTH(siječanj!B157)+10,DAY(siječanj!B157))</f>
        <v>45963</v>
      </c>
      <c r="C157" s="8">
        <v>1.6041666666666701</v>
      </c>
      <c r="D157">
        <v>0.9136991684125364</v>
      </c>
      <c r="E157" s="6">
        <v>144.39746743208903</v>
      </c>
      <c r="F157" s="7">
        <v>99.613789649411544</v>
      </c>
      <c r="G157" s="7">
        <v>2.5889617440249482</v>
      </c>
      <c r="H157" s="7">
        <v>131.93584591357606</v>
      </c>
    </row>
    <row r="158" spans="1:8" x14ac:dyDescent="0.25">
      <c r="A158" s="15"/>
      <c r="B158" s="5">
        <f>DATE(YEAR(siječanj!B158),MONTH(siječanj!B158)+10,DAY(siječanj!B158))</f>
        <v>45963</v>
      </c>
      <c r="C158" s="8">
        <v>1.6145833333333299</v>
      </c>
      <c r="D158">
        <v>0.9136991684125364</v>
      </c>
      <c r="E158" s="6">
        <v>140.75451241394924</v>
      </c>
      <c r="F158" s="7">
        <v>99.444354789412543</v>
      </c>
      <c r="G158" s="7">
        <v>2.7542138420265401</v>
      </c>
      <c r="H158" s="7">
        <v>128.60728094293745</v>
      </c>
    </row>
    <row r="159" spans="1:8" x14ac:dyDescent="0.25">
      <c r="A159" s="15"/>
      <c r="B159" s="5">
        <f>DATE(YEAR(siječanj!B159),MONTH(siječanj!B159)+10,DAY(siječanj!B159))</f>
        <v>45963</v>
      </c>
      <c r="C159" s="8">
        <v>1.625</v>
      </c>
      <c r="D159">
        <v>0.9136991684125364</v>
      </c>
      <c r="E159" s="6">
        <v>139.91921409689925</v>
      </c>
      <c r="F159" s="7">
        <v>99.632224559411426</v>
      </c>
      <c r="G159" s="7">
        <v>2.8320262330272903</v>
      </c>
      <c r="H159" s="7">
        <v>127.84406956527249</v>
      </c>
    </row>
    <row r="160" spans="1:8" x14ac:dyDescent="0.25">
      <c r="A160" s="15"/>
      <c r="B160" s="5">
        <f>DATE(YEAR(siječanj!B160),MONTH(siječanj!B160)+10,DAY(siječanj!B160))</f>
        <v>45963</v>
      </c>
      <c r="C160" s="8">
        <v>1.6354166666666701</v>
      </c>
      <c r="D160">
        <v>0.9136991684125364</v>
      </c>
      <c r="E160" s="6">
        <v>139.43659638894528</v>
      </c>
      <c r="F160" s="7">
        <v>99.77877802941056</v>
      </c>
      <c r="G160" s="7">
        <v>4.2056274510405265</v>
      </c>
      <c r="H160" s="7">
        <v>127.40310216685377</v>
      </c>
    </row>
    <row r="161" spans="1:8" x14ac:dyDescent="0.25">
      <c r="A161" s="15"/>
      <c r="B161" s="5">
        <f>DATE(YEAR(siječanj!B161),MONTH(siječanj!B161)+10,DAY(siječanj!B161))</f>
        <v>45963</v>
      </c>
      <c r="C161" s="8">
        <v>1.6458333333333299</v>
      </c>
      <c r="D161">
        <v>0.9136991684125364</v>
      </c>
      <c r="E161" s="6">
        <v>138.10059100385709</v>
      </c>
      <c r="F161" s="7">
        <v>99.644067949411351</v>
      </c>
      <c r="G161" s="7">
        <v>5.1448598860495771</v>
      </c>
      <c r="H161" s="7">
        <v>126.18239515750403</v>
      </c>
    </row>
    <row r="162" spans="1:8" x14ac:dyDescent="0.25">
      <c r="A162" s="15"/>
      <c r="B162" s="5">
        <f>DATE(YEAR(siječanj!B162),MONTH(siječanj!B162)+10,DAY(siječanj!B162))</f>
        <v>45963</v>
      </c>
      <c r="C162" s="8">
        <v>1.65625</v>
      </c>
      <c r="D162">
        <v>0.9136991684125364</v>
      </c>
      <c r="E162" s="6">
        <v>135.46366334943247</v>
      </c>
      <c r="F162" s="7">
        <v>100.13741719940843</v>
      </c>
      <c r="G162" s="7">
        <v>7.3311294000706457</v>
      </c>
      <c r="H162" s="7">
        <v>123.77303655249223</v>
      </c>
    </row>
    <row r="163" spans="1:8" x14ac:dyDescent="0.25">
      <c r="A163" s="15"/>
      <c r="B163" s="5">
        <f>DATE(YEAR(siječanj!B163),MONTH(siječanj!B163)+10,DAY(siječanj!B163))</f>
        <v>45963</v>
      </c>
      <c r="C163" s="8">
        <v>1.6666666666666701</v>
      </c>
      <c r="D163">
        <v>0.9136991684125364</v>
      </c>
      <c r="E163" s="6">
        <v>135.17968090154562</v>
      </c>
      <c r="F163" s="7">
        <v>101.226404599402</v>
      </c>
      <c r="G163" s="7">
        <v>14.564305650140344</v>
      </c>
      <c r="H163" s="7">
        <v>123.51356202601427</v>
      </c>
    </row>
    <row r="164" spans="1:8" x14ac:dyDescent="0.25">
      <c r="A164" s="15"/>
      <c r="B164" s="5">
        <f>DATE(YEAR(siječanj!B164),MONTH(siječanj!B164)+10,DAY(siječanj!B164))</f>
        <v>45963</v>
      </c>
      <c r="C164" s="8">
        <v>1.6770833333333299</v>
      </c>
      <c r="D164">
        <v>0.9136991684125364</v>
      </c>
      <c r="E164" s="6">
        <v>136.29175108370751</v>
      </c>
      <c r="F164" s="7">
        <v>102.33807199939544</v>
      </c>
      <c r="G164" s="7">
        <v>39.568642000381288</v>
      </c>
      <c r="H164" s="7">
        <v>124.52965962667196</v>
      </c>
    </row>
    <row r="165" spans="1:8" x14ac:dyDescent="0.25">
      <c r="A165" s="15"/>
      <c r="B165" s="5">
        <f>DATE(YEAR(siječanj!B165),MONTH(siječanj!B165)+10,DAY(siječanj!B165))</f>
        <v>45963</v>
      </c>
      <c r="C165" s="8">
        <v>1.6875</v>
      </c>
      <c r="D165">
        <v>0.9136991684125364</v>
      </c>
      <c r="E165" s="6">
        <v>140.34462263100824</v>
      </c>
      <c r="F165" s="7">
        <v>103.83052359938662</v>
      </c>
      <c r="G165" s="7">
        <v>96.602212530930885</v>
      </c>
      <c r="H165" s="7">
        <v>128.23276498912347</v>
      </c>
    </row>
    <row r="166" spans="1:8" x14ac:dyDescent="0.25">
      <c r="A166" s="15"/>
      <c r="B166" s="5">
        <f>DATE(YEAR(siječanj!B166),MONTH(siječanj!B166)+10,DAY(siječanj!B166))</f>
        <v>45963</v>
      </c>
      <c r="C166" s="8">
        <v>1.6979166666666701</v>
      </c>
      <c r="D166">
        <v>0.9136991684125364</v>
      </c>
      <c r="E166" s="6">
        <v>144.11540674963473</v>
      </c>
      <c r="F166" s="7">
        <v>105.8819199993745</v>
      </c>
      <c r="G166" s="7">
        <v>156.06711630150392</v>
      </c>
      <c r="H166" s="7">
        <v>131.67812730257569</v>
      </c>
    </row>
    <row r="167" spans="1:8" x14ac:dyDescent="0.25">
      <c r="A167" s="15"/>
      <c r="B167" s="5">
        <f>DATE(YEAR(siječanj!B167),MONTH(siječanj!B167)+10,DAY(siječanj!B167))</f>
        <v>45963</v>
      </c>
      <c r="C167" s="8">
        <v>1.7083333333333299</v>
      </c>
      <c r="D167">
        <v>0.9136991684125364</v>
      </c>
      <c r="E167" s="6">
        <v>148.29443130097272</v>
      </c>
      <c r="F167" s="7">
        <v>107.40420119936553</v>
      </c>
      <c r="G167" s="7">
        <v>198.55244870191331</v>
      </c>
      <c r="H167" s="7">
        <v>135.49649855990879</v>
      </c>
    </row>
    <row r="168" spans="1:8" x14ac:dyDescent="0.25">
      <c r="A168" s="15"/>
      <c r="B168" s="5">
        <f>DATE(YEAR(siječanj!B168),MONTH(siječanj!B168)+10,DAY(siječanj!B168))</f>
        <v>45963</v>
      </c>
      <c r="C168" s="8">
        <v>1.71875</v>
      </c>
      <c r="D168">
        <v>0.9136991684125364</v>
      </c>
      <c r="E168" s="6">
        <v>155.62668362099694</v>
      </c>
      <c r="F168" s="7">
        <v>108.04165639936176</v>
      </c>
      <c r="G168" s="7">
        <v>202.72635420195354</v>
      </c>
      <c r="H168" s="7">
        <v>142.19597140730582</v>
      </c>
    </row>
    <row r="169" spans="1:8" x14ac:dyDescent="0.25">
      <c r="A169" s="15"/>
      <c r="B169" s="5">
        <f>DATE(YEAR(siječanj!B169),MONTH(siječanj!B169)+10,DAY(siječanj!B169))</f>
        <v>45963</v>
      </c>
      <c r="C169" s="8">
        <v>1.7291666666666701</v>
      </c>
      <c r="D169">
        <v>0.9136991684125364</v>
      </c>
      <c r="E169" s="6">
        <v>161.58661513286268</v>
      </c>
      <c r="F169" s="7">
        <v>108.19265629936086</v>
      </c>
      <c r="G169" s="7">
        <v>203.03761990195653</v>
      </c>
      <c r="H169" s="7">
        <v>147.64155587349319</v>
      </c>
    </row>
    <row r="170" spans="1:8" x14ac:dyDescent="0.25">
      <c r="A170" s="15"/>
      <c r="B170" s="5">
        <f>DATE(YEAR(siječanj!B170),MONTH(siječanj!B170)+10,DAY(siječanj!B170))</f>
        <v>45963</v>
      </c>
      <c r="C170" s="8">
        <v>1.7395833333333299</v>
      </c>
      <c r="D170">
        <v>0.9136991684125364</v>
      </c>
      <c r="E170" s="6">
        <v>167.48043890445024</v>
      </c>
      <c r="F170" s="7">
        <v>108.36616319935983</v>
      </c>
      <c r="G170" s="7">
        <v>203.08552940195699</v>
      </c>
      <c r="H170" s="7">
        <v>153.02673775236281</v>
      </c>
    </row>
    <row r="171" spans="1:8" x14ac:dyDescent="0.25">
      <c r="A171" s="15"/>
      <c r="B171" s="5">
        <f>DATE(YEAR(siječanj!B171),MONTH(siječanj!B171)+10,DAY(siječanj!B171))</f>
        <v>45963</v>
      </c>
      <c r="C171" s="8">
        <v>1.75</v>
      </c>
      <c r="D171">
        <v>0.9136991684125364</v>
      </c>
      <c r="E171" s="6">
        <v>169.9257041374054</v>
      </c>
      <c r="F171" s="7">
        <v>108.40193309935961</v>
      </c>
      <c r="G171" s="7">
        <v>202.97639940195592</v>
      </c>
      <c r="H171" s="7">
        <v>155.26097456226202</v>
      </c>
    </row>
    <row r="172" spans="1:8" x14ac:dyDescent="0.25">
      <c r="A172" s="15"/>
      <c r="B172" s="5">
        <f>DATE(YEAR(siječanj!B172),MONTH(siječanj!B172)+10,DAY(siječanj!B172))</f>
        <v>45963</v>
      </c>
      <c r="C172" s="8">
        <v>1.7604166666666701</v>
      </c>
      <c r="D172">
        <v>0.9136991684125364</v>
      </c>
      <c r="E172" s="6">
        <v>173.34056045771538</v>
      </c>
      <c r="F172" s="7">
        <v>108.29484829936024</v>
      </c>
      <c r="G172" s="7">
        <v>203.45491930196059</v>
      </c>
      <c r="H172" s="7">
        <v>158.38112594237754</v>
      </c>
    </row>
    <row r="173" spans="1:8" x14ac:dyDescent="0.25">
      <c r="A173" s="15"/>
      <c r="B173" s="5">
        <f>DATE(YEAR(siječanj!B173),MONTH(siječanj!B173)+10,DAY(siječanj!B173))</f>
        <v>45963</v>
      </c>
      <c r="C173" s="8">
        <v>1.7708333333333299</v>
      </c>
      <c r="D173">
        <v>0.9136991684125364</v>
      </c>
      <c r="E173" s="6">
        <v>174.96319121346048</v>
      </c>
      <c r="F173" s="7">
        <v>108.16971159936097</v>
      </c>
      <c r="G173" s="7">
        <v>203.6808544019627</v>
      </c>
      <c r="H173" s="7">
        <v>159.86372231454243</v>
      </c>
    </row>
    <row r="174" spans="1:8" x14ac:dyDescent="0.25">
      <c r="A174" s="15"/>
      <c r="B174" s="5">
        <f>DATE(YEAR(siječanj!B174),MONTH(siječanj!B174)+10,DAY(siječanj!B174))</f>
        <v>45963</v>
      </c>
      <c r="C174" s="8">
        <v>1.78125</v>
      </c>
      <c r="D174">
        <v>0.9136991684125364</v>
      </c>
      <c r="E174" s="6">
        <v>178.27652977949688</v>
      </c>
      <c r="F174" s="7">
        <v>108.12117249936129</v>
      </c>
      <c r="G174" s="7">
        <v>204.09353280196675</v>
      </c>
      <c r="H174" s="7">
        <v>162.89111700699908</v>
      </c>
    </row>
    <row r="175" spans="1:8" x14ac:dyDescent="0.25">
      <c r="A175" s="15"/>
      <c r="B175" s="5">
        <f>DATE(YEAR(siječanj!B175),MONTH(siječanj!B175)+10,DAY(siječanj!B175))</f>
        <v>45963</v>
      </c>
      <c r="C175" s="8">
        <v>1.7916666666666701</v>
      </c>
      <c r="D175">
        <v>0.9136991684125364</v>
      </c>
      <c r="E175" s="6">
        <v>178.64868559911011</v>
      </c>
      <c r="F175" s="7">
        <v>107.31046269936608</v>
      </c>
      <c r="G175" s="7">
        <v>204.14464710196717</v>
      </c>
      <c r="H175" s="7">
        <v>163.23115546989956</v>
      </c>
    </row>
    <row r="176" spans="1:8" x14ac:dyDescent="0.25">
      <c r="A176" s="15"/>
      <c r="B176" s="5">
        <f>DATE(YEAR(siječanj!B176),MONTH(siječanj!B176)+10,DAY(siječanj!B176))</f>
        <v>45963</v>
      </c>
      <c r="C176" s="8">
        <v>1.8020833333333299</v>
      </c>
      <c r="D176">
        <v>0.9136991684125364</v>
      </c>
      <c r="E176" s="6">
        <v>181.47360153686537</v>
      </c>
      <c r="F176" s="7">
        <v>106.62556209937011</v>
      </c>
      <c r="G176" s="7">
        <v>204.13753320196713</v>
      </c>
      <c r="H176" s="7">
        <v>165.81227881306188</v>
      </c>
    </row>
    <row r="177" spans="1:8" x14ac:dyDescent="0.25">
      <c r="A177" s="15"/>
      <c r="B177" s="5">
        <f>DATE(YEAR(siječanj!B177),MONTH(siječanj!B177)+10,DAY(siječanj!B177))</f>
        <v>45963</v>
      </c>
      <c r="C177" s="8">
        <v>1.8125</v>
      </c>
      <c r="D177">
        <v>0.9136991684125364</v>
      </c>
      <c r="E177" s="6">
        <v>185.64191769422109</v>
      </c>
      <c r="F177" s="7">
        <v>105.91808659937429</v>
      </c>
      <c r="G177" s="7">
        <v>204.07105150196645</v>
      </c>
      <c r="H177" s="7">
        <v>169.62086581971835</v>
      </c>
    </row>
    <row r="178" spans="1:8" x14ac:dyDescent="0.25">
      <c r="A178" s="15"/>
      <c r="B178" s="5">
        <f>DATE(YEAR(siječanj!B178),MONTH(siječanj!B178)+10,DAY(siječanj!B178))</f>
        <v>45963</v>
      </c>
      <c r="C178" s="8">
        <v>1.8229166666666701</v>
      </c>
      <c r="D178">
        <v>0.9136991684125364</v>
      </c>
      <c r="E178" s="6">
        <v>183.97088321459478</v>
      </c>
      <c r="F178" s="7">
        <v>105.07756719937926</v>
      </c>
      <c r="G178" s="7">
        <v>203.92182590196506</v>
      </c>
      <c r="H178" s="7">
        <v>168.09404300529511</v>
      </c>
    </row>
    <row r="179" spans="1:8" x14ac:dyDescent="0.25">
      <c r="A179" s="15"/>
      <c r="B179" s="5">
        <f>DATE(YEAR(siječanj!B179),MONTH(siječanj!B179)+10,DAY(siječanj!B179))</f>
        <v>45963</v>
      </c>
      <c r="C179" s="8">
        <v>1.8333333333333299</v>
      </c>
      <c r="D179">
        <v>0.9136991684125364</v>
      </c>
      <c r="E179" s="6">
        <v>183.61464833004933</v>
      </c>
      <c r="F179" s="7">
        <v>104.00004009938563</v>
      </c>
      <c r="G179" s="7">
        <v>203.72236340196312</v>
      </c>
      <c r="H179" s="7">
        <v>167.76855148752639</v>
      </c>
    </row>
    <row r="180" spans="1:8" x14ac:dyDescent="0.25">
      <c r="A180" s="15"/>
      <c r="B180" s="5">
        <f>DATE(YEAR(siječanj!B180),MONTH(siječanj!B180)+10,DAY(siječanj!B180))</f>
        <v>45963</v>
      </c>
      <c r="C180" s="8">
        <v>1.84375</v>
      </c>
      <c r="D180">
        <v>0.9136991684125364</v>
      </c>
      <c r="E180" s="6">
        <v>185.15678782279448</v>
      </c>
      <c r="F180" s="7">
        <v>102.95523659939178</v>
      </c>
      <c r="G180" s="7">
        <v>203.44031360196038</v>
      </c>
      <c r="H180" s="7">
        <v>169.17760305962378</v>
      </c>
    </row>
    <row r="181" spans="1:8" x14ac:dyDescent="0.25">
      <c r="A181" s="15"/>
      <c r="B181" s="5">
        <f>DATE(YEAR(siječanj!B181),MONTH(siječanj!B181)+10,DAY(siječanj!B181))</f>
        <v>45963</v>
      </c>
      <c r="C181" s="8">
        <v>1.8541666666666701</v>
      </c>
      <c r="D181">
        <v>0.9136991684125364</v>
      </c>
      <c r="E181" s="6">
        <v>183.36342108617896</v>
      </c>
      <c r="F181" s="7">
        <v>102.06715809939702</v>
      </c>
      <c r="G181" s="7">
        <v>202.94635440195563</v>
      </c>
      <c r="H181" s="7">
        <v>167.53900536371947</v>
      </c>
    </row>
    <row r="182" spans="1:8" x14ac:dyDescent="0.25">
      <c r="A182" s="15"/>
      <c r="B182" s="5">
        <f>DATE(YEAR(siječanj!B182),MONTH(siječanj!B182)+10,DAY(siječanj!B182))</f>
        <v>45963</v>
      </c>
      <c r="C182" s="8">
        <v>1.8645833333333299</v>
      </c>
      <c r="D182">
        <v>0.9136991684125364</v>
      </c>
      <c r="E182" s="6">
        <v>180.79492611196559</v>
      </c>
      <c r="F182" s="7">
        <v>101.19533919940218</v>
      </c>
      <c r="G182" s="7">
        <v>202.19566540194842</v>
      </c>
      <c r="H182" s="7">
        <v>165.19217364170893</v>
      </c>
    </row>
    <row r="183" spans="1:8" x14ac:dyDescent="0.25">
      <c r="A183" s="15"/>
      <c r="B183" s="5">
        <f>DATE(YEAR(siječanj!B183),MONTH(siječanj!B183)+10,DAY(siječanj!B183))</f>
        <v>45963</v>
      </c>
      <c r="C183" s="8">
        <v>1.875</v>
      </c>
      <c r="D183">
        <v>0.9136991684125364</v>
      </c>
      <c r="E183" s="6">
        <v>176.7415325180757</v>
      </c>
      <c r="F183" s="7">
        <v>99.934092029409641</v>
      </c>
      <c r="G183" s="7">
        <v>201.24196200193921</v>
      </c>
      <c r="H183" s="7">
        <v>161.48859128572303</v>
      </c>
    </row>
    <row r="184" spans="1:8" x14ac:dyDescent="0.25">
      <c r="A184" s="15"/>
      <c r="B184" s="5">
        <f>DATE(YEAR(siječanj!B184),MONTH(siječanj!B184)+10,DAY(siječanj!B184))</f>
        <v>45963</v>
      </c>
      <c r="C184" s="8">
        <v>1.8854166666666701</v>
      </c>
      <c r="D184">
        <v>0.9136991684125364</v>
      </c>
      <c r="E184" s="6">
        <v>183.54933108916043</v>
      </c>
      <c r="F184" s="7">
        <v>98.884179929415836</v>
      </c>
      <c r="G184" s="7">
        <v>200.91448090193606</v>
      </c>
      <c r="H184" s="7">
        <v>167.7088711788432</v>
      </c>
    </row>
    <row r="185" spans="1:8" x14ac:dyDescent="0.25">
      <c r="A185" s="15"/>
      <c r="B185" s="5">
        <f>DATE(YEAR(siječanj!B185),MONTH(siječanj!B185)+10,DAY(siječanj!B185))</f>
        <v>45963</v>
      </c>
      <c r="C185" s="8">
        <v>1.8958333333333299</v>
      </c>
      <c r="D185">
        <v>0.9136991684125364</v>
      </c>
      <c r="E185" s="6">
        <v>190.57668937970985</v>
      </c>
      <c r="F185" s="7">
        <v>97.710273829422789</v>
      </c>
      <c r="G185" s="7">
        <v>200.04206550192765</v>
      </c>
      <c r="H185" s="7">
        <v>174.12976260505513</v>
      </c>
    </row>
    <row r="186" spans="1:8" x14ac:dyDescent="0.25">
      <c r="A186" s="15"/>
      <c r="B186" s="5">
        <f>DATE(YEAR(siječanj!B186),MONTH(siječanj!B186)+10,DAY(siječanj!B186))</f>
        <v>45963</v>
      </c>
      <c r="C186" s="8">
        <v>1.90625</v>
      </c>
      <c r="D186">
        <v>0.9136991684125364</v>
      </c>
      <c r="E186" s="6">
        <v>191.11760394111963</v>
      </c>
      <c r="F186" s="7">
        <v>96.294063099431142</v>
      </c>
      <c r="G186" s="7">
        <v>199.91451120192642</v>
      </c>
      <c r="H186" s="7">
        <v>174.62399578999748</v>
      </c>
    </row>
    <row r="187" spans="1:8" x14ac:dyDescent="0.25">
      <c r="A187" s="15"/>
      <c r="B187" s="5">
        <f>DATE(YEAR(siječanj!B187),MONTH(siječanj!B187)+10,DAY(siječanj!B187))</f>
        <v>45963</v>
      </c>
      <c r="C187" s="8">
        <v>1.9166666666666701</v>
      </c>
      <c r="D187">
        <v>0.9136991684125364</v>
      </c>
      <c r="E187" s="6">
        <v>188.87230929802698</v>
      </c>
      <c r="F187" s="7">
        <v>94.731764099440369</v>
      </c>
      <c r="G187" s="7">
        <v>198.57380520191347</v>
      </c>
      <c r="H187" s="7">
        <v>172.57247194176261</v>
      </c>
    </row>
    <row r="188" spans="1:8" x14ac:dyDescent="0.25">
      <c r="A188" s="15"/>
      <c r="B188" s="5">
        <f>DATE(YEAR(siječanj!B188),MONTH(siječanj!B188)+10,DAY(siječanj!B188))</f>
        <v>45963</v>
      </c>
      <c r="C188" s="8">
        <v>1.9270833333333299</v>
      </c>
      <c r="D188">
        <v>0.9136991684125364</v>
      </c>
      <c r="E188" s="6">
        <v>189.73404972058751</v>
      </c>
      <c r="F188" s="7">
        <v>93.247045049449156</v>
      </c>
      <c r="G188" s="7">
        <v>196.83091950189672</v>
      </c>
      <c r="H188" s="7">
        <v>173.35984344924364</v>
      </c>
    </row>
    <row r="189" spans="1:8" x14ac:dyDescent="0.25">
      <c r="A189" s="15"/>
      <c r="B189" s="5">
        <f>DATE(YEAR(siječanj!B189),MONTH(siječanj!B189)+10,DAY(siječanj!B189))</f>
        <v>45963</v>
      </c>
      <c r="C189" s="8">
        <v>1.9375</v>
      </c>
      <c r="D189">
        <v>0.9136991684125364</v>
      </c>
      <c r="E189" s="6">
        <v>183.53722099513328</v>
      </c>
      <c r="F189" s="7">
        <v>91.749426639457994</v>
      </c>
      <c r="G189" s="7">
        <v>195.93552480188811</v>
      </c>
      <c r="H189" s="7">
        <v>167.69780619600121</v>
      </c>
    </row>
    <row r="190" spans="1:8" x14ac:dyDescent="0.25">
      <c r="A190" s="15"/>
      <c r="B190" s="5">
        <f>DATE(YEAR(siječanj!B190),MONTH(siječanj!B190)+10,DAY(siječanj!B190))</f>
        <v>45963</v>
      </c>
      <c r="C190" s="8">
        <v>1.9479166666666701</v>
      </c>
      <c r="D190">
        <v>0.9136991684125364</v>
      </c>
      <c r="E190" s="6">
        <v>173.68974622740623</v>
      </c>
      <c r="F190" s="7">
        <v>90.057921149467987</v>
      </c>
      <c r="G190" s="7">
        <v>195.30987370188205</v>
      </c>
      <c r="H190" s="7">
        <v>158.70017668976556</v>
      </c>
    </row>
    <row r="191" spans="1:8" x14ac:dyDescent="0.25">
      <c r="A191" s="15"/>
      <c r="B191" s="5">
        <f>DATE(YEAR(siječanj!B191),MONTH(siječanj!B191)+10,DAY(siječanj!B191))</f>
        <v>45963</v>
      </c>
      <c r="C191" s="8">
        <v>1.9583333333333299</v>
      </c>
      <c r="D191">
        <v>0.9136991684125364</v>
      </c>
      <c r="E191" s="6">
        <v>162.96223563208085</v>
      </c>
      <c r="F191" s="7">
        <v>87.897656219480751</v>
      </c>
      <c r="G191" s="7">
        <v>190.22864090183307</v>
      </c>
      <c r="H191" s="7">
        <v>148.89845917968009</v>
      </c>
    </row>
    <row r="192" spans="1:8" x14ac:dyDescent="0.25">
      <c r="A192" s="15"/>
      <c r="B192" s="5">
        <f>DATE(YEAR(siječanj!B192),MONTH(siječanj!B192)+10,DAY(siječanj!B192))</f>
        <v>45963</v>
      </c>
      <c r="C192" s="8">
        <v>1.96875</v>
      </c>
      <c r="D192">
        <v>0.9136991684125364</v>
      </c>
      <c r="E192" s="6">
        <v>150.48350836155953</v>
      </c>
      <c r="F192" s="7">
        <v>85.952814959492244</v>
      </c>
      <c r="G192" s="7">
        <v>189.71342780182812</v>
      </c>
      <c r="H192" s="7">
        <v>137.49665644975792</v>
      </c>
    </row>
    <row r="193" spans="1:8" x14ac:dyDescent="0.25">
      <c r="A193" s="15"/>
      <c r="B193" s="5">
        <f>DATE(YEAR(siječanj!B193),MONTH(siječanj!B193)+10,DAY(siječanj!B193))</f>
        <v>45963</v>
      </c>
      <c r="C193" s="8">
        <v>1.9791666666666701</v>
      </c>
      <c r="D193">
        <v>0.9136991684125364</v>
      </c>
      <c r="E193" s="6">
        <v>138.42530893530906</v>
      </c>
      <c r="F193" s="7">
        <v>84.381293649501529</v>
      </c>
      <c r="G193" s="7">
        <v>187.74744270180918</v>
      </c>
      <c r="H193" s="7">
        <v>126.47908966144034</v>
      </c>
    </row>
    <row r="194" spans="1:8" ht="15.75" thickBot="1" x14ac:dyDescent="0.3">
      <c r="A194" s="15"/>
      <c r="B194" s="5">
        <f>DATE(YEAR(siječanj!B194),MONTH(siječanj!B194)+10,DAY(siječanj!B194))</f>
        <v>45963</v>
      </c>
      <c r="C194" s="8">
        <v>1.9895833333333299</v>
      </c>
      <c r="D194">
        <v>0.9136991684125364</v>
      </c>
      <c r="E194" s="6">
        <v>129.21812876687184</v>
      </c>
      <c r="F194" s="7">
        <v>83.00673199950964</v>
      </c>
      <c r="G194" s="7">
        <v>187.2836383018047</v>
      </c>
      <c r="H194" s="7">
        <v>118.06649679811485</v>
      </c>
    </row>
    <row r="195" spans="1:8" x14ac:dyDescent="0.25">
      <c r="A195" s="20">
        <f t="shared" ref="A195" si="0">A99+1</f>
        <v>307</v>
      </c>
      <c r="B195" s="5">
        <f>DATE(YEAR(siječanj!B195),MONTH(siječanj!B195)+10,DAY(siječanj!B195))</f>
        <v>45964</v>
      </c>
      <c r="C195" s="8">
        <v>2</v>
      </c>
      <c r="D195">
        <v>0.91516504219990513</v>
      </c>
      <c r="E195" s="6">
        <v>113.99219026171809</v>
      </c>
      <c r="F195" s="7">
        <v>83.302730289507892</v>
      </c>
      <c r="G195" s="7">
        <v>182.4975421017586</v>
      </c>
      <c r="H195" s="7">
        <v>104.32166761132486</v>
      </c>
    </row>
    <row r="196" spans="1:8" x14ac:dyDescent="0.25">
      <c r="A196" s="21"/>
      <c r="B196" s="5">
        <f>DATE(YEAR(siječanj!B196),MONTH(siječanj!B196)+10,DAY(siječanj!B196))</f>
        <v>45964</v>
      </c>
      <c r="C196" s="8">
        <v>2.0104166666666701</v>
      </c>
      <c r="D196">
        <v>0.91516504219990513</v>
      </c>
      <c r="E196" s="6">
        <v>104.87168864849301</v>
      </c>
      <c r="F196" s="7">
        <v>82.012689149515509</v>
      </c>
      <c r="G196" s="7">
        <v>180.29561770173737</v>
      </c>
      <c r="H196" s="7">
        <v>95.974903367573418</v>
      </c>
    </row>
    <row r="197" spans="1:8" x14ac:dyDescent="0.25">
      <c r="A197" s="21"/>
      <c r="B197" s="5">
        <f>DATE(YEAR(siječanj!B197),MONTH(siječanj!B197)+10,DAY(siječanj!B197))</f>
        <v>45964</v>
      </c>
      <c r="C197" s="8">
        <v>2.0208333333333299</v>
      </c>
      <c r="D197">
        <v>0.91516504219990513</v>
      </c>
      <c r="E197" s="6">
        <v>97.279575008562375</v>
      </c>
      <c r="F197" s="7">
        <v>81.04234520952123</v>
      </c>
      <c r="G197" s="7">
        <v>179.64270640173109</v>
      </c>
      <c r="H197" s="7">
        <v>89.026866367899828</v>
      </c>
    </row>
    <row r="198" spans="1:8" x14ac:dyDescent="0.25">
      <c r="A198" s="21"/>
      <c r="B198" s="5">
        <f>DATE(YEAR(siječanj!B198),MONTH(siječanj!B198)+10,DAY(siječanj!B198))</f>
        <v>45964</v>
      </c>
      <c r="C198" s="8">
        <v>2.03125</v>
      </c>
      <c r="D198">
        <v>0.91516504219990513</v>
      </c>
      <c r="E198" s="6">
        <v>89.951499061251297</v>
      </c>
      <c r="F198" s="7">
        <v>80.314939609525538</v>
      </c>
      <c r="G198" s="7">
        <v>179.95023130173405</v>
      </c>
      <c r="H198" s="7">
        <v>82.320467434334773</v>
      </c>
    </row>
    <row r="199" spans="1:8" x14ac:dyDescent="0.25">
      <c r="A199" s="21"/>
      <c r="B199" s="5">
        <f>DATE(YEAR(siječanj!B199),MONTH(siječanj!B199)+10,DAY(siječanj!B199))</f>
        <v>45964</v>
      </c>
      <c r="C199" s="8">
        <v>2.0416666666666701</v>
      </c>
      <c r="D199">
        <v>0.91516504219990513</v>
      </c>
      <c r="E199" s="6">
        <v>83.72740504107297</v>
      </c>
      <c r="F199" s="7">
        <v>79.743979759528912</v>
      </c>
      <c r="G199" s="7">
        <v>179.34288980172818</v>
      </c>
      <c r="H199" s="7">
        <v>76.624394167702093</v>
      </c>
    </row>
    <row r="200" spans="1:8" x14ac:dyDescent="0.25">
      <c r="A200" s="21"/>
      <c r="B200" s="5">
        <f>DATE(YEAR(siječanj!B200),MONTH(siječanj!B200)+10,DAY(siječanj!B200))</f>
        <v>45964</v>
      </c>
      <c r="C200" s="8">
        <v>2.0520833333333299</v>
      </c>
      <c r="D200">
        <v>0.91516504219990513</v>
      </c>
      <c r="E200" s="6">
        <v>78.584187185803799</v>
      </c>
      <c r="F200" s="7">
        <v>79.093340159532758</v>
      </c>
      <c r="G200" s="7">
        <v>179.09895340172585</v>
      </c>
      <c r="H200" s="7">
        <v>71.917500982141377</v>
      </c>
    </row>
    <row r="201" spans="1:8" x14ac:dyDescent="0.25">
      <c r="A201" s="21"/>
      <c r="B201" s="5">
        <f>DATE(YEAR(siječanj!B201),MONTH(siječanj!B201)+10,DAY(siječanj!B201))</f>
        <v>45964</v>
      </c>
      <c r="C201" s="8">
        <v>2.0625</v>
      </c>
      <c r="D201">
        <v>0.91516504219990513</v>
      </c>
      <c r="E201" s="6">
        <v>75.081852895485795</v>
      </c>
      <c r="F201" s="7">
        <v>78.806630239534456</v>
      </c>
      <c r="G201" s="7">
        <v>179.46313640172937</v>
      </c>
      <c r="H201" s="7">
        <v>68.712287073544331</v>
      </c>
    </row>
    <row r="202" spans="1:8" x14ac:dyDescent="0.25">
      <c r="A202" s="21"/>
      <c r="B202" s="5">
        <f>DATE(YEAR(siječanj!B202),MONTH(siječanj!B202)+10,DAY(siječanj!B202))</f>
        <v>45964</v>
      </c>
      <c r="C202" s="8">
        <v>2.0729166666666701</v>
      </c>
      <c r="D202">
        <v>0.91516504219990513</v>
      </c>
      <c r="E202" s="6">
        <v>71.574752825015253</v>
      </c>
      <c r="F202" s="7">
        <v>78.610754809535621</v>
      </c>
      <c r="G202" s="7">
        <v>179.54609670173014</v>
      </c>
      <c r="H202" s="7">
        <v>65.502711689552868</v>
      </c>
    </row>
    <row r="203" spans="1:8" x14ac:dyDescent="0.25">
      <c r="A203" s="21"/>
      <c r="B203" s="5">
        <f>DATE(YEAR(siječanj!B203),MONTH(siječanj!B203)+10,DAY(siječanj!B203))</f>
        <v>45964</v>
      </c>
      <c r="C203" s="8">
        <v>2.0833333333333299</v>
      </c>
      <c r="D203">
        <v>0.91516504219990513</v>
      </c>
      <c r="E203" s="6">
        <v>69.181836878682418</v>
      </c>
      <c r="F203" s="7">
        <v>78.106149679538589</v>
      </c>
      <c r="G203" s="7">
        <v>179.28559450172764</v>
      </c>
      <c r="H203" s="7">
        <v>63.31279866654635</v>
      </c>
    </row>
    <row r="204" spans="1:8" x14ac:dyDescent="0.25">
      <c r="A204" s="21"/>
      <c r="B204" s="5">
        <f>DATE(YEAR(siječanj!B204),MONTH(siječanj!B204)+10,DAY(siječanj!B204))</f>
        <v>45964</v>
      </c>
      <c r="C204" s="8">
        <v>2.09375</v>
      </c>
      <c r="D204">
        <v>0.91516504219990513</v>
      </c>
      <c r="E204" s="6">
        <v>67.001854523474989</v>
      </c>
      <c r="F204" s="7">
        <v>78.055716099538884</v>
      </c>
      <c r="G204" s="7">
        <v>179.49668920172965</v>
      </c>
      <c r="H204" s="7">
        <v>61.317755022447891</v>
      </c>
    </row>
    <row r="205" spans="1:8" x14ac:dyDescent="0.25">
      <c r="A205" s="21"/>
      <c r="B205" s="5">
        <f>DATE(YEAR(siječanj!B205),MONTH(siječanj!B205)+10,DAY(siječanj!B205))</f>
        <v>45964</v>
      </c>
      <c r="C205" s="8">
        <v>2.1041666666666701</v>
      </c>
      <c r="D205">
        <v>0.91516504219990513</v>
      </c>
      <c r="E205" s="6">
        <v>65.953797951630293</v>
      </c>
      <c r="F205" s="7">
        <v>77.646320719541322</v>
      </c>
      <c r="G205" s="7">
        <v>179.48439180172957</v>
      </c>
      <c r="H205" s="7">
        <v>60.358610285647757</v>
      </c>
    </row>
    <row r="206" spans="1:8" x14ac:dyDescent="0.25">
      <c r="A206" s="21"/>
      <c r="B206" s="5">
        <f>DATE(YEAR(siječanj!B206),MONTH(siječanj!B206)+10,DAY(siječanj!B206))</f>
        <v>45964</v>
      </c>
      <c r="C206" s="8">
        <v>2.1145833333333299</v>
      </c>
      <c r="D206">
        <v>0.91516504219990513</v>
      </c>
      <c r="E206" s="6">
        <v>64.431749823061708</v>
      </c>
      <c r="F206" s="7">
        <v>77.326223819543188</v>
      </c>
      <c r="G206" s="7">
        <v>179.7296514017319</v>
      </c>
      <c r="H206" s="7">
        <v>58.965685045835997</v>
      </c>
    </row>
    <row r="207" spans="1:8" x14ac:dyDescent="0.25">
      <c r="A207" s="21"/>
      <c r="B207" s="5">
        <f>DATE(YEAR(siječanj!B207),MONTH(siječanj!B207)+10,DAY(siječanj!B207))</f>
        <v>45964</v>
      </c>
      <c r="C207" s="8">
        <v>2.125</v>
      </c>
      <c r="D207">
        <v>0.91516504219990513</v>
      </c>
      <c r="E207" s="6">
        <v>63.987246469119</v>
      </c>
      <c r="F207" s="7">
        <v>77.339195529543119</v>
      </c>
      <c r="G207" s="7">
        <v>179.69936670173161</v>
      </c>
      <c r="H207" s="7">
        <v>58.558891115167022</v>
      </c>
    </row>
    <row r="208" spans="1:8" x14ac:dyDescent="0.25">
      <c r="A208" s="21"/>
      <c r="B208" s="5">
        <f>DATE(YEAR(siječanj!B208),MONTH(siječanj!B208)+10,DAY(siječanj!B208))</f>
        <v>45964</v>
      </c>
      <c r="C208" s="8">
        <v>2.1354166666666701</v>
      </c>
      <c r="D208">
        <v>0.91516504219990513</v>
      </c>
      <c r="E208" s="6">
        <v>63.050931641769068</v>
      </c>
      <c r="F208" s="7">
        <v>77.446099689542493</v>
      </c>
      <c r="G208" s="7">
        <v>180.19876450173643</v>
      </c>
      <c r="H208" s="7">
        <v>57.702008516682923</v>
      </c>
    </row>
    <row r="209" spans="1:8" x14ac:dyDescent="0.25">
      <c r="A209" s="21"/>
      <c r="B209" s="5">
        <f>DATE(YEAR(siječanj!B209),MONTH(siječanj!B209)+10,DAY(siječanj!B209))</f>
        <v>45964</v>
      </c>
      <c r="C209" s="8">
        <v>2.1458333333333299</v>
      </c>
      <c r="D209">
        <v>0.91516504219990513</v>
      </c>
      <c r="E209" s="6">
        <v>62.725033904837638</v>
      </c>
      <c r="F209" s="7">
        <v>77.433738309542562</v>
      </c>
      <c r="G209" s="7">
        <v>180.97887530174395</v>
      </c>
      <c r="H209" s="7">
        <v>57.403758300511214</v>
      </c>
    </row>
    <row r="210" spans="1:8" x14ac:dyDescent="0.25">
      <c r="A210" s="21"/>
      <c r="B210" s="5">
        <f>DATE(YEAR(siječanj!B210),MONTH(siječanj!B210)+10,DAY(siječanj!B210))</f>
        <v>45964</v>
      </c>
      <c r="C210" s="8">
        <v>2.15625</v>
      </c>
      <c r="D210">
        <v>0.91516504219990513</v>
      </c>
      <c r="E210" s="6">
        <v>62.189352687128917</v>
      </c>
      <c r="F210" s="7">
        <v>77.6128579595415</v>
      </c>
      <c r="G210" s="7">
        <v>182.27637300175647</v>
      </c>
      <c r="H210" s="7">
        <v>56.913521576301122</v>
      </c>
    </row>
    <row r="211" spans="1:8" x14ac:dyDescent="0.25">
      <c r="A211" s="21"/>
      <c r="B211" s="5">
        <f>DATE(YEAR(siječanj!B211),MONTH(siječanj!B211)+10,DAY(siječanj!B211))</f>
        <v>45964</v>
      </c>
      <c r="C211" s="8">
        <v>2.1666666666666701</v>
      </c>
      <c r="D211">
        <v>0.91516504219990513</v>
      </c>
      <c r="E211" s="6">
        <v>61.947114154358921</v>
      </c>
      <c r="F211" s="7">
        <v>77.822698709540262</v>
      </c>
      <c r="G211" s="7">
        <v>184.58756330177877</v>
      </c>
      <c r="H211" s="7">
        <v>56.691833339236226</v>
      </c>
    </row>
    <row r="212" spans="1:8" x14ac:dyDescent="0.25">
      <c r="A212" s="21"/>
      <c r="B212" s="5">
        <f>DATE(YEAR(siječanj!B212),MONTH(siječanj!B212)+10,DAY(siječanj!B212))</f>
        <v>45964</v>
      </c>
      <c r="C212" s="8">
        <v>2.1770833333333299</v>
      </c>
      <c r="D212">
        <v>0.91516504219990513</v>
      </c>
      <c r="E212" s="6">
        <v>62.985769925196074</v>
      </c>
      <c r="F212" s="7">
        <v>78.091939069538668</v>
      </c>
      <c r="G212" s="7">
        <v>185.93486660179173</v>
      </c>
      <c r="H212" s="7">
        <v>57.642374791585581</v>
      </c>
    </row>
    <row r="213" spans="1:8" x14ac:dyDescent="0.25">
      <c r="A213" s="21"/>
      <c r="B213" s="5">
        <f>DATE(YEAR(siječanj!B213),MONTH(siječanj!B213)+10,DAY(siječanj!B213))</f>
        <v>45964</v>
      </c>
      <c r="C213" s="8">
        <v>2.1875</v>
      </c>
      <c r="D213">
        <v>0.91516504219990513</v>
      </c>
      <c r="E213" s="6">
        <v>62.925988161233413</v>
      </c>
      <c r="F213" s="7">
        <v>78.644238829535411</v>
      </c>
      <c r="G213" s="7">
        <v>191.256597101843</v>
      </c>
      <c r="H213" s="7">
        <v>57.587664611045909</v>
      </c>
    </row>
    <row r="214" spans="1:8" x14ac:dyDescent="0.25">
      <c r="A214" s="21"/>
      <c r="B214" s="5">
        <f>DATE(YEAR(siječanj!B214),MONTH(siječanj!B214)+10,DAY(siječanj!B214))</f>
        <v>45964</v>
      </c>
      <c r="C214" s="8">
        <v>2.1979166666666701</v>
      </c>
      <c r="D214">
        <v>0.91516504219990513</v>
      </c>
      <c r="E214" s="6">
        <v>64.750101163567891</v>
      </c>
      <c r="F214" s="7">
        <v>79.855152889528256</v>
      </c>
      <c r="G214" s="7">
        <v>192.80713570185793</v>
      </c>
      <c r="H214" s="7">
        <v>59.257029063804737</v>
      </c>
    </row>
    <row r="215" spans="1:8" x14ac:dyDescent="0.25">
      <c r="A215" s="21"/>
      <c r="B215" s="5">
        <f>DATE(YEAR(siječanj!B215),MONTH(siječanj!B215)+10,DAY(siječanj!B215))</f>
        <v>45964</v>
      </c>
      <c r="C215" s="8">
        <v>2.2083333333333299</v>
      </c>
      <c r="D215">
        <v>0.91516504219990513</v>
      </c>
      <c r="E215" s="6">
        <v>66.072928587032919</v>
      </c>
      <c r="F215" s="7">
        <v>81.529595509518359</v>
      </c>
      <c r="G215" s="7">
        <v>197.5252735019034</v>
      </c>
      <c r="H215" s="7">
        <v>60.467634478623303</v>
      </c>
    </row>
    <row r="216" spans="1:8" x14ac:dyDescent="0.25">
      <c r="A216" s="21"/>
      <c r="B216" s="5">
        <f>DATE(YEAR(siječanj!B216),MONTH(siječanj!B216)+10,DAY(siječanj!B216))</f>
        <v>45964</v>
      </c>
      <c r="C216" s="8">
        <v>2.21875</v>
      </c>
      <c r="D216">
        <v>0.91516504219990513</v>
      </c>
      <c r="E216" s="6">
        <v>69.165011525140415</v>
      </c>
      <c r="F216" s="7">
        <v>83.090739509509149</v>
      </c>
      <c r="G216" s="7">
        <v>198.37714270191159</v>
      </c>
      <c r="H216" s="7">
        <v>63.297400691162053</v>
      </c>
    </row>
    <row r="217" spans="1:8" x14ac:dyDescent="0.25">
      <c r="A217" s="21"/>
      <c r="B217" s="5">
        <f>DATE(YEAR(siječanj!B217),MONTH(siječanj!B217)+10,DAY(siječanj!B217))</f>
        <v>45964</v>
      </c>
      <c r="C217" s="8">
        <v>2.2291666666666701</v>
      </c>
      <c r="D217">
        <v>0.91516504219990513</v>
      </c>
      <c r="E217" s="6">
        <v>72.404518636941191</v>
      </c>
      <c r="F217" s="7">
        <v>85.656564799493978</v>
      </c>
      <c r="G217" s="7">
        <v>198.59636700191371</v>
      </c>
      <c r="H217" s="7">
        <v>66.262084353840109</v>
      </c>
    </row>
    <row r="218" spans="1:8" x14ac:dyDescent="0.25">
      <c r="A218" s="21"/>
      <c r="B218" s="5">
        <f>DATE(YEAR(siječanj!B218),MONTH(siječanj!B218)+10,DAY(siječanj!B218))</f>
        <v>45964</v>
      </c>
      <c r="C218" s="8">
        <v>2.2395833333333299</v>
      </c>
      <c r="D218">
        <v>0.91516504219990513</v>
      </c>
      <c r="E218" s="6">
        <v>79.296304301031753</v>
      </c>
      <c r="F218" s="7">
        <v>89.70040517947011</v>
      </c>
      <c r="G218" s="7">
        <v>198.23758210191028</v>
      </c>
      <c r="H218" s="7">
        <v>72.569205671950243</v>
      </c>
    </row>
    <row r="219" spans="1:8" x14ac:dyDescent="0.25">
      <c r="A219" s="21"/>
      <c r="B219" s="5">
        <f>DATE(YEAR(siječanj!B219),MONTH(siječanj!B219)+10,DAY(siječanj!B219))</f>
        <v>45964</v>
      </c>
      <c r="C219" s="8">
        <v>2.25</v>
      </c>
      <c r="D219">
        <v>0.91516504219990513</v>
      </c>
      <c r="E219" s="6">
        <v>84.447968018196647</v>
      </c>
      <c r="F219" s="7">
        <v>95.77859619943419</v>
      </c>
      <c r="G219" s="7">
        <v>196.15111020189019</v>
      </c>
      <c r="H219" s="7">
        <v>77.283828215069178</v>
      </c>
    </row>
    <row r="220" spans="1:8" x14ac:dyDescent="0.25">
      <c r="A220" s="21"/>
      <c r="B220" s="5">
        <f>DATE(YEAR(siječanj!B220),MONTH(siječanj!B220)+10,DAY(siječanj!B220))</f>
        <v>45964</v>
      </c>
      <c r="C220" s="8">
        <v>2.2604166666666701</v>
      </c>
      <c r="D220">
        <v>0.91516504219990513</v>
      </c>
      <c r="E220" s="6">
        <v>91.01465932255465</v>
      </c>
      <c r="F220" s="7">
        <v>99.843430359410178</v>
      </c>
      <c r="G220" s="7">
        <v>191.26944050184312</v>
      </c>
      <c r="H220" s="7">
        <v>83.293434539735713</v>
      </c>
    </row>
    <row r="221" spans="1:8" x14ac:dyDescent="0.25">
      <c r="A221" s="21"/>
      <c r="B221" s="5">
        <f>DATE(YEAR(siječanj!B221),MONTH(siječanj!B221)+10,DAY(siječanj!B221))</f>
        <v>45964</v>
      </c>
      <c r="C221" s="8">
        <v>2.2708333333333299</v>
      </c>
      <c r="D221">
        <v>0.91516504219990513</v>
      </c>
      <c r="E221" s="6">
        <v>96.630916767238062</v>
      </c>
      <c r="F221" s="7">
        <v>105.48801619937684</v>
      </c>
      <c r="G221" s="7">
        <v>160.71087680154869</v>
      </c>
      <c r="H221" s="7">
        <v>88.433237021104944</v>
      </c>
    </row>
    <row r="222" spans="1:8" x14ac:dyDescent="0.25">
      <c r="A222" s="21"/>
      <c r="B222" s="5">
        <f>DATE(YEAR(siječanj!B222),MONTH(siječanj!B222)+10,DAY(siječanj!B222))</f>
        <v>45964</v>
      </c>
      <c r="C222" s="8">
        <v>2.28125</v>
      </c>
      <c r="D222">
        <v>0.91516504219990513</v>
      </c>
      <c r="E222" s="6">
        <v>103.0018247510548</v>
      </c>
      <c r="F222" s="7">
        <v>114.08785569932604</v>
      </c>
      <c r="G222" s="7">
        <v>97.094758990935631</v>
      </c>
      <c r="H222" s="7">
        <v>94.263669294966292</v>
      </c>
    </row>
    <row r="223" spans="1:8" x14ac:dyDescent="0.25">
      <c r="A223" s="21"/>
      <c r="B223" s="5">
        <f>DATE(YEAR(siječanj!B223),MONTH(siječanj!B223)+10,DAY(siječanj!B223))</f>
        <v>45964</v>
      </c>
      <c r="C223" s="8">
        <v>2.2916666666666701</v>
      </c>
      <c r="D223">
        <v>0.91516504219990513</v>
      </c>
      <c r="E223" s="6">
        <v>108.59777587120143</v>
      </c>
      <c r="F223" s="7">
        <v>125.39424969925925</v>
      </c>
      <c r="G223" s="7">
        <v>35.495796970342049</v>
      </c>
      <c r="H223" s="7">
        <v>99.384888137983907</v>
      </c>
    </row>
    <row r="224" spans="1:8" x14ac:dyDescent="0.25">
      <c r="A224" s="21"/>
      <c r="B224" s="5">
        <f>DATE(YEAR(siječanj!B224),MONTH(siječanj!B224)+10,DAY(siječanj!B224))</f>
        <v>45964</v>
      </c>
      <c r="C224" s="8">
        <v>2.3020833333333299</v>
      </c>
      <c r="D224">
        <v>0.91516504219990513</v>
      </c>
      <c r="E224" s="6">
        <v>110.28075996753526</v>
      </c>
      <c r="F224" s="7">
        <v>130.0280453992319</v>
      </c>
      <c r="G224" s="7">
        <v>13.130082940126524</v>
      </c>
      <c r="H224" s="7">
        <v>100.92509634952701</v>
      </c>
    </row>
    <row r="225" spans="1:8" x14ac:dyDescent="0.25">
      <c r="A225" s="21"/>
      <c r="B225" s="5">
        <f>DATE(YEAR(siječanj!B225),MONTH(siječanj!B225)+10,DAY(siječanj!B225))</f>
        <v>45964</v>
      </c>
      <c r="C225" s="8">
        <v>2.3125</v>
      </c>
      <c r="D225">
        <v>0.91516504219990513</v>
      </c>
      <c r="E225" s="6">
        <v>113.68869595108669</v>
      </c>
      <c r="F225" s="7">
        <v>135.22308869920116</v>
      </c>
      <c r="G225" s="7">
        <v>4.8659602620468894</v>
      </c>
      <c r="H225" s="7">
        <v>104.04392022772844</v>
      </c>
    </row>
    <row r="226" spans="1:8" x14ac:dyDescent="0.25">
      <c r="A226" s="21"/>
      <c r="B226" s="5">
        <f>DATE(YEAR(siječanj!B226),MONTH(siječanj!B226)+10,DAY(siječanj!B226))</f>
        <v>45964</v>
      </c>
      <c r="C226" s="8">
        <v>2.3229166666666701</v>
      </c>
      <c r="D226">
        <v>0.91516504219990513</v>
      </c>
      <c r="E226" s="6">
        <v>114.14550058499903</v>
      </c>
      <c r="F226" s="7">
        <v>142.66423919915721</v>
      </c>
      <c r="G226" s="7">
        <v>2.6901558600259228</v>
      </c>
      <c r="H226" s="7">
        <v>104.46197185979993</v>
      </c>
    </row>
    <row r="227" spans="1:8" x14ac:dyDescent="0.25">
      <c r="A227" s="21"/>
      <c r="B227" s="5">
        <f>DATE(YEAR(siječanj!B227),MONTH(siječanj!B227)+10,DAY(siječanj!B227))</f>
        <v>45964</v>
      </c>
      <c r="C227" s="8">
        <v>2.3333333333333299</v>
      </c>
      <c r="D227">
        <v>0.91516504219990513</v>
      </c>
      <c r="E227" s="6">
        <v>112.86317684452634</v>
      </c>
      <c r="F227" s="7">
        <v>152.56783549909869</v>
      </c>
      <c r="G227" s="7">
        <v>1.7385696130167534</v>
      </c>
      <c r="H227" s="7">
        <v>103.2884339997363</v>
      </c>
    </row>
    <row r="228" spans="1:8" x14ac:dyDescent="0.25">
      <c r="A228" s="21"/>
      <c r="B228" s="5">
        <f>DATE(YEAR(siječanj!B228),MONTH(siječanj!B228)+10,DAY(siječanj!B228))</f>
        <v>45964</v>
      </c>
      <c r="C228" s="8">
        <v>2.34375</v>
      </c>
      <c r="D228">
        <v>0.91516504219990513</v>
      </c>
      <c r="E228" s="6">
        <v>111.60921301259377</v>
      </c>
      <c r="F228" s="7">
        <v>156.57736039907502</v>
      </c>
      <c r="G228" s="7">
        <v>1.3973868280134656</v>
      </c>
      <c r="H228" s="7">
        <v>102.14085013656857</v>
      </c>
    </row>
    <row r="229" spans="1:8" x14ac:dyDescent="0.25">
      <c r="A229" s="21"/>
      <c r="B229" s="5">
        <f>DATE(YEAR(siječanj!B229),MONTH(siječanj!B229)+10,DAY(siječanj!B229))</f>
        <v>45964</v>
      </c>
      <c r="C229" s="8">
        <v>2.3541666666666701</v>
      </c>
      <c r="D229">
        <v>0.91516504219990513</v>
      </c>
      <c r="E229" s="6">
        <v>112.63658187861739</v>
      </c>
      <c r="F229" s="7">
        <v>159.00644969906068</v>
      </c>
      <c r="G229" s="7">
        <v>1.3383142380128963</v>
      </c>
      <c r="H229" s="7">
        <v>103.08106220819795</v>
      </c>
    </row>
    <row r="230" spans="1:8" x14ac:dyDescent="0.25">
      <c r="A230" s="21"/>
      <c r="B230" s="5">
        <f>DATE(YEAR(siječanj!B230),MONTH(siječanj!B230)+10,DAY(siječanj!B230))</f>
        <v>45964</v>
      </c>
      <c r="C230" s="8">
        <v>2.3645833333333299</v>
      </c>
      <c r="D230">
        <v>0.91516504219990513</v>
      </c>
      <c r="E230" s="6">
        <v>112.80123358975246</v>
      </c>
      <c r="F230" s="7">
        <v>161.26667099904734</v>
      </c>
      <c r="G230" s="7">
        <v>1.2217596960117731</v>
      </c>
      <c r="H230" s="7">
        <v>103.23174569836716</v>
      </c>
    </row>
    <row r="231" spans="1:8" x14ac:dyDescent="0.25">
      <c r="A231" s="21"/>
      <c r="B231" s="5">
        <f>DATE(YEAR(siječanj!B231),MONTH(siječanj!B231)+10,DAY(siječanj!B231))</f>
        <v>45964</v>
      </c>
      <c r="C231" s="8">
        <v>2.375</v>
      </c>
      <c r="D231">
        <v>0.91516504219990513</v>
      </c>
      <c r="E231" s="6">
        <v>114.29560136188749</v>
      </c>
      <c r="F231" s="7">
        <v>164.02264659903105</v>
      </c>
      <c r="G231" s="7">
        <v>1.1237856710108292</v>
      </c>
      <c r="H231" s="7">
        <v>104.5993388436153</v>
      </c>
    </row>
    <row r="232" spans="1:8" x14ac:dyDescent="0.25">
      <c r="A232" s="21"/>
      <c r="B232" s="5">
        <f>DATE(YEAR(siječanj!B232),MONTH(siječanj!B232)+10,DAY(siječanj!B232))</f>
        <v>45964</v>
      </c>
      <c r="C232" s="8">
        <v>2.3854166666666701</v>
      </c>
      <c r="D232">
        <v>0.91516504219990513</v>
      </c>
      <c r="E232" s="6">
        <v>114.47628297417158</v>
      </c>
      <c r="F232" s="7">
        <v>165.37620149902304</v>
      </c>
      <c r="G232" s="7">
        <v>1.1920121210114865</v>
      </c>
      <c r="H232" s="7">
        <v>104.76469233894602</v>
      </c>
    </row>
    <row r="233" spans="1:8" x14ac:dyDescent="0.25">
      <c r="A233" s="21"/>
      <c r="B233" s="5">
        <f>DATE(YEAR(siječanj!B233),MONTH(siječanj!B233)+10,DAY(siječanj!B233))</f>
        <v>45964</v>
      </c>
      <c r="C233" s="8">
        <v>2.3958333333333299</v>
      </c>
      <c r="D233">
        <v>0.91516504219990513</v>
      </c>
      <c r="E233" s="6">
        <v>114.44468281061611</v>
      </c>
      <c r="F233" s="7">
        <v>165.94680209901966</v>
      </c>
      <c r="G233" s="7">
        <v>1.1402156770109875</v>
      </c>
      <c r="H233" s="7">
        <v>104.73577297393226</v>
      </c>
    </row>
    <row r="234" spans="1:8" x14ac:dyDescent="0.25">
      <c r="A234" s="21"/>
      <c r="B234" s="5">
        <f>DATE(YEAR(siječanj!B234),MONTH(siječanj!B234)+10,DAY(siječanj!B234))</f>
        <v>45964</v>
      </c>
      <c r="C234" s="8">
        <v>2.40625</v>
      </c>
      <c r="D234">
        <v>0.91516504219990513</v>
      </c>
      <c r="E234" s="6">
        <v>115.04384568604547</v>
      </c>
      <c r="F234" s="7">
        <v>166.24853209901789</v>
      </c>
      <c r="G234" s="7">
        <v>1.0852840920104581</v>
      </c>
      <c r="H234" s="7">
        <v>105.28410589210918</v>
      </c>
    </row>
    <row r="235" spans="1:8" x14ac:dyDescent="0.25">
      <c r="A235" s="21"/>
      <c r="B235" s="5">
        <f>DATE(YEAR(siječanj!B235),MONTH(siječanj!B235)+10,DAY(siječanj!B235))</f>
        <v>45964</v>
      </c>
      <c r="C235" s="8">
        <v>2.4166666666666701</v>
      </c>
      <c r="D235">
        <v>0.91516504219990513</v>
      </c>
      <c r="E235" s="6">
        <v>115.55931072388459</v>
      </c>
      <c r="F235" s="7">
        <v>165.70299649902114</v>
      </c>
      <c r="G235" s="7">
        <v>1.0528891150101458</v>
      </c>
      <c r="H235" s="7">
        <v>105.75584147521579</v>
      </c>
    </row>
    <row r="236" spans="1:8" x14ac:dyDescent="0.25">
      <c r="A236" s="21"/>
      <c r="B236" s="5">
        <f>DATE(YEAR(siječanj!B236),MONTH(siječanj!B236)+10,DAY(siječanj!B236))</f>
        <v>45964</v>
      </c>
      <c r="C236" s="8">
        <v>2.4270833333333299</v>
      </c>
      <c r="D236">
        <v>0.91516504219990513</v>
      </c>
      <c r="E236" s="6">
        <v>117.4778329295938</v>
      </c>
      <c r="F236" s="7">
        <v>164.7736262990266</v>
      </c>
      <c r="G236" s="7">
        <v>1.1306095970108949</v>
      </c>
      <c r="H236" s="7">
        <v>107.51160593056511</v>
      </c>
    </row>
    <row r="237" spans="1:8" x14ac:dyDescent="0.25">
      <c r="A237" s="21"/>
      <c r="B237" s="5">
        <f>DATE(YEAR(siječanj!B237),MONTH(siječanj!B237)+10,DAY(siječanj!B237))</f>
        <v>45964</v>
      </c>
      <c r="C237" s="8">
        <v>2.4375</v>
      </c>
      <c r="D237">
        <v>0.91516504219990513</v>
      </c>
      <c r="E237" s="6">
        <v>119.13865431560704</v>
      </c>
      <c r="F237" s="7">
        <v>164.35631059902909</v>
      </c>
      <c r="G237" s="7">
        <v>1.2126343970116853</v>
      </c>
      <c r="H237" s="7">
        <v>109.03153160438242</v>
      </c>
    </row>
    <row r="238" spans="1:8" x14ac:dyDescent="0.25">
      <c r="A238" s="21"/>
      <c r="B238" s="5">
        <f>DATE(YEAR(siječanj!B238),MONTH(siječanj!B238)+10,DAY(siječanj!B238))</f>
        <v>45964</v>
      </c>
      <c r="C238" s="8">
        <v>2.4479166666666701</v>
      </c>
      <c r="D238">
        <v>0.91516504219990513</v>
      </c>
      <c r="E238" s="6">
        <v>120.06907011555971</v>
      </c>
      <c r="F238" s="7">
        <v>163.95618029903144</v>
      </c>
      <c r="G238" s="7">
        <v>1.1836206250114059</v>
      </c>
      <c r="H238" s="7">
        <v>109.88301561920957</v>
      </c>
    </row>
    <row r="239" spans="1:8" x14ac:dyDescent="0.25">
      <c r="A239" s="21"/>
      <c r="B239" s="5">
        <f>DATE(YEAR(siječanj!B239),MONTH(siječanj!B239)+10,DAY(siječanj!B239))</f>
        <v>45964</v>
      </c>
      <c r="C239" s="8">
        <v>2.4583333333333299</v>
      </c>
      <c r="D239">
        <v>0.91516504219990513</v>
      </c>
      <c r="E239" s="6">
        <v>120.2113917048494</v>
      </c>
      <c r="F239" s="7">
        <v>163.79977209903234</v>
      </c>
      <c r="G239" s="7">
        <v>1.1113095580107089</v>
      </c>
      <c r="H239" s="7">
        <v>110.01326336247783</v>
      </c>
    </row>
    <row r="240" spans="1:8" x14ac:dyDescent="0.25">
      <c r="A240" s="21"/>
      <c r="B240" s="5">
        <f>DATE(YEAR(siječanj!B240),MONTH(siječanj!B240)+10,DAY(siječanj!B240))</f>
        <v>45964</v>
      </c>
      <c r="C240" s="8">
        <v>2.46875</v>
      </c>
      <c r="D240">
        <v>0.91516504219990513</v>
      </c>
      <c r="E240" s="6">
        <v>119.47628769948649</v>
      </c>
      <c r="F240" s="7">
        <v>163.32519139903519</v>
      </c>
      <c r="G240" s="7">
        <v>1.1763880540113361</v>
      </c>
      <c r="H240" s="7">
        <v>109.34052187438856</v>
      </c>
    </row>
    <row r="241" spans="1:8" x14ac:dyDescent="0.25">
      <c r="A241" s="21"/>
      <c r="B241" s="5">
        <f>DATE(YEAR(siječanj!B241),MONTH(siječanj!B241)+10,DAY(siječanj!B241))</f>
        <v>45964</v>
      </c>
      <c r="C241" s="8">
        <v>2.4791666666666701</v>
      </c>
      <c r="D241">
        <v>0.91516504219990513</v>
      </c>
      <c r="E241" s="6">
        <v>120.218736018724</v>
      </c>
      <c r="F241" s="7">
        <v>162.7772741990384</v>
      </c>
      <c r="G241" s="7">
        <v>1.2322445810118743</v>
      </c>
      <c r="H241" s="7">
        <v>110.0199846217948</v>
      </c>
    </row>
    <row r="242" spans="1:8" x14ac:dyDescent="0.25">
      <c r="A242" s="21"/>
      <c r="B242" s="5">
        <f>DATE(YEAR(siječanj!B242),MONTH(siječanj!B242)+10,DAY(siječanj!B242))</f>
        <v>45964</v>
      </c>
      <c r="C242" s="8">
        <v>2.4895833333333299</v>
      </c>
      <c r="D242">
        <v>0.91516504219990513</v>
      </c>
      <c r="E242" s="6">
        <v>120.86202025104241</v>
      </c>
      <c r="F242" s="7">
        <v>162.39073919904069</v>
      </c>
      <c r="G242" s="7">
        <v>1.2542535390120864</v>
      </c>
      <c r="H242" s="7">
        <v>110.60869586341101</v>
      </c>
    </row>
    <row r="243" spans="1:8" x14ac:dyDescent="0.25">
      <c r="A243" s="21"/>
      <c r="B243" s="5">
        <f>DATE(YEAR(siječanj!B243),MONTH(siječanj!B243)+10,DAY(siječanj!B243))</f>
        <v>45964</v>
      </c>
      <c r="C243" s="8">
        <v>2.5</v>
      </c>
      <c r="D243">
        <v>0.91516504219990513</v>
      </c>
      <c r="E243" s="6">
        <v>121.52158401589594</v>
      </c>
      <c r="F243" s="7">
        <v>161.78482439904423</v>
      </c>
      <c r="G243" s="7">
        <v>1.1216823960108089</v>
      </c>
      <c r="H243" s="7">
        <v>111.21230556410673</v>
      </c>
    </row>
    <row r="244" spans="1:8" x14ac:dyDescent="0.25">
      <c r="A244" s="21"/>
      <c r="B244" s="5">
        <f>DATE(YEAR(siječanj!B244),MONTH(siječanj!B244)+10,DAY(siječanj!B244))</f>
        <v>45964</v>
      </c>
      <c r="C244" s="8">
        <v>2.5104166666666701</v>
      </c>
      <c r="D244">
        <v>0.91516504219990513</v>
      </c>
      <c r="E244" s="6">
        <v>121.92038699537257</v>
      </c>
      <c r="F244" s="7">
        <v>161.01854769904878</v>
      </c>
      <c r="G244" s="7">
        <v>1.0701386070103123</v>
      </c>
      <c r="H244" s="7">
        <v>111.57727610964891</v>
      </c>
    </row>
    <row r="245" spans="1:8" x14ac:dyDescent="0.25">
      <c r="A245" s="21"/>
      <c r="B245" s="5">
        <f>DATE(YEAR(siječanj!B245),MONTH(siječanj!B245)+10,DAY(siječanj!B245))</f>
        <v>45964</v>
      </c>
      <c r="C245" s="8">
        <v>2.5208333333333299</v>
      </c>
      <c r="D245">
        <v>0.91516504219990513</v>
      </c>
      <c r="E245" s="6">
        <v>121.12498017005861</v>
      </c>
      <c r="F245" s="7">
        <v>160.32864849905289</v>
      </c>
      <c r="G245" s="7">
        <v>1.0604442810102186</v>
      </c>
      <c r="H245" s="7">
        <v>110.84934758879436</v>
      </c>
    </row>
    <row r="246" spans="1:8" x14ac:dyDescent="0.25">
      <c r="A246" s="21"/>
      <c r="B246" s="5">
        <f>DATE(YEAR(siječanj!B246),MONTH(siječanj!B246)+10,DAY(siječanj!B246))</f>
        <v>45964</v>
      </c>
      <c r="C246" s="8">
        <v>2.53125</v>
      </c>
      <c r="D246">
        <v>0.91516504219990513</v>
      </c>
      <c r="E246" s="6">
        <v>119.28057173979546</v>
      </c>
      <c r="F246" s="7">
        <v>159.85769829905567</v>
      </c>
      <c r="G246" s="7">
        <v>0.99972026900963373</v>
      </c>
      <c r="H246" s="7">
        <v>109.16140946987872</v>
      </c>
    </row>
    <row r="247" spans="1:8" x14ac:dyDescent="0.25">
      <c r="A247" s="21"/>
      <c r="B247" s="5">
        <f>DATE(YEAR(siječanj!B247),MONTH(siječanj!B247)+10,DAY(siječanj!B247))</f>
        <v>45964</v>
      </c>
      <c r="C247" s="8">
        <v>2.5416666666666701</v>
      </c>
      <c r="D247">
        <v>0.91516504219990513</v>
      </c>
      <c r="E247" s="6">
        <v>116.79178248219651</v>
      </c>
      <c r="F247" s="7">
        <v>159.14873609905985</v>
      </c>
      <c r="G247" s="7">
        <v>1.0477517630100963</v>
      </c>
      <c r="H247" s="7">
        <v>106.88375654392151</v>
      </c>
    </row>
    <row r="248" spans="1:8" x14ac:dyDescent="0.25">
      <c r="A248" s="21"/>
      <c r="B248" s="5">
        <f>DATE(YEAR(siječanj!B248),MONTH(siječanj!B248)+10,DAY(siječanj!B248))</f>
        <v>45964</v>
      </c>
      <c r="C248" s="8">
        <v>2.5520833333333299</v>
      </c>
      <c r="D248">
        <v>0.91516504219990513</v>
      </c>
      <c r="E248" s="6">
        <v>114.30667330634076</v>
      </c>
      <c r="F248" s="7">
        <v>158.09035879906611</v>
      </c>
      <c r="G248" s="7">
        <v>1.1237003530108283</v>
      </c>
      <c r="H248" s="7">
        <v>104.60947150012811</v>
      </c>
    </row>
    <row r="249" spans="1:8" x14ac:dyDescent="0.25">
      <c r="A249" s="21"/>
      <c r="B249" s="5">
        <f>DATE(YEAR(siječanj!B249),MONTH(siječanj!B249)+10,DAY(siječanj!B249))</f>
        <v>45964</v>
      </c>
      <c r="C249" s="8">
        <v>2.5625</v>
      </c>
      <c r="D249">
        <v>0.91516504219990513</v>
      </c>
      <c r="E249" s="6">
        <v>115.59127542851181</v>
      </c>
      <c r="F249" s="7">
        <v>157.36900149907035</v>
      </c>
      <c r="G249" s="7">
        <v>1.1017346040106166</v>
      </c>
      <c r="H249" s="7">
        <v>105.78509445547486</v>
      </c>
    </row>
    <row r="250" spans="1:8" x14ac:dyDescent="0.25">
      <c r="A250" s="21"/>
      <c r="B250" s="5">
        <f>DATE(YEAR(siječanj!B250),MONTH(siječanj!B250)+10,DAY(siječanj!B250))</f>
        <v>45964</v>
      </c>
      <c r="C250" s="8">
        <v>2.5729166666666701</v>
      </c>
      <c r="D250">
        <v>0.91516504219990513</v>
      </c>
      <c r="E250" s="6">
        <v>116.41372070098082</v>
      </c>
      <c r="F250" s="7">
        <v>156.38192319907617</v>
      </c>
      <c r="G250" s="7">
        <v>1.0792379090104001</v>
      </c>
      <c r="H250" s="7">
        <v>106.53776761796108</v>
      </c>
    </row>
    <row r="251" spans="1:8" x14ac:dyDescent="0.25">
      <c r="A251" s="21"/>
      <c r="B251" s="5">
        <f>DATE(YEAR(siječanj!B251),MONTH(siječanj!B251)+10,DAY(siječanj!B251))</f>
        <v>45964</v>
      </c>
      <c r="C251" s="8">
        <v>2.5833333333333299</v>
      </c>
      <c r="D251">
        <v>0.91516504219990513</v>
      </c>
      <c r="E251" s="6">
        <v>116.69685519463559</v>
      </c>
      <c r="F251" s="7">
        <v>154.76651429908571</v>
      </c>
      <c r="G251" s="7">
        <v>1.0891955100104957</v>
      </c>
      <c r="H251" s="7">
        <v>106.7968824087949</v>
      </c>
    </row>
    <row r="252" spans="1:8" x14ac:dyDescent="0.25">
      <c r="A252" s="21"/>
      <c r="B252" s="5">
        <f>DATE(YEAR(siječanj!B252),MONTH(siječanj!B252)+10,DAY(siječanj!B252))</f>
        <v>45964</v>
      </c>
      <c r="C252" s="8">
        <v>2.59375</v>
      </c>
      <c r="D252">
        <v>0.91516504219990513</v>
      </c>
      <c r="E252" s="6">
        <v>118.1261949812973</v>
      </c>
      <c r="F252" s="7">
        <v>153.87871519909095</v>
      </c>
      <c r="G252" s="7">
        <v>1.0743396650103527</v>
      </c>
      <c r="H252" s="7">
        <v>108.10496421497317</v>
      </c>
    </row>
    <row r="253" spans="1:8" x14ac:dyDescent="0.25">
      <c r="A253" s="21"/>
      <c r="B253" s="5">
        <f>DATE(YEAR(siječanj!B253),MONTH(siječanj!B253)+10,DAY(siječanj!B253))</f>
        <v>45964</v>
      </c>
      <c r="C253" s="8">
        <v>2.6041666666666701</v>
      </c>
      <c r="D253">
        <v>0.91516504219990513</v>
      </c>
      <c r="E253" s="6">
        <v>118.40874502051639</v>
      </c>
      <c r="F253" s="7">
        <v>152.86219679909698</v>
      </c>
      <c r="G253" s="7">
        <v>1.2383698570119333</v>
      </c>
      <c r="H253" s="7">
        <v>108.3635441335387</v>
      </c>
    </row>
    <row r="254" spans="1:8" x14ac:dyDescent="0.25">
      <c r="A254" s="21"/>
      <c r="B254" s="5">
        <f>DATE(YEAR(siječanj!B254),MONTH(siječanj!B254)+10,DAY(siječanj!B254))</f>
        <v>45964</v>
      </c>
      <c r="C254" s="8">
        <v>2.6145833333333299</v>
      </c>
      <c r="D254">
        <v>0.91516504219990513</v>
      </c>
      <c r="E254" s="6">
        <v>120.5239311908233</v>
      </c>
      <c r="F254" s="7">
        <v>150.79392429910922</v>
      </c>
      <c r="G254" s="7">
        <v>1.2691075530122296</v>
      </c>
      <c r="H254" s="7">
        <v>110.29928857434827</v>
      </c>
    </row>
    <row r="255" spans="1:8" x14ac:dyDescent="0.25">
      <c r="A255" s="21"/>
      <c r="B255" s="5">
        <f>DATE(YEAR(siječanj!B255),MONTH(siječanj!B255)+10,DAY(siječanj!B255))</f>
        <v>45964</v>
      </c>
      <c r="C255" s="8">
        <v>2.625</v>
      </c>
      <c r="D255">
        <v>0.91516504219990513</v>
      </c>
      <c r="E255" s="6">
        <v>122.28921736830692</v>
      </c>
      <c r="F255" s="7">
        <v>147.01357379913154</v>
      </c>
      <c r="G255" s="7">
        <v>1.454325752014014</v>
      </c>
      <c r="H255" s="7">
        <v>111.91481677345998</v>
      </c>
    </row>
    <row r="256" spans="1:8" x14ac:dyDescent="0.25">
      <c r="A256" s="21"/>
      <c r="B256" s="5">
        <f>DATE(YEAR(siječanj!B256),MONTH(siječanj!B256)+10,DAY(siječanj!B256))</f>
        <v>45964</v>
      </c>
      <c r="C256" s="8">
        <v>2.6354166666666701</v>
      </c>
      <c r="D256">
        <v>0.91516504219990513</v>
      </c>
      <c r="E256" s="6">
        <v>124.31377942066059</v>
      </c>
      <c r="F256" s="7">
        <v>145.33087369914145</v>
      </c>
      <c r="G256" s="7">
        <v>1.8087777710174298</v>
      </c>
      <c r="H256" s="7">
        <v>113.76762518953855</v>
      </c>
    </row>
    <row r="257" spans="1:8" x14ac:dyDescent="0.25">
      <c r="A257" s="21"/>
      <c r="B257" s="5">
        <f>DATE(YEAR(siječanj!B257),MONTH(siječanj!B257)+10,DAY(siječanj!B257))</f>
        <v>45964</v>
      </c>
      <c r="C257" s="8">
        <v>2.6458333333333299</v>
      </c>
      <c r="D257">
        <v>0.91516504219990513</v>
      </c>
      <c r="E257" s="6">
        <v>126.14824122890928</v>
      </c>
      <c r="F257" s="7">
        <v>144.16553389914836</v>
      </c>
      <c r="G257" s="7">
        <v>2.4207901800233271</v>
      </c>
      <c r="H257" s="7">
        <v>115.44646050769857</v>
      </c>
    </row>
    <row r="258" spans="1:8" x14ac:dyDescent="0.25">
      <c r="A258" s="21"/>
      <c r="B258" s="5">
        <f>DATE(YEAR(siječanj!B258),MONTH(siječanj!B258)+10,DAY(siječanj!B258))</f>
        <v>45964</v>
      </c>
      <c r="C258" s="8">
        <v>2.65625</v>
      </c>
      <c r="D258">
        <v>0.91516504219990513</v>
      </c>
      <c r="E258" s="6">
        <v>129.82776526390847</v>
      </c>
      <c r="F258" s="7">
        <v>143.08071259915474</v>
      </c>
      <c r="G258" s="7">
        <v>6.101519405058796</v>
      </c>
      <c r="H258" s="7">
        <v>118.81383227646418</v>
      </c>
    </row>
    <row r="259" spans="1:8" x14ac:dyDescent="0.25">
      <c r="A259" s="21"/>
      <c r="B259" s="5">
        <f>DATE(YEAR(siječanj!B259),MONTH(siječanj!B259)+10,DAY(siječanj!B259))</f>
        <v>45964</v>
      </c>
      <c r="C259" s="8">
        <v>2.6666666666666701</v>
      </c>
      <c r="D259">
        <v>0.91516504219990513</v>
      </c>
      <c r="E259" s="6">
        <v>131.32129399721805</v>
      </c>
      <c r="F259" s="7">
        <v>140.85726669916787</v>
      </c>
      <c r="G259" s="7">
        <v>15.313099040147563</v>
      </c>
      <c r="H259" s="7">
        <v>120.18065756271021</v>
      </c>
    </row>
    <row r="260" spans="1:8" x14ac:dyDescent="0.25">
      <c r="A260" s="21"/>
      <c r="B260" s="5">
        <f>DATE(YEAR(siječanj!B260),MONTH(siječanj!B260)+10,DAY(siječanj!B260))</f>
        <v>45964</v>
      </c>
      <c r="C260" s="8">
        <v>2.6770833333333299</v>
      </c>
      <c r="D260">
        <v>0.91516504219990513</v>
      </c>
      <c r="E260" s="6">
        <v>134.09883742646082</v>
      </c>
      <c r="F260" s="7">
        <v>141.2768709991654</v>
      </c>
      <c r="G260" s="7">
        <v>45.47181092043818</v>
      </c>
      <c r="H260" s="7">
        <v>122.72256821234524</v>
      </c>
    </row>
    <row r="261" spans="1:8" x14ac:dyDescent="0.25">
      <c r="A261" s="21"/>
      <c r="B261" s="5">
        <f>DATE(YEAR(siječanj!B261),MONTH(siječanj!B261)+10,DAY(siječanj!B261))</f>
        <v>45964</v>
      </c>
      <c r="C261" s="8">
        <v>2.6875</v>
      </c>
      <c r="D261">
        <v>0.91516504219990513</v>
      </c>
      <c r="E261" s="6">
        <v>139.20120984148286</v>
      </c>
      <c r="F261" s="7">
        <v>142.32236209915922</v>
      </c>
      <c r="G261" s="7">
        <v>120.81840370116424</v>
      </c>
      <c r="H261" s="7">
        <v>127.39208107885851</v>
      </c>
    </row>
    <row r="262" spans="1:8" x14ac:dyDescent="0.25">
      <c r="A262" s="21"/>
      <c r="B262" s="5">
        <f>DATE(YEAR(siječanj!B262),MONTH(siječanj!B262)+10,DAY(siječanj!B262))</f>
        <v>45964</v>
      </c>
      <c r="C262" s="8">
        <v>2.6979166666666701</v>
      </c>
      <c r="D262">
        <v>0.91516504219990513</v>
      </c>
      <c r="E262" s="6">
        <v>144.08477341239993</v>
      </c>
      <c r="F262" s="7">
        <v>143.63995549915143</v>
      </c>
      <c r="G262" s="7">
        <v>182.20068400175572</v>
      </c>
      <c r="H262" s="7">
        <v>131.86134774032274</v>
      </c>
    </row>
    <row r="263" spans="1:8" x14ac:dyDescent="0.25">
      <c r="A263" s="21"/>
      <c r="B263" s="5">
        <f>DATE(YEAR(siječanj!B263),MONTH(siječanj!B263)+10,DAY(siječanj!B263))</f>
        <v>45964</v>
      </c>
      <c r="C263" s="8">
        <v>2.7083333333333299</v>
      </c>
      <c r="D263">
        <v>0.91516504219990513</v>
      </c>
      <c r="E263" s="6">
        <v>148.20969036080496</v>
      </c>
      <c r="F263" s="7">
        <v>143.47225029915245</v>
      </c>
      <c r="G263" s="7">
        <v>199.70118990192438</v>
      </c>
      <c r="H263" s="7">
        <v>135.63632753348094</v>
      </c>
    </row>
    <row r="264" spans="1:8" x14ac:dyDescent="0.25">
      <c r="A264" s="21"/>
      <c r="B264" s="5">
        <f>DATE(YEAR(siječanj!B264),MONTH(siječanj!B264)+10,DAY(siječanj!B264))</f>
        <v>45964</v>
      </c>
      <c r="C264" s="8">
        <v>2.71875</v>
      </c>
      <c r="D264">
        <v>0.91516504219990513</v>
      </c>
      <c r="E264" s="6">
        <v>154.52560118222556</v>
      </c>
      <c r="F264" s="7">
        <v>143.23907939915381</v>
      </c>
      <c r="G264" s="7">
        <v>201.43123510194107</v>
      </c>
      <c r="H264" s="7">
        <v>141.41642832689718</v>
      </c>
    </row>
    <row r="265" spans="1:8" x14ac:dyDescent="0.25">
      <c r="A265" s="21"/>
      <c r="B265" s="5">
        <f>DATE(YEAR(siječanj!B265),MONTH(siječanj!B265)+10,DAY(siječanj!B265))</f>
        <v>45964</v>
      </c>
      <c r="C265" s="8">
        <v>2.7291666666666701</v>
      </c>
      <c r="D265">
        <v>0.91516504219990513</v>
      </c>
      <c r="E265" s="6">
        <v>161.00826279774597</v>
      </c>
      <c r="F265" s="7">
        <v>142.85236539915613</v>
      </c>
      <c r="G265" s="7">
        <v>201.90479060194559</v>
      </c>
      <c r="H265" s="7">
        <v>147.34913361783262</v>
      </c>
    </row>
    <row r="266" spans="1:8" x14ac:dyDescent="0.25">
      <c r="A266" s="21"/>
      <c r="B266" s="5">
        <f>DATE(YEAR(siječanj!B266),MONTH(siječanj!B266)+10,DAY(siječanj!B266))</f>
        <v>45964</v>
      </c>
      <c r="C266" s="8">
        <v>2.7395833333333299</v>
      </c>
      <c r="D266">
        <v>0.91516504219990513</v>
      </c>
      <c r="E266" s="6">
        <v>164.96046058260225</v>
      </c>
      <c r="F266" s="7">
        <v>142.6167000991575</v>
      </c>
      <c r="G266" s="7">
        <v>202.34720920194985</v>
      </c>
      <c r="H266" s="7">
        <v>150.96604687039297</v>
      </c>
    </row>
    <row r="267" spans="1:8" x14ac:dyDescent="0.25">
      <c r="A267" s="21"/>
      <c r="B267" s="5">
        <f>DATE(YEAR(siječanj!B267),MONTH(siječanj!B267)+10,DAY(siječanj!B267))</f>
        <v>45964</v>
      </c>
      <c r="C267" s="8">
        <v>2.75</v>
      </c>
      <c r="D267">
        <v>0.91516504219990513</v>
      </c>
      <c r="E267" s="6">
        <v>167.90607824853126</v>
      </c>
      <c r="F267" s="7">
        <v>142.04360199916087</v>
      </c>
      <c r="G267" s="7">
        <v>203.02687060195643</v>
      </c>
      <c r="H267" s="7">
        <v>153.66177318593768</v>
      </c>
    </row>
    <row r="268" spans="1:8" x14ac:dyDescent="0.25">
      <c r="A268" s="21"/>
      <c r="B268" s="5">
        <f>DATE(YEAR(siječanj!B268),MONTH(siječanj!B268)+10,DAY(siječanj!B268))</f>
        <v>45964</v>
      </c>
      <c r="C268" s="8">
        <v>2.7604166666666701</v>
      </c>
      <c r="D268">
        <v>0.91516504219990513</v>
      </c>
      <c r="E268" s="6">
        <v>169.8796293158602</v>
      </c>
      <c r="F268" s="7">
        <v>141.18654859916595</v>
      </c>
      <c r="G268" s="7">
        <v>203.28306560195887</v>
      </c>
      <c r="H268" s="7">
        <v>155.46789813175343</v>
      </c>
    </row>
    <row r="269" spans="1:8" x14ac:dyDescent="0.25">
      <c r="A269" s="21"/>
      <c r="B269" s="5">
        <f>DATE(YEAR(siječanj!B269),MONTH(siječanj!B269)+10,DAY(siječanj!B269))</f>
        <v>45964</v>
      </c>
      <c r="C269" s="8">
        <v>2.7708333333333299</v>
      </c>
      <c r="D269">
        <v>0.91516504219990513</v>
      </c>
      <c r="E269" s="6">
        <v>172.27470080939986</v>
      </c>
      <c r="F269" s="7">
        <v>139.89323259917356</v>
      </c>
      <c r="G269" s="7">
        <v>203.31922440195925</v>
      </c>
      <c r="H269" s="7">
        <v>157.65978383621047</v>
      </c>
    </row>
    <row r="270" spans="1:8" x14ac:dyDescent="0.25">
      <c r="A270" s="21"/>
      <c r="B270" s="5">
        <f>DATE(YEAR(siječanj!B270),MONTH(siječanj!B270)+10,DAY(siječanj!B270))</f>
        <v>45964</v>
      </c>
      <c r="C270" s="8">
        <v>2.78125</v>
      </c>
      <c r="D270">
        <v>0.91516504219990513</v>
      </c>
      <c r="E270" s="6">
        <v>175.59398694226965</v>
      </c>
      <c r="F270" s="7">
        <v>138.34575809918272</v>
      </c>
      <c r="G270" s="7">
        <v>203.51669320196112</v>
      </c>
      <c r="H270" s="7">
        <v>160.69747847007179</v>
      </c>
    </row>
    <row r="271" spans="1:8" x14ac:dyDescent="0.25">
      <c r="A271" s="21"/>
      <c r="B271" s="5">
        <f>DATE(YEAR(siječanj!B271),MONTH(siječanj!B271)+10,DAY(siječanj!B271))</f>
        <v>45964</v>
      </c>
      <c r="C271" s="8">
        <v>2.7916666666666701</v>
      </c>
      <c r="D271">
        <v>0.91516504219990513</v>
      </c>
      <c r="E271" s="6">
        <v>175.61565930522477</v>
      </c>
      <c r="F271" s="7">
        <v>135.67256979919853</v>
      </c>
      <c r="G271" s="7">
        <v>203.77456590196363</v>
      </c>
      <c r="H271" s="7">
        <v>160.71731225903019</v>
      </c>
    </row>
    <row r="272" spans="1:8" x14ac:dyDescent="0.25">
      <c r="A272" s="21"/>
      <c r="B272" s="5">
        <f>DATE(YEAR(siječanj!B272),MONTH(siječanj!B272)+10,DAY(siječanj!B272))</f>
        <v>45964</v>
      </c>
      <c r="C272" s="8">
        <v>2.8020833333333299</v>
      </c>
      <c r="D272">
        <v>0.91516504219990513</v>
      </c>
      <c r="E272" s="6">
        <v>175.02725831621754</v>
      </c>
      <c r="F272" s="7">
        <v>133.64831199921048</v>
      </c>
      <c r="G272" s="7">
        <v>203.76078510196348</v>
      </c>
      <c r="H272" s="7">
        <v>160.17882824309493</v>
      </c>
    </row>
    <row r="273" spans="1:8" x14ac:dyDescent="0.25">
      <c r="A273" s="21"/>
      <c r="B273" s="5">
        <f>DATE(YEAR(siječanj!B273),MONTH(siječanj!B273)+10,DAY(siječanj!B273))</f>
        <v>45964</v>
      </c>
      <c r="C273" s="8">
        <v>2.8125</v>
      </c>
      <c r="D273">
        <v>0.91516504219990513</v>
      </c>
      <c r="E273" s="6">
        <v>175.97079363234977</v>
      </c>
      <c r="F273" s="7">
        <v>131.17748889922507</v>
      </c>
      <c r="G273" s="7">
        <v>203.46167000196058</v>
      </c>
      <c r="H273" s="7">
        <v>161.04231878050018</v>
      </c>
    </row>
    <row r="274" spans="1:8" x14ac:dyDescent="0.25">
      <c r="A274" s="21"/>
      <c r="B274" s="5">
        <f>DATE(YEAR(siječanj!B274),MONTH(siječanj!B274)+10,DAY(siječanj!B274))</f>
        <v>45964</v>
      </c>
      <c r="C274" s="8">
        <v>2.8229166666666701</v>
      </c>
      <c r="D274">
        <v>0.91516504219990513</v>
      </c>
      <c r="E274" s="6">
        <v>176.98068136714261</v>
      </c>
      <c r="F274" s="7">
        <v>128.19334429924271</v>
      </c>
      <c r="G274" s="7">
        <v>203.24267820195848</v>
      </c>
      <c r="H274" s="7">
        <v>161.96653273192902</v>
      </c>
    </row>
    <row r="275" spans="1:8" x14ac:dyDescent="0.25">
      <c r="A275" s="21"/>
      <c r="B275" s="5">
        <f>DATE(YEAR(siječanj!B275),MONTH(siječanj!B275)+10,DAY(siječanj!B275))</f>
        <v>45964</v>
      </c>
      <c r="C275" s="8">
        <v>2.8333333333333299</v>
      </c>
      <c r="D275">
        <v>0.91516504219990513</v>
      </c>
      <c r="E275" s="6">
        <v>179.4597042920615</v>
      </c>
      <c r="F275" s="7">
        <v>122.0154103992792</v>
      </c>
      <c r="G275" s="7">
        <v>203.43781890196036</v>
      </c>
      <c r="H275" s="7">
        <v>164.23524785162695</v>
      </c>
    </row>
    <row r="276" spans="1:8" x14ac:dyDescent="0.25">
      <c r="A276" s="21"/>
      <c r="B276" s="5">
        <f>DATE(YEAR(siječanj!B276),MONTH(siječanj!B276)+10,DAY(siječanj!B276))</f>
        <v>45964</v>
      </c>
      <c r="C276" s="8">
        <v>2.84375</v>
      </c>
      <c r="D276">
        <v>0.91516504219990513</v>
      </c>
      <c r="E276" s="6">
        <v>179.69766640144377</v>
      </c>
      <c r="F276" s="7">
        <v>118.28677359930123</v>
      </c>
      <c r="G276" s="7">
        <v>202.91345010195533</v>
      </c>
      <c r="H276" s="7">
        <v>164.45302245550175</v>
      </c>
    </row>
    <row r="277" spans="1:8" x14ac:dyDescent="0.25">
      <c r="A277" s="21"/>
      <c r="B277" s="5">
        <f>DATE(YEAR(siječanj!B277),MONTH(siječanj!B277)+10,DAY(siječanj!B277))</f>
        <v>45964</v>
      </c>
      <c r="C277" s="8">
        <v>2.8541666666666701</v>
      </c>
      <c r="D277">
        <v>0.91516504219990513</v>
      </c>
      <c r="E277" s="6">
        <v>177.25732049175556</v>
      </c>
      <c r="F277" s="7">
        <v>115.46923779931788</v>
      </c>
      <c r="G277" s="7">
        <v>202.64638440195276</v>
      </c>
      <c r="H277" s="7">
        <v>162.21970318807959</v>
      </c>
    </row>
    <row r="278" spans="1:8" x14ac:dyDescent="0.25">
      <c r="A278" s="21"/>
      <c r="B278" s="5">
        <f>DATE(YEAR(siječanj!B278),MONTH(siječanj!B278)+10,DAY(siječanj!B278))</f>
        <v>45964</v>
      </c>
      <c r="C278" s="8">
        <v>2.8645833333333299</v>
      </c>
      <c r="D278">
        <v>0.91516504219990513</v>
      </c>
      <c r="E278" s="6">
        <v>173.89655889656899</v>
      </c>
      <c r="F278" s="7">
        <v>113.28295349933079</v>
      </c>
      <c r="G278" s="7">
        <v>201.92867610194583</v>
      </c>
      <c r="H278" s="7">
        <v>159.14405166099684</v>
      </c>
    </row>
    <row r="279" spans="1:8" x14ac:dyDescent="0.25">
      <c r="A279" s="21"/>
      <c r="B279" s="5">
        <f>DATE(YEAR(siječanj!B279),MONTH(siječanj!B279)+10,DAY(siječanj!B279))</f>
        <v>45964</v>
      </c>
      <c r="C279" s="8">
        <v>2.875</v>
      </c>
      <c r="D279">
        <v>0.91516504219990513</v>
      </c>
      <c r="E279" s="6">
        <v>172.70773003498948</v>
      </c>
      <c r="F279" s="7">
        <v>110.1126514993495</v>
      </c>
      <c r="G279" s="7">
        <v>200.70560920193407</v>
      </c>
      <c r="H279" s="7">
        <v>158.05607704572097</v>
      </c>
    </row>
    <row r="280" spans="1:8" x14ac:dyDescent="0.25">
      <c r="A280" s="21"/>
      <c r="B280" s="5">
        <f>DATE(YEAR(siječanj!B280),MONTH(siječanj!B280)+10,DAY(siječanj!B280))</f>
        <v>45964</v>
      </c>
      <c r="C280" s="8">
        <v>2.8854166666666701</v>
      </c>
      <c r="D280">
        <v>0.91516504219990513</v>
      </c>
      <c r="E280" s="6">
        <v>179.58466956581339</v>
      </c>
      <c r="F280" s="7">
        <v>107.86775979936277</v>
      </c>
      <c r="G280" s="7">
        <v>200.35308030193067</v>
      </c>
      <c r="H280" s="7">
        <v>164.34961170165363</v>
      </c>
    </row>
    <row r="281" spans="1:8" x14ac:dyDescent="0.25">
      <c r="A281" s="21"/>
      <c r="B281" s="5">
        <f>DATE(YEAR(siječanj!B281),MONTH(siječanj!B281)+10,DAY(siječanj!B281))</f>
        <v>45964</v>
      </c>
      <c r="C281" s="8">
        <v>2.8958333333333299</v>
      </c>
      <c r="D281">
        <v>0.91516504219990513</v>
      </c>
      <c r="E281" s="6">
        <v>185.92986650746457</v>
      </c>
      <c r="F281" s="7">
        <v>106.04063409937356</v>
      </c>
      <c r="G281" s="7">
        <v>199.71068430192446</v>
      </c>
      <c r="H281" s="7">
        <v>170.15651412852654</v>
      </c>
    </row>
    <row r="282" spans="1:8" x14ac:dyDescent="0.25">
      <c r="A282" s="21"/>
      <c r="B282" s="5">
        <f>DATE(YEAR(siječanj!B282),MONTH(siječanj!B282)+10,DAY(siječanj!B282))</f>
        <v>45964</v>
      </c>
      <c r="C282" s="8">
        <v>2.90625</v>
      </c>
      <c r="D282">
        <v>0.91516504219990513</v>
      </c>
      <c r="E282" s="6">
        <v>186.30317340513582</v>
      </c>
      <c r="F282" s="7">
        <v>104.22728559938426</v>
      </c>
      <c r="G282" s="7">
        <v>199.77946220192513</v>
      </c>
      <c r="H282" s="7">
        <v>170.49815155128738</v>
      </c>
    </row>
    <row r="283" spans="1:8" x14ac:dyDescent="0.25">
      <c r="A283" s="21"/>
      <c r="B283" s="5">
        <f>DATE(YEAR(siječanj!B283),MONTH(siječanj!B283)+10,DAY(siječanj!B283))</f>
        <v>45964</v>
      </c>
      <c r="C283" s="8">
        <v>2.9166666666666701</v>
      </c>
      <c r="D283">
        <v>0.91516504219990513</v>
      </c>
      <c r="E283" s="6">
        <v>184.96651818596325</v>
      </c>
      <c r="F283" s="7">
        <v>101.52581099940025</v>
      </c>
      <c r="G283" s="7">
        <v>198.62090840191397</v>
      </c>
      <c r="H283" s="7">
        <v>169.27489142122658</v>
      </c>
    </row>
    <row r="284" spans="1:8" x14ac:dyDescent="0.25">
      <c r="A284" s="21"/>
      <c r="B284" s="5">
        <f>DATE(YEAR(siječanj!B284),MONTH(siječanj!B284)+10,DAY(siječanj!B284))</f>
        <v>45964</v>
      </c>
      <c r="C284" s="8">
        <v>2.9270833333333299</v>
      </c>
      <c r="D284">
        <v>0.91516504219990513</v>
      </c>
      <c r="E284" s="6">
        <v>181.79128125007091</v>
      </c>
      <c r="F284" s="7">
        <v>99.284619989413471</v>
      </c>
      <c r="G284" s="7">
        <v>196.23545540189099</v>
      </c>
      <c r="H284" s="7">
        <v>166.36902557679596</v>
      </c>
    </row>
    <row r="285" spans="1:8" x14ac:dyDescent="0.25">
      <c r="A285" s="21"/>
      <c r="B285" s="5">
        <f>DATE(YEAR(siječanj!B285),MONTH(siječanj!B285)+10,DAY(siječanj!B285))</f>
        <v>45964</v>
      </c>
      <c r="C285" s="8">
        <v>2.9375</v>
      </c>
      <c r="D285">
        <v>0.91516504219990513</v>
      </c>
      <c r="E285" s="6">
        <v>174.43723472320082</v>
      </c>
      <c r="F285" s="7">
        <v>97.22920535942562</v>
      </c>
      <c r="G285" s="7">
        <v>194.97338340187883</v>
      </c>
      <c r="H285" s="7">
        <v>159.63885927669284</v>
      </c>
    </row>
    <row r="286" spans="1:8" x14ac:dyDescent="0.25">
      <c r="A286" s="21"/>
      <c r="B286" s="5">
        <f>DATE(YEAR(siječanj!B286),MONTH(siječanj!B286)+10,DAY(siječanj!B286))</f>
        <v>45964</v>
      </c>
      <c r="C286" s="8">
        <v>2.9479166666666701</v>
      </c>
      <c r="D286">
        <v>0.91516504219990513</v>
      </c>
      <c r="E286" s="6">
        <v>167.64352348521709</v>
      </c>
      <c r="F286" s="7">
        <v>94.970038349438965</v>
      </c>
      <c r="G286" s="7">
        <v>194.52093500187445</v>
      </c>
      <c r="H286" s="7">
        <v>153.42149224488949</v>
      </c>
    </row>
    <row r="287" spans="1:8" x14ac:dyDescent="0.25">
      <c r="A287" s="21"/>
      <c r="B287" s="5">
        <f>DATE(YEAR(siječanj!B287),MONTH(siječanj!B287)+10,DAY(siječanj!B287))</f>
        <v>45964</v>
      </c>
      <c r="C287" s="8">
        <v>2.9583333333333299</v>
      </c>
      <c r="D287">
        <v>0.91516504219990513</v>
      </c>
      <c r="E287" s="6">
        <v>157.88934844803774</v>
      </c>
      <c r="F287" s="7">
        <v>92.126073889455768</v>
      </c>
      <c r="G287" s="7">
        <v>189.82355790182922</v>
      </c>
      <c r="H287" s="7">
        <v>144.49481223536398</v>
      </c>
    </row>
    <row r="288" spans="1:8" x14ac:dyDescent="0.25">
      <c r="A288" s="21"/>
      <c r="B288" s="5">
        <f>DATE(YEAR(siječanj!B288),MONTH(siječanj!B288)+10,DAY(siječanj!B288))</f>
        <v>45964</v>
      </c>
      <c r="C288" s="8">
        <v>2.96875</v>
      </c>
      <c r="D288">
        <v>0.91516504219990513</v>
      </c>
      <c r="E288" s="6">
        <v>147.41573575617352</v>
      </c>
      <c r="F288" s="7">
        <v>89.856577519469184</v>
      </c>
      <c r="G288" s="7">
        <v>189.22354740182342</v>
      </c>
      <c r="H288" s="7">
        <v>134.90972803422861</v>
      </c>
    </row>
    <row r="289" spans="1:8" x14ac:dyDescent="0.25">
      <c r="A289" s="21"/>
      <c r="B289" s="5">
        <f>DATE(YEAR(siječanj!B289),MONTH(siječanj!B289)+10,DAY(siječanj!B289))</f>
        <v>45964</v>
      </c>
      <c r="C289" s="8">
        <v>2.9791666666666701</v>
      </c>
      <c r="D289">
        <v>0.91516504219990513</v>
      </c>
      <c r="E289" s="6">
        <v>136.74587019901801</v>
      </c>
      <c r="F289" s="7">
        <v>87.864130669480943</v>
      </c>
      <c r="G289" s="7">
        <v>187.42777160180611</v>
      </c>
      <c r="H289" s="7">
        <v>125.14504007134707</v>
      </c>
    </row>
    <row r="290" spans="1:8" ht="15.75" thickBot="1" x14ac:dyDescent="0.3">
      <c r="A290" s="21"/>
      <c r="B290" s="5">
        <f>DATE(YEAR(siječanj!B290),MONTH(siječanj!B290)+10,DAY(siječanj!B290))</f>
        <v>45964</v>
      </c>
      <c r="C290" s="8">
        <v>2.9895833333333299</v>
      </c>
      <c r="D290">
        <v>0.91516504219990513</v>
      </c>
      <c r="E290" s="6">
        <v>126.41936171680854</v>
      </c>
      <c r="F290" s="7">
        <v>86.198375379490784</v>
      </c>
      <c r="G290" s="7">
        <v>186.92435500180125</v>
      </c>
      <c r="H290" s="7">
        <v>115.69458050044815</v>
      </c>
    </row>
    <row r="291" spans="1:8" x14ac:dyDescent="0.25">
      <c r="A291" s="20">
        <f t="shared" ref="A291" si="1">A195+1</f>
        <v>308</v>
      </c>
      <c r="B291" s="5">
        <f>DATE(YEAR(siječanj!B291),MONTH(siječanj!B291)+10,DAY(siječanj!B291))</f>
        <v>45965</v>
      </c>
      <c r="C291" s="8">
        <v>3</v>
      </c>
      <c r="D291">
        <v>0.91678145176485948</v>
      </c>
      <c r="E291" s="6">
        <v>113.99219026171809</v>
      </c>
      <c r="F291" s="7">
        <v>83.302730289507892</v>
      </c>
      <c r="G291" s="7">
        <v>182.4975421017586</v>
      </c>
      <c r="H291" s="7">
        <v>104.50592567799399</v>
      </c>
    </row>
    <row r="292" spans="1:8" x14ac:dyDescent="0.25">
      <c r="A292" s="21"/>
      <c r="B292" s="5">
        <f>DATE(YEAR(siječanj!B292),MONTH(siječanj!B292)+10,DAY(siječanj!B292))</f>
        <v>45965</v>
      </c>
      <c r="C292" s="8">
        <v>3.0104166666666701</v>
      </c>
      <c r="D292">
        <v>0.91678145176485948</v>
      </c>
      <c r="E292" s="6">
        <v>104.87168864849301</v>
      </c>
      <c r="F292" s="7">
        <v>82.012689149515509</v>
      </c>
      <c r="G292" s="7">
        <v>180.29561770173737</v>
      </c>
      <c r="H292" s="7">
        <v>96.144418968197755</v>
      </c>
    </row>
    <row r="293" spans="1:8" x14ac:dyDescent="0.25">
      <c r="A293" s="21"/>
      <c r="B293" s="5">
        <f>DATE(YEAR(siječanj!B293),MONTH(siječanj!B293)+10,DAY(siječanj!B293))</f>
        <v>45965</v>
      </c>
      <c r="C293" s="8">
        <v>3.0208333333333299</v>
      </c>
      <c r="D293">
        <v>0.91678145176485948</v>
      </c>
      <c r="E293" s="6">
        <v>97.279575008562375</v>
      </c>
      <c r="F293" s="7">
        <v>81.04234520952123</v>
      </c>
      <c r="G293" s="7">
        <v>179.64270640173109</v>
      </c>
      <c r="H293" s="7">
        <v>89.184110003418354</v>
      </c>
    </row>
    <row r="294" spans="1:8" x14ac:dyDescent="0.25">
      <c r="A294" s="21"/>
      <c r="B294" s="5">
        <f>DATE(YEAR(siječanj!B294),MONTH(siječanj!B294)+10,DAY(siječanj!B294))</f>
        <v>45965</v>
      </c>
      <c r="C294" s="8">
        <v>3.03125</v>
      </c>
      <c r="D294">
        <v>0.91678145176485948</v>
      </c>
      <c r="E294" s="6">
        <v>89.951499061251297</v>
      </c>
      <c r="F294" s="7">
        <v>80.314939609525538</v>
      </c>
      <c r="G294" s="7">
        <v>179.95023130173405</v>
      </c>
      <c r="H294" s="7">
        <v>82.465865897799361</v>
      </c>
    </row>
    <row r="295" spans="1:8" x14ac:dyDescent="0.25">
      <c r="A295" s="21"/>
      <c r="B295" s="5">
        <f>DATE(YEAR(siječanj!B295),MONTH(siječanj!B295)+10,DAY(siječanj!B295))</f>
        <v>45965</v>
      </c>
      <c r="C295" s="8">
        <v>3.0416666666666701</v>
      </c>
      <c r="D295">
        <v>0.91678145176485948</v>
      </c>
      <c r="E295" s="6">
        <v>83.72740504107297</v>
      </c>
      <c r="F295" s="7">
        <v>79.743979759528912</v>
      </c>
      <c r="G295" s="7">
        <v>179.34288980172818</v>
      </c>
      <c r="H295" s="7">
        <v>76.75973194605929</v>
      </c>
    </row>
    <row r="296" spans="1:8" x14ac:dyDescent="0.25">
      <c r="A296" s="21"/>
      <c r="B296" s="5">
        <f>DATE(YEAR(siječanj!B296),MONTH(siječanj!B296)+10,DAY(siječanj!B296))</f>
        <v>45965</v>
      </c>
      <c r="C296" s="8">
        <v>3.0520833333333299</v>
      </c>
      <c r="D296">
        <v>0.91678145176485948</v>
      </c>
      <c r="E296" s="6">
        <v>78.584187185803799</v>
      </c>
      <c r="F296" s="7">
        <v>79.093340159532758</v>
      </c>
      <c r="G296" s="7">
        <v>179.09895340172585</v>
      </c>
      <c r="H296" s="7">
        <v>72.044525213962672</v>
      </c>
    </row>
    <row r="297" spans="1:8" x14ac:dyDescent="0.25">
      <c r="A297" s="21"/>
      <c r="B297" s="5">
        <f>DATE(YEAR(siječanj!B297),MONTH(siječanj!B297)+10,DAY(siječanj!B297))</f>
        <v>45965</v>
      </c>
      <c r="C297" s="8">
        <v>3.0625</v>
      </c>
      <c r="D297">
        <v>0.91678145176485948</v>
      </c>
      <c r="E297" s="6">
        <v>75.081852895485795</v>
      </c>
      <c r="F297" s="7">
        <v>78.806630239534456</v>
      </c>
      <c r="G297" s="7">
        <v>179.46313640172937</v>
      </c>
      <c r="H297" s="7">
        <v>68.83365009871909</v>
      </c>
    </row>
    <row r="298" spans="1:8" x14ac:dyDescent="0.25">
      <c r="A298" s="21"/>
      <c r="B298" s="5">
        <f>DATE(YEAR(siječanj!B298),MONTH(siječanj!B298)+10,DAY(siječanj!B298))</f>
        <v>45965</v>
      </c>
      <c r="C298" s="8">
        <v>3.0729166666666701</v>
      </c>
      <c r="D298">
        <v>0.91678145176485948</v>
      </c>
      <c r="E298" s="6">
        <v>71.574752825015253</v>
      </c>
      <c r="F298" s="7">
        <v>78.610754809535621</v>
      </c>
      <c r="G298" s="7">
        <v>179.54609670173014</v>
      </c>
      <c r="H298" s="7">
        <v>65.618405804628466</v>
      </c>
    </row>
    <row r="299" spans="1:8" x14ac:dyDescent="0.25">
      <c r="A299" s="21"/>
      <c r="B299" s="5">
        <f>DATE(YEAR(siječanj!B299),MONTH(siječanj!B299)+10,DAY(siječanj!B299))</f>
        <v>45965</v>
      </c>
      <c r="C299" s="8">
        <v>3.0833333333333299</v>
      </c>
      <c r="D299">
        <v>0.91678145176485948</v>
      </c>
      <c r="E299" s="6">
        <v>69.181836878682418</v>
      </c>
      <c r="F299" s="7">
        <v>78.106149679538589</v>
      </c>
      <c r="G299" s="7">
        <v>179.28559450172764</v>
      </c>
      <c r="H299" s="7">
        <v>63.424624849398164</v>
      </c>
    </row>
    <row r="300" spans="1:8" x14ac:dyDescent="0.25">
      <c r="A300" s="21"/>
      <c r="B300" s="5">
        <f>DATE(YEAR(siječanj!B300),MONTH(siječanj!B300)+10,DAY(siječanj!B300))</f>
        <v>45965</v>
      </c>
      <c r="C300" s="8">
        <v>3.09375</v>
      </c>
      <c r="D300">
        <v>0.91678145176485948</v>
      </c>
      <c r="E300" s="6">
        <v>67.001854523474989</v>
      </c>
      <c r="F300" s="7">
        <v>78.055716099538884</v>
      </c>
      <c r="G300" s="7">
        <v>179.49668920172965</v>
      </c>
      <c r="H300" s="7">
        <v>61.426057460969318</v>
      </c>
    </row>
    <row r="301" spans="1:8" x14ac:dyDescent="0.25">
      <c r="A301" s="21"/>
      <c r="B301" s="5">
        <f>DATE(YEAR(siječanj!B301),MONTH(siječanj!B301)+10,DAY(siječanj!B301))</f>
        <v>45965</v>
      </c>
      <c r="C301" s="8">
        <v>3.1041666666666701</v>
      </c>
      <c r="D301">
        <v>0.91678145176485948</v>
      </c>
      <c r="E301" s="6">
        <v>65.953797951630293</v>
      </c>
      <c r="F301" s="7">
        <v>77.646320719541322</v>
      </c>
      <c r="G301" s="7">
        <v>179.48439180172957</v>
      </c>
      <c r="H301" s="7">
        <v>60.465218635501834</v>
      </c>
    </row>
    <row r="302" spans="1:8" x14ac:dyDescent="0.25">
      <c r="A302" s="21"/>
      <c r="B302" s="5">
        <f>DATE(YEAR(siječanj!B302),MONTH(siječanj!B302)+10,DAY(siječanj!B302))</f>
        <v>45965</v>
      </c>
      <c r="C302" s="8">
        <v>3.1145833333333299</v>
      </c>
      <c r="D302">
        <v>0.91678145176485948</v>
      </c>
      <c r="E302" s="6">
        <v>64.431749823061708</v>
      </c>
      <c r="F302" s="7">
        <v>77.326223819543188</v>
      </c>
      <c r="G302" s="7">
        <v>179.7296514017319</v>
      </c>
      <c r="H302" s="7">
        <v>59.069833142536737</v>
      </c>
    </row>
    <row r="303" spans="1:8" x14ac:dyDescent="0.25">
      <c r="A303" s="21"/>
      <c r="B303" s="5">
        <f>DATE(YEAR(siječanj!B303),MONTH(siječanj!B303)+10,DAY(siječanj!B303))</f>
        <v>45965</v>
      </c>
      <c r="C303" s="8">
        <v>3.125</v>
      </c>
      <c r="D303">
        <v>0.91678145176485948</v>
      </c>
      <c r="E303" s="6">
        <v>63.987246469119</v>
      </c>
      <c r="F303" s="7">
        <v>77.339195529543119</v>
      </c>
      <c r="G303" s="7">
        <v>179.69936670173161</v>
      </c>
      <c r="H303" s="7">
        <v>58.662320712394795</v>
      </c>
    </row>
    <row r="304" spans="1:8" x14ac:dyDescent="0.25">
      <c r="A304" s="21"/>
      <c r="B304" s="5">
        <f>DATE(YEAR(siječanj!B304),MONTH(siječanj!B304)+10,DAY(siječanj!B304))</f>
        <v>45965</v>
      </c>
      <c r="C304" s="8">
        <v>3.1354166666666701</v>
      </c>
      <c r="D304">
        <v>0.91678145176485948</v>
      </c>
      <c r="E304" s="6">
        <v>63.050931641769068</v>
      </c>
      <c r="F304" s="7">
        <v>77.446099689542493</v>
      </c>
      <c r="G304" s="7">
        <v>180.19876450173643</v>
      </c>
      <c r="H304" s="7">
        <v>57.803924645667962</v>
      </c>
    </row>
    <row r="305" spans="1:8" x14ac:dyDescent="0.25">
      <c r="A305" s="21"/>
      <c r="B305" s="5">
        <f>DATE(YEAR(siječanj!B305),MONTH(siječanj!B305)+10,DAY(siječanj!B305))</f>
        <v>45965</v>
      </c>
      <c r="C305" s="8">
        <v>3.1458333333333299</v>
      </c>
      <c r="D305">
        <v>0.91678145176485948</v>
      </c>
      <c r="E305" s="6">
        <v>62.725033904837638</v>
      </c>
      <c r="F305" s="7">
        <v>77.433738309542562</v>
      </c>
      <c r="G305" s="7">
        <v>180.97887530174395</v>
      </c>
      <c r="H305" s="7">
        <v>57.505147645277084</v>
      </c>
    </row>
    <row r="306" spans="1:8" x14ac:dyDescent="0.25">
      <c r="A306" s="21"/>
      <c r="B306" s="5">
        <f>DATE(YEAR(siječanj!B306),MONTH(siječanj!B306)+10,DAY(siječanj!B306))</f>
        <v>45965</v>
      </c>
      <c r="C306" s="8">
        <v>3.15625</v>
      </c>
      <c r="D306">
        <v>0.91678145176485948</v>
      </c>
      <c r="E306" s="6">
        <v>62.189352687128917</v>
      </c>
      <c r="F306" s="7">
        <v>77.6128579595415</v>
      </c>
      <c r="G306" s="7">
        <v>182.27637300175647</v>
      </c>
      <c r="H306" s="7">
        <v>57.014045040822914</v>
      </c>
    </row>
    <row r="307" spans="1:8" x14ac:dyDescent="0.25">
      <c r="A307" s="21"/>
      <c r="B307" s="5">
        <f>DATE(YEAR(siječanj!B307),MONTH(siječanj!B307)+10,DAY(siječanj!B307))</f>
        <v>45965</v>
      </c>
      <c r="C307" s="8">
        <v>3.1666666666666701</v>
      </c>
      <c r="D307">
        <v>0.91678145176485948</v>
      </c>
      <c r="E307" s="6">
        <v>61.947114154358921</v>
      </c>
      <c r="F307" s="7">
        <v>77.822698709540262</v>
      </c>
      <c r="G307" s="7">
        <v>184.58756330177877</v>
      </c>
      <c r="H307" s="7">
        <v>56.791965247076647</v>
      </c>
    </row>
    <row r="308" spans="1:8" x14ac:dyDescent="0.25">
      <c r="A308" s="21"/>
      <c r="B308" s="5">
        <f>DATE(YEAR(siječanj!B308),MONTH(siječanj!B308)+10,DAY(siječanj!B308))</f>
        <v>45965</v>
      </c>
      <c r="C308" s="8">
        <v>3.1770833333333299</v>
      </c>
      <c r="D308">
        <v>0.91678145176485948</v>
      </c>
      <c r="E308" s="6">
        <v>62.985769925196074</v>
      </c>
      <c r="F308" s="7">
        <v>78.091939069538668</v>
      </c>
      <c r="G308" s="7">
        <v>185.93486660179173</v>
      </c>
      <c r="H308" s="7">
        <v>57.744185592548682</v>
      </c>
    </row>
    <row r="309" spans="1:8" x14ac:dyDescent="0.25">
      <c r="A309" s="21"/>
      <c r="B309" s="5">
        <f>DATE(YEAR(siječanj!B309),MONTH(siječanj!B309)+10,DAY(siječanj!B309))</f>
        <v>45965</v>
      </c>
      <c r="C309" s="8">
        <v>3.1875</v>
      </c>
      <c r="D309">
        <v>0.91678145176485948</v>
      </c>
      <c r="E309" s="6">
        <v>62.925988161233413</v>
      </c>
      <c r="F309" s="7">
        <v>78.644238829535411</v>
      </c>
      <c r="G309" s="7">
        <v>191.256597101843</v>
      </c>
      <c r="H309" s="7">
        <v>57.689378780193927</v>
      </c>
    </row>
    <row r="310" spans="1:8" x14ac:dyDescent="0.25">
      <c r="A310" s="21"/>
      <c r="B310" s="5">
        <f>DATE(YEAR(siječanj!B310),MONTH(siječanj!B310)+10,DAY(siječanj!B310))</f>
        <v>45965</v>
      </c>
      <c r="C310" s="8">
        <v>3.1979166666666701</v>
      </c>
      <c r="D310">
        <v>0.91678145176485948</v>
      </c>
      <c r="E310" s="6">
        <v>64.750101163567891</v>
      </c>
      <c r="F310" s="7">
        <v>79.855152889528256</v>
      </c>
      <c r="G310" s="7">
        <v>192.80713570185793</v>
      </c>
      <c r="H310" s="7">
        <v>59.361691746657286</v>
      </c>
    </row>
    <row r="311" spans="1:8" x14ac:dyDescent="0.25">
      <c r="A311" s="21"/>
      <c r="B311" s="5">
        <f>DATE(YEAR(siječanj!B311),MONTH(siječanj!B311)+10,DAY(siječanj!B311))</f>
        <v>45965</v>
      </c>
      <c r="C311" s="8">
        <v>3.2083333333333299</v>
      </c>
      <c r="D311">
        <v>0.91678145176485948</v>
      </c>
      <c r="E311" s="6">
        <v>66.072928587032919</v>
      </c>
      <c r="F311" s="7">
        <v>81.529595509518359</v>
      </c>
      <c r="G311" s="7">
        <v>197.5252735019034</v>
      </c>
      <c r="H311" s="7">
        <v>60.574435392375925</v>
      </c>
    </row>
    <row r="312" spans="1:8" x14ac:dyDescent="0.25">
      <c r="A312" s="21"/>
      <c r="B312" s="5">
        <f>DATE(YEAR(siječanj!B312),MONTH(siječanj!B312)+10,DAY(siječanj!B312))</f>
        <v>45965</v>
      </c>
      <c r="C312" s="8">
        <v>3.21875</v>
      </c>
      <c r="D312">
        <v>0.91678145176485948</v>
      </c>
      <c r="E312" s="6">
        <v>69.165011525140415</v>
      </c>
      <c r="F312" s="7">
        <v>83.090739509509149</v>
      </c>
      <c r="G312" s="7">
        <v>198.37714270191159</v>
      </c>
      <c r="H312" s="7">
        <v>63.409199677351467</v>
      </c>
    </row>
    <row r="313" spans="1:8" x14ac:dyDescent="0.25">
      <c r="A313" s="21"/>
      <c r="B313" s="5">
        <f>DATE(YEAR(siječanj!B313),MONTH(siječanj!B313)+10,DAY(siječanj!B313))</f>
        <v>45965</v>
      </c>
      <c r="C313" s="8">
        <v>3.2291666666666701</v>
      </c>
      <c r="D313">
        <v>0.91678145176485948</v>
      </c>
      <c r="E313" s="6">
        <v>72.404518636941191</v>
      </c>
      <c r="F313" s="7">
        <v>85.656564799493978</v>
      </c>
      <c r="G313" s="7">
        <v>198.59636700191371</v>
      </c>
      <c r="H313" s="7">
        <v>66.379119710310775</v>
      </c>
    </row>
    <row r="314" spans="1:8" x14ac:dyDescent="0.25">
      <c r="A314" s="21"/>
      <c r="B314" s="5">
        <f>DATE(YEAR(siječanj!B314),MONTH(siječanj!B314)+10,DAY(siječanj!B314))</f>
        <v>45965</v>
      </c>
      <c r="C314" s="8">
        <v>3.2395833333333299</v>
      </c>
      <c r="D314">
        <v>0.91678145176485948</v>
      </c>
      <c r="E314" s="6">
        <v>79.296304301031753</v>
      </c>
      <c r="F314" s="7">
        <v>89.70040517947011</v>
      </c>
      <c r="G314" s="7">
        <v>198.23758210191028</v>
      </c>
      <c r="H314" s="7">
        <v>72.697380976687967</v>
      </c>
    </row>
    <row r="315" spans="1:8" x14ac:dyDescent="0.25">
      <c r="A315" s="21"/>
      <c r="B315" s="5">
        <f>DATE(YEAR(siječanj!B315),MONTH(siječanj!B315)+10,DAY(siječanj!B315))</f>
        <v>45965</v>
      </c>
      <c r="C315" s="8">
        <v>3.25</v>
      </c>
      <c r="D315">
        <v>0.91678145176485948</v>
      </c>
      <c r="E315" s="6">
        <v>84.447968018196647</v>
      </c>
      <c r="F315" s="7">
        <v>95.77859619943419</v>
      </c>
      <c r="G315" s="7">
        <v>196.15111020189019</v>
      </c>
      <c r="H315" s="7">
        <v>77.420330718314744</v>
      </c>
    </row>
    <row r="316" spans="1:8" x14ac:dyDescent="0.25">
      <c r="A316" s="21"/>
      <c r="B316" s="5">
        <f>DATE(YEAR(siječanj!B316),MONTH(siječanj!B316)+10,DAY(siječanj!B316))</f>
        <v>45965</v>
      </c>
      <c r="C316" s="8">
        <v>3.2604166666666701</v>
      </c>
      <c r="D316">
        <v>0.91678145176485948</v>
      </c>
      <c r="E316" s="6">
        <v>91.01465932255465</v>
      </c>
      <c r="F316" s="7">
        <v>99.843430359410178</v>
      </c>
      <c r="G316" s="7">
        <v>191.26944050184312</v>
      </c>
      <c r="H316" s="7">
        <v>83.440551505615758</v>
      </c>
    </row>
    <row r="317" spans="1:8" x14ac:dyDescent="0.25">
      <c r="A317" s="21"/>
      <c r="B317" s="5">
        <f>DATE(YEAR(siječanj!B317),MONTH(siječanj!B317)+10,DAY(siječanj!B317))</f>
        <v>45965</v>
      </c>
      <c r="C317" s="8">
        <v>3.2708333333333299</v>
      </c>
      <c r="D317">
        <v>0.91678145176485948</v>
      </c>
      <c r="E317" s="6">
        <v>96.630916767238062</v>
      </c>
      <c r="F317" s="7">
        <v>105.48801619937684</v>
      </c>
      <c r="G317" s="7">
        <v>160.71087680154869</v>
      </c>
      <c r="H317" s="7">
        <v>88.589432159237816</v>
      </c>
    </row>
    <row r="318" spans="1:8" x14ac:dyDescent="0.25">
      <c r="A318" s="21"/>
      <c r="B318" s="5">
        <f>DATE(YEAR(siječanj!B318),MONTH(siječanj!B318)+10,DAY(siječanj!B318))</f>
        <v>45965</v>
      </c>
      <c r="C318" s="8">
        <v>3.28125</v>
      </c>
      <c r="D318">
        <v>0.91678145176485948</v>
      </c>
      <c r="E318" s="6">
        <v>103.0018247510548</v>
      </c>
      <c r="F318" s="7">
        <v>114.08785569932604</v>
      </c>
      <c r="G318" s="7">
        <v>97.094758990935631</v>
      </c>
      <c r="H318" s="7">
        <v>94.430162429701653</v>
      </c>
    </row>
    <row r="319" spans="1:8" x14ac:dyDescent="0.25">
      <c r="A319" s="21"/>
      <c r="B319" s="5">
        <f>DATE(YEAR(siječanj!B319),MONTH(siječanj!B319)+10,DAY(siječanj!B319))</f>
        <v>45965</v>
      </c>
      <c r="C319" s="8">
        <v>3.2916666666666701</v>
      </c>
      <c r="D319">
        <v>0.91678145176485948</v>
      </c>
      <c r="E319" s="6">
        <v>108.59777587120143</v>
      </c>
      <c r="F319" s="7">
        <v>125.39424969925925</v>
      </c>
      <c r="G319" s="7">
        <v>35.495796970342049</v>
      </c>
      <c r="H319" s="7">
        <v>99.560426621634875</v>
      </c>
    </row>
    <row r="320" spans="1:8" x14ac:dyDescent="0.25">
      <c r="A320" s="21"/>
      <c r="B320" s="5">
        <f>DATE(YEAR(siječanj!B320),MONTH(siječanj!B320)+10,DAY(siječanj!B320))</f>
        <v>45965</v>
      </c>
      <c r="C320" s="8">
        <v>3.3020833333333299</v>
      </c>
      <c r="D320">
        <v>0.91678145176485948</v>
      </c>
      <c r="E320" s="6">
        <v>110.28075996753526</v>
      </c>
      <c r="F320" s="7">
        <v>130.0280453992319</v>
      </c>
      <c r="G320" s="7">
        <v>13.130082940126524</v>
      </c>
      <c r="H320" s="7">
        <v>101.10335522476898</v>
      </c>
    </row>
    <row r="321" spans="1:8" x14ac:dyDescent="0.25">
      <c r="A321" s="21"/>
      <c r="B321" s="5">
        <f>DATE(YEAR(siječanj!B321),MONTH(siječanj!B321)+10,DAY(siječanj!B321))</f>
        <v>45965</v>
      </c>
      <c r="C321" s="8">
        <v>3.3125</v>
      </c>
      <c r="D321">
        <v>0.91678145176485948</v>
      </c>
      <c r="E321" s="6">
        <v>113.68869595108669</v>
      </c>
      <c r="F321" s="7">
        <v>135.22308869920116</v>
      </c>
      <c r="G321" s="7">
        <v>4.8659602620468894</v>
      </c>
      <c r="H321" s="7">
        <v>104.22768772329096</v>
      </c>
    </row>
    <row r="322" spans="1:8" x14ac:dyDescent="0.25">
      <c r="A322" s="21"/>
      <c r="B322" s="5">
        <f>DATE(YEAR(siječanj!B322),MONTH(siječanj!B322)+10,DAY(siječanj!B322))</f>
        <v>45965</v>
      </c>
      <c r="C322" s="8">
        <v>3.3229166666666701</v>
      </c>
      <c r="D322">
        <v>0.91678145176485948</v>
      </c>
      <c r="E322" s="6">
        <v>114.14550058499903</v>
      </c>
      <c r="F322" s="7">
        <v>142.66423919915721</v>
      </c>
      <c r="G322" s="7">
        <v>2.6901558600259228</v>
      </c>
      <c r="H322" s="7">
        <v>104.64647773874202</v>
      </c>
    </row>
    <row r="323" spans="1:8" x14ac:dyDescent="0.25">
      <c r="A323" s="21"/>
      <c r="B323" s="5">
        <f>DATE(YEAR(siječanj!B323),MONTH(siječanj!B323)+10,DAY(siječanj!B323))</f>
        <v>45965</v>
      </c>
      <c r="C323" s="8">
        <v>3.3333333333333299</v>
      </c>
      <c r="D323">
        <v>0.91678145176485948</v>
      </c>
      <c r="E323" s="6">
        <v>112.86317684452634</v>
      </c>
      <c r="F323" s="7">
        <v>152.56783549909869</v>
      </c>
      <c r="G323" s="7">
        <v>1.7385696130167534</v>
      </c>
      <c r="H323" s="7">
        <v>103.47086711831892</v>
      </c>
    </row>
    <row r="324" spans="1:8" x14ac:dyDescent="0.25">
      <c r="A324" s="21"/>
      <c r="B324" s="5">
        <f>DATE(YEAR(siječanj!B324),MONTH(siječanj!B324)+10,DAY(siječanj!B324))</f>
        <v>45965</v>
      </c>
      <c r="C324" s="8">
        <v>3.34375</v>
      </c>
      <c r="D324">
        <v>0.91678145176485948</v>
      </c>
      <c r="E324" s="6">
        <v>111.60921301259377</v>
      </c>
      <c r="F324" s="7">
        <v>156.57736039907502</v>
      </c>
      <c r="G324" s="7">
        <v>1.3973868280134656</v>
      </c>
      <c r="H324" s="7">
        <v>102.32125633601916</v>
      </c>
    </row>
    <row r="325" spans="1:8" x14ac:dyDescent="0.25">
      <c r="A325" s="21"/>
      <c r="B325" s="5">
        <f>DATE(YEAR(siječanj!B325),MONTH(siječanj!B325)+10,DAY(siječanj!B325))</f>
        <v>45965</v>
      </c>
      <c r="C325" s="8">
        <v>3.3541666666666701</v>
      </c>
      <c r="D325">
        <v>0.91678145176485948</v>
      </c>
      <c r="E325" s="6">
        <v>112.63658187861739</v>
      </c>
      <c r="F325" s="7">
        <v>159.00644969906068</v>
      </c>
      <c r="G325" s="7">
        <v>1.3383142380128963</v>
      </c>
      <c r="H325" s="7">
        <v>103.26312905651031</v>
      </c>
    </row>
    <row r="326" spans="1:8" x14ac:dyDescent="0.25">
      <c r="A326" s="21"/>
      <c r="B326" s="5">
        <f>DATE(YEAR(siječanj!B326),MONTH(siječanj!B326)+10,DAY(siječanj!B326))</f>
        <v>45965</v>
      </c>
      <c r="C326" s="8">
        <v>3.3645833333333299</v>
      </c>
      <c r="D326">
        <v>0.91678145176485948</v>
      </c>
      <c r="E326" s="6">
        <v>112.80123358975246</v>
      </c>
      <c r="F326" s="7">
        <v>161.26667099904734</v>
      </c>
      <c r="G326" s="7">
        <v>1.2217596960117731</v>
      </c>
      <c r="H326" s="7">
        <v>103.4140786912803</v>
      </c>
    </row>
    <row r="327" spans="1:8" x14ac:dyDescent="0.25">
      <c r="A327" s="21"/>
      <c r="B327" s="5">
        <f>DATE(YEAR(siječanj!B327),MONTH(siječanj!B327)+10,DAY(siječanj!B327))</f>
        <v>45965</v>
      </c>
      <c r="C327" s="8">
        <v>3.375</v>
      </c>
      <c r="D327">
        <v>0.91678145176485948</v>
      </c>
      <c r="E327" s="6">
        <v>114.29560136188749</v>
      </c>
      <c r="F327" s="7">
        <v>164.02264659903105</v>
      </c>
      <c r="G327" s="7">
        <v>1.1237856710108292</v>
      </c>
      <c r="H327" s="7">
        <v>104.78408734688887</v>
      </c>
    </row>
    <row r="328" spans="1:8" x14ac:dyDescent="0.25">
      <c r="A328" s="21"/>
      <c r="B328" s="5">
        <f>DATE(YEAR(siječanj!B328),MONTH(siječanj!B328)+10,DAY(siječanj!B328))</f>
        <v>45965</v>
      </c>
      <c r="C328" s="8">
        <v>3.3854166666666701</v>
      </c>
      <c r="D328">
        <v>0.91678145176485948</v>
      </c>
      <c r="E328" s="6">
        <v>114.47628297417158</v>
      </c>
      <c r="F328" s="7">
        <v>165.37620149902304</v>
      </c>
      <c r="G328" s="7">
        <v>1.1920121210114865</v>
      </c>
      <c r="H328" s="7">
        <v>104.94973289770589</v>
      </c>
    </row>
    <row r="329" spans="1:8" x14ac:dyDescent="0.25">
      <c r="A329" s="21"/>
      <c r="B329" s="5">
        <f>DATE(YEAR(siječanj!B329),MONTH(siječanj!B329)+10,DAY(siječanj!B329))</f>
        <v>45965</v>
      </c>
      <c r="C329" s="8">
        <v>3.3958333333333299</v>
      </c>
      <c r="D329">
        <v>0.91678145176485948</v>
      </c>
      <c r="E329" s="6">
        <v>114.44468281061611</v>
      </c>
      <c r="F329" s="7">
        <v>165.94680209901966</v>
      </c>
      <c r="G329" s="7">
        <v>1.1402156770109875</v>
      </c>
      <c r="H329" s="7">
        <v>104.9207624538855</v>
      </c>
    </row>
    <row r="330" spans="1:8" x14ac:dyDescent="0.25">
      <c r="A330" s="21"/>
      <c r="B330" s="5">
        <f>DATE(YEAR(siječanj!B330),MONTH(siječanj!B330)+10,DAY(siječanj!B330))</f>
        <v>45965</v>
      </c>
      <c r="C330" s="8">
        <v>3.40625</v>
      </c>
      <c r="D330">
        <v>0.91678145176485948</v>
      </c>
      <c r="E330" s="6">
        <v>115.04384568604547</v>
      </c>
      <c r="F330" s="7">
        <v>166.24853209901789</v>
      </c>
      <c r="G330" s="7">
        <v>1.0852840920104581</v>
      </c>
      <c r="H330" s="7">
        <v>105.47006386466524</v>
      </c>
    </row>
    <row r="331" spans="1:8" x14ac:dyDescent="0.25">
      <c r="A331" s="21"/>
      <c r="B331" s="5">
        <f>DATE(YEAR(siječanj!B331),MONTH(siječanj!B331)+10,DAY(siječanj!B331))</f>
        <v>45965</v>
      </c>
      <c r="C331" s="8">
        <v>3.4166666666666701</v>
      </c>
      <c r="D331">
        <v>0.91678145176485948</v>
      </c>
      <c r="E331" s="6">
        <v>115.55931072388459</v>
      </c>
      <c r="F331" s="7">
        <v>165.70299649902114</v>
      </c>
      <c r="G331" s="7">
        <v>1.0528891150101458</v>
      </c>
      <c r="H331" s="7">
        <v>105.94263265038941</v>
      </c>
    </row>
    <row r="332" spans="1:8" x14ac:dyDescent="0.25">
      <c r="A332" s="21"/>
      <c r="B332" s="5">
        <f>DATE(YEAR(siječanj!B332),MONTH(siječanj!B332)+10,DAY(siječanj!B332))</f>
        <v>45965</v>
      </c>
      <c r="C332" s="8">
        <v>3.4270833333333299</v>
      </c>
      <c r="D332">
        <v>0.91678145176485948</v>
      </c>
      <c r="E332" s="6">
        <v>117.4778329295938</v>
      </c>
      <c r="F332" s="7">
        <v>164.7736262990266</v>
      </c>
      <c r="G332" s="7">
        <v>1.1306095970108949</v>
      </c>
      <c r="H332" s="7">
        <v>107.70149822338261</v>
      </c>
    </row>
    <row r="333" spans="1:8" x14ac:dyDescent="0.25">
      <c r="A333" s="21"/>
      <c r="B333" s="5">
        <f>DATE(YEAR(siječanj!B333),MONTH(siječanj!B333)+10,DAY(siječanj!B333))</f>
        <v>45965</v>
      </c>
      <c r="C333" s="8">
        <v>3.4375</v>
      </c>
      <c r="D333">
        <v>0.91678145176485948</v>
      </c>
      <c r="E333" s="6">
        <v>119.13865431560704</v>
      </c>
      <c r="F333" s="7">
        <v>164.35631059902909</v>
      </c>
      <c r="G333" s="7">
        <v>1.2126343970116853</v>
      </c>
      <c r="H333" s="7">
        <v>109.22410846477396</v>
      </c>
    </row>
    <row r="334" spans="1:8" x14ac:dyDescent="0.25">
      <c r="A334" s="21"/>
      <c r="B334" s="5">
        <f>DATE(YEAR(siječanj!B334),MONTH(siječanj!B334)+10,DAY(siječanj!B334))</f>
        <v>45965</v>
      </c>
      <c r="C334" s="8">
        <v>3.4479166666666701</v>
      </c>
      <c r="D334">
        <v>0.91678145176485948</v>
      </c>
      <c r="E334" s="6">
        <v>120.06907011555971</v>
      </c>
      <c r="F334" s="7">
        <v>163.95618029903144</v>
      </c>
      <c r="G334" s="7">
        <v>1.1836206250114059</v>
      </c>
      <c r="H334" s="7">
        <v>110.07709641259953</v>
      </c>
    </row>
    <row r="335" spans="1:8" x14ac:dyDescent="0.25">
      <c r="A335" s="21"/>
      <c r="B335" s="5">
        <f>DATE(YEAR(siječanj!B335),MONTH(siječanj!B335)+10,DAY(siječanj!B335))</f>
        <v>45965</v>
      </c>
      <c r="C335" s="8">
        <v>3.4583333333333299</v>
      </c>
      <c r="D335">
        <v>0.91678145176485948</v>
      </c>
      <c r="E335" s="6">
        <v>120.2113917048494</v>
      </c>
      <c r="F335" s="7">
        <v>163.79977209903234</v>
      </c>
      <c r="G335" s="7">
        <v>1.1113095580107089</v>
      </c>
      <c r="H335" s="7">
        <v>110.20757420584603</v>
      </c>
    </row>
    <row r="336" spans="1:8" x14ac:dyDescent="0.25">
      <c r="A336" s="21"/>
      <c r="B336" s="5">
        <f>DATE(YEAR(siječanj!B336),MONTH(siječanj!B336)+10,DAY(siječanj!B336))</f>
        <v>45965</v>
      </c>
      <c r="C336" s="8">
        <v>3.46875</v>
      </c>
      <c r="D336">
        <v>0.91678145176485948</v>
      </c>
      <c r="E336" s="6">
        <v>119.47628769948649</v>
      </c>
      <c r="F336" s="7">
        <v>163.32519139903519</v>
      </c>
      <c r="G336" s="7">
        <v>1.1763880540113361</v>
      </c>
      <c r="H336" s="7">
        <v>109.53364448861124</v>
      </c>
    </row>
    <row r="337" spans="1:8" x14ac:dyDescent="0.25">
      <c r="A337" s="21"/>
      <c r="B337" s="5">
        <f>DATE(YEAR(siječanj!B337),MONTH(siječanj!B337)+10,DAY(siječanj!B337))</f>
        <v>45965</v>
      </c>
      <c r="C337" s="8">
        <v>3.4791666666666701</v>
      </c>
      <c r="D337">
        <v>0.91678145176485948</v>
      </c>
      <c r="E337" s="6">
        <v>120.218736018724</v>
      </c>
      <c r="F337" s="7">
        <v>162.7772741990384</v>
      </c>
      <c r="G337" s="7">
        <v>1.2322445810118743</v>
      </c>
      <c r="H337" s="7">
        <v>110.21430733658219</v>
      </c>
    </row>
    <row r="338" spans="1:8" x14ac:dyDescent="0.25">
      <c r="A338" s="21"/>
      <c r="B338" s="5">
        <f>DATE(YEAR(siječanj!B338),MONTH(siječanj!B338)+10,DAY(siječanj!B338))</f>
        <v>45965</v>
      </c>
      <c r="C338" s="8">
        <v>3.4895833333333299</v>
      </c>
      <c r="D338">
        <v>0.91678145176485948</v>
      </c>
      <c r="E338" s="6">
        <v>120.86202025104241</v>
      </c>
      <c r="F338" s="7">
        <v>162.39073919904069</v>
      </c>
      <c r="G338" s="7">
        <v>1.2542535390120864</v>
      </c>
      <c r="H338" s="7">
        <v>110.8040583889845</v>
      </c>
    </row>
    <row r="339" spans="1:8" x14ac:dyDescent="0.25">
      <c r="A339" s="21"/>
      <c r="B339" s="5">
        <f>DATE(YEAR(siječanj!B339),MONTH(siječanj!B339)+10,DAY(siječanj!B339))</f>
        <v>45965</v>
      </c>
      <c r="C339" s="8">
        <v>3.5</v>
      </c>
      <c r="D339">
        <v>0.91678145176485948</v>
      </c>
      <c r="E339" s="6">
        <v>121.52158401589594</v>
      </c>
      <c r="F339" s="7">
        <v>161.78482439904423</v>
      </c>
      <c r="G339" s="7">
        <v>1.1216823960108089</v>
      </c>
      <c r="H339" s="7">
        <v>111.40873421485843</v>
      </c>
    </row>
    <row r="340" spans="1:8" x14ac:dyDescent="0.25">
      <c r="A340" s="21"/>
      <c r="B340" s="5">
        <f>DATE(YEAR(siječanj!B340),MONTH(siječanj!B340)+10,DAY(siječanj!B340))</f>
        <v>45965</v>
      </c>
      <c r="C340" s="8">
        <v>3.5104166666666701</v>
      </c>
      <c r="D340">
        <v>0.91678145176485948</v>
      </c>
      <c r="E340" s="6">
        <v>121.92038699537257</v>
      </c>
      <c r="F340" s="7">
        <v>161.01854769904878</v>
      </c>
      <c r="G340" s="7">
        <v>1.0701386070103123</v>
      </c>
      <c r="H340" s="7">
        <v>111.77434938935116</v>
      </c>
    </row>
    <row r="341" spans="1:8" x14ac:dyDescent="0.25">
      <c r="A341" s="21"/>
      <c r="B341" s="5">
        <f>DATE(YEAR(siječanj!B341),MONTH(siječanj!B341)+10,DAY(siječanj!B341))</f>
        <v>45965</v>
      </c>
      <c r="C341" s="8">
        <v>3.5208333333333299</v>
      </c>
      <c r="D341">
        <v>0.91678145176485948</v>
      </c>
      <c r="E341" s="6">
        <v>121.12498017005861</v>
      </c>
      <c r="F341" s="7">
        <v>160.32864849905289</v>
      </c>
      <c r="G341" s="7">
        <v>1.0604442810102186</v>
      </c>
      <c r="H341" s="7">
        <v>111.04513516529614</v>
      </c>
    </row>
    <row r="342" spans="1:8" x14ac:dyDescent="0.25">
      <c r="A342" s="21"/>
      <c r="B342" s="5">
        <f>DATE(YEAR(siječanj!B342),MONTH(siječanj!B342)+10,DAY(siječanj!B342))</f>
        <v>45965</v>
      </c>
      <c r="C342" s="8">
        <v>3.53125</v>
      </c>
      <c r="D342">
        <v>0.91678145176485948</v>
      </c>
      <c r="E342" s="6">
        <v>119.28057173979546</v>
      </c>
      <c r="F342" s="7">
        <v>159.85769829905567</v>
      </c>
      <c r="G342" s="7">
        <v>0.99972026900963373</v>
      </c>
      <c r="H342" s="7">
        <v>109.35421572695215</v>
      </c>
    </row>
    <row r="343" spans="1:8" x14ac:dyDescent="0.25">
      <c r="A343" s="21"/>
      <c r="B343" s="5">
        <f>DATE(YEAR(siječanj!B343),MONTH(siječanj!B343)+10,DAY(siječanj!B343))</f>
        <v>45965</v>
      </c>
      <c r="C343" s="8">
        <v>3.5416666666666701</v>
      </c>
      <c r="D343">
        <v>0.91678145176485948</v>
      </c>
      <c r="E343" s="6">
        <v>116.79178248219651</v>
      </c>
      <c r="F343" s="7">
        <v>159.14873609905985</v>
      </c>
      <c r="G343" s="7">
        <v>1.0477517630100963</v>
      </c>
      <c r="H343" s="7">
        <v>107.0725398982338</v>
      </c>
    </row>
    <row r="344" spans="1:8" x14ac:dyDescent="0.25">
      <c r="A344" s="21"/>
      <c r="B344" s="5">
        <f>DATE(YEAR(siječanj!B344),MONTH(siječanj!B344)+10,DAY(siječanj!B344))</f>
        <v>45965</v>
      </c>
      <c r="C344" s="8">
        <v>3.5520833333333299</v>
      </c>
      <c r="D344">
        <v>0.91678145176485948</v>
      </c>
      <c r="E344" s="6">
        <v>114.30667330634076</v>
      </c>
      <c r="F344" s="7">
        <v>158.09035879906611</v>
      </c>
      <c r="G344" s="7">
        <v>1.1237003530108283</v>
      </c>
      <c r="H344" s="7">
        <v>104.79423790019858</v>
      </c>
    </row>
    <row r="345" spans="1:8" x14ac:dyDescent="0.25">
      <c r="A345" s="21"/>
      <c r="B345" s="5">
        <f>DATE(YEAR(siječanj!B345),MONTH(siječanj!B345)+10,DAY(siječanj!B345))</f>
        <v>45965</v>
      </c>
      <c r="C345" s="8">
        <v>3.5625</v>
      </c>
      <c r="D345">
        <v>0.91678145176485948</v>
      </c>
      <c r="E345" s="6">
        <v>115.59127542851181</v>
      </c>
      <c r="F345" s="7">
        <v>157.36900149907035</v>
      </c>
      <c r="G345" s="7">
        <v>1.1017346040106166</v>
      </c>
      <c r="H345" s="7">
        <v>105.97193729870278</v>
      </c>
    </row>
    <row r="346" spans="1:8" x14ac:dyDescent="0.25">
      <c r="A346" s="21"/>
      <c r="B346" s="5">
        <f>DATE(YEAR(siječanj!B346),MONTH(siječanj!B346)+10,DAY(siječanj!B346))</f>
        <v>45965</v>
      </c>
      <c r="C346" s="8">
        <v>3.5729166666666701</v>
      </c>
      <c r="D346">
        <v>0.91678145176485948</v>
      </c>
      <c r="E346" s="6">
        <v>116.41372070098082</v>
      </c>
      <c r="F346" s="7">
        <v>156.38192319907617</v>
      </c>
      <c r="G346" s="7">
        <v>1.0792379090104001</v>
      </c>
      <c r="H346" s="7">
        <v>106.72593986959407</v>
      </c>
    </row>
    <row r="347" spans="1:8" x14ac:dyDescent="0.25">
      <c r="A347" s="21"/>
      <c r="B347" s="5">
        <f>DATE(YEAR(siječanj!B347),MONTH(siječanj!B347)+10,DAY(siječanj!B347))</f>
        <v>45965</v>
      </c>
      <c r="C347" s="8">
        <v>3.5833333333333299</v>
      </c>
      <c r="D347">
        <v>0.91678145176485948</v>
      </c>
      <c r="E347" s="6">
        <v>116.69685519463559</v>
      </c>
      <c r="F347" s="7">
        <v>154.76651429908571</v>
      </c>
      <c r="G347" s="7">
        <v>1.0891955100104957</v>
      </c>
      <c r="H347" s="7">
        <v>106.9855123217316</v>
      </c>
    </row>
    <row r="348" spans="1:8" x14ac:dyDescent="0.25">
      <c r="A348" s="21"/>
      <c r="B348" s="5">
        <f>DATE(YEAR(siječanj!B348),MONTH(siječanj!B348)+10,DAY(siječanj!B348))</f>
        <v>45965</v>
      </c>
      <c r="C348" s="8">
        <v>3.59375</v>
      </c>
      <c r="D348">
        <v>0.91678145176485948</v>
      </c>
      <c r="E348" s="6">
        <v>118.1261949812973</v>
      </c>
      <c r="F348" s="7">
        <v>153.87871519909095</v>
      </c>
      <c r="G348" s="7">
        <v>1.0743396650103527</v>
      </c>
      <c r="H348" s="7">
        <v>108.2959045264126</v>
      </c>
    </row>
    <row r="349" spans="1:8" x14ac:dyDescent="0.25">
      <c r="A349" s="21"/>
      <c r="B349" s="5">
        <f>DATE(YEAR(siječanj!B349),MONTH(siječanj!B349)+10,DAY(siječanj!B349))</f>
        <v>45965</v>
      </c>
      <c r="C349" s="8">
        <v>3.6041666666666701</v>
      </c>
      <c r="D349">
        <v>0.91678145176485948</v>
      </c>
      <c r="E349" s="6">
        <v>118.40874502051639</v>
      </c>
      <c r="F349" s="7">
        <v>152.86219679909698</v>
      </c>
      <c r="G349" s="7">
        <v>1.2383698570119333</v>
      </c>
      <c r="H349" s="7">
        <v>108.55494116156409</v>
      </c>
    </row>
    <row r="350" spans="1:8" x14ac:dyDescent="0.25">
      <c r="A350" s="21"/>
      <c r="B350" s="5">
        <f>DATE(YEAR(siječanj!B350),MONTH(siječanj!B350)+10,DAY(siječanj!B350))</f>
        <v>45965</v>
      </c>
      <c r="C350" s="8">
        <v>3.6145833333333299</v>
      </c>
      <c r="D350">
        <v>0.91678145176485948</v>
      </c>
      <c r="E350" s="6">
        <v>120.5239311908233</v>
      </c>
      <c r="F350" s="7">
        <v>150.79392429910922</v>
      </c>
      <c r="G350" s="7">
        <v>1.2691075530122296</v>
      </c>
      <c r="H350" s="7">
        <v>110.49410460953102</v>
      </c>
    </row>
    <row r="351" spans="1:8" x14ac:dyDescent="0.25">
      <c r="A351" s="21"/>
      <c r="B351" s="5">
        <f>DATE(YEAR(siječanj!B351),MONTH(siječanj!B351)+10,DAY(siječanj!B351))</f>
        <v>45965</v>
      </c>
      <c r="C351" s="8">
        <v>3.625</v>
      </c>
      <c r="D351">
        <v>0.91678145176485948</v>
      </c>
      <c r="E351" s="6">
        <v>122.28921736830692</v>
      </c>
      <c r="F351" s="7">
        <v>147.01357379913154</v>
      </c>
      <c r="G351" s="7">
        <v>1.454325752014014</v>
      </c>
      <c r="H351" s="7">
        <v>112.11248623410489</v>
      </c>
    </row>
    <row r="352" spans="1:8" x14ac:dyDescent="0.25">
      <c r="A352" s="21"/>
      <c r="B352" s="5">
        <f>DATE(YEAR(siječanj!B352),MONTH(siječanj!B352)+10,DAY(siječanj!B352))</f>
        <v>45965</v>
      </c>
      <c r="C352" s="8">
        <v>3.6354166666666701</v>
      </c>
      <c r="D352">
        <v>0.91678145176485948</v>
      </c>
      <c r="E352" s="6">
        <v>124.31377942066059</v>
      </c>
      <c r="F352" s="7">
        <v>145.33087369914145</v>
      </c>
      <c r="G352" s="7">
        <v>1.8087777710174298</v>
      </c>
      <c r="H352" s="7">
        <v>113.96856717164974</v>
      </c>
    </row>
    <row r="353" spans="1:8" x14ac:dyDescent="0.25">
      <c r="A353" s="21"/>
      <c r="B353" s="5">
        <f>DATE(YEAR(siječanj!B353),MONTH(siječanj!B353)+10,DAY(siječanj!B353))</f>
        <v>45965</v>
      </c>
      <c r="C353" s="8">
        <v>3.6458333333333299</v>
      </c>
      <c r="D353">
        <v>0.91678145176485948</v>
      </c>
      <c r="E353" s="6">
        <v>126.14824122890928</v>
      </c>
      <c r="F353" s="7">
        <v>144.16553389914836</v>
      </c>
      <c r="G353" s="7">
        <v>2.4207901800233271</v>
      </c>
      <c r="H353" s="7">
        <v>115.65036773142316</v>
      </c>
    </row>
    <row r="354" spans="1:8" x14ac:dyDescent="0.25">
      <c r="A354" s="21"/>
      <c r="B354" s="5">
        <f>DATE(YEAR(siječanj!B354),MONTH(siječanj!B354)+10,DAY(siječanj!B354))</f>
        <v>45965</v>
      </c>
      <c r="C354" s="8">
        <v>3.65625</v>
      </c>
      <c r="D354">
        <v>0.91678145176485948</v>
      </c>
      <c r="E354" s="6">
        <v>129.82776526390847</v>
      </c>
      <c r="F354" s="7">
        <v>143.08071259915474</v>
      </c>
      <c r="G354" s="7">
        <v>6.101519405058796</v>
      </c>
      <c r="H354" s="7">
        <v>119.02368711803341</v>
      </c>
    </row>
    <row r="355" spans="1:8" x14ac:dyDescent="0.25">
      <c r="A355" s="21"/>
      <c r="B355" s="5">
        <f>DATE(YEAR(siječanj!B355),MONTH(siječanj!B355)+10,DAY(siječanj!B355))</f>
        <v>45965</v>
      </c>
      <c r="C355" s="8">
        <v>3.6666666666666701</v>
      </c>
      <c r="D355">
        <v>0.91678145176485948</v>
      </c>
      <c r="E355" s="6">
        <v>131.32129399721805</v>
      </c>
      <c r="F355" s="7">
        <v>140.85726669916787</v>
      </c>
      <c r="G355" s="7">
        <v>15.313099040147563</v>
      </c>
      <c r="H355" s="7">
        <v>120.39292655840948</v>
      </c>
    </row>
    <row r="356" spans="1:8" x14ac:dyDescent="0.25">
      <c r="A356" s="21"/>
      <c r="B356" s="5">
        <f>DATE(YEAR(siječanj!B356),MONTH(siječanj!B356)+10,DAY(siječanj!B356))</f>
        <v>45965</v>
      </c>
      <c r="C356" s="8">
        <v>3.6770833333333299</v>
      </c>
      <c r="D356">
        <v>0.91678145176485948</v>
      </c>
      <c r="E356" s="6">
        <v>134.09883742646082</v>
      </c>
      <c r="F356" s="7">
        <v>141.2768709991654</v>
      </c>
      <c r="G356" s="7">
        <v>45.47181092043818</v>
      </c>
      <c r="H356" s="7">
        <v>122.93932685581062</v>
      </c>
    </row>
    <row r="357" spans="1:8" x14ac:dyDescent="0.25">
      <c r="A357" s="21"/>
      <c r="B357" s="5">
        <f>DATE(YEAR(siječanj!B357),MONTH(siječanj!B357)+10,DAY(siječanj!B357))</f>
        <v>45965</v>
      </c>
      <c r="C357" s="8">
        <v>3.6875</v>
      </c>
      <c r="D357">
        <v>0.91678145176485948</v>
      </c>
      <c r="E357" s="6">
        <v>139.20120984148286</v>
      </c>
      <c r="F357" s="7">
        <v>142.32236209915922</v>
      </c>
      <c r="G357" s="7">
        <v>120.81840370116424</v>
      </c>
      <c r="H357" s="7">
        <v>127.61708724589951</v>
      </c>
    </row>
    <row r="358" spans="1:8" x14ac:dyDescent="0.25">
      <c r="A358" s="21"/>
      <c r="B358" s="5">
        <f>DATE(YEAR(siječanj!B358),MONTH(siječanj!B358)+10,DAY(siječanj!B358))</f>
        <v>45965</v>
      </c>
      <c r="C358" s="8">
        <v>3.6979166666666701</v>
      </c>
      <c r="D358">
        <v>0.91678145176485948</v>
      </c>
      <c r="E358" s="6">
        <v>144.08477341239993</v>
      </c>
      <c r="F358" s="7">
        <v>143.63995549915143</v>
      </c>
      <c r="G358" s="7">
        <v>182.20068400175572</v>
      </c>
      <c r="H358" s="7">
        <v>132.09424774623082</v>
      </c>
    </row>
    <row r="359" spans="1:8" x14ac:dyDescent="0.25">
      <c r="A359" s="21"/>
      <c r="B359" s="5">
        <f>DATE(YEAR(siječanj!B359),MONTH(siječanj!B359)+10,DAY(siječanj!B359))</f>
        <v>45965</v>
      </c>
      <c r="C359" s="8">
        <v>3.7083333333333299</v>
      </c>
      <c r="D359">
        <v>0.91678145176485948</v>
      </c>
      <c r="E359" s="6">
        <v>148.20969036080496</v>
      </c>
      <c r="F359" s="7">
        <v>143.47225029915245</v>
      </c>
      <c r="G359" s="7">
        <v>199.70118990192438</v>
      </c>
      <c r="H359" s="7">
        <v>135.87589509459906</v>
      </c>
    </row>
    <row r="360" spans="1:8" x14ac:dyDescent="0.25">
      <c r="A360" s="21"/>
      <c r="B360" s="5">
        <f>DATE(YEAR(siječanj!B360),MONTH(siječanj!B360)+10,DAY(siječanj!B360))</f>
        <v>45965</v>
      </c>
      <c r="C360" s="8">
        <v>3.71875</v>
      </c>
      <c r="D360">
        <v>0.91678145176485948</v>
      </c>
      <c r="E360" s="6">
        <v>154.52560118222556</v>
      </c>
      <c r="F360" s="7">
        <v>143.23907939915381</v>
      </c>
      <c r="G360" s="7">
        <v>201.43123510194107</v>
      </c>
      <c r="H360" s="7">
        <v>141.66620498667842</v>
      </c>
    </row>
    <row r="361" spans="1:8" x14ac:dyDescent="0.25">
      <c r="A361" s="21"/>
      <c r="B361" s="5">
        <f>DATE(YEAR(siječanj!B361),MONTH(siječanj!B361)+10,DAY(siječanj!B361))</f>
        <v>45965</v>
      </c>
      <c r="C361" s="8">
        <v>3.7291666666666701</v>
      </c>
      <c r="D361">
        <v>0.91678145176485948</v>
      </c>
      <c r="E361" s="6">
        <v>161.00826279774597</v>
      </c>
      <c r="F361" s="7">
        <v>142.85236539915613</v>
      </c>
      <c r="G361" s="7">
        <v>201.90479060194559</v>
      </c>
      <c r="H361" s="7">
        <v>147.60938891385555</v>
      </c>
    </row>
    <row r="362" spans="1:8" x14ac:dyDescent="0.25">
      <c r="A362" s="21"/>
      <c r="B362" s="5">
        <f>DATE(YEAR(siječanj!B362),MONTH(siječanj!B362)+10,DAY(siječanj!B362))</f>
        <v>45965</v>
      </c>
      <c r="C362" s="8">
        <v>3.7395833333333299</v>
      </c>
      <c r="D362">
        <v>0.91678145176485948</v>
      </c>
      <c r="E362" s="6">
        <v>164.96046058260225</v>
      </c>
      <c r="F362" s="7">
        <v>142.6167000991575</v>
      </c>
      <c r="G362" s="7">
        <v>202.34720920194985</v>
      </c>
      <c r="H362" s="7">
        <v>151.23269053671797</v>
      </c>
    </row>
    <row r="363" spans="1:8" x14ac:dyDescent="0.25">
      <c r="A363" s="21"/>
      <c r="B363" s="5">
        <f>DATE(YEAR(siječanj!B363),MONTH(siječanj!B363)+10,DAY(siječanj!B363))</f>
        <v>45965</v>
      </c>
      <c r="C363" s="8">
        <v>3.75</v>
      </c>
      <c r="D363">
        <v>0.91678145176485948</v>
      </c>
      <c r="E363" s="6">
        <v>167.90607824853126</v>
      </c>
      <c r="F363" s="7">
        <v>142.04360199916087</v>
      </c>
      <c r="G363" s="7">
        <v>203.02687060195643</v>
      </c>
      <c r="H363" s="7">
        <v>153.93317817683257</v>
      </c>
    </row>
    <row r="364" spans="1:8" x14ac:dyDescent="0.25">
      <c r="A364" s="21"/>
      <c r="B364" s="5">
        <f>DATE(YEAR(siječanj!B364),MONTH(siječanj!B364)+10,DAY(siječanj!B364))</f>
        <v>45965</v>
      </c>
      <c r="C364" s="8">
        <v>3.7604166666666701</v>
      </c>
      <c r="D364">
        <v>0.91678145176485948</v>
      </c>
      <c r="E364" s="6">
        <v>169.8796293158602</v>
      </c>
      <c r="F364" s="7">
        <v>141.18654859916595</v>
      </c>
      <c r="G364" s="7">
        <v>203.28306560195887</v>
      </c>
      <c r="H364" s="7">
        <v>155.74249318947051</v>
      </c>
    </row>
    <row r="365" spans="1:8" x14ac:dyDescent="0.25">
      <c r="A365" s="21"/>
      <c r="B365" s="5">
        <f>DATE(YEAR(siječanj!B365),MONTH(siječanj!B365)+10,DAY(siječanj!B365))</f>
        <v>45965</v>
      </c>
      <c r="C365" s="8">
        <v>3.7708333333333299</v>
      </c>
      <c r="D365">
        <v>0.91678145176485948</v>
      </c>
      <c r="E365" s="6">
        <v>172.27470080939986</v>
      </c>
      <c r="F365" s="7">
        <v>139.89323259917356</v>
      </c>
      <c r="G365" s="7">
        <v>203.31922440195925</v>
      </c>
      <c r="H365" s="7">
        <v>157.93825031039842</v>
      </c>
    </row>
    <row r="366" spans="1:8" x14ac:dyDescent="0.25">
      <c r="A366" s="21"/>
      <c r="B366" s="5">
        <f>DATE(YEAR(siječanj!B366),MONTH(siječanj!B366)+10,DAY(siječanj!B366))</f>
        <v>45965</v>
      </c>
      <c r="C366" s="8">
        <v>3.78125</v>
      </c>
      <c r="D366">
        <v>0.91678145176485948</v>
      </c>
      <c r="E366" s="6">
        <v>175.59398694226965</v>
      </c>
      <c r="F366" s="7">
        <v>138.34575809918272</v>
      </c>
      <c r="G366" s="7">
        <v>203.51669320196112</v>
      </c>
      <c r="H366" s="7">
        <v>160.98131027011374</v>
      </c>
    </row>
    <row r="367" spans="1:8" x14ac:dyDescent="0.25">
      <c r="A367" s="21"/>
      <c r="B367" s="5">
        <f>DATE(YEAR(siječanj!B367),MONTH(siječanj!B367)+10,DAY(siječanj!B367))</f>
        <v>45965</v>
      </c>
      <c r="C367" s="8">
        <v>3.7916666666666701</v>
      </c>
      <c r="D367">
        <v>0.91678145176485948</v>
      </c>
      <c r="E367" s="6">
        <v>175.61565930522477</v>
      </c>
      <c r="F367" s="7">
        <v>135.67256979919853</v>
      </c>
      <c r="G367" s="7">
        <v>203.77456590196363</v>
      </c>
      <c r="H367" s="7">
        <v>161.00117909048691</v>
      </c>
    </row>
    <row r="368" spans="1:8" x14ac:dyDescent="0.25">
      <c r="A368" s="21"/>
      <c r="B368" s="5">
        <f>DATE(YEAR(siječanj!B368),MONTH(siječanj!B368)+10,DAY(siječanj!B368))</f>
        <v>45965</v>
      </c>
      <c r="C368" s="8">
        <v>3.8020833333333299</v>
      </c>
      <c r="D368">
        <v>0.91678145176485948</v>
      </c>
      <c r="E368" s="6">
        <v>175.02725831621754</v>
      </c>
      <c r="F368" s="7">
        <v>133.64831199921048</v>
      </c>
      <c r="G368" s="7">
        <v>203.76078510196348</v>
      </c>
      <c r="H368" s="7">
        <v>160.46174397756499</v>
      </c>
    </row>
    <row r="369" spans="1:8" x14ac:dyDescent="0.25">
      <c r="A369" s="21"/>
      <c r="B369" s="5">
        <f>DATE(YEAR(siječanj!B369),MONTH(siječanj!B369)+10,DAY(siječanj!B369))</f>
        <v>45965</v>
      </c>
      <c r="C369" s="8">
        <v>3.8125</v>
      </c>
      <c r="D369">
        <v>0.91678145176485948</v>
      </c>
      <c r="E369" s="6">
        <v>175.97079363234977</v>
      </c>
      <c r="F369" s="7">
        <v>131.17748889922507</v>
      </c>
      <c r="G369" s="7">
        <v>203.46167000196058</v>
      </c>
      <c r="H369" s="7">
        <v>161.3267596544801</v>
      </c>
    </row>
    <row r="370" spans="1:8" x14ac:dyDescent="0.25">
      <c r="A370" s="21"/>
      <c r="B370" s="5">
        <f>DATE(YEAR(siječanj!B370),MONTH(siječanj!B370)+10,DAY(siječanj!B370))</f>
        <v>45965</v>
      </c>
      <c r="C370" s="8">
        <v>3.8229166666666701</v>
      </c>
      <c r="D370">
        <v>0.91678145176485948</v>
      </c>
      <c r="E370" s="6">
        <v>176.98068136714261</v>
      </c>
      <c r="F370" s="7">
        <v>128.19334429924271</v>
      </c>
      <c r="G370" s="7">
        <v>203.24267820195848</v>
      </c>
      <c r="H370" s="7">
        <v>162.25260599810301</v>
      </c>
    </row>
    <row r="371" spans="1:8" x14ac:dyDescent="0.25">
      <c r="A371" s="21"/>
      <c r="B371" s="5">
        <f>DATE(YEAR(siječanj!B371),MONTH(siječanj!B371)+10,DAY(siječanj!B371))</f>
        <v>45965</v>
      </c>
      <c r="C371" s="8">
        <v>3.8333333333333299</v>
      </c>
      <c r="D371">
        <v>0.91678145176485948</v>
      </c>
      <c r="E371" s="6">
        <v>179.4597042920615</v>
      </c>
      <c r="F371" s="7">
        <v>122.0154103992792</v>
      </c>
      <c r="G371" s="7">
        <v>203.43781890196036</v>
      </c>
      <c r="H371" s="7">
        <v>164.52532823416854</v>
      </c>
    </row>
    <row r="372" spans="1:8" x14ac:dyDescent="0.25">
      <c r="A372" s="21"/>
      <c r="B372" s="5">
        <f>DATE(YEAR(siječanj!B372),MONTH(siječanj!B372)+10,DAY(siječanj!B372))</f>
        <v>45965</v>
      </c>
      <c r="C372" s="8">
        <v>3.84375</v>
      </c>
      <c r="D372">
        <v>0.91678145176485948</v>
      </c>
      <c r="E372" s="6">
        <v>179.69766640144377</v>
      </c>
      <c r="F372" s="7">
        <v>118.28677359930123</v>
      </c>
      <c r="G372" s="7">
        <v>202.91345010195533</v>
      </c>
      <c r="H372" s="7">
        <v>164.74348748227303</v>
      </c>
    </row>
    <row r="373" spans="1:8" x14ac:dyDescent="0.25">
      <c r="A373" s="21"/>
      <c r="B373" s="5">
        <f>DATE(YEAR(siječanj!B373),MONTH(siječanj!B373)+10,DAY(siječanj!B373))</f>
        <v>45965</v>
      </c>
      <c r="C373" s="8">
        <v>3.8541666666666701</v>
      </c>
      <c r="D373">
        <v>0.91678145176485948</v>
      </c>
      <c r="E373" s="6">
        <v>177.25732049175556</v>
      </c>
      <c r="F373" s="7">
        <v>115.46923779931788</v>
      </c>
      <c r="G373" s="7">
        <v>202.64638440195276</v>
      </c>
      <c r="H373" s="7">
        <v>162.50622361638065</v>
      </c>
    </row>
    <row r="374" spans="1:8" x14ac:dyDescent="0.25">
      <c r="A374" s="21"/>
      <c r="B374" s="5">
        <f>DATE(YEAR(siječanj!B374),MONTH(siječanj!B374)+10,DAY(siječanj!B374))</f>
        <v>45965</v>
      </c>
      <c r="C374" s="8">
        <v>3.8645833333333299</v>
      </c>
      <c r="D374">
        <v>0.91678145176485948</v>
      </c>
      <c r="E374" s="6">
        <v>173.89655889656899</v>
      </c>
      <c r="F374" s="7">
        <v>113.28295349933079</v>
      </c>
      <c r="G374" s="7">
        <v>201.92867610194583</v>
      </c>
      <c r="H374" s="7">
        <v>159.42513972210992</v>
      </c>
    </row>
    <row r="375" spans="1:8" x14ac:dyDescent="0.25">
      <c r="A375" s="21"/>
      <c r="B375" s="5">
        <f>DATE(YEAR(siječanj!B375),MONTH(siječanj!B375)+10,DAY(siječanj!B375))</f>
        <v>45965</v>
      </c>
      <c r="C375" s="8">
        <v>3.875</v>
      </c>
      <c r="D375">
        <v>0.91678145176485948</v>
      </c>
      <c r="E375" s="6">
        <v>172.70773003498948</v>
      </c>
      <c r="F375" s="7">
        <v>110.1126514993495</v>
      </c>
      <c r="G375" s="7">
        <v>200.70560920193407</v>
      </c>
      <c r="H375" s="7">
        <v>158.33524347249107</v>
      </c>
    </row>
    <row r="376" spans="1:8" x14ac:dyDescent="0.25">
      <c r="A376" s="21"/>
      <c r="B376" s="5">
        <f>DATE(YEAR(siječanj!B376),MONTH(siječanj!B376)+10,DAY(siječanj!B376))</f>
        <v>45965</v>
      </c>
      <c r="C376" s="8">
        <v>3.8854166666666701</v>
      </c>
      <c r="D376">
        <v>0.91678145176485948</v>
      </c>
      <c r="E376" s="6">
        <v>179.58466956581339</v>
      </c>
      <c r="F376" s="7">
        <v>107.86775979936277</v>
      </c>
      <c r="G376" s="7">
        <v>200.35308030193067</v>
      </c>
      <c r="H376" s="7">
        <v>164.63989407925897</v>
      </c>
    </row>
    <row r="377" spans="1:8" x14ac:dyDescent="0.25">
      <c r="A377" s="21"/>
      <c r="B377" s="5">
        <f>DATE(YEAR(siječanj!B377),MONTH(siječanj!B377)+10,DAY(siječanj!B377))</f>
        <v>45965</v>
      </c>
      <c r="C377" s="8">
        <v>3.8958333333333299</v>
      </c>
      <c r="D377">
        <v>0.91678145176485948</v>
      </c>
      <c r="E377" s="6">
        <v>185.92986650746457</v>
      </c>
      <c r="F377" s="7">
        <v>106.04063409937356</v>
      </c>
      <c r="G377" s="7">
        <v>199.71068430192446</v>
      </c>
      <c r="H377" s="7">
        <v>170.45705294315988</v>
      </c>
    </row>
    <row r="378" spans="1:8" x14ac:dyDescent="0.25">
      <c r="A378" s="21"/>
      <c r="B378" s="5">
        <f>DATE(YEAR(siječanj!B378),MONTH(siječanj!B378)+10,DAY(siječanj!B378))</f>
        <v>45965</v>
      </c>
      <c r="C378" s="8">
        <v>3.90625</v>
      </c>
      <c r="D378">
        <v>0.91678145176485948</v>
      </c>
      <c r="E378" s="6">
        <v>186.30317340513582</v>
      </c>
      <c r="F378" s="7">
        <v>104.22728559938426</v>
      </c>
      <c r="G378" s="7">
        <v>199.77946220192513</v>
      </c>
      <c r="H378" s="7">
        <v>170.79929378276077</v>
      </c>
    </row>
    <row r="379" spans="1:8" x14ac:dyDescent="0.25">
      <c r="A379" s="21"/>
      <c r="B379" s="5">
        <f>DATE(YEAR(siječanj!B379),MONTH(siječanj!B379)+10,DAY(siječanj!B379))</f>
        <v>45965</v>
      </c>
      <c r="C379" s="8">
        <v>3.9166666666666701</v>
      </c>
      <c r="D379">
        <v>0.91678145176485948</v>
      </c>
      <c r="E379" s="6">
        <v>184.96651818596325</v>
      </c>
      <c r="F379" s="7">
        <v>101.52581099940025</v>
      </c>
      <c r="G379" s="7">
        <v>198.62090840191397</v>
      </c>
      <c r="H379" s="7">
        <v>169.57387307041867</v>
      </c>
    </row>
    <row r="380" spans="1:8" x14ac:dyDescent="0.25">
      <c r="A380" s="21"/>
      <c r="B380" s="5">
        <f>DATE(YEAR(siječanj!B380),MONTH(siječanj!B380)+10,DAY(siječanj!B380))</f>
        <v>45965</v>
      </c>
      <c r="C380" s="8">
        <v>3.9270833333333299</v>
      </c>
      <c r="D380">
        <v>0.91678145176485948</v>
      </c>
      <c r="E380" s="6">
        <v>181.79128125007091</v>
      </c>
      <c r="F380" s="7">
        <v>99.284619989413471</v>
      </c>
      <c r="G380" s="7">
        <v>196.23545540189099</v>
      </c>
      <c r="H380" s="7">
        <v>166.66287474263387</v>
      </c>
    </row>
    <row r="381" spans="1:8" x14ac:dyDescent="0.25">
      <c r="A381" s="21"/>
      <c r="B381" s="5">
        <f>DATE(YEAR(siječanj!B381),MONTH(siječanj!B381)+10,DAY(siječanj!B381))</f>
        <v>45965</v>
      </c>
      <c r="C381" s="8">
        <v>3.9375</v>
      </c>
      <c r="D381">
        <v>0.91678145176485948</v>
      </c>
      <c r="E381" s="6">
        <v>174.43723472320082</v>
      </c>
      <c r="F381" s="7">
        <v>97.22920535942562</v>
      </c>
      <c r="G381" s="7">
        <v>194.97338340187883</v>
      </c>
      <c r="H381" s="7">
        <v>159.92082129138359</v>
      </c>
    </row>
    <row r="382" spans="1:8" x14ac:dyDescent="0.25">
      <c r="A382" s="21"/>
      <c r="B382" s="5">
        <f>DATE(YEAR(siječanj!B382),MONTH(siječanj!B382)+10,DAY(siječanj!B382))</f>
        <v>45965</v>
      </c>
      <c r="C382" s="8">
        <v>3.9479166666666701</v>
      </c>
      <c r="D382">
        <v>0.91678145176485948</v>
      </c>
      <c r="E382" s="6">
        <v>167.64352348521709</v>
      </c>
      <c r="F382" s="7">
        <v>94.970038349438965</v>
      </c>
      <c r="G382" s="7">
        <v>194.52093500187445</v>
      </c>
      <c r="H382" s="7">
        <v>153.69247283975363</v>
      </c>
    </row>
    <row r="383" spans="1:8" x14ac:dyDescent="0.25">
      <c r="A383" s="21"/>
      <c r="B383" s="5">
        <f>DATE(YEAR(siječanj!B383),MONTH(siječanj!B383)+10,DAY(siječanj!B383))</f>
        <v>45965</v>
      </c>
      <c r="C383" s="8">
        <v>3.9583333333333299</v>
      </c>
      <c r="D383">
        <v>0.91678145176485948</v>
      </c>
      <c r="E383" s="6">
        <v>157.88934844803774</v>
      </c>
      <c r="F383" s="7">
        <v>92.126073889455768</v>
      </c>
      <c r="G383" s="7">
        <v>189.82355790182922</v>
      </c>
      <c r="H383" s="7">
        <v>144.75002608839981</v>
      </c>
    </row>
    <row r="384" spans="1:8" x14ac:dyDescent="0.25">
      <c r="A384" s="21"/>
      <c r="B384" s="5">
        <f>DATE(YEAR(siječanj!B384),MONTH(siječanj!B384)+10,DAY(siječanj!B384))</f>
        <v>45965</v>
      </c>
      <c r="C384" s="8">
        <v>3.96875</v>
      </c>
      <c r="D384">
        <v>0.91678145176485948</v>
      </c>
      <c r="E384" s="6">
        <v>147.41573575617352</v>
      </c>
      <c r="F384" s="7">
        <v>89.856577519469184</v>
      </c>
      <c r="G384" s="7">
        <v>189.22354740182342</v>
      </c>
      <c r="H384" s="7">
        <v>135.14801223952966</v>
      </c>
    </row>
    <row r="385" spans="1:8" x14ac:dyDescent="0.25">
      <c r="A385" s="21"/>
      <c r="B385" s="5">
        <f>DATE(YEAR(siječanj!B385),MONTH(siječanj!B385)+10,DAY(siječanj!B385))</f>
        <v>45965</v>
      </c>
      <c r="C385" s="8">
        <v>3.9791666666666701</v>
      </c>
      <c r="D385">
        <v>0.91678145176485948</v>
      </c>
      <c r="E385" s="6">
        <v>136.74587019901801</v>
      </c>
      <c r="F385" s="7">
        <v>87.864130669480943</v>
      </c>
      <c r="G385" s="7">
        <v>187.42777160180611</v>
      </c>
      <c r="H385" s="7">
        <v>125.36607740390477</v>
      </c>
    </row>
    <row r="386" spans="1:8" ht="15.75" thickBot="1" x14ac:dyDescent="0.3">
      <c r="A386" s="21"/>
      <c r="B386" s="5">
        <f>DATE(YEAR(siječanj!B386),MONTH(siječanj!B386)+10,DAY(siječanj!B386))</f>
        <v>45965</v>
      </c>
      <c r="C386" s="8">
        <v>3.9895833333333299</v>
      </c>
      <c r="D386">
        <v>0.91678145176485948</v>
      </c>
      <c r="E386" s="6">
        <v>126.41936171680854</v>
      </c>
      <c r="F386" s="7">
        <v>86.198375379490784</v>
      </c>
      <c r="G386" s="7">
        <v>186.92435500180125</v>
      </c>
      <c r="H386" s="7">
        <v>115.89892596592263</v>
      </c>
    </row>
    <row r="387" spans="1:8" x14ac:dyDescent="0.25">
      <c r="A387" s="20">
        <f t="shared" ref="A387" si="2">A291+1</f>
        <v>309</v>
      </c>
      <c r="B387" s="5">
        <f>DATE(YEAR(siječanj!B387),MONTH(siječanj!B387)+10,DAY(siječanj!B387))</f>
        <v>45966</v>
      </c>
      <c r="C387" s="8">
        <v>4</v>
      </c>
      <c r="D387">
        <v>0.91855371284518339</v>
      </c>
      <c r="E387" s="6">
        <v>113.99219026171809</v>
      </c>
      <c r="F387" s="7">
        <v>83.302730289507892</v>
      </c>
      <c r="G387" s="7">
        <v>182.4975421017586</v>
      </c>
      <c r="H387" s="7">
        <v>104.70794960025572</v>
      </c>
    </row>
    <row r="388" spans="1:8" x14ac:dyDescent="0.25">
      <c r="A388" s="21"/>
      <c r="B388" s="5">
        <f>DATE(YEAR(siječanj!B388),MONTH(siječanj!B388)+10,DAY(siječanj!B388))</f>
        <v>45966</v>
      </c>
      <c r="C388" s="8">
        <v>4.0104166666666696</v>
      </c>
      <c r="D388">
        <v>0.91855371284518339</v>
      </c>
      <c r="E388" s="6">
        <v>104.87168864849301</v>
      </c>
      <c r="F388" s="7">
        <v>82.012689149515509</v>
      </c>
      <c r="G388" s="7">
        <v>180.29561770173737</v>
      </c>
      <c r="H388" s="7">
        <v>96.330278980417319</v>
      </c>
    </row>
    <row r="389" spans="1:8" x14ac:dyDescent="0.25">
      <c r="A389" s="21"/>
      <c r="B389" s="5">
        <f>DATE(YEAR(siječanj!B389),MONTH(siječanj!B389)+10,DAY(siječanj!B389))</f>
        <v>45966</v>
      </c>
      <c r="C389" s="8">
        <v>4.0208333333333304</v>
      </c>
      <c r="D389">
        <v>0.91855371284518339</v>
      </c>
      <c r="E389" s="6">
        <v>97.279575008562375</v>
      </c>
      <c r="F389" s="7">
        <v>81.04234520952123</v>
      </c>
      <c r="G389" s="7">
        <v>179.64270640173109</v>
      </c>
      <c r="H389" s="7">
        <v>89.356514808116486</v>
      </c>
    </row>
    <row r="390" spans="1:8" x14ac:dyDescent="0.25">
      <c r="A390" s="21"/>
      <c r="B390" s="5">
        <f>DATE(YEAR(siječanj!B390),MONTH(siječanj!B390)+10,DAY(siječanj!B390))</f>
        <v>45966</v>
      </c>
      <c r="C390" s="8">
        <v>4.03125</v>
      </c>
      <c r="D390">
        <v>0.91855371284518339</v>
      </c>
      <c r="E390" s="6">
        <v>89.951499061251297</v>
      </c>
      <c r="F390" s="7">
        <v>80.314939609525538</v>
      </c>
      <c r="G390" s="7">
        <v>179.95023130173405</v>
      </c>
      <c r="H390" s="7">
        <v>82.625283438702411</v>
      </c>
    </row>
    <row r="391" spans="1:8" x14ac:dyDescent="0.25">
      <c r="A391" s="21"/>
      <c r="B391" s="5">
        <f>DATE(YEAR(siječanj!B391),MONTH(siječanj!B391)+10,DAY(siječanj!B391))</f>
        <v>45966</v>
      </c>
      <c r="C391" s="8">
        <v>4.0416666666666696</v>
      </c>
      <c r="D391">
        <v>0.91855371284518339</v>
      </c>
      <c r="E391" s="6">
        <v>83.72740504107297</v>
      </c>
      <c r="F391" s="7">
        <v>79.743979759528912</v>
      </c>
      <c r="G391" s="7">
        <v>179.34288980172818</v>
      </c>
      <c r="H391" s="7">
        <v>76.908118767370098</v>
      </c>
    </row>
    <row r="392" spans="1:8" x14ac:dyDescent="0.25">
      <c r="A392" s="21"/>
      <c r="B392" s="5">
        <f>DATE(YEAR(siječanj!B392),MONTH(siječanj!B392)+10,DAY(siječanj!B392))</f>
        <v>45966</v>
      </c>
      <c r="C392" s="8">
        <v>4.0520833333333304</v>
      </c>
      <c r="D392">
        <v>0.91855371284518339</v>
      </c>
      <c r="E392" s="6">
        <v>78.584187185803799</v>
      </c>
      <c r="F392" s="7">
        <v>79.093340159532758</v>
      </c>
      <c r="G392" s="7">
        <v>179.09895340172585</v>
      </c>
      <c r="H392" s="7">
        <v>72.183796910440961</v>
      </c>
    </row>
    <row r="393" spans="1:8" x14ac:dyDescent="0.25">
      <c r="A393" s="21"/>
      <c r="B393" s="5">
        <f>DATE(YEAR(siječanj!B393),MONTH(siječanj!B393)+10,DAY(siječanj!B393))</f>
        <v>45966</v>
      </c>
      <c r="C393" s="8">
        <v>4.0625</v>
      </c>
      <c r="D393">
        <v>0.91855371284518339</v>
      </c>
      <c r="E393" s="6">
        <v>75.081852895485795</v>
      </c>
      <c r="F393" s="7">
        <v>78.806630239534456</v>
      </c>
      <c r="G393" s="7">
        <v>179.46313640172937</v>
      </c>
      <c r="H393" s="7">
        <v>68.96671474444436</v>
      </c>
    </row>
    <row r="394" spans="1:8" x14ac:dyDescent="0.25">
      <c r="A394" s="21"/>
      <c r="B394" s="5">
        <f>DATE(YEAR(siječanj!B394),MONTH(siječanj!B394)+10,DAY(siječanj!B394))</f>
        <v>45966</v>
      </c>
      <c r="C394" s="8">
        <v>4.0729166666666696</v>
      </c>
      <c r="D394">
        <v>0.91855371284518339</v>
      </c>
      <c r="E394" s="6">
        <v>71.574752825015253</v>
      </c>
      <c r="F394" s="7">
        <v>78.610754809535621</v>
      </c>
      <c r="G394" s="7">
        <v>179.54609670173014</v>
      </c>
      <c r="H394" s="7">
        <v>65.745254953394038</v>
      </c>
    </row>
    <row r="395" spans="1:8" x14ac:dyDescent="0.25">
      <c r="A395" s="21"/>
      <c r="B395" s="5">
        <f>DATE(YEAR(siječanj!B395),MONTH(siječanj!B395)+10,DAY(siječanj!B395))</f>
        <v>45966</v>
      </c>
      <c r="C395" s="8">
        <v>4.0833333333333304</v>
      </c>
      <c r="D395">
        <v>0.91855371284518339</v>
      </c>
      <c r="E395" s="6">
        <v>69.181836878682418</v>
      </c>
      <c r="F395" s="7">
        <v>78.106149679538589</v>
      </c>
      <c r="G395" s="7">
        <v>179.28559450172764</v>
      </c>
      <c r="H395" s="7">
        <v>63.547233126363565</v>
      </c>
    </row>
    <row r="396" spans="1:8" x14ac:dyDescent="0.25">
      <c r="A396" s="21"/>
      <c r="B396" s="5">
        <f>DATE(YEAR(siječanj!B396),MONTH(siječanj!B396)+10,DAY(siječanj!B396))</f>
        <v>45966</v>
      </c>
      <c r="C396" s="8">
        <v>4.09375</v>
      </c>
      <c r="D396">
        <v>0.91855371284518339</v>
      </c>
      <c r="E396" s="6">
        <v>67.001854523474989</v>
      </c>
      <c r="F396" s="7">
        <v>78.055716099538884</v>
      </c>
      <c r="G396" s="7">
        <v>179.49668920172965</v>
      </c>
      <c r="H396" s="7">
        <v>61.544802240050799</v>
      </c>
    </row>
    <row r="397" spans="1:8" x14ac:dyDescent="0.25">
      <c r="A397" s="21"/>
      <c r="B397" s="5">
        <f>DATE(YEAR(siječanj!B397),MONTH(siječanj!B397)+10,DAY(siječanj!B397))</f>
        <v>45966</v>
      </c>
      <c r="C397" s="8">
        <v>4.1041666666666696</v>
      </c>
      <c r="D397">
        <v>0.91855371284518339</v>
      </c>
      <c r="E397" s="6">
        <v>65.953797951630293</v>
      </c>
      <c r="F397" s="7">
        <v>77.646320719541322</v>
      </c>
      <c r="G397" s="7">
        <v>179.48439180172957</v>
      </c>
      <c r="H397" s="7">
        <v>60.582105984711056</v>
      </c>
    </row>
    <row r="398" spans="1:8" x14ac:dyDescent="0.25">
      <c r="A398" s="21"/>
      <c r="B398" s="5">
        <f>DATE(YEAR(siječanj!B398),MONTH(siječanj!B398)+10,DAY(siječanj!B398))</f>
        <v>45966</v>
      </c>
      <c r="C398" s="8">
        <v>4.1145833333333304</v>
      </c>
      <c r="D398">
        <v>0.91855371284518339</v>
      </c>
      <c r="E398" s="6">
        <v>64.431749823061708</v>
      </c>
      <c r="F398" s="7">
        <v>77.326223819543188</v>
      </c>
      <c r="G398" s="7">
        <v>179.7296514017319</v>
      </c>
      <c r="H398" s="7">
        <v>59.184023025085317</v>
      </c>
    </row>
    <row r="399" spans="1:8" x14ac:dyDescent="0.25">
      <c r="A399" s="21"/>
      <c r="B399" s="5">
        <f>DATE(YEAR(siječanj!B399),MONTH(siječanj!B399)+10,DAY(siječanj!B399))</f>
        <v>45966</v>
      </c>
      <c r="C399" s="8">
        <v>4.125</v>
      </c>
      <c r="D399">
        <v>0.91855371284518339</v>
      </c>
      <c r="E399" s="6">
        <v>63.987246469119</v>
      </c>
      <c r="F399" s="7">
        <v>77.339195529543119</v>
      </c>
      <c r="G399" s="7">
        <v>179.69936670173161</v>
      </c>
      <c r="H399" s="7">
        <v>58.775722818949106</v>
      </c>
    </row>
    <row r="400" spans="1:8" x14ac:dyDescent="0.25">
      <c r="A400" s="21"/>
      <c r="B400" s="5">
        <f>DATE(YEAR(siječanj!B400),MONTH(siječanj!B400)+10,DAY(siječanj!B400))</f>
        <v>45966</v>
      </c>
      <c r="C400" s="8">
        <v>4.1354166666666696</v>
      </c>
      <c r="D400">
        <v>0.91855371284518339</v>
      </c>
      <c r="E400" s="6">
        <v>63.050931641769068</v>
      </c>
      <c r="F400" s="7">
        <v>77.446099689542493</v>
      </c>
      <c r="G400" s="7">
        <v>180.19876450173643</v>
      </c>
      <c r="H400" s="7">
        <v>57.915667357894833</v>
      </c>
    </row>
    <row r="401" spans="1:8" x14ac:dyDescent="0.25">
      <c r="A401" s="21"/>
      <c r="B401" s="5">
        <f>DATE(YEAR(siječanj!B401),MONTH(siječanj!B401)+10,DAY(siječanj!B401))</f>
        <v>45966</v>
      </c>
      <c r="C401" s="8">
        <v>4.1458333333333304</v>
      </c>
      <c r="D401">
        <v>0.91855371284518339</v>
      </c>
      <c r="E401" s="6">
        <v>62.725033904837638</v>
      </c>
      <c r="F401" s="7">
        <v>77.433738309542562</v>
      </c>
      <c r="G401" s="7">
        <v>180.97887530174395</v>
      </c>
      <c r="H401" s="7">
        <v>57.616312781628622</v>
      </c>
    </row>
    <row r="402" spans="1:8" x14ac:dyDescent="0.25">
      <c r="A402" s="21"/>
      <c r="B402" s="5">
        <f>DATE(YEAR(siječanj!B402),MONTH(siječanj!B402)+10,DAY(siječanj!B402))</f>
        <v>45966</v>
      </c>
      <c r="C402" s="8">
        <v>4.15625</v>
      </c>
      <c r="D402">
        <v>0.91855371284518339</v>
      </c>
      <c r="E402" s="6">
        <v>62.189352687128917</v>
      </c>
      <c r="F402" s="7">
        <v>77.6128579595415</v>
      </c>
      <c r="G402" s="7">
        <v>182.27637300175647</v>
      </c>
      <c r="H402" s="7">
        <v>57.124260810200852</v>
      </c>
    </row>
    <row r="403" spans="1:8" x14ac:dyDescent="0.25">
      <c r="A403" s="21"/>
      <c r="B403" s="5">
        <f>DATE(YEAR(siječanj!B403),MONTH(siječanj!B403)+10,DAY(siječanj!B403))</f>
        <v>45966</v>
      </c>
      <c r="C403" s="8">
        <v>4.1666666666666696</v>
      </c>
      <c r="D403">
        <v>0.91855371284518339</v>
      </c>
      <c r="E403" s="6">
        <v>61.947114154358921</v>
      </c>
      <c r="F403" s="7">
        <v>77.822698709540262</v>
      </c>
      <c r="G403" s="7">
        <v>184.58756330177877</v>
      </c>
      <c r="H403" s="7">
        <v>56.901751706530803</v>
      </c>
    </row>
    <row r="404" spans="1:8" x14ac:dyDescent="0.25">
      <c r="A404" s="21"/>
      <c r="B404" s="5">
        <f>DATE(YEAR(siječanj!B404),MONTH(siječanj!B404)+10,DAY(siječanj!B404))</f>
        <v>45966</v>
      </c>
      <c r="C404" s="8">
        <v>4.1770833333333304</v>
      </c>
      <c r="D404">
        <v>0.91855371284518339</v>
      </c>
      <c r="E404" s="6">
        <v>62.985769925196074</v>
      </c>
      <c r="F404" s="7">
        <v>78.091939069538668</v>
      </c>
      <c r="G404" s="7">
        <v>185.93486660179173</v>
      </c>
      <c r="H404" s="7">
        <v>57.85581282120134</v>
      </c>
    </row>
    <row r="405" spans="1:8" x14ac:dyDescent="0.25">
      <c r="A405" s="21"/>
      <c r="B405" s="5">
        <f>DATE(YEAR(siječanj!B405),MONTH(siječanj!B405)+10,DAY(siječanj!B405))</f>
        <v>45966</v>
      </c>
      <c r="C405" s="8">
        <v>4.1875</v>
      </c>
      <c r="D405">
        <v>0.91855371284518339</v>
      </c>
      <c r="E405" s="6">
        <v>62.925988161233413</v>
      </c>
      <c r="F405" s="7">
        <v>78.644238829535411</v>
      </c>
      <c r="G405" s="7">
        <v>191.256597101843</v>
      </c>
      <c r="H405" s="7">
        <v>57.800900059953008</v>
      </c>
    </row>
    <row r="406" spans="1:8" x14ac:dyDescent="0.25">
      <c r="A406" s="21"/>
      <c r="B406" s="5">
        <f>DATE(YEAR(siječanj!B406),MONTH(siječanj!B406)+10,DAY(siječanj!B406))</f>
        <v>45966</v>
      </c>
      <c r="C406" s="8">
        <v>4.1979166666666696</v>
      </c>
      <c r="D406">
        <v>0.91855371284518339</v>
      </c>
      <c r="E406" s="6">
        <v>64.750101163567891</v>
      </c>
      <c r="F406" s="7">
        <v>79.855152889528256</v>
      </c>
      <c r="G406" s="7">
        <v>192.80713570185793</v>
      </c>
      <c r="H406" s="7">
        <v>59.476445830896516</v>
      </c>
    </row>
    <row r="407" spans="1:8" x14ac:dyDescent="0.25">
      <c r="A407" s="21"/>
      <c r="B407" s="5">
        <f>DATE(YEAR(siječanj!B407),MONTH(siječanj!B407)+10,DAY(siječanj!B407))</f>
        <v>45966</v>
      </c>
      <c r="C407" s="8">
        <v>4.2083333333333304</v>
      </c>
      <c r="D407">
        <v>0.91855371284518339</v>
      </c>
      <c r="E407" s="6">
        <v>66.072928587032919</v>
      </c>
      <c r="F407" s="7">
        <v>81.529595509518359</v>
      </c>
      <c r="G407" s="7">
        <v>197.5252735019034</v>
      </c>
      <c r="H407" s="7">
        <v>60.691533872173743</v>
      </c>
    </row>
    <row r="408" spans="1:8" x14ac:dyDescent="0.25">
      <c r="A408" s="21"/>
      <c r="B408" s="5">
        <f>DATE(YEAR(siječanj!B408),MONTH(siječanj!B408)+10,DAY(siječanj!B408))</f>
        <v>45966</v>
      </c>
      <c r="C408" s="8">
        <v>4.21875</v>
      </c>
      <c r="D408">
        <v>0.91855371284518339</v>
      </c>
      <c r="E408" s="6">
        <v>69.165011525140415</v>
      </c>
      <c r="F408" s="7">
        <v>83.090739509509149</v>
      </c>
      <c r="G408" s="7">
        <v>198.37714270191159</v>
      </c>
      <c r="H408" s="7">
        <v>63.53177813539763</v>
      </c>
    </row>
    <row r="409" spans="1:8" x14ac:dyDescent="0.25">
      <c r="A409" s="21"/>
      <c r="B409" s="5">
        <f>DATE(YEAR(siječanj!B409),MONTH(siječanj!B409)+10,DAY(siječanj!B409))</f>
        <v>45966</v>
      </c>
      <c r="C409" s="8">
        <v>4.2291666666666696</v>
      </c>
      <c r="D409">
        <v>0.91855371284518339</v>
      </c>
      <c r="E409" s="6">
        <v>72.404518636941191</v>
      </c>
      <c r="F409" s="7">
        <v>85.656564799493978</v>
      </c>
      <c r="G409" s="7">
        <v>198.59636700191371</v>
      </c>
      <c r="H409" s="7">
        <v>66.507439420730606</v>
      </c>
    </row>
    <row r="410" spans="1:8" x14ac:dyDescent="0.25">
      <c r="A410" s="21"/>
      <c r="B410" s="5">
        <f>DATE(YEAR(siječanj!B410),MONTH(siječanj!B410)+10,DAY(siječanj!B410))</f>
        <v>45966</v>
      </c>
      <c r="C410" s="8">
        <v>4.2395833333333304</v>
      </c>
      <c r="D410">
        <v>0.91855371284518339</v>
      </c>
      <c r="E410" s="6">
        <v>79.296304301031753</v>
      </c>
      <c r="F410" s="7">
        <v>89.70040517947011</v>
      </c>
      <c r="G410" s="7">
        <v>198.23758210191028</v>
      </c>
      <c r="H410" s="7">
        <v>72.837914730614202</v>
      </c>
    </row>
    <row r="411" spans="1:8" x14ac:dyDescent="0.25">
      <c r="A411" s="21"/>
      <c r="B411" s="5">
        <f>DATE(YEAR(siječanj!B411),MONTH(siječanj!B411)+10,DAY(siječanj!B411))</f>
        <v>45966</v>
      </c>
      <c r="C411" s="8">
        <v>4.25</v>
      </c>
      <c r="D411">
        <v>0.91855371284518339</v>
      </c>
      <c r="E411" s="6">
        <v>84.447968018196647</v>
      </c>
      <c r="F411" s="7">
        <v>95.77859619943419</v>
      </c>
      <c r="G411" s="7">
        <v>196.15111020189019</v>
      </c>
      <c r="H411" s="7">
        <v>77.569994565345837</v>
      </c>
    </row>
    <row r="412" spans="1:8" x14ac:dyDescent="0.25">
      <c r="A412" s="21"/>
      <c r="B412" s="5">
        <f>DATE(YEAR(siječanj!B412),MONTH(siječanj!B412)+10,DAY(siječanj!B412))</f>
        <v>45966</v>
      </c>
      <c r="C412" s="8">
        <v>4.2604166666666696</v>
      </c>
      <c r="D412">
        <v>0.91855371284518339</v>
      </c>
      <c r="E412" s="6">
        <v>91.01465932255465</v>
      </c>
      <c r="F412" s="7">
        <v>99.843430359410178</v>
      </c>
      <c r="G412" s="7">
        <v>191.26944050184312</v>
      </c>
      <c r="H412" s="7">
        <v>83.601853244072061</v>
      </c>
    </row>
    <row r="413" spans="1:8" x14ac:dyDescent="0.25">
      <c r="A413" s="21"/>
      <c r="B413" s="5">
        <f>DATE(YEAR(siječanj!B413),MONTH(siječanj!B413)+10,DAY(siječanj!B413))</f>
        <v>45966</v>
      </c>
      <c r="C413" s="8">
        <v>4.2708333333333304</v>
      </c>
      <c r="D413">
        <v>0.91855371284518339</v>
      </c>
      <c r="E413" s="6">
        <v>96.630916767238062</v>
      </c>
      <c r="F413" s="7">
        <v>105.48801619937684</v>
      </c>
      <c r="G413" s="7">
        <v>160.71087680154869</v>
      </c>
      <c r="H413" s="7">
        <v>88.760687372180413</v>
      </c>
    </row>
    <row r="414" spans="1:8" x14ac:dyDescent="0.25">
      <c r="A414" s="21"/>
      <c r="B414" s="5">
        <f>DATE(YEAR(siječanj!B414),MONTH(siječanj!B414)+10,DAY(siječanj!B414))</f>
        <v>45966</v>
      </c>
      <c r="C414" s="8">
        <v>4.28125</v>
      </c>
      <c r="D414">
        <v>0.91855371284518339</v>
      </c>
      <c r="E414" s="6">
        <v>103.0018247510548</v>
      </c>
      <c r="F414" s="7">
        <v>114.08785569932604</v>
      </c>
      <c r="G414" s="7">
        <v>97.094758990935631</v>
      </c>
      <c r="H414" s="7">
        <v>94.612708554910299</v>
      </c>
    </row>
    <row r="415" spans="1:8" x14ac:dyDescent="0.25">
      <c r="A415" s="21"/>
      <c r="B415" s="5">
        <f>DATE(YEAR(siječanj!B415),MONTH(siječanj!B415)+10,DAY(siječanj!B415))</f>
        <v>45966</v>
      </c>
      <c r="C415" s="8">
        <v>4.2916666666666696</v>
      </c>
      <c r="D415">
        <v>0.91855371284518339</v>
      </c>
      <c r="E415" s="6">
        <v>108.59777587120143</v>
      </c>
      <c r="F415" s="7">
        <v>125.39424969925925</v>
      </c>
      <c r="G415" s="7">
        <v>35.495796970342049</v>
      </c>
      <c r="H415" s="7">
        <v>99.752890233221152</v>
      </c>
    </row>
    <row r="416" spans="1:8" x14ac:dyDescent="0.25">
      <c r="A416" s="21"/>
      <c r="B416" s="5">
        <f>DATE(YEAR(siječanj!B416),MONTH(siječanj!B416)+10,DAY(siječanj!B416))</f>
        <v>45966</v>
      </c>
      <c r="C416" s="8">
        <v>4.3020833333333304</v>
      </c>
      <c r="D416">
        <v>0.91855371284518339</v>
      </c>
      <c r="E416" s="6">
        <v>110.28075996753526</v>
      </c>
      <c r="F416" s="7">
        <v>130.0280453992319</v>
      </c>
      <c r="G416" s="7">
        <v>13.130082940126524</v>
      </c>
      <c r="H416" s="7">
        <v>101.29880152356797</v>
      </c>
    </row>
    <row r="417" spans="1:8" x14ac:dyDescent="0.25">
      <c r="A417" s="21"/>
      <c r="B417" s="5">
        <f>DATE(YEAR(siječanj!B417),MONTH(siječanj!B417)+10,DAY(siječanj!B417))</f>
        <v>45966</v>
      </c>
      <c r="C417" s="8">
        <v>4.3125</v>
      </c>
      <c r="D417">
        <v>0.91855371284518339</v>
      </c>
      <c r="E417" s="6">
        <v>113.68869595108669</v>
      </c>
      <c r="F417" s="7">
        <v>135.22308869920116</v>
      </c>
      <c r="G417" s="7">
        <v>4.8659602620468894</v>
      </c>
      <c r="H417" s="7">
        <v>104.42917377439784</v>
      </c>
    </row>
    <row r="418" spans="1:8" x14ac:dyDescent="0.25">
      <c r="A418" s="21"/>
      <c r="B418" s="5">
        <f>DATE(YEAR(siječanj!B418),MONTH(siječanj!B418)+10,DAY(siječanj!B418))</f>
        <v>45966</v>
      </c>
      <c r="C418" s="8">
        <v>4.3229166666666696</v>
      </c>
      <c r="D418">
        <v>0.91855371284518339</v>
      </c>
      <c r="E418" s="6">
        <v>114.14550058499903</v>
      </c>
      <c r="F418" s="7">
        <v>142.66423919915721</v>
      </c>
      <c r="G418" s="7">
        <v>2.6901558600259228</v>
      </c>
      <c r="H418" s="7">
        <v>104.84877336692291</v>
      </c>
    </row>
    <row r="419" spans="1:8" x14ac:dyDescent="0.25">
      <c r="A419" s="21"/>
      <c r="B419" s="5">
        <f>DATE(YEAR(siječanj!B419),MONTH(siječanj!B419)+10,DAY(siječanj!B419))</f>
        <v>45966</v>
      </c>
      <c r="C419" s="8">
        <v>4.3333333333333304</v>
      </c>
      <c r="D419">
        <v>0.91855371284518339</v>
      </c>
      <c r="E419" s="6">
        <v>112.86317684452634</v>
      </c>
      <c r="F419" s="7">
        <v>152.56783549909869</v>
      </c>
      <c r="G419" s="7">
        <v>1.7385696130167534</v>
      </c>
      <c r="H419" s="7">
        <v>103.6708901340422</v>
      </c>
    </row>
    <row r="420" spans="1:8" x14ac:dyDescent="0.25">
      <c r="A420" s="21"/>
      <c r="B420" s="5">
        <f>DATE(YEAR(siječanj!B420),MONTH(siječanj!B420)+10,DAY(siječanj!B420))</f>
        <v>45966</v>
      </c>
      <c r="C420" s="8">
        <v>4.34375</v>
      </c>
      <c r="D420">
        <v>0.91855371284518339</v>
      </c>
      <c r="E420" s="6">
        <v>111.60921301259377</v>
      </c>
      <c r="F420" s="7">
        <v>156.57736039907502</v>
      </c>
      <c r="G420" s="7">
        <v>1.3973868280134656</v>
      </c>
      <c r="H420" s="7">
        <v>102.51905700044696</v>
      </c>
    </row>
    <row r="421" spans="1:8" x14ac:dyDescent="0.25">
      <c r="A421" s="21"/>
      <c r="B421" s="5">
        <f>DATE(YEAR(siječanj!B421),MONTH(siječanj!B421)+10,DAY(siječanj!B421))</f>
        <v>45966</v>
      </c>
      <c r="C421" s="8">
        <v>4.3541666666666696</v>
      </c>
      <c r="D421">
        <v>0.91855371284518339</v>
      </c>
      <c r="E421" s="6">
        <v>112.63658187861739</v>
      </c>
      <c r="F421" s="7">
        <v>159.00644969906068</v>
      </c>
      <c r="G421" s="7">
        <v>1.3383142380128963</v>
      </c>
      <c r="H421" s="7">
        <v>103.4627504867945</v>
      </c>
    </row>
    <row r="422" spans="1:8" x14ac:dyDescent="0.25">
      <c r="A422" s="21"/>
      <c r="B422" s="5">
        <f>DATE(YEAR(siječanj!B422),MONTH(siječanj!B422)+10,DAY(siječanj!B422))</f>
        <v>45966</v>
      </c>
      <c r="C422" s="8">
        <v>4.3645833333333304</v>
      </c>
      <c r="D422">
        <v>0.91855371284518339</v>
      </c>
      <c r="E422" s="6">
        <v>112.80123358975246</v>
      </c>
      <c r="F422" s="7">
        <v>161.26667099904734</v>
      </c>
      <c r="G422" s="7">
        <v>1.2217596960117731</v>
      </c>
      <c r="H422" s="7">
        <v>103.61399192738394</v>
      </c>
    </row>
    <row r="423" spans="1:8" x14ac:dyDescent="0.25">
      <c r="A423" s="21"/>
      <c r="B423" s="5">
        <f>DATE(YEAR(siječanj!B423),MONTH(siječanj!B423)+10,DAY(siječanj!B423))</f>
        <v>45966</v>
      </c>
      <c r="C423" s="8">
        <v>4.375</v>
      </c>
      <c r="D423">
        <v>0.91855371284518339</v>
      </c>
      <c r="E423" s="6">
        <v>114.29560136188749</v>
      </c>
      <c r="F423" s="7">
        <v>164.02264659903105</v>
      </c>
      <c r="G423" s="7">
        <v>1.1237856710108292</v>
      </c>
      <c r="H423" s="7">
        <v>104.98664899283476</v>
      </c>
    </row>
    <row r="424" spans="1:8" x14ac:dyDescent="0.25">
      <c r="A424" s="21"/>
      <c r="B424" s="5">
        <f>DATE(YEAR(siječanj!B424),MONTH(siječanj!B424)+10,DAY(siječanj!B424))</f>
        <v>45966</v>
      </c>
      <c r="C424" s="8">
        <v>4.3854166666666696</v>
      </c>
      <c r="D424">
        <v>0.91855371284518339</v>
      </c>
      <c r="E424" s="6">
        <v>114.47628297417158</v>
      </c>
      <c r="F424" s="7">
        <v>165.37620149902304</v>
      </c>
      <c r="G424" s="7">
        <v>1.1920121210114865</v>
      </c>
      <c r="H424" s="7">
        <v>105.15261475864116</v>
      </c>
    </row>
    <row r="425" spans="1:8" x14ac:dyDescent="0.25">
      <c r="A425" s="21"/>
      <c r="B425" s="5">
        <f>DATE(YEAR(siječanj!B425),MONTH(siječanj!B425)+10,DAY(siječanj!B425))</f>
        <v>45966</v>
      </c>
      <c r="C425" s="8">
        <v>4.3958333333333304</v>
      </c>
      <c r="D425">
        <v>0.91855371284518339</v>
      </c>
      <c r="E425" s="6">
        <v>114.44468281061611</v>
      </c>
      <c r="F425" s="7">
        <v>165.94680209901966</v>
      </c>
      <c r="G425" s="7">
        <v>1.1402156770109875</v>
      </c>
      <c r="H425" s="7">
        <v>105.12358831108077</v>
      </c>
    </row>
    <row r="426" spans="1:8" x14ac:dyDescent="0.25">
      <c r="A426" s="21"/>
      <c r="B426" s="5">
        <f>DATE(YEAR(siječanj!B426),MONTH(siječanj!B426)+10,DAY(siječanj!B426))</f>
        <v>45966</v>
      </c>
      <c r="C426" s="8">
        <v>4.40625</v>
      </c>
      <c r="D426">
        <v>0.91855371284518339</v>
      </c>
      <c r="E426" s="6">
        <v>115.04384568604547</v>
      </c>
      <c r="F426" s="7">
        <v>166.24853209901789</v>
      </c>
      <c r="G426" s="7">
        <v>1.0852840920104581</v>
      </c>
      <c r="H426" s="7">
        <v>105.6739515949054</v>
      </c>
    </row>
    <row r="427" spans="1:8" x14ac:dyDescent="0.25">
      <c r="A427" s="21"/>
      <c r="B427" s="5">
        <f>DATE(YEAR(siječanj!B427),MONTH(siječanj!B427)+10,DAY(siječanj!B427))</f>
        <v>45966</v>
      </c>
      <c r="C427" s="8">
        <v>4.4166666666666696</v>
      </c>
      <c r="D427">
        <v>0.91855371284518339</v>
      </c>
      <c r="E427" s="6">
        <v>115.55931072388459</v>
      </c>
      <c r="F427" s="7">
        <v>165.70299649902114</v>
      </c>
      <c r="G427" s="7">
        <v>1.0528891150101458</v>
      </c>
      <c r="H427" s="7">
        <v>106.14743391925441</v>
      </c>
    </row>
    <row r="428" spans="1:8" x14ac:dyDescent="0.25">
      <c r="A428" s="21"/>
      <c r="B428" s="5">
        <f>DATE(YEAR(siječanj!B428),MONTH(siječanj!B428)+10,DAY(siječanj!B428))</f>
        <v>45966</v>
      </c>
      <c r="C428" s="8">
        <v>4.4270833333333304</v>
      </c>
      <c r="D428">
        <v>0.91855371284518339</v>
      </c>
      <c r="E428" s="6">
        <v>117.4778329295938</v>
      </c>
      <c r="F428" s="7">
        <v>164.7736262990266</v>
      </c>
      <c r="G428" s="7">
        <v>1.1306095970108949</v>
      </c>
      <c r="H428" s="7">
        <v>107.90969961448454</v>
      </c>
    </row>
    <row r="429" spans="1:8" x14ac:dyDescent="0.25">
      <c r="A429" s="21"/>
      <c r="B429" s="5">
        <f>DATE(YEAR(siječanj!B429),MONTH(siječanj!B429)+10,DAY(siječanj!B429))</f>
        <v>45966</v>
      </c>
      <c r="C429" s="8">
        <v>4.4375</v>
      </c>
      <c r="D429">
        <v>0.91855371284518339</v>
      </c>
      <c r="E429" s="6">
        <v>119.13865431560704</v>
      </c>
      <c r="F429" s="7">
        <v>164.35631059902909</v>
      </c>
      <c r="G429" s="7">
        <v>1.2126343970116853</v>
      </c>
      <c r="H429" s="7">
        <v>109.43525326497968</v>
      </c>
    </row>
    <row r="430" spans="1:8" x14ac:dyDescent="0.25">
      <c r="A430" s="21"/>
      <c r="B430" s="5">
        <f>DATE(YEAR(siječanj!B430),MONTH(siječanj!B430)+10,DAY(siječanj!B430))</f>
        <v>45966</v>
      </c>
      <c r="C430" s="8">
        <v>4.4479166666666696</v>
      </c>
      <c r="D430">
        <v>0.91855371284518339</v>
      </c>
      <c r="E430" s="6">
        <v>120.06907011555971</v>
      </c>
      <c r="F430" s="7">
        <v>163.95618029903144</v>
      </c>
      <c r="G430" s="7">
        <v>1.1836206250114059</v>
      </c>
      <c r="H430" s="7">
        <v>110.28989015251602</v>
      </c>
    </row>
    <row r="431" spans="1:8" x14ac:dyDescent="0.25">
      <c r="A431" s="21"/>
      <c r="B431" s="5">
        <f>DATE(YEAR(siječanj!B431),MONTH(siječanj!B431)+10,DAY(siječanj!B431))</f>
        <v>45966</v>
      </c>
      <c r="C431" s="8">
        <v>4.4583333333333304</v>
      </c>
      <c r="D431">
        <v>0.91855371284518339</v>
      </c>
      <c r="E431" s="6">
        <v>120.2113917048494</v>
      </c>
      <c r="F431" s="7">
        <v>163.79977209903234</v>
      </c>
      <c r="G431" s="7">
        <v>1.1113095580107089</v>
      </c>
      <c r="H431" s="7">
        <v>110.4206201767761</v>
      </c>
    </row>
    <row r="432" spans="1:8" x14ac:dyDescent="0.25">
      <c r="A432" s="21"/>
      <c r="B432" s="5">
        <f>DATE(YEAR(siječanj!B432),MONTH(siječanj!B432)+10,DAY(siječanj!B432))</f>
        <v>45966</v>
      </c>
      <c r="C432" s="8">
        <v>4.46875</v>
      </c>
      <c r="D432">
        <v>0.91855371284518339</v>
      </c>
      <c r="E432" s="6">
        <v>119.47628769948649</v>
      </c>
      <c r="F432" s="7">
        <v>163.32519139903519</v>
      </c>
      <c r="G432" s="7">
        <v>1.1763880540113361</v>
      </c>
      <c r="H432" s="7">
        <v>109.74538766332263</v>
      </c>
    </row>
    <row r="433" spans="1:8" x14ac:dyDescent="0.25">
      <c r="A433" s="21"/>
      <c r="B433" s="5">
        <f>DATE(YEAR(siječanj!B433),MONTH(siječanj!B433)+10,DAY(siječanj!B433))</f>
        <v>45966</v>
      </c>
      <c r="C433" s="8">
        <v>4.4791666666666696</v>
      </c>
      <c r="D433">
        <v>0.91855371284518339</v>
      </c>
      <c r="E433" s="6">
        <v>120.218736018724</v>
      </c>
      <c r="F433" s="7">
        <v>162.7772741990384</v>
      </c>
      <c r="G433" s="7">
        <v>1.2322445810118743</v>
      </c>
      <c r="H433" s="7">
        <v>110.42736632355391</v>
      </c>
    </row>
    <row r="434" spans="1:8" x14ac:dyDescent="0.25">
      <c r="A434" s="21"/>
      <c r="B434" s="5">
        <f>DATE(YEAR(siječanj!B434),MONTH(siječanj!B434)+10,DAY(siječanj!B434))</f>
        <v>45966</v>
      </c>
      <c r="C434" s="8">
        <v>4.4895833333333304</v>
      </c>
      <c r="D434">
        <v>0.91855371284518339</v>
      </c>
      <c r="E434" s="6">
        <v>120.86202025104241</v>
      </c>
      <c r="F434" s="7">
        <v>162.39073919904069</v>
      </c>
      <c r="G434" s="7">
        <v>1.2542535390120864</v>
      </c>
      <c r="H434" s="7">
        <v>111.01825744356475</v>
      </c>
    </row>
    <row r="435" spans="1:8" x14ac:dyDescent="0.25">
      <c r="A435" s="21"/>
      <c r="B435" s="5">
        <f>DATE(YEAR(siječanj!B435),MONTH(siječanj!B435)+10,DAY(siječanj!B435))</f>
        <v>45966</v>
      </c>
      <c r="C435" s="8">
        <v>4.5</v>
      </c>
      <c r="D435">
        <v>0.91855371284518339</v>
      </c>
      <c r="E435" s="6">
        <v>121.52158401589594</v>
      </c>
      <c r="F435" s="7">
        <v>161.78482439904423</v>
      </c>
      <c r="G435" s="7">
        <v>1.1216823960108089</v>
      </c>
      <c r="H435" s="7">
        <v>111.62410218862911</v>
      </c>
    </row>
    <row r="436" spans="1:8" x14ac:dyDescent="0.25">
      <c r="A436" s="21"/>
      <c r="B436" s="5">
        <f>DATE(YEAR(siječanj!B436),MONTH(siječanj!B436)+10,DAY(siječanj!B436))</f>
        <v>45966</v>
      </c>
      <c r="C436" s="8">
        <v>4.5104166666666696</v>
      </c>
      <c r="D436">
        <v>0.91855371284518339</v>
      </c>
      <c r="E436" s="6">
        <v>121.92038699537257</v>
      </c>
      <c r="F436" s="7">
        <v>161.01854769904878</v>
      </c>
      <c r="G436" s="7">
        <v>1.0701386070103123</v>
      </c>
      <c r="H436" s="7">
        <v>111.99042414612109</v>
      </c>
    </row>
    <row r="437" spans="1:8" x14ac:dyDescent="0.25">
      <c r="A437" s="21"/>
      <c r="B437" s="5">
        <f>DATE(YEAR(siječanj!B437),MONTH(siječanj!B437)+10,DAY(siječanj!B437))</f>
        <v>45966</v>
      </c>
      <c r="C437" s="8">
        <v>4.5208333333333304</v>
      </c>
      <c r="D437">
        <v>0.91855371284518339</v>
      </c>
      <c r="E437" s="6">
        <v>121.12498017005861</v>
      </c>
      <c r="F437" s="7">
        <v>160.32864849905289</v>
      </c>
      <c r="G437" s="7">
        <v>1.0604442810102186</v>
      </c>
      <c r="H437" s="7">
        <v>111.25980025350654</v>
      </c>
    </row>
    <row r="438" spans="1:8" x14ac:dyDescent="0.25">
      <c r="A438" s="21"/>
      <c r="B438" s="5">
        <f>DATE(YEAR(siječanj!B438),MONTH(siječanj!B438)+10,DAY(siječanj!B438))</f>
        <v>45966</v>
      </c>
      <c r="C438" s="8">
        <v>4.53125</v>
      </c>
      <c r="D438">
        <v>0.91855371284518339</v>
      </c>
      <c r="E438" s="6">
        <v>119.28057173979546</v>
      </c>
      <c r="F438" s="7">
        <v>159.85769829905567</v>
      </c>
      <c r="G438" s="7">
        <v>0.99972026900963373</v>
      </c>
      <c r="H438" s="7">
        <v>109.56561204188537</v>
      </c>
    </row>
    <row r="439" spans="1:8" x14ac:dyDescent="0.25">
      <c r="A439" s="21"/>
      <c r="B439" s="5">
        <f>DATE(YEAR(siječanj!B439),MONTH(siječanj!B439)+10,DAY(siječanj!B439))</f>
        <v>45966</v>
      </c>
      <c r="C439" s="8">
        <v>4.5416666666666696</v>
      </c>
      <c r="D439">
        <v>0.91855371284518339</v>
      </c>
      <c r="E439" s="6">
        <v>116.79178248219651</v>
      </c>
      <c r="F439" s="7">
        <v>159.14873609905985</v>
      </c>
      <c r="G439" s="7">
        <v>1.0477517630100963</v>
      </c>
      <c r="H439" s="7">
        <v>107.27952542882865</v>
      </c>
    </row>
    <row r="440" spans="1:8" x14ac:dyDescent="0.25">
      <c r="A440" s="21"/>
      <c r="B440" s="5">
        <f>DATE(YEAR(siječanj!B440),MONTH(siječanj!B440)+10,DAY(siječanj!B440))</f>
        <v>45966</v>
      </c>
      <c r="C440" s="8">
        <v>4.5520833333333304</v>
      </c>
      <c r="D440">
        <v>0.91855371284518339</v>
      </c>
      <c r="E440" s="6">
        <v>114.30667330634076</v>
      </c>
      <c r="F440" s="7">
        <v>158.09035879906611</v>
      </c>
      <c r="G440" s="7">
        <v>1.1237003530108283</v>
      </c>
      <c r="H440" s="7">
        <v>104.99681916852072</v>
      </c>
    </row>
    <row r="441" spans="1:8" x14ac:dyDescent="0.25">
      <c r="A441" s="21"/>
      <c r="B441" s="5">
        <f>DATE(YEAR(siječanj!B441),MONTH(siječanj!B441)+10,DAY(siječanj!B441))</f>
        <v>45966</v>
      </c>
      <c r="C441" s="8">
        <v>4.5625</v>
      </c>
      <c r="D441">
        <v>0.91855371284518339</v>
      </c>
      <c r="E441" s="6">
        <v>115.59127542851181</v>
      </c>
      <c r="F441" s="7">
        <v>157.36900149907035</v>
      </c>
      <c r="G441" s="7">
        <v>1.1017346040106166</v>
      </c>
      <c r="H441" s="7">
        <v>106.17679521736974</v>
      </c>
    </row>
    <row r="442" spans="1:8" x14ac:dyDescent="0.25">
      <c r="A442" s="21"/>
      <c r="B442" s="5">
        <f>DATE(YEAR(siječanj!B442),MONTH(siječanj!B442)+10,DAY(siječanj!B442))</f>
        <v>45966</v>
      </c>
      <c r="C442" s="8">
        <v>4.5729166666666696</v>
      </c>
      <c r="D442">
        <v>0.91855371284518339</v>
      </c>
      <c r="E442" s="6">
        <v>116.41372070098082</v>
      </c>
      <c r="F442" s="7">
        <v>156.38192319907617</v>
      </c>
      <c r="G442" s="7">
        <v>1.0792379090104001</v>
      </c>
      <c r="H442" s="7">
        <v>106.93225537600811</v>
      </c>
    </row>
    <row r="443" spans="1:8" x14ac:dyDescent="0.25">
      <c r="A443" s="21"/>
      <c r="B443" s="5">
        <f>DATE(YEAR(siječanj!B443),MONTH(siječanj!B443)+10,DAY(siječanj!B443))</f>
        <v>45966</v>
      </c>
      <c r="C443" s="8">
        <v>4.5833333333333304</v>
      </c>
      <c r="D443">
        <v>0.91855371284518339</v>
      </c>
      <c r="E443" s="6">
        <v>116.69685519463559</v>
      </c>
      <c r="F443" s="7">
        <v>154.76651429908571</v>
      </c>
      <c r="G443" s="7">
        <v>1.0891955100104957</v>
      </c>
      <c r="H443" s="7">
        <v>107.19232961638924</v>
      </c>
    </row>
    <row r="444" spans="1:8" x14ac:dyDescent="0.25">
      <c r="A444" s="21"/>
      <c r="B444" s="5">
        <f>DATE(YEAR(siječanj!B444),MONTH(siječanj!B444)+10,DAY(siječanj!B444))</f>
        <v>45966</v>
      </c>
      <c r="C444" s="8">
        <v>4.59375</v>
      </c>
      <c r="D444">
        <v>0.91855371284518339</v>
      </c>
      <c r="E444" s="6">
        <v>118.1261949812973</v>
      </c>
      <c r="F444" s="7">
        <v>153.87871519909095</v>
      </c>
      <c r="G444" s="7">
        <v>1.0743396650103527</v>
      </c>
      <c r="H444" s="7">
        <v>108.5052549843447</v>
      </c>
    </row>
    <row r="445" spans="1:8" x14ac:dyDescent="0.25">
      <c r="A445" s="21"/>
      <c r="B445" s="5">
        <f>DATE(YEAR(siječanj!B445),MONTH(siječanj!B445)+10,DAY(siječanj!B445))</f>
        <v>45966</v>
      </c>
      <c r="C445" s="8">
        <v>4.6041666666666696</v>
      </c>
      <c r="D445">
        <v>0.91855371284518339</v>
      </c>
      <c r="E445" s="6">
        <v>118.40874502051639</v>
      </c>
      <c r="F445" s="7">
        <v>152.86219679909698</v>
      </c>
      <c r="G445" s="7">
        <v>1.2383698570119333</v>
      </c>
      <c r="H445" s="7">
        <v>108.76479237193395</v>
      </c>
    </row>
    <row r="446" spans="1:8" x14ac:dyDescent="0.25">
      <c r="A446" s="21"/>
      <c r="B446" s="5">
        <f>DATE(YEAR(siječanj!B446),MONTH(siječanj!B446)+10,DAY(siječanj!B446))</f>
        <v>45966</v>
      </c>
      <c r="C446" s="8">
        <v>4.6145833333333304</v>
      </c>
      <c r="D446">
        <v>0.91855371284518339</v>
      </c>
      <c r="E446" s="6">
        <v>120.5239311908233</v>
      </c>
      <c r="F446" s="7">
        <v>150.79392429910922</v>
      </c>
      <c r="G446" s="7">
        <v>1.2691075530122296</v>
      </c>
      <c r="H446" s="7">
        <v>110.70770448202815</v>
      </c>
    </row>
    <row r="447" spans="1:8" x14ac:dyDescent="0.25">
      <c r="A447" s="21"/>
      <c r="B447" s="5">
        <f>DATE(YEAR(siječanj!B447),MONTH(siječanj!B447)+10,DAY(siječanj!B447))</f>
        <v>45966</v>
      </c>
      <c r="C447" s="8">
        <v>4.625</v>
      </c>
      <c r="D447">
        <v>0.91855371284518339</v>
      </c>
      <c r="E447" s="6">
        <v>122.28921736830692</v>
      </c>
      <c r="F447" s="7">
        <v>147.01357379913154</v>
      </c>
      <c r="G447" s="7">
        <v>1.454325752014014</v>
      </c>
      <c r="H447" s="7">
        <v>112.32921465459</v>
      </c>
    </row>
    <row r="448" spans="1:8" x14ac:dyDescent="0.25">
      <c r="A448" s="21"/>
      <c r="B448" s="5">
        <f>DATE(YEAR(siječanj!B448),MONTH(siječanj!B448)+10,DAY(siječanj!B448))</f>
        <v>45966</v>
      </c>
      <c r="C448" s="8">
        <v>4.6354166666666696</v>
      </c>
      <c r="D448">
        <v>0.91855371284518339</v>
      </c>
      <c r="E448" s="6">
        <v>124.31377942066059</v>
      </c>
      <c r="F448" s="7">
        <v>145.33087369914145</v>
      </c>
      <c r="G448" s="7">
        <v>1.8087777710174298</v>
      </c>
      <c r="H448" s="7">
        <v>114.18888364466494</v>
      </c>
    </row>
    <row r="449" spans="1:8" x14ac:dyDescent="0.25">
      <c r="A449" s="21"/>
      <c r="B449" s="5">
        <f>DATE(YEAR(siječanj!B449),MONTH(siječanj!B449)+10,DAY(siječanj!B449))</f>
        <v>45966</v>
      </c>
      <c r="C449" s="8">
        <v>4.6458333333333304</v>
      </c>
      <c r="D449">
        <v>0.91855371284518339</v>
      </c>
      <c r="E449" s="6">
        <v>126.14824122890928</v>
      </c>
      <c r="F449" s="7">
        <v>144.16553389914836</v>
      </c>
      <c r="G449" s="7">
        <v>2.4207901800233271</v>
      </c>
      <c r="H449" s="7">
        <v>115.87393534970447</v>
      </c>
    </row>
    <row r="450" spans="1:8" x14ac:dyDescent="0.25">
      <c r="A450" s="21"/>
      <c r="B450" s="5">
        <f>DATE(YEAR(siječanj!B450),MONTH(siječanj!B450)+10,DAY(siječanj!B450))</f>
        <v>45966</v>
      </c>
      <c r="C450" s="8">
        <v>4.65625</v>
      </c>
      <c r="D450">
        <v>0.91855371284518339</v>
      </c>
      <c r="E450" s="6">
        <v>129.82776526390847</v>
      </c>
      <c r="F450" s="7">
        <v>143.08071259915474</v>
      </c>
      <c r="G450" s="7">
        <v>6.101519405058796</v>
      </c>
      <c r="H450" s="7">
        <v>119.25377581355606</v>
      </c>
    </row>
    <row r="451" spans="1:8" x14ac:dyDescent="0.25">
      <c r="A451" s="21"/>
      <c r="B451" s="5">
        <f>DATE(YEAR(siječanj!B451),MONTH(siječanj!B451)+10,DAY(siječanj!B451))</f>
        <v>45966</v>
      </c>
      <c r="C451" s="8">
        <v>4.6666666666666696</v>
      </c>
      <c r="D451">
        <v>0.91855371284518339</v>
      </c>
      <c r="E451" s="6">
        <v>131.32129399721805</v>
      </c>
      <c r="F451" s="7">
        <v>140.85726669916787</v>
      </c>
      <c r="G451" s="7">
        <v>15.313099040147563</v>
      </c>
      <c r="H451" s="7">
        <v>120.62566217677853</v>
      </c>
    </row>
    <row r="452" spans="1:8" x14ac:dyDescent="0.25">
      <c r="A452" s="21"/>
      <c r="B452" s="5">
        <f>DATE(YEAR(siječanj!B452),MONTH(siječanj!B452)+10,DAY(siječanj!B452))</f>
        <v>45966</v>
      </c>
      <c r="C452" s="8">
        <v>4.6770833333333304</v>
      </c>
      <c r="D452">
        <v>0.91855371284518339</v>
      </c>
      <c r="E452" s="6">
        <v>134.09883742646082</v>
      </c>
      <c r="F452" s="7">
        <v>141.2768709991654</v>
      </c>
      <c r="G452" s="7">
        <v>45.47181092043818</v>
      </c>
      <c r="H452" s="7">
        <v>123.17698500629822</v>
      </c>
    </row>
    <row r="453" spans="1:8" x14ac:dyDescent="0.25">
      <c r="A453" s="21"/>
      <c r="B453" s="5">
        <f>DATE(YEAR(siječanj!B453),MONTH(siječanj!B453)+10,DAY(siječanj!B453))</f>
        <v>45966</v>
      </c>
      <c r="C453" s="8">
        <v>4.6875</v>
      </c>
      <c r="D453">
        <v>0.91855371284518339</v>
      </c>
      <c r="E453" s="6">
        <v>139.20120984148286</v>
      </c>
      <c r="F453" s="7">
        <v>142.32236209915922</v>
      </c>
      <c r="G453" s="7">
        <v>120.81840370116424</v>
      </c>
      <c r="H453" s="7">
        <v>127.86378813243557</v>
      </c>
    </row>
    <row r="454" spans="1:8" x14ac:dyDescent="0.25">
      <c r="A454" s="21"/>
      <c r="B454" s="5">
        <f>DATE(YEAR(siječanj!B454),MONTH(siječanj!B454)+10,DAY(siječanj!B454))</f>
        <v>45966</v>
      </c>
      <c r="C454" s="8">
        <v>4.6979166666666696</v>
      </c>
      <c r="D454">
        <v>0.91855371284518339</v>
      </c>
      <c r="E454" s="6">
        <v>144.08477341239993</v>
      </c>
      <c r="F454" s="7">
        <v>143.63995549915143</v>
      </c>
      <c r="G454" s="7">
        <v>182.20068400175572</v>
      </c>
      <c r="H454" s="7">
        <v>132.3496035824169</v>
      </c>
    </row>
    <row r="455" spans="1:8" x14ac:dyDescent="0.25">
      <c r="A455" s="21"/>
      <c r="B455" s="5">
        <f>DATE(YEAR(siječanj!B455),MONTH(siječanj!B455)+10,DAY(siječanj!B455))</f>
        <v>45966</v>
      </c>
      <c r="C455" s="8">
        <v>4.7083333333333304</v>
      </c>
      <c r="D455">
        <v>0.91855371284518339</v>
      </c>
      <c r="E455" s="6">
        <v>148.20969036080496</v>
      </c>
      <c r="F455" s="7">
        <v>143.47225029915245</v>
      </c>
      <c r="G455" s="7">
        <v>199.70118990192438</v>
      </c>
      <c r="H455" s="7">
        <v>136.13856136055239</v>
      </c>
    </row>
    <row r="456" spans="1:8" x14ac:dyDescent="0.25">
      <c r="A456" s="21"/>
      <c r="B456" s="5">
        <f>DATE(YEAR(siječanj!B456),MONTH(siječanj!B456)+10,DAY(siječanj!B456))</f>
        <v>45966</v>
      </c>
      <c r="C456" s="8">
        <v>4.71875</v>
      </c>
      <c r="D456">
        <v>0.91855371284518339</v>
      </c>
      <c r="E456" s="6">
        <v>154.52560118222556</v>
      </c>
      <c r="F456" s="7">
        <v>143.23907939915381</v>
      </c>
      <c r="G456" s="7">
        <v>201.43123510194107</v>
      </c>
      <c r="H456" s="7">
        <v>141.94006469556734</v>
      </c>
    </row>
    <row r="457" spans="1:8" x14ac:dyDescent="0.25">
      <c r="A457" s="21"/>
      <c r="B457" s="5">
        <f>DATE(YEAR(siječanj!B457),MONTH(siječanj!B457)+10,DAY(siječanj!B457))</f>
        <v>45966</v>
      </c>
      <c r="C457" s="8">
        <v>4.7291666666666696</v>
      </c>
      <c r="D457">
        <v>0.91855371284518339</v>
      </c>
      <c r="E457" s="6">
        <v>161.00826279774597</v>
      </c>
      <c r="F457" s="7">
        <v>142.85236539915613</v>
      </c>
      <c r="G457" s="7">
        <v>201.90479060194559</v>
      </c>
      <c r="H457" s="7">
        <v>147.89473759162257</v>
      </c>
    </row>
    <row r="458" spans="1:8" x14ac:dyDescent="0.25">
      <c r="A458" s="21"/>
      <c r="B458" s="5">
        <f>DATE(YEAR(siječanj!B458),MONTH(siječanj!B458)+10,DAY(siječanj!B458))</f>
        <v>45966</v>
      </c>
      <c r="C458" s="8">
        <v>4.7395833333333304</v>
      </c>
      <c r="D458">
        <v>0.91855371284518339</v>
      </c>
      <c r="E458" s="6">
        <v>164.96046058260225</v>
      </c>
      <c r="F458" s="7">
        <v>142.6167000991575</v>
      </c>
      <c r="G458" s="7">
        <v>202.34720920194985</v>
      </c>
      <c r="H458" s="7">
        <v>151.52504354080082</v>
      </c>
    </row>
    <row r="459" spans="1:8" x14ac:dyDescent="0.25">
      <c r="A459" s="21"/>
      <c r="B459" s="5">
        <f>DATE(YEAR(siječanj!B459),MONTH(siječanj!B459)+10,DAY(siječanj!B459))</f>
        <v>45966</v>
      </c>
      <c r="C459" s="8">
        <v>4.75</v>
      </c>
      <c r="D459">
        <v>0.91855371284518339</v>
      </c>
      <c r="E459" s="6">
        <v>167.90607824853126</v>
      </c>
      <c r="F459" s="7">
        <v>142.04360199916087</v>
      </c>
      <c r="G459" s="7">
        <v>203.02687060195643</v>
      </c>
      <c r="H459" s="7">
        <v>154.23075158446227</v>
      </c>
    </row>
    <row r="460" spans="1:8" x14ac:dyDescent="0.25">
      <c r="A460" s="21"/>
      <c r="B460" s="5">
        <f>DATE(YEAR(siječanj!B460),MONTH(siječanj!B460)+10,DAY(siječanj!B460))</f>
        <v>45966</v>
      </c>
      <c r="C460" s="8">
        <v>4.7604166666666696</v>
      </c>
      <c r="D460">
        <v>0.91855371284518339</v>
      </c>
      <c r="E460" s="6">
        <v>169.8796293158602</v>
      </c>
      <c r="F460" s="7">
        <v>141.18654859916595</v>
      </c>
      <c r="G460" s="7">
        <v>203.28306560195887</v>
      </c>
      <c r="H460" s="7">
        <v>156.04356424484683</v>
      </c>
    </row>
    <row r="461" spans="1:8" x14ac:dyDescent="0.25">
      <c r="A461" s="21"/>
      <c r="B461" s="5">
        <f>DATE(YEAR(siječanj!B461),MONTH(siječanj!B461)+10,DAY(siječanj!B461))</f>
        <v>45966</v>
      </c>
      <c r="C461" s="8">
        <v>4.7708333333333304</v>
      </c>
      <c r="D461">
        <v>0.91855371284518339</v>
      </c>
      <c r="E461" s="6">
        <v>172.27470080939986</v>
      </c>
      <c r="F461" s="7">
        <v>139.89323259917356</v>
      </c>
      <c r="G461" s="7">
        <v>203.31922440195925</v>
      </c>
      <c r="H461" s="7">
        <v>158.24356605776737</v>
      </c>
    </row>
    <row r="462" spans="1:8" x14ac:dyDescent="0.25">
      <c r="A462" s="21"/>
      <c r="B462" s="5">
        <f>DATE(YEAR(siječanj!B462),MONTH(siječanj!B462)+10,DAY(siječanj!B462))</f>
        <v>45966</v>
      </c>
      <c r="C462" s="8">
        <v>4.78125</v>
      </c>
      <c r="D462">
        <v>0.91855371284518339</v>
      </c>
      <c r="E462" s="6">
        <v>175.59398694226965</v>
      </c>
      <c r="F462" s="7">
        <v>138.34575809918272</v>
      </c>
      <c r="G462" s="7">
        <v>203.51669320196112</v>
      </c>
      <c r="H462" s="7">
        <v>161.29250865911044</v>
      </c>
    </row>
    <row r="463" spans="1:8" x14ac:dyDescent="0.25">
      <c r="A463" s="21"/>
      <c r="B463" s="5">
        <f>DATE(YEAR(siječanj!B463),MONTH(siječanj!B463)+10,DAY(siječanj!B463))</f>
        <v>45966</v>
      </c>
      <c r="C463" s="8">
        <v>4.7916666666666696</v>
      </c>
      <c r="D463">
        <v>0.91855371284518339</v>
      </c>
      <c r="E463" s="6">
        <v>175.61565930522477</v>
      </c>
      <c r="F463" s="7">
        <v>135.67256979919853</v>
      </c>
      <c r="G463" s="7">
        <v>203.77456590196363</v>
      </c>
      <c r="H463" s="7">
        <v>161.31241588856898</v>
      </c>
    </row>
    <row r="464" spans="1:8" x14ac:dyDescent="0.25">
      <c r="A464" s="21"/>
      <c r="B464" s="5">
        <f>DATE(YEAR(siječanj!B464),MONTH(siječanj!B464)+10,DAY(siječanj!B464))</f>
        <v>45966</v>
      </c>
      <c r="C464" s="8">
        <v>4.8020833333333304</v>
      </c>
      <c r="D464">
        <v>0.91855371284518339</v>
      </c>
      <c r="E464" s="6">
        <v>175.02725831621754</v>
      </c>
      <c r="F464" s="7">
        <v>133.64831199921048</v>
      </c>
      <c r="G464" s="7">
        <v>203.76078510196348</v>
      </c>
      <c r="H464" s="7">
        <v>160.77193797547463</v>
      </c>
    </row>
    <row r="465" spans="1:8" x14ac:dyDescent="0.25">
      <c r="A465" s="21"/>
      <c r="B465" s="5">
        <f>DATE(YEAR(siječanj!B465),MONTH(siječanj!B465)+10,DAY(siječanj!B465))</f>
        <v>45966</v>
      </c>
      <c r="C465" s="8">
        <v>4.8125</v>
      </c>
      <c r="D465">
        <v>0.91855371284518339</v>
      </c>
      <c r="E465" s="6">
        <v>175.97079363234977</v>
      </c>
      <c r="F465" s="7">
        <v>131.17748889922507</v>
      </c>
      <c r="G465" s="7">
        <v>203.46167000196058</v>
      </c>
      <c r="H465" s="7">
        <v>161.63862584330843</v>
      </c>
    </row>
    <row r="466" spans="1:8" x14ac:dyDescent="0.25">
      <c r="A466" s="21"/>
      <c r="B466" s="5">
        <f>DATE(YEAR(siječanj!B466),MONTH(siječanj!B466)+10,DAY(siječanj!B466))</f>
        <v>45966</v>
      </c>
      <c r="C466" s="8">
        <v>4.8229166666666696</v>
      </c>
      <c r="D466">
        <v>0.91855371284518339</v>
      </c>
      <c r="E466" s="6">
        <v>176.98068136714261</v>
      </c>
      <c r="F466" s="7">
        <v>128.19334429924271</v>
      </c>
      <c r="G466" s="7">
        <v>203.24267820195848</v>
      </c>
      <c r="H466" s="7">
        <v>162.5662619716592</v>
      </c>
    </row>
    <row r="467" spans="1:8" x14ac:dyDescent="0.25">
      <c r="A467" s="21"/>
      <c r="B467" s="5">
        <f>DATE(YEAR(siječanj!B467),MONTH(siječanj!B467)+10,DAY(siječanj!B467))</f>
        <v>45966</v>
      </c>
      <c r="C467" s="8">
        <v>4.8333333333333304</v>
      </c>
      <c r="D467">
        <v>0.91855371284518339</v>
      </c>
      <c r="E467" s="6">
        <v>179.4597042920615</v>
      </c>
      <c r="F467" s="7">
        <v>122.0154103992792</v>
      </c>
      <c r="G467" s="7">
        <v>203.43781890196036</v>
      </c>
      <c r="H467" s="7">
        <v>164.84337768357179</v>
      </c>
    </row>
    <row r="468" spans="1:8" x14ac:dyDescent="0.25">
      <c r="A468" s="21"/>
      <c r="B468" s="5">
        <f>DATE(YEAR(siječanj!B468),MONTH(siječanj!B468)+10,DAY(siječanj!B468))</f>
        <v>45966</v>
      </c>
      <c r="C468" s="8">
        <v>4.84375</v>
      </c>
      <c r="D468">
        <v>0.91855371284518339</v>
      </c>
      <c r="E468" s="6">
        <v>179.69766640144377</v>
      </c>
      <c r="F468" s="7">
        <v>118.28677359930123</v>
      </c>
      <c r="G468" s="7">
        <v>202.91345010195533</v>
      </c>
      <c r="H468" s="7">
        <v>165.06195866266134</v>
      </c>
    </row>
    <row r="469" spans="1:8" x14ac:dyDescent="0.25">
      <c r="A469" s="21"/>
      <c r="B469" s="5">
        <f>DATE(YEAR(siječanj!B469),MONTH(siječanj!B469)+10,DAY(siječanj!B469))</f>
        <v>45966</v>
      </c>
      <c r="C469" s="8">
        <v>4.8541666666666696</v>
      </c>
      <c r="D469">
        <v>0.91855371284518339</v>
      </c>
      <c r="E469" s="6">
        <v>177.25732049175556</v>
      </c>
      <c r="F469" s="7">
        <v>115.46923779931788</v>
      </c>
      <c r="G469" s="7">
        <v>202.64638440195276</v>
      </c>
      <c r="H469" s="7">
        <v>162.82036986669067</v>
      </c>
    </row>
    <row r="470" spans="1:8" x14ac:dyDescent="0.25">
      <c r="A470" s="21"/>
      <c r="B470" s="5">
        <f>DATE(YEAR(siječanj!B470),MONTH(siječanj!B470)+10,DAY(siječanj!B470))</f>
        <v>45966</v>
      </c>
      <c r="C470" s="8">
        <v>4.8645833333333304</v>
      </c>
      <c r="D470">
        <v>0.91855371284518339</v>
      </c>
      <c r="E470" s="6">
        <v>173.89655889656899</v>
      </c>
      <c r="F470" s="7">
        <v>113.28295349933079</v>
      </c>
      <c r="G470" s="7">
        <v>201.92867610194583</v>
      </c>
      <c r="H470" s="7">
        <v>159.73332982544454</v>
      </c>
    </row>
    <row r="471" spans="1:8" x14ac:dyDescent="0.25">
      <c r="A471" s="21"/>
      <c r="B471" s="5">
        <f>DATE(YEAR(siječanj!B471),MONTH(siječanj!B471)+10,DAY(siječanj!B471))</f>
        <v>45966</v>
      </c>
      <c r="C471" s="8">
        <v>4.875</v>
      </c>
      <c r="D471">
        <v>0.91855371284518339</v>
      </c>
      <c r="E471" s="6">
        <v>172.70773003498948</v>
      </c>
      <c r="F471" s="7">
        <v>110.1126514993495</v>
      </c>
      <c r="G471" s="7">
        <v>200.70560920193407</v>
      </c>
      <c r="H471" s="7">
        <v>158.64132666070319</v>
      </c>
    </row>
    <row r="472" spans="1:8" x14ac:dyDescent="0.25">
      <c r="A472" s="21"/>
      <c r="B472" s="5">
        <f>DATE(YEAR(siječanj!B472),MONTH(siječanj!B472)+10,DAY(siječanj!B472))</f>
        <v>45966</v>
      </c>
      <c r="C472" s="8">
        <v>4.8854166666666696</v>
      </c>
      <c r="D472">
        <v>0.91855371284518339</v>
      </c>
      <c r="E472" s="6">
        <v>179.58466956581339</v>
      </c>
      <c r="F472" s="7">
        <v>107.86775979936277</v>
      </c>
      <c r="G472" s="7">
        <v>200.35308030193067</v>
      </c>
      <c r="H472" s="7">
        <v>164.95816499975328</v>
      </c>
    </row>
    <row r="473" spans="1:8" x14ac:dyDescent="0.25">
      <c r="A473" s="21"/>
      <c r="B473" s="5">
        <f>DATE(YEAR(siječanj!B473),MONTH(siječanj!B473)+10,DAY(siječanj!B473))</f>
        <v>45966</v>
      </c>
      <c r="C473" s="8">
        <v>4.8958333333333304</v>
      </c>
      <c r="D473">
        <v>0.91855371284518339</v>
      </c>
      <c r="E473" s="6">
        <v>185.92986650746457</v>
      </c>
      <c r="F473" s="7">
        <v>106.04063409937356</v>
      </c>
      <c r="G473" s="7">
        <v>199.71068430192446</v>
      </c>
      <c r="H473" s="7">
        <v>170.78656920924089</v>
      </c>
    </row>
    <row r="474" spans="1:8" x14ac:dyDescent="0.25">
      <c r="A474" s="21"/>
      <c r="B474" s="5">
        <f>DATE(YEAR(siječanj!B474),MONTH(siječanj!B474)+10,DAY(siječanj!B474))</f>
        <v>45966</v>
      </c>
      <c r="C474" s="8">
        <v>4.90625</v>
      </c>
      <c r="D474">
        <v>0.91855371284518339</v>
      </c>
      <c r="E474" s="6">
        <v>186.30317340513582</v>
      </c>
      <c r="F474" s="7">
        <v>104.22728559938426</v>
      </c>
      <c r="G474" s="7">
        <v>199.77946220192513</v>
      </c>
      <c r="H474" s="7">
        <v>171.12947164612754</v>
      </c>
    </row>
    <row r="475" spans="1:8" x14ac:dyDescent="0.25">
      <c r="A475" s="21"/>
      <c r="B475" s="5">
        <f>DATE(YEAR(siječanj!B475),MONTH(siječanj!B475)+10,DAY(siječanj!B475))</f>
        <v>45966</v>
      </c>
      <c r="C475" s="8">
        <v>4.9166666666666696</v>
      </c>
      <c r="D475">
        <v>0.91855371284518339</v>
      </c>
      <c r="E475" s="6">
        <v>184.96651818596325</v>
      </c>
      <c r="F475" s="7">
        <v>101.52581099940025</v>
      </c>
      <c r="G475" s="7">
        <v>198.62090840191397</v>
      </c>
      <c r="H475" s="7">
        <v>169.90168203176268</v>
      </c>
    </row>
    <row r="476" spans="1:8" x14ac:dyDescent="0.25">
      <c r="A476" s="21"/>
      <c r="B476" s="5">
        <f>DATE(YEAR(siječanj!B476),MONTH(siječanj!B476)+10,DAY(siječanj!B476))</f>
        <v>45966</v>
      </c>
      <c r="C476" s="8">
        <v>4.9270833333333304</v>
      </c>
      <c r="D476">
        <v>0.91855371284518339</v>
      </c>
      <c r="E476" s="6">
        <v>181.79128125007091</v>
      </c>
      <c r="F476" s="7">
        <v>99.284619989413471</v>
      </c>
      <c r="G476" s="7">
        <v>196.23545540189099</v>
      </c>
      <c r="H476" s="7">
        <v>166.98505635513561</v>
      </c>
    </row>
    <row r="477" spans="1:8" x14ac:dyDescent="0.25">
      <c r="A477" s="21"/>
      <c r="B477" s="5">
        <f>DATE(YEAR(siječanj!B477),MONTH(siječanj!B477)+10,DAY(siječanj!B477))</f>
        <v>45966</v>
      </c>
      <c r="C477" s="8">
        <v>4.9375</v>
      </c>
      <c r="D477">
        <v>0.91855371284518339</v>
      </c>
      <c r="E477" s="6">
        <v>174.43723472320082</v>
      </c>
      <c r="F477" s="7">
        <v>97.22920535942562</v>
      </c>
      <c r="G477" s="7">
        <v>194.97338340187883</v>
      </c>
      <c r="H477" s="7">
        <v>160.22996961344285</v>
      </c>
    </row>
    <row r="478" spans="1:8" x14ac:dyDescent="0.25">
      <c r="A478" s="21"/>
      <c r="B478" s="5">
        <f>DATE(YEAR(siječanj!B478),MONTH(siječanj!B478)+10,DAY(siječanj!B478))</f>
        <v>45966</v>
      </c>
      <c r="C478" s="8">
        <v>4.9479166666666696</v>
      </c>
      <c r="D478">
        <v>0.91855371284518339</v>
      </c>
      <c r="E478" s="6">
        <v>167.64352348521709</v>
      </c>
      <c r="F478" s="7">
        <v>94.970038349438965</v>
      </c>
      <c r="G478" s="7">
        <v>194.52093500187445</v>
      </c>
      <c r="H478" s="7">
        <v>153.98958093179485</v>
      </c>
    </row>
    <row r="479" spans="1:8" x14ac:dyDescent="0.25">
      <c r="A479" s="21"/>
      <c r="B479" s="5">
        <f>DATE(YEAR(siječanj!B479),MONTH(siječanj!B479)+10,DAY(siječanj!B479))</f>
        <v>45966</v>
      </c>
      <c r="C479" s="8">
        <v>4.9583333333333304</v>
      </c>
      <c r="D479">
        <v>0.91855371284518339</v>
      </c>
      <c r="E479" s="6">
        <v>157.88934844803774</v>
      </c>
      <c r="F479" s="7">
        <v>92.126073889455768</v>
      </c>
      <c r="G479" s="7">
        <v>189.82355790182922</v>
      </c>
      <c r="H479" s="7">
        <v>145.02984723565197</v>
      </c>
    </row>
    <row r="480" spans="1:8" x14ac:dyDescent="0.25">
      <c r="A480" s="21"/>
      <c r="B480" s="5">
        <f>DATE(YEAR(siječanj!B480),MONTH(siječanj!B480)+10,DAY(siječanj!B480))</f>
        <v>45966</v>
      </c>
      <c r="C480" s="8">
        <v>4.96875</v>
      </c>
      <c r="D480">
        <v>0.91855371284518339</v>
      </c>
      <c r="E480" s="6">
        <v>147.41573575617352</v>
      </c>
      <c r="F480" s="7">
        <v>89.856577519469184</v>
      </c>
      <c r="G480" s="7">
        <v>189.22354740182342</v>
      </c>
      <c r="H480" s="7">
        <v>135.40927141063764</v>
      </c>
    </row>
    <row r="481" spans="1:8" x14ac:dyDescent="0.25">
      <c r="A481" s="21"/>
      <c r="B481" s="5">
        <f>DATE(YEAR(siječanj!B481),MONTH(siječanj!B481)+10,DAY(siječanj!B481))</f>
        <v>45966</v>
      </c>
      <c r="C481" s="8">
        <v>4.9791666666666696</v>
      </c>
      <c r="D481">
        <v>0.91855371284518339</v>
      </c>
      <c r="E481" s="6">
        <v>136.74587019901801</v>
      </c>
      <c r="F481" s="7">
        <v>87.864130669480943</v>
      </c>
      <c r="G481" s="7">
        <v>187.42777160180611</v>
      </c>
      <c r="H481" s="7">
        <v>125.60842678755351</v>
      </c>
    </row>
    <row r="482" spans="1:8" ht="15.75" thickBot="1" x14ac:dyDescent="0.3">
      <c r="A482" s="21"/>
      <c r="B482" s="5">
        <f>DATE(YEAR(siječanj!B482),MONTH(siječanj!B482)+10,DAY(siječanj!B482))</f>
        <v>45966</v>
      </c>
      <c r="C482" s="8">
        <v>4.9895833333333304</v>
      </c>
      <c r="D482">
        <v>0.91855371284518339</v>
      </c>
      <c r="E482" s="6">
        <v>126.41936171680854</v>
      </c>
      <c r="F482" s="7">
        <v>86.198375379490784</v>
      </c>
      <c r="G482" s="7">
        <v>186.92435500180125</v>
      </c>
      <c r="H482" s="7">
        <v>116.12297408049272</v>
      </c>
    </row>
    <row r="483" spans="1:8" x14ac:dyDescent="0.25">
      <c r="A483" s="20">
        <f t="shared" ref="A483" si="3">A387+1</f>
        <v>310</v>
      </c>
      <c r="B483" s="5">
        <f>DATE(YEAR(siječanj!B483),MONTH(siječanj!B483)+10,DAY(siječanj!B483))</f>
        <v>45967</v>
      </c>
      <c r="C483" s="8">
        <v>5</v>
      </c>
      <c r="D483">
        <v>0.92048723137478383</v>
      </c>
      <c r="E483" s="6">
        <v>113.99219026171809</v>
      </c>
      <c r="F483" s="7">
        <v>83.302730289507892</v>
      </c>
      <c r="G483" s="7">
        <v>182.4975421017586</v>
      </c>
      <c r="H483" s="7">
        <v>104.92835561235648</v>
      </c>
    </row>
    <row r="484" spans="1:8" x14ac:dyDescent="0.25">
      <c r="A484" s="21"/>
      <c r="B484" s="5">
        <f>DATE(YEAR(siječanj!B484),MONTH(siječanj!B484)+10,DAY(siječanj!B484))</f>
        <v>45967</v>
      </c>
      <c r="C484" s="8">
        <v>5.0104166666666696</v>
      </c>
      <c r="D484">
        <v>0.92048723137478383</v>
      </c>
      <c r="E484" s="6">
        <v>104.87168864849301</v>
      </c>
      <c r="F484" s="7">
        <v>82.012689149515509</v>
      </c>
      <c r="G484" s="7">
        <v>180.29561770173737</v>
      </c>
      <c r="H484" s="7">
        <v>96.533050333649669</v>
      </c>
    </row>
    <row r="485" spans="1:8" x14ac:dyDescent="0.25">
      <c r="A485" s="21"/>
      <c r="B485" s="5">
        <f>DATE(YEAR(siječanj!B485),MONTH(siječanj!B485)+10,DAY(siječanj!B485))</f>
        <v>45967</v>
      </c>
      <c r="C485" s="8">
        <v>5.0208333333333304</v>
      </c>
      <c r="D485">
        <v>0.92048723137478383</v>
      </c>
      <c r="E485" s="6">
        <v>97.279575008562375</v>
      </c>
      <c r="F485" s="7">
        <v>81.04234520952123</v>
      </c>
      <c r="G485" s="7">
        <v>179.64270640173109</v>
      </c>
      <c r="H485" s="7">
        <v>89.544606668947196</v>
      </c>
    </row>
    <row r="486" spans="1:8" x14ac:dyDescent="0.25">
      <c r="A486" s="21"/>
      <c r="B486" s="5">
        <f>DATE(YEAR(siječanj!B486),MONTH(siječanj!B486)+10,DAY(siječanj!B486))</f>
        <v>45967</v>
      </c>
      <c r="C486" s="8">
        <v>5.03125</v>
      </c>
      <c r="D486">
        <v>0.92048723137478383</v>
      </c>
      <c r="E486" s="6">
        <v>89.951499061251297</v>
      </c>
      <c r="F486" s="7">
        <v>80.314939609525538</v>
      </c>
      <c r="G486" s="7">
        <v>179.95023130173405</v>
      </c>
      <c r="H486" s="7">
        <v>82.79920632890267</v>
      </c>
    </row>
    <row r="487" spans="1:8" x14ac:dyDescent="0.25">
      <c r="A487" s="21"/>
      <c r="B487" s="5">
        <f>DATE(YEAR(siječanj!B487),MONTH(siječanj!B487)+10,DAY(siječanj!B487))</f>
        <v>45967</v>
      </c>
      <c r="C487" s="8">
        <v>5.0416666666666696</v>
      </c>
      <c r="D487">
        <v>0.92048723137478383</v>
      </c>
      <c r="E487" s="6">
        <v>83.72740504107297</v>
      </c>
      <c r="F487" s="7">
        <v>79.743979759528912</v>
      </c>
      <c r="G487" s="7">
        <v>179.34288980172818</v>
      </c>
      <c r="H487" s="7">
        <v>77.070007256452371</v>
      </c>
    </row>
    <row r="488" spans="1:8" x14ac:dyDescent="0.25">
      <c r="A488" s="21"/>
      <c r="B488" s="5">
        <f>DATE(YEAR(siječanj!B488),MONTH(siječanj!B488)+10,DAY(siječanj!B488))</f>
        <v>45967</v>
      </c>
      <c r="C488" s="8">
        <v>5.0520833333333304</v>
      </c>
      <c r="D488">
        <v>0.92048723137478383</v>
      </c>
      <c r="E488" s="6">
        <v>78.584187185803799</v>
      </c>
      <c r="F488" s="7">
        <v>79.093340159532758</v>
      </c>
      <c r="G488" s="7">
        <v>179.09895340172585</v>
      </c>
      <c r="H488" s="7">
        <v>72.335740892498308</v>
      </c>
    </row>
    <row r="489" spans="1:8" x14ac:dyDescent="0.25">
      <c r="A489" s="21"/>
      <c r="B489" s="5">
        <f>DATE(YEAR(siječanj!B489),MONTH(siječanj!B489)+10,DAY(siječanj!B489))</f>
        <v>45967</v>
      </c>
      <c r="C489" s="8">
        <v>5.0625</v>
      </c>
      <c r="D489">
        <v>0.92048723137478383</v>
      </c>
      <c r="E489" s="6">
        <v>75.081852895485795</v>
      </c>
      <c r="F489" s="7">
        <v>78.806630239534456</v>
      </c>
      <c r="G489" s="7">
        <v>179.46313640172937</v>
      </c>
      <c r="H489" s="7">
        <v>69.111886898254511</v>
      </c>
    </row>
    <row r="490" spans="1:8" x14ac:dyDescent="0.25">
      <c r="A490" s="21"/>
      <c r="B490" s="5">
        <f>DATE(YEAR(siječanj!B490),MONTH(siječanj!B490)+10,DAY(siječanj!B490))</f>
        <v>45967</v>
      </c>
      <c r="C490" s="8">
        <v>5.0729166666666696</v>
      </c>
      <c r="D490">
        <v>0.92048723137478383</v>
      </c>
      <c r="E490" s="6">
        <v>71.574752825015253</v>
      </c>
      <c r="F490" s="7">
        <v>78.610754809535621</v>
      </c>
      <c r="G490" s="7">
        <v>179.54609670173014</v>
      </c>
      <c r="H490" s="7">
        <v>65.883646064232778</v>
      </c>
    </row>
    <row r="491" spans="1:8" x14ac:dyDescent="0.25">
      <c r="A491" s="21"/>
      <c r="B491" s="5">
        <f>DATE(YEAR(siječanj!B491),MONTH(siječanj!B491)+10,DAY(siječanj!B491))</f>
        <v>45967</v>
      </c>
      <c r="C491" s="8">
        <v>5.0833333333333304</v>
      </c>
      <c r="D491">
        <v>0.92048723137478383</v>
      </c>
      <c r="E491" s="6">
        <v>69.181836878682418</v>
      </c>
      <c r="F491" s="7">
        <v>78.106149679538589</v>
      </c>
      <c r="G491" s="7">
        <v>179.28559450172764</v>
      </c>
      <c r="H491" s="7">
        <v>63.680997489880298</v>
      </c>
    </row>
    <row r="492" spans="1:8" x14ac:dyDescent="0.25">
      <c r="A492" s="21"/>
      <c r="B492" s="5">
        <f>DATE(YEAR(siječanj!B492),MONTH(siječanj!B492)+10,DAY(siječanj!B492))</f>
        <v>45967</v>
      </c>
      <c r="C492" s="8">
        <v>5.09375</v>
      </c>
      <c r="D492">
        <v>0.92048723137478383</v>
      </c>
      <c r="E492" s="6">
        <v>67.001854523474989</v>
      </c>
      <c r="F492" s="7">
        <v>78.055716099538884</v>
      </c>
      <c r="G492" s="7">
        <v>179.49668920172965</v>
      </c>
      <c r="H492" s="7">
        <v>61.674351567289527</v>
      </c>
    </row>
    <row r="493" spans="1:8" x14ac:dyDescent="0.25">
      <c r="A493" s="21"/>
      <c r="B493" s="5">
        <f>DATE(YEAR(siječanj!B493),MONTH(siječanj!B493)+10,DAY(siječanj!B493))</f>
        <v>45967</v>
      </c>
      <c r="C493" s="8">
        <v>5.1041666666666696</v>
      </c>
      <c r="D493">
        <v>0.92048723137478383</v>
      </c>
      <c r="E493" s="6">
        <v>65.953797951630293</v>
      </c>
      <c r="F493" s="7">
        <v>77.646320719541322</v>
      </c>
      <c r="G493" s="7">
        <v>179.48439180172957</v>
      </c>
      <c r="H493" s="7">
        <v>60.709628875148056</v>
      </c>
    </row>
    <row r="494" spans="1:8" x14ac:dyDescent="0.25">
      <c r="A494" s="21"/>
      <c r="B494" s="5">
        <f>DATE(YEAR(siječanj!B494),MONTH(siječanj!B494)+10,DAY(siječanj!B494))</f>
        <v>45967</v>
      </c>
      <c r="C494" s="8">
        <v>5.1145833333333304</v>
      </c>
      <c r="D494">
        <v>0.92048723137478383</v>
      </c>
      <c r="E494" s="6">
        <v>64.431749823061708</v>
      </c>
      <c r="F494" s="7">
        <v>77.326223819543188</v>
      </c>
      <c r="G494" s="7">
        <v>179.7296514017319</v>
      </c>
      <c r="H494" s="7">
        <v>59.308603007262789</v>
      </c>
    </row>
    <row r="495" spans="1:8" x14ac:dyDescent="0.25">
      <c r="A495" s="21"/>
      <c r="B495" s="5">
        <f>DATE(YEAR(siječanj!B495),MONTH(siječanj!B495)+10,DAY(siječanj!B495))</f>
        <v>45967</v>
      </c>
      <c r="C495" s="8">
        <v>5.125</v>
      </c>
      <c r="D495">
        <v>0.92048723137478383</v>
      </c>
      <c r="E495" s="6">
        <v>63.987246469119</v>
      </c>
      <c r="F495" s="7">
        <v>77.339195529543119</v>
      </c>
      <c r="G495" s="7">
        <v>179.69936670173161</v>
      </c>
      <c r="H495" s="7">
        <v>58.899443345655264</v>
      </c>
    </row>
    <row r="496" spans="1:8" x14ac:dyDescent="0.25">
      <c r="A496" s="21"/>
      <c r="B496" s="5">
        <f>DATE(YEAR(siječanj!B496),MONTH(siječanj!B496)+10,DAY(siječanj!B496))</f>
        <v>45967</v>
      </c>
      <c r="C496" s="8">
        <v>5.1354166666666696</v>
      </c>
      <c r="D496">
        <v>0.92048723137478383</v>
      </c>
      <c r="E496" s="6">
        <v>63.050931641769068</v>
      </c>
      <c r="F496" s="7">
        <v>77.446099689542493</v>
      </c>
      <c r="G496" s="7">
        <v>180.19876450173643</v>
      </c>
      <c r="H496" s="7">
        <v>58.037577502532763</v>
      </c>
    </row>
    <row r="497" spans="1:8" x14ac:dyDescent="0.25">
      <c r="A497" s="21"/>
      <c r="B497" s="5">
        <f>DATE(YEAR(siječanj!B497),MONTH(siječanj!B497)+10,DAY(siječanj!B497))</f>
        <v>45967</v>
      </c>
      <c r="C497" s="8">
        <v>5.1458333333333304</v>
      </c>
      <c r="D497">
        <v>0.92048723137478383</v>
      </c>
      <c r="E497" s="6">
        <v>62.725033904837638</v>
      </c>
      <c r="F497" s="7">
        <v>77.433738309542562</v>
      </c>
      <c r="G497" s="7">
        <v>180.97887530174395</v>
      </c>
      <c r="H497" s="7">
        <v>57.737592796953443</v>
      </c>
    </row>
    <row r="498" spans="1:8" x14ac:dyDescent="0.25">
      <c r="A498" s="21"/>
      <c r="B498" s="5">
        <f>DATE(YEAR(siječanj!B498),MONTH(siječanj!B498)+10,DAY(siječanj!B498))</f>
        <v>45967</v>
      </c>
      <c r="C498" s="8">
        <v>5.15625</v>
      </c>
      <c r="D498">
        <v>0.92048723137478383</v>
      </c>
      <c r="E498" s="6">
        <v>62.189352687128917</v>
      </c>
      <c r="F498" s="7">
        <v>77.6128579595415</v>
      </c>
      <c r="G498" s="7">
        <v>182.27637300175647</v>
      </c>
      <c r="H498" s="7">
        <v>57.244505075965272</v>
      </c>
    </row>
    <row r="499" spans="1:8" x14ac:dyDescent="0.25">
      <c r="A499" s="21"/>
      <c r="B499" s="5">
        <f>DATE(YEAR(siječanj!B499),MONTH(siječanj!B499)+10,DAY(siječanj!B499))</f>
        <v>45967</v>
      </c>
      <c r="C499" s="8">
        <v>5.1666666666666696</v>
      </c>
      <c r="D499">
        <v>0.92048723137478383</v>
      </c>
      <c r="E499" s="6">
        <v>61.947114154358921</v>
      </c>
      <c r="F499" s="7">
        <v>77.822698709540262</v>
      </c>
      <c r="G499" s="7">
        <v>184.58756330177877</v>
      </c>
      <c r="H499" s="7">
        <v>57.02152759960353</v>
      </c>
    </row>
    <row r="500" spans="1:8" x14ac:dyDescent="0.25">
      <c r="A500" s="21"/>
      <c r="B500" s="5">
        <f>DATE(YEAR(siječanj!B500),MONTH(siječanj!B500)+10,DAY(siječanj!B500))</f>
        <v>45967</v>
      </c>
      <c r="C500" s="8">
        <v>5.1770833333333304</v>
      </c>
      <c r="D500">
        <v>0.92048723137478383</v>
      </c>
      <c r="E500" s="6">
        <v>62.985769925196074</v>
      </c>
      <c r="F500" s="7">
        <v>78.091939069538668</v>
      </c>
      <c r="G500" s="7">
        <v>185.93486660179173</v>
      </c>
      <c r="H500" s="7">
        <v>57.977596974452858</v>
      </c>
    </row>
    <row r="501" spans="1:8" x14ac:dyDescent="0.25">
      <c r="A501" s="21"/>
      <c r="B501" s="5">
        <f>DATE(YEAR(siječanj!B501),MONTH(siječanj!B501)+10,DAY(siječanj!B501))</f>
        <v>45967</v>
      </c>
      <c r="C501" s="8">
        <v>5.1875</v>
      </c>
      <c r="D501">
        <v>0.92048723137478383</v>
      </c>
      <c r="E501" s="6">
        <v>62.925988161233413</v>
      </c>
      <c r="F501" s="7">
        <v>78.644238829535411</v>
      </c>
      <c r="G501" s="7">
        <v>191.256597101843</v>
      </c>
      <c r="H501" s="7">
        <v>57.922568624056169</v>
      </c>
    </row>
    <row r="502" spans="1:8" x14ac:dyDescent="0.25">
      <c r="A502" s="21"/>
      <c r="B502" s="5">
        <f>DATE(YEAR(siječanj!B502),MONTH(siječanj!B502)+10,DAY(siječanj!B502))</f>
        <v>45967</v>
      </c>
      <c r="C502" s="8">
        <v>5.1979166666666696</v>
      </c>
      <c r="D502">
        <v>0.92048723137478383</v>
      </c>
      <c r="E502" s="6">
        <v>64.750101163567891</v>
      </c>
      <c r="F502" s="7">
        <v>79.855152889528256</v>
      </c>
      <c r="G502" s="7">
        <v>192.80713570185793</v>
      </c>
      <c r="H502" s="7">
        <v>59.601641351289778</v>
      </c>
    </row>
    <row r="503" spans="1:8" x14ac:dyDescent="0.25">
      <c r="A503" s="21"/>
      <c r="B503" s="5">
        <f>DATE(YEAR(siječanj!B503),MONTH(siječanj!B503)+10,DAY(siječanj!B503))</f>
        <v>45967</v>
      </c>
      <c r="C503" s="8">
        <v>5.2083333333333304</v>
      </c>
      <c r="D503">
        <v>0.92048723137478383</v>
      </c>
      <c r="E503" s="6">
        <v>66.072928587032919</v>
      </c>
      <c r="F503" s="7">
        <v>81.529595509518359</v>
      </c>
      <c r="G503" s="7">
        <v>197.5252735019034</v>
      </c>
      <c r="H503" s="7">
        <v>60.819287103901736</v>
      </c>
    </row>
    <row r="504" spans="1:8" x14ac:dyDescent="0.25">
      <c r="A504" s="21"/>
      <c r="B504" s="5">
        <f>DATE(YEAR(siječanj!B504),MONTH(siječanj!B504)+10,DAY(siječanj!B504))</f>
        <v>45967</v>
      </c>
      <c r="C504" s="8">
        <v>5.21875</v>
      </c>
      <c r="D504">
        <v>0.92048723137478383</v>
      </c>
      <c r="E504" s="6">
        <v>69.165011525140415</v>
      </c>
      <c r="F504" s="7">
        <v>83.090739509509149</v>
      </c>
      <c r="G504" s="7">
        <v>198.37714270191159</v>
      </c>
      <c r="H504" s="7">
        <v>63.665509966781514</v>
      </c>
    </row>
    <row r="505" spans="1:8" x14ac:dyDescent="0.25">
      <c r="A505" s="21"/>
      <c r="B505" s="5">
        <f>DATE(YEAR(siječanj!B505),MONTH(siječanj!B505)+10,DAY(siječanj!B505))</f>
        <v>45967</v>
      </c>
      <c r="C505" s="8">
        <v>5.2291666666666696</v>
      </c>
      <c r="D505">
        <v>0.92048723137478383</v>
      </c>
      <c r="E505" s="6">
        <v>72.404518636941191</v>
      </c>
      <c r="F505" s="7">
        <v>85.656564799493978</v>
      </c>
      <c r="G505" s="7">
        <v>198.59636700191371</v>
      </c>
      <c r="H505" s="7">
        <v>66.647434899141928</v>
      </c>
    </row>
    <row r="506" spans="1:8" x14ac:dyDescent="0.25">
      <c r="A506" s="21"/>
      <c r="B506" s="5">
        <f>DATE(YEAR(siječanj!B506),MONTH(siječanj!B506)+10,DAY(siječanj!B506))</f>
        <v>45967</v>
      </c>
      <c r="C506" s="8">
        <v>5.2395833333333304</v>
      </c>
      <c r="D506">
        <v>0.92048723137478383</v>
      </c>
      <c r="E506" s="6">
        <v>79.296304301031753</v>
      </c>
      <c r="F506" s="7">
        <v>89.70040517947011</v>
      </c>
      <c r="G506" s="7">
        <v>198.23758210191028</v>
      </c>
      <c r="H506" s="7">
        <v>72.991235604309082</v>
      </c>
    </row>
    <row r="507" spans="1:8" x14ac:dyDescent="0.25">
      <c r="A507" s="21"/>
      <c r="B507" s="5">
        <f>DATE(YEAR(siječanj!B507),MONTH(siječanj!B507)+10,DAY(siječanj!B507))</f>
        <v>45967</v>
      </c>
      <c r="C507" s="8">
        <v>5.25</v>
      </c>
      <c r="D507">
        <v>0.92048723137478383</v>
      </c>
      <c r="E507" s="6">
        <v>84.447968018196647</v>
      </c>
      <c r="F507" s="7">
        <v>95.77859619943419</v>
      </c>
      <c r="G507" s="7">
        <v>196.15111020189019</v>
      </c>
      <c r="H507" s="7">
        <v>77.733276276296124</v>
      </c>
    </row>
    <row r="508" spans="1:8" x14ac:dyDescent="0.25">
      <c r="A508" s="21"/>
      <c r="B508" s="5">
        <f>DATE(YEAR(siječanj!B508),MONTH(siječanj!B508)+10,DAY(siječanj!B508))</f>
        <v>45967</v>
      </c>
      <c r="C508" s="8">
        <v>5.2604166666666696</v>
      </c>
      <c r="D508">
        <v>0.92048723137478383</v>
      </c>
      <c r="E508" s="6">
        <v>91.01465932255465</v>
      </c>
      <c r="F508" s="7">
        <v>99.843430359410178</v>
      </c>
      <c r="G508" s="7">
        <v>191.26944050184312</v>
      </c>
      <c r="H508" s="7">
        <v>83.777831774337486</v>
      </c>
    </row>
    <row r="509" spans="1:8" x14ac:dyDescent="0.25">
      <c r="A509" s="21"/>
      <c r="B509" s="5">
        <f>DATE(YEAR(siječanj!B509),MONTH(siječanj!B509)+10,DAY(siječanj!B509))</f>
        <v>45967</v>
      </c>
      <c r="C509" s="8">
        <v>5.2708333333333304</v>
      </c>
      <c r="D509">
        <v>0.92048723137478383</v>
      </c>
      <c r="E509" s="6">
        <v>96.630916767238062</v>
      </c>
      <c r="F509" s="7">
        <v>105.48801619937684</v>
      </c>
      <c r="G509" s="7">
        <v>160.71087680154869</v>
      </c>
      <c r="H509" s="7">
        <v>88.947525040282144</v>
      </c>
    </row>
    <row r="510" spans="1:8" x14ac:dyDescent="0.25">
      <c r="A510" s="21"/>
      <c r="B510" s="5">
        <f>DATE(YEAR(siječanj!B510),MONTH(siječanj!B510)+10,DAY(siječanj!B510))</f>
        <v>45967</v>
      </c>
      <c r="C510" s="8">
        <v>5.28125</v>
      </c>
      <c r="D510">
        <v>0.92048723137478383</v>
      </c>
      <c r="E510" s="6">
        <v>103.0018247510548</v>
      </c>
      <c r="F510" s="7">
        <v>114.08785569932604</v>
      </c>
      <c r="G510" s="7">
        <v>97.094758990935631</v>
      </c>
      <c r="H510" s="7">
        <v>94.811864491649118</v>
      </c>
    </row>
    <row r="511" spans="1:8" x14ac:dyDescent="0.25">
      <c r="A511" s="21"/>
      <c r="B511" s="5">
        <f>DATE(YEAR(siječanj!B511),MONTH(siječanj!B511)+10,DAY(siječanj!B511))</f>
        <v>45967</v>
      </c>
      <c r="C511" s="8">
        <v>5.2916666666666696</v>
      </c>
      <c r="D511">
        <v>0.92048723137478383</v>
      </c>
      <c r="E511" s="6">
        <v>108.59777587120143</v>
      </c>
      <c r="F511" s="7">
        <v>125.39424969925925</v>
      </c>
      <c r="G511" s="7">
        <v>35.495796970342049</v>
      </c>
      <c r="H511" s="7">
        <v>99.96286604514151</v>
      </c>
    </row>
    <row r="512" spans="1:8" x14ac:dyDescent="0.25">
      <c r="A512" s="21"/>
      <c r="B512" s="5">
        <f>DATE(YEAR(siječanj!B512),MONTH(siječanj!B512)+10,DAY(siječanj!B512))</f>
        <v>45967</v>
      </c>
      <c r="C512" s="8">
        <v>5.3020833333333304</v>
      </c>
      <c r="D512">
        <v>0.92048723137478383</v>
      </c>
      <c r="E512" s="6">
        <v>110.28075996753526</v>
      </c>
      <c r="F512" s="7">
        <v>130.0280453992319</v>
      </c>
      <c r="G512" s="7">
        <v>13.130082940126524</v>
      </c>
      <c r="H512" s="7">
        <v>101.51203141642362</v>
      </c>
    </row>
    <row r="513" spans="1:8" x14ac:dyDescent="0.25">
      <c r="A513" s="21"/>
      <c r="B513" s="5">
        <f>DATE(YEAR(siječanj!B513),MONTH(siječanj!B513)+10,DAY(siječanj!B513))</f>
        <v>45967</v>
      </c>
      <c r="C513" s="8">
        <v>5.3125</v>
      </c>
      <c r="D513">
        <v>0.92048723137478383</v>
      </c>
      <c r="E513" s="6">
        <v>113.68869595108669</v>
      </c>
      <c r="F513" s="7">
        <v>135.22308869920116</v>
      </c>
      <c r="G513" s="7">
        <v>4.8659602620468894</v>
      </c>
      <c r="H513" s="7">
        <v>104.64899297462539</v>
      </c>
    </row>
    <row r="514" spans="1:8" x14ac:dyDescent="0.25">
      <c r="A514" s="21"/>
      <c r="B514" s="5">
        <f>DATE(YEAR(siječanj!B514),MONTH(siječanj!B514)+10,DAY(siječanj!B514))</f>
        <v>45967</v>
      </c>
      <c r="C514" s="8">
        <v>5.3229166666666696</v>
      </c>
      <c r="D514">
        <v>0.92048723137478383</v>
      </c>
      <c r="E514" s="6">
        <v>114.14550058499903</v>
      </c>
      <c r="F514" s="7">
        <v>142.66423919915721</v>
      </c>
      <c r="G514" s="7">
        <v>2.6901558600259228</v>
      </c>
      <c r="H514" s="7">
        <v>105.06947580737452</v>
      </c>
    </row>
    <row r="515" spans="1:8" x14ac:dyDescent="0.25">
      <c r="A515" s="21"/>
      <c r="B515" s="5">
        <f>DATE(YEAR(siječanj!B515),MONTH(siječanj!B515)+10,DAY(siječanj!B515))</f>
        <v>45967</v>
      </c>
      <c r="C515" s="8">
        <v>5.3333333333333304</v>
      </c>
      <c r="D515">
        <v>0.92048723137478383</v>
      </c>
      <c r="E515" s="6">
        <v>112.86317684452634</v>
      </c>
      <c r="F515" s="7">
        <v>152.56783549909869</v>
      </c>
      <c r="G515" s="7">
        <v>1.7385696130167534</v>
      </c>
      <c r="H515" s="7">
        <v>103.88911317778066</v>
      </c>
    </row>
    <row r="516" spans="1:8" x14ac:dyDescent="0.25">
      <c r="A516" s="21"/>
      <c r="B516" s="5">
        <f>DATE(YEAR(siječanj!B516),MONTH(siječanj!B516)+10,DAY(siječanj!B516))</f>
        <v>45967</v>
      </c>
      <c r="C516" s="8">
        <v>5.34375</v>
      </c>
      <c r="D516">
        <v>0.92048723137478383</v>
      </c>
      <c r="E516" s="6">
        <v>111.60921301259377</v>
      </c>
      <c r="F516" s="7">
        <v>156.57736039907502</v>
      </c>
      <c r="G516" s="7">
        <v>1.3973868280134656</v>
      </c>
      <c r="H516" s="7">
        <v>102.73485548188094</v>
      </c>
    </row>
    <row r="517" spans="1:8" x14ac:dyDescent="0.25">
      <c r="A517" s="21"/>
      <c r="B517" s="5">
        <f>DATE(YEAR(siječanj!B517),MONTH(siječanj!B517)+10,DAY(siječanj!B517))</f>
        <v>45967</v>
      </c>
      <c r="C517" s="8">
        <v>5.3541666666666696</v>
      </c>
      <c r="D517">
        <v>0.92048723137478383</v>
      </c>
      <c r="E517" s="6">
        <v>112.63658187861739</v>
      </c>
      <c r="F517" s="7">
        <v>159.00644969906068</v>
      </c>
      <c r="G517" s="7">
        <v>1.3383142380128963</v>
      </c>
      <c r="H517" s="7">
        <v>103.68053540496767</v>
      </c>
    </row>
    <row r="518" spans="1:8" x14ac:dyDescent="0.25">
      <c r="A518" s="21"/>
      <c r="B518" s="5">
        <f>DATE(YEAR(siječanj!B518),MONTH(siječanj!B518)+10,DAY(siječanj!B518))</f>
        <v>45967</v>
      </c>
      <c r="C518" s="8">
        <v>5.3645833333333304</v>
      </c>
      <c r="D518">
        <v>0.92048723137478383</v>
      </c>
      <c r="E518" s="6">
        <v>112.80123358975246</v>
      </c>
      <c r="F518" s="7">
        <v>161.26667099904734</v>
      </c>
      <c r="G518" s="7">
        <v>1.2217596960117731</v>
      </c>
      <c r="H518" s="7">
        <v>103.83209520269151</v>
      </c>
    </row>
    <row r="519" spans="1:8" x14ac:dyDescent="0.25">
      <c r="A519" s="21"/>
      <c r="B519" s="5">
        <f>DATE(YEAR(siječanj!B519),MONTH(siječanj!B519)+10,DAY(siječanj!B519))</f>
        <v>45967</v>
      </c>
      <c r="C519" s="8">
        <v>5.375</v>
      </c>
      <c r="D519">
        <v>0.92048723137478383</v>
      </c>
      <c r="E519" s="6">
        <v>114.29560136188749</v>
      </c>
      <c r="F519" s="7">
        <v>164.02264659903105</v>
      </c>
      <c r="G519" s="7">
        <v>1.1237856710108292</v>
      </c>
      <c r="H519" s="7">
        <v>105.20764165591979</v>
      </c>
    </row>
    <row r="520" spans="1:8" x14ac:dyDescent="0.25">
      <c r="A520" s="21"/>
      <c r="B520" s="5">
        <f>DATE(YEAR(siječanj!B520),MONTH(siječanj!B520)+10,DAY(siječanj!B520))</f>
        <v>45967</v>
      </c>
      <c r="C520" s="8">
        <v>5.3854166666666696</v>
      </c>
      <c r="D520">
        <v>0.92048723137478383</v>
      </c>
      <c r="E520" s="6">
        <v>114.47628297417158</v>
      </c>
      <c r="F520" s="7">
        <v>165.37620149902304</v>
      </c>
      <c r="G520" s="7">
        <v>1.1920121210114865</v>
      </c>
      <c r="H520" s="7">
        <v>105.37395677297151</v>
      </c>
    </row>
    <row r="521" spans="1:8" x14ac:dyDescent="0.25">
      <c r="A521" s="21"/>
      <c r="B521" s="5">
        <f>DATE(YEAR(siječanj!B521),MONTH(siječanj!B521)+10,DAY(siječanj!B521))</f>
        <v>45967</v>
      </c>
      <c r="C521" s="8">
        <v>5.3958333333333304</v>
      </c>
      <c r="D521">
        <v>0.92048723137478383</v>
      </c>
      <c r="E521" s="6">
        <v>114.44468281061611</v>
      </c>
      <c r="F521" s="7">
        <v>165.94680209901966</v>
      </c>
      <c r="G521" s="7">
        <v>1.1402156770109875</v>
      </c>
      <c r="H521" s="7">
        <v>105.34486922590933</v>
      </c>
    </row>
    <row r="522" spans="1:8" x14ac:dyDescent="0.25">
      <c r="A522" s="21"/>
      <c r="B522" s="5">
        <f>DATE(YEAR(siječanj!B522),MONTH(siječanj!B522)+10,DAY(siječanj!B522))</f>
        <v>45967</v>
      </c>
      <c r="C522" s="8">
        <v>5.40625</v>
      </c>
      <c r="D522">
        <v>0.92048723137478383</v>
      </c>
      <c r="E522" s="6">
        <v>115.04384568604547</v>
      </c>
      <c r="F522" s="7">
        <v>166.24853209901789</v>
      </c>
      <c r="G522" s="7">
        <v>1.0852840920104581</v>
      </c>
      <c r="H522" s="7">
        <v>105.89639100225587</v>
      </c>
    </row>
    <row r="523" spans="1:8" x14ac:dyDescent="0.25">
      <c r="A523" s="21"/>
      <c r="B523" s="5">
        <f>DATE(YEAR(siječanj!B523),MONTH(siječanj!B523)+10,DAY(siječanj!B523))</f>
        <v>45967</v>
      </c>
      <c r="C523" s="8">
        <v>5.4166666666666696</v>
      </c>
      <c r="D523">
        <v>0.92048723137478383</v>
      </c>
      <c r="E523" s="6">
        <v>115.55931072388459</v>
      </c>
      <c r="F523" s="7">
        <v>165.70299649902114</v>
      </c>
      <c r="G523" s="7">
        <v>1.0528891150101458</v>
      </c>
      <c r="H523" s="7">
        <v>106.3708699878069</v>
      </c>
    </row>
    <row r="524" spans="1:8" x14ac:dyDescent="0.25">
      <c r="A524" s="21"/>
      <c r="B524" s="5">
        <f>DATE(YEAR(siječanj!B524),MONTH(siječanj!B524)+10,DAY(siječanj!B524))</f>
        <v>45967</v>
      </c>
      <c r="C524" s="8">
        <v>5.4270833333333304</v>
      </c>
      <c r="D524">
        <v>0.92048723137478383</v>
      </c>
      <c r="E524" s="6">
        <v>117.4778329295938</v>
      </c>
      <c r="F524" s="7">
        <v>164.7736262990266</v>
      </c>
      <c r="G524" s="7">
        <v>1.1306095970108949</v>
      </c>
      <c r="H524" s="7">
        <v>108.13684518127121</v>
      </c>
    </row>
    <row r="525" spans="1:8" x14ac:dyDescent="0.25">
      <c r="A525" s="21"/>
      <c r="B525" s="5">
        <f>DATE(YEAR(siječanj!B525),MONTH(siječanj!B525)+10,DAY(siječanj!B525))</f>
        <v>45967</v>
      </c>
      <c r="C525" s="8">
        <v>5.4375</v>
      </c>
      <c r="D525">
        <v>0.92048723137478383</v>
      </c>
      <c r="E525" s="6">
        <v>119.13865431560704</v>
      </c>
      <c r="F525" s="7">
        <v>164.35631059902909</v>
      </c>
      <c r="G525" s="7">
        <v>1.2126343970116853</v>
      </c>
      <c r="H525" s="7">
        <v>109.66561006069057</v>
      </c>
    </row>
    <row r="526" spans="1:8" x14ac:dyDescent="0.25">
      <c r="A526" s="21"/>
      <c r="B526" s="5">
        <f>DATE(YEAR(siječanj!B526),MONTH(siječanj!B526)+10,DAY(siječanj!B526))</f>
        <v>45967</v>
      </c>
      <c r="C526" s="8">
        <v>5.4479166666666696</v>
      </c>
      <c r="D526">
        <v>0.92048723137478383</v>
      </c>
      <c r="E526" s="6">
        <v>120.06907011555971</v>
      </c>
      <c r="F526" s="7">
        <v>163.95618029903144</v>
      </c>
      <c r="G526" s="7">
        <v>1.1836206250114059</v>
      </c>
      <c r="H526" s="7">
        <v>110.52204592441636</v>
      </c>
    </row>
    <row r="527" spans="1:8" x14ac:dyDescent="0.25">
      <c r="A527" s="21"/>
      <c r="B527" s="5">
        <f>DATE(YEAR(siječanj!B527),MONTH(siječanj!B527)+10,DAY(siječanj!B527))</f>
        <v>45967</v>
      </c>
      <c r="C527" s="8">
        <v>5.4583333333333304</v>
      </c>
      <c r="D527">
        <v>0.92048723137478383</v>
      </c>
      <c r="E527" s="6">
        <v>120.2113917048494</v>
      </c>
      <c r="F527" s="7">
        <v>163.79977209903234</v>
      </c>
      <c r="G527" s="7">
        <v>1.1113095580107089</v>
      </c>
      <c r="H527" s="7">
        <v>110.65305113010649</v>
      </c>
    </row>
    <row r="528" spans="1:8" x14ac:dyDescent="0.25">
      <c r="A528" s="21"/>
      <c r="B528" s="5">
        <f>DATE(YEAR(siječanj!B528),MONTH(siječanj!B528)+10,DAY(siječanj!B528))</f>
        <v>45967</v>
      </c>
      <c r="C528" s="8">
        <v>5.46875</v>
      </c>
      <c r="D528">
        <v>0.92048723137478383</v>
      </c>
      <c r="E528" s="6">
        <v>119.47628769948649</v>
      </c>
      <c r="F528" s="7">
        <v>163.32519139903519</v>
      </c>
      <c r="G528" s="7">
        <v>1.1763880540113361</v>
      </c>
      <c r="H528" s="7">
        <v>109.97639727943746</v>
      </c>
    </row>
    <row r="529" spans="1:8" x14ac:dyDescent="0.25">
      <c r="A529" s="21"/>
      <c r="B529" s="5">
        <f>DATE(YEAR(siječanj!B529),MONTH(siječanj!B529)+10,DAY(siječanj!B529))</f>
        <v>45967</v>
      </c>
      <c r="C529" s="8">
        <v>5.4791666666666696</v>
      </c>
      <c r="D529">
        <v>0.92048723137478383</v>
      </c>
      <c r="E529" s="6">
        <v>120.218736018724</v>
      </c>
      <c r="F529" s="7">
        <v>162.7772741990384</v>
      </c>
      <c r="G529" s="7">
        <v>1.2322445810118743</v>
      </c>
      <c r="H529" s="7">
        <v>110.65981147725125</v>
      </c>
    </row>
    <row r="530" spans="1:8" x14ac:dyDescent="0.25">
      <c r="A530" s="21"/>
      <c r="B530" s="5">
        <f>DATE(YEAR(siječanj!B530),MONTH(siječanj!B530)+10,DAY(siječanj!B530))</f>
        <v>45967</v>
      </c>
      <c r="C530" s="8">
        <v>5.4895833333333304</v>
      </c>
      <c r="D530">
        <v>0.92048723137478383</v>
      </c>
      <c r="E530" s="6">
        <v>120.86202025104241</v>
      </c>
      <c r="F530" s="7">
        <v>162.39073919904069</v>
      </c>
      <c r="G530" s="7">
        <v>1.2542535390120864</v>
      </c>
      <c r="H530" s="7">
        <v>111.25194639924509</v>
      </c>
    </row>
    <row r="531" spans="1:8" x14ac:dyDescent="0.25">
      <c r="A531" s="21"/>
      <c r="B531" s="5">
        <f>DATE(YEAR(siječanj!B531),MONTH(siječanj!B531)+10,DAY(siječanj!B531))</f>
        <v>45967</v>
      </c>
      <c r="C531" s="8">
        <v>5.5</v>
      </c>
      <c r="D531">
        <v>0.92048723137478383</v>
      </c>
      <c r="E531" s="6">
        <v>121.52158401589594</v>
      </c>
      <c r="F531" s="7">
        <v>161.78482439904423</v>
      </c>
      <c r="G531" s="7">
        <v>1.1216823960108089</v>
      </c>
      <c r="H531" s="7">
        <v>111.85906642307023</v>
      </c>
    </row>
    <row r="532" spans="1:8" x14ac:dyDescent="0.25">
      <c r="A532" s="21"/>
      <c r="B532" s="5">
        <f>DATE(YEAR(siječanj!B532),MONTH(siječanj!B532)+10,DAY(siječanj!B532))</f>
        <v>45967</v>
      </c>
      <c r="C532" s="8">
        <v>5.5104166666666696</v>
      </c>
      <c r="D532">
        <v>0.92048723137478383</v>
      </c>
      <c r="E532" s="6">
        <v>121.92038699537257</v>
      </c>
      <c r="F532" s="7">
        <v>161.01854769904878</v>
      </c>
      <c r="G532" s="7">
        <v>1.0701386070103123</v>
      </c>
      <c r="H532" s="7">
        <v>112.22615947351269</v>
      </c>
    </row>
    <row r="533" spans="1:8" x14ac:dyDescent="0.25">
      <c r="A533" s="21"/>
      <c r="B533" s="5">
        <f>DATE(YEAR(siječanj!B533),MONTH(siječanj!B533)+10,DAY(siječanj!B533))</f>
        <v>45967</v>
      </c>
      <c r="C533" s="8">
        <v>5.5208333333333304</v>
      </c>
      <c r="D533">
        <v>0.92048723137478383</v>
      </c>
      <c r="E533" s="6">
        <v>121.12498017005861</v>
      </c>
      <c r="F533" s="7">
        <v>160.32864849905289</v>
      </c>
      <c r="G533" s="7">
        <v>1.0604442810102186</v>
      </c>
      <c r="H533" s="7">
        <v>111.49399764706284</v>
      </c>
    </row>
    <row r="534" spans="1:8" x14ac:dyDescent="0.25">
      <c r="A534" s="21"/>
      <c r="B534" s="5">
        <f>DATE(YEAR(siječanj!B534),MONTH(siječanj!B534)+10,DAY(siječanj!B534))</f>
        <v>45967</v>
      </c>
      <c r="C534" s="8">
        <v>5.53125</v>
      </c>
      <c r="D534">
        <v>0.92048723137478383</v>
      </c>
      <c r="E534" s="6">
        <v>119.28057173979546</v>
      </c>
      <c r="F534" s="7">
        <v>159.85769829905567</v>
      </c>
      <c r="G534" s="7">
        <v>0.99972026900963373</v>
      </c>
      <c r="H534" s="7">
        <v>109.7962432375656</v>
      </c>
    </row>
    <row r="535" spans="1:8" x14ac:dyDescent="0.25">
      <c r="A535" s="21"/>
      <c r="B535" s="5">
        <f>DATE(YEAR(siječanj!B535),MONTH(siječanj!B535)+10,DAY(siječanj!B535))</f>
        <v>45967</v>
      </c>
      <c r="C535" s="8">
        <v>5.5416666666666696</v>
      </c>
      <c r="D535">
        <v>0.92048723137478383</v>
      </c>
      <c r="E535" s="6">
        <v>116.79178248219651</v>
      </c>
      <c r="F535" s="7">
        <v>159.14873609905985</v>
      </c>
      <c r="G535" s="7">
        <v>1.0477517630100963</v>
      </c>
      <c r="H535" s="7">
        <v>107.50534450436304</v>
      </c>
    </row>
    <row r="536" spans="1:8" x14ac:dyDescent="0.25">
      <c r="A536" s="21"/>
      <c r="B536" s="5">
        <f>DATE(YEAR(siječanj!B536),MONTH(siječanj!B536)+10,DAY(siječanj!B536))</f>
        <v>45967</v>
      </c>
      <c r="C536" s="8">
        <v>5.5520833333333304</v>
      </c>
      <c r="D536">
        <v>0.92048723137478383</v>
      </c>
      <c r="E536" s="6">
        <v>114.30667330634076</v>
      </c>
      <c r="F536" s="7">
        <v>158.09035879906611</v>
      </c>
      <c r="G536" s="7">
        <v>1.1237003530108283</v>
      </c>
      <c r="H536" s="7">
        <v>105.21783323941551</v>
      </c>
    </row>
    <row r="537" spans="1:8" x14ac:dyDescent="0.25">
      <c r="A537" s="21"/>
      <c r="B537" s="5">
        <f>DATE(YEAR(siječanj!B537),MONTH(siječanj!B537)+10,DAY(siječanj!B537))</f>
        <v>45967</v>
      </c>
      <c r="C537" s="8">
        <v>5.5625</v>
      </c>
      <c r="D537">
        <v>0.92048723137478383</v>
      </c>
      <c r="E537" s="6">
        <v>115.59127542851181</v>
      </c>
      <c r="F537" s="7">
        <v>157.36900149907035</v>
      </c>
      <c r="G537" s="7">
        <v>1.1017346040106166</v>
      </c>
      <c r="H537" s="7">
        <v>106.40029309027091</v>
      </c>
    </row>
    <row r="538" spans="1:8" x14ac:dyDescent="0.25">
      <c r="A538" s="21"/>
      <c r="B538" s="5">
        <f>DATE(YEAR(siječanj!B538),MONTH(siječanj!B538)+10,DAY(siječanj!B538))</f>
        <v>45967</v>
      </c>
      <c r="C538" s="8">
        <v>5.5729166666666696</v>
      </c>
      <c r="D538">
        <v>0.92048723137478383</v>
      </c>
      <c r="E538" s="6">
        <v>116.41372070098082</v>
      </c>
      <c r="F538" s="7">
        <v>156.38192319907617</v>
      </c>
      <c r="G538" s="7">
        <v>1.0792379090104001</v>
      </c>
      <c r="H538" s="7">
        <v>107.15734346208319</v>
      </c>
    </row>
    <row r="539" spans="1:8" x14ac:dyDescent="0.25">
      <c r="A539" s="21"/>
      <c r="B539" s="5">
        <f>DATE(YEAR(siječanj!B539),MONTH(siječanj!B539)+10,DAY(siječanj!B539))</f>
        <v>45967</v>
      </c>
      <c r="C539" s="8">
        <v>5.5833333333333304</v>
      </c>
      <c r="D539">
        <v>0.92048723137478383</v>
      </c>
      <c r="E539" s="6">
        <v>116.69685519463559</v>
      </c>
      <c r="F539" s="7">
        <v>154.76651429908571</v>
      </c>
      <c r="G539" s="7">
        <v>1.0891955100104957</v>
      </c>
      <c r="H539" s="7">
        <v>107.41796514825417</v>
      </c>
    </row>
    <row r="540" spans="1:8" x14ac:dyDescent="0.25">
      <c r="A540" s="21"/>
      <c r="B540" s="5">
        <f>DATE(YEAR(siječanj!B540),MONTH(siječanj!B540)+10,DAY(siječanj!B540))</f>
        <v>45967</v>
      </c>
      <c r="C540" s="8">
        <v>5.59375</v>
      </c>
      <c r="D540">
        <v>0.92048723137478383</v>
      </c>
      <c r="E540" s="6">
        <v>118.1261949812973</v>
      </c>
      <c r="F540" s="7">
        <v>153.87871519909095</v>
      </c>
      <c r="G540" s="7">
        <v>1.0743396650103527</v>
      </c>
      <c r="H540" s="7">
        <v>108.73365417117223</v>
      </c>
    </row>
    <row r="541" spans="1:8" x14ac:dyDescent="0.25">
      <c r="A541" s="21"/>
      <c r="B541" s="5">
        <f>DATE(YEAR(siječanj!B541),MONTH(siječanj!B541)+10,DAY(siječanj!B541))</f>
        <v>45967</v>
      </c>
      <c r="C541" s="8">
        <v>5.6041666666666696</v>
      </c>
      <c r="D541">
        <v>0.92048723137478383</v>
      </c>
      <c r="E541" s="6">
        <v>118.40874502051639</v>
      </c>
      <c r="F541" s="7">
        <v>152.86219679909698</v>
      </c>
      <c r="G541" s="7">
        <v>1.2383698570119333</v>
      </c>
      <c r="H541" s="7">
        <v>108.99373787449785</v>
      </c>
    </row>
    <row r="542" spans="1:8" x14ac:dyDescent="0.25">
      <c r="A542" s="21"/>
      <c r="B542" s="5">
        <f>DATE(YEAR(siječanj!B542),MONTH(siječanj!B542)+10,DAY(siječanj!B542))</f>
        <v>45967</v>
      </c>
      <c r="C542" s="8">
        <v>5.6145833333333304</v>
      </c>
      <c r="D542">
        <v>0.92048723137478383</v>
      </c>
      <c r="E542" s="6">
        <v>120.5239311908233</v>
      </c>
      <c r="F542" s="7">
        <v>150.79392429910922</v>
      </c>
      <c r="G542" s="7">
        <v>1.2691075530122296</v>
      </c>
      <c r="H542" s="7">
        <v>110.9407397362459</v>
      </c>
    </row>
    <row r="543" spans="1:8" x14ac:dyDescent="0.25">
      <c r="A543" s="21"/>
      <c r="B543" s="5">
        <f>DATE(YEAR(siječanj!B543),MONTH(siječanj!B543)+10,DAY(siječanj!B543))</f>
        <v>45967</v>
      </c>
      <c r="C543" s="8">
        <v>5.625</v>
      </c>
      <c r="D543">
        <v>0.92048723137478383</v>
      </c>
      <c r="E543" s="6">
        <v>122.28921736830692</v>
      </c>
      <c r="F543" s="7">
        <v>147.01357379913154</v>
      </c>
      <c r="G543" s="7">
        <v>1.454325752014014</v>
      </c>
      <c r="H543" s="7">
        <v>112.56566312234197</v>
      </c>
    </row>
    <row r="544" spans="1:8" x14ac:dyDescent="0.25">
      <c r="A544" s="21"/>
      <c r="B544" s="5">
        <f>DATE(YEAR(siječanj!B544),MONTH(siječanj!B544)+10,DAY(siječanj!B544))</f>
        <v>45967</v>
      </c>
      <c r="C544" s="8">
        <v>5.6354166666666696</v>
      </c>
      <c r="D544">
        <v>0.92048723137478383</v>
      </c>
      <c r="E544" s="6">
        <v>124.31377942066059</v>
      </c>
      <c r="F544" s="7">
        <v>145.33087369914145</v>
      </c>
      <c r="G544" s="7">
        <v>1.8087777710174298</v>
      </c>
      <c r="H544" s="7">
        <v>114.42924664065944</v>
      </c>
    </row>
    <row r="545" spans="1:8" x14ac:dyDescent="0.25">
      <c r="A545" s="21"/>
      <c r="B545" s="5">
        <f>DATE(YEAR(siječanj!B545),MONTH(siječanj!B545)+10,DAY(siječanj!B545))</f>
        <v>45967</v>
      </c>
      <c r="C545" s="8">
        <v>5.6458333333333304</v>
      </c>
      <c r="D545">
        <v>0.92048723137478383</v>
      </c>
      <c r="E545" s="6">
        <v>126.14824122890928</v>
      </c>
      <c r="F545" s="7">
        <v>144.16553389914836</v>
      </c>
      <c r="G545" s="7">
        <v>2.4207901800233271</v>
      </c>
      <c r="H545" s="7">
        <v>116.11784531159707</v>
      </c>
    </row>
    <row r="546" spans="1:8" x14ac:dyDescent="0.25">
      <c r="A546" s="21"/>
      <c r="B546" s="5">
        <f>DATE(YEAR(siječanj!B546),MONTH(siječanj!B546)+10,DAY(siječanj!B546))</f>
        <v>45967</v>
      </c>
      <c r="C546" s="8">
        <v>5.65625</v>
      </c>
      <c r="D546">
        <v>0.92048723137478383</v>
      </c>
      <c r="E546" s="6">
        <v>129.82776526390847</v>
      </c>
      <c r="F546" s="7">
        <v>143.08071259915474</v>
      </c>
      <c r="G546" s="7">
        <v>6.101519405058796</v>
      </c>
      <c r="H546" s="7">
        <v>119.50480020335044</v>
      </c>
    </row>
    <row r="547" spans="1:8" x14ac:dyDescent="0.25">
      <c r="A547" s="21"/>
      <c r="B547" s="5">
        <f>DATE(YEAR(siječanj!B547),MONTH(siječanj!B547)+10,DAY(siječanj!B547))</f>
        <v>45967</v>
      </c>
      <c r="C547" s="8">
        <v>5.6666666666666696</v>
      </c>
      <c r="D547">
        <v>0.92048723137478383</v>
      </c>
      <c r="E547" s="6">
        <v>131.32129399721805</v>
      </c>
      <c r="F547" s="7">
        <v>140.85726669916787</v>
      </c>
      <c r="G547" s="7">
        <v>15.313099040147563</v>
      </c>
      <c r="H547" s="7">
        <v>120.87957433205327</v>
      </c>
    </row>
    <row r="548" spans="1:8" x14ac:dyDescent="0.25">
      <c r="A548" s="21"/>
      <c r="B548" s="5">
        <f>DATE(YEAR(siječanj!B548),MONTH(siječanj!B548)+10,DAY(siječanj!B548))</f>
        <v>45967</v>
      </c>
      <c r="C548" s="8">
        <v>5.6770833333333304</v>
      </c>
      <c r="D548">
        <v>0.92048723137478383</v>
      </c>
      <c r="E548" s="6">
        <v>134.09883742646082</v>
      </c>
      <c r="F548" s="7">
        <v>141.2768709991654</v>
      </c>
      <c r="G548" s="7">
        <v>45.47181092043818</v>
      </c>
      <c r="H548" s="7">
        <v>123.43626759326015</v>
      </c>
    </row>
    <row r="549" spans="1:8" x14ac:dyDescent="0.25">
      <c r="A549" s="21"/>
      <c r="B549" s="5">
        <f>DATE(YEAR(siječanj!B549),MONTH(siječanj!B549)+10,DAY(siječanj!B549))</f>
        <v>45967</v>
      </c>
      <c r="C549" s="8">
        <v>5.6875</v>
      </c>
      <c r="D549">
        <v>0.92048723137478383</v>
      </c>
      <c r="E549" s="6">
        <v>139.20120984148286</v>
      </c>
      <c r="F549" s="7">
        <v>142.32236209915922</v>
      </c>
      <c r="G549" s="7">
        <v>120.81840370116424</v>
      </c>
      <c r="H549" s="7">
        <v>128.13293625100687</v>
      </c>
    </row>
    <row r="550" spans="1:8" x14ac:dyDescent="0.25">
      <c r="A550" s="21"/>
      <c r="B550" s="5">
        <f>DATE(YEAR(siječanj!B550),MONTH(siječanj!B550)+10,DAY(siječanj!B550))</f>
        <v>45967</v>
      </c>
      <c r="C550" s="8">
        <v>5.6979166666666696</v>
      </c>
      <c r="D550">
        <v>0.92048723137478383</v>
      </c>
      <c r="E550" s="6">
        <v>144.08477341239993</v>
      </c>
      <c r="F550" s="7">
        <v>143.63995549915143</v>
      </c>
      <c r="G550" s="7">
        <v>182.20068400175572</v>
      </c>
      <c r="H550" s="7">
        <v>132.62819416164308</v>
      </c>
    </row>
    <row r="551" spans="1:8" x14ac:dyDescent="0.25">
      <c r="A551" s="21"/>
      <c r="B551" s="5">
        <f>DATE(YEAR(siječanj!B551),MONTH(siječanj!B551)+10,DAY(siječanj!B551))</f>
        <v>45967</v>
      </c>
      <c r="C551" s="8">
        <v>5.7083333333333304</v>
      </c>
      <c r="D551">
        <v>0.92048723137478383</v>
      </c>
      <c r="E551" s="6">
        <v>148.20969036080496</v>
      </c>
      <c r="F551" s="7">
        <v>143.47225029915245</v>
      </c>
      <c r="G551" s="7">
        <v>199.70118990192438</v>
      </c>
      <c r="H551" s="7">
        <v>136.42512754313134</v>
      </c>
    </row>
    <row r="552" spans="1:8" x14ac:dyDescent="0.25">
      <c r="A552" s="21"/>
      <c r="B552" s="5">
        <f>DATE(YEAR(siječanj!B552),MONTH(siječanj!B552)+10,DAY(siječanj!B552))</f>
        <v>45967</v>
      </c>
      <c r="C552" s="8">
        <v>5.71875</v>
      </c>
      <c r="D552">
        <v>0.92048723137478383</v>
      </c>
      <c r="E552" s="6">
        <v>154.52560118222556</v>
      </c>
      <c r="F552" s="7">
        <v>143.23907939915381</v>
      </c>
      <c r="G552" s="7">
        <v>201.43123510194107</v>
      </c>
      <c r="H552" s="7">
        <v>142.23884280875083</v>
      </c>
    </row>
    <row r="553" spans="1:8" x14ac:dyDescent="0.25">
      <c r="A553" s="21"/>
      <c r="B553" s="5">
        <f>DATE(YEAR(siječanj!B553),MONTH(siječanj!B553)+10,DAY(siječanj!B553))</f>
        <v>45967</v>
      </c>
      <c r="C553" s="8">
        <v>5.7291666666666696</v>
      </c>
      <c r="D553">
        <v>0.92048723137478383</v>
      </c>
      <c r="E553" s="6">
        <v>161.00826279774597</v>
      </c>
      <c r="F553" s="7">
        <v>142.85236539915613</v>
      </c>
      <c r="G553" s="7">
        <v>201.90479060194559</v>
      </c>
      <c r="H553" s="7">
        <v>148.20605005116079</v>
      </c>
    </row>
    <row r="554" spans="1:8" x14ac:dyDescent="0.25">
      <c r="A554" s="21"/>
      <c r="B554" s="5">
        <f>DATE(YEAR(siječanj!B554),MONTH(siječanj!B554)+10,DAY(siječanj!B554))</f>
        <v>45967</v>
      </c>
      <c r="C554" s="8">
        <v>5.7395833333333304</v>
      </c>
      <c r="D554">
        <v>0.92048723137478383</v>
      </c>
      <c r="E554" s="6">
        <v>164.96046058260225</v>
      </c>
      <c r="F554" s="7">
        <v>142.6167000991575</v>
      </c>
      <c r="G554" s="7">
        <v>202.34720920194985</v>
      </c>
      <c r="H554" s="7">
        <v>151.84399764798872</v>
      </c>
    </row>
    <row r="555" spans="1:8" x14ac:dyDescent="0.25">
      <c r="A555" s="21"/>
      <c r="B555" s="5">
        <f>DATE(YEAR(siječanj!B555),MONTH(siječanj!B555)+10,DAY(siječanj!B555))</f>
        <v>45967</v>
      </c>
      <c r="C555" s="8">
        <v>5.75</v>
      </c>
      <c r="D555">
        <v>0.92048723137478383</v>
      </c>
      <c r="E555" s="6">
        <v>167.90607824853126</v>
      </c>
      <c r="F555" s="7">
        <v>142.04360199916087</v>
      </c>
      <c r="G555" s="7">
        <v>203.02687060195643</v>
      </c>
      <c r="H555" s="7">
        <v>154.55540109798835</v>
      </c>
    </row>
    <row r="556" spans="1:8" x14ac:dyDescent="0.25">
      <c r="A556" s="21"/>
      <c r="B556" s="5">
        <f>DATE(YEAR(siječanj!B556),MONTH(siječanj!B556)+10,DAY(siječanj!B556))</f>
        <v>45967</v>
      </c>
      <c r="C556" s="8">
        <v>5.7604166666666696</v>
      </c>
      <c r="D556">
        <v>0.92048723137478383</v>
      </c>
      <c r="E556" s="6">
        <v>169.8796293158602</v>
      </c>
      <c r="F556" s="7">
        <v>141.18654859916595</v>
      </c>
      <c r="G556" s="7">
        <v>203.28306560195887</v>
      </c>
      <c r="H556" s="7">
        <v>156.37202965593073</v>
      </c>
    </row>
    <row r="557" spans="1:8" x14ac:dyDescent="0.25">
      <c r="A557" s="21"/>
      <c r="B557" s="5">
        <f>DATE(YEAR(siječanj!B557),MONTH(siječanj!B557)+10,DAY(siječanj!B557))</f>
        <v>45967</v>
      </c>
      <c r="C557" s="8">
        <v>5.7708333333333304</v>
      </c>
      <c r="D557">
        <v>0.92048723137478383</v>
      </c>
      <c r="E557" s="6">
        <v>172.27470080939986</v>
      </c>
      <c r="F557" s="7">
        <v>139.89323259917356</v>
      </c>
      <c r="G557" s="7">
        <v>203.31922440195925</v>
      </c>
      <c r="H557" s="7">
        <v>158.57666238396371</v>
      </c>
    </row>
    <row r="558" spans="1:8" x14ac:dyDescent="0.25">
      <c r="A558" s="21"/>
      <c r="B558" s="5">
        <f>DATE(YEAR(siječanj!B558),MONTH(siječanj!B558)+10,DAY(siječanj!B558))</f>
        <v>45967</v>
      </c>
      <c r="C558" s="8">
        <v>5.78125</v>
      </c>
      <c r="D558">
        <v>0.92048723137478383</v>
      </c>
      <c r="E558" s="6">
        <v>175.59398694226965</v>
      </c>
      <c r="F558" s="7">
        <v>138.34575809918272</v>
      </c>
      <c r="G558" s="7">
        <v>203.51669320196112</v>
      </c>
      <c r="H558" s="7">
        <v>161.63202288654975</v>
      </c>
    </row>
    <row r="559" spans="1:8" x14ac:dyDescent="0.25">
      <c r="A559" s="21"/>
      <c r="B559" s="5">
        <f>DATE(YEAR(siječanj!B559),MONTH(siječanj!B559)+10,DAY(siječanj!B559))</f>
        <v>45967</v>
      </c>
      <c r="C559" s="8">
        <v>5.7916666666666696</v>
      </c>
      <c r="D559">
        <v>0.92048723137478383</v>
      </c>
      <c r="E559" s="6">
        <v>175.61565930522477</v>
      </c>
      <c r="F559" s="7">
        <v>135.67256979919853</v>
      </c>
      <c r="G559" s="7">
        <v>203.77456590196363</v>
      </c>
      <c r="H559" s="7">
        <v>161.65197201992365</v>
      </c>
    </row>
    <row r="560" spans="1:8" x14ac:dyDescent="0.25">
      <c r="A560" s="21"/>
      <c r="B560" s="5">
        <f>DATE(YEAR(siječanj!B560),MONTH(siječanj!B560)+10,DAY(siječanj!B560))</f>
        <v>45967</v>
      </c>
      <c r="C560" s="8">
        <v>5.8020833333333304</v>
      </c>
      <c r="D560">
        <v>0.92048723137478383</v>
      </c>
      <c r="E560" s="6">
        <v>175.02725831621754</v>
      </c>
      <c r="F560" s="7">
        <v>133.64831199921048</v>
      </c>
      <c r="G560" s="7">
        <v>203.76078510196348</v>
      </c>
      <c r="H560" s="7">
        <v>161.11035642261419</v>
      </c>
    </row>
    <row r="561" spans="1:8" x14ac:dyDescent="0.25">
      <c r="A561" s="21"/>
      <c r="B561" s="5">
        <f>DATE(YEAR(siječanj!B561),MONTH(siječanj!B561)+10,DAY(siječanj!B561))</f>
        <v>45967</v>
      </c>
      <c r="C561" s="8">
        <v>5.8125</v>
      </c>
      <c r="D561">
        <v>0.92048723137478383</v>
      </c>
      <c r="E561" s="6">
        <v>175.97079363234977</v>
      </c>
      <c r="F561" s="7">
        <v>131.17748889922507</v>
      </c>
      <c r="G561" s="7">
        <v>203.46167000196058</v>
      </c>
      <c r="H561" s="7">
        <v>161.97886863346508</v>
      </c>
    </row>
    <row r="562" spans="1:8" x14ac:dyDescent="0.25">
      <c r="A562" s="21"/>
      <c r="B562" s="5">
        <f>DATE(YEAR(siječanj!B562),MONTH(siječanj!B562)+10,DAY(siječanj!B562))</f>
        <v>45967</v>
      </c>
      <c r="C562" s="8">
        <v>5.8229166666666696</v>
      </c>
      <c r="D562">
        <v>0.92048723137478383</v>
      </c>
      <c r="E562" s="6">
        <v>176.98068136714261</v>
      </c>
      <c r="F562" s="7">
        <v>128.19334429924271</v>
      </c>
      <c r="G562" s="7">
        <v>203.24267820195848</v>
      </c>
      <c r="H562" s="7">
        <v>162.9084573984639</v>
      </c>
    </row>
    <row r="563" spans="1:8" x14ac:dyDescent="0.25">
      <c r="A563" s="21"/>
      <c r="B563" s="5">
        <f>DATE(YEAR(siječanj!B563),MONTH(siječanj!B563)+10,DAY(siječanj!B563))</f>
        <v>45967</v>
      </c>
      <c r="C563" s="8">
        <v>5.8333333333333304</v>
      </c>
      <c r="D563">
        <v>0.92048723137478383</v>
      </c>
      <c r="E563" s="6">
        <v>179.4597042920615</v>
      </c>
      <c r="F563" s="7">
        <v>122.0154103992792</v>
      </c>
      <c r="G563" s="7">
        <v>203.43781890196036</v>
      </c>
      <c r="H563" s="7">
        <v>165.19036634713711</v>
      </c>
    </row>
    <row r="564" spans="1:8" x14ac:dyDescent="0.25">
      <c r="A564" s="21"/>
      <c r="B564" s="5">
        <f>DATE(YEAR(siječanj!B564),MONTH(siječanj!B564)+10,DAY(siječanj!B564))</f>
        <v>45967</v>
      </c>
      <c r="C564" s="8">
        <v>5.84375</v>
      </c>
      <c r="D564">
        <v>0.92048723137478383</v>
      </c>
      <c r="E564" s="6">
        <v>179.69766640144377</v>
      </c>
      <c r="F564" s="7">
        <v>118.28677359930123</v>
      </c>
      <c r="G564" s="7">
        <v>202.91345010195533</v>
      </c>
      <c r="H564" s="7">
        <v>165.4094074303745</v>
      </c>
    </row>
    <row r="565" spans="1:8" x14ac:dyDescent="0.25">
      <c r="A565" s="21"/>
      <c r="B565" s="5">
        <f>DATE(YEAR(siječanj!B565),MONTH(siječanj!B565)+10,DAY(siječanj!B565))</f>
        <v>45967</v>
      </c>
      <c r="C565" s="8">
        <v>5.8541666666666696</v>
      </c>
      <c r="D565">
        <v>0.92048723137478383</v>
      </c>
      <c r="E565" s="6">
        <v>177.25732049175556</v>
      </c>
      <c r="F565" s="7">
        <v>115.46923779931788</v>
      </c>
      <c r="G565" s="7">
        <v>202.64638440195276</v>
      </c>
      <c r="H565" s="7">
        <v>163.16310018036882</v>
      </c>
    </row>
    <row r="566" spans="1:8" x14ac:dyDescent="0.25">
      <c r="A566" s="21"/>
      <c r="B566" s="5">
        <f>DATE(YEAR(siječanj!B566),MONTH(siječanj!B566)+10,DAY(siječanj!B566))</f>
        <v>45967</v>
      </c>
      <c r="C566" s="8">
        <v>5.8645833333333304</v>
      </c>
      <c r="D566">
        <v>0.92048723137478383</v>
      </c>
      <c r="E566" s="6">
        <v>173.89655889656899</v>
      </c>
      <c r="F566" s="7">
        <v>113.28295349933079</v>
      </c>
      <c r="G566" s="7">
        <v>201.92867610194583</v>
      </c>
      <c r="H566" s="7">
        <v>160.06956204430483</v>
      </c>
    </row>
    <row r="567" spans="1:8" x14ac:dyDescent="0.25">
      <c r="A567" s="21"/>
      <c r="B567" s="5">
        <f>DATE(YEAR(siječanj!B567),MONTH(siječanj!B567)+10,DAY(siječanj!B567))</f>
        <v>45967</v>
      </c>
      <c r="C567" s="8">
        <v>5.875</v>
      </c>
      <c r="D567">
        <v>0.92048723137478383</v>
      </c>
      <c r="E567" s="6">
        <v>172.70773003498948</v>
      </c>
      <c r="F567" s="7">
        <v>110.1126514993495</v>
      </c>
      <c r="G567" s="7">
        <v>200.70560920193407</v>
      </c>
      <c r="H567" s="7">
        <v>158.97526025693108</v>
      </c>
    </row>
    <row r="568" spans="1:8" x14ac:dyDescent="0.25">
      <c r="A568" s="21"/>
      <c r="B568" s="5">
        <f>DATE(YEAR(siječanj!B568),MONTH(siječanj!B568)+10,DAY(siječanj!B568))</f>
        <v>45967</v>
      </c>
      <c r="C568" s="8">
        <v>5.8854166666666696</v>
      </c>
      <c r="D568">
        <v>0.92048723137478383</v>
      </c>
      <c r="E568" s="6">
        <v>179.58466956581339</v>
      </c>
      <c r="F568" s="7">
        <v>107.86775979936277</v>
      </c>
      <c r="G568" s="7">
        <v>200.35308030193067</v>
      </c>
      <c r="H568" s="7">
        <v>165.30539528599095</v>
      </c>
    </row>
    <row r="569" spans="1:8" x14ac:dyDescent="0.25">
      <c r="A569" s="21"/>
      <c r="B569" s="5">
        <f>DATE(YEAR(siječanj!B569),MONTH(siječanj!B569)+10,DAY(siječanj!B569))</f>
        <v>45967</v>
      </c>
      <c r="C569" s="8">
        <v>5.8958333333333304</v>
      </c>
      <c r="D569">
        <v>0.92048723137478383</v>
      </c>
      <c r="E569" s="6">
        <v>185.92986650746457</v>
      </c>
      <c r="F569" s="7">
        <v>106.04063409937356</v>
      </c>
      <c r="G569" s="7">
        <v>199.71068430192446</v>
      </c>
      <c r="H569" s="7">
        <v>171.1460680513392</v>
      </c>
    </row>
    <row r="570" spans="1:8" x14ac:dyDescent="0.25">
      <c r="A570" s="21"/>
      <c r="B570" s="5">
        <f>DATE(YEAR(siječanj!B570),MONTH(siječanj!B570)+10,DAY(siječanj!B570))</f>
        <v>45967</v>
      </c>
      <c r="C570" s="8">
        <v>5.90625</v>
      </c>
      <c r="D570">
        <v>0.92048723137478383</v>
      </c>
      <c r="E570" s="6">
        <v>186.30317340513582</v>
      </c>
      <c r="F570" s="7">
        <v>104.22728559938426</v>
      </c>
      <c r="G570" s="7">
        <v>199.77946220192513</v>
      </c>
      <c r="H570" s="7">
        <v>171.48969228402973</v>
      </c>
    </row>
    <row r="571" spans="1:8" x14ac:dyDescent="0.25">
      <c r="A571" s="21"/>
      <c r="B571" s="5">
        <f>DATE(YEAR(siječanj!B571),MONTH(siječanj!B571)+10,DAY(siječanj!B571))</f>
        <v>45967</v>
      </c>
      <c r="C571" s="8">
        <v>5.9166666666666696</v>
      </c>
      <c r="D571">
        <v>0.92048723137478383</v>
      </c>
      <c r="E571" s="6">
        <v>184.96651818596325</v>
      </c>
      <c r="F571" s="7">
        <v>101.52581099940025</v>
      </c>
      <c r="G571" s="7">
        <v>198.62090840191397</v>
      </c>
      <c r="H571" s="7">
        <v>170.25931822203091</v>
      </c>
    </row>
    <row r="572" spans="1:8" x14ac:dyDescent="0.25">
      <c r="A572" s="21"/>
      <c r="B572" s="5">
        <f>DATE(YEAR(siječanj!B572),MONTH(siječanj!B572)+10,DAY(siječanj!B572))</f>
        <v>45967</v>
      </c>
      <c r="C572" s="8">
        <v>5.9270833333333304</v>
      </c>
      <c r="D572">
        <v>0.92048723137478383</v>
      </c>
      <c r="E572" s="6">
        <v>181.79128125007091</v>
      </c>
      <c r="F572" s="7">
        <v>99.284619989413471</v>
      </c>
      <c r="G572" s="7">
        <v>196.23545540189099</v>
      </c>
      <c r="H572" s="7">
        <v>167.33655316595241</v>
      </c>
    </row>
    <row r="573" spans="1:8" x14ac:dyDescent="0.25">
      <c r="A573" s="21"/>
      <c r="B573" s="5">
        <f>DATE(YEAR(siječanj!B573),MONTH(siječanj!B573)+10,DAY(siječanj!B573))</f>
        <v>45967</v>
      </c>
      <c r="C573" s="8">
        <v>5.9375</v>
      </c>
      <c r="D573">
        <v>0.92048723137478383</v>
      </c>
      <c r="E573" s="6">
        <v>174.43723472320082</v>
      </c>
      <c r="F573" s="7">
        <v>97.22920535942562</v>
      </c>
      <c r="G573" s="7">
        <v>194.97338340187883</v>
      </c>
      <c r="H573" s="7">
        <v>160.56724723903244</v>
      </c>
    </row>
    <row r="574" spans="1:8" x14ac:dyDescent="0.25">
      <c r="A574" s="21"/>
      <c r="B574" s="5">
        <f>DATE(YEAR(siječanj!B574),MONTH(siječanj!B574)+10,DAY(siječanj!B574))</f>
        <v>45967</v>
      </c>
      <c r="C574" s="8">
        <v>5.9479166666666696</v>
      </c>
      <c r="D574">
        <v>0.92048723137478383</v>
      </c>
      <c r="E574" s="6">
        <v>167.64352348521709</v>
      </c>
      <c r="F574" s="7">
        <v>94.970038349438965</v>
      </c>
      <c r="G574" s="7">
        <v>194.52093500187445</v>
      </c>
      <c r="H574" s="7">
        <v>154.31372279082103</v>
      </c>
    </row>
    <row r="575" spans="1:8" x14ac:dyDescent="0.25">
      <c r="A575" s="21"/>
      <c r="B575" s="5">
        <f>DATE(YEAR(siječanj!B575),MONTH(siječanj!B575)+10,DAY(siječanj!B575))</f>
        <v>45967</v>
      </c>
      <c r="C575" s="8">
        <v>5.9583333333333304</v>
      </c>
      <c r="D575">
        <v>0.92048723137478383</v>
      </c>
      <c r="E575" s="6">
        <v>157.88934844803774</v>
      </c>
      <c r="F575" s="7">
        <v>92.126073889455768</v>
      </c>
      <c r="G575" s="7">
        <v>189.82355790182922</v>
      </c>
      <c r="H575" s="7">
        <v>145.33512921650279</v>
      </c>
    </row>
    <row r="576" spans="1:8" x14ac:dyDescent="0.25">
      <c r="A576" s="21"/>
      <c r="B576" s="5">
        <f>DATE(YEAR(siječanj!B576),MONTH(siječanj!B576)+10,DAY(siječanj!B576))</f>
        <v>45967</v>
      </c>
      <c r="C576" s="8">
        <v>5.96875</v>
      </c>
      <c r="D576">
        <v>0.92048723137478383</v>
      </c>
      <c r="E576" s="6">
        <v>147.41573575617352</v>
      </c>
      <c r="F576" s="7">
        <v>89.856577519469184</v>
      </c>
      <c r="G576" s="7">
        <v>189.22354740182342</v>
      </c>
      <c r="H576" s="7">
        <v>135.69430246727688</v>
      </c>
    </row>
    <row r="577" spans="1:8" x14ac:dyDescent="0.25">
      <c r="A577" s="21"/>
      <c r="B577" s="5">
        <f>DATE(YEAR(siječanj!B577),MONTH(siječanj!B577)+10,DAY(siječanj!B577))</f>
        <v>45967</v>
      </c>
      <c r="C577" s="8">
        <v>5.9791666666666696</v>
      </c>
      <c r="D577">
        <v>0.92048723137478383</v>
      </c>
      <c r="E577" s="6">
        <v>136.74587019901801</v>
      </c>
      <c r="F577" s="7">
        <v>87.864130669480943</v>
      </c>
      <c r="G577" s="7">
        <v>187.42777160180611</v>
      </c>
      <c r="H577" s="7">
        <v>125.87282746142965</v>
      </c>
    </row>
    <row r="578" spans="1:8" ht="15.75" thickBot="1" x14ac:dyDescent="0.3">
      <c r="A578" s="21"/>
      <c r="B578" s="5">
        <f>DATE(YEAR(siječanj!B578),MONTH(siječanj!B578)+10,DAY(siječanj!B578))</f>
        <v>45967</v>
      </c>
      <c r="C578" s="8">
        <v>5.9895833333333304</v>
      </c>
      <c r="D578">
        <v>0.92048723137478383</v>
      </c>
      <c r="E578" s="6">
        <v>126.41936171680854</v>
      </c>
      <c r="F578" s="7">
        <v>86.198375379490784</v>
      </c>
      <c r="G578" s="7">
        <v>186.92435500180125</v>
      </c>
      <c r="H578" s="7">
        <v>116.36740825887243</v>
      </c>
    </row>
    <row r="579" spans="1:8" x14ac:dyDescent="0.25">
      <c r="A579" s="20">
        <f t="shared" ref="A579" si="4">A483+1</f>
        <v>311</v>
      </c>
      <c r="B579" s="5">
        <f>DATE(YEAR(siječanj!B579),MONTH(siječanj!B579)+10,DAY(siječanj!B579))</f>
        <v>45968</v>
      </c>
      <c r="C579" s="8">
        <v>6</v>
      </c>
      <c r="D579">
        <v>0.92258750410110535</v>
      </c>
      <c r="E579" s="6">
        <v>113.99219026171809</v>
      </c>
      <c r="F579" s="7">
        <v>83.302730289507892</v>
      </c>
      <c r="G579" s="7">
        <v>182.4975421017586</v>
      </c>
      <c r="H579" s="7">
        <v>105.16777030057682</v>
      </c>
    </row>
    <row r="580" spans="1:8" x14ac:dyDescent="0.25">
      <c r="A580" s="21"/>
      <c r="B580" s="5">
        <f>DATE(YEAR(siječanj!B580),MONTH(siječanj!B580)+10,DAY(siječanj!B580))</f>
        <v>45968</v>
      </c>
      <c r="C580" s="8">
        <v>6.0104166666666696</v>
      </c>
      <c r="D580">
        <v>0.92258750410110535</v>
      </c>
      <c r="E580" s="6">
        <v>104.87168864849301</v>
      </c>
      <c r="F580" s="7">
        <v>82.012689149515509</v>
      </c>
      <c r="G580" s="7">
        <v>180.29561770173737</v>
      </c>
      <c r="H580" s="7">
        <v>96.753309481081388</v>
      </c>
    </row>
    <row r="581" spans="1:8" x14ac:dyDescent="0.25">
      <c r="A581" s="21"/>
      <c r="B581" s="5">
        <f>DATE(YEAR(siječanj!B581),MONTH(siječanj!B581)+10,DAY(siječanj!B581))</f>
        <v>45968</v>
      </c>
      <c r="C581" s="8">
        <v>6.0208333333333304</v>
      </c>
      <c r="D581">
        <v>0.92258750410110535</v>
      </c>
      <c r="E581" s="6">
        <v>97.279575008562375</v>
      </c>
      <c r="F581" s="7">
        <v>81.04234520952123</v>
      </c>
      <c r="G581" s="7">
        <v>179.64270640173109</v>
      </c>
      <c r="H581" s="7">
        <v>89.748920307165832</v>
      </c>
    </row>
    <row r="582" spans="1:8" x14ac:dyDescent="0.25">
      <c r="A582" s="21"/>
      <c r="B582" s="5">
        <f>DATE(YEAR(siječanj!B582),MONTH(siječanj!B582)+10,DAY(siječanj!B582))</f>
        <v>45968</v>
      </c>
      <c r="C582" s="8">
        <v>6.03125</v>
      </c>
      <c r="D582">
        <v>0.92258750410110535</v>
      </c>
      <c r="E582" s="6">
        <v>89.951499061251297</v>
      </c>
      <c r="F582" s="7">
        <v>80.314939609525538</v>
      </c>
      <c r="G582" s="7">
        <v>179.95023130173405</v>
      </c>
      <c r="H582" s="7">
        <v>82.98812900907275</v>
      </c>
    </row>
    <row r="583" spans="1:8" x14ac:dyDescent="0.25">
      <c r="A583" s="21"/>
      <c r="B583" s="5">
        <f>DATE(YEAR(siječanj!B583),MONTH(siječanj!B583)+10,DAY(siječanj!B583))</f>
        <v>45968</v>
      </c>
      <c r="C583" s="8">
        <v>6.0416666666666696</v>
      </c>
      <c r="D583">
        <v>0.92258750410110535</v>
      </c>
      <c r="E583" s="6">
        <v>83.72740504107297</v>
      </c>
      <c r="F583" s="7">
        <v>79.743979759528912</v>
      </c>
      <c r="G583" s="7">
        <v>179.34288980172818</v>
      </c>
      <c r="H583" s="7">
        <v>77.245857641705811</v>
      </c>
    </row>
    <row r="584" spans="1:8" x14ac:dyDescent="0.25">
      <c r="A584" s="21"/>
      <c r="B584" s="5">
        <f>DATE(YEAR(siječanj!B584),MONTH(siječanj!B584)+10,DAY(siječanj!B584))</f>
        <v>45968</v>
      </c>
      <c r="C584" s="8">
        <v>6.0520833333333304</v>
      </c>
      <c r="D584">
        <v>0.92258750410110535</v>
      </c>
      <c r="E584" s="6">
        <v>78.584187185803799</v>
      </c>
      <c r="F584" s="7">
        <v>79.093340159532758</v>
      </c>
      <c r="G584" s="7">
        <v>179.09895340172585</v>
      </c>
      <c r="H584" s="7">
        <v>72.500789117564793</v>
      </c>
    </row>
    <row r="585" spans="1:8" x14ac:dyDescent="0.25">
      <c r="A585" s="21"/>
      <c r="B585" s="5">
        <f>DATE(YEAR(siječanj!B585),MONTH(siječanj!B585)+10,DAY(siječanj!B585))</f>
        <v>45968</v>
      </c>
      <c r="C585" s="8">
        <v>6.0625</v>
      </c>
      <c r="D585">
        <v>0.92258750410110535</v>
      </c>
      <c r="E585" s="6">
        <v>75.081852895485795</v>
      </c>
      <c r="F585" s="7">
        <v>78.806630239534456</v>
      </c>
      <c r="G585" s="7">
        <v>179.46313640172937</v>
      </c>
      <c r="H585" s="7">
        <v>69.269579266132595</v>
      </c>
    </row>
    <row r="586" spans="1:8" x14ac:dyDescent="0.25">
      <c r="A586" s="21"/>
      <c r="B586" s="5">
        <f>DATE(YEAR(siječanj!B586),MONTH(siječanj!B586)+10,DAY(siječanj!B586))</f>
        <v>45968</v>
      </c>
      <c r="C586" s="8">
        <v>6.0729166666666696</v>
      </c>
      <c r="D586">
        <v>0.92258750410110535</v>
      </c>
      <c r="E586" s="6">
        <v>71.574752825015253</v>
      </c>
      <c r="F586" s="7">
        <v>78.610754809535621</v>
      </c>
      <c r="G586" s="7">
        <v>179.54609670173014</v>
      </c>
      <c r="H586" s="7">
        <v>66.033972565484362</v>
      </c>
    </row>
    <row r="587" spans="1:8" x14ac:dyDescent="0.25">
      <c r="A587" s="21"/>
      <c r="B587" s="5">
        <f>DATE(YEAR(siječanj!B587),MONTH(siječanj!B587)+10,DAY(siječanj!B587))</f>
        <v>45968</v>
      </c>
      <c r="C587" s="8">
        <v>6.0833333333333304</v>
      </c>
      <c r="D587">
        <v>0.92258750410110535</v>
      </c>
      <c r="E587" s="6">
        <v>69.181836878682418</v>
      </c>
      <c r="F587" s="7">
        <v>78.106149679538589</v>
      </c>
      <c r="G587" s="7">
        <v>179.28559450172764</v>
      </c>
      <c r="H587" s="7">
        <v>63.826298215033418</v>
      </c>
    </row>
    <row r="588" spans="1:8" x14ac:dyDescent="0.25">
      <c r="A588" s="21"/>
      <c r="B588" s="5">
        <f>DATE(YEAR(siječanj!B588),MONTH(siječanj!B588)+10,DAY(siječanj!B588))</f>
        <v>45968</v>
      </c>
      <c r="C588" s="8">
        <v>6.09375</v>
      </c>
      <c r="D588">
        <v>0.92258750410110535</v>
      </c>
      <c r="E588" s="6">
        <v>67.001854523474989</v>
      </c>
      <c r="F588" s="7">
        <v>78.055716099538884</v>
      </c>
      <c r="G588" s="7">
        <v>179.49668920172965</v>
      </c>
      <c r="H588" s="7">
        <v>61.815073734958148</v>
      </c>
    </row>
    <row r="589" spans="1:8" x14ac:dyDescent="0.25">
      <c r="A589" s="21"/>
      <c r="B589" s="5">
        <f>DATE(YEAR(siječanj!B589),MONTH(siječanj!B589)+10,DAY(siječanj!B589))</f>
        <v>45968</v>
      </c>
      <c r="C589" s="8">
        <v>6.1041666666666696</v>
      </c>
      <c r="D589">
        <v>0.92258750410110535</v>
      </c>
      <c r="E589" s="6">
        <v>65.953797951630293</v>
      </c>
      <c r="F589" s="7">
        <v>77.646320719541322</v>
      </c>
      <c r="G589" s="7">
        <v>179.48439180172957</v>
      </c>
      <c r="H589" s="7">
        <v>60.848149838183183</v>
      </c>
    </row>
    <row r="590" spans="1:8" x14ac:dyDescent="0.25">
      <c r="A590" s="21"/>
      <c r="B590" s="5">
        <f>DATE(YEAR(siječanj!B590),MONTH(siječanj!B590)+10,DAY(siječanj!B590))</f>
        <v>45968</v>
      </c>
      <c r="C590" s="8">
        <v>6.1145833333333304</v>
      </c>
      <c r="D590">
        <v>0.92258750410110535</v>
      </c>
      <c r="E590" s="6">
        <v>64.431749823061708</v>
      </c>
      <c r="F590" s="7">
        <v>77.326223819543188</v>
      </c>
      <c r="G590" s="7">
        <v>179.7296514017319</v>
      </c>
      <c r="H590" s="7">
        <v>59.443927254125335</v>
      </c>
    </row>
    <row r="591" spans="1:8" x14ac:dyDescent="0.25">
      <c r="A591" s="21"/>
      <c r="B591" s="5">
        <f>DATE(YEAR(siječanj!B591),MONTH(siječanj!B591)+10,DAY(siječanj!B591))</f>
        <v>45968</v>
      </c>
      <c r="C591" s="8">
        <v>6.125</v>
      </c>
      <c r="D591">
        <v>0.92258750410110535</v>
      </c>
      <c r="E591" s="6">
        <v>63.987246469119</v>
      </c>
      <c r="F591" s="7">
        <v>77.339195529543119</v>
      </c>
      <c r="G591" s="7">
        <v>179.69936670173161</v>
      </c>
      <c r="H591" s="7">
        <v>59.033834014246764</v>
      </c>
    </row>
    <row r="592" spans="1:8" x14ac:dyDescent="0.25">
      <c r="A592" s="21"/>
      <c r="B592" s="5">
        <f>DATE(YEAR(siječanj!B592),MONTH(siječanj!B592)+10,DAY(siječanj!B592))</f>
        <v>45968</v>
      </c>
      <c r="C592" s="8">
        <v>6.1354166666666696</v>
      </c>
      <c r="D592">
        <v>0.92258750410110535</v>
      </c>
      <c r="E592" s="6">
        <v>63.050931641769068</v>
      </c>
      <c r="F592" s="7">
        <v>77.446099689542493</v>
      </c>
      <c r="G592" s="7">
        <v>180.19876450173643</v>
      </c>
      <c r="H592" s="7">
        <v>58.170001654629132</v>
      </c>
    </row>
    <row r="593" spans="1:8" x14ac:dyDescent="0.25">
      <c r="A593" s="21"/>
      <c r="B593" s="5">
        <f>DATE(YEAR(siječanj!B593),MONTH(siječanj!B593)+10,DAY(siječanj!B593))</f>
        <v>45968</v>
      </c>
      <c r="C593" s="8">
        <v>6.1458333333333304</v>
      </c>
      <c r="D593">
        <v>0.92258750410110535</v>
      </c>
      <c r="E593" s="6">
        <v>62.725033904837638</v>
      </c>
      <c r="F593" s="7">
        <v>77.433738309542562</v>
      </c>
      <c r="G593" s="7">
        <v>180.97887530174395</v>
      </c>
      <c r="H593" s="7">
        <v>57.869332474921364</v>
      </c>
    </row>
    <row r="594" spans="1:8" x14ac:dyDescent="0.25">
      <c r="A594" s="21"/>
      <c r="B594" s="5">
        <f>DATE(YEAR(siječanj!B594),MONTH(siječanj!B594)+10,DAY(siječanj!B594))</f>
        <v>45968</v>
      </c>
      <c r="C594" s="8">
        <v>6.15625</v>
      </c>
      <c r="D594">
        <v>0.92258750410110535</v>
      </c>
      <c r="E594" s="6">
        <v>62.189352687128917</v>
      </c>
      <c r="F594" s="7">
        <v>77.6128579595415</v>
      </c>
      <c r="G594" s="7">
        <v>182.27637300175647</v>
      </c>
      <c r="H594" s="7">
        <v>57.375119677281639</v>
      </c>
    </row>
    <row r="595" spans="1:8" x14ac:dyDescent="0.25">
      <c r="A595" s="21"/>
      <c r="B595" s="5">
        <f>DATE(YEAR(siječanj!B595),MONTH(siječanj!B595)+10,DAY(siječanj!B595))</f>
        <v>45968</v>
      </c>
      <c r="C595" s="8">
        <v>6.1666666666666696</v>
      </c>
      <c r="D595">
        <v>0.92258750410110535</v>
      </c>
      <c r="E595" s="6">
        <v>61.947114154358921</v>
      </c>
      <c r="F595" s="7">
        <v>77.822698709540262</v>
      </c>
      <c r="G595" s="7">
        <v>184.58756330177877</v>
      </c>
      <c r="H595" s="7">
        <v>57.151633433936254</v>
      </c>
    </row>
    <row r="596" spans="1:8" x14ac:dyDescent="0.25">
      <c r="A596" s="21"/>
      <c r="B596" s="5">
        <f>DATE(YEAR(siječanj!B596),MONTH(siječanj!B596)+10,DAY(siječanj!B596))</f>
        <v>45968</v>
      </c>
      <c r="C596" s="8">
        <v>6.1770833333333304</v>
      </c>
      <c r="D596">
        <v>0.92258750410110535</v>
      </c>
      <c r="E596" s="6">
        <v>62.985769925196074</v>
      </c>
      <c r="F596" s="7">
        <v>78.091939069538668</v>
      </c>
      <c r="G596" s="7">
        <v>185.93486660179173</v>
      </c>
      <c r="H596" s="7">
        <v>58.109884269173108</v>
      </c>
    </row>
    <row r="597" spans="1:8" x14ac:dyDescent="0.25">
      <c r="A597" s="21"/>
      <c r="B597" s="5">
        <f>DATE(YEAR(siječanj!B597),MONTH(siječanj!B597)+10,DAY(siječanj!B597))</f>
        <v>45968</v>
      </c>
      <c r="C597" s="8">
        <v>6.1875</v>
      </c>
      <c r="D597">
        <v>0.92258750410110535</v>
      </c>
      <c r="E597" s="6">
        <v>62.925988161233413</v>
      </c>
      <c r="F597" s="7">
        <v>78.644238829535411</v>
      </c>
      <c r="G597" s="7">
        <v>191.256597101843</v>
      </c>
      <c r="H597" s="7">
        <v>58.05473036076804</v>
      </c>
    </row>
    <row r="598" spans="1:8" x14ac:dyDescent="0.25">
      <c r="A598" s="21"/>
      <c r="B598" s="5">
        <f>DATE(YEAR(siječanj!B598),MONTH(siječanj!B598)+10,DAY(siječanj!B598))</f>
        <v>45968</v>
      </c>
      <c r="C598" s="8">
        <v>6.1979166666666696</v>
      </c>
      <c r="D598">
        <v>0.92258750410110535</v>
      </c>
      <c r="E598" s="6">
        <v>64.750101163567891</v>
      </c>
      <c r="F598" s="7">
        <v>79.855152889528256</v>
      </c>
      <c r="G598" s="7">
        <v>192.80713570185793</v>
      </c>
      <c r="H598" s="7">
        <v>59.737634222790177</v>
      </c>
    </row>
    <row r="599" spans="1:8" x14ac:dyDescent="0.25">
      <c r="A599" s="21"/>
      <c r="B599" s="5">
        <f>DATE(YEAR(siječanj!B599),MONTH(siječanj!B599)+10,DAY(siječanj!B599))</f>
        <v>45968</v>
      </c>
      <c r="C599" s="8">
        <v>6.2083333333333304</v>
      </c>
      <c r="D599">
        <v>0.92258750410110535</v>
      </c>
      <c r="E599" s="6">
        <v>66.072928587032919</v>
      </c>
      <c r="F599" s="7">
        <v>81.529595509518359</v>
      </c>
      <c r="G599" s="7">
        <v>197.5252735019034</v>
      </c>
      <c r="H599" s="7">
        <v>60.958058273761274</v>
      </c>
    </row>
    <row r="600" spans="1:8" x14ac:dyDescent="0.25">
      <c r="A600" s="21"/>
      <c r="B600" s="5">
        <f>DATE(YEAR(siječanj!B600),MONTH(siječanj!B600)+10,DAY(siječanj!B600))</f>
        <v>45968</v>
      </c>
      <c r="C600" s="8">
        <v>6.21875</v>
      </c>
      <c r="D600">
        <v>0.92258750410110535</v>
      </c>
      <c r="E600" s="6">
        <v>69.165011525140415</v>
      </c>
      <c r="F600" s="7">
        <v>83.090739509509149</v>
      </c>
      <c r="G600" s="7">
        <v>198.37714270191159</v>
      </c>
      <c r="H600" s="7">
        <v>63.810775354103484</v>
      </c>
    </row>
    <row r="601" spans="1:8" x14ac:dyDescent="0.25">
      <c r="A601" s="21"/>
      <c r="B601" s="5">
        <f>DATE(YEAR(siječanj!B601),MONTH(siječanj!B601)+10,DAY(siječanj!B601))</f>
        <v>45968</v>
      </c>
      <c r="C601" s="8">
        <v>6.2291666666666696</v>
      </c>
      <c r="D601">
        <v>0.92258750410110535</v>
      </c>
      <c r="E601" s="6">
        <v>72.404518636941191</v>
      </c>
      <c r="F601" s="7">
        <v>85.656564799493978</v>
      </c>
      <c r="G601" s="7">
        <v>198.59636700191371</v>
      </c>
      <c r="H601" s="7">
        <v>66.799504134897546</v>
      </c>
    </row>
    <row r="602" spans="1:8" x14ac:dyDescent="0.25">
      <c r="A602" s="21"/>
      <c r="B602" s="5">
        <f>DATE(YEAR(siječanj!B602),MONTH(siječanj!B602)+10,DAY(siječanj!B602))</f>
        <v>45968</v>
      </c>
      <c r="C602" s="8">
        <v>6.2395833333333304</v>
      </c>
      <c r="D602">
        <v>0.92258750410110535</v>
      </c>
      <c r="E602" s="6">
        <v>79.296304301031753</v>
      </c>
      <c r="F602" s="7">
        <v>89.70040517947011</v>
      </c>
      <c r="G602" s="7">
        <v>198.23758210191028</v>
      </c>
      <c r="H602" s="7">
        <v>73.157779469530624</v>
      </c>
    </row>
    <row r="603" spans="1:8" x14ac:dyDescent="0.25">
      <c r="A603" s="21"/>
      <c r="B603" s="5">
        <f>DATE(YEAR(siječanj!B603),MONTH(siječanj!B603)+10,DAY(siječanj!B603))</f>
        <v>45968</v>
      </c>
      <c r="C603" s="8">
        <v>6.25</v>
      </c>
      <c r="D603">
        <v>0.92258750410110535</v>
      </c>
      <c r="E603" s="6">
        <v>84.447968018196647</v>
      </c>
      <c r="F603" s="7">
        <v>95.77859619943419</v>
      </c>
      <c r="G603" s="7">
        <v>196.15111020189019</v>
      </c>
      <c r="H603" s="7">
        <v>77.910640040318015</v>
      </c>
    </row>
    <row r="604" spans="1:8" x14ac:dyDescent="0.25">
      <c r="A604" s="21"/>
      <c r="B604" s="5">
        <f>DATE(YEAR(siječanj!B604),MONTH(siječanj!B604)+10,DAY(siječanj!B604))</f>
        <v>45968</v>
      </c>
      <c r="C604" s="8">
        <v>6.2604166666666696</v>
      </c>
      <c r="D604">
        <v>0.92258750410110535</v>
      </c>
      <c r="E604" s="6">
        <v>91.01465932255465</v>
      </c>
      <c r="F604" s="7">
        <v>99.843430359410178</v>
      </c>
      <c r="G604" s="7">
        <v>191.26944050184312</v>
      </c>
      <c r="H604" s="7">
        <v>83.968987381008091</v>
      </c>
    </row>
    <row r="605" spans="1:8" x14ac:dyDescent="0.25">
      <c r="A605" s="21"/>
      <c r="B605" s="5">
        <f>DATE(YEAR(siječanj!B605),MONTH(siječanj!B605)+10,DAY(siječanj!B605))</f>
        <v>45968</v>
      </c>
      <c r="C605" s="8">
        <v>6.2708333333333304</v>
      </c>
      <c r="D605">
        <v>0.92258750410110535</v>
      </c>
      <c r="E605" s="6">
        <v>96.630916767238062</v>
      </c>
      <c r="F605" s="7">
        <v>105.48801619937684</v>
      </c>
      <c r="G605" s="7">
        <v>160.71087680154869</v>
      </c>
      <c r="H605" s="7">
        <v>89.150476319287819</v>
      </c>
    </row>
    <row r="606" spans="1:8" x14ac:dyDescent="0.25">
      <c r="A606" s="21"/>
      <c r="B606" s="5">
        <f>DATE(YEAR(siječanj!B606),MONTH(siječanj!B606)+10,DAY(siječanj!B606))</f>
        <v>45968</v>
      </c>
      <c r="C606" s="8">
        <v>6.28125</v>
      </c>
      <c r="D606">
        <v>0.92258750410110535</v>
      </c>
      <c r="E606" s="6">
        <v>103.0018247510548</v>
      </c>
      <c r="F606" s="7">
        <v>114.08785569932604</v>
      </c>
      <c r="G606" s="7">
        <v>97.094758990935631</v>
      </c>
      <c r="H606" s="7">
        <v>95.02819641493511</v>
      </c>
    </row>
    <row r="607" spans="1:8" x14ac:dyDescent="0.25">
      <c r="A607" s="21"/>
      <c r="B607" s="5">
        <f>DATE(YEAR(siječanj!B607),MONTH(siječanj!B607)+10,DAY(siječanj!B607))</f>
        <v>45968</v>
      </c>
      <c r="C607" s="8">
        <v>6.2916666666666696</v>
      </c>
      <c r="D607">
        <v>0.92258750410110535</v>
      </c>
      <c r="E607" s="6">
        <v>108.59777587120143</v>
      </c>
      <c r="F607" s="7">
        <v>125.39424969925925</v>
      </c>
      <c r="G607" s="7">
        <v>35.495796970342049</v>
      </c>
      <c r="H607" s="7">
        <v>100.19095099194297</v>
      </c>
    </row>
    <row r="608" spans="1:8" x14ac:dyDescent="0.25">
      <c r="A608" s="21"/>
      <c r="B608" s="5">
        <f>DATE(YEAR(siječanj!B608),MONTH(siječanj!B608)+10,DAY(siječanj!B608))</f>
        <v>45968</v>
      </c>
      <c r="C608" s="8">
        <v>6.3020833333333304</v>
      </c>
      <c r="D608">
        <v>0.92258750410110535</v>
      </c>
      <c r="E608" s="6">
        <v>110.28075996753526</v>
      </c>
      <c r="F608" s="7">
        <v>130.0280453992319</v>
      </c>
      <c r="G608" s="7">
        <v>13.130082940126524</v>
      </c>
      <c r="H608" s="7">
        <v>101.74365108882145</v>
      </c>
    </row>
    <row r="609" spans="1:8" x14ac:dyDescent="0.25">
      <c r="A609" s="21"/>
      <c r="B609" s="5">
        <f>DATE(YEAR(siječanj!B609),MONTH(siječanj!B609)+10,DAY(siječanj!B609))</f>
        <v>45968</v>
      </c>
      <c r="C609" s="8">
        <v>6.3125</v>
      </c>
      <c r="D609">
        <v>0.92258750410110535</v>
      </c>
      <c r="E609" s="6">
        <v>113.68869595108669</v>
      </c>
      <c r="F609" s="7">
        <v>135.22308869920116</v>
      </c>
      <c r="G609" s="7">
        <v>4.8659602620468894</v>
      </c>
      <c r="H609" s="7">
        <v>104.88777024202251</v>
      </c>
    </row>
    <row r="610" spans="1:8" x14ac:dyDescent="0.25">
      <c r="A610" s="21"/>
      <c r="B610" s="5">
        <f>DATE(YEAR(siječanj!B610),MONTH(siječanj!B610)+10,DAY(siječanj!B610))</f>
        <v>45968</v>
      </c>
      <c r="C610" s="8">
        <v>6.3229166666666696</v>
      </c>
      <c r="D610">
        <v>0.92258750410110535</v>
      </c>
      <c r="E610" s="6">
        <v>114.14550058499903</v>
      </c>
      <c r="F610" s="7">
        <v>142.66423919915721</v>
      </c>
      <c r="G610" s="7">
        <v>2.6901558600259228</v>
      </c>
      <c r="H610" s="7">
        <v>105.30921248908551</v>
      </c>
    </row>
    <row r="611" spans="1:8" x14ac:dyDescent="0.25">
      <c r="A611" s="21"/>
      <c r="B611" s="5">
        <f>DATE(YEAR(siječanj!B611),MONTH(siječanj!B611)+10,DAY(siječanj!B611))</f>
        <v>45968</v>
      </c>
      <c r="C611" s="8">
        <v>6.3333333333333304</v>
      </c>
      <c r="D611">
        <v>0.92258750410110535</v>
      </c>
      <c r="E611" s="6">
        <v>112.86317684452634</v>
      </c>
      <c r="F611" s="7">
        <v>152.56783549909869</v>
      </c>
      <c r="G611" s="7">
        <v>1.7385696130167534</v>
      </c>
      <c r="H611" s="7">
        <v>104.12615662991323</v>
      </c>
    </row>
    <row r="612" spans="1:8" x14ac:dyDescent="0.25">
      <c r="A612" s="21"/>
      <c r="B612" s="5">
        <f>DATE(YEAR(siječanj!B612),MONTH(siječanj!B612)+10,DAY(siječanj!B612))</f>
        <v>45968</v>
      </c>
      <c r="C612" s="8">
        <v>6.34375</v>
      </c>
      <c r="D612">
        <v>0.92258750410110535</v>
      </c>
      <c r="E612" s="6">
        <v>111.60921301259377</v>
      </c>
      <c r="F612" s="7">
        <v>156.57736039907502</v>
      </c>
      <c r="G612" s="7">
        <v>1.3973868280134656</v>
      </c>
      <c r="H612" s="7">
        <v>102.96926526797749</v>
      </c>
    </row>
    <row r="613" spans="1:8" x14ac:dyDescent="0.25">
      <c r="A613" s="21"/>
      <c r="B613" s="5">
        <f>DATE(YEAR(siječanj!B613),MONTH(siječanj!B613)+10,DAY(siječanj!B613))</f>
        <v>45968</v>
      </c>
      <c r="C613" s="8">
        <v>6.3541666666666696</v>
      </c>
      <c r="D613">
        <v>0.92258750410110535</v>
      </c>
      <c r="E613" s="6">
        <v>112.63658187861739</v>
      </c>
      <c r="F613" s="7">
        <v>159.00644969906068</v>
      </c>
      <c r="G613" s="7">
        <v>1.3383142380128963</v>
      </c>
      <c r="H613" s="7">
        <v>103.91710294587341</v>
      </c>
    </row>
    <row r="614" spans="1:8" x14ac:dyDescent="0.25">
      <c r="A614" s="21"/>
      <c r="B614" s="5">
        <f>DATE(YEAR(siječanj!B614),MONTH(siječanj!B614)+10,DAY(siječanj!B614))</f>
        <v>45968</v>
      </c>
      <c r="C614" s="8">
        <v>6.3645833333333304</v>
      </c>
      <c r="D614">
        <v>0.92258750410110535</v>
      </c>
      <c r="E614" s="6">
        <v>112.80123358975246</v>
      </c>
      <c r="F614" s="7">
        <v>161.26667099904734</v>
      </c>
      <c r="G614" s="7">
        <v>1.2217596960117731</v>
      </c>
      <c r="H614" s="7">
        <v>104.06900855709549</v>
      </c>
    </row>
    <row r="615" spans="1:8" x14ac:dyDescent="0.25">
      <c r="A615" s="21"/>
      <c r="B615" s="5">
        <f>DATE(YEAR(siječanj!B615),MONTH(siječanj!B615)+10,DAY(siječanj!B615))</f>
        <v>45968</v>
      </c>
      <c r="C615" s="8">
        <v>6.375</v>
      </c>
      <c r="D615">
        <v>0.92258750410110535</v>
      </c>
      <c r="E615" s="6">
        <v>114.29560136188749</v>
      </c>
      <c r="F615" s="7">
        <v>164.02264659903105</v>
      </c>
      <c r="G615" s="7">
        <v>1.1237856710108292</v>
      </c>
      <c r="H615" s="7">
        <v>105.44769359019868</v>
      </c>
    </row>
    <row r="616" spans="1:8" x14ac:dyDescent="0.25">
      <c r="A616" s="21"/>
      <c r="B616" s="5">
        <f>DATE(YEAR(siječanj!B616),MONTH(siječanj!B616)+10,DAY(siječanj!B616))</f>
        <v>45968</v>
      </c>
      <c r="C616" s="8">
        <v>6.3854166666666696</v>
      </c>
      <c r="D616">
        <v>0.92258750410110535</v>
      </c>
      <c r="E616" s="6">
        <v>114.47628297417158</v>
      </c>
      <c r="F616" s="7">
        <v>165.37620149902304</v>
      </c>
      <c r="G616" s="7">
        <v>1.1920121210114865</v>
      </c>
      <c r="H616" s="7">
        <v>105.61438818791282</v>
      </c>
    </row>
    <row r="617" spans="1:8" x14ac:dyDescent="0.25">
      <c r="A617" s="21"/>
      <c r="B617" s="5">
        <f>DATE(YEAR(siječanj!B617),MONTH(siječanj!B617)+10,DAY(siječanj!B617))</f>
        <v>45968</v>
      </c>
      <c r="C617" s="8">
        <v>6.3958333333333304</v>
      </c>
      <c r="D617">
        <v>0.92258750410110535</v>
      </c>
      <c r="E617" s="6">
        <v>114.44468281061611</v>
      </c>
      <c r="F617" s="7">
        <v>165.94680209901966</v>
      </c>
      <c r="G617" s="7">
        <v>1.1402156770109875</v>
      </c>
      <c r="H617" s="7">
        <v>105.58523427188899</v>
      </c>
    </row>
    <row r="618" spans="1:8" x14ac:dyDescent="0.25">
      <c r="A618" s="21"/>
      <c r="B618" s="5">
        <f>DATE(YEAR(siječanj!B618),MONTH(siječanj!B618)+10,DAY(siječanj!B618))</f>
        <v>45968</v>
      </c>
      <c r="C618" s="8">
        <v>6.40625</v>
      </c>
      <c r="D618">
        <v>0.92258750410110535</v>
      </c>
      <c r="E618" s="6">
        <v>115.04384568604547</v>
      </c>
      <c r="F618" s="7">
        <v>166.24853209901789</v>
      </c>
      <c r="G618" s="7">
        <v>1.0852840920104581</v>
      </c>
      <c r="H618" s="7">
        <v>106.13801445368141</v>
      </c>
    </row>
    <row r="619" spans="1:8" x14ac:dyDescent="0.25">
      <c r="A619" s="21"/>
      <c r="B619" s="5">
        <f>DATE(YEAR(siječanj!B619),MONTH(siječanj!B619)+10,DAY(siječanj!B619))</f>
        <v>45968</v>
      </c>
      <c r="C619" s="8">
        <v>6.4166666666666696</v>
      </c>
      <c r="D619">
        <v>0.92258750410110535</v>
      </c>
      <c r="E619" s="6">
        <v>115.55931072388459</v>
      </c>
      <c r="F619" s="7">
        <v>165.70299649902114</v>
      </c>
      <c r="G619" s="7">
        <v>1.0528891150101458</v>
      </c>
      <c r="H619" s="7">
        <v>106.61357605639279</v>
      </c>
    </row>
    <row r="620" spans="1:8" x14ac:dyDescent="0.25">
      <c r="A620" s="21"/>
      <c r="B620" s="5">
        <f>DATE(YEAR(siječanj!B620),MONTH(siječanj!B620)+10,DAY(siječanj!B620))</f>
        <v>45968</v>
      </c>
      <c r="C620" s="8">
        <v>6.4270833333333304</v>
      </c>
      <c r="D620">
        <v>0.92258750410110535</v>
      </c>
      <c r="E620" s="6">
        <v>117.4778329295938</v>
      </c>
      <c r="F620" s="7">
        <v>164.7736262990266</v>
      </c>
      <c r="G620" s="7">
        <v>1.1306095970108949</v>
      </c>
      <c r="H620" s="7">
        <v>108.38358066972059</v>
      </c>
    </row>
    <row r="621" spans="1:8" x14ac:dyDescent="0.25">
      <c r="A621" s="21"/>
      <c r="B621" s="5">
        <f>DATE(YEAR(siječanj!B621),MONTH(siječanj!B621)+10,DAY(siječanj!B621))</f>
        <v>45968</v>
      </c>
      <c r="C621" s="8">
        <v>6.4375</v>
      </c>
      <c r="D621">
        <v>0.92258750410110535</v>
      </c>
      <c r="E621" s="6">
        <v>119.13865431560704</v>
      </c>
      <c r="F621" s="7">
        <v>164.35631059902909</v>
      </c>
      <c r="G621" s="7">
        <v>1.2126343970116853</v>
      </c>
      <c r="H621" s="7">
        <v>109.91583372700029</v>
      </c>
    </row>
    <row r="622" spans="1:8" x14ac:dyDescent="0.25">
      <c r="A622" s="21"/>
      <c r="B622" s="5">
        <f>DATE(YEAR(siječanj!B622),MONTH(siječanj!B622)+10,DAY(siječanj!B622))</f>
        <v>45968</v>
      </c>
      <c r="C622" s="8">
        <v>6.4479166666666696</v>
      </c>
      <c r="D622">
        <v>0.92258750410110535</v>
      </c>
      <c r="E622" s="6">
        <v>120.06907011555971</v>
      </c>
      <c r="F622" s="7">
        <v>163.95618029903144</v>
      </c>
      <c r="G622" s="7">
        <v>1.1836206250114059</v>
      </c>
      <c r="H622" s="7">
        <v>110.77422371765485</v>
      </c>
    </row>
    <row r="623" spans="1:8" x14ac:dyDescent="0.25">
      <c r="A623" s="21"/>
      <c r="B623" s="5">
        <f>DATE(YEAR(siječanj!B623),MONTH(siječanj!B623)+10,DAY(siječanj!B623))</f>
        <v>45968</v>
      </c>
      <c r="C623" s="8">
        <v>6.4583333333333304</v>
      </c>
      <c r="D623">
        <v>0.92258750410110535</v>
      </c>
      <c r="E623" s="6">
        <v>120.2113917048494</v>
      </c>
      <c r="F623" s="7">
        <v>163.79977209903234</v>
      </c>
      <c r="G623" s="7">
        <v>1.1113095580107089</v>
      </c>
      <c r="H623" s="7">
        <v>110.90552783749733</v>
      </c>
    </row>
    <row r="624" spans="1:8" x14ac:dyDescent="0.25">
      <c r="A624" s="21"/>
      <c r="B624" s="5">
        <f>DATE(YEAR(siječanj!B624),MONTH(siječanj!B624)+10,DAY(siječanj!B624))</f>
        <v>45968</v>
      </c>
      <c r="C624" s="8">
        <v>6.46875</v>
      </c>
      <c r="D624">
        <v>0.92258750410110535</v>
      </c>
      <c r="E624" s="6">
        <v>119.47628769948649</v>
      </c>
      <c r="F624" s="7">
        <v>163.32519139903519</v>
      </c>
      <c r="G624" s="7">
        <v>1.1763880540113361</v>
      </c>
      <c r="H624" s="7">
        <v>110.22733006793483</v>
      </c>
    </row>
    <row r="625" spans="1:8" x14ac:dyDescent="0.25">
      <c r="A625" s="21"/>
      <c r="B625" s="5">
        <f>DATE(YEAR(siječanj!B625),MONTH(siječanj!B625)+10,DAY(siječanj!B625))</f>
        <v>45968</v>
      </c>
      <c r="C625" s="8">
        <v>6.4791666666666696</v>
      </c>
      <c r="D625">
        <v>0.92258750410110535</v>
      </c>
      <c r="E625" s="6">
        <v>120.218736018724</v>
      </c>
      <c r="F625" s="7">
        <v>162.7772741990384</v>
      </c>
      <c r="G625" s="7">
        <v>1.2322445810118743</v>
      </c>
      <c r="H625" s="7">
        <v>110.91230360970422</v>
      </c>
    </row>
    <row r="626" spans="1:8" x14ac:dyDescent="0.25">
      <c r="A626" s="21"/>
      <c r="B626" s="5">
        <f>DATE(YEAR(siječanj!B626),MONTH(siječanj!B626)+10,DAY(siječanj!B626))</f>
        <v>45968</v>
      </c>
      <c r="C626" s="8">
        <v>6.4895833333333304</v>
      </c>
      <c r="D626">
        <v>0.92258750410110535</v>
      </c>
      <c r="E626" s="6">
        <v>120.86202025104241</v>
      </c>
      <c r="F626" s="7">
        <v>162.39073919904069</v>
      </c>
      <c r="G626" s="7">
        <v>1.2542535390120864</v>
      </c>
      <c r="H626" s="7">
        <v>111.50578960402646</v>
      </c>
    </row>
    <row r="627" spans="1:8" x14ac:dyDescent="0.25">
      <c r="A627" s="21"/>
      <c r="B627" s="5">
        <f>DATE(YEAR(siječanj!B627),MONTH(siječanj!B627)+10,DAY(siječanj!B627))</f>
        <v>45968</v>
      </c>
      <c r="C627" s="8">
        <v>6.5</v>
      </c>
      <c r="D627">
        <v>0.92258750410110535</v>
      </c>
      <c r="E627" s="6">
        <v>121.52158401589594</v>
      </c>
      <c r="F627" s="7">
        <v>161.78482439904423</v>
      </c>
      <c r="G627" s="7">
        <v>1.1216823960108089</v>
      </c>
      <c r="H627" s="7">
        <v>112.11429489163821</v>
      </c>
    </row>
    <row r="628" spans="1:8" x14ac:dyDescent="0.25">
      <c r="A628" s="21"/>
      <c r="B628" s="5">
        <f>DATE(YEAR(siječanj!B628),MONTH(siječanj!B628)+10,DAY(siječanj!B628))</f>
        <v>45968</v>
      </c>
      <c r="C628" s="8">
        <v>6.5104166666666696</v>
      </c>
      <c r="D628">
        <v>0.92258750410110535</v>
      </c>
      <c r="E628" s="6">
        <v>121.92038699537257</v>
      </c>
      <c r="F628" s="7">
        <v>161.01854769904878</v>
      </c>
      <c r="G628" s="7">
        <v>1.0701386070103123</v>
      </c>
      <c r="H628" s="7">
        <v>112.48222553710164</v>
      </c>
    </row>
    <row r="629" spans="1:8" x14ac:dyDescent="0.25">
      <c r="A629" s="21"/>
      <c r="B629" s="5">
        <f>DATE(YEAR(siječanj!B629),MONTH(siječanj!B629)+10,DAY(siječanj!B629))</f>
        <v>45968</v>
      </c>
      <c r="C629" s="8">
        <v>6.5208333333333304</v>
      </c>
      <c r="D629">
        <v>0.92258750410110535</v>
      </c>
      <c r="E629" s="6">
        <v>121.12498017005861</v>
      </c>
      <c r="F629" s="7">
        <v>160.32864849905289</v>
      </c>
      <c r="G629" s="7">
        <v>1.0604442810102186</v>
      </c>
      <c r="H629" s="7">
        <v>111.74839313939025</v>
      </c>
    </row>
    <row r="630" spans="1:8" x14ac:dyDescent="0.25">
      <c r="A630" s="21"/>
      <c r="B630" s="5">
        <f>DATE(YEAR(siječanj!B630),MONTH(siječanj!B630)+10,DAY(siječanj!B630))</f>
        <v>45968</v>
      </c>
      <c r="C630" s="8">
        <v>6.53125</v>
      </c>
      <c r="D630">
        <v>0.92258750410110535</v>
      </c>
      <c r="E630" s="6">
        <v>119.28057173979546</v>
      </c>
      <c r="F630" s="7">
        <v>159.85769829905567</v>
      </c>
      <c r="G630" s="7">
        <v>0.99972026900963373</v>
      </c>
      <c r="H630" s="7">
        <v>110.04676496917074</v>
      </c>
    </row>
    <row r="631" spans="1:8" x14ac:dyDescent="0.25">
      <c r="A631" s="21"/>
      <c r="B631" s="5">
        <f>DATE(YEAR(siječanj!B631),MONTH(siječanj!B631)+10,DAY(siječanj!B631))</f>
        <v>45968</v>
      </c>
      <c r="C631" s="8">
        <v>6.5416666666666696</v>
      </c>
      <c r="D631">
        <v>0.92258750410110535</v>
      </c>
      <c r="E631" s="6">
        <v>116.79178248219651</v>
      </c>
      <c r="F631" s="7">
        <v>159.14873609905985</v>
      </c>
      <c r="G631" s="7">
        <v>1.0477517630100963</v>
      </c>
      <c r="H631" s="7">
        <v>107.75063909976888</v>
      </c>
    </row>
    <row r="632" spans="1:8" x14ac:dyDescent="0.25">
      <c r="A632" s="21"/>
      <c r="B632" s="5">
        <f>DATE(YEAR(siječanj!B632),MONTH(siječanj!B632)+10,DAY(siječanj!B632))</f>
        <v>45968</v>
      </c>
      <c r="C632" s="8">
        <v>6.5520833333333304</v>
      </c>
      <c r="D632">
        <v>0.92258750410110535</v>
      </c>
      <c r="E632" s="6">
        <v>114.30667330634076</v>
      </c>
      <c r="F632" s="7">
        <v>158.09035879906611</v>
      </c>
      <c r="G632" s="7">
        <v>1.1237003530108283</v>
      </c>
      <c r="H632" s="7">
        <v>105.45790842779736</v>
      </c>
    </row>
    <row r="633" spans="1:8" x14ac:dyDescent="0.25">
      <c r="A633" s="21"/>
      <c r="B633" s="5">
        <f>DATE(YEAR(siječanj!B633),MONTH(siječanj!B633)+10,DAY(siječanj!B633))</f>
        <v>45968</v>
      </c>
      <c r="C633" s="8">
        <v>6.5625</v>
      </c>
      <c r="D633">
        <v>0.92258750410110535</v>
      </c>
      <c r="E633" s="6">
        <v>115.59127542851181</v>
      </c>
      <c r="F633" s="7">
        <v>157.36900149907035</v>
      </c>
      <c r="G633" s="7">
        <v>1.1017346040106166</v>
      </c>
      <c r="H633" s="7">
        <v>106.64306629345414</v>
      </c>
    </row>
    <row r="634" spans="1:8" x14ac:dyDescent="0.25">
      <c r="A634" s="21"/>
      <c r="B634" s="5">
        <f>DATE(YEAR(siječanj!B634),MONTH(siječanj!B634)+10,DAY(siječanj!B634))</f>
        <v>45968</v>
      </c>
      <c r="C634" s="8">
        <v>6.5729166666666696</v>
      </c>
      <c r="D634">
        <v>0.92258750410110535</v>
      </c>
      <c r="E634" s="6">
        <v>116.41372070098082</v>
      </c>
      <c r="F634" s="7">
        <v>156.38192319907617</v>
      </c>
      <c r="G634" s="7">
        <v>1.0792379090104001</v>
      </c>
      <c r="H634" s="7">
        <v>107.40184402464108</v>
      </c>
    </row>
    <row r="635" spans="1:8" x14ac:dyDescent="0.25">
      <c r="A635" s="21"/>
      <c r="B635" s="5">
        <f>DATE(YEAR(siječanj!B635),MONTH(siječanj!B635)+10,DAY(siječanj!B635))</f>
        <v>45968</v>
      </c>
      <c r="C635" s="8">
        <v>6.5833333333333304</v>
      </c>
      <c r="D635">
        <v>0.92258750410110535</v>
      </c>
      <c r="E635" s="6">
        <v>116.69685519463559</v>
      </c>
      <c r="F635" s="7">
        <v>154.76651429908571</v>
      </c>
      <c r="G635" s="7">
        <v>1.0891955100104957</v>
      </c>
      <c r="H635" s="7">
        <v>107.66306037046697</v>
      </c>
    </row>
    <row r="636" spans="1:8" x14ac:dyDescent="0.25">
      <c r="A636" s="21"/>
      <c r="B636" s="5">
        <f>DATE(YEAR(siječanj!B636),MONTH(siječanj!B636)+10,DAY(siječanj!B636))</f>
        <v>45968</v>
      </c>
      <c r="C636" s="8">
        <v>6.59375</v>
      </c>
      <c r="D636">
        <v>0.92258750410110535</v>
      </c>
      <c r="E636" s="6">
        <v>118.1261949812973</v>
      </c>
      <c r="F636" s="7">
        <v>153.87871519909095</v>
      </c>
      <c r="G636" s="7">
        <v>1.0743396650103527</v>
      </c>
      <c r="H636" s="7">
        <v>108.9817513967556</v>
      </c>
    </row>
    <row r="637" spans="1:8" x14ac:dyDescent="0.25">
      <c r="A637" s="21"/>
      <c r="B637" s="5">
        <f>DATE(YEAR(siječanj!B637),MONTH(siječanj!B637)+10,DAY(siječanj!B637))</f>
        <v>45968</v>
      </c>
      <c r="C637" s="8">
        <v>6.6041666666666696</v>
      </c>
      <c r="D637">
        <v>0.92258750410110535</v>
      </c>
      <c r="E637" s="6">
        <v>118.40874502051639</v>
      </c>
      <c r="F637" s="7">
        <v>152.86219679909698</v>
      </c>
      <c r="G637" s="7">
        <v>1.2383698570119333</v>
      </c>
      <c r="H637" s="7">
        <v>109.24242853222241</v>
      </c>
    </row>
    <row r="638" spans="1:8" x14ac:dyDescent="0.25">
      <c r="A638" s="21"/>
      <c r="B638" s="5">
        <f>DATE(YEAR(siječanj!B638),MONTH(siječanj!B638)+10,DAY(siječanj!B638))</f>
        <v>45968</v>
      </c>
      <c r="C638" s="8">
        <v>6.6145833333333304</v>
      </c>
      <c r="D638">
        <v>0.92258750410110535</v>
      </c>
      <c r="E638" s="6">
        <v>120.5239311908233</v>
      </c>
      <c r="F638" s="7">
        <v>150.79392429910922</v>
      </c>
      <c r="G638" s="7">
        <v>1.2691075530122296</v>
      </c>
      <c r="H638" s="7">
        <v>111.19387286179503</v>
      </c>
    </row>
    <row r="639" spans="1:8" x14ac:dyDescent="0.25">
      <c r="A639" s="21"/>
      <c r="B639" s="5">
        <f>DATE(YEAR(siječanj!B639),MONTH(siječanj!B639)+10,DAY(siječanj!B639))</f>
        <v>45968</v>
      </c>
      <c r="C639" s="8">
        <v>6.625</v>
      </c>
      <c r="D639">
        <v>0.92258750410110535</v>
      </c>
      <c r="E639" s="6">
        <v>122.28921736830692</v>
      </c>
      <c r="F639" s="7">
        <v>147.01357379913154</v>
      </c>
      <c r="G639" s="7">
        <v>1.454325752014014</v>
      </c>
      <c r="H639" s="7">
        <v>112.82250383030383</v>
      </c>
    </row>
    <row r="640" spans="1:8" x14ac:dyDescent="0.25">
      <c r="A640" s="21"/>
      <c r="B640" s="5">
        <f>DATE(YEAR(siječanj!B640),MONTH(siječanj!B640)+10,DAY(siječanj!B640))</f>
        <v>45968</v>
      </c>
      <c r="C640" s="8">
        <v>6.6354166666666696</v>
      </c>
      <c r="D640">
        <v>0.92258750410110535</v>
      </c>
      <c r="E640" s="6">
        <v>124.31377942066059</v>
      </c>
      <c r="F640" s="7">
        <v>145.33087369914145</v>
      </c>
      <c r="G640" s="7">
        <v>1.8087777710174298</v>
      </c>
      <c r="H640" s="7">
        <v>114.69033948108262</v>
      </c>
    </row>
    <row r="641" spans="1:8" x14ac:dyDescent="0.25">
      <c r="A641" s="21"/>
      <c r="B641" s="5">
        <f>DATE(YEAR(siječanj!B641),MONTH(siječanj!B641)+10,DAY(siječanj!B641))</f>
        <v>45968</v>
      </c>
      <c r="C641" s="8">
        <v>6.6458333333333304</v>
      </c>
      <c r="D641">
        <v>0.92258750410110535</v>
      </c>
      <c r="E641" s="6">
        <v>126.14824122890928</v>
      </c>
      <c r="F641" s="7">
        <v>144.16553389914836</v>
      </c>
      <c r="G641" s="7">
        <v>2.4207901800233271</v>
      </c>
      <c r="H641" s="7">
        <v>116.38279102212357</v>
      </c>
    </row>
    <row r="642" spans="1:8" x14ac:dyDescent="0.25">
      <c r="A642" s="21"/>
      <c r="B642" s="5">
        <f>DATE(YEAR(siječanj!B642),MONTH(siječanj!B642)+10,DAY(siječanj!B642))</f>
        <v>45968</v>
      </c>
      <c r="C642" s="8">
        <v>6.65625</v>
      </c>
      <c r="D642">
        <v>0.92258750410110535</v>
      </c>
      <c r="E642" s="6">
        <v>129.82776526390847</v>
      </c>
      <c r="F642" s="7">
        <v>143.08071259915474</v>
      </c>
      <c r="G642" s="7">
        <v>6.101519405058796</v>
      </c>
      <c r="H642" s="7">
        <v>119.7774739178535</v>
      </c>
    </row>
    <row r="643" spans="1:8" x14ac:dyDescent="0.25">
      <c r="A643" s="21"/>
      <c r="B643" s="5">
        <f>DATE(YEAR(siječanj!B643),MONTH(siječanj!B643)+10,DAY(siječanj!B643))</f>
        <v>45968</v>
      </c>
      <c r="C643" s="8">
        <v>6.6666666666666696</v>
      </c>
      <c r="D643">
        <v>0.92258750410110535</v>
      </c>
      <c r="E643" s="6">
        <v>131.32129399721805</v>
      </c>
      <c r="F643" s="7">
        <v>140.85726669916787</v>
      </c>
      <c r="G643" s="7">
        <v>15.313099040147563</v>
      </c>
      <c r="H643" s="7">
        <v>121.15538486422086</v>
      </c>
    </row>
    <row r="644" spans="1:8" x14ac:dyDescent="0.25">
      <c r="A644" s="21"/>
      <c r="B644" s="5">
        <f>DATE(YEAR(siječanj!B644),MONTH(siječanj!B644)+10,DAY(siječanj!B644))</f>
        <v>45968</v>
      </c>
      <c r="C644" s="8">
        <v>6.6770833333333304</v>
      </c>
      <c r="D644">
        <v>0.92258750410110535</v>
      </c>
      <c r="E644" s="6">
        <v>134.09883742646082</v>
      </c>
      <c r="F644" s="7">
        <v>141.2768709991654</v>
      </c>
      <c r="G644" s="7">
        <v>45.47181092043818</v>
      </c>
      <c r="H644" s="7">
        <v>123.71791172413838</v>
      </c>
    </row>
    <row r="645" spans="1:8" x14ac:dyDescent="0.25">
      <c r="A645" s="21"/>
      <c r="B645" s="5">
        <f>DATE(YEAR(siječanj!B645),MONTH(siječanj!B645)+10,DAY(siječanj!B645))</f>
        <v>45968</v>
      </c>
      <c r="C645" s="8">
        <v>6.6875</v>
      </c>
      <c r="D645">
        <v>0.92258750410110535</v>
      </c>
      <c r="E645" s="6">
        <v>139.20120984148286</v>
      </c>
      <c r="F645" s="7">
        <v>142.32236209915922</v>
      </c>
      <c r="G645" s="7">
        <v>120.81840370116424</v>
      </c>
      <c r="H645" s="7">
        <v>128.4252967555079</v>
      </c>
    </row>
    <row r="646" spans="1:8" x14ac:dyDescent="0.25">
      <c r="A646" s="21"/>
      <c r="B646" s="5">
        <f>DATE(YEAR(siječanj!B646),MONTH(siječanj!B646)+10,DAY(siječanj!B646))</f>
        <v>45968</v>
      </c>
      <c r="C646" s="8">
        <v>6.6979166666666696</v>
      </c>
      <c r="D646">
        <v>0.92258750410110535</v>
      </c>
      <c r="E646" s="6">
        <v>144.08477341239993</v>
      </c>
      <c r="F646" s="7">
        <v>143.63995549915143</v>
      </c>
      <c r="G646" s="7">
        <v>182.20068400175572</v>
      </c>
      <c r="H646" s="7">
        <v>132.93081148151936</v>
      </c>
    </row>
    <row r="647" spans="1:8" x14ac:dyDescent="0.25">
      <c r="A647" s="21"/>
      <c r="B647" s="5">
        <f>DATE(YEAR(siječanj!B647),MONTH(siječanj!B647)+10,DAY(siječanj!B647))</f>
        <v>45968</v>
      </c>
      <c r="C647" s="8">
        <v>6.7083333333333304</v>
      </c>
      <c r="D647">
        <v>0.92258750410110535</v>
      </c>
      <c r="E647" s="6">
        <v>148.20969036080496</v>
      </c>
      <c r="F647" s="7">
        <v>143.47225029915245</v>
      </c>
      <c r="G647" s="7">
        <v>199.70118990192438</v>
      </c>
      <c r="H647" s="7">
        <v>136.7364083135727</v>
      </c>
    </row>
    <row r="648" spans="1:8" x14ac:dyDescent="0.25">
      <c r="A648" s="21"/>
      <c r="B648" s="5">
        <f>DATE(YEAR(siječanj!B648),MONTH(siječanj!B648)+10,DAY(siječanj!B648))</f>
        <v>45968</v>
      </c>
      <c r="C648" s="8">
        <v>6.71875</v>
      </c>
      <c r="D648">
        <v>0.92258750410110535</v>
      </c>
      <c r="E648" s="6">
        <v>154.52560118222556</v>
      </c>
      <c r="F648" s="7">
        <v>143.23907939915381</v>
      </c>
      <c r="G648" s="7">
        <v>201.43123510194107</v>
      </c>
      <c r="H648" s="7">
        <v>142.56338871443228</v>
      </c>
    </row>
    <row r="649" spans="1:8" x14ac:dyDescent="0.25">
      <c r="A649" s="21"/>
      <c r="B649" s="5">
        <f>DATE(YEAR(siječanj!B649),MONTH(siječanj!B649)+10,DAY(siječanj!B649))</f>
        <v>45968</v>
      </c>
      <c r="C649" s="8">
        <v>6.7291666666666696</v>
      </c>
      <c r="D649">
        <v>0.92258750410110535</v>
      </c>
      <c r="E649" s="6">
        <v>161.00826279774597</v>
      </c>
      <c r="F649" s="7">
        <v>142.85236539915613</v>
      </c>
      <c r="G649" s="7">
        <v>201.90479060194559</v>
      </c>
      <c r="H649" s="7">
        <v>148.54421131422731</v>
      </c>
    </row>
    <row r="650" spans="1:8" x14ac:dyDescent="0.25">
      <c r="A650" s="21"/>
      <c r="B650" s="5">
        <f>DATE(YEAR(siječanj!B650),MONTH(siječanj!B650)+10,DAY(siječanj!B650))</f>
        <v>45968</v>
      </c>
      <c r="C650" s="8">
        <v>6.7395833333333304</v>
      </c>
      <c r="D650">
        <v>0.92258750410110535</v>
      </c>
      <c r="E650" s="6">
        <v>164.96046058260225</v>
      </c>
      <c r="F650" s="7">
        <v>142.6167000991575</v>
      </c>
      <c r="G650" s="7">
        <v>202.34720920194985</v>
      </c>
      <c r="H650" s="7">
        <v>152.19045960427178</v>
      </c>
    </row>
    <row r="651" spans="1:8" x14ac:dyDescent="0.25">
      <c r="A651" s="21"/>
      <c r="B651" s="5">
        <f>DATE(YEAR(siječanj!B651),MONTH(siječanj!B651)+10,DAY(siječanj!B651))</f>
        <v>45968</v>
      </c>
      <c r="C651" s="8">
        <v>6.75</v>
      </c>
      <c r="D651">
        <v>0.92258750410110535</v>
      </c>
      <c r="E651" s="6">
        <v>167.90607824853126</v>
      </c>
      <c r="F651" s="7">
        <v>142.04360199916087</v>
      </c>
      <c r="G651" s="7">
        <v>203.02687060195643</v>
      </c>
      <c r="H651" s="7">
        <v>154.90804965471736</v>
      </c>
    </row>
    <row r="652" spans="1:8" x14ac:dyDescent="0.25">
      <c r="A652" s="21"/>
      <c r="B652" s="5">
        <f>DATE(YEAR(siječanj!B652),MONTH(siječanj!B652)+10,DAY(siječanj!B652))</f>
        <v>45968</v>
      </c>
      <c r="C652" s="8">
        <v>6.7604166666666696</v>
      </c>
      <c r="D652">
        <v>0.92258750410110535</v>
      </c>
      <c r="E652" s="6">
        <v>169.8796293158602</v>
      </c>
      <c r="F652" s="7">
        <v>141.18654859916595</v>
      </c>
      <c r="G652" s="7">
        <v>203.28306560195887</v>
      </c>
      <c r="H652" s="7">
        <v>156.72882320814043</v>
      </c>
    </row>
    <row r="653" spans="1:8" x14ac:dyDescent="0.25">
      <c r="A653" s="21"/>
      <c r="B653" s="5">
        <f>DATE(YEAR(siječanj!B653),MONTH(siječanj!B653)+10,DAY(siječanj!B653))</f>
        <v>45968</v>
      </c>
      <c r="C653" s="8">
        <v>6.7708333333333304</v>
      </c>
      <c r="D653">
        <v>0.92258750410110535</v>
      </c>
      <c r="E653" s="6">
        <v>172.27470080939986</v>
      </c>
      <c r="F653" s="7">
        <v>139.89323259917356</v>
      </c>
      <c r="G653" s="7">
        <v>203.31922440195925</v>
      </c>
      <c r="H653" s="7">
        <v>158.9384862395089</v>
      </c>
    </row>
    <row r="654" spans="1:8" x14ac:dyDescent="0.25">
      <c r="A654" s="21"/>
      <c r="B654" s="5">
        <f>DATE(YEAR(siječanj!B654),MONTH(siječanj!B654)+10,DAY(siječanj!B654))</f>
        <v>45968</v>
      </c>
      <c r="C654" s="8">
        <v>6.78125</v>
      </c>
      <c r="D654">
        <v>0.92258750410110535</v>
      </c>
      <c r="E654" s="6">
        <v>175.59398694226965</v>
      </c>
      <c r="F654" s="7">
        <v>138.34575809918272</v>
      </c>
      <c r="G654" s="7">
        <v>203.51669320196112</v>
      </c>
      <c r="H654" s="7">
        <v>162.00081814823065</v>
      </c>
    </row>
    <row r="655" spans="1:8" x14ac:dyDescent="0.25">
      <c r="A655" s="21"/>
      <c r="B655" s="5">
        <f>DATE(YEAR(siječanj!B655),MONTH(siječanj!B655)+10,DAY(siječanj!B655))</f>
        <v>45968</v>
      </c>
      <c r="C655" s="8">
        <v>6.7916666666666696</v>
      </c>
      <c r="D655">
        <v>0.92258750410110535</v>
      </c>
      <c r="E655" s="6">
        <v>175.61565930522477</v>
      </c>
      <c r="F655" s="7">
        <v>135.67256979919853</v>
      </c>
      <c r="G655" s="7">
        <v>203.77456590196363</v>
      </c>
      <c r="H655" s="7">
        <v>162.02081279947737</v>
      </c>
    </row>
    <row r="656" spans="1:8" x14ac:dyDescent="0.25">
      <c r="A656" s="21"/>
      <c r="B656" s="5">
        <f>DATE(YEAR(siječanj!B656),MONTH(siječanj!B656)+10,DAY(siječanj!B656))</f>
        <v>45968</v>
      </c>
      <c r="C656" s="8">
        <v>6.8020833333333304</v>
      </c>
      <c r="D656">
        <v>0.92258750410110535</v>
      </c>
      <c r="E656" s="6">
        <v>175.02725831621754</v>
      </c>
      <c r="F656" s="7">
        <v>133.64831199921048</v>
      </c>
      <c r="G656" s="7">
        <v>203.76078510196348</v>
      </c>
      <c r="H656" s="7">
        <v>161.47796139961858</v>
      </c>
    </row>
    <row r="657" spans="1:8" x14ac:dyDescent="0.25">
      <c r="A657" s="21"/>
      <c r="B657" s="5">
        <f>DATE(YEAR(siječanj!B657),MONTH(siječanj!B657)+10,DAY(siječanj!B657))</f>
        <v>45968</v>
      </c>
      <c r="C657" s="8">
        <v>6.8125</v>
      </c>
      <c r="D657">
        <v>0.92258750410110535</v>
      </c>
      <c r="E657" s="6">
        <v>175.97079363234977</v>
      </c>
      <c r="F657" s="7">
        <v>131.17748889922507</v>
      </c>
      <c r="G657" s="7">
        <v>203.46167000196058</v>
      </c>
      <c r="H657" s="7">
        <v>162.34845529196025</v>
      </c>
    </row>
    <row r="658" spans="1:8" x14ac:dyDescent="0.25">
      <c r="A658" s="21"/>
      <c r="B658" s="5">
        <f>DATE(YEAR(siječanj!B658),MONTH(siječanj!B658)+10,DAY(siječanj!B658))</f>
        <v>45968</v>
      </c>
      <c r="C658" s="8">
        <v>6.8229166666666696</v>
      </c>
      <c r="D658">
        <v>0.92258750410110535</v>
      </c>
      <c r="E658" s="6">
        <v>176.98068136714261</v>
      </c>
      <c r="F658" s="7">
        <v>128.19334429924271</v>
      </c>
      <c r="G658" s="7">
        <v>203.24267820195848</v>
      </c>
      <c r="H658" s="7">
        <v>163.2801650966251</v>
      </c>
    </row>
    <row r="659" spans="1:8" x14ac:dyDescent="0.25">
      <c r="A659" s="21"/>
      <c r="B659" s="5">
        <f>DATE(YEAR(siječanj!B659),MONTH(siječanj!B659)+10,DAY(siječanj!B659))</f>
        <v>45968</v>
      </c>
      <c r="C659" s="8">
        <v>6.8333333333333304</v>
      </c>
      <c r="D659">
        <v>0.92258750410110535</v>
      </c>
      <c r="E659" s="6">
        <v>179.4597042920615</v>
      </c>
      <c r="F659" s="7">
        <v>122.0154103992792</v>
      </c>
      <c r="G659" s="7">
        <v>203.43781890196036</v>
      </c>
      <c r="H659" s="7">
        <v>165.56728066953545</v>
      </c>
    </row>
    <row r="660" spans="1:8" x14ac:dyDescent="0.25">
      <c r="A660" s="21"/>
      <c r="B660" s="5">
        <f>DATE(YEAR(siječanj!B660),MONTH(siječanj!B660)+10,DAY(siječanj!B660))</f>
        <v>45968</v>
      </c>
      <c r="C660" s="8">
        <v>6.84375</v>
      </c>
      <c r="D660">
        <v>0.92258750410110535</v>
      </c>
      <c r="E660" s="6">
        <v>179.69766640144377</v>
      </c>
      <c r="F660" s="7">
        <v>118.28677359930123</v>
      </c>
      <c r="G660" s="7">
        <v>202.91345010195533</v>
      </c>
      <c r="H660" s="7">
        <v>165.78682153810107</v>
      </c>
    </row>
    <row r="661" spans="1:8" x14ac:dyDescent="0.25">
      <c r="A661" s="21"/>
      <c r="B661" s="5">
        <f>DATE(YEAR(siječanj!B661),MONTH(siječanj!B661)+10,DAY(siječanj!B661))</f>
        <v>45968</v>
      </c>
      <c r="C661" s="8">
        <v>6.8541666666666696</v>
      </c>
      <c r="D661">
        <v>0.92258750410110535</v>
      </c>
      <c r="E661" s="6">
        <v>177.25732049175556</v>
      </c>
      <c r="F661" s="7">
        <v>115.46923779931788</v>
      </c>
      <c r="G661" s="7">
        <v>202.64638440195276</v>
      </c>
      <c r="H661" s="7">
        <v>163.53538889613847</v>
      </c>
    </row>
    <row r="662" spans="1:8" x14ac:dyDescent="0.25">
      <c r="A662" s="21"/>
      <c r="B662" s="5">
        <f>DATE(YEAR(siječanj!B662),MONTH(siječanj!B662)+10,DAY(siječanj!B662))</f>
        <v>45968</v>
      </c>
      <c r="C662" s="8">
        <v>6.8645833333333304</v>
      </c>
      <c r="D662">
        <v>0.92258750410110535</v>
      </c>
      <c r="E662" s="6">
        <v>173.89655889656899</v>
      </c>
      <c r="F662" s="7">
        <v>113.28295349933079</v>
      </c>
      <c r="G662" s="7">
        <v>201.92867610194583</v>
      </c>
      <c r="H662" s="7">
        <v>160.43479224415645</v>
      </c>
    </row>
    <row r="663" spans="1:8" x14ac:dyDescent="0.25">
      <c r="A663" s="21"/>
      <c r="B663" s="5">
        <f>DATE(YEAR(siječanj!B663),MONTH(siječanj!B663)+10,DAY(siječanj!B663))</f>
        <v>45968</v>
      </c>
      <c r="C663" s="8">
        <v>6.875</v>
      </c>
      <c r="D663">
        <v>0.92258750410110535</v>
      </c>
      <c r="E663" s="6">
        <v>172.70773003498948</v>
      </c>
      <c r="F663" s="7">
        <v>110.1126514993495</v>
      </c>
      <c r="G663" s="7">
        <v>200.70560920193407</v>
      </c>
      <c r="H663" s="7">
        <v>159.33799359194845</v>
      </c>
    </row>
    <row r="664" spans="1:8" x14ac:dyDescent="0.25">
      <c r="A664" s="21"/>
      <c r="B664" s="5">
        <f>DATE(YEAR(siječanj!B664),MONTH(siječanj!B664)+10,DAY(siječanj!B664))</f>
        <v>45968</v>
      </c>
      <c r="C664" s="8">
        <v>6.8854166666666696</v>
      </c>
      <c r="D664">
        <v>0.92258750410110535</v>
      </c>
      <c r="E664" s="6">
        <v>179.58466956581339</v>
      </c>
      <c r="F664" s="7">
        <v>107.86775979936277</v>
      </c>
      <c r="G664" s="7">
        <v>200.35308030193067</v>
      </c>
      <c r="H664" s="7">
        <v>165.6825720695455</v>
      </c>
    </row>
    <row r="665" spans="1:8" x14ac:dyDescent="0.25">
      <c r="A665" s="21"/>
      <c r="B665" s="5">
        <f>DATE(YEAR(siječanj!B665),MONTH(siječanj!B665)+10,DAY(siječanj!B665))</f>
        <v>45968</v>
      </c>
      <c r="C665" s="8">
        <v>6.8958333333333304</v>
      </c>
      <c r="D665">
        <v>0.92258750410110535</v>
      </c>
      <c r="E665" s="6">
        <v>185.92986650746457</v>
      </c>
      <c r="F665" s="7">
        <v>106.04063409937356</v>
      </c>
      <c r="G665" s="7">
        <v>199.71068430192446</v>
      </c>
      <c r="H665" s="7">
        <v>171.53657147897343</v>
      </c>
    </row>
    <row r="666" spans="1:8" x14ac:dyDescent="0.25">
      <c r="A666" s="21"/>
      <c r="B666" s="5">
        <f>DATE(YEAR(siječanj!B666),MONTH(siječanj!B666)+10,DAY(siječanj!B666))</f>
        <v>45968</v>
      </c>
      <c r="C666" s="8">
        <v>6.90625</v>
      </c>
      <c r="D666">
        <v>0.92258750410110535</v>
      </c>
      <c r="E666" s="6">
        <v>186.30317340513582</v>
      </c>
      <c r="F666" s="7">
        <v>104.22728559938426</v>
      </c>
      <c r="G666" s="7">
        <v>199.77946220192513</v>
      </c>
      <c r="H666" s="7">
        <v>171.88097975795969</v>
      </c>
    </row>
    <row r="667" spans="1:8" x14ac:dyDescent="0.25">
      <c r="A667" s="21"/>
      <c r="B667" s="5">
        <f>DATE(YEAR(siječanj!B667),MONTH(siječanj!B667)+10,DAY(siječanj!B667))</f>
        <v>45968</v>
      </c>
      <c r="C667" s="8">
        <v>6.9166666666666696</v>
      </c>
      <c r="D667">
        <v>0.92258750410110535</v>
      </c>
      <c r="E667" s="6">
        <v>184.96651818596325</v>
      </c>
      <c r="F667" s="7">
        <v>101.52581099940025</v>
      </c>
      <c r="G667" s="7">
        <v>198.62090840191397</v>
      </c>
      <c r="H667" s="7">
        <v>170.64779835545954</v>
      </c>
    </row>
    <row r="668" spans="1:8" x14ac:dyDescent="0.25">
      <c r="A668" s="21"/>
      <c r="B668" s="5">
        <f>DATE(YEAR(siječanj!B668),MONTH(siječanj!B668)+10,DAY(siječanj!B668))</f>
        <v>45968</v>
      </c>
      <c r="C668" s="8">
        <v>6.9270833333333304</v>
      </c>
      <c r="D668">
        <v>0.92258750410110535</v>
      </c>
      <c r="E668" s="6">
        <v>181.79128125007091</v>
      </c>
      <c r="F668" s="7">
        <v>99.284619989413471</v>
      </c>
      <c r="G668" s="7">
        <v>196.23545540189099</v>
      </c>
      <c r="H668" s="7">
        <v>167.71836443584499</v>
      </c>
    </row>
    <row r="669" spans="1:8" x14ac:dyDescent="0.25">
      <c r="A669" s="21"/>
      <c r="B669" s="5">
        <f>DATE(YEAR(siječanj!B669),MONTH(siječanj!B669)+10,DAY(siječanj!B669))</f>
        <v>45968</v>
      </c>
      <c r="C669" s="8">
        <v>6.9375</v>
      </c>
      <c r="D669">
        <v>0.92258750410110535</v>
      </c>
      <c r="E669" s="6">
        <v>174.43723472320082</v>
      </c>
      <c r="F669" s="7">
        <v>97.22920535942562</v>
      </c>
      <c r="G669" s="7">
        <v>194.97338340187883</v>
      </c>
      <c r="H669" s="7">
        <v>160.93361300557652</v>
      </c>
    </row>
    <row r="670" spans="1:8" x14ac:dyDescent="0.25">
      <c r="A670" s="21"/>
      <c r="B670" s="5">
        <f>DATE(YEAR(siječanj!B670),MONTH(siječanj!B670)+10,DAY(siječanj!B670))</f>
        <v>45968</v>
      </c>
      <c r="C670" s="8">
        <v>6.9479166666666696</v>
      </c>
      <c r="D670">
        <v>0.92258750410110535</v>
      </c>
      <c r="E670" s="6">
        <v>167.64352348521709</v>
      </c>
      <c r="F670" s="7">
        <v>94.970038349438965</v>
      </c>
      <c r="G670" s="7">
        <v>194.52093500187445</v>
      </c>
      <c r="H670" s="7">
        <v>154.66581991094148</v>
      </c>
    </row>
    <row r="671" spans="1:8" x14ac:dyDescent="0.25">
      <c r="A671" s="21"/>
      <c r="B671" s="5">
        <f>DATE(YEAR(siječanj!B671),MONTH(siječanj!B671)+10,DAY(siječanj!B671))</f>
        <v>45968</v>
      </c>
      <c r="C671" s="8">
        <v>6.9583333333333304</v>
      </c>
      <c r="D671">
        <v>0.92258750410110535</v>
      </c>
      <c r="E671" s="6">
        <v>157.88934844803774</v>
      </c>
      <c r="F671" s="7">
        <v>92.126073889455768</v>
      </c>
      <c r="G671" s="7">
        <v>189.82355790182922</v>
      </c>
      <c r="H671" s="7">
        <v>145.66673990882487</v>
      </c>
    </row>
    <row r="672" spans="1:8" x14ac:dyDescent="0.25">
      <c r="A672" s="21"/>
      <c r="B672" s="5">
        <f>DATE(YEAR(siječanj!B672),MONTH(siječanj!B672)+10,DAY(siječanj!B672))</f>
        <v>45968</v>
      </c>
      <c r="C672" s="8">
        <v>6.96875</v>
      </c>
      <c r="D672">
        <v>0.92258750410110535</v>
      </c>
      <c r="E672" s="6">
        <v>147.41573575617352</v>
      </c>
      <c r="F672" s="7">
        <v>89.856577519469184</v>
      </c>
      <c r="G672" s="7">
        <v>189.22354740182342</v>
      </c>
      <c r="H672" s="7">
        <v>136.00391571651619</v>
      </c>
    </row>
    <row r="673" spans="1:8" x14ac:dyDescent="0.25">
      <c r="A673" s="21"/>
      <c r="B673" s="5">
        <f>DATE(YEAR(siječanj!B673),MONTH(siječanj!B673)+10,DAY(siječanj!B673))</f>
        <v>45968</v>
      </c>
      <c r="C673" s="8">
        <v>6.9791666666666696</v>
      </c>
      <c r="D673">
        <v>0.92258750410110535</v>
      </c>
      <c r="E673" s="6">
        <v>136.74587019901801</v>
      </c>
      <c r="F673" s="7">
        <v>87.864130669480943</v>
      </c>
      <c r="G673" s="7">
        <v>187.42777160180611</v>
      </c>
      <c r="H673" s="7">
        <v>126.16003108304575</v>
      </c>
    </row>
    <row r="674" spans="1:8" ht="15.75" thickBot="1" x14ac:dyDescent="0.3">
      <c r="A674" s="21"/>
      <c r="B674" s="5">
        <f>DATE(YEAR(siječanj!B674),MONTH(siječanj!B674)+10,DAY(siječanj!B674))</f>
        <v>45968</v>
      </c>
      <c r="C674" s="8">
        <v>6.9895833333333304</v>
      </c>
      <c r="D674">
        <v>0.92258750410110535</v>
      </c>
      <c r="E674" s="6">
        <v>126.41936171680854</v>
      </c>
      <c r="F674" s="7">
        <v>86.198375379490784</v>
      </c>
      <c r="G674" s="7">
        <v>186.92435500180125</v>
      </c>
      <c r="H674" s="7">
        <v>116.63292339636521</v>
      </c>
    </row>
    <row r="675" spans="1:8" x14ac:dyDescent="0.25">
      <c r="A675" s="18">
        <f t="shared" ref="A675" si="5">A579+1</f>
        <v>312</v>
      </c>
      <c r="B675" s="5">
        <f>DATE(YEAR(siječanj!B675),MONTH(siječanj!B675)+10,DAY(siječanj!B675))</f>
        <v>45969</v>
      </c>
      <c r="C675" s="8">
        <v>7</v>
      </c>
      <c r="D675">
        <v>0.92486011920250188</v>
      </c>
      <c r="E675" s="6">
        <v>123.9665550404318</v>
      </c>
      <c r="F675" s="7">
        <v>86.927828699486483</v>
      </c>
      <c r="G675" s="7">
        <v>181.6977395017509</v>
      </c>
      <c r="H675" s="7">
        <v>114.65172287181727</v>
      </c>
    </row>
    <row r="676" spans="1:8" x14ac:dyDescent="0.25">
      <c r="A676" s="19"/>
      <c r="B676" s="5">
        <f>DATE(YEAR(siječanj!B676),MONTH(siječanj!B676)+10,DAY(siječanj!B676))</f>
        <v>45969</v>
      </c>
      <c r="C676" s="8">
        <v>7.0104166666666696</v>
      </c>
      <c r="D676">
        <v>0.92486011920250188</v>
      </c>
      <c r="E676" s="6">
        <v>114.72668603822761</v>
      </c>
      <c r="F676" s="7">
        <v>85.690914429493787</v>
      </c>
      <c r="G676" s="7">
        <v>180.1649192017361</v>
      </c>
      <c r="H676" s="7">
        <v>106.1061365250232</v>
      </c>
    </row>
    <row r="677" spans="1:8" x14ac:dyDescent="0.25">
      <c r="A677" s="19"/>
      <c r="B677" s="5">
        <f>DATE(YEAR(siječanj!B677),MONTH(siječanj!B677)+10,DAY(siječanj!B677))</f>
        <v>45969</v>
      </c>
      <c r="C677" s="8">
        <v>7.0208333333333304</v>
      </c>
      <c r="D677">
        <v>0.92486011920250188</v>
      </c>
      <c r="E677" s="6">
        <v>106.2489030242993</v>
      </c>
      <c r="F677" s="7">
        <v>84.280474999502118</v>
      </c>
      <c r="G677" s="7">
        <v>179.31026740172791</v>
      </c>
      <c r="H677" s="7">
        <v>98.265373116188513</v>
      </c>
    </row>
    <row r="678" spans="1:8" x14ac:dyDescent="0.25">
      <c r="A678" s="19"/>
      <c r="B678" s="5">
        <f>DATE(YEAR(siječanj!B678),MONTH(siječanj!B678)+10,DAY(siječanj!B678))</f>
        <v>45969</v>
      </c>
      <c r="C678" s="8">
        <v>7.03125</v>
      </c>
      <c r="D678">
        <v>0.92486011920250188</v>
      </c>
      <c r="E678" s="6">
        <v>98.538107491100504</v>
      </c>
      <c r="F678" s="7">
        <v>83.169759709508682</v>
      </c>
      <c r="G678" s="7">
        <v>179.73655120173197</v>
      </c>
      <c r="H678" s="7">
        <v>91.133965840208162</v>
      </c>
    </row>
    <row r="679" spans="1:8" x14ac:dyDescent="0.25">
      <c r="A679" s="19"/>
      <c r="B679" s="5">
        <f>DATE(YEAR(siječanj!B679),MONTH(siječanj!B679)+10,DAY(siječanj!B679))</f>
        <v>45969</v>
      </c>
      <c r="C679" s="8">
        <v>7.0416666666666696</v>
      </c>
      <c r="D679">
        <v>0.92486011920250188</v>
      </c>
      <c r="E679" s="6">
        <v>91.93661142979829</v>
      </c>
      <c r="F679" s="7">
        <v>82.267151669514007</v>
      </c>
      <c r="G679" s="7">
        <v>178.95615260172448</v>
      </c>
      <c r="H679" s="7">
        <v>85.02850540603734</v>
      </c>
    </row>
    <row r="680" spans="1:8" x14ac:dyDescent="0.25">
      <c r="A680" s="19"/>
      <c r="B680" s="5">
        <f>DATE(YEAR(siječanj!B680),MONTH(siječanj!B680)+10,DAY(siječanj!B680))</f>
        <v>45969</v>
      </c>
      <c r="C680" s="8">
        <v>7.0520833333333304</v>
      </c>
      <c r="D680">
        <v>0.92486011920250188</v>
      </c>
      <c r="E680" s="6">
        <v>87.991763902421042</v>
      </c>
      <c r="F680" s="7">
        <v>81.442072769518873</v>
      </c>
      <c r="G680" s="7">
        <v>179.34354920172819</v>
      </c>
      <c r="H680" s="7">
        <v>81.380073251631529</v>
      </c>
    </row>
    <row r="681" spans="1:8" x14ac:dyDescent="0.25">
      <c r="A681" s="19"/>
      <c r="B681" s="5">
        <f>DATE(YEAR(siječanj!B681),MONTH(siječanj!B681)+10,DAY(siječanj!B681))</f>
        <v>45969</v>
      </c>
      <c r="C681" s="8">
        <v>7.0625</v>
      </c>
      <c r="D681">
        <v>0.92486011920250188</v>
      </c>
      <c r="E681" s="6">
        <v>82.207350001190065</v>
      </c>
      <c r="F681" s="7">
        <v>80.767224969522871</v>
      </c>
      <c r="G681" s="7">
        <v>179.28444510172764</v>
      </c>
      <c r="H681" s="7">
        <v>76.030299521422435</v>
      </c>
    </row>
    <row r="682" spans="1:8" x14ac:dyDescent="0.25">
      <c r="A682" s="19"/>
      <c r="B682" s="5">
        <f>DATE(YEAR(siječanj!B682),MONTH(siječanj!B682)+10,DAY(siječanj!B682))</f>
        <v>45969</v>
      </c>
      <c r="C682" s="8">
        <v>7.0729166666666696</v>
      </c>
      <c r="D682">
        <v>0.92486011920250188</v>
      </c>
      <c r="E682" s="6">
        <v>78.449131652930404</v>
      </c>
      <c r="F682" s="7">
        <v>80.402687239525022</v>
      </c>
      <c r="G682" s="7">
        <v>179.59648860173061</v>
      </c>
      <c r="H682" s="7">
        <v>72.554473251861978</v>
      </c>
    </row>
    <row r="683" spans="1:8" x14ac:dyDescent="0.25">
      <c r="A683" s="19"/>
      <c r="B683" s="5">
        <f>DATE(YEAR(siječanj!B683),MONTH(siječanj!B683)+10,DAY(siječanj!B683))</f>
        <v>45969</v>
      </c>
      <c r="C683" s="8">
        <v>7.0833333333333304</v>
      </c>
      <c r="D683">
        <v>0.92486011920250188</v>
      </c>
      <c r="E683" s="6">
        <v>76.04571038576664</v>
      </c>
      <c r="F683" s="7">
        <v>79.698003499529193</v>
      </c>
      <c r="G683" s="7">
        <v>179.63764010173099</v>
      </c>
      <c r="H683" s="7">
        <v>70.331644772219065</v>
      </c>
    </row>
    <row r="684" spans="1:8" x14ac:dyDescent="0.25">
      <c r="A684" s="19"/>
      <c r="B684" s="5">
        <f>DATE(YEAR(siječanj!B684),MONTH(siječanj!B684)+10,DAY(siječanj!B684))</f>
        <v>45969</v>
      </c>
      <c r="C684" s="8">
        <v>7.09375</v>
      </c>
      <c r="D684">
        <v>0.92486011920250188</v>
      </c>
      <c r="E684" s="6">
        <v>73.735815696719669</v>
      </c>
      <c r="F684" s="7">
        <v>79.509621729530309</v>
      </c>
      <c r="G684" s="7">
        <v>179.73646770173198</v>
      </c>
      <c r="H684" s="7">
        <v>68.195315294761869</v>
      </c>
    </row>
    <row r="685" spans="1:8" x14ac:dyDescent="0.25">
      <c r="A685" s="19"/>
      <c r="B685" s="5">
        <f>DATE(YEAR(siječanj!B685),MONTH(siječanj!B685)+10,DAY(siječanj!B685))</f>
        <v>45969</v>
      </c>
      <c r="C685" s="8">
        <v>7.1041666666666696</v>
      </c>
      <c r="D685">
        <v>0.92486011920250188</v>
      </c>
      <c r="E685" s="6">
        <v>72.711723737938726</v>
      </c>
      <c r="F685" s="7">
        <v>78.686787189535167</v>
      </c>
      <c r="G685" s="7">
        <v>179.62442290173092</v>
      </c>
      <c r="H685" s="7">
        <v>67.248173483689399</v>
      </c>
    </row>
    <row r="686" spans="1:8" x14ac:dyDescent="0.25">
      <c r="A686" s="19"/>
      <c r="B686" s="5">
        <f>DATE(YEAR(siječanj!B686),MONTH(siječanj!B686)+10,DAY(siječanj!B686))</f>
        <v>45969</v>
      </c>
      <c r="C686" s="8">
        <v>7.1145833333333304</v>
      </c>
      <c r="D686">
        <v>0.92486011920250188</v>
      </c>
      <c r="E686" s="6">
        <v>69.952573783206873</v>
      </c>
      <c r="F686" s="7">
        <v>78.134118839538431</v>
      </c>
      <c r="G686" s="7">
        <v>179.71673700173184</v>
      </c>
      <c r="H686" s="7">
        <v>64.69634572765851</v>
      </c>
    </row>
    <row r="687" spans="1:8" x14ac:dyDescent="0.25">
      <c r="A687" s="19"/>
      <c r="B687" s="5">
        <f>DATE(YEAR(siječanj!B687),MONTH(siječanj!B687)+10,DAY(siječanj!B687))</f>
        <v>45969</v>
      </c>
      <c r="C687" s="8">
        <v>7.125</v>
      </c>
      <c r="D687">
        <v>0.92486011920250188</v>
      </c>
      <c r="E687" s="6">
        <v>69.045552010292639</v>
      </c>
      <c r="F687" s="7">
        <v>77.916994769539713</v>
      </c>
      <c r="G687" s="7">
        <v>179.80170290173263</v>
      </c>
      <c r="H687" s="7">
        <v>63.857477462641796</v>
      </c>
    </row>
    <row r="688" spans="1:8" x14ac:dyDescent="0.25">
      <c r="A688" s="19"/>
      <c r="B688" s="5">
        <f>DATE(YEAR(siječanj!B688),MONTH(siječanj!B688)+10,DAY(siječanj!B688))</f>
        <v>45969</v>
      </c>
      <c r="C688" s="8">
        <v>7.1354166666666696</v>
      </c>
      <c r="D688">
        <v>0.92486011920250188</v>
      </c>
      <c r="E688" s="6">
        <v>66.594774084228163</v>
      </c>
      <c r="F688" s="7">
        <v>77.864026289540021</v>
      </c>
      <c r="G688" s="7">
        <v>180.47193430173908</v>
      </c>
      <c r="H688" s="7">
        <v>61.590850697802942</v>
      </c>
    </row>
    <row r="689" spans="1:8" x14ac:dyDescent="0.25">
      <c r="A689" s="19"/>
      <c r="B689" s="5">
        <f>DATE(YEAR(siječanj!B689),MONTH(siječanj!B689)+10,DAY(siječanj!B689))</f>
        <v>45969</v>
      </c>
      <c r="C689" s="8">
        <v>7.1458333333333304</v>
      </c>
      <c r="D689">
        <v>0.92486011920250188</v>
      </c>
      <c r="E689" s="6">
        <v>66.164280796528899</v>
      </c>
      <c r="F689" s="7">
        <v>77.586576209541661</v>
      </c>
      <c r="G689" s="7">
        <v>181.77159430175163</v>
      </c>
      <c r="H689" s="7">
        <v>61.192704624425524</v>
      </c>
    </row>
    <row r="690" spans="1:8" x14ac:dyDescent="0.25">
      <c r="A690" s="19"/>
      <c r="B690" s="5">
        <f>DATE(YEAR(siječanj!B690),MONTH(siječanj!B690)+10,DAY(siječanj!B690))</f>
        <v>45969</v>
      </c>
      <c r="C690" s="8">
        <v>7.15625</v>
      </c>
      <c r="D690">
        <v>0.92486011920250188</v>
      </c>
      <c r="E690" s="6">
        <v>65.085550272819134</v>
      </c>
      <c r="F690" s="7">
        <v>77.654855079541264</v>
      </c>
      <c r="G690" s="7">
        <v>182.96266900176309</v>
      </c>
      <c r="H690" s="7">
        <v>60.195029783679935</v>
      </c>
    </row>
    <row r="691" spans="1:8" x14ac:dyDescent="0.25">
      <c r="A691" s="19"/>
      <c r="B691" s="5">
        <f>DATE(YEAR(siječanj!B691),MONTH(siječanj!B691)+10,DAY(siječanj!B691))</f>
        <v>45969</v>
      </c>
      <c r="C691" s="8">
        <v>7.1666666666666696</v>
      </c>
      <c r="D691">
        <v>0.92486011920250188</v>
      </c>
      <c r="E691" s="6">
        <v>65.528326019074015</v>
      </c>
      <c r="F691" s="7">
        <v>77.986906679539302</v>
      </c>
      <c r="G691" s="7">
        <v>185.11191740178381</v>
      </c>
      <c r="H691" s="7">
        <v>60.6045354131412</v>
      </c>
    </row>
    <row r="692" spans="1:8" x14ac:dyDescent="0.25">
      <c r="A692" s="19"/>
      <c r="B692" s="5">
        <f>DATE(YEAR(siječanj!B692),MONTH(siječanj!B692)+10,DAY(siječanj!B692))</f>
        <v>45969</v>
      </c>
      <c r="C692" s="8">
        <v>7.1770833333333304</v>
      </c>
      <c r="D692">
        <v>0.92486011920250188</v>
      </c>
      <c r="E692" s="6">
        <v>65.175321483536578</v>
      </c>
      <c r="F692" s="7">
        <v>78.075260339538772</v>
      </c>
      <c r="G692" s="7">
        <v>186.16523930179397</v>
      </c>
      <c r="H692" s="7">
        <v>60.278055596325025</v>
      </c>
    </row>
    <row r="693" spans="1:8" x14ac:dyDescent="0.25">
      <c r="A693" s="19"/>
      <c r="B693" s="5">
        <f>DATE(YEAR(siječanj!B693),MONTH(siječanj!B693)+10,DAY(siječanj!B693))</f>
        <v>45969</v>
      </c>
      <c r="C693" s="8">
        <v>7.1875</v>
      </c>
      <c r="D693">
        <v>0.92486011920250188</v>
      </c>
      <c r="E693" s="6">
        <v>66.293948451986026</v>
      </c>
      <c r="F693" s="7">
        <v>78.440340319536617</v>
      </c>
      <c r="G693" s="7">
        <v>191.45093810184488</v>
      </c>
      <c r="H693" s="7">
        <v>61.312629067708308</v>
      </c>
    </row>
    <row r="694" spans="1:8" x14ac:dyDescent="0.25">
      <c r="A694" s="19"/>
      <c r="B694" s="5">
        <f>DATE(YEAR(siječanj!B694),MONTH(siječanj!B694)+10,DAY(siječanj!B694))</f>
        <v>45969</v>
      </c>
      <c r="C694" s="8">
        <v>7.1979166666666696</v>
      </c>
      <c r="D694">
        <v>0.92486011920250188</v>
      </c>
      <c r="E694" s="6">
        <v>65.724104386611586</v>
      </c>
      <c r="F694" s="7">
        <v>79.096194409532728</v>
      </c>
      <c r="G694" s="7">
        <v>192.98444830185966</v>
      </c>
      <c r="H694" s="7">
        <v>60.785603017479268</v>
      </c>
    </row>
    <row r="695" spans="1:8" x14ac:dyDescent="0.25">
      <c r="A695" s="19"/>
      <c r="B695" s="5">
        <f>DATE(YEAR(siječanj!B695),MONTH(siječanj!B695)+10,DAY(siječanj!B695))</f>
        <v>45969</v>
      </c>
      <c r="C695" s="8">
        <v>7.2083333333333304</v>
      </c>
      <c r="D695">
        <v>0.92486011920250188</v>
      </c>
      <c r="E695" s="6">
        <v>67.652715860841553</v>
      </c>
      <c r="F695" s="7">
        <v>80.548973579524144</v>
      </c>
      <c r="G695" s="7">
        <v>197.95635620190754</v>
      </c>
      <c r="H695" s="7">
        <v>62.569298855430908</v>
      </c>
    </row>
    <row r="696" spans="1:8" x14ac:dyDescent="0.25">
      <c r="A696" s="19"/>
      <c r="B696" s="5">
        <f>DATE(YEAR(siječanj!B696),MONTH(siječanj!B696)+10,DAY(siječanj!B696))</f>
        <v>45969</v>
      </c>
      <c r="C696" s="8">
        <v>7.21875</v>
      </c>
      <c r="D696">
        <v>0.92486011920250188</v>
      </c>
      <c r="E696" s="6">
        <v>69.463996621210569</v>
      </c>
      <c r="F696" s="7">
        <v>81.526851569518399</v>
      </c>
      <c r="G696" s="7">
        <v>198.96677930191731</v>
      </c>
      <c r="H696" s="7">
        <v>64.24448019537499</v>
      </c>
    </row>
    <row r="697" spans="1:8" x14ac:dyDescent="0.25">
      <c r="A697" s="19"/>
      <c r="B697" s="5">
        <f>DATE(YEAR(siječanj!B697),MONTH(siječanj!B697)+10,DAY(siječanj!B697))</f>
        <v>45969</v>
      </c>
      <c r="C697" s="8">
        <v>7.2291666666666696</v>
      </c>
      <c r="D697">
        <v>0.92486011920250188</v>
      </c>
      <c r="E697" s="6">
        <v>69.737182511649422</v>
      </c>
      <c r="F697" s="7">
        <v>83.525464979506566</v>
      </c>
      <c r="G697" s="7">
        <v>199.41214480192161</v>
      </c>
      <c r="H697" s="7">
        <v>64.497138930570713</v>
      </c>
    </row>
    <row r="698" spans="1:8" x14ac:dyDescent="0.25">
      <c r="A698" s="19"/>
      <c r="B698" s="5">
        <f>DATE(YEAR(siječanj!B698),MONTH(siječanj!B698)+10,DAY(siječanj!B698))</f>
        <v>45969</v>
      </c>
      <c r="C698" s="8">
        <v>7.2395833333333304</v>
      </c>
      <c r="D698">
        <v>0.92486011920250188</v>
      </c>
      <c r="E698" s="6">
        <v>71.987623325578141</v>
      </c>
      <c r="F698" s="7">
        <v>86.438699349489355</v>
      </c>
      <c r="G698" s="7">
        <v>199.17858900191933</v>
      </c>
      <c r="H698" s="7">
        <v>66.578481889999011</v>
      </c>
    </row>
    <row r="699" spans="1:8" x14ac:dyDescent="0.25">
      <c r="A699" s="19"/>
      <c r="B699" s="5">
        <f>DATE(YEAR(siječanj!B699),MONTH(siječanj!B699)+10,DAY(siječanj!B699))</f>
        <v>45969</v>
      </c>
      <c r="C699" s="8">
        <v>7.25</v>
      </c>
      <c r="D699">
        <v>0.92486011920250188</v>
      </c>
      <c r="E699" s="6">
        <v>75.544371314457337</v>
      </c>
      <c r="F699" s="7">
        <v>90.581267279464896</v>
      </c>
      <c r="G699" s="7">
        <v>197.3689903019019</v>
      </c>
      <c r="H699" s="7">
        <v>69.867976258967076</v>
      </c>
    </row>
    <row r="700" spans="1:8" x14ac:dyDescent="0.25">
      <c r="A700" s="19"/>
      <c r="B700" s="5">
        <f>DATE(YEAR(siječanj!B700),MONTH(siječanj!B700)+10,DAY(siječanj!B700))</f>
        <v>45969</v>
      </c>
      <c r="C700" s="8">
        <v>7.2604166666666696</v>
      </c>
      <c r="D700">
        <v>0.92486011920250188</v>
      </c>
      <c r="E700" s="6">
        <v>76.077534425088984</v>
      </c>
      <c r="F700" s="7">
        <v>92.753889889452054</v>
      </c>
      <c r="G700" s="7">
        <v>189.07007310182195</v>
      </c>
      <c r="H700" s="7">
        <v>70.361077557020238</v>
      </c>
    </row>
    <row r="701" spans="1:8" x14ac:dyDescent="0.25">
      <c r="A701" s="19"/>
      <c r="B701" s="5">
        <f>DATE(YEAR(siječanj!B701),MONTH(siječanj!B701)+10,DAY(siječanj!B701))</f>
        <v>45969</v>
      </c>
      <c r="C701" s="8">
        <v>7.2708333333333304</v>
      </c>
      <c r="D701">
        <v>0.92486011920250188</v>
      </c>
      <c r="E701" s="6">
        <v>79.251230976833099</v>
      </c>
      <c r="F701" s="7">
        <v>96.4706808194301</v>
      </c>
      <c r="G701" s="7">
        <v>164.88341870158885</v>
      </c>
      <c r="H701" s="7">
        <v>73.296302928178875</v>
      </c>
    </row>
    <row r="702" spans="1:8" x14ac:dyDescent="0.25">
      <c r="A702" s="19"/>
      <c r="B702" s="5">
        <f>DATE(YEAR(siječanj!B702),MONTH(siječanj!B702)+10,DAY(siječanj!B702))</f>
        <v>45969</v>
      </c>
      <c r="C702" s="8">
        <v>7.28125</v>
      </c>
      <c r="D702">
        <v>0.92486011920250188</v>
      </c>
      <c r="E702" s="6">
        <v>82.979273645399147</v>
      </c>
      <c r="F702" s="7">
        <v>101.63425419939961</v>
      </c>
      <c r="G702" s="7">
        <v>108.37508690104433</v>
      </c>
      <c r="H702" s="7">
        <v>76.744220915020875</v>
      </c>
    </row>
    <row r="703" spans="1:8" x14ac:dyDescent="0.25">
      <c r="A703" s="19"/>
      <c r="B703" s="5">
        <f>DATE(YEAR(siječanj!B703),MONTH(siječanj!B703)+10,DAY(siječanj!B703))</f>
        <v>45969</v>
      </c>
      <c r="C703" s="8">
        <v>7.2916666666666696</v>
      </c>
      <c r="D703">
        <v>0.92486011920250188</v>
      </c>
      <c r="E703" s="6">
        <v>87.644049174826762</v>
      </c>
      <c r="F703" s="7">
        <v>107.324767399366</v>
      </c>
      <c r="G703" s="7">
        <v>43.092414320415259</v>
      </c>
      <c r="H703" s="7">
        <v>81.058485767220219</v>
      </c>
    </row>
    <row r="704" spans="1:8" x14ac:dyDescent="0.25">
      <c r="A704" s="19"/>
      <c r="B704" s="5">
        <f>DATE(YEAR(siječanj!B704),MONTH(siječanj!B704)+10,DAY(siječanj!B704))</f>
        <v>45969</v>
      </c>
      <c r="C704" s="8">
        <v>7.3020833333333304</v>
      </c>
      <c r="D704">
        <v>0.92486011920250188</v>
      </c>
      <c r="E704" s="6">
        <v>90.372215119662428</v>
      </c>
      <c r="F704" s="7">
        <v>110.14938149934929</v>
      </c>
      <c r="G704" s="7">
        <v>13.139265000126613</v>
      </c>
      <c r="H704" s="7">
        <v>83.581657648165134</v>
      </c>
    </row>
    <row r="705" spans="1:8" x14ac:dyDescent="0.25">
      <c r="A705" s="19"/>
      <c r="B705" s="5">
        <f>DATE(YEAR(siječanj!B705),MONTH(siječanj!B705)+10,DAY(siječanj!B705))</f>
        <v>45969</v>
      </c>
      <c r="C705" s="8">
        <v>7.3125</v>
      </c>
      <c r="D705">
        <v>0.92486011920250188</v>
      </c>
      <c r="E705" s="6">
        <v>94.180113085554396</v>
      </c>
      <c r="F705" s="7">
        <v>113.00546519933242</v>
      </c>
      <c r="G705" s="7">
        <v>5.7091161600550144</v>
      </c>
      <c r="H705" s="7">
        <v>87.103430614810947</v>
      </c>
    </row>
    <row r="706" spans="1:8" x14ac:dyDescent="0.25">
      <c r="A706" s="19"/>
      <c r="B706" s="5">
        <f>DATE(YEAR(siječanj!B706),MONTH(siječanj!B706)+10,DAY(siječanj!B706))</f>
        <v>45969</v>
      </c>
      <c r="C706" s="8">
        <v>7.3229166666666696</v>
      </c>
      <c r="D706">
        <v>0.92486011920250188</v>
      </c>
      <c r="E706" s="6">
        <v>100.21893405902608</v>
      </c>
      <c r="F706" s="7">
        <v>118.34453639930089</v>
      </c>
      <c r="G706" s="7">
        <v>3.6653757570353207</v>
      </c>
      <c r="H706" s="7">
        <v>92.688495300178545</v>
      </c>
    </row>
    <row r="707" spans="1:8" x14ac:dyDescent="0.25">
      <c r="A707" s="19"/>
      <c r="B707" s="5">
        <f>DATE(YEAR(siječanj!B707),MONTH(siječanj!B707)+10,DAY(siječanj!B707))</f>
        <v>45969</v>
      </c>
      <c r="C707" s="8">
        <v>7.3333333333333304</v>
      </c>
      <c r="D707">
        <v>0.92486011920250188</v>
      </c>
      <c r="E707" s="6">
        <v>106.0683046224772</v>
      </c>
      <c r="F707" s="7">
        <v>125.87737349925639</v>
      </c>
      <c r="G707" s="7">
        <v>3.294278058031745</v>
      </c>
      <c r="H707" s="7">
        <v>98.098344856751538</v>
      </c>
    </row>
    <row r="708" spans="1:8" x14ac:dyDescent="0.25">
      <c r="A708" s="19"/>
      <c r="B708" s="5">
        <f>DATE(YEAR(siječanj!B708),MONTH(siječanj!B708)+10,DAY(siječanj!B708))</f>
        <v>45969</v>
      </c>
      <c r="C708" s="8">
        <v>7.34375</v>
      </c>
      <c r="D708">
        <v>0.92486011920250188</v>
      </c>
      <c r="E708" s="6">
        <v>112.08599311039626</v>
      </c>
      <c r="F708" s="7">
        <v>128.88878939923862</v>
      </c>
      <c r="G708" s="7">
        <v>2.2186315360213791</v>
      </c>
      <c r="H708" s="7">
        <v>103.6638649490119</v>
      </c>
    </row>
    <row r="709" spans="1:8" x14ac:dyDescent="0.25">
      <c r="A709" s="19"/>
      <c r="B709" s="5">
        <f>DATE(YEAR(siječanj!B709),MONTH(siječanj!B709)+10,DAY(siječanj!B709))</f>
        <v>45969</v>
      </c>
      <c r="C709" s="8">
        <v>7.3541666666666696</v>
      </c>
      <c r="D709">
        <v>0.92486011920250188</v>
      </c>
      <c r="E709" s="6">
        <v>118.3451484531101</v>
      </c>
      <c r="F709" s="7">
        <v>131.2052564992249</v>
      </c>
      <c r="G709" s="7">
        <v>1.5784566980152106</v>
      </c>
      <c r="H709" s="7">
        <v>109.45270810538119</v>
      </c>
    </row>
    <row r="710" spans="1:8" x14ac:dyDescent="0.25">
      <c r="A710" s="19"/>
      <c r="B710" s="5">
        <f>DATE(YEAR(siječanj!B710),MONTH(siječanj!B710)+10,DAY(siječanj!B710))</f>
        <v>45969</v>
      </c>
      <c r="C710" s="8">
        <v>7.3645833333333304</v>
      </c>
      <c r="D710">
        <v>0.92486011920250188</v>
      </c>
      <c r="E710" s="6">
        <v>123.10744961583549</v>
      </c>
      <c r="F710" s="7">
        <v>133.12413299921357</v>
      </c>
      <c r="G710" s="7">
        <v>1.1477745050110602</v>
      </c>
      <c r="H710" s="7">
        <v>113.8571705264176</v>
      </c>
    </row>
    <row r="711" spans="1:8" x14ac:dyDescent="0.25">
      <c r="A711" s="19"/>
      <c r="B711" s="5">
        <f>DATE(YEAR(siječanj!B711),MONTH(siječanj!B711)+10,DAY(siječanj!B711))</f>
        <v>45969</v>
      </c>
      <c r="C711" s="8">
        <v>7.375</v>
      </c>
      <c r="D711">
        <v>0.92486011920250188</v>
      </c>
      <c r="E711" s="6">
        <v>125.36776572852546</v>
      </c>
      <c r="F711" s="7">
        <v>135.9416595991969</v>
      </c>
      <c r="G711" s="7">
        <v>0.90948486000876394</v>
      </c>
      <c r="H711" s="7">
        <v>115.94764675583538</v>
      </c>
    </row>
    <row r="712" spans="1:8" x14ac:dyDescent="0.25">
      <c r="A712" s="19"/>
      <c r="B712" s="5">
        <f>DATE(YEAR(siječanj!B712),MONTH(siječanj!B712)+10,DAY(siječanj!B712))</f>
        <v>45969</v>
      </c>
      <c r="C712" s="8">
        <v>7.3854166666666696</v>
      </c>
      <c r="D712">
        <v>0.92486011920250188</v>
      </c>
      <c r="E712" s="6">
        <v>130.46499395391294</v>
      </c>
      <c r="F712" s="7">
        <v>137.44354409918805</v>
      </c>
      <c r="G712" s="7">
        <v>0.82150029300791616</v>
      </c>
      <c r="H712" s="7">
        <v>120.66186985996961</v>
      </c>
    </row>
    <row r="713" spans="1:8" x14ac:dyDescent="0.25">
      <c r="A713" s="19"/>
      <c r="B713" s="5">
        <f>DATE(YEAR(siječanj!B713),MONTH(siječanj!B713)+10,DAY(siječanj!B713))</f>
        <v>45969</v>
      </c>
      <c r="C713" s="8">
        <v>7.3958333333333304</v>
      </c>
      <c r="D713">
        <v>0.92486011920250188</v>
      </c>
      <c r="E713" s="6">
        <v>133.13141773592463</v>
      </c>
      <c r="F713" s="7">
        <v>138.0805727991843</v>
      </c>
      <c r="G713" s="7">
        <v>0.88834079400856036</v>
      </c>
      <c r="H713" s="7">
        <v>123.12793887684532</v>
      </c>
    </row>
    <row r="714" spans="1:8" x14ac:dyDescent="0.25">
      <c r="A714" s="19"/>
      <c r="B714" s="5">
        <f>DATE(YEAR(siječanj!B714),MONTH(siječanj!B714)+10,DAY(siječanj!B714))</f>
        <v>45969</v>
      </c>
      <c r="C714" s="8">
        <v>7.40625</v>
      </c>
      <c r="D714">
        <v>0.92486011920250188</v>
      </c>
      <c r="E714" s="6">
        <v>136.20662380925174</v>
      </c>
      <c r="F714" s="7">
        <v>138.58996139918128</v>
      </c>
      <c r="G714" s="7">
        <v>0.86338271100831976</v>
      </c>
      <c r="H714" s="7">
        <v>125.9720743323949</v>
      </c>
    </row>
    <row r="715" spans="1:8" x14ac:dyDescent="0.25">
      <c r="A715" s="19"/>
      <c r="B715" s="5">
        <f>DATE(YEAR(siječanj!B715),MONTH(siječanj!B715)+10,DAY(siječanj!B715))</f>
        <v>45969</v>
      </c>
      <c r="C715" s="8">
        <v>7.4166666666666696</v>
      </c>
      <c r="D715">
        <v>0.92486011920250188</v>
      </c>
      <c r="E715" s="6">
        <v>137.82979543300002</v>
      </c>
      <c r="F715" s="7">
        <v>138.92548279917932</v>
      </c>
      <c r="G715" s="7">
        <v>0.9187635840088535</v>
      </c>
      <c r="H715" s="7">
        <v>127.47328103382084</v>
      </c>
    </row>
    <row r="716" spans="1:8" x14ac:dyDescent="0.25">
      <c r="A716" s="19"/>
      <c r="B716" s="5">
        <f>DATE(YEAR(siječanj!B716),MONTH(siječanj!B716)+10,DAY(siječanj!B716))</f>
        <v>45969</v>
      </c>
      <c r="C716" s="8">
        <v>7.4270833333333304</v>
      </c>
      <c r="D716">
        <v>0.92486011920250188</v>
      </c>
      <c r="E716" s="6">
        <v>139.8770808756922</v>
      </c>
      <c r="F716" s="7">
        <v>138.54669869918155</v>
      </c>
      <c r="G716" s="7">
        <v>0.95596343200921197</v>
      </c>
      <c r="H716" s="7">
        <v>129.36673369239068</v>
      </c>
    </row>
    <row r="717" spans="1:8" x14ac:dyDescent="0.25">
      <c r="A717" s="19"/>
      <c r="B717" s="5">
        <f>DATE(YEAR(siječanj!B717),MONTH(siječanj!B717)+10,DAY(siječanj!B717))</f>
        <v>45969</v>
      </c>
      <c r="C717" s="8">
        <v>7.4375</v>
      </c>
      <c r="D717">
        <v>0.92486011920250188</v>
      </c>
      <c r="E717" s="6">
        <v>141.12110402921479</v>
      </c>
      <c r="F717" s="7">
        <v>138.83610169917984</v>
      </c>
      <c r="G717" s="7">
        <v>0.906268431008733</v>
      </c>
      <c r="H717" s="7">
        <v>130.51728109444826</v>
      </c>
    </row>
    <row r="718" spans="1:8" x14ac:dyDescent="0.25">
      <c r="A718" s="19"/>
      <c r="B718" s="5">
        <f>DATE(YEAR(siječanj!B718),MONTH(siječanj!B718)+10,DAY(siječanj!B718))</f>
        <v>45969</v>
      </c>
      <c r="C718" s="8">
        <v>7.4479166666666696</v>
      </c>
      <c r="D718">
        <v>0.92486011920250188</v>
      </c>
      <c r="E718" s="6">
        <v>141.74776201873959</v>
      </c>
      <c r="F718" s="7">
        <v>139.10416109917824</v>
      </c>
      <c r="G718" s="7">
        <v>0.85755915800826354</v>
      </c>
      <c r="H718" s="7">
        <v>131.09685207733938</v>
      </c>
    </row>
    <row r="719" spans="1:8" x14ac:dyDescent="0.25">
      <c r="A719" s="19"/>
      <c r="B719" s="5">
        <f>DATE(YEAR(siječanj!B719),MONTH(siječanj!B719)+10,DAY(siječanj!B719))</f>
        <v>45969</v>
      </c>
      <c r="C719" s="8">
        <v>7.4583333333333304</v>
      </c>
      <c r="D719">
        <v>0.92486011920250188</v>
      </c>
      <c r="E719" s="6">
        <v>144.8176971055376</v>
      </c>
      <c r="F719" s="7">
        <v>138.83092399917987</v>
      </c>
      <c r="G719" s="7">
        <v>0.88398191700851836</v>
      </c>
      <c r="H719" s="7">
        <v>133.93611260765931</v>
      </c>
    </row>
    <row r="720" spans="1:8" x14ac:dyDescent="0.25">
      <c r="A720" s="19"/>
      <c r="B720" s="5">
        <f>DATE(YEAR(siječanj!B720),MONTH(siječanj!B720)+10,DAY(siječanj!B720))</f>
        <v>45969</v>
      </c>
      <c r="C720" s="8">
        <v>7.46875</v>
      </c>
      <c r="D720">
        <v>0.92486011920250188</v>
      </c>
      <c r="E720" s="6">
        <v>145.47416227128139</v>
      </c>
      <c r="F720" s="7">
        <v>138.6555363991809</v>
      </c>
      <c r="G720" s="7">
        <v>0.93183435500897949</v>
      </c>
      <c r="H720" s="7">
        <v>134.54325105910141</v>
      </c>
    </row>
    <row r="721" spans="1:8" x14ac:dyDescent="0.25">
      <c r="A721" s="19"/>
      <c r="B721" s="5">
        <f>DATE(YEAR(siječanj!B721),MONTH(siječanj!B721)+10,DAY(siječanj!B721))</f>
        <v>45969</v>
      </c>
      <c r="C721" s="8">
        <v>7.4791666666666696</v>
      </c>
      <c r="D721">
        <v>0.92486011920250188</v>
      </c>
      <c r="E721" s="6">
        <v>145.76046470609759</v>
      </c>
      <c r="F721" s="7">
        <v>138.39194229918246</v>
      </c>
      <c r="G721" s="7">
        <v>0.89698970700864367</v>
      </c>
      <c r="H721" s="7">
        <v>134.80804076309349</v>
      </c>
    </row>
    <row r="722" spans="1:8" x14ac:dyDescent="0.25">
      <c r="A722" s="19"/>
      <c r="B722" s="5">
        <f>DATE(YEAR(siječanj!B722),MONTH(siječanj!B722)+10,DAY(siječanj!B722))</f>
        <v>45969</v>
      </c>
      <c r="C722" s="8">
        <v>7.4895833333333304</v>
      </c>
      <c r="D722">
        <v>0.92486011920250188</v>
      </c>
      <c r="E722" s="6">
        <v>145.35444321904012</v>
      </c>
      <c r="F722" s="7">
        <v>137.45395019918797</v>
      </c>
      <c r="G722" s="7">
        <v>0.86394514600832506</v>
      </c>
      <c r="H722" s="7">
        <v>134.43252768217474</v>
      </c>
    </row>
    <row r="723" spans="1:8" x14ac:dyDescent="0.25">
      <c r="A723" s="19"/>
      <c r="B723" s="5">
        <f>DATE(YEAR(siječanj!B723),MONTH(siječanj!B723)+10,DAY(siječanj!B723))</f>
        <v>45969</v>
      </c>
      <c r="C723" s="8">
        <v>7.5</v>
      </c>
      <c r="D723">
        <v>0.92486011920250188</v>
      </c>
      <c r="E723" s="6">
        <v>145.1127534790792</v>
      </c>
      <c r="F723" s="7">
        <v>135.76864129919798</v>
      </c>
      <c r="G723" s="7">
        <v>0.99248513400956395</v>
      </c>
      <c r="H723" s="7">
        <v>134.20899848046446</v>
      </c>
    </row>
    <row r="724" spans="1:8" x14ac:dyDescent="0.25">
      <c r="A724" s="19"/>
      <c r="B724" s="5">
        <f>DATE(YEAR(siječanj!B724),MONTH(siječanj!B724)+10,DAY(siječanj!B724))</f>
        <v>45969</v>
      </c>
      <c r="C724" s="8">
        <v>7.5104166666666696</v>
      </c>
      <c r="D724">
        <v>0.92486011920250188</v>
      </c>
      <c r="E724" s="6">
        <v>150.68517287868474</v>
      </c>
      <c r="F724" s="7">
        <v>134.63487329920466</v>
      </c>
      <c r="G724" s="7">
        <v>0.94235219500908074</v>
      </c>
      <c r="H724" s="7">
        <v>139.36270695062998</v>
      </c>
    </row>
    <row r="725" spans="1:8" x14ac:dyDescent="0.25">
      <c r="A725" s="19"/>
      <c r="B725" s="5">
        <f>DATE(YEAR(siječanj!B725),MONTH(siječanj!B725)+10,DAY(siječanj!B725))</f>
        <v>45969</v>
      </c>
      <c r="C725" s="8">
        <v>7.5208333333333304</v>
      </c>
      <c r="D725">
        <v>0.92486011920250188</v>
      </c>
      <c r="E725" s="6">
        <v>151.80559085326928</v>
      </c>
      <c r="F725" s="7">
        <v>133.21650789921304</v>
      </c>
      <c r="G725" s="7">
        <v>0.89263376000860173</v>
      </c>
      <c r="H725" s="7">
        <v>140.39893685216086</v>
      </c>
    </row>
    <row r="726" spans="1:8" x14ac:dyDescent="0.25">
      <c r="A726" s="19"/>
      <c r="B726" s="5">
        <f>DATE(YEAR(siječanj!B726),MONTH(siječanj!B726)+10,DAY(siječanj!B726))</f>
        <v>45969</v>
      </c>
      <c r="C726" s="8">
        <v>7.53125</v>
      </c>
      <c r="D726">
        <v>0.92486011920250188</v>
      </c>
      <c r="E726" s="6">
        <v>151.84403606792719</v>
      </c>
      <c r="F726" s="7">
        <v>131.50763709922313</v>
      </c>
      <c r="G726" s="7">
        <v>0.89188677500859448</v>
      </c>
      <c r="H726" s="7">
        <v>140.43449329797212</v>
      </c>
    </row>
    <row r="727" spans="1:8" x14ac:dyDescent="0.25">
      <c r="A727" s="19"/>
      <c r="B727" s="5">
        <f>DATE(YEAR(siječanj!B727),MONTH(siječanj!B727)+10,DAY(siječanj!B727))</f>
        <v>45969</v>
      </c>
      <c r="C727" s="8">
        <v>7.5416666666666696</v>
      </c>
      <c r="D727">
        <v>0.92486011920250188</v>
      </c>
      <c r="E727" s="6">
        <v>147.59799242363169</v>
      </c>
      <c r="F727" s="7">
        <v>128.33379279924188</v>
      </c>
      <c r="G727" s="7">
        <v>0.87157903900839884</v>
      </c>
      <c r="H727" s="7">
        <v>136.50749686696997</v>
      </c>
    </row>
    <row r="728" spans="1:8" x14ac:dyDescent="0.25">
      <c r="A728" s="19"/>
      <c r="B728" s="5">
        <f>DATE(YEAR(siječanj!B728),MONTH(siječanj!B728)+10,DAY(siječanj!B728))</f>
        <v>45969</v>
      </c>
      <c r="C728" s="8">
        <v>7.5520833333333304</v>
      </c>
      <c r="D728">
        <v>0.92486011920250188</v>
      </c>
      <c r="E728" s="6">
        <v>142.99895216860463</v>
      </c>
      <c r="F728" s="7">
        <v>126.67490419925169</v>
      </c>
      <c r="G728" s="7">
        <v>0.92648096400892788</v>
      </c>
      <c r="H728" s="7">
        <v>132.25402794848856</v>
      </c>
    </row>
    <row r="729" spans="1:8" x14ac:dyDescent="0.25">
      <c r="A729" s="19"/>
      <c r="B729" s="5">
        <f>DATE(YEAR(siječanj!B729),MONTH(siječanj!B729)+10,DAY(siječanj!B729))</f>
        <v>45969</v>
      </c>
      <c r="C729" s="8">
        <v>7.5625</v>
      </c>
      <c r="D729">
        <v>0.92486011920250188</v>
      </c>
      <c r="E729" s="6">
        <v>143.76917990434953</v>
      </c>
      <c r="F729" s="7">
        <v>125.03372609926137</v>
      </c>
      <c r="G729" s="7">
        <v>1.0220071490098483</v>
      </c>
      <c r="H729" s="7">
        <v>132.96638086398264</v>
      </c>
    </row>
    <row r="730" spans="1:8" x14ac:dyDescent="0.25">
      <c r="A730" s="19"/>
      <c r="B730" s="5">
        <f>DATE(YEAR(siječanj!B730),MONTH(siječanj!B730)+10,DAY(siječanj!B730))</f>
        <v>45969</v>
      </c>
      <c r="C730" s="8">
        <v>7.5729166666666696</v>
      </c>
      <c r="D730">
        <v>0.92486011920250188</v>
      </c>
      <c r="E730" s="6">
        <v>143.72617495449268</v>
      </c>
      <c r="F730" s="7">
        <v>123.38712209927108</v>
      </c>
      <c r="G730" s="7">
        <v>1.0416543160100378</v>
      </c>
      <c r="H730" s="7">
        <v>132.92660730093175</v>
      </c>
    </row>
    <row r="731" spans="1:8" x14ac:dyDescent="0.25">
      <c r="A731" s="19"/>
      <c r="B731" s="5">
        <f>DATE(YEAR(siječanj!B731),MONTH(siječanj!B731)+10,DAY(siječanj!B731))</f>
        <v>45969</v>
      </c>
      <c r="C731" s="8">
        <v>7.5833333333333304</v>
      </c>
      <c r="D731">
        <v>0.92486011920250188</v>
      </c>
      <c r="E731" s="6">
        <v>145.73195323564451</v>
      </c>
      <c r="F731" s="7">
        <v>120.51397279928806</v>
      </c>
      <c r="G731" s="7">
        <v>0.99578944400959579</v>
      </c>
      <c r="H731" s="7">
        <v>134.78167164113162</v>
      </c>
    </row>
    <row r="732" spans="1:8" x14ac:dyDescent="0.25">
      <c r="A732" s="19"/>
      <c r="B732" s="5">
        <f>DATE(YEAR(siječanj!B732),MONTH(siječanj!B732)+10,DAY(siječanj!B732))</f>
        <v>45969</v>
      </c>
      <c r="C732" s="8">
        <v>7.59375</v>
      </c>
      <c r="D732">
        <v>0.92486011920250188</v>
      </c>
      <c r="E732" s="6">
        <v>146.56905642723984</v>
      </c>
      <c r="F732" s="7">
        <v>118.93281819929742</v>
      </c>
      <c r="G732" s="7">
        <v>0.85657050100825416</v>
      </c>
      <c r="H732" s="7">
        <v>135.55587499869526</v>
      </c>
    </row>
    <row r="733" spans="1:8" x14ac:dyDescent="0.25">
      <c r="A733" s="19"/>
      <c r="B733" s="5">
        <f>DATE(YEAR(siječanj!B733),MONTH(siječanj!B733)+10,DAY(siječanj!B733))</f>
        <v>45969</v>
      </c>
      <c r="C733" s="8">
        <v>7.6041666666666696</v>
      </c>
      <c r="D733">
        <v>0.92486011920250188</v>
      </c>
      <c r="E733" s="6">
        <v>148.66446525380428</v>
      </c>
      <c r="F733" s="7">
        <v>117.97221699930307</v>
      </c>
      <c r="G733" s="7">
        <v>0.95802276700923172</v>
      </c>
      <c r="H733" s="7">
        <v>137.49383505580963</v>
      </c>
    </row>
    <row r="734" spans="1:8" x14ac:dyDescent="0.25">
      <c r="A734" s="19"/>
      <c r="B734" s="5">
        <f>DATE(YEAR(siječanj!B734),MONTH(siječanj!B734)+10,DAY(siječanj!B734))</f>
        <v>45969</v>
      </c>
      <c r="C734" s="8">
        <v>7.6145833333333304</v>
      </c>
      <c r="D734">
        <v>0.92486011920250188</v>
      </c>
      <c r="E734" s="6">
        <v>148.30217086454198</v>
      </c>
      <c r="F734" s="7">
        <v>117.04459109930855</v>
      </c>
      <c r="G734" s="7">
        <v>1.0376645380099991</v>
      </c>
      <c r="H734" s="7">
        <v>137.1587634237701</v>
      </c>
    </row>
    <row r="735" spans="1:8" x14ac:dyDescent="0.25">
      <c r="A735" s="19"/>
      <c r="B735" s="5">
        <f>DATE(YEAR(siječanj!B735),MONTH(siječanj!B735)+10,DAY(siječanj!B735))</f>
        <v>45969</v>
      </c>
      <c r="C735" s="8">
        <v>7.625</v>
      </c>
      <c r="D735">
        <v>0.92486011920250188</v>
      </c>
      <c r="E735" s="6">
        <v>149.08289797751337</v>
      </c>
      <c r="F735" s="7">
        <v>115.72876579931635</v>
      </c>
      <c r="G735" s="7">
        <v>1.0870695330104754</v>
      </c>
      <c r="H735" s="7">
        <v>137.88082679453746</v>
      </c>
    </row>
    <row r="736" spans="1:8" x14ac:dyDescent="0.25">
      <c r="A736" s="19"/>
      <c r="B736" s="5">
        <f>DATE(YEAR(siječanj!B736),MONTH(siječanj!B736)+10,DAY(siječanj!B736))</f>
        <v>45969</v>
      </c>
      <c r="C736" s="8">
        <v>7.6354166666666696</v>
      </c>
      <c r="D736">
        <v>0.92486011920250188</v>
      </c>
      <c r="E736" s="6">
        <v>146.47069571751962</v>
      </c>
      <c r="F736" s="7">
        <v>115.08277899932015</v>
      </c>
      <c r="G736" s="7">
        <v>1.132625358010914</v>
      </c>
      <c r="H736" s="7">
        <v>135.46490510097857</v>
      </c>
    </row>
    <row r="737" spans="1:8" x14ac:dyDescent="0.25">
      <c r="A737" s="19"/>
      <c r="B737" s="5">
        <f>DATE(YEAR(siječanj!B737),MONTH(siječanj!B737)+10,DAY(siječanj!B737))</f>
        <v>45969</v>
      </c>
      <c r="C737" s="8">
        <v>7.6458333333333304</v>
      </c>
      <c r="D737">
        <v>0.92486011920250188</v>
      </c>
      <c r="E737" s="6">
        <v>145.79989556849023</v>
      </c>
      <c r="F737" s="7">
        <v>115.02403979932052</v>
      </c>
      <c r="G737" s="7">
        <v>1.4420455400138958</v>
      </c>
      <c r="H737" s="7">
        <v>134.84450879518619</v>
      </c>
    </row>
    <row r="738" spans="1:8" x14ac:dyDescent="0.25">
      <c r="A738" s="19"/>
      <c r="B738" s="5">
        <f>DATE(YEAR(siječanj!B738),MONTH(siječanj!B738)+10,DAY(siječanj!B738))</f>
        <v>45969</v>
      </c>
      <c r="C738" s="8">
        <v>7.65625</v>
      </c>
      <c r="D738">
        <v>0.92486011920250188</v>
      </c>
      <c r="E738" s="6">
        <v>147.22455080425999</v>
      </c>
      <c r="F738" s="7">
        <v>115.32453739931874</v>
      </c>
      <c r="G738" s="7">
        <v>2.8764337520277183</v>
      </c>
      <c r="H738" s="7">
        <v>136.1621156063627</v>
      </c>
    </row>
    <row r="739" spans="1:8" x14ac:dyDescent="0.25">
      <c r="A739" s="19"/>
      <c r="B739" s="5">
        <f>DATE(YEAR(siječanj!B739),MONTH(siječanj!B739)+10,DAY(siječanj!B739))</f>
        <v>45969</v>
      </c>
      <c r="C739" s="8">
        <v>7.6666666666666696</v>
      </c>
      <c r="D739">
        <v>0.92486011920250188</v>
      </c>
      <c r="E739" s="6">
        <v>146.72353962179506</v>
      </c>
      <c r="F739" s="7">
        <v>116.50005709931177</v>
      </c>
      <c r="G739" s="7">
        <v>8.836926438085154</v>
      </c>
      <c r="H739" s="7">
        <v>135.69875034442637</v>
      </c>
    </row>
    <row r="740" spans="1:8" x14ac:dyDescent="0.25">
      <c r="A740" s="19"/>
      <c r="B740" s="5">
        <f>DATE(YEAR(siječanj!B740),MONTH(siječanj!B740)+10,DAY(siječanj!B740))</f>
        <v>45969</v>
      </c>
      <c r="C740" s="8">
        <v>7.6770833333333304</v>
      </c>
      <c r="D740">
        <v>0.92486011920250188</v>
      </c>
      <c r="E740" s="6">
        <v>148.90928033909489</v>
      </c>
      <c r="F740" s="7">
        <v>118.34000199930091</v>
      </c>
      <c r="G740" s="7">
        <v>37.504359510361404</v>
      </c>
      <c r="H740" s="7">
        <v>137.72025476477407</v>
      </c>
    </row>
    <row r="741" spans="1:8" x14ac:dyDescent="0.25">
      <c r="A741" s="19"/>
      <c r="B741" s="5">
        <f>DATE(YEAR(siječanj!B741),MONTH(siječanj!B741)+10,DAY(siječanj!B741))</f>
        <v>45969</v>
      </c>
      <c r="C741" s="8">
        <v>7.6875</v>
      </c>
      <c r="D741">
        <v>0.92486011920250188</v>
      </c>
      <c r="E741" s="6">
        <v>154.0095289061338</v>
      </c>
      <c r="F741" s="7">
        <v>120.15723549929018</v>
      </c>
      <c r="G741" s="7">
        <v>116.76028380112514</v>
      </c>
      <c r="H741" s="7">
        <v>142.43727126244806</v>
      </c>
    </row>
    <row r="742" spans="1:8" x14ac:dyDescent="0.25">
      <c r="A742" s="19"/>
      <c r="B742" s="5">
        <f>DATE(YEAR(siječanj!B742),MONTH(siječanj!B742)+10,DAY(siječanj!B742))</f>
        <v>45969</v>
      </c>
      <c r="C742" s="8">
        <v>7.6979166666666696</v>
      </c>
      <c r="D742">
        <v>0.92486011920250188</v>
      </c>
      <c r="E742" s="6">
        <v>159.69068654879527</v>
      </c>
      <c r="F742" s="7">
        <v>122.02086089927919</v>
      </c>
      <c r="G742" s="7">
        <v>181.32086070174725</v>
      </c>
      <c r="H742" s="7">
        <v>147.69154739704817</v>
      </c>
    </row>
    <row r="743" spans="1:8" x14ac:dyDescent="0.25">
      <c r="A743" s="19"/>
      <c r="B743" s="5">
        <f>DATE(YEAR(siječanj!B743),MONTH(siječanj!B743)+10,DAY(siječanj!B743))</f>
        <v>45969</v>
      </c>
      <c r="C743" s="8">
        <v>7.7083333333333304</v>
      </c>
      <c r="D743">
        <v>0.92486011920250188</v>
      </c>
      <c r="E743" s="6">
        <v>164.48570824451127</v>
      </c>
      <c r="F743" s="7">
        <v>122.73276569927498</v>
      </c>
      <c r="G743" s="7">
        <v>200.60740850193309</v>
      </c>
      <c r="H743" s="7">
        <v>152.12627173412665</v>
      </c>
    </row>
    <row r="744" spans="1:8" x14ac:dyDescent="0.25">
      <c r="A744" s="19"/>
      <c r="B744" s="5">
        <f>DATE(YEAR(siječanj!B744),MONTH(siječanj!B744)+10,DAY(siječanj!B744))</f>
        <v>45969</v>
      </c>
      <c r="C744" s="8">
        <v>7.71875</v>
      </c>
      <c r="D744">
        <v>0.92486011920250188</v>
      </c>
      <c r="E744" s="6">
        <v>168.95992290049054</v>
      </c>
      <c r="F744" s="7">
        <v>123.41995009927091</v>
      </c>
      <c r="G744" s="7">
        <v>201.81160530194472</v>
      </c>
      <c r="H744" s="7">
        <v>156.2642944341932</v>
      </c>
    </row>
    <row r="745" spans="1:8" x14ac:dyDescent="0.25">
      <c r="A745" s="19"/>
      <c r="B745" s="5">
        <f>DATE(YEAR(siječanj!B745),MONTH(siječanj!B745)+10,DAY(siječanj!B745))</f>
        <v>45969</v>
      </c>
      <c r="C745" s="8">
        <v>7.7291666666666696</v>
      </c>
      <c r="D745">
        <v>0.92486011920250188</v>
      </c>
      <c r="E745" s="6">
        <v>175.51915002828457</v>
      </c>
      <c r="F745" s="7">
        <v>123.1327308992726</v>
      </c>
      <c r="G745" s="7">
        <v>202.38774300195024</v>
      </c>
      <c r="H745" s="7">
        <v>162.33066201748107</v>
      </c>
    </row>
    <row r="746" spans="1:8" x14ac:dyDescent="0.25">
      <c r="A746" s="19"/>
      <c r="B746" s="5">
        <f>DATE(YEAR(siječanj!B746),MONTH(siječanj!B746)+10,DAY(siječanj!B746))</f>
        <v>45969</v>
      </c>
      <c r="C746" s="8">
        <v>7.7395833333333304</v>
      </c>
      <c r="D746">
        <v>0.92486011920250188</v>
      </c>
      <c r="E746" s="6">
        <v>181.60390020499293</v>
      </c>
      <c r="F746" s="7">
        <v>123.21810159927207</v>
      </c>
      <c r="G746" s="7">
        <v>202.74911530195376</v>
      </c>
      <c r="H746" s="7">
        <v>167.95820479122901</v>
      </c>
    </row>
    <row r="747" spans="1:8" x14ac:dyDescent="0.25">
      <c r="A747" s="19"/>
      <c r="B747" s="5">
        <f>DATE(YEAR(siječanj!B747),MONTH(siječanj!B747)+10,DAY(siječanj!B747))</f>
        <v>45969</v>
      </c>
      <c r="C747" s="8">
        <v>7.75</v>
      </c>
      <c r="D747">
        <v>0.92486011920250188</v>
      </c>
      <c r="E747" s="6">
        <v>185.01068511048626</v>
      </c>
      <c r="F747" s="7">
        <v>122.66030749927539</v>
      </c>
      <c r="G747" s="7">
        <v>202.83855570195459</v>
      </c>
      <c r="H747" s="7">
        <v>171.10900428502086</v>
      </c>
    </row>
    <row r="748" spans="1:8" x14ac:dyDescent="0.25">
      <c r="A748" s="19"/>
      <c r="B748" s="5">
        <f>DATE(YEAR(siječanj!B748),MONTH(siječanj!B748)+10,DAY(siječanj!B748))</f>
        <v>45969</v>
      </c>
      <c r="C748" s="8">
        <v>7.7604166666666696</v>
      </c>
      <c r="D748">
        <v>0.92486011920250188</v>
      </c>
      <c r="E748" s="6">
        <v>187.20270425526618</v>
      </c>
      <c r="F748" s="7">
        <v>122.14816889927842</v>
      </c>
      <c r="G748" s="7">
        <v>203.46645220196064</v>
      </c>
      <c r="H748" s="7">
        <v>173.1363153725562</v>
      </c>
    </row>
    <row r="749" spans="1:8" x14ac:dyDescent="0.25">
      <c r="A749" s="19"/>
      <c r="B749" s="5">
        <f>DATE(YEAR(siječanj!B749),MONTH(siječanj!B749)+10,DAY(siječanj!B749))</f>
        <v>45969</v>
      </c>
      <c r="C749" s="8">
        <v>7.7708333333333304</v>
      </c>
      <c r="D749">
        <v>0.92486011920250188</v>
      </c>
      <c r="E749" s="6">
        <v>190.36131098596198</v>
      </c>
      <c r="F749" s="7">
        <v>121.73078889928088</v>
      </c>
      <c r="G749" s="7">
        <v>203.82278740196412</v>
      </c>
      <c r="H749" s="7">
        <v>176.05758477002132</v>
      </c>
    </row>
    <row r="750" spans="1:8" x14ac:dyDescent="0.25">
      <c r="A750" s="19"/>
      <c r="B750" s="5">
        <f>DATE(YEAR(siječanj!B750),MONTH(siječanj!B750)+10,DAY(siječanj!B750))</f>
        <v>45969</v>
      </c>
      <c r="C750" s="8">
        <v>7.78125</v>
      </c>
      <c r="D750">
        <v>0.92486011920250188</v>
      </c>
      <c r="E750" s="6">
        <v>191.37665395902127</v>
      </c>
      <c r="F750" s="7">
        <v>121.07475159928474</v>
      </c>
      <c r="G750" s="7">
        <v>203.97562790196559</v>
      </c>
      <c r="H750" s="7">
        <v>176.99663499311637</v>
      </c>
    </row>
    <row r="751" spans="1:8" x14ac:dyDescent="0.25">
      <c r="A751" s="19"/>
      <c r="B751" s="5">
        <f>DATE(YEAR(siječanj!B751),MONTH(siječanj!B751)+10,DAY(siječanj!B751))</f>
        <v>45969</v>
      </c>
      <c r="C751" s="8">
        <v>7.7916666666666696</v>
      </c>
      <c r="D751">
        <v>0.92486011920250188</v>
      </c>
      <c r="E751" s="6">
        <v>189.21115418660949</v>
      </c>
      <c r="F751" s="7">
        <v>120.43848879928852</v>
      </c>
      <c r="G751" s="7">
        <v>203.5538802019615</v>
      </c>
      <c r="H751" s="7">
        <v>174.99385061547062</v>
      </c>
    </row>
    <row r="752" spans="1:8" x14ac:dyDescent="0.25">
      <c r="A752" s="19"/>
      <c r="B752" s="5">
        <f>DATE(YEAR(siječanj!B752),MONTH(siječanj!B752)+10,DAY(siječanj!B752))</f>
        <v>45969</v>
      </c>
      <c r="C752" s="8">
        <v>7.8020833333333304</v>
      </c>
      <c r="D752">
        <v>0.92486011920250188</v>
      </c>
      <c r="E752" s="6">
        <v>189.63216346283917</v>
      </c>
      <c r="F752" s="7">
        <v>119.64536409929318</v>
      </c>
      <c r="G752" s="7">
        <v>203.53535060196134</v>
      </c>
      <c r="H752" s="7">
        <v>175.38322530486977</v>
      </c>
    </row>
    <row r="753" spans="1:8" x14ac:dyDescent="0.25">
      <c r="A753" s="19"/>
      <c r="B753" s="5">
        <f>DATE(YEAR(siječanj!B753),MONTH(siječanj!B753)+10,DAY(siječanj!B753))</f>
        <v>45969</v>
      </c>
      <c r="C753" s="8">
        <v>7.8125</v>
      </c>
      <c r="D753">
        <v>0.92486011920250188</v>
      </c>
      <c r="E753" s="6">
        <v>191.31956761966785</v>
      </c>
      <c r="F753" s="7">
        <v>118.84942419929791</v>
      </c>
      <c r="G753" s="7">
        <v>203.19229410195803</v>
      </c>
      <c r="H753" s="7">
        <v>176.94383811449714</v>
      </c>
    </row>
    <row r="754" spans="1:8" x14ac:dyDescent="0.25">
      <c r="A754" s="19"/>
      <c r="B754" s="5">
        <f>DATE(YEAR(siječanj!B754),MONTH(siječanj!B754)+10,DAY(siječanj!B754))</f>
        <v>45969</v>
      </c>
      <c r="C754" s="8">
        <v>7.8229166666666696</v>
      </c>
      <c r="D754">
        <v>0.92486011920250188</v>
      </c>
      <c r="E754" s="6">
        <v>188.19336542032707</v>
      </c>
      <c r="F754" s="7">
        <v>117.55419199930553</v>
      </c>
      <c r="G754" s="7">
        <v>203.22258210195832</v>
      </c>
      <c r="H754" s="7">
        <v>174.0525383757637</v>
      </c>
    </row>
    <row r="755" spans="1:8" x14ac:dyDescent="0.25">
      <c r="A755" s="19"/>
      <c r="B755" s="5">
        <f>DATE(YEAR(siječanj!B755),MONTH(siječanj!B755)+10,DAY(siječanj!B755))</f>
        <v>45969</v>
      </c>
      <c r="C755" s="8">
        <v>7.8333333333333304</v>
      </c>
      <c r="D755">
        <v>0.92486011920250188</v>
      </c>
      <c r="E755" s="6">
        <v>190.30990772304489</v>
      </c>
      <c r="F755" s="7">
        <v>115.51711559931758</v>
      </c>
      <c r="G755" s="7">
        <v>203.52411940196123</v>
      </c>
      <c r="H755" s="7">
        <v>176.01004394215244</v>
      </c>
    </row>
    <row r="756" spans="1:8" x14ac:dyDescent="0.25">
      <c r="A756" s="19"/>
      <c r="B756" s="5">
        <f>DATE(YEAR(siječanj!B756),MONTH(siječanj!B756)+10,DAY(siječanj!B756))</f>
        <v>45969</v>
      </c>
      <c r="C756" s="8">
        <v>7.84375</v>
      </c>
      <c r="D756">
        <v>0.92486011920250188</v>
      </c>
      <c r="E756" s="6">
        <v>191.15675347290255</v>
      </c>
      <c r="F756" s="7">
        <v>113.58054629932903</v>
      </c>
      <c r="G756" s="7">
        <v>203.60684580196201</v>
      </c>
      <c r="H756" s="7">
        <v>176.79325780331192</v>
      </c>
    </row>
    <row r="757" spans="1:8" x14ac:dyDescent="0.25">
      <c r="A757" s="19"/>
      <c r="B757" s="5">
        <f>DATE(YEAR(siječanj!B757),MONTH(siječanj!B757)+10,DAY(siječanj!B757))</f>
        <v>45969</v>
      </c>
      <c r="C757" s="8">
        <v>7.8541666666666696</v>
      </c>
      <c r="D757">
        <v>0.92486011920250188</v>
      </c>
      <c r="E757" s="6">
        <v>188.19495731571374</v>
      </c>
      <c r="F757" s="7">
        <v>112.34727709933631</v>
      </c>
      <c r="G757" s="7">
        <v>203.13919670195747</v>
      </c>
      <c r="H757" s="7">
        <v>174.05401065632077</v>
      </c>
    </row>
    <row r="758" spans="1:8" x14ac:dyDescent="0.25">
      <c r="A758" s="19"/>
      <c r="B758" s="5">
        <f>DATE(YEAR(siječanj!B758),MONTH(siječanj!B758)+10,DAY(siječanj!B758))</f>
        <v>45969</v>
      </c>
      <c r="C758" s="8">
        <v>7.8645833333333304</v>
      </c>
      <c r="D758">
        <v>0.92486011920250188</v>
      </c>
      <c r="E758" s="6">
        <v>184.65488311846354</v>
      </c>
      <c r="F758" s="7">
        <v>111.00269929934426</v>
      </c>
      <c r="G758" s="7">
        <v>202.2255008019487</v>
      </c>
      <c r="H758" s="7">
        <v>170.77993721226625</v>
      </c>
    </row>
    <row r="759" spans="1:8" x14ac:dyDescent="0.25">
      <c r="A759" s="19"/>
      <c r="B759" s="5">
        <f>DATE(YEAR(siječanj!B759),MONTH(siječanj!B759)+10,DAY(siječanj!B759))</f>
        <v>45969</v>
      </c>
      <c r="C759" s="8">
        <v>7.875</v>
      </c>
      <c r="D759">
        <v>0.92486011920250188</v>
      </c>
      <c r="E759" s="6">
        <v>180.73082235698121</v>
      </c>
      <c r="F759" s="7">
        <v>108.73765439935764</v>
      </c>
      <c r="G759" s="7">
        <v>201.6442075019431</v>
      </c>
      <c r="H759" s="7">
        <v>167.15072990864383</v>
      </c>
    </row>
    <row r="760" spans="1:8" x14ac:dyDescent="0.25">
      <c r="A760" s="19"/>
      <c r="B760" s="5">
        <f>DATE(YEAR(siječanj!B760),MONTH(siječanj!B760)+10,DAY(siječanj!B760))</f>
        <v>45969</v>
      </c>
      <c r="C760" s="8">
        <v>7.8854166666666696</v>
      </c>
      <c r="D760">
        <v>0.92486011920250188</v>
      </c>
      <c r="E760" s="6">
        <v>184.53507986515953</v>
      </c>
      <c r="F760" s="7">
        <v>106.75048359936937</v>
      </c>
      <c r="G760" s="7">
        <v>201.12778900193808</v>
      </c>
      <c r="H760" s="7">
        <v>170.66913596113466</v>
      </c>
    </row>
    <row r="761" spans="1:8" x14ac:dyDescent="0.25">
      <c r="A761" s="19"/>
      <c r="B761" s="5">
        <f>DATE(YEAR(siječanj!B761),MONTH(siječanj!B761)+10,DAY(siječanj!B761))</f>
        <v>45969</v>
      </c>
      <c r="C761" s="8">
        <v>7.8958333333333304</v>
      </c>
      <c r="D761">
        <v>0.92486011920250188</v>
      </c>
      <c r="E761" s="6">
        <v>189.7511514517355</v>
      </c>
      <c r="F761" s="7">
        <v>105.59004369937624</v>
      </c>
      <c r="G761" s="7">
        <v>200.66935850193369</v>
      </c>
      <c r="H761" s="7">
        <v>175.49327255046407</v>
      </c>
    </row>
    <row r="762" spans="1:8" x14ac:dyDescent="0.25">
      <c r="A762" s="19"/>
      <c r="B762" s="5">
        <f>DATE(YEAR(siječanj!B762),MONTH(siječanj!B762)+10,DAY(siječanj!B762))</f>
        <v>45969</v>
      </c>
      <c r="C762" s="8">
        <v>7.90625</v>
      </c>
      <c r="D762">
        <v>0.92486011920250188</v>
      </c>
      <c r="E762" s="6">
        <v>192.90316573451716</v>
      </c>
      <c r="F762" s="7">
        <v>103.97747659938574</v>
      </c>
      <c r="G762" s="7">
        <v>200.44898330193161</v>
      </c>
      <c r="H762" s="7">
        <v>178.40844485576551</v>
      </c>
    </row>
    <row r="763" spans="1:8" x14ac:dyDescent="0.25">
      <c r="A763" s="19"/>
      <c r="B763" s="5">
        <f>DATE(YEAR(siječanj!B763),MONTH(siječanj!B763)+10,DAY(siječanj!B763))</f>
        <v>45969</v>
      </c>
      <c r="C763" s="8">
        <v>7.9166666666666696</v>
      </c>
      <c r="D763">
        <v>0.92486011920250188</v>
      </c>
      <c r="E763" s="6">
        <v>191.73131973199705</v>
      </c>
      <c r="F763" s="7">
        <v>102.01870689939732</v>
      </c>
      <c r="G763" s="7">
        <v>199.24458590191998</v>
      </c>
      <c r="H763" s="7">
        <v>177.32465122218778</v>
      </c>
    </row>
    <row r="764" spans="1:8" x14ac:dyDescent="0.25">
      <c r="A764" s="19"/>
      <c r="B764" s="5">
        <f>DATE(YEAR(siječanj!B764),MONTH(siječanj!B764)+10,DAY(siječanj!B764))</f>
        <v>45969</v>
      </c>
      <c r="C764" s="8">
        <v>7.9270833333333304</v>
      </c>
      <c r="D764">
        <v>0.92486011920250188</v>
      </c>
      <c r="E764" s="6">
        <v>191.78747688785785</v>
      </c>
      <c r="F764" s="7">
        <v>100.56448189940593</v>
      </c>
      <c r="G764" s="7">
        <v>197.4086450019023</v>
      </c>
      <c r="H764" s="7">
        <v>177.37658873605127</v>
      </c>
    </row>
    <row r="765" spans="1:8" x14ac:dyDescent="0.25">
      <c r="A765" s="19"/>
      <c r="B765" s="5">
        <f>DATE(YEAR(siječanj!B765),MONTH(siječanj!B765)+10,DAY(siječanj!B765))</f>
        <v>45969</v>
      </c>
      <c r="C765" s="8">
        <v>7.9375</v>
      </c>
      <c r="D765">
        <v>0.92486011920250188</v>
      </c>
      <c r="E765" s="6">
        <v>187.09848810458112</v>
      </c>
      <c r="F765" s="7">
        <v>99.13089164941438</v>
      </c>
      <c r="G765" s="7">
        <v>196.37790250189235</v>
      </c>
      <c r="H765" s="7">
        <v>173.03993001101077</v>
      </c>
    </row>
    <row r="766" spans="1:8" x14ac:dyDescent="0.25">
      <c r="A766" s="19"/>
      <c r="B766" s="5">
        <f>DATE(YEAR(siječanj!B766),MONTH(siječanj!B766)+10,DAY(siječanj!B766))</f>
        <v>45969</v>
      </c>
      <c r="C766" s="8">
        <v>7.9479166666666696</v>
      </c>
      <c r="D766">
        <v>0.92486011920250188</v>
      </c>
      <c r="E766" s="6">
        <v>179.2427904671691</v>
      </c>
      <c r="F766" s="7">
        <v>97.633067179423236</v>
      </c>
      <c r="G766" s="7">
        <v>195.72414130188608</v>
      </c>
      <c r="H766" s="7">
        <v>165.77450855765508</v>
      </c>
    </row>
    <row r="767" spans="1:8" x14ac:dyDescent="0.25">
      <c r="A767" s="19"/>
      <c r="B767" s="5">
        <f>DATE(YEAR(siječanj!B767),MONTH(siječanj!B767)+10,DAY(siječanj!B767))</f>
        <v>45969</v>
      </c>
      <c r="C767" s="8">
        <v>7.9583333333333304</v>
      </c>
      <c r="D767">
        <v>0.92486011920250188</v>
      </c>
      <c r="E767" s="6">
        <v>169.93211233358218</v>
      </c>
      <c r="F767" s="7">
        <v>95.105529269438179</v>
      </c>
      <c r="G767" s="7">
        <v>190.12842040183213</v>
      </c>
      <c r="H767" s="7">
        <v>157.16343366916976</v>
      </c>
    </row>
    <row r="768" spans="1:8" x14ac:dyDescent="0.25">
      <c r="A768" s="19"/>
      <c r="B768" s="5">
        <f>DATE(YEAR(siječanj!B768),MONTH(siječanj!B768)+10,DAY(siječanj!B768))</f>
        <v>45969</v>
      </c>
      <c r="C768" s="8">
        <v>7.96875</v>
      </c>
      <c r="D768">
        <v>0.92486011920250188</v>
      </c>
      <c r="E768" s="6">
        <v>162.50903579425557</v>
      </c>
      <c r="F768" s="7">
        <v>93.483177679447749</v>
      </c>
      <c r="G768" s="7">
        <v>189.80810740182903</v>
      </c>
      <c r="H768" s="7">
        <v>150.29812621615886</v>
      </c>
    </row>
    <row r="769" spans="1:8" x14ac:dyDescent="0.25">
      <c r="A769" s="19"/>
      <c r="B769" s="5">
        <f>DATE(YEAR(siječanj!B769),MONTH(siječanj!B769)+10,DAY(siječanj!B769))</f>
        <v>45969</v>
      </c>
      <c r="C769" s="8">
        <v>7.9791666666666696</v>
      </c>
      <c r="D769">
        <v>0.92486011920250188</v>
      </c>
      <c r="E769" s="6">
        <v>151.8843792735999</v>
      </c>
      <c r="F769" s="7">
        <v>92.029803739456355</v>
      </c>
      <c r="G769" s="7">
        <v>188.04562290181207</v>
      </c>
      <c r="H769" s="7">
        <v>140.47180511997962</v>
      </c>
    </row>
    <row r="770" spans="1:8" ht="15.75" thickBot="1" x14ac:dyDescent="0.3">
      <c r="A770" s="19"/>
      <c r="B770" s="5">
        <f>DATE(YEAR(siječanj!B770),MONTH(siječanj!B770)+10,DAY(siječanj!B770))</f>
        <v>45969</v>
      </c>
      <c r="C770" s="8">
        <v>7.9895833333333304</v>
      </c>
      <c r="D770">
        <v>0.92486011920250188</v>
      </c>
      <c r="E770" s="6">
        <v>143.50024864408215</v>
      </c>
      <c r="F770" s="7">
        <v>90.298168629466574</v>
      </c>
      <c r="G770" s="7">
        <v>187.74960890180924</v>
      </c>
      <c r="H770" s="7">
        <v>132.71765706655447</v>
      </c>
    </row>
    <row r="771" spans="1:8" x14ac:dyDescent="0.25">
      <c r="A771" s="14">
        <f t="shared" ref="A771" si="6">A675+1</f>
        <v>313</v>
      </c>
      <c r="B771" s="5">
        <f>DATE(YEAR(siječanj!B771),MONTH(siječanj!B771)+10,DAY(siječanj!B771))</f>
        <v>45970</v>
      </c>
      <c r="C771" s="8">
        <v>8</v>
      </c>
      <c r="D771">
        <v>0.92731075690568376</v>
      </c>
      <c r="E771" s="6">
        <v>136.21508750196074</v>
      </c>
      <c r="F771" s="7">
        <v>87.725739539481765</v>
      </c>
      <c r="G771" s="7">
        <v>183.62832480176951</v>
      </c>
      <c r="H771" s="7">
        <v>126.31371589341715</v>
      </c>
    </row>
    <row r="772" spans="1:8" x14ac:dyDescent="0.25">
      <c r="A772" s="15"/>
      <c r="B772" s="5">
        <f>DATE(YEAR(siječanj!B772),MONTH(siječanj!B772)+10,DAY(siječanj!B772))</f>
        <v>45970</v>
      </c>
      <c r="C772" s="8">
        <v>8.0104166666666696</v>
      </c>
      <c r="D772">
        <v>0.92731075690568376</v>
      </c>
      <c r="E772" s="6">
        <v>125.75322234425342</v>
      </c>
      <c r="F772" s="7">
        <v>86.621475359488286</v>
      </c>
      <c r="G772" s="7">
        <v>182.91639410176262</v>
      </c>
      <c r="H772" s="7">
        <v>116.61231579537838</v>
      </c>
    </row>
    <row r="773" spans="1:8" x14ac:dyDescent="0.25">
      <c r="A773" s="15"/>
      <c r="B773" s="5">
        <f>DATE(YEAR(siječanj!B773),MONTH(siječanj!B773)+10,DAY(siječanj!B773))</f>
        <v>45970</v>
      </c>
      <c r="C773" s="8">
        <v>8.0208333333333304</v>
      </c>
      <c r="D773">
        <v>0.92731075690568376</v>
      </c>
      <c r="E773" s="6">
        <v>117.60016221478075</v>
      </c>
      <c r="F773" s="7">
        <v>85.122308389497135</v>
      </c>
      <c r="G773" s="7">
        <v>182.20656070175576</v>
      </c>
      <c r="H773" s="7">
        <v>109.05189543561953</v>
      </c>
    </row>
    <row r="774" spans="1:8" x14ac:dyDescent="0.25">
      <c r="A774" s="15"/>
      <c r="B774" s="5">
        <f>DATE(YEAR(siječanj!B774),MONTH(siječanj!B774)+10,DAY(siječanj!B774))</f>
        <v>45970</v>
      </c>
      <c r="C774" s="8">
        <v>8.03125</v>
      </c>
      <c r="D774">
        <v>0.92731075690568376</v>
      </c>
      <c r="E774" s="6">
        <v>109.82020194742506</v>
      </c>
      <c r="F774" s="7">
        <v>84.035699409503579</v>
      </c>
      <c r="G774" s="7">
        <v>182.44431280175809</v>
      </c>
      <c r="H774" s="7">
        <v>101.83745459140178</v>
      </c>
    </row>
    <row r="775" spans="1:8" x14ac:dyDescent="0.25">
      <c r="A775" s="15"/>
      <c r="B775" s="5">
        <f>DATE(YEAR(siječanj!B775),MONTH(siječanj!B775)+10,DAY(siječanj!B775))</f>
        <v>45970</v>
      </c>
      <c r="C775" s="8">
        <v>8.0416666666666696</v>
      </c>
      <c r="D775">
        <v>0.92731075690568376</v>
      </c>
      <c r="E775" s="6">
        <v>102.00415805757181</v>
      </c>
      <c r="F775" s="7">
        <v>83.295964969507935</v>
      </c>
      <c r="G775" s="7">
        <v>181.84183140175227</v>
      </c>
      <c r="H775" s="7">
        <v>94.589553015893927</v>
      </c>
    </row>
    <row r="776" spans="1:8" x14ac:dyDescent="0.25">
      <c r="A776" s="15"/>
      <c r="B776" s="5">
        <f>DATE(YEAR(siječanj!B776),MONTH(siječanj!B776)+10,DAY(siječanj!B776))</f>
        <v>45970</v>
      </c>
      <c r="C776" s="8">
        <v>8.0520833333333304</v>
      </c>
      <c r="D776">
        <v>0.92731075690568376</v>
      </c>
      <c r="E776" s="6">
        <v>96.620243044281636</v>
      </c>
      <c r="F776" s="7">
        <v>82.311798549513753</v>
      </c>
      <c r="G776" s="7">
        <v>182.05001170175427</v>
      </c>
      <c r="H776" s="7">
        <v>89.596990709803933</v>
      </c>
    </row>
    <row r="777" spans="1:8" x14ac:dyDescent="0.25">
      <c r="A777" s="15"/>
      <c r="B777" s="5">
        <f>DATE(YEAR(siječanj!B777),MONTH(siječanj!B777)+10,DAY(siječanj!B777))</f>
        <v>45970</v>
      </c>
      <c r="C777" s="8">
        <v>8.0625</v>
      </c>
      <c r="D777">
        <v>0.92731075690568376</v>
      </c>
      <c r="E777" s="6">
        <v>92.55284929015572</v>
      </c>
      <c r="F777" s="7">
        <v>81.817513219516655</v>
      </c>
      <c r="G777" s="7">
        <v>182.15648490175533</v>
      </c>
      <c r="H777" s="7">
        <v>85.825252729031973</v>
      </c>
    </row>
    <row r="778" spans="1:8" x14ac:dyDescent="0.25">
      <c r="A778" s="15"/>
      <c r="B778" s="5">
        <f>DATE(YEAR(siječanj!B778),MONTH(siječanj!B778)+10,DAY(siječanj!B778))</f>
        <v>45970</v>
      </c>
      <c r="C778" s="8">
        <v>8.0729166666666696</v>
      </c>
      <c r="D778">
        <v>0.92731075690568376</v>
      </c>
      <c r="E778" s="6">
        <v>88.279438319259981</v>
      </c>
      <c r="F778" s="7">
        <v>81.211674329520235</v>
      </c>
      <c r="G778" s="7">
        <v>181.75880920175149</v>
      </c>
      <c r="H778" s="7">
        <v>81.862472767041595</v>
      </c>
    </row>
    <row r="779" spans="1:8" x14ac:dyDescent="0.25">
      <c r="A779" s="15"/>
      <c r="B779" s="5">
        <f>DATE(YEAR(siječanj!B779),MONTH(siječanj!B779)+10,DAY(siječanj!B779))</f>
        <v>45970</v>
      </c>
      <c r="C779" s="8">
        <v>8.0833333333333304</v>
      </c>
      <c r="D779">
        <v>0.92731075690568376</v>
      </c>
      <c r="E779" s="6">
        <v>85.000728183236404</v>
      </c>
      <c r="F779" s="7">
        <v>80.33130667952544</v>
      </c>
      <c r="G779" s="7">
        <v>181.68246140175074</v>
      </c>
      <c r="H779" s="7">
        <v>78.822089589131238</v>
      </c>
    </row>
    <row r="780" spans="1:8" x14ac:dyDescent="0.25">
      <c r="A780" s="15"/>
      <c r="B780" s="5">
        <f>DATE(YEAR(siječanj!B780),MONTH(siječanj!B780)+10,DAY(siječanj!B780))</f>
        <v>45970</v>
      </c>
      <c r="C780" s="8">
        <v>8.09375</v>
      </c>
      <c r="D780">
        <v>0.92731075690568376</v>
      </c>
      <c r="E780" s="6">
        <v>82.614902956989127</v>
      </c>
      <c r="F780" s="7">
        <v>80.0336214095272</v>
      </c>
      <c r="G780" s="7">
        <v>182.2387074017561</v>
      </c>
      <c r="H780" s="7">
        <v>76.609688192735206</v>
      </c>
    </row>
    <row r="781" spans="1:8" x14ac:dyDescent="0.25">
      <c r="A781" s="15"/>
      <c r="B781" s="5">
        <f>DATE(YEAR(siječanj!B781),MONTH(siječanj!B781)+10,DAY(siječanj!B781))</f>
        <v>45970</v>
      </c>
      <c r="C781" s="8">
        <v>8.1041666666666696</v>
      </c>
      <c r="D781">
        <v>0.92731075690568376</v>
      </c>
      <c r="E781" s="6">
        <v>80.348883955848095</v>
      </c>
      <c r="F781" s="7">
        <v>79.221305459532005</v>
      </c>
      <c r="G781" s="7">
        <v>182.07460070175452</v>
      </c>
      <c r="H781" s="7">
        <v>74.508384397624454</v>
      </c>
    </row>
    <row r="782" spans="1:8" x14ac:dyDescent="0.25">
      <c r="A782" s="15"/>
      <c r="B782" s="5">
        <f>DATE(YEAR(siječanj!B782),MONTH(siječanj!B782)+10,DAY(siječanj!B782))</f>
        <v>45970</v>
      </c>
      <c r="C782" s="8">
        <v>8.1145833333333304</v>
      </c>
      <c r="D782">
        <v>0.92731075690568376</v>
      </c>
      <c r="E782" s="6">
        <v>77.359831419341731</v>
      </c>
      <c r="F782" s="7">
        <v>78.86672007953409</v>
      </c>
      <c r="G782" s="7">
        <v>182.17643520175548</v>
      </c>
      <c r="H782" s="7">
        <v>71.736603827565872</v>
      </c>
    </row>
    <row r="783" spans="1:8" x14ac:dyDescent="0.25">
      <c r="A783" s="15"/>
      <c r="B783" s="5">
        <f>DATE(YEAR(siječanj!B783),MONTH(siječanj!B783)+10,DAY(siječanj!B783))</f>
        <v>45970</v>
      </c>
      <c r="C783" s="8">
        <v>8.125</v>
      </c>
      <c r="D783">
        <v>0.92731075690568376</v>
      </c>
      <c r="E783" s="6">
        <v>75.705001186594416</v>
      </c>
      <c r="F783" s="7">
        <v>78.621504989535552</v>
      </c>
      <c r="G783" s="7">
        <v>182.05900190175439</v>
      </c>
      <c r="H783" s="7">
        <v>70.202061951886549</v>
      </c>
    </row>
    <row r="784" spans="1:8" x14ac:dyDescent="0.25">
      <c r="A784" s="15"/>
      <c r="B784" s="5">
        <f>DATE(YEAR(siječanj!B784),MONTH(siječanj!B784)+10,DAY(siječanj!B784))</f>
        <v>45970</v>
      </c>
      <c r="C784" s="8">
        <v>8.1354166666666696</v>
      </c>
      <c r="D784">
        <v>0.92731075690568376</v>
      </c>
      <c r="E784" s="6">
        <v>73.57036754259093</v>
      </c>
      <c r="F784" s="7">
        <v>78.169623899538223</v>
      </c>
      <c r="G784" s="7">
        <v>182.37479930175743</v>
      </c>
      <c r="H784" s="7">
        <v>68.222593211749341</v>
      </c>
    </row>
    <row r="785" spans="1:8" x14ac:dyDescent="0.25">
      <c r="A785" s="15"/>
      <c r="B785" s="5">
        <f>DATE(YEAR(siječanj!B785),MONTH(siječanj!B785)+10,DAY(siječanj!B785))</f>
        <v>45970</v>
      </c>
      <c r="C785" s="8">
        <v>8.1458333333333304</v>
      </c>
      <c r="D785">
        <v>0.92731075690568376</v>
      </c>
      <c r="E785" s="6">
        <v>72.177517524729495</v>
      </c>
      <c r="F785" s="7">
        <v>78.084935859538717</v>
      </c>
      <c r="G785" s="7">
        <v>183.82212790177135</v>
      </c>
      <c r="H785" s="7">
        <v>66.930988407430164</v>
      </c>
    </row>
    <row r="786" spans="1:8" x14ac:dyDescent="0.25">
      <c r="A786" s="15"/>
      <c r="B786" s="5">
        <f>DATE(YEAR(siječanj!B786),MONTH(siječanj!B786)+10,DAY(siječanj!B786))</f>
        <v>45970</v>
      </c>
      <c r="C786" s="8">
        <v>8.15625</v>
      </c>
      <c r="D786">
        <v>0.92731075690568376</v>
      </c>
      <c r="E786" s="6">
        <v>72.162181044097352</v>
      </c>
      <c r="F786" s="7">
        <v>77.784954859540491</v>
      </c>
      <c r="G786" s="7">
        <v>185.0109177017828</v>
      </c>
      <c r="H786" s="7">
        <v>66.916766723966902</v>
      </c>
    </row>
    <row r="787" spans="1:8" x14ac:dyDescent="0.25">
      <c r="A787" s="15"/>
      <c r="B787" s="5">
        <f>DATE(YEAR(siječanj!B787),MONTH(siječanj!B787)+10,DAY(siječanj!B787))</f>
        <v>45970</v>
      </c>
      <c r="C787" s="8">
        <v>8.1666666666666696</v>
      </c>
      <c r="D787">
        <v>0.92731075690568376</v>
      </c>
      <c r="E787" s="6">
        <v>70.129282095929199</v>
      </c>
      <c r="F787" s="7">
        <v>77.821528439540259</v>
      </c>
      <c r="G787" s="7">
        <v>187.21365170180403</v>
      </c>
      <c r="H787" s="7">
        <v>65.031637661628324</v>
      </c>
    </row>
    <row r="788" spans="1:8" x14ac:dyDescent="0.25">
      <c r="A788" s="15"/>
      <c r="B788" s="5">
        <f>DATE(YEAR(siječanj!B788),MONTH(siječanj!B788)+10,DAY(siječanj!B788))</f>
        <v>45970</v>
      </c>
      <c r="C788" s="8">
        <v>8.1770833333333304</v>
      </c>
      <c r="D788">
        <v>0.92731075690568376</v>
      </c>
      <c r="E788" s="6">
        <v>69.780316239602257</v>
      </c>
      <c r="F788" s="7">
        <v>77.539388729541926</v>
      </c>
      <c r="G788" s="7">
        <v>188.61741060181757</v>
      </c>
      <c r="H788" s="7">
        <v>64.708037869263549</v>
      </c>
    </row>
    <row r="789" spans="1:8" x14ac:dyDescent="0.25">
      <c r="A789" s="15"/>
      <c r="B789" s="5">
        <f>DATE(YEAR(siječanj!B789),MONTH(siječanj!B789)+10,DAY(siječanj!B789))</f>
        <v>45970</v>
      </c>
      <c r="C789" s="8">
        <v>8.1875</v>
      </c>
      <c r="D789">
        <v>0.92731075690568376</v>
      </c>
      <c r="E789" s="6">
        <v>69.896529555830256</v>
      </c>
      <c r="F789" s="7">
        <v>77.471433499542343</v>
      </c>
      <c r="G789" s="7">
        <v>192.70396280185696</v>
      </c>
      <c r="H789" s="7">
        <v>64.815803727497453</v>
      </c>
    </row>
    <row r="790" spans="1:8" x14ac:dyDescent="0.25">
      <c r="A790" s="15"/>
      <c r="B790" s="5">
        <f>DATE(YEAR(siječanj!B790),MONTH(siječanj!B790)+10,DAY(siječanj!B790))</f>
        <v>45970</v>
      </c>
      <c r="C790" s="8">
        <v>8.1979166666666696</v>
      </c>
      <c r="D790">
        <v>0.92731075690568376</v>
      </c>
      <c r="E790" s="6">
        <v>69.569988919019579</v>
      </c>
      <c r="F790" s="7">
        <v>77.641616099541324</v>
      </c>
      <c r="G790" s="7">
        <v>193.89056000186838</v>
      </c>
      <c r="H790" s="7">
        <v>64.512999082416073</v>
      </c>
    </row>
    <row r="791" spans="1:8" x14ac:dyDescent="0.25">
      <c r="A791" s="15"/>
      <c r="B791" s="5">
        <f>DATE(YEAR(siječanj!B791),MONTH(siječanj!B791)+10,DAY(siječanj!B791))</f>
        <v>45970</v>
      </c>
      <c r="C791" s="8">
        <v>8.2083333333333304</v>
      </c>
      <c r="D791">
        <v>0.92731075690568376</v>
      </c>
      <c r="E791" s="6">
        <v>68.936185726368564</v>
      </c>
      <c r="F791" s="7">
        <v>78.26414212953766</v>
      </c>
      <c r="G791" s="7">
        <v>198.75586150191526</v>
      </c>
      <c r="H791" s="7">
        <v>63.925266564109627</v>
      </c>
    </row>
    <row r="792" spans="1:8" x14ac:dyDescent="0.25">
      <c r="A792" s="15"/>
      <c r="B792" s="5">
        <f>DATE(YEAR(siječanj!B792),MONTH(siječanj!B792)+10,DAY(siječanj!B792))</f>
        <v>45970</v>
      </c>
      <c r="C792" s="8">
        <v>8.21875</v>
      </c>
      <c r="D792">
        <v>0.92731075690568376</v>
      </c>
      <c r="E792" s="6">
        <v>69.280909830333584</v>
      </c>
      <c r="F792" s="7">
        <v>78.771125899534653</v>
      </c>
      <c r="G792" s="7">
        <v>199.52056310192265</v>
      </c>
      <c r="H792" s="7">
        <v>64.24493293388106</v>
      </c>
    </row>
    <row r="793" spans="1:8" x14ac:dyDescent="0.25">
      <c r="A793" s="15"/>
      <c r="B793" s="5">
        <f>DATE(YEAR(siječanj!B793),MONTH(siječanj!B793)+10,DAY(siječanj!B793))</f>
        <v>45970</v>
      </c>
      <c r="C793" s="8">
        <v>8.2291666666666696</v>
      </c>
      <c r="D793">
        <v>0.92731075690568376</v>
      </c>
      <c r="E793" s="6">
        <v>69.272628408160443</v>
      </c>
      <c r="F793" s="7">
        <v>80.079881929526934</v>
      </c>
      <c r="G793" s="7">
        <v>199.95108570192679</v>
      </c>
      <c r="H793" s="7">
        <v>64.237253482017437</v>
      </c>
    </row>
    <row r="794" spans="1:8" x14ac:dyDescent="0.25">
      <c r="A794" s="15"/>
      <c r="B794" s="5">
        <f>DATE(YEAR(siječanj!B794),MONTH(siječanj!B794)+10,DAY(siječanj!B794))</f>
        <v>45970</v>
      </c>
      <c r="C794" s="8">
        <v>8.2395833333333304</v>
      </c>
      <c r="D794">
        <v>0.92731075690568376</v>
      </c>
      <c r="E794" s="6">
        <v>70.162136360019488</v>
      </c>
      <c r="F794" s="7">
        <v>81.473405329518698</v>
      </c>
      <c r="G794" s="7">
        <v>200.27555390192992</v>
      </c>
      <c r="H794" s="7">
        <v>65.062103774129469</v>
      </c>
    </row>
    <row r="795" spans="1:8" x14ac:dyDescent="0.25">
      <c r="A795" s="15"/>
      <c r="B795" s="5">
        <f>DATE(YEAR(siječanj!B795),MONTH(siječanj!B795)+10,DAY(siječanj!B795))</f>
        <v>45970</v>
      </c>
      <c r="C795" s="8">
        <v>8.25</v>
      </c>
      <c r="D795">
        <v>0.92731075690568376</v>
      </c>
      <c r="E795" s="6">
        <v>71.758598416057865</v>
      </c>
      <c r="F795" s="7">
        <v>83.996741629503802</v>
      </c>
      <c r="G795" s="7">
        <v>196.36462370189224</v>
      </c>
      <c r="H795" s="7">
        <v>66.542520211685613</v>
      </c>
    </row>
    <row r="796" spans="1:8" x14ac:dyDescent="0.25">
      <c r="A796" s="15"/>
      <c r="B796" s="5">
        <f>DATE(YEAR(siječanj!B796),MONTH(siječanj!B796)+10,DAY(siječanj!B796))</f>
        <v>45970</v>
      </c>
      <c r="C796" s="8">
        <v>8.2604166666666696</v>
      </c>
      <c r="D796">
        <v>0.92731075690568376</v>
      </c>
      <c r="E796" s="6">
        <v>74.131732065644556</v>
      </c>
      <c r="F796" s="7">
        <v>85.077042189497405</v>
      </c>
      <c r="G796" s="7">
        <v>177.71737920171253</v>
      </c>
      <c r="H796" s="7">
        <v>68.743152572522206</v>
      </c>
    </row>
    <row r="797" spans="1:8" x14ac:dyDescent="0.25">
      <c r="A797" s="15"/>
      <c r="B797" s="5">
        <f>DATE(YEAR(siječanj!B797),MONTH(siječanj!B797)+10,DAY(siječanj!B797))</f>
        <v>45970</v>
      </c>
      <c r="C797" s="8">
        <v>8.2708333333333304</v>
      </c>
      <c r="D797">
        <v>0.92731075690568376</v>
      </c>
      <c r="E797" s="6">
        <v>75.557623571135849</v>
      </c>
      <c r="F797" s="7">
        <v>87.090487099485514</v>
      </c>
      <c r="G797" s="7">
        <v>134.79612260129892</v>
      </c>
      <c r="H797" s="7">
        <v>70.065397103744715</v>
      </c>
    </row>
    <row r="798" spans="1:8" x14ac:dyDescent="0.25">
      <c r="A798" s="15"/>
      <c r="B798" s="5">
        <f>DATE(YEAR(siječanj!B798),MONTH(siječanj!B798)+10,DAY(siječanj!B798))</f>
        <v>45970</v>
      </c>
      <c r="C798" s="8">
        <v>8.28125</v>
      </c>
      <c r="D798">
        <v>0.92731075690568376</v>
      </c>
      <c r="E798" s="6">
        <v>79.546496367130501</v>
      </c>
      <c r="F798" s="7">
        <v>89.697218589470125</v>
      </c>
      <c r="G798" s="7">
        <v>71.689938400690835</v>
      </c>
      <c r="H798" s="7">
        <v>73.76432175539901</v>
      </c>
    </row>
    <row r="799" spans="1:8" x14ac:dyDescent="0.25">
      <c r="A799" s="15"/>
      <c r="B799" s="5">
        <f>DATE(YEAR(siječanj!B799),MONTH(siječanj!B799)+10,DAY(siječanj!B799))</f>
        <v>45970</v>
      </c>
      <c r="C799" s="8">
        <v>8.2916666666666696</v>
      </c>
      <c r="D799">
        <v>0.92731075690568376</v>
      </c>
      <c r="E799" s="6">
        <v>81.372987801837894</v>
      </c>
      <c r="F799" s="7">
        <v>92.589847889453026</v>
      </c>
      <c r="G799" s="7">
        <v>35.272767060339895</v>
      </c>
      <c r="H799" s="7">
        <v>75.458046910199272</v>
      </c>
    </row>
    <row r="800" spans="1:8" x14ac:dyDescent="0.25">
      <c r="A800" s="15"/>
      <c r="B800" s="5">
        <f>DATE(YEAR(siječanj!B800),MONTH(siječanj!B800)+10,DAY(siječanj!B800))</f>
        <v>45970</v>
      </c>
      <c r="C800" s="8">
        <v>8.3020833333333304</v>
      </c>
      <c r="D800">
        <v>0.92731075690568376</v>
      </c>
      <c r="E800" s="6">
        <v>85.728092625030044</v>
      </c>
      <c r="F800" s="7">
        <v>93.352285069448513</v>
      </c>
      <c r="G800" s="7">
        <v>10.460505420100802</v>
      </c>
      <c r="H800" s="7">
        <v>79.496582460197175</v>
      </c>
    </row>
    <row r="801" spans="1:8" x14ac:dyDescent="0.25">
      <c r="A801" s="15"/>
      <c r="B801" s="5">
        <f>DATE(YEAR(siječanj!B801),MONTH(siječanj!B801)+10,DAY(siječanj!B801))</f>
        <v>45970</v>
      </c>
      <c r="C801" s="8">
        <v>8.3125</v>
      </c>
      <c r="D801">
        <v>0.92731075690568376</v>
      </c>
      <c r="E801" s="6">
        <v>91.710990224415212</v>
      </c>
      <c r="F801" s="7">
        <v>94.228071529443341</v>
      </c>
      <c r="G801" s="7">
        <v>3.978394648038337</v>
      </c>
      <c r="H801" s="7">
        <v>85.044587761572231</v>
      </c>
    </row>
    <row r="802" spans="1:8" x14ac:dyDescent="0.25">
      <c r="A802" s="15"/>
      <c r="B802" s="5">
        <f>DATE(YEAR(siječanj!B802),MONTH(siječanj!B802)+10,DAY(siječanj!B802))</f>
        <v>45970</v>
      </c>
      <c r="C802" s="8">
        <v>8.3229166666666696</v>
      </c>
      <c r="D802">
        <v>0.92731075690568376</v>
      </c>
      <c r="E802" s="6">
        <v>98.468798129235779</v>
      </c>
      <c r="F802" s="7">
        <v>96.044385539432625</v>
      </c>
      <c r="G802" s="7">
        <v>2.2797305050219681</v>
      </c>
      <c r="H802" s="7">
        <v>91.311175724814603</v>
      </c>
    </row>
    <row r="803" spans="1:8" x14ac:dyDescent="0.25">
      <c r="A803" s="15"/>
      <c r="B803" s="5">
        <f>DATE(YEAR(siječanj!B803),MONTH(siječanj!B803)+10,DAY(siječanj!B803))</f>
        <v>45970</v>
      </c>
      <c r="C803" s="8">
        <v>8.3333333333333304</v>
      </c>
      <c r="D803">
        <v>0.92731075690568376</v>
      </c>
      <c r="E803" s="6">
        <v>104.50584592738569</v>
      </c>
      <c r="F803" s="7">
        <v>98.930698449415573</v>
      </c>
      <c r="G803" s="7">
        <v>1.6237444880156469</v>
      </c>
      <c r="H803" s="7">
        <v>96.909395087992792</v>
      </c>
    </row>
    <row r="804" spans="1:8" x14ac:dyDescent="0.25">
      <c r="A804" s="15"/>
      <c r="B804" s="5">
        <f>DATE(YEAR(siječanj!B804),MONTH(siječanj!B804)+10,DAY(siječanj!B804))</f>
        <v>45970</v>
      </c>
      <c r="C804" s="8">
        <v>8.34375</v>
      </c>
      <c r="D804">
        <v>0.92731075690568376</v>
      </c>
      <c r="E804" s="6">
        <v>111.71273970516486</v>
      </c>
      <c r="F804" s="7">
        <v>99.552532679411897</v>
      </c>
      <c r="G804" s="7">
        <v>1.3076190180126006</v>
      </c>
      <c r="H804" s="7">
        <v>103.59242521200406</v>
      </c>
    </row>
    <row r="805" spans="1:8" x14ac:dyDescent="0.25">
      <c r="A805" s="15"/>
      <c r="B805" s="5">
        <f>DATE(YEAR(siječanj!B805),MONTH(siječanj!B805)+10,DAY(siječanj!B805))</f>
        <v>45970</v>
      </c>
      <c r="C805" s="8">
        <v>8.3541666666666696</v>
      </c>
      <c r="D805">
        <v>0.92731075690568376</v>
      </c>
      <c r="E805" s="6">
        <v>120.76080859239698</v>
      </c>
      <c r="F805" s="7">
        <v>100.80148779940453</v>
      </c>
      <c r="G805" s="7">
        <v>1.1796795470113679</v>
      </c>
      <c r="H805" s="7">
        <v>111.98279682035805</v>
      </c>
    </row>
    <row r="806" spans="1:8" x14ac:dyDescent="0.25">
      <c r="A806" s="15"/>
      <c r="B806" s="5">
        <f>DATE(YEAR(siječanj!B806),MONTH(siječanj!B806)+10,DAY(siječanj!B806))</f>
        <v>45970</v>
      </c>
      <c r="C806" s="8">
        <v>8.3645833333333304</v>
      </c>
      <c r="D806">
        <v>0.92731075690568376</v>
      </c>
      <c r="E806" s="6">
        <v>129.82970287895284</v>
      </c>
      <c r="F806" s="7">
        <v>102.43298179939487</v>
      </c>
      <c r="G806" s="7">
        <v>0.92609868300892417</v>
      </c>
      <c r="H806" s="7">
        <v>120.39248004552179</v>
      </c>
    </row>
    <row r="807" spans="1:8" x14ac:dyDescent="0.25">
      <c r="A807" s="15"/>
      <c r="B807" s="5">
        <f>DATE(YEAR(siječanj!B807),MONTH(siječanj!B807)+10,DAY(siječanj!B807))</f>
        <v>45970</v>
      </c>
      <c r="C807" s="8">
        <v>8.375</v>
      </c>
      <c r="D807">
        <v>0.92731075690568376</v>
      </c>
      <c r="E807" s="6">
        <v>137.12205578243513</v>
      </c>
      <c r="F807" s="7">
        <v>104.19723549938446</v>
      </c>
      <c r="G807" s="7">
        <v>0.90282204800869981</v>
      </c>
      <c r="H807" s="7">
        <v>127.1547573360733</v>
      </c>
    </row>
    <row r="808" spans="1:8" x14ac:dyDescent="0.25">
      <c r="A808" s="15"/>
      <c r="B808" s="5">
        <f>DATE(YEAR(siječanj!B808),MONTH(siječanj!B808)+10,DAY(siječanj!B808))</f>
        <v>45970</v>
      </c>
      <c r="C808" s="8">
        <v>8.3854166666666696</v>
      </c>
      <c r="D808">
        <v>0.92731075690568376</v>
      </c>
      <c r="E808" s="6">
        <v>142.13984377220606</v>
      </c>
      <c r="F808" s="7">
        <v>104.88768819938038</v>
      </c>
      <c r="G808" s="7">
        <v>0.88939243100857046</v>
      </c>
      <c r="H808" s="7">
        <v>131.80780611486006</v>
      </c>
    </row>
    <row r="809" spans="1:8" x14ac:dyDescent="0.25">
      <c r="A809" s="15"/>
      <c r="B809" s="5">
        <f>DATE(YEAR(siječanj!B809),MONTH(siječanj!B809)+10,DAY(siječanj!B809))</f>
        <v>45970</v>
      </c>
      <c r="C809" s="8">
        <v>8.3958333333333304</v>
      </c>
      <c r="D809">
        <v>0.92731075690568376</v>
      </c>
      <c r="E809" s="6">
        <v>147.93383083897311</v>
      </c>
      <c r="F809" s="7">
        <v>105.67308269937574</v>
      </c>
      <c r="G809" s="7">
        <v>0.81934868400789551</v>
      </c>
      <c r="H809" s="7">
        <v>137.18063264724555</v>
      </c>
    </row>
    <row r="810" spans="1:8" x14ac:dyDescent="0.25">
      <c r="A810" s="15"/>
      <c r="B810" s="5">
        <f>DATE(YEAR(siječanj!B810),MONTH(siječanj!B810)+10,DAY(siječanj!B810))</f>
        <v>45970</v>
      </c>
      <c r="C810" s="8">
        <v>8.40625</v>
      </c>
      <c r="D810">
        <v>0.92731075690568376</v>
      </c>
      <c r="E810" s="6">
        <v>152.43006555876664</v>
      </c>
      <c r="F810" s="7">
        <v>106.46640039937105</v>
      </c>
      <c r="G810" s="7">
        <v>0.80587219800776555</v>
      </c>
      <c r="H810" s="7">
        <v>141.35003946848289</v>
      </c>
    </row>
    <row r="811" spans="1:8" x14ac:dyDescent="0.25">
      <c r="A811" s="15"/>
      <c r="B811" s="5">
        <f>DATE(YEAR(siječanj!B811),MONTH(siječanj!B811)+10,DAY(siječanj!B811))</f>
        <v>45970</v>
      </c>
      <c r="C811" s="8">
        <v>8.4166666666666696</v>
      </c>
      <c r="D811">
        <v>0.92731075690568376</v>
      </c>
      <c r="E811" s="6">
        <v>158.083226843359</v>
      </c>
      <c r="F811" s="7">
        <v>106.73810879936944</v>
      </c>
      <c r="G811" s="7">
        <v>0.8421346520081151</v>
      </c>
      <c r="H811" s="7">
        <v>146.59227673820814</v>
      </c>
    </row>
    <row r="812" spans="1:8" x14ac:dyDescent="0.25">
      <c r="A812" s="15"/>
      <c r="B812" s="5">
        <f>DATE(YEAR(siječanj!B812),MONTH(siječanj!B812)+10,DAY(siječanj!B812))</f>
        <v>45970</v>
      </c>
      <c r="C812" s="8">
        <v>8.4270833333333304</v>
      </c>
      <c r="D812">
        <v>0.92731075690568376</v>
      </c>
      <c r="E812" s="6">
        <v>162.51835833780481</v>
      </c>
      <c r="F812" s="7">
        <v>107.40846959936549</v>
      </c>
      <c r="G812" s="7">
        <v>0.89893479700866241</v>
      </c>
      <c r="H812" s="7">
        <v>150.70502188129893</v>
      </c>
    </row>
    <row r="813" spans="1:8" x14ac:dyDescent="0.25">
      <c r="A813" s="15"/>
      <c r="B813" s="5">
        <f>DATE(YEAR(siječanj!B813),MONTH(siječanj!B813)+10,DAY(siječanj!B813))</f>
        <v>45970</v>
      </c>
      <c r="C813" s="8">
        <v>8.4375</v>
      </c>
      <c r="D813">
        <v>0.92731075690568376</v>
      </c>
      <c r="E813" s="6">
        <v>169.75127222517997</v>
      </c>
      <c r="F813" s="7">
        <v>107.69604789936379</v>
      </c>
      <c r="G813" s="7">
        <v>0.88278527700850673</v>
      </c>
      <c r="H813" s="7">
        <v>157.41218073283443</v>
      </c>
    </row>
    <row r="814" spans="1:8" x14ac:dyDescent="0.25">
      <c r="A814" s="15"/>
      <c r="B814" s="5">
        <f>DATE(YEAR(siječanj!B814),MONTH(siječanj!B814)+10,DAY(siječanj!B814))</f>
        <v>45970</v>
      </c>
      <c r="C814" s="8">
        <v>8.4479166666666696</v>
      </c>
      <c r="D814">
        <v>0.92731075690568376</v>
      </c>
      <c r="E814" s="6">
        <v>171.99361983107585</v>
      </c>
      <c r="F814" s="7">
        <v>108.17825809936093</v>
      </c>
      <c r="G814" s="7">
        <v>0.8446011670081387</v>
      </c>
      <c r="H814" s="7">
        <v>159.49153378850338</v>
      </c>
    </row>
    <row r="815" spans="1:8" x14ac:dyDescent="0.25">
      <c r="A815" s="15"/>
      <c r="B815" s="5">
        <f>DATE(YEAR(siječanj!B815),MONTH(siječanj!B815)+10,DAY(siječanj!B815))</f>
        <v>45970</v>
      </c>
      <c r="C815" s="8">
        <v>8.4583333333333304</v>
      </c>
      <c r="D815">
        <v>0.92731075690568376</v>
      </c>
      <c r="E815" s="6">
        <v>174.8870863305302</v>
      </c>
      <c r="F815" s="7">
        <v>108.31908879936012</v>
      </c>
      <c r="G815" s="7">
        <v>0.77379285800745645</v>
      </c>
      <c r="H815" s="7">
        <v>162.17467639819361</v>
      </c>
    </row>
    <row r="816" spans="1:8" x14ac:dyDescent="0.25">
      <c r="A816" s="15"/>
      <c r="B816" s="5">
        <f>DATE(YEAR(siječanj!B816),MONTH(siječanj!B816)+10,DAY(siječanj!B816))</f>
        <v>45970</v>
      </c>
      <c r="C816" s="8">
        <v>8.46875</v>
      </c>
      <c r="D816">
        <v>0.92731075690568376</v>
      </c>
      <c r="E816" s="6">
        <v>176.3578560118747</v>
      </c>
      <c r="F816" s="7">
        <v>108.27868569936037</v>
      </c>
      <c r="G816" s="7">
        <v>0.75242030200725052</v>
      </c>
      <c r="H816" s="7">
        <v>163.53853694463513</v>
      </c>
    </row>
    <row r="817" spans="1:8" x14ac:dyDescent="0.25">
      <c r="A817" s="15"/>
      <c r="B817" s="5">
        <f>DATE(YEAR(siječanj!B817),MONTH(siječanj!B817)+10,DAY(siječanj!B817))</f>
        <v>45970</v>
      </c>
      <c r="C817" s="8">
        <v>8.4791666666666696</v>
      </c>
      <c r="D817">
        <v>0.92731075690568376</v>
      </c>
      <c r="E817" s="6">
        <v>178.06977060277399</v>
      </c>
      <c r="F817" s="7">
        <v>108.32456609936007</v>
      </c>
      <c r="G817" s="7">
        <v>0.73443261300707707</v>
      </c>
      <c r="H817" s="7">
        <v>165.12601375967981</v>
      </c>
    </row>
    <row r="818" spans="1:8" x14ac:dyDescent="0.25">
      <c r="A818" s="15"/>
      <c r="B818" s="5">
        <f>DATE(YEAR(siječanj!B818),MONTH(siječanj!B818)+10,DAY(siječanj!B818))</f>
        <v>45970</v>
      </c>
      <c r="C818" s="8">
        <v>8.4895833333333304</v>
      </c>
      <c r="D818">
        <v>0.92731075690568376</v>
      </c>
      <c r="E818" s="6">
        <v>179.92218110580205</v>
      </c>
      <c r="F818" s="7">
        <v>107.84286899936292</v>
      </c>
      <c r="G818" s="7">
        <v>0.75165867100724315</v>
      </c>
      <c r="H818" s="7">
        <v>166.8437739453428</v>
      </c>
    </row>
    <row r="819" spans="1:8" x14ac:dyDescent="0.25">
      <c r="A819" s="15"/>
      <c r="B819" s="5">
        <f>DATE(YEAR(siječanj!B819),MONTH(siječanj!B819)+10,DAY(siječanj!B819))</f>
        <v>45970</v>
      </c>
      <c r="C819" s="8">
        <v>8.5</v>
      </c>
      <c r="D819">
        <v>0.92731075690568376</v>
      </c>
      <c r="E819" s="6">
        <v>179.80453934330924</v>
      </c>
      <c r="F819" s="7">
        <v>106.72414149936954</v>
      </c>
      <c r="G819" s="7">
        <v>0.7771704020074891</v>
      </c>
      <c r="H819" s="7">
        <v>166.7346834735219</v>
      </c>
    </row>
    <row r="820" spans="1:8" x14ac:dyDescent="0.25">
      <c r="A820" s="15"/>
      <c r="B820" s="5">
        <f>DATE(YEAR(siječanj!B820),MONTH(siječanj!B820)+10,DAY(siječanj!B820))</f>
        <v>45970</v>
      </c>
      <c r="C820" s="8">
        <v>8.5104166666666696</v>
      </c>
      <c r="D820">
        <v>0.92731075690568376</v>
      </c>
      <c r="E820" s="6">
        <v>179.00982494791143</v>
      </c>
      <c r="F820" s="7">
        <v>105.78043639937511</v>
      </c>
      <c r="G820" s="7">
        <v>0.8623559730083098</v>
      </c>
      <c r="H820" s="7">
        <v>165.99773626600171</v>
      </c>
    </row>
    <row r="821" spans="1:8" x14ac:dyDescent="0.25">
      <c r="A821" s="15"/>
      <c r="B821" s="5">
        <f>DATE(YEAR(siječanj!B821),MONTH(siječanj!B821)+10,DAY(siječanj!B821))</f>
        <v>45970</v>
      </c>
      <c r="C821" s="8">
        <v>8.5208333333333304</v>
      </c>
      <c r="D821">
        <v>0.92731075690568376</v>
      </c>
      <c r="E821" s="6">
        <v>176.1052310303624</v>
      </c>
      <c r="F821" s="7">
        <v>105.07732229937926</v>
      </c>
      <c r="G821" s="7">
        <v>1.0886543120104906</v>
      </c>
      <c r="H821" s="7">
        <v>163.30427508181566</v>
      </c>
    </row>
    <row r="822" spans="1:8" x14ac:dyDescent="0.25">
      <c r="A822" s="15"/>
      <c r="B822" s="5">
        <f>DATE(YEAR(siječanj!B822),MONTH(siječanj!B822)+10,DAY(siječanj!B822))</f>
        <v>45970</v>
      </c>
      <c r="C822" s="8">
        <v>8.53125</v>
      </c>
      <c r="D822">
        <v>0.92731075690568376</v>
      </c>
      <c r="E822" s="6">
        <v>173.93950242918007</v>
      </c>
      <c r="F822" s="7">
        <v>104.09377009938505</v>
      </c>
      <c r="G822" s="7">
        <v>1.1029729870106286</v>
      </c>
      <c r="H822" s="7">
        <v>161.29597165340098</v>
      </c>
    </row>
    <row r="823" spans="1:8" x14ac:dyDescent="0.25">
      <c r="A823" s="15"/>
      <c r="B823" s="5">
        <f>DATE(YEAR(siječanj!B823),MONTH(siječanj!B823)+10,DAY(siječanj!B823))</f>
        <v>45970</v>
      </c>
      <c r="C823" s="8">
        <v>8.5416666666666696</v>
      </c>
      <c r="D823">
        <v>0.92731075690568376</v>
      </c>
      <c r="E823" s="6">
        <v>166.03386464614152</v>
      </c>
      <c r="F823" s="7">
        <v>102.9539379993918</v>
      </c>
      <c r="G823" s="7">
        <v>0.8164808480078678</v>
      </c>
      <c r="H823" s="7">
        <v>153.96498869698934</v>
      </c>
    </row>
    <row r="824" spans="1:8" x14ac:dyDescent="0.25">
      <c r="A824" s="15"/>
      <c r="B824" s="5">
        <f>DATE(YEAR(siječanj!B824),MONTH(siječanj!B824)+10,DAY(siječanj!B824))</f>
        <v>45970</v>
      </c>
      <c r="C824" s="8">
        <v>8.5520833333333304</v>
      </c>
      <c r="D824">
        <v>0.92731075690568376</v>
      </c>
      <c r="E824" s="6">
        <v>159.35442910934151</v>
      </c>
      <c r="F824" s="7">
        <v>101.40568679940095</v>
      </c>
      <c r="G824" s="7">
        <v>0.92457981400890965</v>
      </c>
      <c r="H824" s="7">
        <v>147.7710762736566</v>
      </c>
    </row>
    <row r="825" spans="1:8" x14ac:dyDescent="0.25">
      <c r="A825" s="15"/>
      <c r="B825" s="5">
        <f>DATE(YEAR(siječanj!B825),MONTH(siječanj!B825)+10,DAY(siječanj!B825))</f>
        <v>45970</v>
      </c>
      <c r="C825" s="8">
        <v>8.5625</v>
      </c>
      <c r="D825">
        <v>0.92731075690568376</v>
      </c>
      <c r="E825" s="6">
        <v>155.02412793803853</v>
      </c>
      <c r="F825" s="7">
        <v>100.84443599940427</v>
      </c>
      <c r="G825" s="7">
        <v>0.9044507680087156</v>
      </c>
      <c r="H825" s="7">
        <v>143.75554141686607</v>
      </c>
    </row>
    <row r="826" spans="1:8" x14ac:dyDescent="0.25">
      <c r="A826" s="15"/>
      <c r="B826" s="5">
        <f>DATE(YEAR(siječanj!B826),MONTH(siječanj!B826)+10,DAY(siječanj!B826))</f>
        <v>45970</v>
      </c>
      <c r="C826" s="8">
        <v>8.5729166666666696</v>
      </c>
      <c r="D826">
        <v>0.92731075690568376</v>
      </c>
      <c r="E826" s="6">
        <v>149.9115533260115</v>
      </c>
      <c r="F826" s="7">
        <v>100.69607889940515</v>
      </c>
      <c r="G826" s="7">
        <v>1.0311906690099371</v>
      </c>
      <c r="H826" s="7">
        <v>139.01459598365051</v>
      </c>
    </row>
    <row r="827" spans="1:8" x14ac:dyDescent="0.25">
      <c r="A827" s="15"/>
      <c r="B827" s="5">
        <f>DATE(YEAR(siječanj!B827),MONTH(siječanj!B827)+10,DAY(siječanj!B827))</f>
        <v>45970</v>
      </c>
      <c r="C827" s="8">
        <v>8.5833333333333304</v>
      </c>
      <c r="D827">
        <v>0.92731075690568376</v>
      </c>
      <c r="E827" s="6">
        <v>147.86745959889851</v>
      </c>
      <c r="F827" s="7">
        <v>99.886714469409938</v>
      </c>
      <c r="G827" s="7">
        <v>1.2483333170120292</v>
      </c>
      <c r="H827" s="7">
        <v>137.11908588237517</v>
      </c>
    </row>
    <row r="828" spans="1:8" x14ac:dyDescent="0.25">
      <c r="A828" s="15"/>
      <c r="B828" s="5">
        <f>DATE(YEAR(siječanj!B828),MONTH(siječanj!B828)+10,DAY(siječanj!B828))</f>
        <v>45970</v>
      </c>
      <c r="C828" s="8">
        <v>8.59375</v>
      </c>
      <c r="D828">
        <v>0.92731075690568376</v>
      </c>
      <c r="E828" s="6">
        <v>145.72777389112912</v>
      </c>
      <c r="F828" s="7">
        <v>99.693282319411068</v>
      </c>
      <c r="G828" s="7">
        <v>1.3176344740126973</v>
      </c>
      <c r="H828" s="7">
        <v>135.13493230916328</v>
      </c>
    </row>
    <row r="829" spans="1:8" x14ac:dyDescent="0.25">
      <c r="A829" s="15"/>
      <c r="B829" s="5">
        <f>DATE(YEAR(siječanj!B829),MONTH(siječanj!B829)+10,DAY(siječanj!B829))</f>
        <v>45970</v>
      </c>
      <c r="C829" s="8">
        <v>8.6041666666666696</v>
      </c>
      <c r="D829">
        <v>0.92731075690568376</v>
      </c>
      <c r="E829" s="6">
        <v>144.39746743208903</v>
      </c>
      <c r="F829" s="7">
        <v>99.613789649411544</v>
      </c>
      <c r="G829" s="7">
        <v>2.5889617440249482</v>
      </c>
      <c r="H829" s="7">
        <v>133.90132481971429</v>
      </c>
    </row>
    <row r="830" spans="1:8" x14ac:dyDescent="0.25">
      <c r="A830" s="15"/>
      <c r="B830" s="5">
        <f>DATE(YEAR(siječanj!B830),MONTH(siječanj!B830)+10,DAY(siječanj!B830))</f>
        <v>45970</v>
      </c>
      <c r="C830" s="8">
        <v>8.6145833333333304</v>
      </c>
      <c r="D830">
        <v>0.92731075690568376</v>
      </c>
      <c r="E830" s="6">
        <v>140.75451241394924</v>
      </c>
      <c r="F830" s="7">
        <v>99.444354789412543</v>
      </c>
      <c r="G830" s="7">
        <v>2.7542138420265401</v>
      </c>
      <c r="H830" s="7">
        <v>130.52317344446973</v>
      </c>
    </row>
    <row r="831" spans="1:8" x14ac:dyDescent="0.25">
      <c r="A831" s="15"/>
      <c r="B831" s="5">
        <f>DATE(YEAR(siječanj!B831),MONTH(siječanj!B831)+10,DAY(siječanj!B831))</f>
        <v>45970</v>
      </c>
      <c r="C831" s="8">
        <v>8.625</v>
      </c>
      <c r="D831">
        <v>0.92731075690568376</v>
      </c>
      <c r="E831" s="6">
        <v>139.91921409689925</v>
      </c>
      <c r="F831" s="7">
        <v>99.632224559411426</v>
      </c>
      <c r="G831" s="7">
        <v>2.8320262330272903</v>
      </c>
      <c r="H831" s="7">
        <v>129.74859232984406</v>
      </c>
    </row>
    <row r="832" spans="1:8" x14ac:dyDescent="0.25">
      <c r="A832" s="15"/>
      <c r="B832" s="5">
        <f>DATE(YEAR(siječanj!B832),MONTH(siječanj!B832)+10,DAY(siječanj!B832))</f>
        <v>45970</v>
      </c>
      <c r="C832" s="8">
        <v>8.6354166666666696</v>
      </c>
      <c r="D832">
        <v>0.92731075690568376</v>
      </c>
      <c r="E832" s="6">
        <v>139.43659638894528</v>
      </c>
      <c r="F832" s="7">
        <v>99.77877802941056</v>
      </c>
      <c r="G832" s="7">
        <v>4.2056274510405265</v>
      </c>
      <c r="H832" s="7">
        <v>129.30105573778516</v>
      </c>
    </row>
    <row r="833" spans="1:8" x14ac:dyDescent="0.25">
      <c r="A833" s="15"/>
      <c r="B833" s="5">
        <f>DATE(YEAR(siječanj!B833),MONTH(siječanj!B833)+10,DAY(siječanj!B833))</f>
        <v>45970</v>
      </c>
      <c r="C833" s="8">
        <v>8.6458333333333304</v>
      </c>
      <c r="D833">
        <v>0.92731075690568376</v>
      </c>
      <c r="E833" s="6">
        <v>138.10059100385709</v>
      </c>
      <c r="F833" s="7">
        <v>99.644067949411351</v>
      </c>
      <c r="G833" s="7">
        <v>5.1448598860495771</v>
      </c>
      <c r="H833" s="7">
        <v>128.06216357290899</v>
      </c>
    </row>
    <row r="834" spans="1:8" x14ac:dyDescent="0.25">
      <c r="A834" s="15"/>
      <c r="B834" s="5">
        <f>DATE(YEAR(siječanj!B834),MONTH(siječanj!B834)+10,DAY(siječanj!B834))</f>
        <v>45970</v>
      </c>
      <c r="C834" s="8">
        <v>8.65625</v>
      </c>
      <c r="D834">
        <v>0.92731075690568376</v>
      </c>
      <c r="E834" s="6">
        <v>135.46366334943247</v>
      </c>
      <c r="F834" s="7">
        <v>100.13741719940843</v>
      </c>
      <c r="G834" s="7">
        <v>7.3311294000706457</v>
      </c>
      <c r="H834" s="7">
        <v>125.61691219377896</v>
      </c>
    </row>
    <row r="835" spans="1:8" x14ac:dyDescent="0.25">
      <c r="A835" s="15"/>
      <c r="B835" s="5">
        <f>DATE(YEAR(siječanj!B835),MONTH(siječanj!B835)+10,DAY(siječanj!B835))</f>
        <v>45970</v>
      </c>
      <c r="C835" s="8">
        <v>8.6666666666666696</v>
      </c>
      <c r="D835">
        <v>0.92731075690568376</v>
      </c>
      <c r="E835" s="6">
        <v>135.17968090154562</v>
      </c>
      <c r="F835" s="7">
        <v>101.226404599402</v>
      </c>
      <c r="G835" s="7">
        <v>14.564305650140344</v>
      </c>
      <c r="H835" s="7">
        <v>125.35357221508107</v>
      </c>
    </row>
    <row r="836" spans="1:8" x14ac:dyDescent="0.25">
      <c r="A836" s="15"/>
      <c r="B836" s="5">
        <f>DATE(YEAR(siječanj!B836),MONTH(siječanj!B836)+10,DAY(siječanj!B836))</f>
        <v>45970</v>
      </c>
      <c r="C836" s="8">
        <v>8.6770833333333304</v>
      </c>
      <c r="D836">
        <v>0.92731075690568376</v>
      </c>
      <c r="E836" s="6">
        <v>136.29175108370751</v>
      </c>
      <c r="F836" s="7">
        <v>102.33807199939544</v>
      </c>
      <c r="G836" s="7">
        <v>39.568642000381288</v>
      </c>
      <c r="H836" s="7">
        <v>126.38480685743386</v>
      </c>
    </row>
    <row r="837" spans="1:8" x14ac:dyDescent="0.25">
      <c r="A837" s="15"/>
      <c r="B837" s="5">
        <f>DATE(YEAR(siječanj!B837),MONTH(siječanj!B837)+10,DAY(siječanj!B837))</f>
        <v>45970</v>
      </c>
      <c r="C837" s="8">
        <v>8.6875</v>
      </c>
      <c r="D837">
        <v>0.92731075690568376</v>
      </c>
      <c r="E837" s="6">
        <v>140.34462263100824</v>
      </c>
      <c r="F837" s="7">
        <v>103.83052359938662</v>
      </c>
      <c r="G837" s="7">
        <v>96.602212530930885</v>
      </c>
      <c r="H837" s="7">
        <v>130.1430782396028</v>
      </c>
    </row>
    <row r="838" spans="1:8" x14ac:dyDescent="0.25">
      <c r="A838" s="15"/>
      <c r="B838" s="5">
        <f>DATE(YEAR(siječanj!B838),MONTH(siječanj!B838)+10,DAY(siječanj!B838))</f>
        <v>45970</v>
      </c>
      <c r="C838" s="8">
        <v>8.6979166666666696</v>
      </c>
      <c r="D838">
        <v>0.92731075690568376</v>
      </c>
      <c r="E838" s="6">
        <v>144.11540674963473</v>
      </c>
      <c r="F838" s="7">
        <v>105.8819199993745</v>
      </c>
      <c r="G838" s="7">
        <v>156.06711630150392</v>
      </c>
      <c r="H838" s="7">
        <v>133.63976691477427</v>
      </c>
    </row>
    <row r="839" spans="1:8" x14ac:dyDescent="0.25">
      <c r="A839" s="15"/>
      <c r="B839" s="5">
        <f>DATE(YEAR(siječanj!B839),MONTH(siječanj!B839)+10,DAY(siječanj!B839))</f>
        <v>45970</v>
      </c>
      <c r="C839" s="8">
        <v>8.7083333333333304</v>
      </c>
      <c r="D839">
        <v>0.92731075690568376</v>
      </c>
      <c r="E839" s="6">
        <v>148.29443130097272</v>
      </c>
      <c r="F839" s="7">
        <v>107.40420119936553</v>
      </c>
      <c r="G839" s="7">
        <v>198.55244870191331</v>
      </c>
      <c r="H839" s="7">
        <v>137.51502133460292</v>
      </c>
    </row>
    <row r="840" spans="1:8" x14ac:dyDescent="0.25">
      <c r="A840" s="15"/>
      <c r="B840" s="5">
        <f>DATE(YEAR(siječanj!B840),MONTH(siječanj!B840)+10,DAY(siječanj!B840))</f>
        <v>45970</v>
      </c>
      <c r="C840" s="8">
        <v>8.71875</v>
      </c>
      <c r="D840">
        <v>0.92731075690568376</v>
      </c>
      <c r="E840" s="6">
        <v>155.62668362099694</v>
      </c>
      <c r="F840" s="7">
        <v>108.04165639936176</v>
      </c>
      <c r="G840" s="7">
        <v>202.72635420195354</v>
      </c>
      <c r="H840" s="7">
        <v>144.31429778330806</v>
      </c>
    </row>
    <row r="841" spans="1:8" x14ac:dyDescent="0.25">
      <c r="A841" s="15"/>
      <c r="B841" s="5">
        <f>DATE(YEAR(siječanj!B841),MONTH(siječanj!B841)+10,DAY(siječanj!B841))</f>
        <v>45970</v>
      </c>
      <c r="C841" s="8">
        <v>8.7291666666666696</v>
      </c>
      <c r="D841">
        <v>0.92731075690568376</v>
      </c>
      <c r="E841" s="6">
        <v>161.58661513286268</v>
      </c>
      <c r="F841" s="7">
        <v>108.19265629936086</v>
      </c>
      <c r="G841" s="7">
        <v>203.03761990195653</v>
      </c>
      <c r="H841" s="7">
        <v>149.84100638468229</v>
      </c>
    </row>
    <row r="842" spans="1:8" x14ac:dyDescent="0.25">
      <c r="A842" s="15"/>
      <c r="B842" s="5">
        <f>DATE(YEAR(siječanj!B842),MONTH(siječanj!B842)+10,DAY(siječanj!B842))</f>
        <v>45970</v>
      </c>
      <c r="C842" s="8">
        <v>8.7395833333333304</v>
      </c>
      <c r="D842">
        <v>0.92731075690568376</v>
      </c>
      <c r="E842" s="6">
        <v>167.48043890445024</v>
      </c>
      <c r="F842" s="7">
        <v>108.36616319935983</v>
      </c>
      <c r="G842" s="7">
        <v>203.08552940195699</v>
      </c>
      <c r="H842" s="7">
        <v>155.30641256738187</v>
      </c>
    </row>
    <row r="843" spans="1:8" x14ac:dyDescent="0.25">
      <c r="A843" s="15"/>
      <c r="B843" s="5">
        <f>DATE(YEAR(siječanj!B843),MONTH(siječanj!B843)+10,DAY(siječanj!B843))</f>
        <v>45970</v>
      </c>
      <c r="C843" s="8">
        <v>8.75</v>
      </c>
      <c r="D843">
        <v>0.92731075690568376</v>
      </c>
      <c r="E843" s="6">
        <v>169.9257041374054</v>
      </c>
      <c r="F843" s="7">
        <v>108.40193309935961</v>
      </c>
      <c r="G843" s="7">
        <v>202.97639940195592</v>
      </c>
      <c r="H843" s="7">
        <v>157.57393332138869</v>
      </c>
    </row>
    <row r="844" spans="1:8" x14ac:dyDescent="0.25">
      <c r="A844" s="15"/>
      <c r="B844" s="5">
        <f>DATE(YEAR(siječanj!B844),MONTH(siječanj!B844)+10,DAY(siječanj!B844))</f>
        <v>45970</v>
      </c>
      <c r="C844" s="8">
        <v>8.7604166666666696</v>
      </c>
      <c r="D844">
        <v>0.92731075690568376</v>
      </c>
      <c r="E844" s="6">
        <v>173.34056045771538</v>
      </c>
      <c r="F844" s="7">
        <v>108.29484829936024</v>
      </c>
      <c r="G844" s="7">
        <v>203.45491930196059</v>
      </c>
      <c r="H844" s="7">
        <v>160.74056632049948</v>
      </c>
    </row>
    <row r="845" spans="1:8" x14ac:dyDescent="0.25">
      <c r="A845" s="15"/>
      <c r="B845" s="5">
        <f>DATE(YEAR(siječanj!B845),MONTH(siječanj!B845)+10,DAY(siječanj!B845))</f>
        <v>45970</v>
      </c>
      <c r="C845" s="8">
        <v>8.7708333333333304</v>
      </c>
      <c r="D845">
        <v>0.92731075690568376</v>
      </c>
      <c r="E845" s="6">
        <v>174.96319121346048</v>
      </c>
      <c r="F845" s="7">
        <v>108.16971159936097</v>
      </c>
      <c r="G845" s="7">
        <v>203.6808544019627</v>
      </c>
      <c r="H845" s="7">
        <v>162.24524927478791</v>
      </c>
    </row>
    <row r="846" spans="1:8" x14ac:dyDescent="0.25">
      <c r="A846" s="15"/>
      <c r="B846" s="5">
        <f>DATE(YEAR(siječanj!B846),MONTH(siječanj!B846)+10,DAY(siječanj!B846))</f>
        <v>45970</v>
      </c>
      <c r="C846" s="8">
        <v>8.78125</v>
      </c>
      <c r="D846">
        <v>0.92731075690568376</v>
      </c>
      <c r="E846" s="6">
        <v>178.27652977949688</v>
      </c>
      <c r="F846" s="7">
        <v>108.12117249936129</v>
      </c>
      <c r="G846" s="7">
        <v>204.09353280196675</v>
      </c>
      <c r="H846" s="7">
        <v>165.31774376834392</v>
      </c>
    </row>
    <row r="847" spans="1:8" x14ac:dyDescent="0.25">
      <c r="A847" s="15"/>
      <c r="B847" s="5">
        <f>DATE(YEAR(siječanj!B847),MONTH(siječanj!B847)+10,DAY(siječanj!B847))</f>
        <v>45970</v>
      </c>
      <c r="C847" s="8">
        <v>8.7916666666666696</v>
      </c>
      <c r="D847">
        <v>0.92731075690568376</v>
      </c>
      <c r="E847" s="6">
        <v>178.64868559911011</v>
      </c>
      <c r="F847" s="7">
        <v>107.31046269936608</v>
      </c>
      <c r="G847" s="7">
        <v>204.14464710196717</v>
      </c>
      <c r="H847" s="7">
        <v>165.66284786311633</v>
      </c>
    </row>
    <row r="848" spans="1:8" x14ac:dyDescent="0.25">
      <c r="A848" s="15"/>
      <c r="B848" s="5">
        <f>DATE(YEAR(siječanj!B848),MONTH(siječanj!B848)+10,DAY(siječanj!B848))</f>
        <v>45970</v>
      </c>
      <c r="C848" s="8">
        <v>8.8020833333333304</v>
      </c>
      <c r="D848">
        <v>0.92731075690568376</v>
      </c>
      <c r="E848" s="6">
        <v>181.47360153686537</v>
      </c>
      <c r="F848" s="7">
        <v>106.62556209937011</v>
      </c>
      <c r="G848" s="7">
        <v>204.13753320196713</v>
      </c>
      <c r="H848" s="7">
        <v>168.28242279955109</v>
      </c>
    </row>
    <row r="849" spans="1:8" x14ac:dyDescent="0.25">
      <c r="A849" s="15"/>
      <c r="B849" s="5">
        <f>DATE(YEAR(siječanj!B849),MONTH(siječanj!B849)+10,DAY(siječanj!B849))</f>
        <v>45970</v>
      </c>
      <c r="C849" s="8">
        <v>8.8125</v>
      </c>
      <c r="D849">
        <v>0.92731075690568376</v>
      </c>
      <c r="E849" s="6">
        <v>185.64191769422109</v>
      </c>
      <c r="F849" s="7">
        <v>105.91808659937429</v>
      </c>
      <c r="G849" s="7">
        <v>204.07105150196645</v>
      </c>
      <c r="H849" s="7">
        <v>172.1477472104508</v>
      </c>
    </row>
    <row r="850" spans="1:8" x14ac:dyDescent="0.25">
      <c r="A850" s="15"/>
      <c r="B850" s="5">
        <f>DATE(YEAR(siječanj!B850),MONTH(siječanj!B850)+10,DAY(siječanj!B850))</f>
        <v>45970</v>
      </c>
      <c r="C850" s="8">
        <v>8.8229166666666696</v>
      </c>
      <c r="D850">
        <v>0.92731075690568376</v>
      </c>
      <c r="E850" s="6">
        <v>183.97088321459478</v>
      </c>
      <c r="F850" s="7">
        <v>105.07756719937926</v>
      </c>
      <c r="G850" s="7">
        <v>203.92182590196506</v>
      </c>
      <c r="H850" s="7">
        <v>170.59817896233304</v>
      </c>
    </row>
    <row r="851" spans="1:8" x14ac:dyDescent="0.25">
      <c r="A851" s="15"/>
      <c r="B851" s="5">
        <f>DATE(YEAR(siječanj!B851),MONTH(siječanj!B851)+10,DAY(siječanj!B851))</f>
        <v>45970</v>
      </c>
      <c r="C851" s="8">
        <v>8.8333333333333304</v>
      </c>
      <c r="D851">
        <v>0.92731075690568376</v>
      </c>
      <c r="E851" s="6">
        <v>183.61464833004933</v>
      </c>
      <c r="F851" s="7">
        <v>104.00004009938563</v>
      </c>
      <c r="G851" s="7">
        <v>203.72236340196312</v>
      </c>
      <c r="H851" s="7">
        <v>170.267838521909</v>
      </c>
    </row>
    <row r="852" spans="1:8" x14ac:dyDescent="0.25">
      <c r="A852" s="15"/>
      <c r="B852" s="5">
        <f>DATE(YEAR(siječanj!B852),MONTH(siječanj!B852)+10,DAY(siječanj!B852))</f>
        <v>45970</v>
      </c>
      <c r="C852" s="8">
        <v>8.84375</v>
      </c>
      <c r="D852">
        <v>0.92731075690568376</v>
      </c>
      <c r="E852" s="6">
        <v>185.15678782279448</v>
      </c>
      <c r="F852" s="7">
        <v>102.95523659939178</v>
      </c>
      <c r="G852" s="7">
        <v>203.44031360196038</v>
      </c>
      <c r="H852" s="7">
        <v>171.69788106218064</v>
      </c>
    </row>
    <row r="853" spans="1:8" x14ac:dyDescent="0.25">
      <c r="A853" s="15"/>
      <c r="B853" s="5">
        <f>DATE(YEAR(siječanj!B853),MONTH(siječanj!B853)+10,DAY(siječanj!B853))</f>
        <v>45970</v>
      </c>
      <c r="C853" s="8">
        <v>8.8541666666666696</v>
      </c>
      <c r="D853">
        <v>0.92731075690568376</v>
      </c>
      <c r="E853" s="6">
        <v>183.36342108617896</v>
      </c>
      <c r="F853" s="7">
        <v>102.06715809939702</v>
      </c>
      <c r="G853" s="7">
        <v>202.94635440195563</v>
      </c>
      <c r="H853" s="7">
        <v>170.03487279624022</v>
      </c>
    </row>
    <row r="854" spans="1:8" x14ac:dyDescent="0.25">
      <c r="A854" s="15"/>
      <c r="B854" s="5">
        <f>DATE(YEAR(siječanj!B854),MONTH(siječanj!B854)+10,DAY(siječanj!B854))</f>
        <v>45970</v>
      </c>
      <c r="C854" s="8">
        <v>8.8645833333333304</v>
      </c>
      <c r="D854">
        <v>0.92731075690568376</v>
      </c>
      <c r="E854" s="6">
        <v>180.79492611196559</v>
      </c>
      <c r="F854" s="7">
        <v>101.19533919940218</v>
      </c>
      <c r="G854" s="7">
        <v>202.19566540194842</v>
      </c>
      <c r="H854" s="7">
        <v>167.65307977759397</v>
      </c>
    </row>
    <row r="855" spans="1:8" x14ac:dyDescent="0.25">
      <c r="A855" s="15"/>
      <c r="B855" s="5">
        <f>DATE(YEAR(siječanj!B855),MONTH(siječanj!B855)+10,DAY(siječanj!B855))</f>
        <v>45970</v>
      </c>
      <c r="C855" s="8">
        <v>8.875</v>
      </c>
      <c r="D855">
        <v>0.92731075690568376</v>
      </c>
      <c r="E855" s="6">
        <v>176.7415325180757</v>
      </c>
      <c r="F855" s="7">
        <v>99.934092029409641</v>
      </c>
      <c r="G855" s="7">
        <v>201.24196200193921</v>
      </c>
      <c r="H855" s="7">
        <v>163.89432429600731</v>
      </c>
    </row>
    <row r="856" spans="1:8" x14ac:dyDescent="0.25">
      <c r="A856" s="15"/>
      <c r="B856" s="5">
        <f>DATE(YEAR(siječanj!B856),MONTH(siječanj!B856)+10,DAY(siječanj!B856))</f>
        <v>45970</v>
      </c>
      <c r="C856" s="8">
        <v>8.8854166666666696</v>
      </c>
      <c r="D856">
        <v>0.92731075690568376</v>
      </c>
      <c r="E856" s="6">
        <v>183.54933108916043</v>
      </c>
      <c r="F856" s="7">
        <v>98.884179929415836</v>
      </c>
      <c r="G856" s="7">
        <v>200.91448090193606</v>
      </c>
      <c r="H856" s="7">
        <v>170.20726914182131</v>
      </c>
    </row>
    <row r="857" spans="1:8" x14ac:dyDescent="0.25">
      <c r="A857" s="15"/>
      <c r="B857" s="5">
        <f>DATE(YEAR(siječanj!B857),MONTH(siječanj!B857)+10,DAY(siječanj!B857))</f>
        <v>45970</v>
      </c>
      <c r="C857" s="8">
        <v>8.8958333333333304</v>
      </c>
      <c r="D857">
        <v>0.92731075690568376</v>
      </c>
      <c r="E857" s="6">
        <v>190.57668937970985</v>
      </c>
      <c r="F857" s="7">
        <v>97.710273829422789</v>
      </c>
      <c r="G857" s="7">
        <v>200.04206550192765</v>
      </c>
      <c r="H857" s="7">
        <v>176.72381407727812</v>
      </c>
    </row>
    <row r="858" spans="1:8" x14ac:dyDescent="0.25">
      <c r="A858" s="15"/>
      <c r="B858" s="5">
        <f>DATE(YEAR(siječanj!B858),MONTH(siječanj!B858)+10,DAY(siječanj!B858))</f>
        <v>45970</v>
      </c>
      <c r="C858" s="8">
        <v>8.90625</v>
      </c>
      <c r="D858">
        <v>0.92731075690568376</v>
      </c>
      <c r="E858" s="6">
        <v>191.11760394111963</v>
      </c>
      <c r="F858" s="7">
        <v>96.294063099431142</v>
      </c>
      <c r="G858" s="7">
        <v>199.91451120192642</v>
      </c>
      <c r="H858" s="7">
        <v>177.22540996864032</v>
      </c>
    </row>
    <row r="859" spans="1:8" x14ac:dyDescent="0.25">
      <c r="A859" s="15"/>
      <c r="B859" s="5">
        <f>DATE(YEAR(siječanj!B859),MONTH(siječanj!B859)+10,DAY(siječanj!B859))</f>
        <v>45970</v>
      </c>
      <c r="C859" s="8">
        <v>8.9166666666666696</v>
      </c>
      <c r="D859">
        <v>0.92731075690568376</v>
      </c>
      <c r="E859" s="6">
        <v>188.87230929802698</v>
      </c>
      <c r="F859" s="7">
        <v>94.731764099440369</v>
      </c>
      <c r="G859" s="7">
        <v>198.57380520191347</v>
      </c>
      <c r="H859" s="7">
        <v>175.14332409367782</v>
      </c>
    </row>
    <row r="860" spans="1:8" x14ac:dyDescent="0.25">
      <c r="A860" s="15"/>
      <c r="B860" s="5">
        <f>DATE(YEAR(siječanj!B860),MONTH(siječanj!B860)+10,DAY(siječanj!B860))</f>
        <v>45970</v>
      </c>
      <c r="C860" s="8">
        <v>8.9270833333333304</v>
      </c>
      <c r="D860">
        <v>0.92731075690568376</v>
      </c>
      <c r="E860" s="6">
        <v>189.73404972058751</v>
      </c>
      <c r="F860" s="7">
        <v>93.247045049449156</v>
      </c>
      <c r="G860" s="7">
        <v>196.83091950189672</v>
      </c>
      <c r="H860" s="7">
        <v>175.94242525717863</v>
      </c>
    </row>
    <row r="861" spans="1:8" x14ac:dyDescent="0.25">
      <c r="A861" s="15"/>
      <c r="B861" s="5">
        <f>DATE(YEAR(siječanj!B861),MONTH(siječanj!B861)+10,DAY(siječanj!B861))</f>
        <v>45970</v>
      </c>
      <c r="C861" s="8">
        <v>8.9375</v>
      </c>
      <c r="D861">
        <v>0.92731075690568376</v>
      </c>
      <c r="E861" s="6">
        <v>183.53722099513328</v>
      </c>
      <c r="F861" s="7">
        <v>91.749426639457994</v>
      </c>
      <c r="G861" s="7">
        <v>195.93552480188811</v>
      </c>
      <c r="H861" s="7">
        <v>170.1960393213628</v>
      </c>
    </row>
    <row r="862" spans="1:8" x14ac:dyDescent="0.25">
      <c r="A862" s="15"/>
      <c r="B862" s="5">
        <f>DATE(YEAR(siječanj!B862),MONTH(siječanj!B862)+10,DAY(siječanj!B862))</f>
        <v>45970</v>
      </c>
      <c r="C862" s="8">
        <v>8.9479166666666696</v>
      </c>
      <c r="D862">
        <v>0.92731075690568376</v>
      </c>
      <c r="E862" s="6">
        <v>173.68974622740623</v>
      </c>
      <c r="F862" s="7">
        <v>90.057921149467987</v>
      </c>
      <c r="G862" s="7">
        <v>195.30987370188205</v>
      </c>
      <c r="H862" s="7">
        <v>161.06437004089221</v>
      </c>
    </row>
    <row r="863" spans="1:8" x14ac:dyDescent="0.25">
      <c r="A863" s="15"/>
      <c r="B863" s="5">
        <f>DATE(YEAR(siječanj!B863),MONTH(siječanj!B863)+10,DAY(siječanj!B863))</f>
        <v>45970</v>
      </c>
      <c r="C863" s="8">
        <v>8.9583333333333304</v>
      </c>
      <c r="D863">
        <v>0.92731075690568376</v>
      </c>
      <c r="E863" s="6">
        <v>162.96223563208085</v>
      </c>
      <c r="F863" s="7">
        <v>87.897656219480751</v>
      </c>
      <c r="G863" s="7">
        <v>190.22864090183307</v>
      </c>
      <c r="H863" s="7">
        <v>151.11663407102728</v>
      </c>
    </row>
    <row r="864" spans="1:8" x14ac:dyDescent="0.25">
      <c r="A864" s="15"/>
      <c r="B864" s="5">
        <f>DATE(YEAR(siječanj!B864),MONTH(siječanj!B864)+10,DAY(siječanj!B864))</f>
        <v>45970</v>
      </c>
      <c r="C864" s="8">
        <v>8.96875</v>
      </c>
      <c r="D864">
        <v>0.92731075690568376</v>
      </c>
      <c r="E864" s="6">
        <v>150.48350836155953</v>
      </c>
      <c r="F864" s="7">
        <v>85.952814959492244</v>
      </c>
      <c r="G864" s="7">
        <v>189.71342780182812</v>
      </c>
      <c r="H864" s="7">
        <v>139.54497604058056</v>
      </c>
    </row>
    <row r="865" spans="1:8" x14ac:dyDescent="0.25">
      <c r="A865" s="15"/>
      <c r="B865" s="5">
        <f>DATE(YEAR(siječanj!B865),MONTH(siječanj!B865)+10,DAY(siječanj!B865))</f>
        <v>45970</v>
      </c>
      <c r="C865" s="8">
        <v>8.9791666666666696</v>
      </c>
      <c r="D865">
        <v>0.92731075690568376</v>
      </c>
      <c r="E865" s="6">
        <v>138.42530893530906</v>
      </c>
      <c r="F865" s="7">
        <v>84.381293649501529</v>
      </c>
      <c r="G865" s="7">
        <v>187.74744270180918</v>
      </c>
      <c r="H865" s="7">
        <v>128.36327800370455</v>
      </c>
    </row>
    <row r="866" spans="1:8" ht="15.75" thickBot="1" x14ac:dyDescent="0.3">
      <c r="A866" s="15"/>
      <c r="B866" s="5">
        <f>DATE(YEAR(siječanj!B866),MONTH(siječanj!B866)+10,DAY(siječanj!B866))</f>
        <v>45970</v>
      </c>
      <c r="C866" s="8">
        <v>8.9895833333333304</v>
      </c>
      <c r="D866">
        <v>0.92731075690568376</v>
      </c>
      <c r="E866" s="6">
        <v>129.21812876687184</v>
      </c>
      <c r="F866" s="7">
        <v>83.00673199950964</v>
      </c>
      <c r="G866" s="7">
        <v>187.2836383018047</v>
      </c>
      <c r="H866" s="7">
        <v>119.82536079274404</v>
      </c>
    </row>
    <row r="867" spans="1:8" x14ac:dyDescent="0.25">
      <c r="A867" s="20">
        <f t="shared" ref="A867" si="7">A771+1</f>
        <v>314</v>
      </c>
      <c r="B867" s="5">
        <f>DATE(YEAR(siječanj!B867),MONTH(siječanj!B867)+10,DAY(siječanj!B867))</f>
        <v>45971</v>
      </c>
      <c r="C867" s="8">
        <v>9</v>
      </c>
      <c r="D867">
        <v>0.9299451901030551</v>
      </c>
      <c r="E867" s="6">
        <v>113.99219026171809</v>
      </c>
      <c r="F867" s="7">
        <v>83.302730289507892</v>
      </c>
      <c r="G867" s="7">
        <v>182.4975421017586</v>
      </c>
      <c r="H867" s="7">
        <v>106.00648904319706</v>
      </c>
    </row>
    <row r="868" spans="1:8" x14ac:dyDescent="0.25">
      <c r="A868" s="21"/>
      <c r="B868" s="5">
        <f>DATE(YEAR(siječanj!B868),MONTH(siječanj!B868)+10,DAY(siječanj!B868))</f>
        <v>45971</v>
      </c>
      <c r="C868" s="8">
        <v>9.0104166666666696</v>
      </c>
      <c r="D868">
        <v>0.9299451901030551</v>
      </c>
      <c r="E868" s="6">
        <v>104.87168864849301</v>
      </c>
      <c r="F868" s="7">
        <v>82.012689149515509</v>
      </c>
      <c r="G868" s="7">
        <v>180.29561770173737</v>
      </c>
      <c r="H868" s="7">
        <v>97.524922436651238</v>
      </c>
    </row>
    <row r="869" spans="1:8" x14ac:dyDescent="0.25">
      <c r="A869" s="21"/>
      <c r="B869" s="5">
        <f>DATE(YEAR(siječanj!B869),MONTH(siječanj!B869)+10,DAY(siječanj!B869))</f>
        <v>45971</v>
      </c>
      <c r="C869" s="8">
        <v>9.0208333333333304</v>
      </c>
      <c r="D869">
        <v>0.9299451901030551</v>
      </c>
      <c r="E869" s="6">
        <v>97.279575008562375</v>
      </c>
      <c r="F869" s="7">
        <v>81.04234520952123</v>
      </c>
      <c r="G869" s="7">
        <v>179.64270640173109</v>
      </c>
      <c r="H869" s="7">
        <v>90.464672874481948</v>
      </c>
    </row>
    <row r="870" spans="1:8" x14ac:dyDescent="0.25">
      <c r="A870" s="21"/>
      <c r="B870" s="5">
        <f>DATE(YEAR(siječanj!B870),MONTH(siječanj!B870)+10,DAY(siječanj!B870))</f>
        <v>45971</v>
      </c>
      <c r="C870" s="8">
        <v>9.03125</v>
      </c>
      <c r="D870">
        <v>0.9299451901030551</v>
      </c>
      <c r="E870" s="6">
        <v>89.951499061251297</v>
      </c>
      <c r="F870" s="7">
        <v>80.314939609525538</v>
      </c>
      <c r="G870" s="7">
        <v>179.95023130173405</v>
      </c>
      <c r="H870" s="7">
        <v>83.649963894570121</v>
      </c>
    </row>
    <row r="871" spans="1:8" x14ac:dyDescent="0.25">
      <c r="A871" s="21"/>
      <c r="B871" s="5">
        <f>DATE(YEAR(siječanj!B871),MONTH(siječanj!B871)+10,DAY(siječanj!B871))</f>
        <v>45971</v>
      </c>
      <c r="C871" s="8">
        <v>9.0416666666666696</v>
      </c>
      <c r="D871">
        <v>0.9299451901030551</v>
      </c>
      <c r="E871" s="6">
        <v>83.72740504107297</v>
      </c>
      <c r="F871" s="7">
        <v>79.743979759528912</v>
      </c>
      <c r="G871" s="7">
        <v>179.34288980172818</v>
      </c>
      <c r="H871" s="7">
        <v>77.861897597756098</v>
      </c>
    </row>
    <row r="872" spans="1:8" x14ac:dyDescent="0.25">
      <c r="A872" s="21"/>
      <c r="B872" s="5">
        <f>DATE(YEAR(siječanj!B872),MONTH(siječanj!B872)+10,DAY(siječanj!B872))</f>
        <v>45971</v>
      </c>
      <c r="C872" s="8">
        <v>9.0520833333333304</v>
      </c>
      <c r="D872">
        <v>0.9299451901030551</v>
      </c>
      <c r="E872" s="6">
        <v>78.584187185803799</v>
      </c>
      <c r="F872" s="7">
        <v>79.093340159532758</v>
      </c>
      <c r="G872" s="7">
        <v>179.09895340172585</v>
      </c>
      <c r="H872" s="7">
        <v>73.078986891596386</v>
      </c>
    </row>
    <row r="873" spans="1:8" x14ac:dyDescent="0.25">
      <c r="A873" s="21"/>
      <c r="B873" s="5">
        <f>DATE(YEAR(siječanj!B873),MONTH(siječanj!B873)+10,DAY(siječanj!B873))</f>
        <v>45971</v>
      </c>
      <c r="C873" s="8">
        <v>9.0625</v>
      </c>
      <c r="D873">
        <v>0.9299451901030551</v>
      </c>
      <c r="E873" s="6">
        <v>75.081852895485795</v>
      </c>
      <c r="F873" s="7">
        <v>78.806630239534456</v>
      </c>
      <c r="G873" s="7">
        <v>179.46313640172937</v>
      </c>
      <c r="H873" s="7">
        <v>69.822007964182163</v>
      </c>
    </row>
    <row r="874" spans="1:8" x14ac:dyDescent="0.25">
      <c r="A874" s="21"/>
      <c r="B874" s="5">
        <f>DATE(YEAR(siječanj!B874),MONTH(siječanj!B874)+10,DAY(siječanj!B874))</f>
        <v>45971</v>
      </c>
      <c r="C874" s="8">
        <v>9.0729166666666696</v>
      </c>
      <c r="D874">
        <v>0.9299451901030551</v>
      </c>
      <c r="E874" s="6">
        <v>71.574752825015253</v>
      </c>
      <c r="F874" s="7">
        <v>78.610754809535621</v>
      </c>
      <c r="G874" s="7">
        <v>179.54609670173014</v>
      </c>
      <c r="H874" s="7">
        <v>66.560597122437983</v>
      </c>
    </row>
    <row r="875" spans="1:8" x14ac:dyDescent="0.25">
      <c r="A875" s="21"/>
      <c r="B875" s="5">
        <f>DATE(YEAR(siječanj!B875),MONTH(siječanj!B875)+10,DAY(siječanj!B875))</f>
        <v>45971</v>
      </c>
      <c r="C875" s="8">
        <v>9.0833333333333304</v>
      </c>
      <c r="D875">
        <v>0.9299451901030551</v>
      </c>
      <c r="E875" s="6">
        <v>69.181836878682418</v>
      </c>
      <c r="F875" s="7">
        <v>78.106149679538589</v>
      </c>
      <c r="G875" s="7">
        <v>179.28559450172764</v>
      </c>
      <c r="H875" s="7">
        <v>64.335316447824866</v>
      </c>
    </row>
    <row r="876" spans="1:8" x14ac:dyDescent="0.25">
      <c r="A876" s="21"/>
      <c r="B876" s="5">
        <f>DATE(YEAR(siječanj!B876),MONTH(siječanj!B876)+10,DAY(siječanj!B876))</f>
        <v>45971</v>
      </c>
      <c r="C876" s="8">
        <v>9.09375</v>
      </c>
      <c r="D876">
        <v>0.9299451901030551</v>
      </c>
      <c r="E876" s="6">
        <v>67.001854523474989</v>
      </c>
      <c r="F876" s="7">
        <v>78.055716099538884</v>
      </c>
      <c r="G876" s="7">
        <v>179.49668920172965</v>
      </c>
      <c r="H876" s="7">
        <v>62.308052342090193</v>
      </c>
    </row>
    <row r="877" spans="1:8" x14ac:dyDescent="0.25">
      <c r="A877" s="21"/>
      <c r="B877" s="5">
        <f>DATE(YEAR(siječanj!B877),MONTH(siječanj!B877)+10,DAY(siječanj!B877))</f>
        <v>45971</v>
      </c>
      <c r="C877" s="8">
        <v>9.1041666666666696</v>
      </c>
      <c r="D877">
        <v>0.9299451901030551</v>
      </c>
      <c r="E877" s="6">
        <v>65.953797951630293</v>
      </c>
      <c r="F877" s="7">
        <v>77.646320719541322</v>
      </c>
      <c r="G877" s="7">
        <v>179.48439180172957</v>
      </c>
      <c r="H877" s="7">
        <v>61.333417174147321</v>
      </c>
    </row>
    <row r="878" spans="1:8" x14ac:dyDescent="0.25">
      <c r="A878" s="21"/>
      <c r="B878" s="5">
        <f>DATE(YEAR(siječanj!B878),MONTH(siječanj!B878)+10,DAY(siječanj!B878))</f>
        <v>45971</v>
      </c>
      <c r="C878" s="8">
        <v>9.1145833333333304</v>
      </c>
      <c r="D878">
        <v>0.9299451901030551</v>
      </c>
      <c r="E878" s="6">
        <v>64.431749823061708</v>
      </c>
      <c r="F878" s="7">
        <v>77.326223819543188</v>
      </c>
      <c r="G878" s="7">
        <v>179.7296514017319</v>
      </c>
      <c r="H878" s="7">
        <v>59.917995837879609</v>
      </c>
    </row>
    <row r="879" spans="1:8" x14ac:dyDescent="0.25">
      <c r="A879" s="21"/>
      <c r="B879" s="5">
        <f>DATE(YEAR(siječanj!B879),MONTH(siječanj!B879)+10,DAY(siječanj!B879))</f>
        <v>45971</v>
      </c>
      <c r="C879" s="8">
        <v>9.125</v>
      </c>
      <c r="D879">
        <v>0.9299451901030551</v>
      </c>
      <c r="E879" s="6">
        <v>63.987246469119</v>
      </c>
      <c r="F879" s="7">
        <v>77.339195529543119</v>
      </c>
      <c r="G879" s="7">
        <v>179.69936670173161</v>
      </c>
      <c r="H879" s="7">
        <v>59.504632081895913</v>
      </c>
    </row>
    <row r="880" spans="1:8" x14ac:dyDescent="0.25">
      <c r="A880" s="21"/>
      <c r="B880" s="5">
        <f>DATE(YEAR(siječanj!B880),MONTH(siječanj!B880)+10,DAY(siječanj!B880))</f>
        <v>45971</v>
      </c>
      <c r="C880" s="8">
        <v>9.1354166666666696</v>
      </c>
      <c r="D880">
        <v>0.9299451901030551</v>
      </c>
      <c r="E880" s="6">
        <v>63.050931641769068</v>
      </c>
      <c r="F880" s="7">
        <v>77.446099689542493</v>
      </c>
      <c r="G880" s="7">
        <v>180.19876450173643</v>
      </c>
      <c r="H880" s="7">
        <v>58.633910611779669</v>
      </c>
    </row>
    <row r="881" spans="1:8" x14ac:dyDescent="0.25">
      <c r="A881" s="21"/>
      <c r="B881" s="5">
        <f>DATE(YEAR(siječanj!B881),MONTH(siječanj!B881)+10,DAY(siječanj!B881))</f>
        <v>45971</v>
      </c>
      <c r="C881" s="8">
        <v>9.1458333333333304</v>
      </c>
      <c r="D881">
        <v>0.9299451901030551</v>
      </c>
      <c r="E881" s="6">
        <v>62.725033904837638</v>
      </c>
      <c r="F881" s="7">
        <v>77.433738309542562</v>
      </c>
      <c r="G881" s="7">
        <v>180.97887530174395</v>
      </c>
      <c r="H881" s="7">
        <v>58.330843578854811</v>
      </c>
    </row>
    <row r="882" spans="1:8" x14ac:dyDescent="0.25">
      <c r="A882" s="21"/>
      <c r="B882" s="5">
        <f>DATE(YEAR(siječanj!B882),MONTH(siječanj!B882)+10,DAY(siječanj!B882))</f>
        <v>45971</v>
      </c>
      <c r="C882" s="8">
        <v>9.15625</v>
      </c>
      <c r="D882">
        <v>0.9299451901030551</v>
      </c>
      <c r="E882" s="6">
        <v>62.189352687128917</v>
      </c>
      <c r="F882" s="7">
        <v>77.6128579595415</v>
      </c>
      <c r="G882" s="7">
        <v>182.27637300175647</v>
      </c>
      <c r="H882" s="7">
        <v>57.832689407018044</v>
      </c>
    </row>
    <row r="883" spans="1:8" x14ac:dyDescent="0.25">
      <c r="A883" s="21"/>
      <c r="B883" s="5">
        <f>DATE(YEAR(siječanj!B883),MONTH(siječanj!B883)+10,DAY(siječanj!B883))</f>
        <v>45971</v>
      </c>
      <c r="C883" s="8">
        <v>9.1666666666666696</v>
      </c>
      <c r="D883">
        <v>0.9299451901030551</v>
      </c>
      <c r="E883" s="6">
        <v>61.947114154358921</v>
      </c>
      <c r="F883" s="7">
        <v>77.822698709540262</v>
      </c>
      <c r="G883" s="7">
        <v>184.58756330177877</v>
      </c>
      <c r="H883" s="7">
        <v>57.607420848610964</v>
      </c>
    </row>
    <row r="884" spans="1:8" x14ac:dyDescent="0.25">
      <c r="A884" s="21"/>
      <c r="B884" s="5">
        <f>DATE(YEAR(siječanj!B884),MONTH(siječanj!B884)+10,DAY(siječanj!B884))</f>
        <v>45971</v>
      </c>
      <c r="C884" s="8">
        <v>9.1770833333333304</v>
      </c>
      <c r="D884">
        <v>0.9299451901030551</v>
      </c>
      <c r="E884" s="6">
        <v>62.985769925196074</v>
      </c>
      <c r="F884" s="7">
        <v>78.091939069538668</v>
      </c>
      <c r="G884" s="7">
        <v>185.93486660179173</v>
      </c>
      <c r="H884" s="7">
        <v>58.573313786873754</v>
      </c>
    </row>
    <row r="885" spans="1:8" x14ac:dyDescent="0.25">
      <c r="A885" s="21"/>
      <c r="B885" s="5">
        <f>DATE(YEAR(siječanj!B885),MONTH(siječanj!B885)+10,DAY(siječanj!B885))</f>
        <v>45971</v>
      </c>
      <c r="C885" s="8">
        <v>9.1875</v>
      </c>
      <c r="D885">
        <v>0.9299451901030551</v>
      </c>
      <c r="E885" s="6">
        <v>62.925988161233413</v>
      </c>
      <c r="F885" s="7">
        <v>78.644238829535411</v>
      </c>
      <c r="G885" s="7">
        <v>191.256597101843</v>
      </c>
      <c r="H885" s="7">
        <v>58.5177200230208</v>
      </c>
    </row>
    <row r="886" spans="1:8" x14ac:dyDescent="0.25">
      <c r="A886" s="21"/>
      <c r="B886" s="5">
        <f>DATE(YEAR(siječanj!B886),MONTH(siječanj!B886)+10,DAY(siječanj!B886))</f>
        <v>45971</v>
      </c>
      <c r="C886" s="8">
        <v>9.1979166666666696</v>
      </c>
      <c r="D886">
        <v>0.9299451901030551</v>
      </c>
      <c r="E886" s="6">
        <v>64.750101163567891</v>
      </c>
      <c r="F886" s="7">
        <v>79.855152889528256</v>
      </c>
      <c r="G886" s="7">
        <v>192.80713570185793</v>
      </c>
      <c r="H886" s="7">
        <v>60.21404513574619</v>
      </c>
    </row>
    <row r="887" spans="1:8" x14ac:dyDescent="0.25">
      <c r="A887" s="21"/>
      <c r="B887" s="5">
        <f>DATE(YEAR(siječanj!B887),MONTH(siječanj!B887)+10,DAY(siječanj!B887))</f>
        <v>45971</v>
      </c>
      <c r="C887" s="8">
        <v>9.2083333333333304</v>
      </c>
      <c r="D887">
        <v>0.9299451901030551</v>
      </c>
      <c r="E887" s="6">
        <v>66.072928587032919</v>
      </c>
      <c r="F887" s="7">
        <v>81.529595509518359</v>
      </c>
      <c r="G887" s="7">
        <v>197.5252735019034</v>
      </c>
      <c r="H887" s="7">
        <v>61.444202135533914</v>
      </c>
    </row>
    <row r="888" spans="1:8" x14ac:dyDescent="0.25">
      <c r="A888" s="21"/>
      <c r="B888" s="5">
        <f>DATE(YEAR(siječanj!B888),MONTH(siječanj!B888)+10,DAY(siječanj!B888))</f>
        <v>45971</v>
      </c>
      <c r="C888" s="8">
        <v>9.21875</v>
      </c>
      <c r="D888">
        <v>0.9299451901030551</v>
      </c>
      <c r="E888" s="6">
        <v>69.165011525140415</v>
      </c>
      <c r="F888" s="7">
        <v>83.090739509509149</v>
      </c>
      <c r="G888" s="7">
        <v>198.37714270191159</v>
      </c>
      <c r="H888" s="7">
        <v>64.319669791226701</v>
      </c>
    </row>
    <row r="889" spans="1:8" x14ac:dyDescent="0.25">
      <c r="A889" s="21"/>
      <c r="B889" s="5">
        <f>DATE(YEAR(siječanj!B889),MONTH(siječanj!B889)+10,DAY(siječanj!B889))</f>
        <v>45971</v>
      </c>
      <c r="C889" s="8">
        <v>9.2291666666666696</v>
      </c>
      <c r="D889">
        <v>0.9299451901030551</v>
      </c>
      <c r="E889" s="6">
        <v>72.404518636941191</v>
      </c>
      <c r="F889" s="7">
        <v>85.656564799493978</v>
      </c>
      <c r="G889" s="7">
        <v>198.59636700191371</v>
      </c>
      <c r="H889" s="7">
        <v>67.332233848150466</v>
      </c>
    </row>
    <row r="890" spans="1:8" x14ac:dyDescent="0.25">
      <c r="A890" s="21"/>
      <c r="B890" s="5">
        <f>DATE(YEAR(siječanj!B890),MONTH(siječanj!B890)+10,DAY(siječanj!B890))</f>
        <v>45971</v>
      </c>
      <c r="C890" s="8">
        <v>9.2395833333333304</v>
      </c>
      <c r="D890">
        <v>0.9299451901030551</v>
      </c>
      <c r="E890" s="6">
        <v>79.296304301031753</v>
      </c>
      <c r="F890" s="7">
        <v>89.70040517947011</v>
      </c>
      <c r="G890" s="7">
        <v>198.23758210191028</v>
      </c>
      <c r="H890" s="7">
        <v>73.741216777692685</v>
      </c>
    </row>
    <row r="891" spans="1:8" x14ac:dyDescent="0.25">
      <c r="A891" s="21"/>
      <c r="B891" s="5">
        <f>DATE(YEAR(siječanj!B891),MONTH(siječanj!B891)+10,DAY(siječanj!B891))</f>
        <v>45971</v>
      </c>
      <c r="C891" s="8">
        <v>9.25</v>
      </c>
      <c r="D891">
        <v>0.9299451901030551</v>
      </c>
      <c r="E891" s="6">
        <v>84.447968018196647</v>
      </c>
      <c r="F891" s="7">
        <v>95.77859619943419</v>
      </c>
      <c r="G891" s="7">
        <v>196.15111020189019</v>
      </c>
      <c r="H891" s="7">
        <v>78.531981672498603</v>
      </c>
    </row>
    <row r="892" spans="1:8" x14ac:dyDescent="0.25">
      <c r="A892" s="21"/>
      <c r="B892" s="5">
        <f>DATE(YEAR(siječanj!B892),MONTH(siječanj!B892)+10,DAY(siječanj!B892))</f>
        <v>45971</v>
      </c>
      <c r="C892" s="8">
        <v>9.2604166666666696</v>
      </c>
      <c r="D892">
        <v>0.9299451901030551</v>
      </c>
      <c r="E892" s="6">
        <v>91.01465932255465</v>
      </c>
      <c r="F892" s="7">
        <v>99.843430359410178</v>
      </c>
      <c r="G892" s="7">
        <v>191.26944050184312</v>
      </c>
      <c r="H892" s="7">
        <v>84.638644665877877</v>
      </c>
    </row>
    <row r="893" spans="1:8" x14ac:dyDescent="0.25">
      <c r="A893" s="21"/>
      <c r="B893" s="5">
        <f>DATE(YEAR(siječanj!B893),MONTH(siječanj!B893)+10,DAY(siječanj!B893))</f>
        <v>45971</v>
      </c>
      <c r="C893" s="8">
        <v>9.2708333333333304</v>
      </c>
      <c r="D893">
        <v>0.9299451901030551</v>
      </c>
      <c r="E893" s="6">
        <v>96.630916767238062</v>
      </c>
      <c r="F893" s="7">
        <v>105.48801619937684</v>
      </c>
      <c r="G893" s="7">
        <v>160.71087680154869</v>
      </c>
      <c r="H893" s="7">
        <v>89.861456262941701</v>
      </c>
    </row>
    <row r="894" spans="1:8" x14ac:dyDescent="0.25">
      <c r="A894" s="21"/>
      <c r="B894" s="5">
        <f>DATE(YEAR(siječanj!B894),MONTH(siječanj!B894)+10,DAY(siječanj!B894))</f>
        <v>45971</v>
      </c>
      <c r="C894" s="8">
        <v>9.28125</v>
      </c>
      <c r="D894">
        <v>0.9299451901030551</v>
      </c>
      <c r="E894" s="6">
        <v>103.0018247510548</v>
      </c>
      <c r="F894" s="7">
        <v>114.08785569932604</v>
      </c>
      <c r="G894" s="7">
        <v>97.094758990935631</v>
      </c>
      <c r="H894" s="7">
        <v>95.786051499081225</v>
      </c>
    </row>
    <row r="895" spans="1:8" x14ac:dyDescent="0.25">
      <c r="A895" s="21"/>
      <c r="B895" s="5">
        <f>DATE(YEAR(siječanj!B895),MONTH(siječanj!B895)+10,DAY(siječanj!B895))</f>
        <v>45971</v>
      </c>
      <c r="C895" s="8">
        <v>9.2916666666666696</v>
      </c>
      <c r="D895">
        <v>0.9299451901030551</v>
      </c>
      <c r="E895" s="6">
        <v>108.59777587120143</v>
      </c>
      <c r="F895" s="7">
        <v>125.39424969925925</v>
      </c>
      <c r="G895" s="7">
        <v>35.495796970342049</v>
      </c>
      <c r="H895" s="7">
        <v>100.98997932731339</v>
      </c>
    </row>
    <row r="896" spans="1:8" x14ac:dyDescent="0.25">
      <c r="A896" s="21"/>
      <c r="B896" s="5">
        <f>DATE(YEAR(siječanj!B896),MONTH(siječanj!B896)+10,DAY(siječanj!B896))</f>
        <v>45971</v>
      </c>
      <c r="C896" s="8">
        <v>9.3020833333333304</v>
      </c>
      <c r="D896">
        <v>0.9299451901030551</v>
      </c>
      <c r="E896" s="6">
        <v>110.28075996753526</v>
      </c>
      <c r="F896" s="7">
        <v>130.0280453992319</v>
      </c>
      <c r="G896" s="7">
        <v>13.130082940126524</v>
      </c>
      <c r="H896" s="7">
        <v>102.55506229271897</v>
      </c>
    </row>
    <row r="897" spans="1:8" x14ac:dyDescent="0.25">
      <c r="A897" s="21"/>
      <c r="B897" s="5">
        <f>DATE(YEAR(siječanj!B897),MONTH(siječanj!B897)+10,DAY(siječanj!B897))</f>
        <v>45971</v>
      </c>
      <c r="C897" s="8">
        <v>9.3125</v>
      </c>
      <c r="D897">
        <v>0.9299451901030551</v>
      </c>
      <c r="E897" s="6">
        <v>113.68869595108669</v>
      </c>
      <c r="F897" s="7">
        <v>135.22308869920116</v>
      </c>
      <c r="G897" s="7">
        <v>4.8659602620468894</v>
      </c>
      <c r="H897" s="7">
        <v>105.72425596880174</v>
      </c>
    </row>
    <row r="898" spans="1:8" x14ac:dyDescent="0.25">
      <c r="A898" s="21"/>
      <c r="B898" s="5">
        <f>DATE(YEAR(siječanj!B898),MONTH(siječanj!B898)+10,DAY(siječanj!B898))</f>
        <v>45971</v>
      </c>
      <c r="C898" s="8">
        <v>9.3229166666666696</v>
      </c>
      <c r="D898">
        <v>0.9299451901030551</v>
      </c>
      <c r="E898" s="6">
        <v>114.14550058499903</v>
      </c>
      <c r="F898" s="7">
        <v>142.66423919915721</v>
      </c>
      <c r="G898" s="7">
        <v>2.6901558600259228</v>
      </c>
      <c r="H898" s="7">
        <v>106.14905924092531</v>
      </c>
    </row>
    <row r="899" spans="1:8" x14ac:dyDescent="0.25">
      <c r="A899" s="21"/>
      <c r="B899" s="5">
        <f>DATE(YEAR(siječanj!B899),MONTH(siječanj!B899)+10,DAY(siječanj!B899))</f>
        <v>45971</v>
      </c>
      <c r="C899" s="8">
        <v>9.3333333333333304</v>
      </c>
      <c r="D899">
        <v>0.9299451901030551</v>
      </c>
      <c r="E899" s="6">
        <v>112.86317684452634</v>
      </c>
      <c r="F899" s="7">
        <v>152.56783549909869</v>
      </c>
      <c r="G899" s="7">
        <v>1.7385696130167534</v>
      </c>
      <c r="H899" s="7">
        <v>104.95656844631777</v>
      </c>
    </row>
    <row r="900" spans="1:8" x14ac:dyDescent="0.25">
      <c r="A900" s="21"/>
      <c r="B900" s="5">
        <f>DATE(YEAR(siječanj!B900),MONTH(siječanj!B900)+10,DAY(siječanj!B900))</f>
        <v>45971</v>
      </c>
      <c r="C900" s="8">
        <v>9.34375</v>
      </c>
      <c r="D900">
        <v>0.9299451901030551</v>
      </c>
      <c r="E900" s="6">
        <v>111.60921301259377</v>
      </c>
      <c r="F900" s="7">
        <v>156.57736039907502</v>
      </c>
      <c r="G900" s="7">
        <v>1.3973868280134656</v>
      </c>
      <c r="H900" s="7">
        <v>103.79045081224888</v>
      </c>
    </row>
    <row r="901" spans="1:8" x14ac:dyDescent="0.25">
      <c r="A901" s="21"/>
      <c r="B901" s="5">
        <f>DATE(YEAR(siječanj!B901),MONTH(siječanj!B901)+10,DAY(siječanj!B901))</f>
        <v>45971</v>
      </c>
      <c r="C901" s="8">
        <v>9.3541666666666696</v>
      </c>
      <c r="D901">
        <v>0.9299451901030551</v>
      </c>
      <c r="E901" s="6">
        <v>112.63658187861739</v>
      </c>
      <c r="F901" s="7">
        <v>159.00644969906068</v>
      </c>
      <c r="G901" s="7">
        <v>1.3383142380128963</v>
      </c>
      <c r="H901" s="7">
        <v>104.74584754766919</v>
      </c>
    </row>
    <row r="902" spans="1:8" x14ac:dyDescent="0.25">
      <c r="A902" s="21"/>
      <c r="B902" s="5">
        <f>DATE(YEAR(siječanj!B902),MONTH(siječanj!B902)+10,DAY(siječanj!B902))</f>
        <v>45971</v>
      </c>
      <c r="C902" s="8">
        <v>9.3645833333333304</v>
      </c>
      <c r="D902">
        <v>0.9299451901030551</v>
      </c>
      <c r="E902" s="6">
        <v>112.80123358975246</v>
      </c>
      <c r="F902" s="7">
        <v>161.26667099904734</v>
      </c>
      <c r="G902" s="7">
        <v>1.2217596960117731</v>
      </c>
      <c r="H902" s="7">
        <v>104.89896461448147</v>
      </c>
    </row>
    <row r="903" spans="1:8" x14ac:dyDescent="0.25">
      <c r="A903" s="21"/>
      <c r="B903" s="5">
        <f>DATE(YEAR(siječanj!B903),MONTH(siječanj!B903)+10,DAY(siječanj!B903))</f>
        <v>45971</v>
      </c>
      <c r="C903" s="8">
        <v>9.375</v>
      </c>
      <c r="D903">
        <v>0.9299451901030551</v>
      </c>
      <c r="E903" s="6">
        <v>114.29560136188749</v>
      </c>
      <c r="F903" s="7">
        <v>164.02264659903105</v>
      </c>
      <c r="G903" s="7">
        <v>1.1237856710108292</v>
      </c>
      <c r="H903" s="7">
        <v>106.28864473642346</v>
      </c>
    </row>
    <row r="904" spans="1:8" x14ac:dyDescent="0.25">
      <c r="A904" s="21"/>
      <c r="B904" s="5">
        <f>DATE(YEAR(siječanj!B904),MONTH(siječanj!B904)+10,DAY(siječanj!B904))</f>
        <v>45971</v>
      </c>
      <c r="C904" s="8">
        <v>9.3854166666666696</v>
      </c>
      <c r="D904">
        <v>0.9299451901030551</v>
      </c>
      <c r="E904" s="6">
        <v>114.47628297417158</v>
      </c>
      <c r="F904" s="7">
        <v>165.37620149902304</v>
      </c>
      <c r="G904" s="7">
        <v>1.1920121210114865</v>
      </c>
      <c r="H904" s="7">
        <v>106.45666873270712</v>
      </c>
    </row>
    <row r="905" spans="1:8" x14ac:dyDescent="0.25">
      <c r="A905" s="21"/>
      <c r="B905" s="5">
        <f>DATE(YEAR(siječanj!B905),MONTH(siječanj!B905)+10,DAY(siječanj!B905))</f>
        <v>45971</v>
      </c>
      <c r="C905" s="8">
        <v>9.3958333333333304</v>
      </c>
      <c r="D905">
        <v>0.9299451901030551</v>
      </c>
      <c r="E905" s="6">
        <v>114.44468281061611</v>
      </c>
      <c r="F905" s="7">
        <v>165.94680209901966</v>
      </c>
      <c r="G905" s="7">
        <v>1.1402156770109875</v>
      </c>
      <c r="H905" s="7">
        <v>106.42728231260224</v>
      </c>
    </row>
    <row r="906" spans="1:8" x14ac:dyDescent="0.25">
      <c r="A906" s="21"/>
      <c r="B906" s="5">
        <f>DATE(YEAR(siječanj!B906),MONTH(siječanj!B906)+10,DAY(siječanj!B906))</f>
        <v>45971</v>
      </c>
      <c r="C906" s="8">
        <v>9.40625</v>
      </c>
      <c r="D906">
        <v>0.9299451901030551</v>
      </c>
      <c r="E906" s="6">
        <v>115.04384568604547</v>
      </c>
      <c r="F906" s="7">
        <v>166.24853209901789</v>
      </c>
      <c r="G906" s="7">
        <v>1.0852840920104581</v>
      </c>
      <c r="H906" s="7">
        <v>106.98447094669609</v>
      </c>
    </row>
    <row r="907" spans="1:8" x14ac:dyDescent="0.25">
      <c r="A907" s="21"/>
      <c r="B907" s="5">
        <f>DATE(YEAR(siječanj!B907),MONTH(siječanj!B907)+10,DAY(siječanj!B907))</f>
        <v>45971</v>
      </c>
      <c r="C907" s="8">
        <v>9.4166666666666696</v>
      </c>
      <c r="D907">
        <v>0.9299451901030551</v>
      </c>
      <c r="E907" s="6">
        <v>115.55931072388459</v>
      </c>
      <c r="F907" s="7">
        <v>165.70299649902114</v>
      </c>
      <c r="G907" s="7">
        <v>1.0528891150101458</v>
      </c>
      <c r="H907" s="7">
        <v>107.46382517930087</v>
      </c>
    </row>
    <row r="908" spans="1:8" x14ac:dyDescent="0.25">
      <c r="A908" s="21"/>
      <c r="B908" s="5">
        <f>DATE(YEAR(siječanj!B908),MONTH(siječanj!B908)+10,DAY(siječanj!B908))</f>
        <v>45971</v>
      </c>
      <c r="C908" s="8">
        <v>9.4270833333333304</v>
      </c>
      <c r="D908">
        <v>0.9299451901030551</v>
      </c>
      <c r="E908" s="6">
        <v>117.4778329295938</v>
      </c>
      <c r="F908" s="7">
        <v>164.7736262990266</v>
      </c>
      <c r="G908" s="7">
        <v>1.1306095970108949</v>
      </c>
      <c r="H908" s="7">
        <v>109.24794567660605</v>
      </c>
    </row>
    <row r="909" spans="1:8" x14ac:dyDescent="0.25">
      <c r="A909" s="21"/>
      <c r="B909" s="5">
        <f>DATE(YEAR(siječanj!B909),MONTH(siječanj!B909)+10,DAY(siječanj!B909))</f>
        <v>45971</v>
      </c>
      <c r="C909" s="8">
        <v>9.4375</v>
      </c>
      <c r="D909">
        <v>0.9299451901030551</v>
      </c>
      <c r="E909" s="6">
        <v>119.13865431560704</v>
      </c>
      <c r="F909" s="7">
        <v>164.35631059902909</v>
      </c>
      <c r="G909" s="7">
        <v>1.2126343970116853</v>
      </c>
      <c r="H909" s="7">
        <v>110.79241853614936</v>
      </c>
    </row>
    <row r="910" spans="1:8" x14ac:dyDescent="0.25">
      <c r="A910" s="21"/>
      <c r="B910" s="5">
        <f>DATE(YEAR(siječanj!B910),MONTH(siječanj!B910)+10,DAY(siječanj!B910))</f>
        <v>45971</v>
      </c>
      <c r="C910" s="8">
        <v>9.4479166666666696</v>
      </c>
      <c r="D910">
        <v>0.9299451901030551</v>
      </c>
      <c r="E910" s="6">
        <v>120.06907011555971</v>
      </c>
      <c r="F910" s="7">
        <v>163.95618029903144</v>
      </c>
      <c r="G910" s="7">
        <v>1.1836206250114059</v>
      </c>
      <c r="H910" s="7">
        <v>111.65765423411122</v>
      </c>
    </row>
    <row r="911" spans="1:8" x14ac:dyDescent="0.25">
      <c r="A911" s="21"/>
      <c r="B911" s="5">
        <f>DATE(YEAR(siječanj!B911),MONTH(siječanj!B911)+10,DAY(siječanj!B911))</f>
        <v>45971</v>
      </c>
      <c r="C911" s="8">
        <v>9.4583333333333304</v>
      </c>
      <c r="D911">
        <v>0.9299451901030551</v>
      </c>
      <c r="E911" s="6">
        <v>120.2113917048494</v>
      </c>
      <c r="F911" s="7">
        <v>163.79977209903234</v>
      </c>
      <c r="G911" s="7">
        <v>1.1113095580107089</v>
      </c>
      <c r="H911" s="7">
        <v>111.790005511519</v>
      </c>
    </row>
    <row r="912" spans="1:8" x14ac:dyDescent="0.25">
      <c r="A912" s="21"/>
      <c r="B912" s="5">
        <f>DATE(YEAR(siječanj!B912),MONTH(siječanj!B912)+10,DAY(siječanj!B912))</f>
        <v>45971</v>
      </c>
      <c r="C912" s="8">
        <v>9.46875</v>
      </c>
      <c r="D912">
        <v>0.9299451901030551</v>
      </c>
      <c r="E912" s="6">
        <v>119.47628769948649</v>
      </c>
      <c r="F912" s="7">
        <v>163.32519139903519</v>
      </c>
      <c r="G912" s="7">
        <v>1.1763880540113361</v>
      </c>
      <c r="H912" s="7">
        <v>111.10639907750627</v>
      </c>
    </row>
    <row r="913" spans="1:8" x14ac:dyDescent="0.25">
      <c r="A913" s="21"/>
      <c r="B913" s="5">
        <f>DATE(YEAR(siječanj!B913),MONTH(siječanj!B913)+10,DAY(siječanj!B913))</f>
        <v>45971</v>
      </c>
      <c r="C913" s="8">
        <v>9.4791666666666696</v>
      </c>
      <c r="D913">
        <v>0.9299451901030551</v>
      </c>
      <c r="E913" s="6">
        <v>120.218736018724</v>
      </c>
      <c r="F913" s="7">
        <v>162.7772741990384</v>
      </c>
      <c r="G913" s="7">
        <v>1.2322445810118743</v>
      </c>
      <c r="H913" s="7">
        <v>111.79683532088129</v>
      </c>
    </row>
    <row r="914" spans="1:8" x14ac:dyDescent="0.25">
      <c r="A914" s="21"/>
      <c r="B914" s="5">
        <f>DATE(YEAR(siječanj!B914),MONTH(siječanj!B914)+10,DAY(siječanj!B914))</f>
        <v>45971</v>
      </c>
      <c r="C914" s="8">
        <v>9.4895833333333304</v>
      </c>
      <c r="D914">
        <v>0.9299451901030551</v>
      </c>
      <c r="E914" s="6">
        <v>120.86202025104241</v>
      </c>
      <c r="F914" s="7">
        <v>162.39073919904069</v>
      </c>
      <c r="G914" s="7">
        <v>1.2542535390120864</v>
      </c>
      <c r="H914" s="7">
        <v>112.39505439859492</v>
      </c>
    </row>
    <row r="915" spans="1:8" x14ac:dyDescent="0.25">
      <c r="A915" s="21"/>
      <c r="B915" s="5">
        <f>DATE(YEAR(siječanj!B915),MONTH(siječanj!B915)+10,DAY(siječanj!B915))</f>
        <v>45971</v>
      </c>
      <c r="C915" s="8">
        <v>9.5</v>
      </c>
      <c r="D915">
        <v>0.9299451901030551</v>
      </c>
      <c r="E915" s="6">
        <v>121.52158401589594</v>
      </c>
      <c r="F915" s="7">
        <v>161.78482439904423</v>
      </c>
      <c r="G915" s="7">
        <v>1.1216823960108089</v>
      </c>
      <c r="H915" s="7">
        <v>113.00841254928673</v>
      </c>
    </row>
    <row r="916" spans="1:8" x14ac:dyDescent="0.25">
      <c r="A916" s="21"/>
      <c r="B916" s="5">
        <f>DATE(YEAR(siječanj!B916),MONTH(siječanj!B916)+10,DAY(siječanj!B916))</f>
        <v>45971</v>
      </c>
      <c r="C916" s="8">
        <v>9.5104166666666696</v>
      </c>
      <c r="D916">
        <v>0.9299451901030551</v>
      </c>
      <c r="E916" s="6">
        <v>121.92038699537257</v>
      </c>
      <c r="F916" s="7">
        <v>161.01854769904878</v>
      </c>
      <c r="G916" s="7">
        <v>1.0701386070103123</v>
      </c>
      <c r="H916" s="7">
        <v>113.37927746184978</v>
      </c>
    </row>
    <row r="917" spans="1:8" x14ac:dyDescent="0.25">
      <c r="A917" s="21"/>
      <c r="B917" s="5">
        <f>DATE(YEAR(siječanj!B917),MONTH(siječanj!B917)+10,DAY(siječanj!B917))</f>
        <v>45971</v>
      </c>
      <c r="C917" s="8">
        <v>9.5208333333333304</v>
      </c>
      <c r="D917">
        <v>0.9299451901030551</v>
      </c>
      <c r="E917" s="6">
        <v>121.12498017005861</v>
      </c>
      <c r="F917" s="7">
        <v>160.32864849905289</v>
      </c>
      <c r="G917" s="7">
        <v>1.0604442810102186</v>
      </c>
      <c r="H917" s="7">
        <v>112.63959271047393</v>
      </c>
    </row>
    <row r="918" spans="1:8" x14ac:dyDescent="0.25">
      <c r="A918" s="21"/>
      <c r="B918" s="5">
        <f>DATE(YEAR(siječanj!B918),MONTH(siječanj!B918)+10,DAY(siječanj!B918))</f>
        <v>45971</v>
      </c>
      <c r="C918" s="8">
        <v>9.53125</v>
      </c>
      <c r="D918">
        <v>0.9299451901030551</v>
      </c>
      <c r="E918" s="6">
        <v>119.28057173979546</v>
      </c>
      <c r="F918" s="7">
        <v>159.85769829905567</v>
      </c>
      <c r="G918" s="7">
        <v>0.99972026900963373</v>
      </c>
      <c r="H918" s="7">
        <v>110.9243939621652</v>
      </c>
    </row>
    <row r="919" spans="1:8" x14ac:dyDescent="0.25">
      <c r="A919" s="21"/>
      <c r="B919" s="5">
        <f>DATE(YEAR(siječanj!B919),MONTH(siječanj!B919)+10,DAY(siječanj!B919))</f>
        <v>45971</v>
      </c>
      <c r="C919" s="8">
        <v>9.5416666666666696</v>
      </c>
      <c r="D919">
        <v>0.9299451901030551</v>
      </c>
      <c r="E919" s="6">
        <v>116.79178248219651</v>
      </c>
      <c r="F919" s="7">
        <v>159.14873609905985</v>
      </c>
      <c r="G919" s="7">
        <v>1.0477517630100963</v>
      </c>
      <c r="H919" s="7">
        <v>108.60995636288089</v>
      </c>
    </row>
    <row r="920" spans="1:8" x14ac:dyDescent="0.25">
      <c r="A920" s="21"/>
      <c r="B920" s="5">
        <f>DATE(YEAR(siječanj!B920),MONTH(siječanj!B920)+10,DAY(siječanj!B920))</f>
        <v>45971</v>
      </c>
      <c r="C920" s="8">
        <v>9.5520833333333304</v>
      </c>
      <c r="D920">
        <v>0.9299451901030551</v>
      </c>
      <c r="E920" s="6">
        <v>114.30667330634076</v>
      </c>
      <c r="F920" s="7">
        <v>158.09035879906611</v>
      </c>
      <c r="G920" s="7">
        <v>1.1237003530108283</v>
      </c>
      <c r="H920" s="7">
        <v>106.29894103791287</v>
      </c>
    </row>
    <row r="921" spans="1:8" x14ac:dyDescent="0.25">
      <c r="A921" s="21"/>
      <c r="B921" s="5">
        <f>DATE(YEAR(siječanj!B921),MONTH(siječanj!B921)+10,DAY(siječanj!B921))</f>
        <v>45971</v>
      </c>
      <c r="C921" s="8">
        <v>9.5625</v>
      </c>
      <c r="D921">
        <v>0.9299451901030551</v>
      </c>
      <c r="E921" s="6">
        <v>115.59127542851181</v>
      </c>
      <c r="F921" s="7">
        <v>157.36900149907035</v>
      </c>
      <c r="G921" s="7">
        <v>1.1017346040106166</v>
      </c>
      <c r="H921" s="7">
        <v>107.49355060262201</v>
      </c>
    </row>
    <row r="922" spans="1:8" x14ac:dyDescent="0.25">
      <c r="A922" s="21"/>
      <c r="B922" s="5">
        <f>DATE(YEAR(siječanj!B922),MONTH(siječanj!B922)+10,DAY(siječanj!B922))</f>
        <v>45971</v>
      </c>
      <c r="C922" s="8">
        <v>9.5729166666666696</v>
      </c>
      <c r="D922">
        <v>0.9299451901030551</v>
      </c>
      <c r="E922" s="6">
        <v>116.41372070098082</v>
      </c>
      <c r="F922" s="7">
        <v>156.38192319907617</v>
      </c>
      <c r="G922" s="7">
        <v>1.0792379090104001</v>
      </c>
      <c r="H922" s="7">
        <v>108.25837962787757</v>
      </c>
    </row>
    <row r="923" spans="1:8" x14ac:dyDescent="0.25">
      <c r="A923" s="21"/>
      <c r="B923" s="5">
        <f>DATE(YEAR(siječanj!B923),MONTH(siječanj!B923)+10,DAY(siječanj!B923))</f>
        <v>45971</v>
      </c>
      <c r="C923" s="8">
        <v>9.5833333333333304</v>
      </c>
      <c r="D923">
        <v>0.9299451901030551</v>
      </c>
      <c r="E923" s="6">
        <v>116.69685519463559</v>
      </c>
      <c r="F923" s="7">
        <v>154.76651429908571</v>
      </c>
      <c r="G923" s="7">
        <v>1.0891955100104957</v>
      </c>
      <c r="H923" s="7">
        <v>108.52167918840408</v>
      </c>
    </row>
    <row r="924" spans="1:8" x14ac:dyDescent="0.25">
      <c r="A924" s="21"/>
      <c r="B924" s="5">
        <f>DATE(YEAR(siječanj!B924),MONTH(siječanj!B924)+10,DAY(siječanj!B924))</f>
        <v>45971</v>
      </c>
      <c r="C924" s="8">
        <v>9.59375</v>
      </c>
      <c r="D924">
        <v>0.9299451901030551</v>
      </c>
      <c r="E924" s="6">
        <v>118.1261949812973</v>
      </c>
      <c r="F924" s="7">
        <v>153.87871519909095</v>
      </c>
      <c r="G924" s="7">
        <v>1.0743396650103527</v>
      </c>
      <c r="H924" s="7">
        <v>109.85088684803307</v>
      </c>
    </row>
    <row r="925" spans="1:8" x14ac:dyDescent="0.25">
      <c r="A925" s="21"/>
      <c r="B925" s="5">
        <f>DATE(YEAR(siječanj!B925),MONTH(siječanj!B925)+10,DAY(siječanj!B925))</f>
        <v>45971</v>
      </c>
      <c r="C925" s="8">
        <v>9.6041666666666696</v>
      </c>
      <c r="D925">
        <v>0.9299451901030551</v>
      </c>
      <c r="E925" s="6">
        <v>118.40874502051639</v>
      </c>
      <c r="F925" s="7">
        <v>152.86219679909698</v>
      </c>
      <c r="G925" s="7">
        <v>1.2383698570119333</v>
      </c>
      <c r="H925" s="7">
        <v>110.11364289796829</v>
      </c>
    </row>
    <row r="926" spans="1:8" x14ac:dyDescent="0.25">
      <c r="A926" s="21"/>
      <c r="B926" s="5">
        <f>DATE(YEAR(siječanj!B926),MONTH(siječanj!B926)+10,DAY(siječanj!B926))</f>
        <v>45971</v>
      </c>
      <c r="C926" s="8">
        <v>9.6145833333333304</v>
      </c>
      <c r="D926">
        <v>0.9299451901030551</v>
      </c>
      <c r="E926" s="6">
        <v>120.5239311908233</v>
      </c>
      <c r="F926" s="7">
        <v>150.79392429910922</v>
      </c>
      <c r="G926" s="7">
        <v>1.2691075530122296</v>
      </c>
      <c r="H926" s="7">
        <v>112.08065010321771</v>
      </c>
    </row>
    <row r="927" spans="1:8" x14ac:dyDescent="0.25">
      <c r="A927" s="21"/>
      <c r="B927" s="5">
        <f>DATE(YEAR(siječanj!B927),MONTH(siječanj!B927)+10,DAY(siječanj!B927))</f>
        <v>45971</v>
      </c>
      <c r="C927" s="8">
        <v>9.625</v>
      </c>
      <c r="D927">
        <v>0.9299451901030551</v>
      </c>
      <c r="E927" s="6">
        <v>122.28921736830692</v>
      </c>
      <c r="F927" s="7">
        <v>147.01357379913154</v>
      </c>
      <c r="G927" s="7">
        <v>1.454325752014014</v>
      </c>
      <c r="H927" s="7">
        <v>113.722269493124</v>
      </c>
    </row>
    <row r="928" spans="1:8" x14ac:dyDescent="0.25">
      <c r="A928" s="21"/>
      <c r="B928" s="5">
        <f>DATE(YEAR(siječanj!B928),MONTH(siječanj!B928)+10,DAY(siječanj!B928))</f>
        <v>45971</v>
      </c>
      <c r="C928" s="8">
        <v>9.6354166666666696</v>
      </c>
      <c r="D928">
        <v>0.9299451901030551</v>
      </c>
      <c r="E928" s="6">
        <v>124.31377942066059</v>
      </c>
      <c r="F928" s="7">
        <v>145.33087369914145</v>
      </c>
      <c r="G928" s="7">
        <v>1.8087777710174298</v>
      </c>
      <c r="H928" s="7">
        <v>115.60500123577548</v>
      </c>
    </row>
    <row r="929" spans="1:8" x14ac:dyDescent="0.25">
      <c r="A929" s="21"/>
      <c r="B929" s="5">
        <f>DATE(YEAR(siječanj!B929),MONTH(siječanj!B929)+10,DAY(siječanj!B929))</f>
        <v>45971</v>
      </c>
      <c r="C929" s="8">
        <v>9.6458333333333304</v>
      </c>
      <c r="D929">
        <v>0.9299451901030551</v>
      </c>
      <c r="E929" s="6">
        <v>126.14824122890928</v>
      </c>
      <c r="F929" s="7">
        <v>144.16553389914836</v>
      </c>
      <c r="G929" s="7">
        <v>2.4207901800233271</v>
      </c>
      <c r="H929" s="7">
        <v>117.3109501707841</v>
      </c>
    </row>
    <row r="930" spans="1:8" x14ac:dyDescent="0.25">
      <c r="A930" s="21"/>
      <c r="B930" s="5">
        <f>DATE(YEAR(siječanj!B930),MONTH(siječanj!B930)+10,DAY(siječanj!B930))</f>
        <v>45971</v>
      </c>
      <c r="C930" s="8">
        <v>9.65625</v>
      </c>
      <c r="D930">
        <v>0.9299451901030551</v>
      </c>
      <c r="E930" s="6">
        <v>129.82776526390847</v>
      </c>
      <c r="F930" s="7">
        <v>143.08071259915474</v>
      </c>
      <c r="G930" s="7">
        <v>6.101519405058796</v>
      </c>
      <c r="H930" s="7">
        <v>120.73270584900018</v>
      </c>
    </row>
    <row r="931" spans="1:8" x14ac:dyDescent="0.25">
      <c r="A931" s="21"/>
      <c r="B931" s="5">
        <f>DATE(YEAR(siječanj!B931),MONTH(siječanj!B931)+10,DAY(siječanj!B931))</f>
        <v>45971</v>
      </c>
      <c r="C931" s="8">
        <v>9.6666666666666696</v>
      </c>
      <c r="D931">
        <v>0.9299451901030551</v>
      </c>
      <c r="E931" s="6">
        <v>131.32129399721805</v>
      </c>
      <c r="F931" s="7">
        <v>140.85726669916787</v>
      </c>
      <c r="G931" s="7">
        <v>15.313099040147563</v>
      </c>
      <c r="H931" s="7">
        <v>122.12160571082212</v>
      </c>
    </row>
    <row r="932" spans="1:8" x14ac:dyDescent="0.25">
      <c r="A932" s="21"/>
      <c r="B932" s="5">
        <f>DATE(YEAR(siječanj!B932),MONTH(siječanj!B932)+10,DAY(siječanj!B932))</f>
        <v>45971</v>
      </c>
      <c r="C932" s="8">
        <v>9.6770833333333304</v>
      </c>
      <c r="D932">
        <v>0.9299451901030551</v>
      </c>
      <c r="E932" s="6">
        <v>134.09883742646082</v>
      </c>
      <c r="F932" s="7">
        <v>141.2768709991654</v>
      </c>
      <c r="G932" s="7">
        <v>45.47181092043818</v>
      </c>
      <c r="H932" s="7">
        <v>124.70456886314878</v>
      </c>
    </row>
    <row r="933" spans="1:8" x14ac:dyDescent="0.25">
      <c r="A933" s="21"/>
      <c r="B933" s="5">
        <f>DATE(YEAR(siječanj!B933),MONTH(siječanj!B933)+10,DAY(siječanj!B933))</f>
        <v>45971</v>
      </c>
      <c r="C933" s="8">
        <v>9.6875</v>
      </c>
      <c r="D933">
        <v>0.9299451901030551</v>
      </c>
      <c r="E933" s="6">
        <v>139.20120984148286</v>
      </c>
      <c r="F933" s="7">
        <v>142.32236209915922</v>
      </c>
      <c r="G933" s="7">
        <v>120.81840370116424</v>
      </c>
      <c r="H933" s="7">
        <v>129.44949554861304</v>
      </c>
    </row>
    <row r="934" spans="1:8" x14ac:dyDescent="0.25">
      <c r="A934" s="21"/>
      <c r="B934" s="5">
        <f>DATE(YEAR(siječanj!B934),MONTH(siječanj!B934)+10,DAY(siječanj!B934))</f>
        <v>45971</v>
      </c>
      <c r="C934" s="8">
        <v>9.6979166666666696</v>
      </c>
      <c r="D934">
        <v>0.9299451901030551</v>
      </c>
      <c r="E934" s="6">
        <v>144.08477341239993</v>
      </c>
      <c r="F934" s="7">
        <v>143.63995549915143</v>
      </c>
      <c r="G934" s="7">
        <v>182.20068400175572</v>
      </c>
      <c r="H934" s="7">
        <v>133.99094200194986</v>
      </c>
    </row>
    <row r="935" spans="1:8" x14ac:dyDescent="0.25">
      <c r="A935" s="21"/>
      <c r="B935" s="5">
        <f>DATE(YEAR(siječanj!B935),MONTH(siječanj!B935)+10,DAY(siječanj!B935))</f>
        <v>45971</v>
      </c>
      <c r="C935" s="8">
        <v>9.7083333333333304</v>
      </c>
      <c r="D935">
        <v>0.9299451901030551</v>
      </c>
      <c r="E935" s="6">
        <v>148.20969036080496</v>
      </c>
      <c r="F935" s="7">
        <v>143.47225029915245</v>
      </c>
      <c r="G935" s="7">
        <v>199.70118990192438</v>
      </c>
      <c r="H935" s="7">
        <v>137.82688867769369</v>
      </c>
    </row>
    <row r="936" spans="1:8" x14ac:dyDescent="0.25">
      <c r="A936" s="21"/>
      <c r="B936" s="5">
        <f>DATE(YEAR(siječanj!B936),MONTH(siječanj!B936)+10,DAY(siječanj!B936))</f>
        <v>45971</v>
      </c>
      <c r="C936" s="8">
        <v>9.71875</v>
      </c>
      <c r="D936">
        <v>0.9299451901030551</v>
      </c>
      <c r="E936" s="6">
        <v>154.52560118222556</v>
      </c>
      <c r="F936" s="7">
        <v>143.23907939915381</v>
      </c>
      <c r="G936" s="7">
        <v>201.43123510194107</v>
      </c>
      <c r="H936" s="7">
        <v>143.70033956719362</v>
      </c>
    </row>
    <row r="937" spans="1:8" x14ac:dyDescent="0.25">
      <c r="A937" s="21"/>
      <c r="B937" s="5">
        <f>DATE(YEAR(siječanj!B937),MONTH(siječanj!B937)+10,DAY(siječanj!B937))</f>
        <v>45971</v>
      </c>
      <c r="C937" s="8">
        <v>9.7291666666666696</v>
      </c>
      <c r="D937">
        <v>0.9299451901030551</v>
      </c>
      <c r="E937" s="6">
        <v>161.00826279774597</v>
      </c>
      <c r="F937" s="7">
        <v>142.85236539915613</v>
      </c>
      <c r="G937" s="7">
        <v>201.90479060194559</v>
      </c>
      <c r="H937" s="7">
        <v>149.72885955561253</v>
      </c>
    </row>
    <row r="938" spans="1:8" x14ac:dyDescent="0.25">
      <c r="A938" s="21"/>
      <c r="B938" s="5">
        <f>DATE(YEAR(siječanj!B938),MONTH(siječanj!B938)+10,DAY(siječanj!B938))</f>
        <v>45971</v>
      </c>
      <c r="C938" s="8">
        <v>9.7395833333333304</v>
      </c>
      <c r="D938">
        <v>0.9299451901030551</v>
      </c>
      <c r="E938" s="6">
        <v>164.96046058260225</v>
      </c>
      <c r="F938" s="7">
        <v>142.6167000991575</v>
      </c>
      <c r="G938" s="7">
        <v>202.34720920194985</v>
      </c>
      <c r="H938" s="7">
        <v>153.40418687597557</v>
      </c>
    </row>
    <row r="939" spans="1:8" x14ac:dyDescent="0.25">
      <c r="A939" s="21"/>
      <c r="B939" s="5">
        <f>DATE(YEAR(siječanj!B939),MONTH(siječanj!B939)+10,DAY(siječanj!B939))</f>
        <v>45971</v>
      </c>
      <c r="C939" s="8">
        <v>9.75</v>
      </c>
      <c r="D939">
        <v>0.9299451901030551</v>
      </c>
      <c r="E939" s="6">
        <v>167.90607824853126</v>
      </c>
      <c r="F939" s="7">
        <v>142.04360199916087</v>
      </c>
      <c r="G939" s="7">
        <v>203.02687060195643</v>
      </c>
      <c r="H939" s="7">
        <v>156.14344985628884</v>
      </c>
    </row>
    <row r="940" spans="1:8" x14ac:dyDescent="0.25">
      <c r="A940" s="21"/>
      <c r="B940" s="5">
        <f>DATE(YEAR(siječanj!B940),MONTH(siječanj!B940)+10,DAY(siječanj!B940))</f>
        <v>45971</v>
      </c>
      <c r="C940" s="8">
        <v>9.7604166666666696</v>
      </c>
      <c r="D940">
        <v>0.9299451901030551</v>
      </c>
      <c r="E940" s="6">
        <v>169.8796293158602</v>
      </c>
      <c r="F940" s="7">
        <v>141.18654859916595</v>
      </c>
      <c r="G940" s="7">
        <v>203.28306560195887</v>
      </c>
      <c r="H940" s="7">
        <v>157.97874417877415</v>
      </c>
    </row>
    <row r="941" spans="1:8" x14ac:dyDescent="0.25">
      <c r="A941" s="21"/>
      <c r="B941" s="5">
        <f>DATE(YEAR(siječanj!B941),MONTH(siječanj!B941)+10,DAY(siječanj!B941))</f>
        <v>45971</v>
      </c>
      <c r="C941" s="8">
        <v>9.7708333333333304</v>
      </c>
      <c r="D941">
        <v>0.9299451901030551</v>
      </c>
      <c r="E941" s="6">
        <v>172.27470080939986</v>
      </c>
      <c r="F941" s="7">
        <v>139.89323259917356</v>
      </c>
      <c r="G941" s="7">
        <v>203.31922440195925</v>
      </c>
      <c r="H941" s="7">
        <v>160.20602939414428</v>
      </c>
    </row>
    <row r="942" spans="1:8" x14ac:dyDescent="0.25">
      <c r="A942" s="21"/>
      <c r="B942" s="5">
        <f>DATE(YEAR(siječanj!B942),MONTH(siječanj!B942)+10,DAY(siječanj!B942))</f>
        <v>45971</v>
      </c>
      <c r="C942" s="8">
        <v>9.78125</v>
      </c>
      <c r="D942">
        <v>0.9299451901030551</v>
      </c>
      <c r="E942" s="6">
        <v>175.59398694226965</v>
      </c>
      <c r="F942" s="7">
        <v>138.34575809918272</v>
      </c>
      <c r="G942" s="7">
        <v>203.51669320196112</v>
      </c>
      <c r="H942" s="7">
        <v>163.29278356798233</v>
      </c>
    </row>
    <row r="943" spans="1:8" x14ac:dyDescent="0.25">
      <c r="A943" s="21"/>
      <c r="B943" s="5">
        <f>DATE(YEAR(siječanj!B943),MONTH(siječanj!B943)+10,DAY(siječanj!B943))</f>
        <v>45971</v>
      </c>
      <c r="C943" s="8">
        <v>9.7916666666666696</v>
      </c>
      <c r="D943">
        <v>0.9299451901030551</v>
      </c>
      <c r="E943" s="6">
        <v>175.61565930522477</v>
      </c>
      <c r="F943" s="7">
        <v>135.67256979919853</v>
      </c>
      <c r="G943" s="7">
        <v>203.77456590196363</v>
      </c>
      <c r="H943" s="7">
        <v>163.31293767767059</v>
      </c>
    </row>
    <row r="944" spans="1:8" x14ac:dyDescent="0.25">
      <c r="A944" s="21"/>
      <c r="B944" s="5">
        <f>DATE(YEAR(siječanj!B944),MONTH(siječanj!B944)+10,DAY(siječanj!B944))</f>
        <v>45971</v>
      </c>
      <c r="C944" s="8">
        <v>9.8020833333333304</v>
      </c>
      <c r="D944">
        <v>0.9299451901030551</v>
      </c>
      <c r="E944" s="6">
        <v>175.02725831621754</v>
      </c>
      <c r="F944" s="7">
        <v>133.64831199921048</v>
      </c>
      <c r="G944" s="7">
        <v>203.76078510196348</v>
      </c>
      <c r="H944" s="7">
        <v>162.76575700809144</v>
      </c>
    </row>
    <row r="945" spans="1:8" x14ac:dyDescent="0.25">
      <c r="A945" s="21"/>
      <c r="B945" s="5">
        <f>DATE(YEAR(siječanj!B945),MONTH(siječanj!B945)+10,DAY(siječanj!B945))</f>
        <v>45971</v>
      </c>
      <c r="C945" s="8">
        <v>9.8125</v>
      </c>
      <c r="D945">
        <v>0.9299451901030551</v>
      </c>
      <c r="E945" s="6">
        <v>175.97079363234977</v>
      </c>
      <c r="F945" s="7">
        <v>131.17748889922507</v>
      </c>
      <c r="G945" s="7">
        <v>203.46167000196058</v>
      </c>
      <c r="H945" s="7">
        <v>163.64319313702097</v>
      </c>
    </row>
    <row r="946" spans="1:8" x14ac:dyDescent="0.25">
      <c r="A946" s="21"/>
      <c r="B946" s="5">
        <f>DATE(YEAR(siječanj!B946),MONTH(siječanj!B946)+10,DAY(siječanj!B946))</f>
        <v>45971</v>
      </c>
      <c r="C946" s="8">
        <v>9.8229166666666696</v>
      </c>
      <c r="D946">
        <v>0.9299451901030551</v>
      </c>
      <c r="E946" s="6">
        <v>176.98068136714261</v>
      </c>
      <c r="F946" s="7">
        <v>128.19334429924271</v>
      </c>
      <c r="G946" s="7">
        <v>203.24267820195848</v>
      </c>
      <c r="H946" s="7">
        <v>164.58233337853565</v>
      </c>
    </row>
    <row r="947" spans="1:8" x14ac:dyDescent="0.25">
      <c r="A947" s="21"/>
      <c r="B947" s="5">
        <f>DATE(YEAR(siječanj!B947),MONTH(siječanj!B947)+10,DAY(siječanj!B947))</f>
        <v>45971</v>
      </c>
      <c r="C947" s="8">
        <v>9.8333333333333304</v>
      </c>
      <c r="D947">
        <v>0.9299451901030551</v>
      </c>
      <c r="E947" s="6">
        <v>179.4597042920615</v>
      </c>
      <c r="F947" s="7">
        <v>122.0154103992792</v>
      </c>
      <c r="G947" s="7">
        <v>203.43781890196036</v>
      </c>
      <c r="H947" s="7">
        <v>166.88768882371917</v>
      </c>
    </row>
    <row r="948" spans="1:8" x14ac:dyDescent="0.25">
      <c r="A948" s="21"/>
      <c r="B948" s="5">
        <f>DATE(YEAR(siječanj!B948),MONTH(siječanj!B948)+10,DAY(siječanj!B948))</f>
        <v>45971</v>
      </c>
      <c r="C948" s="8">
        <v>9.84375</v>
      </c>
      <c r="D948">
        <v>0.9299451901030551</v>
      </c>
      <c r="E948" s="6">
        <v>179.69766640144377</v>
      </c>
      <c r="F948" s="7">
        <v>118.28677359930123</v>
      </c>
      <c r="G948" s="7">
        <v>202.91345010195533</v>
      </c>
      <c r="H948" s="7">
        <v>167.10898054276601</v>
      </c>
    </row>
    <row r="949" spans="1:8" x14ac:dyDescent="0.25">
      <c r="A949" s="21"/>
      <c r="B949" s="5">
        <f>DATE(YEAR(siječanj!B949),MONTH(siječanj!B949)+10,DAY(siječanj!B949))</f>
        <v>45971</v>
      </c>
      <c r="C949" s="8">
        <v>9.8541666666666696</v>
      </c>
      <c r="D949">
        <v>0.9299451901030551</v>
      </c>
      <c r="E949" s="6">
        <v>177.25732049175556</v>
      </c>
      <c r="F949" s="7">
        <v>115.46923779931788</v>
      </c>
      <c r="G949" s="7">
        <v>202.64638440195276</v>
      </c>
      <c r="H949" s="7">
        <v>164.83959260186379</v>
      </c>
    </row>
    <row r="950" spans="1:8" x14ac:dyDescent="0.25">
      <c r="A950" s="21"/>
      <c r="B950" s="5">
        <f>DATE(YEAR(siječanj!B950),MONTH(siječanj!B950)+10,DAY(siječanj!B950))</f>
        <v>45971</v>
      </c>
      <c r="C950" s="8">
        <v>9.8645833333333304</v>
      </c>
      <c r="D950">
        <v>0.9299451901030551</v>
      </c>
      <c r="E950" s="6">
        <v>173.89655889656899</v>
      </c>
      <c r="F950" s="7">
        <v>113.28295349933079</v>
      </c>
      <c r="G950" s="7">
        <v>201.92867610194583</v>
      </c>
      <c r="H950" s="7">
        <v>161.71426852133698</v>
      </c>
    </row>
    <row r="951" spans="1:8" x14ac:dyDescent="0.25">
      <c r="A951" s="21"/>
      <c r="B951" s="5">
        <f>DATE(YEAR(siječanj!B951),MONTH(siječanj!B951)+10,DAY(siječanj!B951))</f>
        <v>45971</v>
      </c>
      <c r="C951" s="8">
        <v>9.875</v>
      </c>
      <c r="D951">
        <v>0.9299451901030551</v>
      </c>
      <c r="E951" s="6">
        <v>172.70773003498948</v>
      </c>
      <c r="F951" s="7">
        <v>110.1126514993495</v>
      </c>
      <c r="G951" s="7">
        <v>200.70560920193407</v>
      </c>
      <c r="H951" s="7">
        <v>160.6087228396554</v>
      </c>
    </row>
    <row r="952" spans="1:8" x14ac:dyDescent="0.25">
      <c r="A952" s="21"/>
      <c r="B952" s="5">
        <f>DATE(YEAR(siječanj!B952),MONTH(siječanj!B952)+10,DAY(siječanj!B952))</f>
        <v>45971</v>
      </c>
      <c r="C952" s="8">
        <v>9.8854166666666696</v>
      </c>
      <c r="D952">
        <v>0.9299451901030551</v>
      </c>
      <c r="E952" s="6">
        <v>179.58466956581339</v>
      </c>
      <c r="F952" s="7">
        <v>107.86775979936277</v>
      </c>
      <c r="G952" s="7">
        <v>200.35308030193067</v>
      </c>
      <c r="H952" s="7">
        <v>167.00389967897465</v>
      </c>
    </row>
    <row r="953" spans="1:8" x14ac:dyDescent="0.25">
      <c r="A953" s="21"/>
      <c r="B953" s="5">
        <f>DATE(YEAR(siječanj!B953),MONTH(siječanj!B953)+10,DAY(siječanj!B953))</f>
        <v>45971</v>
      </c>
      <c r="C953" s="8">
        <v>9.8958333333333304</v>
      </c>
      <c r="D953">
        <v>0.9299451901030551</v>
      </c>
      <c r="E953" s="6">
        <v>185.92986650746457</v>
      </c>
      <c r="F953" s="7">
        <v>106.04063409937356</v>
      </c>
      <c r="G953" s="7">
        <v>199.71068430192446</v>
      </c>
      <c r="H953" s="7">
        <v>172.90458505511978</v>
      </c>
    </row>
    <row r="954" spans="1:8" x14ac:dyDescent="0.25">
      <c r="A954" s="21"/>
      <c r="B954" s="5">
        <f>DATE(YEAR(siječanj!B954),MONTH(siječanj!B954)+10,DAY(siječanj!B954))</f>
        <v>45971</v>
      </c>
      <c r="C954" s="8">
        <v>9.90625</v>
      </c>
      <c r="D954">
        <v>0.9299451901030551</v>
      </c>
      <c r="E954" s="6">
        <v>186.30317340513582</v>
      </c>
      <c r="F954" s="7">
        <v>104.22728559938426</v>
      </c>
      <c r="G954" s="7">
        <v>199.77946220192513</v>
      </c>
      <c r="H954" s="7">
        <v>173.25174000904147</v>
      </c>
    </row>
    <row r="955" spans="1:8" x14ac:dyDescent="0.25">
      <c r="A955" s="21"/>
      <c r="B955" s="5">
        <f>DATE(YEAR(siječanj!B955),MONTH(siječanj!B955)+10,DAY(siječanj!B955))</f>
        <v>45971</v>
      </c>
      <c r="C955" s="8">
        <v>9.9166666666666696</v>
      </c>
      <c r="D955">
        <v>0.9299451901030551</v>
      </c>
      <c r="E955" s="6">
        <v>184.96651818596325</v>
      </c>
      <c r="F955" s="7">
        <v>101.52581099940025</v>
      </c>
      <c r="G955" s="7">
        <v>198.62090840191397</v>
      </c>
      <c r="H955" s="7">
        <v>172.0087239171458</v>
      </c>
    </row>
    <row r="956" spans="1:8" x14ac:dyDescent="0.25">
      <c r="A956" s="21"/>
      <c r="B956" s="5">
        <f>DATE(YEAR(siječanj!B956),MONTH(siječanj!B956)+10,DAY(siječanj!B956))</f>
        <v>45971</v>
      </c>
      <c r="C956" s="8">
        <v>9.9270833333333304</v>
      </c>
      <c r="D956">
        <v>0.9299451901030551</v>
      </c>
      <c r="E956" s="6">
        <v>181.79128125007091</v>
      </c>
      <c r="F956" s="7">
        <v>99.284619989413471</v>
      </c>
      <c r="G956" s="7">
        <v>196.23545540189099</v>
      </c>
      <c r="H956" s="7">
        <v>169.05592760117514</v>
      </c>
    </row>
    <row r="957" spans="1:8" x14ac:dyDescent="0.25">
      <c r="A957" s="21"/>
      <c r="B957" s="5">
        <f>DATE(YEAR(siječanj!B957),MONTH(siječanj!B957)+10,DAY(siječanj!B957))</f>
        <v>45971</v>
      </c>
      <c r="C957" s="8">
        <v>9.9375</v>
      </c>
      <c r="D957">
        <v>0.9299451901030551</v>
      </c>
      <c r="E957" s="6">
        <v>174.43723472320082</v>
      </c>
      <c r="F957" s="7">
        <v>97.22920535942562</v>
      </c>
      <c r="G957" s="7">
        <v>194.97338340187883</v>
      </c>
      <c r="H957" s="7">
        <v>162.21706740571824</v>
      </c>
    </row>
    <row r="958" spans="1:8" x14ac:dyDescent="0.25">
      <c r="A958" s="21"/>
      <c r="B958" s="5">
        <f>DATE(YEAR(siječanj!B958),MONTH(siječanj!B958)+10,DAY(siječanj!B958))</f>
        <v>45971</v>
      </c>
      <c r="C958" s="8">
        <v>9.9479166666666696</v>
      </c>
      <c r="D958">
        <v>0.9299451901030551</v>
      </c>
      <c r="E958" s="6">
        <v>167.64352348521709</v>
      </c>
      <c r="F958" s="7">
        <v>94.970038349438965</v>
      </c>
      <c r="G958" s="7">
        <v>194.52093500187445</v>
      </c>
      <c r="H958" s="7">
        <v>155.89928831700618</v>
      </c>
    </row>
    <row r="959" spans="1:8" x14ac:dyDescent="0.25">
      <c r="A959" s="21"/>
      <c r="B959" s="5">
        <f>DATE(YEAR(siječanj!B959),MONTH(siječanj!B959)+10,DAY(siječanj!B959))</f>
        <v>45971</v>
      </c>
      <c r="C959" s="8">
        <v>9.9583333333333304</v>
      </c>
      <c r="D959">
        <v>0.9299451901030551</v>
      </c>
      <c r="E959" s="6">
        <v>157.88934844803774</v>
      </c>
      <c r="F959" s="7">
        <v>92.126073889455768</v>
      </c>
      <c r="G959" s="7">
        <v>189.82355790182922</v>
      </c>
      <c r="H959" s="7">
        <v>146.82844015775797</v>
      </c>
    </row>
    <row r="960" spans="1:8" x14ac:dyDescent="0.25">
      <c r="A960" s="21"/>
      <c r="B960" s="5">
        <f>DATE(YEAR(siječanj!B960),MONTH(siječanj!B960)+10,DAY(siječanj!B960))</f>
        <v>45971</v>
      </c>
      <c r="C960" s="8">
        <v>9.96875</v>
      </c>
      <c r="D960">
        <v>0.9299451901030551</v>
      </c>
      <c r="E960" s="6">
        <v>147.41573575617352</v>
      </c>
      <c r="F960" s="7">
        <v>89.856577519469184</v>
      </c>
      <c r="G960" s="7">
        <v>189.22354740182342</v>
      </c>
      <c r="H960" s="7">
        <v>137.08855441195652</v>
      </c>
    </row>
    <row r="961" spans="1:8" x14ac:dyDescent="0.25">
      <c r="A961" s="21"/>
      <c r="B961" s="5">
        <f>DATE(YEAR(siječanj!B961),MONTH(siječanj!B961)+10,DAY(siječanj!B961))</f>
        <v>45971</v>
      </c>
      <c r="C961" s="8">
        <v>9.9791666666666696</v>
      </c>
      <c r="D961">
        <v>0.9299451901030551</v>
      </c>
      <c r="E961" s="6">
        <v>136.74587019901801</v>
      </c>
      <c r="F961" s="7">
        <v>87.864130669480943</v>
      </c>
      <c r="G961" s="7">
        <v>187.42777160180611</v>
      </c>
      <c r="H961" s="7">
        <v>127.1661642580335</v>
      </c>
    </row>
    <row r="962" spans="1:8" ht="15.75" thickBot="1" x14ac:dyDescent="0.3">
      <c r="A962" s="21"/>
      <c r="B962" s="5">
        <f>DATE(YEAR(siječanj!B962),MONTH(siječanj!B962)+10,DAY(siječanj!B962))</f>
        <v>45971</v>
      </c>
      <c r="C962" s="8">
        <v>9.9895833333333304</v>
      </c>
      <c r="D962">
        <v>0.9299451901030551</v>
      </c>
      <c r="E962" s="6">
        <v>126.41936171680854</v>
      </c>
      <c r="F962" s="7">
        <v>86.198375379490784</v>
      </c>
      <c r="G962" s="7">
        <v>186.92435500180125</v>
      </c>
      <c r="H962" s="7">
        <v>117.5630773644444</v>
      </c>
    </row>
    <row r="963" spans="1:8" x14ac:dyDescent="0.25">
      <c r="A963" s="20">
        <f t="shared" ref="A963" si="8">A867+1</f>
        <v>315</v>
      </c>
      <c r="B963" s="5">
        <f>DATE(YEAR(siječanj!B963),MONTH(siječanj!B963)+10,DAY(siječanj!B963))</f>
        <v>45972</v>
      </c>
      <c r="C963" s="8">
        <v>10</v>
      </c>
      <c r="D963">
        <v>0.93276928497016653</v>
      </c>
      <c r="E963" s="6">
        <v>113.99219026171809</v>
      </c>
      <c r="F963" s="7">
        <v>83.302730289507892</v>
      </c>
      <c r="G963" s="7">
        <v>182.4975421017586</v>
      </c>
      <c r="H963" s="7">
        <v>106.32841380260597</v>
      </c>
    </row>
    <row r="964" spans="1:8" x14ac:dyDescent="0.25">
      <c r="A964" s="21"/>
      <c r="B964" s="5">
        <f>DATE(YEAR(siječanj!B964),MONTH(siječanj!B964)+10,DAY(siječanj!B964))</f>
        <v>45972</v>
      </c>
      <c r="C964" s="8">
        <v>10.0104166666667</v>
      </c>
      <c r="D964">
        <v>0.93276928497016653</v>
      </c>
      <c r="E964" s="6">
        <v>104.87168864849301</v>
      </c>
      <c r="F964" s="7">
        <v>82.012689149515509</v>
      </c>
      <c r="G964" s="7">
        <v>180.29561770173737</v>
      </c>
      <c r="H964" s="7">
        <v>97.821090034268749</v>
      </c>
    </row>
    <row r="965" spans="1:8" x14ac:dyDescent="0.25">
      <c r="A965" s="21"/>
      <c r="B965" s="5">
        <f>DATE(YEAR(siječanj!B965),MONTH(siječanj!B965)+10,DAY(siječanj!B965))</f>
        <v>45972</v>
      </c>
      <c r="C965" s="8">
        <v>10.0208333333333</v>
      </c>
      <c r="D965">
        <v>0.93276928497016653</v>
      </c>
      <c r="E965" s="6">
        <v>97.279575008562375</v>
      </c>
      <c r="F965" s="7">
        <v>81.04234520952123</v>
      </c>
      <c r="G965" s="7">
        <v>179.64270640173109</v>
      </c>
      <c r="H965" s="7">
        <v>90.739399622938407</v>
      </c>
    </row>
    <row r="966" spans="1:8" x14ac:dyDescent="0.25">
      <c r="A966" s="21"/>
      <c r="B966" s="5">
        <f>DATE(YEAR(siječanj!B966),MONTH(siječanj!B966)+10,DAY(siječanj!B966))</f>
        <v>45972</v>
      </c>
      <c r="C966" s="8">
        <v>10.03125</v>
      </c>
      <c r="D966">
        <v>0.93276928497016653</v>
      </c>
      <c r="E966" s="6">
        <v>89.951499061251297</v>
      </c>
      <c r="F966" s="7">
        <v>80.314939609525538</v>
      </c>
      <c r="G966" s="7">
        <v>179.95023130173405</v>
      </c>
      <c r="H966" s="7">
        <v>83.903995461357979</v>
      </c>
    </row>
    <row r="967" spans="1:8" x14ac:dyDescent="0.25">
      <c r="A967" s="21"/>
      <c r="B967" s="5">
        <f>DATE(YEAR(siječanj!B967),MONTH(siječanj!B967)+10,DAY(siječanj!B967))</f>
        <v>45972</v>
      </c>
      <c r="C967" s="8">
        <v>10.0416666666667</v>
      </c>
      <c r="D967">
        <v>0.93276928497016653</v>
      </c>
      <c r="E967" s="6">
        <v>83.72740504107297</v>
      </c>
      <c r="F967" s="7">
        <v>79.743979759528912</v>
      </c>
      <c r="G967" s="7">
        <v>179.34288980172818</v>
      </c>
      <c r="H967" s="7">
        <v>78.098351732569157</v>
      </c>
    </row>
    <row r="968" spans="1:8" x14ac:dyDescent="0.25">
      <c r="A968" s="21"/>
      <c r="B968" s="5">
        <f>DATE(YEAR(siječanj!B968),MONTH(siječanj!B968)+10,DAY(siječanj!B968))</f>
        <v>45972</v>
      </c>
      <c r="C968" s="8">
        <v>10.0520833333333</v>
      </c>
      <c r="D968">
        <v>0.93276928497016653</v>
      </c>
      <c r="E968" s="6">
        <v>78.584187185803799</v>
      </c>
      <c r="F968" s="7">
        <v>79.093340159532758</v>
      </c>
      <c r="G968" s="7">
        <v>179.09895340172585</v>
      </c>
      <c r="H968" s="7">
        <v>73.300916091263929</v>
      </c>
    </row>
    <row r="969" spans="1:8" x14ac:dyDescent="0.25">
      <c r="A969" s="21"/>
      <c r="B969" s="5">
        <f>DATE(YEAR(siječanj!B969),MONTH(siječanj!B969)+10,DAY(siječanj!B969))</f>
        <v>45972</v>
      </c>
      <c r="C969" s="8">
        <v>10.0625</v>
      </c>
      <c r="D969">
        <v>0.93276928497016653</v>
      </c>
      <c r="E969" s="6">
        <v>75.081852895485795</v>
      </c>
      <c r="F969" s="7">
        <v>78.806630239534456</v>
      </c>
      <c r="G969" s="7">
        <v>179.46313640172937</v>
      </c>
      <c r="H969" s="7">
        <v>70.034046239557512</v>
      </c>
    </row>
    <row r="970" spans="1:8" x14ac:dyDescent="0.25">
      <c r="A970" s="21"/>
      <c r="B970" s="5">
        <f>DATE(YEAR(siječanj!B970),MONTH(siječanj!B970)+10,DAY(siječanj!B970))</f>
        <v>45972</v>
      </c>
      <c r="C970" s="8">
        <v>10.0729166666667</v>
      </c>
      <c r="D970">
        <v>0.93276928497016653</v>
      </c>
      <c r="E970" s="6">
        <v>71.574752825015253</v>
      </c>
      <c r="F970" s="7">
        <v>78.610754809535621</v>
      </c>
      <c r="G970" s="7">
        <v>179.54609670173014</v>
      </c>
      <c r="H970" s="7">
        <v>66.762731014505889</v>
      </c>
    </row>
    <row r="971" spans="1:8" x14ac:dyDescent="0.25">
      <c r="A971" s="21"/>
      <c r="B971" s="5">
        <f>DATE(YEAR(siječanj!B971),MONTH(siječanj!B971)+10,DAY(siječanj!B971))</f>
        <v>45972</v>
      </c>
      <c r="C971" s="8">
        <v>10.0833333333333</v>
      </c>
      <c r="D971">
        <v>0.93276928497016653</v>
      </c>
      <c r="E971" s="6">
        <v>69.181836878682418</v>
      </c>
      <c r="F971" s="7">
        <v>78.106149679538589</v>
      </c>
      <c r="G971" s="7">
        <v>179.28559450172764</v>
      </c>
      <c r="H971" s="7">
        <v>64.5306925182513</v>
      </c>
    </row>
    <row r="972" spans="1:8" x14ac:dyDescent="0.25">
      <c r="A972" s="21"/>
      <c r="B972" s="5">
        <f>DATE(YEAR(siječanj!B972),MONTH(siječanj!B972)+10,DAY(siječanj!B972))</f>
        <v>45972</v>
      </c>
      <c r="C972" s="8">
        <v>10.09375</v>
      </c>
      <c r="D972">
        <v>0.93276928497016653</v>
      </c>
      <c r="E972" s="6">
        <v>67.001854523474989</v>
      </c>
      <c r="F972" s="7">
        <v>78.055716099538884</v>
      </c>
      <c r="G972" s="7">
        <v>179.49668920172965</v>
      </c>
      <c r="H972" s="7">
        <v>62.497271935536887</v>
      </c>
    </row>
    <row r="973" spans="1:8" x14ac:dyDescent="0.25">
      <c r="A973" s="21"/>
      <c r="B973" s="5">
        <f>DATE(YEAR(siječanj!B973),MONTH(siječanj!B973)+10,DAY(siječanj!B973))</f>
        <v>45972</v>
      </c>
      <c r="C973" s="8">
        <v>10.1041666666667</v>
      </c>
      <c r="D973">
        <v>0.93276928497016653</v>
      </c>
      <c r="E973" s="6">
        <v>65.953797951630293</v>
      </c>
      <c r="F973" s="7">
        <v>77.646320719541322</v>
      </c>
      <c r="G973" s="7">
        <v>179.48439180172957</v>
      </c>
      <c r="H973" s="7">
        <v>61.519676956409022</v>
      </c>
    </row>
    <row r="974" spans="1:8" x14ac:dyDescent="0.25">
      <c r="A974" s="21"/>
      <c r="B974" s="5">
        <f>DATE(YEAR(siječanj!B974),MONTH(siječanj!B974)+10,DAY(siječanj!B974))</f>
        <v>45972</v>
      </c>
      <c r="C974" s="8">
        <v>10.1145833333333</v>
      </c>
      <c r="D974">
        <v>0.93276928497016653</v>
      </c>
      <c r="E974" s="6">
        <v>64.431749823061708</v>
      </c>
      <c r="F974" s="7">
        <v>77.326223819543188</v>
      </c>
      <c r="G974" s="7">
        <v>179.7296514017319</v>
      </c>
      <c r="H974" s="7">
        <v>60.099957211833924</v>
      </c>
    </row>
    <row r="975" spans="1:8" x14ac:dyDescent="0.25">
      <c r="A975" s="21"/>
      <c r="B975" s="5">
        <f>DATE(YEAR(siječanj!B975),MONTH(siječanj!B975)+10,DAY(siječanj!B975))</f>
        <v>45972</v>
      </c>
      <c r="C975" s="8">
        <v>10.125</v>
      </c>
      <c r="D975">
        <v>0.93276928497016653</v>
      </c>
      <c r="E975" s="6">
        <v>63.987246469119</v>
      </c>
      <c r="F975" s="7">
        <v>77.339195529543119</v>
      </c>
      <c r="G975" s="7">
        <v>179.69936670173161</v>
      </c>
      <c r="H975" s="7">
        <v>59.685338136209943</v>
      </c>
    </row>
    <row r="976" spans="1:8" x14ac:dyDescent="0.25">
      <c r="A976" s="21"/>
      <c r="B976" s="5">
        <f>DATE(YEAR(siječanj!B976),MONTH(siječanj!B976)+10,DAY(siječanj!B976))</f>
        <v>45972</v>
      </c>
      <c r="C976" s="8">
        <v>10.1354166666667</v>
      </c>
      <c r="D976">
        <v>0.93276928497016653</v>
      </c>
      <c r="E976" s="6">
        <v>63.050931641769068</v>
      </c>
      <c r="F976" s="7">
        <v>77.446099689542493</v>
      </c>
      <c r="G976" s="7">
        <v>180.19876450173643</v>
      </c>
      <c r="H976" s="7">
        <v>58.81197242419578</v>
      </c>
    </row>
    <row r="977" spans="1:8" x14ac:dyDescent="0.25">
      <c r="A977" s="21"/>
      <c r="B977" s="5">
        <f>DATE(YEAR(siječanj!B977),MONTH(siječanj!B977)+10,DAY(siječanj!B977))</f>
        <v>45972</v>
      </c>
      <c r="C977" s="8">
        <v>10.1458333333333</v>
      </c>
      <c r="D977">
        <v>0.93276928497016653</v>
      </c>
      <c r="E977" s="6">
        <v>62.725033904837638</v>
      </c>
      <c r="F977" s="7">
        <v>77.433738309542562</v>
      </c>
      <c r="G977" s="7">
        <v>180.97887530174395</v>
      </c>
      <c r="H977" s="7">
        <v>58.507985025144855</v>
      </c>
    </row>
    <row r="978" spans="1:8" x14ac:dyDescent="0.25">
      <c r="A978" s="21"/>
      <c r="B978" s="5">
        <f>DATE(YEAR(siječanj!B978),MONTH(siječanj!B978)+10,DAY(siječanj!B978))</f>
        <v>45972</v>
      </c>
      <c r="C978" s="8">
        <v>10.15625</v>
      </c>
      <c r="D978">
        <v>0.93276928497016653</v>
      </c>
      <c r="E978" s="6">
        <v>62.189352687128917</v>
      </c>
      <c r="F978" s="7">
        <v>77.6128579595415</v>
      </c>
      <c r="G978" s="7">
        <v>182.27637300175647</v>
      </c>
      <c r="H978" s="7">
        <v>58.008318038730742</v>
      </c>
    </row>
    <row r="979" spans="1:8" x14ac:dyDescent="0.25">
      <c r="A979" s="21"/>
      <c r="B979" s="5">
        <f>DATE(YEAR(siječanj!B979),MONTH(siječanj!B979)+10,DAY(siječanj!B979))</f>
        <v>45972</v>
      </c>
      <c r="C979" s="8">
        <v>10.1666666666667</v>
      </c>
      <c r="D979">
        <v>0.93276928497016653</v>
      </c>
      <c r="E979" s="6">
        <v>61.947114154358921</v>
      </c>
      <c r="F979" s="7">
        <v>77.822698709540262</v>
      </c>
      <c r="G979" s="7">
        <v>184.58756330177877</v>
      </c>
      <c r="H979" s="7">
        <v>57.782365375726656</v>
      </c>
    </row>
    <row r="980" spans="1:8" x14ac:dyDescent="0.25">
      <c r="A980" s="21"/>
      <c r="B980" s="5">
        <f>DATE(YEAR(siječanj!B980),MONTH(siječanj!B980)+10,DAY(siječanj!B980))</f>
        <v>45972</v>
      </c>
      <c r="C980" s="8">
        <v>10.1770833333333</v>
      </c>
      <c r="D980">
        <v>0.93276928497016653</v>
      </c>
      <c r="E980" s="6">
        <v>62.985769925196074</v>
      </c>
      <c r="F980" s="7">
        <v>78.091939069538668</v>
      </c>
      <c r="G980" s="7">
        <v>185.93486660179173</v>
      </c>
      <c r="H980" s="7">
        <v>58.75119157642056</v>
      </c>
    </row>
    <row r="981" spans="1:8" x14ac:dyDescent="0.25">
      <c r="A981" s="21"/>
      <c r="B981" s="5">
        <f>DATE(YEAR(siječanj!B981),MONTH(siječanj!B981)+10,DAY(siječanj!B981))</f>
        <v>45972</v>
      </c>
      <c r="C981" s="8">
        <v>10.1875</v>
      </c>
      <c r="D981">
        <v>0.93276928497016653</v>
      </c>
      <c r="E981" s="6">
        <v>62.925988161233413</v>
      </c>
      <c r="F981" s="7">
        <v>78.644238829535411</v>
      </c>
      <c r="G981" s="7">
        <v>191.256597101843</v>
      </c>
      <c r="H981" s="7">
        <v>58.695428983194851</v>
      </c>
    </row>
    <row r="982" spans="1:8" x14ac:dyDescent="0.25">
      <c r="A982" s="21"/>
      <c r="B982" s="5">
        <f>DATE(YEAR(siječanj!B982),MONTH(siječanj!B982)+10,DAY(siječanj!B982))</f>
        <v>45972</v>
      </c>
      <c r="C982" s="8">
        <v>10.1979166666667</v>
      </c>
      <c r="D982">
        <v>0.93276928497016653</v>
      </c>
      <c r="E982" s="6">
        <v>64.750101163567891</v>
      </c>
      <c r="F982" s="7">
        <v>79.855152889528256</v>
      </c>
      <c r="G982" s="7">
        <v>192.80713570185793</v>
      </c>
      <c r="H982" s="7">
        <v>60.39690556408717</v>
      </c>
    </row>
    <row r="983" spans="1:8" x14ac:dyDescent="0.25">
      <c r="A983" s="21"/>
      <c r="B983" s="5">
        <f>DATE(YEAR(siječanj!B983),MONTH(siječanj!B983)+10,DAY(siječanj!B983))</f>
        <v>45972</v>
      </c>
      <c r="C983" s="8">
        <v>10.2083333333333</v>
      </c>
      <c r="D983">
        <v>0.93276928497016653</v>
      </c>
      <c r="E983" s="6">
        <v>66.072928587032919</v>
      </c>
      <c r="F983" s="7">
        <v>81.529595509518359</v>
      </c>
      <c r="G983" s="7">
        <v>197.5252735019034</v>
      </c>
      <c r="H983" s="7">
        <v>61.630798354011574</v>
      </c>
    </row>
    <row r="984" spans="1:8" x14ac:dyDescent="0.25">
      <c r="A984" s="21"/>
      <c r="B984" s="5">
        <f>DATE(YEAR(siječanj!B984),MONTH(siječanj!B984)+10,DAY(siječanj!B984))</f>
        <v>45972</v>
      </c>
      <c r="C984" s="8">
        <v>10.21875</v>
      </c>
      <c r="D984">
        <v>0.93276928497016653</v>
      </c>
      <c r="E984" s="6">
        <v>69.165011525140415</v>
      </c>
      <c r="F984" s="7">
        <v>83.090739509509149</v>
      </c>
      <c r="G984" s="7">
        <v>198.37714270191159</v>
      </c>
      <c r="H984" s="7">
        <v>64.514998345258547</v>
      </c>
    </row>
    <row r="985" spans="1:8" x14ac:dyDescent="0.25">
      <c r="A985" s="21"/>
      <c r="B985" s="5">
        <f>DATE(YEAR(siječanj!B985),MONTH(siječanj!B985)+10,DAY(siječanj!B985))</f>
        <v>45972</v>
      </c>
      <c r="C985" s="8">
        <v>10.2291666666667</v>
      </c>
      <c r="D985">
        <v>0.93276928497016653</v>
      </c>
      <c r="E985" s="6">
        <v>72.404518636941191</v>
      </c>
      <c r="F985" s="7">
        <v>85.656564799493978</v>
      </c>
      <c r="G985" s="7">
        <v>198.59636700191371</v>
      </c>
      <c r="H985" s="7">
        <v>67.536711077588734</v>
      </c>
    </row>
    <row r="986" spans="1:8" x14ac:dyDescent="0.25">
      <c r="A986" s="21"/>
      <c r="B986" s="5">
        <f>DATE(YEAR(siječanj!B986),MONTH(siječanj!B986)+10,DAY(siječanj!B986))</f>
        <v>45972</v>
      </c>
      <c r="C986" s="8">
        <v>10.2395833333333</v>
      </c>
      <c r="D986">
        <v>0.93276928497016653</v>
      </c>
      <c r="E986" s="6">
        <v>79.296304301031753</v>
      </c>
      <c r="F986" s="7">
        <v>89.70040517947011</v>
      </c>
      <c r="G986" s="7">
        <v>198.23758210191028</v>
      </c>
      <c r="H986" s="7">
        <v>73.965157063650125</v>
      </c>
    </row>
    <row r="987" spans="1:8" x14ac:dyDescent="0.25">
      <c r="A987" s="21"/>
      <c r="B987" s="5">
        <f>DATE(YEAR(siječanj!B987),MONTH(siječanj!B987)+10,DAY(siječanj!B987))</f>
        <v>45972</v>
      </c>
      <c r="C987" s="8">
        <v>10.25</v>
      </c>
      <c r="D987">
        <v>0.93276928497016653</v>
      </c>
      <c r="E987" s="6">
        <v>84.447968018196647</v>
      </c>
      <c r="F987" s="7">
        <v>95.77859619943419</v>
      </c>
      <c r="G987" s="7">
        <v>196.15111020189019</v>
      </c>
      <c r="H987" s="7">
        <v>78.770470745516775</v>
      </c>
    </row>
    <row r="988" spans="1:8" x14ac:dyDescent="0.25">
      <c r="A988" s="21"/>
      <c r="B988" s="5">
        <f>DATE(YEAR(siječanj!B988),MONTH(siječanj!B988)+10,DAY(siječanj!B988))</f>
        <v>45972</v>
      </c>
      <c r="C988" s="8">
        <v>10.2604166666667</v>
      </c>
      <c r="D988">
        <v>0.93276928497016653</v>
      </c>
      <c r="E988" s="6">
        <v>91.01465932255465</v>
      </c>
      <c r="F988" s="7">
        <v>99.843430359410178</v>
      </c>
      <c r="G988" s="7">
        <v>191.26944050184312</v>
      </c>
      <c r="H988" s="7">
        <v>84.8956786981026</v>
      </c>
    </row>
    <row r="989" spans="1:8" x14ac:dyDescent="0.25">
      <c r="A989" s="21"/>
      <c r="B989" s="5">
        <f>DATE(YEAR(siječanj!B989),MONTH(siječanj!B989)+10,DAY(siječanj!B989))</f>
        <v>45972</v>
      </c>
      <c r="C989" s="8">
        <v>10.2708333333333</v>
      </c>
      <c r="D989">
        <v>0.93276928497016653</v>
      </c>
      <c r="E989" s="6">
        <v>96.630916767238062</v>
      </c>
      <c r="F989" s="7">
        <v>105.48801619937684</v>
      </c>
      <c r="G989" s="7">
        <v>160.71087680154869</v>
      </c>
      <c r="H989" s="7">
        <v>90.134351138988322</v>
      </c>
    </row>
    <row r="990" spans="1:8" x14ac:dyDescent="0.25">
      <c r="A990" s="21"/>
      <c r="B990" s="5">
        <f>DATE(YEAR(siječanj!B990),MONTH(siječanj!B990)+10,DAY(siječanj!B990))</f>
        <v>45972</v>
      </c>
      <c r="C990" s="8">
        <v>10.28125</v>
      </c>
      <c r="D990">
        <v>0.93276928497016653</v>
      </c>
      <c r="E990" s="6">
        <v>103.0018247510548</v>
      </c>
      <c r="F990" s="7">
        <v>114.08785569932604</v>
      </c>
      <c r="G990" s="7">
        <v>97.094758990935631</v>
      </c>
      <c r="H990" s="7">
        <v>96.07693842366379</v>
      </c>
    </row>
    <row r="991" spans="1:8" x14ac:dyDescent="0.25">
      <c r="A991" s="21"/>
      <c r="B991" s="5">
        <f>DATE(YEAR(siječanj!B991),MONTH(siječanj!B991)+10,DAY(siječanj!B991))</f>
        <v>45972</v>
      </c>
      <c r="C991" s="8">
        <v>10.2916666666667</v>
      </c>
      <c r="D991">
        <v>0.93276928497016653</v>
      </c>
      <c r="E991" s="6">
        <v>108.59777587120143</v>
      </c>
      <c r="F991" s="7">
        <v>125.39424969925925</v>
      </c>
      <c r="G991" s="7">
        <v>35.495796970342049</v>
      </c>
      <c r="H991" s="7">
        <v>101.29666974873096</v>
      </c>
    </row>
    <row r="992" spans="1:8" x14ac:dyDescent="0.25">
      <c r="A992" s="21"/>
      <c r="B992" s="5">
        <f>DATE(YEAR(siječanj!B992),MONTH(siječanj!B992)+10,DAY(siječanj!B992))</f>
        <v>45972</v>
      </c>
      <c r="C992" s="8">
        <v>10.3020833333333</v>
      </c>
      <c r="D992">
        <v>0.93276928497016653</v>
      </c>
      <c r="E992" s="6">
        <v>110.28075996753526</v>
      </c>
      <c r="F992" s="7">
        <v>130.0280453992319</v>
      </c>
      <c r="G992" s="7">
        <v>13.130082940126524</v>
      </c>
      <c r="H992" s="7">
        <v>102.86650562088442</v>
      </c>
    </row>
    <row r="993" spans="1:8" x14ac:dyDescent="0.25">
      <c r="A993" s="21"/>
      <c r="B993" s="5">
        <f>DATE(YEAR(siječanj!B993),MONTH(siječanj!B993)+10,DAY(siječanj!B993))</f>
        <v>45972</v>
      </c>
      <c r="C993" s="8">
        <v>10.3125</v>
      </c>
      <c r="D993">
        <v>0.93276928497016653</v>
      </c>
      <c r="E993" s="6">
        <v>113.68869595108669</v>
      </c>
      <c r="F993" s="7">
        <v>135.22308869920116</v>
      </c>
      <c r="G993" s="7">
        <v>4.8659602620468894</v>
      </c>
      <c r="H993" s="7">
        <v>106.0453236314858</v>
      </c>
    </row>
    <row r="994" spans="1:8" x14ac:dyDescent="0.25">
      <c r="A994" s="21"/>
      <c r="B994" s="5">
        <f>DATE(YEAR(siječanj!B994),MONTH(siječanj!B994)+10,DAY(siječanj!B994))</f>
        <v>45972</v>
      </c>
      <c r="C994" s="8">
        <v>10.3229166666667</v>
      </c>
      <c r="D994">
        <v>0.93276928497016653</v>
      </c>
      <c r="E994" s="6">
        <v>114.14550058499903</v>
      </c>
      <c r="F994" s="7">
        <v>142.66423919915721</v>
      </c>
      <c r="G994" s="7">
        <v>2.6901558600259228</v>
      </c>
      <c r="H994" s="7">
        <v>106.47141696323126</v>
      </c>
    </row>
    <row r="995" spans="1:8" x14ac:dyDescent="0.25">
      <c r="A995" s="21"/>
      <c r="B995" s="5">
        <f>DATE(YEAR(siječanj!B995),MONTH(siječanj!B995)+10,DAY(siječanj!B995))</f>
        <v>45972</v>
      </c>
      <c r="C995" s="8">
        <v>10.3333333333333</v>
      </c>
      <c r="D995">
        <v>0.93276928497016653</v>
      </c>
      <c r="E995" s="6">
        <v>112.86317684452634</v>
      </c>
      <c r="F995" s="7">
        <v>152.56783549909869</v>
      </c>
      <c r="G995" s="7">
        <v>1.7385696130167534</v>
      </c>
      <c r="H995" s="7">
        <v>105.27530476473029</v>
      </c>
    </row>
    <row r="996" spans="1:8" x14ac:dyDescent="0.25">
      <c r="A996" s="21"/>
      <c r="B996" s="5">
        <f>DATE(YEAR(siječanj!B996),MONTH(siječanj!B996)+10,DAY(siječanj!B996))</f>
        <v>45972</v>
      </c>
      <c r="C996" s="8">
        <v>10.34375</v>
      </c>
      <c r="D996">
        <v>0.93276928497016653</v>
      </c>
      <c r="E996" s="6">
        <v>111.60921301259377</v>
      </c>
      <c r="F996" s="7">
        <v>156.57736039907502</v>
      </c>
      <c r="G996" s="7">
        <v>1.3973868280134656</v>
      </c>
      <c r="H996" s="7">
        <v>104.1056458178401</v>
      </c>
    </row>
    <row r="997" spans="1:8" x14ac:dyDescent="0.25">
      <c r="A997" s="21"/>
      <c r="B997" s="5">
        <f>DATE(YEAR(siječanj!B997),MONTH(siječanj!B997)+10,DAY(siječanj!B997))</f>
        <v>45972</v>
      </c>
      <c r="C997" s="8">
        <v>10.3541666666667</v>
      </c>
      <c r="D997">
        <v>0.93276928497016653</v>
      </c>
      <c r="E997" s="6">
        <v>112.63658187861739</v>
      </c>
      <c r="F997" s="7">
        <v>159.00644969906068</v>
      </c>
      <c r="G997" s="7">
        <v>1.3383142380128963</v>
      </c>
      <c r="H997" s="7">
        <v>105.06394394040156</v>
      </c>
    </row>
    <row r="998" spans="1:8" x14ac:dyDescent="0.25">
      <c r="A998" s="21"/>
      <c r="B998" s="5">
        <f>DATE(YEAR(siječanj!B998),MONTH(siječanj!B998)+10,DAY(siječanj!B998))</f>
        <v>45972</v>
      </c>
      <c r="C998" s="8">
        <v>10.3645833333333</v>
      </c>
      <c r="D998">
        <v>0.93276928497016653</v>
      </c>
      <c r="E998" s="6">
        <v>112.80123358975246</v>
      </c>
      <c r="F998" s="7">
        <v>161.26667099904734</v>
      </c>
      <c r="G998" s="7">
        <v>1.2217596960117731</v>
      </c>
      <c r="H998" s="7">
        <v>105.21752599926613</v>
      </c>
    </row>
    <row r="999" spans="1:8" x14ac:dyDescent="0.25">
      <c r="A999" s="21"/>
      <c r="B999" s="5">
        <f>DATE(YEAR(siječanj!B999),MONTH(siječanj!B999)+10,DAY(siječanj!B999))</f>
        <v>45972</v>
      </c>
      <c r="C999" s="8">
        <v>10.375</v>
      </c>
      <c r="D999">
        <v>0.93276928497016653</v>
      </c>
      <c r="E999" s="6">
        <v>114.29560136188749</v>
      </c>
      <c r="F999" s="7">
        <v>164.02264659903105</v>
      </c>
      <c r="G999" s="7">
        <v>1.1237856710108292</v>
      </c>
      <c r="H999" s="7">
        <v>106.61142635756299</v>
      </c>
    </row>
    <row r="1000" spans="1:8" x14ac:dyDescent="0.25">
      <c r="A1000" s="21"/>
      <c r="B1000" s="5">
        <f>DATE(YEAR(siječanj!B1000),MONTH(siječanj!B1000)+10,DAY(siječanj!B1000))</f>
        <v>45972</v>
      </c>
      <c r="C1000" s="8">
        <v>10.3854166666667</v>
      </c>
      <c r="D1000">
        <v>0.93276928497016653</v>
      </c>
      <c r="E1000" s="6">
        <v>114.47628297417158</v>
      </c>
      <c r="F1000" s="7">
        <v>165.37620149902304</v>
      </c>
      <c r="G1000" s="7">
        <v>1.1920121210114865</v>
      </c>
      <c r="H1000" s="7">
        <v>106.77996061586047</v>
      </c>
    </row>
    <row r="1001" spans="1:8" x14ac:dyDescent="0.25">
      <c r="A1001" s="21"/>
      <c r="B1001" s="5">
        <f>DATE(YEAR(siječanj!B1001),MONTH(siječanj!B1001)+10,DAY(siječanj!B1001))</f>
        <v>45972</v>
      </c>
      <c r="C1001" s="8">
        <v>10.3958333333333</v>
      </c>
      <c r="D1001">
        <v>0.93276928497016653</v>
      </c>
      <c r="E1001" s="6">
        <v>114.44468281061611</v>
      </c>
      <c r="F1001" s="7">
        <v>165.94680209901966</v>
      </c>
      <c r="G1001" s="7">
        <v>1.1402156770109875</v>
      </c>
      <c r="H1001" s="7">
        <v>106.75048495389591</v>
      </c>
    </row>
    <row r="1002" spans="1:8" x14ac:dyDescent="0.25">
      <c r="A1002" s="21"/>
      <c r="B1002" s="5">
        <f>DATE(YEAR(siječanj!B1002),MONTH(siječanj!B1002)+10,DAY(siječanj!B1002))</f>
        <v>45972</v>
      </c>
      <c r="C1002" s="8">
        <v>10.40625</v>
      </c>
      <c r="D1002">
        <v>0.93276928497016653</v>
      </c>
      <c r="E1002" s="6">
        <v>115.04384568604547</v>
      </c>
      <c r="F1002" s="7">
        <v>166.24853209901789</v>
      </c>
      <c r="G1002" s="7">
        <v>1.0852840920104581</v>
      </c>
      <c r="H1002" s="7">
        <v>107.30936568079082</v>
      </c>
    </row>
    <row r="1003" spans="1:8" x14ac:dyDescent="0.25">
      <c r="A1003" s="21"/>
      <c r="B1003" s="5">
        <f>DATE(YEAR(siječanj!B1003),MONTH(siječanj!B1003)+10,DAY(siječanj!B1003))</f>
        <v>45972</v>
      </c>
      <c r="C1003" s="8">
        <v>10.4166666666667</v>
      </c>
      <c r="D1003">
        <v>0.93276928497016653</v>
      </c>
      <c r="E1003" s="6">
        <v>115.55931072388459</v>
      </c>
      <c r="F1003" s="7">
        <v>165.70299649902114</v>
      </c>
      <c r="G1003" s="7">
        <v>1.0528891150101458</v>
      </c>
      <c r="H1003" s="7">
        <v>107.79017563556313</v>
      </c>
    </row>
    <row r="1004" spans="1:8" x14ac:dyDescent="0.25">
      <c r="A1004" s="21"/>
      <c r="B1004" s="5">
        <f>DATE(YEAR(siječanj!B1004),MONTH(siječanj!B1004)+10,DAY(siječanj!B1004))</f>
        <v>45972</v>
      </c>
      <c r="C1004" s="8">
        <v>10.4270833333333</v>
      </c>
      <c r="D1004">
        <v>0.93276928497016653</v>
      </c>
      <c r="E1004" s="6">
        <v>117.4778329295938</v>
      </c>
      <c r="F1004" s="7">
        <v>164.7736262990266</v>
      </c>
      <c r="G1004" s="7">
        <v>1.1306095970108949</v>
      </c>
      <c r="H1004" s="7">
        <v>109.5797142215819</v>
      </c>
    </row>
    <row r="1005" spans="1:8" x14ac:dyDescent="0.25">
      <c r="A1005" s="21"/>
      <c r="B1005" s="5">
        <f>DATE(YEAR(siječanj!B1005),MONTH(siječanj!B1005)+10,DAY(siječanj!B1005))</f>
        <v>45972</v>
      </c>
      <c r="C1005" s="8">
        <v>10.4375</v>
      </c>
      <c r="D1005">
        <v>0.93276928497016653</v>
      </c>
      <c r="E1005" s="6">
        <v>119.13865431560704</v>
      </c>
      <c r="F1005" s="7">
        <v>164.35631059902909</v>
      </c>
      <c r="G1005" s="7">
        <v>1.2126343970116853</v>
      </c>
      <c r="H1005" s="7">
        <v>111.12887739827663</v>
      </c>
    </row>
    <row r="1006" spans="1:8" x14ac:dyDescent="0.25">
      <c r="A1006" s="21"/>
      <c r="B1006" s="5">
        <f>DATE(YEAR(siječanj!B1006),MONTH(siječanj!B1006)+10,DAY(siječanj!B1006))</f>
        <v>45972</v>
      </c>
      <c r="C1006" s="8">
        <v>10.4479166666667</v>
      </c>
      <c r="D1006">
        <v>0.93276928497016653</v>
      </c>
      <c r="E1006" s="6">
        <v>120.06907011555971</v>
      </c>
      <c r="F1006" s="7">
        <v>163.95618029903144</v>
      </c>
      <c r="G1006" s="7">
        <v>1.1836206250114059</v>
      </c>
      <c r="H1006" s="7">
        <v>111.99674067872343</v>
      </c>
    </row>
    <row r="1007" spans="1:8" x14ac:dyDescent="0.25">
      <c r="A1007" s="21"/>
      <c r="B1007" s="5">
        <f>DATE(YEAR(siječanj!B1007),MONTH(siječanj!B1007)+10,DAY(siječanj!B1007))</f>
        <v>45972</v>
      </c>
      <c r="C1007" s="8">
        <v>10.4583333333333</v>
      </c>
      <c r="D1007">
        <v>0.93276928497016653</v>
      </c>
      <c r="E1007" s="6">
        <v>120.2113917048494</v>
      </c>
      <c r="F1007" s="7">
        <v>163.79977209903234</v>
      </c>
      <c r="G1007" s="7">
        <v>1.1113095580107089</v>
      </c>
      <c r="H1007" s="7">
        <v>112.12949388580098</v>
      </c>
    </row>
    <row r="1008" spans="1:8" x14ac:dyDescent="0.25">
      <c r="A1008" s="21"/>
      <c r="B1008" s="5">
        <f>DATE(YEAR(siječanj!B1008),MONTH(siječanj!B1008)+10,DAY(siječanj!B1008))</f>
        <v>45972</v>
      </c>
      <c r="C1008" s="8">
        <v>10.46875</v>
      </c>
      <c r="D1008">
        <v>0.93276928497016653</v>
      </c>
      <c r="E1008" s="6">
        <v>119.47628769948649</v>
      </c>
      <c r="F1008" s="7">
        <v>163.32519139903519</v>
      </c>
      <c r="G1008" s="7">
        <v>1.1763880540113361</v>
      </c>
      <c r="H1008" s="7">
        <v>111.44381144833991</v>
      </c>
    </row>
    <row r="1009" spans="1:8" x14ac:dyDescent="0.25">
      <c r="A1009" s="21"/>
      <c r="B1009" s="5">
        <f>DATE(YEAR(siječanj!B1009),MONTH(siječanj!B1009)+10,DAY(siječanj!B1009))</f>
        <v>45972</v>
      </c>
      <c r="C1009" s="8">
        <v>10.4791666666667</v>
      </c>
      <c r="D1009">
        <v>0.93276928497016653</v>
      </c>
      <c r="E1009" s="6">
        <v>120.218736018724</v>
      </c>
      <c r="F1009" s="7">
        <v>162.7772741990384</v>
      </c>
      <c r="G1009" s="7">
        <v>1.2322445810118743</v>
      </c>
      <c r="H1009" s="7">
        <v>112.13634443620239</v>
      </c>
    </row>
    <row r="1010" spans="1:8" x14ac:dyDescent="0.25">
      <c r="A1010" s="21"/>
      <c r="B1010" s="5">
        <f>DATE(YEAR(siječanj!B1010),MONTH(siječanj!B1010)+10,DAY(siječanj!B1010))</f>
        <v>45972</v>
      </c>
      <c r="C1010" s="8">
        <v>10.4895833333333</v>
      </c>
      <c r="D1010">
        <v>0.93276928497016653</v>
      </c>
      <c r="E1010" s="6">
        <v>120.86202025104241</v>
      </c>
      <c r="F1010" s="7">
        <v>162.39073919904069</v>
      </c>
      <c r="G1010" s="7">
        <v>1.2542535390120864</v>
      </c>
      <c r="H1010" s="7">
        <v>112.73638020961461</v>
      </c>
    </row>
    <row r="1011" spans="1:8" x14ac:dyDescent="0.25">
      <c r="A1011" s="21"/>
      <c r="B1011" s="5">
        <f>DATE(YEAR(siječanj!B1011),MONTH(siječanj!B1011)+10,DAY(siječanj!B1011))</f>
        <v>45972</v>
      </c>
      <c r="C1011" s="8">
        <v>10.5</v>
      </c>
      <c r="D1011">
        <v>0.93276928497016653</v>
      </c>
      <c r="E1011" s="6">
        <v>121.52158401589594</v>
      </c>
      <c r="F1011" s="7">
        <v>161.78482439904423</v>
      </c>
      <c r="G1011" s="7">
        <v>1.1216823960108089</v>
      </c>
      <c r="H1011" s="7">
        <v>113.35160103094927</v>
      </c>
    </row>
    <row r="1012" spans="1:8" x14ac:dyDescent="0.25">
      <c r="A1012" s="21"/>
      <c r="B1012" s="5">
        <f>DATE(YEAR(siječanj!B1012),MONTH(siječanj!B1012)+10,DAY(siječanj!B1012))</f>
        <v>45972</v>
      </c>
      <c r="C1012" s="8">
        <v>10.5104166666667</v>
      </c>
      <c r="D1012">
        <v>0.93276928497016653</v>
      </c>
      <c r="E1012" s="6">
        <v>121.92038699537257</v>
      </c>
      <c r="F1012" s="7">
        <v>161.01854769904878</v>
      </c>
      <c r="G1012" s="7">
        <v>1.0701386070103123</v>
      </c>
      <c r="H1012" s="7">
        <v>113.72359220095966</v>
      </c>
    </row>
    <row r="1013" spans="1:8" x14ac:dyDescent="0.25">
      <c r="A1013" s="21"/>
      <c r="B1013" s="5">
        <f>DATE(YEAR(siječanj!B1013),MONTH(siječanj!B1013)+10,DAY(siječanj!B1013))</f>
        <v>45972</v>
      </c>
      <c r="C1013" s="8">
        <v>10.5208333333333</v>
      </c>
      <c r="D1013">
        <v>0.93276928497016653</v>
      </c>
      <c r="E1013" s="6">
        <v>121.12498017005861</v>
      </c>
      <c r="F1013" s="7">
        <v>160.32864849905289</v>
      </c>
      <c r="G1013" s="7">
        <v>1.0604442810102186</v>
      </c>
      <c r="H1013" s="7">
        <v>112.98166114525117</v>
      </c>
    </row>
    <row r="1014" spans="1:8" x14ac:dyDescent="0.25">
      <c r="A1014" s="21"/>
      <c r="B1014" s="5">
        <f>DATE(YEAR(siječanj!B1014),MONTH(siječanj!B1014)+10,DAY(siječanj!B1014))</f>
        <v>45972</v>
      </c>
      <c r="C1014" s="8">
        <v>10.53125</v>
      </c>
      <c r="D1014">
        <v>0.93276928497016653</v>
      </c>
      <c r="E1014" s="6">
        <v>119.28057173979546</v>
      </c>
      <c r="F1014" s="7">
        <v>159.85769829905567</v>
      </c>
      <c r="G1014" s="7">
        <v>0.99972026900963373</v>
      </c>
      <c r="H1014" s="7">
        <v>111.26125361256166</v>
      </c>
    </row>
    <row r="1015" spans="1:8" x14ac:dyDescent="0.25">
      <c r="A1015" s="21"/>
      <c r="B1015" s="5">
        <f>DATE(YEAR(siječanj!B1015),MONTH(siječanj!B1015)+10,DAY(siječanj!B1015))</f>
        <v>45972</v>
      </c>
      <c r="C1015" s="8">
        <v>10.5416666666667</v>
      </c>
      <c r="D1015">
        <v>0.93276928497016653</v>
      </c>
      <c r="E1015" s="6">
        <v>116.79178248219651</v>
      </c>
      <c r="F1015" s="7">
        <v>159.14873609905985</v>
      </c>
      <c r="G1015" s="7">
        <v>1.0477517630100963</v>
      </c>
      <c r="H1015" s="7">
        <v>108.93978743630966</v>
      </c>
    </row>
    <row r="1016" spans="1:8" x14ac:dyDescent="0.25">
      <c r="A1016" s="21"/>
      <c r="B1016" s="5">
        <f>DATE(YEAR(siječanj!B1016),MONTH(siječanj!B1016)+10,DAY(siječanj!B1016))</f>
        <v>45972</v>
      </c>
      <c r="C1016" s="8">
        <v>10.5520833333333</v>
      </c>
      <c r="D1016">
        <v>0.93276928497016653</v>
      </c>
      <c r="E1016" s="6">
        <v>114.30667330634076</v>
      </c>
      <c r="F1016" s="7">
        <v>158.09035879906611</v>
      </c>
      <c r="G1016" s="7">
        <v>1.1237003530108283</v>
      </c>
      <c r="H1016" s="7">
        <v>106.62175392727389</v>
      </c>
    </row>
    <row r="1017" spans="1:8" x14ac:dyDescent="0.25">
      <c r="A1017" s="21"/>
      <c r="B1017" s="5">
        <f>DATE(YEAR(siječanj!B1017),MONTH(siječanj!B1017)+10,DAY(siječanj!B1017))</f>
        <v>45972</v>
      </c>
      <c r="C1017" s="8">
        <v>10.5625</v>
      </c>
      <c r="D1017">
        <v>0.93276928497016653</v>
      </c>
      <c r="E1017" s="6">
        <v>115.59127542851181</v>
      </c>
      <c r="F1017" s="7">
        <v>157.36900149907035</v>
      </c>
      <c r="G1017" s="7">
        <v>1.1017346040106166</v>
      </c>
      <c r="H1017" s="7">
        <v>107.81999133024254</v>
      </c>
    </row>
    <row r="1018" spans="1:8" x14ac:dyDescent="0.25">
      <c r="A1018" s="21"/>
      <c r="B1018" s="5">
        <f>DATE(YEAR(siječanj!B1018),MONTH(siječanj!B1018)+10,DAY(siječanj!B1018))</f>
        <v>45972</v>
      </c>
      <c r="C1018" s="8">
        <v>10.5729166666667</v>
      </c>
      <c r="D1018">
        <v>0.93276928497016653</v>
      </c>
      <c r="E1018" s="6">
        <v>116.41372070098082</v>
      </c>
      <c r="F1018" s="7">
        <v>156.38192319907617</v>
      </c>
      <c r="G1018" s="7">
        <v>1.0792379090104001</v>
      </c>
      <c r="H1018" s="7">
        <v>108.58714301897055</v>
      </c>
    </row>
    <row r="1019" spans="1:8" x14ac:dyDescent="0.25">
      <c r="A1019" s="21"/>
      <c r="B1019" s="5">
        <f>DATE(YEAR(siječanj!B1019),MONTH(siječanj!B1019)+10,DAY(siječanj!B1019))</f>
        <v>45972</v>
      </c>
      <c r="C1019" s="8">
        <v>10.5833333333333</v>
      </c>
      <c r="D1019">
        <v>0.93276928497016653</v>
      </c>
      <c r="E1019" s="6">
        <v>116.69685519463559</v>
      </c>
      <c r="F1019" s="7">
        <v>154.76651429908571</v>
      </c>
      <c r="G1019" s="7">
        <v>1.0891955100104957</v>
      </c>
      <c r="H1019" s="7">
        <v>108.8512421781673</v>
      </c>
    </row>
    <row r="1020" spans="1:8" x14ac:dyDescent="0.25">
      <c r="A1020" s="21"/>
      <c r="B1020" s="5">
        <f>DATE(YEAR(siječanj!B1020),MONTH(siječanj!B1020)+10,DAY(siječanj!B1020))</f>
        <v>45972</v>
      </c>
      <c r="C1020" s="8">
        <v>10.59375</v>
      </c>
      <c r="D1020">
        <v>0.93276928497016653</v>
      </c>
      <c r="E1020" s="6">
        <v>118.1261949812973</v>
      </c>
      <c r="F1020" s="7">
        <v>153.87871519909095</v>
      </c>
      <c r="G1020" s="7">
        <v>1.0743396650103527</v>
      </c>
      <c r="H1020" s="7">
        <v>110.18448642895116</v>
      </c>
    </row>
    <row r="1021" spans="1:8" x14ac:dyDescent="0.25">
      <c r="A1021" s="21"/>
      <c r="B1021" s="5">
        <f>DATE(YEAR(siječanj!B1021),MONTH(siječanj!B1021)+10,DAY(siječanj!B1021))</f>
        <v>45972</v>
      </c>
      <c r="C1021" s="8">
        <v>10.6041666666667</v>
      </c>
      <c r="D1021">
        <v>0.93276928497016653</v>
      </c>
      <c r="E1021" s="6">
        <v>118.40874502051639</v>
      </c>
      <c r="F1021" s="7">
        <v>152.86219679909698</v>
      </c>
      <c r="G1021" s="7">
        <v>1.2383698570119333</v>
      </c>
      <c r="H1021" s="7">
        <v>110.44804042700184</v>
      </c>
    </row>
    <row r="1022" spans="1:8" x14ac:dyDescent="0.25">
      <c r="A1022" s="21"/>
      <c r="B1022" s="5">
        <f>DATE(YEAR(siječanj!B1022),MONTH(siječanj!B1022)+10,DAY(siječanj!B1022))</f>
        <v>45972</v>
      </c>
      <c r="C1022" s="8">
        <v>10.6145833333333</v>
      </c>
      <c r="D1022">
        <v>0.93276928497016653</v>
      </c>
      <c r="E1022" s="6">
        <v>120.5239311908233</v>
      </c>
      <c r="F1022" s="7">
        <v>150.79392429910922</v>
      </c>
      <c r="G1022" s="7">
        <v>1.2691075530122296</v>
      </c>
      <c r="H1022" s="7">
        <v>112.42102111865781</v>
      </c>
    </row>
    <row r="1023" spans="1:8" x14ac:dyDescent="0.25">
      <c r="A1023" s="21"/>
      <c r="B1023" s="5">
        <f>DATE(YEAR(siječanj!B1023),MONTH(siječanj!B1023)+10,DAY(siječanj!B1023))</f>
        <v>45972</v>
      </c>
      <c r="C1023" s="8">
        <v>10.625</v>
      </c>
      <c r="D1023">
        <v>0.93276928497016653</v>
      </c>
      <c r="E1023" s="6">
        <v>122.28921736830692</v>
      </c>
      <c r="F1023" s="7">
        <v>147.01357379913154</v>
      </c>
      <c r="G1023" s="7">
        <v>1.454325752014014</v>
      </c>
      <c r="H1023" s="7">
        <v>114.06762584419691</v>
      </c>
    </row>
    <row r="1024" spans="1:8" x14ac:dyDescent="0.25">
      <c r="A1024" s="21"/>
      <c r="B1024" s="5">
        <f>DATE(YEAR(siječanj!B1024),MONTH(siječanj!B1024)+10,DAY(siječanj!B1024))</f>
        <v>45972</v>
      </c>
      <c r="C1024" s="8">
        <v>10.6354166666667</v>
      </c>
      <c r="D1024">
        <v>0.93276928497016653</v>
      </c>
      <c r="E1024" s="6">
        <v>124.31377942066059</v>
      </c>
      <c r="F1024" s="7">
        <v>145.33087369914145</v>
      </c>
      <c r="G1024" s="7">
        <v>1.8087777710174298</v>
      </c>
      <c r="H1024" s="7">
        <v>115.95607514214859</v>
      </c>
    </row>
    <row r="1025" spans="1:8" x14ac:dyDescent="0.25">
      <c r="A1025" s="21"/>
      <c r="B1025" s="5">
        <f>DATE(YEAR(siječanj!B1025),MONTH(siječanj!B1025)+10,DAY(siječanj!B1025))</f>
        <v>45972</v>
      </c>
      <c r="C1025" s="8">
        <v>10.6458333333333</v>
      </c>
      <c r="D1025">
        <v>0.93276928497016653</v>
      </c>
      <c r="E1025" s="6">
        <v>126.14824122890928</v>
      </c>
      <c r="F1025" s="7">
        <v>144.16553389914836</v>
      </c>
      <c r="G1025" s="7">
        <v>2.4207901800233271</v>
      </c>
      <c r="H1025" s="7">
        <v>117.6672047713338</v>
      </c>
    </row>
    <row r="1026" spans="1:8" x14ac:dyDescent="0.25">
      <c r="A1026" s="21"/>
      <c r="B1026" s="5">
        <f>DATE(YEAR(siječanj!B1026),MONTH(siječanj!B1026)+10,DAY(siječanj!B1026))</f>
        <v>45972</v>
      </c>
      <c r="C1026" s="8">
        <v>10.65625</v>
      </c>
      <c r="D1026">
        <v>0.93276928497016653</v>
      </c>
      <c r="E1026" s="6">
        <v>129.82776526390847</v>
      </c>
      <c r="F1026" s="7">
        <v>143.08071259915474</v>
      </c>
      <c r="G1026" s="7">
        <v>6.101519405058796</v>
      </c>
      <c r="H1026" s="7">
        <v>121.09935177449053</v>
      </c>
    </row>
    <row r="1027" spans="1:8" x14ac:dyDescent="0.25">
      <c r="A1027" s="21"/>
      <c r="B1027" s="5">
        <f>DATE(YEAR(siječanj!B1027),MONTH(siječanj!B1027)+10,DAY(siječanj!B1027))</f>
        <v>45972</v>
      </c>
      <c r="C1027" s="8">
        <v>10.6666666666667</v>
      </c>
      <c r="D1027">
        <v>0.93276928497016653</v>
      </c>
      <c r="E1027" s="6">
        <v>131.32129399721805</v>
      </c>
      <c r="F1027" s="7">
        <v>140.85726669916787</v>
      </c>
      <c r="G1027" s="7">
        <v>15.313099040147563</v>
      </c>
      <c r="H1027" s="7">
        <v>122.4924695031421</v>
      </c>
    </row>
    <row r="1028" spans="1:8" x14ac:dyDescent="0.25">
      <c r="A1028" s="21"/>
      <c r="B1028" s="5">
        <f>DATE(YEAR(siječanj!B1028),MONTH(siječanj!B1028)+10,DAY(siječanj!B1028))</f>
        <v>45972</v>
      </c>
      <c r="C1028" s="8">
        <v>10.6770833333333</v>
      </c>
      <c r="D1028">
        <v>0.93276928497016653</v>
      </c>
      <c r="E1028" s="6">
        <v>134.09883742646082</v>
      </c>
      <c r="F1028" s="7">
        <v>141.2768709991654</v>
      </c>
      <c r="G1028" s="7">
        <v>45.47181092043818</v>
      </c>
      <c r="H1028" s="7">
        <v>125.08327670161046</v>
      </c>
    </row>
    <row r="1029" spans="1:8" x14ac:dyDescent="0.25">
      <c r="A1029" s="21"/>
      <c r="B1029" s="5">
        <f>DATE(YEAR(siječanj!B1029),MONTH(siječanj!B1029)+10,DAY(siječanj!B1029))</f>
        <v>45972</v>
      </c>
      <c r="C1029" s="8">
        <v>10.6875</v>
      </c>
      <c r="D1029">
        <v>0.93276928497016653</v>
      </c>
      <c r="E1029" s="6">
        <v>139.20120984148286</v>
      </c>
      <c r="F1029" s="7">
        <v>142.32236209915922</v>
      </c>
      <c r="G1029" s="7">
        <v>120.81840370116424</v>
      </c>
      <c r="H1029" s="7">
        <v>129.84261297082207</v>
      </c>
    </row>
    <row r="1030" spans="1:8" x14ac:dyDescent="0.25">
      <c r="A1030" s="21"/>
      <c r="B1030" s="5">
        <f>DATE(YEAR(siječanj!B1030),MONTH(siječanj!B1030)+10,DAY(siječanj!B1030))</f>
        <v>45972</v>
      </c>
      <c r="C1030" s="8">
        <v>10.6979166666667</v>
      </c>
      <c r="D1030">
        <v>0.93276928497016653</v>
      </c>
      <c r="E1030" s="6">
        <v>144.08477341239993</v>
      </c>
      <c r="F1030" s="7">
        <v>143.63995549915143</v>
      </c>
      <c r="G1030" s="7">
        <v>182.20068400175572</v>
      </c>
      <c r="H1030" s="7">
        <v>134.39785107097273</v>
      </c>
    </row>
    <row r="1031" spans="1:8" x14ac:dyDescent="0.25">
      <c r="A1031" s="21"/>
      <c r="B1031" s="5">
        <f>DATE(YEAR(siječanj!B1031),MONTH(siječanj!B1031)+10,DAY(siječanj!B1031))</f>
        <v>45972</v>
      </c>
      <c r="C1031" s="8">
        <v>10.7083333333333</v>
      </c>
      <c r="D1031">
        <v>0.93276928497016653</v>
      </c>
      <c r="E1031" s="6">
        <v>148.20969036080496</v>
      </c>
      <c r="F1031" s="7">
        <v>143.47225029915245</v>
      </c>
      <c r="G1031" s="7">
        <v>199.70118990192438</v>
      </c>
      <c r="H1031" s="7">
        <v>138.24544690349782</v>
      </c>
    </row>
    <row r="1032" spans="1:8" x14ac:dyDescent="0.25">
      <c r="A1032" s="21"/>
      <c r="B1032" s="5">
        <f>DATE(YEAR(siječanj!B1032),MONTH(siječanj!B1032)+10,DAY(siječanj!B1032))</f>
        <v>45972</v>
      </c>
      <c r="C1032" s="8">
        <v>10.71875</v>
      </c>
      <c r="D1032">
        <v>0.93276928497016653</v>
      </c>
      <c r="E1032" s="6">
        <v>154.52560118222556</v>
      </c>
      <c r="F1032" s="7">
        <v>143.23907939915381</v>
      </c>
      <c r="G1032" s="7">
        <v>201.43123510194107</v>
      </c>
      <c r="H1032" s="7">
        <v>144.13673452432965</v>
      </c>
    </row>
    <row r="1033" spans="1:8" x14ac:dyDescent="0.25">
      <c r="A1033" s="21"/>
      <c r="B1033" s="5">
        <f>DATE(YEAR(siječanj!B1033),MONTH(siječanj!B1033)+10,DAY(siječanj!B1033))</f>
        <v>45972</v>
      </c>
      <c r="C1033" s="8">
        <v>10.7291666666667</v>
      </c>
      <c r="D1033">
        <v>0.93276928497016653</v>
      </c>
      <c r="E1033" s="6">
        <v>161.00826279774597</v>
      </c>
      <c r="F1033" s="7">
        <v>142.85236539915613</v>
      </c>
      <c r="G1033" s="7">
        <v>201.90479060194559</v>
      </c>
      <c r="H1033" s="7">
        <v>150.18356216414219</v>
      </c>
    </row>
    <row r="1034" spans="1:8" x14ac:dyDescent="0.25">
      <c r="A1034" s="21"/>
      <c r="B1034" s="5">
        <f>DATE(YEAR(siječanj!B1034),MONTH(siječanj!B1034)+10,DAY(siječanj!B1034))</f>
        <v>45972</v>
      </c>
      <c r="C1034" s="8">
        <v>10.7395833333333</v>
      </c>
      <c r="D1034">
        <v>0.93276928497016653</v>
      </c>
      <c r="E1034" s="6">
        <v>164.96046058260225</v>
      </c>
      <c r="F1034" s="7">
        <v>142.6167000991575</v>
      </c>
      <c r="G1034" s="7">
        <v>202.34720920194985</v>
      </c>
      <c r="H1034" s="7">
        <v>153.87005086598325</v>
      </c>
    </row>
    <row r="1035" spans="1:8" x14ac:dyDescent="0.25">
      <c r="A1035" s="21"/>
      <c r="B1035" s="5">
        <f>DATE(YEAR(siječanj!B1035),MONTH(siječanj!B1035)+10,DAY(siječanj!B1035))</f>
        <v>45972</v>
      </c>
      <c r="C1035" s="8">
        <v>10.75</v>
      </c>
      <c r="D1035">
        <v>0.93276928497016653</v>
      </c>
      <c r="E1035" s="6">
        <v>167.90607824853126</v>
      </c>
      <c r="F1035" s="7">
        <v>142.04360199916087</v>
      </c>
      <c r="G1035" s="7">
        <v>203.02687060195643</v>
      </c>
      <c r="H1035" s="7">
        <v>156.61763255002734</v>
      </c>
    </row>
    <row r="1036" spans="1:8" x14ac:dyDescent="0.25">
      <c r="A1036" s="21"/>
      <c r="B1036" s="5">
        <f>DATE(YEAR(siječanj!B1036),MONTH(siječanj!B1036)+10,DAY(siječanj!B1036))</f>
        <v>45972</v>
      </c>
      <c r="C1036" s="8">
        <v>10.7604166666667</v>
      </c>
      <c r="D1036">
        <v>0.93276928497016653</v>
      </c>
      <c r="E1036" s="6">
        <v>169.8796293158602</v>
      </c>
      <c r="F1036" s="7">
        <v>141.18654859916595</v>
      </c>
      <c r="G1036" s="7">
        <v>203.28306560195887</v>
      </c>
      <c r="H1036" s="7">
        <v>158.45850036795187</v>
      </c>
    </row>
    <row r="1037" spans="1:8" x14ac:dyDescent="0.25">
      <c r="A1037" s="21"/>
      <c r="B1037" s="5">
        <f>DATE(YEAR(siječanj!B1037),MONTH(siječanj!B1037)+10,DAY(siječanj!B1037))</f>
        <v>45972</v>
      </c>
      <c r="C1037" s="8">
        <v>10.7708333333333</v>
      </c>
      <c r="D1037">
        <v>0.93276928497016653</v>
      </c>
      <c r="E1037" s="6">
        <v>172.27470080939986</v>
      </c>
      <c r="F1037" s="7">
        <v>139.89323259917356</v>
      </c>
      <c r="G1037" s="7">
        <v>203.31922440195925</v>
      </c>
      <c r="H1037" s="7">
        <v>160.69254949243327</v>
      </c>
    </row>
    <row r="1038" spans="1:8" x14ac:dyDescent="0.25">
      <c r="A1038" s="21"/>
      <c r="B1038" s="5">
        <f>DATE(YEAR(siječanj!B1038),MONTH(siječanj!B1038)+10,DAY(siječanj!B1038))</f>
        <v>45972</v>
      </c>
      <c r="C1038" s="8">
        <v>10.78125</v>
      </c>
      <c r="D1038">
        <v>0.93276928497016653</v>
      </c>
      <c r="E1038" s="6">
        <v>175.59398694226965</v>
      </c>
      <c r="F1038" s="7">
        <v>138.34575809918272</v>
      </c>
      <c r="G1038" s="7">
        <v>203.51669320196112</v>
      </c>
      <c r="H1038" s="7">
        <v>163.78867764520163</v>
      </c>
    </row>
    <row r="1039" spans="1:8" x14ac:dyDescent="0.25">
      <c r="A1039" s="21"/>
      <c r="B1039" s="5">
        <f>DATE(YEAR(siječanj!B1039),MONTH(siječanj!B1039)+10,DAY(siječanj!B1039))</f>
        <v>45972</v>
      </c>
      <c r="C1039" s="8">
        <v>10.7916666666667</v>
      </c>
      <c r="D1039">
        <v>0.93276928497016653</v>
      </c>
      <c r="E1039" s="6">
        <v>175.61565930522477</v>
      </c>
      <c r="F1039" s="7">
        <v>135.67256979919853</v>
      </c>
      <c r="G1039" s="7">
        <v>203.77456590196363</v>
      </c>
      <c r="H1039" s="7">
        <v>163.80889295969888</v>
      </c>
    </row>
    <row r="1040" spans="1:8" x14ac:dyDescent="0.25">
      <c r="A1040" s="21"/>
      <c r="B1040" s="5">
        <f>DATE(YEAR(siječanj!B1040),MONTH(siječanj!B1040)+10,DAY(siječanj!B1040))</f>
        <v>45972</v>
      </c>
      <c r="C1040" s="8">
        <v>10.8020833333333</v>
      </c>
      <c r="D1040">
        <v>0.93276928497016653</v>
      </c>
      <c r="E1040" s="6">
        <v>175.02725831621754</v>
      </c>
      <c r="F1040" s="7">
        <v>133.64831199921048</v>
      </c>
      <c r="G1040" s="7">
        <v>203.76078510196348</v>
      </c>
      <c r="H1040" s="7">
        <v>163.26005058990688</v>
      </c>
    </row>
    <row r="1041" spans="1:8" x14ac:dyDescent="0.25">
      <c r="A1041" s="21"/>
      <c r="B1041" s="5">
        <f>DATE(YEAR(siječanj!B1041),MONTH(siječanj!B1041)+10,DAY(siječanj!B1041))</f>
        <v>45972</v>
      </c>
      <c r="C1041" s="8">
        <v>10.8125</v>
      </c>
      <c r="D1041">
        <v>0.93276928497016653</v>
      </c>
      <c r="E1041" s="6">
        <v>175.97079363234977</v>
      </c>
      <c r="F1041" s="7">
        <v>131.17748889922507</v>
      </c>
      <c r="G1041" s="7">
        <v>203.46167000196058</v>
      </c>
      <c r="H1041" s="7">
        <v>164.14015135207961</v>
      </c>
    </row>
    <row r="1042" spans="1:8" x14ac:dyDescent="0.25">
      <c r="A1042" s="21"/>
      <c r="B1042" s="5">
        <f>DATE(YEAR(siječanj!B1042),MONTH(siječanj!B1042)+10,DAY(siječanj!B1042))</f>
        <v>45972</v>
      </c>
      <c r="C1042" s="8">
        <v>10.8229166666667</v>
      </c>
      <c r="D1042">
        <v>0.93276928497016653</v>
      </c>
      <c r="E1042" s="6">
        <v>176.98068136714261</v>
      </c>
      <c r="F1042" s="7">
        <v>128.19334429924271</v>
      </c>
      <c r="G1042" s="7">
        <v>203.24267820195848</v>
      </c>
      <c r="H1042" s="7">
        <v>165.08214361236247</v>
      </c>
    </row>
    <row r="1043" spans="1:8" x14ac:dyDescent="0.25">
      <c r="A1043" s="21"/>
      <c r="B1043" s="5">
        <f>DATE(YEAR(siječanj!B1043),MONTH(siječanj!B1043)+10,DAY(siječanj!B1043))</f>
        <v>45972</v>
      </c>
      <c r="C1043" s="8">
        <v>10.8333333333333</v>
      </c>
      <c r="D1043">
        <v>0.93276928497016653</v>
      </c>
      <c r="E1043" s="6">
        <v>179.4597042920615</v>
      </c>
      <c r="F1043" s="7">
        <v>122.0154103992792</v>
      </c>
      <c r="G1043" s="7">
        <v>203.43781890196036</v>
      </c>
      <c r="H1043" s="7">
        <v>167.39450005346373</v>
      </c>
    </row>
    <row r="1044" spans="1:8" x14ac:dyDescent="0.25">
      <c r="A1044" s="21"/>
      <c r="B1044" s="5">
        <f>DATE(YEAR(siječanj!B1044),MONTH(siječanj!B1044)+10,DAY(siječanj!B1044))</f>
        <v>45972</v>
      </c>
      <c r="C1044" s="8">
        <v>10.84375</v>
      </c>
      <c r="D1044">
        <v>0.93276928497016653</v>
      </c>
      <c r="E1044" s="6">
        <v>179.69766640144377</v>
      </c>
      <c r="F1044" s="7">
        <v>118.28677359930123</v>
      </c>
      <c r="G1044" s="7">
        <v>202.91345010195533</v>
      </c>
      <c r="H1044" s="7">
        <v>167.61646380008222</v>
      </c>
    </row>
    <row r="1045" spans="1:8" x14ac:dyDescent="0.25">
      <c r="A1045" s="21"/>
      <c r="B1045" s="5">
        <f>DATE(YEAR(siječanj!B1045),MONTH(siječanj!B1045)+10,DAY(siječanj!B1045))</f>
        <v>45972</v>
      </c>
      <c r="C1045" s="8">
        <v>10.8541666666667</v>
      </c>
      <c r="D1045">
        <v>0.93276928497016653</v>
      </c>
      <c r="E1045" s="6">
        <v>177.25732049175556</v>
      </c>
      <c r="F1045" s="7">
        <v>115.46923779931788</v>
      </c>
      <c r="G1045" s="7">
        <v>202.64638440195276</v>
      </c>
      <c r="H1045" s="7">
        <v>165.34018409082248</v>
      </c>
    </row>
    <row r="1046" spans="1:8" x14ac:dyDescent="0.25">
      <c r="A1046" s="21"/>
      <c r="B1046" s="5">
        <f>DATE(YEAR(siječanj!B1046),MONTH(siječanj!B1046)+10,DAY(siječanj!B1046))</f>
        <v>45972</v>
      </c>
      <c r="C1046" s="8">
        <v>10.8645833333333</v>
      </c>
      <c r="D1046">
        <v>0.93276928497016653</v>
      </c>
      <c r="E1046" s="6">
        <v>173.89655889656899</v>
      </c>
      <c r="F1046" s="7">
        <v>113.28295349933079</v>
      </c>
      <c r="G1046" s="7">
        <v>201.92867610194583</v>
      </c>
      <c r="H1046" s="7">
        <v>162.20536890072512</v>
      </c>
    </row>
    <row r="1047" spans="1:8" x14ac:dyDescent="0.25">
      <c r="A1047" s="21"/>
      <c r="B1047" s="5">
        <f>DATE(YEAR(siječanj!B1047),MONTH(siječanj!B1047)+10,DAY(siječanj!B1047))</f>
        <v>45972</v>
      </c>
      <c r="C1047" s="8">
        <v>10.875</v>
      </c>
      <c r="D1047">
        <v>0.93276928497016653</v>
      </c>
      <c r="E1047" s="6">
        <v>172.70773003498948</v>
      </c>
      <c r="F1047" s="7">
        <v>110.1126514993495</v>
      </c>
      <c r="G1047" s="7">
        <v>200.70560920193407</v>
      </c>
      <c r="H1047" s="7">
        <v>161.0964658535577</v>
      </c>
    </row>
    <row r="1048" spans="1:8" x14ac:dyDescent="0.25">
      <c r="A1048" s="21"/>
      <c r="B1048" s="5">
        <f>DATE(YEAR(siječanj!B1048),MONTH(siječanj!B1048)+10,DAY(siječanj!B1048))</f>
        <v>45972</v>
      </c>
      <c r="C1048" s="8">
        <v>10.8854166666667</v>
      </c>
      <c r="D1048">
        <v>0.93276928497016653</v>
      </c>
      <c r="E1048" s="6">
        <v>179.58466956581339</v>
      </c>
      <c r="F1048" s="7">
        <v>107.86775979936277</v>
      </c>
      <c r="G1048" s="7">
        <v>200.35308030193067</v>
      </c>
      <c r="H1048" s="7">
        <v>167.51106382250737</v>
      </c>
    </row>
    <row r="1049" spans="1:8" x14ac:dyDescent="0.25">
      <c r="A1049" s="21"/>
      <c r="B1049" s="5">
        <f>DATE(YEAR(siječanj!B1049),MONTH(siječanj!B1049)+10,DAY(siječanj!B1049))</f>
        <v>45972</v>
      </c>
      <c r="C1049" s="8">
        <v>10.8958333333333</v>
      </c>
      <c r="D1049">
        <v>0.93276928497016653</v>
      </c>
      <c r="E1049" s="6">
        <v>185.92986650746457</v>
      </c>
      <c r="F1049" s="7">
        <v>106.04063409937356</v>
      </c>
      <c r="G1049" s="7">
        <v>199.71068430192446</v>
      </c>
      <c r="H1049" s="7">
        <v>173.42966863676625</v>
      </c>
    </row>
    <row r="1050" spans="1:8" x14ac:dyDescent="0.25">
      <c r="A1050" s="21"/>
      <c r="B1050" s="5">
        <f>DATE(YEAR(siječanj!B1050),MONTH(siječanj!B1050)+10,DAY(siječanj!B1050))</f>
        <v>45972</v>
      </c>
      <c r="C1050" s="8">
        <v>10.90625</v>
      </c>
      <c r="D1050">
        <v>0.93276928497016653</v>
      </c>
      <c r="E1050" s="6">
        <v>186.30317340513582</v>
      </c>
      <c r="F1050" s="7">
        <v>104.22728559938426</v>
      </c>
      <c r="G1050" s="7">
        <v>199.77946220192513</v>
      </c>
      <c r="H1050" s="7">
        <v>173.7778778447815</v>
      </c>
    </row>
    <row r="1051" spans="1:8" x14ac:dyDescent="0.25">
      <c r="A1051" s="21"/>
      <c r="B1051" s="5">
        <f>DATE(YEAR(siječanj!B1051),MONTH(siječanj!B1051)+10,DAY(siječanj!B1051))</f>
        <v>45972</v>
      </c>
      <c r="C1051" s="8">
        <v>10.9166666666667</v>
      </c>
      <c r="D1051">
        <v>0.93276928497016653</v>
      </c>
      <c r="E1051" s="6">
        <v>184.96651818596325</v>
      </c>
      <c r="F1051" s="7">
        <v>101.52581099940025</v>
      </c>
      <c r="G1051" s="7">
        <v>198.62090840191397</v>
      </c>
      <c r="H1051" s="7">
        <v>172.53108691174225</v>
      </c>
    </row>
    <row r="1052" spans="1:8" x14ac:dyDescent="0.25">
      <c r="A1052" s="21"/>
      <c r="B1052" s="5">
        <f>DATE(YEAR(siječanj!B1052),MONTH(siječanj!B1052)+10,DAY(siječanj!B1052))</f>
        <v>45972</v>
      </c>
      <c r="C1052" s="8">
        <v>10.9270833333333</v>
      </c>
      <c r="D1052">
        <v>0.93276928497016653</v>
      </c>
      <c r="E1052" s="6">
        <v>181.79128125007091</v>
      </c>
      <c r="F1052" s="7">
        <v>99.284619989413471</v>
      </c>
      <c r="G1052" s="7">
        <v>196.23545540189099</v>
      </c>
      <c r="H1052" s="7">
        <v>169.56932342543908</v>
      </c>
    </row>
    <row r="1053" spans="1:8" x14ac:dyDescent="0.25">
      <c r="A1053" s="21"/>
      <c r="B1053" s="5">
        <f>DATE(YEAR(siječanj!B1053),MONTH(siječanj!B1053)+10,DAY(siječanj!B1053))</f>
        <v>45972</v>
      </c>
      <c r="C1053" s="8">
        <v>10.9375</v>
      </c>
      <c r="D1053">
        <v>0.93276928497016653</v>
      </c>
      <c r="E1053" s="6">
        <v>174.43723472320082</v>
      </c>
      <c r="F1053" s="7">
        <v>97.22920535942562</v>
      </c>
      <c r="G1053" s="7">
        <v>194.97338340187883</v>
      </c>
      <c r="H1053" s="7">
        <v>162.70969470493313</v>
      </c>
    </row>
    <row r="1054" spans="1:8" x14ac:dyDescent="0.25">
      <c r="A1054" s="21"/>
      <c r="B1054" s="5">
        <f>DATE(YEAR(siječanj!B1054),MONTH(siječanj!B1054)+10,DAY(siječanj!B1054))</f>
        <v>45972</v>
      </c>
      <c r="C1054" s="8">
        <v>10.9479166666667</v>
      </c>
      <c r="D1054">
        <v>0.93276928497016653</v>
      </c>
      <c r="E1054" s="6">
        <v>167.64352348521709</v>
      </c>
      <c r="F1054" s="7">
        <v>94.970038349438965</v>
      </c>
      <c r="G1054" s="7">
        <v>194.52093500187445</v>
      </c>
      <c r="H1054" s="7">
        <v>156.37272953118526</v>
      </c>
    </row>
    <row r="1055" spans="1:8" x14ac:dyDescent="0.25">
      <c r="A1055" s="21"/>
      <c r="B1055" s="5">
        <f>DATE(YEAR(siječanj!B1055),MONTH(siječanj!B1055)+10,DAY(siječanj!B1055))</f>
        <v>45972</v>
      </c>
      <c r="C1055" s="8">
        <v>10.9583333333333</v>
      </c>
      <c r="D1055">
        <v>0.93276928497016653</v>
      </c>
      <c r="E1055" s="6">
        <v>157.88934844803774</v>
      </c>
      <c r="F1055" s="7">
        <v>92.126073889455768</v>
      </c>
      <c r="G1055" s="7">
        <v>189.82355790182922</v>
      </c>
      <c r="H1055" s="7">
        <v>147.27433465628164</v>
      </c>
    </row>
    <row r="1056" spans="1:8" x14ac:dyDescent="0.25">
      <c r="A1056" s="21"/>
      <c r="B1056" s="5">
        <f>DATE(YEAR(siječanj!B1056),MONTH(siječanj!B1056)+10,DAY(siječanj!B1056))</f>
        <v>45972</v>
      </c>
      <c r="C1056" s="8">
        <v>10.96875</v>
      </c>
      <c r="D1056">
        <v>0.93276928497016653</v>
      </c>
      <c r="E1056" s="6">
        <v>147.41573575617352</v>
      </c>
      <c r="F1056" s="7">
        <v>89.856577519469184</v>
      </c>
      <c r="G1056" s="7">
        <v>189.22354740182342</v>
      </c>
      <c r="H1056" s="7">
        <v>137.50487043463698</v>
      </c>
    </row>
    <row r="1057" spans="1:8" x14ac:dyDescent="0.25">
      <c r="A1057" s="21"/>
      <c r="B1057" s="5">
        <f>DATE(YEAR(siječanj!B1057),MONTH(siječanj!B1057)+10,DAY(siječanj!B1057))</f>
        <v>45972</v>
      </c>
      <c r="C1057" s="8">
        <v>10.9791666666667</v>
      </c>
      <c r="D1057">
        <v>0.93276928497016653</v>
      </c>
      <c r="E1057" s="6">
        <v>136.74587019901801</v>
      </c>
      <c r="F1057" s="7">
        <v>87.864130669480943</v>
      </c>
      <c r="G1057" s="7">
        <v>187.42777160180611</v>
      </c>
      <c r="H1057" s="7">
        <v>127.55234756816124</v>
      </c>
    </row>
    <row r="1058" spans="1:8" ht="15.75" thickBot="1" x14ac:dyDescent="0.3">
      <c r="A1058" s="21"/>
      <c r="B1058" s="5">
        <f>DATE(YEAR(siječanj!B1058),MONTH(siječanj!B1058)+10,DAY(siječanj!B1058))</f>
        <v>45972</v>
      </c>
      <c r="C1058" s="8">
        <v>10.9895833333333</v>
      </c>
      <c r="D1058">
        <v>0.93276928497016653</v>
      </c>
      <c r="E1058" s="6">
        <v>126.41936171680854</v>
      </c>
      <c r="F1058" s="7">
        <v>86.198375379490784</v>
      </c>
      <c r="G1058" s="7">
        <v>186.92435500180125</v>
      </c>
      <c r="H1058" s="7">
        <v>117.92009763497235</v>
      </c>
    </row>
    <row r="1059" spans="1:8" x14ac:dyDescent="0.25">
      <c r="A1059" s="20">
        <f t="shared" ref="A1059" si="9">A963+1</f>
        <v>316</v>
      </c>
      <c r="B1059" s="5">
        <f>DATE(YEAR(siječanj!B1059),MONTH(siječanj!B1059)+10,DAY(siječanj!B1059))</f>
        <v>45973</v>
      </c>
      <c r="C1059" s="8">
        <v>11</v>
      </c>
      <c r="D1059">
        <v>0.93578900158312539</v>
      </c>
      <c r="E1059" s="6">
        <v>113.99219026171809</v>
      </c>
      <c r="F1059" s="7">
        <v>83.302730289507892</v>
      </c>
      <c r="G1059" s="7">
        <v>182.4975421017586</v>
      </c>
      <c r="H1059" s="7">
        <v>106.67263791328685</v>
      </c>
    </row>
    <row r="1060" spans="1:8" x14ac:dyDescent="0.25">
      <c r="A1060" s="21"/>
      <c r="B1060" s="5">
        <f>DATE(YEAR(siječanj!B1060),MONTH(siječanj!B1060)+10,DAY(siječanj!B1060))</f>
        <v>45973</v>
      </c>
      <c r="C1060" s="8">
        <v>11.0104166666667</v>
      </c>
      <c r="D1060">
        <v>0.93578900158312539</v>
      </c>
      <c r="E1060" s="6">
        <v>104.87168864849301</v>
      </c>
      <c r="F1060" s="7">
        <v>82.012689149515509</v>
      </c>
      <c r="G1060" s="7">
        <v>180.29561770173737</v>
      </c>
      <c r="H1060" s="7">
        <v>98.137772814709649</v>
      </c>
    </row>
    <row r="1061" spans="1:8" x14ac:dyDescent="0.25">
      <c r="A1061" s="21"/>
      <c r="B1061" s="5">
        <f>DATE(YEAR(siječanj!B1061),MONTH(siječanj!B1061)+10,DAY(siječanj!B1061))</f>
        <v>45973</v>
      </c>
      <c r="C1061" s="8">
        <v>11.0208333333333</v>
      </c>
      <c r="D1061">
        <v>0.93578900158312539</v>
      </c>
      <c r="E1061" s="6">
        <v>97.279575008562375</v>
      </c>
      <c r="F1061" s="7">
        <v>81.04234520952123</v>
      </c>
      <c r="G1061" s="7">
        <v>179.64270640173109</v>
      </c>
      <c r="H1061" s="7">
        <v>91.033156371693337</v>
      </c>
    </row>
    <row r="1062" spans="1:8" x14ac:dyDescent="0.25">
      <c r="A1062" s="21"/>
      <c r="B1062" s="5">
        <f>DATE(YEAR(siječanj!B1062),MONTH(siječanj!B1062)+10,DAY(siječanj!B1062))</f>
        <v>45973</v>
      </c>
      <c r="C1062" s="8">
        <v>11.03125</v>
      </c>
      <c r="D1062">
        <v>0.93578900158312539</v>
      </c>
      <c r="E1062" s="6">
        <v>89.951499061251297</v>
      </c>
      <c r="F1062" s="7">
        <v>80.314939609525538</v>
      </c>
      <c r="G1062" s="7">
        <v>179.95023130173405</v>
      </c>
      <c r="H1062" s="7">
        <v>84.17562349743379</v>
      </c>
    </row>
    <row r="1063" spans="1:8" x14ac:dyDescent="0.25">
      <c r="A1063" s="21"/>
      <c r="B1063" s="5">
        <f>DATE(YEAR(siječanj!B1063),MONTH(siječanj!B1063)+10,DAY(siječanj!B1063))</f>
        <v>45973</v>
      </c>
      <c r="C1063" s="8">
        <v>11.0416666666667</v>
      </c>
      <c r="D1063">
        <v>0.93578900158312539</v>
      </c>
      <c r="E1063" s="6">
        <v>83.72740504107297</v>
      </c>
      <c r="F1063" s="7">
        <v>79.743979759528912</v>
      </c>
      <c r="G1063" s="7">
        <v>179.34288980172818</v>
      </c>
      <c r="H1063" s="7">
        <v>78.35118476853161</v>
      </c>
    </row>
    <row r="1064" spans="1:8" x14ac:dyDescent="0.25">
      <c r="A1064" s="21"/>
      <c r="B1064" s="5">
        <f>DATE(YEAR(siječanj!B1064),MONTH(siječanj!B1064)+10,DAY(siječanj!B1064))</f>
        <v>45973</v>
      </c>
      <c r="C1064" s="8">
        <v>11.0520833333333</v>
      </c>
      <c r="D1064">
        <v>0.93578900158312539</v>
      </c>
      <c r="E1064" s="6">
        <v>78.584187185803799</v>
      </c>
      <c r="F1064" s="7">
        <v>79.093340159532758</v>
      </c>
      <c r="G1064" s="7">
        <v>179.09895340172585</v>
      </c>
      <c r="H1064" s="7">
        <v>73.538218066824768</v>
      </c>
    </row>
    <row r="1065" spans="1:8" x14ac:dyDescent="0.25">
      <c r="A1065" s="21"/>
      <c r="B1065" s="5">
        <f>DATE(YEAR(siječanj!B1065),MONTH(siječanj!B1065)+10,DAY(siječanj!B1065))</f>
        <v>45973</v>
      </c>
      <c r="C1065" s="8">
        <v>11.0625</v>
      </c>
      <c r="D1065">
        <v>0.93578900158312539</v>
      </c>
      <c r="E1065" s="6">
        <v>75.081852895485795</v>
      </c>
      <c r="F1065" s="7">
        <v>78.806630239534456</v>
      </c>
      <c r="G1065" s="7">
        <v>179.46313640172937</v>
      </c>
      <c r="H1065" s="7">
        <v>70.260772158077742</v>
      </c>
    </row>
    <row r="1066" spans="1:8" x14ac:dyDescent="0.25">
      <c r="A1066" s="21"/>
      <c r="B1066" s="5">
        <f>DATE(YEAR(siječanj!B1066),MONTH(siječanj!B1066)+10,DAY(siječanj!B1066))</f>
        <v>45973</v>
      </c>
      <c r="C1066" s="8">
        <v>11.0729166666667</v>
      </c>
      <c r="D1066">
        <v>0.93578900158312539</v>
      </c>
      <c r="E1066" s="6">
        <v>71.574752825015253</v>
      </c>
      <c r="F1066" s="7">
        <v>78.610754809535621</v>
      </c>
      <c r="G1066" s="7">
        <v>179.54609670173014</v>
      </c>
      <c r="H1066" s="7">
        <v>66.978866484680012</v>
      </c>
    </row>
    <row r="1067" spans="1:8" x14ac:dyDescent="0.25">
      <c r="A1067" s="21"/>
      <c r="B1067" s="5">
        <f>DATE(YEAR(siječanj!B1067),MONTH(siječanj!B1067)+10,DAY(siječanj!B1067))</f>
        <v>45973</v>
      </c>
      <c r="C1067" s="8">
        <v>11.0833333333333</v>
      </c>
      <c r="D1067">
        <v>0.93578900158312539</v>
      </c>
      <c r="E1067" s="6">
        <v>69.181836878682418</v>
      </c>
      <c r="F1067" s="7">
        <v>78.106149679538589</v>
      </c>
      <c r="G1067" s="7">
        <v>179.28559450172764</v>
      </c>
      <c r="H1067" s="7">
        <v>64.739602060388862</v>
      </c>
    </row>
    <row r="1068" spans="1:8" x14ac:dyDescent="0.25">
      <c r="A1068" s="21"/>
      <c r="B1068" s="5">
        <f>DATE(YEAR(siječanj!B1068),MONTH(siječanj!B1068)+10,DAY(siječanj!B1068))</f>
        <v>45973</v>
      </c>
      <c r="C1068" s="8">
        <v>11.09375</v>
      </c>
      <c r="D1068">
        <v>0.93578900158312539</v>
      </c>
      <c r="E1068" s="6">
        <v>67.001854523474989</v>
      </c>
      <c r="F1068" s="7">
        <v>78.055716099538884</v>
      </c>
      <c r="G1068" s="7">
        <v>179.49668920172965</v>
      </c>
      <c r="H1068" s="7">
        <v>62.699598548740475</v>
      </c>
    </row>
    <row r="1069" spans="1:8" x14ac:dyDescent="0.25">
      <c r="A1069" s="21"/>
      <c r="B1069" s="5">
        <f>DATE(YEAR(siječanj!B1069),MONTH(siječanj!B1069)+10,DAY(siječanj!B1069))</f>
        <v>45973</v>
      </c>
      <c r="C1069" s="8">
        <v>11.1041666666667</v>
      </c>
      <c r="D1069">
        <v>0.93578900158312539</v>
      </c>
      <c r="E1069" s="6">
        <v>65.953797951630293</v>
      </c>
      <c r="F1069" s="7">
        <v>77.646320719541322</v>
      </c>
      <c r="G1069" s="7">
        <v>179.48439180172957</v>
      </c>
      <c r="H1069" s="7">
        <v>61.718838735771293</v>
      </c>
    </row>
    <row r="1070" spans="1:8" x14ac:dyDescent="0.25">
      <c r="A1070" s="21"/>
      <c r="B1070" s="5">
        <f>DATE(YEAR(siječanj!B1070),MONTH(siječanj!B1070)+10,DAY(siječanj!B1070))</f>
        <v>45973</v>
      </c>
      <c r="C1070" s="8">
        <v>11.1145833333333</v>
      </c>
      <c r="D1070">
        <v>0.93578900158312539</v>
      </c>
      <c r="E1070" s="6">
        <v>64.431749823061708</v>
      </c>
      <c r="F1070" s="7">
        <v>77.326223819543188</v>
      </c>
      <c r="G1070" s="7">
        <v>179.7296514017319</v>
      </c>
      <c r="H1070" s="7">
        <v>60.294522837176629</v>
      </c>
    </row>
    <row r="1071" spans="1:8" x14ac:dyDescent="0.25">
      <c r="A1071" s="21"/>
      <c r="B1071" s="5">
        <f>DATE(YEAR(siječanj!B1071),MONTH(siječanj!B1071)+10,DAY(siječanj!B1071))</f>
        <v>45973</v>
      </c>
      <c r="C1071" s="8">
        <v>11.125</v>
      </c>
      <c r="D1071">
        <v>0.93578900158312539</v>
      </c>
      <c r="E1071" s="6">
        <v>63.987246469119</v>
      </c>
      <c r="F1071" s="7">
        <v>77.339195529543119</v>
      </c>
      <c r="G1071" s="7">
        <v>179.69936670173161</v>
      </c>
      <c r="H1071" s="7">
        <v>59.878561487390236</v>
      </c>
    </row>
    <row r="1072" spans="1:8" x14ac:dyDescent="0.25">
      <c r="A1072" s="21"/>
      <c r="B1072" s="5">
        <f>DATE(YEAR(siječanj!B1072),MONTH(siječanj!B1072)+10,DAY(siječanj!B1072))</f>
        <v>45973</v>
      </c>
      <c r="C1072" s="8">
        <v>11.1354166666667</v>
      </c>
      <c r="D1072">
        <v>0.93578900158312539</v>
      </c>
      <c r="E1072" s="6">
        <v>63.050931641769068</v>
      </c>
      <c r="F1072" s="7">
        <v>77.446099689542493</v>
      </c>
      <c r="G1072" s="7">
        <v>180.19876450173643</v>
      </c>
      <c r="H1072" s="7">
        <v>59.002368369936967</v>
      </c>
    </row>
    <row r="1073" spans="1:8" x14ac:dyDescent="0.25">
      <c r="A1073" s="21"/>
      <c r="B1073" s="5">
        <f>DATE(YEAR(siječanj!B1073),MONTH(siječanj!B1073)+10,DAY(siječanj!B1073))</f>
        <v>45973</v>
      </c>
      <c r="C1073" s="8">
        <v>11.1458333333333</v>
      </c>
      <c r="D1073">
        <v>0.93578900158312539</v>
      </c>
      <c r="E1073" s="6">
        <v>62.725033904837638</v>
      </c>
      <c r="F1073" s="7">
        <v>77.433738309542562</v>
      </c>
      <c r="G1073" s="7">
        <v>180.97887530174395</v>
      </c>
      <c r="H1073" s="7">
        <v>58.697396852075698</v>
      </c>
    </row>
    <row r="1074" spans="1:8" x14ac:dyDescent="0.25">
      <c r="A1074" s="21"/>
      <c r="B1074" s="5">
        <f>DATE(YEAR(siječanj!B1074),MONTH(siječanj!B1074)+10,DAY(siječanj!B1074))</f>
        <v>45973</v>
      </c>
      <c r="C1074" s="8">
        <v>11.15625</v>
      </c>
      <c r="D1074">
        <v>0.93578900158312539</v>
      </c>
      <c r="E1074" s="6">
        <v>62.189352687128917</v>
      </c>
      <c r="F1074" s="7">
        <v>77.6128579595415</v>
      </c>
      <c r="G1074" s="7">
        <v>182.27637300175647</v>
      </c>
      <c r="H1074" s="7">
        <v>58.196112260189224</v>
      </c>
    </row>
    <row r="1075" spans="1:8" x14ac:dyDescent="0.25">
      <c r="A1075" s="21"/>
      <c r="B1075" s="5">
        <f>DATE(YEAR(siječanj!B1075),MONTH(siječanj!B1075)+10,DAY(siječanj!B1075))</f>
        <v>45973</v>
      </c>
      <c r="C1075" s="8">
        <v>11.1666666666667</v>
      </c>
      <c r="D1075">
        <v>0.93578900158312539</v>
      </c>
      <c r="E1075" s="6">
        <v>61.947114154358921</v>
      </c>
      <c r="F1075" s="7">
        <v>77.822698709540262</v>
      </c>
      <c r="G1075" s="7">
        <v>184.58756330177877</v>
      </c>
      <c r="H1075" s="7">
        <v>57.969428105463429</v>
      </c>
    </row>
    <row r="1076" spans="1:8" x14ac:dyDescent="0.25">
      <c r="A1076" s="21"/>
      <c r="B1076" s="5">
        <f>DATE(YEAR(siječanj!B1076),MONTH(siječanj!B1076)+10,DAY(siječanj!B1076))</f>
        <v>45973</v>
      </c>
      <c r="C1076" s="8">
        <v>11.1770833333333</v>
      </c>
      <c r="D1076">
        <v>0.93578900158312539</v>
      </c>
      <c r="E1076" s="6">
        <v>62.985769925196074</v>
      </c>
      <c r="F1076" s="7">
        <v>78.091939069538668</v>
      </c>
      <c r="G1076" s="7">
        <v>185.93486660179173</v>
      </c>
      <c r="H1076" s="7">
        <v>58.941390752243677</v>
      </c>
    </row>
    <row r="1077" spans="1:8" x14ac:dyDescent="0.25">
      <c r="A1077" s="21"/>
      <c r="B1077" s="5">
        <f>DATE(YEAR(siječanj!B1077),MONTH(siječanj!B1077)+10,DAY(siječanj!B1077))</f>
        <v>45973</v>
      </c>
      <c r="C1077" s="8">
        <v>11.1875</v>
      </c>
      <c r="D1077">
        <v>0.93578900158312539</v>
      </c>
      <c r="E1077" s="6">
        <v>62.925988161233413</v>
      </c>
      <c r="F1077" s="7">
        <v>78.644238829535411</v>
      </c>
      <c r="G1077" s="7">
        <v>191.256597101843</v>
      </c>
      <c r="H1077" s="7">
        <v>58.885447635032186</v>
      </c>
    </row>
    <row r="1078" spans="1:8" x14ac:dyDescent="0.25">
      <c r="A1078" s="21"/>
      <c r="B1078" s="5">
        <f>DATE(YEAR(siječanj!B1078),MONTH(siječanj!B1078)+10,DAY(siječanj!B1078))</f>
        <v>45973</v>
      </c>
      <c r="C1078" s="8">
        <v>11.1979166666667</v>
      </c>
      <c r="D1078">
        <v>0.93578900158312539</v>
      </c>
      <c r="E1078" s="6">
        <v>64.750101163567891</v>
      </c>
      <c r="F1078" s="7">
        <v>79.855152889528256</v>
      </c>
      <c r="G1078" s="7">
        <v>192.80713570185793</v>
      </c>
      <c r="H1078" s="7">
        <v>60.592432520261561</v>
      </c>
    </row>
    <row r="1079" spans="1:8" x14ac:dyDescent="0.25">
      <c r="A1079" s="21"/>
      <c r="B1079" s="5">
        <f>DATE(YEAR(siječanj!B1079),MONTH(siječanj!B1079)+10,DAY(siječanj!B1079))</f>
        <v>45973</v>
      </c>
      <c r="C1079" s="8">
        <v>11.2083333333333</v>
      </c>
      <c r="D1079">
        <v>0.93578900158312539</v>
      </c>
      <c r="E1079" s="6">
        <v>66.072928587032919</v>
      </c>
      <c r="F1079" s="7">
        <v>81.529595509518359</v>
      </c>
      <c r="G1079" s="7">
        <v>197.5252735019034</v>
      </c>
      <c r="H1079" s="7">
        <v>61.830319874132677</v>
      </c>
    </row>
    <row r="1080" spans="1:8" x14ac:dyDescent="0.25">
      <c r="A1080" s="21"/>
      <c r="B1080" s="5">
        <f>DATE(YEAR(siječanj!B1080),MONTH(siječanj!B1080)+10,DAY(siječanj!B1080))</f>
        <v>45973</v>
      </c>
      <c r="C1080" s="8">
        <v>11.21875</v>
      </c>
      <c r="D1080">
        <v>0.93578900158312539</v>
      </c>
      <c r="E1080" s="6">
        <v>69.165011525140415</v>
      </c>
      <c r="F1080" s="7">
        <v>83.090739509509149</v>
      </c>
      <c r="G1080" s="7">
        <v>198.37714270191159</v>
      </c>
      <c r="H1080" s="7">
        <v>64.723857079596513</v>
      </c>
    </row>
    <row r="1081" spans="1:8" x14ac:dyDescent="0.25">
      <c r="A1081" s="21"/>
      <c r="B1081" s="5">
        <f>DATE(YEAR(siječanj!B1081),MONTH(siječanj!B1081)+10,DAY(siječanj!B1081))</f>
        <v>45973</v>
      </c>
      <c r="C1081" s="8">
        <v>11.2291666666667</v>
      </c>
      <c r="D1081">
        <v>0.93578900158312539</v>
      </c>
      <c r="E1081" s="6">
        <v>72.404518636941191</v>
      </c>
      <c r="F1081" s="7">
        <v>85.656564799493978</v>
      </c>
      <c r="G1081" s="7">
        <v>198.59636700191371</v>
      </c>
      <c r="H1081" s="7">
        <v>67.755352205369988</v>
      </c>
    </row>
    <row r="1082" spans="1:8" x14ac:dyDescent="0.25">
      <c r="A1082" s="21"/>
      <c r="B1082" s="5">
        <f>DATE(YEAR(siječanj!B1082),MONTH(siječanj!B1082)+10,DAY(siječanj!B1082))</f>
        <v>45973</v>
      </c>
      <c r="C1082" s="8">
        <v>11.2395833333333</v>
      </c>
      <c r="D1082">
        <v>0.93578900158312539</v>
      </c>
      <c r="E1082" s="6">
        <v>79.296304301031753</v>
      </c>
      <c r="F1082" s="7">
        <v>89.70040517947011</v>
      </c>
      <c r="G1082" s="7">
        <v>198.23758210191028</v>
      </c>
      <c r="H1082" s="7">
        <v>74.204609431094198</v>
      </c>
    </row>
    <row r="1083" spans="1:8" x14ac:dyDescent="0.25">
      <c r="A1083" s="21"/>
      <c r="B1083" s="5">
        <f>DATE(YEAR(siječanj!B1083),MONTH(siječanj!B1083)+10,DAY(siječanj!B1083))</f>
        <v>45973</v>
      </c>
      <c r="C1083" s="8">
        <v>11.25</v>
      </c>
      <c r="D1083">
        <v>0.93578900158312539</v>
      </c>
      <c r="E1083" s="6">
        <v>84.447968018196647</v>
      </c>
      <c r="F1083" s="7">
        <v>95.77859619943419</v>
      </c>
      <c r="G1083" s="7">
        <v>196.15111020189019</v>
      </c>
      <c r="H1083" s="7">
        <v>79.025479677471949</v>
      </c>
    </row>
    <row r="1084" spans="1:8" x14ac:dyDescent="0.25">
      <c r="A1084" s="21"/>
      <c r="B1084" s="5">
        <f>DATE(YEAR(siječanj!B1084),MONTH(siječanj!B1084)+10,DAY(siječanj!B1084))</f>
        <v>45973</v>
      </c>
      <c r="C1084" s="8">
        <v>11.2604166666667</v>
      </c>
      <c r="D1084">
        <v>0.93578900158312539</v>
      </c>
      <c r="E1084" s="6">
        <v>91.01465932255465</v>
      </c>
      <c r="F1084" s="7">
        <v>99.843430359410178</v>
      </c>
      <c r="G1084" s="7">
        <v>191.26944050184312</v>
      </c>
      <c r="H1084" s="7">
        <v>85.170517176881717</v>
      </c>
    </row>
    <row r="1085" spans="1:8" x14ac:dyDescent="0.25">
      <c r="A1085" s="21"/>
      <c r="B1085" s="5">
        <f>DATE(YEAR(siječanj!B1085),MONTH(siječanj!B1085)+10,DAY(siječanj!B1085))</f>
        <v>45973</v>
      </c>
      <c r="C1085" s="8">
        <v>11.2708333333333</v>
      </c>
      <c r="D1085">
        <v>0.93578900158312539</v>
      </c>
      <c r="E1085" s="6">
        <v>96.630916767238062</v>
      </c>
      <c r="F1085" s="7">
        <v>105.48801619937684</v>
      </c>
      <c r="G1085" s="7">
        <v>160.71087680154869</v>
      </c>
      <c r="H1085" s="7">
        <v>90.426149123675799</v>
      </c>
    </row>
    <row r="1086" spans="1:8" x14ac:dyDescent="0.25">
      <c r="A1086" s="21"/>
      <c r="B1086" s="5">
        <f>DATE(YEAR(siječanj!B1086),MONTH(siječanj!B1086)+10,DAY(siječanj!B1086))</f>
        <v>45973</v>
      </c>
      <c r="C1086" s="8">
        <v>11.28125</v>
      </c>
      <c r="D1086">
        <v>0.93578900158312539</v>
      </c>
      <c r="E1086" s="6">
        <v>103.0018247510548</v>
      </c>
      <c r="F1086" s="7">
        <v>114.08785569932604</v>
      </c>
      <c r="G1086" s="7">
        <v>97.094758990935631</v>
      </c>
      <c r="H1086" s="7">
        <v>96.387974745029624</v>
      </c>
    </row>
    <row r="1087" spans="1:8" x14ac:dyDescent="0.25">
      <c r="A1087" s="21"/>
      <c r="B1087" s="5">
        <f>DATE(YEAR(siječanj!B1087),MONTH(siječanj!B1087)+10,DAY(siječanj!B1087))</f>
        <v>45973</v>
      </c>
      <c r="C1087" s="8">
        <v>11.2916666666667</v>
      </c>
      <c r="D1087">
        <v>0.93578900158312539</v>
      </c>
      <c r="E1087" s="6">
        <v>108.59777587120143</v>
      </c>
      <c r="F1087" s="7">
        <v>125.39424969925925</v>
      </c>
      <c r="G1087" s="7">
        <v>35.495796970342049</v>
      </c>
      <c r="H1087" s="7">
        <v>101.62460425665961</v>
      </c>
    </row>
    <row r="1088" spans="1:8" x14ac:dyDescent="0.25">
      <c r="A1088" s="21"/>
      <c r="B1088" s="5">
        <f>DATE(YEAR(siječanj!B1088),MONTH(siječanj!B1088)+10,DAY(siječanj!B1088))</f>
        <v>45973</v>
      </c>
      <c r="C1088" s="8">
        <v>11.3020833333333</v>
      </c>
      <c r="D1088">
        <v>0.93578900158312539</v>
      </c>
      <c r="E1088" s="6">
        <v>110.28075996753526</v>
      </c>
      <c r="F1088" s="7">
        <v>130.0280453992319</v>
      </c>
      <c r="G1088" s="7">
        <v>13.130082940126524</v>
      </c>
      <c r="H1088" s="7">
        <v>103.19952226384812</v>
      </c>
    </row>
    <row r="1089" spans="1:8" x14ac:dyDescent="0.25">
      <c r="A1089" s="21"/>
      <c r="B1089" s="5">
        <f>DATE(YEAR(siječanj!B1089),MONTH(siječanj!B1089)+10,DAY(siječanj!B1089))</f>
        <v>45973</v>
      </c>
      <c r="C1089" s="8">
        <v>11.3125</v>
      </c>
      <c r="D1089">
        <v>0.93578900158312539</v>
      </c>
      <c r="E1089" s="6">
        <v>113.68869595108669</v>
      </c>
      <c r="F1089" s="7">
        <v>135.22308869920116</v>
      </c>
      <c r="G1089" s="7">
        <v>4.8659602620468894</v>
      </c>
      <c r="H1089" s="7">
        <v>106.38863127535492</v>
      </c>
    </row>
    <row r="1090" spans="1:8" x14ac:dyDescent="0.25">
      <c r="A1090" s="21"/>
      <c r="B1090" s="5">
        <f>DATE(YEAR(siječanj!B1090),MONTH(siječanj!B1090)+10,DAY(siječanj!B1090))</f>
        <v>45973</v>
      </c>
      <c r="C1090" s="8">
        <v>11.3229166666667</v>
      </c>
      <c r="D1090">
        <v>0.93578900158312539</v>
      </c>
      <c r="E1090" s="6">
        <v>114.14550058499903</v>
      </c>
      <c r="F1090" s="7">
        <v>142.66423919915721</v>
      </c>
      <c r="G1090" s="7">
        <v>2.6901558600259228</v>
      </c>
      <c r="H1090" s="7">
        <v>106.8161040276423</v>
      </c>
    </row>
    <row r="1091" spans="1:8" x14ac:dyDescent="0.25">
      <c r="A1091" s="21"/>
      <c r="B1091" s="5">
        <f>DATE(YEAR(siječanj!B1091),MONTH(siječanj!B1091)+10,DAY(siječanj!B1091))</f>
        <v>45973</v>
      </c>
      <c r="C1091" s="8">
        <v>11.3333333333333</v>
      </c>
      <c r="D1091">
        <v>0.93578900158312539</v>
      </c>
      <c r="E1091" s="6">
        <v>112.86317684452634</v>
      </c>
      <c r="F1091" s="7">
        <v>152.56783549909869</v>
      </c>
      <c r="G1091" s="7">
        <v>1.7385696130167534</v>
      </c>
      <c r="H1091" s="7">
        <v>105.61611957483902</v>
      </c>
    </row>
    <row r="1092" spans="1:8" x14ac:dyDescent="0.25">
      <c r="A1092" s="21"/>
      <c r="B1092" s="5">
        <f>DATE(YEAR(siječanj!B1092),MONTH(siječanj!B1092)+10,DAY(siječanj!B1092))</f>
        <v>45973</v>
      </c>
      <c r="C1092" s="8">
        <v>11.34375</v>
      </c>
      <c r="D1092">
        <v>0.93578900158312539</v>
      </c>
      <c r="E1092" s="6">
        <v>111.60921301259377</v>
      </c>
      <c r="F1092" s="7">
        <v>156.57736039907502</v>
      </c>
      <c r="G1092" s="7">
        <v>1.3973868280134656</v>
      </c>
      <c r="H1092" s="7">
        <v>104.44267401253349</v>
      </c>
    </row>
    <row r="1093" spans="1:8" x14ac:dyDescent="0.25">
      <c r="A1093" s="21"/>
      <c r="B1093" s="5">
        <f>DATE(YEAR(siječanj!B1093),MONTH(siječanj!B1093)+10,DAY(siječanj!B1093))</f>
        <v>45973</v>
      </c>
      <c r="C1093" s="8">
        <v>11.3541666666667</v>
      </c>
      <c r="D1093">
        <v>0.93578900158312539</v>
      </c>
      <c r="E1093" s="6">
        <v>112.63658187861739</v>
      </c>
      <c r="F1093" s="7">
        <v>159.00644969906068</v>
      </c>
      <c r="G1093" s="7">
        <v>1.3383142380128963</v>
      </c>
      <c r="H1093" s="7">
        <v>105.40407449792733</v>
      </c>
    </row>
    <row r="1094" spans="1:8" x14ac:dyDescent="0.25">
      <c r="A1094" s="21"/>
      <c r="B1094" s="5">
        <f>DATE(YEAR(siječanj!B1094),MONTH(siječanj!B1094)+10,DAY(siječanj!B1094))</f>
        <v>45973</v>
      </c>
      <c r="C1094" s="8">
        <v>11.3645833333333</v>
      </c>
      <c r="D1094">
        <v>0.93578900158312539</v>
      </c>
      <c r="E1094" s="6">
        <v>112.80123358975246</v>
      </c>
      <c r="F1094" s="7">
        <v>161.26667099904734</v>
      </c>
      <c r="G1094" s="7">
        <v>1.2217596960117731</v>
      </c>
      <c r="H1094" s="7">
        <v>105.55815375829935</v>
      </c>
    </row>
    <row r="1095" spans="1:8" x14ac:dyDescent="0.25">
      <c r="A1095" s="21"/>
      <c r="B1095" s="5">
        <f>DATE(YEAR(siječanj!B1095),MONTH(siječanj!B1095)+10,DAY(siječanj!B1095))</f>
        <v>45973</v>
      </c>
      <c r="C1095" s="8">
        <v>11.375</v>
      </c>
      <c r="D1095">
        <v>0.93578900158312539</v>
      </c>
      <c r="E1095" s="6">
        <v>114.29560136188749</v>
      </c>
      <c r="F1095" s="7">
        <v>164.02264659903105</v>
      </c>
      <c r="G1095" s="7">
        <v>1.1237856710108292</v>
      </c>
      <c r="H1095" s="7">
        <v>106.95656668378361</v>
      </c>
    </row>
    <row r="1096" spans="1:8" x14ac:dyDescent="0.25">
      <c r="A1096" s="21"/>
      <c r="B1096" s="5">
        <f>DATE(YEAR(siječanj!B1096),MONTH(siječanj!B1096)+10,DAY(siječanj!B1096))</f>
        <v>45973</v>
      </c>
      <c r="C1096" s="8">
        <v>11.3854166666667</v>
      </c>
      <c r="D1096">
        <v>0.93578900158312539</v>
      </c>
      <c r="E1096" s="6">
        <v>114.47628297417158</v>
      </c>
      <c r="F1096" s="7">
        <v>165.37620149902304</v>
      </c>
      <c r="G1096" s="7">
        <v>1.1920121210114865</v>
      </c>
      <c r="H1096" s="7">
        <v>107.12564654934737</v>
      </c>
    </row>
    <row r="1097" spans="1:8" x14ac:dyDescent="0.25">
      <c r="A1097" s="21"/>
      <c r="B1097" s="5">
        <f>DATE(YEAR(siječanj!B1097),MONTH(siječanj!B1097)+10,DAY(siječanj!B1097))</f>
        <v>45973</v>
      </c>
      <c r="C1097" s="8">
        <v>11.3958333333333</v>
      </c>
      <c r="D1097">
        <v>0.93578900158312539</v>
      </c>
      <c r="E1097" s="6">
        <v>114.44468281061611</v>
      </c>
      <c r="F1097" s="7">
        <v>165.94680209901966</v>
      </c>
      <c r="G1097" s="7">
        <v>1.1402156770109875</v>
      </c>
      <c r="H1097" s="7">
        <v>107.09607546384393</v>
      </c>
    </row>
    <row r="1098" spans="1:8" x14ac:dyDescent="0.25">
      <c r="A1098" s="21"/>
      <c r="B1098" s="5">
        <f>DATE(YEAR(siječanj!B1098),MONTH(siječanj!B1098)+10,DAY(siječanj!B1098))</f>
        <v>45973</v>
      </c>
      <c r="C1098" s="8">
        <v>11.40625</v>
      </c>
      <c r="D1098">
        <v>0.93578900158312539</v>
      </c>
      <c r="E1098" s="6">
        <v>115.04384568604547</v>
      </c>
      <c r="F1098" s="7">
        <v>166.24853209901789</v>
      </c>
      <c r="G1098" s="7">
        <v>1.0852840920104581</v>
      </c>
      <c r="H1098" s="7">
        <v>107.65676549282765</v>
      </c>
    </row>
    <row r="1099" spans="1:8" x14ac:dyDescent="0.25">
      <c r="A1099" s="21"/>
      <c r="B1099" s="5">
        <f>DATE(YEAR(siječanj!B1099),MONTH(siječanj!B1099)+10,DAY(siječanj!B1099))</f>
        <v>45973</v>
      </c>
      <c r="C1099" s="8">
        <v>11.4166666666667</v>
      </c>
      <c r="D1099">
        <v>0.93578900158312539</v>
      </c>
      <c r="E1099" s="6">
        <v>115.55931072388459</v>
      </c>
      <c r="F1099" s="7">
        <v>165.70299649902114</v>
      </c>
      <c r="G1099" s="7">
        <v>1.0528891150101458</v>
      </c>
      <c r="H1099" s="7">
        <v>108.13913200593812</v>
      </c>
    </row>
    <row r="1100" spans="1:8" x14ac:dyDescent="0.25">
      <c r="A1100" s="21"/>
      <c r="B1100" s="5">
        <f>DATE(YEAR(siječanj!B1100),MONTH(siječanj!B1100)+10,DAY(siječanj!B1100))</f>
        <v>45973</v>
      </c>
      <c r="C1100" s="8">
        <v>11.4270833333333</v>
      </c>
      <c r="D1100">
        <v>0.93578900158312539</v>
      </c>
      <c r="E1100" s="6">
        <v>117.4778329295938</v>
      </c>
      <c r="F1100" s="7">
        <v>164.7736262990266</v>
      </c>
      <c r="G1100" s="7">
        <v>1.1306095970108949</v>
      </c>
      <c r="H1100" s="7">
        <v>109.93446398533379</v>
      </c>
    </row>
    <row r="1101" spans="1:8" x14ac:dyDescent="0.25">
      <c r="A1101" s="21"/>
      <c r="B1101" s="5">
        <f>DATE(YEAR(siječanj!B1101),MONTH(siječanj!B1101)+10,DAY(siječanj!B1101))</f>
        <v>45973</v>
      </c>
      <c r="C1101" s="8">
        <v>11.4375</v>
      </c>
      <c r="D1101">
        <v>0.93578900158312539</v>
      </c>
      <c r="E1101" s="6">
        <v>119.13865431560704</v>
      </c>
      <c r="F1101" s="7">
        <v>164.35631059902909</v>
      </c>
      <c r="G1101" s="7">
        <v>1.2126343970116853</v>
      </c>
      <c r="H1101" s="7">
        <v>111.48864237195903</v>
      </c>
    </row>
    <row r="1102" spans="1:8" x14ac:dyDescent="0.25">
      <c r="A1102" s="21"/>
      <c r="B1102" s="5">
        <f>DATE(YEAR(siječanj!B1102),MONTH(siječanj!B1102)+10,DAY(siječanj!B1102))</f>
        <v>45973</v>
      </c>
      <c r="C1102" s="8">
        <v>11.4479166666667</v>
      </c>
      <c r="D1102">
        <v>0.93578900158312539</v>
      </c>
      <c r="E1102" s="6">
        <v>120.06907011555971</v>
      </c>
      <c r="F1102" s="7">
        <v>163.95618029903144</v>
      </c>
      <c r="G1102" s="7">
        <v>1.1836206250114059</v>
      </c>
      <c r="H1102" s="7">
        <v>112.3593152444539</v>
      </c>
    </row>
    <row r="1103" spans="1:8" x14ac:dyDescent="0.25">
      <c r="A1103" s="21"/>
      <c r="B1103" s="5">
        <f>DATE(YEAR(siječanj!B1103),MONTH(siječanj!B1103)+10,DAY(siječanj!B1103))</f>
        <v>45973</v>
      </c>
      <c r="C1103" s="8">
        <v>11.4583333333333</v>
      </c>
      <c r="D1103">
        <v>0.93578900158312539</v>
      </c>
      <c r="E1103" s="6">
        <v>120.2113917048494</v>
      </c>
      <c r="F1103" s="7">
        <v>163.79977209903234</v>
      </c>
      <c r="G1103" s="7">
        <v>1.1113095580107089</v>
      </c>
      <c r="H1103" s="7">
        <v>112.49249822239902</v>
      </c>
    </row>
    <row r="1104" spans="1:8" x14ac:dyDescent="0.25">
      <c r="A1104" s="21"/>
      <c r="B1104" s="5">
        <f>DATE(YEAR(siječanj!B1104),MONTH(siječanj!B1104)+10,DAY(siječanj!B1104))</f>
        <v>45973</v>
      </c>
      <c r="C1104" s="8">
        <v>11.46875</v>
      </c>
      <c r="D1104">
        <v>0.93578900158312539</v>
      </c>
      <c r="E1104" s="6">
        <v>119.47628769948649</v>
      </c>
      <c r="F1104" s="7">
        <v>163.32519139903519</v>
      </c>
      <c r="G1104" s="7">
        <v>1.1763880540113361</v>
      </c>
      <c r="H1104" s="7">
        <v>111.80459597916071</v>
      </c>
    </row>
    <row r="1105" spans="1:8" x14ac:dyDescent="0.25">
      <c r="A1105" s="21"/>
      <c r="B1105" s="5">
        <f>DATE(YEAR(siječanj!B1105),MONTH(siječanj!B1105)+10,DAY(siječanj!B1105))</f>
        <v>45973</v>
      </c>
      <c r="C1105" s="8">
        <v>11.4791666666667</v>
      </c>
      <c r="D1105">
        <v>0.93578900158312539</v>
      </c>
      <c r="E1105" s="6">
        <v>120.218736018724</v>
      </c>
      <c r="F1105" s="7">
        <v>162.7772741990384</v>
      </c>
      <c r="G1105" s="7">
        <v>1.2322445810118743</v>
      </c>
      <c r="H1105" s="7">
        <v>112.49937095054705</v>
      </c>
    </row>
    <row r="1106" spans="1:8" x14ac:dyDescent="0.25">
      <c r="A1106" s="21"/>
      <c r="B1106" s="5">
        <f>DATE(YEAR(siječanj!B1106),MONTH(siječanj!B1106)+10,DAY(siječanj!B1106))</f>
        <v>45973</v>
      </c>
      <c r="C1106" s="8">
        <v>11.4895833333333</v>
      </c>
      <c r="D1106">
        <v>0.93578900158312539</v>
      </c>
      <c r="E1106" s="6">
        <v>120.86202025104241</v>
      </c>
      <c r="F1106" s="7">
        <v>162.39073919904069</v>
      </c>
      <c r="G1106" s="7">
        <v>1.2542535390120864</v>
      </c>
      <c r="H1106" s="7">
        <v>113.10134926004245</v>
      </c>
    </row>
    <row r="1107" spans="1:8" x14ac:dyDescent="0.25">
      <c r="A1107" s="21"/>
      <c r="B1107" s="5">
        <f>DATE(YEAR(siječanj!B1107),MONTH(siječanj!B1107)+10,DAY(siječanj!B1107))</f>
        <v>45973</v>
      </c>
      <c r="C1107" s="8">
        <v>11.5</v>
      </c>
      <c r="D1107">
        <v>0.93578900158312539</v>
      </c>
      <c r="E1107" s="6">
        <v>121.52158401589594</v>
      </c>
      <c r="F1107" s="7">
        <v>161.78482439904423</v>
      </c>
      <c r="G1107" s="7">
        <v>1.1216823960108089</v>
      </c>
      <c r="H1107" s="7">
        <v>113.71856177703515</v>
      </c>
    </row>
    <row r="1108" spans="1:8" x14ac:dyDescent="0.25">
      <c r="A1108" s="21"/>
      <c r="B1108" s="5">
        <f>DATE(YEAR(siječanj!B1108),MONTH(siječanj!B1108)+10,DAY(siječanj!B1108))</f>
        <v>45973</v>
      </c>
      <c r="C1108" s="8">
        <v>11.5104166666667</v>
      </c>
      <c r="D1108">
        <v>0.93578900158312539</v>
      </c>
      <c r="E1108" s="6">
        <v>121.92038699537257</v>
      </c>
      <c r="F1108" s="7">
        <v>161.01854769904878</v>
      </c>
      <c r="G1108" s="7">
        <v>1.0701386070103123</v>
      </c>
      <c r="H1108" s="7">
        <v>114.09175721902795</v>
      </c>
    </row>
    <row r="1109" spans="1:8" x14ac:dyDescent="0.25">
      <c r="A1109" s="21"/>
      <c r="B1109" s="5">
        <f>DATE(YEAR(siječanj!B1109),MONTH(siječanj!B1109)+10,DAY(siječanj!B1109))</f>
        <v>45973</v>
      </c>
      <c r="C1109" s="8">
        <v>11.5208333333333</v>
      </c>
      <c r="D1109">
        <v>0.93578900158312539</v>
      </c>
      <c r="E1109" s="6">
        <v>121.12498017005861</v>
      </c>
      <c r="F1109" s="7">
        <v>160.32864849905289</v>
      </c>
      <c r="G1109" s="7">
        <v>1.0604442810102186</v>
      </c>
      <c r="H1109" s="7">
        <v>113.34742426011501</v>
      </c>
    </row>
    <row r="1110" spans="1:8" x14ac:dyDescent="0.25">
      <c r="A1110" s="21"/>
      <c r="B1110" s="5">
        <f>DATE(YEAR(siječanj!B1110),MONTH(siječanj!B1110)+10,DAY(siječanj!B1110))</f>
        <v>45973</v>
      </c>
      <c r="C1110" s="8">
        <v>11.53125</v>
      </c>
      <c r="D1110">
        <v>0.93578900158312539</v>
      </c>
      <c r="E1110" s="6">
        <v>119.28057173979546</v>
      </c>
      <c r="F1110" s="7">
        <v>159.85769829905567</v>
      </c>
      <c r="G1110" s="7">
        <v>0.99972026900963373</v>
      </c>
      <c r="H1110" s="7">
        <v>111.62144713664756</v>
      </c>
    </row>
    <row r="1111" spans="1:8" x14ac:dyDescent="0.25">
      <c r="A1111" s="21"/>
      <c r="B1111" s="5">
        <f>DATE(YEAR(siječanj!B1111),MONTH(siječanj!B1111)+10,DAY(siječanj!B1111))</f>
        <v>45973</v>
      </c>
      <c r="C1111" s="8">
        <v>11.5416666666667</v>
      </c>
      <c r="D1111">
        <v>0.93578900158312539</v>
      </c>
      <c r="E1111" s="6">
        <v>116.79178248219651</v>
      </c>
      <c r="F1111" s="7">
        <v>159.14873609905985</v>
      </c>
      <c r="G1111" s="7">
        <v>1.0477517630100963</v>
      </c>
      <c r="H1111" s="7">
        <v>109.29246552212823</v>
      </c>
    </row>
    <row r="1112" spans="1:8" x14ac:dyDescent="0.25">
      <c r="A1112" s="21"/>
      <c r="B1112" s="5">
        <f>DATE(YEAR(siječanj!B1112),MONTH(siječanj!B1112)+10,DAY(siječanj!B1112))</f>
        <v>45973</v>
      </c>
      <c r="C1112" s="8">
        <v>11.5520833333333</v>
      </c>
      <c r="D1112">
        <v>0.93578900158312539</v>
      </c>
      <c r="E1112" s="6">
        <v>114.30667330634076</v>
      </c>
      <c r="F1112" s="7">
        <v>158.09035879906611</v>
      </c>
      <c r="G1112" s="7">
        <v>1.1237003530108283</v>
      </c>
      <c r="H1112" s="7">
        <v>106.96692768762911</v>
      </c>
    </row>
    <row r="1113" spans="1:8" x14ac:dyDescent="0.25">
      <c r="A1113" s="21"/>
      <c r="B1113" s="5">
        <f>DATE(YEAR(siječanj!B1113),MONTH(siječanj!B1113)+10,DAY(siječanj!B1113))</f>
        <v>45973</v>
      </c>
      <c r="C1113" s="8">
        <v>11.5625</v>
      </c>
      <c r="D1113">
        <v>0.93578900158312539</v>
      </c>
      <c r="E1113" s="6">
        <v>115.59127542851181</v>
      </c>
      <c r="F1113" s="7">
        <v>157.36900149907035</v>
      </c>
      <c r="G1113" s="7">
        <v>1.1017346040106166</v>
      </c>
      <c r="H1113" s="7">
        <v>108.16904422496712</v>
      </c>
    </row>
    <row r="1114" spans="1:8" x14ac:dyDescent="0.25">
      <c r="A1114" s="21"/>
      <c r="B1114" s="5">
        <f>DATE(YEAR(siječanj!B1114),MONTH(siječanj!B1114)+10,DAY(siječanj!B1114))</f>
        <v>45973</v>
      </c>
      <c r="C1114" s="8">
        <v>11.5729166666667</v>
      </c>
      <c r="D1114">
        <v>0.93578900158312539</v>
      </c>
      <c r="E1114" s="6">
        <v>116.41372070098082</v>
      </c>
      <c r="F1114" s="7">
        <v>156.38192319907617</v>
      </c>
      <c r="G1114" s="7">
        <v>1.0792379090104001</v>
      </c>
      <c r="H1114" s="7">
        <v>108.93867946534766</v>
      </c>
    </row>
    <row r="1115" spans="1:8" x14ac:dyDescent="0.25">
      <c r="A1115" s="21"/>
      <c r="B1115" s="5">
        <f>DATE(YEAR(siječanj!B1115),MONTH(siječanj!B1115)+10,DAY(siječanj!B1115))</f>
        <v>45973</v>
      </c>
      <c r="C1115" s="8">
        <v>11.5833333333333</v>
      </c>
      <c r="D1115">
        <v>0.93578900158312539</v>
      </c>
      <c r="E1115" s="6">
        <v>116.69685519463559</v>
      </c>
      <c r="F1115" s="7">
        <v>154.76651429908571</v>
      </c>
      <c r="G1115" s="7">
        <v>1.0891955100104957</v>
      </c>
      <c r="H1115" s="7">
        <v>109.2036336104786</v>
      </c>
    </row>
    <row r="1116" spans="1:8" x14ac:dyDescent="0.25">
      <c r="A1116" s="21"/>
      <c r="B1116" s="5">
        <f>DATE(YEAR(siječanj!B1116),MONTH(siječanj!B1116)+10,DAY(siječanj!B1116))</f>
        <v>45973</v>
      </c>
      <c r="C1116" s="8">
        <v>11.59375</v>
      </c>
      <c r="D1116">
        <v>0.93578900158312539</v>
      </c>
      <c r="E1116" s="6">
        <v>118.1261949812973</v>
      </c>
      <c r="F1116" s="7">
        <v>153.87871519909095</v>
      </c>
      <c r="G1116" s="7">
        <v>1.0743396650103527</v>
      </c>
      <c r="H1116" s="7">
        <v>110.5411940623618</v>
      </c>
    </row>
    <row r="1117" spans="1:8" x14ac:dyDescent="0.25">
      <c r="A1117" s="21"/>
      <c r="B1117" s="5">
        <f>DATE(YEAR(siječanj!B1117),MONTH(siječanj!B1117)+10,DAY(siječanj!B1117))</f>
        <v>45973</v>
      </c>
      <c r="C1117" s="8">
        <v>11.6041666666667</v>
      </c>
      <c r="D1117">
        <v>0.93578900158312539</v>
      </c>
      <c r="E1117" s="6">
        <v>118.40874502051639</v>
      </c>
      <c r="F1117" s="7">
        <v>152.86219679909698</v>
      </c>
      <c r="G1117" s="7">
        <v>1.2383698570119333</v>
      </c>
      <c r="H1117" s="7">
        <v>110.8056012814599</v>
      </c>
    </row>
    <row r="1118" spans="1:8" x14ac:dyDescent="0.25">
      <c r="A1118" s="21"/>
      <c r="B1118" s="5">
        <f>DATE(YEAR(siječanj!B1118),MONTH(siječanj!B1118)+10,DAY(siječanj!B1118))</f>
        <v>45973</v>
      </c>
      <c r="C1118" s="8">
        <v>11.6145833333333</v>
      </c>
      <c r="D1118">
        <v>0.93578900158312539</v>
      </c>
      <c r="E1118" s="6">
        <v>120.5239311908233</v>
      </c>
      <c r="F1118" s="7">
        <v>150.79392429910922</v>
      </c>
      <c r="G1118" s="7">
        <v>1.2691075530122296</v>
      </c>
      <c r="H1118" s="7">
        <v>112.78496923593384</v>
      </c>
    </row>
    <row r="1119" spans="1:8" x14ac:dyDescent="0.25">
      <c r="A1119" s="21"/>
      <c r="B1119" s="5">
        <f>DATE(YEAR(siječanj!B1119),MONTH(siječanj!B1119)+10,DAY(siječanj!B1119))</f>
        <v>45973</v>
      </c>
      <c r="C1119" s="8">
        <v>11.625</v>
      </c>
      <c r="D1119">
        <v>0.93578900158312539</v>
      </c>
      <c r="E1119" s="6">
        <v>122.28921736830692</v>
      </c>
      <c r="F1119" s="7">
        <v>147.01357379913154</v>
      </c>
      <c r="G1119" s="7">
        <v>1.454325752014014</v>
      </c>
      <c r="H1119" s="7">
        <v>114.43690462546974</v>
      </c>
    </row>
    <row r="1120" spans="1:8" x14ac:dyDescent="0.25">
      <c r="A1120" s="21"/>
      <c r="B1120" s="5">
        <f>DATE(YEAR(siječanj!B1120),MONTH(siječanj!B1120)+10,DAY(siječanj!B1120))</f>
        <v>45973</v>
      </c>
      <c r="C1120" s="8">
        <v>11.6354166666667</v>
      </c>
      <c r="D1120">
        <v>0.93578900158312539</v>
      </c>
      <c r="E1120" s="6">
        <v>124.31377942066059</v>
      </c>
      <c r="F1120" s="7">
        <v>145.33087369914145</v>
      </c>
      <c r="G1120" s="7">
        <v>1.8087777710174298</v>
      </c>
      <c r="H1120" s="7">
        <v>116.33146752708485</v>
      </c>
    </row>
    <row r="1121" spans="1:8" x14ac:dyDescent="0.25">
      <c r="A1121" s="21"/>
      <c r="B1121" s="5">
        <f>DATE(YEAR(siječanj!B1121),MONTH(siječanj!B1121)+10,DAY(siječanj!B1121))</f>
        <v>45973</v>
      </c>
      <c r="C1121" s="8">
        <v>11.6458333333333</v>
      </c>
      <c r="D1121">
        <v>0.93578900158312539</v>
      </c>
      <c r="E1121" s="6">
        <v>126.14824122890928</v>
      </c>
      <c r="F1121" s="7">
        <v>144.16553389914836</v>
      </c>
      <c r="G1121" s="7">
        <v>2.4207901800233271</v>
      </c>
      <c r="H1121" s="7">
        <v>118.04813671106828</v>
      </c>
    </row>
    <row r="1122" spans="1:8" x14ac:dyDescent="0.25">
      <c r="A1122" s="21"/>
      <c r="B1122" s="5">
        <f>DATE(YEAR(siječanj!B1122),MONTH(siječanj!B1122)+10,DAY(siječanj!B1122))</f>
        <v>45973</v>
      </c>
      <c r="C1122" s="8">
        <v>11.65625</v>
      </c>
      <c r="D1122">
        <v>0.93578900158312539</v>
      </c>
      <c r="E1122" s="6">
        <v>129.82776526390847</v>
      </c>
      <c r="F1122" s="7">
        <v>143.08071259915474</v>
      </c>
      <c r="G1122" s="7">
        <v>6.101519405058796</v>
      </c>
      <c r="H1122" s="7">
        <v>121.49139483408128</v>
      </c>
    </row>
    <row r="1123" spans="1:8" x14ac:dyDescent="0.25">
      <c r="A1123" s="21"/>
      <c r="B1123" s="5">
        <f>DATE(YEAR(siječanj!B1123),MONTH(siječanj!B1123)+10,DAY(siječanj!B1123))</f>
        <v>45973</v>
      </c>
      <c r="C1123" s="8">
        <v>11.6666666666667</v>
      </c>
      <c r="D1123">
        <v>0.93578900158312539</v>
      </c>
      <c r="E1123" s="6">
        <v>131.32129399721805</v>
      </c>
      <c r="F1123" s="7">
        <v>140.85726669916787</v>
      </c>
      <c r="G1123" s="7">
        <v>15.313099040147563</v>
      </c>
      <c r="H1123" s="7">
        <v>122.88902259626076</v>
      </c>
    </row>
    <row r="1124" spans="1:8" x14ac:dyDescent="0.25">
      <c r="A1124" s="21"/>
      <c r="B1124" s="5">
        <f>DATE(YEAR(siječanj!B1124),MONTH(siječanj!B1124)+10,DAY(siječanj!B1124))</f>
        <v>45973</v>
      </c>
      <c r="C1124" s="8">
        <v>11.6770833333333</v>
      </c>
      <c r="D1124">
        <v>0.93578900158312539</v>
      </c>
      <c r="E1124" s="6">
        <v>134.09883742646082</v>
      </c>
      <c r="F1124" s="7">
        <v>141.2768709991654</v>
      </c>
      <c r="G1124" s="7">
        <v>45.47181092043818</v>
      </c>
      <c r="H1124" s="7">
        <v>125.48821718876562</v>
      </c>
    </row>
    <row r="1125" spans="1:8" x14ac:dyDescent="0.25">
      <c r="A1125" s="21"/>
      <c r="B1125" s="5">
        <f>DATE(YEAR(siječanj!B1125),MONTH(siječanj!B1125)+10,DAY(siječanj!B1125))</f>
        <v>45973</v>
      </c>
      <c r="C1125" s="8">
        <v>11.6875</v>
      </c>
      <c r="D1125">
        <v>0.93578900158312539</v>
      </c>
      <c r="E1125" s="6">
        <v>139.20120984148286</v>
      </c>
      <c r="F1125" s="7">
        <v>142.32236209915922</v>
      </c>
      <c r="G1125" s="7">
        <v>120.81840370116424</v>
      </c>
      <c r="H1125" s="7">
        <v>130.26296117672439</v>
      </c>
    </row>
    <row r="1126" spans="1:8" x14ac:dyDescent="0.25">
      <c r="A1126" s="21"/>
      <c r="B1126" s="5">
        <f>DATE(YEAR(siječanj!B1126),MONTH(siječanj!B1126)+10,DAY(siječanj!B1126))</f>
        <v>45973</v>
      </c>
      <c r="C1126" s="8">
        <v>11.6979166666667</v>
      </c>
      <c r="D1126">
        <v>0.93578900158312539</v>
      </c>
      <c r="E1126" s="6">
        <v>144.08477341239993</v>
      </c>
      <c r="F1126" s="7">
        <v>143.63995549915143</v>
      </c>
      <c r="G1126" s="7">
        <v>182.20068400175572</v>
      </c>
      <c r="H1126" s="7">
        <v>134.83294625492059</v>
      </c>
    </row>
    <row r="1127" spans="1:8" x14ac:dyDescent="0.25">
      <c r="A1127" s="21"/>
      <c r="B1127" s="5">
        <f>DATE(YEAR(siječanj!B1127),MONTH(siječanj!B1127)+10,DAY(siječanj!B1127))</f>
        <v>45973</v>
      </c>
      <c r="C1127" s="8">
        <v>11.7083333333333</v>
      </c>
      <c r="D1127">
        <v>0.93578900158312539</v>
      </c>
      <c r="E1127" s="6">
        <v>148.20969036080496</v>
      </c>
      <c r="F1127" s="7">
        <v>143.47225029915245</v>
      </c>
      <c r="G1127" s="7">
        <v>199.70118990192438</v>
      </c>
      <c r="H1127" s="7">
        <v>138.69299816768182</v>
      </c>
    </row>
    <row r="1128" spans="1:8" x14ac:dyDescent="0.25">
      <c r="A1128" s="21"/>
      <c r="B1128" s="5">
        <f>DATE(YEAR(siječanj!B1128),MONTH(siječanj!B1128)+10,DAY(siječanj!B1128))</f>
        <v>45973</v>
      </c>
      <c r="C1128" s="8">
        <v>11.71875</v>
      </c>
      <c r="D1128">
        <v>0.93578900158312539</v>
      </c>
      <c r="E1128" s="6">
        <v>154.52560118222556</v>
      </c>
      <c r="F1128" s="7">
        <v>143.23907939915381</v>
      </c>
      <c r="G1128" s="7">
        <v>201.43123510194107</v>
      </c>
      <c r="H1128" s="7">
        <v>144.60335804934707</v>
      </c>
    </row>
    <row r="1129" spans="1:8" x14ac:dyDescent="0.25">
      <c r="A1129" s="21"/>
      <c r="B1129" s="5">
        <f>DATE(YEAR(siječanj!B1129),MONTH(siječanj!B1129)+10,DAY(siječanj!B1129))</f>
        <v>45973</v>
      </c>
      <c r="C1129" s="8">
        <v>11.7291666666667</v>
      </c>
      <c r="D1129">
        <v>0.93578900158312539</v>
      </c>
      <c r="E1129" s="6">
        <v>161.00826279774597</v>
      </c>
      <c r="F1129" s="7">
        <v>142.85236539915613</v>
      </c>
      <c r="G1129" s="7">
        <v>201.90479060194559</v>
      </c>
      <c r="H1129" s="7">
        <v>150.66976149013618</v>
      </c>
    </row>
    <row r="1130" spans="1:8" x14ac:dyDescent="0.25">
      <c r="A1130" s="21"/>
      <c r="B1130" s="5">
        <f>DATE(YEAR(siječanj!B1130),MONTH(siječanj!B1130)+10,DAY(siječanj!B1130))</f>
        <v>45973</v>
      </c>
      <c r="C1130" s="8">
        <v>11.7395833333333</v>
      </c>
      <c r="D1130">
        <v>0.93578900158312539</v>
      </c>
      <c r="E1130" s="6">
        <v>164.96046058260225</v>
      </c>
      <c r="F1130" s="7">
        <v>142.6167000991575</v>
      </c>
      <c r="G1130" s="7">
        <v>202.34720920194985</v>
      </c>
      <c r="H1130" s="7">
        <v>154.36818470928588</v>
      </c>
    </row>
    <row r="1131" spans="1:8" x14ac:dyDescent="0.25">
      <c r="A1131" s="21"/>
      <c r="B1131" s="5">
        <f>DATE(YEAR(siječanj!B1131),MONTH(siječanj!B1131)+10,DAY(siječanj!B1131))</f>
        <v>45973</v>
      </c>
      <c r="C1131" s="8">
        <v>11.75</v>
      </c>
      <c r="D1131">
        <v>0.93578900158312539</v>
      </c>
      <c r="E1131" s="6">
        <v>167.90607824853126</v>
      </c>
      <c r="F1131" s="7">
        <v>142.04360199916087</v>
      </c>
      <c r="G1131" s="7">
        <v>203.02687060195643</v>
      </c>
      <c r="H1131" s="7">
        <v>157.12466132393121</v>
      </c>
    </row>
    <row r="1132" spans="1:8" x14ac:dyDescent="0.25">
      <c r="A1132" s="21"/>
      <c r="B1132" s="5">
        <f>DATE(YEAR(siječanj!B1132),MONTH(siječanj!B1132)+10,DAY(siječanj!B1132))</f>
        <v>45973</v>
      </c>
      <c r="C1132" s="8">
        <v>11.7604166666667</v>
      </c>
      <c r="D1132">
        <v>0.93578900158312539</v>
      </c>
      <c r="E1132" s="6">
        <v>169.8796293158602</v>
      </c>
      <c r="F1132" s="7">
        <v>141.18654859916595</v>
      </c>
      <c r="G1132" s="7">
        <v>203.28306560195887</v>
      </c>
      <c r="H1132" s="7">
        <v>158.97148870680024</v>
      </c>
    </row>
    <row r="1133" spans="1:8" x14ac:dyDescent="0.25">
      <c r="A1133" s="21"/>
      <c r="B1133" s="5">
        <f>DATE(YEAR(siječanj!B1133),MONTH(siječanj!B1133)+10,DAY(siječanj!B1133))</f>
        <v>45973</v>
      </c>
      <c r="C1133" s="8">
        <v>11.7708333333333</v>
      </c>
      <c r="D1133">
        <v>0.93578900158312539</v>
      </c>
      <c r="E1133" s="6">
        <v>172.27470080939986</v>
      </c>
      <c r="F1133" s="7">
        <v>139.89323259917356</v>
      </c>
      <c r="G1133" s="7">
        <v>203.31922440195925</v>
      </c>
      <c r="H1133" s="7">
        <v>161.21277026845993</v>
      </c>
    </row>
    <row r="1134" spans="1:8" x14ac:dyDescent="0.25">
      <c r="A1134" s="21"/>
      <c r="B1134" s="5">
        <f>DATE(YEAR(siječanj!B1134),MONTH(siječanj!B1134)+10,DAY(siječanj!B1134))</f>
        <v>45973</v>
      </c>
      <c r="C1134" s="8">
        <v>11.78125</v>
      </c>
      <c r="D1134">
        <v>0.93578900158312539</v>
      </c>
      <c r="E1134" s="6">
        <v>175.59398694226965</v>
      </c>
      <c r="F1134" s="7">
        <v>138.34575809918272</v>
      </c>
      <c r="G1134" s="7">
        <v>203.51669320196112</v>
      </c>
      <c r="H1134" s="7">
        <v>164.31892172470688</v>
      </c>
    </row>
    <row r="1135" spans="1:8" x14ac:dyDescent="0.25">
      <c r="A1135" s="21"/>
      <c r="B1135" s="5">
        <f>DATE(YEAR(siječanj!B1135),MONTH(siječanj!B1135)+10,DAY(siječanj!B1135))</f>
        <v>45973</v>
      </c>
      <c r="C1135" s="8">
        <v>11.7916666666667</v>
      </c>
      <c r="D1135">
        <v>0.93578900158312539</v>
      </c>
      <c r="E1135" s="6">
        <v>175.61565930522477</v>
      </c>
      <c r="F1135" s="7">
        <v>135.67256979919853</v>
      </c>
      <c r="G1135" s="7">
        <v>203.77456590196363</v>
      </c>
      <c r="H1135" s="7">
        <v>164.3392024835986</v>
      </c>
    </row>
    <row r="1136" spans="1:8" x14ac:dyDescent="0.25">
      <c r="A1136" s="21"/>
      <c r="B1136" s="5">
        <f>DATE(YEAR(siječanj!B1136),MONTH(siječanj!B1136)+10,DAY(siječanj!B1136))</f>
        <v>45973</v>
      </c>
      <c r="C1136" s="8">
        <v>11.8020833333333</v>
      </c>
      <c r="D1136">
        <v>0.93578900158312539</v>
      </c>
      <c r="E1136" s="6">
        <v>175.02725831621754</v>
      </c>
      <c r="F1136" s="7">
        <v>133.64831199921048</v>
      </c>
      <c r="G1136" s="7">
        <v>203.76078510196348</v>
      </c>
      <c r="H1136" s="7">
        <v>163.78858330956498</v>
      </c>
    </row>
    <row r="1137" spans="1:8" x14ac:dyDescent="0.25">
      <c r="A1137" s="21"/>
      <c r="B1137" s="5">
        <f>DATE(YEAR(siječanj!B1137),MONTH(siječanj!B1137)+10,DAY(siječanj!B1137))</f>
        <v>45973</v>
      </c>
      <c r="C1137" s="8">
        <v>11.8125</v>
      </c>
      <c r="D1137">
        <v>0.93578900158312539</v>
      </c>
      <c r="E1137" s="6">
        <v>175.97079363234977</v>
      </c>
      <c r="F1137" s="7">
        <v>131.17748889922507</v>
      </c>
      <c r="G1137" s="7">
        <v>203.46167000196058</v>
      </c>
      <c r="H1137" s="7">
        <v>164.67153328100679</v>
      </c>
    </row>
    <row r="1138" spans="1:8" x14ac:dyDescent="0.25">
      <c r="A1138" s="21"/>
      <c r="B1138" s="5">
        <f>DATE(YEAR(siječanj!B1138),MONTH(siječanj!B1138)+10,DAY(siječanj!B1138))</f>
        <v>45973</v>
      </c>
      <c r="C1138" s="8">
        <v>11.8229166666667</v>
      </c>
      <c r="D1138">
        <v>0.93578900158312539</v>
      </c>
      <c r="E1138" s="6">
        <v>176.98068136714261</v>
      </c>
      <c r="F1138" s="7">
        <v>128.19334429924271</v>
      </c>
      <c r="G1138" s="7">
        <v>203.24267820195848</v>
      </c>
      <c r="H1138" s="7">
        <v>165.61657511605964</v>
      </c>
    </row>
    <row r="1139" spans="1:8" x14ac:dyDescent="0.25">
      <c r="A1139" s="21"/>
      <c r="B1139" s="5">
        <f>DATE(YEAR(siječanj!B1139),MONTH(siječanj!B1139)+10,DAY(siječanj!B1139))</f>
        <v>45973</v>
      </c>
      <c r="C1139" s="8">
        <v>11.8333333333333</v>
      </c>
      <c r="D1139">
        <v>0.93578900158312539</v>
      </c>
      <c r="E1139" s="6">
        <v>179.4597042920615</v>
      </c>
      <c r="F1139" s="7">
        <v>122.0154103992792</v>
      </c>
      <c r="G1139" s="7">
        <v>203.43781890196036</v>
      </c>
      <c r="H1139" s="7">
        <v>167.93641750387116</v>
      </c>
    </row>
    <row r="1140" spans="1:8" x14ac:dyDescent="0.25">
      <c r="A1140" s="21"/>
      <c r="B1140" s="5">
        <f>DATE(YEAR(siječanj!B1140),MONTH(siječanj!B1140)+10,DAY(siječanj!B1140))</f>
        <v>45973</v>
      </c>
      <c r="C1140" s="8">
        <v>11.84375</v>
      </c>
      <c r="D1140">
        <v>0.93578900158312539</v>
      </c>
      <c r="E1140" s="6">
        <v>179.69766640144377</v>
      </c>
      <c r="F1140" s="7">
        <v>118.28677359930123</v>
      </c>
      <c r="G1140" s="7">
        <v>202.91345010195533</v>
      </c>
      <c r="H1140" s="7">
        <v>168.15909982862459</v>
      </c>
    </row>
    <row r="1141" spans="1:8" x14ac:dyDescent="0.25">
      <c r="A1141" s="21"/>
      <c r="B1141" s="5">
        <f>DATE(YEAR(siječanj!B1141),MONTH(siječanj!B1141)+10,DAY(siječanj!B1141))</f>
        <v>45973</v>
      </c>
      <c r="C1141" s="8">
        <v>11.8541666666667</v>
      </c>
      <c r="D1141">
        <v>0.93578900158312539</v>
      </c>
      <c r="E1141" s="6">
        <v>177.25732049175556</v>
      </c>
      <c r="F1141" s="7">
        <v>115.46923779931788</v>
      </c>
      <c r="G1141" s="7">
        <v>202.64638440195276</v>
      </c>
      <c r="H1141" s="7">
        <v>165.87545096628</v>
      </c>
    </row>
    <row r="1142" spans="1:8" x14ac:dyDescent="0.25">
      <c r="A1142" s="21"/>
      <c r="B1142" s="5">
        <f>DATE(YEAR(siječanj!B1142),MONTH(siječanj!B1142)+10,DAY(siječanj!B1142))</f>
        <v>45973</v>
      </c>
      <c r="C1142" s="8">
        <v>11.8645833333333</v>
      </c>
      <c r="D1142">
        <v>0.93578900158312539</v>
      </c>
      <c r="E1142" s="6">
        <v>173.89655889656899</v>
      </c>
      <c r="F1142" s="7">
        <v>113.28295349933079</v>
      </c>
      <c r="G1142" s="7">
        <v>201.92867610194583</v>
      </c>
      <c r="H1142" s="7">
        <v>162.73048722856146</v>
      </c>
    </row>
    <row r="1143" spans="1:8" x14ac:dyDescent="0.25">
      <c r="A1143" s="21"/>
      <c r="B1143" s="5">
        <f>DATE(YEAR(siječanj!B1143),MONTH(siječanj!B1143)+10,DAY(siječanj!B1143))</f>
        <v>45973</v>
      </c>
      <c r="C1143" s="8">
        <v>11.875</v>
      </c>
      <c r="D1143">
        <v>0.93578900158312539</v>
      </c>
      <c r="E1143" s="6">
        <v>172.70773003498948</v>
      </c>
      <c r="F1143" s="7">
        <v>110.1126514993495</v>
      </c>
      <c r="G1143" s="7">
        <v>200.70560920193407</v>
      </c>
      <c r="H1143" s="7">
        <v>161.61799425513075</v>
      </c>
    </row>
    <row r="1144" spans="1:8" x14ac:dyDescent="0.25">
      <c r="A1144" s="21"/>
      <c r="B1144" s="5">
        <f>DATE(YEAR(siječanj!B1144),MONTH(siječanj!B1144)+10,DAY(siječanj!B1144))</f>
        <v>45973</v>
      </c>
      <c r="C1144" s="8">
        <v>11.8854166666667</v>
      </c>
      <c r="D1144">
        <v>0.93578900158312539</v>
      </c>
      <c r="E1144" s="6">
        <v>179.58466956581339</v>
      </c>
      <c r="F1144" s="7">
        <v>107.86775979936277</v>
      </c>
      <c r="G1144" s="7">
        <v>200.35308030193067</v>
      </c>
      <c r="H1144" s="7">
        <v>168.053358632628</v>
      </c>
    </row>
    <row r="1145" spans="1:8" x14ac:dyDescent="0.25">
      <c r="A1145" s="21"/>
      <c r="B1145" s="5">
        <f>DATE(YEAR(siječanj!B1145),MONTH(siječanj!B1145)+10,DAY(siječanj!B1145))</f>
        <v>45973</v>
      </c>
      <c r="C1145" s="8">
        <v>11.8958333333333</v>
      </c>
      <c r="D1145">
        <v>0.93578900158312539</v>
      </c>
      <c r="E1145" s="6">
        <v>185.92986650746457</v>
      </c>
      <c r="F1145" s="7">
        <v>106.04063409937356</v>
      </c>
      <c r="G1145" s="7">
        <v>199.71068430192446</v>
      </c>
      <c r="H1145" s="7">
        <v>173.99112414350404</v>
      </c>
    </row>
    <row r="1146" spans="1:8" x14ac:dyDescent="0.25">
      <c r="A1146" s="21"/>
      <c r="B1146" s="5">
        <f>DATE(YEAR(siječanj!B1146),MONTH(siječanj!B1146)+10,DAY(siječanj!B1146))</f>
        <v>45973</v>
      </c>
      <c r="C1146" s="8">
        <v>11.90625</v>
      </c>
      <c r="D1146">
        <v>0.93578900158312539</v>
      </c>
      <c r="E1146" s="6">
        <v>186.30317340513582</v>
      </c>
      <c r="F1146" s="7">
        <v>104.22728559938426</v>
      </c>
      <c r="G1146" s="7">
        <v>199.77946220192513</v>
      </c>
      <c r="H1146" s="7">
        <v>174.34046063255994</v>
      </c>
    </row>
    <row r="1147" spans="1:8" x14ac:dyDescent="0.25">
      <c r="A1147" s="21"/>
      <c r="B1147" s="5">
        <f>DATE(YEAR(siječanj!B1147),MONTH(siječanj!B1147)+10,DAY(siječanj!B1147))</f>
        <v>45973</v>
      </c>
      <c r="C1147" s="8">
        <v>11.9166666666667</v>
      </c>
      <c r="D1147">
        <v>0.93578900158312539</v>
      </c>
      <c r="E1147" s="6">
        <v>184.96651818596325</v>
      </c>
      <c r="F1147" s="7">
        <v>101.52581099940025</v>
      </c>
      <c r="G1147" s="7">
        <v>198.62090840191397</v>
      </c>
      <c r="H1147" s="7">
        <v>173.08963337954955</v>
      </c>
    </row>
    <row r="1148" spans="1:8" x14ac:dyDescent="0.25">
      <c r="A1148" s="21"/>
      <c r="B1148" s="5">
        <f>DATE(YEAR(siječanj!B1148),MONTH(siječanj!B1148)+10,DAY(siječanj!B1148))</f>
        <v>45973</v>
      </c>
      <c r="C1148" s="8">
        <v>11.9270833333333</v>
      </c>
      <c r="D1148">
        <v>0.93578900158312539</v>
      </c>
      <c r="E1148" s="6">
        <v>181.79128125007091</v>
      </c>
      <c r="F1148" s="7">
        <v>99.284619989413471</v>
      </c>
      <c r="G1148" s="7">
        <v>196.23545540189099</v>
      </c>
      <c r="H1148" s="7">
        <v>170.118281577521</v>
      </c>
    </row>
    <row r="1149" spans="1:8" x14ac:dyDescent="0.25">
      <c r="A1149" s="21"/>
      <c r="B1149" s="5">
        <f>DATE(YEAR(siječanj!B1149),MONTH(siječanj!B1149)+10,DAY(siječanj!B1149))</f>
        <v>45973</v>
      </c>
      <c r="C1149" s="8">
        <v>11.9375</v>
      </c>
      <c r="D1149">
        <v>0.93578900158312539</v>
      </c>
      <c r="E1149" s="6">
        <v>174.43723472320082</v>
      </c>
      <c r="F1149" s="7">
        <v>97.22920535942562</v>
      </c>
      <c r="G1149" s="7">
        <v>194.97338340187883</v>
      </c>
      <c r="H1149" s="7">
        <v>163.23644572054539</v>
      </c>
    </row>
    <row r="1150" spans="1:8" x14ac:dyDescent="0.25">
      <c r="A1150" s="21"/>
      <c r="B1150" s="5">
        <f>DATE(YEAR(siječanj!B1150),MONTH(siječanj!B1150)+10,DAY(siječanj!B1150))</f>
        <v>45973</v>
      </c>
      <c r="C1150" s="8">
        <v>11.9479166666667</v>
      </c>
      <c r="D1150">
        <v>0.93578900158312539</v>
      </c>
      <c r="E1150" s="6">
        <v>167.64352348521709</v>
      </c>
      <c r="F1150" s="7">
        <v>94.970038349438965</v>
      </c>
      <c r="G1150" s="7">
        <v>194.52093500187445</v>
      </c>
      <c r="H1150" s="7">
        <v>156.87896546410855</v>
      </c>
    </row>
    <row r="1151" spans="1:8" x14ac:dyDescent="0.25">
      <c r="A1151" s="21"/>
      <c r="B1151" s="5">
        <f>DATE(YEAR(siječanj!B1151),MONTH(siječanj!B1151)+10,DAY(siječanj!B1151))</f>
        <v>45973</v>
      </c>
      <c r="C1151" s="8">
        <v>11.9583333333333</v>
      </c>
      <c r="D1151">
        <v>0.93578900158312539</v>
      </c>
      <c r="E1151" s="6">
        <v>157.88934844803774</v>
      </c>
      <c r="F1151" s="7">
        <v>92.126073889455768</v>
      </c>
      <c r="G1151" s="7">
        <v>189.82355790182922</v>
      </c>
      <c r="H1151" s="7">
        <v>147.75111574479942</v>
      </c>
    </row>
    <row r="1152" spans="1:8" x14ac:dyDescent="0.25">
      <c r="A1152" s="21"/>
      <c r="B1152" s="5">
        <f>DATE(YEAR(siječanj!B1152),MONTH(siječanj!B1152)+10,DAY(siječanj!B1152))</f>
        <v>45973</v>
      </c>
      <c r="C1152" s="8">
        <v>11.96875</v>
      </c>
      <c r="D1152">
        <v>0.93578900158312539</v>
      </c>
      <c r="E1152" s="6">
        <v>147.41573575617352</v>
      </c>
      <c r="F1152" s="7">
        <v>89.856577519469184</v>
      </c>
      <c r="G1152" s="7">
        <v>189.22354740182342</v>
      </c>
      <c r="H1152" s="7">
        <v>137.95002418091144</v>
      </c>
    </row>
    <row r="1153" spans="1:8" x14ac:dyDescent="0.25">
      <c r="A1153" s="21"/>
      <c r="B1153" s="5">
        <f>DATE(YEAR(siječanj!B1153),MONTH(siječanj!B1153)+10,DAY(siječanj!B1153))</f>
        <v>45973</v>
      </c>
      <c r="C1153" s="8">
        <v>11.9791666666667</v>
      </c>
      <c r="D1153">
        <v>0.93578900158312539</v>
      </c>
      <c r="E1153" s="6">
        <v>136.74587019901801</v>
      </c>
      <c r="F1153" s="7">
        <v>87.864130669480943</v>
      </c>
      <c r="G1153" s="7">
        <v>187.42777160180611</v>
      </c>
      <c r="H1153" s="7">
        <v>127.96528134415473</v>
      </c>
    </row>
    <row r="1154" spans="1:8" ht="15.75" thickBot="1" x14ac:dyDescent="0.3">
      <c r="A1154" s="21"/>
      <c r="B1154" s="5">
        <f>DATE(YEAR(siječanj!B1154),MONTH(siječanj!B1154)+10,DAY(siječanj!B1154))</f>
        <v>45973</v>
      </c>
      <c r="C1154" s="8">
        <v>11.9895833333333</v>
      </c>
      <c r="D1154">
        <v>0.93578900158312539</v>
      </c>
      <c r="E1154" s="6">
        <v>126.41936171680854</v>
      </c>
      <c r="F1154" s="7">
        <v>86.198375379490784</v>
      </c>
      <c r="G1154" s="7">
        <v>186.92435500180125</v>
      </c>
      <c r="H1154" s="7">
        <v>118.30184828174825</v>
      </c>
    </row>
    <row r="1155" spans="1:8" x14ac:dyDescent="0.25">
      <c r="A1155" s="20">
        <f t="shared" ref="A1155" si="10">A1059+1</f>
        <v>317</v>
      </c>
      <c r="B1155" s="5">
        <f>DATE(YEAR(siječanj!B1155),MONTH(siječanj!B1155)+10,DAY(siječanj!B1155))</f>
        <v>45974</v>
      </c>
      <c r="C1155" s="8">
        <v>12</v>
      </c>
      <c r="D1155">
        <v>0.93901039453590107</v>
      </c>
      <c r="E1155" s="6">
        <v>113.99219026171809</v>
      </c>
      <c r="F1155" s="7">
        <v>83.302730289507892</v>
      </c>
      <c r="G1155" s="7">
        <v>182.4975421017586</v>
      </c>
      <c r="H1155" s="7">
        <v>107.03985155166741</v>
      </c>
    </row>
    <row r="1156" spans="1:8" x14ac:dyDescent="0.25">
      <c r="A1156" s="21"/>
      <c r="B1156" s="5">
        <f>DATE(YEAR(siječanj!B1156),MONTH(siječanj!B1156)+10,DAY(siječanj!B1156))</f>
        <v>45974</v>
      </c>
      <c r="C1156" s="8">
        <v>12.0104166666667</v>
      </c>
      <c r="D1156">
        <v>0.93901039453590107</v>
      </c>
      <c r="E1156" s="6">
        <v>104.87168864849301</v>
      </c>
      <c r="F1156" s="7">
        <v>82.012689149515509</v>
      </c>
      <c r="G1156" s="7">
        <v>180.29561770173737</v>
      </c>
      <c r="H1156" s="7">
        <v>98.475605733467589</v>
      </c>
    </row>
    <row r="1157" spans="1:8" x14ac:dyDescent="0.25">
      <c r="A1157" s="21"/>
      <c r="B1157" s="5">
        <f>DATE(YEAR(siječanj!B1157),MONTH(siječanj!B1157)+10,DAY(siječanj!B1157))</f>
        <v>45974</v>
      </c>
      <c r="C1157" s="8">
        <v>12.0208333333333</v>
      </c>
      <c r="D1157">
        <v>0.93901039453590107</v>
      </c>
      <c r="E1157" s="6">
        <v>97.279575008562375</v>
      </c>
      <c r="F1157" s="7">
        <v>81.04234520952123</v>
      </c>
      <c r="G1157" s="7">
        <v>179.64270640173109</v>
      </c>
      <c r="H1157" s="7">
        <v>91.346532109074943</v>
      </c>
    </row>
    <row r="1158" spans="1:8" x14ac:dyDescent="0.25">
      <c r="A1158" s="21"/>
      <c r="B1158" s="5">
        <f>DATE(YEAR(siječanj!B1158),MONTH(siječanj!B1158)+10,DAY(siječanj!B1158))</f>
        <v>45974</v>
      </c>
      <c r="C1158" s="8">
        <v>12.03125</v>
      </c>
      <c r="D1158">
        <v>0.93901039453590107</v>
      </c>
      <c r="E1158" s="6">
        <v>89.951499061251297</v>
      </c>
      <c r="F1158" s="7">
        <v>80.314939609525538</v>
      </c>
      <c r="G1158" s="7">
        <v>179.95023130173405</v>
      </c>
      <c r="H1158" s="7">
        <v>84.465392622601314</v>
      </c>
    </row>
    <row r="1159" spans="1:8" x14ac:dyDescent="0.25">
      <c r="A1159" s="21"/>
      <c r="B1159" s="5">
        <f>DATE(YEAR(siječanj!B1159),MONTH(siječanj!B1159)+10,DAY(siječanj!B1159))</f>
        <v>45974</v>
      </c>
      <c r="C1159" s="8">
        <v>12.0416666666667</v>
      </c>
      <c r="D1159">
        <v>0.93901039453590107</v>
      </c>
      <c r="E1159" s="6">
        <v>83.72740504107297</v>
      </c>
      <c r="F1159" s="7">
        <v>79.743979759528912</v>
      </c>
      <c r="G1159" s="7">
        <v>179.34288980172818</v>
      </c>
      <c r="H1159" s="7">
        <v>78.620903641085121</v>
      </c>
    </row>
    <row r="1160" spans="1:8" x14ac:dyDescent="0.25">
      <c r="A1160" s="21"/>
      <c r="B1160" s="5">
        <f>DATE(YEAR(siječanj!B1160),MONTH(siječanj!B1160)+10,DAY(siječanj!B1160))</f>
        <v>45974</v>
      </c>
      <c r="C1160" s="8">
        <v>12.0520833333333</v>
      </c>
      <c r="D1160">
        <v>0.93901039453590107</v>
      </c>
      <c r="E1160" s="6">
        <v>78.584187185803799</v>
      </c>
      <c r="F1160" s="7">
        <v>79.093340159532758</v>
      </c>
      <c r="G1160" s="7">
        <v>179.09895340172585</v>
      </c>
      <c r="H1160" s="7">
        <v>73.791368613624726</v>
      </c>
    </row>
    <row r="1161" spans="1:8" x14ac:dyDescent="0.25">
      <c r="A1161" s="21"/>
      <c r="B1161" s="5">
        <f>DATE(YEAR(siječanj!B1161),MONTH(siječanj!B1161)+10,DAY(siječanj!B1161))</f>
        <v>45974</v>
      </c>
      <c r="C1161" s="8">
        <v>12.0625</v>
      </c>
      <c r="D1161">
        <v>0.93901039453590107</v>
      </c>
      <c r="E1161" s="6">
        <v>75.081852895485795</v>
      </c>
      <c r="F1161" s="7">
        <v>78.806630239534456</v>
      </c>
      <c r="G1161" s="7">
        <v>179.46313640172937</v>
      </c>
      <c r="H1161" s="7">
        <v>70.502640309876597</v>
      </c>
    </row>
    <row r="1162" spans="1:8" x14ac:dyDescent="0.25">
      <c r="A1162" s="21"/>
      <c r="B1162" s="5">
        <f>DATE(YEAR(siječanj!B1162),MONTH(siječanj!B1162)+10,DAY(siječanj!B1162))</f>
        <v>45974</v>
      </c>
      <c r="C1162" s="8">
        <v>12.0729166666667</v>
      </c>
      <c r="D1162">
        <v>0.93901039453590107</v>
      </c>
      <c r="E1162" s="6">
        <v>71.574752825015253</v>
      </c>
      <c r="F1162" s="7">
        <v>78.610754809535621</v>
      </c>
      <c r="G1162" s="7">
        <v>179.54609670173014</v>
      </c>
      <c r="H1162" s="7">
        <v>67.209436889027174</v>
      </c>
    </row>
    <row r="1163" spans="1:8" x14ac:dyDescent="0.25">
      <c r="A1163" s="21"/>
      <c r="B1163" s="5">
        <f>DATE(YEAR(siječanj!B1163),MONTH(siječanj!B1163)+10,DAY(siječanj!B1163))</f>
        <v>45974</v>
      </c>
      <c r="C1163" s="8">
        <v>12.0833333333333</v>
      </c>
      <c r="D1163">
        <v>0.93901039453590107</v>
      </c>
      <c r="E1163" s="6">
        <v>69.181836878682418</v>
      </c>
      <c r="F1163" s="7">
        <v>78.106149679538589</v>
      </c>
      <c r="G1163" s="7">
        <v>179.28559450172764</v>
      </c>
      <c r="H1163" s="7">
        <v>64.962463942169933</v>
      </c>
    </row>
    <row r="1164" spans="1:8" x14ac:dyDescent="0.25">
      <c r="A1164" s="21"/>
      <c r="B1164" s="5">
        <f>DATE(YEAR(siječanj!B1164),MONTH(siječanj!B1164)+10,DAY(siječanj!B1164))</f>
        <v>45974</v>
      </c>
      <c r="C1164" s="8">
        <v>12.09375</v>
      </c>
      <c r="D1164">
        <v>0.93901039453590107</v>
      </c>
      <c r="E1164" s="6">
        <v>67.001854523474989</v>
      </c>
      <c r="F1164" s="7">
        <v>78.055716099538884</v>
      </c>
      <c r="G1164" s="7">
        <v>179.49668920172965</v>
      </c>
      <c r="H1164" s="7">
        <v>62.915437850725297</v>
      </c>
    </row>
    <row r="1165" spans="1:8" x14ac:dyDescent="0.25">
      <c r="A1165" s="21"/>
      <c r="B1165" s="5">
        <f>DATE(YEAR(siječanj!B1165),MONTH(siječanj!B1165)+10,DAY(siječanj!B1165))</f>
        <v>45974</v>
      </c>
      <c r="C1165" s="8">
        <v>12.1041666666667</v>
      </c>
      <c r="D1165">
        <v>0.93901039453590107</v>
      </c>
      <c r="E1165" s="6">
        <v>65.953797951630293</v>
      </c>
      <c r="F1165" s="7">
        <v>77.646320719541322</v>
      </c>
      <c r="G1165" s="7">
        <v>179.48439180172957</v>
      </c>
      <c r="H1165" s="7">
        <v>61.931301835701468</v>
      </c>
    </row>
    <row r="1166" spans="1:8" x14ac:dyDescent="0.25">
      <c r="A1166" s="21"/>
      <c r="B1166" s="5">
        <f>DATE(YEAR(siječanj!B1166),MONTH(siječanj!B1166)+10,DAY(siječanj!B1166))</f>
        <v>45974</v>
      </c>
      <c r="C1166" s="8">
        <v>12.1145833333333</v>
      </c>
      <c r="D1166">
        <v>0.93901039453590107</v>
      </c>
      <c r="E1166" s="6">
        <v>64.431749823061708</v>
      </c>
      <c r="F1166" s="7">
        <v>77.326223819543188</v>
      </c>
      <c r="G1166" s="7">
        <v>179.7296514017319</v>
      </c>
      <c r="H1166" s="7">
        <v>60.50208282199165</v>
      </c>
    </row>
    <row r="1167" spans="1:8" x14ac:dyDescent="0.25">
      <c r="A1167" s="21"/>
      <c r="B1167" s="5">
        <f>DATE(YEAR(siječanj!B1167),MONTH(siječanj!B1167)+10,DAY(siječanj!B1167))</f>
        <v>45974</v>
      </c>
      <c r="C1167" s="8">
        <v>12.125</v>
      </c>
      <c r="D1167">
        <v>0.93901039453590107</v>
      </c>
      <c r="E1167" s="6">
        <v>63.987246469119</v>
      </c>
      <c r="F1167" s="7">
        <v>77.339195529543119</v>
      </c>
      <c r="G1167" s="7">
        <v>179.69936670173161</v>
      </c>
      <c r="H1167" s="7">
        <v>60.084689552233378</v>
      </c>
    </row>
    <row r="1168" spans="1:8" x14ac:dyDescent="0.25">
      <c r="A1168" s="21"/>
      <c r="B1168" s="5">
        <f>DATE(YEAR(siječanj!B1168),MONTH(siječanj!B1168)+10,DAY(siječanj!B1168))</f>
        <v>45974</v>
      </c>
      <c r="C1168" s="8">
        <v>12.1354166666667</v>
      </c>
      <c r="D1168">
        <v>0.93901039453590107</v>
      </c>
      <c r="E1168" s="6">
        <v>63.050931641769068</v>
      </c>
      <c r="F1168" s="7">
        <v>77.446099689542493</v>
      </c>
      <c r="G1168" s="7">
        <v>180.19876450173643</v>
      </c>
      <c r="H1168" s="7">
        <v>59.205480196793701</v>
      </c>
    </row>
    <row r="1169" spans="1:8" x14ac:dyDescent="0.25">
      <c r="A1169" s="21"/>
      <c r="B1169" s="5">
        <f>DATE(YEAR(siječanj!B1169),MONTH(siječanj!B1169)+10,DAY(siječanj!B1169))</f>
        <v>45974</v>
      </c>
      <c r="C1169" s="8">
        <v>12.1458333333333</v>
      </c>
      <c r="D1169">
        <v>0.93901039453590107</v>
      </c>
      <c r="E1169" s="6">
        <v>62.725033904837638</v>
      </c>
      <c r="F1169" s="7">
        <v>77.433738309542562</v>
      </c>
      <c r="G1169" s="7">
        <v>180.97887530174395</v>
      </c>
      <c r="H1169" s="7">
        <v>58.899458834259363</v>
      </c>
    </row>
    <row r="1170" spans="1:8" x14ac:dyDescent="0.25">
      <c r="A1170" s="21"/>
      <c r="B1170" s="5">
        <f>DATE(YEAR(siječanj!B1170),MONTH(siječanj!B1170)+10,DAY(siječanj!B1170))</f>
        <v>45974</v>
      </c>
      <c r="C1170" s="8">
        <v>12.15625</v>
      </c>
      <c r="D1170">
        <v>0.93901039453590107</v>
      </c>
      <c r="E1170" s="6">
        <v>62.189352687128917</v>
      </c>
      <c r="F1170" s="7">
        <v>77.6128579595415</v>
      </c>
      <c r="G1170" s="7">
        <v>182.27637300175647</v>
      </c>
      <c r="H1170" s="7">
        <v>58.396448602673225</v>
      </c>
    </row>
    <row r="1171" spans="1:8" x14ac:dyDescent="0.25">
      <c r="A1171" s="21"/>
      <c r="B1171" s="5">
        <f>DATE(YEAR(siječanj!B1171),MONTH(siječanj!B1171)+10,DAY(siječanj!B1171))</f>
        <v>45974</v>
      </c>
      <c r="C1171" s="8">
        <v>12.1666666666667</v>
      </c>
      <c r="D1171">
        <v>0.93901039453590107</v>
      </c>
      <c r="E1171" s="6">
        <v>61.947114154358921</v>
      </c>
      <c r="F1171" s="7">
        <v>77.822698709540262</v>
      </c>
      <c r="G1171" s="7">
        <v>184.58756330177877</v>
      </c>
      <c r="H1171" s="7">
        <v>58.168984102445073</v>
      </c>
    </row>
    <row r="1172" spans="1:8" x14ac:dyDescent="0.25">
      <c r="A1172" s="21"/>
      <c r="B1172" s="5">
        <f>DATE(YEAR(siječanj!B1172),MONTH(siječanj!B1172)+10,DAY(siječanj!B1172))</f>
        <v>45974</v>
      </c>
      <c r="C1172" s="8">
        <v>12.1770833333333</v>
      </c>
      <c r="D1172">
        <v>0.93901039453590107</v>
      </c>
      <c r="E1172" s="6">
        <v>62.985769925196074</v>
      </c>
      <c r="F1172" s="7">
        <v>78.091939069538668</v>
      </c>
      <c r="G1172" s="7">
        <v>185.93486660179173</v>
      </c>
      <c r="H1172" s="7">
        <v>59.14429266760586</v>
      </c>
    </row>
    <row r="1173" spans="1:8" x14ac:dyDescent="0.25">
      <c r="A1173" s="21"/>
      <c r="B1173" s="5">
        <f>DATE(YEAR(siječanj!B1173),MONTH(siječanj!B1173)+10,DAY(siječanj!B1173))</f>
        <v>45974</v>
      </c>
      <c r="C1173" s="8">
        <v>12.1875</v>
      </c>
      <c r="D1173">
        <v>0.93901039453590107</v>
      </c>
      <c r="E1173" s="6">
        <v>62.925988161233413</v>
      </c>
      <c r="F1173" s="7">
        <v>78.644238829535411</v>
      </c>
      <c r="G1173" s="7">
        <v>191.256597101843</v>
      </c>
      <c r="H1173" s="7">
        <v>59.088156969841229</v>
      </c>
    </row>
    <row r="1174" spans="1:8" x14ac:dyDescent="0.25">
      <c r="A1174" s="21"/>
      <c r="B1174" s="5">
        <f>DATE(YEAR(siječanj!B1174),MONTH(siječanj!B1174)+10,DAY(siječanj!B1174))</f>
        <v>45974</v>
      </c>
      <c r="C1174" s="8">
        <v>12.1979166666667</v>
      </c>
      <c r="D1174">
        <v>0.93901039453590107</v>
      </c>
      <c r="E1174" s="6">
        <v>64.750101163567891</v>
      </c>
      <c r="F1174" s="7">
        <v>79.855152889528256</v>
      </c>
      <c r="G1174" s="7">
        <v>192.80713570185793</v>
      </c>
      <c r="H1174" s="7">
        <v>60.801018039841395</v>
      </c>
    </row>
    <row r="1175" spans="1:8" x14ac:dyDescent="0.25">
      <c r="A1175" s="21"/>
      <c r="B1175" s="5">
        <f>DATE(YEAR(siječanj!B1175),MONTH(siječanj!B1175)+10,DAY(siječanj!B1175))</f>
        <v>45974</v>
      </c>
      <c r="C1175" s="8">
        <v>12.2083333333333</v>
      </c>
      <c r="D1175">
        <v>0.93901039453590107</v>
      </c>
      <c r="E1175" s="6">
        <v>66.072928587032919</v>
      </c>
      <c r="F1175" s="7">
        <v>81.529595509518359</v>
      </c>
      <c r="G1175" s="7">
        <v>197.5252735019034</v>
      </c>
      <c r="H1175" s="7">
        <v>62.043166740652197</v>
      </c>
    </row>
    <row r="1176" spans="1:8" x14ac:dyDescent="0.25">
      <c r="A1176" s="21"/>
      <c r="B1176" s="5">
        <f>DATE(YEAR(siječanj!B1176),MONTH(siječanj!B1176)+10,DAY(siječanj!B1176))</f>
        <v>45974</v>
      </c>
      <c r="C1176" s="8">
        <v>12.21875</v>
      </c>
      <c r="D1176">
        <v>0.93901039453590107</v>
      </c>
      <c r="E1176" s="6">
        <v>69.165011525140415</v>
      </c>
      <c r="F1176" s="7">
        <v>83.090739509509149</v>
      </c>
      <c r="G1176" s="7">
        <v>198.37714270191159</v>
      </c>
      <c r="H1176" s="7">
        <v>64.946664760302241</v>
      </c>
    </row>
    <row r="1177" spans="1:8" x14ac:dyDescent="0.25">
      <c r="A1177" s="21"/>
      <c r="B1177" s="5">
        <f>DATE(YEAR(siječanj!B1177),MONTH(siječanj!B1177)+10,DAY(siječanj!B1177))</f>
        <v>45974</v>
      </c>
      <c r="C1177" s="8">
        <v>12.2291666666667</v>
      </c>
      <c r="D1177">
        <v>0.93901039453590107</v>
      </c>
      <c r="E1177" s="6">
        <v>72.404518636941191</v>
      </c>
      <c r="F1177" s="7">
        <v>85.656564799493978</v>
      </c>
      <c r="G1177" s="7">
        <v>198.59636700191371</v>
      </c>
      <c r="H1177" s="7">
        <v>67.988595611456148</v>
      </c>
    </row>
    <row r="1178" spans="1:8" x14ac:dyDescent="0.25">
      <c r="A1178" s="21"/>
      <c r="B1178" s="5">
        <f>DATE(YEAR(siječanj!B1178),MONTH(siječanj!B1178)+10,DAY(siječanj!B1178))</f>
        <v>45974</v>
      </c>
      <c r="C1178" s="8">
        <v>12.2395833333333</v>
      </c>
      <c r="D1178">
        <v>0.93901039453590107</v>
      </c>
      <c r="E1178" s="6">
        <v>79.296304301031753</v>
      </c>
      <c r="F1178" s="7">
        <v>89.70040517947011</v>
      </c>
      <c r="G1178" s="7">
        <v>198.23758210191028</v>
      </c>
      <c r="H1178" s="7">
        <v>74.460053986950697</v>
      </c>
    </row>
    <row r="1179" spans="1:8" x14ac:dyDescent="0.25">
      <c r="A1179" s="21"/>
      <c r="B1179" s="5">
        <f>DATE(YEAR(siječanj!B1179),MONTH(siječanj!B1179)+10,DAY(siječanj!B1179))</f>
        <v>45974</v>
      </c>
      <c r="C1179" s="8">
        <v>12.25</v>
      </c>
      <c r="D1179">
        <v>0.93901039453590107</v>
      </c>
      <c r="E1179" s="6">
        <v>84.447968018196647</v>
      </c>
      <c r="F1179" s="7">
        <v>95.77859619943419</v>
      </c>
      <c r="G1179" s="7">
        <v>196.15111020189019</v>
      </c>
      <c r="H1179" s="7">
        <v>79.297519766521987</v>
      </c>
    </row>
    <row r="1180" spans="1:8" x14ac:dyDescent="0.25">
      <c r="A1180" s="21"/>
      <c r="B1180" s="5">
        <f>DATE(YEAR(siječanj!B1180),MONTH(siječanj!B1180)+10,DAY(siječanj!B1180))</f>
        <v>45974</v>
      </c>
      <c r="C1180" s="8">
        <v>12.2604166666667</v>
      </c>
      <c r="D1180">
        <v>0.93901039453590107</v>
      </c>
      <c r="E1180" s="6">
        <v>91.01465932255465</v>
      </c>
      <c r="F1180" s="7">
        <v>99.843430359410178</v>
      </c>
      <c r="G1180" s="7">
        <v>191.26944050184312</v>
      </c>
      <c r="H1180" s="7">
        <v>85.463711159022665</v>
      </c>
    </row>
    <row r="1181" spans="1:8" x14ac:dyDescent="0.25">
      <c r="A1181" s="21"/>
      <c r="B1181" s="5">
        <f>DATE(YEAR(siječanj!B1181),MONTH(siječanj!B1181)+10,DAY(siječanj!B1181))</f>
        <v>45974</v>
      </c>
      <c r="C1181" s="8">
        <v>12.2708333333333</v>
      </c>
      <c r="D1181">
        <v>0.93901039453590107</v>
      </c>
      <c r="E1181" s="6">
        <v>96.630916767238062</v>
      </c>
      <c r="F1181" s="7">
        <v>105.48801619937684</v>
      </c>
      <c r="G1181" s="7">
        <v>160.71087680154869</v>
      </c>
      <c r="H1181" s="7">
        <v>90.737435277970036</v>
      </c>
    </row>
    <row r="1182" spans="1:8" x14ac:dyDescent="0.25">
      <c r="A1182" s="21"/>
      <c r="B1182" s="5">
        <f>DATE(YEAR(siječanj!B1182),MONTH(siječanj!B1182)+10,DAY(siječanj!B1182))</f>
        <v>45974</v>
      </c>
      <c r="C1182" s="8">
        <v>12.28125</v>
      </c>
      <c r="D1182">
        <v>0.93901039453590107</v>
      </c>
      <c r="E1182" s="6">
        <v>103.0018247510548</v>
      </c>
      <c r="F1182" s="7">
        <v>114.08785569932604</v>
      </c>
      <c r="G1182" s="7">
        <v>97.094758990935631</v>
      </c>
      <c r="H1182" s="7">
        <v>96.719784097405707</v>
      </c>
    </row>
    <row r="1183" spans="1:8" x14ac:dyDescent="0.25">
      <c r="A1183" s="21"/>
      <c r="B1183" s="5">
        <f>DATE(YEAR(siječanj!B1183),MONTH(siječanj!B1183)+10,DAY(siječanj!B1183))</f>
        <v>45974</v>
      </c>
      <c r="C1183" s="8">
        <v>12.2916666666667</v>
      </c>
      <c r="D1183">
        <v>0.93901039453590107</v>
      </c>
      <c r="E1183" s="6">
        <v>108.59777587120143</v>
      </c>
      <c r="F1183" s="7">
        <v>125.39424969925925</v>
      </c>
      <c r="G1183" s="7">
        <v>35.495796970342049</v>
      </c>
      <c r="H1183" s="7">
        <v>101.97444036653822</v>
      </c>
    </row>
    <row r="1184" spans="1:8" x14ac:dyDescent="0.25">
      <c r="A1184" s="21"/>
      <c r="B1184" s="5">
        <f>DATE(YEAR(siječanj!B1184),MONTH(siječanj!B1184)+10,DAY(siječanj!B1184))</f>
        <v>45974</v>
      </c>
      <c r="C1184" s="8">
        <v>12.3020833333333</v>
      </c>
      <c r="D1184">
        <v>0.93901039453590107</v>
      </c>
      <c r="E1184" s="6">
        <v>110.28075996753526</v>
      </c>
      <c r="F1184" s="7">
        <v>130.0280453992319</v>
      </c>
      <c r="G1184" s="7">
        <v>13.130082940126524</v>
      </c>
      <c r="H1184" s="7">
        <v>103.55477992683429</v>
      </c>
    </row>
    <row r="1185" spans="1:8" x14ac:dyDescent="0.25">
      <c r="A1185" s="21"/>
      <c r="B1185" s="5">
        <f>DATE(YEAR(siječanj!B1185),MONTH(siječanj!B1185)+10,DAY(siječanj!B1185))</f>
        <v>45974</v>
      </c>
      <c r="C1185" s="8">
        <v>12.3125</v>
      </c>
      <c r="D1185">
        <v>0.93901039453590107</v>
      </c>
      <c r="E1185" s="6">
        <v>113.68869595108669</v>
      </c>
      <c r="F1185" s="7">
        <v>135.22308869920116</v>
      </c>
      <c r="G1185" s="7">
        <v>4.8659602620468894</v>
      </c>
      <c r="H1185" s="7">
        <v>106.754867239302</v>
      </c>
    </row>
    <row r="1186" spans="1:8" x14ac:dyDescent="0.25">
      <c r="A1186" s="21"/>
      <c r="B1186" s="5">
        <f>DATE(YEAR(siječanj!B1186),MONTH(siječanj!B1186)+10,DAY(siječanj!B1186))</f>
        <v>45974</v>
      </c>
      <c r="C1186" s="8">
        <v>12.3229166666667</v>
      </c>
      <c r="D1186">
        <v>0.93901039453590107</v>
      </c>
      <c r="E1186" s="6">
        <v>114.14550058499903</v>
      </c>
      <c r="F1186" s="7">
        <v>142.66423919915721</v>
      </c>
      <c r="G1186" s="7">
        <v>2.6901558600259228</v>
      </c>
      <c r="H1186" s="7">
        <v>107.18381153881786</v>
      </c>
    </row>
    <row r="1187" spans="1:8" x14ac:dyDescent="0.25">
      <c r="A1187" s="21"/>
      <c r="B1187" s="5">
        <f>DATE(YEAR(siječanj!B1187),MONTH(siječanj!B1187)+10,DAY(siječanj!B1187))</f>
        <v>45974</v>
      </c>
      <c r="C1187" s="8">
        <v>12.3333333333333</v>
      </c>
      <c r="D1187">
        <v>0.93901039453590107</v>
      </c>
      <c r="E1187" s="6">
        <v>112.86317684452634</v>
      </c>
      <c r="F1187" s="7">
        <v>152.56783549909869</v>
      </c>
      <c r="G1187" s="7">
        <v>1.7385696130167534</v>
      </c>
      <c r="H1187" s="7">
        <v>105.97969621735385</v>
      </c>
    </row>
    <row r="1188" spans="1:8" x14ac:dyDescent="0.25">
      <c r="A1188" s="21"/>
      <c r="B1188" s="5">
        <f>DATE(YEAR(siječanj!B1188),MONTH(siječanj!B1188)+10,DAY(siječanj!B1188))</f>
        <v>45974</v>
      </c>
      <c r="C1188" s="8">
        <v>12.34375</v>
      </c>
      <c r="D1188">
        <v>0.93901039453590107</v>
      </c>
      <c r="E1188" s="6">
        <v>111.60921301259377</v>
      </c>
      <c r="F1188" s="7">
        <v>156.57736039907502</v>
      </c>
      <c r="G1188" s="7">
        <v>1.3973868280134656</v>
      </c>
      <c r="H1188" s="7">
        <v>104.8022111447971</v>
      </c>
    </row>
    <row r="1189" spans="1:8" x14ac:dyDescent="0.25">
      <c r="A1189" s="21"/>
      <c r="B1189" s="5">
        <f>DATE(YEAR(siječanj!B1189),MONTH(siječanj!B1189)+10,DAY(siječanj!B1189))</f>
        <v>45974</v>
      </c>
      <c r="C1189" s="8">
        <v>12.3541666666667</v>
      </c>
      <c r="D1189">
        <v>0.93901039453590107</v>
      </c>
      <c r="E1189" s="6">
        <v>112.63658187861739</v>
      </c>
      <c r="F1189" s="7">
        <v>159.00644969906068</v>
      </c>
      <c r="G1189" s="7">
        <v>1.3383142380128963</v>
      </c>
      <c r="H1189" s="7">
        <v>105.76692118901585</v>
      </c>
    </row>
    <row r="1190" spans="1:8" x14ac:dyDescent="0.25">
      <c r="A1190" s="21"/>
      <c r="B1190" s="5">
        <f>DATE(YEAR(siječanj!B1190),MONTH(siječanj!B1190)+10,DAY(siječanj!B1190))</f>
        <v>45974</v>
      </c>
      <c r="C1190" s="8">
        <v>12.3645833333333</v>
      </c>
      <c r="D1190">
        <v>0.93901039453590107</v>
      </c>
      <c r="E1190" s="6">
        <v>112.80123358975246</v>
      </c>
      <c r="F1190" s="7">
        <v>161.26667099904734</v>
      </c>
      <c r="G1190" s="7">
        <v>1.2217596960117731</v>
      </c>
      <c r="H1190" s="7">
        <v>105.92153085724979</v>
      </c>
    </row>
    <row r="1191" spans="1:8" x14ac:dyDescent="0.25">
      <c r="A1191" s="21"/>
      <c r="B1191" s="5">
        <f>DATE(YEAR(siječanj!B1191),MONTH(siječanj!B1191)+10,DAY(siječanj!B1191))</f>
        <v>45974</v>
      </c>
      <c r="C1191" s="8">
        <v>12.375</v>
      </c>
      <c r="D1191">
        <v>0.93901039453590107</v>
      </c>
      <c r="E1191" s="6">
        <v>114.29560136188749</v>
      </c>
      <c r="F1191" s="7">
        <v>164.02264659903105</v>
      </c>
      <c r="G1191" s="7">
        <v>1.1237856710108292</v>
      </c>
      <c r="H1191" s="7">
        <v>107.32475772854404</v>
      </c>
    </row>
    <row r="1192" spans="1:8" x14ac:dyDescent="0.25">
      <c r="A1192" s="21"/>
      <c r="B1192" s="5">
        <f>DATE(YEAR(siječanj!B1192),MONTH(siječanj!B1192)+10,DAY(siječanj!B1192))</f>
        <v>45974</v>
      </c>
      <c r="C1192" s="8">
        <v>12.3854166666667</v>
      </c>
      <c r="D1192">
        <v>0.93901039453590107</v>
      </c>
      <c r="E1192" s="6">
        <v>114.47628297417158</v>
      </c>
      <c r="F1192" s="7">
        <v>165.37620149902304</v>
      </c>
      <c r="G1192" s="7">
        <v>1.1920121210114865</v>
      </c>
      <c r="H1192" s="7">
        <v>107.49441964058032</v>
      </c>
    </row>
    <row r="1193" spans="1:8" x14ac:dyDescent="0.25">
      <c r="A1193" s="21"/>
      <c r="B1193" s="5">
        <f>DATE(YEAR(siječanj!B1193),MONTH(siječanj!B1193)+10,DAY(siječanj!B1193))</f>
        <v>45974</v>
      </c>
      <c r="C1193" s="8">
        <v>12.3958333333333</v>
      </c>
      <c r="D1193">
        <v>0.93901039453590107</v>
      </c>
      <c r="E1193" s="6">
        <v>114.44468281061611</v>
      </c>
      <c r="F1193" s="7">
        <v>165.94680209901966</v>
      </c>
      <c r="G1193" s="7">
        <v>1.1402156770109875</v>
      </c>
      <c r="H1193" s="7">
        <v>107.4647467585327</v>
      </c>
    </row>
    <row r="1194" spans="1:8" x14ac:dyDescent="0.25">
      <c r="A1194" s="21"/>
      <c r="B1194" s="5">
        <f>DATE(YEAR(siječanj!B1194),MONTH(siječanj!B1194)+10,DAY(siječanj!B1194))</f>
        <v>45974</v>
      </c>
      <c r="C1194" s="8">
        <v>12.40625</v>
      </c>
      <c r="D1194">
        <v>0.93901039453590107</v>
      </c>
      <c r="E1194" s="6">
        <v>115.04384568604547</v>
      </c>
      <c r="F1194" s="7">
        <v>166.24853209901789</v>
      </c>
      <c r="G1194" s="7">
        <v>1.0852840920104581</v>
      </c>
      <c r="H1194" s="7">
        <v>108.02736692658088</v>
      </c>
    </row>
    <row r="1195" spans="1:8" x14ac:dyDescent="0.25">
      <c r="A1195" s="21"/>
      <c r="B1195" s="5">
        <f>DATE(YEAR(siječanj!B1195),MONTH(siječanj!B1195)+10,DAY(siječanj!B1195))</f>
        <v>45974</v>
      </c>
      <c r="C1195" s="8">
        <v>12.4166666666667</v>
      </c>
      <c r="D1195">
        <v>0.93901039453590107</v>
      </c>
      <c r="E1195" s="6">
        <v>115.55931072388459</v>
      </c>
      <c r="F1195" s="7">
        <v>165.70299649902114</v>
      </c>
      <c r="G1195" s="7">
        <v>1.0528891150101458</v>
      </c>
      <c r="H1195" s="7">
        <v>108.51139395513165</v>
      </c>
    </row>
    <row r="1196" spans="1:8" x14ac:dyDescent="0.25">
      <c r="A1196" s="21"/>
      <c r="B1196" s="5">
        <f>DATE(YEAR(siječanj!B1196),MONTH(siječanj!B1196)+10,DAY(siječanj!B1196))</f>
        <v>45974</v>
      </c>
      <c r="C1196" s="8">
        <v>12.4270833333333</v>
      </c>
      <c r="D1196">
        <v>0.93901039453590107</v>
      </c>
      <c r="E1196" s="6">
        <v>117.4778329295938</v>
      </c>
      <c r="F1196" s="7">
        <v>164.7736262990266</v>
      </c>
      <c r="G1196" s="7">
        <v>1.1306095970108949</v>
      </c>
      <c r="H1196" s="7">
        <v>110.31290624844054</v>
      </c>
    </row>
    <row r="1197" spans="1:8" x14ac:dyDescent="0.25">
      <c r="A1197" s="21"/>
      <c r="B1197" s="5">
        <f>DATE(YEAR(siječanj!B1197),MONTH(siječanj!B1197)+10,DAY(siječanj!B1197))</f>
        <v>45974</v>
      </c>
      <c r="C1197" s="8">
        <v>12.4375</v>
      </c>
      <c r="D1197">
        <v>0.93901039453590107</v>
      </c>
      <c r="E1197" s="6">
        <v>119.13865431560704</v>
      </c>
      <c r="F1197" s="7">
        <v>164.35631059902909</v>
      </c>
      <c r="G1197" s="7">
        <v>1.2126343970116853</v>
      </c>
      <c r="H1197" s="7">
        <v>111.8724347933745</v>
      </c>
    </row>
    <row r="1198" spans="1:8" x14ac:dyDescent="0.25">
      <c r="A1198" s="21"/>
      <c r="B1198" s="5">
        <f>DATE(YEAR(siječanj!B1198),MONTH(siječanj!B1198)+10,DAY(siječanj!B1198))</f>
        <v>45974</v>
      </c>
      <c r="C1198" s="8">
        <v>12.4479166666667</v>
      </c>
      <c r="D1198">
        <v>0.93901039453590107</v>
      </c>
      <c r="E1198" s="6">
        <v>120.06907011555971</v>
      </c>
      <c r="F1198" s="7">
        <v>163.95618029903144</v>
      </c>
      <c r="G1198" s="7">
        <v>1.1836206250114059</v>
      </c>
      <c r="H1198" s="7">
        <v>112.74610490077049</v>
      </c>
    </row>
    <row r="1199" spans="1:8" x14ac:dyDescent="0.25">
      <c r="A1199" s="21"/>
      <c r="B1199" s="5">
        <f>DATE(YEAR(siječanj!B1199),MONTH(siječanj!B1199)+10,DAY(siječanj!B1199))</f>
        <v>45974</v>
      </c>
      <c r="C1199" s="8">
        <v>12.4583333333333</v>
      </c>
      <c r="D1199">
        <v>0.93901039453590107</v>
      </c>
      <c r="E1199" s="6">
        <v>120.2113917048494</v>
      </c>
      <c r="F1199" s="7">
        <v>163.79977209903234</v>
      </c>
      <c r="G1199" s="7">
        <v>1.1113095580107089</v>
      </c>
      <c r="H1199" s="7">
        <v>112.87974635248038</v>
      </c>
    </row>
    <row r="1200" spans="1:8" x14ac:dyDescent="0.25">
      <c r="A1200" s="21"/>
      <c r="B1200" s="5">
        <f>DATE(YEAR(siječanj!B1200),MONTH(siječanj!B1200)+10,DAY(siječanj!B1200))</f>
        <v>45974</v>
      </c>
      <c r="C1200" s="8">
        <v>12.46875</v>
      </c>
      <c r="D1200">
        <v>0.93901039453590107</v>
      </c>
      <c r="E1200" s="6">
        <v>119.47628769948649</v>
      </c>
      <c r="F1200" s="7">
        <v>163.32519139903519</v>
      </c>
      <c r="G1200" s="7">
        <v>1.1763880540113361</v>
      </c>
      <c r="H1200" s="7">
        <v>112.18947605037964</v>
      </c>
    </row>
    <row r="1201" spans="1:8" x14ac:dyDescent="0.25">
      <c r="A1201" s="21"/>
      <c r="B1201" s="5">
        <f>DATE(YEAR(siječanj!B1201),MONTH(siječanj!B1201)+10,DAY(siječanj!B1201))</f>
        <v>45974</v>
      </c>
      <c r="C1201" s="8">
        <v>12.4791666666667</v>
      </c>
      <c r="D1201">
        <v>0.93901039453590107</v>
      </c>
      <c r="E1201" s="6">
        <v>120.218736018724</v>
      </c>
      <c r="F1201" s="7">
        <v>162.7772741990384</v>
      </c>
      <c r="G1201" s="7">
        <v>1.2322445810118743</v>
      </c>
      <c r="H1201" s="7">
        <v>112.88664273954936</v>
      </c>
    </row>
    <row r="1202" spans="1:8" x14ac:dyDescent="0.25">
      <c r="A1202" s="21"/>
      <c r="B1202" s="5">
        <f>DATE(YEAR(siječanj!B1202),MONTH(siječanj!B1202)+10,DAY(siječanj!B1202))</f>
        <v>45974</v>
      </c>
      <c r="C1202" s="8">
        <v>12.4895833333333</v>
      </c>
      <c r="D1202">
        <v>0.93901039453590107</v>
      </c>
      <c r="E1202" s="6">
        <v>120.86202025104241</v>
      </c>
      <c r="F1202" s="7">
        <v>162.39073919904069</v>
      </c>
      <c r="G1202" s="7">
        <v>1.2542535390120864</v>
      </c>
      <c r="H1202" s="7">
        <v>113.4906933203374</v>
      </c>
    </row>
    <row r="1203" spans="1:8" x14ac:dyDescent="0.25">
      <c r="A1203" s="21"/>
      <c r="B1203" s="5">
        <f>DATE(YEAR(siječanj!B1203),MONTH(siječanj!B1203)+10,DAY(siječanj!B1203))</f>
        <v>45974</v>
      </c>
      <c r="C1203" s="8">
        <v>12.5</v>
      </c>
      <c r="D1203">
        <v>0.93901039453590107</v>
      </c>
      <c r="E1203" s="6">
        <v>121.52158401589594</v>
      </c>
      <c r="F1203" s="7">
        <v>161.78482439904423</v>
      </c>
      <c r="G1203" s="7">
        <v>1.1216823960108089</v>
      </c>
      <c r="H1203" s="7">
        <v>114.11003055139409</v>
      </c>
    </row>
    <row r="1204" spans="1:8" x14ac:dyDescent="0.25">
      <c r="A1204" s="21"/>
      <c r="B1204" s="5">
        <f>DATE(YEAR(siječanj!B1204),MONTH(siječanj!B1204)+10,DAY(siječanj!B1204))</f>
        <v>45974</v>
      </c>
      <c r="C1204" s="8">
        <v>12.5104166666667</v>
      </c>
      <c r="D1204">
        <v>0.93901039453590107</v>
      </c>
      <c r="E1204" s="6">
        <v>121.92038699537257</v>
      </c>
      <c r="F1204" s="7">
        <v>161.01854769904878</v>
      </c>
      <c r="G1204" s="7">
        <v>1.0701386070103123</v>
      </c>
      <c r="H1204" s="7">
        <v>114.48451069449453</v>
      </c>
    </row>
    <row r="1205" spans="1:8" x14ac:dyDescent="0.25">
      <c r="A1205" s="21"/>
      <c r="B1205" s="5">
        <f>DATE(YEAR(siječanj!B1205),MONTH(siječanj!B1205)+10,DAY(siječanj!B1205))</f>
        <v>45974</v>
      </c>
      <c r="C1205" s="8">
        <v>12.5208333333333</v>
      </c>
      <c r="D1205">
        <v>0.93901039453590107</v>
      </c>
      <c r="E1205" s="6">
        <v>121.12498017005861</v>
      </c>
      <c r="F1205" s="7">
        <v>160.32864849905289</v>
      </c>
      <c r="G1205" s="7">
        <v>1.0604442810102186</v>
      </c>
      <c r="H1205" s="7">
        <v>113.73761541763993</v>
      </c>
    </row>
    <row r="1206" spans="1:8" x14ac:dyDescent="0.25">
      <c r="A1206" s="21"/>
      <c r="B1206" s="5">
        <f>DATE(YEAR(siječanj!B1206),MONTH(siječanj!B1206)+10,DAY(siječanj!B1206))</f>
        <v>45974</v>
      </c>
      <c r="C1206" s="8">
        <v>12.53125</v>
      </c>
      <c r="D1206">
        <v>0.93901039453590107</v>
      </c>
      <c r="E1206" s="6">
        <v>119.28057173979546</v>
      </c>
      <c r="F1206" s="7">
        <v>159.85769829905567</v>
      </c>
      <c r="G1206" s="7">
        <v>0.99972026900963373</v>
      </c>
      <c r="H1206" s="7">
        <v>112.00569672985318</v>
      </c>
    </row>
    <row r="1207" spans="1:8" x14ac:dyDescent="0.25">
      <c r="A1207" s="21"/>
      <c r="B1207" s="5">
        <f>DATE(YEAR(siječanj!B1207),MONTH(siječanj!B1207)+10,DAY(siječanj!B1207))</f>
        <v>45974</v>
      </c>
      <c r="C1207" s="8">
        <v>12.5416666666667</v>
      </c>
      <c r="D1207">
        <v>0.93901039453590107</v>
      </c>
      <c r="E1207" s="6">
        <v>116.79178248219651</v>
      </c>
      <c r="F1207" s="7">
        <v>159.14873609905985</v>
      </c>
      <c r="G1207" s="7">
        <v>1.0477517630100963</v>
      </c>
      <c r="H1207" s="7">
        <v>109.66869774715849</v>
      </c>
    </row>
    <row r="1208" spans="1:8" x14ac:dyDescent="0.25">
      <c r="A1208" s="21"/>
      <c r="B1208" s="5">
        <f>DATE(YEAR(siječanj!B1208),MONTH(siječanj!B1208)+10,DAY(siječanj!B1208))</f>
        <v>45974</v>
      </c>
      <c r="C1208" s="8">
        <v>12.5520833333333</v>
      </c>
      <c r="D1208">
        <v>0.93901039453590107</v>
      </c>
      <c r="E1208" s="6">
        <v>114.30667330634076</v>
      </c>
      <c r="F1208" s="7">
        <v>158.09035879906611</v>
      </c>
      <c r="G1208" s="7">
        <v>1.1237003530108283</v>
      </c>
      <c r="H1208" s="7">
        <v>107.33515439947338</v>
      </c>
    </row>
    <row r="1209" spans="1:8" x14ac:dyDescent="0.25">
      <c r="A1209" s="21"/>
      <c r="B1209" s="5">
        <f>DATE(YEAR(siječanj!B1209),MONTH(siječanj!B1209)+10,DAY(siječanj!B1209))</f>
        <v>45974</v>
      </c>
      <c r="C1209" s="8">
        <v>12.5625</v>
      </c>
      <c r="D1209">
        <v>0.93901039453590107</v>
      </c>
      <c r="E1209" s="6">
        <v>115.59127542851181</v>
      </c>
      <c r="F1209" s="7">
        <v>157.36900149907035</v>
      </c>
      <c r="G1209" s="7">
        <v>1.1017346040106166</v>
      </c>
      <c r="H1209" s="7">
        <v>108.54140914503488</v>
      </c>
    </row>
    <row r="1210" spans="1:8" x14ac:dyDescent="0.25">
      <c r="A1210" s="21"/>
      <c r="B1210" s="5">
        <f>DATE(YEAR(siječanj!B1210),MONTH(siječanj!B1210)+10,DAY(siječanj!B1210))</f>
        <v>45974</v>
      </c>
      <c r="C1210" s="8">
        <v>12.5729166666667</v>
      </c>
      <c r="D1210">
        <v>0.93901039453590107</v>
      </c>
      <c r="E1210" s="6">
        <v>116.41372070098082</v>
      </c>
      <c r="F1210" s="7">
        <v>156.38192319907617</v>
      </c>
      <c r="G1210" s="7">
        <v>1.0792379090104001</v>
      </c>
      <c r="H1210" s="7">
        <v>109.31369380482019</v>
      </c>
    </row>
    <row r="1211" spans="1:8" x14ac:dyDescent="0.25">
      <c r="A1211" s="21"/>
      <c r="B1211" s="5">
        <f>DATE(YEAR(siječanj!B1211),MONTH(siječanj!B1211)+10,DAY(siječanj!B1211))</f>
        <v>45974</v>
      </c>
      <c r="C1211" s="8">
        <v>12.5833333333333</v>
      </c>
      <c r="D1211">
        <v>0.93901039453590107</v>
      </c>
      <c r="E1211" s="6">
        <v>116.69685519463559</v>
      </c>
      <c r="F1211" s="7">
        <v>154.76651429908571</v>
      </c>
      <c r="G1211" s="7">
        <v>1.0891955100104957</v>
      </c>
      <c r="H1211" s="7">
        <v>109.57956003741369</v>
      </c>
    </row>
    <row r="1212" spans="1:8" x14ac:dyDescent="0.25">
      <c r="A1212" s="21"/>
      <c r="B1212" s="5">
        <f>DATE(YEAR(siječanj!B1212),MONTH(siječanj!B1212)+10,DAY(siječanj!B1212))</f>
        <v>45974</v>
      </c>
      <c r="C1212" s="8">
        <v>12.59375</v>
      </c>
      <c r="D1212">
        <v>0.93901039453590107</v>
      </c>
      <c r="E1212" s="6">
        <v>118.1261949812973</v>
      </c>
      <c r="F1212" s="7">
        <v>153.87871519909095</v>
      </c>
      <c r="G1212" s="7">
        <v>1.0743396650103527</v>
      </c>
      <c r="H1212" s="7">
        <v>110.92172495441275</v>
      </c>
    </row>
    <row r="1213" spans="1:8" x14ac:dyDescent="0.25">
      <c r="A1213" s="21"/>
      <c r="B1213" s="5">
        <f>DATE(YEAR(siječanj!B1213),MONTH(siječanj!B1213)+10,DAY(siječanj!B1213))</f>
        <v>45974</v>
      </c>
      <c r="C1213" s="8">
        <v>12.6041666666667</v>
      </c>
      <c r="D1213">
        <v>0.93901039453590107</v>
      </c>
      <c r="E1213" s="6">
        <v>118.40874502051639</v>
      </c>
      <c r="F1213" s="7">
        <v>152.86219679909698</v>
      </c>
      <c r="G1213" s="7">
        <v>1.2383698570119333</v>
      </c>
      <c r="H1213" s="7">
        <v>111.18704237821601</v>
      </c>
    </row>
    <row r="1214" spans="1:8" x14ac:dyDescent="0.25">
      <c r="A1214" s="21"/>
      <c r="B1214" s="5">
        <f>DATE(YEAR(siječanj!B1214),MONTH(siječanj!B1214)+10,DAY(siječanj!B1214))</f>
        <v>45974</v>
      </c>
      <c r="C1214" s="8">
        <v>12.6145833333333</v>
      </c>
      <c r="D1214">
        <v>0.93901039453590107</v>
      </c>
      <c r="E1214" s="6">
        <v>120.5239311908233</v>
      </c>
      <c r="F1214" s="7">
        <v>150.79392429910922</v>
      </c>
      <c r="G1214" s="7">
        <v>1.2691075530122296</v>
      </c>
      <c r="H1214" s="7">
        <v>113.17322417851278</v>
      </c>
    </row>
    <row r="1215" spans="1:8" x14ac:dyDescent="0.25">
      <c r="A1215" s="21"/>
      <c r="B1215" s="5">
        <f>DATE(YEAR(siječanj!B1215),MONTH(siječanj!B1215)+10,DAY(siječanj!B1215))</f>
        <v>45974</v>
      </c>
      <c r="C1215" s="8">
        <v>12.625</v>
      </c>
      <c r="D1215">
        <v>0.93901039453590107</v>
      </c>
      <c r="E1215" s="6">
        <v>122.28921736830692</v>
      </c>
      <c r="F1215" s="7">
        <v>147.01357379913154</v>
      </c>
      <c r="G1215" s="7">
        <v>1.454325752014014</v>
      </c>
      <c r="H1215" s="7">
        <v>114.83084624850045</v>
      </c>
    </row>
    <row r="1216" spans="1:8" x14ac:dyDescent="0.25">
      <c r="A1216" s="21"/>
      <c r="B1216" s="5">
        <f>DATE(YEAR(siječanj!B1216),MONTH(siječanj!B1216)+10,DAY(siječanj!B1216))</f>
        <v>45974</v>
      </c>
      <c r="C1216" s="8">
        <v>12.6354166666667</v>
      </c>
      <c r="D1216">
        <v>0.93901039453590107</v>
      </c>
      <c r="E1216" s="6">
        <v>124.31377942066059</v>
      </c>
      <c r="F1216" s="7">
        <v>145.33087369914145</v>
      </c>
      <c r="G1216" s="7">
        <v>1.8087777710174298</v>
      </c>
      <c r="H1216" s="7">
        <v>116.73193106004348</v>
      </c>
    </row>
    <row r="1217" spans="1:8" x14ac:dyDescent="0.25">
      <c r="A1217" s="21"/>
      <c r="B1217" s="5">
        <f>DATE(YEAR(siječanj!B1217),MONTH(siječanj!B1217)+10,DAY(siječanj!B1217))</f>
        <v>45974</v>
      </c>
      <c r="C1217" s="8">
        <v>12.6458333333333</v>
      </c>
      <c r="D1217">
        <v>0.93901039453590107</v>
      </c>
      <c r="E1217" s="6">
        <v>126.14824122890928</v>
      </c>
      <c r="F1217" s="7">
        <v>144.16553389914836</v>
      </c>
      <c r="G1217" s="7">
        <v>2.4207901800233271</v>
      </c>
      <c r="H1217" s="7">
        <v>118.45450976636813</v>
      </c>
    </row>
    <row r="1218" spans="1:8" x14ac:dyDescent="0.25">
      <c r="A1218" s="21"/>
      <c r="B1218" s="5">
        <f>DATE(YEAR(siječanj!B1218),MONTH(siječanj!B1218)+10,DAY(siječanj!B1218))</f>
        <v>45974</v>
      </c>
      <c r="C1218" s="8">
        <v>12.65625</v>
      </c>
      <c r="D1218">
        <v>0.93901039453590107</v>
      </c>
      <c r="E1218" s="6">
        <v>129.82776526390847</v>
      </c>
      <c r="F1218" s="7">
        <v>143.08071259915474</v>
      </c>
      <c r="G1218" s="7">
        <v>6.101519405058796</v>
      </c>
      <c r="H1218" s="7">
        <v>121.90962108217705</v>
      </c>
    </row>
    <row r="1219" spans="1:8" x14ac:dyDescent="0.25">
      <c r="A1219" s="21"/>
      <c r="B1219" s="5">
        <f>DATE(YEAR(siječanj!B1219),MONTH(siječanj!B1219)+10,DAY(siječanj!B1219))</f>
        <v>45974</v>
      </c>
      <c r="C1219" s="8">
        <v>12.6666666666667</v>
      </c>
      <c r="D1219">
        <v>0.93901039453590107</v>
      </c>
      <c r="E1219" s="6">
        <v>131.32129399721805</v>
      </c>
      <c r="F1219" s="7">
        <v>140.85726669916787</v>
      </c>
      <c r="G1219" s="7">
        <v>15.313099040147563</v>
      </c>
      <c r="H1219" s="7">
        <v>123.31206008729278</v>
      </c>
    </row>
    <row r="1220" spans="1:8" x14ac:dyDescent="0.25">
      <c r="A1220" s="21"/>
      <c r="B1220" s="5">
        <f>DATE(YEAR(siječanj!B1220),MONTH(siječanj!B1220)+10,DAY(siječanj!B1220))</f>
        <v>45974</v>
      </c>
      <c r="C1220" s="8">
        <v>12.6770833333333</v>
      </c>
      <c r="D1220">
        <v>0.93901039453590107</v>
      </c>
      <c r="E1220" s="6">
        <v>134.09883742646082</v>
      </c>
      <c r="F1220" s="7">
        <v>141.2768709991654</v>
      </c>
      <c r="G1220" s="7">
        <v>45.47181092043818</v>
      </c>
      <c r="H1220" s="7">
        <v>125.92020223862663</v>
      </c>
    </row>
    <row r="1221" spans="1:8" x14ac:dyDescent="0.25">
      <c r="A1221" s="21"/>
      <c r="B1221" s="5">
        <f>DATE(YEAR(siječanj!B1221),MONTH(siječanj!B1221)+10,DAY(siječanj!B1221))</f>
        <v>45974</v>
      </c>
      <c r="C1221" s="8">
        <v>12.6875</v>
      </c>
      <c r="D1221">
        <v>0.93901039453590107</v>
      </c>
      <c r="E1221" s="6">
        <v>139.20120984148286</v>
      </c>
      <c r="F1221" s="7">
        <v>142.32236209915922</v>
      </c>
      <c r="G1221" s="7">
        <v>120.81840370116424</v>
      </c>
      <c r="H1221" s="7">
        <v>130.71138297312558</v>
      </c>
    </row>
    <row r="1222" spans="1:8" x14ac:dyDescent="0.25">
      <c r="A1222" s="21"/>
      <c r="B1222" s="5">
        <f>DATE(YEAR(siječanj!B1222),MONTH(siječanj!B1222)+10,DAY(siječanj!B1222))</f>
        <v>45974</v>
      </c>
      <c r="C1222" s="8">
        <v>12.6979166666667</v>
      </c>
      <c r="D1222">
        <v>0.93901039453590107</v>
      </c>
      <c r="E1222" s="6">
        <v>144.08477341239993</v>
      </c>
      <c r="F1222" s="7">
        <v>143.63995549915143</v>
      </c>
      <c r="G1222" s="7">
        <v>182.20068400175572</v>
      </c>
      <c r="H1222" s="7">
        <v>135.29709992859355</v>
      </c>
    </row>
    <row r="1223" spans="1:8" x14ac:dyDescent="0.25">
      <c r="A1223" s="21"/>
      <c r="B1223" s="5">
        <f>DATE(YEAR(siječanj!B1223),MONTH(siječanj!B1223)+10,DAY(siječanj!B1223))</f>
        <v>45974</v>
      </c>
      <c r="C1223" s="8">
        <v>12.7083333333333</v>
      </c>
      <c r="D1223">
        <v>0.93901039453590107</v>
      </c>
      <c r="E1223" s="6">
        <v>148.20969036080496</v>
      </c>
      <c r="F1223" s="7">
        <v>143.47225029915245</v>
      </c>
      <c r="G1223" s="7">
        <v>199.70118990192438</v>
      </c>
      <c r="H1223" s="7">
        <v>139.17043981974319</v>
      </c>
    </row>
    <row r="1224" spans="1:8" x14ac:dyDescent="0.25">
      <c r="A1224" s="21"/>
      <c r="B1224" s="5">
        <f>DATE(YEAR(siječanj!B1224),MONTH(siječanj!B1224)+10,DAY(siječanj!B1224))</f>
        <v>45974</v>
      </c>
      <c r="C1224" s="8">
        <v>12.71875</v>
      </c>
      <c r="D1224">
        <v>0.93901039453590107</v>
      </c>
      <c r="E1224" s="6">
        <v>154.52560118222556</v>
      </c>
      <c r="F1224" s="7">
        <v>143.23907939915381</v>
      </c>
      <c r="G1224" s="7">
        <v>201.43123510194107</v>
      </c>
      <c r="H1224" s="7">
        <v>145.10114573201892</v>
      </c>
    </row>
    <row r="1225" spans="1:8" x14ac:dyDescent="0.25">
      <c r="A1225" s="21"/>
      <c r="B1225" s="5">
        <f>DATE(YEAR(siječanj!B1225),MONTH(siječanj!B1225)+10,DAY(siječanj!B1225))</f>
        <v>45974</v>
      </c>
      <c r="C1225" s="8">
        <v>12.7291666666667</v>
      </c>
      <c r="D1225">
        <v>0.93901039453590107</v>
      </c>
      <c r="E1225" s="6">
        <v>161.00826279774597</v>
      </c>
      <c r="F1225" s="7">
        <v>142.85236539915613</v>
      </c>
      <c r="G1225" s="7">
        <v>201.90479060194559</v>
      </c>
      <c r="H1225" s="7">
        <v>151.18843237325149</v>
      </c>
    </row>
    <row r="1226" spans="1:8" x14ac:dyDescent="0.25">
      <c r="A1226" s="21"/>
      <c r="B1226" s="5">
        <f>DATE(YEAR(siječanj!B1226),MONTH(siječanj!B1226)+10,DAY(siječanj!B1226))</f>
        <v>45974</v>
      </c>
      <c r="C1226" s="8">
        <v>12.7395833333333</v>
      </c>
      <c r="D1226">
        <v>0.93901039453590107</v>
      </c>
      <c r="E1226" s="6">
        <v>164.96046058260225</v>
      </c>
      <c r="F1226" s="7">
        <v>142.6167000991575</v>
      </c>
      <c r="G1226" s="7">
        <v>202.34720920194985</v>
      </c>
      <c r="H1226" s="7">
        <v>154.89958717449329</v>
      </c>
    </row>
    <row r="1227" spans="1:8" x14ac:dyDescent="0.25">
      <c r="A1227" s="21"/>
      <c r="B1227" s="5">
        <f>DATE(YEAR(siječanj!B1227),MONTH(siječanj!B1227)+10,DAY(siječanj!B1227))</f>
        <v>45974</v>
      </c>
      <c r="C1227" s="8">
        <v>12.75</v>
      </c>
      <c r="D1227">
        <v>0.93901039453590107</v>
      </c>
      <c r="E1227" s="6">
        <v>167.90607824853126</v>
      </c>
      <c r="F1227" s="7">
        <v>142.04360199916087</v>
      </c>
      <c r="G1227" s="7">
        <v>203.02687060195643</v>
      </c>
      <c r="H1227" s="7">
        <v>157.66555278112921</v>
      </c>
    </row>
    <row r="1228" spans="1:8" x14ac:dyDescent="0.25">
      <c r="A1228" s="21"/>
      <c r="B1228" s="5">
        <f>DATE(YEAR(siječanj!B1228),MONTH(siječanj!B1228)+10,DAY(siječanj!B1228))</f>
        <v>45974</v>
      </c>
      <c r="C1228" s="8">
        <v>12.7604166666667</v>
      </c>
      <c r="D1228">
        <v>0.93901039453590107</v>
      </c>
      <c r="E1228" s="6">
        <v>169.8796293158602</v>
      </c>
      <c r="F1228" s="7">
        <v>141.18654859916595</v>
      </c>
      <c r="G1228" s="7">
        <v>203.28306560195887</v>
      </c>
      <c r="H1228" s="7">
        <v>159.51873774749851</v>
      </c>
    </row>
    <row r="1229" spans="1:8" x14ac:dyDescent="0.25">
      <c r="A1229" s="21"/>
      <c r="B1229" s="5">
        <f>DATE(YEAR(siječanj!B1229),MONTH(siječanj!B1229)+10,DAY(siječanj!B1229))</f>
        <v>45974</v>
      </c>
      <c r="C1229" s="8">
        <v>12.7708333333333</v>
      </c>
      <c r="D1229">
        <v>0.93901039453590107</v>
      </c>
      <c r="E1229" s="6">
        <v>172.27470080939986</v>
      </c>
      <c r="F1229" s="7">
        <v>139.89323259917356</v>
      </c>
      <c r="G1229" s="7">
        <v>203.31922440195925</v>
      </c>
      <c r="H1229" s="7">
        <v>161.76773477558888</v>
      </c>
    </row>
    <row r="1230" spans="1:8" x14ac:dyDescent="0.25">
      <c r="A1230" s="21"/>
      <c r="B1230" s="5">
        <f>DATE(YEAR(siječanj!B1230),MONTH(siječanj!B1230)+10,DAY(siječanj!B1230))</f>
        <v>45974</v>
      </c>
      <c r="C1230" s="8">
        <v>12.78125</v>
      </c>
      <c r="D1230">
        <v>0.93901039453590107</v>
      </c>
      <c r="E1230" s="6">
        <v>175.59398694226965</v>
      </c>
      <c r="F1230" s="7">
        <v>138.34575809918272</v>
      </c>
      <c r="G1230" s="7">
        <v>203.51669320196112</v>
      </c>
      <c r="H1230" s="7">
        <v>164.8845789567925</v>
      </c>
    </row>
    <row r="1231" spans="1:8" x14ac:dyDescent="0.25">
      <c r="A1231" s="21"/>
      <c r="B1231" s="5">
        <f>DATE(YEAR(siječanj!B1231),MONTH(siječanj!B1231)+10,DAY(siječanj!B1231))</f>
        <v>45974</v>
      </c>
      <c r="C1231" s="8">
        <v>12.7916666666667</v>
      </c>
      <c r="D1231">
        <v>0.93901039453590107</v>
      </c>
      <c r="E1231" s="6">
        <v>175.61565930522477</v>
      </c>
      <c r="F1231" s="7">
        <v>135.67256979919853</v>
      </c>
      <c r="G1231" s="7">
        <v>203.77456590196363</v>
      </c>
      <c r="H1231" s="7">
        <v>164.9049295308815</v>
      </c>
    </row>
    <row r="1232" spans="1:8" x14ac:dyDescent="0.25">
      <c r="A1232" s="21"/>
      <c r="B1232" s="5">
        <f>DATE(YEAR(siječanj!B1232),MONTH(siječanj!B1232)+10,DAY(siječanj!B1232))</f>
        <v>45974</v>
      </c>
      <c r="C1232" s="8">
        <v>12.8020833333333</v>
      </c>
      <c r="D1232">
        <v>0.93901039453590107</v>
      </c>
      <c r="E1232" s="6">
        <v>175.02725831621754</v>
      </c>
      <c r="F1232" s="7">
        <v>133.64831199921048</v>
      </c>
      <c r="G1232" s="7">
        <v>203.76078510196348</v>
      </c>
      <c r="H1232" s="7">
        <v>164.35241488604851</v>
      </c>
    </row>
    <row r="1233" spans="1:8" x14ac:dyDescent="0.25">
      <c r="A1233" s="21"/>
      <c r="B1233" s="5">
        <f>DATE(YEAR(siječanj!B1233),MONTH(siječanj!B1233)+10,DAY(siječanj!B1233))</f>
        <v>45974</v>
      </c>
      <c r="C1233" s="8">
        <v>12.8125</v>
      </c>
      <c r="D1233">
        <v>0.93901039453590107</v>
      </c>
      <c r="E1233" s="6">
        <v>175.97079363234977</v>
      </c>
      <c r="F1233" s="7">
        <v>131.17748889922507</v>
      </c>
      <c r="G1233" s="7">
        <v>203.46167000196058</v>
      </c>
      <c r="H1233" s="7">
        <v>165.23840435550838</v>
      </c>
    </row>
    <row r="1234" spans="1:8" x14ac:dyDescent="0.25">
      <c r="A1234" s="21"/>
      <c r="B1234" s="5">
        <f>DATE(YEAR(siječanj!B1234),MONTH(siječanj!B1234)+10,DAY(siječanj!B1234))</f>
        <v>45974</v>
      </c>
      <c r="C1234" s="8">
        <v>12.8229166666667</v>
      </c>
      <c r="D1234">
        <v>0.93901039453590107</v>
      </c>
      <c r="E1234" s="6">
        <v>176.98068136714261</v>
      </c>
      <c r="F1234" s="7">
        <v>128.19334429924271</v>
      </c>
      <c r="G1234" s="7">
        <v>203.24267820195848</v>
      </c>
      <c r="H1234" s="7">
        <v>166.18669943579317</v>
      </c>
    </row>
    <row r="1235" spans="1:8" x14ac:dyDescent="0.25">
      <c r="A1235" s="21"/>
      <c r="B1235" s="5">
        <f>DATE(YEAR(siječanj!B1235),MONTH(siječanj!B1235)+10,DAY(siječanj!B1235))</f>
        <v>45974</v>
      </c>
      <c r="C1235" s="8">
        <v>12.8333333333333</v>
      </c>
      <c r="D1235">
        <v>0.93901039453590107</v>
      </c>
      <c r="E1235" s="6">
        <v>179.4597042920615</v>
      </c>
      <c r="F1235" s="7">
        <v>122.0154103992792</v>
      </c>
      <c r="G1235" s="7">
        <v>203.43781890196036</v>
      </c>
      <c r="H1235" s="7">
        <v>168.5145277305848</v>
      </c>
    </row>
    <row r="1236" spans="1:8" x14ac:dyDescent="0.25">
      <c r="A1236" s="21"/>
      <c r="B1236" s="5">
        <f>DATE(YEAR(siječanj!B1236),MONTH(siječanj!B1236)+10,DAY(siječanj!B1236))</f>
        <v>45974</v>
      </c>
      <c r="C1236" s="8">
        <v>12.84375</v>
      </c>
      <c r="D1236">
        <v>0.93901039453590107</v>
      </c>
      <c r="E1236" s="6">
        <v>179.69766640144377</v>
      </c>
      <c r="F1236" s="7">
        <v>118.28677359930123</v>
      </c>
      <c r="G1236" s="7">
        <v>202.91345010195533</v>
      </c>
      <c r="H1236" s="7">
        <v>168.73797662480044</v>
      </c>
    </row>
    <row r="1237" spans="1:8" x14ac:dyDescent="0.25">
      <c r="A1237" s="21"/>
      <c r="B1237" s="5">
        <f>DATE(YEAR(siječanj!B1237),MONTH(siječanj!B1237)+10,DAY(siječanj!B1237))</f>
        <v>45974</v>
      </c>
      <c r="C1237" s="8">
        <v>12.8541666666667</v>
      </c>
      <c r="D1237">
        <v>0.93901039453590107</v>
      </c>
      <c r="E1237" s="6">
        <v>177.25732049175556</v>
      </c>
      <c r="F1237" s="7">
        <v>115.46923779931788</v>
      </c>
      <c r="G1237" s="7">
        <v>202.64638440195276</v>
      </c>
      <c r="H1237" s="7">
        <v>166.44646644934005</v>
      </c>
    </row>
    <row r="1238" spans="1:8" x14ac:dyDescent="0.25">
      <c r="A1238" s="21"/>
      <c r="B1238" s="5">
        <f>DATE(YEAR(siječanj!B1238),MONTH(siječanj!B1238)+10,DAY(siječanj!B1238))</f>
        <v>45974</v>
      </c>
      <c r="C1238" s="8">
        <v>12.8645833333333</v>
      </c>
      <c r="D1238">
        <v>0.93901039453590107</v>
      </c>
      <c r="E1238" s="6">
        <v>173.89655889656899</v>
      </c>
      <c r="F1238" s="7">
        <v>113.28295349933079</v>
      </c>
      <c r="G1238" s="7">
        <v>201.92867610194583</v>
      </c>
      <c r="H1238" s="7">
        <v>163.2906763779028</v>
      </c>
    </row>
    <row r="1239" spans="1:8" x14ac:dyDescent="0.25">
      <c r="A1239" s="21"/>
      <c r="B1239" s="5">
        <f>DATE(YEAR(siječanj!B1239),MONTH(siječanj!B1239)+10,DAY(siječanj!B1239))</f>
        <v>45974</v>
      </c>
      <c r="C1239" s="8">
        <v>12.875</v>
      </c>
      <c r="D1239">
        <v>0.93901039453590107</v>
      </c>
      <c r="E1239" s="6">
        <v>172.70773003498948</v>
      </c>
      <c r="F1239" s="7">
        <v>110.1126514993495</v>
      </c>
      <c r="G1239" s="7">
        <v>200.70560920193407</v>
      </c>
      <c r="H1239" s="7">
        <v>162.17435371955537</v>
      </c>
    </row>
    <row r="1240" spans="1:8" x14ac:dyDescent="0.25">
      <c r="A1240" s="21"/>
      <c r="B1240" s="5">
        <f>DATE(YEAR(siječanj!B1240),MONTH(siječanj!B1240)+10,DAY(siječanj!B1240))</f>
        <v>45974</v>
      </c>
      <c r="C1240" s="8">
        <v>12.8854166666667</v>
      </c>
      <c r="D1240">
        <v>0.93901039453590107</v>
      </c>
      <c r="E1240" s="6">
        <v>179.58466956581339</v>
      </c>
      <c r="F1240" s="7">
        <v>107.86775979936277</v>
      </c>
      <c r="G1240" s="7">
        <v>200.35308030193067</v>
      </c>
      <c r="H1240" s="7">
        <v>168.63187142159384</v>
      </c>
    </row>
    <row r="1241" spans="1:8" x14ac:dyDescent="0.25">
      <c r="A1241" s="21"/>
      <c r="B1241" s="5">
        <f>DATE(YEAR(siječanj!B1241),MONTH(siječanj!B1241)+10,DAY(siječanj!B1241))</f>
        <v>45974</v>
      </c>
      <c r="C1241" s="8">
        <v>12.8958333333333</v>
      </c>
      <c r="D1241">
        <v>0.93901039453590107</v>
      </c>
      <c r="E1241" s="6">
        <v>185.92986650746457</v>
      </c>
      <c r="F1241" s="7">
        <v>106.04063409937356</v>
      </c>
      <c r="G1241" s="7">
        <v>199.71068430192446</v>
      </c>
      <c r="H1241" s="7">
        <v>174.59007730518172</v>
      </c>
    </row>
    <row r="1242" spans="1:8" x14ac:dyDescent="0.25">
      <c r="A1242" s="21"/>
      <c r="B1242" s="5">
        <f>DATE(YEAR(siječanj!B1242),MONTH(siječanj!B1242)+10,DAY(siječanj!B1242))</f>
        <v>45974</v>
      </c>
      <c r="C1242" s="8">
        <v>12.90625</v>
      </c>
      <c r="D1242">
        <v>0.93901039453590107</v>
      </c>
      <c r="E1242" s="6">
        <v>186.30317340513582</v>
      </c>
      <c r="F1242" s="7">
        <v>104.22728559938426</v>
      </c>
      <c r="G1242" s="7">
        <v>199.77946220192513</v>
      </c>
      <c r="H1242" s="7">
        <v>174.94061636244697</v>
      </c>
    </row>
    <row r="1243" spans="1:8" x14ac:dyDescent="0.25">
      <c r="A1243" s="21"/>
      <c r="B1243" s="5">
        <f>DATE(YEAR(siječanj!B1243),MONTH(siječanj!B1243)+10,DAY(siječanj!B1243))</f>
        <v>45974</v>
      </c>
      <c r="C1243" s="8">
        <v>12.9166666666667</v>
      </c>
      <c r="D1243">
        <v>0.93901039453590107</v>
      </c>
      <c r="E1243" s="6">
        <v>184.96651818596325</v>
      </c>
      <c r="F1243" s="7">
        <v>101.52581099940025</v>
      </c>
      <c r="G1243" s="7">
        <v>198.62090840191397</v>
      </c>
      <c r="H1243" s="7">
        <v>173.68548321773326</v>
      </c>
    </row>
    <row r="1244" spans="1:8" x14ac:dyDescent="0.25">
      <c r="A1244" s="21"/>
      <c r="B1244" s="5">
        <f>DATE(YEAR(siječanj!B1244),MONTH(siječanj!B1244)+10,DAY(siječanj!B1244))</f>
        <v>45974</v>
      </c>
      <c r="C1244" s="8">
        <v>12.9270833333333</v>
      </c>
      <c r="D1244">
        <v>0.93901039453590107</v>
      </c>
      <c r="E1244" s="6">
        <v>181.79128125007091</v>
      </c>
      <c r="F1244" s="7">
        <v>99.284619989413471</v>
      </c>
      <c r="G1244" s="7">
        <v>196.23545540189099</v>
      </c>
      <c r="H1244" s="7">
        <v>170.70390272981604</v>
      </c>
    </row>
    <row r="1245" spans="1:8" x14ac:dyDescent="0.25">
      <c r="A1245" s="21"/>
      <c r="B1245" s="5">
        <f>DATE(YEAR(siječanj!B1245),MONTH(siječanj!B1245)+10,DAY(siječanj!B1245))</f>
        <v>45974</v>
      </c>
      <c r="C1245" s="8">
        <v>12.9375</v>
      </c>
      <c r="D1245">
        <v>0.93901039453590107</v>
      </c>
      <c r="E1245" s="6">
        <v>174.43723472320082</v>
      </c>
      <c r="F1245" s="7">
        <v>97.22920535942562</v>
      </c>
      <c r="G1245" s="7">
        <v>194.97338340187883</v>
      </c>
      <c r="H1245" s="7">
        <v>163.79837659918439</v>
      </c>
    </row>
    <row r="1246" spans="1:8" x14ac:dyDescent="0.25">
      <c r="A1246" s="21"/>
      <c r="B1246" s="5">
        <f>DATE(YEAR(siječanj!B1246),MONTH(siječanj!B1246)+10,DAY(siječanj!B1246))</f>
        <v>45974</v>
      </c>
      <c r="C1246" s="8">
        <v>12.9479166666667</v>
      </c>
      <c r="D1246">
        <v>0.93901039453590107</v>
      </c>
      <c r="E1246" s="6">
        <v>167.64352348521709</v>
      </c>
      <c r="F1246" s="7">
        <v>94.970038349438965</v>
      </c>
      <c r="G1246" s="7">
        <v>194.52093500187445</v>
      </c>
      <c r="H1246" s="7">
        <v>157.41901112924231</v>
      </c>
    </row>
    <row r="1247" spans="1:8" x14ac:dyDescent="0.25">
      <c r="A1247" s="21"/>
      <c r="B1247" s="5">
        <f>DATE(YEAR(siječanj!B1247),MONTH(siječanj!B1247)+10,DAY(siječanj!B1247))</f>
        <v>45974</v>
      </c>
      <c r="C1247" s="8">
        <v>12.9583333333333</v>
      </c>
      <c r="D1247">
        <v>0.93901039453590107</v>
      </c>
      <c r="E1247" s="6">
        <v>157.88934844803774</v>
      </c>
      <c r="F1247" s="7">
        <v>92.126073889455768</v>
      </c>
      <c r="G1247" s="7">
        <v>189.82355790182922</v>
      </c>
      <c r="H1247" s="7">
        <v>148.25973937920827</v>
      </c>
    </row>
    <row r="1248" spans="1:8" x14ac:dyDescent="0.25">
      <c r="A1248" s="21"/>
      <c r="B1248" s="5">
        <f>DATE(YEAR(siječanj!B1248),MONTH(siječanj!B1248)+10,DAY(siječanj!B1248))</f>
        <v>45974</v>
      </c>
      <c r="C1248" s="8">
        <v>12.96875</v>
      </c>
      <c r="D1248">
        <v>0.93901039453590107</v>
      </c>
      <c r="E1248" s="6">
        <v>147.41573575617352</v>
      </c>
      <c r="F1248" s="7">
        <v>89.856577519469184</v>
      </c>
      <c r="G1248" s="7">
        <v>189.22354740182342</v>
      </c>
      <c r="H1248" s="7">
        <v>138.42490819320463</v>
      </c>
    </row>
    <row r="1249" spans="1:8" x14ac:dyDescent="0.25">
      <c r="A1249" s="21"/>
      <c r="B1249" s="5">
        <f>DATE(YEAR(siječanj!B1249),MONTH(siječanj!B1249)+10,DAY(siječanj!B1249))</f>
        <v>45974</v>
      </c>
      <c r="C1249" s="8">
        <v>12.9791666666667</v>
      </c>
      <c r="D1249">
        <v>0.93901039453590107</v>
      </c>
      <c r="E1249" s="6">
        <v>136.74587019901801</v>
      </c>
      <c r="F1249" s="7">
        <v>87.864130669480943</v>
      </c>
      <c r="G1249" s="7">
        <v>187.42777160180611</v>
      </c>
      <c r="H1249" s="7">
        <v>128.40579352673501</v>
      </c>
    </row>
    <row r="1250" spans="1:8" ht="15.75" thickBot="1" x14ac:dyDescent="0.3">
      <c r="A1250" s="21"/>
      <c r="B1250" s="5">
        <f>DATE(YEAR(siječanj!B1250),MONTH(siječanj!B1250)+10,DAY(siječanj!B1250))</f>
        <v>45974</v>
      </c>
      <c r="C1250" s="8">
        <v>12.9895833333333</v>
      </c>
      <c r="D1250">
        <v>0.93901039453590107</v>
      </c>
      <c r="E1250" s="6">
        <v>126.41936171680854</v>
      </c>
      <c r="F1250" s="7">
        <v>86.198375379490784</v>
      </c>
      <c r="G1250" s="7">
        <v>186.92435500180125</v>
      </c>
      <c r="H1250" s="7">
        <v>118.70909472267718</v>
      </c>
    </row>
    <row r="1251" spans="1:8" x14ac:dyDescent="0.25">
      <c r="A1251" s="20">
        <f t="shared" ref="A1251" si="11">A1155+1</f>
        <v>318</v>
      </c>
      <c r="B1251" s="5">
        <f>DATE(YEAR(siječanj!B1251),MONTH(siječanj!B1251)+10,DAY(siječanj!B1251))</f>
        <v>45975</v>
      </c>
      <c r="C1251" s="8">
        <v>13</v>
      </c>
      <c r="D1251">
        <v>0.94243961355784844</v>
      </c>
      <c r="E1251" s="6">
        <v>113.99219026171809</v>
      </c>
      <c r="F1251" s="7">
        <v>83.302730289507892</v>
      </c>
      <c r="G1251" s="7">
        <v>182.4975421017586</v>
      </c>
      <c r="H1251" s="7">
        <v>107.43075573886634</v>
      </c>
    </row>
    <row r="1252" spans="1:8" x14ac:dyDescent="0.25">
      <c r="A1252" s="21"/>
      <c r="B1252" s="5">
        <f>DATE(YEAR(siječanj!B1252),MONTH(siječanj!B1252)+10,DAY(siječanj!B1252))</f>
        <v>45975</v>
      </c>
      <c r="C1252" s="8">
        <v>13.0104166666667</v>
      </c>
      <c r="D1252">
        <v>0.94243961355784844</v>
      </c>
      <c r="E1252" s="6">
        <v>104.87168864849301</v>
      </c>
      <c r="F1252" s="7">
        <v>82.012689149515509</v>
      </c>
      <c r="G1252" s="7">
        <v>180.29561770173737</v>
      </c>
      <c r="H1252" s="7">
        <v>98.835233723044752</v>
      </c>
    </row>
    <row r="1253" spans="1:8" x14ac:dyDescent="0.25">
      <c r="A1253" s="21"/>
      <c r="B1253" s="5">
        <f>DATE(YEAR(siječanj!B1253),MONTH(siječanj!B1253)+10,DAY(siječanj!B1253))</f>
        <v>45975</v>
      </c>
      <c r="C1253" s="8">
        <v>13.0208333333333</v>
      </c>
      <c r="D1253">
        <v>0.94243961355784844</v>
      </c>
      <c r="E1253" s="6">
        <v>97.279575008562375</v>
      </c>
      <c r="F1253" s="7">
        <v>81.04234520952123</v>
      </c>
      <c r="G1253" s="7">
        <v>179.64270640173109</v>
      </c>
      <c r="H1253" s="7">
        <v>91.680125078141259</v>
      </c>
    </row>
    <row r="1254" spans="1:8" x14ac:dyDescent="0.25">
      <c r="A1254" s="21"/>
      <c r="B1254" s="5">
        <f>DATE(YEAR(siječanj!B1254),MONTH(siječanj!B1254)+10,DAY(siječanj!B1254))</f>
        <v>45975</v>
      </c>
      <c r="C1254" s="8">
        <v>13.03125</v>
      </c>
      <c r="D1254">
        <v>0.94243961355784844</v>
      </c>
      <c r="E1254" s="6">
        <v>89.951499061251297</v>
      </c>
      <c r="F1254" s="7">
        <v>80.314939609525538</v>
      </c>
      <c r="G1254" s="7">
        <v>179.95023130173405</v>
      </c>
      <c r="H1254" s="7">
        <v>84.773856014234838</v>
      </c>
    </row>
    <row r="1255" spans="1:8" x14ac:dyDescent="0.25">
      <c r="A1255" s="21"/>
      <c r="B1255" s="5">
        <f>DATE(YEAR(siječanj!B1255),MONTH(siječanj!B1255)+10,DAY(siječanj!B1255))</f>
        <v>45975</v>
      </c>
      <c r="C1255" s="8">
        <v>13.0416666666667</v>
      </c>
      <c r="D1255">
        <v>0.94243961355784844</v>
      </c>
      <c r="E1255" s="6">
        <v>83.72740504107297</v>
      </c>
      <c r="F1255" s="7">
        <v>79.743979759528912</v>
      </c>
      <c r="G1255" s="7">
        <v>179.34288980172818</v>
      </c>
      <c r="H1255" s="7">
        <v>78.908023251110265</v>
      </c>
    </row>
    <row r="1256" spans="1:8" x14ac:dyDescent="0.25">
      <c r="A1256" s="21"/>
      <c r="B1256" s="5">
        <f>DATE(YEAR(siječanj!B1256),MONTH(siječanj!B1256)+10,DAY(siječanj!B1256))</f>
        <v>45975</v>
      </c>
      <c r="C1256" s="8">
        <v>13.0520833333333</v>
      </c>
      <c r="D1256">
        <v>0.94243961355784844</v>
      </c>
      <c r="E1256" s="6">
        <v>78.584187185803799</v>
      </c>
      <c r="F1256" s="7">
        <v>79.093340159532758</v>
      </c>
      <c r="G1256" s="7">
        <v>179.09895340172585</v>
      </c>
      <c r="H1256" s="7">
        <v>74.060851003146553</v>
      </c>
    </row>
    <row r="1257" spans="1:8" x14ac:dyDescent="0.25">
      <c r="A1257" s="21"/>
      <c r="B1257" s="5">
        <f>DATE(YEAR(siječanj!B1257),MONTH(siječanj!B1257)+10,DAY(siječanj!B1257))</f>
        <v>45975</v>
      </c>
      <c r="C1257" s="8">
        <v>13.0625</v>
      </c>
      <c r="D1257">
        <v>0.94243961355784844</v>
      </c>
      <c r="E1257" s="6">
        <v>75.081852895485795</v>
      </c>
      <c r="F1257" s="7">
        <v>78.806630239534456</v>
      </c>
      <c r="G1257" s="7">
        <v>179.46313640172937</v>
      </c>
      <c r="H1257" s="7">
        <v>70.760112428028862</v>
      </c>
    </row>
    <row r="1258" spans="1:8" x14ac:dyDescent="0.25">
      <c r="A1258" s="21"/>
      <c r="B1258" s="5">
        <f>DATE(YEAR(siječanj!B1258),MONTH(siječanj!B1258)+10,DAY(siječanj!B1258))</f>
        <v>45975</v>
      </c>
      <c r="C1258" s="8">
        <v>13.0729166666667</v>
      </c>
      <c r="D1258">
        <v>0.94243961355784844</v>
      </c>
      <c r="E1258" s="6">
        <v>71.574752825015253</v>
      </c>
      <c r="F1258" s="7">
        <v>78.610754809535621</v>
      </c>
      <c r="G1258" s="7">
        <v>179.54609670173014</v>
      </c>
      <c r="H1258" s="7">
        <v>67.454882392905901</v>
      </c>
    </row>
    <row r="1259" spans="1:8" x14ac:dyDescent="0.25">
      <c r="A1259" s="21"/>
      <c r="B1259" s="5">
        <f>DATE(YEAR(siječanj!B1259),MONTH(siječanj!B1259)+10,DAY(siječanj!B1259))</f>
        <v>45975</v>
      </c>
      <c r="C1259" s="8">
        <v>13.0833333333333</v>
      </c>
      <c r="D1259">
        <v>0.94243961355784844</v>
      </c>
      <c r="E1259" s="6">
        <v>69.181836878682418</v>
      </c>
      <c r="F1259" s="7">
        <v>78.106149679538589</v>
      </c>
      <c r="G1259" s="7">
        <v>179.28559450172764</v>
      </c>
      <c r="H1259" s="7">
        <v>65.199703613167571</v>
      </c>
    </row>
    <row r="1260" spans="1:8" x14ac:dyDescent="0.25">
      <c r="A1260" s="21"/>
      <c r="B1260" s="5">
        <f>DATE(YEAR(siječanj!B1260),MONTH(siječanj!B1260)+10,DAY(siječanj!B1260))</f>
        <v>45975</v>
      </c>
      <c r="C1260" s="8">
        <v>13.09375</v>
      </c>
      <c r="D1260">
        <v>0.94243961355784844</v>
      </c>
      <c r="E1260" s="6">
        <v>67.001854523474989</v>
      </c>
      <c r="F1260" s="7">
        <v>78.055716099538884</v>
      </c>
      <c r="G1260" s="7">
        <v>179.49668920172965</v>
      </c>
      <c r="H1260" s="7">
        <v>63.145201884762947</v>
      </c>
    </row>
    <row r="1261" spans="1:8" x14ac:dyDescent="0.25">
      <c r="A1261" s="21"/>
      <c r="B1261" s="5">
        <f>DATE(YEAR(siječanj!B1261),MONTH(siječanj!B1261)+10,DAY(siječanj!B1261))</f>
        <v>45975</v>
      </c>
      <c r="C1261" s="8">
        <v>13.1041666666667</v>
      </c>
      <c r="D1261">
        <v>0.94243961355784844</v>
      </c>
      <c r="E1261" s="6">
        <v>65.953797951630293</v>
      </c>
      <c r="F1261" s="7">
        <v>77.646320719541322</v>
      </c>
      <c r="G1261" s="7">
        <v>179.48439180172957</v>
      </c>
      <c r="H1261" s="7">
        <v>62.157471854206868</v>
      </c>
    </row>
    <row r="1262" spans="1:8" x14ac:dyDescent="0.25">
      <c r="A1262" s="21"/>
      <c r="B1262" s="5">
        <f>DATE(YEAR(siječanj!B1262),MONTH(siječanj!B1262)+10,DAY(siječanj!B1262))</f>
        <v>45975</v>
      </c>
      <c r="C1262" s="8">
        <v>13.1145833333333</v>
      </c>
      <c r="D1262">
        <v>0.94243961355784844</v>
      </c>
      <c r="E1262" s="6">
        <v>64.431749823061708</v>
      </c>
      <c r="F1262" s="7">
        <v>77.326223819543188</v>
      </c>
      <c r="G1262" s="7">
        <v>179.7296514017319</v>
      </c>
      <c r="H1262" s="7">
        <v>60.723033404102246</v>
      </c>
    </row>
    <row r="1263" spans="1:8" x14ac:dyDescent="0.25">
      <c r="A1263" s="21"/>
      <c r="B1263" s="5">
        <f>DATE(YEAR(siječanj!B1263),MONTH(siječanj!B1263)+10,DAY(siječanj!B1263))</f>
        <v>45975</v>
      </c>
      <c r="C1263" s="8">
        <v>13.125</v>
      </c>
      <c r="D1263">
        <v>0.94243961355784844</v>
      </c>
      <c r="E1263" s="6">
        <v>63.987246469119</v>
      </c>
      <c r="F1263" s="7">
        <v>77.339195529543119</v>
      </c>
      <c r="G1263" s="7">
        <v>179.69936670173161</v>
      </c>
      <c r="H1263" s="7">
        <v>60.304115834987314</v>
      </c>
    </row>
    <row r="1264" spans="1:8" x14ac:dyDescent="0.25">
      <c r="A1264" s="21"/>
      <c r="B1264" s="5">
        <f>DATE(YEAR(siječanj!B1264),MONTH(siječanj!B1264)+10,DAY(siječanj!B1264))</f>
        <v>45975</v>
      </c>
      <c r="C1264" s="8">
        <v>13.1354166666667</v>
      </c>
      <c r="D1264">
        <v>0.94243961355784844</v>
      </c>
      <c r="E1264" s="6">
        <v>63.050931641769068</v>
      </c>
      <c r="F1264" s="7">
        <v>77.446099689542493</v>
      </c>
      <c r="G1264" s="7">
        <v>180.19876450173643</v>
      </c>
      <c r="H1264" s="7">
        <v>59.421695650931163</v>
      </c>
    </row>
    <row r="1265" spans="1:8" x14ac:dyDescent="0.25">
      <c r="A1265" s="21"/>
      <c r="B1265" s="5">
        <f>DATE(YEAR(siječanj!B1265),MONTH(siječanj!B1265)+10,DAY(siječanj!B1265))</f>
        <v>45975</v>
      </c>
      <c r="C1265" s="8">
        <v>13.1458333333333</v>
      </c>
      <c r="D1265">
        <v>0.94243961355784844</v>
      </c>
      <c r="E1265" s="6">
        <v>62.725033904837638</v>
      </c>
      <c r="F1265" s="7">
        <v>77.433738309542562</v>
      </c>
      <c r="G1265" s="7">
        <v>180.97887530174395</v>
      </c>
      <c r="H1265" s="7">
        <v>59.114556713678127</v>
      </c>
    </row>
    <row r="1266" spans="1:8" x14ac:dyDescent="0.25">
      <c r="A1266" s="21"/>
      <c r="B1266" s="5">
        <f>DATE(YEAR(siječanj!B1266),MONTH(siječanj!B1266)+10,DAY(siječanj!B1266))</f>
        <v>45975</v>
      </c>
      <c r="C1266" s="8">
        <v>13.15625</v>
      </c>
      <c r="D1266">
        <v>0.94243961355784844</v>
      </c>
      <c r="E1266" s="6">
        <v>62.189352687128917</v>
      </c>
      <c r="F1266" s="7">
        <v>77.6128579595415</v>
      </c>
      <c r="G1266" s="7">
        <v>182.27637300175647</v>
      </c>
      <c r="H1266" s="7">
        <v>58.60970951387052</v>
      </c>
    </row>
    <row r="1267" spans="1:8" x14ac:dyDescent="0.25">
      <c r="A1267" s="21"/>
      <c r="B1267" s="5">
        <f>DATE(YEAR(siječanj!B1267),MONTH(siječanj!B1267)+10,DAY(siječanj!B1267))</f>
        <v>45975</v>
      </c>
      <c r="C1267" s="8">
        <v>13.1666666666667</v>
      </c>
      <c r="D1267">
        <v>0.94243961355784844</v>
      </c>
      <c r="E1267" s="6">
        <v>61.947114154358921</v>
      </c>
      <c r="F1267" s="7">
        <v>77.822698709540262</v>
      </c>
      <c r="G1267" s="7">
        <v>184.58756330177877</v>
      </c>
      <c r="H1267" s="7">
        <v>58.381414324657946</v>
      </c>
    </row>
    <row r="1268" spans="1:8" x14ac:dyDescent="0.25">
      <c r="A1268" s="21"/>
      <c r="B1268" s="5">
        <f>DATE(YEAR(siječanj!B1268),MONTH(siječanj!B1268)+10,DAY(siječanj!B1268))</f>
        <v>45975</v>
      </c>
      <c r="C1268" s="8">
        <v>13.1770833333333</v>
      </c>
      <c r="D1268">
        <v>0.94243961355784844</v>
      </c>
      <c r="E1268" s="6">
        <v>62.985769925196074</v>
      </c>
      <c r="F1268" s="7">
        <v>78.091939069538668</v>
      </c>
      <c r="G1268" s="7">
        <v>185.93486660179173</v>
      </c>
      <c r="H1268" s="7">
        <v>59.360284667945344</v>
      </c>
    </row>
    <row r="1269" spans="1:8" x14ac:dyDescent="0.25">
      <c r="A1269" s="21"/>
      <c r="B1269" s="5">
        <f>DATE(YEAR(siječanj!B1269),MONTH(siječanj!B1269)+10,DAY(siječanj!B1269))</f>
        <v>45975</v>
      </c>
      <c r="C1269" s="8">
        <v>13.1875</v>
      </c>
      <c r="D1269">
        <v>0.94243961355784844</v>
      </c>
      <c r="E1269" s="6">
        <v>62.925988161233413</v>
      </c>
      <c r="F1269" s="7">
        <v>78.644238829535411</v>
      </c>
      <c r="G1269" s="7">
        <v>191.256597101843</v>
      </c>
      <c r="H1269" s="7">
        <v>59.303943965418561</v>
      </c>
    </row>
    <row r="1270" spans="1:8" x14ac:dyDescent="0.25">
      <c r="A1270" s="21"/>
      <c r="B1270" s="5">
        <f>DATE(YEAR(siječanj!B1270),MONTH(siječanj!B1270)+10,DAY(siječanj!B1270))</f>
        <v>45975</v>
      </c>
      <c r="C1270" s="8">
        <v>13.1979166666667</v>
      </c>
      <c r="D1270">
        <v>0.94243961355784844</v>
      </c>
      <c r="E1270" s="6">
        <v>64.750101163567891</v>
      </c>
      <c r="F1270" s="7">
        <v>79.855152889528256</v>
      </c>
      <c r="G1270" s="7">
        <v>192.80713570185793</v>
      </c>
      <c r="H1270" s="7">
        <v>61.023060318424513</v>
      </c>
    </row>
    <row r="1271" spans="1:8" x14ac:dyDescent="0.25">
      <c r="A1271" s="21"/>
      <c r="B1271" s="5">
        <f>DATE(YEAR(siječanj!B1271),MONTH(siječanj!B1271)+10,DAY(siječanj!B1271))</f>
        <v>45975</v>
      </c>
      <c r="C1271" s="8">
        <v>13.2083333333333</v>
      </c>
      <c r="D1271">
        <v>0.94243961355784844</v>
      </c>
      <c r="E1271" s="6">
        <v>66.072928587032919</v>
      </c>
      <c r="F1271" s="7">
        <v>81.529595509518359</v>
      </c>
      <c r="G1271" s="7">
        <v>197.5252735019034</v>
      </c>
      <c r="H1271" s="7">
        <v>62.269745284198621</v>
      </c>
    </row>
    <row r="1272" spans="1:8" x14ac:dyDescent="0.25">
      <c r="A1272" s="21"/>
      <c r="B1272" s="5">
        <f>DATE(YEAR(siječanj!B1272),MONTH(siječanj!B1272)+10,DAY(siječanj!B1272))</f>
        <v>45975</v>
      </c>
      <c r="C1272" s="8">
        <v>13.21875</v>
      </c>
      <c r="D1272">
        <v>0.94243961355784844</v>
      </c>
      <c r="E1272" s="6">
        <v>69.165011525140415</v>
      </c>
      <c r="F1272" s="7">
        <v>83.090739509509149</v>
      </c>
      <c r="G1272" s="7">
        <v>198.37714270191159</v>
      </c>
      <c r="H1272" s="7">
        <v>65.183846733477466</v>
      </c>
    </row>
    <row r="1273" spans="1:8" x14ac:dyDescent="0.25">
      <c r="A1273" s="21"/>
      <c r="B1273" s="5">
        <f>DATE(YEAR(siječanj!B1273),MONTH(siječanj!B1273)+10,DAY(siječanj!B1273))</f>
        <v>45975</v>
      </c>
      <c r="C1273" s="8">
        <v>13.2291666666667</v>
      </c>
      <c r="D1273">
        <v>0.94243961355784844</v>
      </c>
      <c r="E1273" s="6">
        <v>72.404518636941191</v>
      </c>
      <c r="F1273" s="7">
        <v>85.656564799493978</v>
      </c>
      <c r="G1273" s="7">
        <v>198.59636700191371</v>
      </c>
      <c r="H1273" s="7">
        <v>68.236886564040887</v>
      </c>
    </row>
    <row r="1274" spans="1:8" x14ac:dyDescent="0.25">
      <c r="A1274" s="21"/>
      <c r="B1274" s="5">
        <f>DATE(YEAR(siječanj!B1274),MONTH(siječanj!B1274)+10,DAY(siječanj!B1274))</f>
        <v>45975</v>
      </c>
      <c r="C1274" s="8">
        <v>13.2395833333333</v>
      </c>
      <c r="D1274">
        <v>0.94243961355784844</v>
      </c>
      <c r="E1274" s="6">
        <v>79.296304301031753</v>
      </c>
      <c r="F1274" s="7">
        <v>89.70040517947011</v>
      </c>
      <c r="G1274" s="7">
        <v>198.23758210191028</v>
      </c>
      <c r="H1274" s="7">
        <v>74.731978382029922</v>
      </c>
    </row>
    <row r="1275" spans="1:8" x14ac:dyDescent="0.25">
      <c r="A1275" s="21"/>
      <c r="B1275" s="5">
        <f>DATE(YEAR(siječanj!B1275),MONTH(siječanj!B1275)+10,DAY(siječanj!B1275))</f>
        <v>45975</v>
      </c>
      <c r="C1275" s="8">
        <v>13.25</v>
      </c>
      <c r="D1275">
        <v>0.94243961355784844</v>
      </c>
      <c r="E1275" s="6">
        <v>84.447968018196647</v>
      </c>
      <c r="F1275" s="7">
        <v>95.77859619943419</v>
      </c>
      <c r="G1275" s="7">
        <v>196.15111020189019</v>
      </c>
      <c r="H1275" s="7">
        <v>79.587110344814789</v>
      </c>
    </row>
    <row r="1276" spans="1:8" x14ac:dyDescent="0.25">
      <c r="A1276" s="21"/>
      <c r="B1276" s="5">
        <f>DATE(YEAR(siječanj!B1276),MONTH(siječanj!B1276)+10,DAY(siječanj!B1276))</f>
        <v>45975</v>
      </c>
      <c r="C1276" s="8">
        <v>13.2604166666667</v>
      </c>
      <c r="D1276">
        <v>0.94243961355784844</v>
      </c>
      <c r="E1276" s="6">
        <v>91.01465932255465</v>
      </c>
      <c r="F1276" s="7">
        <v>99.843430359410178</v>
      </c>
      <c r="G1276" s="7">
        <v>191.26944050184312</v>
      </c>
      <c r="H1276" s="7">
        <v>85.775820360047632</v>
      </c>
    </row>
    <row r="1277" spans="1:8" x14ac:dyDescent="0.25">
      <c r="A1277" s="21"/>
      <c r="B1277" s="5">
        <f>DATE(YEAR(siječanj!B1277),MONTH(siječanj!B1277)+10,DAY(siječanj!B1277))</f>
        <v>45975</v>
      </c>
      <c r="C1277" s="8">
        <v>13.2708333333333</v>
      </c>
      <c r="D1277">
        <v>0.94243961355784844</v>
      </c>
      <c r="E1277" s="6">
        <v>96.630916767238062</v>
      </c>
      <c r="F1277" s="7">
        <v>105.48801619937684</v>
      </c>
      <c r="G1277" s="7">
        <v>160.71087680154869</v>
      </c>
      <c r="H1277" s="7">
        <v>91.068803855856459</v>
      </c>
    </row>
    <row r="1278" spans="1:8" x14ac:dyDescent="0.25">
      <c r="A1278" s="21"/>
      <c r="B1278" s="5">
        <f>DATE(YEAR(siječanj!B1278),MONTH(siječanj!B1278)+10,DAY(siječanj!B1278))</f>
        <v>45975</v>
      </c>
      <c r="C1278" s="8">
        <v>13.28125</v>
      </c>
      <c r="D1278">
        <v>0.94243961355784844</v>
      </c>
      <c r="E1278" s="6">
        <v>103.0018247510548</v>
      </c>
      <c r="F1278" s="7">
        <v>114.08785569932604</v>
      </c>
      <c r="G1278" s="7">
        <v>97.094758990935631</v>
      </c>
      <c r="H1278" s="7">
        <v>97.072999914137313</v>
      </c>
    </row>
    <row r="1279" spans="1:8" x14ac:dyDescent="0.25">
      <c r="A1279" s="21"/>
      <c r="B1279" s="5">
        <f>DATE(YEAR(siječanj!B1279),MONTH(siječanj!B1279)+10,DAY(siječanj!B1279))</f>
        <v>45975</v>
      </c>
      <c r="C1279" s="8">
        <v>13.2916666666667</v>
      </c>
      <c r="D1279">
        <v>0.94243961355784844</v>
      </c>
      <c r="E1279" s="6">
        <v>108.59777587120143</v>
      </c>
      <c r="F1279" s="7">
        <v>125.39424969925925</v>
      </c>
      <c r="G1279" s="7">
        <v>35.495796970342049</v>
      </c>
      <c r="H1279" s="7">
        <v>102.34684592529692</v>
      </c>
    </row>
    <row r="1280" spans="1:8" x14ac:dyDescent="0.25">
      <c r="A1280" s="21"/>
      <c r="B1280" s="5">
        <f>DATE(YEAR(siječanj!B1280),MONTH(siječanj!B1280)+10,DAY(siječanj!B1280))</f>
        <v>45975</v>
      </c>
      <c r="C1280" s="8">
        <v>13.3020833333333</v>
      </c>
      <c r="D1280">
        <v>0.94243961355784844</v>
      </c>
      <c r="E1280" s="6">
        <v>110.28075996753526</v>
      </c>
      <c r="F1280" s="7">
        <v>130.0280453992319</v>
      </c>
      <c r="G1280" s="7">
        <v>13.130082940126524</v>
      </c>
      <c r="H1280" s="7">
        <v>103.93295680666978</v>
      </c>
    </row>
    <row r="1281" spans="1:8" x14ac:dyDescent="0.25">
      <c r="A1281" s="21"/>
      <c r="B1281" s="5">
        <f>DATE(YEAR(siječanj!B1281),MONTH(siječanj!B1281)+10,DAY(siječanj!B1281))</f>
        <v>45975</v>
      </c>
      <c r="C1281" s="8">
        <v>13.3125</v>
      </c>
      <c r="D1281">
        <v>0.94243961355784844</v>
      </c>
      <c r="E1281" s="6">
        <v>113.68869595108669</v>
      </c>
      <c r="F1281" s="7">
        <v>135.22308869920116</v>
      </c>
      <c r="G1281" s="7">
        <v>4.8659602620468894</v>
      </c>
      <c r="H1281" s="7">
        <v>107.14473067803786</v>
      </c>
    </row>
    <row r="1282" spans="1:8" x14ac:dyDescent="0.25">
      <c r="A1282" s="21"/>
      <c r="B1282" s="5">
        <f>DATE(YEAR(siječanj!B1282),MONTH(siječanj!B1282)+10,DAY(siječanj!B1282))</f>
        <v>45975</v>
      </c>
      <c r="C1282" s="8">
        <v>13.3229166666667</v>
      </c>
      <c r="D1282">
        <v>0.94243961355784844</v>
      </c>
      <c r="E1282" s="6">
        <v>114.14550058499903</v>
      </c>
      <c r="F1282" s="7">
        <v>142.66423919915721</v>
      </c>
      <c r="G1282" s="7">
        <v>2.6901558600259228</v>
      </c>
      <c r="H1282" s="7">
        <v>107.57524146069365</v>
      </c>
    </row>
    <row r="1283" spans="1:8" x14ac:dyDescent="0.25">
      <c r="A1283" s="21"/>
      <c r="B1283" s="5">
        <f>DATE(YEAR(siječanj!B1283),MONTH(siječanj!B1283)+10,DAY(siječanj!B1283))</f>
        <v>45975</v>
      </c>
      <c r="C1283" s="8">
        <v>13.3333333333333</v>
      </c>
      <c r="D1283">
        <v>0.94243961355784844</v>
      </c>
      <c r="E1283" s="6">
        <v>112.86317684452634</v>
      </c>
      <c r="F1283" s="7">
        <v>152.56783549909869</v>
      </c>
      <c r="G1283" s="7">
        <v>1.7385696130167534</v>
      </c>
      <c r="H1283" s="7">
        <v>106.3667287702665</v>
      </c>
    </row>
    <row r="1284" spans="1:8" x14ac:dyDescent="0.25">
      <c r="A1284" s="21"/>
      <c r="B1284" s="5">
        <f>DATE(YEAR(siječanj!B1284),MONTH(siječanj!B1284)+10,DAY(siječanj!B1284))</f>
        <v>45975</v>
      </c>
      <c r="C1284" s="8">
        <v>13.34375</v>
      </c>
      <c r="D1284">
        <v>0.94243961355784844</v>
      </c>
      <c r="E1284" s="6">
        <v>111.60921301259377</v>
      </c>
      <c r="F1284" s="7">
        <v>156.57736039907502</v>
      </c>
      <c r="G1284" s="7">
        <v>1.3973868280134656</v>
      </c>
      <c r="H1284" s="7">
        <v>105.18494358108447</v>
      </c>
    </row>
    <row r="1285" spans="1:8" x14ac:dyDescent="0.25">
      <c r="A1285" s="21"/>
      <c r="B1285" s="5">
        <f>DATE(YEAR(siječanj!B1285),MONTH(siječanj!B1285)+10,DAY(siječanj!B1285))</f>
        <v>45975</v>
      </c>
      <c r="C1285" s="8">
        <v>13.3541666666667</v>
      </c>
      <c r="D1285">
        <v>0.94243961355784844</v>
      </c>
      <c r="E1285" s="6">
        <v>112.63658187861739</v>
      </c>
      <c r="F1285" s="7">
        <v>159.00644969906068</v>
      </c>
      <c r="G1285" s="7">
        <v>1.3383142380128963</v>
      </c>
      <c r="H1285" s="7">
        <v>106.15317669816113</v>
      </c>
    </row>
    <row r="1286" spans="1:8" x14ac:dyDescent="0.25">
      <c r="A1286" s="21"/>
      <c r="B1286" s="5">
        <f>DATE(YEAR(siječanj!B1286),MONTH(siječanj!B1286)+10,DAY(siječanj!B1286))</f>
        <v>45975</v>
      </c>
      <c r="C1286" s="8">
        <v>13.3645833333333</v>
      </c>
      <c r="D1286">
        <v>0.94243961355784844</v>
      </c>
      <c r="E1286" s="6">
        <v>112.80123358975246</v>
      </c>
      <c r="F1286" s="7">
        <v>161.26667099904734</v>
      </c>
      <c r="G1286" s="7">
        <v>1.2217596960117731</v>
      </c>
      <c r="H1286" s="7">
        <v>106.3083509931749</v>
      </c>
    </row>
    <row r="1287" spans="1:8" x14ac:dyDescent="0.25">
      <c r="A1287" s="21"/>
      <c r="B1287" s="5">
        <f>DATE(YEAR(siječanj!B1287),MONTH(siječanj!B1287)+10,DAY(siječanj!B1287))</f>
        <v>45975</v>
      </c>
      <c r="C1287" s="8">
        <v>13.375</v>
      </c>
      <c r="D1287">
        <v>0.94243961355784844</v>
      </c>
      <c r="E1287" s="6">
        <v>114.29560136188749</v>
      </c>
      <c r="F1287" s="7">
        <v>164.02264659903105</v>
      </c>
      <c r="G1287" s="7">
        <v>1.1237856710108292</v>
      </c>
      <c r="H1287" s="7">
        <v>107.71670237885914</v>
      </c>
    </row>
    <row r="1288" spans="1:8" x14ac:dyDescent="0.25">
      <c r="A1288" s="21"/>
      <c r="B1288" s="5">
        <f>DATE(YEAR(siječanj!B1288),MONTH(siječanj!B1288)+10,DAY(siječanj!B1288))</f>
        <v>45975</v>
      </c>
      <c r="C1288" s="8">
        <v>13.3854166666667</v>
      </c>
      <c r="D1288">
        <v>0.94243961355784844</v>
      </c>
      <c r="E1288" s="6">
        <v>114.47628297417158</v>
      </c>
      <c r="F1288" s="7">
        <v>165.37620149902304</v>
      </c>
      <c r="G1288" s="7">
        <v>1.1920121210114865</v>
      </c>
      <c r="H1288" s="7">
        <v>107.88698388771716</v>
      </c>
    </row>
    <row r="1289" spans="1:8" x14ac:dyDescent="0.25">
      <c r="A1289" s="21"/>
      <c r="B1289" s="5">
        <f>DATE(YEAR(siječanj!B1289),MONTH(siječanj!B1289)+10,DAY(siječanj!B1289))</f>
        <v>45975</v>
      </c>
      <c r="C1289" s="8">
        <v>13.3958333333333</v>
      </c>
      <c r="D1289">
        <v>0.94243961355784844</v>
      </c>
      <c r="E1289" s="6">
        <v>114.44468281061611</v>
      </c>
      <c r="F1289" s="7">
        <v>165.94680209901966</v>
      </c>
      <c r="G1289" s="7">
        <v>1.1402156770109875</v>
      </c>
      <c r="H1289" s="7">
        <v>107.85720264178759</v>
      </c>
    </row>
    <row r="1290" spans="1:8" x14ac:dyDescent="0.25">
      <c r="A1290" s="21"/>
      <c r="B1290" s="5">
        <f>DATE(YEAR(siječanj!B1290),MONTH(siječanj!B1290)+10,DAY(siječanj!B1290))</f>
        <v>45975</v>
      </c>
      <c r="C1290" s="8">
        <v>13.40625</v>
      </c>
      <c r="D1290">
        <v>0.94243961355784844</v>
      </c>
      <c r="E1290" s="6">
        <v>115.04384568604547</v>
      </c>
      <c r="F1290" s="7">
        <v>166.24853209901789</v>
      </c>
      <c r="G1290" s="7">
        <v>1.0852840920104581</v>
      </c>
      <c r="H1290" s="7">
        <v>108.42187747056545</v>
      </c>
    </row>
    <row r="1291" spans="1:8" x14ac:dyDescent="0.25">
      <c r="A1291" s="21"/>
      <c r="B1291" s="5">
        <f>DATE(YEAR(siječanj!B1291),MONTH(siječanj!B1291)+10,DAY(siječanj!B1291))</f>
        <v>45975</v>
      </c>
      <c r="C1291" s="8">
        <v>13.4166666666667</v>
      </c>
      <c r="D1291">
        <v>0.94243961355784844</v>
      </c>
      <c r="E1291" s="6">
        <v>115.55931072388459</v>
      </c>
      <c r="F1291" s="7">
        <v>165.70299649902114</v>
      </c>
      <c r="G1291" s="7">
        <v>1.0528891150101458</v>
      </c>
      <c r="H1291" s="7">
        <v>108.90767214162912</v>
      </c>
    </row>
    <row r="1292" spans="1:8" x14ac:dyDescent="0.25">
      <c r="A1292" s="21"/>
      <c r="B1292" s="5">
        <f>DATE(YEAR(siječanj!B1292),MONTH(siječanj!B1292)+10,DAY(siječanj!B1292))</f>
        <v>45975</v>
      </c>
      <c r="C1292" s="8">
        <v>13.4270833333333</v>
      </c>
      <c r="D1292">
        <v>0.94243961355784844</v>
      </c>
      <c r="E1292" s="6">
        <v>117.4778329295938</v>
      </c>
      <c r="F1292" s="7">
        <v>164.7736262990266</v>
      </c>
      <c r="G1292" s="7">
        <v>1.1306095970108949</v>
      </c>
      <c r="H1292" s="7">
        <v>110.71576346777987</v>
      </c>
    </row>
    <row r="1293" spans="1:8" x14ac:dyDescent="0.25">
      <c r="A1293" s="21"/>
      <c r="B1293" s="5">
        <f>DATE(YEAR(siječanj!B1293),MONTH(siječanj!B1293)+10,DAY(siječanj!B1293))</f>
        <v>45975</v>
      </c>
      <c r="C1293" s="8">
        <v>13.4375</v>
      </c>
      <c r="D1293">
        <v>0.94243961355784844</v>
      </c>
      <c r="E1293" s="6">
        <v>119.13865431560704</v>
      </c>
      <c r="F1293" s="7">
        <v>164.35631059902909</v>
      </c>
      <c r="G1293" s="7">
        <v>1.2126343970116853</v>
      </c>
      <c r="H1293" s="7">
        <v>112.2809873330028</v>
      </c>
    </row>
    <row r="1294" spans="1:8" x14ac:dyDescent="0.25">
      <c r="A1294" s="21"/>
      <c r="B1294" s="5">
        <f>DATE(YEAR(siječanj!B1294),MONTH(siječanj!B1294)+10,DAY(siječanj!B1294))</f>
        <v>45975</v>
      </c>
      <c r="C1294" s="8">
        <v>13.4479166666667</v>
      </c>
      <c r="D1294">
        <v>0.94243961355784844</v>
      </c>
      <c r="E1294" s="6">
        <v>120.06907011555971</v>
      </c>
      <c r="F1294" s="7">
        <v>163.95618029903144</v>
      </c>
      <c r="G1294" s="7">
        <v>1.1836206250114059</v>
      </c>
      <c r="H1294" s="7">
        <v>113.15784803995831</v>
      </c>
    </row>
    <row r="1295" spans="1:8" x14ac:dyDescent="0.25">
      <c r="A1295" s="21"/>
      <c r="B1295" s="5">
        <f>DATE(YEAR(siječanj!B1295),MONTH(siječanj!B1295)+10,DAY(siječanj!B1295))</f>
        <v>45975</v>
      </c>
      <c r="C1295" s="8">
        <v>13.4583333333333</v>
      </c>
      <c r="D1295">
        <v>0.94243961355784844</v>
      </c>
      <c r="E1295" s="6">
        <v>120.2113917048494</v>
      </c>
      <c r="F1295" s="7">
        <v>163.79977209903234</v>
      </c>
      <c r="G1295" s="7">
        <v>1.1113095580107089</v>
      </c>
      <c r="H1295" s="7">
        <v>113.29197754356942</v>
      </c>
    </row>
    <row r="1296" spans="1:8" x14ac:dyDescent="0.25">
      <c r="A1296" s="21"/>
      <c r="B1296" s="5">
        <f>DATE(YEAR(siječanj!B1296),MONTH(siječanj!B1296)+10,DAY(siječanj!B1296))</f>
        <v>45975</v>
      </c>
      <c r="C1296" s="8">
        <v>13.46875</v>
      </c>
      <c r="D1296">
        <v>0.94243961355784844</v>
      </c>
      <c r="E1296" s="6">
        <v>119.47628769948649</v>
      </c>
      <c r="F1296" s="7">
        <v>163.32519139903519</v>
      </c>
      <c r="G1296" s="7">
        <v>1.1763880540113361</v>
      </c>
      <c r="H1296" s="7">
        <v>112.59918640883038</v>
      </c>
    </row>
    <row r="1297" spans="1:8" x14ac:dyDescent="0.25">
      <c r="A1297" s="21"/>
      <c r="B1297" s="5">
        <f>DATE(YEAR(siječanj!B1297),MONTH(siječanj!B1297)+10,DAY(siječanj!B1297))</f>
        <v>45975</v>
      </c>
      <c r="C1297" s="8">
        <v>13.4791666666667</v>
      </c>
      <c r="D1297">
        <v>0.94243961355784844</v>
      </c>
      <c r="E1297" s="6">
        <v>120.218736018724</v>
      </c>
      <c r="F1297" s="7">
        <v>162.7772741990384</v>
      </c>
      <c r="G1297" s="7">
        <v>1.2322445810118743</v>
      </c>
      <c r="H1297" s="7">
        <v>113.29889911589925</v>
      </c>
    </row>
    <row r="1298" spans="1:8" x14ac:dyDescent="0.25">
      <c r="A1298" s="21"/>
      <c r="B1298" s="5">
        <f>DATE(YEAR(siječanj!B1298),MONTH(siječanj!B1298)+10,DAY(siječanj!B1298))</f>
        <v>45975</v>
      </c>
      <c r="C1298" s="8">
        <v>13.4895833333333</v>
      </c>
      <c r="D1298">
        <v>0.94243961355784844</v>
      </c>
      <c r="E1298" s="6">
        <v>120.86202025104241</v>
      </c>
      <c r="F1298" s="7">
        <v>162.39073919904069</v>
      </c>
      <c r="G1298" s="7">
        <v>1.2542535390120864</v>
      </c>
      <c r="H1298" s="7">
        <v>113.90515565921326</v>
      </c>
    </row>
    <row r="1299" spans="1:8" x14ac:dyDescent="0.25">
      <c r="A1299" s="21"/>
      <c r="B1299" s="5">
        <f>DATE(YEAR(siječanj!B1299),MONTH(siječanj!B1299)+10,DAY(siječanj!B1299))</f>
        <v>45975</v>
      </c>
      <c r="C1299" s="8">
        <v>13.5</v>
      </c>
      <c r="D1299">
        <v>0.94243961355784844</v>
      </c>
      <c r="E1299" s="6">
        <v>121.52158401589594</v>
      </c>
      <c r="F1299" s="7">
        <v>161.78482439904423</v>
      </c>
      <c r="G1299" s="7">
        <v>1.1216823960108089</v>
      </c>
      <c r="H1299" s="7">
        <v>114.52675467887858</v>
      </c>
    </row>
    <row r="1300" spans="1:8" x14ac:dyDescent="0.25">
      <c r="A1300" s="21"/>
      <c r="B1300" s="5">
        <f>DATE(YEAR(siječanj!B1300),MONTH(siječanj!B1300)+10,DAY(siječanj!B1300))</f>
        <v>45975</v>
      </c>
      <c r="C1300" s="8">
        <v>13.5104166666667</v>
      </c>
      <c r="D1300">
        <v>0.94243961355784844</v>
      </c>
      <c r="E1300" s="6">
        <v>121.92038699537257</v>
      </c>
      <c r="F1300" s="7">
        <v>161.01854769904878</v>
      </c>
      <c r="G1300" s="7">
        <v>1.0701386070103123</v>
      </c>
      <c r="H1300" s="7">
        <v>114.90260240474225</v>
      </c>
    </row>
    <row r="1301" spans="1:8" x14ac:dyDescent="0.25">
      <c r="A1301" s="21"/>
      <c r="B1301" s="5">
        <f>DATE(YEAR(siječanj!B1301),MONTH(siječanj!B1301)+10,DAY(siječanj!B1301))</f>
        <v>45975</v>
      </c>
      <c r="C1301" s="8">
        <v>13.5208333333333</v>
      </c>
      <c r="D1301">
        <v>0.94243961355784844</v>
      </c>
      <c r="E1301" s="6">
        <v>121.12498017005861</v>
      </c>
      <c r="F1301" s="7">
        <v>160.32864849905289</v>
      </c>
      <c r="G1301" s="7">
        <v>1.0604442810102186</v>
      </c>
      <c r="H1301" s="7">
        <v>114.15297950367209</v>
      </c>
    </row>
    <row r="1302" spans="1:8" x14ac:dyDescent="0.25">
      <c r="A1302" s="21"/>
      <c r="B1302" s="5">
        <f>DATE(YEAR(siječanj!B1302),MONTH(siječanj!B1302)+10,DAY(siječanj!B1302))</f>
        <v>45975</v>
      </c>
      <c r="C1302" s="8">
        <v>13.53125</v>
      </c>
      <c r="D1302">
        <v>0.94243961355784844</v>
      </c>
      <c r="E1302" s="6">
        <v>119.28057173979546</v>
      </c>
      <c r="F1302" s="7">
        <v>159.85769829905567</v>
      </c>
      <c r="G1302" s="7">
        <v>0.99972026900963373</v>
      </c>
      <c r="H1302" s="7">
        <v>112.41473593541205</v>
      </c>
    </row>
    <row r="1303" spans="1:8" x14ac:dyDescent="0.25">
      <c r="A1303" s="21"/>
      <c r="B1303" s="5">
        <f>DATE(YEAR(siječanj!B1303),MONTH(siječanj!B1303)+10,DAY(siječanj!B1303))</f>
        <v>45975</v>
      </c>
      <c r="C1303" s="8">
        <v>13.5416666666667</v>
      </c>
      <c r="D1303">
        <v>0.94243961355784844</v>
      </c>
      <c r="E1303" s="6">
        <v>116.79178248219651</v>
      </c>
      <c r="F1303" s="7">
        <v>159.14873609905985</v>
      </c>
      <c r="G1303" s="7">
        <v>1.0477517630100963</v>
      </c>
      <c r="H1303" s="7">
        <v>110.06920234925357</v>
      </c>
    </row>
    <row r="1304" spans="1:8" x14ac:dyDescent="0.25">
      <c r="A1304" s="21"/>
      <c r="B1304" s="5">
        <f>DATE(YEAR(siječanj!B1304),MONTH(siječanj!B1304)+10,DAY(siječanj!B1304))</f>
        <v>45975</v>
      </c>
      <c r="C1304" s="8">
        <v>13.5520833333333</v>
      </c>
      <c r="D1304">
        <v>0.94243961355784844</v>
      </c>
      <c r="E1304" s="6">
        <v>114.30667330634076</v>
      </c>
      <c r="F1304" s="7">
        <v>158.09035879906611</v>
      </c>
      <c r="G1304" s="7">
        <v>1.1237003530108283</v>
      </c>
      <c r="H1304" s="7">
        <v>107.72713701791101</v>
      </c>
    </row>
    <row r="1305" spans="1:8" x14ac:dyDescent="0.25">
      <c r="A1305" s="21"/>
      <c r="B1305" s="5">
        <f>DATE(YEAR(siječanj!B1305),MONTH(siječanj!B1305)+10,DAY(siječanj!B1305))</f>
        <v>45975</v>
      </c>
      <c r="C1305" s="8">
        <v>13.5625</v>
      </c>
      <c r="D1305">
        <v>0.94243961355784844</v>
      </c>
      <c r="E1305" s="6">
        <v>115.59127542851181</v>
      </c>
      <c r="F1305" s="7">
        <v>157.36900149907035</v>
      </c>
      <c r="G1305" s="7">
        <v>1.1017346040106166</v>
      </c>
      <c r="H1305" s="7">
        <v>108.9377969455055</v>
      </c>
    </row>
    <row r="1306" spans="1:8" x14ac:dyDescent="0.25">
      <c r="A1306" s="21"/>
      <c r="B1306" s="5">
        <f>DATE(YEAR(siječanj!B1306),MONTH(siječanj!B1306)+10,DAY(siječanj!B1306))</f>
        <v>45975</v>
      </c>
      <c r="C1306" s="8">
        <v>13.5729166666667</v>
      </c>
      <c r="D1306">
        <v>0.94243961355784844</v>
      </c>
      <c r="E1306" s="6">
        <v>116.41372070098082</v>
      </c>
      <c r="F1306" s="7">
        <v>156.38192319907617</v>
      </c>
      <c r="G1306" s="7">
        <v>1.0792379090104001</v>
      </c>
      <c r="H1306" s="7">
        <v>109.71290195026366</v>
      </c>
    </row>
    <row r="1307" spans="1:8" x14ac:dyDescent="0.25">
      <c r="A1307" s="21"/>
      <c r="B1307" s="5">
        <f>DATE(YEAR(siječanj!B1307),MONTH(siječanj!B1307)+10,DAY(siječanj!B1307))</f>
        <v>45975</v>
      </c>
      <c r="C1307" s="8">
        <v>13.5833333333333</v>
      </c>
      <c r="D1307">
        <v>0.94243961355784844</v>
      </c>
      <c r="E1307" s="6">
        <v>116.69685519463559</v>
      </c>
      <c r="F1307" s="7">
        <v>154.76651429908571</v>
      </c>
      <c r="G1307" s="7">
        <v>1.0891955100104957</v>
      </c>
      <c r="H1307" s="7">
        <v>109.97973911304857</v>
      </c>
    </row>
    <row r="1308" spans="1:8" x14ac:dyDescent="0.25">
      <c r="A1308" s="21"/>
      <c r="B1308" s="5">
        <f>DATE(YEAR(siječanj!B1308),MONTH(siječanj!B1308)+10,DAY(siječanj!B1308))</f>
        <v>45975</v>
      </c>
      <c r="C1308" s="8">
        <v>13.59375</v>
      </c>
      <c r="D1308">
        <v>0.94243961355784844</v>
      </c>
      <c r="E1308" s="6">
        <v>118.1261949812973</v>
      </c>
      <c r="F1308" s="7">
        <v>153.87871519909095</v>
      </c>
      <c r="G1308" s="7">
        <v>1.0743396650103527</v>
      </c>
      <c r="H1308" s="7">
        <v>111.32680554923289</v>
      </c>
    </row>
    <row r="1309" spans="1:8" x14ac:dyDescent="0.25">
      <c r="A1309" s="21"/>
      <c r="B1309" s="5">
        <f>DATE(YEAR(siječanj!B1309),MONTH(siječanj!B1309)+10,DAY(siječanj!B1309))</f>
        <v>45975</v>
      </c>
      <c r="C1309" s="8">
        <v>13.6041666666667</v>
      </c>
      <c r="D1309">
        <v>0.94243961355784844</v>
      </c>
      <c r="E1309" s="6">
        <v>118.40874502051639</v>
      </c>
      <c r="F1309" s="7">
        <v>152.86219679909698</v>
      </c>
      <c r="G1309" s="7">
        <v>1.2383698570119333</v>
      </c>
      <c r="H1309" s="7">
        <v>111.59309189900527</v>
      </c>
    </row>
    <row r="1310" spans="1:8" x14ac:dyDescent="0.25">
      <c r="A1310" s="21"/>
      <c r="B1310" s="5">
        <f>DATE(YEAR(siječanj!B1310),MONTH(siječanj!B1310)+10,DAY(siječanj!B1310))</f>
        <v>45975</v>
      </c>
      <c r="C1310" s="8">
        <v>13.6145833333333</v>
      </c>
      <c r="D1310">
        <v>0.94243961355784844</v>
      </c>
      <c r="E1310" s="6">
        <v>120.5239311908233</v>
      </c>
      <c r="F1310" s="7">
        <v>150.79392429910922</v>
      </c>
      <c r="G1310" s="7">
        <v>1.2691075530122296</v>
      </c>
      <c r="H1310" s="7">
        <v>113.58652713595224</v>
      </c>
    </row>
    <row r="1311" spans="1:8" x14ac:dyDescent="0.25">
      <c r="A1311" s="21"/>
      <c r="B1311" s="5">
        <f>DATE(YEAR(siječanj!B1311),MONTH(siječanj!B1311)+10,DAY(siječanj!B1311))</f>
        <v>45975</v>
      </c>
      <c r="C1311" s="8">
        <v>13.625</v>
      </c>
      <c r="D1311">
        <v>0.94243961355784844</v>
      </c>
      <c r="E1311" s="6">
        <v>122.28921736830692</v>
      </c>
      <c r="F1311" s="7">
        <v>147.01357379913154</v>
      </c>
      <c r="G1311" s="7">
        <v>1.454325752014014</v>
      </c>
      <c r="H1311" s="7">
        <v>115.2502027588789</v>
      </c>
    </row>
    <row r="1312" spans="1:8" x14ac:dyDescent="0.25">
      <c r="A1312" s="21"/>
      <c r="B1312" s="5">
        <f>DATE(YEAR(siječanj!B1312),MONTH(siječanj!B1312)+10,DAY(siječanj!B1312))</f>
        <v>45975</v>
      </c>
      <c r="C1312" s="8">
        <v>13.6354166666667</v>
      </c>
      <c r="D1312">
        <v>0.94243961355784844</v>
      </c>
      <c r="E1312" s="6">
        <v>124.31377942066059</v>
      </c>
      <c r="F1312" s="7">
        <v>145.33087369914145</v>
      </c>
      <c r="G1312" s="7">
        <v>1.8087777710174298</v>
      </c>
      <c r="H1312" s="7">
        <v>117.15823023712298</v>
      </c>
    </row>
    <row r="1313" spans="1:8" x14ac:dyDescent="0.25">
      <c r="A1313" s="21"/>
      <c r="B1313" s="5">
        <f>DATE(YEAR(siječanj!B1313),MONTH(siječanj!B1313)+10,DAY(siječanj!B1313))</f>
        <v>45975</v>
      </c>
      <c r="C1313" s="8">
        <v>13.6458333333333</v>
      </c>
      <c r="D1313">
        <v>0.94243961355784844</v>
      </c>
      <c r="E1313" s="6">
        <v>126.14824122890928</v>
      </c>
      <c r="F1313" s="7">
        <v>144.16553389914836</v>
      </c>
      <c r="G1313" s="7">
        <v>2.4207901800233271</v>
      </c>
      <c r="H1313" s="7">
        <v>118.88709971477552</v>
      </c>
    </row>
    <row r="1314" spans="1:8" x14ac:dyDescent="0.25">
      <c r="A1314" s="21"/>
      <c r="B1314" s="5">
        <f>DATE(YEAR(siječanj!B1314),MONTH(siječanj!B1314)+10,DAY(siječanj!B1314))</f>
        <v>45975</v>
      </c>
      <c r="C1314" s="8">
        <v>13.65625</v>
      </c>
      <c r="D1314">
        <v>0.94243961355784844</v>
      </c>
      <c r="E1314" s="6">
        <v>129.82776526390847</v>
      </c>
      <c r="F1314" s="7">
        <v>143.08071259915474</v>
      </c>
      <c r="G1314" s="7">
        <v>6.101519405058796</v>
      </c>
      <c r="H1314" s="7">
        <v>122.35482892439697</v>
      </c>
    </row>
    <row r="1315" spans="1:8" x14ac:dyDescent="0.25">
      <c r="A1315" s="21"/>
      <c r="B1315" s="5">
        <f>DATE(YEAR(siječanj!B1315),MONTH(siječanj!B1315)+10,DAY(siječanj!B1315))</f>
        <v>45975</v>
      </c>
      <c r="C1315" s="8">
        <v>13.6666666666667</v>
      </c>
      <c r="D1315">
        <v>0.94243961355784844</v>
      </c>
      <c r="E1315" s="6">
        <v>131.32129399721805</v>
      </c>
      <c r="F1315" s="7">
        <v>140.85726669916787</v>
      </c>
      <c r="G1315" s="7">
        <v>15.313099040147563</v>
      </c>
      <c r="H1315" s="7">
        <v>123.76238956665478</v>
      </c>
    </row>
    <row r="1316" spans="1:8" x14ac:dyDescent="0.25">
      <c r="A1316" s="21"/>
      <c r="B1316" s="5">
        <f>DATE(YEAR(siječanj!B1316),MONTH(siječanj!B1316)+10,DAY(siječanj!B1316))</f>
        <v>45975</v>
      </c>
      <c r="C1316" s="8">
        <v>13.6770833333333</v>
      </c>
      <c r="D1316">
        <v>0.94243961355784844</v>
      </c>
      <c r="E1316" s="6">
        <v>134.09883742646082</v>
      </c>
      <c r="F1316" s="7">
        <v>141.2768709991654</v>
      </c>
      <c r="G1316" s="7">
        <v>45.47181092043818</v>
      </c>
      <c r="H1316" s="7">
        <v>126.38005652275048</v>
      </c>
    </row>
    <row r="1317" spans="1:8" x14ac:dyDescent="0.25">
      <c r="A1317" s="21"/>
      <c r="B1317" s="5">
        <f>DATE(YEAR(siječanj!B1317),MONTH(siječanj!B1317)+10,DAY(siječanj!B1317))</f>
        <v>45975</v>
      </c>
      <c r="C1317" s="8">
        <v>13.6875</v>
      </c>
      <c r="D1317">
        <v>0.94243961355784844</v>
      </c>
      <c r="E1317" s="6">
        <v>139.20120984148286</v>
      </c>
      <c r="F1317" s="7">
        <v>142.32236209915922</v>
      </c>
      <c r="G1317" s="7">
        <v>120.81840370116424</v>
      </c>
      <c r="H1317" s="7">
        <v>131.18873440979209</v>
      </c>
    </row>
    <row r="1318" spans="1:8" x14ac:dyDescent="0.25">
      <c r="A1318" s="21"/>
      <c r="B1318" s="5">
        <f>DATE(YEAR(siječanj!B1318),MONTH(siječanj!B1318)+10,DAY(siječanj!B1318))</f>
        <v>45975</v>
      </c>
      <c r="C1318" s="8">
        <v>13.6979166666667</v>
      </c>
      <c r="D1318">
        <v>0.94243961355784844</v>
      </c>
      <c r="E1318" s="6">
        <v>144.08477341239993</v>
      </c>
      <c r="F1318" s="7">
        <v>143.63995549915143</v>
      </c>
      <c r="G1318" s="7">
        <v>182.20068400175572</v>
      </c>
      <c r="H1318" s="7">
        <v>135.79119817435233</v>
      </c>
    </row>
    <row r="1319" spans="1:8" x14ac:dyDescent="0.25">
      <c r="A1319" s="21"/>
      <c r="B1319" s="5">
        <f>DATE(YEAR(siječanj!B1319),MONTH(siječanj!B1319)+10,DAY(siječanj!B1319))</f>
        <v>45975</v>
      </c>
      <c r="C1319" s="8">
        <v>13.7083333333333</v>
      </c>
      <c r="D1319">
        <v>0.94243961355784844</v>
      </c>
      <c r="E1319" s="6">
        <v>148.20969036080496</v>
      </c>
      <c r="F1319" s="7">
        <v>143.47225029915245</v>
      </c>
      <c r="G1319" s="7">
        <v>199.70118990192438</v>
      </c>
      <c r="H1319" s="7">
        <v>139.67868330916539</v>
      </c>
    </row>
    <row r="1320" spans="1:8" x14ac:dyDescent="0.25">
      <c r="A1320" s="21"/>
      <c r="B1320" s="5">
        <f>DATE(YEAR(siječanj!B1320),MONTH(siječanj!B1320)+10,DAY(siječanj!B1320))</f>
        <v>45975</v>
      </c>
      <c r="C1320" s="8">
        <v>13.71875</v>
      </c>
      <c r="D1320">
        <v>0.94243961355784844</v>
      </c>
      <c r="E1320" s="6">
        <v>154.52560118222556</v>
      </c>
      <c r="F1320" s="7">
        <v>143.23907939915381</v>
      </c>
      <c r="G1320" s="7">
        <v>201.43123510194107</v>
      </c>
      <c r="H1320" s="7">
        <v>145.63104786297086</v>
      </c>
    </row>
    <row r="1321" spans="1:8" x14ac:dyDescent="0.25">
      <c r="A1321" s="21"/>
      <c r="B1321" s="5">
        <f>DATE(YEAR(siječanj!B1321),MONTH(siječanj!B1321)+10,DAY(siječanj!B1321))</f>
        <v>45975</v>
      </c>
      <c r="C1321" s="8">
        <v>13.7291666666667</v>
      </c>
      <c r="D1321">
        <v>0.94243961355784844</v>
      </c>
      <c r="E1321" s="6">
        <v>161.00826279774597</v>
      </c>
      <c r="F1321" s="7">
        <v>142.85236539915613</v>
      </c>
      <c r="G1321" s="7">
        <v>201.90479060194559</v>
      </c>
      <c r="H1321" s="7">
        <v>151.74056497072823</v>
      </c>
    </row>
    <row r="1322" spans="1:8" x14ac:dyDescent="0.25">
      <c r="A1322" s="21"/>
      <c r="B1322" s="5">
        <f>DATE(YEAR(siječanj!B1322),MONTH(siječanj!B1322)+10,DAY(siječanj!B1322))</f>
        <v>45975</v>
      </c>
      <c r="C1322" s="8">
        <v>13.7395833333333</v>
      </c>
      <c r="D1322">
        <v>0.94243961355784844</v>
      </c>
      <c r="E1322" s="6">
        <v>164.96046058260225</v>
      </c>
      <c r="F1322" s="7">
        <v>142.6167000991575</v>
      </c>
      <c r="G1322" s="7">
        <v>202.34720920194985</v>
      </c>
      <c r="H1322" s="7">
        <v>155.46527272379237</v>
      </c>
    </row>
    <row r="1323" spans="1:8" x14ac:dyDescent="0.25">
      <c r="A1323" s="21"/>
      <c r="B1323" s="5">
        <f>DATE(YEAR(siječanj!B1323),MONTH(siječanj!B1323)+10,DAY(siječanj!B1323))</f>
        <v>45975</v>
      </c>
      <c r="C1323" s="8">
        <v>13.75</v>
      </c>
      <c r="D1323">
        <v>0.94243961355784844</v>
      </c>
      <c r="E1323" s="6">
        <v>167.90607824853126</v>
      </c>
      <c r="F1323" s="7">
        <v>142.04360199916087</v>
      </c>
      <c r="G1323" s="7">
        <v>203.02687060195643</v>
      </c>
      <c r="H1323" s="7">
        <v>158.24133949855965</v>
      </c>
    </row>
    <row r="1324" spans="1:8" x14ac:dyDescent="0.25">
      <c r="A1324" s="21"/>
      <c r="B1324" s="5">
        <f>DATE(YEAR(siječanj!B1324),MONTH(siječanj!B1324)+10,DAY(siječanj!B1324))</f>
        <v>45975</v>
      </c>
      <c r="C1324" s="8">
        <v>13.7604166666667</v>
      </c>
      <c r="D1324">
        <v>0.94243961355784844</v>
      </c>
      <c r="E1324" s="6">
        <v>169.8796293158602</v>
      </c>
      <c r="F1324" s="7">
        <v>141.18654859916595</v>
      </c>
      <c r="G1324" s="7">
        <v>203.28306560195887</v>
      </c>
      <c r="H1324" s="7">
        <v>160.10129220378982</v>
      </c>
    </row>
    <row r="1325" spans="1:8" x14ac:dyDescent="0.25">
      <c r="A1325" s="21"/>
      <c r="B1325" s="5">
        <f>DATE(YEAR(siječanj!B1325),MONTH(siječanj!B1325)+10,DAY(siječanj!B1325))</f>
        <v>45975</v>
      </c>
      <c r="C1325" s="8">
        <v>13.7708333333333</v>
      </c>
      <c r="D1325">
        <v>0.94243961355784844</v>
      </c>
      <c r="E1325" s="6">
        <v>172.27470080939986</v>
      </c>
      <c r="F1325" s="7">
        <v>139.89323259917356</v>
      </c>
      <c r="G1325" s="7">
        <v>203.31922440195925</v>
      </c>
      <c r="H1325" s="7">
        <v>162.35850245660475</v>
      </c>
    </row>
    <row r="1326" spans="1:8" x14ac:dyDescent="0.25">
      <c r="A1326" s="21"/>
      <c r="B1326" s="5">
        <f>DATE(YEAR(siječanj!B1326),MONTH(siječanj!B1326)+10,DAY(siječanj!B1326))</f>
        <v>45975</v>
      </c>
      <c r="C1326" s="8">
        <v>13.78125</v>
      </c>
      <c r="D1326">
        <v>0.94243961355784844</v>
      </c>
      <c r="E1326" s="6">
        <v>175.59398694226965</v>
      </c>
      <c r="F1326" s="7">
        <v>138.34575809918272</v>
      </c>
      <c r="G1326" s="7">
        <v>203.51669320196112</v>
      </c>
      <c r="H1326" s="7">
        <v>165.48672919695449</v>
      </c>
    </row>
    <row r="1327" spans="1:8" x14ac:dyDescent="0.25">
      <c r="A1327" s="21"/>
      <c r="B1327" s="5">
        <f>DATE(YEAR(siječanj!B1327),MONTH(siječanj!B1327)+10,DAY(siječanj!B1327))</f>
        <v>45975</v>
      </c>
      <c r="C1327" s="8">
        <v>13.7916666666667</v>
      </c>
      <c r="D1327">
        <v>0.94243961355784844</v>
      </c>
      <c r="E1327" s="6">
        <v>175.61565930522477</v>
      </c>
      <c r="F1327" s="7">
        <v>135.67256979919853</v>
      </c>
      <c r="G1327" s="7">
        <v>203.77456590196363</v>
      </c>
      <c r="H1327" s="7">
        <v>165.50715409032281</v>
      </c>
    </row>
    <row r="1328" spans="1:8" x14ac:dyDescent="0.25">
      <c r="A1328" s="21"/>
      <c r="B1328" s="5">
        <f>DATE(YEAR(siječanj!B1328),MONTH(siječanj!B1328)+10,DAY(siječanj!B1328))</f>
        <v>45975</v>
      </c>
      <c r="C1328" s="8">
        <v>13.8020833333333</v>
      </c>
      <c r="D1328">
        <v>0.94243961355784844</v>
      </c>
      <c r="E1328" s="6">
        <v>175.02725831621754</v>
      </c>
      <c r="F1328" s="7">
        <v>133.64831199921048</v>
      </c>
      <c r="G1328" s="7">
        <v>203.76078510196348</v>
      </c>
      <c r="H1328" s="7">
        <v>164.95262168962577</v>
      </c>
    </row>
    <row r="1329" spans="1:8" x14ac:dyDescent="0.25">
      <c r="A1329" s="21"/>
      <c r="B1329" s="5">
        <f>DATE(YEAR(siječanj!B1329),MONTH(siječanj!B1329)+10,DAY(siječanj!B1329))</f>
        <v>45975</v>
      </c>
      <c r="C1329" s="8">
        <v>13.8125</v>
      </c>
      <c r="D1329">
        <v>0.94243961355784844</v>
      </c>
      <c r="E1329" s="6">
        <v>175.97079363234977</v>
      </c>
      <c r="F1329" s="7">
        <v>131.17748889922507</v>
      </c>
      <c r="G1329" s="7">
        <v>203.46167000196058</v>
      </c>
      <c r="H1329" s="7">
        <v>165.84184674833961</v>
      </c>
    </row>
    <row r="1330" spans="1:8" x14ac:dyDescent="0.25">
      <c r="A1330" s="21"/>
      <c r="B1330" s="5">
        <f>DATE(YEAR(siječanj!B1330),MONTH(siječanj!B1330)+10,DAY(siječanj!B1330))</f>
        <v>45975</v>
      </c>
      <c r="C1330" s="8">
        <v>13.8229166666667</v>
      </c>
      <c r="D1330">
        <v>0.94243961355784844</v>
      </c>
      <c r="E1330" s="6">
        <v>176.98068136714261</v>
      </c>
      <c r="F1330" s="7">
        <v>128.19334429924271</v>
      </c>
      <c r="G1330" s="7">
        <v>203.24267820195848</v>
      </c>
      <c r="H1330" s="7">
        <v>166.7936049548546</v>
      </c>
    </row>
    <row r="1331" spans="1:8" x14ac:dyDescent="0.25">
      <c r="A1331" s="21"/>
      <c r="B1331" s="5">
        <f>DATE(YEAR(siječanj!B1331),MONTH(siječanj!B1331)+10,DAY(siječanj!B1331))</f>
        <v>45975</v>
      </c>
      <c r="C1331" s="8">
        <v>13.8333333333333</v>
      </c>
      <c r="D1331">
        <v>0.94243961355784844</v>
      </c>
      <c r="E1331" s="6">
        <v>179.4597042920615</v>
      </c>
      <c r="F1331" s="7">
        <v>122.0154103992792</v>
      </c>
      <c r="G1331" s="7">
        <v>203.43781890196036</v>
      </c>
      <c r="H1331" s="7">
        <v>169.1299343622162</v>
      </c>
    </row>
    <row r="1332" spans="1:8" x14ac:dyDescent="0.25">
      <c r="A1332" s="21"/>
      <c r="B1332" s="5">
        <f>DATE(YEAR(siječanj!B1332),MONTH(siječanj!B1332)+10,DAY(siječanj!B1332))</f>
        <v>45975</v>
      </c>
      <c r="C1332" s="8">
        <v>13.84375</v>
      </c>
      <c r="D1332">
        <v>0.94243961355784844</v>
      </c>
      <c r="E1332" s="6">
        <v>179.69766640144377</v>
      </c>
      <c r="F1332" s="7">
        <v>118.28677359930123</v>
      </c>
      <c r="G1332" s="7">
        <v>202.91345010195533</v>
      </c>
      <c r="H1332" s="7">
        <v>169.35419928062385</v>
      </c>
    </row>
    <row r="1333" spans="1:8" x14ac:dyDescent="0.25">
      <c r="A1333" s="21"/>
      <c r="B1333" s="5">
        <f>DATE(YEAR(siječanj!B1333),MONTH(siječanj!B1333)+10,DAY(siječanj!B1333))</f>
        <v>45975</v>
      </c>
      <c r="C1333" s="8">
        <v>13.8541666666667</v>
      </c>
      <c r="D1333">
        <v>0.94243961355784844</v>
      </c>
      <c r="E1333" s="6">
        <v>177.25732049175556</v>
      </c>
      <c r="F1333" s="7">
        <v>115.46923779931788</v>
      </c>
      <c r="G1333" s="7">
        <v>202.64638440195276</v>
      </c>
      <c r="H1333" s="7">
        <v>167.0543206245498</v>
      </c>
    </row>
    <row r="1334" spans="1:8" x14ac:dyDescent="0.25">
      <c r="A1334" s="21"/>
      <c r="B1334" s="5">
        <f>DATE(YEAR(siječanj!B1334),MONTH(siječanj!B1334)+10,DAY(siječanj!B1334))</f>
        <v>45975</v>
      </c>
      <c r="C1334" s="8">
        <v>13.8645833333333</v>
      </c>
      <c r="D1334">
        <v>0.94243961355784844</v>
      </c>
      <c r="E1334" s="6">
        <v>173.89655889656899</v>
      </c>
      <c r="F1334" s="7">
        <v>113.28295349933079</v>
      </c>
      <c r="G1334" s="7">
        <v>201.92867610194583</v>
      </c>
      <c r="H1334" s="7">
        <v>163.8870057655221</v>
      </c>
    </row>
    <row r="1335" spans="1:8" x14ac:dyDescent="0.25">
      <c r="A1335" s="21"/>
      <c r="B1335" s="5">
        <f>DATE(YEAR(siječanj!B1335),MONTH(siječanj!B1335)+10,DAY(siječanj!B1335))</f>
        <v>45975</v>
      </c>
      <c r="C1335" s="8">
        <v>13.875</v>
      </c>
      <c r="D1335">
        <v>0.94243961355784844</v>
      </c>
      <c r="E1335" s="6">
        <v>172.70773003498948</v>
      </c>
      <c r="F1335" s="7">
        <v>110.1126514993495</v>
      </c>
      <c r="G1335" s="7">
        <v>200.70560920193407</v>
      </c>
      <c r="H1335" s="7">
        <v>162.76660635262871</v>
      </c>
    </row>
    <row r="1336" spans="1:8" x14ac:dyDescent="0.25">
      <c r="A1336" s="21"/>
      <c r="B1336" s="5">
        <f>DATE(YEAR(siječanj!B1336),MONTH(siječanj!B1336)+10,DAY(siječanj!B1336))</f>
        <v>45975</v>
      </c>
      <c r="C1336" s="8">
        <v>13.8854166666667</v>
      </c>
      <c r="D1336">
        <v>0.94243961355784844</v>
      </c>
      <c r="E1336" s="6">
        <v>179.58466956581339</v>
      </c>
      <c r="F1336" s="7">
        <v>107.86775979936277</v>
      </c>
      <c r="G1336" s="7">
        <v>200.35308030193067</v>
      </c>
      <c r="H1336" s="7">
        <v>169.24770658651909</v>
      </c>
    </row>
    <row r="1337" spans="1:8" x14ac:dyDescent="0.25">
      <c r="A1337" s="21"/>
      <c r="B1337" s="5">
        <f>DATE(YEAR(siječanj!B1337),MONTH(siječanj!B1337)+10,DAY(siječanj!B1337))</f>
        <v>45975</v>
      </c>
      <c r="C1337" s="8">
        <v>13.8958333333333</v>
      </c>
      <c r="D1337">
        <v>0.94243961355784844</v>
      </c>
      <c r="E1337" s="6">
        <v>185.92986650746457</v>
      </c>
      <c r="F1337" s="7">
        <v>106.04063409937356</v>
      </c>
      <c r="G1337" s="7">
        <v>199.71068430192446</v>
      </c>
      <c r="H1337" s="7">
        <v>175.22767154015725</v>
      </c>
    </row>
    <row r="1338" spans="1:8" x14ac:dyDescent="0.25">
      <c r="A1338" s="21"/>
      <c r="B1338" s="5">
        <f>DATE(YEAR(siječanj!B1338),MONTH(siječanj!B1338)+10,DAY(siječanj!B1338))</f>
        <v>45975</v>
      </c>
      <c r="C1338" s="8">
        <v>13.90625</v>
      </c>
      <c r="D1338">
        <v>0.94243961355784844</v>
      </c>
      <c r="E1338" s="6">
        <v>186.30317340513582</v>
      </c>
      <c r="F1338" s="7">
        <v>104.22728559938426</v>
      </c>
      <c r="G1338" s="7">
        <v>199.77946220192513</v>
      </c>
      <c r="H1338" s="7">
        <v>175.57949074853704</v>
      </c>
    </row>
    <row r="1339" spans="1:8" x14ac:dyDescent="0.25">
      <c r="A1339" s="21"/>
      <c r="B1339" s="5">
        <f>DATE(YEAR(siječanj!B1339),MONTH(siječanj!B1339)+10,DAY(siječanj!B1339))</f>
        <v>45975</v>
      </c>
      <c r="C1339" s="8">
        <v>13.9166666666667</v>
      </c>
      <c r="D1339">
        <v>0.94243961355784844</v>
      </c>
      <c r="E1339" s="6">
        <v>184.96651818596325</v>
      </c>
      <c r="F1339" s="7">
        <v>101.52581099940025</v>
      </c>
      <c r="G1339" s="7">
        <v>198.62090840191397</v>
      </c>
      <c r="H1339" s="7">
        <v>174.31977392031996</v>
      </c>
    </row>
    <row r="1340" spans="1:8" x14ac:dyDescent="0.25">
      <c r="A1340" s="21"/>
      <c r="B1340" s="5">
        <f>DATE(YEAR(siječanj!B1340),MONTH(siječanj!B1340)+10,DAY(siječanj!B1340))</f>
        <v>45975</v>
      </c>
      <c r="C1340" s="8">
        <v>13.9270833333333</v>
      </c>
      <c r="D1340">
        <v>0.94243961355784844</v>
      </c>
      <c r="E1340" s="6">
        <v>181.79128125007091</v>
      </c>
      <c r="F1340" s="7">
        <v>99.284619989413471</v>
      </c>
      <c r="G1340" s="7">
        <v>196.23545540189099</v>
      </c>
      <c r="H1340" s="7">
        <v>171.32730484950298</v>
      </c>
    </row>
    <row r="1341" spans="1:8" x14ac:dyDescent="0.25">
      <c r="A1341" s="21"/>
      <c r="B1341" s="5">
        <f>DATE(YEAR(siječanj!B1341),MONTH(siječanj!B1341)+10,DAY(siječanj!B1341))</f>
        <v>45975</v>
      </c>
      <c r="C1341" s="8">
        <v>13.9375</v>
      </c>
      <c r="D1341">
        <v>0.94243961355784844</v>
      </c>
      <c r="E1341" s="6">
        <v>174.43723472320082</v>
      </c>
      <c r="F1341" s="7">
        <v>97.22920535942562</v>
      </c>
      <c r="G1341" s="7">
        <v>194.97338340187883</v>
      </c>
      <c r="H1341" s="7">
        <v>164.39656008263307</v>
      </c>
    </row>
    <row r="1342" spans="1:8" x14ac:dyDescent="0.25">
      <c r="A1342" s="21"/>
      <c r="B1342" s="5">
        <f>DATE(YEAR(siječanj!B1342),MONTH(siječanj!B1342)+10,DAY(siječanj!B1342))</f>
        <v>45975</v>
      </c>
      <c r="C1342" s="8">
        <v>13.9479166666667</v>
      </c>
      <c r="D1342">
        <v>0.94243961355784844</v>
      </c>
      <c r="E1342" s="6">
        <v>167.64352348521709</v>
      </c>
      <c r="F1342" s="7">
        <v>94.970038349438965</v>
      </c>
      <c r="G1342" s="7">
        <v>194.52093500187445</v>
      </c>
      <c r="H1342" s="7">
        <v>157.99389748888407</v>
      </c>
    </row>
    <row r="1343" spans="1:8" x14ac:dyDescent="0.25">
      <c r="A1343" s="21"/>
      <c r="B1343" s="5">
        <f>DATE(YEAR(siječanj!B1343),MONTH(siječanj!B1343)+10,DAY(siječanj!B1343))</f>
        <v>45975</v>
      </c>
      <c r="C1343" s="8">
        <v>13.9583333333333</v>
      </c>
      <c r="D1343">
        <v>0.94243961355784844</v>
      </c>
      <c r="E1343" s="6">
        <v>157.88934844803774</v>
      </c>
      <c r="F1343" s="7">
        <v>92.126073889455768</v>
      </c>
      <c r="G1343" s="7">
        <v>189.82355790182922</v>
      </c>
      <c r="H1343" s="7">
        <v>148.80117653626917</v>
      </c>
    </row>
    <row r="1344" spans="1:8" x14ac:dyDescent="0.25">
      <c r="A1344" s="21"/>
      <c r="B1344" s="5">
        <f>DATE(YEAR(siječanj!B1344),MONTH(siječanj!B1344)+10,DAY(siječanj!B1344))</f>
        <v>45975</v>
      </c>
      <c r="C1344" s="8">
        <v>13.96875</v>
      </c>
      <c r="D1344">
        <v>0.94243961355784844</v>
      </c>
      <c r="E1344" s="6">
        <v>147.41573575617352</v>
      </c>
      <c r="F1344" s="7">
        <v>89.856577519469184</v>
      </c>
      <c r="G1344" s="7">
        <v>189.22354740182342</v>
      </c>
      <c r="H1344" s="7">
        <v>138.93042903839407</v>
      </c>
    </row>
    <row r="1345" spans="1:8" x14ac:dyDescent="0.25">
      <c r="A1345" s="21"/>
      <c r="B1345" s="5">
        <f>DATE(YEAR(siječanj!B1345),MONTH(siječanj!B1345)+10,DAY(siječanj!B1345))</f>
        <v>45975</v>
      </c>
      <c r="C1345" s="8">
        <v>13.9791666666667</v>
      </c>
      <c r="D1345">
        <v>0.94243961355784844</v>
      </c>
      <c r="E1345" s="6">
        <v>136.74587019901801</v>
      </c>
      <c r="F1345" s="7">
        <v>87.864130669480943</v>
      </c>
      <c r="G1345" s="7">
        <v>187.42777160180611</v>
      </c>
      <c r="H1345" s="7">
        <v>128.87472506599426</v>
      </c>
    </row>
    <row r="1346" spans="1:8" ht="15.75" thickBot="1" x14ac:dyDescent="0.3">
      <c r="A1346" s="21"/>
      <c r="B1346" s="5">
        <f>DATE(YEAR(siječanj!B1346),MONTH(siječanj!B1346)+10,DAY(siječanj!B1346))</f>
        <v>45975</v>
      </c>
      <c r="C1346" s="8">
        <v>13.9895833333333</v>
      </c>
      <c r="D1346">
        <v>0.94243961355784844</v>
      </c>
      <c r="E1346" s="6">
        <v>126.41936171680854</v>
      </c>
      <c r="F1346" s="7">
        <v>86.198375379490784</v>
      </c>
      <c r="G1346" s="7">
        <v>186.92435500180125</v>
      </c>
      <c r="H1346" s="7">
        <v>119.1426144026189</v>
      </c>
    </row>
    <row r="1347" spans="1:8" x14ac:dyDescent="0.25">
      <c r="A1347" s="18">
        <f t="shared" ref="A1347" si="12">A1251+1</f>
        <v>319</v>
      </c>
      <c r="B1347" s="5">
        <f>DATE(YEAR(siječanj!B1347),MONTH(siječanj!B1347)+10,DAY(siječanj!B1347))</f>
        <v>45976</v>
      </c>
      <c r="C1347" s="8">
        <v>14</v>
      </c>
      <c r="D1347">
        <v>0.94608290413102458</v>
      </c>
      <c r="E1347" s="6">
        <v>123.9665550404318</v>
      </c>
      <c r="F1347" s="7">
        <v>86.927828699486483</v>
      </c>
      <c r="G1347" s="7">
        <v>181.6977395017509</v>
      </c>
      <c r="H1347" s="7">
        <v>117.28263840777022</v>
      </c>
    </row>
    <row r="1348" spans="1:8" x14ac:dyDescent="0.25">
      <c r="A1348" s="19"/>
      <c r="B1348" s="5">
        <f>DATE(YEAR(siječanj!B1348),MONTH(siječanj!B1348)+10,DAY(siječanj!B1348))</f>
        <v>45976</v>
      </c>
      <c r="C1348" s="8">
        <v>14.0104166666667</v>
      </c>
      <c r="D1348">
        <v>0.94608290413102458</v>
      </c>
      <c r="E1348" s="6">
        <v>114.72668603822761</v>
      </c>
      <c r="F1348" s="7">
        <v>85.690914429493787</v>
      </c>
      <c r="G1348" s="7">
        <v>180.1649192017361</v>
      </c>
      <c r="H1348" s="7">
        <v>108.54095630837465</v>
      </c>
    </row>
    <row r="1349" spans="1:8" x14ac:dyDescent="0.25">
      <c r="A1349" s="19"/>
      <c r="B1349" s="5">
        <f>DATE(YEAR(siječanj!B1349),MONTH(siječanj!B1349)+10,DAY(siječanj!B1349))</f>
        <v>45976</v>
      </c>
      <c r="C1349" s="8">
        <v>14.0208333333333</v>
      </c>
      <c r="D1349">
        <v>0.94608290413102458</v>
      </c>
      <c r="E1349" s="6">
        <v>106.2489030242993</v>
      </c>
      <c r="F1349" s="7">
        <v>84.280474999502118</v>
      </c>
      <c r="G1349" s="7">
        <v>179.31026740172791</v>
      </c>
      <c r="H1349" s="7">
        <v>100.52027073396468</v>
      </c>
    </row>
    <row r="1350" spans="1:8" x14ac:dyDescent="0.25">
      <c r="A1350" s="19"/>
      <c r="B1350" s="5">
        <f>DATE(YEAR(siječanj!B1350),MONTH(siječanj!B1350)+10,DAY(siječanj!B1350))</f>
        <v>45976</v>
      </c>
      <c r="C1350" s="8">
        <v>14.03125</v>
      </c>
      <c r="D1350">
        <v>0.94608290413102458</v>
      </c>
      <c r="E1350" s="6">
        <v>98.538107491100504</v>
      </c>
      <c r="F1350" s="7">
        <v>83.169759709508682</v>
      </c>
      <c r="G1350" s="7">
        <v>179.73655120173197</v>
      </c>
      <c r="H1350" s="7">
        <v>93.225218902755429</v>
      </c>
    </row>
    <row r="1351" spans="1:8" x14ac:dyDescent="0.25">
      <c r="A1351" s="19"/>
      <c r="B1351" s="5">
        <f>DATE(YEAR(siječanj!B1351),MONTH(siječanj!B1351)+10,DAY(siječanj!B1351))</f>
        <v>45976</v>
      </c>
      <c r="C1351" s="8">
        <v>14.0416666666667</v>
      </c>
      <c r="D1351">
        <v>0.94608290413102458</v>
      </c>
      <c r="E1351" s="6">
        <v>91.93661142979829</v>
      </c>
      <c r="F1351" s="7">
        <v>82.267151669514007</v>
      </c>
      <c r="G1351" s="7">
        <v>178.95615260172448</v>
      </c>
      <c r="H1351" s="7">
        <v>86.979656337469109</v>
      </c>
    </row>
    <row r="1352" spans="1:8" x14ac:dyDescent="0.25">
      <c r="A1352" s="19"/>
      <c r="B1352" s="5">
        <f>DATE(YEAR(siječanj!B1352),MONTH(siječanj!B1352)+10,DAY(siječanj!B1352))</f>
        <v>45976</v>
      </c>
      <c r="C1352" s="8">
        <v>14.0520833333333</v>
      </c>
      <c r="D1352">
        <v>0.94608290413102458</v>
      </c>
      <c r="E1352" s="6">
        <v>87.991763902421042</v>
      </c>
      <c r="F1352" s="7">
        <v>81.442072769518873</v>
      </c>
      <c r="G1352" s="7">
        <v>179.34354920172819</v>
      </c>
      <c r="H1352" s="7">
        <v>83.247503532413958</v>
      </c>
    </row>
    <row r="1353" spans="1:8" x14ac:dyDescent="0.25">
      <c r="A1353" s="19"/>
      <c r="B1353" s="5">
        <f>DATE(YEAR(siječanj!B1353),MONTH(siječanj!B1353)+10,DAY(siječanj!B1353))</f>
        <v>45976</v>
      </c>
      <c r="C1353" s="8">
        <v>14.0625</v>
      </c>
      <c r="D1353">
        <v>0.94608290413102458</v>
      </c>
      <c r="E1353" s="6">
        <v>82.207350001190065</v>
      </c>
      <c r="F1353" s="7">
        <v>80.767224969522871</v>
      </c>
      <c r="G1353" s="7">
        <v>179.28444510172764</v>
      </c>
      <c r="H1353" s="7">
        <v>77.774968430041483</v>
      </c>
    </row>
    <row r="1354" spans="1:8" x14ac:dyDescent="0.25">
      <c r="A1354" s="19"/>
      <c r="B1354" s="5">
        <f>DATE(YEAR(siječanj!B1354),MONTH(siječanj!B1354)+10,DAY(siječanj!B1354))</f>
        <v>45976</v>
      </c>
      <c r="C1354" s="8">
        <v>14.0729166666667</v>
      </c>
      <c r="D1354">
        <v>0.94608290413102458</v>
      </c>
      <c r="E1354" s="6">
        <v>78.449131652930404</v>
      </c>
      <c r="F1354" s="7">
        <v>80.402687239525022</v>
      </c>
      <c r="G1354" s="7">
        <v>179.59648860173061</v>
      </c>
      <c r="H1354" s="7">
        <v>74.219382300761481</v>
      </c>
    </row>
    <row r="1355" spans="1:8" x14ac:dyDescent="0.25">
      <c r="A1355" s="19"/>
      <c r="B1355" s="5">
        <f>DATE(YEAR(siječanj!B1355),MONTH(siječanj!B1355)+10,DAY(siječanj!B1355))</f>
        <v>45976</v>
      </c>
      <c r="C1355" s="8">
        <v>14.0833333333333</v>
      </c>
      <c r="D1355">
        <v>0.94608290413102458</v>
      </c>
      <c r="E1355" s="6">
        <v>76.04571038576664</v>
      </c>
      <c r="F1355" s="7">
        <v>79.698003499529193</v>
      </c>
      <c r="G1355" s="7">
        <v>179.63764010173099</v>
      </c>
      <c r="H1355" s="7">
        <v>71.945546528472917</v>
      </c>
    </row>
    <row r="1356" spans="1:8" x14ac:dyDescent="0.25">
      <c r="A1356" s="19"/>
      <c r="B1356" s="5">
        <f>DATE(YEAR(siječanj!B1356),MONTH(siječanj!B1356)+10,DAY(siječanj!B1356))</f>
        <v>45976</v>
      </c>
      <c r="C1356" s="8">
        <v>14.09375</v>
      </c>
      <c r="D1356">
        <v>0.94608290413102458</v>
      </c>
      <c r="E1356" s="6">
        <v>73.735815696719669</v>
      </c>
      <c r="F1356" s="7">
        <v>79.509621729530309</v>
      </c>
      <c r="G1356" s="7">
        <v>179.73646770173198</v>
      </c>
      <c r="H1356" s="7">
        <v>69.760194652822534</v>
      </c>
    </row>
    <row r="1357" spans="1:8" x14ac:dyDescent="0.25">
      <c r="A1357" s="19"/>
      <c r="B1357" s="5">
        <f>DATE(YEAR(siječanj!B1357),MONTH(siječanj!B1357)+10,DAY(siječanj!B1357))</f>
        <v>45976</v>
      </c>
      <c r="C1357" s="8">
        <v>14.1041666666667</v>
      </c>
      <c r="D1357">
        <v>0.94608290413102458</v>
      </c>
      <c r="E1357" s="6">
        <v>72.711723737938726</v>
      </c>
      <c r="F1357" s="7">
        <v>78.686787189535167</v>
      </c>
      <c r="G1357" s="7">
        <v>179.62442290173092</v>
      </c>
      <c r="H1357" s="7">
        <v>68.791318758361825</v>
      </c>
    </row>
    <row r="1358" spans="1:8" x14ac:dyDescent="0.25">
      <c r="A1358" s="19"/>
      <c r="B1358" s="5">
        <f>DATE(YEAR(siječanj!B1358),MONTH(siječanj!B1358)+10,DAY(siječanj!B1358))</f>
        <v>45976</v>
      </c>
      <c r="C1358" s="8">
        <v>14.1145833333333</v>
      </c>
      <c r="D1358">
        <v>0.94608290413102458</v>
      </c>
      <c r="E1358" s="6">
        <v>69.952573783206873</v>
      </c>
      <c r="F1358" s="7">
        <v>78.134118839538431</v>
      </c>
      <c r="G1358" s="7">
        <v>179.71673700173184</v>
      </c>
      <c r="H1358" s="7">
        <v>66.180934156256129</v>
      </c>
    </row>
    <row r="1359" spans="1:8" x14ac:dyDescent="0.25">
      <c r="A1359" s="19"/>
      <c r="B1359" s="5">
        <f>DATE(YEAR(siječanj!B1359),MONTH(siječanj!B1359)+10,DAY(siječanj!B1359))</f>
        <v>45976</v>
      </c>
      <c r="C1359" s="8">
        <v>14.125</v>
      </c>
      <c r="D1359">
        <v>0.94608290413102458</v>
      </c>
      <c r="E1359" s="6">
        <v>69.045552010292639</v>
      </c>
      <c r="F1359" s="7">
        <v>77.916994769539713</v>
      </c>
      <c r="G1359" s="7">
        <v>179.80170290173263</v>
      </c>
      <c r="H1359" s="7">
        <v>65.322816363227361</v>
      </c>
    </row>
    <row r="1360" spans="1:8" x14ac:dyDescent="0.25">
      <c r="A1360" s="19"/>
      <c r="B1360" s="5">
        <f>DATE(YEAR(siječanj!B1360),MONTH(siječanj!B1360)+10,DAY(siječanj!B1360))</f>
        <v>45976</v>
      </c>
      <c r="C1360" s="8">
        <v>14.1354166666667</v>
      </c>
      <c r="D1360">
        <v>0.94608290413102458</v>
      </c>
      <c r="E1360" s="6">
        <v>66.594774084228163</v>
      </c>
      <c r="F1360" s="7">
        <v>77.864026289540021</v>
      </c>
      <c r="G1360" s="7">
        <v>180.47193430173908</v>
      </c>
      <c r="H1360" s="7">
        <v>63.004177265556073</v>
      </c>
    </row>
    <row r="1361" spans="1:8" x14ac:dyDescent="0.25">
      <c r="A1361" s="19"/>
      <c r="B1361" s="5">
        <f>DATE(YEAR(siječanj!B1361),MONTH(siječanj!B1361)+10,DAY(siječanj!B1361))</f>
        <v>45976</v>
      </c>
      <c r="C1361" s="8">
        <v>14.1458333333333</v>
      </c>
      <c r="D1361">
        <v>0.94608290413102458</v>
      </c>
      <c r="E1361" s="6">
        <v>66.164280796528899</v>
      </c>
      <c r="F1361" s="7">
        <v>77.586576209541661</v>
      </c>
      <c r="G1361" s="7">
        <v>181.77159430175163</v>
      </c>
      <c r="H1361" s="7">
        <v>62.59689492572064</v>
      </c>
    </row>
    <row r="1362" spans="1:8" x14ac:dyDescent="0.25">
      <c r="A1362" s="19"/>
      <c r="B1362" s="5">
        <f>DATE(YEAR(siječanj!B1362),MONTH(siječanj!B1362)+10,DAY(siječanj!B1362))</f>
        <v>45976</v>
      </c>
      <c r="C1362" s="8">
        <v>14.15625</v>
      </c>
      <c r="D1362">
        <v>0.94608290413102458</v>
      </c>
      <c r="E1362" s="6">
        <v>65.085550272819134</v>
      </c>
      <c r="F1362" s="7">
        <v>77.654855079541264</v>
      </c>
      <c r="G1362" s="7">
        <v>182.96266900176309</v>
      </c>
      <c r="H1362" s="7">
        <v>61.576326419074526</v>
      </c>
    </row>
    <row r="1363" spans="1:8" x14ac:dyDescent="0.25">
      <c r="A1363" s="19"/>
      <c r="B1363" s="5">
        <f>DATE(YEAR(siječanj!B1363),MONTH(siječanj!B1363)+10,DAY(siječanj!B1363))</f>
        <v>45976</v>
      </c>
      <c r="C1363" s="8">
        <v>14.1666666666667</v>
      </c>
      <c r="D1363">
        <v>0.94608290413102458</v>
      </c>
      <c r="E1363" s="6">
        <v>65.528326019074015</v>
      </c>
      <c r="F1363" s="7">
        <v>77.986906679539302</v>
      </c>
      <c r="G1363" s="7">
        <v>185.11191740178381</v>
      </c>
      <c r="H1363" s="7">
        <v>61.995228982970126</v>
      </c>
    </row>
    <row r="1364" spans="1:8" x14ac:dyDescent="0.25">
      <c r="A1364" s="19"/>
      <c r="B1364" s="5">
        <f>DATE(YEAR(siječanj!B1364),MONTH(siječanj!B1364)+10,DAY(siječanj!B1364))</f>
        <v>45976</v>
      </c>
      <c r="C1364" s="8">
        <v>14.1770833333333</v>
      </c>
      <c r="D1364">
        <v>0.94608290413102458</v>
      </c>
      <c r="E1364" s="6">
        <v>65.175321483536578</v>
      </c>
      <c r="F1364" s="7">
        <v>78.075260339538772</v>
      </c>
      <c r="G1364" s="7">
        <v>186.16523930179397</v>
      </c>
      <c r="H1364" s="7">
        <v>61.661257426817443</v>
      </c>
    </row>
    <row r="1365" spans="1:8" x14ac:dyDescent="0.25">
      <c r="A1365" s="19"/>
      <c r="B1365" s="5">
        <f>DATE(YEAR(siječanj!B1365),MONTH(siječanj!B1365)+10,DAY(siječanj!B1365))</f>
        <v>45976</v>
      </c>
      <c r="C1365" s="8">
        <v>14.1875</v>
      </c>
      <c r="D1365">
        <v>0.94608290413102458</v>
      </c>
      <c r="E1365" s="6">
        <v>66.293948451986026</v>
      </c>
      <c r="F1365" s="7">
        <v>78.440340319536617</v>
      </c>
      <c r="G1365" s="7">
        <v>191.45093810184488</v>
      </c>
      <c r="H1365" s="7">
        <v>62.719571277767379</v>
      </c>
    </row>
    <row r="1366" spans="1:8" x14ac:dyDescent="0.25">
      <c r="A1366" s="19"/>
      <c r="B1366" s="5">
        <f>DATE(YEAR(siječanj!B1366),MONTH(siječanj!B1366)+10,DAY(siječanj!B1366))</f>
        <v>45976</v>
      </c>
      <c r="C1366" s="8">
        <v>14.1979166666667</v>
      </c>
      <c r="D1366">
        <v>0.94608290413102458</v>
      </c>
      <c r="E1366" s="6">
        <v>65.724104386611586</v>
      </c>
      <c r="F1366" s="7">
        <v>79.096194409532728</v>
      </c>
      <c r="G1366" s="7">
        <v>192.98444830185966</v>
      </c>
      <c r="H1366" s="7">
        <v>62.180451549496098</v>
      </c>
    </row>
    <row r="1367" spans="1:8" x14ac:dyDescent="0.25">
      <c r="A1367" s="19"/>
      <c r="B1367" s="5">
        <f>DATE(YEAR(siječanj!B1367),MONTH(siječanj!B1367)+10,DAY(siječanj!B1367))</f>
        <v>45976</v>
      </c>
      <c r="C1367" s="8">
        <v>14.2083333333333</v>
      </c>
      <c r="D1367">
        <v>0.94608290413102458</v>
      </c>
      <c r="E1367" s="6">
        <v>67.652715860841553</v>
      </c>
      <c r="F1367" s="7">
        <v>80.548973579524144</v>
      </c>
      <c r="G1367" s="7">
        <v>197.95635620190754</v>
      </c>
      <c r="H1367" s="7">
        <v>64.005077893976008</v>
      </c>
    </row>
    <row r="1368" spans="1:8" x14ac:dyDescent="0.25">
      <c r="A1368" s="19"/>
      <c r="B1368" s="5">
        <f>DATE(YEAR(siječanj!B1368),MONTH(siječanj!B1368)+10,DAY(siječanj!B1368))</f>
        <v>45976</v>
      </c>
      <c r="C1368" s="8">
        <v>14.21875</v>
      </c>
      <c r="D1368">
        <v>0.94608290413102458</v>
      </c>
      <c r="E1368" s="6">
        <v>69.463996621210569</v>
      </c>
      <c r="F1368" s="7">
        <v>81.526851569518399</v>
      </c>
      <c r="G1368" s="7">
        <v>198.96677930191731</v>
      </c>
      <c r="H1368" s="7">
        <v>65.718699655942572</v>
      </c>
    </row>
    <row r="1369" spans="1:8" x14ac:dyDescent="0.25">
      <c r="A1369" s="19"/>
      <c r="B1369" s="5">
        <f>DATE(YEAR(siječanj!B1369),MONTH(siječanj!B1369)+10,DAY(siječanj!B1369))</f>
        <v>45976</v>
      </c>
      <c r="C1369" s="8">
        <v>14.2291666666667</v>
      </c>
      <c r="D1369">
        <v>0.94608290413102458</v>
      </c>
      <c r="E1369" s="6">
        <v>69.737182511649422</v>
      </c>
      <c r="F1369" s="7">
        <v>83.525464979506566</v>
      </c>
      <c r="G1369" s="7">
        <v>199.41214480192161</v>
      </c>
      <c r="H1369" s="7">
        <v>65.97715615653658</v>
      </c>
    </row>
    <row r="1370" spans="1:8" x14ac:dyDescent="0.25">
      <c r="A1370" s="19"/>
      <c r="B1370" s="5">
        <f>DATE(YEAR(siječanj!B1370),MONTH(siječanj!B1370)+10,DAY(siječanj!B1370))</f>
        <v>45976</v>
      </c>
      <c r="C1370" s="8">
        <v>14.2395833333333</v>
      </c>
      <c r="D1370">
        <v>0.94608290413102458</v>
      </c>
      <c r="E1370" s="6">
        <v>71.987623325578141</v>
      </c>
      <c r="F1370" s="7">
        <v>86.438699349489355</v>
      </c>
      <c r="G1370" s="7">
        <v>199.17858900191933</v>
      </c>
      <c r="H1370" s="7">
        <v>68.106259737353255</v>
      </c>
    </row>
    <row r="1371" spans="1:8" x14ac:dyDescent="0.25">
      <c r="A1371" s="19"/>
      <c r="B1371" s="5">
        <f>DATE(YEAR(siječanj!B1371),MONTH(siječanj!B1371)+10,DAY(siječanj!B1371))</f>
        <v>45976</v>
      </c>
      <c r="C1371" s="8">
        <v>14.25</v>
      </c>
      <c r="D1371">
        <v>0.94608290413102458</v>
      </c>
      <c r="E1371" s="6">
        <v>75.544371314457337</v>
      </c>
      <c r="F1371" s="7">
        <v>90.581267279464896</v>
      </c>
      <c r="G1371" s="7">
        <v>197.3689903019019</v>
      </c>
      <c r="H1371" s="7">
        <v>71.471238203934263</v>
      </c>
    </row>
    <row r="1372" spans="1:8" x14ac:dyDescent="0.25">
      <c r="A1372" s="19"/>
      <c r="B1372" s="5">
        <f>DATE(YEAR(siječanj!B1372),MONTH(siječanj!B1372)+10,DAY(siječanj!B1372))</f>
        <v>45976</v>
      </c>
      <c r="C1372" s="8">
        <v>14.2604166666667</v>
      </c>
      <c r="D1372">
        <v>0.94608290413102458</v>
      </c>
      <c r="E1372" s="6">
        <v>76.077534425088984</v>
      </c>
      <c r="F1372" s="7">
        <v>92.753889889452054</v>
      </c>
      <c r="G1372" s="7">
        <v>189.07007310182195</v>
      </c>
      <c r="H1372" s="7">
        <v>71.975654708016179</v>
      </c>
    </row>
    <row r="1373" spans="1:8" x14ac:dyDescent="0.25">
      <c r="A1373" s="19"/>
      <c r="B1373" s="5">
        <f>DATE(YEAR(siječanj!B1373),MONTH(siječanj!B1373)+10,DAY(siječanj!B1373))</f>
        <v>45976</v>
      </c>
      <c r="C1373" s="8">
        <v>14.2708333333333</v>
      </c>
      <c r="D1373">
        <v>0.94608290413102458</v>
      </c>
      <c r="E1373" s="6">
        <v>79.251230976833099</v>
      </c>
      <c r="F1373" s="7">
        <v>96.4706808194301</v>
      </c>
      <c r="G1373" s="7">
        <v>164.88341870158885</v>
      </c>
      <c r="H1373" s="7">
        <v>74.97823475852087</v>
      </c>
    </row>
    <row r="1374" spans="1:8" x14ac:dyDescent="0.25">
      <c r="A1374" s="19"/>
      <c r="B1374" s="5">
        <f>DATE(YEAR(siječanj!B1374),MONTH(siječanj!B1374)+10,DAY(siječanj!B1374))</f>
        <v>45976</v>
      </c>
      <c r="C1374" s="8">
        <v>14.28125</v>
      </c>
      <c r="D1374">
        <v>0.94608290413102458</v>
      </c>
      <c r="E1374" s="6">
        <v>82.979273645399147</v>
      </c>
      <c r="F1374" s="7">
        <v>101.63425419939961</v>
      </c>
      <c r="G1374" s="7">
        <v>108.37508690104433</v>
      </c>
      <c r="H1374" s="7">
        <v>78.50527219312221</v>
      </c>
    </row>
    <row r="1375" spans="1:8" x14ac:dyDescent="0.25">
      <c r="A1375" s="19"/>
      <c r="B1375" s="5">
        <f>DATE(YEAR(siječanj!B1375),MONTH(siječanj!B1375)+10,DAY(siječanj!B1375))</f>
        <v>45976</v>
      </c>
      <c r="C1375" s="8">
        <v>14.2916666666667</v>
      </c>
      <c r="D1375">
        <v>0.94608290413102458</v>
      </c>
      <c r="E1375" s="6">
        <v>87.644049174826762</v>
      </c>
      <c r="F1375" s="7">
        <v>107.324767399366</v>
      </c>
      <c r="G1375" s="7">
        <v>43.092414320415259</v>
      </c>
      <c r="H1375" s="7">
        <v>82.918536573122438</v>
      </c>
    </row>
    <row r="1376" spans="1:8" x14ac:dyDescent="0.25">
      <c r="A1376" s="19"/>
      <c r="B1376" s="5">
        <f>DATE(YEAR(siječanj!B1376),MONTH(siječanj!B1376)+10,DAY(siječanj!B1376))</f>
        <v>45976</v>
      </c>
      <c r="C1376" s="8">
        <v>14.3020833333333</v>
      </c>
      <c r="D1376">
        <v>0.94608290413102458</v>
      </c>
      <c r="E1376" s="6">
        <v>90.372215119662428</v>
      </c>
      <c r="F1376" s="7">
        <v>110.14938149934929</v>
      </c>
      <c r="G1376" s="7">
        <v>13.139265000126613</v>
      </c>
      <c r="H1376" s="7">
        <v>85.499607733163913</v>
      </c>
    </row>
    <row r="1377" spans="1:8" x14ac:dyDescent="0.25">
      <c r="A1377" s="19"/>
      <c r="B1377" s="5">
        <f>DATE(YEAR(siječanj!B1377),MONTH(siječanj!B1377)+10,DAY(siječanj!B1377))</f>
        <v>45976</v>
      </c>
      <c r="C1377" s="8">
        <v>14.3125</v>
      </c>
      <c r="D1377">
        <v>0.94608290413102458</v>
      </c>
      <c r="E1377" s="6">
        <v>94.180113085554396</v>
      </c>
      <c r="F1377" s="7">
        <v>113.00546519933242</v>
      </c>
      <c r="G1377" s="7">
        <v>5.7091161600550144</v>
      </c>
      <c r="H1377" s="7">
        <v>89.102194899369607</v>
      </c>
    </row>
    <row r="1378" spans="1:8" x14ac:dyDescent="0.25">
      <c r="A1378" s="19"/>
      <c r="B1378" s="5">
        <f>DATE(YEAR(siječanj!B1378),MONTH(siječanj!B1378)+10,DAY(siječanj!B1378))</f>
        <v>45976</v>
      </c>
      <c r="C1378" s="8">
        <v>14.3229166666667</v>
      </c>
      <c r="D1378">
        <v>0.94608290413102458</v>
      </c>
      <c r="E1378" s="6">
        <v>100.21893405902608</v>
      </c>
      <c r="F1378" s="7">
        <v>118.34453639930089</v>
      </c>
      <c r="G1378" s="7">
        <v>3.6653757570353207</v>
      </c>
      <c r="H1378" s="7">
        <v>94.815420183479048</v>
      </c>
    </row>
    <row r="1379" spans="1:8" x14ac:dyDescent="0.25">
      <c r="A1379" s="19"/>
      <c r="B1379" s="5">
        <f>DATE(YEAR(siječanj!B1379),MONTH(siječanj!B1379)+10,DAY(siječanj!B1379))</f>
        <v>45976</v>
      </c>
      <c r="C1379" s="8">
        <v>14.3333333333333</v>
      </c>
      <c r="D1379">
        <v>0.94608290413102458</v>
      </c>
      <c r="E1379" s="6">
        <v>106.0683046224772</v>
      </c>
      <c r="F1379" s="7">
        <v>125.87737349925639</v>
      </c>
      <c r="G1379" s="7">
        <v>3.294278058031745</v>
      </c>
      <c r="H1379" s="7">
        <v>100.34940967348741</v>
      </c>
    </row>
    <row r="1380" spans="1:8" x14ac:dyDescent="0.25">
      <c r="A1380" s="19"/>
      <c r="B1380" s="5">
        <f>DATE(YEAR(siječanj!B1380),MONTH(siječanj!B1380)+10,DAY(siječanj!B1380))</f>
        <v>45976</v>
      </c>
      <c r="C1380" s="8">
        <v>14.34375</v>
      </c>
      <c r="D1380">
        <v>0.94608290413102458</v>
      </c>
      <c r="E1380" s="6">
        <v>112.08599311039626</v>
      </c>
      <c r="F1380" s="7">
        <v>128.88878939923862</v>
      </c>
      <c r="G1380" s="7">
        <v>2.2186315360213791</v>
      </c>
      <c r="H1380" s="7">
        <v>106.04264187429371</v>
      </c>
    </row>
    <row r="1381" spans="1:8" x14ac:dyDescent="0.25">
      <c r="A1381" s="19"/>
      <c r="B1381" s="5">
        <f>DATE(YEAR(siječanj!B1381),MONTH(siječanj!B1381)+10,DAY(siječanj!B1381))</f>
        <v>45976</v>
      </c>
      <c r="C1381" s="8">
        <v>14.3541666666667</v>
      </c>
      <c r="D1381">
        <v>0.94608290413102458</v>
      </c>
      <c r="E1381" s="6">
        <v>118.3451484531101</v>
      </c>
      <c r="F1381" s="7">
        <v>131.2052564992249</v>
      </c>
      <c r="G1381" s="7">
        <v>1.5784566980152106</v>
      </c>
      <c r="H1381" s="7">
        <v>111.96432173833563</v>
      </c>
    </row>
    <row r="1382" spans="1:8" x14ac:dyDescent="0.25">
      <c r="A1382" s="19"/>
      <c r="B1382" s="5">
        <f>DATE(YEAR(siječanj!B1382),MONTH(siječanj!B1382)+10,DAY(siječanj!B1382))</f>
        <v>45976</v>
      </c>
      <c r="C1382" s="8">
        <v>14.3645833333333</v>
      </c>
      <c r="D1382">
        <v>0.94608290413102458</v>
      </c>
      <c r="E1382" s="6">
        <v>123.10744961583549</v>
      </c>
      <c r="F1382" s="7">
        <v>133.12413299921357</v>
      </c>
      <c r="G1382" s="7">
        <v>1.1477745050110602</v>
      </c>
      <c r="H1382" s="7">
        <v>116.46985345271342</v>
      </c>
    </row>
    <row r="1383" spans="1:8" x14ac:dyDescent="0.25">
      <c r="A1383" s="19"/>
      <c r="B1383" s="5">
        <f>DATE(YEAR(siječanj!B1383),MONTH(siječanj!B1383)+10,DAY(siječanj!B1383))</f>
        <v>45976</v>
      </c>
      <c r="C1383" s="8">
        <v>14.375</v>
      </c>
      <c r="D1383">
        <v>0.94608290413102458</v>
      </c>
      <c r="E1383" s="6">
        <v>125.36776572852546</v>
      </c>
      <c r="F1383" s="7">
        <v>135.9416595991969</v>
      </c>
      <c r="G1383" s="7">
        <v>0.90948486000876394</v>
      </c>
      <c r="H1383" s="7">
        <v>118.6082998848613</v>
      </c>
    </row>
    <row r="1384" spans="1:8" x14ac:dyDescent="0.25">
      <c r="A1384" s="19"/>
      <c r="B1384" s="5">
        <f>DATE(YEAR(siječanj!B1384),MONTH(siječanj!B1384)+10,DAY(siječanj!B1384))</f>
        <v>45976</v>
      </c>
      <c r="C1384" s="8">
        <v>14.3854166666667</v>
      </c>
      <c r="D1384">
        <v>0.94608290413102458</v>
      </c>
      <c r="E1384" s="6">
        <v>130.46499395391294</v>
      </c>
      <c r="F1384" s="7">
        <v>137.44354409918805</v>
      </c>
      <c r="G1384" s="7">
        <v>0.82150029300791616</v>
      </c>
      <c r="H1384" s="7">
        <v>123.43070036735452</v>
      </c>
    </row>
    <row r="1385" spans="1:8" x14ac:dyDescent="0.25">
      <c r="A1385" s="19"/>
      <c r="B1385" s="5">
        <f>DATE(YEAR(siječanj!B1385),MONTH(siječanj!B1385)+10,DAY(siječanj!B1385))</f>
        <v>45976</v>
      </c>
      <c r="C1385" s="8">
        <v>14.3958333333333</v>
      </c>
      <c r="D1385">
        <v>0.94608290413102458</v>
      </c>
      <c r="E1385" s="6">
        <v>133.13141773592463</v>
      </c>
      <c r="F1385" s="7">
        <v>138.0805727991843</v>
      </c>
      <c r="G1385" s="7">
        <v>0.88834079400856036</v>
      </c>
      <c r="H1385" s="7">
        <v>125.95335832268417</v>
      </c>
    </row>
    <row r="1386" spans="1:8" x14ac:dyDescent="0.25">
      <c r="A1386" s="19"/>
      <c r="B1386" s="5">
        <f>DATE(YEAR(siječanj!B1386),MONTH(siječanj!B1386)+10,DAY(siječanj!B1386))</f>
        <v>45976</v>
      </c>
      <c r="C1386" s="8">
        <v>14.40625</v>
      </c>
      <c r="D1386">
        <v>0.94608290413102458</v>
      </c>
      <c r="E1386" s="6">
        <v>136.20662380925174</v>
      </c>
      <c r="F1386" s="7">
        <v>138.58996139918128</v>
      </c>
      <c r="G1386" s="7">
        <v>0.86338271100831976</v>
      </c>
      <c r="H1386" s="7">
        <v>128.86275821533883</v>
      </c>
    </row>
    <row r="1387" spans="1:8" x14ac:dyDescent="0.25">
      <c r="A1387" s="19"/>
      <c r="B1387" s="5">
        <f>DATE(YEAR(siječanj!B1387),MONTH(siječanj!B1387)+10,DAY(siječanj!B1387))</f>
        <v>45976</v>
      </c>
      <c r="C1387" s="8">
        <v>14.4166666666667</v>
      </c>
      <c r="D1387">
        <v>0.94608290413102458</v>
      </c>
      <c r="E1387" s="6">
        <v>137.82979543300002</v>
      </c>
      <c r="F1387" s="7">
        <v>138.92548279917932</v>
      </c>
      <c r="G1387" s="7">
        <v>0.9187635840088535</v>
      </c>
      <c r="H1387" s="7">
        <v>130.39841313903767</v>
      </c>
    </row>
    <row r="1388" spans="1:8" x14ac:dyDescent="0.25">
      <c r="A1388" s="19"/>
      <c r="B1388" s="5">
        <f>DATE(YEAR(siječanj!B1388),MONTH(siječanj!B1388)+10,DAY(siječanj!B1388))</f>
        <v>45976</v>
      </c>
      <c r="C1388" s="8">
        <v>14.4270833333333</v>
      </c>
      <c r="D1388">
        <v>0.94608290413102458</v>
      </c>
      <c r="E1388" s="6">
        <v>139.8770808756922</v>
      </c>
      <c r="F1388" s="7">
        <v>138.54669869918155</v>
      </c>
      <c r="G1388" s="7">
        <v>0.95596343200921197</v>
      </c>
      <c r="H1388" s="7">
        <v>132.33531489624508</v>
      </c>
    </row>
    <row r="1389" spans="1:8" x14ac:dyDescent="0.25">
      <c r="A1389" s="19"/>
      <c r="B1389" s="5">
        <f>DATE(YEAR(siječanj!B1389),MONTH(siječanj!B1389)+10,DAY(siječanj!B1389))</f>
        <v>45976</v>
      </c>
      <c r="C1389" s="8">
        <v>14.4375</v>
      </c>
      <c r="D1389">
        <v>0.94608290413102458</v>
      </c>
      <c r="E1389" s="6">
        <v>141.12110402921479</v>
      </c>
      <c r="F1389" s="7">
        <v>138.83610169917984</v>
      </c>
      <c r="G1389" s="7">
        <v>0.906268431008733</v>
      </c>
      <c r="H1389" s="7">
        <v>133.51226393413597</v>
      </c>
    </row>
    <row r="1390" spans="1:8" x14ac:dyDescent="0.25">
      <c r="A1390" s="19"/>
      <c r="B1390" s="5">
        <f>DATE(YEAR(siječanj!B1390),MONTH(siječanj!B1390)+10,DAY(siječanj!B1390))</f>
        <v>45976</v>
      </c>
      <c r="C1390" s="8">
        <v>14.4479166666667</v>
      </c>
      <c r="D1390">
        <v>0.94608290413102458</v>
      </c>
      <c r="E1390" s="6">
        <v>141.74776201873959</v>
      </c>
      <c r="F1390" s="7">
        <v>139.10416109917824</v>
      </c>
      <c r="G1390" s="7">
        <v>0.85755915800826354</v>
      </c>
      <c r="H1390" s="7">
        <v>134.10513434476249</v>
      </c>
    </row>
    <row r="1391" spans="1:8" x14ac:dyDescent="0.25">
      <c r="A1391" s="19"/>
      <c r="B1391" s="5">
        <f>DATE(YEAR(siječanj!B1391),MONTH(siječanj!B1391)+10,DAY(siječanj!B1391))</f>
        <v>45976</v>
      </c>
      <c r="C1391" s="8">
        <v>14.4583333333333</v>
      </c>
      <c r="D1391">
        <v>0.94608290413102458</v>
      </c>
      <c r="E1391" s="6">
        <v>144.8176971055376</v>
      </c>
      <c r="F1391" s="7">
        <v>138.83092399917987</v>
      </c>
      <c r="G1391" s="7">
        <v>0.88398191700851836</v>
      </c>
      <c r="H1391" s="7">
        <v>137.0095474471741</v>
      </c>
    </row>
    <row r="1392" spans="1:8" x14ac:dyDescent="0.25">
      <c r="A1392" s="19"/>
      <c r="B1392" s="5">
        <f>DATE(YEAR(siječanj!B1392),MONTH(siječanj!B1392)+10,DAY(siječanj!B1392))</f>
        <v>45976</v>
      </c>
      <c r="C1392" s="8">
        <v>14.46875</v>
      </c>
      <c r="D1392">
        <v>0.94608290413102458</v>
      </c>
      <c r="E1392" s="6">
        <v>145.47416227128139</v>
      </c>
      <c r="F1392" s="7">
        <v>138.6555363991809</v>
      </c>
      <c r="G1392" s="7">
        <v>0.93183435500897949</v>
      </c>
      <c r="H1392" s="7">
        <v>137.63061791764181</v>
      </c>
    </row>
    <row r="1393" spans="1:8" x14ac:dyDescent="0.25">
      <c r="A1393" s="19"/>
      <c r="B1393" s="5">
        <f>DATE(YEAR(siječanj!B1393),MONTH(siječanj!B1393)+10,DAY(siječanj!B1393))</f>
        <v>45976</v>
      </c>
      <c r="C1393" s="8">
        <v>14.4791666666667</v>
      </c>
      <c r="D1393">
        <v>0.94608290413102458</v>
      </c>
      <c r="E1393" s="6">
        <v>145.76046470609759</v>
      </c>
      <c r="F1393" s="7">
        <v>138.39194229918246</v>
      </c>
      <c r="G1393" s="7">
        <v>0.89698970700864367</v>
      </c>
      <c r="H1393" s="7">
        <v>137.90148375663253</v>
      </c>
    </row>
    <row r="1394" spans="1:8" x14ac:dyDescent="0.25">
      <c r="A1394" s="19"/>
      <c r="B1394" s="5">
        <f>DATE(YEAR(siječanj!B1394),MONTH(siječanj!B1394)+10,DAY(siječanj!B1394))</f>
        <v>45976</v>
      </c>
      <c r="C1394" s="8">
        <v>14.4895833333333</v>
      </c>
      <c r="D1394">
        <v>0.94608290413102458</v>
      </c>
      <c r="E1394" s="6">
        <v>145.35444321904012</v>
      </c>
      <c r="F1394" s="7">
        <v>137.45395019918797</v>
      </c>
      <c r="G1394" s="7">
        <v>0.86394514600832506</v>
      </c>
      <c r="H1394" s="7">
        <v>137.5173537690176</v>
      </c>
    </row>
    <row r="1395" spans="1:8" x14ac:dyDescent="0.25">
      <c r="A1395" s="19"/>
      <c r="B1395" s="5">
        <f>DATE(YEAR(siječanj!B1395),MONTH(siječanj!B1395)+10,DAY(siječanj!B1395))</f>
        <v>45976</v>
      </c>
      <c r="C1395" s="8">
        <v>14.5</v>
      </c>
      <c r="D1395">
        <v>0.94608290413102458</v>
      </c>
      <c r="E1395" s="6">
        <v>145.1127534790792</v>
      </c>
      <c r="F1395" s="7">
        <v>135.76864129919798</v>
      </c>
      <c r="G1395" s="7">
        <v>0.99248513400956395</v>
      </c>
      <c r="H1395" s="7">
        <v>137.28869523793671</v>
      </c>
    </row>
    <row r="1396" spans="1:8" x14ac:dyDescent="0.25">
      <c r="A1396" s="19"/>
      <c r="B1396" s="5">
        <f>DATE(YEAR(siječanj!B1396),MONTH(siječanj!B1396)+10,DAY(siječanj!B1396))</f>
        <v>45976</v>
      </c>
      <c r="C1396" s="8">
        <v>14.5104166666667</v>
      </c>
      <c r="D1396">
        <v>0.94608290413102458</v>
      </c>
      <c r="E1396" s="6">
        <v>150.68517287868474</v>
      </c>
      <c r="F1396" s="7">
        <v>134.63487329920466</v>
      </c>
      <c r="G1396" s="7">
        <v>0.94235219500908074</v>
      </c>
      <c r="H1396" s="7">
        <v>142.56066596655157</v>
      </c>
    </row>
    <row r="1397" spans="1:8" x14ac:dyDescent="0.25">
      <c r="A1397" s="19"/>
      <c r="B1397" s="5">
        <f>DATE(YEAR(siječanj!B1397),MONTH(siječanj!B1397)+10,DAY(siječanj!B1397))</f>
        <v>45976</v>
      </c>
      <c r="C1397" s="8">
        <v>14.5208333333333</v>
      </c>
      <c r="D1397">
        <v>0.94608290413102458</v>
      </c>
      <c r="E1397" s="6">
        <v>151.80559085326928</v>
      </c>
      <c r="F1397" s="7">
        <v>133.21650789921304</v>
      </c>
      <c r="G1397" s="7">
        <v>0.89263376000860173</v>
      </c>
      <c r="H1397" s="7">
        <v>143.6206742577871</v>
      </c>
    </row>
    <row r="1398" spans="1:8" x14ac:dyDescent="0.25">
      <c r="A1398" s="19"/>
      <c r="B1398" s="5">
        <f>DATE(YEAR(siječanj!B1398),MONTH(siječanj!B1398)+10,DAY(siječanj!B1398))</f>
        <v>45976</v>
      </c>
      <c r="C1398" s="8">
        <v>14.53125</v>
      </c>
      <c r="D1398">
        <v>0.94608290413102458</v>
      </c>
      <c r="E1398" s="6">
        <v>151.84403606792719</v>
      </c>
      <c r="F1398" s="7">
        <v>131.50763709922313</v>
      </c>
      <c r="G1398" s="7">
        <v>0.89188677500859448</v>
      </c>
      <c r="H1398" s="7">
        <v>143.6570466181206</v>
      </c>
    </row>
    <row r="1399" spans="1:8" x14ac:dyDescent="0.25">
      <c r="A1399" s="19"/>
      <c r="B1399" s="5">
        <f>DATE(YEAR(siječanj!B1399),MONTH(siječanj!B1399)+10,DAY(siječanj!B1399))</f>
        <v>45976</v>
      </c>
      <c r="C1399" s="8">
        <v>14.5416666666667</v>
      </c>
      <c r="D1399">
        <v>0.94608290413102458</v>
      </c>
      <c r="E1399" s="6">
        <v>147.59799242363169</v>
      </c>
      <c r="F1399" s="7">
        <v>128.33379279924188</v>
      </c>
      <c r="G1399" s="7">
        <v>0.87157903900839884</v>
      </c>
      <c r="H1399" s="7">
        <v>139.63993731605845</v>
      </c>
    </row>
    <row r="1400" spans="1:8" x14ac:dyDescent="0.25">
      <c r="A1400" s="19"/>
      <c r="B1400" s="5">
        <f>DATE(YEAR(siječanj!B1400),MONTH(siječanj!B1400)+10,DAY(siječanj!B1400))</f>
        <v>45976</v>
      </c>
      <c r="C1400" s="8">
        <v>14.5520833333333</v>
      </c>
      <c r="D1400">
        <v>0.94608290413102458</v>
      </c>
      <c r="E1400" s="6">
        <v>142.99895216860463</v>
      </c>
      <c r="F1400" s="7">
        <v>126.67490419925169</v>
      </c>
      <c r="G1400" s="7">
        <v>0.92648096400892788</v>
      </c>
      <c r="H1400" s="7">
        <v>135.28886395536693</v>
      </c>
    </row>
    <row r="1401" spans="1:8" x14ac:dyDescent="0.25">
      <c r="A1401" s="19"/>
      <c r="B1401" s="5">
        <f>DATE(YEAR(siječanj!B1401),MONTH(siječanj!B1401)+10,DAY(siječanj!B1401))</f>
        <v>45976</v>
      </c>
      <c r="C1401" s="8">
        <v>14.5625</v>
      </c>
      <c r="D1401">
        <v>0.94608290413102458</v>
      </c>
      <c r="E1401" s="6">
        <v>143.76917990434953</v>
      </c>
      <c r="F1401" s="7">
        <v>125.03372609926137</v>
      </c>
      <c r="G1401" s="7">
        <v>1.0220071490098483</v>
      </c>
      <c r="H1401" s="7">
        <v>136.01756324844274</v>
      </c>
    </row>
    <row r="1402" spans="1:8" x14ac:dyDescent="0.25">
      <c r="A1402" s="19"/>
      <c r="B1402" s="5">
        <f>DATE(YEAR(siječanj!B1402),MONTH(siječanj!B1402)+10,DAY(siječanj!B1402))</f>
        <v>45976</v>
      </c>
      <c r="C1402" s="8">
        <v>14.5729166666667</v>
      </c>
      <c r="D1402">
        <v>0.94608290413102458</v>
      </c>
      <c r="E1402" s="6">
        <v>143.72617495449268</v>
      </c>
      <c r="F1402" s="7">
        <v>123.38712209927108</v>
      </c>
      <c r="G1402" s="7">
        <v>1.0416543160100378</v>
      </c>
      <c r="H1402" s="7">
        <v>135.97687700059015</v>
      </c>
    </row>
    <row r="1403" spans="1:8" x14ac:dyDescent="0.25">
      <c r="A1403" s="19"/>
      <c r="B1403" s="5">
        <f>DATE(YEAR(siječanj!B1403),MONTH(siječanj!B1403)+10,DAY(siječanj!B1403))</f>
        <v>45976</v>
      </c>
      <c r="C1403" s="8">
        <v>14.5833333333333</v>
      </c>
      <c r="D1403">
        <v>0.94608290413102458</v>
      </c>
      <c r="E1403" s="6">
        <v>145.73195323564451</v>
      </c>
      <c r="F1403" s="7">
        <v>120.51397279928806</v>
      </c>
      <c r="G1403" s="7">
        <v>0.99578944400959579</v>
      </c>
      <c r="H1403" s="7">
        <v>137.87450954186522</v>
      </c>
    </row>
    <row r="1404" spans="1:8" x14ac:dyDescent="0.25">
      <c r="A1404" s="19"/>
      <c r="B1404" s="5">
        <f>DATE(YEAR(siječanj!B1404),MONTH(siječanj!B1404)+10,DAY(siječanj!B1404))</f>
        <v>45976</v>
      </c>
      <c r="C1404" s="8">
        <v>14.59375</v>
      </c>
      <c r="D1404">
        <v>0.94608290413102458</v>
      </c>
      <c r="E1404" s="6">
        <v>146.56905642723984</v>
      </c>
      <c r="F1404" s="7">
        <v>118.93281819929742</v>
      </c>
      <c r="G1404" s="7">
        <v>0.85657050100825416</v>
      </c>
      <c r="H1404" s="7">
        <v>138.66647856042709</v>
      </c>
    </row>
    <row r="1405" spans="1:8" x14ac:dyDescent="0.25">
      <c r="A1405" s="19"/>
      <c r="B1405" s="5">
        <f>DATE(YEAR(siječanj!B1405),MONTH(siječanj!B1405)+10,DAY(siječanj!B1405))</f>
        <v>45976</v>
      </c>
      <c r="C1405" s="8">
        <v>14.6041666666667</v>
      </c>
      <c r="D1405">
        <v>0.94608290413102458</v>
      </c>
      <c r="E1405" s="6">
        <v>148.66446525380428</v>
      </c>
      <c r="F1405" s="7">
        <v>117.97221699930307</v>
      </c>
      <c r="G1405" s="7">
        <v>0.95802276700923172</v>
      </c>
      <c r="H1405" s="7">
        <v>140.64890902840494</v>
      </c>
    </row>
    <row r="1406" spans="1:8" x14ac:dyDescent="0.25">
      <c r="A1406" s="19"/>
      <c r="B1406" s="5">
        <f>DATE(YEAR(siječanj!B1406),MONTH(siječanj!B1406)+10,DAY(siječanj!B1406))</f>
        <v>45976</v>
      </c>
      <c r="C1406" s="8">
        <v>14.6145833333333</v>
      </c>
      <c r="D1406">
        <v>0.94608290413102458</v>
      </c>
      <c r="E1406" s="6">
        <v>148.30217086454198</v>
      </c>
      <c r="F1406" s="7">
        <v>117.04459109930855</v>
      </c>
      <c r="G1406" s="7">
        <v>1.0376645380099991</v>
      </c>
      <c r="H1406" s="7">
        <v>140.30614850046129</v>
      </c>
    </row>
    <row r="1407" spans="1:8" x14ac:dyDescent="0.25">
      <c r="A1407" s="19"/>
      <c r="B1407" s="5">
        <f>DATE(YEAR(siječanj!B1407),MONTH(siječanj!B1407)+10,DAY(siječanj!B1407))</f>
        <v>45976</v>
      </c>
      <c r="C1407" s="8">
        <v>14.625</v>
      </c>
      <c r="D1407">
        <v>0.94608290413102458</v>
      </c>
      <c r="E1407" s="6">
        <v>149.08289797751337</v>
      </c>
      <c r="F1407" s="7">
        <v>115.72876579931635</v>
      </c>
      <c r="G1407" s="7">
        <v>1.0870695330104754</v>
      </c>
      <c r="H1407" s="7">
        <v>141.0447810748351</v>
      </c>
    </row>
    <row r="1408" spans="1:8" x14ac:dyDescent="0.25">
      <c r="A1408" s="19"/>
      <c r="B1408" s="5">
        <f>DATE(YEAR(siječanj!B1408),MONTH(siječanj!B1408)+10,DAY(siječanj!B1408))</f>
        <v>45976</v>
      </c>
      <c r="C1408" s="8">
        <v>14.6354166666667</v>
      </c>
      <c r="D1408">
        <v>0.94608290413102458</v>
      </c>
      <c r="E1408" s="6">
        <v>146.47069571751962</v>
      </c>
      <c r="F1408" s="7">
        <v>115.08277899932015</v>
      </c>
      <c r="G1408" s="7">
        <v>1.132625358010914</v>
      </c>
      <c r="H1408" s="7">
        <v>138.57342117452259</v>
      </c>
    </row>
    <row r="1409" spans="1:8" x14ac:dyDescent="0.25">
      <c r="A1409" s="19"/>
      <c r="B1409" s="5">
        <f>DATE(YEAR(siječanj!B1409),MONTH(siječanj!B1409)+10,DAY(siječanj!B1409))</f>
        <v>45976</v>
      </c>
      <c r="C1409" s="8">
        <v>14.6458333333333</v>
      </c>
      <c r="D1409">
        <v>0.94608290413102458</v>
      </c>
      <c r="E1409" s="6">
        <v>145.79989556849023</v>
      </c>
      <c r="F1409" s="7">
        <v>115.02403979932052</v>
      </c>
      <c r="G1409" s="7">
        <v>1.4420455400138958</v>
      </c>
      <c r="H1409" s="7">
        <v>137.93878862143734</v>
      </c>
    </row>
    <row r="1410" spans="1:8" x14ac:dyDescent="0.25">
      <c r="A1410" s="19"/>
      <c r="B1410" s="5">
        <f>DATE(YEAR(siječanj!B1410),MONTH(siječanj!B1410)+10,DAY(siječanj!B1410))</f>
        <v>45976</v>
      </c>
      <c r="C1410" s="8">
        <v>14.65625</v>
      </c>
      <c r="D1410">
        <v>0.94608290413102458</v>
      </c>
      <c r="E1410" s="6">
        <v>147.22455080425999</v>
      </c>
      <c r="F1410" s="7">
        <v>115.32453739931874</v>
      </c>
      <c r="G1410" s="7">
        <v>2.8764337520277183</v>
      </c>
      <c r="H1410" s="7">
        <v>139.28663058427986</v>
      </c>
    </row>
    <row r="1411" spans="1:8" x14ac:dyDescent="0.25">
      <c r="A1411" s="19"/>
      <c r="B1411" s="5">
        <f>DATE(YEAR(siječanj!B1411),MONTH(siječanj!B1411)+10,DAY(siječanj!B1411))</f>
        <v>45976</v>
      </c>
      <c r="C1411" s="8">
        <v>14.6666666666667</v>
      </c>
      <c r="D1411">
        <v>0.94608290413102458</v>
      </c>
      <c r="E1411" s="6">
        <v>146.72353962179506</v>
      </c>
      <c r="F1411" s="7">
        <v>116.50005709931177</v>
      </c>
      <c r="G1411" s="7">
        <v>8.836926438085154</v>
      </c>
      <c r="H1411" s="7">
        <v>138.81263246977133</v>
      </c>
    </row>
    <row r="1412" spans="1:8" x14ac:dyDescent="0.25">
      <c r="A1412" s="19"/>
      <c r="B1412" s="5">
        <f>DATE(YEAR(siječanj!B1412),MONTH(siječanj!B1412)+10,DAY(siječanj!B1412))</f>
        <v>45976</v>
      </c>
      <c r="C1412" s="8">
        <v>14.6770833333333</v>
      </c>
      <c r="D1412">
        <v>0.94608290413102458</v>
      </c>
      <c r="E1412" s="6">
        <v>148.90928033909489</v>
      </c>
      <c r="F1412" s="7">
        <v>118.34000199930091</v>
      </c>
      <c r="G1412" s="7">
        <v>37.504359510361404</v>
      </c>
      <c r="H1412" s="7">
        <v>140.88052439527178</v>
      </c>
    </row>
    <row r="1413" spans="1:8" x14ac:dyDescent="0.25">
      <c r="A1413" s="19"/>
      <c r="B1413" s="5">
        <f>DATE(YEAR(siječanj!B1413),MONTH(siječanj!B1413)+10,DAY(siječanj!B1413))</f>
        <v>45976</v>
      </c>
      <c r="C1413" s="8">
        <v>14.6875</v>
      </c>
      <c r="D1413">
        <v>0.94608290413102458</v>
      </c>
      <c r="E1413" s="6">
        <v>154.0095289061338</v>
      </c>
      <c r="F1413" s="7">
        <v>120.15723549929018</v>
      </c>
      <c r="G1413" s="7">
        <v>116.76028380112514</v>
      </c>
      <c r="H1413" s="7">
        <v>145.70578237136604</v>
      </c>
    </row>
    <row r="1414" spans="1:8" x14ac:dyDescent="0.25">
      <c r="A1414" s="19"/>
      <c r="B1414" s="5">
        <f>DATE(YEAR(siječanj!B1414),MONTH(siječanj!B1414)+10,DAY(siječanj!B1414))</f>
        <v>45976</v>
      </c>
      <c r="C1414" s="8">
        <v>14.6979166666667</v>
      </c>
      <c r="D1414">
        <v>0.94608290413102458</v>
      </c>
      <c r="E1414" s="6">
        <v>159.69068654879527</v>
      </c>
      <c r="F1414" s="7">
        <v>122.02086089927919</v>
      </c>
      <c r="G1414" s="7">
        <v>181.32086070174725</v>
      </c>
      <c r="H1414" s="7">
        <v>151.08062849276138</v>
      </c>
    </row>
    <row r="1415" spans="1:8" x14ac:dyDescent="0.25">
      <c r="A1415" s="19"/>
      <c r="B1415" s="5">
        <f>DATE(YEAR(siječanj!B1415),MONTH(siječanj!B1415)+10,DAY(siječanj!B1415))</f>
        <v>45976</v>
      </c>
      <c r="C1415" s="8">
        <v>14.7083333333333</v>
      </c>
      <c r="D1415">
        <v>0.94608290413102458</v>
      </c>
      <c r="E1415" s="6">
        <v>164.48570824451127</v>
      </c>
      <c r="F1415" s="7">
        <v>122.73276569927498</v>
      </c>
      <c r="G1415" s="7">
        <v>200.60740850193309</v>
      </c>
      <c r="H1415" s="7">
        <v>155.61711654401563</v>
      </c>
    </row>
    <row r="1416" spans="1:8" x14ac:dyDescent="0.25">
      <c r="A1416" s="19"/>
      <c r="B1416" s="5">
        <f>DATE(YEAR(siječanj!B1416),MONTH(siječanj!B1416)+10,DAY(siječanj!B1416))</f>
        <v>45976</v>
      </c>
      <c r="C1416" s="8">
        <v>14.71875</v>
      </c>
      <c r="D1416">
        <v>0.94608290413102458</v>
      </c>
      <c r="E1416" s="6">
        <v>168.95992290049054</v>
      </c>
      <c r="F1416" s="7">
        <v>123.41995009927091</v>
      </c>
      <c r="G1416" s="7">
        <v>201.81160530194472</v>
      </c>
      <c r="H1416" s="7">
        <v>159.85009453945008</v>
      </c>
    </row>
    <row r="1417" spans="1:8" x14ac:dyDescent="0.25">
      <c r="A1417" s="19"/>
      <c r="B1417" s="5">
        <f>DATE(YEAR(siječanj!B1417),MONTH(siječanj!B1417)+10,DAY(siječanj!B1417))</f>
        <v>45976</v>
      </c>
      <c r="C1417" s="8">
        <v>14.7291666666667</v>
      </c>
      <c r="D1417">
        <v>0.94608290413102458</v>
      </c>
      <c r="E1417" s="6">
        <v>175.51915002828457</v>
      </c>
      <c r="F1417" s="7">
        <v>123.1327308992726</v>
      </c>
      <c r="G1417" s="7">
        <v>202.38774300195024</v>
      </c>
      <c r="H1417" s="7">
        <v>166.05566718936848</v>
      </c>
    </row>
    <row r="1418" spans="1:8" x14ac:dyDescent="0.25">
      <c r="A1418" s="19"/>
      <c r="B1418" s="5">
        <f>DATE(YEAR(siječanj!B1418),MONTH(siječanj!B1418)+10,DAY(siječanj!B1418))</f>
        <v>45976</v>
      </c>
      <c r="C1418" s="8">
        <v>14.7395833333333</v>
      </c>
      <c r="D1418">
        <v>0.94608290413102458</v>
      </c>
      <c r="E1418" s="6">
        <v>181.60390020499293</v>
      </c>
      <c r="F1418" s="7">
        <v>123.21810159927207</v>
      </c>
      <c r="G1418" s="7">
        <v>202.74911530195376</v>
      </c>
      <c r="H1418" s="7">
        <v>171.81234530746048</v>
      </c>
    </row>
    <row r="1419" spans="1:8" x14ac:dyDescent="0.25">
      <c r="A1419" s="19"/>
      <c r="B1419" s="5">
        <f>DATE(YEAR(siječanj!B1419),MONTH(siječanj!B1419)+10,DAY(siječanj!B1419))</f>
        <v>45976</v>
      </c>
      <c r="C1419" s="8">
        <v>14.75</v>
      </c>
      <c r="D1419">
        <v>0.94608290413102458</v>
      </c>
      <c r="E1419" s="6">
        <v>185.01068511048626</v>
      </c>
      <c r="F1419" s="7">
        <v>122.66030749927539</v>
      </c>
      <c r="G1419" s="7">
        <v>202.83855570195459</v>
      </c>
      <c r="H1419" s="7">
        <v>175.03544626459936</v>
      </c>
    </row>
    <row r="1420" spans="1:8" x14ac:dyDescent="0.25">
      <c r="A1420" s="19"/>
      <c r="B1420" s="5">
        <f>DATE(YEAR(siječanj!B1420),MONTH(siječanj!B1420)+10,DAY(siječanj!B1420))</f>
        <v>45976</v>
      </c>
      <c r="C1420" s="8">
        <v>14.7604166666667</v>
      </c>
      <c r="D1420">
        <v>0.94608290413102458</v>
      </c>
      <c r="E1420" s="6">
        <v>187.20270425526618</v>
      </c>
      <c r="F1420" s="7">
        <v>122.14816889927842</v>
      </c>
      <c r="G1420" s="7">
        <v>203.46645220196064</v>
      </c>
      <c r="H1420" s="7">
        <v>177.10927810300353</v>
      </c>
    </row>
    <row r="1421" spans="1:8" x14ac:dyDescent="0.25">
      <c r="A1421" s="19"/>
      <c r="B1421" s="5">
        <f>DATE(YEAR(siječanj!B1421),MONTH(siječanj!B1421)+10,DAY(siječanj!B1421))</f>
        <v>45976</v>
      </c>
      <c r="C1421" s="8">
        <v>14.7708333333333</v>
      </c>
      <c r="D1421">
        <v>0.94608290413102458</v>
      </c>
      <c r="E1421" s="6">
        <v>190.36131098596198</v>
      </c>
      <c r="F1421" s="7">
        <v>121.73078889928088</v>
      </c>
      <c r="G1421" s="7">
        <v>203.82278740196412</v>
      </c>
      <c r="H1421" s="7">
        <v>180.09758193178803</v>
      </c>
    </row>
    <row r="1422" spans="1:8" x14ac:dyDescent="0.25">
      <c r="A1422" s="19"/>
      <c r="B1422" s="5">
        <f>DATE(YEAR(siječanj!B1422),MONTH(siječanj!B1422)+10,DAY(siječanj!B1422))</f>
        <v>45976</v>
      </c>
      <c r="C1422" s="8">
        <v>14.78125</v>
      </c>
      <c r="D1422">
        <v>0.94608290413102458</v>
      </c>
      <c r="E1422" s="6">
        <v>191.37665395902127</v>
      </c>
      <c r="F1422" s="7">
        <v>121.07475159928474</v>
      </c>
      <c r="G1422" s="7">
        <v>203.97562790196559</v>
      </c>
      <c r="H1422" s="7">
        <v>181.05818056042898</v>
      </c>
    </row>
    <row r="1423" spans="1:8" x14ac:dyDescent="0.25">
      <c r="A1423" s="19"/>
      <c r="B1423" s="5">
        <f>DATE(YEAR(siječanj!B1423),MONTH(siječanj!B1423)+10,DAY(siječanj!B1423))</f>
        <v>45976</v>
      </c>
      <c r="C1423" s="8">
        <v>14.7916666666667</v>
      </c>
      <c r="D1423">
        <v>0.94608290413102458</v>
      </c>
      <c r="E1423" s="6">
        <v>189.21115418660949</v>
      </c>
      <c r="F1423" s="7">
        <v>120.43848879928852</v>
      </c>
      <c r="G1423" s="7">
        <v>203.5538802019615</v>
      </c>
      <c r="H1423" s="7">
        <v>179.00943824685058</v>
      </c>
    </row>
    <row r="1424" spans="1:8" x14ac:dyDescent="0.25">
      <c r="A1424" s="19"/>
      <c r="B1424" s="5">
        <f>DATE(YEAR(siječanj!B1424),MONTH(siječanj!B1424)+10,DAY(siječanj!B1424))</f>
        <v>45976</v>
      </c>
      <c r="C1424" s="8">
        <v>14.8020833333333</v>
      </c>
      <c r="D1424">
        <v>0.94608290413102458</v>
      </c>
      <c r="E1424" s="6">
        <v>189.63216346283917</v>
      </c>
      <c r="F1424" s="7">
        <v>119.64536409929318</v>
      </c>
      <c r="G1424" s="7">
        <v>203.53535060196134</v>
      </c>
      <c r="H1424" s="7">
        <v>179.40774792557207</v>
      </c>
    </row>
    <row r="1425" spans="1:8" x14ac:dyDescent="0.25">
      <c r="A1425" s="19"/>
      <c r="B1425" s="5">
        <f>DATE(YEAR(siječanj!B1425),MONTH(siječanj!B1425)+10,DAY(siječanj!B1425))</f>
        <v>45976</v>
      </c>
      <c r="C1425" s="8">
        <v>14.8125</v>
      </c>
      <c r="D1425">
        <v>0.94608290413102458</v>
      </c>
      <c r="E1425" s="6">
        <v>191.31956761966785</v>
      </c>
      <c r="F1425" s="7">
        <v>118.84942419929791</v>
      </c>
      <c r="G1425" s="7">
        <v>203.19229410195803</v>
      </c>
      <c r="H1425" s="7">
        <v>181.00417215070729</v>
      </c>
    </row>
    <row r="1426" spans="1:8" x14ac:dyDescent="0.25">
      <c r="A1426" s="19"/>
      <c r="B1426" s="5">
        <f>DATE(YEAR(siječanj!B1426),MONTH(siječanj!B1426)+10,DAY(siječanj!B1426))</f>
        <v>45976</v>
      </c>
      <c r="C1426" s="8">
        <v>14.8229166666667</v>
      </c>
      <c r="D1426">
        <v>0.94608290413102458</v>
      </c>
      <c r="E1426" s="6">
        <v>188.19336542032707</v>
      </c>
      <c r="F1426" s="7">
        <v>117.55419199930553</v>
      </c>
      <c r="G1426" s="7">
        <v>203.22258210195832</v>
      </c>
      <c r="H1426" s="7">
        <v>178.04652569505416</v>
      </c>
    </row>
    <row r="1427" spans="1:8" x14ac:dyDescent="0.25">
      <c r="A1427" s="19"/>
      <c r="B1427" s="5">
        <f>DATE(YEAR(siječanj!B1427),MONTH(siječanj!B1427)+10,DAY(siječanj!B1427))</f>
        <v>45976</v>
      </c>
      <c r="C1427" s="8">
        <v>14.8333333333333</v>
      </c>
      <c r="D1427">
        <v>0.94608290413102458</v>
      </c>
      <c r="E1427" s="6">
        <v>190.30990772304489</v>
      </c>
      <c r="F1427" s="7">
        <v>115.51711559931758</v>
      </c>
      <c r="G1427" s="7">
        <v>203.52411940196123</v>
      </c>
      <c r="H1427" s="7">
        <v>180.04895018352562</v>
      </c>
    </row>
    <row r="1428" spans="1:8" x14ac:dyDescent="0.25">
      <c r="A1428" s="19"/>
      <c r="B1428" s="5">
        <f>DATE(YEAR(siječanj!B1428),MONTH(siječanj!B1428)+10,DAY(siječanj!B1428))</f>
        <v>45976</v>
      </c>
      <c r="C1428" s="8">
        <v>14.84375</v>
      </c>
      <c r="D1428">
        <v>0.94608290413102458</v>
      </c>
      <c r="E1428" s="6">
        <v>191.15675347290255</v>
      </c>
      <c r="F1428" s="7">
        <v>113.58054629932903</v>
      </c>
      <c r="G1428" s="7">
        <v>203.60684580196201</v>
      </c>
      <c r="H1428" s="7">
        <v>180.85013646990197</v>
      </c>
    </row>
    <row r="1429" spans="1:8" x14ac:dyDescent="0.25">
      <c r="A1429" s="19"/>
      <c r="B1429" s="5">
        <f>DATE(YEAR(siječanj!B1429),MONTH(siječanj!B1429)+10,DAY(siječanj!B1429))</f>
        <v>45976</v>
      </c>
      <c r="C1429" s="8">
        <v>14.8541666666667</v>
      </c>
      <c r="D1429">
        <v>0.94608290413102458</v>
      </c>
      <c r="E1429" s="6">
        <v>188.19495731571374</v>
      </c>
      <c r="F1429" s="7">
        <v>112.34727709933631</v>
      </c>
      <c r="G1429" s="7">
        <v>203.13919670195747</v>
      </c>
      <c r="H1429" s="7">
        <v>178.04803176006467</v>
      </c>
    </row>
    <row r="1430" spans="1:8" x14ac:dyDescent="0.25">
      <c r="A1430" s="19"/>
      <c r="B1430" s="5">
        <f>DATE(YEAR(siječanj!B1430),MONTH(siječanj!B1430)+10,DAY(siječanj!B1430))</f>
        <v>45976</v>
      </c>
      <c r="C1430" s="8">
        <v>14.8645833333333</v>
      </c>
      <c r="D1430">
        <v>0.94608290413102458</v>
      </c>
      <c r="E1430" s="6">
        <v>184.65488311846354</v>
      </c>
      <c r="F1430" s="7">
        <v>111.00269929934426</v>
      </c>
      <c r="G1430" s="7">
        <v>202.2255008019487</v>
      </c>
      <c r="H1430" s="7">
        <v>174.69882808269091</v>
      </c>
    </row>
    <row r="1431" spans="1:8" x14ac:dyDescent="0.25">
      <c r="A1431" s="19"/>
      <c r="B1431" s="5">
        <f>DATE(YEAR(siječanj!B1431),MONTH(siječanj!B1431)+10,DAY(siječanj!B1431))</f>
        <v>45976</v>
      </c>
      <c r="C1431" s="8">
        <v>14.875</v>
      </c>
      <c r="D1431">
        <v>0.94608290413102458</v>
      </c>
      <c r="E1431" s="6">
        <v>180.73082235698121</v>
      </c>
      <c r="F1431" s="7">
        <v>108.73765439935764</v>
      </c>
      <c r="G1431" s="7">
        <v>201.6442075019431</v>
      </c>
      <c r="H1431" s="7">
        <v>170.98634128148109</v>
      </c>
    </row>
    <row r="1432" spans="1:8" x14ac:dyDescent="0.25">
      <c r="A1432" s="19"/>
      <c r="B1432" s="5">
        <f>DATE(YEAR(siječanj!B1432),MONTH(siječanj!B1432)+10,DAY(siječanj!B1432))</f>
        <v>45976</v>
      </c>
      <c r="C1432" s="8">
        <v>14.8854166666667</v>
      </c>
      <c r="D1432">
        <v>0.94608290413102458</v>
      </c>
      <c r="E1432" s="6">
        <v>184.53507986515953</v>
      </c>
      <c r="F1432" s="7">
        <v>106.75048359936937</v>
      </c>
      <c r="G1432" s="7">
        <v>201.12778900193808</v>
      </c>
      <c r="H1432" s="7">
        <v>174.58548427288068</v>
      </c>
    </row>
    <row r="1433" spans="1:8" x14ac:dyDescent="0.25">
      <c r="A1433" s="19"/>
      <c r="B1433" s="5">
        <f>DATE(YEAR(siječanj!B1433),MONTH(siječanj!B1433)+10,DAY(siječanj!B1433))</f>
        <v>45976</v>
      </c>
      <c r="C1433" s="8">
        <v>14.8958333333333</v>
      </c>
      <c r="D1433">
        <v>0.94608290413102458</v>
      </c>
      <c r="E1433" s="6">
        <v>189.7511514517355</v>
      </c>
      <c r="F1433" s="7">
        <v>105.59004369937624</v>
      </c>
      <c r="G1433" s="7">
        <v>200.66935850193369</v>
      </c>
      <c r="H1433" s="7">
        <v>179.52032042766379</v>
      </c>
    </row>
    <row r="1434" spans="1:8" x14ac:dyDescent="0.25">
      <c r="A1434" s="19"/>
      <c r="B1434" s="5">
        <f>DATE(YEAR(siječanj!B1434),MONTH(siječanj!B1434)+10,DAY(siječanj!B1434))</f>
        <v>45976</v>
      </c>
      <c r="C1434" s="8">
        <v>14.90625</v>
      </c>
      <c r="D1434">
        <v>0.94608290413102458</v>
      </c>
      <c r="E1434" s="6">
        <v>192.90316573451716</v>
      </c>
      <c r="F1434" s="7">
        <v>103.97747659938574</v>
      </c>
      <c r="G1434" s="7">
        <v>200.44898330193161</v>
      </c>
      <c r="H1434" s="7">
        <v>182.50238725418035</v>
      </c>
    </row>
    <row r="1435" spans="1:8" x14ac:dyDescent="0.25">
      <c r="A1435" s="19"/>
      <c r="B1435" s="5">
        <f>DATE(YEAR(siječanj!B1435),MONTH(siječanj!B1435)+10,DAY(siječanj!B1435))</f>
        <v>45976</v>
      </c>
      <c r="C1435" s="8">
        <v>14.9166666666667</v>
      </c>
      <c r="D1435">
        <v>0.94608290413102458</v>
      </c>
      <c r="E1435" s="6">
        <v>191.73131973199705</v>
      </c>
      <c r="F1435" s="7">
        <v>102.01870689939732</v>
      </c>
      <c r="G1435" s="7">
        <v>199.24458590191998</v>
      </c>
      <c r="H1435" s="7">
        <v>181.39372378492178</v>
      </c>
    </row>
    <row r="1436" spans="1:8" x14ac:dyDescent="0.25">
      <c r="A1436" s="19"/>
      <c r="B1436" s="5">
        <f>DATE(YEAR(siječanj!B1436),MONTH(siječanj!B1436)+10,DAY(siječanj!B1436))</f>
        <v>45976</v>
      </c>
      <c r="C1436" s="8">
        <v>14.9270833333333</v>
      </c>
      <c r="D1436">
        <v>0.94608290413102458</v>
      </c>
      <c r="E1436" s="6">
        <v>191.78747688785785</v>
      </c>
      <c r="F1436" s="7">
        <v>100.56448189940593</v>
      </c>
      <c r="G1436" s="7">
        <v>197.4086450019023</v>
      </c>
      <c r="H1436" s="7">
        <v>181.4468531100263</v>
      </c>
    </row>
    <row r="1437" spans="1:8" x14ac:dyDescent="0.25">
      <c r="A1437" s="19"/>
      <c r="B1437" s="5">
        <f>DATE(YEAR(siječanj!B1437),MONTH(siječanj!B1437)+10,DAY(siječanj!B1437))</f>
        <v>45976</v>
      </c>
      <c r="C1437" s="8">
        <v>14.9375</v>
      </c>
      <c r="D1437">
        <v>0.94608290413102458</v>
      </c>
      <c r="E1437" s="6">
        <v>187.09848810458112</v>
      </c>
      <c r="F1437" s="7">
        <v>99.13089164941438</v>
      </c>
      <c r="G1437" s="7">
        <v>196.37790250189235</v>
      </c>
      <c r="H1437" s="7">
        <v>177.01068098450605</v>
      </c>
    </row>
    <row r="1438" spans="1:8" x14ac:dyDescent="0.25">
      <c r="A1438" s="19"/>
      <c r="B1438" s="5">
        <f>DATE(YEAR(siječanj!B1438),MONTH(siječanj!B1438)+10,DAY(siječanj!B1438))</f>
        <v>45976</v>
      </c>
      <c r="C1438" s="8">
        <v>14.9479166666667</v>
      </c>
      <c r="D1438">
        <v>0.94608290413102458</v>
      </c>
      <c r="E1438" s="6">
        <v>179.2427904671691</v>
      </c>
      <c r="F1438" s="7">
        <v>97.633067179423236</v>
      </c>
      <c r="G1438" s="7">
        <v>195.72414130188608</v>
      </c>
      <c r="H1438" s="7">
        <v>169.57853974972807</v>
      </c>
    </row>
    <row r="1439" spans="1:8" x14ac:dyDescent="0.25">
      <c r="A1439" s="19"/>
      <c r="B1439" s="5">
        <f>DATE(YEAR(siječanj!B1439),MONTH(siječanj!B1439)+10,DAY(siječanj!B1439))</f>
        <v>45976</v>
      </c>
      <c r="C1439" s="8">
        <v>14.9583333333333</v>
      </c>
      <c r="D1439">
        <v>0.94608290413102458</v>
      </c>
      <c r="E1439" s="6">
        <v>169.93211233358218</v>
      </c>
      <c r="F1439" s="7">
        <v>95.105529269438179</v>
      </c>
      <c r="G1439" s="7">
        <v>190.12842040183213</v>
      </c>
      <c r="H1439" s="7">
        <v>160.76986634167494</v>
      </c>
    </row>
    <row r="1440" spans="1:8" x14ac:dyDescent="0.25">
      <c r="A1440" s="19"/>
      <c r="B1440" s="5">
        <f>DATE(YEAR(siječanj!B1440),MONTH(siječanj!B1440)+10,DAY(siječanj!B1440))</f>
        <v>45976</v>
      </c>
      <c r="C1440" s="8">
        <v>14.96875</v>
      </c>
      <c r="D1440">
        <v>0.94608290413102458</v>
      </c>
      <c r="E1440" s="6">
        <v>162.50903579425557</v>
      </c>
      <c r="F1440" s="7">
        <v>93.483177679447749</v>
      </c>
      <c r="G1440" s="7">
        <v>189.80810740182903</v>
      </c>
      <c r="H1440" s="7">
        <v>153.74702053176193</v>
      </c>
    </row>
    <row r="1441" spans="1:8" x14ac:dyDescent="0.25">
      <c r="A1441" s="19"/>
      <c r="B1441" s="5">
        <f>DATE(YEAR(siječanj!B1441),MONTH(siječanj!B1441)+10,DAY(siječanj!B1441))</f>
        <v>45976</v>
      </c>
      <c r="C1441" s="8">
        <v>14.9791666666667</v>
      </c>
      <c r="D1441">
        <v>0.94608290413102458</v>
      </c>
      <c r="E1441" s="6">
        <v>151.8843792735999</v>
      </c>
      <c r="F1441" s="7">
        <v>92.029803739456355</v>
      </c>
      <c r="G1441" s="7">
        <v>188.04562290181207</v>
      </c>
      <c r="H1441" s="7">
        <v>143.6952146353054</v>
      </c>
    </row>
    <row r="1442" spans="1:8" ht="15.75" thickBot="1" x14ac:dyDescent="0.3">
      <c r="A1442" s="19"/>
      <c r="B1442" s="5">
        <f>DATE(YEAR(siječanj!B1442),MONTH(siječanj!B1442)+10,DAY(siječanj!B1442))</f>
        <v>45976</v>
      </c>
      <c r="C1442" s="8">
        <v>14.9895833333333</v>
      </c>
      <c r="D1442">
        <v>0.94608290413102458</v>
      </c>
      <c r="E1442" s="6">
        <v>143.50024864408215</v>
      </c>
      <c r="F1442" s="7">
        <v>90.298168629466574</v>
      </c>
      <c r="G1442" s="7">
        <v>187.74960890180924</v>
      </c>
      <c r="H1442" s="7">
        <v>135.76313198071736</v>
      </c>
    </row>
    <row r="1443" spans="1:8" x14ac:dyDescent="0.25">
      <c r="A1443" s="14">
        <f t="shared" ref="A1443" si="13">A1347+1</f>
        <v>320</v>
      </c>
      <c r="B1443" s="5">
        <f>DATE(YEAR(siječanj!B1443),MONTH(siječanj!B1443)+10,DAY(siječanj!B1443))</f>
        <v>45977</v>
      </c>
      <c r="C1443" s="8">
        <v>15</v>
      </c>
      <c r="D1443">
        <v>0.94994660810761933</v>
      </c>
      <c r="E1443" s="6">
        <v>136.21508750196074</v>
      </c>
      <c r="F1443" s="7">
        <v>87.725739539481765</v>
      </c>
      <c r="G1443" s="7">
        <v>183.62832480176951</v>
      </c>
      <c r="H1443" s="7">
        <v>129.39706034557017</v>
      </c>
    </row>
    <row r="1444" spans="1:8" x14ac:dyDescent="0.25">
      <c r="A1444" s="15"/>
      <c r="B1444" s="5">
        <f>DATE(YEAR(siječanj!B1444),MONTH(siječanj!B1444)+10,DAY(siječanj!B1444))</f>
        <v>45977</v>
      </c>
      <c r="C1444" s="8">
        <v>15.0104166666667</v>
      </c>
      <c r="D1444">
        <v>0.94994660810761933</v>
      </c>
      <c r="E1444" s="6">
        <v>125.75322234425342</v>
      </c>
      <c r="F1444" s="7">
        <v>86.621475359488286</v>
      </c>
      <c r="G1444" s="7">
        <v>182.91639410176262</v>
      </c>
      <c r="H1444" s="7">
        <v>119.45884702452682</v>
      </c>
    </row>
    <row r="1445" spans="1:8" x14ac:dyDescent="0.25">
      <c r="A1445" s="15"/>
      <c r="B1445" s="5">
        <f>DATE(YEAR(siječanj!B1445),MONTH(siječanj!B1445)+10,DAY(siječanj!B1445))</f>
        <v>45977</v>
      </c>
      <c r="C1445" s="8">
        <v>15.0208333333333</v>
      </c>
      <c r="D1445">
        <v>0.94994660810761933</v>
      </c>
      <c r="E1445" s="6">
        <v>117.60016221478075</v>
      </c>
      <c r="F1445" s="7">
        <v>85.122308389497135</v>
      </c>
      <c r="G1445" s="7">
        <v>182.20656070175576</v>
      </c>
      <c r="H1445" s="7">
        <v>111.7138752088368</v>
      </c>
    </row>
    <row r="1446" spans="1:8" x14ac:dyDescent="0.25">
      <c r="A1446" s="15"/>
      <c r="B1446" s="5">
        <f>DATE(YEAR(siječanj!B1446),MONTH(siječanj!B1446)+10,DAY(siječanj!B1446))</f>
        <v>45977</v>
      </c>
      <c r="C1446" s="8">
        <v>15.03125</v>
      </c>
      <c r="D1446">
        <v>0.94994660810761933</v>
      </c>
      <c r="E1446" s="6">
        <v>109.82020194742506</v>
      </c>
      <c r="F1446" s="7">
        <v>84.035699409503579</v>
      </c>
      <c r="G1446" s="7">
        <v>182.44431280175809</v>
      </c>
      <c r="H1446" s="7">
        <v>104.32332834165021</v>
      </c>
    </row>
    <row r="1447" spans="1:8" x14ac:dyDescent="0.25">
      <c r="A1447" s="15"/>
      <c r="B1447" s="5">
        <f>DATE(YEAR(siječanj!B1447),MONTH(siječanj!B1447)+10,DAY(siječanj!B1447))</f>
        <v>45977</v>
      </c>
      <c r="C1447" s="8">
        <v>15.0416666666667</v>
      </c>
      <c r="D1447">
        <v>0.94994660810761933</v>
      </c>
      <c r="E1447" s="6">
        <v>102.00415805757181</v>
      </c>
      <c r="F1447" s="7">
        <v>83.295964969507935</v>
      </c>
      <c r="G1447" s="7">
        <v>181.84183140175227</v>
      </c>
      <c r="H1447" s="7">
        <v>96.898503959663827</v>
      </c>
    </row>
    <row r="1448" spans="1:8" x14ac:dyDescent="0.25">
      <c r="A1448" s="15"/>
      <c r="B1448" s="5">
        <f>DATE(YEAR(siječanj!B1448),MONTH(siječanj!B1448)+10,DAY(siječanj!B1448))</f>
        <v>45977</v>
      </c>
      <c r="C1448" s="8">
        <v>15.0520833333333</v>
      </c>
      <c r="D1448">
        <v>0.94994660810761933</v>
      </c>
      <c r="E1448" s="6">
        <v>96.620243044281636</v>
      </c>
      <c r="F1448" s="7">
        <v>82.311798549513753</v>
      </c>
      <c r="G1448" s="7">
        <v>182.05001170175427</v>
      </c>
      <c r="H1448" s="7">
        <v>91.784072154449134</v>
      </c>
    </row>
    <row r="1449" spans="1:8" x14ac:dyDescent="0.25">
      <c r="A1449" s="15"/>
      <c r="B1449" s="5">
        <f>DATE(YEAR(siječanj!B1449),MONTH(siječanj!B1449)+10,DAY(siječanj!B1449))</f>
        <v>45977</v>
      </c>
      <c r="C1449" s="8">
        <v>15.0625</v>
      </c>
      <c r="D1449">
        <v>0.94994660810761933</v>
      </c>
      <c r="E1449" s="6">
        <v>92.55284929015572</v>
      </c>
      <c r="F1449" s="7">
        <v>81.817513219516655</v>
      </c>
      <c r="G1449" s="7">
        <v>182.15648490175533</v>
      </c>
      <c r="H1449" s="7">
        <v>87.920265253879109</v>
      </c>
    </row>
    <row r="1450" spans="1:8" x14ac:dyDescent="0.25">
      <c r="A1450" s="15"/>
      <c r="B1450" s="5">
        <f>DATE(YEAR(siječanj!B1450),MONTH(siječanj!B1450)+10,DAY(siječanj!B1450))</f>
        <v>45977</v>
      </c>
      <c r="C1450" s="8">
        <v>15.0729166666667</v>
      </c>
      <c r="D1450">
        <v>0.94994660810761933</v>
      </c>
      <c r="E1450" s="6">
        <v>88.279438319259981</v>
      </c>
      <c r="F1450" s="7">
        <v>81.211674329520235</v>
      </c>
      <c r="G1450" s="7">
        <v>181.75880920175149</v>
      </c>
      <c r="H1450" s="7">
        <v>83.860752997026808</v>
      </c>
    </row>
    <row r="1451" spans="1:8" x14ac:dyDescent="0.25">
      <c r="A1451" s="15"/>
      <c r="B1451" s="5">
        <f>DATE(YEAR(siječanj!B1451),MONTH(siječanj!B1451)+10,DAY(siječanj!B1451))</f>
        <v>45977</v>
      </c>
      <c r="C1451" s="8">
        <v>15.0833333333333</v>
      </c>
      <c r="D1451">
        <v>0.94994660810761933</v>
      </c>
      <c r="E1451" s="6">
        <v>85.000728183236404</v>
      </c>
      <c r="F1451" s="7">
        <v>80.33130667952544</v>
      </c>
      <c r="G1451" s="7">
        <v>181.68246140175074</v>
      </c>
      <c r="H1451" s="7">
        <v>80.746153424343149</v>
      </c>
    </row>
    <row r="1452" spans="1:8" x14ac:dyDescent="0.25">
      <c r="A1452" s="15"/>
      <c r="B1452" s="5">
        <f>DATE(YEAR(siječanj!B1452),MONTH(siječanj!B1452)+10,DAY(siječanj!B1452))</f>
        <v>45977</v>
      </c>
      <c r="C1452" s="8">
        <v>15.09375</v>
      </c>
      <c r="D1452">
        <v>0.94994660810761933</v>
      </c>
      <c r="E1452" s="6">
        <v>82.614902956989127</v>
      </c>
      <c r="F1452" s="7">
        <v>80.0336214095272</v>
      </c>
      <c r="G1452" s="7">
        <v>182.2387074017561</v>
      </c>
      <c r="H1452" s="7">
        <v>78.479746843131949</v>
      </c>
    </row>
    <row r="1453" spans="1:8" x14ac:dyDescent="0.25">
      <c r="A1453" s="15"/>
      <c r="B1453" s="5">
        <f>DATE(YEAR(siječanj!B1453),MONTH(siječanj!B1453)+10,DAY(siječanj!B1453))</f>
        <v>45977</v>
      </c>
      <c r="C1453" s="8">
        <v>15.1041666666667</v>
      </c>
      <c r="D1453">
        <v>0.94994660810761933</v>
      </c>
      <c r="E1453" s="6">
        <v>80.348883955848095</v>
      </c>
      <c r="F1453" s="7">
        <v>79.221305459532005</v>
      </c>
      <c r="G1453" s="7">
        <v>182.07460070175452</v>
      </c>
      <c r="H1453" s="7">
        <v>76.327149779090618</v>
      </c>
    </row>
    <row r="1454" spans="1:8" x14ac:dyDescent="0.25">
      <c r="A1454" s="15"/>
      <c r="B1454" s="5">
        <f>DATE(YEAR(siječanj!B1454),MONTH(siječanj!B1454)+10,DAY(siječanj!B1454))</f>
        <v>45977</v>
      </c>
      <c r="C1454" s="8">
        <v>15.1145833333333</v>
      </c>
      <c r="D1454">
        <v>0.94994660810761933</v>
      </c>
      <c r="E1454" s="6">
        <v>77.359831419341731</v>
      </c>
      <c r="F1454" s="7">
        <v>78.86672007953409</v>
      </c>
      <c r="G1454" s="7">
        <v>182.17643520175548</v>
      </c>
      <c r="H1454" s="7">
        <v>73.487709460580916</v>
      </c>
    </row>
    <row r="1455" spans="1:8" x14ac:dyDescent="0.25">
      <c r="A1455" s="15"/>
      <c r="B1455" s="5">
        <f>DATE(YEAR(siječanj!B1455),MONTH(siječanj!B1455)+10,DAY(siječanj!B1455))</f>
        <v>45977</v>
      </c>
      <c r="C1455" s="8">
        <v>15.125</v>
      </c>
      <c r="D1455">
        <v>0.94994660810761933</v>
      </c>
      <c r="E1455" s="6">
        <v>75.705001186594416</v>
      </c>
      <c r="F1455" s="7">
        <v>78.621504989535552</v>
      </c>
      <c r="G1455" s="7">
        <v>182.05900190175439</v>
      </c>
      <c r="H1455" s="7">
        <v>71.915709093988667</v>
      </c>
    </row>
    <row r="1456" spans="1:8" x14ac:dyDescent="0.25">
      <c r="A1456" s="15"/>
      <c r="B1456" s="5">
        <f>DATE(YEAR(siječanj!B1456),MONTH(siječanj!B1456)+10,DAY(siječanj!B1456))</f>
        <v>45977</v>
      </c>
      <c r="C1456" s="8">
        <v>15.1354166666667</v>
      </c>
      <c r="D1456">
        <v>0.94994660810761933</v>
      </c>
      <c r="E1456" s="6">
        <v>73.57036754259093</v>
      </c>
      <c r="F1456" s="7">
        <v>78.169623899538223</v>
      </c>
      <c r="G1456" s="7">
        <v>182.37479930175743</v>
      </c>
      <c r="H1456" s="7">
        <v>69.88792110431514</v>
      </c>
    </row>
    <row r="1457" spans="1:8" x14ac:dyDescent="0.25">
      <c r="A1457" s="15"/>
      <c r="B1457" s="5">
        <f>DATE(YEAR(siječanj!B1457),MONTH(siječanj!B1457)+10,DAY(siječanj!B1457))</f>
        <v>45977</v>
      </c>
      <c r="C1457" s="8">
        <v>15.1458333333333</v>
      </c>
      <c r="D1457">
        <v>0.94994660810761933</v>
      </c>
      <c r="E1457" s="6">
        <v>72.177517524729495</v>
      </c>
      <c r="F1457" s="7">
        <v>78.084935859538717</v>
      </c>
      <c r="G1457" s="7">
        <v>183.82212790177135</v>
      </c>
      <c r="H1457" s="7">
        <v>68.564787954245034</v>
      </c>
    </row>
    <row r="1458" spans="1:8" x14ac:dyDescent="0.25">
      <c r="A1458" s="15"/>
      <c r="B1458" s="5">
        <f>DATE(YEAR(siječanj!B1458),MONTH(siječanj!B1458)+10,DAY(siječanj!B1458))</f>
        <v>45977</v>
      </c>
      <c r="C1458" s="8">
        <v>15.15625</v>
      </c>
      <c r="D1458">
        <v>0.94994660810761933</v>
      </c>
      <c r="E1458" s="6">
        <v>72.162181044097352</v>
      </c>
      <c r="F1458" s="7">
        <v>77.784954859540491</v>
      </c>
      <c r="G1458" s="7">
        <v>185.0109177017828</v>
      </c>
      <c r="H1458" s="7">
        <v>68.550219116488222</v>
      </c>
    </row>
    <row r="1459" spans="1:8" x14ac:dyDescent="0.25">
      <c r="A1459" s="15"/>
      <c r="B1459" s="5">
        <f>DATE(YEAR(siječanj!B1459),MONTH(siječanj!B1459)+10,DAY(siječanj!B1459))</f>
        <v>45977</v>
      </c>
      <c r="C1459" s="8">
        <v>15.1666666666667</v>
      </c>
      <c r="D1459">
        <v>0.94994660810761933</v>
      </c>
      <c r="E1459" s="6">
        <v>70.129282095929199</v>
      </c>
      <c r="F1459" s="7">
        <v>77.821528439540259</v>
      </c>
      <c r="G1459" s="7">
        <v>187.21365170180403</v>
      </c>
      <c r="H1459" s="7">
        <v>66.619073656050332</v>
      </c>
    </row>
    <row r="1460" spans="1:8" x14ac:dyDescent="0.25">
      <c r="A1460" s="15"/>
      <c r="B1460" s="5">
        <f>DATE(YEAR(siječanj!B1460),MONTH(siječanj!B1460)+10,DAY(siječanj!B1460))</f>
        <v>45977</v>
      </c>
      <c r="C1460" s="8">
        <v>15.1770833333333</v>
      </c>
      <c r="D1460">
        <v>0.94994660810761933</v>
      </c>
      <c r="E1460" s="6">
        <v>69.780316239602257</v>
      </c>
      <c r="F1460" s="7">
        <v>77.539388729541926</v>
      </c>
      <c r="G1460" s="7">
        <v>188.61741060181757</v>
      </c>
      <c r="H1460" s="7">
        <v>66.287574724487186</v>
      </c>
    </row>
    <row r="1461" spans="1:8" x14ac:dyDescent="0.25">
      <c r="A1461" s="15"/>
      <c r="B1461" s="5">
        <f>DATE(YEAR(siječanj!B1461),MONTH(siječanj!B1461)+10,DAY(siječanj!B1461))</f>
        <v>45977</v>
      </c>
      <c r="C1461" s="8">
        <v>15.1875</v>
      </c>
      <c r="D1461">
        <v>0.94994660810761933</v>
      </c>
      <c r="E1461" s="6">
        <v>69.896529555830256</v>
      </c>
      <c r="F1461" s="7">
        <v>77.471433499542343</v>
      </c>
      <c r="G1461" s="7">
        <v>192.70396280185696</v>
      </c>
      <c r="H1461" s="7">
        <v>66.397971170054916</v>
      </c>
    </row>
    <row r="1462" spans="1:8" x14ac:dyDescent="0.25">
      <c r="A1462" s="15"/>
      <c r="B1462" s="5">
        <f>DATE(YEAR(siječanj!B1462),MONTH(siječanj!B1462)+10,DAY(siječanj!B1462))</f>
        <v>45977</v>
      </c>
      <c r="C1462" s="8">
        <v>15.1979166666667</v>
      </c>
      <c r="D1462">
        <v>0.94994660810761933</v>
      </c>
      <c r="E1462" s="6">
        <v>69.569988919019579</v>
      </c>
      <c r="F1462" s="7">
        <v>77.641616099541324</v>
      </c>
      <c r="G1462" s="7">
        <v>193.89056000186838</v>
      </c>
      <c r="H1462" s="7">
        <v>66.087774999707307</v>
      </c>
    </row>
    <row r="1463" spans="1:8" x14ac:dyDescent="0.25">
      <c r="A1463" s="15"/>
      <c r="B1463" s="5">
        <f>DATE(YEAR(siječanj!B1463),MONTH(siječanj!B1463)+10,DAY(siječanj!B1463))</f>
        <v>45977</v>
      </c>
      <c r="C1463" s="8">
        <v>15.2083333333333</v>
      </c>
      <c r="D1463">
        <v>0.94994660810761933</v>
      </c>
      <c r="E1463" s="6">
        <v>68.936185726368564</v>
      </c>
      <c r="F1463" s="7">
        <v>78.26414212953766</v>
      </c>
      <c r="G1463" s="7">
        <v>198.75586150191526</v>
      </c>
      <c r="H1463" s="7">
        <v>65.485695806640706</v>
      </c>
    </row>
    <row r="1464" spans="1:8" x14ac:dyDescent="0.25">
      <c r="A1464" s="15"/>
      <c r="B1464" s="5">
        <f>DATE(YEAR(siječanj!B1464),MONTH(siječanj!B1464)+10,DAY(siječanj!B1464))</f>
        <v>45977</v>
      </c>
      <c r="C1464" s="8">
        <v>15.21875</v>
      </c>
      <c r="D1464">
        <v>0.94994660810761933</v>
      </c>
      <c r="E1464" s="6">
        <v>69.280909830333584</v>
      </c>
      <c r="F1464" s="7">
        <v>78.771125899534653</v>
      </c>
      <c r="G1464" s="7">
        <v>199.52056310192265</v>
      </c>
      <c r="H1464" s="7">
        <v>65.813165299935207</v>
      </c>
    </row>
    <row r="1465" spans="1:8" x14ac:dyDescent="0.25">
      <c r="A1465" s="15"/>
      <c r="B1465" s="5">
        <f>DATE(YEAR(siječanj!B1465),MONTH(siječanj!B1465)+10,DAY(siječanj!B1465))</f>
        <v>45977</v>
      </c>
      <c r="C1465" s="8">
        <v>15.2291666666667</v>
      </c>
      <c r="D1465">
        <v>0.94994660810761933</v>
      </c>
      <c r="E1465" s="6">
        <v>69.272628408160443</v>
      </c>
      <c r="F1465" s="7">
        <v>80.079881929526934</v>
      </c>
      <c r="G1465" s="7">
        <v>199.95108570192679</v>
      </c>
      <c r="H1465" s="7">
        <v>65.805298391031528</v>
      </c>
    </row>
    <row r="1466" spans="1:8" x14ac:dyDescent="0.25">
      <c r="A1466" s="15"/>
      <c r="B1466" s="5">
        <f>DATE(YEAR(siječanj!B1466),MONTH(siječanj!B1466)+10,DAY(siječanj!B1466))</f>
        <v>45977</v>
      </c>
      <c r="C1466" s="8">
        <v>15.2395833333333</v>
      </c>
      <c r="D1466">
        <v>0.94994660810761933</v>
      </c>
      <c r="E1466" s="6">
        <v>70.162136360019488</v>
      </c>
      <c r="F1466" s="7">
        <v>81.473405329518698</v>
      </c>
      <c r="G1466" s="7">
        <v>200.27555390192992</v>
      </c>
      <c r="H1466" s="7">
        <v>66.650283452784777</v>
      </c>
    </row>
    <row r="1467" spans="1:8" x14ac:dyDescent="0.25">
      <c r="A1467" s="15"/>
      <c r="B1467" s="5">
        <f>DATE(YEAR(siječanj!B1467),MONTH(siječanj!B1467)+10,DAY(siječanj!B1467))</f>
        <v>45977</v>
      </c>
      <c r="C1467" s="8">
        <v>15.25</v>
      </c>
      <c r="D1467">
        <v>0.94994660810761933</v>
      </c>
      <c r="E1467" s="6">
        <v>71.758598416057865</v>
      </c>
      <c r="F1467" s="7">
        <v>83.996741629503802</v>
      </c>
      <c r="G1467" s="7">
        <v>196.36462370189224</v>
      </c>
      <c r="H1467" s="7">
        <v>68.166837167890947</v>
      </c>
    </row>
    <row r="1468" spans="1:8" x14ac:dyDescent="0.25">
      <c r="A1468" s="15"/>
      <c r="B1468" s="5">
        <f>DATE(YEAR(siječanj!B1468),MONTH(siječanj!B1468)+10,DAY(siječanj!B1468))</f>
        <v>45977</v>
      </c>
      <c r="C1468" s="8">
        <v>15.2604166666667</v>
      </c>
      <c r="D1468">
        <v>0.94994660810761933</v>
      </c>
      <c r="E1468" s="6">
        <v>74.131732065644556</v>
      </c>
      <c r="F1468" s="7">
        <v>85.077042189497405</v>
      </c>
      <c r="G1468" s="7">
        <v>177.71737920171253</v>
      </c>
      <c r="H1468" s="7">
        <v>70.421187428901888</v>
      </c>
    </row>
    <row r="1469" spans="1:8" x14ac:dyDescent="0.25">
      <c r="A1469" s="15"/>
      <c r="B1469" s="5">
        <f>DATE(YEAR(siječanj!B1469),MONTH(siječanj!B1469)+10,DAY(siječanj!B1469))</f>
        <v>45977</v>
      </c>
      <c r="C1469" s="8">
        <v>15.2708333333333</v>
      </c>
      <c r="D1469">
        <v>0.94994660810761933</v>
      </c>
      <c r="E1469" s="6">
        <v>75.557623571135849</v>
      </c>
      <c r="F1469" s="7">
        <v>87.090487099485514</v>
      </c>
      <c r="G1469" s="7">
        <v>134.79612260129892</v>
      </c>
      <c r="H1469" s="7">
        <v>71.775708228072801</v>
      </c>
    </row>
    <row r="1470" spans="1:8" x14ac:dyDescent="0.25">
      <c r="A1470" s="15"/>
      <c r="B1470" s="5">
        <f>DATE(YEAR(siječanj!B1470),MONTH(siječanj!B1470)+10,DAY(siječanj!B1470))</f>
        <v>45977</v>
      </c>
      <c r="C1470" s="8">
        <v>15.28125</v>
      </c>
      <c r="D1470">
        <v>0.94994660810761933</v>
      </c>
      <c r="E1470" s="6">
        <v>79.546496367130501</v>
      </c>
      <c r="F1470" s="7">
        <v>89.697218589470125</v>
      </c>
      <c r="G1470" s="7">
        <v>71.689938400690835</v>
      </c>
      <c r="H1470" s="7">
        <v>75.564924410800685</v>
      </c>
    </row>
    <row r="1471" spans="1:8" x14ac:dyDescent="0.25">
      <c r="A1471" s="15"/>
      <c r="B1471" s="5">
        <f>DATE(YEAR(siječanj!B1471),MONTH(siječanj!B1471)+10,DAY(siječanj!B1471))</f>
        <v>45977</v>
      </c>
      <c r="C1471" s="8">
        <v>15.2916666666667</v>
      </c>
      <c r="D1471">
        <v>0.94994660810761933</v>
      </c>
      <c r="E1471" s="6">
        <v>81.372987801837894</v>
      </c>
      <c r="F1471" s="7">
        <v>92.589847889453026</v>
      </c>
      <c r="G1471" s="7">
        <v>35.272767060339895</v>
      </c>
      <c r="H1471" s="7">
        <v>77.299993753938594</v>
      </c>
    </row>
    <row r="1472" spans="1:8" x14ac:dyDescent="0.25">
      <c r="A1472" s="15"/>
      <c r="B1472" s="5">
        <f>DATE(YEAR(siječanj!B1472),MONTH(siječanj!B1472)+10,DAY(siječanj!B1472))</f>
        <v>45977</v>
      </c>
      <c r="C1472" s="8">
        <v>15.3020833333333</v>
      </c>
      <c r="D1472">
        <v>0.94994660810761933</v>
      </c>
      <c r="E1472" s="6">
        <v>85.728092625030044</v>
      </c>
      <c r="F1472" s="7">
        <v>93.352285069448513</v>
      </c>
      <c r="G1472" s="7">
        <v>10.460505420100802</v>
      </c>
      <c r="H1472" s="7">
        <v>81.437110808683101</v>
      </c>
    </row>
    <row r="1473" spans="1:8" x14ac:dyDescent="0.25">
      <c r="A1473" s="15"/>
      <c r="B1473" s="5">
        <f>DATE(YEAR(siječanj!B1473),MONTH(siječanj!B1473)+10,DAY(siječanj!B1473))</f>
        <v>45977</v>
      </c>
      <c r="C1473" s="8">
        <v>15.3125</v>
      </c>
      <c r="D1473">
        <v>0.94994660810761933</v>
      </c>
      <c r="E1473" s="6">
        <v>91.710990224415212</v>
      </c>
      <c r="F1473" s="7">
        <v>94.228071529443341</v>
      </c>
      <c r="G1473" s="7">
        <v>3.978394648038337</v>
      </c>
      <c r="H1473" s="7">
        <v>87.120544089874258</v>
      </c>
    </row>
    <row r="1474" spans="1:8" x14ac:dyDescent="0.25">
      <c r="A1474" s="15"/>
      <c r="B1474" s="5">
        <f>DATE(YEAR(siječanj!B1474),MONTH(siječanj!B1474)+10,DAY(siječanj!B1474))</f>
        <v>45977</v>
      </c>
      <c r="C1474" s="8">
        <v>15.3229166666667</v>
      </c>
      <c r="D1474">
        <v>0.94994660810761933</v>
      </c>
      <c r="E1474" s="6">
        <v>98.468798129235779</v>
      </c>
      <c r="F1474" s="7">
        <v>96.044385539432625</v>
      </c>
      <c r="G1474" s="7">
        <v>2.2797305050219681</v>
      </c>
      <c r="H1474" s="7">
        <v>93.540100787301427</v>
      </c>
    </row>
    <row r="1475" spans="1:8" x14ac:dyDescent="0.25">
      <c r="A1475" s="15"/>
      <c r="B1475" s="5">
        <f>DATE(YEAR(siječanj!B1475),MONTH(siječanj!B1475)+10,DAY(siječanj!B1475))</f>
        <v>45977</v>
      </c>
      <c r="C1475" s="8">
        <v>15.3333333333333</v>
      </c>
      <c r="D1475">
        <v>0.94994660810761933</v>
      </c>
      <c r="E1475" s="6">
        <v>104.50584592738569</v>
      </c>
      <c r="F1475" s="7">
        <v>98.930698449415573</v>
      </c>
      <c r="G1475" s="7">
        <v>1.6237444880156469</v>
      </c>
      <c r="H1475" s="7">
        <v>99.274973866137501</v>
      </c>
    </row>
    <row r="1476" spans="1:8" x14ac:dyDescent="0.25">
      <c r="A1476" s="15"/>
      <c r="B1476" s="5">
        <f>DATE(YEAR(siječanj!B1476),MONTH(siječanj!B1476)+10,DAY(siječanj!B1476))</f>
        <v>45977</v>
      </c>
      <c r="C1476" s="8">
        <v>15.34375</v>
      </c>
      <c r="D1476">
        <v>0.94994660810761933</v>
      </c>
      <c r="E1476" s="6">
        <v>111.71273970516486</v>
      </c>
      <c r="F1476" s="7">
        <v>99.552532679411897</v>
      </c>
      <c r="G1476" s="7">
        <v>1.3076190180126006</v>
      </c>
      <c r="H1476" s="7">
        <v>106.12113816533073</v>
      </c>
    </row>
    <row r="1477" spans="1:8" x14ac:dyDescent="0.25">
      <c r="A1477" s="15"/>
      <c r="B1477" s="5">
        <f>DATE(YEAR(siječanj!B1477),MONTH(siječanj!B1477)+10,DAY(siječanj!B1477))</f>
        <v>45977</v>
      </c>
      <c r="C1477" s="8">
        <v>15.3541666666667</v>
      </c>
      <c r="D1477">
        <v>0.94994660810761933</v>
      </c>
      <c r="E1477" s="6">
        <v>120.76080859239698</v>
      </c>
      <c r="F1477" s="7">
        <v>100.80148779940453</v>
      </c>
      <c r="G1477" s="7">
        <v>1.1796795470113679</v>
      </c>
      <c r="H1477" s="7">
        <v>114.71632051468097</v>
      </c>
    </row>
    <row r="1478" spans="1:8" x14ac:dyDescent="0.25">
      <c r="A1478" s="15"/>
      <c r="B1478" s="5">
        <f>DATE(YEAR(siječanj!B1478),MONTH(siječanj!B1478)+10,DAY(siječanj!B1478))</f>
        <v>45977</v>
      </c>
      <c r="C1478" s="8">
        <v>15.3645833333333</v>
      </c>
      <c r="D1478">
        <v>0.94994660810761933</v>
      </c>
      <c r="E1478" s="6">
        <v>129.82970287895284</v>
      </c>
      <c r="F1478" s="7">
        <v>102.43298179939487</v>
      </c>
      <c r="G1478" s="7">
        <v>0.92609868300892417</v>
      </c>
      <c r="H1478" s="7">
        <v>123.33128588148128</v>
      </c>
    </row>
    <row r="1479" spans="1:8" x14ac:dyDescent="0.25">
      <c r="A1479" s="15"/>
      <c r="B1479" s="5">
        <f>DATE(YEAR(siječanj!B1479),MONTH(siječanj!B1479)+10,DAY(siječanj!B1479))</f>
        <v>45977</v>
      </c>
      <c r="C1479" s="8">
        <v>15.375</v>
      </c>
      <c r="D1479">
        <v>0.94994660810761933</v>
      </c>
      <c r="E1479" s="6">
        <v>137.12205578243513</v>
      </c>
      <c r="F1479" s="7">
        <v>104.19723549938446</v>
      </c>
      <c r="G1479" s="7">
        <v>0.90282204800869981</v>
      </c>
      <c r="H1479" s="7">
        <v>130.25863178726803</v>
      </c>
    </row>
    <row r="1480" spans="1:8" x14ac:dyDescent="0.25">
      <c r="A1480" s="15"/>
      <c r="B1480" s="5">
        <f>DATE(YEAR(siječanj!B1480),MONTH(siječanj!B1480)+10,DAY(siječanj!B1480))</f>
        <v>45977</v>
      </c>
      <c r="C1480" s="8">
        <v>15.3854166666667</v>
      </c>
      <c r="D1480">
        <v>0.94994660810761933</v>
      </c>
      <c r="E1480" s="6">
        <v>142.13984377220606</v>
      </c>
      <c r="F1480" s="7">
        <v>104.88768819938038</v>
      </c>
      <c r="G1480" s="7">
        <v>0.88939243100857046</v>
      </c>
      <c r="H1480" s="7">
        <v>135.02526246835407</v>
      </c>
    </row>
    <row r="1481" spans="1:8" x14ac:dyDescent="0.25">
      <c r="A1481" s="15"/>
      <c r="B1481" s="5">
        <f>DATE(YEAR(siječanj!B1481),MONTH(siječanj!B1481)+10,DAY(siječanj!B1481))</f>
        <v>45977</v>
      </c>
      <c r="C1481" s="8">
        <v>15.3958333333333</v>
      </c>
      <c r="D1481">
        <v>0.94994660810761933</v>
      </c>
      <c r="E1481" s="6">
        <v>147.93383083897311</v>
      </c>
      <c r="F1481" s="7">
        <v>105.67308269937574</v>
      </c>
      <c r="G1481" s="7">
        <v>0.81934868400789551</v>
      </c>
      <c r="H1481" s="7">
        <v>140.52924082984885</v>
      </c>
    </row>
    <row r="1482" spans="1:8" x14ac:dyDescent="0.25">
      <c r="A1482" s="15"/>
      <c r="B1482" s="5">
        <f>DATE(YEAR(siječanj!B1482),MONTH(siječanj!B1482)+10,DAY(siječanj!B1482))</f>
        <v>45977</v>
      </c>
      <c r="C1482" s="8">
        <v>15.40625</v>
      </c>
      <c r="D1482">
        <v>0.94994660810761933</v>
      </c>
      <c r="E1482" s="6">
        <v>152.43006555876664</v>
      </c>
      <c r="F1482" s="7">
        <v>106.46640039937105</v>
      </c>
      <c r="G1482" s="7">
        <v>0.80587219800776555</v>
      </c>
      <c r="H1482" s="7">
        <v>144.80042375117242</v>
      </c>
    </row>
    <row r="1483" spans="1:8" x14ac:dyDescent="0.25">
      <c r="A1483" s="15"/>
      <c r="B1483" s="5">
        <f>DATE(YEAR(siječanj!B1483),MONTH(siječanj!B1483)+10,DAY(siječanj!B1483))</f>
        <v>45977</v>
      </c>
      <c r="C1483" s="8">
        <v>15.4166666666667</v>
      </c>
      <c r="D1483">
        <v>0.94994660810761933</v>
      </c>
      <c r="E1483" s="6">
        <v>158.083226843359</v>
      </c>
      <c r="F1483" s="7">
        <v>106.73810879936944</v>
      </c>
      <c r="G1483" s="7">
        <v>0.8421346520081151</v>
      </c>
      <c r="H1483" s="7">
        <v>150.17062513855623</v>
      </c>
    </row>
    <row r="1484" spans="1:8" x14ac:dyDescent="0.25">
      <c r="A1484" s="15"/>
      <c r="B1484" s="5">
        <f>DATE(YEAR(siječanj!B1484),MONTH(siječanj!B1484)+10,DAY(siječanj!B1484))</f>
        <v>45977</v>
      </c>
      <c r="C1484" s="8">
        <v>15.4270833333333</v>
      </c>
      <c r="D1484">
        <v>0.94994660810761933</v>
      </c>
      <c r="E1484" s="6">
        <v>162.51835833780481</v>
      </c>
      <c r="F1484" s="7">
        <v>107.40846959936549</v>
      </c>
      <c r="G1484" s="7">
        <v>0.89893479700866241</v>
      </c>
      <c r="H1484" s="7">
        <v>154.38376325821631</v>
      </c>
    </row>
    <row r="1485" spans="1:8" x14ac:dyDescent="0.25">
      <c r="A1485" s="15"/>
      <c r="B1485" s="5">
        <f>DATE(YEAR(siječanj!B1485),MONTH(siječanj!B1485)+10,DAY(siječanj!B1485))</f>
        <v>45977</v>
      </c>
      <c r="C1485" s="8">
        <v>15.4375</v>
      </c>
      <c r="D1485">
        <v>0.94994660810761933</v>
      </c>
      <c r="E1485" s="6">
        <v>169.75127222517997</v>
      </c>
      <c r="F1485" s="7">
        <v>107.69604789936379</v>
      </c>
      <c r="G1485" s="7">
        <v>0.88278527700850673</v>
      </c>
      <c r="H1485" s="7">
        <v>161.25464527226285</v>
      </c>
    </row>
    <row r="1486" spans="1:8" x14ac:dyDescent="0.25">
      <c r="A1486" s="15"/>
      <c r="B1486" s="5">
        <f>DATE(YEAR(siječanj!B1486),MONTH(siječanj!B1486)+10,DAY(siječanj!B1486))</f>
        <v>45977</v>
      </c>
      <c r="C1486" s="8">
        <v>15.4479166666667</v>
      </c>
      <c r="D1486">
        <v>0.94994660810761933</v>
      </c>
      <c r="E1486" s="6">
        <v>171.99361983107585</v>
      </c>
      <c r="F1486" s="7">
        <v>108.17825809936093</v>
      </c>
      <c r="G1486" s="7">
        <v>0.8446011670081387</v>
      </c>
      <c r="H1486" s="7">
        <v>163.38475577468188</v>
      </c>
    </row>
    <row r="1487" spans="1:8" x14ac:dyDescent="0.25">
      <c r="A1487" s="15"/>
      <c r="B1487" s="5">
        <f>DATE(YEAR(siječanj!B1487),MONTH(siječanj!B1487)+10,DAY(siječanj!B1487))</f>
        <v>45977</v>
      </c>
      <c r="C1487" s="8">
        <v>15.4583333333333</v>
      </c>
      <c r="D1487">
        <v>0.94994660810761933</v>
      </c>
      <c r="E1487" s="6">
        <v>174.8870863305302</v>
      </c>
      <c r="F1487" s="7">
        <v>108.31908879936012</v>
      </c>
      <c r="G1487" s="7">
        <v>0.77379285800745645</v>
      </c>
      <c r="H1487" s="7">
        <v>166.13339446151156</v>
      </c>
    </row>
    <row r="1488" spans="1:8" x14ac:dyDescent="0.25">
      <c r="A1488" s="15"/>
      <c r="B1488" s="5">
        <f>DATE(YEAR(siječanj!B1488),MONTH(siječanj!B1488)+10,DAY(siječanj!B1488))</f>
        <v>45977</v>
      </c>
      <c r="C1488" s="8">
        <v>15.46875</v>
      </c>
      <c r="D1488">
        <v>0.94994660810761933</v>
      </c>
      <c r="E1488" s="6">
        <v>176.3578560118747</v>
      </c>
      <c r="F1488" s="7">
        <v>108.27868569936037</v>
      </c>
      <c r="G1488" s="7">
        <v>0.75242030200725052</v>
      </c>
      <c r="H1488" s="7">
        <v>167.53054713161231</v>
      </c>
    </row>
    <row r="1489" spans="1:8" x14ac:dyDescent="0.25">
      <c r="A1489" s="15"/>
      <c r="B1489" s="5">
        <f>DATE(YEAR(siječanj!B1489),MONTH(siječanj!B1489)+10,DAY(siječanj!B1489))</f>
        <v>45977</v>
      </c>
      <c r="C1489" s="8">
        <v>15.4791666666667</v>
      </c>
      <c r="D1489">
        <v>0.94994660810761933</v>
      </c>
      <c r="E1489" s="6">
        <v>178.06977060277399</v>
      </c>
      <c r="F1489" s="7">
        <v>108.32456609936007</v>
      </c>
      <c r="G1489" s="7">
        <v>0.73443261300707707</v>
      </c>
      <c r="H1489" s="7">
        <v>169.156774590607</v>
      </c>
    </row>
    <row r="1490" spans="1:8" x14ac:dyDescent="0.25">
      <c r="A1490" s="15"/>
      <c r="B1490" s="5">
        <f>DATE(YEAR(siječanj!B1490),MONTH(siječanj!B1490)+10,DAY(siječanj!B1490))</f>
        <v>45977</v>
      </c>
      <c r="C1490" s="8">
        <v>15.4895833333333</v>
      </c>
      <c r="D1490">
        <v>0.94994660810761933</v>
      </c>
      <c r="E1490" s="6">
        <v>179.92218110580205</v>
      </c>
      <c r="F1490" s="7">
        <v>107.84286899936292</v>
      </c>
      <c r="G1490" s="7">
        <v>0.75165867100724315</v>
      </c>
      <c r="H1490" s="7">
        <v>170.91646566478144</v>
      </c>
    </row>
    <row r="1491" spans="1:8" x14ac:dyDescent="0.25">
      <c r="A1491" s="15"/>
      <c r="B1491" s="5">
        <f>DATE(YEAR(siječanj!B1491),MONTH(siječanj!B1491)+10,DAY(siječanj!B1491))</f>
        <v>45977</v>
      </c>
      <c r="C1491" s="8">
        <v>15.5</v>
      </c>
      <c r="D1491">
        <v>0.94994660810761933</v>
      </c>
      <c r="E1491" s="6">
        <v>179.80453934330924</v>
      </c>
      <c r="F1491" s="7">
        <v>106.72414149936954</v>
      </c>
      <c r="G1491" s="7">
        <v>0.7771704020074891</v>
      </c>
      <c r="H1491" s="7">
        <v>170.80471227152961</v>
      </c>
    </row>
    <row r="1492" spans="1:8" x14ac:dyDescent="0.25">
      <c r="A1492" s="15"/>
      <c r="B1492" s="5">
        <f>DATE(YEAR(siječanj!B1492),MONTH(siječanj!B1492)+10,DAY(siječanj!B1492))</f>
        <v>45977</v>
      </c>
      <c r="C1492" s="8">
        <v>15.5104166666667</v>
      </c>
      <c r="D1492">
        <v>0.94994660810761933</v>
      </c>
      <c r="E1492" s="6">
        <v>179.00982494791143</v>
      </c>
      <c r="F1492" s="7">
        <v>105.78043639937511</v>
      </c>
      <c r="G1492" s="7">
        <v>0.8623559730083098</v>
      </c>
      <c r="H1492" s="7">
        <v>170.04977602720714</v>
      </c>
    </row>
    <row r="1493" spans="1:8" x14ac:dyDescent="0.25">
      <c r="A1493" s="15"/>
      <c r="B1493" s="5">
        <f>DATE(YEAR(siječanj!B1493),MONTH(siječanj!B1493)+10,DAY(siječanj!B1493))</f>
        <v>45977</v>
      </c>
      <c r="C1493" s="8">
        <v>15.5208333333333</v>
      </c>
      <c r="D1493">
        <v>0.94994660810761933</v>
      </c>
      <c r="E1493" s="6">
        <v>176.1052310303624</v>
      </c>
      <c r="F1493" s="7">
        <v>105.07732229937926</v>
      </c>
      <c r="G1493" s="7">
        <v>1.0886543120104906</v>
      </c>
      <c r="H1493" s="7">
        <v>167.29056688730142</v>
      </c>
    </row>
    <row r="1494" spans="1:8" x14ac:dyDescent="0.25">
      <c r="A1494" s="15"/>
      <c r="B1494" s="5">
        <f>DATE(YEAR(siječanj!B1494),MONTH(siječanj!B1494)+10,DAY(siječanj!B1494))</f>
        <v>45977</v>
      </c>
      <c r="C1494" s="8">
        <v>15.53125</v>
      </c>
      <c r="D1494">
        <v>0.94994660810761933</v>
      </c>
      <c r="E1494" s="6">
        <v>173.93950242918007</v>
      </c>
      <c r="F1494" s="7">
        <v>104.09377009938505</v>
      </c>
      <c r="G1494" s="7">
        <v>1.1029729870106286</v>
      </c>
      <c r="H1494" s="7">
        <v>165.23324034852661</v>
      </c>
    </row>
    <row r="1495" spans="1:8" x14ac:dyDescent="0.25">
      <c r="A1495" s="15"/>
      <c r="B1495" s="5">
        <f>DATE(YEAR(siječanj!B1495),MONTH(siječanj!B1495)+10,DAY(siječanj!B1495))</f>
        <v>45977</v>
      </c>
      <c r="C1495" s="8">
        <v>15.5416666666667</v>
      </c>
      <c r="D1495">
        <v>0.94994660810761933</v>
      </c>
      <c r="E1495" s="6">
        <v>166.03386464614152</v>
      </c>
      <c r="F1495" s="7">
        <v>102.9539379993918</v>
      </c>
      <c r="G1495" s="7">
        <v>0.8164808480078678</v>
      </c>
      <c r="H1495" s="7">
        <v>157.72330655160172</v>
      </c>
    </row>
    <row r="1496" spans="1:8" x14ac:dyDescent="0.25">
      <c r="A1496" s="15"/>
      <c r="B1496" s="5">
        <f>DATE(YEAR(siječanj!B1496),MONTH(siječanj!B1496)+10,DAY(siječanj!B1496))</f>
        <v>45977</v>
      </c>
      <c r="C1496" s="8">
        <v>15.5520833333333</v>
      </c>
      <c r="D1496">
        <v>0.94994660810761933</v>
      </c>
      <c r="E1496" s="6">
        <v>159.35442910934151</v>
      </c>
      <c r="F1496" s="7">
        <v>101.40568679940095</v>
      </c>
      <c r="G1496" s="7">
        <v>0.92457981400890965</v>
      </c>
      <c r="H1496" s="7">
        <v>151.37819941934504</v>
      </c>
    </row>
    <row r="1497" spans="1:8" x14ac:dyDescent="0.25">
      <c r="A1497" s="15"/>
      <c r="B1497" s="5">
        <f>DATE(YEAR(siječanj!B1497),MONTH(siječanj!B1497)+10,DAY(siječanj!B1497))</f>
        <v>45977</v>
      </c>
      <c r="C1497" s="8">
        <v>15.5625</v>
      </c>
      <c r="D1497">
        <v>0.94994660810761933</v>
      </c>
      <c r="E1497" s="6">
        <v>155.02412793803853</v>
      </c>
      <c r="F1497" s="7">
        <v>100.84443599940427</v>
      </c>
      <c r="G1497" s="7">
        <v>0.9044507680087156</v>
      </c>
      <c r="H1497" s="7">
        <v>147.26464450958133</v>
      </c>
    </row>
    <row r="1498" spans="1:8" x14ac:dyDescent="0.25">
      <c r="A1498" s="15"/>
      <c r="B1498" s="5">
        <f>DATE(YEAR(siječanj!B1498),MONTH(siječanj!B1498)+10,DAY(siječanj!B1498))</f>
        <v>45977</v>
      </c>
      <c r="C1498" s="8">
        <v>15.5729166666667</v>
      </c>
      <c r="D1498">
        <v>0.94994660810761933</v>
      </c>
      <c r="E1498" s="6">
        <v>149.9115533260115</v>
      </c>
      <c r="F1498" s="7">
        <v>100.69607889940515</v>
      </c>
      <c r="G1498" s="7">
        <v>1.0311906690099371</v>
      </c>
      <c r="H1498" s="7">
        <v>142.40797159818914</v>
      </c>
    </row>
    <row r="1499" spans="1:8" x14ac:dyDescent="0.25">
      <c r="A1499" s="15"/>
      <c r="B1499" s="5">
        <f>DATE(YEAR(siječanj!B1499),MONTH(siječanj!B1499)+10,DAY(siječanj!B1499))</f>
        <v>45977</v>
      </c>
      <c r="C1499" s="8">
        <v>15.5833333333333</v>
      </c>
      <c r="D1499">
        <v>0.94994660810761933</v>
      </c>
      <c r="E1499" s="6">
        <v>147.86745959889851</v>
      </c>
      <c r="F1499" s="7">
        <v>99.886714469409938</v>
      </c>
      <c r="G1499" s="7">
        <v>1.2483333170120292</v>
      </c>
      <c r="H1499" s="7">
        <v>140.46619169546406</v>
      </c>
    </row>
    <row r="1500" spans="1:8" x14ac:dyDescent="0.25">
      <c r="A1500" s="15"/>
      <c r="B1500" s="5">
        <f>DATE(YEAR(siječanj!B1500),MONTH(siječanj!B1500)+10,DAY(siječanj!B1500))</f>
        <v>45977</v>
      </c>
      <c r="C1500" s="8">
        <v>15.59375</v>
      </c>
      <c r="D1500">
        <v>0.94994660810761933</v>
      </c>
      <c r="E1500" s="6">
        <v>145.72777389112912</v>
      </c>
      <c r="F1500" s="7">
        <v>99.693282319411068</v>
      </c>
      <c r="G1500" s="7">
        <v>1.3176344740126973</v>
      </c>
      <c r="H1500" s="7">
        <v>138.43360451495218</v>
      </c>
    </row>
    <row r="1501" spans="1:8" x14ac:dyDescent="0.25">
      <c r="A1501" s="15"/>
      <c r="B1501" s="5">
        <f>DATE(YEAR(siječanj!B1501),MONTH(siječanj!B1501)+10,DAY(siječanj!B1501))</f>
        <v>45977</v>
      </c>
      <c r="C1501" s="8">
        <v>15.6041666666667</v>
      </c>
      <c r="D1501">
        <v>0.94994660810761933</v>
      </c>
      <c r="E1501" s="6">
        <v>144.39746743208903</v>
      </c>
      <c r="F1501" s="7">
        <v>99.613789649411544</v>
      </c>
      <c r="G1501" s="7">
        <v>2.5889617440249482</v>
      </c>
      <c r="H1501" s="7">
        <v>137.1698844064434</v>
      </c>
    </row>
    <row r="1502" spans="1:8" x14ac:dyDescent="0.25">
      <c r="A1502" s="15"/>
      <c r="B1502" s="5">
        <f>DATE(YEAR(siječanj!B1502),MONTH(siječanj!B1502)+10,DAY(siječanj!B1502))</f>
        <v>45977</v>
      </c>
      <c r="C1502" s="8">
        <v>15.6145833333333</v>
      </c>
      <c r="D1502">
        <v>0.94994660810761933</v>
      </c>
      <c r="E1502" s="6">
        <v>140.75451241394924</v>
      </c>
      <c r="F1502" s="7">
        <v>99.444354789412543</v>
      </c>
      <c r="G1502" s="7">
        <v>2.7542138420265401</v>
      </c>
      <c r="H1502" s="7">
        <v>133.70927164347287</v>
      </c>
    </row>
    <row r="1503" spans="1:8" x14ac:dyDescent="0.25">
      <c r="A1503" s="15"/>
      <c r="B1503" s="5">
        <f>DATE(YEAR(siječanj!B1503),MONTH(siječanj!B1503)+10,DAY(siječanj!B1503))</f>
        <v>45977</v>
      </c>
      <c r="C1503" s="8">
        <v>15.625</v>
      </c>
      <c r="D1503">
        <v>0.94994660810761933</v>
      </c>
      <c r="E1503" s="6">
        <v>139.91921409689925</v>
      </c>
      <c r="F1503" s="7">
        <v>99.632224559411426</v>
      </c>
      <c r="G1503" s="7">
        <v>2.8320262330272903</v>
      </c>
      <c r="H1503" s="7">
        <v>132.91578284043325</v>
      </c>
    </row>
    <row r="1504" spans="1:8" x14ac:dyDescent="0.25">
      <c r="A1504" s="15"/>
      <c r="B1504" s="5">
        <f>DATE(YEAR(siječanj!B1504),MONTH(siječanj!B1504)+10,DAY(siječanj!B1504))</f>
        <v>45977</v>
      </c>
      <c r="C1504" s="8">
        <v>15.6354166666667</v>
      </c>
      <c r="D1504">
        <v>0.94994660810761933</v>
      </c>
      <c r="E1504" s="6">
        <v>139.43659638894528</v>
      </c>
      <c r="F1504" s="7">
        <v>99.77877802941056</v>
      </c>
      <c r="G1504" s="7">
        <v>4.2056274510405265</v>
      </c>
      <c r="H1504" s="7">
        <v>132.45732178574968</v>
      </c>
    </row>
    <row r="1505" spans="1:8" x14ac:dyDescent="0.25">
      <c r="A1505" s="15"/>
      <c r="B1505" s="5">
        <f>DATE(YEAR(siječanj!B1505),MONTH(siječanj!B1505)+10,DAY(siječanj!B1505))</f>
        <v>45977</v>
      </c>
      <c r="C1505" s="8">
        <v>15.6458333333333</v>
      </c>
      <c r="D1505">
        <v>0.94994660810761933</v>
      </c>
      <c r="E1505" s="6">
        <v>138.10059100385709</v>
      </c>
      <c r="F1505" s="7">
        <v>99.644067949411351</v>
      </c>
      <c r="G1505" s="7">
        <v>5.1448598860495771</v>
      </c>
      <c r="H1505" s="7">
        <v>131.18818800177166</v>
      </c>
    </row>
    <row r="1506" spans="1:8" x14ac:dyDescent="0.25">
      <c r="A1506" s="15"/>
      <c r="B1506" s="5">
        <f>DATE(YEAR(siječanj!B1506),MONTH(siječanj!B1506)+10,DAY(siječanj!B1506))</f>
        <v>45977</v>
      </c>
      <c r="C1506" s="8">
        <v>15.65625</v>
      </c>
      <c r="D1506">
        <v>0.94994660810761933</v>
      </c>
      <c r="E1506" s="6">
        <v>135.46366334943247</v>
      </c>
      <c r="F1506" s="7">
        <v>100.13741719940843</v>
      </c>
      <c r="G1506" s="7">
        <v>7.3311294000706457</v>
      </c>
      <c r="H1506" s="7">
        <v>128.6832475206258</v>
      </c>
    </row>
    <row r="1507" spans="1:8" x14ac:dyDescent="0.25">
      <c r="A1507" s="15"/>
      <c r="B1507" s="5">
        <f>DATE(YEAR(siječanj!B1507),MONTH(siječanj!B1507)+10,DAY(siječanj!B1507))</f>
        <v>45977</v>
      </c>
      <c r="C1507" s="8">
        <v>15.6666666666667</v>
      </c>
      <c r="D1507">
        <v>0.94994660810761933</v>
      </c>
      <c r="E1507" s="6">
        <v>135.17968090154562</v>
      </c>
      <c r="F1507" s="7">
        <v>101.226404599402</v>
      </c>
      <c r="G1507" s="7">
        <v>14.564305650140344</v>
      </c>
      <c r="H1507" s="7">
        <v>128.4134793574936</v>
      </c>
    </row>
    <row r="1508" spans="1:8" x14ac:dyDescent="0.25">
      <c r="A1508" s="15"/>
      <c r="B1508" s="5">
        <f>DATE(YEAR(siječanj!B1508),MONTH(siječanj!B1508)+10,DAY(siječanj!B1508))</f>
        <v>45977</v>
      </c>
      <c r="C1508" s="8">
        <v>15.6770833333333</v>
      </c>
      <c r="D1508">
        <v>0.94994660810761933</v>
      </c>
      <c r="E1508" s="6">
        <v>136.29175108370751</v>
      </c>
      <c r="F1508" s="7">
        <v>102.33807199939544</v>
      </c>
      <c r="G1508" s="7">
        <v>39.568642000381288</v>
      </c>
      <c r="H1508" s="7">
        <v>129.4698866550159</v>
      </c>
    </row>
    <row r="1509" spans="1:8" x14ac:dyDescent="0.25">
      <c r="A1509" s="15"/>
      <c r="B1509" s="5">
        <f>DATE(YEAR(siječanj!B1509),MONTH(siječanj!B1509)+10,DAY(siječanj!B1509))</f>
        <v>45977</v>
      </c>
      <c r="C1509" s="8">
        <v>15.6875</v>
      </c>
      <c r="D1509">
        <v>0.94994660810761933</v>
      </c>
      <c r="E1509" s="6">
        <v>140.34462263100824</v>
      </c>
      <c r="F1509" s="7">
        <v>103.83052359938662</v>
      </c>
      <c r="G1509" s="7">
        <v>96.602212530930885</v>
      </c>
      <c r="H1509" s="7">
        <v>133.31989823447012</v>
      </c>
    </row>
    <row r="1510" spans="1:8" x14ac:dyDescent="0.25">
      <c r="A1510" s="15"/>
      <c r="B1510" s="5">
        <f>DATE(YEAR(siječanj!B1510),MONTH(siječanj!B1510)+10,DAY(siječanj!B1510))</f>
        <v>45977</v>
      </c>
      <c r="C1510" s="8">
        <v>15.6979166666667</v>
      </c>
      <c r="D1510">
        <v>0.94994660810761933</v>
      </c>
      <c r="E1510" s="6">
        <v>144.11540674963473</v>
      </c>
      <c r="F1510" s="7">
        <v>105.8819199993745</v>
      </c>
      <c r="G1510" s="7">
        <v>156.06711630150392</v>
      </c>
      <c r="H1510" s="7">
        <v>136.90194181786541</v>
      </c>
    </row>
    <row r="1511" spans="1:8" x14ac:dyDescent="0.25">
      <c r="A1511" s="15"/>
      <c r="B1511" s="5">
        <f>DATE(YEAR(siječanj!B1511),MONTH(siječanj!B1511)+10,DAY(siječanj!B1511))</f>
        <v>45977</v>
      </c>
      <c r="C1511" s="8">
        <v>15.7083333333333</v>
      </c>
      <c r="D1511">
        <v>0.94994660810761933</v>
      </c>
      <c r="E1511" s="6">
        <v>148.29443130097272</v>
      </c>
      <c r="F1511" s="7">
        <v>107.40420119936553</v>
      </c>
      <c r="G1511" s="7">
        <v>198.55244870191331</v>
      </c>
      <c r="H1511" s="7">
        <v>140.87179201560741</v>
      </c>
    </row>
    <row r="1512" spans="1:8" x14ac:dyDescent="0.25">
      <c r="A1512" s="15"/>
      <c r="B1512" s="5">
        <f>DATE(YEAR(siječanj!B1512),MONTH(siječanj!B1512)+10,DAY(siječanj!B1512))</f>
        <v>45977</v>
      </c>
      <c r="C1512" s="8">
        <v>15.71875</v>
      </c>
      <c r="D1512">
        <v>0.94994660810761933</v>
      </c>
      <c r="E1512" s="6">
        <v>155.62668362099694</v>
      </c>
      <c r="F1512" s="7">
        <v>108.04165639936176</v>
      </c>
      <c r="G1512" s="7">
        <v>202.72635420195354</v>
      </c>
      <c r="H1512" s="7">
        <v>147.83704023680363</v>
      </c>
    </row>
    <row r="1513" spans="1:8" x14ac:dyDescent="0.25">
      <c r="A1513" s="15"/>
      <c r="B1513" s="5">
        <f>DATE(YEAR(siječanj!B1513),MONTH(siječanj!B1513)+10,DAY(siječanj!B1513))</f>
        <v>45977</v>
      </c>
      <c r="C1513" s="8">
        <v>15.7291666666667</v>
      </c>
      <c r="D1513">
        <v>0.94994660810761933</v>
      </c>
      <c r="E1513" s="6">
        <v>161.58661513286268</v>
      </c>
      <c r="F1513" s="7">
        <v>108.19265629936086</v>
      </c>
      <c r="G1513" s="7">
        <v>203.03761990195653</v>
      </c>
      <c r="H1513" s="7">
        <v>153.49865696105422</v>
      </c>
    </row>
    <row r="1514" spans="1:8" x14ac:dyDescent="0.25">
      <c r="A1514" s="15"/>
      <c r="B1514" s="5">
        <f>DATE(YEAR(siječanj!B1514),MONTH(siječanj!B1514)+10,DAY(siječanj!B1514))</f>
        <v>45977</v>
      </c>
      <c r="C1514" s="8">
        <v>15.7395833333333</v>
      </c>
      <c r="D1514">
        <v>0.94994660810761933</v>
      </c>
      <c r="E1514" s="6">
        <v>167.48043890445024</v>
      </c>
      <c r="F1514" s="7">
        <v>108.36616319935983</v>
      </c>
      <c r="G1514" s="7">
        <v>203.08552940195699</v>
      </c>
      <c r="H1514" s="7">
        <v>159.09747486165787</v>
      </c>
    </row>
    <row r="1515" spans="1:8" x14ac:dyDescent="0.25">
      <c r="A1515" s="15"/>
      <c r="B1515" s="5">
        <f>DATE(YEAR(siječanj!B1515),MONTH(siječanj!B1515)+10,DAY(siječanj!B1515))</f>
        <v>45977</v>
      </c>
      <c r="C1515" s="8">
        <v>15.75</v>
      </c>
      <c r="D1515">
        <v>0.94994660810761933</v>
      </c>
      <c r="E1515" s="6">
        <v>169.9257041374054</v>
      </c>
      <c r="F1515" s="7">
        <v>108.40193309935961</v>
      </c>
      <c r="G1515" s="7">
        <v>202.97639940195592</v>
      </c>
      <c r="H1515" s="7">
        <v>161.42034627562711</v>
      </c>
    </row>
    <row r="1516" spans="1:8" x14ac:dyDescent="0.25">
      <c r="A1516" s="15"/>
      <c r="B1516" s="5">
        <f>DATE(YEAR(siječanj!B1516),MONTH(siječanj!B1516)+10,DAY(siječanj!B1516))</f>
        <v>45977</v>
      </c>
      <c r="C1516" s="8">
        <v>15.7604166666667</v>
      </c>
      <c r="D1516">
        <v>0.94994660810761933</v>
      </c>
      <c r="E1516" s="6">
        <v>173.34056045771538</v>
      </c>
      <c r="F1516" s="7">
        <v>108.29484829936024</v>
      </c>
      <c r="G1516" s="7">
        <v>203.45491930196059</v>
      </c>
      <c r="H1516" s="7">
        <v>164.66427745428044</v>
      </c>
    </row>
    <row r="1517" spans="1:8" x14ac:dyDescent="0.25">
      <c r="A1517" s="15"/>
      <c r="B1517" s="5">
        <f>DATE(YEAR(siječanj!B1517),MONTH(siječanj!B1517)+10,DAY(siječanj!B1517))</f>
        <v>45977</v>
      </c>
      <c r="C1517" s="8">
        <v>15.7708333333333</v>
      </c>
      <c r="D1517">
        <v>0.94994660810761933</v>
      </c>
      <c r="E1517" s="6">
        <v>174.96319121346048</v>
      </c>
      <c r="F1517" s="7">
        <v>108.16971159936097</v>
      </c>
      <c r="G1517" s="7">
        <v>203.6808544019627</v>
      </c>
      <c r="H1517" s="7">
        <v>166.20569003691159</v>
      </c>
    </row>
    <row r="1518" spans="1:8" x14ac:dyDescent="0.25">
      <c r="A1518" s="15"/>
      <c r="B1518" s="5">
        <f>DATE(YEAR(siječanj!B1518),MONTH(siječanj!B1518)+10,DAY(siječanj!B1518))</f>
        <v>45977</v>
      </c>
      <c r="C1518" s="8">
        <v>15.78125</v>
      </c>
      <c r="D1518">
        <v>0.94994660810761933</v>
      </c>
      <c r="E1518" s="6">
        <v>178.27652977949688</v>
      </c>
      <c r="F1518" s="7">
        <v>108.12117249936129</v>
      </c>
      <c r="G1518" s="7">
        <v>204.09353280196675</v>
      </c>
      <c r="H1518" s="7">
        <v>169.35318476923004</v>
      </c>
    </row>
    <row r="1519" spans="1:8" x14ac:dyDescent="0.25">
      <c r="A1519" s="15"/>
      <c r="B1519" s="5">
        <f>DATE(YEAR(siječanj!B1519),MONTH(siječanj!B1519)+10,DAY(siječanj!B1519))</f>
        <v>45977</v>
      </c>
      <c r="C1519" s="8">
        <v>15.7916666666667</v>
      </c>
      <c r="D1519">
        <v>0.94994660810761933</v>
      </c>
      <c r="E1519" s="6">
        <v>178.64868559911011</v>
      </c>
      <c r="F1519" s="7">
        <v>107.31046269936608</v>
      </c>
      <c r="G1519" s="7">
        <v>204.14464710196717</v>
      </c>
      <c r="H1519" s="7">
        <v>169.70671292775916</v>
      </c>
    </row>
    <row r="1520" spans="1:8" x14ac:dyDescent="0.25">
      <c r="A1520" s="15"/>
      <c r="B1520" s="5">
        <f>DATE(YEAR(siječanj!B1520),MONTH(siječanj!B1520)+10,DAY(siječanj!B1520))</f>
        <v>45977</v>
      </c>
      <c r="C1520" s="8">
        <v>15.8020833333333</v>
      </c>
      <c r="D1520">
        <v>0.94994660810761933</v>
      </c>
      <c r="E1520" s="6">
        <v>181.47360153686537</v>
      </c>
      <c r="F1520" s="7">
        <v>106.62556209937011</v>
      </c>
      <c r="G1520" s="7">
        <v>204.13753320196713</v>
      </c>
      <c r="H1520" s="7">
        <v>172.39023224101891</v>
      </c>
    </row>
    <row r="1521" spans="1:8" x14ac:dyDescent="0.25">
      <c r="A1521" s="15"/>
      <c r="B1521" s="5">
        <f>DATE(YEAR(siječanj!B1521),MONTH(siječanj!B1521)+10,DAY(siječanj!B1521))</f>
        <v>45977</v>
      </c>
      <c r="C1521" s="8">
        <v>15.8125</v>
      </c>
      <c r="D1521">
        <v>0.94994660810761933</v>
      </c>
      <c r="E1521" s="6">
        <v>185.64191769422109</v>
      </c>
      <c r="F1521" s="7">
        <v>105.91808659937429</v>
      </c>
      <c r="G1521" s="7">
        <v>204.07105150196645</v>
      </c>
      <c r="H1521" s="7">
        <v>176.34991003621917</v>
      </c>
    </row>
    <row r="1522" spans="1:8" x14ac:dyDescent="0.25">
      <c r="A1522" s="15"/>
      <c r="B1522" s="5">
        <f>DATE(YEAR(siječanj!B1522),MONTH(siječanj!B1522)+10,DAY(siječanj!B1522))</f>
        <v>45977</v>
      </c>
      <c r="C1522" s="8">
        <v>15.8229166666667</v>
      </c>
      <c r="D1522">
        <v>0.94994660810761933</v>
      </c>
      <c r="E1522" s="6">
        <v>183.97088321459478</v>
      </c>
      <c r="F1522" s="7">
        <v>105.07756719937926</v>
      </c>
      <c r="G1522" s="7">
        <v>203.92182590196506</v>
      </c>
      <c r="H1522" s="7">
        <v>174.76251650026728</v>
      </c>
    </row>
    <row r="1523" spans="1:8" x14ac:dyDescent="0.25">
      <c r="A1523" s="15"/>
      <c r="B1523" s="5">
        <f>DATE(YEAR(siječanj!B1523),MONTH(siječanj!B1523)+10,DAY(siječanj!B1523))</f>
        <v>45977</v>
      </c>
      <c r="C1523" s="8">
        <v>15.8333333333333</v>
      </c>
      <c r="D1523">
        <v>0.94994660810761933</v>
      </c>
      <c r="E1523" s="6">
        <v>183.61464833004933</v>
      </c>
      <c r="F1523" s="7">
        <v>104.00004009938563</v>
      </c>
      <c r="G1523" s="7">
        <v>203.72236340196312</v>
      </c>
      <c r="H1523" s="7">
        <v>174.42411238000372</v>
      </c>
    </row>
    <row r="1524" spans="1:8" x14ac:dyDescent="0.25">
      <c r="A1524" s="15"/>
      <c r="B1524" s="5">
        <f>DATE(YEAR(siječanj!B1524),MONTH(siječanj!B1524)+10,DAY(siječanj!B1524))</f>
        <v>45977</v>
      </c>
      <c r="C1524" s="8">
        <v>15.84375</v>
      </c>
      <c r="D1524">
        <v>0.94994660810761933</v>
      </c>
      <c r="E1524" s="6">
        <v>185.15678782279448</v>
      </c>
      <c r="F1524" s="7">
        <v>102.95523659939178</v>
      </c>
      <c r="G1524" s="7">
        <v>203.44031360196038</v>
      </c>
      <c r="H1524" s="7">
        <v>175.88906256036577</v>
      </c>
    </row>
    <row r="1525" spans="1:8" x14ac:dyDescent="0.25">
      <c r="A1525" s="15"/>
      <c r="B1525" s="5">
        <f>DATE(YEAR(siječanj!B1525),MONTH(siječanj!B1525)+10,DAY(siječanj!B1525))</f>
        <v>45977</v>
      </c>
      <c r="C1525" s="8">
        <v>15.8541666666667</v>
      </c>
      <c r="D1525">
        <v>0.94994660810761933</v>
      </c>
      <c r="E1525" s="6">
        <v>183.36342108617896</v>
      </c>
      <c r="F1525" s="7">
        <v>102.06715809939702</v>
      </c>
      <c r="G1525" s="7">
        <v>202.94635440195563</v>
      </c>
      <c r="H1525" s="7">
        <v>174.18545991182484</v>
      </c>
    </row>
    <row r="1526" spans="1:8" x14ac:dyDescent="0.25">
      <c r="A1526" s="15"/>
      <c r="B1526" s="5">
        <f>DATE(YEAR(siječanj!B1526),MONTH(siječanj!B1526)+10,DAY(siječanj!B1526))</f>
        <v>45977</v>
      </c>
      <c r="C1526" s="8">
        <v>15.8645833333333</v>
      </c>
      <c r="D1526">
        <v>0.94994660810761933</v>
      </c>
      <c r="E1526" s="6">
        <v>180.79492611196559</v>
      </c>
      <c r="F1526" s="7">
        <v>101.19533919940218</v>
      </c>
      <c r="G1526" s="7">
        <v>202.19566540194842</v>
      </c>
      <c r="H1526" s="7">
        <v>171.74552682312938</v>
      </c>
    </row>
    <row r="1527" spans="1:8" x14ac:dyDescent="0.25">
      <c r="A1527" s="15"/>
      <c r="B1527" s="5">
        <f>DATE(YEAR(siječanj!B1527),MONTH(siječanj!B1527)+10,DAY(siječanj!B1527))</f>
        <v>45977</v>
      </c>
      <c r="C1527" s="8">
        <v>15.875</v>
      </c>
      <c r="D1527">
        <v>0.94994660810761933</v>
      </c>
      <c r="E1527" s="6">
        <v>176.7415325180757</v>
      </c>
      <c r="F1527" s="7">
        <v>99.934092029409641</v>
      </c>
      <c r="G1527" s="7">
        <v>201.24196200193921</v>
      </c>
      <c r="H1527" s="7">
        <v>167.89501932728851</v>
      </c>
    </row>
    <row r="1528" spans="1:8" x14ac:dyDescent="0.25">
      <c r="A1528" s="15"/>
      <c r="B1528" s="5">
        <f>DATE(YEAR(siječanj!B1528),MONTH(siječanj!B1528)+10,DAY(siječanj!B1528))</f>
        <v>45977</v>
      </c>
      <c r="C1528" s="8">
        <v>15.8854166666667</v>
      </c>
      <c r="D1528">
        <v>0.94994660810761933</v>
      </c>
      <c r="E1528" s="6">
        <v>183.54933108916043</v>
      </c>
      <c r="F1528" s="7">
        <v>98.884179929415836</v>
      </c>
      <c r="G1528" s="7">
        <v>200.91448090193606</v>
      </c>
      <c r="H1528" s="7">
        <v>174.36206448857035</v>
      </c>
    </row>
    <row r="1529" spans="1:8" x14ac:dyDescent="0.25">
      <c r="A1529" s="15"/>
      <c r="B1529" s="5">
        <f>DATE(YEAR(siječanj!B1529),MONTH(siječanj!B1529)+10,DAY(siječanj!B1529))</f>
        <v>45977</v>
      </c>
      <c r="C1529" s="8">
        <v>15.8958333333333</v>
      </c>
      <c r="D1529">
        <v>0.94994660810761933</v>
      </c>
      <c r="E1529" s="6">
        <v>190.57668937970985</v>
      </c>
      <c r="F1529" s="7">
        <v>97.710273829422789</v>
      </c>
      <c r="G1529" s="7">
        <v>200.04206550192765</v>
      </c>
      <c r="H1529" s="7">
        <v>181.03767966063472</v>
      </c>
    </row>
    <row r="1530" spans="1:8" x14ac:dyDescent="0.25">
      <c r="A1530" s="15"/>
      <c r="B1530" s="5">
        <f>DATE(YEAR(siječanj!B1530),MONTH(siječanj!B1530)+10,DAY(siječanj!B1530))</f>
        <v>45977</v>
      </c>
      <c r="C1530" s="8">
        <v>15.90625</v>
      </c>
      <c r="D1530">
        <v>0.94994660810761933</v>
      </c>
      <c r="E1530" s="6">
        <v>191.11760394111963</v>
      </c>
      <c r="F1530" s="7">
        <v>96.294063099431142</v>
      </c>
      <c r="G1530" s="7">
        <v>199.91451120192642</v>
      </c>
      <c r="H1530" s="7">
        <v>181.55151961352198</v>
      </c>
    </row>
    <row r="1531" spans="1:8" x14ac:dyDescent="0.25">
      <c r="A1531" s="15"/>
      <c r="B1531" s="5">
        <f>DATE(YEAR(siječanj!B1531),MONTH(siječanj!B1531)+10,DAY(siječanj!B1531))</f>
        <v>45977</v>
      </c>
      <c r="C1531" s="8">
        <v>15.9166666666667</v>
      </c>
      <c r="D1531">
        <v>0.94994660810761933</v>
      </c>
      <c r="E1531" s="6">
        <v>188.87230929802698</v>
      </c>
      <c r="F1531" s="7">
        <v>94.731764099440369</v>
      </c>
      <c r="G1531" s="7">
        <v>198.57380520191347</v>
      </c>
      <c r="H1531" s="7">
        <v>179.41860958311389</v>
      </c>
    </row>
    <row r="1532" spans="1:8" x14ac:dyDescent="0.25">
      <c r="A1532" s="15"/>
      <c r="B1532" s="5">
        <f>DATE(YEAR(siječanj!B1532),MONTH(siječanj!B1532)+10,DAY(siječanj!B1532))</f>
        <v>45977</v>
      </c>
      <c r="C1532" s="8">
        <v>15.9270833333333</v>
      </c>
      <c r="D1532">
        <v>0.94994660810761933</v>
      </c>
      <c r="E1532" s="6">
        <v>189.73404972058751</v>
      </c>
      <c r="F1532" s="7">
        <v>93.247045049449156</v>
      </c>
      <c r="G1532" s="7">
        <v>196.83091950189672</v>
      </c>
      <c r="H1532" s="7">
        <v>180.2372169745945</v>
      </c>
    </row>
    <row r="1533" spans="1:8" x14ac:dyDescent="0.25">
      <c r="A1533" s="15"/>
      <c r="B1533" s="5">
        <f>DATE(YEAR(siječanj!B1533),MONTH(siječanj!B1533)+10,DAY(siječanj!B1533))</f>
        <v>45977</v>
      </c>
      <c r="C1533" s="8">
        <v>15.9375</v>
      </c>
      <c r="D1533">
        <v>0.94994660810761933</v>
      </c>
      <c r="E1533" s="6">
        <v>183.53722099513328</v>
      </c>
      <c r="F1533" s="7">
        <v>91.749426639457994</v>
      </c>
      <c r="G1533" s="7">
        <v>195.93552480188811</v>
      </c>
      <c r="H1533" s="7">
        <v>174.3505605458254</v>
      </c>
    </row>
    <row r="1534" spans="1:8" x14ac:dyDescent="0.25">
      <c r="A1534" s="15"/>
      <c r="B1534" s="5">
        <f>DATE(YEAR(siječanj!B1534),MONTH(siječanj!B1534)+10,DAY(siječanj!B1534))</f>
        <v>45977</v>
      </c>
      <c r="C1534" s="8">
        <v>15.9479166666667</v>
      </c>
      <c r="D1534">
        <v>0.94994660810761933</v>
      </c>
      <c r="E1534" s="6">
        <v>173.68974622740623</v>
      </c>
      <c r="F1534" s="7">
        <v>90.057921149467987</v>
      </c>
      <c r="G1534" s="7">
        <v>195.30987370188205</v>
      </c>
      <c r="H1534" s="7">
        <v>164.99598529179772</v>
      </c>
    </row>
    <row r="1535" spans="1:8" x14ac:dyDescent="0.25">
      <c r="A1535" s="15"/>
      <c r="B1535" s="5">
        <f>DATE(YEAR(siječanj!B1535),MONTH(siječanj!B1535)+10,DAY(siječanj!B1535))</f>
        <v>45977</v>
      </c>
      <c r="C1535" s="8">
        <v>15.9583333333333</v>
      </c>
      <c r="D1535">
        <v>0.94994660810761933</v>
      </c>
      <c r="E1535" s="6">
        <v>162.96223563208085</v>
      </c>
      <c r="F1535" s="7">
        <v>87.897656219480751</v>
      </c>
      <c r="G1535" s="7">
        <v>190.22864090183307</v>
      </c>
      <c r="H1535" s="7">
        <v>154.80542298832984</v>
      </c>
    </row>
    <row r="1536" spans="1:8" x14ac:dyDescent="0.25">
      <c r="A1536" s="15"/>
      <c r="B1536" s="5">
        <f>DATE(YEAR(siječanj!B1536),MONTH(siječanj!B1536)+10,DAY(siječanj!B1536))</f>
        <v>45977</v>
      </c>
      <c r="C1536" s="8">
        <v>15.96875</v>
      </c>
      <c r="D1536">
        <v>0.94994660810761933</v>
      </c>
      <c r="E1536" s="6">
        <v>150.48350836155953</v>
      </c>
      <c r="F1536" s="7">
        <v>85.952814959492244</v>
      </c>
      <c r="G1536" s="7">
        <v>189.71342780182812</v>
      </c>
      <c r="H1536" s="7">
        <v>142.95129834419805</v>
      </c>
    </row>
    <row r="1537" spans="1:8" x14ac:dyDescent="0.25">
      <c r="A1537" s="15"/>
      <c r="B1537" s="5">
        <f>DATE(YEAR(siječanj!B1537),MONTH(siječanj!B1537)+10,DAY(siječanj!B1537))</f>
        <v>45977</v>
      </c>
      <c r="C1537" s="8">
        <v>15.9791666666667</v>
      </c>
      <c r="D1537">
        <v>0.94994660810761933</v>
      </c>
      <c r="E1537" s="6">
        <v>138.42530893530906</v>
      </c>
      <c r="F1537" s="7">
        <v>84.381293649501529</v>
      </c>
      <c r="G1537" s="7">
        <v>187.74744270180918</v>
      </c>
      <c r="H1537" s="7">
        <v>131.49665269934619</v>
      </c>
    </row>
    <row r="1538" spans="1:8" ht="15.75" thickBot="1" x14ac:dyDescent="0.3">
      <c r="A1538" s="15"/>
      <c r="B1538" s="5">
        <f>DATE(YEAR(siječanj!B1538),MONTH(siječanj!B1538)+10,DAY(siječanj!B1538))</f>
        <v>45977</v>
      </c>
      <c r="C1538" s="8">
        <v>15.9895833333333</v>
      </c>
      <c r="D1538">
        <v>0.94994660810761933</v>
      </c>
      <c r="E1538" s="6">
        <v>129.21812876687184</v>
      </c>
      <c r="F1538" s="7">
        <v>83.00673199950964</v>
      </c>
      <c r="G1538" s="7">
        <v>187.2836383018047</v>
      </c>
      <c r="H1538" s="7">
        <v>122.7503231281035</v>
      </c>
    </row>
    <row r="1539" spans="1:8" x14ac:dyDescent="0.25">
      <c r="A1539" s="20">
        <f t="shared" ref="A1539" si="14">A1443+1</f>
        <v>321</v>
      </c>
      <c r="B1539" s="5">
        <f>DATE(YEAR(siječanj!B1539),MONTH(siječanj!B1539)+10,DAY(siječanj!B1539))</f>
        <v>45978</v>
      </c>
      <c r="C1539" s="8">
        <v>16</v>
      </c>
      <c r="D1539">
        <v>0.95403716432734487</v>
      </c>
      <c r="E1539" s="6">
        <v>113.99219026171809</v>
      </c>
      <c r="F1539" s="7">
        <v>83.302730289507892</v>
      </c>
      <c r="G1539" s="7">
        <v>182.4975421017586</v>
      </c>
      <c r="H1539" s="7">
        <v>108.7527859527527</v>
      </c>
    </row>
    <row r="1540" spans="1:8" x14ac:dyDescent="0.25">
      <c r="A1540" s="21"/>
      <c r="B1540" s="5">
        <f>DATE(YEAR(siječanj!B1540),MONTH(siječanj!B1540)+10,DAY(siječanj!B1540))</f>
        <v>45978</v>
      </c>
      <c r="C1540" s="8">
        <v>16.0104166666667</v>
      </c>
      <c r="D1540">
        <v>0.95403716432734487</v>
      </c>
      <c r="E1540" s="6">
        <v>104.87168864849301</v>
      </c>
      <c r="F1540" s="7">
        <v>82.012689149515509</v>
      </c>
      <c r="G1540" s="7">
        <v>180.29561770173737</v>
      </c>
      <c r="H1540" s="7">
        <v>100.05148845642847</v>
      </c>
    </row>
    <row r="1541" spans="1:8" x14ac:dyDescent="0.25">
      <c r="A1541" s="21"/>
      <c r="B1541" s="5">
        <f>DATE(YEAR(siječanj!B1541),MONTH(siječanj!B1541)+10,DAY(siječanj!B1541))</f>
        <v>45978</v>
      </c>
      <c r="C1541" s="8">
        <v>16.0208333333333</v>
      </c>
      <c r="D1541">
        <v>0.95403716432734487</v>
      </c>
      <c r="E1541" s="6">
        <v>97.279575008562375</v>
      </c>
      <c r="F1541" s="7">
        <v>81.04234520952123</v>
      </c>
      <c r="G1541" s="7">
        <v>179.64270640173109</v>
      </c>
      <c r="H1541" s="7">
        <v>92.80832988813809</v>
      </c>
    </row>
    <row r="1542" spans="1:8" x14ac:dyDescent="0.25">
      <c r="A1542" s="21"/>
      <c r="B1542" s="5">
        <f>DATE(YEAR(siječanj!B1542),MONTH(siječanj!B1542)+10,DAY(siječanj!B1542))</f>
        <v>45978</v>
      </c>
      <c r="C1542" s="8">
        <v>16.03125</v>
      </c>
      <c r="D1542">
        <v>0.95403716432734487</v>
      </c>
      <c r="E1542" s="6">
        <v>89.951499061251297</v>
      </c>
      <c r="F1542" s="7">
        <v>80.314939609525538</v>
      </c>
      <c r="G1542" s="7">
        <v>179.95023130173405</v>
      </c>
      <c r="H1542" s="7">
        <v>85.817073091390014</v>
      </c>
    </row>
    <row r="1543" spans="1:8" x14ac:dyDescent="0.25">
      <c r="A1543" s="21"/>
      <c r="B1543" s="5">
        <f>DATE(YEAR(siječanj!B1543),MONTH(siječanj!B1543)+10,DAY(siječanj!B1543))</f>
        <v>45978</v>
      </c>
      <c r="C1543" s="8">
        <v>16.0416666666667</v>
      </c>
      <c r="D1543">
        <v>0.95403716432734487</v>
      </c>
      <c r="E1543" s="6">
        <v>83.72740504107297</v>
      </c>
      <c r="F1543" s="7">
        <v>79.743979759528912</v>
      </c>
      <c r="G1543" s="7">
        <v>179.34288980172818</v>
      </c>
      <c r="H1543" s="7">
        <v>79.879056081872292</v>
      </c>
    </row>
    <row r="1544" spans="1:8" x14ac:dyDescent="0.25">
      <c r="A1544" s="21"/>
      <c r="B1544" s="5">
        <f>DATE(YEAR(siječanj!B1544),MONTH(siječanj!B1544)+10,DAY(siječanj!B1544))</f>
        <v>45978</v>
      </c>
      <c r="C1544" s="8">
        <v>16.0520833333333</v>
      </c>
      <c r="D1544">
        <v>0.95403716432734487</v>
      </c>
      <c r="E1544" s="6">
        <v>78.584187185803799</v>
      </c>
      <c r="F1544" s="7">
        <v>79.093340159532758</v>
      </c>
      <c r="G1544" s="7">
        <v>179.09895340172585</v>
      </c>
      <c r="H1544" s="7">
        <v>74.97223510371353</v>
      </c>
    </row>
    <row r="1545" spans="1:8" x14ac:dyDescent="0.25">
      <c r="A1545" s="21"/>
      <c r="B1545" s="5">
        <f>DATE(YEAR(siječanj!B1545),MONTH(siječanj!B1545)+10,DAY(siječanj!B1545))</f>
        <v>45978</v>
      </c>
      <c r="C1545" s="8">
        <v>16.0625</v>
      </c>
      <c r="D1545">
        <v>0.95403716432734487</v>
      </c>
      <c r="E1545" s="6">
        <v>75.081852895485795</v>
      </c>
      <c r="F1545" s="7">
        <v>78.806630239534456</v>
      </c>
      <c r="G1545" s="7">
        <v>179.46313640172937</v>
      </c>
      <c r="H1545" s="7">
        <v>71.630878028852109</v>
      </c>
    </row>
    <row r="1546" spans="1:8" x14ac:dyDescent="0.25">
      <c r="A1546" s="21"/>
      <c r="B1546" s="5">
        <f>DATE(YEAR(siječanj!B1546),MONTH(siječanj!B1546)+10,DAY(siječanj!B1546))</f>
        <v>45978</v>
      </c>
      <c r="C1546" s="8">
        <v>16.0729166666667</v>
      </c>
      <c r="D1546">
        <v>0.95403716432734487</v>
      </c>
      <c r="E1546" s="6">
        <v>71.574752825015253</v>
      </c>
      <c r="F1546" s="7">
        <v>78.610754809535621</v>
      </c>
      <c r="G1546" s="7">
        <v>179.54609670173014</v>
      </c>
      <c r="H1546" s="7">
        <v>68.28497422260817</v>
      </c>
    </row>
    <row r="1547" spans="1:8" x14ac:dyDescent="0.25">
      <c r="A1547" s="21"/>
      <c r="B1547" s="5">
        <f>DATE(YEAR(siječanj!B1547),MONTH(siječanj!B1547)+10,DAY(siječanj!B1547))</f>
        <v>45978</v>
      </c>
      <c r="C1547" s="8">
        <v>16.0833333333333</v>
      </c>
      <c r="D1547">
        <v>0.95403716432734487</v>
      </c>
      <c r="E1547" s="6">
        <v>69.181836878682418</v>
      </c>
      <c r="F1547" s="7">
        <v>78.106149679538589</v>
      </c>
      <c r="G1547" s="7">
        <v>179.28559450172764</v>
      </c>
      <c r="H1547" s="7">
        <v>66.0020434786951</v>
      </c>
    </row>
    <row r="1548" spans="1:8" x14ac:dyDescent="0.25">
      <c r="A1548" s="21"/>
      <c r="B1548" s="5">
        <f>DATE(YEAR(siječanj!B1548),MONTH(siječanj!B1548)+10,DAY(siječanj!B1548))</f>
        <v>45978</v>
      </c>
      <c r="C1548" s="8">
        <v>16.09375</v>
      </c>
      <c r="D1548">
        <v>0.95403716432734487</v>
      </c>
      <c r="E1548" s="6">
        <v>67.001854523474989</v>
      </c>
      <c r="F1548" s="7">
        <v>78.055716099538884</v>
      </c>
      <c r="G1548" s="7">
        <v>179.49668920172965</v>
      </c>
      <c r="H1548" s="7">
        <v>63.922259294249365</v>
      </c>
    </row>
    <row r="1549" spans="1:8" x14ac:dyDescent="0.25">
      <c r="A1549" s="21"/>
      <c r="B1549" s="5">
        <f>DATE(YEAR(siječanj!B1549),MONTH(siječanj!B1549)+10,DAY(siječanj!B1549))</f>
        <v>45978</v>
      </c>
      <c r="C1549" s="8">
        <v>16.1041666666667</v>
      </c>
      <c r="D1549">
        <v>0.95403716432734487</v>
      </c>
      <c r="E1549" s="6">
        <v>65.953797951630293</v>
      </c>
      <c r="F1549" s="7">
        <v>77.646320719541322</v>
      </c>
      <c r="G1549" s="7">
        <v>179.48439180172957</v>
      </c>
      <c r="H1549" s="7">
        <v>62.922374374392014</v>
      </c>
    </row>
    <row r="1550" spans="1:8" x14ac:dyDescent="0.25">
      <c r="A1550" s="21"/>
      <c r="B1550" s="5">
        <f>DATE(YEAR(siječanj!B1550),MONTH(siječanj!B1550)+10,DAY(siječanj!B1550))</f>
        <v>45978</v>
      </c>
      <c r="C1550" s="8">
        <v>16.1145833333333</v>
      </c>
      <c r="D1550">
        <v>0.95403716432734487</v>
      </c>
      <c r="E1550" s="6">
        <v>64.431749823061708</v>
      </c>
      <c r="F1550" s="7">
        <v>77.326223819543188</v>
      </c>
      <c r="G1550" s="7">
        <v>179.7296514017319</v>
      </c>
      <c r="H1550" s="7">
        <v>61.470283893842698</v>
      </c>
    </row>
    <row r="1551" spans="1:8" x14ac:dyDescent="0.25">
      <c r="A1551" s="21"/>
      <c r="B1551" s="5">
        <f>DATE(YEAR(siječanj!B1551),MONTH(siječanj!B1551)+10,DAY(siječanj!B1551))</f>
        <v>45978</v>
      </c>
      <c r="C1551" s="8">
        <v>16.125</v>
      </c>
      <c r="D1551">
        <v>0.95403716432734487</v>
      </c>
      <c r="E1551" s="6">
        <v>63.987246469119</v>
      </c>
      <c r="F1551" s="7">
        <v>77.339195529543119</v>
      </c>
      <c r="G1551" s="7">
        <v>179.69936670173161</v>
      </c>
      <c r="H1551" s="7">
        <v>61.046211174513203</v>
      </c>
    </row>
    <row r="1552" spans="1:8" x14ac:dyDescent="0.25">
      <c r="A1552" s="21"/>
      <c r="B1552" s="5">
        <f>DATE(YEAR(siječanj!B1552),MONTH(siječanj!B1552)+10,DAY(siječanj!B1552))</f>
        <v>45978</v>
      </c>
      <c r="C1552" s="8">
        <v>16.1354166666667</v>
      </c>
      <c r="D1552">
        <v>0.95403716432734487</v>
      </c>
      <c r="E1552" s="6">
        <v>63.050931641769068</v>
      </c>
      <c r="F1552" s="7">
        <v>77.446099689542493</v>
      </c>
      <c r="G1552" s="7">
        <v>180.19876450173643</v>
      </c>
      <c r="H1552" s="7">
        <v>60.152932031710627</v>
      </c>
    </row>
    <row r="1553" spans="1:8" x14ac:dyDescent="0.25">
      <c r="A1553" s="21"/>
      <c r="B1553" s="5">
        <f>DATE(YEAR(siječanj!B1553),MONTH(siječanj!B1553)+10,DAY(siječanj!B1553))</f>
        <v>45978</v>
      </c>
      <c r="C1553" s="8">
        <v>16.1458333333333</v>
      </c>
      <c r="D1553">
        <v>0.95403716432734487</v>
      </c>
      <c r="E1553" s="6">
        <v>62.725033904837638</v>
      </c>
      <c r="F1553" s="7">
        <v>77.433738309542562</v>
      </c>
      <c r="G1553" s="7">
        <v>180.97887530174395</v>
      </c>
      <c r="H1553" s="7">
        <v>59.842013478907866</v>
      </c>
    </row>
    <row r="1554" spans="1:8" x14ac:dyDescent="0.25">
      <c r="A1554" s="21"/>
      <c r="B1554" s="5">
        <f>DATE(YEAR(siječanj!B1554),MONTH(siječanj!B1554)+10,DAY(siječanj!B1554))</f>
        <v>45978</v>
      </c>
      <c r="C1554" s="8">
        <v>16.15625</v>
      </c>
      <c r="D1554">
        <v>0.95403716432734487</v>
      </c>
      <c r="E1554" s="6">
        <v>62.189352687128917</v>
      </c>
      <c r="F1554" s="7">
        <v>77.6128579595415</v>
      </c>
      <c r="G1554" s="7">
        <v>182.27637300175647</v>
      </c>
      <c r="H1554" s="7">
        <v>59.330953688981616</v>
      </c>
    </row>
    <row r="1555" spans="1:8" x14ac:dyDescent="0.25">
      <c r="A1555" s="21"/>
      <c r="B1555" s="5">
        <f>DATE(YEAR(siječanj!B1555),MONTH(siječanj!B1555)+10,DAY(siječanj!B1555))</f>
        <v>45978</v>
      </c>
      <c r="C1555" s="8">
        <v>16.1666666666667</v>
      </c>
      <c r="D1555">
        <v>0.95403716432734487</v>
      </c>
      <c r="E1555" s="6">
        <v>61.947114154358921</v>
      </c>
      <c r="F1555" s="7">
        <v>77.822698709540262</v>
      </c>
      <c r="G1555" s="7">
        <v>184.58756330177877</v>
      </c>
      <c r="H1555" s="7">
        <v>59.099849126086916</v>
      </c>
    </row>
    <row r="1556" spans="1:8" x14ac:dyDescent="0.25">
      <c r="A1556" s="21"/>
      <c r="B1556" s="5">
        <f>DATE(YEAR(siječanj!B1556),MONTH(siječanj!B1556)+10,DAY(siječanj!B1556))</f>
        <v>45978</v>
      </c>
      <c r="C1556" s="8">
        <v>16.1770833333333</v>
      </c>
      <c r="D1556">
        <v>0.95403716432734487</v>
      </c>
      <c r="E1556" s="6">
        <v>62.985769925196074</v>
      </c>
      <c r="F1556" s="7">
        <v>78.091939069538668</v>
      </c>
      <c r="G1556" s="7">
        <v>185.93486660179173</v>
      </c>
      <c r="H1556" s="7">
        <v>60.090765332408623</v>
      </c>
    </row>
    <row r="1557" spans="1:8" x14ac:dyDescent="0.25">
      <c r="A1557" s="21"/>
      <c r="B1557" s="5">
        <f>DATE(YEAR(siječanj!B1557),MONTH(siječanj!B1557)+10,DAY(siječanj!B1557))</f>
        <v>45978</v>
      </c>
      <c r="C1557" s="8">
        <v>16.1875</v>
      </c>
      <c r="D1557">
        <v>0.95403716432734487</v>
      </c>
      <c r="E1557" s="6">
        <v>62.925988161233413</v>
      </c>
      <c r="F1557" s="7">
        <v>78.644238829535411</v>
      </c>
      <c r="G1557" s="7">
        <v>191.256597101843</v>
      </c>
      <c r="H1557" s="7">
        <v>60.033731307839197</v>
      </c>
    </row>
    <row r="1558" spans="1:8" x14ac:dyDescent="0.25">
      <c r="A1558" s="21"/>
      <c r="B1558" s="5">
        <f>DATE(YEAR(siječanj!B1558),MONTH(siječanj!B1558)+10,DAY(siječanj!B1558))</f>
        <v>45978</v>
      </c>
      <c r="C1558" s="8">
        <v>16.1979166666667</v>
      </c>
      <c r="D1558">
        <v>0.95403716432734487</v>
      </c>
      <c r="E1558" s="6">
        <v>64.750101163567891</v>
      </c>
      <c r="F1558" s="7">
        <v>79.855152889528256</v>
      </c>
      <c r="G1558" s="7">
        <v>192.80713570185793</v>
      </c>
      <c r="H1558" s="7">
        <v>61.774002903999026</v>
      </c>
    </row>
    <row r="1559" spans="1:8" x14ac:dyDescent="0.25">
      <c r="A1559" s="21"/>
      <c r="B1559" s="5">
        <f>DATE(YEAR(siječanj!B1559),MONTH(siječanj!B1559)+10,DAY(siječanj!B1559))</f>
        <v>45978</v>
      </c>
      <c r="C1559" s="8">
        <v>16.2083333333333</v>
      </c>
      <c r="D1559">
        <v>0.95403716432734487</v>
      </c>
      <c r="E1559" s="6">
        <v>66.072928587032919</v>
      </c>
      <c r="F1559" s="7">
        <v>81.529595509518359</v>
      </c>
      <c r="G1559" s="7">
        <v>197.5252735019034</v>
      </c>
      <c r="H1559" s="7">
        <v>63.036029427976047</v>
      </c>
    </row>
    <row r="1560" spans="1:8" x14ac:dyDescent="0.25">
      <c r="A1560" s="21"/>
      <c r="B1560" s="5">
        <f>DATE(YEAR(siječanj!B1560),MONTH(siječanj!B1560)+10,DAY(siječanj!B1560))</f>
        <v>45978</v>
      </c>
      <c r="C1560" s="8">
        <v>16.21875</v>
      </c>
      <c r="D1560">
        <v>0.95403716432734487</v>
      </c>
      <c r="E1560" s="6">
        <v>69.165011525140415</v>
      </c>
      <c r="F1560" s="7">
        <v>83.090739509509149</v>
      </c>
      <c r="G1560" s="7">
        <v>198.37714270191159</v>
      </c>
      <c r="H1560" s="7">
        <v>65.985991466113092</v>
      </c>
    </row>
    <row r="1561" spans="1:8" x14ac:dyDescent="0.25">
      <c r="A1561" s="21"/>
      <c r="B1561" s="5">
        <f>DATE(YEAR(siječanj!B1561),MONTH(siječanj!B1561)+10,DAY(siječanj!B1561))</f>
        <v>45978</v>
      </c>
      <c r="C1561" s="8">
        <v>16.2291666666667</v>
      </c>
      <c r="D1561">
        <v>0.95403716432734487</v>
      </c>
      <c r="E1561" s="6">
        <v>72.404518636941191</v>
      </c>
      <c r="F1561" s="7">
        <v>85.656564799493978</v>
      </c>
      <c r="G1561" s="7">
        <v>198.59636700191371</v>
      </c>
      <c r="H1561" s="7">
        <v>69.076601644873762</v>
      </c>
    </row>
    <row r="1562" spans="1:8" x14ac:dyDescent="0.25">
      <c r="A1562" s="21"/>
      <c r="B1562" s="5">
        <f>DATE(YEAR(siječanj!B1562),MONTH(siječanj!B1562)+10,DAY(siječanj!B1562))</f>
        <v>45978</v>
      </c>
      <c r="C1562" s="8">
        <v>16.2395833333333</v>
      </c>
      <c r="D1562">
        <v>0.95403716432734487</v>
      </c>
      <c r="E1562" s="6">
        <v>79.296304301031753</v>
      </c>
      <c r="F1562" s="7">
        <v>89.70040517947011</v>
      </c>
      <c r="G1562" s="7">
        <v>198.23758210191028</v>
      </c>
      <c r="H1562" s="7">
        <v>75.651621296994577</v>
      </c>
    </row>
    <row r="1563" spans="1:8" x14ac:dyDescent="0.25">
      <c r="A1563" s="21"/>
      <c r="B1563" s="5">
        <f>DATE(YEAR(siječanj!B1563),MONTH(siječanj!B1563)+10,DAY(siječanj!B1563))</f>
        <v>45978</v>
      </c>
      <c r="C1563" s="8">
        <v>16.25</v>
      </c>
      <c r="D1563">
        <v>0.95403716432734487</v>
      </c>
      <c r="E1563" s="6">
        <v>84.447968018196647</v>
      </c>
      <c r="F1563" s="7">
        <v>95.77859619943419</v>
      </c>
      <c r="G1563" s="7">
        <v>196.15111020189019</v>
      </c>
      <c r="H1563" s="7">
        <v>80.566499941286636</v>
      </c>
    </row>
    <row r="1564" spans="1:8" x14ac:dyDescent="0.25">
      <c r="A1564" s="21"/>
      <c r="B1564" s="5">
        <f>DATE(YEAR(siječanj!B1564),MONTH(siječanj!B1564)+10,DAY(siječanj!B1564))</f>
        <v>45978</v>
      </c>
      <c r="C1564" s="8">
        <v>16.2604166666667</v>
      </c>
      <c r="D1564">
        <v>0.95403716432734487</v>
      </c>
      <c r="E1564" s="6">
        <v>91.01465932255465</v>
      </c>
      <c r="F1564" s="7">
        <v>99.843430359410178</v>
      </c>
      <c r="G1564" s="7">
        <v>191.26944050184312</v>
      </c>
      <c r="H1564" s="7">
        <v>86.831367492309383</v>
      </c>
    </row>
    <row r="1565" spans="1:8" x14ac:dyDescent="0.25">
      <c r="A1565" s="21"/>
      <c r="B1565" s="5">
        <f>DATE(YEAR(siječanj!B1565),MONTH(siječanj!B1565)+10,DAY(siječanj!B1565))</f>
        <v>45978</v>
      </c>
      <c r="C1565" s="8">
        <v>16.2708333333333</v>
      </c>
      <c r="D1565">
        <v>0.95403716432734487</v>
      </c>
      <c r="E1565" s="6">
        <v>96.630916767238062</v>
      </c>
      <c r="F1565" s="7">
        <v>105.48801619937684</v>
      </c>
      <c r="G1565" s="7">
        <v>160.71087680154869</v>
      </c>
      <c r="H1565" s="7">
        <v>92.189485818967484</v>
      </c>
    </row>
    <row r="1566" spans="1:8" x14ac:dyDescent="0.25">
      <c r="A1566" s="21"/>
      <c r="B1566" s="5">
        <f>DATE(YEAR(siječanj!B1566),MONTH(siječanj!B1566)+10,DAY(siječanj!B1566))</f>
        <v>45978</v>
      </c>
      <c r="C1566" s="8">
        <v>16.28125</v>
      </c>
      <c r="D1566">
        <v>0.95403716432734487</v>
      </c>
      <c r="E1566" s="6">
        <v>103.0018247510548</v>
      </c>
      <c r="F1566" s="7">
        <v>114.08785569932604</v>
      </c>
      <c r="G1566" s="7">
        <v>97.094758990935631</v>
      </c>
      <c r="H1566" s="7">
        <v>98.26756880603844</v>
      </c>
    </row>
    <row r="1567" spans="1:8" x14ac:dyDescent="0.25">
      <c r="A1567" s="21"/>
      <c r="B1567" s="5">
        <f>DATE(YEAR(siječanj!B1567),MONTH(siječanj!B1567)+10,DAY(siječanj!B1567))</f>
        <v>45978</v>
      </c>
      <c r="C1567" s="8">
        <v>16.2916666666667</v>
      </c>
      <c r="D1567">
        <v>0.95403716432734487</v>
      </c>
      <c r="E1567" s="6">
        <v>108.59777587120143</v>
      </c>
      <c r="F1567" s="7">
        <v>125.39424969925925</v>
      </c>
      <c r="G1567" s="7">
        <v>35.495796970342049</v>
      </c>
      <c r="H1567" s="7">
        <v>103.60631414441757</v>
      </c>
    </row>
    <row r="1568" spans="1:8" x14ac:dyDescent="0.25">
      <c r="A1568" s="21"/>
      <c r="B1568" s="5">
        <f>DATE(YEAR(siječanj!B1568),MONTH(siječanj!B1568)+10,DAY(siječanj!B1568))</f>
        <v>45978</v>
      </c>
      <c r="C1568" s="8">
        <v>16.3020833333333</v>
      </c>
      <c r="D1568">
        <v>0.95403716432734487</v>
      </c>
      <c r="E1568" s="6">
        <v>110.28075996753526</v>
      </c>
      <c r="F1568" s="7">
        <v>130.0280453992319</v>
      </c>
      <c r="G1568" s="7">
        <v>13.130082940126524</v>
      </c>
      <c r="H1568" s="7">
        <v>105.21194351929191</v>
      </c>
    </row>
    <row r="1569" spans="1:8" x14ac:dyDescent="0.25">
      <c r="A1569" s="21"/>
      <c r="B1569" s="5">
        <f>DATE(YEAR(siječanj!B1569),MONTH(siječanj!B1569)+10,DAY(siječanj!B1569))</f>
        <v>45978</v>
      </c>
      <c r="C1569" s="8">
        <v>16.3125</v>
      </c>
      <c r="D1569">
        <v>0.95403716432734487</v>
      </c>
      <c r="E1569" s="6">
        <v>113.68869595108669</v>
      </c>
      <c r="F1569" s="7">
        <v>135.22308869920116</v>
      </c>
      <c r="G1569" s="7">
        <v>4.8659602620468894</v>
      </c>
      <c r="H1569" s="7">
        <v>108.46324110124844</v>
      </c>
    </row>
    <row r="1570" spans="1:8" x14ac:dyDescent="0.25">
      <c r="A1570" s="21"/>
      <c r="B1570" s="5">
        <f>DATE(YEAR(siječanj!B1570),MONTH(siječanj!B1570)+10,DAY(siječanj!B1570))</f>
        <v>45978</v>
      </c>
      <c r="C1570" s="8">
        <v>16.3229166666667</v>
      </c>
      <c r="D1570">
        <v>0.95403716432734487</v>
      </c>
      <c r="E1570" s="6">
        <v>114.14550058499903</v>
      </c>
      <c r="F1570" s="7">
        <v>142.66423919915721</v>
      </c>
      <c r="G1570" s="7">
        <v>2.6901558600259228</v>
      </c>
      <c r="H1570" s="7">
        <v>108.89904969883776</v>
      </c>
    </row>
    <row r="1571" spans="1:8" x14ac:dyDescent="0.25">
      <c r="A1571" s="21"/>
      <c r="B1571" s="5">
        <f>DATE(YEAR(siječanj!B1571),MONTH(siječanj!B1571)+10,DAY(siječanj!B1571))</f>
        <v>45978</v>
      </c>
      <c r="C1571" s="8">
        <v>16.3333333333333</v>
      </c>
      <c r="D1571">
        <v>0.95403716432734487</v>
      </c>
      <c r="E1571" s="6">
        <v>112.86317684452634</v>
      </c>
      <c r="F1571" s="7">
        <v>152.56783549909869</v>
      </c>
      <c r="G1571" s="7">
        <v>1.7385696130167534</v>
      </c>
      <c r="H1571" s="7">
        <v>107.67566519372755</v>
      </c>
    </row>
    <row r="1572" spans="1:8" x14ac:dyDescent="0.25">
      <c r="A1572" s="21"/>
      <c r="B1572" s="5">
        <f>DATE(YEAR(siječanj!B1572),MONTH(siječanj!B1572)+10,DAY(siječanj!B1572))</f>
        <v>45978</v>
      </c>
      <c r="C1572" s="8">
        <v>16.34375</v>
      </c>
      <c r="D1572">
        <v>0.95403716432734487</v>
      </c>
      <c r="E1572" s="6">
        <v>111.60921301259377</v>
      </c>
      <c r="F1572" s="7">
        <v>156.57736039907502</v>
      </c>
      <c r="G1572" s="7">
        <v>1.3973868280134656</v>
      </c>
      <c r="H1572" s="7">
        <v>106.47933709534156</v>
      </c>
    </row>
    <row r="1573" spans="1:8" x14ac:dyDescent="0.25">
      <c r="A1573" s="21"/>
      <c r="B1573" s="5">
        <f>DATE(YEAR(siječanj!B1573),MONTH(siječanj!B1573)+10,DAY(siječanj!B1573))</f>
        <v>45978</v>
      </c>
      <c r="C1573" s="8">
        <v>16.3541666666667</v>
      </c>
      <c r="D1573">
        <v>0.95403716432734487</v>
      </c>
      <c r="E1573" s="6">
        <v>112.63658187861739</v>
      </c>
      <c r="F1573" s="7">
        <v>159.00644969906068</v>
      </c>
      <c r="G1573" s="7">
        <v>1.3383142380128963</v>
      </c>
      <c r="H1573" s="7">
        <v>107.45948517500094</v>
      </c>
    </row>
    <row r="1574" spans="1:8" x14ac:dyDescent="0.25">
      <c r="A1574" s="21"/>
      <c r="B1574" s="5">
        <f>DATE(YEAR(siječanj!B1574),MONTH(siječanj!B1574)+10,DAY(siječanj!B1574))</f>
        <v>45978</v>
      </c>
      <c r="C1574" s="8">
        <v>16.3645833333333</v>
      </c>
      <c r="D1574">
        <v>0.95403716432734487</v>
      </c>
      <c r="E1574" s="6">
        <v>112.80123358975246</v>
      </c>
      <c r="F1574" s="7">
        <v>161.26667099904734</v>
      </c>
      <c r="G1574" s="7">
        <v>1.2217596960117731</v>
      </c>
      <c r="H1574" s="7">
        <v>107.61656902659388</v>
      </c>
    </row>
    <row r="1575" spans="1:8" x14ac:dyDescent="0.25">
      <c r="A1575" s="21"/>
      <c r="B1575" s="5">
        <f>DATE(YEAR(siječanj!B1575),MONTH(siječanj!B1575)+10,DAY(siječanj!B1575))</f>
        <v>45978</v>
      </c>
      <c r="C1575" s="8">
        <v>16.375</v>
      </c>
      <c r="D1575">
        <v>0.95403716432734487</v>
      </c>
      <c r="E1575" s="6">
        <v>114.29560136188749</v>
      </c>
      <c r="F1575" s="7">
        <v>164.02264659903105</v>
      </c>
      <c r="G1575" s="7">
        <v>1.1237856710108292</v>
      </c>
      <c r="H1575" s="7">
        <v>109.04225141838376</v>
      </c>
    </row>
    <row r="1576" spans="1:8" x14ac:dyDescent="0.25">
      <c r="A1576" s="21"/>
      <c r="B1576" s="5">
        <f>DATE(YEAR(siječanj!B1576),MONTH(siječanj!B1576)+10,DAY(siječanj!B1576))</f>
        <v>45978</v>
      </c>
      <c r="C1576" s="8">
        <v>16.3854166666667</v>
      </c>
      <c r="D1576">
        <v>0.95403716432734487</v>
      </c>
      <c r="E1576" s="6">
        <v>114.47628297417158</v>
      </c>
      <c r="F1576" s="7">
        <v>165.37620149902304</v>
      </c>
      <c r="G1576" s="7">
        <v>1.1920121210114865</v>
      </c>
      <c r="H1576" s="7">
        <v>109.21462839141337</v>
      </c>
    </row>
    <row r="1577" spans="1:8" x14ac:dyDescent="0.25">
      <c r="A1577" s="21"/>
      <c r="B1577" s="5">
        <f>DATE(YEAR(siječanj!B1577),MONTH(siječanj!B1577)+10,DAY(siječanj!B1577))</f>
        <v>45978</v>
      </c>
      <c r="C1577" s="8">
        <v>16.3958333333333</v>
      </c>
      <c r="D1577">
        <v>0.95403716432734487</v>
      </c>
      <c r="E1577" s="6">
        <v>114.44468281061611</v>
      </c>
      <c r="F1577" s="7">
        <v>165.94680209901966</v>
      </c>
      <c r="G1577" s="7">
        <v>1.1402156770109875</v>
      </c>
      <c r="H1577" s="7">
        <v>109.18448066098263</v>
      </c>
    </row>
    <row r="1578" spans="1:8" x14ac:dyDescent="0.25">
      <c r="A1578" s="21"/>
      <c r="B1578" s="5">
        <f>DATE(YEAR(siječanj!B1578),MONTH(siječanj!B1578)+10,DAY(siječanj!B1578))</f>
        <v>45978</v>
      </c>
      <c r="C1578" s="8">
        <v>16.40625</v>
      </c>
      <c r="D1578">
        <v>0.95403716432734487</v>
      </c>
      <c r="E1578" s="6">
        <v>115.04384568604547</v>
      </c>
      <c r="F1578" s="7">
        <v>166.24853209901789</v>
      </c>
      <c r="G1578" s="7">
        <v>1.0852840920104581</v>
      </c>
      <c r="H1578" s="7">
        <v>109.75610431162747</v>
      </c>
    </row>
    <row r="1579" spans="1:8" x14ac:dyDescent="0.25">
      <c r="A1579" s="21"/>
      <c r="B1579" s="5">
        <f>DATE(YEAR(siječanj!B1579),MONTH(siječanj!B1579)+10,DAY(siječanj!B1579))</f>
        <v>45978</v>
      </c>
      <c r="C1579" s="8">
        <v>16.4166666666667</v>
      </c>
      <c r="D1579">
        <v>0.95403716432734487</v>
      </c>
      <c r="E1579" s="6">
        <v>115.55931072388459</v>
      </c>
      <c r="F1579" s="7">
        <v>165.70299649902114</v>
      </c>
      <c r="G1579" s="7">
        <v>1.0528891150101458</v>
      </c>
      <c r="H1579" s="7">
        <v>110.24787711463739</v>
      </c>
    </row>
    <row r="1580" spans="1:8" x14ac:dyDescent="0.25">
      <c r="A1580" s="21"/>
      <c r="B1580" s="5">
        <f>DATE(YEAR(siječanj!B1580),MONTH(siječanj!B1580)+10,DAY(siječanj!B1580))</f>
        <v>45978</v>
      </c>
      <c r="C1580" s="8">
        <v>16.4270833333333</v>
      </c>
      <c r="D1580">
        <v>0.95403716432734487</v>
      </c>
      <c r="E1580" s="6">
        <v>117.4778329295938</v>
      </c>
      <c r="F1580" s="7">
        <v>164.7736262990266</v>
      </c>
      <c r="G1580" s="7">
        <v>1.1306095970108949</v>
      </c>
      <c r="H1580" s="7">
        <v>112.07821859947124</v>
      </c>
    </row>
    <row r="1581" spans="1:8" x14ac:dyDescent="0.25">
      <c r="A1581" s="21"/>
      <c r="B1581" s="5">
        <f>DATE(YEAR(siječanj!B1581),MONTH(siječanj!B1581)+10,DAY(siječanj!B1581))</f>
        <v>45978</v>
      </c>
      <c r="C1581" s="8">
        <v>16.4375</v>
      </c>
      <c r="D1581">
        <v>0.95403716432734487</v>
      </c>
      <c r="E1581" s="6">
        <v>119.13865431560704</v>
      </c>
      <c r="F1581" s="7">
        <v>164.35631059902909</v>
      </c>
      <c r="G1581" s="7">
        <v>1.2126343970116853</v>
      </c>
      <c r="H1581" s="7">
        <v>113.66270392503753</v>
      </c>
    </row>
    <row r="1582" spans="1:8" x14ac:dyDescent="0.25">
      <c r="A1582" s="21"/>
      <c r="B1582" s="5">
        <f>DATE(YEAR(siječanj!B1582),MONTH(siječanj!B1582)+10,DAY(siječanj!B1582))</f>
        <v>45978</v>
      </c>
      <c r="C1582" s="8">
        <v>16.4479166666667</v>
      </c>
      <c r="D1582">
        <v>0.95403716432734487</v>
      </c>
      <c r="E1582" s="6">
        <v>120.06907011555971</v>
      </c>
      <c r="F1582" s="7">
        <v>163.95618029903144</v>
      </c>
      <c r="G1582" s="7">
        <v>1.1836206250114059</v>
      </c>
      <c r="H1582" s="7">
        <v>114.55035517646974</v>
      </c>
    </row>
    <row r="1583" spans="1:8" x14ac:dyDescent="0.25">
      <c r="A1583" s="21"/>
      <c r="B1583" s="5">
        <f>DATE(YEAR(siječanj!B1583),MONTH(siječanj!B1583)+10,DAY(siječanj!B1583))</f>
        <v>45978</v>
      </c>
      <c r="C1583" s="8">
        <v>16.4583333333333</v>
      </c>
      <c r="D1583">
        <v>0.95403716432734487</v>
      </c>
      <c r="E1583" s="6">
        <v>120.2113917048494</v>
      </c>
      <c r="F1583" s="7">
        <v>163.79977209903234</v>
      </c>
      <c r="G1583" s="7">
        <v>1.1113095580107089</v>
      </c>
      <c r="H1583" s="7">
        <v>114.68613526193823</v>
      </c>
    </row>
    <row r="1584" spans="1:8" x14ac:dyDescent="0.25">
      <c r="A1584" s="21"/>
      <c r="B1584" s="5">
        <f>DATE(YEAR(siječanj!B1584),MONTH(siječanj!B1584)+10,DAY(siječanj!B1584))</f>
        <v>45978</v>
      </c>
      <c r="C1584" s="8">
        <v>16.46875</v>
      </c>
      <c r="D1584">
        <v>0.95403716432734487</v>
      </c>
      <c r="E1584" s="6">
        <v>119.47628769948649</v>
      </c>
      <c r="F1584" s="7">
        <v>163.32519139903519</v>
      </c>
      <c r="G1584" s="7">
        <v>1.1763880540113361</v>
      </c>
      <c r="H1584" s="7">
        <v>113.98481872117613</v>
      </c>
    </row>
    <row r="1585" spans="1:8" x14ac:dyDescent="0.25">
      <c r="A1585" s="21"/>
      <c r="B1585" s="5">
        <f>DATE(YEAR(siječanj!B1585),MONTH(siječanj!B1585)+10,DAY(siječanj!B1585))</f>
        <v>45978</v>
      </c>
      <c r="C1585" s="8">
        <v>16.4791666666667</v>
      </c>
      <c r="D1585">
        <v>0.95403716432734487</v>
      </c>
      <c r="E1585" s="6">
        <v>120.218736018724</v>
      </c>
      <c r="F1585" s="7">
        <v>162.7772741990384</v>
      </c>
      <c r="G1585" s="7">
        <v>1.2322445810118743</v>
      </c>
      <c r="H1585" s="7">
        <v>114.69314201032108</v>
      </c>
    </row>
    <row r="1586" spans="1:8" x14ac:dyDescent="0.25">
      <c r="A1586" s="21"/>
      <c r="B1586" s="5">
        <f>DATE(YEAR(siječanj!B1586),MONTH(siječanj!B1586)+10,DAY(siječanj!B1586))</f>
        <v>45978</v>
      </c>
      <c r="C1586" s="8">
        <v>16.4895833333333</v>
      </c>
      <c r="D1586">
        <v>0.95403716432734487</v>
      </c>
      <c r="E1586" s="6">
        <v>120.86202025104241</v>
      </c>
      <c r="F1586" s="7">
        <v>162.39073919904069</v>
      </c>
      <c r="G1586" s="7">
        <v>1.2542535390120864</v>
      </c>
      <c r="H1586" s="7">
        <v>115.30685907517864</v>
      </c>
    </row>
    <row r="1587" spans="1:8" x14ac:dyDescent="0.25">
      <c r="A1587" s="21"/>
      <c r="B1587" s="5">
        <f>DATE(YEAR(siječanj!B1587),MONTH(siječanj!B1587)+10,DAY(siječanj!B1587))</f>
        <v>45978</v>
      </c>
      <c r="C1587" s="8">
        <v>16.5</v>
      </c>
      <c r="D1587">
        <v>0.95403716432734487</v>
      </c>
      <c r="E1587" s="6">
        <v>121.52158401589594</v>
      </c>
      <c r="F1587" s="7">
        <v>161.78482439904423</v>
      </c>
      <c r="G1587" s="7">
        <v>1.1216823960108089</v>
      </c>
      <c r="H1587" s="7">
        <v>115.93610741909256</v>
      </c>
    </row>
    <row r="1588" spans="1:8" x14ac:dyDescent="0.25">
      <c r="A1588" s="21"/>
      <c r="B1588" s="5">
        <f>DATE(YEAR(siječanj!B1588),MONTH(siječanj!B1588)+10,DAY(siječanj!B1588))</f>
        <v>45978</v>
      </c>
      <c r="C1588" s="8">
        <v>16.5104166666667</v>
      </c>
      <c r="D1588">
        <v>0.95403716432734487</v>
      </c>
      <c r="E1588" s="6">
        <v>121.92038699537257</v>
      </c>
      <c r="F1588" s="7">
        <v>161.01854769904878</v>
      </c>
      <c r="G1588" s="7">
        <v>1.0701386070103123</v>
      </c>
      <c r="H1588" s="7">
        <v>116.31658028275774</v>
      </c>
    </row>
    <row r="1589" spans="1:8" x14ac:dyDescent="0.25">
      <c r="A1589" s="21"/>
      <c r="B1589" s="5">
        <f>DATE(YEAR(siječanj!B1589),MONTH(siječanj!B1589)+10,DAY(siječanj!B1589))</f>
        <v>45978</v>
      </c>
      <c r="C1589" s="8">
        <v>16.5208333333333</v>
      </c>
      <c r="D1589">
        <v>0.95403716432734487</v>
      </c>
      <c r="E1589" s="6">
        <v>121.12498017005861</v>
      </c>
      <c r="F1589" s="7">
        <v>160.32864849905289</v>
      </c>
      <c r="G1589" s="7">
        <v>1.0604442810102186</v>
      </c>
      <c r="H1589" s="7">
        <v>115.55773261064859</v>
      </c>
    </row>
    <row r="1590" spans="1:8" x14ac:dyDescent="0.25">
      <c r="A1590" s="21"/>
      <c r="B1590" s="5">
        <f>DATE(YEAR(siječanj!B1590),MONTH(siječanj!B1590)+10,DAY(siječanj!B1590))</f>
        <v>45978</v>
      </c>
      <c r="C1590" s="8">
        <v>16.53125</v>
      </c>
      <c r="D1590">
        <v>0.95403716432734487</v>
      </c>
      <c r="E1590" s="6">
        <v>119.28057173979546</v>
      </c>
      <c r="F1590" s="7">
        <v>159.85769829905567</v>
      </c>
      <c r="G1590" s="7">
        <v>0.99972026900963373</v>
      </c>
      <c r="H1590" s="7">
        <v>113.79809842197889</v>
      </c>
    </row>
    <row r="1591" spans="1:8" x14ac:dyDescent="0.25">
      <c r="A1591" s="21"/>
      <c r="B1591" s="5">
        <f>DATE(YEAR(siječanj!B1591),MONTH(siječanj!B1591)+10,DAY(siječanj!B1591))</f>
        <v>45978</v>
      </c>
      <c r="C1591" s="8">
        <v>16.5416666666667</v>
      </c>
      <c r="D1591">
        <v>0.95403716432734487</v>
      </c>
      <c r="E1591" s="6">
        <v>116.79178248219651</v>
      </c>
      <c r="F1591" s="7">
        <v>159.14873609905985</v>
      </c>
      <c r="G1591" s="7">
        <v>1.0477517630100963</v>
      </c>
      <c r="H1591" s="7">
        <v>111.42370097605082</v>
      </c>
    </row>
    <row r="1592" spans="1:8" x14ac:dyDescent="0.25">
      <c r="A1592" s="21"/>
      <c r="B1592" s="5">
        <f>DATE(YEAR(siječanj!B1592),MONTH(siječanj!B1592)+10,DAY(siječanj!B1592))</f>
        <v>45978</v>
      </c>
      <c r="C1592" s="8">
        <v>16.5520833333333</v>
      </c>
      <c r="D1592">
        <v>0.95403716432734487</v>
      </c>
      <c r="E1592" s="6">
        <v>114.30667330634076</v>
      </c>
      <c r="F1592" s="7">
        <v>158.09035879906611</v>
      </c>
      <c r="G1592" s="7">
        <v>1.1237003530108283</v>
      </c>
      <c r="H1592" s="7">
        <v>109.05281446487353</v>
      </c>
    </row>
    <row r="1593" spans="1:8" x14ac:dyDescent="0.25">
      <c r="A1593" s="21"/>
      <c r="B1593" s="5">
        <f>DATE(YEAR(siječanj!B1593),MONTH(siječanj!B1593)+10,DAY(siječanj!B1593))</f>
        <v>45978</v>
      </c>
      <c r="C1593" s="8">
        <v>16.5625</v>
      </c>
      <c r="D1593">
        <v>0.95403716432734487</v>
      </c>
      <c r="E1593" s="6">
        <v>115.59127542851181</v>
      </c>
      <c r="F1593" s="7">
        <v>157.36900149907035</v>
      </c>
      <c r="G1593" s="7">
        <v>1.1017346040106166</v>
      </c>
      <c r="H1593" s="7">
        <v>110.2783726307985</v>
      </c>
    </row>
    <row r="1594" spans="1:8" x14ac:dyDescent="0.25">
      <c r="A1594" s="21"/>
      <c r="B1594" s="5">
        <f>DATE(YEAR(siječanj!B1594),MONTH(siječanj!B1594)+10,DAY(siječanj!B1594))</f>
        <v>45978</v>
      </c>
      <c r="C1594" s="8">
        <v>16.5729166666667</v>
      </c>
      <c r="D1594">
        <v>0.95403716432734487</v>
      </c>
      <c r="E1594" s="6">
        <v>116.41372070098082</v>
      </c>
      <c r="F1594" s="7">
        <v>156.38192319907617</v>
      </c>
      <c r="G1594" s="7">
        <v>1.0792379090104001</v>
      </c>
      <c r="H1594" s="7">
        <v>111.06301598635926</v>
      </c>
    </row>
    <row r="1595" spans="1:8" x14ac:dyDescent="0.25">
      <c r="A1595" s="21"/>
      <c r="B1595" s="5">
        <f>DATE(YEAR(siječanj!B1595),MONTH(siječanj!B1595)+10,DAY(siječanj!B1595))</f>
        <v>45978</v>
      </c>
      <c r="C1595" s="8">
        <v>16.5833333333333</v>
      </c>
      <c r="D1595">
        <v>0.95403716432734487</v>
      </c>
      <c r="E1595" s="6">
        <v>116.69685519463559</v>
      </c>
      <c r="F1595" s="7">
        <v>154.76651429908571</v>
      </c>
      <c r="G1595" s="7">
        <v>1.0891955100104957</v>
      </c>
      <c r="H1595" s="7">
        <v>111.33313681580893</v>
      </c>
    </row>
    <row r="1596" spans="1:8" x14ac:dyDescent="0.25">
      <c r="A1596" s="21"/>
      <c r="B1596" s="5">
        <f>DATE(YEAR(siječanj!B1596),MONTH(siječanj!B1596)+10,DAY(siječanj!B1596))</f>
        <v>45978</v>
      </c>
      <c r="C1596" s="8">
        <v>16.59375</v>
      </c>
      <c r="D1596">
        <v>0.95403716432734487</v>
      </c>
      <c r="E1596" s="6">
        <v>118.1261949812973</v>
      </c>
      <c r="F1596" s="7">
        <v>153.87871519909095</v>
      </c>
      <c r="G1596" s="7">
        <v>1.0743396650103527</v>
      </c>
      <c r="H1596" s="7">
        <v>112.69678009273592</v>
      </c>
    </row>
    <row r="1597" spans="1:8" x14ac:dyDescent="0.25">
      <c r="A1597" s="21"/>
      <c r="B1597" s="5">
        <f>DATE(YEAR(siječanj!B1597),MONTH(siječanj!B1597)+10,DAY(siječanj!B1597))</f>
        <v>45978</v>
      </c>
      <c r="C1597" s="8">
        <v>16.6041666666667</v>
      </c>
      <c r="D1597">
        <v>0.95403716432734487</v>
      </c>
      <c r="E1597" s="6">
        <v>118.40874502051639</v>
      </c>
      <c r="F1597" s="7">
        <v>152.86219679909698</v>
      </c>
      <c r="G1597" s="7">
        <v>1.2383698570119333</v>
      </c>
      <c r="H1597" s="7">
        <v>112.96634333093307</v>
      </c>
    </row>
    <row r="1598" spans="1:8" x14ac:dyDescent="0.25">
      <c r="A1598" s="21"/>
      <c r="B1598" s="5">
        <f>DATE(YEAR(siječanj!B1598),MONTH(siječanj!B1598)+10,DAY(siječanj!B1598))</f>
        <v>45978</v>
      </c>
      <c r="C1598" s="8">
        <v>16.6145833333333</v>
      </c>
      <c r="D1598">
        <v>0.95403716432734487</v>
      </c>
      <c r="E1598" s="6">
        <v>120.5239311908233</v>
      </c>
      <c r="F1598" s="7">
        <v>150.79392429910922</v>
      </c>
      <c r="G1598" s="7">
        <v>1.2691075530122296</v>
      </c>
      <c r="H1598" s="7">
        <v>114.9843095468771</v>
      </c>
    </row>
    <row r="1599" spans="1:8" x14ac:dyDescent="0.25">
      <c r="A1599" s="21"/>
      <c r="B1599" s="5">
        <f>DATE(YEAR(siječanj!B1599),MONTH(siječanj!B1599)+10,DAY(siječanj!B1599))</f>
        <v>45978</v>
      </c>
      <c r="C1599" s="8">
        <v>16.625</v>
      </c>
      <c r="D1599">
        <v>0.95403716432734487</v>
      </c>
      <c r="E1599" s="6">
        <v>122.28921736830692</v>
      </c>
      <c r="F1599" s="7">
        <v>147.01357379913154</v>
      </c>
      <c r="G1599" s="7">
        <v>1.454325752014014</v>
      </c>
      <c r="H1599" s="7">
        <v>116.66845816586982</v>
      </c>
    </row>
    <row r="1600" spans="1:8" x14ac:dyDescent="0.25">
      <c r="A1600" s="21"/>
      <c r="B1600" s="5">
        <f>DATE(YEAR(siječanj!B1600),MONTH(siječanj!B1600)+10,DAY(siječanj!B1600))</f>
        <v>45978</v>
      </c>
      <c r="C1600" s="8">
        <v>16.6354166666667</v>
      </c>
      <c r="D1600">
        <v>0.95403716432734487</v>
      </c>
      <c r="E1600" s="6">
        <v>124.31377942066059</v>
      </c>
      <c r="F1600" s="7">
        <v>145.33087369914145</v>
      </c>
      <c r="G1600" s="7">
        <v>1.8087777710174298</v>
      </c>
      <c r="H1600" s="7">
        <v>118.59996560530207</v>
      </c>
    </row>
    <row r="1601" spans="1:8" x14ac:dyDescent="0.25">
      <c r="A1601" s="21"/>
      <c r="B1601" s="5">
        <f>DATE(YEAR(siječanj!B1601),MONTH(siječanj!B1601)+10,DAY(siječanj!B1601))</f>
        <v>45978</v>
      </c>
      <c r="C1601" s="8">
        <v>16.6458333333333</v>
      </c>
      <c r="D1601">
        <v>0.95403716432734487</v>
      </c>
      <c r="E1601" s="6">
        <v>126.14824122890928</v>
      </c>
      <c r="F1601" s="7">
        <v>144.16553389914836</v>
      </c>
      <c r="G1601" s="7">
        <v>2.4207901800233271</v>
      </c>
      <c r="H1601" s="7">
        <v>120.35011034691047</v>
      </c>
    </row>
    <row r="1602" spans="1:8" x14ac:dyDescent="0.25">
      <c r="A1602" s="21"/>
      <c r="B1602" s="5">
        <f>DATE(YEAR(siječanj!B1602),MONTH(siječanj!B1602)+10,DAY(siječanj!B1602))</f>
        <v>45978</v>
      </c>
      <c r="C1602" s="8">
        <v>16.65625</v>
      </c>
      <c r="D1602">
        <v>0.95403716432734487</v>
      </c>
      <c r="E1602" s="6">
        <v>129.82776526390847</v>
      </c>
      <c r="F1602" s="7">
        <v>143.08071259915474</v>
      </c>
      <c r="G1602" s="7">
        <v>6.101519405058796</v>
      </c>
      <c r="H1602" s="7">
        <v>123.8605130233354</v>
      </c>
    </row>
    <row r="1603" spans="1:8" x14ac:dyDescent="0.25">
      <c r="A1603" s="21"/>
      <c r="B1603" s="5">
        <f>DATE(YEAR(siječanj!B1603),MONTH(siječanj!B1603)+10,DAY(siječanj!B1603))</f>
        <v>45978</v>
      </c>
      <c r="C1603" s="8">
        <v>16.6666666666667</v>
      </c>
      <c r="D1603">
        <v>0.95403716432734487</v>
      </c>
      <c r="E1603" s="6">
        <v>131.32129399721805</v>
      </c>
      <c r="F1603" s="7">
        <v>140.85726669916787</v>
      </c>
      <c r="G1603" s="7">
        <v>15.313099040147563</v>
      </c>
      <c r="H1603" s="7">
        <v>125.28539494090349</v>
      </c>
    </row>
    <row r="1604" spans="1:8" x14ac:dyDescent="0.25">
      <c r="A1604" s="21"/>
      <c r="B1604" s="5">
        <f>DATE(YEAR(siječanj!B1604),MONTH(siječanj!B1604)+10,DAY(siječanj!B1604))</f>
        <v>45978</v>
      </c>
      <c r="C1604" s="8">
        <v>16.6770833333333</v>
      </c>
      <c r="D1604">
        <v>0.95403716432734487</v>
      </c>
      <c r="E1604" s="6">
        <v>134.09883742646082</v>
      </c>
      <c r="F1604" s="7">
        <v>141.2768709991654</v>
      </c>
      <c r="G1604" s="7">
        <v>45.47181092043818</v>
      </c>
      <c r="H1604" s="7">
        <v>127.93527459793431</v>
      </c>
    </row>
    <row r="1605" spans="1:8" x14ac:dyDescent="0.25">
      <c r="A1605" s="21"/>
      <c r="B1605" s="5">
        <f>DATE(YEAR(siječanj!B1605),MONTH(siječanj!B1605)+10,DAY(siječanj!B1605))</f>
        <v>45978</v>
      </c>
      <c r="C1605" s="8">
        <v>16.6875</v>
      </c>
      <c r="D1605">
        <v>0.95403716432734487</v>
      </c>
      <c r="E1605" s="6">
        <v>139.20120984148286</v>
      </c>
      <c r="F1605" s="7">
        <v>142.32236209915922</v>
      </c>
      <c r="G1605" s="7">
        <v>120.81840370116424</v>
      </c>
      <c r="H1605" s="7">
        <v>132.80312750810401</v>
      </c>
    </row>
    <row r="1606" spans="1:8" x14ac:dyDescent="0.25">
      <c r="A1606" s="21"/>
      <c r="B1606" s="5">
        <f>DATE(YEAR(siječanj!B1606),MONTH(siječanj!B1606)+10,DAY(siječanj!B1606))</f>
        <v>45978</v>
      </c>
      <c r="C1606" s="8">
        <v>16.6979166666667</v>
      </c>
      <c r="D1606">
        <v>0.95403716432734487</v>
      </c>
      <c r="E1606" s="6">
        <v>144.08477341239993</v>
      </c>
      <c r="F1606" s="7">
        <v>143.63995549915143</v>
      </c>
      <c r="G1606" s="7">
        <v>182.20068400175572</v>
      </c>
      <c r="H1606" s="7">
        <v>137.46222864911405</v>
      </c>
    </row>
    <row r="1607" spans="1:8" x14ac:dyDescent="0.25">
      <c r="A1607" s="21"/>
      <c r="B1607" s="5">
        <f>DATE(YEAR(siječanj!B1607),MONTH(siječanj!B1607)+10,DAY(siječanj!B1607))</f>
        <v>45978</v>
      </c>
      <c r="C1607" s="8">
        <v>16.7083333333333</v>
      </c>
      <c r="D1607">
        <v>0.95403716432734487</v>
      </c>
      <c r="E1607" s="6">
        <v>148.20969036080496</v>
      </c>
      <c r="F1607" s="7">
        <v>143.47225029915245</v>
      </c>
      <c r="G1607" s="7">
        <v>199.70118990192438</v>
      </c>
      <c r="H1607" s="7">
        <v>141.39755271765617</v>
      </c>
    </row>
    <row r="1608" spans="1:8" x14ac:dyDescent="0.25">
      <c r="A1608" s="21"/>
      <c r="B1608" s="5">
        <f>DATE(YEAR(siječanj!B1608),MONTH(siječanj!B1608)+10,DAY(siječanj!B1608))</f>
        <v>45978</v>
      </c>
      <c r="C1608" s="8">
        <v>16.71875</v>
      </c>
      <c r="D1608">
        <v>0.95403716432734487</v>
      </c>
      <c r="E1608" s="6">
        <v>154.52560118222556</v>
      </c>
      <c r="F1608" s="7">
        <v>143.23907939915381</v>
      </c>
      <c r="G1608" s="7">
        <v>201.43123510194107</v>
      </c>
      <c r="H1608" s="7">
        <v>147.42316636786867</v>
      </c>
    </row>
    <row r="1609" spans="1:8" x14ac:dyDescent="0.25">
      <c r="A1609" s="21"/>
      <c r="B1609" s="5">
        <f>DATE(YEAR(siječanj!B1609),MONTH(siječanj!B1609)+10,DAY(siječanj!B1609))</f>
        <v>45978</v>
      </c>
      <c r="C1609" s="8">
        <v>16.7291666666667</v>
      </c>
      <c r="D1609">
        <v>0.95403716432734487</v>
      </c>
      <c r="E1609" s="6">
        <v>161.00826279774597</v>
      </c>
      <c r="F1609" s="7">
        <v>142.85236539915613</v>
      </c>
      <c r="G1609" s="7">
        <v>201.90479060194559</v>
      </c>
      <c r="H1609" s="7">
        <v>153.60786647283351</v>
      </c>
    </row>
    <row r="1610" spans="1:8" x14ac:dyDescent="0.25">
      <c r="A1610" s="21"/>
      <c r="B1610" s="5">
        <f>DATE(YEAR(siječanj!B1610),MONTH(siječanj!B1610)+10,DAY(siječanj!B1610))</f>
        <v>45978</v>
      </c>
      <c r="C1610" s="8">
        <v>16.7395833333333</v>
      </c>
      <c r="D1610">
        <v>0.95403716432734487</v>
      </c>
      <c r="E1610" s="6">
        <v>164.96046058260225</v>
      </c>
      <c r="F1610" s="7">
        <v>142.6167000991575</v>
      </c>
      <c r="G1610" s="7">
        <v>202.34720920194985</v>
      </c>
      <c r="H1610" s="7">
        <v>157.3784100403586</v>
      </c>
    </row>
    <row r="1611" spans="1:8" x14ac:dyDescent="0.25">
      <c r="A1611" s="21"/>
      <c r="B1611" s="5">
        <f>DATE(YEAR(siječanj!B1611),MONTH(siječanj!B1611)+10,DAY(siječanj!B1611))</f>
        <v>45978</v>
      </c>
      <c r="C1611" s="8">
        <v>16.75</v>
      </c>
      <c r="D1611">
        <v>0.95403716432734487</v>
      </c>
      <c r="E1611" s="6">
        <v>167.90607824853126</v>
      </c>
      <c r="F1611" s="7">
        <v>142.04360199916087</v>
      </c>
      <c r="G1611" s="7">
        <v>203.02687060195643</v>
      </c>
      <c r="H1611" s="7">
        <v>160.18863876555403</v>
      </c>
    </row>
    <row r="1612" spans="1:8" x14ac:dyDescent="0.25">
      <c r="A1612" s="21"/>
      <c r="B1612" s="5">
        <f>DATE(YEAR(siječanj!B1612),MONTH(siječanj!B1612)+10,DAY(siječanj!B1612))</f>
        <v>45978</v>
      </c>
      <c r="C1612" s="8">
        <v>16.7604166666667</v>
      </c>
      <c r="D1612">
        <v>0.95403716432734487</v>
      </c>
      <c r="E1612" s="6">
        <v>169.8796293158602</v>
      </c>
      <c r="F1612" s="7">
        <v>141.18654859916595</v>
      </c>
      <c r="G1612" s="7">
        <v>203.28306560195887</v>
      </c>
      <c r="H1612" s="7">
        <v>162.07147982948376</v>
      </c>
    </row>
    <row r="1613" spans="1:8" x14ac:dyDescent="0.25">
      <c r="A1613" s="21"/>
      <c r="B1613" s="5">
        <f>DATE(YEAR(siječanj!B1613),MONTH(siječanj!B1613)+10,DAY(siječanj!B1613))</f>
        <v>45978</v>
      </c>
      <c r="C1613" s="8">
        <v>16.7708333333333</v>
      </c>
      <c r="D1613">
        <v>0.95403716432734487</v>
      </c>
      <c r="E1613" s="6">
        <v>172.27470080939986</v>
      </c>
      <c r="F1613" s="7">
        <v>139.89323259917356</v>
      </c>
      <c r="G1613" s="7">
        <v>203.31922440195925</v>
      </c>
      <c r="H1613" s="7">
        <v>164.35646704554159</v>
      </c>
    </row>
    <row r="1614" spans="1:8" x14ac:dyDescent="0.25">
      <c r="A1614" s="21"/>
      <c r="B1614" s="5">
        <f>DATE(YEAR(siječanj!B1614),MONTH(siječanj!B1614)+10,DAY(siječanj!B1614))</f>
        <v>45978</v>
      </c>
      <c r="C1614" s="8">
        <v>16.78125</v>
      </c>
      <c r="D1614">
        <v>0.95403716432734487</v>
      </c>
      <c r="E1614" s="6">
        <v>175.59398694226965</v>
      </c>
      <c r="F1614" s="7">
        <v>138.34575809918272</v>
      </c>
      <c r="G1614" s="7">
        <v>203.51669320196112</v>
      </c>
      <c r="H1614" s="7">
        <v>167.52318937533576</v>
      </c>
    </row>
    <row r="1615" spans="1:8" x14ac:dyDescent="0.25">
      <c r="A1615" s="21"/>
      <c r="B1615" s="5">
        <f>DATE(YEAR(siječanj!B1615),MONTH(siječanj!B1615)+10,DAY(siječanj!B1615))</f>
        <v>45978</v>
      </c>
      <c r="C1615" s="8">
        <v>16.7916666666667</v>
      </c>
      <c r="D1615">
        <v>0.95403716432734487</v>
      </c>
      <c r="E1615" s="6">
        <v>175.61565930522477</v>
      </c>
      <c r="F1615" s="7">
        <v>135.67256979919853</v>
      </c>
      <c r="G1615" s="7">
        <v>203.77456590196363</v>
      </c>
      <c r="H1615" s="7">
        <v>167.54386561503372</v>
      </c>
    </row>
    <row r="1616" spans="1:8" x14ac:dyDescent="0.25">
      <c r="A1616" s="21"/>
      <c r="B1616" s="5">
        <f>DATE(YEAR(siječanj!B1616),MONTH(siječanj!B1616)+10,DAY(siječanj!B1616))</f>
        <v>45978</v>
      </c>
      <c r="C1616" s="8">
        <v>16.8020833333333</v>
      </c>
      <c r="D1616">
        <v>0.95403716432734487</v>
      </c>
      <c r="E1616" s="6">
        <v>175.02725831621754</v>
      </c>
      <c r="F1616" s="7">
        <v>133.64831199921048</v>
      </c>
      <c r="G1616" s="7">
        <v>203.76078510196348</v>
      </c>
      <c r="H1616" s="7">
        <v>166.98250920399389</v>
      </c>
    </row>
    <row r="1617" spans="1:8" x14ac:dyDescent="0.25">
      <c r="A1617" s="21"/>
      <c r="B1617" s="5">
        <f>DATE(YEAR(siječanj!B1617),MONTH(siječanj!B1617)+10,DAY(siječanj!B1617))</f>
        <v>45978</v>
      </c>
      <c r="C1617" s="8">
        <v>16.8125</v>
      </c>
      <c r="D1617">
        <v>0.95403716432734487</v>
      </c>
      <c r="E1617" s="6">
        <v>175.97079363234977</v>
      </c>
      <c r="F1617" s="7">
        <v>131.17748889922507</v>
      </c>
      <c r="G1617" s="7">
        <v>203.46167000196058</v>
      </c>
      <c r="H1617" s="7">
        <v>167.88267696143936</v>
      </c>
    </row>
    <row r="1618" spans="1:8" x14ac:dyDescent="0.25">
      <c r="A1618" s="21"/>
      <c r="B1618" s="5">
        <f>DATE(YEAR(siječanj!B1618),MONTH(siječanj!B1618)+10,DAY(siječanj!B1618))</f>
        <v>45978</v>
      </c>
      <c r="C1618" s="8">
        <v>16.8229166666667</v>
      </c>
      <c r="D1618">
        <v>0.95403716432734487</v>
      </c>
      <c r="E1618" s="6">
        <v>176.98068136714261</v>
      </c>
      <c r="F1618" s="7">
        <v>128.19334429924271</v>
      </c>
      <c r="G1618" s="7">
        <v>203.24267820195848</v>
      </c>
      <c r="H1618" s="7">
        <v>168.84614739223011</v>
      </c>
    </row>
    <row r="1619" spans="1:8" x14ac:dyDescent="0.25">
      <c r="A1619" s="21"/>
      <c r="B1619" s="5">
        <f>DATE(YEAR(siječanj!B1619),MONTH(siječanj!B1619)+10,DAY(siječanj!B1619))</f>
        <v>45978</v>
      </c>
      <c r="C1619" s="8">
        <v>16.8333333333333</v>
      </c>
      <c r="D1619">
        <v>0.95403716432734487</v>
      </c>
      <c r="E1619" s="6">
        <v>179.4597042920615</v>
      </c>
      <c r="F1619" s="7">
        <v>122.0154103992792</v>
      </c>
      <c r="G1619" s="7">
        <v>203.43781890196036</v>
      </c>
      <c r="H1619" s="7">
        <v>171.21122739382218</v>
      </c>
    </row>
    <row r="1620" spans="1:8" x14ac:dyDescent="0.25">
      <c r="A1620" s="21"/>
      <c r="B1620" s="5">
        <f>DATE(YEAR(siječanj!B1620),MONTH(siječanj!B1620)+10,DAY(siječanj!B1620))</f>
        <v>45978</v>
      </c>
      <c r="C1620" s="8">
        <v>16.84375</v>
      </c>
      <c r="D1620">
        <v>0.95403716432734487</v>
      </c>
      <c r="E1620" s="6">
        <v>179.69766640144377</v>
      </c>
      <c r="F1620" s="7">
        <v>118.28677359930123</v>
      </c>
      <c r="G1620" s="7">
        <v>202.91345010195533</v>
      </c>
      <c r="H1620" s="7">
        <v>171.4382520898746</v>
      </c>
    </row>
    <row r="1621" spans="1:8" x14ac:dyDescent="0.25">
      <c r="A1621" s="21"/>
      <c r="B1621" s="5">
        <f>DATE(YEAR(siječanj!B1621),MONTH(siječanj!B1621)+10,DAY(siječanj!B1621))</f>
        <v>45978</v>
      </c>
      <c r="C1621" s="8">
        <v>16.8541666666667</v>
      </c>
      <c r="D1621">
        <v>0.95403716432734487</v>
      </c>
      <c r="E1621" s="6">
        <v>177.25732049175556</v>
      </c>
      <c r="F1621" s="7">
        <v>115.46923779931788</v>
      </c>
      <c r="G1621" s="7">
        <v>202.64638440195276</v>
      </c>
      <c r="H1621" s="7">
        <v>169.11007139821783</v>
      </c>
    </row>
    <row r="1622" spans="1:8" x14ac:dyDescent="0.25">
      <c r="A1622" s="21"/>
      <c r="B1622" s="5">
        <f>DATE(YEAR(siječanj!B1622),MONTH(siječanj!B1622)+10,DAY(siječanj!B1622))</f>
        <v>45978</v>
      </c>
      <c r="C1622" s="8">
        <v>16.8645833333333</v>
      </c>
      <c r="D1622">
        <v>0.95403716432734487</v>
      </c>
      <c r="E1622" s="6">
        <v>173.89655889656899</v>
      </c>
      <c r="F1622" s="7">
        <v>113.28295349933079</v>
      </c>
      <c r="G1622" s="7">
        <v>201.92867610194583</v>
      </c>
      <c r="H1622" s="7">
        <v>165.90377993596579</v>
      </c>
    </row>
    <row r="1623" spans="1:8" x14ac:dyDescent="0.25">
      <c r="A1623" s="21"/>
      <c r="B1623" s="5">
        <f>DATE(YEAR(siječanj!B1623),MONTH(siječanj!B1623)+10,DAY(siječanj!B1623))</f>
        <v>45978</v>
      </c>
      <c r="C1623" s="8">
        <v>16.875</v>
      </c>
      <c r="D1623">
        <v>0.95403716432734487</v>
      </c>
      <c r="E1623" s="6">
        <v>172.70773003498948</v>
      </c>
      <c r="F1623" s="7">
        <v>110.1126514993495</v>
      </c>
      <c r="G1623" s="7">
        <v>200.70560920193407</v>
      </c>
      <c r="H1623" s="7">
        <v>164.76959301999398</v>
      </c>
    </row>
    <row r="1624" spans="1:8" x14ac:dyDescent="0.25">
      <c r="A1624" s="21"/>
      <c r="B1624" s="5">
        <f>DATE(YEAR(siječanj!B1624),MONTH(siječanj!B1624)+10,DAY(siječanj!B1624))</f>
        <v>45978</v>
      </c>
      <c r="C1624" s="8">
        <v>16.8854166666667</v>
      </c>
      <c r="D1624">
        <v>0.95403716432734487</v>
      </c>
      <c r="E1624" s="6">
        <v>179.58466956581339</v>
      </c>
      <c r="F1624" s="7">
        <v>107.86775979936277</v>
      </c>
      <c r="G1624" s="7">
        <v>200.35308030193067</v>
      </c>
      <c r="H1624" s="7">
        <v>171.33044890923182</v>
      </c>
    </row>
    <row r="1625" spans="1:8" x14ac:dyDescent="0.25">
      <c r="A1625" s="21"/>
      <c r="B1625" s="5">
        <f>DATE(YEAR(siječanj!B1625),MONTH(siječanj!B1625)+10,DAY(siječanj!B1625))</f>
        <v>45978</v>
      </c>
      <c r="C1625" s="8">
        <v>16.8958333333333</v>
      </c>
      <c r="D1625">
        <v>0.95403716432734487</v>
      </c>
      <c r="E1625" s="6">
        <v>185.92986650746457</v>
      </c>
      <c r="F1625" s="7">
        <v>106.04063409937356</v>
      </c>
      <c r="G1625" s="7">
        <v>199.71068430192446</v>
      </c>
      <c r="H1625" s="7">
        <v>177.38400260654328</v>
      </c>
    </row>
    <row r="1626" spans="1:8" x14ac:dyDescent="0.25">
      <c r="A1626" s="21"/>
      <c r="B1626" s="5">
        <f>DATE(YEAR(siječanj!B1626),MONTH(siječanj!B1626)+10,DAY(siječanj!B1626))</f>
        <v>45978</v>
      </c>
      <c r="C1626" s="8">
        <v>16.90625</v>
      </c>
      <c r="D1626">
        <v>0.95403716432734487</v>
      </c>
      <c r="E1626" s="6">
        <v>186.30317340513582</v>
      </c>
      <c r="F1626" s="7">
        <v>104.22728559938426</v>
      </c>
      <c r="G1626" s="7">
        <v>199.77946220192513</v>
      </c>
      <c r="H1626" s="7">
        <v>177.74015126062139</v>
      </c>
    </row>
    <row r="1627" spans="1:8" x14ac:dyDescent="0.25">
      <c r="A1627" s="21"/>
      <c r="B1627" s="5">
        <f>DATE(YEAR(siječanj!B1627),MONTH(siječanj!B1627)+10,DAY(siječanj!B1627))</f>
        <v>45978</v>
      </c>
      <c r="C1627" s="8">
        <v>16.9166666666667</v>
      </c>
      <c r="D1627">
        <v>0.95403716432734487</v>
      </c>
      <c r="E1627" s="6">
        <v>184.96651818596325</v>
      </c>
      <c r="F1627" s="7">
        <v>101.52581099940025</v>
      </c>
      <c r="G1627" s="7">
        <v>198.62090840191397</v>
      </c>
      <c r="H1627" s="7">
        <v>176.46493250563864</v>
      </c>
    </row>
    <row r="1628" spans="1:8" x14ac:dyDescent="0.25">
      <c r="A1628" s="21"/>
      <c r="B1628" s="5">
        <f>DATE(YEAR(siječanj!B1628),MONTH(siječanj!B1628)+10,DAY(siječanj!B1628))</f>
        <v>45978</v>
      </c>
      <c r="C1628" s="8">
        <v>16.9270833333333</v>
      </c>
      <c r="D1628">
        <v>0.95403716432734487</v>
      </c>
      <c r="E1628" s="6">
        <v>181.79128125007091</v>
      </c>
      <c r="F1628" s="7">
        <v>99.284619989413471</v>
      </c>
      <c r="G1628" s="7">
        <v>196.23545540189099</v>
      </c>
      <c r="H1628" s="7">
        <v>173.43563846325247</v>
      </c>
    </row>
    <row r="1629" spans="1:8" x14ac:dyDescent="0.25">
      <c r="A1629" s="21"/>
      <c r="B1629" s="5">
        <f>DATE(YEAR(siječanj!B1629),MONTH(siječanj!B1629)+10,DAY(siječanj!B1629))</f>
        <v>45978</v>
      </c>
      <c r="C1629" s="8">
        <v>16.9375</v>
      </c>
      <c r="D1629">
        <v>0.95403716432734487</v>
      </c>
      <c r="E1629" s="6">
        <v>174.43723472320082</v>
      </c>
      <c r="F1629" s="7">
        <v>97.22920535942562</v>
      </c>
      <c r="G1629" s="7">
        <v>194.97338340187883</v>
      </c>
      <c r="H1629" s="7">
        <v>166.41960476842596</v>
      </c>
    </row>
    <row r="1630" spans="1:8" x14ac:dyDescent="0.25">
      <c r="A1630" s="21"/>
      <c r="B1630" s="5">
        <f>DATE(YEAR(siječanj!B1630),MONTH(siječanj!B1630)+10,DAY(siječanj!B1630))</f>
        <v>45978</v>
      </c>
      <c r="C1630" s="8">
        <v>16.9479166666667</v>
      </c>
      <c r="D1630">
        <v>0.95403716432734487</v>
      </c>
      <c r="E1630" s="6">
        <v>167.64352348521709</v>
      </c>
      <c r="F1630" s="7">
        <v>94.970038349438965</v>
      </c>
      <c r="G1630" s="7">
        <v>194.52093500187445</v>
      </c>
      <c r="H1630" s="7">
        <v>159.93815176368116</v>
      </c>
    </row>
    <row r="1631" spans="1:8" x14ac:dyDescent="0.25">
      <c r="A1631" s="21"/>
      <c r="B1631" s="5">
        <f>DATE(YEAR(siječanj!B1631),MONTH(siječanj!B1631)+10,DAY(siječanj!B1631))</f>
        <v>45978</v>
      </c>
      <c r="C1631" s="8">
        <v>16.9583333333333</v>
      </c>
      <c r="D1631">
        <v>0.95403716432734487</v>
      </c>
      <c r="E1631" s="6">
        <v>157.88934844803774</v>
      </c>
      <c r="F1631" s="7">
        <v>92.126073889455768</v>
      </c>
      <c r="G1631" s="7">
        <v>189.82355790182922</v>
      </c>
      <c r="H1631" s="7">
        <v>150.63230627085798</v>
      </c>
    </row>
    <row r="1632" spans="1:8" x14ac:dyDescent="0.25">
      <c r="A1632" s="21"/>
      <c r="B1632" s="5">
        <f>DATE(YEAR(siječanj!B1632),MONTH(siječanj!B1632)+10,DAY(siječanj!B1632))</f>
        <v>45978</v>
      </c>
      <c r="C1632" s="8">
        <v>16.96875</v>
      </c>
      <c r="D1632">
        <v>0.95403716432734487</v>
      </c>
      <c r="E1632" s="6">
        <v>147.41573575617352</v>
      </c>
      <c r="F1632" s="7">
        <v>89.856577519469184</v>
      </c>
      <c r="G1632" s="7">
        <v>189.22354740182342</v>
      </c>
      <c r="H1632" s="7">
        <v>140.64009051804896</v>
      </c>
    </row>
    <row r="1633" spans="1:8" x14ac:dyDescent="0.25">
      <c r="A1633" s="21"/>
      <c r="B1633" s="5">
        <f>DATE(YEAR(siječanj!B1633),MONTH(siječanj!B1633)+10,DAY(siječanj!B1633))</f>
        <v>45978</v>
      </c>
      <c r="C1633" s="8">
        <v>16.9791666666667</v>
      </c>
      <c r="D1633">
        <v>0.95403716432734487</v>
      </c>
      <c r="E1633" s="6">
        <v>136.74587019901801</v>
      </c>
      <c r="F1633" s="7">
        <v>87.864130669480943</v>
      </c>
      <c r="G1633" s="7">
        <v>187.42777160180611</v>
      </c>
      <c r="H1633" s="7">
        <v>130.46064223814633</v>
      </c>
    </row>
    <row r="1634" spans="1:8" ht="15.75" thickBot="1" x14ac:dyDescent="0.3">
      <c r="A1634" s="21"/>
      <c r="B1634" s="5">
        <f>DATE(YEAR(siječanj!B1634),MONTH(siječanj!B1634)+10,DAY(siječanj!B1634))</f>
        <v>45978</v>
      </c>
      <c r="C1634" s="8">
        <v>16.9895833333333</v>
      </c>
      <c r="D1634">
        <v>0.95403716432734487</v>
      </c>
      <c r="E1634" s="6">
        <v>126.41936171680854</v>
      </c>
      <c r="F1634" s="7">
        <v>86.198375379490784</v>
      </c>
      <c r="G1634" s="7">
        <v>186.92435500180125</v>
      </c>
      <c r="H1634" s="7">
        <v>120.60876936837691</v>
      </c>
    </row>
    <row r="1635" spans="1:8" x14ac:dyDescent="0.25">
      <c r="A1635" s="14">
        <f t="shared" ref="A1635" si="15">A1539+1</f>
        <v>322</v>
      </c>
      <c r="B1635" s="5">
        <f>DATE(YEAR(siječanj!B1635),MONTH(siječanj!B1635)+10,DAY(siječanj!B1635))</f>
        <v>45979</v>
      </c>
      <c r="C1635" s="8">
        <v>17</v>
      </c>
      <c r="D1635">
        <v>0.95836110923484896</v>
      </c>
      <c r="E1635" s="6">
        <v>113.99219026171809</v>
      </c>
      <c r="F1635" s="7">
        <v>83.302730289507892</v>
      </c>
      <c r="G1635" s="7">
        <v>182.4975421017586</v>
      </c>
      <c r="H1635" s="7">
        <v>109.24568190333009</v>
      </c>
    </row>
    <row r="1636" spans="1:8" x14ac:dyDescent="0.25">
      <c r="A1636" s="15"/>
      <c r="B1636" s="5">
        <f>DATE(YEAR(siječanj!B1636),MONTH(siječanj!B1636)+10,DAY(siječanj!B1636))</f>
        <v>45979</v>
      </c>
      <c r="C1636" s="8">
        <v>17.0104166666667</v>
      </c>
      <c r="D1636">
        <v>0.95836110923484896</v>
      </c>
      <c r="E1636" s="6">
        <v>104.87168864849301</v>
      </c>
      <c r="F1636" s="7">
        <v>82.012689149515509</v>
      </c>
      <c r="G1636" s="7">
        <v>180.29561770173737</v>
      </c>
      <c r="H1636" s="7">
        <v>100.50494786050147</v>
      </c>
    </row>
    <row r="1637" spans="1:8" x14ac:dyDescent="0.25">
      <c r="A1637" s="15"/>
      <c r="B1637" s="5">
        <f>DATE(YEAR(siječanj!B1637),MONTH(siječanj!B1637)+10,DAY(siječanj!B1637))</f>
        <v>45979</v>
      </c>
      <c r="C1637" s="8">
        <v>17.0208333333333</v>
      </c>
      <c r="D1637">
        <v>0.95836110923484896</v>
      </c>
      <c r="E1637" s="6">
        <v>97.279575008562375</v>
      </c>
      <c r="F1637" s="7">
        <v>81.04234520952123</v>
      </c>
      <c r="G1637" s="7">
        <v>179.64270640173109</v>
      </c>
      <c r="H1637" s="7">
        <v>93.228961411100528</v>
      </c>
    </row>
    <row r="1638" spans="1:8" x14ac:dyDescent="0.25">
      <c r="A1638" s="15"/>
      <c r="B1638" s="5">
        <f>DATE(YEAR(siječanj!B1638),MONTH(siječanj!B1638)+10,DAY(siječanj!B1638))</f>
        <v>45979</v>
      </c>
      <c r="C1638" s="8">
        <v>17.03125</v>
      </c>
      <c r="D1638">
        <v>0.95836110923484896</v>
      </c>
      <c r="E1638" s="6">
        <v>89.951499061251297</v>
      </c>
      <c r="F1638" s="7">
        <v>80.314939609525538</v>
      </c>
      <c r="G1638" s="7">
        <v>179.95023130173405</v>
      </c>
      <c r="H1638" s="7">
        <v>86.206018417678266</v>
      </c>
    </row>
    <row r="1639" spans="1:8" x14ac:dyDescent="0.25">
      <c r="A1639" s="15"/>
      <c r="B1639" s="5">
        <f>DATE(YEAR(siječanj!B1639),MONTH(siječanj!B1639)+10,DAY(siječanj!B1639))</f>
        <v>45979</v>
      </c>
      <c r="C1639" s="8">
        <v>17.0416666666667</v>
      </c>
      <c r="D1639">
        <v>0.95836110923484896</v>
      </c>
      <c r="E1639" s="6">
        <v>83.72740504107297</v>
      </c>
      <c r="F1639" s="7">
        <v>79.743979759528912</v>
      </c>
      <c r="G1639" s="7">
        <v>179.34288980172818</v>
      </c>
      <c r="H1639" s="7">
        <v>80.241088768518182</v>
      </c>
    </row>
    <row r="1640" spans="1:8" x14ac:dyDescent="0.25">
      <c r="A1640" s="15"/>
      <c r="B1640" s="5">
        <f>DATE(YEAR(siječanj!B1640),MONTH(siječanj!B1640)+10,DAY(siječanj!B1640))</f>
        <v>45979</v>
      </c>
      <c r="C1640" s="8">
        <v>17.0520833333333</v>
      </c>
      <c r="D1640">
        <v>0.95836110923484896</v>
      </c>
      <c r="E1640" s="6">
        <v>78.584187185803799</v>
      </c>
      <c r="F1640" s="7">
        <v>79.093340159532758</v>
      </c>
      <c r="G1640" s="7">
        <v>179.09895340172585</v>
      </c>
      <c r="H1640" s="7">
        <v>75.312028799705928</v>
      </c>
    </row>
    <row r="1641" spans="1:8" x14ac:dyDescent="0.25">
      <c r="A1641" s="15"/>
      <c r="B1641" s="5">
        <f>DATE(YEAR(siječanj!B1641),MONTH(siječanj!B1641)+10,DAY(siječanj!B1641))</f>
        <v>45979</v>
      </c>
      <c r="C1641" s="8">
        <v>17.0625</v>
      </c>
      <c r="D1641">
        <v>0.95836110923484896</v>
      </c>
      <c r="E1641" s="6">
        <v>75.081852895485795</v>
      </c>
      <c r="F1641" s="7">
        <v>78.806630239534456</v>
      </c>
      <c r="G1641" s="7">
        <v>179.46313640172937</v>
      </c>
      <c r="H1641" s="7">
        <v>71.955527824325529</v>
      </c>
    </row>
    <row r="1642" spans="1:8" x14ac:dyDescent="0.25">
      <c r="A1642" s="15"/>
      <c r="B1642" s="5">
        <f>DATE(YEAR(siječanj!B1642),MONTH(siječanj!B1642)+10,DAY(siječanj!B1642))</f>
        <v>45979</v>
      </c>
      <c r="C1642" s="8">
        <v>17.0729166666667</v>
      </c>
      <c r="D1642">
        <v>0.95836110923484896</v>
      </c>
      <c r="E1642" s="6">
        <v>71.574752825015253</v>
      </c>
      <c r="F1642" s="7">
        <v>78.610754809535621</v>
      </c>
      <c r="G1642" s="7">
        <v>179.54609670173014</v>
      </c>
      <c r="H1642" s="7">
        <v>68.594459510591761</v>
      </c>
    </row>
    <row r="1643" spans="1:8" x14ac:dyDescent="0.25">
      <c r="A1643" s="15"/>
      <c r="B1643" s="5">
        <f>DATE(YEAR(siječanj!B1643),MONTH(siječanj!B1643)+10,DAY(siječanj!B1643))</f>
        <v>45979</v>
      </c>
      <c r="C1643" s="8">
        <v>17.0833333333333</v>
      </c>
      <c r="D1643">
        <v>0.95836110923484896</v>
      </c>
      <c r="E1643" s="6">
        <v>69.181836878682418</v>
      </c>
      <c r="F1643" s="7">
        <v>78.106149679538589</v>
      </c>
      <c r="G1643" s="7">
        <v>179.28559450172764</v>
      </c>
      <c r="H1643" s="7">
        <v>66.30118192995846</v>
      </c>
    </row>
    <row r="1644" spans="1:8" x14ac:dyDescent="0.25">
      <c r="A1644" s="15"/>
      <c r="B1644" s="5">
        <f>DATE(YEAR(siječanj!B1644),MONTH(siječanj!B1644)+10,DAY(siječanj!B1644))</f>
        <v>45979</v>
      </c>
      <c r="C1644" s="8">
        <v>17.09375</v>
      </c>
      <c r="D1644">
        <v>0.95836110923484896</v>
      </c>
      <c r="E1644" s="6">
        <v>67.001854523474989</v>
      </c>
      <c r="F1644" s="7">
        <v>78.055716099538884</v>
      </c>
      <c r="G1644" s="7">
        <v>179.49668920172965</v>
      </c>
      <c r="H1644" s="7">
        <v>64.21197162190947</v>
      </c>
    </row>
    <row r="1645" spans="1:8" x14ac:dyDescent="0.25">
      <c r="A1645" s="15"/>
      <c r="B1645" s="5">
        <f>DATE(YEAR(siječanj!B1645),MONTH(siječanj!B1645)+10,DAY(siječanj!B1645))</f>
        <v>45979</v>
      </c>
      <c r="C1645" s="8">
        <v>17.1041666666667</v>
      </c>
      <c r="D1645">
        <v>0.95836110923484896</v>
      </c>
      <c r="E1645" s="6">
        <v>65.953797951630293</v>
      </c>
      <c r="F1645" s="7">
        <v>77.646320719541322</v>
      </c>
      <c r="G1645" s="7">
        <v>179.48439180172957</v>
      </c>
      <c r="H1645" s="7">
        <v>63.207554963175518</v>
      </c>
    </row>
    <row r="1646" spans="1:8" x14ac:dyDescent="0.25">
      <c r="A1646" s="15"/>
      <c r="B1646" s="5">
        <f>DATE(YEAR(siječanj!B1646),MONTH(siječanj!B1646)+10,DAY(siječanj!B1646))</f>
        <v>45979</v>
      </c>
      <c r="C1646" s="8">
        <v>17.1145833333333</v>
      </c>
      <c r="D1646">
        <v>0.95836110923484896</v>
      </c>
      <c r="E1646" s="6">
        <v>64.431749823061708</v>
      </c>
      <c r="F1646" s="7">
        <v>77.326223819543188</v>
      </c>
      <c r="G1646" s="7">
        <v>179.7296514017319</v>
      </c>
      <c r="H1646" s="7">
        <v>61.748883230371703</v>
      </c>
    </row>
    <row r="1647" spans="1:8" x14ac:dyDescent="0.25">
      <c r="A1647" s="15"/>
      <c r="B1647" s="5">
        <f>DATE(YEAR(siječanj!B1647),MONTH(siječanj!B1647)+10,DAY(siječanj!B1647))</f>
        <v>45979</v>
      </c>
      <c r="C1647" s="8">
        <v>17.125</v>
      </c>
      <c r="D1647">
        <v>0.95836110923484896</v>
      </c>
      <c r="E1647" s="6">
        <v>63.987246469119</v>
      </c>
      <c r="F1647" s="7">
        <v>77.339195529543119</v>
      </c>
      <c r="G1647" s="7">
        <v>179.69936670173161</v>
      </c>
      <c r="H1647" s="7">
        <v>61.322888503028558</v>
      </c>
    </row>
    <row r="1648" spans="1:8" x14ac:dyDescent="0.25">
      <c r="A1648" s="15"/>
      <c r="B1648" s="5">
        <f>DATE(YEAR(siječanj!B1648),MONTH(siječanj!B1648)+10,DAY(siječanj!B1648))</f>
        <v>45979</v>
      </c>
      <c r="C1648" s="8">
        <v>17.1354166666667</v>
      </c>
      <c r="D1648">
        <v>0.95836110923484896</v>
      </c>
      <c r="E1648" s="6">
        <v>63.050931641769068</v>
      </c>
      <c r="F1648" s="7">
        <v>77.446099689542493</v>
      </c>
      <c r="G1648" s="7">
        <v>180.19876450173643</v>
      </c>
      <c r="H1648" s="7">
        <v>60.42556078649644</v>
      </c>
    </row>
    <row r="1649" spans="1:8" x14ac:dyDescent="0.25">
      <c r="A1649" s="15"/>
      <c r="B1649" s="5">
        <f>DATE(YEAR(siječanj!B1649),MONTH(siječanj!B1649)+10,DAY(siječanj!B1649))</f>
        <v>45979</v>
      </c>
      <c r="C1649" s="8">
        <v>17.1458333333333</v>
      </c>
      <c r="D1649">
        <v>0.95836110923484896</v>
      </c>
      <c r="E1649" s="6">
        <v>62.725033904837638</v>
      </c>
      <c r="F1649" s="7">
        <v>77.433738309542562</v>
      </c>
      <c r="G1649" s="7">
        <v>180.97887530174395</v>
      </c>
      <c r="H1649" s="7">
        <v>60.113233069833711</v>
      </c>
    </row>
    <row r="1650" spans="1:8" x14ac:dyDescent="0.25">
      <c r="A1650" s="15"/>
      <c r="B1650" s="5">
        <f>DATE(YEAR(siječanj!B1650),MONTH(siječanj!B1650)+10,DAY(siječanj!B1650))</f>
        <v>45979</v>
      </c>
      <c r="C1650" s="8">
        <v>17.15625</v>
      </c>
      <c r="D1650">
        <v>0.95836110923484896</v>
      </c>
      <c r="E1650" s="6">
        <v>62.189352687128917</v>
      </c>
      <c r="F1650" s="7">
        <v>77.6128579595415</v>
      </c>
      <c r="G1650" s="7">
        <v>182.27637300175647</v>
      </c>
      <c r="H1650" s="7">
        <v>59.599857023834105</v>
      </c>
    </row>
    <row r="1651" spans="1:8" x14ac:dyDescent="0.25">
      <c r="A1651" s="15"/>
      <c r="B1651" s="5">
        <f>DATE(YEAR(siječanj!B1651),MONTH(siječanj!B1651)+10,DAY(siječanj!B1651))</f>
        <v>45979</v>
      </c>
      <c r="C1651" s="8">
        <v>17.1666666666667</v>
      </c>
      <c r="D1651">
        <v>0.95836110923484896</v>
      </c>
      <c r="E1651" s="6">
        <v>61.947114154358921</v>
      </c>
      <c r="F1651" s="7">
        <v>77.822698709540262</v>
      </c>
      <c r="G1651" s="7">
        <v>184.58756330177877</v>
      </c>
      <c r="H1651" s="7">
        <v>59.367705034869232</v>
      </c>
    </row>
    <row r="1652" spans="1:8" x14ac:dyDescent="0.25">
      <c r="A1652" s="15"/>
      <c r="B1652" s="5">
        <f>DATE(YEAR(siječanj!B1652),MONTH(siječanj!B1652)+10,DAY(siječanj!B1652))</f>
        <v>45979</v>
      </c>
      <c r="C1652" s="8">
        <v>17.1770833333333</v>
      </c>
      <c r="D1652">
        <v>0.95836110923484896</v>
      </c>
      <c r="E1652" s="6">
        <v>62.985769925196074</v>
      </c>
      <c r="F1652" s="7">
        <v>78.091939069538668</v>
      </c>
      <c r="G1652" s="7">
        <v>185.93486660179173</v>
      </c>
      <c r="H1652" s="7">
        <v>60.363112331521897</v>
      </c>
    </row>
    <row r="1653" spans="1:8" x14ac:dyDescent="0.25">
      <c r="A1653" s="15"/>
      <c r="B1653" s="5">
        <f>DATE(YEAR(siječanj!B1653),MONTH(siječanj!B1653)+10,DAY(siječanj!B1653))</f>
        <v>45979</v>
      </c>
      <c r="C1653" s="8">
        <v>17.1875</v>
      </c>
      <c r="D1653">
        <v>0.95836110923484896</v>
      </c>
      <c r="E1653" s="6">
        <v>62.925988161233413</v>
      </c>
      <c r="F1653" s="7">
        <v>78.644238829535411</v>
      </c>
      <c r="G1653" s="7">
        <v>191.256597101843</v>
      </c>
      <c r="H1653" s="7">
        <v>60.30581981389863</v>
      </c>
    </row>
    <row r="1654" spans="1:8" x14ac:dyDescent="0.25">
      <c r="A1654" s="15"/>
      <c r="B1654" s="5">
        <f>DATE(YEAR(siječanj!B1654),MONTH(siječanj!B1654)+10,DAY(siječanj!B1654))</f>
        <v>45979</v>
      </c>
      <c r="C1654" s="8">
        <v>17.1979166666667</v>
      </c>
      <c r="D1654">
        <v>0.95836110923484896</v>
      </c>
      <c r="E1654" s="6">
        <v>64.750101163567891</v>
      </c>
      <c r="F1654" s="7">
        <v>79.855152889528256</v>
      </c>
      <c r="G1654" s="7">
        <v>192.80713570185793</v>
      </c>
      <c r="H1654" s="7">
        <v>62.053978774185609</v>
      </c>
    </row>
    <row r="1655" spans="1:8" x14ac:dyDescent="0.25">
      <c r="A1655" s="15"/>
      <c r="B1655" s="5">
        <f>DATE(YEAR(siječanj!B1655),MONTH(siječanj!B1655)+10,DAY(siječanj!B1655))</f>
        <v>45979</v>
      </c>
      <c r="C1655" s="8">
        <v>17.2083333333333</v>
      </c>
      <c r="D1655">
        <v>0.95836110923484896</v>
      </c>
      <c r="E1655" s="6">
        <v>66.072928587032919</v>
      </c>
      <c r="F1655" s="7">
        <v>81.529595509518359</v>
      </c>
      <c r="G1655" s="7">
        <v>197.5252735019034</v>
      </c>
      <c r="H1655" s="7">
        <v>63.321725131063829</v>
      </c>
    </row>
    <row r="1656" spans="1:8" x14ac:dyDescent="0.25">
      <c r="A1656" s="15"/>
      <c r="B1656" s="5">
        <f>DATE(YEAR(siječanj!B1656),MONTH(siječanj!B1656)+10,DAY(siječanj!B1656))</f>
        <v>45979</v>
      </c>
      <c r="C1656" s="8">
        <v>17.21875</v>
      </c>
      <c r="D1656">
        <v>0.95836110923484896</v>
      </c>
      <c r="E1656" s="6">
        <v>69.165011525140415</v>
      </c>
      <c r="F1656" s="7">
        <v>83.090739509509149</v>
      </c>
      <c r="G1656" s="7">
        <v>198.37714270191159</v>
      </c>
      <c r="H1656" s="7">
        <v>66.285057165474683</v>
      </c>
    </row>
    <row r="1657" spans="1:8" x14ac:dyDescent="0.25">
      <c r="A1657" s="15"/>
      <c r="B1657" s="5">
        <f>DATE(YEAR(siječanj!B1657),MONTH(siječanj!B1657)+10,DAY(siječanj!B1657))</f>
        <v>45979</v>
      </c>
      <c r="C1657" s="8">
        <v>17.2291666666667</v>
      </c>
      <c r="D1657">
        <v>0.95836110923484896</v>
      </c>
      <c r="E1657" s="6">
        <v>72.404518636941191</v>
      </c>
      <c r="F1657" s="7">
        <v>85.656564799493978</v>
      </c>
      <c r="G1657" s="7">
        <v>198.59636700191371</v>
      </c>
      <c r="H1657" s="7">
        <v>69.389674794514249</v>
      </c>
    </row>
    <row r="1658" spans="1:8" x14ac:dyDescent="0.25">
      <c r="A1658" s="15"/>
      <c r="B1658" s="5">
        <f>DATE(YEAR(siječanj!B1658),MONTH(siječanj!B1658)+10,DAY(siječanj!B1658))</f>
        <v>45979</v>
      </c>
      <c r="C1658" s="8">
        <v>17.2395833333333</v>
      </c>
      <c r="D1658">
        <v>0.95836110923484896</v>
      </c>
      <c r="E1658" s="6">
        <v>79.296304301031753</v>
      </c>
      <c r="F1658" s="7">
        <v>89.70040517947011</v>
      </c>
      <c r="G1658" s="7">
        <v>198.23758210191028</v>
      </c>
      <c r="H1658" s="7">
        <v>75.994494148160911</v>
      </c>
    </row>
    <row r="1659" spans="1:8" x14ac:dyDescent="0.25">
      <c r="A1659" s="15"/>
      <c r="B1659" s="5">
        <f>DATE(YEAR(siječanj!B1659),MONTH(siječanj!B1659)+10,DAY(siječanj!B1659))</f>
        <v>45979</v>
      </c>
      <c r="C1659" s="8">
        <v>17.25</v>
      </c>
      <c r="D1659">
        <v>0.95836110923484896</v>
      </c>
      <c r="E1659" s="6">
        <v>84.447968018196647</v>
      </c>
      <c r="F1659" s="7">
        <v>95.77859619943419</v>
      </c>
      <c r="G1659" s="7">
        <v>196.15111020189019</v>
      </c>
      <c r="H1659" s="7">
        <v>80.931648302547984</v>
      </c>
    </row>
    <row r="1660" spans="1:8" x14ac:dyDescent="0.25">
      <c r="A1660" s="15"/>
      <c r="B1660" s="5">
        <f>DATE(YEAR(siječanj!B1660),MONTH(siječanj!B1660)+10,DAY(siječanj!B1660))</f>
        <v>45979</v>
      </c>
      <c r="C1660" s="8">
        <v>17.2604166666667</v>
      </c>
      <c r="D1660">
        <v>0.95836110923484896</v>
      </c>
      <c r="E1660" s="6">
        <v>91.01465932255465</v>
      </c>
      <c r="F1660" s="7">
        <v>99.843430359410178</v>
      </c>
      <c r="G1660" s="7">
        <v>191.26944050184312</v>
      </c>
      <c r="H1660" s="7">
        <v>87.224909864995368</v>
      </c>
    </row>
    <row r="1661" spans="1:8" x14ac:dyDescent="0.25">
      <c r="A1661" s="15"/>
      <c r="B1661" s="5">
        <f>DATE(YEAR(siječanj!B1661),MONTH(siječanj!B1661)+10,DAY(siječanj!B1661))</f>
        <v>45979</v>
      </c>
      <c r="C1661" s="8">
        <v>17.2708333333333</v>
      </c>
      <c r="D1661">
        <v>0.95836110923484896</v>
      </c>
      <c r="E1661" s="6">
        <v>96.630916767238062</v>
      </c>
      <c r="F1661" s="7">
        <v>105.48801619937684</v>
      </c>
      <c r="G1661" s="7">
        <v>160.71087680154869</v>
      </c>
      <c r="H1661" s="7">
        <v>92.607312579430641</v>
      </c>
    </row>
    <row r="1662" spans="1:8" x14ac:dyDescent="0.25">
      <c r="A1662" s="15"/>
      <c r="B1662" s="5">
        <f>DATE(YEAR(siječanj!B1662),MONTH(siječanj!B1662)+10,DAY(siječanj!B1662))</f>
        <v>45979</v>
      </c>
      <c r="C1662" s="8">
        <v>17.28125</v>
      </c>
      <c r="D1662">
        <v>0.95836110923484896</v>
      </c>
      <c r="E1662" s="6">
        <v>103.0018247510548</v>
      </c>
      <c r="F1662" s="7">
        <v>114.08785569932604</v>
      </c>
      <c r="G1662" s="7">
        <v>97.094758990935631</v>
      </c>
      <c r="H1662" s="7">
        <v>98.712943021634402</v>
      </c>
    </row>
    <row r="1663" spans="1:8" x14ac:dyDescent="0.25">
      <c r="A1663" s="15"/>
      <c r="B1663" s="5">
        <f>DATE(YEAR(siječanj!B1663),MONTH(siječanj!B1663)+10,DAY(siječanj!B1663))</f>
        <v>45979</v>
      </c>
      <c r="C1663" s="8">
        <v>17.2916666666667</v>
      </c>
      <c r="D1663">
        <v>0.95836110923484896</v>
      </c>
      <c r="E1663" s="6">
        <v>108.59777587120143</v>
      </c>
      <c r="F1663" s="7">
        <v>125.39424969925925</v>
      </c>
      <c r="G1663" s="7">
        <v>35.495796970342049</v>
      </c>
      <c r="H1663" s="7">
        <v>104.07588494436213</v>
      </c>
    </row>
    <row r="1664" spans="1:8" x14ac:dyDescent="0.25">
      <c r="A1664" s="15"/>
      <c r="B1664" s="5">
        <f>DATE(YEAR(siječanj!B1664),MONTH(siječanj!B1664)+10,DAY(siječanj!B1664))</f>
        <v>45979</v>
      </c>
      <c r="C1664" s="8">
        <v>17.3020833333333</v>
      </c>
      <c r="D1664">
        <v>0.95836110923484896</v>
      </c>
      <c r="E1664" s="6">
        <v>110.28075996753526</v>
      </c>
      <c r="F1664" s="7">
        <v>130.0280453992319</v>
      </c>
      <c r="G1664" s="7">
        <v>13.130082940126524</v>
      </c>
      <c r="H1664" s="7">
        <v>105.68879144974922</v>
      </c>
    </row>
    <row r="1665" spans="1:8" x14ac:dyDescent="0.25">
      <c r="A1665" s="15"/>
      <c r="B1665" s="5">
        <f>DATE(YEAR(siječanj!B1665),MONTH(siječanj!B1665)+10,DAY(siječanj!B1665))</f>
        <v>45979</v>
      </c>
      <c r="C1665" s="8">
        <v>17.3125</v>
      </c>
      <c r="D1665">
        <v>0.95836110923484896</v>
      </c>
      <c r="E1665" s="6">
        <v>113.68869595108669</v>
      </c>
      <c r="F1665" s="7">
        <v>135.22308869920116</v>
      </c>
      <c r="G1665" s="7">
        <v>4.8659602620468894</v>
      </c>
      <c r="H1665" s="7">
        <v>108.95482475914692</v>
      </c>
    </row>
    <row r="1666" spans="1:8" x14ac:dyDescent="0.25">
      <c r="A1666" s="15"/>
      <c r="B1666" s="5">
        <f>DATE(YEAR(siječanj!B1666),MONTH(siječanj!B1666)+10,DAY(siječanj!B1666))</f>
        <v>45979</v>
      </c>
      <c r="C1666" s="8">
        <v>17.3229166666667</v>
      </c>
      <c r="D1666">
        <v>0.95836110923484896</v>
      </c>
      <c r="E1666" s="6">
        <v>114.14550058499903</v>
      </c>
      <c r="F1666" s="7">
        <v>142.66423919915721</v>
      </c>
      <c r="G1666" s="7">
        <v>2.6901558600259228</v>
      </c>
      <c r="H1666" s="7">
        <v>109.39260855480677</v>
      </c>
    </row>
    <row r="1667" spans="1:8" x14ac:dyDescent="0.25">
      <c r="A1667" s="15"/>
      <c r="B1667" s="5">
        <f>DATE(YEAR(siječanj!B1667),MONTH(siječanj!B1667)+10,DAY(siječanj!B1667))</f>
        <v>45979</v>
      </c>
      <c r="C1667" s="8">
        <v>17.3333333333333</v>
      </c>
      <c r="D1667">
        <v>0.95836110923484896</v>
      </c>
      <c r="E1667" s="6">
        <v>112.86317684452634</v>
      </c>
      <c r="F1667" s="7">
        <v>152.56783549909869</v>
      </c>
      <c r="G1667" s="7">
        <v>1.7385696130167534</v>
      </c>
      <c r="H1667" s="7">
        <v>108.16367935248918</v>
      </c>
    </row>
    <row r="1668" spans="1:8" x14ac:dyDescent="0.25">
      <c r="A1668" s="15"/>
      <c r="B1668" s="5">
        <f>DATE(YEAR(siječanj!B1668),MONTH(siječanj!B1668)+10,DAY(siječanj!B1668))</f>
        <v>45979</v>
      </c>
      <c r="C1668" s="8">
        <v>17.34375</v>
      </c>
      <c r="D1668">
        <v>0.95836110923484896</v>
      </c>
      <c r="E1668" s="6">
        <v>111.60921301259377</v>
      </c>
      <c r="F1668" s="7">
        <v>156.57736039907502</v>
      </c>
      <c r="G1668" s="7">
        <v>1.3973868280134656</v>
      </c>
      <c r="H1668" s="7">
        <v>106.96192918357791</v>
      </c>
    </row>
    <row r="1669" spans="1:8" x14ac:dyDescent="0.25">
      <c r="A1669" s="15"/>
      <c r="B1669" s="5">
        <f>DATE(YEAR(siječanj!B1669),MONTH(siječanj!B1669)+10,DAY(siječanj!B1669))</f>
        <v>45979</v>
      </c>
      <c r="C1669" s="8">
        <v>17.3541666666667</v>
      </c>
      <c r="D1669">
        <v>0.95836110923484896</v>
      </c>
      <c r="E1669" s="6">
        <v>112.63658187861739</v>
      </c>
      <c r="F1669" s="7">
        <v>159.00644969906068</v>
      </c>
      <c r="G1669" s="7">
        <v>1.3383142380128963</v>
      </c>
      <c r="H1669" s="7">
        <v>107.94651954961365</v>
      </c>
    </row>
    <row r="1670" spans="1:8" x14ac:dyDescent="0.25">
      <c r="A1670" s="15"/>
      <c r="B1670" s="5">
        <f>DATE(YEAR(siječanj!B1670),MONTH(siječanj!B1670)+10,DAY(siječanj!B1670))</f>
        <v>45979</v>
      </c>
      <c r="C1670" s="8">
        <v>17.3645833333333</v>
      </c>
      <c r="D1670">
        <v>0.95836110923484896</v>
      </c>
      <c r="E1670" s="6">
        <v>112.80123358975246</v>
      </c>
      <c r="F1670" s="7">
        <v>161.26667099904734</v>
      </c>
      <c r="G1670" s="7">
        <v>1.2217596960117731</v>
      </c>
      <c r="H1670" s="7">
        <v>108.10431534613447</v>
      </c>
    </row>
    <row r="1671" spans="1:8" x14ac:dyDescent="0.25">
      <c r="A1671" s="15"/>
      <c r="B1671" s="5">
        <f>DATE(YEAR(siječanj!B1671),MONTH(siječanj!B1671)+10,DAY(siječanj!B1671))</f>
        <v>45979</v>
      </c>
      <c r="C1671" s="8">
        <v>17.375</v>
      </c>
      <c r="D1671">
        <v>0.95836110923484896</v>
      </c>
      <c r="E1671" s="6">
        <v>114.29560136188749</v>
      </c>
      <c r="F1671" s="7">
        <v>164.02264659903105</v>
      </c>
      <c r="G1671" s="7">
        <v>1.1237856710108292</v>
      </c>
      <c r="H1671" s="7">
        <v>109.53645930184261</v>
      </c>
    </row>
    <row r="1672" spans="1:8" x14ac:dyDescent="0.25">
      <c r="A1672" s="15"/>
      <c r="B1672" s="5">
        <f>DATE(YEAR(siječanj!B1672),MONTH(siječanj!B1672)+10,DAY(siječanj!B1672))</f>
        <v>45979</v>
      </c>
      <c r="C1672" s="8">
        <v>17.3854166666667</v>
      </c>
      <c r="D1672">
        <v>0.95836110923484896</v>
      </c>
      <c r="E1672" s="6">
        <v>114.47628297417158</v>
      </c>
      <c r="F1672" s="7">
        <v>165.37620149902304</v>
      </c>
      <c r="G1672" s="7">
        <v>1.1920121210114865</v>
      </c>
      <c r="H1672" s="7">
        <v>109.70961753220953</v>
      </c>
    </row>
    <row r="1673" spans="1:8" x14ac:dyDescent="0.25">
      <c r="A1673" s="15"/>
      <c r="B1673" s="5">
        <f>DATE(YEAR(siječanj!B1673),MONTH(siječanj!B1673)+10,DAY(siječanj!B1673))</f>
        <v>45979</v>
      </c>
      <c r="C1673" s="8">
        <v>17.3958333333333</v>
      </c>
      <c r="D1673">
        <v>0.95836110923484896</v>
      </c>
      <c r="E1673" s="6">
        <v>114.44468281061611</v>
      </c>
      <c r="F1673" s="7">
        <v>165.94680209901966</v>
      </c>
      <c r="G1673" s="7">
        <v>1.1402156770109875</v>
      </c>
      <c r="H1673" s="7">
        <v>109.67933316441251</v>
      </c>
    </row>
    <row r="1674" spans="1:8" x14ac:dyDescent="0.25">
      <c r="A1674" s="15"/>
      <c r="B1674" s="5">
        <f>DATE(YEAR(siječanj!B1674),MONTH(siječanj!B1674)+10,DAY(siječanj!B1674))</f>
        <v>45979</v>
      </c>
      <c r="C1674" s="8">
        <v>17.40625</v>
      </c>
      <c r="D1674">
        <v>0.95836110923484896</v>
      </c>
      <c r="E1674" s="6">
        <v>115.04384568604547</v>
      </c>
      <c r="F1674" s="7">
        <v>166.24853209901789</v>
      </c>
      <c r="G1674" s="7">
        <v>1.0852840920104581</v>
      </c>
      <c r="H1674" s="7">
        <v>110.25354756232133</v>
      </c>
    </row>
    <row r="1675" spans="1:8" x14ac:dyDescent="0.25">
      <c r="A1675" s="15"/>
      <c r="B1675" s="5">
        <f>DATE(YEAR(siječanj!B1675),MONTH(siječanj!B1675)+10,DAY(siječanj!B1675))</f>
        <v>45979</v>
      </c>
      <c r="C1675" s="8">
        <v>17.4166666666667</v>
      </c>
      <c r="D1675">
        <v>0.95836110923484896</v>
      </c>
      <c r="E1675" s="6">
        <v>115.55931072388459</v>
      </c>
      <c r="F1675" s="7">
        <v>165.70299649902114</v>
      </c>
      <c r="G1675" s="7">
        <v>1.0528891150101458</v>
      </c>
      <c r="H1675" s="7">
        <v>110.74754920775662</v>
      </c>
    </row>
    <row r="1676" spans="1:8" x14ac:dyDescent="0.25">
      <c r="A1676" s="15"/>
      <c r="B1676" s="5">
        <f>DATE(YEAR(siječanj!B1676),MONTH(siječanj!B1676)+10,DAY(siječanj!B1676))</f>
        <v>45979</v>
      </c>
      <c r="C1676" s="8">
        <v>17.4270833333333</v>
      </c>
      <c r="D1676">
        <v>0.95836110923484896</v>
      </c>
      <c r="E1676" s="6">
        <v>117.4778329295938</v>
      </c>
      <c r="F1676" s="7">
        <v>164.7736262990266</v>
      </c>
      <c r="G1676" s="7">
        <v>1.1306095970108949</v>
      </c>
      <c r="H1676" s="7">
        <v>112.58618627691179</v>
      </c>
    </row>
    <row r="1677" spans="1:8" x14ac:dyDescent="0.25">
      <c r="A1677" s="15"/>
      <c r="B1677" s="5">
        <f>DATE(YEAR(siječanj!B1677),MONTH(siječanj!B1677)+10,DAY(siječanj!B1677))</f>
        <v>45979</v>
      </c>
      <c r="C1677" s="8">
        <v>17.4375</v>
      </c>
      <c r="D1677">
        <v>0.95836110923484896</v>
      </c>
      <c r="E1677" s="6">
        <v>119.13865431560704</v>
      </c>
      <c r="F1677" s="7">
        <v>164.35631059902909</v>
      </c>
      <c r="G1677" s="7">
        <v>1.2126343970116853</v>
      </c>
      <c r="H1677" s="7">
        <v>114.17785290265239</v>
      </c>
    </row>
    <row r="1678" spans="1:8" x14ac:dyDescent="0.25">
      <c r="A1678" s="15"/>
      <c r="B1678" s="5">
        <f>DATE(YEAR(siječanj!B1678),MONTH(siječanj!B1678)+10,DAY(siječanj!B1678))</f>
        <v>45979</v>
      </c>
      <c r="C1678" s="8">
        <v>17.4479166666667</v>
      </c>
      <c r="D1678">
        <v>0.95836110923484896</v>
      </c>
      <c r="E1678" s="6">
        <v>120.06907011555971</v>
      </c>
      <c r="F1678" s="7">
        <v>163.95618029903144</v>
      </c>
      <c r="G1678" s="7">
        <v>1.1836206250114059</v>
      </c>
      <c r="H1678" s="7">
        <v>115.06952722074466</v>
      </c>
    </row>
    <row r="1679" spans="1:8" x14ac:dyDescent="0.25">
      <c r="A1679" s="15"/>
      <c r="B1679" s="5">
        <f>DATE(YEAR(siječanj!B1679),MONTH(siječanj!B1679)+10,DAY(siječanj!B1679))</f>
        <v>45979</v>
      </c>
      <c r="C1679" s="8">
        <v>17.4583333333333</v>
      </c>
      <c r="D1679">
        <v>0.95836110923484896</v>
      </c>
      <c r="E1679" s="6">
        <v>120.2113917048494</v>
      </c>
      <c r="F1679" s="7">
        <v>163.79977209903234</v>
      </c>
      <c r="G1679" s="7">
        <v>1.1113095580107089</v>
      </c>
      <c r="H1679" s="7">
        <v>115.2059226969244</v>
      </c>
    </row>
    <row r="1680" spans="1:8" x14ac:dyDescent="0.25">
      <c r="A1680" s="15"/>
      <c r="B1680" s="5">
        <f>DATE(YEAR(siječanj!B1680),MONTH(siječanj!B1680)+10,DAY(siječanj!B1680))</f>
        <v>45979</v>
      </c>
      <c r="C1680" s="8">
        <v>17.46875</v>
      </c>
      <c r="D1680">
        <v>0.95836110923484896</v>
      </c>
      <c r="E1680" s="6">
        <v>119.47628769948649</v>
      </c>
      <c r="F1680" s="7">
        <v>163.32519139903519</v>
      </c>
      <c r="G1680" s="7">
        <v>1.1763880540113361</v>
      </c>
      <c r="H1680" s="7">
        <v>114.50142760694182</v>
      </c>
    </row>
    <row r="1681" spans="1:8" x14ac:dyDescent="0.25">
      <c r="A1681" s="15"/>
      <c r="B1681" s="5">
        <f>DATE(YEAR(siječanj!B1681),MONTH(siječanj!B1681)+10,DAY(siječanj!B1681))</f>
        <v>45979</v>
      </c>
      <c r="C1681" s="8">
        <v>17.4791666666667</v>
      </c>
      <c r="D1681">
        <v>0.95836110923484896</v>
      </c>
      <c r="E1681" s="6">
        <v>120.218736018724</v>
      </c>
      <c r="F1681" s="7">
        <v>162.7772741990384</v>
      </c>
      <c r="G1681" s="7">
        <v>1.2322445810118743</v>
      </c>
      <c r="H1681" s="7">
        <v>115.21296120171583</v>
      </c>
    </row>
    <row r="1682" spans="1:8" x14ac:dyDescent="0.25">
      <c r="A1682" s="15"/>
      <c r="B1682" s="5">
        <f>DATE(YEAR(siječanj!B1682),MONTH(siječanj!B1682)+10,DAY(siječanj!B1682))</f>
        <v>45979</v>
      </c>
      <c r="C1682" s="8">
        <v>17.4895833333333</v>
      </c>
      <c r="D1682">
        <v>0.95836110923484896</v>
      </c>
      <c r="E1682" s="6">
        <v>120.86202025104241</v>
      </c>
      <c r="F1682" s="7">
        <v>162.39073919904069</v>
      </c>
      <c r="G1682" s="7">
        <v>1.2542535390120864</v>
      </c>
      <c r="H1682" s="7">
        <v>115.82945979215378</v>
      </c>
    </row>
    <row r="1683" spans="1:8" x14ac:dyDescent="0.25">
      <c r="A1683" s="15"/>
      <c r="B1683" s="5">
        <f>DATE(YEAR(siječanj!B1683),MONTH(siječanj!B1683)+10,DAY(siječanj!B1683))</f>
        <v>45979</v>
      </c>
      <c r="C1683" s="8">
        <v>17.5</v>
      </c>
      <c r="D1683">
        <v>0.95836110923484896</v>
      </c>
      <c r="E1683" s="6">
        <v>121.52158401589594</v>
      </c>
      <c r="F1683" s="7">
        <v>161.78482439904423</v>
      </c>
      <c r="G1683" s="7">
        <v>1.1216823960108089</v>
      </c>
      <c r="H1683" s="7">
        <v>116.46156005344993</v>
      </c>
    </row>
    <row r="1684" spans="1:8" x14ac:dyDescent="0.25">
      <c r="A1684" s="15"/>
      <c r="B1684" s="5">
        <f>DATE(YEAR(siječanj!B1684),MONTH(siječanj!B1684)+10,DAY(siječanj!B1684))</f>
        <v>45979</v>
      </c>
      <c r="C1684" s="8">
        <v>17.5104166666667</v>
      </c>
      <c r="D1684">
        <v>0.95836110923484896</v>
      </c>
      <c r="E1684" s="6">
        <v>121.92038699537257</v>
      </c>
      <c r="F1684" s="7">
        <v>161.01854769904878</v>
      </c>
      <c r="G1684" s="7">
        <v>1.0701386070103123</v>
      </c>
      <c r="H1684" s="7">
        <v>116.84375731922731</v>
      </c>
    </row>
    <row r="1685" spans="1:8" x14ac:dyDescent="0.25">
      <c r="A1685" s="15"/>
      <c r="B1685" s="5">
        <f>DATE(YEAR(siječanj!B1685),MONTH(siječanj!B1685)+10,DAY(siječanj!B1685))</f>
        <v>45979</v>
      </c>
      <c r="C1685" s="8">
        <v>17.5208333333333</v>
      </c>
      <c r="D1685">
        <v>0.95836110923484896</v>
      </c>
      <c r="E1685" s="6">
        <v>121.12498017005861</v>
      </c>
      <c r="F1685" s="7">
        <v>160.32864849905289</v>
      </c>
      <c r="G1685" s="7">
        <v>1.0604442810102186</v>
      </c>
      <c r="H1685" s="7">
        <v>116.08147035182645</v>
      </c>
    </row>
    <row r="1686" spans="1:8" x14ac:dyDescent="0.25">
      <c r="A1686" s="15"/>
      <c r="B1686" s="5">
        <f>DATE(YEAR(siječanj!B1686),MONTH(siječanj!B1686)+10,DAY(siječanj!B1686))</f>
        <v>45979</v>
      </c>
      <c r="C1686" s="8">
        <v>17.53125</v>
      </c>
      <c r="D1686">
        <v>0.95836110923484896</v>
      </c>
      <c r="E1686" s="6">
        <v>119.28057173979546</v>
      </c>
      <c r="F1686" s="7">
        <v>159.85769829905567</v>
      </c>
      <c r="G1686" s="7">
        <v>0.99972026900963373</v>
      </c>
      <c r="H1686" s="7">
        <v>114.31386104271736</v>
      </c>
    </row>
    <row r="1687" spans="1:8" x14ac:dyDescent="0.25">
      <c r="A1687" s="15"/>
      <c r="B1687" s="5">
        <f>DATE(YEAR(siječanj!B1687),MONTH(siječanj!B1687)+10,DAY(siječanj!B1687))</f>
        <v>45979</v>
      </c>
      <c r="C1687" s="8">
        <v>17.5416666666667</v>
      </c>
      <c r="D1687">
        <v>0.95836110923484896</v>
      </c>
      <c r="E1687" s="6">
        <v>116.79178248219651</v>
      </c>
      <c r="F1687" s="7">
        <v>159.14873609905985</v>
      </c>
      <c r="G1687" s="7">
        <v>1.0477517630100963</v>
      </c>
      <c r="H1687" s="7">
        <v>111.92870220915304</v>
      </c>
    </row>
    <row r="1688" spans="1:8" x14ac:dyDescent="0.25">
      <c r="A1688" s="15"/>
      <c r="B1688" s="5">
        <f>DATE(YEAR(siječanj!B1688),MONTH(siječanj!B1688)+10,DAY(siječanj!B1688))</f>
        <v>45979</v>
      </c>
      <c r="C1688" s="8">
        <v>17.5520833333333</v>
      </c>
      <c r="D1688">
        <v>0.95836110923484896</v>
      </c>
      <c r="E1688" s="6">
        <v>114.30667330634076</v>
      </c>
      <c r="F1688" s="7">
        <v>158.09035879906611</v>
      </c>
      <c r="G1688" s="7">
        <v>1.1237003530108283</v>
      </c>
      <c r="H1688" s="7">
        <v>109.54707022281022</v>
      </c>
    </row>
    <row r="1689" spans="1:8" x14ac:dyDescent="0.25">
      <c r="A1689" s="15"/>
      <c r="B1689" s="5">
        <f>DATE(YEAR(siječanj!B1689),MONTH(siječanj!B1689)+10,DAY(siječanj!B1689))</f>
        <v>45979</v>
      </c>
      <c r="C1689" s="8">
        <v>17.5625</v>
      </c>
      <c r="D1689">
        <v>0.95836110923484896</v>
      </c>
      <c r="E1689" s="6">
        <v>115.59127542851181</v>
      </c>
      <c r="F1689" s="7">
        <v>157.36900149907035</v>
      </c>
      <c r="G1689" s="7">
        <v>1.1017346040106166</v>
      </c>
      <c r="H1689" s="7">
        <v>110.77818293753951</v>
      </c>
    </row>
    <row r="1690" spans="1:8" x14ac:dyDescent="0.25">
      <c r="A1690" s="15"/>
      <c r="B1690" s="5">
        <f>DATE(YEAR(siječanj!B1690),MONTH(siječanj!B1690)+10,DAY(siječanj!B1690))</f>
        <v>45979</v>
      </c>
      <c r="C1690" s="8">
        <v>17.5729166666667</v>
      </c>
      <c r="D1690">
        <v>0.95836110923484896</v>
      </c>
      <c r="E1690" s="6">
        <v>116.41372070098082</v>
      </c>
      <c r="F1690" s="7">
        <v>156.38192319907617</v>
      </c>
      <c r="G1690" s="7">
        <v>1.0792379090104001</v>
      </c>
      <c r="H1690" s="7">
        <v>111.56638250114787</v>
      </c>
    </row>
    <row r="1691" spans="1:8" x14ac:dyDescent="0.25">
      <c r="A1691" s="15"/>
      <c r="B1691" s="5">
        <f>DATE(YEAR(siječanj!B1691),MONTH(siječanj!B1691)+10,DAY(siječanj!B1691))</f>
        <v>45979</v>
      </c>
      <c r="C1691" s="8">
        <v>17.5833333333333</v>
      </c>
      <c r="D1691">
        <v>0.95836110923484896</v>
      </c>
      <c r="E1691" s="6">
        <v>116.69685519463559</v>
      </c>
      <c r="F1691" s="7">
        <v>154.76651429908571</v>
      </c>
      <c r="G1691" s="7">
        <v>1.0891955100104957</v>
      </c>
      <c r="H1691" s="7">
        <v>111.83772758854951</v>
      </c>
    </row>
    <row r="1692" spans="1:8" x14ac:dyDescent="0.25">
      <c r="A1692" s="15"/>
      <c r="B1692" s="5">
        <f>DATE(YEAR(siječanj!B1692),MONTH(siječanj!B1692)+10,DAY(siječanj!B1692))</f>
        <v>45979</v>
      </c>
      <c r="C1692" s="8">
        <v>17.59375</v>
      </c>
      <c r="D1692">
        <v>0.95836110923484896</v>
      </c>
      <c r="E1692" s="6">
        <v>118.1261949812973</v>
      </c>
      <c r="F1692" s="7">
        <v>153.87871519909095</v>
      </c>
      <c r="G1692" s="7">
        <v>1.0743396650103527</v>
      </c>
      <c r="H1692" s="7">
        <v>113.20755125196813</v>
      </c>
    </row>
    <row r="1693" spans="1:8" x14ac:dyDescent="0.25">
      <c r="A1693" s="15"/>
      <c r="B1693" s="5">
        <f>DATE(YEAR(siječanj!B1693),MONTH(siječanj!B1693)+10,DAY(siječanj!B1693))</f>
        <v>45979</v>
      </c>
      <c r="C1693" s="8">
        <v>17.6041666666667</v>
      </c>
      <c r="D1693">
        <v>0.95836110923484896</v>
      </c>
      <c r="E1693" s="6">
        <v>118.40874502051639</v>
      </c>
      <c r="F1693" s="7">
        <v>152.86219679909698</v>
      </c>
      <c r="G1693" s="7">
        <v>1.2383698570119333</v>
      </c>
      <c r="H1693" s="7">
        <v>113.47833622096849</v>
      </c>
    </row>
    <row r="1694" spans="1:8" x14ac:dyDescent="0.25">
      <c r="A1694" s="15"/>
      <c r="B1694" s="5">
        <f>DATE(YEAR(siječanj!B1694),MONTH(siječanj!B1694)+10,DAY(siječanj!B1694))</f>
        <v>45979</v>
      </c>
      <c r="C1694" s="8">
        <v>17.6145833333333</v>
      </c>
      <c r="D1694">
        <v>0.95836110923484896</v>
      </c>
      <c r="E1694" s="6">
        <v>120.5239311908233</v>
      </c>
      <c r="F1694" s="7">
        <v>150.79392429910922</v>
      </c>
      <c r="G1694" s="7">
        <v>1.2691075530122296</v>
      </c>
      <c r="H1694" s="7">
        <v>115.50544838538204</v>
      </c>
    </row>
    <row r="1695" spans="1:8" x14ac:dyDescent="0.25">
      <c r="A1695" s="15"/>
      <c r="B1695" s="5">
        <f>DATE(YEAR(siječanj!B1695),MONTH(siječanj!B1695)+10,DAY(siječanj!B1695))</f>
        <v>45979</v>
      </c>
      <c r="C1695" s="8">
        <v>17.625</v>
      </c>
      <c r="D1695">
        <v>0.95836110923484896</v>
      </c>
      <c r="E1695" s="6">
        <v>122.28921736830692</v>
      </c>
      <c r="F1695" s="7">
        <v>147.01357379913154</v>
      </c>
      <c r="G1695" s="7">
        <v>1.454325752014014</v>
      </c>
      <c r="H1695" s="7">
        <v>117.19723000455218</v>
      </c>
    </row>
    <row r="1696" spans="1:8" x14ac:dyDescent="0.25">
      <c r="A1696" s="15"/>
      <c r="B1696" s="5">
        <f>DATE(YEAR(siječanj!B1696),MONTH(siječanj!B1696)+10,DAY(siječanj!B1696))</f>
        <v>45979</v>
      </c>
      <c r="C1696" s="8">
        <v>17.6354166666667</v>
      </c>
      <c r="D1696">
        <v>0.95836110923484896</v>
      </c>
      <c r="E1696" s="6">
        <v>124.31377942066059</v>
      </c>
      <c r="F1696" s="7">
        <v>145.33087369914145</v>
      </c>
      <c r="G1696" s="7">
        <v>1.8087777710174298</v>
      </c>
      <c r="H1696" s="7">
        <v>119.13749153876063</v>
      </c>
    </row>
    <row r="1697" spans="1:8" x14ac:dyDescent="0.25">
      <c r="A1697" s="15"/>
      <c r="B1697" s="5">
        <f>DATE(YEAR(siječanj!B1697),MONTH(siječanj!B1697)+10,DAY(siječanj!B1697))</f>
        <v>45979</v>
      </c>
      <c r="C1697" s="8">
        <v>17.6458333333333</v>
      </c>
      <c r="D1697">
        <v>0.95836110923484896</v>
      </c>
      <c r="E1697" s="6">
        <v>126.14824122890928</v>
      </c>
      <c r="F1697" s="7">
        <v>144.16553389914836</v>
      </c>
      <c r="G1697" s="7">
        <v>2.4207901800233271</v>
      </c>
      <c r="H1697" s="7">
        <v>120.89556839216282</v>
      </c>
    </row>
    <row r="1698" spans="1:8" x14ac:dyDescent="0.25">
      <c r="A1698" s="15"/>
      <c r="B1698" s="5">
        <f>DATE(YEAR(siječanj!B1698),MONTH(siječanj!B1698)+10,DAY(siječanj!B1698))</f>
        <v>45979</v>
      </c>
      <c r="C1698" s="8">
        <v>17.65625</v>
      </c>
      <c r="D1698">
        <v>0.95836110923484896</v>
      </c>
      <c r="E1698" s="6">
        <v>129.82776526390847</v>
      </c>
      <c r="F1698" s="7">
        <v>143.08071259915474</v>
      </c>
      <c r="G1698" s="7">
        <v>6.101519405058796</v>
      </c>
      <c r="H1698" s="7">
        <v>124.42188112780092</v>
      </c>
    </row>
    <row r="1699" spans="1:8" x14ac:dyDescent="0.25">
      <c r="A1699" s="15"/>
      <c r="B1699" s="5">
        <f>DATE(YEAR(siječanj!B1699),MONTH(siječanj!B1699)+10,DAY(siječanj!B1699))</f>
        <v>45979</v>
      </c>
      <c r="C1699" s="8">
        <v>17.6666666666667</v>
      </c>
      <c r="D1699">
        <v>0.95836110923484896</v>
      </c>
      <c r="E1699" s="6">
        <v>131.32129399721805</v>
      </c>
      <c r="F1699" s="7">
        <v>140.85726669916787</v>
      </c>
      <c r="G1699" s="7">
        <v>15.313099040147563</v>
      </c>
      <c r="H1699" s="7">
        <v>125.8532209813296</v>
      </c>
    </row>
    <row r="1700" spans="1:8" x14ac:dyDescent="0.25">
      <c r="A1700" s="15"/>
      <c r="B1700" s="5">
        <f>DATE(YEAR(siječanj!B1700),MONTH(siječanj!B1700)+10,DAY(siječanj!B1700))</f>
        <v>45979</v>
      </c>
      <c r="C1700" s="8">
        <v>17.6770833333333</v>
      </c>
      <c r="D1700">
        <v>0.95836110923484896</v>
      </c>
      <c r="E1700" s="6">
        <v>134.09883742646082</v>
      </c>
      <c r="F1700" s="7">
        <v>141.2768709991654</v>
      </c>
      <c r="G1700" s="7">
        <v>45.47181092043818</v>
      </c>
      <c r="H1700" s="7">
        <v>128.51511058312667</v>
      </c>
    </row>
    <row r="1701" spans="1:8" x14ac:dyDescent="0.25">
      <c r="A1701" s="15"/>
      <c r="B1701" s="5">
        <f>DATE(YEAR(siječanj!B1701),MONTH(siječanj!B1701)+10,DAY(siječanj!B1701))</f>
        <v>45979</v>
      </c>
      <c r="C1701" s="8">
        <v>17.6875</v>
      </c>
      <c r="D1701">
        <v>0.95836110923484896</v>
      </c>
      <c r="E1701" s="6">
        <v>139.20120984148286</v>
      </c>
      <c r="F1701" s="7">
        <v>142.32236209915922</v>
      </c>
      <c r="G1701" s="7">
        <v>120.81840370116424</v>
      </c>
      <c r="H1701" s="7">
        <v>133.40502587051648</v>
      </c>
    </row>
    <row r="1702" spans="1:8" x14ac:dyDescent="0.25">
      <c r="A1702" s="15"/>
      <c r="B1702" s="5">
        <f>DATE(YEAR(siječanj!B1702),MONTH(siječanj!B1702)+10,DAY(siječanj!B1702))</f>
        <v>45979</v>
      </c>
      <c r="C1702" s="8">
        <v>17.6979166666667</v>
      </c>
      <c r="D1702">
        <v>0.95836110923484896</v>
      </c>
      <c r="E1702" s="6">
        <v>144.08477341239993</v>
      </c>
      <c r="F1702" s="7">
        <v>143.63995549915143</v>
      </c>
      <c r="G1702" s="7">
        <v>182.20068400175572</v>
      </c>
      <c r="H1702" s="7">
        <v>138.08524327135947</v>
      </c>
    </row>
    <row r="1703" spans="1:8" x14ac:dyDescent="0.25">
      <c r="A1703" s="15"/>
      <c r="B1703" s="5">
        <f>DATE(YEAR(siječanj!B1703),MONTH(siječanj!B1703)+10,DAY(siječanj!B1703))</f>
        <v>45979</v>
      </c>
      <c r="C1703" s="8">
        <v>17.7083333333333</v>
      </c>
      <c r="D1703">
        <v>0.95836110923484896</v>
      </c>
      <c r="E1703" s="6">
        <v>148.20969036080496</v>
      </c>
      <c r="F1703" s="7">
        <v>143.47225029915245</v>
      </c>
      <c r="G1703" s="7">
        <v>199.70118990192438</v>
      </c>
      <c r="H1703" s="7">
        <v>142.03840325353454</v>
      </c>
    </row>
    <row r="1704" spans="1:8" x14ac:dyDescent="0.25">
      <c r="A1704" s="15"/>
      <c r="B1704" s="5">
        <f>DATE(YEAR(siječanj!B1704),MONTH(siječanj!B1704)+10,DAY(siječanj!B1704))</f>
        <v>45979</v>
      </c>
      <c r="C1704" s="8">
        <v>17.71875</v>
      </c>
      <c r="D1704">
        <v>0.95836110923484896</v>
      </c>
      <c r="E1704" s="6">
        <v>154.52560118222556</v>
      </c>
      <c r="F1704" s="7">
        <v>143.23907939915381</v>
      </c>
      <c r="G1704" s="7">
        <v>201.43123510194107</v>
      </c>
      <c r="H1704" s="7">
        <v>148.09132655417957</v>
      </c>
    </row>
    <row r="1705" spans="1:8" x14ac:dyDescent="0.25">
      <c r="A1705" s="15"/>
      <c r="B1705" s="5">
        <f>DATE(YEAR(siječanj!B1705),MONTH(siječanj!B1705)+10,DAY(siječanj!B1705))</f>
        <v>45979</v>
      </c>
      <c r="C1705" s="8">
        <v>17.7291666666667</v>
      </c>
      <c r="D1705">
        <v>0.95836110923484896</v>
      </c>
      <c r="E1705" s="6">
        <v>161.00826279774597</v>
      </c>
      <c r="F1705" s="7">
        <v>142.85236539915613</v>
      </c>
      <c r="G1705" s="7">
        <v>201.90479060194559</v>
      </c>
      <c r="H1705" s="7">
        <v>154.30405733082389</v>
      </c>
    </row>
    <row r="1706" spans="1:8" x14ac:dyDescent="0.25">
      <c r="A1706" s="15"/>
      <c r="B1706" s="5">
        <f>DATE(YEAR(siječanj!B1706),MONTH(siječanj!B1706)+10,DAY(siječanj!B1706))</f>
        <v>45979</v>
      </c>
      <c r="C1706" s="8">
        <v>17.7395833333333</v>
      </c>
      <c r="D1706">
        <v>0.95836110923484896</v>
      </c>
      <c r="E1706" s="6">
        <v>164.96046058260225</v>
      </c>
      <c r="F1706" s="7">
        <v>142.6167000991575</v>
      </c>
      <c r="G1706" s="7">
        <v>202.34720920194985</v>
      </c>
      <c r="H1706" s="7">
        <v>158.09168998383427</v>
      </c>
    </row>
    <row r="1707" spans="1:8" x14ac:dyDescent="0.25">
      <c r="A1707" s="15"/>
      <c r="B1707" s="5">
        <f>DATE(YEAR(siječanj!B1707),MONTH(siječanj!B1707)+10,DAY(siječanj!B1707))</f>
        <v>45979</v>
      </c>
      <c r="C1707" s="8">
        <v>17.75</v>
      </c>
      <c r="D1707">
        <v>0.95836110923484896</v>
      </c>
      <c r="E1707" s="6">
        <v>167.90607824853126</v>
      </c>
      <c r="F1707" s="7">
        <v>142.04360199916087</v>
      </c>
      <c r="G1707" s="7">
        <v>203.02687060195643</v>
      </c>
      <c r="H1707" s="7">
        <v>160.91465539753577</v>
      </c>
    </row>
    <row r="1708" spans="1:8" x14ac:dyDescent="0.25">
      <c r="A1708" s="15"/>
      <c r="B1708" s="5">
        <f>DATE(YEAR(siječanj!B1708),MONTH(siječanj!B1708)+10,DAY(siječanj!B1708))</f>
        <v>45979</v>
      </c>
      <c r="C1708" s="8">
        <v>17.7604166666667</v>
      </c>
      <c r="D1708">
        <v>0.95836110923484896</v>
      </c>
      <c r="E1708" s="6">
        <v>169.8796293158602</v>
      </c>
      <c r="F1708" s="7">
        <v>141.18654859916595</v>
      </c>
      <c r="G1708" s="7">
        <v>203.28306560195887</v>
      </c>
      <c r="H1708" s="7">
        <v>162.80602998755273</v>
      </c>
    </row>
    <row r="1709" spans="1:8" x14ac:dyDescent="0.25">
      <c r="A1709" s="15"/>
      <c r="B1709" s="5">
        <f>DATE(YEAR(siječanj!B1709),MONTH(siječanj!B1709)+10,DAY(siječanj!B1709))</f>
        <v>45979</v>
      </c>
      <c r="C1709" s="8">
        <v>17.7708333333333</v>
      </c>
      <c r="D1709">
        <v>0.95836110923484896</v>
      </c>
      <c r="E1709" s="6">
        <v>172.27470080939986</v>
      </c>
      <c r="F1709" s="7">
        <v>139.89323259917356</v>
      </c>
      <c r="G1709" s="7">
        <v>203.31922440195925</v>
      </c>
      <c r="H1709" s="7">
        <v>165.10137336079819</v>
      </c>
    </row>
    <row r="1710" spans="1:8" x14ac:dyDescent="0.25">
      <c r="A1710" s="15"/>
      <c r="B1710" s="5">
        <f>DATE(YEAR(siječanj!B1710),MONTH(siječanj!B1710)+10,DAY(siječanj!B1710))</f>
        <v>45979</v>
      </c>
      <c r="C1710" s="8">
        <v>17.78125</v>
      </c>
      <c r="D1710">
        <v>0.95836110923484896</v>
      </c>
      <c r="E1710" s="6">
        <v>175.59398694226965</v>
      </c>
      <c r="F1710" s="7">
        <v>138.34575809918272</v>
      </c>
      <c r="G1710" s="7">
        <v>203.51669320196112</v>
      </c>
      <c r="H1710" s="7">
        <v>168.28244810096314</v>
      </c>
    </row>
    <row r="1711" spans="1:8" x14ac:dyDescent="0.25">
      <c r="A1711" s="15"/>
      <c r="B1711" s="5">
        <f>DATE(YEAR(siječanj!B1711),MONTH(siječanj!B1711)+10,DAY(siječanj!B1711))</f>
        <v>45979</v>
      </c>
      <c r="C1711" s="8">
        <v>17.7916666666667</v>
      </c>
      <c r="D1711">
        <v>0.95836110923484896</v>
      </c>
      <c r="E1711" s="6">
        <v>175.61565930522477</v>
      </c>
      <c r="F1711" s="7">
        <v>135.67256979919853</v>
      </c>
      <c r="G1711" s="7">
        <v>203.77456590196363</v>
      </c>
      <c r="H1711" s="7">
        <v>168.30321805076454</v>
      </c>
    </row>
    <row r="1712" spans="1:8" x14ac:dyDescent="0.25">
      <c r="A1712" s="15"/>
      <c r="B1712" s="5">
        <f>DATE(YEAR(siječanj!B1712),MONTH(siječanj!B1712)+10,DAY(siječanj!B1712))</f>
        <v>45979</v>
      </c>
      <c r="C1712" s="8">
        <v>17.8020833333333</v>
      </c>
      <c r="D1712">
        <v>0.95836110923484896</v>
      </c>
      <c r="E1712" s="6">
        <v>175.02725831621754</v>
      </c>
      <c r="F1712" s="7">
        <v>133.64831199921048</v>
      </c>
      <c r="G1712" s="7">
        <v>203.76078510196348</v>
      </c>
      <c r="H1712" s="7">
        <v>167.73931742626468</v>
      </c>
    </row>
    <row r="1713" spans="1:8" x14ac:dyDescent="0.25">
      <c r="A1713" s="15"/>
      <c r="B1713" s="5">
        <f>DATE(YEAR(siječanj!B1713),MONTH(siječanj!B1713)+10,DAY(siječanj!B1713))</f>
        <v>45979</v>
      </c>
      <c r="C1713" s="8">
        <v>17.8125</v>
      </c>
      <c r="D1713">
        <v>0.95836110923484896</v>
      </c>
      <c r="E1713" s="6">
        <v>175.97079363234977</v>
      </c>
      <c r="F1713" s="7">
        <v>131.17748889922507</v>
      </c>
      <c r="G1713" s="7">
        <v>203.46167000196058</v>
      </c>
      <c r="H1713" s="7">
        <v>168.64356497843542</v>
      </c>
    </row>
    <row r="1714" spans="1:8" x14ac:dyDescent="0.25">
      <c r="A1714" s="15"/>
      <c r="B1714" s="5">
        <f>DATE(YEAR(siječanj!B1714),MONTH(siječanj!B1714)+10,DAY(siječanj!B1714))</f>
        <v>45979</v>
      </c>
      <c r="C1714" s="8">
        <v>17.8229166666667</v>
      </c>
      <c r="D1714">
        <v>0.95836110923484896</v>
      </c>
      <c r="E1714" s="6">
        <v>176.98068136714261</v>
      </c>
      <c r="F1714" s="7">
        <v>128.19334429924271</v>
      </c>
      <c r="G1714" s="7">
        <v>203.24267820195848</v>
      </c>
      <c r="H1714" s="7">
        <v>169.61140210815415</v>
      </c>
    </row>
    <row r="1715" spans="1:8" x14ac:dyDescent="0.25">
      <c r="A1715" s="15"/>
      <c r="B1715" s="5">
        <f>DATE(YEAR(siječanj!B1715),MONTH(siječanj!B1715)+10,DAY(siječanj!B1715))</f>
        <v>45979</v>
      </c>
      <c r="C1715" s="8">
        <v>17.8333333333333</v>
      </c>
      <c r="D1715">
        <v>0.95836110923484896</v>
      </c>
      <c r="E1715" s="6">
        <v>179.4597042920615</v>
      </c>
      <c r="F1715" s="7">
        <v>122.0154103992792</v>
      </c>
      <c r="G1715" s="7">
        <v>203.43781890196036</v>
      </c>
      <c r="H1715" s="7">
        <v>171.98720126829804</v>
      </c>
    </row>
    <row r="1716" spans="1:8" x14ac:dyDescent="0.25">
      <c r="A1716" s="15"/>
      <c r="B1716" s="5">
        <f>DATE(YEAR(siječanj!B1716),MONTH(siječanj!B1716)+10,DAY(siječanj!B1716))</f>
        <v>45979</v>
      </c>
      <c r="C1716" s="8">
        <v>17.84375</v>
      </c>
      <c r="D1716">
        <v>0.95836110923484896</v>
      </c>
      <c r="E1716" s="6">
        <v>179.69766640144377</v>
      </c>
      <c r="F1716" s="7">
        <v>118.28677359930123</v>
      </c>
      <c r="G1716" s="7">
        <v>202.91345010195533</v>
      </c>
      <c r="H1716" s="7">
        <v>172.21525489940149</v>
      </c>
    </row>
    <row r="1717" spans="1:8" x14ac:dyDescent="0.25">
      <c r="A1717" s="15"/>
      <c r="B1717" s="5">
        <f>DATE(YEAR(siječanj!B1717),MONTH(siječanj!B1717)+10,DAY(siječanj!B1717))</f>
        <v>45979</v>
      </c>
      <c r="C1717" s="8">
        <v>17.8541666666667</v>
      </c>
      <c r="D1717">
        <v>0.95836110923484896</v>
      </c>
      <c r="E1717" s="6">
        <v>177.25732049175556</v>
      </c>
      <c r="F1717" s="7">
        <v>115.46923779931788</v>
      </c>
      <c r="G1717" s="7">
        <v>202.64638440195276</v>
      </c>
      <c r="H1717" s="7">
        <v>169.87652228647599</v>
      </c>
    </row>
    <row r="1718" spans="1:8" x14ac:dyDescent="0.25">
      <c r="A1718" s="15"/>
      <c r="B1718" s="5">
        <f>DATE(YEAR(siječanj!B1718),MONTH(siječanj!B1718)+10,DAY(siječanj!B1718))</f>
        <v>45979</v>
      </c>
      <c r="C1718" s="8">
        <v>17.8645833333333</v>
      </c>
      <c r="D1718">
        <v>0.95836110923484896</v>
      </c>
      <c r="E1718" s="6">
        <v>173.89655889656899</v>
      </c>
      <c r="F1718" s="7">
        <v>113.28295349933079</v>
      </c>
      <c r="G1718" s="7">
        <v>201.92867610194583</v>
      </c>
      <c r="H1718" s="7">
        <v>166.6556990762391</v>
      </c>
    </row>
    <row r="1719" spans="1:8" x14ac:dyDescent="0.25">
      <c r="A1719" s="15"/>
      <c r="B1719" s="5">
        <f>DATE(YEAR(siječanj!B1719),MONTH(siječanj!B1719)+10,DAY(siječanj!B1719))</f>
        <v>45979</v>
      </c>
      <c r="C1719" s="8">
        <v>17.875</v>
      </c>
      <c r="D1719">
        <v>0.95836110923484896</v>
      </c>
      <c r="E1719" s="6">
        <v>172.70773003498948</v>
      </c>
      <c r="F1719" s="7">
        <v>110.1126514993495</v>
      </c>
      <c r="G1719" s="7">
        <v>200.70560920193407</v>
      </c>
      <c r="H1719" s="7">
        <v>165.51637172976535</v>
      </c>
    </row>
    <row r="1720" spans="1:8" x14ac:dyDescent="0.25">
      <c r="A1720" s="15"/>
      <c r="B1720" s="5">
        <f>DATE(YEAR(siječanj!B1720),MONTH(siječanj!B1720)+10,DAY(siječanj!B1720))</f>
        <v>45979</v>
      </c>
      <c r="C1720" s="8">
        <v>17.8854166666667</v>
      </c>
      <c r="D1720">
        <v>0.95836110923484896</v>
      </c>
      <c r="E1720" s="6">
        <v>179.58466956581339</v>
      </c>
      <c r="F1720" s="7">
        <v>107.86775979936277</v>
      </c>
      <c r="G1720" s="7">
        <v>200.35308030193067</v>
      </c>
      <c r="H1720" s="7">
        <v>172.10696312666673</v>
      </c>
    </row>
    <row r="1721" spans="1:8" x14ac:dyDescent="0.25">
      <c r="A1721" s="15"/>
      <c r="B1721" s="5">
        <f>DATE(YEAR(siječanj!B1721),MONTH(siječanj!B1721)+10,DAY(siječanj!B1721))</f>
        <v>45979</v>
      </c>
      <c r="C1721" s="8">
        <v>17.8958333333333</v>
      </c>
      <c r="D1721">
        <v>0.95836110923484896</v>
      </c>
      <c r="E1721" s="6">
        <v>185.92986650746457</v>
      </c>
      <c r="F1721" s="7">
        <v>106.04063409937356</v>
      </c>
      <c r="G1721" s="7">
        <v>199.71068430192446</v>
      </c>
      <c r="H1721" s="7">
        <v>178.18795310598114</v>
      </c>
    </row>
    <row r="1722" spans="1:8" x14ac:dyDescent="0.25">
      <c r="A1722" s="15"/>
      <c r="B1722" s="5">
        <f>DATE(YEAR(siječanj!B1722),MONTH(siječanj!B1722)+10,DAY(siječanj!B1722))</f>
        <v>45979</v>
      </c>
      <c r="C1722" s="8">
        <v>17.90625</v>
      </c>
      <c r="D1722">
        <v>0.95836110923484896</v>
      </c>
      <c r="E1722" s="6">
        <v>186.30317340513582</v>
      </c>
      <c r="F1722" s="7">
        <v>104.22728559938426</v>
      </c>
      <c r="G1722" s="7">
        <v>199.77946220192513</v>
      </c>
      <c r="H1722" s="7">
        <v>178.54571591851837</v>
      </c>
    </row>
    <row r="1723" spans="1:8" x14ac:dyDescent="0.25">
      <c r="A1723" s="15"/>
      <c r="B1723" s="5">
        <f>DATE(YEAR(siječanj!B1723),MONTH(siječanj!B1723)+10,DAY(siječanj!B1723))</f>
        <v>45979</v>
      </c>
      <c r="C1723" s="8">
        <v>17.9166666666667</v>
      </c>
      <c r="D1723">
        <v>0.95836110923484896</v>
      </c>
      <c r="E1723" s="6">
        <v>184.96651818596325</v>
      </c>
      <c r="F1723" s="7">
        <v>101.52581099940025</v>
      </c>
      <c r="G1723" s="7">
        <v>198.62090840191397</v>
      </c>
      <c r="H1723" s="7">
        <v>177.26471754000761</v>
      </c>
    </row>
    <row r="1724" spans="1:8" x14ac:dyDescent="0.25">
      <c r="A1724" s="15"/>
      <c r="B1724" s="5">
        <f>DATE(YEAR(siječanj!B1724),MONTH(siječanj!B1724)+10,DAY(siječanj!B1724))</f>
        <v>45979</v>
      </c>
      <c r="C1724" s="8">
        <v>17.9270833333333</v>
      </c>
      <c r="D1724">
        <v>0.95836110923484896</v>
      </c>
      <c r="E1724" s="6">
        <v>181.79128125007091</v>
      </c>
      <c r="F1724" s="7">
        <v>99.284619989413471</v>
      </c>
      <c r="G1724" s="7">
        <v>196.23545540189099</v>
      </c>
      <c r="H1724" s="7">
        <v>174.22169394804234</v>
      </c>
    </row>
    <row r="1725" spans="1:8" x14ac:dyDescent="0.25">
      <c r="A1725" s="15"/>
      <c r="B1725" s="5">
        <f>DATE(YEAR(siječanj!B1725),MONTH(siječanj!B1725)+10,DAY(siječanj!B1725))</f>
        <v>45979</v>
      </c>
      <c r="C1725" s="8">
        <v>17.9375</v>
      </c>
      <c r="D1725">
        <v>0.95836110923484896</v>
      </c>
      <c r="E1725" s="6">
        <v>174.43723472320082</v>
      </c>
      <c r="F1725" s="7">
        <v>97.22920535942562</v>
      </c>
      <c r="G1725" s="7">
        <v>194.97338340187883</v>
      </c>
      <c r="H1725" s="7">
        <v>167.17386176118646</v>
      </c>
    </row>
    <row r="1726" spans="1:8" x14ac:dyDescent="0.25">
      <c r="A1726" s="15"/>
      <c r="B1726" s="5">
        <f>DATE(YEAR(siječanj!B1726),MONTH(siječanj!B1726)+10,DAY(siječanj!B1726))</f>
        <v>45979</v>
      </c>
      <c r="C1726" s="8">
        <v>17.9479166666667</v>
      </c>
      <c r="D1726">
        <v>0.95836110923484896</v>
      </c>
      <c r="E1726" s="6">
        <v>167.64352348521709</v>
      </c>
      <c r="F1726" s="7">
        <v>94.970038349438965</v>
      </c>
      <c r="G1726" s="7">
        <v>194.52093500187445</v>
      </c>
      <c r="H1726" s="7">
        <v>160.6630331233311</v>
      </c>
    </row>
    <row r="1727" spans="1:8" x14ac:dyDescent="0.25">
      <c r="A1727" s="15"/>
      <c r="B1727" s="5">
        <f>DATE(YEAR(siječanj!B1727),MONTH(siječanj!B1727)+10,DAY(siječanj!B1727))</f>
        <v>45979</v>
      </c>
      <c r="C1727" s="8">
        <v>17.9583333333333</v>
      </c>
      <c r="D1727">
        <v>0.95836110923484896</v>
      </c>
      <c r="E1727" s="6">
        <v>157.88934844803774</v>
      </c>
      <c r="F1727" s="7">
        <v>92.126073889455768</v>
      </c>
      <c r="G1727" s="7">
        <v>189.82355790182922</v>
      </c>
      <c r="H1727" s="7">
        <v>151.31501111502902</v>
      </c>
    </row>
    <row r="1728" spans="1:8" x14ac:dyDescent="0.25">
      <c r="A1728" s="15"/>
      <c r="B1728" s="5">
        <f>DATE(YEAR(siječanj!B1728),MONTH(siječanj!B1728)+10,DAY(siječanj!B1728))</f>
        <v>45979</v>
      </c>
      <c r="C1728" s="8">
        <v>17.96875</v>
      </c>
      <c r="D1728">
        <v>0.95836110923484896</v>
      </c>
      <c r="E1728" s="6">
        <v>147.41573575617352</v>
      </c>
      <c r="F1728" s="7">
        <v>89.856577519469184</v>
      </c>
      <c r="G1728" s="7">
        <v>189.22354740182342</v>
      </c>
      <c r="H1728" s="7">
        <v>141.27750803795783</v>
      </c>
    </row>
    <row r="1729" spans="1:8" x14ac:dyDescent="0.25">
      <c r="A1729" s="15"/>
      <c r="B1729" s="5">
        <f>DATE(YEAR(siječanj!B1729),MONTH(siječanj!B1729)+10,DAY(siječanj!B1729))</f>
        <v>45979</v>
      </c>
      <c r="C1729" s="8">
        <v>17.9791666666667</v>
      </c>
      <c r="D1729">
        <v>0.95836110923484896</v>
      </c>
      <c r="E1729" s="6">
        <v>136.74587019901801</v>
      </c>
      <c r="F1729" s="7">
        <v>87.864130669480943</v>
      </c>
      <c r="G1729" s="7">
        <v>187.42777160180611</v>
      </c>
      <c r="H1729" s="7">
        <v>131.05192384721559</v>
      </c>
    </row>
    <row r="1730" spans="1:8" ht="15.75" thickBot="1" x14ac:dyDescent="0.3">
      <c r="A1730" s="15"/>
      <c r="B1730" s="5">
        <f>DATE(YEAR(siječanj!B1730),MONTH(siječanj!B1730)+10,DAY(siječanj!B1730))</f>
        <v>45979</v>
      </c>
      <c r="C1730" s="8">
        <v>17.9895833333333</v>
      </c>
      <c r="D1730">
        <v>0.95836110923484896</v>
      </c>
      <c r="E1730" s="6">
        <v>126.41936171680854</v>
      </c>
      <c r="F1730" s="7">
        <v>86.198375379490784</v>
      </c>
      <c r="G1730" s="7">
        <v>186.92435500180125</v>
      </c>
      <c r="H1730" s="7">
        <v>121.15539972368224</v>
      </c>
    </row>
    <row r="1731" spans="1:8" x14ac:dyDescent="0.25">
      <c r="A1731" s="20">
        <f t="shared" ref="A1731" si="16">A1635+1</f>
        <v>323</v>
      </c>
      <c r="B1731" s="5">
        <f>DATE(YEAR(siječanj!B1731),MONTH(siječanj!B1731)+10,DAY(siječanj!B1731))</f>
        <v>45980</v>
      </c>
      <c r="C1731" s="8">
        <v>18</v>
      </c>
      <c r="D1731">
        <v>0.96292507749711631</v>
      </c>
      <c r="E1731" s="6">
        <v>113.99219026171809</v>
      </c>
      <c r="F1731" s="7">
        <v>83.302730289507892</v>
      </c>
      <c r="G1731" s="7">
        <v>182.4975421017586</v>
      </c>
      <c r="H1731" s="7">
        <v>109.76593864183093</v>
      </c>
    </row>
    <row r="1732" spans="1:8" x14ac:dyDescent="0.25">
      <c r="A1732" s="21"/>
      <c r="B1732" s="5">
        <f>DATE(YEAR(siječanj!B1732),MONTH(siječanj!B1732)+10,DAY(siječanj!B1732))</f>
        <v>45980</v>
      </c>
      <c r="C1732" s="8">
        <v>18.0104166666667</v>
      </c>
      <c r="D1732">
        <v>0.96292507749711631</v>
      </c>
      <c r="E1732" s="6">
        <v>104.87168864849301</v>
      </c>
      <c r="F1732" s="7">
        <v>82.012689149515509</v>
      </c>
      <c r="G1732" s="7">
        <v>180.29561770173737</v>
      </c>
      <c r="H1732" s="7">
        <v>100.98357891910358</v>
      </c>
    </row>
    <row r="1733" spans="1:8" x14ac:dyDescent="0.25">
      <c r="A1733" s="21"/>
      <c r="B1733" s="5">
        <f>DATE(YEAR(siječanj!B1733),MONTH(siječanj!B1733)+10,DAY(siječanj!B1733))</f>
        <v>45980</v>
      </c>
      <c r="C1733" s="8">
        <v>18.0208333333333</v>
      </c>
      <c r="D1733">
        <v>0.96292507749711631</v>
      </c>
      <c r="E1733" s="6">
        <v>97.279575008562375</v>
      </c>
      <c r="F1733" s="7">
        <v>81.04234520952123</v>
      </c>
      <c r="G1733" s="7">
        <v>179.64270640173109</v>
      </c>
      <c r="H1733" s="7">
        <v>93.672942304006469</v>
      </c>
    </row>
    <row r="1734" spans="1:8" x14ac:dyDescent="0.25">
      <c r="A1734" s="21"/>
      <c r="B1734" s="5">
        <f>DATE(YEAR(siječanj!B1734),MONTH(siječanj!B1734)+10,DAY(siječanj!B1734))</f>
        <v>45980</v>
      </c>
      <c r="C1734" s="8">
        <v>18.03125</v>
      </c>
      <c r="D1734">
        <v>0.96292507749711631</v>
      </c>
      <c r="E1734" s="6">
        <v>89.951499061251297</v>
      </c>
      <c r="F1734" s="7">
        <v>80.314939609525538</v>
      </c>
      <c r="G1734" s="7">
        <v>179.95023130173405</v>
      </c>
      <c r="H1734" s="7">
        <v>86.616554204537195</v>
      </c>
    </row>
    <row r="1735" spans="1:8" x14ac:dyDescent="0.25">
      <c r="A1735" s="21"/>
      <c r="B1735" s="5">
        <f>DATE(YEAR(siječanj!B1735),MONTH(siječanj!B1735)+10,DAY(siječanj!B1735))</f>
        <v>45980</v>
      </c>
      <c r="C1735" s="8">
        <v>18.0416666666667</v>
      </c>
      <c r="D1735">
        <v>0.96292507749711631</v>
      </c>
      <c r="E1735" s="6">
        <v>83.72740504107297</v>
      </c>
      <c r="F1735" s="7">
        <v>79.743979759528912</v>
      </c>
      <c r="G1735" s="7">
        <v>179.34288980172818</v>
      </c>
      <c r="H1735" s="7">
        <v>80.623217987807635</v>
      </c>
    </row>
    <row r="1736" spans="1:8" x14ac:dyDescent="0.25">
      <c r="A1736" s="21"/>
      <c r="B1736" s="5">
        <f>DATE(YEAR(siječanj!B1736),MONTH(siječanj!B1736)+10,DAY(siječanj!B1736))</f>
        <v>45980</v>
      </c>
      <c r="C1736" s="8">
        <v>18.0520833333333</v>
      </c>
      <c r="D1736">
        <v>0.96292507749711631</v>
      </c>
      <c r="E1736" s="6">
        <v>78.584187185803799</v>
      </c>
      <c r="F1736" s="7">
        <v>79.093340159532758</v>
      </c>
      <c r="G1736" s="7">
        <v>179.09895340172585</v>
      </c>
      <c r="H1736" s="7">
        <v>75.670684535938022</v>
      </c>
    </row>
    <row r="1737" spans="1:8" x14ac:dyDescent="0.25">
      <c r="A1737" s="21"/>
      <c r="B1737" s="5">
        <f>DATE(YEAR(siječanj!B1737),MONTH(siječanj!B1737)+10,DAY(siječanj!B1737))</f>
        <v>45980</v>
      </c>
      <c r="C1737" s="8">
        <v>18.0625</v>
      </c>
      <c r="D1737">
        <v>0.96292507749711631</v>
      </c>
      <c r="E1737" s="6">
        <v>75.081852895485795</v>
      </c>
      <c r="F1737" s="7">
        <v>78.806630239534456</v>
      </c>
      <c r="G1737" s="7">
        <v>179.46313640172937</v>
      </c>
      <c r="H1737" s="7">
        <v>72.298199018012753</v>
      </c>
    </row>
    <row r="1738" spans="1:8" x14ac:dyDescent="0.25">
      <c r="A1738" s="21"/>
      <c r="B1738" s="5">
        <f>DATE(YEAR(siječanj!B1738),MONTH(siječanj!B1738)+10,DAY(siječanj!B1738))</f>
        <v>45980</v>
      </c>
      <c r="C1738" s="8">
        <v>18.0729166666667</v>
      </c>
      <c r="D1738">
        <v>0.96292507749711631</v>
      </c>
      <c r="E1738" s="6">
        <v>71.574752825015253</v>
      </c>
      <c r="F1738" s="7">
        <v>78.610754809535621</v>
      </c>
      <c r="G1738" s="7">
        <v>179.54609670173014</v>
      </c>
      <c r="H1738" s="7">
        <v>68.921124410864763</v>
      </c>
    </row>
    <row r="1739" spans="1:8" x14ac:dyDescent="0.25">
      <c r="A1739" s="21"/>
      <c r="B1739" s="5">
        <f>DATE(YEAR(siječanj!B1739),MONTH(siječanj!B1739)+10,DAY(siječanj!B1739))</f>
        <v>45980</v>
      </c>
      <c r="C1739" s="8">
        <v>18.0833333333333</v>
      </c>
      <c r="D1739">
        <v>0.96292507749711631</v>
      </c>
      <c r="E1739" s="6">
        <v>69.181836878682418</v>
      </c>
      <c r="F1739" s="7">
        <v>78.106149679538589</v>
      </c>
      <c r="G1739" s="7">
        <v>179.28559450172764</v>
      </c>
      <c r="H1739" s="7">
        <v>66.616925637798133</v>
      </c>
    </row>
    <row r="1740" spans="1:8" x14ac:dyDescent="0.25">
      <c r="A1740" s="21"/>
      <c r="B1740" s="5">
        <f>DATE(YEAR(siječanj!B1740),MONTH(siječanj!B1740)+10,DAY(siječanj!B1740))</f>
        <v>45980</v>
      </c>
      <c r="C1740" s="8">
        <v>18.09375</v>
      </c>
      <c r="D1740">
        <v>0.96292507749711631</v>
      </c>
      <c r="E1740" s="6">
        <v>67.001854523474989</v>
      </c>
      <c r="F1740" s="7">
        <v>78.055716099538884</v>
      </c>
      <c r="G1740" s="7">
        <v>179.49668920172965</v>
      </c>
      <c r="H1740" s="7">
        <v>64.517765959467667</v>
      </c>
    </row>
    <row r="1741" spans="1:8" x14ac:dyDescent="0.25">
      <c r="A1741" s="21"/>
      <c r="B1741" s="5">
        <f>DATE(YEAR(siječanj!B1741),MONTH(siječanj!B1741)+10,DAY(siječanj!B1741))</f>
        <v>45980</v>
      </c>
      <c r="C1741" s="8">
        <v>18.1041666666667</v>
      </c>
      <c r="D1741">
        <v>0.96292507749711631</v>
      </c>
      <c r="E1741" s="6">
        <v>65.953797951630293</v>
      </c>
      <c r="F1741" s="7">
        <v>77.646320719541322</v>
      </c>
      <c r="G1741" s="7">
        <v>179.48439180172957</v>
      </c>
      <c r="H1741" s="7">
        <v>63.508566003802748</v>
      </c>
    </row>
    <row r="1742" spans="1:8" x14ac:dyDescent="0.25">
      <c r="A1742" s="21"/>
      <c r="B1742" s="5">
        <f>DATE(YEAR(siječanj!B1742),MONTH(siječanj!B1742)+10,DAY(siječanj!B1742))</f>
        <v>45980</v>
      </c>
      <c r="C1742" s="8">
        <v>18.1145833333333</v>
      </c>
      <c r="D1742">
        <v>0.96292507749711631</v>
      </c>
      <c r="E1742" s="6">
        <v>64.431749823061708</v>
      </c>
      <c r="F1742" s="7">
        <v>77.326223819543188</v>
      </c>
      <c r="G1742" s="7">
        <v>179.7296514017319</v>
      </c>
      <c r="H1742" s="7">
        <v>62.042947691646503</v>
      </c>
    </row>
    <row r="1743" spans="1:8" x14ac:dyDescent="0.25">
      <c r="A1743" s="21"/>
      <c r="B1743" s="5">
        <f>DATE(YEAR(siječanj!B1743),MONTH(siječanj!B1743)+10,DAY(siječanj!B1743))</f>
        <v>45980</v>
      </c>
      <c r="C1743" s="8">
        <v>18.125</v>
      </c>
      <c r="D1743">
        <v>0.96292507749711631</v>
      </c>
      <c r="E1743" s="6">
        <v>63.987246469119</v>
      </c>
      <c r="F1743" s="7">
        <v>77.339195529543119</v>
      </c>
      <c r="G1743" s="7">
        <v>179.69936670173161</v>
      </c>
      <c r="H1743" s="7">
        <v>61.614924265103497</v>
      </c>
    </row>
    <row r="1744" spans="1:8" x14ac:dyDescent="0.25">
      <c r="A1744" s="21"/>
      <c r="B1744" s="5">
        <f>DATE(YEAR(siječanj!B1744),MONTH(siječanj!B1744)+10,DAY(siječanj!B1744))</f>
        <v>45980</v>
      </c>
      <c r="C1744" s="8">
        <v>18.1354166666667</v>
      </c>
      <c r="D1744">
        <v>0.96292507749711631</v>
      </c>
      <c r="E1744" s="6">
        <v>63.050931641769068</v>
      </c>
      <c r="F1744" s="7">
        <v>77.446099689542493</v>
      </c>
      <c r="G1744" s="7">
        <v>180.19876450173643</v>
      </c>
      <c r="H1744" s="7">
        <v>60.713323237415864</v>
      </c>
    </row>
    <row r="1745" spans="1:8" x14ac:dyDescent="0.25">
      <c r="A1745" s="21"/>
      <c r="B1745" s="5">
        <f>DATE(YEAR(siječanj!B1745),MONTH(siječanj!B1745)+10,DAY(siječanj!B1745))</f>
        <v>45980</v>
      </c>
      <c r="C1745" s="8">
        <v>18.1458333333333</v>
      </c>
      <c r="D1745">
        <v>0.96292507749711631</v>
      </c>
      <c r="E1745" s="6">
        <v>62.725033904837638</v>
      </c>
      <c r="F1745" s="7">
        <v>77.433738309542562</v>
      </c>
      <c r="G1745" s="7">
        <v>180.97887530174395</v>
      </c>
      <c r="H1745" s="7">
        <v>60.39950813382503</v>
      </c>
    </row>
    <row r="1746" spans="1:8" x14ac:dyDescent="0.25">
      <c r="A1746" s="21"/>
      <c r="B1746" s="5">
        <f>DATE(YEAR(siječanj!B1746),MONTH(siječanj!B1746)+10,DAY(siječanj!B1746))</f>
        <v>45980</v>
      </c>
      <c r="C1746" s="8">
        <v>18.15625</v>
      </c>
      <c r="D1746">
        <v>0.96292507749711631</v>
      </c>
      <c r="E1746" s="6">
        <v>62.189352687128917</v>
      </c>
      <c r="F1746" s="7">
        <v>77.6128579595415</v>
      </c>
      <c r="G1746" s="7">
        <v>182.27637300175647</v>
      </c>
      <c r="H1746" s="7">
        <v>59.883687255749109</v>
      </c>
    </row>
    <row r="1747" spans="1:8" x14ac:dyDescent="0.25">
      <c r="A1747" s="21"/>
      <c r="B1747" s="5">
        <f>DATE(YEAR(siječanj!B1747),MONTH(siječanj!B1747)+10,DAY(siječanj!B1747))</f>
        <v>45980</v>
      </c>
      <c r="C1747" s="8">
        <v>18.1666666666667</v>
      </c>
      <c r="D1747">
        <v>0.96292507749711631</v>
      </c>
      <c r="E1747" s="6">
        <v>61.947114154358921</v>
      </c>
      <c r="F1747" s="7">
        <v>77.822698709540262</v>
      </c>
      <c r="G1747" s="7">
        <v>184.58756330177877</v>
      </c>
      <c r="H1747" s="7">
        <v>59.650429697808775</v>
      </c>
    </row>
    <row r="1748" spans="1:8" x14ac:dyDescent="0.25">
      <c r="A1748" s="21"/>
      <c r="B1748" s="5">
        <f>DATE(YEAR(siječanj!B1748),MONTH(siječanj!B1748)+10,DAY(siječanj!B1748))</f>
        <v>45980</v>
      </c>
      <c r="C1748" s="8">
        <v>18.1770833333333</v>
      </c>
      <c r="D1748">
        <v>0.96292507749711631</v>
      </c>
      <c r="E1748" s="6">
        <v>62.985769925196074</v>
      </c>
      <c r="F1748" s="7">
        <v>78.091939069538668</v>
      </c>
      <c r="G1748" s="7">
        <v>185.93486660179173</v>
      </c>
      <c r="H1748" s="7">
        <v>60.650577386434968</v>
      </c>
    </row>
    <row r="1749" spans="1:8" x14ac:dyDescent="0.25">
      <c r="A1749" s="21"/>
      <c r="B1749" s="5">
        <f>DATE(YEAR(siječanj!B1749),MONTH(siječanj!B1749)+10,DAY(siječanj!B1749))</f>
        <v>45980</v>
      </c>
      <c r="C1749" s="8">
        <v>18.1875</v>
      </c>
      <c r="D1749">
        <v>0.96292507749711631</v>
      </c>
      <c r="E1749" s="6">
        <v>62.925988161233413</v>
      </c>
      <c r="F1749" s="7">
        <v>78.644238829535411</v>
      </c>
      <c r="G1749" s="7">
        <v>191.256597101843</v>
      </c>
      <c r="H1749" s="7">
        <v>60.593012026738307</v>
      </c>
    </row>
    <row r="1750" spans="1:8" x14ac:dyDescent="0.25">
      <c r="A1750" s="21"/>
      <c r="B1750" s="5">
        <f>DATE(YEAR(siječanj!B1750),MONTH(siječanj!B1750)+10,DAY(siječanj!B1750))</f>
        <v>45980</v>
      </c>
      <c r="C1750" s="8">
        <v>18.1979166666667</v>
      </c>
      <c r="D1750">
        <v>0.96292507749711631</v>
      </c>
      <c r="E1750" s="6">
        <v>64.750101163567891</v>
      </c>
      <c r="F1750" s="7">
        <v>79.855152889528256</v>
      </c>
      <c r="G1750" s="7">
        <v>192.80713570185793</v>
      </c>
      <c r="H1750" s="7">
        <v>62.349496180874731</v>
      </c>
    </row>
    <row r="1751" spans="1:8" x14ac:dyDescent="0.25">
      <c r="A1751" s="21"/>
      <c r="B1751" s="5">
        <f>DATE(YEAR(siječanj!B1751),MONTH(siječanj!B1751)+10,DAY(siječanj!B1751))</f>
        <v>45980</v>
      </c>
      <c r="C1751" s="8">
        <v>18.2083333333333</v>
      </c>
      <c r="D1751">
        <v>0.96292507749711631</v>
      </c>
      <c r="E1751" s="6">
        <v>66.072928587032919</v>
      </c>
      <c r="F1751" s="7">
        <v>81.529595509518359</v>
      </c>
      <c r="G1751" s="7">
        <v>197.5252735019034</v>
      </c>
      <c r="H1751" s="7">
        <v>63.623279880130106</v>
      </c>
    </row>
    <row r="1752" spans="1:8" x14ac:dyDescent="0.25">
      <c r="A1752" s="21"/>
      <c r="B1752" s="5">
        <f>DATE(YEAR(siječanj!B1752),MONTH(siječanj!B1752)+10,DAY(siječanj!B1752))</f>
        <v>45980</v>
      </c>
      <c r="C1752" s="8">
        <v>18.21875</v>
      </c>
      <c r="D1752">
        <v>0.96292507749711631</v>
      </c>
      <c r="E1752" s="6">
        <v>69.165011525140415</v>
      </c>
      <c r="F1752" s="7">
        <v>83.090739509509149</v>
      </c>
      <c r="G1752" s="7">
        <v>198.37714270191159</v>
      </c>
      <c r="H1752" s="7">
        <v>66.600724082934775</v>
      </c>
    </row>
    <row r="1753" spans="1:8" x14ac:dyDescent="0.25">
      <c r="A1753" s="21"/>
      <c r="B1753" s="5">
        <f>DATE(YEAR(siječanj!B1753),MONTH(siječanj!B1753)+10,DAY(siječanj!B1753))</f>
        <v>45980</v>
      </c>
      <c r="C1753" s="8">
        <v>18.2291666666667</v>
      </c>
      <c r="D1753">
        <v>0.96292507749711631</v>
      </c>
      <c r="E1753" s="6">
        <v>72.404518636941191</v>
      </c>
      <c r="F1753" s="7">
        <v>85.656564799493978</v>
      </c>
      <c r="G1753" s="7">
        <v>198.59636700191371</v>
      </c>
      <c r="H1753" s="7">
        <v>69.720126719617994</v>
      </c>
    </row>
    <row r="1754" spans="1:8" x14ac:dyDescent="0.25">
      <c r="A1754" s="21"/>
      <c r="B1754" s="5">
        <f>DATE(YEAR(siječanj!B1754),MONTH(siječanj!B1754)+10,DAY(siječanj!B1754))</f>
        <v>45980</v>
      </c>
      <c r="C1754" s="8">
        <v>18.2395833333333</v>
      </c>
      <c r="D1754">
        <v>0.96292507749711631</v>
      </c>
      <c r="E1754" s="6">
        <v>79.296304301031753</v>
      </c>
      <c r="F1754" s="7">
        <v>89.70040517947011</v>
      </c>
      <c r="G1754" s="7">
        <v>198.23758210191028</v>
      </c>
      <c r="H1754" s="7">
        <v>76.356399964305922</v>
      </c>
    </row>
    <row r="1755" spans="1:8" x14ac:dyDescent="0.25">
      <c r="A1755" s="21"/>
      <c r="B1755" s="5">
        <f>DATE(YEAR(siječanj!B1755),MONTH(siječanj!B1755)+10,DAY(siječanj!B1755))</f>
        <v>45980</v>
      </c>
      <c r="C1755" s="8">
        <v>18.25</v>
      </c>
      <c r="D1755">
        <v>0.96292507749711631</v>
      </c>
      <c r="E1755" s="6">
        <v>84.447968018196647</v>
      </c>
      <c r="F1755" s="7">
        <v>95.77859619943419</v>
      </c>
      <c r="G1755" s="7">
        <v>196.15111020189019</v>
      </c>
      <c r="H1755" s="7">
        <v>81.317066148396009</v>
      </c>
    </row>
    <row r="1756" spans="1:8" x14ac:dyDescent="0.25">
      <c r="A1756" s="21"/>
      <c r="B1756" s="5">
        <f>DATE(YEAR(siječanj!B1756),MONTH(siječanj!B1756)+10,DAY(siječanj!B1756))</f>
        <v>45980</v>
      </c>
      <c r="C1756" s="8">
        <v>18.2604166666667</v>
      </c>
      <c r="D1756">
        <v>0.96292507749711631</v>
      </c>
      <c r="E1756" s="6">
        <v>91.01465932255465</v>
      </c>
      <c r="F1756" s="7">
        <v>99.843430359410178</v>
      </c>
      <c r="G1756" s="7">
        <v>191.26944050184312</v>
      </c>
      <c r="H1756" s="7">
        <v>87.640297881544569</v>
      </c>
    </row>
    <row r="1757" spans="1:8" x14ac:dyDescent="0.25">
      <c r="A1757" s="21"/>
      <c r="B1757" s="5">
        <f>DATE(YEAR(siječanj!B1757),MONTH(siječanj!B1757)+10,DAY(siječanj!B1757))</f>
        <v>45980</v>
      </c>
      <c r="C1757" s="8">
        <v>18.2708333333333</v>
      </c>
      <c r="D1757">
        <v>0.96292507749711631</v>
      </c>
      <c r="E1757" s="6">
        <v>96.630916767238062</v>
      </c>
      <c r="F1757" s="7">
        <v>105.48801619937684</v>
      </c>
      <c r="G1757" s="7">
        <v>160.71087680154869</v>
      </c>
      <c r="H1757" s="7">
        <v>93.048333016710103</v>
      </c>
    </row>
    <row r="1758" spans="1:8" x14ac:dyDescent="0.25">
      <c r="A1758" s="21"/>
      <c r="B1758" s="5">
        <f>DATE(YEAR(siječanj!B1758),MONTH(siječanj!B1758)+10,DAY(siječanj!B1758))</f>
        <v>45980</v>
      </c>
      <c r="C1758" s="8">
        <v>18.28125</v>
      </c>
      <c r="D1758">
        <v>0.96292507749711631</v>
      </c>
      <c r="E1758" s="6">
        <v>103.0018247510548</v>
      </c>
      <c r="F1758" s="7">
        <v>114.08785569932604</v>
      </c>
      <c r="G1758" s="7">
        <v>97.094758990935631</v>
      </c>
      <c r="H1758" s="7">
        <v>99.183040080753841</v>
      </c>
    </row>
    <row r="1759" spans="1:8" x14ac:dyDescent="0.25">
      <c r="A1759" s="21"/>
      <c r="B1759" s="5">
        <f>DATE(YEAR(siječanj!B1759),MONTH(siječanj!B1759)+10,DAY(siječanj!B1759))</f>
        <v>45980</v>
      </c>
      <c r="C1759" s="8">
        <v>18.2916666666667</v>
      </c>
      <c r="D1759">
        <v>0.96292507749711631</v>
      </c>
      <c r="E1759" s="6">
        <v>108.59777587120143</v>
      </c>
      <c r="F1759" s="7">
        <v>125.39424969925925</v>
      </c>
      <c r="G1759" s="7">
        <v>35.495796970342049</v>
      </c>
      <c r="H1759" s="7">
        <v>104.57152174679111</v>
      </c>
    </row>
    <row r="1760" spans="1:8" x14ac:dyDescent="0.25">
      <c r="A1760" s="21"/>
      <c r="B1760" s="5">
        <f>DATE(YEAR(siječanj!B1760),MONTH(siječanj!B1760)+10,DAY(siječanj!B1760))</f>
        <v>45980</v>
      </c>
      <c r="C1760" s="8">
        <v>18.3020833333333</v>
      </c>
      <c r="D1760">
        <v>0.96292507749711631</v>
      </c>
      <c r="E1760" s="6">
        <v>110.28075996753526</v>
      </c>
      <c r="F1760" s="7">
        <v>130.0280453992319</v>
      </c>
      <c r="G1760" s="7">
        <v>13.130082940126524</v>
      </c>
      <c r="H1760" s="7">
        <v>106.19210933817978</v>
      </c>
    </row>
    <row r="1761" spans="1:8" x14ac:dyDescent="0.25">
      <c r="A1761" s="21"/>
      <c r="B1761" s="5">
        <f>DATE(YEAR(siječanj!B1761),MONTH(siječanj!B1761)+10,DAY(siječanj!B1761))</f>
        <v>45980</v>
      </c>
      <c r="C1761" s="8">
        <v>18.3125</v>
      </c>
      <c r="D1761">
        <v>0.96292507749711631</v>
      </c>
      <c r="E1761" s="6">
        <v>113.68869595108669</v>
      </c>
      <c r="F1761" s="7">
        <v>135.22308869920116</v>
      </c>
      <c r="G1761" s="7">
        <v>4.8659602620468894</v>
      </c>
      <c r="H1761" s="7">
        <v>109.47369635924625</v>
      </c>
    </row>
    <row r="1762" spans="1:8" x14ac:dyDescent="0.25">
      <c r="A1762" s="21"/>
      <c r="B1762" s="5">
        <f>DATE(YEAR(siječanj!B1762),MONTH(siječanj!B1762)+10,DAY(siječanj!B1762))</f>
        <v>45980</v>
      </c>
      <c r="C1762" s="8">
        <v>18.3229166666667</v>
      </c>
      <c r="D1762">
        <v>0.96292507749711631</v>
      </c>
      <c r="E1762" s="6">
        <v>114.14550058499903</v>
      </c>
      <c r="F1762" s="7">
        <v>142.66423919915721</v>
      </c>
      <c r="G1762" s="7">
        <v>2.6901558600259228</v>
      </c>
      <c r="H1762" s="7">
        <v>109.91356499675733</v>
      </c>
    </row>
    <row r="1763" spans="1:8" x14ac:dyDescent="0.25">
      <c r="A1763" s="21"/>
      <c r="B1763" s="5">
        <f>DATE(YEAR(siječanj!B1763),MONTH(siječanj!B1763)+10,DAY(siječanj!B1763))</f>
        <v>45980</v>
      </c>
      <c r="C1763" s="8">
        <v>18.3333333333333</v>
      </c>
      <c r="D1763">
        <v>0.96292507749711631</v>
      </c>
      <c r="E1763" s="6">
        <v>112.86317684452634</v>
      </c>
      <c r="F1763" s="7">
        <v>152.56783549909869</v>
      </c>
      <c r="G1763" s="7">
        <v>1.7385696130167534</v>
      </c>
      <c r="H1763" s="7">
        <v>108.67878330958627</v>
      </c>
    </row>
    <row r="1764" spans="1:8" x14ac:dyDescent="0.25">
      <c r="A1764" s="21"/>
      <c r="B1764" s="5">
        <f>DATE(YEAR(siječanj!B1764),MONTH(siječanj!B1764)+10,DAY(siječanj!B1764))</f>
        <v>45980</v>
      </c>
      <c r="C1764" s="8">
        <v>18.34375</v>
      </c>
      <c r="D1764">
        <v>0.96292507749711631</v>
      </c>
      <c r="E1764" s="6">
        <v>111.60921301259377</v>
      </c>
      <c r="F1764" s="7">
        <v>156.57736039907502</v>
      </c>
      <c r="G1764" s="7">
        <v>1.3973868280134656</v>
      </c>
      <c r="H1764" s="7">
        <v>107.47131008954402</v>
      </c>
    </row>
    <row r="1765" spans="1:8" x14ac:dyDescent="0.25">
      <c r="A1765" s="21"/>
      <c r="B1765" s="5">
        <f>DATE(YEAR(siječanj!B1765),MONTH(siječanj!B1765)+10,DAY(siječanj!B1765))</f>
        <v>45980</v>
      </c>
      <c r="C1765" s="8">
        <v>18.3541666666667</v>
      </c>
      <c r="D1765">
        <v>0.96292507749711631</v>
      </c>
      <c r="E1765" s="6">
        <v>112.63658187861739</v>
      </c>
      <c r="F1765" s="7">
        <v>159.00644969906068</v>
      </c>
      <c r="G1765" s="7">
        <v>1.3383142380128963</v>
      </c>
      <c r="H1765" s="7">
        <v>108.46058933447794</v>
      </c>
    </row>
    <row r="1766" spans="1:8" x14ac:dyDescent="0.25">
      <c r="A1766" s="21"/>
      <c r="B1766" s="5">
        <f>DATE(YEAR(siječanj!B1766),MONTH(siječanj!B1766)+10,DAY(siječanj!B1766))</f>
        <v>45980</v>
      </c>
      <c r="C1766" s="8">
        <v>18.3645833333333</v>
      </c>
      <c r="D1766">
        <v>0.96292507749711631</v>
      </c>
      <c r="E1766" s="6">
        <v>112.80123358975246</v>
      </c>
      <c r="F1766" s="7">
        <v>161.26667099904734</v>
      </c>
      <c r="G1766" s="7">
        <v>1.2217596960117731</v>
      </c>
      <c r="H1766" s="7">
        <v>108.6191365961827</v>
      </c>
    </row>
    <row r="1767" spans="1:8" x14ac:dyDescent="0.25">
      <c r="A1767" s="21"/>
      <c r="B1767" s="5">
        <f>DATE(YEAR(siječanj!B1767),MONTH(siječanj!B1767)+10,DAY(siječanj!B1767))</f>
        <v>45980</v>
      </c>
      <c r="C1767" s="8">
        <v>18.375</v>
      </c>
      <c r="D1767">
        <v>0.96292507749711631</v>
      </c>
      <c r="E1767" s="6">
        <v>114.29560136188749</v>
      </c>
      <c r="F1767" s="7">
        <v>164.02264659903105</v>
      </c>
      <c r="G1767" s="7">
        <v>1.1237856710108292</v>
      </c>
      <c r="H1767" s="7">
        <v>110.05810079897502</v>
      </c>
    </row>
    <row r="1768" spans="1:8" x14ac:dyDescent="0.25">
      <c r="A1768" s="21"/>
      <c r="B1768" s="5">
        <f>DATE(YEAR(siječanj!B1768),MONTH(siječanj!B1768)+10,DAY(siječanj!B1768))</f>
        <v>45980</v>
      </c>
      <c r="C1768" s="8">
        <v>18.3854166666667</v>
      </c>
      <c r="D1768">
        <v>0.96292507749711631</v>
      </c>
      <c r="E1768" s="6">
        <v>114.47628297417158</v>
      </c>
      <c r="F1768" s="7">
        <v>165.37620149902304</v>
      </c>
      <c r="G1768" s="7">
        <v>1.1920121210114865</v>
      </c>
      <c r="H1768" s="7">
        <v>110.23208365448599</v>
      </c>
    </row>
    <row r="1769" spans="1:8" x14ac:dyDescent="0.25">
      <c r="A1769" s="21"/>
      <c r="B1769" s="5">
        <f>DATE(YEAR(siječanj!B1769),MONTH(siječanj!B1769)+10,DAY(siječanj!B1769))</f>
        <v>45980</v>
      </c>
      <c r="C1769" s="8">
        <v>18.3958333333333</v>
      </c>
      <c r="D1769">
        <v>0.96292507749711631</v>
      </c>
      <c r="E1769" s="6">
        <v>114.44468281061611</v>
      </c>
      <c r="F1769" s="7">
        <v>165.94680209901966</v>
      </c>
      <c r="G1769" s="7">
        <v>1.1402156770109875</v>
      </c>
      <c r="H1769" s="7">
        <v>110.20165506454542</v>
      </c>
    </row>
    <row r="1770" spans="1:8" x14ac:dyDescent="0.25">
      <c r="A1770" s="21"/>
      <c r="B1770" s="5">
        <f>DATE(YEAR(siječanj!B1770),MONTH(siječanj!B1770)+10,DAY(siječanj!B1770))</f>
        <v>45980</v>
      </c>
      <c r="C1770" s="8">
        <v>18.40625</v>
      </c>
      <c r="D1770">
        <v>0.96292507749711631</v>
      </c>
      <c r="E1770" s="6">
        <v>115.04384568604547</v>
      </c>
      <c r="F1770" s="7">
        <v>166.24853209901789</v>
      </c>
      <c r="G1770" s="7">
        <v>1.0852840920104581</v>
      </c>
      <c r="H1770" s="7">
        <v>110.77860402280163</v>
      </c>
    </row>
    <row r="1771" spans="1:8" x14ac:dyDescent="0.25">
      <c r="A1771" s="21"/>
      <c r="B1771" s="5">
        <f>DATE(YEAR(siječanj!B1771),MONTH(siječanj!B1771)+10,DAY(siječanj!B1771))</f>
        <v>45980</v>
      </c>
      <c r="C1771" s="8">
        <v>18.4166666666667</v>
      </c>
      <c r="D1771">
        <v>0.96292507749711631</v>
      </c>
      <c r="E1771" s="6">
        <v>115.55931072388459</v>
      </c>
      <c r="F1771" s="7">
        <v>165.70299649902114</v>
      </c>
      <c r="G1771" s="7">
        <v>1.0528891150101458</v>
      </c>
      <c r="H1771" s="7">
        <v>111.27495823430992</v>
      </c>
    </row>
    <row r="1772" spans="1:8" x14ac:dyDescent="0.25">
      <c r="A1772" s="21"/>
      <c r="B1772" s="5">
        <f>DATE(YEAR(siječanj!B1772),MONTH(siječanj!B1772)+10,DAY(siječanj!B1772))</f>
        <v>45980</v>
      </c>
      <c r="C1772" s="8">
        <v>18.4270833333333</v>
      </c>
      <c r="D1772">
        <v>0.96292507749711631</v>
      </c>
      <c r="E1772" s="6">
        <v>117.4778329295938</v>
      </c>
      <c r="F1772" s="7">
        <v>164.7736262990266</v>
      </c>
      <c r="G1772" s="7">
        <v>1.1306095970108949</v>
      </c>
      <c r="H1772" s="7">
        <v>113.1223513779224</v>
      </c>
    </row>
    <row r="1773" spans="1:8" x14ac:dyDescent="0.25">
      <c r="A1773" s="21"/>
      <c r="B1773" s="5">
        <f>DATE(YEAR(siječanj!B1773),MONTH(siječanj!B1773)+10,DAY(siječanj!B1773))</f>
        <v>45980</v>
      </c>
      <c r="C1773" s="8">
        <v>18.4375</v>
      </c>
      <c r="D1773">
        <v>0.96292507749711631</v>
      </c>
      <c r="E1773" s="6">
        <v>119.13865431560704</v>
      </c>
      <c r="F1773" s="7">
        <v>164.35631059902909</v>
      </c>
      <c r="G1773" s="7">
        <v>1.2126343970116853</v>
      </c>
      <c r="H1773" s="7">
        <v>114.72159793975806</v>
      </c>
    </row>
    <row r="1774" spans="1:8" x14ac:dyDescent="0.25">
      <c r="A1774" s="21"/>
      <c r="B1774" s="5">
        <f>DATE(YEAR(siječanj!B1774),MONTH(siječanj!B1774)+10,DAY(siječanj!B1774))</f>
        <v>45980</v>
      </c>
      <c r="C1774" s="8">
        <v>18.4479166666667</v>
      </c>
      <c r="D1774">
        <v>0.96292507749711631</v>
      </c>
      <c r="E1774" s="6">
        <v>120.06907011555971</v>
      </c>
      <c r="F1774" s="7">
        <v>163.95618029903144</v>
      </c>
      <c r="G1774" s="7">
        <v>1.1836206250114059</v>
      </c>
      <c r="H1774" s="7">
        <v>115.61751864603202</v>
      </c>
    </row>
    <row r="1775" spans="1:8" x14ac:dyDescent="0.25">
      <c r="A1775" s="21"/>
      <c r="B1775" s="5">
        <f>DATE(YEAR(siječanj!B1775),MONTH(siječanj!B1775)+10,DAY(siječanj!B1775))</f>
        <v>45980</v>
      </c>
      <c r="C1775" s="8">
        <v>18.4583333333333</v>
      </c>
      <c r="D1775">
        <v>0.96292507749711631</v>
      </c>
      <c r="E1775" s="6">
        <v>120.2113917048494</v>
      </c>
      <c r="F1775" s="7">
        <v>163.79977209903234</v>
      </c>
      <c r="G1775" s="7">
        <v>1.1113095580107089</v>
      </c>
      <c r="H1775" s="7">
        <v>115.75456367342832</v>
      </c>
    </row>
    <row r="1776" spans="1:8" x14ac:dyDescent="0.25">
      <c r="A1776" s="21"/>
      <c r="B1776" s="5">
        <f>DATE(YEAR(siječanj!B1776),MONTH(siječanj!B1776)+10,DAY(siječanj!B1776))</f>
        <v>45980</v>
      </c>
      <c r="C1776" s="8">
        <v>18.46875</v>
      </c>
      <c r="D1776">
        <v>0.96292507749711631</v>
      </c>
      <c r="E1776" s="6">
        <v>119.47628769948649</v>
      </c>
      <c r="F1776" s="7">
        <v>163.32519139903519</v>
      </c>
      <c r="G1776" s="7">
        <v>1.1763880540113361</v>
      </c>
      <c r="H1776" s="7">
        <v>115.0467135920958</v>
      </c>
    </row>
    <row r="1777" spans="1:8" x14ac:dyDescent="0.25">
      <c r="A1777" s="21"/>
      <c r="B1777" s="5">
        <f>DATE(YEAR(siječanj!B1777),MONTH(siječanj!B1777)+10,DAY(siječanj!B1777))</f>
        <v>45980</v>
      </c>
      <c r="C1777" s="8">
        <v>18.4791666666667</v>
      </c>
      <c r="D1777">
        <v>0.96292507749711631</v>
      </c>
      <c r="E1777" s="6">
        <v>120.218736018724</v>
      </c>
      <c r="F1777" s="7">
        <v>162.7772741990384</v>
      </c>
      <c r="G1777" s="7">
        <v>1.2322445810118743</v>
      </c>
      <c r="H1777" s="7">
        <v>115.76163569743518</v>
      </c>
    </row>
    <row r="1778" spans="1:8" x14ac:dyDescent="0.25">
      <c r="A1778" s="21"/>
      <c r="B1778" s="5">
        <f>DATE(YEAR(siječanj!B1778),MONTH(siječanj!B1778)+10,DAY(siječanj!B1778))</f>
        <v>45980</v>
      </c>
      <c r="C1778" s="8">
        <v>18.4895833333333</v>
      </c>
      <c r="D1778">
        <v>0.96292507749711631</v>
      </c>
      <c r="E1778" s="6">
        <v>120.86202025104241</v>
      </c>
      <c r="F1778" s="7">
        <v>162.39073919904069</v>
      </c>
      <c r="G1778" s="7">
        <v>1.2542535390120864</v>
      </c>
      <c r="H1778" s="7">
        <v>116.38107021669305</v>
      </c>
    </row>
    <row r="1779" spans="1:8" x14ac:dyDescent="0.25">
      <c r="A1779" s="21"/>
      <c r="B1779" s="5">
        <f>DATE(YEAR(siječanj!B1779),MONTH(siječanj!B1779)+10,DAY(siječanj!B1779))</f>
        <v>45980</v>
      </c>
      <c r="C1779" s="8">
        <v>18.5</v>
      </c>
      <c r="D1779">
        <v>0.96292507749711631</v>
      </c>
      <c r="E1779" s="6">
        <v>121.52158401589594</v>
      </c>
      <c r="F1779" s="7">
        <v>161.78482439904423</v>
      </c>
      <c r="G1779" s="7">
        <v>1.1216823960108089</v>
      </c>
      <c r="H1779" s="7">
        <v>117.01618070607893</v>
      </c>
    </row>
    <row r="1780" spans="1:8" x14ac:dyDescent="0.25">
      <c r="A1780" s="21"/>
      <c r="B1780" s="5">
        <f>DATE(YEAR(siječanj!B1780),MONTH(siječanj!B1780)+10,DAY(siječanj!B1780))</f>
        <v>45980</v>
      </c>
      <c r="C1780" s="8">
        <v>18.5104166666667</v>
      </c>
      <c r="D1780">
        <v>0.96292507749711631</v>
      </c>
      <c r="E1780" s="6">
        <v>121.92038699537257</v>
      </c>
      <c r="F1780" s="7">
        <v>161.01854769904878</v>
      </c>
      <c r="G1780" s="7">
        <v>1.0701386070103123</v>
      </c>
      <c r="H1780" s="7">
        <v>117.40019809599754</v>
      </c>
    </row>
    <row r="1781" spans="1:8" x14ac:dyDescent="0.25">
      <c r="A1781" s="21"/>
      <c r="B1781" s="5">
        <f>DATE(YEAR(siječanj!B1781),MONTH(siječanj!B1781)+10,DAY(siječanj!B1781))</f>
        <v>45980</v>
      </c>
      <c r="C1781" s="8">
        <v>18.5208333333333</v>
      </c>
      <c r="D1781">
        <v>0.96292507749711631</v>
      </c>
      <c r="E1781" s="6">
        <v>121.12498017005861</v>
      </c>
      <c r="F1781" s="7">
        <v>160.32864849905289</v>
      </c>
      <c r="G1781" s="7">
        <v>1.0604442810102186</v>
      </c>
      <c r="H1781" s="7">
        <v>116.63428091709036</v>
      </c>
    </row>
    <row r="1782" spans="1:8" x14ac:dyDescent="0.25">
      <c r="A1782" s="21"/>
      <c r="B1782" s="5">
        <f>DATE(YEAR(siječanj!B1782),MONTH(siječanj!B1782)+10,DAY(siječanj!B1782))</f>
        <v>45980</v>
      </c>
      <c r="C1782" s="8">
        <v>18.53125</v>
      </c>
      <c r="D1782">
        <v>0.96292507749711631</v>
      </c>
      <c r="E1782" s="6">
        <v>119.28057173979546</v>
      </c>
      <c r="F1782" s="7">
        <v>159.85769829905567</v>
      </c>
      <c r="G1782" s="7">
        <v>0.99972026900963373</v>
      </c>
      <c r="H1782" s="7">
        <v>114.85825378644289</v>
      </c>
    </row>
    <row r="1783" spans="1:8" x14ac:dyDescent="0.25">
      <c r="A1783" s="21"/>
      <c r="B1783" s="5">
        <f>DATE(YEAR(siječanj!B1783),MONTH(siječanj!B1783)+10,DAY(siječanj!B1783))</f>
        <v>45980</v>
      </c>
      <c r="C1783" s="8">
        <v>18.5416666666667</v>
      </c>
      <c r="D1783">
        <v>0.96292507749711631</v>
      </c>
      <c r="E1783" s="6">
        <v>116.79178248219651</v>
      </c>
      <c r="F1783" s="7">
        <v>159.14873609905985</v>
      </c>
      <c r="G1783" s="7">
        <v>1.0477517630100963</v>
      </c>
      <c r="H1783" s="7">
        <v>112.46173619769543</v>
      </c>
    </row>
    <row r="1784" spans="1:8" x14ac:dyDescent="0.25">
      <c r="A1784" s="21"/>
      <c r="B1784" s="5">
        <f>DATE(YEAR(siječanj!B1784),MONTH(siječanj!B1784)+10,DAY(siječanj!B1784))</f>
        <v>45980</v>
      </c>
      <c r="C1784" s="8">
        <v>18.5520833333333</v>
      </c>
      <c r="D1784">
        <v>0.96292507749711631</v>
      </c>
      <c r="E1784" s="6">
        <v>114.30667330634076</v>
      </c>
      <c r="F1784" s="7">
        <v>158.09035879906611</v>
      </c>
      <c r="G1784" s="7">
        <v>1.1237003530108283</v>
      </c>
      <c r="H1784" s="7">
        <v>110.06876225194573</v>
      </c>
    </row>
    <row r="1785" spans="1:8" x14ac:dyDescent="0.25">
      <c r="A1785" s="21"/>
      <c r="B1785" s="5">
        <f>DATE(YEAR(siječanj!B1785),MONTH(siječanj!B1785)+10,DAY(siječanj!B1785))</f>
        <v>45980</v>
      </c>
      <c r="C1785" s="8">
        <v>18.5625</v>
      </c>
      <c r="D1785">
        <v>0.96292507749711631</v>
      </c>
      <c r="E1785" s="6">
        <v>115.59127542851181</v>
      </c>
      <c r="F1785" s="7">
        <v>157.36900149907035</v>
      </c>
      <c r="G1785" s="7">
        <v>1.1017346040106166</v>
      </c>
      <c r="H1785" s="7">
        <v>111.30573784999025</v>
      </c>
    </row>
    <row r="1786" spans="1:8" x14ac:dyDescent="0.25">
      <c r="A1786" s="21"/>
      <c r="B1786" s="5">
        <f>DATE(YEAR(siječanj!B1786),MONTH(siječanj!B1786)+10,DAY(siječanj!B1786))</f>
        <v>45980</v>
      </c>
      <c r="C1786" s="8">
        <v>18.5729166666667</v>
      </c>
      <c r="D1786">
        <v>0.96292507749711631</v>
      </c>
      <c r="E1786" s="6">
        <v>116.41372070098082</v>
      </c>
      <c r="F1786" s="7">
        <v>156.38192319907617</v>
      </c>
      <c r="G1786" s="7">
        <v>1.0792379090104001</v>
      </c>
      <c r="H1786" s="7">
        <v>112.09769102771961</v>
      </c>
    </row>
    <row r="1787" spans="1:8" x14ac:dyDescent="0.25">
      <c r="A1787" s="21"/>
      <c r="B1787" s="5">
        <f>DATE(YEAR(siječanj!B1787),MONTH(siječanj!B1787)+10,DAY(siječanj!B1787))</f>
        <v>45980</v>
      </c>
      <c r="C1787" s="8">
        <v>18.5833333333333</v>
      </c>
      <c r="D1787">
        <v>0.96292507749711631</v>
      </c>
      <c r="E1787" s="6">
        <v>116.69685519463559</v>
      </c>
      <c r="F1787" s="7">
        <v>154.76651429908571</v>
      </c>
      <c r="G1787" s="7">
        <v>1.0891955100104957</v>
      </c>
      <c r="H1787" s="7">
        <v>112.37032833196423</v>
      </c>
    </row>
    <row r="1788" spans="1:8" x14ac:dyDescent="0.25">
      <c r="A1788" s="21"/>
      <c r="B1788" s="5">
        <f>DATE(YEAR(siječanj!B1788),MONTH(siječanj!B1788)+10,DAY(siječanj!B1788))</f>
        <v>45980</v>
      </c>
      <c r="C1788" s="8">
        <v>18.59375</v>
      </c>
      <c r="D1788">
        <v>0.96292507749711631</v>
      </c>
      <c r="E1788" s="6">
        <v>118.1261949812973</v>
      </c>
      <c r="F1788" s="7">
        <v>153.87871519909095</v>
      </c>
      <c r="G1788" s="7">
        <v>1.0743396650103527</v>
      </c>
      <c r="H1788" s="7">
        <v>113.74667545680518</v>
      </c>
    </row>
    <row r="1789" spans="1:8" x14ac:dyDescent="0.25">
      <c r="A1789" s="21"/>
      <c r="B1789" s="5">
        <f>DATE(YEAR(siječanj!B1789),MONTH(siječanj!B1789)+10,DAY(siječanj!B1789))</f>
        <v>45980</v>
      </c>
      <c r="C1789" s="8">
        <v>18.6041666666667</v>
      </c>
      <c r="D1789">
        <v>0.96292507749711631</v>
      </c>
      <c r="E1789" s="6">
        <v>118.40874502051639</v>
      </c>
      <c r="F1789" s="7">
        <v>152.86219679909698</v>
      </c>
      <c r="G1789" s="7">
        <v>1.2383698570119333</v>
      </c>
      <c r="H1789" s="7">
        <v>114.01874997521703</v>
      </c>
    </row>
    <row r="1790" spans="1:8" x14ac:dyDescent="0.25">
      <c r="A1790" s="21"/>
      <c r="B1790" s="5">
        <f>DATE(YEAR(siječanj!B1790),MONTH(siječanj!B1790)+10,DAY(siječanj!B1790))</f>
        <v>45980</v>
      </c>
      <c r="C1790" s="8">
        <v>18.6145833333333</v>
      </c>
      <c r="D1790">
        <v>0.96292507749711631</v>
      </c>
      <c r="E1790" s="6">
        <v>120.5239311908233</v>
      </c>
      <c r="F1790" s="7">
        <v>150.79392429910922</v>
      </c>
      <c r="G1790" s="7">
        <v>1.2691075530122296</v>
      </c>
      <c r="H1790" s="7">
        <v>116.05551578218065</v>
      </c>
    </row>
    <row r="1791" spans="1:8" x14ac:dyDescent="0.25">
      <c r="A1791" s="21"/>
      <c r="B1791" s="5">
        <f>DATE(YEAR(siječanj!B1791),MONTH(siječanj!B1791)+10,DAY(siječanj!B1791))</f>
        <v>45980</v>
      </c>
      <c r="C1791" s="8">
        <v>18.625</v>
      </c>
      <c r="D1791">
        <v>0.96292507749711631</v>
      </c>
      <c r="E1791" s="6">
        <v>122.28921736830692</v>
      </c>
      <c r="F1791" s="7">
        <v>147.01357379913154</v>
      </c>
      <c r="G1791" s="7">
        <v>1.454325752014014</v>
      </c>
      <c r="H1791" s="7">
        <v>117.75535411143865</v>
      </c>
    </row>
    <row r="1792" spans="1:8" x14ac:dyDescent="0.25">
      <c r="A1792" s="21"/>
      <c r="B1792" s="5">
        <f>DATE(YEAR(siječanj!B1792),MONTH(siječanj!B1792)+10,DAY(siječanj!B1792))</f>
        <v>45980</v>
      </c>
      <c r="C1792" s="8">
        <v>18.6354166666667</v>
      </c>
      <c r="D1792">
        <v>0.96292507749711631</v>
      </c>
      <c r="E1792" s="6">
        <v>124.31377942066059</v>
      </c>
      <c r="F1792" s="7">
        <v>145.33087369914145</v>
      </c>
      <c r="G1792" s="7">
        <v>1.8087777710174298</v>
      </c>
      <c r="H1792" s="7">
        <v>119.70485568259903</v>
      </c>
    </row>
    <row r="1793" spans="1:8" x14ac:dyDescent="0.25">
      <c r="A1793" s="21"/>
      <c r="B1793" s="5">
        <f>DATE(YEAR(siječanj!B1793),MONTH(siječanj!B1793)+10,DAY(siječanj!B1793))</f>
        <v>45980</v>
      </c>
      <c r="C1793" s="8">
        <v>18.6458333333333</v>
      </c>
      <c r="D1793">
        <v>0.96292507749711631</v>
      </c>
      <c r="E1793" s="6">
        <v>126.14824122890928</v>
      </c>
      <c r="F1793" s="7">
        <v>144.16553389914836</v>
      </c>
      <c r="G1793" s="7">
        <v>2.4207901800233271</v>
      </c>
      <c r="H1793" s="7">
        <v>121.4713049614724</v>
      </c>
    </row>
    <row r="1794" spans="1:8" x14ac:dyDescent="0.25">
      <c r="A1794" s="21"/>
      <c r="B1794" s="5">
        <f>DATE(YEAR(siječanj!B1794),MONTH(siječanj!B1794)+10,DAY(siječanj!B1794))</f>
        <v>45980</v>
      </c>
      <c r="C1794" s="8">
        <v>18.65625</v>
      </c>
      <c r="D1794">
        <v>0.96292507749711631</v>
      </c>
      <c r="E1794" s="6">
        <v>129.82776526390847</v>
      </c>
      <c r="F1794" s="7">
        <v>143.08071259915474</v>
      </c>
      <c r="G1794" s="7">
        <v>6.101519405058796</v>
      </c>
      <c r="H1794" s="7">
        <v>125.01441092802649</v>
      </c>
    </row>
    <row r="1795" spans="1:8" x14ac:dyDescent="0.25">
      <c r="A1795" s="21"/>
      <c r="B1795" s="5">
        <f>DATE(YEAR(siječanj!B1795),MONTH(siječanj!B1795)+10,DAY(siječanj!B1795))</f>
        <v>45980</v>
      </c>
      <c r="C1795" s="8">
        <v>18.6666666666667</v>
      </c>
      <c r="D1795">
        <v>0.96292507749711631</v>
      </c>
      <c r="E1795" s="6">
        <v>131.32129399721805</v>
      </c>
      <c r="F1795" s="7">
        <v>140.85726669916787</v>
      </c>
      <c r="G1795" s="7">
        <v>15.313099040147563</v>
      </c>
      <c r="H1795" s="7">
        <v>126.45256719929279</v>
      </c>
    </row>
    <row r="1796" spans="1:8" x14ac:dyDescent="0.25">
      <c r="A1796" s="21"/>
      <c r="B1796" s="5">
        <f>DATE(YEAR(siječanj!B1796),MONTH(siječanj!B1796)+10,DAY(siječanj!B1796))</f>
        <v>45980</v>
      </c>
      <c r="C1796" s="8">
        <v>18.6770833333333</v>
      </c>
      <c r="D1796">
        <v>0.96292507749711631</v>
      </c>
      <c r="E1796" s="6">
        <v>134.09883742646082</v>
      </c>
      <c r="F1796" s="7">
        <v>141.2768709991654</v>
      </c>
      <c r="G1796" s="7">
        <v>45.47181092043818</v>
      </c>
      <c r="H1796" s="7">
        <v>129.12713342114799</v>
      </c>
    </row>
    <row r="1797" spans="1:8" x14ac:dyDescent="0.25">
      <c r="A1797" s="21"/>
      <c r="B1797" s="5">
        <f>DATE(YEAR(siječanj!B1797),MONTH(siječanj!B1797)+10,DAY(siječanj!B1797))</f>
        <v>45980</v>
      </c>
      <c r="C1797" s="8">
        <v>18.6875</v>
      </c>
      <c r="D1797">
        <v>0.96292507749711631</v>
      </c>
      <c r="E1797" s="6">
        <v>139.20120984148286</v>
      </c>
      <c r="F1797" s="7">
        <v>142.32236209915922</v>
      </c>
      <c r="G1797" s="7">
        <v>120.81840370116424</v>
      </c>
      <c r="H1797" s="7">
        <v>134.04033577430224</v>
      </c>
    </row>
    <row r="1798" spans="1:8" x14ac:dyDescent="0.25">
      <c r="A1798" s="21"/>
      <c r="B1798" s="5">
        <f>DATE(YEAR(siječanj!B1798),MONTH(siječanj!B1798)+10,DAY(siječanj!B1798))</f>
        <v>45980</v>
      </c>
      <c r="C1798" s="8">
        <v>18.6979166666667</v>
      </c>
      <c r="D1798">
        <v>0.96292507749711631</v>
      </c>
      <c r="E1798" s="6">
        <v>144.08477341239993</v>
      </c>
      <c r="F1798" s="7">
        <v>143.63995549915143</v>
      </c>
      <c r="G1798" s="7">
        <v>182.20068400175572</v>
      </c>
      <c r="H1798" s="7">
        <v>138.74284160428965</v>
      </c>
    </row>
    <row r="1799" spans="1:8" x14ac:dyDescent="0.25">
      <c r="A1799" s="21"/>
      <c r="B1799" s="5">
        <f>DATE(YEAR(siječanj!B1799),MONTH(siječanj!B1799)+10,DAY(siječanj!B1799))</f>
        <v>45980</v>
      </c>
      <c r="C1799" s="8">
        <v>18.7083333333333</v>
      </c>
      <c r="D1799">
        <v>0.96292507749711631</v>
      </c>
      <c r="E1799" s="6">
        <v>148.20969036080496</v>
      </c>
      <c r="F1799" s="7">
        <v>143.47225029915245</v>
      </c>
      <c r="G1799" s="7">
        <v>199.70118990192438</v>
      </c>
      <c r="H1799" s="7">
        <v>142.71482757650173</v>
      </c>
    </row>
    <row r="1800" spans="1:8" x14ac:dyDescent="0.25">
      <c r="A1800" s="21"/>
      <c r="B1800" s="5">
        <f>DATE(YEAR(siječanj!B1800),MONTH(siječanj!B1800)+10,DAY(siječanj!B1800))</f>
        <v>45980</v>
      </c>
      <c r="C1800" s="8">
        <v>18.71875</v>
      </c>
      <c r="D1800">
        <v>0.96292507749711631</v>
      </c>
      <c r="E1800" s="6">
        <v>154.52560118222556</v>
      </c>
      <c r="F1800" s="7">
        <v>143.23907939915381</v>
      </c>
      <c r="G1800" s="7">
        <v>201.43123510194107</v>
      </c>
      <c r="H1800" s="7">
        <v>148.79657649368303</v>
      </c>
    </row>
    <row r="1801" spans="1:8" x14ac:dyDescent="0.25">
      <c r="A1801" s="21"/>
      <c r="B1801" s="5">
        <f>DATE(YEAR(siječanj!B1801),MONTH(siječanj!B1801)+10,DAY(siječanj!B1801))</f>
        <v>45980</v>
      </c>
      <c r="C1801" s="8">
        <v>18.7291666666667</v>
      </c>
      <c r="D1801">
        <v>0.96292507749711631</v>
      </c>
      <c r="E1801" s="6">
        <v>161.00826279774597</v>
      </c>
      <c r="F1801" s="7">
        <v>142.85236539915613</v>
      </c>
      <c r="G1801" s="7">
        <v>201.90479060194559</v>
      </c>
      <c r="H1801" s="7">
        <v>155.03889393219561</v>
      </c>
    </row>
    <row r="1802" spans="1:8" x14ac:dyDescent="0.25">
      <c r="A1802" s="21"/>
      <c r="B1802" s="5">
        <f>DATE(YEAR(siječanj!B1802),MONTH(siječanj!B1802)+10,DAY(siječanj!B1802))</f>
        <v>45980</v>
      </c>
      <c r="C1802" s="8">
        <v>18.7395833333333</v>
      </c>
      <c r="D1802">
        <v>0.96292507749711631</v>
      </c>
      <c r="E1802" s="6">
        <v>164.96046058260225</v>
      </c>
      <c r="F1802" s="7">
        <v>142.6167000991575</v>
      </c>
      <c r="G1802" s="7">
        <v>202.34720920194985</v>
      </c>
      <c r="H1802" s="7">
        <v>158.84456429046227</v>
      </c>
    </row>
    <row r="1803" spans="1:8" x14ac:dyDescent="0.25">
      <c r="A1803" s="21"/>
      <c r="B1803" s="5">
        <f>DATE(YEAR(siječanj!B1803),MONTH(siječanj!B1803)+10,DAY(siječanj!B1803))</f>
        <v>45980</v>
      </c>
      <c r="C1803" s="8">
        <v>18.75</v>
      </c>
      <c r="D1803">
        <v>0.96292507749711631</v>
      </c>
      <c r="E1803" s="6">
        <v>167.90607824853126</v>
      </c>
      <c r="F1803" s="7">
        <v>142.04360199916087</v>
      </c>
      <c r="G1803" s="7">
        <v>203.02687060195643</v>
      </c>
      <c r="H1803" s="7">
        <v>161.68097340970382</v>
      </c>
    </row>
    <row r="1804" spans="1:8" x14ac:dyDescent="0.25">
      <c r="A1804" s="21"/>
      <c r="B1804" s="5">
        <f>DATE(YEAR(siječanj!B1804),MONTH(siječanj!B1804)+10,DAY(siječanj!B1804))</f>
        <v>45980</v>
      </c>
      <c r="C1804" s="8">
        <v>18.7604166666667</v>
      </c>
      <c r="D1804">
        <v>0.96292507749711631</v>
      </c>
      <c r="E1804" s="6">
        <v>169.8796293158602</v>
      </c>
      <c r="F1804" s="7">
        <v>141.18654859916595</v>
      </c>
      <c r="G1804" s="7">
        <v>203.28306560195887</v>
      </c>
      <c r="H1804" s="7">
        <v>163.58135522415608</v>
      </c>
    </row>
    <row r="1805" spans="1:8" x14ac:dyDescent="0.25">
      <c r="A1805" s="21"/>
      <c r="B1805" s="5">
        <f>DATE(YEAR(siječanj!B1805),MONTH(siječanj!B1805)+10,DAY(siječanj!B1805))</f>
        <v>45980</v>
      </c>
      <c r="C1805" s="8">
        <v>18.7708333333333</v>
      </c>
      <c r="D1805">
        <v>0.96292507749711631</v>
      </c>
      <c r="E1805" s="6">
        <v>172.27470080939986</v>
      </c>
      <c r="F1805" s="7">
        <v>139.89323259917356</v>
      </c>
      <c r="G1805" s="7">
        <v>203.31922440195925</v>
      </c>
      <c r="H1805" s="7">
        <v>165.88762962768388</v>
      </c>
    </row>
    <row r="1806" spans="1:8" x14ac:dyDescent="0.25">
      <c r="A1806" s="21"/>
      <c r="B1806" s="5">
        <f>DATE(YEAR(siječanj!B1806),MONTH(siječanj!B1806)+10,DAY(siječanj!B1806))</f>
        <v>45980</v>
      </c>
      <c r="C1806" s="8">
        <v>18.78125</v>
      </c>
      <c r="D1806">
        <v>0.96292507749711631</v>
      </c>
      <c r="E1806" s="6">
        <v>175.59398694226965</v>
      </c>
      <c r="F1806" s="7">
        <v>138.34575809918272</v>
      </c>
      <c r="G1806" s="7">
        <v>203.51669320196112</v>
      </c>
      <c r="H1806" s="7">
        <v>169.08385348441263</v>
      </c>
    </row>
    <row r="1807" spans="1:8" x14ac:dyDescent="0.25">
      <c r="A1807" s="21"/>
      <c r="B1807" s="5">
        <f>DATE(YEAR(siječanj!B1807),MONTH(siječanj!B1807)+10,DAY(siječanj!B1807))</f>
        <v>45980</v>
      </c>
      <c r="C1807" s="8">
        <v>18.7916666666667</v>
      </c>
      <c r="D1807">
        <v>0.96292507749711631</v>
      </c>
      <c r="E1807" s="6">
        <v>175.61565930522477</v>
      </c>
      <c r="F1807" s="7">
        <v>135.67256979919853</v>
      </c>
      <c r="G1807" s="7">
        <v>203.77456590196363</v>
      </c>
      <c r="H1807" s="7">
        <v>169.10472234619073</v>
      </c>
    </row>
    <row r="1808" spans="1:8" x14ac:dyDescent="0.25">
      <c r="A1808" s="21"/>
      <c r="B1808" s="5">
        <f>DATE(YEAR(siječanj!B1808),MONTH(siječanj!B1808)+10,DAY(siječanj!B1808))</f>
        <v>45980</v>
      </c>
      <c r="C1808" s="8">
        <v>18.8020833333333</v>
      </c>
      <c r="D1808">
        <v>0.96292507749711631</v>
      </c>
      <c r="E1808" s="6">
        <v>175.02725831621754</v>
      </c>
      <c r="F1808" s="7">
        <v>133.64831199921048</v>
      </c>
      <c r="G1808" s="7">
        <v>203.76078510196348</v>
      </c>
      <c r="H1808" s="7">
        <v>168.53813627825156</v>
      </c>
    </row>
    <row r="1809" spans="1:8" x14ac:dyDescent="0.25">
      <c r="A1809" s="21"/>
      <c r="B1809" s="5">
        <f>DATE(YEAR(siječanj!B1809),MONTH(siječanj!B1809)+10,DAY(siječanj!B1809))</f>
        <v>45980</v>
      </c>
      <c r="C1809" s="8">
        <v>18.8125</v>
      </c>
      <c r="D1809">
        <v>0.96292507749711631</v>
      </c>
      <c r="E1809" s="6">
        <v>175.97079363234977</v>
      </c>
      <c r="F1809" s="7">
        <v>131.17748889922507</v>
      </c>
      <c r="G1809" s="7">
        <v>203.46167000196058</v>
      </c>
      <c r="H1809" s="7">
        <v>169.44669009565945</v>
      </c>
    </row>
    <row r="1810" spans="1:8" x14ac:dyDescent="0.25">
      <c r="A1810" s="21"/>
      <c r="B1810" s="5">
        <f>DATE(YEAR(siječanj!B1810),MONTH(siječanj!B1810)+10,DAY(siječanj!B1810))</f>
        <v>45980</v>
      </c>
      <c r="C1810" s="8">
        <v>18.8229166666667</v>
      </c>
      <c r="D1810">
        <v>0.96292507749711631</v>
      </c>
      <c r="E1810" s="6">
        <v>176.98068136714261</v>
      </c>
      <c r="F1810" s="7">
        <v>128.19334429924271</v>
      </c>
      <c r="G1810" s="7">
        <v>203.24267820195848</v>
      </c>
      <c r="H1810" s="7">
        <v>170.41913632094824</v>
      </c>
    </row>
    <row r="1811" spans="1:8" x14ac:dyDescent="0.25">
      <c r="A1811" s="21"/>
      <c r="B1811" s="5">
        <f>DATE(YEAR(siječanj!B1811),MONTH(siječanj!B1811)+10,DAY(siječanj!B1811))</f>
        <v>45980</v>
      </c>
      <c r="C1811" s="8">
        <v>18.8333333333333</v>
      </c>
      <c r="D1811">
        <v>0.96292507749711631</v>
      </c>
      <c r="E1811" s="6">
        <v>179.4597042920615</v>
      </c>
      <c r="F1811" s="7">
        <v>122.0154103992792</v>
      </c>
      <c r="G1811" s="7">
        <v>203.43781890196036</v>
      </c>
      <c r="H1811" s="7">
        <v>172.80624966304291</v>
      </c>
    </row>
    <row r="1812" spans="1:8" x14ac:dyDescent="0.25">
      <c r="A1812" s="21"/>
      <c r="B1812" s="5">
        <f>DATE(YEAR(siječanj!B1812),MONTH(siječanj!B1812)+10,DAY(siječanj!B1812))</f>
        <v>45980</v>
      </c>
      <c r="C1812" s="8">
        <v>18.84375</v>
      </c>
      <c r="D1812">
        <v>0.96292507749711631</v>
      </c>
      <c r="E1812" s="6">
        <v>179.69766640144377</v>
      </c>
      <c r="F1812" s="7">
        <v>118.28677359930123</v>
      </c>
      <c r="G1812" s="7">
        <v>202.91345010195533</v>
      </c>
      <c r="H1812" s="7">
        <v>173.0353893456612</v>
      </c>
    </row>
    <row r="1813" spans="1:8" x14ac:dyDescent="0.25">
      <c r="A1813" s="21"/>
      <c r="B1813" s="5">
        <f>DATE(YEAR(siječanj!B1813),MONTH(siječanj!B1813)+10,DAY(siječanj!B1813))</f>
        <v>45980</v>
      </c>
      <c r="C1813" s="8">
        <v>18.8541666666667</v>
      </c>
      <c r="D1813">
        <v>0.96292507749711631</v>
      </c>
      <c r="E1813" s="6">
        <v>177.25732049175556</v>
      </c>
      <c r="F1813" s="7">
        <v>115.46923779931788</v>
      </c>
      <c r="G1813" s="7">
        <v>202.64638440195276</v>
      </c>
      <c r="H1813" s="7">
        <v>170.68551907145491</v>
      </c>
    </row>
    <row r="1814" spans="1:8" x14ac:dyDescent="0.25">
      <c r="A1814" s="21"/>
      <c r="B1814" s="5">
        <f>DATE(YEAR(siječanj!B1814),MONTH(siječanj!B1814)+10,DAY(siječanj!B1814))</f>
        <v>45980</v>
      </c>
      <c r="C1814" s="8">
        <v>18.8645833333333</v>
      </c>
      <c r="D1814">
        <v>0.96292507749711631</v>
      </c>
      <c r="E1814" s="6">
        <v>173.89655889656899</v>
      </c>
      <c r="F1814" s="7">
        <v>113.28295349933079</v>
      </c>
      <c r="G1814" s="7">
        <v>201.92867610194583</v>
      </c>
      <c r="H1814" s="7">
        <v>167.44935745196054</v>
      </c>
    </row>
    <row r="1815" spans="1:8" x14ac:dyDescent="0.25">
      <c r="A1815" s="21"/>
      <c r="B1815" s="5">
        <f>DATE(YEAR(siječanj!B1815),MONTH(siječanj!B1815)+10,DAY(siječanj!B1815))</f>
        <v>45980</v>
      </c>
      <c r="C1815" s="8">
        <v>18.875</v>
      </c>
      <c r="D1815">
        <v>0.96292507749711631</v>
      </c>
      <c r="E1815" s="6">
        <v>172.70773003498948</v>
      </c>
      <c r="F1815" s="7">
        <v>110.1126514993495</v>
      </c>
      <c r="G1815" s="7">
        <v>200.70560920193407</v>
      </c>
      <c r="H1815" s="7">
        <v>166.30460432829329</v>
      </c>
    </row>
    <row r="1816" spans="1:8" x14ac:dyDescent="0.25">
      <c r="A1816" s="21"/>
      <c r="B1816" s="5">
        <f>DATE(YEAR(siječanj!B1816),MONTH(siječanj!B1816)+10,DAY(siječanj!B1816))</f>
        <v>45980</v>
      </c>
      <c r="C1816" s="8">
        <v>18.8854166666667</v>
      </c>
      <c r="D1816">
        <v>0.96292507749711631</v>
      </c>
      <c r="E1816" s="6">
        <v>179.58466956581339</v>
      </c>
      <c r="F1816" s="7">
        <v>107.86775979936277</v>
      </c>
      <c r="G1816" s="7">
        <v>200.35308030193067</v>
      </c>
      <c r="H1816" s="7">
        <v>172.92658185895488</v>
      </c>
    </row>
    <row r="1817" spans="1:8" x14ac:dyDescent="0.25">
      <c r="A1817" s="21"/>
      <c r="B1817" s="5">
        <f>DATE(YEAR(siječanj!B1817),MONTH(siječanj!B1817)+10,DAY(siječanj!B1817))</f>
        <v>45980</v>
      </c>
      <c r="C1817" s="8">
        <v>18.8958333333333</v>
      </c>
      <c r="D1817">
        <v>0.96292507749711631</v>
      </c>
      <c r="E1817" s="6">
        <v>185.92986650746457</v>
      </c>
      <c r="F1817" s="7">
        <v>106.04063409937356</v>
      </c>
      <c r="G1817" s="7">
        <v>199.71068430192446</v>
      </c>
      <c r="H1817" s="7">
        <v>179.03653111572882</v>
      </c>
    </row>
    <row r="1818" spans="1:8" x14ac:dyDescent="0.25">
      <c r="A1818" s="21"/>
      <c r="B1818" s="5">
        <f>DATE(YEAR(siječanj!B1818),MONTH(siječanj!B1818)+10,DAY(siječanj!B1818))</f>
        <v>45980</v>
      </c>
      <c r="C1818" s="8">
        <v>18.90625</v>
      </c>
      <c r="D1818">
        <v>0.96292507749711631</v>
      </c>
      <c r="E1818" s="6">
        <v>186.30317340513582</v>
      </c>
      <c r="F1818" s="7">
        <v>104.22728559938426</v>
      </c>
      <c r="G1818" s="7">
        <v>199.77946220192513</v>
      </c>
      <c r="H1818" s="7">
        <v>179.39599768909912</v>
      </c>
    </row>
    <row r="1819" spans="1:8" x14ac:dyDescent="0.25">
      <c r="A1819" s="21"/>
      <c r="B1819" s="5">
        <f>DATE(YEAR(siječanj!B1819),MONTH(siječanj!B1819)+10,DAY(siječanj!B1819))</f>
        <v>45980</v>
      </c>
      <c r="C1819" s="8">
        <v>18.9166666666667</v>
      </c>
      <c r="D1819">
        <v>0.96292507749711631</v>
      </c>
      <c r="E1819" s="6">
        <v>184.96651818596325</v>
      </c>
      <c r="F1819" s="7">
        <v>101.52581099940025</v>
      </c>
      <c r="G1819" s="7">
        <v>198.62090840191397</v>
      </c>
      <c r="H1819" s="7">
        <v>178.10889885859044</v>
      </c>
    </row>
    <row r="1820" spans="1:8" x14ac:dyDescent="0.25">
      <c r="A1820" s="21"/>
      <c r="B1820" s="5">
        <f>DATE(YEAR(siječanj!B1820),MONTH(siječanj!B1820)+10,DAY(siječanj!B1820))</f>
        <v>45980</v>
      </c>
      <c r="C1820" s="8">
        <v>18.9270833333333</v>
      </c>
      <c r="D1820">
        <v>0.96292507749711631</v>
      </c>
      <c r="E1820" s="6">
        <v>181.79128125007091</v>
      </c>
      <c r="F1820" s="7">
        <v>99.284619989413471</v>
      </c>
      <c r="G1820" s="7">
        <v>196.23545540189099</v>
      </c>
      <c r="H1820" s="7">
        <v>175.0513835860246</v>
      </c>
    </row>
    <row r="1821" spans="1:8" x14ac:dyDescent="0.25">
      <c r="A1821" s="21"/>
      <c r="B1821" s="5">
        <f>DATE(YEAR(siječanj!B1821),MONTH(siječanj!B1821)+10,DAY(siječanj!B1821))</f>
        <v>45980</v>
      </c>
      <c r="C1821" s="8">
        <v>18.9375</v>
      </c>
      <c r="D1821">
        <v>0.96292507749711631</v>
      </c>
      <c r="E1821" s="6">
        <v>174.43723472320082</v>
      </c>
      <c r="F1821" s="7">
        <v>97.22920535942562</v>
      </c>
      <c r="G1821" s="7">
        <v>194.97338340187883</v>
      </c>
      <c r="H1821" s="7">
        <v>167.9699877642208</v>
      </c>
    </row>
    <row r="1822" spans="1:8" x14ac:dyDescent="0.25">
      <c r="A1822" s="21"/>
      <c r="B1822" s="5">
        <f>DATE(YEAR(siječanj!B1822),MONTH(siječanj!B1822)+10,DAY(siječanj!B1822))</f>
        <v>45980</v>
      </c>
      <c r="C1822" s="8">
        <v>18.9479166666667</v>
      </c>
      <c r="D1822">
        <v>0.96292507749711631</v>
      </c>
      <c r="E1822" s="6">
        <v>167.64352348521709</v>
      </c>
      <c r="F1822" s="7">
        <v>94.970038349438965</v>
      </c>
      <c r="G1822" s="7">
        <v>194.52093500187445</v>
      </c>
      <c r="H1822" s="7">
        <v>161.42815284389229</v>
      </c>
    </row>
    <row r="1823" spans="1:8" x14ac:dyDescent="0.25">
      <c r="A1823" s="21"/>
      <c r="B1823" s="5">
        <f>DATE(YEAR(siječanj!B1823),MONTH(siječanj!B1823)+10,DAY(siječanj!B1823))</f>
        <v>45980</v>
      </c>
      <c r="C1823" s="8">
        <v>18.9583333333333</v>
      </c>
      <c r="D1823">
        <v>0.96292507749711631</v>
      </c>
      <c r="E1823" s="6">
        <v>157.88934844803774</v>
      </c>
      <c r="F1823" s="7">
        <v>92.126073889455768</v>
      </c>
      <c r="G1823" s="7">
        <v>189.82355790182922</v>
      </c>
      <c r="H1823" s="7">
        <v>152.03561309029593</v>
      </c>
    </row>
    <row r="1824" spans="1:8" x14ac:dyDescent="0.25">
      <c r="A1824" s="21"/>
      <c r="B1824" s="5">
        <f>DATE(YEAR(siječanj!B1824),MONTH(siječanj!B1824)+10,DAY(siječanj!B1824))</f>
        <v>45980</v>
      </c>
      <c r="C1824" s="8">
        <v>18.96875</v>
      </c>
      <c r="D1824">
        <v>0.96292507749711631</v>
      </c>
      <c r="E1824" s="6">
        <v>147.41573575617352</v>
      </c>
      <c r="F1824" s="7">
        <v>89.856577519469184</v>
      </c>
      <c r="G1824" s="7">
        <v>189.22354740182342</v>
      </c>
      <c r="H1824" s="7">
        <v>141.95030877730781</v>
      </c>
    </row>
    <row r="1825" spans="1:8" x14ac:dyDescent="0.25">
      <c r="A1825" s="21"/>
      <c r="B1825" s="5">
        <f>DATE(YEAR(siječanj!B1825),MONTH(siječanj!B1825)+10,DAY(siječanj!B1825))</f>
        <v>45980</v>
      </c>
      <c r="C1825" s="8">
        <v>18.9791666666667</v>
      </c>
      <c r="D1825">
        <v>0.96292507749711631</v>
      </c>
      <c r="E1825" s="6">
        <v>136.74587019901801</v>
      </c>
      <c r="F1825" s="7">
        <v>87.864130669480943</v>
      </c>
      <c r="G1825" s="7">
        <v>187.42777160180611</v>
      </c>
      <c r="H1825" s="7">
        <v>131.67602765880002</v>
      </c>
    </row>
    <row r="1826" spans="1:8" ht="15.75" thickBot="1" x14ac:dyDescent="0.3">
      <c r="A1826" s="21"/>
      <c r="B1826" s="5">
        <f>DATE(YEAR(siječanj!B1826),MONTH(siječanj!B1826)+10,DAY(siječanj!B1826))</f>
        <v>45980</v>
      </c>
      <c r="C1826" s="8">
        <v>18.9895833333333</v>
      </c>
      <c r="D1826">
        <v>0.96292507749711631</v>
      </c>
      <c r="E1826" s="6">
        <v>126.41936171680854</v>
      </c>
      <c r="F1826" s="7">
        <v>86.198375379490784</v>
      </c>
      <c r="G1826" s="7">
        <v>186.92435500180125</v>
      </c>
      <c r="H1826" s="7">
        <v>121.73237367829384</v>
      </c>
    </row>
    <row r="1827" spans="1:8" x14ac:dyDescent="0.25">
      <c r="A1827" s="20">
        <f t="shared" ref="A1827" si="17">A1731+1</f>
        <v>324</v>
      </c>
      <c r="B1827" s="5">
        <f>DATE(YEAR(siječanj!B1827),MONTH(siječanj!B1827)+10,DAY(siječanj!B1827))</f>
        <v>45981</v>
      </c>
      <c r="C1827" s="8">
        <v>19</v>
      </c>
      <c r="D1827">
        <v>0.96773580262084136</v>
      </c>
      <c r="E1827" s="6">
        <v>113.99219026171809</v>
      </c>
      <c r="F1827" s="7">
        <v>83.302730289507892</v>
      </c>
      <c r="G1827" s="7">
        <v>182.4975421017586</v>
      </c>
      <c r="H1827" s="7">
        <v>110.31432373543142</v>
      </c>
    </row>
    <row r="1828" spans="1:8" x14ac:dyDescent="0.25">
      <c r="A1828" s="21"/>
      <c r="B1828" s="5">
        <f>DATE(YEAR(siječanj!B1828),MONTH(siječanj!B1828)+10,DAY(siječanj!B1828))</f>
        <v>45981</v>
      </c>
      <c r="C1828" s="8">
        <v>19.0104166666667</v>
      </c>
      <c r="D1828">
        <v>0.96773580262084136</v>
      </c>
      <c r="E1828" s="6">
        <v>104.87168864849301</v>
      </c>
      <c r="F1828" s="7">
        <v>82.012689149515509</v>
      </c>
      <c r="G1828" s="7">
        <v>180.29561770173737</v>
      </c>
      <c r="H1828" s="7">
        <v>101.48808778645235</v>
      </c>
    </row>
    <row r="1829" spans="1:8" x14ac:dyDescent="0.25">
      <c r="A1829" s="21"/>
      <c r="B1829" s="5">
        <f>DATE(YEAR(siječanj!B1829),MONTH(siječanj!B1829)+10,DAY(siječanj!B1829))</f>
        <v>45981</v>
      </c>
      <c r="C1829" s="8">
        <v>19.0208333333333</v>
      </c>
      <c r="D1829">
        <v>0.96773580262084136</v>
      </c>
      <c r="E1829" s="6">
        <v>97.279575008562375</v>
      </c>
      <c r="F1829" s="7">
        <v>81.04234520952123</v>
      </c>
      <c r="G1829" s="7">
        <v>179.64270640173109</v>
      </c>
      <c r="H1829" s="7">
        <v>94.140927599525455</v>
      </c>
    </row>
    <row r="1830" spans="1:8" x14ac:dyDescent="0.25">
      <c r="A1830" s="21"/>
      <c r="B1830" s="5">
        <f>DATE(YEAR(siječanj!B1830),MONTH(siječanj!B1830)+10,DAY(siječanj!B1830))</f>
        <v>45981</v>
      </c>
      <c r="C1830" s="8">
        <v>19.03125</v>
      </c>
      <c r="D1830">
        <v>0.96773580262084136</v>
      </c>
      <c r="E1830" s="6">
        <v>89.951499061251297</v>
      </c>
      <c r="F1830" s="7">
        <v>80.314939609525538</v>
      </c>
      <c r="G1830" s="7">
        <v>179.95023130173405</v>
      </c>
      <c r="H1830" s="7">
        <v>87.049286140987888</v>
      </c>
    </row>
    <row r="1831" spans="1:8" x14ac:dyDescent="0.25">
      <c r="A1831" s="21"/>
      <c r="B1831" s="5">
        <f>DATE(YEAR(siječanj!B1831),MONTH(siječanj!B1831)+10,DAY(siječanj!B1831))</f>
        <v>45981</v>
      </c>
      <c r="C1831" s="8">
        <v>19.0416666666667</v>
      </c>
      <c r="D1831">
        <v>0.96773580262084136</v>
      </c>
      <c r="E1831" s="6">
        <v>83.72740504107297</v>
      </c>
      <c r="F1831" s="7">
        <v>79.743979759528912</v>
      </c>
      <c r="G1831" s="7">
        <v>179.34288980172818</v>
      </c>
      <c r="H1831" s="7">
        <v>81.026007518783032</v>
      </c>
    </row>
    <row r="1832" spans="1:8" x14ac:dyDescent="0.25">
      <c r="A1832" s="21"/>
      <c r="B1832" s="5">
        <f>DATE(YEAR(siječanj!B1832),MONTH(siječanj!B1832)+10,DAY(siječanj!B1832))</f>
        <v>45981</v>
      </c>
      <c r="C1832" s="8">
        <v>19.0520833333333</v>
      </c>
      <c r="D1832">
        <v>0.96773580262084136</v>
      </c>
      <c r="E1832" s="6">
        <v>78.584187185803799</v>
      </c>
      <c r="F1832" s="7">
        <v>79.093340159532758</v>
      </c>
      <c r="G1832" s="7">
        <v>179.09895340172585</v>
      </c>
      <c r="H1832" s="7">
        <v>76.048731459560273</v>
      </c>
    </row>
    <row r="1833" spans="1:8" x14ac:dyDescent="0.25">
      <c r="A1833" s="21"/>
      <c r="B1833" s="5">
        <f>DATE(YEAR(siječanj!B1833),MONTH(siječanj!B1833)+10,DAY(siječanj!B1833))</f>
        <v>45981</v>
      </c>
      <c r="C1833" s="8">
        <v>19.0625</v>
      </c>
      <c r="D1833">
        <v>0.96773580262084136</v>
      </c>
      <c r="E1833" s="6">
        <v>75.081852895485795</v>
      </c>
      <c r="F1833" s="7">
        <v>78.806630239534456</v>
      </c>
      <c r="G1833" s="7">
        <v>179.46313640172937</v>
      </c>
      <c r="H1833" s="7">
        <v>72.659397174072893</v>
      </c>
    </row>
    <row r="1834" spans="1:8" x14ac:dyDescent="0.25">
      <c r="A1834" s="21"/>
      <c r="B1834" s="5">
        <f>DATE(YEAR(siječanj!B1834),MONTH(siječanj!B1834)+10,DAY(siječanj!B1834))</f>
        <v>45981</v>
      </c>
      <c r="C1834" s="8">
        <v>19.0729166666667</v>
      </c>
      <c r="D1834">
        <v>0.96773580262084136</v>
      </c>
      <c r="E1834" s="6">
        <v>71.574752825015253</v>
      </c>
      <c r="F1834" s="7">
        <v>78.610754809535621</v>
      </c>
      <c r="G1834" s="7">
        <v>179.54609670173014</v>
      </c>
      <c r="H1834" s="7">
        <v>69.265450872504474</v>
      </c>
    </row>
    <row r="1835" spans="1:8" x14ac:dyDescent="0.25">
      <c r="A1835" s="21"/>
      <c r="B1835" s="5">
        <f>DATE(YEAR(siječanj!B1835),MONTH(siječanj!B1835)+10,DAY(siječanj!B1835))</f>
        <v>45981</v>
      </c>
      <c r="C1835" s="8">
        <v>19.0833333333333</v>
      </c>
      <c r="D1835">
        <v>0.96773580262084136</v>
      </c>
      <c r="E1835" s="6">
        <v>69.181836878682418</v>
      </c>
      <c r="F1835" s="7">
        <v>78.106149679538589</v>
      </c>
      <c r="G1835" s="7">
        <v>179.28559450172764</v>
      </c>
      <c r="H1835" s="7">
        <v>66.949740438575859</v>
      </c>
    </row>
    <row r="1836" spans="1:8" x14ac:dyDescent="0.25">
      <c r="A1836" s="21"/>
      <c r="B1836" s="5">
        <f>DATE(YEAR(siječanj!B1836),MONTH(siječanj!B1836)+10,DAY(siječanj!B1836))</f>
        <v>45981</v>
      </c>
      <c r="C1836" s="8">
        <v>19.09375</v>
      </c>
      <c r="D1836">
        <v>0.96773580262084136</v>
      </c>
      <c r="E1836" s="6">
        <v>67.001854523474989</v>
      </c>
      <c r="F1836" s="7">
        <v>78.055716099538884</v>
      </c>
      <c r="G1836" s="7">
        <v>179.49668920172965</v>
      </c>
      <c r="H1836" s="7">
        <v>64.840093464359924</v>
      </c>
    </row>
    <row r="1837" spans="1:8" x14ac:dyDescent="0.25">
      <c r="A1837" s="21"/>
      <c r="B1837" s="5">
        <f>DATE(YEAR(siječanj!B1837),MONTH(siječanj!B1837)+10,DAY(siječanj!B1837))</f>
        <v>45981</v>
      </c>
      <c r="C1837" s="8">
        <v>19.1041666666667</v>
      </c>
      <c r="D1837">
        <v>0.96773580262084136</v>
      </c>
      <c r="E1837" s="6">
        <v>65.953797951630293</v>
      </c>
      <c r="F1837" s="7">
        <v>77.646320719541322</v>
      </c>
      <c r="G1837" s="7">
        <v>179.48439180172957</v>
      </c>
      <c r="H1837" s="7">
        <v>63.825851596613745</v>
      </c>
    </row>
    <row r="1838" spans="1:8" x14ac:dyDescent="0.25">
      <c r="A1838" s="21"/>
      <c r="B1838" s="5">
        <f>DATE(YEAR(siječanj!B1838),MONTH(siječanj!B1838)+10,DAY(siječanj!B1838))</f>
        <v>45981</v>
      </c>
      <c r="C1838" s="8">
        <v>19.1145833333333</v>
      </c>
      <c r="D1838">
        <v>0.96773580262084136</v>
      </c>
      <c r="E1838" s="6">
        <v>64.431749823061708</v>
      </c>
      <c r="F1838" s="7">
        <v>77.326223819543188</v>
      </c>
      <c r="G1838" s="7">
        <v>179.7296514017319</v>
      </c>
      <c r="H1838" s="7">
        <v>62.352911129285872</v>
      </c>
    </row>
    <row r="1839" spans="1:8" x14ac:dyDescent="0.25">
      <c r="A1839" s="21"/>
      <c r="B1839" s="5">
        <f>DATE(YEAR(siječanj!B1839),MONTH(siječanj!B1839)+10,DAY(siječanj!B1839))</f>
        <v>45981</v>
      </c>
      <c r="C1839" s="8">
        <v>19.125</v>
      </c>
      <c r="D1839">
        <v>0.96773580262084136</v>
      </c>
      <c r="E1839" s="6">
        <v>63.987246469119</v>
      </c>
      <c r="F1839" s="7">
        <v>77.339195529543119</v>
      </c>
      <c r="G1839" s="7">
        <v>179.69936670173161</v>
      </c>
      <c r="H1839" s="7">
        <v>61.922749319290475</v>
      </c>
    </row>
    <row r="1840" spans="1:8" x14ac:dyDescent="0.25">
      <c r="A1840" s="21"/>
      <c r="B1840" s="5">
        <f>DATE(YEAR(siječanj!B1840),MONTH(siječanj!B1840)+10,DAY(siječanj!B1840))</f>
        <v>45981</v>
      </c>
      <c r="C1840" s="8">
        <v>19.1354166666667</v>
      </c>
      <c r="D1840">
        <v>0.96773580262084136</v>
      </c>
      <c r="E1840" s="6">
        <v>63.050931641769068</v>
      </c>
      <c r="F1840" s="7">
        <v>77.446099689542493</v>
      </c>
      <c r="G1840" s="7">
        <v>180.19876450173643</v>
      </c>
      <c r="H1840" s="7">
        <v>61.016643938339193</v>
      </c>
    </row>
    <row r="1841" spans="1:8" x14ac:dyDescent="0.25">
      <c r="A1841" s="21"/>
      <c r="B1841" s="5">
        <f>DATE(YEAR(siječanj!B1841),MONTH(siječanj!B1841)+10,DAY(siječanj!B1841))</f>
        <v>45981</v>
      </c>
      <c r="C1841" s="8">
        <v>19.1458333333333</v>
      </c>
      <c r="D1841">
        <v>0.96773580262084136</v>
      </c>
      <c r="E1841" s="6">
        <v>62.725033904837638</v>
      </c>
      <c r="F1841" s="7">
        <v>77.433738309542562</v>
      </c>
      <c r="G1841" s="7">
        <v>180.97887530174395</v>
      </c>
      <c r="H1841" s="7">
        <v>60.701261030317539</v>
      </c>
    </row>
    <row r="1842" spans="1:8" x14ac:dyDescent="0.25">
      <c r="A1842" s="21"/>
      <c r="B1842" s="5">
        <f>DATE(YEAR(siječanj!B1842),MONTH(siječanj!B1842)+10,DAY(siječanj!B1842))</f>
        <v>45981</v>
      </c>
      <c r="C1842" s="8">
        <v>19.15625</v>
      </c>
      <c r="D1842">
        <v>0.96773580262084136</v>
      </c>
      <c r="E1842" s="6">
        <v>62.189352687128917</v>
      </c>
      <c r="F1842" s="7">
        <v>77.6128579595415</v>
      </c>
      <c r="G1842" s="7">
        <v>182.27637300175647</v>
      </c>
      <c r="H1842" s="7">
        <v>60.182863137149276</v>
      </c>
    </row>
    <row r="1843" spans="1:8" x14ac:dyDescent="0.25">
      <c r="A1843" s="21"/>
      <c r="B1843" s="5">
        <f>DATE(YEAR(siječanj!B1843),MONTH(siječanj!B1843)+10,DAY(siječanj!B1843))</f>
        <v>45981</v>
      </c>
      <c r="C1843" s="8">
        <v>19.1666666666667</v>
      </c>
      <c r="D1843">
        <v>0.96773580262084136</v>
      </c>
      <c r="E1843" s="6">
        <v>61.947114154358921</v>
      </c>
      <c r="F1843" s="7">
        <v>77.822698709540262</v>
      </c>
      <c r="G1843" s="7">
        <v>184.58756330177877</v>
      </c>
      <c r="H1843" s="7">
        <v>59.948440236213415</v>
      </c>
    </row>
    <row r="1844" spans="1:8" x14ac:dyDescent="0.25">
      <c r="A1844" s="21"/>
      <c r="B1844" s="5">
        <f>DATE(YEAR(siječanj!B1844),MONTH(siječanj!B1844)+10,DAY(siječanj!B1844))</f>
        <v>45981</v>
      </c>
      <c r="C1844" s="8">
        <v>19.1770833333333</v>
      </c>
      <c r="D1844">
        <v>0.96773580262084136</v>
      </c>
      <c r="E1844" s="6">
        <v>62.985769925196074</v>
      </c>
      <c r="F1844" s="7">
        <v>78.091939069538668</v>
      </c>
      <c r="G1844" s="7">
        <v>185.93486660179173</v>
      </c>
      <c r="H1844" s="7">
        <v>60.953584612251277</v>
      </c>
    </row>
    <row r="1845" spans="1:8" x14ac:dyDescent="0.25">
      <c r="A1845" s="21"/>
      <c r="B1845" s="5">
        <f>DATE(YEAR(siječanj!B1845),MONTH(siječanj!B1845)+10,DAY(siječanj!B1845))</f>
        <v>45981</v>
      </c>
      <c r="C1845" s="8">
        <v>19.1875</v>
      </c>
      <c r="D1845">
        <v>0.96773580262084136</v>
      </c>
      <c r="E1845" s="6">
        <v>62.925988161233413</v>
      </c>
      <c r="F1845" s="7">
        <v>78.644238829535411</v>
      </c>
      <c r="G1845" s="7">
        <v>191.256597101843</v>
      </c>
      <c r="H1845" s="7">
        <v>60.895731658920781</v>
      </c>
    </row>
    <row r="1846" spans="1:8" x14ac:dyDescent="0.25">
      <c r="A1846" s="21"/>
      <c r="B1846" s="5">
        <f>DATE(YEAR(siječanj!B1846),MONTH(siječanj!B1846)+10,DAY(siječanj!B1846))</f>
        <v>45981</v>
      </c>
      <c r="C1846" s="8">
        <v>19.1979166666667</v>
      </c>
      <c r="D1846">
        <v>0.96773580262084136</v>
      </c>
      <c r="E1846" s="6">
        <v>64.750101163567891</v>
      </c>
      <c r="F1846" s="7">
        <v>79.855152889528256</v>
      </c>
      <c r="G1846" s="7">
        <v>192.80713570185793</v>
      </c>
      <c r="H1846" s="7">
        <v>62.660991119306047</v>
      </c>
    </row>
    <row r="1847" spans="1:8" x14ac:dyDescent="0.25">
      <c r="A1847" s="21"/>
      <c r="B1847" s="5">
        <f>DATE(YEAR(siječanj!B1847),MONTH(siječanj!B1847)+10,DAY(siječanj!B1847))</f>
        <v>45981</v>
      </c>
      <c r="C1847" s="8">
        <v>19.2083333333333</v>
      </c>
      <c r="D1847">
        <v>0.96773580262084136</v>
      </c>
      <c r="E1847" s="6">
        <v>66.072928587032919</v>
      </c>
      <c r="F1847" s="7">
        <v>81.529595509518359</v>
      </c>
      <c r="G1847" s="7">
        <v>197.5252735019034</v>
      </c>
      <c r="H1847" s="7">
        <v>63.941138577681834</v>
      </c>
    </row>
    <row r="1848" spans="1:8" x14ac:dyDescent="0.25">
      <c r="A1848" s="21"/>
      <c r="B1848" s="5">
        <f>DATE(YEAR(siječanj!B1848),MONTH(siječanj!B1848)+10,DAY(siječanj!B1848))</f>
        <v>45981</v>
      </c>
      <c r="C1848" s="8">
        <v>19.21875</v>
      </c>
      <c r="D1848">
        <v>0.96773580262084136</v>
      </c>
      <c r="E1848" s="6">
        <v>69.165011525140415</v>
      </c>
      <c r="F1848" s="7">
        <v>83.090739509509149</v>
      </c>
      <c r="G1848" s="7">
        <v>198.37714270191159</v>
      </c>
      <c r="H1848" s="7">
        <v>66.9334579415615</v>
      </c>
    </row>
    <row r="1849" spans="1:8" x14ac:dyDescent="0.25">
      <c r="A1849" s="21"/>
      <c r="B1849" s="5">
        <f>DATE(YEAR(siječanj!B1849),MONTH(siječanj!B1849)+10,DAY(siječanj!B1849))</f>
        <v>45981</v>
      </c>
      <c r="C1849" s="8">
        <v>19.2291666666667</v>
      </c>
      <c r="D1849">
        <v>0.96773580262084136</v>
      </c>
      <c r="E1849" s="6">
        <v>72.404518636941191</v>
      </c>
      <c r="F1849" s="7">
        <v>85.656564799493978</v>
      </c>
      <c r="G1849" s="7">
        <v>198.59636700191371</v>
      </c>
      <c r="H1849" s="7">
        <v>70.068444956495952</v>
      </c>
    </row>
    <row r="1850" spans="1:8" x14ac:dyDescent="0.25">
      <c r="A1850" s="21"/>
      <c r="B1850" s="5">
        <f>DATE(YEAR(siječanj!B1850),MONTH(siječanj!B1850)+10,DAY(siječanj!B1850))</f>
        <v>45981</v>
      </c>
      <c r="C1850" s="8">
        <v>19.2395833333333</v>
      </c>
      <c r="D1850">
        <v>0.96773580262084136</v>
      </c>
      <c r="E1850" s="6">
        <v>79.296304301031753</v>
      </c>
      <c r="F1850" s="7">
        <v>89.70040517947011</v>
      </c>
      <c r="G1850" s="7">
        <v>198.23758210191028</v>
      </c>
      <c r="H1850" s="7">
        <v>76.73787268762544</v>
      </c>
    </row>
    <row r="1851" spans="1:8" x14ac:dyDescent="0.25">
      <c r="A1851" s="21"/>
      <c r="B1851" s="5">
        <f>DATE(YEAR(siječanj!B1851),MONTH(siječanj!B1851)+10,DAY(siječanj!B1851))</f>
        <v>45981</v>
      </c>
      <c r="C1851" s="8">
        <v>19.25</v>
      </c>
      <c r="D1851">
        <v>0.96773580262084136</v>
      </c>
      <c r="E1851" s="6">
        <v>84.447968018196647</v>
      </c>
      <c r="F1851" s="7">
        <v>95.77859619943419</v>
      </c>
      <c r="G1851" s="7">
        <v>196.15111020189019</v>
      </c>
      <c r="H1851" s="7">
        <v>81.723322109788668</v>
      </c>
    </row>
    <row r="1852" spans="1:8" x14ac:dyDescent="0.25">
      <c r="A1852" s="21"/>
      <c r="B1852" s="5">
        <f>DATE(YEAR(siječanj!B1852),MONTH(siječanj!B1852)+10,DAY(siječanj!B1852))</f>
        <v>45981</v>
      </c>
      <c r="C1852" s="8">
        <v>19.2604166666667</v>
      </c>
      <c r="D1852">
        <v>0.96773580262084136</v>
      </c>
      <c r="E1852" s="6">
        <v>91.01465932255465</v>
      </c>
      <c r="F1852" s="7">
        <v>99.843430359410178</v>
      </c>
      <c r="G1852" s="7">
        <v>191.26944050184312</v>
      </c>
      <c r="H1852" s="7">
        <v>88.078144389774863</v>
      </c>
    </row>
    <row r="1853" spans="1:8" x14ac:dyDescent="0.25">
      <c r="A1853" s="21"/>
      <c r="B1853" s="5">
        <f>DATE(YEAR(siječanj!B1853),MONTH(siječanj!B1853)+10,DAY(siječanj!B1853))</f>
        <v>45981</v>
      </c>
      <c r="C1853" s="8">
        <v>19.2708333333333</v>
      </c>
      <c r="D1853">
        <v>0.96773580262084136</v>
      </c>
      <c r="E1853" s="6">
        <v>96.630916767238062</v>
      </c>
      <c r="F1853" s="7">
        <v>105.48801619937684</v>
      </c>
      <c r="G1853" s="7">
        <v>160.71087680154869</v>
      </c>
      <c r="H1853" s="7">
        <v>93.513197795730846</v>
      </c>
    </row>
    <row r="1854" spans="1:8" x14ac:dyDescent="0.25">
      <c r="A1854" s="21"/>
      <c r="B1854" s="5">
        <f>DATE(YEAR(siječanj!B1854),MONTH(siječanj!B1854)+10,DAY(siječanj!B1854))</f>
        <v>45981</v>
      </c>
      <c r="C1854" s="8">
        <v>19.28125</v>
      </c>
      <c r="D1854">
        <v>0.96773580262084136</v>
      </c>
      <c r="E1854" s="6">
        <v>103.0018247510548</v>
      </c>
      <c r="F1854" s="7">
        <v>114.08785569932604</v>
      </c>
      <c r="G1854" s="7">
        <v>97.094758990935631</v>
      </c>
      <c r="H1854" s="7">
        <v>99.67855354687326</v>
      </c>
    </row>
    <row r="1855" spans="1:8" x14ac:dyDescent="0.25">
      <c r="A1855" s="21"/>
      <c r="B1855" s="5">
        <f>DATE(YEAR(siječanj!B1855),MONTH(siječanj!B1855)+10,DAY(siječanj!B1855))</f>
        <v>45981</v>
      </c>
      <c r="C1855" s="8">
        <v>19.2916666666667</v>
      </c>
      <c r="D1855">
        <v>0.96773580262084136</v>
      </c>
      <c r="E1855" s="6">
        <v>108.59777587120143</v>
      </c>
      <c r="F1855" s="7">
        <v>125.39424969925925</v>
      </c>
      <c r="G1855" s="7">
        <v>35.495796970342049</v>
      </c>
      <c r="H1855" s="7">
        <v>105.09395579555536</v>
      </c>
    </row>
    <row r="1856" spans="1:8" x14ac:dyDescent="0.25">
      <c r="A1856" s="21"/>
      <c r="B1856" s="5">
        <f>DATE(YEAR(siječanj!B1856),MONTH(siječanj!B1856)+10,DAY(siječanj!B1856))</f>
        <v>45981</v>
      </c>
      <c r="C1856" s="8">
        <v>19.3020833333333</v>
      </c>
      <c r="D1856">
        <v>0.96773580262084136</v>
      </c>
      <c r="E1856" s="6">
        <v>110.28075996753526</v>
      </c>
      <c r="F1856" s="7">
        <v>130.0280453992319</v>
      </c>
      <c r="G1856" s="7">
        <v>13.130082940126524</v>
      </c>
      <c r="H1856" s="7">
        <v>106.72263976081909</v>
      </c>
    </row>
    <row r="1857" spans="1:8" x14ac:dyDescent="0.25">
      <c r="A1857" s="21"/>
      <c r="B1857" s="5">
        <f>DATE(YEAR(siječanj!B1857),MONTH(siječanj!B1857)+10,DAY(siječanj!B1857))</f>
        <v>45981</v>
      </c>
      <c r="C1857" s="8">
        <v>19.3125</v>
      </c>
      <c r="D1857">
        <v>0.96773580262084136</v>
      </c>
      <c r="E1857" s="6">
        <v>113.68869595108669</v>
      </c>
      <c r="F1857" s="7">
        <v>135.22308869920116</v>
      </c>
      <c r="G1857" s="7">
        <v>4.8659602620468894</v>
      </c>
      <c r="H1857" s="7">
        <v>110.02062142514167</v>
      </c>
    </row>
    <row r="1858" spans="1:8" x14ac:dyDescent="0.25">
      <c r="A1858" s="21"/>
      <c r="B1858" s="5">
        <f>DATE(YEAR(siječanj!B1858),MONTH(siječanj!B1858)+10,DAY(siječanj!B1858))</f>
        <v>45981</v>
      </c>
      <c r="C1858" s="8">
        <v>19.3229166666667</v>
      </c>
      <c r="D1858">
        <v>0.96773580262084136</v>
      </c>
      <c r="E1858" s="6">
        <v>114.14550058499903</v>
      </c>
      <c r="F1858" s="7">
        <v>142.66423919915721</v>
      </c>
      <c r="G1858" s="7">
        <v>2.6901558600259228</v>
      </c>
      <c r="H1858" s="7">
        <v>110.46268762418175</v>
      </c>
    </row>
    <row r="1859" spans="1:8" x14ac:dyDescent="0.25">
      <c r="A1859" s="21"/>
      <c r="B1859" s="5">
        <f>DATE(YEAR(siječanj!B1859),MONTH(siječanj!B1859)+10,DAY(siječanj!B1859))</f>
        <v>45981</v>
      </c>
      <c r="C1859" s="8">
        <v>19.3333333333333</v>
      </c>
      <c r="D1859">
        <v>0.96773580262084136</v>
      </c>
      <c r="E1859" s="6">
        <v>112.86317684452634</v>
      </c>
      <c r="F1859" s="7">
        <v>152.56783549909869</v>
      </c>
      <c r="G1859" s="7">
        <v>1.7385696130167534</v>
      </c>
      <c r="H1859" s="7">
        <v>109.22173702997566</v>
      </c>
    </row>
    <row r="1860" spans="1:8" x14ac:dyDescent="0.25">
      <c r="A1860" s="21"/>
      <c r="B1860" s="5">
        <f>DATE(YEAR(siječanj!B1860),MONTH(siječanj!B1860)+10,DAY(siječanj!B1860))</f>
        <v>45981</v>
      </c>
      <c r="C1860" s="8">
        <v>19.34375</v>
      </c>
      <c r="D1860">
        <v>0.96773580262084136</v>
      </c>
      <c r="E1860" s="6">
        <v>111.60921301259377</v>
      </c>
      <c r="F1860" s="7">
        <v>156.57736039907502</v>
      </c>
      <c r="G1860" s="7">
        <v>1.3973868280134656</v>
      </c>
      <c r="H1860" s="7">
        <v>108.00823133462288</v>
      </c>
    </row>
    <row r="1861" spans="1:8" x14ac:dyDescent="0.25">
      <c r="A1861" s="21"/>
      <c r="B1861" s="5">
        <f>DATE(YEAR(siječanj!B1861),MONTH(siječanj!B1861)+10,DAY(siječanj!B1861))</f>
        <v>45981</v>
      </c>
      <c r="C1861" s="8">
        <v>19.3541666666667</v>
      </c>
      <c r="D1861">
        <v>0.96773580262084136</v>
      </c>
      <c r="E1861" s="6">
        <v>112.63658187861739</v>
      </c>
      <c r="F1861" s="7">
        <v>159.00644969906068</v>
      </c>
      <c r="G1861" s="7">
        <v>1.3383142380128963</v>
      </c>
      <c r="H1861" s="7">
        <v>109.00245296877192</v>
      </c>
    </row>
    <row r="1862" spans="1:8" x14ac:dyDescent="0.25">
      <c r="A1862" s="21"/>
      <c r="B1862" s="5">
        <f>DATE(YEAR(siječanj!B1862),MONTH(siječanj!B1862)+10,DAY(siječanj!B1862))</f>
        <v>45981</v>
      </c>
      <c r="C1862" s="8">
        <v>19.3645833333333</v>
      </c>
      <c r="D1862">
        <v>0.96773580262084136</v>
      </c>
      <c r="E1862" s="6">
        <v>112.80123358975246</v>
      </c>
      <c r="F1862" s="7">
        <v>161.26667099904734</v>
      </c>
      <c r="G1862" s="7">
        <v>1.2217596960117731</v>
      </c>
      <c r="H1862" s="7">
        <v>109.1617923246001</v>
      </c>
    </row>
    <row r="1863" spans="1:8" x14ac:dyDescent="0.25">
      <c r="A1863" s="21"/>
      <c r="B1863" s="5">
        <f>DATE(YEAR(siječanj!B1863),MONTH(siječanj!B1863)+10,DAY(siječanj!B1863))</f>
        <v>45981</v>
      </c>
      <c r="C1863" s="8">
        <v>19.375</v>
      </c>
      <c r="D1863">
        <v>0.96773580262084136</v>
      </c>
      <c r="E1863" s="6">
        <v>114.29560136188749</v>
      </c>
      <c r="F1863" s="7">
        <v>164.02264659903105</v>
      </c>
      <c r="G1863" s="7">
        <v>1.1237856710108292</v>
      </c>
      <c r="H1863" s="7">
        <v>110.60794551997792</v>
      </c>
    </row>
    <row r="1864" spans="1:8" x14ac:dyDescent="0.25">
      <c r="A1864" s="21"/>
      <c r="B1864" s="5">
        <f>DATE(YEAR(siječanj!B1864),MONTH(siječanj!B1864)+10,DAY(siječanj!B1864))</f>
        <v>45981</v>
      </c>
      <c r="C1864" s="8">
        <v>19.3854166666667</v>
      </c>
      <c r="D1864">
        <v>0.96773580262084136</v>
      </c>
      <c r="E1864" s="6">
        <v>114.47628297417158</v>
      </c>
      <c r="F1864" s="7">
        <v>165.37620149902304</v>
      </c>
      <c r="G1864" s="7">
        <v>1.1920121210114865</v>
      </c>
      <c r="H1864" s="7">
        <v>110.78279758506049</v>
      </c>
    </row>
    <row r="1865" spans="1:8" x14ac:dyDescent="0.25">
      <c r="A1865" s="21"/>
      <c r="B1865" s="5">
        <f>DATE(YEAR(siječanj!B1865),MONTH(siječanj!B1865)+10,DAY(siječanj!B1865))</f>
        <v>45981</v>
      </c>
      <c r="C1865" s="8">
        <v>19.3958333333333</v>
      </c>
      <c r="D1865">
        <v>0.96773580262084136</v>
      </c>
      <c r="E1865" s="6">
        <v>114.44468281061611</v>
      </c>
      <c r="F1865" s="7">
        <v>165.94680209901966</v>
      </c>
      <c r="G1865" s="7">
        <v>1.1402156770109875</v>
      </c>
      <c r="H1865" s="7">
        <v>110.75221697541919</v>
      </c>
    </row>
    <row r="1866" spans="1:8" x14ac:dyDescent="0.25">
      <c r="A1866" s="21"/>
      <c r="B1866" s="5">
        <f>DATE(YEAR(siječanj!B1866),MONTH(siječanj!B1866)+10,DAY(siječanj!B1866))</f>
        <v>45981</v>
      </c>
      <c r="C1866" s="8">
        <v>19.40625</v>
      </c>
      <c r="D1866">
        <v>0.96773580262084136</v>
      </c>
      <c r="E1866" s="6">
        <v>115.04384568604547</v>
      </c>
      <c r="F1866" s="7">
        <v>166.24853209901789</v>
      </c>
      <c r="G1866" s="7">
        <v>1.0852840920104581</v>
      </c>
      <c r="H1866" s="7">
        <v>111.33204834157343</v>
      </c>
    </row>
    <row r="1867" spans="1:8" x14ac:dyDescent="0.25">
      <c r="A1867" s="21"/>
      <c r="B1867" s="5">
        <f>DATE(YEAR(siječanj!B1867),MONTH(siječanj!B1867)+10,DAY(siječanj!B1867))</f>
        <v>45981</v>
      </c>
      <c r="C1867" s="8">
        <v>19.4166666666667</v>
      </c>
      <c r="D1867">
        <v>0.96773580262084136</v>
      </c>
      <c r="E1867" s="6">
        <v>115.55931072388459</v>
      </c>
      <c r="F1867" s="7">
        <v>165.70299649902114</v>
      </c>
      <c r="G1867" s="7">
        <v>1.0528891150101458</v>
      </c>
      <c r="H1867" s="7">
        <v>111.83088231368966</v>
      </c>
    </row>
    <row r="1868" spans="1:8" x14ac:dyDescent="0.25">
      <c r="A1868" s="21"/>
      <c r="B1868" s="5">
        <f>DATE(YEAR(siječanj!B1868),MONTH(siječanj!B1868)+10,DAY(siječanj!B1868))</f>
        <v>45981</v>
      </c>
      <c r="C1868" s="8">
        <v>19.4270833333333</v>
      </c>
      <c r="D1868">
        <v>0.96773580262084136</v>
      </c>
      <c r="E1868" s="6">
        <v>117.4778329295938</v>
      </c>
      <c r="F1868" s="7">
        <v>164.7736262990266</v>
      </c>
      <c r="G1868" s="7">
        <v>1.1306095970108949</v>
      </c>
      <c r="H1868" s="7">
        <v>113.68750494027756</v>
      </c>
    </row>
    <row r="1869" spans="1:8" x14ac:dyDescent="0.25">
      <c r="A1869" s="21"/>
      <c r="B1869" s="5">
        <f>DATE(YEAR(siječanj!B1869),MONTH(siječanj!B1869)+10,DAY(siječanj!B1869))</f>
        <v>45981</v>
      </c>
      <c r="C1869" s="8">
        <v>19.4375</v>
      </c>
      <c r="D1869">
        <v>0.96773580262084136</v>
      </c>
      <c r="E1869" s="6">
        <v>119.13865431560704</v>
      </c>
      <c r="F1869" s="7">
        <v>164.35631059902909</v>
      </c>
      <c r="G1869" s="7">
        <v>1.2126343970116853</v>
      </c>
      <c r="H1869" s="7">
        <v>115.29474125728095</v>
      </c>
    </row>
    <row r="1870" spans="1:8" x14ac:dyDescent="0.25">
      <c r="A1870" s="21"/>
      <c r="B1870" s="5">
        <f>DATE(YEAR(siječanj!B1870),MONTH(siječanj!B1870)+10,DAY(siječanj!B1870))</f>
        <v>45981</v>
      </c>
      <c r="C1870" s="8">
        <v>19.4479166666667</v>
      </c>
      <c r="D1870">
        <v>0.96773580262084136</v>
      </c>
      <c r="E1870" s="6">
        <v>120.06907011555971</v>
      </c>
      <c r="F1870" s="7">
        <v>163.95618029903144</v>
      </c>
      <c r="G1870" s="7">
        <v>1.1836206250114059</v>
      </c>
      <c r="H1870" s="7">
        <v>116.19513793821925</v>
      </c>
    </row>
    <row r="1871" spans="1:8" x14ac:dyDescent="0.25">
      <c r="A1871" s="21"/>
      <c r="B1871" s="5">
        <f>DATE(YEAR(siječanj!B1871),MONTH(siječanj!B1871)+10,DAY(siječanj!B1871))</f>
        <v>45981</v>
      </c>
      <c r="C1871" s="8">
        <v>19.4583333333333</v>
      </c>
      <c r="D1871">
        <v>0.96773580262084136</v>
      </c>
      <c r="E1871" s="6">
        <v>120.2113917048494</v>
      </c>
      <c r="F1871" s="7">
        <v>163.79977209903234</v>
      </c>
      <c r="G1871" s="7">
        <v>1.1113095580107089</v>
      </c>
      <c r="H1871" s="7">
        <v>116.33286763566079</v>
      </c>
    </row>
    <row r="1872" spans="1:8" x14ac:dyDescent="0.25">
      <c r="A1872" s="21"/>
      <c r="B1872" s="5">
        <f>DATE(YEAR(siječanj!B1872),MONTH(siječanj!B1872)+10,DAY(siječanj!B1872))</f>
        <v>45981</v>
      </c>
      <c r="C1872" s="8">
        <v>19.46875</v>
      </c>
      <c r="D1872">
        <v>0.96773580262084136</v>
      </c>
      <c r="E1872" s="6">
        <v>119.47628769948649</v>
      </c>
      <c r="F1872" s="7">
        <v>163.32519139903519</v>
      </c>
      <c r="G1872" s="7">
        <v>1.1763880540113361</v>
      </c>
      <c r="H1872" s="7">
        <v>115.62148117102112</v>
      </c>
    </row>
    <row r="1873" spans="1:8" x14ac:dyDescent="0.25">
      <c r="A1873" s="21"/>
      <c r="B1873" s="5">
        <f>DATE(YEAR(siječanj!B1873),MONTH(siječanj!B1873)+10,DAY(siječanj!B1873))</f>
        <v>45981</v>
      </c>
      <c r="C1873" s="8">
        <v>19.4791666666667</v>
      </c>
      <c r="D1873">
        <v>0.96773580262084136</v>
      </c>
      <c r="E1873" s="6">
        <v>120.218736018724</v>
      </c>
      <c r="F1873" s="7">
        <v>162.7772741990384</v>
      </c>
      <c r="G1873" s="7">
        <v>1.2322445810118743</v>
      </c>
      <c r="H1873" s="7">
        <v>116.33997499114292</v>
      </c>
    </row>
    <row r="1874" spans="1:8" x14ac:dyDescent="0.25">
      <c r="A1874" s="21"/>
      <c r="B1874" s="5">
        <f>DATE(YEAR(siječanj!B1874),MONTH(siječanj!B1874)+10,DAY(siječanj!B1874))</f>
        <v>45981</v>
      </c>
      <c r="C1874" s="8">
        <v>19.4895833333333</v>
      </c>
      <c r="D1874">
        <v>0.96773580262084136</v>
      </c>
      <c r="E1874" s="6">
        <v>120.86202025104241</v>
      </c>
      <c r="F1874" s="7">
        <v>162.39073919904069</v>
      </c>
      <c r="G1874" s="7">
        <v>1.2542535390120864</v>
      </c>
      <c r="H1874" s="7">
        <v>116.9625041740189</v>
      </c>
    </row>
    <row r="1875" spans="1:8" x14ac:dyDescent="0.25">
      <c r="A1875" s="21"/>
      <c r="B1875" s="5">
        <f>DATE(YEAR(siječanj!B1875),MONTH(siječanj!B1875)+10,DAY(siječanj!B1875))</f>
        <v>45981</v>
      </c>
      <c r="C1875" s="8">
        <v>19.5</v>
      </c>
      <c r="D1875">
        <v>0.96773580262084136</v>
      </c>
      <c r="E1875" s="6">
        <v>121.52158401589594</v>
      </c>
      <c r="F1875" s="7">
        <v>161.78482439904423</v>
      </c>
      <c r="G1875" s="7">
        <v>1.1216823960108089</v>
      </c>
      <c r="H1875" s="7">
        <v>117.60078764337906</v>
      </c>
    </row>
    <row r="1876" spans="1:8" x14ac:dyDescent="0.25">
      <c r="A1876" s="21"/>
      <c r="B1876" s="5">
        <f>DATE(YEAR(siječanj!B1876),MONTH(siječanj!B1876)+10,DAY(siječanj!B1876))</f>
        <v>45981</v>
      </c>
      <c r="C1876" s="8">
        <v>19.5104166666667</v>
      </c>
      <c r="D1876">
        <v>0.96773580262084136</v>
      </c>
      <c r="E1876" s="6">
        <v>121.92038699537257</v>
      </c>
      <c r="F1876" s="7">
        <v>161.01854769904878</v>
      </c>
      <c r="G1876" s="7">
        <v>1.0701386070103123</v>
      </c>
      <c r="H1876" s="7">
        <v>117.98672356481046</v>
      </c>
    </row>
    <row r="1877" spans="1:8" x14ac:dyDescent="0.25">
      <c r="A1877" s="21"/>
      <c r="B1877" s="5">
        <f>DATE(YEAR(siječanj!B1877),MONTH(siječanj!B1877)+10,DAY(siječanj!B1877))</f>
        <v>45981</v>
      </c>
      <c r="C1877" s="8">
        <v>19.5208333333333</v>
      </c>
      <c r="D1877">
        <v>0.96773580262084136</v>
      </c>
      <c r="E1877" s="6">
        <v>121.12498017005861</v>
      </c>
      <c r="F1877" s="7">
        <v>160.32864849905289</v>
      </c>
      <c r="G1877" s="7">
        <v>1.0604442810102186</v>
      </c>
      <c r="H1877" s="7">
        <v>117.21697990230516</v>
      </c>
    </row>
    <row r="1878" spans="1:8" x14ac:dyDescent="0.25">
      <c r="A1878" s="21"/>
      <c r="B1878" s="5">
        <f>DATE(YEAR(siječanj!B1878),MONTH(siječanj!B1878)+10,DAY(siječanj!B1878))</f>
        <v>45981</v>
      </c>
      <c r="C1878" s="8">
        <v>19.53125</v>
      </c>
      <c r="D1878">
        <v>0.96773580262084136</v>
      </c>
      <c r="E1878" s="6">
        <v>119.28057173979546</v>
      </c>
      <c r="F1878" s="7">
        <v>159.85769829905567</v>
      </c>
      <c r="G1878" s="7">
        <v>0.99972026900963373</v>
      </c>
      <c r="H1878" s="7">
        <v>115.43207982968381</v>
      </c>
    </row>
    <row r="1879" spans="1:8" x14ac:dyDescent="0.25">
      <c r="A1879" s="21"/>
      <c r="B1879" s="5">
        <f>DATE(YEAR(siječanj!B1879),MONTH(siječanj!B1879)+10,DAY(siječanj!B1879))</f>
        <v>45981</v>
      </c>
      <c r="C1879" s="8">
        <v>19.5416666666667</v>
      </c>
      <c r="D1879">
        <v>0.96773580262084136</v>
      </c>
      <c r="E1879" s="6">
        <v>116.79178248219651</v>
      </c>
      <c r="F1879" s="7">
        <v>159.14873609905985</v>
      </c>
      <c r="G1879" s="7">
        <v>1.0477517630100963</v>
      </c>
      <c r="H1879" s="7">
        <v>113.02358935992716</v>
      </c>
    </row>
    <row r="1880" spans="1:8" x14ac:dyDescent="0.25">
      <c r="A1880" s="21"/>
      <c r="B1880" s="5">
        <f>DATE(YEAR(siječanj!B1880),MONTH(siječanj!B1880)+10,DAY(siječanj!B1880))</f>
        <v>45981</v>
      </c>
      <c r="C1880" s="8">
        <v>19.5520833333333</v>
      </c>
      <c r="D1880">
        <v>0.96773580262084136</v>
      </c>
      <c r="E1880" s="6">
        <v>114.30667330634076</v>
      </c>
      <c r="F1880" s="7">
        <v>158.09035879906611</v>
      </c>
      <c r="G1880" s="7">
        <v>1.1237003530108283</v>
      </c>
      <c r="H1880" s="7">
        <v>110.61866023702997</v>
      </c>
    </row>
    <row r="1881" spans="1:8" x14ac:dyDescent="0.25">
      <c r="A1881" s="21"/>
      <c r="B1881" s="5">
        <f>DATE(YEAR(siječanj!B1881),MONTH(siječanj!B1881)+10,DAY(siječanj!B1881))</f>
        <v>45981</v>
      </c>
      <c r="C1881" s="8">
        <v>19.5625</v>
      </c>
      <c r="D1881">
        <v>0.96773580262084136</v>
      </c>
      <c r="E1881" s="6">
        <v>115.59127542851181</v>
      </c>
      <c r="F1881" s="7">
        <v>157.36900149907035</v>
      </c>
      <c r="G1881" s="7">
        <v>1.1017346040106166</v>
      </c>
      <c r="H1881" s="7">
        <v>111.8618157027776</v>
      </c>
    </row>
    <row r="1882" spans="1:8" x14ac:dyDescent="0.25">
      <c r="A1882" s="21"/>
      <c r="B1882" s="5">
        <f>DATE(YEAR(siječanj!B1882),MONTH(siječanj!B1882)+10,DAY(siječanj!B1882))</f>
        <v>45981</v>
      </c>
      <c r="C1882" s="8">
        <v>19.5729166666667</v>
      </c>
      <c r="D1882">
        <v>0.96773580262084136</v>
      </c>
      <c r="E1882" s="6">
        <v>116.41372070098082</v>
      </c>
      <c r="F1882" s="7">
        <v>156.38192319907617</v>
      </c>
      <c r="G1882" s="7">
        <v>1.0792379090104001</v>
      </c>
      <c r="H1882" s="7">
        <v>112.65772543864213</v>
      </c>
    </row>
    <row r="1883" spans="1:8" x14ac:dyDescent="0.25">
      <c r="A1883" s="21"/>
      <c r="B1883" s="5">
        <f>DATE(YEAR(siječanj!B1883),MONTH(siječanj!B1883)+10,DAY(siječanj!B1883))</f>
        <v>45981</v>
      </c>
      <c r="C1883" s="8">
        <v>19.5833333333333</v>
      </c>
      <c r="D1883">
        <v>0.96773580262084136</v>
      </c>
      <c r="E1883" s="6">
        <v>116.69685519463559</v>
      </c>
      <c r="F1883" s="7">
        <v>154.76651429908571</v>
      </c>
      <c r="G1883" s="7">
        <v>1.0891955100104957</v>
      </c>
      <c r="H1883" s="7">
        <v>112.93172482510877</v>
      </c>
    </row>
    <row r="1884" spans="1:8" x14ac:dyDescent="0.25">
      <c r="A1884" s="21"/>
      <c r="B1884" s="5">
        <f>DATE(YEAR(siječanj!B1884),MONTH(siječanj!B1884)+10,DAY(siječanj!B1884))</f>
        <v>45981</v>
      </c>
      <c r="C1884" s="8">
        <v>19.59375</v>
      </c>
      <c r="D1884">
        <v>0.96773580262084136</v>
      </c>
      <c r="E1884" s="6">
        <v>118.1261949812973</v>
      </c>
      <c r="F1884" s="7">
        <v>153.87871519909095</v>
      </c>
      <c r="G1884" s="7">
        <v>1.0743396650103527</v>
      </c>
      <c r="H1884" s="7">
        <v>114.31494811077175</v>
      </c>
    </row>
    <row r="1885" spans="1:8" x14ac:dyDescent="0.25">
      <c r="A1885" s="21"/>
      <c r="B1885" s="5">
        <f>DATE(YEAR(siječanj!B1885),MONTH(siječanj!B1885)+10,DAY(siječanj!B1885))</f>
        <v>45981</v>
      </c>
      <c r="C1885" s="8">
        <v>19.6041666666667</v>
      </c>
      <c r="D1885">
        <v>0.96773580262084136</v>
      </c>
      <c r="E1885" s="6">
        <v>118.40874502051639</v>
      </c>
      <c r="F1885" s="7">
        <v>152.86219679909698</v>
      </c>
      <c r="G1885" s="7">
        <v>1.2383698570119333</v>
      </c>
      <c r="H1885" s="7">
        <v>114.58838189975599</v>
      </c>
    </row>
    <row r="1886" spans="1:8" x14ac:dyDescent="0.25">
      <c r="A1886" s="21"/>
      <c r="B1886" s="5">
        <f>DATE(YEAR(siječanj!B1886),MONTH(siječanj!B1886)+10,DAY(siječanj!B1886))</f>
        <v>45981</v>
      </c>
      <c r="C1886" s="8">
        <v>19.6145833333333</v>
      </c>
      <c r="D1886">
        <v>0.96773580262084136</v>
      </c>
      <c r="E1886" s="6">
        <v>120.5239311908233</v>
      </c>
      <c r="F1886" s="7">
        <v>150.79392429910922</v>
      </c>
      <c r="G1886" s="7">
        <v>1.2691075530122296</v>
      </c>
      <c r="H1886" s="7">
        <v>116.63532328597044</v>
      </c>
    </row>
    <row r="1887" spans="1:8" x14ac:dyDescent="0.25">
      <c r="A1887" s="21"/>
      <c r="B1887" s="5">
        <f>DATE(YEAR(siječanj!B1887),MONTH(siječanj!B1887)+10,DAY(siječanj!B1887))</f>
        <v>45981</v>
      </c>
      <c r="C1887" s="8">
        <v>19.625</v>
      </c>
      <c r="D1887">
        <v>0.96773580262084136</v>
      </c>
      <c r="E1887" s="6">
        <v>122.28921736830692</v>
      </c>
      <c r="F1887" s="7">
        <v>147.01357379913154</v>
      </c>
      <c r="G1887" s="7">
        <v>1.454325752014014</v>
      </c>
      <c r="H1887" s="7">
        <v>118.34365392179303</v>
      </c>
    </row>
    <row r="1888" spans="1:8" x14ac:dyDescent="0.25">
      <c r="A1888" s="21"/>
      <c r="B1888" s="5">
        <f>DATE(YEAR(siječanj!B1888),MONTH(siječanj!B1888)+10,DAY(siječanj!B1888))</f>
        <v>45981</v>
      </c>
      <c r="C1888" s="8">
        <v>19.6354166666667</v>
      </c>
      <c r="D1888">
        <v>0.96773580262084136</v>
      </c>
      <c r="E1888" s="6">
        <v>124.31377942066059</v>
      </c>
      <c r="F1888" s="7">
        <v>145.33087369914145</v>
      </c>
      <c r="G1888" s="7">
        <v>1.8087777710174298</v>
      </c>
      <c r="H1888" s="7">
        <v>120.30289510448321</v>
      </c>
    </row>
    <row r="1889" spans="1:8" x14ac:dyDescent="0.25">
      <c r="A1889" s="21"/>
      <c r="B1889" s="5">
        <f>DATE(YEAR(siječanj!B1889),MONTH(siječanj!B1889)+10,DAY(siječanj!B1889))</f>
        <v>45981</v>
      </c>
      <c r="C1889" s="8">
        <v>19.6458333333333</v>
      </c>
      <c r="D1889">
        <v>0.96773580262084136</v>
      </c>
      <c r="E1889" s="6">
        <v>126.14824122890928</v>
      </c>
      <c r="F1889" s="7">
        <v>144.16553389914836</v>
      </c>
      <c r="G1889" s="7">
        <v>2.4207901800233271</v>
      </c>
      <c r="H1889" s="7">
        <v>122.07816947486604</v>
      </c>
    </row>
    <row r="1890" spans="1:8" x14ac:dyDescent="0.25">
      <c r="A1890" s="21"/>
      <c r="B1890" s="5">
        <f>DATE(YEAR(siječanj!B1890),MONTH(siječanj!B1890)+10,DAY(siječanj!B1890))</f>
        <v>45981</v>
      </c>
      <c r="C1890" s="8">
        <v>19.65625</v>
      </c>
      <c r="D1890">
        <v>0.96773580262084136</v>
      </c>
      <c r="E1890" s="6">
        <v>129.82776526390847</v>
      </c>
      <c r="F1890" s="7">
        <v>143.08071259915474</v>
      </c>
      <c r="G1890" s="7">
        <v>6.101519405058796</v>
      </c>
      <c r="H1890" s="7">
        <v>125.63897662013865</v>
      </c>
    </row>
    <row r="1891" spans="1:8" x14ac:dyDescent="0.25">
      <c r="A1891" s="21"/>
      <c r="B1891" s="5">
        <f>DATE(YEAR(siječanj!B1891),MONTH(siječanj!B1891)+10,DAY(siječanj!B1891))</f>
        <v>45981</v>
      </c>
      <c r="C1891" s="8">
        <v>19.6666666666667</v>
      </c>
      <c r="D1891">
        <v>0.96773580262084136</v>
      </c>
      <c r="E1891" s="6">
        <v>131.32129399721805</v>
      </c>
      <c r="F1891" s="7">
        <v>140.85726669916787</v>
      </c>
      <c r="G1891" s="7">
        <v>15.313099040147563</v>
      </c>
      <c r="H1891" s="7">
        <v>127.08431784760529</v>
      </c>
    </row>
    <row r="1892" spans="1:8" x14ac:dyDescent="0.25">
      <c r="A1892" s="21"/>
      <c r="B1892" s="5">
        <f>DATE(YEAR(siječanj!B1892),MONTH(siječanj!B1892)+10,DAY(siječanj!B1892))</f>
        <v>45981</v>
      </c>
      <c r="C1892" s="8">
        <v>19.6770833333333</v>
      </c>
      <c r="D1892">
        <v>0.96773580262084136</v>
      </c>
      <c r="E1892" s="6">
        <v>134.09883742646082</v>
      </c>
      <c r="F1892" s="7">
        <v>141.2768709991654</v>
      </c>
      <c r="G1892" s="7">
        <v>45.47181092043818</v>
      </c>
      <c r="H1892" s="7">
        <v>129.77224606741777</v>
      </c>
    </row>
    <row r="1893" spans="1:8" x14ac:dyDescent="0.25">
      <c r="A1893" s="21"/>
      <c r="B1893" s="5">
        <f>DATE(YEAR(siječanj!B1893),MONTH(siječanj!B1893)+10,DAY(siječanj!B1893))</f>
        <v>45981</v>
      </c>
      <c r="C1893" s="8">
        <v>19.6875</v>
      </c>
      <c r="D1893">
        <v>0.96773580262084136</v>
      </c>
      <c r="E1893" s="6">
        <v>139.20120984148286</v>
      </c>
      <c r="F1893" s="7">
        <v>142.32236209915922</v>
      </c>
      <c r="G1893" s="7">
        <v>120.81840370116424</v>
      </c>
      <c r="H1893" s="7">
        <v>134.70999453173957</v>
      </c>
    </row>
    <row r="1894" spans="1:8" x14ac:dyDescent="0.25">
      <c r="A1894" s="21"/>
      <c r="B1894" s="5">
        <f>DATE(YEAR(siječanj!B1894),MONTH(siječanj!B1894)+10,DAY(siječanj!B1894))</f>
        <v>45981</v>
      </c>
      <c r="C1894" s="8">
        <v>19.6979166666667</v>
      </c>
      <c r="D1894">
        <v>0.96773580262084136</v>
      </c>
      <c r="E1894" s="6">
        <v>144.08477341239993</v>
      </c>
      <c r="F1894" s="7">
        <v>143.63995549915143</v>
      </c>
      <c r="G1894" s="7">
        <v>182.20068400175572</v>
      </c>
      <c r="H1894" s="7">
        <v>139.43599384369091</v>
      </c>
    </row>
    <row r="1895" spans="1:8" x14ac:dyDescent="0.25">
      <c r="A1895" s="21"/>
      <c r="B1895" s="5">
        <f>DATE(YEAR(siječanj!B1895),MONTH(siječanj!B1895)+10,DAY(siječanj!B1895))</f>
        <v>45981</v>
      </c>
      <c r="C1895" s="8">
        <v>19.7083333333333</v>
      </c>
      <c r="D1895">
        <v>0.96773580262084136</v>
      </c>
      <c r="E1895" s="6">
        <v>148.20969036080496</v>
      </c>
      <c r="F1895" s="7">
        <v>143.47225029915245</v>
      </c>
      <c r="G1895" s="7">
        <v>199.70118990192438</v>
      </c>
      <c r="H1895" s="7">
        <v>143.42782365749997</v>
      </c>
    </row>
    <row r="1896" spans="1:8" x14ac:dyDescent="0.25">
      <c r="A1896" s="21"/>
      <c r="B1896" s="5">
        <f>DATE(YEAR(siječanj!B1896),MONTH(siječanj!B1896)+10,DAY(siječanj!B1896))</f>
        <v>45981</v>
      </c>
      <c r="C1896" s="8">
        <v>19.71875</v>
      </c>
      <c r="D1896">
        <v>0.96773580262084136</v>
      </c>
      <c r="E1896" s="6">
        <v>154.52560118222556</v>
      </c>
      <c r="F1896" s="7">
        <v>143.23907939915381</v>
      </c>
      <c r="G1896" s="7">
        <v>201.43123510194107</v>
      </c>
      <c r="H1896" s="7">
        <v>149.53995668554907</v>
      </c>
    </row>
    <row r="1897" spans="1:8" x14ac:dyDescent="0.25">
      <c r="A1897" s="21"/>
      <c r="B1897" s="5">
        <f>DATE(YEAR(siječanj!B1897),MONTH(siječanj!B1897)+10,DAY(siječanj!B1897))</f>
        <v>45981</v>
      </c>
      <c r="C1897" s="8">
        <v>19.7291666666667</v>
      </c>
      <c r="D1897">
        <v>0.96773580262084136</v>
      </c>
      <c r="E1897" s="6">
        <v>161.00826279774597</v>
      </c>
      <c r="F1897" s="7">
        <v>142.85236539915613</v>
      </c>
      <c r="G1897" s="7">
        <v>201.90479060194559</v>
      </c>
      <c r="H1897" s="7">
        <v>155.81346042716405</v>
      </c>
    </row>
    <row r="1898" spans="1:8" x14ac:dyDescent="0.25">
      <c r="A1898" s="21"/>
      <c r="B1898" s="5">
        <f>DATE(YEAR(siječanj!B1898),MONTH(siječanj!B1898)+10,DAY(siječanj!B1898))</f>
        <v>45981</v>
      </c>
      <c r="C1898" s="8">
        <v>19.7395833333333</v>
      </c>
      <c r="D1898">
        <v>0.96773580262084136</v>
      </c>
      <c r="E1898" s="6">
        <v>164.96046058260225</v>
      </c>
      <c r="F1898" s="7">
        <v>142.6167000991575</v>
      </c>
      <c r="G1898" s="7">
        <v>202.34720920194985</v>
      </c>
      <c r="H1898" s="7">
        <v>159.63814372260825</v>
      </c>
    </row>
    <row r="1899" spans="1:8" x14ac:dyDescent="0.25">
      <c r="A1899" s="21"/>
      <c r="B1899" s="5">
        <f>DATE(YEAR(siječanj!B1899),MONTH(siječanj!B1899)+10,DAY(siječanj!B1899))</f>
        <v>45981</v>
      </c>
      <c r="C1899" s="8">
        <v>19.75</v>
      </c>
      <c r="D1899">
        <v>0.96773580262084136</v>
      </c>
      <c r="E1899" s="6">
        <v>167.90607824853126</v>
      </c>
      <c r="F1899" s="7">
        <v>142.04360199916087</v>
      </c>
      <c r="G1899" s="7">
        <v>203.02687060195643</v>
      </c>
      <c r="H1899" s="7">
        <v>162.48872339876019</v>
      </c>
    </row>
    <row r="1900" spans="1:8" x14ac:dyDescent="0.25">
      <c r="A1900" s="21"/>
      <c r="B1900" s="5">
        <f>DATE(YEAR(siječanj!B1900),MONTH(siječanj!B1900)+10,DAY(siječanj!B1900))</f>
        <v>45981</v>
      </c>
      <c r="C1900" s="8">
        <v>19.7604166666667</v>
      </c>
      <c r="D1900">
        <v>0.96773580262084136</v>
      </c>
      <c r="E1900" s="6">
        <v>169.8796293158602</v>
      </c>
      <c r="F1900" s="7">
        <v>141.18654859916595</v>
      </c>
      <c r="G1900" s="7">
        <v>203.28306560195887</v>
      </c>
      <c r="H1900" s="7">
        <v>164.39859942491498</v>
      </c>
    </row>
    <row r="1901" spans="1:8" x14ac:dyDescent="0.25">
      <c r="A1901" s="21"/>
      <c r="B1901" s="5">
        <f>DATE(YEAR(siječanj!B1901),MONTH(siječanj!B1901)+10,DAY(siječanj!B1901))</f>
        <v>45981</v>
      </c>
      <c r="C1901" s="8">
        <v>19.7708333333333</v>
      </c>
      <c r="D1901">
        <v>0.96773580262084136</v>
      </c>
      <c r="E1901" s="6">
        <v>172.27470080939986</v>
      </c>
      <c r="F1901" s="7">
        <v>139.89323259917356</v>
      </c>
      <c r="G1901" s="7">
        <v>203.31922440195925</v>
      </c>
      <c r="H1901" s="7">
        <v>166.71639585904987</v>
      </c>
    </row>
    <row r="1902" spans="1:8" x14ac:dyDescent="0.25">
      <c r="A1902" s="21"/>
      <c r="B1902" s="5">
        <f>DATE(YEAR(siječanj!B1902),MONTH(siječanj!B1902)+10,DAY(siječanj!B1902))</f>
        <v>45981</v>
      </c>
      <c r="C1902" s="8">
        <v>19.78125</v>
      </c>
      <c r="D1902">
        <v>0.96773580262084136</v>
      </c>
      <c r="E1902" s="6">
        <v>175.59398694226965</v>
      </c>
      <c r="F1902" s="7">
        <v>138.34575809918272</v>
      </c>
      <c r="G1902" s="7">
        <v>203.51669320196112</v>
      </c>
      <c r="H1902" s="7">
        <v>169.92858788897087</v>
      </c>
    </row>
    <row r="1903" spans="1:8" x14ac:dyDescent="0.25">
      <c r="A1903" s="21"/>
      <c r="B1903" s="5">
        <f>DATE(YEAR(siječanj!B1903),MONTH(siječanj!B1903)+10,DAY(siječanj!B1903))</f>
        <v>45981</v>
      </c>
      <c r="C1903" s="8">
        <v>19.7916666666667</v>
      </c>
      <c r="D1903">
        <v>0.96773580262084136</v>
      </c>
      <c r="E1903" s="6">
        <v>175.61565930522477</v>
      </c>
      <c r="F1903" s="7">
        <v>135.67256979919853</v>
      </c>
      <c r="G1903" s="7">
        <v>203.77456590196363</v>
      </c>
      <c r="H1903" s="7">
        <v>169.94956101052992</v>
      </c>
    </row>
    <row r="1904" spans="1:8" x14ac:dyDescent="0.25">
      <c r="A1904" s="21"/>
      <c r="B1904" s="5">
        <f>DATE(YEAR(siječanj!B1904),MONTH(siječanj!B1904)+10,DAY(siječanj!B1904))</f>
        <v>45981</v>
      </c>
      <c r="C1904" s="8">
        <v>19.8020833333333</v>
      </c>
      <c r="D1904">
        <v>0.96773580262084136</v>
      </c>
      <c r="E1904" s="6">
        <v>175.02725831621754</v>
      </c>
      <c r="F1904" s="7">
        <v>133.64831199921048</v>
      </c>
      <c r="G1904" s="7">
        <v>203.76078510196348</v>
      </c>
      <c r="H1904" s="7">
        <v>169.3801443071701</v>
      </c>
    </row>
    <row r="1905" spans="1:8" x14ac:dyDescent="0.25">
      <c r="A1905" s="21"/>
      <c r="B1905" s="5">
        <f>DATE(YEAR(siječanj!B1905),MONTH(siječanj!B1905)+10,DAY(siječanj!B1905))</f>
        <v>45981</v>
      </c>
      <c r="C1905" s="8">
        <v>19.8125</v>
      </c>
      <c r="D1905">
        <v>0.96773580262084136</v>
      </c>
      <c r="E1905" s="6">
        <v>175.97079363234977</v>
      </c>
      <c r="F1905" s="7">
        <v>131.17748889922507</v>
      </c>
      <c r="G1905" s="7">
        <v>203.46167000196058</v>
      </c>
      <c r="H1905" s="7">
        <v>170.29323721362843</v>
      </c>
    </row>
    <row r="1906" spans="1:8" x14ac:dyDescent="0.25">
      <c r="A1906" s="21"/>
      <c r="B1906" s="5">
        <f>DATE(YEAR(siječanj!B1906),MONTH(siječanj!B1906)+10,DAY(siječanj!B1906))</f>
        <v>45981</v>
      </c>
      <c r="C1906" s="8">
        <v>19.8229166666667</v>
      </c>
      <c r="D1906">
        <v>0.96773580262084136</v>
      </c>
      <c r="E1906" s="6">
        <v>176.98068136714261</v>
      </c>
      <c r="F1906" s="7">
        <v>128.19334429924271</v>
      </c>
      <c r="G1906" s="7">
        <v>203.24267820195848</v>
      </c>
      <c r="H1906" s="7">
        <v>171.27054173121513</v>
      </c>
    </row>
    <row r="1907" spans="1:8" x14ac:dyDescent="0.25">
      <c r="A1907" s="21"/>
      <c r="B1907" s="5">
        <f>DATE(YEAR(siječanj!B1907),MONTH(siječanj!B1907)+10,DAY(siječanj!B1907))</f>
        <v>45981</v>
      </c>
      <c r="C1907" s="8">
        <v>19.8333333333333</v>
      </c>
      <c r="D1907">
        <v>0.96773580262084136</v>
      </c>
      <c r="E1907" s="6">
        <v>179.4597042920615</v>
      </c>
      <c r="F1907" s="7">
        <v>122.0154103992792</v>
      </c>
      <c r="G1907" s="7">
        <v>203.43781890196036</v>
      </c>
      <c r="H1907" s="7">
        <v>173.669580971177</v>
      </c>
    </row>
    <row r="1908" spans="1:8" x14ac:dyDescent="0.25">
      <c r="A1908" s="21"/>
      <c r="B1908" s="5">
        <f>DATE(YEAR(siječanj!B1908),MONTH(siječanj!B1908)+10,DAY(siječanj!B1908))</f>
        <v>45981</v>
      </c>
      <c r="C1908" s="8">
        <v>19.84375</v>
      </c>
      <c r="D1908">
        <v>0.96773580262084136</v>
      </c>
      <c r="E1908" s="6">
        <v>179.69766640144377</v>
      </c>
      <c r="F1908" s="7">
        <v>118.28677359930123</v>
      </c>
      <c r="G1908" s="7">
        <v>202.91345010195533</v>
      </c>
      <c r="H1908" s="7">
        <v>173.89986542409338</v>
      </c>
    </row>
    <row r="1909" spans="1:8" x14ac:dyDescent="0.25">
      <c r="A1909" s="21"/>
      <c r="B1909" s="5">
        <f>DATE(YEAR(siječanj!B1909),MONTH(siječanj!B1909)+10,DAY(siječanj!B1909))</f>
        <v>45981</v>
      </c>
      <c r="C1909" s="8">
        <v>19.8541666666667</v>
      </c>
      <c r="D1909">
        <v>0.96773580262084136</v>
      </c>
      <c r="E1909" s="6">
        <v>177.25732049175556</v>
      </c>
      <c r="F1909" s="7">
        <v>115.46923779931788</v>
      </c>
      <c r="G1909" s="7">
        <v>202.64638440195276</v>
      </c>
      <c r="H1909" s="7">
        <v>171.53825531650878</v>
      </c>
    </row>
    <row r="1910" spans="1:8" x14ac:dyDescent="0.25">
      <c r="A1910" s="21"/>
      <c r="B1910" s="5">
        <f>DATE(YEAR(siječanj!B1910),MONTH(siječanj!B1910)+10,DAY(siječanj!B1910))</f>
        <v>45981</v>
      </c>
      <c r="C1910" s="8">
        <v>19.8645833333333</v>
      </c>
      <c r="D1910">
        <v>0.96773580262084136</v>
      </c>
      <c r="E1910" s="6">
        <v>173.89655889656899</v>
      </c>
      <c r="F1910" s="7">
        <v>113.28295349933079</v>
      </c>
      <c r="G1910" s="7">
        <v>201.92867610194583</v>
      </c>
      <c r="H1910" s="7">
        <v>168.28592599677361</v>
      </c>
    </row>
    <row r="1911" spans="1:8" x14ac:dyDescent="0.25">
      <c r="A1911" s="21"/>
      <c r="B1911" s="5">
        <f>DATE(YEAR(siječanj!B1911),MONTH(siječanj!B1911)+10,DAY(siječanj!B1911))</f>
        <v>45981</v>
      </c>
      <c r="C1911" s="8">
        <v>19.875</v>
      </c>
      <c r="D1911">
        <v>0.96773580262084136</v>
      </c>
      <c r="E1911" s="6">
        <v>172.70773003498948</v>
      </c>
      <c r="F1911" s="7">
        <v>110.1126514993495</v>
      </c>
      <c r="G1911" s="7">
        <v>200.70560920193407</v>
      </c>
      <c r="H1911" s="7">
        <v>167.13545374423413</v>
      </c>
    </row>
    <row r="1912" spans="1:8" x14ac:dyDescent="0.25">
      <c r="A1912" s="21"/>
      <c r="B1912" s="5">
        <f>DATE(YEAR(siječanj!B1912),MONTH(siječanj!B1912)+10,DAY(siječanj!B1912))</f>
        <v>45981</v>
      </c>
      <c r="C1912" s="8">
        <v>19.8854166666667</v>
      </c>
      <c r="D1912">
        <v>0.96773580262084136</v>
      </c>
      <c r="E1912" s="6">
        <v>179.58466956581339</v>
      </c>
      <c r="F1912" s="7">
        <v>107.86775979936277</v>
      </c>
      <c r="G1912" s="7">
        <v>200.35308030193067</v>
      </c>
      <c r="H1912" s="7">
        <v>173.790514340671</v>
      </c>
    </row>
    <row r="1913" spans="1:8" x14ac:dyDescent="0.25">
      <c r="A1913" s="21"/>
      <c r="B1913" s="5">
        <f>DATE(YEAR(siječanj!B1913),MONTH(siječanj!B1913)+10,DAY(siječanj!B1913))</f>
        <v>45981</v>
      </c>
      <c r="C1913" s="8">
        <v>19.8958333333333</v>
      </c>
      <c r="D1913">
        <v>0.96773580262084136</v>
      </c>
      <c r="E1913" s="6">
        <v>185.92986650746457</v>
      </c>
      <c r="F1913" s="7">
        <v>106.04063409937356</v>
      </c>
      <c r="G1913" s="7">
        <v>199.71068430192446</v>
      </c>
      <c r="H1913" s="7">
        <v>179.93098859578711</v>
      </c>
    </row>
    <row r="1914" spans="1:8" x14ac:dyDescent="0.25">
      <c r="A1914" s="21"/>
      <c r="B1914" s="5">
        <f>DATE(YEAR(siječanj!B1914),MONTH(siječanj!B1914)+10,DAY(siječanj!B1914))</f>
        <v>45981</v>
      </c>
      <c r="C1914" s="8">
        <v>19.90625</v>
      </c>
      <c r="D1914">
        <v>0.96773580262084136</v>
      </c>
      <c r="E1914" s="6">
        <v>186.30317340513582</v>
      </c>
      <c r="F1914" s="7">
        <v>104.22728559938426</v>
      </c>
      <c r="G1914" s="7">
        <v>199.77946220192513</v>
      </c>
      <c r="H1914" s="7">
        <v>180.29225104602889</v>
      </c>
    </row>
    <row r="1915" spans="1:8" x14ac:dyDescent="0.25">
      <c r="A1915" s="21"/>
      <c r="B1915" s="5">
        <f>DATE(YEAR(siječanj!B1915),MONTH(siječanj!B1915)+10,DAY(siječanj!B1915))</f>
        <v>45981</v>
      </c>
      <c r="C1915" s="8">
        <v>19.9166666666667</v>
      </c>
      <c r="D1915">
        <v>0.96773580262084136</v>
      </c>
      <c r="E1915" s="6">
        <v>184.96651818596325</v>
      </c>
      <c r="F1915" s="7">
        <v>101.52581099940025</v>
      </c>
      <c r="G1915" s="7">
        <v>198.62090840191397</v>
      </c>
      <c r="H1915" s="7">
        <v>178.99872193467559</v>
      </c>
    </row>
    <row r="1916" spans="1:8" x14ac:dyDescent="0.25">
      <c r="A1916" s="21"/>
      <c r="B1916" s="5">
        <f>DATE(YEAR(siječanj!B1916),MONTH(siječanj!B1916)+10,DAY(siječanj!B1916))</f>
        <v>45981</v>
      </c>
      <c r="C1916" s="8">
        <v>19.9270833333333</v>
      </c>
      <c r="D1916">
        <v>0.96773580262084136</v>
      </c>
      <c r="E1916" s="6">
        <v>181.79128125007091</v>
      </c>
      <c r="F1916" s="7">
        <v>99.284619989413471</v>
      </c>
      <c r="G1916" s="7">
        <v>196.23545540189099</v>
      </c>
      <c r="H1916" s="7">
        <v>175.92593147000849</v>
      </c>
    </row>
    <row r="1917" spans="1:8" x14ac:dyDescent="0.25">
      <c r="A1917" s="21"/>
      <c r="B1917" s="5">
        <f>DATE(YEAR(siječanj!B1917),MONTH(siječanj!B1917)+10,DAY(siječanj!B1917))</f>
        <v>45981</v>
      </c>
      <c r="C1917" s="8">
        <v>19.9375</v>
      </c>
      <c r="D1917">
        <v>0.96773580262084136</v>
      </c>
      <c r="E1917" s="6">
        <v>174.43723472320082</v>
      </c>
      <c r="F1917" s="7">
        <v>97.22920535942562</v>
      </c>
      <c r="G1917" s="7">
        <v>194.97338340187883</v>
      </c>
      <c r="H1917" s="7">
        <v>168.80915735181685</v>
      </c>
    </row>
    <row r="1918" spans="1:8" x14ac:dyDescent="0.25">
      <c r="A1918" s="21"/>
      <c r="B1918" s="5">
        <f>DATE(YEAR(siječanj!B1918),MONTH(siječanj!B1918)+10,DAY(siječanj!B1918))</f>
        <v>45981</v>
      </c>
      <c r="C1918" s="8">
        <v>19.9479166666667</v>
      </c>
      <c r="D1918">
        <v>0.96773580262084136</v>
      </c>
      <c r="E1918" s="6">
        <v>167.64352348521709</v>
      </c>
      <c r="F1918" s="7">
        <v>94.970038349438965</v>
      </c>
      <c r="G1918" s="7">
        <v>194.52093500187445</v>
      </c>
      <c r="H1918" s="7">
        <v>162.23463975415243</v>
      </c>
    </row>
    <row r="1919" spans="1:8" x14ac:dyDescent="0.25">
      <c r="A1919" s="21"/>
      <c r="B1919" s="5">
        <f>DATE(YEAR(siječanj!B1919),MONTH(siječanj!B1919)+10,DAY(siječanj!B1919))</f>
        <v>45981</v>
      </c>
      <c r="C1919" s="8">
        <v>19.9583333333333</v>
      </c>
      <c r="D1919">
        <v>0.96773580262084136</v>
      </c>
      <c r="E1919" s="6">
        <v>157.88934844803774</v>
      </c>
      <c r="F1919" s="7">
        <v>92.126073889455768</v>
      </c>
      <c r="G1919" s="7">
        <v>189.82355790182922</v>
      </c>
      <c r="H1919" s="7">
        <v>152.79517534564349</v>
      </c>
    </row>
    <row r="1920" spans="1:8" x14ac:dyDescent="0.25">
      <c r="A1920" s="21"/>
      <c r="B1920" s="5">
        <f>DATE(YEAR(siječanj!B1920),MONTH(siječanj!B1920)+10,DAY(siječanj!B1920))</f>
        <v>45981</v>
      </c>
      <c r="C1920" s="8">
        <v>19.96875</v>
      </c>
      <c r="D1920">
        <v>0.96773580262084136</v>
      </c>
      <c r="E1920" s="6">
        <v>147.41573575617352</v>
      </c>
      <c r="F1920" s="7">
        <v>89.856577519469184</v>
      </c>
      <c r="G1920" s="7">
        <v>189.22354740182342</v>
      </c>
      <c r="H1920" s="7">
        <v>142.65948536094245</v>
      </c>
    </row>
    <row r="1921" spans="1:8" x14ac:dyDescent="0.25">
      <c r="A1921" s="21"/>
      <c r="B1921" s="5">
        <f>DATE(YEAR(siječanj!B1921),MONTH(siječanj!B1921)+10,DAY(siječanj!B1921))</f>
        <v>45981</v>
      </c>
      <c r="C1921" s="8">
        <v>19.9791666666667</v>
      </c>
      <c r="D1921">
        <v>0.96773580262084136</v>
      </c>
      <c r="E1921" s="6">
        <v>136.74587019901801</v>
      </c>
      <c r="F1921" s="7">
        <v>87.864130669480943</v>
      </c>
      <c r="G1921" s="7">
        <v>187.42777160180611</v>
      </c>
      <c r="H1921" s="7">
        <v>132.33387445213208</v>
      </c>
    </row>
    <row r="1922" spans="1:8" ht="15.75" thickBot="1" x14ac:dyDescent="0.3">
      <c r="A1922" s="21"/>
      <c r="B1922" s="5">
        <f>DATE(YEAR(siječanj!B1922),MONTH(siječanj!B1922)+10,DAY(siječanj!B1922))</f>
        <v>45981</v>
      </c>
      <c r="C1922" s="8">
        <v>19.9895833333333</v>
      </c>
      <c r="D1922">
        <v>0.96773580262084136</v>
      </c>
      <c r="E1922" s="6">
        <v>126.41936171680854</v>
      </c>
      <c r="F1922" s="7">
        <v>86.198375379490784</v>
      </c>
      <c r="G1922" s="7">
        <v>186.92435500180125</v>
      </c>
      <c r="H1922" s="7">
        <v>122.34054247783017</v>
      </c>
    </row>
    <row r="1923" spans="1:8" x14ac:dyDescent="0.25">
      <c r="A1923" s="20">
        <f t="shared" ref="A1923" si="18">A1827+1</f>
        <v>325</v>
      </c>
      <c r="B1923" s="5">
        <f>DATE(YEAR(siječanj!B1923),MONTH(siječanj!B1923)+10,DAY(siječanj!B1923))</f>
        <v>45982</v>
      </c>
      <c r="C1923" s="8">
        <v>20</v>
      </c>
      <c r="D1923">
        <v>0.97280011756985618</v>
      </c>
      <c r="E1923" s="6">
        <v>113.99219026171809</v>
      </c>
      <c r="F1923" s="7">
        <v>83.302730289507892</v>
      </c>
      <c r="G1923" s="7">
        <v>182.4975421017586</v>
      </c>
      <c r="H1923" s="7">
        <v>110.89161608864478</v>
      </c>
    </row>
    <row r="1924" spans="1:8" x14ac:dyDescent="0.25">
      <c r="A1924" s="21"/>
      <c r="B1924" s="5">
        <f>DATE(YEAR(siječanj!B1924),MONTH(siječanj!B1924)+10,DAY(siječanj!B1924))</f>
        <v>45982</v>
      </c>
      <c r="C1924" s="8">
        <v>20.0104166666667</v>
      </c>
      <c r="D1924">
        <v>0.97280011756985618</v>
      </c>
      <c r="E1924" s="6">
        <v>104.87168864849301</v>
      </c>
      <c r="F1924" s="7">
        <v>82.012689149515509</v>
      </c>
      <c r="G1924" s="7">
        <v>180.29561770173737</v>
      </c>
      <c r="H1924" s="7">
        <v>102.01919104700335</v>
      </c>
    </row>
    <row r="1925" spans="1:8" x14ac:dyDescent="0.25">
      <c r="A1925" s="21"/>
      <c r="B1925" s="5">
        <f>DATE(YEAR(siječanj!B1925),MONTH(siječanj!B1925)+10,DAY(siječanj!B1925))</f>
        <v>45982</v>
      </c>
      <c r="C1925" s="8">
        <v>20.0208333333333</v>
      </c>
      <c r="D1925">
        <v>0.97280011756985618</v>
      </c>
      <c r="E1925" s="6">
        <v>97.279575008562375</v>
      </c>
      <c r="F1925" s="7">
        <v>81.04234520952123</v>
      </c>
      <c r="G1925" s="7">
        <v>179.64270640173109</v>
      </c>
      <c r="H1925" s="7">
        <v>94.63358200547512</v>
      </c>
    </row>
    <row r="1926" spans="1:8" x14ac:dyDescent="0.25">
      <c r="A1926" s="21"/>
      <c r="B1926" s="5">
        <f>DATE(YEAR(siječanj!B1926),MONTH(siječanj!B1926)+10,DAY(siječanj!B1926))</f>
        <v>45982</v>
      </c>
      <c r="C1926" s="8">
        <v>20.03125</v>
      </c>
      <c r="D1926">
        <v>0.97280011756985618</v>
      </c>
      <c r="E1926" s="6">
        <v>89.951499061251297</v>
      </c>
      <c r="F1926" s="7">
        <v>80.314939609525538</v>
      </c>
      <c r="G1926" s="7">
        <v>179.95023130173405</v>
      </c>
      <c r="H1926" s="7">
        <v>87.504828862370076</v>
      </c>
    </row>
    <row r="1927" spans="1:8" x14ac:dyDescent="0.25">
      <c r="A1927" s="21"/>
      <c r="B1927" s="5">
        <f>DATE(YEAR(siječanj!B1927),MONTH(siječanj!B1927)+10,DAY(siječanj!B1927))</f>
        <v>45982</v>
      </c>
      <c r="C1927" s="8">
        <v>20.0416666666667</v>
      </c>
      <c r="D1927">
        <v>0.97280011756985618</v>
      </c>
      <c r="E1927" s="6">
        <v>83.72740504107297</v>
      </c>
      <c r="F1927" s="7">
        <v>79.743979759528912</v>
      </c>
      <c r="G1927" s="7">
        <v>179.34288980172818</v>
      </c>
      <c r="H1927" s="7">
        <v>81.450029467774755</v>
      </c>
    </row>
    <row r="1928" spans="1:8" x14ac:dyDescent="0.25">
      <c r="A1928" s="21"/>
      <c r="B1928" s="5">
        <f>DATE(YEAR(siječanj!B1928),MONTH(siječanj!B1928)+10,DAY(siječanj!B1928))</f>
        <v>45982</v>
      </c>
      <c r="C1928" s="8">
        <v>20.0520833333333</v>
      </c>
      <c r="D1928">
        <v>0.97280011756985618</v>
      </c>
      <c r="E1928" s="6">
        <v>78.584187185803799</v>
      </c>
      <c r="F1928" s="7">
        <v>79.093340159532758</v>
      </c>
      <c r="G1928" s="7">
        <v>179.09895340172585</v>
      </c>
      <c r="H1928" s="7">
        <v>76.446706533481517</v>
      </c>
    </row>
    <row r="1929" spans="1:8" x14ac:dyDescent="0.25">
      <c r="A1929" s="21"/>
      <c r="B1929" s="5">
        <f>DATE(YEAR(siječanj!B1929),MONTH(siječanj!B1929)+10,DAY(siječanj!B1929))</f>
        <v>45982</v>
      </c>
      <c r="C1929" s="8">
        <v>20.0625</v>
      </c>
      <c r="D1929">
        <v>0.97280011756985618</v>
      </c>
      <c r="E1929" s="6">
        <v>75.081852895485795</v>
      </c>
      <c r="F1929" s="7">
        <v>78.806630239534456</v>
      </c>
      <c r="G1929" s="7">
        <v>179.46313640172937</v>
      </c>
      <c r="H1929" s="7">
        <v>73.039635324091222</v>
      </c>
    </row>
    <row r="1930" spans="1:8" x14ac:dyDescent="0.25">
      <c r="A1930" s="21"/>
      <c r="B1930" s="5">
        <f>DATE(YEAR(siječanj!B1930),MONTH(siječanj!B1930)+10,DAY(siječanj!B1930))</f>
        <v>45982</v>
      </c>
      <c r="C1930" s="8">
        <v>20.0729166666667</v>
      </c>
      <c r="D1930">
        <v>0.97280011756985618</v>
      </c>
      <c r="E1930" s="6">
        <v>71.574752825015253</v>
      </c>
      <c r="F1930" s="7">
        <v>78.610754809535621</v>
      </c>
      <c r="G1930" s="7">
        <v>179.54609670173014</v>
      </c>
      <c r="H1930" s="7">
        <v>69.627927963208236</v>
      </c>
    </row>
    <row r="1931" spans="1:8" x14ac:dyDescent="0.25">
      <c r="A1931" s="21"/>
      <c r="B1931" s="5">
        <f>DATE(YEAR(siječanj!B1931),MONTH(siječanj!B1931)+10,DAY(siječanj!B1931))</f>
        <v>45982</v>
      </c>
      <c r="C1931" s="8">
        <v>20.0833333333333</v>
      </c>
      <c r="D1931">
        <v>0.97280011756985618</v>
      </c>
      <c r="E1931" s="6">
        <v>69.181836878682418</v>
      </c>
      <c r="F1931" s="7">
        <v>78.106149679538589</v>
      </c>
      <c r="G1931" s="7">
        <v>179.28559450172764</v>
      </c>
      <c r="H1931" s="7">
        <v>67.300099049280874</v>
      </c>
    </row>
    <row r="1932" spans="1:8" x14ac:dyDescent="0.25">
      <c r="A1932" s="21"/>
      <c r="B1932" s="5">
        <f>DATE(YEAR(siječanj!B1932),MONTH(siječanj!B1932)+10,DAY(siječanj!B1932))</f>
        <v>45982</v>
      </c>
      <c r="C1932" s="8">
        <v>20.09375</v>
      </c>
      <c r="D1932">
        <v>0.97280011756985618</v>
      </c>
      <c r="E1932" s="6">
        <v>67.001854523474989</v>
      </c>
      <c r="F1932" s="7">
        <v>78.055716099538884</v>
      </c>
      <c r="G1932" s="7">
        <v>179.49668920172965</v>
      </c>
      <c r="H1932" s="7">
        <v>65.179411957834873</v>
      </c>
    </row>
    <row r="1933" spans="1:8" x14ac:dyDescent="0.25">
      <c r="A1933" s="21"/>
      <c r="B1933" s="5">
        <f>DATE(YEAR(siječanj!B1933),MONTH(siječanj!B1933)+10,DAY(siječanj!B1933))</f>
        <v>45982</v>
      </c>
      <c r="C1933" s="8">
        <v>20.1041666666667</v>
      </c>
      <c r="D1933">
        <v>0.97280011756985618</v>
      </c>
      <c r="E1933" s="6">
        <v>65.953797951630293</v>
      </c>
      <c r="F1933" s="7">
        <v>77.646320719541322</v>
      </c>
      <c r="G1933" s="7">
        <v>179.48439180172957</v>
      </c>
      <c r="H1933" s="7">
        <v>64.159862401524492</v>
      </c>
    </row>
    <row r="1934" spans="1:8" x14ac:dyDescent="0.25">
      <c r="A1934" s="21"/>
      <c r="B1934" s="5">
        <f>DATE(YEAR(siječanj!B1934),MONTH(siječanj!B1934)+10,DAY(siječanj!B1934))</f>
        <v>45982</v>
      </c>
      <c r="C1934" s="8">
        <v>20.1145833333333</v>
      </c>
      <c r="D1934">
        <v>0.97280011756985618</v>
      </c>
      <c r="E1934" s="6">
        <v>64.431749823061708</v>
      </c>
      <c r="F1934" s="7">
        <v>77.326223819543188</v>
      </c>
      <c r="G1934" s="7">
        <v>179.7296514017319</v>
      </c>
      <c r="H1934" s="7">
        <v>62.679213803105988</v>
      </c>
    </row>
    <row r="1935" spans="1:8" x14ac:dyDescent="0.25">
      <c r="A1935" s="21"/>
      <c r="B1935" s="5">
        <f>DATE(YEAR(siječanj!B1935),MONTH(siječanj!B1935)+10,DAY(siječanj!B1935))</f>
        <v>45982</v>
      </c>
      <c r="C1935" s="8">
        <v>20.125</v>
      </c>
      <c r="D1935">
        <v>0.97280011756985618</v>
      </c>
      <c r="E1935" s="6">
        <v>63.987246469119</v>
      </c>
      <c r="F1935" s="7">
        <v>77.339195529543119</v>
      </c>
      <c r="G1935" s="7">
        <v>179.69936670173161</v>
      </c>
      <c r="H1935" s="7">
        <v>62.246800888130331</v>
      </c>
    </row>
    <row r="1936" spans="1:8" x14ac:dyDescent="0.25">
      <c r="A1936" s="21"/>
      <c r="B1936" s="5">
        <f>DATE(YEAR(siječanj!B1936),MONTH(siječanj!B1936)+10,DAY(siječanj!B1936))</f>
        <v>45982</v>
      </c>
      <c r="C1936" s="8">
        <v>20.1354166666667</v>
      </c>
      <c r="D1936">
        <v>0.97280011756985618</v>
      </c>
      <c r="E1936" s="6">
        <v>63.050931641769068</v>
      </c>
      <c r="F1936" s="7">
        <v>77.446099689542493</v>
      </c>
      <c r="G1936" s="7">
        <v>180.19876450173643</v>
      </c>
      <c r="H1936" s="7">
        <v>61.335953714001917</v>
      </c>
    </row>
    <row r="1937" spans="1:8" x14ac:dyDescent="0.25">
      <c r="A1937" s="21"/>
      <c r="B1937" s="5">
        <f>DATE(YEAR(siječanj!B1937),MONTH(siječanj!B1937)+10,DAY(siječanj!B1937))</f>
        <v>45982</v>
      </c>
      <c r="C1937" s="8">
        <v>20.1458333333333</v>
      </c>
      <c r="D1937">
        <v>0.97280011756985618</v>
      </c>
      <c r="E1937" s="6">
        <v>62.725033904837638</v>
      </c>
      <c r="F1937" s="7">
        <v>77.433738309542562</v>
      </c>
      <c r="G1937" s="7">
        <v>180.97887530174395</v>
      </c>
      <c r="H1937" s="7">
        <v>61.018920357199271</v>
      </c>
    </row>
    <row r="1938" spans="1:8" x14ac:dyDescent="0.25">
      <c r="A1938" s="21"/>
      <c r="B1938" s="5">
        <f>DATE(YEAR(siječanj!B1938),MONTH(siječanj!B1938)+10,DAY(siječanj!B1938))</f>
        <v>45982</v>
      </c>
      <c r="C1938" s="8">
        <v>20.15625</v>
      </c>
      <c r="D1938">
        <v>0.97280011756985618</v>
      </c>
      <c r="E1938" s="6">
        <v>62.189352687128917</v>
      </c>
      <c r="F1938" s="7">
        <v>77.6128579595415</v>
      </c>
      <c r="G1938" s="7">
        <v>182.27637300175647</v>
      </c>
      <c r="H1938" s="7">
        <v>60.497809605632263</v>
      </c>
    </row>
    <row r="1939" spans="1:8" x14ac:dyDescent="0.25">
      <c r="A1939" s="21"/>
      <c r="B1939" s="5">
        <f>DATE(YEAR(siječanj!B1939),MONTH(siječanj!B1939)+10,DAY(siječanj!B1939))</f>
        <v>45982</v>
      </c>
      <c r="C1939" s="8">
        <v>20.1666666666667</v>
      </c>
      <c r="D1939">
        <v>0.97280011756985618</v>
      </c>
      <c r="E1939" s="6">
        <v>61.947114154358921</v>
      </c>
      <c r="F1939" s="7">
        <v>77.822698709540262</v>
      </c>
      <c r="G1939" s="7">
        <v>184.58756330177877</v>
      </c>
      <c r="H1939" s="7">
        <v>60.262159932473658</v>
      </c>
    </row>
    <row r="1940" spans="1:8" x14ac:dyDescent="0.25">
      <c r="A1940" s="21"/>
      <c r="B1940" s="5">
        <f>DATE(YEAR(siječanj!B1940),MONTH(siječanj!B1940)+10,DAY(siječanj!B1940))</f>
        <v>45982</v>
      </c>
      <c r="C1940" s="8">
        <v>20.1770833333333</v>
      </c>
      <c r="D1940">
        <v>0.97280011756985618</v>
      </c>
      <c r="E1940" s="6">
        <v>62.985769925196074</v>
      </c>
      <c r="F1940" s="7">
        <v>78.091939069538668</v>
      </c>
      <c r="G1940" s="7">
        <v>185.93486660179173</v>
      </c>
      <c r="H1940" s="7">
        <v>61.272564388458655</v>
      </c>
    </row>
    <row r="1941" spans="1:8" x14ac:dyDescent="0.25">
      <c r="A1941" s="21"/>
      <c r="B1941" s="5">
        <f>DATE(YEAR(siječanj!B1941),MONTH(siječanj!B1941)+10,DAY(siječanj!B1941))</f>
        <v>45982</v>
      </c>
      <c r="C1941" s="8">
        <v>20.1875</v>
      </c>
      <c r="D1941">
        <v>0.97280011756985618</v>
      </c>
      <c r="E1941" s="6">
        <v>62.925988161233413</v>
      </c>
      <c r="F1941" s="7">
        <v>78.644238829535411</v>
      </c>
      <c r="G1941" s="7">
        <v>191.256597101843</v>
      </c>
      <c r="H1941" s="7">
        <v>61.214408681447239</v>
      </c>
    </row>
    <row r="1942" spans="1:8" x14ac:dyDescent="0.25">
      <c r="A1942" s="21"/>
      <c r="B1942" s="5">
        <f>DATE(YEAR(siječanj!B1942),MONTH(siječanj!B1942)+10,DAY(siječanj!B1942))</f>
        <v>45982</v>
      </c>
      <c r="C1942" s="8">
        <v>20.1979166666667</v>
      </c>
      <c r="D1942">
        <v>0.97280011756985618</v>
      </c>
      <c r="E1942" s="6">
        <v>64.750101163567891</v>
      </c>
      <c r="F1942" s="7">
        <v>79.855152889528256</v>
      </c>
      <c r="G1942" s="7">
        <v>192.80713570185793</v>
      </c>
      <c r="H1942" s="7">
        <v>62.988906024578924</v>
      </c>
    </row>
    <row r="1943" spans="1:8" x14ac:dyDescent="0.25">
      <c r="A1943" s="21"/>
      <c r="B1943" s="5">
        <f>DATE(YEAR(siječanj!B1943),MONTH(siječanj!B1943)+10,DAY(siječanj!B1943))</f>
        <v>45982</v>
      </c>
      <c r="C1943" s="8">
        <v>20.2083333333333</v>
      </c>
      <c r="D1943">
        <v>0.97280011756985618</v>
      </c>
      <c r="E1943" s="6">
        <v>66.072928587032919</v>
      </c>
      <c r="F1943" s="7">
        <v>81.529595509518359</v>
      </c>
      <c r="G1943" s="7">
        <v>197.5252735019034</v>
      </c>
      <c r="H1943" s="7">
        <v>64.275752697650333</v>
      </c>
    </row>
    <row r="1944" spans="1:8" x14ac:dyDescent="0.25">
      <c r="A1944" s="21"/>
      <c r="B1944" s="5">
        <f>DATE(YEAR(siječanj!B1944),MONTH(siječanj!B1944)+10,DAY(siječanj!B1944))</f>
        <v>45982</v>
      </c>
      <c r="C1944" s="8">
        <v>20.21875</v>
      </c>
      <c r="D1944">
        <v>0.97280011756985618</v>
      </c>
      <c r="E1944" s="6">
        <v>69.165011525140415</v>
      </c>
      <c r="F1944" s="7">
        <v>83.090739509509149</v>
      </c>
      <c r="G1944" s="7">
        <v>198.37714270191159</v>
      </c>
      <c r="H1944" s="7">
        <v>67.283731343377056</v>
      </c>
    </row>
    <row r="1945" spans="1:8" x14ac:dyDescent="0.25">
      <c r="A1945" s="21"/>
      <c r="B1945" s="5">
        <f>DATE(YEAR(siječanj!B1945),MONTH(siječanj!B1945)+10,DAY(siječanj!B1945))</f>
        <v>45982</v>
      </c>
      <c r="C1945" s="8">
        <v>20.2291666666667</v>
      </c>
      <c r="D1945">
        <v>0.97280011756985618</v>
      </c>
      <c r="E1945" s="6">
        <v>72.404518636941191</v>
      </c>
      <c r="F1945" s="7">
        <v>85.656564799493978</v>
      </c>
      <c r="G1945" s="7">
        <v>198.59636700191371</v>
      </c>
      <c r="H1945" s="7">
        <v>70.435124242605227</v>
      </c>
    </row>
    <row r="1946" spans="1:8" x14ac:dyDescent="0.25">
      <c r="A1946" s="21"/>
      <c r="B1946" s="5">
        <f>DATE(YEAR(siječanj!B1946),MONTH(siječanj!B1946)+10,DAY(siječanj!B1946))</f>
        <v>45982</v>
      </c>
      <c r="C1946" s="8">
        <v>20.2395833333333</v>
      </c>
      <c r="D1946">
        <v>0.97280011756985618</v>
      </c>
      <c r="E1946" s="6">
        <v>79.296304301031753</v>
      </c>
      <c r="F1946" s="7">
        <v>89.70040517947011</v>
      </c>
      <c r="G1946" s="7">
        <v>198.23758210191028</v>
      </c>
      <c r="H1946" s="7">
        <v>77.139454146898785</v>
      </c>
    </row>
    <row r="1947" spans="1:8" x14ac:dyDescent="0.25">
      <c r="A1947" s="21"/>
      <c r="B1947" s="5">
        <f>DATE(YEAR(siječanj!B1947),MONTH(siječanj!B1947)+10,DAY(siječanj!B1947))</f>
        <v>45982</v>
      </c>
      <c r="C1947" s="8">
        <v>20.25</v>
      </c>
      <c r="D1947">
        <v>0.97280011756985618</v>
      </c>
      <c r="E1947" s="6">
        <v>84.447968018196647</v>
      </c>
      <c r="F1947" s="7">
        <v>95.77859619943419</v>
      </c>
      <c r="G1947" s="7">
        <v>196.15111020189019</v>
      </c>
      <c r="H1947" s="7">
        <v>82.150993216637147</v>
      </c>
    </row>
    <row r="1948" spans="1:8" x14ac:dyDescent="0.25">
      <c r="A1948" s="21"/>
      <c r="B1948" s="5">
        <f>DATE(YEAR(siječanj!B1948),MONTH(siječanj!B1948)+10,DAY(siječanj!B1948))</f>
        <v>45982</v>
      </c>
      <c r="C1948" s="8">
        <v>20.2604166666667</v>
      </c>
      <c r="D1948">
        <v>0.97280011756985618</v>
      </c>
      <c r="E1948" s="6">
        <v>91.01465932255465</v>
      </c>
      <c r="F1948" s="7">
        <v>99.843430359410178</v>
      </c>
      <c r="G1948" s="7">
        <v>191.26944050184312</v>
      </c>
      <c r="H1948" s="7">
        <v>88.539071289561576</v>
      </c>
    </row>
    <row r="1949" spans="1:8" x14ac:dyDescent="0.25">
      <c r="A1949" s="21"/>
      <c r="B1949" s="5">
        <f>DATE(YEAR(siječanj!B1949),MONTH(siječanj!B1949)+10,DAY(siječanj!B1949))</f>
        <v>45982</v>
      </c>
      <c r="C1949" s="8">
        <v>20.2708333333333</v>
      </c>
      <c r="D1949">
        <v>0.97280011756985618</v>
      </c>
      <c r="E1949" s="6">
        <v>96.630916767238062</v>
      </c>
      <c r="F1949" s="7">
        <v>105.48801619937684</v>
      </c>
      <c r="G1949" s="7">
        <v>160.71087680154869</v>
      </c>
      <c r="H1949" s="7">
        <v>94.002567192052169</v>
      </c>
    </row>
    <row r="1950" spans="1:8" x14ac:dyDescent="0.25">
      <c r="A1950" s="21"/>
      <c r="B1950" s="5">
        <f>DATE(YEAR(siječanj!B1950),MONTH(siječanj!B1950)+10,DAY(siječanj!B1950))</f>
        <v>45982</v>
      </c>
      <c r="C1950" s="8">
        <v>20.28125</v>
      </c>
      <c r="D1950">
        <v>0.97280011756985618</v>
      </c>
      <c r="E1950" s="6">
        <v>103.0018247510548</v>
      </c>
      <c r="F1950" s="7">
        <v>114.08785569932604</v>
      </c>
      <c r="G1950" s="7">
        <v>97.094758990935631</v>
      </c>
      <c r="H1950" s="7">
        <v>100.20018722773582</v>
      </c>
    </row>
    <row r="1951" spans="1:8" x14ac:dyDescent="0.25">
      <c r="A1951" s="21"/>
      <c r="B1951" s="5">
        <f>DATE(YEAR(siječanj!B1951),MONTH(siječanj!B1951)+10,DAY(siječanj!B1951))</f>
        <v>45982</v>
      </c>
      <c r="C1951" s="8">
        <v>20.2916666666667</v>
      </c>
      <c r="D1951">
        <v>0.97280011756985618</v>
      </c>
      <c r="E1951" s="6">
        <v>108.59777587120143</v>
      </c>
      <c r="F1951" s="7">
        <v>125.39424969925925</v>
      </c>
      <c r="G1951" s="7">
        <v>35.495796970342049</v>
      </c>
      <c r="H1951" s="7">
        <v>105.64392913532964</v>
      </c>
    </row>
    <row r="1952" spans="1:8" x14ac:dyDescent="0.25">
      <c r="A1952" s="21"/>
      <c r="B1952" s="5">
        <f>DATE(YEAR(siječanj!B1952),MONTH(siječanj!B1952)+10,DAY(siječanj!B1952))</f>
        <v>45982</v>
      </c>
      <c r="C1952" s="8">
        <v>20.3020833333333</v>
      </c>
      <c r="D1952">
        <v>0.97280011756985618</v>
      </c>
      <c r="E1952" s="6">
        <v>110.28075996753526</v>
      </c>
      <c r="F1952" s="7">
        <v>130.0280453992319</v>
      </c>
      <c r="G1952" s="7">
        <v>13.130082940126524</v>
      </c>
      <c r="H1952" s="7">
        <v>107.28113626211139</v>
      </c>
    </row>
    <row r="1953" spans="1:8" x14ac:dyDescent="0.25">
      <c r="A1953" s="21"/>
      <c r="B1953" s="5">
        <f>DATE(YEAR(siječanj!B1953),MONTH(siječanj!B1953)+10,DAY(siječanj!B1953))</f>
        <v>45982</v>
      </c>
      <c r="C1953" s="8">
        <v>20.3125</v>
      </c>
      <c r="D1953">
        <v>0.97280011756985618</v>
      </c>
      <c r="E1953" s="6">
        <v>113.68869595108669</v>
      </c>
      <c r="F1953" s="7">
        <v>135.22308869920116</v>
      </c>
      <c r="G1953" s="7">
        <v>4.8659602620468894</v>
      </c>
      <c r="H1953" s="7">
        <v>110.59637678758077</v>
      </c>
    </row>
    <row r="1954" spans="1:8" x14ac:dyDescent="0.25">
      <c r="A1954" s="21"/>
      <c r="B1954" s="5">
        <f>DATE(YEAR(siječanj!B1954),MONTH(siječanj!B1954)+10,DAY(siječanj!B1954))</f>
        <v>45982</v>
      </c>
      <c r="C1954" s="8">
        <v>20.3229166666667</v>
      </c>
      <c r="D1954">
        <v>0.97280011756985618</v>
      </c>
      <c r="E1954" s="6">
        <v>114.14550058499903</v>
      </c>
      <c r="F1954" s="7">
        <v>142.66423919915721</v>
      </c>
      <c r="G1954" s="7">
        <v>2.6901558600259228</v>
      </c>
      <c r="H1954" s="7">
        <v>111.04075638915714</v>
      </c>
    </row>
    <row r="1955" spans="1:8" x14ac:dyDescent="0.25">
      <c r="A1955" s="21"/>
      <c r="B1955" s="5">
        <f>DATE(YEAR(siječanj!B1955),MONTH(siječanj!B1955)+10,DAY(siječanj!B1955))</f>
        <v>45982</v>
      </c>
      <c r="C1955" s="8">
        <v>20.3333333333333</v>
      </c>
      <c r="D1955">
        <v>0.97280011756985618</v>
      </c>
      <c r="E1955" s="6">
        <v>112.86317684452634</v>
      </c>
      <c r="F1955" s="7">
        <v>152.56783549909869</v>
      </c>
      <c r="G1955" s="7">
        <v>1.7385696130167534</v>
      </c>
      <c r="H1955" s="7">
        <v>109.7933117036627</v>
      </c>
    </row>
    <row r="1956" spans="1:8" x14ac:dyDescent="0.25">
      <c r="A1956" s="21"/>
      <c r="B1956" s="5">
        <f>DATE(YEAR(siječanj!B1956),MONTH(siječanj!B1956)+10,DAY(siječanj!B1956))</f>
        <v>45982</v>
      </c>
      <c r="C1956" s="8">
        <v>20.34375</v>
      </c>
      <c r="D1956">
        <v>0.97280011756985618</v>
      </c>
      <c r="E1956" s="6">
        <v>111.60921301259377</v>
      </c>
      <c r="F1956" s="7">
        <v>156.57736039907502</v>
      </c>
      <c r="G1956" s="7">
        <v>1.3973868280134656</v>
      </c>
      <c r="H1956" s="7">
        <v>108.57345554053035</v>
      </c>
    </row>
    <row r="1957" spans="1:8" x14ac:dyDescent="0.25">
      <c r="A1957" s="21"/>
      <c r="B1957" s="5">
        <f>DATE(YEAR(siječanj!B1957),MONTH(siječanj!B1957)+10,DAY(siječanj!B1957))</f>
        <v>45982</v>
      </c>
      <c r="C1957" s="8">
        <v>20.3541666666667</v>
      </c>
      <c r="D1957">
        <v>0.97280011756985618</v>
      </c>
      <c r="E1957" s="6">
        <v>112.63658187861739</v>
      </c>
      <c r="F1957" s="7">
        <v>159.00644969906068</v>
      </c>
      <c r="G1957" s="7">
        <v>1.3383142380128963</v>
      </c>
      <c r="H1957" s="7">
        <v>109.57288009418573</v>
      </c>
    </row>
    <row r="1958" spans="1:8" x14ac:dyDescent="0.25">
      <c r="A1958" s="21"/>
      <c r="B1958" s="5">
        <f>DATE(YEAR(siječanj!B1958),MONTH(siječanj!B1958)+10,DAY(siječanj!B1958))</f>
        <v>45982</v>
      </c>
      <c r="C1958" s="8">
        <v>20.3645833333333</v>
      </c>
      <c r="D1958">
        <v>0.97280011756985618</v>
      </c>
      <c r="E1958" s="6">
        <v>112.80123358975246</v>
      </c>
      <c r="F1958" s="7">
        <v>161.26667099904734</v>
      </c>
      <c r="G1958" s="7">
        <v>1.2217596960117731</v>
      </c>
      <c r="H1958" s="7">
        <v>109.733053298136</v>
      </c>
    </row>
    <row r="1959" spans="1:8" x14ac:dyDescent="0.25">
      <c r="A1959" s="21"/>
      <c r="B1959" s="5">
        <f>DATE(YEAR(siječanj!B1959),MONTH(siječanj!B1959)+10,DAY(siječanj!B1959))</f>
        <v>45982</v>
      </c>
      <c r="C1959" s="8">
        <v>20.375</v>
      </c>
      <c r="D1959">
        <v>0.97280011756985618</v>
      </c>
      <c r="E1959" s="6">
        <v>114.29560136188749</v>
      </c>
      <c r="F1959" s="7">
        <v>164.02264659903105</v>
      </c>
      <c r="G1959" s="7">
        <v>1.1237856710108292</v>
      </c>
      <c r="H1959" s="7">
        <v>111.18677444256157</v>
      </c>
    </row>
    <row r="1960" spans="1:8" x14ac:dyDescent="0.25">
      <c r="A1960" s="21"/>
      <c r="B1960" s="5">
        <f>DATE(YEAR(siječanj!B1960),MONTH(siječanj!B1960)+10,DAY(siječanj!B1960))</f>
        <v>45982</v>
      </c>
      <c r="C1960" s="8">
        <v>20.3854166666667</v>
      </c>
      <c r="D1960">
        <v>0.97280011756985618</v>
      </c>
      <c r="E1960" s="6">
        <v>114.47628297417158</v>
      </c>
      <c r="F1960" s="7">
        <v>165.37620149902304</v>
      </c>
      <c r="G1960" s="7">
        <v>1.1920121210114865</v>
      </c>
      <c r="H1960" s="7">
        <v>111.36254153623425</v>
      </c>
    </row>
    <row r="1961" spans="1:8" x14ac:dyDescent="0.25">
      <c r="A1961" s="21"/>
      <c r="B1961" s="5">
        <f>DATE(YEAR(siječanj!B1961),MONTH(siječanj!B1961)+10,DAY(siječanj!B1961))</f>
        <v>45982</v>
      </c>
      <c r="C1961" s="8">
        <v>20.3958333333333</v>
      </c>
      <c r="D1961">
        <v>0.97280011756985618</v>
      </c>
      <c r="E1961" s="6">
        <v>114.44468281061611</v>
      </c>
      <c r="F1961" s="7">
        <v>165.94680209901966</v>
      </c>
      <c r="G1961" s="7">
        <v>1.1402156770109875</v>
      </c>
      <c r="H1961" s="7">
        <v>111.33180089341225</v>
      </c>
    </row>
    <row r="1962" spans="1:8" x14ac:dyDescent="0.25">
      <c r="A1962" s="21"/>
      <c r="B1962" s="5">
        <f>DATE(YEAR(siječanj!B1962),MONTH(siječanj!B1962)+10,DAY(siječanj!B1962))</f>
        <v>45982</v>
      </c>
      <c r="C1962" s="8">
        <v>20.40625</v>
      </c>
      <c r="D1962">
        <v>0.97280011756985618</v>
      </c>
      <c r="E1962" s="6">
        <v>115.04384568604547</v>
      </c>
      <c r="F1962" s="7">
        <v>166.24853209901789</v>
      </c>
      <c r="G1962" s="7">
        <v>1.0852840920104581</v>
      </c>
      <c r="H1962" s="7">
        <v>111.91466660907342</v>
      </c>
    </row>
    <row r="1963" spans="1:8" x14ac:dyDescent="0.25">
      <c r="A1963" s="21"/>
      <c r="B1963" s="5">
        <f>DATE(YEAR(siječanj!B1963),MONTH(siječanj!B1963)+10,DAY(siječanj!B1963))</f>
        <v>45982</v>
      </c>
      <c r="C1963" s="8">
        <v>20.4166666666667</v>
      </c>
      <c r="D1963">
        <v>0.97280011756985618</v>
      </c>
      <c r="E1963" s="6">
        <v>115.55931072388459</v>
      </c>
      <c r="F1963" s="7">
        <v>165.70299649902114</v>
      </c>
      <c r="G1963" s="7">
        <v>1.0528891150101458</v>
      </c>
      <c r="H1963" s="7">
        <v>112.41611105848648</v>
      </c>
    </row>
    <row r="1964" spans="1:8" x14ac:dyDescent="0.25">
      <c r="A1964" s="21"/>
      <c r="B1964" s="5">
        <f>DATE(YEAR(siječanj!B1964),MONTH(siječanj!B1964)+10,DAY(siječanj!B1964))</f>
        <v>45982</v>
      </c>
      <c r="C1964" s="8">
        <v>20.4270833333333</v>
      </c>
      <c r="D1964">
        <v>0.97280011756985618</v>
      </c>
      <c r="E1964" s="6">
        <v>117.4778329295938</v>
      </c>
      <c r="F1964" s="7">
        <v>164.7736262990266</v>
      </c>
      <c r="G1964" s="7">
        <v>1.1306095970108949</v>
      </c>
      <c r="H1964" s="7">
        <v>114.28244968576077</v>
      </c>
    </row>
    <row r="1965" spans="1:8" x14ac:dyDescent="0.25">
      <c r="A1965" s="21"/>
      <c r="B1965" s="5">
        <f>DATE(YEAR(siječanj!B1965),MONTH(siječanj!B1965)+10,DAY(siječanj!B1965))</f>
        <v>45982</v>
      </c>
      <c r="C1965" s="8">
        <v>20.4375</v>
      </c>
      <c r="D1965">
        <v>0.97280011756985618</v>
      </c>
      <c r="E1965" s="6">
        <v>119.13865431560704</v>
      </c>
      <c r="F1965" s="7">
        <v>164.35631059902909</v>
      </c>
      <c r="G1965" s="7">
        <v>1.2126343970116853</v>
      </c>
      <c r="H1965" s="7">
        <v>115.89809692533699</v>
      </c>
    </row>
    <row r="1966" spans="1:8" x14ac:dyDescent="0.25">
      <c r="A1966" s="21"/>
      <c r="B1966" s="5">
        <f>DATE(YEAR(siječanj!B1966),MONTH(siječanj!B1966)+10,DAY(siječanj!B1966))</f>
        <v>45982</v>
      </c>
      <c r="C1966" s="8">
        <v>20.4479166666667</v>
      </c>
      <c r="D1966">
        <v>0.97280011756985618</v>
      </c>
      <c r="E1966" s="6">
        <v>120.06907011555971</v>
      </c>
      <c r="F1966" s="7">
        <v>163.95618029903144</v>
      </c>
      <c r="G1966" s="7">
        <v>1.1836206250114059</v>
      </c>
      <c r="H1966" s="7">
        <v>116.80320552491979</v>
      </c>
    </row>
    <row r="1967" spans="1:8" x14ac:dyDescent="0.25">
      <c r="A1967" s="21"/>
      <c r="B1967" s="5">
        <f>DATE(YEAR(siječanj!B1967),MONTH(siječanj!B1967)+10,DAY(siječanj!B1967))</f>
        <v>45982</v>
      </c>
      <c r="C1967" s="8">
        <v>20.4583333333333</v>
      </c>
      <c r="D1967">
        <v>0.97280011756985618</v>
      </c>
      <c r="E1967" s="6">
        <v>120.2113917048494</v>
      </c>
      <c r="F1967" s="7">
        <v>163.79977209903234</v>
      </c>
      <c r="G1967" s="7">
        <v>1.1113095580107089</v>
      </c>
      <c r="H1967" s="7">
        <v>116.94165598371353</v>
      </c>
    </row>
    <row r="1968" spans="1:8" x14ac:dyDescent="0.25">
      <c r="A1968" s="21"/>
      <c r="B1968" s="5">
        <f>DATE(YEAR(siječanj!B1968),MONTH(siječanj!B1968)+10,DAY(siječanj!B1968))</f>
        <v>45982</v>
      </c>
      <c r="C1968" s="8">
        <v>20.46875</v>
      </c>
      <c r="D1968">
        <v>0.97280011756985618</v>
      </c>
      <c r="E1968" s="6">
        <v>119.47628769948649</v>
      </c>
      <c r="F1968" s="7">
        <v>163.32519139903519</v>
      </c>
      <c r="G1968" s="7">
        <v>1.1763880540113361</v>
      </c>
      <c r="H1968" s="7">
        <v>116.22654672087042</v>
      </c>
    </row>
    <row r="1969" spans="1:8" x14ac:dyDescent="0.25">
      <c r="A1969" s="21"/>
      <c r="B1969" s="5">
        <f>DATE(YEAR(siječanj!B1969),MONTH(siječanj!B1969)+10,DAY(siječanj!B1969))</f>
        <v>45982</v>
      </c>
      <c r="C1969" s="8">
        <v>20.4791666666667</v>
      </c>
      <c r="D1969">
        <v>0.97280011756985618</v>
      </c>
      <c r="E1969" s="6">
        <v>120.218736018724</v>
      </c>
      <c r="F1969" s="7">
        <v>162.7772741990384</v>
      </c>
      <c r="G1969" s="7">
        <v>1.2322445810118743</v>
      </c>
      <c r="H1969" s="7">
        <v>116.94880053311421</v>
      </c>
    </row>
    <row r="1970" spans="1:8" x14ac:dyDescent="0.25">
      <c r="A1970" s="21"/>
      <c r="B1970" s="5">
        <f>DATE(YEAR(siječanj!B1970),MONTH(siječanj!B1970)+10,DAY(siječanj!B1970))</f>
        <v>45982</v>
      </c>
      <c r="C1970" s="8">
        <v>20.4895833333333</v>
      </c>
      <c r="D1970">
        <v>0.97280011756985618</v>
      </c>
      <c r="E1970" s="6">
        <v>120.86202025104241</v>
      </c>
      <c r="F1970" s="7">
        <v>162.39073919904069</v>
      </c>
      <c r="G1970" s="7">
        <v>1.2542535390120864</v>
      </c>
      <c r="H1970" s="7">
        <v>117.57458750994439</v>
      </c>
    </row>
    <row r="1971" spans="1:8" x14ac:dyDescent="0.25">
      <c r="A1971" s="21"/>
      <c r="B1971" s="5">
        <f>DATE(YEAR(siječanj!B1971),MONTH(siječanj!B1971)+10,DAY(siječanj!B1971))</f>
        <v>45982</v>
      </c>
      <c r="C1971" s="8">
        <v>20.5</v>
      </c>
      <c r="D1971">
        <v>0.97280011756985618</v>
      </c>
      <c r="E1971" s="6">
        <v>121.52158401589594</v>
      </c>
      <c r="F1971" s="7">
        <v>161.78482439904423</v>
      </c>
      <c r="G1971" s="7">
        <v>1.1216823960108089</v>
      </c>
      <c r="H1971" s="7">
        <v>118.21621121793872</v>
      </c>
    </row>
    <row r="1972" spans="1:8" x14ac:dyDescent="0.25">
      <c r="A1972" s="21"/>
      <c r="B1972" s="5">
        <f>DATE(YEAR(siječanj!B1972),MONTH(siječanj!B1972)+10,DAY(siječanj!B1972))</f>
        <v>45982</v>
      </c>
      <c r="C1972" s="8">
        <v>20.5104166666667</v>
      </c>
      <c r="D1972">
        <v>0.97280011756985618</v>
      </c>
      <c r="E1972" s="6">
        <v>121.92038699537257</v>
      </c>
      <c r="F1972" s="7">
        <v>161.01854769904878</v>
      </c>
      <c r="G1972" s="7">
        <v>1.0701386070103123</v>
      </c>
      <c r="H1972" s="7">
        <v>118.6041668032608</v>
      </c>
    </row>
    <row r="1973" spans="1:8" x14ac:dyDescent="0.25">
      <c r="A1973" s="21"/>
      <c r="B1973" s="5">
        <f>DATE(YEAR(siječanj!B1973),MONTH(siječanj!B1973)+10,DAY(siječanj!B1973))</f>
        <v>45982</v>
      </c>
      <c r="C1973" s="8">
        <v>20.5208333333333</v>
      </c>
      <c r="D1973">
        <v>0.97280011756985618</v>
      </c>
      <c r="E1973" s="6">
        <v>121.12498017005861</v>
      </c>
      <c r="F1973" s="7">
        <v>160.32864849905289</v>
      </c>
      <c r="G1973" s="7">
        <v>1.0604442810102186</v>
      </c>
      <c r="H1973" s="7">
        <v>117.83039495007951</v>
      </c>
    </row>
    <row r="1974" spans="1:8" x14ac:dyDescent="0.25">
      <c r="A1974" s="21"/>
      <c r="B1974" s="5">
        <f>DATE(YEAR(siječanj!B1974),MONTH(siječanj!B1974)+10,DAY(siječanj!B1974))</f>
        <v>45982</v>
      </c>
      <c r="C1974" s="8">
        <v>20.53125</v>
      </c>
      <c r="D1974">
        <v>0.97280011756985618</v>
      </c>
      <c r="E1974" s="6">
        <v>119.28057173979546</v>
      </c>
      <c r="F1974" s="7">
        <v>159.85769829905567</v>
      </c>
      <c r="G1974" s="7">
        <v>0.99972026900963373</v>
      </c>
      <c r="H1974" s="7">
        <v>116.03615421227269</v>
      </c>
    </row>
    <row r="1975" spans="1:8" x14ac:dyDescent="0.25">
      <c r="A1975" s="21"/>
      <c r="B1975" s="5">
        <f>DATE(YEAR(siječanj!B1975),MONTH(siječanj!B1975)+10,DAY(siječanj!B1975))</f>
        <v>45982</v>
      </c>
      <c r="C1975" s="8">
        <v>20.5416666666667</v>
      </c>
      <c r="D1975">
        <v>0.97280011756985618</v>
      </c>
      <c r="E1975" s="6">
        <v>116.79178248219651</v>
      </c>
      <c r="F1975" s="7">
        <v>159.14873609905985</v>
      </c>
      <c r="G1975" s="7">
        <v>1.0477517630100963</v>
      </c>
      <c r="H1975" s="7">
        <v>113.61505972987383</v>
      </c>
    </row>
    <row r="1976" spans="1:8" x14ac:dyDescent="0.25">
      <c r="A1976" s="21"/>
      <c r="B1976" s="5">
        <f>DATE(YEAR(siječanj!B1976),MONTH(siječanj!B1976)+10,DAY(siječanj!B1976))</f>
        <v>45982</v>
      </c>
      <c r="C1976" s="8">
        <v>20.5520833333333</v>
      </c>
      <c r="D1976">
        <v>0.97280011756985618</v>
      </c>
      <c r="E1976" s="6">
        <v>114.30667330634076</v>
      </c>
      <c r="F1976" s="7">
        <v>158.09035879906611</v>
      </c>
      <c r="G1976" s="7">
        <v>1.1237003530108283</v>
      </c>
      <c r="H1976" s="7">
        <v>111.19754523142743</v>
      </c>
    </row>
    <row r="1977" spans="1:8" x14ac:dyDescent="0.25">
      <c r="A1977" s="21"/>
      <c r="B1977" s="5">
        <f>DATE(YEAR(siječanj!B1977),MONTH(siječanj!B1977)+10,DAY(siječanj!B1977))</f>
        <v>45982</v>
      </c>
      <c r="C1977" s="8">
        <v>20.5625</v>
      </c>
      <c r="D1977">
        <v>0.97280011756985618</v>
      </c>
      <c r="E1977" s="6">
        <v>115.59127542851181</v>
      </c>
      <c r="F1977" s="7">
        <v>157.36900149907035</v>
      </c>
      <c r="G1977" s="7">
        <v>1.1017346040106166</v>
      </c>
      <c r="H1977" s="7">
        <v>112.44720632690591</v>
      </c>
    </row>
    <row r="1978" spans="1:8" x14ac:dyDescent="0.25">
      <c r="A1978" s="21"/>
      <c r="B1978" s="5">
        <f>DATE(YEAR(siječanj!B1978),MONTH(siječanj!B1978)+10,DAY(siječanj!B1978))</f>
        <v>45982</v>
      </c>
      <c r="C1978" s="8">
        <v>20.5729166666667</v>
      </c>
      <c r="D1978">
        <v>0.97280011756985618</v>
      </c>
      <c r="E1978" s="6">
        <v>116.41372070098082</v>
      </c>
      <c r="F1978" s="7">
        <v>156.38192319907617</v>
      </c>
      <c r="G1978" s="7">
        <v>1.0792379090104001</v>
      </c>
      <c r="H1978" s="7">
        <v>113.24728118465853</v>
      </c>
    </row>
    <row r="1979" spans="1:8" x14ac:dyDescent="0.25">
      <c r="A1979" s="21"/>
      <c r="B1979" s="5">
        <f>DATE(YEAR(siječanj!B1979),MONTH(siječanj!B1979)+10,DAY(siječanj!B1979))</f>
        <v>45982</v>
      </c>
      <c r="C1979" s="8">
        <v>20.5833333333333</v>
      </c>
      <c r="D1979">
        <v>0.97280011756985618</v>
      </c>
      <c r="E1979" s="6">
        <v>116.69685519463559</v>
      </c>
      <c r="F1979" s="7">
        <v>154.76651429908571</v>
      </c>
      <c r="G1979" s="7">
        <v>1.0891955100104957</v>
      </c>
      <c r="H1979" s="7">
        <v>113.52271445337398</v>
      </c>
    </row>
    <row r="1980" spans="1:8" x14ac:dyDescent="0.25">
      <c r="A1980" s="21"/>
      <c r="B1980" s="5">
        <f>DATE(YEAR(siječanj!B1980),MONTH(siječanj!B1980)+10,DAY(siječanj!B1980))</f>
        <v>45982</v>
      </c>
      <c r="C1980" s="8">
        <v>20.59375</v>
      </c>
      <c r="D1980">
        <v>0.97280011756985618</v>
      </c>
      <c r="E1980" s="6">
        <v>118.1261949812973</v>
      </c>
      <c r="F1980" s="7">
        <v>153.87871519909095</v>
      </c>
      <c r="G1980" s="7">
        <v>1.0743396650103527</v>
      </c>
      <c r="H1980" s="7">
        <v>114.91317636588577</v>
      </c>
    </row>
    <row r="1981" spans="1:8" x14ac:dyDescent="0.25">
      <c r="A1981" s="21"/>
      <c r="B1981" s="5">
        <f>DATE(YEAR(siječanj!B1981),MONTH(siječanj!B1981)+10,DAY(siječanj!B1981))</f>
        <v>45982</v>
      </c>
      <c r="C1981" s="8">
        <v>20.6041666666667</v>
      </c>
      <c r="D1981">
        <v>0.97280011756985618</v>
      </c>
      <c r="E1981" s="6">
        <v>118.40874502051639</v>
      </c>
      <c r="F1981" s="7">
        <v>152.86219679909698</v>
      </c>
      <c r="G1981" s="7">
        <v>1.2383698570119333</v>
      </c>
      <c r="H1981" s="7">
        <v>115.18804107725747</v>
      </c>
    </row>
    <row r="1982" spans="1:8" x14ac:dyDescent="0.25">
      <c r="A1982" s="21"/>
      <c r="B1982" s="5">
        <f>DATE(YEAR(siječanj!B1982),MONTH(siječanj!B1982)+10,DAY(siječanj!B1982))</f>
        <v>45982</v>
      </c>
      <c r="C1982" s="8">
        <v>20.6145833333333</v>
      </c>
      <c r="D1982">
        <v>0.97280011756985618</v>
      </c>
      <c r="E1982" s="6">
        <v>120.5239311908233</v>
      </c>
      <c r="F1982" s="7">
        <v>150.79392429910922</v>
      </c>
      <c r="G1982" s="7">
        <v>1.2691075530122296</v>
      </c>
      <c r="H1982" s="7">
        <v>117.24569443241417</v>
      </c>
    </row>
    <row r="1983" spans="1:8" x14ac:dyDescent="0.25">
      <c r="A1983" s="21"/>
      <c r="B1983" s="5">
        <f>DATE(YEAR(siječanj!B1983),MONTH(siječanj!B1983)+10,DAY(siječanj!B1983))</f>
        <v>45982</v>
      </c>
      <c r="C1983" s="8">
        <v>20.625</v>
      </c>
      <c r="D1983">
        <v>0.97280011756985618</v>
      </c>
      <c r="E1983" s="6">
        <v>122.28921736830692</v>
      </c>
      <c r="F1983" s="7">
        <v>147.01357379913154</v>
      </c>
      <c r="G1983" s="7">
        <v>1.454325752014014</v>
      </c>
      <c r="H1983" s="7">
        <v>118.96296503341468</v>
      </c>
    </row>
    <row r="1984" spans="1:8" x14ac:dyDescent="0.25">
      <c r="A1984" s="21"/>
      <c r="B1984" s="5">
        <f>DATE(YEAR(siječanj!B1984),MONTH(siječanj!B1984)+10,DAY(siječanj!B1984))</f>
        <v>45982</v>
      </c>
      <c r="C1984" s="8">
        <v>20.6354166666667</v>
      </c>
      <c r="D1984">
        <v>0.97280011756985618</v>
      </c>
      <c r="E1984" s="6">
        <v>124.31377942066059</v>
      </c>
      <c r="F1984" s="7">
        <v>145.33087369914145</v>
      </c>
      <c r="G1984" s="7">
        <v>1.8087777710174298</v>
      </c>
      <c r="H1984" s="7">
        <v>120.93245923597179</v>
      </c>
    </row>
    <row r="1985" spans="1:8" x14ac:dyDescent="0.25">
      <c r="A1985" s="21"/>
      <c r="B1985" s="5">
        <f>DATE(YEAR(siječanj!B1985),MONTH(siječanj!B1985)+10,DAY(siječanj!B1985))</f>
        <v>45982</v>
      </c>
      <c r="C1985" s="8">
        <v>20.6458333333333</v>
      </c>
      <c r="D1985">
        <v>0.97280011756985618</v>
      </c>
      <c r="E1985" s="6">
        <v>126.14824122890928</v>
      </c>
      <c r="F1985" s="7">
        <v>144.16553389914836</v>
      </c>
      <c r="G1985" s="7">
        <v>2.4207901800233271</v>
      </c>
      <c r="H1985" s="7">
        <v>122.71702389871353</v>
      </c>
    </row>
    <row r="1986" spans="1:8" x14ac:dyDescent="0.25">
      <c r="A1986" s="21"/>
      <c r="B1986" s="5">
        <f>DATE(YEAR(siječanj!B1986),MONTH(siječanj!B1986)+10,DAY(siječanj!B1986))</f>
        <v>45982</v>
      </c>
      <c r="C1986" s="8">
        <v>20.65625</v>
      </c>
      <c r="D1986">
        <v>0.97280011756985618</v>
      </c>
      <c r="E1986" s="6">
        <v>129.82776526390847</v>
      </c>
      <c r="F1986" s="7">
        <v>143.08071259915474</v>
      </c>
      <c r="G1986" s="7">
        <v>6.101519405058796</v>
      </c>
      <c r="H1986" s="7">
        <v>126.29646531256185</v>
      </c>
    </row>
    <row r="1987" spans="1:8" x14ac:dyDescent="0.25">
      <c r="A1987" s="21"/>
      <c r="B1987" s="5">
        <f>DATE(YEAR(siječanj!B1987),MONTH(siječanj!B1987)+10,DAY(siječanj!B1987))</f>
        <v>45982</v>
      </c>
      <c r="C1987" s="8">
        <v>20.6666666666667</v>
      </c>
      <c r="D1987">
        <v>0.97280011756985618</v>
      </c>
      <c r="E1987" s="6">
        <v>131.32129399721805</v>
      </c>
      <c r="F1987" s="7">
        <v>140.85726669916787</v>
      </c>
      <c r="G1987" s="7">
        <v>15.313099040147563</v>
      </c>
      <c r="H1987" s="7">
        <v>127.74937023991937</v>
      </c>
    </row>
    <row r="1988" spans="1:8" x14ac:dyDescent="0.25">
      <c r="A1988" s="21"/>
      <c r="B1988" s="5">
        <f>DATE(YEAR(siječanj!B1988),MONTH(siječanj!B1988)+10,DAY(siječanj!B1988))</f>
        <v>45982</v>
      </c>
      <c r="C1988" s="8">
        <v>20.6770833333333</v>
      </c>
      <c r="D1988">
        <v>0.97280011756985618</v>
      </c>
      <c r="E1988" s="6">
        <v>134.09883742646082</v>
      </c>
      <c r="F1988" s="7">
        <v>141.2768709991654</v>
      </c>
      <c r="G1988" s="7">
        <v>45.47181092043818</v>
      </c>
      <c r="H1988" s="7">
        <v>130.45136481444212</v>
      </c>
    </row>
    <row r="1989" spans="1:8" x14ac:dyDescent="0.25">
      <c r="A1989" s="21"/>
      <c r="B1989" s="5">
        <f>DATE(YEAR(siječanj!B1989),MONTH(siječanj!B1989)+10,DAY(siječanj!B1989))</f>
        <v>45982</v>
      </c>
      <c r="C1989" s="8">
        <v>20.6875</v>
      </c>
      <c r="D1989">
        <v>0.97280011756985618</v>
      </c>
      <c r="E1989" s="6">
        <v>139.20120984148286</v>
      </c>
      <c r="F1989" s="7">
        <v>142.32236209915922</v>
      </c>
      <c r="G1989" s="7">
        <v>120.81840370116424</v>
      </c>
      <c r="H1989" s="7">
        <v>135.41495329966074</v>
      </c>
    </row>
    <row r="1990" spans="1:8" x14ac:dyDescent="0.25">
      <c r="A1990" s="21"/>
      <c r="B1990" s="5">
        <f>DATE(YEAR(siječanj!B1990),MONTH(siječanj!B1990)+10,DAY(siječanj!B1990))</f>
        <v>45982</v>
      </c>
      <c r="C1990" s="8">
        <v>20.6979166666667</v>
      </c>
      <c r="D1990">
        <v>0.97280011756985618</v>
      </c>
      <c r="E1990" s="6">
        <v>144.08477341239993</v>
      </c>
      <c r="F1990" s="7">
        <v>143.63995549915143</v>
      </c>
      <c r="G1990" s="7">
        <v>182.20068400175572</v>
      </c>
      <c r="H1990" s="7">
        <v>140.16568451560875</v>
      </c>
    </row>
    <row r="1991" spans="1:8" x14ac:dyDescent="0.25">
      <c r="A1991" s="21"/>
      <c r="B1991" s="5">
        <f>DATE(YEAR(siječanj!B1991),MONTH(siječanj!B1991)+10,DAY(siječanj!B1991))</f>
        <v>45982</v>
      </c>
      <c r="C1991" s="8">
        <v>20.7083333333333</v>
      </c>
      <c r="D1991">
        <v>0.97280011756985618</v>
      </c>
      <c r="E1991" s="6">
        <v>148.20969036080496</v>
      </c>
      <c r="F1991" s="7">
        <v>143.47225029915245</v>
      </c>
      <c r="G1991" s="7">
        <v>199.70118990192438</v>
      </c>
      <c r="H1991" s="7">
        <v>144.17840420798305</v>
      </c>
    </row>
    <row r="1992" spans="1:8" x14ac:dyDescent="0.25">
      <c r="A1992" s="21"/>
      <c r="B1992" s="5">
        <f>DATE(YEAR(siječanj!B1992),MONTH(siječanj!B1992)+10,DAY(siječanj!B1992))</f>
        <v>45982</v>
      </c>
      <c r="C1992" s="8">
        <v>20.71875</v>
      </c>
      <c r="D1992">
        <v>0.97280011756985618</v>
      </c>
      <c r="E1992" s="6">
        <v>154.52560118222556</v>
      </c>
      <c r="F1992" s="7">
        <v>143.23907939915381</v>
      </c>
      <c r="G1992" s="7">
        <v>201.43123510194107</v>
      </c>
      <c r="H1992" s="7">
        <v>150.32252299762172</v>
      </c>
    </row>
    <row r="1993" spans="1:8" x14ac:dyDescent="0.25">
      <c r="A1993" s="21"/>
      <c r="B1993" s="5">
        <f>DATE(YEAR(siječanj!B1993),MONTH(siječanj!B1993)+10,DAY(siječanj!B1993))</f>
        <v>45982</v>
      </c>
      <c r="C1993" s="8">
        <v>20.7291666666667</v>
      </c>
      <c r="D1993">
        <v>0.97280011756985618</v>
      </c>
      <c r="E1993" s="6">
        <v>161.00826279774597</v>
      </c>
      <c r="F1993" s="7">
        <v>142.85236539915613</v>
      </c>
      <c r="G1993" s="7">
        <v>201.90479060194559</v>
      </c>
      <c r="H1993" s="7">
        <v>156.62885697936559</v>
      </c>
    </row>
    <row r="1994" spans="1:8" x14ac:dyDescent="0.25">
      <c r="A1994" s="21"/>
      <c r="B1994" s="5">
        <f>DATE(YEAR(siječanj!B1994),MONTH(siječanj!B1994)+10,DAY(siječanj!B1994))</f>
        <v>45982</v>
      </c>
      <c r="C1994" s="8">
        <v>20.7395833333333</v>
      </c>
      <c r="D1994">
        <v>0.97280011756985618</v>
      </c>
      <c r="E1994" s="6">
        <v>164.96046058260225</v>
      </c>
      <c r="F1994" s="7">
        <v>142.6167000991575</v>
      </c>
      <c r="G1994" s="7">
        <v>202.34720920194985</v>
      </c>
      <c r="H1994" s="7">
        <v>160.4735554491331</v>
      </c>
    </row>
    <row r="1995" spans="1:8" x14ac:dyDescent="0.25">
      <c r="A1995" s="21"/>
      <c r="B1995" s="5">
        <f>DATE(YEAR(siječanj!B1995),MONTH(siječanj!B1995)+10,DAY(siječanj!B1995))</f>
        <v>45982</v>
      </c>
      <c r="C1995" s="8">
        <v>20.75</v>
      </c>
      <c r="D1995">
        <v>0.97280011756985618</v>
      </c>
      <c r="E1995" s="6">
        <v>167.90607824853126</v>
      </c>
      <c r="F1995" s="7">
        <v>142.04360199916087</v>
      </c>
      <c r="G1995" s="7">
        <v>203.02687060195643</v>
      </c>
      <c r="H1995" s="7">
        <v>163.33905266086467</v>
      </c>
    </row>
    <row r="1996" spans="1:8" x14ac:dyDescent="0.25">
      <c r="A1996" s="21"/>
      <c r="B1996" s="5">
        <f>DATE(YEAR(siječanj!B1996),MONTH(siječanj!B1996)+10,DAY(siječanj!B1996))</f>
        <v>45982</v>
      </c>
      <c r="C1996" s="8">
        <v>20.7604166666667</v>
      </c>
      <c r="D1996">
        <v>0.97280011756985618</v>
      </c>
      <c r="E1996" s="6">
        <v>169.8796293158602</v>
      </c>
      <c r="F1996" s="7">
        <v>141.18654859916595</v>
      </c>
      <c r="G1996" s="7">
        <v>203.28306560195887</v>
      </c>
      <c r="H1996" s="7">
        <v>165.2589233711924</v>
      </c>
    </row>
    <row r="1997" spans="1:8" x14ac:dyDescent="0.25">
      <c r="A1997" s="21"/>
      <c r="B1997" s="5">
        <f>DATE(YEAR(siječanj!B1997),MONTH(siječanj!B1997)+10,DAY(siječanj!B1997))</f>
        <v>45982</v>
      </c>
      <c r="C1997" s="8">
        <v>20.7708333333333</v>
      </c>
      <c r="D1997">
        <v>0.97280011756985618</v>
      </c>
      <c r="E1997" s="6">
        <v>172.27470080939986</v>
      </c>
      <c r="F1997" s="7">
        <v>139.89323259917356</v>
      </c>
      <c r="G1997" s="7">
        <v>203.31922440195925</v>
      </c>
      <c r="H1997" s="7">
        <v>167.58884920169598</v>
      </c>
    </row>
    <row r="1998" spans="1:8" x14ac:dyDescent="0.25">
      <c r="A1998" s="21"/>
      <c r="B1998" s="5">
        <f>DATE(YEAR(siječanj!B1998),MONTH(siječanj!B1998)+10,DAY(siječanj!B1998))</f>
        <v>45982</v>
      </c>
      <c r="C1998" s="8">
        <v>20.78125</v>
      </c>
      <c r="D1998">
        <v>0.97280011756985618</v>
      </c>
      <c r="E1998" s="6">
        <v>175.59398694226965</v>
      </c>
      <c r="F1998" s="7">
        <v>138.34575809918272</v>
      </c>
      <c r="G1998" s="7">
        <v>203.51669320196112</v>
      </c>
      <c r="H1998" s="7">
        <v>170.81785114199971</v>
      </c>
    </row>
    <row r="1999" spans="1:8" x14ac:dyDescent="0.25">
      <c r="A1999" s="21"/>
      <c r="B1999" s="5">
        <f>DATE(YEAR(siječanj!B1999),MONTH(siječanj!B1999)+10,DAY(siječanj!B1999))</f>
        <v>45982</v>
      </c>
      <c r="C1999" s="8">
        <v>20.7916666666667</v>
      </c>
      <c r="D1999">
        <v>0.97280011756985618</v>
      </c>
      <c r="E1999" s="6">
        <v>175.61565930522477</v>
      </c>
      <c r="F1999" s="7">
        <v>135.67256979919853</v>
      </c>
      <c r="G1999" s="7">
        <v>203.77456590196363</v>
      </c>
      <c r="H1999" s="7">
        <v>170.83893401923046</v>
      </c>
    </row>
    <row r="2000" spans="1:8" x14ac:dyDescent="0.25">
      <c r="A2000" s="21"/>
      <c r="B2000" s="5">
        <f>DATE(YEAR(siječanj!B2000),MONTH(siječanj!B2000)+10,DAY(siječanj!B2000))</f>
        <v>45982</v>
      </c>
      <c r="C2000" s="8">
        <v>20.8020833333333</v>
      </c>
      <c r="D2000">
        <v>0.97280011756985618</v>
      </c>
      <c r="E2000" s="6">
        <v>175.02725831621754</v>
      </c>
      <c r="F2000" s="7">
        <v>133.64831199921048</v>
      </c>
      <c r="G2000" s="7">
        <v>203.76078510196348</v>
      </c>
      <c r="H2000" s="7">
        <v>170.26653746794602</v>
      </c>
    </row>
    <row r="2001" spans="1:8" x14ac:dyDescent="0.25">
      <c r="A2001" s="21"/>
      <c r="B2001" s="5">
        <f>DATE(YEAR(siječanj!B2001),MONTH(siječanj!B2001)+10,DAY(siječanj!B2001))</f>
        <v>45982</v>
      </c>
      <c r="C2001" s="8">
        <v>20.8125</v>
      </c>
      <c r="D2001">
        <v>0.97280011756985618</v>
      </c>
      <c r="E2001" s="6">
        <v>175.97079363234977</v>
      </c>
      <c r="F2001" s="7">
        <v>131.17748889922507</v>
      </c>
      <c r="G2001" s="7">
        <v>203.46167000196058</v>
      </c>
      <c r="H2001" s="7">
        <v>171.18440873441077</v>
      </c>
    </row>
    <row r="2002" spans="1:8" x14ac:dyDescent="0.25">
      <c r="A2002" s="21"/>
      <c r="B2002" s="5">
        <f>DATE(YEAR(siječanj!B2002),MONTH(siječanj!B2002)+10,DAY(siječanj!B2002))</f>
        <v>45982</v>
      </c>
      <c r="C2002" s="8">
        <v>20.8229166666667</v>
      </c>
      <c r="D2002">
        <v>0.97280011756985618</v>
      </c>
      <c r="E2002" s="6">
        <v>176.98068136714261</v>
      </c>
      <c r="F2002" s="7">
        <v>128.19334429924271</v>
      </c>
      <c r="G2002" s="7">
        <v>203.24267820195848</v>
      </c>
      <c r="H2002" s="7">
        <v>172.16682764154959</v>
      </c>
    </row>
    <row r="2003" spans="1:8" x14ac:dyDescent="0.25">
      <c r="A2003" s="21"/>
      <c r="B2003" s="5">
        <f>DATE(YEAR(siječanj!B2003),MONTH(siječanj!B2003)+10,DAY(siječanj!B2003))</f>
        <v>45982</v>
      </c>
      <c r="C2003" s="8">
        <v>20.8333333333333</v>
      </c>
      <c r="D2003">
        <v>0.97280011756985618</v>
      </c>
      <c r="E2003" s="6">
        <v>179.4597042920615</v>
      </c>
      <c r="F2003" s="7">
        <v>122.0154103992792</v>
      </c>
      <c r="G2003" s="7">
        <v>203.43781890196036</v>
      </c>
      <c r="H2003" s="7">
        <v>174.57842143436906</v>
      </c>
    </row>
    <row r="2004" spans="1:8" x14ac:dyDescent="0.25">
      <c r="A2004" s="21"/>
      <c r="B2004" s="5">
        <f>DATE(YEAR(siječanj!B2004),MONTH(siječanj!B2004)+10,DAY(siječanj!B2004))</f>
        <v>45982</v>
      </c>
      <c r="C2004" s="8">
        <v>20.84375</v>
      </c>
      <c r="D2004">
        <v>0.97280011756985618</v>
      </c>
      <c r="E2004" s="6">
        <v>179.69766640144377</v>
      </c>
      <c r="F2004" s="7">
        <v>118.28677359930123</v>
      </c>
      <c r="G2004" s="7">
        <v>202.91345010195533</v>
      </c>
      <c r="H2004" s="7">
        <v>174.80991100235329</v>
      </c>
    </row>
    <row r="2005" spans="1:8" x14ac:dyDescent="0.25">
      <c r="A2005" s="21"/>
      <c r="B2005" s="5">
        <f>DATE(YEAR(siječanj!B2005),MONTH(siječanj!B2005)+10,DAY(siječanj!B2005))</f>
        <v>45982</v>
      </c>
      <c r="C2005" s="8">
        <v>20.8541666666667</v>
      </c>
      <c r="D2005">
        <v>0.97280011756985618</v>
      </c>
      <c r="E2005" s="6">
        <v>177.25732049175556</v>
      </c>
      <c r="F2005" s="7">
        <v>115.46923779931788</v>
      </c>
      <c r="G2005" s="7">
        <v>202.64638440195276</v>
      </c>
      <c r="H2005" s="7">
        <v>172.43594221449749</v>
      </c>
    </row>
    <row r="2006" spans="1:8" x14ac:dyDescent="0.25">
      <c r="A2006" s="21"/>
      <c r="B2006" s="5">
        <f>DATE(YEAR(siječanj!B2006),MONTH(siječanj!B2006)+10,DAY(siječanj!B2006))</f>
        <v>45982</v>
      </c>
      <c r="C2006" s="8">
        <v>20.8645833333333</v>
      </c>
      <c r="D2006">
        <v>0.97280011756985618</v>
      </c>
      <c r="E2006" s="6">
        <v>173.89655889656899</v>
      </c>
      <c r="F2006" s="7">
        <v>113.28295349933079</v>
      </c>
      <c r="G2006" s="7">
        <v>201.92867610194583</v>
      </c>
      <c r="H2006" s="7">
        <v>169.16659293957574</v>
      </c>
    </row>
    <row r="2007" spans="1:8" x14ac:dyDescent="0.25">
      <c r="A2007" s="21"/>
      <c r="B2007" s="5">
        <f>DATE(YEAR(siječanj!B2007),MONTH(siječanj!B2007)+10,DAY(siječanj!B2007))</f>
        <v>45982</v>
      </c>
      <c r="C2007" s="8">
        <v>20.875</v>
      </c>
      <c r="D2007">
        <v>0.97280011756985618</v>
      </c>
      <c r="E2007" s="6">
        <v>172.70773003498948</v>
      </c>
      <c r="F2007" s="7">
        <v>110.1126514993495</v>
      </c>
      <c r="G2007" s="7">
        <v>200.70560920193407</v>
      </c>
      <c r="H2007" s="7">
        <v>168.01010008326074</v>
      </c>
    </row>
    <row r="2008" spans="1:8" x14ac:dyDescent="0.25">
      <c r="A2008" s="21"/>
      <c r="B2008" s="5">
        <f>DATE(YEAR(siječanj!B2008),MONTH(siječanj!B2008)+10,DAY(siječanj!B2008))</f>
        <v>45982</v>
      </c>
      <c r="C2008" s="8">
        <v>20.8854166666667</v>
      </c>
      <c r="D2008">
        <v>0.97280011756985618</v>
      </c>
      <c r="E2008" s="6">
        <v>179.58466956581339</v>
      </c>
      <c r="F2008" s="7">
        <v>107.86775979936277</v>
      </c>
      <c r="G2008" s="7">
        <v>200.35308030193067</v>
      </c>
      <c r="H2008" s="7">
        <v>174.69998766736703</v>
      </c>
    </row>
    <row r="2009" spans="1:8" x14ac:dyDescent="0.25">
      <c r="A2009" s="21"/>
      <c r="B2009" s="5">
        <f>DATE(YEAR(siječanj!B2009),MONTH(siječanj!B2009)+10,DAY(siječanj!B2009))</f>
        <v>45982</v>
      </c>
      <c r="C2009" s="8">
        <v>20.8958333333333</v>
      </c>
      <c r="D2009">
        <v>0.97280011756985618</v>
      </c>
      <c r="E2009" s="6">
        <v>185.92986650746457</v>
      </c>
      <c r="F2009" s="7">
        <v>106.04063409937356</v>
      </c>
      <c r="G2009" s="7">
        <v>199.71068430192446</v>
      </c>
      <c r="H2009" s="7">
        <v>180.87259599820919</v>
      </c>
    </row>
    <row r="2010" spans="1:8" x14ac:dyDescent="0.25">
      <c r="A2010" s="21"/>
      <c r="B2010" s="5">
        <f>DATE(YEAR(siječanj!B2010),MONTH(siječanj!B2010)+10,DAY(siječanj!B2010))</f>
        <v>45982</v>
      </c>
      <c r="C2010" s="8">
        <v>20.90625</v>
      </c>
      <c r="D2010">
        <v>0.97280011756985618</v>
      </c>
      <c r="E2010" s="6">
        <v>186.30317340513582</v>
      </c>
      <c r="F2010" s="7">
        <v>104.22728559938426</v>
      </c>
      <c r="G2010" s="7">
        <v>199.77946220192513</v>
      </c>
      <c r="H2010" s="7">
        <v>181.23574899215342</v>
      </c>
    </row>
    <row r="2011" spans="1:8" x14ac:dyDescent="0.25">
      <c r="A2011" s="21"/>
      <c r="B2011" s="5">
        <f>DATE(YEAR(siječanj!B2011),MONTH(siječanj!B2011)+10,DAY(siječanj!B2011))</f>
        <v>45982</v>
      </c>
      <c r="C2011" s="8">
        <v>20.9166666666667</v>
      </c>
      <c r="D2011">
        <v>0.97280011756985618</v>
      </c>
      <c r="E2011" s="6">
        <v>184.96651818596325</v>
      </c>
      <c r="F2011" s="7">
        <v>101.52581099940025</v>
      </c>
      <c r="G2011" s="7">
        <v>198.62090840191397</v>
      </c>
      <c r="H2011" s="7">
        <v>179.935450637792</v>
      </c>
    </row>
    <row r="2012" spans="1:8" x14ac:dyDescent="0.25">
      <c r="A2012" s="21"/>
      <c r="B2012" s="5">
        <f>DATE(YEAR(siječanj!B2012),MONTH(siječanj!B2012)+10,DAY(siječanj!B2012))</f>
        <v>45982</v>
      </c>
      <c r="C2012" s="8">
        <v>20.9270833333333</v>
      </c>
      <c r="D2012">
        <v>0.97280011756985618</v>
      </c>
      <c r="E2012" s="6">
        <v>181.79128125007091</v>
      </c>
      <c r="F2012" s="7">
        <v>99.284619989413471</v>
      </c>
      <c r="G2012" s="7">
        <v>196.23545540189099</v>
      </c>
      <c r="H2012" s="7">
        <v>176.84657977324377</v>
      </c>
    </row>
    <row r="2013" spans="1:8" x14ac:dyDescent="0.25">
      <c r="A2013" s="21"/>
      <c r="B2013" s="5">
        <f>DATE(YEAR(siječanj!B2013),MONTH(siječanj!B2013)+10,DAY(siječanj!B2013))</f>
        <v>45982</v>
      </c>
      <c r="C2013" s="8">
        <v>20.9375</v>
      </c>
      <c r="D2013">
        <v>0.97280011756985618</v>
      </c>
      <c r="E2013" s="6">
        <v>174.43723472320082</v>
      </c>
      <c r="F2013" s="7">
        <v>97.22920535942562</v>
      </c>
      <c r="G2013" s="7">
        <v>194.97338340187883</v>
      </c>
      <c r="H2013" s="7">
        <v>169.69256244729036</v>
      </c>
    </row>
    <row r="2014" spans="1:8" x14ac:dyDescent="0.25">
      <c r="A2014" s="21"/>
      <c r="B2014" s="5">
        <f>DATE(YEAR(siječanj!B2014),MONTH(siječanj!B2014)+10,DAY(siječanj!B2014))</f>
        <v>45982</v>
      </c>
      <c r="C2014" s="8">
        <v>20.9479166666667</v>
      </c>
      <c r="D2014">
        <v>0.97280011756985618</v>
      </c>
      <c r="E2014" s="6">
        <v>167.64352348521709</v>
      </c>
      <c r="F2014" s="7">
        <v>94.970038349438965</v>
      </c>
      <c r="G2014" s="7">
        <v>194.52093500187445</v>
      </c>
      <c r="H2014" s="7">
        <v>163.08363935624413</v>
      </c>
    </row>
    <row r="2015" spans="1:8" x14ac:dyDescent="0.25">
      <c r="A2015" s="21"/>
      <c r="B2015" s="5">
        <f>DATE(YEAR(siječanj!B2015),MONTH(siječanj!B2015)+10,DAY(siječanj!B2015))</f>
        <v>45982</v>
      </c>
      <c r="C2015" s="8">
        <v>20.9583333333333</v>
      </c>
      <c r="D2015">
        <v>0.97280011756985618</v>
      </c>
      <c r="E2015" s="6">
        <v>157.88934844803774</v>
      </c>
      <c r="F2015" s="7">
        <v>92.126073889455768</v>
      </c>
      <c r="G2015" s="7">
        <v>189.82355790182922</v>
      </c>
      <c r="H2015" s="7">
        <v>153.5947767332791</v>
      </c>
    </row>
    <row r="2016" spans="1:8" x14ac:dyDescent="0.25">
      <c r="A2016" s="21"/>
      <c r="B2016" s="5">
        <f>DATE(YEAR(siječanj!B2016),MONTH(siječanj!B2016)+10,DAY(siječanj!B2016))</f>
        <v>45982</v>
      </c>
      <c r="C2016" s="8">
        <v>20.96875</v>
      </c>
      <c r="D2016">
        <v>0.97280011756985618</v>
      </c>
      <c r="E2016" s="6">
        <v>147.41573575617352</v>
      </c>
      <c r="F2016" s="7">
        <v>89.856577519469184</v>
      </c>
      <c r="G2016" s="7">
        <v>189.22354740182342</v>
      </c>
      <c r="H2016" s="7">
        <v>143.40604507525245</v>
      </c>
    </row>
    <row r="2017" spans="1:8" x14ac:dyDescent="0.25">
      <c r="A2017" s="21"/>
      <c r="B2017" s="5">
        <f>DATE(YEAR(siječanj!B2017),MONTH(siječanj!B2017)+10,DAY(siječanj!B2017))</f>
        <v>45982</v>
      </c>
      <c r="C2017" s="8">
        <v>20.9791666666667</v>
      </c>
      <c r="D2017">
        <v>0.97280011756985618</v>
      </c>
      <c r="E2017" s="6">
        <v>136.74587019901801</v>
      </c>
      <c r="F2017" s="7">
        <v>87.864130669480943</v>
      </c>
      <c r="G2017" s="7">
        <v>187.42777160180611</v>
      </c>
      <c r="H2017" s="7">
        <v>133.02639860679702</v>
      </c>
    </row>
    <row r="2018" spans="1:8" ht="15.75" thickBot="1" x14ac:dyDescent="0.3">
      <c r="A2018" s="21"/>
      <c r="B2018" s="5">
        <f>DATE(YEAR(siječanj!B2018),MONTH(siječanj!B2018)+10,DAY(siječanj!B2018))</f>
        <v>45982</v>
      </c>
      <c r="C2018" s="8">
        <v>20.9895833333333</v>
      </c>
      <c r="D2018">
        <v>0.97280011756985618</v>
      </c>
      <c r="E2018" s="6">
        <v>126.41936171680854</v>
      </c>
      <c r="F2018" s="7">
        <v>86.198375379490784</v>
      </c>
      <c r="G2018" s="7">
        <v>186.92435500180125</v>
      </c>
      <c r="H2018" s="7">
        <v>122.98076994121752</v>
      </c>
    </row>
    <row r="2019" spans="1:8" x14ac:dyDescent="0.25">
      <c r="A2019" s="18">
        <f t="shared" ref="A2019" si="19">A1923+1</f>
        <v>326</v>
      </c>
      <c r="B2019" s="5">
        <f>DATE(YEAR(siječanj!B2019),MONTH(siječanj!B2019)+10,DAY(siječanj!B2019))</f>
        <v>45983</v>
      </c>
      <c r="C2019" s="8">
        <v>21</v>
      </c>
      <c r="D2019">
        <v>0.97812495538251409</v>
      </c>
      <c r="E2019" s="6">
        <v>123.9665550404318</v>
      </c>
      <c r="F2019" s="7">
        <v>86.927828699486483</v>
      </c>
      <c r="G2019" s="7">
        <v>181.6977395017509</v>
      </c>
      <c r="H2019" s="7">
        <v>121.25478111784633</v>
      </c>
    </row>
    <row r="2020" spans="1:8" x14ac:dyDescent="0.25">
      <c r="A2020" s="19"/>
      <c r="B2020" s="5">
        <f>DATE(YEAR(siječanj!B2020),MONTH(siječanj!B2020)+10,DAY(siječanj!B2020))</f>
        <v>45983</v>
      </c>
      <c r="C2020" s="8">
        <v>21.0104166666667</v>
      </c>
      <c r="D2020">
        <v>0.97812495538251409</v>
      </c>
      <c r="E2020" s="6">
        <v>114.72668603822761</v>
      </c>
      <c r="F2020" s="7">
        <v>85.690914429493787</v>
      </c>
      <c r="G2020" s="7">
        <v>180.1649192017361</v>
      </c>
      <c r="H2020" s="7">
        <v>112.21703466232509</v>
      </c>
    </row>
    <row r="2021" spans="1:8" x14ac:dyDescent="0.25">
      <c r="A2021" s="19"/>
      <c r="B2021" s="5">
        <f>DATE(YEAR(siječanj!B2021),MONTH(siječanj!B2021)+10,DAY(siječanj!B2021))</f>
        <v>45983</v>
      </c>
      <c r="C2021" s="8">
        <v>21.0208333333333</v>
      </c>
      <c r="D2021">
        <v>0.97812495538251409</v>
      </c>
      <c r="E2021" s="6">
        <v>106.2489030242993</v>
      </c>
      <c r="F2021" s="7">
        <v>84.280474999502118</v>
      </c>
      <c r="G2021" s="7">
        <v>179.31026740172791</v>
      </c>
      <c r="H2021" s="7">
        <v>103.92470353008382</v>
      </c>
    </row>
    <row r="2022" spans="1:8" x14ac:dyDescent="0.25">
      <c r="A2022" s="19"/>
      <c r="B2022" s="5">
        <f>DATE(YEAR(siječanj!B2022),MONTH(siječanj!B2022)+10,DAY(siječanj!B2022))</f>
        <v>45983</v>
      </c>
      <c r="C2022" s="8">
        <v>21.03125</v>
      </c>
      <c r="D2022">
        <v>0.97812495538251409</v>
      </c>
      <c r="E2022" s="6">
        <v>98.538107491100504</v>
      </c>
      <c r="F2022" s="7">
        <v>83.169759709508682</v>
      </c>
      <c r="G2022" s="7">
        <v>179.73655120173197</v>
      </c>
      <c r="H2022" s="7">
        <v>96.382581993210053</v>
      </c>
    </row>
    <row r="2023" spans="1:8" x14ac:dyDescent="0.25">
      <c r="A2023" s="19"/>
      <c r="B2023" s="5">
        <f>DATE(YEAR(siječanj!B2023),MONTH(siječanj!B2023)+10,DAY(siječanj!B2023))</f>
        <v>45983</v>
      </c>
      <c r="C2023" s="8">
        <v>21.0416666666667</v>
      </c>
      <c r="D2023">
        <v>0.97812495538251409</v>
      </c>
      <c r="E2023" s="6">
        <v>91.93661142979829</v>
      </c>
      <c r="F2023" s="7">
        <v>82.267151669514007</v>
      </c>
      <c r="G2023" s="7">
        <v>178.95615260172448</v>
      </c>
      <c r="H2023" s="7">
        <v>89.925493952790987</v>
      </c>
    </row>
    <row r="2024" spans="1:8" x14ac:dyDescent="0.25">
      <c r="A2024" s="19"/>
      <c r="B2024" s="5">
        <f>DATE(YEAR(siječanj!B2024),MONTH(siječanj!B2024)+10,DAY(siječanj!B2024))</f>
        <v>45983</v>
      </c>
      <c r="C2024" s="8">
        <v>21.0520833333333</v>
      </c>
      <c r="D2024">
        <v>0.97812495538251409</v>
      </c>
      <c r="E2024" s="6">
        <v>87.991763902421042</v>
      </c>
      <c r="F2024" s="7">
        <v>81.442072769518873</v>
      </c>
      <c r="G2024" s="7">
        <v>179.34354920172819</v>
      </c>
      <c r="H2024" s="7">
        <v>86.066940141084302</v>
      </c>
    </row>
    <row r="2025" spans="1:8" x14ac:dyDescent="0.25">
      <c r="A2025" s="19"/>
      <c r="B2025" s="5">
        <f>DATE(YEAR(siječanj!B2025),MONTH(siječanj!B2025)+10,DAY(siječanj!B2025))</f>
        <v>45983</v>
      </c>
      <c r="C2025" s="8">
        <v>21.0625</v>
      </c>
      <c r="D2025">
        <v>0.97812495538251409</v>
      </c>
      <c r="E2025" s="6">
        <v>82.207350001190065</v>
      </c>
      <c r="F2025" s="7">
        <v>80.767224969522871</v>
      </c>
      <c r="G2025" s="7">
        <v>179.28444510172764</v>
      </c>
      <c r="H2025" s="7">
        <v>80.409060552028748</v>
      </c>
    </row>
    <row r="2026" spans="1:8" x14ac:dyDescent="0.25">
      <c r="A2026" s="19"/>
      <c r="B2026" s="5">
        <f>DATE(YEAR(siječanj!B2026),MONTH(siječanj!B2026)+10,DAY(siječanj!B2026))</f>
        <v>45983</v>
      </c>
      <c r="C2026" s="8">
        <v>21.0729166666667</v>
      </c>
      <c r="D2026">
        <v>0.97812495538251409</v>
      </c>
      <c r="E2026" s="6">
        <v>78.449131652930404</v>
      </c>
      <c r="F2026" s="7">
        <v>80.402687239525022</v>
      </c>
      <c r="G2026" s="7">
        <v>179.59648860173061</v>
      </c>
      <c r="H2026" s="7">
        <v>76.733053397819532</v>
      </c>
    </row>
    <row r="2027" spans="1:8" x14ac:dyDescent="0.25">
      <c r="A2027" s="19"/>
      <c r="B2027" s="5">
        <f>DATE(YEAR(siječanj!B2027),MONTH(siječanj!B2027)+10,DAY(siječanj!B2027))</f>
        <v>45983</v>
      </c>
      <c r="C2027" s="8">
        <v>21.0833333333333</v>
      </c>
      <c r="D2027">
        <v>0.97812495538251409</v>
      </c>
      <c r="E2027" s="6">
        <v>76.04571038576664</v>
      </c>
      <c r="F2027" s="7">
        <v>79.698003499529193</v>
      </c>
      <c r="G2027" s="7">
        <v>179.63764010173099</v>
      </c>
      <c r="H2027" s="7">
        <v>74.382207078109587</v>
      </c>
    </row>
    <row r="2028" spans="1:8" x14ac:dyDescent="0.25">
      <c r="A2028" s="19"/>
      <c r="B2028" s="5">
        <f>DATE(YEAR(siječanj!B2028),MONTH(siječanj!B2028)+10,DAY(siječanj!B2028))</f>
        <v>45983</v>
      </c>
      <c r="C2028" s="8">
        <v>21.09375</v>
      </c>
      <c r="D2028">
        <v>0.97812495538251409</v>
      </c>
      <c r="E2028" s="6">
        <v>73.735815696719669</v>
      </c>
      <c r="F2028" s="7">
        <v>79.509621729530309</v>
      </c>
      <c r="G2028" s="7">
        <v>179.73646770173198</v>
      </c>
      <c r="H2028" s="7">
        <v>72.12284143844721</v>
      </c>
    </row>
    <row r="2029" spans="1:8" x14ac:dyDescent="0.25">
      <c r="A2029" s="19"/>
      <c r="B2029" s="5">
        <f>DATE(YEAR(siječanj!B2029),MONTH(siječanj!B2029)+10,DAY(siječanj!B2029))</f>
        <v>45983</v>
      </c>
      <c r="C2029" s="8">
        <v>21.1041666666667</v>
      </c>
      <c r="D2029">
        <v>0.97812495538251409</v>
      </c>
      <c r="E2029" s="6">
        <v>72.711723737938726</v>
      </c>
      <c r="F2029" s="7">
        <v>78.686787189535167</v>
      </c>
      <c r="G2029" s="7">
        <v>179.62442290173092</v>
      </c>
      <c r="H2029" s="7">
        <v>71.121151536957001</v>
      </c>
    </row>
    <row r="2030" spans="1:8" x14ac:dyDescent="0.25">
      <c r="A2030" s="19"/>
      <c r="B2030" s="5">
        <f>DATE(YEAR(siječanj!B2030),MONTH(siječanj!B2030)+10,DAY(siječanj!B2030))</f>
        <v>45983</v>
      </c>
      <c r="C2030" s="8">
        <v>21.1145833333333</v>
      </c>
      <c r="D2030">
        <v>0.97812495538251409</v>
      </c>
      <c r="E2030" s="6">
        <v>69.952573783206873</v>
      </c>
      <c r="F2030" s="7">
        <v>78.134118839538431</v>
      </c>
      <c r="G2030" s="7">
        <v>179.71673700173184</v>
      </c>
      <c r="H2030" s="7">
        <v>68.422358110591247</v>
      </c>
    </row>
    <row r="2031" spans="1:8" x14ac:dyDescent="0.25">
      <c r="A2031" s="19"/>
      <c r="B2031" s="5">
        <f>DATE(YEAR(siječanj!B2031),MONTH(siječanj!B2031)+10,DAY(siječanj!B2031))</f>
        <v>45983</v>
      </c>
      <c r="C2031" s="8">
        <v>21.125</v>
      </c>
      <c r="D2031">
        <v>0.97812495538251409</v>
      </c>
      <c r="E2031" s="6">
        <v>69.045552010292639</v>
      </c>
      <c r="F2031" s="7">
        <v>77.916994769539713</v>
      </c>
      <c r="G2031" s="7">
        <v>179.80170290173263</v>
      </c>
      <c r="H2031" s="7">
        <v>67.53517747942854</v>
      </c>
    </row>
    <row r="2032" spans="1:8" x14ac:dyDescent="0.25">
      <c r="A2032" s="19"/>
      <c r="B2032" s="5">
        <f>DATE(YEAR(siječanj!B2032),MONTH(siječanj!B2032)+10,DAY(siječanj!B2032))</f>
        <v>45983</v>
      </c>
      <c r="C2032" s="8">
        <v>21.1354166666667</v>
      </c>
      <c r="D2032">
        <v>0.97812495538251409</v>
      </c>
      <c r="E2032" s="6">
        <v>66.594774084228163</v>
      </c>
      <c r="F2032" s="7">
        <v>77.864026289540021</v>
      </c>
      <c r="G2032" s="7">
        <v>180.47193430173908</v>
      </c>
      <c r="H2032" s="7">
        <v>65.138010429844272</v>
      </c>
    </row>
    <row r="2033" spans="1:8" x14ac:dyDescent="0.25">
      <c r="A2033" s="19"/>
      <c r="B2033" s="5">
        <f>DATE(YEAR(siječanj!B2033),MONTH(siječanj!B2033)+10,DAY(siječanj!B2033))</f>
        <v>45983</v>
      </c>
      <c r="C2033" s="8">
        <v>21.1458333333333</v>
      </c>
      <c r="D2033">
        <v>0.97812495538251409</v>
      </c>
      <c r="E2033" s="6">
        <v>66.164280796528899</v>
      </c>
      <c r="F2033" s="7">
        <v>77.586576209541661</v>
      </c>
      <c r="G2033" s="7">
        <v>181.77159430175163</v>
      </c>
      <c r="H2033" s="7">
        <v>64.716934202020965</v>
      </c>
    </row>
    <row r="2034" spans="1:8" x14ac:dyDescent="0.25">
      <c r="A2034" s="19"/>
      <c r="B2034" s="5">
        <f>DATE(YEAR(siječanj!B2034),MONTH(siječanj!B2034)+10,DAY(siječanj!B2034))</f>
        <v>45983</v>
      </c>
      <c r="C2034" s="8">
        <v>21.15625</v>
      </c>
      <c r="D2034">
        <v>0.97812495538251409</v>
      </c>
      <c r="E2034" s="6">
        <v>65.085550272819134</v>
      </c>
      <c r="F2034" s="7">
        <v>77.654855079541264</v>
      </c>
      <c r="G2034" s="7">
        <v>182.96266900176309</v>
      </c>
      <c r="H2034" s="7">
        <v>63.661800956647596</v>
      </c>
    </row>
    <row r="2035" spans="1:8" x14ac:dyDescent="0.25">
      <c r="A2035" s="19"/>
      <c r="B2035" s="5">
        <f>DATE(YEAR(siječanj!B2035),MONTH(siječanj!B2035)+10,DAY(siječanj!B2035))</f>
        <v>45983</v>
      </c>
      <c r="C2035" s="8">
        <v>21.1666666666667</v>
      </c>
      <c r="D2035">
        <v>0.97812495538251409</v>
      </c>
      <c r="E2035" s="6">
        <v>65.528326019074015</v>
      </c>
      <c r="F2035" s="7">
        <v>77.986906679539302</v>
      </c>
      <c r="G2035" s="7">
        <v>185.11191740178381</v>
      </c>
      <c r="H2035" s="7">
        <v>64.094890963697608</v>
      </c>
    </row>
    <row r="2036" spans="1:8" x14ac:dyDescent="0.25">
      <c r="A2036" s="19"/>
      <c r="B2036" s="5">
        <f>DATE(YEAR(siječanj!B2036),MONTH(siječanj!B2036)+10,DAY(siječanj!B2036))</f>
        <v>45983</v>
      </c>
      <c r="C2036" s="8">
        <v>21.1770833333333</v>
      </c>
      <c r="D2036">
        <v>0.97812495538251409</v>
      </c>
      <c r="E2036" s="6">
        <v>65.175321483536578</v>
      </c>
      <c r="F2036" s="7">
        <v>78.075260339538772</v>
      </c>
      <c r="G2036" s="7">
        <v>186.16523930179397</v>
      </c>
      <c r="H2036" s="7">
        <v>63.749608418125227</v>
      </c>
    </row>
    <row r="2037" spans="1:8" x14ac:dyDescent="0.25">
      <c r="A2037" s="19"/>
      <c r="B2037" s="5">
        <f>DATE(YEAR(siječanj!B2037),MONTH(siječanj!B2037)+10,DAY(siječanj!B2037))</f>
        <v>45983</v>
      </c>
      <c r="C2037" s="8">
        <v>21.1875</v>
      </c>
      <c r="D2037">
        <v>0.97812495538251409</v>
      </c>
      <c r="E2037" s="6">
        <v>66.293948451986026</v>
      </c>
      <c r="F2037" s="7">
        <v>78.440340319536617</v>
      </c>
      <c r="G2037" s="7">
        <v>191.45093810184488</v>
      </c>
      <c r="H2037" s="7">
        <v>64.843765371729518</v>
      </c>
    </row>
    <row r="2038" spans="1:8" x14ac:dyDescent="0.25">
      <c r="A2038" s="19"/>
      <c r="B2038" s="5">
        <f>DATE(YEAR(siječanj!B2038),MONTH(siječanj!B2038)+10,DAY(siječanj!B2038))</f>
        <v>45983</v>
      </c>
      <c r="C2038" s="8">
        <v>21.1979166666667</v>
      </c>
      <c r="D2038">
        <v>0.97812495538251409</v>
      </c>
      <c r="E2038" s="6">
        <v>65.724104386611586</v>
      </c>
      <c r="F2038" s="7">
        <v>79.096194409532728</v>
      </c>
      <c r="G2038" s="7">
        <v>192.98444830185966</v>
      </c>
      <c r="H2038" s="7">
        <v>64.286386670710158</v>
      </c>
    </row>
    <row r="2039" spans="1:8" x14ac:dyDescent="0.25">
      <c r="A2039" s="19"/>
      <c r="B2039" s="5">
        <f>DATE(YEAR(siječanj!B2039),MONTH(siječanj!B2039)+10,DAY(siječanj!B2039))</f>
        <v>45983</v>
      </c>
      <c r="C2039" s="8">
        <v>21.2083333333333</v>
      </c>
      <c r="D2039">
        <v>0.97812495538251409</v>
      </c>
      <c r="E2039" s="6">
        <v>67.652715860841553</v>
      </c>
      <c r="F2039" s="7">
        <v>80.548973579524144</v>
      </c>
      <c r="G2039" s="7">
        <v>197.95635620190754</v>
      </c>
      <c r="H2039" s="7">
        <v>66.172809682891554</v>
      </c>
    </row>
    <row r="2040" spans="1:8" x14ac:dyDescent="0.25">
      <c r="A2040" s="19"/>
      <c r="B2040" s="5">
        <f>DATE(YEAR(siječanj!B2040),MONTH(siječanj!B2040)+10,DAY(siječanj!B2040))</f>
        <v>45983</v>
      </c>
      <c r="C2040" s="8">
        <v>21.21875</v>
      </c>
      <c r="D2040">
        <v>0.97812495538251409</v>
      </c>
      <c r="E2040" s="6">
        <v>69.463996621210569</v>
      </c>
      <c r="F2040" s="7">
        <v>81.526851569518399</v>
      </c>
      <c r="G2040" s="7">
        <v>198.96677930191731</v>
      </c>
      <c r="H2040" s="7">
        <v>67.944468595812694</v>
      </c>
    </row>
    <row r="2041" spans="1:8" x14ac:dyDescent="0.25">
      <c r="A2041" s="19"/>
      <c r="B2041" s="5">
        <f>DATE(YEAR(siječanj!B2041),MONTH(siječanj!B2041)+10,DAY(siječanj!B2041))</f>
        <v>45983</v>
      </c>
      <c r="C2041" s="8">
        <v>21.2291666666667</v>
      </c>
      <c r="D2041">
        <v>0.97812495538251409</v>
      </c>
      <c r="E2041" s="6">
        <v>69.737182511649422</v>
      </c>
      <c r="F2041" s="7">
        <v>83.525464979506566</v>
      </c>
      <c r="G2041" s="7">
        <v>199.41214480192161</v>
      </c>
      <c r="H2041" s="7">
        <v>68.211678532709328</v>
      </c>
    </row>
    <row r="2042" spans="1:8" x14ac:dyDescent="0.25">
      <c r="A2042" s="19"/>
      <c r="B2042" s="5">
        <f>DATE(YEAR(siječanj!B2042),MONTH(siječanj!B2042)+10,DAY(siječanj!B2042))</f>
        <v>45983</v>
      </c>
      <c r="C2042" s="8">
        <v>21.2395833333333</v>
      </c>
      <c r="D2042">
        <v>0.97812495538251409</v>
      </c>
      <c r="E2042" s="6">
        <v>71.987623325578141</v>
      </c>
      <c r="F2042" s="7">
        <v>86.438699349489355</v>
      </c>
      <c r="G2042" s="7">
        <v>199.17858900191933</v>
      </c>
      <c r="H2042" s="7">
        <v>70.412890853424344</v>
      </c>
    </row>
    <row r="2043" spans="1:8" x14ac:dyDescent="0.25">
      <c r="A2043" s="19"/>
      <c r="B2043" s="5">
        <f>DATE(YEAR(siječanj!B2043),MONTH(siječanj!B2043)+10,DAY(siječanj!B2043))</f>
        <v>45983</v>
      </c>
      <c r="C2043" s="8">
        <v>21.25</v>
      </c>
      <c r="D2043">
        <v>0.97812495538251409</v>
      </c>
      <c r="E2043" s="6">
        <v>75.544371314457337</v>
      </c>
      <c r="F2043" s="7">
        <v>90.581267279464896</v>
      </c>
      <c r="G2043" s="7">
        <v>197.3689903019019</v>
      </c>
      <c r="H2043" s="7">
        <v>73.891834821353655</v>
      </c>
    </row>
    <row r="2044" spans="1:8" x14ac:dyDescent="0.25">
      <c r="A2044" s="19"/>
      <c r="B2044" s="5">
        <f>DATE(YEAR(siječanj!B2044),MONTH(siječanj!B2044)+10,DAY(siječanj!B2044))</f>
        <v>45983</v>
      </c>
      <c r="C2044" s="8">
        <v>21.2604166666667</v>
      </c>
      <c r="D2044">
        <v>0.97812495538251409</v>
      </c>
      <c r="E2044" s="6">
        <v>76.077534425088984</v>
      </c>
      <c r="F2044" s="7">
        <v>92.753889889452054</v>
      </c>
      <c r="G2044" s="7">
        <v>189.07007310182195</v>
      </c>
      <c r="H2044" s="7">
        <v>74.413334965151847</v>
      </c>
    </row>
    <row r="2045" spans="1:8" x14ac:dyDescent="0.25">
      <c r="A2045" s="19"/>
      <c r="B2045" s="5">
        <f>DATE(YEAR(siječanj!B2045),MONTH(siječanj!B2045)+10,DAY(siječanj!B2045))</f>
        <v>45983</v>
      </c>
      <c r="C2045" s="8">
        <v>21.2708333333333</v>
      </c>
      <c r="D2045">
        <v>0.97812495538251409</v>
      </c>
      <c r="E2045" s="6">
        <v>79.251230976833099</v>
      </c>
      <c r="F2045" s="7">
        <v>96.4706808194301</v>
      </c>
      <c r="G2045" s="7">
        <v>164.88341870158885</v>
      </c>
      <c r="H2045" s="7">
        <v>77.517606763224194</v>
      </c>
    </row>
    <row r="2046" spans="1:8" x14ac:dyDescent="0.25">
      <c r="A2046" s="19"/>
      <c r="B2046" s="5">
        <f>DATE(YEAR(siječanj!B2046),MONTH(siječanj!B2046)+10,DAY(siječanj!B2046))</f>
        <v>45983</v>
      </c>
      <c r="C2046" s="8">
        <v>21.28125</v>
      </c>
      <c r="D2046">
        <v>0.97812495538251409</v>
      </c>
      <c r="E2046" s="6">
        <v>82.979273645399147</v>
      </c>
      <c r="F2046" s="7">
        <v>101.63425419939961</v>
      </c>
      <c r="G2046" s="7">
        <v>108.37508690104433</v>
      </c>
      <c r="H2046" s="7">
        <v>81.164098332079462</v>
      </c>
    </row>
    <row r="2047" spans="1:8" x14ac:dyDescent="0.25">
      <c r="A2047" s="19"/>
      <c r="B2047" s="5">
        <f>DATE(YEAR(siječanj!B2047),MONTH(siječanj!B2047)+10,DAY(siječanj!B2047))</f>
        <v>45983</v>
      </c>
      <c r="C2047" s="8">
        <v>21.2916666666667</v>
      </c>
      <c r="D2047">
        <v>0.97812495538251409</v>
      </c>
      <c r="E2047" s="6">
        <v>87.644049174826762</v>
      </c>
      <c r="F2047" s="7">
        <v>107.324767399366</v>
      </c>
      <c r="G2047" s="7">
        <v>43.092414320415259</v>
      </c>
      <c r="H2047" s="7">
        <v>85.726831688670302</v>
      </c>
    </row>
    <row r="2048" spans="1:8" x14ac:dyDescent="0.25">
      <c r="A2048" s="19"/>
      <c r="B2048" s="5">
        <f>DATE(YEAR(siječanj!B2048),MONTH(siječanj!B2048)+10,DAY(siječanj!B2048))</f>
        <v>45983</v>
      </c>
      <c r="C2048" s="8">
        <v>21.3020833333333</v>
      </c>
      <c r="D2048">
        <v>0.97812495538251409</v>
      </c>
      <c r="E2048" s="6">
        <v>90.372215119662428</v>
      </c>
      <c r="F2048" s="7">
        <v>110.14938149934929</v>
      </c>
      <c r="G2048" s="7">
        <v>13.139265000126613</v>
      </c>
      <c r="H2048" s="7">
        <v>88.395318881738774</v>
      </c>
    </row>
    <row r="2049" spans="1:8" x14ac:dyDescent="0.25">
      <c r="A2049" s="19"/>
      <c r="B2049" s="5">
        <f>DATE(YEAR(siječanj!B2049),MONTH(siječanj!B2049)+10,DAY(siječanj!B2049))</f>
        <v>45983</v>
      </c>
      <c r="C2049" s="8">
        <v>21.3125</v>
      </c>
      <c r="D2049">
        <v>0.97812495538251409</v>
      </c>
      <c r="E2049" s="6">
        <v>94.180113085554396</v>
      </c>
      <c r="F2049" s="7">
        <v>113.00546519933242</v>
      </c>
      <c r="G2049" s="7">
        <v>5.7091161600550144</v>
      </c>
      <c r="H2049" s="7">
        <v>92.119918909728028</v>
      </c>
    </row>
    <row r="2050" spans="1:8" x14ac:dyDescent="0.25">
      <c r="A2050" s="19"/>
      <c r="B2050" s="5">
        <f>DATE(YEAR(siječanj!B2050),MONTH(siječanj!B2050)+10,DAY(siječanj!B2050))</f>
        <v>45983</v>
      </c>
      <c r="C2050" s="8">
        <v>21.3229166666667</v>
      </c>
      <c r="D2050">
        <v>0.97812495538251409</v>
      </c>
      <c r="E2050" s="6">
        <v>100.21893405902608</v>
      </c>
      <c r="F2050" s="7">
        <v>118.34453639930089</v>
      </c>
      <c r="G2050" s="7">
        <v>3.6653757570353207</v>
      </c>
      <c r="H2050" s="7">
        <v>98.026640404968006</v>
      </c>
    </row>
    <row r="2051" spans="1:8" x14ac:dyDescent="0.25">
      <c r="A2051" s="19"/>
      <c r="B2051" s="5">
        <f>DATE(YEAR(siječanj!B2051),MONTH(siječanj!B2051)+10,DAY(siječanj!B2051))</f>
        <v>45983</v>
      </c>
      <c r="C2051" s="8">
        <v>21.3333333333333</v>
      </c>
      <c r="D2051">
        <v>0.97812495538251409</v>
      </c>
      <c r="E2051" s="6">
        <v>106.0683046224772</v>
      </c>
      <c r="F2051" s="7">
        <v>125.87737349925639</v>
      </c>
      <c r="G2051" s="7">
        <v>3.294278058031745</v>
      </c>
      <c r="H2051" s="7">
        <v>103.74805572635942</v>
      </c>
    </row>
    <row r="2052" spans="1:8" x14ac:dyDescent="0.25">
      <c r="A2052" s="19"/>
      <c r="B2052" s="5">
        <f>DATE(YEAR(siječanj!B2052),MONTH(siječanj!B2052)+10,DAY(siječanj!B2052))</f>
        <v>45983</v>
      </c>
      <c r="C2052" s="8">
        <v>21.34375</v>
      </c>
      <c r="D2052">
        <v>0.97812495538251409</v>
      </c>
      <c r="E2052" s="6">
        <v>112.08599311039626</v>
      </c>
      <c r="F2052" s="7">
        <v>128.88878939923862</v>
      </c>
      <c r="G2052" s="7">
        <v>2.2186315360213791</v>
      </c>
      <c r="H2052" s="7">
        <v>109.63410701011112</v>
      </c>
    </row>
    <row r="2053" spans="1:8" x14ac:dyDescent="0.25">
      <c r="A2053" s="19"/>
      <c r="B2053" s="5">
        <f>DATE(YEAR(siječanj!B2053),MONTH(siječanj!B2053)+10,DAY(siječanj!B2053))</f>
        <v>45983</v>
      </c>
      <c r="C2053" s="8">
        <v>21.3541666666667</v>
      </c>
      <c r="D2053">
        <v>0.97812495538251409</v>
      </c>
      <c r="E2053" s="6">
        <v>118.3451484531101</v>
      </c>
      <c r="F2053" s="7">
        <v>131.2052564992249</v>
      </c>
      <c r="G2053" s="7">
        <v>1.5784566980152106</v>
      </c>
      <c r="H2053" s="7">
        <v>115.75634305043532</v>
      </c>
    </row>
    <row r="2054" spans="1:8" x14ac:dyDescent="0.25">
      <c r="A2054" s="19"/>
      <c r="B2054" s="5">
        <f>DATE(YEAR(siječanj!B2054),MONTH(siječanj!B2054)+10,DAY(siječanj!B2054))</f>
        <v>45983</v>
      </c>
      <c r="C2054" s="8">
        <v>21.3645833333333</v>
      </c>
      <c r="D2054">
        <v>0.97812495538251409</v>
      </c>
      <c r="E2054" s="6">
        <v>123.10744961583549</v>
      </c>
      <c r="F2054" s="7">
        <v>133.12413299921357</v>
      </c>
      <c r="G2054" s="7">
        <v>1.1477745050110602</v>
      </c>
      <c r="H2054" s="7">
        <v>120.4144686627442</v>
      </c>
    </row>
    <row r="2055" spans="1:8" x14ac:dyDescent="0.25">
      <c r="A2055" s="19"/>
      <c r="B2055" s="5">
        <f>DATE(YEAR(siječanj!B2055),MONTH(siječanj!B2055)+10,DAY(siječanj!B2055))</f>
        <v>45983</v>
      </c>
      <c r="C2055" s="8">
        <v>21.375</v>
      </c>
      <c r="D2055">
        <v>0.97812495538251409</v>
      </c>
      <c r="E2055" s="6">
        <v>125.36776572852546</v>
      </c>
      <c r="F2055" s="7">
        <v>135.9416595991969</v>
      </c>
      <c r="G2055" s="7">
        <v>0.90948486000876394</v>
      </c>
      <c r="H2055" s="7">
        <v>122.62534025961943</v>
      </c>
    </row>
    <row r="2056" spans="1:8" x14ac:dyDescent="0.25">
      <c r="A2056" s="19"/>
      <c r="B2056" s="5">
        <f>DATE(YEAR(siječanj!B2056),MONTH(siječanj!B2056)+10,DAY(siječanj!B2056))</f>
        <v>45983</v>
      </c>
      <c r="C2056" s="8">
        <v>21.3854166666667</v>
      </c>
      <c r="D2056">
        <v>0.97812495538251409</v>
      </c>
      <c r="E2056" s="6">
        <v>130.46499395391294</v>
      </c>
      <c r="F2056" s="7">
        <v>137.44354409918805</v>
      </c>
      <c r="G2056" s="7">
        <v>0.82150029300791616</v>
      </c>
      <c r="H2056" s="7">
        <v>127.61106639015107</v>
      </c>
    </row>
    <row r="2057" spans="1:8" x14ac:dyDescent="0.25">
      <c r="A2057" s="19"/>
      <c r="B2057" s="5">
        <f>DATE(YEAR(siječanj!B2057),MONTH(siječanj!B2057)+10,DAY(siječanj!B2057))</f>
        <v>45983</v>
      </c>
      <c r="C2057" s="8">
        <v>21.3958333333333</v>
      </c>
      <c r="D2057">
        <v>0.97812495538251409</v>
      </c>
      <c r="E2057" s="6">
        <v>133.13141773592463</v>
      </c>
      <c r="F2057" s="7">
        <v>138.0805727991843</v>
      </c>
      <c r="G2057" s="7">
        <v>0.88834079400856036</v>
      </c>
      <c r="H2057" s="7">
        <v>130.21916203296212</v>
      </c>
    </row>
    <row r="2058" spans="1:8" x14ac:dyDescent="0.25">
      <c r="A2058" s="19"/>
      <c r="B2058" s="5">
        <f>DATE(YEAR(siječanj!B2058),MONTH(siječanj!B2058)+10,DAY(siječanj!B2058))</f>
        <v>45983</v>
      </c>
      <c r="C2058" s="8">
        <v>21.40625</v>
      </c>
      <c r="D2058">
        <v>0.97812495538251409</v>
      </c>
      <c r="E2058" s="6">
        <v>136.20662380925174</v>
      </c>
      <c r="F2058" s="7">
        <v>138.58996139918128</v>
      </c>
      <c r="G2058" s="7">
        <v>0.86338271100831976</v>
      </c>
      <c r="H2058" s="7">
        <v>133.22709783622724</v>
      </c>
    </row>
    <row r="2059" spans="1:8" x14ac:dyDescent="0.25">
      <c r="A2059" s="19"/>
      <c r="B2059" s="5">
        <f>DATE(YEAR(siječanj!B2059),MONTH(siječanj!B2059)+10,DAY(siječanj!B2059))</f>
        <v>45983</v>
      </c>
      <c r="C2059" s="8">
        <v>21.4166666666667</v>
      </c>
      <c r="D2059">
        <v>0.97812495538251409</v>
      </c>
      <c r="E2059" s="6">
        <v>137.82979543300002</v>
      </c>
      <c r="F2059" s="7">
        <v>138.92548279917932</v>
      </c>
      <c r="G2059" s="7">
        <v>0.9187635840088535</v>
      </c>
      <c r="H2059" s="7">
        <v>134.81476250828419</v>
      </c>
    </row>
    <row r="2060" spans="1:8" x14ac:dyDescent="0.25">
      <c r="A2060" s="19"/>
      <c r="B2060" s="5">
        <f>DATE(YEAR(siječanj!B2060),MONTH(siječanj!B2060)+10,DAY(siječanj!B2060))</f>
        <v>45983</v>
      </c>
      <c r="C2060" s="8">
        <v>21.4270833333333</v>
      </c>
      <c r="D2060">
        <v>0.97812495538251409</v>
      </c>
      <c r="E2060" s="6">
        <v>139.8770808756922</v>
      </c>
      <c r="F2060" s="7">
        <v>138.54669869918155</v>
      </c>
      <c r="G2060" s="7">
        <v>0.95596343200921197</v>
      </c>
      <c r="H2060" s="7">
        <v>136.81726349057274</v>
      </c>
    </row>
    <row r="2061" spans="1:8" x14ac:dyDescent="0.25">
      <c r="A2061" s="19"/>
      <c r="B2061" s="5">
        <f>DATE(YEAR(siječanj!B2061),MONTH(siječanj!B2061)+10,DAY(siječanj!B2061))</f>
        <v>45983</v>
      </c>
      <c r="C2061" s="8">
        <v>21.4375</v>
      </c>
      <c r="D2061">
        <v>0.97812495538251409</v>
      </c>
      <c r="E2061" s="6">
        <v>141.12110402921479</v>
      </c>
      <c r="F2061" s="7">
        <v>138.83610169917984</v>
      </c>
      <c r="G2061" s="7">
        <v>0.906268431008733</v>
      </c>
      <c r="H2061" s="7">
        <v>138.03407358210686</v>
      </c>
    </row>
    <row r="2062" spans="1:8" x14ac:dyDescent="0.25">
      <c r="A2062" s="19"/>
      <c r="B2062" s="5">
        <f>DATE(YEAR(siječanj!B2062),MONTH(siječanj!B2062)+10,DAY(siječanj!B2062))</f>
        <v>45983</v>
      </c>
      <c r="C2062" s="8">
        <v>21.4479166666667</v>
      </c>
      <c r="D2062">
        <v>0.97812495538251409</v>
      </c>
      <c r="E2062" s="6">
        <v>141.74776201873959</v>
      </c>
      <c r="F2062" s="7">
        <v>139.10416109917824</v>
      </c>
      <c r="G2062" s="7">
        <v>0.85755915800826354</v>
      </c>
      <c r="H2062" s="7">
        <v>138.64702340015089</v>
      </c>
    </row>
    <row r="2063" spans="1:8" x14ac:dyDescent="0.25">
      <c r="A2063" s="19"/>
      <c r="B2063" s="5">
        <f>DATE(YEAR(siječanj!B2063),MONTH(siječanj!B2063)+10,DAY(siječanj!B2063))</f>
        <v>45983</v>
      </c>
      <c r="C2063" s="8">
        <v>21.4583333333333</v>
      </c>
      <c r="D2063">
        <v>0.97812495538251409</v>
      </c>
      <c r="E2063" s="6">
        <v>144.8176971055376</v>
      </c>
      <c r="F2063" s="7">
        <v>138.83092399917987</v>
      </c>
      <c r="G2063" s="7">
        <v>0.88398191700851836</v>
      </c>
      <c r="H2063" s="7">
        <v>141.6498035199524</v>
      </c>
    </row>
    <row r="2064" spans="1:8" x14ac:dyDescent="0.25">
      <c r="A2064" s="19"/>
      <c r="B2064" s="5">
        <f>DATE(YEAR(siječanj!B2064),MONTH(siječanj!B2064)+10,DAY(siječanj!B2064))</f>
        <v>45983</v>
      </c>
      <c r="C2064" s="8">
        <v>21.46875</v>
      </c>
      <c r="D2064">
        <v>0.97812495538251409</v>
      </c>
      <c r="E2064" s="6">
        <v>145.47416227128139</v>
      </c>
      <c r="F2064" s="7">
        <v>138.6555363991809</v>
      </c>
      <c r="G2064" s="7">
        <v>0.93183435500897949</v>
      </c>
      <c r="H2064" s="7">
        <v>142.29190848090573</v>
      </c>
    </row>
    <row r="2065" spans="1:8" x14ac:dyDescent="0.25">
      <c r="A2065" s="19"/>
      <c r="B2065" s="5">
        <f>DATE(YEAR(siječanj!B2065),MONTH(siječanj!B2065)+10,DAY(siječanj!B2065))</f>
        <v>45983</v>
      </c>
      <c r="C2065" s="8">
        <v>21.4791666666667</v>
      </c>
      <c r="D2065">
        <v>0.97812495538251409</v>
      </c>
      <c r="E2065" s="6">
        <v>145.76046470609759</v>
      </c>
      <c r="F2065" s="7">
        <v>138.39194229918246</v>
      </c>
      <c r="G2065" s="7">
        <v>0.89698970700864367</v>
      </c>
      <c r="H2065" s="7">
        <v>142.57194803718622</v>
      </c>
    </row>
    <row r="2066" spans="1:8" x14ac:dyDescent="0.25">
      <c r="A2066" s="19"/>
      <c r="B2066" s="5">
        <f>DATE(YEAR(siječanj!B2066),MONTH(siječanj!B2066)+10,DAY(siječanj!B2066))</f>
        <v>45983</v>
      </c>
      <c r="C2066" s="8">
        <v>21.4895833333333</v>
      </c>
      <c r="D2066">
        <v>0.97812495538251409</v>
      </c>
      <c r="E2066" s="6">
        <v>145.35444321904012</v>
      </c>
      <c r="F2066" s="7">
        <v>137.45395019918797</v>
      </c>
      <c r="G2066" s="7">
        <v>0.86394514600832506</v>
      </c>
      <c r="H2066" s="7">
        <v>142.17480828827379</v>
      </c>
    </row>
    <row r="2067" spans="1:8" x14ac:dyDescent="0.25">
      <c r="A2067" s="19"/>
      <c r="B2067" s="5">
        <f>DATE(YEAR(siječanj!B2067),MONTH(siječanj!B2067)+10,DAY(siječanj!B2067))</f>
        <v>45983</v>
      </c>
      <c r="C2067" s="8">
        <v>21.5</v>
      </c>
      <c r="D2067">
        <v>0.97812495538251409</v>
      </c>
      <c r="E2067" s="6">
        <v>145.1127534790792</v>
      </c>
      <c r="F2067" s="7">
        <v>135.76864129919798</v>
      </c>
      <c r="G2067" s="7">
        <v>0.99248513400956395</v>
      </c>
      <c r="H2067" s="7">
        <v>141.93840552215812</v>
      </c>
    </row>
    <row r="2068" spans="1:8" x14ac:dyDescent="0.25">
      <c r="A2068" s="19"/>
      <c r="B2068" s="5">
        <f>DATE(YEAR(siječanj!B2068),MONTH(siječanj!B2068)+10,DAY(siječanj!B2068))</f>
        <v>45983</v>
      </c>
      <c r="C2068" s="8">
        <v>21.5104166666667</v>
      </c>
      <c r="D2068">
        <v>0.97812495538251409</v>
      </c>
      <c r="E2068" s="6">
        <v>150.68517287868474</v>
      </c>
      <c r="F2068" s="7">
        <v>134.63487329920466</v>
      </c>
      <c r="G2068" s="7">
        <v>0.94235219500908074</v>
      </c>
      <c r="H2068" s="7">
        <v>147.38892799876993</v>
      </c>
    </row>
    <row r="2069" spans="1:8" x14ac:dyDescent="0.25">
      <c r="A2069" s="19"/>
      <c r="B2069" s="5">
        <f>DATE(YEAR(siječanj!B2069),MONTH(siječanj!B2069)+10,DAY(siječanj!B2069))</f>
        <v>45983</v>
      </c>
      <c r="C2069" s="8">
        <v>21.5208333333333</v>
      </c>
      <c r="D2069">
        <v>0.97812495538251409</v>
      </c>
      <c r="E2069" s="6">
        <v>151.80559085326928</v>
      </c>
      <c r="F2069" s="7">
        <v>133.21650789921304</v>
      </c>
      <c r="G2069" s="7">
        <v>0.89263376000860173</v>
      </c>
      <c r="H2069" s="7">
        <v>148.48483678017021</v>
      </c>
    </row>
    <row r="2070" spans="1:8" x14ac:dyDescent="0.25">
      <c r="A2070" s="19"/>
      <c r="B2070" s="5">
        <f>DATE(YEAR(siječanj!B2070),MONTH(siječanj!B2070)+10,DAY(siječanj!B2070))</f>
        <v>45983</v>
      </c>
      <c r="C2070" s="8">
        <v>21.53125</v>
      </c>
      <c r="D2070">
        <v>0.97812495538251409</v>
      </c>
      <c r="E2070" s="6">
        <v>151.84403606792719</v>
      </c>
      <c r="F2070" s="7">
        <v>131.50763709922313</v>
      </c>
      <c r="G2070" s="7">
        <v>0.89188677500859448</v>
      </c>
      <c r="H2070" s="7">
        <v>148.52244100404215</v>
      </c>
    </row>
    <row r="2071" spans="1:8" x14ac:dyDescent="0.25">
      <c r="A2071" s="19"/>
      <c r="B2071" s="5">
        <f>DATE(YEAR(siječanj!B2071),MONTH(siječanj!B2071)+10,DAY(siječanj!B2071))</f>
        <v>45983</v>
      </c>
      <c r="C2071" s="8">
        <v>21.5416666666667</v>
      </c>
      <c r="D2071">
        <v>0.97812495538251409</v>
      </c>
      <c r="E2071" s="6">
        <v>147.59799242363169</v>
      </c>
      <c r="F2071" s="7">
        <v>128.33379279924188</v>
      </c>
      <c r="G2071" s="7">
        <v>0.87157903900839884</v>
      </c>
      <c r="H2071" s="7">
        <v>144.36927975391342</v>
      </c>
    </row>
    <row r="2072" spans="1:8" x14ac:dyDescent="0.25">
      <c r="A2072" s="19"/>
      <c r="B2072" s="5">
        <f>DATE(YEAR(siječanj!B2072),MONTH(siječanj!B2072)+10,DAY(siječanj!B2072))</f>
        <v>45983</v>
      </c>
      <c r="C2072" s="8">
        <v>21.5520833333333</v>
      </c>
      <c r="D2072">
        <v>0.97812495538251409</v>
      </c>
      <c r="E2072" s="6">
        <v>142.99895216860463</v>
      </c>
      <c r="F2072" s="7">
        <v>126.67490419925169</v>
      </c>
      <c r="G2072" s="7">
        <v>0.92648096400892788</v>
      </c>
      <c r="H2072" s="7">
        <v>139.87084370966267</v>
      </c>
    </row>
    <row r="2073" spans="1:8" x14ac:dyDescent="0.25">
      <c r="A2073" s="19"/>
      <c r="B2073" s="5">
        <f>DATE(YEAR(siječanj!B2073),MONTH(siječanj!B2073)+10,DAY(siječanj!B2073))</f>
        <v>45983</v>
      </c>
      <c r="C2073" s="8">
        <v>21.5625</v>
      </c>
      <c r="D2073">
        <v>0.97812495538251409</v>
      </c>
      <c r="E2073" s="6">
        <v>143.76917990434953</v>
      </c>
      <c r="F2073" s="7">
        <v>125.03372609926137</v>
      </c>
      <c r="G2073" s="7">
        <v>1.0220071490098483</v>
      </c>
      <c r="H2073" s="7">
        <v>140.62422267932251</v>
      </c>
    </row>
    <row r="2074" spans="1:8" x14ac:dyDescent="0.25">
      <c r="A2074" s="19"/>
      <c r="B2074" s="5">
        <f>DATE(YEAR(siječanj!B2074),MONTH(siječanj!B2074)+10,DAY(siječanj!B2074))</f>
        <v>45983</v>
      </c>
      <c r="C2074" s="8">
        <v>21.5729166666667</v>
      </c>
      <c r="D2074">
        <v>0.97812495538251409</v>
      </c>
      <c r="E2074" s="6">
        <v>143.72617495449268</v>
      </c>
      <c r="F2074" s="7">
        <v>123.38712209927108</v>
      </c>
      <c r="G2074" s="7">
        <v>1.0416543160100378</v>
      </c>
      <c r="H2074" s="7">
        <v>140.58215846466257</v>
      </c>
    </row>
    <row r="2075" spans="1:8" x14ac:dyDescent="0.25">
      <c r="A2075" s="19"/>
      <c r="B2075" s="5">
        <f>DATE(YEAR(siječanj!B2075),MONTH(siječanj!B2075)+10,DAY(siječanj!B2075))</f>
        <v>45983</v>
      </c>
      <c r="C2075" s="8">
        <v>21.5833333333333</v>
      </c>
      <c r="D2075">
        <v>0.97812495538251409</v>
      </c>
      <c r="E2075" s="6">
        <v>145.73195323564451</v>
      </c>
      <c r="F2075" s="7">
        <v>120.51397279928806</v>
      </c>
      <c r="G2075" s="7">
        <v>0.99578944400959579</v>
      </c>
      <c r="H2075" s="7">
        <v>142.54406025642143</v>
      </c>
    </row>
    <row r="2076" spans="1:8" x14ac:dyDescent="0.25">
      <c r="A2076" s="19"/>
      <c r="B2076" s="5">
        <f>DATE(YEAR(siječanj!B2076),MONTH(siječanj!B2076)+10,DAY(siječanj!B2076))</f>
        <v>45983</v>
      </c>
      <c r="C2076" s="8">
        <v>21.59375</v>
      </c>
      <c r="D2076">
        <v>0.97812495538251409</v>
      </c>
      <c r="E2076" s="6">
        <v>146.56905642723984</v>
      </c>
      <c r="F2076" s="7">
        <v>118.93281819929742</v>
      </c>
      <c r="G2076" s="7">
        <v>0.85657050100825416</v>
      </c>
      <c r="H2076" s="7">
        <v>143.36285177835117</v>
      </c>
    </row>
    <row r="2077" spans="1:8" x14ac:dyDescent="0.25">
      <c r="A2077" s="19"/>
      <c r="B2077" s="5">
        <f>DATE(YEAR(siječanj!B2077),MONTH(siječanj!B2077)+10,DAY(siječanj!B2077))</f>
        <v>45983</v>
      </c>
      <c r="C2077" s="8">
        <v>21.6041666666667</v>
      </c>
      <c r="D2077">
        <v>0.97812495538251409</v>
      </c>
      <c r="E2077" s="6">
        <v>148.66446525380428</v>
      </c>
      <c r="F2077" s="7">
        <v>117.97221699930307</v>
      </c>
      <c r="G2077" s="7">
        <v>0.95802276700923172</v>
      </c>
      <c r="H2077" s="7">
        <v>145.41242344334262</v>
      </c>
    </row>
    <row r="2078" spans="1:8" x14ac:dyDescent="0.25">
      <c r="A2078" s="19"/>
      <c r="B2078" s="5">
        <f>DATE(YEAR(siječanj!B2078),MONTH(siječanj!B2078)+10,DAY(siječanj!B2078))</f>
        <v>45983</v>
      </c>
      <c r="C2078" s="8">
        <v>21.6145833333333</v>
      </c>
      <c r="D2078">
        <v>0.97812495538251409</v>
      </c>
      <c r="E2078" s="6">
        <v>148.30217086454198</v>
      </c>
      <c r="F2078" s="7">
        <v>117.04459109930855</v>
      </c>
      <c r="G2078" s="7">
        <v>1.0376645380099991</v>
      </c>
      <c r="H2078" s="7">
        <v>145.0580542600101</v>
      </c>
    </row>
    <row r="2079" spans="1:8" x14ac:dyDescent="0.25">
      <c r="A2079" s="19"/>
      <c r="B2079" s="5">
        <f>DATE(YEAR(siječanj!B2079),MONTH(siječanj!B2079)+10,DAY(siječanj!B2079))</f>
        <v>45983</v>
      </c>
      <c r="C2079" s="8">
        <v>21.625</v>
      </c>
      <c r="D2079">
        <v>0.97812495538251409</v>
      </c>
      <c r="E2079" s="6">
        <v>149.08289797751337</v>
      </c>
      <c r="F2079" s="7">
        <v>115.72876579931635</v>
      </c>
      <c r="G2079" s="7">
        <v>1.0870695330104754</v>
      </c>
      <c r="H2079" s="7">
        <v>145.82170293255118</v>
      </c>
    </row>
    <row r="2080" spans="1:8" x14ac:dyDescent="0.25">
      <c r="A2080" s="19"/>
      <c r="B2080" s="5">
        <f>DATE(YEAR(siječanj!B2080),MONTH(siječanj!B2080)+10,DAY(siječanj!B2080))</f>
        <v>45983</v>
      </c>
      <c r="C2080" s="8">
        <v>21.6354166666667</v>
      </c>
      <c r="D2080">
        <v>0.97812495538251409</v>
      </c>
      <c r="E2080" s="6">
        <v>146.47069571751962</v>
      </c>
      <c r="F2080" s="7">
        <v>115.08277899932015</v>
      </c>
      <c r="G2080" s="7">
        <v>1.132625358010914</v>
      </c>
      <c r="H2080" s="7">
        <v>143.26664271354468</v>
      </c>
    </row>
    <row r="2081" spans="1:8" x14ac:dyDescent="0.25">
      <c r="A2081" s="19"/>
      <c r="B2081" s="5">
        <f>DATE(YEAR(siječanj!B2081),MONTH(siječanj!B2081)+10,DAY(siječanj!B2081))</f>
        <v>45983</v>
      </c>
      <c r="C2081" s="8">
        <v>21.6458333333333</v>
      </c>
      <c r="D2081">
        <v>0.97812495538251409</v>
      </c>
      <c r="E2081" s="6">
        <v>145.79989556849023</v>
      </c>
      <c r="F2081" s="7">
        <v>115.02403979932052</v>
      </c>
      <c r="G2081" s="7">
        <v>1.4420455400138958</v>
      </c>
      <c r="H2081" s="7">
        <v>142.61051634770473</v>
      </c>
    </row>
    <row r="2082" spans="1:8" x14ac:dyDescent="0.25">
      <c r="A2082" s="19"/>
      <c r="B2082" s="5">
        <f>DATE(YEAR(siječanj!B2082),MONTH(siječanj!B2082)+10,DAY(siječanj!B2082))</f>
        <v>45983</v>
      </c>
      <c r="C2082" s="8">
        <v>21.65625</v>
      </c>
      <c r="D2082">
        <v>0.97812495538251409</v>
      </c>
      <c r="E2082" s="6">
        <v>147.22455080425999</v>
      </c>
      <c r="F2082" s="7">
        <v>115.32453739931874</v>
      </c>
      <c r="G2082" s="7">
        <v>2.8764337520277183</v>
      </c>
      <c r="H2082" s="7">
        <v>144.00400718662749</v>
      </c>
    </row>
    <row r="2083" spans="1:8" x14ac:dyDescent="0.25">
      <c r="A2083" s="19"/>
      <c r="B2083" s="5">
        <f>DATE(YEAR(siječanj!B2083),MONTH(siječanj!B2083)+10,DAY(siječanj!B2083))</f>
        <v>45983</v>
      </c>
      <c r="C2083" s="8">
        <v>21.6666666666667</v>
      </c>
      <c r="D2083">
        <v>0.97812495538251409</v>
      </c>
      <c r="E2083" s="6">
        <v>146.72353962179506</v>
      </c>
      <c r="F2083" s="7">
        <v>116.50005709931177</v>
      </c>
      <c r="G2083" s="7">
        <v>8.836926438085154</v>
      </c>
      <c r="H2083" s="7">
        <v>143.51395564613281</v>
      </c>
    </row>
    <row r="2084" spans="1:8" x14ac:dyDescent="0.25">
      <c r="A2084" s="19"/>
      <c r="B2084" s="5">
        <f>DATE(YEAR(siječanj!B2084),MONTH(siječanj!B2084)+10,DAY(siječanj!B2084))</f>
        <v>45983</v>
      </c>
      <c r="C2084" s="8">
        <v>21.6770833333333</v>
      </c>
      <c r="D2084">
        <v>0.97812495538251409</v>
      </c>
      <c r="E2084" s="6">
        <v>148.90928033909489</v>
      </c>
      <c r="F2084" s="7">
        <v>118.34000199930091</v>
      </c>
      <c r="G2084" s="7">
        <v>37.504359510361404</v>
      </c>
      <c r="H2084" s="7">
        <v>145.65188318771948</v>
      </c>
    </row>
    <row r="2085" spans="1:8" x14ac:dyDescent="0.25">
      <c r="A2085" s="19"/>
      <c r="B2085" s="5">
        <f>DATE(YEAR(siječanj!B2085),MONTH(siječanj!B2085)+10,DAY(siječanj!B2085))</f>
        <v>45983</v>
      </c>
      <c r="C2085" s="8">
        <v>21.6875</v>
      </c>
      <c r="D2085">
        <v>0.97812495538251409</v>
      </c>
      <c r="E2085" s="6">
        <v>154.0095289061338</v>
      </c>
      <c r="F2085" s="7">
        <v>120.15723549929018</v>
      </c>
      <c r="G2085" s="7">
        <v>116.76028380112514</v>
      </c>
      <c r="H2085" s="7">
        <v>150.64056358979414</v>
      </c>
    </row>
    <row r="2086" spans="1:8" x14ac:dyDescent="0.25">
      <c r="A2086" s="19"/>
      <c r="B2086" s="5">
        <f>DATE(YEAR(siječanj!B2086),MONTH(siječanj!B2086)+10,DAY(siječanj!B2086))</f>
        <v>45983</v>
      </c>
      <c r="C2086" s="8">
        <v>21.6979166666667</v>
      </c>
      <c r="D2086">
        <v>0.97812495538251409</v>
      </c>
      <c r="E2086" s="6">
        <v>159.69068654879527</v>
      </c>
      <c r="F2086" s="7">
        <v>122.02086089927919</v>
      </c>
      <c r="G2086" s="7">
        <v>181.32086070174725</v>
      </c>
      <c r="H2086" s="7">
        <v>156.19744565554342</v>
      </c>
    </row>
    <row r="2087" spans="1:8" x14ac:dyDescent="0.25">
      <c r="A2087" s="19"/>
      <c r="B2087" s="5">
        <f>DATE(YEAR(siječanj!B2087),MONTH(siječanj!B2087)+10,DAY(siječanj!B2087))</f>
        <v>45983</v>
      </c>
      <c r="C2087" s="8">
        <v>21.7083333333333</v>
      </c>
      <c r="D2087">
        <v>0.97812495538251409</v>
      </c>
      <c r="E2087" s="6">
        <v>164.48570824451127</v>
      </c>
      <c r="F2087" s="7">
        <v>122.73276569927498</v>
      </c>
      <c r="G2087" s="7">
        <v>200.60740850193309</v>
      </c>
      <c r="H2087" s="7">
        <v>160.88757603772382</v>
      </c>
    </row>
    <row r="2088" spans="1:8" x14ac:dyDescent="0.25">
      <c r="A2088" s="19"/>
      <c r="B2088" s="5">
        <f>DATE(YEAR(siječanj!B2088),MONTH(siječanj!B2088)+10,DAY(siječanj!B2088))</f>
        <v>45983</v>
      </c>
      <c r="C2088" s="8">
        <v>21.71875</v>
      </c>
      <c r="D2088">
        <v>0.97812495538251409</v>
      </c>
      <c r="E2088" s="6">
        <v>168.95992290049054</v>
      </c>
      <c r="F2088" s="7">
        <v>123.41995009927091</v>
      </c>
      <c r="G2088" s="7">
        <v>201.81160530194472</v>
      </c>
      <c r="H2088" s="7">
        <v>165.26391704847532</v>
      </c>
    </row>
    <row r="2089" spans="1:8" x14ac:dyDescent="0.25">
      <c r="A2089" s="19"/>
      <c r="B2089" s="5">
        <f>DATE(YEAR(siječanj!B2089),MONTH(siječanj!B2089)+10,DAY(siječanj!B2089))</f>
        <v>45983</v>
      </c>
      <c r="C2089" s="8">
        <v>21.7291666666667</v>
      </c>
      <c r="D2089">
        <v>0.97812495538251409</v>
      </c>
      <c r="E2089" s="6">
        <v>175.51915002828457</v>
      </c>
      <c r="F2089" s="7">
        <v>123.1327308992726</v>
      </c>
      <c r="G2089" s="7">
        <v>202.38774300195024</v>
      </c>
      <c r="H2089" s="7">
        <v>171.67966079019266</v>
      </c>
    </row>
    <row r="2090" spans="1:8" x14ac:dyDescent="0.25">
      <c r="A2090" s="19"/>
      <c r="B2090" s="5">
        <f>DATE(YEAR(siječanj!B2090),MONTH(siječanj!B2090)+10,DAY(siječanj!B2090))</f>
        <v>45983</v>
      </c>
      <c r="C2090" s="8">
        <v>21.7395833333333</v>
      </c>
      <c r="D2090">
        <v>0.97812495538251409</v>
      </c>
      <c r="E2090" s="6">
        <v>181.60390020499293</v>
      </c>
      <c r="F2090" s="7">
        <v>123.21810159927207</v>
      </c>
      <c r="G2090" s="7">
        <v>202.74911530195376</v>
      </c>
      <c r="H2090" s="7">
        <v>177.63130678529924</v>
      </c>
    </row>
    <row r="2091" spans="1:8" x14ac:dyDescent="0.25">
      <c r="A2091" s="19"/>
      <c r="B2091" s="5">
        <f>DATE(YEAR(siječanj!B2091),MONTH(siječanj!B2091)+10,DAY(siječanj!B2091))</f>
        <v>45983</v>
      </c>
      <c r="C2091" s="8">
        <v>21.75</v>
      </c>
      <c r="D2091">
        <v>0.97812495538251409</v>
      </c>
      <c r="E2091" s="6">
        <v>185.01068511048626</v>
      </c>
      <c r="F2091" s="7">
        <v>122.66030749927539</v>
      </c>
      <c r="G2091" s="7">
        <v>202.83855570195459</v>
      </c>
      <c r="H2091" s="7">
        <v>180.96356811898275</v>
      </c>
    </row>
    <row r="2092" spans="1:8" x14ac:dyDescent="0.25">
      <c r="A2092" s="19"/>
      <c r="B2092" s="5">
        <f>DATE(YEAR(siječanj!B2092),MONTH(siječanj!B2092)+10,DAY(siječanj!B2092))</f>
        <v>45983</v>
      </c>
      <c r="C2092" s="8">
        <v>21.7604166666667</v>
      </c>
      <c r="D2092">
        <v>0.97812495538251409</v>
      </c>
      <c r="E2092" s="6">
        <v>187.20270425526618</v>
      </c>
      <c r="F2092" s="7">
        <v>122.14816889927842</v>
      </c>
      <c r="G2092" s="7">
        <v>203.46645220196064</v>
      </c>
      <c r="H2092" s="7">
        <v>183.10763674716821</v>
      </c>
    </row>
    <row r="2093" spans="1:8" x14ac:dyDescent="0.25">
      <c r="A2093" s="19"/>
      <c r="B2093" s="5">
        <f>DATE(YEAR(siječanj!B2093),MONTH(siječanj!B2093)+10,DAY(siječanj!B2093))</f>
        <v>45983</v>
      </c>
      <c r="C2093" s="8">
        <v>21.7708333333333</v>
      </c>
      <c r="D2093">
        <v>0.97812495538251409</v>
      </c>
      <c r="E2093" s="6">
        <v>190.36131098596198</v>
      </c>
      <c r="F2093" s="7">
        <v>121.73078889928088</v>
      </c>
      <c r="G2093" s="7">
        <v>203.82278740196412</v>
      </c>
      <c r="H2093" s="7">
        <v>186.19714881470094</v>
      </c>
    </row>
    <row r="2094" spans="1:8" x14ac:dyDescent="0.25">
      <c r="A2094" s="19"/>
      <c r="B2094" s="5">
        <f>DATE(YEAR(siječanj!B2094),MONTH(siječanj!B2094)+10,DAY(siječanj!B2094))</f>
        <v>45983</v>
      </c>
      <c r="C2094" s="8">
        <v>21.78125</v>
      </c>
      <c r="D2094">
        <v>0.97812495538251409</v>
      </c>
      <c r="E2094" s="6">
        <v>191.37665395902127</v>
      </c>
      <c r="F2094" s="7">
        <v>121.07475159928474</v>
      </c>
      <c r="G2094" s="7">
        <v>203.97562790196559</v>
      </c>
      <c r="H2094" s="7">
        <v>187.19028111492253</v>
      </c>
    </row>
    <row r="2095" spans="1:8" x14ac:dyDescent="0.25">
      <c r="A2095" s="19"/>
      <c r="B2095" s="5">
        <f>DATE(YEAR(siječanj!B2095),MONTH(siječanj!B2095)+10,DAY(siječanj!B2095))</f>
        <v>45983</v>
      </c>
      <c r="C2095" s="8">
        <v>21.7916666666667</v>
      </c>
      <c r="D2095">
        <v>0.97812495538251409</v>
      </c>
      <c r="E2095" s="6">
        <v>189.21115418660949</v>
      </c>
      <c r="F2095" s="7">
        <v>120.43848879928852</v>
      </c>
      <c r="G2095" s="7">
        <v>203.5538802019615</v>
      </c>
      <c r="H2095" s="7">
        <v>185.0721517466514</v>
      </c>
    </row>
    <row r="2096" spans="1:8" x14ac:dyDescent="0.25">
      <c r="A2096" s="19"/>
      <c r="B2096" s="5">
        <f>DATE(YEAR(siječanj!B2096),MONTH(siječanj!B2096)+10,DAY(siječanj!B2096))</f>
        <v>45983</v>
      </c>
      <c r="C2096" s="8">
        <v>21.8020833333333</v>
      </c>
      <c r="D2096">
        <v>0.97812495538251409</v>
      </c>
      <c r="E2096" s="6">
        <v>189.63216346283917</v>
      </c>
      <c r="F2096" s="7">
        <v>119.64536409929318</v>
      </c>
      <c r="G2096" s="7">
        <v>203.53535060196134</v>
      </c>
      <c r="H2096" s="7">
        <v>185.48395142617917</v>
      </c>
    </row>
    <row r="2097" spans="1:8" x14ac:dyDescent="0.25">
      <c r="A2097" s="19"/>
      <c r="B2097" s="5">
        <f>DATE(YEAR(siječanj!B2097),MONTH(siječanj!B2097)+10,DAY(siječanj!B2097))</f>
        <v>45983</v>
      </c>
      <c r="C2097" s="8">
        <v>21.8125</v>
      </c>
      <c r="D2097">
        <v>0.97812495538251409</v>
      </c>
      <c r="E2097" s="6">
        <v>191.31956761966785</v>
      </c>
      <c r="F2097" s="7">
        <v>118.84942419929791</v>
      </c>
      <c r="G2097" s="7">
        <v>203.19229410195803</v>
      </c>
      <c r="H2097" s="7">
        <v>187.13444354178949</v>
      </c>
    </row>
    <row r="2098" spans="1:8" x14ac:dyDescent="0.25">
      <c r="A2098" s="19"/>
      <c r="B2098" s="5">
        <f>DATE(YEAR(siječanj!B2098),MONTH(siječanj!B2098)+10,DAY(siječanj!B2098))</f>
        <v>45983</v>
      </c>
      <c r="C2098" s="8">
        <v>21.8229166666667</v>
      </c>
      <c r="D2098">
        <v>0.97812495538251409</v>
      </c>
      <c r="E2098" s="6">
        <v>188.19336542032707</v>
      </c>
      <c r="F2098" s="7">
        <v>117.55419199930553</v>
      </c>
      <c r="G2098" s="7">
        <v>203.22258210195832</v>
      </c>
      <c r="H2098" s="7">
        <v>184.07662715504259</v>
      </c>
    </row>
    <row r="2099" spans="1:8" x14ac:dyDescent="0.25">
      <c r="A2099" s="19"/>
      <c r="B2099" s="5">
        <f>DATE(YEAR(siječanj!B2099),MONTH(siječanj!B2099)+10,DAY(siječanj!B2099))</f>
        <v>45983</v>
      </c>
      <c r="C2099" s="8">
        <v>21.8333333333333</v>
      </c>
      <c r="D2099">
        <v>0.97812495538251409</v>
      </c>
      <c r="E2099" s="6">
        <v>190.30990772304489</v>
      </c>
      <c r="F2099" s="7">
        <v>115.51711559931758</v>
      </c>
      <c r="G2099" s="7">
        <v>203.52411940196123</v>
      </c>
      <c r="H2099" s="7">
        <v>186.14687000045365</v>
      </c>
    </row>
    <row r="2100" spans="1:8" x14ac:dyDescent="0.25">
      <c r="A2100" s="19"/>
      <c r="B2100" s="5">
        <f>DATE(YEAR(siječanj!B2100),MONTH(siječanj!B2100)+10,DAY(siječanj!B2100))</f>
        <v>45983</v>
      </c>
      <c r="C2100" s="8">
        <v>21.84375</v>
      </c>
      <c r="D2100">
        <v>0.97812495538251409</v>
      </c>
      <c r="E2100" s="6">
        <v>191.15675347290255</v>
      </c>
      <c r="F2100" s="7">
        <v>113.58054629932903</v>
      </c>
      <c r="G2100" s="7">
        <v>203.60684580196201</v>
      </c>
      <c r="H2100" s="7">
        <v>186.97519096174906</v>
      </c>
    </row>
    <row r="2101" spans="1:8" x14ac:dyDescent="0.25">
      <c r="A2101" s="19"/>
      <c r="B2101" s="5">
        <f>DATE(YEAR(siječanj!B2101),MONTH(siječanj!B2101)+10,DAY(siječanj!B2101))</f>
        <v>45983</v>
      </c>
      <c r="C2101" s="8">
        <v>21.8541666666667</v>
      </c>
      <c r="D2101">
        <v>0.97812495538251409</v>
      </c>
      <c r="E2101" s="6">
        <v>188.19495731571374</v>
      </c>
      <c r="F2101" s="7">
        <v>112.34727709933631</v>
      </c>
      <c r="G2101" s="7">
        <v>203.13919670195747</v>
      </c>
      <c r="H2101" s="7">
        <v>184.07818422764663</v>
      </c>
    </row>
    <row r="2102" spans="1:8" x14ac:dyDescent="0.25">
      <c r="A2102" s="19"/>
      <c r="B2102" s="5">
        <f>DATE(YEAR(siječanj!B2102),MONTH(siječanj!B2102)+10,DAY(siječanj!B2102))</f>
        <v>45983</v>
      </c>
      <c r="C2102" s="8">
        <v>21.8645833333333</v>
      </c>
      <c r="D2102">
        <v>0.97812495538251409</v>
      </c>
      <c r="E2102" s="6">
        <v>184.65488311846354</v>
      </c>
      <c r="F2102" s="7">
        <v>111.00269929934426</v>
      </c>
      <c r="G2102" s="7">
        <v>202.2255008019487</v>
      </c>
      <c r="H2102" s="7">
        <v>180.61554931141052</v>
      </c>
    </row>
    <row r="2103" spans="1:8" x14ac:dyDescent="0.25">
      <c r="A2103" s="19"/>
      <c r="B2103" s="5">
        <f>DATE(YEAR(siječanj!B2103),MONTH(siječanj!B2103)+10,DAY(siječanj!B2103))</f>
        <v>45983</v>
      </c>
      <c r="C2103" s="8">
        <v>21.875</v>
      </c>
      <c r="D2103">
        <v>0.97812495538251409</v>
      </c>
      <c r="E2103" s="6">
        <v>180.73082235698121</v>
      </c>
      <c r="F2103" s="7">
        <v>108.73765439935764</v>
      </c>
      <c r="G2103" s="7">
        <v>201.6442075019431</v>
      </c>
      <c r="H2103" s="7">
        <v>176.77732755416733</v>
      </c>
    </row>
    <row r="2104" spans="1:8" x14ac:dyDescent="0.25">
      <c r="A2104" s="19"/>
      <c r="B2104" s="5">
        <f>DATE(YEAR(siječanj!B2104),MONTH(siječanj!B2104)+10,DAY(siječanj!B2104))</f>
        <v>45983</v>
      </c>
      <c r="C2104" s="8">
        <v>21.8854166666667</v>
      </c>
      <c r="D2104">
        <v>0.97812495538251409</v>
      </c>
      <c r="E2104" s="6">
        <v>184.53507986515953</v>
      </c>
      <c r="F2104" s="7">
        <v>106.75048359936937</v>
      </c>
      <c r="G2104" s="7">
        <v>201.12778900193808</v>
      </c>
      <c r="H2104" s="7">
        <v>180.49836675961785</v>
      </c>
    </row>
    <row r="2105" spans="1:8" x14ac:dyDescent="0.25">
      <c r="A2105" s="19"/>
      <c r="B2105" s="5">
        <f>DATE(YEAR(siječanj!B2105),MONTH(siječanj!B2105)+10,DAY(siječanj!B2105))</f>
        <v>45983</v>
      </c>
      <c r="C2105" s="8">
        <v>21.8958333333333</v>
      </c>
      <c r="D2105">
        <v>0.97812495538251409</v>
      </c>
      <c r="E2105" s="6">
        <v>189.7511514517355</v>
      </c>
      <c r="F2105" s="7">
        <v>105.59004369937624</v>
      </c>
      <c r="G2105" s="7">
        <v>200.66935850193369</v>
      </c>
      <c r="H2105" s="7">
        <v>185.60033654750944</v>
      </c>
    </row>
    <row r="2106" spans="1:8" x14ac:dyDescent="0.25">
      <c r="A2106" s="19"/>
      <c r="B2106" s="5">
        <f>DATE(YEAR(siječanj!B2106),MONTH(siječanj!B2106)+10,DAY(siječanj!B2106))</f>
        <v>45983</v>
      </c>
      <c r="C2106" s="8">
        <v>21.90625</v>
      </c>
      <c r="D2106">
        <v>0.97812495538251409</v>
      </c>
      <c r="E2106" s="6">
        <v>192.90316573451716</v>
      </c>
      <c r="F2106" s="7">
        <v>103.97747659938574</v>
      </c>
      <c r="G2106" s="7">
        <v>200.44898330193161</v>
      </c>
      <c r="H2106" s="7">
        <v>188.68340037722032</v>
      </c>
    </row>
    <row r="2107" spans="1:8" x14ac:dyDescent="0.25">
      <c r="A2107" s="19"/>
      <c r="B2107" s="5">
        <f>DATE(YEAR(siječanj!B2107),MONTH(siječanj!B2107)+10,DAY(siječanj!B2107))</f>
        <v>45983</v>
      </c>
      <c r="C2107" s="8">
        <v>21.9166666666667</v>
      </c>
      <c r="D2107">
        <v>0.97812495538251409</v>
      </c>
      <c r="E2107" s="6">
        <v>191.73131973199705</v>
      </c>
      <c r="F2107" s="7">
        <v>102.01870689939732</v>
      </c>
      <c r="G2107" s="7">
        <v>199.24458590191998</v>
      </c>
      <c r="H2107" s="7">
        <v>187.53718855829015</v>
      </c>
    </row>
    <row r="2108" spans="1:8" x14ac:dyDescent="0.25">
      <c r="A2108" s="19"/>
      <c r="B2108" s="5">
        <f>DATE(YEAR(siječanj!B2108),MONTH(siječanj!B2108)+10,DAY(siječanj!B2108))</f>
        <v>45983</v>
      </c>
      <c r="C2108" s="8">
        <v>21.9270833333333</v>
      </c>
      <c r="D2108">
        <v>0.97812495538251409</v>
      </c>
      <c r="E2108" s="6">
        <v>191.78747688785785</v>
      </c>
      <c r="F2108" s="7">
        <v>100.56448189940593</v>
      </c>
      <c r="G2108" s="7">
        <v>197.4086450019023</v>
      </c>
      <c r="H2108" s="7">
        <v>187.59211727386091</v>
      </c>
    </row>
    <row r="2109" spans="1:8" x14ac:dyDescent="0.25">
      <c r="A2109" s="19"/>
      <c r="B2109" s="5">
        <f>DATE(YEAR(siječanj!B2109),MONTH(siječanj!B2109)+10,DAY(siječanj!B2109))</f>
        <v>45983</v>
      </c>
      <c r="C2109" s="8">
        <v>21.9375</v>
      </c>
      <c r="D2109">
        <v>0.97812495538251409</v>
      </c>
      <c r="E2109" s="6">
        <v>187.09848810458112</v>
      </c>
      <c r="F2109" s="7">
        <v>99.13089164941438</v>
      </c>
      <c r="G2109" s="7">
        <v>196.37790250189235</v>
      </c>
      <c r="H2109" s="7">
        <v>183.00570032942926</v>
      </c>
    </row>
    <row r="2110" spans="1:8" x14ac:dyDescent="0.25">
      <c r="A2110" s="19"/>
      <c r="B2110" s="5">
        <f>DATE(YEAR(siječanj!B2110),MONTH(siječanj!B2110)+10,DAY(siječanj!B2110))</f>
        <v>45983</v>
      </c>
      <c r="C2110" s="8">
        <v>21.9479166666667</v>
      </c>
      <c r="D2110">
        <v>0.97812495538251409</v>
      </c>
      <c r="E2110" s="6">
        <v>179.2427904671691</v>
      </c>
      <c r="F2110" s="7">
        <v>97.633067179423236</v>
      </c>
      <c r="G2110" s="7">
        <v>195.72414130188608</v>
      </c>
      <c r="H2110" s="7">
        <v>175.3218464283371</v>
      </c>
    </row>
    <row r="2111" spans="1:8" x14ac:dyDescent="0.25">
      <c r="A2111" s="19"/>
      <c r="B2111" s="5">
        <f>DATE(YEAR(siječanj!B2111),MONTH(siječanj!B2111)+10,DAY(siječanj!B2111))</f>
        <v>45983</v>
      </c>
      <c r="C2111" s="8">
        <v>21.9583333333333</v>
      </c>
      <c r="D2111">
        <v>0.97812495538251409</v>
      </c>
      <c r="E2111" s="6">
        <v>169.93211233358218</v>
      </c>
      <c r="F2111" s="7">
        <v>95.105529269438179</v>
      </c>
      <c r="G2111" s="7">
        <v>190.12842040183213</v>
      </c>
      <c r="H2111" s="7">
        <v>166.21483979434146</v>
      </c>
    </row>
    <row r="2112" spans="1:8" x14ac:dyDescent="0.25">
      <c r="A2112" s="19"/>
      <c r="B2112" s="5">
        <f>DATE(YEAR(siječanj!B2112),MONTH(siječanj!B2112)+10,DAY(siječanj!B2112))</f>
        <v>45983</v>
      </c>
      <c r="C2112" s="8">
        <v>21.96875</v>
      </c>
      <c r="D2112">
        <v>0.97812495538251409</v>
      </c>
      <c r="E2112" s="6">
        <v>162.50903579425557</v>
      </c>
      <c r="F2112" s="7">
        <v>93.483177679447749</v>
      </c>
      <c r="G2112" s="7">
        <v>189.80810740182903</v>
      </c>
      <c r="H2112" s="7">
        <v>158.9541433855116</v>
      </c>
    </row>
    <row r="2113" spans="1:8" x14ac:dyDescent="0.25">
      <c r="A2113" s="19"/>
      <c r="B2113" s="5">
        <f>DATE(YEAR(siječanj!B2113),MONTH(siječanj!B2113)+10,DAY(siječanj!B2113))</f>
        <v>45983</v>
      </c>
      <c r="C2113" s="8">
        <v>21.9791666666667</v>
      </c>
      <c r="D2113">
        <v>0.97812495538251409</v>
      </c>
      <c r="E2113" s="6">
        <v>151.8843792735999</v>
      </c>
      <c r="F2113" s="7">
        <v>92.029803739456355</v>
      </c>
      <c r="G2113" s="7">
        <v>188.04562290181207</v>
      </c>
      <c r="H2113" s="7">
        <v>148.56190170029075</v>
      </c>
    </row>
    <row r="2114" spans="1:8" ht="15.75" thickBot="1" x14ac:dyDescent="0.3">
      <c r="A2114" s="19"/>
      <c r="B2114" s="5">
        <f>DATE(YEAR(siječanj!B2114),MONTH(siječanj!B2114)+10,DAY(siječanj!B2114))</f>
        <v>45983</v>
      </c>
      <c r="C2114" s="8">
        <v>21.9895833333333</v>
      </c>
      <c r="D2114">
        <v>0.97812495538251409</v>
      </c>
      <c r="E2114" s="6">
        <v>143.50024864408215</v>
      </c>
      <c r="F2114" s="7">
        <v>90.298168629466574</v>
      </c>
      <c r="G2114" s="7">
        <v>187.74960890180924</v>
      </c>
      <c r="H2114" s="7">
        <v>140.36117430237252</v>
      </c>
    </row>
    <row r="2115" spans="1:8" x14ac:dyDescent="0.25">
      <c r="A2115" s="14">
        <f t="shared" ref="A2115" si="20">A2019+1</f>
        <v>327</v>
      </c>
      <c r="B2115" s="5">
        <f>DATE(YEAR(siječanj!B2115),MONTH(siječanj!B2115)+10,DAY(siječanj!B2115))</f>
        <v>45984</v>
      </c>
      <c r="C2115" s="8">
        <v>22</v>
      </c>
      <c r="D2115">
        <v>0.98371734978909398</v>
      </c>
      <c r="E2115" s="6">
        <v>136.21508750196074</v>
      </c>
      <c r="F2115" s="7">
        <v>87.725739539481765</v>
      </c>
      <c r="G2115" s="7">
        <v>183.62832480176951</v>
      </c>
      <c r="H2115" s="7">
        <v>133.99714487871836</v>
      </c>
    </row>
    <row r="2116" spans="1:8" x14ac:dyDescent="0.25">
      <c r="A2116" s="15"/>
      <c r="B2116" s="5">
        <f>DATE(YEAR(siječanj!B2116),MONTH(siječanj!B2116)+10,DAY(siječanj!B2116))</f>
        <v>45984</v>
      </c>
      <c r="C2116" s="8">
        <v>22.0104166666667</v>
      </c>
      <c r="D2116">
        <v>0.98371734978909398</v>
      </c>
      <c r="E2116" s="6">
        <v>125.75322234425342</v>
      </c>
      <c r="F2116" s="7">
        <v>86.621475359488286</v>
      </c>
      <c r="G2116" s="7">
        <v>182.91639410176262</v>
      </c>
      <c r="H2116" s="7">
        <v>123.70562661192764</v>
      </c>
    </row>
    <row r="2117" spans="1:8" x14ac:dyDescent="0.25">
      <c r="A2117" s="15"/>
      <c r="B2117" s="5">
        <f>DATE(YEAR(siječanj!B2117),MONTH(siječanj!B2117)+10,DAY(siječanj!B2117))</f>
        <v>45984</v>
      </c>
      <c r="C2117" s="8">
        <v>22.0208333333333</v>
      </c>
      <c r="D2117">
        <v>0.98371734978909398</v>
      </c>
      <c r="E2117" s="6">
        <v>117.60016221478075</v>
      </c>
      <c r="F2117" s="7">
        <v>85.122308389497135</v>
      </c>
      <c r="G2117" s="7">
        <v>182.20656070175576</v>
      </c>
      <c r="H2117" s="7">
        <v>115.68531990869167</v>
      </c>
    </row>
    <row r="2118" spans="1:8" x14ac:dyDescent="0.25">
      <c r="A2118" s="15"/>
      <c r="B2118" s="5">
        <f>DATE(YEAR(siječanj!B2118),MONTH(siječanj!B2118)+10,DAY(siječanj!B2118))</f>
        <v>45984</v>
      </c>
      <c r="C2118" s="8">
        <v>22.03125</v>
      </c>
      <c r="D2118">
        <v>0.98371734978909398</v>
      </c>
      <c r="E2118" s="6">
        <v>109.82020194742506</v>
      </c>
      <c r="F2118" s="7">
        <v>84.035699409503579</v>
      </c>
      <c r="G2118" s="7">
        <v>182.44431280175809</v>
      </c>
      <c r="H2118" s="7">
        <v>108.03203801302408</v>
      </c>
    </row>
    <row r="2119" spans="1:8" x14ac:dyDescent="0.25">
      <c r="A2119" s="15"/>
      <c r="B2119" s="5">
        <f>DATE(YEAR(siječanj!B2119),MONTH(siječanj!B2119)+10,DAY(siječanj!B2119))</f>
        <v>45984</v>
      </c>
      <c r="C2119" s="8">
        <v>22.0416666666667</v>
      </c>
      <c r="D2119">
        <v>0.98371734978909398</v>
      </c>
      <c r="E2119" s="6">
        <v>102.00415805757181</v>
      </c>
      <c r="F2119" s="7">
        <v>83.295964969507935</v>
      </c>
      <c r="G2119" s="7">
        <v>181.84183140175227</v>
      </c>
      <c r="H2119" s="7">
        <v>100.3432600318624</v>
      </c>
    </row>
    <row r="2120" spans="1:8" x14ac:dyDescent="0.25">
      <c r="A2120" s="15"/>
      <c r="B2120" s="5">
        <f>DATE(YEAR(siječanj!B2120),MONTH(siječanj!B2120)+10,DAY(siječanj!B2120))</f>
        <v>45984</v>
      </c>
      <c r="C2120" s="8">
        <v>22.0520833333333</v>
      </c>
      <c r="D2120">
        <v>0.98371734978909398</v>
      </c>
      <c r="E2120" s="6">
        <v>96.620243044281636</v>
      </c>
      <c r="F2120" s="7">
        <v>82.311798549513753</v>
      </c>
      <c r="G2120" s="7">
        <v>182.05001170175427</v>
      </c>
      <c r="H2120" s="7">
        <v>95.047009423498878</v>
      </c>
    </row>
    <row r="2121" spans="1:8" x14ac:dyDescent="0.25">
      <c r="A2121" s="15"/>
      <c r="B2121" s="5">
        <f>DATE(YEAR(siječanj!B2121),MONTH(siječanj!B2121)+10,DAY(siječanj!B2121))</f>
        <v>45984</v>
      </c>
      <c r="C2121" s="8">
        <v>22.0625</v>
      </c>
      <c r="D2121">
        <v>0.98371734978909398</v>
      </c>
      <c r="E2121" s="6">
        <v>92.55284929015572</v>
      </c>
      <c r="F2121" s="7">
        <v>81.817513219516655</v>
      </c>
      <c r="G2121" s="7">
        <v>182.15648490175533</v>
      </c>
      <c r="H2121" s="7">
        <v>91.045843619141408</v>
      </c>
    </row>
    <row r="2122" spans="1:8" x14ac:dyDescent="0.25">
      <c r="A2122" s="15"/>
      <c r="B2122" s="5">
        <f>DATE(YEAR(siječanj!B2122),MONTH(siječanj!B2122)+10,DAY(siječanj!B2122))</f>
        <v>45984</v>
      </c>
      <c r="C2122" s="8">
        <v>22.0729166666667</v>
      </c>
      <c r="D2122">
        <v>0.98371734978909398</v>
      </c>
      <c r="E2122" s="6">
        <v>88.279438319259981</v>
      </c>
      <c r="F2122" s="7">
        <v>81.211674329520235</v>
      </c>
      <c r="G2122" s="7">
        <v>181.75880920175149</v>
      </c>
      <c r="H2122" s="7">
        <v>86.842015104292216</v>
      </c>
    </row>
    <row r="2123" spans="1:8" x14ac:dyDescent="0.25">
      <c r="A2123" s="15"/>
      <c r="B2123" s="5">
        <f>DATE(YEAR(siječanj!B2123),MONTH(siječanj!B2123)+10,DAY(siječanj!B2123))</f>
        <v>45984</v>
      </c>
      <c r="C2123" s="8">
        <v>22.0833333333333</v>
      </c>
      <c r="D2123">
        <v>0.98371734978909398</v>
      </c>
      <c r="E2123" s="6">
        <v>85.000728183236404</v>
      </c>
      <c r="F2123" s="7">
        <v>80.33130667952544</v>
      </c>
      <c r="G2123" s="7">
        <v>181.68246140175074</v>
      </c>
      <c r="H2123" s="7">
        <v>83.616691058556469</v>
      </c>
    </row>
    <row r="2124" spans="1:8" x14ac:dyDescent="0.25">
      <c r="A2124" s="15"/>
      <c r="B2124" s="5">
        <f>DATE(YEAR(siječanj!B2124),MONTH(siječanj!B2124)+10,DAY(siječanj!B2124))</f>
        <v>45984</v>
      </c>
      <c r="C2124" s="8">
        <v>22.09375</v>
      </c>
      <c r="D2124">
        <v>0.98371734978909398</v>
      </c>
      <c r="E2124" s="6">
        <v>82.614902956989127</v>
      </c>
      <c r="F2124" s="7">
        <v>80.0336214095272</v>
      </c>
      <c r="G2124" s="7">
        <v>182.2387074017561</v>
      </c>
      <c r="H2124" s="7">
        <v>81.269713389932534</v>
      </c>
    </row>
    <row r="2125" spans="1:8" x14ac:dyDescent="0.25">
      <c r="A2125" s="15"/>
      <c r="B2125" s="5">
        <f>DATE(YEAR(siječanj!B2125),MONTH(siječanj!B2125)+10,DAY(siječanj!B2125))</f>
        <v>45984</v>
      </c>
      <c r="C2125" s="8">
        <v>22.1041666666667</v>
      </c>
      <c r="D2125">
        <v>0.98371734978909398</v>
      </c>
      <c r="E2125" s="6">
        <v>80.348883955848095</v>
      </c>
      <c r="F2125" s="7">
        <v>79.221305459532005</v>
      </c>
      <c r="G2125" s="7">
        <v>182.07460070175452</v>
      </c>
      <c r="H2125" s="7">
        <v>79.040591183558348</v>
      </c>
    </row>
    <row r="2126" spans="1:8" x14ac:dyDescent="0.25">
      <c r="A2126" s="15"/>
      <c r="B2126" s="5">
        <f>DATE(YEAR(siječanj!B2126),MONTH(siječanj!B2126)+10,DAY(siječanj!B2126))</f>
        <v>45984</v>
      </c>
      <c r="C2126" s="8">
        <v>22.1145833333333</v>
      </c>
      <c r="D2126">
        <v>0.98371734978909398</v>
      </c>
      <c r="E2126" s="6">
        <v>77.359831419341731</v>
      </c>
      <c r="F2126" s="7">
        <v>78.86672007953409</v>
      </c>
      <c r="G2126" s="7">
        <v>182.17643520175548</v>
      </c>
      <c r="H2126" s="7">
        <v>76.100208343965932</v>
      </c>
    </row>
    <row r="2127" spans="1:8" x14ac:dyDescent="0.25">
      <c r="A2127" s="15"/>
      <c r="B2127" s="5">
        <f>DATE(YEAR(siječanj!B2127),MONTH(siječanj!B2127)+10,DAY(siječanj!B2127))</f>
        <v>45984</v>
      </c>
      <c r="C2127" s="8">
        <v>22.125</v>
      </c>
      <c r="D2127">
        <v>0.98371734978909398</v>
      </c>
      <c r="E2127" s="6">
        <v>75.705001186594416</v>
      </c>
      <c r="F2127" s="7">
        <v>78.621504989535552</v>
      </c>
      <c r="G2127" s="7">
        <v>182.05900190175439</v>
      </c>
      <c r="H2127" s="7">
        <v>74.472323133056875</v>
      </c>
    </row>
    <row r="2128" spans="1:8" x14ac:dyDescent="0.25">
      <c r="A2128" s="15"/>
      <c r="B2128" s="5">
        <f>DATE(YEAR(siječanj!B2128),MONTH(siječanj!B2128)+10,DAY(siječanj!B2128))</f>
        <v>45984</v>
      </c>
      <c r="C2128" s="8">
        <v>22.1354166666667</v>
      </c>
      <c r="D2128">
        <v>0.98371734978909398</v>
      </c>
      <c r="E2128" s="6">
        <v>73.57036754259093</v>
      </c>
      <c r="F2128" s="7">
        <v>78.169623899538223</v>
      </c>
      <c r="G2128" s="7">
        <v>182.37479930175743</v>
      </c>
      <c r="H2128" s="7">
        <v>72.372446982007133</v>
      </c>
    </row>
    <row r="2129" spans="1:8" x14ac:dyDescent="0.25">
      <c r="A2129" s="15"/>
      <c r="B2129" s="5">
        <f>DATE(YEAR(siječanj!B2129),MONTH(siječanj!B2129)+10,DAY(siječanj!B2129))</f>
        <v>45984</v>
      </c>
      <c r="C2129" s="8">
        <v>22.1458333333333</v>
      </c>
      <c r="D2129">
        <v>0.98371734978909398</v>
      </c>
      <c r="E2129" s="6">
        <v>72.177517524729495</v>
      </c>
      <c r="F2129" s="7">
        <v>78.084935859538717</v>
      </c>
      <c r="G2129" s="7">
        <v>183.82212790177135</v>
      </c>
      <c r="H2129" s="7">
        <v>71.002276253782782</v>
      </c>
    </row>
    <row r="2130" spans="1:8" x14ac:dyDescent="0.25">
      <c r="A2130" s="15"/>
      <c r="B2130" s="5">
        <f>DATE(YEAR(siječanj!B2130),MONTH(siječanj!B2130)+10,DAY(siječanj!B2130))</f>
        <v>45984</v>
      </c>
      <c r="C2130" s="8">
        <v>22.15625</v>
      </c>
      <c r="D2130">
        <v>0.98371734978909398</v>
      </c>
      <c r="E2130" s="6">
        <v>72.162181044097352</v>
      </c>
      <c r="F2130" s="7">
        <v>77.784954859540491</v>
      </c>
      <c r="G2130" s="7">
        <v>185.0109177017828</v>
      </c>
      <c r="H2130" s="7">
        <v>70.987189491700235</v>
      </c>
    </row>
    <row r="2131" spans="1:8" x14ac:dyDescent="0.25">
      <c r="A2131" s="15"/>
      <c r="B2131" s="5">
        <f>DATE(YEAR(siječanj!B2131),MONTH(siječanj!B2131)+10,DAY(siječanj!B2131))</f>
        <v>45984</v>
      </c>
      <c r="C2131" s="8">
        <v>22.1666666666667</v>
      </c>
      <c r="D2131">
        <v>0.98371734978909398</v>
      </c>
      <c r="E2131" s="6">
        <v>70.129282095929199</v>
      </c>
      <c r="F2131" s="7">
        <v>77.821528439540259</v>
      </c>
      <c r="G2131" s="7">
        <v>187.21365170180403</v>
      </c>
      <c r="H2131" s="7">
        <v>68.987391526019223</v>
      </c>
    </row>
    <row r="2132" spans="1:8" x14ac:dyDescent="0.25">
      <c r="A2132" s="15"/>
      <c r="B2132" s="5">
        <f>DATE(YEAR(siječanj!B2132),MONTH(siječanj!B2132)+10,DAY(siječanj!B2132))</f>
        <v>45984</v>
      </c>
      <c r="C2132" s="8">
        <v>22.1770833333333</v>
      </c>
      <c r="D2132">
        <v>0.98371734978909398</v>
      </c>
      <c r="E2132" s="6">
        <v>69.780316239602257</v>
      </c>
      <c r="F2132" s="7">
        <v>77.539388729541926</v>
      </c>
      <c r="G2132" s="7">
        <v>188.61741060181757</v>
      </c>
      <c r="H2132" s="7">
        <v>68.644107758666408</v>
      </c>
    </row>
    <row r="2133" spans="1:8" x14ac:dyDescent="0.25">
      <c r="A2133" s="15"/>
      <c r="B2133" s="5">
        <f>DATE(YEAR(siječanj!B2133),MONTH(siječanj!B2133)+10,DAY(siječanj!B2133))</f>
        <v>45984</v>
      </c>
      <c r="C2133" s="8">
        <v>22.1875</v>
      </c>
      <c r="D2133">
        <v>0.98371734978909398</v>
      </c>
      <c r="E2133" s="6">
        <v>69.896529555830256</v>
      </c>
      <c r="F2133" s="7">
        <v>77.471433499542343</v>
      </c>
      <c r="G2133" s="7">
        <v>192.70396280185696</v>
      </c>
      <c r="H2133" s="7">
        <v>68.758428814116414</v>
      </c>
    </row>
    <row r="2134" spans="1:8" x14ac:dyDescent="0.25">
      <c r="A2134" s="15"/>
      <c r="B2134" s="5">
        <f>DATE(YEAR(siječanj!B2134),MONTH(siječanj!B2134)+10,DAY(siječanj!B2134))</f>
        <v>45984</v>
      </c>
      <c r="C2134" s="8">
        <v>22.1979166666667</v>
      </c>
      <c r="D2134">
        <v>0.98371734978909398</v>
      </c>
      <c r="E2134" s="6">
        <v>69.569988919019579</v>
      </c>
      <c r="F2134" s="7">
        <v>77.641616099541324</v>
      </c>
      <c r="G2134" s="7">
        <v>193.89056000186838</v>
      </c>
      <c r="H2134" s="7">
        <v>68.43720512427457</v>
      </c>
    </row>
    <row r="2135" spans="1:8" x14ac:dyDescent="0.25">
      <c r="A2135" s="15"/>
      <c r="B2135" s="5">
        <f>DATE(YEAR(siječanj!B2135),MONTH(siječanj!B2135)+10,DAY(siječanj!B2135))</f>
        <v>45984</v>
      </c>
      <c r="C2135" s="8">
        <v>22.2083333333333</v>
      </c>
      <c r="D2135">
        <v>0.98371734978909398</v>
      </c>
      <c r="E2135" s="6">
        <v>68.936185726368564</v>
      </c>
      <c r="F2135" s="7">
        <v>78.26414212953766</v>
      </c>
      <c r="G2135" s="7">
        <v>198.75586150191526</v>
      </c>
      <c r="H2135" s="7">
        <v>67.813721927312045</v>
      </c>
    </row>
    <row r="2136" spans="1:8" x14ac:dyDescent="0.25">
      <c r="A2136" s="15"/>
      <c r="B2136" s="5">
        <f>DATE(YEAR(siječanj!B2136),MONTH(siječanj!B2136)+10,DAY(siječanj!B2136))</f>
        <v>45984</v>
      </c>
      <c r="C2136" s="8">
        <v>22.21875</v>
      </c>
      <c r="D2136">
        <v>0.98371734978909398</v>
      </c>
      <c r="E2136" s="6">
        <v>69.280909830333584</v>
      </c>
      <c r="F2136" s="7">
        <v>78.771125899534653</v>
      </c>
      <c r="G2136" s="7">
        <v>199.52056310192265</v>
      </c>
      <c r="H2136" s="7">
        <v>68.152833009272939</v>
      </c>
    </row>
    <row r="2137" spans="1:8" x14ac:dyDescent="0.25">
      <c r="A2137" s="15"/>
      <c r="B2137" s="5">
        <f>DATE(YEAR(siječanj!B2137),MONTH(siječanj!B2137)+10,DAY(siječanj!B2137))</f>
        <v>45984</v>
      </c>
      <c r="C2137" s="8">
        <v>22.2291666666667</v>
      </c>
      <c r="D2137">
        <v>0.98371734978909398</v>
      </c>
      <c r="E2137" s="6">
        <v>69.272628408160443</v>
      </c>
      <c r="F2137" s="7">
        <v>80.079881929526934</v>
      </c>
      <c r="G2137" s="7">
        <v>199.95108570192679</v>
      </c>
      <c r="H2137" s="7">
        <v>68.144686430600288</v>
      </c>
    </row>
    <row r="2138" spans="1:8" x14ac:dyDescent="0.25">
      <c r="A2138" s="15"/>
      <c r="B2138" s="5">
        <f>DATE(YEAR(siječanj!B2138),MONTH(siječanj!B2138)+10,DAY(siječanj!B2138))</f>
        <v>45984</v>
      </c>
      <c r="C2138" s="8">
        <v>22.2395833333333</v>
      </c>
      <c r="D2138">
        <v>0.98371734978909398</v>
      </c>
      <c r="E2138" s="6">
        <v>70.162136360019488</v>
      </c>
      <c r="F2138" s="7">
        <v>81.473405329518698</v>
      </c>
      <c r="G2138" s="7">
        <v>200.27555390192992</v>
      </c>
      <c r="H2138" s="7">
        <v>69.019710835619406</v>
      </c>
    </row>
    <row r="2139" spans="1:8" x14ac:dyDescent="0.25">
      <c r="A2139" s="15"/>
      <c r="B2139" s="5">
        <f>DATE(YEAR(siječanj!B2139),MONTH(siječanj!B2139)+10,DAY(siječanj!B2139))</f>
        <v>45984</v>
      </c>
      <c r="C2139" s="8">
        <v>22.25</v>
      </c>
      <c r="D2139">
        <v>0.98371734978909398</v>
      </c>
      <c r="E2139" s="6">
        <v>71.758598416057865</v>
      </c>
      <c r="F2139" s="7">
        <v>83.996741629503802</v>
      </c>
      <c r="G2139" s="7">
        <v>196.36462370189224</v>
      </c>
      <c r="H2139" s="7">
        <v>70.590178258424316</v>
      </c>
    </row>
    <row r="2140" spans="1:8" x14ac:dyDescent="0.25">
      <c r="A2140" s="15"/>
      <c r="B2140" s="5">
        <f>DATE(YEAR(siječanj!B2140),MONTH(siječanj!B2140)+10,DAY(siječanj!B2140))</f>
        <v>45984</v>
      </c>
      <c r="C2140" s="8">
        <v>22.2604166666667</v>
      </c>
      <c r="D2140">
        <v>0.98371734978909398</v>
      </c>
      <c r="E2140" s="6">
        <v>74.131732065644556</v>
      </c>
      <c r="F2140" s="7">
        <v>85.077042189497405</v>
      </c>
      <c r="G2140" s="7">
        <v>177.71737920171253</v>
      </c>
      <c r="H2140" s="7">
        <v>72.92467100289106</v>
      </c>
    </row>
    <row r="2141" spans="1:8" x14ac:dyDescent="0.25">
      <c r="A2141" s="15"/>
      <c r="B2141" s="5">
        <f>DATE(YEAR(siječanj!B2141),MONTH(siječanj!B2141)+10,DAY(siječanj!B2141))</f>
        <v>45984</v>
      </c>
      <c r="C2141" s="8">
        <v>22.2708333333333</v>
      </c>
      <c r="D2141">
        <v>0.98371734978909398</v>
      </c>
      <c r="E2141" s="6">
        <v>75.557623571135849</v>
      </c>
      <c r="F2141" s="7">
        <v>87.090487099485514</v>
      </c>
      <c r="G2141" s="7">
        <v>134.79612260129892</v>
      </c>
      <c r="H2141" s="7">
        <v>74.327345215759735</v>
      </c>
    </row>
    <row r="2142" spans="1:8" x14ac:dyDescent="0.25">
      <c r="A2142" s="15"/>
      <c r="B2142" s="5">
        <f>DATE(YEAR(siječanj!B2142),MONTH(siječanj!B2142)+10,DAY(siječanj!B2142))</f>
        <v>45984</v>
      </c>
      <c r="C2142" s="8">
        <v>22.28125</v>
      </c>
      <c r="D2142">
        <v>0.98371734978909398</v>
      </c>
      <c r="E2142" s="6">
        <v>79.546496367130501</v>
      </c>
      <c r="F2142" s="7">
        <v>89.697218589470125</v>
      </c>
      <c r="G2142" s="7">
        <v>71.689938400690835</v>
      </c>
      <c r="H2142" s="7">
        <v>78.251268591281402</v>
      </c>
    </row>
    <row r="2143" spans="1:8" x14ac:dyDescent="0.25">
      <c r="A2143" s="15"/>
      <c r="B2143" s="5">
        <f>DATE(YEAR(siječanj!B2143),MONTH(siječanj!B2143)+10,DAY(siječanj!B2143))</f>
        <v>45984</v>
      </c>
      <c r="C2143" s="8">
        <v>22.2916666666667</v>
      </c>
      <c r="D2143">
        <v>0.98371734978909398</v>
      </c>
      <c r="E2143" s="6">
        <v>81.372987801837894</v>
      </c>
      <c r="F2143" s="7">
        <v>92.589847889453026</v>
      </c>
      <c r="G2143" s="7">
        <v>35.272767060339895</v>
      </c>
      <c r="H2143" s="7">
        <v>80.048019904844239</v>
      </c>
    </row>
    <row r="2144" spans="1:8" x14ac:dyDescent="0.25">
      <c r="A2144" s="15"/>
      <c r="B2144" s="5">
        <f>DATE(YEAR(siječanj!B2144),MONTH(siječanj!B2144)+10,DAY(siječanj!B2144))</f>
        <v>45984</v>
      </c>
      <c r="C2144" s="8">
        <v>22.3020833333333</v>
      </c>
      <c r="D2144">
        <v>0.98371734978909398</v>
      </c>
      <c r="E2144" s="6">
        <v>85.728092625030044</v>
      </c>
      <c r="F2144" s="7">
        <v>93.352285069448513</v>
      </c>
      <c r="G2144" s="7">
        <v>10.460505420100802</v>
      </c>
      <c r="H2144" s="7">
        <v>84.332212079568521</v>
      </c>
    </row>
    <row r="2145" spans="1:8" x14ac:dyDescent="0.25">
      <c r="A2145" s="15"/>
      <c r="B2145" s="5">
        <f>DATE(YEAR(siječanj!B2145),MONTH(siječanj!B2145)+10,DAY(siječanj!B2145))</f>
        <v>45984</v>
      </c>
      <c r="C2145" s="8">
        <v>22.3125</v>
      </c>
      <c r="D2145">
        <v>0.98371734978909398</v>
      </c>
      <c r="E2145" s="6">
        <v>91.710990224415212</v>
      </c>
      <c r="F2145" s="7">
        <v>94.228071529443341</v>
      </c>
      <c r="G2145" s="7">
        <v>3.978394648038337</v>
      </c>
      <c r="H2145" s="7">
        <v>90.21769225009524</v>
      </c>
    </row>
    <row r="2146" spans="1:8" x14ac:dyDescent="0.25">
      <c r="A2146" s="15"/>
      <c r="B2146" s="5">
        <f>DATE(YEAR(siječanj!B2146),MONTH(siječanj!B2146)+10,DAY(siječanj!B2146))</f>
        <v>45984</v>
      </c>
      <c r="C2146" s="8">
        <v>22.3229166666667</v>
      </c>
      <c r="D2146">
        <v>0.98371734978909398</v>
      </c>
      <c r="E2146" s="6">
        <v>98.468798129235779</v>
      </c>
      <c r="F2146" s="7">
        <v>96.044385539432625</v>
      </c>
      <c r="G2146" s="7">
        <v>2.2797305050219681</v>
      </c>
      <c r="H2146" s="7">
        <v>96.865465132609117</v>
      </c>
    </row>
    <row r="2147" spans="1:8" x14ac:dyDescent="0.25">
      <c r="A2147" s="15"/>
      <c r="B2147" s="5">
        <f>DATE(YEAR(siječanj!B2147),MONTH(siječanj!B2147)+10,DAY(siječanj!B2147))</f>
        <v>45984</v>
      </c>
      <c r="C2147" s="8">
        <v>22.3333333333333</v>
      </c>
      <c r="D2147">
        <v>0.98371734978909398</v>
      </c>
      <c r="E2147" s="6">
        <v>104.50584592738569</v>
      </c>
      <c r="F2147" s="7">
        <v>98.930698449415573</v>
      </c>
      <c r="G2147" s="7">
        <v>1.6237444880156469</v>
      </c>
      <c r="H2147" s="7">
        <v>102.80421379315523</v>
      </c>
    </row>
    <row r="2148" spans="1:8" x14ac:dyDescent="0.25">
      <c r="A2148" s="15"/>
      <c r="B2148" s="5">
        <f>DATE(YEAR(siječanj!B2148),MONTH(siječanj!B2148)+10,DAY(siječanj!B2148))</f>
        <v>45984</v>
      </c>
      <c r="C2148" s="8">
        <v>22.34375</v>
      </c>
      <c r="D2148">
        <v>0.98371734978909398</v>
      </c>
      <c r="E2148" s="6">
        <v>111.71273970516486</v>
      </c>
      <c r="F2148" s="7">
        <v>99.552532679411897</v>
      </c>
      <c r="G2148" s="7">
        <v>1.3076190180126006</v>
      </c>
      <c r="H2148" s="7">
        <v>109.89376024044367</v>
      </c>
    </row>
    <row r="2149" spans="1:8" x14ac:dyDescent="0.25">
      <c r="A2149" s="15"/>
      <c r="B2149" s="5">
        <f>DATE(YEAR(siječanj!B2149),MONTH(siječanj!B2149)+10,DAY(siječanj!B2149))</f>
        <v>45984</v>
      </c>
      <c r="C2149" s="8">
        <v>22.3541666666667</v>
      </c>
      <c r="D2149">
        <v>0.98371734978909398</v>
      </c>
      <c r="E2149" s="6">
        <v>120.76080859239698</v>
      </c>
      <c r="F2149" s="7">
        <v>100.80148779940453</v>
      </c>
      <c r="G2149" s="7">
        <v>1.1796795470113679</v>
      </c>
      <c r="H2149" s="7">
        <v>118.7945025869008</v>
      </c>
    </row>
    <row r="2150" spans="1:8" x14ac:dyDescent="0.25">
      <c r="A2150" s="15"/>
      <c r="B2150" s="5">
        <f>DATE(YEAR(siječanj!B2150),MONTH(siječanj!B2150)+10,DAY(siječanj!B2150))</f>
        <v>45984</v>
      </c>
      <c r="C2150" s="8">
        <v>22.3645833333333</v>
      </c>
      <c r="D2150">
        <v>0.98371734978909398</v>
      </c>
      <c r="E2150" s="6">
        <v>129.82970287895284</v>
      </c>
      <c r="F2150" s="7">
        <v>102.43298179939487</v>
      </c>
      <c r="G2150" s="7">
        <v>0.92609868300892417</v>
      </c>
      <c r="H2150" s="7">
        <v>127.715731239989</v>
      </c>
    </row>
    <row r="2151" spans="1:8" x14ac:dyDescent="0.25">
      <c r="A2151" s="15"/>
      <c r="B2151" s="5">
        <f>DATE(YEAR(siječanj!B2151),MONTH(siječanj!B2151)+10,DAY(siječanj!B2151))</f>
        <v>45984</v>
      </c>
      <c r="C2151" s="8">
        <v>22.375</v>
      </c>
      <c r="D2151">
        <v>0.98371734978909398</v>
      </c>
      <c r="E2151" s="6">
        <v>137.12205578243513</v>
      </c>
      <c r="F2151" s="7">
        <v>104.19723549938446</v>
      </c>
      <c r="G2151" s="7">
        <v>0.90282204800869981</v>
      </c>
      <c r="H2151" s="7">
        <v>134.88934531192939</v>
      </c>
    </row>
    <row r="2152" spans="1:8" x14ac:dyDescent="0.25">
      <c r="A2152" s="15"/>
      <c r="B2152" s="5">
        <f>DATE(YEAR(siječanj!B2152),MONTH(siječanj!B2152)+10,DAY(siječanj!B2152))</f>
        <v>45984</v>
      </c>
      <c r="C2152" s="8">
        <v>22.3854166666667</v>
      </c>
      <c r="D2152">
        <v>0.98371734978909398</v>
      </c>
      <c r="E2152" s="6">
        <v>142.13984377220606</v>
      </c>
      <c r="F2152" s="7">
        <v>104.88768819938038</v>
      </c>
      <c r="G2152" s="7">
        <v>0.88939243100857046</v>
      </c>
      <c r="H2152" s="7">
        <v>139.82543041503041</v>
      </c>
    </row>
    <row r="2153" spans="1:8" x14ac:dyDescent="0.25">
      <c r="A2153" s="15"/>
      <c r="B2153" s="5">
        <f>DATE(YEAR(siječanj!B2153),MONTH(siječanj!B2153)+10,DAY(siječanj!B2153))</f>
        <v>45984</v>
      </c>
      <c r="C2153" s="8">
        <v>22.3958333333333</v>
      </c>
      <c r="D2153">
        <v>0.98371734978909398</v>
      </c>
      <c r="E2153" s="6">
        <v>147.93383083897311</v>
      </c>
      <c r="F2153" s="7">
        <v>105.67308269937574</v>
      </c>
      <c r="G2153" s="7">
        <v>0.81934868400789551</v>
      </c>
      <c r="H2153" s="7">
        <v>145.52507601706276</v>
      </c>
    </row>
    <row r="2154" spans="1:8" x14ac:dyDescent="0.25">
      <c r="A2154" s="15"/>
      <c r="B2154" s="5">
        <f>DATE(YEAR(siječanj!B2154),MONTH(siječanj!B2154)+10,DAY(siječanj!B2154))</f>
        <v>45984</v>
      </c>
      <c r="C2154" s="8">
        <v>22.40625</v>
      </c>
      <c r="D2154">
        <v>0.98371734978909398</v>
      </c>
      <c r="E2154" s="6">
        <v>152.43006555876664</v>
      </c>
      <c r="F2154" s="7">
        <v>106.46640039937105</v>
      </c>
      <c r="G2154" s="7">
        <v>0.80587219800776555</v>
      </c>
      <c r="H2154" s="7">
        <v>149.94810011964776</v>
      </c>
    </row>
    <row r="2155" spans="1:8" x14ac:dyDescent="0.25">
      <c r="A2155" s="15"/>
      <c r="B2155" s="5">
        <f>DATE(YEAR(siječanj!B2155),MONTH(siječanj!B2155)+10,DAY(siječanj!B2155))</f>
        <v>45984</v>
      </c>
      <c r="C2155" s="8">
        <v>22.4166666666667</v>
      </c>
      <c r="D2155">
        <v>0.98371734978909398</v>
      </c>
      <c r="E2155" s="6">
        <v>158.083226843359</v>
      </c>
      <c r="F2155" s="7">
        <v>106.73810879936944</v>
      </c>
      <c r="G2155" s="7">
        <v>0.8421346520081151</v>
      </c>
      <c r="H2155" s="7">
        <v>155.50921295645728</v>
      </c>
    </row>
    <row r="2156" spans="1:8" x14ac:dyDescent="0.25">
      <c r="A2156" s="15"/>
      <c r="B2156" s="5">
        <f>DATE(YEAR(siječanj!B2156),MONTH(siječanj!B2156)+10,DAY(siječanj!B2156))</f>
        <v>45984</v>
      </c>
      <c r="C2156" s="8">
        <v>22.4270833333333</v>
      </c>
      <c r="D2156">
        <v>0.98371734978909398</v>
      </c>
      <c r="E2156" s="6">
        <v>162.51835833780481</v>
      </c>
      <c r="F2156" s="7">
        <v>107.40846959936549</v>
      </c>
      <c r="G2156" s="7">
        <v>0.89893479700866241</v>
      </c>
      <c r="H2156" s="7">
        <v>159.87212875613966</v>
      </c>
    </row>
    <row r="2157" spans="1:8" x14ac:dyDescent="0.25">
      <c r="A2157" s="15"/>
      <c r="B2157" s="5">
        <f>DATE(YEAR(siječanj!B2157),MONTH(siječanj!B2157)+10,DAY(siječanj!B2157))</f>
        <v>45984</v>
      </c>
      <c r="C2157" s="8">
        <v>22.4375</v>
      </c>
      <c r="D2157">
        <v>0.98371734978909398</v>
      </c>
      <c r="E2157" s="6">
        <v>169.75127222517997</v>
      </c>
      <c r="F2157" s="7">
        <v>107.69604789936379</v>
      </c>
      <c r="G2157" s="7">
        <v>0.88278527700850673</v>
      </c>
      <c r="H2157" s="7">
        <v>166.98727163668107</v>
      </c>
    </row>
    <row r="2158" spans="1:8" x14ac:dyDescent="0.25">
      <c r="A2158" s="15"/>
      <c r="B2158" s="5">
        <f>DATE(YEAR(siječanj!B2158),MONTH(siječanj!B2158)+10,DAY(siječanj!B2158))</f>
        <v>45984</v>
      </c>
      <c r="C2158" s="8">
        <v>22.4479166666667</v>
      </c>
      <c r="D2158">
        <v>0.98371734978909398</v>
      </c>
      <c r="E2158" s="6">
        <v>171.99361983107585</v>
      </c>
      <c r="F2158" s="7">
        <v>108.17825809936093</v>
      </c>
      <c r="G2158" s="7">
        <v>0.8446011670081387</v>
      </c>
      <c r="H2158" s="7">
        <v>169.19310788085889</v>
      </c>
    </row>
    <row r="2159" spans="1:8" x14ac:dyDescent="0.25">
      <c r="A2159" s="15"/>
      <c r="B2159" s="5">
        <f>DATE(YEAR(siječanj!B2159),MONTH(siječanj!B2159)+10,DAY(siječanj!B2159))</f>
        <v>45984</v>
      </c>
      <c r="C2159" s="8">
        <v>22.4583333333333</v>
      </c>
      <c r="D2159">
        <v>0.98371734978909398</v>
      </c>
      <c r="E2159" s="6">
        <v>174.8870863305302</v>
      </c>
      <c r="F2159" s="7">
        <v>108.31908879936012</v>
      </c>
      <c r="G2159" s="7">
        <v>0.77379285800745645</v>
      </c>
      <c r="H2159" s="7">
        <v>172.03946107740566</v>
      </c>
    </row>
    <row r="2160" spans="1:8" x14ac:dyDescent="0.25">
      <c r="A2160" s="15"/>
      <c r="B2160" s="5">
        <f>DATE(YEAR(siječanj!B2160),MONTH(siječanj!B2160)+10,DAY(siječanj!B2160))</f>
        <v>45984</v>
      </c>
      <c r="C2160" s="8">
        <v>22.46875</v>
      </c>
      <c r="D2160">
        <v>0.98371734978909398</v>
      </c>
      <c r="E2160" s="6">
        <v>176.3578560118747</v>
      </c>
      <c r="F2160" s="7">
        <v>108.27868569936037</v>
      </c>
      <c r="G2160" s="7">
        <v>0.75242030200725052</v>
      </c>
      <c r="H2160" s="7">
        <v>173.48628273048803</v>
      </c>
    </row>
    <row r="2161" spans="1:8" x14ac:dyDescent="0.25">
      <c r="A2161" s="15"/>
      <c r="B2161" s="5">
        <f>DATE(YEAR(siječanj!B2161),MONTH(siječanj!B2161)+10,DAY(siječanj!B2161))</f>
        <v>45984</v>
      </c>
      <c r="C2161" s="8">
        <v>22.4791666666667</v>
      </c>
      <c r="D2161">
        <v>0.98371734978909398</v>
      </c>
      <c r="E2161" s="6">
        <v>178.06977060277399</v>
      </c>
      <c r="F2161" s="7">
        <v>108.32456609936007</v>
      </c>
      <c r="G2161" s="7">
        <v>0.73443261300707707</v>
      </c>
      <c r="H2161" s="7">
        <v>175.17032281491274</v>
      </c>
    </row>
    <row r="2162" spans="1:8" x14ac:dyDescent="0.25">
      <c r="A2162" s="15"/>
      <c r="B2162" s="5">
        <f>DATE(YEAR(siječanj!B2162),MONTH(siječanj!B2162)+10,DAY(siječanj!B2162))</f>
        <v>45984</v>
      </c>
      <c r="C2162" s="8">
        <v>22.4895833333333</v>
      </c>
      <c r="D2162">
        <v>0.98371734978909398</v>
      </c>
      <c r="E2162" s="6">
        <v>179.92218110580205</v>
      </c>
      <c r="F2162" s="7">
        <v>107.84286899936292</v>
      </c>
      <c r="G2162" s="7">
        <v>0.75165867100724315</v>
      </c>
      <c r="H2162" s="7">
        <v>176.99257116567298</v>
      </c>
    </row>
    <row r="2163" spans="1:8" x14ac:dyDescent="0.25">
      <c r="A2163" s="15"/>
      <c r="B2163" s="5">
        <f>DATE(YEAR(siječanj!B2163),MONTH(siječanj!B2163)+10,DAY(siječanj!B2163))</f>
        <v>45984</v>
      </c>
      <c r="C2163" s="8">
        <v>22.5</v>
      </c>
      <c r="D2163">
        <v>0.98371734978909398</v>
      </c>
      <c r="E2163" s="6">
        <v>179.80453934330924</v>
      </c>
      <c r="F2163" s="7">
        <v>106.72414149936954</v>
      </c>
      <c r="G2163" s="7">
        <v>0.7771704020074891</v>
      </c>
      <c r="H2163" s="7">
        <v>176.87684492284905</v>
      </c>
    </row>
    <row r="2164" spans="1:8" x14ac:dyDescent="0.25">
      <c r="A2164" s="15"/>
      <c r="B2164" s="5">
        <f>DATE(YEAR(siječanj!B2164),MONTH(siječanj!B2164)+10,DAY(siječanj!B2164))</f>
        <v>45984</v>
      </c>
      <c r="C2164" s="8">
        <v>22.5104166666667</v>
      </c>
      <c r="D2164">
        <v>0.98371734978909398</v>
      </c>
      <c r="E2164" s="6">
        <v>179.00982494791143</v>
      </c>
      <c r="F2164" s="7">
        <v>105.78043639937511</v>
      </c>
      <c r="G2164" s="7">
        <v>0.8623559730083098</v>
      </c>
      <c r="H2164" s="7">
        <v>176.09507058396906</v>
      </c>
    </row>
    <row r="2165" spans="1:8" x14ac:dyDescent="0.25">
      <c r="A2165" s="15"/>
      <c r="B2165" s="5">
        <f>DATE(YEAR(siječanj!B2165),MONTH(siječanj!B2165)+10,DAY(siječanj!B2165))</f>
        <v>45984</v>
      </c>
      <c r="C2165" s="8">
        <v>22.5208333333333</v>
      </c>
      <c r="D2165">
        <v>0.98371734978909398</v>
      </c>
      <c r="E2165" s="6">
        <v>176.1052310303624</v>
      </c>
      <c r="F2165" s="7">
        <v>105.07732229937926</v>
      </c>
      <c r="G2165" s="7">
        <v>1.0886543120104906</v>
      </c>
      <c r="H2165" s="7">
        <v>173.23777115318421</v>
      </c>
    </row>
    <row r="2166" spans="1:8" x14ac:dyDescent="0.25">
      <c r="A2166" s="15"/>
      <c r="B2166" s="5">
        <f>DATE(YEAR(siječanj!B2166),MONTH(siječanj!B2166)+10,DAY(siječanj!B2166))</f>
        <v>45984</v>
      </c>
      <c r="C2166" s="8">
        <v>22.53125</v>
      </c>
      <c r="D2166">
        <v>0.98371734978909398</v>
      </c>
      <c r="E2166" s="6">
        <v>173.93950242918007</v>
      </c>
      <c r="F2166" s="7">
        <v>104.09377009938505</v>
      </c>
      <c r="G2166" s="7">
        <v>1.1029729870106286</v>
      </c>
      <c r="H2166" s="7">
        <v>171.10730635326669</v>
      </c>
    </row>
    <row r="2167" spans="1:8" x14ac:dyDescent="0.25">
      <c r="A2167" s="15"/>
      <c r="B2167" s="5">
        <f>DATE(YEAR(siječanj!B2167),MONTH(siječanj!B2167)+10,DAY(siječanj!B2167))</f>
        <v>45984</v>
      </c>
      <c r="C2167" s="8">
        <v>22.5416666666667</v>
      </c>
      <c r="D2167">
        <v>0.98371734978909398</v>
      </c>
      <c r="E2167" s="6">
        <v>166.03386464614152</v>
      </c>
      <c r="F2167" s="7">
        <v>102.9539379993918</v>
      </c>
      <c r="G2167" s="7">
        <v>0.8164808480078678</v>
      </c>
      <c r="H2167" s="7">
        <v>163.3303933049435</v>
      </c>
    </row>
    <row r="2168" spans="1:8" x14ac:dyDescent="0.25">
      <c r="A2168" s="15"/>
      <c r="B2168" s="5">
        <f>DATE(YEAR(siječanj!B2168),MONTH(siječanj!B2168)+10,DAY(siječanj!B2168))</f>
        <v>45984</v>
      </c>
      <c r="C2168" s="8">
        <v>22.5520833333333</v>
      </c>
      <c r="D2168">
        <v>0.98371734978909398</v>
      </c>
      <c r="E2168" s="6">
        <v>159.35442910934151</v>
      </c>
      <c r="F2168" s="7">
        <v>101.40568679940095</v>
      </c>
      <c r="G2168" s="7">
        <v>0.92457981400890965</v>
      </c>
      <c r="H2168" s="7">
        <v>156.75971668059549</v>
      </c>
    </row>
    <row r="2169" spans="1:8" x14ac:dyDescent="0.25">
      <c r="A2169" s="15"/>
      <c r="B2169" s="5">
        <f>DATE(YEAR(siječanj!B2169),MONTH(siječanj!B2169)+10,DAY(siječanj!B2169))</f>
        <v>45984</v>
      </c>
      <c r="C2169" s="8">
        <v>22.5625</v>
      </c>
      <c r="D2169">
        <v>0.98371734978909398</v>
      </c>
      <c r="E2169" s="6">
        <v>155.02412793803853</v>
      </c>
      <c r="F2169" s="7">
        <v>100.84443599940427</v>
      </c>
      <c r="G2169" s="7">
        <v>0.9044507680087156</v>
      </c>
      <c r="H2169" s="7">
        <v>152.49992428857271</v>
      </c>
    </row>
    <row r="2170" spans="1:8" x14ac:dyDescent="0.25">
      <c r="A2170" s="15"/>
      <c r="B2170" s="5">
        <f>DATE(YEAR(siječanj!B2170),MONTH(siječanj!B2170)+10,DAY(siječanj!B2170))</f>
        <v>45984</v>
      </c>
      <c r="C2170" s="8">
        <v>22.5729166666667</v>
      </c>
      <c r="D2170">
        <v>0.98371734978909398</v>
      </c>
      <c r="E2170" s="6">
        <v>149.9115533260115</v>
      </c>
      <c r="F2170" s="7">
        <v>100.69607889940515</v>
      </c>
      <c r="G2170" s="7">
        <v>1.0311906690099371</v>
      </c>
      <c r="H2170" s="7">
        <v>147.47059594063046</v>
      </c>
    </row>
    <row r="2171" spans="1:8" x14ac:dyDescent="0.25">
      <c r="A2171" s="15"/>
      <c r="B2171" s="5">
        <f>DATE(YEAR(siječanj!B2171),MONTH(siječanj!B2171)+10,DAY(siječanj!B2171))</f>
        <v>45984</v>
      </c>
      <c r="C2171" s="8">
        <v>22.5833333333333</v>
      </c>
      <c r="D2171">
        <v>0.98371734978909398</v>
      </c>
      <c r="E2171" s="6">
        <v>147.86745959889851</v>
      </c>
      <c r="F2171" s="7">
        <v>99.886714469409938</v>
      </c>
      <c r="G2171" s="7">
        <v>1.2483333170120292</v>
      </c>
      <c r="H2171" s="7">
        <v>145.45978547667437</v>
      </c>
    </row>
    <row r="2172" spans="1:8" x14ac:dyDescent="0.25">
      <c r="A2172" s="15"/>
      <c r="B2172" s="5">
        <f>DATE(YEAR(siječanj!B2172),MONTH(siječanj!B2172)+10,DAY(siječanj!B2172))</f>
        <v>45984</v>
      </c>
      <c r="C2172" s="8">
        <v>22.59375</v>
      </c>
      <c r="D2172">
        <v>0.98371734978909398</v>
      </c>
      <c r="E2172" s="6">
        <v>145.72777389112912</v>
      </c>
      <c r="F2172" s="7">
        <v>99.693282319411068</v>
      </c>
      <c r="G2172" s="7">
        <v>1.3176344740126973</v>
      </c>
      <c r="H2172" s="7">
        <v>143.35493952284585</v>
      </c>
    </row>
    <row r="2173" spans="1:8" x14ac:dyDescent="0.25">
      <c r="A2173" s="15"/>
      <c r="B2173" s="5">
        <f>DATE(YEAR(siječanj!B2173),MONTH(siječanj!B2173)+10,DAY(siječanj!B2173))</f>
        <v>45984</v>
      </c>
      <c r="C2173" s="8">
        <v>22.6041666666667</v>
      </c>
      <c r="D2173">
        <v>0.98371734978909398</v>
      </c>
      <c r="E2173" s="6">
        <v>144.39746743208903</v>
      </c>
      <c r="F2173" s="7">
        <v>99.613789649411544</v>
      </c>
      <c r="G2173" s="7">
        <v>2.5889617440249482</v>
      </c>
      <c r="H2173" s="7">
        <v>142.04629397855163</v>
      </c>
    </row>
    <row r="2174" spans="1:8" x14ac:dyDescent="0.25">
      <c r="A2174" s="15"/>
      <c r="B2174" s="5">
        <f>DATE(YEAR(siječanj!B2174),MONTH(siječanj!B2174)+10,DAY(siječanj!B2174))</f>
        <v>45984</v>
      </c>
      <c r="C2174" s="8">
        <v>22.6145833333333</v>
      </c>
      <c r="D2174">
        <v>0.98371734978909398</v>
      </c>
      <c r="E2174" s="6">
        <v>140.75451241394924</v>
      </c>
      <c r="F2174" s="7">
        <v>99.444354789412543</v>
      </c>
      <c r="G2174" s="7">
        <v>2.7542138420265401</v>
      </c>
      <c r="H2174" s="7">
        <v>138.46265592270629</v>
      </c>
    </row>
    <row r="2175" spans="1:8" x14ac:dyDescent="0.25">
      <c r="A2175" s="15"/>
      <c r="B2175" s="5">
        <f>DATE(YEAR(siječanj!B2175),MONTH(siječanj!B2175)+10,DAY(siječanj!B2175))</f>
        <v>45984</v>
      </c>
      <c r="C2175" s="8">
        <v>22.625</v>
      </c>
      <c r="D2175">
        <v>0.98371734978909398</v>
      </c>
      <c r="E2175" s="6">
        <v>139.91921409689925</v>
      </c>
      <c r="F2175" s="7">
        <v>99.632224559411426</v>
      </c>
      <c r="G2175" s="7">
        <v>2.8320262330272903</v>
      </c>
      <c r="H2175" s="7">
        <v>137.64095847597457</v>
      </c>
    </row>
    <row r="2176" spans="1:8" x14ac:dyDescent="0.25">
      <c r="A2176" s="15"/>
      <c r="B2176" s="5">
        <f>DATE(YEAR(siječanj!B2176),MONTH(siječanj!B2176)+10,DAY(siječanj!B2176))</f>
        <v>45984</v>
      </c>
      <c r="C2176" s="8">
        <v>22.6354166666667</v>
      </c>
      <c r="D2176">
        <v>0.98371734978909398</v>
      </c>
      <c r="E2176" s="6">
        <v>139.43659638894528</v>
      </c>
      <c r="F2176" s="7">
        <v>99.77877802941056</v>
      </c>
      <c r="G2176" s="7">
        <v>4.2056274510405265</v>
      </c>
      <c r="H2176" s="7">
        <v>137.16619906334481</v>
      </c>
    </row>
    <row r="2177" spans="1:8" x14ac:dyDescent="0.25">
      <c r="A2177" s="15"/>
      <c r="B2177" s="5">
        <f>DATE(YEAR(siječanj!B2177),MONTH(siječanj!B2177)+10,DAY(siječanj!B2177))</f>
        <v>45984</v>
      </c>
      <c r="C2177" s="8">
        <v>22.6458333333333</v>
      </c>
      <c r="D2177">
        <v>0.98371734978909398</v>
      </c>
      <c r="E2177" s="6">
        <v>138.10059100385709</v>
      </c>
      <c r="F2177" s="7">
        <v>99.644067949411351</v>
      </c>
      <c r="G2177" s="7">
        <v>5.1448598860495771</v>
      </c>
      <c r="H2177" s="7">
        <v>135.8519473866219</v>
      </c>
    </row>
    <row r="2178" spans="1:8" x14ac:dyDescent="0.25">
      <c r="A2178" s="15"/>
      <c r="B2178" s="5">
        <f>DATE(YEAR(siječanj!B2178),MONTH(siječanj!B2178)+10,DAY(siječanj!B2178))</f>
        <v>45984</v>
      </c>
      <c r="C2178" s="8">
        <v>22.65625</v>
      </c>
      <c r="D2178">
        <v>0.98371734978909398</v>
      </c>
      <c r="E2178" s="6">
        <v>135.46366334943247</v>
      </c>
      <c r="F2178" s="7">
        <v>100.13741719940843</v>
      </c>
      <c r="G2178" s="7">
        <v>7.3311294000706457</v>
      </c>
      <c r="H2178" s="7">
        <v>133.25795590282573</v>
      </c>
    </row>
    <row r="2179" spans="1:8" x14ac:dyDescent="0.25">
      <c r="A2179" s="15"/>
      <c r="B2179" s="5">
        <f>DATE(YEAR(siječanj!B2179),MONTH(siječanj!B2179)+10,DAY(siječanj!B2179))</f>
        <v>45984</v>
      </c>
      <c r="C2179" s="8">
        <v>22.6666666666667</v>
      </c>
      <c r="D2179">
        <v>0.98371734978909398</v>
      </c>
      <c r="E2179" s="6">
        <v>135.17968090154562</v>
      </c>
      <c r="F2179" s="7">
        <v>101.226404599402</v>
      </c>
      <c r="G2179" s="7">
        <v>14.564305650140344</v>
      </c>
      <c r="H2179" s="7">
        <v>132.97859744180386</v>
      </c>
    </row>
    <row r="2180" spans="1:8" x14ac:dyDescent="0.25">
      <c r="A2180" s="15"/>
      <c r="B2180" s="5">
        <f>DATE(YEAR(siječanj!B2180),MONTH(siječanj!B2180)+10,DAY(siječanj!B2180))</f>
        <v>45984</v>
      </c>
      <c r="C2180" s="8">
        <v>22.6770833333333</v>
      </c>
      <c r="D2180">
        <v>0.98371734978909398</v>
      </c>
      <c r="E2180" s="6">
        <v>136.29175108370751</v>
      </c>
      <c r="F2180" s="7">
        <v>102.33807199939544</v>
      </c>
      <c r="G2180" s="7">
        <v>39.568642000381288</v>
      </c>
      <c r="H2180" s="7">
        <v>134.07256017417964</v>
      </c>
    </row>
    <row r="2181" spans="1:8" x14ac:dyDescent="0.25">
      <c r="A2181" s="15"/>
      <c r="B2181" s="5">
        <f>DATE(YEAR(siječanj!B2181),MONTH(siječanj!B2181)+10,DAY(siječanj!B2181))</f>
        <v>45984</v>
      </c>
      <c r="C2181" s="8">
        <v>22.6875</v>
      </c>
      <c r="D2181">
        <v>0.98371734978909398</v>
      </c>
      <c r="E2181" s="6">
        <v>140.34462263100824</v>
      </c>
      <c r="F2181" s="7">
        <v>103.83052359938662</v>
      </c>
      <c r="G2181" s="7">
        <v>96.602212530930885</v>
      </c>
      <c r="H2181" s="7">
        <v>138.05944023172592</v>
      </c>
    </row>
    <row r="2182" spans="1:8" x14ac:dyDescent="0.25">
      <c r="A2182" s="15"/>
      <c r="B2182" s="5">
        <f>DATE(YEAR(siječanj!B2182),MONTH(siječanj!B2182)+10,DAY(siječanj!B2182))</f>
        <v>45984</v>
      </c>
      <c r="C2182" s="8">
        <v>22.6979166666667</v>
      </c>
      <c r="D2182">
        <v>0.98371734978909398</v>
      </c>
      <c r="E2182" s="6">
        <v>144.11540674963473</v>
      </c>
      <c r="F2182" s="7">
        <v>105.8819199993745</v>
      </c>
      <c r="G2182" s="7">
        <v>156.06711630150392</v>
      </c>
      <c r="H2182" s="7">
        <v>141.76882599152799</v>
      </c>
    </row>
    <row r="2183" spans="1:8" x14ac:dyDescent="0.25">
      <c r="A2183" s="15"/>
      <c r="B2183" s="5">
        <f>DATE(YEAR(siječanj!B2183),MONTH(siječanj!B2183)+10,DAY(siječanj!B2183))</f>
        <v>45984</v>
      </c>
      <c r="C2183" s="8">
        <v>22.7083333333333</v>
      </c>
      <c r="D2183">
        <v>0.98371734978909398</v>
      </c>
      <c r="E2183" s="6">
        <v>148.29443130097272</v>
      </c>
      <c r="F2183" s="7">
        <v>107.40420119936553</v>
      </c>
      <c r="G2183" s="7">
        <v>198.55244870191331</v>
      </c>
      <c r="H2183" s="7">
        <v>145.87980494787374</v>
      </c>
    </row>
    <row r="2184" spans="1:8" x14ac:dyDescent="0.25">
      <c r="A2184" s="15"/>
      <c r="B2184" s="5">
        <f>DATE(YEAR(siječanj!B2184),MONTH(siječanj!B2184)+10,DAY(siječanj!B2184))</f>
        <v>45984</v>
      </c>
      <c r="C2184" s="8">
        <v>22.71875</v>
      </c>
      <c r="D2184">
        <v>0.98371734978909398</v>
      </c>
      <c r="E2184" s="6">
        <v>155.62668362099694</v>
      </c>
      <c r="F2184" s="7">
        <v>108.04165639936176</v>
      </c>
      <c r="G2184" s="7">
        <v>202.72635420195354</v>
      </c>
      <c r="H2184" s="7">
        <v>153.0926687681129</v>
      </c>
    </row>
    <row r="2185" spans="1:8" x14ac:dyDescent="0.25">
      <c r="A2185" s="15"/>
      <c r="B2185" s="5">
        <f>DATE(YEAR(siječanj!B2185),MONTH(siječanj!B2185)+10,DAY(siječanj!B2185))</f>
        <v>45984</v>
      </c>
      <c r="C2185" s="8">
        <v>22.7291666666667</v>
      </c>
      <c r="D2185">
        <v>0.98371734978909398</v>
      </c>
      <c r="E2185" s="6">
        <v>161.58661513286268</v>
      </c>
      <c r="F2185" s="7">
        <v>108.19265629936086</v>
      </c>
      <c r="G2185" s="7">
        <v>203.03761990195653</v>
      </c>
      <c r="H2185" s="7">
        <v>158.95555679988999</v>
      </c>
    </row>
    <row r="2186" spans="1:8" x14ac:dyDescent="0.25">
      <c r="A2186" s="15"/>
      <c r="B2186" s="5">
        <f>DATE(YEAR(siječanj!B2186),MONTH(siječanj!B2186)+10,DAY(siječanj!B2186))</f>
        <v>45984</v>
      </c>
      <c r="C2186" s="8">
        <v>22.7395833333333</v>
      </c>
      <c r="D2186">
        <v>0.98371734978909398</v>
      </c>
      <c r="E2186" s="6">
        <v>167.48043890445024</v>
      </c>
      <c r="F2186" s="7">
        <v>108.36616319935983</v>
      </c>
      <c r="G2186" s="7">
        <v>203.08552940195699</v>
      </c>
      <c r="H2186" s="7">
        <v>164.75341350060006</v>
      </c>
    </row>
    <row r="2187" spans="1:8" x14ac:dyDescent="0.25">
      <c r="A2187" s="15"/>
      <c r="B2187" s="5">
        <f>DATE(YEAR(siječanj!B2187),MONTH(siječanj!B2187)+10,DAY(siječanj!B2187))</f>
        <v>45984</v>
      </c>
      <c r="C2187" s="8">
        <v>22.75</v>
      </c>
      <c r="D2187">
        <v>0.98371734978909398</v>
      </c>
      <c r="E2187" s="6">
        <v>169.9257041374054</v>
      </c>
      <c r="F2187" s="7">
        <v>108.40193309935961</v>
      </c>
      <c r="G2187" s="7">
        <v>202.97639940195592</v>
      </c>
      <c r="H2187" s="7">
        <v>167.15886333509414</v>
      </c>
    </row>
    <row r="2188" spans="1:8" x14ac:dyDescent="0.25">
      <c r="A2188" s="15"/>
      <c r="B2188" s="5">
        <f>DATE(YEAR(siječanj!B2188),MONTH(siječanj!B2188)+10,DAY(siječanj!B2188))</f>
        <v>45984</v>
      </c>
      <c r="C2188" s="8">
        <v>22.7604166666667</v>
      </c>
      <c r="D2188">
        <v>0.98371734978909398</v>
      </c>
      <c r="E2188" s="6">
        <v>173.34056045771538</v>
      </c>
      <c r="F2188" s="7">
        <v>108.29484829936024</v>
      </c>
      <c r="G2188" s="7">
        <v>203.45491930196059</v>
      </c>
      <c r="H2188" s="7">
        <v>170.51811674441998</v>
      </c>
    </row>
    <row r="2189" spans="1:8" x14ac:dyDescent="0.25">
      <c r="A2189" s="15"/>
      <c r="B2189" s="5">
        <f>DATE(YEAR(siječanj!B2189),MONTH(siječanj!B2189)+10,DAY(siječanj!B2189))</f>
        <v>45984</v>
      </c>
      <c r="C2189" s="8">
        <v>22.7708333333333</v>
      </c>
      <c r="D2189">
        <v>0.98371734978909398</v>
      </c>
      <c r="E2189" s="6">
        <v>174.96319121346048</v>
      </c>
      <c r="F2189" s="7">
        <v>108.16971159936097</v>
      </c>
      <c r="G2189" s="7">
        <v>203.6808544019627</v>
      </c>
      <c r="H2189" s="7">
        <v>172.11432677114783</v>
      </c>
    </row>
    <row r="2190" spans="1:8" x14ac:dyDescent="0.25">
      <c r="A2190" s="15"/>
      <c r="B2190" s="5">
        <f>DATE(YEAR(siječanj!B2190),MONTH(siječanj!B2190)+10,DAY(siječanj!B2190))</f>
        <v>45984</v>
      </c>
      <c r="C2190" s="8">
        <v>22.78125</v>
      </c>
      <c r="D2190">
        <v>0.98371734978909398</v>
      </c>
      <c r="E2190" s="6">
        <v>178.27652977949688</v>
      </c>
      <c r="F2190" s="7">
        <v>108.12117249936129</v>
      </c>
      <c r="G2190" s="7">
        <v>204.09353280196675</v>
      </c>
      <c r="H2190" s="7">
        <v>175.37371540428316</v>
      </c>
    </row>
    <row r="2191" spans="1:8" x14ac:dyDescent="0.25">
      <c r="A2191" s="15"/>
      <c r="B2191" s="5">
        <f>DATE(YEAR(siječanj!B2191),MONTH(siječanj!B2191)+10,DAY(siječanj!B2191))</f>
        <v>45984</v>
      </c>
      <c r="C2191" s="8">
        <v>22.7916666666667</v>
      </c>
      <c r="D2191">
        <v>0.98371734978909398</v>
      </c>
      <c r="E2191" s="6">
        <v>178.64868559911011</v>
      </c>
      <c r="F2191" s="7">
        <v>107.31046269936608</v>
      </c>
      <c r="G2191" s="7">
        <v>204.14464710196717</v>
      </c>
      <c r="H2191" s="7">
        <v>175.73981154086167</v>
      </c>
    </row>
    <row r="2192" spans="1:8" x14ac:dyDescent="0.25">
      <c r="A2192" s="15"/>
      <c r="B2192" s="5">
        <f>DATE(YEAR(siječanj!B2192),MONTH(siječanj!B2192)+10,DAY(siječanj!B2192))</f>
        <v>45984</v>
      </c>
      <c r="C2192" s="8">
        <v>22.8020833333333</v>
      </c>
      <c r="D2192">
        <v>0.98371734978909398</v>
      </c>
      <c r="E2192" s="6">
        <v>181.47360153686537</v>
      </c>
      <c r="F2192" s="7">
        <v>106.62556209937011</v>
      </c>
      <c r="G2192" s="7">
        <v>204.13753320196713</v>
      </c>
      <c r="H2192" s="7">
        <v>178.51873036052726</v>
      </c>
    </row>
    <row r="2193" spans="1:8" x14ac:dyDescent="0.25">
      <c r="A2193" s="15"/>
      <c r="B2193" s="5">
        <f>DATE(YEAR(siječanj!B2193),MONTH(siječanj!B2193)+10,DAY(siječanj!B2193))</f>
        <v>45984</v>
      </c>
      <c r="C2193" s="8">
        <v>22.8125</v>
      </c>
      <c r="D2193">
        <v>0.98371734978909398</v>
      </c>
      <c r="E2193" s="6">
        <v>185.64191769422109</v>
      </c>
      <c r="F2193" s="7">
        <v>105.91808659937429</v>
      </c>
      <c r="G2193" s="7">
        <v>204.07105150196645</v>
      </c>
      <c r="H2193" s="7">
        <v>182.61917528392428</v>
      </c>
    </row>
    <row r="2194" spans="1:8" x14ac:dyDescent="0.25">
      <c r="A2194" s="15"/>
      <c r="B2194" s="5">
        <f>DATE(YEAR(siječanj!B2194),MONTH(siječanj!B2194)+10,DAY(siječanj!B2194))</f>
        <v>45984</v>
      </c>
      <c r="C2194" s="8">
        <v>22.8229166666667</v>
      </c>
      <c r="D2194">
        <v>0.98371734978909398</v>
      </c>
      <c r="E2194" s="6">
        <v>183.97088321459478</v>
      </c>
      <c r="F2194" s="7">
        <v>105.07756719937926</v>
      </c>
      <c r="G2194" s="7">
        <v>203.92182590196506</v>
      </c>
      <c r="H2194" s="7">
        <v>180.9753496742201</v>
      </c>
    </row>
    <row r="2195" spans="1:8" x14ac:dyDescent="0.25">
      <c r="A2195" s="15"/>
      <c r="B2195" s="5">
        <f>DATE(YEAR(siječanj!B2195),MONTH(siječanj!B2195)+10,DAY(siječanj!B2195))</f>
        <v>45984</v>
      </c>
      <c r="C2195" s="8">
        <v>22.8333333333333</v>
      </c>
      <c r="D2195">
        <v>0.98371734978909398</v>
      </c>
      <c r="E2195" s="6">
        <v>183.61464833004933</v>
      </c>
      <c r="F2195" s="7">
        <v>104.00004009938563</v>
      </c>
      <c r="G2195" s="7">
        <v>203.72236340196312</v>
      </c>
      <c r="H2195" s="7">
        <v>180.62491523769262</v>
      </c>
    </row>
    <row r="2196" spans="1:8" x14ac:dyDescent="0.25">
      <c r="A2196" s="15"/>
      <c r="B2196" s="5">
        <f>DATE(YEAR(siječanj!B2196),MONTH(siječanj!B2196)+10,DAY(siječanj!B2196))</f>
        <v>45984</v>
      </c>
      <c r="C2196" s="8">
        <v>22.84375</v>
      </c>
      <c r="D2196">
        <v>0.98371734978909398</v>
      </c>
      <c r="E2196" s="6">
        <v>185.15678782279448</v>
      </c>
      <c r="F2196" s="7">
        <v>102.95523659939178</v>
      </c>
      <c r="G2196" s="7">
        <v>203.44031360196038</v>
      </c>
      <c r="H2196" s="7">
        <v>182.14194461250096</v>
      </c>
    </row>
    <row r="2197" spans="1:8" x14ac:dyDescent="0.25">
      <c r="A2197" s="15"/>
      <c r="B2197" s="5">
        <f>DATE(YEAR(siječanj!B2197),MONTH(siječanj!B2197)+10,DAY(siječanj!B2197))</f>
        <v>45984</v>
      </c>
      <c r="C2197" s="8">
        <v>22.8541666666667</v>
      </c>
      <c r="D2197">
        <v>0.98371734978909398</v>
      </c>
      <c r="E2197" s="6">
        <v>183.36342108617896</v>
      </c>
      <c r="F2197" s="7">
        <v>102.06715809939702</v>
      </c>
      <c r="G2197" s="7">
        <v>202.94635440195563</v>
      </c>
      <c r="H2197" s="7">
        <v>180.37777863915764</v>
      </c>
    </row>
    <row r="2198" spans="1:8" x14ac:dyDescent="0.25">
      <c r="A2198" s="15"/>
      <c r="B2198" s="5">
        <f>DATE(YEAR(siječanj!B2198),MONTH(siječanj!B2198)+10,DAY(siječanj!B2198))</f>
        <v>45984</v>
      </c>
      <c r="C2198" s="8">
        <v>22.8645833333333</v>
      </c>
      <c r="D2198">
        <v>0.98371734978909398</v>
      </c>
      <c r="E2198" s="6">
        <v>180.79492611196559</v>
      </c>
      <c r="F2198" s="7">
        <v>101.19533919940218</v>
      </c>
      <c r="G2198" s="7">
        <v>202.19566540194842</v>
      </c>
      <c r="H2198" s="7">
        <v>177.85110557017785</v>
      </c>
    </row>
    <row r="2199" spans="1:8" x14ac:dyDescent="0.25">
      <c r="A2199" s="15"/>
      <c r="B2199" s="5">
        <f>DATE(YEAR(siječanj!B2199),MONTH(siječanj!B2199)+10,DAY(siječanj!B2199))</f>
        <v>45984</v>
      </c>
      <c r="C2199" s="8">
        <v>22.875</v>
      </c>
      <c r="D2199">
        <v>0.98371734978909398</v>
      </c>
      <c r="E2199" s="6">
        <v>176.7415325180757</v>
      </c>
      <c r="F2199" s="7">
        <v>99.934092029409641</v>
      </c>
      <c r="G2199" s="7">
        <v>201.24196200193921</v>
      </c>
      <c r="H2199" s="7">
        <v>173.8637119663444</v>
      </c>
    </row>
    <row r="2200" spans="1:8" x14ac:dyDescent="0.25">
      <c r="A2200" s="15"/>
      <c r="B2200" s="5">
        <f>DATE(YEAR(siječanj!B2200),MONTH(siječanj!B2200)+10,DAY(siječanj!B2200))</f>
        <v>45984</v>
      </c>
      <c r="C2200" s="8">
        <v>22.8854166666667</v>
      </c>
      <c r="D2200">
        <v>0.98371734978909398</v>
      </c>
      <c r="E2200" s="6">
        <v>183.54933108916043</v>
      </c>
      <c r="F2200" s="7">
        <v>98.884179929415836</v>
      </c>
      <c r="G2200" s="7">
        <v>200.91448090193606</v>
      </c>
      <c r="H2200" s="7">
        <v>180.56066153458985</v>
      </c>
    </row>
    <row r="2201" spans="1:8" x14ac:dyDescent="0.25">
      <c r="A2201" s="15"/>
      <c r="B2201" s="5">
        <f>DATE(YEAR(siječanj!B2201),MONTH(siječanj!B2201)+10,DAY(siječanj!B2201))</f>
        <v>45984</v>
      </c>
      <c r="C2201" s="8">
        <v>22.8958333333333</v>
      </c>
      <c r="D2201">
        <v>0.98371734978909398</v>
      </c>
      <c r="E2201" s="6">
        <v>190.57668937970985</v>
      </c>
      <c r="F2201" s="7">
        <v>97.710273829422789</v>
      </c>
      <c r="G2201" s="7">
        <v>200.04206550192765</v>
      </c>
      <c r="H2201" s="7">
        <v>187.47359580818755</v>
      </c>
    </row>
    <row r="2202" spans="1:8" x14ac:dyDescent="0.25">
      <c r="A2202" s="15"/>
      <c r="B2202" s="5">
        <f>DATE(YEAR(siječanj!B2202),MONTH(siječanj!B2202)+10,DAY(siječanj!B2202))</f>
        <v>45984</v>
      </c>
      <c r="C2202" s="8">
        <v>22.90625</v>
      </c>
      <c r="D2202">
        <v>0.98371734978909398</v>
      </c>
      <c r="E2202" s="6">
        <v>191.11760394111963</v>
      </c>
      <c r="F2202" s="7">
        <v>96.294063099431142</v>
      </c>
      <c r="G2202" s="7">
        <v>199.91451120192642</v>
      </c>
      <c r="H2202" s="7">
        <v>188.0057028469999</v>
      </c>
    </row>
    <row r="2203" spans="1:8" x14ac:dyDescent="0.25">
      <c r="A2203" s="15"/>
      <c r="B2203" s="5">
        <f>DATE(YEAR(siječanj!B2203),MONTH(siječanj!B2203)+10,DAY(siječanj!B2203))</f>
        <v>45984</v>
      </c>
      <c r="C2203" s="8">
        <v>22.9166666666667</v>
      </c>
      <c r="D2203">
        <v>0.98371734978909398</v>
      </c>
      <c r="E2203" s="6">
        <v>188.87230929802698</v>
      </c>
      <c r="F2203" s="7">
        <v>94.731764099440369</v>
      </c>
      <c r="G2203" s="7">
        <v>198.57380520191347</v>
      </c>
      <c r="H2203" s="7">
        <v>185.79696755120116</v>
      </c>
    </row>
    <row r="2204" spans="1:8" x14ac:dyDescent="0.25">
      <c r="A2204" s="15"/>
      <c r="B2204" s="5">
        <f>DATE(YEAR(siječanj!B2204),MONTH(siječanj!B2204)+10,DAY(siječanj!B2204))</f>
        <v>45984</v>
      </c>
      <c r="C2204" s="8">
        <v>22.9270833333333</v>
      </c>
      <c r="D2204">
        <v>0.98371734978909398</v>
      </c>
      <c r="E2204" s="6">
        <v>189.73404972058751</v>
      </c>
      <c r="F2204" s="7">
        <v>93.247045049449156</v>
      </c>
      <c r="G2204" s="7">
        <v>196.83091950189672</v>
      </c>
      <c r="H2204" s="7">
        <v>186.64467655588854</v>
      </c>
    </row>
    <row r="2205" spans="1:8" x14ac:dyDescent="0.25">
      <c r="A2205" s="15"/>
      <c r="B2205" s="5">
        <f>DATE(YEAR(siječanj!B2205),MONTH(siječanj!B2205)+10,DAY(siječanj!B2205))</f>
        <v>45984</v>
      </c>
      <c r="C2205" s="8">
        <v>22.9375</v>
      </c>
      <c r="D2205">
        <v>0.98371734978909398</v>
      </c>
      <c r="E2205" s="6">
        <v>183.53722099513328</v>
      </c>
      <c r="F2205" s="7">
        <v>91.749426639457994</v>
      </c>
      <c r="G2205" s="7">
        <v>195.93552480188811</v>
      </c>
      <c r="H2205" s="7">
        <v>180.54874862498778</v>
      </c>
    </row>
    <row r="2206" spans="1:8" x14ac:dyDescent="0.25">
      <c r="A2206" s="15"/>
      <c r="B2206" s="5">
        <f>DATE(YEAR(siječanj!B2206),MONTH(siječanj!B2206)+10,DAY(siječanj!B2206))</f>
        <v>45984</v>
      </c>
      <c r="C2206" s="8">
        <v>22.9479166666667</v>
      </c>
      <c r="D2206">
        <v>0.98371734978909398</v>
      </c>
      <c r="E2206" s="6">
        <v>173.68974622740623</v>
      </c>
      <c r="F2206" s="7">
        <v>90.057921149467987</v>
      </c>
      <c r="G2206" s="7">
        <v>195.30987370188205</v>
      </c>
      <c r="H2206" s="7">
        <v>170.86161684436433</v>
      </c>
    </row>
    <row r="2207" spans="1:8" x14ac:dyDescent="0.25">
      <c r="A2207" s="15"/>
      <c r="B2207" s="5">
        <f>DATE(YEAR(siječanj!B2207),MONTH(siječanj!B2207)+10,DAY(siječanj!B2207))</f>
        <v>45984</v>
      </c>
      <c r="C2207" s="8">
        <v>22.9583333333333</v>
      </c>
      <c r="D2207">
        <v>0.98371734978909398</v>
      </c>
      <c r="E2207" s="6">
        <v>162.96223563208085</v>
      </c>
      <c r="F2207" s="7">
        <v>87.897656219480751</v>
      </c>
      <c r="G2207" s="7">
        <v>190.22864090183307</v>
      </c>
      <c r="H2207" s="7">
        <v>160.30877855169643</v>
      </c>
    </row>
    <row r="2208" spans="1:8" x14ac:dyDescent="0.25">
      <c r="A2208" s="15"/>
      <c r="B2208" s="5">
        <f>DATE(YEAR(siječanj!B2208),MONTH(siječanj!B2208)+10,DAY(siječanj!B2208))</f>
        <v>45984</v>
      </c>
      <c r="C2208" s="8">
        <v>22.96875</v>
      </c>
      <c r="D2208">
        <v>0.98371734978909398</v>
      </c>
      <c r="E2208" s="6">
        <v>150.48350836155953</v>
      </c>
      <c r="F2208" s="7">
        <v>85.952814959492244</v>
      </c>
      <c r="G2208" s="7">
        <v>189.71342780182812</v>
      </c>
      <c r="H2208" s="7">
        <v>148.03323803239832</v>
      </c>
    </row>
    <row r="2209" spans="1:8" x14ac:dyDescent="0.25">
      <c r="A2209" s="15"/>
      <c r="B2209" s="5">
        <f>DATE(YEAR(siječanj!B2209),MONTH(siječanj!B2209)+10,DAY(siječanj!B2209))</f>
        <v>45984</v>
      </c>
      <c r="C2209" s="8">
        <v>22.9791666666667</v>
      </c>
      <c r="D2209">
        <v>0.98371734978909398</v>
      </c>
      <c r="E2209" s="6">
        <v>138.42530893530906</v>
      </c>
      <c r="F2209" s="7">
        <v>84.381293649501529</v>
      </c>
      <c r="G2209" s="7">
        <v>187.74744270180918</v>
      </c>
      <c r="H2209" s="7">
        <v>136.17137804957881</v>
      </c>
    </row>
    <row r="2210" spans="1:8" ht="15.75" thickBot="1" x14ac:dyDescent="0.3">
      <c r="A2210" s="15"/>
      <c r="B2210" s="5">
        <f>DATE(YEAR(siječanj!B2210),MONTH(siječanj!B2210)+10,DAY(siječanj!B2210))</f>
        <v>45984</v>
      </c>
      <c r="C2210" s="8">
        <v>22.9895833333333</v>
      </c>
      <c r="D2210">
        <v>0.98371734978909398</v>
      </c>
      <c r="E2210" s="6">
        <v>129.21812876687184</v>
      </c>
      <c r="F2210" s="7">
        <v>83.00673199950964</v>
      </c>
      <c r="G2210" s="7">
        <v>187.2836383018047</v>
      </c>
      <c r="H2210" s="7">
        <v>127.11411517525306</v>
      </c>
    </row>
    <row r="2211" spans="1:8" x14ac:dyDescent="0.25">
      <c r="A2211" s="20">
        <f t="shared" ref="A2211" si="21">A2115+1</f>
        <v>328</v>
      </c>
      <c r="B2211" s="5">
        <f>DATE(YEAR(siječanj!B2211),MONTH(siječanj!B2211)+10,DAY(siječanj!B2211))</f>
        <v>45985</v>
      </c>
      <c r="C2211" s="8">
        <v>23</v>
      </c>
      <c r="D2211">
        <v>0.98958443582923783</v>
      </c>
      <c r="E2211" s="6">
        <v>113.99219026171809</v>
      </c>
      <c r="F2211" s="7">
        <v>83.302730289507892</v>
      </c>
      <c r="G2211" s="7">
        <v>182.4975421017586</v>
      </c>
      <c r="H2211" s="7">
        <v>112.80489728908144</v>
      </c>
    </row>
    <row r="2212" spans="1:8" x14ac:dyDescent="0.25">
      <c r="A2212" s="21"/>
      <c r="B2212" s="5">
        <f>DATE(YEAR(siječanj!B2212),MONTH(siječanj!B2212)+10,DAY(siječanj!B2212))</f>
        <v>45985</v>
      </c>
      <c r="C2212" s="8">
        <v>23.0104166666667</v>
      </c>
      <c r="D2212">
        <v>0.98958443582923783</v>
      </c>
      <c r="E2212" s="6">
        <v>104.87168864849301</v>
      </c>
      <c r="F2212" s="7">
        <v>82.012689149515509</v>
      </c>
      <c r="G2212" s="7">
        <v>180.29561770173737</v>
      </c>
      <c r="H2212" s="7">
        <v>103.77939084567844</v>
      </c>
    </row>
    <row r="2213" spans="1:8" x14ac:dyDescent="0.25">
      <c r="A2213" s="21"/>
      <c r="B2213" s="5">
        <f>DATE(YEAR(siječanj!B2213),MONTH(siječanj!B2213)+10,DAY(siječanj!B2213))</f>
        <v>45985</v>
      </c>
      <c r="C2213" s="8">
        <v>23.0208333333333</v>
      </c>
      <c r="D2213">
        <v>0.98958443582923783</v>
      </c>
      <c r="E2213" s="6">
        <v>97.279575008562375</v>
      </c>
      <c r="F2213" s="7">
        <v>81.04234520952123</v>
      </c>
      <c r="G2213" s="7">
        <v>179.64270640173109</v>
      </c>
      <c r="H2213" s="7">
        <v>96.266353352556223</v>
      </c>
    </row>
    <row r="2214" spans="1:8" x14ac:dyDescent="0.25">
      <c r="A2214" s="21"/>
      <c r="B2214" s="5">
        <f>DATE(YEAR(siječanj!B2214),MONTH(siječanj!B2214)+10,DAY(siječanj!B2214))</f>
        <v>45985</v>
      </c>
      <c r="C2214" s="8">
        <v>23.03125</v>
      </c>
      <c r="D2214">
        <v>0.98958443582923783</v>
      </c>
      <c r="E2214" s="6">
        <v>89.951499061251297</v>
      </c>
      <c r="F2214" s="7">
        <v>80.314939609525538</v>
      </c>
      <c r="G2214" s="7">
        <v>179.95023130173405</v>
      </c>
      <c r="H2214" s="7">
        <v>89.014603450522586</v>
      </c>
    </row>
    <row r="2215" spans="1:8" x14ac:dyDescent="0.25">
      <c r="A2215" s="21"/>
      <c r="B2215" s="5">
        <f>DATE(YEAR(siječanj!B2215),MONTH(siječanj!B2215)+10,DAY(siječanj!B2215))</f>
        <v>45985</v>
      </c>
      <c r="C2215" s="8">
        <v>23.0416666666667</v>
      </c>
      <c r="D2215">
        <v>0.98958443582923783</v>
      </c>
      <c r="E2215" s="6">
        <v>83.72740504107297</v>
      </c>
      <c r="F2215" s="7">
        <v>79.743979759528912</v>
      </c>
      <c r="G2215" s="7">
        <v>179.34288980172818</v>
      </c>
      <c r="H2215" s="7">
        <v>82.855336881016285</v>
      </c>
    </row>
    <row r="2216" spans="1:8" x14ac:dyDescent="0.25">
      <c r="A2216" s="21"/>
      <c r="B2216" s="5">
        <f>DATE(YEAR(siječanj!B2216),MONTH(siječanj!B2216)+10,DAY(siječanj!B2216))</f>
        <v>45985</v>
      </c>
      <c r="C2216" s="8">
        <v>23.0520833333333</v>
      </c>
      <c r="D2216">
        <v>0.98958443582923783</v>
      </c>
      <c r="E2216" s="6">
        <v>78.584187185803799</v>
      </c>
      <c r="F2216" s="7">
        <v>79.093340159532758</v>
      </c>
      <c r="G2216" s="7">
        <v>179.09895340172585</v>
      </c>
      <c r="H2216" s="7">
        <v>77.765688541362877</v>
      </c>
    </row>
    <row r="2217" spans="1:8" x14ac:dyDescent="0.25">
      <c r="A2217" s="21"/>
      <c r="B2217" s="5">
        <f>DATE(YEAR(siječanj!B2217),MONTH(siječanj!B2217)+10,DAY(siječanj!B2217))</f>
        <v>45985</v>
      </c>
      <c r="C2217" s="8">
        <v>23.0625</v>
      </c>
      <c r="D2217">
        <v>0.98958443582923783</v>
      </c>
      <c r="E2217" s="6">
        <v>75.081852895485795</v>
      </c>
      <c r="F2217" s="7">
        <v>78.806630239534456</v>
      </c>
      <c r="G2217" s="7">
        <v>179.46313640172937</v>
      </c>
      <c r="H2217" s="7">
        <v>74.299833038593135</v>
      </c>
    </row>
    <row r="2218" spans="1:8" x14ac:dyDescent="0.25">
      <c r="A2218" s="21"/>
      <c r="B2218" s="5">
        <f>DATE(YEAR(siječanj!B2218),MONTH(siječanj!B2218)+10,DAY(siječanj!B2218))</f>
        <v>45985</v>
      </c>
      <c r="C2218" s="8">
        <v>23.0729166666667</v>
      </c>
      <c r="D2218">
        <v>0.98958443582923783</v>
      </c>
      <c r="E2218" s="6">
        <v>71.574752825015253</v>
      </c>
      <c r="F2218" s="7">
        <v>78.610754809535621</v>
      </c>
      <c r="G2218" s="7">
        <v>179.54609670173014</v>
      </c>
      <c r="H2218" s="7">
        <v>70.829261393959868</v>
      </c>
    </row>
    <row r="2219" spans="1:8" x14ac:dyDescent="0.25">
      <c r="A2219" s="21"/>
      <c r="B2219" s="5">
        <f>DATE(YEAR(siječanj!B2219),MONTH(siječanj!B2219)+10,DAY(siječanj!B2219))</f>
        <v>45985</v>
      </c>
      <c r="C2219" s="8">
        <v>23.0833333333333</v>
      </c>
      <c r="D2219">
        <v>0.98958443582923783</v>
      </c>
      <c r="E2219" s="6">
        <v>69.181836878682418</v>
      </c>
      <c r="F2219" s="7">
        <v>78.106149679538589</v>
      </c>
      <c r="G2219" s="7">
        <v>179.28559450172764</v>
      </c>
      <c r="H2219" s="7">
        <v>68.461269017221298</v>
      </c>
    </row>
    <row r="2220" spans="1:8" x14ac:dyDescent="0.25">
      <c r="A2220" s="21"/>
      <c r="B2220" s="5">
        <f>DATE(YEAR(siječanj!B2220),MONTH(siječanj!B2220)+10,DAY(siječanj!B2220))</f>
        <v>45985</v>
      </c>
      <c r="C2220" s="8">
        <v>23.09375</v>
      </c>
      <c r="D2220">
        <v>0.98958443582923783</v>
      </c>
      <c r="E2220" s="6">
        <v>67.001854523474989</v>
      </c>
      <c r="F2220" s="7">
        <v>78.055716099538884</v>
      </c>
      <c r="G2220" s="7">
        <v>179.49668920172965</v>
      </c>
      <c r="H2220" s="7">
        <v>66.303992408125666</v>
      </c>
    </row>
    <row r="2221" spans="1:8" x14ac:dyDescent="0.25">
      <c r="A2221" s="21"/>
      <c r="B2221" s="5">
        <f>DATE(YEAR(siječanj!B2221),MONTH(siječanj!B2221)+10,DAY(siječanj!B2221))</f>
        <v>45985</v>
      </c>
      <c r="C2221" s="8">
        <v>23.1041666666667</v>
      </c>
      <c r="D2221">
        <v>0.98958443582923783</v>
      </c>
      <c r="E2221" s="6">
        <v>65.953797951630293</v>
      </c>
      <c r="F2221" s="7">
        <v>77.646320719541322</v>
      </c>
      <c r="G2221" s="7">
        <v>179.48439180172957</v>
      </c>
      <c r="H2221" s="7">
        <v>65.266851936759608</v>
      </c>
    </row>
    <row r="2222" spans="1:8" x14ac:dyDescent="0.25">
      <c r="A2222" s="21"/>
      <c r="B2222" s="5">
        <f>DATE(YEAR(siječanj!B2222),MONTH(siječanj!B2222)+10,DAY(siječanj!B2222))</f>
        <v>45985</v>
      </c>
      <c r="C2222" s="8">
        <v>23.1145833333333</v>
      </c>
      <c r="D2222">
        <v>0.98958443582923783</v>
      </c>
      <c r="E2222" s="6">
        <v>64.431749823061708</v>
      </c>
      <c r="F2222" s="7">
        <v>77.326223819543188</v>
      </c>
      <c r="G2222" s="7">
        <v>179.7296514017319</v>
      </c>
      <c r="H2222" s="7">
        <v>63.760656798145114</v>
      </c>
    </row>
    <row r="2223" spans="1:8" x14ac:dyDescent="0.25">
      <c r="A2223" s="21"/>
      <c r="B2223" s="5">
        <f>DATE(YEAR(siječanj!B2223),MONTH(siječanj!B2223)+10,DAY(siječanj!B2223))</f>
        <v>45985</v>
      </c>
      <c r="C2223" s="8">
        <v>23.125</v>
      </c>
      <c r="D2223">
        <v>0.98958443582923783</v>
      </c>
      <c r="E2223" s="6">
        <v>63.987246469119</v>
      </c>
      <c r="F2223" s="7">
        <v>77.339195529543119</v>
      </c>
      <c r="G2223" s="7">
        <v>179.69936670173161</v>
      </c>
      <c r="H2223" s="7">
        <v>63.320783197409519</v>
      </c>
    </row>
    <row r="2224" spans="1:8" x14ac:dyDescent="0.25">
      <c r="A2224" s="21"/>
      <c r="B2224" s="5">
        <f>DATE(YEAR(siječanj!B2224),MONTH(siječanj!B2224)+10,DAY(siječanj!B2224))</f>
        <v>45985</v>
      </c>
      <c r="C2224" s="8">
        <v>23.1354166666667</v>
      </c>
      <c r="D2224">
        <v>0.98958443582923783</v>
      </c>
      <c r="E2224" s="6">
        <v>63.050931641769068</v>
      </c>
      <c r="F2224" s="7">
        <v>77.446099689542493</v>
      </c>
      <c r="G2224" s="7">
        <v>180.19876450173643</v>
      </c>
      <c r="H2224" s="7">
        <v>62.39422061722788</v>
      </c>
    </row>
    <row r="2225" spans="1:8" x14ac:dyDescent="0.25">
      <c r="A2225" s="21"/>
      <c r="B2225" s="5">
        <f>DATE(YEAR(siječanj!B2225),MONTH(siječanj!B2225)+10,DAY(siječanj!B2225))</f>
        <v>45985</v>
      </c>
      <c r="C2225" s="8">
        <v>23.1458333333333</v>
      </c>
      <c r="D2225">
        <v>0.98958443582923783</v>
      </c>
      <c r="E2225" s="6">
        <v>62.725033904837638</v>
      </c>
      <c r="F2225" s="7">
        <v>77.433738309542562</v>
      </c>
      <c r="G2225" s="7">
        <v>180.97887530174395</v>
      </c>
      <c r="H2225" s="7">
        <v>62.071717289088568</v>
      </c>
    </row>
    <row r="2226" spans="1:8" x14ac:dyDescent="0.25">
      <c r="A2226" s="21"/>
      <c r="B2226" s="5">
        <f>DATE(YEAR(siječanj!B2226),MONTH(siječanj!B2226)+10,DAY(siječanj!B2226))</f>
        <v>45985</v>
      </c>
      <c r="C2226" s="8">
        <v>23.15625</v>
      </c>
      <c r="D2226">
        <v>0.98958443582923783</v>
      </c>
      <c r="E2226" s="6">
        <v>62.189352687128917</v>
      </c>
      <c r="F2226" s="7">
        <v>77.6128579595415</v>
      </c>
      <c r="G2226" s="7">
        <v>182.27637300175647</v>
      </c>
      <c r="H2226" s="7">
        <v>61.541615493477963</v>
      </c>
    </row>
    <row r="2227" spans="1:8" x14ac:dyDescent="0.25">
      <c r="A2227" s="21"/>
      <c r="B2227" s="5">
        <f>DATE(YEAR(siječanj!B2227),MONTH(siječanj!B2227)+10,DAY(siječanj!B2227))</f>
        <v>45985</v>
      </c>
      <c r="C2227" s="8">
        <v>23.1666666666667</v>
      </c>
      <c r="D2227">
        <v>0.98958443582923783</v>
      </c>
      <c r="E2227" s="6">
        <v>61.947114154358921</v>
      </c>
      <c r="F2227" s="7">
        <v>77.822698709540262</v>
      </c>
      <c r="G2227" s="7">
        <v>184.58756330177877</v>
      </c>
      <c r="H2227" s="7">
        <v>61.30190001169067</v>
      </c>
    </row>
    <row r="2228" spans="1:8" x14ac:dyDescent="0.25">
      <c r="A2228" s="21"/>
      <c r="B2228" s="5">
        <f>DATE(YEAR(siječanj!B2228),MONTH(siječanj!B2228)+10,DAY(siječanj!B2228))</f>
        <v>45985</v>
      </c>
      <c r="C2228" s="8">
        <v>23.1770833333333</v>
      </c>
      <c r="D2228">
        <v>0.98958443582923783</v>
      </c>
      <c r="E2228" s="6">
        <v>62.985769925196074</v>
      </c>
      <c r="F2228" s="7">
        <v>78.091939069538668</v>
      </c>
      <c r="G2228" s="7">
        <v>185.93486660179173</v>
      </c>
      <c r="H2228" s="7">
        <v>62.329737596695331</v>
      </c>
    </row>
    <row r="2229" spans="1:8" x14ac:dyDescent="0.25">
      <c r="A2229" s="21"/>
      <c r="B2229" s="5">
        <f>DATE(YEAR(siječanj!B2229),MONTH(siječanj!B2229)+10,DAY(siječanj!B2229))</f>
        <v>45985</v>
      </c>
      <c r="C2229" s="8">
        <v>23.1875</v>
      </c>
      <c r="D2229">
        <v>0.98958443582923783</v>
      </c>
      <c r="E2229" s="6">
        <v>62.925988161233413</v>
      </c>
      <c r="F2229" s="7">
        <v>78.644238829535411</v>
      </c>
      <c r="G2229" s="7">
        <v>191.256597101843</v>
      </c>
      <c r="H2229" s="7">
        <v>62.270578493531467</v>
      </c>
    </row>
    <row r="2230" spans="1:8" x14ac:dyDescent="0.25">
      <c r="A2230" s="21"/>
      <c r="B2230" s="5">
        <f>DATE(YEAR(siječanj!B2230),MONTH(siječanj!B2230)+10,DAY(siječanj!B2230))</f>
        <v>45985</v>
      </c>
      <c r="C2230" s="8">
        <v>23.1979166666667</v>
      </c>
      <c r="D2230">
        <v>0.98958443582923783</v>
      </c>
      <c r="E2230" s="6">
        <v>64.750101163567891</v>
      </c>
      <c r="F2230" s="7">
        <v>79.855152889528256</v>
      </c>
      <c r="G2230" s="7">
        <v>192.80713570185793</v>
      </c>
      <c r="H2230" s="7">
        <v>64.075692329835405</v>
      </c>
    </row>
    <row r="2231" spans="1:8" x14ac:dyDescent="0.25">
      <c r="A2231" s="21"/>
      <c r="B2231" s="5">
        <f>DATE(YEAR(siječanj!B2231),MONTH(siječanj!B2231)+10,DAY(siječanj!B2231))</f>
        <v>45985</v>
      </c>
      <c r="C2231" s="8">
        <v>23.2083333333333</v>
      </c>
      <c r="D2231">
        <v>0.98958443582923783</v>
      </c>
      <c r="E2231" s="6">
        <v>66.072928587032919</v>
      </c>
      <c r="F2231" s="7">
        <v>81.529595509518359</v>
      </c>
      <c r="G2231" s="7">
        <v>197.5252735019034</v>
      </c>
      <c r="H2231" s="7">
        <v>65.384741759384497</v>
      </c>
    </row>
    <row r="2232" spans="1:8" x14ac:dyDescent="0.25">
      <c r="A2232" s="21"/>
      <c r="B2232" s="5">
        <f>DATE(YEAR(siječanj!B2232),MONTH(siječanj!B2232)+10,DAY(siječanj!B2232))</f>
        <v>45985</v>
      </c>
      <c r="C2232" s="8">
        <v>23.21875</v>
      </c>
      <c r="D2232">
        <v>0.98958443582923783</v>
      </c>
      <c r="E2232" s="6">
        <v>69.165011525140415</v>
      </c>
      <c r="F2232" s="7">
        <v>83.090739509509149</v>
      </c>
      <c r="G2232" s="7">
        <v>198.37714270191159</v>
      </c>
      <c r="H2232" s="7">
        <v>68.444618909228808</v>
      </c>
    </row>
    <row r="2233" spans="1:8" x14ac:dyDescent="0.25">
      <c r="A2233" s="21"/>
      <c r="B2233" s="5">
        <f>DATE(YEAR(siječanj!B2233),MONTH(siječanj!B2233)+10,DAY(siječanj!B2233))</f>
        <v>45985</v>
      </c>
      <c r="C2233" s="8">
        <v>23.2291666666667</v>
      </c>
      <c r="D2233">
        <v>0.98958443582923783</v>
      </c>
      <c r="E2233" s="6">
        <v>72.404518636941191</v>
      </c>
      <c r="F2233" s="7">
        <v>85.656564799493978</v>
      </c>
      <c r="G2233" s="7">
        <v>198.59636700191371</v>
      </c>
      <c r="H2233" s="7">
        <v>71.650384726824981</v>
      </c>
    </row>
    <row r="2234" spans="1:8" x14ac:dyDescent="0.25">
      <c r="A2234" s="21"/>
      <c r="B2234" s="5">
        <f>DATE(YEAR(siječanj!B2234),MONTH(siječanj!B2234)+10,DAY(siječanj!B2234))</f>
        <v>45985</v>
      </c>
      <c r="C2234" s="8">
        <v>23.2395833333333</v>
      </c>
      <c r="D2234">
        <v>0.98958443582923783</v>
      </c>
      <c r="E2234" s="6">
        <v>79.296304301031753</v>
      </c>
      <c r="F2234" s="7">
        <v>89.70040517947011</v>
      </c>
      <c r="G2234" s="7">
        <v>198.23758210191028</v>
      </c>
      <c r="H2234" s="7">
        <v>78.470388555080078</v>
      </c>
    </row>
    <row r="2235" spans="1:8" x14ac:dyDescent="0.25">
      <c r="A2235" s="21"/>
      <c r="B2235" s="5">
        <f>DATE(YEAR(siječanj!B2235),MONTH(siječanj!B2235)+10,DAY(siječanj!B2235))</f>
        <v>45985</v>
      </c>
      <c r="C2235" s="8">
        <v>23.25</v>
      </c>
      <c r="D2235">
        <v>0.98958443582923783</v>
      </c>
      <c r="E2235" s="6">
        <v>84.447968018196647</v>
      </c>
      <c r="F2235" s="7">
        <v>95.77859619943419</v>
      </c>
      <c r="G2235" s="7">
        <v>196.15111020189019</v>
      </c>
      <c r="H2235" s="7">
        <v>83.568394788212643</v>
      </c>
    </row>
    <row r="2236" spans="1:8" x14ac:dyDescent="0.25">
      <c r="A2236" s="21"/>
      <c r="B2236" s="5">
        <f>DATE(YEAR(siječanj!B2236),MONTH(siječanj!B2236)+10,DAY(siječanj!B2236))</f>
        <v>45985</v>
      </c>
      <c r="C2236" s="8">
        <v>23.2604166666667</v>
      </c>
      <c r="D2236">
        <v>0.98958443582923783</v>
      </c>
      <c r="E2236" s="6">
        <v>91.01465932255465</v>
      </c>
      <c r="F2236" s="7">
        <v>99.843430359410178</v>
      </c>
      <c r="G2236" s="7">
        <v>191.26944050184312</v>
      </c>
      <c r="H2236" s="7">
        <v>90.066690297900522</v>
      </c>
    </row>
    <row r="2237" spans="1:8" x14ac:dyDescent="0.25">
      <c r="A2237" s="21"/>
      <c r="B2237" s="5">
        <f>DATE(YEAR(siječanj!B2237),MONTH(siječanj!B2237)+10,DAY(siječanj!B2237))</f>
        <v>45985</v>
      </c>
      <c r="C2237" s="8">
        <v>23.2708333333333</v>
      </c>
      <c r="D2237">
        <v>0.98958443582923783</v>
      </c>
      <c r="E2237" s="6">
        <v>96.630916767238062</v>
      </c>
      <c r="F2237" s="7">
        <v>105.48801619937684</v>
      </c>
      <c r="G2237" s="7">
        <v>160.71087680154869</v>
      </c>
      <c r="H2237" s="7">
        <v>95.624451252769319</v>
      </c>
    </row>
    <row r="2238" spans="1:8" x14ac:dyDescent="0.25">
      <c r="A2238" s="21"/>
      <c r="B2238" s="5">
        <f>DATE(YEAR(siječanj!B2238),MONTH(siječanj!B2238)+10,DAY(siječanj!B2238))</f>
        <v>45985</v>
      </c>
      <c r="C2238" s="8">
        <v>23.28125</v>
      </c>
      <c r="D2238">
        <v>0.98958443582923783</v>
      </c>
      <c r="E2238" s="6">
        <v>103.0018247510548</v>
      </c>
      <c r="F2238" s="7">
        <v>114.08785569932604</v>
      </c>
      <c r="G2238" s="7">
        <v>97.094758990935631</v>
      </c>
      <c r="H2238" s="7">
        <v>101.92900263565458</v>
      </c>
    </row>
    <row r="2239" spans="1:8" x14ac:dyDescent="0.25">
      <c r="A2239" s="21"/>
      <c r="B2239" s="5">
        <f>DATE(YEAR(siječanj!B2239),MONTH(siječanj!B2239)+10,DAY(siječanj!B2239))</f>
        <v>45985</v>
      </c>
      <c r="C2239" s="8">
        <v>23.2916666666667</v>
      </c>
      <c r="D2239">
        <v>0.98958443582923783</v>
      </c>
      <c r="E2239" s="6">
        <v>108.59777587120143</v>
      </c>
      <c r="F2239" s="7">
        <v>125.39424969925925</v>
      </c>
      <c r="G2239" s="7">
        <v>35.495796970342049</v>
      </c>
      <c r="H2239" s="7">
        <v>107.46666876781289</v>
      </c>
    </row>
    <row r="2240" spans="1:8" x14ac:dyDescent="0.25">
      <c r="A2240" s="21"/>
      <c r="B2240" s="5">
        <f>DATE(YEAR(siječanj!B2240),MONTH(siječanj!B2240)+10,DAY(siječanj!B2240))</f>
        <v>45985</v>
      </c>
      <c r="C2240" s="8">
        <v>23.3020833333333</v>
      </c>
      <c r="D2240">
        <v>0.98958443582923783</v>
      </c>
      <c r="E2240" s="6">
        <v>110.28075996753526</v>
      </c>
      <c r="F2240" s="7">
        <v>130.0280453992319</v>
      </c>
      <c r="G2240" s="7">
        <v>13.130082940126524</v>
      </c>
      <c r="H2240" s="7">
        <v>109.13212363529297</v>
      </c>
    </row>
    <row r="2241" spans="1:8" x14ac:dyDescent="0.25">
      <c r="A2241" s="21"/>
      <c r="B2241" s="5">
        <f>DATE(YEAR(siječanj!B2241),MONTH(siječanj!B2241)+10,DAY(siječanj!B2241))</f>
        <v>45985</v>
      </c>
      <c r="C2241" s="8">
        <v>23.3125</v>
      </c>
      <c r="D2241">
        <v>0.98958443582923783</v>
      </c>
      <c r="E2241" s="6">
        <v>113.68869595108669</v>
      </c>
      <c r="F2241" s="7">
        <v>135.22308869920116</v>
      </c>
      <c r="G2241" s="7">
        <v>4.8659602620468894</v>
      </c>
      <c r="H2241" s="7">
        <v>112.50456404291788</v>
      </c>
    </row>
    <row r="2242" spans="1:8" x14ac:dyDescent="0.25">
      <c r="A2242" s="21"/>
      <c r="B2242" s="5">
        <f>DATE(YEAR(siječanj!B2242),MONTH(siječanj!B2242)+10,DAY(siječanj!B2242))</f>
        <v>45985</v>
      </c>
      <c r="C2242" s="8">
        <v>23.3229166666667</v>
      </c>
      <c r="D2242">
        <v>0.98958443582923783</v>
      </c>
      <c r="E2242" s="6">
        <v>114.14550058499903</v>
      </c>
      <c r="F2242" s="7">
        <v>142.66423919915721</v>
      </c>
      <c r="G2242" s="7">
        <v>2.6901558600259228</v>
      </c>
      <c r="H2242" s="7">
        <v>112.9566107988522</v>
      </c>
    </row>
    <row r="2243" spans="1:8" x14ac:dyDescent="0.25">
      <c r="A2243" s="21"/>
      <c r="B2243" s="5">
        <f>DATE(YEAR(siječanj!B2243),MONTH(siječanj!B2243)+10,DAY(siječanj!B2243))</f>
        <v>45985</v>
      </c>
      <c r="C2243" s="8">
        <v>23.3333333333333</v>
      </c>
      <c r="D2243">
        <v>0.98958443582923783</v>
      </c>
      <c r="E2243" s="6">
        <v>112.86317684452634</v>
      </c>
      <c r="F2243" s="7">
        <v>152.56783549909869</v>
      </c>
      <c r="G2243" s="7">
        <v>1.7385696130167534</v>
      </c>
      <c r="H2243" s="7">
        <v>111.68764318358609</v>
      </c>
    </row>
    <row r="2244" spans="1:8" x14ac:dyDescent="0.25">
      <c r="A2244" s="21"/>
      <c r="B2244" s="5">
        <f>DATE(YEAR(siječanj!B2244),MONTH(siječanj!B2244)+10,DAY(siječanj!B2244))</f>
        <v>45985</v>
      </c>
      <c r="C2244" s="8">
        <v>23.34375</v>
      </c>
      <c r="D2244">
        <v>0.98958443582923783</v>
      </c>
      <c r="E2244" s="6">
        <v>111.60921301259377</v>
      </c>
      <c r="F2244" s="7">
        <v>156.57736039907502</v>
      </c>
      <c r="G2244" s="7">
        <v>1.3973868280134656</v>
      </c>
      <c r="H2244" s="7">
        <v>110.44674009241284</v>
      </c>
    </row>
    <row r="2245" spans="1:8" x14ac:dyDescent="0.25">
      <c r="A2245" s="21"/>
      <c r="B2245" s="5">
        <f>DATE(YEAR(siječanj!B2245),MONTH(siječanj!B2245)+10,DAY(siječanj!B2245))</f>
        <v>45985</v>
      </c>
      <c r="C2245" s="8">
        <v>23.3541666666667</v>
      </c>
      <c r="D2245">
        <v>0.98958443582923783</v>
      </c>
      <c r="E2245" s="6">
        <v>112.63658187861739</v>
      </c>
      <c r="F2245" s="7">
        <v>159.00644969906068</v>
      </c>
      <c r="G2245" s="7">
        <v>1.3383142380128963</v>
      </c>
      <c r="H2245" s="7">
        <v>111.46340833208535</v>
      </c>
    </row>
    <row r="2246" spans="1:8" x14ac:dyDescent="0.25">
      <c r="A2246" s="21"/>
      <c r="B2246" s="5">
        <f>DATE(YEAR(siječanj!B2246),MONTH(siječanj!B2246)+10,DAY(siječanj!B2246))</f>
        <v>45985</v>
      </c>
      <c r="C2246" s="8">
        <v>23.3645833333333</v>
      </c>
      <c r="D2246">
        <v>0.98958443582923783</v>
      </c>
      <c r="E2246" s="6">
        <v>112.80123358975246</v>
      </c>
      <c r="F2246" s="7">
        <v>161.26667099904734</v>
      </c>
      <c r="G2246" s="7">
        <v>1.2217596960117731</v>
      </c>
      <c r="H2246" s="7">
        <v>111.62634510275726</v>
      </c>
    </row>
    <row r="2247" spans="1:8" x14ac:dyDescent="0.25">
      <c r="A2247" s="21"/>
      <c r="B2247" s="5">
        <f>DATE(YEAR(siječanj!B2247),MONTH(siječanj!B2247)+10,DAY(siječanj!B2247))</f>
        <v>45985</v>
      </c>
      <c r="C2247" s="8">
        <v>23.375</v>
      </c>
      <c r="D2247">
        <v>0.98958443582923783</v>
      </c>
      <c r="E2247" s="6">
        <v>114.29560136188749</v>
      </c>
      <c r="F2247" s="7">
        <v>164.02264659903105</v>
      </c>
      <c r="G2247" s="7">
        <v>1.1237856710108292</v>
      </c>
      <c r="H2247" s="7">
        <v>113.1051481914669</v>
      </c>
    </row>
    <row r="2248" spans="1:8" x14ac:dyDescent="0.25">
      <c r="A2248" s="21"/>
      <c r="B2248" s="5">
        <f>DATE(YEAR(siječanj!B2248),MONTH(siječanj!B2248)+10,DAY(siječanj!B2248))</f>
        <v>45985</v>
      </c>
      <c r="C2248" s="8">
        <v>23.3854166666667</v>
      </c>
      <c r="D2248">
        <v>0.98958443582923783</v>
      </c>
      <c r="E2248" s="6">
        <v>114.47628297417158</v>
      </c>
      <c r="F2248" s="7">
        <v>165.37620149902304</v>
      </c>
      <c r="G2248" s="7">
        <v>1.1920121210114865</v>
      </c>
      <c r="H2248" s="7">
        <v>113.28394790282377</v>
      </c>
    </row>
    <row r="2249" spans="1:8" x14ac:dyDescent="0.25">
      <c r="A2249" s="21"/>
      <c r="B2249" s="5">
        <f>DATE(YEAR(siječanj!B2249),MONTH(siječanj!B2249)+10,DAY(siječanj!B2249))</f>
        <v>45985</v>
      </c>
      <c r="C2249" s="8">
        <v>23.3958333333333</v>
      </c>
      <c r="D2249">
        <v>0.98958443582923783</v>
      </c>
      <c r="E2249" s="6">
        <v>114.44468281061611</v>
      </c>
      <c r="F2249" s="7">
        <v>165.94680209901966</v>
      </c>
      <c r="G2249" s="7">
        <v>1.1402156770109875</v>
      </c>
      <c r="H2249" s="7">
        <v>113.25267687279963</v>
      </c>
    </row>
    <row r="2250" spans="1:8" x14ac:dyDescent="0.25">
      <c r="A2250" s="21"/>
      <c r="B2250" s="5">
        <f>DATE(YEAR(siječanj!B2250),MONTH(siječanj!B2250)+10,DAY(siječanj!B2250))</f>
        <v>45985</v>
      </c>
      <c r="C2250" s="8">
        <v>23.40625</v>
      </c>
      <c r="D2250">
        <v>0.98958443582923783</v>
      </c>
      <c r="E2250" s="6">
        <v>115.04384568604547</v>
      </c>
      <c r="F2250" s="7">
        <v>166.24853209901789</v>
      </c>
      <c r="G2250" s="7">
        <v>1.0852840920104581</v>
      </c>
      <c r="H2250" s="7">
        <v>113.84559912885121</v>
      </c>
    </row>
    <row r="2251" spans="1:8" x14ac:dyDescent="0.25">
      <c r="A2251" s="21"/>
      <c r="B2251" s="5">
        <f>DATE(YEAR(siječanj!B2251),MONTH(siječanj!B2251)+10,DAY(siječanj!B2251))</f>
        <v>45985</v>
      </c>
      <c r="C2251" s="8">
        <v>23.4166666666667</v>
      </c>
      <c r="D2251">
        <v>0.98958443582923783</v>
      </c>
      <c r="E2251" s="6">
        <v>115.55931072388459</v>
      </c>
      <c r="F2251" s="7">
        <v>165.70299649902114</v>
      </c>
      <c r="G2251" s="7">
        <v>1.0528891150101458</v>
      </c>
      <c r="H2251" s="7">
        <v>114.35569530751093</v>
      </c>
    </row>
    <row r="2252" spans="1:8" x14ac:dyDescent="0.25">
      <c r="A2252" s="21"/>
      <c r="B2252" s="5">
        <f>DATE(YEAR(siječanj!B2252),MONTH(siječanj!B2252)+10,DAY(siječanj!B2252))</f>
        <v>45985</v>
      </c>
      <c r="C2252" s="8">
        <v>23.4270833333333</v>
      </c>
      <c r="D2252">
        <v>0.98958443582923783</v>
      </c>
      <c r="E2252" s="6">
        <v>117.4778329295938</v>
      </c>
      <c r="F2252" s="7">
        <v>164.7736262990266</v>
      </c>
      <c r="G2252" s="7">
        <v>1.1306095970108949</v>
      </c>
      <c r="H2252" s="7">
        <v>116.25423502207354</v>
      </c>
    </row>
    <row r="2253" spans="1:8" x14ac:dyDescent="0.25">
      <c r="A2253" s="21"/>
      <c r="B2253" s="5">
        <f>DATE(YEAR(siječanj!B2253),MONTH(siječanj!B2253)+10,DAY(siječanj!B2253))</f>
        <v>45985</v>
      </c>
      <c r="C2253" s="8">
        <v>23.4375</v>
      </c>
      <c r="D2253">
        <v>0.98958443582923783</v>
      </c>
      <c r="E2253" s="6">
        <v>119.13865431560704</v>
      </c>
      <c r="F2253" s="7">
        <v>164.35631059902909</v>
      </c>
      <c r="G2253" s="7">
        <v>1.2126343970116853</v>
      </c>
      <c r="H2253" s="7">
        <v>117.89775801636459</v>
      </c>
    </row>
    <row r="2254" spans="1:8" x14ac:dyDescent="0.25">
      <c r="A2254" s="21"/>
      <c r="B2254" s="5">
        <f>DATE(YEAR(siječanj!B2254),MONTH(siječanj!B2254)+10,DAY(siječanj!B2254))</f>
        <v>45985</v>
      </c>
      <c r="C2254" s="8">
        <v>23.4479166666667</v>
      </c>
      <c r="D2254">
        <v>0.98958443582923783</v>
      </c>
      <c r="E2254" s="6">
        <v>120.06907011555971</v>
      </c>
      <c r="F2254" s="7">
        <v>163.95618029903144</v>
      </c>
      <c r="G2254" s="7">
        <v>1.1836206250114059</v>
      </c>
      <c r="H2254" s="7">
        <v>118.81848301084736</v>
      </c>
    </row>
    <row r="2255" spans="1:8" x14ac:dyDescent="0.25">
      <c r="A2255" s="21"/>
      <c r="B2255" s="5">
        <f>DATE(YEAR(siječanj!B2255),MONTH(siječanj!B2255)+10,DAY(siječanj!B2255))</f>
        <v>45985</v>
      </c>
      <c r="C2255" s="8">
        <v>23.4583333333333</v>
      </c>
      <c r="D2255">
        <v>0.98958443582923783</v>
      </c>
      <c r="E2255" s="6">
        <v>120.2113917048494</v>
      </c>
      <c r="F2255" s="7">
        <v>163.79977209903234</v>
      </c>
      <c r="G2255" s="7">
        <v>1.1113095580107089</v>
      </c>
      <c r="H2255" s="7">
        <v>118.95932224049092</v>
      </c>
    </row>
    <row r="2256" spans="1:8" x14ac:dyDescent="0.25">
      <c r="A2256" s="21"/>
      <c r="B2256" s="5">
        <f>DATE(YEAR(siječanj!B2256),MONTH(siječanj!B2256)+10,DAY(siječanj!B2256))</f>
        <v>45985</v>
      </c>
      <c r="C2256" s="8">
        <v>23.46875</v>
      </c>
      <c r="D2256">
        <v>0.98958443582923783</v>
      </c>
      <c r="E2256" s="6">
        <v>119.47628769948649</v>
      </c>
      <c r="F2256" s="7">
        <v>163.32519139903519</v>
      </c>
      <c r="G2256" s="7">
        <v>1.1763880540113361</v>
      </c>
      <c r="H2256" s="7">
        <v>118.23187475806805</v>
      </c>
    </row>
    <row r="2257" spans="1:8" x14ac:dyDescent="0.25">
      <c r="A2257" s="21"/>
      <c r="B2257" s="5">
        <f>DATE(YEAR(siječanj!B2257),MONTH(siječanj!B2257)+10,DAY(siječanj!B2257))</f>
        <v>45985</v>
      </c>
      <c r="C2257" s="8">
        <v>23.4791666666667</v>
      </c>
      <c r="D2257">
        <v>0.98958443582923783</v>
      </c>
      <c r="E2257" s="6">
        <v>120.218736018724</v>
      </c>
      <c r="F2257" s="7">
        <v>162.7772741990384</v>
      </c>
      <c r="G2257" s="7">
        <v>1.2322445810118743</v>
      </c>
      <c r="H2257" s="7">
        <v>118.96659005919307</v>
      </c>
    </row>
    <row r="2258" spans="1:8" x14ac:dyDescent="0.25">
      <c r="A2258" s="21"/>
      <c r="B2258" s="5">
        <f>DATE(YEAR(siječanj!B2258),MONTH(siječanj!B2258)+10,DAY(siječanj!B2258))</f>
        <v>45985</v>
      </c>
      <c r="C2258" s="8">
        <v>23.4895833333333</v>
      </c>
      <c r="D2258">
        <v>0.98958443582923783</v>
      </c>
      <c r="E2258" s="6">
        <v>120.86202025104241</v>
      </c>
      <c r="F2258" s="7">
        <v>162.39073919904069</v>
      </c>
      <c r="G2258" s="7">
        <v>1.2542535390120864</v>
      </c>
      <c r="H2258" s="7">
        <v>119.60317412330971</v>
      </c>
    </row>
    <row r="2259" spans="1:8" x14ac:dyDescent="0.25">
      <c r="A2259" s="21"/>
      <c r="B2259" s="5">
        <f>DATE(YEAR(siječanj!B2259),MONTH(siječanj!B2259)+10,DAY(siječanj!B2259))</f>
        <v>45985</v>
      </c>
      <c r="C2259" s="8">
        <v>23.5</v>
      </c>
      <c r="D2259">
        <v>0.98958443582923783</v>
      </c>
      <c r="E2259" s="6">
        <v>121.52158401589594</v>
      </c>
      <c r="F2259" s="7">
        <v>161.78482439904423</v>
      </c>
      <c r="G2259" s="7">
        <v>1.1216823960108089</v>
      </c>
      <c r="H2259" s="7">
        <v>120.25586815944571</v>
      </c>
    </row>
    <row r="2260" spans="1:8" x14ac:dyDescent="0.25">
      <c r="A2260" s="21"/>
      <c r="B2260" s="5">
        <f>DATE(YEAR(siječanj!B2260),MONTH(siječanj!B2260)+10,DAY(siječanj!B2260))</f>
        <v>45985</v>
      </c>
      <c r="C2260" s="8">
        <v>23.5104166666667</v>
      </c>
      <c r="D2260">
        <v>0.98958443582923783</v>
      </c>
      <c r="E2260" s="6">
        <v>121.92038699537257</v>
      </c>
      <c r="F2260" s="7">
        <v>161.01854769904878</v>
      </c>
      <c r="G2260" s="7">
        <v>1.0701386070103123</v>
      </c>
      <c r="H2260" s="7">
        <v>120.65051738089811</v>
      </c>
    </row>
    <row r="2261" spans="1:8" x14ac:dyDescent="0.25">
      <c r="A2261" s="21"/>
      <c r="B2261" s="5">
        <f>DATE(YEAR(siječanj!B2261),MONTH(siječanj!B2261)+10,DAY(siječanj!B2261))</f>
        <v>45985</v>
      </c>
      <c r="C2261" s="8">
        <v>23.5208333333333</v>
      </c>
      <c r="D2261">
        <v>0.98958443582923783</v>
      </c>
      <c r="E2261" s="6">
        <v>121.12498017005861</v>
      </c>
      <c r="F2261" s="7">
        <v>160.32864849905289</v>
      </c>
      <c r="G2261" s="7">
        <v>1.0604442810102186</v>
      </c>
      <c r="H2261" s="7">
        <v>119.86339516641506</v>
      </c>
    </row>
    <row r="2262" spans="1:8" x14ac:dyDescent="0.25">
      <c r="A2262" s="21"/>
      <c r="B2262" s="5">
        <f>DATE(YEAR(siječanj!B2262),MONTH(siječanj!B2262)+10,DAY(siječanj!B2262))</f>
        <v>45985</v>
      </c>
      <c r="C2262" s="8">
        <v>23.53125</v>
      </c>
      <c r="D2262">
        <v>0.98958443582923783</v>
      </c>
      <c r="E2262" s="6">
        <v>119.28057173979546</v>
      </c>
      <c r="F2262" s="7">
        <v>159.85769829905567</v>
      </c>
      <c r="G2262" s="7">
        <v>0.99972026900963373</v>
      </c>
      <c r="H2262" s="7">
        <v>118.03819729051442</v>
      </c>
    </row>
    <row r="2263" spans="1:8" x14ac:dyDescent="0.25">
      <c r="A2263" s="21"/>
      <c r="B2263" s="5">
        <f>DATE(YEAR(siječanj!B2263),MONTH(siječanj!B2263)+10,DAY(siječanj!B2263))</f>
        <v>45985</v>
      </c>
      <c r="C2263" s="8">
        <v>23.5416666666667</v>
      </c>
      <c r="D2263">
        <v>0.98958443582923783</v>
      </c>
      <c r="E2263" s="6">
        <v>116.79178248219651</v>
      </c>
      <c r="F2263" s="7">
        <v>159.14873609905985</v>
      </c>
      <c r="G2263" s="7">
        <v>1.0477517630100963</v>
      </c>
      <c r="H2263" s="7">
        <v>115.5753301771355</v>
      </c>
    </row>
    <row r="2264" spans="1:8" x14ac:dyDescent="0.25">
      <c r="A2264" s="21"/>
      <c r="B2264" s="5">
        <f>DATE(YEAR(siječanj!B2264),MONTH(siječanj!B2264)+10,DAY(siječanj!B2264))</f>
        <v>45985</v>
      </c>
      <c r="C2264" s="8">
        <v>23.5520833333333</v>
      </c>
      <c r="D2264">
        <v>0.98958443582923783</v>
      </c>
      <c r="E2264" s="6">
        <v>114.30667330634076</v>
      </c>
      <c r="F2264" s="7">
        <v>158.09035879906611</v>
      </c>
      <c r="G2264" s="7">
        <v>1.1237003530108283</v>
      </c>
      <c r="H2264" s="7">
        <v>113.11610481537221</v>
      </c>
    </row>
    <row r="2265" spans="1:8" x14ac:dyDescent="0.25">
      <c r="A2265" s="21"/>
      <c r="B2265" s="5">
        <f>DATE(YEAR(siječanj!B2265),MONTH(siječanj!B2265)+10,DAY(siječanj!B2265))</f>
        <v>45985</v>
      </c>
      <c r="C2265" s="8">
        <v>23.5625</v>
      </c>
      <c r="D2265">
        <v>0.98958443582923783</v>
      </c>
      <c r="E2265" s="6">
        <v>115.59127542851181</v>
      </c>
      <c r="F2265" s="7">
        <v>157.36900149907035</v>
      </c>
      <c r="G2265" s="7">
        <v>1.1017346040106166</v>
      </c>
      <c r="H2265" s="7">
        <v>114.38732708170589</v>
      </c>
    </row>
    <row r="2266" spans="1:8" x14ac:dyDescent="0.25">
      <c r="A2266" s="21"/>
      <c r="B2266" s="5">
        <f>DATE(YEAR(siječanj!B2266),MONTH(siječanj!B2266)+10,DAY(siječanj!B2266))</f>
        <v>45985</v>
      </c>
      <c r="C2266" s="8">
        <v>23.5729166666667</v>
      </c>
      <c r="D2266">
        <v>0.98958443582923783</v>
      </c>
      <c r="E2266" s="6">
        <v>116.41372070098082</v>
      </c>
      <c r="F2266" s="7">
        <v>156.38192319907617</v>
      </c>
      <c r="G2266" s="7">
        <v>1.0792379090104001</v>
      </c>
      <c r="H2266" s="7">
        <v>115.20120612266257</v>
      </c>
    </row>
    <row r="2267" spans="1:8" x14ac:dyDescent="0.25">
      <c r="A2267" s="21"/>
      <c r="B2267" s="5">
        <f>DATE(YEAR(siječanj!B2267),MONTH(siječanj!B2267)+10,DAY(siječanj!B2267))</f>
        <v>45985</v>
      </c>
      <c r="C2267" s="8">
        <v>23.5833333333333</v>
      </c>
      <c r="D2267">
        <v>0.98958443582923783</v>
      </c>
      <c r="E2267" s="6">
        <v>116.69685519463559</v>
      </c>
      <c r="F2267" s="7">
        <v>154.76651429908571</v>
      </c>
      <c r="G2267" s="7">
        <v>1.0891955100104957</v>
      </c>
      <c r="H2267" s="7">
        <v>115.48139161082972</v>
      </c>
    </row>
    <row r="2268" spans="1:8" x14ac:dyDescent="0.25">
      <c r="A2268" s="21"/>
      <c r="B2268" s="5">
        <f>DATE(YEAR(siječanj!B2268),MONTH(siječanj!B2268)+10,DAY(siječanj!B2268))</f>
        <v>45985</v>
      </c>
      <c r="C2268" s="8">
        <v>23.59375</v>
      </c>
      <c r="D2268">
        <v>0.98958443582923783</v>
      </c>
      <c r="E2268" s="6">
        <v>118.1261949812973</v>
      </c>
      <c r="F2268" s="7">
        <v>153.87871519909095</v>
      </c>
      <c r="G2268" s="7">
        <v>1.0743396650103527</v>
      </c>
      <c r="H2268" s="7">
        <v>116.89584401722163</v>
      </c>
    </row>
    <row r="2269" spans="1:8" x14ac:dyDescent="0.25">
      <c r="A2269" s="21"/>
      <c r="B2269" s="5">
        <f>DATE(YEAR(siječanj!B2269),MONTH(siječanj!B2269)+10,DAY(siječanj!B2269))</f>
        <v>45985</v>
      </c>
      <c r="C2269" s="8">
        <v>23.6041666666667</v>
      </c>
      <c r="D2269">
        <v>0.98958443582923783</v>
      </c>
      <c r="E2269" s="6">
        <v>118.40874502051639</v>
      </c>
      <c r="F2269" s="7">
        <v>152.86219679909698</v>
      </c>
      <c r="G2269" s="7">
        <v>1.2383698570119333</v>
      </c>
      <c r="H2269" s="7">
        <v>117.17545113837579</v>
      </c>
    </row>
    <row r="2270" spans="1:8" x14ac:dyDescent="0.25">
      <c r="A2270" s="21"/>
      <c r="B2270" s="5">
        <f>DATE(YEAR(siječanj!B2270),MONTH(siječanj!B2270)+10,DAY(siječanj!B2270))</f>
        <v>45985</v>
      </c>
      <c r="C2270" s="8">
        <v>23.6145833333333</v>
      </c>
      <c r="D2270">
        <v>0.98958443582923783</v>
      </c>
      <c r="E2270" s="6">
        <v>120.5239311908233</v>
      </c>
      <c r="F2270" s="7">
        <v>150.79392429910922</v>
      </c>
      <c r="G2270" s="7">
        <v>1.2691075530122296</v>
      </c>
      <c r="H2270" s="7">
        <v>119.26860645139276</v>
      </c>
    </row>
    <row r="2271" spans="1:8" x14ac:dyDescent="0.25">
      <c r="A2271" s="21"/>
      <c r="B2271" s="5">
        <f>DATE(YEAR(siječanj!B2271),MONTH(siječanj!B2271)+10,DAY(siječanj!B2271))</f>
        <v>45985</v>
      </c>
      <c r="C2271" s="8">
        <v>23.625</v>
      </c>
      <c r="D2271">
        <v>0.98958443582923783</v>
      </c>
      <c r="E2271" s="6">
        <v>122.28921736830692</v>
      </c>
      <c r="F2271" s="7">
        <v>147.01357379913154</v>
      </c>
      <c r="G2271" s="7">
        <v>1.454325752014014</v>
      </c>
      <c r="H2271" s="7">
        <v>121.01550617741503</v>
      </c>
    </row>
    <row r="2272" spans="1:8" x14ac:dyDescent="0.25">
      <c r="A2272" s="21"/>
      <c r="B2272" s="5">
        <f>DATE(YEAR(siječanj!B2272),MONTH(siječanj!B2272)+10,DAY(siječanj!B2272))</f>
        <v>45985</v>
      </c>
      <c r="C2272" s="8">
        <v>23.6354166666667</v>
      </c>
      <c r="D2272">
        <v>0.98958443582923783</v>
      </c>
      <c r="E2272" s="6">
        <v>124.31377942066059</v>
      </c>
      <c r="F2272" s="7">
        <v>145.33087369914145</v>
      </c>
      <c r="G2272" s="7">
        <v>1.8087777710174298</v>
      </c>
      <c r="H2272" s="7">
        <v>123.01898127379474</v>
      </c>
    </row>
    <row r="2273" spans="1:8" x14ac:dyDescent="0.25">
      <c r="A2273" s="21"/>
      <c r="B2273" s="5">
        <f>DATE(YEAR(siječanj!B2273),MONTH(siječanj!B2273)+10,DAY(siječanj!B2273))</f>
        <v>45985</v>
      </c>
      <c r="C2273" s="8">
        <v>23.6458333333333</v>
      </c>
      <c r="D2273">
        <v>0.98958443582923783</v>
      </c>
      <c r="E2273" s="6">
        <v>126.14824122890928</v>
      </c>
      <c r="F2273" s="7">
        <v>144.16553389914836</v>
      </c>
      <c r="G2273" s="7">
        <v>2.4207901800233271</v>
      </c>
      <c r="H2273" s="7">
        <v>124.8343361273608</v>
      </c>
    </row>
    <row r="2274" spans="1:8" x14ac:dyDescent="0.25">
      <c r="A2274" s="21"/>
      <c r="B2274" s="5">
        <f>DATE(YEAR(siječanj!B2274),MONTH(siječanj!B2274)+10,DAY(siječanj!B2274))</f>
        <v>45985</v>
      </c>
      <c r="C2274" s="8">
        <v>23.65625</v>
      </c>
      <c r="D2274">
        <v>0.98958443582923783</v>
      </c>
      <c r="E2274" s="6">
        <v>129.82776526390847</v>
      </c>
      <c r="F2274" s="7">
        <v>143.08071259915474</v>
      </c>
      <c r="G2274" s="7">
        <v>6.101519405058796</v>
      </c>
      <c r="H2274" s="7">
        <v>128.47553584365559</v>
      </c>
    </row>
    <row r="2275" spans="1:8" x14ac:dyDescent="0.25">
      <c r="A2275" s="21"/>
      <c r="B2275" s="5">
        <f>DATE(YEAR(siječanj!B2275),MONTH(siječanj!B2275)+10,DAY(siječanj!B2275))</f>
        <v>45985</v>
      </c>
      <c r="C2275" s="8">
        <v>23.6666666666667</v>
      </c>
      <c r="D2275">
        <v>0.98958443582923783</v>
      </c>
      <c r="E2275" s="6">
        <v>131.32129399721805</v>
      </c>
      <c r="F2275" s="7">
        <v>140.85726669916787</v>
      </c>
      <c r="G2275" s="7">
        <v>15.313099040147563</v>
      </c>
      <c r="H2275" s="7">
        <v>129.95350863260251</v>
      </c>
    </row>
    <row r="2276" spans="1:8" x14ac:dyDescent="0.25">
      <c r="A2276" s="21"/>
      <c r="B2276" s="5">
        <f>DATE(YEAR(siječanj!B2276),MONTH(siječanj!B2276)+10,DAY(siječanj!B2276))</f>
        <v>45985</v>
      </c>
      <c r="C2276" s="8">
        <v>23.6770833333333</v>
      </c>
      <c r="D2276">
        <v>0.98958443582923783</v>
      </c>
      <c r="E2276" s="6">
        <v>134.09883742646082</v>
      </c>
      <c r="F2276" s="7">
        <v>141.2768709991654</v>
      </c>
      <c r="G2276" s="7">
        <v>45.47181092043818</v>
      </c>
      <c r="H2276" s="7">
        <v>132.70212238002091</v>
      </c>
    </row>
    <row r="2277" spans="1:8" x14ac:dyDescent="0.25">
      <c r="A2277" s="21"/>
      <c r="B2277" s="5">
        <f>DATE(YEAR(siječanj!B2277),MONTH(siječanj!B2277)+10,DAY(siječanj!B2277))</f>
        <v>45985</v>
      </c>
      <c r="C2277" s="8">
        <v>23.6875</v>
      </c>
      <c r="D2277">
        <v>0.98958443582923783</v>
      </c>
      <c r="E2277" s="6">
        <v>139.20120984148286</v>
      </c>
      <c r="F2277" s="7">
        <v>142.32236209915922</v>
      </c>
      <c r="G2277" s="7">
        <v>120.81840370116424</v>
      </c>
      <c r="H2277" s="7">
        <v>137.75135070773118</v>
      </c>
    </row>
    <row r="2278" spans="1:8" x14ac:dyDescent="0.25">
      <c r="A2278" s="21"/>
      <c r="B2278" s="5">
        <f>DATE(YEAR(siječanj!B2278),MONTH(siječanj!B2278)+10,DAY(siječanj!B2278))</f>
        <v>45985</v>
      </c>
      <c r="C2278" s="8">
        <v>23.6979166666667</v>
      </c>
      <c r="D2278">
        <v>0.98958443582923783</v>
      </c>
      <c r="E2278" s="6">
        <v>144.08477341239993</v>
      </c>
      <c r="F2278" s="7">
        <v>143.63995549915143</v>
      </c>
      <c r="G2278" s="7">
        <v>182.20068400175572</v>
      </c>
      <c r="H2278" s="7">
        <v>142.58404920889336</v>
      </c>
    </row>
    <row r="2279" spans="1:8" x14ac:dyDescent="0.25">
      <c r="A2279" s="21"/>
      <c r="B2279" s="5">
        <f>DATE(YEAR(siječanj!B2279),MONTH(siječanj!B2279)+10,DAY(siječanj!B2279))</f>
        <v>45985</v>
      </c>
      <c r="C2279" s="8">
        <v>23.7083333333333</v>
      </c>
      <c r="D2279">
        <v>0.98958443582923783</v>
      </c>
      <c r="E2279" s="6">
        <v>148.20969036080496</v>
      </c>
      <c r="F2279" s="7">
        <v>143.47225029915245</v>
      </c>
      <c r="G2279" s="7">
        <v>199.70118990192438</v>
      </c>
      <c r="H2279" s="7">
        <v>146.6660028201232</v>
      </c>
    </row>
    <row r="2280" spans="1:8" x14ac:dyDescent="0.25">
      <c r="A2280" s="21"/>
      <c r="B2280" s="5">
        <f>DATE(YEAR(siječanj!B2280),MONTH(siječanj!B2280)+10,DAY(siječanj!B2280))</f>
        <v>45985</v>
      </c>
      <c r="C2280" s="8">
        <v>23.71875</v>
      </c>
      <c r="D2280">
        <v>0.98958443582923783</v>
      </c>
      <c r="E2280" s="6">
        <v>154.52560118222556</v>
      </c>
      <c r="F2280" s="7">
        <v>143.23907939915381</v>
      </c>
      <c r="G2280" s="7">
        <v>201.43123510194107</v>
      </c>
      <c r="H2280" s="7">
        <v>152.91612986708648</v>
      </c>
    </row>
    <row r="2281" spans="1:8" x14ac:dyDescent="0.25">
      <c r="A2281" s="21"/>
      <c r="B2281" s="5">
        <f>DATE(YEAR(siječanj!B2281),MONTH(siječanj!B2281)+10,DAY(siječanj!B2281))</f>
        <v>45985</v>
      </c>
      <c r="C2281" s="8">
        <v>23.7291666666667</v>
      </c>
      <c r="D2281">
        <v>0.98958443582923783</v>
      </c>
      <c r="E2281" s="6">
        <v>161.00826279774597</v>
      </c>
      <c r="F2281" s="7">
        <v>142.85236539915613</v>
      </c>
      <c r="G2281" s="7">
        <v>201.90479060194559</v>
      </c>
      <c r="H2281" s="7">
        <v>159.33127090455312</v>
      </c>
    </row>
    <row r="2282" spans="1:8" x14ac:dyDescent="0.25">
      <c r="A2282" s="21"/>
      <c r="B2282" s="5">
        <f>DATE(YEAR(siječanj!B2282),MONTH(siječanj!B2282)+10,DAY(siječanj!B2282))</f>
        <v>45985</v>
      </c>
      <c r="C2282" s="8">
        <v>23.7395833333333</v>
      </c>
      <c r="D2282">
        <v>0.98958443582923783</v>
      </c>
      <c r="E2282" s="6">
        <v>164.96046058260225</v>
      </c>
      <c r="F2282" s="7">
        <v>142.6167000991575</v>
      </c>
      <c r="G2282" s="7">
        <v>202.34720920194985</v>
      </c>
      <c r="H2282" s="7">
        <v>163.24230431976568</v>
      </c>
    </row>
    <row r="2283" spans="1:8" x14ac:dyDescent="0.25">
      <c r="A2283" s="21"/>
      <c r="B2283" s="5">
        <f>DATE(YEAR(siječanj!B2283),MONTH(siječanj!B2283)+10,DAY(siječanj!B2283))</f>
        <v>45985</v>
      </c>
      <c r="C2283" s="8">
        <v>23.75</v>
      </c>
      <c r="D2283">
        <v>0.98958443582923783</v>
      </c>
      <c r="E2283" s="6">
        <v>167.90607824853126</v>
      </c>
      <c r="F2283" s="7">
        <v>142.04360199916087</v>
      </c>
      <c r="G2283" s="7">
        <v>203.02687060195643</v>
      </c>
      <c r="H2283" s="7">
        <v>166.15724171587266</v>
      </c>
    </row>
    <row r="2284" spans="1:8" x14ac:dyDescent="0.25">
      <c r="A2284" s="21"/>
      <c r="B2284" s="5">
        <f>DATE(YEAR(siječanj!B2284),MONTH(siječanj!B2284)+10,DAY(siječanj!B2284))</f>
        <v>45985</v>
      </c>
      <c r="C2284" s="8">
        <v>23.7604166666667</v>
      </c>
      <c r="D2284">
        <v>0.98958443582923783</v>
      </c>
      <c r="E2284" s="6">
        <v>169.8796293158602</v>
      </c>
      <c r="F2284" s="7">
        <v>141.18654859916595</v>
      </c>
      <c r="G2284" s="7">
        <v>203.28306560195887</v>
      </c>
      <c r="H2284" s="7">
        <v>168.11023713541556</v>
      </c>
    </row>
    <row r="2285" spans="1:8" x14ac:dyDescent="0.25">
      <c r="A2285" s="21"/>
      <c r="B2285" s="5">
        <f>DATE(YEAR(siječanj!B2285),MONTH(siječanj!B2285)+10,DAY(siječanj!B2285))</f>
        <v>45985</v>
      </c>
      <c r="C2285" s="8">
        <v>23.7708333333333</v>
      </c>
      <c r="D2285">
        <v>0.98958443582923783</v>
      </c>
      <c r="E2285" s="6">
        <v>172.27470080939986</v>
      </c>
      <c r="F2285" s="7">
        <v>139.89323259917356</v>
      </c>
      <c r="G2285" s="7">
        <v>203.31922440195925</v>
      </c>
      <c r="H2285" s="7">
        <v>170.48036260812071</v>
      </c>
    </row>
    <row r="2286" spans="1:8" x14ac:dyDescent="0.25">
      <c r="A2286" s="21"/>
      <c r="B2286" s="5">
        <f>DATE(YEAR(siječanj!B2286),MONTH(siječanj!B2286)+10,DAY(siječanj!B2286))</f>
        <v>45985</v>
      </c>
      <c r="C2286" s="8">
        <v>23.78125</v>
      </c>
      <c r="D2286">
        <v>0.98958443582923783</v>
      </c>
      <c r="E2286" s="6">
        <v>175.59398694226965</v>
      </c>
      <c r="F2286" s="7">
        <v>138.34575809918272</v>
      </c>
      <c r="G2286" s="7">
        <v>203.51669320196112</v>
      </c>
      <c r="H2286" s="7">
        <v>173.76507650327247</v>
      </c>
    </row>
    <row r="2287" spans="1:8" x14ac:dyDescent="0.25">
      <c r="A2287" s="21"/>
      <c r="B2287" s="5">
        <f>DATE(YEAR(siječanj!B2287),MONTH(siječanj!B2287)+10,DAY(siječanj!B2287))</f>
        <v>45985</v>
      </c>
      <c r="C2287" s="8">
        <v>23.7916666666667</v>
      </c>
      <c r="D2287">
        <v>0.98958443582923783</v>
      </c>
      <c r="E2287" s="6">
        <v>175.61565930522477</v>
      </c>
      <c r="F2287" s="7">
        <v>135.67256979919853</v>
      </c>
      <c r="G2287" s="7">
        <v>203.77456590196363</v>
      </c>
      <c r="H2287" s="7">
        <v>173.78652313634049</v>
      </c>
    </row>
    <row r="2288" spans="1:8" x14ac:dyDescent="0.25">
      <c r="A2288" s="21"/>
      <c r="B2288" s="5">
        <f>DATE(YEAR(siječanj!B2288),MONTH(siječanj!B2288)+10,DAY(siječanj!B2288))</f>
        <v>45985</v>
      </c>
      <c r="C2288" s="8">
        <v>23.8020833333333</v>
      </c>
      <c r="D2288">
        <v>0.98958443582923783</v>
      </c>
      <c r="E2288" s="6">
        <v>175.02725831621754</v>
      </c>
      <c r="F2288" s="7">
        <v>133.64831199921048</v>
      </c>
      <c r="G2288" s="7">
        <v>203.76078510196348</v>
      </c>
      <c r="H2288" s="7">
        <v>173.20425067559242</v>
      </c>
    </row>
    <row r="2289" spans="1:8" x14ac:dyDescent="0.25">
      <c r="A2289" s="21"/>
      <c r="B2289" s="5">
        <f>DATE(YEAR(siječanj!B2289),MONTH(siječanj!B2289)+10,DAY(siječanj!B2289))</f>
        <v>45985</v>
      </c>
      <c r="C2289" s="8">
        <v>23.8125</v>
      </c>
      <c r="D2289">
        <v>0.98958443582923783</v>
      </c>
      <c r="E2289" s="6">
        <v>175.97079363234977</v>
      </c>
      <c r="F2289" s="7">
        <v>131.17748889922507</v>
      </c>
      <c r="G2289" s="7">
        <v>203.46167000196058</v>
      </c>
      <c r="H2289" s="7">
        <v>174.13795853909207</v>
      </c>
    </row>
    <row r="2290" spans="1:8" x14ac:dyDescent="0.25">
      <c r="A2290" s="21"/>
      <c r="B2290" s="5">
        <f>DATE(YEAR(siječanj!B2290),MONTH(siječanj!B2290)+10,DAY(siječanj!B2290))</f>
        <v>45985</v>
      </c>
      <c r="C2290" s="8">
        <v>23.8229166666667</v>
      </c>
      <c r="D2290">
        <v>0.98958443582923783</v>
      </c>
      <c r="E2290" s="6">
        <v>176.98068136714261</v>
      </c>
      <c r="F2290" s="7">
        <v>128.19334429924271</v>
      </c>
      <c r="G2290" s="7">
        <v>203.24267820195848</v>
      </c>
      <c r="H2290" s="7">
        <v>175.13732772337792</v>
      </c>
    </row>
    <row r="2291" spans="1:8" x14ac:dyDescent="0.25">
      <c r="A2291" s="21"/>
      <c r="B2291" s="5">
        <f>DATE(YEAR(siječanj!B2291),MONTH(siječanj!B2291)+10,DAY(siječanj!B2291))</f>
        <v>45985</v>
      </c>
      <c r="C2291" s="8">
        <v>23.8333333333333</v>
      </c>
      <c r="D2291">
        <v>0.98958443582923783</v>
      </c>
      <c r="E2291" s="6">
        <v>179.4597042920615</v>
      </c>
      <c r="F2291" s="7">
        <v>122.0154103992792</v>
      </c>
      <c r="G2291" s="7">
        <v>203.43781890196036</v>
      </c>
      <c r="H2291" s="7">
        <v>177.59053022594154</v>
      </c>
    </row>
    <row r="2292" spans="1:8" x14ac:dyDescent="0.25">
      <c r="A2292" s="21"/>
      <c r="B2292" s="5">
        <f>DATE(YEAR(siječanj!B2292),MONTH(siječanj!B2292)+10,DAY(siječanj!B2292))</f>
        <v>45985</v>
      </c>
      <c r="C2292" s="8">
        <v>23.84375</v>
      </c>
      <c r="D2292">
        <v>0.98958443582923783</v>
      </c>
      <c r="E2292" s="6">
        <v>179.69766640144377</v>
      </c>
      <c r="F2292" s="7">
        <v>118.28677359930123</v>
      </c>
      <c r="G2292" s="7">
        <v>202.91345010195533</v>
      </c>
      <c r="H2292" s="7">
        <v>177.82601382570331</v>
      </c>
    </row>
    <row r="2293" spans="1:8" x14ac:dyDescent="0.25">
      <c r="A2293" s="21"/>
      <c r="B2293" s="5">
        <f>DATE(YEAR(siječanj!B2293),MONTH(siječanj!B2293)+10,DAY(siječanj!B2293))</f>
        <v>45985</v>
      </c>
      <c r="C2293" s="8">
        <v>23.8541666666667</v>
      </c>
      <c r="D2293">
        <v>0.98958443582923783</v>
      </c>
      <c r="E2293" s="6">
        <v>177.25732049175556</v>
      </c>
      <c r="F2293" s="7">
        <v>115.46923779931788</v>
      </c>
      <c r="G2293" s="7">
        <v>202.64638440195276</v>
      </c>
      <c r="H2293" s="7">
        <v>175.41108549543634</v>
      </c>
    </row>
    <row r="2294" spans="1:8" x14ac:dyDescent="0.25">
      <c r="A2294" s="21"/>
      <c r="B2294" s="5">
        <f>DATE(YEAR(siječanj!B2294),MONTH(siječanj!B2294)+10,DAY(siječanj!B2294))</f>
        <v>45985</v>
      </c>
      <c r="C2294" s="8">
        <v>23.8645833333333</v>
      </c>
      <c r="D2294">
        <v>0.98958443582923783</v>
      </c>
      <c r="E2294" s="6">
        <v>173.89655889656899</v>
      </c>
      <c r="F2294" s="7">
        <v>113.28295349933079</v>
      </c>
      <c r="G2294" s="7">
        <v>201.92867610194583</v>
      </c>
      <c r="H2294" s="7">
        <v>172.08532812830705</v>
      </c>
    </row>
    <row r="2295" spans="1:8" x14ac:dyDescent="0.25">
      <c r="A2295" s="21"/>
      <c r="B2295" s="5">
        <f>DATE(YEAR(siječanj!B2295),MONTH(siječanj!B2295)+10,DAY(siječanj!B2295))</f>
        <v>45985</v>
      </c>
      <c r="C2295" s="8">
        <v>23.875</v>
      </c>
      <c r="D2295">
        <v>0.98958443582923783</v>
      </c>
      <c r="E2295" s="6">
        <v>172.70773003498948</v>
      </c>
      <c r="F2295" s="7">
        <v>110.1126514993495</v>
      </c>
      <c r="G2295" s="7">
        <v>200.70560920193407</v>
      </c>
      <c r="H2295" s="7">
        <v>170.90888159002338</v>
      </c>
    </row>
    <row r="2296" spans="1:8" x14ac:dyDescent="0.25">
      <c r="A2296" s="21"/>
      <c r="B2296" s="5">
        <f>DATE(YEAR(siječanj!B2296),MONTH(siječanj!B2296)+10,DAY(siječanj!B2296))</f>
        <v>45985</v>
      </c>
      <c r="C2296" s="8">
        <v>23.8854166666667</v>
      </c>
      <c r="D2296">
        <v>0.98958443582923783</v>
      </c>
      <c r="E2296" s="6">
        <v>179.58466956581339</v>
      </c>
      <c r="F2296" s="7">
        <v>107.86775979936277</v>
      </c>
      <c r="G2296" s="7">
        <v>200.35308030193067</v>
      </c>
      <c r="H2296" s="7">
        <v>177.71419391586554</v>
      </c>
    </row>
    <row r="2297" spans="1:8" x14ac:dyDescent="0.25">
      <c r="A2297" s="21"/>
      <c r="B2297" s="5">
        <f>DATE(YEAR(siječanj!B2297),MONTH(siječanj!B2297)+10,DAY(siječanj!B2297))</f>
        <v>45985</v>
      </c>
      <c r="C2297" s="8">
        <v>23.8958333333333</v>
      </c>
      <c r="D2297">
        <v>0.98958443582923783</v>
      </c>
      <c r="E2297" s="6">
        <v>185.92986650746457</v>
      </c>
      <c r="F2297" s="7">
        <v>106.04063409937356</v>
      </c>
      <c r="G2297" s="7">
        <v>199.71068430192446</v>
      </c>
      <c r="H2297" s="7">
        <v>183.99330205159484</v>
      </c>
    </row>
    <row r="2298" spans="1:8" x14ac:dyDescent="0.25">
      <c r="A2298" s="21"/>
      <c r="B2298" s="5">
        <f>DATE(YEAR(siječanj!B2298),MONTH(siječanj!B2298)+10,DAY(siječanj!B2298))</f>
        <v>45985</v>
      </c>
      <c r="C2298" s="8">
        <v>23.90625</v>
      </c>
      <c r="D2298">
        <v>0.98958443582923783</v>
      </c>
      <c r="E2298" s="6">
        <v>186.30317340513582</v>
      </c>
      <c r="F2298" s="7">
        <v>104.22728559938426</v>
      </c>
      <c r="G2298" s="7">
        <v>199.77946220192513</v>
      </c>
      <c r="H2298" s="7">
        <v>184.36272074731801</v>
      </c>
    </row>
    <row r="2299" spans="1:8" x14ac:dyDescent="0.25">
      <c r="A2299" s="21"/>
      <c r="B2299" s="5">
        <f>DATE(YEAR(siječanj!B2299),MONTH(siječanj!B2299)+10,DAY(siječanj!B2299))</f>
        <v>45985</v>
      </c>
      <c r="C2299" s="8">
        <v>23.9166666666667</v>
      </c>
      <c r="D2299">
        <v>0.98958443582923783</v>
      </c>
      <c r="E2299" s="6">
        <v>184.96651818596325</v>
      </c>
      <c r="F2299" s="7">
        <v>101.52581099940025</v>
      </c>
      <c r="G2299" s="7">
        <v>198.62090840191397</v>
      </c>
      <c r="H2299" s="7">
        <v>183.03998754635489</v>
      </c>
    </row>
    <row r="2300" spans="1:8" x14ac:dyDescent="0.25">
      <c r="A2300" s="21"/>
      <c r="B2300" s="5">
        <f>DATE(YEAR(siječanj!B2300),MONTH(siječanj!B2300)+10,DAY(siječanj!B2300))</f>
        <v>45985</v>
      </c>
      <c r="C2300" s="8">
        <v>23.9270833333333</v>
      </c>
      <c r="D2300">
        <v>0.98958443582923783</v>
      </c>
      <c r="E2300" s="6">
        <v>181.79128125007091</v>
      </c>
      <c r="F2300" s="7">
        <v>99.284619989413471</v>
      </c>
      <c r="G2300" s="7">
        <v>196.23545540189099</v>
      </c>
      <c r="H2300" s="7">
        <v>179.89782249452571</v>
      </c>
    </row>
    <row r="2301" spans="1:8" x14ac:dyDescent="0.25">
      <c r="A2301" s="21"/>
      <c r="B2301" s="5">
        <f>DATE(YEAR(siječanj!B2301),MONTH(siječanj!B2301)+10,DAY(siječanj!B2301))</f>
        <v>45985</v>
      </c>
      <c r="C2301" s="8">
        <v>23.9375</v>
      </c>
      <c r="D2301">
        <v>0.98958443582923783</v>
      </c>
      <c r="E2301" s="6">
        <v>174.43723472320082</v>
      </c>
      <c r="F2301" s="7">
        <v>97.22920535942562</v>
      </c>
      <c r="G2301" s="7">
        <v>194.97338340187883</v>
      </c>
      <c r="H2301" s="7">
        <v>172.62037251117101</v>
      </c>
    </row>
    <row r="2302" spans="1:8" x14ac:dyDescent="0.25">
      <c r="A2302" s="21"/>
      <c r="B2302" s="5">
        <f>DATE(YEAR(siječanj!B2302),MONTH(siječanj!B2302)+10,DAY(siječanj!B2302))</f>
        <v>45985</v>
      </c>
      <c r="C2302" s="8">
        <v>23.9479166666667</v>
      </c>
      <c r="D2302">
        <v>0.98958443582923783</v>
      </c>
      <c r="E2302" s="6">
        <v>167.64352348521709</v>
      </c>
      <c r="F2302" s="7">
        <v>94.970038349438965</v>
      </c>
      <c r="G2302" s="7">
        <v>194.52093500187445</v>
      </c>
      <c r="H2302" s="7">
        <v>165.89742160854414</v>
      </c>
    </row>
    <row r="2303" spans="1:8" x14ac:dyDescent="0.25">
      <c r="A2303" s="21"/>
      <c r="B2303" s="5">
        <f>DATE(YEAR(siječanj!B2303),MONTH(siječanj!B2303)+10,DAY(siječanj!B2303))</f>
        <v>45985</v>
      </c>
      <c r="C2303" s="8">
        <v>23.9583333333333</v>
      </c>
      <c r="D2303">
        <v>0.98958443582923783</v>
      </c>
      <c r="E2303" s="6">
        <v>157.88934844803774</v>
      </c>
      <c r="F2303" s="7">
        <v>92.126073889455768</v>
      </c>
      <c r="G2303" s="7">
        <v>189.82355790182922</v>
      </c>
      <c r="H2303" s="7">
        <v>156.24484180739736</v>
      </c>
    </row>
    <row r="2304" spans="1:8" x14ac:dyDescent="0.25">
      <c r="A2304" s="21"/>
      <c r="B2304" s="5">
        <f>DATE(YEAR(siječanj!B2304),MONTH(siječanj!B2304)+10,DAY(siječanj!B2304))</f>
        <v>45985</v>
      </c>
      <c r="C2304" s="8">
        <v>23.96875</v>
      </c>
      <c r="D2304">
        <v>0.98958443582923783</v>
      </c>
      <c r="E2304" s="6">
        <v>147.41573575617352</v>
      </c>
      <c r="F2304" s="7">
        <v>89.856577519469184</v>
      </c>
      <c r="G2304" s="7">
        <v>189.22354740182342</v>
      </c>
      <c r="H2304" s="7">
        <v>145.88031770062497</v>
      </c>
    </row>
    <row r="2305" spans="1:8" x14ac:dyDescent="0.25">
      <c r="A2305" s="21"/>
      <c r="B2305" s="5">
        <f>DATE(YEAR(siječanj!B2305),MONTH(siječanj!B2305)+10,DAY(siječanj!B2305))</f>
        <v>45985</v>
      </c>
      <c r="C2305" s="8">
        <v>23.9791666666667</v>
      </c>
      <c r="D2305">
        <v>0.98958443582923783</v>
      </c>
      <c r="E2305" s="6">
        <v>136.74587019901801</v>
      </c>
      <c r="F2305" s="7">
        <v>87.864130669480943</v>
      </c>
      <c r="G2305" s="7">
        <v>187.42777160180611</v>
      </c>
      <c r="H2305" s="7">
        <v>135.32158481287343</v>
      </c>
    </row>
    <row r="2306" spans="1:8" ht="15.75" thickBot="1" x14ac:dyDescent="0.3">
      <c r="A2306" s="21"/>
      <c r="B2306" s="5">
        <f>DATE(YEAR(siječanj!B2306),MONTH(siječanj!B2306)+10,DAY(siječanj!B2306))</f>
        <v>45985</v>
      </c>
      <c r="C2306" s="8">
        <v>23.9895833333333</v>
      </c>
      <c r="D2306">
        <v>0.98958443582923783</v>
      </c>
      <c r="E2306" s="6">
        <v>126.41936171680854</v>
      </c>
      <c r="F2306" s="7">
        <v>86.198375379490784</v>
      </c>
      <c r="G2306" s="7">
        <v>186.92435500180125</v>
      </c>
      <c r="H2306" s="7">
        <v>125.10263274242033</v>
      </c>
    </row>
    <row r="2307" spans="1:8" x14ac:dyDescent="0.25">
      <c r="A2307" s="20">
        <f t="shared" ref="A2307" si="22">A2211+1</f>
        <v>329</v>
      </c>
      <c r="B2307" s="5">
        <f>DATE(YEAR(siječanj!B2307),MONTH(siječanj!B2307)+10,DAY(siječanj!B2307))</f>
        <v>45986</v>
      </c>
      <c r="C2307" s="8">
        <v>24</v>
      </c>
      <c r="D2307">
        <v>0.99573345046925699</v>
      </c>
      <c r="E2307" s="6">
        <v>113.99219026171809</v>
      </c>
      <c r="F2307" s="7">
        <v>83.302730289507892</v>
      </c>
      <c r="G2307" s="7">
        <v>182.4975421017586</v>
      </c>
      <c r="H2307" s="7">
        <v>113.50583693584859</v>
      </c>
    </row>
    <row r="2308" spans="1:8" x14ac:dyDescent="0.25">
      <c r="A2308" s="21"/>
      <c r="B2308" s="5">
        <f>DATE(YEAR(siječanj!B2308),MONTH(siječanj!B2308)+10,DAY(siječanj!B2308))</f>
        <v>45986</v>
      </c>
      <c r="C2308" s="8">
        <v>24.0104166666667</v>
      </c>
      <c r="D2308">
        <v>0.99573345046925699</v>
      </c>
      <c r="E2308" s="6">
        <v>104.87168864849301</v>
      </c>
      <c r="F2308" s="7">
        <v>82.012689149515509</v>
      </c>
      <c r="G2308" s="7">
        <v>180.29561770173737</v>
      </c>
      <c r="H2308" s="7">
        <v>104.42424839450155</v>
      </c>
    </row>
    <row r="2309" spans="1:8" x14ac:dyDescent="0.25">
      <c r="A2309" s="21"/>
      <c r="B2309" s="5">
        <f>DATE(YEAR(siječanj!B2309),MONTH(siječanj!B2309)+10,DAY(siječanj!B2309))</f>
        <v>45986</v>
      </c>
      <c r="C2309" s="8">
        <v>24.0208333333333</v>
      </c>
      <c r="D2309">
        <v>0.99573345046925699</v>
      </c>
      <c r="E2309" s="6">
        <v>97.279575008562375</v>
      </c>
      <c r="F2309" s="7">
        <v>81.04234520952123</v>
      </c>
      <c r="G2309" s="7">
        <v>179.64270640173109</v>
      </c>
      <c r="H2309" s="7">
        <v>96.864526883458709</v>
      </c>
    </row>
    <row r="2310" spans="1:8" x14ac:dyDescent="0.25">
      <c r="A2310" s="21"/>
      <c r="B2310" s="5">
        <f>DATE(YEAR(siječanj!B2310),MONTH(siječanj!B2310)+10,DAY(siječanj!B2310))</f>
        <v>45986</v>
      </c>
      <c r="C2310" s="8">
        <v>24.03125</v>
      </c>
      <c r="D2310">
        <v>0.99573345046925699</v>
      </c>
      <c r="E2310" s="6">
        <v>89.951499061251297</v>
      </c>
      <c r="F2310" s="7">
        <v>80.314939609525538</v>
      </c>
      <c r="G2310" s="7">
        <v>179.95023130173405</v>
      </c>
      <c r="H2310" s="7">
        <v>89.567716535141884</v>
      </c>
    </row>
    <row r="2311" spans="1:8" x14ac:dyDescent="0.25">
      <c r="A2311" s="21"/>
      <c r="B2311" s="5">
        <f>DATE(YEAR(siječanj!B2311),MONTH(siječanj!B2311)+10,DAY(siječanj!B2311))</f>
        <v>45986</v>
      </c>
      <c r="C2311" s="8">
        <v>24.0416666666667</v>
      </c>
      <c r="D2311">
        <v>0.99573345046925699</v>
      </c>
      <c r="E2311" s="6">
        <v>83.72740504107297</v>
      </c>
      <c r="F2311" s="7">
        <v>79.743979759528912</v>
      </c>
      <c r="G2311" s="7">
        <v>179.34288980172818</v>
      </c>
      <c r="H2311" s="7">
        <v>83.370177920384648</v>
      </c>
    </row>
    <row r="2312" spans="1:8" x14ac:dyDescent="0.25">
      <c r="A2312" s="21"/>
      <c r="B2312" s="5">
        <f>DATE(YEAR(siječanj!B2312),MONTH(siječanj!B2312)+10,DAY(siječanj!B2312))</f>
        <v>45986</v>
      </c>
      <c r="C2312" s="8">
        <v>24.0520833333333</v>
      </c>
      <c r="D2312">
        <v>0.99573345046925699</v>
      </c>
      <c r="E2312" s="6">
        <v>78.584187185803799</v>
      </c>
      <c r="F2312" s="7">
        <v>79.093340159532758</v>
      </c>
      <c r="G2312" s="7">
        <v>179.09895340172585</v>
      </c>
      <c r="H2312" s="7">
        <v>78.248903858842382</v>
      </c>
    </row>
    <row r="2313" spans="1:8" x14ac:dyDescent="0.25">
      <c r="A2313" s="21"/>
      <c r="B2313" s="5">
        <f>DATE(YEAR(siječanj!B2313),MONTH(siječanj!B2313)+10,DAY(siječanj!B2313))</f>
        <v>45986</v>
      </c>
      <c r="C2313" s="8">
        <v>24.0625</v>
      </c>
      <c r="D2313">
        <v>0.99573345046925699</v>
      </c>
      <c r="E2313" s="6">
        <v>75.081852895485795</v>
      </c>
      <c r="F2313" s="7">
        <v>78.806630239534456</v>
      </c>
      <c r="G2313" s="7">
        <v>179.46313640172937</v>
      </c>
      <c r="H2313" s="7">
        <v>74.761512451247242</v>
      </c>
    </row>
    <row r="2314" spans="1:8" x14ac:dyDescent="0.25">
      <c r="A2314" s="21"/>
      <c r="B2314" s="5">
        <f>DATE(YEAR(siječanj!B2314),MONTH(siječanj!B2314)+10,DAY(siječanj!B2314))</f>
        <v>45986</v>
      </c>
      <c r="C2314" s="8">
        <v>24.0729166666667</v>
      </c>
      <c r="D2314">
        <v>0.99573345046925699</v>
      </c>
      <c r="E2314" s="6">
        <v>71.574752825015253</v>
      </c>
      <c r="F2314" s="7">
        <v>78.610754809535621</v>
      </c>
      <c r="G2314" s="7">
        <v>179.54609670173014</v>
      </c>
      <c r="H2314" s="7">
        <v>71.269375596936641</v>
      </c>
    </row>
    <row r="2315" spans="1:8" x14ac:dyDescent="0.25">
      <c r="A2315" s="21"/>
      <c r="B2315" s="5">
        <f>DATE(YEAR(siječanj!B2315),MONTH(siječanj!B2315)+10,DAY(siječanj!B2315))</f>
        <v>45986</v>
      </c>
      <c r="C2315" s="8">
        <v>24.0833333333333</v>
      </c>
      <c r="D2315">
        <v>0.99573345046925699</v>
      </c>
      <c r="E2315" s="6">
        <v>69.181836878682418</v>
      </c>
      <c r="F2315" s="7">
        <v>78.106149679538589</v>
      </c>
      <c r="G2315" s="7">
        <v>179.28559450172764</v>
      </c>
      <c r="H2315" s="7">
        <v>68.886669145011737</v>
      </c>
    </row>
    <row r="2316" spans="1:8" x14ac:dyDescent="0.25">
      <c r="A2316" s="21"/>
      <c r="B2316" s="5">
        <f>DATE(YEAR(siječanj!B2316),MONTH(siječanj!B2316)+10,DAY(siječanj!B2316))</f>
        <v>45986</v>
      </c>
      <c r="C2316" s="8">
        <v>24.09375</v>
      </c>
      <c r="D2316">
        <v>0.99573345046925699</v>
      </c>
      <c r="E2316" s="6">
        <v>67.001854523474989</v>
      </c>
      <c r="F2316" s="7">
        <v>78.055716099538884</v>
      </c>
      <c r="G2316" s="7">
        <v>179.49668920172965</v>
      </c>
      <c r="H2316" s="7">
        <v>66.71598779249895</v>
      </c>
    </row>
    <row r="2317" spans="1:8" x14ac:dyDescent="0.25">
      <c r="A2317" s="21"/>
      <c r="B2317" s="5">
        <f>DATE(YEAR(siječanj!B2317),MONTH(siječanj!B2317)+10,DAY(siječanj!B2317))</f>
        <v>45986</v>
      </c>
      <c r="C2317" s="8">
        <v>24.1041666666667</v>
      </c>
      <c r="D2317">
        <v>0.99573345046925699</v>
      </c>
      <c r="E2317" s="6">
        <v>65.953797951630293</v>
      </c>
      <c r="F2317" s="7">
        <v>77.646320719541322</v>
      </c>
      <c r="G2317" s="7">
        <v>179.48439180172957</v>
      </c>
      <c r="H2317" s="7">
        <v>65.672402805929039</v>
      </c>
    </row>
    <row r="2318" spans="1:8" x14ac:dyDescent="0.25">
      <c r="A2318" s="21"/>
      <c r="B2318" s="5">
        <f>DATE(YEAR(siječanj!B2318),MONTH(siječanj!B2318)+10,DAY(siječanj!B2318))</f>
        <v>45986</v>
      </c>
      <c r="C2318" s="8">
        <v>24.1145833333333</v>
      </c>
      <c r="D2318">
        <v>0.99573345046925699</v>
      </c>
      <c r="E2318" s="6">
        <v>64.431749823061708</v>
      </c>
      <c r="F2318" s="7">
        <v>77.326223819543188</v>
      </c>
      <c r="G2318" s="7">
        <v>179.7296514017319</v>
      </c>
      <c r="H2318" s="7">
        <v>64.156848571089171</v>
      </c>
    </row>
    <row r="2319" spans="1:8" x14ac:dyDescent="0.25">
      <c r="A2319" s="21"/>
      <c r="B2319" s="5">
        <f>DATE(YEAR(siječanj!B2319),MONTH(siječanj!B2319)+10,DAY(siječanj!B2319))</f>
        <v>45986</v>
      </c>
      <c r="C2319" s="8">
        <v>24.125</v>
      </c>
      <c r="D2319">
        <v>0.99573345046925699</v>
      </c>
      <c r="E2319" s="6">
        <v>63.987246469119</v>
      </c>
      <c r="F2319" s="7">
        <v>77.339195529543119</v>
      </c>
      <c r="G2319" s="7">
        <v>179.69936670173161</v>
      </c>
      <c r="H2319" s="7">
        <v>63.714241712722647</v>
      </c>
    </row>
    <row r="2320" spans="1:8" x14ac:dyDescent="0.25">
      <c r="A2320" s="21"/>
      <c r="B2320" s="5">
        <f>DATE(YEAR(siječanj!B2320),MONTH(siječanj!B2320)+10,DAY(siječanj!B2320))</f>
        <v>45986</v>
      </c>
      <c r="C2320" s="8">
        <v>24.1354166666667</v>
      </c>
      <c r="D2320">
        <v>0.99573345046925699</v>
      </c>
      <c r="E2320" s="6">
        <v>63.050931641769068</v>
      </c>
      <c r="F2320" s="7">
        <v>77.446099689542493</v>
      </c>
      <c r="G2320" s="7">
        <v>180.19876450173643</v>
      </c>
      <c r="H2320" s="7">
        <v>62.781921718959971</v>
      </c>
    </row>
    <row r="2321" spans="1:8" x14ac:dyDescent="0.25">
      <c r="A2321" s="21"/>
      <c r="B2321" s="5">
        <f>DATE(YEAR(siječanj!B2321),MONTH(siječanj!B2321)+10,DAY(siječanj!B2321))</f>
        <v>45986</v>
      </c>
      <c r="C2321" s="8">
        <v>24.1458333333333</v>
      </c>
      <c r="D2321">
        <v>0.99573345046925699</v>
      </c>
      <c r="E2321" s="6">
        <v>62.725033904837638</v>
      </c>
      <c r="F2321" s="7">
        <v>77.433738309542562</v>
      </c>
      <c r="G2321" s="7">
        <v>180.97887530174395</v>
      </c>
      <c r="H2321" s="7">
        <v>62.457414440865115</v>
      </c>
    </row>
    <row r="2322" spans="1:8" x14ac:dyDescent="0.25">
      <c r="A2322" s="21"/>
      <c r="B2322" s="5">
        <f>DATE(YEAR(siječanj!B2322),MONTH(siječanj!B2322)+10,DAY(siječanj!B2322))</f>
        <v>45986</v>
      </c>
      <c r="C2322" s="8">
        <v>24.15625</v>
      </c>
      <c r="D2322">
        <v>0.99573345046925699</v>
      </c>
      <c r="E2322" s="6">
        <v>62.189352687128917</v>
      </c>
      <c r="F2322" s="7">
        <v>77.6128579595415</v>
      </c>
      <c r="G2322" s="7">
        <v>182.27637300175647</v>
      </c>
      <c r="H2322" s="7">
        <v>61.924018733604434</v>
      </c>
    </row>
    <row r="2323" spans="1:8" x14ac:dyDescent="0.25">
      <c r="A2323" s="21"/>
      <c r="B2323" s="5">
        <f>DATE(YEAR(siječanj!B2323),MONTH(siječanj!B2323)+10,DAY(siječanj!B2323))</f>
        <v>45986</v>
      </c>
      <c r="C2323" s="8">
        <v>24.1666666666667</v>
      </c>
      <c r="D2323">
        <v>0.99573345046925699</v>
      </c>
      <c r="E2323" s="6">
        <v>61.947114154358921</v>
      </c>
      <c r="F2323" s="7">
        <v>77.822698709540262</v>
      </c>
      <c r="G2323" s="7">
        <v>184.58756330177877</v>
      </c>
      <c r="H2323" s="7">
        <v>61.68281372353276</v>
      </c>
    </row>
    <row r="2324" spans="1:8" x14ac:dyDescent="0.25">
      <c r="A2324" s="21"/>
      <c r="B2324" s="5">
        <f>DATE(YEAR(siječanj!B2324),MONTH(siječanj!B2324)+10,DAY(siječanj!B2324))</f>
        <v>45986</v>
      </c>
      <c r="C2324" s="8">
        <v>24.1770833333333</v>
      </c>
      <c r="D2324">
        <v>0.99573345046925699</v>
      </c>
      <c r="E2324" s="6">
        <v>62.985769925196074</v>
      </c>
      <c r="F2324" s="7">
        <v>78.091939069538668</v>
      </c>
      <c r="G2324" s="7">
        <v>185.93486660179173</v>
      </c>
      <c r="H2324" s="7">
        <v>62.717038018078242</v>
      </c>
    </row>
    <row r="2325" spans="1:8" x14ac:dyDescent="0.25">
      <c r="A2325" s="21"/>
      <c r="B2325" s="5">
        <f>DATE(YEAR(siječanj!B2325),MONTH(siječanj!B2325)+10,DAY(siječanj!B2325))</f>
        <v>45986</v>
      </c>
      <c r="C2325" s="8">
        <v>24.1875</v>
      </c>
      <c r="D2325">
        <v>0.99573345046925699</v>
      </c>
      <c r="E2325" s="6">
        <v>62.925988161233413</v>
      </c>
      <c r="F2325" s="7">
        <v>78.644238829535411</v>
      </c>
      <c r="G2325" s="7">
        <v>191.256597101843</v>
      </c>
      <c r="H2325" s="7">
        <v>62.657511315972563</v>
      </c>
    </row>
    <row r="2326" spans="1:8" x14ac:dyDescent="0.25">
      <c r="A2326" s="21"/>
      <c r="B2326" s="5">
        <f>DATE(YEAR(siječanj!B2326),MONTH(siječanj!B2326)+10,DAY(siječanj!B2326))</f>
        <v>45986</v>
      </c>
      <c r="C2326" s="8">
        <v>24.1979166666667</v>
      </c>
      <c r="D2326">
        <v>0.99573345046925699</v>
      </c>
      <c r="E2326" s="6">
        <v>64.750101163567891</v>
      </c>
      <c r="F2326" s="7">
        <v>79.855152889528256</v>
      </c>
      <c r="G2326" s="7">
        <v>192.80713570185793</v>
      </c>
      <c r="H2326" s="7">
        <v>64.473841649832906</v>
      </c>
    </row>
    <row r="2327" spans="1:8" x14ac:dyDescent="0.25">
      <c r="A2327" s="21"/>
      <c r="B2327" s="5">
        <f>DATE(YEAR(siječanj!B2327),MONTH(siječanj!B2327)+10,DAY(siječanj!B2327))</f>
        <v>45986</v>
      </c>
      <c r="C2327" s="8">
        <v>24.2083333333333</v>
      </c>
      <c r="D2327">
        <v>0.99573345046925699</v>
      </c>
      <c r="E2327" s="6">
        <v>66.072928587032919</v>
      </c>
      <c r="F2327" s="7">
        <v>81.529595509518359</v>
      </c>
      <c r="G2327" s="7">
        <v>197.5252735019034</v>
      </c>
      <c r="H2327" s="7">
        <v>65.791025164575103</v>
      </c>
    </row>
    <row r="2328" spans="1:8" x14ac:dyDescent="0.25">
      <c r="A2328" s="21"/>
      <c r="B2328" s="5">
        <f>DATE(YEAR(siječanj!B2328),MONTH(siječanj!B2328)+10,DAY(siječanj!B2328))</f>
        <v>45986</v>
      </c>
      <c r="C2328" s="8">
        <v>24.21875</v>
      </c>
      <c r="D2328">
        <v>0.99573345046925699</v>
      </c>
      <c r="E2328" s="6">
        <v>69.165011525140415</v>
      </c>
      <c r="F2328" s="7">
        <v>83.090739509509149</v>
      </c>
      <c r="G2328" s="7">
        <v>198.37714270191159</v>
      </c>
      <c r="H2328" s="7">
        <v>68.869915577673993</v>
      </c>
    </row>
    <row r="2329" spans="1:8" x14ac:dyDescent="0.25">
      <c r="A2329" s="21"/>
      <c r="B2329" s="5">
        <f>DATE(YEAR(siječanj!B2329),MONTH(siječanj!B2329)+10,DAY(siječanj!B2329))</f>
        <v>45986</v>
      </c>
      <c r="C2329" s="8">
        <v>24.2291666666667</v>
      </c>
      <c r="D2329">
        <v>0.99573345046925699</v>
      </c>
      <c r="E2329" s="6">
        <v>72.404518636941191</v>
      </c>
      <c r="F2329" s="7">
        <v>85.656564799493978</v>
      </c>
      <c r="G2329" s="7">
        <v>198.59636700191371</v>
      </c>
      <c r="H2329" s="7">
        <v>72.095601171927072</v>
      </c>
    </row>
    <row r="2330" spans="1:8" x14ac:dyDescent="0.25">
      <c r="A2330" s="21"/>
      <c r="B2330" s="5">
        <f>DATE(YEAR(siječanj!B2330),MONTH(siječanj!B2330)+10,DAY(siječanj!B2330))</f>
        <v>45986</v>
      </c>
      <c r="C2330" s="8">
        <v>24.2395833333333</v>
      </c>
      <c r="D2330">
        <v>0.99573345046925699</v>
      </c>
      <c r="E2330" s="6">
        <v>79.296304301031753</v>
      </c>
      <c r="F2330" s="7">
        <v>89.70040517947011</v>
      </c>
      <c r="G2330" s="7">
        <v>198.23758210191028</v>
      </c>
      <c r="H2330" s="7">
        <v>78.957982691126531</v>
      </c>
    </row>
    <row r="2331" spans="1:8" x14ac:dyDescent="0.25">
      <c r="A2331" s="21"/>
      <c r="B2331" s="5">
        <f>DATE(YEAR(siječanj!B2331),MONTH(siječanj!B2331)+10,DAY(siječanj!B2331))</f>
        <v>45986</v>
      </c>
      <c r="C2331" s="8">
        <v>24.25</v>
      </c>
      <c r="D2331">
        <v>0.99573345046925699</v>
      </c>
      <c r="E2331" s="6">
        <v>84.447968018196647</v>
      </c>
      <c r="F2331" s="7">
        <v>95.77859619943419</v>
      </c>
      <c r="G2331" s="7">
        <v>196.15111020189019</v>
      </c>
      <c r="H2331" s="7">
        <v>84.087666579876412</v>
      </c>
    </row>
    <row r="2332" spans="1:8" x14ac:dyDescent="0.25">
      <c r="A2332" s="21"/>
      <c r="B2332" s="5">
        <f>DATE(YEAR(siječanj!B2332),MONTH(siječanj!B2332)+10,DAY(siječanj!B2332))</f>
        <v>45986</v>
      </c>
      <c r="C2332" s="8">
        <v>24.2604166666667</v>
      </c>
      <c r="D2332">
        <v>0.99573345046925699</v>
      </c>
      <c r="E2332" s="6">
        <v>91.01465932255465</v>
      </c>
      <c r="F2332" s="7">
        <v>99.843430359410178</v>
      </c>
      <c r="G2332" s="7">
        <v>191.26944050184312</v>
      </c>
      <c r="H2332" s="7">
        <v>90.626340770531272</v>
      </c>
    </row>
    <row r="2333" spans="1:8" x14ac:dyDescent="0.25">
      <c r="A2333" s="21"/>
      <c r="B2333" s="5">
        <f>DATE(YEAR(siječanj!B2333),MONTH(siječanj!B2333)+10,DAY(siječanj!B2333))</f>
        <v>45986</v>
      </c>
      <c r="C2333" s="8">
        <v>24.2708333333333</v>
      </c>
      <c r="D2333">
        <v>0.99573345046925699</v>
      </c>
      <c r="E2333" s="6">
        <v>96.630916767238062</v>
      </c>
      <c r="F2333" s="7">
        <v>105.48801619937684</v>
      </c>
      <c r="G2333" s="7">
        <v>160.71087680154869</v>
      </c>
      <c r="H2333" s="7">
        <v>96.218636174649532</v>
      </c>
    </row>
    <row r="2334" spans="1:8" x14ac:dyDescent="0.25">
      <c r="A2334" s="21"/>
      <c r="B2334" s="5">
        <f>DATE(YEAR(siječanj!B2334),MONTH(siječanj!B2334)+10,DAY(siječanj!B2334))</f>
        <v>45986</v>
      </c>
      <c r="C2334" s="8">
        <v>24.28125</v>
      </c>
      <c r="D2334">
        <v>0.99573345046925699</v>
      </c>
      <c r="E2334" s="6">
        <v>103.0018247510548</v>
      </c>
      <c r="F2334" s="7">
        <v>114.08785569932604</v>
      </c>
      <c r="G2334" s="7">
        <v>97.094758990935631</v>
      </c>
      <c r="H2334" s="7">
        <v>102.56236236399751</v>
      </c>
    </row>
    <row r="2335" spans="1:8" x14ac:dyDescent="0.25">
      <c r="A2335" s="21"/>
      <c r="B2335" s="5">
        <f>DATE(YEAR(siječanj!B2335),MONTH(siječanj!B2335)+10,DAY(siječanj!B2335))</f>
        <v>45986</v>
      </c>
      <c r="C2335" s="8">
        <v>24.2916666666667</v>
      </c>
      <c r="D2335">
        <v>0.99573345046925699</v>
      </c>
      <c r="E2335" s="6">
        <v>108.59777587120143</v>
      </c>
      <c r="F2335" s="7">
        <v>125.39424969925925</v>
      </c>
      <c r="G2335" s="7">
        <v>35.495796970342049</v>
      </c>
      <c r="H2335" s="7">
        <v>108.13443808151843</v>
      </c>
    </row>
    <row r="2336" spans="1:8" x14ac:dyDescent="0.25">
      <c r="A2336" s="21"/>
      <c r="B2336" s="5">
        <f>DATE(YEAR(siječanj!B2336),MONTH(siječanj!B2336)+10,DAY(siječanj!B2336))</f>
        <v>45986</v>
      </c>
      <c r="C2336" s="8">
        <v>24.3020833333333</v>
      </c>
      <c r="D2336">
        <v>0.99573345046925699</v>
      </c>
      <c r="E2336" s="6">
        <v>110.28075996753526</v>
      </c>
      <c r="F2336" s="7">
        <v>130.0280453992319</v>
      </c>
      <c r="G2336" s="7">
        <v>13.130082940126524</v>
      </c>
      <c r="H2336" s="7">
        <v>109.8102416428458</v>
      </c>
    </row>
    <row r="2337" spans="1:8" x14ac:dyDescent="0.25">
      <c r="A2337" s="21"/>
      <c r="B2337" s="5">
        <f>DATE(YEAR(siječanj!B2337),MONTH(siječanj!B2337)+10,DAY(siječanj!B2337))</f>
        <v>45986</v>
      </c>
      <c r="C2337" s="8">
        <v>24.3125</v>
      </c>
      <c r="D2337">
        <v>0.99573345046925699</v>
      </c>
      <c r="E2337" s="6">
        <v>113.68869595108669</v>
      </c>
      <c r="F2337" s="7">
        <v>135.22308869920116</v>
      </c>
      <c r="G2337" s="7">
        <v>4.8659602620468894</v>
      </c>
      <c r="H2337" s="7">
        <v>113.2036374987258</v>
      </c>
    </row>
    <row r="2338" spans="1:8" x14ac:dyDescent="0.25">
      <c r="A2338" s="21"/>
      <c r="B2338" s="5">
        <f>DATE(YEAR(siječanj!B2338),MONTH(siječanj!B2338)+10,DAY(siječanj!B2338))</f>
        <v>45986</v>
      </c>
      <c r="C2338" s="8">
        <v>24.3229166666667</v>
      </c>
      <c r="D2338">
        <v>0.99573345046925699</v>
      </c>
      <c r="E2338" s="6">
        <v>114.14550058499903</v>
      </c>
      <c r="F2338" s="7">
        <v>142.66423919915721</v>
      </c>
      <c r="G2338" s="7">
        <v>2.6901558600259228</v>
      </c>
      <c r="H2338" s="7">
        <v>113.65849315304168</v>
      </c>
    </row>
    <row r="2339" spans="1:8" x14ac:dyDescent="0.25">
      <c r="A2339" s="21"/>
      <c r="B2339" s="5">
        <f>DATE(YEAR(siječanj!B2339),MONTH(siječanj!B2339)+10,DAY(siječanj!B2339))</f>
        <v>45986</v>
      </c>
      <c r="C2339" s="8">
        <v>24.3333333333333</v>
      </c>
      <c r="D2339">
        <v>0.99573345046925699</v>
      </c>
      <c r="E2339" s="6">
        <v>112.86317684452634</v>
      </c>
      <c r="F2339" s="7">
        <v>152.56783549909869</v>
      </c>
      <c r="G2339" s="7">
        <v>1.7385696130167534</v>
      </c>
      <c r="H2339" s="7">
        <v>112.38164051032216</v>
      </c>
    </row>
    <row r="2340" spans="1:8" x14ac:dyDescent="0.25">
      <c r="A2340" s="21"/>
      <c r="B2340" s="5">
        <f>DATE(YEAR(siječanj!B2340),MONTH(siječanj!B2340)+10,DAY(siječanj!B2340))</f>
        <v>45986</v>
      </c>
      <c r="C2340" s="8">
        <v>24.34375</v>
      </c>
      <c r="D2340">
        <v>0.99573345046925699</v>
      </c>
      <c r="E2340" s="6">
        <v>111.60921301259377</v>
      </c>
      <c r="F2340" s="7">
        <v>156.57736039907502</v>
      </c>
      <c r="G2340" s="7">
        <v>1.3973868280134656</v>
      </c>
      <c r="H2340" s="7">
        <v>111.13302677718829</v>
      </c>
    </row>
    <row r="2341" spans="1:8" x14ac:dyDescent="0.25">
      <c r="A2341" s="21"/>
      <c r="B2341" s="5">
        <f>DATE(YEAR(siječanj!B2341),MONTH(siječanj!B2341)+10,DAY(siječanj!B2341))</f>
        <v>45986</v>
      </c>
      <c r="C2341" s="8">
        <v>24.3541666666667</v>
      </c>
      <c r="D2341">
        <v>0.99573345046925699</v>
      </c>
      <c r="E2341" s="6">
        <v>112.63658187861739</v>
      </c>
      <c r="F2341" s="7">
        <v>159.00644969906068</v>
      </c>
      <c r="G2341" s="7">
        <v>1.3383142380128963</v>
      </c>
      <c r="H2341" s="7">
        <v>112.15601232305868</v>
      </c>
    </row>
    <row r="2342" spans="1:8" x14ac:dyDescent="0.25">
      <c r="A2342" s="21"/>
      <c r="B2342" s="5">
        <f>DATE(YEAR(siječanj!B2342),MONTH(siječanj!B2342)+10,DAY(siječanj!B2342))</f>
        <v>45986</v>
      </c>
      <c r="C2342" s="8">
        <v>24.3645833333333</v>
      </c>
      <c r="D2342">
        <v>0.99573345046925699</v>
      </c>
      <c r="E2342" s="6">
        <v>112.80123358975246</v>
      </c>
      <c r="F2342" s="7">
        <v>161.26667099904734</v>
      </c>
      <c r="G2342" s="7">
        <v>1.2217596960117731</v>
      </c>
      <c r="H2342" s="7">
        <v>112.31996153951286</v>
      </c>
    </row>
    <row r="2343" spans="1:8" x14ac:dyDescent="0.25">
      <c r="A2343" s="21"/>
      <c r="B2343" s="5">
        <f>DATE(YEAR(siječanj!B2343),MONTH(siječanj!B2343)+10,DAY(siječanj!B2343))</f>
        <v>45986</v>
      </c>
      <c r="C2343" s="8">
        <v>24.375</v>
      </c>
      <c r="D2343">
        <v>0.99573345046925699</v>
      </c>
      <c r="E2343" s="6">
        <v>114.29560136188749</v>
      </c>
      <c r="F2343" s="7">
        <v>164.02264659903105</v>
      </c>
      <c r="G2343" s="7">
        <v>1.1237856710108292</v>
      </c>
      <c r="H2343" s="7">
        <v>113.80795351753095</v>
      </c>
    </row>
    <row r="2344" spans="1:8" x14ac:dyDescent="0.25">
      <c r="A2344" s="21"/>
      <c r="B2344" s="5">
        <f>DATE(YEAR(siječanj!B2344),MONTH(siječanj!B2344)+10,DAY(siječanj!B2344))</f>
        <v>45986</v>
      </c>
      <c r="C2344" s="8">
        <v>24.3854166666667</v>
      </c>
      <c r="D2344">
        <v>0.99573345046925699</v>
      </c>
      <c r="E2344" s="6">
        <v>114.47628297417158</v>
      </c>
      <c r="F2344" s="7">
        <v>165.37620149902304</v>
      </c>
      <c r="G2344" s="7">
        <v>1.1920121210114865</v>
      </c>
      <c r="H2344" s="7">
        <v>113.98786424276693</v>
      </c>
    </row>
    <row r="2345" spans="1:8" x14ac:dyDescent="0.25">
      <c r="A2345" s="21"/>
      <c r="B2345" s="5">
        <f>DATE(YEAR(siječanj!B2345),MONTH(siječanj!B2345)+10,DAY(siječanj!B2345))</f>
        <v>45986</v>
      </c>
      <c r="C2345" s="8">
        <v>24.3958333333333</v>
      </c>
      <c r="D2345">
        <v>0.99573345046925699</v>
      </c>
      <c r="E2345" s="6">
        <v>114.44468281061611</v>
      </c>
      <c r="F2345" s="7">
        <v>165.94680209901966</v>
      </c>
      <c r="G2345" s="7">
        <v>1.1402156770109875</v>
      </c>
      <c r="H2345" s="7">
        <v>113.95639890287445</v>
      </c>
    </row>
    <row r="2346" spans="1:8" x14ac:dyDescent="0.25">
      <c r="A2346" s="21"/>
      <c r="B2346" s="5">
        <f>DATE(YEAR(siječanj!B2346),MONTH(siječanj!B2346)+10,DAY(siječanj!B2346))</f>
        <v>45986</v>
      </c>
      <c r="C2346" s="8">
        <v>24.40625</v>
      </c>
      <c r="D2346">
        <v>0.99573345046925699</v>
      </c>
      <c r="E2346" s="6">
        <v>115.04384568604547</v>
      </c>
      <c r="F2346" s="7">
        <v>166.24853209901789</v>
      </c>
      <c r="G2346" s="7">
        <v>1.0852840920104581</v>
      </c>
      <c r="H2346" s="7">
        <v>114.55300542021881</v>
      </c>
    </row>
    <row r="2347" spans="1:8" x14ac:dyDescent="0.25">
      <c r="A2347" s="21"/>
      <c r="B2347" s="5">
        <f>DATE(YEAR(siječanj!B2347),MONTH(siječanj!B2347)+10,DAY(siječanj!B2347))</f>
        <v>45986</v>
      </c>
      <c r="C2347" s="8">
        <v>24.4166666666667</v>
      </c>
      <c r="D2347">
        <v>0.99573345046925699</v>
      </c>
      <c r="E2347" s="6">
        <v>115.55931072388459</v>
      </c>
      <c r="F2347" s="7">
        <v>165.70299649902114</v>
      </c>
      <c r="G2347" s="7">
        <v>1.0528891150101458</v>
      </c>
      <c r="H2347" s="7">
        <v>115.06627120094262</v>
      </c>
    </row>
    <row r="2348" spans="1:8" x14ac:dyDescent="0.25">
      <c r="A2348" s="21"/>
      <c r="B2348" s="5">
        <f>DATE(YEAR(siječanj!B2348),MONTH(siječanj!B2348)+10,DAY(siječanj!B2348))</f>
        <v>45986</v>
      </c>
      <c r="C2348" s="8">
        <v>24.4270833333333</v>
      </c>
      <c r="D2348">
        <v>0.99573345046925699</v>
      </c>
      <c r="E2348" s="6">
        <v>117.4778329295938</v>
      </c>
      <c r="F2348" s="7">
        <v>164.7736262990266</v>
      </c>
      <c r="G2348" s="7">
        <v>1.1306095970108949</v>
      </c>
      <c r="H2348" s="7">
        <v>116.97660793663533</v>
      </c>
    </row>
    <row r="2349" spans="1:8" x14ac:dyDescent="0.25">
      <c r="A2349" s="21"/>
      <c r="B2349" s="5">
        <f>DATE(YEAR(siječanj!B2349),MONTH(siječanj!B2349)+10,DAY(siječanj!B2349))</f>
        <v>45986</v>
      </c>
      <c r="C2349" s="8">
        <v>24.4375</v>
      </c>
      <c r="D2349">
        <v>0.99573345046925699</v>
      </c>
      <c r="E2349" s="6">
        <v>119.13865431560704</v>
      </c>
      <c r="F2349" s="7">
        <v>164.35631059902909</v>
      </c>
      <c r="G2349" s="7">
        <v>1.2126343970116853</v>
      </c>
      <c r="H2349" s="7">
        <v>118.63034334594343</v>
      </c>
    </row>
    <row r="2350" spans="1:8" x14ac:dyDescent="0.25">
      <c r="A2350" s="21"/>
      <c r="B2350" s="5">
        <f>DATE(YEAR(siječanj!B2350),MONTH(siječanj!B2350)+10,DAY(siječanj!B2350))</f>
        <v>45986</v>
      </c>
      <c r="C2350" s="8">
        <v>24.4479166666667</v>
      </c>
      <c r="D2350">
        <v>0.99573345046925699</v>
      </c>
      <c r="E2350" s="6">
        <v>120.06907011555971</v>
      </c>
      <c r="F2350" s="7">
        <v>163.95618029903144</v>
      </c>
      <c r="G2350" s="7">
        <v>1.1836206250114059</v>
      </c>
      <c r="H2350" s="7">
        <v>119.55678948080141</v>
      </c>
    </row>
    <row r="2351" spans="1:8" x14ac:dyDescent="0.25">
      <c r="A2351" s="21"/>
      <c r="B2351" s="5">
        <f>DATE(YEAR(siječanj!B2351),MONTH(siječanj!B2351)+10,DAY(siječanj!B2351))</f>
        <v>45986</v>
      </c>
      <c r="C2351" s="8">
        <v>24.4583333333333</v>
      </c>
      <c r="D2351">
        <v>0.99573345046925699</v>
      </c>
      <c r="E2351" s="6">
        <v>120.2113917048494</v>
      </c>
      <c r="F2351" s="7">
        <v>163.79977209903234</v>
      </c>
      <c r="G2351" s="7">
        <v>1.1113095580107089</v>
      </c>
      <c r="H2351" s="7">
        <v>119.69850384798112</v>
      </c>
    </row>
    <row r="2352" spans="1:8" x14ac:dyDescent="0.25">
      <c r="A2352" s="21"/>
      <c r="B2352" s="5">
        <f>DATE(YEAR(siječanj!B2352),MONTH(siječanj!B2352)+10,DAY(siječanj!B2352))</f>
        <v>45986</v>
      </c>
      <c r="C2352" s="8">
        <v>24.46875</v>
      </c>
      <c r="D2352">
        <v>0.99573345046925699</v>
      </c>
      <c r="E2352" s="6">
        <v>119.47628769948649</v>
      </c>
      <c r="F2352" s="7">
        <v>163.32519139903519</v>
      </c>
      <c r="G2352" s="7">
        <v>1.1763880540113361</v>
      </c>
      <c r="H2352" s="7">
        <v>118.96653620026733</v>
      </c>
    </row>
    <row r="2353" spans="1:8" x14ac:dyDescent="0.25">
      <c r="A2353" s="21"/>
      <c r="B2353" s="5">
        <f>DATE(YEAR(siječanj!B2353),MONTH(siječanj!B2353)+10,DAY(siječanj!B2353))</f>
        <v>45986</v>
      </c>
      <c r="C2353" s="8">
        <v>24.4791666666667</v>
      </c>
      <c r="D2353">
        <v>0.99573345046925699</v>
      </c>
      <c r="E2353" s="6">
        <v>120.218736018724</v>
      </c>
      <c r="F2353" s="7">
        <v>162.7772741990384</v>
      </c>
      <c r="G2353" s="7">
        <v>1.2322445810118743</v>
      </c>
      <c r="H2353" s="7">
        <v>119.7058168269768</v>
      </c>
    </row>
    <row r="2354" spans="1:8" x14ac:dyDescent="0.25">
      <c r="A2354" s="21"/>
      <c r="B2354" s="5">
        <f>DATE(YEAR(siječanj!B2354),MONTH(siječanj!B2354)+10,DAY(siječanj!B2354))</f>
        <v>45986</v>
      </c>
      <c r="C2354" s="8">
        <v>24.4895833333333</v>
      </c>
      <c r="D2354">
        <v>0.99573345046925699</v>
      </c>
      <c r="E2354" s="6">
        <v>120.86202025104241</v>
      </c>
      <c r="F2354" s="7">
        <v>162.39073919904069</v>
      </c>
      <c r="G2354" s="7">
        <v>1.2542535390120864</v>
      </c>
      <c r="H2354" s="7">
        <v>120.34635645525567</v>
      </c>
    </row>
    <row r="2355" spans="1:8" x14ac:dyDescent="0.25">
      <c r="A2355" s="21"/>
      <c r="B2355" s="5">
        <f>DATE(YEAR(siječanj!B2355),MONTH(siječanj!B2355)+10,DAY(siječanj!B2355))</f>
        <v>45986</v>
      </c>
      <c r="C2355" s="8">
        <v>24.5</v>
      </c>
      <c r="D2355">
        <v>0.99573345046925699</v>
      </c>
      <c r="E2355" s="6">
        <v>121.52158401589594</v>
      </c>
      <c r="F2355" s="7">
        <v>161.78482439904423</v>
      </c>
      <c r="G2355" s="7">
        <v>1.1216823960108089</v>
      </c>
      <c r="H2355" s="7">
        <v>121.00310615863778</v>
      </c>
    </row>
    <row r="2356" spans="1:8" x14ac:dyDescent="0.25">
      <c r="A2356" s="21"/>
      <c r="B2356" s="5">
        <f>DATE(YEAR(siječanj!B2356),MONTH(siječanj!B2356)+10,DAY(siječanj!B2356))</f>
        <v>45986</v>
      </c>
      <c r="C2356" s="8">
        <v>24.5104166666667</v>
      </c>
      <c r="D2356">
        <v>0.99573345046925699</v>
      </c>
      <c r="E2356" s="6">
        <v>121.92038699537257</v>
      </c>
      <c r="F2356" s="7">
        <v>161.01854769904878</v>
      </c>
      <c r="G2356" s="7">
        <v>1.0701386070103123</v>
      </c>
      <c r="H2356" s="7">
        <v>121.40020762544945</v>
      </c>
    </row>
    <row r="2357" spans="1:8" x14ac:dyDescent="0.25">
      <c r="A2357" s="21"/>
      <c r="B2357" s="5">
        <f>DATE(YEAR(siječanj!B2357),MONTH(siječanj!B2357)+10,DAY(siječanj!B2357))</f>
        <v>45986</v>
      </c>
      <c r="C2357" s="8">
        <v>24.5208333333333</v>
      </c>
      <c r="D2357">
        <v>0.99573345046925699</v>
      </c>
      <c r="E2357" s="6">
        <v>121.12498017005861</v>
      </c>
      <c r="F2357" s="7">
        <v>160.32864849905289</v>
      </c>
      <c r="G2357" s="7">
        <v>1.0604442810102186</v>
      </c>
      <c r="H2357" s="7">
        <v>120.60819444275279</v>
      </c>
    </row>
    <row r="2358" spans="1:8" x14ac:dyDescent="0.25">
      <c r="A2358" s="21"/>
      <c r="B2358" s="5">
        <f>DATE(YEAR(siječanj!B2358),MONTH(siječanj!B2358)+10,DAY(siječanj!B2358))</f>
        <v>45986</v>
      </c>
      <c r="C2358" s="8">
        <v>24.53125</v>
      </c>
      <c r="D2358">
        <v>0.99573345046925699</v>
      </c>
      <c r="E2358" s="6">
        <v>119.28057173979546</v>
      </c>
      <c r="F2358" s="7">
        <v>159.85769829905567</v>
      </c>
      <c r="G2358" s="7">
        <v>0.99972026900963373</v>
      </c>
      <c r="H2358" s="7">
        <v>118.77165527241227</v>
      </c>
    </row>
    <row r="2359" spans="1:8" x14ac:dyDescent="0.25">
      <c r="A2359" s="21"/>
      <c r="B2359" s="5">
        <f>DATE(YEAR(siječanj!B2359),MONTH(siječanj!B2359)+10,DAY(siječanj!B2359))</f>
        <v>45986</v>
      </c>
      <c r="C2359" s="8">
        <v>24.5416666666667</v>
      </c>
      <c r="D2359">
        <v>0.99573345046925699</v>
      </c>
      <c r="E2359" s="6">
        <v>116.79178248219651</v>
      </c>
      <c r="F2359" s="7">
        <v>159.14873609905985</v>
      </c>
      <c r="G2359" s="7">
        <v>1.0477517630100963</v>
      </c>
      <c r="H2359" s="7">
        <v>116.29348455745246</v>
      </c>
    </row>
    <row r="2360" spans="1:8" x14ac:dyDescent="0.25">
      <c r="A2360" s="21"/>
      <c r="B2360" s="5">
        <f>DATE(YEAR(siječanj!B2360),MONTH(siječanj!B2360)+10,DAY(siječanj!B2360))</f>
        <v>45986</v>
      </c>
      <c r="C2360" s="8">
        <v>24.5520833333333</v>
      </c>
      <c r="D2360">
        <v>0.99573345046925699</v>
      </c>
      <c r="E2360" s="6">
        <v>114.30667330634076</v>
      </c>
      <c r="F2360" s="7">
        <v>158.09035879906611</v>
      </c>
      <c r="G2360" s="7">
        <v>1.1237003530108283</v>
      </c>
      <c r="H2360" s="7">
        <v>113.8189782229848</v>
      </c>
    </row>
    <row r="2361" spans="1:8" x14ac:dyDescent="0.25">
      <c r="A2361" s="21"/>
      <c r="B2361" s="5">
        <f>DATE(YEAR(siječanj!B2361),MONTH(siječanj!B2361)+10,DAY(siječanj!B2361))</f>
        <v>45986</v>
      </c>
      <c r="C2361" s="8">
        <v>24.5625</v>
      </c>
      <c r="D2361">
        <v>0.99573345046925699</v>
      </c>
      <c r="E2361" s="6">
        <v>115.59127542851181</v>
      </c>
      <c r="F2361" s="7">
        <v>157.36900149907035</v>
      </c>
      <c r="G2361" s="7">
        <v>1.1017346040106166</v>
      </c>
      <c r="H2361" s="7">
        <v>115.0980995265743</v>
      </c>
    </row>
    <row r="2362" spans="1:8" x14ac:dyDescent="0.25">
      <c r="A2362" s="21"/>
      <c r="B2362" s="5">
        <f>DATE(YEAR(siječanj!B2362),MONTH(siječanj!B2362)+10,DAY(siječanj!B2362))</f>
        <v>45986</v>
      </c>
      <c r="C2362" s="8">
        <v>24.5729166666667</v>
      </c>
      <c r="D2362">
        <v>0.99573345046925699</v>
      </c>
      <c r="E2362" s="6">
        <v>116.41372070098082</v>
      </c>
      <c r="F2362" s="7">
        <v>156.38192319907617</v>
      </c>
      <c r="G2362" s="7">
        <v>1.0792379090104001</v>
      </c>
      <c r="H2362" s="7">
        <v>115.917035795552</v>
      </c>
    </row>
    <row r="2363" spans="1:8" x14ac:dyDescent="0.25">
      <c r="A2363" s="21"/>
      <c r="B2363" s="5">
        <f>DATE(YEAR(siječanj!B2363),MONTH(siječanj!B2363)+10,DAY(siječanj!B2363))</f>
        <v>45986</v>
      </c>
      <c r="C2363" s="8">
        <v>24.5833333333333</v>
      </c>
      <c r="D2363">
        <v>0.99573345046925699</v>
      </c>
      <c r="E2363" s="6">
        <v>116.69685519463559</v>
      </c>
      <c r="F2363" s="7">
        <v>154.76651429908571</v>
      </c>
      <c r="G2363" s="7">
        <v>1.0891955100104957</v>
      </c>
      <c r="H2363" s="7">
        <v>116.19896228186573</v>
      </c>
    </row>
    <row r="2364" spans="1:8" x14ac:dyDescent="0.25">
      <c r="A2364" s="21"/>
      <c r="B2364" s="5">
        <f>DATE(YEAR(siječanj!B2364),MONTH(siječanj!B2364)+10,DAY(siječanj!B2364))</f>
        <v>45986</v>
      </c>
      <c r="C2364" s="8">
        <v>24.59375</v>
      </c>
      <c r="D2364">
        <v>0.99573345046925699</v>
      </c>
      <c r="E2364" s="6">
        <v>118.1261949812973</v>
      </c>
      <c r="F2364" s="7">
        <v>153.87871519909095</v>
      </c>
      <c r="G2364" s="7">
        <v>1.0743396650103527</v>
      </c>
      <c r="H2364" s="7">
        <v>117.62220371953138</v>
      </c>
    </row>
    <row r="2365" spans="1:8" x14ac:dyDescent="0.25">
      <c r="A2365" s="21"/>
      <c r="B2365" s="5">
        <f>DATE(YEAR(siječanj!B2365),MONTH(siječanj!B2365)+10,DAY(siječanj!B2365))</f>
        <v>45986</v>
      </c>
      <c r="C2365" s="8">
        <v>24.6041666666667</v>
      </c>
      <c r="D2365">
        <v>0.99573345046925699</v>
      </c>
      <c r="E2365" s="6">
        <v>118.40874502051639</v>
      </c>
      <c r="F2365" s="7">
        <v>152.86219679909698</v>
      </c>
      <c r="G2365" s="7">
        <v>1.2383698570119333</v>
      </c>
      <c r="H2365" s="7">
        <v>117.90354824501324</v>
      </c>
    </row>
    <row r="2366" spans="1:8" x14ac:dyDescent="0.25">
      <c r="A2366" s="21"/>
      <c r="B2366" s="5">
        <f>DATE(YEAR(siječanj!B2366),MONTH(siječanj!B2366)+10,DAY(siječanj!B2366))</f>
        <v>45986</v>
      </c>
      <c r="C2366" s="8">
        <v>24.6145833333333</v>
      </c>
      <c r="D2366">
        <v>0.99573345046925699</v>
      </c>
      <c r="E2366" s="6">
        <v>120.5239311908233</v>
      </c>
      <c r="F2366" s="7">
        <v>150.79392429910922</v>
      </c>
      <c r="G2366" s="7">
        <v>1.2691075530122296</v>
      </c>
      <c r="H2366" s="7">
        <v>120.0097098687578</v>
      </c>
    </row>
    <row r="2367" spans="1:8" x14ac:dyDescent="0.25">
      <c r="A2367" s="21"/>
      <c r="B2367" s="5">
        <f>DATE(YEAR(siječanj!B2367),MONTH(siječanj!B2367)+10,DAY(siječanj!B2367))</f>
        <v>45986</v>
      </c>
      <c r="C2367" s="8">
        <v>24.625</v>
      </c>
      <c r="D2367">
        <v>0.99573345046925699</v>
      </c>
      <c r="E2367" s="6">
        <v>122.28921736830692</v>
      </c>
      <c r="F2367" s="7">
        <v>147.01357379913154</v>
      </c>
      <c r="G2367" s="7">
        <v>1.454325752014014</v>
      </c>
      <c r="H2367" s="7">
        <v>121.76746436532925</v>
      </c>
    </row>
    <row r="2368" spans="1:8" x14ac:dyDescent="0.25">
      <c r="A2368" s="21"/>
      <c r="B2368" s="5">
        <f>DATE(YEAR(siječanj!B2368),MONTH(siječanj!B2368)+10,DAY(siječanj!B2368))</f>
        <v>45986</v>
      </c>
      <c r="C2368" s="8">
        <v>24.6354166666667</v>
      </c>
      <c r="D2368">
        <v>0.99573345046925699</v>
      </c>
      <c r="E2368" s="6">
        <v>124.31377942066059</v>
      </c>
      <c r="F2368" s="7">
        <v>145.33087369914145</v>
      </c>
      <c r="G2368" s="7">
        <v>1.8087777710174298</v>
      </c>
      <c r="H2368" s="7">
        <v>123.78338852340849</v>
      </c>
    </row>
    <row r="2369" spans="1:8" x14ac:dyDescent="0.25">
      <c r="A2369" s="21"/>
      <c r="B2369" s="5">
        <f>DATE(YEAR(siječanj!B2369),MONTH(siječanj!B2369)+10,DAY(siječanj!B2369))</f>
        <v>45986</v>
      </c>
      <c r="C2369" s="8">
        <v>24.6458333333333</v>
      </c>
      <c r="D2369">
        <v>0.99573345046925699</v>
      </c>
      <c r="E2369" s="6">
        <v>126.14824122890928</v>
      </c>
      <c r="F2369" s="7">
        <v>144.16553389914836</v>
      </c>
      <c r="G2369" s="7">
        <v>2.4207901800233271</v>
      </c>
      <c r="H2369" s="7">
        <v>125.61002350949002</v>
      </c>
    </row>
    <row r="2370" spans="1:8" x14ac:dyDescent="0.25">
      <c r="A2370" s="21"/>
      <c r="B2370" s="5">
        <f>DATE(YEAR(siječanj!B2370),MONTH(siječanj!B2370)+10,DAY(siječanj!B2370))</f>
        <v>45986</v>
      </c>
      <c r="C2370" s="8">
        <v>24.65625</v>
      </c>
      <c r="D2370">
        <v>0.99573345046925699</v>
      </c>
      <c r="E2370" s="6">
        <v>129.82776526390847</v>
      </c>
      <c r="F2370" s="7">
        <v>143.08071259915474</v>
      </c>
      <c r="G2370" s="7">
        <v>6.101519405058796</v>
      </c>
      <c r="H2370" s="7">
        <v>129.27384867294433</v>
      </c>
    </row>
    <row r="2371" spans="1:8" x14ac:dyDescent="0.25">
      <c r="A2371" s="21"/>
      <c r="B2371" s="5">
        <f>DATE(YEAR(siječanj!B2371),MONTH(siječanj!B2371)+10,DAY(siječanj!B2371))</f>
        <v>45986</v>
      </c>
      <c r="C2371" s="8">
        <v>24.6666666666667</v>
      </c>
      <c r="D2371">
        <v>0.99573345046925699</v>
      </c>
      <c r="E2371" s="6">
        <v>131.32129399721805</v>
      </c>
      <c r="F2371" s="7">
        <v>140.85726669916787</v>
      </c>
      <c r="G2371" s="7">
        <v>15.313099040147563</v>
      </c>
      <c r="H2371" s="7">
        <v>130.76100519193764</v>
      </c>
    </row>
    <row r="2372" spans="1:8" x14ac:dyDescent="0.25">
      <c r="A2372" s="21"/>
      <c r="B2372" s="5">
        <f>DATE(YEAR(siječanj!B2372),MONTH(siječanj!B2372)+10,DAY(siječanj!B2372))</f>
        <v>45986</v>
      </c>
      <c r="C2372" s="8">
        <v>24.6770833333333</v>
      </c>
      <c r="D2372">
        <v>0.99573345046925699</v>
      </c>
      <c r="E2372" s="6">
        <v>134.09883742646082</v>
      </c>
      <c r="F2372" s="7">
        <v>141.2768709991654</v>
      </c>
      <c r="G2372" s="7">
        <v>45.47181092043818</v>
      </c>
      <c r="H2372" s="7">
        <v>133.52669809456577</v>
      </c>
    </row>
    <row r="2373" spans="1:8" x14ac:dyDescent="0.25">
      <c r="A2373" s="21"/>
      <c r="B2373" s="5">
        <f>DATE(YEAR(siječanj!B2373),MONTH(siječanj!B2373)+10,DAY(siječanj!B2373))</f>
        <v>45986</v>
      </c>
      <c r="C2373" s="8">
        <v>24.6875</v>
      </c>
      <c r="D2373">
        <v>0.99573345046925699</v>
      </c>
      <c r="E2373" s="6">
        <v>139.20120984148286</v>
      </c>
      <c r="F2373" s="7">
        <v>142.32236209915922</v>
      </c>
      <c r="G2373" s="7">
        <v>120.81840370116424</v>
      </c>
      <c r="H2373" s="7">
        <v>138.60730098495483</v>
      </c>
    </row>
    <row r="2374" spans="1:8" x14ac:dyDescent="0.25">
      <c r="A2374" s="21"/>
      <c r="B2374" s="5">
        <f>DATE(YEAR(siječanj!B2374),MONTH(siječanj!B2374)+10,DAY(siječanj!B2374))</f>
        <v>45986</v>
      </c>
      <c r="C2374" s="8">
        <v>24.6979166666667</v>
      </c>
      <c r="D2374">
        <v>0.99573345046925699</v>
      </c>
      <c r="E2374" s="6">
        <v>144.08477341239993</v>
      </c>
      <c r="F2374" s="7">
        <v>143.63995549915143</v>
      </c>
      <c r="G2374" s="7">
        <v>182.20068400175572</v>
      </c>
      <c r="H2374" s="7">
        <v>143.47002859001003</v>
      </c>
    </row>
    <row r="2375" spans="1:8" x14ac:dyDescent="0.25">
      <c r="A2375" s="21"/>
      <c r="B2375" s="5">
        <f>DATE(YEAR(siječanj!B2375),MONTH(siječanj!B2375)+10,DAY(siječanj!B2375))</f>
        <v>45986</v>
      </c>
      <c r="C2375" s="8">
        <v>24.7083333333333</v>
      </c>
      <c r="D2375">
        <v>0.99573345046925699</v>
      </c>
      <c r="E2375" s="6">
        <v>148.20969036080496</v>
      </c>
      <c r="F2375" s="7">
        <v>143.47225029915245</v>
      </c>
      <c r="G2375" s="7">
        <v>199.70118990192438</v>
      </c>
      <c r="H2375" s="7">
        <v>147.5773463759445</v>
      </c>
    </row>
    <row r="2376" spans="1:8" x14ac:dyDescent="0.25">
      <c r="A2376" s="21"/>
      <c r="B2376" s="5">
        <f>DATE(YEAR(siječanj!B2376),MONTH(siječanj!B2376)+10,DAY(siječanj!B2376))</f>
        <v>45986</v>
      </c>
      <c r="C2376" s="8">
        <v>24.71875</v>
      </c>
      <c r="D2376">
        <v>0.99573345046925699</v>
      </c>
      <c r="E2376" s="6">
        <v>154.52560118222556</v>
      </c>
      <c r="F2376" s="7">
        <v>143.23907939915381</v>
      </c>
      <c r="G2376" s="7">
        <v>201.43123510194107</v>
      </c>
      <c r="H2376" s="7">
        <v>153.86631005101376</v>
      </c>
    </row>
    <row r="2377" spans="1:8" x14ac:dyDescent="0.25">
      <c r="A2377" s="21"/>
      <c r="B2377" s="5">
        <f>DATE(YEAR(siječanj!B2377),MONTH(siječanj!B2377)+10,DAY(siječanj!B2377))</f>
        <v>45986</v>
      </c>
      <c r="C2377" s="8">
        <v>24.7291666666667</v>
      </c>
      <c r="D2377">
        <v>0.99573345046925699</v>
      </c>
      <c r="E2377" s="6">
        <v>161.00826279774597</v>
      </c>
      <c r="F2377" s="7">
        <v>142.85236539915613</v>
      </c>
      <c r="G2377" s="7">
        <v>201.90479060194559</v>
      </c>
      <c r="H2377" s="7">
        <v>160.3213130696605</v>
      </c>
    </row>
    <row r="2378" spans="1:8" x14ac:dyDescent="0.25">
      <c r="A2378" s="21"/>
      <c r="B2378" s="5">
        <f>DATE(YEAR(siječanj!B2378),MONTH(siječanj!B2378)+10,DAY(siječanj!B2378))</f>
        <v>45986</v>
      </c>
      <c r="C2378" s="8">
        <v>24.7395833333333</v>
      </c>
      <c r="D2378">
        <v>0.99573345046925699</v>
      </c>
      <c r="E2378" s="6">
        <v>164.96046058260225</v>
      </c>
      <c r="F2378" s="7">
        <v>142.6167000991575</v>
      </c>
      <c r="G2378" s="7">
        <v>202.34720920194985</v>
      </c>
      <c r="H2378" s="7">
        <v>164.25664860691239</v>
      </c>
    </row>
    <row r="2379" spans="1:8" x14ac:dyDescent="0.25">
      <c r="A2379" s="21"/>
      <c r="B2379" s="5">
        <f>DATE(YEAR(siječanj!B2379),MONTH(siječanj!B2379)+10,DAY(siječanj!B2379))</f>
        <v>45986</v>
      </c>
      <c r="C2379" s="8">
        <v>24.75</v>
      </c>
      <c r="D2379">
        <v>0.99573345046925699</v>
      </c>
      <c r="E2379" s="6">
        <v>167.90607824853126</v>
      </c>
      <c r="F2379" s="7">
        <v>142.04360199916087</v>
      </c>
      <c r="G2379" s="7">
        <v>203.02687060195643</v>
      </c>
      <c r="H2379" s="7">
        <v>167.18969864917108</v>
      </c>
    </row>
    <row r="2380" spans="1:8" x14ac:dyDescent="0.25">
      <c r="A2380" s="21"/>
      <c r="B2380" s="5">
        <f>DATE(YEAR(siječanj!B2380),MONTH(siječanj!B2380)+10,DAY(siječanj!B2380))</f>
        <v>45986</v>
      </c>
      <c r="C2380" s="8">
        <v>24.7604166666667</v>
      </c>
      <c r="D2380">
        <v>0.99573345046925699</v>
      </c>
      <c r="E2380" s="6">
        <v>169.8796293158602</v>
      </c>
      <c r="F2380" s="7">
        <v>141.18654859916595</v>
      </c>
      <c r="G2380" s="7">
        <v>203.28306560195887</v>
      </c>
      <c r="H2380" s="7">
        <v>169.15482946311982</v>
      </c>
    </row>
    <row r="2381" spans="1:8" x14ac:dyDescent="0.25">
      <c r="A2381" s="21"/>
      <c r="B2381" s="5">
        <f>DATE(YEAR(siječanj!B2381),MONTH(siječanj!B2381)+10,DAY(siječanj!B2381))</f>
        <v>45986</v>
      </c>
      <c r="C2381" s="8">
        <v>24.7708333333333</v>
      </c>
      <c r="D2381">
        <v>0.99573345046925699</v>
      </c>
      <c r="E2381" s="6">
        <v>172.27470080939986</v>
      </c>
      <c r="F2381" s="7">
        <v>139.89323259917356</v>
      </c>
      <c r="G2381" s="7">
        <v>203.31922440195925</v>
      </c>
      <c r="H2381" s="7">
        <v>171.53968226550262</v>
      </c>
    </row>
    <row r="2382" spans="1:8" x14ac:dyDescent="0.25">
      <c r="A2382" s="21"/>
      <c r="B2382" s="5">
        <f>DATE(YEAR(siječanj!B2382),MONTH(siječanj!B2382)+10,DAY(siječanj!B2382))</f>
        <v>45986</v>
      </c>
      <c r="C2382" s="8">
        <v>24.78125</v>
      </c>
      <c r="D2382">
        <v>0.99573345046925699</v>
      </c>
      <c r="E2382" s="6">
        <v>175.59398694226965</v>
      </c>
      <c r="F2382" s="7">
        <v>138.34575809918272</v>
      </c>
      <c r="G2382" s="7">
        <v>203.51669320196112</v>
      </c>
      <c r="H2382" s="7">
        <v>174.84480649967981</v>
      </c>
    </row>
    <row r="2383" spans="1:8" x14ac:dyDescent="0.25">
      <c r="A2383" s="21"/>
      <c r="B2383" s="5">
        <f>DATE(YEAR(siječanj!B2383),MONTH(siječanj!B2383)+10,DAY(siječanj!B2383))</f>
        <v>45986</v>
      </c>
      <c r="C2383" s="8">
        <v>24.7916666666667</v>
      </c>
      <c r="D2383">
        <v>0.99573345046925699</v>
      </c>
      <c r="E2383" s="6">
        <v>175.61565930522477</v>
      </c>
      <c r="F2383" s="7">
        <v>135.67256979919853</v>
      </c>
      <c r="G2383" s="7">
        <v>203.77456590196363</v>
      </c>
      <c r="H2383" s="7">
        <v>174.86638639642493</v>
      </c>
    </row>
    <row r="2384" spans="1:8" x14ac:dyDescent="0.25">
      <c r="A2384" s="21"/>
      <c r="B2384" s="5">
        <f>DATE(YEAR(siječanj!B2384),MONTH(siječanj!B2384)+10,DAY(siječanj!B2384))</f>
        <v>45986</v>
      </c>
      <c r="C2384" s="8">
        <v>24.8020833333333</v>
      </c>
      <c r="D2384">
        <v>0.99573345046925699</v>
      </c>
      <c r="E2384" s="6">
        <v>175.02725831621754</v>
      </c>
      <c r="F2384" s="7">
        <v>133.64831199921048</v>
      </c>
      <c r="G2384" s="7">
        <v>203.76078510196348</v>
      </c>
      <c r="H2384" s="7">
        <v>174.28049584938125</v>
      </c>
    </row>
    <row r="2385" spans="1:8" x14ac:dyDescent="0.25">
      <c r="A2385" s="21"/>
      <c r="B2385" s="5">
        <f>DATE(YEAR(siječanj!B2385),MONTH(siječanj!B2385)+10,DAY(siječanj!B2385))</f>
        <v>45986</v>
      </c>
      <c r="C2385" s="8">
        <v>24.8125</v>
      </c>
      <c r="D2385">
        <v>0.99573345046925699</v>
      </c>
      <c r="E2385" s="6">
        <v>175.97079363234977</v>
      </c>
      <c r="F2385" s="7">
        <v>131.17748889922507</v>
      </c>
      <c r="G2385" s="7">
        <v>203.46167000196058</v>
      </c>
      <c r="H2385" s="7">
        <v>175.2200055253532</v>
      </c>
    </row>
    <row r="2386" spans="1:8" x14ac:dyDescent="0.25">
      <c r="A2386" s="21"/>
      <c r="B2386" s="5">
        <f>DATE(YEAR(siječanj!B2386),MONTH(siječanj!B2386)+10,DAY(siječanj!B2386))</f>
        <v>45986</v>
      </c>
      <c r="C2386" s="8">
        <v>24.8229166666667</v>
      </c>
      <c r="D2386">
        <v>0.99573345046925699</v>
      </c>
      <c r="E2386" s="6">
        <v>176.98068136714261</v>
      </c>
      <c r="F2386" s="7">
        <v>128.19334429924271</v>
      </c>
      <c r="G2386" s="7">
        <v>203.24267820195848</v>
      </c>
      <c r="H2386" s="7">
        <v>176.22558452410505</v>
      </c>
    </row>
    <row r="2387" spans="1:8" x14ac:dyDescent="0.25">
      <c r="A2387" s="21"/>
      <c r="B2387" s="5">
        <f>DATE(YEAR(siječanj!B2387),MONTH(siječanj!B2387)+10,DAY(siječanj!B2387))</f>
        <v>45986</v>
      </c>
      <c r="C2387" s="8">
        <v>24.8333333333333</v>
      </c>
      <c r="D2387">
        <v>0.99573345046925699</v>
      </c>
      <c r="E2387" s="6">
        <v>179.4597042920615</v>
      </c>
      <c r="F2387" s="7">
        <v>122.0154103992792</v>
      </c>
      <c r="G2387" s="7">
        <v>203.43781890196036</v>
      </c>
      <c r="H2387" s="7">
        <v>178.69403057492693</v>
      </c>
    </row>
    <row r="2388" spans="1:8" x14ac:dyDescent="0.25">
      <c r="A2388" s="21"/>
      <c r="B2388" s="5">
        <f>DATE(YEAR(siječanj!B2388),MONTH(siječanj!B2388)+10,DAY(siječanj!B2388))</f>
        <v>45986</v>
      </c>
      <c r="C2388" s="8">
        <v>24.84375</v>
      </c>
      <c r="D2388">
        <v>0.99573345046925699</v>
      </c>
      <c r="E2388" s="6">
        <v>179.69766640144377</v>
      </c>
      <c r="F2388" s="7">
        <v>118.28677359930123</v>
      </c>
      <c r="G2388" s="7">
        <v>202.91345010195533</v>
      </c>
      <c r="H2388" s="7">
        <v>178.93097740718306</v>
      </c>
    </row>
    <row r="2389" spans="1:8" x14ac:dyDescent="0.25">
      <c r="A2389" s="21"/>
      <c r="B2389" s="5">
        <f>DATE(YEAR(siječanj!B2389),MONTH(siječanj!B2389)+10,DAY(siječanj!B2389))</f>
        <v>45986</v>
      </c>
      <c r="C2389" s="8">
        <v>24.8541666666667</v>
      </c>
      <c r="D2389">
        <v>0.99573345046925699</v>
      </c>
      <c r="E2389" s="6">
        <v>177.25732049175556</v>
      </c>
      <c r="F2389" s="7">
        <v>115.46923779931788</v>
      </c>
      <c r="G2389" s="7">
        <v>202.64638440195276</v>
      </c>
      <c r="H2389" s="7">
        <v>176.5010433541907</v>
      </c>
    </row>
    <row r="2390" spans="1:8" x14ac:dyDescent="0.25">
      <c r="A2390" s="21"/>
      <c r="B2390" s="5">
        <f>DATE(YEAR(siječanj!B2390),MONTH(siječanj!B2390)+10,DAY(siječanj!B2390))</f>
        <v>45986</v>
      </c>
      <c r="C2390" s="8">
        <v>24.8645833333333</v>
      </c>
      <c r="D2390">
        <v>0.99573345046925699</v>
      </c>
      <c r="E2390" s="6">
        <v>173.89655889656899</v>
      </c>
      <c r="F2390" s="7">
        <v>113.28295349933079</v>
      </c>
      <c r="G2390" s="7">
        <v>201.92867610194583</v>
      </c>
      <c r="H2390" s="7">
        <v>173.15462061481102</v>
      </c>
    </row>
    <row r="2391" spans="1:8" x14ac:dyDescent="0.25">
      <c r="A2391" s="21"/>
      <c r="B2391" s="5">
        <f>DATE(YEAR(siječanj!B2391),MONTH(siječanj!B2391)+10,DAY(siječanj!B2391))</f>
        <v>45986</v>
      </c>
      <c r="C2391" s="8">
        <v>24.875</v>
      </c>
      <c r="D2391">
        <v>0.99573345046925699</v>
      </c>
      <c r="E2391" s="6">
        <v>172.70773003498948</v>
      </c>
      <c r="F2391" s="7">
        <v>110.1126514993495</v>
      </c>
      <c r="G2391" s="7">
        <v>200.70560920193407</v>
      </c>
      <c r="H2391" s="7">
        <v>171.97086395045301</v>
      </c>
    </row>
    <row r="2392" spans="1:8" x14ac:dyDescent="0.25">
      <c r="A2392" s="21"/>
      <c r="B2392" s="5">
        <f>DATE(YEAR(siječanj!B2392),MONTH(siječanj!B2392)+10,DAY(siječanj!B2392))</f>
        <v>45986</v>
      </c>
      <c r="C2392" s="8">
        <v>24.8854166666667</v>
      </c>
      <c r="D2392">
        <v>0.99573345046925699</v>
      </c>
      <c r="E2392" s="6">
        <v>179.58466956581339</v>
      </c>
      <c r="F2392" s="7">
        <v>107.86775979936277</v>
      </c>
      <c r="G2392" s="7">
        <v>200.35308030193067</v>
      </c>
      <c r="H2392" s="7">
        <v>178.81846267814873</v>
      </c>
    </row>
    <row r="2393" spans="1:8" x14ac:dyDescent="0.25">
      <c r="A2393" s="21"/>
      <c r="B2393" s="5">
        <f>DATE(YEAR(siječanj!B2393),MONTH(siječanj!B2393)+10,DAY(siječanj!B2393))</f>
        <v>45986</v>
      </c>
      <c r="C2393" s="8">
        <v>24.8958333333333</v>
      </c>
      <c r="D2393">
        <v>0.99573345046925699</v>
      </c>
      <c r="E2393" s="6">
        <v>185.92986650746457</v>
      </c>
      <c r="F2393" s="7">
        <v>106.04063409937356</v>
      </c>
      <c r="G2393" s="7">
        <v>199.71068430192446</v>
      </c>
      <c r="H2393" s="7">
        <v>185.13658752276604</v>
      </c>
    </row>
    <row r="2394" spans="1:8" x14ac:dyDescent="0.25">
      <c r="A2394" s="21"/>
      <c r="B2394" s="5">
        <f>DATE(YEAR(siječanj!B2394),MONTH(siječanj!B2394)+10,DAY(siječanj!B2394))</f>
        <v>45986</v>
      </c>
      <c r="C2394" s="8">
        <v>24.90625</v>
      </c>
      <c r="D2394">
        <v>0.99573345046925699</v>
      </c>
      <c r="E2394" s="6">
        <v>186.30317340513582</v>
      </c>
      <c r="F2394" s="7">
        <v>104.22728559938426</v>
      </c>
      <c r="G2394" s="7">
        <v>199.77946220192513</v>
      </c>
      <c r="H2394" s="7">
        <v>185.5083016880682</v>
      </c>
    </row>
    <row r="2395" spans="1:8" x14ac:dyDescent="0.25">
      <c r="A2395" s="21"/>
      <c r="B2395" s="5">
        <f>DATE(YEAR(siječanj!B2395),MONTH(siječanj!B2395)+10,DAY(siječanj!B2395))</f>
        <v>45986</v>
      </c>
      <c r="C2395" s="8">
        <v>24.9166666666667</v>
      </c>
      <c r="D2395">
        <v>0.99573345046925699</v>
      </c>
      <c r="E2395" s="6">
        <v>184.96651818596325</v>
      </c>
      <c r="F2395" s="7">
        <v>101.52581099940025</v>
      </c>
      <c r="G2395" s="7">
        <v>198.62090840191397</v>
      </c>
      <c r="H2395" s="7">
        <v>184.17734937459377</v>
      </c>
    </row>
    <row r="2396" spans="1:8" x14ac:dyDescent="0.25">
      <c r="A2396" s="21"/>
      <c r="B2396" s="5">
        <f>DATE(YEAR(siječanj!B2396),MONTH(siječanj!B2396)+10,DAY(siječanj!B2396))</f>
        <v>45986</v>
      </c>
      <c r="C2396" s="8">
        <v>24.9270833333333</v>
      </c>
      <c r="D2396">
        <v>0.99573345046925699</v>
      </c>
      <c r="E2396" s="6">
        <v>181.79128125007091</v>
      </c>
      <c r="F2396" s="7">
        <v>99.284619989413471</v>
      </c>
      <c r="G2396" s="7">
        <v>196.23545540189099</v>
      </c>
      <c r="H2396" s="7">
        <v>181.01565974436025</v>
      </c>
    </row>
    <row r="2397" spans="1:8" x14ac:dyDescent="0.25">
      <c r="A2397" s="21"/>
      <c r="B2397" s="5">
        <f>DATE(YEAR(siječanj!B2397),MONTH(siječanj!B2397)+10,DAY(siječanj!B2397))</f>
        <v>45986</v>
      </c>
      <c r="C2397" s="8">
        <v>24.9375</v>
      </c>
      <c r="D2397">
        <v>0.99573345046925699</v>
      </c>
      <c r="E2397" s="6">
        <v>174.43723472320082</v>
      </c>
      <c r="F2397" s="7">
        <v>97.22920535942562</v>
      </c>
      <c r="G2397" s="7">
        <v>194.97338340187883</v>
      </c>
      <c r="H2397" s="7">
        <v>173.69298962124844</v>
      </c>
    </row>
    <row r="2398" spans="1:8" x14ac:dyDescent="0.25">
      <c r="A2398" s="21"/>
      <c r="B2398" s="5">
        <f>DATE(YEAR(siječanj!B2398),MONTH(siječanj!B2398)+10,DAY(siječanj!B2398))</f>
        <v>45986</v>
      </c>
      <c r="C2398" s="8">
        <v>24.9479166666667</v>
      </c>
      <c r="D2398">
        <v>0.99573345046925699</v>
      </c>
      <c r="E2398" s="6">
        <v>167.64352348521709</v>
      </c>
      <c r="F2398" s="7">
        <v>94.970038349438965</v>
      </c>
      <c r="G2398" s="7">
        <v>194.52093500187445</v>
      </c>
      <c r="H2398" s="7">
        <v>166.92826408875914</v>
      </c>
    </row>
    <row r="2399" spans="1:8" x14ac:dyDescent="0.25">
      <c r="A2399" s="21"/>
      <c r="B2399" s="5">
        <f>DATE(YEAR(siječanj!B2399),MONTH(siječanj!B2399)+10,DAY(siječanj!B2399))</f>
        <v>45986</v>
      </c>
      <c r="C2399" s="8">
        <v>24.9583333333333</v>
      </c>
      <c r="D2399">
        <v>0.99573345046925699</v>
      </c>
      <c r="E2399" s="6">
        <v>157.88934844803774</v>
      </c>
      <c r="F2399" s="7">
        <v>92.126073889455768</v>
      </c>
      <c r="G2399" s="7">
        <v>189.82355790182922</v>
      </c>
      <c r="H2399" s="7">
        <v>157.21570572250744</v>
      </c>
    </row>
    <row r="2400" spans="1:8" x14ac:dyDescent="0.25">
      <c r="A2400" s="21"/>
      <c r="B2400" s="5">
        <f>DATE(YEAR(siječanj!B2400),MONTH(siječanj!B2400)+10,DAY(siječanj!B2400))</f>
        <v>45986</v>
      </c>
      <c r="C2400" s="8">
        <v>24.96875</v>
      </c>
      <c r="D2400">
        <v>0.99573345046925699</v>
      </c>
      <c r="E2400" s="6">
        <v>147.41573575617352</v>
      </c>
      <c r="F2400" s="7">
        <v>89.856577519469184</v>
      </c>
      <c r="G2400" s="7">
        <v>189.22354740182342</v>
      </c>
      <c r="H2400" s="7">
        <v>146.78677921795887</v>
      </c>
    </row>
    <row r="2401" spans="1:8" x14ac:dyDescent="0.25">
      <c r="A2401" s="21"/>
      <c r="B2401" s="5">
        <f>DATE(YEAR(siječanj!B2401),MONTH(siječanj!B2401)+10,DAY(siječanj!B2401))</f>
        <v>45986</v>
      </c>
      <c r="C2401" s="8">
        <v>24.9791666666667</v>
      </c>
      <c r="D2401">
        <v>0.99573345046925699</v>
      </c>
      <c r="E2401" s="6">
        <v>136.74587019901801</v>
      </c>
      <c r="F2401" s="7">
        <v>87.864130669480943</v>
      </c>
      <c r="G2401" s="7">
        <v>187.42777160180611</v>
      </c>
      <c r="H2401" s="7">
        <v>136.16243717068934</v>
      </c>
    </row>
    <row r="2402" spans="1:8" ht="15.75" thickBot="1" x14ac:dyDescent="0.3">
      <c r="A2402" s="21"/>
      <c r="B2402" s="5">
        <f>DATE(YEAR(siječanj!B2402),MONTH(siječanj!B2402)+10,DAY(siječanj!B2402))</f>
        <v>45986</v>
      </c>
      <c r="C2402" s="8">
        <v>24.9895833333333</v>
      </c>
      <c r="D2402">
        <v>0.99573345046925699</v>
      </c>
      <c r="E2402" s="6">
        <v>126.41936171680854</v>
      </c>
      <c r="F2402" s="7">
        <v>86.198375379490784</v>
      </c>
      <c r="G2402" s="7">
        <v>186.92435500180125</v>
      </c>
      <c r="H2402" s="7">
        <v>125.87998724839886</v>
      </c>
    </row>
    <row r="2403" spans="1:8" x14ac:dyDescent="0.25">
      <c r="A2403" s="20">
        <f t="shared" ref="A2403" si="23">A2307+1</f>
        <v>330</v>
      </c>
      <c r="B2403" s="5">
        <f>DATE(YEAR(siječanj!B2403),MONTH(siječanj!B2403)+10,DAY(siječanj!B2403))</f>
        <v>45987</v>
      </c>
      <c r="C2403" s="8">
        <v>25</v>
      </c>
      <c r="D2403">
        <v>1.0021717332196443</v>
      </c>
      <c r="E2403" s="6">
        <v>113.99219026171809</v>
      </c>
      <c r="F2403" s="7">
        <v>83.302730289507892</v>
      </c>
      <c r="G2403" s="7">
        <v>182.4975421017586</v>
      </c>
      <c r="H2403" s="7">
        <v>114.23975088808947</v>
      </c>
    </row>
    <row r="2404" spans="1:8" x14ac:dyDescent="0.25">
      <c r="A2404" s="21"/>
      <c r="B2404" s="5">
        <f>DATE(YEAR(siječanj!B2404),MONTH(siječanj!B2404)+10,DAY(siječanj!B2404))</f>
        <v>45987</v>
      </c>
      <c r="C2404" s="8">
        <v>25.0104166666667</v>
      </c>
      <c r="D2404">
        <v>1.0021717332196443</v>
      </c>
      <c r="E2404" s="6">
        <v>104.87168864849301</v>
      </c>
      <c r="F2404" s="7">
        <v>82.012689149515509</v>
      </c>
      <c r="G2404" s="7">
        <v>180.29561770173737</v>
      </c>
      <c r="H2404" s="7">
        <v>105.09944197853113</v>
      </c>
    </row>
    <row r="2405" spans="1:8" x14ac:dyDescent="0.25">
      <c r="A2405" s="21"/>
      <c r="B2405" s="5">
        <f>DATE(YEAR(siječanj!B2405),MONTH(siječanj!B2405)+10,DAY(siječanj!B2405))</f>
        <v>45987</v>
      </c>
      <c r="C2405" s="8">
        <v>25.0208333333333</v>
      </c>
      <c r="D2405">
        <v>1.0021717332196443</v>
      </c>
      <c r="E2405" s="6">
        <v>97.279575008562375</v>
      </c>
      <c r="F2405" s="7">
        <v>81.04234520952123</v>
      </c>
      <c r="G2405" s="7">
        <v>179.64270640173109</v>
      </c>
      <c r="H2405" s="7">
        <v>97.490840293201344</v>
      </c>
    </row>
    <row r="2406" spans="1:8" x14ac:dyDescent="0.25">
      <c r="A2406" s="21"/>
      <c r="B2406" s="5">
        <f>DATE(YEAR(siječanj!B2406),MONTH(siječanj!B2406)+10,DAY(siječanj!B2406))</f>
        <v>45987</v>
      </c>
      <c r="C2406" s="8">
        <v>25.03125</v>
      </c>
      <c r="D2406">
        <v>1.0021717332196443</v>
      </c>
      <c r="E2406" s="6">
        <v>89.951499061251297</v>
      </c>
      <c r="F2406" s="7">
        <v>80.314939609525538</v>
      </c>
      <c r="G2406" s="7">
        <v>179.95023130173405</v>
      </c>
      <c r="H2406" s="7">
        <v>90.146849719919416</v>
      </c>
    </row>
    <row r="2407" spans="1:8" x14ac:dyDescent="0.25">
      <c r="A2407" s="21"/>
      <c r="B2407" s="5">
        <f>DATE(YEAR(siječanj!B2407),MONTH(siječanj!B2407)+10,DAY(siječanj!B2407))</f>
        <v>45987</v>
      </c>
      <c r="C2407" s="8">
        <v>25.0416666666667</v>
      </c>
      <c r="D2407">
        <v>1.0021717332196443</v>
      </c>
      <c r="E2407" s="6">
        <v>83.72740504107297</v>
      </c>
      <c r="F2407" s="7">
        <v>79.743979759528912</v>
      </c>
      <c r="G2407" s="7">
        <v>179.34288980172818</v>
      </c>
      <c r="H2407" s="7">
        <v>83.909238627995279</v>
      </c>
    </row>
    <row r="2408" spans="1:8" x14ac:dyDescent="0.25">
      <c r="A2408" s="21"/>
      <c r="B2408" s="5">
        <f>DATE(YEAR(siječanj!B2408),MONTH(siječanj!B2408)+10,DAY(siječanj!B2408))</f>
        <v>45987</v>
      </c>
      <c r="C2408" s="8">
        <v>25.0520833333333</v>
      </c>
      <c r="D2408">
        <v>1.0021717332196443</v>
      </c>
      <c r="E2408" s="6">
        <v>78.584187185803799</v>
      </c>
      <c r="F2408" s="7">
        <v>79.093340159532758</v>
      </c>
      <c r="G2408" s="7">
        <v>179.09895340172585</v>
      </c>
      <c r="H2408" s="7">
        <v>78.754851075653946</v>
      </c>
    </row>
    <row r="2409" spans="1:8" x14ac:dyDescent="0.25">
      <c r="A2409" s="21"/>
      <c r="B2409" s="5">
        <f>DATE(YEAR(siječanj!B2409),MONTH(siječanj!B2409)+10,DAY(siječanj!B2409))</f>
        <v>45987</v>
      </c>
      <c r="C2409" s="8">
        <v>25.0625</v>
      </c>
      <c r="D2409">
        <v>1.0021717332196443</v>
      </c>
      <c r="E2409" s="6">
        <v>75.081852895485795</v>
      </c>
      <c r="F2409" s="7">
        <v>78.806630239534456</v>
      </c>
      <c r="G2409" s="7">
        <v>179.46313640172937</v>
      </c>
      <c r="H2409" s="7">
        <v>75.24491064961137</v>
      </c>
    </row>
    <row r="2410" spans="1:8" x14ac:dyDescent="0.25">
      <c r="A2410" s="21"/>
      <c r="B2410" s="5">
        <f>DATE(YEAR(siječanj!B2410),MONTH(siječanj!B2410)+10,DAY(siječanj!B2410))</f>
        <v>45987</v>
      </c>
      <c r="C2410" s="8">
        <v>25.0729166666667</v>
      </c>
      <c r="D2410">
        <v>1.0021717332196443</v>
      </c>
      <c r="E2410" s="6">
        <v>71.574752825015253</v>
      </c>
      <c r="F2410" s="7">
        <v>78.610754809535621</v>
      </c>
      <c r="G2410" s="7">
        <v>179.54609670173014</v>
      </c>
      <c r="H2410" s="7">
        <v>71.730194093413161</v>
      </c>
    </row>
    <row r="2411" spans="1:8" x14ac:dyDescent="0.25">
      <c r="A2411" s="21"/>
      <c r="B2411" s="5">
        <f>DATE(YEAR(siječanj!B2411),MONTH(siječanj!B2411)+10,DAY(siječanj!B2411))</f>
        <v>45987</v>
      </c>
      <c r="C2411" s="8">
        <v>25.0833333333333</v>
      </c>
      <c r="D2411">
        <v>1.0021717332196443</v>
      </c>
      <c r="E2411" s="6">
        <v>69.181836878682418</v>
      </c>
      <c r="F2411" s="7">
        <v>78.106149679538589</v>
      </c>
      <c r="G2411" s="7">
        <v>179.28559450172764</v>
      </c>
      <c r="H2411" s="7">
        <v>69.332081372027858</v>
      </c>
    </row>
    <row r="2412" spans="1:8" x14ac:dyDescent="0.25">
      <c r="A2412" s="21"/>
      <c r="B2412" s="5">
        <f>DATE(YEAR(siječanj!B2412),MONTH(siječanj!B2412)+10,DAY(siječanj!B2412))</f>
        <v>45987</v>
      </c>
      <c r="C2412" s="8">
        <v>25.09375</v>
      </c>
      <c r="D2412">
        <v>1.0021717332196443</v>
      </c>
      <c r="E2412" s="6">
        <v>67.001854523474989</v>
      </c>
      <c r="F2412" s="7">
        <v>78.055716099538884</v>
      </c>
      <c r="G2412" s="7">
        <v>179.49668920172965</v>
      </c>
      <c r="H2412" s="7">
        <v>67.147364676721395</v>
      </c>
    </row>
    <row r="2413" spans="1:8" x14ac:dyDescent="0.25">
      <c r="A2413" s="21"/>
      <c r="B2413" s="5">
        <f>DATE(YEAR(siječanj!B2413),MONTH(siječanj!B2413)+10,DAY(siječanj!B2413))</f>
        <v>45987</v>
      </c>
      <c r="C2413" s="8">
        <v>25.1041666666667</v>
      </c>
      <c r="D2413">
        <v>1.0021717332196443</v>
      </c>
      <c r="E2413" s="6">
        <v>65.953797951630293</v>
      </c>
      <c r="F2413" s="7">
        <v>77.646320719541322</v>
      </c>
      <c r="G2413" s="7">
        <v>179.48439180172957</v>
      </c>
      <c r="H2413" s="7">
        <v>66.097032005603552</v>
      </c>
    </row>
    <row r="2414" spans="1:8" x14ac:dyDescent="0.25">
      <c r="A2414" s="21"/>
      <c r="B2414" s="5">
        <f>DATE(YEAR(siječanj!B2414),MONTH(siječanj!B2414)+10,DAY(siječanj!B2414))</f>
        <v>45987</v>
      </c>
      <c r="C2414" s="8">
        <v>25.1145833333333</v>
      </c>
      <c r="D2414">
        <v>1.0021717332196443</v>
      </c>
      <c r="E2414" s="6">
        <v>64.431749823061708</v>
      </c>
      <c r="F2414" s="7">
        <v>77.326223819543188</v>
      </c>
      <c r="G2414" s="7">
        <v>179.7296514017319</v>
      </c>
      <c r="H2414" s="7">
        <v>64.571678394552265</v>
      </c>
    </row>
    <row r="2415" spans="1:8" x14ac:dyDescent="0.25">
      <c r="A2415" s="21"/>
      <c r="B2415" s="5">
        <f>DATE(YEAR(siječanj!B2415),MONTH(siječanj!B2415)+10,DAY(siječanj!B2415))</f>
        <v>45987</v>
      </c>
      <c r="C2415" s="8">
        <v>25.125</v>
      </c>
      <c r="D2415">
        <v>1.0021717332196443</v>
      </c>
      <c r="E2415" s="6">
        <v>63.987246469119</v>
      </c>
      <c r="F2415" s="7">
        <v>77.339195529543119</v>
      </c>
      <c r="G2415" s="7">
        <v>179.69936670173161</v>
      </c>
      <c r="H2415" s="7">
        <v>64.126209697909545</v>
      </c>
    </row>
    <row r="2416" spans="1:8" x14ac:dyDescent="0.25">
      <c r="A2416" s="21"/>
      <c r="B2416" s="5">
        <f>DATE(YEAR(siječanj!B2416),MONTH(siječanj!B2416)+10,DAY(siječanj!B2416))</f>
        <v>45987</v>
      </c>
      <c r="C2416" s="8">
        <v>25.1354166666667</v>
      </c>
      <c r="D2416">
        <v>1.0021717332196443</v>
      </c>
      <c r="E2416" s="6">
        <v>63.050931641769068</v>
      </c>
      <c r="F2416" s="7">
        <v>77.446099689542493</v>
      </c>
      <c r="G2416" s="7">
        <v>180.19876450173643</v>
      </c>
      <c r="H2416" s="7">
        <v>63.187861444545014</v>
      </c>
    </row>
    <row r="2417" spans="1:8" x14ac:dyDescent="0.25">
      <c r="A2417" s="21"/>
      <c r="B2417" s="5">
        <f>DATE(YEAR(siječanj!B2417),MONTH(siječanj!B2417)+10,DAY(siječanj!B2417))</f>
        <v>45987</v>
      </c>
      <c r="C2417" s="8">
        <v>25.1458333333333</v>
      </c>
      <c r="D2417">
        <v>1.0021717332196443</v>
      </c>
      <c r="E2417" s="6">
        <v>62.725033904837638</v>
      </c>
      <c r="F2417" s="7">
        <v>77.433738309542562</v>
      </c>
      <c r="G2417" s="7">
        <v>180.97887530174395</v>
      </c>
      <c r="H2417" s="7">
        <v>62.861255944672088</v>
      </c>
    </row>
    <row r="2418" spans="1:8" x14ac:dyDescent="0.25">
      <c r="A2418" s="21"/>
      <c r="B2418" s="5">
        <f>DATE(YEAR(siječanj!B2418),MONTH(siječanj!B2418)+10,DAY(siječanj!B2418))</f>
        <v>45987</v>
      </c>
      <c r="C2418" s="8">
        <v>25.15625</v>
      </c>
      <c r="D2418">
        <v>1.0021717332196443</v>
      </c>
      <c r="E2418" s="6">
        <v>62.189352687128917</v>
      </c>
      <c r="F2418" s="7">
        <v>77.6128579595415</v>
      </c>
      <c r="G2418" s="7">
        <v>182.27637300175647</v>
      </c>
      <c r="H2418" s="7">
        <v>62.324411370267725</v>
      </c>
    </row>
    <row r="2419" spans="1:8" x14ac:dyDescent="0.25">
      <c r="A2419" s="21"/>
      <c r="B2419" s="5">
        <f>DATE(YEAR(siječanj!B2419),MONTH(siječanj!B2419)+10,DAY(siječanj!B2419))</f>
        <v>45987</v>
      </c>
      <c r="C2419" s="8">
        <v>25.1666666666667</v>
      </c>
      <c r="D2419">
        <v>1.0021717332196443</v>
      </c>
      <c r="E2419" s="6">
        <v>61.947114154358921</v>
      </c>
      <c r="F2419" s="7">
        <v>77.822698709540262</v>
      </c>
      <c r="G2419" s="7">
        <v>184.58756330177877</v>
      </c>
      <c r="H2419" s="7">
        <v>62.081646760029038</v>
      </c>
    </row>
    <row r="2420" spans="1:8" x14ac:dyDescent="0.25">
      <c r="A2420" s="21"/>
      <c r="B2420" s="5">
        <f>DATE(YEAR(siječanj!B2420),MONTH(siječanj!B2420)+10,DAY(siječanj!B2420))</f>
        <v>45987</v>
      </c>
      <c r="C2420" s="8">
        <v>25.1770833333333</v>
      </c>
      <c r="D2420">
        <v>1.0021717332196443</v>
      </c>
      <c r="E2420" s="6">
        <v>62.985769925196074</v>
      </c>
      <c r="F2420" s="7">
        <v>78.091939069538668</v>
      </c>
      <c r="G2420" s="7">
        <v>185.93486660179173</v>
      </c>
      <c r="H2420" s="7">
        <v>63.122558214107492</v>
      </c>
    </row>
    <row r="2421" spans="1:8" x14ac:dyDescent="0.25">
      <c r="A2421" s="21"/>
      <c r="B2421" s="5">
        <f>DATE(YEAR(siječanj!B2421),MONTH(siječanj!B2421)+10,DAY(siječanj!B2421))</f>
        <v>45987</v>
      </c>
      <c r="C2421" s="8">
        <v>25.1875</v>
      </c>
      <c r="D2421">
        <v>1.0021717332196443</v>
      </c>
      <c r="E2421" s="6">
        <v>62.925988161233413</v>
      </c>
      <c r="F2421" s="7">
        <v>78.644238829535411</v>
      </c>
      <c r="G2421" s="7">
        <v>191.256597101843</v>
      </c>
      <c r="H2421" s="7">
        <v>63.062646620102107</v>
      </c>
    </row>
    <row r="2422" spans="1:8" x14ac:dyDescent="0.25">
      <c r="A2422" s="21"/>
      <c r="B2422" s="5">
        <f>DATE(YEAR(siječanj!B2422),MONTH(siječanj!B2422)+10,DAY(siječanj!B2422))</f>
        <v>45987</v>
      </c>
      <c r="C2422" s="8">
        <v>25.1979166666667</v>
      </c>
      <c r="D2422">
        <v>1.0021717332196443</v>
      </c>
      <c r="E2422" s="6">
        <v>64.750101163567891</v>
      </c>
      <c r="F2422" s="7">
        <v>79.855152889528256</v>
      </c>
      <c r="G2422" s="7">
        <v>192.80713570185793</v>
      </c>
      <c r="H2422" s="7">
        <v>64.890721109240133</v>
      </c>
    </row>
    <row r="2423" spans="1:8" x14ac:dyDescent="0.25">
      <c r="A2423" s="21"/>
      <c r="B2423" s="5">
        <f>DATE(YEAR(siječanj!B2423),MONTH(siječanj!B2423)+10,DAY(siječanj!B2423))</f>
        <v>45987</v>
      </c>
      <c r="C2423" s="8">
        <v>25.2083333333333</v>
      </c>
      <c r="D2423">
        <v>1.0021717332196443</v>
      </c>
      <c r="E2423" s="6">
        <v>66.072928587032919</v>
      </c>
      <c r="F2423" s="7">
        <v>81.529595509518359</v>
      </c>
      <c r="G2423" s="7">
        <v>197.5252735019034</v>
      </c>
      <c r="H2423" s="7">
        <v>66.21642136096456</v>
      </c>
    </row>
    <row r="2424" spans="1:8" x14ac:dyDescent="0.25">
      <c r="A2424" s="21"/>
      <c r="B2424" s="5">
        <f>DATE(YEAR(siječanj!B2424),MONTH(siječanj!B2424)+10,DAY(siječanj!B2424))</f>
        <v>45987</v>
      </c>
      <c r="C2424" s="8">
        <v>25.21875</v>
      </c>
      <c r="D2424">
        <v>1.0021717332196443</v>
      </c>
      <c r="E2424" s="6">
        <v>69.165011525140415</v>
      </c>
      <c r="F2424" s="7">
        <v>83.090739509509149</v>
      </c>
      <c r="G2424" s="7">
        <v>198.37714270191159</v>
      </c>
      <c r="H2424" s="7">
        <v>69.315219478306645</v>
      </c>
    </row>
    <row r="2425" spans="1:8" x14ac:dyDescent="0.25">
      <c r="A2425" s="21"/>
      <c r="B2425" s="5">
        <f>DATE(YEAR(siječanj!B2425),MONTH(siječanj!B2425)+10,DAY(siječanj!B2425))</f>
        <v>45987</v>
      </c>
      <c r="C2425" s="8">
        <v>25.2291666666667</v>
      </c>
      <c r="D2425">
        <v>1.0021717332196443</v>
      </c>
      <c r="E2425" s="6">
        <v>72.404518636941191</v>
      </c>
      <c r="F2425" s="7">
        <v>85.656564799493978</v>
      </c>
      <c r="G2425" s="7">
        <v>198.59636700191371</v>
      </c>
      <c r="H2425" s="7">
        <v>72.561761935317392</v>
      </c>
    </row>
    <row r="2426" spans="1:8" x14ac:dyDescent="0.25">
      <c r="A2426" s="21"/>
      <c r="B2426" s="5">
        <f>DATE(YEAR(siječanj!B2426),MONTH(siječanj!B2426)+10,DAY(siječanj!B2426))</f>
        <v>45987</v>
      </c>
      <c r="C2426" s="8">
        <v>25.2395833333333</v>
      </c>
      <c r="D2426">
        <v>1.0021717332196443</v>
      </c>
      <c r="E2426" s="6">
        <v>79.296304301031753</v>
      </c>
      <c r="F2426" s="7">
        <v>89.70040517947011</v>
      </c>
      <c r="G2426" s="7">
        <v>198.23758210191028</v>
      </c>
      <c r="H2426" s="7">
        <v>79.468514719277323</v>
      </c>
    </row>
    <row r="2427" spans="1:8" x14ac:dyDescent="0.25">
      <c r="A2427" s="21"/>
      <c r="B2427" s="5">
        <f>DATE(YEAR(siječanj!B2427),MONTH(siječanj!B2427)+10,DAY(siječanj!B2427))</f>
        <v>45987</v>
      </c>
      <c r="C2427" s="8">
        <v>25.25</v>
      </c>
      <c r="D2427">
        <v>1.0021717332196443</v>
      </c>
      <c r="E2427" s="6">
        <v>84.447968018196647</v>
      </c>
      <c r="F2427" s="7">
        <v>95.77859619943419</v>
      </c>
      <c r="G2427" s="7">
        <v>196.15111020189019</v>
      </c>
      <c r="H2427" s="7">
        <v>84.631366475673218</v>
      </c>
    </row>
    <row r="2428" spans="1:8" x14ac:dyDescent="0.25">
      <c r="A2428" s="21"/>
      <c r="B2428" s="5">
        <f>DATE(YEAR(siječanj!B2428),MONTH(siječanj!B2428)+10,DAY(siječanj!B2428))</f>
        <v>45987</v>
      </c>
      <c r="C2428" s="8">
        <v>25.2604166666667</v>
      </c>
      <c r="D2428">
        <v>1.0021717332196443</v>
      </c>
      <c r="E2428" s="6">
        <v>91.01465932255465</v>
      </c>
      <c r="F2428" s="7">
        <v>99.843430359410178</v>
      </c>
      <c r="G2428" s="7">
        <v>191.26944050184312</v>
      </c>
      <c r="H2428" s="7">
        <v>91.212318881680048</v>
      </c>
    </row>
    <row r="2429" spans="1:8" x14ac:dyDescent="0.25">
      <c r="A2429" s="21"/>
      <c r="B2429" s="5">
        <f>DATE(YEAR(siječanj!B2429),MONTH(siječanj!B2429)+10,DAY(siječanj!B2429))</f>
        <v>45987</v>
      </c>
      <c r="C2429" s="8">
        <v>25.2708333333333</v>
      </c>
      <c r="D2429">
        <v>1.0021717332196443</v>
      </c>
      <c r="E2429" s="6">
        <v>96.630916767238062</v>
      </c>
      <c r="F2429" s="7">
        <v>105.48801619937684</v>
      </c>
      <c r="G2429" s="7">
        <v>160.71087680154869</v>
      </c>
      <c r="H2429" s="7">
        <v>96.840773339226146</v>
      </c>
    </row>
    <row r="2430" spans="1:8" x14ac:dyDescent="0.25">
      <c r="A2430" s="21"/>
      <c r="B2430" s="5">
        <f>DATE(YEAR(siječanj!B2430),MONTH(siječanj!B2430)+10,DAY(siječanj!B2430))</f>
        <v>45987</v>
      </c>
      <c r="C2430" s="8">
        <v>25.28125</v>
      </c>
      <c r="D2430">
        <v>1.0021717332196443</v>
      </c>
      <c r="E2430" s="6">
        <v>103.0018247510548</v>
      </c>
      <c r="F2430" s="7">
        <v>114.08785569932604</v>
      </c>
      <c r="G2430" s="7">
        <v>97.094758990935631</v>
      </c>
      <c r="H2430" s="7">
        <v>103.22551723555064</v>
      </c>
    </row>
    <row r="2431" spans="1:8" x14ac:dyDescent="0.25">
      <c r="A2431" s="21"/>
      <c r="B2431" s="5">
        <f>DATE(YEAR(siječanj!B2431),MONTH(siječanj!B2431)+10,DAY(siječanj!B2431))</f>
        <v>45987</v>
      </c>
      <c r="C2431" s="8">
        <v>25.2916666666667</v>
      </c>
      <c r="D2431">
        <v>1.0021717332196443</v>
      </c>
      <c r="E2431" s="6">
        <v>108.59777587120143</v>
      </c>
      <c r="F2431" s="7">
        <v>125.39424969925925</v>
      </c>
      <c r="G2431" s="7">
        <v>35.495796970342049</v>
      </c>
      <c r="H2431" s="7">
        <v>108.8336212686404</v>
      </c>
    </row>
    <row r="2432" spans="1:8" x14ac:dyDescent="0.25">
      <c r="A2432" s="21"/>
      <c r="B2432" s="5">
        <f>DATE(YEAR(siječanj!B2432),MONTH(siječanj!B2432)+10,DAY(siječanj!B2432))</f>
        <v>45987</v>
      </c>
      <c r="C2432" s="8">
        <v>25.3020833333333</v>
      </c>
      <c r="D2432">
        <v>1.0021717332196443</v>
      </c>
      <c r="E2432" s="6">
        <v>110.28075996753526</v>
      </c>
      <c r="F2432" s="7">
        <v>130.0280453992319</v>
      </c>
      <c r="G2432" s="7">
        <v>13.130082940126524</v>
      </c>
      <c r="H2432" s="7">
        <v>110.52026035744437</v>
      </c>
    </row>
    <row r="2433" spans="1:8" x14ac:dyDescent="0.25">
      <c r="A2433" s="21"/>
      <c r="B2433" s="5">
        <f>DATE(YEAR(siječanj!B2433),MONTH(siječanj!B2433)+10,DAY(siječanj!B2433))</f>
        <v>45987</v>
      </c>
      <c r="C2433" s="8">
        <v>25.3125</v>
      </c>
      <c r="D2433">
        <v>1.0021717332196443</v>
      </c>
      <c r="E2433" s="6">
        <v>113.68869595108669</v>
      </c>
      <c r="F2433" s="7">
        <v>135.22308869920116</v>
      </c>
      <c r="G2433" s="7">
        <v>4.8659602620468894</v>
      </c>
      <c r="H2433" s="7">
        <v>113.93559746878169</v>
      </c>
    </row>
    <row r="2434" spans="1:8" x14ac:dyDescent="0.25">
      <c r="A2434" s="21"/>
      <c r="B2434" s="5">
        <f>DATE(YEAR(siječanj!B2434),MONTH(siječanj!B2434)+10,DAY(siječanj!B2434))</f>
        <v>45987</v>
      </c>
      <c r="C2434" s="8">
        <v>25.3229166666667</v>
      </c>
      <c r="D2434">
        <v>1.0021717332196443</v>
      </c>
      <c r="E2434" s="6">
        <v>114.14550058499903</v>
      </c>
      <c r="F2434" s="7">
        <v>142.66423919915721</v>
      </c>
      <c r="G2434" s="7">
        <v>2.6901558600259228</v>
      </c>
      <c r="H2434" s="7">
        <v>114.39339416049239</v>
      </c>
    </row>
    <row r="2435" spans="1:8" x14ac:dyDescent="0.25">
      <c r="A2435" s="21"/>
      <c r="B2435" s="5">
        <f>DATE(YEAR(siječanj!B2435),MONTH(siječanj!B2435)+10,DAY(siječanj!B2435))</f>
        <v>45987</v>
      </c>
      <c r="C2435" s="8">
        <v>25.3333333333333</v>
      </c>
      <c r="D2435">
        <v>1.0021717332196443</v>
      </c>
      <c r="E2435" s="6">
        <v>112.86317684452634</v>
      </c>
      <c r="F2435" s="7">
        <v>152.56783549909869</v>
      </c>
      <c r="G2435" s="7">
        <v>1.7385696130167534</v>
      </c>
      <c r="H2435" s="7">
        <v>113.10828555495418</v>
      </c>
    </row>
    <row r="2436" spans="1:8" x14ac:dyDescent="0.25">
      <c r="A2436" s="21"/>
      <c r="B2436" s="5">
        <f>DATE(YEAR(siječanj!B2436),MONTH(siječanj!B2436)+10,DAY(siječanj!B2436))</f>
        <v>45987</v>
      </c>
      <c r="C2436" s="8">
        <v>25.34375</v>
      </c>
      <c r="D2436">
        <v>1.0021717332196443</v>
      </c>
      <c r="E2436" s="6">
        <v>111.60921301259377</v>
      </c>
      <c r="F2436" s="7">
        <v>156.57736039907502</v>
      </c>
      <c r="G2436" s="7">
        <v>1.3973868280134656</v>
      </c>
      <c r="H2436" s="7">
        <v>111.85159844811157</v>
      </c>
    </row>
    <row r="2437" spans="1:8" x14ac:dyDescent="0.25">
      <c r="A2437" s="21"/>
      <c r="B2437" s="5">
        <f>DATE(YEAR(siječanj!B2437),MONTH(siječanj!B2437)+10,DAY(siječanj!B2437))</f>
        <v>45987</v>
      </c>
      <c r="C2437" s="8">
        <v>25.3541666666667</v>
      </c>
      <c r="D2437">
        <v>1.0021717332196443</v>
      </c>
      <c r="E2437" s="6">
        <v>112.63658187861739</v>
      </c>
      <c r="F2437" s="7">
        <v>159.00644969906068</v>
      </c>
      <c r="G2437" s="7">
        <v>1.3383142380128963</v>
      </c>
      <c r="H2437" s="7">
        <v>112.88119848523037</v>
      </c>
    </row>
    <row r="2438" spans="1:8" x14ac:dyDescent="0.25">
      <c r="A2438" s="21"/>
      <c r="B2438" s="5">
        <f>DATE(YEAR(siječanj!B2438),MONTH(siječanj!B2438)+10,DAY(siječanj!B2438))</f>
        <v>45987</v>
      </c>
      <c r="C2438" s="8">
        <v>25.3645833333333</v>
      </c>
      <c r="D2438">
        <v>1.0021717332196443</v>
      </c>
      <c r="E2438" s="6">
        <v>112.80123358975246</v>
      </c>
      <c r="F2438" s="7">
        <v>161.26667099904734</v>
      </c>
      <c r="G2438" s="7">
        <v>1.2217596960117731</v>
      </c>
      <c r="H2438" s="7">
        <v>113.04620777595618</v>
      </c>
    </row>
    <row r="2439" spans="1:8" x14ac:dyDescent="0.25">
      <c r="A2439" s="21"/>
      <c r="B2439" s="5">
        <f>DATE(YEAR(siječanj!B2439),MONTH(siječanj!B2439)+10,DAY(siječanj!B2439))</f>
        <v>45987</v>
      </c>
      <c r="C2439" s="8">
        <v>25.375</v>
      </c>
      <c r="D2439">
        <v>1.0021717332196443</v>
      </c>
      <c r="E2439" s="6">
        <v>114.29560136188749</v>
      </c>
      <c r="F2439" s="7">
        <v>164.02264659903105</v>
      </c>
      <c r="G2439" s="7">
        <v>1.1237856710108292</v>
      </c>
      <c r="H2439" s="7">
        <v>114.54382091622432</v>
      </c>
    </row>
    <row r="2440" spans="1:8" x14ac:dyDescent="0.25">
      <c r="A2440" s="21"/>
      <c r="B2440" s="5">
        <f>DATE(YEAR(siječanj!B2440),MONTH(siječanj!B2440)+10,DAY(siječanj!B2440))</f>
        <v>45987</v>
      </c>
      <c r="C2440" s="8">
        <v>25.3854166666667</v>
      </c>
      <c r="D2440">
        <v>1.0021717332196443</v>
      </c>
      <c r="E2440" s="6">
        <v>114.47628297417158</v>
      </c>
      <c r="F2440" s="7">
        <v>165.37620149902304</v>
      </c>
      <c r="G2440" s="7">
        <v>1.1920121210114865</v>
      </c>
      <c r="H2440" s="7">
        <v>114.72489492076798</v>
      </c>
    </row>
    <row r="2441" spans="1:8" x14ac:dyDescent="0.25">
      <c r="A2441" s="21"/>
      <c r="B2441" s="5">
        <f>DATE(YEAR(siječanj!B2441),MONTH(siječanj!B2441)+10,DAY(siječanj!B2441))</f>
        <v>45987</v>
      </c>
      <c r="C2441" s="8">
        <v>25.3958333333333</v>
      </c>
      <c r="D2441">
        <v>1.0021717332196443</v>
      </c>
      <c r="E2441" s="6">
        <v>114.44468281061611</v>
      </c>
      <c r="F2441" s="7">
        <v>165.94680209901966</v>
      </c>
      <c r="G2441" s="7">
        <v>1.1402156770109875</v>
      </c>
      <c r="H2441" s="7">
        <v>114.69322613008758</v>
      </c>
    </row>
    <row r="2442" spans="1:8" x14ac:dyDescent="0.25">
      <c r="A2442" s="21"/>
      <c r="B2442" s="5">
        <f>DATE(YEAR(siječanj!B2442),MONTH(siječanj!B2442)+10,DAY(siječanj!B2442))</f>
        <v>45987</v>
      </c>
      <c r="C2442" s="8">
        <v>25.40625</v>
      </c>
      <c r="D2442">
        <v>1.0021717332196443</v>
      </c>
      <c r="E2442" s="6">
        <v>115.04384568604547</v>
      </c>
      <c r="F2442" s="7">
        <v>166.24853209901789</v>
      </c>
      <c r="G2442" s="7">
        <v>1.0852840920104581</v>
      </c>
      <c r="H2442" s="7">
        <v>115.29369022743748</v>
      </c>
    </row>
    <row r="2443" spans="1:8" x14ac:dyDescent="0.25">
      <c r="A2443" s="21"/>
      <c r="B2443" s="5">
        <f>DATE(YEAR(siječanj!B2443),MONTH(siječanj!B2443)+10,DAY(siječanj!B2443))</f>
        <v>45987</v>
      </c>
      <c r="C2443" s="8">
        <v>25.4166666666667</v>
      </c>
      <c r="D2443">
        <v>1.0021717332196443</v>
      </c>
      <c r="E2443" s="6">
        <v>115.55931072388459</v>
      </c>
      <c r="F2443" s="7">
        <v>165.70299649902114</v>
      </c>
      <c r="G2443" s="7">
        <v>1.0528891150101458</v>
      </c>
      <c r="H2443" s="7">
        <v>115.81027471782285</v>
      </c>
    </row>
    <row r="2444" spans="1:8" x14ac:dyDescent="0.25">
      <c r="A2444" s="21"/>
      <c r="B2444" s="5">
        <f>DATE(YEAR(siječanj!B2444),MONTH(siječanj!B2444)+10,DAY(siječanj!B2444))</f>
        <v>45987</v>
      </c>
      <c r="C2444" s="8">
        <v>25.4270833333333</v>
      </c>
      <c r="D2444">
        <v>1.0021717332196443</v>
      </c>
      <c r="E2444" s="6">
        <v>117.4778329295938</v>
      </c>
      <c r="F2444" s="7">
        <v>164.7736262990266</v>
      </c>
      <c r="G2444" s="7">
        <v>1.1306095970108949</v>
      </c>
      <c r="H2444" s="7">
        <v>117.73296344193882</v>
      </c>
    </row>
    <row r="2445" spans="1:8" x14ac:dyDescent="0.25">
      <c r="A2445" s="21"/>
      <c r="B2445" s="5">
        <f>DATE(YEAR(siječanj!B2445),MONTH(siječanj!B2445)+10,DAY(siječanj!B2445))</f>
        <v>45987</v>
      </c>
      <c r="C2445" s="8">
        <v>25.4375</v>
      </c>
      <c r="D2445">
        <v>1.0021717332196443</v>
      </c>
      <c r="E2445" s="6">
        <v>119.13865431560704</v>
      </c>
      <c r="F2445" s="7">
        <v>164.35631059902909</v>
      </c>
      <c r="G2445" s="7">
        <v>1.2126343970116853</v>
      </c>
      <c r="H2445" s="7">
        <v>119.39739168892795</v>
      </c>
    </row>
    <row r="2446" spans="1:8" x14ac:dyDescent="0.25">
      <c r="A2446" s="21"/>
      <c r="B2446" s="5">
        <f>DATE(YEAR(siječanj!B2446),MONTH(siječanj!B2446)+10,DAY(siječanj!B2446))</f>
        <v>45987</v>
      </c>
      <c r="C2446" s="8">
        <v>25.4479166666667</v>
      </c>
      <c r="D2446">
        <v>1.0021717332196443</v>
      </c>
      <c r="E2446" s="6">
        <v>120.06907011555971</v>
      </c>
      <c r="F2446" s="7">
        <v>163.95618029903144</v>
      </c>
      <c r="G2446" s="7">
        <v>1.1836206250114059</v>
      </c>
      <c r="H2446" s="7">
        <v>120.32982810378147</v>
      </c>
    </row>
    <row r="2447" spans="1:8" x14ac:dyDescent="0.25">
      <c r="A2447" s="21"/>
      <c r="B2447" s="5">
        <f>DATE(YEAR(siječanj!B2447),MONTH(siječanj!B2447)+10,DAY(siječanj!B2447))</f>
        <v>45987</v>
      </c>
      <c r="C2447" s="8">
        <v>25.4583333333333</v>
      </c>
      <c r="D2447">
        <v>1.0021717332196443</v>
      </c>
      <c r="E2447" s="6">
        <v>120.2113917048494</v>
      </c>
      <c r="F2447" s="7">
        <v>163.79977209903234</v>
      </c>
      <c r="G2447" s="7">
        <v>1.1113095580107089</v>
      </c>
      <c r="H2447" s="7">
        <v>120.4724587775945</v>
      </c>
    </row>
    <row r="2448" spans="1:8" x14ac:dyDescent="0.25">
      <c r="A2448" s="21"/>
      <c r="B2448" s="5">
        <f>DATE(YEAR(siječanj!B2448),MONTH(siječanj!B2448)+10,DAY(siječanj!B2448))</f>
        <v>45987</v>
      </c>
      <c r="C2448" s="8">
        <v>25.46875</v>
      </c>
      <c r="D2448">
        <v>1.0021717332196443</v>
      </c>
      <c r="E2448" s="6">
        <v>119.47628769948649</v>
      </c>
      <c r="F2448" s="7">
        <v>163.32519139903519</v>
      </c>
      <c r="G2448" s="7">
        <v>1.1763880540113361</v>
      </c>
      <c r="H2448" s="7">
        <v>119.73575832244325</v>
      </c>
    </row>
    <row r="2449" spans="1:8" x14ac:dyDescent="0.25">
      <c r="A2449" s="21"/>
      <c r="B2449" s="5">
        <f>DATE(YEAR(siječanj!B2449),MONTH(siječanj!B2449)+10,DAY(siječanj!B2449))</f>
        <v>45987</v>
      </c>
      <c r="C2449" s="8">
        <v>25.4791666666667</v>
      </c>
      <c r="D2449">
        <v>1.0021717332196443</v>
      </c>
      <c r="E2449" s="6">
        <v>120.218736018724</v>
      </c>
      <c r="F2449" s="7">
        <v>162.7772741990384</v>
      </c>
      <c r="G2449" s="7">
        <v>1.2322445810118743</v>
      </c>
      <c r="H2449" s="7">
        <v>120.47981904135951</v>
      </c>
    </row>
    <row r="2450" spans="1:8" x14ac:dyDescent="0.25">
      <c r="A2450" s="21"/>
      <c r="B2450" s="5">
        <f>DATE(YEAR(siječanj!B2450),MONTH(siječanj!B2450)+10,DAY(siječanj!B2450))</f>
        <v>45987</v>
      </c>
      <c r="C2450" s="8">
        <v>25.4895833333333</v>
      </c>
      <c r="D2450">
        <v>1.0021717332196443</v>
      </c>
      <c r="E2450" s="6">
        <v>120.86202025104241</v>
      </c>
      <c r="F2450" s="7">
        <v>162.39073919904069</v>
      </c>
      <c r="G2450" s="7">
        <v>1.2542535390120864</v>
      </c>
      <c r="H2450" s="7">
        <v>121.12450031541492</v>
      </c>
    </row>
    <row r="2451" spans="1:8" x14ac:dyDescent="0.25">
      <c r="A2451" s="21"/>
      <c r="B2451" s="5">
        <f>DATE(YEAR(siječanj!B2451),MONTH(siječanj!B2451)+10,DAY(siječanj!B2451))</f>
        <v>45987</v>
      </c>
      <c r="C2451" s="8">
        <v>25.5</v>
      </c>
      <c r="D2451">
        <v>1.0021717332196443</v>
      </c>
      <c r="E2451" s="6">
        <v>121.52158401589594</v>
      </c>
      <c r="F2451" s="7">
        <v>161.78482439904423</v>
      </c>
      <c r="G2451" s="7">
        <v>1.1216823960108089</v>
      </c>
      <c r="H2451" s="7">
        <v>121.78549647680705</v>
      </c>
    </row>
    <row r="2452" spans="1:8" x14ac:dyDescent="0.25">
      <c r="A2452" s="21"/>
      <c r="B2452" s="5">
        <f>DATE(YEAR(siječanj!B2452),MONTH(siječanj!B2452)+10,DAY(siječanj!B2452))</f>
        <v>45987</v>
      </c>
      <c r="C2452" s="8">
        <v>25.5104166666667</v>
      </c>
      <c r="D2452">
        <v>1.0021717332196443</v>
      </c>
      <c r="E2452" s="6">
        <v>121.92038699537257</v>
      </c>
      <c r="F2452" s="7">
        <v>161.01854769904878</v>
      </c>
      <c r="G2452" s="7">
        <v>1.0701386070103123</v>
      </c>
      <c r="H2452" s="7">
        <v>122.18516554996231</v>
      </c>
    </row>
    <row r="2453" spans="1:8" x14ac:dyDescent="0.25">
      <c r="A2453" s="21"/>
      <c r="B2453" s="5">
        <f>DATE(YEAR(siječanj!B2453),MONTH(siječanj!B2453)+10,DAY(siječanj!B2453))</f>
        <v>45987</v>
      </c>
      <c r="C2453" s="8">
        <v>25.5208333333333</v>
      </c>
      <c r="D2453">
        <v>1.0021717332196443</v>
      </c>
      <c r="E2453" s="6">
        <v>121.12498017005861</v>
      </c>
      <c r="F2453" s="7">
        <v>160.32864849905289</v>
      </c>
      <c r="G2453" s="7">
        <v>1.0604442810102186</v>
      </c>
      <c r="H2453" s="7">
        <v>121.38803131322267</v>
      </c>
    </row>
    <row r="2454" spans="1:8" x14ac:dyDescent="0.25">
      <c r="A2454" s="21"/>
      <c r="B2454" s="5">
        <f>DATE(YEAR(siječanj!B2454),MONTH(siječanj!B2454)+10,DAY(siječanj!B2454))</f>
        <v>45987</v>
      </c>
      <c r="C2454" s="8">
        <v>25.53125</v>
      </c>
      <c r="D2454">
        <v>1.0021717332196443</v>
      </c>
      <c r="E2454" s="6">
        <v>119.28057173979546</v>
      </c>
      <c r="F2454" s="7">
        <v>159.85769829905567</v>
      </c>
      <c r="G2454" s="7">
        <v>0.99972026900963373</v>
      </c>
      <c r="H2454" s="7">
        <v>119.53961731990094</v>
      </c>
    </row>
    <row r="2455" spans="1:8" x14ac:dyDescent="0.25">
      <c r="A2455" s="21"/>
      <c r="B2455" s="5">
        <f>DATE(YEAR(siječanj!B2455),MONTH(siječanj!B2455)+10,DAY(siječanj!B2455))</f>
        <v>45987</v>
      </c>
      <c r="C2455" s="8">
        <v>25.5416666666667</v>
      </c>
      <c r="D2455">
        <v>1.0021717332196443</v>
      </c>
      <c r="E2455" s="6">
        <v>116.79178248219651</v>
      </c>
      <c r="F2455" s="7">
        <v>159.14873609905985</v>
      </c>
      <c r="G2455" s="7">
        <v>1.0477517630100963</v>
      </c>
      <c r="H2455" s="7">
        <v>117.04542307599456</v>
      </c>
    </row>
    <row r="2456" spans="1:8" x14ac:dyDescent="0.25">
      <c r="A2456" s="21"/>
      <c r="B2456" s="5">
        <f>DATE(YEAR(siječanj!B2456),MONTH(siječanj!B2456)+10,DAY(siječanj!B2456))</f>
        <v>45987</v>
      </c>
      <c r="C2456" s="8">
        <v>25.5520833333333</v>
      </c>
      <c r="D2456">
        <v>1.0021717332196443</v>
      </c>
      <c r="E2456" s="6">
        <v>114.30667330634076</v>
      </c>
      <c r="F2456" s="7">
        <v>158.09035879906611</v>
      </c>
      <c r="G2456" s="7">
        <v>1.1237003530108283</v>
      </c>
      <c r="H2456" s="7">
        <v>114.55491690598716</v>
      </c>
    </row>
    <row r="2457" spans="1:8" x14ac:dyDescent="0.25">
      <c r="A2457" s="21"/>
      <c r="B2457" s="5">
        <f>DATE(YEAR(siječanj!B2457),MONTH(siječanj!B2457)+10,DAY(siječanj!B2457))</f>
        <v>45987</v>
      </c>
      <c r="C2457" s="8">
        <v>25.5625</v>
      </c>
      <c r="D2457">
        <v>1.0021717332196443</v>
      </c>
      <c r="E2457" s="6">
        <v>115.59127542851181</v>
      </c>
      <c r="F2457" s="7">
        <v>157.36900149907035</v>
      </c>
      <c r="G2457" s="7">
        <v>1.1017346040106166</v>
      </c>
      <c r="H2457" s="7">
        <v>115.84230884126096</v>
      </c>
    </row>
    <row r="2458" spans="1:8" x14ac:dyDescent="0.25">
      <c r="A2458" s="21"/>
      <c r="B2458" s="5">
        <f>DATE(YEAR(siječanj!B2458),MONTH(siječanj!B2458)+10,DAY(siječanj!B2458))</f>
        <v>45987</v>
      </c>
      <c r="C2458" s="8">
        <v>25.5729166666667</v>
      </c>
      <c r="D2458">
        <v>1.0021717332196443</v>
      </c>
      <c r="E2458" s="6">
        <v>116.41372070098082</v>
      </c>
      <c r="F2458" s="7">
        <v>156.38192319907617</v>
      </c>
      <c r="G2458" s="7">
        <v>1.0792379090104001</v>
      </c>
      <c r="H2458" s="7">
        <v>116.66654024544953</v>
      </c>
    </row>
    <row r="2459" spans="1:8" x14ac:dyDescent="0.25">
      <c r="A2459" s="21"/>
      <c r="B2459" s="5">
        <f>DATE(YEAR(siječanj!B2459),MONTH(siječanj!B2459)+10,DAY(siječanj!B2459))</f>
        <v>45987</v>
      </c>
      <c r="C2459" s="8">
        <v>25.5833333333333</v>
      </c>
      <c r="D2459">
        <v>1.0021717332196443</v>
      </c>
      <c r="E2459" s="6">
        <v>116.69685519463559</v>
      </c>
      <c r="F2459" s="7">
        <v>154.76651429908571</v>
      </c>
      <c r="G2459" s="7">
        <v>1.0891955100104957</v>
      </c>
      <c r="H2459" s="7">
        <v>116.9502896316898</v>
      </c>
    </row>
    <row r="2460" spans="1:8" x14ac:dyDescent="0.25">
      <c r="A2460" s="21"/>
      <c r="B2460" s="5">
        <f>DATE(YEAR(siječanj!B2460),MONTH(siječanj!B2460)+10,DAY(siječanj!B2460))</f>
        <v>45987</v>
      </c>
      <c r="C2460" s="8">
        <v>25.59375</v>
      </c>
      <c r="D2460">
        <v>1.0021717332196443</v>
      </c>
      <c r="E2460" s="6">
        <v>118.1261949812973</v>
      </c>
      <c r="F2460" s="7">
        <v>153.87871519909095</v>
      </c>
      <c r="G2460" s="7">
        <v>1.0743396650103527</v>
      </c>
      <c r="H2460" s="7">
        <v>118.38273356304836</v>
      </c>
    </row>
    <row r="2461" spans="1:8" x14ac:dyDescent="0.25">
      <c r="A2461" s="21"/>
      <c r="B2461" s="5">
        <f>DATE(YEAR(siječanj!B2461),MONTH(siječanj!B2461)+10,DAY(siječanj!B2461))</f>
        <v>45987</v>
      </c>
      <c r="C2461" s="8">
        <v>25.6041666666667</v>
      </c>
      <c r="D2461">
        <v>1.0021717332196443</v>
      </c>
      <c r="E2461" s="6">
        <v>118.40874502051639</v>
      </c>
      <c r="F2461" s="7">
        <v>152.86219679909698</v>
      </c>
      <c r="G2461" s="7">
        <v>1.2383698570119333</v>
      </c>
      <c r="H2461" s="7">
        <v>118.66589722557383</v>
      </c>
    </row>
    <row r="2462" spans="1:8" x14ac:dyDescent="0.25">
      <c r="A2462" s="21"/>
      <c r="B2462" s="5">
        <f>DATE(YEAR(siječanj!B2462),MONTH(siječanj!B2462)+10,DAY(siječanj!B2462))</f>
        <v>45987</v>
      </c>
      <c r="C2462" s="8">
        <v>25.6145833333333</v>
      </c>
      <c r="D2462">
        <v>1.0021717332196443</v>
      </c>
      <c r="E2462" s="6">
        <v>120.5239311908233</v>
      </c>
      <c r="F2462" s="7">
        <v>150.79392429910922</v>
      </c>
      <c r="G2462" s="7">
        <v>1.2691075530122296</v>
      </c>
      <c r="H2462" s="7">
        <v>120.78567701595253</v>
      </c>
    </row>
    <row r="2463" spans="1:8" x14ac:dyDescent="0.25">
      <c r="A2463" s="21"/>
      <c r="B2463" s="5">
        <f>DATE(YEAR(siječanj!B2463),MONTH(siječanj!B2463)+10,DAY(siječanj!B2463))</f>
        <v>45987</v>
      </c>
      <c r="C2463" s="8">
        <v>25.625</v>
      </c>
      <c r="D2463">
        <v>1.0021717332196443</v>
      </c>
      <c r="E2463" s="6">
        <v>122.28921736830692</v>
      </c>
      <c r="F2463" s="7">
        <v>147.01357379913154</v>
      </c>
      <c r="G2463" s="7">
        <v>1.454325752014014</v>
      </c>
      <c r="H2463" s="7">
        <v>122.55479692406998</v>
      </c>
    </row>
    <row r="2464" spans="1:8" x14ac:dyDescent="0.25">
      <c r="A2464" s="21"/>
      <c r="B2464" s="5">
        <f>DATE(YEAR(siječanj!B2464),MONTH(siječanj!B2464)+10,DAY(siječanj!B2464))</f>
        <v>45987</v>
      </c>
      <c r="C2464" s="8">
        <v>25.6354166666667</v>
      </c>
      <c r="D2464">
        <v>1.0021717332196443</v>
      </c>
      <c r="E2464" s="6">
        <v>124.31377942066059</v>
      </c>
      <c r="F2464" s="7">
        <v>145.33087369914145</v>
      </c>
      <c r="G2464" s="7">
        <v>1.8087777710174298</v>
      </c>
      <c r="H2464" s="7">
        <v>124.58375578508797</v>
      </c>
    </row>
    <row r="2465" spans="1:8" x14ac:dyDescent="0.25">
      <c r="A2465" s="21"/>
      <c r="B2465" s="5">
        <f>DATE(YEAR(siječanj!B2465),MONTH(siječanj!B2465)+10,DAY(siječanj!B2465))</f>
        <v>45987</v>
      </c>
      <c r="C2465" s="8">
        <v>25.6458333333333</v>
      </c>
      <c r="D2465">
        <v>1.0021717332196443</v>
      </c>
      <c r="E2465" s="6">
        <v>126.14824122890928</v>
      </c>
      <c r="F2465" s="7">
        <v>144.16553389914836</v>
      </c>
      <c r="G2465" s="7">
        <v>2.4207901800233271</v>
      </c>
      <c r="H2465" s="7">
        <v>126.4222015549858</v>
      </c>
    </row>
    <row r="2466" spans="1:8" x14ac:dyDescent="0.25">
      <c r="A2466" s="21"/>
      <c r="B2466" s="5">
        <f>DATE(YEAR(siječanj!B2466),MONTH(siječanj!B2466)+10,DAY(siječanj!B2466))</f>
        <v>45987</v>
      </c>
      <c r="C2466" s="8">
        <v>25.65625</v>
      </c>
      <c r="D2466">
        <v>1.0021717332196443</v>
      </c>
      <c r="E2466" s="6">
        <v>129.82776526390847</v>
      </c>
      <c r="F2466" s="7">
        <v>143.08071259915474</v>
      </c>
      <c r="G2466" s="7">
        <v>6.101519405058796</v>
      </c>
      <c r="H2466" s="7">
        <v>130.10971653456428</v>
      </c>
    </row>
    <row r="2467" spans="1:8" x14ac:dyDescent="0.25">
      <c r="A2467" s="21"/>
      <c r="B2467" s="5">
        <f>DATE(YEAR(siječanj!B2467),MONTH(siječanj!B2467)+10,DAY(siječanj!B2467))</f>
        <v>45987</v>
      </c>
      <c r="C2467" s="8">
        <v>25.6666666666667</v>
      </c>
      <c r="D2467">
        <v>1.0021717332196443</v>
      </c>
      <c r="E2467" s="6">
        <v>131.32129399721805</v>
      </c>
      <c r="F2467" s="7">
        <v>140.85726669916787</v>
      </c>
      <c r="G2467" s="7">
        <v>15.313099040147563</v>
      </c>
      <c r="H2467" s="7">
        <v>131.60648881383847</v>
      </c>
    </row>
    <row r="2468" spans="1:8" x14ac:dyDescent="0.25">
      <c r="A2468" s="21"/>
      <c r="B2468" s="5">
        <f>DATE(YEAR(siječanj!B2468),MONTH(siječanj!B2468)+10,DAY(siječanj!B2468))</f>
        <v>45987</v>
      </c>
      <c r="C2468" s="8">
        <v>25.6770833333333</v>
      </c>
      <c r="D2468">
        <v>1.0021717332196443</v>
      </c>
      <c r="E2468" s="6">
        <v>134.09883742646082</v>
      </c>
      <c r="F2468" s="7">
        <v>141.2768709991654</v>
      </c>
      <c r="G2468" s="7">
        <v>45.47181092043818</v>
      </c>
      <c r="H2468" s="7">
        <v>134.39006432641554</v>
      </c>
    </row>
    <row r="2469" spans="1:8" x14ac:dyDescent="0.25">
      <c r="A2469" s="21"/>
      <c r="B2469" s="5">
        <f>DATE(YEAR(siječanj!B2469),MONTH(siječanj!B2469)+10,DAY(siječanj!B2469))</f>
        <v>45987</v>
      </c>
      <c r="C2469" s="8">
        <v>25.6875</v>
      </c>
      <c r="D2469">
        <v>1.0021717332196443</v>
      </c>
      <c r="E2469" s="6">
        <v>139.20120984148286</v>
      </c>
      <c r="F2469" s="7">
        <v>142.32236209915922</v>
      </c>
      <c r="G2469" s="7">
        <v>120.81840370116424</v>
      </c>
      <c r="H2469" s="7">
        <v>139.50351773311027</v>
      </c>
    </row>
    <row r="2470" spans="1:8" x14ac:dyDescent="0.25">
      <c r="A2470" s="21"/>
      <c r="B2470" s="5">
        <f>DATE(YEAR(siječanj!B2470),MONTH(siječanj!B2470)+10,DAY(siječanj!B2470))</f>
        <v>45987</v>
      </c>
      <c r="C2470" s="8">
        <v>25.6979166666667</v>
      </c>
      <c r="D2470">
        <v>1.0021717332196443</v>
      </c>
      <c r="E2470" s="6">
        <v>144.08477341239993</v>
      </c>
      <c r="F2470" s="7">
        <v>143.63995549915143</v>
      </c>
      <c r="G2470" s="7">
        <v>182.20068400175572</v>
      </c>
      <c r="H2470" s="7">
        <v>144.39768710126455</v>
      </c>
    </row>
    <row r="2471" spans="1:8" x14ac:dyDescent="0.25">
      <c r="A2471" s="21"/>
      <c r="B2471" s="5">
        <f>DATE(YEAR(siječanj!B2471),MONTH(siječanj!B2471)+10,DAY(siječanj!B2471))</f>
        <v>45987</v>
      </c>
      <c r="C2471" s="8">
        <v>25.7083333333333</v>
      </c>
      <c r="D2471">
        <v>1.0021717332196443</v>
      </c>
      <c r="E2471" s="6">
        <v>148.20969036080496</v>
      </c>
      <c r="F2471" s="7">
        <v>143.47225029915245</v>
      </c>
      <c r="G2471" s="7">
        <v>199.70118990192438</v>
      </c>
      <c r="H2471" s="7">
        <v>148.5315622688347</v>
      </c>
    </row>
    <row r="2472" spans="1:8" x14ac:dyDescent="0.25">
      <c r="A2472" s="21"/>
      <c r="B2472" s="5">
        <f>DATE(YEAR(siječanj!B2472),MONTH(siječanj!B2472)+10,DAY(siječanj!B2472))</f>
        <v>45987</v>
      </c>
      <c r="C2472" s="8">
        <v>25.71875</v>
      </c>
      <c r="D2472">
        <v>1.0021717332196443</v>
      </c>
      <c r="E2472" s="6">
        <v>154.52560118222556</v>
      </c>
      <c r="F2472" s="7">
        <v>143.23907939915381</v>
      </c>
      <c r="G2472" s="7">
        <v>201.43123510194107</v>
      </c>
      <c r="H2472" s="7">
        <v>154.86118956359849</v>
      </c>
    </row>
    <row r="2473" spans="1:8" x14ac:dyDescent="0.25">
      <c r="A2473" s="21"/>
      <c r="B2473" s="5">
        <f>DATE(YEAR(siječanj!B2473),MONTH(siječanj!B2473)+10,DAY(siječanj!B2473))</f>
        <v>45987</v>
      </c>
      <c r="C2473" s="8">
        <v>25.7291666666667</v>
      </c>
      <c r="D2473">
        <v>1.0021717332196443</v>
      </c>
      <c r="E2473" s="6">
        <v>161.00826279774597</v>
      </c>
      <c r="F2473" s="7">
        <v>142.85236539915613</v>
      </c>
      <c r="G2473" s="7">
        <v>201.90479060194559</v>
      </c>
      <c r="H2473" s="7">
        <v>161.35792979070104</v>
      </c>
    </row>
    <row r="2474" spans="1:8" x14ac:dyDescent="0.25">
      <c r="A2474" s="21"/>
      <c r="B2474" s="5">
        <f>DATE(YEAR(siječanj!B2474),MONTH(siječanj!B2474)+10,DAY(siječanj!B2474))</f>
        <v>45987</v>
      </c>
      <c r="C2474" s="8">
        <v>25.7395833333333</v>
      </c>
      <c r="D2474">
        <v>1.0021717332196443</v>
      </c>
      <c r="E2474" s="6">
        <v>164.96046058260225</v>
      </c>
      <c r="F2474" s="7">
        <v>142.6167000991575</v>
      </c>
      <c r="G2474" s="7">
        <v>202.34720920194985</v>
      </c>
      <c r="H2474" s="7">
        <v>165.31871069477731</v>
      </c>
    </row>
    <row r="2475" spans="1:8" x14ac:dyDescent="0.25">
      <c r="A2475" s="21"/>
      <c r="B2475" s="5">
        <f>DATE(YEAR(siječanj!B2475),MONTH(siječanj!B2475)+10,DAY(siječanj!B2475))</f>
        <v>45987</v>
      </c>
      <c r="C2475" s="8">
        <v>25.75</v>
      </c>
      <c r="D2475">
        <v>1.0021717332196443</v>
      </c>
      <c r="E2475" s="6">
        <v>167.90607824853126</v>
      </c>
      <c r="F2475" s="7">
        <v>142.04360199916087</v>
      </c>
      <c r="G2475" s="7">
        <v>203.02687060195643</v>
      </c>
      <c r="H2475" s="7">
        <v>168.27072545644378</v>
      </c>
    </row>
    <row r="2476" spans="1:8" x14ac:dyDescent="0.25">
      <c r="A2476" s="21"/>
      <c r="B2476" s="5">
        <f>DATE(YEAR(siječanj!B2476),MONTH(siječanj!B2476)+10,DAY(siječanj!B2476))</f>
        <v>45987</v>
      </c>
      <c r="C2476" s="8">
        <v>25.7604166666667</v>
      </c>
      <c r="D2476">
        <v>1.0021717332196443</v>
      </c>
      <c r="E2476" s="6">
        <v>169.8796293158602</v>
      </c>
      <c r="F2476" s="7">
        <v>141.18654859916595</v>
      </c>
      <c r="G2476" s="7">
        <v>203.28306560195887</v>
      </c>
      <c r="H2476" s="7">
        <v>170.24856255018631</v>
      </c>
    </row>
    <row r="2477" spans="1:8" x14ac:dyDescent="0.25">
      <c r="A2477" s="21"/>
      <c r="B2477" s="5">
        <f>DATE(YEAR(siječanj!B2477),MONTH(siječanj!B2477)+10,DAY(siječanj!B2477))</f>
        <v>45987</v>
      </c>
      <c r="C2477" s="8">
        <v>25.7708333333333</v>
      </c>
      <c r="D2477">
        <v>1.0021717332196443</v>
      </c>
      <c r="E2477" s="6">
        <v>172.27470080939986</v>
      </c>
      <c r="F2477" s="7">
        <v>139.89323259917356</v>
      </c>
      <c r="G2477" s="7">
        <v>203.31922440195925</v>
      </c>
      <c r="H2477" s="7">
        <v>172.64883550005192</v>
      </c>
    </row>
    <row r="2478" spans="1:8" x14ac:dyDescent="0.25">
      <c r="A2478" s="21"/>
      <c r="B2478" s="5">
        <f>DATE(YEAR(siječanj!B2478),MONTH(siječanj!B2478)+10,DAY(siječanj!B2478))</f>
        <v>45987</v>
      </c>
      <c r="C2478" s="8">
        <v>25.78125</v>
      </c>
      <c r="D2478">
        <v>1.0021717332196443</v>
      </c>
      <c r="E2478" s="6">
        <v>175.59398694226965</v>
      </c>
      <c r="F2478" s="7">
        <v>138.34575809918272</v>
      </c>
      <c r="G2478" s="7">
        <v>203.51669320196112</v>
      </c>
      <c r="H2478" s="7">
        <v>175.97533023688194</v>
      </c>
    </row>
    <row r="2479" spans="1:8" x14ac:dyDescent="0.25">
      <c r="A2479" s="21"/>
      <c r="B2479" s="5">
        <f>DATE(YEAR(siječanj!B2479),MONTH(siječanj!B2479)+10,DAY(siječanj!B2479))</f>
        <v>45987</v>
      </c>
      <c r="C2479" s="8">
        <v>25.7916666666667</v>
      </c>
      <c r="D2479">
        <v>1.0021717332196443</v>
      </c>
      <c r="E2479" s="6">
        <v>175.61565930522477</v>
      </c>
      <c r="F2479" s="7">
        <v>135.67256979919853</v>
      </c>
      <c r="G2479" s="7">
        <v>203.77456590196363</v>
      </c>
      <c r="H2479" s="7">
        <v>175.99704966642764</v>
      </c>
    </row>
    <row r="2480" spans="1:8" x14ac:dyDescent="0.25">
      <c r="A2480" s="21"/>
      <c r="B2480" s="5">
        <f>DATE(YEAR(siječanj!B2480),MONTH(siječanj!B2480)+10,DAY(siječanj!B2480))</f>
        <v>45987</v>
      </c>
      <c r="C2480" s="8">
        <v>25.8020833333333</v>
      </c>
      <c r="D2480">
        <v>1.0021717332196443</v>
      </c>
      <c r="E2480" s="6">
        <v>175.02725831621754</v>
      </c>
      <c r="F2480" s="7">
        <v>133.64831199921048</v>
      </c>
      <c r="G2480" s="7">
        <v>203.76078510196348</v>
      </c>
      <c r="H2480" s="7">
        <v>175.40737082744613</v>
      </c>
    </row>
    <row r="2481" spans="1:8" x14ac:dyDescent="0.25">
      <c r="A2481" s="21"/>
      <c r="B2481" s="5">
        <f>DATE(YEAR(siječanj!B2481),MONTH(siječanj!B2481)+10,DAY(siječanj!B2481))</f>
        <v>45987</v>
      </c>
      <c r="C2481" s="8">
        <v>25.8125</v>
      </c>
      <c r="D2481">
        <v>1.0021717332196443</v>
      </c>
      <c r="E2481" s="6">
        <v>175.97079363234977</v>
      </c>
      <c r="F2481" s="7">
        <v>131.17748889922507</v>
      </c>
      <c r="G2481" s="7">
        <v>203.46167000196058</v>
      </c>
      <c r="H2481" s="7">
        <v>176.3529552505683</v>
      </c>
    </row>
    <row r="2482" spans="1:8" x14ac:dyDescent="0.25">
      <c r="A2482" s="21"/>
      <c r="B2482" s="5">
        <f>DATE(YEAR(siječanj!B2482),MONTH(siječanj!B2482)+10,DAY(siječanj!B2482))</f>
        <v>45987</v>
      </c>
      <c r="C2482" s="8">
        <v>25.8229166666667</v>
      </c>
      <c r="D2482">
        <v>1.0021717332196443</v>
      </c>
      <c r="E2482" s="6">
        <v>176.98068136714261</v>
      </c>
      <c r="F2482" s="7">
        <v>128.19334429924271</v>
      </c>
      <c r="G2482" s="7">
        <v>203.24267820195848</v>
      </c>
      <c r="H2482" s="7">
        <v>177.36503619210291</v>
      </c>
    </row>
    <row r="2483" spans="1:8" x14ac:dyDescent="0.25">
      <c r="A2483" s="21"/>
      <c r="B2483" s="5">
        <f>DATE(YEAR(siječanj!B2483),MONTH(siječanj!B2483)+10,DAY(siječanj!B2483))</f>
        <v>45987</v>
      </c>
      <c r="C2483" s="8">
        <v>25.8333333333333</v>
      </c>
      <c r="D2483">
        <v>1.0021717332196443</v>
      </c>
      <c r="E2483" s="6">
        <v>179.4597042920615</v>
      </c>
      <c r="F2483" s="7">
        <v>122.0154103992792</v>
      </c>
      <c r="G2483" s="7">
        <v>203.43781890196036</v>
      </c>
      <c r="H2483" s="7">
        <v>179.84944289346009</v>
      </c>
    </row>
    <row r="2484" spans="1:8" x14ac:dyDescent="0.25">
      <c r="A2484" s="21"/>
      <c r="B2484" s="5">
        <f>DATE(YEAR(siječanj!B2484),MONTH(siječanj!B2484)+10,DAY(siječanj!B2484))</f>
        <v>45987</v>
      </c>
      <c r="C2484" s="8">
        <v>25.84375</v>
      </c>
      <c r="D2484">
        <v>1.0021717332196443</v>
      </c>
      <c r="E2484" s="6">
        <v>179.69766640144377</v>
      </c>
      <c r="F2484" s="7">
        <v>118.28677359930123</v>
      </c>
      <c r="G2484" s="7">
        <v>202.91345010195533</v>
      </c>
      <c r="H2484" s="7">
        <v>180.08792179306033</v>
      </c>
    </row>
    <row r="2485" spans="1:8" x14ac:dyDescent="0.25">
      <c r="A2485" s="21"/>
      <c r="B2485" s="5">
        <f>DATE(YEAR(siječanj!B2485),MONTH(siječanj!B2485)+10,DAY(siječanj!B2485))</f>
        <v>45987</v>
      </c>
      <c r="C2485" s="8">
        <v>25.8541666666667</v>
      </c>
      <c r="D2485">
        <v>1.0021717332196443</v>
      </c>
      <c r="E2485" s="6">
        <v>177.25732049175556</v>
      </c>
      <c r="F2485" s="7">
        <v>115.46923779931788</v>
      </c>
      <c r="G2485" s="7">
        <v>202.64638440195276</v>
      </c>
      <c r="H2485" s="7">
        <v>177.64227610309263</v>
      </c>
    </row>
    <row r="2486" spans="1:8" x14ac:dyDescent="0.25">
      <c r="A2486" s="21"/>
      <c r="B2486" s="5">
        <f>DATE(YEAR(siječanj!B2486),MONTH(siječanj!B2486)+10,DAY(siječanj!B2486))</f>
        <v>45987</v>
      </c>
      <c r="C2486" s="8">
        <v>25.8645833333333</v>
      </c>
      <c r="D2486">
        <v>1.0021717332196443</v>
      </c>
      <c r="E2486" s="6">
        <v>173.89655889656899</v>
      </c>
      <c r="F2486" s="7">
        <v>113.28295349933079</v>
      </c>
      <c r="G2486" s="7">
        <v>201.92867610194583</v>
      </c>
      <c r="H2486" s="7">
        <v>174.2742158303065</v>
      </c>
    </row>
    <row r="2487" spans="1:8" x14ac:dyDescent="0.25">
      <c r="A2487" s="21"/>
      <c r="B2487" s="5">
        <f>DATE(YEAR(siječanj!B2487),MONTH(siječanj!B2487)+10,DAY(siječanj!B2487))</f>
        <v>45987</v>
      </c>
      <c r="C2487" s="8">
        <v>25.875</v>
      </c>
      <c r="D2487">
        <v>1.0021717332196443</v>
      </c>
      <c r="E2487" s="6">
        <v>172.70773003498948</v>
      </c>
      <c r="F2487" s="7">
        <v>110.1126514993495</v>
      </c>
      <c r="G2487" s="7">
        <v>200.70560920193407</v>
      </c>
      <c r="H2487" s="7">
        <v>173.08280514959583</v>
      </c>
    </row>
    <row r="2488" spans="1:8" x14ac:dyDescent="0.25">
      <c r="A2488" s="21"/>
      <c r="B2488" s="5">
        <f>DATE(YEAR(siječanj!B2488),MONTH(siječanj!B2488)+10,DAY(siječanj!B2488))</f>
        <v>45987</v>
      </c>
      <c r="C2488" s="8">
        <v>25.8854166666667</v>
      </c>
      <c r="D2488">
        <v>1.0021717332196443</v>
      </c>
      <c r="E2488" s="6">
        <v>179.58466956581339</v>
      </c>
      <c r="F2488" s="7">
        <v>107.86775979936277</v>
      </c>
      <c r="G2488" s="7">
        <v>200.35308030193067</v>
      </c>
      <c r="H2488" s="7">
        <v>179.97467955844829</v>
      </c>
    </row>
    <row r="2489" spans="1:8" x14ac:dyDescent="0.25">
      <c r="A2489" s="21"/>
      <c r="B2489" s="5">
        <f>DATE(YEAR(siječanj!B2489),MONTH(siječanj!B2489)+10,DAY(siječanj!B2489))</f>
        <v>45987</v>
      </c>
      <c r="C2489" s="8">
        <v>25.8958333333333</v>
      </c>
      <c r="D2489">
        <v>1.0021717332196443</v>
      </c>
      <c r="E2489" s="6">
        <v>185.92986650746457</v>
      </c>
      <c r="F2489" s="7">
        <v>106.04063409937356</v>
      </c>
      <c r="G2489" s="7">
        <v>199.71068430192446</v>
      </c>
      <c r="H2489" s="7">
        <v>186.33365657508284</v>
      </c>
    </row>
    <row r="2490" spans="1:8" x14ac:dyDescent="0.25">
      <c r="A2490" s="21"/>
      <c r="B2490" s="5">
        <f>DATE(YEAR(siječanj!B2490),MONTH(siječanj!B2490)+10,DAY(siječanj!B2490))</f>
        <v>45987</v>
      </c>
      <c r="C2490" s="8">
        <v>25.90625</v>
      </c>
      <c r="D2490">
        <v>1.0021717332196443</v>
      </c>
      <c r="E2490" s="6">
        <v>186.30317340513582</v>
      </c>
      <c r="F2490" s="7">
        <v>104.22728559938426</v>
      </c>
      <c r="G2490" s="7">
        <v>199.77946220192513</v>
      </c>
      <c r="H2490" s="7">
        <v>186.70777419574489</v>
      </c>
    </row>
    <row r="2491" spans="1:8" x14ac:dyDescent="0.25">
      <c r="A2491" s="21"/>
      <c r="B2491" s="5">
        <f>DATE(YEAR(siječanj!B2491),MONTH(siječanj!B2491)+10,DAY(siječanj!B2491))</f>
        <v>45987</v>
      </c>
      <c r="C2491" s="8">
        <v>25.9166666666667</v>
      </c>
      <c r="D2491">
        <v>1.0021717332196443</v>
      </c>
      <c r="E2491" s="6">
        <v>184.96651818596325</v>
      </c>
      <c r="F2491" s="7">
        <v>101.52581099940025</v>
      </c>
      <c r="G2491" s="7">
        <v>198.62090840191397</v>
      </c>
      <c r="H2491" s="7">
        <v>185.36821611802964</v>
      </c>
    </row>
    <row r="2492" spans="1:8" x14ac:dyDescent="0.25">
      <c r="A2492" s="21"/>
      <c r="B2492" s="5">
        <f>DATE(YEAR(siječanj!B2492),MONTH(siječanj!B2492)+10,DAY(siječanj!B2492))</f>
        <v>45987</v>
      </c>
      <c r="C2492" s="8">
        <v>25.9270833333333</v>
      </c>
      <c r="D2492">
        <v>1.0021717332196443</v>
      </c>
      <c r="E2492" s="6">
        <v>181.79128125007091</v>
      </c>
      <c r="F2492" s="7">
        <v>99.284619989413471</v>
      </c>
      <c r="G2492" s="7">
        <v>196.23545540189099</v>
      </c>
      <c r="H2492" s="7">
        <v>182.18608341460339</v>
      </c>
    </row>
    <row r="2493" spans="1:8" x14ac:dyDescent="0.25">
      <c r="A2493" s="21"/>
      <c r="B2493" s="5">
        <f>DATE(YEAR(siječanj!B2493),MONTH(siječanj!B2493)+10,DAY(siječanj!B2493))</f>
        <v>45987</v>
      </c>
      <c r="C2493" s="8">
        <v>25.9375</v>
      </c>
      <c r="D2493">
        <v>1.0021717332196443</v>
      </c>
      <c r="E2493" s="6">
        <v>174.43723472320082</v>
      </c>
      <c r="F2493" s="7">
        <v>97.22920535942562</v>
      </c>
      <c r="G2493" s="7">
        <v>194.97338340187883</v>
      </c>
      <c r="H2493" s="7">
        <v>174.81606586059206</v>
      </c>
    </row>
    <row r="2494" spans="1:8" x14ac:dyDescent="0.25">
      <c r="A2494" s="21"/>
      <c r="B2494" s="5">
        <f>DATE(YEAR(siječanj!B2494),MONTH(siječanj!B2494)+10,DAY(siječanj!B2494))</f>
        <v>45987</v>
      </c>
      <c r="C2494" s="8">
        <v>25.9479166666667</v>
      </c>
      <c r="D2494">
        <v>1.0021717332196443</v>
      </c>
      <c r="E2494" s="6">
        <v>167.64352348521709</v>
      </c>
      <c r="F2494" s="7">
        <v>94.970038349438965</v>
      </c>
      <c r="G2494" s="7">
        <v>194.52093500187445</v>
      </c>
      <c r="H2494" s="7">
        <v>168.00760049422814</v>
      </c>
    </row>
    <row r="2495" spans="1:8" x14ac:dyDescent="0.25">
      <c r="A2495" s="21"/>
      <c r="B2495" s="5">
        <f>DATE(YEAR(siječanj!B2495),MONTH(siječanj!B2495)+10,DAY(siječanj!B2495))</f>
        <v>45987</v>
      </c>
      <c r="C2495" s="8">
        <v>25.9583333333333</v>
      </c>
      <c r="D2495">
        <v>1.0021717332196443</v>
      </c>
      <c r="E2495" s="6">
        <v>157.88934844803774</v>
      </c>
      <c r="F2495" s="7">
        <v>92.126073889455768</v>
      </c>
      <c r="G2495" s="7">
        <v>189.82355790182922</v>
      </c>
      <c r="H2495" s="7">
        <v>158.23224199109032</v>
      </c>
    </row>
    <row r="2496" spans="1:8" x14ac:dyDescent="0.25">
      <c r="A2496" s="21"/>
      <c r="B2496" s="5">
        <f>DATE(YEAR(siječanj!B2496),MONTH(siječanj!B2496)+10,DAY(siječanj!B2496))</f>
        <v>45987</v>
      </c>
      <c r="C2496" s="8">
        <v>25.96875</v>
      </c>
      <c r="D2496">
        <v>1.0021717332196443</v>
      </c>
      <c r="E2496" s="6">
        <v>147.41573575617352</v>
      </c>
      <c r="F2496" s="7">
        <v>89.856577519469184</v>
      </c>
      <c r="G2496" s="7">
        <v>189.22354740182342</v>
      </c>
      <c r="H2496" s="7">
        <v>147.73588340661351</v>
      </c>
    </row>
    <row r="2497" spans="1:8" x14ac:dyDescent="0.25">
      <c r="A2497" s="21"/>
      <c r="B2497" s="5">
        <f>DATE(YEAR(siječanj!B2497),MONTH(siječanj!B2497)+10,DAY(siječanj!B2497))</f>
        <v>45987</v>
      </c>
      <c r="C2497" s="8">
        <v>25.9791666666667</v>
      </c>
      <c r="D2497">
        <v>1.0021717332196443</v>
      </c>
      <c r="E2497" s="6">
        <v>136.74587019901801</v>
      </c>
      <c r="F2497" s="7">
        <v>87.864130669480943</v>
      </c>
      <c r="G2497" s="7">
        <v>187.42777160180611</v>
      </c>
      <c r="H2497" s="7">
        <v>137.04284574797839</v>
      </c>
    </row>
    <row r="2498" spans="1:8" ht="15.75" thickBot="1" x14ac:dyDescent="0.3">
      <c r="A2498" s="21"/>
      <c r="B2498" s="5">
        <f>DATE(YEAR(siječanj!B2498),MONTH(siječanj!B2498)+10,DAY(siječanj!B2498))</f>
        <v>45987</v>
      </c>
      <c r="C2498" s="8">
        <v>25.9895833333333</v>
      </c>
      <c r="D2498">
        <v>1.0021717332196443</v>
      </c>
      <c r="E2498" s="6">
        <v>126.41936171680854</v>
      </c>
      <c r="F2498" s="7">
        <v>86.198375379490784</v>
      </c>
      <c r="G2498" s="7">
        <v>186.92435500180125</v>
      </c>
      <c r="H2498" s="7">
        <v>126.69391084425516</v>
      </c>
    </row>
    <row r="2499" spans="1:8" x14ac:dyDescent="0.25">
      <c r="A2499" s="20">
        <f t="shared" ref="A2499" si="24">A2403+1</f>
        <v>331</v>
      </c>
      <c r="B2499" s="5">
        <f>DATE(YEAR(siječanj!B2499),MONTH(siječanj!B2499)+10,DAY(siječanj!B2499))</f>
        <v>45988</v>
      </c>
      <c r="C2499" s="8">
        <v>26</v>
      </c>
      <c r="D2499">
        <v>1.0089067267523752</v>
      </c>
      <c r="E2499" s="6">
        <v>113.99219026171809</v>
      </c>
      <c r="F2499" s="7">
        <v>83.302730289507892</v>
      </c>
      <c r="G2499" s="7">
        <v>182.4975421017586</v>
      </c>
      <c r="H2499" s="7">
        <v>115.00748755228399</v>
      </c>
    </row>
    <row r="2500" spans="1:8" x14ac:dyDescent="0.25">
      <c r="A2500" s="21"/>
      <c r="B2500" s="5">
        <f>DATE(YEAR(siječanj!B2500),MONTH(siječanj!B2500)+10,DAY(siječanj!B2500))</f>
        <v>45988</v>
      </c>
      <c r="C2500" s="8">
        <v>26.0104166666667</v>
      </c>
      <c r="D2500">
        <v>1.0089067267523752</v>
      </c>
      <c r="E2500" s="6">
        <v>104.87168864849301</v>
      </c>
      <c r="F2500" s="7">
        <v>82.012689149515509</v>
      </c>
      <c r="G2500" s="7">
        <v>180.29561770173737</v>
      </c>
      <c r="H2500" s="7">
        <v>105.8057521233453</v>
      </c>
    </row>
    <row r="2501" spans="1:8" x14ac:dyDescent="0.25">
      <c r="A2501" s="21"/>
      <c r="B2501" s="5">
        <f>DATE(YEAR(siječanj!B2501),MONTH(siječanj!B2501)+10,DAY(siječanj!B2501))</f>
        <v>45988</v>
      </c>
      <c r="C2501" s="8">
        <v>26.0208333333333</v>
      </c>
      <c r="D2501">
        <v>1.0089067267523752</v>
      </c>
      <c r="E2501" s="6">
        <v>97.279575008562375</v>
      </c>
      <c r="F2501" s="7">
        <v>81.04234520952123</v>
      </c>
      <c r="G2501" s="7">
        <v>179.64270640173109</v>
      </c>
      <c r="H2501" s="7">
        <v>98.146017601750827</v>
      </c>
    </row>
    <row r="2502" spans="1:8" x14ac:dyDescent="0.25">
      <c r="A2502" s="21"/>
      <c r="B2502" s="5">
        <f>DATE(YEAR(siječanj!B2502),MONTH(siječanj!B2502)+10,DAY(siječanj!B2502))</f>
        <v>45988</v>
      </c>
      <c r="C2502" s="8">
        <v>26.03125</v>
      </c>
      <c r="D2502">
        <v>1.0089067267523752</v>
      </c>
      <c r="E2502" s="6">
        <v>89.951499061251297</v>
      </c>
      <c r="F2502" s="7">
        <v>80.314939609525538</v>
      </c>
      <c r="G2502" s="7">
        <v>179.95023130173405</v>
      </c>
      <c r="H2502" s="7">
        <v>90.752672484356395</v>
      </c>
    </row>
    <row r="2503" spans="1:8" x14ac:dyDescent="0.25">
      <c r="A2503" s="21"/>
      <c r="B2503" s="5">
        <f>DATE(YEAR(siječanj!B2503),MONTH(siječanj!B2503)+10,DAY(siječanj!B2503))</f>
        <v>45988</v>
      </c>
      <c r="C2503" s="8">
        <v>26.0416666666667</v>
      </c>
      <c r="D2503">
        <v>1.0089067267523752</v>
      </c>
      <c r="E2503" s="6">
        <v>83.72740504107297</v>
      </c>
      <c r="F2503" s="7">
        <v>79.743979759528912</v>
      </c>
      <c r="G2503" s="7">
        <v>179.34288980172818</v>
      </c>
      <c r="H2503" s="7">
        <v>84.473142159459258</v>
      </c>
    </row>
    <row r="2504" spans="1:8" x14ac:dyDescent="0.25">
      <c r="A2504" s="21"/>
      <c r="B2504" s="5">
        <f>DATE(YEAR(siječanj!B2504),MONTH(siječanj!B2504)+10,DAY(siječanj!B2504))</f>
        <v>45988</v>
      </c>
      <c r="C2504" s="8">
        <v>26.0520833333333</v>
      </c>
      <c r="D2504">
        <v>1.0089067267523752</v>
      </c>
      <c r="E2504" s="6">
        <v>78.584187185803799</v>
      </c>
      <c r="F2504" s="7">
        <v>79.093340159532758</v>
      </c>
      <c r="G2504" s="7">
        <v>179.09895340172585</v>
      </c>
      <c r="H2504" s="7">
        <v>79.28411506812526</v>
      </c>
    </row>
    <row r="2505" spans="1:8" x14ac:dyDescent="0.25">
      <c r="A2505" s="21"/>
      <c r="B2505" s="5">
        <f>DATE(YEAR(siječanj!B2505),MONTH(siječanj!B2505)+10,DAY(siječanj!B2505))</f>
        <v>45988</v>
      </c>
      <c r="C2505" s="8">
        <v>26.0625</v>
      </c>
      <c r="D2505">
        <v>1.0089067267523752</v>
      </c>
      <c r="E2505" s="6">
        <v>75.081852895485795</v>
      </c>
      <c r="F2505" s="7">
        <v>78.806630239534456</v>
      </c>
      <c r="G2505" s="7">
        <v>179.46313640172937</v>
      </c>
      <c r="H2505" s="7">
        <v>75.750586443287915</v>
      </c>
    </row>
    <row r="2506" spans="1:8" x14ac:dyDescent="0.25">
      <c r="A2506" s="21"/>
      <c r="B2506" s="5">
        <f>DATE(YEAR(siječanj!B2506),MONTH(siječanj!B2506)+10,DAY(siječanj!B2506))</f>
        <v>45988</v>
      </c>
      <c r="C2506" s="8">
        <v>26.0729166666667</v>
      </c>
      <c r="D2506">
        <v>1.0089067267523752</v>
      </c>
      <c r="E2506" s="6">
        <v>71.574752825015253</v>
      </c>
      <c r="F2506" s="7">
        <v>78.610754809535621</v>
      </c>
      <c r="G2506" s="7">
        <v>179.54609670173014</v>
      </c>
      <c r="H2506" s="7">
        <v>72.212249590796461</v>
      </c>
    </row>
    <row r="2507" spans="1:8" x14ac:dyDescent="0.25">
      <c r="A2507" s="21"/>
      <c r="B2507" s="5">
        <f>DATE(YEAR(siječanj!B2507),MONTH(siječanj!B2507)+10,DAY(siječanj!B2507))</f>
        <v>45988</v>
      </c>
      <c r="C2507" s="8">
        <v>26.0833333333333</v>
      </c>
      <c r="D2507">
        <v>1.0089067267523752</v>
      </c>
      <c r="E2507" s="6">
        <v>69.181836878682418</v>
      </c>
      <c r="F2507" s="7">
        <v>78.106149679538589</v>
      </c>
      <c r="G2507" s="7">
        <v>179.28559450172764</v>
      </c>
      <c r="H2507" s="7">
        <v>69.798020595988234</v>
      </c>
    </row>
    <row r="2508" spans="1:8" x14ac:dyDescent="0.25">
      <c r="A2508" s="21"/>
      <c r="B2508" s="5">
        <f>DATE(YEAR(siječanj!B2508),MONTH(siječanj!B2508)+10,DAY(siječanj!B2508))</f>
        <v>45988</v>
      </c>
      <c r="C2508" s="8">
        <v>26.09375</v>
      </c>
      <c r="D2508">
        <v>1.0089067267523752</v>
      </c>
      <c r="E2508" s="6">
        <v>67.001854523474989</v>
      </c>
      <c r="F2508" s="7">
        <v>78.055716099538884</v>
      </c>
      <c r="G2508" s="7">
        <v>179.49668920172965</v>
      </c>
      <c r="H2508" s="7">
        <v>67.598621733617975</v>
      </c>
    </row>
    <row r="2509" spans="1:8" x14ac:dyDescent="0.25">
      <c r="A2509" s="21"/>
      <c r="B2509" s="5">
        <f>DATE(YEAR(siječanj!B2509),MONTH(siječanj!B2509)+10,DAY(siječanj!B2509))</f>
        <v>45988</v>
      </c>
      <c r="C2509" s="8">
        <v>26.1041666666667</v>
      </c>
      <c r="D2509">
        <v>1.0089067267523752</v>
      </c>
      <c r="E2509" s="6">
        <v>65.953797951630293</v>
      </c>
      <c r="F2509" s="7">
        <v>77.646320719541322</v>
      </c>
      <c r="G2509" s="7">
        <v>179.48439180172957</v>
      </c>
      <c r="H2509" s="7">
        <v>66.541230408266827</v>
      </c>
    </row>
    <row r="2510" spans="1:8" x14ac:dyDescent="0.25">
      <c r="A2510" s="21"/>
      <c r="B2510" s="5">
        <f>DATE(YEAR(siječanj!B2510),MONTH(siječanj!B2510)+10,DAY(siječanj!B2510))</f>
        <v>45988</v>
      </c>
      <c r="C2510" s="8">
        <v>26.1145833333333</v>
      </c>
      <c r="D2510">
        <v>1.0089067267523752</v>
      </c>
      <c r="E2510" s="6">
        <v>64.431749823061708</v>
      </c>
      <c r="F2510" s="7">
        <v>77.326223819543188</v>
      </c>
      <c r="G2510" s="7">
        <v>179.7296514017319</v>
      </c>
      <c r="H2510" s="7">
        <v>65.005625812913124</v>
      </c>
    </row>
    <row r="2511" spans="1:8" x14ac:dyDescent="0.25">
      <c r="A2511" s="21"/>
      <c r="B2511" s="5">
        <f>DATE(YEAR(siječanj!B2511),MONTH(siječanj!B2511)+10,DAY(siječanj!B2511))</f>
        <v>45988</v>
      </c>
      <c r="C2511" s="8">
        <v>26.125</v>
      </c>
      <c r="D2511">
        <v>1.0089067267523752</v>
      </c>
      <c r="E2511" s="6">
        <v>63.987246469119</v>
      </c>
      <c r="F2511" s="7">
        <v>77.339195529543119</v>
      </c>
      <c r="G2511" s="7">
        <v>179.69936670173161</v>
      </c>
      <c r="H2511" s="7">
        <v>64.557163389056328</v>
      </c>
    </row>
    <row r="2512" spans="1:8" x14ac:dyDescent="0.25">
      <c r="A2512" s="21"/>
      <c r="B2512" s="5">
        <f>DATE(YEAR(siječanj!B2512),MONTH(siječanj!B2512)+10,DAY(siječanj!B2512))</f>
        <v>45988</v>
      </c>
      <c r="C2512" s="8">
        <v>26.1354166666667</v>
      </c>
      <c r="D2512">
        <v>1.0089067267523752</v>
      </c>
      <c r="E2512" s="6">
        <v>63.050931641769068</v>
      </c>
      <c r="F2512" s="7">
        <v>77.446099689542493</v>
      </c>
      <c r="G2512" s="7">
        <v>180.19876450173643</v>
      </c>
      <c r="H2512" s="7">
        <v>63.612509061384998</v>
      </c>
    </row>
    <row r="2513" spans="1:8" x14ac:dyDescent="0.25">
      <c r="A2513" s="21"/>
      <c r="B2513" s="5">
        <f>DATE(YEAR(siječanj!B2513),MONTH(siječanj!B2513)+10,DAY(siječanj!B2513))</f>
        <v>45988</v>
      </c>
      <c r="C2513" s="8">
        <v>26.1458333333333</v>
      </c>
      <c r="D2513">
        <v>1.0089067267523752</v>
      </c>
      <c r="E2513" s="6">
        <v>62.725033904837638</v>
      </c>
      <c r="F2513" s="7">
        <v>77.433738309542562</v>
      </c>
      <c r="G2513" s="7">
        <v>180.97887530174395</v>
      </c>
      <c r="H2513" s="7">
        <v>63.283708642361496</v>
      </c>
    </row>
    <row r="2514" spans="1:8" x14ac:dyDescent="0.25">
      <c r="A2514" s="21"/>
      <c r="B2514" s="5">
        <f>DATE(YEAR(siječanj!B2514),MONTH(siječanj!B2514)+10,DAY(siječanj!B2514))</f>
        <v>45988</v>
      </c>
      <c r="C2514" s="8">
        <v>26.15625</v>
      </c>
      <c r="D2514">
        <v>1.0089067267523752</v>
      </c>
      <c r="E2514" s="6">
        <v>62.189352687128917</v>
      </c>
      <c r="F2514" s="7">
        <v>77.6128579595415</v>
      </c>
      <c r="G2514" s="7">
        <v>182.27637300175647</v>
      </c>
      <c r="H2514" s="7">
        <v>62.743256258420267</v>
      </c>
    </row>
    <row r="2515" spans="1:8" x14ac:dyDescent="0.25">
      <c r="A2515" s="21"/>
      <c r="B2515" s="5">
        <f>DATE(YEAR(siječanj!B2515),MONTH(siječanj!B2515)+10,DAY(siječanj!B2515))</f>
        <v>45988</v>
      </c>
      <c r="C2515" s="8">
        <v>26.1666666666667</v>
      </c>
      <c r="D2515">
        <v>1.0089067267523752</v>
      </c>
      <c r="E2515" s="6">
        <v>61.947114154358921</v>
      </c>
      <c r="F2515" s="7">
        <v>77.822698709540262</v>
      </c>
      <c r="G2515" s="7">
        <v>184.58756330177877</v>
      </c>
      <c r="H2515" s="7">
        <v>62.498860173229993</v>
      </c>
    </row>
    <row r="2516" spans="1:8" x14ac:dyDescent="0.25">
      <c r="A2516" s="21"/>
      <c r="B2516" s="5">
        <f>DATE(YEAR(siječanj!B2516),MONTH(siječanj!B2516)+10,DAY(siječanj!B2516))</f>
        <v>45988</v>
      </c>
      <c r="C2516" s="8">
        <v>26.1770833333333</v>
      </c>
      <c r="D2516">
        <v>1.0089067267523752</v>
      </c>
      <c r="E2516" s="6">
        <v>62.985769925196074</v>
      </c>
      <c r="F2516" s="7">
        <v>78.091939069538668</v>
      </c>
      <c r="G2516" s="7">
        <v>185.93486660179173</v>
      </c>
      <c r="H2516" s="7">
        <v>63.546766967207773</v>
      </c>
    </row>
    <row r="2517" spans="1:8" x14ac:dyDescent="0.25">
      <c r="A2517" s="21"/>
      <c r="B2517" s="5">
        <f>DATE(YEAR(siječanj!B2517),MONTH(siječanj!B2517)+10,DAY(siječanj!B2517))</f>
        <v>45988</v>
      </c>
      <c r="C2517" s="8">
        <v>26.1875</v>
      </c>
      <c r="D2517">
        <v>1.0089067267523752</v>
      </c>
      <c r="E2517" s="6">
        <v>62.925988161233413</v>
      </c>
      <c r="F2517" s="7">
        <v>78.644238829535411</v>
      </c>
      <c r="G2517" s="7">
        <v>191.256597101843</v>
      </c>
      <c r="H2517" s="7">
        <v>63.486452743408719</v>
      </c>
    </row>
    <row r="2518" spans="1:8" x14ac:dyDescent="0.25">
      <c r="A2518" s="21"/>
      <c r="B2518" s="5">
        <f>DATE(YEAR(siječanj!B2518),MONTH(siječanj!B2518)+10,DAY(siječanj!B2518))</f>
        <v>45988</v>
      </c>
      <c r="C2518" s="8">
        <v>26.1979166666667</v>
      </c>
      <c r="D2518">
        <v>1.0089067267523752</v>
      </c>
      <c r="E2518" s="6">
        <v>64.750101163567891</v>
      </c>
      <c r="F2518" s="7">
        <v>79.855152889528256</v>
      </c>
      <c r="G2518" s="7">
        <v>192.80713570185793</v>
      </c>
      <c r="H2518" s="7">
        <v>65.326812621820451</v>
      </c>
    </row>
    <row r="2519" spans="1:8" x14ac:dyDescent="0.25">
      <c r="A2519" s="21"/>
      <c r="B2519" s="5">
        <f>DATE(YEAR(siječanj!B2519),MONTH(siječanj!B2519)+10,DAY(siječanj!B2519))</f>
        <v>45988</v>
      </c>
      <c r="C2519" s="8">
        <v>26.2083333333333</v>
      </c>
      <c r="D2519">
        <v>1.0089067267523752</v>
      </c>
      <c r="E2519" s="6">
        <v>66.072928587032919</v>
      </c>
      <c r="F2519" s="7">
        <v>81.529595509518359</v>
      </c>
      <c r="G2519" s="7">
        <v>197.5252735019034</v>
      </c>
      <c r="H2519" s="7">
        <v>66.661422107686818</v>
      </c>
    </row>
    <row r="2520" spans="1:8" x14ac:dyDescent="0.25">
      <c r="A2520" s="21"/>
      <c r="B2520" s="5">
        <f>DATE(YEAR(siječanj!B2520),MONTH(siječanj!B2520)+10,DAY(siječanj!B2520))</f>
        <v>45988</v>
      </c>
      <c r="C2520" s="8">
        <v>26.21875</v>
      </c>
      <c r="D2520">
        <v>1.0089067267523752</v>
      </c>
      <c r="E2520" s="6">
        <v>69.165011525140415</v>
      </c>
      <c r="F2520" s="7">
        <v>83.090739509509149</v>
      </c>
      <c r="G2520" s="7">
        <v>198.37714270191159</v>
      </c>
      <c r="H2520" s="7">
        <v>69.781045383619727</v>
      </c>
    </row>
    <row r="2521" spans="1:8" x14ac:dyDescent="0.25">
      <c r="A2521" s="21"/>
      <c r="B2521" s="5">
        <f>DATE(YEAR(siječanj!B2521),MONTH(siječanj!B2521)+10,DAY(siječanj!B2521))</f>
        <v>45988</v>
      </c>
      <c r="C2521" s="8">
        <v>26.2291666666667</v>
      </c>
      <c r="D2521">
        <v>1.0089067267523752</v>
      </c>
      <c r="E2521" s="6">
        <v>72.404518636941191</v>
      </c>
      <c r="F2521" s="7">
        <v>85.656564799493978</v>
      </c>
      <c r="G2521" s="7">
        <v>198.59636700191371</v>
      </c>
      <c r="H2521" s="7">
        <v>73.049405900077687</v>
      </c>
    </row>
    <row r="2522" spans="1:8" x14ac:dyDescent="0.25">
      <c r="A2522" s="21"/>
      <c r="B2522" s="5">
        <f>DATE(YEAR(siječanj!B2522),MONTH(siječanj!B2522)+10,DAY(siječanj!B2522))</f>
        <v>45988</v>
      </c>
      <c r="C2522" s="8">
        <v>26.2395833333333</v>
      </c>
      <c r="D2522">
        <v>1.0089067267523752</v>
      </c>
      <c r="E2522" s="6">
        <v>79.296304301031753</v>
      </c>
      <c r="F2522" s="7">
        <v>89.70040517947011</v>
      </c>
      <c r="G2522" s="7">
        <v>198.23758210191028</v>
      </c>
      <c r="H2522" s="7">
        <v>80.002574815914244</v>
      </c>
    </row>
    <row r="2523" spans="1:8" x14ac:dyDescent="0.25">
      <c r="A2523" s="21"/>
      <c r="B2523" s="5">
        <f>DATE(YEAR(siječanj!B2523),MONTH(siječanj!B2523)+10,DAY(siječanj!B2523))</f>
        <v>45988</v>
      </c>
      <c r="C2523" s="8">
        <v>26.25</v>
      </c>
      <c r="D2523">
        <v>1.0089067267523752</v>
      </c>
      <c r="E2523" s="6">
        <v>84.447968018196647</v>
      </c>
      <c r="F2523" s="7">
        <v>95.77859619943419</v>
      </c>
      <c r="G2523" s="7">
        <v>196.15111020189019</v>
      </c>
      <c r="H2523" s="7">
        <v>85.200122994128051</v>
      </c>
    </row>
    <row r="2524" spans="1:8" x14ac:dyDescent="0.25">
      <c r="A2524" s="21"/>
      <c r="B2524" s="5">
        <f>DATE(YEAR(siječanj!B2524),MONTH(siječanj!B2524)+10,DAY(siječanj!B2524))</f>
        <v>45988</v>
      </c>
      <c r="C2524" s="8">
        <v>26.2604166666667</v>
      </c>
      <c r="D2524">
        <v>1.0089067267523752</v>
      </c>
      <c r="E2524" s="6">
        <v>91.01465932255465</v>
      </c>
      <c r="F2524" s="7">
        <v>99.843430359410178</v>
      </c>
      <c r="G2524" s="7">
        <v>191.26944050184312</v>
      </c>
      <c r="H2524" s="7">
        <v>91.825302023601168</v>
      </c>
    </row>
    <row r="2525" spans="1:8" x14ac:dyDescent="0.25">
      <c r="A2525" s="21"/>
      <c r="B2525" s="5">
        <f>DATE(YEAR(siječanj!B2525),MONTH(siječanj!B2525)+10,DAY(siječanj!B2525))</f>
        <v>45988</v>
      </c>
      <c r="C2525" s="8">
        <v>26.2708333333333</v>
      </c>
      <c r="D2525">
        <v>1.0089067267523752</v>
      </c>
      <c r="E2525" s="6">
        <v>96.630916767238062</v>
      </c>
      <c r="F2525" s="7">
        <v>105.48801619937684</v>
      </c>
      <c r="G2525" s="7">
        <v>160.71087680154869</v>
      </c>
      <c r="H2525" s="7">
        <v>97.49158193871537</v>
      </c>
    </row>
    <row r="2526" spans="1:8" x14ac:dyDescent="0.25">
      <c r="A2526" s="21"/>
      <c r="B2526" s="5">
        <f>DATE(YEAR(siječanj!B2526),MONTH(siječanj!B2526)+10,DAY(siječanj!B2526))</f>
        <v>45988</v>
      </c>
      <c r="C2526" s="8">
        <v>26.28125</v>
      </c>
      <c r="D2526">
        <v>1.0089067267523752</v>
      </c>
      <c r="E2526" s="6">
        <v>103.0018247510548</v>
      </c>
      <c r="F2526" s="7">
        <v>114.08785569932604</v>
      </c>
      <c r="G2526" s="7">
        <v>97.094758990935631</v>
      </c>
      <c r="H2526" s="7">
        <v>103.91923385910849</v>
      </c>
    </row>
    <row r="2527" spans="1:8" x14ac:dyDescent="0.25">
      <c r="A2527" s="21"/>
      <c r="B2527" s="5">
        <f>DATE(YEAR(siječanj!B2527),MONTH(siječanj!B2527)+10,DAY(siječanj!B2527))</f>
        <v>45988</v>
      </c>
      <c r="C2527" s="8">
        <v>26.2916666666667</v>
      </c>
      <c r="D2527">
        <v>1.0089067267523752</v>
      </c>
      <c r="E2527" s="6">
        <v>108.59777587120143</v>
      </c>
      <c r="F2527" s="7">
        <v>125.39424969925925</v>
      </c>
      <c r="G2527" s="7">
        <v>35.495796970342049</v>
      </c>
      <c r="H2527" s="7">
        <v>109.56502658680192</v>
      </c>
    </row>
    <row r="2528" spans="1:8" x14ac:dyDescent="0.25">
      <c r="A2528" s="21"/>
      <c r="B2528" s="5">
        <f>DATE(YEAR(siječanj!B2528),MONTH(siječanj!B2528)+10,DAY(siječanj!B2528))</f>
        <v>45988</v>
      </c>
      <c r="C2528" s="8">
        <v>26.3020833333333</v>
      </c>
      <c r="D2528">
        <v>1.0089067267523752</v>
      </c>
      <c r="E2528" s="6">
        <v>110.28075996753526</v>
      </c>
      <c r="F2528" s="7">
        <v>130.0280453992319</v>
      </c>
      <c r="G2528" s="7">
        <v>13.130082940126524</v>
      </c>
      <c r="H2528" s="7">
        <v>111.26300056261039</v>
      </c>
    </row>
    <row r="2529" spans="1:8" x14ac:dyDescent="0.25">
      <c r="A2529" s="21"/>
      <c r="B2529" s="5">
        <f>DATE(YEAR(siječanj!B2529),MONTH(siječanj!B2529)+10,DAY(siječanj!B2529))</f>
        <v>45988</v>
      </c>
      <c r="C2529" s="8">
        <v>26.3125</v>
      </c>
      <c r="D2529">
        <v>1.0089067267523752</v>
      </c>
      <c r="E2529" s="6">
        <v>113.68869595108669</v>
      </c>
      <c r="F2529" s="7">
        <v>135.22308869920116</v>
      </c>
      <c r="G2529" s="7">
        <v>4.8659602620468894</v>
      </c>
      <c r="H2529" s="7">
        <v>114.70129010075688</v>
      </c>
    </row>
    <row r="2530" spans="1:8" x14ac:dyDescent="0.25">
      <c r="A2530" s="21"/>
      <c r="B2530" s="5">
        <f>DATE(YEAR(siječanj!B2530),MONTH(siječanj!B2530)+10,DAY(siječanj!B2530))</f>
        <v>45988</v>
      </c>
      <c r="C2530" s="8">
        <v>26.3229166666667</v>
      </c>
      <c r="D2530">
        <v>1.0089067267523752</v>
      </c>
      <c r="E2530" s="6">
        <v>114.14550058499903</v>
      </c>
      <c r="F2530" s="7">
        <v>142.66423919915721</v>
      </c>
      <c r="G2530" s="7">
        <v>2.6901558600259228</v>
      </c>
      <c r="H2530" s="7">
        <v>115.1621633687227</v>
      </c>
    </row>
    <row r="2531" spans="1:8" x14ac:dyDescent="0.25">
      <c r="A2531" s="21"/>
      <c r="B2531" s="5">
        <f>DATE(YEAR(siječanj!B2531),MONTH(siječanj!B2531)+10,DAY(siječanj!B2531))</f>
        <v>45988</v>
      </c>
      <c r="C2531" s="8">
        <v>26.3333333333333</v>
      </c>
      <c r="D2531">
        <v>1.0089067267523752</v>
      </c>
      <c r="E2531" s="6">
        <v>112.86317684452634</v>
      </c>
      <c r="F2531" s="7">
        <v>152.56783549909869</v>
      </c>
      <c r="G2531" s="7">
        <v>1.7385696130167534</v>
      </c>
      <c r="H2531" s="7">
        <v>113.86841832108554</v>
      </c>
    </row>
    <row r="2532" spans="1:8" x14ac:dyDescent="0.25">
      <c r="A2532" s="21"/>
      <c r="B2532" s="5">
        <f>DATE(YEAR(siječanj!B2532),MONTH(siječanj!B2532)+10,DAY(siječanj!B2532))</f>
        <v>45988</v>
      </c>
      <c r="C2532" s="8">
        <v>26.34375</v>
      </c>
      <c r="D2532">
        <v>1.0089067267523752</v>
      </c>
      <c r="E2532" s="6">
        <v>111.60921301259377</v>
      </c>
      <c r="F2532" s="7">
        <v>156.57736039907502</v>
      </c>
      <c r="G2532" s="7">
        <v>1.3973868280134656</v>
      </c>
      <c r="H2532" s="7">
        <v>112.60328577594458</v>
      </c>
    </row>
    <row r="2533" spans="1:8" x14ac:dyDescent="0.25">
      <c r="A2533" s="21"/>
      <c r="B2533" s="5">
        <f>DATE(YEAR(siječanj!B2533),MONTH(siječanj!B2533)+10,DAY(siječanj!B2533))</f>
        <v>45988</v>
      </c>
      <c r="C2533" s="8">
        <v>26.3541666666667</v>
      </c>
      <c r="D2533">
        <v>1.0089067267523752</v>
      </c>
      <c r="E2533" s="6">
        <v>112.63658187861739</v>
      </c>
      <c r="F2533" s="7">
        <v>159.00644969906068</v>
      </c>
      <c r="G2533" s="7">
        <v>1.3383142380128963</v>
      </c>
      <c r="H2533" s="7">
        <v>113.63980513573178</v>
      </c>
    </row>
    <row r="2534" spans="1:8" x14ac:dyDescent="0.25">
      <c r="A2534" s="21"/>
      <c r="B2534" s="5">
        <f>DATE(YEAR(siječanj!B2534),MONTH(siječanj!B2534)+10,DAY(siječanj!B2534))</f>
        <v>45988</v>
      </c>
      <c r="C2534" s="8">
        <v>26.3645833333333</v>
      </c>
      <c r="D2534">
        <v>1.0089067267523752</v>
      </c>
      <c r="E2534" s="6">
        <v>112.80123358975246</v>
      </c>
      <c r="F2534" s="7">
        <v>161.26667099904734</v>
      </c>
      <c r="G2534" s="7">
        <v>1.2217596960117731</v>
      </c>
      <c r="H2534" s="7">
        <v>113.80592335466723</v>
      </c>
    </row>
    <row r="2535" spans="1:8" x14ac:dyDescent="0.25">
      <c r="A2535" s="21"/>
      <c r="B2535" s="5">
        <f>DATE(YEAR(siječanj!B2535),MONTH(siječanj!B2535)+10,DAY(siječanj!B2535))</f>
        <v>45988</v>
      </c>
      <c r="C2535" s="8">
        <v>26.375</v>
      </c>
      <c r="D2535">
        <v>1.0089067267523752</v>
      </c>
      <c r="E2535" s="6">
        <v>114.29560136188749</v>
      </c>
      <c r="F2535" s="7">
        <v>164.02264659903105</v>
      </c>
      <c r="G2535" s="7">
        <v>1.1237856710108292</v>
      </c>
      <c r="H2535" s="7">
        <v>115.31360105221623</v>
      </c>
    </row>
    <row r="2536" spans="1:8" x14ac:dyDescent="0.25">
      <c r="A2536" s="21"/>
      <c r="B2536" s="5">
        <f>DATE(YEAR(siječanj!B2536),MONTH(siječanj!B2536)+10,DAY(siječanj!B2536))</f>
        <v>45988</v>
      </c>
      <c r="C2536" s="8">
        <v>26.3854166666667</v>
      </c>
      <c r="D2536">
        <v>1.0089067267523752</v>
      </c>
      <c r="E2536" s="6">
        <v>114.47628297417158</v>
      </c>
      <c r="F2536" s="7">
        <v>165.37620149902304</v>
      </c>
      <c r="G2536" s="7">
        <v>1.1920121210114865</v>
      </c>
      <c r="H2536" s="7">
        <v>115.49589194625011</v>
      </c>
    </row>
    <row r="2537" spans="1:8" x14ac:dyDescent="0.25">
      <c r="A2537" s="21"/>
      <c r="B2537" s="5">
        <f>DATE(YEAR(siječanj!B2537),MONTH(siječanj!B2537)+10,DAY(siječanj!B2537))</f>
        <v>45988</v>
      </c>
      <c r="C2537" s="8">
        <v>26.3958333333333</v>
      </c>
      <c r="D2537">
        <v>1.0089067267523752</v>
      </c>
      <c r="E2537" s="6">
        <v>114.44468281061611</v>
      </c>
      <c r="F2537" s="7">
        <v>165.94680209901966</v>
      </c>
      <c r="G2537" s="7">
        <v>1.1402156770109875</v>
      </c>
      <c r="H2537" s="7">
        <v>115.46401032867253</v>
      </c>
    </row>
    <row r="2538" spans="1:8" x14ac:dyDescent="0.25">
      <c r="A2538" s="21"/>
      <c r="B2538" s="5">
        <f>DATE(YEAR(siječanj!B2538),MONTH(siječanj!B2538)+10,DAY(siječanj!B2538))</f>
        <v>45988</v>
      </c>
      <c r="C2538" s="8">
        <v>26.40625</v>
      </c>
      <c r="D2538">
        <v>1.0089067267523752</v>
      </c>
      <c r="E2538" s="6">
        <v>115.04384568604547</v>
      </c>
      <c r="F2538" s="7">
        <v>166.24853209901789</v>
      </c>
      <c r="G2538" s="7">
        <v>1.0852840920104581</v>
      </c>
      <c r="H2538" s="7">
        <v>116.0685097841135</v>
      </c>
    </row>
    <row r="2539" spans="1:8" x14ac:dyDescent="0.25">
      <c r="A2539" s="21"/>
      <c r="B2539" s="5">
        <f>DATE(YEAR(siječanj!B2539),MONTH(siječanj!B2539)+10,DAY(siječanj!B2539))</f>
        <v>45988</v>
      </c>
      <c r="C2539" s="8">
        <v>26.4166666666667</v>
      </c>
      <c r="D2539">
        <v>1.0089067267523752</v>
      </c>
      <c r="E2539" s="6">
        <v>115.55931072388459</v>
      </c>
      <c r="F2539" s="7">
        <v>165.70299649902114</v>
      </c>
      <c r="G2539" s="7">
        <v>1.0528891150101458</v>
      </c>
      <c r="H2539" s="7">
        <v>116.58856592819507</v>
      </c>
    </row>
    <row r="2540" spans="1:8" x14ac:dyDescent="0.25">
      <c r="A2540" s="21"/>
      <c r="B2540" s="5">
        <f>DATE(YEAR(siječanj!B2540),MONTH(siječanj!B2540)+10,DAY(siječanj!B2540))</f>
        <v>45988</v>
      </c>
      <c r="C2540" s="8">
        <v>26.4270833333333</v>
      </c>
      <c r="D2540">
        <v>1.0089067267523752</v>
      </c>
      <c r="E2540" s="6">
        <v>117.4778329295938</v>
      </c>
      <c r="F2540" s="7">
        <v>164.7736262990266</v>
      </c>
      <c r="G2540" s="7">
        <v>1.1306095970108949</v>
      </c>
      <c r="H2540" s="7">
        <v>118.52417588695889</v>
      </c>
    </row>
    <row r="2541" spans="1:8" x14ac:dyDescent="0.25">
      <c r="A2541" s="21"/>
      <c r="B2541" s="5">
        <f>DATE(YEAR(siječanj!B2541),MONTH(siječanj!B2541)+10,DAY(siječanj!B2541))</f>
        <v>45988</v>
      </c>
      <c r="C2541" s="8">
        <v>26.4375</v>
      </c>
      <c r="D2541">
        <v>1.0089067267523752</v>
      </c>
      <c r="E2541" s="6">
        <v>119.13865431560704</v>
      </c>
      <c r="F2541" s="7">
        <v>164.35631059902909</v>
      </c>
      <c r="G2541" s="7">
        <v>1.2126343970116853</v>
      </c>
      <c r="H2541" s="7">
        <v>120.19978975524185</v>
      </c>
    </row>
    <row r="2542" spans="1:8" x14ac:dyDescent="0.25">
      <c r="A2542" s="21"/>
      <c r="B2542" s="5">
        <f>DATE(YEAR(siječanj!B2542),MONTH(siječanj!B2542)+10,DAY(siječanj!B2542))</f>
        <v>45988</v>
      </c>
      <c r="C2542" s="8">
        <v>26.4479166666667</v>
      </c>
      <c r="D2542">
        <v>1.0089067267523752</v>
      </c>
      <c r="E2542" s="6">
        <v>120.06907011555971</v>
      </c>
      <c r="F2542" s="7">
        <v>163.95618029903144</v>
      </c>
      <c r="G2542" s="7">
        <v>1.1836206250114059</v>
      </c>
      <c r="H2542" s="7">
        <v>121.13849251449079</v>
      </c>
    </row>
    <row r="2543" spans="1:8" x14ac:dyDescent="0.25">
      <c r="A2543" s="21"/>
      <c r="B2543" s="5">
        <f>DATE(YEAR(siječanj!B2543),MONTH(siječanj!B2543)+10,DAY(siječanj!B2543))</f>
        <v>45988</v>
      </c>
      <c r="C2543" s="8">
        <v>26.4583333333333</v>
      </c>
      <c r="D2543">
        <v>1.0089067267523752</v>
      </c>
      <c r="E2543" s="6">
        <v>120.2113917048494</v>
      </c>
      <c r="F2543" s="7">
        <v>163.79977209903234</v>
      </c>
      <c r="G2543" s="7">
        <v>1.1113095580107089</v>
      </c>
      <c r="H2543" s="7">
        <v>121.28208172328725</v>
      </c>
    </row>
    <row r="2544" spans="1:8" x14ac:dyDescent="0.25">
      <c r="A2544" s="21"/>
      <c r="B2544" s="5">
        <f>DATE(YEAR(siječanj!B2544),MONTH(siječanj!B2544)+10,DAY(siječanj!B2544))</f>
        <v>45988</v>
      </c>
      <c r="C2544" s="8">
        <v>26.46875</v>
      </c>
      <c r="D2544">
        <v>1.0089067267523752</v>
      </c>
      <c r="E2544" s="6">
        <v>119.47628769948649</v>
      </c>
      <c r="F2544" s="7">
        <v>163.32519139903519</v>
      </c>
      <c r="G2544" s="7">
        <v>1.1763880540113361</v>
      </c>
      <c r="H2544" s="7">
        <v>120.54043034741399</v>
      </c>
    </row>
    <row r="2545" spans="1:8" x14ac:dyDescent="0.25">
      <c r="A2545" s="21"/>
      <c r="B2545" s="5">
        <f>DATE(YEAR(siječanj!B2545),MONTH(siječanj!B2545)+10,DAY(siječanj!B2545))</f>
        <v>45988</v>
      </c>
      <c r="C2545" s="8">
        <v>26.4791666666667</v>
      </c>
      <c r="D2545">
        <v>1.0089067267523752</v>
      </c>
      <c r="E2545" s="6">
        <v>120.218736018724</v>
      </c>
      <c r="F2545" s="7">
        <v>162.7772741990384</v>
      </c>
      <c r="G2545" s="7">
        <v>1.2322445810118743</v>
      </c>
      <c r="H2545" s="7">
        <v>121.28949145095871</v>
      </c>
    </row>
    <row r="2546" spans="1:8" x14ac:dyDescent="0.25">
      <c r="A2546" s="21"/>
      <c r="B2546" s="5">
        <f>DATE(YEAR(siječanj!B2546),MONTH(siječanj!B2546)+10,DAY(siječanj!B2546))</f>
        <v>45988</v>
      </c>
      <c r="C2546" s="8">
        <v>26.4895833333333</v>
      </c>
      <c r="D2546">
        <v>1.0089067267523752</v>
      </c>
      <c r="E2546" s="6">
        <v>120.86202025104241</v>
      </c>
      <c r="F2546" s="7">
        <v>162.39073919904069</v>
      </c>
      <c r="G2546" s="7">
        <v>1.2542535390120864</v>
      </c>
      <c r="H2546" s="7">
        <v>121.93850524015849</v>
      </c>
    </row>
    <row r="2547" spans="1:8" x14ac:dyDescent="0.25">
      <c r="A2547" s="21"/>
      <c r="B2547" s="5">
        <f>DATE(YEAR(siječanj!B2547),MONTH(siječanj!B2547)+10,DAY(siječanj!B2547))</f>
        <v>45988</v>
      </c>
      <c r="C2547" s="8">
        <v>26.5</v>
      </c>
      <c r="D2547">
        <v>1.0089067267523752</v>
      </c>
      <c r="E2547" s="6">
        <v>121.52158401589594</v>
      </c>
      <c r="F2547" s="7">
        <v>161.78482439904423</v>
      </c>
      <c r="G2547" s="7">
        <v>1.1216823960108089</v>
      </c>
      <c r="H2547" s="7">
        <v>122.60394355924133</v>
      </c>
    </row>
    <row r="2548" spans="1:8" x14ac:dyDescent="0.25">
      <c r="A2548" s="21"/>
      <c r="B2548" s="5">
        <f>DATE(YEAR(siječanj!B2548),MONTH(siječanj!B2548)+10,DAY(siječanj!B2548))</f>
        <v>45988</v>
      </c>
      <c r="C2548" s="8">
        <v>26.5104166666667</v>
      </c>
      <c r="D2548">
        <v>1.0089067267523752</v>
      </c>
      <c r="E2548" s="6">
        <v>121.92038699537257</v>
      </c>
      <c r="F2548" s="7">
        <v>161.01854769904878</v>
      </c>
      <c r="G2548" s="7">
        <v>1.0701386070103123</v>
      </c>
      <c r="H2548" s="7">
        <v>123.0062985678842</v>
      </c>
    </row>
    <row r="2549" spans="1:8" x14ac:dyDescent="0.25">
      <c r="A2549" s="21"/>
      <c r="B2549" s="5">
        <f>DATE(YEAR(siječanj!B2549),MONTH(siječanj!B2549)+10,DAY(siječanj!B2549))</f>
        <v>45988</v>
      </c>
      <c r="C2549" s="8">
        <v>26.5208333333333</v>
      </c>
      <c r="D2549">
        <v>1.0089067267523752</v>
      </c>
      <c r="E2549" s="6">
        <v>121.12498017005861</v>
      </c>
      <c r="F2549" s="7">
        <v>160.32864849905289</v>
      </c>
      <c r="G2549" s="7">
        <v>1.0604442810102186</v>
      </c>
      <c r="H2549" s="7">
        <v>122.20380727132019</v>
      </c>
    </row>
    <row r="2550" spans="1:8" x14ac:dyDescent="0.25">
      <c r="A2550" s="21"/>
      <c r="B2550" s="5">
        <f>DATE(YEAR(siječanj!B2550),MONTH(siječanj!B2550)+10,DAY(siječanj!B2550))</f>
        <v>45988</v>
      </c>
      <c r="C2550" s="8">
        <v>26.53125</v>
      </c>
      <c r="D2550">
        <v>1.0089067267523752</v>
      </c>
      <c r="E2550" s="6">
        <v>119.28057173979546</v>
      </c>
      <c r="F2550" s="7">
        <v>159.85769829905567</v>
      </c>
      <c r="G2550" s="7">
        <v>0.99972026900963373</v>
      </c>
      <c r="H2550" s="7">
        <v>120.34297119914892</v>
      </c>
    </row>
    <row r="2551" spans="1:8" x14ac:dyDescent="0.25">
      <c r="A2551" s="21"/>
      <c r="B2551" s="5">
        <f>DATE(YEAR(siječanj!B2551),MONTH(siječanj!B2551)+10,DAY(siječanj!B2551))</f>
        <v>45988</v>
      </c>
      <c r="C2551" s="8">
        <v>26.5416666666667</v>
      </c>
      <c r="D2551">
        <v>1.0089067267523752</v>
      </c>
      <c r="E2551" s="6">
        <v>116.79178248219651</v>
      </c>
      <c r="F2551" s="7">
        <v>159.14873609905985</v>
      </c>
      <c r="G2551" s="7">
        <v>1.0477517630100963</v>
      </c>
      <c r="H2551" s="7">
        <v>117.83201497568828</v>
      </c>
    </row>
    <row r="2552" spans="1:8" x14ac:dyDescent="0.25">
      <c r="A2552" s="21"/>
      <c r="B2552" s="5">
        <f>DATE(YEAR(siječanj!B2552),MONTH(siječanj!B2552)+10,DAY(siječanj!B2552))</f>
        <v>45988</v>
      </c>
      <c r="C2552" s="8">
        <v>26.5520833333333</v>
      </c>
      <c r="D2552">
        <v>1.0089067267523752</v>
      </c>
      <c r="E2552" s="6">
        <v>114.30667330634076</v>
      </c>
      <c r="F2552" s="7">
        <v>158.09035879906611</v>
      </c>
      <c r="G2552" s="7">
        <v>1.1237003530108283</v>
      </c>
      <c r="H2552" s="7">
        <v>115.32477161145336</v>
      </c>
    </row>
    <row r="2553" spans="1:8" x14ac:dyDescent="0.25">
      <c r="A2553" s="21"/>
      <c r="B2553" s="5">
        <f>DATE(YEAR(siječanj!B2553),MONTH(siječanj!B2553)+10,DAY(siječanj!B2553))</f>
        <v>45988</v>
      </c>
      <c r="C2553" s="8">
        <v>26.5625</v>
      </c>
      <c r="D2553">
        <v>1.0089067267523752</v>
      </c>
      <c r="E2553" s="6">
        <v>115.59127542851181</v>
      </c>
      <c r="F2553" s="7">
        <v>157.36900149907035</v>
      </c>
      <c r="G2553" s="7">
        <v>1.1017346040106166</v>
      </c>
      <c r="H2553" s="7">
        <v>116.6208153337121</v>
      </c>
    </row>
    <row r="2554" spans="1:8" x14ac:dyDescent="0.25">
      <c r="A2554" s="21"/>
      <c r="B2554" s="5">
        <f>DATE(YEAR(siječanj!B2554),MONTH(siječanj!B2554)+10,DAY(siječanj!B2554))</f>
        <v>45988</v>
      </c>
      <c r="C2554" s="8">
        <v>26.5729166666667</v>
      </c>
      <c r="D2554">
        <v>1.0089067267523752</v>
      </c>
      <c r="E2554" s="6">
        <v>116.41372070098082</v>
      </c>
      <c r="F2554" s="7">
        <v>156.38192319907617</v>
      </c>
      <c r="G2554" s="7">
        <v>1.0792379090104001</v>
      </c>
      <c r="H2554" s="7">
        <v>117.45058590149178</v>
      </c>
    </row>
    <row r="2555" spans="1:8" x14ac:dyDescent="0.25">
      <c r="A2555" s="21"/>
      <c r="B2555" s="5">
        <f>DATE(YEAR(siječanj!B2555),MONTH(siječanj!B2555)+10,DAY(siječanj!B2555))</f>
        <v>45988</v>
      </c>
      <c r="C2555" s="8">
        <v>26.5833333333333</v>
      </c>
      <c r="D2555">
        <v>1.0089067267523752</v>
      </c>
      <c r="E2555" s="6">
        <v>116.69685519463559</v>
      </c>
      <c r="F2555" s="7">
        <v>154.76651429908571</v>
      </c>
      <c r="G2555" s="7">
        <v>1.0891955100104957</v>
      </c>
      <c r="H2555" s="7">
        <v>117.73624219671571</v>
      </c>
    </row>
    <row r="2556" spans="1:8" x14ac:dyDescent="0.25">
      <c r="A2556" s="21"/>
      <c r="B2556" s="5">
        <f>DATE(YEAR(siječanj!B2556),MONTH(siječanj!B2556)+10,DAY(siječanj!B2556))</f>
        <v>45988</v>
      </c>
      <c r="C2556" s="8">
        <v>26.59375</v>
      </c>
      <c r="D2556">
        <v>1.0089067267523752</v>
      </c>
      <c r="E2556" s="6">
        <v>118.1261949812973</v>
      </c>
      <c r="F2556" s="7">
        <v>153.87871519909095</v>
      </c>
      <c r="G2556" s="7">
        <v>1.0743396650103527</v>
      </c>
      <c r="H2556" s="7">
        <v>119.17831272229351</v>
      </c>
    </row>
    <row r="2557" spans="1:8" x14ac:dyDescent="0.25">
      <c r="A2557" s="21"/>
      <c r="B2557" s="5">
        <f>DATE(YEAR(siječanj!B2557),MONTH(siječanj!B2557)+10,DAY(siječanj!B2557))</f>
        <v>45988</v>
      </c>
      <c r="C2557" s="8">
        <v>26.6041666666667</v>
      </c>
      <c r="D2557">
        <v>1.0089067267523752</v>
      </c>
      <c r="E2557" s="6">
        <v>118.40874502051639</v>
      </c>
      <c r="F2557" s="7">
        <v>152.86219679909698</v>
      </c>
      <c r="G2557" s="7">
        <v>1.2383698570119333</v>
      </c>
      <c r="H2557" s="7">
        <v>119.4633793575058</v>
      </c>
    </row>
    <row r="2558" spans="1:8" x14ac:dyDescent="0.25">
      <c r="A2558" s="21"/>
      <c r="B2558" s="5">
        <f>DATE(YEAR(siječanj!B2558),MONTH(siječanj!B2558)+10,DAY(siječanj!B2558))</f>
        <v>45988</v>
      </c>
      <c r="C2558" s="8">
        <v>26.6145833333333</v>
      </c>
      <c r="D2558">
        <v>1.0089067267523752</v>
      </c>
      <c r="E2558" s="6">
        <v>120.5239311908233</v>
      </c>
      <c r="F2558" s="7">
        <v>150.79392429910922</v>
      </c>
      <c r="G2558" s="7">
        <v>1.2691075530122296</v>
      </c>
      <c r="H2558" s="7">
        <v>121.59740491306205</v>
      </c>
    </row>
    <row r="2559" spans="1:8" x14ac:dyDescent="0.25">
      <c r="A2559" s="21"/>
      <c r="B2559" s="5">
        <f>DATE(YEAR(siječanj!B2559),MONTH(siječanj!B2559)+10,DAY(siječanj!B2559))</f>
        <v>45988</v>
      </c>
      <c r="C2559" s="8">
        <v>26.625</v>
      </c>
      <c r="D2559">
        <v>1.0089067267523752</v>
      </c>
      <c r="E2559" s="6">
        <v>122.28921736830692</v>
      </c>
      <c r="F2559" s="7">
        <v>147.01357379913154</v>
      </c>
      <c r="G2559" s="7">
        <v>1.454325752014014</v>
      </c>
      <c r="H2559" s="7">
        <v>123.37841401216825</v>
      </c>
    </row>
    <row r="2560" spans="1:8" x14ac:dyDescent="0.25">
      <c r="A2560" s="21"/>
      <c r="B2560" s="5">
        <f>DATE(YEAR(siječanj!B2560),MONTH(siječanj!B2560)+10,DAY(siječanj!B2560))</f>
        <v>45988</v>
      </c>
      <c r="C2560" s="8">
        <v>26.6354166666667</v>
      </c>
      <c r="D2560">
        <v>1.0089067267523752</v>
      </c>
      <c r="E2560" s="6">
        <v>124.31377942066059</v>
      </c>
      <c r="F2560" s="7">
        <v>145.33087369914145</v>
      </c>
      <c r="G2560" s="7">
        <v>1.8087777710174298</v>
      </c>
      <c r="H2560" s="7">
        <v>125.42100828551547</v>
      </c>
    </row>
    <row r="2561" spans="1:8" x14ac:dyDescent="0.25">
      <c r="A2561" s="21"/>
      <c r="B2561" s="5">
        <f>DATE(YEAR(siječanj!B2561),MONTH(siječanj!B2561)+10,DAY(siječanj!B2561))</f>
        <v>45988</v>
      </c>
      <c r="C2561" s="8">
        <v>26.6458333333333</v>
      </c>
      <c r="D2561">
        <v>1.0089067267523752</v>
      </c>
      <c r="E2561" s="6">
        <v>126.14824122890928</v>
      </c>
      <c r="F2561" s="7">
        <v>144.16553389914836</v>
      </c>
      <c r="G2561" s="7">
        <v>2.4207901800233271</v>
      </c>
      <c r="H2561" s="7">
        <v>127.27180914382789</v>
      </c>
    </row>
    <row r="2562" spans="1:8" x14ac:dyDescent="0.25">
      <c r="A2562" s="21"/>
      <c r="B2562" s="5">
        <f>DATE(YEAR(siječanj!B2562),MONTH(siječanj!B2562)+10,DAY(siječanj!B2562))</f>
        <v>45988</v>
      </c>
      <c r="C2562" s="8">
        <v>26.65625</v>
      </c>
      <c r="D2562">
        <v>1.0089067267523752</v>
      </c>
      <c r="E2562" s="6">
        <v>129.82776526390847</v>
      </c>
      <c r="F2562" s="7">
        <v>143.08071259915474</v>
      </c>
      <c r="G2562" s="7">
        <v>6.101519405058796</v>
      </c>
      <c r="H2562" s="7">
        <v>130.98410569398561</v>
      </c>
    </row>
    <row r="2563" spans="1:8" x14ac:dyDescent="0.25">
      <c r="A2563" s="21"/>
      <c r="B2563" s="5">
        <f>DATE(YEAR(siječanj!B2563),MONTH(siječanj!B2563)+10,DAY(siječanj!B2563))</f>
        <v>45988</v>
      </c>
      <c r="C2563" s="8">
        <v>26.6666666666667</v>
      </c>
      <c r="D2563">
        <v>1.0089067267523752</v>
      </c>
      <c r="E2563" s="6">
        <v>131.32129399721805</v>
      </c>
      <c r="F2563" s="7">
        <v>140.85726669916787</v>
      </c>
      <c r="G2563" s="7">
        <v>15.313099040147563</v>
      </c>
      <c r="H2563" s="7">
        <v>132.4909368796196</v>
      </c>
    </row>
    <row r="2564" spans="1:8" x14ac:dyDescent="0.25">
      <c r="A2564" s="21"/>
      <c r="B2564" s="5">
        <f>DATE(YEAR(siječanj!B2564),MONTH(siječanj!B2564)+10,DAY(siječanj!B2564))</f>
        <v>45988</v>
      </c>
      <c r="C2564" s="8">
        <v>26.6770833333333</v>
      </c>
      <c r="D2564">
        <v>1.0089067267523752</v>
      </c>
      <c r="E2564" s="6">
        <v>134.09883742646082</v>
      </c>
      <c r="F2564" s="7">
        <v>141.2768709991654</v>
      </c>
      <c r="G2564" s="7">
        <v>45.47181092043818</v>
      </c>
      <c r="H2564" s="7">
        <v>135.2932191292295</v>
      </c>
    </row>
    <row r="2565" spans="1:8" x14ac:dyDescent="0.25">
      <c r="A2565" s="21"/>
      <c r="B2565" s="5">
        <f>DATE(YEAR(siječanj!B2565),MONTH(siječanj!B2565)+10,DAY(siječanj!B2565))</f>
        <v>45988</v>
      </c>
      <c r="C2565" s="8">
        <v>26.6875</v>
      </c>
      <c r="D2565">
        <v>1.0089067267523752</v>
      </c>
      <c r="E2565" s="6">
        <v>139.20120984148286</v>
      </c>
      <c r="F2565" s="7">
        <v>142.32236209915922</v>
      </c>
      <c r="G2565" s="7">
        <v>120.81840370116424</v>
      </c>
      <c r="H2565" s="7">
        <v>140.441036981141</v>
      </c>
    </row>
    <row r="2566" spans="1:8" x14ac:dyDescent="0.25">
      <c r="A2566" s="21"/>
      <c r="B2566" s="5">
        <f>DATE(YEAR(siječanj!B2566),MONTH(siječanj!B2566)+10,DAY(siječanj!B2566))</f>
        <v>45988</v>
      </c>
      <c r="C2566" s="8">
        <v>26.6979166666667</v>
      </c>
      <c r="D2566">
        <v>1.0089067267523752</v>
      </c>
      <c r="E2566" s="6">
        <v>144.08477341239993</v>
      </c>
      <c r="F2566" s="7">
        <v>143.63995549915143</v>
      </c>
      <c r="G2566" s="7">
        <v>182.20068400175572</v>
      </c>
      <c r="H2566" s="7">
        <v>145.36809711836207</v>
      </c>
    </row>
    <row r="2567" spans="1:8" x14ac:dyDescent="0.25">
      <c r="A2567" s="21"/>
      <c r="B2567" s="5">
        <f>DATE(YEAR(siječanj!B2567),MONTH(siječanj!B2567)+10,DAY(siječanj!B2567))</f>
        <v>45988</v>
      </c>
      <c r="C2567" s="8">
        <v>26.7083333333333</v>
      </c>
      <c r="D2567">
        <v>1.0089067267523752</v>
      </c>
      <c r="E2567" s="6">
        <v>148.20969036080496</v>
      </c>
      <c r="F2567" s="7">
        <v>143.47225029915245</v>
      </c>
      <c r="G2567" s="7">
        <v>199.70118990192438</v>
      </c>
      <c r="H2567" s="7">
        <v>149.5297535749028</v>
      </c>
    </row>
    <row r="2568" spans="1:8" x14ac:dyDescent="0.25">
      <c r="A2568" s="21"/>
      <c r="B2568" s="5">
        <f>DATE(YEAR(siječanj!B2568),MONTH(siječanj!B2568)+10,DAY(siječanj!B2568))</f>
        <v>45988</v>
      </c>
      <c r="C2568" s="8">
        <v>26.71875</v>
      </c>
      <c r="D2568">
        <v>1.0089067267523752</v>
      </c>
      <c r="E2568" s="6">
        <v>154.52560118222556</v>
      </c>
      <c r="F2568" s="7">
        <v>143.23907939915381</v>
      </c>
      <c r="G2568" s="7">
        <v>201.43123510194107</v>
      </c>
      <c r="H2568" s="7">
        <v>155.90191848820214</v>
      </c>
    </row>
    <row r="2569" spans="1:8" x14ac:dyDescent="0.25">
      <c r="A2569" s="21"/>
      <c r="B2569" s="5">
        <f>DATE(YEAR(siječanj!B2569),MONTH(siječanj!B2569)+10,DAY(siječanj!B2569))</f>
        <v>45988</v>
      </c>
      <c r="C2569" s="8">
        <v>26.7291666666667</v>
      </c>
      <c r="D2569">
        <v>1.0089067267523752</v>
      </c>
      <c r="E2569" s="6">
        <v>161.00826279774597</v>
      </c>
      <c r="F2569" s="7">
        <v>142.85236539915613</v>
      </c>
      <c r="G2569" s="7">
        <v>201.90479060194559</v>
      </c>
      <c r="H2569" s="7">
        <v>162.44231939936012</v>
      </c>
    </row>
    <row r="2570" spans="1:8" x14ac:dyDescent="0.25">
      <c r="A2570" s="21"/>
      <c r="B2570" s="5">
        <f>DATE(YEAR(siječanj!B2570),MONTH(siječanj!B2570)+10,DAY(siječanj!B2570))</f>
        <v>45988</v>
      </c>
      <c r="C2570" s="8">
        <v>26.7395833333333</v>
      </c>
      <c r="D2570">
        <v>1.0089067267523752</v>
      </c>
      <c r="E2570" s="6">
        <v>164.96046058260225</v>
      </c>
      <c r="F2570" s="7">
        <v>142.6167000991575</v>
      </c>
      <c r="G2570" s="7">
        <v>202.34720920194985</v>
      </c>
      <c r="H2570" s="7">
        <v>166.42971832995747</v>
      </c>
    </row>
    <row r="2571" spans="1:8" x14ac:dyDescent="0.25">
      <c r="A2571" s="21"/>
      <c r="B2571" s="5">
        <f>DATE(YEAR(siječanj!B2571),MONTH(siječanj!B2571)+10,DAY(siječanj!B2571))</f>
        <v>45988</v>
      </c>
      <c r="C2571" s="8">
        <v>26.75</v>
      </c>
      <c r="D2571">
        <v>1.0089067267523752</v>
      </c>
      <c r="E2571" s="6">
        <v>167.90607824853126</v>
      </c>
      <c r="F2571" s="7">
        <v>142.04360199916087</v>
      </c>
      <c r="G2571" s="7">
        <v>203.02687060195643</v>
      </c>
      <c r="H2571" s="7">
        <v>169.40157180755386</v>
      </c>
    </row>
    <row r="2572" spans="1:8" x14ac:dyDescent="0.25">
      <c r="A2572" s="21"/>
      <c r="B2572" s="5">
        <f>DATE(YEAR(siječanj!B2572),MONTH(siječanj!B2572)+10,DAY(siječanj!B2572))</f>
        <v>45988</v>
      </c>
      <c r="C2572" s="8">
        <v>26.7604166666667</v>
      </c>
      <c r="D2572">
        <v>1.0089067267523752</v>
      </c>
      <c r="E2572" s="6">
        <v>169.8796293158602</v>
      </c>
      <c r="F2572" s="7">
        <v>141.18654859916595</v>
      </c>
      <c r="G2572" s="7">
        <v>203.28306560195887</v>
      </c>
      <c r="H2572" s="7">
        <v>171.39270075497137</v>
      </c>
    </row>
    <row r="2573" spans="1:8" x14ac:dyDescent="0.25">
      <c r="A2573" s="21"/>
      <c r="B2573" s="5">
        <f>DATE(YEAR(siječanj!B2573),MONTH(siječanj!B2573)+10,DAY(siječanj!B2573))</f>
        <v>45988</v>
      </c>
      <c r="C2573" s="8">
        <v>26.7708333333333</v>
      </c>
      <c r="D2573">
        <v>1.0089067267523752</v>
      </c>
      <c r="E2573" s="6">
        <v>172.27470080939986</v>
      </c>
      <c r="F2573" s="7">
        <v>139.89323259917356</v>
      </c>
      <c r="G2573" s="7">
        <v>203.31922440195925</v>
      </c>
      <c r="H2573" s="7">
        <v>173.80910449585639</v>
      </c>
    </row>
    <row r="2574" spans="1:8" x14ac:dyDescent="0.25">
      <c r="A2574" s="21"/>
      <c r="B2574" s="5">
        <f>DATE(YEAR(siječanj!B2574),MONTH(siječanj!B2574)+10,DAY(siječanj!B2574))</f>
        <v>45988</v>
      </c>
      <c r="C2574" s="8">
        <v>26.78125</v>
      </c>
      <c r="D2574">
        <v>1.0089067267523752</v>
      </c>
      <c r="E2574" s="6">
        <v>175.59398694226965</v>
      </c>
      <c r="F2574" s="7">
        <v>138.34575809918272</v>
      </c>
      <c r="G2574" s="7">
        <v>203.51669320196112</v>
      </c>
      <c r="H2574" s="7">
        <v>177.15795460332458</v>
      </c>
    </row>
    <row r="2575" spans="1:8" x14ac:dyDescent="0.25">
      <c r="A2575" s="21"/>
      <c r="B2575" s="5">
        <f>DATE(YEAR(siječanj!B2575),MONTH(siječanj!B2575)+10,DAY(siječanj!B2575))</f>
        <v>45988</v>
      </c>
      <c r="C2575" s="8">
        <v>26.7916666666667</v>
      </c>
      <c r="D2575">
        <v>1.0089067267523752</v>
      </c>
      <c r="E2575" s="6">
        <v>175.61565930522477</v>
      </c>
      <c r="F2575" s="7">
        <v>135.67256979919853</v>
      </c>
      <c r="G2575" s="7">
        <v>203.77456590196363</v>
      </c>
      <c r="H2575" s="7">
        <v>177.17981999609464</v>
      </c>
    </row>
    <row r="2576" spans="1:8" x14ac:dyDescent="0.25">
      <c r="A2576" s="21"/>
      <c r="B2576" s="5">
        <f>DATE(YEAR(siječanj!B2576),MONTH(siječanj!B2576)+10,DAY(siječanj!B2576))</f>
        <v>45988</v>
      </c>
      <c r="C2576" s="8">
        <v>26.8020833333333</v>
      </c>
      <c r="D2576">
        <v>1.0089067267523752</v>
      </c>
      <c r="E2576" s="6">
        <v>175.02725831621754</v>
      </c>
      <c r="F2576" s="7">
        <v>133.64831199921048</v>
      </c>
      <c r="G2576" s="7">
        <v>203.76078510196348</v>
      </c>
      <c r="H2576" s="7">
        <v>176.58617828025749</v>
      </c>
    </row>
    <row r="2577" spans="1:8" x14ac:dyDescent="0.25">
      <c r="A2577" s="21"/>
      <c r="B2577" s="5">
        <f>DATE(YEAR(siječanj!B2577),MONTH(siječanj!B2577)+10,DAY(siječanj!B2577))</f>
        <v>45988</v>
      </c>
      <c r="C2577" s="8">
        <v>26.8125</v>
      </c>
      <c r="D2577">
        <v>1.0089067267523752</v>
      </c>
      <c r="E2577" s="6">
        <v>175.97079363234977</v>
      </c>
      <c r="F2577" s="7">
        <v>131.17748889922507</v>
      </c>
      <c r="G2577" s="7">
        <v>203.46167000196058</v>
      </c>
      <c r="H2577" s="7">
        <v>177.53811740763172</v>
      </c>
    </row>
    <row r="2578" spans="1:8" x14ac:dyDescent="0.25">
      <c r="A2578" s="21"/>
      <c r="B2578" s="5">
        <f>DATE(YEAR(siječanj!B2578),MONTH(siječanj!B2578)+10,DAY(siječanj!B2578))</f>
        <v>45988</v>
      </c>
      <c r="C2578" s="8">
        <v>26.8229166666667</v>
      </c>
      <c r="D2578">
        <v>1.0089067267523752</v>
      </c>
      <c r="E2578" s="6">
        <v>176.98068136714261</v>
      </c>
      <c r="F2578" s="7">
        <v>128.19334429924271</v>
      </c>
      <c r="G2578" s="7">
        <v>203.24267820195848</v>
      </c>
      <c r="H2578" s="7">
        <v>178.55699993652894</v>
      </c>
    </row>
    <row r="2579" spans="1:8" x14ac:dyDescent="0.25">
      <c r="A2579" s="21"/>
      <c r="B2579" s="5">
        <f>DATE(YEAR(siječanj!B2579),MONTH(siječanj!B2579)+10,DAY(siječanj!B2579))</f>
        <v>45988</v>
      </c>
      <c r="C2579" s="8">
        <v>26.8333333333333</v>
      </c>
      <c r="D2579">
        <v>1.0089067267523752</v>
      </c>
      <c r="E2579" s="6">
        <v>179.4597042920615</v>
      </c>
      <c r="F2579" s="7">
        <v>122.0154103992792</v>
      </c>
      <c r="G2579" s="7">
        <v>203.43781890196036</v>
      </c>
      <c r="H2579" s="7">
        <v>181.05810284125295</v>
      </c>
    </row>
    <row r="2580" spans="1:8" x14ac:dyDescent="0.25">
      <c r="A2580" s="21"/>
      <c r="B2580" s="5">
        <f>DATE(YEAR(siječanj!B2580),MONTH(siječanj!B2580)+10,DAY(siječanj!B2580))</f>
        <v>45988</v>
      </c>
      <c r="C2580" s="8">
        <v>26.84375</v>
      </c>
      <c r="D2580">
        <v>1.0089067267523752</v>
      </c>
      <c r="E2580" s="6">
        <v>179.69766640144377</v>
      </c>
      <c r="F2580" s="7">
        <v>118.28677359930123</v>
      </c>
      <c r="G2580" s="7">
        <v>202.91345010195533</v>
      </c>
      <c r="H2580" s="7">
        <v>181.29818441412093</v>
      </c>
    </row>
    <row r="2581" spans="1:8" x14ac:dyDescent="0.25">
      <c r="A2581" s="21"/>
      <c r="B2581" s="5">
        <f>DATE(YEAR(siječanj!B2581),MONTH(siječanj!B2581)+10,DAY(siječanj!B2581))</f>
        <v>45988</v>
      </c>
      <c r="C2581" s="8">
        <v>26.8541666666667</v>
      </c>
      <c r="D2581">
        <v>1.0089067267523752</v>
      </c>
      <c r="E2581" s="6">
        <v>177.25732049175556</v>
      </c>
      <c r="F2581" s="7">
        <v>115.46923779931788</v>
      </c>
      <c r="G2581" s="7">
        <v>202.64638440195276</v>
      </c>
      <c r="H2581" s="7">
        <v>178.83610301023384</v>
      </c>
    </row>
    <row r="2582" spans="1:8" x14ac:dyDescent="0.25">
      <c r="A2582" s="21"/>
      <c r="B2582" s="5">
        <f>DATE(YEAR(siječanj!B2582),MONTH(siječanj!B2582)+10,DAY(siječanj!B2582))</f>
        <v>45988</v>
      </c>
      <c r="C2582" s="8">
        <v>26.8645833333333</v>
      </c>
      <c r="D2582">
        <v>1.0089067267523752</v>
      </c>
      <c r="E2582" s="6">
        <v>173.89655889656899</v>
      </c>
      <c r="F2582" s="7">
        <v>113.28295349933079</v>
      </c>
      <c r="G2582" s="7">
        <v>201.92867610194583</v>
      </c>
      <c r="H2582" s="7">
        <v>175.44540802983906</v>
      </c>
    </row>
    <row r="2583" spans="1:8" x14ac:dyDescent="0.25">
      <c r="A2583" s="21"/>
      <c r="B2583" s="5">
        <f>DATE(YEAR(siječanj!B2583),MONTH(siječanj!B2583)+10,DAY(siječanj!B2583))</f>
        <v>45988</v>
      </c>
      <c r="C2583" s="8">
        <v>26.875</v>
      </c>
      <c r="D2583">
        <v>1.0089067267523752</v>
      </c>
      <c r="E2583" s="6">
        <v>172.70773003498948</v>
      </c>
      <c r="F2583" s="7">
        <v>110.1126514993495</v>
      </c>
      <c r="G2583" s="7">
        <v>200.70560920193407</v>
      </c>
      <c r="H2583" s="7">
        <v>174.24599059443412</v>
      </c>
    </row>
    <row r="2584" spans="1:8" x14ac:dyDescent="0.25">
      <c r="A2584" s="21"/>
      <c r="B2584" s="5">
        <f>DATE(YEAR(siječanj!B2584),MONTH(siječanj!B2584)+10,DAY(siječanj!B2584))</f>
        <v>45988</v>
      </c>
      <c r="C2584" s="8">
        <v>26.8854166666667</v>
      </c>
      <c r="D2584">
        <v>1.0089067267523752</v>
      </c>
      <c r="E2584" s="6">
        <v>179.58466956581339</v>
      </c>
      <c r="F2584" s="7">
        <v>107.86775979936277</v>
      </c>
      <c r="G2584" s="7">
        <v>200.35308030193067</v>
      </c>
      <c r="H2584" s="7">
        <v>181.18418114655168</v>
      </c>
    </row>
    <row r="2585" spans="1:8" x14ac:dyDescent="0.25">
      <c r="A2585" s="21"/>
      <c r="B2585" s="5">
        <f>DATE(YEAR(siječanj!B2585),MONTH(siječanj!B2585)+10,DAY(siječanj!B2585))</f>
        <v>45988</v>
      </c>
      <c r="C2585" s="8">
        <v>26.8958333333333</v>
      </c>
      <c r="D2585">
        <v>1.0089067267523752</v>
      </c>
      <c r="E2585" s="6">
        <v>185.92986650746457</v>
      </c>
      <c r="F2585" s="7">
        <v>106.04063409937356</v>
      </c>
      <c r="G2585" s="7">
        <v>199.71068430192446</v>
      </c>
      <c r="H2585" s="7">
        <v>187.58589302355216</v>
      </c>
    </row>
    <row r="2586" spans="1:8" x14ac:dyDescent="0.25">
      <c r="A2586" s="21"/>
      <c r="B2586" s="5">
        <f>DATE(YEAR(siječanj!B2586),MONTH(siječanj!B2586)+10,DAY(siječanj!B2586))</f>
        <v>45988</v>
      </c>
      <c r="C2586" s="8">
        <v>26.90625</v>
      </c>
      <c r="D2586">
        <v>1.0089067267523752</v>
      </c>
      <c r="E2586" s="6">
        <v>186.30317340513582</v>
      </c>
      <c r="F2586" s="7">
        <v>104.22728559938426</v>
      </c>
      <c r="G2586" s="7">
        <v>199.77946220192513</v>
      </c>
      <c r="H2586" s="7">
        <v>187.96252486375576</v>
      </c>
    </row>
    <row r="2587" spans="1:8" x14ac:dyDescent="0.25">
      <c r="A2587" s="21"/>
      <c r="B2587" s="5">
        <f>DATE(YEAR(siječanj!B2587),MONTH(siječanj!B2587)+10,DAY(siječanj!B2587))</f>
        <v>45988</v>
      </c>
      <c r="C2587" s="8">
        <v>26.9166666666667</v>
      </c>
      <c r="D2587">
        <v>1.0089067267523752</v>
      </c>
      <c r="E2587" s="6">
        <v>184.96651818596325</v>
      </c>
      <c r="F2587" s="7">
        <v>101.52581099940025</v>
      </c>
      <c r="G2587" s="7">
        <v>198.62090840191397</v>
      </c>
      <c r="H2587" s="7">
        <v>186.61396442178386</v>
      </c>
    </row>
    <row r="2588" spans="1:8" x14ac:dyDescent="0.25">
      <c r="A2588" s="21"/>
      <c r="B2588" s="5">
        <f>DATE(YEAR(siječanj!B2588),MONTH(siječanj!B2588)+10,DAY(siječanj!B2588))</f>
        <v>45988</v>
      </c>
      <c r="C2588" s="8">
        <v>26.9270833333333</v>
      </c>
      <c r="D2588">
        <v>1.0089067267523752</v>
      </c>
      <c r="E2588" s="6">
        <v>181.79128125007091</v>
      </c>
      <c r="F2588" s="7">
        <v>99.284619989413471</v>
      </c>
      <c r="G2588" s="7">
        <v>196.23545540189099</v>
      </c>
      <c r="H2588" s="7">
        <v>183.41044651812948</v>
      </c>
    </row>
    <row r="2589" spans="1:8" x14ac:dyDescent="0.25">
      <c r="A2589" s="21"/>
      <c r="B2589" s="5">
        <f>DATE(YEAR(siječanj!B2589),MONTH(siječanj!B2589)+10,DAY(siječanj!B2589))</f>
        <v>45988</v>
      </c>
      <c r="C2589" s="8">
        <v>26.9375</v>
      </c>
      <c r="D2589">
        <v>1.0089067267523752</v>
      </c>
      <c r="E2589" s="6">
        <v>174.43723472320082</v>
      </c>
      <c r="F2589" s="7">
        <v>97.22920535942562</v>
      </c>
      <c r="G2589" s="7">
        <v>194.97338340187883</v>
      </c>
      <c r="H2589" s="7">
        <v>175.9908995083203</v>
      </c>
    </row>
    <row r="2590" spans="1:8" x14ac:dyDescent="0.25">
      <c r="A2590" s="21"/>
      <c r="B2590" s="5">
        <f>DATE(YEAR(siječanj!B2590),MONTH(siječanj!B2590)+10,DAY(siječanj!B2590))</f>
        <v>45988</v>
      </c>
      <c r="C2590" s="8">
        <v>26.9479166666667</v>
      </c>
      <c r="D2590">
        <v>1.0089067267523752</v>
      </c>
      <c r="E2590" s="6">
        <v>167.64352348521709</v>
      </c>
      <c r="F2590" s="7">
        <v>94.970038349438965</v>
      </c>
      <c r="G2590" s="7">
        <v>194.52093500187445</v>
      </c>
      <c r="H2590" s="7">
        <v>169.13667854070533</v>
      </c>
    </row>
    <row r="2591" spans="1:8" x14ac:dyDescent="0.25">
      <c r="A2591" s="21"/>
      <c r="B2591" s="5">
        <f>DATE(YEAR(siječanj!B2591),MONTH(siječanj!B2591)+10,DAY(siječanj!B2591))</f>
        <v>45988</v>
      </c>
      <c r="C2591" s="8">
        <v>26.9583333333333</v>
      </c>
      <c r="D2591">
        <v>1.0089067267523752</v>
      </c>
      <c r="E2591" s="6">
        <v>157.88934844803774</v>
      </c>
      <c r="F2591" s="7">
        <v>92.126073889455768</v>
      </c>
      <c r="G2591" s="7">
        <v>189.82355790182922</v>
      </c>
      <c r="H2591" s="7">
        <v>159.29562573177498</v>
      </c>
    </row>
    <row r="2592" spans="1:8" x14ac:dyDescent="0.25">
      <c r="A2592" s="21"/>
      <c r="B2592" s="5">
        <f>DATE(YEAR(siječanj!B2592),MONTH(siječanj!B2592)+10,DAY(siječanj!B2592))</f>
        <v>45988</v>
      </c>
      <c r="C2592" s="8">
        <v>26.96875</v>
      </c>
      <c r="D2592">
        <v>1.0089067267523752</v>
      </c>
      <c r="E2592" s="6">
        <v>147.41573575617352</v>
      </c>
      <c r="F2592" s="7">
        <v>89.856577519469184</v>
      </c>
      <c r="G2592" s="7">
        <v>189.22354740182342</v>
      </c>
      <c r="H2592" s="7">
        <v>148.7287274335541</v>
      </c>
    </row>
    <row r="2593" spans="1:8" x14ac:dyDescent="0.25">
      <c r="A2593" s="21"/>
      <c r="B2593" s="5">
        <f>DATE(YEAR(siječanj!B2593),MONTH(siječanj!B2593)+10,DAY(siječanj!B2593))</f>
        <v>45988</v>
      </c>
      <c r="C2593" s="8">
        <v>26.9791666666667</v>
      </c>
      <c r="D2593">
        <v>1.0089067267523752</v>
      </c>
      <c r="E2593" s="6">
        <v>136.74587019901801</v>
      </c>
      <c r="F2593" s="7">
        <v>87.864130669480943</v>
      </c>
      <c r="G2593" s="7">
        <v>187.42777160180611</v>
      </c>
      <c r="H2593" s="7">
        <v>137.96382829939645</v>
      </c>
    </row>
    <row r="2594" spans="1:8" ht="15.75" thickBot="1" x14ac:dyDescent="0.3">
      <c r="A2594" s="21"/>
      <c r="B2594" s="5">
        <f>DATE(YEAR(siječanj!B2594),MONTH(siječanj!B2594)+10,DAY(siječanj!B2594))</f>
        <v>45988</v>
      </c>
      <c r="C2594" s="8">
        <v>26.9895833333333</v>
      </c>
      <c r="D2594">
        <v>1.0089067267523752</v>
      </c>
      <c r="E2594" s="6">
        <v>126.41936171680854</v>
      </c>
      <c r="F2594" s="7">
        <v>86.198375379490784</v>
      </c>
      <c r="G2594" s="7">
        <v>186.92435500180125</v>
      </c>
      <c r="H2594" s="7">
        <v>127.54534442782985</v>
      </c>
    </row>
    <row r="2595" spans="1:8" x14ac:dyDescent="0.25">
      <c r="A2595" s="20">
        <f t="shared" ref="A2595" si="25">A2499+1</f>
        <v>332</v>
      </c>
      <c r="B2595" s="5">
        <f>DATE(YEAR(siječanj!B2595),MONTH(siječanj!B2595)+10,DAY(siječanj!B2595))</f>
        <v>45989</v>
      </c>
      <c r="C2595" s="8">
        <v>27</v>
      </c>
      <c r="D2595">
        <v>1.0159459775184003</v>
      </c>
      <c r="E2595" s="6">
        <v>113.99219026171809</v>
      </c>
      <c r="F2595" s="7">
        <v>83.302730289507892</v>
      </c>
      <c r="G2595" s="7">
        <v>182.4975421017586</v>
      </c>
      <c r="H2595" s="7">
        <v>115.80990716490466</v>
      </c>
    </row>
    <row r="2596" spans="1:8" x14ac:dyDescent="0.25">
      <c r="A2596" s="21"/>
      <c r="B2596" s="5">
        <f>DATE(YEAR(siječanj!B2596),MONTH(siječanj!B2596)+10,DAY(siječanj!B2596))</f>
        <v>45989</v>
      </c>
      <c r="C2596" s="8">
        <v>27.0104166666667</v>
      </c>
      <c r="D2596">
        <v>1.0159459775184003</v>
      </c>
      <c r="E2596" s="6">
        <v>104.87168864849301</v>
      </c>
      <c r="F2596" s="7">
        <v>82.012689149515509</v>
      </c>
      <c r="G2596" s="7">
        <v>180.29561770173737</v>
      </c>
      <c r="H2596" s="7">
        <v>106.54397023799855</v>
      </c>
    </row>
    <row r="2597" spans="1:8" x14ac:dyDescent="0.25">
      <c r="A2597" s="21"/>
      <c r="B2597" s="5">
        <f>DATE(YEAR(siječanj!B2597),MONTH(siječanj!B2597)+10,DAY(siječanj!B2597))</f>
        <v>45989</v>
      </c>
      <c r="C2597" s="8">
        <v>27.0208333333333</v>
      </c>
      <c r="D2597">
        <v>1.0159459775184003</v>
      </c>
      <c r="E2597" s="6">
        <v>97.279575008562375</v>
      </c>
      <c r="F2597" s="7">
        <v>81.04234520952123</v>
      </c>
      <c r="G2597" s="7">
        <v>179.64270640173109</v>
      </c>
      <c r="H2597" s="7">
        <v>98.830792924648449</v>
      </c>
    </row>
    <row r="2598" spans="1:8" x14ac:dyDescent="0.25">
      <c r="A2598" s="21"/>
      <c r="B2598" s="5">
        <f>DATE(YEAR(siječanj!B2598),MONTH(siječanj!B2598)+10,DAY(siječanj!B2598))</f>
        <v>45989</v>
      </c>
      <c r="C2598" s="8">
        <v>27.03125</v>
      </c>
      <c r="D2598">
        <v>1.0159459775184003</v>
      </c>
      <c r="E2598" s="6">
        <v>89.951499061251297</v>
      </c>
      <c r="F2598" s="7">
        <v>80.314939609525538</v>
      </c>
      <c r="G2598" s="7">
        <v>179.95023130173405</v>
      </c>
      <c r="H2598" s="7">
        <v>91.385863643028415</v>
      </c>
    </row>
    <row r="2599" spans="1:8" x14ac:dyDescent="0.25">
      <c r="A2599" s="21"/>
      <c r="B2599" s="5">
        <f>DATE(YEAR(siječanj!B2599),MONTH(siječanj!B2599)+10,DAY(siječanj!B2599))</f>
        <v>45989</v>
      </c>
      <c r="C2599" s="8">
        <v>27.0416666666667</v>
      </c>
      <c r="D2599">
        <v>1.0159459775184003</v>
      </c>
      <c r="E2599" s="6">
        <v>83.72740504107297</v>
      </c>
      <c r="F2599" s="7">
        <v>79.743979759528912</v>
      </c>
      <c r="G2599" s="7">
        <v>179.34288980172818</v>
      </c>
      <c r="H2599" s="7">
        <v>85.062520359531916</v>
      </c>
    </row>
    <row r="2600" spans="1:8" x14ac:dyDescent="0.25">
      <c r="A2600" s="21"/>
      <c r="B2600" s="5">
        <f>DATE(YEAR(siječanj!B2600),MONTH(siječanj!B2600)+10,DAY(siječanj!B2600))</f>
        <v>45989</v>
      </c>
      <c r="C2600" s="8">
        <v>27.0520833333333</v>
      </c>
      <c r="D2600">
        <v>1.0159459775184003</v>
      </c>
      <c r="E2600" s="6">
        <v>78.584187185803799</v>
      </c>
      <c r="F2600" s="7">
        <v>79.093340159532758</v>
      </c>
      <c r="G2600" s="7">
        <v>179.09895340172585</v>
      </c>
      <c r="H2600" s="7">
        <v>79.837288867970386</v>
      </c>
    </row>
    <row r="2601" spans="1:8" x14ac:dyDescent="0.25">
      <c r="A2601" s="21"/>
      <c r="B2601" s="5">
        <f>DATE(YEAR(siječanj!B2601),MONTH(siječanj!B2601)+10,DAY(siječanj!B2601))</f>
        <v>45989</v>
      </c>
      <c r="C2601" s="8">
        <v>27.0625</v>
      </c>
      <c r="D2601">
        <v>1.0159459775184003</v>
      </c>
      <c r="E2601" s="6">
        <v>75.081852895485795</v>
      </c>
      <c r="F2601" s="7">
        <v>78.806630239534456</v>
      </c>
      <c r="G2601" s="7">
        <v>179.46313640172937</v>
      </c>
      <c r="H2601" s="7">
        <v>76.279106433797054</v>
      </c>
    </row>
    <row r="2602" spans="1:8" x14ac:dyDescent="0.25">
      <c r="A2602" s="21"/>
      <c r="B2602" s="5">
        <f>DATE(YEAR(siječanj!B2602),MONTH(siječanj!B2602)+10,DAY(siječanj!B2602))</f>
        <v>45989</v>
      </c>
      <c r="C2602" s="8">
        <v>27.0729166666667</v>
      </c>
      <c r="D2602">
        <v>1.0159459775184003</v>
      </c>
      <c r="E2602" s="6">
        <v>71.574752825015253</v>
      </c>
      <c r="F2602" s="7">
        <v>78.610754809535621</v>
      </c>
      <c r="G2602" s="7">
        <v>179.54609670173014</v>
      </c>
      <c r="H2602" s="7">
        <v>72.716082224448002</v>
      </c>
    </row>
    <row r="2603" spans="1:8" x14ac:dyDescent="0.25">
      <c r="A2603" s="21"/>
      <c r="B2603" s="5">
        <f>DATE(YEAR(siječanj!B2603),MONTH(siječanj!B2603)+10,DAY(siječanj!B2603))</f>
        <v>45989</v>
      </c>
      <c r="C2603" s="8">
        <v>27.0833333333333</v>
      </c>
      <c r="D2603">
        <v>1.0159459775184003</v>
      </c>
      <c r="E2603" s="6">
        <v>69.181836878682418</v>
      </c>
      <c r="F2603" s="7">
        <v>78.106149679538589</v>
      </c>
      <c r="G2603" s="7">
        <v>179.28559450172764</v>
      </c>
      <c r="H2603" s="7">
        <v>70.285008894231524</v>
      </c>
    </row>
    <row r="2604" spans="1:8" x14ac:dyDescent="0.25">
      <c r="A2604" s="21"/>
      <c r="B2604" s="5">
        <f>DATE(YEAR(siječanj!B2604),MONTH(siječanj!B2604)+10,DAY(siječanj!B2604))</f>
        <v>45989</v>
      </c>
      <c r="C2604" s="8">
        <v>27.09375</v>
      </c>
      <c r="D2604">
        <v>1.0159459775184003</v>
      </c>
      <c r="E2604" s="6">
        <v>67.001854523474989</v>
      </c>
      <c r="F2604" s="7">
        <v>78.055716099538884</v>
      </c>
      <c r="G2604" s="7">
        <v>179.49668920172965</v>
      </c>
      <c r="H2604" s="7">
        <v>68.070264589397453</v>
      </c>
    </row>
    <row r="2605" spans="1:8" x14ac:dyDescent="0.25">
      <c r="A2605" s="21"/>
      <c r="B2605" s="5">
        <f>DATE(YEAR(siječanj!B2605),MONTH(siječanj!B2605)+10,DAY(siječanj!B2605))</f>
        <v>45989</v>
      </c>
      <c r="C2605" s="8">
        <v>27.1041666666667</v>
      </c>
      <c r="D2605">
        <v>1.0159459775184003</v>
      </c>
      <c r="E2605" s="6">
        <v>65.953797951630293</v>
      </c>
      <c r="F2605" s="7">
        <v>77.646320719541322</v>
      </c>
      <c r="G2605" s="7">
        <v>179.48439180172957</v>
      </c>
      <c r="H2605" s="7">
        <v>67.005495731020105</v>
      </c>
    </row>
    <row r="2606" spans="1:8" x14ac:dyDescent="0.25">
      <c r="A2606" s="21"/>
      <c r="B2606" s="5">
        <f>DATE(YEAR(siječanj!B2606),MONTH(siječanj!B2606)+10,DAY(siječanj!B2606))</f>
        <v>45989</v>
      </c>
      <c r="C2606" s="8">
        <v>27.1145833333333</v>
      </c>
      <c r="D2606">
        <v>1.0159459775184003</v>
      </c>
      <c r="E2606" s="6">
        <v>64.431749823061708</v>
      </c>
      <c r="F2606" s="7">
        <v>77.326223819543188</v>
      </c>
      <c r="G2606" s="7">
        <v>179.7296514017319</v>
      </c>
      <c r="H2606" s="7">
        <v>65.459177057211448</v>
      </c>
    </row>
    <row r="2607" spans="1:8" x14ac:dyDescent="0.25">
      <c r="A2607" s="21"/>
      <c r="B2607" s="5">
        <f>DATE(YEAR(siječanj!B2607),MONTH(siječanj!B2607)+10,DAY(siječanj!B2607))</f>
        <v>45989</v>
      </c>
      <c r="C2607" s="8">
        <v>27.125</v>
      </c>
      <c r="D2607">
        <v>1.0159459775184003</v>
      </c>
      <c r="E2607" s="6">
        <v>63.987246469119</v>
      </c>
      <c r="F2607" s="7">
        <v>77.339195529543119</v>
      </c>
      <c r="G2607" s="7">
        <v>179.69936670173161</v>
      </c>
      <c r="H2607" s="7">
        <v>65.007585662779917</v>
      </c>
    </row>
    <row r="2608" spans="1:8" x14ac:dyDescent="0.25">
      <c r="A2608" s="21"/>
      <c r="B2608" s="5">
        <f>DATE(YEAR(siječanj!B2608),MONTH(siječanj!B2608)+10,DAY(siječanj!B2608))</f>
        <v>45989</v>
      </c>
      <c r="C2608" s="8">
        <v>27.1354166666667</v>
      </c>
      <c r="D2608">
        <v>1.0159459775184003</v>
      </c>
      <c r="E2608" s="6">
        <v>63.050931641769068</v>
      </c>
      <c r="F2608" s="7">
        <v>77.446099689542493</v>
      </c>
      <c r="G2608" s="7">
        <v>180.19876450173643</v>
      </c>
      <c r="H2608" s="7">
        <v>64.056340380242915</v>
      </c>
    </row>
    <row r="2609" spans="1:8" x14ac:dyDescent="0.25">
      <c r="A2609" s="21"/>
      <c r="B2609" s="5">
        <f>DATE(YEAR(siječanj!B2609),MONTH(siječanj!B2609)+10,DAY(siječanj!B2609))</f>
        <v>45989</v>
      </c>
      <c r="C2609" s="8">
        <v>27.1458333333333</v>
      </c>
      <c r="D2609">
        <v>1.0159459775184003</v>
      </c>
      <c r="E2609" s="6">
        <v>62.725033904837638</v>
      </c>
      <c r="F2609" s="7">
        <v>77.433738309542562</v>
      </c>
      <c r="G2609" s="7">
        <v>180.97887530174395</v>
      </c>
      <c r="H2609" s="7">
        <v>63.725245885325073</v>
      </c>
    </row>
    <row r="2610" spans="1:8" x14ac:dyDescent="0.25">
      <c r="A2610" s="21"/>
      <c r="B2610" s="5">
        <f>DATE(YEAR(siječanj!B2610),MONTH(siječanj!B2610)+10,DAY(siječanj!B2610))</f>
        <v>45989</v>
      </c>
      <c r="C2610" s="8">
        <v>27.15625</v>
      </c>
      <c r="D2610">
        <v>1.0159459775184003</v>
      </c>
      <c r="E2610" s="6">
        <v>62.189352687128917</v>
      </c>
      <c r="F2610" s="7">
        <v>77.6128579595415</v>
      </c>
      <c r="G2610" s="7">
        <v>182.27637300175647</v>
      </c>
      <c r="H2610" s="7">
        <v>63.181022706961741</v>
      </c>
    </row>
    <row r="2611" spans="1:8" x14ac:dyDescent="0.25">
      <c r="A2611" s="21"/>
      <c r="B2611" s="5">
        <f>DATE(YEAR(siječanj!B2611),MONTH(siječanj!B2611)+10,DAY(siječanj!B2611))</f>
        <v>45989</v>
      </c>
      <c r="C2611" s="8">
        <v>27.1666666666667</v>
      </c>
      <c r="D2611">
        <v>1.0159459775184003</v>
      </c>
      <c r="E2611" s="6">
        <v>61.947114154358921</v>
      </c>
      <c r="F2611" s="7">
        <v>77.822698709540262</v>
      </c>
      <c r="G2611" s="7">
        <v>184.58756330177877</v>
      </c>
      <c r="H2611" s="7">
        <v>62.934921443994106</v>
      </c>
    </row>
    <row r="2612" spans="1:8" x14ac:dyDescent="0.25">
      <c r="A2612" s="21"/>
      <c r="B2612" s="5">
        <f>DATE(YEAR(siječanj!B2612),MONTH(siječanj!B2612)+10,DAY(siječanj!B2612))</f>
        <v>45989</v>
      </c>
      <c r="C2612" s="8">
        <v>27.1770833333333</v>
      </c>
      <c r="D2612">
        <v>1.0159459775184003</v>
      </c>
      <c r="E2612" s="6">
        <v>62.985769925196074</v>
      </c>
      <c r="F2612" s="7">
        <v>78.091939069538668</v>
      </c>
      <c r="G2612" s="7">
        <v>185.93486660179173</v>
      </c>
      <c r="H2612" s="7">
        <v>63.990139596402386</v>
      </c>
    </row>
    <row r="2613" spans="1:8" x14ac:dyDescent="0.25">
      <c r="A2613" s="21"/>
      <c r="B2613" s="5">
        <f>DATE(YEAR(siječanj!B2613),MONTH(siječanj!B2613)+10,DAY(siječanj!B2613))</f>
        <v>45989</v>
      </c>
      <c r="C2613" s="8">
        <v>27.1875</v>
      </c>
      <c r="D2613">
        <v>1.0159459775184003</v>
      </c>
      <c r="E2613" s="6">
        <v>62.925988161233413</v>
      </c>
      <c r="F2613" s="7">
        <v>78.644238829535411</v>
      </c>
      <c r="G2613" s="7">
        <v>191.256597101843</v>
      </c>
      <c r="H2613" s="7">
        <v>63.929404553775562</v>
      </c>
    </row>
    <row r="2614" spans="1:8" x14ac:dyDescent="0.25">
      <c r="A2614" s="21"/>
      <c r="B2614" s="5">
        <f>DATE(YEAR(siječanj!B2614),MONTH(siječanj!B2614)+10,DAY(siječanj!B2614))</f>
        <v>45989</v>
      </c>
      <c r="C2614" s="8">
        <v>27.1979166666667</v>
      </c>
      <c r="D2614">
        <v>1.0159459775184003</v>
      </c>
      <c r="E2614" s="6">
        <v>64.750101163567891</v>
      </c>
      <c r="F2614" s="7">
        <v>79.855152889528256</v>
      </c>
      <c r="G2614" s="7">
        <v>192.80713570185793</v>
      </c>
      <c r="H2614" s="7">
        <v>65.782604821036287</v>
      </c>
    </row>
    <row r="2615" spans="1:8" x14ac:dyDescent="0.25">
      <c r="A2615" s="21"/>
      <c r="B2615" s="5">
        <f>DATE(YEAR(siječanj!B2615),MONTH(siječanj!B2615)+10,DAY(siječanj!B2615))</f>
        <v>45989</v>
      </c>
      <c r="C2615" s="8">
        <v>27.2083333333333</v>
      </c>
      <c r="D2615">
        <v>1.0159459775184003</v>
      </c>
      <c r="E2615" s="6">
        <v>66.072928587032919</v>
      </c>
      <c r="F2615" s="7">
        <v>81.529595509518359</v>
      </c>
      <c r="G2615" s="7">
        <v>197.5252735019034</v>
      </c>
      <c r="H2615" s="7">
        <v>67.126526020856616</v>
      </c>
    </row>
    <row r="2616" spans="1:8" x14ac:dyDescent="0.25">
      <c r="A2616" s="21"/>
      <c r="B2616" s="5">
        <f>DATE(YEAR(siječanj!B2616),MONTH(siječanj!B2616)+10,DAY(siječanj!B2616))</f>
        <v>45989</v>
      </c>
      <c r="C2616" s="8">
        <v>27.21875</v>
      </c>
      <c r="D2616">
        <v>1.0159459775184003</v>
      </c>
      <c r="E2616" s="6">
        <v>69.165011525140415</v>
      </c>
      <c r="F2616" s="7">
        <v>83.090739509509149</v>
      </c>
      <c r="G2616" s="7">
        <v>198.37714270191159</v>
      </c>
      <c r="H2616" s="7">
        <v>70.267915243980198</v>
      </c>
    </row>
    <row r="2617" spans="1:8" x14ac:dyDescent="0.25">
      <c r="A2617" s="21"/>
      <c r="B2617" s="5">
        <f>DATE(YEAR(siječanj!B2617),MONTH(siječanj!B2617)+10,DAY(siječanj!B2617))</f>
        <v>45989</v>
      </c>
      <c r="C2617" s="8">
        <v>27.2291666666667</v>
      </c>
      <c r="D2617">
        <v>1.0159459775184003</v>
      </c>
      <c r="E2617" s="6">
        <v>72.404518636941191</v>
      </c>
      <c r="F2617" s="7">
        <v>85.656564799493978</v>
      </c>
      <c r="G2617" s="7">
        <v>198.59636700191371</v>
      </c>
      <c r="H2617" s="7">
        <v>73.559079463356454</v>
      </c>
    </row>
    <row r="2618" spans="1:8" x14ac:dyDescent="0.25">
      <c r="A2618" s="21"/>
      <c r="B2618" s="5">
        <f>DATE(YEAR(siječanj!B2618),MONTH(siječanj!B2618)+10,DAY(siječanj!B2618))</f>
        <v>45989</v>
      </c>
      <c r="C2618" s="8">
        <v>27.2395833333333</v>
      </c>
      <c r="D2618">
        <v>1.0159459775184003</v>
      </c>
      <c r="E2618" s="6">
        <v>79.296304301031753</v>
      </c>
      <c r="F2618" s="7">
        <v>89.70040517947011</v>
      </c>
      <c r="G2618" s="7">
        <v>198.23758210191028</v>
      </c>
      <c r="H2618" s="7">
        <v>80.560761386708236</v>
      </c>
    </row>
    <row r="2619" spans="1:8" x14ac:dyDescent="0.25">
      <c r="A2619" s="21"/>
      <c r="B2619" s="5">
        <f>DATE(YEAR(siječanj!B2619),MONTH(siječanj!B2619)+10,DAY(siječanj!B2619))</f>
        <v>45989</v>
      </c>
      <c r="C2619" s="8">
        <v>27.25</v>
      </c>
      <c r="D2619">
        <v>1.0159459775184003</v>
      </c>
      <c r="E2619" s="6">
        <v>84.447968018196647</v>
      </c>
      <c r="F2619" s="7">
        <v>95.77859619943419</v>
      </c>
      <c r="G2619" s="7">
        <v>196.15111020189019</v>
      </c>
      <c r="H2619" s="7">
        <v>85.794573417689406</v>
      </c>
    </row>
    <row r="2620" spans="1:8" x14ac:dyDescent="0.25">
      <c r="A2620" s="21"/>
      <c r="B2620" s="5">
        <f>DATE(YEAR(siječanj!B2620),MONTH(siječanj!B2620)+10,DAY(siječanj!B2620))</f>
        <v>45989</v>
      </c>
      <c r="C2620" s="8">
        <v>27.2604166666667</v>
      </c>
      <c r="D2620">
        <v>1.0159459775184003</v>
      </c>
      <c r="E2620" s="6">
        <v>91.01465932255465</v>
      </c>
      <c r="F2620" s="7">
        <v>99.843430359410178</v>
      </c>
      <c r="G2620" s="7">
        <v>191.26944050184312</v>
      </c>
      <c r="H2620" s="7">
        <v>92.465977033956975</v>
      </c>
    </row>
    <row r="2621" spans="1:8" x14ac:dyDescent="0.25">
      <c r="A2621" s="21"/>
      <c r="B2621" s="5">
        <f>DATE(YEAR(siječanj!B2621),MONTH(siječanj!B2621)+10,DAY(siječanj!B2621))</f>
        <v>45989</v>
      </c>
      <c r="C2621" s="8">
        <v>27.2708333333333</v>
      </c>
      <c r="D2621">
        <v>1.0159459775184003</v>
      </c>
      <c r="E2621" s="6">
        <v>96.630916767238062</v>
      </c>
      <c r="F2621" s="7">
        <v>105.48801619937684</v>
      </c>
      <c r="G2621" s="7">
        <v>160.71087680154869</v>
      </c>
      <c r="H2621" s="7">
        <v>98.171791193590849</v>
      </c>
    </row>
    <row r="2622" spans="1:8" x14ac:dyDescent="0.25">
      <c r="A2622" s="21"/>
      <c r="B2622" s="5">
        <f>DATE(YEAR(siječanj!B2622),MONTH(siječanj!B2622)+10,DAY(siječanj!B2622))</f>
        <v>45989</v>
      </c>
      <c r="C2622" s="8">
        <v>27.28125</v>
      </c>
      <c r="D2622">
        <v>1.0159459775184003</v>
      </c>
      <c r="E2622" s="6">
        <v>103.0018247510548</v>
      </c>
      <c r="F2622" s="7">
        <v>114.08785569932604</v>
      </c>
      <c r="G2622" s="7">
        <v>97.094758990935631</v>
      </c>
      <c r="H2622" s="7">
        <v>104.64428953288933</v>
      </c>
    </row>
    <row r="2623" spans="1:8" x14ac:dyDescent="0.25">
      <c r="A2623" s="21"/>
      <c r="B2623" s="5">
        <f>DATE(YEAR(siječanj!B2623),MONTH(siječanj!B2623)+10,DAY(siječanj!B2623))</f>
        <v>45989</v>
      </c>
      <c r="C2623" s="8">
        <v>27.2916666666667</v>
      </c>
      <c r="D2623">
        <v>1.0159459775184003</v>
      </c>
      <c r="E2623" s="6">
        <v>108.59777587120143</v>
      </c>
      <c r="F2623" s="7">
        <v>125.39424969925925</v>
      </c>
      <c r="G2623" s="7">
        <v>35.495796970342049</v>
      </c>
      <c r="H2623" s="7">
        <v>110.32947356379189</v>
      </c>
    </row>
    <row r="2624" spans="1:8" x14ac:dyDescent="0.25">
      <c r="A2624" s="21"/>
      <c r="B2624" s="5">
        <f>DATE(YEAR(siječanj!B2624),MONTH(siječanj!B2624)+10,DAY(siječanj!B2624))</f>
        <v>45989</v>
      </c>
      <c r="C2624" s="8">
        <v>27.3020833333333</v>
      </c>
      <c r="D2624">
        <v>1.0159459775184003</v>
      </c>
      <c r="E2624" s="6">
        <v>110.28075996753526</v>
      </c>
      <c r="F2624" s="7">
        <v>130.0280453992319</v>
      </c>
      <c r="G2624" s="7">
        <v>13.130082940126524</v>
      </c>
      <c r="H2624" s="7">
        <v>112.03929448668968</v>
      </c>
    </row>
    <row r="2625" spans="1:8" x14ac:dyDescent="0.25">
      <c r="A2625" s="21"/>
      <c r="B2625" s="5">
        <f>DATE(YEAR(siječanj!B2625),MONTH(siječanj!B2625)+10,DAY(siječanj!B2625))</f>
        <v>45989</v>
      </c>
      <c r="C2625" s="8">
        <v>27.3125</v>
      </c>
      <c r="D2625">
        <v>1.0159459775184003</v>
      </c>
      <c r="E2625" s="6">
        <v>113.68869595108669</v>
      </c>
      <c r="F2625" s="7">
        <v>135.22308869920116</v>
      </c>
      <c r="G2625" s="7">
        <v>4.8659602620468894</v>
      </c>
      <c r="H2625" s="7">
        <v>115.50157334081896</v>
      </c>
    </row>
    <row r="2626" spans="1:8" x14ac:dyDescent="0.25">
      <c r="A2626" s="21"/>
      <c r="B2626" s="5">
        <f>DATE(YEAR(siječanj!B2626),MONTH(siječanj!B2626)+10,DAY(siječanj!B2626))</f>
        <v>45989</v>
      </c>
      <c r="C2626" s="8">
        <v>27.3229166666667</v>
      </c>
      <c r="D2626">
        <v>1.0159459775184003</v>
      </c>
      <c r="E2626" s="6">
        <v>114.14550058499903</v>
      </c>
      <c r="F2626" s="7">
        <v>142.66423919915721</v>
      </c>
      <c r="G2626" s="7">
        <v>2.6901558600259228</v>
      </c>
      <c r="H2626" s="7">
        <v>115.96566217115397</v>
      </c>
    </row>
    <row r="2627" spans="1:8" x14ac:dyDescent="0.25">
      <c r="A2627" s="21"/>
      <c r="B2627" s="5">
        <f>DATE(YEAR(siječanj!B2627),MONTH(siječanj!B2627)+10,DAY(siječanj!B2627))</f>
        <v>45989</v>
      </c>
      <c r="C2627" s="8">
        <v>27.3333333333333</v>
      </c>
      <c r="D2627">
        <v>1.0159459775184003</v>
      </c>
      <c r="E2627" s="6">
        <v>112.86317684452634</v>
      </c>
      <c r="F2627" s="7">
        <v>152.56783549909869</v>
      </c>
      <c r="G2627" s="7">
        <v>1.7385696130167534</v>
      </c>
      <c r="H2627" s="7">
        <v>114.66289052514439</v>
      </c>
    </row>
    <row r="2628" spans="1:8" x14ac:dyDescent="0.25">
      <c r="A2628" s="21"/>
      <c r="B2628" s="5">
        <f>DATE(YEAR(siječanj!B2628),MONTH(siječanj!B2628)+10,DAY(siječanj!B2628))</f>
        <v>45989</v>
      </c>
      <c r="C2628" s="8">
        <v>27.34375</v>
      </c>
      <c r="D2628">
        <v>1.0159459775184003</v>
      </c>
      <c r="E2628" s="6">
        <v>111.60921301259377</v>
      </c>
      <c r="F2628" s="7">
        <v>156.57736039907502</v>
      </c>
      <c r="G2628" s="7">
        <v>1.3973868280134656</v>
      </c>
      <c r="H2628" s="7">
        <v>113.38893101413895</v>
      </c>
    </row>
    <row r="2629" spans="1:8" x14ac:dyDescent="0.25">
      <c r="A2629" s="21"/>
      <c r="B2629" s="5">
        <f>DATE(YEAR(siječanj!B2629),MONTH(siječanj!B2629)+10,DAY(siječanj!B2629))</f>
        <v>45989</v>
      </c>
      <c r="C2629" s="8">
        <v>27.3541666666667</v>
      </c>
      <c r="D2629">
        <v>1.0159459775184003</v>
      </c>
      <c r="E2629" s="6">
        <v>112.63658187861739</v>
      </c>
      <c r="F2629" s="7">
        <v>159.00644969906068</v>
      </c>
      <c r="G2629" s="7">
        <v>1.3383142380128963</v>
      </c>
      <c r="H2629" s="7">
        <v>114.43268228100328</v>
      </c>
    </row>
    <row r="2630" spans="1:8" x14ac:dyDescent="0.25">
      <c r="A2630" s="21"/>
      <c r="B2630" s="5">
        <f>DATE(YEAR(siječanj!B2630),MONTH(siječanj!B2630)+10,DAY(siječanj!B2630))</f>
        <v>45989</v>
      </c>
      <c r="C2630" s="8">
        <v>27.3645833333333</v>
      </c>
      <c r="D2630">
        <v>1.0159459775184003</v>
      </c>
      <c r="E2630" s="6">
        <v>112.80123358975246</v>
      </c>
      <c r="F2630" s="7">
        <v>161.26667099904734</v>
      </c>
      <c r="G2630" s="7">
        <v>1.2217596960117731</v>
      </c>
      <c r="H2630" s="7">
        <v>114.59995952462248</v>
      </c>
    </row>
    <row r="2631" spans="1:8" x14ac:dyDescent="0.25">
      <c r="A2631" s="21"/>
      <c r="B2631" s="5">
        <f>DATE(YEAR(siječanj!B2631),MONTH(siječanj!B2631)+10,DAY(siječanj!B2631))</f>
        <v>45989</v>
      </c>
      <c r="C2631" s="8">
        <v>27.375</v>
      </c>
      <c r="D2631">
        <v>1.0159459775184003</v>
      </c>
      <c r="E2631" s="6">
        <v>114.29560136188749</v>
      </c>
      <c r="F2631" s="7">
        <v>164.02264659903105</v>
      </c>
      <c r="G2631" s="7">
        <v>1.1237856710108292</v>
      </c>
      <c r="H2631" s="7">
        <v>116.11815645165619</v>
      </c>
    </row>
    <row r="2632" spans="1:8" x14ac:dyDescent="0.25">
      <c r="A2632" s="21"/>
      <c r="B2632" s="5">
        <f>DATE(YEAR(siječanj!B2632),MONTH(siječanj!B2632)+10,DAY(siječanj!B2632))</f>
        <v>45989</v>
      </c>
      <c r="C2632" s="8">
        <v>27.3854166666667</v>
      </c>
      <c r="D2632">
        <v>1.0159459775184003</v>
      </c>
      <c r="E2632" s="6">
        <v>114.47628297417158</v>
      </c>
      <c r="F2632" s="7">
        <v>165.37620149902304</v>
      </c>
      <c r="G2632" s="7">
        <v>1.1920121210114865</v>
      </c>
      <c r="H2632" s="7">
        <v>116.30171920886775</v>
      </c>
    </row>
    <row r="2633" spans="1:8" x14ac:dyDescent="0.25">
      <c r="A2633" s="21"/>
      <c r="B2633" s="5">
        <f>DATE(YEAR(siječanj!B2633),MONTH(siječanj!B2633)+10,DAY(siječanj!B2633))</f>
        <v>45989</v>
      </c>
      <c r="C2633" s="8">
        <v>27.3958333333333</v>
      </c>
      <c r="D2633">
        <v>1.0159459775184003</v>
      </c>
      <c r="E2633" s="6">
        <v>114.44468281061611</v>
      </c>
      <c r="F2633" s="7">
        <v>165.94680209901966</v>
      </c>
      <c r="G2633" s="7">
        <v>1.1402156770109875</v>
      </c>
      <c r="H2633" s="7">
        <v>116.26961514981465</v>
      </c>
    </row>
    <row r="2634" spans="1:8" x14ac:dyDescent="0.25">
      <c r="A2634" s="21"/>
      <c r="B2634" s="5">
        <f>DATE(YEAR(siječanj!B2634),MONTH(siječanj!B2634)+10,DAY(siječanj!B2634))</f>
        <v>45989</v>
      </c>
      <c r="C2634" s="8">
        <v>27.40625</v>
      </c>
      <c r="D2634">
        <v>1.0159459775184003</v>
      </c>
      <c r="E2634" s="6">
        <v>115.04384568604547</v>
      </c>
      <c r="F2634" s="7">
        <v>166.24853209901789</v>
      </c>
      <c r="G2634" s="7">
        <v>1.0852840920104581</v>
      </c>
      <c r="H2634" s="7">
        <v>116.87833226298547</v>
      </c>
    </row>
    <row r="2635" spans="1:8" x14ac:dyDescent="0.25">
      <c r="A2635" s="21"/>
      <c r="B2635" s="5">
        <f>DATE(YEAR(siječanj!B2635),MONTH(siječanj!B2635)+10,DAY(siječanj!B2635))</f>
        <v>45989</v>
      </c>
      <c r="C2635" s="8">
        <v>27.4166666666667</v>
      </c>
      <c r="D2635">
        <v>1.0159459775184003</v>
      </c>
      <c r="E2635" s="6">
        <v>115.55931072388459</v>
      </c>
      <c r="F2635" s="7">
        <v>165.70299649902114</v>
      </c>
      <c r="G2635" s="7">
        <v>1.0528891150101458</v>
      </c>
      <c r="H2635" s="7">
        <v>117.4020168947295</v>
      </c>
    </row>
    <row r="2636" spans="1:8" x14ac:dyDescent="0.25">
      <c r="A2636" s="21"/>
      <c r="B2636" s="5">
        <f>DATE(YEAR(siječanj!B2636),MONTH(siječanj!B2636)+10,DAY(siječanj!B2636))</f>
        <v>45989</v>
      </c>
      <c r="C2636" s="8">
        <v>27.4270833333333</v>
      </c>
      <c r="D2636">
        <v>1.0159459775184003</v>
      </c>
      <c r="E2636" s="6">
        <v>117.4778329295938</v>
      </c>
      <c r="F2636" s="7">
        <v>164.7736262990266</v>
      </c>
      <c r="G2636" s="7">
        <v>1.1306095970108949</v>
      </c>
      <c r="H2636" s="7">
        <v>119.3511318123995</v>
      </c>
    </row>
    <row r="2637" spans="1:8" x14ac:dyDescent="0.25">
      <c r="A2637" s="21"/>
      <c r="B2637" s="5">
        <f>DATE(YEAR(siječanj!B2637),MONTH(siječanj!B2637)+10,DAY(siječanj!B2637))</f>
        <v>45989</v>
      </c>
      <c r="C2637" s="8">
        <v>27.4375</v>
      </c>
      <c r="D2637">
        <v>1.0159459775184003</v>
      </c>
      <c r="E2637" s="6">
        <v>119.13865431560704</v>
      </c>
      <c r="F2637" s="7">
        <v>164.35631059902909</v>
      </c>
      <c r="G2637" s="7">
        <v>1.2126343970116853</v>
      </c>
      <c r="H2637" s="7">
        <v>121.03843661889618</v>
      </c>
    </row>
    <row r="2638" spans="1:8" x14ac:dyDescent="0.25">
      <c r="A2638" s="21"/>
      <c r="B2638" s="5">
        <f>DATE(YEAR(siječanj!B2638),MONTH(siječanj!B2638)+10,DAY(siječanj!B2638))</f>
        <v>45989</v>
      </c>
      <c r="C2638" s="8">
        <v>27.4479166666667</v>
      </c>
      <c r="D2638">
        <v>1.0159459775184003</v>
      </c>
      <c r="E2638" s="6">
        <v>120.06907011555971</v>
      </c>
      <c r="F2638" s="7">
        <v>163.95618029903144</v>
      </c>
      <c r="G2638" s="7">
        <v>1.1836206250114059</v>
      </c>
      <c r="H2638" s="7">
        <v>121.98368880827766</v>
      </c>
    </row>
    <row r="2639" spans="1:8" x14ac:dyDescent="0.25">
      <c r="A2639" s="21"/>
      <c r="B2639" s="5">
        <f>DATE(YEAR(siječanj!B2639),MONTH(siječanj!B2639)+10,DAY(siječanj!B2639))</f>
        <v>45989</v>
      </c>
      <c r="C2639" s="8">
        <v>27.4583333333333</v>
      </c>
      <c r="D2639">
        <v>1.0159459775184003</v>
      </c>
      <c r="E2639" s="6">
        <v>120.2113917048494</v>
      </c>
      <c r="F2639" s="7">
        <v>163.79977209903234</v>
      </c>
      <c r="G2639" s="7">
        <v>1.1113095580107089</v>
      </c>
      <c r="H2639" s="7">
        <v>122.12827985443055</v>
      </c>
    </row>
    <row r="2640" spans="1:8" x14ac:dyDescent="0.25">
      <c r="A2640" s="21"/>
      <c r="B2640" s="5">
        <f>DATE(YEAR(siječanj!B2640),MONTH(siječanj!B2640)+10,DAY(siječanj!B2640))</f>
        <v>45989</v>
      </c>
      <c r="C2640" s="8">
        <v>27.46875</v>
      </c>
      <c r="D2640">
        <v>1.0159459775184003</v>
      </c>
      <c r="E2640" s="6">
        <v>119.47628769948649</v>
      </c>
      <c r="F2640" s="7">
        <v>163.32519139903519</v>
      </c>
      <c r="G2640" s="7">
        <v>1.1763880540113361</v>
      </c>
      <c r="H2640" s="7">
        <v>121.38145389712443</v>
      </c>
    </row>
    <row r="2641" spans="1:8" x14ac:dyDescent="0.25">
      <c r="A2641" s="21"/>
      <c r="B2641" s="5">
        <f>DATE(YEAR(siječanj!B2641),MONTH(siječanj!B2641)+10,DAY(siječanj!B2641))</f>
        <v>45989</v>
      </c>
      <c r="C2641" s="8">
        <v>27.4791666666667</v>
      </c>
      <c r="D2641">
        <v>1.0159459775184003</v>
      </c>
      <c r="E2641" s="6">
        <v>120.218736018724</v>
      </c>
      <c r="F2641" s="7">
        <v>162.7772741990384</v>
      </c>
      <c r="G2641" s="7">
        <v>1.2322445810118743</v>
      </c>
      <c r="H2641" s="7">
        <v>122.13574128056908</v>
      </c>
    </row>
    <row r="2642" spans="1:8" x14ac:dyDescent="0.25">
      <c r="A2642" s="21"/>
      <c r="B2642" s="5">
        <f>DATE(YEAR(siječanj!B2642),MONTH(siječanj!B2642)+10,DAY(siječanj!B2642))</f>
        <v>45989</v>
      </c>
      <c r="C2642" s="8">
        <v>27.4895833333333</v>
      </c>
      <c r="D2642">
        <v>1.0159459775184003</v>
      </c>
      <c r="E2642" s="6">
        <v>120.86202025104241</v>
      </c>
      <c r="F2642" s="7">
        <v>162.39073919904069</v>
      </c>
      <c r="G2642" s="7">
        <v>1.2542535390120864</v>
      </c>
      <c r="H2642" s="7">
        <v>122.78928330879397</v>
      </c>
    </row>
    <row r="2643" spans="1:8" x14ac:dyDescent="0.25">
      <c r="A2643" s="21"/>
      <c r="B2643" s="5">
        <f>DATE(YEAR(siječanj!B2643),MONTH(siječanj!B2643)+10,DAY(siječanj!B2643))</f>
        <v>45989</v>
      </c>
      <c r="C2643" s="8">
        <v>27.5</v>
      </c>
      <c r="D2643">
        <v>1.0159459775184003</v>
      </c>
      <c r="E2643" s="6">
        <v>121.52158401589594</v>
      </c>
      <c r="F2643" s="7">
        <v>161.78482439904423</v>
      </c>
      <c r="G2643" s="7">
        <v>1.1216823960108089</v>
      </c>
      <c r="H2643" s="7">
        <v>123.45936446261381</v>
      </c>
    </row>
    <row r="2644" spans="1:8" x14ac:dyDescent="0.25">
      <c r="A2644" s="21"/>
      <c r="B2644" s="5">
        <f>DATE(YEAR(siječanj!B2644),MONTH(siječanj!B2644)+10,DAY(siječanj!B2644))</f>
        <v>45989</v>
      </c>
      <c r="C2644" s="8">
        <v>27.5104166666667</v>
      </c>
      <c r="D2644">
        <v>1.0159459775184003</v>
      </c>
      <c r="E2644" s="6">
        <v>121.92038699537257</v>
      </c>
      <c r="F2644" s="7">
        <v>161.01854769904878</v>
      </c>
      <c r="G2644" s="7">
        <v>1.0701386070103123</v>
      </c>
      <c r="H2644" s="7">
        <v>123.86452674543544</v>
      </c>
    </row>
    <row r="2645" spans="1:8" x14ac:dyDescent="0.25">
      <c r="A2645" s="21"/>
      <c r="B2645" s="5">
        <f>DATE(YEAR(siječanj!B2645),MONTH(siječanj!B2645)+10,DAY(siječanj!B2645))</f>
        <v>45989</v>
      </c>
      <c r="C2645" s="8">
        <v>27.5208333333333</v>
      </c>
      <c r="D2645">
        <v>1.0159459775184003</v>
      </c>
      <c r="E2645" s="6">
        <v>121.12498017005861</v>
      </c>
      <c r="F2645" s="7">
        <v>160.32864849905289</v>
      </c>
      <c r="G2645" s="7">
        <v>1.0604442810102186</v>
      </c>
      <c r="H2645" s="7">
        <v>123.05643638076704</v>
      </c>
    </row>
    <row r="2646" spans="1:8" x14ac:dyDescent="0.25">
      <c r="A2646" s="21"/>
      <c r="B2646" s="5">
        <f>DATE(YEAR(siječanj!B2646),MONTH(siječanj!B2646)+10,DAY(siječanj!B2646))</f>
        <v>45989</v>
      </c>
      <c r="C2646" s="8">
        <v>27.53125</v>
      </c>
      <c r="D2646">
        <v>1.0159459775184003</v>
      </c>
      <c r="E2646" s="6">
        <v>119.28057173979546</v>
      </c>
      <c r="F2646" s="7">
        <v>159.85769829905567</v>
      </c>
      <c r="G2646" s="7">
        <v>0.99972026900963373</v>
      </c>
      <c r="H2646" s="7">
        <v>121.18261705514018</v>
      </c>
    </row>
    <row r="2647" spans="1:8" x14ac:dyDescent="0.25">
      <c r="A2647" s="21"/>
      <c r="B2647" s="5">
        <f>DATE(YEAR(siječanj!B2647),MONTH(siječanj!B2647)+10,DAY(siječanj!B2647))</f>
        <v>45989</v>
      </c>
      <c r="C2647" s="8">
        <v>27.5416666666667</v>
      </c>
      <c r="D2647">
        <v>1.0159459775184003</v>
      </c>
      <c r="E2647" s="6">
        <v>116.79178248219651</v>
      </c>
      <c r="F2647" s="7">
        <v>159.14873609905985</v>
      </c>
      <c r="G2647" s="7">
        <v>1.0477517630100963</v>
      </c>
      <c r="H2647" s="7">
        <v>118.65414161999152</v>
      </c>
    </row>
    <row r="2648" spans="1:8" x14ac:dyDescent="0.25">
      <c r="A2648" s="21"/>
      <c r="B2648" s="5">
        <f>DATE(YEAR(siječanj!B2648),MONTH(siječanj!B2648)+10,DAY(siječanj!B2648))</f>
        <v>45989</v>
      </c>
      <c r="C2648" s="8">
        <v>27.5520833333333</v>
      </c>
      <c r="D2648">
        <v>1.0159459775184003</v>
      </c>
      <c r="E2648" s="6">
        <v>114.30667330634076</v>
      </c>
      <c r="F2648" s="7">
        <v>158.09035879906611</v>
      </c>
      <c r="G2648" s="7">
        <v>1.1237003530108283</v>
      </c>
      <c r="H2648" s="7">
        <v>116.12940494908679</v>
      </c>
    </row>
    <row r="2649" spans="1:8" x14ac:dyDescent="0.25">
      <c r="A2649" s="21"/>
      <c r="B2649" s="5">
        <f>DATE(YEAR(siječanj!B2649),MONTH(siječanj!B2649)+10,DAY(siječanj!B2649))</f>
        <v>45989</v>
      </c>
      <c r="C2649" s="8">
        <v>27.5625</v>
      </c>
      <c r="D2649">
        <v>1.0159459775184003</v>
      </c>
      <c r="E2649" s="6">
        <v>115.59127542851181</v>
      </c>
      <c r="F2649" s="7">
        <v>157.36900149907035</v>
      </c>
      <c r="G2649" s="7">
        <v>1.1017346040106166</v>
      </c>
      <c r="H2649" s="7">
        <v>117.43449130781808</v>
      </c>
    </row>
    <row r="2650" spans="1:8" x14ac:dyDescent="0.25">
      <c r="A2650" s="21"/>
      <c r="B2650" s="5">
        <f>DATE(YEAR(siječanj!B2650),MONTH(siječanj!B2650)+10,DAY(siječanj!B2650))</f>
        <v>45989</v>
      </c>
      <c r="C2650" s="8">
        <v>27.5729166666667</v>
      </c>
      <c r="D2650">
        <v>1.0159459775184003</v>
      </c>
      <c r="E2650" s="6">
        <v>116.41372070098082</v>
      </c>
      <c r="F2650" s="7">
        <v>156.38192319907617</v>
      </c>
      <c r="G2650" s="7">
        <v>1.0792379090104001</v>
      </c>
      <c r="H2650" s="7">
        <v>118.27005127411199</v>
      </c>
    </row>
    <row r="2651" spans="1:8" x14ac:dyDescent="0.25">
      <c r="A2651" s="21"/>
      <c r="B2651" s="5">
        <f>DATE(YEAR(siječanj!B2651),MONTH(siječanj!B2651)+10,DAY(siječanj!B2651))</f>
        <v>45989</v>
      </c>
      <c r="C2651" s="8">
        <v>27.5833333333333</v>
      </c>
      <c r="D2651">
        <v>1.0159459775184003</v>
      </c>
      <c r="E2651" s="6">
        <v>116.69685519463559</v>
      </c>
      <c r="F2651" s="7">
        <v>154.76651429908571</v>
      </c>
      <c r="G2651" s="7">
        <v>1.0891955100104957</v>
      </c>
      <c r="H2651" s="7">
        <v>118.55770062403727</v>
      </c>
    </row>
    <row r="2652" spans="1:8" x14ac:dyDescent="0.25">
      <c r="A2652" s="21"/>
      <c r="B2652" s="5">
        <f>DATE(YEAR(siječanj!B2652),MONTH(siječanj!B2652)+10,DAY(siječanj!B2652))</f>
        <v>45989</v>
      </c>
      <c r="C2652" s="8">
        <v>27.59375</v>
      </c>
      <c r="D2652">
        <v>1.0159459775184003</v>
      </c>
      <c r="E2652" s="6">
        <v>118.1261949812973</v>
      </c>
      <c r="F2652" s="7">
        <v>153.87871519909095</v>
      </c>
      <c r="G2652" s="7">
        <v>1.0743396650103527</v>
      </c>
      <c r="H2652" s="7">
        <v>120.00983263080325</v>
      </c>
    </row>
    <row r="2653" spans="1:8" x14ac:dyDescent="0.25">
      <c r="A2653" s="21"/>
      <c r="B2653" s="5">
        <f>DATE(YEAR(siječanj!B2653),MONTH(siječanj!B2653)+10,DAY(siječanj!B2653))</f>
        <v>45989</v>
      </c>
      <c r="C2653" s="8">
        <v>27.6041666666667</v>
      </c>
      <c r="D2653">
        <v>1.0159459775184003</v>
      </c>
      <c r="E2653" s="6">
        <v>118.40874502051639</v>
      </c>
      <c r="F2653" s="7">
        <v>152.86219679909698</v>
      </c>
      <c r="G2653" s="7">
        <v>1.2383698570119333</v>
      </c>
      <c r="H2653" s="7">
        <v>120.29688820659554</v>
      </c>
    </row>
    <row r="2654" spans="1:8" x14ac:dyDescent="0.25">
      <c r="A2654" s="21"/>
      <c r="B2654" s="5">
        <f>DATE(YEAR(siječanj!B2654),MONTH(siječanj!B2654)+10,DAY(siječanj!B2654))</f>
        <v>45989</v>
      </c>
      <c r="C2654" s="8">
        <v>27.6145833333333</v>
      </c>
      <c r="D2654">
        <v>1.0159459775184003</v>
      </c>
      <c r="E2654" s="6">
        <v>120.5239311908233</v>
      </c>
      <c r="F2654" s="7">
        <v>150.79392429910922</v>
      </c>
      <c r="G2654" s="7">
        <v>1.2691075530122296</v>
      </c>
      <c r="H2654" s="7">
        <v>122.44580308802141</v>
      </c>
    </row>
    <row r="2655" spans="1:8" x14ac:dyDescent="0.25">
      <c r="A2655" s="21"/>
      <c r="B2655" s="5">
        <f>DATE(YEAR(siječanj!B2655),MONTH(siječanj!B2655)+10,DAY(siječanj!B2655))</f>
        <v>45989</v>
      </c>
      <c r="C2655" s="8">
        <v>27.625</v>
      </c>
      <c r="D2655">
        <v>1.0159459775184003</v>
      </c>
      <c r="E2655" s="6">
        <v>122.28921736830692</v>
      </c>
      <c r="F2655" s="7">
        <v>147.01357379913154</v>
      </c>
      <c r="G2655" s="7">
        <v>1.454325752014014</v>
      </c>
      <c r="H2655" s="7">
        <v>124.23923847920472</v>
      </c>
    </row>
    <row r="2656" spans="1:8" x14ac:dyDescent="0.25">
      <c r="A2656" s="21"/>
      <c r="B2656" s="5">
        <f>DATE(YEAR(siječanj!B2656),MONTH(siječanj!B2656)+10,DAY(siječanj!B2656))</f>
        <v>45989</v>
      </c>
      <c r="C2656" s="8">
        <v>27.6354166666667</v>
      </c>
      <c r="D2656">
        <v>1.0159459775184003</v>
      </c>
      <c r="E2656" s="6">
        <v>124.31377942066059</v>
      </c>
      <c r="F2656" s="7">
        <v>145.33087369914145</v>
      </c>
      <c r="G2656" s="7">
        <v>1.8087777710174298</v>
      </c>
      <c r="H2656" s="7">
        <v>126.29608415252983</v>
      </c>
    </row>
    <row r="2657" spans="1:8" x14ac:dyDescent="0.25">
      <c r="A2657" s="21"/>
      <c r="B2657" s="5">
        <f>DATE(YEAR(siječanj!B2657),MONTH(siječanj!B2657)+10,DAY(siječanj!B2657))</f>
        <v>45989</v>
      </c>
      <c r="C2657" s="8">
        <v>27.6458333333333</v>
      </c>
      <c r="D2657">
        <v>1.0159459775184003</v>
      </c>
      <c r="E2657" s="6">
        <v>126.14824122890928</v>
      </c>
      <c r="F2657" s="7">
        <v>144.16553389914836</v>
      </c>
      <c r="G2657" s="7">
        <v>2.4207901800233271</v>
      </c>
      <c r="H2657" s="7">
        <v>128.1597982475312</v>
      </c>
    </row>
    <row r="2658" spans="1:8" x14ac:dyDescent="0.25">
      <c r="A2658" s="21"/>
      <c r="B2658" s="5">
        <f>DATE(YEAR(siječanj!B2658),MONTH(siječanj!B2658)+10,DAY(siječanj!B2658))</f>
        <v>45989</v>
      </c>
      <c r="C2658" s="8">
        <v>27.65625</v>
      </c>
      <c r="D2658">
        <v>1.0159459775184003</v>
      </c>
      <c r="E2658" s="6">
        <v>129.82776526390847</v>
      </c>
      <c r="F2658" s="7">
        <v>143.08071259915474</v>
      </c>
      <c r="G2658" s="7">
        <v>6.101519405058796</v>
      </c>
      <c r="H2658" s="7">
        <v>131.89799589007092</v>
      </c>
    </row>
    <row r="2659" spans="1:8" x14ac:dyDescent="0.25">
      <c r="A2659" s="21"/>
      <c r="B2659" s="5">
        <f>DATE(YEAR(siječanj!B2659),MONTH(siječanj!B2659)+10,DAY(siječanj!B2659))</f>
        <v>45989</v>
      </c>
      <c r="C2659" s="8">
        <v>27.6666666666667</v>
      </c>
      <c r="D2659">
        <v>1.0159459775184003</v>
      </c>
      <c r="E2659" s="6">
        <v>131.32129399721805</v>
      </c>
      <c r="F2659" s="7">
        <v>140.85726669916787</v>
      </c>
      <c r="G2659" s="7">
        <v>15.313099040147563</v>
      </c>
      <c r="H2659" s="7">
        <v>133.41534039898494</v>
      </c>
    </row>
    <row r="2660" spans="1:8" x14ac:dyDescent="0.25">
      <c r="A2660" s="21"/>
      <c r="B2660" s="5">
        <f>DATE(YEAR(siječanj!B2660),MONTH(siječanj!B2660)+10,DAY(siječanj!B2660))</f>
        <v>45989</v>
      </c>
      <c r="C2660" s="8">
        <v>27.6770833333333</v>
      </c>
      <c r="D2660">
        <v>1.0159459775184003</v>
      </c>
      <c r="E2660" s="6">
        <v>134.09883742646082</v>
      </c>
      <c r="F2660" s="7">
        <v>141.2768709991654</v>
      </c>
      <c r="G2660" s="7">
        <v>45.47181092043818</v>
      </c>
      <c r="H2660" s="7">
        <v>136.23717447330679</v>
      </c>
    </row>
    <row r="2661" spans="1:8" x14ac:dyDescent="0.25">
      <c r="A2661" s="21"/>
      <c r="B2661" s="5">
        <f>DATE(YEAR(siječanj!B2661),MONTH(siječanj!B2661)+10,DAY(siječanj!B2661))</f>
        <v>45989</v>
      </c>
      <c r="C2661" s="8">
        <v>27.6875</v>
      </c>
      <c r="D2661">
        <v>1.0159459775184003</v>
      </c>
      <c r="E2661" s="6">
        <v>139.20120984148286</v>
      </c>
      <c r="F2661" s="7">
        <v>142.32236209915922</v>
      </c>
      <c r="G2661" s="7">
        <v>120.81840370116424</v>
      </c>
      <c r="H2661" s="7">
        <v>141.42090920414927</v>
      </c>
    </row>
    <row r="2662" spans="1:8" x14ac:dyDescent="0.25">
      <c r="A2662" s="21"/>
      <c r="B2662" s="5">
        <f>DATE(YEAR(siječanj!B2662),MONTH(siječanj!B2662)+10,DAY(siječanj!B2662))</f>
        <v>45989</v>
      </c>
      <c r="C2662" s="8">
        <v>27.6979166666667</v>
      </c>
      <c r="D2662">
        <v>1.0159459775184003</v>
      </c>
      <c r="E2662" s="6">
        <v>144.08477341239993</v>
      </c>
      <c r="F2662" s="7">
        <v>143.63995549915143</v>
      </c>
      <c r="G2662" s="7">
        <v>182.20068400175572</v>
      </c>
      <c r="H2662" s="7">
        <v>146.38234596997785</v>
      </c>
    </row>
    <row r="2663" spans="1:8" x14ac:dyDescent="0.25">
      <c r="A2663" s="21"/>
      <c r="B2663" s="5">
        <f>DATE(YEAR(siječanj!B2663),MONTH(siječanj!B2663)+10,DAY(siječanj!B2663))</f>
        <v>45989</v>
      </c>
      <c r="C2663" s="8">
        <v>27.7083333333333</v>
      </c>
      <c r="D2663">
        <v>1.0159459775184003</v>
      </c>
      <c r="E2663" s="6">
        <v>148.20969036080496</v>
      </c>
      <c r="F2663" s="7">
        <v>143.47225029915245</v>
      </c>
      <c r="G2663" s="7">
        <v>199.70118990192438</v>
      </c>
      <c r="H2663" s="7">
        <v>150.57303875130742</v>
      </c>
    </row>
    <row r="2664" spans="1:8" x14ac:dyDescent="0.25">
      <c r="A2664" s="21"/>
      <c r="B2664" s="5">
        <f>DATE(YEAR(siječanj!B2664),MONTH(siječanj!B2664)+10,DAY(siječanj!B2664))</f>
        <v>45989</v>
      </c>
      <c r="C2664" s="8">
        <v>27.71875</v>
      </c>
      <c r="D2664">
        <v>1.0159459775184003</v>
      </c>
      <c r="E2664" s="6">
        <v>154.52560118222556</v>
      </c>
      <c r="F2664" s="7">
        <v>143.23907939915381</v>
      </c>
      <c r="G2664" s="7">
        <v>201.43123510194107</v>
      </c>
      <c r="H2664" s="7">
        <v>156.98966294469463</v>
      </c>
    </row>
    <row r="2665" spans="1:8" x14ac:dyDescent="0.25">
      <c r="A2665" s="21"/>
      <c r="B2665" s="5">
        <f>DATE(YEAR(siječanj!B2665),MONTH(siječanj!B2665)+10,DAY(siječanj!B2665))</f>
        <v>45989</v>
      </c>
      <c r="C2665" s="8">
        <v>27.7291666666667</v>
      </c>
      <c r="D2665">
        <v>1.0159459775184003</v>
      </c>
      <c r="E2665" s="6">
        <v>161.00826279774597</v>
      </c>
      <c r="F2665" s="7">
        <v>142.85236539915613</v>
      </c>
      <c r="G2665" s="7">
        <v>201.90479060194559</v>
      </c>
      <c r="H2665" s="7">
        <v>163.57569693659551</v>
      </c>
    </row>
    <row r="2666" spans="1:8" x14ac:dyDescent="0.25">
      <c r="A2666" s="21"/>
      <c r="B2666" s="5">
        <f>DATE(YEAR(siječanj!B2666),MONTH(siječanj!B2666)+10,DAY(siječanj!B2666))</f>
        <v>45989</v>
      </c>
      <c r="C2666" s="8">
        <v>27.7395833333333</v>
      </c>
      <c r="D2666">
        <v>1.0159459775184003</v>
      </c>
      <c r="E2666" s="6">
        <v>164.96046058260225</v>
      </c>
      <c r="F2666" s="7">
        <v>142.6167000991575</v>
      </c>
      <c r="G2666" s="7">
        <v>202.34720920194985</v>
      </c>
      <c r="H2666" s="7">
        <v>167.5909163784774</v>
      </c>
    </row>
    <row r="2667" spans="1:8" x14ac:dyDescent="0.25">
      <c r="A2667" s="21"/>
      <c r="B2667" s="5">
        <f>DATE(YEAR(siječanj!B2667),MONTH(siječanj!B2667)+10,DAY(siječanj!B2667))</f>
        <v>45989</v>
      </c>
      <c r="C2667" s="8">
        <v>27.75</v>
      </c>
      <c r="D2667">
        <v>1.0159459775184003</v>
      </c>
      <c r="E2667" s="6">
        <v>167.90607824853126</v>
      </c>
      <c r="F2667" s="7">
        <v>142.04360199916087</v>
      </c>
      <c r="G2667" s="7">
        <v>203.02687060195643</v>
      </c>
      <c r="H2667" s="7">
        <v>170.58350479748509</v>
      </c>
    </row>
    <row r="2668" spans="1:8" x14ac:dyDescent="0.25">
      <c r="A2668" s="21"/>
      <c r="B2668" s="5">
        <f>DATE(YEAR(siječanj!B2668),MONTH(siječanj!B2668)+10,DAY(siječanj!B2668))</f>
        <v>45989</v>
      </c>
      <c r="C2668" s="8">
        <v>27.7604166666667</v>
      </c>
      <c r="D2668">
        <v>1.0159459775184003</v>
      </c>
      <c r="E2668" s="6">
        <v>169.8796293158602</v>
      </c>
      <c r="F2668" s="7">
        <v>141.18654859916595</v>
      </c>
      <c r="G2668" s="7">
        <v>203.28306560195887</v>
      </c>
      <c r="H2668" s="7">
        <v>172.58852606576508</v>
      </c>
    </row>
    <row r="2669" spans="1:8" x14ac:dyDescent="0.25">
      <c r="A2669" s="21"/>
      <c r="B2669" s="5">
        <f>DATE(YEAR(siječanj!B2669),MONTH(siječanj!B2669)+10,DAY(siječanj!B2669))</f>
        <v>45989</v>
      </c>
      <c r="C2669" s="8">
        <v>27.7708333333333</v>
      </c>
      <c r="D2669">
        <v>1.0159459775184003</v>
      </c>
      <c r="E2669" s="6">
        <v>172.27470080939986</v>
      </c>
      <c r="F2669" s="7">
        <v>139.89323259917356</v>
      </c>
      <c r="G2669" s="7">
        <v>203.31922440195925</v>
      </c>
      <c r="H2669" s="7">
        <v>175.02178931549568</v>
      </c>
    </row>
    <row r="2670" spans="1:8" x14ac:dyDescent="0.25">
      <c r="A2670" s="21"/>
      <c r="B2670" s="5">
        <f>DATE(YEAR(siječanj!B2670),MONTH(siječanj!B2670)+10,DAY(siječanj!B2670))</f>
        <v>45989</v>
      </c>
      <c r="C2670" s="8">
        <v>27.78125</v>
      </c>
      <c r="D2670">
        <v>1.0159459775184003</v>
      </c>
      <c r="E2670" s="6">
        <v>175.59398694226965</v>
      </c>
      <c r="F2670" s="7">
        <v>138.34575809918272</v>
      </c>
      <c r="G2670" s="7">
        <v>203.51669320196112</v>
      </c>
      <c r="H2670" s="7">
        <v>178.39400471041736</v>
      </c>
    </row>
    <row r="2671" spans="1:8" x14ac:dyDescent="0.25">
      <c r="A2671" s="21"/>
      <c r="B2671" s="5">
        <f>DATE(YEAR(siječanj!B2671),MONTH(siječanj!B2671)+10,DAY(siječanj!B2671))</f>
        <v>45989</v>
      </c>
      <c r="C2671" s="8">
        <v>27.7916666666667</v>
      </c>
      <c r="D2671">
        <v>1.0159459775184003</v>
      </c>
      <c r="E2671" s="6">
        <v>175.61565930522477</v>
      </c>
      <c r="F2671" s="7">
        <v>135.67256979919853</v>
      </c>
      <c r="G2671" s="7">
        <v>203.77456590196363</v>
      </c>
      <c r="H2671" s="7">
        <v>178.41602266038493</v>
      </c>
    </row>
    <row r="2672" spans="1:8" x14ac:dyDescent="0.25">
      <c r="A2672" s="21"/>
      <c r="B2672" s="5">
        <f>DATE(YEAR(siječanj!B2672),MONTH(siječanj!B2672)+10,DAY(siječanj!B2672))</f>
        <v>45989</v>
      </c>
      <c r="C2672" s="8">
        <v>27.8020833333333</v>
      </c>
      <c r="D2672">
        <v>1.0159459775184003</v>
      </c>
      <c r="E2672" s="6">
        <v>175.02725831621754</v>
      </c>
      <c r="F2672" s="7">
        <v>133.64831199921048</v>
      </c>
      <c r="G2672" s="7">
        <v>203.76078510196348</v>
      </c>
      <c r="H2672" s="7">
        <v>177.81823904243518</v>
      </c>
    </row>
    <row r="2673" spans="1:8" x14ac:dyDescent="0.25">
      <c r="A2673" s="21"/>
      <c r="B2673" s="5">
        <f>DATE(YEAR(siječanj!B2673),MONTH(siječanj!B2673)+10,DAY(siječanj!B2673))</f>
        <v>45989</v>
      </c>
      <c r="C2673" s="8">
        <v>27.8125</v>
      </c>
      <c r="D2673">
        <v>1.0159459775184003</v>
      </c>
      <c r="E2673" s="6">
        <v>175.97079363234977</v>
      </c>
      <c r="F2673" s="7">
        <v>131.17748889922507</v>
      </c>
      <c r="G2673" s="7">
        <v>203.46167000196058</v>
      </c>
      <c r="H2673" s="7">
        <v>178.77681995150627</v>
      </c>
    </row>
    <row r="2674" spans="1:8" x14ac:dyDescent="0.25">
      <c r="A2674" s="21"/>
      <c r="B2674" s="5">
        <f>DATE(YEAR(siječanj!B2674),MONTH(siječanj!B2674)+10,DAY(siječanj!B2674))</f>
        <v>45989</v>
      </c>
      <c r="C2674" s="8">
        <v>27.8229166666667</v>
      </c>
      <c r="D2674">
        <v>1.0159459775184003</v>
      </c>
      <c r="E2674" s="6">
        <v>176.98068136714261</v>
      </c>
      <c r="F2674" s="7">
        <v>128.19334429924271</v>
      </c>
      <c r="G2674" s="7">
        <v>203.24267820195848</v>
      </c>
      <c r="H2674" s="7">
        <v>179.80281133341424</v>
      </c>
    </row>
    <row r="2675" spans="1:8" x14ac:dyDescent="0.25">
      <c r="A2675" s="21"/>
      <c r="B2675" s="5">
        <f>DATE(YEAR(siječanj!B2675),MONTH(siječanj!B2675)+10,DAY(siječanj!B2675))</f>
        <v>45989</v>
      </c>
      <c r="C2675" s="8">
        <v>27.8333333333333</v>
      </c>
      <c r="D2675">
        <v>1.0159459775184003</v>
      </c>
      <c r="E2675" s="6">
        <v>179.4597042920615</v>
      </c>
      <c r="F2675" s="7">
        <v>122.0154103992792</v>
      </c>
      <c r="G2675" s="7">
        <v>203.43781890196036</v>
      </c>
      <c r="H2675" s="7">
        <v>182.32136470216147</v>
      </c>
    </row>
    <row r="2676" spans="1:8" x14ac:dyDescent="0.25">
      <c r="A2676" s="21"/>
      <c r="B2676" s="5">
        <f>DATE(YEAR(siječanj!B2676),MONTH(siječanj!B2676)+10,DAY(siječanj!B2676))</f>
        <v>45989</v>
      </c>
      <c r="C2676" s="8">
        <v>27.84375</v>
      </c>
      <c r="D2676">
        <v>1.0159459775184003</v>
      </c>
      <c r="E2676" s="6">
        <v>179.69766640144377</v>
      </c>
      <c r="F2676" s="7">
        <v>118.28677359930123</v>
      </c>
      <c r="G2676" s="7">
        <v>202.91345010195533</v>
      </c>
      <c r="H2676" s="7">
        <v>182.56312134999018</v>
      </c>
    </row>
    <row r="2677" spans="1:8" x14ac:dyDescent="0.25">
      <c r="A2677" s="21"/>
      <c r="B2677" s="5">
        <f>DATE(YEAR(siječanj!B2677),MONTH(siječanj!B2677)+10,DAY(siječanj!B2677))</f>
        <v>45989</v>
      </c>
      <c r="C2677" s="8">
        <v>27.8541666666667</v>
      </c>
      <c r="D2677">
        <v>1.0159459775184003</v>
      </c>
      <c r="E2677" s="6">
        <v>177.25732049175556</v>
      </c>
      <c r="F2677" s="7">
        <v>115.46923779931788</v>
      </c>
      <c r="G2677" s="7">
        <v>202.64638440195276</v>
      </c>
      <c r="H2677" s="7">
        <v>180.08386173928898</v>
      </c>
    </row>
    <row r="2678" spans="1:8" x14ac:dyDescent="0.25">
      <c r="A2678" s="21"/>
      <c r="B2678" s="5">
        <f>DATE(YEAR(siječanj!B2678),MONTH(siječanj!B2678)+10,DAY(siječanj!B2678))</f>
        <v>45989</v>
      </c>
      <c r="C2678" s="8">
        <v>27.8645833333333</v>
      </c>
      <c r="D2678">
        <v>1.0159459775184003</v>
      </c>
      <c r="E2678" s="6">
        <v>173.89655889656899</v>
      </c>
      <c r="F2678" s="7">
        <v>113.28295349933079</v>
      </c>
      <c r="G2678" s="7">
        <v>201.92867610194583</v>
      </c>
      <c r="H2678" s="7">
        <v>176.66950951526087</v>
      </c>
    </row>
    <row r="2679" spans="1:8" x14ac:dyDescent="0.25">
      <c r="A2679" s="21"/>
      <c r="B2679" s="5">
        <f>DATE(YEAR(siječanj!B2679),MONTH(siječanj!B2679)+10,DAY(siječanj!B2679))</f>
        <v>45989</v>
      </c>
      <c r="C2679" s="8">
        <v>27.875</v>
      </c>
      <c r="D2679">
        <v>1.0159459775184003</v>
      </c>
      <c r="E2679" s="6">
        <v>172.70773003498948</v>
      </c>
      <c r="F2679" s="7">
        <v>110.1126514993495</v>
      </c>
      <c r="G2679" s="7">
        <v>200.70560920193407</v>
      </c>
      <c r="H2679" s="7">
        <v>175.46172361538137</v>
      </c>
    </row>
    <row r="2680" spans="1:8" x14ac:dyDescent="0.25">
      <c r="A2680" s="21"/>
      <c r="B2680" s="5">
        <f>DATE(YEAR(siječanj!B2680),MONTH(siječanj!B2680)+10,DAY(siječanj!B2680))</f>
        <v>45989</v>
      </c>
      <c r="C2680" s="8">
        <v>27.8854166666667</v>
      </c>
      <c r="D2680">
        <v>1.0159459775184003</v>
      </c>
      <c r="E2680" s="6">
        <v>179.58466956581339</v>
      </c>
      <c r="F2680" s="7">
        <v>107.86775979936277</v>
      </c>
      <c r="G2680" s="7">
        <v>200.35308030193067</v>
      </c>
      <c r="H2680" s="7">
        <v>182.44832266935919</v>
      </c>
    </row>
    <row r="2681" spans="1:8" x14ac:dyDescent="0.25">
      <c r="A2681" s="21"/>
      <c r="B2681" s="5">
        <f>DATE(YEAR(siječanj!B2681),MONTH(siječanj!B2681)+10,DAY(siječanj!B2681))</f>
        <v>45989</v>
      </c>
      <c r="C2681" s="8">
        <v>27.8958333333333</v>
      </c>
      <c r="D2681">
        <v>1.0159459775184003</v>
      </c>
      <c r="E2681" s="6">
        <v>185.92986650746457</v>
      </c>
      <c r="F2681" s="7">
        <v>106.04063409937356</v>
      </c>
      <c r="G2681" s="7">
        <v>199.71068430192446</v>
      </c>
      <c r="H2681" s="7">
        <v>188.89469997879178</v>
      </c>
    </row>
    <row r="2682" spans="1:8" x14ac:dyDescent="0.25">
      <c r="A2682" s="21"/>
      <c r="B2682" s="5">
        <f>DATE(YEAR(siječanj!B2682),MONTH(siječanj!B2682)+10,DAY(siječanj!B2682))</f>
        <v>45989</v>
      </c>
      <c r="C2682" s="8">
        <v>27.90625</v>
      </c>
      <c r="D2682">
        <v>1.0159459775184003</v>
      </c>
      <c r="E2682" s="6">
        <v>186.30317340513582</v>
      </c>
      <c r="F2682" s="7">
        <v>104.22728559938426</v>
      </c>
      <c r="G2682" s="7">
        <v>199.77946220192513</v>
      </c>
      <c r="H2682" s="7">
        <v>189.27395961986076</v>
      </c>
    </row>
    <row r="2683" spans="1:8" x14ac:dyDescent="0.25">
      <c r="A2683" s="21"/>
      <c r="B2683" s="5">
        <f>DATE(YEAR(siječanj!B2683),MONTH(siječanj!B2683)+10,DAY(siječanj!B2683))</f>
        <v>45989</v>
      </c>
      <c r="C2683" s="8">
        <v>27.9166666666667</v>
      </c>
      <c r="D2683">
        <v>1.0159459775184003</v>
      </c>
      <c r="E2683" s="6">
        <v>184.96651818596325</v>
      </c>
      <c r="F2683" s="7">
        <v>101.52581099940025</v>
      </c>
      <c r="G2683" s="7">
        <v>198.62090840191397</v>
      </c>
      <c r="H2683" s="7">
        <v>187.91599012661339</v>
      </c>
    </row>
    <row r="2684" spans="1:8" x14ac:dyDescent="0.25">
      <c r="A2684" s="21"/>
      <c r="B2684" s="5">
        <f>DATE(YEAR(siječanj!B2684),MONTH(siječanj!B2684)+10,DAY(siječanj!B2684))</f>
        <v>45989</v>
      </c>
      <c r="C2684" s="8">
        <v>27.9270833333333</v>
      </c>
      <c r="D2684">
        <v>1.0159459775184003</v>
      </c>
      <c r="E2684" s="6">
        <v>181.79128125007091</v>
      </c>
      <c r="F2684" s="7">
        <v>99.284619989413471</v>
      </c>
      <c r="G2684" s="7">
        <v>196.23545540189099</v>
      </c>
      <c r="H2684" s="7">
        <v>184.69012093392573</v>
      </c>
    </row>
    <row r="2685" spans="1:8" x14ac:dyDescent="0.25">
      <c r="A2685" s="21"/>
      <c r="B2685" s="5">
        <f>DATE(YEAR(siječanj!B2685),MONTH(siječanj!B2685)+10,DAY(siječanj!B2685))</f>
        <v>45989</v>
      </c>
      <c r="C2685" s="8">
        <v>27.9375</v>
      </c>
      <c r="D2685">
        <v>1.0159459775184003</v>
      </c>
      <c r="E2685" s="6">
        <v>174.43723472320082</v>
      </c>
      <c r="F2685" s="7">
        <v>97.22920535942562</v>
      </c>
      <c r="G2685" s="7">
        <v>194.97338340187883</v>
      </c>
      <c r="H2685" s="7">
        <v>177.2188069464689</v>
      </c>
    </row>
    <row r="2686" spans="1:8" x14ac:dyDescent="0.25">
      <c r="A2686" s="21"/>
      <c r="B2686" s="5">
        <f>DATE(YEAR(siječanj!B2686),MONTH(siječanj!B2686)+10,DAY(siječanj!B2686))</f>
        <v>45989</v>
      </c>
      <c r="C2686" s="8">
        <v>27.9479166666667</v>
      </c>
      <c r="D2686">
        <v>1.0159459775184003</v>
      </c>
      <c r="E2686" s="6">
        <v>167.64352348521709</v>
      </c>
      <c r="F2686" s="7">
        <v>94.970038349438965</v>
      </c>
      <c r="G2686" s="7">
        <v>194.52093500187445</v>
      </c>
      <c r="H2686" s="7">
        <v>170.31676334181779</v>
      </c>
    </row>
    <row r="2687" spans="1:8" x14ac:dyDescent="0.25">
      <c r="A2687" s="21"/>
      <c r="B2687" s="5">
        <f>DATE(YEAR(siječanj!B2687),MONTH(siječanj!B2687)+10,DAY(siječanj!B2687))</f>
        <v>45989</v>
      </c>
      <c r="C2687" s="8">
        <v>27.9583333333333</v>
      </c>
      <c r="D2687">
        <v>1.0159459775184003</v>
      </c>
      <c r="E2687" s="6">
        <v>157.88934844803774</v>
      </c>
      <c r="F2687" s="7">
        <v>92.126073889455768</v>
      </c>
      <c r="G2687" s="7">
        <v>189.82355790182922</v>
      </c>
      <c r="H2687" s="7">
        <v>160.40704844878502</v>
      </c>
    </row>
    <row r="2688" spans="1:8" x14ac:dyDescent="0.25">
      <c r="A2688" s="21"/>
      <c r="B2688" s="5">
        <f>DATE(YEAR(siječanj!B2688),MONTH(siječanj!B2688)+10,DAY(siječanj!B2688))</f>
        <v>45989</v>
      </c>
      <c r="C2688" s="8">
        <v>27.96875</v>
      </c>
      <c r="D2688">
        <v>1.0159459775184003</v>
      </c>
      <c r="E2688" s="6">
        <v>147.41573575617352</v>
      </c>
      <c r="F2688" s="7">
        <v>89.856577519469184</v>
      </c>
      <c r="G2688" s="7">
        <v>189.22354740182342</v>
      </c>
      <c r="H2688" s="7">
        <v>149.76642376439992</v>
      </c>
    </row>
    <row r="2689" spans="1:8" x14ac:dyDescent="0.25">
      <c r="A2689" s="21"/>
      <c r="B2689" s="5">
        <f>DATE(YEAR(siječanj!B2689),MONTH(siječanj!B2689)+10,DAY(siječanj!B2689))</f>
        <v>45989</v>
      </c>
      <c r="C2689" s="8">
        <v>27.9791666666667</v>
      </c>
      <c r="D2689">
        <v>1.0159459775184003</v>
      </c>
      <c r="E2689" s="6">
        <v>136.74587019901801</v>
      </c>
      <c r="F2689" s="7">
        <v>87.864130669480943</v>
      </c>
      <c r="G2689" s="7">
        <v>187.42777160180611</v>
      </c>
      <c r="H2689" s="7">
        <v>138.92641677094565</v>
      </c>
    </row>
    <row r="2690" spans="1:8" ht="15.75" thickBot="1" x14ac:dyDescent="0.3">
      <c r="A2690" s="21"/>
      <c r="B2690" s="5">
        <f>DATE(YEAR(siječanj!B2690),MONTH(siječanj!B2690)+10,DAY(siječanj!B2690))</f>
        <v>45989</v>
      </c>
      <c r="C2690" s="8">
        <v>27.9895833333333</v>
      </c>
      <c r="D2690">
        <v>1.0159459775184003</v>
      </c>
      <c r="E2690" s="6">
        <v>126.41936171680854</v>
      </c>
      <c r="F2690" s="7">
        <v>86.198375379490784</v>
      </c>
      <c r="G2690" s="7">
        <v>186.92435500180125</v>
      </c>
      <c r="H2690" s="7">
        <v>128.43524201663527</v>
      </c>
    </row>
    <row r="2691" spans="1:8" x14ac:dyDescent="0.25">
      <c r="A2691" s="18">
        <f t="shared" ref="A2691" si="26">A2595+1</f>
        <v>333</v>
      </c>
      <c r="B2691" s="5">
        <f>DATE(YEAR(siječanj!B2691),MONTH(siječanj!B2691)+10,DAY(siječanj!B2691))</f>
        <v>45990</v>
      </c>
      <c r="C2691" s="8">
        <v>28</v>
      </c>
      <c r="D2691">
        <v>1.023297136364957</v>
      </c>
      <c r="E2691" s="6">
        <v>123.9665550404318</v>
      </c>
      <c r="F2691" s="7">
        <v>86.927828699486483</v>
      </c>
      <c r="G2691" s="7">
        <v>181.6977395017509</v>
      </c>
      <c r="H2691" s="7">
        <v>126.85462077790268</v>
      </c>
    </row>
    <row r="2692" spans="1:8" x14ac:dyDescent="0.25">
      <c r="A2692" s="19"/>
      <c r="B2692" s="5">
        <f>DATE(YEAR(siječanj!B2692),MONTH(siječanj!B2692)+10,DAY(siječanj!B2692))</f>
        <v>45990</v>
      </c>
      <c r="C2692" s="8">
        <v>28.0104166666667</v>
      </c>
      <c r="D2692">
        <v>1.023297136364957</v>
      </c>
      <c r="E2692" s="6">
        <v>114.72668603822761</v>
      </c>
      <c r="F2692" s="7">
        <v>85.690914429493787</v>
      </c>
      <c r="G2692" s="7">
        <v>180.1649192017361</v>
      </c>
      <c r="H2692" s="7">
        <v>117.39948928755982</v>
      </c>
    </row>
    <row r="2693" spans="1:8" x14ac:dyDescent="0.25">
      <c r="A2693" s="19"/>
      <c r="B2693" s="5">
        <f>DATE(YEAR(siječanj!B2693),MONTH(siječanj!B2693)+10,DAY(siječanj!B2693))</f>
        <v>45990</v>
      </c>
      <c r="C2693" s="8">
        <v>28.0208333333333</v>
      </c>
      <c r="D2693">
        <v>1.023297136364957</v>
      </c>
      <c r="E2693" s="6">
        <v>106.2489030242993</v>
      </c>
      <c r="F2693" s="7">
        <v>84.280474999502118</v>
      </c>
      <c r="G2693" s="7">
        <v>179.31026740172791</v>
      </c>
      <c r="H2693" s="7">
        <v>108.72419820668348</v>
      </c>
    </row>
    <row r="2694" spans="1:8" x14ac:dyDescent="0.25">
      <c r="A2694" s="19"/>
      <c r="B2694" s="5">
        <f>DATE(YEAR(siječanj!B2694),MONTH(siječanj!B2694)+10,DAY(siječanj!B2694))</f>
        <v>45990</v>
      </c>
      <c r="C2694" s="8">
        <v>28.03125</v>
      </c>
      <c r="D2694">
        <v>1.023297136364957</v>
      </c>
      <c r="E2694" s="6">
        <v>98.538107491100504</v>
      </c>
      <c r="F2694" s="7">
        <v>83.169759709508682</v>
      </c>
      <c r="G2694" s="7">
        <v>179.73655120173197</v>
      </c>
      <c r="H2694" s="7">
        <v>100.83376321846546</v>
      </c>
    </row>
    <row r="2695" spans="1:8" x14ac:dyDescent="0.25">
      <c r="A2695" s="19"/>
      <c r="B2695" s="5">
        <f>DATE(YEAR(siječanj!B2695),MONTH(siječanj!B2695)+10,DAY(siječanj!B2695))</f>
        <v>45990</v>
      </c>
      <c r="C2695" s="8">
        <v>28.0416666666667</v>
      </c>
      <c r="D2695">
        <v>1.023297136364957</v>
      </c>
      <c r="E2695" s="6">
        <v>91.93661142979829</v>
      </c>
      <c r="F2695" s="7">
        <v>82.267151669514007</v>
      </c>
      <c r="G2695" s="7">
        <v>178.95615260172448</v>
      </c>
      <c r="H2695" s="7">
        <v>94.07847120321037</v>
      </c>
    </row>
    <row r="2696" spans="1:8" x14ac:dyDescent="0.25">
      <c r="A2696" s="19"/>
      <c r="B2696" s="5">
        <f>DATE(YEAR(siječanj!B2696),MONTH(siječanj!B2696)+10,DAY(siječanj!B2696))</f>
        <v>45990</v>
      </c>
      <c r="C2696" s="8">
        <v>28.0520833333333</v>
      </c>
      <c r="D2696">
        <v>1.023297136364957</v>
      </c>
      <c r="E2696" s="6">
        <v>87.991763902421042</v>
      </c>
      <c r="F2696" s="7">
        <v>81.442072769518873</v>
      </c>
      <c r="G2696" s="7">
        <v>179.34354920172819</v>
      </c>
      <c r="H2696" s="7">
        <v>90.041720025048846</v>
      </c>
    </row>
    <row r="2697" spans="1:8" x14ac:dyDescent="0.25">
      <c r="A2697" s="19"/>
      <c r="B2697" s="5">
        <f>DATE(YEAR(siječanj!B2697),MONTH(siječanj!B2697)+10,DAY(siječanj!B2697))</f>
        <v>45990</v>
      </c>
      <c r="C2697" s="8">
        <v>28.0625</v>
      </c>
      <c r="D2697">
        <v>1.023297136364957</v>
      </c>
      <c r="E2697" s="6">
        <v>82.207350001190065</v>
      </c>
      <c r="F2697" s="7">
        <v>80.767224969522871</v>
      </c>
      <c r="G2697" s="7">
        <v>179.28444510172764</v>
      </c>
      <c r="H2697" s="7">
        <v>84.12254584436954</v>
      </c>
    </row>
    <row r="2698" spans="1:8" x14ac:dyDescent="0.25">
      <c r="A2698" s="19"/>
      <c r="B2698" s="5">
        <f>DATE(YEAR(siječanj!B2698),MONTH(siječanj!B2698)+10,DAY(siječanj!B2698))</f>
        <v>45990</v>
      </c>
      <c r="C2698" s="8">
        <v>28.0729166666667</v>
      </c>
      <c r="D2698">
        <v>1.023297136364957</v>
      </c>
      <c r="E2698" s="6">
        <v>78.449131652930404</v>
      </c>
      <c r="F2698" s="7">
        <v>80.402687239525022</v>
      </c>
      <c r="G2698" s="7">
        <v>179.59648860173061</v>
      </c>
      <c r="H2698" s="7">
        <v>80.276771770761187</v>
      </c>
    </row>
    <row r="2699" spans="1:8" x14ac:dyDescent="0.25">
      <c r="A2699" s="19"/>
      <c r="B2699" s="5">
        <f>DATE(YEAR(siječanj!B2699),MONTH(siječanj!B2699)+10,DAY(siječanj!B2699))</f>
        <v>45990</v>
      </c>
      <c r="C2699" s="8">
        <v>28.0833333333333</v>
      </c>
      <c r="D2699">
        <v>1.023297136364957</v>
      </c>
      <c r="E2699" s="6">
        <v>76.04571038576664</v>
      </c>
      <c r="F2699" s="7">
        <v>79.698003499529193</v>
      </c>
      <c r="G2699" s="7">
        <v>179.63764010173099</v>
      </c>
      <c r="H2699" s="7">
        <v>77.817357670593879</v>
      </c>
    </row>
    <row r="2700" spans="1:8" x14ac:dyDescent="0.25">
      <c r="A2700" s="19"/>
      <c r="B2700" s="5">
        <f>DATE(YEAR(siječanj!B2700),MONTH(siječanj!B2700)+10,DAY(siječanj!B2700))</f>
        <v>45990</v>
      </c>
      <c r="C2700" s="8">
        <v>28.09375</v>
      </c>
      <c r="D2700">
        <v>1.023297136364957</v>
      </c>
      <c r="E2700" s="6">
        <v>73.735815696719669</v>
      </c>
      <c r="F2700" s="7">
        <v>79.509621729530309</v>
      </c>
      <c r="G2700" s="7">
        <v>179.73646770173198</v>
      </c>
      <c r="H2700" s="7">
        <v>75.45364904998749</v>
      </c>
    </row>
    <row r="2701" spans="1:8" x14ac:dyDescent="0.25">
      <c r="A2701" s="19"/>
      <c r="B2701" s="5">
        <f>DATE(YEAR(siječanj!B2701),MONTH(siječanj!B2701)+10,DAY(siječanj!B2701))</f>
        <v>45990</v>
      </c>
      <c r="C2701" s="8">
        <v>28.1041666666667</v>
      </c>
      <c r="D2701">
        <v>1.023297136364957</v>
      </c>
      <c r="E2701" s="6">
        <v>72.711723737938726</v>
      </c>
      <c r="F2701" s="7">
        <v>78.686787189535167</v>
      </c>
      <c r="G2701" s="7">
        <v>179.62442290173092</v>
      </c>
      <c r="H2701" s="7">
        <v>74.405698681192561</v>
      </c>
    </row>
    <row r="2702" spans="1:8" x14ac:dyDescent="0.25">
      <c r="A2702" s="19"/>
      <c r="B2702" s="5">
        <f>DATE(YEAR(siječanj!B2702),MONTH(siječanj!B2702)+10,DAY(siječanj!B2702))</f>
        <v>45990</v>
      </c>
      <c r="C2702" s="8">
        <v>28.1145833333333</v>
      </c>
      <c r="D2702">
        <v>1.023297136364957</v>
      </c>
      <c r="E2702" s="6">
        <v>69.952573783206873</v>
      </c>
      <c r="F2702" s="7">
        <v>78.134118839538431</v>
      </c>
      <c r="G2702" s="7">
        <v>179.71673700173184</v>
      </c>
      <c r="H2702" s="7">
        <v>71.582268433713963</v>
      </c>
    </row>
    <row r="2703" spans="1:8" x14ac:dyDescent="0.25">
      <c r="A2703" s="19"/>
      <c r="B2703" s="5">
        <f>DATE(YEAR(siječanj!B2703),MONTH(siječanj!B2703)+10,DAY(siječanj!B2703))</f>
        <v>45990</v>
      </c>
      <c r="C2703" s="8">
        <v>28.125</v>
      </c>
      <c r="D2703">
        <v>1.023297136364957</v>
      </c>
      <c r="E2703" s="6">
        <v>69.045552010292639</v>
      </c>
      <c r="F2703" s="7">
        <v>77.916994769539713</v>
      </c>
      <c r="G2703" s="7">
        <v>179.80170290173263</v>
      </c>
      <c r="H2703" s="7">
        <v>70.654115650870153</v>
      </c>
    </row>
    <row r="2704" spans="1:8" x14ac:dyDescent="0.25">
      <c r="A2704" s="19"/>
      <c r="B2704" s="5">
        <f>DATE(YEAR(siječanj!B2704),MONTH(siječanj!B2704)+10,DAY(siječanj!B2704))</f>
        <v>45990</v>
      </c>
      <c r="C2704" s="8">
        <v>28.1354166666667</v>
      </c>
      <c r="D2704">
        <v>1.023297136364957</v>
      </c>
      <c r="E2704" s="6">
        <v>66.594774084228163</v>
      </c>
      <c r="F2704" s="7">
        <v>77.864026289540021</v>
      </c>
      <c r="G2704" s="7">
        <v>180.47193430173908</v>
      </c>
      <c r="H2704" s="7">
        <v>68.146241617261936</v>
      </c>
    </row>
    <row r="2705" spans="1:8" x14ac:dyDescent="0.25">
      <c r="A2705" s="19"/>
      <c r="B2705" s="5">
        <f>DATE(YEAR(siječanj!B2705),MONTH(siječanj!B2705)+10,DAY(siječanj!B2705))</f>
        <v>45990</v>
      </c>
      <c r="C2705" s="8">
        <v>28.1458333333333</v>
      </c>
      <c r="D2705">
        <v>1.023297136364957</v>
      </c>
      <c r="E2705" s="6">
        <v>66.164280796528899</v>
      </c>
      <c r="F2705" s="7">
        <v>77.586576209541661</v>
      </c>
      <c r="G2705" s="7">
        <v>181.77159430175163</v>
      </c>
      <c r="H2705" s="7">
        <v>67.705719068734936</v>
      </c>
    </row>
    <row r="2706" spans="1:8" x14ac:dyDescent="0.25">
      <c r="A2706" s="19"/>
      <c r="B2706" s="5">
        <f>DATE(YEAR(siječanj!B2706),MONTH(siječanj!B2706)+10,DAY(siječanj!B2706))</f>
        <v>45990</v>
      </c>
      <c r="C2706" s="8">
        <v>28.15625</v>
      </c>
      <c r="D2706">
        <v>1.023297136364957</v>
      </c>
      <c r="E2706" s="6">
        <v>65.085550272819134</v>
      </c>
      <c r="F2706" s="7">
        <v>77.654855079541264</v>
      </c>
      <c r="G2706" s="7">
        <v>182.96266900176309</v>
      </c>
      <c r="H2706" s="7">
        <v>66.601857212913259</v>
      </c>
    </row>
    <row r="2707" spans="1:8" x14ac:dyDescent="0.25">
      <c r="A2707" s="19"/>
      <c r="B2707" s="5">
        <f>DATE(YEAR(siječanj!B2707),MONTH(siječanj!B2707)+10,DAY(siječanj!B2707))</f>
        <v>45990</v>
      </c>
      <c r="C2707" s="8">
        <v>28.1666666666667</v>
      </c>
      <c r="D2707">
        <v>1.023297136364957</v>
      </c>
      <c r="E2707" s="6">
        <v>65.528326019074015</v>
      </c>
      <c r="F2707" s="7">
        <v>77.986906679539302</v>
      </c>
      <c r="G2707" s="7">
        <v>185.11191740178381</v>
      </c>
      <c r="H2707" s="7">
        <v>67.054948366107737</v>
      </c>
    </row>
    <row r="2708" spans="1:8" x14ac:dyDescent="0.25">
      <c r="A2708" s="19"/>
      <c r="B2708" s="5">
        <f>DATE(YEAR(siječanj!B2708),MONTH(siječanj!B2708)+10,DAY(siječanj!B2708))</f>
        <v>45990</v>
      </c>
      <c r="C2708" s="8">
        <v>28.1770833333333</v>
      </c>
      <c r="D2708">
        <v>1.023297136364957</v>
      </c>
      <c r="E2708" s="6">
        <v>65.175321483536578</v>
      </c>
      <c r="F2708" s="7">
        <v>78.075260339538772</v>
      </c>
      <c r="G2708" s="7">
        <v>186.16523930179397</v>
      </c>
      <c r="H2708" s="7">
        <v>66.693719835768448</v>
      </c>
    </row>
    <row r="2709" spans="1:8" x14ac:dyDescent="0.25">
      <c r="A2709" s="19"/>
      <c r="B2709" s="5">
        <f>DATE(YEAR(siječanj!B2709),MONTH(siječanj!B2709)+10,DAY(siječanj!B2709))</f>
        <v>45990</v>
      </c>
      <c r="C2709" s="8">
        <v>28.1875</v>
      </c>
      <c r="D2709">
        <v>1.023297136364957</v>
      </c>
      <c r="E2709" s="6">
        <v>66.293948451986026</v>
      </c>
      <c r="F2709" s="7">
        <v>78.440340319536617</v>
      </c>
      <c r="G2709" s="7">
        <v>191.45093810184488</v>
      </c>
      <c r="H2709" s="7">
        <v>67.838407609243376</v>
      </c>
    </row>
    <row r="2710" spans="1:8" x14ac:dyDescent="0.25">
      <c r="A2710" s="19"/>
      <c r="B2710" s="5">
        <f>DATE(YEAR(siječanj!B2710),MONTH(siječanj!B2710)+10,DAY(siječanj!B2710))</f>
        <v>45990</v>
      </c>
      <c r="C2710" s="8">
        <v>28.1979166666667</v>
      </c>
      <c r="D2710">
        <v>1.023297136364957</v>
      </c>
      <c r="E2710" s="6">
        <v>65.724104386611586</v>
      </c>
      <c r="F2710" s="7">
        <v>79.096194409532728</v>
      </c>
      <c r="G2710" s="7">
        <v>192.98444830185966</v>
      </c>
      <c r="H2710" s="7">
        <v>67.255287808971147</v>
      </c>
    </row>
    <row r="2711" spans="1:8" x14ac:dyDescent="0.25">
      <c r="A2711" s="19"/>
      <c r="B2711" s="5">
        <f>DATE(YEAR(siječanj!B2711),MONTH(siječanj!B2711)+10,DAY(siječanj!B2711))</f>
        <v>45990</v>
      </c>
      <c r="C2711" s="8">
        <v>28.2083333333333</v>
      </c>
      <c r="D2711">
        <v>1.023297136364957</v>
      </c>
      <c r="E2711" s="6">
        <v>67.652715860841553</v>
      </c>
      <c r="F2711" s="7">
        <v>80.548973579524144</v>
      </c>
      <c r="G2711" s="7">
        <v>197.95635620190754</v>
      </c>
      <c r="H2711" s="7">
        <v>69.228830407711271</v>
      </c>
    </row>
    <row r="2712" spans="1:8" x14ac:dyDescent="0.25">
      <c r="A2712" s="19"/>
      <c r="B2712" s="5">
        <f>DATE(YEAR(siječanj!B2712),MONTH(siječanj!B2712)+10,DAY(siječanj!B2712))</f>
        <v>45990</v>
      </c>
      <c r="C2712" s="8">
        <v>28.21875</v>
      </c>
      <c r="D2712">
        <v>1.023297136364957</v>
      </c>
      <c r="E2712" s="6">
        <v>69.463996621210569</v>
      </c>
      <c r="F2712" s="7">
        <v>81.526851569518399</v>
      </c>
      <c r="G2712" s="7">
        <v>198.96677930191731</v>
      </c>
      <c r="H2712" s="7">
        <v>71.082308822949827</v>
      </c>
    </row>
    <row r="2713" spans="1:8" x14ac:dyDescent="0.25">
      <c r="A2713" s="19"/>
      <c r="B2713" s="5">
        <f>DATE(YEAR(siječanj!B2713),MONTH(siječanj!B2713)+10,DAY(siječanj!B2713))</f>
        <v>45990</v>
      </c>
      <c r="C2713" s="8">
        <v>28.2291666666667</v>
      </c>
      <c r="D2713">
        <v>1.023297136364957</v>
      </c>
      <c r="E2713" s="6">
        <v>69.737182511649422</v>
      </c>
      <c r="F2713" s="7">
        <v>83.525464979506566</v>
      </c>
      <c r="G2713" s="7">
        <v>199.41214480192161</v>
      </c>
      <c r="H2713" s="7">
        <v>71.361859162331214</v>
      </c>
    </row>
    <row r="2714" spans="1:8" x14ac:dyDescent="0.25">
      <c r="A2714" s="19"/>
      <c r="B2714" s="5">
        <f>DATE(YEAR(siječanj!B2714),MONTH(siječanj!B2714)+10,DAY(siječanj!B2714))</f>
        <v>45990</v>
      </c>
      <c r="C2714" s="8">
        <v>28.2395833333333</v>
      </c>
      <c r="D2714">
        <v>1.023297136364957</v>
      </c>
      <c r="E2714" s="6">
        <v>71.987623325578141</v>
      </c>
      <c r="F2714" s="7">
        <v>86.438699349489355</v>
      </c>
      <c r="G2714" s="7">
        <v>199.17858900191933</v>
      </c>
      <c r="H2714" s="7">
        <v>73.664728802783301</v>
      </c>
    </row>
    <row r="2715" spans="1:8" x14ac:dyDescent="0.25">
      <c r="A2715" s="19"/>
      <c r="B2715" s="5">
        <f>DATE(YEAR(siječanj!B2715),MONTH(siječanj!B2715)+10,DAY(siječanj!B2715))</f>
        <v>45990</v>
      </c>
      <c r="C2715" s="8">
        <v>28.25</v>
      </c>
      <c r="D2715">
        <v>1.023297136364957</v>
      </c>
      <c r="E2715" s="6">
        <v>75.544371314457337</v>
      </c>
      <c r="F2715" s="7">
        <v>90.581267279464896</v>
      </c>
      <c r="G2715" s="7">
        <v>197.3689903019019</v>
      </c>
      <c r="H2715" s="7">
        <v>77.304338834575191</v>
      </c>
    </row>
    <row r="2716" spans="1:8" x14ac:dyDescent="0.25">
      <c r="A2716" s="19"/>
      <c r="B2716" s="5">
        <f>DATE(YEAR(siječanj!B2716),MONTH(siječanj!B2716)+10,DAY(siječanj!B2716))</f>
        <v>45990</v>
      </c>
      <c r="C2716" s="8">
        <v>28.2604166666667</v>
      </c>
      <c r="D2716">
        <v>1.023297136364957</v>
      </c>
      <c r="E2716" s="6">
        <v>76.077534425088984</v>
      </c>
      <c r="F2716" s="7">
        <v>92.753889889452054</v>
      </c>
      <c r="G2716" s="7">
        <v>189.07007310182195</v>
      </c>
      <c r="H2716" s="7">
        <v>77.849923118899994</v>
      </c>
    </row>
    <row r="2717" spans="1:8" x14ac:dyDescent="0.25">
      <c r="A2717" s="19"/>
      <c r="B2717" s="5">
        <f>DATE(YEAR(siječanj!B2717),MONTH(siječanj!B2717)+10,DAY(siječanj!B2717))</f>
        <v>45990</v>
      </c>
      <c r="C2717" s="8">
        <v>28.2708333333333</v>
      </c>
      <c r="D2717">
        <v>1.023297136364957</v>
      </c>
      <c r="E2717" s="6">
        <v>79.251230976833099</v>
      </c>
      <c r="F2717" s="7">
        <v>96.4706808194301</v>
      </c>
      <c r="G2717" s="7">
        <v>164.88341870158885</v>
      </c>
      <c r="H2717" s="7">
        <v>81.097557711991087</v>
      </c>
    </row>
    <row r="2718" spans="1:8" x14ac:dyDescent="0.25">
      <c r="A2718" s="19"/>
      <c r="B2718" s="5">
        <f>DATE(YEAR(siječanj!B2718),MONTH(siječanj!B2718)+10,DAY(siječanj!B2718))</f>
        <v>45990</v>
      </c>
      <c r="C2718" s="8">
        <v>28.28125</v>
      </c>
      <c r="D2718">
        <v>1.023297136364957</v>
      </c>
      <c r="E2718" s="6">
        <v>82.979273645399147</v>
      </c>
      <c r="F2718" s="7">
        <v>101.63425419939961</v>
      </c>
      <c r="G2718" s="7">
        <v>108.37508690104433</v>
      </c>
      <c r="H2718" s="7">
        <v>84.912453098981089</v>
      </c>
    </row>
    <row r="2719" spans="1:8" x14ac:dyDescent="0.25">
      <c r="A2719" s="19"/>
      <c r="B2719" s="5">
        <f>DATE(YEAR(siječanj!B2719),MONTH(siječanj!B2719)+10,DAY(siječanj!B2719))</f>
        <v>45990</v>
      </c>
      <c r="C2719" s="8">
        <v>28.2916666666667</v>
      </c>
      <c r="D2719">
        <v>1.023297136364957</v>
      </c>
      <c r="E2719" s="6">
        <v>87.644049174826762</v>
      </c>
      <c r="F2719" s="7">
        <v>107.324767399366</v>
      </c>
      <c r="G2719" s="7">
        <v>43.092414320415259</v>
      </c>
      <c r="H2719" s="7">
        <v>89.685904540029696</v>
      </c>
    </row>
    <row r="2720" spans="1:8" x14ac:dyDescent="0.25">
      <c r="A2720" s="19"/>
      <c r="B2720" s="5">
        <f>DATE(YEAR(siječanj!B2720),MONTH(siječanj!B2720)+10,DAY(siječanj!B2720))</f>
        <v>45990</v>
      </c>
      <c r="C2720" s="8">
        <v>28.3020833333333</v>
      </c>
      <c r="D2720">
        <v>1.023297136364957</v>
      </c>
      <c r="E2720" s="6">
        <v>90.372215119662428</v>
      </c>
      <c r="F2720" s="7">
        <v>110.14938149934929</v>
      </c>
      <c r="G2720" s="7">
        <v>13.139265000126613</v>
      </c>
      <c r="H2720" s="7">
        <v>92.477628938908438</v>
      </c>
    </row>
    <row r="2721" spans="1:8" x14ac:dyDescent="0.25">
      <c r="A2721" s="19"/>
      <c r="B2721" s="5">
        <f>DATE(YEAR(siječanj!B2721),MONTH(siječanj!B2721)+10,DAY(siječanj!B2721))</f>
        <v>45990</v>
      </c>
      <c r="C2721" s="8">
        <v>28.3125</v>
      </c>
      <c r="D2721">
        <v>1.023297136364957</v>
      </c>
      <c r="E2721" s="6">
        <v>94.180113085554396</v>
      </c>
      <c r="F2721" s="7">
        <v>113.00546519933242</v>
      </c>
      <c r="G2721" s="7">
        <v>5.7091161600550144</v>
      </c>
      <c r="H2721" s="7">
        <v>96.374240022975627</v>
      </c>
    </row>
    <row r="2722" spans="1:8" x14ac:dyDescent="0.25">
      <c r="A2722" s="19"/>
      <c r="B2722" s="5">
        <f>DATE(YEAR(siječanj!B2722),MONTH(siječanj!B2722)+10,DAY(siječanj!B2722))</f>
        <v>45990</v>
      </c>
      <c r="C2722" s="8">
        <v>28.3229166666667</v>
      </c>
      <c r="D2722">
        <v>1.023297136364957</v>
      </c>
      <c r="E2722" s="6">
        <v>100.21893405902608</v>
      </c>
      <c r="F2722" s="7">
        <v>118.34453639930089</v>
      </c>
      <c r="G2722" s="7">
        <v>3.6653757570353207</v>
      </c>
      <c r="H2722" s="7">
        <v>102.55374823214984</v>
      </c>
    </row>
    <row r="2723" spans="1:8" x14ac:dyDescent="0.25">
      <c r="A2723" s="19"/>
      <c r="B2723" s="5">
        <f>DATE(YEAR(siječanj!B2723),MONTH(siječanj!B2723)+10,DAY(siječanj!B2723))</f>
        <v>45990</v>
      </c>
      <c r="C2723" s="8">
        <v>28.3333333333333</v>
      </c>
      <c r="D2723">
        <v>1.023297136364957</v>
      </c>
      <c r="E2723" s="6">
        <v>106.0683046224772</v>
      </c>
      <c r="F2723" s="7">
        <v>125.87737349925639</v>
      </c>
      <c r="G2723" s="7">
        <v>3.294278058031745</v>
      </c>
      <c r="H2723" s="7">
        <v>108.53939237926686</v>
      </c>
    </row>
    <row r="2724" spans="1:8" x14ac:dyDescent="0.25">
      <c r="A2724" s="19"/>
      <c r="B2724" s="5">
        <f>DATE(YEAR(siječanj!B2724),MONTH(siječanj!B2724)+10,DAY(siječanj!B2724))</f>
        <v>45990</v>
      </c>
      <c r="C2724" s="8">
        <v>28.34375</v>
      </c>
      <c r="D2724">
        <v>1.023297136364957</v>
      </c>
      <c r="E2724" s="6">
        <v>112.08599311039626</v>
      </c>
      <c r="F2724" s="7">
        <v>128.88878939923862</v>
      </c>
      <c r="G2724" s="7">
        <v>2.2186315360213791</v>
      </c>
      <c r="H2724" s="7">
        <v>114.6972757764908</v>
      </c>
    </row>
    <row r="2725" spans="1:8" x14ac:dyDescent="0.25">
      <c r="A2725" s="19"/>
      <c r="B2725" s="5">
        <f>DATE(YEAR(siječanj!B2725),MONTH(siječanj!B2725)+10,DAY(siječanj!B2725))</f>
        <v>45990</v>
      </c>
      <c r="C2725" s="8">
        <v>28.3541666666667</v>
      </c>
      <c r="D2725">
        <v>1.023297136364957</v>
      </c>
      <c r="E2725" s="6">
        <v>118.3451484531101</v>
      </c>
      <c r="F2725" s="7">
        <v>131.2052564992249</v>
      </c>
      <c r="G2725" s="7">
        <v>1.5784566980152106</v>
      </c>
      <c r="H2725" s="7">
        <v>121.10225151475329</v>
      </c>
    </row>
    <row r="2726" spans="1:8" x14ac:dyDescent="0.25">
      <c r="A2726" s="19"/>
      <c r="B2726" s="5">
        <f>DATE(YEAR(siječanj!B2726),MONTH(siječanj!B2726)+10,DAY(siječanj!B2726))</f>
        <v>45990</v>
      </c>
      <c r="C2726" s="8">
        <v>28.3645833333333</v>
      </c>
      <c r="D2726">
        <v>1.023297136364957</v>
      </c>
      <c r="E2726" s="6">
        <v>123.10744961583549</v>
      </c>
      <c r="F2726" s="7">
        <v>133.12413299921357</v>
      </c>
      <c r="G2726" s="7">
        <v>1.1477745050110602</v>
      </c>
      <c r="H2726" s="7">
        <v>125.97550065707769</v>
      </c>
    </row>
    <row r="2727" spans="1:8" x14ac:dyDescent="0.25">
      <c r="A2727" s="19"/>
      <c r="B2727" s="5">
        <f>DATE(YEAR(siječanj!B2727),MONTH(siječanj!B2727)+10,DAY(siječanj!B2727))</f>
        <v>45990</v>
      </c>
      <c r="C2727" s="8">
        <v>28.375</v>
      </c>
      <c r="D2727">
        <v>1.023297136364957</v>
      </c>
      <c r="E2727" s="6">
        <v>125.36776572852546</v>
      </c>
      <c r="F2727" s="7">
        <v>135.9416595991969</v>
      </c>
      <c r="G2727" s="7">
        <v>0.90948486000876394</v>
      </c>
      <c r="H2727" s="7">
        <v>128.28847566247291</v>
      </c>
    </row>
    <row r="2728" spans="1:8" x14ac:dyDescent="0.25">
      <c r="A2728" s="19"/>
      <c r="B2728" s="5">
        <f>DATE(YEAR(siječanj!B2728),MONTH(siječanj!B2728)+10,DAY(siječanj!B2728))</f>
        <v>45990</v>
      </c>
      <c r="C2728" s="8">
        <v>28.3854166666667</v>
      </c>
      <c r="D2728">
        <v>1.023297136364957</v>
      </c>
      <c r="E2728" s="6">
        <v>130.46499395391294</v>
      </c>
      <c r="F2728" s="7">
        <v>137.44354409918805</v>
      </c>
      <c r="G2728" s="7">
        <v>0.82150029300791616</v>
      </c>
      <c r="H2728" s="7">
        <v>133.50445470891054</v>
      </c>
    </row>
    <row r="2729" spans="1:8" x14ac:dyDescent="0.25">
      <c r="A2729" s="19"/>
      <c r="B2729" s="5">
        <f>DATE(YEAR(siječanj!B2729),MONTH(siječanj!B2729)+10,DAY(siječanj!B2729))</f>
        <v>45990</v>
      </c>
      <c r="C2729" s="8">
        <v>28.3958333333333</v>
      </c>
      <c r="D2729">
        <v>1.023297136364957</v>
      </c>
      <c r="E2729" s="6">
        <v>133.13141773592463</v>
      </c>
      <c r="F2729" s="7">
        <v>138.0805727991843</v>
      </c>
      <c r="G2729" s="7">
        <v>0.88834079400856036</v>
      </c>
      <c r="H2729" s="7">
        <v>136.23299852937853</v>
      </c>
    </row>
    <row r="2730" spans="1:8" x14ac:dyDescent="0.25">
      <c r="A2730" s="19"/>
      <c r="B2730" s="5">
        <f>DATE(YEAR(siječanj!B2730),MONTH(siječanj!B2730)+10,DAY(siječanj!B2730))</f>
        <v>45990</v>
      </c>
      <c r="C2730" s="8">
        <v>28.40625</v>
      </c>
      <c r="D2730">
        <v>1.023297136364957</v>
      </c>
      <c r="E2730" s="6">
        <v>136.20662380925174</v>
      </c>
      <c r="F2730" s="7">
        <v>138.58996139918128</v>
      </c>
      <c r="G2730" s="7">
        <v>0.86338271100831976</v>
      </c>
      <c r="H2730" s="7">
        <v>139.37984809794628</v>
      </c>
    </row>
    <row r="2731" spans="1:8" x14ac:dyDescent="0.25">
      <c r="A2731" s="19"/>
      <c r="B2731" s="5">
        <f>DATE(YEAR(siječanj!B2731),MONTH(siječanj!B2731)+10,DAY(siječanj!B2731))</f>
        <v>45990</v>
      </c>
      <c r="C2731" s="8">
        <v>28.4166666666667</v>
      </c>
      <c r="D2731">
        <v>1.023297136364957</v>
      </c>
      <c r="E2731" s="6">
        <v>137.82979543300002</v>
      </c>
      <c r="F2731" s="7">
        <v>138.92548279917932</v>
      </c>
      <c r="G2731" s="7">
        <v>0.9187635840088535</v>
      </c>
      <c r="H2731" s="7">
        <v>141.04083497235675</v>
      </c>
    </row>
    <row r="2732" spans="1:8" x14ac:dyDescent="0.25">
      <c r="A2732" s="19"/>
      <c r="B2732" s="5">
        <f>DATE(YEAR(siječanj!B2732),MONTH(siječanj!B2732)+10,DAY(siječanj!B2732))</f>
        <v>45990</v>
      </c>
      <c r="C2732" s="8">
        <v>28.4270833333333</v>
      </c>
      <c r="D2732">
        <v>1.023297136364957</v>
      </c>
      <c r="E2732" s="6">
        <v>139.8770808756922</v>
      </c>
      <c r="F2732" s="7">
        <v>138.54669869918155</v>
      </c>
      <c r="G2732" s="7">
        <v>0.95596343200921197</v>
      </c>
      <c r="H2732" s="7">
        <v>143.13581630318532</v>
      </c>
    </row>
    <row r="2733" spans="1:8" x14ac:dyDescent="0.25">
      <c r="A2733" s="19"/>
      <c r="B2733" s="5">
        <f>DATE(YEAR(siječanj!B2733),MONTH(siječanj!B2733)+10,DAY(siječanj!B2733))</f>
        <v>45990</v>
      </c>
      <c r="C2733" s="8">
        <v>28.4375</v>
      </c>
      <c r="D2733">
        <v>1.023297136364957</v>
      </c>
      <c r="E2733" s="6">
        <v>141.12110402921479</v>
      </c>
      <c r="F2733" s="7">
        <v>138.83610169917984</v>
      </c>
      <c r="G2733" s="7">
        <v>0.906268431008733</v>
      </c>
      <c r="H2733" s="7">
        <v>144.4088216337567</v>
      </c>
    </row>
    <row r="2734" spans="1:8" x14ac:dyDescent="0.25">
      <c r="A2734" s="19"/>
      <c r="B2734" s="5">
        <f>DATE(YEAR(siječanj!B2734),MONTH(siječanj!B2734)+10,DAY(siječanj!B2734))</f>
        <v>45990</v>
      </c>
      <c r="C2734" s="8">
        <v>28.4479166666667</v>
      </c>
      <c r="D2734">
        <v>1.023297136364957</v>
      </c>
      <c r="E2734" s="6">
        <v>141.74776201873959</v>
      </c>
      <c r="F2734" s="7">
        <v>139.10416109917824</v>
      </c>
      <c r="G2734" s="7">
        <v>0.85755915800826354</v>
      </c>
      <c r="H2734" s="7">
        <v>145.05007895991764</v>
      </c>
    </row>
    <row r="2735" spans="1:8" x14ac:dyDescent="0.25">
      <c r="A2735" s="19"/>
      <c r="B2735" s="5">
        <f>DATE(YEAR(siječanj!B2735),MONTH(siječanj!B2735)+10,DAY(siječanj!B2735))</f>
        <v>45990</v>
      </c>
      <c r="C2735" s="8">
        <v>28.4583333333333</v>
      </c>
      <c r="D2735">
        <v>1.023297136364957</v>
      </c>
      <c r="E2735" s="6">
        <v>144.8176971055376</v>
      </c>
      <c r="F2735" s="7">
        <v>138.83092399917987</v>
      </c>
      <c r="G2735" s="7">
        <v>0.88398191700851836</v>
      </c>
      <c r="H2735" s="7">
        <v>148.19153474306435</v>
      </c>
    </row>
    <row r="2736" spans="1:8" x14ac:dyDescent="0.25">
      <c r="A2736" s="19"/>
      <c r="B2736" s="5">
        <f>DATE(YEAR(siječanj!B2736),MONTH(siječanj!B2736)+10,DAY(siječanj!B2736))</f>
        <v>45990</v>
      </c>
      <c r="C2736" s="8">
        <v>28.46875</v>
      </c>
      <c r="D2736">
        <v>1.023297136364957</v>
      </c>
      <c r="E2736" s="6">
        <v>145.47416227128139</v>
      </c>
      <c r="F2736" s="7">
        <v>138.6555363991809</v>
      </c>
      <c r="G2736" s="7">
        <v>0.93183435500897949</v>
      </c>
      <c r="H2736" s="7">
        <v>148.86329366729331</v>
      </c>
    </row>
    <row r="2737" spans="1:8" x14ac:dyDescent="0.25">
      <c r="A2737" s="19"/>
      <c r="B2737" s="5">
        <f>DATE(YEAR(siječanj!B2737),MONTH(siječanj!B2737)+10,DAY(siječanj!B2737))</f>
        <v>45990</v>
      </c>
      <c r="C2737" s="8">
        <v>28.4791666666667</v>
      </c>
      <c r="D2737">
        <v>1.023297136364957</v>
      </c>
      <c r="E2737" s="6">
        <v>145.76046470609759</v>
      </c>
      <c r="F2737" s="7">
        <v>138.39194229918246</v>
      </c>
      <c r="G2737" s="7">
        <v>0.89698970700864367</v>
      </c>
      <c r="H2737" s="7">
        <v>149.15626612897506</v>
      </c>
    </row>
    <row r="2738" spans="1:8" x14ac:dyDescent="0.25">
      <c r="A2738" s="19"/>
      <c r="B2738" s="5">
        <f>DATE(YEAR(siječanj!B2738),MONTH(siječanj!B2738)+10,DAY(siječanj!B2738))</f>
        <v>45990</v>
      </c>
      <c r="C2738" s="8">
        <v>28.4895833333333</v>
      </c>
      <c r="D2738">
        <v>1.023297136364957</v>
      </c>
      <c r="E2738" s="6">
        <v>145.35444321904012</v>
      </c>
      <c r="F2738" s="7">
        <v>137.45395019918797</v>
      </c>
      <c r="G2738" s="7">
        <v>0.86394514600832506</v>
      </c>
      <c r="H2738" s="7">
        <v>148.74078550396649</v>
      </c>
    </row>
    <row r="2739" spans="1:8" x14ac:dyDescent="0.25">
      <c r="A2739" s="19"/>
      <c r="B2739" s="5">
        <f>DATE(YEAR(siječanj!B2739),MONTH(siječanj!B2739)+10,DAY(siječanj!B2739))</f>
        <v>45990</v>
      </c>
      <c r="C2739" s="8">
        <v>28.5</v>
      </c>
      <c r="D2739">
        <v>1.023297136364957</v>
      </c>
      <c r="E2739" s="6">
        <v>145.1127534790792</v>
      </c>
      <c r="F2739" s="7">
        <v>135.76864129919798</v>
      </c>
      <c r="G2739" s="7">
        <v>0.99248513400956395</v>
      </c>
      <c r="H2739" s="7">
        <v>148.4934650851757</v>
      </c>
    </row>
    <row r="2740" spans="1:8" x14ac:dyDescent="0.25">
      <c r="A2740" s="19"/>
      <c r="B2740" s="5">
        <f>DATE(YEAR(siječanj!B2740),MONTH(siječanj!B2740)+10,DAY(siječanj!B2740))</f>
        <v>45990</v>
      </c>
      <c r="C2740" s="8">
        <v>28.5104166666667</v>
      </c>
      <c r="D2740">
        <v>1.023297136364957</v>
      </c>
      <c r="E2740" s="6">
        <v>150.68517287868474</v>
      </c>
      <c r="F2740" s="7">
        <v>134.63487329920466</v>
      </c>
      <c r="G2740" s="7">
        <v>0.94235219500908074</v>
      </c>
      <c r="H2740" s="7">
        <v>154.19570589941657</v>
      </c>
    </row>
    <row r="2741" spans="1:8" x14ac:dyDescent="0.25">
      <c r="A2741" s="19"/>
      <c r="B2741" s="5">
        <f>DATE(YEAR(siječanj!B2741),MONTH(siječanj!B2741)+10,DAY(siječanj!B2741))</f>
        <v>45990</v>
      </c>
      <c r="C2741" s="8">
        <v>28.5208333333333</v>
      </c>
      <c r="D2741">
        <v>1.023297136364957</v>
      </c>
      <c r="E2741" s="6">
        <v>151.80559085326928</v>
      </c>
      <c r="F2741" s="7">
        <v>133.21650789921304</v>
      </c>
      <c r="G2741" s="7">
        <v>0.89263376000860173</v>
      </c>
      <c r="H2741" s="7">
        <v>155.34222640434078</v>
      </c>
    </row>
    <row r="2742" spans="1:8" x14ac:dyDescent="0.25">
      <c r="A2742" s="19"/>
      <c r="B2742" s="5">
        <f>DATE(YEAR(siječanj!B2742),MONTH(siječanj!B2742)+10,DAY(siječanj!B2742))</f>
        <v>45990</v>
      </c>
      <c r="C2742" s="8">
        <v>28.53125</v>
      </c>
      <c r="D2742">
        <v>1.023297136364957</v>
      </c>
      <c r="E2742" s="6">
        <v>151.84403606792719</v>
      </c>
      <c r="F2742" s="7">
        <v>131.50763709922313</v>
      </c>
      <c r="G2742" s="7">
        <v>0.89188677500859448</v>
      </c>
      <c r="H2742" s="7">
        <v>155.38156728240713</v>
      </c>
    </row>
    <row r="2743" spans="1:8" x14ac:dyDescent="0.25">
      <c r="A2743" s="19"/>
      <c r="B2743" s="5">
        <f>DATE(YEAR(siječanj!B2743),MONTH(siječanj!B2743)+10,DAY(siječanj!B2743))</f>
        <v>45990</v>
      </c>
      <c r="C2743" s="8">
        <v>28.5416666666667</v>
      </c>
      <c r="D2743">
        <v>1.023297136364957</v>
      </c>
      <c r="E2743" s="6">
        <v>147.59799242363169</v>
      </c>
      <c r="F2743" s="7">
        <v>128.33379279924188</v>
      </c>
      <c r="G2743" s="7">
        <v>0.87157903900839884</v>
      </c>
      <c r="H2743" s="7">
        <v>151.03660298031895</v>
      </c>
    </row>
    <row r="2744" spans="1:8" x14ac:dyDescent="0.25">
      <c r="A2744" s="19"/>
      <c r="B2744" s="5">
        <f>DATE(YEAR(siječanj!B2744),MONTH(siječanj!B2744)+10,DAY(siječanj!B2744))</f>
        <v>45990</v>
      </c>
      <c r="C2744" s="8">
        <v>28.5520833333333</v>
      </c>
      <c r="D2744">
        <v>1.023297136364957</v>
      </c>
      <c r="E2744" s="6">
        <v>142.99895216860463</v>
      </c>
      <c r="F2744" s="7">
        <v>126.67490419925169</v>
      </c>
      <c r="G2744" s="7">
        <v>0.92648096400892788</v>
      </c>
      <c r="H2744" s="7">
        <v>146.33041825732258</v>
      </c>
    </row>
    <row r="2745" spans="1:8" x14ac:dyDescent="0.25">
      <c r="A2745" s="19"/>
      <c r="B2745" s="5">
        <f>DATE(YEAR(siječanj!B2745),MONTH(siječanj!B2745)+10,DAY(siječanj!B2745))</f>
        <v>45990</v>
      </c>
      <c r="C2745" s="8">
        <v>28.5625</v>
      </c>
      <c r="D2745">
        <v>1.023297136364957</v>
      </c>
      <c r="E2745" s="6">
        <v>143.76917990434953</v>
      </c>
      <c r="F2745" s="7">
        <v>125.03372609926137</v>
      </c>
      <c r="G2745" s="7">
        <v>1.0220071490098483</v>
      </c>
      <c r="H2745" s="7">
        <v>147.11859009365921</v>
      </c>
    </row>
    <row r="2746" spans="1:8" x14ac:dyDescent="0.25">
      <c r="A2746" s="19"/>
      <c r="B2746" s="5">
        <f>DATE(YEAR(siječanj!B2746),MONTH(siječanj!B2746)+10,DAY(siječanj!B2746))</f>
        <v>45990</v>
      </c>
      <c r="C2746" s="8">
        <v>28.5729166666667</v>
      </c>
      <c r="D2746">
        <v>1.023297136364957</v>
      </c>
      <c r="E2746" s="6">
        <v>143.72617495449268</v>
      </c>
      <c r="F2746" s="7">
        <v>123.38712209927108</v>
      </c>
      <c r="G2746" s="7">
        <v>1.0416543160100378</v>
      </c>
      <c r="H2746" s="7">
        <v>147.07458325162116</v>
      </c>
    </row>
    <row r="2747" spans="1:8" x14ac:dyDescent="0.25">
      <c r="A2747" s="19"/>
      <c r="B2747" s="5">
        <f>DATE(YEAR(siječanj!B2747),MONTH(siječanj!B2747)+10,DAY(siječanj!B2747))</f>
        <v>45990</v>
      </c>
      <c r="C2747" s="8">
        <v>28.5833333333333</v>
      </c>
      <c r="D2747">
        <v>1.023297136364957</v>
      </c>
      <c r="E2747" s="6">
        <v>145.73195323564451</v>
      </c>
      <c r="F2747" s="7">
        <v>120.51397279928806</v>
      </c>
      <c r="G2747" s="7">
        <v>0.99578944400959579</v>
      </c>
      <c r="H2747" s="7">
        <v>149.12709042290686</v>
      </c>
    </row>
    <row r="2748" spans="1:8" x14ac:dyDescent="0.25">
      <c r="A2748" s="19"/>
      <c r="B2748" s="5">
        <f>DATE(YEAR(siječanj!B2748),MONTH(siječanj!B2748)+10,DAY(siječanj!B2748))</f>
        <v>45990</v>
      </c>
      <c r="C2748" s="8">
        <v>28.59375</v>
      </c>
      <c r="D2748">
        <v>1.023297136364957</v>
      </c>
      <c r="E2748" s="6">
        <v>146.56905642723984</v>
      </c>
      <c r="F2748" s="7">
        <v>118.93281819929742</v>
      </c>
      <c r="G2748" s="7">
        <v>0.85657050100825416</v>
      </c>
      <c r="H2748" s="7">
        <v>149.98369572170833</v>
      </c>
    </row>
    <row r="2749" spans="1:8" x14ac:dyDescent="0.25">
      <c r="A2749" s="19"/>
      <c r="B2749" s="5">
        <f>DATE(YEAR(siječanj!B2749),MONTH(siječanj!B2749)+10,DAY(siječanj!B2749))</f>
        <v>45990</v>
      </c>
      <c r="C2749" s="8">
        <v>28.6041666666667</v>
      </c>
      <c r="D2749">
        <v>1.023297136364957</v>
      </c>
      <c r="E2749" s="6">
        <v>148.66446525380428</v>
      </c>
      <c r="F2749" s="7">
        <v>117.97221699930307</v>
      </c>
      <c r="G2749" s="7">
        <v>0.95802276700923172</v>
      </c>
      <c r="H2749" s="7">
        <v>152.12792157344558</v>
      </c>
    </row>
    <row r="2750" spans="1:8" x14ac:dyDescent="0.25">
      <c r="A2750" s="19"/>
      <c r="B2750" s="5">
        <f>DATE(YEAR(siječanj!B2750),MONTH(siječanj!B2750)+10,DAY(siječanj!B2750))</f>
        <v>45990</v>
      </c>
      <c r="C2750" s="8">
        <v>28.6145833333333</v>
      </c>
      <c r="D2750">
        <v>1.023297136364957</v>
      </c>
      <c r="E2750" s="6">
        <v>148.30217086454198</v>
      </c>
      <c r="F2750" s="7">
        <v>117.04459109930855</v>
      </c>
      <c r="G2750" s="7">
        <v>1.0376645380099991</v>
      </c>
      <c r="H2750" s="7">
        <v>151.75718676239237</v>
      </c>
    </row>
    <row r="2751" spans="1:8" x14ac:dyDescent="0.25">
      <c r="A2751" s="19"/>
      <c r="B2751" s="5">
        <f>DATE(YEAR(siječanj!B2751),MONTH(siječanj!B2751)+10,DAY(siječanj!B2751))</f>
        <v>45990</v>
      </c>
      <c r="C2751" s="8">
        <v>28.625</v>
      </c>
      <c r="D2751">
        <v>1.023297136364957</v>
      </c>
      <c r="E2751" s="6">
        <v>149.08289797751337</v>
      </c>
      <c r="F2751" s="7">
        <v>115.72876579931635</v>
      </c>
      <c r="G2751" s="7">
        <v>1.0870695330104754</v>
      </c>
      <c r="H2751" s="7">
        <v>152.55610258137847</v>
      </c>
    </row>
    <row r="2752" spans="1:8" x14ac:dyDescent="0.25">
      <c r="A2752" s="19"/>
      <c r="B2752" s="5">
        <f>DATE(YEAR(siječanj!B2752),MONTH(siječanj!B2752)+10,DAY(siječanj!B2752))</f>
        <v>45990</v>
      </c>
      <c r="C2752" s="8">
        <v>28.6354166666667</v>
      </c>
      <c r="D2752">
        <v>1.023297136364957</v>
      </c>
      <c r="E2752" s="6">
        <v>146.47069571751962</v>
      </c>
      <c r="F2752" s="7">
        <v>115.08277899932015</v>
      </c>
      <c r="G2752" s="7">
        <v>1.132625358010914</v>
      </c>
      <c r="H2752" s="7">
        <v>149.88304348912081</v>
      </c>
    </row>
    <row r="2753" spans="1:8" x14ac:dyDescent="0.25">
      <c r="A2753" s="19"/>
      <c r="B2753" s="5">
        <f>DATE(YEAR(siječanj!B2753),MONTH(siječanj!B2753)+10,DAY(siječanj!B2753))</f>
        <v>45990</v>
      </c>
      <c r="C2753" s="8">
        <v>28.6458333333333</v>
      </c>
      <c r="D2753">
        <v>1.023297136364957</v>
      </c>
      <c r="E2753" s="6">
        <v>145.79989556849023</v>
      </c>
      <c r="F2753" s="7">
        <v>115.02403979932052</v>
      </c>
      <c r="G2753" s="7">
        <v>1.4420455400138958</v>
      </c>
      <c r="H2753" s="7">
        <v>149.19661561754583</v>
      </c>
    </row>
    <row r="2754" spans="1:8" x14ac:dyDescent="0.25">
      <c r="A2754" s="19"/>
      <c r="B2754" s="5">
        <f>DATE(YEAR(siječanj!B2754),MONTH(siječanj!B2754)+10,DAY(siječanj!B2754))</f>
        <v>45990</v>
      </c>
      <c r="C2754" s="8">
        <v>28.65625</v>
      </c>
      <c r="D2754">
        <v>1.023297136364957</v>
      </c>
      <c r="E2754" s="6">
        <v>147.22455080425999</v>
      </c>
      <c r="F2754" s="7">
        <v>115.32453739931874</v>
      </c>
      <c r="G2754" s="7">
        <v>2.8764337520277183</v>
      </c>
      <c r="H2754" s="7">
        <v>150.65446124061637</v>
      </c>
    </row>
    <row r="2755" spans="1:8" x14ac:dyDescent="0.25">
      <c r="A2755" s="19"/>
      <c r="B2755" s="5">
        <f>DATE(YEAR(siječanj!B2755),MONTH(siječanj!B2755)+10,DAY(siječanj!B2755))</f>
        <v>45990</v>
      </c>
      <c r="C2755" s="8">
        <v>28.6666666666667</v>
      </c>
      <c r="D2755">
        <v>1.023297136364957</v>
      </c>
      <c r="E2755" s="6">
        <v>146.72353962179506</v>
      </c>
      <c r="F2755" s="7">
        <v>116.50005709931177</v>
      </c>
      <c r="G2755" s="7">
        <v>8.836926438085154</v>
      </c>
      <c r="H2755" s="7">
        <v>150.14177793231318</v>
      </c>
    </row>
    <row r="2756" spans="1:8" x14ac:dyDescent="0.25">
      <c r="A2756" s="19"/>
      <c r="B2756" s="5">
        <f>DATE(YEAR(siječanj!B2756),MONTH(siječanj!B2756)+10,DAY(siječanj!B2756))</f>
        <v>45990</v>
      </c>
      <c r="C2756" s="8">
        <v>28.6770833333333</v>
      </c>
      <c r="D2756">
        <v>1.023297136364957</v>
      </c>
      <c r="E2756" s="6">
        <v>148.90928033909489</v>
      </c>
      <c r="F2756" s="7">
        <v>118.34000199930091</v>
      </c>
      <c r="G2756" s="7">
        <v>37.504359510361404</v>
      </c>
      <c r="H2756" s="7">
        <v>152.3784401491624</v>
      </c>
    </row>
    <row r="2757" spans="1:8" x14ac:dyDescent="0.25">
      <c r="A2757" s="19"/>
      <c r="B2757" s="5">
        <f>DATE(YEAR(siječanj!B2757),MONTH(siječanj!B2757)+10,DAY(siječanj!B2757))</f>
        <v>45990</v>
      </c>
      <c r="C2757" s="8">
        <v>28.6875</v>
      </c>
      <c r="D2757">
        <v>1.023297136364957</v>
      </c>
      <c r="E2757" s="6">
        <v>154.0095289061338</v>
      </c>
      <c r="F2757" s="7">
        <v>120.15723549929018</v>
      </c>
      <c r="G2757" s="7">
        <v>116.76028380112514</v>
      </c>
      <c r="H2757" s="7">
        <v>157.59750990256279</v>
      </c>
    </row>
    <row r="2758" spans="1:8" x14ac:dyDescent="0.25">
      <c r="A2758" s="19"/>
      <c r="B2758" s="5">
        <f>DATE(YEAR(siječanj!B2758),MONTH(siječanj!B2758)+10,DAY(siječanj!B2758))</f>
        <v>45990</v>
      </c>
      <c r="C2758" s="8">
        <v>28.6979166666667</v>
      </c>
      <c r="D2758">
        <v>1.023297136364957</v>
      </c>
      <c r="E2758" s="6">
        <v>159.69068654879527</v>
      </c>
      <c r="F2758" s="7">
        <v>122.02086089927919</v>
      </c>
      <c r="G2758" s="7">
        <v>181.32086070174725</v>
      </c>
      <c r="H2758" s="7">
        <v>163.41102224953616</v>
      </c>
    </row>
    <row r="2759" spans="1:8" x14ac:dyDescent="0.25">
      <c r="A2759" s="19"/>
      <c r="B2759" s="5">
        <f>DATE(YEAR(siječanj!B2759),MONTH(siječanj!B2759)+10,DAY(siječanj!B2759))</f>
        <v>45990</v>
      </c>
      <c r="C2759" s="8">
        <v>28.7083333333333</v>
      </c>
      <c r="D2759">
        <v>1.023297136364957</v>
      </c>
      <c r="E2759" s="6">
        <v>164.48570824451127</v>
      </c>
      <c r="F2759" s="7">
        <v>122.73276569927498</v>
      </c>
      <c r="G2759" s="7">
        <v>200.60740850193309</v>
      </c>
      <c r="H2759" s="7">
        <v>168.31775421957019</v>
      </c>
    </row>
    <row r="2760" spans="1:8" x14ac:dyDescent="0.25">
      <c r="A2760" s="19"/>
      <c r="B2760" s="5">
        <f>DATE(YEAR(siječanj!B2760),MONTH(siječanj!B2760)+10,DAY(siječanj!B2760))</f>
        <v>45990</v>
      </c>
      <c r="C2760" s="8">
        <v>28.71875</v>
      </c>
      <c r="D2760">
        <v>1.023297136364957</v>
      </c>
      <c r="E2760" s="6">
        <v>168.95992290049054</v>
      </c>
      <c r="F2760" s="7">
        <v>123.41995009927091</v>
      </c>
      <c r="G2760" s="7">
        <v>201.81160530194472</v>
      </c>
      <c r="H2760" s="7">
        <v>172.89620526451588</v>
      </c>
    </row>
    <row r="2761" spans="1:8" x14ac:dyDescent="0.25">
      <c r="A2761" s="19"/>
      <c r="B2761" s="5">
        <f>DATE(YEAR(siječanj!B2761),MONTH(siječanj!B2761)+10,DAY(siječanj!B2761))</f>
        <v>45990</v>
      </c>
      <c r="C2761" s="8">
        <v>28.7291666666667</v>
      </c>
      <c r="D2761">
        <v>1.023297136364957</v>
      </c>
      <c r="E2761" s="6">
        <v>175.51915002828457</v>
      </c>
      <c r="F2761" s="7">
        <v>123.1327308992726</v>
      </c>
      <c r="G2761" s="7">
        <v>202.38774300195024</v>
      </c>
      <c r="H2761" s="7">
        <v>179.60824360115487</v>
      </c>
    </row>
    <row r="2762" spans="1:8" x14ac:dyDescent="0.25">
      <c r="A2762" s="19"/>
      <c r="B2762" s="5">
        <f>DATE(YEAR(siječanj!B2762),MONTH(siječanj!B2762)+10,DAY(siječanj!B2762))</f>
        <v>45990</v>
      </c>
      <c r="C2762" s="8">
        <v>28.7395833333333</v>
      </c>
      <c r="D2762">
        <v>1.023297136364957</v>
      </c>
      <c r="E2762" s="6">
        <v>181.60390020499293</v>
      </c>
      <c r="F2762" s="7">
        <v>123.21810159927207</v>
      </c>
      <c r="G2762" s="7">
        <v>202.74911530195376</v>
      </c>
      <c r="H2762" s="7">
        <v>185.8347510324767</v>
      </c>
    </row>
    <row r="2763" spans="1:8" x14ac:dyDescent="0.25">
      <c r="A2763" s="19"/>
      <c r="B2763" s="5">
        <f>DATE(YEAR(siječanj!B2763),MONTH(siječanj!B2763)+10,DAY(siječanj!B2763))</f>
        <v>45990</v>
      </c>
      <c r="C2763" s="8">
        <v>28.75</v>
      </c>
      <c r="D2763">
        <v>1.023297136364957</v>
      </c>
      <c r="E2763" s="6">
        <v>185.01068511048626</v>
      </c>
      <c r="F2763" s="7">
        <v>122.66030749927539</v>
      </c>
      <c r="G2763" s="7">
        <v>202.83855570195459</v>
      </c>
      <c r="H2763" s="7">
        <v>189.32090427047939</v>
      </c>
    </row>
    <row r="2764" spans="1:8" x14ac:dyDescent="0.25">
      <c r="A2764" s="19"/>
      <c r="B2764" s="5">
        <f>DATE(YEAR(siječanj!B2764),MONTH(siječanj!B2764)+10,DAY(siječanj!B2764))</f>
        <v>45990</v>
      </c>
      <c r="C2764" s="8">
        <v>28.7604166666667</v>
      </c>
      <c r="D2764">
        <v>1.023297136364957</v>
      </c>
      <c r="E2764" s="6">
        <v>187.20270425526618</v>
      </c>
      <c r="F2764" s="7">
        <v>122.14816889927842</v>
      </c>
      <c r="G2764" s="7">
        <v>203.46645220196064</v>
      </c>
      <c r="H2764" s="7">
        <v>191.56399118418983</v>
      </c>
    </row>
    <row r="2765" spans="1:8" x14ac:dyDescent="0.25">
      <c r="A2765" s="19"/>
      <c r="B2765" s="5">
        <f>DATE(YEAR(siječanj!B2765),MONTH(siječanj!B2765)+10,DAY(siječanj!B2765))</f>
        <v>45990</v>
      </c>
      <c r="C2765" s="8">
        <v>28.7708333333333</v>
      </c>
      <c r="D2765">
        <v>1.023297136364957</v>
      </c>
      <c r="E2765" s="6">
        <v>190.36131098596198</v>
      </c>
      <c r="F2765" s="7">
        <v>121.73078889928088</v>
      </c>
      <c r="G2765" s="7">
        <v>203.82278740196412</v>
      </c>
      <c r="H2765" s="7">
        <v>194.79618440661392</v>
      </c>
    </row>
    <row r="2766" spans="1:8" x14ac:dyDescent="0.25">
      <c r="A2766" s="19"/>
      <c r="B2766" s="5">
        <f>DATE(YEAR(siječanj!B2766),MONTH(siječanj!B2766)+10,DAY(siječanj!B2766))</f>
        <v>45990</v>
      </c>
      <c r="C2766" s="8">
        <v>28.78125</v>
      </c>
      <c r="D2766">
        <v>1.023297136364957</v>
      </c>
      <c r="E2766" s="6">
        <v>191.37665395902127</v>
      </c>
      <c r="F2766" s="7">
        <v>121.07475159928474</v>
      </c>
      <c r="G2766" s="7">
        <v>203.97562790196559</v>
      </c>
      <c r="H2766" s="7">
        <v>195.83518196337377</v>
      </c>
    </row>
    <row r="2767" spans="1:8" x14ac:dyDescent="0.25">
      <c r="A2767" s="19"/>
      <c r="B2767" s="5">
        <f>DATE(YEAR(siječanj!B2767),MONTH(siječanj!B2767)+10,DAY(siječanj!B2767))</f>
        <v>45990</v>
      </c>
      <c r="C2767" s="8">
        <v>28.7916666666667</v>
      </c>
      <c r="D2767">
        <v>1.023297136364957</v>
      </c>
      <c r="E2767" s="6">
        <v>189.21115418660949</v>
      </c>
      <c r="F2767" s="7">
        <v>120.43848879928852</v>
      </c>
      <c r="G2767" s="7">
        <v>203.5538802019615</v>
      </c>
      <c r="H2767" s="7">
        <v>193.61923224746585</v>
      </c>
    </row>
    <row r="2768" spans="1:8" x14ac:dyDescent="0.25">
      <c r="A2768" s="19"/>
      <c r="B2768" s="5">
        <f>DATE(YEAR(siječanj!B2768),MONTH(siječanj!B2768)+10,DAY(siječanj!B2768))</f>
        <v>45990</v>
      </c>
      <c r="C2768" s="8">
        <v>28.8020833333333</v>
      </c>
      <c r="D2768">
        <v>1.023297136364957</v>
      </c>
      <c r="E2768" s="6">
        <v>189.63216346283917</v>
      </c>
      <c r="F2768" s="7">
        <v>119.64536409929318</v>
      </c>
      <c r="G2768" s="7">
        <v>203.53535060196134</v>
      </c>
      <c r="H2768" s="7">
        <v>194.05004983421475</v>
      </c>
    </row>
    <row r="2769" spans="1:8" x14ac:dyDescent="0.25">
      <c r="A2769" s="19"/>
      <c r="B2769" s="5">
        <f>DATE(YEAR(siječanj!B2769),MONTH(siječanj!B2769)+10,DAY(siječanj!B2769))</f>
        <v>45990</v>
      </c>
      <c r="C2769" s="8">
        <v>28.8125</v>
      </c>
      <c r="D2769">
        <v>1.023297136364957</v>
      </c>
      <c r="E2769" s="6">
        <v>191.31956761966785</v>
      </c>
      <c r="F2769" s="7">
        <v>118.84942419929791</v>
      </c>
      <c r="G2769" s="7">
        <v>203.19229410195803</v>
      </c>
      <c r="H2769" s="7">
        <v>195.77676567578786</v>
      </c>
    </row>
    <row r="2770" spans="1:8" x14ac:dyDescent="0.25">
      <c r="A2770" s="19"/>
      <c r="B2770" s="5">
        <f>DATE(YEAR(siječanj!B2770),MONTH(siječanj!B2770)+10,DAY(siječanj!B2770))</f>
        <v>45990</v>
      </c>
      <c r="C2770" s="8">
        <v>28.8229166666667</v>
      </c>
      <c r="D2770">
        <v>1.023297136364957</v>
      </c>
      <c r="E2770" s="6">
        <v>188.19336542032707</v>
      </c>
      <c r="F2770" s="7">
        <v>117.55419199930553</v>
      </c>
      <c r="G2770" s="7">
        <v>203.22258210195832</v>
      </c>
      <c r="H2770" s="7">
        <v>192.57773191750462</v>
      </c>
    </row>
    <row r="2771" spans="1:8" x14ac:dyDescent="0.25">
      <c r="A2771" s="19"/>
      <c r="B2771" s="5">
        <f>DATE(YEAR(siječanj!B2771),MONTH(siječanj!B2771)+10,DAY(siječanj!B2771))</f>
        <v>45990</v>
      </c>
      <c r="C2771" s="8">
        <v>28.8333333333333</v>
      </c>
      <c r="D2771">
        <v>1.023297136364957</v>
      </c>
      <c r="E2771" s="6">
        <v>190.30990772304489</v>
      </c>
      <c r="F2771" s="7">
        <v>115.51711559931758</v>
      </c>
      <c r="G2771" s="7">
        <v>203.52411940196123</v>
      </c>
      <c r="H2771" s="7">
        <v>194.74358359487104</v>
      </c>
    </row>
    <row r="2772" spans="1:8" x14ac:dyDescent="0.25">
      <c r="A2772" s="19"/>
      <c r="B2772" s="5">
        <f>DATE(YEAR(siječanj!B2772),MONTH(siječanj!B2772)+10,DAY(siječanj!B2772))</f>
        <v>45990</v>
      </c>
      <c r="C2772" s="8">
        <v>28.84375</v>
      </c>
      <c r="D2772">
        <v>1.023297136364957</v>
      </c>
      <c r="E2772" s="6">
        <v>191.15675347290255</v>
      </c>
      <c r="F2772" s="7">
        <v>113.58054629932903</v>
      </c>
      <c r="G2772" s="7">
        <v>203.60684580196201</v>
      </c>
      <c r="H2772" s="7">
        <v>195.61015842564322</v>
      </c>
    </row>
    <row r="2773" spans="1:8" x14ac:dyDescent="0.25">
      <c r="A2773" s="19"/>
      <c r="B2773" s="5">
        <f>DATE(YEAR(siječanj!B2773),MONTH(siječanj!B2773)+10,DAY(siječanj!B2773))</f>
        <v>45990</v>
      </c>
      <c r="C2773" s="8">
        <v>28.8541666666667</v>
      </c>
      <c r="D2773">
        <v>1.023297136364957</v>
      </c>
      <c r="E2773" s="6">
        <v>188.19495731571374</v>
      </c>
      <c r="F2773" s="7">
        <v>112.34727709933631</v>
      </c>
      <c r="G2773" s="7">
        <v>203.13919670195747</v>
      </c>
      <c r="H2773" s="7">
        <v>192.57936089949519</v>
      </c>
    </row>
    <row r="2774" spans="1:8" x14ac:dyDescent="0.25">
      <c r="A2774" s="19"/>
      <c r="B2774" s="5">
        <f>DATE(YEAR(siječanj!B2774),MONTH(siječanj!B2774)+10,DAY(siječanj!B2774))</f>
        <v>45990</v>
      </c>
      <c r="C2774" s="8">
        <v>28.8645833333333</v>
      </c>
      <c r="D2774">
        <v>1.023297136364957</v>
      </c>
      <c r="E2774" s="6">
        <v>184.65488311846354</v>
      </c>
      <c r="F2774" s="7">
        <v>111.00269929934426</v>
      </c>
      <c r="G2774" s="7">
        <v>202.2255008019487</v>
      </c>
      <c r="H2774" s="7">
        <v>188.95681311092957</v>
      </c>
    </row>
    <row r="2775" spans="1:8" x14ac:dyDescent="0.25">
      <c r="A2775" s="19"/>
      <c r="B2775" s="5">
        <f>DATE(YEAR(siječanj!B2775),MONTH(siječanj!B2775)+10,DAY(siječanj!B2775))</f>
        <v>45990</v>
      </c>
      <c r="C2775" s="8">
        <v>28.875</v>
      </c>
      <c r="D2775">
        <v>1.023297136364957</v>
      </c>
      <c r="E2775" s="6">
        <v>180.73082235698121</v>
      </c>
      <c r="F2775" s="7">
        <v>108.73765439935764</v>
      </c>
      <c r="G2775" s="7">
        <v>201.6442075019431</v>
      </c>
      <c r="H2775" s="7">
        <v>184.94133297078261</v>
      </c>
    </row>
    <row r="2776" spans="1:8" x14ac:dyDescent="0.25">
      <c r="A2776" s="19"/>
      <c r="B2776" s="5">
        <f>DATE(YEAR(siječanj!B2776),MONTH(siječanj!B2776)+10,DAY(siječanj!B2776))</f>
        <v>45990</v>
      </c>
      <c r="C2776" s="8">
        <v>28.8854166666667</v>
      </c>
      <c r="D2776">
        <v>1.023297136364957</v>
      </c>
      <c r="E2776" s="6">
        <v>184.53507986515953</v>
      </c>
      <c r="F2776" s="7">
        <v>106.75048359936937</v>
      </c>
      <c r="G2776" s="7">
        <v>201.12778900193808</v>
      </c>
      <c r="H2776" s="7">
        <v>188.83421878489639</v>
      </c>
    </row>
    <row r="2777" spans="1:8" x14ac:dyDescent="0.25">
      <c r="A2777" s="19"/>
      <c r="B2777" s="5">
        <f>DATE(YEAR(siječanj!B2777),MONTH(siječanj!B2777)+10,DAY(siječanj!B2777))</f>
        <v>45990</v>
      </c>
      <c r="C2777" s="8">
        <v>28.8958333333333</v>
      </c>
      <c r="D2777">
        <v>1.023297136364957</v>
      </c>
      <c r="E2777" s="6">
        <v>189.7511514517355</v>
      </c>
      <c r="F2777" s="7">
        <v>105.59004369937624</v>
      </c>
      <c r="G2777" s="7">
        <v>200.66935850193369</v>
      </c>
      <c r="H2777" s="7">
        <v>194.17180990251418</v>
      </c>
    </row>
    <row r="2778" spans="1:8" x14ac:dyDescent="0.25">
      <c r="A2778" s="19"/>
      <c r="B2778" s="5">
        <f>DATE(YEAR(siječanj!B2778),MONTH(siječanj!B2778)+10,DAY(siječanj!B2778))</f>
        <v>45990</v>
      </c>
      <c r="C2778" s="8">
        <v>28.90625</v>
      </c>
      <c r="D2778">
        <v>1.023297136364957</v>
      </c>
      <c r="E2778" s="6">
        <v>192.90316573451716</v>
      </c>
      <c r="F2778" s="7">
        <v>103.97747659938574</v>
      </c>
      <c r="G2778" s="7">
        <v>200.44898330193161</v>
      </c>
      <c r="H2778" s="7">
        <v>197.39725709186609</v>
      </c>
    </row>
    <row r="2779" spans="1:8" x14ac:dyDescent="0.25">
      <c r="A2779" s="19"/>
      <c r="B2779" s="5">
        <f>DATE(YEAR(siječanj!B2779),MONTH(siječanj!B2779)+10,DAY(siječanj!B2779))</f>
        <v>45990</v>
      </c>
      <c r="C2779" s="8">
        <v>28.9166666666667</v>
      </c>
      <c r="D2779">
        <v>1.023297136364957</v>
      </c>
      <c r="E2779" s="6">
        <v>191.73131973199705</v>
      </c>
      <c r="F2779" s="7">
        <v>102.01870689939732</v>
      </c>
      <c r="G2779" s="7">
        <v>199.24458590191998</v>
      </c>
      <c r="H2779" s="7">
        <v>196.19811043322656</v>
      </c>
    </row>
    <row r="2780" spans="1:8" x14ac:dyDescent="0.25">
      <c r="A2780" s="19"/>
      <c r="B2780" s="5">
        <f>DATE(YEAR(siječanj!B2780),MONTH(siječanj!B2780)+10,DAY(siječanj!B2780))</f>
        <v>45990</v>
      </c>
      <c r="C2780" s="8">
        <v>28.9270833333333</v>
      </c>
      <c r="D2780">
        <v>1.023297136364957</v>
      </c>
      <c r="E2780" s="6">
        <v>191.78747688785785</v>
      </c>
      <c r="F2780" s="7">
        <v>100.56448189940593</v>
      </c>
      <c r="G2780" s="7">
        <v>197.4086450019023</v>
      </c>
      <c r="H2780" s="7">
        <v>196.2555758900053</v>
      </c>
    </row>
    <row r="2781" spans="1:8" x14ac:dyDescent="0.25">
      <c r="A2781" s="19"/>
      <c r="B2781" s="5">
        <f>DATE(YEAR(siječanj!B2781),MONTH(siječanj!B2781)+10,DAY(siječanj!B2781))</f>
        <v>45990</v>
      </c>
      <c r="C2781" s="8">
        <v>28.9375</v>
      </c>
      <c r="D2781">
        <v>1.023297136364957</v>
      </c>
      <c r="E2781" s="6">
        <v>187.09848810458112</v>
      </c>
      <c r="F2781" s="7">
        <v>99.13089164941438</v>
      </c>
      <c r="G2781" s="7">
        <v>196.37790250189235</v>
      </c>
      <c r="H2781" s="7">
        <v>191.45734709563084</v>
      </c>
    </row>
    <row r="2782" spans="1:8" x14ac:dyDescent="0.25">
      <c r="A2782" s="19"/>
      <c r="B2782" s="5">
        <f>DATE(YEAR(siječanj!B2782),MONTH(siječanj!B2782)+10,DAY(siječanj!B2782))</f>
        <v>45990</v>
      </c>
      <c r="C2782" s="8">
        <v>28.9479166666667</v>
      </c>
      <c r="D2782">
        <v>1.023297136364957</v>
      </c>
      <c r="E2782" s="6">
        <v>179.2427904671691</v>
      </c>
      <c r="F2782" s="7">
        <v>97.633067179423236</v>
      </c>
      <c r="G2782" s="7">
        <v>195.72414130188608</v>
      </c>
      <c r="H2782" s="7">
        <v>183.41863419911815</v>
      </c>
    </row>
    <row r="2783" spans="1:8" x14ac:dyDescent="0.25">
      <c r="A2783" s="19"/>
      <c r="B2783" s="5">
        <f>DATE(YEAR(siječanj!B2783),MONTH(siječanj!B2783)+10,DAY(siječanj!B2783))</f>
        <v>45990</v>
      </c>
      <c r="C2783" s="8">
        <v>28.9583333333333</v>
      </c>
      <c r="D2783">
        <v>1.023297136364957</v>
      </c>
      <c r="E2783" s="6">
        <v>169.93211233358218</v>
      </c>
      <c r="F2783" s="7">
        <v>95.105529269438179</v>
      </c>
      <c r="G2783" s="7">
        <v>190.12842040183213</v>
      </c>
      <c r="H2783" s="7">
        <v>173.89104392740285</v>
      </c>
    </row>
    <row r="2784" spans="1:8" x14ac:dyDescent="0.25">
      <c r="A2784" s="19"/>
      <c r="B2784" s="5">
        <f>DATE(YEAR(siječanj!B2784),MONTH(siječanj!B2784)+10,DAY(siječanj!B2784))</f>
        <v>45990</v>
      </c>
      <c r="C2784" s="8">
        <v>28.96875</v>
      </c>
      <c r="D2784">
        <v>1.023297136364957</v>
      </c>
      <c r="E2784" s="6">
        <v>162.50903579425557</v>
      </c>
      <c r="F2784" s="7">
        <v>93.483177679447749</v>
      </c>
      <c r="G2784" s="7">
        <v>189.80810740182903</v>
      </c>
      <c r="H2784" s="7">
        <v>166.29503096169202</v>
      </c>
    </row>
    <row r="2785" spans="1:8" x14ac:dyDescent="0.25">
      <c r="A2785" s="19"/>
      <c r="B2785" s="5">
        <f>DATE(YEAR(siječanj!B2785),MONTH(siječanj!B2785)+10,DAY(siječanj!B2785))</f>
        <v>45990</v>
      </c>
      <c r="C2785" s="8">
        <v>28.9791666666667</v>
      </c>
      <c r="D2785">
        <v>1.023297136364957</v>
      </c>
      <c r="E2785" s="6">
        <v>151.8843792735999</v>
      </c>
      <c r="F2785" s="7">
        <v>92.029803739456355</v>
      </c>
      <c r="G2785" s="7">
        <v>188.04562290181207</v>
      </c>
      <c r="H2785" s="7">
        <v>155.4228503692438</v>
      </c>
    </row>
    <row r="2786" spans="1:8" ht="15.75" thickBot="1" x14ac:dyDescent="0.3">
      <c r="A2786" s="19"/>
      <c r="B2786" s="5">
        <f>DATE(YEAR(siječanj!B2786),MONTH(siječanj!B2786)+10,DAY(siječanj!B2786))</f>
        <v>45990</v>
      </c>
      <c r="C2786" s="8">
        <v>28.9895833333333</v>
      </c>
      <c r="D2786">
        <v>1.023297136364957</v>
      </c>
      <c r="E2786" s="6">
        <v>143.50024864408215</v>
      </c>
      <c r="F2786" s="7">
        <v>90.298168629466574</v>
      </c>
      <c r="G2786" s="7">
        <v>187.74960890180924</v>
      </c>
      <c r="H2786" s="7">
        <v>146.84339350514855</v>
      </c>
    </row>
    <row r="2787" spans="1:8" x14ac:dyDescent="0.25">
      <c r="A2787" s="14">
        <f t="shared" ref="A2787" si="27">A2691+1</f>
        <v>334</v>
      </c>
      <c r="B2787" s="5">
        <f>DATE(YEAR(siječanj!B2787),MONTH(siječanj!B2787)+10,DAY(siječanj!B2787))</f>
        <v>45991</v>
      </c>
      <c r="C2787" s="8">
        <v>29</v>
      </c>
      <c r="D2787">
        <v>1.0309679591530245</v>
      </c>
      <c r="E2787" s="6">
        <v>136.21508750196074</v>
      </c>
      <c r="F2787" s="7">
        <v>87.725739539481765</v>
      </c>
      <c r="G2787" s="7">
        <v>183.62832480176951</v>
      </c>
      <c r="H2787" s="7">
        <v>140.43339076774711</v>
      </c>
    </row>
    <row r="2788" spans="1:8" x14ac:dyDescent="0.25">
      <c r="A2788" s="15"/>
      <c r="B2788" s="5">
        <f>DATE(YEAR(siječanj!B2788),MONTH(siječanj!B2788)+10,DAY(siječanj!B2788))</f>
        <v>45991</v>
      </c>
      <c r="C2788" s="8">
        <v>29.0104166666667</v>
      </c>
      <c r="D2788">
        <v>1.0309679591530245</v>
      </c>
      <c r="E2788" s="6">
        <v>125.75322234425342</v>
      </c>
      <c r="F2788" s="7">
        <v>86.621475359488286</v>
      </c>
      <c r="G2788" s="7">
        <v>182.91639410176262</v>
      </c>
      <c r="H2788" s="7">
        <v>129.64754299717146</v>
      </c>
    </row>
    <row r="2789" spans="1:8" x14ac:dyDescent="0.25">
      <c r="A2789" s="15"/>
      <c r="B2789" s="5">
        <f>DATE(YEAR(siječanj!B2789),MONTH(siječanj!B2789)+10,DAY(siječanj!B2789))</f>
        <v>45991</v>
      </c>
      <c r="C2789" s="8">
        <v>29.0208333333333</v>
      </c>
      <c r="D2789">
        <v>1.0309679591530245</v>
      </c>
      <c r="E2789" s="6">
        <v>117.60016221478075</v>
      </c>
      <c r="F2789" s="7">
        <v>85.122308389497135</v>
      </c>
      <c r="G2789" s="7">
        <v>182.20656070175576</v>
      </c>
      <c r="H2789" s="7">
        <v>121.24199923463713</v>
      </c>
    </row>
    <row r="2790" spans="1:8" x14ac:dyDescent="0.25">
      <c r="A2790" s="15"/>
      <c r="B2790" s="5">
        <f>DATE(YEAR(siječanj!B2790),MONTH(siječanj!B2790)+10,DAY(siječanj!B2790))</f>
        <v>45991</v>
      </c>
      <c r="C2790" s="8">
        <v>29.03125</v>
      </c>
      <c r="D2790">
        <v>1.0309679591530245</v>
      </c>
      <c r="E2790" s="6">
        <v>109.82020194742506</v>
      </c>
      <c r="F2790" s="7">
        <v>84.035699409503579</v>
      </c>
      <c r="G2790" s="7">
        <v>182.44431280175809</v>
      </c>
      <c r="H2790" s="7">
        <v>113.22110947550982</v>
      </c>
    </row>
    <row r="2791" spans="1:8" x14ac:dyDescent="0.25">
      <c r="A2791" s="15"/>
      <c r="B2791" s="5">
        <f>DATE(YEAR(siječanj!B2791),MONTH(siječanj!B2791)+10,DAY(siječanj!B2791))</f>
        <v>45991</v>
      </c>
      <c r="C2791" s="8">
        <v>29.0416666666667</v>
      </c>
      <c r="D2791">
        <v>1.0309679591530245</v>
      </c>
      <c r="E2791" s="6">
        <v>102.00415805757181</v>
      </c>
      <c r="F2791" s="7">
        <v>83.295964969507935</v>
      </c>
      <c r="G2791" s="7">
        <v>181.84183140175227</v>
      </c>
      <c r="H2791" s="7">
        <v>105.16301865773735</v>
      </c>
    </row>
    <row r="2792" spans="1:8" x14ac:dyDescent="0.25">
      <c r="A2792" s="15"/>
      <c r="B2792" s="5">
        <f>DATE(YEAR(siječanj!B2792),MONTH(siječanj!B2792)+10,DAY(siječanj!B2792))</f>
        <v>45991</v>
      </c>
      <c r="C2792" s="8">
        <v>29.0520833333333</v>
      </c>
      <c r="D2792">
        <v>1.0309679591530245</v>
      </c>
      <c r="E2792" s="6">
        <v>96.620243044281636</v>
      </c>
      <c r="F2792" s="7">
        <v>82.311798549513753</v>
      </c>
      <c r="G2792" s="7">
        <v>182.05001170175427</v>
      </c>
      <c r="H2792" s="7">
        <v>99.612374784232259</v>
      </c>
    </row>
    <row r="2793" spans="1:8" x14ac:dyDescent="0.25">
      <c r="A2793" s="15"/>
      <c r="B2793" s="5">
        <f>DATE(YEAR(siječanj!B2793),MONTH(siječanj!B2793)+10,DAY(siječanj!B2793))</f>
        <v>45991</v>
      </c>
      <c r="C2793" s="8">
        <v>29.0625</v>
      </c>
      <c r="D2793">
        <v>1.0309679591530245</v>
      </c>
      <c r="E2793" s="6">
        <v>92.55284929015572</v>
      </c>
      <c r="F2793" s="7">
        <v>81.817513219516655</v>
      </c>
      <c r="G2793" s="7">
        <v>182.15648490175533</v>
      </c>
      <c r="H2793" s="7">
        <v>95.419022146469302</v>
      </c>
    </row>
    <row r="2794" spans="1:8" x14ac:dyDescent="0.25">
      <c r="A2794" s="15"/>
      <c r="B2794" s="5">
        <f>DATE(YEAR(siječanj!B2794),MONTH(siječanj!B2794)+10,DAY(siječanj!B2794))</f>
        <v>45991</v>
      </c>
      <c r="C2794" s="8">
        <v>29.0729166666667</v>
      </c>
      <c r="D2794">
        <v>1.0309679591530245</v>
      </c>
      <c r="E2794" s="6">
        <v>88.279438319259981</v>
      </c>
      <c r="F2794" s="7">
        <v>81.211674329520235</v>
      </c>
      <c r="G2794" s="7">
        <v>181.75880920175149</v>
      </c>
      <c r="H2794" s="7">
        <v>91.013272359182778</v>
      </c>
    </row>
    <row r="2795" spans="1:8" x14ac:dyDescent="0.25">
      <c r="A2795" s="15"/>
      <c r="B2795" s="5">
        <f>DATE(YEAR(siječanj!B2795),MONTH(siječanj!B2795)+10,DAY(siječanj!B2795))</f>
        <v>45991</v>
      </c>
      <c r="C2795" s="8">
        <v>29.0833333333333</v>
      </c>
      <c r="D2795">
        <v>1.0309679591530245</v>
      </c>
      <c r="E2795" s="6">
        <v>85.000728183236404</v>
      </c>
      <c r="F2795" s="7">
        <v>80.33130667952544</v>
      </c>
      <c r="G2795" s="7">
        <v>181.68246140175074</v>
      </c>
      <c r="H2795" s="7">
        <v>87.633027261592204</v>
      </c>
    </row>
    <row r="2796" spans="1:8" x14ac:dyDescent="0.25">
      <c r="A2796" s="15"/>
      <c r="B2796" s="5">
        <f>DATE(YEAR(siječanj!B2796),MONTH(siječanj!B2796)+10,DAY(siječanj!B2796))</f>
        <v>45991</v>
      </c>
      <c r="C2796" s="8">
        <v>29.09375</v>
      </c>
      <c r="D2796">
        <v>1.0309679591530245</v>
      </c>
      <c r="E2796" s="6">
        <v>82.614902956989127</v>
      </c>
      <c r="F2796" s="7">
        <v>80.0336214095272</v>
      </c>
      <c r="G2796" s="7">
        <v>182.2387074017561</v>
      </c>
      <c r="H2796" s="7">
        <v>85.173317897192248</v>
      </c>
    </row>
    <row r="2797" spans="1:8" x14ac:dyDescent="0.25">
      <c r="A2797" s="15"/>
      <c r="B2797" s="5">
        <f>DATE(YEAR(siječanj!B2797),MONTH(siječanj!B2797)+10,DAY(siječanj!B2797))</f>
        <v>45991</v>
      </c>
      <c r="C2797" s="8">
        <v>29.1041666666667</v>
      </c>
      <c r="D2797">
        <v>1.0309679591530245</v>
      </c>
      <c r="E2797" s="6">
        <v>80.348883955848095</v>
      </c>
      <c r="F2797" s="7">
        <v>79.221305459532005</v>
      </c>
      <c r="G2797" s="7">
        <v>182.07460070175452</v>
      </c>
      <c r="H2797" s="7">
        <v>82.83712491218391</v>
      </c>
    </row>
    <row r="2798" spans="1:8" x14ac:dyDescent="0.25">
      <c r="A2798" s="15"/>
      <c r="B2798" s="5">
        <f>DATE(YEAR(siječanj!B2798),MONTH(siječanj!B2798)+10,DAY(siječanj!B2798))</f>
        <v>45991</v>
      </c>
      <c r="C2798" s="8">
        <v>29.1145833333333</v>
      </c>
      <c r="D2798">
        <v>1.0309679591530245</v>
      </c>
      <c r="E2798" s="6">
        <v>77.359831419341731</v>
      </c>
      <c r="F2798" s="7">
        <v>78.86672007953409</v>
      </c>
      <c r="G2798" s="7">
        <v>182.17643520175548</v>
      </c>
      <c r="H2798" s="7">
        <v>79.755507518820764</v>
      </c>
    </row>
    <row r="2799" spans="1:8" x14ac:dyDescent="0.25">
      <c r="A2799" s="15"/>
      <c r="B2799" s="5">
        <f>DATE(YEAR(siječanj!B2799),MONTH(siječanj!B2799)+10,DAY(siječanj!B2799))</f>
        <v>45991</v>
      </c>
      <c r="C2799" s="8">
        <v>29.125</v>
      </c>
      <c r="D2799">
        <v>1.0309679591530245</v>
      </c>
      <c r="E2799" s="6">
        <v>75.705001186594416</v>
      </c>
      <c r="F2799" s="7">
        <v>78.621504989535552</v>
      </c>
      <c r="G2799" s="7">
        <v>182.05900190175439</v>
      </c>
      <c r="H2799" s="7">
        <v>78.049430571020551</v>
      </c>
    </row>
    <row r="2800" spans="1:8" x14ac:dyDescent="0.25">
      <c r="A2800" s="15"/>
      <c r="B2800" s="5">
        <f>DATE(YEAR(siječanj!B2800),MONTH(siječanj!B2800)+10,DAY(siječanj!B2800))</f>
        <v>45991</v>
      </c>
      <c r="C2800" s="8">
        <v>29.1354166666667</v>
      </c>
      <c r="D2800">
        <v>1.0309679591530245</v>
      </c>
      <c r="E2800" s="6">
        <v>73.57036754259093</v>
      </c>
      <c r="F2800" s="7">
        <v>78.169623899538223</v>
      </c>
      <c r="G2800" s="7">
        <v>182.37479930175743</v>
      </c>
      <c r="H2800" s="7">
        <v>75.848691679522886</v>
      </c>
    </row>
    <row r="2801" spans="1:8" x14ac:dyDescent="0.25">
      <c r="A2801" s="15"/>
      <c r="B2801" s="5">
        <f>DATE(YEAR(siječanj!B2801),MONTH(siječanj!B2801)+10,DAY(siječanj!B2801))</f>
        <v>45991</v>
      </c>
      <c r="C2801" s="8">
        <v>29.1458333333333</v>
      </c>
      <c r="D2801">
        <v>1.0309679591530245</v>
      </c>
      <c r="E2801" s="6">
        <v>72.177517524729495</v>
      </c>
      <c r="F2801" s="7">
        <v>78.084935859538717</v>
      </c>
      <c r="G2801" s="7">
        <v>183.82212790177135</v>
      </c>
      <c r="H2801" s="7">
        <v>74.412707939202036</v>
      </c>
    </row>
    <row r="2802" spans="1:8" x14ac:dyDescent="0.25">
      <c r="A2802" s="15"/>
      <c r="B2802" s="5">
        <f>DATE(YEAR(siječanj!B2802),MONTH(siječanj!B2802)+10,DAY(siječanj!B2802))</f>
        <v>45991</v>
      </c>
      <c r="C2802" s="8">
        <v>29.15625</v>
      </c>
      <c r="D2802">
        <v>1.0309679591530245</v>
      </c>
      <c r="E2802" s="6">
        <v>72.162181044097352</v>
      </c>
      <c r="F2802" s="7">
        <v>77.784954859540491</v>
      </c>
      <c r="G2802" s="7">
        <v>185.0109177017828</v>
      </c>
      <c r="H2802" s="7">
        <v>74.396896519064114</v>
      </c>
    </row>
    <row r="2803" spans="1:8" x14ac:dyDescent="0.25">
      <c r="A2803" s="15"/>
      <c r="B2803" s="5">
        <f>DATE(YEAR(siječanj!B2803),MONTH(siječanj!B2803)+10,DAY(siječanj!B2803))</f>
        <v>45991</v>
      </c>
      <c r="C2803" s="8">
        <v>29.1666666666667</v>
      </c>
      <c r="D2803">
        <v>1.0309679591530245</v>
      </c>
      <c r="E2803" s="6">
        <v>70.129282095929199</v>
      </c>
      <c r="F2803" s="7">
        <v>77.821528439540259</v>
      </c>
      <c r="G2803" s="7">
        <v>187.21365170180403</v>
      </c>
      <c r="H2803" s="7">
        <v>72.301042839306874</v>
      </c>
    </row>
    <row r="2804" spans="1:8" x14ac:dyDescent="0.25">
      <c r="A2804" s="15"/>
      <c r="B2804" s="5">
        <f>DATE(YEAR(siječanj!B2804),MONTH(siječanj!B2804)+10,DAY(siječanj!B2804))</f>
        <v>45991</v>
      </c>
      <c r="C2804" s="8">
        <v>29.1770833333333</v>
      </c>
      <c r="D2804">
        <v>1.0309679591530245</v>
      </c>
      <c r="E2804" s="6">
        <v>69.780316239602257</v>
      </c>
      <c r="F2804" s="7">
        <v>77.539388729541926</v>
      </c>
      <c r="G2804" s="7">
        <v>188.61741060181757</v>
      </c>
      <c r="H2804" s="7">
        <v>71.941270222595392</v>
      </c>
    </row>
    <row r="2805" spans="1:8" x14ac:dyDescent="0.25">
      <c r="A2805" s="15"/>
      <c r="B2805" s="5">
        <f>DATE(YEAR(siječanj!B2805),MONTH(siječanj!B2805)+10,DAY(siječanj!B2805))</f>
        <v>45991</v>
      </c>
      <c r="C2805" s="8">
        <v>29.1875</v>
      </c>
      <c r="D2805">
        <v>1.0309679591530245</v>
      </c>
      <c r="E2805" s="6">
        <v>69.896529555830256</v>
      </c>
      <c r="F2805" s="7">
        <v>77.471433499542343</v>
      </c>
      <c r="G2805" s="7">
        <v>192.70396280185696</v>
      </c>
      <c r="H2805" s="7">
        <v>72.061082428053382</v>
      </c>
    </row>
    <row r="2806" spans="1:8" x14ac:dyDescent="0.25">
      <c r="A2806" s="15"/>
      <c r="B2806" s="5">
        <f>DATE(YEAR(siječanj!B2806),MONTH(siječanj!B2806)+10,DAY(siječanj!B2806))</f>
        <v>45991</v>
      </c>
      <c r="C2806" s="8">
        <v>29.1979166666667</v>
      </c>
      <c r="D2806">
        <v>1.0309679591530245</v>
      </c>
      <c r="E2806" s="6">
        <v>69.569988919019579</v>
      </c>
      <c r="F2806" s="7">
        <v>77.641616099541324</v>
      </c>
      <c r="G2806" s="7">
        <v>193.89056000186838</v>
      </c>
      <c r="H2806" s="7">
        <v>71.724429494140139</v>
      </c>
    </row>
    <row r="2807" spans="1:8" x14ac:dyDescent="0.25">
      <c r="A2807" s="15"/>
      <c r="B2807" s="5">
        <f>DATE(YEAR(siječanj!B2807),MONTH(siječanj!B2807)+10,DAY(siječanj!B2807))</f>
        <v>45991</v>
      </c>
      <c r="C2807" s="8">
        <v>29.2083333333333</v>
      </c>
      <c r="D2807">
        <v>1.0309679591530245</v>
      </c>
      <c r="E2807" s="6">
        <v>68.936185726368564</v>
      </c>
      <c r="F2807" s="7">
        <v>78.26414212953766</v>
      </c>
      <c r="G2807" s="7">
        <v>198.75586150191526</v>
      </c>
      <c r="H2807" s="7">
        <v>71.070998710108057</v>
      </c>
    </row>
    <row r="2808" spans="1:8" x14ac:dyDescent="0.25">
      <c r="A2808" s="15"/>
      <c r="B2808" s="5">
        <f>DATE(YEAR(siječanj!B2808),MONTH(siječanj!B2808)+10,DAY(siječanj!B2808))</f>
        <v>45991</v>
      </c>
      <c r="C2808" s="8">
        <v>29.21875</v>
      </c>
      <c r="D2808">
        <v>1.0309679591530245</v>
      </c>
      <c r="E2808" s="6">
        <v>69.280909830333584</v>
      </c>
      <c r="F2808" s="7">
        <v>78.771125899534653</v>
      </c>
      <c r="G2808" s="7">
        <v>199.52056310192265</v>
      </c>
      <c r="H2808" s="7">
        <v>71.426398216043737</v>
      </c>
    </row>
    <row r="2809" spans="1:8" x14ac:dyDescent="0.25">
      <c r="A2809" s="15"/>
      <c r="B2809" s="5">
        <f>DATE(YEAR(siječanj!B2809),MONTH(siječanj!B2809)+10,DAY(siječanj!B2809))</f>
        <v>45991</v>
      </c>
      <c r="C2809" s="8">
        <v>29.2291666666667</v>
      </c>
      <c r="D2809">
        <v>1.0309679591530245</v>
      </c>
      <c r="E2809" s="6">
        <v>69.272628408160443</v>
      </c>
      <c r="F2809" s="7">
        <v>80.079881929526934</v>
      </c>
      <c r="G2809" s="7">
        <v>199.95108570192679</v>
      </c>
      <c r="H2809" s="7">
        <v>71.417860335127003</v>
      </c>
    </row>
    <row r="2810" spans="1:8" x14ac:dyDescent="0.25">
      <c r="A2810" s="15"/>
      <c r="B2810" s="5">
        <f>DATE(YEAR(siječanj!B2810),MONTH(siječanj!B2810)+10,DAY(siječanj!B2810))</f>
        <v>45991</v>
      </c>
      <c r="C2810" s="8">
        <v>29.2395833333333</v>
      </c>
      <c r="D2810">
        <v>1.0309679591530245</v>
      </c>
      <c r="E2810" s="6">
        <v>70.162136360019488</v>
      </c>
      <c r="F2810" s="7">
        <v>81.473405329518698</v>
      </c>
      <c r="G2810" s="7">
        <v>200.27555390192992</v>
      </c>
      <c r="H2810" s="7">
        <v>72.334914532905515</v>
      </c>
    </row>
    <row r="2811" spans="1:8" x14ac:dyDescent="0.25">
      <c r="A2811" s="15"/>
      <c r="B2811" s="5">
        <f>DATE(YEAR(siječanj!B2811),MONTH(siječanj!B2811)+10,DAY(siječanj!B2811))</f>
        <v>45991</v>
      </c>
      <c r="C2811" s="8">
        <v>29.25</v>
      </c>
      <c r="D2811">
        <v>1.0309679591530245</v>
      </c>
      <c r="E2811" s="6">
        <v>71.758598416057865</v>
      </c>
      <c r="F2811" s="7">
        <v>83.996741629503802</v>
      </c>
      <c r="G2811" s="7">
        <v>196.36462370189224</v>
      </c>
      <c r="H2811" s="7">
        <v>73.980815760684635</v>
      </c>
    </row>
    <row r="2812" spans="1:8" x14ac:dyDescent="0.25">
      <c r="A2812" s="15"/>
      <c r="B2812" s="5">
        <f>DATE(YEAR(siječanj!B2812),MONTH(siječanj!B2812)+10,DAY(siječanj!B2812))</f>
        <v>45991</v>
      </c>
      <c r="C2812" s="8">
        <v>29.2604166666667</v>
      </c>
      <c r="D2812">
        <v>1.0309679591530245</v>
      </c>
      <c r="E2812" s="6">
        <v>74.131732065644556</v>
      </c>
      <c r="F2812" s="7">
        <v>85.077042189497405</v>
      </c>
      <c r="G2812" s="7">
        <v>177.71737920171253</v>
      </c>
      <c r="H2812" s="7">
        <v>76.427440516196398</v>
      </c>
    </row>
    <row r="2813" spans="1:8" x14ac:dyDescent="0.25">
      <c r="A2813" s="15"/>
      <c r="B2813" s="5">
        <f>DATE(YEAR(siječanj!B2813),MONTH(siječanj!B2813)+10,DAY(siječanj!B2813))</f>
        <v>45991</v>
      </c>
      <c r="C2813" s="8">
        <v>29.2708333333333</v>
      </c>
      <c r="D2813">
        <v>1.0309679591530245</v>
      </c>
      <c r="E2813" s="6">
        <v>75.557623571135849</v>
      </c>
      <c r="F2813" s="7">
        <v>87.090487099485514</v>
      </c>
      <c r="G2813" s="7">
        <v>134.79612260129892</v>
      </c>
      <c r="H2813" s="7">
        <v>77.897488971586384</v>
      </c>
    </row>
    <row r="2814" spans="1:8" x14ac:dyDescent="0.25">
      <c r="A2814" s="15"/>
      <c r="B2814" s="5">
        <f>DATE(YEAR(siječanj!B2814),MONTH(siječanj!B2814)+10,DAY(siječanj!B2814))</f>
        <v>45991</v>
      </c>
      <c r="C2814" s="8">
        <v>29.28125</v>
      </c>
      <c r="D2814">
        <v>1.0309679591530245</v>
      </c>
      <c r="E2814" s="6">
        <v>79.546496367130501</v>
      </c>
      <c r="F2814" s="7">
        <v>89.697218589470125</v>
      </c>
      <c r="G2814" s="7">
        <v>71.689938400690835</v>
      </c>
      <c r="H2814" s="7">
        <v>82.009889017394016</v>
      </c>
    </row>
    <row r="2815" spans="1:8" x14ac:dyDescent="0.25">
      <c r="A2815" s="15"/>
      <c r="B2815" s="5">
        <f>DATE(YEAR(siječanj!B2815),MONTH(siječanj!B2815)+10,DAY(siječanj!B2815))</f>
        <v>45991</v>
      </c>
      <c r="C2815" s="8">
        <v>29.2916666666667</v>
      </c>
      <c r="D2815">
        <v>1.0309679591530245</v>
      </c>
      <c r="E2815" s="6">
        <v>81.372987801837894</v>
      </c>
      <c r="F2815" s="7">
        <v>92.589847889453026</v>
      </c>
      <c r="G2815" s="7">
        <v>35.272767060339895</v>
      </c>
      <c r="H2815" s="7">
        <v>83.89294316424477</v>
      </c>
    </row>
    <row r="2816" spans="1:8" x14ac:dyDescent="0.25">
      <c r="A2816" s="15"/>
      <c r="B2816" s="5">
        <f>DATE(YEAR(siječanj!B2816),MONTH(siječanj!B2816)+10,DAY(siječanj!B2816))</f>
        <v>45991</v>
      </c>
      <c r="C2816" s="8">
        <v>29.3020833333333</v>
      </c>
      <c r="D2816">
        <v>1.0309679591530245</v>
      </c>
      <c r="E2816" s="6">
        <v>85.728092625030044</v>
      </c>
      <c r="F2816" s="7">
        <v>93.352285069448513</v>
      </c>
      <c r="G2816" s="7">
        <v>10.460505420100802</v>
      </c>
      <c r="H2816" s="7">
        <v>88.382916695708673</v>
      </c>
    </row>
    <row r="2817" spans="1:8" x14ac:dyDescent="0.25">
      <c r="A2817" s="15"/>
      <c r="B2817" s="5">
        <f>DATE(YEAR(siječanj!B2817),MONTH(siječanj!B2817)+10,DAY(siječanj!B2817))</f>
        <v>45991</v>
      </c>
      <c r="C2817" s="8">
        <v>29.3125</v>
      </c>
      <c r="D2817">
        <v>1.0309679591530245</v>
      </c>
      <c r="E2817" s="6">
        <v>91.710990224415212</v>
      </c>
      <c r="F2817" s="7">
        <v>94.228071529443341</v>
      </c>
      <c r="G2817" s="7">
        <v>3.978394648038337</v>
      </c>
      <c r="H2817" s="7">
        <v>94.551092423568335</v>
      </c>
    </row>
    <row r="2818" spans="1:8" x14ac:dyDescent="0.25">
      <c r="A2818" s="15"/>
      <c r="B2818" s="5">
        <f>DATE(YEAR(siječanj!B2818),MONTH(siječanj!B2818)+10,DAY(siječanj!B2818))</f>
        <v>45991</v>
      </c>
      <c r="C2818" s="8">
        <v>29.3229166666667</v>
      </c>
      <c r="D2818">
        <v>1.0309679591530245</v>
      </c>
      <c r="E2818" s="6">
        <v>98.468798129235779</v>
      </c>
      <c r="F2818" s="7">
        <v>96.044385539432625</v>
      </c>
      <c r="G2818" s="7">
        <v>2.2797305050219681</v>
      </c>
      <c r="H2818" s="7">
        <v>101.51817584754937</v>
      </c>
    </row>
    <row r="2819" spans="1:8" x14ac:dyDescent="0.25">
      <c r="A2819" s="15"/>
      <c r="B2819" s="5">
        <f>DATE(YEAR(siječanj!B2819),MONTH(siječanj!B2819)+10,DAY(siječanj!B2819))</f>
        <v>45991</v>
      </c>
      <c r="C2819" s="8">
        <v>29.3333333333333</v>
      </c>
      <c r="D2819">
        <v>1.0309679591530245</v>
      </c>
      <c r="E2819" s="6">
        <v>104.50584592738569</v>
      </c>
      <c r="F2819" s="7">
        <v>98.930698449415573</v>
      </c>
      <c r="G2819" s="7">
        <v>1.6237444880156469</v>
      </c>
      <c r="H2819" s="7">
        <v>107.74217869531725</v>
      </c>
    </row>
    <row r="2820" spans="1:8" x14ac:dyDescent="0.25">
      <c r="A2820" s="15"/>
      <c r="B2820" s="5">
        <f>DATE(YEAR(siječanj!B2820),MONTH(siječanj!B2820)+10,DAY(siječanj!B2820))</f>
        <v>45991</v>
      </c>
      <c r="C2820" s="8">
        <v>29.34375</v>
      </c>
      <c r="D2820">
        <v>1.0309679591530245</v>
      </c>
      <c r="E2820" s="6">
        <v>111.71273970516486</v>
      </c>
      <c r="F2820" s="7">
        <v>99.552532679411897</v>
      </c>
      <c r="G2820" s="7">
        <v>1.3076190180126006</v>
      </c>
      <c r="H2820" s="7">
        <v>115.17225526522687</v>
      </c>
    </row>
    <row r="2821" spans="1:8" x14ac:dyDescent="0.25">
      <c r="A2821" s="15"/>
      <c r="B2821" s="5">
        <f>DATE(YEAR(siječanj!B2821),MONTH(siječanj!B2821)+10,DAY(siječanj!B2821))</f>
        <v>45991</v>
      </c>
      <c r="C2821" s="8">
        <v>29.3541666666667</v>
      </c>
      <c r="D2821">
        <v>1.0309679591530245</v>
      </c>
      <c r="E2821" s="6">
        <v>120.76080859239698</v>
      </c>
      <c r="F2821" s="7">
        <v>100.80148779940453</v>
      </c>
      <c r="G2821" s="7">
        <v>1.1796795470113679</v>
      </c>
      <c r="H2821" s="7">
        <v>124.50052438017255</v>
      </c>
    </row>
    <row r="2822" spans="1:8" x14ac:dyDescent="0.25">
      <c r="A2822" s="15"/>
      <c r="B2822" s="5">
        <f>DATE(YEAR(siječanj!B2822),MONTH(siječanj!B2822)+10,DAY(siječanj!B2822))</f>
        <v>45991</v>
      </c>
      <c r="C2822" s="8">
        <v>29.3645833333333</v>
      </c>
      <c r="D2822">
        <v>1.0309679591530245</v>
      </c>
      <c r="E2822" s="6">
        <v>129.82970287895284</v>
      </c>
      <c r="F2822" s="7">
        <v>102.43298179939487</v>
      </c>
      <c r="G2822" s="7">
        <v>0.92609868300892417</v>
      </c>
      <c r="H2822" s="7">
        <v>133.85026381455756</v>
      </c>
    </row>
    <row r="2823" spans="1:8" x14ac:dyDescent="0.25">
      <c r="A2823" s="15"/>
      <c r="B2823" s="5">
        <f>DATE(YEAR(siječanj!B2823),MONTH(siječanj!B2823)+10,DAY(siječanj!B2823))</f>
        <v>45991</v>
      </c>
      <c r="C2823" s="8">
        <v>29.375</v>
      </c>
      <c r="D2823">
        <v>1.0309679591530245</v>
      </c>
      <c r="E2823" s="6">
        <v>137.12205578243513</v>
      </c>
      <c r="F2823" s="7">
        <v>104.19723549938446</v>
      </c>
      <c r="G2823" s="7">
        <v>0.90282204800869981</v>
      </c>
      <c r="H2823" s="7">
        <v>141.36844600488433</v>
      </c>
    </row>
    <row r="2824" spans="1:8" x14ac:dyDescent="0.25">
      <c r="A2824" s="15"/>
      <c r="B2824" s="5">
        <f>DATE(YEAR(siječanj!B2824),MONTH(siječanj!B2824)+10,DAY(siječanj!B2824))</f>
        <v>45991</v>
      </c>
      <c r="C2824" s="8">
        <v>29.3854166666667</v>
      </c>
      <c r="D2824">
        <v>1.0309679591530245</v>
      </c>
      <c r="E2824" s="6">
        <v>142.13984377220606</v>
      </c>
      <c r="F2824" s="7">
        <v>104.88768819938038</v>
      </c>
      <c r="G2824" s="7">
        <v>0.88939243100857046</v>
      </c>
      <c r="H2824" s="7">
        <v>146.54162464816102</v>
      </c>
    </row>
    <row r="2825" spans="1:8" x14ac:dyDescent="0.25">
      <c r="A2825" s="15"/>
      <c r="B2825" s="5">
        <f>DATE(YEAR(siječanj!B2825),MONTH(siječanj!B2825)+10,DAY(siječanj!B2825))</f>
        <v>45991</v>
      </c>
      <c r="C2825" s="8">
        <v>29.3958333333333</v>
      </c>
      <c r="D2825">
        <v>1.0309679591530245</v>
      </c>
      <c r="E2825" s="6">
        <v>147.93383083897311</v>
      </c>
      <c r="F2825" s="7">
        <v>105.67308269937574</v>
      </c>
      <c r="G2825" s="7">
        <v>0.81934868400789551</v>
      </c>
      <c r="H2825" s="7">
        <v>152.51503966974488</v>
      </c>
    </row>
    <row r="2826" spans="1:8" x14ac:dyDescent="0.25">
      <c r="A2826" s="15"/>
      <c r="B2826" s="5">
        <f>DATE(YEAR(siječanj!B2826),MONTH(siječanj!B2826)+10,DAY(siječanj!B2826))</f>
        <v>45991</v>
      </c>
      <c r="C2826" s="8">
        <v>29.40625</v>
      </c>
      <c r="D2826">
        <v>1.0309679591530245</v>
      </c>
      <c r="E2826" s="6">
        <v>152.43006555876664</v>
      </c>
      <c r="F2826" s="7">
        <v>106.46640039937105</v>
      </c>
      <c r="G2826" s="7">
        <v>0.80587219800776555</v>
      </c>
      <c r="H2826" s="7">
        <v>157.15051360268339</v>
      </c>
    </row>
    <row r="2827" spans="1:8" x14ac:dyDescent="0.25">
      <c r="A2827" s="15"/>
      <c r="B2827" s="5">
        <f>DATE(YEAR(siječanj!B2827),MONTH(siječanj!B2827)+10,DAY(siječanj!B2827))</f>
        <v>45991</v>
      </c>
      <c r="C2827" s="8">
        <v>29.4166666666667</v>
      </c>
      <c r="D2827">
        <v>1.0309679591530245</v>
      </c>
      <c r="E2827" s="6">
        <v>158.083226843359</v>
      </c>
      <c r="F2827" s="7">
        <v>106.73810879936944</v>
      </c>
      <c r="G2827" s="7">
        <v>0.8421346520081151</v>
      </c>
      <c r="H2827" s="7">
        <v>162.97874175502244</v>
      </c>
    </row>
    <row r="2828" spans="1:8" x14ac:dyDescent="0.25">
      <c r="A2828" s="15"/>
      <c r="B2828" s="5">
        <f>DATE(YEAR(siječanj!B2828),MONTH(siječanj!B2828)+10,DAY(siječanj!B2828))</f>
        <v>45991</v>
      </c>
      <c r="C2828" s="8">
        <v>29.4270833333333</v>
      </c>
      <c r="D2828">
        <v>1.0309679591530245</v>
      </c>
      <c r="E2828" s="6">
        <v>162.51835833780481</v>
      </c>
      <c r="F2828" s="7">
        <v>107.40846959936549</v>
      </c>
      <c r="G2828" s="7">
        <v>0.89893479700866241</v>
      </c>
      <c r="H2828" s="7">
        <v>167.55122022042656</v>
      </c>
    </row>
    <row r="2829" spans="1:8" x14ac:dyDescent="0.25">
      <c r="A2829" s="15"/>
      <c r="B2829" s="5">
        <f>DATE(YEAR(siječanj!B2829),MONTH(siječanj!B2829)+10,DAY(siječanj!B2829))</f>
        <v>45991</v>
      </c>
      <c r="C2829" s="8">
        <v>29.4375</v>
      </c>
      <c r="D2829">
        <v>1.0309679591530245</v>
      </c>
      <c r="E2829" s="6">
        <v>169.75127222517997</v>
      </c>
      <c r="F2829" s="7">
        <v>107.69604789936379</v>
      </c>
      <c r="G2829" s="7">
        <v>0.88278527700850673</v>
      </c>
      <c r="H2829" s="7">
        <v>175.00812268962329</v>
      </c>
    </row>
    <row r="2830" spans="1:8" x14ac:dyDescent="0.25">
      <c r="A2830" s="15"/>
      <c r="B2830" s="5">
        <f>DATE(YEAR(siječanj!B2830),MONTH(siječanj!B2830)+10,DAY(siječanj!B2830))</f>
        <v>45991</v>
      </c>
      <c r="C2830" s="8">
        <v>29.4479166666667</v>
      </c>
      <c r="D2830">
        <v>1.0309679591530245</v>
      </c>
      <c r="E2830" s="6">
        <v>171.99361983107585</v>
      </c>
      <c r="F2830" s="7">
        <v>108.17825809936093</v>
      </c>
      <c r="G2830" s="7">
        <v>0.8446011670081387</v>
      </c>
      <c r="H2830" s="7">
        <v>177.31991122458544</v>
      </c>
    </row>
    <row r="2831" spans="1:8" x14ac:dyDescent="0.25">
      <c r="A2831" s="15"/>
      <c r="B2831" s="5">
        <f>DATE(YEAR(siječanj!B2831),MONTH(siječanj!B2831)+10,DAY(siječanj!B2831))</f>
        <v>45991</v>
      </c>
      <c r="C2831" s="8">
        <v>29.4583333333333</v>
      </c>
      <c r="D2831">
        <v>1.0309679591530245</v>
      </c>
      <c r="E2831" s="6">
        <v>174.8870863305302</v>
      </c>
      <c r="F2831" s="7">
        <v>108.31908879936012</v>
      </c>
      <c r="G2831" s="7">
        <v>0.77379285800745645</v>
      </c>
      <c r="H2831" s="7">
        <v>180.30298247640553</v>
      </c>
    </row>
    <row r="2832" spans="1:8" x14ac:dyDescent="0.25">
      <c r="A2832" s="15"/>
      <c r="B2832" s="5">
        <f>DATE(YEAR(siječanj!B2832),MONTH(siječanj!B2832)+10,DAY(siječanj!B2832))</f>
        <v>45991</v>
      </c>
      <c r="C2832" s="8">
        <v>29.46875</v>
      </c>
      <c r="D2832">
        <v>1.0309679591530245</v>
      </c>
      <c r="E2832" s="6">
        <v>176.3578560118747</v>
      </c>
      <c r="F2832" s="7">
        <v>108.27868569936037</v>
      </c>
      <c r="G2832" s="7">
        <v>0.75242030200725052</v>
      </c>
      <c r="H2832" s="7">
        <v>181.81929889316541</v>
      </c>
    </row>
    <row r="2833" spans="1:8" x14ac:dyDescent="0.25">
      <c r="A2833" s="15"/>
      <c r="B2833" s="5">
        <f>DATE(YEAR(siječanj!B2833),MONTH(siječanj!B2833)+10,DAY(siječanj!B2833))</f>
        <v>45991</v>
      </c>
      <c r="C2833" s="8">
        <v>29.4791666666667</v>
      </c>
      <c r="D2833">
        <v>1.0309679591530245</v>
      </c>
      <c r="E2833" s="6">
        <v>178.06977060277399</v>
      </c>
      <c r="F2833" s="7">
        <v>108.32456609936007</v>
      </c>
      <c r="G2833" s="7">
        <v>0.73443261300707707</v>
      </c>
      <c r="H2833" s="7">
        <v>183.58422798518913</v>
      </c>
    </row>
    <row r="2834" spans="1:8" x14ac:dyDescent="0.25">
      <c r="A2834" s="15"/>
      <c r="B2834" s="5">
        <f>DATE(YEAR(siječanj!B2834),MONTH(siječanj!B2834)+10,DAY(siječanj!B2834))</f>
        <v>45991</v>
      </c>
      <c r="C2834" s="8">
        <v>29.4895833333333</v>
      </c>
      <c r="D2834">
        <v>1.0309679591530245</v>
      </c>
      <c r="E2834" s="6">
        <v>179.92218110580205</v>
      </c>
      <c r="F2834" s="7">
        <v>107.84286899936292</v>
      </c>
      <c r="G2834" s="7">
        <v>0.75165867100724315</v>
      </c>
      <c r="H2834" s="7">
        <v>185.49400386100962</v>
      </c>
    </row>
    <row r="2835" spans="1:8" x14ac:dyDescent="0.25">
      <c r="A2835" s="15"/>
      <c r="B2835" s="5">
        <f>DATE(YEAR(siječanj!B2835),MONTH(siječanj!B2835)+10,DAY(siječanj!B2835))</f>
        <v>45991</v>
      </c>
      <c r="C2835" s="8">
        <v>29.5</v>
      </c>
      <c r="D2835">
        <v>1.0309679591530245</v>
      </c>
      <c r="E2835" s="6">
        <v>179.80453934330924</v>
      </c>
      <c r="F2835" s="7">
        <v>106.72414149936954</v>
      </c>
      <c r="G2835" s="7">
        <v>0.7771704020074891</v>
      </c>
      <c r="H2835" s="7">
        <v>185.37271897322123</v>
      </c>
    </row>
    <row r="2836" spans="1:8" x14ac:dyDescent="0.25">
      <c r="A2836" s="15"/>
      <c r="B2836" s="5">
        <f>DATE(YEAR(siječanj!B2836),MONTH(siječanj!B2836)+10,DAY(siječanj!B2836))</f>
        <v>45991</v>
      </c>
      <c r="C2836" s="8">
        <v>29.5104166666667</v>
      </c>
      <c r="D2836">
        <v>1.0309679591530245</v>
      </c>
      <c r="E2836" s="6">
        <v>179.00982494791143</v>
      </c>
      <c r="F2836" s="7">
        <v>105.78043639937511</v>
      </c>
      <c r="G2836" s="7">
        <v>0.8623559730083098</v>
      </c>
      <c r="H2836" s="7">
        <v>184.55339389488842</v>
      </c>
    </row>
    <row r="2837" spans="1:8" x14ac:dyDescent="0.25">
      <c r="A2837" s="15"/>
      <c r="B2837" s="5">
        <f>DATE(YEAR(siječanj!B2837),MONTH(siječanj!B2837)+10,DAY(siječanj!B2837))</f>
        <v>45991</v>
      </c>
      <c r="C2837" s="8">
        <v>29.5208333333333</v>
      </c>
      <c r="D2837">
        <v>1.0309679591530245</v>
      </c>
      <c r="E2837" s="6">
        <v>176.1052310303624</v>
      </c>
      <c r="F2837" s="7">
        <v>105.07732229937926</v>
      </c>
      <c r="G2837" s="7">
        <v>1.0886543120104906</v>
      </c>
      <c r="H2837" s="7">
        <v>181.5588506315446</v>
      </c>
    </row>
    <row r="2838" spans="1:8" x14ac:dyDescent="0.25">
      <c r="A2838" s="15"/>
      <c r="B2838" s="5">
        <f>DATE(YEAR(siječanj!B2838),MONTH(siječanj!B2838)+10,DAY(siječanj!B2838))</f>
        <v>45991</v>
      </c>
      <c r="C2838" s="8">
        <v>29.53125</v>
      </c>
      <c r="D2838">
        <v>1.0309679591530245</v>
      </c>
      <c r="E2838" s="6">
        <v>173.93950242918007</v>
      </c>
      <c r="F2838" s="7">
        <v>104.09377009938505</v>
      </c>
      <c r="G2838" s="7">
        <v>1.1029729870106286</v>
      </c>
      <c r="H2838" s="7">
        <v>179.32605383550433</v>
      </c>
    </row>
    <row r="2839" spans="1:8" x14ac:dyDescent="0.25">
      <c r="A2839" s="15"/>
      <c r="B2839" s="5">
        <f>DATE(YEAR(siječanj!B2839),MONTH(siječanj!B2839)+10,DAY(siječanj!B2839))</f>
        <v>45991</v>
      </c>
      <c r="C2839" s="8">
        <v>29.5416666666667</v>
      </c>
      <c r="D2839">
        <v>1.0309679591530245</v>
      </c>
      <c r="E2839" s="6">
        <v>166.03386464614152</v>
      </c>
      <c r="F2839" s="7">
        <v>102.9539379993918</v>
      </c>
      <c r="G2839" s="7">
        <v>0.8164808480078678</v>
      </c>
      <c r="H2839" s="7">
        <v>171.17559458452203</v>
      </c>
    </row>
    <row r="2840" spans="1:8" x14ac:dyDescent="0.25">
      <c r="A2840" s="15"/>
      <c r="B2840" s="5">
        <f>DATE(YEAR(siječanj!B2840),MONTH(siječanj!B2840)+10,DAY(siječanj!B2840))</f>
        <v>45991</v>
      </c>
      <c r="C2840" s="8">
        <v>29.5520833333333</v>
      </c>
      <c r="D2840">
        <v>1.0309679591530245</v>
      </c>
      <c r="E2840" s="6">
        <v>159.35442910934151</v>
      </c>
      <c r="F2840" s="7">
        <v>101.40568679940095</v>
      </c>
      <c r="G2840" s="7">
        <v>0.92457981400890965</v>
      </c>
      <c r="H2840" s="7">
        <v>164.28931056085315</v>
      </c>
    </row>
    <row r="2841" spans="1:8" x14ac:dyDescent="0.25">
      <c r="A2841" s="15"/>
      <c r="B2841" s="5">
        <f>DATE(YEAR(siječanj!B2841),MONTH(siječanj!B2841)+10,DAY(siječanj!B2841))</f>
        <v>45991</v>
      </c>
      <c r="C2841" s="8">
        <v>29.5625</v>
      </c>
      <c r="D2841">
        <v>1.0309679591530245</v>
      </c>
      <c r="E2841" s="6">
        <v>155.02412793803853</v>
      </c>
      <c r="F2841" s="7">
        <v>100.84443599940427</v>
      </c>
      <c r="G2841" s="7">
        <v>0.9044507680087156</v>
      </c>
      <c r="H2841" s="7">
        <v>159.82490879975697</v>
      </c>
    </row>
    <row r="2842" spans="1:8" x14ac:dyDescent="0.25">
      <c r="A2842" s="15"/>
      <c r="B2842" s="5">
        <f>DATE(YEAR(siječanj!B2842),MONTH(siječanj!B2842)+10,DAY(siječanj!B2842))</f>
        <v>45991</v>
      </c>
      <c r="C2842" s="8">
        <v>29.5729166666667</v>
      </c>
      <c r="D2842">
        <v>1.0309679591530245</v>
      </c>
      <c r="E2842" s="6">
        <v>149.9115533260115</v>
      </c>
      <c r="F2842" s="7">
        <v>100.69607889940515</v>
      </c>
      <c r="G2842" s="7">
        <v>1.0311906690099371</v>
      </c>
      <c r="H2842" s="7">
        <v>154.55400818597789</v>
      </c>
    </row>
    <row r="2843" spans="1:8" x14ac:dyDescent="0.25">
      <c r="A2843" s="15"/>
      <c r="B2843" s="5">
        <f>DATE(YEAR(siječanj!B2843),MONTH(siječanj!B2843)+10,DAY(siječanj!B2843))</f>
        <v>45991</v>
      </c>
      <c r="C2843" s="8">
        <v>29.5833333333333</v>
      </c>
      <c r="D2843">
        <v>1.0309679591530245</v>
      </c>
      <c r="E2843" s="6">
        <v>147.86745959889851</v>
      </c>
      <c r="F2843" s="7">
        <v>99.886714469409938</v>
      </c>
      <c r="G2843" s="7">
        <v>1.2483333170120292</v>
      </c>
      <c r="H2843" s="7">
        <v>152.44661304781869</v>
      </c>
    </row>
    <row r="2844" spans="1:8" x14ac:dyDescent="0.25">
      <c r="A2844" s="15"/>
      <c r="B2844" s="5">
        <f>DATE(YEAR(siječanj!B2844),MONTH(siječanj!B2844)+10,DAY(siječanj!B2844))</f>
        <v>45991</v>
      </c>
      <c r="C2844" s="8">
        <v>29.59375</v>
      </c>
      <c r="D2844">
        <v>1.0309679591530245</v>
      </c>
      <c r="E2844" s="6">
        <v>145.72777389112912</v>
      </c>
      <c r="F2844" s="7">
        <v>99.693282319411068</v>
      </c>
      <c r="G2844" s="7">
        <v>1.3176344740126973</v>
      </c>
      <c r="H2844" s="7">
        <v>150.2406656404508</v>
      </c>
    </row>
    <row r="2845" spans="1:8" x14ac:dyDescent="0.25">
      <c r="A2845" s="15"/>
      <c r="B2845" s="5">
        <f>DATE(YEAR(siječanj!B2845),MONTH(siječanj!B2845)+10,DAY(siječanj!B2845))</f>
        <v>45991</v>
      </c>
      <c r="C2845" s="8">
        <v>29.6041666666667</v>
      </c>
      <c r="D2845">
        <v>1.0309679591530245</v>
      </c>
      <c r="E2845" s="6">
        <v>144.39746743208903</v>
      </c>
      <c r="F2845" s="7">
        <v>99.613789649411544</v>
      </c>
      <c r="G2845" s="7">
        <v>2.5889617440249482</v>
      </c>
      <c r="H2845" s="7">
        <v>148.86916230532614</v>
      </c>
    </row>
    <row r="2846" spans="1:8" x14ac:dyDescent="0.25">
      <c r="A2846" s="15"/>
      <c r="B2846" s="5">
        <f>DATE(YEAR(siječanj!B2846),MONTH(siječanj!B2846)+10,DAY(siječanj!B2846))</f>
        <v>45991</v>
      </c>
      <c r="C2846" s="8">
        <v>29.6145833333333</v>
      </c>
      <c r="D2846">
        <v>1.0309679591530245</v>
      </c>
      <c r="E2846" s="6">
        <v>140.75451241394924</v>
      </c>
      <c r="F2846" s="7">
        <v>99.444354789412543</v>
      </c>
      <c r="G2846" s="7">
        <v>2.7542138420265401</v>
      </c>
      <c r="H2846" s="7">
        <v>145.1133924049883</v>
      </c>
    </row>
    <row r="2847" spans="1:8" x14ac:dyDescent="0.25">
      <c r="A2847" s="15"/>
      <c r="B2847" s="5">
        <f>DATE(YEAR(siječanj!B2847),MONTH(siječanj!B2847)+10,DAY(siječanj!B2847))</f>
        <v>45991</v>
      </c>
      <c r="C2847" s="8">
        <v>29.625</v>
      </c>
      <c r="D2847">
        <v>1.0309679591530245</v>
      </c>
      <c r="E2847" s="6">
        <v>139.91921409689925</v>
      </c>
      <c r="F2847" s="7">
        <v>99.632224559411426</v>
      </c>
      <c r="G2847" s="7">
        <v>2.8320262330272903</v>
      </c>
      <c r="H2847" s="7">
        <v>144.25222660377531</v>
      </c>
    </row>
    <row r="2848" spans="1:8" x14ac:dyDescent="0.25">
      <c r="A2848" s="15"/>
      <c r="B2848" s="5">
        <f>DATE(YEAR(siječanj!B2848),MONTH(siječanj!B2848)+10,DAY(siječanj!B2848))</f>
        <v>45991</v>
      </c>
      <c r="C2848" s="8">
        <v>29.6354166666667</v>
      </c>
      <c r="D2848">
        <v>1.0309679591530245</v>
      </c>
      <c r="E2848" s="6">
        <v>139.43659638894528</v>
      </c>
      <c r="F2848" s="7">
        <v>99.77877802941056</v>
      </c>
      <c r="G2848" s="7">
        <v>4.2056274510405265</v>
      </c>
      <c r="H2848" s="7">
        <v>143.75466321035489</v>
      </c>
    </row>
    <row r="2849" spans="1:8" x14ac:dyDescent="0.25">
      <c r="A2849" s="15"/>
      <c r="B2849" s="5">
        <f>DATE(YEAR(siječanj!B2849),MONTH(siječanj!B2849)+10,DAY(siječanj!B2849))</f>
        <v>45991</v>
      </c>
      <c r="C2849" s="8">
        <v>29.6458333333333</v>
      </c>
      <c r="D2849">
        <v>1.0309679591530245</v>
      </c>
      <c r="E2849" s="6">
        <v>138.10059100385709</v>
      </c>
      <c r="F2849" s="7">
        <v>99.644067949411351</v>
      </c>
      <c r="G2849" s="7">
        <v>5.1448598860495771</v>
      </c>
      <c r="H2849" s="7">
        <v>142.37728446507307</v>
      </c>
    </row>
    <row r="2850" spans="1:8" x14ac:dyDescent="0.25">
      <c r="A2850" s="15"/>
      <c r="B2850" s="5">
        <f>DATE(YEAR(siječanj!B2850),MONTH(siječanj!B2850)+10,DAY(siječanj!B2850))</f>
        <v>45991</v>
      </c>
      <c r="C2850" s="8">
        <v>29.65625</v>
      </c>
      <c r="D2850">
        <v>1.0309679591530245</v>
      </c>
      <c r="E2850" s="6">
        <v>135.46366334943247</v>
      </c>
      <c r="F2850" s="7">
        <v>100.13741719940843</v>
      </c>
      <c r="G2850" s="7">
        <v>7.3311294000706457</v>
      </c>
      <c r="H2850" s="7">
        <v>139.65869654275676</v>
      </c>
    </row>
    <row r="2851" spans="1:8" x14ac:dyDescent="0.25">
      <c r="A2851" s="15"/>
      <c r="B2851" s="5">
        <f>DATE(YEAR(siječanj!B2851),MONTH(siječanj!B2851)+10,DAY(siječanj!B2851))</f>
        <v>45991</v>
      </c>
      <c r="C2851" s="8">
        <v>29.6666666666667</v>
      </c>
      <c r="D2851">
        <v>1.0309679591530245</v>
      </c>
      <c r="E2851" s="6">
        <v>135.17968090154562</v>
      </c>
      <c r="F2851" s="7">
        <v>101.226404599402</v>
      </c>
      <c r="G2851" s="7">
        <v>14.564305650140344</v>
      </c>
      <c r="H2851" s="7">
        <v>139.36591973802356</v>
      </c>
    </row>
    <row r="2852" spans="1:8" x14ac:dyDescent="0.25">
      <c r="A2852" s="15"/>
      <c r="B2852" s="5">
        <f>DATE(YEAR(siječanj!B2852),MONTH(siječanj!B2852)+10,DAY(siječanj!B2852))</f>
        <v>45991</v>
      </c>
      <c r="C2852" s="8">
        <v>29.6770833333333</v>
      </c>
      <c r="D2852">
        <v>1.0309679591530245</v>
      </c>
      <c r="E2852" s="6">
        <v>136.29175108370751</v>
      </c>
      <c r="F2852" s="7">
        <v>102.33807199939544</v>
      </c>
      <c r="G2852" s="7">
        <v>39.568642000381288</v>
      </c>
      <c r="H2852" s="7">
        <v>140.51242846416196</v>
      </c>
    </row>
    <row r="2853" spans="1:8" x14ac:dyDescent="0.25">
      <c r="A2853" s="15"/>
      <c r="B2853" s="5">
        <f>DATE(YEAR(siječanj!B2853),MONTH(siječanj!B2853)+10,DAY(siječanj!B2853))</f>
        <v>45991</v>
      </c>
      <c r="C2853" s="8">
        <v>29.6875</v>
      </c>
      <c r="D2853">
        <v>1.0309679591530245</v>
      </c>
      <c r="E2853" s="6">
        <v>140.34462263100824</v>
      </c>
      <c r="F2853" s="7">
        <v>103.83052359938662</v>
      </c>
      <c r="G2853" s="7">
        <v>96.602212530930885</v>
      </c>
      <c r="H2853" s="7">
        <v>144.69080917199193</v>
      </c>
    </row>
    <row r="2854" spans="1:8" x14ac:dyDescent="0.25">
      <c r="A2854" s="15"/>
      <c r="B2854" s="5">
        <f>DATE(YEAR(siječanj!B2854),MONTH(siječanj!B2854)+10,DAY(siječanj!B2854))</f>
        <v>45991</v>
      </c>
      <c r="C2854" s="8">
        <v>29.6979166666667</v>
      </c>
      <c r="D2854">
        <v>1.0309679591530245</v>
      </c>
      <c r="E2854" s="6">
        <v>144.11540674963473</v>
      </c>
      <c r="F2854" s="7">
        <v>105.8819199993745</v>
      </c>
      <c r="G2854" s="7">
        <v>156.06711630150392</v>
      </c>
      <c r="H2854" s="7">
        <v>148.57836677917894</v>
      </c>
    </row>
    <row r="2855" spans="1:8" x14ac:dyDescent="0.25">
      <c r="A2855" s="15"/>
      <c r="B2855" s="5">
        <f>DATE(YEAR(siječanj!B2855),MONTH(siječanj!B2855)+10,DAY(siječanj!B2855))</f>
        <v>45991</v>
      </c>
      <c r="C2855" s="8">
        <v>29.7083333333333</v>
      </c>
      <c r="D2855">
        <v>1.0309679591530245</v>
      </c>
      <c r="E2855" s="6">
        <v>148.29443130097272</v>
      </c>
      <c r="F2855" s="7">
        <v>107.40420119936553</v>
      </c>
      <c r="G2855" s="7">
        <v>198.55244870191331</v>
      </c>
      <c r="H2855" s="7">
        <v>152.88680719212223</v>
      </c>
    </row>
    <row r="2856" spans="1:8" x14ac:dyDescent="0.25">
      <c r="A2856" s="15"/>
      <c r="B2856" s="5">
        <f>DATE(YEAR(siječanj!B2856),MONTH(siječanj!B2856)+10,DAY(siječanj!B2856))</f>
        <v>45991</v>
      </c>
      <c r="C2856" s="8">
        <v>29.71875</v>
      </c>
      <c r="D2856">
        <v>1.0309679591530245</v>
      </c>
      <c r="E2856" s="6">
        <v>155.62668362099694</v>
      </c>
      <c r="F2856" s="7">
        <v>108.04165639936176</v>
      </c>
      <c r="G2856" s="7">
        <v>202.72635420195354</v>
      </c>
      <c r="H2856" s="7">
        <v>160.44612440249264</v>
      </c>
    </row>
    <row r="2857" spans="1:8" x14ac:dyDescent="0.25">
      <c r="A2857" s="15"/>
      <c r="B2857" s="5">
        <f>DATE(YEAR(siječanj!B2857),MONTH(siječanj!B2857)+10,DAY(siječanj!B2857))</f>
        <v>45991</v>
      </c>
      <c r="C2857" s="8">
        <v>29.7291666666667</v>
      </c>
      <c r="D2857">
        <v>1.0309679591530245</v>
      </c>
      <c r="E2857" s="6">
        <v>161.58661513286268</v>
      </c>
      <c r="F2857" s="7">
        <v>108.19265629936086</v>
      </c>
      <c r="G2857" s="7">
        <v>203.03761990195653</v>
      </c>
      <c r="H2857" s="7">
        <v>166.59062282997266</v>
      </c>
    </row>
    <row r="2858" spans="1:8" x14ac:dyDescent="0.25">
      <c r="A2858" s="15"/>
      <c r="B2858" s="5">
        <f>DATE(YEAR(siječanj!B2858),MONTH(siječanj!B2858)+10,DAY(siječanj!B2858))</f>
        <v>45991</v>
      </c>
      <c r="C2858" s="8">
        <v>29.7395833333333</v>
      </c>
      <c r="D2858">
        <v>1.0309679591530245</v>
      </c>
      <c r="E2858" s="6">
        <v>167.48043890445024</v>
      </c>
      <c r="F2858" s="7">
        <v>108.36616319935983</v>
      </c>
      <c r="G2858" s="7">
        <v>203.08552940195699</v>
      </c>
      <c r="H2858" s="7">
        <v>172.66696629537387</v>
      </c>
    </row>
    <row r="2859" spans="1:8" x14ac:dyDescent="0.25">
      <c r="A2859" s="15"/>
      <c r="B2859" s="5">
        <f>DATE(YEAR(siječanj!B2859),MONTH(siječanj!B2859)+10,DAY(siječanj!B2859))</f>
        <v>45991</v>
      </c>
      <c r="C2859" s="8">
        <v>29.75</v>
      </c>
      <c r="D2859">
        <v>1.0309679591530245</v>
      </c>
      <c r="E2859" s="6">
        <v>169.9257041374054</v>
      </c>
      <c r="F2859" s="7">
        <v>108.40193309935961</v>
      </c>
      <c r="G2859" s="7">
        <v>202.97639940195592</v>
      </c>
      <c r="H2859" s="7">
        <v>175.1879564021815</v>
      </c>
    </row>
    <row r="2860" spans="1:8" x14ac:dyDescent="0.25">
      <c r="A2860" s="15"/>
      <c r="B2860" s="5">
        <f>DATE(YEAR(siječanj!B2860),MONTH(siječanj!B2860)+10,DAY(siječanj!B2860))</f>
        <v>45991</v>
      </c>
      <c r="C2860" s="8">
        <v>29.7604166666667</v>
      </c>
      <c r="D2860">
        <v>1.0309679591530245</v>
      </c>
      <c r="E2860" s="6">
        <v>173.34056045771538</v>
      </c>
      <c r="F2860" s="7">
        <v>108.29484829936024</v>
      </c>
      <c r="G2860" s="7">
        <v>203.45491930196059</v>
      </c>
      <c r="H2860" s="7">
        <v>178.7085638535323</v>
      </c>
    </row>
    <row r="2861" spans="1:8" x14ac:dyDescent="0.25">
      <c r="A2861" s="15"/>
      <c r="B2861" s="5">
        <f>DATE(YEAR(siječanj!B2861),MONTH(siječanj!B2861)+10,DAY(siječanj!B2861))</f>
        <v>45991</v>
      </c>
      <c r="C2861" s="8">
        <v>29.7708333333333</v>
      </c>
      <c r="D2861">
        <v>1.0309679591530245</v>
      </c>
      <c r="E2861" s="6">
        <v>174.96319121346048</v>
      </c>
      <c r="F2861" s="7">
        <v>108.16971159936097</v>
      </c>
      <c r="G2861" s="7">
        <v>203.6808544019627</v>
      </c>
      <c r="H2861" s="7">
        <v>180.38144417224174</v>
      </c>
    </row>
    <row r="2862" spans="1:8" x14ac:dyDescent="0.25">
      <c r="A2862" s="15"/>
      <c r="B2862" s="5">
        <f>DATE(YEAR(siječanj!B2862),MONTH(siječanj!B2862)+10,DAY(siječanj!B2862))</f>
        <v>45991</v>
      </c>
      <c r="C2862" s="8">
        <v>29.78125</v>
      </c>
      <c r="D2862">
        <v>1.0309679591530245</v>
      </c>
      <c r="E2862" s="6">
        <v>178.27652977949688</v>
      </c>
      <c r="F2862" s="7">
        <v>108.12117249936129</v>
      </c>
      <c r="G2862" s="7">
        <v>204.09353280196675</v>
      </c>
      <c r="H2862" s="7">
        <v>183.79739007165131</v>
      </c>
    </row>
    <row r="2863" spans="1:8" x14ac:dyDescent="0.25">
      <c r="A2863" s="15"/>
      <c r="B2863" s="5">
        <f>DATE(YEAR(siječanj!B2863),MONTH(siječanj!B2863)+10,DAY(siječanj!B2863))</f>
        <v>45991</v>
      </c>
      <c r="C2863" s="8">
        <v>29.7916666666667</v>
      </c>
      <c r="D2863">
        <v>1.0309679591530245</v>
      </c>
      <c r="E2863" s="6">
        <v>178.64868559911011</v>
      </c>
      <c r="F2863" s="7">
        <v>107.31046269936608</v>
      </c>
      <c r="G2863" s="7">
        <v>204.14464710196717</v>
      </c>
      <c r="H2863" s="7">
        <v>184.18107079748486</v>
      </c>
    </row>
    <row r="2864" spans="1:8" x14ac:dyDescent="0.25">
      <c r="A2864" s="15"/>
      <c r="B2864" s="5">
        <f>DATE(YEAR(siječanj!B2864),MONTH(siječanj!B2864)+10,DAY(siječanj!B2864))</f>
        <v>45991</v>
      </c>
      <c r="C2864" s="8">
        <v>29.8020833333333</v>
      </c>
      <c r="D2864">
        <v>1.0309679591530245</v>
      </c>
      <c r="E2864" s="6">
        <v>181.47360153686537</v>
      </c>
      <c r="F2864" s="7">
        <v>106.62556209937011</v>
      </c>
      <c r="G2864" s="7">
        <v>204.13753320196713</v>
      </c>
      <c r="H2864" s="7">
        <v>187.09346861661126</v>
      </c>
    </row>
    <row r="2865" spans="1:8" x14ac:dyDescent="0.25">
      <c r="A2865" s="15"/>
      <c r="B2865" s="5">
        <f>DATE(YEAR(siječanj!B2865),MONTH(siječanj!B2865)+10,DAY(siječanj!B2865))</f>
        <v>45991</v>
      </c>
      <c r="C2865" s="8">
        <v>29.8125</v>
      </c>
      <c r="D2865">
        <v>1.0309679591530245</v>
      </c>
      <c r="E2865" s="6">
        <v>185.64191769422109</v>
      </c>
      <c r="F2865" s="7">
        <v>105.91808659937429</v>
      </c>
      <c r="G2865" s="7">
        <v>204.07105150196645</v>
      </c>
      <c r="H2865" s="7">
        <v>191.39086901846488</v>
      </c>
    </row>
    <row r="2866" spans="1:8" x14ac:dyDescent="0.25">
      <c r="A2866" s="15"/>
      <c r="B2866" s="5">
        <f>DATE(YEAR(siječanj!B2866),MONTH(siječanj!B2866)+10,DAY(siječanj!B2866))</f>
        <v>45991</v>
      </c>
      <c r="C2866" s="8">
        <v>29.8229166666667</v>
      </c>
      <c r="D2866">
        <v>1.0309679591530245</v>
      </c>
      <c r="E2866" s="6">
        <v>183.97088321459478</v>
      </c>
      <c r="F2866" s="7">
        <v>105.07756719937926</v>
      </c>
      <c r="G2866" s="7">
        <v>203.92182590196506</v>
      </c>
      <c r="H2866" s="7">
        <v>189.66808601133019</v>
      </c>
    </row>
    <row r="2867" spans="1:8" x14ac:dyDescent="0.25">
      <c r="A2867" s="15"/>
      <c r="B2867" s="5">
        <f>DATE(YEAR(siječanj!B2867),MONTH(siječanj!B2867)+10,DAY(siječanj!B2867))</f>
        <v>45991</v>
      </c>
      <c r="C2867" s="8">
        <v>29.8333333333333</v>
      </c>
      <c r="D2867">
        <v>1.0309679591530245</v>
      </c>
      <c r="E2867" s="6">
        <v>183.61464833004933</v>
      </c>
      <c r="F2867" s="7">
        <v>104.00004009938563</v>
      </c>
      <c r="G2867" s="7">
        <v>203.72236340196312</v>
      </c>
      <c r="H2867" s="7">
        <v>189.30081925943128</v>
      </c>
    </row>
    <row r="2868" spans="1:8" x14ac:dyDescent="0.25">
      <c r="A2868" s="15"/>
      <c r="B2868" s="5">
        <f>DATE(YEAR(siječanj!B2868),MONTH(siječanj!B2868)+10,DAY(siječanj!B2868))</f>
        <v>45991</v>
      </c>
      <c r="C2868" s="8">
        <v>29.84375</v>
      </c>
      <c r="D2868">
        <v>1.0309679591530245</v>
      </c>
      <c r="E2868" s="6">
        <v>185.15678782279448</v>
      </c>
      <c r="F2868" s="7">
        <v>102.95523659939178</v>
      </c>
      <c r="G2868" s="7">
        <v>203.44031360196038</v>
      </c>
      <c r="H2868" s="7">
        <v>190.89071566499601</v>
      </c>
    </row>
    <row r="2869" spans="1:8" x14ac:dyDescent="0.25">
      <c r="A2869" s="15"/>
      <c r="B2869" s="5">
        <f>DATE(YEAR(siječanj!B2869),MONTH(siječanj!B2869)+10,DAY(siječanj!B2869))</f>
        <v>45991</v>
      </c>
      <c r="C2869" s="8">
        <v>29.8541666666667</v>
      </c>
      <c r="D2869">
        <v>1.0309679591530245</v>
      </c>
      <c r="E2869" s="6">
        <v>183.36342108617896</v>
      </c>
      <c r="F2869" s="7">
        <v>102.06715809939702</v>
      </c>
      <c r="G2869" s="7">
        <v>202.94635440195563</v>
      </c>
      <c r="H2869" s="7">
        <v>189.04181202053459</v>
      </c>
    </row>
    <row r="2870" spans="1:8" x14ac:dyDescent="0.25">
      <c r="A2870" s="15"/>
      <c r="B2870" s="5">
        <f>DATE(YEAR(siječanj!B2870),MONTH(siječanj!B2870)+10,DAY(siječanj!B2870))</f>
        <v>45991</v>
      </c>
      <c r="C2870" s="8">
        <v>29.8645833333333</v>
      </c>
      <c r="D2870">
        <v>1.0309679591530245</v>
      </c>
      <c r="E2870" s="6">
        <v>180.79492611196559</v>
      </c>
      <c r="F2870" s="7">
        <v>101.19533919940218</v>
      </c>
      <c r="G2870" s="7">
        <v>202.19566540194842</v>
      </c>
      <c r="H2870" s="7">
        <v>186.39377599887504</v>
      </c>
    </row>
    <row r="2871" spans="1:8" x14ac:dyDescent="0.25">
      <c r="A2871" s="15"/>
      <c r="B2871" s="5">
        <f>DATE(YEAR(siječanj!B2871),MONTH(siječanj!B2871)+10,DAY(siječanj!B2871))</f>
        <v>45991</v>
      </c>
      <c r="C2871" s="8">
        <v>29.875</v>
      </c>
      <c r="D2871">
        <v>1.0309679591530245</v>
      </c>
      <c r="E2871" s="6">
        <v>176.7415325180757</v>
      </c>
      <c r="F2871" s="7">
        <v>99.934092029409641</v>
      </c>
      <c r="G2871" s="7">
        <v>201.24196200193921</v>
      </c>
      <c r="H2871" s="7">
        <v>182.21485707773843</v>
      </c>
    </row>
    <row r="2872" spans="1:8" x14ac:dyDescent="0.25">
      <c r="A2872" s="15"/>
      <c r="B2872" s="5">
        <f>DATE(YEAR(siječanj!B2872),MONTH(siječanj!B2872)+10,DAY(siječanj!B2872))</f>
        <v>45991</v>
      </c>
      <c r="C2872" s="8">
        <v>29.8854166666667</v>
      </c>
      <c r="D2872">
        <v>1.0309679591530245</v>
      </c>
      <c r="E2872" s="6">
        <v>183.54933108916043</v>
      </c>
      <c r="F2872" s="7">
        <v>98.884179929415836</v>
      </c>
      <c r="G2872" s="7">
        <v>200.91448090193606</v>
      </c>
      <c r="H2872" s="7">
        <v>189.23347927689451</v>
      </c>
    </row>
    <row r="2873" spans="1:8" x14ac:dyDescent="0.25">
      <c r="A2873" s="15"/>
      <c r="B2873" s="5">
        <f>DATE(YEAR(siječanj!B2873),MONTH(siječanj!B2873)+10,DAY(siječanj!B2873))</f>
        <v>45991</v>
      </c>
      <c r="C2873" s="8">
        <v>29.8958333333333</v>
      </c>
      <c r="D2873">
        <v>1.0309679591530245</v>
      </c>
      <c r="E2873" s="6">
        <v>190.57668937970985</v>
      </c>
      <c r="F2873" s="7">
        <v>97.710273829422789</v>
      </c>
      <c r="G2873" s="7">
        <v>200.04206550192765</v>
      </c>
      <c r="H2873" s="7">
        <v>196.47846051193935</v>
      </c>
    </row>
    <row r="2874" spans="1:8" x14ac:dyDescent="0.25">
      <c r="A2874" s="15"/>
      <c r="B2874" s="5">
        <f>DATE(YEAR(siječanj!B2874),MONTH(siječanj!B2874)+10,DAY(siječanj!B2874))</f>
        <v>45991</v>
      </c>
      <c r="C2874" s="8">
        <v>29.90625</v>
      </c>
      <c r="D2874">
        <v>1.0309679591530245</v>
      </c>
      <c r="E2874" s="6">
        <v>191.11760394111963</v>
      </c>
      <c r="F2874" s="7">
        <v>96.294063099431142</v>
      </c>
      <c r="G2874" s="7">
        <v>199.91451120192642</v>
      </c>
      <c r="H2874" s="7">
        <v>197.03612609339214</v>
      </c>
    </row>
    <row r="2875" spans="1:8" x14ac:dyDescent="0.25">
      <c r="A2875" s="15"/>
      <c r="B2875" s="5">
        <f>DATE(YEAR(siječanj!B2875),MONTH(siječanj!B2875)+10,DAY(siječanj!B2875))</f>
        <v>45991</v>
      </c>
      <c r="C2875" s="8">
        <v>29.9166666666667</v>
      </c>
      <c r="D2875">
        <v>1.0309679591530245</v>
      </c>
      <c r="E2875" s="6">
        <v>188.87230929802698</v>
      </c>
      <c r="F2875" s="7">
        <v>94.731764099440369</v>
      </c>
      <c r="G2875" s="7">
        <v>198.57380520191347</v>
      </c>
      <c r="H2875" s="7">
        <v>194.72129925750568</v>
      </c>
    </row>
    <row r="2876" spans="1:8" x14ac:dyDescent="0.25">
      <c r="A2876" s="15"/>
      <c r="B2876" s="5">
        <f>DATE(YEAR(siječanj!B2876),MONTH(siječanj!B2876)+10,DAY(siječanj!B2876))</f>
        <v>45991</v>
      </c>
      <c r="C2876" s="8">
        <v>29.9270833333333</v>
      </c>
      <c r="D2876">
        <v>1.0309679591530245</v>
      </c>
      <c r="E2876" s="6">
        <v>189.73404972058751</v>
      </c>
      <c r="F2876" s="7">
        <v>93.247045049449156</v>
      </c>
      <c r="G2876" s="7">
        <v>196.83091950189672</v>
      </c>
      <c r="H2876" s="7">
        <v>195.60972602227258</v>
      </c>
    </row>
    <row r="2877" spans="1:8" x14ac:dyDescent="0.25">
      <c r="A2877" s="15"/>
      <c r="B2877" s="5">
        <f>DATE(YEAR(siječanj!B2877),MONTH(siječanj!B2877)+10,DAY(siječanj!B2877))</f>
        <v>45991</v>
      </c>
      <c r="C2877" s="8">
        <v>29.9375</v>
      </c>
      <c r="D2877">
        <v>1.0309679591530245</v>
      </c>
      <c r="E2877" s="6">
        <v>183.53722099513328</v>
      </c>
      <c r="F2877" s="7">
        <v>91.749426639457994</v>
      </c>
      <c r="G2877" s="7">
        <v>195.93552480188811</v>
      </c>
      <c r="H2877" s="7">
        <v>189.22099415797021</v>
      </c>
    </row>
    <row r="2878" spans="1:8" x14ac:dyDescent="0.25">
      <c r="A2878" s="15"/>
      <c r="B2878" s="5">
        <f>DATE(YEAR(siječanj!B2878),MONTH(siječanj!B2878)+10,DAY(siječanj!B2878))</f>
        <v>45991</v>
      </c>
      <c r="C2878" s="8">
        <v>29.9479166666667</v>
      </c>
      <c r="D2878">
        <v>1.0309679591530245</v>
      </c>
      <c r="E2878" s="6">
        <v>173.68974622740623</v>
      </c>
      <c r="F2878" s="7">
        <v>90.057921149467987</v>
      </c>
      <c r="G2878" s="7">
        <v>195.30987370188205</v>
      </c>
      <c r="H2878" s="7">
        <v>179.06856319387575</v>
      </c>
    </row>
    <row r="2879" spans="1:8" x14ac:dyDescent="0.25">
      <c r="A2879" s="15"/>
      <c r="B2879" s="5">
        <f>DATE(YEAR(siječanj!B2879),MONTH(siječanj!B2879)+10,DAY(siječanj!B2879))</f>
        <v>45991</v>
      </c>
      <c r="C2879" s="8">
        <v>29.9583333333333</v>
      </c>
      <c r="D2879">
        <v>1.0309679591530245</v>
      </c>
      <c r="E2879" s="6">
        <v>162.96223563208085</v>
      </c>
      <c r="F2879" s="7">
        <v>87.897656219480751</v>
      </c>
      <c r="G2879" s="7">
        <v>190.22864090183307</v>
      </c>
      <c r="H2879" s="7">
        <v>168.0088434886207</v>
      </c>
    </row>
    <row r="2880" spans="1:8" x14ac:dyDescent="0.25">
      <c r="A2880" s="15"/>
      <c r="B2880" s="5">
        <f>DATE(YEAR(siječanj!B2880),MONTH(siječanj!B2880)+10,DAY(siječanj!B2880))</f>
        <v>45991</v>
      </c>
      <c r="C2880" s="8">
        <v>29.96875</v>
      </c>
      <c r="D2880">
        <v>1.0309679591530245</v>
      </c>
      <c r="E2880" s="6">
        <v>150.48350836155953</v>
      </c>
      <c r="F2880" s="7">
        <v>85.952814959492244</v>
      </c>
      <c r="G2880" s="7">
        <v>189.71342780182812</v>
      </c>
      <c r="H2880" s="7">
        <v>155.14367550170414</v>
      </c>
    </row>
    <row r="2881" spans="1:8" x14ac:dyDescent="0.25">
      <c r="A2881" s="15"/>
      <c r="B2881" s="5">
        <f>DATE(YEAR(siječanj!B2881),MONTH(siječanj!B2881)+10,DAY(siječanj!B2881))</f>
        <v>45991</v>
      </c>
      <c r="C2881" s="8">
        <v>29.9791666666667</v>
      </c>
      <c r="D2881">
        <v>1.0309679591530245</v>
      </c>
      <c r="E2881" s="6">
        <v>138.42530893530906</v>
      </c>
      <c r="F2881" s="7">
        <v>84.381293649501529</v>
      </c>
      <c r="G2881" s="7">
        <v>187.74744270180918</v>
      </c>
      <c r="H2881" s="7">
        <v>142.71205824816252</v>
      </c>
    </row>
    <row r="2882" spans="1:8" x14ac:dyDescent="0.25">
      <c r="A2882" s="15"/>
      <c r="B2882" s="5">
        <f>DATE(YEAR(siječanj!B2882),MONTH(siječanj!B2882)+10,DAY(siječanj!B2882))</f>
        <v>45991</v>
      </c>
      <c r="C2882" s="8">
        <v>29.9895833333333</v>
      </c>
      <c r="D2882">
        <v>1.0309679591530245</v>
      </c>
      <c r="E2882" s="6">
        <v>129.21812876687184</v>
      </c>
      <c r="F2882" s="7">
        <v>83.00673199950964</v>
      </c>
      <c r="G2882" s="7">
        <v>187.2836383018047</v>
      </c>
      <c r="H2882" s="7">
        <v>133.21975050035459</v>
      </c>
    </row>
    <row r="2883" spans="1:8" x14ac:dyDescent="0.25">
      <c r="B2883" s="5"/>
      <c r="C2883" s="8"/>
      <c r="E2883" s="12"/>
      <c r="F2883" s="12"/>
      <c r="G2883" s="12"/>
      <c r="H2883" s="12"/>
    </row>
    <row r="2884" spans="1:8" x14ac:dyDescent="0.25">
      <c r="B2884" s="5"/>
      <c r="C2884" s="8"/>
      <c r="E2884" s="6"/>
    </row>
    <row r="2885" spans="1:8" x14ac:dyDescent="0.25">
      <c r="B2885" s="5"/>
      <c r="C2885" s="8"/>
    </row>
    <row r="2886" spans="1:8" x14ac:dyDescent="0.25">
      <c r="B2886" s="5"/>
      <c r="C2886" s="8"/>
    </row>
    <row r="2887" spans="1:8" x14ac:dyDescent="0.25">
      <c r="B2887" s="5"/>
      <c r="C2887" s="8"/>
    </row>
    <row r="2888" spans="1:8" x14ac:dyDescent="0.25">
      <c r="B2888" s="5"/>
      <c r="C2888" s="8"/>
    </row>
    <row r="2889" spans="1:8" x14ac:dyDescent="0.25">
      <c r="B2889" s="5"/>
      <c r="C2889" s="8"/>
    </row>
    <row r="2890" spans="1:8" x14ac:dyDescent="0.25">
      <c r="B2890" s="5"/>
      <c r="C2890" s="8"/>
    </row>
    <row r="2891" spans="1:8" x14ac:dyDescent="0.25">
      <c r="B2891" s="5"/>
      <c r="C2891" s="8"/>
    </row>
    <row r="2892" spans="1:8" x14ac:dyDescent="0.25">
      <c r="B2892" s="5"/>
      <c r="C2892" s="8"/>
    </row>
    <row r="2893" spans="1:8" x14ac:dyDescent="0.25">
      <c r="B2893" s="5"/>
      <c r="C2893" s="8"/>
    </row>
    <row r="2894" spans="1:8" x14ac:dyDescent="0.25">
      <c r="B2894" s="5"/>
      <c r="C2894" s="8"/>
    </row>
    <row r="2895" spans="1:8" x14ac:dyDescent="0.25">
      <c r="B2895" s="5"/>
      <c r="C2895" s="8"/>
    </row>
    <row r="2896" spans="1:8" x14ac:dyDescent="0.25">
      <c r="B2896" s="5"/>
      <c r="C2896" s="8"/>
    </row>
    <row r="2897" spans="2:3" x14ac:dyDescent="0.25">
      <c r="B2897" s="5"/>
      <c r="C2897" s="8"/>
    </row>
    <row r="2898" spans="2:3" x14ac:dyDescent="0.25">
      <c r="B2898" s="5"/>
      <c r="C2898" s="8"/>
    </row>
    <row r="2899" spans="2:3" x14ac:dyDescent="0.25">
      <c r="B2899" s="5"/>
      <c r="C2899" s="8"/>
    </row>
    <row r="2900" spans="2:3" x14ac:dyDescent="0.25">
      <c r="B2900" s="5"/>
      <c r="C2900" s="8"/>
    </row>
    <row r="2901" spans="2:3" x14ac:dyDescent="0.25">
      <c r="B2901" s="5"/>
      <c r="C2901" s="8"/>
    </row>
    <row r="2902" spans="2:3" x14ac:dyDescent="0.25">
      <c r="B2902" s="5"/>
      <c r="C2902" s="8"/>
    </row>
    <row r="2903" spans="2:3" x14ac:dyDescent="0.25">
      <c r="B2903" s="5"/>
      <c r="C2903" s="8"/>
    </row>
    <row r="2904" spans="2:3" x14ac:dyDescent="0.25">
      <c r="B2904" s="5"/>
      <c r="C2904" s="8"/>
    </row>
    <row r="2905" spans="2:3" x14ac:dyDescent="0.25">
      <c r="B2905" s="5"/>
      <c r="C2905" s="8"/>
    </row>
    <row r="2906" spans="2:3" x14ac:dyDescent="0.25">
      <c r="B2906" s="5"/>
      <c r="C2906" s="8"/>
    </row>
    <row r="2907" spans="2:3" x14ac:dyDescent="0.25">
      <c r="B2907" s="5"/>
      <c r="C2907" s="8"/>
    </row>
    <row r="2908" spans="2:3" x14ac:dyDescent="0.25">
      <c r="B2908" s="5"/>
      <c r="C2908" s="8"/>
    </row>
    <row r="2909" spans="2:3" x14ac:dyDescent="0.25">
      <c r="B2909" s="5"/>
      <c r="C2909" s="8"/>
    </row>
    <row r="2910" spans="2:3" x14ac:dyDescent="0.25">
      <c r="B2910" s="5"/>
      <c r="C2910" s="8"/>
    </row>
    <row r="2911" spans="2:3" x14ac:dyDescent="0.25">
      <c r="B2911" s="5"/>
      <c r="C2911" s="8"/>
    </row>
    <row r="2912" spans="2:3" x14ac:dyDescent="0.25">
      <c r="B2912" s="5"/>
      <c r="C2912" s="8"/>
    </row>
    <row r="2913" spans="2:3" x14ac:dyDescent="0.25">
      <c r="B2913" s="5"/>
      <c r="C2913" s="8"/>
    </row>
    <row r="2914" spans="2:3" x14ac:dyDescent="0.25">
      <c r="B2914" s="5"/>
      <c r="C2914" s="8"/>
    </row>
    <row r="2915" spans="2:3" x14ac:dyDescent="0.25">
      <c r="B2915" s="5"/>
      <c r="C2915" s="8"/>
    </row>
    <row r="2916" spans="2:3" x14ac:dyDescent="0.25">
      <c r="B2916" s="5"/>
      <c r="C2916" s="8"/>
    </row>
    <row r="2917" spans="2:3" x14ac:dyDescent="0.25">
      <c r="B2917" s="5"/>
      <c r="C2917" s="8"/>
    </row>
    <row r="2918" spans="2:3" x14ac:dyDescent="0.25">
      <c r="B2918" s="5"/>
      <c r="C2918" s="8"/>
    </row>
    <row r="2919" spans="2:3" x14ac:dyDescent="0.25">
      <c r="B2919" s="5"/>
      <c r="C2919" s="8"/>
    </row>
    <row r="2920" spans="2:3" x14ac:dyDescent="0.25">
      <c r="B2920" s="5"/>
      <c r="C2920" s="8"/>
    </row>
    <row r="2921" spans="2:3" x14ac:dyDescent="0.25">
      <c r="B2921" s="5"/>
      <c r="C2921" s="8"/>
    </row>
    <row r="2922" spans="2:3" x14ac:dyDescent="0.25">
      <c r="B2922" s="5"/>
      <c r="C2922" s="8"/>
    </row>
    <row r="2923" spans="2:3" x14ac:dyDescent="0.25">
      <c r="B2923" s="5"/>
      <c r="C2923" s="8"/>
    </row>
    <row r="2924" spans="2:3" x14ac:dyDescent="0.25">
      <c r="B2924" s="5"/>
      <c r="C2924" s="8"/>
    </row>
    <row r="2925" spans="2:3" x14ac:dyDescent="0.25">
      <c r="B2925" s="5"/>
      <c r="C2925" s="8"/>
    </row>
    <row r="2926" spans="2:3" x14ac:dyDescent="0.25">
      <c r="B2926" s="5"/>
      <c r="C2926" s="8"/>
    </row>
    <row r="2927" spans="2:3" x14ac:dyDescent="0.25">
      <c r="B2927" s="5"/>
      <c r="C2927" s="8"/>
    </row>
    <row r="2928" spans="2:3" x14ac:dyDescent="0.25">
      <c r="B2928" s="5"/>
      <c r="C2928" s="8"/>
    </row>
    <row r="2929" spans="2:3" x14ac:dyDescent="0.25">
      <c r="B2929" s="5"/>
      <c r="C2929" s="8"/>
    </row>
    <row r="2930" spans="2:3" x14ac:dyDescent="0.25">
      <c r="B2930" s="5"/>
      <c r="C2930" s="8"/>
    </row>
    <row r="2931" spans="2:3" x14ac:dyDescent="0.25">
      <c r="B2931" s="5"/>
      <c r="C2931" s="8"/>
    </row>
    <row r="2932" spans="2:3" x14ac:dyDescent="0.25">
      <c r="B2932" s="5"/>
      <c r="C2932" s="8"/>
    </row>
    <row r="2933" spans="2:3" x14ac:dyDescent="0.25">
      <c r="B2933" s="5"/>
      <c r="C2933" s="8"/>
    </row>
    <row r="2934" spans="2:3" x14ac:dyDescent="0.25">
      <c r="B2934" s="5"/>
      <c r="C2934" s="8"/>
    </row>
    <row r="2935" spans="2:3" x14ac:dyDescent="0.25">
      <c r="B2935" s="5"/>
      <c r="C2935" s="8"/>
    </row>
    <row r="2936" spans="2:3" x14ac:dyDescent="0.25">
      <c r="B2936" s="5"/>
      <c r="C2936" s="8"/>
    </row>
    <row r="2937" spans="2:3" x14ac:dyDescent="0.25">
      <c r="B2937" s="5"/>
      <c r="C2937" s="8"/>
    </row>
    <row r="2938" spans="2:3" x14ac:dyDescent="0.25">
      <c r="B2938" s="5"/>
      <c r="C2938" s="8"/>
    </row>
    <row r="2939" spans="2:3" x14ac:dyDescent="0.25">
      <c r="B2939" s="5"/>
      <c r="C2939" s="8"/>
    </row>
    <row r="2940" spans="2:3" x14ac:dyDescent="0.25">
      <c r="B2940" s="5"/>
      <c r="C2940" s="8"/>
    </row>
    <row r="2941" spans="2:3" x14ac:dyDescent="0.25">
      <c r="B2941" s="5"/>
      <c r="C2941" s="8"/>
    </row>
    <row r="2942" spans="2:3" x14ac:dyDescent="0.25">
      <c r="B2942" s="5"/>
      <c r="C2942" s="8"/>
    </row>
    <row r="2943" spans="2:3" x14ac:dyDescent="0.25">
      <c r="B2943" s="5"/>
      <c r="C2943" s="8"/>
    </row>
    <row r="2944" spans="2:3" x14ac:dyDescent="0.25">
      <c r="B2944" s="5"/>
      <c r="C2944" s="8"/>
    </row>
    <row r="2945" spans="2:3" x14ac:dyDescent="0.25">
      <c r="B2945" s="5"/>
      <c r="C2945" s="8"/>
    </row>
    <row r="2946" spans="2:3" x14ac:dyDescent="0.25">
      <c r="B2946" s="5"/>
      <c r="C2946" s="8"/>
    </row>
    <row r="2947" spans="2:3" x14ac:dyDescent="0.25">
      <c r="B2947" s="5"/>
      <c r="C2947" s="8"/>
    </row>
    <row r="2948" spans="2:3" x14ac:dyDescent="0.25">
      <c r="B2948" s="5"/>
      <c r="C2948" s="8"/>
    </row>
    <row r="2949" spans="2:3" x14ac:dyDescent="0.25">
      <c r="B2949" s="5"/>
      <c r="C2949" s="8"/>
    </row>
    <row r="2950" spans="2:3" x14ac:dyDescent="0.25">
      <c r="B2950" s="5"/>
      <c r="C2950" s="8"/>
    </row>
    <row r="2951" spans="2:3" x14ac:dyDescent="0.25">
      <c r="B2951" s="5"/>
      <c r="C2951" s="8"/>
    </row>
    <row r="2952" spans="2:3" x14ac:dyDescent="0.25">
      <c r="B2952" s="5"/>
      <c r="C2952" s="8"/>
    </row>
    <row r="2953" spans="2:3" x14ac:dyDescent="0.25">
      <c r="B2953" s="5"/>
      <c r="C2953" s="8"/>
    </row>
    <row r="2954" spans="2:3" x14ac:dyDescent="0.25">
      <c r="B2954" s="5"/>
      <c r="C2954" s="8"/>
    </row>
    <row r="2955" spans="2:3" x14ac:dyDescent="0.25">
      <c r="B2955" s="5"/>
      <c r="C2955" s="8"/>
    </row>
    <row r="2956" spans="2:3" x14ac:dyDescent="0.25">
      <c r="B2956" s="5"/>
      <c r="C2956" s="8"/>
    </row>
    <row r="2957" spans="2:3" x14ac:dyDescent="0.25">
      <c r="B2957" s="5"/>
      <c r="C2957" s="8"/>
    </row>
    <row r="2958" spans="2:3" x14ac:dyDescent="0.25">
      <c r="B2958" s="5"/>
      <c r="C2958" s="8"/>
    </row>
    <row r="2959" spans="2:3" x14ac:dyDescent="0.25">
      <c r="B2959" s="5"/>
      <c r="C2959" s="8"/>
    </row>
    <row r="2960" spans="2:3" x14ac:dyDescent="0.25">
      <c r="B2960" s="5"/>
      <c r="C2960" s="8"/>
    </row>
    <row r="2961" spans="2:3" x14ac:dyDescent="0.25">
      <c r="B2961" s="5"/>
      <c r="C2961" s="8"/>
    </row>
    <row r="2962" spans="2:3" x14ac:dyDescent="0.25">
      <c r="B2962" s="5"/>
      <c r="C2962" s="8"/>
    </row>
    <row r="2963" spans="2:3" x14ac:dyDescent="0.25">
      <c r="B2963" s="5"/>
      <c r="C2963" s="8"/>
    </row>
    <row r="2964" spans="2:3" x14ac:dyDescent="0.25">
      <c r="B2964" s="5"/>
      <c r="C2964" s="8"/>
    </row>
    <row r="2965" spans="2:3" x14ac:dyDescent="0.25">
      <c r="B2965" s="5"/>
      <c r="C2965" s="8"/>
    </row>
    <row r="2966" spans="2:3" x14ac:dyDescent="0.25">
      <c r="B2966" s="5"/>
      <c r="C2966" s="8"/>
    </row>
    <row r="2967" spans="2:3" x14ac:dyDescent="0.25">
      <c r="B2967" s="5"/>
      <c r="C2967" s="8"/>
    </row>
    <row r="2968" spans="2:3" x14ac:dyDescent="0.25">
      <c r="B2968" s="5"/>
      <c r="C2968" s="8"/>
    </row>
    <row r="2969" spans="2:3" x14ac:dyDescent="0.25">
      <c r="B2969" s="5"/>
      <c r="C2969" s="8"/>
    </row>
    <row r="2970" spans="2:3" x14ac:dyDescent="0.25">
      <c r="B2970" s="5"/>
      <c r="C2970" s="8"/>
    </row>
    <row r="2971" spans="2:3" x14ac:dyDescent="0.25">
      <c r="B2971" s="5"/>
      <c r="C2971" s="8"/>
    </row>
    <row r="2972" spans="2:3" x14ac:dyDescent="0.25">
      <c r="B2972" s="5"/>
      <c r="C2972" s="8"/>
    </row>
    <row r="2973" spans="2:3" x14ac:dyDescent="0.25">
      <c r="B2973" s="5"/>
      <c r="C2973" s="8"/>
    </row>
    <row r="2974" spans="2:3" x14ac:dyDescent="0.25">
      <c r="B2974" s="5"/>
      <c r="C2974" s="8"/>
    </row>
    <row r="2975" spans="2:3" x14ac:dyDescent="0.25">
      <c r="B2975" s="5"/>
      <c r="C2975" s="8"/>
    </row>
    <row r="2976" spans="2:3" x14ac:dyDescent="0.25">
      <c r="B2976" s="5"/>
      <c r="C2976" s="8"/>
    </row>
    <row r="2977" spans="2:3" x14ac:dyDescent="0.25">
      <c r="B2977" s="5"/>
      <c r="C2977" s="8"/>
    </row>
    <row r="2978" spans="2:3" x14ac:dyDescent="0.25">
      <c r="B2978" s="5"/>
    </row>
  </sheetData>
  <mergeCells count="30">
    <mergeCell ref="A2787:A2882"/>
    <mergeCell ref="A1731:A1826"/>
    <mergeCell ref="A1827:A1922"/>
    <mergeCell ref="A1923:A2018"/>
    <mergeCell ref="A2019:A2114"/>
    <mergeCell ref="A2115:A2210"/>
    <mergeCell ref="A2211:A2306"/>
    <mergeCell ref="A2307:A2402"/>
    <mergeCell ref="A2403:A2498"/>
    <mergeCell ref="A2499:A2594"/>
    <mergeCell ref="A2595:A2690"/>
    <mergeCell ref="A2691:A2786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483:A578"/>
    <mergeCell ref="A3:A98"/>
    <mergeCell ref="A99:A194"/>
    <mergeCell ref="A195:A290"/>
    <mergeCell ref="A291:A386"/>
    <mergeCell ref="A387:A482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80"/>
  <sheetViews>
    <sheetView workbookViewId="0">
      <selection activeCell="H2" sqref="H1:H1048576"/>
    </sheetView>
  </sheetViews>
  <sheetFormatPr defaultRowHeight="15" x14ac:dyDescent="0.25"/>
  <cols>
    <col min="1" max="1" width="9.140625" style="11"/>
    <col min="2" max="2" width="10.140625" bestFit="1" customWidth="1"/>
    <col min="4" max="4" width="13.140625" bestFit="1" customWidth="1"/>
    <col min="5" max="5" width="15.7109375" customWidth="1"/>
    <col min="6" max="7" width="16.28515625" bestFit="1" customWidth="1"/>
    <col min="8" max="8" width="17" bestFit="1" customWidth="1"/>
    <col min="11" max="11" width="16.28515625" bestFit="1" customWidth="1"/>
  </cols>
  <sheetData>
    <row r="1" spans="1:8" ht="15.75" thickBot="1" x14ac:dyDescent="0.3"/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20">
        <f>studeni!A2787+1</f>
        <v>335</v>
      </c>
      <c r="B3" s="5">
        <f>DATE(YEAR(siječanj!B3),MONTH(siječanj!B3)+11,DAY(siječanj!B3))</f>
        <v>45992</v>
      </c>
      <c r="C3" s="8">
        <v>0</v>
      </c>
      <c r="D3">
        <v>1.0389663073747251</v>
      </c>
      <c r="E3" s="6">
        <v>113.99219026171809</v>
      </c>
      <c r="F3" s="7">
        <v>81.067413615148766</v>
      </c>
      <c r="G3" s="7">
        <v>176.5899488774447</v>
      </c>
      <c r="H3" s="7">
        <v>118.43404498577434</v>
      </c>
    </row>
    <row r="4" spans="1:8" x14ac:dyDescent="0.25">
      <c r="A4" s="21"/>
      <c r="B4" s="5">
        <f>DATE(YEAR(siječanj!B4),MONTH(siječanj!B4)+11,DAY(siječanj!B4))</f>
        <v>45992</v>
      </c>
      <c r="C4" s="8">
        <v>1.0416666666666666E-2</v>
      </c>
      <c r="D4">
        <v>1.0389663073747251</v>
      </c>
      <c r="E4" s="6">
        <v>104.87168864849301</v>
      </c>
      <c r="F4" s="7">
        <v>79.811988993256236</v>
      </c>
      <c r="G4" s="7">
        <v>174.45930255337018</v>
      </c>
      <c r="H4" s="7">
        <v>108.95815110327665</v>
      </c>
    </row>
    <row r="5" spans="1:8" x14ac:dyDescent="0.25">
      <c r="A5" s="21"/>
      <c r="B5" s="5">
        <f>DATE(YEAR(siječanj!B5),MONTH(siječanj!B5)+11,DAY(siječanj!B5))</f>
        <v>45992</v>
      </c>
      <c r="C5" s="8">
        <v>2.0833333333333332E-2</v>
      </c>
      <c r="D5">
        <v>1.0389663073747251</v>
      </c>
      <c r="E5" s="6">
        <v>97.279575008562375</v>
      </c>
      <c r="F5" s="7">
        <v>78.867682927187516</v>
      </c>
      <c r="G5" s="7">
        <v>173.82752652087257</v>
      </c>
      <c r="H5" s="7">
        <v>101.07020082962863</v>
      </c>
    </row>
    <row r="6" spans="1:8" x14ac:dyDescent="0.25">
      <c r="A6" s="21"/>
      <c r="B6" s="5">
        <f>DATE(YEAR(siječanj!B6),MONTH(siječanj!B6)+11,DAY(siječanj!B6))</f>
        <v>45992</v>
      </c>
      <c r="C6" s="8">
        <v>3.125E-2</v>
      </c>
      <c r="D6">
        <v>1.0389663073747251</v>
      </c>
      <c r="E6" s="6">
        <v>89.951499061251297</v>
      </c>
      <c r="F6" s="7">
        <v>78.159796277663688</v>
      </c>
      <c r="G6" s="7">
        <v>174.12509659082883</v>
      </c>
      <c r="H6" s="7">
        <v>93.456576822489311</v>
      </c>
    </row>
    <row r="7" spans="1:8" x14ac:dyDescent="0.25">
      <c r="A7" s="21"/>
      <c r="B7" s="5">
        <f>DATE(YEAR(siječanj!B7),MONTH(siječanj!B7)+11,DAY(siječanj!B7))</f>
        <v>45992</v>
      </c>
      <c r="C7" s="8">
        <v>4.1666666666666664E-2</v>
      </c>
      <c r="D7">
        <v>1.0389663073747251</v>
      </c>
      <c r="E7" s="6">
        <v>83.72740504107297</v>
      </c>
      <c r="F7" s="7">
        <v>77.60415736695262</v>
      </c>
      <c r="G7" s="7">
        <v>173.53741522700318</v>
      </c>
      <c r="H7" s="7">
        <v>86.989952841591517</v>
      </c>
    </row>
    <row r="8" spans="1:8" x14ac:dyDescent="0.25">
      <c r="A8" s="21"/>
      <c r="B8" s="5">
        <f>DATE(YEAR(siječanj!B8),MONTH(siječanj!B8)+11,DAY(siječanj!B8))</f>
        <v>45992</v>
      </c>
      <c r="C8" s="8">
        <v>5.2083333333333336E-2</v>
      </c>
      <c r="D8">
        <v>1.0389663073747251</v>
      </c>
      <c r="E8" s="6">
        <v>78.584187185803799</v>
      </c>
      <c r="F8" s="7">
        <v>76.970976805115413</v>
      </c>
      <c r="G8" s="7">
        <v>173.30137524580857</v>
      </c>
      <c r="H8" s="7">
        <v>81.646322778478762</v>
      </c>
    </row>
    <row r="9" spans="1:8" x14ac:dyDescent="0.25">
      <c r="A9" s="21"/>
      <c r="B9" s="5">
        <f>DATE(YEAR(siječanj!B9),MONTH(siječanj!B9)+11,DAY(siječanj!B9))</f>
        <v>45992</v>
      </c>
      <c r="C9" s="8">
        <v>6.25E-2</v>
      </c>
      <c r="D9">
        <v>1.0389663073747251</v>
      </c>
      <c r="E9" s="6">
        <v>75.081852895485795</v>
      </c>
      <c r="F9" s="7">
        <v>76.69196036002063</v>
      </c>
      <c r="G9" s="7">
        <v>173.65376934718665</v>
      </c>
      <c r="H9" s="7">
        <v>78.007515453675182</v>
      </c>
    </row>
    <row r="10" spans="1:8" x14ac:dyDescent="0.25">
      <c r="A10" s="21"/>
      <c r="B10" s="5">
        <f>DATE(YEAR(siječanj!B10),MONTH(siječanj!B10)+11,DAY(siječanj!B10))</f>
        <v>45992</v>
      </c>
      <c r="C10" s="8">
        <v>7.2916666666666671E-2</v>
      </c>
      <c r="D10">
        <v>1.0389663073747251</v>
      </c>
      <c r="E10" s="6">
        <v>71.574752825015253</v>
      </c>
      <c r="F10" s="7">
        <v>76.501340983613943</v>
      </c>
      <c r="G10" s="7">
        <v>173.73404415509518</v>
      </c>
      <c r="H10" s="7">
        <v>74.363756643864761</v>
      </c>
    </row>
    <row r="11" spans="1:8" x14ac:dyDescent="0.25">
      <c r="A11" s="21"/>
      <c r="B11" s="5">
        <f>DATE(YEAR(siječanj!B11),MONTH(siječanj!B11)+11,DAY(siječanj!B11))</f>
        <v>45992</v>
      </c>
      <c r="C11" s="8">
        <v>8.3333333333333329E-2</v>
      </c>
      <c r="D11">
        <v>1.0389663073747251</v>
      </c>
      <c r="E11" s="6">
        <v>69.181836878682418</v>
      </c>
      <c r="F11" s="7">
        <v>76.010276253278846</v>
      </c>
      <c r="G11" s="7">
        <v>173.48197462226139</v>
      </c>
      <c r="H11" s="7">
        <v>71.877597599245249</v>
      </c>
    </row>
    <row r="12" spans="1:8" x14ac:dyDescent="0.25">
      <c r="A12" s="21"/>
      <c r="B12" s="5">
        <f>DATE(YEAR(siječanj!B12),MONTH(siječanj!B12)+11,DAY(siječanj!B12))</f>
        <v>45992</v>
      </c>
      <c r="C12" s="8">
        <v>9.375E-2</v>
      </c>
      <c r="D12">
        <v>1.0389663073747251</v>
      </c>
      <c r="E12" s="6">
        <v>67.001854523474989</v>
      </c>
      <c r="F12" s="7">
        <v>75.96119599053452</v>
      </c>
      <c r="G12" s="7">
        <v>173.68623601587987</v>
      </c>
      <c r="H12" s="7">
        <v>69.612669381513328</v>
      </c>
    </row>
    <row r="13" spans="1:8" x14ac:dyDescent="0.25">
      <c r="A13" s="21"/>
      <c r="B13" s="5">
        <f>DATE(YEAR(siječanj!B13),MONTH(siječanj!B13)+11,DAY(siječanj!B13))</f>
        <v>45992</v>
      </c>
      <c r="C13" s="8">
        <v>0.10416666666666667</v>
      </c>
      <c r="D13">
        <v>1.0389663073747251</v>
      </c>
      <c r="E13" s="6">
        <v>65.953797951630293</v>
      </c>
      <c r="F13" s="7">
        <v>75.562786184672788</v>
      </c>
      <c r="G13" s="7">
        <v>173.67433669267623</v>
      </c>
      <c r="H13" s="7">
        <v>68.523773915144034</v>
      </c>
    </row>
    <row r="14" spans="1:8" x14ac:dyDescent="0.25">
      <c r="A14" s="21"/>
      <c r="B14" s="5">
        <f>DATE(YEAR(siječanj!B14),MONTH(siječanj!B14)+11,DAY(siječanj!B14))</f>
        <v>45992</v>
      </c>
      <c r="C14" s="8">
        <v>0.11458333333333333</v>
      </c>
      <c r="D14">
        <v>1.0389663073747251</v>
      </c>
      <c r="E14" s="6">
        <v>64.431749823061708</v>
      </c>
      <c r="F14" s="7">
        <v>75.251278654260631</v>
      </c>
      <c r="G14" s="7">
        <v>173.9116570408153</v>
      </c>
      <c r="H14" s="7">
        <v>66.942417191358516</v>
      </c>
    </row>
    <row r="15" spans="1:8" x14ac:dyDescent="0.25">
      <c r="A15" s="21"/>
      <c r="B15" s="5">
        <f>DATE(YEAR(siječanj!B15),MONTH(siječanj!B15)+11,DAY(siječanj!B15))</f>
        <v>45992</v>
      </c>
      <c r="C15" s="8">
        <v>0.125</v>
      </c>
      <c r="D15">
        <v>1.0389663073747251</v>
      </c>
      <c r="E15" s="6">
        <v>63.987246469119</v>
      </c>
      <c r="F15" s="7">
        <v>75.263902285877577</v>
      </c>
      <c r="G15" s="7">
        <v>173.88235268107857</v>
      </c>
      <c r="H15" s="7">
        <v>66.480593183096985</v>
      </c>
    </row>
    <row r="16" spans="1:8" x14ac:dyDescent="0.25">
      <c r="A16" s="21"/>
      <c r="B16" s="5">
        <f>DATE(YEAR(siječanj!B16),MONTH(siječanj!B16)+11,DAY(siječanj!B16))</f>
        <v>45992</v>
      </c>
      <c r="C16" s="8">
        <v>0.13541666666666666</v>
      </c>
      <c r="D16">
        <v>1.0389663073747251</v>
      </c>
      <c r="E16" s="6">
        <v>63.050931641769068</v>
      </c>
      <c r="F16" s="7">
        <v>75.367937816594633</v>
      </c>
      <c r="G16" s="7">
        <v>174.36558456988499</v>
      </c>
      <c r="H16" s="7">
        <v>65.507793624385016</v>
      </c>
    </row>
    <row r="17" spans="1:8" x14ac:dyDescent="0.25">
      <c r="A17" s="21"/>
      <c r="B17" s="5">
        <f>DATE(YEAR(siječanj!B17),MONTH(siječanj!B17)+11,DAY(siječanj!B17))</f>
        <v>45992</v>
      </c>
      <c r="C17" s="8">
        <v>0.14583333333333334</v>
      </c>
      <c r="D17">
        <v>1.0389663073747251</v>
      </c>
      <c r="E17" s="6">
        <v>62.725033904837638</v>
      </c>
      <c r="F17" s="7">
        <v>75.355908137593403</v>
      </c>
      <c r="G17" s="7">
        <v>175.12044255156266</v>
      </c>
      <c r="H17" s="7">
        <v>65.169196856063593</v>
      </c>
    </row>
    <row r="18" spans="1:8" x14ac:dyDescent="0.25">
      <c r="A18" s="21"/>
      <c r="B18" s="5">
        <f>DATE(YEAR(siječanj!B18),MONTH(siječanj!B18)+11,DAY(siječanj!B18))</f>
        <v>45992</v>
      </c>
      <c r="C18" s="8">
        <v>0.15625</v>
      </c>
      <c r="D18">
        <v>1.0389663073747251</v>
      </c>
      <c r="E18" s="6">
        <v>62.189352687128917</v>
      </c>
      <c r="F18" s="7">
        <v>75.530221352809761</v>
      </c>
      <c r="G18" s="7">
        <v>176.37593920031236</v>
      </c>
      <c r="H18" s="7">
        <v>64.612642119370761</v>
      </c>
    </row>
    <row r="19" spans="1:8" x14ac:dyDescent="0.25">
      <c r="A19" s="21"/>
      <c r="B19" s="5">
        <f>DATE(YEAR(siječanj!B19),MONTH(siječanj!B19)+11,DAY(siječanj!B19))</f>
        <v>45992</v>
      </c>
      <c r="C19" s="8">
        <v>0.16666666666666666</v>
      </c>
      <c r="D19">
        <v>1.0389663073747251</v>
      </c>
      <c r="E19" s="6">
        <v>61.947114154358921</v>
      </c>
      <c r="F19" s="7">
        <v>75.734431308646037</v>
      </c>
      <c r="G19" s="7">
        <v>178.6123143987214</v>
      </c>
      <c r="H19" s="7">
        <v>64.360964445474849</v>
      </c>
    </row>
    <row r="20" spans="1:8" x14ac:dyDescent="0.25">
      <c r="A20" s="21"/>
      <c r="B20" s="5">
        <f>DATE(YEAR(siječanj!B20),MONTH(siječanj!B20)+11,DAY(siječanj!B20))</f>
        <v>45992</v>
      </c>
      <c r="C20" s="8">
        <v>0.17708333333333334</v>
      </c>
      <c r="D20">
        <v>1.0389663073747251</v>
      </c>
      <c r="E20" s="6">
        <v>62.985769925196074</v>
      </c>
      <c r="F20" s="7">
        <v>75.996446965876316</v>
      </c>
      <c r="G20" s="7">
        <v>179.91600439986692</v>
      </c>
      <c r="H20" s="7">
        <v>65.44009279633498</v>
      </c>
    </row>
    <row r="21" spans="1:8" x14ac:dyDescent="0.25">
      <c r="A21" s="21"/>
      <c r="B21" s="5">
        <f>DATE(YEAR(siječanj!B21),MONTH(siječanj!B21)+11,DAY(siječanj!B21))</f>
        <v>45992</v>
      </c>
      <c r="C21" s="8">
        <v>0.1875</v>
      </c>
      <c r="D21">
        <v>1.0389663073747251</v>
      </c>
      <c r="E21" s="6">
        <v>62.925988161233413</v>
      </c>
      <c r="F21" s="7">
        <v>76.53392650499346</v>
      </c>
      <c r="G21" s="7">
        <v>185.06546617409504</v>
      </c>
      <c r="H21" s="7">
        <v>65.377981557782348</v>
      </c>
    </row>
    <row r="22" spans="1:8" x14ac:dyDescent="0.25">
      <c r="A22" s="21"/>
      <c r="B22" s="5">
        <f>DATE(YEAR(siječanj!B22),MONTH(siječanj!B22)+11,DAY(siječanj!B22))</f>
        <v>45992</v>
      </c>
      <c r="C22" s="8">
        <v>0.19791666666666666</v>
      </c>
      <c r="D22">
        <v>1.0389663073747251</v>
      </c>
      <c r="E22" s="6">
        <v>64.750101163567891</v>
      </c>
      <c r="F22" s="7">
        <v>77.712347315604063</v>
      </c>
      <c r="G22" s="7">
        <v>186.56581258400158</v>
      </c>
      <c r="H22" s="7">
        <v>67.273173508052025</v>
      </c>
    </row>
    <row r="23" spans="1:8" x14ac:dyDescent="0.25">
      <c r="A23" s="21"/>
      <c r="B23" s="5">
        <f>DATE(YEAR(siječanj!B23),MONTH(siječanj!B23)+11,DAY(siječanj!B23))</f>
        <v>45992</v>
      </c>
      <c r="C23" s="8">
        <v>0.20833333333333334</v>
      </c>
      <c r="D23">
        <v>1.0389663073747251</v>
      </c>
      <c r="E23" s="6">
        <v>66.072928587032919</v>
      </c>
      <c r="F23" s="7">
        <v>79.341858521032933</v>
      </c>
      <c r="G23" s="7">
        <v>191.13122044271236</v>
      </c>
      <c r="H23" s="7">
        <v>68.647546631503502</v>
      </c>
    </row>
    <row r="24" spans="1:8" x14ac:dyDescent="0.25">
      <c r="A24" s="21"/>
      <c r="B24" s="5">
        <f>DATE(YEAR(siječanj!B24),MONTH(siječanj!B24)+11,DAY(siječanj!B24))</f>
        <v>45992</v>
      </c>
      <c r="C24" s="8">
        <v>0.21875</v>
      </c>
      <c r="D24">
        <v>1.0389663073747251</v>
      </c>
      <c r="E24" s="6">
        <v>69.165011525140415</v>
      </c>
      <c r="F24" s="7">
        <v>80.861111322474443</v>
      </c>
      <c r="G24" s="7">
        <v>191.95551394687277</v>
      </c>
      <c r="H24" s="7">
        <v>71.860116623805439</v>
      </c>
    </row>
    <row r="25" spans="1:8" x14ac:dyDescent="0.25">
      <c r="A25" s="21"/>
      <c r="B25" s="5">
        <f>DATE(YEAR(siječanj!B25),MONTH(siječanj!B25)+11,DAY(siječanj!B25))</f>
        <v>45992</v>
      </c>
      <c r="C25" s="8">
        <v>0.22916666666666666</v>
      </c>
      <c r="D25">
        <v>1.0389663073747251</v>
      </c>
      <c r="E25" s="6">
        <v>72.404518636941191</v>
      </c>
      <c r="F25" s="7">
        <v>83.358086143401863</v>
      </c>
      <c r="G25" s="7">
        <v>192.16764177875598</v>
      </c>
      <c r="H25" s="7">
        <v>75.225855365467254</v>
      </c>
    </row>
    <row r="26" spans="1:8" x14ac:dyDescent="0.25">
      <c r="A26" s="21"/>
      <c r="B26" s="5">
        <f>DATE(YEAR(siječanj!B26),MONTH(siječanj!B26)+11,DAY(siječanj!B26))</f>
        <v>45992</v>
      </c>
      <c r="C26" s="8">
        <v>0.23958333333333334</v>
      </c>
      <c r="D26">
        <v>1.0389663073747251</v>
      </c>
      <c r="E26" s="6">
        <v>79.296304301031753</v>
      </c>
      <c r="F26" s="7">
        <v>87.293415508212064</v>
      </c>
      <c r="G26" s="7">
        <v>191.82047103650962</v>
      </c>
      <c r="H26" s="7">
        <v>82.386188468105487</v>
      </c>
    </row>
    <row r="27" spans="1:8" x14ac:dyDescent="0.25">
      <c r="A27" s="21"/>
      <c r="B27" s="5">
        <f>DATE(YEAR(siječanj!B27),MONTH(siječanj!B27)+11,DAY(siječanj!B27))</f>
        <v>45992</v>
      </c>
      <c r="C27" s="8">
        <v>0.25</v>
      </c>
      <c r="D27">
        <v>1.0389663073747251</v>
      </c>
      <c r="E27" s="6">
        <v>84.447968018196647</v>
      </c>
      <c r="F27" s="7">
        <v>93.208506451028057</v>
      </c>
      <c r="G27" s="7">
        <v>189.80153992151779</v>
      </c>
      <c r="H27" s="7">
        <v>87.738593497164644</v>
      </c>
    </row>
    <row r="28" spans="1:8" x14ac:dyDescent="0.25">
      <c r="A28" s="21"/>
      <c r="B28" s="5">
        <f>DATE(YEAR(siječanj!B28),MONTH(siječanj!B28)+11,DAY(siječanj!B28))</f>
        <v>45992</v>
      </c>
      <c r="C28" s="8">
        <v>0.26041666666666669</v>
      </c>
      <c r="D28">
        <v>1.0389663073747251</v>
      </c>
      <c r="E28" s="6">
        <v>91.01465932255465</v>
      </c>
      <c r="F28" s="7">
        <v>97.164266256001255</v>
      </c>
      <c r="G28" s="7">
        <v>185.07789382283659</v>
      </c>
      <c r="H28" s="7">
        <v>94.561164513323206</v>
      </c>
    </row>
    <row r="29" spans="1:8" x14ac:dyDescent="0.25">
      <c r="A29" s="21"/>
      <c r="B29" s="5">
        <f>DATE(YEAR(siječanj!B29),MONTH(siječanj!B29)+11,DAY(siječanj!B29))</f>
        <v>45992</v>
      </c>
      <c r="C29" s="8">
        <v>0.27083333333333331</v>
      </c>
      <c r="D29">
        <v>1.0389663073747251</v>
      </c>
      <c r="E29" s="6">
        <v>96.630916767238062</v>
      </c>
      <c r="F29" s="7">
        <v>102.65738723036172</v>
      </c>
      <c r="G29" s="7">
        <v>155.5085355758406</v>
      </c>
      <c r="H29" s="7">
        <v>100.39626677189173</v>
      </c>
    </row>
    <row r="30" spans="1:8" x14ac:dyDescent="0.25">
      <c r="A30" s="21"/>
      <c r="B30" s="5">
        <f>DATE(YEAR(siječanj!B30),MONTH(siječanj!B30)+11,DAY(siječanj!B30))</f>
        <v>45992</v>
      </c>
      <c r="C30" s="8">
        <v>0.28125</v>
      </c>
      <c r="D30">
        <v>1.0389663073747251</v>
      </c>
      <c r="E30" s="6">
        <v>103.0018247510548</v>
      </c>
      <c r="F30" s="7">
        <v>111.02646160935703</v>
      </c>
      <c r="G30" s="7">
        <v>93.951723015078969</v>
      </c>
      <c r="H30" s="7">
        <v>107.01542551446197</v>
      </c>
    </row>
    <row r="31" spans="1:8" x14ac:dyDescent="0.25">
      <c r="A31" s="21"/>
      <c r="B31" s="5">
        <f>DATE(YEAR(siječanj!B31),MONTH(siječanj!B31)+11,DAY(siječanj!B31))</f>
        <v>45992</v>
      </c>
      <c r="C31" s="8">
        <v>0.29166666666666669</v>
      </c>
      <c r="D31">
        <v>1.0389663073747251</v>
      </c>
      <c r="E31" s="6">
        <v>108.59777587120143</v>
      </c>
      <c r="F31" s="7">
        <v>122.02946374029517</v>
      </c>
      <c r="G31" s="7">
        <v>34.346769277921453</v>
      </c>
      <c r="H31" s="7">
        <v>112.82943018601017</v>
      </c>
    </row>
    <row r="32" spans="1:8" x14ac:dyDescent="0.25">
      <c r="A32" s="21"/>
      <c r="B32" s="5">
        <f>DATE(YEAR(siječanj!B32),MONTH(siječanj!B32)+11,DAY(siječanj!B32))</f>
        <v>45992</v>
      </c>
      <c r="C32" s="8">
        <v>0.30208333333333331</v>
      </c>
      <c r="D32">
        <v>1.0389663073747251</v>
      </c>
      <c r="E32" s="6">
        <v>110.28075996753526</v>
      </c>
      <c r="F32" s="7">
        <v>126.53891776793938</v>
      </c>
      <c r="G32" s="7">
        <v>12.705051522615594</v>
      </c>
      <c r="H32" s="7">
        <v>114.57799395794851</v>
      </c>
    </row>
    <row r="33" spans="1:8" x14ac:dyDescent="0.25">
      <c r="A33" s="21"/>
      <c r="B33" s="5">
        <f>DATE(YEAR(siječanj!B33),MONTH(siječanj!B33)+11,DAY(siječanj!B33))</f>
        <v>45992</v>
      </c>
      <c r="C33" s="8">
        <v>0.3125</v>
      </c>
      <c r="D33">
        <v>1.0389663073747251</v>
      </c>
      <c r="E33" s="6">
        <v>113.68869595108669</v>
      </c>
      <c r="F33" s="7">
        <v>131.59455907145448</v>
      </c>
      <c r="G33" s="7">
        <v>4.7084451879106011</v>
      </c>
      <c r="H33" s="7">
        <v>118.11872462254838</v>
      </c>
    </row>
    <row r="34" spans="1:8" x14ac:dyDescent="0.25">
      <c r="A34" s="21"/>
      <c r="B34" s="5">
        <f>DATE(YEAR(siječanj!B34),MONTH(siječanj!B34)+11,DAY(siječanj!B34))</f>
        <v>45992</v>
      </c>
      <c r="C34" s="8">
        <v>0.32291666666666669</v>
      </c>
      <c r="D34">
        <v>1.0389663073747251</v>
      </c>
      <c r="E34" s="6">
        <v>114.14550058499903</v>
      </c>
      <c r="F34" s="7">
        <v>138.83603631062832</v>
      </c>
      <c r="G34" s="7">
        <v>2.6030733363491048</v>
      </c>
      <c r="H34" s="7">
        <v>118.59332924623595</v>
      </c>
    </row>
    <row r="35" spans="1:8" x14ac:dyDescent="0.25">
      <c r="A35" s="21"/>
      <c r="B35" s="5">
        <f>DATE(YEAR(siječanj!B35),MONTH(siječanj!B35)+11,DAY(siječanj!B35))</f>
        <v>45992</v>
      </c>
      <c r="C35" s="8">
        <v>0.33333333333333331</v>
      </c>
      <c r="D35">
        <v>1.0389663073747251</v>
      </c>
      <c r="E35" s="6">
        <v>112.86317684452634</v>
      </c>
      <c r="F35" s="7">
        <v>148.47388293023587</v>
      </c>
      <c r="G35" s="7">
        <v>1.6822907067500108</v>
      </c>
      <c r="H35" s="7">
        <v>117.2610380847381</v>
      </c>
    </row>
    <row r="36" spans="1:8" x14ac:dyDescent="0.25">
      <c r="A36" s="21"/>
      <c r="B36" s="5">
        <f>DATE(YEAR(siječanj!B36),MONTH(siječanj!B36)+11,DAY(siječanj!B36))</f>
        <v>45992</v>
      </c>
      <c r="C36" s="8">
        <v>0.34375</v>
      </c>
      <c r="D36">
        <v>1.0389663073747251</v>
      </c>
      <c r="E36" s="6">
        <v>111.60921301259377</v>
      </c>
      <c r="F36" s="7">
        <v>152.37581762477683</v>
      </c>
      <c r="G36" s="7">
        <v>1.3521522847870433</v>
      </c>
      <c r="H36" s="7">
        <v>115.95821191269366</v>
      </c>
    </row>
    <row r="37" spans="1:8" x14ac:dyDescent="0.25">
      <c r="A37" s="21"/>
      <c r="B37" s="5">
        <f>DATE(YEAR(siječanj!B37),MONTH(siječanj!B37)+11,DAY(siječanj!B37))</f>
        <v>45992</v>
      </c>
      <c r="C37" s="8">
        <v>0.35416666666666669</v>
      </c>
      <c r="D37">
        <v>1.0389663073747251</v>
      </c>
      <c r="E37" s="6">
        <v>112.63658187861739</v>
      </c>
      <c r="F37" s="7">
        <v>154.73972558200344</v>
      </c>
      <c r="G37" s="7">
        <v>1.2949919223617663</v>
      </c>
      <c r="H37" s="7">
        <v>117.02561354973798</v>
      </c>
    </row>
    <row r="38" spans="1:8" x14ac:dyDescent="0.25">
      <c r="A38" s="21"/>
      <c r="B38" s="5">
        <f>DATE(YEAR(siječanj!B38),MONTH(siječanj!B38)+11,DAY(siječanj!B38))</f>
        <v>45992</v>
      </c>
      <c r="C38" s="8">
        <v>0.36458333333333331</v>
      </c>
      <c r="D38">
        <v>1.0389663073747251</v>
      </c>
      <c r="E38" s="6">
        <v>112.80123358975246</v>
      </c>
      <c r="F38" s="7">
        <v>156.93929688478059</v>
      </c>
      <c r="G38" s="7">
        <v>1.1822103452710684</v>
      </c>
      <c r="H38" s="7">
        <v>117.19668113005891</v>
      </c>
    </row>
    <row r="39" spans="1:8" x14ac:dyDescent="0.25">
      <c r="A39" s="21"/>
      <c r="B39" s="5">
        <f>DATE(YEAR(siječanj!B39),MONTH(siječanj!B39)+11,DAY(siječanj!B39))</f>
        <v>45992</v>
      </c>
      <c r="C39" s="8">
        <v>0.375</v>
      </c>
      <c r="D39">
        <v>1.0389663073747251</v>
      </c>
      <c r="E39" s="6">
        <v>114.29560136188749</v>
      </c>
      <c r="F39" s="7">
        <v>159.62131958800617</v>
      </c>
      <c r="G39" s="7">
        <v>1.0874078187987546</v>
      </c>
      <c r="H39" s="7">
        <v>118.74927889613384</v>
      </c>
    </row>
    <row r="40" spans="1:8" x14ac:dyDescent="0.25">
      <c r="A40" s="21"/>
      <c r="B40" s="5">
        <f>DATE(YEAR(siječanj!B40),MONTH(siječanj!B40)+11,DAY(siječanj!B40))</f>
        <v>45992</v>
      </c>
      <c r="C40" s="8">
        <v>0.38541666666666669</v>
      </c>
      <c r="D40">
        <v>1.0389663073747251</v>
      </c>
      <c r="E40" s="6">
        <v>114.47628297417158</v>
      </c>
      <c r="F40" s="7">
        <v>160.93855366361345</v>
      </c>
      <c r="G40" s="7">
        <v>1.1534257233631224</v>
      </c>
      <c r="H40" s="7">
        <v>118.93700100365916</v>
      </c>
    </row>
    <row r="41" spans="1:8" x14ac:dyDescent="0.25">
      <c r="A41" s="21"/>
      <c r="B41" s="5">
        <f>DATE(YEAR(siječanj!B41),MONTH(siječanj!B41)+11,DAY(siječanj!B41))</f>
        <v>45992</v>
      </c>
      <c r="C41" s="8">
        <v>0.39583333333333331</v>
      </c>
      <c r="D41">
        <v>1.0389663073747251</v>
      </c>
      <c r="E41" s="6">
        <v>114.44468281061611</v>
      </c>
      <c r="F41" s="7">
        <v>161.49384296431487</v>
      </c>
      <c r="G41" s="7">
        <v>1.1033059721996716</v>
      </c>
      <c r="H41" s="7">
        <v>118.9041694984175</v>
      </c>
    </row>
    <row r="42" spans="1:8" x14ac:dyDescent="0.25">
      <c r="A42" s="21"/>
      <c r="B42" s="5">
        <f>DATE(YEAR(siječanj!B42),MONTH(siječanj!B42)+11,DAY(siječanj!B42))</f>
        <v>45992</v>
      </c>
      <c r="C42" s="8">
        <v>0.40625</v>
      </c>
      <c r="D42">
        <v>1.0389663073747251</v>
      </c>
      <c r="E42" s="6">
        <v>115.04384568604547</v>
      </c>
      <c r="F42" s="7">
        <v>161.78747644577396</v>
      </c>
      <c r="G42" s="7">
        <v>1.050152567089198</v>
      </c>
      <c r="H42" s="7">
        <v>119.52667953861835</v>
      </c>
    </row>
    <row r="43" spans="1:8" x14ac:dyDescent="0.25">
      <c r="A43" s="21"/>
      <c r="B43" s="5">
        <f>DATE(YEAR(siječanj!B43),MONTH(siječanj!B43)+11,DAY(siječanj!B43))</f>
        <v>45992</v>
      </c>
      <c r="C43" s="8">
        <v>0.41666666666666669</v>
      </c>
      <c r="D43">
        <v>1.0389663073747251</v>
      </c>
      <c r="E43" s="6">
        <v>115.55931072388459</v>
      </c>
      <c r="F43" s="7">
        <v>161.25657955952511</v>
      </c>
      <c r="G43" s="7">
        <v>1.018806241727833</v>
      </c>
      <c r="H43" s="7">
        <v>120.06223034556284</v>
      </c>
    </row>
    <row r="44" spans="1:8" x14ac:dyDescent="0.25">
      <c r="A44" s="21"/>
      <c r="B44" s="5">
        <f>DATE(YEAR(siječanj!B44),MONTH(siječanj!B44)+11,DAY(siječanj!B44))</f>
        <v>45992</v>
      </c>
      <c r="C44" s="8">
        <v>0.42708333333333331</v>
      </c>
      <c r="D44">
        <v>1.0389663073747251</v>
      </c>
      <c r="E44" s="6">
        <v>117.4778329295938</v>
      </c>
      <c r="F44" s="7">
        <v>160.35214775827791</v>
      </c>
      <c r="G44" s="7">
        <v>1.0940108487881841</v>
      </c>
      <c r="H44" s="7">
        <v>122.05551027724495</v>
      </c>
    </row>
    <row r="45" spans="1:8" x14ac:dyDescent="0.25">
      <c r="A45" s="21"/>
      <c r="B45" s="5">
        <f>DATE(YEAR(siječanj!B45),MONTH(siječanj!B45)+11,DAY(siječanj!B45))</f>
        <v>45992</v>
      </c>
      <c r="C45" s="8">
        <v>0.4375</v>
      </c>
      <c r="D45">
        <v>1.0389663073747251</v>
      </c>
      <c r="E45" s="6">
        <v>119.13865431560704</v>
      </c>
      <c r="F45" s="7">
        <v>159.94603016354577</v>
      </c>
      <c r="G45" s="7">
        <v>1.1733804395892793</v>
      </c>
      <c r="H45" s="7">
        <v>123.78104773988009</v>
      </c>
    </row>
    <row r="46" spans="1:8" x14ac:dyDescent="0.25">
      <c r="A46" s="21"/>
      <c r="B46" s="5">
        <f>DATE(YEAR(siječanj!B46),MONTH(siječanj!B46)+11,DAY(siječanj!B46))</f>
        <v>45992</v>
      </c>
      <c r="C46" s="8">
        <v>0.44791666666666669</v>
      </c>
      <c r="D46">
        <v>1.0389663073747251</v>
      </c>
      <c r="E46" s="6">
        <v>120.06907011555971</v>
      </c>
      <c r="F46" s="7">
        <v>159.55663682172937</v>
      </c>
      <c r="G46" s="7">
        <v>1.1453058668839966</v>
      </c>
      <c r="H46" s="7">
        <v>124.74771840788003</v>
      </c>
    </row>
    <row r="47" spans="1:8" x14ac:dyDescent="0.25">
      <c r="A47" s="21"/>
      <c r="B47" s="5">
        <f>DATE(YEAR(siječanj!B47),MONTH(siječanj!B47)+11,DAY(siječanj!B47))</f>
        <v>45992</v>
      </c>
      <c r="C47" s="8">
        <v>0.45833333333333331</v>
      </c>
      <c r="D47">
        <v>1.0389663073747251</v>
      </c>
      <c r="E47" s="6">
        <v>120.2113917048494</v>
      </c>
      <c r="F47" s="7">
        <v>159.40442562531288</v>
      </c>
      <c r="G47" s="7">
        <v>1.0753355676796024</v>
      </c>
      <c r="H47" s="7">
        <v>124.89558574396403</v>
      </c>
    </row>
    <row r="48" spans="1:8" x14ac:dyDescent="0.25">
      <c r="A48" s="21"/>
      <c r="B48" s="5">
        <f>DATE(YEAR(siječanj!B48),MONTH(siječanj!B48)+11,DAY(siječanj!B48))</f>
        <v>45992</v>
      </c>
      <c r="C48" s="8">
        <v>0.46875</v>
      </c>
      <c r="D48">
        <v>1.0389663073747251</v>
      </c>
      <c r="E48" s="6">
        <v>119.47628769948649</v>
      </c>
      <c r="F48" s="7">
        <v>158.94257965979978</v>
      </c>
      <c r="G48" s="7">
        <v>1.1383074200641339</v>
      </c>
      <c r="H48" s="7">
        <v>124.13183744997576</v>
      </c>
    </row>
    <row r="49" spans="1:8" x14ac:dyDescent="0.25">
      <c r="A49" s="21"/>
      <c r="B49" s="5">
        <f>DATE(YEAR(siječanj!B49),MONTH(siječanj!B49)+11,DAY(siječanj!B49))</f>
        <v>45992</v>
      </c>
      <c r="C49" s="8">
        <v>0.47916666666666669</v>
      </c>
      <c r="D49">
        <v>1.0389663073747251</v>
      </c>
      <c r="E49" s="6">
        <v>120.218736018724</v>
      </c>
      <c r="F49" s="7">
        <v>158.40936508058221</v>
      </c>
      <c r="G49" s="7">
        <v>1.1923558260530582</v>
      </c>
      <c r="H49" s="7">
        <v>124.90321623863053</v>
      </c>
    </row>
    <row r="50" spans="1:8" x14ac:dyDescent="0.25">
      <c r="A50" s="21"/>
      <c r="B50" s="5">
        <f>DATE(YEAR(siječanj!B50),MONTH(siječanj!B50)+11,DAY(siječanj!B50))</f>
        <v>45992</v>
      </c>
      <c r="C50" s="8">
        <v>0.48958333333333331</v>
      </c>
      <c r="D50">
        <v>1.0389663073747251</v>
      </c>
      <c r="E50" s="6">
        <v>120.86202025104241</v>
      </c>
      <c r="F50" s="7">
        <v>158.03320222718418</v>
      </c>
      <c r="G50" s="7">
        <v>1.2136523362599527</v>
      </c>
      <c r="H50" s="7">
        <v>125.57156688207478</v>
      </c>
    </row>
    <row r="51" spans="1:8" x14ac:dyDescent="0.25">
      <c r="A51" s="21"/>
      <c r="B51" s="5">
        <f>DATE(YEAR(siječanj!B51),MONTH(siječanj!B51)+11,DAY(siječanj!B51))</f>
        <v>45992</v>
      </c>
      <c r="C51" s="8">
        <v>0.5</v>
      </c>
      <c r="D51">
        <v>1.0389663073747251</v>
      </c>
      <c r="E51" s="6">
        <v>121.52158401589594</v>
      </c>
      <c r="F51" s="7">
        <v>157.44354633552084</v>
      </c>
      <c r="G51" s="7">
        <v>1.0853726285137166</v>
      </c>
      <c r="H51" s="7">
        <v>126.25683141132282</v>
      </c>
    </row>
    <row r="52" spans="1:8" x14ac:dyDescent="0.25">
      <c r="A52" s="21"/>
      <c r="B52" s="5">
        <f>DATE(YEAR(siječanj!B52),MONTH(siječanj!B52)+11,DAY(siječanj!B52))</f>
        <v>45992</v>
      </c>
      <c r="C52" s="8">
        <v>0.51041666666666663</v>
      </c>
      <c r="D52">
        <v>1.0389663073747251</v>
      </c>
      <c r="E52" s="6">
        <v>121.92038699537257</v>
      </c>
      <c r="F52" s="7">
        <v>156.69783163966039</v>
      </c>
      <c r="G52" s="7">
        <v>1.0354973537033181</v>
      </c>
      <c r="H52" s="7">
        <v>126.67117427027969</v>
      </c>
    </row>
    <row r="53" spans="1:8" x14ac:dyDescent="0.25">
      <c r="A53" s="21"/>
      <c r="B53" s="5">
        <f>DATE(YEAR(siječanj!B53),MONTH(siječanj!B53)+11,DAY(siječanj!B53))</f>
        <v>45992</v>
      </c>
      <c r="C53" s="8">
        <v>0.52083333333333337</v>
      </c>
      <c r="D53">
        <v>1.0389663073747251</v>
      </c>
      <c r="E53" s="6">
        <v>121.12498017005861</v>
      </c>
      <c r="F53" s="7">
        <v>156.02644495636136</v>
      </c>
      <c r="G53" s="7">
        <v>1.0261168408863113</v>
      </c>
      <c r="H53" s="7">
        <v>125.84477337812258</v>
      </c>
    </row>
    <row r="54" spans="1:8" x14ac:dyDescent="0.25">
      <c r="A54" s="21"/>
      <c r="B54" s="5">
        <f>DATE(YEAR(siječanj!B54),MONTH(siječanj!B54)+11,DAY(siječanj!B54))</f>
        <v>45992</v>
      </c>
      <c r="C54" s="8">
        <v>0.53125</v>
      </c>
      <c r="D54">
        <v>1.0389663073747251</v>
      </c>
      <c r="E54" s="6">
        <v>119.28057173979546</v>
      </c>
      <c r="F54" s="7">
        <v>155.56813207126592</v>
      </c>
      <c r="G54" s="7">
        <v>0.9673585143284803</v>
      </c>
      <c r="H54" s="7">
        <v>123.92849516204127</v>
      </c>
    </row>
    <row r="55" spans="1:8" x14ac:dyDescent="0.25">
      <c r="A55" s="21"/>
      <c r="B55" s="5">
        <f>DATE(YEAR(siječanj!B55),MONTH(siječanj!B55)+11,DAY(siječanj!B55))</f>
        <v>45992</v>
      </c>
      <c r="C55" s="8">
        <v>0.54166666666666663</v>
      </c>
      <c r="D55">
        <v>1.0389663073747251</v>
      </c>
      <c r="E55" s="6">
        <v>116.79178248219651</v>
      </c>
      <c r="F55" s="7">
        <v>154.87819391792058</v>
      </c>
      <c r="G55" s="7">
        <v>1.013835189972252</v>
      </c>
      <c r="H55" s="7">
        <v>121.34272697723981</v>
      </c>
    </row>
    <row r="56" spans="1:8" x14ac:dyDescent="0.25">
      <c r="A56" s="21"/>
      <c r="B56" s="5">
        <f>DATE(YEAR(siječanj!B56),MONTH(siječanj!B56)+11,DAY(siječanj!B56))</f>
        <v>45992</v>
      </c>
      <c r="C56" s="8">
        <v>0.55208333333333337</v>
      </c>
      <c r="D56">
        <v>1.0389663073747251</v>
      </c>
      <c r="E56" s="6">
        <v>114.30667330634076</v>
      </c>
      <c r="F56" s="7">
        <v>153.84821674860945</v>
      </c>
      <c r="G56" s="7">
        <v>1.0873252626115044</v>
      </c>
      <c r="H56" s="7">
        <v>118.76078227337791</v>
      </c>
    </row>
    <row r="57" spans="1:8" x14ac:dyDescent="0.25">
      <c r="A57" s="21"/>
      <c r="B57" s="5">
        <f>DATE(YEAR(siječanj!B57),MONTH(siječanj!B57)+11,DAY(siječanj!B57))</f>
        <v>45992</v>
      </c>
      <c r="C57" s="8">
        <v>0.5625</v>
      </c>
      <c r="D57">
        <v>1.0389663073747251</v>
      </c>
      <c r="E57" s="6">
        <v>115.59127542851181</v>
      </c>
      <c r="F57" s="7">
        <v>153.14621610109373</v>
      </c>
      <c r="G57" s="7">
        <v>1.0660705626942895</v>
      </c>
      <c r="H57" s="7">
        <v>120.0954405966957</v>
      </c>
    </row>
    <row r="58" spans="1:8" x14ac:dyDescent="0.25">
      <c r="A58" s="21"/>
      <c r="B58" s="5">
        <f>DATE(YEAR(siječanj!B58),MONTH(siječanj!B58)+11,DAY(siječanj!B58))</f>
        <v>45992</v>
      </c>
      <c r="C58" s="8">
        <v>0.57291666666666663</v>
      </c>
      <c r="D58">
        <v>1.0389663073747251</v>
      </c>
      <c r="E58" s="6">
        <v>116.41372070098082</v>
      </c>
      <c r="F58" s="7">
        <v>152.18562471905778</v>
      </c>
      <c r="G58" s="7">
        <v>1.0443021039290499</v>
      </c>
      <c r="H58" s="7">
        <v>120.94993352445063</v>
      </c>
    </row>
    <row r="59" spans="1:8" x14ac:dyDescent="0.25">
      <c r="A59" s="21"/>
      <c r="B59" s="5">
        <f>DATE(YEAR(siječanj!B59),MONTH(siječanj!B59)+11,DAY(siječanj!B59))</f>
        <v>45992</v>
      </c>
      <c r="C59" s="8">
        <v>0.58333333333333337</v>
      </c>
      <c r="D59">
        <v>1.0389663073747251</v>
      </c>
      <c r="E59" s="6">
        <v>116.69685519463559</v>
      </c>
      <c r="F59" s="7">
        <v>150.61356314318871</v>
      </c>
      <c r="G59" s="7">
        <v>1.0539373693211087</v>
      </c>
      <c r="H59" s="7">
        <v>121.24410072381355</v>
      </c>
    </row>
    <row r="60" spans="1:8" x14ac:dyDescent="0.25">
      <c r="A60" s="21"/>
      <c r="B60" s="5">
        <f>DATE(YEAR(siječanj!B60),MONTH(siječanj!B60)+11,DAY(siječanj!B60))</f>
        <v>45992</v>
      </c>
      <c r="C60" s="8">
        <v>0.59375</v>
      </c>
      <c r="D60">
        <v>1.0389663073747251</v>
      </c>
      <c r="E60" s="6">
        <v>118.1261949812973</v>
      </c>
      <c r="F60" s="7">
        <v>149.74958693741124</v>
      </c>
      <c r="G60" s="7">
        <v>1.0395624200538811</v>
      </c>
      <c r="H60" s="7">
        <v>122.72913660394524</v>
      </c>
    </row>
    <row r="61" spans="1:8" x14ac:dyDescent="0.25">
      <c r="A61" s="21"/>
      <c r="B61" s="5">
        <f>DATE(YEAR(siječanj!B61),MONTH(siječanj!B61)+11,DAY(siječanj!B61))</f>
        <v>45992</v>
      </c>
      <c r="C61" s="8">
        <v>0.60416666666666663</v>
      </c>
      <c r="D61">
        <v>1.0389663073747251</v>
      </c>
      <c r="E61" s="6">
        <v>118.40874502051639</v>
      </c>
      <c r="F61" s="7">
        <v>148.76034544084413</v>
      </c>
      <c r="G61" s="7">
        <v>1.1982828219087478</v>
      </c>
      <c r="H61" s="7">
        <v>123.02269657484128</v>
      </c>
    </row>
    <row r="62" spans="1:8" x14ac:dyDescent="0.25">
      <c r="A62" s="21"/>
      <c r="B62" s="5">
        <f>DATE(YEAR(siječanj!B62),MONTH(siječanj!B62)+11,DAY(siječanj!B62))</f>
        <v>45992</v>
      </c>
      <c r="C62" s="8">
        <v>0.61458333333333337</v>
      </c>
      <c r="D62">
        <v>1.0389663073747251</v>
      </c>
      <c r="E62" s="6">
        <v>120.5239311908233</v>
      </c>
      <c r="F62" s="7">
        <v>146.74757225030606</v>
      </c>
      <c r="G62" s="7">
        <v>1.2280255137981333</v>
      </c>
      <c r="H62" s="7">
        <v>125.22030373961513</v>
      </c>
    </row>
    <row r="63" spans="1:8" x14ac:dyDescent="0.25">
      <c r="A63" s="21"/>
      <c r="B63" s="5">
        <f>DATE(YEAR(siječanj!B63),MONTH(siječanj!B63)+11,DAY(siječanj!B63))</f>
        <v>45992</v>
      </c>
      <c r="C63" s="8">
        <v>0.625</v>
      </c>
      <c r="D63">
        <v>1.0389663073747251</v>
      </c>
      <c r="E63" s="6">
        <v>122.28921736830692</v>
      </c>
      <c r="F63" s="7">
        <v>143.06866236911907</v>
      </c>
      <c r="G63" s="7">
        <v>1.4072480497085624</v>
      </c>
      <c r="H63" s="7">
        <v>127.05437660089494</v>
      </c>
    </row>
    <row r="64" spans="1:8" x14ac:dyDescent="0.25">
      <c r="A64" s="21"/>
      <c r="B64" s="5">
        <f>DATE(YEAR(siječanj!B64),MONTH(siječanj!B64)+11,DAY(siječanj!B64))</f>
        <v>45992</v>
      </c>
      <c r="C64" s="8">
        <v>0.63541666666666663</v>
      </c>
      <c r="D64">
        <v>1.0389663073747251</v>
      </c>
      <c r="E64" s="6">
        <v>124.31377942066059</v>
      </c>
      <c r="F64" s="7">
        <v>141.43111526205467</v>
      </c>
      <c r="G64" s="7">
        <v>1.7502261698216501</v>
      </c>
      <c r="H64" s="7">
        <v>129.15782836047984</v>
      </c>
    </row>
    <row r="65" spans="1:8" x14ac:dyDescent="0.25">
      <c r="A65" s="21"/>
      <c r="B65" s="5">
        <f>DATE(YEAR(siječanj!B65),MONTH(siječanj!B65)+11,DAY(siječanj!B65))</f>
        <v>45992</v>
      </c>
      <c r="C65" s="8">
        <v>0.64583333333333337</v>
      </c>
      <c r="D65">
        <v>1.0389663073747251</v>
      </c>
      <c r="E65" s="6">
        <v>126.14824122890928</v>
      </c>
      <c r="F65" s="7">
        <v>140.2970457875019</v>
      </c>
      <c r="G65" s="7">
        <v>2.3424272415404772</v>
      </c>
      <c r="H65" s="7">
        <v>131.06377237141592</v>
      </c>
    </row>
    <row r="66" spans="1:8" x14ac:dyDescent="0.25">
      <c r="A66" s="21"/>
      <c r="B66" s="5">
        <f>DATE(YEAR(siječanj!B66),MONTH(siječanj!B66)+11,DAY(siječanj!B66))</f>
        <v>45992</v>
      </c>
      <c r="C66" s="8">
        <v>0.65625</v>
      </c>
      <c r="D66">
        <v>1.0389663073747251</v>
      </c>
      <c r="E66" s="6">
        <v>129.82776526390847</v>
      </c>
      <c r="F66" s="7">
        <v>139.24133420734756</v>
      </c>
      <c r="G66" s="7">
        <v>5.9040082809076191</v>
      </c>
      <c r="H66" s="7">
        <v>134.88667387095558</v>
      </c>
    </row>
    <row r="67" spans="1:8" x14ac:dyDescent="0.25">
      <c r="A67" s="21"/>
      <c r="B67" s="5">
        <f>DATE(YEAR(siječanj!B67),MONTH(siječanj!B67)+11,DAY(siječanj!B67))</f>
        <v>45992</v>
      </c>
      <c r="C67" s="8">
        <v>0.66666666666666663</v>
      </c>
      <c r="D67">
        <v>1.0389663073747251</v>
      </c>
      <c r="E67" s="6">
        <v>131.32129399721805</v>
      </c>
      <c r="F67" s="7">
        <v>137.07755148619654</v>
      </c>
      <c r="G67" s="7">
        <v>14.817401623672868</v>
      </c>
      <c r="H67" s="7">
        <v>136.43839990396029</v>
      </c>
    </row>
    <row r="68" spans="1:8" x14ac:dyDescent="0.25">
      <c r="A68" s="21"/>
      <c r="B68" s="5">
        <f>DATE(YEAR(siječanj!B68),MONTH(siječanj!B68)+11,DAY(siječanj!B68))</f>
        <v>45992</v>
      </c>
      <c r="C68" s="8">
        <v>0.67708333333333337</v>
      </c>
      <c r="D68">
        <v>1.0389663073747251</v>
      </c>
      <c r="E68" s="6">
        <v>134.09883742646082</v>
      </c>
      <c r="F68" s="7">
        <v>137.48589626942723</v>
      </c>
      <c r="G68" s="7">
        <v>43.999851577878495</v>
      </c>
      <c r="H68" s="7">
        <v>139.32417394421358</v>
      </c>
    </row>
    <row r="69" spans="1:8" x14ac:dyDescent="0.25">
      <c r="A69" s="21"/>
      <c r="B69" s="5">
        <f>DATE(YEAR(siječanj!B69),MONTH(siječanj!B69)+11,DAY(siječanj!B69))</f>
        <v>45992</v>
      </c>
      <c r="C69" s="8">
        <v>0.6875</v>
      </c>
      <c r="D69">
        <v>1.0389663073747251</v>
      </c>
      <c r="E69" s="6">
        <v>139.20120984148286</v>
      </c>
      <c r="F69" s="7">
        <v>138.50333302257565</v>
      </c>
      <c r="G69" s="7">
        <v>116.90741413463384</v>
      </c>
      <c r="H69" s="7">
        <v>144.62536697109968</v>
      </c>
    </row>
    <row r="70" spans="1:8" x14ac:dyDescent="0.25">
      <c r="A70" s="21"/>
      <c r="B70" s="5">
        <f>DATE(YEAR(siječanj!B70),MONTH(siječanj!B70)+11,DAY(siječanj!B70))</f>
        <v>45992</v>
      </c>
      <c r="C70" s="8">
        <v>0.69791666666666663</v>
      </c>
      <c r="D70">
        <v>1.0389663073747251</v>
      </c>
      <c r="E70" s="6">
        <v>144.08477341239993</v>
      </c>
      <c r="F70" s="7">
        <v>139.78557057664551</v>
      </c>
      <c r="G70" s="7">
        <v>176.30270031453455</v>
      </c>
      <c r="H70" s="7">
        <v>149.69922498120511</v>
      </c>
    </row>
    <row r="71" spans="1:8" x14ac:dyDescent="0.25">
      <c r="A71" s="21"/>
      <c r="B71" s="5">
        <f>DATE(YEAR(siječanj!B71),MONTH(siječanj!B71)+11,DAY(siječanj!B71))</f>
        <v>45992</v>
      </c>
      <c r="C71" s="8">
        <v>0.70833333333333337</v>
      </c>
      <c r="D71">
        <v>1.0389663073747251</v>
      </c>
      <c r="E71" s="6">
        <v>148.20969036080496</v>
      </c>
      <c r="F71" s="7">
        <v>139.62236552002275</v>
      </c>
      <c r="G71" s="7">
        <v>193.23670066680791</v>
      </c>
      <c r="H71" s="7">
        <v>153.98487471131691</v>
      </c>
    </row>
    <row r="72" spans="1:8" x14ac:dyDescent="0.25">
      <c r="A72" s="21"/>
      <c r="B72" s="5">
        <f>DATE(YEAR(siječanj!B72),MONTH(siječanj!B72)+11,DAY(siječanj!B72))</f>
        <v>45992</v>
      </c>
      <c r="C72" s="8">
        <v>0.71875</v>
      </c>
      <c r="D72">
        <v>1.0389663073747251</v>
      </c>
      <c r="E72" s="6">
        <v>154.52560118222556</v>
      </c>
      <c r="F72" s="7">
        <v>139.39545144736857</v>
      </c>
      <c r="G72" s="7">
        <v>194.91074290270976</v>
      </c>
      <c r="H72" s="7">
        <v>160.54689325515633</v>
      </c>
    </row>
    <row r="73" spans="1:8" x14ac:dyDescent="0.25">
      <c r="A73" s="21"/>
      <c r="B73" s="5">
        <f>DATE(YEAR(siječanj!B73),MONTH(siječanj!B73)+11,DAY(siječanj!B73))</f>
        <v>45992</v>
      </c>
      <c r="C73" s="8">
        <v>0.72916666666666663</v>
      </c>
      <c r="D73">
        <v>1.0389663073747251</v>
      </c>
      <c r="E73" s="6">
        <v>161.00826279774597</v>
      </c>
      <c r="F73" s="7">
        <v>139.0191143971947</v>
      </c>
      <c r="G73" s="7">
        <v>195.36896902769394</v>
      </c>
      <c r="H73" s="7">
        <v>167.28216025579346</v>
      </c>
    </row>
    <row r="74" spans="1:8" x14ac:dyDescent="0.25">
      <c r="A74" s="21"/>
      <c r="B74" s="5">
        <f>DATE(YEAR(siječanj!B74),MONTH(siječanj!B74)+11,DAY(siječanj!B74))</f>
        <v>45992</v>
      </c>
      <c r="C74" s="8">
        <v>0.73958333333333337</v>
      </c>
      <c r="D74">
        <v>1.0389663073747251</v>
      </c>
      <c r="E74" s="6">
        <v>164.96046058260225</v>
      </c>
      <c r="F74" s="7">
        <v>138.78977285840801</v>
      </c>
      <c r="G74" s="7">
        <v>195.79706617934556</v>
      </c>
      <c r="H74" s="7">
        <v>171.38836059434016</v>
      </c>
    </row>
    <row r="75" spans="1:8" x14ac:dyDescent="0.25">
      <c r="A75" s="21"/>
      <c r="B75" s="5">
        <f>DATE(YEAR(siječanj!B75),MONTH(siječanj!B75)+11,DAY(siječanj!B75))</f>
        <v>45992</v>
      </c>
      <c r="C75" s="8">
        <v>0.75</v>
      </c>
      <c r="D75">
        <v>1.0389663073747251</v>
      </c>
      <c r="E75" s="6">
        <v>167.90607824853126</v>
      </c>
      <c r="F75" s="7">
        <v>138.23205307475848</v>
      </c>
      <c r="G75" s="7">
        <v>196.45472638944423</v>
      </c>
      <c r="H75" s="7">
        <v>174.44875810364817</v>
      </c>
    </row>
    <row r="76" spans="1:8" x14ac:dyDescent="0.25">
      <c r="A76" s="21"/>
      <c r="B76" s="5">
        <f>DATE(YEAR(siječanj!B76),MONTH(siječanj!B76)+11,DAY(siječanj!B76))</f>
        <v>45992</v>
      </c>
      <c r="C76" s="8">
        <v>0.76041666666666663</v>
      </c>
      <c r="D76">
        <v>1.0389663073747251</v>
      </c>
      <c r="E76" s="6">
        <v>169.8796293158602</v>
      </c>
      <c r="F76" s="7">
        <v>137.39799754949308</v>
      </c>
      <c r="G76" s="7">
        <v>196.70262814982993</v>
      </c>
      <c r="H76" s="7">
        <v>176.49921116848637</v>
      </c>
    </row>
    <row r="77" spans="1:8" x14ac:dyDescent="0.25">
      <c r="A77" s="21"/>
      <c r="B77" s="5">
        <f>DATE(YEAR(siječanj!B77),MONTH(siječanj!B77)+11,DAY(siječanj!B77))</f>
        <v>45992</v>
      </c>
      <c r="C77" s="8">
        <v>0.77083333333333337</v>
      </c>
      <c r="D77">
        <v>1.0389663073747251</v>
      </c>
      <c r="E77" s="6">
        <v>172.27470080939986</v>
      </c>
      <c r="F77" s="7">
        <v>136.13938594406196</v>
      </c>
      <c r="G77" s="7">
        <v>196.7376164601929</v>
      </c>
      <c r="H77" s="7">
        <v>178.98760975402774</v>
      </c>
    </row>
    <row r="78" spans="1:8" x14ac:dyDescent="0.25">
      <c r="A78" s="21"/>
      <c r="B78" s="5">
        <f>DATE(YEAR(siječanj!B78),MONTH(siječanj!B78)+11,DAY(siječanj!B78))</f>
        <v>45992</v>
      </c>
      <c r="C78" s="8">
        <v>0.78125</v>
      </c>
      <c r="D78">
        <v>1.0389663073747251</v>
      </c>
      <c r="E78" s="6">
        <v>175.59398694226965</v>
      </c>
      <c r="F78" s="7">
        <v>134.63343583998173</v>
      </c>
      <c r="G78" s="7">
        <v>196.92869303522852</v>
      </c>
      <c r="H78" s="7">
        <v>182.43623621061559</v>
      </c>
    </row>
    <row r="79" spans="1:8" x14ac:dyDescent="0.25">
      <c r="A79" s="21"/>
      <c r="B79" s="5">
        <f>DATE(YEAR(siječanj!B79),MONTH(siječanj!B79)+11,DAY(siječanj!B79))</f>
        <v>45992</v>
      </c>
      <c r="C79" s="8">
        <v>0.79166666666666663</v>
      </c>
      <c r="D79">
        <v>1.0389663073747251</v>
      </c>
      <c r="E79" s="6">
        <v>175.61565930522477</v>
      </c>
      <c r="F79" s="7">
        <v>132.03197895095954</v>
      </c>
      <c r="G79" s="7">
        <v>197.17821818710667</v>
      </c>
      <c r="H79" s="7">
        <v>182.45875306552716</v>
      </c>
    </row>
    <row r="80" spans="1:8" x14ac:dyDescent="0.25">
      <c r="A80" s="21"/>
      <c r="B80" s="5">
        <f>DATE(YEAR(siječanj!B80),MONTH(siječanj!B80)+11,DAY(siječanj!B80))</f>
        <v>45992</v>
      </c>
      <c r="C80" s="8">
        <v>0.80208333333333337</v>
      </c>
      <c r="D80">
        <v>1.0389663073747251</v>
      </c>
      <c r="E80" s="6">
        <v>175.02725831621754</v>
      </c>
      <c r="F80" s="7">
        <v>130.06203938517328</v>
      </c>
      <c r="G80" s="7">
        <v>197.16488348276224</v>
      </c>
      <c r="H80" s="7">
        <v>181.84742426272268</v>
      </c>
    </row>
    <row r="81" spans="1:8" x14ac:dyDescent="0.25">
      <c r="A81" s="21"/>
      <c r="B81" s="5">
        <f>DATE(YEAR(siječanj!B81),MONTH(siječanj!B81)+11,DAY(siječanj!B81))</f>
        <v>45992</v>
      </c>
      <c r="C81" s="8">
        <v>0.8125</v>
      </c>
      <c r="D81">
        <v>1.0389663073747251</v>
      </c>
      <c r="E81" s="6">
        <v>175.97079363234977</v>
      </c>
      <c r="F81" s="7">
        <v>127.65751749831253</v>
      </c>
      <c r="G81" s="7">
        <v>196.87545098076978</v>
      </c>
      <c r="H81" s="7">
        <v>182.82772566600221</v>
      </c>
    </row>
    <row r="82" spans="1:8" x14ac:dyDescent="0.25">
      <c r="A82" s="21"/>
      <c r="B82" s="5">
        <f>DATE(YEAR(siječanj!B82),MONTH(siječanj!B82)+11,DAY(siječanj!B82))</f>
        <v>45992</v>
      </c>
      <c r="C82" s="8">
        <v>0.82291666666666663</v>
      </c>
      <c r="D82">
        <v>1.0389663073747251</v>
      </c>
      <c r="E82" s="6">
        <v>176.98068136714261</v>
      </c>
      <c r="F82" s="7">
        <v>124.75344840317685</v>
      </c>
      <c r="G82" s="7">
        <v>196.66354812267326</v>
      </c>
      <c r="H82" s="7">
        <v>183.87696499668297</v>
      </c>
    </row>
    <row r="83" spans="1:8" x14ac:dyDescent="0.25">
      <c r="A83" s="21"/>
      <c r="B83" s="5">
        <f>DATE(YEAR(siječanj!B83),MONTH(siječanj!B83)+11,DAY(siječanj!B83))</f>
        <v>45992</v>
      </c>
      <c r="C83" s="8">
        <v>0.83333333333333337</v>
      </c>
      <c r="D83">
        <v>1.0389663073747251</v>
      </c>
      <c r="E83" s="6">
        <v>179.4597042920615</v>
      </c>
      <c r="F83" s="7">
        <v>118.74129104633124</v>
      </c>
      <c r="G83" s="7">
        <v>196.85237196019119</v>
      </c>
      <c r="H83" s="7">
        <v>186.45258629088323</v>
      </c>
    </row>
    <row r="84" spans="1:8" x14ac:dyDescent="0.25">
      <c r="A84" s="21"/>
      <c r="B84" s="5">
        <f>DATE(YEAR(siječanj!B84),MONTH(siječanj!B84)+11,DAY(siječanj!B84))</f>
        <v>45992</v>
      </c>
      <c r="C84" s="8">
        <v>0.84375</v>
      </c>
      <c r="D84">
        <v>1.0389663073747251</v>
      </c>
      <c r="E84" s="6">
        <v>179.69766640144377</v>
      </c>
      <c r="F84" s="7">
        <v>115.11270719759092</v>
      </c>
      <c r="G84" s="7">
        <v>196.34497740287608</v>
      </c>
      <c r="H84" s="7">
        <v>186.69982090496322</v>
      </c>
    </row>
    <row r="85" spans="1:8" x14ac:dyDescent="0.25">
      <c r="A85" s="21"/>
      <c r="B85" s="5">
        <f>DATE(YEAR(siječanj!B85),MONTH(siječanj!B85)+11,DAY(siječanj!B85))</f>
        <v>45992</v>
      </c>
      <c r="C85" s="8">
        <v>0.85416666666666663</v>
      </c>
      <c r="D85">
        <v>1.0389663073747251</v>
      </c>
      <c r="E85" s="6">
        <v>177.25732049175556</v>
      </c>
      <c r="F85" s="7">
        <v>112.3707761794967</v>
      </c>
      <c r="G85" s="7">
        <v>196.08655683585235</v>
      </c>
      <c r="H85" s="7">
        <v>184.16438372645746</v>
      </c>
    </row>
    <row r="86" spans="1:8" x14ac:dyDescent="0.25">
      <c r="A86" s="21"/>
      <c r="B86" s="5">
        <f>DATE(YEAR(siječanj!B86),MONTH(siječanj!B86)+11,DAY(siječanj!B86))</f>
        <v>45992</v>
      </c>
      <c r="C86" s="8">
        <v>0.86458333333333337</v>
      </c>
      <c r="D86">
        <v>1.0389663073747251</v>
      </c>
      <c r="E86" s="6">
        <v>173.89655889656899</v>
      </c>
      <c r="F86" s="7">
        <v>110.24315787681445</v>
      </c>
      <c r="G86" s="7">
        <v>195.39208133471669</v>
      </c>
      <c r="H86" s="7">
        <v>180.67266566193967</v>
      </c>
    </row>
    <row r="87" spans="1:8" x14ac:dyDescent="0.25">
      <c r="A87" s="21"/>
      <c r="B87" s="5">
        <f>DATE(YEAR(siječanj!B87),MONTH(siječanj!B87)+11,DAY(siječanj!B87))</f>
        <v>45992</v>
      </c>
      <c r="C87" s="8">
        <v>0.875</v>
      </c>
      <c r="D87">
        <v>1.0389663073747251</v>
      </c>
      <c r="E87" s="6">
        <v>172.70773003498948</v>
      </c>
      <c r="F87" s="7">
        <v>107.15792666501362</v>
      </c>
      <c r="G87" s="7">
        <v>194.20860610069769</v>
      </c>
      <c r="H87" s="7">
        <v>179.43751252952393</v>
      </c>
    </row>
    <row r="88" spans="1:8" x14ac:dyDescent="0.25">
      <c r="A88" s="21"/>
      <c r="B88" s="5">
        <f>DATE(YEAR(siječanj!B88),MONTH(siječanj!B88)+11,DAY(siječanj!B88))</f>
        <v>45992</v>
      </c>
      <c r="C88" s="8">
        <v>0.88541666666666663</v>
      </c>
      <c r="D88">
        <v>1.0389663073747251</v>
      </c>
      <c r="E88" s="6">
        <v>179.58466956581339</v>
      </c>
      <c r="F88" s="7">
        <v>104.97327361304805</v>
      </c>
      <c r="G88" s="7">
        <v>193.86748884666528</v>
      </c>
      <c r="H88" s="7">
        <v>186.58242099990329</v>
      </c>
    </row>
    <row r="89" spans="1:8" x14ac:dyDescent="0.25">
      <c r="A89" s="21"/>
      <c r="B89" s="5">
        <f>DATE(YEAR(siječanj!B89),MONTH(siječanj!B89)+11,DAY(siječanj!B89))</f>
        <v>45992</v>
      </c>
      <c r="C89" s="8">
        <v>0.89583333333333337</v>
      </c>
      <c r="D89">
        <v>1.0389663073747251</v>
      </c>
      <c r="E89" s="6">
        <v>185.92986650746457</v>
      </c>
      <c r="F89" s="7">
        <v>103.19517637262004</v>
      </c>
      <c r="G89" s="7">
        <v>193.24588772539141</v>
      </c>
      <c r="H89" s="7">
        <v>193.17486683593603</v>
      </c>
    </row>
    <row r="90" spans="1:8" x14ac:dyDescent="0.25">
      <c r="A90" s="21"/>
      <c r="B90" s="5">
        <f>DATE(YEAR(siječanj!B90),MONTH(siječanj!B90)+11,DAY(siječanj!B90))</f>
        <v>45992</v>
      </c>
      <c r="C90" s="8">
        <v>0.90625</v>
      </c>
      <c r="D90">
        <v>1.0389663073747251</v>
      </c>
      <c r="E90" s="6">
        <v>186.30317340513582</v>
      </c>
      <c r="F90" s="7">
        <v>101.43048663956866</v>
      </c>
      <c r="G90" s="7">
        <v>193.31243922907274</v>
      </c>
      <c r="H90" s="7">
        <v>193.56272012492704</v>
      </c>
    </row>
    <row r="91" spans="1:8" x14ac:dyDescent="0.25">
      <c r="A91" s="21"/>
      <c r="B91" s="5">
        <f>DATE(YEAR(siječanj!B91),MONTH(siječanj!B91)+11,DAY(siječanj!B91))</f>
        <v>45992</v>
      </c>
      <c r="C91" s="8">
        <v>0.91666666666666663</v>
      </c>
      <c r="D91">
        <v>1.0389663073747251</v>
      </c>
      <c r="E91" s="6">
        <v>184.96651818596325</v>
      </c>
      <c r="F91" s="7">
        <v>98.801502475344861</v>
      </c>
      <c r="G91" s="7">
        <v>192.19138875376461</v>
      </c>
      <c r="H91" s="7">
        <v>192.17398038763017</v>
      </c>
    </row>
    <row r="92" spans="1:8" x14ac:dyDescent="0.25">
      <c r="A92" s="21"/>
      <c r="B92" s="5">
        <f>DATE(YEAR(siječanj!B92),MONTH(siječanj!B92)+11,DAY(siječanj!B92))</f>
        <v>45992</v>
      </c>
      <c r="C92" s="8">
        <v>0.92708333333333337</v>
      </c>
      <c r="D92">
        <v>1.0389663073747251</v>
      </c>
      <c r="E92" s="6">
        <v>181.79128125007091</v>
      </c>
      <c r="F92" s="7">
        <v>96.620450810342774</v>
      </c>
      <c r="G92" s="7">
        <v>189.88315479909184</v>
      </c>
      <c r="H92" s="7">
        <v>188.87501619330627</v>
      </c>
    </row>
    <row r="93" spans="1:8" x14ac:dyDescent="0.25">
      <c r="A93" s="21"/>
      <c r="B93" s="5">
        <f>DATE(YEAR(siječanj!B93),MONTH(siječanj!B93)+11,DAY(siječanj!B93))</f>
        <v>45992</v>
      </c>
      <c r="C93" s="8">
        <v>0.9375</v>
      </c>
      <c r="D93">
        <v>1.0389663073747251</v>
      </c>
      <c r="E93" s="6">
        <v>174.43723472320082</v>
      </c>
      <c r="F93" s="7">
        <v>94.620190466164829</v>
      </c>
      <c r="G93" s="7">
        <v>188.66193709174578</v>
      </c>
      <c r="H93" s="7">
        <v>181.23440962902211</v>
      </c>
    </row>
    <row r="94" spans="1:8" x14ac:dyDescent="0.25">
      <c r="A94" s="21"/>
      <c r="B94" s="5">
        <f>DATE(YEAR(siječanj!B94),MONTH(siječanj!B94)+11,DAY(siječanj!B94))</f>
        <v>45992</v>
      </c>
      <c r="C94" s="8">
        <v>0.94791666666666663</v>
      </c>
      <c r="D94">
        <v>1.0389663073747251</v>
      </c>
      <c r="E94" s="6">
        <v>167.64352348521709</v>
      </c>
      <c r="F94" s="7">
        <v>92.421645162934183</v>
      </c>
      <c r="G94" s="7">
        <v>188.22413481284218</v>
      </c>
      <c r="H94" s="7">
        <v>174.175972550724</v>
      </c>
    </row>
    <row r="95" spans="1:8" x14ac:dyDescent="0.25">
      <c r="A95" s="21"/>
      <c r="B95" s="5">
        <f>DATE(YEAR(siječanj!B95),MONTH(siječanj!B95)+11,DAY(siječanj!B95))</f>
        <v>45992</v>
      </c>
      <c r="C95" s="8">
        <v>0.95833333333333337</v>
      </c>
      <c r="D95">
        <v>1.0389663073747251</v>
      </c>
      <c r="E95" s="6">
        <v>157.88934844803774</v>
      </c>
      <c r="F95" s="7">
        <v>89.653994662368547</v>
      </c>
      <c r="G95" s="7">
        <v>183.67881561346064</v>
      </c>
      <c r="H95" s="7">
        <v>164.04171333085904</v>
      </c>
    </row>
    <row r="96" spans="1:8" x14ac:dyDescent="0.25">
      <c r="A96" s="21"/>
      <c r="B96" s="5">
        <f>DATE(YEAR(siječanj!B96),MONTH(siječanj!B96)+11,DAY(siječanj!B96))</f>
        <v>45992</v>
      </c>
      <c r="C96" s="8">
        <v>0.96875</v>
      </c>
      <c r="D96">
        <v>1.0389663073747251</v>
      </c>
      <c r="E96" s="6">
        <v>147.41573575617352</v>
      </c>
      <c r="F96" s="7">
        <v>87.445397173614268</v>
      </c>
      <c r="G96" s="7">
        <v>183.09822793922842</v>
      </c>
      <c r="H96" s="7">
        <v>153.15998262751981</v>
      </c>
    </row>
    <row r="97" spans="1:8" x14ac:dyDescent="0.25">
      <c r="A97" s="21"/>
      <c r="B97" s="5">
        <f>DATE(YEAR(siječanj!B97),MONTH(siječanj!B97)+11,DAY(siječanj!B97))</f>
        <v>45992</v>
      </c>
      <c r="C97" s="8">
        <v>0.97916666666666663</v>
      </c>
      <c r="D97">
        <v>1.0389663073747251</v>
      </c>
      <c r="E97" s="6">
        <v>136.74587019901801</v>
      </c>
      <c r="F97" s="7">
        <v>85.506414953789715</v>
      </c>
      <c r="G97" s="7">
        <v>181.36058285607663</v>
      </c>
      <c r="H97" s="7">
        <v>142.07435180941721</v>
      </c>
    </row>
    <row r="98" spans="1:8" ht="15.75" thickBot="1" x14ac:dyDescent="0.3">
      <c r="A98" s="21"/>
      <c r="B98" s="5">
        <f>DATE(YEAR(siječanj!B98),MONTH(siječanj!B98)+11,DAY(siječanj!B98))</f>
        <v>45992</v>
      </c>
      <c r="C98" s="8">
        <v>0.98958333333333337</v>
      </c>
      <c r="D98">
        <v>1.0389663073747251</v>
      </c>
      <c r="E98" s="6">
        <v>126.41936171680854</v>
      </c>
      <c r="F98" s="7">
        <v>83.88535796555</v>
      </c>
      <c r="G98" s="7">
        <v>180.87346225908058</v>
      </c>
      <c r="H98" s="7">
        <v>131.34545742358225</v>
      </c>
    </row>
    <row r="99" spans="1:8" x14ac:dyDescent="0.25">
      <c r="A99" s="20">
        <f>A3+1</f>
        <v>336</v>
      </c>
      <c r="B99" s="5">
        <f>DATE(YEAR(siječanj!B99),MONTH(siječanj!B99)+11,DAY(siječanj!B99))</f>
        <v>45993</v>
      </c>
      <c r="C99" s="8">
        <v>1</v>
      </c>
      <c r="D99">
        <v>1.0473001487706948</v>
      </c>
      <c r="E99" s="6">
        <v>113.99219026171809</v>
      </c>
      <c r="F99" s="7">
        <v>81.067413615148766</v>
      </c>
      <c r="G99" s="7">
        <v>176.5899488774447</v>
      </c>
      <c r="H99" s="7">
        <v>119.3840378197947</v>
      </c>
    </row>
    <row r="100" spans="1:8" x14ac:dyDescent="0.25">
      <c r="A100" s="21"/>
      <c r="B100" s="5">
        <f>DATE(YEAR(siječanj!B100),MONTH(siječanj!B100)+11,DAY(siječanj!B100))</f>
        <v>45993</v>
      </c>
      <c r="C100" s="8">
        <v>1.0104166666666701</v>
      </c>
      <c r="D100">
        <v>1.0473001487706948</v>
      </c>
      <c r="E100" s="6">
        <v>104.87168864849301</v>
      </c>
      <c r="F100" s="7">
        <v>79.811988993256236</v>
      </c>
      <c r="G100" s="7">
        <v>174.45930255337018</v>
      </c>
      <c r="H100" s="7">
        <v>109.8321351234007</v>
      </c>
    </row>
    <row r="101" spans="1:8" x14ac:dyDescent="0.25">
      <c r="A101" s="21"/>
      <c r="B101" s="5">
        <f>DATE(YEAR(siječanj!B101),MONTH(siječanj!B101)+11,DAY(siječanj!B101))</f>
        <v>45993</v>
      </c>
      <c r="C101" s="8">
        <v>1.0208333333333299</v>
      </c>
      <c r="D101">
        <v>1.0473001487706948</v>
      </c>
      <c r="E101" s="6">
        <v>97.279575008562375</v>
      </c>
      <c r="F101" s="7">
        <v>78.867682927187516</v>
      </c>
      <c r="G101" s="7">
        <v>173.82752652087257</v>
      </c>
      <c r="H101" s="7">
        <v>101.88091337881734</v>
      </c>
    </row>
    <row r="102" spans="1:8" x14ac:dyDescent="0.25">
      <c r="A102" s="21"/>
      <c r="B102" s="5">
        <f>DATE(YEAR(siječanj!B102),MONTH(siječanj!B102)+11,DAY(siječanj!B102))</f>
        <v>45993</v>
      </c>
      <c r="C102" s="8">
        <v>1.03125</v>
      </c>
      <c r="D102">
        <v>1.0473001487706948</v>
      </c>
      <c r="E102" s="6">
        <v>89.951499061251297</v>
      </c>
      <c r="F102" s="7">
        <v>78.159796277663688</v>
      </c>
      <c r="G102" s="7">
        <v>174.12509659082883</v>
      </c>
      <c r="H102" s="7">
        <v>94.206218348995492</v>
      </c>
    </row>
    <row r="103" spans="1:8" x14ac:dyDescent="0.25">
      <c r="A103" s="21"/>
      <c r="B103" s="5">
        <f>DATE(YEAR(siječanj!B103),MONTH(siječanj!B103)+11,DAY(siječanj!B103))</f>
        <v>45993</v>
      </c>
      <c r="C103" s="8">
        <v>1.0416666666666701</v>
      </c>
      <c r="D103">
        <v>1.0473001487706948</v>
      </c>
      <c r="E103" s="6">
        <v>83.72740504107297</v>
      </c>
      <c r="F103" s="7">
        <v>77.60415736695262</v>
      </c>
      <c r="G103" s="7">
        <v>173.53741522700318</v>
      </c>
      <c r="H103" s="7">
        <v>87.687723755699935</v>
      </c>
    </row>
    <row r="104" spans="1:8" x14ac:dyDescent="0.25">
      <c r="A104" s="21"/>
      <c r="B104" s="5">
        <f>DATE(YEAR(siječanj!B104),MONTH(siječanj!B104)+11,DAY(siječanj!B104))</f>
        <v>45993</v>
      </c>
      <c r="C104" s="8">
        <v>1.0520833333333299</v>
      </c>
      <c r="D104">
        <v>1.0473001487706948</v>
      </c>
      <c r="E104" s="6">
        <v>78.584187185803799</v>
      </c>
      <c r="F104" s="7">
        <v>76.970976805115413</v>
      </c>
      <c r="G104" s="7">
        <v>173.30137524580857</v>
      </c>
      <c r="H104" s="7">
        <v>82.301230930716443</v>
      </c>
    </row>
    <row r="105" spans="1:8" x14ac:dyDescent="0.25">
      <c r="A105" s="21"/>
      <c r="B105" s="5">
        <f>DATE(YEAR(siječanj!B105),MONTH(siječanj!B105)+11,DAY(siječanj!B105))</f>
        <v>45993</v>
      </c>
      <c r="C105" s="8">
        <v>1.0625</v>
      </c>
      <c r="D105">
        <v>1.0473001487706948</v>
      </c>
      <c r="E105" s="6">
        <v>75.081852895485795</v>
      </c>
      <c r="F105" s="7">
        <v>76.69196036002063</v>
      </c>
      <c r="G105" s="7">
        <v>173.65376934718665</v>
      </c>
      <c r="H105" s="7">
        <v>78.63323570742169</v>
      </c>
    </row>
    <row r="106" spans="1:8" x14ac:dyDescent="0.25">
      <c r="A106" s="21"/>
      <c r="B106" s="5">
        <f>DATE(YEAR(siječanj!B106),MONTH(siječanj!B106)+11,DAY(siječanj!B106))</f>
        <v>45993</v>
      </c>
      <c r="C106" s="8">
        <v>1.0729166666666701</v>
      </c>
      <c r="D106">
        <v>1.0473001487706948</v>
      </c>
      <c r="E106" s="6">
        <v>71.574752825015253</v>
      </c>
      <c r="F106" s="7">
        <v>76.501340983613943</v>
      </c>
      <c r="G106" s="7">
        <v>173.73404415509518</v>
      </c>
      <c r="H106" s="7">
        <v>74.960249281864179</v>
      </c>
    </row>
    <row r="107" spans="1:8" x14ac:dyDescent="0.25">
      <c r="A107" s="21"/>
      <c r="B107" s="5">
        <f>DATE(YEAR(siječanj!B107),MONTH(siječanj!B107)+11,DAY(siječanj!B107))</f>
        <v>45993</v>
      </c>
      <c r="C107" s="8">
        <v>1.0833333333333299</v>
      </c>
      <c r="D107">
        <v>1.0473001487706948</v>
      </c>
      <c r="E107" s="6">
        <v>69.181836878682418</v>
      </c>
      <c r="F107" s="7">
        <v>76.010276253278846</v>
      </c>
      <c r="G107" s="7">
        <v>173.48197462226139</v>
      </c>
      <c r="H107" s="7">
        <v>72.454148055274032</v>
      </c>
    </row>
    <row r="108" spans="1:8" x14ac:dyDescent="0.25">
      <c r="A108" s="21"/>
      <c r="B108" s="5">
        <f>DATE(YEAR(siječanj!B108),MONTH(siječanj!B108)+11,DAY(siječanj!B108))</f>
        <v>45993</v>
      </c>
      <c r="C108" s="8">
        <v>1.09375</v>
      </c>
      <c r="D108">
        <v>1.0473001487706948</v>
      </c>
      <c r="E108" s="6">
        <v>67.001854523474989</v>
      </c>
      <c r="F108" s="7">
        <v>75.96119599053452</v>
      </c>
      <c r="G108" s="7">
        <v>173.68623601587987</v>
      </c>
      <c r="H108" s="7">
        <v>70.17105221034781</v>
      </c>
    </row>
    <row r="109" spans="1:8" x14ac:dyDescent="0.25">
      <c r="A109" s="21"/>
      <c r="B109" s="5">
        <f>DATE(YEAR(siječanj!B109),MONTH(siječanj!B109)+11,DAY(siječanj!B109))</f>
        <v>45993</v>
      </c>
      <c r="C109" s="8">
        <v>1.1041666666666701</v>
      </c>
      <c r="D109">
        <v>1.0473001487706948</v>
      </c>
      <c r="E109" s="6">
        <v>65.953797951630293</v>
      </c>
      <c r="F109" s="7">
        <v>75.562786184672788</v>
      </c>
      <c r="G109" s="7">
        <v>173.67433669267623</v>
      </c>
      <c r="H109" s="7">
        <v>69.07342240673475</v>
      </c>
    </row>
    <row r="110" spans="1:8" x14ac:dyDescent="0.25">
      <c r="A110" s="21"/>
      <c r="B110" s="5">
        <f>DATE(YEAR(siječanj!B110),MONTH(siječanj!B110)+11,DAY(siječanj!B110))</f>
        <v>45993</v>
      </c>
      <c r="C110" s="8">
        <v>1.1145833333333299</v>
      </c>
      <c r="D110">
        <v>1.0473001487706948</v>
      </c>
      <c r="E110" s="6">
        <v>64.431749823061708</v>
      </c>
      <c r="F110" s="7">
        <v>75.251278654260631</v>
      </c>
      <c r="G110" s="7">
        <v>173.9116570408153</v>
      </c>
      <c r="H110" s="7">
        <v>67.479381175248719</v>
      </c>
    </row>
    <row r="111" spans="1:8" x14ac:dyDescent="0.25">
      <c r="A111" s="21"/>
      <c r="B111" s="5">
        <f>DATE(YEAR(siječanj!B111),MONTH(siječanj!B111)+11,DAY(siječanj!B111))</f>
        <v>45993</v>
      </c>
      <c r="C111" s="8">
        <v>1.125</v>
      </c>
      <c r="D111">
        <v>1.0473001487706948</v>
      </c>
      <c r="E111" s="6">
        <v>63.987246469119</v>
      </c>
      <c r="F111" s="7">
        <v>75.263902285877577</v>
      </c>
      <c r="G111" s="7">
        <v>173.88235268107857</v>
      </c>
      <c r="H111" s="7">
        <v>67.013852746535449</v>
      </c>
    </row>
    <row r="112" spans="1:8" x14ac:dyDescent="0.25">
      <c r="A112" s="21"/>
      <c r="B112" s="5">
        <f>DATE(YEAR(siječanj!B112),MONTH(siječanj!B112)+11,DAY(siječanj!B112))</f>
        <v>45993</v>
      </c>
      <c r="C112" s="8">
        <v>1.1354166666666701</v>
      </c>
      <c r="D112">
        <v>1.0473001487706948</v>
      </c>
      <c r="E112" s="6">
        <v>63.050931641769068</v>
      </c>
      <c r="F112" s="7">
        <v>75.367937816594633</v>
      </c>
      <c r="G112" s="7">
        <v>174.36558456988499</v>
      </c>
      <c r="H112" s="7">
        <v>66.033250088555647</v>
      </c>
    </row>
    <row r="113" spans="1:8" x14ac:dyDescent="0.25">
      <c r="A113" s="21"/>
      <c r="B113" s="5">
        <f>DATE(YEAR(siječanj!B113),MONTH(siječanj!B113)+11,DAY(siječanj!B113))</f>
        <v>45993</v>
      </c>
      <c r="C113" s="8">
        <v>1.1458333333333299</v>
      </c>
      <c r="D113">
        <v>1.0473001487706948</v>
      </c>
      <c r="E113" s="6">
        <v>62.725033904837638</v>
      </c>
      <c r="F113" s="7">
        <v>75.355908137593403</v>
      </c>
      <c r="G113" s="7">
        <v>175.12044255156266</v>
      </c>
      <c r="H113" s="7">
        <v>65.69193734018333</v>
      </c>
    </row>
    <row r="114" spans="1:8" x14ac:dyDescent="0.25">
      <c r="A114" s="21"/>
      <c r="B114" s="5">
        <f>DATE(YEAR(siječanj!B114),MONTH(siječanj!B114)+11,DAY(siječanj!B114))</f>
        <v>45993</v>
      </c>
      <c r="C114" s="8">
        <v>1.15625</v>
      </c>
      <c r="D114">
        <v>1.0473001487706948</v>
      </c>
      <c r="E114" s="6">
        <v>62.189352687128917</v>
      </c>
      <c r="F114" s="7">
        <v>75.530221352809761</v>
      </c>
      <c r="G114" s="7">
        <v>176.37593920031236</v>
      </c>
      <c r="H114" s="7">
        <v>65.130918321183316</v>
      </c>
    </row>
    <row r="115" spans="1:8" x14ac:dyDescent="0.25">
      <c r="A115" s="21"/>
      <c r="B115" s="5">
        <f>DATE(YEAR(siječanj!B115),MONTH(siječanj!B115)+11,DAY(siječanj!B115))</f>
        <v>45993</v>
      </c>
      <c r="C115" s="8">
        <v>1.1666666666666701</v>
      </c>
      <c r="D115">
        <v>1.0473001487706948</v>
      </c>
      <c r="E115" s="6">
        <v>61.947114154358921</v>
      </c>
      <c r="F115" s="7">
        <v>75.734431308646037</v>
      </c>
      <c r="G115" s="7">
        <v>178.6123143987214</v>
      </c>
      <c r="H115" s="7">
        <v>64.877221869775312</v>
      </c>
    </row>
    <row r="116" spans="1:8" x14ac:dyDescent="0.25">
      <c r="A116" s="21"/>
      <c r="B116" s="5">
        <f>DATE(YEAR(siječanj!B116),MONTH(siječanj!B116)+11,DAY(siječanj!B116))</f>
        <v>45993</v>
      </c>
      <c r="C116" s="8">
        <v>1.1770833333333299</v>
      </c>
      <c r="D116">
        <v>1.0473001487706948</v>
      </c>
      <c r="E116" s="6">
        <v>62.985769925196074</v>
      </c>
      <c r="F116" s="7">
        <v>75.996446965876316</v>
      </c>
      <c r="G116" s="7">
        <v>179.91600439986692</v>
      </c>
      <c r="H116" s="7">
        <v>65.965006213094597</v>
      </c>
    </row>
    <row r="117" spans="1:8" x14ac:dyDescent="0.25">
      <c r="A117" s="21"/>
      <c r="B117" s="5">
        <f>DATE(YEAR(siječanj!B117),MONTH(siječanj!B117)+11,DAY(siječanj!B117))</f>
        <v>45993</v>
      </c>
      <c r="C117" s="8">
        <v>1.1875</v>
      </c>
      <c r="D117">
        <v>1.0473001487706948</v>
      </c>
      <c r="E117" s="6">
        <v>62.925988161233413</v>
      </c>
      <c r="F117" s="7">
        <v>76.53392650499346</v>
      </c>
      <c r="G117" s="7">
        <v>185.06546617409504</v>
      </c>
      <c r="H117" s="7">
        <v>65.902396762802738</v>
      </c>
    </row>
    <row r="118" spans="1:8" x14ac:dyDescent="0.25">
      <c r="A118" s="21"/>
      <c r="B118" s="5">
        <f>DATE(YEAR(siječanj!B118),MONTH(siječanj!B118)+11,DAY(siječanj!B118))</f>
        <v>45993</v>
      </c>
      <c r="C118" s="8">
        <v>1.1979166666666701</v>
      </c>
      <c r="D118">
        <v>1.0473001487706948</v>
      </c>
      <c r="E118" s="6">
        <v>64.750101163567891</v>
      </c>
      <c r="F118" s="7">
        <v>77.712347315604063</v>
      </c>
      <c r="G118" s="7">
        <v>186.56581258400158</v>
      </c>
      <c r="H118" s="7">
        <v>67.812790581522194</v>
      </c>
    </row>
    <row r="119" spans="1:8" x14ac:dyDescent="0.25">
      <c r="A119" s="21"/>
      <c r="B119" s="5">
        <f>DATE(YEAR(siječanj!B119),MONTH(siječanj!B119)+11,DAY(siječanj!B119))</f>
        <v>45993</v>
      </c>
      <c r="C119" s="8">
        <v>1.2083333333333299</v>
      </c>
      <c r="D119">
        <v>1.0473001487706948</v>
      </c>
      <c r="E119" s="6">
        <v>66.072928587032919</v>
      </c>
      <c r="F119" s="7">
        <v>79.341858521032933</v>
      </c>
      <c r="G119" s="7">
        <v>191.13122044271236</v>
      </c>
      <c r="H119" s="7">
        <v>69.198187938915069</v>
      </c>
    </row>
    <row r="120" spans="1:8" x14ac:dyDescent="0.25">
      <c r="A120" s="21"/>
      <c r="B120" s="5">
        <f>DATE(YEAR(siječanj!B120),MONTH(siječanj!B120)+11,DAY(siječanj!B120))</f>
        <v>45993</v>
      </c>
      <c r="C120" s="8">
        <v>1.21875</v>
      </c>
      <c r="D120">
        <v>1.0473001487706948</v>
      </c>
      <c r="E120" s="6">
        <v>69.165011525140415</v>
      </c>
      <c r="F120" s="7">
        <v>80.861111322474443</v>
      </c>
      <c r="G120" s="7">
        <v>191.95551394687277</v>
      </c>
      <c r="H120" s="7">
        <v>72.436526860006381</v>
      </c>
    </row>
    <row r="121" spans="1:8" x14ac:dyDescent="0.25">
      <c r="A121" s="21"/>
      <c r="B121" s="5">
        <f>DATE(YEAR(siječanj!B121),MONTH(siječanj!B121)+11,DAY(siječanj!B121))</f>
        <v>45993</v>
      </c>
      <c r="C121" s="8">
        <v>1.2291666666666701</v>
      </c>
      <c r="D121">
        <v>1.0473001487706948</v>
      </c>
      <c r="E121" s="6">
        <v>72.404518636941191</v>
      </c>
      <c r="F121" s="7">
        <v>83.358086143401863</v>
      </c>
      <c r="G121" s="7">
        <v>192.16764177875598</v>
      </c>
      <c r="H121" s="7">
        <v>75.829263140139048</v>
      </c>
    </row>
    <row r="122" spans="1:8" x14ac:dyDescent="0.25">
      <c r="A122" s="21"/>
      <c r="B122" s="5">
        <f>DATE(YEAR(siječanj!B122),MONTH(siječanj!B122)+11,DAY(siječanj!B122))</f>
        <v>45993</v>
      </c>
      <c r="C122" s="8">
        <v>1.2395833333333299</v>
      </c>
      <c r="D122">
        <v>1.0473001487706948</v>
      </c>
      <c r="E122" s="6">
        <v>79.296304301031753</v>
      </c>
      <c r="F122" s="7">
        <v>87.293415508212064</v>
      </c>
      <c r="G122" s="7">
        <v>191.82047103650962</v>
      </c>
      <c r="H122" s="7">
        <v>83.047031291436838</v>
      </c>
    </row>
    <row r="123" spans="1:8" x14ac:dyDescent="0.25">
      <c r="A123" s="21"/>
      <c r="B123" s="5">
        <f>DATE(YEAR(siječanj!B123),MONTH(siječanj!B123)+11,DAY(siječanj!B123))</f>
        <v>45993</v>
      </c>
      <c r="C123" s="8">
        <v>1.25</v>
      </c>
      <c r="D123">
        <v>1.0473001487706948</v>
      </c>
      <c r="E123" s="6">
        <v>84.447968018196647</v>
      </c>
      <c r="F123" s="7">
        <v>93.208506451028057</v>
      </c>
      <c r="G123" s="7">
        <v>189.80153992151779</v>
      </c>
      <c r="H123" s="7">
        <v>88.442369468840226</v>
      </c>
    </row>
    <row r="124" spans="1:8" x14ac:dyDescent="0.25">
      <c r="A124" s="21"/>
      <c r="B124" s="5">
        <f>DATE(YEAR(siječanj!B124),MONTH(siječanj!B124)+11,DAY(siječanj!B124))</f>
        <v>45993</v>
      </c>
      <c r="C124" s="8">
        <v>1.2604166666666701</v>
      </c>
      <c r="D124">
        <v>1.0473001487706948</v>
      </c>
      <c r="E124" s="6">
        <v>91.01465932255465</v>
      </c>
      <c r="F124" s="7">
        <v>97.164266256001255</v>
      </c>
      <c r="G124" s="7">
        <v>185.07789382283659</v>
      </c>
      <c r="H124" s="7">
        <v>95.319666248825584</v>
      </c>
    </row>
    <row r="125" spans="1:8" x14ac:dyDescent="0.25">
      <c r="A125" s="21"/>
      <c r="B125" s="5">
        <f>DATE(YEAR(siječanj!B125),MONTH(siječanj!B125)+11,DAY(siječanj!B125))</f>
        <v>45993</v>
      </c>
      <c r="C125" s="8">
        <v>1.2708333333333299</v>
      </c>
      <c r="D125">
        <v>1.0473001487706948</v>
      </c>
      <c r="E125" s="6">
        <v>96.630916767238062</v>
      </c>
      <c r="F125" s="7">
        <v>102.65738723036172</v>
      </c>
      <c r="G125" s="7">
        <v>155.5085355758406</v>
      </c>
      <c r="H125" s="7">
        <v>101.20157350617704</v>
      </c>
    </row>
    <row r="126" spans="1:8" x14ac:dyDescent="0.25">
      <c r="A126" s="21"/>
      <c r="B126" s="5">
        <f>DATE(YEAR(siječanj!B126),MONTH(siječanj!B126)+11,DAY(siječanj!B126))</f>
        <v>45993</v>
      </c>
      <c r="C126" s="8">
        <v>1.28125</v>
      </c>
      <c r="D126">
        <v>1.0473001487706948</v>
      </c>
      <c r="E126" s="6">
        <v>103.0018247510548</v>
      </c>
      <c r="F126" s="7">
        <v>111.02646160935703</v>
      </c>
      <c r="G126" s="7">
        <v>93.951723015078969</v>
      </c>
      <c r="H126" s="7">
        <v>107.87382638543272</v>
      </c>
    </row>
    <row r="127" spans="1:8" x14ac:dyDescent="0.25">
      <c r="A127" s="21"/>
      <c r="B127" s="5">
        <f>DATE(YEAR(siječanj!B127),MONTH(siječanj!B127)+11,DAY(siječanj!B127))</f>
        <v>45993</v>
      </c>
      <c r="C127" s="8">
        <v>1.2916666666666701</v>
      </c>
      <c r="D127">
        <v>1.0473001487706948</v>
      </c>
      <c r="E127" s="6">
        <v>108.59777587120143</v>
      </c>
      <c r="F127" s="7">
        <v>122.02946374029517</v>
      </c>
      <c r="G127" s="7">
        <v>34.346769277921453</v>
      </c>
      <c r="H127" s="7">
        <v>113.73446682607583</v>
      </c>
    </row>
    <row r="128" spans="1:8" x14ac:dyDescent="0.25">
      <c r="A128" s="21"/>
      <c r="B128" s="5">
        <f>DATE(YEAR(siječanj!B128),MONTH(siječanj!B128)+11,DAY(siječanj!B128))</f>
        <v>45993</v>
      </c>
      <c r="C128" s="8">
        <v>1.3020833333333299</v>
      </c>
      <c r="D128">
        <v>1.0473001487706948</v>
      </c>
      <c r="E128" s="6">
        <v>110.28075996753526</v>
      </c>
      <c r="F128" s="7">
        <v>126.53891776793938</v>
      </c>
      <c r="G128" s="7">
        <v>12.705051522615594</v>
      </c>
      <c r="H128" s="7">
        <v>115.49705632054496</v>
      </c>
    </row>
    <row r="129" spans="1:8" x14ac:dyDescent="0.25">
      <c r="A129" s="21"/>
      <c r="B129" s="5">
        <f>DATE(YEAR(siječanj!B129),MONTH(siječanj!B129)+11,DAY(siječanj!B129))</f>
        <v>45993</v>
      </c>
      <c r="C129" s="8">
        <v>1.3125</v>
      </c>
      <c r="D129">
        <v>1.0473001487706948</v>
      </c>
      <c r="E129" s="6">
        <v>113.68869595108669</v>
      </c>
      <c r="F129" s="7">
        <v>131.59455907145448</v>
      </c>
      <c r="G129" s="7">
        <v>4.7084451879106011</v>
      </c>
      <c r="H129" s="7">
        <v>119.06618818311937</v>
      </c>
    </row>
    <row r="130" spans="1:8" x14ac:dyDescent="0.25">
      <c r="A130" s="21"/>
      <c r="B130" s="5">
        <f>DATE(YEAR(siječanj!B130),MONTH(siječanj!B130)+11,DAY(siječanj!B130))</f>
        <v>45993</v>
      </c>
      <c r="C130" s="8">
        <v>1.3229166666666701</v>
      </c>
      <c r="D130">
        <v>1.0473001487706948</v>
      </c>
      <c r="E130" s="6">
        <v>114.14550058499903</v>
      </c>
      <c r="F130" s="7">
        <v>138.83603631062832</v>
      </c>
      <c r="G130" s="7">
        <v>2.6030733363491048</v>
      </c>
      <c r="H130" s="7">
        <v>119.5445997441749</v>
      </c>
    </row>
    <row r="131" spans="1:8" x14ac:dyDescent="0.25">
      <c r="A131" s="21"/>
      <c r="B131" s="5">
        <f>DATE(YEAR(siječanj!B131),MONTH(siječanj!B131)+11,DAY(siječanj!B131))</f>
        <v>45993</v>
      </c>
      <c r="C131" s="8">
        <v>1.3333333333333299</v>
      </c>
      <c r="D131">
        <v>1.0473001487706948</v>
      </c>
      <c r="E131" s="6">
        <v>112.86317684452634</v>
      </c>
      <c r="F131" s="7">
        <v>148.47388293023587</v>
      </c>
      <c r="G131" s="7">
        <v>1.6822907067500108</v>
      </c>
      <c r="H131" s="7">
        <v>118.20162190000566</v>
      </c>
    </row>
    <row r="132" spans="1:8" x14ac:dyDescent="0.25">
      <c r="A132" s="21"/>
      <c r="B132" s="5">
        <f>DATE(YEAR(siječanj!B132),MONTH(siječanj!B132)+11,DAY(siječanj!B132))</f>
        <v>45993</v>
      </c>
      <c r="C132" s="8">
        <v>1.34375</v>
      </c>
      <c r="D132">
        <v>1.0473001487706948</v>
      </c>
      <c r="E132" s="6">
        <v>111.60921301259377</v>
      </c>
      <c r="F132" s="7">
        <v>152.37581762477683</v>
      </c>
      <c r="G132" s="7">
        <v>1.3521522847870433</v>
      </c>
      <c r="H132" s="7">
        <v>116.88834539226961</v>
      </c>
    </row>
    <row r="133" spans="1:8" x14ac:dyDescent="0.25">
      <c r="A133" s="21"/>
      <c r="B133" s="5">
        <f>DATE(YEAR(siječanj!B133),MONTH(siječanj!B133)+11,DAY(siječanj!B133))</f>
        <v>45993</v>
      </c>
      <c r="C133" s="8">
        <v>1.3541666666666701</v>
      </c>
      <c r="D133">
        <v>1.0473001487706948</v>
      </c>
      <c r="E133" s="6">
        <v>112.63658187861739</v>
      </c>
      <c r="F133" s="7">
        <v>154.73972558200344</v>
      </c>
      <c r="G133" s="7">
        <v>1.2949919223617663</v>
      </c>
      <c r="H133" s="7">
        <v>117.96430895849853</v>
      </c>
    </row>
    <row r="134" spans="1:8" x14ac:dyDescent="0.25">
      <c r="A134" s="21"/>
      <c r="B134" s="5">
        <f>DATE(YEAR(siječanj!B134),MONTH(siječanj!B134)+11,DAY(siječanj!B134))</f>
        <v>45993</v>
      </c>
      <c r="C134" s="8">
        <v>1.3645833333333299</v>
      </c>
      <c r="D134">
        <v>1.0473001487706948</v>
      </c>
      <c r="E134" s="6">
        <v>112.80123358975246</v>
      </c>
      <c r="F134" s="7">
        <v>156.93929688478059</v>
      </c>
      <c r="G134" s="7">
        <v>1.1822103452710684</v>
      </c>
      <c r="H134" s="7">
        <v>118.13674872006564</v>
      </c>
    </row>
    <row r="135" spans="1:8" x14ac:dyDescent="0.25">
      <c r="A135" s="21"/>
      <c r="B135" s="5">
        <f>DATE(YEAR(siječanj!B135),MONTH(siječanj!B135)+11,DAY(siječanj!B135))</f>
        <v>45993</v>
      </c>
      <c r="C135" s="8">
        <v>1.375</v>
      </c>
      <c r="D135">
        <v>1.0473001487706948</v>
      </c>
      <c r="E135" s="6">
        <v>114.29560136188749</v>
      </c>
      <c r="F135" s="7">
        <v>159.62131958800617</v>
      </c>
      <c r="G135" s="7">
        <v>1.0874078187987546</v>
      </c>
      <c r="H135" s="7">
        <v>119.7018003101408</v>
      </c>
    </row>
    <row r="136" spans="1:8" x14ac:dyDescent="0.25">
      <c r="A136" s="21"/>
      <c r="B136" s="5">
        <f>DATE(YEAR(siječanj!B136),MONTH(siječanj!B136)+11,DAY(siječanj!B136))</f>
        <v>45993</v>
      </c>
      <c r="C136" s="8">
        <v>1.3854166666666701</v>
      </c>
      <c r="D136">
        <v>1.0473001487706948</v>
      </c>
      <c r="E136" s="6">
        <v>114.47628297417158</v>
      </c>
      <c r="F136" s="7">
        <v>160.93855366361345</v>
      </c>
      <c r="G136" s="7">
        <v>1.1534257233631224</v>
      </c>
      <c r="H136" s="7">
        <v>119.89102818956606</v>
      </c>
    </row>
    <row r="137" spans="1:8" x14ac:dyDescent="0.25">
      <c r="A137" s="21"/>
      <c r="B137" s="5">
        <f>DATE(YEAR(siječanj!B137),MONTH(siječanj!B137)+11,DAY(siječanj!B137))</f>
        <v>45993</v>
      </c>
      <c r="C137" s="8">
        <v>1.3958333333333299</v>
      </c>
      <c r="D137">
        <v>1.0473001487706948</v>
      </c>
      <c r="E137" s="6">
        <v>114.44468281061611</v>
      </c>
      <c r="F137" s="7">
        <v>161.49384296431487</v>
      </c>
      <c r="G137" s="7">
        <v>1.1033059721996716</v>
      </c>
      <c r="H137" s="7">
        <v>119.85793333357323</v>
      </c>
    </row>
    <row r="138" spans="1:8" x14ac:dyDescent="0.25">
      <c r="A138" s="21"/>
      <c r="B138" s="5">
        <f>DATE(YEAR(siječanj!B138),MONTH(siječanj!B138)+11,DAY(siječanj!B138))</f>
        <v>45993</v>
      </c>
      <c r="C138" s="8">
        <v>1.40625</v>
      </c>
      <c r="D138">
        <v>1.0473001487706948</v>
      </c>
      <c r="E138" s="6">
        <v>115.04384568604547</v>
      </c>
      <c r="F138" s="7">
        <v>161.78747644577396</v>
      </c>
      <c r="G138" s="7">
        <v>1.050152567089198</v>
      </c>
      <c r="H138" s="7">
        <v>120.48543670214828</v>
      </c>
    </row>
    <row r="139" spans="1:8" x14ac:dyDescent="0.25">
      <c r="A139" s="21"/>
      <c r="B139" s="5">
        <f>DATE(YEAR(siječanj!B139),MONTH(siječanj!B139)+11,DAY(siječanj!B139))</f>
        <v>45993</v>
      </c>
      <c r="C139" s="8">
        <v>1.4166666666666701</v>
      </c>
      <c r="D139">
        <v>1.0473001487706948</v>
      </c>
      <c r="E139" s="6">
        <v>115.55931072388459</v>
      </c>
      <c r="F139" s="7">
        <v>161.25657955952511</v>
      </c>
      <c r="G139" s="7">
        <v>1.018806241727833</v>
      </c>
      <c r="H139" s="7">
        <v>121.02528331296328</v>
      </c>
    </row>
    <row r="140" spans="1:8" x14ac:dyDescent="0.25">
      <c r="A140" s="21"/>
      <c r="B140" s="5">
        <f>DATE(YEAR(siječanj!B140),MONTH(siječanj!B140)+11,DAY(siječanj!B140))</f>
        <v>45993</v>
      </c>
      <c r="C140" s="8">
        <v>1.4270833333333299</v>
      </c>
      <c r="D140">
        <v>1.0473001487706948</v>
      </c>
      <c r="E140" s="6">
        <v>117.4778329295938</v>
      </c>
      <c r="F140" s="7">
        <v>160.35214775827791</v>
      </c>
      <c r="G140" s="7">
        <v>1.0940108487881841</v>
      </c>
      <c r="H140" s="7">
        <v>123.03455190442241</v>
      </c>
    </row>
    <row r="141" spans="1:8" x14ac:dyDescent="0.25">
      <c r="A141" s="21"/>
      <c r="B141" s="5">
        <f>DATE(YEAR(siječanj!B141),MONTH(siječanj!B141)+11,DAY(siječanj!B141))</f>
        <v>45993</v>
      </c>
      <c r="C141" s="8">
        <v>1.4375</v>
      </c>
      <c r="D141">
        <v>1.0473001487706948</v>
      </c>
      <c r="E141" s="6">
        <v>119.13865431560704</v>
      </c>
      <c r="F141" s="7">
        <v>159.94603016354577</v>
      </c>
      <c r="G141" s="7">
        <v>1.1733804395892793</v>
      </c>
      <c r="H141" s="7">
        <v>124.77393038907563</v>
      </c>
    </row>
    <row r="142" spans="1:8" x14ac:dyDescent="0.25">
      <c r="A142" s="21"/>
      <c r="B142" s="5">
        <f>DATE(YEAR(siječanj!B142),MONTH(siječanj!B142)+11,DAY(siječanj!B142))</f>
        <v>45993</v>
      </c>
      <c r="C142" s="8">
        <v>1.4479166666666701</v>
      </c>
      <c r="D142">
        <v>1.0473001487706948</v>
      </c>
      <c r="E142" s="6">
        <v>120.06907011555971</v>
      </c>
      <c r="F142" s="7">
        <v>159.55663682172937</v>
      </c>
      <c r="G142" s="7">
        <v>1.1453058668839966</v>
      </c>
      <c r="H142" s="7">
        <v>125.74835499478466</v>
      </c>
    </row>
    <row r="143" spans="1:8" x14ac:dyDescent="0.25">
      <c r="A143" s="21"/>
      <c r="B143" s="5">
        <f>DATE(YEAR(siječanj!B143),MONTH(siječanj!B143)+11,DAY(siječanj!B143))</f>
        <v>45993</v>
      </c>
      <c r="C143" s="8">
        <v>1.4583333333333299</v>
      </c>
      <c r="D143">
        <v>1.0473001487706948</v>
      </c>
      <c r="E143" s="6">
        <v>120.2113917048494</v>
      </c>
      <c r="F143" s="7">
        <v>159.40442562531288</v>
      </c>
      <c r="G143" s="7">
        <v>1.0753355676796024</v>
      </c>
      <c r="H143" s="7">
        <v>125.89740841642104</v>
      </c>
    </row>
    <row r="144" spans="1:8" x14ac:dyDescent="0.25">
      <c r="A144" s="21"/>
      <c r="B144" s="5">
        <f>DATE(YEAR(siječanj!B144),MONTH(siječanj!B144)+11,DAY(siječanj!B144))</f>
        <v>45993</v>
      </c>
      <c r="C144" s="8">
        <v>1.46875</v>
      </c>
      <c r="D144">
        <v>1.0473001487706948</v>
      </c>
      <c r="E144" s="6">
        <v>119.47628769948649</v>
      </c>
      <c r="F144" s="7">
        <v>158.94257965979978</v>
      </c>
      <c r="G144" s="7">
        <v>1.1383074200641339</v>
      </c>
      <c r="H144" s="7">
        <v>125.12753388224253</v>
      </c>
    </row>
    <row r="145" spans="1:8" x14ac:dyDescent="0.25">
      <c r="A145" s="21"/>
      <c r="B145" s="5">
        <f>DATE(YEAR(siječanj!B145),MONTH(siječanj!B145)+11,DAY(siječanj!B145))</f>
        <v>45993</v>
      </c>
      <c r="C145" s="8">
        <v>1.4791666666666701</v>
      </c>
      <c r="D145">
        <v>1.0473001487706948</v>
      </c>
      <c r="E145" s="6">
        <v>120.218736018724</v>
      </c>
      <c r="F145" s="7">
        <v>158.40936508058221</v>
      </c>
      <c r="G145" s="7">
        <v>1.1923558260530582</v>
      </c>
      <c r="H145" s="7">
        <v>125.90510011743453</v>
      </c>
    </row>
    <row r="146" spans="1:8" x14ac:dyDescent="0.25">
      <c r="A146" s="21"/>
      <c r="B146" s="5">
        <f>DATE(YEAR(siječanj!B146),MONTH(siječanj!B146)+11,DAY(siječanj!B146))</f>
        <v>45993</v>
      </c>
      <c r="C146" s="8">
        <v>1.4895833333333299</v>
      </c>
      <c r="D146">
        <v>1.0473001487706948</v>
      </c>
      <c r="E146" s="6">
        <v>120.86202025104241</v>
      </c>
      <c r="F146" s="7">
        <v>158.03320222718418</v>
      </c>
      <c r="G146" s="7">
        <v>1.2136523362599527</v>
      </c>
      <c r="H146" s="7">
        <v>126.57881178964344</v>
      </c>
    </row>
    <row r="147" spans="1:8" x14ac:dyDescent="0.25">
      <c r="A147" s="21"/>
      <c r="B147" s="5">
        <f>DATE(YEAR(siječanj!B147),MONTH(siječanj!B147)+11,DAY(siječanj!B147))</f>
        <v>45993</v>
      </c>
      <c r="C147" s="8">
        <v>1.5</v>
      </c>
      <c r="D147">
        <v>1.0473001487706948</v>
      </c>
      <c r="E147" s="6">
        <v>121.52158401589594</v>
      </c>
      <c r="F147" s="7">
        <v>157.44354633552084</v>
      </c>
      <c r="G147" s="7">
        <v>1.0853726285137166</v>
      </c>
      <c r="H147" s="7">
        <v>127.2695730186983</v>
      </c>
    </row>
    <row r="148" spans="1:8" x14ac:dyDescent="0.25">
      <c r="A148" s="21"/>
      <c r="B148" s="5">
        <f>DATE(YEAR(siječanj!B148),MONTH(siječanj!B148)+11,DAY(siječanj!B148))</f>
        <v>45993</v>
      </c>
      <c r="C148" s="8">
        <v>1.5104166666666701</v>
      </c>
      <c r="D148">
        <v>1.0473001487706948</v>
      </c>
      <c r="E148" s="6">
        <v>121.92038699537257</v>
      </c>
      <c r="F148" s="7">
        <v>156.69783163966039</v>
      </c>
      <c r="G148" s="7">
        <v>1.0354973537033181</v>
      </c>
      <c r="H148" s="7">
        <v>127.68723943843437</v>
      </c>
    </row>
    <row r="149" spans="1:8" x14ac:dyDescent="0.25">
      <c r="A149" s="21"/>
      <c r="B149" s="5">
        <f>DATE(YEAR(siječanj!B149),MONTH(siječanj!B149)+11,DAY(siječanj!B149))</f>
        <v>45993</v>
      </c>
      <c r="C149" s="8">
        <v>1.5208333333333299</v>
      </c>
      <c r="D149">
        <v>1.0473001487706948</v>
      </c>
      <c r="E149" s="6">
        <v>121.12498017005861</v>
      </c>
      <c r="F149" s="7">
        <v>156.02644495636136</v>
      </c>
      <c r="G149" s="7">
        <v>1.0261168408863113</v>
      </c>
      <c r="H149" s="7">
        <v>126.85420975194984</v>
      </c>
    </row>
    <row r="150" spans="1:8" x14ac:dyDescent="0.25">
      <c r="A150" s="21"/>
      <c r="B150" s="5">
        <f>DATE(YEAR(siječanj!B150),MONTH(siječanj!B150)+11,DAY(siječanj!B150))</f>
        <v>45993</v>
      </c>
      <c r="C150" s="8">
        <v>1.53125</v>
      </c>
      <c r="D150">
        <v>1.0473001487706948</v>
      </c>
      <c r="E150" s="6">
        <v>119.28057173979546</v>
      </c>
      <c r="F150" s="7">
        <v>155.56813207126592</v>
      </c>
      <c r="G150" s="7">
        <v>0.9673585143284803</v>
      </c>
      <c r="H150" s="7">
        <v>124.92256052854133</v>
      </c>
    </row>
    <row r="151" spans="1:8" x14ac:dyDescent="0.25">
      <c r="A151" s="21"/>
      <c r="B151" s="5">
        <f>DATE(YEAR(siječanj!B151),MONTH(siječanj!B151)+11,DAY(siječanj!B151))</f>
        <v>45993</v>
      </c>
      <c r="C151" s="8">
        <v>1.5416666666666701</v>
      </c>
      <c r="D151">
        <v>1.0473001487706948</v>
      </c>
      <c r="E151" s="6">
        <v>116.79178248219651</v>
      </c>
      <c r="F151" s="7">
        <v>154.87819391792058</v>
      </c>
      <c r="G151" s="7">
        <v>1.013835189972252</v>
      </c>
      <c r="H151" s="7">
        <v>122.31605116879904</v>
      </c>
    </row>
    <row r="152" spans="1:8" x14ac:dyDescent="0.25">
      <c r="A152" s="21"/>
      <c r="B152" s="5">
        <f>DATE(YEAR(siječanj!B152),MONTH(siječanj!B152)+11,DAY(siječanj!B152))</f>
        <v>45993</v>
      </c>
      <c r="C152" s="8">
        <v>1.5520833333333299</v>
      </c>
      <c r="D152">
        <v>1.0473001487706948</v>
      </c>
      <c r="E152" s="6">
        <v>114.30667330634076</v>
      </c>
      <c r="F152" s="7">
        <v>153.84821674860945</v>
      </c>
      <c r="G152" s="7">
        <v>1.0873252626115044</v>
      </c>
      <c r="H152" s="7">
        <v>119.71339595921388</v>
      </c>
    </row>
    <row r="153" spans="1:8" x14ac:dyDescent="0.25">
      <c r="A153" s="21"/>
      <c r="B153" s="5">
        <f>DATE(YEAR(siječanj!B153),MONTH(siječanj!B153)+11,DAY(siječanj!B153))</f>
        <v>45993</v>
      </c>
      <c r="C153" s="8">
        <v>1.5625</v>
      </c>
      <c r="D153">
        <v>1.0473001487706948</v>
      </c>
      <c r="E153" s="6">
        <v>115.59127542851181</v>
      </c>
      <c r="F153" s="7">
        <v>153.14621610109373</v>
      </c>
      <c r="G153" s="7">
        <v>1.0660705626942895</v>
      </c>
      <c r="H153" s="7">
        <v>121.05875995287477</v>
      </c>
    </row>
    <row r="154" spans="1:8" x14ac:dyDescent="0.25">
      <c r="A154" s="21"/>
      <c r="B154" s="5">
        <f>DATE(YEAR(siječanj!B154),MONTH(siječanj!B154)+11,DAY(siječanj!B154))</f>
        <v>45993</v>
      </c>
      <c r="C154" s="8">
        <v>1.5729166666666701</v>
      </c>
      <c r="D154">
        <v>1.0473001487706948</v>
      </c>
      <c r="E154" s="6">
        <v>116.41372070098082</v>
      </c>
      <c r="F154" s="7">
        <v>152.18562471905778</v>
      </c>
      <c r="G154" s="7">
        <v>1.0443021039290499</v>
      </c>
      <c r="H154" s="7">
        <v>121.92010700908732</v>
      </c>
    </row>
    <row r="155" spans="1:8" x14ac:dyDescent="0.25">
      <c r="A155" s="21"/>
      <c r="B155" s="5">
        <f>DATE(YEAR(siječanj!B155),MONTH(siječanj!B155)+11,DAY(siječanj!B155))</f>
        <v>45993</v>
      </c>
      <c r="C155" s="8">
        <v>1.5833333333333299</v>
      </c>
      <c r="D155">
        <v>1.0473001487706948</v>
      </c>
      <c r="E155" s="6">
        <v>116.69685519463559</v>
      </c>
      <c r="F155" s="7">
        <v>150.61356314318871</v>
      </c>
      <c r="G155" s="7">
        <v>1.0539373693211087</v>
      </c>
      <c r="H155" s="7">
        <v>122.21663380641408</v>
      </c>
    </row>
    <row r="156" spans="1:8" x14ac:dyDescent="0.25">
      <c r="A156" s="21"/>
      <c r="B156" s="5">
        <f>DATE(YEAR(siječanj!B156),MONTH(siječanj!B156)+11,DAY(siječanj!B156))</f>
        <v>45993</v>
      </c>
      <c r="C156" s="8">
        <v>1.59375</v>
      </c>
      <c r="D156">
        <v>1.0473001487706948</v>
      </c>
      <c r="E156" s="6">
        <v>118.1261949812973</v>
      </c>
      <c r="F156" s="7">
        <v>149.74958693741124</v>
      </c>
      <c r="G156" s="7">
        <v>1.0395624200538811</v>
      </c>
      <c r="H156" s="7">
        <v>123.71358157762876</v>
      </c>
    </row>
    <row r="157" spans="1:8" x14ac:dyDescent="0.25">
      <c r="A157" s="21"/>
      <c r="B157" s="5">
        <f>DATE(YEAR(siječanj!B157),MONTH(siječanj!B157)+11,DAY(siječanj!B157))</f>
        <v>45993</v>
      </c>
      <c r="C157" s="8">
        <v>1.6041666666666701</v>
      </c>
      <c r="D157">
        <v>1.0473001487706948</v>
      </c>
      <c r="E157" s="6">
        <v>118.40874502051639</v>
      </c>
      <c r="F157" s="7">
        <v>148.76034544084413</v>
      </c>
      <c r="G157" s="7">
        <v>1.1982828219087478</v>
      </c>
      <c r="H157" s="7">
        <v>124.00949627573809</v>
      </c>
    </row>
    <row r="158" spans="1:8" x14ac:dyDescent="0.25">
      <c r="A158" s="21"/>
      <c r="B158" s="5">
        <f>DATE(YEAR(siječanj!B158),MONTH(siječanj!B158)+11,DAY(siječanj!B158))</f>
        <v>45993</v>
      </c>
      <c r="C158" s="8">
        <v>1.6145833333333299</v>
      </c>
      <c r="D158">
        <v>1.0473001487706948</v>
      </c>
      <c r="E158" s="6">
        <v>120.5239311908233</v>
      </c>
      <c r="F158" s="7">
        <v>146.74757225030606</v>
      </c>
      <c r="G158" s="7">
        <v>1.2280255137981333</v>
      </c>
      <c r="H158" s="7">
        <v>126.22473106657823</v>
      </c>
    </row>
    <row r="159" spans="1:8" x14ac:dyDescent="0.25">
      <c r="A159" s="21"/>
      <c r="B159" s="5">
        <f>DATE(YEAR(siječanj!B159),MONTH(siječanj!B159)+11,DAY(siječanj!B159))</f>
        <v>45993</v>
      </c>
      <c r="C159" s="8">
        <v>1.625</v>
      </c>
      <c r="D159">
        <v>1.0473001487706948</v>
      </c>
      <c r="E159" s="6">
        <v>122.28921736830692</v>
      </c>
      <c r="F159" s="7">
        <v>143.06866236911907</v>
      </c>
      <c r="G159" s="7">
        <v>1.4072480497085624</v>
      </c>
      <c r="H159" s="7">
        <v>128.07351554287968</v>
      </c>
    </row>
    <row r="160" spans="1:8" x14ac:dyDescent="0.25">
      <c r="A160" s="21"/>
      <c r="B160" s="5">
        <f>DATE(YEAR(siječanj!B160),MONTH(siječanj!B160)+11,DAY(siječanj!B160))</f>
        <v>45993</v>
      </c>
      <c r="C160" s="8">
        <v>1.6354166666666701</v>
      </c>
      <c r="D160">
        <v>1.0473001487706948</v>
      </c>
      <c r="E160" s="6">
        <v>124.31377942066059</v>
      </c>
      <c r="F160" s="7">
        <v>141.43111526205467</v>
      </c>
      <c r="G160" s="7">
        <v>1.7502261698216501</v>
      </c>
      <c r="H160" s="7">
        <v>130.19383968150518</v>
      </c>
    </row>
    <row r="161" spans="1:8" x14ac:dyDescent="0.25">
      <c r="A161" s="21"/>
      <c r="B161" s="5">
        <f>DATE(YEAR(siječanj!B161),MONTH(siječanj!B161)+11,DAY(siječanj!B161))</f>
        <v>45993</v>
      </c>
      <c r="C161" s="8">
        <v>1.6458333333333299</v>
      </c>
      <c r="D161">
        <v>1.0473001487706948</v>
      </c>
      <c r="E161" s="6">
        <v>126.14824122890928</v>
      </c>
      <c r="F161" s="7">
        <v>140.2970457875019</v>
      </c>
      <c r="G161" s="7">
        <v>2.3424272415404772</v>
      </c>
      <c r="H161" s="7">
        <v>132.11507180619819</v>
      </c>
    </row>
    <row r="162" spans="1:8" x14ac:dyDescent="0.25">
      <c r="A162" s="21"/>
      <c r="B162" s="5">
        <f>DATE(YEAR(siječanj!B162),MONTH(siječanj!B162)+11,DAY(siječanj!B162))</f>
        <v>45993</v>
      </c>
      <c r="C162" s="8">
        <v>1.65625</v>
      </c>
      <c r="D162">
        <v>1.0473001487706948</v>
      </c>
      <c r="E162" s="6">
        <v>129.82776526390847</v>
      </c>
      <c r="F162" s="7">
        <v>139.24133420734756</v>
      </c>
      <c r="G162" s="7">
        <v>5.9040082809076191</v>
      </c>
      <c r="H162" s="7">
        <v>135.96863787545817</v>
      </c>
    </row>
    <row r="163" spans="1:8" x14ac:dyDescent="0.25">
      <c r="A163" s="21"/>
      <c r="B163" s="5">
        <f>DATE(YEAR(siječanj!B163),MONTH(siječanj!B163)+11,DAY(siječanj!B163))</f>
        <v>45993</v>
      </c>
      <c r="C163" s="8">
        <v>1.6666666666666701</v>
      </c>
      <c r="D163">
        <v>1.0473001487706948</v>
      </c>
      <c r="E163" s="6">
        <v>131.32129399721805</v>
      </c>
      <c r="F163" s="7">
        <v>137.07755148619654</v>
      </c>
      <c r="G163" s="7">
        <v>14.817401623672868</v>
      </c>
      <c r="H163" s="7">
        <v>137.53281074004661</v>
      </c>
    </row>
    <row r="164" spans="1:8" x14ac:dyDescent="0.25">
      <c r="A164" s="21"/>
      <c r="B164" s="5">
        <f>DATE(YEAR(siječanj!B164),MONTH(siječanj!B164)+11,DAY(siječanj!B164))</f>
        <v>45993</v>
      </c>
      <c r="C164" s="8">
        <v>1.6770833333333299</v>
      </c>
      <c r="D164">
        <v>1.0473001487706948</v>
      </c>
      <c r="E164" s="6">
        <v>134.09883742646082</v>
      </c>
      <c r="F164" s="7">
        <v>137.48589626942723</v>
      </c>
      <c r="G164" s="7">
        <v>43.999851577878495</v>
      </c>
      <c r="H164" s="7">
        <v>140.44173238670962</v>
      </c>
    </row>
    <row r="165" spans="1:8" x14ac:dyDescent="0.25">
      <c r="A165" s="21"/>
      <c r="B165" s="5">
        <f>DATE(YEAR(siječanj!B165),MONTH(siječanj!B165)+11,DAY(siječanj!B165))</f>
        <v>45993</v>
      </c>
      <c r="C165" s="8">
        <v>1.6875</v>
      </c>
      <c r="D165">
        <v>1.0473001487706948</v>
      </c>
      <c r="E165" s="6">
        <v>139.20120984148286</v>
      </c>
      <c r="F165" s="7">
        <v>138.50333302257565</v>
      </c>
      <c r="G165" s="7">
        <v>116.90741413463384</v>
      </c>
      <c r="H165" s="7">
        <v>145.78544777604571</v>
      </c>
    </row>
    <row r="166" spans="1:8" x14ac:dyDescent="0.25">
      <c r="A166" s="21"/>
      <c r="B166" s="5">
        <f>DATE(YEAR(siječanj!B166),MONTH(siječanj!B166)+11,DAY(siječanj!B166))</f>
        <v>45993</v>
      </c>
      <c r="C166" s="8">
        <v>1.6979166666666701</v>
      </c>
      <c r="D166">
        <v>1.0473001487706948</v>
      </c>
      <c r="E166" s="6">
        <v>144.08477341239993</v>
      </c>
      <c r="F166" s="7">
        <v>139.78557057664551</v>
      </c>
      <c r="G166" s="7">
        <v>176.30270031453455</v>
      </c>
      <c r="H166" s="7">
        <v>150.90000463039829</v>
      </c>
    </row>
    <row r="167" spans="1:8" x14ac:dyDescent="0.25">
      <c r="A167" s="21"/>
      <c r="B167" s="5">
        <f>DATE(YEAR(siječanj!B167),MONTH(siječanj!B167)+11,DAY(siječanj!B167))</f>
        <v>45993</v>
      </c>
      <c r="C167" s="8">
        <v>1.7083333333333299</v>
      </c>
      <c r="D167">
        <v>1.0473001487706948</v>
      </c>
      <c r="E167" s="6">
        <v>148.20969036080496</v>
      </c>
      <c r="F167" s="7">
        <v>139.62236552002275</v>
      </c>
      <c r="G167" s="7">
        <v>193.23670066680791</v>
      </c>
      <c r="H167" s="7">
        <v>155.22003076412963</v>
      </c>
    </row>
    <row r="168" spans="1:8" x14ac:dyDescent="0.25">
      <c r="A168" s="21"/>
      <c r="B168" s="5">
        <f>DATE(YEAR(siječanj!B168),MONTH(siječanj!B168)+11,DAY(siječanj!B168))</f>
        <v>45993</v>
      </c>
      <c r="C168" s="8">
        <v>1.71875</v>
      </c>
      <c r="D168">
        <v>1.0473001487706948</v>
      </c>
      <c r="E168" s="6">
        <v>154.52560118222556</v>
      </c>
      <c r="F168" s="7">
        <v>139.39545144736857</v>
      </c>
      <c r="G168" s="7">
        <v>194.91074290270976</v>
      </c>
      <c r="H168" s="7">
        <v>161.83468510702588</v>
      </c>
    </row>
    <row r="169" spans="1:8" x14ac:dyDescent="0.25">
      <c r="A169" s="21"/>
      <c r="B169" s="5">
        <f>DATE(YEAR(siječanj!B169),MONTH(siječanj!B169)+11,DAY(siječanj!B169))</f>
        <v>45993</v>
      </c>
      <c r="C169" s="8">
        <v>1.7291666666666701</v>
      </c>
      <c r="D169">
        <v>1.0473001487706948</v>
      </c>
      <c r="E169" s="6">
        <v>161.00826279774597</v>
      </c>
      <c r="F169" s="7">
        <v>139.0191143971947</v>
      </c>
      <c r="G169" s="7">
        <v>195.36896902769394</v>
      </c>
      <c r="H169" s="7">
        <v>168.62397758139048</v>
      </c>
    </row>
    <row r="170" spans="1:8" x14ac:dyDescent="0.25">
      <c r="A170" s="21"/>
      <c r="B170" s="5">
        <f>DATE(YEAR(siječanj!B170),MONTH(siječanj!B170)+11,DAY(siječanj!B170))</f>
        <v>45993</v>
      </c>
      <c r="C170" s="8">
        <v>1.7395833333333299</v>
      </c>
      <c r="D170">
        <v>1.0473001487706948</v>
      </c>
      <c r="E170" s="6">
        <v>164.96046058260225</v>
      </c>
      <c r="F170" s="7">
        <v>138.78977285840801</v>
      </c>
      <c r="G170" s="7">
        <v>195.79706617934556</v>
      </c>
      <c r="H170" s="7">
        <v>172.76311490944167</v>
      </c>
    </row>
    <row r="171" spans="1:8" x14ac:dyDescent="0.25">
      <c r="A171" s="21"/>
      <c r="B171" s="5">
        <f>DATE(YEAR(siječanj!B171),MONTH(siječanj!B171)+11,DAY(siječanj!B171))</f>
        <v>45993</v>
      </c>
      <c r="C171" s="8">
        <v>1.75</v>
      </c>
      <c r="D171">
        <v>1.0473001487706948</v>
      </c>
      <c r="E171" s="6">
        <v>167.90607824853126</v>
      </c>
      <c r="F171" s="7">
        <v>138.23205307475848</v>
      </c>
      <c r="G171" s="7">
        <v>196.45472638944423</v>
      </c>
      <c r="H171" s="7">
        <v>175.84806072919071</v>
      </c>
    </row>
    <row r="172" spans="1:8" x14ac:dyDescent="0.25">
      <c r="A172" s="21"/>
      <c r="B172" s="5">
        <f>DATE(YEAR(siječanj!B172),MONTH(siječanj!B172)+11,DAY(siječanj!B172))</f>
        <v>45993</v>
      </c>
      <c r="C172" s="8">
        <v>1.7604166666666701</v>
      </c>
      <c r="D172">
        <v>1.0473001487706948</v>
      </c>
      <c r="E172" s="6">
        <v>169.8796293158602</v>
      </c>
      <c r="F172" s="7">
        <v>137.39799754949308</v>
      </c>
      <c r="G172" s="7">
        <v>196.70262814982993</v>
      </c>
      <c r="H172" s="7">
        <v>177.91496105561086</v>
      </c>
    </row>
    <row r="173" spans="1:8" x14ac:dyDescent="0.25">
      <c r="A173" s="21"/>
      <c r="B173" s="5">
        <f>DATE(YEAR(siječanj!B173),MONTH(siječanj!B173)+11,DAY(siječanj!B173))</f>
        <v>45993</v>
      </c>
      <c r="C173" s="8">
        <v>1.7708333333333299</v>
      </c>
      <c r="D173">
        <v>1.0473001487706948</v>
      </c>
      <c r="E173" s="6">
        <v>172.27470080939986</v>
      </c>
      <c r="F173" s="7">
        <v>136.13938594406196</v>
      </c>
      <c r="G173" s="7">
        <v>196.7376164601929</v>
      </c>
      <c r="H173" s="7">
        <v>180.42331978711141</v>
      </c>
    </row>
    <row r="174" spans="1:8" x14ac:dyDescent="0.25">
      <c r="A174" s="21"/>
      <c r="B174" s="5">
        <f>DATE(YEAR(siječanj!B174),MONTH(siječanj!B174)+11,DAY(siječanj!B174))</f>
        <v>45993</v>
      </c>
      <c r="C174" s="8">
        <v>1.78125</v>
      </c>
      <c r="D174">
        <v>1.0473001487706948</v>
      </c>
      <c r="E174" s="6">
        <v>175.59398694226965</v>
      </c>
      <c r="F174" s="7">
        <v>134.63343583998173</v>
      </c>
      <c r="G174" s="7">
        <v>196.92869303522852</v>
      </c>
      <c r="H174" s="7">
        <v>183.89960864787844</v>
      </c>
    </row>
    <row r="175" spans="1:8" x14ac:dyDescent="0.25">
      <c r="A175" s="21"/>
      <c r="B175" s="5">
        <f>DATE(YEAR(siječanj!B175),MONTH(siječanj!B175)+11,DAY(siječanj!B175))</f>
        <v>45993</v>
      </c>
      <c r="C175" s="8">
        <v>1.7916666666666701</v>
      </c>
      <c r="D175">
        <v>1.0473001487706948</v>
      </c>
      <c r="E175" s="6">
        <v>175.61565930522477</v>
      </c>
      <c r="F175" s="7">
        <v>132.03197895095954</v>
      </c>
      <c r="G175" s="7">
        <v>197.17821818710667</v>
      </c>
      <c r="H175" s="7">
        <v>183.92230611682555</v>
      </c>
    </row>
    <row r="176" spans="1:8" x14ac:dyDescent="0.25">
      <c r="A176" s="21"/>
      <c r="B176" s="5">
        <f>DATE(YEAR(siječanj!B176),MONTH(siječanj!B176)+11,DAY(siječanj!B176))</f>
        <v>45993</v>
      </c>
      <c r="C176" s="8">
        <v>1.8020833333333299</v>
      </c>
      <c r="D176">
        <v>1.0473001487706948</v>
      </c>
      <c r="E176" s="6">
        <v>175.02725831621754</v>
      </c>
      <c r="F176" s="7">
        <v>130.06203938517328</v>
      </c>
      <c r="G176" s="7">
        <v>197.16488348276224</v>
      </c>
      <c r="H176" s="7">
        <v>183.30607367350146</v>
      </c>
    </row>
    <row r="177" spans="1:8" x14ac:dyDescent="0.25">
      <c r="A177" s="21"/>
      <c r="B177" s="5">
        <f>DATE(YEAR(siječanj!B177),MONTH(siječanj!B177)+11,DAY(siječanj!B177))</f>
        <v>45993</v>
      </c>
      <c r="C177" s="8">
        <v>1.8125</v>
      </c>
      <c r="D177">
        <v>1.0473001487706948</v>
      </c>
      <c r="E177" s="6">
        <v>175.97079363234977</v>
      </c>
      <c r="F177" s="7">
        <v>127.65751749831253</v>
      </c>
      <c r="G177" s="7">
        <v>196.87545098076978</v>
      </c>
      <c r="H177" s="7">
        <v>184.29423835045714</v>
      </c>
    </row>
    <row r="178" spans="1:8" x14ac:dyDescent="0.25">
      <c r="A178" s="21"/>
      <c r="B178" s="5">
        <f>DATE(YEAR(siječanj!B178),MONTH(siječanj!B178)+11,DAY(siječanj!B178))</f>
        <v>45993</v>
      </c>
      <c r="C178" s="8">
        <v>1.8229166666666701</v>
      </c>
      <c r="D178">
        <v>1.0473001487706948</v>
      </c>
      <c r="E178" s="6">
        <v>176.98068136714261</v>
      </c>
      <c r="F178" s="7">
        <v>124.75344840317685</v>
      </c>
      <c r="G178" s="7">
        <v>196.66354812267326</v>
      </c>
      <c r="H178" s="7">
        <v>185.35189392534738</v>
      </c>
    </row>
    <row r="179" spans="1:8" x14ac:dyDescent="0.25">
      <c r="A179" s="21"/>
      <c r="B179" s="5">
        <f>DATE(YEAR(siječanj!B179),MONTH(siječanj!B179)+11,DAY(siječanj!B179))</f>
        <v>45993</v>
      </c>
      <c r="C179" s="8">
        <v>1.8333333333333299</v>
      </c>
      <c r="D179">
        <v>1.0473001487706948</v>
      </c>
      <c r="E179" s="6">
        <v>179.4597042920615</v>
      </c>
      <c r="F179" s="7">
        <v>118.74129104633124</v>
      </c>
      <c r="G179" s="7">
        <v>196.85237196019119</v>
      </c>
      <c r="H179" s="7">
        <v>187.94817500342091</v>
      </c>
    </row>
    <row r="180" spans="1:8" x14ac:dyDescent="0.25">
      <c r="A180" s="21"/>
      <c r="B180" s="5">
        <f>DATE(YEAR(siječanj!B180),MONTH(siječanj!B180)+11,DAY(siječanj!B180))</f>
        <v>45993</v>
      </c>
      <c r="C180" s="8">
        <v>1.84375</v>
      </c>
      <c r="D180">
        <v>1.0473001487706948</v>
      </c>
      <c r="E180" s="6">
        <v>179.69766640144377</v>
      </c>
      <c r="F180" s="7">
        <v>115.11270719759092</v>
      </c>
      <c r="G180" s="7">
        <v>196.34497740287608</v>
      </c>
      <c r="H180" s="7">
        <v>188.19739275597874</v>
      </c>
    </row>
    <row r="181" spans="1:8" x14ac:dyDescent="0.25">
      <c r="A181" s="21"/>
      <c r="B181" s="5">
        <f>DATE(YEAR(siječanj!B181),MONTH(siječanj!B181)+11,DAY(siječanj!B181))</f>
        <v>45993</v>
      </c>
      <c r="C181" s="8">
        <v>1.8541666666666701</v>
      </c>
      <c r="D181">
        <v>1.0473001487706948</v>
      </c>
      <c r="E181" s="6">
        <v>177.25732049175556</v>
      </c>
      <c r="F181" s="7">
        <v>112.3707761794967</v>
      </c>
      <c r="G181" s="7">
        <v>196.08655683585235</v>
      </c>
      <c r="H181" s="7">
        <v>185.64161812171034</v>
      </c>
    </row>
    <row r="182" spans="1:8" x14ac:dyDescent="0.25">
      <c r="A182" s="21"/>
      <c r="B182" s="5">
        <f>DATE(YEAR(siječanj!B182),MONTH(siječanj!B182)+11,DAY(siječanj!B182))</f>
        <v>45993</v>
      </c>
      <c r="C182" s="8">
        <v>1.8645833333333299</v>
      </c>
      <c r="D182">
        <v>1.0473001487706948</v>
      </c>
      <c r="E182" s="6">
        <v>173.89655889656899</v>
      </c>
      <c r="F182" s="7">
        <v>110.24315787681445</v>
      </c>
      <c r="G182" s="7">
        <v>195.39208133471669</v>
      </c>
      <c r="H182" s="7">
        <v>182.12189200308859</v>
      </c>
    </row>
    <row r="183" spans="1:8" x14ac:dyDescent="0.25">
      <c r="A183" s="21"/>
      <c r="B183" s="5">
        <f>DATE(YEAR(siječanj!B183),MONTH(siječanj!B183)+11,DAY(siječanj!B183))</f>
        <v>45993</v>
      </c>
      <c r="C183" s="8">
        <v>1.875</v>
      </c>
      <c r="D183">
        <v>1.0473001487706948</v>
      </c>
      <c r="E183" s="6">
        <v>172.70773003498948</v>
      </c>
      <c r="F183" s="7">
        <v>107.15792666501362</v>
      </c>
      <c r="G183" s="7">
        <v>194.20860610069769</v>
      </c>
      <c r="H183" s="7">
        <v>180.87683135949348</v>
      </c>
    </row>
    <row r="184" spans="1:8" x14ac:dyDescent="0.25">
      <c r="A184" s="21"/>
      <c r="B184" s="5">
        <f>DATE(YEAR(siječanj!B184),MONTH(siječanj!B184)+11,DAY(siječanj!B184))</f>
        <v>45993</v>
      </c>
      <c r="C184" s="8">
        <v>1.8854166666666701</v>
      </c>
      <c r="D184">
        <v>1.0473001487706948</v>
      </c>
      <c r="E184" s="6">
        <v>179.58466956581339</v>
      </c>
      <c r="F184" s="7">
        <v>104.97327361304805</v>
      </c>
      <c r="G184" s="7">
        <v>193.86748884666528</v>
      </c>
      <c r="H184" s="7">
        <v>188.07905115321242</v>
      </c>
    </row>
    <row r="185" spans="1:8" x14ac:dyDescent="0.25">
      <c r="A185" s="21"/>
      <c r="B185" s="5">
        <f>DATE(YEAR(siječanj!B185),MONTH(siječanj!B185)+11,DAY(siječanj!B185))</f>
        <v>45993</v>
      </c>
      <c r="C185" s="8">
        <v>1.8958333333333299</v>
      </c>
      <c r="D185">
        <v>1.0473001487706948</v>
      </c>
      <c r="E185" s="6">
        <v>185.92986650746457</v>
      </c>
      <c r="F185" s="7">
        <v>103.19517637262004</v>
      </c>
      <c r="G185" s="7">
        <v>193.24588772539141</v>
      </c>
      <c r="H185" s="7">
        <v>194.72437685418305</v>
      </c>
    </row>
    <row r="186" spans="1:8" x14ac:dyDescent="0.25">
      <c r="A186" s="21"/>
      <c r="B186" s="5">
        <f>DATE(YEAR(siječanj!B186),MONTH(siječanj!B186)+11,DAY(siječanj!B186))</f>
        <v>45993</v>
      </c>
      <c r="C186" s="8">
        <v>1.90625</v>
      </c>
      <c r="D186">
        <v>1.0473001487706948</v>
      </c>
      <c r="E186" s="6">
        <v>186.30317340513582</v>
      </c>
      <c r="F186" s="7">
        <v>101.43048663956866</v>
      </c>
      <c r="G186" s="7">
        <v>193.31243922907274</v>
      </c>
      <c r="H186" s="7">
        <v>195.11534122365128</v>
      </c>
    </row>
    <row r="187" spans="1:8" x14ac:dyDescent="0.25">
      <c r="A187" s="21"/>
      <c r="B187" s="5">
        <f>DATE(YEAR(siječanj!B187),MONTH(siječanj!B187)+11,DAY(siječanj!B187))</f>
        <v>45993</v>
      </c>
      <c r="C187" s="8">
        <v>1.9166666666666701</v>
      </c>
      <c r="D187">
        <v>1.0473001487706948</v>
      </c>
      <c r="E187" s="6">
        <v>184.96651818596325</v>
      </c>
      <c r="F187" s="7">
        <v>98.801502475344861</v>
      </c>
      <c r="G187" s="7">
        <v>192.19138875376461</v>
      </c>
      <c r="H187" s="7">
        <v>193.71546201375673</v>
      </c>
    </row>
    <row r="188" spans="1:8" x14ac:dyDescent="0.25">
      <c r="A188" s="21"/>
      <c r="B188" s="5">
        <f>DATE(YEAR(siječanj!B188),MONTH(siječanj!B188)+11,DAY(siječanj!B188))</f>
        <v>45993</v>
      </c>
      <c r="C188" s="8">
        <v>1.9270833333333299</v>
      </c>
      <c r="D188">
        <v>1.0473001487706948</v>
      </c>
      <c r="E188" s="6">
        <v>181.79128125007091</v>
      </c>
      <c r="F188" s="7">
        <v>96.620450810342774</v>
      </c>
      <c r="G188" s="7">
        <v>189.88315479909184</v>
      </c>
      <c r="H188" s="7">
        <v>190.39003589841448</v>
      </c>
    </row>
    <row r="189" spans="1:8" x14ac:dyDescent="0.25">
      <c r="A189" s="21"/>
      <c r="B189" s="5">
        <f>DATE(YEAR(siječanj!B189),MONTH(siječanj!B189)+11,DAY(siječanj!B189))</f>
        <v>45993</v>
      </c>
      <c r="C189" s="8">
        <v>1.9375</v>
      </c>
      <c r="D189">
        <v>1.0473001487706948</v>
      </c>
      <c r="E189" s="6">
        <v>174.43723472320082</v>
      </c>
      <c r="F189" s="7">
        <v>94.620190466164829</v>
      </c>
      <c r="G189" s="7">
        <v>188.66193709174578</v>
      </c>
      <c r="H189" s="7">
        <v>182.68814187675682</v>
      </c>
    </row>
    <row r="190" spans="1:8" x14ac:dyDescent="0.25">
      <c r="A190" s="21"/>
      <c r="B190" s="5">
        <f>DATE(YEAR(siječanj!B190),MONTH(siječanj!B190)+11,DAY(siječanj!B190))</f>
        <v>45993</v>
      </c>
      <c r="C190" s="8">
        <v>1.9479166666666701</v>
      </c>
      <c r="D190">
        <v>1.0473001487706948</v>
      </c>
      <c r="E190" s="6">
        <v>167.64352348521709</v>
      </c>
      <c r="F190" s="7">
        <v>92.421645162934183</v>
      </c>
      <c r="G190" s="7">
        <v>188.22413481284218</v>
      </c>
      <c r="H190" s="7">
        <v>175.57308708651132</v>
      </c>
    </row>
    <row r="191" spans="1:8" x14ac:dyDescent="0.25">
      <c r="A191" s="21"/>
      <c r="B191" s="5">
        <f>DATE(YEAR(siječanj!B191),MONTH(siječanj!B191)+11,DAY(siječanj!B191))</f>
        <v>45993</v>
      </c>
      <c r="C191" s="8">
        <v>1.9583333333333299</v>
      </c>
      <c r="D191">
        <v>1.0473001487706948</v>
      </c>
      <c r="E191" s="6">
        <v>157.88934844803774</v>
      </c>
      <c r="F191" s="7">
        <v>89.653994662368547</v>
      </c>
      <c r="G191" s="7">
        <v>183.67881561346064</v>
      </c>
      <c r="H191" s="7">
        <v>165.35753811893798</v>
      </c>
    </row>
    <row r="192" spans="1:8" x14ac:dyDescent="0.25">
      <c r="A192" s="21"/>
      <c r="B192" s="5">
        <f>DATE(YEAR(siječanj!B192),MONTH(siječanj!B192)+11,DAY(siječanj!B192))</f>
        <v>45993</v>
      </c>
      <c r="C192" s="8">
        <v>1.96875</v>
      </c>
      <c r="D192">
        <v>1.0473001487706948</v>
      </c>
      <c r="E192" s="6">
        <v>147.41573575617352</v>
      </c>
      <c r="F192" s="7">
        <v>87.445397173614268</v>
      </c>
      <c r="G192" s="7">
        <v>183.09822793922842</v>
      </c>
      <c r="H192" s="7">
        <v>154.38852198858194</v>
      </c>
    </row>
    <row r="193" spans="1:8" x14ac:dyDescent="0.25">
      <c r="A193" s="21"/>
      <c r="B193" s="5">
        <f>DATE(YEAR(siječanj!B193),MONTH(siječanj!B193)+11,DAY(siječanj!B193))</f>
        <v>45993</v>
      </c>
      <c r="C193" s="8">
        <v>1.9791666666666701</v>
      </c>
      <c r="D193">
        <v>1.0473001487706948</v>
      </c>
      <c r="E193" s="6">
        <v>136.74587019901801</v>
      </c>
      <c r="F193" s="7">
        <v>85.506414953789715</v>
      </c>
      <c r="G193" s="7">
        <v>181.36058285607663</v>
      </c>
      <c r="H193" s="7">
        <v>143.21397020320967</v>
      </c>
    </row>
    <row r="194" spans="1:8" ht="15.75" thickBot="1" x14ac:dyDescent="0.3">
      <c r="A194" s="21"/>
      <c r="B194" s="5">
        <f>DATE(YEAR(siječanj!B194),MONTH(siječanj!B194)+11,DAY(siječanj!B194))</f>
        <v>45993</v>
      </c>
      <c r="C194" s="8">
        <v>1.9895833333333299</v>
      </c>
      <c r="D194">
        <v>1.0473001487706948</v>
      </c>
      <c r="E194" s="6">
        <v>126.41936171680854</v>
      </c>
      <c r="F194" s="7">
        <v>83.88535796555</v>
      </c>
      <c r="G194" s="7">
        <v>180.87346225908058</v>
      </c>
      <c r="H194" s="7">
        <v>132.39901633350985</v>
      </c>
    </row>
    <row r="195" spans="1:8" x14ac:dyDescent="0.25">
      <c r="A195" s="20">
        <f t="shared" ref="A195" si="0">A99+1</f>
        <v>337</v>
      </c>
      <c r="B195" s="5">
        <f>DATE(YEAR(siječanj!B195),MONTH(siječanj!B195)+11,DAY(siječanj!B195))</f>
        <v>45994</v>
      </c>
      <c r="C195" s="8">
        <v>2</v>
      </c>
      <c r="D195">
        <v>1.0559775579474941</v>
      </c>
      <c r="E195" s="6">
        <v>113.99219026171809</v>
      </c>
      <c r="F195" s="7">
        <v>81.067413615148766</v>
      </c>
      <c r="G195" s="7">
        <v>176.5899488774447</v>
      </c>
      <c r="H195" s="7">
        <v>120.37319469765519</v>
      </c>
    </row>
    <row r="196" spans="1:8" x14ac:dyDescent="0.25">
      <c r="A196" s="21"/>
      <c r="B196" s="5">
        <f>DATE(YEAR(siječanj!B196),MONTH(siječanj!B196)+11,DAY(siječanj!B196))</f>
        <v>45994</v>
      </c>
      <c r="C196" s="8">
        <v>2.0104166666666701</v>
      </c>
      <c r="D196">
        <v>1.0559775579474941</v>
      </c>
      <c r="E196" s="6">
        <v>104.87168864849301</v>
      </c>
      <c r="F196" s="7">
        <v>79.811988993256236</v>
      </c>
      <c r="G196" s="7">
        <v>174.45930255337018</v>
      </c>
      <c r="H196" s="7">
        <v>110.74214967686559</v>
      </c>
    </row>
    <row r="197" spans="1:8" x14ac:dyDescent="0.25">
      <c r="A197" s="21"/>
      <c r="B197" s="5">
        <f>DATE(YEAR(siječanj!B197),MONTH(siječanj!B197)+11,DAY(siječanj!B197))</f>
        <v>45994</v>
      </c>
      <c r="C197" s="8">
        <v>2.0208333333333299</v>
      </c>
      <c r="D197">
        <v>1.0559775579474941</v>
      </c>
      <c r="E197" s="6">
        <v>97.279575008562375</v>
      </c>
      <c r="F197" s="7">
        <v>78.867682927187516</v>
      </c>
      <c r="G197" s="7">
        <v>173.82752652087257</v>
      </c>
      <c r="H197" s="7">
        <v>102.72504805571178</v>
      </c>
    </row>
    <row r="198" spans="1:8" x14ac:dyDescent="0.25">
      <c r="A198" s="21"/>
      <c r="B198" s="5">
        <f>DATE(YEAR(siječanj!B198),MONTH(siječanj!B198)+11,DAY(siječanj!B198))</f>
        <v>45994</v>
      </c>
      <c r="C198" s="8">
        <v>2.03125</v>
      </c>
      <c r="D198">
        <v>1.0559775579474941</v>
      </c>
      <c r="E198" s="6">
        <v>89.951499061251297</v>
      </c>
      <c r="F198" s="7">
        <v>78.159796277663688</v>
      </c>
      <c r="G198" s="7">
        <v>174.12509659082883</v>
      </c>
      <c r="H198" s="7">
        <v>94.986764312416454</v>
      </c>
    </row>
    <row r="199" spans="1:8" x14ac:dyDescent="0.25">
      <c r="A199" s="21"/>
      <c r="B199" s="5">
        <f>DATE(YEAR(siječanj!B199),MONTH(siječanj!B199)+11,DAY(siječanj!B199))</f>
        <v>45994</v>
      </c>
      <c r="C199" s="8">
        <v>2.0416666666666701</v>
      </c>
      <c r="D199">
        <v>1.0559775579474941</v>
      </c>
      <c r="E199" s="6">
        <v>83.72740504107297</v>
      </c>
      <c r="F199" s="7">
        <v>77.60415736695262</v>
      </c>
      <c r="G199" s="7">
        <v>173.53741522700318</v>
      </c>
      <c r="H199" s="7">
        <v>88.414260708552945</v>
      </c>
    </row>
    <row r="200" spans="1:8" x14ac:dyDescent="0.25">
      <c r="A200" s="21"/>
      <c r="B200" s="5">
        <f>DATE(YEAR(siječanj!B200),MONTH(siječanj!B200)+11,DAY(siječanj!B200))</f>
        <v>45994</v>
      </c>
      <c r="C200" s="8">
        <v>2.0520833333333299</v>
      </c>
      <c r="D200">
        <v>1.0559775579474941</v>
      </c>
      <c r="E200" s="6">
        <v>78.584187185803799</v>
      </c>
      <c r="F200" s="7">
        <v>76.970976805115413</v>
      </c>
      <c r="G200" s="7">
        <v>173.30137524580857</v>
      </c>
      <c r="H200" s="7">
        <v>82.983138077753864</v>
      </c>
    </row>
    <row r="201" spans="1:8" x14ac:dyDescent="0.25">
      <c r="A201" s="21"/>
      <c r="B201" s="5">
        <f>DATE(YEAR(siječanj!B201),MONTH(siječanj!B201)+11,DAY(siječanj!B201))</f>
        <v>45994</v>
      </c>
      <c r="C201" s="8">
        <v>2.0625</v>
      </c>
      <c r="D201">
        <v>1.0559775579474941</v>
      </c>
      <c r="E201" s="6">
        <v>75.081852895485795</v>
      </c>
      <c r="F201" s="7">
        <v>76.69196036002063</v>
      </c>
      <c r="G201" s="7">
        <v>173.65376934718665</v>
      </c>
      <c r="H201" s="7">
        <v>79.284751666748079</v>
      </c>
    </row>
    <row r="202" spans="1:8" x14ac:dyDescent="0.25">
      <c r="A202" s="21"/>
      <c r="B202" s="5">
        <f>DATE(YEAR(siječanj!B202),MONTH(siječanj!B202)+11,DAY(siječanj!B202))</f>
        <v>45994</v>
      </c>
      <c r="C202" s="8">
        <v>2.0729166666666701</v>
      </c>
      <c r="D202">
        <v>1.0559775579474941</v>
      </c>
      <c r="E202" s="6">
        <v>71.574752825015253</v>
      </c>
      <c r="F202" s="7">
        <v>76.501340983613943</v>
      </c>
      <c r="G202" s="7">
        <v>173.73404415509518</v>
      </c>
      <c r="H202" s="7">
        <v>75.581332698855121</v>
      </c>
    </row>
    <row r="203" spans="1:8" x14ac:dyDescent="0.25">
      <c r="A203" s="21"/>
      <c r="B203" s="5">
        <f>DATE(YEAR(siječanj!B203),MONTH(siječanj!B203)+11,DAY(siječanj!B203))</f>
        <v>45994</v>
      </c>
      <c r="C203" s="8">
        <v>2.0833333333333299</v>
      </c>
      <c r="D203">
        <v>1.0559775579474941</v>
      </c>
      <c r="E203" s="6">
        <v>69.181836878682418</v>
      </c>
      <c r="F203" s="7">
        <v>76.010276253278846</v>
      </c>
      <c r="G203" s="7">
        <v>173.48197462226139</v>
      </c>
      <c r="H203" s="7">
        <v>73.054467161472957</v>
      </c>
    </row>
    <row r="204" spans="1:8" x14ac:dyDescent="0.25">
      <c r="A204" s="21"/>
      <c r="B204" s="5">
        <f>DATE(YEAR(siječanj!B204),MONTH(siječanj!B204)+11,DAY(siječanj!B204))</f>
        <v>45994</v>
      </c>
      <c r="C204" s="8">
        <v>2.09375</v>
      </c>
      <c r="D204">
        <v>1.0559775579474941</v>
      </c>
      <c r="E204" s="6">
        <v>67.001854523474989</v>
      </c>
      <c r="F204" s="7">
        <v>75.96119599053452</v>
      </c>
      <c r="G204" s="7">
        <v>173.68623601587987</v>
      </c>
      <c r="H204" s="7">
        <v>70.752454717652384</v>
      </c>
    </row>
    <row r="205" spans="1:8" x14ac:dyDescent="0.25">
      <c r="A205" s="21"/>
      <c r="B205" s="5">
        <f>DATE(YEAR(siječanj!B205),MONTH(siječanj!B205)+11,DAY(siječanj!B205))</f>
        <v>45994</v>
      </c>
      <c r="C205" s="8">
        <v>2.1041666666666701</v>
      </c>
      <c r="D205">
        <v>1.0559775579474941</v>
      </c>
      <c r="E205" s="6">
        <v>65.953797951630293</v>
      </c>
      <c r="F205" s="7">
        <v>75.562786184672788</v>
      </c>
      <c r="G205" s="7">
        <v>173.67433669267623</v>
      </c>
      <c r="H205" s="7">
        <v>69.645730498324994</v>
      </c>
    </row>
    <row r="206" spans="1:8" x14ac:dyDescent="0.25">
      <c r="A206" s="21"/>
      <c r="B206" s="5">
        <f>DATE(YEAR(siječanj!B206),MONTH(siječanj!B206)+11,DAY(siječanj!B206))</f>
        <v>45994</v>
      </c>
      <c r="C206" s="8">
        <v>2.1145833333333299</v>
      </c>
      <c r="D206">
        <v>1.0559775579474941</v>
      </c>
      <c r="E206" s="6">
        <v>64.431749823061708</v>
      </c>
      <c r="F206" s="7">
        <v>75.251278654260631</v>
      </c>
      <c r="G206" s="7">
        <v>173.9116570408153</v>
      </c>
      <c r="H206" s="7">
        <v>68.038481832440596</v>
      </c>
    </row>
    <row r="207" spans="1:8" x14ac:dyDescent="0.25">
      <c r="A207" s="21"/>
      <c r="B207" s="5">
        <f>DATE(YEAR(siječanj!B207),MONTH(siječanj!B207)+11,DAY(siječanj!B207))</f>
        <v>45994</v>
      </c>
      <c r="C207" s="8">
        <v>2.125</v>
      </c>
      <c r="D207">
        <v>1.0559775579474941</v>
      </c>
      <c r="E207" s="6">
        <v>63.987246469119</v>
      </c>
      <c r="F207" s="7">
        <v>75.263902285877577</v>
      </c>
      <c r="G207" s="7">
        <v>173.88235268107857</v>
      </c>
      <c r="H207" s="7">
        <v>67.569096266244699</v>
      </c>
    </row>
    <row r="208" spans="1:8" x14ac:dyDescent="0.25">
      <c r="A208" s="21"/>
      <c r="B208" s="5">
        <f>DATE(YEAR(siječanj!B208),MONTH(siječanj!B208)+11,DAY(siječanj!B208))</f>
        <v>45994</v>
      </c>
      <c r="C208" s="8">
        <v>2.1354166666666701</v>
      </c>
      <c r="D208">
        <v>1.0559775579474941</v>
      </c>
      <c r="E208" s="6">
        <v>63.050931641769068</v>
      </c>
      <c r="F208" s="7">
        <v>75.367937816594633</v>
      </c>
      <c r="G208" s="7">
        <v>174.36558456988499</v>
      </c>
      <c r="H208" s="7">
        <v>66.580368821389683</v>
      </c>
    </row>
    <row r="209" spans="1:8" x14ac:dyDescent="0.25">
      <c r="A209" s="21"/>
      <c r="B209" s="5">
        <f>DATE(YEAR(siječanj!B209),MONTH(siječanj!B209)+11,DAY(siječanj!B209))</f>
        <v>45994</v>
      </c>
      <c r="C209" s="8">
        <v>2.1458333333333299</v>
      </c>
      <c r="D209">
        <v>1.0559775579474941</v>
      </c>
      <c r="E209" s="6">
        <v>62.725033904837638</v>
      </c>
      <c r="F209" s="7">
        <v>75.355908137593403</v>
      </c>
      <c r="G209" s="7">
        <v>175.12044255156266</v>
      </c>
      <c r="H209" s="7">
        <v>66.236228125004217</v>
      </c>
    </row>
    <row r="210" spans="1:8" x14ac:dyDescent="0.25">
      <c r="A210" s="21"/>
      <c r="B210" s="5">
        <f>DATE(YEAR(siječanj!B210),MONTH(siječanj!B210)+11,DAY(siječanj!B210))</f>
        <v>45994</v>
      </c>
      <c r="C210" s="8">
        <v>2.15625</v>
      </c>
      <c r="D210">
        <v>1.0559775579474941</v>
      </c>
      <c r="E210" s="6">
        <v>62.189352687128917</v>
      </c>
      <c r="F210" s="7">
        <v>75.530221352809761</v>
      </c>
      <c r="G210" s="7">
        <v>176.37593920031236</v>
      </c>
      <c r="H210" s="7">
        <v>65.670560780889829</v>
      </c>
    </row>
    <row r="211" spans="1:8" x14ac:dyDescent="0.25">
      <c r="A211" s="21"/>
      <c r="B211" s="5">
        <f>DATE(YEAR(siječanj!B211),MONTH(siječanj!B211)+11,DAY(siječanj!B211))</f>
        <v>45994</v>
      </c>
      <c r="C211" s="8">
        <v>2.1666666666666701</v>
      </c>
      <c r="D211">
        <v>1.0559775579474941</v>
      </c>
      <c r="E211" s="6">
        <v>61.947114154358921</v>
      </c>
      <c r="F211" s="7">
        <v>75.734431308646037</v>
      </c>
      <c r="G211" s="7">
        <v>178.6123143987214</v>
      </c>
      <c r="H211" s="7">
        <v>65.414762326614579</v>
      </c>
    </row>
    <row r="212" spans="1:8" x14ac:dyDescent="0.25">
      <c r="A212" s="21"/>
      <c r="B212" s="5">
        <f>DATE(YEAR(siječanj!B212),MONTH(siječanj!B212)+11,DAY(siječanj!B212))</f>
        <v>45994</v>
      </c>
      <c r="C212" s="8">
        <v>2.1770833333333299</v>
      </c>
      <c r="D212">
        <v>1.0559775579474941</v>
      </c>
      <c r="E212" s="6">
        <v>62.985769925196074</v>
      </c>
      <c r="F212" s="7">
        <v>75.996446965876316</v>
      </c>
      <c r="G212" s="7">
        <v>179.91600439986692</v>
      </c>
      <c r="H212" s="7">
        <v>66.511559511051274</v>
      </c>
    </row>
    <row r="213" spans="1:8" x14ac:dyDescent="0.25">
      <c r="A213" s="21"/>
      <c r="B213" s="5">
        <f>DATE(YEAR(siječanj!B213),MONTH(siječanj!B213)+11,DAY(siječanj!B213))</f>
        <v>45994</v>
      </c>
      <c r="C213" s="8">
        <v>2.1875</v>
      </c>
      <c r="D213">
        <v>1.0559775579474941</v>
      </c>
      <c r="E213" s="6">
        <v>62.925988161233413</v>
      </c>
      <c r="F213" s="7">
        <v>76.53392650499346</v>
      </c>
      <c r="G213" s="7">
        <v>185.06546617409504</v>
      </c>
      <c r="H213" s="7">
        <v>66.448431309932189</v>
      </c>
    </row>
    <row r="214" spans="1:8" x14ac:dyDescent="0.25">
      <c r="A214" s="21"/>
      <c r="B214" s="5">
        <f>DATE(YEAR(siječanj!B214),MONTH(siječanj!B214)+11,DAY(siječanj!B214))</f>
        <v>45994</v>
      </c>
      <c r="C214" s="8">
        <v>2.1979166666666701</v>
      </c>
      <c r="D214">
        <v>1.0559775579474941</v>
      </c>
      <c r="E214" s="6">
        <v>64.750101163567891</v>
      </c>
      <c r="F214" s="7">
        <v>77.712347315604063</v>
      </c>
      <c r="G214" s="7">
        <v>186.56581258400158</v>
      </c>
      <c r="H214" s="7">
        <v>68.374653703557627</v>
      </c>
    </row>
    <row r="215" spans="1:8" x14ac:dyDescent="0.25">
      <c r="A215" s="21"/>
      <c r="B215" s="5">
        <f>DATE(YEAR(siječanj!B215),MONTH(siječanj!B215)+11,DAY(siječanj!B215))</f>
        <v>45994</v>
      </c>
      <c r="C215" s="8">
        <v>2.2083333333333299</v>
      </c>
      <c r="D215">
        <v>1.0559775579474941</v>
      </c>
      <c r="E215" s="6">
        <v>66.072928587032919</v>
      </c>
      <c r="F215" s="7">
        <v>79.341858521032933</v>
      </c>
      <c r="G215" s="7">
        <v>191.13122044271236</v>
      </c>
      <c r="H215" s="7">
        <v>69.771529775774198</v>
      </c>
    </row>
    <row r="216" spans="1:8" x14ac:dyDescent="0.25">
      <c r="A216" s="21"/>
      <c r="B216" s="5">
        <f>DATE(YEAR(siječanj!B216),MONTH(siječanj!B216)+11,DAY(siječanj!B216))</f>
        <v>45994</v>
      </c>
      <c r="C216" s="8">
        <v>2.21875</v>
      </c>
      <c r="D216">
        <v>1.0559775579474941</v>
      </c>
      <c r="E216" s="6">
        <v>69.165011525140415</v>
      </c>
      <c r="F216" s="7">
        <v>80.861111322474443</v>
      </c>
      <c r="G216" s="7">
        <v>191.95551394687277</v>
      </c>
      <c r="H216" s="7">
        <v>73.036699965728062</v>
      </c>
    </row>
    <row r="217" spans="1:8" x14ac:dyDescent="0.25">
      <c r="A217" s="21"/>
      <c r="B217" s="5">
        <f>DATE(YEAR(siječanj!B217),MONTH(siječanj!B217)+11,DAY(siječanj!B217))</f>
        <v>45994</v>
      </c>
      <c r="C217" s="8">
        <v>2.2291666666666701</v>
      </c>
      <c r="D217">
        <v>1.0559775579474941</v>
      </c>
      <c r="E217" s="6">
        <v>72.404518636941191</v>
      </c>
      <c r="F217" s="7">
        <v>83.358086143401863</v>
      </c>
      <c r="G217" s="7">
        <v>192.16764177875598</v>
      </c>
      <c r="H217" s="7">
        <v>76.457546774600985</v>
      </c>
    </row>
    <row r="218" spans="1:8" x14ac:dyDescent="0.25">
      <c r="A218" s="21"/>
      <c r="B218" s="5">
        <f>DATE(YEAR(siječanj!B218),MONTH(siječanj!B218)+11,DAY(siječanj!B218))</f>
        <v>45994</v>
      </c>
      <c r="C218" s="8">
        <v>2.2395833333333299</v>
      </c>
      <c r="D218">
        <v>1.0559775579474941</v>
      </c>
      <c r="E218" s="6">
        <v>79.296304301031753</v>
      </c>
      <c r="F218" s="7">
        <v>87.293415508212064</v>
      </c>
      <c r="G218" s="7">
        <v>191.82047103650962</v>
      </c>
      <c r="H218" s="7">
        <v>83.735117770064889</v>
      </c>
    </row>
    <row r="219" spans="1:8" x14ac:dyDescent="0.25">
      <c r="A219" s="21"/>
      <c r="B219" s="5">
        <f>DATE(YEAR(siječanj!B219),MONTH(siječanj!B219)+11,DAY(siječanj!B219))</f>
        <v>45994</v>
      </c>
      <c r="C219" s="8">
        <v>2.25</v>
      </c>
      <c r="D219">
        <v>1.0559775579474941</v>
      </c>
      <c r="E219" s="6">
        <v>84.447968018196647</v>
      </c>
      <c r="F219" s="7">
        <v>93.208506451028057</v>
      </c>
      <c r="G219" s="7">
        <v>189.80153992151779</v>
      </c>
      <c r="H219" s="7">
        <v>89.175159041483383</v>
      </c>
    </row>
    <row r="220" spans="1:8" x14ac:dyDescent="0.25">
      <c r="A220" s="21"/>
      <c r="B220" s="5">
        <f>DATE(YEAR(siječanj!B220),MONTH(siječanj!B220)+11,DAY(siječanj!B220))</f>
        <v>45994</v>
      </c>
      <c r="C220" s="8">
        <v>2.2604166666666701</v>
      </c>
      <c r="D220">
        <v>1.0559775579474941</v>
      </c>
      <c r="E220" s="6">
        <v>91.01465932255465</v>
      </c>
      <c r="F220" s="7">
        <v>97.164266256001255</v>
      </c>
      <c r="G220" s="7">
        <v>185.07789382283659</v>
      </c>
      <c r="H220" s="7">
        <v>96.109437688854385</v>
      </c>
    </row>
    <row r="221" spans="1:8" x14ac:dyDescent="0.25">
      <c r="A221" s="21"/>
      <c r="B221" s="5">
        <f>DATE(YEAR(siječanj!B221),MONTH(siječanj!B221)+11,DAY(siječanj!B221))</f>
        <v>45994</v>
      </c>
      <c r="C221" s="8">
        <v>2.2708333333333299</v>
      </c>
      <c r="D221">
        <v>1.0559775579474941</v>
      </c>
      <c r="E221" s="6">
        <v>96.630916767238062</v>
      </c>
      <c r="F221" s="7">
        <v>102.65738723036172</v>
      </c>
      <c r="G221" s="7">
        <v>155.5085355758406</v>
      </c>
      <c r="H221" s="7">
        <v>102.04007951009561</v>
      </c>
    </row>
    <row r="222" spans="1:8" x14ac:dyDescent="0.25">
      <c r="A222" s="21"/>
      <c r="B222" s="5">
        <f>DATE(YEAR(siječanj!B222),MONTH(siječanj!B222)+11,DAY(siječanj!B222))</f>
        <v>45994</v>
      </c>
      <c r="C222" s="8">
        <v>2.28125</v>
      </c>
      <c r="D222">
        <v>1.0559775579474941</v>
      </c>
      <c r="E222" s="6">
        <v>103.0018247510548</v>
      </c>
      <c r="F222" s="7">
        <v>111.02646160935703</v>
      </c>
      <c r="G222" s="7">
        <v>93.951723015078969</v>
      </c>
      <c r="H222" s="7">
        <v>108.7676153647546</v>
      </c>
    </row>
    <row r="223" spans="1:8" x14ac:dyDescent="0.25">
      <c r="A223" s="21"/>
      <c r="B223" s="5">
        <f>DATE(YEAR(siječanj!B223),MONTH(siječanj!B223)+11,DAY(siječanj!B223))</f>
        <v>45994</v>
      </c>
      <c r="C223" s="8">
        <v>2.2916666666666701</v>
      </c>
      <c r="D223">
        <v>1.0559775579474941</v>
      </c>
      <c r="E223" s="6">
        <v>108.59777587120143</v>
      </c>
      <c r="F223" s="7">
        <v>122.02946374029517</v>
      </c>
      <c r="G223" s="7">
        <v>34.346769277921453</v>
      </c>
      <c r="H223" s="7">
        <v>114.6768141630006</v>
      </c>
    </row>
    <row r="224" spans="1:8" x14ac:dyDescent="0.25">
      <c r="A224" s="21"/>
      <c r="B224" s="5">
        <f>DATE(YEAR(siječanj!B224),MONTH(siječanj!B224)+11,DAY(siječanj!B224))</f>
        <v>45994</v>
      </c>
      <c r="C224" s="8">
        <v>2.3020833333333299</v>
      </c>
      <c r="D224">
        <v>1.0559775579474941</v>
      </c>
      <c r="E224" s="6">
        <v>110.28075996753526</v>
      </c>
      <c r="F224" s="7">
        <v>126.53891776793938</v>
      </c>
      <c r="G224" s="7">
        <v>12.705051522615594</v>
      </c>
      <c r="H224" s="7">
        <v>116.45400759911166</v>
      </c>
    </row>
    <row r="225" spans="1:8" x14ac:dyDescent="0.25">
      <c r="A225" s="21"/>
      <c r="B225" s="5">
        <f>DATE(YEAR(siječanj!B225),MONTH(siječanj!B225)+11,DAY(siječanj!B225))</f>
        <v>45994</v>
      </c>
      <c r="C225" s="8">
        <v>2.3125</v>
      </c>
      <c r="D225">
        <v>1.0559775579474941</v>
      </c>
      <c r="E225" s="6">
        <v>113.68869595108669</v>
      </c>
      <c r="F225" s="7">
        <v>131.59455907145448</v>
      </c>
      <c r="G225" s="7">
        <v>4.7084451879106011</v>
      </c>
      <c r="H225" s="7">
        <v>120.05271151666368</v>
      </c>
    </row>
    <row r="226" spans="1:8" x14ac:dyDescent="0.25">
      <c r="A226" s="21"/>
      <c r="B226" s="5">
        <f>DATE(YEAR(siječanj!B226),MONTH(siječanj!B226)+11,DAY(siječanj!B226))</f>
        <v>45994</v>
      </c>
      <c r="C226" s="8">
        <v>2.3229166666666701</v>
      </c>
      <c r="D226">
        <v>1.0559775579474941</v>
      </c>
      <c r="E226" s="6">
        <v>114.14550058499903</v>
      </c>
      <c r="F226" s="7">
        <v>138.83603631062832</v>
      </c>
      <c r="G226" s="7">
        <v>2.6030733363491048</v>
      </c>
      <c r="H226" s="7">
        <v>120.53508695844154</v>
      </c>
    </row>
    <row r="227" spans="1:8" x14ac:dyDescent="0.25">
      <c r="A227" s="21"/>
      <c r="B227" s="5">
        <f>DATE(YEAR(siječanj!B227),MONTH(siječanj!B227)+11,DAY(siječanj!B227))</f>
        <v>45994</v>
      </c>
      <c r="C227" s="8">
        <v>2.3333333333333299</v>
      </c>
      <c r="D227">
        <v>1.0559775579474941</v>
      </c>
      <c r="E227" s="6">
        <v>112.86317684452634</v>
      </c>
      <c r="F227" s="7">
        <v>148.47388293023587</v>
      </c>
      <c r="G227" s="7">
        <v>1.6822907067500108</v>
      </c>
      <c r="H227" s="7">
        <v>119.18098186647909</v>
      </c>
    </row>
    <row r="228" spans="1:8" x14ac:dyDescent="0.25">
      <c r="A228" s="21"/>
      <c r="B228" s="5">
        <f>DATE(YEAR(siječanj!B228),MONTH(siječanj!B228)+11,DAY(siječanj!B228))</f>
        <v>45994</v>
      </c>
      <c r="C228" s="8">
        <v>2.34375</v>
      </c>
      <c r="D228">
        <v>1.0559775579474941</v>
      </c>
      <c r="E228" s="6">
        <v>111.60921301259377</v>
      </c>
      <c r="F228" s="7">
        <v>152.37581762477683</v>
      </c>
      <c r="G228" s="7">
        <v>1.3521522847870433</v>
      </c>
      <c r="H228" s="7">
        <v>117.85682420148045</v>
      </c>
    </row>
    <row r="229" spans="1:8" x14ac:dyDescent="0.25">
      <c r="A229" s="21"/>
      <c r="B229" s="5">
        <f>DATE(YEAR(siječanj!B229),MONTH(siječanj!B229)+11,DAY(siječanj!B229))</f>
        <v>45994</v>
      </c>
      <c r="C229" s="8">
        <v>2.3541666666666701</v>
      </c>
      <c r="D229">
        <v>1.0559775579474941</v>
      </c>
      <c r="E229" s="6">
        <v>112.63658187861739</v>
      </c>
      <c r="F229" s="7">
        <v>154.73972558200344</v>
      </c>
      <c r="G229" s="7">
        <v>1.2949919223617663</v>
      </c>
      <c r="H229" s="7">
        <v>118.94170266773537</v>
      </c>
    </row>
    <row r="230" spans="1:8" x14ac:dyDescent="0.25">
      <c r="A230" s="21"/>
      <c r="B230" s="5">
        <f>DATE(YEAR(siječanj!B230),MONTH(siječanj!B230)+11,DAY(siječanj!B230))</f>
        <v>45994</v>
      </c>
      <c r="C230" s="8">
        <v>2.3645833333333299</v>
      </c>
      <c r="D230">
        <v>1.0559775579474941</v>
      </c>
      <c r="E230" s="6">
        <v>112.80123358975246</v>
      </c>
      <c r="F230" s="7">
        <v>156.93929688478059</v>
      </c>
      <c r="G230" s="7">
        <v>1.1822103452710684</v>
      </c>
      <c r="H230" s="7">
        <v>119.11557117957165</v>
      </c>
    </row>
    <row r="231" spans="1:8" x14ac:dyDescent="0.25">
      <c r="A231" s="21"/>
      <c r="B231" s="5">
        <f>DATE(YEAR(siječanj!B231),MONTH(siječanj!B231)+11,DAY(siječanj!B231))</f>
        <v>45994</v>
      </c>
      <c r="C231" s="8">
        <v>2.375</v>
      </c>
      <c r="D231">
        <v>1.0559775579474941</v>
      </c>
      <c r="E231" s="6">
        <v>114.29560136188749</v>
      </c>
      <c r="F231" s="7">
        <v>159.62131958800617</v>
      </c>
      <c r="G231" s="7">
        <v>1.0874078187987546</v>
      </c>
      <c r="H231" s="7">
        <v>120.69359001026623</v>
      </c>
    </row>
    <row r="232" spans="1:8" x14ac:dyDescent="0.25">
      <c r="A232" s="21"/>
      <c r="B232" s="5">
        <f>DATE(YEAR(siječanj!B232),MONTH(siječanj!B232)+11,DAY(siječanj!B232))</f>
        <v>45994</v>
      </c>
      <c r="C232" s="8">
        <v>2.3854166666666701</v>
      </c>
      <c r="D232">
        <v>1.0559775579474941</v>
      </c>
      <c r="E232" s="6">
        <v>114.47628297417158</v>
      </c>
      <c r="F232" s="7">
        <v>160.93855366361345</v>
      </c>
      <c r="G232" s="7">
        <v>1.1534257233631224</v>
      </c>
      <c r="H232" s="7">
        <v>120.88438573797201</v>
      </c>
    </row>
    <row r="233" spans="1:8" x14ac:dyDescent="0.25">
      <c r="A233" s="21"/>
      <c r="B233" s="5">
        <f>DATE(YEAR(siječanj!B233),MONTH(siječanj!B233)+11,DAY(siječanj!B233))</f>
        <v>45994</v>
      </c>
      <c r="C233" s="8">
        <v>2.3958333333333299</v>
      </c>
      <c r="D233">
        <v>1.0559775579474941</v>
      </c>
      <c r="E233" s="6">
        <v>114.44468281061611</v>
      </c>
      <c r="F233" s="7">
        <v>161.49384296431487</v>
      </c>
      <c r="G233" s="7">
        <v>1.1033059721996716</v>
      </c>
      <c r="H233" s="7">
        <v>120.85101667442997</v>
      </c>
    </row>
    <row r="234" spans="1:8" x14ac:dyDescent="0.25">
      <c r="A234" s="21"/>
      <c r="B234" s="5">
        <f>DATE(YEAR(siječanj!B234),MONTH(siječanj!B234)+11,DAY(siječanj!B234))</f>
        <v>45994</v>
      </c>
      <c r="C234" s="8">
        <v>2.40625</v>
      </c>
      <c r="D234">
        <v>1.0559775579474941</v>
      </c>
      <c r="E234" s="6">
        <v>115.04384568604547</v>
      </c>
      <c r="F234" s="7">
        <v>161.78747644577396</v>
      </c>
      <c r="G234" s="7">
        <v>1.050152567089198</v>
      </c>
      <c r="H234" s="7">
        <v>121.48371922443866</v>
      </c>
    </row>
    <row r="235" spans="1:8" x14ac:dyDescent="0.25">
      <c r="A235" s="21"/>
      <c r="B235" s="5">
        <f>DATE(YEAR(siječanj!B235),MONTH(siječanj!B235)+11,DAY(siječanj!B235))</f>
        <v>45994</v>
      </c>
      <c r="C235" s="8">
        <v>2.4166666666666701</v>
      </c>
      <c r="D235">
        <v>1.0559775579474941</v>
      </c>
      <c r="E235" s="6">
        <v>115.55931072388459</v>
      </c>
      <c r="F235" s="7">
        <v>161.25657955952511</v>
      </c>
      <c r="G235" s="7">
        <v>1.018806241727833</v>
      </c>
      <c r="H235" s="7">
        <v>122.02803873630333</v>
      </c>
    </row>
    <row r="236" spans="1:8" x14ac:dyDescent="0.25">
      <c r="A236" s="21"/>
      <c r="B236" s="5">
        <f>DATE(YEAR(siječanj!B236),MONTH(siječanj!B236)+11,DAY(siječanj!B236))</f>
        <v>45994</v>
      </c>
      <c r="C236" s="8">
        <v>2.4270833333333299</v>
      </c>
      <c r="D236">
        <v>1.0559775579474941</v>
      </c>
      <c r="E236" s="6">
        <v>117.4778329295938</v>
      </c>
      <c r="F236" s="7">
        <v>160.35214775827791</v>
      </c>
      <c r="G236" s="7">
        <v>1.0940108487881841</v>
      </c>
      <c r="H236" s="7">
        <v>124.05395512995618</v>
      </c>
    </row>
    <row r="237" spans="1:8" x14ac:dyDescent="0.25">
      <c r="A237" s="21"/>
      <c r="B237" s="5">
        <f>DATE(YEAR(siječanj!B237),MONTH(siječanj!B237)+11,DAY(siječanj!B237))</f>
        <v>45994</v>
      </c>
      <c r="C237" s="8">
        <v>2.4375</v>
      </c>
      <c r="D237">
        <v>1.0559775579474941</v>
      </c>
      <c r="E237" s="6">
        <v>119.13865431560704</v>
      </c>
      <c r="F237" s="7">
        <v>159.94603016354577</v>
      </c>
      <c r="G237" s="7">
        <v>1.1733804395892793</v>
      </c>
      <c r="H237" s="7">
        <v>125.80774524134542</v>
      </c>
    </row>
    <row r="238" spans="1:8" x14ac:dyDescent="0.25">
      <c r="A238" s="21"/>
      <c r="B238" s="5">
        <f>DATE(YEAR(siječanj!B238),MONTH(siječanj!B238)+11,DAY(siječanj!B238))</f>
        <v>45994</v>
      </c>
      <c r="C238" s="8">
        <v>2.4479166666666701</v>
      </c>
      <c r="D238">
        <v>1.0559775579474941</v>
      </c>
      <c r="E238" s="6">
        <v>120.06907011555971</v>
      </c>
      <c r="F238" s="7">
        <v>159.55663682172937</v>
      </c>
      <c r="G238" s="7">
        <v>1.1453058668839966</v>
      </c>
      <c r="H238" s="7">
        <v>126.79024344565519</v>
      </c>
    </row>
    <row r="239" spans="1:8" x14ac:dyDescent="0.25">
      <c r="A239" s="21"/>
      <c r="B239" s="5">
        <f>DATE(YEAR(siječanj!B239),MONTH(siječanj!B239)+11,DAY(siječanj!B239))</f>
        <v>45994</v>
      </c>
      <c r="C239" s="8">
        <v>2.4583333333333299</v>
      </c>
      <c r="D239">
        <v>1.0559775579474941</v>
      </c>
      <c r="E239" s="6">
        <v>120.2113917048494</v>
      </c>
      <c r="F239" s="7">
        <v>159.40442562531288</v>
      </c>
      <c r="G239" s="7">
        <v>1.0753355676796024</v>
      </c>
      <c r="H239" s="7">
        <v>126.94053184995653</v>
      </c>
    </row>
    <row r="240" spans="1:8" x14ac:dyDescent="0.25">
      <c r="A240" s="21"/>
      <c r="B240" s="5">
        <f>DATE(YEAR(siječanj!B240),MONTH(siječanj!B240)+11,DAY(siječanj!B240))</f>
        <v>45994</v>
      </c>
      <c r="C240" s="8">
        <v>2.46875</v>
      </c>
      <c r="D240">
        <v>1.0559775579474941</v>
      </c>
      <c r="E240" s="6">
        <v>119.47628769948649</v>
      </c>
      <c r="F240" s="7">
        <v>158.94257965979978</v>
      </c>
      <c r="G240" s="7">
        <v>1.1383074200641339</v>
      </c>
      <c r="H240" s="7">
        <v>126.16427851753598</v>
      </c>
    </row>
    <row r="241" spans="1:8" x14ac:dyDescent="0.25">
      <c r="A241" s="21"/>
      <c r="B241" s="5">
        <f>DATE(YEAR(siječanj!B241),MONTH(siječanj!B241)+11,DAY(siječanj!B241))</f>
        <v>45994</v>
      </c>
      <c r="C241" s="8">
        <v>2.4791666666666701</v>
      </c>
      <c r="D241">
        <v>1.0559775579474941</v>
      </c>
      <c r="E241" s="6">
        <v>120.218736018724</v>
      </c>
      <c r="F241" s="7">
        <v>158.40936508058221</v>
      </c>
      <c r="G241" s="7">
        <v>1.1923558260530582</v>
      </c>
      <c r="H241" s="7">
        <v>126.94828728058663</v>
      </c>
    </row>
    <row r="242" spans="1:8" x14ac:dyDescent="0.25">
      <c r="A242" s="21"/>
      <c r="B242" s="5">
        <f>DATE(YEAR(siječanj!B242),MONTH(siječanj!B242)+11,DAY(siječanj!B242))</f>
        <v>45994</v>
      </c>
      <c r="C242" s="8">
        <v>2.4895833333333299</v>
      </c>
      <c r="D242">
        <v>1.0559775579474941</v>
      </c>
      <c r="E242" s="6">
        <v>120.86202025104241</v>
      </c>
      <c r="F242" s="7">
        <v>158.03320222718418</v>
      </c>
      <c r="G242" s="7">
        <v>1.2136523362599527</v>
      </c>
      <c r="H242" s="7">
        <v>127.62758099329635</v>
      </c>
    </row>
    <row r="243" spans="1:8" x14ac:dyDescent="0.25">
      <c r="A243" s="21"/>
      <c r="B243" s="5">
        <f>DATE(YEAR(siječanj!B243),MONTH(siječanj!B243)+11,DAY(siječanj!B243))</f>
        <v>45994</v>
      </c>
      <c r="C243" s="8">
        <v>2.5</v>
      </c>
      <c r="D243">
        <v>1.0559775579474941</v>
      </c>
      <c r="E243" s="6">
        <v>121.52158401589594</v>
      </c>
      <c r="F243" s="7">
        <v>157.44354633552084</v>
      </c>
      <c r="G243" s="7">
        <v>1.0853726285137166</v>
      </c>
      <c r="H243" s="7">
        <v>128.32406552701704</v>
      </c>
    </row>
    <row r="244" spans="1:8" x14ac:dyDescent="0.25">
      <c r="A244" s="21"/>
      <c r="B244" s="5">
        <f>DATE(YEAR(siječanj!B244),MONTH(siječanj!B244)+11,DAY(siječanj!B244))</f>
        <v>45994</v>
      </c>
      <c r="C244" s="8">
        <v>2.5104166666666701</v>
      </c>
      <c r="D244">
        <v>1.0559775579474941</v>
      </c>
      <c r="E244" s="6">
        <v>121.92038699537257</v>
      </c>
      <c r="F244" s="7">
        <v>156.69783163966039</v>
      </c>
      <c r="G244" s="7">
        <v>1.0354973537033181</v>
      </c>
      <c r="H244" s="7">
        <v>128.74519252338695</v>
      </c>
    </row>
    <row r="245" spans="1:8" x14ac:dyDescent="0.25">
      <c r="A245" s="21"/>
      <c r="B245" s="5">
        <f>DATE(YEAR(siječanj!B245),MONTH(siječanj!B245)+11,DAY(siječanj!B245))</f>
        <v>45994</v>
      </c>
      <c r="C245" s="8">
        <v>2.5208333333333299</v>
      </c>
      <c r="D245">
        <v>1.0559775579474941</v>
      </c>
      <c r="E245" s="6">
        <v>121.12498017005861</v>
      </c>
      <c r="F245" s="7">
        <v>156.02644495636136</v>
      </c>
      <c r="G245" s="7">
        <v>1.0261168408863113</v>
      </c>
      <c r="H245" s="7">
        <v>127.90526076641714</v>
      </c>
    </row>
    <row r="246" spans="1:8" x14ac:dyDescent="0.25">
      <c r="A246" s="21"/>
      <c r="B246" s="5">
        <f>DATE(YEAR(siječanj!B246),MONTH(siječanj!B246)+11,DAY(siječanj!B246))</f>
        <v>45994</v>
      </c>
      <c r="C246" s="8">
        <v>2.53125</v>
      </c>
      <c r="D246">
        <v>1.0559775579474941</v>
      </c>
      <c r="E246" s="6">
        <v>119.28057173979546</v>
      </c>
      <c r="F246" s="7">
        <v>155.56813207126592</v>
      </c>
      <c r="G246" s="7">
        <v>0.9673585143284803</v>
      </c>
      <c r="H246" s="7">
        <v>125.95760685637009</v>
      </c>
    </row>
    <row r="247" spans="1:8" x14ac:dyDescent="0.25">
      <c r="A247" s="21"/>
      <c r="B247" s="5">
        <f>DATE(YEAR(siječanj!B247),MONTH(siječanj!B247)+11,DAY(siječanj!B247))</f>
        <v>45994</v>
      </c>
      <c r="C247" s="8">
        <v>2.5416666666666701</v>
      </c>
      <c r="D247">
        <v>1.0559775579474941</v>
      </c>
      <c r="E247" s="6">
        <v>116.79178248219651</v>
      </c>
      <c r="F247" s="7">
        <v>154.87819391792058</v>
      </c>
      <c r="G247" s="7">
        <v>1.013835189972252</v>
      </c>
      <c r="H247" s="7">
        <v>123.3295012538848</v>
      </c>
    </row>
    <row r="248" spans="1:8" x14ac:dyDescent="0.25">
      <c r="A248" s="21"/>
      <c r="B248" s="5">
        <f>DATE(YEAR(siječanj!B248),MONTH(siječanj!B248)+11,DAY(siječanj!B248))</f>
        <v>45994</v>
      </c>
      <c r="C248" s="8">
        <v>2.5520833333333299</v>
      </c>
      <c r="D248">
        <v>1.0559775579474941</v>
      </c>
      <c r="E248" s="6">
        <v>114.30667330634076</v>
      </c>
      <c r="F248" s="7">
        <v>153.84821674860945</v>
      </c>
      <c r="G248" s="7">
        <v>1.0873252626115044</v>
      </c>
      <c r="H248" s="7">
        <v>120.70528173513173</v>
      </c>
    </row>
    <row r="249" spans="1:8" x14ac:dyDescent="0.25">
      <c r="A249" s="21"/>
      <c r="B249" s="5">
        <f>DATE(YEAR(siječanj!B249),MONTH(siječanj!B249)+11,DAY(siječanj!B249))</f>
        <v>45994</v>
      </c>
      <c r="C249" s="8">
        <v>2.5625</v>
      </c>
      <c r="D249">
        <v>1.0559775579474941</v>
      </c>
      <c r="E249" s="6">
        <v>115.59127542851181</v>
      </c>
      <c r="F249" s="7">
        <v>153.14621610109373</v>
      </c>
      <c r="G249" s="7">
        <v>1.0660705626942895</v>
      </c>
      <c r="H249" s="7">
        <v>122.06179274703608</v>
      </c>
    </row>
    <row r="250" spans="1:8" x14ac:dyDescent="0.25">
      <c r="A250" s="21"/>
      <c r="B250" s="5">
        <f>DATE(YEAR(siječanj!B250),MONTH(siječanj!B250)+11,DAY(siječanj!B250))</f>
        <v>45994</v>
      </c>
      <c r="C250" s="8">
        <v>2.5729166666666701</v>
      </c>
      <c r="D250">
        <v>1.0559775579474941</v>
      </c>
      <c r="E250" s="6">
        <v>116.41372070098082</v>
      </c>
      <c r="F250" s="7">
        <v>152.18562471905778</v>
      </c>
      <c r="G250" s="7">
        <v>1.0443021039290499</v>
      </c>
      <c r="H250" s="7">
        <v>122.93027649740337</v>
      </c>
    </row>
    <row r="251" spans="1:8" x14ac:dyDescent="0.25">
      <c r="A251" s="21"/>
      <c r="B251" s="5">
        <f>DATE(YEAR(siječanj!B251),MONTH(siječanj!B251)+11,DAY(siječanj!B251))</f>
        <v>45994</v>
      </c>
      <c r="C251" s="8">
        <v>2.5833333333333299</v>
      </c>
      <c r="D251">
        <v>1.0559775579474941</v>
      </c>
      <c r="E251" s="6">
        <v>116.69685519463559</v>
      </c>
      <c r="F251" s="7">
        <v>150.61356314318871</v>
      </c>
      <c r="G251" s="7">
        <v>1.0539373693211087</v>
      </c>
      <c r="H251" s="7">
        <v>123.22926016858364</v>
      </c>
    </row>
    <row r="252" spans="1:8" x14ac:dyDescent="0.25">
      <c r="A252" s="21"/>
      <c r="B252" s="5">
        <f>DATE(YEAR(siječanj!B252),MONTH(siječanj!B252)+11,DAY(siječanj!B252))</f>
        <v>45994</v>
      </c>
      <c r="C252" s="8">
        <v>2.59375</v>
      </c>
      <c r="D252">
        <v>1.0559775579474941</v>
      </c>
      <c r="E252" s="6">
        <v>118.1261949812973</v>
      </c>
      <c r="F252" s="7">
        <v>149.74958693741124</v>
      </c>
      <c r="G252" s="7">
        <v>1.0395624200538811</v>
      </c>
      <c r="H252" s="7">
        <v>124.73861090597987</v>
      </c>
    </row>
    <row r="253" spans="1:8" x14ac:dyDescent="0.25">
      <c r="A253" s="21"/>
      <c r="B253" s="5">
        <f>DATE(YEAR(siječanj!B253),MONTH(siječanj!B253)+11,DAY(siječanj!B253))</f>
        <v>45994</v>
      </c>
      <c r="C253" s="8">
        <v>2.6041666666666701</v>
      </c>
      <c r="D253">
        <v>1.0559775579474941</v>
      </c>
      <c r="E253" s="6">
        <v>118.40874502051639</v>
      </c>
      <c r="F253" s="7">
        <v>148.76034544084413</v>
      </c>
      <c r="G253" s="7">
        <v>1.1982828219087478</v>
      </c>
      <c r="H253" s="7">
        <v>125.03697740639241</v>
      </c>
    </row>
    <row r="254" spans="1:8" x14ac:dyDescent="0.25">
      <c r="A254" s="21"/>
      <c r="B254" s="5">
        <f>DATE(YEAR(siječanj!B254),MONTH(siječanj!B254)+11,DAY(siječanj!B254))</f>
        <v>45994</v>
      </c>
      <c r="C254" s="8">
        <v>2.6145833333333299</v>
      </c>
      <c r="D254">
        <v>1.0559775579474941</v>
      </c>
      <c r="E254" s="6">
        <v>120.5239311908233</v>
      </c>
      <c r="F254" s="7">
        <v>146.74757225030606</v>
      </c>
      <c r="G254" s="7">
        <v>1.2280255137981333</v>
      </c>
      <c r="H254" s="7">
        <v>127.27056653311742</v>
      </c>
    </row>
    <row r="255" spans="1:8" x14ac:dyDescent="0.25">
      <c r="A255" s="21"/>
      <c r="B255" s="5">
        <f>DATE(YEAR(siječanj!B255),MONTH(siječanj!B255)+11,DAY(siječanj!B255))</f>
        <v>45994</v>
      </c>
      <c r="C255" s="8">
        <v>2.625</v>
      </c>
      <c r="D255">
        <v>1.0559775579474941</v>
      </c>
      <c r="E255" s="6">
        <v>122.28921736830692</v>
      </c>
      <c r="F255" s="7">
        <v>143.06866236911907</v>
      </c>
      <c r="G255" s="7">
        <v>1.4072480497085624</v>
      </c>
      <c r="H255" s="7">
        <v>129.13466911989502</v>
      </c>
    </row>
    <row r="256" spans="1:8" x14ac:dyDescent="0.25">
      <c r="A256" s="21"/>
      <c r="B256" s="5">
        <f>DATE(YEAR(siječanj!B256),MONTH(siječanj!B256)+11,DAY(siječanj!B256))</f>
        <v>45994</v>
      </c>
      <c r="C256" s="8">
        <v>2.6354166666666701</v>
      </c>
      <c r="D256">
        <v>1.0559775579474941</v>
      </c>
      <c r="E256" s="6">
        <v>124.31377942066059</v>
      </c>
      <c r="F256" s="7">
        <v>141.43111526205467</v>
      </c>
      <c r="G256" s="7">
        <v>1.7502261698216501</v>
      </c>
      <c r="H256" s="7">
        <v>131.27256121185263</v>
      </c>
    </row>
    <row r="257" spans="1:8" x14ac:dyDescent="0.25">
      <c r="A257" s="21"/>
      <c r="B257" s="5">
        <f>DATE(YEAR(siječanj!B257),MONTH(siječanj!B257)+11,DAY(siječanj!B257))</f>
        <v>45994</v>
      </c>
      <c r="C257" s="8">
        <v>2.6458333333333299</v>
      </c>
      <c r="D257">
        <v>1.0559775579474941</v>
      </c>
      <c r="E257" s="6">
        <v>126.14824122890928</v>
      </c>
      <c r="F257" s="7">
        <v>140.2970457875019</v>
      </c>
      <c r="G257" s="7">
        <v>2.3424272415404772</v>
      </c>
      <c r="H257" s="7">
        <v>133.20971171227504</v>
      </c>
    </row>
    <row r="258" spans="1:8" x14ac:dyDescent="0.25">
      <c r="A258" s="21"/>
      <c r="B258" s="5">
        <f>DATE(YEAR(siječanj!B258),MONTH(siječanj!B258)+11,DAY(siječanj!B258))</f>
        <v>45994</v>
      </c>
      <c r="C258" s="8">
        <v>2.65625</v>
      </c>
      <c r="D258">
        <v>1.0559775579474941</v>
      </c>
      <c r="E258" s="6">
        <v>129.82776526390847</v>
      </c>
      <c r="F258" s="7">
        <v>139.24133420734756</v>
      </c>
      <c r="G258" s="7">
        <v>5.9040082809076191</v>
      </c>
      <c r="H258" s="7">
        <v>137.09520651716258</v>
      </c>
    </row>
    <row r="259" spans="1:8" x14ac:dyDescent="0.25">
      <c r="A259" s="21"/>
      <c r="B259" s="5">
        <f>DATE(YEAR(siječanj!B259),MONTH(siječanj!B259)+11,DAY(siječanj!B259))</f>
        <v>45994</v>
      </c>
      <c r="C259" s="8">
        <v>2.6666666666666701</v>
      </c>
      <c r="D259">
        <v>1.0559775579474941</v>
      </c>
      <c r="E259" s="6">
        <v>131.32129399721805</v>
      </c>
      <c r="F259" s="7">
        <v>137.07755148619654</v>
      </c>
      <c r="G259" s="7">
        <v>14.817401623672868</v>
      </c>
      <c r="H259" s="7">
        <v>138.67233934168723</v>
      </c>
    </row>
    <row r="260" spans="1:8" x14ac:dyDescent="0.25">
      <c r="A260" s="21"/>
      <c r="B260" s="5">
        <f>DATE(YEAR(siječanj!B260),MONTH(siječanj!B260)+11,DAY(siječanj!B260))</f>
        <v>45994</v>
      </c>
      <c r="C260" s="8">
        <v>2.6770833333333299</v>
      </c>
      <c r="D260">
        <v>1.0559775579474941</v>
      </c>
      <c r="E260" s="6">
        <v>134.09883742646082</v>
      </c>
      <c r="F260" s="7">
        <v>137.48589626942723</v>
      </c>
      <c r="G260" s="7">
        <v>43.999851577878495</v>
      </c>
      <c r="H260" s="7">
        <v>141.60536286919213</v>
      </c>
    </row>
    <row r="261" spans="1:8" x14ac:dyDescent="0.25">
      <c r="A261" s="21"/>
      <c r="B261" s="5">
        <f>DATE(YEAR(siječanj!B261),MONTH(siječanj!B261)+11,DAY(siječanj!B261))</f>
        <v>45994</v>
      </c>
      <c r="C261" s="8">
        <v>2.6875</v>
      </c>
      <c r="D261">
        <v>1.0559775579474941</v>
      </c>
      <c r="E261" s="6">
        <v>139.20120984148286</v>
      </c>
      <c r="F261" s="7">
        <v>138.50333302257565</v>
      </c>
      <c r="G261" s="7">
        <v>116.90741413463384</v>
      </c>
      <c r="H261" s="7">
        <v>146.99335363174578</v>
      </c>
    </row>
    <row r="262" spans="1:8" x14ac:dyDescent="0.25">
      <c r="A262" s="21"/>
      <c r="B262" s="5">
        <f>DATE(YEAR(siječanj!B262),MONTH(siječanj!B262)+11,DAY(siječanj!B262))</f>
        <v>45994</v>
      </c>
      <c r="C262" s="8">
        <v>2.6979166666666701</v>
      </c>
      <c r="D262">
        <v>1.0559775579474941</v>
      </c>
      <c r="E262" s="6">
        <v>144.08477341239993</v>
      </c>
      <c r="F262" s="7">
        <v>139.78557057664551</v>
      </c>
      <c r="G262" s="7">
        <v>176.30270031453455</v>
      </c>
      <c r="H262" s="7">
        <v>152.1502871654441</v>
      </c>
    </row>
    <row r="263" spans="1:8" x14ac:dyDescent="0.25">
      <c r="A263" s="21"/>
      <c r="B263" s="5">
        <f>DATE(YEAR(siječanj!B263),MONTH(siječanj!B263)+11,DAY(siječanj!B263))</f>
        <v>45994</v>
      </c>
      <c r="C263" s="8">
        <v>2.7083333333333299</v>
      </c>
      <c r="D263">
        <v>1.0559775579474941</v>
      </c>
      <c r="E263" s="6">
        <v>148.20969036080496</v>
      </c>
      <c r="F263" s="7">
        <v>139.62236552002275</v>
      </c>
      <c r="G263" s="7">
        <v>193.23670066680791</v>
      </c>
      <c r="H263" s="7">
        <v>156.50610689135709</v>
      </c>
    </row>
    <row r="264" spans="1:8" x14ac:dyDescent="0.25">
      <c r="A264" s="21"/>
      <c r="B264" s="5">
        <f>DATE(YEAR(siječanj!B264),MONTH(siječanj!B264)+11,DAY(siječanj!B264))</f>
        <v>45994</v>
      </c>
      <c r="C264" s="8">
        <v>2.71875</v>
      </c>
      <c r="D264">
        <v>1.0559775579474941</v>
      </c>
      <c r="E264" s="6">
        <v>154.52560118222556</v>
      </c>
      <c r="F264" s="7">
        <v>139.39545144736857</v>
      </c>
      <c r="G264" s="7">
        <v>194.91074290270976</v>
      </c>
      <c r="H264" s="7">
        <v>163.17556697677495</v>
      </c>
    </row>
    <row r="265" spans="1:8" x14ac:dyDescent="0.25">
      <c r="A265" s="21"/>
      <c r="B265" s="5">
        <f>DATE(YEAR(siječanj!B265),MONTH(siječanj!B265)+11,DAY(siječanj!B265))</f>
        <v>45994</v>
      </c>
      <c r="C265" s="8">
        <v>2.7291666666666701</v>
      </c>
      <c r="D265">
        <v>1.0559775579474941</v>
      </c>
      <c r="E265" s="6">
        <v>161.00826279774597</v>
      </c>
      <c r="F265" s="7">
        <v>139.0191143971947</v>
      </c>
      <c r="G265" s="7">
        <v>195.36896902769394</v>
      </c>
      <c r="H265" s="7">
        <v>170.02111215853216</v>
      </c>
    </row>
    <row r="266" spans="1:8" x14ac:dyDescent="0.25">
      <c r="A266" s="21"/>
      <c r="B266" s="5">
        <f>DATE(YEAR(siječanj!B266),MONTH(siječanj!B266)+11,DAY(siječanj!B266))</f>
        <v>45994</v>
      </c>
      <c r="C266" s="8">
        <v>2.7395833333333299</v>
      </c>
      <c r="D266">
        <v>1.0559775579474941</v>
      </c>
      <c r="E266" s="6">
        <v>164.96046058260225</v>
      </c>
      <c r="F266" s="7">
        <v>138.78977285840801</v>
      </c>
      <c r="G266" s="7">
        <v>195.79706617934556</v>
      </c>
      <c r="H266" s="7">
        <v>174.19454432391021</v>
      </c>
    </row>
    <row r="267" spans="1:8" x14ac:dyDescent="0.25">
      <c r="A267" s="21"/>
      <c r="B267" s="5">
        <f>DATE(YEAR(siječanj!B267),MONTH(siječanj!B267)+11,DAY(siječanj!B267))</f>
        <v>45994</v>
      </c>
      <c r="C267" s="8">
        <v>2.75</v>
      </c>
      <c r="D267">
        <v>1.0559775579474941</v>
      </c>
      <c r="E267" s="6">
        <v>167.90607824853126</v>
      </c>
      <c r="F267" s="7">
        <v>138.23205307475848</v>
      </c>
      <c r="G267" s="7">
        <v>196.45472638944423</v>
      </c>
      <c r="H267" s="7">
        <v>177.3050504734249</v>
      </c>
    </row>
    <row r="268" spans="1:8" x14ac:dyDescent="0.25">
      <c r="A268" s="21"/>
      <c r="B268" s="5">
        <f>DATE(YEAR(siječanj!B268),MONTH(siječanj!B268)+11,DAY(siječanj!B268))</f>
        <v>45994</v>
      </c>
      <c r="C268" s="8">
        <v>2.7604166666666701</v>
      </c>
      <c r="D268">
        <v>1.0559775579474941</v>
      </c>
      <c r="E268" s="6">
        <v>169.8796293158602</v>
      </c>
      <c r="F268" s="7">
        <v>137.39799754949308</v>
      </c>
      <c r="G268" s="7">
        <v>196.70262814982993</v>
      </c>
      <c r="H268" s="7">
        <v>179.3890761099876</v>
      </c>
    </row>
    <row r="269" spans="1:8" x14ac:dyDescent="0.25">
      <c r="A269" s="21"/>
      <c r="B269" s="5">
        <f>DATE(YEAR(siječanj!B269),MONTH(siječanj!B269)+11,DAY(siječanj!B269))</f>
        <v>45994</v>
      </c>
      <c r="C269" s="8">
        <v>2.7708333333333299</v>
      </c>
      <c r="D269">
        <v>1.0559775579474941</v>
      </c>
      <c r="E269" s="6">
        <v>172.27470080939986</v>
      </c>
      <c r="F269" s="7">
        <v>136.13938594406196</v>
      </c>
      <c r="G269" s="7">
        <v>196.7376164601929</v>
      </c>
      <c r="H269" s="7">
        <v>181.91821785684525</v>
      </c>
    </row>
    <row r="270" spans="1:8" x14ac:dyDescent="0.25">
      <c r="A270" s="21"/>
      <c r="B270" s="5">
        <f>DATE(YEAR(siječanj!B270),MONTH(siječanj!B270)+11,DAY(siječanj!B270))</f>
        <v>45994</v>
      </c>
      <c r="C270" s="8">
        <v>2.78125</v>
      </c>
      <c r="D270">
        <v>1.0559775579474941</v>
      </c>
      <c r="E270" s="6">
        <v>175.59398694226965</v>
      </c>
      <c r="F270" s="7">
        <v>134.63343583998173</v>
      </c>
      <c r="G270" s="7">
        <v>196.92869303522852</v>
      </c>
      <c r="H270" s="7">
        <v>185.42330952156209</v>
      </c>
    </row>
    <row r="271" spans="1:8" x14ac:dyDescent="0.25">
      <c r="A271" s="21"/>
      <c r="B271" s="5">
        <f>DATE(YEAR(siječanj!B271),MONTH(siječanj!B271)+11,DAY(siječanj!B271))</f>
        <v>45994</v>
      </c>
      <c r="C271" s="8">
        <v>2.7916666666666701</v>
      </c>
      <c r="D271">
        <v>1.0559775579474941</v>
      </c>
      <c r="E271" s="6">
        <v>175.61565930522477</v>
      </c>
      <c r="F271" s="7">
        <v>132.03197895095954</v>
      </c>
      <c r="G271" s="7">
        <v>197.17821818710667</v>
      </c>
      <c r="H271" s="7">
        <v>185.44619505047038</v>
      </c>
    </row>
    <row r="272" spans="1:8" x14ac:dyDescent="0.25">
      <c r="A272" s="21"/>
      <c r="B272" s="5">
        <f>DATE(YEAR(siječanj!B272),MONTH(siječanj!B272)+11,DAY(siječanj!B272))</f>
        <v>45994</v>
      </c>
      <c r="C272" s="8">
        <v>2.8020833333333299</v>
      </c>
      <c r="D272">
        <v>1.0559775579474941</v>
      </c>
      <c r="E272" s="6">
        <v>175.02725831621754</v>
      </c>
      <c r="F272" s="7">
        <v>130.06203938517328</v>
      </c>
      <c r="G272" s="7">
        <v>197.16488348276224</v>
      </c>
      <c r="H272" s="7">
        <v>184.82485681100462</v>
      </c>
    </row>
    <row r="273" spans="1:8" x14ac:dyDescent="0.25">
      <c r="A273" s="21"/>
      <c r="B273" s="5">
        <f>DATE(YEAR(siječanj!B273),MONTH(siječanj!B273)+11,DAY(siječanj!B273))</f>
        <v>45994</v>
      </c>
      <c r="C273" s="8">
        <v>2.8125</v>
      </c>
      <c r="D273">
        <v>1.0559775579474941</v>
      </c>
      <c r="E273" s="6">
        <v>175.97079363234977</v>
      </c>
      <c r="F273" s="7">
        <v>127.65751749831253</v>
      </c>
      <c r="G273" s="7">
        <v>196.87545098076978</v>
      </c>
      <c r="H273" s="7">
        <v>185.82120892997116</v>
      </c>
    </row>
    <row r="274" spans="1:8" x14ac:dyDescent="0.25">
      <c r="A274" s="21"/>
      <c r="B274" s="5">
        <f>DATE(YEAR(siječanj!B274),MONTH(siječanj!B274)+11,DAY(siječanj!B274))</f>
        <v>45994</v>
      </c>
      <c r="C274" s="8">
        <v>2.8229166666666701</v>
      </c>
      <c r="D274">
        <v>1.0559775579474941</v>
      </c>
      <c r="E274" s="6">
        <v>176.98068136714261</v>
      </c>
      <c r="F274" s="7">
        <v>124.75344840317685</v>
      </c>
      <c r="G274" s="7">
        <v>196.66354812267326</v>
      </c>
      <c r="H274" s="7">
        <v>186.88762771395884</v>
      </c>
    </row>
    <row r="275" spans="1:8" x14ac:dyDescent="0.25">
      <c r="A275" s="21"/>
      <c r="B275" s="5">
        <f>DATE(YEAR(siječanj!B275),MONTH(siječanj!B275)+11,DAY(siječanj!B275))</f>
        <v>45994</v>
      </c>
      <c r="C275" s="8">
        <v>2.8333333333333299</v>
      </c>
      <c r="D275">
        <v>1.0559775579474941</v>
      </c>
      <c r="E275" s="6">
        <v>179.4597042920615</v>
      </c>
      <c r="F275" s="7">
        <v>118.74129104633124</v>
      </c>
      <c r="G275" s="7">
        <v>196.85237196019119</v>
      </c>
      <c r="H275" s="7">
        <v>189.50542028831055</v>
      </c>
    </row>
    <row r="276" spans="1:8" x14ac:dyDescent="0.25">
      <c r="A276" s="21"/>
      <c r="B276" s="5">
        <f>DATE(YEAR(siječanj!B276),MONTH(siječanj!B276)+11,DAY(siječanj!B276))</f>
        <v>45994</v>
      </c>
      <c r="C276" s="8">
        <v>2.84375</v>
      </c>
      <c r="D276">
        <v>1.0559775579474941</v>
      </c>
      <c r="E276" s="6">
        <v>179.69766640144377</v>
      </c>
      <c r="F276" s="7">
        <v>115.11270719759092</v>
      </c>
      <c r="G276" s="7">
        <v>196.34497740287608</v>
      </c>
      <c r="H276" s="7">
        <v>189.75670293546005</v>
      </c>
    </row>
    <row r="277" spans="1:8" x14ac:dyDescent="0.25">
      <c r="A277" s="21"/>
      <c r="B277" s="5">
        <f>DATE(YEAR(siječanj!B277),MONTH(siječanj!B277)+11,DAY(siječanj!B277))</f>
        <v>45994</v>
      </c>
      <c r="C277" s="8">
        <v>2.8541666666666701</v>
      </c>
      <c r="D277">
        <v>1.0559775579474941</v>
      </c>
      <c r="E277" s="6">
        <v>177.25732049175556</v>
      </c>
      <c r="F277" s="7">
        <v>112.3707761794967</v>
      </c>
      <c r="G277" s="7">
        <v>196.08655683585235</v>
      </c>
      <c r="H277" s="7">
        <v>187.17975242120036</v>
      </c>
    </row>
    <row r="278" spans="1:8" x14ac:dyDescent="0.25">
      <c r="A278" s="21"/>
      <c r="B278" s="5">
        <f>DATE(YEAR(siječanj!B278),MONTH(siječanj!B278)+11,DAY(siječanj!B278))</f>
        <v>45994</v>
      </c>
      <c r="C278" s="8">
        <v>2.8645833333333299</v>
      </c>
      <c r="D278">
        <v>1.0559775579474941</v>
      </c>
      <c r="E278" s="6">
        <v>173.89655889656899</v>
      </c>
      <c r="F278" s="7">
        <v>110.24315787681445</v>
      </c>
      <c r="G278" s="7">
        <v>195.39208133471669</v>
      </c>
      <c r="H278" s="7">
        <v>183.63086359907152</v>
      </c>
    </row>
    <row r="279" spans="1:8" x14ac:dyDescent="0.25">
      <c r="A279" s="21"/>
      <c r="B279" s="5">
        <f>DATE(YEAR(siječanj!B279),MONTH(siječanj!B279)+11,DAY(siječanj!B279))</f>
        <v>45994</v>
      </c>
      <c r="C279" s="8">
        <v>2.875</v>
      </c>
      <c r="D279">
        <v>1.0559775579474941</v>
      </c>
      <c r="E279" s="6">
        <v>172.70773003498948</v>
      </c>
      <c r="F279" s="7">
        <v>107.15792666501362</v>
      </c>
      <c r="G279" s="7">
        <v>194.20860610069769</v>
      </c>
      <c r="H279" s="7">
        <v>182.37548700100328</v>
      </c>
    </row>
    <row r="280" spans="1:8" x14ac:dyDescent="0.25">
      <c r="A280" s="21"/>
      <c r="B280" s="5">
        <f>DATE(YEAR(siječanj!B280),MONTH(siječanj!B280)+11,DAY(siječanj!B280))</f>
        <v>45994</v>
      </c>
      <c r="C280" s="8">
        <v>2.8854166666666701</v>
      </c>
      <c r="D280">
        <v>1.0559775579474941</v>
      </c>
      <c r="E280" s="6">
        <v>179.58466956581339</v>
      </c>
      <c r="F280" s="7">
        <v>104.97327361304805</v>
      </c>
      <c r="G280" s="7">
        <v>193.86748884666528</v>
      </c>
      <c r="H280" s="7">
        <v>189.6373808129153</v>
      </c>
    </row>
    <row r="281" spans="1:8" x14ac:dyDescent="0.25">
      <c r="A281" s="21"/>
      <c r="B281" s="5">
        <f>DATE(YEAR(siječanj!B281),MONTH(siječanj!B281)+11,DAY(siječanj!B281))</f>
        <v>45994</v>
      </c>
      <c r="C281" s="8">
        <v>2.8958333333333299</v>
      </c>
      <c r="D281">
        <v>1.0559775579474941</v>
      </c>
      <c r="E281" s="6">
        <v>185.92986650746457</v>
      </c>
      <c r="F281" s="7">
        <v>103.19517637262004</v>
      </c>
      <c r="G281" s="7">
        <v>193.24588772539141</v>
      </c>
      <c r="H281" s="7">
        <v>196.33776638405601</v>
      </c>
    </row>
    <row r="282" spans="1:8" x14ac:dyDescent="0.25">
      <c r="A282" s="21"/>
      <c r="B282" s="5">
        <f>DATE(YEAR(siječanj!B282),MONTH(siječanj!B282)+11,DAY(siječanj!B282))</f>
        <v>45994</v>
      </c>
      <c r="C282" s="8">
        <v>2.90625</v>
      </c>
      <c r="D282">
        <v>1.0559775579474941</v>
      </c>
      <c r="E282" s="6">
        <v>186.30317340513582</v>
      </c>
      <c r="F282" s="7">
        <v>101.43048663956866</v>
      </c>
      <c r="G282" s="7">
        <v>193.31243922907274</v>
      </c>
      <c r="H282" s="7">
        <v>196.73197009022385</v>
      </c>
    </row>
    <row r="283" spans="1:8" x14ac:dyDescent="0.25">
      <c r="A283" s="21"/>
      <c r="B283" s="5">
        <f>DATE(YEAR(siječanj!B283),MONTH(siječanj!B283)+11,DAY(siječanj!B283))</f>
        <v>45994</v>
      </c>
      <c r="C283" s="8">
        <v>2.9166666666666701</v>
      </c>
      <c r="D283">
        <v>1.0559775579474941</v>
      </c>
      <c r="E283" s="6">
        <v>184.96651818596325</v>
      </c>
      <c r="F283" s="7">
        <v>98.801502475344861</v>
      </c>
      <c r="G283" s="7">
        <v>192.19138875376461</v>
      </c>
      <c r="H283" s="7">
        <v>195.32049217606425</v>
      </c>
    </row>
    <row r="284" spans="1:8" x14ac:dyDescent="0.25">
      <c r="A284" s="21"/>
      <c r="B284" s="5">
        <f>DATE(YEAR(siječanj!B284),MONTH(siječanj!B284)+11,DAY(siječanj!B284))</f>
        <v>45994</v>
      </c>
      <c r="C284" s="8">
        <v>2.9270833333333299</v>
      </c>
      <c r="D284">
        <v>1.0559775579474941</v>
      </c>
      <c r="E284" s="6">
        <v>181.79128125007091</v>
      </c>
      <c r="F284" s="7">
        <v>96.620450810342774</v>
      </c>
      <c r="G284" s="7">
        <v>189.88315479909184</v>
      </c>
      <c r="H284" s="7">
        <v>191.96751323059596</v>
      </c>
    </row>
    <row r="285" spans="1:8" x14ac:dyDescent="0.25">
      <c r="A285" s="21"/>
      <c r="B285" s="5">
        <f>DATE(YEAR(siječanj!B285),MONTH(siječanj!B285)+11,DAY(siječanj!B285))</f>
        <v>45994</v>
      </c>
      <c r="C285" s="8">
        <v>2.9375</v>
      </c>
      <c r="D285">
        <v>1.0559775579474941</v>
      </c>
      <c r="E285" s="6">
        <v>174.43723472320082</v>
      </c>
      <c r="F285" s="7">
        <v>94.620190466164829</v>
      </c>
      <c r="G285" s="7">
        <v>188.66193709174578</v>
      </c>
      <c r="H285" s="7">
        <v>184.20180513811943</v>
      </c>
    </row>
    <row r="286" spans="1:8" x14ac:dyDescent="0.25">
      <c r="A286" s="21"/>
      <c r="B286" s="5">
        <f>DATE(YEAR(siječanj!B286),MONTH(siječanj!B286)+11,DAY(siječanj!B286))</f>
        <v>45994</v>
      </c>
      <c r="C286" s="8">
        <v>2.9479166666666701</v>
      </c>
      <c r="D286">
        <v>1.0559775579474941</v>
      </c>
      <c r="E286" s="6">
        <v>167.64352348521709</v>
      </c>
      <c r="F286" s="7">
        <v>92.421645162934183</v>
      </c>
      <c r="G286" s="7">
        <v>188.22413481284218</v>
      </c>
      <c r="H286" s="7">
        <v>177.02779853563291</v>
      </c>
    </row>
    <row r="287" spans="1:8" x14ac:dyDescent="0.25">
      <c r="A287" s="21"/>
      <c r="B287" s="5">
        <f>DATE(YEAR(siječanj!B287),MONTH(siječanj!B287)+11,DAY(siječanj!B287))</f>
        <v>45994</v>
      </c>
      <c r="C287" s="8">
        <v>2.9583333333333299</v>
      </c>
      <c r="D287">
        <v>1.0559775579474941</v>
      </c>
      <c r="E287" s="6">
        <v>157.88934844803774</v>
      </c>
      <c r="F287" s="7">
        <v>89.653994662368547</v>
      </c>
      <c r="G287" s="7">
        <v>183.67881561346064</v>
      </c>
      <c r="H287" s="7">
        <v>166.72760860007986</v>
      </c>
    </row>
    <row r="288" spans="1:8" x14ac:dyDescent="0.25">
      <c r="A288" s="21"/>
      <c r="B288" s="5">
        <f>DATE(YEAR(siječanj!B288),MONTH(siječanj!B288)+11,DAY(siječanj!B288))</f>
        <v>45994</v>
      </c>
      <c r="C288" s="8">
        <v>2.96875</v>
      </c>
      <c r="D288">
        <v>1.0559775579474941</v>
      </c>
      <c r="E288" s="6">
        <v>147.41573575617352</v>
      </c>
      <c r="F288" s="7">
        <v>87.445397173614268</v>
      </c>
      <c r="G288" s="7">
        <v>183.09822793922842</v>
      </c>
      <c r="H288" s="7">
        <v>155.66770864683721</v>
      </c>
    </row>
    <row r="289" spans="1:8" x14ac:dyDescent="0.25">
      <c r="A289" s="21"/>
      <c r="B289" s="5">
        <f>DATE(YEAR(siječanj!B289),MONTH(siječanj!B289)+11,DAY(siječanj!B289))</f>
        <v>45994</v>
      </c>
      <c r="C289" s="8">
        <v>2.9791666666666701</v>
      </c>
      <c r="D289">
        <v>1.0559775579474941</v>
      </c>
      <c r="E289" s="6">
        <v>136.74587019901801</v>
      </c>
      <c r="F289" s="7">
        <v>85.506414953789715</v>
      </c>
      <c r="G289" s="7">
        <v>181.36058285607663</v>
      </c>
      <c r="H289" s="7">
        <v>144.40057007216407</v>
      </c>
    </row>
    <row r="290" spans="1:8" ht="15.75" thickBot="1" x14ac:dyDescent="0.3">
      <c r="A290" s="21"/>
      <c r="B290" s="5">
        <f>DATE(YEAR(siječanj!B290),MONTH(siječanj!B290)+11,DAY(siječanj!B290))</f>
        <v>45994</v>
      </c>
      <c r="C290" s="8">
        <v>2.9895833333333299</v>
      </c>
      <c r="D290">
        <v>1.0559775579474941</v>
      </c>
      <c r="E290" s="6">
        <v>126.41936171680854</v>
      </c>
      <c r="F290" s="7">
        <v>83.88535796555</v>
      </c>
      <c r="G290" s="7">
        <v>180.87346225908058</v>
      </c>
      <c r="H290" s="7">
        <v>133.4960088629964</v>
      </c>
    </row>
    <row r="291" spans="1:8" x14ac:dyDescent="0.25">
      <c r="A291" s="20">
        <f t="shared" ref="A291" si="1">A195+1</f>
        <v>338</v>
      </c>
      <c r="B291" s="5">
        <f>DATE(YEAR(siječanj!B291),MONTH(siječanj!B291)+11,DAY(siječanj!B291))</f>
        <v>45995</v>
      </c>
      <c r="C291" s="8">
        <v>3</v>
      </c>
      <c r="D291">
        <v>1.065006716995019</v>
      </c>
      <c r="E291" s="6">
        <v>113.99219026171809</v>
      </c>
      <c r="F291" s="7">
        <v>81.067413615148766</v>
      </c>
      <c r="G291" s="7">
        <v>176.5899488774447</v>
      </c>
      <c r="H291" s="7">
        <v>121.40244831370397</v>
      </c>
    </row>
    <row r="292" spans="1:8" x14ac:dyDescent="0.25">
      <c r="A292" s="21"/>
      <c r="B292" s="5">
        <f>DATE(YEAR(siječanj!B292),MONTH(siječanj!B292)+11,DAY(siječanj!B292))</f>
        <v>45995</v>
      </c>
      <c r="C292" s="8">
        <v>3.0104166666666701</v>
      </c>
      <c r="D292">
        <v>1.065006716995019</v>
      </c>
      <c r="E292" s="6">
        <v>104.87168864849301</v>
      </c>
      <c r="F292" s="7">
        <v>79.811988993256236</v>
      </c>
      <c r="G292" s="7">
        <v>174.45930255337018</v>
      </c>
      <c r="H292" s="7">
        <v>111.68905283325535</v>
      </c>
    </row>
    <row r="293" spans="1:8" x14ac:dyDescent="0.25">
      <c r="A293" s="21"/>
      <c r="B293" s="5">
        <f>DATE(YEAR(siječanj!B293),MONTH(siječanj!B293)+11,DAY(siječanj!B293))</f>
        <v>45995</v>
      </c>
      <c r="C293" s="8">
        <v>3.0208333333333299</v>
      </c>
      <c r="D293">
        <v>1.065006716995019</v>
      </c>
      <c r="E293" s="6">
        <v>97.279575008562375</v>
      </c>
      <c r="F293" s="7">
        <v>78.867682927187516</v>
      </c>
      <c r="G293" s="7">
        <v>173.82752652087257</v>
      </c>
      <c r="H293" s="7">
        <v>103.60340081053971</v>
      </c>
    </row>
    <row r="294" spans="1:8" x14ac:dyDescent="0.25">
      <c r="A294" s="21"/>
      <c r="B294" s="5">
        <f>DATE(YEAR(siječanj!B294),MONTH(siječanj!B294)+11,DAY(siječanj!B294))</f>
        <v>45995</v>
      </c>
      <c r="C294" s="8">
        <v>3.03125</v>
      </c>
      <c r="D294">
        <v>1.065006716995019</v>
      </c>
      <c r="E294" s="6">
        <v>89.951499061251297</v>
      </c>
      <c r="F294" s="7">
        <v>78.159796277663688</v>
      </c>
      <c r="G294" s="7">
        <v>174.12509659082883</v>
      </c>
      <c r="H294" s="7">
        <v>95.798950704003786</v>
      </c>
    </row>
    <row r="295" spans="1:8" x14ac:dyDescent="0.25">
      <c r="A295" s="21"/>
      <c r="B295" s="5">
        <f>DATE(YEAR(siječanj!B295),MONTH(siječanj!B295)+11,DAY(siječanj!B295))</f>
        <v>45995</v>
      </c>
      <c r="C295" s="8">
        <v>3.0416666666666701</v>
      </c>
      <c r="D295">
        <v>1.065006716995019</v>
      </c>
      <c r="E295" s="6">
        <v>83.72740504107297</v>
      </c>
      <c r="F295" s="7">
        <v>77.60415736695262</v>
      </c>
      <c r="G295" s="7">
        <v>173.53741522700318</v>
      </c>
      <c r="H295" s="7">
        <v>89.170248765305331</v>
      </c>
    </row>
    <row r="296" spans="1:8" x14ac:dyDescent="0.25">
      <c r="A296" s="21"/>
      <c r="B296" s="5">
        <f>DATE(YEAR(siječanj!B296),MONTH(siječanj!B296)+11,DAY(siječanj!B296))</f>
        <v>45995</v>
      </c>
      <c r="C296" s="8">
        <v>3.0520833333333299</v>
      </c>
      <c r="D296">
        <v>1.065006716995019</v>
      </c>
      <c r="E296" s="6">
        <v>78.584187185803799</v>
      </c>
      <c r="F296" s="7">
        <v>76.970976805115413</v>
      </c>
      <c r="G296" s="7">
        <v>173.30137524580857</v>
      </c>
      <c r="H296" s="7">
        <v>83.692687202474943</v>
      </c>
    </row>
    <row r="297" spans="1:8" x14ac:dyDescent="0.25">
      <c r="A297" s="21"/>
      <c r="B297" s="5">
        <f>DATE(YEAR(siječanj!B297),MONTH(siječanj!B297)+11,DAY(siječanj!B297))</f>
        <v>45995</v>
      </c>
      <c r="C297" s="8">
        <v>3.0625</v>
      </c>
      <c r="D297">
        <v>1.065006716995019</v>
      </c>
      <c r="E297" s="6">
        <v>75.081852895485795</v>
      </c>
      <c r="F297" s="7">
        <v>76.69196036002063</v>
      </c>
      <c r="G297" s="7">
        <v>173.65376934718665</v>
      </c>
      <c r="H297" s="7">
        <v>79.962677658124292</v>
      </c>
    </row>
    <row r="298" spans="1:8" x14ac:dyDescent="0.25">
      <c r="A298" s="21"/>
      <c r="B298" s="5">
        <f>DATE(YEAR(siječanj!B298),MONTH(siječanj!B298)+11,DAY(siječanj!B298))</f>
        <v>45995</v>
      </c>
      <c r="C298" s="8">
        <v>3.0729166666666701</v>
      </c>
      <c r="D298">
        <v>1.065006716995019</v>
      </c>
      <c r="E298" s="6">
        <v>71.574752825015253</v>
      </c>
      <c r="F298" s="7">
        <v>76.501340983613943</v>
      </c>
      <c r="G298" s="7">
        <v>173.73404415509518</v>
      </c>
      <c r="H298" s="7">
        <v>76.227592525899453</v>
      </c>
    </row>
    <row r="299" spans="1:8" x14ac:dyDescent="0.25">
      <c r="A299" s="21"/>
      <c r="B299" s="5">
        <f>DATE(YEAR(siječanj!B299),MONTH(siječanj!B299)+11,DAY(siječanj!B299))</f>
        <v>45995</v>
      </c>
      <c r="C299" s="8">
        <v>3.0833333333333299</v>
      </c>
      <c r="D299">
        <v>1.065006716995019</v>
      </c>
      <c r="E299" s="6">
        <v>69.181836878682418</v>
      </c>
      <c r="F299" s="7">
        <v>76.010276253278846</v>
      </c>
      <c r="G299" s="7">
        <v>173.48197462226139</v>
      </c>
      <c r="H299" s="7">
        <v>73.679120969850501</v>
      </c>
    </row>
    <row r="300" spans="1:8" x14ac:dyDescent="0.25">
      <c r="A300" s="21"/>
      <c r="B300" s="5">
        <f>DATE(YEAR(siječanj!B300),MONTH(siječanj!B300)+11,DAY(siječanj!B300))</f>
        <v>45995</v>
      </c>
      <c r="C300" s="8">
        <v>3.09375</v>
      </c>
      <c r="D300">
        <v>1.065006716995019</v>
      </c>
      <c r="E300" s="6">
        <v>67.001854523474989</v>
      </c>
      <c r="F300" s="7">
        <v>75.96119599053452</v>
      </c>
      <c r="G300" s="7">
        <v>173.68623601587987</v>
      </c>
      <c r="H300" s="7">
        <v>71.357425118623965</v>
      </c>
    </row>
    <row r="301" spans="1:8" x14ac:dyDescent="0.25">
      <c r="A301" s="21"/>
      <c r="B301" s="5">
        <f>DATE(YEAR(siječanj!B301),MONTH(siječanj!B301)+11,DAY(siječanj!B301))</f>
        <v>45995</v>
      </c>
      <c r="C301" s="8">
        <v>3.1041666666666701</v>
      </c>
      <c r="D301">
        <v>1.065006716995019</v>
      </c>
      <c r="E301" s="6">
        <v>65.953797951630293</v>
      </c>
      <c r="F301" s="7">
        <v>75.562786184672788</v>
      </c>
      <c r="G301" s="7">
        <v>173.67433669267623</v>
      </c>
      <c r="H301" s="7">
        <v>70.241237829818587</v>
      </c>
    </row>
    <row r="302" spans="1:8" x14ac:dyDescent="0.25">
      <c r="A302" s="21"/>
      <c r="B302" s="5">
        <f>DATE(YEAR(siječanj!B302),MONTH(siječanj!B302)+11,DAY(siječanj!B302))</f>
        <v>45995</v>
      </c>
      <c r="C302" s="8">
        <v>3.1145833333333299</v>
      </c>
      <c r="D302">
        <v>1.065006716995019</v>
      </c>
      <c r="E302" s="6">
        <v>64.431749823061708</v>
      </c>
      <c r="F302" s="7">
        <v>75.251278654260631</v>
      </c>
      <c r="G302" s="7">
        <v>173.9116570408153</v>
      </c>
      <c r="H302" s="7">
        <v>68.620246349303343</v>
      </c>
    </row>
    <row r="303" spans="1:8" x14ac:dyDescent="0.25">
      <c r="A303" s="21"/>
      <c r="B303" s="5">
        <f>DATE(YEAR(siječanj!B303),MONTH(siječanj!B303)+11,DAY(siječanj!B303))</f>
        <v>45995</v>
      </c>
      <c r="C303" s="8">
        <v>3.125</v>
      </c>
      <c r="D303">
        <v>1.065006716995019</v>
      </c>
      <c r="E303" s="6">
        <v>63.987246469119</v>
      </c>
      <c r="F303" s="7">
        <v>75.263902285877577</v>
      </c>
      <c r="G303" s="7">
        <v>173.88235268107857</v>
      </c>
      <c r="H303" s="7">
        <v>68.146847291627552</v>
      </c>
    </row>
    <row r="304" spans="1:8" x14ac:dyDescent="0.25">
      <c r="A304" s="21"/>
      <c r="B304" s="5">
        <f>DATE(YEAR(siječanj!B304),MONTH(siječanj!B304)+11,DAY(siječanj!B304))</f>
        <v>45995</v>
      </c>
      <c r="C304" s="8">
        <v>3.1354166666666701</v>
      </c>
      <c r="D304">
        <v>1.065006716995019</v>
      </c>
      <c r="E304" s="6">
        <v>63.050931641769068</v>
      </c>
      <c r="F304" s="7">
        <v>75.367937816594633</v>
      </c>
      <c r="G304" s="7">
        <v>174.36558456988499</v>
      </c>
      <c r="H304" s="7">
        <v>67.149665711277848</v>
      </c>
    </row>
    <row r="305" spans="1:8" x14ac:dyDescent="0.25">
      <c r="A305" s="21"/>
      <c r="B305" s="5">
        <f>DATE(YEAR(siječanj!B305),MONTH(siječanj!B305)+11,DAY(siječanj!B305))</f>
        <v>45995</v>
      </c>
      <c r="C305" s="8">
        <v>3.1458333333333299</v>
      </c>
      <c r="D305">
        <v>1.065006716995019</v>
      </c>
      <c r="E305" s="6">
        <v>62.725033904837638</v>
      </c>
      <c r="F305" s="7">
        <v>75.355908137593403</v>
      </c>
      <c r="G305" s="7">
        <v>175.12044255156266</v>
      </c>
      <c r="H305" s="7">
        <v>66.802582432392384</v>
      </c>
    </row>
    <row r="306" spans="1:8" x14ac:dyDescent="0.25">
      <c r="A306" s="21"/>
      <c r="B306" s="5">
        <f>DATE(YEAR(siječanj!B306),MONTH(siječanj!B306)+11,DAY(siječanj!B306))</f>
        <v>45995</v>
      </c>
      <c r="C306" s="8">
        <v>3.15625</v>
      </c>
      <c r="D306">
        <v>1.065006716995019</v>
      </c>
      <c r="E306" s="6">
        <v>62.189352687128917</v>
      </c>
      <c r="F306" s="7">
        <v>75.530221352809761</v>
      </c>
      <c r="G306" s="7">
        <v>176.37593920031236</v>
      </c>
      <c r="H306" s="7">
        <v>66.232078337364527</v>
      </c>
    </row>
    <row r="307" spans="1:8" x14ac:dyDescent="0.25">
      <c r="A307" s="21"/>
      <c r="B307" s="5">
        <f>DATE(YEAR(siječanj!B307),MONTH(siječanj!B307)+11,DAY(siječanj!B307))</f>
        <v>45995</v>
      </c>
      <c r="C307" s="8">
        <v>3.1666666666666701</v>
      </c>
      <c r="D307">
        <v>1.065006716995019</v>
      </c>
      <c r="E307" s="6">
        <v>61.947114154358921</v>
      </c>
      <c r="F307" s="7">
        <v>75.734431308646037</v>
      </c>
      <c r="G307" s="7">
        <v>178.6123143987214</v>
      </c>
      <c r="H307" s="7">
        <v>65.974092672849466</v>
      </c>
    </row>
    <row r="308" spans="1:8" x14ac:dyDescent="0.25">
      <c r="A308" s="21"/>
      <c r="B308" s="5">
        <f>DATE(YEAR(siječanj!B308),MONTH(siječanj!B308)+11,DAY(siječanj!B308))</f>
        <v>45995</v>
      </c>
      <c r="C308" s="8">
        <v>3.1770833333333299</v>
      </c>
      <c r="D308">
        <v>1.065006716995019</v>
      </c>
      <c r="E308" s="6">
        <v>62.985769925196074</v>
      </c>
      <c r="F308" s="7">
        <v>75.996446965876316</v>
      </c>
      <c r="G308" s="7">
        <v>179.91600439986692</v>
      </c>
      <c r="H308" s="7">
        <v>67.080268045436682</v>
      </c>
    </row>
    <row r="309" spans="1:8" x14ac:dyDescent="0.25">
      <c r="A309" s="21"/>
      <c r="B309" s="5">
        <f>DATE(YEAR(siječanj!B309),MONTH(siječanj!B309)+11,DAY(siječanj!B309))</f>
        <v>45995</v>
      </c>
      <c r="C309" s="8">
        <v>3.1875</v>
      </c>
      <c r="D309">
        <v>1.065006716995019</v>
      </c>
      <c r="E309" s="6">
        <v>62.925988161233413</v>
      </c>
      <c r="F309" s="7">
        <v>76.53392650499346</v>
      </c>
      <c r="G309" s="7">
        <v>185.06546617409504</v>
      </c>
      <c r="H309" s="7">
        <v>67.016600065262637</v>
      </c>
    </row>
    <row r="310" spans="1:8" x14ac:dyDescent="0.25">
      <c r="A310" s="21"/>
      <c r="B310" s="5">
        <f>DATE(YEAR(siječanj!B310),MONTH(siječanj!B310)+11,DAY(siječanj!B310))</f>
        <v>45995</v>
      </c>
      <c r="C310" s="8">
        <v>3.1979166666666701</v>
      </c>
      <c r="D310">
        <v>1.065006716995019</v>
      </c>
      <c r="E310" s="6">
        <v>64.750101163567891</v>
      </c>
      <c r="F310" s="7">
        <v>77.712347315604063</v>
      </c>
      <c r="G310" s="7">
        <v>186.56581258400158</v>
      </c>
      <c r="H310" s="7">
        <v>68.959292665306805</v>
      </c>
    </row>
    <row r="311" spans="1:8" x14ac:dyDescent="0.25">
      <c r="A311" s="21"/>
      <c r="B311" s="5">
        <f>DATE(YEAR(siječanj!B311),MONTH(siječanj!B311)+11,DAY(siječanj!B311))</f>
        <v>45995</v>
      </c>
      <c r="C311" s="8">
        <v>3.2083333333333299</v>
      </c>
      <c r="D311">
        <v>1.065006716995019</v>
      </c>
      <c r="E311" s="6">
        <v>66.072928587032919</v>
      </c>
      <c r="F311" s="7">
        <v>79.341858521032933</v>
      </c>
      <c r="G311" s="7">
        <v>191.13122044271236</v>
      </c>
      <c r="H311" s="7">
        <v>70.368112756722269</v>
      </c>
    </row>
    <row r="312" spans="1:8" x14ac:dyDescent="0.25">
      <c r="A312" s="21"/>
      <c r="B312" s="5">
        <f>DATE(YEAR(siječanj!B312),MONTH(siječanj!B312)+11,DAY(siječanj!B312))</f>
        <v>45995</v>
      </c>
      <c r="C312" s="8">
        <v>3.21875</v>
      </c>
      <c r="D312">
        <v>1.065006716995019</v>
      </c>
      <c r="E312" s="6">
        <v>69.165011525140415</v>
      </c>
      <c r="F312" s="7">
        <v>80.861111322474443</v>
      </c>
      <c r="G312" s="7">
        <v>191.95551394687277</v>
      </c>
      <c r="H312" s="7">
        <v>73.661201855312441</v>
      </c>
    </row>
    <row r="313" spans="1:8" x14ac:dyDescent="0.25">
      <c r="A313" s="21"/>
      <c r="B313" s="5">
        <f>DATE(YEAR(siječanj!B313),MONTH(siječanj!B313)+11,DAY(siječanj!B313))</f>
        <v>45995</v>
      </c>
      <c r="C313" s="8">
        <v>3.2291666666666701</v>
      </c>
      <c r="D313">
        <v>1.065006716995019</v>
      </c>
      <c r="E313" s="6">
        <v>72.404518636941191</v>
      </c>
      <c r="F313" s="7">
        <v>83.358086143401863</v>
      </c>
      <c r="G313" s="7">
        <v>192.16764177875598</v>
      </c>
      <c r="H313" s="7">
        <v>77.111298689133406</v>
      </c>
    </row>
    <row r="314" spans="1:8" x14ac:dyDescent="0.25">
      <c r="A314" s="21"/>
      <c r="B314" s="5">
        <f>DATE(YEAR(siječanj!B314),MONTH(siječanj!B314)+11,DAY(siječanj!B314))</f>
        <v>45995</v>
      </c>
      <c r="C314" s="8">
        <v>3.2395833333333299</v>
      </c>
      <c r="D314">
        <v>1.065006716995019</v>
      </c>
      <c r="E314" s="6">
        <v>79.296304301031753</v>
      </c>
      <c r="F314" s="7">
        <v>87.293415508212064</v>
      </c>
      <c r="G314" s="7">
        <v>191.82047103650962</v>
      </c>
      <c r="H314" s="7">
        <v>84.451096713479842</v>
      </c>
    </row>
    <row r="315" spans="1:8" x14ac:dyDescent="0.25">
      <c r="A315" s="21"/>
      <c r="B315" s="5">
        <f>DATE(YEAR(siječanj!B315),MONTH(siječanj!B315)+11,DAY(siječanj!B315))</f>
        <v>45995</v>
      </c>
      <c r="C315" s="8">
        <v>3.25</v>
      </c>
      <c r="D315">
        <v>1.065006716995019</v>
      </c>
      <c r="E315" s="6">
        <v>84.447968018196647</v>
      </c>
      <c r="F315" s="7">
        <v>93.208506451028057</v>
      </c>
      <c r="G315" s="7">
        <v>189.80153992151779</v>
      </c>
      <c r="H315" s="7">
        <v>89.93765317595998</v>
      </c>
    </row>
    <row r="316" spans="1:8" x14ac:dyDescent="0.25">
      <c r="A316" s="21"/>
      <c r="B316" s="5">
        <f>DATE(YEAR(siječanj!B316),MONTH(siječanj!B316)+11,DAY(siječanj!B316))</f>
        <v>45995</v>
      </c>
      <c r="C316" s="8">
        <v>3.2604166666666701</v>
      </c>
      <c r="D316">
        <v>1.065006716995019</v>
      </c>
      <c r="E316" s="6">
        <v>91.01465932255465</v>
      </c>
      <c r="F316" s="7">
        <v>97.164266256001255</v>
      </c>
      <c r="G316" s="7">
        <v>185.07789382283659</v>
      </c>
      <c r="H316" s="7">
        <v>96.93122352353403</v>
      </c>
    </row>
    <row r="317" spans="1:8" x14ac:dyDescent="0.25">
      <c r="A317" s="21"/>
      <c r="B317" s="5">
        <f>DATE(YEAR(siječanj!B317),MONTH(siječanj!B317)+11,DAY(siječanj!B317))</f>
        <v>45995</v>
      </c>
      <c r="C317" s="8">
        <v>3.2708333333333299</v>
      </c>
      <c r="D317">
        <v>1.065006716995019</v>
      </c>
      <c r="E317" s="6">
        <v>96.630916767238062</v>
      </c>
      <c r="F317" s="7">
        <v>102.65738723036172</v>
      </c>
      <c r="G317" s="7">
        <v>155.5085355758406</v>
      </c>
      <c r="H317" s="7">
        <v>102.91257542649515</v>
      </c>
    </row>
    <row r="318" spans="1:8" x14ac:dyDescent="0.25">
      <c r="A318" s="21"/>
      <c r="B318" s="5">
        <f>DATE(YEAR(siječanj!B318),MONTH(siječanj!B318)+11,DAY(siječanj!B318))</f>
        <v>45995</v>
      </c>
      <c r="C318" s="8">
        <v>3.28125</v>
      </c>
      <c r="D318">
        <v>1.065006716995019</v>
      </c>
      <c r="E318" s="6">
        <v>103.0018247510548</v>
      </c>
      <c r="F318" s="7">
        <v>111.02646160935703</v>
      </c>
      <c r="G318" s="7">
        <v>93.951723015078969</v>
      </c>
      <c r="H318" s="7">
        <v>109.69763522261717</v>
      </c>
    </row>
    <row r="319" spans="1:8" x14ac:dyDescent="0.25">
      <c r="A319" s="21"/>
      <c r="B319" s="5">
        <f>DATE(YEAR(siječanj!B319),MONTH(siječanj!B319)+11,DAY(siječanj!B319))</f>
        <v>45995</v>
      </c>
      <c r="C319" s="8">
        <v>3.2916666666666701</v>
      </c>
      <c r="D319">
        <v>1.065006716995019</v>
      </c>
      <c r="E319" s="6">
        <v>108.59777587120143</v>
      </c>
      <c r="F319" s="7">
        <v>122.02946374029517</v>
      </c>
      <c r="G319" s="7">
        <v>34.346769277921453</v>
      </c>
      <c r="H319" s="7">
        <v>115.65736075354913</v>
      </c>
    </row>
    <row r="320" spans="1:8" x14ac:dyDescent="0.25">
      <c r="A320" s="21"/>
      <c r="B320" s="5">
        <f>DATE(YEAR(siječanj!B320),MONTH(siječanj!B320)+11,DAY(siječanj!B320))</f>
        <v>45995</v>
      </c>
      <c r="C320" s="8">
        <v>3.3020833333333299</v>
      </c>
      <c r="D320">
        <v>1.065006716995019</v>
      </c>
      <c r="E320" s="6">
        <v>110.28075996753526</v>
      </c>
      <c r="F320" s="7">
        <v>126.53891776793938</v>
      </c>
      <c r="G320" s="7">
        <v>12.705051522615594</v>
      </c>
      <c r="H320" s="7">
        <v>117.44975012074045</v>
      </c>
    </row>
    <row r="321" spans="1:8" x14ac:dyDescent="0.25">
      <c r="A321" s="21"/>
      <c r="B321" s="5">
        <f>DATE(YEAR(siječanj!B321),MONTH(siječanj!B321)+11,DAY(siječanj!B321))</f>
        <v>45995</v>
      </c>
      <c r="C321" s="8">
        <v>3.3125</v>
      </c>
      <c r="D321">
        <v>1.065006716995019</v>
      </c>
      <c r="E321" s="6">
        <v>113.68869595108669</v>
      </c>
      <c r="F321" s="7">
        <v>131.59455907145448</v>
      </c>
      <c r="G321" s="7">
        <v>4.7084451879106011</v>
      </c>
      <c r="H321" s="7">
        <v>121.07922483431174</v>
      </c>
    </row>
    <row r="322" spans="1:8" x14ac:dyDescent="0.25">
      <c r="A322" s="21"/>
      <c r="B322" s="5">
        <f>DATE(YEAR(siječanj!B322),MONTH(siječanj!B322)+11,DAY(siječanj!B322))</f>
        <v>45995</v>
      </c>
      <c r="C322" s="8">
        <v>3.3229166666666701</v>
      </c>
      <c r="D322">
        <v>1.065006716995019</v>
      </c>
      <c r="E322" s="6">
        <v>114.14550058499903</v>
      </c>
      <c r="F322" s="7">
        <v>138.83603631062832</v>
      </c>
      <c r="G322" s="7">
        <v>2.6030733363491048</v>
      </c>
      <c r="H322" s="7">
        <v>121.56572483778284</v>
      </c>
    </row>
    <row r="323" spans="1:8" x14ac:dyDescent="0.25">
      <c r="A323" s="21"/>
      <c r="B323" s="5">
        <f>DATE(YEAR(siječanj!B323),MONTH(siječanj!B323)+11,DAY(siječanj!B323))</f>
        <v>45995</v>
      </c>
      <c r="C323" s="8">
        <v>3.3333333333333299</v>
      </c>
      <c r="D323">
        <v>1.065006716995019</v>
      </c>
      <c r="E323" s="6">
        <v>112.86317684452634</v>
      </c>
      <c r="F323" s="7">
        <v>148.47388293023587</v>
      </c>
      <c r="G323" s="7">
        <v>1.6822907067500108</v>
      </c>
      <c r="H323" s="7">
        <v>120.20004144081724</v>
      </c>
    </row>
    <row r="324" spans="1:8" x14ac:dyDescent="0.25">
      <c r="A324" s="21"/>
      <c r="B324" s="5">
        <f>DATE(YEAR(siječanj!B324),MONTH(siječanj!B324)+11,DAY(siječanj!B324))</f>
        <v>45995</v>
      </c>
      <c r="C324" s="8">
        <v>3.34375</v>
      </c>
      <c r="D324">
        <v>1.065006716995019</v>
      </c>
      <c r="E324" s="6">
        <v>111.60921301259377</v>
      </c>
      <c r="F324" s="7">
        <v>152.37581762477683</v>
      </c>
      <c r="G324" s="7">
        <v>1.3521522847870433</v>
      </c>
      <c r="H324" s="7">
        <v>118.86456153694024</v>
      </c>
    </row>
    <row r="325" spans="1:8" x14ac:dyDescent="0.25">
      <c r="A325" s="21"/>
      <c r="B325" s="5">
        <f>DATE(YEAR(siječanj!B325),MONTH(siječanj!B325)+11,DAY(siječanj!B325))</f>
        <v>45995</v>
      </c>
      <c r="C325" s="8">
        <v>3.3541666666666701</v>
      </c>
      <c r="D325">
        <v>1.065006716995019</v>
      </c>
      <c r="E325" s="6">
        <v>112.63658187861739</v>
      </c>
      <c r="F325" s="7">
        <v>154.73972558200344</v>
      </c>
      <c r="G325" s="7">
        <v>1.2949919223617663</v>
      </c>
      <c r="H325" s="7">
        <v>119.95871628008696</v>
      </c>
    </row>
    <row r="326" spans="1:8" x14ac:dyDescent="0.25">
      <c r="A326" s="21"/>
      <c r="B326" s="5">
        <f>DATE(YEAR(siječanj!B326),MONTH(siječanj!B326)+11,DAY(siječanj!B326))</f>
        <v>45995</v>
      </c>
      <c r="C326" s="8">
        <v>3.3645833333333299</v>
      </c>
      <c r="D326">
        <v>1.065006716995019</v>
      </c>
      <c r="E326" s="6">
        <v>112.80123358975246</v>
      </c>
      <c r="F326" s="7">
        <v>156.93929688478059</v>
      </c>
      <c r="G326" s="7">
        <v>1.1822103452710684</v>
      </c>
      <c r="H326" s="7">
        <v>120.13407145841053</v>
      </c>
    </row>
    <row r="327" spans="1:8" x14ac:dyDescent="0.25">
      <c r="A327" s="21"/>
      <c r="B327" s="5">
        <f>DATE(YEAR(siječanj!B327),MONTH(siječanj!B327)+11,DAY(siječanj!B327))</f>
        <v>45995</v>
      </c>
      <c r="C327" s="8">
        <v>3.375</v>
      </c>
      <c r="D327">
        <v>1.065006716995019</v>
      </c>
      <c r="E327" s="6">
        <v>114.29560136188749</v>
      </c>
      <c r="F327" s="7">
        <v>159.62131958800617</v>
      </c>
      <c r="G327" s="7">
        <v>1.0874078187987546</v>
      </c>
      <c r="H327" s="7">
        <v>121.72558317339522</v>
      </c>
    </row>
    <row r="328" spans="1:8" x14ac:dyDescent="0.25">
      <c r="A328" s="21"/>
      <c r="B328" s="5">
        <f>DATE(YEAR(siječanj!B328),MONTH(siječanj!B328)+11,DAY(siječanj!B328))</f>
        <v>45995</v>
      </c>
      <c r="C328" s="8">
        <v>3.3854166666666701</v>
      </c>
      <c r="D328">
        <v>1.065006716995019</v>
      </c>
      <c r="E328" s="6">
        <v>114.47628297417158</v>
      </c>
      <c r="F328" s="7">
        <v>160.93855366361345</v>
      </c>
      <c r="G328" s="7">
        <v>1.1534257233631224</v>
      </c>
      <c r="H328" s="7">
        <v>121.91801030411527</v>
      </c>
    </row>
    <row r="329" spans="1:8" x14ac:dyDescent="0.25">
      <c r="A329" s="21"/>
      <c r="B329" s="5">
        <f>DATE(YEAR(siječanj!B329),MONTH(siječanj!B329)+11,DAY(siječanj!B329))</f>
        <v>45995</v>
      </c>
      <c r="C329" s="8">
        <v>3.3958333333333299</v>
      </c>
      <c r="D329">
        <v>1.065006716995019</v>
      </c>
      <c r="E329" s="6">
        <v>114.44468281061611</v>
      </c>
      <c r="F329" s="7">
        <v>161.49384296431487</v>
      </c>
      <c r="G329" s="7">
        <v>1.1033059721996716</v>
      </c>
      <c r="H329" s="7">
        <v>121.88435591767056</v>
      </c>
    </row>
    <row r="330" spans="1:8" x14ac:dyDescent="0.25">
      <c r="A330" s="21"/>
      <c r="B330" s="5">
        <f>DATE(YEAR(siječanj!B330),MONTH(siječanj!B330)+11,DAY(siječanj!B330))</f>
        <v>45995</v>
      </c>
      <c r="C330" s="8">
        <v>3.40625</v>
      </c>
      <c r="D330">
        <v>1.065006716995019</v>
      </c>
      <c r="E330" s="6">
        <v>115.04384568604547</v>
      </c>
      <c r="F330" s="7">
        <v>161.78747644577396</v>
      </c>
      <c r="G330" s="7">
        <v>1.050152567089198</v>
      </c>
      <c r="H330" s="7">
        <v>122.52246840457687</v>
      </c>
    </row>
    <row r="331" spans="1:8" x14ac:dyDescent="0.25">
      <c r="A331" s="21"/>
      <c r="B331" s="5">
        <f>DATE(YEAR(siječanj!B331),MONTH(siječanj!B331)+11,DAY(siječanj!B331))</f>
        <v>45995</v>
      </c>
      <c r="C331" s="8">
        <v>3.4166666666666701</v>
      </c>
      <c r="D331">
        <v>1.065006716995019</v>
      </c>
      <c r="E331" s="6">
        <v>115.55931072388459</v>
      </c>
      <c r="F331" s="7">
        <v>161.25657955952511</v>
      </c>
      <c r="G331" s="7">
        <v>1.018806241727833</v>
      </c>
      <c r="H331" s="7">
        <v>123.07144213225163</v>
      </c>
    </row>
    <row r="332" spans="1:8" x14ac:dyDescent="0.25">
      <c r="A332" s="21"/>
      <c r="B332" s="5">
        <f>DATE(YEAR(siječanj!B332),MONTH(siječanj!B332)+11,DAY(siječanj!B332))</f>
        <v>45995</v>
      </c>
      <c r="C332" s="8">
        <v>3.4270833333333299</v>
      </c>
      <c r="D332">
        <v>1.065006716995019</v>
      </c>
      <c r="E332" s="6">
        <v>117.4778329295938</v>
      </c>
      <c r="F332" s="7">
        <v>160.35214775827791</v>
      </c>
      <c r="G332" s="7">
        <v>1.0940108487881841</v>
      </c>
      <c r="H332" s="7">
        <v>125.11468116803603</v>
      </c>
    </row>
    <row r="333" spans="1:8" x14ac:dyDescent="0.25">
      <c r="A333" s="21"/>
      <c r="B333" s="5">
        <f>DATE(YEAR(siječanj!B333),MONTH(siječanj!B333)+11,DAY(siječanj!B333))</f>
        <v>45995</v>
      </c>
      <c r="C333" s="8">
        <v>3.4375</v>
      </c>
      <c r="D333">
        <v>1.065006716995019</v>
      </c>
      <c r="E333" s="6">
        <v>119.13865431560704</v>
      </c>
      <c r="F333" s="7">
        <v>159.94603016354577</v>
      </c>
      <c r="G333" s="7">
        <v>1.1733804395892793</v>
      </c>
      <c r="H333" s="7">
        <v>126.88346709986911</v>
      </c>
    </row>
    <row r="334" spans="1:8" x14ac:dyDescent="0.25">
      <c r="A334" s="21"/>
      <c r="B334" s="5">
        <f>DATE(YEAR(siječanj!B334),MONTH(siječanj!B334)+11,DAY(siječanj!B334))</f>
        <v>45995</v>
      </c>
      <c r="C334" s="8">
        <v>3.4479166666666701</v>
      </c>
      <c r="D334">
        <v>1.065006716995019</v>
      </c>
      <c r="E334" s="6">
        <v>120.06907011555971</v>
      </c>
      <c r="F334" s="7">
        <v>159.55663682172937</v>
      </c>
      <c r="G334" s="7">
        <v>1.1453058668839966</v>
      </c>
      <c r="H334" s="7">
        <v>127.874366176417</v>
      </c>
    </row>
    <row r="335" spans="1:8" x14ac:dyDescent="0.25">
      <c r="A335" s="21"/>
      <c r="B335" s="5">
        <f>DATE(YEAR(siječanj!B335),MONTH(siječanj!B335)+11,DAY(siječanj!B335))</f>
        <v>45995</v>
      </c>
      <c r="C335" s="8">
        <v>3.4583333333333299</v>
      </c>
      <c r="D335">
        <v>1.065006716995019</v>
      </c>
      <c r="E335" s="6">
        <v>120.2113917048494</v>
      </c>
      <c r="F335" s="7">
        <v>159.40442562531288</v>
      </c>
      <c r="G335" s="7">
        <v>1.0753355676796024</v>
      </c>
      <c r="H335" s="7">
        <v>128.02593962498392</v>
      </c>
    </row>
    <row r="336" spans="1:8" x14ac:dyDescent="0.25">
      <c r="A336" s="21"/>
      <c r="B336" s="5">
        <f>DATE(YEAR(siječanj!B336),MONTH(siječanj!B336)+11,DAY(siječanj!B336))</f>
        <v>45995</v>
      </c>
      <c r="C336" s="8">
        <v>3.46875</v>
      </c>
      <c r="D336">
        <v>1.065006716995019</v>
      </c>
      <c r="E336" s="6">
        <v>119.47628769948649</v>
      </c>
      <c r="F336" s="7">
        <v>158.94257965979978</v>
      </c>
      <c r="G336" s="7">
        <v>1.1383074200641339</v>
      </c>
      <c r="H336" s="7">
        <v>127.24304892158248</v>
      </c>
    </row>
    <row r="337" spans="1:8" x14ac:dyDescent="0.25">
      <c r="A337" s="21"/>
      <c r="B337" s="5">
        <f>DATE(YEAR(siječanj!B337),MONTH(siječanj!B337)+11,DAY(siječanj!B337))</f>
        <v>45995</v>
      </c>
      <c r="C337" s="8">
        <v>3.4791666666666701</v>
      </c>
      <c r="D337">
        <v>1.065006716995019</v>
      </c>
      <c r="E337" s="6">
        <v>120.218736018724</v>
      </c>
      <c r="F337" s="7">
        <v>158.40936508058221</v>
      </c>
      <c r="G337" s="7">
        <v>1.1923558260530582</v>
      </c>
      <c r="H337" s="7">
        <v>128.03376136859208</v>
      </c>
    </row>
    <row r="338" spans="1:8" x14ac:dyDescent="0.25">
      <c r="A338" s="21"/>
      <c r="B338" s="5">
        <f>DATE(YEAR(siječanj!B338),MONTH(siječanj!B338)+11,DAY(siječanj!B338))</f>
        <v>45995</v>
      </c>
      <c r="C338" s="8">
        <v>3.4895833333333299</v>
      </c>
      <c r="D338">
        <v>1.065006716995019</v>
      </c>
      <c r="E338" s="6">
        <v>120.86202025104241</v>
      </c>
      <c r="F338" s="7">
        <v>158.03320222718418</v>
      </c>
      <c r="G338" s="7">
        <v>1.2136523362599527</v>
      </c>
      <c r="H338" s="7">
        <v>128.71886339694819</v>
      </c>
    </row>
    <row r="339" spans="1:8" x14ac:dyDescent="0.25">
      <c r="A339" s="21"/>
      <c r="B339" s="5">
        <f>DATE(YEAR(siječanj!B339),MONTH(siječanj!B339)+11,DAY(siječanj!B339))</f>
        <v>45995</v>
      </c>
      <c r="C339" s="8">
        <v>3.5</v>
      </c>
      <c r="D339">
        <v>1.065006716995019</v>
      </c>
      <c r="E339" s="6">
        <v>121.52158401589594</v>
      </c>
      <c r="F339" s="7">
        <v>157.44354633552084</v>
      </c>
      <c r="G339" s="7">
        <v>1.0853726285137166</v>
      </c>
      <c r="H339" s="7">
        <v>129.42130323680371</v>
      </c>
    </row>
    <row r="340" spans="1:8" x14ac:dyDescent="0.25">
      <c r="A340" s="21"/>
      <c r="B340" s="5">
        <f>DATE(YEAR(siječanj!B340),MONTH(siječanj!B340)+11,DAY(siječanj!B340))</f>
        <v>45995</v>
      </c>
      <c r="C340" s="8">
        <v>3.5104166666666701</v>
      </c>
      <c r="D340">
        <v>1.065006716995019</v>
      </c>
      <c r="E340" s="6">
        <v>121.92038699537257</v>
      </c>
      <c r="F340" s="7">
        <v>156.69783163966039</v>
      </c>
      <c r="G340" s="7">
        <v>1.0354973537033181</v>
      </c>
      <c r="H340" s="7">
        <v>129.84603108870394</v>
      </c>
    </row>
    <row r="341" spans="1:8" x14ac:dyDescent="0.25">
      <c r="A341" s="21"/>
      <c r="B341" s="5">
        <f>DATE(YEAR(siječanj!B341),MONTH(siječanj!B341)+11,DAY(siječanj!B341))</f>
        <v>45995</v>
      </c>
      <c r="C341" s="8">
        <v>3.5208333333333299</v>
      </c>
      <c r="D341">
        <v>1.065006716995019</v>
      </c>
      <c r="E341" s="6">
        <v>121.12498017005861</v>
      </c>
      <c r="F341" s="7">
        <v>156.02644495636136</v>
      </c>
      <c r="G341" s="7">
        <v>1.0261168408863113</v>
      </c>
      <c r="H341" s="7">
        <v>128.9989174770009</v>
      </c>
    </row>
    <row r="342" spans="1:8" x14ac:dyDescent="0.25">
      <c r="A342" s="21"/>
      <c r="B342" s="5">
        <f>DATE(YEAR(siječanj!B342),MONTH(siječanj!B342)+11,DAY(siječanj!B342))</f>
        <v>45995</v>
      </c>
      <c r="C342" s="8">
        <v>3.53125</v>
      </c>
      <c r="D342">
        <v>1.065006716995019</v>
      </c>
      <c r="E342" s="6">
        <v>119.28057173979546</v>
      </c>
      <c r="F342" s="7">
        <v>155.56813207126592</v>
      </c>
      <c r="G342" s="7">
        <v>0.9673585143284803</v>
      </c>
      <c r="H342" s="7">
        <v>127.0346101098884</v>
      </c>
    </row>
    <row r="343" spans="1:8" x14ac:dyDescent="0.25">
      <c r="A343" s="21"/>
      <c r="B343" s="5">
        <f>DATE(YEAR(siječanj!B343),MONTH(siječanj!B343)+11,DAY(siječanj!B343))</f>
        <v>45995</v>
      </c>
      <c r="C343" s="8">
        <v>3.5416666666666701</v>
      </c>
      <c r="D343">
        <v>1.065006716995019</v>
      </c>
      <c r="E343" s="6">
        <v>116.79178248219651</v>
      </c>
      <c r="F343" s="7">
        <v>154.87819391792058</v>
      </c>
      <c r="G343" s="7">
        <v>1.013835189972252</v>
      </c>
      <c r="H343" s="7">
        <v>124.38403283336048</v>
      </c>
    </row>
    <row r="344" spans="1:8" x14ac:dyDescent="0.25">
      <c r="A344" s="21"/>
      <c r="B344" s="5">
        <f>DATE(YEAR(siječanj!B344),MONTH(siječanj!B344)+11,DAY(siječanj!B344))</f>
        <v>45995</v>
      </c>
      <c r="C344" s="8">
        <v>3.5520833333333299</v>
      </c>
      <c r="D344">
        <v>1.065006716995019</v>
      </c>
      <c r="E344" s="6">
        <v>114.30667330634076</v>
      </c>
      <c r="F344" s="7">
        <v>153.84821674860945</v>
      </c>
      <c r="G344" s="7">
        <v>1.0873252626115044</v>
      </c>
      <c r="H344" s="7">
        <v>121.73737486860814</v>
      </c>
    </row>
    <row r="345" spans="1:8" x14ac:dyDescent="0.25">
      <c r="A345" s="21"/>
      <c r="B345" s="5">
        <f>DATE(YEAR(siječanj!B345),MONTH(siječanj!B345)+11,DAY(siječanj!B345))</f>
        <v>45995</v>
      </c>
      <c r="C345" s="8">
        <v>3.5625</v>
      </c>
      <c r="D345">
        <v>1.065006716995019</v>
      </c>
      <c r="E345" s="6">
        <v>115.59127542851181</v>
      </c>
      <c r="F345" s="7">
        <v>153.14621610109373</v>
      </c>
      <c r="G345" s="7">
        <v>1.0660705626942895</v>
      </c>
      <c r="H345" s="7">
        <v>123.10548475738638</v>
      </c>
    </row>
    <row r="346" spans="1:8" x14ac:dyDescent="0.25">
      <c r="A346" s="21"/>
      <c r="B346" s="5">
        <f>DATE(YEAR(siječanj!B346),MONTH(siječanj!B346)+11,DAY(siječanj!B346))</f>
        <v>45995</v>
      </c>
      <c r="C346" s="8">
        <v>3.5729166666666701</v>
      </c>
      <c r="D346">
        <v>1.065006716995019</v>
      </c>
      <c r="E346" s="6">
        <v>116.41372070098082</v>
      </c>
      <c r="F346" s="7">
        <v>152.18562471905778</v>
      </c>
      <c r="G346" s="7">
        <v>1.0443021039290499</v>
      </c>
      <c r="H346" s="7">
        <v>123.98139449692667</v>
      </c>
    </row>
    <row r="347" spans="1:8" x14ac:dyDescent="0.25">
      <c r="A347" s="21"/>
      <c r="B347" s="5">
        <f>DATE(YEAR(siječanj!B347),MONTH(siječanj!B347)+11,DAY(siječanj!B347))</f>
        <v>45995</v>
      </c>
      <c r="C347" s="8">
        <v>3.5833333333333299</v>
      </c>
      <c r="D347">
        <v>1.065006716995019</v>
      </c>
      <c r="E347" s="6">
        <v>116.69685519463559</v>
      </c>
      <c r="F347" s="7">
        <v>150.61356314318871</v>
      </c>
      <c r="G347" s="7">
        <v>1.0539373693211087</v>
      </c>
      <c r="H347" s="7">
        <v>124.28293463448198</v>
      </c>
    </row>
    <row r="348" spans="1:8" x14ac:dyDescent="0.25">
      <c r="A348" s="21"/>
      <c r="B348" s="5">
        <f>DATE(YEAR(siječanj!B348),MONTH(siječanj!B348)+11,DAY(siječanj!B348))</f>
        <v>45995</v>
      </c>
      <c r="C348" s="8">
        <v>3.59375</v>
      </c>
      <c r="D348">
        <v>1.065006716995019</v>
      </c>
      <c r="E348" s="6">
        <v>118.1261949812973</v>
      </c>
      <c r="F348" s="7">
        <v>149.74958693741124</v>
      </c>
      <c r="G348" s="7">
        <v>1.0395624200538811</v>
      </c>
      <c r="H348" s="7">
        <v>125.80519110814494</v>
      </c>
    </row>
    <row r="349" spans="1:8" x14ac:dyDescent="0.25">
      <c r="A349" s="21"/>
      <c r="B349" s="5">
        <f>DATE(YEAR(siječanj!B349),MONTH(siječanj!B349)+11,DAY(siječanj!B349))</f>
        <v>45995</v>
      </c>
      <c r="C349" s="8">
        <v>3.6041666666666701</v>
      </c>
      <c r="D349">
        <v>1.065006716995019</v>
      </c>
      <c r="E349" s="6">
        <v>118.40874502051639</v>
      </c>
      <c r="F349" s="7">
        <v>148.76034544084413</v>
      </c>
      <c r="G349" s="7">
        <v>1.1982828219087478</v>
      </c>
      <c r="H349" s="7">
        <v>126.10610879780047</v>
      </c>
    </row>
    <row r="350" spans="1:8" x14ac:dyDescent="0.25">
      <c r="A350" s="21"/>
      <c r="B350" s="5">
        <f>DATE(YEAR(siječanj!B350),MONTH(siječanj!B350)+11,DAY(siječanj!B350))</f>
        <v>45995</v>
      </c>
      <c r="C350" s="8">
        <v>3.6145833333333299</v>
      </c>
      <c r="D350">
        <v>1.065006716995019</v>
      </c>
      <c r="E350" s="6">
        <v>120.5239311908233</v>
      </c>
      <c r="F350" s="7">
        <v>146.74757225030606</v>
      </c>
      <c r="G350" s="7">
        <v>1.2280255137981333</v>
      </c>
      <c r="H350" s="7">
        <v>128.35879627687231</v>
      </c>
    </row>
    <row r="351" spans="1:8" x14ac:dyDescent="0.25">
      <c r="A351" s="21"/>
      <c r="B351" s="5">
        <f>DATE(YEAR(siječanj!B351),MONTH(siječanj!B351)+11,DAY(siječanj!B351))</f>
        <v>45995</v>
      </c>
      <c r="C351" s="8">
        <v>3.625</v>
      </c>
      <c r="D351">
        <v>1.065006716995019</v>
      </c>
      <c r="E351" s="6">
        <v>122.28921736830692</v>
      </c>
      <c r="F351" s="7">
        <v>143.06866236911907</v>
      </c>
      <c r="G351" s="7">
        <v>1.4072480497085624</v>
      </c>
      <c r="H351" s="7">
        <v>130.23883791331082</v>
      </c>
    </row>
    <row r="352" spans="1:8" x14ac:dyDescent="0.25">
      <c r="A352" s="21"/>
      <c r="B352" s="5">
        <f>DATE(YEAR(siječanj!B352),MONTH(siječanj!B352)+11,DAY(siječanj!B352))</f>
        <v>45995</v>
      </c>
      <c r="C352" s="8">
        <v>3.6354166666666701</v>
      </c>
      <c r="D352">
        <v>1.065006716995019</v>
      </c>
      <c r="E352" s="6">
        <v>124.31377942066059</v>
      </c>
      <c r="F352" s="7">
        <v>141.43111526205467</v>
      </c>
      <c r="G352" s="7">
        <v>1.7502261698216501</v>
      </c>
      <c r="H352" s="7">
        <v>132.3950100980407</v>
      </c>
    </row>
    <row r="353" spans="1:8" x14ac:dyDescent="0.25">
      <c r="A353" s="21"/>
      <c r="B353" s="5">
        <f>DATE(YEAR(siječanj!B353),MONTH(siječanj!B353)+11,DAY(siječanj!B353))</f>
        <v>45995</v>
      </c>
      <c r="C353" s="8">
        <v>3.6458333333333299</v>
      </c>
      <c r="D353">
        <v>1.065006716995019</v>
      </c>
      <c r="E353" s="6">
        <v>126.14824122890928</v>
      </c>
      <c r="F353" s="7">
        <v>140.2970457875019</v>
      </c>
      <c r="G353" s="7">
        <v>2.3424272415404772</v>
      </c>
      <c r="H353" s="7">
        <v>134.34872424589639</v>
      </c>
    </row>
    <row r="354" spans="1:8" x14ac:dyDescent="0.25">
      <c r="A354" s="21"/>
      <c r="B354" s="5">
        <f>DATE(YEAR(siječanj!B354),MONTH(siječanj!B354)+11,DAY(siječanj!B354))</f>
        <v>45995</v>
      </c>
      <c r="C354" s="8">
        <v>3.65625</v>
      </c>
      <c r="D354">
        <v>1.065006716995019</v>
      </c>
      <c r="E354" s="6">
        <v>129.82776526390847</v>
      </c>
      <c r="F354" s="7">
        <v>139.24133420734756</v>
      </c>
      <c r="G354" s="7">
        <v>5.9040082809076191</v>
      </c>
      <c r="H354" s="7">
        <v>138.26744205851514</v>
      </c>
    </row>
    <row r="355" spans="1:8" x14ac:dyDescent="0.25">
      <c r="A355" s="21"/>
      <c r="B355" s="5">
        <f>DATE(YEAR(siječanj!B355),MONTH(siječanj!B355)+11,DAY(siječanj!B355))</f>
        <v>45995</v>
      </c>
      <c r="C355" s="8">
        <v>3.6666666666666701</v>
      </c>
      <c r="D355">
        <v>1.065006716995019</v>
      </c>
      <c r="E355" s="6">
        <v>131.32129399721805</v>
      </c>
      <c r="F355" s="7">
        <v>137.07755148619654</v>
      </c>
      <c r="G355" s="7">
        <v>14.817401623672868</v>
      </c>
      <c r="H355" s="7">
        <v>139.85806019151488</v>
      </c>
    </row>
    <row r="356" spans="1:8" x14ac:dyDescent="0.25">
      <c r="A356" s="21"/>
      <c r="B356" s="5">
        <f>DATE(YEAR(siječanj!B356),MONTH(siječanj!B356)+11,DAY(siječanj!B356))</f>
        <v>45995</v>
      </c>
      <c r="C356" s="8">
        <v>3.6770833333333299</v>
      </c>
      <c r="D356">
        <v>1.065006716995019</v>
      </c>
      <c r="E356" s="6">
        <v>134.09883742646082</v>
      </c>
      <c r="F356" s="7">
        <v>137.48589626942723</v>
      </c>
      <c r="G356" s="7">
        <v>43.999851577878495</v>
      </c>
      <c r="H356" s="7">
        <v>142.81616260040383</v>
      </c>
    </row>
    <row r="357" spans="1:8" x14ac:dyDescent="0.25">
      <c r="A357" s="21"/>
      <c r="B357" s="5">
        <f>DATE(YEAR(siječanj!B357),MONTH(siječanj!B357)+11,DAY(siječanj!B357))</f>
        <v>45995</v>
      </c>
      <c r="C357" s="8">
        <v>3.6875</v>
      </c>
      <c r="D357">
        <v>1.065006716995019</v>
      </c>
      <c r="E357" s="6">
        <v>139.20120984148286</v>
      </c>
      <c r="F357" s="7">
        <v>138.50333302257565</v>
      </c>
      <c r="G357" s="7">
        <v>116.90741413463384</v>
      </c>
      <c r="H357" s="7">
        <v>148.25022349501239</v>
      </c>
    </row>
    <row r="358" spans="1:8" x14ac:dyDescent="0.25">
      <c r="A358" s="21"/>
      <c r="B358" s="5">
        <f>DATE(YEAR(siječanj!B358),MONTH(siječanj!B358)+11,DAY(siječanj!B358))</f>
        <v>45995</v>
      </c>
      <c r="C358" s="8">
        <v>3.6979166666666701</v>
      </c>
      <c r="D358">
        <v>1.065006716995019</v>
      </c>
      <c r="E358" s="6">
        <v>144.08477341239993</v>
      </c>
      <c r="F358" s="7">
        <v>139.78557057664551</v>
      </c>
      <c r="G358" s="7">
        <v>176.30270031453455</v>
      </c>
      <c r="H358" s="7">
        <v>153.45125150091124</v>
      </c>
    </row>
    <row r="359" spans="1:8" x14ac:dyDescent="0.25">
      <c r="A359" s="21"/>
      <c r="B359" s="5">
        <f>DATE(YEAR(siječanj!B359),MONTH(siječanj!B359)+11,DAY(siječanj!B359))</f>
        <v>45995</v>
      </c>
      <c r="C359" s="8">
        <v>3.7083333333333299</v>
      </c>
      <c r="D359">
        <v>1.065006716995019</v>
      </c>
      <c r="E359" s="6">
        <v>148.20969036080496</v>
      </c>
      <c r="F359" s="7">
        <v>139.62236552002275</v>
      </c>
      <c r="G359" s="7">
        <v>193.23670066680791</v>
      </c>
      <c r="H359" s="7">
        <v>157.8443157580092</v>
      </c>
    </row>
    <row r="360" spans="1:8" x14ac:dyDescent="0.25">
      <c r="A360" s="21"/>
      <c r="B360" s="5">
        <f>DATE(YEAR(siječanj!B360),MONTH(siječanj!B360)+11,DAY(siječanj!B360))</f>
        <v>45995</v>
      </c>
      <c r="C360" s="8">
        <v>3.71875</v>
      </c>
      <c r="D360">
        <v>1.065006716995019</v>
      </c>
      <c r="E360" s="6">
        <v>154.52560118222556</v>
      </c>
      <c r="F360" s="7">
        <v>139.39545144736857</v>
      </c>
      <c r="G360" s="7">
        <v>194.91074290270976</v>
      </c>
      <c r="H360" s="7">
        <v>164.57080320676369</v>
      </c>
    </row>
    <row r="361" spans="1:8" x14ac:dyDescent="0.25">
      <c r="A361" s="21"/>
      <c r="B361" s="5">
        <f>DATE(YEAR(siječanj!B361),MONTH(siječanj!B361)+11,DAY(siječanj!B361))</f>
        <v>45995</v>
      </c>
      <c r="C361" s="8">
        <v>3.7291666666666701</v>
      </c>
      <c r="D361">
        <v>1.065006716995019</v>
      </c>
      <c r="E361" s="6">
        <v>161.00826279774597</v>
      </c>
      <c r="F361" s="7">
        <v>139.0191143971947</v>
      </c>
      <c r="G361" s="7">
        <v>195.36896902769394</v>
      </c>
      <c r="H361" s="7">
        <v>171.47488137129869</v>
      </c>
    </row>
    <row r="362" spans="1:8" x14ac:dyDescent="0.25">
      <c r="A362" s="21"/>
      <c r="B362" s="5">
        <f>DATE(YEAR(siječanj!B362),MONTH(siječanj!B362)+11,DAY(siječanj!B362))</f>
        <v>45995</v>
      </c>
      <c r="C362" s="8">
        <v>3.7395833333333299</v>
      </c>
      <c r="D362">
        <v>1.065006716995019</v>
      </c>
      <c r="E362" s="6">
        <v>164.96046058260225</v>
      </c>
      <c r="F362" s="7">
        <v>138.78977285840801</v>
      </c>
      <c r="G362" s="7">
        <v>195.79706617934556</v>
      </c>
      <c r="H362" s="7">
        <v>175.68399855906347</v>
      </c>
    </row>
    <row r="363" spans="1:8" x14ac:dyDescent="0.25">
      <c r="A363" s="21"/>
      <c r="B363" s="5">
        <f>DATE(YEAR(siječanj!B363),MONTH(siječanj!B363)+11,DAY(siječanj!B363))</f>
        <v>45995</v>
      </c>
      <c r="C363" s="8">
        <v>3.75</v>
      </c>
      <c r="D363">
        <v>1.065006716995019</v>
      </c>
      <c r="E363" s="6">
        <v>167.90607824853126</v>
      </c>
      <c r="F363" s="7">
        <v>138.23205307475848</v>
      </c>
      <c r="G363" s="7">
        <v>196.45472638944423</v>
      </c>
      <c r="H363" s="7">
        <v>178.82110115897706</v>
      </c>
    </row>
    <row r="364" spans="1:8" x14ac:dyDescent="0.25">
      <c r="A364" s="21"/>
      <c r="B364" s="5">
        <f>DATE(YEAR(siječanj!B364),MONTH(siječanj!B364)+11,DAY(siječanj!B364))</f>
        <v>45995</v>
      </c>
      <c r="C364" s="8">
        <v>3.7604166666666701</v>
      </c>
      <c r="D364">
        <v>1.065006716995019</v>
      </c>
      <c r="E364" s="6">
        <v>169.8796293158602</v>
      </c>
      <c r="F364" s="7">
        <v>137.39799754949308</v>
      </c>
      <c r="G364" s="7">
        <v>196.70262814982993</v>
      </c>
      <c r="H364" s="7">
        <v>180.92294630201505</v>
      </c>
    </row>
    <row r="365" spans="1:8" x14ac:dyDescent="0.25">
      <c r="A365" s="21"/>
      <c r="B365" s="5">
        <f>DATE(YEAR(siječanj!B365),MONTH(siječanj!B365)+11,DAY(siječanj!B365))</f>
        <v>45995</v>
      </c>
      <c r="C365" s="8">
        <v>3.7708333333333299</v>
      </c>
      <c r="D365">
        <v>1.065006716995019</v>
      </c>
      <c r="E365" s="6">
        <v>172.27470080939986</v>
      </c>
      <c r="F365" s="7">
        <v>136.13938594406196</v>
      </c>
      <c r="G365" s="7">
        <v>196.7376164601929</v>
      </c>
      <c r="H365" s="7">
        <v>183.47371353031809</v>
      </c>
    </row>
    <row r="366" spans="1:8" x14ac:dyDescent="0.25">
      <c r="A366" s="21"/>
      <c r="B366" s="5">
        <f>DATE(YEAR(siječanj!B366),MONTH(siječanj!B366)+11,DAY(siječanj!B366))</f>
        <v>45995</v>
      </c>
      <c r="C366" s="8">
        <v>3.78125</v>
      </c>
      <c r="D366">
        <v>1.065006716995019</v>
      </c>
      <c r="E366" s="6">
        <v>175.59398694226965</v>
      </c>
      <c r="F366" s="7">
        <v>134.63343583998173</v>
      </c>
      <c r="G366" s="7">
        <v>196.92869303522852</v>
      </c>
      <c r="H366" s="7">
        <v>187.00877555745285</v>
      </c>
    </row>
    <row r="367" spans="1:8" x14ac:dyDescent="0.25">
      <c r="A367" s="21"/>
      <c r="B367" s="5">
        <f>DATE(YEAR(siječanj!B367),MONTH(siječanj!B367)+11,DAY(siječanj!B367))</f>
        <v>45995</v>
      </c>
      <c r="C367" s="8">
        <v>3.7916666666666701</v>
      </c>
      <c r="D367">
        <v>1.065006716995019</v>
      </c>
      <c r="E367" s="6">
        <v>175.61565930522477</v>
      </c>
      <c r="F367" s="7">
        <v>132.03197895095954</v>
      </c>
      <c r="G367" s="7">
        <v>197.17821818710667</v>
      </c>
      <c r="H367" s="7">
        <v>187.03185676957318</v>
      </c>
    </row>
    <row r="368" spans="1:8" x14ac:dyDescent="0.25">
      <c r="A368" s="21"/>
      <c r="B368" s="5">
        <f>DATE(YEAR(siječanj!B368),MONTH(siječanj!B368)+11,DAY(siječanj!B368))</f>
        <v>45995</v>
      </c>
      <c r="C368" s="8">
        <v>3.8020833333333299</v>
      </c>
      <c r="D368">
        <v>1.065006716995019</v>
      </c>
      <c r="E368" s="6">
        <v>175.02725831621754</v>
      </c>
      <c r="F368" s="7">
        <v>130.06203938517328</v>
      </c>
      <c r="G368" s="7">
        <v>197.16488348276224</v>
      </c>
      <c r="H368" s="7">
        <v>186.40520576399399</v>
      </c>
    </row>
    <row r="369" spans="1:8" x14ac:dyDescent="0.25">
      <c r="A369" s="21"/>
      <c r="B369" s="5">
        <f>DATE(YEAR(siječanj!B369),MONTH(siječanj!B369)+11,DAY(siječanj!B369))</f>
        <v>45995</v>
      </c>
      <c r="C369" s="8">
        <v>3.8125</v>
      </c>
      <c r="D369">
        <v>1.065006716995019</v>
      </c>
      <c r="E369" s="6">
        <v>175.97079363234977</v>
      </c>
      <c r="F369" s="7">
        <v>127.65751749831253</v>
      </c>
      <c r="G369" s="7">
        <v>196.87545098076978</v>
      </c>
      <c r="H369" s="7">
        <v>187.41007721339682</v>
      </c>
    </row>
    <row r="370" spans="1:8" x14ac:dyDescent="0.25">
      <c r="A370" s="21"/>
      <c r="B370" s="5">
        <f>DATE(YEAR(siječanj!B370),MONTH(siječanj!B370)+11,DAY(siječanj!B370))</f>
        <v>45995</v>
      </c>
      <c r="C370" s="8">
        <v>3.8229166666666701</v>
      </c>
      <c r="D370">
        <v>1.065006716995019</v>
      </c>
      <c r="E370" s="6">
        <v>176.98068136714261</v>
      </c>
      <c r="F370" s="7">
        <v>124.75344840317685</v>
      </c>
      <c r="G370" s="7">
        <v>196.66354812267326</v>
      </c>
      <c r="H370" s="7">
        <v>188.48561443436208</v>
      </c>
    </row>
    <row r="371" spans="1:8" x14ac:dyDescent="0.25">
      <c r="A371" s="21"/>
      <c r="B371" s="5">
        <f>DATE(YEAR(siječanj!B371),MONTH(siječanj!B371)+11,DAY(siječanj!B371))</f>
        <v>45995</v>
      </c>
      <c r="C371" s="8">
        <v>3.8333333333333299</v>
      </c>
      <c r="D371">
        <v>1.065006716995019</v>
      </c>
      <c r="E371" s="6">
        <v>179.4597042920615</v>
      </c>
      <c r="F371" s="7">
        <v>118.74129104633124</v>
      </c>
      <c r="G371" s="7">
        <v>196.85237196019119</v>
      </c>
      <c r="H371" s="7">
        <v>191.12579050098535</v>
      </c>
    </row>
    <row r="372" spans="1:8" x14ac:dyDescent="0.25">
      <c r="A372" s="21"/>
      <c r="B372" s="5">
        <f>DATE(YEAR(siječanj!B372),MONTH(siječanj!B372)+11,DAY(siječanj!B372))</f>
        <v>45995</v>
      </c>
      <c r="C372" s="8">
        <v>3.84375</v>
      </c>
      <c r="D372">
        <v>1.065006716995019</v>
      </c>
      <c r="E372" s="6">
        <v>179.69766640144377</v>
      </c>
      <c r="F372" s="7">
        <v>115.11270719759092</v>
      </c>
      <c r="G372" s="7">
        <v>196.34497740287608</v>
      </c>
      <c r="H372" s="7">
        <v>191.37922174586777</v>
      </c>
    </row>
    <row r="373" spans="1:8" x14ac:dyDescent="0.25">
      <c r="A373" s="21"/>
      <c r="B373" s="5">
        <f>DATE(YEAR(siječanj!B373),MONTH(siječanj!B373)+11,DAY(siječanj!B373))</f>
        <v>45995</v>
      </c>
      <c r="C373" s="8">
        <v>3.8541666666666701</v>
      </c>
      <c r="D373">
        <v>1.065006716995019</v>
      </c>
      <c r="E373" s="6">
        <v>177.25732049175556</v>
      </c>
      <c r="F373" s="7">
        <v>112.3707761794967</v>
      </c>
      <c r="G373" s="7">
        <v>196.08655683585235</v>
      </c>
      <c r="H373" s="7">
        <v>188.78023696025849</v>
      </c>
    </row>
    <row r="374" spans="1:8" x14ac:dyDescent="0.25">
      <c r="A374" s="21"/>
      <c r="B374" s="5">
        <f>DATE(YEAR(siječanj!B374),MONTH(siječanj!B374)+11,DAY(siječanj!B374))</f>
        <v>45995</v>
      </c>
      <c r="C374" s="8">
        <v>3.8645833333333299</v>
      </c>
      <c r="D374">
        <v>1.065006716995019</v>
      </c>
      <c r="E374" s="6">
        <v>173.89655889656899</v>
      </c>
      <c r="F374" s="7">
        <v>110.24315787681445</v>
      </c>
      <c r="G374" s="7">
        <v>195.39208133471669</v>
      </c>
      <c r="H374" s="7">
        <v>185.20100328716592</v>
      </c>
    </row>
    <row r="375" spans="1:8" x14ac:dyDescent="0.25">
      <c r="A375" s="21"/>
      <c r="B375" s="5">
        <f>DATE(YEAR(siječanj!B375),MONTH(siječanj!B375)+11,DAY(siječanj!B375))</f>
        <v>45995</v>
      </c>
      <c r="C375" s="8">
        <v>3.875</v>
      </c>
      <c r="D375">
        <v>1.065006716995019</v>
      </c>
      <c r="E375" s="6">
        <v>172.70773003498948</v>
      </c>
      <c r="F375" s="7">
        <v>107.15792666501362</v>
      </c>
      <c r="G375" s="7">
        <v>194.20860610069769</v>
      </c>
      <c r="H375" s="7">
        <v>183.9348925642262</v>
      </c>
    </row>
    <row r="376" spans="1:8" x14ac:dyDescent="0.25">
      <c r="A376" s="21"/>
      <c r="B376" s="5">
        <f>DATE(YEAR(siječanj!B376),MONTH(siječanj!B376)+11,DAY(siječanj!B376))</f>
        <v>45995</v>
      </c>
      <c r="C376" s="8">
        <v>3.8854166666666701</v>
      </c>
      <c r="D376">
        <v>1.065006716995019</v>
      </c>
      <c r="E376" s="6">
        <v>179.58466956581339</v>
      </c>
      <c r="F376" s="7">
        <v>104.97327361304805</v>
      </c>
      <c r="G376" s="7">
        <v>193.86748884666528</v>
      </c>
      <c r="H376" s="7">
        <v>191.25887935692222</v>
      </c>
    </row>
    <row r="377" spans="1:8" x14ac:dyDescent="0.25">
      <c r="A377" s="21"/>
      <c r="B377" s="5">
        <f>DATE(YEAR(siječanj!B377),MONTH(siječanj!B377)+11,DAY(siječanj!B377))</f>
        <v>45995</v>
      </c>
      <c r="C377" s="8">
        <v>3.8958333333333299</v>
      </c>
      <c r="D377">
        <v>1.065006716995019</v>
      </c>
      <c r="E377" s="6">
        <v>185.92986650746457</v>
      </c>
      <c r="F377" s="7">
        <v>103.19517637262004</v>
      </c>
      <c r="G377" s="7">
        <v>193.24588772539141</v>
      </c>
      <c r="H377" s="7">
        <v>198.01655672043699</v>
      </c>
    </row>
    <row r="378" spans="1:8" x14ac:dyDescent="0.25">
      <c r="A378" s="21"/>
      <c r="B378" s="5">
        <f>DATE(YEAR(siječanj!B378),MONTH(siječanj!B378)+11,DAY(siječanj!B378))</f>
        <v>45995</v>
      </c>
      <c r="C378" s="8">
        <v>3.90625</v>
      </c>
      <c r="D378">
        <v>1.065006716995019</v>
      </c>
      <c r="E378" s="6">
        <v>186.30317340513582</v>
      </c>
      <c r="F378" s="7">
        <v>101.43048663956866</v>
      </c>
      <c r="G378" s="7">
        <v>193.31243922907274</v>
      </c>
      <c r="H378" s="7">
        <v>198.41413107395744</v>
      </c>
    </row>
    <row r="379" spans="1:8" x14ac:dyDescent="0.25">
      <c r="A379" s="21"/>
      <c r="B379" s="5">
        <f>DATE(YEAR(siječanj!B379),MONTH(siječanj!B379)+11,DAY(siječanj!B379))</f>
        <v>45995</v>
      </c>
      <c r="C379" s="8">
        <v>3.9166666666666701</v>
      </c>
      <c r="D379">
        <v>1.065006716995019</v>
      </c>
      <c r="E379" s="6">
        <v>184.96651818596325</v>
      </c>
      <c r="F379" s="7">
        <v>98.801502475344861</v>
      </c>
      <c r="G379" s="7">
        <v>192.19138875376461</v>
      </c>
      <c r="H379" s="7">
        <v>196.9905842872322</v>
      </c>
    </row>
    <row r="380" spans="1:8" x14ac:dyDescent="0.25">
      <c r="A380" s="21"/>
      <c r="B380" s="5">
        <f>DATE(YEAR(siječanj!B380),MONTH(siječanj!B380)+11,DAY(siječanj!B380))</f>
        <v>45995</v>
      </c>
      <c r="C380" s="8">
        <v>3.9270833333333299</v>
      </c>
      <c r="D380">
        <v>1.065006716995019</v>
      </c>
      <c r="E380" s="6">
        <v>181.79128125007091</v>
      </c>
      <c r="F380" s="7">
        <v>96.620450810342774</v>
      </c>
      <c r="G380" s="7">
        <v>189.88315479909184</v>
      </c>
      <c r="H380" s="7">
        <v>193.60893562245619</v>
      </c>
    </row>
    <row r="381" spans="1:8" x14ac:dyDescent="0.25">
      <c r="A381" s="21"/>
      <c r="B381" s="5">
        <f>DATE(YEAR(siječanj!B381),MONTH(siječanj!B381)+11,DAY(siječanj!B381))</f>
        <v>45995</v>
      </c>
      <c r="C381" s="8">
        <v>3.9375</v>
      </c>
      <c r="D381">
        <v>1.065006716995019</v>
      </c>
      <c r="E381" s="6">
        <v>174.43723472320082</v>
      </c>
      <c r="F381" s="7">
        <v>94.620190466164829</v>
      </c>
      <c r="G381" s="7">
        <v>188.66193709174578</v>
      </c>
      <c r="H381" s="7">
        <v>185.77682667424563</v>
      </c>
    </row>
    <row r="382" spans="1:8" x14ac:dyDescent="0.25">
      <c r="A382" s="21"/>
      <c r="B382" s="5">
        <f>DATE(YEAR(siječanj!B382),MONTH(siječanj!B382)+11,DAY(siječanj!B382))</f>
        <v>45995</v>
      </c>
      <c r="C382" s="8">
        <v>3.9479166666666701</v>
      </c>
      <c r="D382">
        <v>1.065006716995019</v>
      </c>
      <c r="E382" s="6">
        <v>167.64352348521709</v>
      </c>
      <c r="F382" s="7">
        <v>92.421645162934183</v>
      </c>
      <c r="G382" s="7">
        <v>188.22413481284218</v>
      </c>
      <c r="H382" s="7">
        <v>178.54147857246844</v>
      </c>
    </row>
    <row r="383" spans="1:8" x14ac:dyDescent="0.25">
      <c r="A383" s="21"/>
      <c r="B383" s="5">
        <f>DATE(YEAR(siječanj!B383),MONTH(siječanj!B383)+11,DAY(siječanj!B383))</f>
        <v>45995</v>
      </c>
      <c r="C383" s="8">
        <v>3.9583333333333299</v>
      </c>
      <c r="D383">
        <v>1.065006716995019</v>
      </c>
      <c r="E383" s="6">
        <v>157.88934844803774</v>
      </c>
      <c r="F383" s="7">
        <v>89.653994662368547</v>
      </c>
      <c r="G383" s="7">
        <v>183.67881561346064</v>
      </c>
      <c r="H383" s="7">
        <v>168.15321663912727</v>
      </c>
    </row>
    <row r="384" spans="1:8" x14ac:dyDescent="0.25">
      <c r="A384" s="21"/>
      <c r="B384" s="5">
        <f>DATE(YEAR(siječanj!B384),MONTH(siječanj!B384)+11,DAY(siječanj!B384))</f>
        <v>45995</v>
      </c>
      <c r="C384" s="8">
        <v>3.96875</v>
      </c>
      <c r="D384">
        <v>1.065006716995019</v>
      </c>
      <c r="E384" s="6">
        <v>147.41573575617352</v>
      </c>
      <c r="F384" s="7">
        <v>87.445397173614268</v>
      </c>
      <c r="G384" s="7">
        <v>183.09822793922842</v>
      </c>
      <c r="H384" s="7">
        <v>156.99874877108761</v>
      </c>
    </row>
    <row r="385" spans="1:8" x14ac:dyDescent="0.25">
      <c r="A385" s="21"/>
      <c r="B385" s="5">
        <f>DATE(YEAR(siječanj!B385),MONTH(siječanj!B385)+11,DAY(siječanj!B385))</f>
        <v>45995</v>
      </c>
      <c r="C385" s="8">
        <v>3.9791666666666701</v>
      </c>
      <c r="D385">
        <v>1.065006716995019</v>
      </c>
      <c r="E385" s="6">
        <v>136.74587019901801</v>
      </c>
      <c r="F385" s="7">
        <v>85.506414953789715</v>
      </c>
      <c r="G385" s="7">
        <v>181.36058285607663</v>
      </c>
      <c r="H385" s="7">
        <v>145.63527028328318</v>
      </c>
    </row>
    <row r="386" spans="1:8" ht="15.75" thickBot="1" x14ac:dyDescent="0.3">
      <c r="A386" s="21"/>
      <c r="B386" s="5">
        <f>DATE(YEAR(siječanj!B386),MONTH(siječanj!B386)+11,DAY(siječanj!B386))</f>
        <v>45995</v>
      </c>
      <c r="C386" s="8">
        <v>3.9895833333333299</v>
      </c>
      <c r="D386">
        <v>1.065006716995019</v>
      </c>
      <c r="E386" s="6">
        <v>126.41936171680854</v>
      </c>
      <c r="F386" s="7">
        <v>83.88535796555</v>
      </c>
      <c r="G386" s="7">
        <v>180.87346225908058</v>
      </c>
      <c r="H386" s="7">
        <v>134.63746938662405</v>
      </c>
    </row>
    <row r="387" spans="1:8" x14ac:dyDescent="0.25">
      <c r="A387" s="20">
        <f t="shared" ref="A387" si="2">A291+1</f>
        <v>339</v>
      </c>
      <c r="B387" s="5">
        <f>DATE(YEAR(siječanj!B387),MONTH(siječanj!B387)+11,DAY(siječanj!B387))</f>
        <v>45996</v>
      </c>
      <c r="C387" s="8">
        <v>4</v>
      </c>
      <c r="D387">
        <v>1.0743959161039014</v>
      </c>
      <c r="E387" s="6">
        <v>113.99219026171809</v>
      </c>
      <c r="F387" s="7">
        <v>81.067413615148766</v>
      </c>
      <c r="G387" s="7">
        <v>176.5899488774447</v>
      </c>
      <c r="H387" s="7">
        <v>122.47274368492884</v>
      </c>
    </row>
    <row r="388" spans="1:8" x14ac:dyDescent="0.25">
      <c r="A388" s="21"/>
      <c r="B388" s="5">
        <f>DATE(YEAR(siječanj!B388),MONTH(siječanj!B388)+11,DAY(siječanj!B388))</f>
        <v>45996</v>
      </c>
      <c r="C388" s="8">
        <v>4.0104166666666696</v>
      </c>
      <c r="D388">
        <v>1.0743959161039014</v>
      </c>
      <c r="E388" s="6">
        <v>104.87168864849301</v>
      </c>
      <c r="F388" s="7">
        <v>79.811988993256236</v>
      </c>
      <c r="G388" s="7">
        <v>174.45930255337018</v>
      </c>
      <c r="H388" s="7">
        <v>112.67371399886076</v>
      </c>
    </row>
    <row r="389" spans="1:8" x14ac:dyDescent="0.25">
      <c r="A389" s="21"/>
      <c r="B389" s="5">
        <f>DATE(YEAR(siječanj!B389),MONTH(siječanj!B389)+11,DAY(siječanj!B389))</f>
        <v>45996</v>
      </c>
      <c r="C389" s="8">
        <v>4.0208333333333304</v>
      </c>
      <c r="D389">
        <v>1.0743959161039014</v>
      </c>
      <c r="E389" s="6">
        <v>97.279575008562375</v>
      </c>
      <c r="F389" s="7">
        <v>78.867682927187516</v>
      </c>
      <c r="G389" s="7">
        <v>173.82752652087257</v>
      </c>
      <c r="H389" s="7">
        <v>104.51677810952256</v>
      </c>
    </row>
    <row r="390" spans="1:8" x14ac:dyDescent="0.25">
      <c r="A390" s="21"/>
      <c r="B390" s="5">
        <f>DATE(YEAR(siječanj!B390),MONTH(siječanj!B390)+11,DAY(siječanj!B390))</f>
        <v>45996</v>
      </c>
      <c r="C390" s="8">
        <v>4.03125</v>
      </c>
      <c r="D390">
        <v>1.0743959161039014</v>
      </c>
      <c r="E390" s="6">
        <v>89.951499061251297</v>
      </c>
      <c r="F390" s="7">
        <v>78.159796277663688</v>
      </c>
      <c r="G390" s="7">
        <v>174.12509659082883</v>
      </c>
      <c r="H390" s="7">
        <v>96.643523238832316</v>
      </c>
    </row>
    <row r="391" spans="1:8" x14ac:dyDescent="0.25">
      <c r="A391" s="21"/>
      <c r="B391" s="5">
        <f>DATE(YEAR(siječanj!B391),MONTH(siječanj!B391)+11,DAY(siječanj!B391))</f>
        <v>45996</v>
      </c>
      <c r="C391" s="8">
        <v>4.0416666666666696</v>
      </c>
      <c r="D391">
        <v>1.0743959161039014</v>
      </c>
      <c r="E391" s="6">
        <v>83.72740504107297</v>
      </c>
      <c r="F391" s="7">
        <v>77.60415736695262</v>
      </c>
      <c r="G391" s="7">
        <v>173.53741522700318</v>
      </c>
      <c r="H391" s="7">
        <v>89.956382042106</v>
      </c>
    </row>
    <row r="392" spans="1:8" x14ac:dyDescent="0.25">
      <c r="A392" s="21"/>
      <c r="B392" s="5">
        <f>DATE(YEAR(siječanj!B392),MONTH(siječanj!B392)+11,DAY(siječanj!B392))</f>
        <v>45996</v>
      </c>
      <c r="C392" s="8">
        <v>4.0520833333333304</v>
      </c>
      <c r="D392">
        <v>1.0743959161039014</v>
      </c>
      <c r="E392" s="6">
        <v>78.584187185803799</v>
      </c>
      <c r="F392" s="7">
        <v>76.970976805115413</v>
      </c>
      <c r="G392" s="7">
        <v>173.30137524580857</v>
      </c>
      <c r="H392" s="7">
        <v>84.43052978277214</v>
      </c>
    </row>
    <row r="393" spans="1:8" x14ac:dyDescent="0.25">
      <c r="A393" s="21"/>
      <c r="B393" s="5">
        <f>DATE(YEAR(siječanj!B393),MONTH(siječanj!B393)+11,DAY(siječanj!B393))</f>
        <v>45996</v>
      </c>
      <c r="C393" s="8">
        <v>4.0625</v>
      </c>
      <c r="D393">
        <v>1.0743959161039014</v>
      </c>
      <c r="E393" s="6">
        <v>75.081852895485795</v>
      </c>
      <c r="F393" s="7">
        <v>76.69196036002063</v>
      </c>
      <c r="G393" s="7">
        <v>173.65376934718665</v>
      </c>
      <c r="H393" s="7">
        <v>80.667636124423822</v>
      </c>
    </row>
    <row r="394" spans="1:8" x14ac:dyDescent="0.25">
      <c r="A394" s="21"/>
      <c r="B394" s="5">
        <f>DATE(YEAR(siječanj!B394),MONTH(siječanj!B394)+11,DAY(siječanj!B394))</f>
        <v>45996</v>
      </c>
      <c r="C394" s="8">
        <v>4.0729166666666696</v>
      </c>
      <c r="D394">
        <v>1.0743959161039014</v>
      </c>
      <c r="E394" s="6">
        <v>71.574752825015253</v>
      </c>
      <c r="F394" s="7">
        <v>76.501340983613943</v>
      </c>
      <c r="G394" s="7">
        <v>173.73404415509518</v>
      </c>
      <c r="H394" s="7">
        <v>76.899622131342568</v>
      </c>
    </row>
    <row r="395" spans="1:8" x14ac:dyDescent="0.25">
      <c r="A395" s="21"/>
      <c r="B395" s="5">
        <f>DATE(YEAR(siječanj!B395),MONTH(siječanj!B395)+11,DAY(siječanj!B395))</f>
        <v>45996</v>
      </c>
      <c r="C395" s="8">
        <v>4.0833333333333304</v>
      </c>
      <c r="D395">
        <v>1.0743959161039014</v>
      </c>
      <c r="E395" s="6">
        <v>69.181836878682418</v>
      </c>
      <c r="F395" s="7">
        <v>76.010276253278846</v>
      </c>
      <c r="G395" s="7">
        <v>173.48197462226139</v>
      </c>
      <c r="H395" s="7">
        <v>74.328683011022662</v>
      </c>
    </row>
    <row r="396" spans="1:8" x14ac:dyDescent="0.25">
      <c r="A396" s="21"/>
      <c r="B396" s="5">
        <f>DATE(YEAR(siječanj!B396),MONTH(siječanj!B396)+11,DAY(siječanj!B396))</f>
        <v>45996</v>
      </c>
      <c r="C396" s="8">
        <v>4.09375</v>
      </c>
      <c r="D396">
        <v>1.0743959161039014</v>
      </c>
      <c r="E396" s="6">
        <v>67.001854523474989</v>
      </c>
      <c r="F396" s="7">
        <v>75.96119599053452</v>
      </c>
      <c r="G396" s="7">
        <v>173.68623601587987</v>
      </c>
      <c r="H396" s="7">
        <v>71.986518871409245</v>
      </c>
    </row>
    <row r="397" spans="1:8" x14ac:dyDescent="0.25">
      <c r="A397" s="21"/>
      <c r="B397" s="5">
        <f>DATE(YEAR(siječanj!B397),MONTH(siječanj!B397)+11,DAY(siječanj!B397))</f>
        <v>45996</v>
      </c>
      <c r="C397" s="8">
        <v>4.1041666666666696</v>
      </c>
      <c r="D397">
        <v>1.0743959161039014</v>
      </c>
      <c r="E397" s="6">
        <v>65.953797951630293</v>
      </c>
      <c r="F397" s="7">
        <v>75.562786184672788</v>
      </c>
      <c r="G397" s="7">
        <v>173.67433669267623</v>
      </c>
      <c r="H397" s="7">
        <v>70.860491170773443</v>
      </c>
    </row>
    <row r="398" spans="1:8" x14ac:dyDescent="0.25">
      <c r="A398" s="21"/>
      <c r="B398" s="5">
        <f>DATE(YEAR(siječanj!B398),MONTH(siječanj!B398)+11,DAY(siječanj!B398))</f>
        <v>45996</v>
      </c>
      <c r="C398" s="8">
        <v>4.1145833333333304</v>
      </c>
      <c r="D398">
        <v>1.0743959161039014</v>
      </c>
      <c r="E398" s="6">
        <v>64.431749823061708</v>
      </c>
      <c r="F398" s="7">
        <v>75.251278654260631</v>
      </c>
      <c r="G398" s="7">
        <v>173.9116570408153</v>
      </c>
      <c r="H398" s="7">
        <v>69.22520887732577</v>
      </c>
    </row>
    <row r="399" spans="1:8" x14ac:dyDescent="0.25">
      <c r="A399" s="21"/>
      <c r="B399" s="5">
        <f>DATE(YEAR(siječanj!B399),MONTH(siječanj!B399)+11,DAY(siječanj!B399))</f>
        <v>45996</v>
      </c>
      <c r="C399" s="8">
        <v>4.125</v>
      </c>
      <c r="D399">
        <v>1.0743959161039014</v>
      </c>
      <c r="E399" s="6">
        <v>63.987246469119</v>
      </c>
      <c r="F399" s="7">
        <v>75.263902285877577</v>
      </c>
      <c r="G399" s="7">
        <v>173.88235268107857</v>
      </c>
      <c r="H399" s="7">
        <v>68.747636289155238</v>
      </c>
    </row>
    <row r="400" spans="1:8" x14ac:dyDescent="0.25">
      <c r="A400" s="21"/>
      <c r="B400" s="5">
        <f>DATE(YEAR(siječanj!B400),MONTH(siječanj!B400)+11,DAY(siječanj!B400))</f>
        <v>45996</v>
      </c>
      <c r="C400" s="8">
        <v>4.1354166666666696</v>
      </c>
      <c r="D400">
        <v>1.0743959161039014</v>
      </c>
      <c r="E400" s="6">
        <v>63.050931641769068</v>
      </c>
      <c r="F400" s="7">
        <v>75.367937816594633</v>
      </c>
      <c r="G400" s="7">
        <v>174.36558456988499</v>
      </c>
      <c r="H400" s="7">
        <v>67.741663462462938</v>
      </c>
    </row>
    <row r="401" spans="1:8" x14ac:dyDescent="0.25">
      <c r="A401" s="21"/>
      <c r="B401" s="5">
        <f>DATE(YEAR(siječanj!B401),MONTH(siječanj!B401)+11,DAY(siječanj!B401))</f>
        <v>45996</v>
      </c>
      <c r="C401" s="8">
        <v>4.1458333333333304</v>
      </c>
      <c r="D401">
        <v>1.0743959161039014</v>
      </c>
      <c r="E401" s="6">
        <v>62.725033904837638</v>
      </c>
      <c r="F401" s="7">
        <v>75.355908137593403</v>
      </c>
      <c r="G401" s="7">
        <v>175.12044255156266</v>
      </c>
      <c r="H401" s="7">
        <v>67.391520264836302</v>
      </c>
    </row>
    <row r="402" spans="1:8" x14ac:dyDescent="0.25">
      <c r="A402" s="21"/>
      <c r="B402" s="5">
        <f>DATE(YEAR(siječanj!B402),MONTH(siječanj!B402)+11,DAY(siječanj!B402))</f>
        <v>45996</v>
      </c>
      <c r="C402" s="8">
        <v>4.15625</v>
      </c>
      <c r="D402">
        <v>1.0743959161039014</v>
      </c>
      <c r="E402" s="6">
        <v>62.189352687128917</v>
      </c>
      <c r="F402" s="7">
        <v>75.530221352809761</v>
      </c>
      <c r="G402" s="7">
        <v>176.37593920031236</v>
      </c>
      <c r="H402" s="7">
        <v>66.815986552196492</v>
      </c>
    </row>
    <row r="403" spans="1:8" x14ac:dyDescent="0.25">
      <c r="A403" s="21"/>
      <c r="B403" s="5">
        <f>DATE(YEAR(siječanj!B403),MONTH(siječanj!B403)+11,DAY(siječanj!B403))</f>
        <v>45996</v>
      </c>
      <c r="C403" s="8">
        <v>4.1666666666666696</v>
      </c>
      <c r="D403">
        <v>1.0743959161039014</v>
      </c>
      <c r="E403" s="6">
        <v>61.947114154358921</v>
      </c>
      <c r="F403" s="7">
        <v>75.734431308646037</v>
      </c>
      <c r="G403" s="7">
        <v>178.6123143987214</v>
      </c>
      <c r="H403" s="7">
        <v>66.555726461865405</v>
      </c>
    </row>
    <row r="404" spans="1:8" x14ac:dyDescent="0.25">
      <c r="A404" s="21"/>
      <c r="B404" s="5">
        <f>DATE(YEAR(siječanj!B404),MONTH(siječanj!B404)+11,DAY(siječanj!B404))</f>
        <v>45996</v>
      </c>
      <c r="C404" s="8">
        <v>4.1770833333333304</v>
      </c>
      <c r="D404">
        <v>1.0743959161039014</v>
      </c>
      <c r="E404" s="6">
        <v>62.985769925196074</v>
      </c>
      <c r="F404" s="7">
        <v>75.996446965876316</v>
      </c>
      <c r="G404" s="7">
        <v>179.91600439986692</v>
      </c>
      <c r="H404" s="7">
        <v>67.6716539802906</v>
      </c>
    </row>
    <row r="405" spans="1:8" x14ac:dyDescent="0.25">
      <c r="A405" s="21"/>
      <c r="B405" s="5">
        <f>DATE(YEAR(siječanj!B405),MONTH(siječanj!B405)+11,DAY(siječanj!B405))</f>
        <v>45996</v>
      </c>
      <c r="C405" s="8">
        <v>4.1875</v>
      </c>
      <c r="D405">
        <v>1.0743959161039014</v>
      </c>
      <c r="E405" s="6">
        <v>62.925988161233413</v>
      </c>
      <c r="F405" s="7">
        <v>76.53392650499346</v>
      </c>
      <c r="G405" s="7">
        <v>185.06546617409504</v>
      </c>
      <c r="H405" s="7">
        <v>67.607424697231622</v>
      </c>
    </row>
    <row r="406" spans="1:8" x14ac:dyDescent="0.25">
      <c r="A406" s="21"/>
      <c r="B406" s="5">
        <f>DATE(YEAR(siječanj!B406),MONTH(siječanj!B406)+11,DAY(siječanj!B406))</f>
        <v>45996</v>
      </c>
      <c r="C406" s="8">
        <v>4.1979166666666696</v>
      </c>
      <c r="D406">
        <v>1.0743959161039014</v>
      </c>
      <c r="E406" s="6">
        <v>64.750101163567891</v>
      </c>
      <c r="F406" s="7">
        <v>77.712347315604063</v>
      </c>
      <c r="G406" s="7">
        <v>186.56581258400158</v>
      </c>
      <c r="H406" s="7">
        <v>69.567244257451819</v>
      </c>
    </row>
    <row r="407" spans="1:8" x14ac:dyDescent="0.25">
      <c r="A407" s="21"/>
      <c r="B407" s="5">
        <f>DATE(YEAR(siječanj!B407),MONTH(siječanj!B407)+11,DAY(siječanj!B407))</f>
        <v>45996</v>
      </c>
      <c r="C407" s="8">
        <v>4.2083333333333304</v>
      </c>
      <c r="D407">
        <v>1.0743959161039014</v>
      </c>
      <c r="E407" s="6">
        <v>66.072928587032919</v>
      </c>
      <c r="F407" s="7">
        <v>79.341858521032933</v>
      </c>
      <c r="G407" s="7">
        <v>191.13122044271236</v>
      </c>
      <c r="H407" s="7">
        <v>70.988484638932889</v>
      </c>
    </row>
    <row r="408" spans="1:8" x14ac:dyDescent="0.25">
      <c r="A408" s="21"/>
      <c r="B408" s="5">
        <f>DATE(YEAR(siječanj!B408),MONTH(siječanj!B408)+11,DAY(siječanj!B408))</f>
        <v>45996</v>
      </c>
      <c r="C408" s="8">
        <v>4.21875</v>
      </c>
      <c r="D408">
        <v>1.0743959161039014</v>
      </c>
      <c r="E408" s="6">
        <v>69.165011525140415</v>
      </c>
      <c r="F408" s="7">
        <v>80.861111322474443</v>
      </c>
      <c r="G408" s="7">
        <v>191.95551394687277</v>
      </c>
      <c r="H408" s="7">
        <v>74.310605919890136</v>
      </c>
    </row>
    <row r="409" spans="1:8" x14ac:dyDescent="0.25">
      <c r="A409" s="21"/>
      <c r="B409" s="5">
        <f>DATE(YEAR(siječanj!B409),MONTH(siječanj!B409)+11,DAY(siječanj!B409))</f>
        <v>45996</v>
      </c>
      <c r="C409" s="8">
        <v>4.2291666666666696</v>
      </c>
      <c r="D409">
        <v>1.0743959161039014</v>
      </c>
      <c r="E409" s="6">
        <v>72.404518636941191</v>
      </c>
      <c r="F409" s="7">
        <v>83.358086143401863</v>
      </c>
      <c r="G409" s="7">
        <v>192.16764177875598</v>
      </c>
      <c r="H409" s="7">
        <v>77.791119130998439</v>
      </c>
    </row>
    <row r="410" spans="1:8" x14ac:dyDescent="0.25">
      <c r="A410" s="21"/>
      <c r="B410" s="5">
        <f>DATE(YEAR(siječanj!B410),MONTH(siječanj!B410)+11,DAY(siječanj!B410))</f>
        <v>45996</v>
      </c>
      <c r="C410" s="8">
        <v>4.2395833333333304</v>
      </c>
      <c r="D410">
        <v>1.0743959161039014</v>
      </c>
      <c r="E410" s="6">
        <v>79.296304301031753</v>
      </c>
      <c r="F410" s="7">
        <v>87.293415508212064</v>
      </c>
      <c r="G410" s="7">
        <v>191.82047103650962</v>
      </c>
      <c r="H410" s="7">
        <v>85.195625503160741</v>
      </c>
    </row>
    <row r="411" spans="1:8" x14ac:dyDescent="0.25">
      <c r="A411" s="21"/>
      <c r="B411" s="5">
        <f>DATE(YEAR(siječanj!B411),MONTH(siječanj!B411)+11,DAY(siječanj!B411))</f>
        <v>45996</v>
      </c>
      <c r="C411" s="8">
        <v>4.25</v>
      </c>
      <c r="D411">
        <v>1.0743959161039014</v>
      </c>
      <c r="E411" s="6">
        <v>84.447968018196647</v>
      </c>
      <c r="F411" s="7">
        <v>93.208506451028057</v>
      </c>
      <c r="G411" s="7">
        <v>189.80153992151779</v>
      </c>
      <c r="H411" s="7">
        <v>90.730551962023355</v>
      </c>
    </row>
    <row r="412" spans="1:8" x14ac:dyDescent="0.25">
      <c r="A412" s="21"/>
      <c r="B412" s="5">
        <f>DATE(YEAR(siječanj!B412),MONTH(siječanj!B412)+11,DAY(siječanj!B412))</f>
        <v>45996</v>
      </c>
      <c r="C412" s="8">
        <v>4.2604166666666696</v>
      </c>
      <c r="D412">
        <v>1.0743959161039014</v>
      </c>
      <c r="E412" s="6">
        <v>91.01465932255465</v>
      </c>
      <c r="F412" s="7">
        <v>97.164266256001255</v>
      </c>
      <c r="G412" s="7">
        <v>185.07789382283659</v>
      </c>
      <c r="H412" s="7">
        <v>97.785778281740591</v>
      </c>
    </row>
    <row r="413" spans="1:8" x14ac:dyDescent="0.25">
      <c r="A413" s="21"/>
      <c r="B413" s="5">
        <f>DATE(YEAR(siječanj!B413),MONTH(siječanj!B413)+11,DAY(siječanj!B413))</f>
        <v>45996</v>
      </c>
      <c r="C413" s="8">
        <v>4.2708333333333304</v>
      </c>
      <c r="D413">
        <v>1.0743959161039014</v>
      </c>
      <c r="E413" s="6">
        <v>96.630916767238062</v>
      </c>
      <c r="F413" s="7">
        <v>102.65738723036172</v>
      </c>
      <c r="G413" s="7">
        <v>155.5085355758406</v>
      </c>
      <c r="H413" s="7">
        <v>103.81986234409658</v>
      </c>
    </row>
    <row r="414" spans="1:8" x14ac:dyDescent="0.25">
      <c r="A414" s="21"/>
      <c r="B414" s="5">
        <f>DATE(YEAR(siječanj!B414),MONTH(siječanj!B414)+11,DAY(siječanj!B414))</f>
        <v>45996</v>
      </c>
      <c r="C414" s="8">
        <v>4.28125</v>
      </c>
      <c r="D414">
        <v>1.0743959161039014</v>
      </c>
      <c r="E414" s="6">
        <v>103.0018247510548</v>
      </c>
      <c r="F414" s="7">
        <v>111.02646160935703</v>
      </c>
      <c r="G414" s="7">
        <v>93.951723015078969</v>
      </c>
      <c r="H414" s="7">
        <v>110.66473986378303</v>
      </c>
    </row>
    <row r="415" spans="1:8" x14ac:dyDescent="0.25">
      <c r="A415" s="21"/>
      <c r="B415" s="5">
        <f>DATE(YEAR(siječanj!B415),MONTH(siječanj!B415)+11,DAY(siječanj!B415))</f>
        <v>45996</v>
      </c>
      <c r="C415" s="8">
        <v>4.2916666666666696</v>
      </c>
      <c r="D415">
        <v>1.0743959161039014</v>
      </c>
      <c r="E415" s="6">
        <v>108.59777587120143</v>
      </c>
      <c r="F415" s="7">
        <v>122.02946374029517</v>
      </c>
      <c r="G415" s="7">
        <v>34.346769277921453</v>
      </c>
      <c r="H415" s="7">
        <v>116.67700689398562</v>
      </c>
    </row>
    <row r="416" spans="1:8" x14ac:dyDescent="0.25">
      <c r="A416" s="21"/>
      <c r="B416" s="5">
        <f>DATE(YEAR(siječanj!B416),MONTH(siječanj!B416)+11,DAY(siječanj!B416))</f>
        <v>45996</v>
      </c>
      <c r="C416" s="8">
        <v>4.3020833333333304</v>
      </c>
      <c r="D416">
        <v>1.0743959161039014</v>
      </c>
      <c r="E416" s="6">
        <v>110.28075996753526</v>
      </c>
      <c r="F416" s="7">
        <v>126.53891776793938</v>
      </c>
      <c r="G416" s="7">
        <v>12.705051522615594</v>
      </c>
      <c r="H416" s="7">
        <v>118.4851981339545</v>
      </c>
    </row>
    <row r="417" spans="1:8" x14ac:dyDescent="0.25">
      <c r="A417" s="21"/>
      <c r="B417" s="5">
        <f>DATE(YEAR(siječanj!B417),MONTH(siječanj!B417)+11,DAY(siječanj!B417))</f>
        <v>45996</v>
      </c>
      <c r="C417" s="8">
        <v>4.3125</v>
      </c>
      <c r="D417">
        <v>1.0743959161039014</v>
      </c>
      <c r="E417" s="6">
        <v>113.68869595108669</v>
      </c>
      <c r="F417" s="7">
        <v>131.59455907145448</v>
      </c>
      <c r="G417" s="7">
        <v>4.7084451879106011</v>
      </c>
      <c r="H417" s="7">
        <v>122.14667063702568</v>
      </c>
    </row>
    <row r="418" spans="1:8" x14ac:dyDescent="0.25">
      <c r="A418" s="21"/>
      <c r="B418" s="5">
        <f>DATE(YEAR(siječanj!B418),MONTH(siječanj!B418)+11,DAY(siječanj!B418))</f>
        <v>45996</v>
      </c>
      <c r="C418" s="8">
        <v>4.3229166666666696</v>
      </c>
      <c r="D418">
        <v>1.0743959161039014</v>
      </c>
      <c r="E418" s="6">
        <v>114.14550058499903</v>
      </c>
      <c r="F418" s="7">
        <v>138.83603631062832</v>
      </c>
      <c r="G418" s="7">
        <v>2.6030733363491048</v>
      </c>
      <c r="H418" s="7">
        <v>122.63745967015844</v>
      </c>
    </row>
    <row r="419" spans="1:8" x14ac:dyDescent="0.25">
      <c r="A419" s="21"/>
      <c r="B419" s="5">
        <f>DATE(YEAR(siječanj!B419),MONTH(siječanj!B419)+11,DAY(siječanj!B419))</f>
        <v>45996</v>
      </c>
      <c r="C419" s="8">
        <v>4.3333333333333304</v>
      </c>
      <c r="D419">
        <v>1.0743959161039014</v>
      </c>
      <c r="E419" s="6">
        <v>112.86317684452634</v>
      </c>
      <c r="F419" s="7">
        <v>148.47388293023587</v>
      </c>
      <c r="G419" s="7">
        <v>1.6822907067500108</v>
      </c>
      <c r="H419" s="7">
        <v>121.2597362802715</v>
      </c>
    </row>
    <row r="420" spans="1:8" x14ac:dyDescent="0.25">
      <c r="A420" s="21"/>
      <c r="B420" s="5">
        <f>DATE(YEAR(siječanj!B420),MONTH(siječanj!B420)+11,DAY(siječanj!B420))</f>
        <v>45996</v>
      </c>
      <c r="C420" s="8">
        <v>4.34375</v>
      </c>
      <c r="D420">
        <v>1.0743959161039014</v>
      </c>
      <c r="E420" s="6">
        <v>111.60921301259377</v>
      </c>
      <c r="F420" s="7">
        <v>152.37581762477683</v>
      </c>
      <c r="G420" s="7">
        <v>1.3521522847870433</v>
      </c>
      <c r="H420" s="7">
        <v>119.91248266030115</v>
      </c>
    </row>
    <row r="421" spans="1:8" x14ac:dyDescent="0.25">
      <c r="A421" s="21"/>
      <c r="B421" s="5">
        <f>DATE(YEAR(siječanj!B421),MONTH(siječanj!B421)+11,DAY(siječanj!B421))</f>
        <v>45996</v>
      </c>
      <c r="C421" s="8">
        <v>4.3541666666666696</v>
      </c>
      <c r="D421">
        <v>1.0743959161039014</v>
      </c>
      <c r="E421" s="6">
        <v>112.63658187861739</v>
      </c>
      <c r="F421" s="7">
        <v>154.73972558200344</v>
      </c>
      <c r="G421" s="7">
        <v>1.2949919223617663</v>
      </c>
      <c r="H421" s="7">
        <v>121.01628357428923</v>
      </c>
    </row>
    <row r="422" spans="1:8" x14ac:dyDescent="0.25">
      <c r="A422" s="21"/>
      <c r="B422" s="5">
        <f>DATE(YEAR(siječanj!B422),MONTH(siječanj!B422)+11,DAY(siječanj!B422))</f>
        <v>45996</v>
      </c>
      <c r="C422" s="8">
        <v>4.3645833333333304</v>
      </c>
      <c r="D422">
        <v>1.0743959161039014</v>
      </c>
      <c r="E422" s="6">
        <v>112.80123358975246</v>
      </c>
      <c r="F422" s="7">
        <v>156.93929688478059</v>
      </c>
      <c r="G422" s="7">
        <v>1.1822103452710684</v>
      </c>
      <c r="H422" s="7">
        <v>121.19318470031226</v>
      </c>
    </row>
    <row r="423" spans="1:8" x14ac:dyDescent="0.25">
      <c r="A423" s="21"/>
      <c r="B423" s="5">
        <f>DATE(YEAR(siječanj!B423),MONTH(siječanj!B423)+11,DAY(siječanj!B423))</f>
        <v>45996</v>
      </c>
      <c r="C423" s="8">
        <v>4.375</v>
      </c>
      <c r="D423">
        <v>1.0743959161039014</v>
      </c>
      <c r="E423" s="6">
        <v>114.29560136188749</v>
      </c>
      <c r="F423" s="7">
        <v>159.62131958800617</v>
      </c>
      <c r="G423" s="7">
        <v>1.0874078187987546</v>
      </c>
      <c r="H423" s="7">
        <v>122.79872733185144</v>
      </c>
    </row>
    <row r="424" spans="1:8" x14ac:dyDescent="0.25">
      <c r="A424" s="21"/>
      <c r="B424" s="5">
        <f>DATE(YEAR(siječanj!B424),MONTH(siječanj!B424)+11,DAY(siječanj!B424))</f>
        <v>45996</v>
      </c>
      <c r="C424" s="8">
        <v>4.3854166666666696</v>
      </c>
      <c r="D424">
        <v>1.0743959161039014</v>
      </c>
      <c r="E424" s="6">
        <v>114.47628297417158</v>
      </c>
      <c r="F424" s="7">
        <v>160.93855366361345</v>
      </c>
      <c r="G424" s="7">
        <v>1.1534257233631224</v>
      </c>
      <c r="H424" s="7">
        <v>122.99285091820452</v>
      </c>
    </row>
    <row r="425" spans="1:8" x14ac:dyDescent="0.25">
      <c r="A425" s="21"/>
      <c r="B425" s="5">
        <f>DATE(YEAR(siječanj!B425),MONTH(siječanj!B425)+11,DAY(siječanj!B425))</f>
        <v>45996</v>
      </c>
      <c r="C425" s="8">
        <v>4.3958333333333304</v>
      </c>
      <c r="D425">
        <v>1.0743959161039014</v>
      </c>
      <c r="E425" s="6">
        <v>114.44468281061611</v>
      </c>
      <c r="F425" s="7">
        <v>161.49384296431487</v>
      </c>
      <c r="G425" s="7">
        <v>1.1033059721996716</v>
      </c>
      <c r="H425" s="7">
        <v>122.95889983153232</v>
      </c>
    </row>
    <row r="426" spans="1:8" x14ac:dyDescent="0.25">
      <c r="A426" s="21"/>
      <c r="B426" s="5">
        <f>DATE(YEAR(siječanj!B426),MONTH(siječanj!B426)+11,DAY(siječanj!B426))</f>
        <v>45996</v>
      </c>
      <c r="C426" s="8">
        <v>4.40625</v>
      </c>
      <c r="D426">
        <v>1.0743959161039014</v>
      </c>
      <c r="E426" s="6">
        <v>115.04384568604547</v>
      </c>
      <c r="F426" s="7">
        <v>161.78747644577396</v>
      </c>
      <c r="G426" s="7">
        <v>1.050152567089198</v>
      </c>
      <c r="H426" s="7">
        <v>123.60263797797469</v>
      </c>
    </row>
    <row r="427" spans="1:8" x14ac:dyDescent="0.25">
      <c r="A427" s="21"/>
      <c r="B427" s="5">
        <f>DATE(YEAR(siječanj!B427),MONTH(siječanj!B427)+11,DAY(siječanj!B427))</f>
        <v>45996</v>
      </c>
      <c r="C427" s="8">
        <v>4.4166666666666696</v>
      </c>
      <c r="D427">
        <v>1.0743959161039014</v>
      </c>
      <c r="E427" s="6">
        <v>115.55931072388459</v>
      </c>
      <c r="F427" s="7">
        <v>161.25657955952511</v>
      </c>
      <c r="G427" s="7">
        <v>1.018806241727833</v>
      </c>
      <c r="H427" s="7">
        <v>124.15645150952338</v>
      </c>
    </row>
    <row r="428" spans="1:8" x14ac:dyDescent="0.25">
      <c r="A428" s="21"/>
      <c r="B428" s="5">
        <f>DATE(YEAR(siječanj!B428),MONTH(siječanj!B428)+11,DAY(siječanj!B428))</f>
        <v>45996</v>
      </c>
      <c r="C428" s="8">
        <v>4.4270833333333304</v>
      </c>
      <c r="D428">
        <v>1.0743959161039014</v>
      </c>
      <c r="E428" s="6">
        <v>117.4778329295938</v>
      </c>
      <c r="F428" s="7">
        <v>160.35214775827791</v>
      </c>
      <c r="G428" s="7">
        <v>1.0940108487881841</v>
      </c>
      <c r="H428" s="7">
        <v>126.21770393229201</v>
      </c>
    </row>
    <row r="429" spans="1:8" x14ac:dyDescent="0.25">
      <c r="A429" s="21"/>
      <c r="B429" s="5">
        <f>DATE(YEAR(siječanj!B429),MONTH(siječanj!B429)+11,DAY(siječanj!B429))</f>
        <v>45996</v>
      </c>
      <c r="C429" s="8">
        <v>4.4375</v>
      </c>
      <c r="D429">
        <v>1.0743959161039014</v>
      </c>
      <c r="E429" s="6">
        <v>119.13865431560704</v>
      </c>
      <c r="F429" s="7">
        <v>159.94603016354577</v>
      </c>
      <c r="G429" s="7">
        <v>1.1733804395892793</v>
      </c>
      <c r="H429" s="7">
        <v>128.00208364680265</v>
      </c>
    </row>
    <row r="430" spans="1:8" x14ac:dyDescent="0.25">
      <c r="A430" s="21"/>
      <c r="B430" s="5">
        <f>DATE(YEAR(siječanj!B430),MONTH(siječanj!B430)+11,DAY(siječanj!B430))</f>
        <v>45996</v>
      </c>
      <c r="C430" s="8">
        <v>4.4479166666666696</v>
      </c>
      <c r="D430">
        <v>1.0743959161039014</v>
      </c>
      <c r="E430" s="6">
        <v>120.06907011555971</v>
      </c>
      <c r="F430" s="7">
        <v>159.55663682172937</v>
      </c>
      <c r="G430" s="7">
        <v>1.1453058668839966</v>
      </c>
      <c r="H430" s="7">
        <v>129.00171858255035</v>
      </c>
    </row>
    <row r="431" spans="1:8" x14ac:dyDescent="0.25">
      <c r="A431" s="21"/>
      <c r="B431" s="5">
        <f>DATE(YEAR(siječanj!B431),MONTH(siječanj!B431)+11,DAY(siječanj!B431))</f>
        <v>45996</v>
      </c>
      <c r="C431" s="8">
        <v>4.4583333333333304</v>
      </c>
      <c r="D431">
        <v>1.0743959161039014</v>
      </c>
      <c r="E431" s="6">
        <v>120.2113917048494</v>
      </c>
      <c r="F431" s="7">
        <v>159.40442562531288</v>
      </c>
      <c r="G431" s="7">
        <v>1.0753355676796024</v>
      </c>
      <c r="H431" s="7">
        <v>129.15462831685662</v>
      </c>
    </row>
    <row r="432" spans="1:8" x14ac:dyDescent="0.25">
      <c r="A432" s="21"/>
      <c r="B432" s="5">
        <f>DATE(YEAR(siječanj!B432),MONTH(siječanj!B432)+11,DAY(siječanj!B432))</f>
        <v>45996</v>
      </c>
      <c r="C432" s="8">
        <v>4.46875</v>
      </c>
      <c r="D432">
        <v>1.0743959161039014</v>
      </c>
      <c r="E432" s="6">
        <v>119.47628769948649</v>
      </c>
      <c r="F432" s="7">
        <v>158.94257965979978</v>
      </c>
      <c r="G432" s="7">
        <v>1.1383074200641339</v>
      </c>
      <c r="H432" s="7">
        <v>128.36483557558307</v>
      </c>
    </row>
    <row r="433" spans="1:8" x14ac:dyDescent="0.25">
      <c r="A433" s="21"/>
      <c r="B433" s="5">
        <f>DATE(YEAR(siječanj!B433),MONTH(siječanj!B433)+11,DAY(siječanj!B433))</f>
        <v>45996</v>
      </c>
      <c r="C433" s="8">
        <v>4.4791666666666696</v>
      </c>
      <c r="D433">
        <v>1.0743959161039014</v>
      </c>
      <c r="E433" s="6">
        <v>120.218736018724</v>
      </c>
      <c r="F433" s="7">
        <v>158.40936508058221</v>
      </c>
      <c r="G433" s="7">
        <v>1.1923558260530582</v>
      </c>
      <c r="H433" s="7">
        <v>129.16251901769007</v>
      </c>
    </row>
    <row r="434" spans="1:8" x14ac:dyDescent="0.25">
      <c r="A434" s="21"/>
      <c r="B434" s="5">
        <f>DATE(YEAR(siječanj!B434),MONTH(siječanj!B434)+11,DAY(siječanj!B434))</f>
        <v>45996</v>
      </c>
      <c r="C434" s="8">
        <v>4.4895833333333304</v>
      </c>
      <c r="D434">
        <v>1.0743959161039014</v>
      </c>
      <c r="E434" s="6">
        <v>120.86202025104241</v>
      </c>
      <c r="F434" s="7">
        <v>158.03320222718418</v>
      </c>
      <c r="G434" s="7">
        <v>1.2136523362599527</v>
      </c>
      <c r="H434" s="7">
        <v>129.853660969787</v>
      </c>
    </row>
    <row r="435" spans="1:8" x14ac:dyDescent="0.25">
      <c r="A435" s="21"/>
      <c r="B435" s="5">
        <f>DATE(YEAR(siječanj!B435),MONTH(siječanj!B435)+11,DAY(siječanj!B435))</f>
        <v>45996</v>
      </c>
      <c r="C435" s="8">
        <v>4.5</v>
      </c>
      <c r="D435">
        <v>1.0743959161039014</v>
      </c>
      <c r="E435" s="6">
        <v>121.52158401589594</v>
      </c>
      <c r="F435" s="7">
        <v>157.44354633552084</v>
      </c>
      <c r="G435" s="7">
        <v>1.0853726285137166</v>
      </c>
      <c r="H435" s="7">
        <v>130.56229358515574</v>
      </c>
    </row>
    <row r="436" spans="1:8" x14ac:dyDescent="0.25">
      <c r="A436" s="21"/>
      <c r="B436" s="5">
        <f>DATE(YEAR(siječanj!B436),MONTH(siječanj!B436)+11,DAY(siječanj!B436))</f>
        <v>45996</v>
      </c>
      <c r="C436" s="8">
        <v>4.5104166666666696</v>
      </c>
      <c r="D436">
        <v>1.0743959161039014</v>
      </c>
      <c r="E436" s="6">
        <v>121.92038699537257</v>
      </c>
      <c r="F436" s="7">
        <v>156.69783163966039</v>
      </c>
      <c r="G436" s="7">
        <v>1.0354973537033181</v>
      </c>
      <c r="H436" s="7">
        <v>130.99076587763548</v>
      </c>
    </row>
    <row r="437" spans="1:8" x14ac:dyDescent="0.25">
      <c r="A437" s="21"/>
      <c r="B437" s="5">
        <f>DATE(YEAR(siječanj!B437),MONTH(siječanj!B437)+11,DAY(siječanj!B437))</f>
        <v>45996</v>
      </c>
      <c r="C437" s="8">
        <v>4.5208333333333304</v>
      </c>
      <c r="D437">
        <v>1.0743959161039014</v>
      </c>
      <c r="E437" s="6">
        <v>121.12498017005861</v>
      </c>
      <c r="F437" s="7">
        <v>156.02644495636136</v>
      </c>
      <c r="G437" s="7">
        <v>1.0261168408863113</v>
      </c>
      <c r="H437" s="7">
        <v>130.136184032877</v>
      </c>
    </row>
    <row r="438" spans="1:8" x14ac:dyDescent="0.25">
      <c r="A438" s="21"/>
      <c r="B438" s="5">
        <f>DATE(YEAR(siječanj!B438),MONTH(siječanj!B438)+11,DAY(siječanj!B438))</f>
        <v>45996</v>
      </c>
      <c r="C438" s="8">
        <v>4.53125</v>
      </c>
      <c r="D438">
        <v>1.0743959161039014</v>
      </c>
      <c r="E438" s="6">
        <v>119.28057173979546</v>
      </c>
      <c r="F438" s="7">
        <v>155.56813207126592</v>
      </c>
      <c r="G438" s="7">
        <v>0.9673585143284803</v>
      </c>
      <c r="H438" s="7">
        <v>128.15455914777468</v>
      </c>
    </row>
    <row r="439" spans="1:8" x14ac:dyDescent="0.25">
      <c r="A439" s="21"/>
      <c r="B439" s="5">
        <f>DATE(YEAR(siječanj!B439),MONTH(siječanj!B439)+11,DAY(siječanj!B439))</f>
        <v>45996</v>
      </c>
      <c r="C439" s="8">
        <v>4.5416666666666696</v>
      </c>
      <c r="D439">
        <v>1.0743959161039014</v>
      </c>
      <c r="E439" s="6">
        <v>116.79178248219651</v>
      </c>
      <c r="F439" s="7">
        <v>154.87819391792058</v>
      </c>
      <c r="G439" s="7">
        <v>1.013835189972252</v>
      </c>
      <c r="H439" s="7">
        <v>125.4806141333671</v>
      </c>
    </row>
    <row r="440" spans="1:8" x14ac:dyDescent="0.25">
      <c r="A440" s="21"/>
      <c r="B440" s="5">
        <f>DATE(YEAR(siječanj!B440),MONTH(siječanj!B440)+11,DAY(siječanj!B440))</f>
        <v>45996</v>
      </c>
      <c r="C440" s="8">
        <v>4.5520833333333304</v>
      </c>
      <c r="D440">
        <v>1.0743959161039014</v>
      </c>
      <c r="E440" s="6">
        <v>114.30667330634076</v>
      </c>
      <c r="F440" s="7">
        <v>153.84821674860945</v>
      </c>
      <c r="G440" s="7">
        <v>1.0873252626115044</v>
      </c>
      <c r="H440" s="7">
        <v>122.81062298375535</v>
      </c>
    </row>
    <row r="441" spans="1:8" x14ac:dyDescent="0.25">
      <c r="A441" s="21"/>
      <c r="B441" s="5">
        <f>DATE(YEAR(siječanj!B441),MONTH(siječanj!B441)+11,DAY(siječanj!B441))</f>
        <v>45996</v>
      </c>
      <c r="C441" s="8">
        <v>4.5625</v>
      </c>
      <c r="D441">
        <v>1.0743959161039014</v>
      </c>
      <c r="E441" s="6">
        <v>115.59127542851181</v>
      </c>
      <c r="F441" s="7">
        <v>153.14621610109373</v>
      </c>
      <c r="G441" s="7">
        <v>1.0660705626942895</v>
      </c>
      <c r="H441" s="7">
        <v>124.19079425763432</v>
      </c>
    </row>
    <row r="442" spans="1:8" x14ac:dyDescent="0.25">
      <c r="A442" s="21"/>
      <c r="B442" s="5">
        <f>DATE(YEAR(siječanj!B442),MONTH(siječanj!B442)+11,DAY(siječanj!B442))</f>
        <v>45996</v>
      </c>
      <c r="C442" s="8">
        <v>4.5729166666666696</v>
      </c>
      <c r="D442">
        <v>1.0743959161039014</v>
      </c>
      <c r="E442" s="6">
        <v>116.41372070098082</v>
      </c>
      <c r="F442" s="7">
        <v>152.18562471905778</v>
      </c>
      <c r="G442" s="7">
        <v>1.0443021039290499</v>
      </c>
      <c r="H442" s="7">
        <v>125.07442609959399</v>
      </c>
    </row>
    <row r="443" spans="1:8" x14ac:dyDescent="0.25">
      <c r="A443" s="21"/>
      <c r="B443" s="5">
        <f>DATE(YEAR(siječanj!B443),MONTH(siječanj!B443)+11,DAY(siječanj!B443))</f>
        <v>45996</v>
      </c>
      <c r="C443" s="8">
        <v>4.5833333333333304</v>
      </c>
      <c r="D443">
        <v>1.0743959161039014</v>
      </c>
      <c r="E443" s="6">
        <v>116.69685519463559</v>
      </c>
      <c r="F443" s="7">
        <v>150.61356314318871</v>
      </c>
      <c r="G443" s="7">
        <v>1.0539373693211087</v>
      </c>
      <c r="H443" s="7">
        <v>125.37862464328482</v>
      </c>
    </row>
    <row r="444" spans="1:8" x14ac:dyDescent="0.25">
      <c r="A444" s="21"/>
      <c r="B444" s="5">
        <f>DATE(YEAR(siječanj!B444),MONTH(siječanj!B444)+11,DAY(siječanj!B444))</f>
        <v>45996</v>
      </c>
      <c r="C444" s="8">
        <v>4.59375</v>
      </c>
      <c r="D444">
        <v>1.0743959161039014</v>
      </c>
      <c r="E444" s="6">
        <v>118.1261949812973</v>
      </c>
      <c r="F444" s="7">
        <v>149.74958693741124</v>
      </c>
      <c r="G444" s="7">
        <v>1.0395624200538811</v>
      </c>
      <c r="H444" s="7">
        <v>126.914301472799</v>
      </c>
    </row>
    <row r="445" spans="1:8" x14ac:dyDescent="0.25">
      <c r="A445" s="21"/>
      <c r="B445" s="5">
        <f>DATE(YEAR(siječanj!B445),MONTH(siječanj!B445)+11,DAY(siječanj!B445))</f>
        <v>45996</v>
      </c>
      <c r="C445" s="8">
        <v>4.6041666666666696</v>
      </c>
      <c r="D445">
        <v>1.0743959161039014</v>
      </c>
      <c r="E445" s="6">
        <v>118.40874502051639</v>
      </c>
      <c r="F445" s="7">
        <v>148.76034544084413</v>
      </c>
      <c r="G445" s="7">
        <v>1.1982828219087478</v>
      </c>
      <c r="H445" s="7">
        <v>127.21787208103098</v>
      </c>
    </row>
    <row r="446" spans="1:8" x14ac:dyDescent="0.25">
      <c r="A446" s="21"/>
      <c r="B446" s="5">
        <f>DATE(YEAR(siječanj!B446),MONTH(siječanj!B446)+11,DAY(siječanj!B446))</f>
        <v>45996</v>
      </c>
      <c r="C446" s="8">
        <v>4.6145833333333304</v>
      </c>
      <c r="D446">
        <v>1.0743959161039014</v>
      </c>
      <c r="E446" s="6">
        <v>120.5239311908233</v>
      </c>
      <c r="F446" s="7">
        <v>146.74757225030606</v>
      </c>
      <c r="G446" s="7">
        <v>1.2280255137981333</v>
      </c>
      <c r="H446" s="7">
        <v>129.49041946420817</v>
      </c>
    </row>
    <row r="447" spans="1:8" x14ac:dyDescent="0.25">
      <c r="A447" s="21"/>
      <c r="B447" s="5">
        <f>DATE(YEAR(siječanj!B447),MONTH(siječanj!B447)+11,DAY(siječanj!B447))</f>
        <v>45996</v>
      </c>
      <c r="C447" s="8">
        <v>4.625</v>
      </c>
      <c r="D447">
        <v>1.0743959161039014</v>
      </c>
      <c r="E447" s="6">
        <v>122.28921736830692</v>
      </c>
      <c r="F447" s="7">
        <v>143.06866236911907</v>
      </c>
      <c r="G447" s="7">
        <v>1.4072480497085624</v>
      </c>
      <c r="H447" s="7">
        <v>131.38703572405123</v>
      </c>
    </row>
    <row r="448" spans="1:8" x14ac:dyDescent="0.25">
      <c r="A448" s="21"/>
      <c r="B448" s="5">
        <f>DATE(YEAR(siječanj!B448),MONTH(siječanj!B448)+11,DAY(siječanj!B448))</f>
        <v>45996</v>
      </c>
      <c r="C448" s="8">
        <v>4.6354166666666696</v>
      </c>
      <c r="D448">
        <v>1.0743959161039014</v>
      </c>
      <c r="E448" s="6">
        <v>124.31377942066059</v>
      </c>
      <c r="F448" s="7">
        <v>141.43111526205467</v>
      </c>
      <c r="G448" s="7">
        <v>1.7502261698216501</v>
      </c>
      <c r="H448" s="7">
        <v>133.56221692499895</v>
      </c>
    </row>
    <row r="449" spans="1:8" x14ac:dyDescent="0.25">
      <c r="A449" s="21"/>
      <c r="B449" s="5">
        <f>DATE(YEAR(siječanj!B449),MONTH(siječanj!B449)+11,DAY(siječanj!B449))</f>
        <v>45996</v>
      </c>
      <c r="C449" s="8">
        <v>4.6458333333333304</v>
      </c>
      <c r="D449">
        <v>1.0743959161039014</v>
      </c>
      <c r="E449" s="6">
        <v>126.14824122890928</v>
      </c>
      <c r="F449" s="7">
        <v>140.2970457875019</v>
      </c>
      <c r="G449" s="7">
        <v>2.3424272415404772</v>
      </c>
      <c r="H449" s="7">
        <v>135.53315520002994</v>
      </c>
    </row>
    <row r="450" spans="1:8" x14ac:dyDescent="0.25">
      <c r="A450" s="21"/>
      <c r="B450" s="5">
        <f>DATE(YEAR(siječanj!B450),MONTH(siječanj!B450)+11,DAY(siječanj!B450))</f>
        <v>45996</v>
      </c>
      <c r="C450" s="8">
        <v>4.65625</v>
      </c>
      <c r="D450">
        <v>1.0743959161039014</v>
      </c>
      <c r="E450" s="6">
        <v>129.82776526390847</v>
      </c>
      <c r="F450" s="7">
        <v>139.24133420734756</v>
      </c>
      <c r="G450" s="7">
        <v>5.9040082809076191</v>
      </c>
      <c r="H450" s="7">
        <v>139.48642079643921</v>
      </c>
    </row>
    <row r="451" spans="1:8" x14ac:dyDescent="0.25">
      <c r="A451" s="21"/>
      <c r="B451" s="5">
        <f>DATE(YEAR(siječanj!B451),MONTH(siječanj!B451)+11,DAY(siječanj!B451))</f>
        <v>45996</v>
      </c>
      <c r="C451" s="8">
        <v>4.6666666666666696</v>
      </c>
      <c r="D451">
        <v>1.0743959161039014</v>
      </c>
      <c r="E451" s="6">
        <v>131.32129399721805</v>
      </c>
      <c r="F451" s="7">
        <v>137.07755148619654</v>
      </c>
      <c r="G451" s="7">
        <v>14.817401623672868</v>
      </c>
      <c r="H451" s="7">
        <v>141.09106196809086</v>
      </c>
    </row>
    <row r="452" spans="1:8" x14ac:dyDescent="0.25">
      <c r="A452" s="21"/>
      <c r="B452" s="5">
        <f>DATE(YEAR(siječanj!B452),MONTH(siječanj!B452)+11,DAY(siječanj!B452))</f>
        <v>45996</v>
      </c>
      <c r="C452" s="8">
        <v>4.6770833333333304</v>
      </c>
      <c r="D452">
        <v>1.0743959161039014</v>
      </c>
      <c r="E452" s="6">
        <v>134.09883742646082</v>
      </c>
      <c r="F452" s="7">
        <v>137.48589626942723</v>
      </c>
      <c r="G452" s="7">
        <v>43.999851577878495</v>
      </c>
      <c r="H452" s="7">
        <v>144.07524328527052</v>
      </c>
    </row>
    <row r="453" spans="1:8" x14ac:dyDescent="0.25">
      <c r="A453" s="21"/>
      <c r="B453" s="5">
        <f>DATE(YEAR(siječanj!B453),MONTH(siječanj!B453)+11,DAY(siječanj!B453))</f>
        <v>45996</v>
      </c>
      <c r="C453" s="8">
        <v>4.6875</v>
      </c>
      <c r="D453">
        <v>1.0743959161039014</v>
      </c>
      <c r="E453" s="6">
        <v>139.20120984148286</v>
      </c>
      <c r="F453" s="7">
        <v>138.50333302257565</v>
      </c>
      <c r="G453" s="7">
        <v>116.90741413463384</v>
      </c>
      <c r="H453" s="7">
        <v>149.55721137041141</v>
      </c>
    </row>
    <row r="454" spans="1:8" x14ac:dyDescent="0.25">
      <c r="A454" s="21"/>
      <c r="B454" s="5">
        <f>DATE(YEAR(siječanj!B454),MONTH(siječanj!B454)+11,DAY(siječanj!B454))</f>
        <v>45996</v>
      </c>
      <c r="C454" s="8">
        <v>4.6979166666666696</v>
      </c>
      <c r="D454">
        <v>1.0743959161039014</v>
      </c>
      <c r="E454" s="6">
        <v>144.08477341239993</v>
      </c>
      <c r="F454" s="7">
        <v>139.78557057664551</v>
      </c>
      <c r="G454" s="7">
        <v>176.30270031453455</v>
      </c>
      <c r="H454" s="7">
        <v>154.80409212703847</v>
      </c>
    </row>
    <row r="455" spans="1:8" x14ac:dyDescent="0.25">
      <c r="A455" s="21"/>
      <c r="B455" s="5">
        <f>DATE(YEAR(siječanj!B455),MONTH(siječanj!B455)+11,DAY(siječanj!B455))</f>
        <v>45996</v>
      </c>
      <c r="C455" s="8">
        <v>4.7083333333333304</v>
      </c>
      <c r="D455">
        <v>1.0743959161039014</v>
      </c>
      <c r="E455" s="6">
        <v>148.20969036080496</v>
      </c>
      <c r="F455" s="7">
        <v>139.62236552002275</v>
      </c>
      <c r="G455" s="7">
        <v>193.23670066680791</v>
      </c>
      <c r="H455" s="7">
        <v>159.2358860506726</v>
      </c>
    </row>
    <row r="456" spans="1:8" x14ac:dyDescent="0.25">
      <c r="A456" s="21"/>
      <c r="B456" s="5">
        <f>DATE(YEAR(siječanj!B456),MONTH(siječanj!B456)+11,DAY(siječanj!B456))</f>
        <v>45996</v>
      </c>
      <c r="C456" s="8">
        <v>4.71875</v>
      </c>
      <c r="D456">
        <v>1.0743959161039014</v>
      </c>
      <c r="E456" s="6">
        <v>154.52560118222556</v>
      </c>
      <c r="F456" s="7">
        <v>139.39545144736857</v>
      </c>
      <c r="G456" s="7">
        <v>194.91074290270976</v>
      </c>
      <c r="H456" s="7">
        <v>166.02167484368334</v>
      </c>
    </row>
    <row r="457" spans="1:8" x14ac:dyDescent="0.25">
      <c r="A457" s="21"/>
      <c r="B457" s="5">
        <f>DATE(YEAR(siječanj!B457),MONTH(siječanj!B457)+11,DAY(siječanj!B457))</f>
        <v>45996</v>
      </c>
      <c r="C457" s="8">
        <v>4.7291666666666696</v>
      </c>
      <c r="D457">
        <v>1.0743959161039014</v>
      </c>
      <c r="E457" s="6">
        <v>161.00826279774597</v>
      </c>
      <c r="F457" s="7">
        <v>139.0191143971947</v>
      </c>
      <c r="G457" s="7">
        <v>195.36896902769394</v>
      </c>
      <c r="H457" s="7">
        <v>172.986620008882</v>
      </c>
    </row>
    <row r="458" spans="1:8" x14ac:dyDescent="0.25">
      <c r="A458" s="21"/>
      <c r="B458" s="5">
        <f>DATE(YEAR(siječanj!B458),MONTH(siječanj!B458)+11,DAY(siječanj!B458))</f>
        <v>45996</v>
      </c>
      <c r="C458" s="8">
        <v>4.7395833333333304</v>
      </c>
      <c r="D458">
        <v>1.0743959161039014</v>
      </c>
      <c r="E458" s="6">
        <v>164.96046058260225</v>
      </c>
      <c r="F458" s="7">
        <v>138.78977285840801</v>
      </c>
      <c r="G458" s="7">
        <v>195.79706617934556</v>
      </c>
      <c r="H458" s="7">
        <v>177.23284516856646</v>
      </c>
    </row>
    <row r="459" spans="1:8" x14ac:dyDescent="0.25">
      <c r="A459" s="21"/>
      <c r="B459" s="5">
        <f>DATE(YEAR(siječanj!B459),MONTH(siječanj!B459)+11,DAY(siječanj!B459))</f>
        <v>45996</v>
      </c>
      <c r="C459" s="8">
        <v>4.75</v>
      </c>
      <c r="D459">
        <v>1.0743959161039014</v>
      </c>
      <c r="E459" s="6">
        <v>167.90607824853126</v>
      </c>
      <c r="F459" s="7">
        <v>138.23205307475848</v>
      </c>
      <c r="G459" s="7">
        <v>196.45472638944423</v>
      </c>
      <c r="H459" s="7">
        <v>180.3976047592441</v>
      </c>
    </row>
    <row r="460" spans="1:8" x14ac:dyDescent="0.25">
      <c r="A460" s="21"/>
      <c r="B460" s="5">
        <f>DATE(YEAR(siječanj!B460),MONTH(siječanj!B460)+11,DAY(siječanj!B460))</f>
        <v>45996</v>
      </c>
      <c r="C460" s="8">
        <v>4.7604166666666696</v>
      </c>
      <c r="D460">
        <v>1.0743959161039014</v>
      </c>
      <c r="E460" s="6">
        <v>169.8796293158602</v>
      </c>
      <c r="F460" s="7">
        <v>137.39799754949308</v>
      </c>
      <c r="G460" s="7">
        <v>196.70262814982993</v>
      </c>
      <c r="H460" s="7">
        <v>182.51797996620479</v>
      </c>
    </row>
    <row r="461" spans="1:8" x14ac:dyDescent="0.25">
      <c r="A461" s="21"/>
      <c r="B461" s="5">
        <f>DATE(YEAR(siječanj!B461),MONTH(siječanj!B461)+11,DAY(siječanj!B461))</f>
        <v>45996</v>
      </c>
      <c r="C461" s="8">
        <v>4.7708333333333304</v>
      </c>
      <c r="D461">
        <v>1.0743959161039014</v>
      </c>
      <c r="E461" s="6">
        <v>172.27470080939986</v>
      </c>
      <c r="F461" s="7">
        <v>136.13938594406196</v>
      </c>
      <c r="G461" s="7">
        <v>196.7376164601929</v>
      </c>
      <c r="H461" s="7">
        <v>185.0912349976407</v>
      </c>
    </row>
    <row r="462" spans="1:8" x14ac:dyDescent="0.25">
      <c r="A462" s="21"/>
      <c r="B462" s="5">
        <f>DATE(YEAR(siječanj!B462),MONTH(siječanj!B462)+11,DAY(siječanj!B462))</f>
        <v>45996</v>
      </c>
      <c r="C462" s="8">
        <v>4.78125</v>
      </c>
      <c r="D462">
        <v>1.0743959161039014</v>
      </c>
      <c r="E462" s="6">
        <v>175.59398694226965</v>
      </c>
      <c r="F462" s="7">
        <v>134.63343583998173</v>
      </c>
      <c r="G462" s="7">
        <v>196.92869303522852</v>
      </c>
      <c r="H462" s="7">
        <v>188.6574624631763</v>
      </c>
    </row>
    <row r="463" spans="1:8" x14ac:dyDescent="0.25">
      <c r="A463" s="21"/>
      <c r="B463" s="5">
        <f>DATE(YEAR(siječanj!B463),MONTH(siječanj!B463)+11,DAY(siječanj!B463))</f>
        <v>45996</v>
      </c>
      <c r="C463" s="8">
        <v>4.7916666666666696</v>
      </c>
      <c r="D463">
        <v>1.0743959161039014</v>
      </c>
      <c r="E463" s="6">
        <v>175.61565930522477</v>
      </c>
      <c r="F463" s="7">
        <v>132.03197895095954</v>
      </c>
      <c r="G463" s="7">
        <v>197.17821818710667</v>
      </c>
      <c r="H463" s="7">
        <v>188.6807471614276</v>
      </c>
    </row>
    <row r="464" spans="1:8" x14ac:dyDescent="0.25">
      <c r="A464" s="21"/>
      <c r="B464" s="5">
        <f>DATE(YEAR(siječanj!B464),MONTH(siječanj!B464)+11,DAY(siječanj!B464))</f>
        <v>45996</v>
      </c>
      <c r="C464" s="8">
        <v>4.8020833333333304</v>
      </c>
      <c r="D464">
        <v>1.0743959161039014</v>
      </c>
      <c r="E464" s="6">
        <v>175.02725831621754</v>
      </c>
      <c r="F464" s="7">
        <v>130.06203938517328</v>
      </c>
      <c r="G464" s="7">
        <v>197.16488348276224</v>
      </c>
      <c r="H464" s="7">
        <v>188.04857154180675</v>
      </c>
    </row>
    <row r="465" spans="1:8" x14ac:dyDescent="0.25">
      <c r="A465" s="21"/>
      <c r="B465" s="5">
        <f>DATE(YEAR(siječanj!B465),MONTH(siječanj!B465)+11,DAY(siječanj!B465))</f>
        <v>45996</v>
      </c>
      <c r="C465" s="8">
        <v>4.8125</v>
      </c>
      <c r="D465">
        <v>1.0743959161039014</v>
      </c>
      <c r="E465" s="6">
        <v>175.97079363234977</v>
      </c>
      <c r="F465" s="7">
        <v>127.65751749831253</v>
      </c>
      <c r="G465" s="7">
        <v>196.87545098076978</v>
      </c>
      <c r="H465" s="7">
        <v>189.06230203215901</v>
      </c>
    </row>
    <row r="466" spans="1:8" x14ac:dyDescent="0.25">
      <c r="A466" s="21"/>
      <c r="B466" s="5">
        <f>DATE(YEAR(siječanj!B466),MONTH(siječanj!B466)+11,DAY(siječanj!B466))</f>
        <v>45996</v>
      </c>
      <c r="C466" s="8">
        <v>4.8229166666666696</v>
      </c>
      <c r="D466">
        <v>1.0743959161039014</v>
      </c>
      <c r="E466" s="6">
        <v>176.98068136714261</v>
      </c>
      <c r="F466" s="7">
        <v>124.75344840317685</v>
      </c>
      <c r="G466" s="7">
        <v>196.66354812267326</v>
      </c>
      <c r="H466" s="7">
        <v>190.14732129014385</v>
      </c>
    </row>
    <row r="467" spans="1:8" x14ac:dyDescent="0.25">
      <c r="A467" s="21"/>
      <c r="B467" s="5">
        <f>DATE(YEAR(siječanj!B467),MONTH(siječanj!B467)+11,DAY(siječanj!B467))</f>
        <v>45996</v>
      </c>
      <c r="C467" s="8">
        <v>4.8333333333333304</v>
      </c>
      <c r="D467">
        <v>1.0743959161039014</v>
      </c>
      <c r="E467" s="6">
        <v>179.4597042920615</v>
      </c>
      <c r="F467" s="7">
        <v>118.74129104633124</v>
      </c>
      <c r="G467" s="7">
        <v>196.85237196019119</v>
      </c>
      <c r="H467" s="7">
        <v>192.81077339660467</v>
      </c>
    </row>
    <row r="468" spans="1:8" x14ac:dyDescent="0.25">
      <c r="A468" s="21"/>
      <c r="B468" s="5">
        <f>DATE(YEAR(siječanj!B468),MONTH(siječanj!B468)+11,DAY(siječanj!B468))</f>
        <v>45996</v>
      </c>
      <c r="C468" s="8">
        <v>4.84375</v>
      </c>
      <c r="D468">
        <v>1.0743959161039014</v>
      </c>
      <c r="E468" s="6">
        <v>179.69766640144377</v>
      </c>
      <c r="F468" s="7">
        <v>115.11270719759092</v>
      </c>
      <c r="G468" s="7">
        <v>196.34497740287608</v>
      </c>
      <c r="H468" s="7">
        <v>193.06643891511243</v>
      </c>
    </row>
    <row r="469" spans="1:8" x14ac:dyDescent="0.25">
      <c r="A469" s="21"/>
      <c r="B469" s="5">
        <f>DATE(YEAR(siječanj!B469),MONTH(siječanj!B469)+11,DAY(siječanj!B469))</f>
        <v>45996</v>
      </c>
      <c r="C469" s="8">
        <v>4.8541666666666696</v>
      </c>
      <c r="D469">
        <v>1.0743959161039014</v>
      </c>
      <c r="E469" s="6">
        <v>177.25732049175556</v>
      </c>
      <c r="F469" s="7">
        <v>112.3707761794967</v>
      </c>
      <c r="G469" s="7">
        <v>196.08655683585235</v>
      </c>
      <c r="H469" s="7">
        <v>190.44454123586257</v>
      </c>
    </row>
    <row r="470" spans="1:8" x14ac:dyDescent="0.25">
      <c r="A470" s="21"/>
      <c r="B470" s="5">
        <f>DATE(YEAR(siječanj!B470),MONTH(siječanj!B470)+11,DAY(siječanj!B470))</f>
        <v>45996</v>
      </c>
      <c r="C470" s="8">
        <v>4.8645833333333304</v>
      </c>
      <c r="D470">
        <v>1.0743959161039014</v>
      </c>
      <c r="E470" s="6">
        <v>173.89655889656899</v>
      </c>
      <c r="F470" s="7">
        <v>110.24315787681445</v>
      </c>
      <c r="G470" s="7">
        <v>195.39208133471669</v>
      </c>
      <c r="H470" s="7">
        <v>186.8337527029953</v>
      </c>
    </row>
    <row r="471" spans="1:8" x14ac:dyDescent="0.25">
      <c r="A471" s="21"/>
      <c r="B471" s="5">
        <f>DATE(YEAR(siječanj!B471),MONTH(siječanj!B471)+11,DAY(siječanj!B471))</f>
        <v>45996</v>
      </c>
      <c r="C471" s="8">
        <v>4.875</v>
      </c>
      <c r="D471">
        <v>1.0743959161039014</v>
      </c>
      <c r="E471" s="6">
        <v>172.70773003498948</v>
      </c>
      <c r="F471" s="7">
        <v>107.15792666501362</v>
      </c>
      <c r="G471" s="7">
        <v>194.20860610069769</v>
      </c>
      <c r="H471" s="7">
        <v>185.55647982916781</v>
      </c>
    </row>
    <row r="472" spans="1:8" x14ac:dyDescent="0.25">
      <c r="A472" s="21"/>
      <c r="B472" s="5">
        <f>DATE(YEAR(siječanj!B472),MONTH(siječanj!B472)+11,DAY(siječanj!B472))</f>
        <v>45996</v>
      </c>
      <c r="C472" s="8">
        <v>4.8854166666666696</v>
      </c>
      <c r="D472">
        <v>1.0743959161039014</v>
      </c>
      <c r="E472" s="6">
        <v>179.58466956581339</v>
      </c>
      <c r="F472" s="7">
        <v>104.97327361304805</v>
      </c>
      <c r="G472" s="7">
        <v>193.86748884666528</v>
      </c>
      <c r="H472" s="7">
        <v>192.9450355763785</v>
      </c>
    </row>
    <row r="473" spans="1:8" x14ac:dyDescent="0.25">
      <c r="A473" s="21"/>
      <c r="B473" s="5">
        <f>DATE(YEAR(siječanj!B473),MONTH(siječanj!B473)+11,DAY(siječanj!B473))</f>
        <v>45996</v>
      </c>
      <c r="C473" s="8">
        <v>4.8958333333333304</v>
      </c>
      <c r="D473">
        <v>1.0743959161039014</v>
      </c>
      <c r="E473" s="6">
        <v>185.92986650746457</v>
      </c>
      <c r="F473" s="7">
        <v>103.19517637262004</v>
      </c>
      <c r="G473" s="7">
        <v>193.24588772539141</v>
      </c>
      <c r="H473" s="7">
        <v>199.76228925736348</v>
      </c>
    </row>
    <row r="474" spans="1:8" x14ac:dyDescent="0.25">
      <c r="A474" s="21"/>
      <c r="B474" s="5">
        <f>DATE(YEAR(siječanj!B474),MONTH(siječanj!B474)+11,DAY(siječanj!B474))</f>
        <v>45996</v>
      </c>
      <c r="C474" s="8">
        <v>4.90625</v>
      </c>
      <c r="D474">
        <v>1.0743959161039014</v>
      </c>
      <c r="E474" s="6">
        <v>186.30317340513582</v>
      </c>
      <c r="F474" s="7">
        <v>101.43048663956866</v>
      </c>
      <c r="G474" s="7">
        <v>193.31243922907274</v>
      </c>
      <c r="H474" s="7">
        <v>200.1633686636749</v>
      </c>
    </row>
    <row r="475" spans="1:8" x14ac:dyDescent="0.25">
      <c r="A475" s="21"/>
      <c r="B475" s="5">
        <f>DATE(YEAR(siječanj!B475),MONTH(siječanj!B475)+11,DAY(siječanj!B475))</f>
        <v>45996</v>
      </c>
      <c r="C475" s="8">
        <v>4.9166666666666696</v>
      </c>
      <c r="D475">
        <v>1.0743959161039014</v>
      </c>
      <c r="E475" s="6">
        <v>184.96651818596325</v>
      </c>
      <c r="F475" s="7">
        <v>98.801502475344861</v>
      </c>
      <c r="G475" s="7">
        <v>192.19138875376461</v>
      </c>
      <c r="H475" s="7">
        <v>198.72727175495692</v>
      </c>
    </row>
    <row r="476" spans="1:8" x14ac:dyDescent="0.25">
      <c r="A476" s="21"/>
      <c r="B476" s="5">
        <f>DATE(YEAR(siječanj!B476),MONTH(siječanj!B476)+11,DAY(siječanj!B476))</f>
        <v>45996</v>
      </c>
      <c r="C476" s="8">
        <v>4.9270833333333304</v>
      </c>
      <c r="D476">
        <v>1.0743959161039014</v>
      </c>
      <c r="E476" s="6">
        <v>181.79128125007091</v>
      </c>
      <c r="F476" s="7">
        <v>96.620450810342774</v>
      </c>
      <c r="G476" s="7">
        <v>189.88315479909184</v>
      </c>
      <c r="H476" s="7">
        <v>195.31581015837193</v>
      </c>
    </row>
    <row r="477" spans="1:8" x14ac:dyDescent="0.25">
      <c r="A477" s="21"/>
      <c r="B477" s="5">
        <f>DATE(YEAR(siječanj!B477),MONTH(siječanj!B477)+11,DAY(siječanj!B477))</f>
        <v>45996</v>
      </c>
      <c r="C477" s="8">
        <v>4.9375</v>
      </c>
      <c r="D477">
        <v>1.0743959161039014</v>
      </c>
      <c r="E477" s="6">
        <v>174.43723472320082</v>
      </c>
      <c r="F477" s="7">
        <v>94.620190466164829</v>
      </c>
      <c r="G477" s="7">
        <v>188.66193709174578</v>
      </c>
      <c r="H477" s="7">
        <v>187.41465260306461</v>
      </c>
    </row>
    <row r="478" spans="1:8" x14ac:dyDescent="0.25">
      <c r="A478" s="21"/>
      <c r="B478" s="5">
        <f>DATE(YEAR(siječanj!B478),MONTH(siječanj!B478)+11,DAY(siječanj!B478))</f>
        <v>45996</v>
      </c>
      <c r="C478" s="8">
        <v>4.9479166666666696</v>
      </c>
      <c r="D478">
        <v>1.0743959161039014</v>
      </c>
      <c r="E478" s="6">
        <v>167.64352348521709</v>
      </c>
      <c r="F478" s="7">
        <v>92.421645162934183</v>
      </c>
      <c r="G478" s="7">
        <v>188.22413481284218</v>
      </c>
      <c r="H478" s="7">
        <v>180.11551699378572</v>
      </c>
    </row>
    <row r="479" spans="1:8" x14ac:dyDescent="0.25">
      <c r="A479" s="21"/>
      <c r="B479" s="5">
        <f>DATE(YEAR(siječanj!B479),MONTH(siječanj!B479)+11,DAY(siječanj!B479))</f>
        <v>45996</v>
      </c>
      <c r="C479" s="8">
        <v>4.9583333333333304</v>
      </c>
      <c r="D479">
        <v>1.0743959161039014</v>
      </c>
      <c r="E479" s="6">
        <v>157.88934844803774</v>
      </c>
      <c r="F479" s="7">
        <v>89.653994662368547</v>
      </c>
      <c r="G479" s="7">
        <v>183.67881561346064</v>
      </c>
      <c r="H479" s="7">
        <v>169.63567116887759</v>
      </c>
    </row>
    <row r="480" spans="1:8" x14ac:dyDescent="0.25">
      <c r="A480" s="21"/>
      <c r="B480" s="5">
        <f>DATE(YEAR(siječanj!B480),MONTH(siječanj!B480)+11,DAY(siječanj!B480))</f>
        <v>45996</v>
      </c>
      <c r="C480" s="8">
        <v>4.96875</v>
      </c>
      <c r="D480">
        <v>1.0743959161039014</v>
      </c>
      <c r="E480" s="6">
        <v>147.41573575617352</v>
      </c>
      <c r="F480" s="7">
        <v>87.445397173614268</v>
      </c>
      <c r="G480" s="7">
        <v>183.09822793922842</v>
      </c>
      <c r="H480" s="7">
        <v>158.38286446588469</v>
      </c>
    </row>
    <row r="481" spans="1:8" x14ac:dyDescent="0.25">
      <c r="A481" s="21"/>
      <c r="B481" s="5">
        <f>DATE(YEAR(siječanj!B481),MONTH(siječanj!B481)+11,DAY(siječanj!B481))</f>
        <v>45996</v>
      </c>
      <c r="C481" s="8">
        <v>4.9791666666666696</v>
      </c>
      <c r="D481">
        <v>1.0743959161039014</v>
      </c>
      <c r="E481" s="6">
        <v>136.74587019901801</v>
      </c>
      <c r="F481" s="7">
        <v>85.506414953789715</v>
      </c>
      <c r="G481" s="7">
        <v>181.36058285607663</v>
      </c>
      <c r="H481" s="7">
        <v>146.91920448589914</v>
      </c>
    </row>
    <row r="482" spans="1:8" ht="15.75" thickBot="1" x14ac:dyDescent="0.3">
      <c r="A482" s="21"/>
      <c r="B482" s="5">
        <f>DATE(YEAR(siječanj!B482),MONTH(siječanj!B482)+11,DAY(siječanj!B482))</f>
        <v>45996</v>
      </c>
      <c r="C482" s="8">
        <v>4.9895833333333304</v>
      </c>
      <c r="D482">
        <v>1.0743959161039014</v>
      </c>
      <c r="E482" s="6">
        <v>126.41936171680854</v>
      </c>
      <c r="F482" s="7">
        <v>83.88535796555</v>
      </c>
      <c r="G482" s="7">
        <v>180.87346225908058</v>
      </c>
      <c r="H482" s="7">
        <v>135.824445945001</v>
      </c>
    </row>
    <row r="483" spans="1:8" x14ac:dyDescent="0.25">
      <c r="A483" s="18">
        <f t="shared" ref="A483" si="3">A387+1</f>
        <v>340</v>
      </c>
      <c r="B483" s="5">
        <f>DATE(YEAR(siječanj!B483),MONTH(siječanj!B483)+11,DAY(siječanj!B483))</f>
        <v>45997</v>
      </c>
      <c r="C483" s="8">
        <v>5</v>
      </c>
      <c r="D483">
        <v>1.0841535541828706</v>
      </c>
      <c r="E483" s="6">
        <v>123.9665550404318</v>
      </c>
      <c r="F483" s="7">
        <v>84.595237387263069</v>
      </c>
      <c r="G483" s="7">
        <v>175.81603653527927</v>
      </c>
      <c r="H483" s="7">
        <v>134.39878124689059</v>
      </c>
    </row>
    <row r="484" spans="1:8" x14ac:dyDescent="0.25">
      <c r="A484" s="19"/>
      <c r="B484" s="5">
        <f>DATE(YEAR(siječanj!B484),MONTH(siječanj!B484)+11,DAY(siječanj!B484))</f>
        <v>45997</v>
      </c>
      <c r="C484" s="8">
        <v>5.0104166666666696</v>
      </c>
      <c r="D484">
        <v>1.0841535541828706</v>
      </c>
      <c r="E484" s="6">
        <v>114.72668603822761</v>
      </c>
      <c r="F484" s="7">
        <v>83.391514047301825</v>
      </c>
      <c r="G484" s="7">
        <v>174.33283486965357</v>
      </c>
      <c r="H484" s="7">
        <v>124.38134442796678</v>
      </c>
    </row>
    <row r="485" spans="1:8" x14ac:dyDescent="0.25">
      <c r="A485" s="19"/>
      <c r="B485" s="5">
        <f>DATE(YEAR(siječanj!B485),MONTH(siječanj!B485)+11,DAY(siječanj!B485))</f>
        <v>45997</v>
      </c>
      <c r="C485" s="8">
        <v>5.0208333333333304</v>
      </c>
      <c r="D485">
        <v>1.0841535541828706</v>
      </c>
      <c r="E485" s="6">
        <v>106.2489030242993</v>
      </c>
      <c r="F485" s="7">
        <v>82.018921861513022</v>
      </c>
      <c r="G485" s="7">
        <v>173.50584884050852</v>
      </c>
      <c r="H485" s="7">
        <v>115.19012584182524</v>
      </c>
    </row>
    <row r="486" spans="1:8" x14ac:dyDescent="0.25">
      <c r="A486" s="19"/>
      <c r="B486" s="5">
        <f>DATE(YEAR(siječanj!B486),MONTH(siječanj!B486)+11,DAY(siječanj!B486))</f>
        <v>45997</v>
      </c>
      <c r="C486" s="8">
        <v>5.03125</v>
      </c>
      <c r="D486">
        <v>1.0841535541828706</v>
      </c>
      <c r="E486" s="6">
        <v>98.538107491100504</v>
      </c>
      <c r="F486" s="7">
        <v>80.938011121737318</v>
      </c>
      <c r="G486" s="7">
        <v>173.9183334887019</v>
      </c>
      <c r="H486" s="7">
        <v>106.83043945893036</v>
      </c>
    </row>
    <row r="487" spans="1:8" x14ac:dyDescent="0.25">
      <c r="A487" s="19"/>
      <c r="B487" s="5">
        <f>DATE(YEAR(siječanj!B487),MONTH(siječanj!B487)+11,DAY(siječanj!B487))</f>
        <v>45997</v>
      </c>
      <c r="C487" s="8">
        <v>5.0416666666666696</v>
      </c>
      <c r="D487">
        <v>1.0841535541828706</v>
      </c>
      <c r="E487" s="6">
        <v>91.93661142979829</v>
      </c>
      <c r="F487" s="7">
        <v>80.059623353937795</v>
      </c>
      <c r="G487" s="7">
        <v>173.16319702334332</v>
      </c>
      <c r="H487" s="7">
        <v>99.673404041145346</v>
      </c>
    </row>
    <row r="488" spans="1:8" x14ac:dyDescent="0.25">
      <c r="A488" s="19"/>
      <c r="B488" s="5">
        <f>DATE(YEAR(siječanj!B488),MONTH(siječanj!B488)+11,DAY(siječanj!B488))</f>
        <v>45997</v>
      </c>
      <c r="C488" s="8">
        <v>5.0520833333333304</v>
      </c>
      <c r="D488">
        <v>1.0841535541828706</v>
      </c>
      <c r="E488" s="6">
        <v>87.991763902421042</v>
      </c>
      <c r="F488" s="7">
        <v>79.256684335989888</v>
      </c>
      <c r="G488" s="7">
        <v>173.53805328169122</v>
      </c>
      <c r="H488" s="7">
        <v>95.396583573629798</v>
      </c>
    </row>
    <row r="489" spans="1:8" x14ac:dyDescent="0.25">
      <c r="A489" s="19"/>
      <c r="B489" s="5">
        <f>DATE(YEAR(siječanj!B489),MONTH(siječanj!B489)+11,DAY(siječanj!B489))</f>
        <v>45997</v>
      </c>
      <c r="C489" s="8">
        <v>5.0625</v>
      </c>
      <c r="D489">
        <v>1.0841535541828706</v>
      </c>
      <c r="E489" s="6">
        <v>82.207350001190065</v>
      </c>
      <c r="F489" s="7">
        <v>78.599945168625041</v>
      </c>
      <c r="G489" s="7">
        <v>173.48086242927019</v>
      </c>
      <c r="H489" s="7">
        <v>89.125390683745422</v>
      </c>
    </row>
    <row r="490" spans="1:8" x14ac:dyDescent="0.25">
      <c r="A490" s="19"/>
      <c r="B490" s="5">
        <f>DATE(YEAR(siječanj!B490),MONTH(siječanj!B490)+11,DAY(siječanj!B490))</f>
        <v>45997</v>
      </c>
      <c r="C490" s="8">
        <v>5.0729166666666696</v>
      </c>
      <c r="D490">
        <v>1.0841535541828706</v>
      </c>
      <c r="E490" s="6">
        <v>78.449131652930404</v>
      </c>
      <c r="F490" s="7">
        <v>78.24518931808619</v>
      </c>
      <c r="G490" s="7">
        <v>173.78280482848527</v>
      </c>
      <c r="H490" s="7">
        <v>85.050904904084433</v>
      </c>
    </row>
    <row r="491" spans="1:8" x14ac:dyDescent="0.25">
      <c r="A491" s="19"/>
      <c r="B491" s="5">
        <f>DATE(YEAR(siječanj!B491),MONTH(siječanj!B491)+11,DAY(siječanj!B491))</f>
        <v>45997</v>
      </c>
      <c r="C491" s="8">
        <v>5.0833333333333304</v>
      </c>
      <c r="D491">
        <v>1.0841535541828706</v>
      </c>
      <c r="E491" s="6">
        <v>76.04571038576664</v>
      </c>
      <c r="F491" s="7">
        <v>77.559414818023896</v>
      </c>
      <c r="G491" s="7">
        <v>173.82262422110617</v>
      </c>
      <c r="H491" s="7">
        <v>82.445227195090141</v>
      </c>
    </row>
    <row r="492" spans="1:8" x14ac:dyDescent="0.25">
      <c r="A492" s="19"/>
      <c r="B492" s="5">
        <f>DATE(YEAR(siječanj!B492),MONTH(siječanj!B492)+11,DAY(siječanj!B492))</f>
        <v>45997</v>
      </c>
      <c r="C492" s="8">
        <v>5.09375</v>
      </c>
      <c r="D492">
        <v>1.0841535541828706</v>
      </c>
      <c r="E492" s="6">
        <v>73.735815696719669</v>
      </c>
      <c r="F492" s="7">
        <v>77.376088019334588</v>
      </c>
      <c r="G492" s="7">
        <v>173.91825269166455</v>
      </c>
      <c r="H492" s="7">
        <v>79.940946658171725</v>
      </c>
    </row>
    <row r="493" spans="1:8" x14ac:dyDescent="0.25">
      <c r="A493" s="19"/>
      <c r="B493" s="5">
        <f>DATE(YEAR(siječanj!B493),MONTH(siječanj!B493)+11,DAY(siječanj!B493))</f>
        <v>45997</v>
      </c>
      <c r="C493" s="8">
        <v>5.1041666666666696</v>
      </c>
      <c r="D493">
        <v>1.0841535541828706</v>
      </c>
      <c r="E493" s="6">
        <v>72.711723737938726</v>
      </c>
      <c r="F493" s="7">
        <v>76.575333137006098</v>
      </c>
      <c r="G493" s="7">
        <v>173.80983487257339</v>
      </c>
      <c r="H493" s="7">
        <v>78.830673721249269</v>
      </c>
    </row>
    <row r="494" spans="1:8" x14ac:dyDescent="0.25">
      <c r="A494" s="19"/>
      <c r="B494" s="5">
        <f>DATE(YEAR(siječanj!B494),MONTH(siječanj!B494)+11,DAY(siječanj!B494))</f>
        <v>45997</v>
      </c>
      <c r="C494" s="8">
        <v>5.1145833333333304</v>
      </c>
      <c r="D494">
        <v>1.0841535541828706</v>
      </c>
      <c r="E494" s="6">
        <v>69.952573783206873</v>
      </c>
      <c r="F494" s="7">
        <v>76.037494898505656</v>
      </c>
      <c r="G494" s="7">
        <v>173.89916069040132</v>
      </c>
      <c r="H494" s="7">
        <v>75.839331491303227</v>
      </c>
    </row>
    <row r="495" spans="1:8" x14ac:dyDescent="0.25">
      <c r="A495" s="19"/>
      <c r="B495" s="5">
        <f>DATE(YEAR(siječanj!B495),MONTH(siječanj!B495)+11,DAY(siječanj!B495))</f>
        <v>45997</v>
      </c>
      <c r="C495" s="8">
        <v>5.125</v>
      </c>
      <c r="D495">
        <v>1.0841535541828706</v>
      </c>
      <c r="E495" s="6">
        <v>69.045552010292639</v>
      </c>
      <c r="F495" s="7">
        <v>75.826197060761089</v>
      </c>
      <c r="G495" s="7">
        <v>173.98137617541371</v>
      </c>
      <c r="H495" s="7">
        <v>74.855980612477012</v>
      </c>
    </row>
    <row r="496" spans="1:8" x14ac:dyDescent="0.25">
      <c r="A496" s="19"/>
      <c r="B496" s="5">
        <f>DATE(YEAR(siječanj!B496),MONTH(siječanj!B496)+11,DAY(siječanj!B496))</f>
        <v>45997</v>
      </c>
      <c r="C496" s="8">
        <v>5.1354166666666696</v>
      </c>
      <c r="D496">
        <v>1.0841535541828706</v>
      </c>
      <c r="E496" s="6">
        <v>66.594774084228163</v>
      </c>
      <c r="F496" s="7">
        <v>75.774649918647313</v>
      </c>
      <c r="G496" s="7">
        <v>174.62991164224869</v>
      </c>
      <c r="H496" s="7">
        <v>72.198961013421282</v>
      </c>
    </row>
    <row r="497" spans="1:8" x14ac:dyDescent="0.25">
      <c r="A497" s="19"/>
      <c r="B497" s="5">
        <f>DATE(YEAR(siječanj!B497),MONTH(siječanj!B497)+11,DAY(siječanj!B497))</f>
        <v>45997</v>
      </c>
      <c r="C497" s="8">
        <v>5.1458333333333304</v>
      </c>
      <c r="D497">
        <v>1.0841535541828706</v>
      </c>
      <c r="E497" s="6">
        <v>66.164280796528899</v>
      </c>
      <c r="F497" s="7">
        <v>75.50464483820619</v>
      </c>
      <c r="G497" s="7">
        <v>175.88750059559638</v>
      </c>
      <c r="H497" s="7">
        <v>71.732240185510264</v>
      </c>
    </row>
    <row r="498" spans="1:8" x14ac:dyDescent="0.25">
      <c r="A498" s="19"/>
      <c r="B498" s="5">
        <f>DATE(YEAR(siječanj!B498),MONTH(siječanj!B498)+11,DAY(siječanj!B498))</f>
        <v>45997</v>
      </c>
      <c r="C498" s="8">
        <v>5.15625</v>
      </c>
      <c r="D498">
        <v>1.0841535541828706</v>
      </c>
      <c r="E498" s="6">
        <v>65.085550272819134</v>
      </c>
      <c r="F498" s="7">
        <v>75.571091536606062</v>
      </c>
      <c r="G498" s="7">
        <v>177.04001924303634</v>
      </c>
      <c r="H498" s="7">
        <v>70.562730654224765</v>
      </c>
    </row>
    <row r="499" spans="1:8" x14ac:dyDescent="0.25">
      <c r="A499" s="19"/>
      <c r="B499" s="5">
        <f>DATE(YEAR(siječanj!B499),MONTH(siječanj!B499)+11,DAY(siječanj!B499))</f>
        <v>45997</v>
      </c>
      <c r="C499" s="8">
        <v>5.1666666666666696</v>
      </c>
      <c r="D499">
        <v>1.0841535541828706</v>
      </c>
      <c r="E499" s="6">
        <v>65.528326019074015</v>
      </c>
      <c r="F499" s="7">
        <v>75.894232978730003</v>
      </c>
      <c r="G499" s="7">
        <v>179.11969473188739</v>
      </c>
      <c r="H499" s="7">
        <v>71.042767553232977</v>
      </c>
    </row>
    <row r="500" spans="1:8" x14ac:dyDescent="0.25">
      <c r="A500" s="19"/>
      <c r="B500" s="5">
        <f>DATE(YEAR(siječanj!B500),MONTH(siječanj!B500)+11,DAY(siječanj!B500))</f>
        <v>45997</v>
      </c>
      <c r="C500" s="8">
        <v>5.1770833333333304</v>
      </c>
      <c r="D500">
        <v>1.0841535541828706</v>
      </c>
      <c r="E500" s="6">
        <v>65.175321483536578</v>
      </c>
      <c r="F500" s="7">
        <v>75.980215787152915</v>
      </c>
      <c r="G500" s="7">
        <v>180.13891974901432</v>
      </c>
      <c r="H500" s="7">
        <v>70.660056431387389</v>
      </c>
    </row>
    <row r="501" spans="1:8" x14ac:dyDescent="0.25">
      <c r="A501" s="19"/>
      <c r="B501" s="5">
        <f>DATE(YEAR(siječanj!B501),MONTH(siječanj!B501)+11,DAY(siječanj!B501))</f>
        <v>45997</v>
      </c>
      <c r="C501" s="8">
        <v>5.1875</v>
      </c>
      <c r="D501">
        <v>1.0841535541828706</v>
      </c>
      <c r="E501" s="6">
        <v>66.293948451986026</v>
      </c>
      <c r="F501" s="7">
        <v>76.335499337142679</v>
      </c>
      <c r="G501" s="7">
        <v>185.25351619854956</v>
      </c>
      <c r="H501" s="7">
        <v>71.872819835036665</v>
      </c>
    </row>
    <row r="502" spans="1:8" x14ac:dyDescent="0.25">
      <c r="A502" s="19"/>
      <c r="B502" s="5">
        <f>DATE(YEAR(siječanj!B502),MONTH(siječanj!B502)+11,DAY(siječanj!B502))</f>
        <v>45997</v>
      </c>
      <c r="C502" s="8">
        <v>5.1979166666666696</v>
      </c>
      <c r="D502">
        <v>1.0841535541828706</v>
      </c>
      <c r="E502" s="6">
        <v>65.724104386611586</v>
      </c>
      <c r="F502" s="7">
        <v>76.973754465157356</v>
      </c>
      <c r="G502" s="7">
        <v>186.73738543155355</v>
      </c>
      <c r="H502" s="7">
        <v>71.255021366230949</v>
      </c>
    </row>
    <row r="503" spans="1:8" x14ac:dyDescent="0.25">
      <c r="A503" s="19"/>
      <c r="B503" s="5">
        <f>DATE(YEAR(siječanj!B503),MONTH(siječanj!B503)+11,DAY(siječanj!B503))</f>
        <v>45997</v>
      </c>
      <c r="C503" s="8">
        <v>5.2083333333333304</v>
      </c>
      <c r="D503">
        <v>1.0841535541828706</v>
      </c>
      <c r="E503" s="6">
        <v>67.652715860841553</v>
      </c>
      <c r="F503" s="7">
        <v>78.387550260995752</v>
      </c>
      <c r="G503" s="7">
        <v>191.54834864662666</v>
      </c>
      <c r="H503" s="7">
        <v>73.345932350655232</v>
      </c>
    </row>
    <row r="504" spans="1:8" x14ac:dyDescent="0.25">
      <c r="A504" s="19"/>
      <c r="B504" s="5">
        <f>DATE(YEAR(siječanj!B504),MONTH(siječanj!B504)+11,DAY(siječanj!B504))</f>
        <v>45997</v>
      </c>
      <c r="C504" s="8">
        <v>5.21875</v>
      </c>
      <c r="D504">
        <v>1.0841535541828706</v>
      </c>
      <c r="E504" s="6">
        <v>69.463996621210569</v>
      </c>
      <c r="F504" s="7">
        <v>79.33918821097059</v>
      </c>
      <c r="G504" s="7">
        <v>192.52606353264866</v>
      </c>
      <c r="H504" s="7">
        <v>75.309638824632358</v>
      </c>
    </row>
    <row r="505" spans="1:8" x14ac:dyDescent="0.25">
      <c r="A505" s="19"/>
      <c r="B505" s="5">
        <f>DATE(YEAR(siječanj!B505),MONTH(siječanj!B505)+11,DAY(siječanj!B505))</f>
        <v>45997</v>
      </c>
      <c r="C505" s="8">
        <v>5.2291666666666696</v>
      </c>
      <c r="D505">
        <v>1.0841535541828706</v>
      </c>
      <c r="E505" s="6">
        <v>69.737182511649422</v>
      </c>
      <c r="F505" s="7">
        <v>81.284171519455271</v>
      </c>
      <c r="G505" s="7">
        <v>192.95701219076091</v>
      </c>
      <c r="H505" s="7">
        <v>75.605814278704244</v>
      </c>
    </row>
    <row r="506" spans="1:8" x14ac:dyDescent="0.25">
      <c r="A506" s="19"/>
      <c r="B506" s="5">
        <f>DATE(YEAR(siječanj!B506),MONTH(siječanj!B506)+11,DAY(siječanj!B506))</f>
        <v>45997</v>
      </c>
      <c r="C506" s="8">
        <v>5.2395833333333304</v>
      </c>
      <c r="D506">
        <v>1.0841535541828706</v>
      </c>
      <c r="E506" s="6">
        <v>71.987623325578141</v>
      </c>
      <c r="F506" s="7">
        <v>84.119233165195922</v>
      </c>
      <c r="G506" s="7">
        <v>192.73101678113815</v>
      </c>
      <c r="H506" s="7">
        <v>78.045637685603268</v>
      </c>
    </row>
    <row r="507" spans="1:8" x14ac:dyDescent="0.25">
      <c r="A507" s="19"/>
      <c r="B507" s="5">
        <f>DATE(YEAR(siječanj!B507),MONTH(siječanj!B507)+11,DAY(siječanj!B507))</f>
        <v>45997</v>
      </c>
      <c r="C507" s="8">
        <v>5.25</v>
      </c>
      <c r="D507">
        <v>1.0841535541828706</v>
      </c>
      <c r="E507" s="6">
        <v>75.544371314457337</v>
      </c>
      <c r="F507" s="7">
        <v>88.150640859050057</v>
      </c>
      <c r="G507" s="7">
        <v>190.97999625645301</v>
      </c>
      <c r="H507" s="7">
        <v>81.901698659079415</v>
      </c>
    </row>
    <row r="508" spans="1:8" x14ac:dyDescent="0.25">
      <c r="A508" s="19"/>
      <c r="B508" s="5">
        <f>DATE(YEAR(siječanj!B508),MONTH(siječanj!B508)+11,DAY(siječanj!B508))</f>
        <v>45997</v>
      </c>
      <c r="C508" s="8">
        <v>5.2604166666666696</v>
      </c>
      <c r="D508">
        <v>1.0841535541828706</v>
      </c>
      <c r="E508" s="6">
        <v>76.077534425088984</v>
      </c>
      <c r="F508" s="7">
        <v>90.264964064800225</v>
      </c>
      <c r="G508" s="7">
        <v>182.94972172660144</v>
      </c>
      <c r="H508" s="7">
        <v>82.479729340429913</v>
      </c>
    </row>
    <row r="509" spans="1:8" x14ac:dyDescent="0.25">
      <c r="A509" s="19"/>
      <c r="B509" s="5">
        <f>DATE(YEAR(siječanj!B509),MONTH(siječanj!B509)+11,DAY(siječanj!B509))</f>
        <v>45997</v>
      </c>
      <c r="C509" s="8">
        <v>5.2708333333333304</v>
      </c>
      <c r="D509">
        <v>1.0841535541828706</v>
      </c>
      <c r="E509" s="6">
        <v>79.251230976833099</v>
      </c>
      <c r="F509" s="7">
        <v>93.882019911522136</v>
      </c>
      <c r="G509" s="7">
        <v>159.54600891565272</v>
      </c>
      <c r="H509" s="7">
        <v>85.920503736901225</v>
      </c>
    </row>
    <row r="510" spans="1:8" x14ac:dyDescent="0.25">
      <c r="A510" s="19"/>
      <c r="B510" s="5">
        <f>DATE(YEAR(siječanj!B510),MONTH(siječanj!B510)+11,DAY(siječanj!B510))</f>
        <v>45997</v>
      </c>
      <c r="C510" s="8">
        <v>5.28125</v>
      </c>
      <c r="D510">
        <v>1.0841535541828706</v>
      </c>
      <c r="E510" s="6">
        <v>82.979273645399147</v>
      </c>
      <c r="F510" s="7">
        <v>98.907035747994456</v>
      </c>
      <c r="G510" s="7">
        <v>104.86689757592974</v>
      </c>
      <c r="H510" s="7">
        <v>89.962274446172486</v>
      </c>
    </row>
    <row r="511" spans="1:8" x14ac:dyDescent="0.25">
      <c r="A511" s="19"/>
      <c r="B511" s="5">
        <f>DATE(YEAR(siječanj!B511),MONTH(siječanj!B511)+11,DAY(siječanj!B511))</f>
        <v>45997</v>
      </c>
      <c r="C511" s="8">
        <v>5.2916666666666696</v>
      </c>
      <c r="D511">
        <v>1.0841535541828706</v>
      </c>
      <c r="E511" s="6">
        <v>87.644049174826762</v>
      </c>
      <c r="F511" s="7">
        <v>104.44485168344936</v>
      </c>
      <c r="G511" s="7">
        <v>41.697477972633294</v>
      </c>
      <c r="H511" s="7">
        <v>95.01960741586673</v>
      </c>
    </row>
    <row r="512" spans="1:8" x14ac:dyDescent="0.25">
      <c r="A512" s="19"/>
      <c r="B512" s="5">
        <f>DATE(YEAR(siječanj!B512),MONTH(siječanj!B512)+11,DAY(siječanj!B512))</f>
        <v>45997</v>
      </c>
      <c r="C512" s="8">
        <v>5.3020833333333304</v>
      </c>
      <c r="D512">
        <v>1.0841535541828706</v>
      </c>
      <c r="E512" s="6">
        <v>90.372215119662428</v>
      </c>
      <c r="F512" s="7">
        <v>107.19367106488765</v>
      </c>
      <c r="G512" s="7">
        <v>12.71393635189785</v>
      </c>
      <c r="H512" s="7">
        <v>97.977358221360987</v>
      </c>
    </row>
    <row r="513" spans="1:8" x14ac:dyDescent="0.25">
      <c r="A513" s="19"/>
      <c r="B513" s="5">
        <f>DATE(YEAR(siječanj!B513),MONTH(siječanj!B513)+11,DAY(siječanj!B513))</f>
        <v>45997</v>
      </c>
      <c r="C513" s="8">
        <v>5.3125</v>
      </c>
      <c r="D513">
        <v>1.0841535541828706</v>
      </c>
      <c r="E513" s="6">
        <v>94.180113085554396</v>
      </c>
      <c r="F513" s="7">
        <v>109.97311560195561</v>
      </c>
      <c r="G513" s="7">
        <v>5.5243074467126938</v>
      </c>
      <c r="H513" s="7">
        <v>102.10570433504849</v>
      </c>
    </row>
    <row r="514" spans="1:8" x14ac:dyDescent="0.25">
      <c r="A514" s="19"/>
      <c r="B514" s="5">
        <f>DATE(YEAR(siječanj!B514),MONTH(siječanj!B514)+11,DAY(siječanj!B514))</f>
        <v>45997</v>
      </c>
      <c r="C514" s="8">
        <v>5.3229166666666696</v>
      </c>
      <c r="D514">
        <v>1.0841535541828706</v>
      </c>
      <c r="E514" s="6">
        <v>100.21893405902608</v>
      </c>
      <c r="F514" s="7">
        <v>115.16892001057879</v>
      </c>
      <c r="G514" s="7">
        <v>3.5467245755593941</v>
      </c>
      <c r="H514" s="7">
        <v>108.65271355651187</v>
      </c>
    </row>
    <row r="515" spans="1:8" x14ac:dyDescent="0.25">
      <c r="A515" s="19"/>
      <c r="B515" s="5">
        <f>DATE(YEAR(siječanj!B515),MONTH(siječanj!B515)+11,DAY(siječanj!B515))</f>
        <v>45997</v>
      </c>
      <c r="C515" s="8">
        <v>5.3333333333333304</v>
      </c>
      <c r="D515">
        <v>1.0841535541828706</v>
      </c>
      <c r="E515" s="6">
        <v>106.0683046224772</v>
      </c>
      <c r="F515" s="7">
        <v>122.49962356321545</v>
      </c>
      <c r="G515" s="7">
        <v>3.1876396095874204</v>
      </c>
      <c r="H515" s="7">
        <v>114.99432944261007</v>
      </c>
    </row>
    <row r="516" spans="1:8" x14ac:dyDescent="0.25">
      <c r="A516" s="19"/>
      <c r="B516" s="5">
        <f>DATE(YEAR(siječanj!B516),MONTH(siječanj!B516)+11,DAY(siječanj!B516))</f>
        <v>45997</v>
      </c>
      <c r="C516" s="8">
        <v>5.34375</v>
      </c>
      <c r="D516">
        <v>1.0841535541828706</v>
      </c>
      <c r="E516" s="6">
        <v>112.08599311039626</v>
      </c>
      <c r="F516" s="7">
        <v>125.43023216971201</v>
      </c>
      <c r="G516" s="7">
        <v>2.1468126365529092</v>
      </c>
      <c r="H516" s="7">
        <v>121.51842780475286</v>
      </c>
    </row>
    <row r="517" spans="1:8" x14ac:dyDescent="0.25">
      <c r="A517" s="19"/>
      <c r="B517" s="5">
        <f>DATE(YEAR(siječanj!B517),MONTH(siječanj!B517)+11,DAY(siječanj!B517))</f>
        <v>45997</v>
      </c>
      <c r="C517" s="8">
        <v>5.3541666666666696</v>
      </c>
      <c r="D517">
        <v>1.0841535541828706</v>
      </c>
      <c r="E517" s="6">
        <v>118.3451484531101</v>
      </c>
      <c r="F517" s="7">
        <v>127.68453999213072</v>
      </c>
      <c r="G517" s="7">
        <v>1.5273607764664803</v>
      </c>
      <c r="H517" s="7">
        <v>128.30431331573877</v>
      </c>
    </row>
    <row r="518" spans="1:8" x14ac:dyDescent="0.25">
      <c r="A518" s="19"/>
      <c r="B518" s="5">
        <f>DATE(YEAR(siječanj!B518),MONTH(siječanj!B518)+11,DAY(siječanj!B518))</f>
        <v>45997</v>
      </c>
      <c r="C518" s="8">
        <v>5.3645833333333304</v>
      </c>
      <c r="D518">
        <v>1.0841535541828706</v>
      </c>
      <c r="E518" s="6">
        <v>123.10744961583549</v>
      </c>
      <c r="F518" s="7">
        <v>129.55192602330098</v>
      </c>
      <c r="G518" s="7">
        <v>1.1106201148162442</v>
      </c>
      <c r="H518" s="7">
        <v>133.46737904739672</v>
      </c>
    </row>
    <row r="519" spans="1:8" x14ac:dyDescent="0.25">
      <c r="A519" s="19"/>
      <c r="B519" s="5">
        <f>DATE(YEAR(siječanj!B519),MONTH(siječanj!B519)+11,DAY(siječanj!B519))</f>
        <v>45997</v>
      </c>
      <c r="C519" s="8">
        <v>5.375</v>
      </c>
      <c r="D519">
        <v>1.0841535541828706</v>
      </c>
      <c r="E519" s="6">
        <v>125.36776572852546</v>
      </c>
      <c r="F519" s="7">
        <v>132.29384808826481</v>
      </c>
      <c r="G519" s="7">
        <v>0.88004409858958821</v>
      </c>
      <c r="H519" s="7">
        <v>135.91790879454635</v>
      </c>
    </row>
    <row r="520" spans="1:8" x14ac:dyDescent="0.25">
      <c r="A520" s="19"/>
      <c r="B520" s="5">
        <f>DATE(YEAR(siječanj!B520),MONTH(siječanj!B520)+11,DAY(siječanj!B520))</f>
        <v>45997</v>
      </c>
      <c r="C520" s="8">
        <v>5.3854166666666696</v>
      </c>
      <c r="D520">
        <v>1.0841535541828706</v>
      </c>
      <c r="E520" s="6">
        <v>130.46499395391294</v>
      </c>
      <c r="F520" s="7">
        <v>133.75543153864902</v>
      </c>
      <c r="G520" s="7">
        <v>0.794907663272446</v>
      </c>
      <c r="H520" s="7">
        <v>141.44408689158143</v>
      </c>
    </row>
    <row r="521" spans="1:8" x14ac:dyDescent="0.25">
      <c r="A521" s="19"/>
      <c r="B521" s="5">
        <f>DATE(YEAR(siječanj!B521),MONTH(siječanj!B521)+11,DAY(siječanj!B521))</f>
        <v>45997</v>
      </c>
      <c r="C521" s="8">
        <v>5.3958333333333304</v>
      </c>
      <c r="D521">
        <v>1.0841535541828706</v>
      </c>
      <c r="E521" s="6">
        <v>133.13141773592463</v>
      </c>
      <c r="F521" s="7">
        <v>134.37536643067281</v>
      </c>
      <c r="G521" s="7">
        <v>0.8595844831282724</v>
      </c>
      <c r="H521" s="7">
        <v>144.33489971180714</v>
      </c>
    </row>
    <row r="522" spans="1:8" x14ac:dyDescent="0.25">
      <c r="A522" s="19"/>
      <c r="B522" s="5">
        <f>DATE(YEAR(siječanj!B522),MONTH(siječanj!B522)+11,DAY(siječanj!B522))</f>
        <v>45997</v>
      </c>
      <c r="C522" s="8">
        <v>5.40625</v>
      </c>
      <c r="D522">
        <v>1.0841535541828706</v>
      </c>
      <c r="E522" s="6">
        <v>136.20662380925174</v>
      </c>
      <c r="F522" s="7">
        <v>134.87108627302712</v>
      </c>
      <c r="G522" s="7">
        <v>0.83543431348580122</v>
      </c>
      <c r="H522" s="7">
        <v>147.66889530604948</v>
      </c>
    </row>
    <row r="523" spans="1:8" x14ac:dyDescent="0.25">
      <c r="A523" s="19"/>
      <c r="B523" s="5">
        <f>DATE(YEAR(siječanj!B523),MONTH(siječanj!B523)+11,DAY(siječanj!B523))</f>
        <v>45997</v>
      </c>
      <c r="C523" s="8">
        <v>5.4166666666666696</v>
      </c>
      <c r="D523">
        <v>1.0841535541828706</v>
      </c>
      <c r="E523" s="6">
        <v>137.82979543300002</v>
      </c>
      <c r="F523" s="7">
        <v>135.19760440773709</v>
      </c>
      <c r="G523" s="7">
        <v>0.88902246277988572</v>
      </c>
      <c r="H523" s="7">
        <v>149.42866259098497</v>
      </c>
    </row>
    <row r="524" spans="1:8" x14ac:dyDescent="0.25">
      <c r="A524" s="19"/>
      <c r="B524" s="5">
        <f>DATE(YEAR(siječanj!B524),MONTH(siječanj!B524)+11,DAY(siječanj!B524))</f>
        <v>45997</v>
      </c>
      <c r="C524" s="8">
        <v>5.4270833333333304</v>
      </c>
      <c r="D524">
        <v>1.0841535541828706</v>
      </c>
      <c r="E524" s="6">
        <v>139.8770808756922</v>
      </c>
      <c r="F524" s="7">
        <v>134.82898446936719</v>
      </c>
      <c r="G524" s="7">
        <v>0.92501812157604169</v>
      </c>
      <c r="H524" s="7">
        <v>151.64823438010654</v>
      </c>
    </row>
    <row r="525" spans="1:8" x14ac:dyDescent="0.25">
      <c r="A525" s="19"/>
      <c r="B525" s="5">
        <f>DATE(YEAR(siječanj!B525),MONTH(siječanj!B525)+11,DAY(siječanj!B525))</f>
        <v>45997</v>
      </c>
      <c r="C525" s="8">
        <v>5.4375</v>
      </c>
      <c r="D525">
        <v>1.0841535541828706</v>
      </c>
      <c r="E525" s="6">
        <v>141.12110402921479</v>
      </c>
      <c r="F525" s="7">
        <v>135.11062172928399</v>
      </c>
      <c r="G525" s="7">
        <v>0.87693178800095206</v>
      </c>
      <c r="H525" s="7">
        <v>152.99694650348383</v>
      </c>
    </row>
    <row r="526" spans="1:8" x14ac:dyDescent="0.25">
      <c r="A526" s="19"/>
      <c r="B526" s="5">
        <f>DATE(YEAR(siječanj!B526),MONTH(siječanj!B526)+11,DAY(siječanj!B526))</f>
        <v>45997</v>
      </c>
      <c r="C526" s="8">
        <v>5.4479166666666696</v>
      </c>
      <c r="D526">
        <v>1.0841535541828706</v>
      </c>
      <c r="E526" s="6">
        <v>141.74776201873959</v>
      </c>
      <c r="F526" s="7">
        <v>135.37148811598678</v>
      </c>
      <c r="G526" s="7">
        <v>0.82979927361226913</v>
      </c>
      <c r="H526" s="7">
        <v>153.67633999008424</v>
      </c>
    </row>
    <row r="527" spans="1:8" x14ac:dyDescent="0.25">
      <c r="A527" s="19"/>
      <c r="B527" s="5">
        <f>DATE(YEAR(siječanj!B527),MONTH(siječanj!B527)+11,DAY(siječanj!B527))</f>
        <v>45997</v>
      </c>
      <c r="C527" s="8">
        <v>5.4583333333333304</v>
      </c>
      <c r="D527">
        <v>1.0841535541828706</v>
      </c>
      <c r="E527" s="6">
        <v>144.8176971055376</v>
      </c>
      <c r="F527" s="7">
        <v>135.10558296589636</v>
      </c>
      <c r="G527" s="7">
        <v>0.85536670650653968</v>
      </c>
      <c r="H527" s="7">
        <v>157.00462102554701</v>
      </c>
    </row>
    <row r="528" spans="1:8" x14ac:dyDescent="0.25">
      <c r="A528" s="19"/>
      <c r="B528" s="5">
        <f>DATE(YEAR(siječanj!B528),MONTH(siječanj!B528)+11,DAY(siječanj!B528))</f>
        <v>45997</v>
      </c>
      <c r="C528" s="8">
        <v>5.46875</v>
      </c>
      <c r="D528">
        <v>1.0841535541828706</v>
      </c>
      <c r="E528" s="6">
        <v>145.47416227128139</v>
      </c>
      <c r="F528" s="7">
        <v>134.93490165614011</v>
      </c>
      <c r="G528" s="7">
        <v>0.90167012233802935</v>
      </c>
      <c r="H528" s="7">
        <v>157.71633006818539</v>
      </c>
    </row>
    <row r="529" spans="1:8" x14ac:dyDescent="0.25">
      <c r="A529" s="19"/>
      <c r="B529" s="5">
        <f>DATE(YEAR(siječanj!B529),MONTH(siječanj!B529)+11,DAY(siječanj!B529))</f>
        <v>45997</v>
      </c>
      <c r="C529" s="8">
        <v>5.4791666666666696</v>
      </c>
      <c r="D529">
        <v>1.0841535541828706</v>
      </c>
      <c r="E529" s="6">
        <v>145.76046470609759</v>
      </c>
      <c r="F529" s="7">
        <v>134.67838074912038</v>
      </c>
      <c r="G529" s="7">
        <v>0.86795342381065466</v>
      </c>
      <c r="H529" s="7">
        <v>158.02672587046257</v>
      </c>
    </row>
    <row r="530" spans="1:8" x14ac:dyDescent="0.25">
      <c r="A530" s="19"/>
      <c r="B530" s="5">
        <f>DATE(YEAR(siječanj!B530),MONTH(siječanj!B530)+11,DAY(siječanj!B530))</f>
        <v>45997</v>
      </c>
      <c r="C530" s="8">
        <v>5.4895833333333304</v>
      </c>
      <c r="D530">
        <v>1.0841535541828706</v>
      </c>
      <c r="E530" s="6">
        <v>145.35444321904012</v>
      </c>
      <c r="F530" s="7">
        <v>133.76555840495797</v>
      </c>
      <c r="G530" s="7">
        <v>0.83597854200939659</v>
      </c>
      <c r="H530" s="7">
        <v>157.58653623219462</v>
      </c>
    </row>
    <row r="531" spans="1:8" x14ac:dyDescent="0.25">
      <c r="A531" s="19"/>
      <c r="B531" s="5">
        <f>DATE(YEAR(siječanj!B531),MONTH(siječanj!B531)+11,DAY(siječanj!B531))</f>
        <v>45997</v>
      </c>
      <c r="C531" s="8">
        <v>5.5</v>
      </c>
      <c r="D531">
        <v>1.0841535541828706</v>
      </c>
      <c r="E531" s="6">
        <v>145.1127534790792</v>
      </c>
      <c r="F531" s="7">
        <v>132.12547250153125</v>
      </c>
      <c r="G531" s="7">
        <v>0.96035758650737391</v>
      </c>
      <c r="H531" s="7">
        <v>157.32450744160644</v>
      </c>
    </row>
    <row r="532" spans="1:8" x14ac:dyDescent="0.25">
      <c r="A532" s="19"/>
      <c r="B532" s="5">
        <f>DATE(YEAR(siječanj!B532),MONTH(siječanj!B532)+11,DAY(siječanj!B532))</f>
        <v>45997</v>
      </c>
      <c r="C532" s="8">
        <v>5.5104166666666696</v>
      </c>
      <c r="D532">
        <v>1.0841535541828706</v>
      </c>
      <c r="E532" s="6">
        <v>150.68517287868474</v>
      </c>
      <c r="F532" s="7">
        <v>131.02212764020857</v>
      </c>
      <c r="G532" s="7">
        <v>0.91184749133998222</v>
      </c>
      <c r="H532" s="7">
        <v>163.36586573908636</v>
      </c>
    </row>
    <row r="533" spans="1:8" x14ac:dyDescent="0.25">
      <c r="A533" s="19"/>
      <c r="B533" s="5">
        <f>DATE(YEAR(siječanj!B533),MONTH(siječanj!B533)+11,DAY(siječanj!B533))</f>
        <v>45997</v>
      </c>
      <c r="C533" s="8">
        <v>5.5208333333333304</v>
      </c>
      <c r="D533">
        <v>1.0841535541828706</v>
      </c>
      <c r="E533" s="6">
        <v>151.80559085326928</v>
      </c>
      <c r="F533" s="7">
        <v>129.64182216715952</v>
      </c>
      <c r="G533" s="7">
        <v>0.86373848234244932</v>
      </c>
      <c r="H533" s="7">
        <v>164.58057086840256</v>
      </c>
    </row>
    <row r="534" spans="1:8" x14ac:dyDescent="0.25">
      <c r="A534" s="19"/>
      <c r="B534" s="5">
        <f>DATE(YEAR(siječanj!B534),MONTH(siječanj!B534)+11,DAY(siječanj!B534))</f>
        <v>45997</v>
      </c>
      <c r="C534" s="8">
        <v>5.53125</v>
      </c>
      <c r="D534">
        <v>1.0841535541828706</v>
      </c>
      <c r="E534" s="6">
        <v>151.84403606792719</v>
      </c>
      <c r="F534" s="7">
        <v>127.97880661561426</v>
      </c>
      <c r="G534" s="7">
        <v>0.86301567785180067</v>
      </c>
      <c r="H534" s="7">
        <v>164.62225138451527</v>
      </c>
    </row>
    <row r="535" spans="1:8" x14ac:dyDescent="0.25">
      <c r="A535" s="19"/>
      <c r="B535" s="5">
        <f>DATE(YEAR(siječanj!B535),MONTH(siječanj!B535)+11,DAY(siječanj!B535))</f>
        <v>45997</v>
      </c>
      <c r="C535" s="8">
        <v>5.5416666666666696</v>
      </c>
      <c r="D535">
        <v>1.0841535541828706</v>
      </c>
      <c r="E535" s="6">
        <v>147.59799242363169</v>
      </c>
      <c r="F535" s="7">
        <v>124.8901281566674</v>
      </c>
      <c r="G535" s="7">
        <v>0.84336531971113271</v>
      </c>
      <c r="H535" s="7">
        <v>160.01888807633671</v>
      </c>
    </row>
    <row r="536" spans="1:8" x14ac:dyDescent="0.25">
      <c r="A536" s="19"/>
      <c r="B536" s="5">
        <f>DATE(YEAR(siječanj!B536),MONTH(siječanj!B536)+11,DAY(siječanj!B536))</f>
        <v>45997</v>
      </c>
      <c r="C536" s="8">
        <v>5.5520833333333304</v>
      </c>
      <c r="D536">
        <v>1.0841535541828706</v>
      </c>
      <c r="E536" s="6">
        <v>142.99895216860463</v>
      </c>
      <c r="F536" s="7">
        <v>123.2757536000414</v>
      </c>
      <c r="G536" s="7">
        <v>0.89649002493982455</v>
      </c>
      <c r="H536" s="7">
        <v>155.03282223801904</v>
      </c>
    </row>
    <row r="537" spans="1:8" x14ac:dyDescent="0.25">
      <c r="A537" s="19"/>
      <c r="B537" s="5">
        <f>DATE(YEAR(siječanj!B537),MONTH(siječanj!B537)+11,DAY(siječanj!B537))</f>
        <v>45997</v>
      </c>
      <c r="C537" s="8">
        <v>5.5625</v>
      </c>
      <c r="D537">
        <v>1.0841535541828706</v>
      </c>
      <c r="E537" s="6">
        <v>143.76917990434953</v>
      </c>
      <c r="F537" s="7">
        <v>121.6786143059792</v>
      </c>
      <c r="G537" s="7">
        <v>0.98892394997517619</v>
      </c>
      <c r="H537" s="7">
        <v>155.86786737525708</v>
      </c>
    </row>
    <row r="538" spans="1:8" x14ac:dyDescent="0.25">
      <c r="A538" s="19"/>
      <c r="B538" s="5">
        <f>DATE(YEAR(siječanj!B538),MONTH(siječanj!B538)+11,DAY(siječanj!B538))</f>
        <v>45997</v>
      </c>
      <c r="C538" s="8">
        <v>5.5729166666666696</v>
      </c>
      <c r="D538">
        <v>1.0841535541828706</v>
      </c>
      <c r="E538" s="6">
        <v>143.72617495449268</v>
      </c>
      <c r="F538" s="7">
        <v>120.07619470864238</v>
      </c>
      <c r="G538" s="7">
        <v>1.0079351222692967</v>
      </c>
      <c r="H538" s="7">
        <v>155.82124340602232</v>
      </c>
    </row>
    <row r="539" spans="1:8" x14ac:dyDescent="0.25">
      <c r="A539" s="19"/>
      <c r="B539" s="5">
        <f>DATE(YEAR(siječanj!B539),MONTH(siječanj!B539)+11,DAY(siječanj!B539))</f>
        <v>45997</v>
      </c>
      <c r="C539" s="8">
        <v>5.5833333333333304</v>
      </c>
      <c r="D539">
        <v>1.0841535541828706</v>
      </c>
      <c r="E539" s="6">
        <v>145.73195323564451</v>
      </c>
      <c r="F539" s="7">
        <v>117.28014250398691</v>
      </c>
      <c r="G539" s="7">
        <v>0.96355493331687503</v>
      </c>
      <c r="H539" s="7">
        <v>157.99581505843588</v>
      </c>
    </row>
    <row r="540" spans="1:8" x14ac:dyDescent="0.25">
      <c r="A540" s="19"/>
      <c r="B540" s="5">
        <f>DATE(YEAR(siječanj!B540),MONTH(siječanj!B540)+11,DAY(siječanj!B540))</f>
        <v>45997</v>
      </c>
      <c r="C540" s="8">
        <v>5.59375</v>
      </c>
      <c r="D540">
        <v>1.0841535541828706</v>
      </c>
      <c r="E540" s="6">
        <v>146.56905642723984</v>
      </c>
      <c r="F540" s="7">
        <v>115.74141606007008</v>
      </c>
      <c r="G540" s="7">
        <v>0.82884262023996425</v>
      </c>
      <c r="H540" s="7">
        <v>158.90336345882179</v>
      </c>
    </row>
    <row r="541" spans="1:8" x14ac:dyDescent="0.25">
      <c r="A541" s="19"/>
      <c r="B541" s="5">
        <f>DATE(YEAR(siječanj!B541),MONTH(siječanj!B541)+11,DAY(siječanj!B541))</f>
        <v>45997</v>
      </c>
      <c r="C541" s="8">
        <v>5.6041666666666696</v>
      </c>
      <c r="D541">
        <v>1.0841535541828706</v>
      </c>
      <c r="E541" s="6">
        <v>148.66446525380428</v>
      </c>
      <c r="F541" s="7">
        <v>114.80659130068331</v>
      </c>
      <c r="G541" s="7">
        <v>0.92701079423446175</v>
      </c>
      <c r="H541" s="7">
        <v>161.17510838560779</v>
      </c>
    </row>
    <row r="542" spans="1:8" x14ac:dyDescent="0.25">
      <c r="A542" s="19"/>
      <c r="B542" s="5">
        <f>DATE(YEAR(siječanj!B542),MONTH(siječanj!B542)+11,DAY(siječanj!B542))</f>
        <v>45997</v>
      </c>
      <c r="C542" s="8">
        <v>5.6145833333333304</v>
      </c>
      <c r="D542">
        <v>1.0841535541828706</v>
      </c>
      <c r="E542" s="6">
        <v>148.30217086454198</v>
      </c>
      <c r="F542" s="7">
        <v>113.90385699349277</v>
      </c>
      <c r="G542" s="7">
        <v>1.0040744966140411</v>
      </c>
      <c r="H542" s="7">
        <v>160.78232563582856</v>
      </c>
    </row>
    <row r="543" spans="1:8" x14ac:dyDescent="0.25">
      <c r="A543" s="19"/>
      <c r="B543" s="5">
        <f>DATE(YEAR(siječanj!B543),MONTH(siječanj!B543)+11,DAY(siječanj!B543))</f>
        <v>45997</v>
      </c>
      <c r="C543" s="8">
        <v>5.625</v>
      </c>
      <c r="D543">
        <v>1.0841535541828706</v>
      </c>
      <c r="E543" s="6">
        <v>149.08289797751337</v>
      </c>
      <c r="F543" s="7">
        <v>112.6233400948386</v>
      </c>
      <c r="G543" s="7">
        <v>1.0518802119181947</v>
      </c>
      <c r="H543" s="7">
        <v>161.62875371020343</v>
      </c>
    </row>
    <row r="544" spans="1:8" x14ac:dyDescent="0.25">
      <c r="A544" s="19"/>
      <c r="B544" s="5">
        <f>DATE(YEAR(siječanj!B544),MONTH(siječanj!B544)+11,DAY(siječanj!B544))</f>
        <v>45997</v>
      </c>
      <c r="C544" s="8">
        <v>5.6354166666666696</v>
      </c>
      <c r="D544">
        <v>1.0841535541828706</v>
      </c>
      <c r="E544" s="6">
        <v>146.47069571751962</v>
      </c>
      <c r="F544" s="7">
        <v>111.99468748137421</v>
      </c>
      <c r="G544" s="7">
        <v>1.0959613579722698</v>
      </c>
      <c r="H544" s="7">
        <v>158.79672534578665</v>
      </c>
    </row>
    <row r="545" spans="1:8" x14ac:dyDescent="0.25">
      <c r="A545" s="19"/>
      <c r="B545" s="5">
        <f>DATE(YEAR(siječanj!B545),MONTH(siječanj!B545)+11,DAY(siječanj!B545))</f>
        <v>45997</v>
      </c>
      <c r="C545" s="8">
        <v>5.6458333333333304</v>
      </c>
      <c r="D545">
        <v>1.0841535541828706</v>
      </c>
      <c r="E545" s="6">
        <v>145.79989556849023</v>
      </c>
      <c r="F545" s="7">
        <v>111.93752446876653</v>
      </c>
      <c r="G545" s="7">
        <v>1.395365358115402</v>
      </c>
      <c r="H545" s="7">
        <v>158.06947498007005</v>
      </c>
    </row>
    <row r="546" spans="1:8" x14ac:dyDescent="0.25">
      <c r="A546" s="19"/>
      <c r="B546" s="5">
        <f>DATE(YEAR(siječanj!B546),MONTH(siječanj!B546)+11,DAY(siječanj!B546))</f>
        <v>45997</v>
      </c>
      <c r="C546" s="8">
        <v>5.65625</v>
      </c>
      <c r="D546">
        <v>1.0841535541828706</v>
      </c>
      <c r="E546" s="6">
        <v>147.22455080425999</v>
      </c>
      <c r="F546" s="7">
        <v>112.22995862002128</v>
      </c>
      <c r="G546" s="7">
        <v>2.7833212621389958</v>
      </c>
      <c r="H546" s="7">
        <v>159.61402001741507</v>
      </c>
    </row>
    <row r="547" spans="1:8" x14ac:dyDescent="0.25">
      <c r="A547" s="19"/>
      <c r="B547" s="5">
        <f>DATE(YEAR(siječanj!B547),MONTH(siječanj!B547)+11,DAY(siječanj!B547))</f>
        <v>45997</v>
      </c>
      <c r="C547" s="8">
        <v>5.6666666666666696</v>
      </c>
      <c r="D547">
        <v>1.0841535541828706</v>
      </c>
      <c r="E547" s="6">
        <v>146.72353962179506</v>
      </c>
      <c r="F547" s="7">
        <v>113.37393483065568</v>
      </c>
      <c r="G547" s="7">
        <v>8.5508679731427417</v>
      </c>
      <c r="H547" s="7">
        <v>159.07084696326035</v>
      </c>
    </row>
    <row r="548" spans="1:8" x14ac:dyDescent="0.25">
      <c r="A548" s="19"/>
      <c r="B548" s="5">
        <f>DATE(YEAR(siječanj!B548),MONTH(siječanj!B548)+11,DAY(siječanj!B548))</f>
        <v>45997</v>
      </c>
      <c r="C548" s="8">
        <v>5.6770833333333304</v>
      </c>
      <c r="D548">
        <v>1.0841535541828706</v>
      </c>
      <c r="E548" s="6">
        <v>148.90928033909489</v>
      </c>
      <c r="F548" s="7">
        <v>115.16450728510127</v>
      </c>
      <c r="G548" s="7">
        <v>36.290313021986755</v>
      </c>
      <c r="H548" s="7">
        <v>161.44052553044318</v>
      </c>
    </row>
    <row r="549" spans="1:8" x14ac:dyDescent="0.25">
      <c r="A549" s="19"/>
      <c r="B549" s="5">
        <f>DATE(YEAR(siječanj!B549),MONTH(siječanj!B549)+11,DAY(siječanj!B549))</f>
        <v>45997</v>
      </c>
      <c r="C549" s="8">
        <v>5.6875</v>
      </c>
      <c r="D549">
        <v>1.0841535541828706</v>
      </c>
      <c r="E549" s="6">
        <v>154.0095289061338</v>
      </c>
      <c r="F549" s="7">
        <v>116.9329777694053</v>
      </c>
      <c r="G549" s="7">
        <v>112.98065886202384</v>
      </c>
      <c r="H549" s="7">
        <v>166.96997814161452</v>
      </c>
    </row>
    <row r="550" spans="1:8" x14ac:dyDescent="0.25">
      <c r="A550" s="19"/>
      <c r="B550" s="5">
        <f>DATE(YEAR(siječanj!B550),MONTH(siječanj!B550)+11,DAY(siječanj!B550))</f>
        <v>45997</v>
      </c>
      <c r="C550" s="8">
        <v>5.6979166666666696</v>
      </c>
      <c r="D550">
        <v>1.0841535541828706</v>
      </c>
      <c r="E550" s="6">
        <v>159.69068654879527</v>
      </c>
      <c r="F550" s="7">
        <v>118.74659528949798</v>
      </c>
      <c r="G550" s="7">
        <v>175.45135760722812</v>
      </c>
      <c r="H550" s="7">
        <v>173.12922539177913</v>
      </c>
    </row>
    <row r="551" spans="1:8" x14ac:dyDescent="0.25">
      <c r="A551" s="19"/>
      <c r="B551" s="5">
        <f>DATE(YEAR(siječanj!B551),MONTH(siječanj!B551)+11,DAY(siječanj!B551))</f>
        <v>45997</v>
      </c>
      <c r="C551" s="8">
        <v>5.7083333333333304</v>
      </c>
      <c r="D551">
        <v>1.0841535541828706</v>
      </c>
      <c r="E551" s="6">
        <v>164.48570824451127</v>
      </c>
      <c r="F551" s="7">
        <v>119.43939708213186</v>
      </c>
      <c r="G551" s="7">
        <v>194.11358423687867</v>
      </c>
      <c r="H551" s="7">
        <v>178.3277652055736</v>
      </c>
    </row>
    <row r="552" spans="1:8" x14ac:dyDescent="0.25">
      <c r="A552" s="19"/>
      <c r="B552" s="5">
        <f>DATE(YEAR(siječanj!B552),MONTH(siječanj!B552)+11,DAY(siječanj!B552))</f>
        <v>45997</v>
      </c>
      <c r="C552" s="8">
        <v>5.71875</v>
      </c>
      <c r="D552">
        <v>1.0841535541828706</v>
      </c>
      <c r="E552" s="6">
        <v>168.95992290049054</v>
      </c>
      <c r="F552" s="7">
        <v>120.10814181343588</v>
      </c>
      <c r="G552" s="7">
        <v>195.27880021131554</v>
      </c>
      <c r="H552" s="7">
        <v>183.17850092703063</v>
      </c>
    </row>
    <row r="553" spans="1:8" x14ac:dyDescent="0.25">
      <c r="A553" s="19"/>
      <c r="B553" s="5">
        <f>DATE(YEAR(siječanj!B553),MONTH(siječanj!B553)+11,DAY(siječanj!B553))</f>
        <v>45997</v>
      </c>
      <c r="C553" s="8">
        <v>5.7291666666666696</v>
      </c>
      <c r="D553">
        <v>1.0841535541828706</v>
      </c>
      <c r="E553" s="6">
        <v>175.51915002828457</v>
      </c>
      <c r="F553" s="7">
        <v>119.8286297541846</v>
      </c>
      <c r="G553" s="7">
        <v>195.83628786741568</v>
      </c>
      <c r="H553" s="7">
        <v>190.28971033032121</v>
      </c>
    </row>
    <row r="554" spans="1:8" x14ac:dyDescent="0.25">
      <c r="A554" s="19"/>
      <c r="B554" s="5">
        <f>DATE(YEAR(siječanj!B554),MONTH(siječanj!B554)+11,DAY(siječanj!B554))</f>
        <v>45997</v>
      </c>
      <c r="C554" s="8">
        <v>5.7395833333333304</v>
      </c>
      <c r="D554">
        <v>1.0841535541828706</v>
      </c>
      <c r="E554" s="6">
        <v>181.60390020499293</v>
      </c>
      <c r="F554" s="7">
        <v>119.91170964632522</v>
      </c>
      <c r="G554" s="7">
        <v>196.18596225342887</v>
      </c>
      <c r="H554" s="7">
        <v>196.88651386071442</v>
      </c>
    </row>
    <row r="555" spans="1:8" x14ac:dyDescent="0.25">
      <c r="A555" s="19"/>
      <c r="B555" s="5">
        <f>DATE(YEAR(siječanj!B555),MONTH(siječanj!B555)+11,DAY(siječanj!B555))</f>
        <v>45997</v>
      </c>
      <c r="C555" s="8">
        <v>5.75</v>
      </c>
      <c r="D555">
        <v>1.0841535541828706</v>
      </c>
      <c r="E555" s="6">
        <v>185.01068511048626</v>
      </c>
      <c r="F555" s="7">
        <v>119.36888320042881</v>
      </c>
      <c r="G555" s="7">
        <v>196.27250739525283</v>
      </c>
      <c r="H555" s="7">
        <v>200.57999182434159</v>
      </c>
    </row>
    <row r="556" spans="1:8" x14ac:dyDescent="0.25">
      <c r="A556" s="19"/>
      <c r="B556" s="5">
        <f>DATE(YEAR(siječanj!B556),MONTH(siječanj!B556)+11,DAY(siječanj!B556))</f>
        <v>45997</v>
      </c>
      <c r="C556" s="8">
        <v>5.7604166666666696</v>
      </c>
      <c r="D556">
        <v>1.0841535541828706</v>
      </c>
      <c r="E556" s="6">
        <v>187.20270425526618</v>
      </c>
      <c r="F556" s="7">
        <v>118.8704871506241</v>
      </c>
      <c r="G556" s="7">
        <v>196.88007837708321</v>
      </c>
      <c r="H556" s="7">
        <v>202.95647717099163</v>
      </c>
    </row>
    <row r="557" spans="1:8" x14ac:dyDescent="0.25">
      <c r="A557" s="19"/>
      <c r="B557" s="5">
        <f>DATE(YEAR(siječanj!B557),MONTH(siječanj!B557)+11,DAY(siječanj!B557))</f>
        <v>45997</v>
      </c>
      <c r="C557" s="8">
        <v>5.7708333333333304</v>
      </c>
      <c r="D557">
        <v>1.0841535541828706</v>
      </c>
      <c r="E557" s="6">
        <v>190.36131098596198</v>
      </c>
      <c r="F557" s="7">
        <v>118.46430698129593</v>
      </c>
      <c r="G557" s="7">
        <v>197.22487871810239</v>
      </c>
      <c r="H557" s="7">
        <v>206.38089188434142</v>
      </c>
    </row>
    <row r="558" spans="1:8" x14ac:dyDescent="0.25">
      <c r="A558" s="19"/>
      <c r="B558" s="5">
        <f>DATE(YEAR(siječanj!B558),MONTH(siječanj!B558)+11,DAY(siječanj!B558))</f>
        <v>45997</v>
      </c>
      <c r="C558" s="8">
        <v>5.78125</v>
      </c>
      <c r="D558">
        <v>1.0841535541828706</v>
      </c>
      <c r="E558" s="6">
        <v>191.37665395902127</v>
      </c>
      <c r="F558" s="7">
        <v>117.82587355947506</v>
      </c>
      <c r="G558" s="7">
        <v>197.3727716473486</v>
      </c>
      <c r="H558" s="7">
        <v>207.48167957729825</v>
      </c>
    </row>
    <row r="559" spans="1:8" x14ac:dyDescent="0.25">
      <c r="A559" s="19"/>
      <c r="B559" s="5">
        <f>DATE(YEAR(siječanj!B559),MONTH(siječanj!B559)+11,DAY(siječanj!B559))</f>
        <v>45997</v>
      </c>
      <c r="C559" s="8">
        <v>5.7916666666666696</v>
      </c>
      <c r="D559">
        <v>1.0841535541828706</v>
      </c>
      <c r="E559" s="6">
        <v>189.21115418660949</v>
      </c>
      <c r="F559" s="7">
        <v>117.20668401555534</v>
      </c>
      <c r="G559" s="7">
        <v>196.96467626192484</v>
      </c>
      <c r="H559" s="7">
        <v>205.13394530245583</v>
      </c>
    </row>
    <row r="560" spans="1:8" x14ac:dyDescent="0.25">
      <c r="A560" s="19"/>
      <c r="B560" s="5">
        <f>DATE(YEAR(siječanj!B560),MONTH(siječanj!B560)+11,DAY(siječanj!B560))</f>
        <v>45997</v>
      </c>
      <c r="C560" s="8">
        <v>5.8020833333333304</v>
      </c>
      <c r="D560">
        <v>1.0841535541828706</v>
      </c>
      <c r="E560" s="6">
        <v>189.63216346283917</v>
      </c>
      <c r="F560" s="7">
        <v>116.43484174964811</v>
      </c>
      <c r="G560" s="7">
        <v>196.94674648008197</v>
      </c>
      <c r="H560" s="7">
        <v>205.5903840056242</v>
      </c>
    </row>
    <row r="561" spans="1:8" x14ac:dyDescent="0.25">
      <c r="A561" s="19"/>
      <c r="B561" s="5">
        <f>DATE(YEAR(siječanj!B561),MONTH(siječanj!B561)+11,DAY(siječanj!B561))</f>
        <v>45997</v>
      </c>
      <c r="C561" s="8">
        <v>5.8125</v>
      </c>
      <c r="D561">
        <v>1.0841535541828706</v>
      </c>
      <c r="E561" s="6">
        <v>191.31956761966785</v>
      </c>
      <c r="F561" s="7">
        <v>115.66025982584479</v>
      </c>
      <c r="G561" s="7">
        <v>196.61479499679086</v>
      </c>
      <c r="H561" s="7">
        <v>207.41978921959296</v>
      </c>
    </row>
    <row r="562" spans="1:8" x14ac:dyDescent="0.25">
      <c r="A562" s="19"/>
      <c r="B562" s="5">
        <f>DATE(YEAR(siječanj!B562),MONTH(siječanj!B562)+11,DAY(siječanj!B562))</f>
        <v>45997</v>
      </c>
      <c r="C562" s="8">
        <v>5.8229166666666696</v>
      </c>
      <c r="D562">
        <v>1.0841535541828706</v>
      </c>
      <c r="E562" s="6">
        <v>188.19336542032707</v>
      </c>
      <c r="F562" s="7">
        <v>114.39978343906223</v>
      </c>
      <c r="G562" s="7">
        <v>196.64410254970392</v>
      </c>
      <c r="H562" s="7">
        <v>204.03050599408334</v>
      </c>
    </row>
    <row r="563" spans="1:8" x14ac:dyDescent="0.25">
      <c r="A563" s="19"/>
      <c r="B563" s="5">
        <f>DATE(YEAR(siječanj!B563),MONTH(siječanj!B563)+11,DAY(siječanj!B563))</f>
        <v>45997</v>
      </c>
      <c r="C563" s="8">
        <v>5.8333333333333304</v>
      </c>
      <c r="D563">
        <v>1.0841535541828706</v>
      </c>
      <c r="E563" s="6">
        <v>190.30990772304489</v>
      </c>
      <c r="F563" s="7">
        <v>112.41736924315823</v>
      </c>
      <c r="G563" s="7">
        <v>196.93587884312089</v>
      </c>
      <c r="H563" s="7">
        <v>206.32516285415326</v>
      </c>
    </row>
    <row r="564" spans="1:8" x14ac:dyDescent="0.25">
      <c r="A564" s="19"/>
      <c r="B564" s="5">
        <f>DATE(YEAR(siječanj!B564),MONTH(siječanj!B564)+11,DAY(siječanj!B564))</f>
        <v>45997</v>
      </c>
      <c r="C564" s="8">
        <v>5.84375</v>
      </c>
      <c r="D564">
        <v>1.0841535541828706</v>
      </c>
      <c r="E564" s="6">
        <v>191.15675347290255</v>
      </c>
      <c r="F564" s="7">
        <v>110.53276517446849</v>
      </c>
      <c r="G564" s="7">
        <v>197.01592732256182</v>
      </c>
      <c r="H564" s="7">
        <v>207.24327368370609</v>
      </c>
    </row>
    <row r="565" spans="1:8" x14ac:dyDescent="0.25">
      <c r="A565" s="19"/>
      <c r="B565" s="5">
        <f>DATE(YEAR(siječanj!B565),MONTH(siječanj!B565)+11,DAY(siječanj!B565))</f>
        <v>45997</v>
      </c>
      <c r="C565" s="8">
        <v>5.8541666666666696</v>
      </c>
      <c r="D565">
        <v>1.0841535541828706</v>
      </c>
      <c r="E565" s="6">
        <v>188.19495731571374</v>
      </c>
      <c r="F565" s="7">
        <v>109.3325890939586</v>
      </c>
      <c r="G565" s="7">
        <v>196.56341640262659</v>
      </c>
      <c r="H565" s="7">
        <v>204.03223185312467</v>
      </c>
    </row>
    <row r="566" spans="1:8" x14ac:dyDescent="0.25">
      <c r="A566" s="19"/>
      <c r="B566" s="5">
        <f>DATE(YEAR(siječanj!B566),MONTH(siječanj!B566)+11,DAY(siječanj!B566))</f>
        <v>45997</v>
      </c>
      <c r="C566" s="8">
        <v>5.8645833333333304</v>
      </c>
      <c r="D566">
        <v>1.0841535541828706</v>
      </c>
      <c r="E566" s="6">
        <v>184.65488311846354</v>
      </c>
      <c r="F566" s="7">
        <v>108.02409122995245</v>
      </c>
      <c r="G566" s="7">
        <v>195.67929757881191</v>
      </c>
      <c r="H566" s="7">
        <v>200.19424783010481</v>
      </c>
    </row>
    <row r="567" spans="1:8" x14ac:dyDescent="0.25">
      <c r="A567" s="19"/>
      <c r="B567" s="5">
        <f>DATE(YEAR(siječanj!B567),MONTH(siječanj!B567)+11,DAY(siječanj!B567))</f>
        <v>45997</v>
      </c>
      <c r="C567" s="8">
        <v>5.875</v>
      </c>
      <c r="D567">
        <v>1.0841535541828706</v>
      </c>
      <c r="E567" s="6">
        <v>180.73082235698121</v>
      </c>
      <c r="F567" s="7">
        <v>105.81982576199064</v>
      </c>
      <c r="G567" s="7">
        <v>195.11682121365868</v>
      </c>
      <c r="H567" s="7">
        <v>195.93996340871419</v>
      </c>
    </row>
    <row r="568" spans="1:8" x14ac:dyDescent="0.25">
      <c r="A568" s="19"/>
      <c r="B568" s="5">
        <f>DATE(YEAR(siječanj!B568),MONTH(siječanj!B568)+11,DAY(siječanj!B568))</f>
        <v>45997</v>
      </c>
      <c r="C568" s="8">
        <v>5.8854166666666696</v>
      </c>
      <c r="D568">
        <v>1.0841535541828706</v>
      </c>
      <c r="E568" s="6">
        <v>184.53507986515953</v>
      </c>
      <c r="F568" s="7">
        <v>103.88597801646381</v>
      </c>
      <c r="G568" s="7">
        <v>194.61711959869447</v>
      </c>
      <c r="H568" s="7">
        <v>200.06436270723259</v>
      </c>
    </row>
    <row r="569" spans="1:8" x14ac:dyDescent="0.25">
      <c r="A569" s="19"/>
      <c r="B569" s="5">
        <f>DATE(YEAR(siječanj!B569),MONTH(siječanj!B569)+11,DAY(siječanj!B569))</f>
        <v>45997</v>
      </c>
      <c r="C569" s="8">
        <v>5.8958333333333304</v>
      </c>
      <c r="D569">
        <v>1.0841535541828706</v>
      </c>
      <c r="E569" s="6">
        <v>189.7511514517355</v>
      </c>
      <c r="F569" s="7">
        <v>102.75667695968782</v>
      </c>
      <c r="G569" s="7">
        <v>194.17352886521215</v>
      </c>
      <c r="H569" s="7">
        <v>205.7193852566912</v>
      </c>
    </row>
    <row r="570" spans="1:8" x14ac:dyDescent="0.25">
      <c r="A570" s="19"/>
      <c r="B570" s="5">
        <f>DATE(YEAR(siječanj!B570),MONTH(siječanj!B570)+11,DAY(siječanj!B570))</f>
        <v>45997</v>
      </c>
      <c r="C570" s="8">
        <v>5.90625</v>
      </c>
      <c r="D570">
        <v>1.0841535541828706</v>
      </c>
      <c r="E570" s="6">
        <v>192.90316573451716</v>
      </c>
      <c r="F570" s="7">
        <v>101.18738092793969</v>
      </c>
      <c r="G570" s="7">
        <v>193.96028738889393</v>
      </c>
      <c r="H570" s="7">
        <v>209.13665274420413</v>
      </c>
    </row>
    <row r="571" spans="1:8" x14ac:dyDescent="0.25">
      <c r="A571" s="19"/>
      <c r="B571" s="5">
        <f>DATE(YEAR(siječanj!B571),MONTH(siječanj!B571)+11,DAY(siječanj!B571))</f>
        <v>45997</v>
      </c>
      <c r="C571" s="8">
        <v>5.9166666666666696</v>
      </c>
      <c r="D571">
        <v>1.0841535541828706</v>
      </c>
      <c r="E571" s="6">
        <v>191.73131973199705</v>
      </c>
      <c r="F571" s="7">
        <v>99.281172177111003</v>
      </c>
      <c r="G571" s="7">
        <v>192.79487730804152</v>
      </c>
      <c r="H571" s="7">
        <v>207.86619173561695</v>
      </c>
    </row>
    <row r="572" spans="1:8" x14ac:dyDescent="0.25">
      <c r="A572" s="19"/>
      <c r="B572" s="5">
        <f>DATE(YEAR(siječanj!B572),MONTH(siječanj!B572)+11,DAY(siječanj!B572))</f>
        <v>45997</v>
      </c>
      <c r="C572" s="8">
        <v>5.9270833333333304</v>
      </c>
      <c r="D572">
        <v>1.0841535541828706</v>
      </c>
      <c r="E572" s="6">
        <v>191.78747688785785</v>
      </c>
      <c r="F572" s="7">
        <v>97.865969348175142</v>
      </c>
      <c r="G572" s="7">
        <v>191.01836730170203</v>
      </c>
      <c r="H572" s="7">
        <v>207.92707471573624</v>
      </c>
    </row>
    <row r="573" spans="1:8" x14ac:dyDescent="0.25">
      <c r="A573" s="19"/>
      <c r="B573" s="5">
        <f>DATE(YEAR(siječanj!B573),MONTH(siječanj!B573)+11,DAY(siječanj!B573))</f>
        <v>45997</v>
      </c>
      <c r="C573" s="8">
        <v>5.9375</v>
      </c>
      <c r="D573">
        <v>1.0841535541828706</v>
      </c>
      <c r="E573" s="6">
        <v>187.09848810458112</v>
      </c>
      <c r="F573" s="7">
        <v>96.470847563489215</v>
      </c>
      <c r="G573" s="7">
        <v>190.02099077111251</v>
      </c>
      <c r="H573" s="7">
        <v>202.84349086082315</v>
      </c>
    </row>
    <row r="574" spans="1:8" x14ac:dyDescent="0.25">
      <c r="A574" s="19"/>
      <c r="B574" s="5">
        <f>DATE(YEAR(siječanj!B574),MONTH(siječanj!B574)+11,DAY(siječanj!B574))</f>
        <v>45997</v>
      </c>
      <c r="C574" s="8">
        <v>5.9479166666666696</v>
      </c>
      <c r="D574">
        <v>1.0841535541828706</v>
      </c>
      <c r="E574" s="6">
        <v>179.2427904671691</v>
      </c>
      <c r="F574" s="7">
        <v>95.013215197663186</v>
      </c>
      <c r="G574" s="7">
        <v>189.38839235056616</v>
      </c>
      <c r="H574" s="7">
        <v>194.32670834663693</v>
      </c>
    </row>
    <row r="575" spans="1:8" x14ac:dyDescent="0.25">
      <c r="A575" s="19"/>
      <c r="B575" s="5">
        <f>DATE(YEAR(siječanj!B575),MONTH(siječanj!B575)+11,DAY(siječanj!B575))</f>
        <v>45997</v>
      </c>
      <c r="C575" s="8">
        <v>5.9583333333333304</v>
      </c>
      <c r="D575">
        <v>1.0841535541828706</v>
      </c>
      <c r="E575" s="6">
        <v>169.93211233358218</v>
      </c>
      <c r="F575" s="7">
        <v>92.553500366413104</v>
      </c>
      <c r="G575" s="7">
        <v>183.97380946746085</v>
      </c>
      <c r="H575" s="7">
        <v>184.23250355625595</v>
      </c>
    </row>
    <row r="576" spans="1:8" x14ac:dyDescent="0.25">
      <c r="A576" s="19"/>
      <c r="B576" s="5">
        <f>DATE(YEAR(siječanj!B576),MONTH(siječanj!B576)+11,DAY(siječanj!B576))</f>
        <v>45997</v>
      </c>
      <c r="C576" s="8">
        <v>5.96875</v>
      </c>
      <c r="D576">
        <v>1.0841535541828706</v>
      </c>
      <c r="E576" s="6">
        <v>162.50903579425557</v>
      </c>
      <c r="F576" s="7">
        <v>90.974682398288081</v>
      </c>
      <c r="G576" s="7">
        <v>183.66386525865727</v>
      </c>
      <c r="H576" s="7">
        <v>176.18474874317351</v>
      </c>
    </row>
    <row r="577" spans="1:8" x14ac:dyDescent="0.25">
      <c r="A577" s="19"/>
      <c r="B577" s="5">
        <f>DATE(YEAR(siječanj!B577),MONTH(siječanj!B577)+11,DAY(siječanj!B577))</f>
        <v>45997</v>
      </c>
      <c r="C577" s="8">
        <v>5.9791666666666696</v>
      </c>
      <c r="D577">
        <v>1.0841535541828706</v>
      </c>
      <c r="E577" s="6">
        <v>151.8843792735999</v>
      </c>
      <c r="F577" s="7">
        <v>89.560307792302311</v>
      </c>
      <c r="G577" s="7">
        <v>181.95843380916551</v>
      </c>
      <c r="H577" s="7">
        <v>164.66598961433246</v>
      </c>
    </row>
    <row r="578" spans="1:8" ht="15.75" thickBot="1" x14ac:dyDescent="0.3">
      <c r="A578" s="19"/>
      <c r="B578" s="5">
        <f>DATE(YEAR(siječanj!B578),MONTH(siječanj!B578)+11,DAY(siječanj!B578))</f>
        <v>45997</v>
      </c>
      <c r="C578" s="8">
        <v>5.9895833333333304</v>
      </c>
      <c r="D578">
        <v>1.0841535541828706</v>
      </c>
      <c r="E578" s="6">
        <v>143.50024864408215</v>
      </c>
      <c r="F578" s="7">
        <v>87.875138780384148</v>
      </c>
      <c r="G578" s="7">
        <v>181.67200202205487</v>
      </c>
      <c r="H578" s="7">
        <v>155.57630459360732</v>
      </c>
    </row>
    <row r="579" spans="1:8" x14ac:dyDescent="0.25">
      <c r="A579" s="14">
        <f t="shared" ref="A579" si="4">A483+1</f>
        <v>341</v>
      </c>
      <c r="B579" s="5">
        <f>DATE(YEAR(siječanj!B579),MONTH(siječanj!B579)+11,DAY(siječanj!B579))</f>
        <v>45998</v>
      </c>
      <c r="C579" s="8">
        <v>6</v>
      </c>
      <c r="D579">
        <v>1.0942881394762189</v>
      </c>
      <c r="E579" s="6">
        <v>136.21508750196074</v>
      </c>
      <c r="F579" s="7">
        <v>85.371737363543616</v>
      </c>
      <c r="G579" s="7">
        <v>177.6841272257486</v>
      </c>
      <c r="H579" s="7">
        <v>149.05855467111098</v>
      </c>
    </row>
    <row r="580" spans="1:8" x14ac:dyDescent="0.25">
      <c r="A580" s="15"/>
      <c r="B580" s="5">
        <f>DATE(YEAR(siječanj!B580),MONTH(siječanj!B580)+11,DAY(siječanj!B580))</f>
        <v>45998</v>
      </c>
      <c r="C580" s="8">
        <v>6.0104166666666696</v>
      </c>
      <c r="D580">
        <v>1.0942881394762189</v>
      </c>
      <c r="E580" s="6">
        <v>125.75322234425342</v>
      </c>
      <c r="F580" s="7">
        <v>84.297104626911704</v>
      </c>
      <c r="G580" s="7">
        <v>176.99524229902232</v>
      </c>
      <c r="H580" s="7">
        <v>137.61025971223236</v>
      </c>
    </row>
    <row r="581" spans="1:8" x14ac:dyDescent="0.25">
      <c r="A581" s="15"/>
      <c r="B581" s="5">
        <f>DATE(YEAR(siječanj!B581),MONTH(siječanj!B581)+11,DAY(siječanj!B581))</f>
        <v>45998</v>
      </c>
      <c r="C581" s="8">
        <v>6.0208333333333304</v>
      </c>
      <c r="D581">
        <v>1.0942881394762189</v>
      </c>
      <c r="E581" s="6">
        <v>117.60016221478075</v>
      </c>
      <c r="F581" s="7">
        <v>82.838165785266682</v>
      </c>
      <c r="G581" s="7">
        <v>176.30838678099664</v>
      </c>
      <c r="H581" s="7">
        <v>128.68846271211396</v>
      </c>
    </row>
    <row r="582" spans="1:8" x14ac:dyDescent="0.25">
      <c r="A582" s="15"/>
      <c r="B582" s="5">
        <f>DATE(YEAR(siječanj!B582),MONTH(siječanj!B582)+11,DAY(siječanj!B582))</f>
        <v>45998</v>
      </c>
      <c r="C582" s="8">
        <v>6.03125</v>
      </c>
      <c r="D582">
        <v>1.0942881394762189</v>
      </c>
      <c r="E582" s="6">
        <v>109.82020194742506</v>
      </c>
      <c r="F582" s="7">
        <v>81.780714495099687</v>
      </c>
      <c r="G582" s="7">
        <v>176.53844265299026</v>
      </c>
      <c r="H582" s="7">
        <v>120.1749444659504</v>
      </c>
    </row>
    <row r="583" spans="1:8" x14ac:dyDescent="0.25">
      <c r="A583" s="15"/>
      <c r="B583" s="5">
        <f>DATE(YEAR(siječanj!B583),MONTH(siječanj!B583)+11,DAY(siječanj!B583))</f>
        <v>45998</v>
      </c>
      <c r="C583" s="8">
        <v>6.0416666666666696</v>
      </c>
      <c r="D583">
        <v>1.0942881394762189</v>
      </c>
      <c r="E583" s="6">
        <v>102.00415805757181</v>
      </c>
      <c r="F583" s="7">
        <v>81.060829833407524</v>
      </c>
      <c r="G583" s="7">
        <v>175.95546406379199</v>
      </c>
      <c r="H583" s="7">
        <v>111.62194033965842</v>
      </c>
    </row>
    <row r="584" spans="1:8" x14ac:dyDescent="0.25">
      <c r="A584" s="15"/>
      <c r="B584" s="5">
        <f>DATE(YEAR(siječanj!B584),MONTH(siječanj!B584)+11,DAY(siječanj!B584))</f>
        <v>45998</v>
      </c>
      <c r="C584" s="8">
        <v>6.0520833333333304</v>
      </c>
      <c r="D584">
        <v>1.0942881394762189</v>
      </c>
      <c r="E584" s="6">
        <v>96.620243044281636</v>
      </c>
      <c r="F584" s="7">
        <v>80.103072194990034</v>
      </c>
      <c r="G584" s="7">
        <v>176.15690539889854</v>
      </c>
      <c r="H584" s="7">
        <v>105.73038599666704</v>
      </c>
    </row>
    <row r="585" spans="1:8" x14ac:dyDescent="0.25">
      <c r="A585" s="15"/>
      <c r="B585" s="5">
        <f>DATE(YEAR(siječanj!B585),MONTH(siječanj!B585)+11,DAY(siječanj!B585))</f>
        <v>45998</v>
      </c>
      <c r="C585" s="8">
        <v>6.0625</v>
      </c>
      <c r="D585">
        <v>1.0942881394762189</v>
      </c>
      <c r="E585" s="6">
        <v>92.55284929015572</v>
      </c>
      <c r="F585" s="7">
        <v>79.622050346708278</v>
      </c>
      <c r="G585" s="7">
        <v>176.25993197519358</v>
      </c>
      <c r="H585" s="7">
        <v>101.2794852529474</v>
      </c>
    </row>
    <row r="586" spans="1:8" x14ac:dyDescent="0.25">
      <c r="A586" s="15"/>
      <c r="B586" s="5">
        <f>DATE(YEAR(siječanj!B586),MONTH(siječanj!B586)+11,DAY(siječanj!B586))</f>
        <v>45998</v>
      </c>
      <c r="C586" s="8">
        <v>6.0729166666666696</v>
      </c>
      <c r="D586">
        <v>1.0942881394762189</v>
      </c>
      <c r="E586" s="6">
        <v>88.279438319259981</v>
      </c>
      <c r="F586" s="7">
        <v>79.03246832810224</v>
      </c>
      <c r="G586" s="7">
        <v>175.87512935963659</v>
      </c>
      <c r="H586" s="7">
        <v>96.603142312388627</v>
      </c>
    </row>
    <row r="587" spans="1:8" x14ac:dyDescent="0.25">
      <c r="A587" s="15"/>
      <c r="B587" s="5">
        <f>DATE(YEAR(siječanj!B587),MONTH(siječanj!B587)+11,DAY(siječanj!B587))</f>
        <v>45998</v>
      </c>
      <c r="C587" s="8">
        <v>6.0833333333333304</v>
      </c>
      <c r="D587">
        <v>1.0942881394762189</v>
      </c>
      <c r="E587" s="6">
        <v>85.000728183236404</v>
      </c>
      <c r="F587" s="7">
        <v>78.175724159363838</v>
      </c>
      <c r="G587" s="7">
        <v>175.80125299974833</v>
      </c>
      <c r="H587" s="7">
        <v>93.015288697757569</v>
      </c>
    </row>
    <row r="588" spans="1:8" x14ac:dyDescent="0.25">
      <c r="A588" s="15"/>
      <c r="B588" s="5">
        <f>DATE(YEAR(siječanj!B588),MONTH(siječanj!B588)+11,DAY(siječanj!B588))</f>
        <v>45998</v>
      </c>
      <c r="C588" s="8">
        <v>6.09375</v>
      </c>
      <c r="D588">
        <v>1.0942881394762189</v>
      </c>
      <c r="E588" s="6">
        <v>82.614902956989127</v>
      </c>
      <c r="F588" s="7">
        <v>77.886026873017812</v>
      </c>
      <c r="G588" s="7">
        <v>176.33949286628558</v>
      </c>
      <c r="H588" s="7">
        <v>90.404508449812013</v>
      </c>
    </row>
    <row r="589" spans="1:8" x14ac:dyDescent="0.25">
      <c r="A589" s="15"/>
      <c r="B589" s="5">
        <f>DATE(YEAR(siječanj!B589),MONTH(siječanj!B589)+11,DAY(siječanj!B589))</f>
        <v>45998</v>
      </c>
      <c r="C589" s="8">
        <v>6.1041666666666696</v>
      </c>
      <c r="D589">
        <v>1.0942881394762189</v>
      </c>
      <c r="E589" s="6">
        <v>80.348883955848095</v>
      </c>
      <c r="F589" s="7">
        <v>77.095508328480534</v>
      </c>
      <c r="G589" s="7">
        <v>176.18069843305662</v>
      </c>
      <c r="H589" s="7">
        <v>87.924830733035634</v>
      </c>
    </row>
    <row r="590" spans="1:8" x14ac:dyDescent="0.25">
      <c r="A590" s="15"/>
      <c r="B590" s="5">
        <f>DATE(YEAR(siječanj!B590),MONTH(siječanj!B590)+11,DAY(siječanj!B590))</f>
        <v>45998</v>
      </c>
      <c r="C590" s="8">
        <v>6.1145833333333304</v>
      </c>
      <c r="D590">
        <v>1.0942881394762189</v>
      </c>
      <c r="E590" s="6">
        <v>77.359831419341731</v>
      </c>
      <c r="F590" s="7">
        <v>76.75043777002135</v>
      </c>
      <c r="G590" s="7">
        <v>176.27923646782699</v>
      </c>
      <c r="H590" s="7">
        <v>84.65394599406541</v>
      </c>
    </row>
    <row r="591" spans="1:8" x14ac:dyDescent="0.25">
      <c r="A591" s="15"/>
      <c r="B591" s="5">
        <f>DATE(YEAR(siječanj!B591),MONTH(siječanj!B591)+11,DAY(siječanj!B591))</f>
        <v>45998</v>
      </c>
      <c r="C591" s="8">
        <v>6.125</v>
      </c>
      <c r="D591">
        <v>1.0942881394762189</v>
      </c>
      <c r="E591" s="6">
        <v>75.705001186594416</v>
      </c>
      <c r="F591" s="7">
        <v>76.511802696999126</v>
      </c>
      <c r="G591" s="7">
        <v>176.16560457884441</v>
      </c>
      <c r="H591" s="7">
        <v>82.843084897523354</v>
      </c>
    </row>
    <row r="592" spans="1:8" x14ac:dyDescent="0.25">
      <c r="A592" s="15"/>
      <c r="B592" s="5">
        <f>DATE(YEAR(siječanj!B592),MONTH(siječanj!B592)+11,DAY(siječanj!B592))</f>
        <v>45998</v>
      </c>
      <c r="C592" s="8">
        <v>6.1354166666666696</v>
      </c>
      <c r="D592">
        <v>1.0942881394762189</v>
      </c>
      <c r="E592" s="6">
        <v>73.57036754259093</v>
      </c>
      <c r="F592" s="7">
        <v>76.072047227996308</v>
      </c>
      <c r="G592" s="7">
        <v>176.47117936127665</v>
      </c>
      <c r="H592" s="7">
        <v>80.507180618763428</v>
      </c>
    </row>
    <row r="593" spans="1:8" x14ac:dyDescent="0.25">
      <c r="A593" s="15"/>
      <c r="B593" s="5">
        <f>DATE(YEAR(siječanj!B593),MONTH(siječanj!B593)+11,DAY(siječanj!B593))</f>
        <v>45998</v>
      </c>
      <c r="C593" s="8">
        <v>6.1458333333333304</v>
      </c>
      <c r="D593">
        <v>1.0942881394762189</v>
      </c>
      <c r="E593" s="6">
        <v>72.177517524729495</v>
      </c>
      <c r="F593" s="7">
        <v>75.989631677593138</v>
      </c>
      <c r="G593" s="7">
        <v>177.8716567624617</v>
      </c>
      <c r="H593" s="7">
        <v>78.983001364148421</v>
      </c>
    </row>
    <row r="594" spans="1:8" x14ac:dyDescent="0.25">
      <c r="A594" s="15"/>
      <c r="B594" s="5">
        <f>DATE(YEAR(siječanj!B594),MONTH(siječanj!B594)+11,DAY(siječanj!B594))</f>
        <v>45998</v>
      </c>
      <c r="C594" s="8">
        <v>6.15625</v>
      </c>
      <c r="D594">
        <v>1.0942881394762189</v>
      </c>
      <c r="E594" s="6">
        <v>72.162181044097352</v>
      </c>
      <c r="F594" s="7">
        <v>75.697700264072537</v>
      </c>
      <c r="G594" s="7">
        <v>179.02196447396497</v>
      </c>
      <c r="H594" s="7">
        <v>78.966218835291372</v>
      </c>
    </row>
    <row r="595" spans="1:8" x14ac:dyDescent="0.25">
      <c r="A595" s="15"/>
      <c r="B595" s="5">
        <f>DATE(YEAR(siječanj!B595),MONTH(siječanj!B595)+11,DAY(siječanj!B595))</f>
        <v>45998</v>
      </c>
      <c r="C595" s="8">
        <v>6.1666666666666696</v>
      </c>
      <c r="D595">
        <v>1.0942881394762189</v>
      </c>
      <c r="E595" s="6">
        <v>70.129282095929199</v>
      </c>
      <c r="F595" s="7">
        <v>75.733292441266769</v>
      </c>
      <c r="G595" s="7">
        <v>181.15339419063187</v>
      </c>
      <c r="H595" s="7">
        <v>76.741641627557271</v>
      </c>
    </row>
    <row r="596" spans="1:8" x14ac:dyDescent="0.25">
      <c r="A596" s="15"/>
      <c r="B596" s="5">
        <f>DATE(YEAR(siječanj!B596),MONTH(siječanj!B596)+11,DAY(siječanj!B596))</f>
        <v>45998</v>
      </c>
      <c r="C596" s="8">
        <v>6.1770833333333304</v>
      </c>
      <c r="D596">
        <v>1.0942881394762189</v>
      </c>
      <c r="E596" s="6">
        <v>69.780316239602257</v>
      </c>
      <c r="F596" s="7">
        <v>75.458723570736325</v>
      </c>
      <c r="G596" s="7">
        <v>182.51171227828823</v>
      </c>
      <c r="H596" s="7">
        <v>76.359772429896537</v>
      </c>
    </row>
    <row r="597" spans="1:8" x14ac:dyDescent="0.25">
      <c r="A597" s="15"/>
      <c r="B597" s="5">
        <f>DATE(YEAR(siječanj!B597),MONTH(siječanj!B597)+11,DAY(siječanj!B597))</f>
        <v>45998</v>
      </c>
      <c r="C597" s="8">
        <v>6.1875</v>
      </c>
      <c r="D597">
        <v>1.0942881394762189</v>
      </c>
      <c r="E597" s="6">
        <v>69.896529555830256</v>
      </c>
      <c r="F597" s="7">
        <v>75.392591827892545</v>
      </c>
      <c r="G597" s="7">
        <v>186.46597947432303</v>
      </c>
      <c r="H597" s="7">
        <v>76.486943283494043</v>
      </c>
    </row>
    <row r="598" spans="1:8" x14ac:dyDescent="0.25">
      <c r="A598" s="15"/>
      <c r="B598" s="5">
        <f>DATE(YEAR(siječanj!B598),MONTH(siječanj!B598)+11,DAY(siječanj!B598))</f>
        <v>45998</v>
      </c>
      <c r="C598" s="8">
        <v>6.1979166666666696</v>
      </c>
      <c r="D598">
        <v>1.0942881394762189</v>
      </c>
      <c r="E598" s="6">
        <v>69.569988919019579</v>
      </c>
      <c r="F598" s="7">
        <v>75.558207806819922</v>
      </c>
      <c r="G598" s="7">
        <v>187.6141655620639</v>
      </c>
      <c r="H598" s="7">
        <v>76.129613737575099</v>
      </c>
    </row>
    <row r="599" spans="1:8" x14ac:dyDescent="0.25">
      <c r="A599" s="15"/>
      <c r="B599" s="5">
        <f>DATE(YEAR(siječanj!B599),MONTH(siječanj!B599)+11,DAY(siječanj!B599))</f>
        <v>45998</v>
      </c>
      <c r="C599" s="8">
        <v>6.2083333333333304</v>
      </c>
      <c r="D599">
        <v>1.0942881394762189</v>
      </c>
      <c r="E599" s="6">
        <v>68.936185726368564</v>
      </c>
      <c r="F599" s="7">
        <v>76.164029188478352</v>
      </c>
      <c r="G599" s="7">
        <v>192.32197331263387</v>
      </c>
      <c r="H599" s="7">
        <v>75.436050421094933</v>
      </c>
    </row>
    <row r="600" spans="1:8" x14ac:dyDescent="0.25">
      <c r="A600" s="15"/>
      <c r="B600" s="5">
        <f>DATE(YEAR(siječanj!B600),MONTH(siječanj!B600)+11,DAY(siječanj!B600))</f>
        <v>45998</v>
      </c>
      <c r="C600" s="8">
        <v>6.21875</v>
      </c>
      <c r="D600">
        <v>1.0942881394762189</v>
      </c>
      <c r="E600" s="6">
        <v>69.280909830333584</v>
      </c>
      <c r="F600" s="7">
        <v>76.657408731209742</v>
      </c>
      <c r="G600" s="7">
        <v>193.06192090259378</v>
      </c>
      <c r="H600" s="7">
        <v>75.81327791945543</v>
      </c>
    </row>
    <row r="601" spans="1:8" x14ac:dyDescent="0.25">
      <c r="A601" s="15"/>
      <c r="B601" s="5">
        <f>DATE(YEAR(siječanj!B601),MONTH(siječanj!B601)+11,DAY(siječanj!B601))</f>
        <v>45998</v>
      </c>
      <c r="C601" s="8">
        <v>6.2291666666666696</v>
      </c>
      <c r="D601">
        <v>1.0942881394762189</v>
      </c>
      <c r="E601" s="6">
        <v>69.272628408160443</v>
      </c>
      <c r="F601" s="7">
        <v>77.931046054211961</v>
      </c>
      <c r="G601" s="7">
        <v>193.47850713739868</v>
      </c>
      <c r="H601" s="7">
        <v>75.804215657393357</v>
      </c>
    </row>
    <row r="602" spans="1:8" x14ac:dyDescent="0.25">
      <c r="A602" s="15"/>
      <c r="B602" s="5">
        <f>DATE(YEAR(siječanj!B602),MONTH(siječanj!B602)+11,DAY(siječanj!B602))</f>
        <v>45998</v>
      </c>
      <c r="C602" s="8">
        <v>6.2395833333333304</v>
      </c>
      <c r="D602">
        <v>1.0942881394762189</v>
      </c>
      <c r="E602" s="6">
        <v>70.162136360019488</v>
      </c>
      <c r="F602" s="7">
        <v>79.287176128903511</v>
      </c>
      <c r="G602" s="7">
        <v>193.7924720390134</v>
      </c>
      <c r="H602" s="7">
        <v>76.777593659082498</v>
      </c>
    </row>
    <row r="603" spans="1:8" x14ac:dyDescent="0.25">
      <c r="A603" s="15"/>
      <c r="B603" s="5">
        <f>DATE(YEAR(siječanj!B603),MONTH(siječanj!B603)+11,DAY(siječanj!B603))</f>
        <v>45998</v>
      </c>
      <c r="C603" s="8">
        <v>6.25</v>
      </c>
      <c r="D603">
        <v>1.0942881394762189</v>
      </c>
      <c r="E603" s="6">
        <v>71.758598416057865</v>
      </c>
      <c r="F603" s="7">
        <v>81.742802094704246</v>
      </c>
      <c r="G603" s="7">
        <v>190.00814181662159</v>
      </c>
      <c r="H603" s="7">
        <v>78.524583152129111</v>
      </c>
    </row>
    <row r="604" spans="1:8" x14ac:dyDescent="0.25">
      <c r="A604" s="15"/>
      <c r="B604" s="5">
        <f>DATE(YEAR(siječanj!B604),MONTH(siječanj!B604)+11,DAY(siječanj!B604))</f>
        <v>45998</v>
      </c>
      <c r="C604" s="8">
        <v>6.2604166666666696</v>
      </c>
      <c r="D604">
        <v>1.0942881394762189</v>
      </c>
      <c r="E604" s="6">
        <v>74.131732065644556</v>
      </c>
      <c r="F604" s="7">
        <v>82.794114242833317</v>
      </c>
      <c r="G604" s="7">
        <v>171.96452372144824</v>
      </c>
      <c r="H604" s="7">
        <v>81.121475158263749</v>
      </c>
    </row>
    <row r="605" spans="1:8" x14ac:dyDescent="0.25">
      <c r="A605" s="15"/>
      <c r="B605" s="5">
        <f>DATE(YEAR(siječanj!B605),MONTH(siječanj!B605)+11,DAY(siječanj!B605))</f>
        <v>45998</v>
      </c>
      <c r="C605" s="8">
        <v>6.2708333333333304</v>
      </c>
      <c r="D605">
        <v>1.0942881394762189</v>
      </c>
      <c r="E605" s="6">
        <v>75.557623571135849</v>
      </c>
      <c r="F605" s="7">
        <v>84.75353106797283</v>
      </c>
      <c r="G605" s="7">
        <v>130.43266295481666</v>
      </c>
      <c r="H605" s="7">
        <v>82.681811320902753</v>
      </c>
    </row>
    <row r="606" spans="1:8" x14ac:dyDescent="0.25">
      <c r="A606" s="15"/>
      <c r="B606" s="5">
        <f>DATE(YEAR(siječanj!B606),MONTH(siječanj!B606)+11,DAY(siječanj!B606))</f>
        <v>45998</v>
      </c>
      <c r="C606" s="8">
        <v>6.28125</v>
      </c>
      <c r="D606">
        <v>1.0942881394762189</v>
      </c>
      <c r="E606" s="6">
        <v>79.546496367130501</v>
      </c>
      <c r="F606" s="7">
        <v>87.290314426066814</v>
      </c>
      <c r="G606" s="7">
        <v>69.369277040159986</v>
      </c>
      <c r="H606" s="7">
        <v>87.046787511439049</v>
      </c>
    </row>
    <row r="607" spans="1:8" x14ac:dyDescent="0.25">
      <c r="A607" s="15"/>
      <c r="B607" s="5">
        <f>DATE(YEAR(siječanj!B607),MONTH(siječanj!B607)+11,DAY(siječanj!B607))</f>
        <v>45998</v>
      </c>
      <c r="C607" s="8">
        <v>6.2916666666666696</v>
      </c>
      <c r="D607">
        <v>1.0942881394762189</v>
      </c>
      <c r="E607" s="6">
        <v>81.372987801837894</v>
      </c>
      <c r="F607" s="7">
        <v>90.105323911134647</v>
      </c>
      <c r="G607" s="7">
        <v>34.130959026715651</v>
      </c>
      <c r="H607" s="7">
        <v>89.045495425294249</v>
      </c>
    </row>
    <row r="608" spans="1:8" x14ac:dyDescent="0.25">
      <c r="A608" s="15"/>
      <c r="B608" s="5">
        <f>DATE(YEAR(siječanj!B608),MONTH(siječanj!B608)+11,DAY(siječanj!B608))</f>
        <v>45998</v>
      </c>
      <c r="C608" s="8">
        <v>6.3020833333333304</v>
      </c>
      <c r="D608">
        <v>1.0942881394762189</v>
      </c>
      <c r="E608" s="6">
        <v>85.728092625030044</v>
      </c>
      <c r="F608" s="7">
        <v>90.847302115347816</v>
      </c>
      <c r="G608" s="7">
        <v>10.121890388736547</v>
      </c>
      <c r="H608" s="7">
        <v>93.8112349794891</v>
      </c>
    </row>
    <row r="609" spans="1:8" x14ac:dyDescent="0.25">
      <c r="A609" s="15"/>
      <c r="B609" s="5">
        <f>DATE(YEAR(siječanj!B609),MONTH(siječanj!B609)+11,DAY(siječanj!B609))</f>
        <v>45998</v>
      </c>
      <c r="C609" s="8">
        <v>6.3125</v>
      </c>
      <c r="D609">
        <v>1.0942881394762189</v>
      </c>
      <c r="E609" s="6">
        <v>91.710990224415212</v>
      </c>
      <c r="F609" s="7">
        <v>91.699588024155418</v>
      </c>
      <c r="G609" s="7">
        <v>3.8496107915779958</v>
      </c>
      <c r="H609" s="7">
        <v>100.35824886219703</v>
      </c>
    </row>
    <row r="610" spans="1:8" x14ac:dyDescent="0.25">
      <c r="A610" s="15"/>
      <c r="B610" s="5">
        <f>DATE(YEAR(siječanj!B610),MONTH(siječanj!B610)+11,DAY(siječanj!B610))</f>
        <v>45998</v>
      </c>
      <c r="C610" s="8">
        <v>6.3229166666666696</v>
      </c>
      <c r="D610">
        <v>1.0942881394762189</v>
      </c>
      <c r="E610" s="6">
        <v>98.468798129235779</v>
      </c>
      <c r="F610" s="7">
        <v>93.467163691736332</v>
      </c>
      <c r="G610" s="7">
        <v>2.2059337824490139</v>
      </c>
      <c r="H610" s="7">
        <v>107.75323790130081</v>
      </c>
    </row>
    <row r="611" spans="1:8" x14ac:dyDescent="0.25">
      <c r="A611" s="15"/>
      <c r="B611" s="5">
        <f>DATE(YEAR(siječanj!B611),MONTH(siječanj!B611)+11,DAY(siječanj!B611))</f>
        <v>45998</v>
      </c>
      <c r="C611" s="8">
        <v>6.3333333333333304</v>
      </c>
      <c r="D611">
        <v>1.0942881394762189</v>
      </c>
      <c r="E611" s="6">
        <v>104.50584592738569</v>
      </c>
      <c r="F611" s="7">
        <v>96.276026278630468</v>
      </c>
      <c r="G611" s="7">
        <v>1.5711825640305574</v>
      </c>
      <c r="H611" s="7">
        <v>114.35950770426729</v>
      </c>
    </row>
    <row r="612" spans="1:8" x14ac:dyDescent="0.25">
      <c r="A612" s="15"/>
      <c r="B612" s="5">
        <f>DATE(YEAR(siječanj!B612),MONTH(siječanj!B612)+11,DAY(siječanj!B612))</f>
        <v>45998</v>
      </c>
      <c r="C612" s="8">
        <v>6.34375</v>
      </c>
      <c r="D612">
        <v>1.0942881394762189</v>
      </c>
      <c r="E612" s="6">
        <v>111.71273970516486</v>
      </c>
      <c r="F612" s="7">
        <v>96.88117442381099</v>
      </c>
      <c r="G612" s="7">
        <v>1.265290331489864</v>
      </c>
      <c r="H612" s="7">
        <v>122.24592608775599</v>
      </c>
    </row>
    <row r="613" spans="1:8" x14ac:dyDescent="0.25">
      <c r="A613" s="15"/>
      <c r="B613" s="5">
        <f>DATE(YEAR(siječanj!B613),MONTH(siječanj!B613)+11,DAY(siječanj!B613))</f>
        <v>45998</v>
      </c>
      <c r="C613" s="8">
        <v>6.3541666666666696</v>
      </c>
      <c r="D613">
        <v>1.0942881394762189</v>
      </c>
      <c r="E613" s="6">
        <v>120.76080859239698</v>
      </c>
      <c r="F613" s="7">
        <v>98.096615513764718</v>
      </c>
      <c r="G613" s="7">
        <v>1.1414923647703041</v>
      </c>
      <c r="H613" s="7">
        <v>132.14712055621789</v>
      </c>
    </row>
    <row r="614" spans="1:8" x14ac:dyDescent="0.25">
      <c r="A614" s="15"/>
      <c r="B614" s="5">
        <f>DATE(YEAR(siječanj!B614),MONTH(siječanj!B614)+11,DAY(siječanj!B614))</f>
        <v>45998</v>
      </c>
      <c r="C614" s="8">
        <v>6.3645833333333304</v>
      </c>
      <c r="D614">
        <v>1.0942881394762189</v>
      </c>
      <c r="E614" s="6">
        <v>129.82970287895284</v>
      </c>
      <c r="F614" s="7">
        <v>99.684330567619426</v>
      </c>
      <c r="G614" s="7">
        <v>0.89612011868536201</v>
      </c>
      <c r="H614" s="7">
        <v>142.07110401215962</v>
      </c>
    </row>
    <row r="615" spans="1:8" x14ac:dyDescent="0.25">
      <c r="A615" s="15"/>
      <c r="B615" s="5">
        <f>DATE(YEAR(siječanj!B615),MONTH(siječanj!B615)+11,DAY(siječanj!B615))</f>
        <v>45998</v>
      </c>
      <c r="C615" s="8">
        <v>6.375</v>
      </c>
      <c r="D615">
        <v>1.0942881394762189</v>
      </c>
      <c r="E615" s="6">
        <v>137.12205578243513</v>
      </c>
      <c r="F615" s="7">
        <v>101.40124289356665</v>
      </c>
      <c r="G615" s="7">
        <v>0.87359696720951019</v>
      </c>
      <c r="H615" s="7">
        <v>150.05103930331524</v>
      </c>
    </row>
    <row r="616" spans="1:8" x14ac:dyDescent="0.25">
      <c r="A616" s="15"/>
      <c r="B616" s="5">
        <f>DATE(YEAR(siječanj!B616),MONTH(siječanj!B616)+11,DAY(siječanj!B616))</f>
        <v>45998</v>
      </c>
      <c r="C616" s="8">
        <v>6.3854166666666696</v>
      </c>
      <c r="D616">
        <v>1.0942881394762189</v>
      </c>
      <c r="E616" s="6">
        <v>142.13984377220606</v>
      </c>
      <c r="F616" s="7">
        <v>102.07316822443801</v>
      </c>
      <c r="G616" s="7">
        <v>0.86060207778697673</v>
      </c>
      <c r="H616" s="7">
        <v>155.54194518692779</v>
      </c>
    </row>
    <row r="617" spans="1:8" x14ac:dyDescent="0.25">
      <c r="A617" s="15"/>
      <c r="B617" s="5">
        <f>DATE(YEAR(siječanj!B617),MONTH(siječanj!B617)+11,DAY(siječanj!B617))</f>
        <v>45998</v>
      </c>
      <c r="C617" s="8">
        <v>6.3958333333333304</v>
      </c>
      <c r="D617">
        <v>1.0942881394762189</v>
      </c>
      <c r="E617" s="6">
        <v>147.93383083897311</v>
      </c>
      <c r="F617" s="7">
        <v>102.83748771986043</v>
      </c>
      <c r="G617" s="7">
        <v>0.79282570359812854</v>
      </c>
      <c r="H617" s="7">
        <v>161.88223651436959</v>
      </c>
    </row>
    <row r="618" spans="1:8" x14ac:dyDescent="0.25">
      <c r="A618" s="15"/>
      <c r="B618" s="5">
        <f>DATE(YEAR(siječanj!B618),MONTH(siječanj!B618)+11,DAY(siječanj!B618))</f>
        <v>45998</v>
      </c>
      <c r="C618" s="8">
        <v>6.40625</v>
      </c>
      <c r="D618">
        <v>1.0942881394762189</v>
      </c>
      <c r="E618" s="6">
        <v>152.43006555876664</v>
      </c>
      <c r="F618" s="7">
        <v>103.60951780687235</v>
      </c>
      <c r="G618" s="7">
        <v>0.77978546236307911</v>
      </c>
      <c r="H618" s="7">
        <v>166.80241284054082</v>
      </c>
    </row>
    <row r="619" spans="1:8" x14ac:dyDescent="0.25">
      <c r="A619" s="15"/>
      <c r="B619" s="5">
        <f>DATE(YEAR(siječanj!B619),MONTH(siječanj!B619)+11,DAY(siječanj!B619))</f>
        <v>45998</v>
      </c>
      <c r="C619" s="8">
        <v>6.4166666666666696</v>
      </c>
      <c r="D619">
        <v>1.0942881394762189</v>
      </c>
      <c r="E619" s="6">
        <v>158.083226843359</v>
      </c>
      <c r="F619" s="7">
        <v>103.87393527757023</v>
      </c>
      <c r="G619" s="7">
        <v>0.81487407136210788</v>
      </c>
      <c r="H619" s="7">
        <v>172.98860018481639</v>
      </c>
    </row>
    <row r="620" spans="1:8" x14ac:dyDescent="0.25">
      <c r="A620" s="15"/>
      <c r="B620" s="5">
        <f>DATE(YEAR(siječanj!B620),MONTH(siječanj!B620)+11,DAY(siječanj!B620))</f>
        <v>45998</v>
      </c>
      <c r="C620" s="8">
        <v>6.4270833333333304</v>
      </c>
      <c r="D620">
        <v>1.0942881394762189</v>
      </c>
      <c r="E620" s="6">
        <v>162.51835833780481</v>
      </c>
      <c r="F620" s="7">
        <v>104.52630784754236</v>
      </c>
      <c r="G620" s="7">
        <v>0.86983554967223919</v>
      </c>
      <c r="H620" s="7">
        <v>177.84191197620589</v>
      </c>
    </row>
    <row r="621" spans="1:8" x14ac:dyDescent="0.25">
      <c r="A621" s="15"/>
      <c r="B621" s="5">
        <f>DATE(YEAR(siječanj!B621),MONTH(siječanj!B621)+11,DAY(siječanj!B621))</f>
        <v>45998</v>
      </c>
      <c r="C621" s="8">
        <v>6.4375</v>
      </c>
      <c r="D621">
        <v>1.0942881394762189</v>
      </c>
      <c r="E621" s="6">
        <v>169.75127222517997</v>
      </c>
      <c r="F621" s="7">
        <v>104.80616937082836</v>
      </c>
      <c r="G621" s="7">
        <v>0.85420880271236732</v>
      </c>
      <c r="H621" s="7">
        <v>185.75680385701335</v>
      </c>
    </row>
    <row r="622" spans="1:8" x14ac:dyDescent="0.25">
      <c r="A622" s="15"/>
      <c r="B622" s="5">
        <f>DATE(YEAR(siječanj!B622),MONTH(siječanj!B622)+11,DAY(siječanj!B622))</f>
        <v>45998</v>
      </c>
      <c r="C622" s="8">
        <v>6.4479166666666696</v>
      </c>
      <c r="D622">
        <v>1.0942881394762189</v>
      </c>
      <c r="E622" s="6">
        <v>171.99361983107585</v>
      </c>
      <c r="F622" s="7">
        <v>105.27544010897527</v>
      </c>
      <c r="G622" s="7">
        <v>0.81726074327419729</v>
      </c>
      <c r="H622" s="7">
        <v>188.21057824672809</v>
      </c>
    </row>
    <row r="623" spans="1:8" x14ac:dyDescent="0.25">
      <c r="A623" s="15"/>
      <c r="B623" s="5">
        <f>DATE(YEAR(siječanj!B623),MONTH(siječanj!B623)+11,DAY(siječanj!B623))</f>
        <v>45998</v>
      </c>
      <c r="C623" s="8">
        <v>6.4583333333333304</v>
      </c>
      <c r="D623">
        <v>1.0942881394762189</v>
      </c>
      <c r="E623" s="6">
        <v>174.8870863305302</v>
      </c>
      <c r="F623" s="7">
        <v>105.41249180664313</v>
      </c>
      <c r="G623" s="7">
        <v>0.74874455657642425</v>
      </c>
      <c r="H623" s="7">
        <v>191.37686431905277</v>
      </c>
    </row>
    <row r="624" spans="1:8" x14ac:dyDescent="0.25">
      <c r="A624" s="15"/>
      <c r="B624" s="5">
        <f>DATE(YEAR(siječanj!B624),MONTH(siječanj!B624)+11,DAY(siječanj!B624))</f>
        <v>45998</v>
      </c>
      <c r="C624" s="8">
        <v>6.46875</v>
      </c>
      <c r="D624">
        <v>1.0942881394762189</v>
      </c>
      <c r="E624" s="6">
        <v>176.3578560118747</v>
      </c>
      <c r="F624" s="7">
        <v>105.37317286946507</v>
      </c>
      <c r="G624" s="7">
        <v>0.72806384752143738</v>
      </c>
      <c r="H624" s="7">
        <v>192.98631013724929</v>
      </c>
    </row>
    <row r="625" spans="1:8" x14ac:dyDescent="0.25">
      <c r="A625" s="15"/>
      <c r="B625" s="5">
        <f>DATE(YEAR(siječanj!B625),MONTH(siječanj!B625)+11,DAY(siječanj!B625))</f>
        <v>45998</v>
      </c>
      <c r="C625" s="8">
        <v>6.4791666666666696</v>
      </c>
      <c r="D625">
        <v>1.0942881394762189</v>
      </c>
      <c r="E625" s="6">
        <v>178.06977060277399</v>
      </c>
      <c r="F625" s="7">
        <v>105.41782213066789</v>
      </c>
      <c r="G625" s="7">
        <v>0.71065843458062716</v>
      </c>
      <c r="H625" s="7">
        <v>194.85963796986664</v>
      </c>
    </row>
    <row r="626" spans="1:8" x14ac:dyDescent="0.25">
      <c r="A626" s="15"/>
      <c r="B626" s="5">
        <f>DATE(YEAR(siječanj!B626),MONTH(siječanj!B626)+11,DAY(siječanj!B626))</f>
        <v>45998</v>
      </c>
      <c r="C626" s="8">
        <v>6.4895833333333304</v>
      </c>
      <c r="D626">
        <v>1.0942881394762189</v>
      </c>
      <c r="E626" s="6">
        <v>179.92218110580205</v>
      </c>
      <c r="F626" s="7">
        <v>104.94905072417289</v>
      </c>
      <c r="G626" s="7">
        <v>0.7273268711336689</v>
      </c>
      <c r="H626" s="7">
        <v>196.88670881277145</v>
      </c>
    </row>
    <row r="627" spans="1:8" x14ac:dyDescent="0.25">
      <c r="A627" s="15"/>
      <c r="B627" s="5">
        <f>DATE(YEAR(siječanj!B627),MONTH(siječanj!B627)+11,DAY(siječanj!B627))</f>
        <v>45998</v>
      </c>
      <c r="C627" s="8">
        <v>6.5</v>
      </c>
      <c r="D627">
        <v>1.0942881394762189</v>
      </c>
      <c r="E627" s="6">
        <v>179.80453934330924</v>
      </c>
      <c r="F627" s="7">
        <v>103.86034277127128</v>
      </c>
      <c r="G627" s="7">
        <v>0.75201276674204121</v>
      </c>
      <c r="H627" s="7">
        <v>196.75797482736849</v>
      </c>
    </row>
    <row r="628" spans="1:8" x14ac:dyDescent="0.25">
      <c r="A628" s="15"/>
      <c r="B628" s="5">
        <f>DATE(YEAR(siječanj!B628),MONTH(siječanj!B628)+11,DAY(siječanj!B628))</f>
        <v>45998</v>
      </c>
      <c r="C628" s="8">
        <v>6.5104166666666696</v>
      </c>
      <c r="D628">
        <v>1.0942881394762189</v>
      </c>
      <c r="E628" s="6">
        <v>179.00982494791143</v>
      </c>
      <c r="F628" s="7">
        <v>102.94196072777649</v>
      </c>
      <c r="G628" s="7">
        <v>0.83444081182630392</v>
      </c>
      <c r="H628" s="7">
        <v>195.88832829021365</v>
      </c>
    </row>
    <row r="629" spans="1:8" x14ac:dyDescent="0.25">
      <c r="A629" s="15"/>
      <c r="B629" s="5">
        <f>DATE(YEAR(siječanj!B629),MONTH(siječanj!B629)+11,DAY(siječanj!B629))</f>
        <v>45998</v>
      </c>
      <c r="C629" s="8">
        <v>6.5208333333333304</v>
      </c>
      <c r="D629">
        <v>1.0942881394762189</v>
      </c>
      <c r="E629" s="6">
        <v>176.1052310303624</v>
      </c>
      <c r="F629" s="7">
        <v>102.2577137485369</v>
      </c>
      <c r="G629" s="7">
        <v>1.0534136903386258</v>
      </c>
      <c r="H629" s="7">
        <v>192.70986561624497</v>
      </c>
    </row>
    <row r="630" spans="1:8" x14ac:dyDescent="0.25">
      <c r="A630" s="15"/>
      <c r="B630" s="5">
        <f>DATE(YEAR(siječanj!B630),MONTH(siječanj!B630)+11,DAY(siječanj!B630))</f>
        <v>45998</v>
      </c>
      <c r="C630" s="8">
        <v>6.53125</v>
      </c>
      <c r="D630">
        <v>1.0942881394762189</v>
      </c>
      <c r="E630" s="6">
        <v>173.93950242918007</v>
      </c>
      <c r="F630" s="7">
        <v>101.30055384835218</v>
      </c>
      <c r="G630" s="7">
        <v>1.0672688582337486</v>
      </c>
      <c r="H630" s="7">
        <v>190.33993449464671</v>
      </c>
    </row>
    <row r="631" spans="1:8" x14ac:dyDescent="0.25">
      <c r="A631" s="15"/>
      <c r="B631" s="5">
        <f>DATE(YEAR(siječanj!B631),MONTH(siječanj!B631)+11,DAY(siječanj!B631))</f>
        <v>45998</v>
      </c>
      <c r="C631" s="8">
        <v>6.5416666666666696</v>
      </c>
      <c r="D631">
        <v>1.0942881394762189</v>
      </c>
      <c r="E631" s="6">
        <v>166.03386464614152</v>
      </c>
      <c r="F631" s="7">
        <v>100.19130760899314</v>
      </c>
      <c r="G631" s="7">
        <v>0.79005070177179493</v>
      </c>
      <c r="H631" s="7">
        <v>181.68888883367256</v>
      </c>
    </row>
    <row r="632" spans="1:8" x14ac:dyDescent="0.25">
      <c r="A632" s="15"/>
      <c r="B632" s="5">
        <f>DATE(YEAR(siječanj!B632),MONTH(siječanj!B632)+11,DAY(siječanj!B632))</f>
        <v>45998</v>
      </c>
      <c r="C632" s="8">
        <v>6.5520833333333304</v>
      </c>
      <c r="D632">
        <v>1.0942881394762189</v>
      </c>
      <c r="E632" s="6">
        <v>159.35442910934151</v>
      </c>
      <c r="F632" s="7">
        <v>98.684601646612265</v>
      </c>
      <c r="G632" s="7">
        <v>0.8946504167048579</v>
      </c>
      <c r="H632" s="7">
        <v>174.37966174735635</v>
      </c>
    </row>
    <row r="633" spans="1:8" x14ac:dyDescent="0.25">
      <c r="A633" s="15"/>
      <c r="B633" s="5">
        <f>DATE(YEAR(siječanj!B633),MONTH(siječanj!B633)+11,DAY(siječanj!B633))</f>
        <v>45998</v>
      </c>
      <c r="C633" s="8">
        <v>6.5625</v>
      </c>
      <c r="D633">
        <v>1.0942881394762189</v>
      </c>
      <c r="E633" s="6">
        <v>155.02412793803853</v>
      </c>
      <c r="F633" s="7">
        <v>98.138411256608975</v>
      </c>
      <c r="G633" s="7">
        <v>0.87517296422418833</v>
      </c>
      <c r="H633" s="7">
        <v>169.64106453523951</v>
      </c>
    </row>
    <row r="634" spans="1:8" x14ac:dyDescent="0.25">
      <c r="A634" s="15"/>
      <c r="B634" s="5">
        <f>DATE(YEAR(siječanj!B634),MONTH(siječanj!B634)+11,DAY(siječanj!B634))</f>
        <v>45998</v>
      </c>
      <c r="C634" s="8">
        <v>6.5729166666666696</v>
      </c>
      <c r="D634">
        <v>1.0942881394762189</v>
      </c>
      <c r="E634" s="6">
        <v>149.9115533260115</v>
      </c>
      <c r="F634" s="7">
        <v>97.994035119757598</v>
      </c>
      <c r="G634" s="7">
        <v>0.99781019199604892</v>
      </c>
      <c r="H634" s="7">
        <v>164.04643477511109</v>
      </c>
    </row>
    <row r="635" spans="1:8" x14ac:dyDescent="0.25">
      <c r="A635" s="15"/>
      <c r="B635" s="5">
        <f>DATE(YEAR(siječanj!B635),MONTH(siječanj!B635)+11,DAY(siječanj!B635))</f>
        <v>45998</v>
      </c>
      <c r="C635" s="8">
        <v>6.5833333333333304</v>
      </c>
      <c r="D635">
        <v>1.0942881394762189</v>
      </c>
      <c r="E635" s="6">
        <v>147.86745959889851</v>
      </c>
      <c r="F635" s="7">
        <v>97.206388895152685</v>
      </c>
      <c r="G635" s="7">
        <v>1.2079237566402323</v>
      </c>
      <c r="H635" s="7">
        <v>161.80960725355362</v>
      </c>
    </row>
    <row r="636" spans="1:8" x14ac:dyDescent="0.25">
      <c r="A636" s="15"/>
      <c r="B636" s="5">
        <f>DATE(YEAR(siječanj!B636),MONTH(siječanj!B636)+11,DAY(siječanj!B636))</f>
        <v>45998</v>
      </c>
      <c r="C636" s="8">
        <v>6.59375</v>
      </c>
      <c r="D636">
        <v>1.0942881394762189</v>
      </c>
      <c r="E636" s="6">
        <v>145.72777389112912</v>
      </c>
      <c r="F636" s="7">
        <v>97.018147236614865</v>
      </c>
      <c r="G636" s="7">
        <v>1.2749815790687231</v>
      </c>
      <c r="H636" s="7">
        <v>159.46817456133479</v>
      </c>
    </row>
    <row r="637" spans="1:8" x14ac:dyDescent="0.25">
      <c r="A637" s="15"/>
      <c r="B637" s="5">
        <f>DATE(YEAR(siječanj!B637),MONTH(siječanj!B637)+11,DAY(siječanj!B637))</f>
        <v>45998</v>
      </c>
      <c r="C637" s="8">
        <v>6.6041666666666696</v>
      </c>
      <c r="D637">
        <v>1.0942881394762189</v>
      </c>
      <c r="E637" s="6">
        <v>144.39746743208903</v>
      </c>
      <c r="F637" s="7">
        <v>96.940787645448665</v>
      </c>
      <c r="G637" s="7">
        <v>2.5051549558300605</v>
      </c>
      <c r="H637" s="7">
        <v>158.01243598133863</v>
      </c>
    </row>
    <row r="638" spans="1:8" x14ac:dyDescent="0.25">
      <c r="A638" s="15"/>
      <c r="B638" s="5">
        <f>DATE(YEAR(siječanj!B638),MONTH(siječanj!B638)+11,DAY(siječanj!B638))</f>
        <v>45998</v>
      </c>
      <c r="C638" s="8">
        <v>6.6145833333333304</v>
      </c>
      <c r="D638">
        <v>1.0942881394762189</v>
      </c>
      <c r="E638" s="6">
        <v>140.75451241394924</v>
      </c>
      <c r="F638" s="7">
        <v>96.775899341924557</v>
      </c>
      <c r="G638" s="7">
        <v>2.6650577095982189</v>
      </c>
      <c r="H638" s="7">
        <v>154.02599351234289</v>
      </c>
    </row>
    <row r="639" spans="1:8" x14ac:dyDescent="0.25">
      <c r="A639" s="15"/>
      <c r="B639" s="5">
        <f>DATE(YEAR(siječanj!B639),MONTH(siječanj!B639)+11,DAY(siječanj!B639))</f>
        <v>45998</v>
      </c>
      <c r="C639" s="8">
        <v>6.625</v>
      </c>
      <c r="D639">
        <v>1.0942881394762189</v>
      </c>
      <c r="E639" s="6">
        <v>139.91921409689925</v>
      </c>
      <c r="F639" s="7">
        <v>96.958727879444908</v>
      </c>
      <c r="G639" s="7">
        <v>2.7403512504898133</v>
      </c>
      <c r="H639" s="7">
        <v>153.11193647107063</v>
      </c>
    </row>
    <row r="640" spans="1:8" x14ac:dyDescent="0.25">
      <c r="A640" s="15"/>
      <c r="B640" s="5">
        <f>DATE(YEAR(siječanj!B640),MONTH(siječanj!B640)+11,DAY(siječanj!B640))</f>
        <v>45998</v>
      </c>
      <c r="C640" s="8">
        <v>6.6354166666666696</v>
      </c>
      <c r="D640">
        <v>1.0942881394762189</v>
      </c>
      <c r="E640" s="6">
        <v>139.43659638894528</v>
      </c>
      <c r="F640" s="7">
        <v>97.101348784280376</v>
      </c>
      <c r="G640" s="7">
        <v>4.0694878847339169</v>
      </c>
      <c r="H640" s="7">
        <v>152.58381363735541</v>
      </c>
    </row>
    <row r="641" spans="1:8" x14ac:dyDescent="0.25">
      <c r="A641" s="15"/>
      <c r="B641" s="5">
        <f>DATE(YEAR(siječanj!B641),MONTH(siječanj!B641)+11,DAY(siječanj!B641))</f>
        <v>45998</v>
      </c>
      <c r="C641" s="8">
        <v>6.6458333333333304</v>
      </c>
      <c r="D641">
        <v>1.0942881394762189</v>
      </c>
      <c r="E641" s="6">
        <v>138.10059100385709</v>
      </c>
      <c r="F641" s="7">
        <v>96.970253468010753</v>
      </c>
      <c r="G641" s="7">
        <v>4.978316605231452</v>
      </c>
      <c r="H641" s="7">
        <v>151.12183879017704</v>
      </c>
    </row>
    <row r="642" spans="1:8" x14ac:dyDescent="0.25">
      <c r="A642" s="15"/>
      <c r="B642" s="5">
        <f>DATE(YEAR(siječanj!B642),MONTH(siječanj!B642)+11,DAY(siječanj!B642))</f>
        <v>45998</v>
      </c>
      <c r="C642" s="8">
        <v>6.65625</v>
      </c>
      <c r="D642">
        <v>1.0942881394762189</v>
      </c>
      <c r="E642" s="6">
        <v>135.46366334943247</v>
      </c>
      <c r="F642" s="7">
        <v>97.450364354739705</v>
      </c>
      <c r="G642" s="7">
        <v>7.0938148046429612</v>
      </c>
      <c r="H642" s="7">
        <v>148.23628013328332</v>
      </c>
    </row>
    <row r="643" spans="1:8" x14ac:dyDescent="0.25">
      <c r="A643" s="15"/>
      <c r="B643" s="5">
        <f>DATE(YEAR(siječanj!B643),MONTH(siječanj!B643)+11,DAY(siječanj!B643))</f>
        <v>45998</v>
      </c>
      <c r="C643" s="8">
        <v>6.6666666666666696</v>
      </c>
      <c r="D643">
        <v>1.0942881394762189</v>
      </c>
      <c r="E643" s="6">
        <v>135.17968090154562</v>
      </c>
      <c r="F643" s="7">
        <v>98.510130243206419</v>
      </c>
      <c r="G643" s="7">
        <v>14.092847282072951</v>
      </c>
      <c r="H643" s="7">
        <v>147.92552150874133</v>
      </c>
    </row>
    <row r="644" spans="1:8" x14ac:dyDescent="0.25">
      <c r="A644" s="15"/>
      <c r="B644" s="5">
        <f>DATE(YEAR(siječanj!B644),MONTH(siječanj!B644)+11,DAY(siječanj!B644))</f>
        <v>45998</v>
      </c>
      <c r="C644" s="8">
        <v>6.6770833333333304</v>
      </c>
      <c r="D644">
        <v>1.0942881394762189</v>
      </c>
      <c r="E644" s="6">
        <v>136.29175108370751</v>
      </c>
      <c r="F644" s="7">
        <v>99.591967544391437</v>
      </c>
      <c r="G644" s="7">
        <v>38.287773016149075</v>
      </c>
      <c r="H644" s="7">
        <v>149.14244671934622</v>
      </c>
    </row>
    <row r="645" spans="1:8" x14ac:dyDescent="0.25">
      <c r="A645" s="15"/>
      <c r="B645" s="5">
        <f>DATE(YEAR(siječanj!B645),MONTH(siječanj!B645)+11,DAY(siječanj!B645))</f>
        <v>45998</v>
      </c>
      <c r="C645" s="8">
        <v>6.6875</v>
      </c>
      <c r="D645">
        <v>1.0942881394762189</v>
      </c>
      <c r="E645" s="6">
        <v>140.34462263100824</v>
      </c>
      <c r="F645" s="7">
        <v>101.04437121395416</v>
      </c>
      <c r="G645" s="7">
        <v>93.475120682848626</v>
      </c>
      <c r="H645" s="7">
        <v>153.57745598437805</v>
      </c>
    </row>
    <row r="646" spans="1:8" x14ac:dyDescent="0.25">
      <c r="A646" s="15"/>
      <c r="B646" s="5">
        <f>DATE(YEAR(siječanj!B646),MONTH(siječanj!B646)+11,DAY(siječanj!B646))</f>
        <v>45998</v>
      </c>
      <c r="C646" s="8">
        <v>6.6979166666666696</v>
      </c>
      <c r="D646">
        <v>1.0942881394762189</v>
      </c>
      <c r="E646" s="6">
        <v>144.11540674963473</v>
      </c>
      <c r="F646" s="7">
        <v>103.04072115192722</v>
      </c>
      <c r="G646" s="7">
        <v>151.0150973636988</v>
      </c>
      <c r="H646" s="7">
        <v>157.70378032191633</v>
      </c>
    </row>
    <row r="647" spans="1:8" x14ac:dyDescent="0.25">
      <c r="A647" s="15"/>
      <c r="B647" s="5">
        <f>DATE(YEAR(siječanj!B647),MONTH(siječanj!B647)+11,DAY(siječanj!B647))</f>
        <v>45998</v>
      </c>
      <c r="C647" s="8">
        <v>6.7083333333333304</v>
      </c>
      <c r="D647">
        <v>1.0942881394762189</v>
      </c>
      <c r="E647" s="6">
        <v>148.29443130097272</v>
      </c>
      <c r="F647" s="7">
        <v>104.52215398431279</v>
      </c>
      <c r="G647" s="7">
        <v>192.12514514969163</v>
      </c>
      <c r="H647" s="7">
        <v>162.2768373230254</v>
      </c>
    </row>
    <row r="648" spans="1:8" x14ac:dyDescent="0.25">
      <c r="A648" s="15"/>
      <c r="B648" s="5">
        <f>DATE(YEAR(siječanj!B648),MONTH(siječanj!B648)+11,DAY(siječanj!B648))</f>
        <v>45998</v>
      </c>
      <c r="C648" s="8">
        <v>6.71875</v>
      </c>
      <c r="D648">
        <v>1.0942881394762189</v>
      </c>
      <c r="E648" s="6">
        <v>155.62668362099694</v>
      </c>
      <c r="F648" s="7">
        <v>105.14250393178301</v>
      </c>
      <c r="G648" s="7">
        <v>196.16393794866755</v>
      </c>
      <c r="H648" s="7">
        <v>170.3004340724749</v>
      </c>
    </row>
    <row r="649" spans="1:8" x14ac:dyDescent="0.25">
      <c r="A649" s="15"/>
      <c r="B649" s="5">
        <f>DATE(YEAR(siječanj!B649),MONTH(siječanj!B649)+11,DAY(siječanj!B649))</f>
        <v>45998</v>
      </c>
      <c r="C649" s="8">
        <v>6.7291666666666696</v>
      </c>
      <c r="D649">
        <v>1.0942881394762189</v>
      </c>
      <c r="E649" s="6">
        <v>161.58661513286268</v>
      </c>
      <c r="F649" s="7">
        <v>105.28945195265257</v>
      </c>
      <c r="G649" s="7">
        <v>196.46512772589855</v>
      </c>
      <c r="H649" s="7">
        <v>176.82231643800014</v>
      </c>
    </row>
    <row r="650" spans="1:8" x14ac:dyDescent="0.25">
      <c r="A650" s="15"/>
      <c r="B650" s="5">
        <f>DATE(YEAR(siječanj!B650),MONTH(siječanj!B650)+11,DAY(siječanj!B650))</f>
        <v>45998</v>
      </c>
      <c r="C650" s="8">
        <v>6.7395833333333304</v>
      </c>
      <c r="D650">
        <v>1.0942881394762189</v>
      </c>
      <c r="E650" s="6">
        <v>167.48043890445024</v>
      </c>
      <c r="F650" s="7">
        <v>105.45830302846262</v>
      </c>
      <c r="G650" s="7">
        <v>196.51148635658691</v>
      </c>
      <c r="H650" s="7">
        <v>183.27185788741141</v>
      </c>
    </row>
    <row r="651" spans="1:8" x14ac:dyDescent="0.25">
      <c r="A651" s="15"/>
      <c r="B651" s="5">
        <f>DATE(YEAR(siječanj!B651),MONTH(siječanj!B651)+11,DAY(siječanj!B651))</f>
        <v>45998</v>
      </c>
      <c r="C651" s="8">
        <v>6.75</v>
      </c>
      <c r="D651">
        <v>1.0942881394762189</v>
      </c>
      <c r="E651" s="6">
        <v>169.9257041374054</v>
      </c>
      <c r="F651" s="7">
        <v>105.49311309132824</v>
      </c>
      <c r="G651" s="7">
        <v>196.40588898305933</v>
      </c>
      <c r="H651" s="7">
        <v>185.9476826297078</v>
      </c>
    </row>
    <row r="652" spans="1:8" x14ac:dyDescent="0.25">
      <c r="A652" s="15"/>
      <c r="B652" s="5">
        <f>DATE(YEAR(siječanj!B652),MONTH(siječanj!B652)+11,DAY(siječanj!B652))</f>
        <v>45998</v>
      </c>
      <c r="C652" s="8">
        <v>6.7604166666666696</v>
      </c>
      <c r="D652">
        <v>1.0942881394762189</v>
      </c>
      <c r="E652" s="6">
        <v>173.34056045771538</v>
      </c>
      <c r="F652" s="7">
        <v>105.38890176784251</v>
      </c>
      <c r="G652" s="7">
        <v>196.8689188063955</v>
      </c>
      <c r="H652" s="7">
        <v>189.68451939903841</v>
      </c>
    </row>
    <row r="653" spans="1:8" x14ac:dyDescent="0.25">
      <c r="A653" s="15"/>
      <c r="B653" s="5">
        <f>DATE(YEAR(siječanj!B653),MONTH(siječanj!B653)+11,DAY(siječanj!B653))</f>
        <v>45998</v>
      </c>
      <c r="C653" s="8">
        <v>6.7708333333333304</v>
      </c>
      <c r="D653">
        <v>1.0942881394762189</v>
      </c>
      <c r="E653" s="6">
        <v>174.96319121346048</v>
      </c>
      <c r="F653" s="7">
        <v>105.26712294280256</v>
      </c>
      <c r="G653" s="7">
        <v>197.08754020424834</v>
      </c>
      <c r="H653" s="7">
        <v>191.4601449897996</v>
      </c>
    </row>
    <row r="654" spans="1:8" x14ac:dyDescent="0.25">
      <c r="A654" s="15"/>
      <c r="B654" s="5">
        <f>DATE(YEAR(siječanj!B654),MONTH(siječanj!B654)+11,DAY(siječanj!B654))</f>
        <v>45998</v>
      </c>
      <c r="C654" s="8">
        <v>6.78125</v>
      </c>
      <c r="D654">
        <v>1.0942881394762189</v>
      </c>
      <c r="E654" s="6">
        <v>178.27652977949688</v>
      </c>
      <c r="F654" s="7">
        <v>105.2198863242367</v>
      </c>
      <c r="G654" s="7">
        <v>197.48685987025732</v>
      </c>
      <c r="H654" s="7">
        <v>195.0858920846824</v>
      </c>
    </row>
    <row r="655" spans="1:8" x14ac:dyDescent="0.25">
      <c r="A655" s="15"/>
      <c r="B655" s="5">
        <f>DATE(YEAR(siječanj!B655),MONTH(siječanj!B655)+11,DAY(siječanj!B655))</f>
        <v>45998</v>
      </c>
      <c r="C655" s="8">
        <v>6.7916666666666696</v>
      </c>
      <c r="D655">
        <v>1.0942881394762189</v>
      </c>
      <c r="E655" s="6">
        <v>178.64868559911011</v>
      </c>
      <c r="F655" s="7">
        <v>104.4309308308254</v>
      </c>
      <c r="G655" s="7">
        <v>197.53631955897441</v>
      </c>
      <c r="H655" s="7">
        <v>195.49313778412218</v>
      </c>
    </row>
    <row r="656" spans="1:8" x14ac:dyDescent="0.25">
      <c r="A656" s="15"/>
      <c r="B656" s="5">
        <f>DATE(YEAR(siječanj!B656),MONTH(siječanj!B656)+11,DAY(siječanj!B656))</f>
        <v>45998</v>
      </c>
      <c r="C656" s="8">
        <v>6.8020833333333304</v>
      </c>
      <c r="D656">
        <v>1.0942881394762189</v>
      </c>
      <c r="E656" s="6">
        <v>181.47360153686537</v>
      </c>
      <c r="F656" s="7">
        <v>103.76440861682146</v>
      </c>
      <c r="G656" s="7">
        <v>197.5294359416782</v>
      </c>
      <c r="H656" s="7">
        <v>198.58440978982512</v>
      </c>
    </row>
    <row r="657" spans="1:8" x14ac:dyDescent="0.25">
      <c r="A657" s="15"/>
      <c r="B657" s="5">
        <f>DATE(YEAR(siječanj!B657),MONTH(siječanj!B657)+11,DAY(siječanj!B657))</f>
        <v>45998</v>
      </c>
      <c r="C657" s="8">
        <v>6.8125</v>
      </c>
      <c r="D657">
        <v>1.0942881394762189</v>
      </c>
      <c r="E657" s="6">
        <v>185.64191769422109</v>
      </c>
      <c r="F657" s="7">
        <v>103.07591726988214</v>
      </c>
      <c r="G657" s="7">
        <v>197.46510630814342</v>
      </c>
      <c r="H657" s="7">
        <v>203.14574872240658</v>
      </c>
    </row>
    <row r="658" spans="1:8" x14ac:dyDescent="0.25">
      <c r="A658" s="15"/>
      <c r="B658" s="5">
        <f>DATE(YEAR(siječanj!B658),MONTH(siječanj!B658)+11,DAY(siječanj!B658))</f>
        <v>45998</v>
      </c>
      <c r="C658" s="8">
        <v>6.8229166666666696</v>
      </c>
      <c r="D658">
        <v>1.0942881394762189</v>
      </c>
      <c r="E658" s="6">
        <v>183.97088321459478</v>
      </c>
      <c r="F658" s="7">
        <v>102.25795207697493</v>
      </c>
      <c r="G658" s="7">
        <v>197.32071126165692</v>
      </c>
      <c r="H658" s="7">
        <v>201.31715551069567</v>
      </c>
    </row>
    <row r="659" spans="1:8" x14ac:dyDescent="0.25">
      <c r="A659" s="15"/>
      <c r="B659" s="5">
        <f>DATE(YEAR(siječanj!B659),MONTH(siječanj!B659)+11,DAY(siječanj!B659))</f>
        <v>45998</v>
      </c>
      <c r="C659" s="8">
        <v>6.8333333333333304</v>
      </c>
      <c r="D659">
        <v>1.0942881394762189</v>
      </c>
      <c r="E659" s="6">
        <v>183.61464833004933</v>
      </c>
      <c r="F659" s="7">
        <v>101.20933896677874</v>
      </c>
      <c r="G659" s="7">
        <v>197.12770552430476</v>
      </c>
      <c r="H659" s="7">
        <v>200.92733190166993</v>
      </c>
    </row>
    <row r="660" spans="1:8" x14ac:dyDescent="0.25">
      <c r="A660" s="15"/>
      <c r="B660" s="5">
        <f>DATE(YEAR(siječanj!B660),MONTH(siječanj!B660)+11,DAY(siječanj!B660))</f>
        <v>45998</v>
      </c>
      <c r="C660" s="8">
        <v>6.84375</v>
      </c>
      <c r="D660">
        <v>1.0942881394762189</v>
      </c>
      <c r="E660" s="6">
        <v>185.15678782279448</v>
      </c>
      <c r="F660" s="7">
        <v>100.19257136280953</v>
      </c>
      <c r="G660" s="7">
        <v>196.85478590473201</v>
      </c>
      <c r="H660" s="7">
        <v>202.61487685799881</v>
      </c>
    </row>
    <row r="661" spans="1:8" x14ac:dyDescent="0.25">
      <c r="A661" s="15"/>
      <c r="B661" s="5">
        <f>DATE(YEAR(siječanj!B661),MONTH(siječanj!B661)+11,DAY(siječanj!B661))</f>
        <v>45998</v>
      </c>
      <c r="C661" s="8">
        <v>6.8541666666666696</v>
      </c>
      <c r="D661">
        <v>1.0942881394762189</v>
      </c>
      <c r="E661" s="6">
        <v>183.36342108617896</v>
      </c>
      <c r="F661" s="7">
        <v>99.328323254355112</v>
      </c>
      <c r="G661" s="7">
        <v>196.37681656403947</v>
      </c>
      <c r="H661" s="7">
        <v>200.65241690838926</v>
      </c>
    </row>
    <row r="662" spans="1:8" x14ac:dyDescent="0.25">
      <c r="A662" s="15"/>
      <c r="B662" s="5">
        <f>DATE(YEAR(siječanj!B662),MONTH(siječanj!B662)+11,DAY(siječanj!B662))</f>
        <v>45998</v>
      </c>
      <c r="C662" s="8">
        <v>6.8645833333333304</v>
      </c>
      <c r="D662">
        <v>1.0942881394762189</v>
      </c>
      <c r="E662" s="6">
        <v>180.79492611196559</v>
      </c>
      <c r="F662" s="7">
        <v>98.479898441413681</v>
      </c>
      <c r="G662" s="7">
        <v>195.6504279748703</v>
      </c>
      <c r="H662" s="7">
        <v>197.84174332180331</v>
      </c>
    </row>
    <row r="663" spans="1:8" x14ac:dyDescent="0.25">
      <c r="A663" s="15"/>
      <c r="B663" s="5">
        <f>DATE(YEAR(siječanj!B663),MONTH(siječanj!B663)+11,DAY(siječanj!B663))</f>
        <v>45998</v>
      </c>
      <c r="C663" s="8">
        <v>6.875</v>
      </c>
      <c r="D663">
        <v>1.0942881394762189</v>
      </c>
      <c r="E663" s="6">
        <v>176.7415325180757</v>
      </c>
      <c r="F663" s="7">
        <v>97.2524951420815</v>
      </c>
      <c r="G663" s="7">
        <v>194.72759672622828</v>
      </c>
      <c r="H663" s="7">
        <v>193.40616278738071</v>
      </c>
    </row>
    <row r="664" spans="1:8" x14ac:dyDescent="0.25">
      <c r="A664" s="15"/>
      <c r="B664" s="5">
        <f>DATE(YEAR(siječanj!B664),MONTH(siječanj!B664)+11,DAY(siječanj!B664))</f>
        <v>45998</v>
      </c>
      <c r="C664" s="8">
        <v>6.8854166666666696</v>
      </c>
      <c r="D664">
        <v>1.0942881394762189</v>
      </c>
      <c r="E664" s="6">
        <v>183.54933108916043</v>
      </c>
      <c r="F664" s="7">
        <v>96.230756020519152</v>
      </c>
      <c r="G664" s="7">
        <v>194.41071645462637</v>
      </c>
      <c r="H664" s="7">
        <v>200.85585601966187</v>
      </c>
    </row>
    <row r="665" spans="1:8" x14ac:dyDescent="0.25">
      <c r="A665" s="15"/>
      <c r="B665" s="5">
        <f>DATE(YEAR(siječanj!B665),MONTH(siječanj!B665)+11,DAY(siječanj!B665))</f>
        <v>45998</v>
      </c>
      <c r="C665" s="8">
        <v>6.8958333333333304</v>
      </c>
      <c r="D665">
        <v>1.0942881394762189</v>
      </c>
      <c r="E665" s="6">
        <v>190.57668937970985</v>
      </c>
      <c r="F665" s="7">
        <v>95.088350111100013</v>
      </c>
      <c r="G665" s="7">
        <v>193.56654184759807</v>
      </c>
      <c r="H665" s="7">
        <v>208.54581084885999</v>
      </c>
    </row>
    <row r="666" spans="1:8" x14ac:dyDescent="0.25">
      <c r="A666" s="15"/>
      <c r="B666" s="5">
        <f>DATE(YEAR(siječanj!B666),MONTH(siječanj!B666)+11,DAY(siječanj!B666))</f>
        <v>45998</v>
      </c>
      <c r="C666" s="8">
        <v>6.90625</v>
      </c>
      <c r="D666">
        <v>1.0942881394762189</v>
      </c>
      <c r="E666" s="6">
        <v>191.11760394111963</v>
      </c>
      <c r="F666" s="7">
        <v>93.710141490380835</v>
      </c>
      <c r="G666" s="7">
        <v>193.44311658358134</v>
      </c>
      <c r="H666" s="7">
        <v>209.13772723788068</v>
      </c>
    </row>
    <row r="667" spans="1:8" x14ac:dyDescent="0.25">
      <c r="A667" s="15"/>
      <c r="B667" s="5">
        <f>DATE(YEAR(siječanj!B667),MONTH(siječanj!B667)+11,DAY(siječanj!B667))</f>
        <v>45998</v>
      </c>
      <c r="C667" s="8">
        <v>6.9166666666666696</v>
      </c>
      <c r="D667">
        <v>1.0942881394762189</v>
      </c>
      <c r="E667" s="6">
        <v>188.87230929802698</v>
      </c>
      <c r="F667" s="7">
        <v>92.189764681810161</v>
      </c>
      <c r="G667" s="7">
        <v>192.14581032249231</v>
      </c>
      <c r="H667" s="7">
        <v>206.68072794031491</v>
      </c>
    </row>
    <row r="668" spans="1:8" x14ac:dyDescent="0.25">
      <c r="A668" s="15"/>
      <c r="B668" s="5">
        <f>DATE(YEAR(siječanj!B668),MONTH(siječanj!B668)+11,DAY(siječanj!B668))</f>
        <v>45998</v>
      </c>
      <c r="C668" s="8">
        <v>6.9270833333333304</v>
      </c>
      <c r="D668">
        <v>1.0942881394762189</v>
      </c>
      <c r="E668" s="6">
        <v>189.73404972058751</v>
      </c>
      <c r="F668" s="7">
        <v>90.744886069673143</v>
      </c>
      <c r="G668" s="7">
        <v>190.45934324397365</v>
      </c>
      <c r="H668" s="7">
        <v>207.62372026403011</v>
      </c>
    </row>
    <row r="669" spans="1:8" x14ac:dyDescent="0.25">
      <c r="A669" s="15"/>
      <c r="B669" s="5">
        <f>DATE(YEAR(siječanj!B669),MONTH(siječanj!B669)+11,DAY(siječanj!B669))</f>
        <v>45998</v>
      </c>
      <c r="C669" s="8">
        <v>6.9375</v>
      </c>
      <c r="D669">
        <v>1.0942881394762189</v>
      </c>
      <c r="E669" s="6">
        <v>183.53722099513328</v>
      </c>
      <c r="F669" s="7">
        <v>89.287454234504267</v>
      </c>
      <c r="G669" s="7">
        <v>189.59293319549479</v>
      </c>
      <c r="H669" s="7">
        <v>200.84260408740002</v>
      </c>
    </row>
    <row r="670" spans="1:8" x14ac:dyDescent="0.25">
      <c r="A670" s="15"/>
      <c r="B670" s="5">
        <f>DATE(YEAR(siječanj!B670),MONTH(siječanj!B670)+11,DAY(siječanj!B670))</f>
        <v>45998</v>
      </c>
      <c r="C670" s="8">
        <v>6.9479166666666696</v>
      </c>
      <c r="D670">
        <v>1.0942881394762189</v>
      </c>
      <c r="E670" s="6">
        <v>173.68974622740623</v>
      </c>
      <c r="F670" s="7">
        <v>87.641338018231991</v>
      </c>
      <c r="G670" s="7">
        <v>188.9875349282481</v>
      </c>
      <c r="H670" s="7">
        <v>190.06662924528499</v>
      </c>
    </row>
    <row r="671" spans="1:8" x14ac:dyDescent="0.25">
      <c r="A671" s="15"/>
      <c r="B671" s="5">
        <f>DATE(YEAR(siječanj!B671),MONTH(siječanj!B671)+11,DAY(siječanj!B671))</f>
        <v>45998</v>
      </c>
      <c r="C671" s="8">
        <v>6.9583333333333304</v>
      </c>
      <c r="D671">
        <v>1.0942881394762189</v>
      </c>
      <c r="E671" s="6">
        <v>162.96223563208085</v>
      </c>
      <c r="F671" s="7">
        <v>85.539040890767581</v>
      </c>
      <c r="G671" s="7">
        <v>184.07078574871821</v>
      </c>
      <c r="H671" s="7">
        <v>178.32764163471495</v>
      </c>
    </row>
    <row r="672" spans="1:8" x14ac:dyDescent="0.25">
      <c r="A672" s="15"/>
      <c r="B672" s="5">
        <f>DATE(YEAR(siječanj!B672),MONTH(siječanj!B672)+11,DAY(siječanj!B672))</f>
        <v>45998</v>
      </c>
      <c r="C672" s="8">
        <v>6.96875</v>
      </c>
      <c r="D672">
        <v>1.0942881394762189</v>
      </c>
      <c r="E672" s="6">
        <v>150.48350836155953</v>
      </c>
      <c r="F672" s="7">
        <v>83.646386828993641</v>
      </c>
      <c r="G672" s="7">
        <v>183.5722505139799</v>
      </c>
      <c r="H672" s="7">
        <v>164.67231838682503</v>
      </c>
    </row>
    <row r="673" spans="1:8" x14ac:dyDescent="0.25">
      <c r="A673" s="15"/>
      <c r="B673" s="5">
        <f>DATE(YEAR(siječanj!B673),MONTH(siječanj!B673)+11,DAY(siječanj!B673))</f>
        <v>45998</v>
      </c>
      <c r="C673" s="8">
        <v>6.9791666666666696</v>
      </c>
      <c r="D673">
        <v>1.0942881394762189</v>
      </c>
      <c r="E673" s="6">
        <v>138.42530893530906</v>
      </c>
      <c r="F673" s="7">
        <v>82.117035178702253</v>
      </c>
      <c r="G673" s="7">
        <v>181.66990594370299</v>
      </c>
      <c r="H673" s="7">
        <v>151.47717377124019</v>
      </c>
    </row>
    <row r="674" spans="1:8" ht="15.75" thickBot="1" x14ac:dyDescent="0.3">
      <c r="A674" s="15"/>
      <c r="B674" s="5">
        <f>DATE(YEAR(siječanj!B674),MONTH(siječanj!B674)+11,DAY(siječanj!B674))</f>
        <v>45998</v>
      </c>
      <c r="C674" s="8">
        <v>6.9895833333333304</v>
      </c>
      <c r="D674">
        <v>1.0942881394762189</v>
      </c>
      <c r="E674" s="6">
        <v>129.21812876687184</v>
      </c>
      <c r="F674" s="7">
        <v>80.779358040964453</v>
      </c>
      <c r="G674" s="7">
        <v>181.22111526771539</v>
      </c>
      <c r="H674" s="7">
        <v>141.40186571489866</v>
      </c>
    </row>
    <row r="675" spans="1:8" x14ac:dyDescent="0.25">
      <c r="A675" s="20">
        <f t="shared" ref="A675" si="5">A579+1</f>
        <v>342</v>
      </c>
      <c r="B675" s="5">
        <f>DATE(YEAR(siječanj!B675),MONTH(siječanj!B675)+11,DAY(siječanj!B675))</f>
        <v>45999</v>
      </c>
      <c r="C675" s="8">
        <v>7</v>
      </c>
      <c r="D675">
        <v>1.1048082901811405</v>
      </c>
      <c r="E675" s="6">
        <v>113.99219026171809</v>
      </c>
      <c r="F675" s="7">
        <v>81.067413615148766</v>
      </c>
      <c r="G675" s="7">
        <v>176.5899488774447</v>
      </c>
      <c r="H675" s="7">
        <v>125.93951681705202</v>
      </c>
    </row>
    <row r="676" spans="1:8" x14ac:dyDescent="0.25">
      <c r="A676" s="21"/>
      <c r="B676" s="5">
        <f>DATE(YEAR(siječanj!B676),MONTH(siječanj!B676)+11,DAY(siječanj!B676))</f>
        <v>45999</v>
      </c>
      <c r="C676" s="8">
        <v>7.0104166666666696</v>
      </c>
      <c r="D676">
        <v>1.1048082901811405</v>
      </c>
      <c r="E676" s="6">
        <v>104.87168864849301</v>
      </c>
      <c r="F676" s="7">
        <v>79.811988993256236</v>
      </c>
      <c r="G676" s="7">
        <v>174.45930255337018</v>
      </c>
      <c r="H676" s="7">
        <v>115.86311102415047</v>
      </c>
    </row>
    <row r="677" spans="1:8" x14ac:dyDescent="0.25">
      <c r="A677" s="21"/>
      <c r="B677" s="5">
        <f>DATE(YEAR(siječanj!B677),MONTH(siječanj!B677)+11,DAY(siječanj!B677))</f>
        <v>45999</v>
      </c>
      <c r="C677" s="8">
        <v>7.0208333333333304</v>
      </c>
      <c r="D677">
        <v>1.1048082901811405</v>
      </c>
      <c r="E677" s="6">
        <v>97.279575008562375</v>
      </c>
      <c r="F677" s="7">
        <v>78.867682927187516</v>
      </c>
      <c r="G677" s="7">
        <v>173.82752652087257</v>
      </c>
      <c r="H677" s="7">
        <v>107.47528093475781</v>
      </c>
    </row>
    <row r="678" spans="1:8" x14ac:dyDescent="0.25">
      <c r="A678" s="21"/>
      <c r="B678" s="5">
        <f>DATE(YEAR(siječanj!B678),MONTH(siječanj!B678)+11,DAY(siječanj!B678))</f>
        <v>45999</v>
      </c>
      <c r="C678" s="8">
        <v>7.03125</v>
      </c>
      <c r="D678">
        <v>1.1048082901811405</v>
      </c>
      <c r="E678" s="6">
        <v>89.951499061251297</v>
      </c>
      <c r="F678" s="7">
        <v>78.159796277663688</v>
      </c>
      <c r="G678" s="7">
        <v>174.12509659082883</v>
      </c>
      <c r="H678" s="7">
        <v>99.379161877091505</v>
      </c>
    </row>
    <row r="679" spans="1:8" x14ac:dyDescent="0.25">
      <c r="A679" s="21"/>
      <c r="B679" s="5">
        <f>DATE(YEAR(siječanj!B679),MONTH(siječanj!B679)+11,DAY(siječanj!B679))</f>
        <v>45999</v>
      </c>
      <c r="C679" s="8">
        <v>7.0416666666666696</v>
      </c>
      <c r="D679">
        <v>1.1048082901811405</v>
      </c>
      <c r="E679" s="6">
        <v>83.72740504107297</v>
      </c>
      <c r="F679" s="7">
        <v>77.60415736695262</v>
      </c>
      <c r="G679" s="7">
        <v>173.53741522700318</v>
      </c>
      <c r="H679" s="7">
        <v>92.502731204731631</v>
      </c>
    </row>
    <row r="680" spans="1:8" x14ac:dyDescent="0.25">
      <c r="A680" s="21"/>
      <c r="B680" s="5">
        <f>DATE(YEAR(siječanj!B680),MONTH(siječanj!B680)+11,DAY(siječanj!B680))</f>
        <v>45999</v>
      </c>
      <c r="C680" s="8">
        <v>7.0520833333333304</v>
      </c>
      <c r="D680">
        <v>1.1048082901811405</v>
      </c>
      <c r="E680" s="6">
        <v>78.584187185803799</v>
      </c>
      <c r="F680" s="7">
        <v>76.970976805115413</v>
      </c>
      <c r="G680" s="7">
        <v>173.30137524580857</v>
      </c>
      <c r="H680" s="7">
        <v>86.820461480022587</v>
      </c>
    </row>
    <row r="681" spans="1:8" x14ac:dyDescent="0.25">
      <c r="A681" s="21"/>
      <c r="B681" s="5">
        <f>DATE(YEAR(siječanj!B681),MONTH(siječanj!B681)+11,DAY(siječanj!B681))</f>
        <v>45999</v>
      </c>
      <c r="C681" s="8">
        <v>7.0625</v>
      </c>
      <c r="D681">
        <v>1.1048082901811405</v>
      </c>
      <c r="E681" s="6">
        <v>75.081852895485795</v>
      </c>
      <c r="F681" s="7">
        <v>76.69196036002063</v>
      </c>
      <c r="G681" s="7">
        <v>173.65376934718665</v>
      </c>
      <c r="H681" s="7">
        <v>82.95105352109357</v>
      </c>
    </row>
    <row r="682" spans="1:8" x14ac:dyDescent="0.25">
      <c r="A682" s="21"/>
      <c r="B682" s="5">
        <f>DATE(YEAR(siječanj!B682),MONTH(siječanj!B682)+11,DAY(siječanj!B682))</f>
        <v>45999</v>
      </c>
      <c r="C682" s="8">
        <v>7.0729166666666696</v>
      </c>
      <c r="D682">
        <v>1.1048082901811405</v>
      </c>
      <c r="E682" s="6">
        <v>71.574752825015253</v>
      </c>
      <c r="F682" s="7">
        <v>76.501340983613943</v>
      </c>
      <c r="G682" s="7">
        <v>173.73404415509518</v>
      </c>
      <c r="H682" s="7">
        <v>79.076380288742854</v>
      </c>
    </row>
    <row r="683" spans="1:8" x14ac:dyDescent="0.25">
      <c r="A683" s="21"/>
      <c r="B683" s="5">
        <f>DATE(YEAR(siječanj!B683),MONTH(siječanj!B683)+11,DAY(siječanj!B683))</f>
        <v>45999</v>
      </c>
      <c r="C683" s="8">
        <v>7.0833333333333304</v>
      </c>
      <c r="D683">
        <v>1.1048082901811405</v>
      </c>
      <c r="E683" s="6">
        <v>69.181836878682418</v>
      </c>
      <c r="F683" s="7">
        <v>76.010276253278846</v>
      </c>
      <c r="G683" s="7">
        <v>173.48197462226139</v>
      </c>
      <c r="H683" s="7">
        <v>76.432666913527683</v>
      </c>
    </row>
    <row r="684" spans="1:8" x14ac:dyDescent="0.25">
      <c r="A684" s="21"/>
      <c r="B684" s="5">
        <f>DATE(YEAR(siječanj!B684),MONTH(siječanj!B684)+11,DAY(siječanj!B684))</f>
        <v>45999</v>
      </c>
      <c r="C684" s="8">
        <v>7.09375</v>
      </c>
      <c r="D684">
        <v>1.1048082901811405</v>
      </c>
      <c r="E684" s="6">
        <v>67.001854523474989</v>
      </c>
      <c r="F684" s="7">
        <v>75.96119599053452</v>
      </c>
      <c r="G684" s="7">
        <v>173.68623601587987</v>
      </c>
      <c r="H684" s="7">
        <v>74.024204335045908</v>
      </c>
    </row>
    <row r="685" spans="1:8" x14ac:dyDescent="0.25">
      <c r="A685" s="21"/>
      <c r="B685" s="5">
        <f>DATE(YEAR(siječanj!B685),MONTH(siječanj!B685)+11,DAY(siječanj!B685))</f>
        <v>45999</v>
      </c>
      <c r="C685" s="8">
        <v>7.1041666666666696</v>
      </c>
      <c r="D685">
        <v>1.1048082901811405</v>
      </c>
      <c r="E685" s="6">
        <v>65.953797951630293</v>
      </c>
      <c r="F685" s="7">
        <v>75.562786184672788</v>
      </c>
      <c r="G685" s="7">
        <v>173.67433669267623</v>
      </c>
      <c r="H685" s="7">
        <v>72.866302745893066</v>
      </c>
    </row>
    <row r="686" spans="1:8" x14ac:dyDescent="0.25">
      <c r="A686" s="21"/>
      <c r="B686" s="5">
        <f>DATE(YEAR(siječanj!B686),MONTH(siječanj!B686)+11,DAY(siječanj!B686))</f>
        <v>45999</v>
      </c>
      <c r="C686" s="8">
        <v>7.1145833333333304</v>
      </c>
      <c r="D686">
        <v>1.1048082901811405</v>
      </c>
      <c r="E686" s="6">
        <v>64.431749823061708</v>
      </c>
      <c r="F686" s="7">
        <v>75.251278654260631</v>
      </c>
      <c r="G686" s="7">
        <v>173.9116570408153</v>
      </c>
      <c r="H686" s="7">
        <v>71.184731355395812</v>
      </c>
    </row>
    <row r="687" spans="1:8" x14ac:dyDescent="0.25">
      <c r="A687" s="21"/>
      <c r="B687" s="5">
        <f>DATE(YEAR(siječanj!B687),MONTH(siječanj!B687)+11,DAY(siječanj!B687))</f>
        <v>45999</v>
      </c>
      <c r="C687" s="8">
        <v>7.125</v>
      </c>
      <c r="D687">
        <v>1.1048082901811405</v>
      </c>
      <c r="E687" s="6">
        <v>63.987246469119</v>
      </c>
      <c r="F687" s="7">
        <v>75.263902285877577</v>
      </c>
      <c r="G687" s="7">
        <v>173.88235268107857</v>
      </c>
      <c r="H687" s="7">
        <v>70.693640364946575</v>
      </c>
    </row>
    <row r="688" spans="1:8" x14ac:dyDescent="0.25">
      <c r="A688" s="21"/>
      <c r="B688" s="5">
        <f>DATE(YEAR(siječanj!B688),MONTH(siječanj!B688)+11,DAY(siječanj!B688))</f>
        <v>45999</v>
      </c>
      <c r="C688" s="8">
        <v>7.1354166666666696</v>
      </c>
      <c r="D688">
        <v>1.1048082901811405</v>
      </c>
      <c r="E688" s="6">
        <v>63.050931641769068</v>
      </c>
      <c r="F688" s="7">
        <v>75.367937816594633</v>
      </c>
      <c r="G688" s="7">
        <v>174.36558456988499</v>
      </c>
      <c r="H688" s="7">
        <v>69.659191981470855</v>
      </c>
    </row>
    <row r="689" spans="1:8" x14ac:dyDescent="0.25">
      <c r="A689" s="21"/>
      <c r="B689" s="5">
        <f>DATE(YEAR(siječanj!B689),MONTH(siječanj!B689)+11,DAY(siječanj!B689))</f>
        <v>45999</v>
      </c>
      <c r="C689" s="8">
        <v>7.1458333333333304</v>
      </c>
      <c r="D689">
        <v>1.1048082901811405</v>
      </c>
      <c r="E689" s="6">
        <v>62.725033904837638</v>
      </c>
      <c r="F689" s="7">
        <v>75.355908137593403</v>
      </c>
      <c r="G689" s="7">
        <v>175.12044255156266</v>
      </c>
      <c r="H689" s="7">
        <v>69.299137459957734</v>
      </c>
    </row>
    <row r="690" spans="1:8" x14ac:dyDescent="0.25">
      <c r="A690" s="21"/>
      <c r="B690" s="5">
        <f>DATE(YEAR(siječanj!B690),MONTH(siječanj!B690)+11,DAY(siječanj!B690))</f>
        <v>45999</v>
      </c>
      <c r="C690" s="8">
        <v>7.15625</v>
      </c>
      <c r="D690">
        <v>1.1048082901811405</v>
      </c>
      <c r="E690" s="6">
        <v>62.189352687128917</v>
      </c>
      <c r="F690" s="7">
        <v>75.530221352809761</v>
      </c>
      <c r="G690" s="7">
        <v>176.37593920031236</v>
      </c>
      <c r="H690" s="7">
        <v>68.707312409738819</v>
      </c>
    </row>
    <row r="691" spans="1:8" x14ac:dyDescent="0.25">
      <c r="A691" s="21"/>
      <c r="B691" s="5">
        <f>DATE(YEAR(siječanj!B691),MONTH(siječanj!B691)+11,DAY(siječanj!B691))</f>
        <v>45999</v>
      </c>
      <c r="C691" s="8">
        <v>7.1666666666666696</v>
      </c>
      <c r="D691">
        <v>1.1048082901811405</v>
      </c>
      <c r="E691" s="6">
        <v>61.947114154358921</v>
      </c>
      <c r="F691" s="7">
        <v>75.734431308646037</v>
      </c>
      <c r="G691" s="7">
        <v>178.6123143987214</v>
      </c>
      <c r="H691" s="7">
        <v>68.439685270533204</v>
      </c>
    </row>
    <row r="692" spans="1:8" x14ac:dyDescent="0.25">
      <c r="A692" s="21"/>
      <c r="B692" s="5">
        <f>DATE(YEAR(siječanj!B692),MONTH(siječanj!B692)+11,DAY(siječanj!B692))</f>
        <v>45999</v>
      </c>
      <c r="C692" s="8">
        <v>7.1770833333333304</v>
      </c>
      <c r="D692">
        <v>1.1048082901811405</v>
      </c>
      <c r="E692" s="6">
        <v>62.985769925196074</v>
      </c>
      <c r="F692" s="7">
        <v>75.996446965876316</v>
      </c>
      <c r="G692" s="7">
        <v>179.91600439986692</v>
      </c>
      <c r="H692" s="7">
        <v>69.587200776798568</v>
      </c>
    </row>
    <row r="693" spans="1:8" x14ac:dyDescent="0.25">
      <c r="A693" s="21"/>
      <c r="B693" s="5">
        <f>DATE(YEAR(siječanj!B693),MONTH(siječanj!B693)+11,DAY(siječanj!B693))</f>
        <v>45999</v>
      </c>
      <c r="C693" s="8">
        <v>7.1875</v>
      </c>
      <c r="D693">
        <v>1.1048082901811405</v>
      </c>
      <c r="E693" s="6">
        <v>62.925988161233413</v>
      </c>
      <c r="F693" s="7">
        <v>76.53392650499346</v>
      </c>
      <c r="G693" s="7">
        <v>185.06546617409504</v>
      </c>
      <c r="H693" s="7">
        <v>69.521153388370976</v>
      </c>
    </row>
    <row r="694" spans="1:8" x14ac:dyDescent="0.25">
      <c r="A694" s="21"/>
      <c r="B694" s="5">
        <f>DATE(YEAR(siječanj!B694),MONTH(siječanj!B694)+11,DAY(siječanj!B694))</f>
        <v>45999</v>
      </c>
      <c r="C694" s="8">
        <v>7.1979166666666696</v>
      </c>
      <c r="D694">
        <v>1.1048082901811405</v>
      </c>
      <c r="E694" s="6">
        <v>64.750101163567891</v>
      </c>
      <c r="F694" s="7">
        <v>77.712347315604063</v>
      </c>
      <c r="G694" s="7">
        <v>186.56581258400158</v>
      </c>
      <c r="H694" s="7">
        <v>71.536448555577309</v>
      </c>
    </row>
    <row r="695" spans="1:8" x14ac:dyDescent="0.25">
      <c r="A695" s="21"/>
      <c r="B695" s="5">
        <f>DATE(YEAR(siječanj!B695),MONTH(siječanj!B695)+11,DAY(siječanj!B695))</f>
        <v>45999</v>
      </c>
      <c r="C695" s="8">
        <v>7.2083333333333304</v>
      </c>
      <c r="D695">
        <v>1.1048082901811405</v>
      </c>
      <c r="E695" s="6">
        <v>66.072928587032919</v>
      </c>
      <c r="F695" s="7">
        <v>79.341858521032933</v>
      </c>
      <c r="G695" s="7">
        <v>191.13122044271236</v>
      </c>
      <c r="H695" s="7">
        <v>72.997919259500435</v>
      </c>
    </row>
    <row r="696" spans="1:8" x14ac:dyDescent="0.25">
      <c r="A696" s="21"/>
      <c r="B696" s="5">
        <f>DATE(YEAR(siječanj!B696),MONTH(siječanj!B696)+11,DAY(siječanj!B696))</f>
        <v>45999</v>
      </c>
      <c r="C696" s="8">
        <v>7.21875</v>
      </c>
      <c r="D696">
        <v>1.1048082901811405</v>
      </c>
      <c r="E696" s="6">
        <v>69.165011525140415</v>
      </c>
      <c r="F696" s="7">
        <v>80.861111322474443</v>
      </c>
      <c r="G696" s="7">
        <v>191.95551394687277</v>
      </c>
      <c r="H696" s="7">
        <v>76.414078123449258</v>
      </c>
    </row>
    <row r="697" spans="1:8" x14ac:dyDescent="0.25">
      <c r="A697" s="21"/>
      <c r="B697" s="5">
        <f>DATE(YEAR(siječanj!B697),MONTH(siječanj!B697)+11,DAY(siječanj!B697))</f>
        <v>45999</v>
      </c>
      <c r="C697" s="8">
        <v>7.2291666666666696</v>
      </c>
      <c r="D697">
        <v>1.1048082901811405</v>
      </c>
      <c r="E697" s="6">
        <v>72.404518636941191</v>
      </c>
      <c r="F697" s="7">
        <v>83.358086143401863</v>
      </c>
      <c r="G697" s="7">
        <v>192.16764177875598</v>
      </c>
      <c r="H697" s="7">
        <v>79.993112436667516</v>
      </c>
    </row>
    <row r="698" spans="1:8" x14ac:dyDescent="0.25">
      <c r="A698" s="21"/>
      <c r="B698" s="5">
        <f>DATE(YEAR(siječanj!B698),MONTH(siječanj!B698)+11,DAY(siječanj!B698))</f>
        <v>45999</v>
      </c>
      <c r="C698" s="8">
        <v>7.2395833333333304</v>
      </c>
      <c r="D698">
        <v>1.1048082901811405</v>
      </c>
      <c r="E698" s="6">
        <v>79.296304301031753</v>
      </c>
      <c r="F698" s="7">
        <v>87.293415508212064</v>
      </c>
      <c r="G698" s="7">
        <v>191.82047103650962</v>
      </c>
      <c r="H698" s="7">
        <v>87.607214372506306</v>
      </c>
    </row>
    <row r="699" spans="1:8" x14ac:dyDescent="0.25">
      <c r="A699" s="21"/>
      <c r="B699" s="5">
        <f>DATE(YEAR(siječanj!B699),MONTH(siječanj!B699)+11,DAY(siječanj!B699))</f>
        <v>45999</v>
      </c>
      <c r="C699" s="8">
        <v>7.25</v>
      </c>
      <c r="D699">
        <v>1.1048082901811405</v>
      </c>
      <c r="E699" s="6">
        <v>84.447968018196647</v>
      </c>
      <c r="F699" s="7">
        <v>93.208506451028057</v>
      </c>
      <c r="G699" s="7">
        <v>189.80153992151779</v>
      </c>
      <c r="H699" s="7">
        <v>93.298815155455472</v>
      </c>
    </row>
    <row r="700" spans="1:8" x14ac:dyDescent="0.25">
      <c r="A700" s="21"/>
      <c r="B700" s="5">
        <f>DATE(YEAR(siječanj!B700),MONTH(siječanj!B700)+11,DAY(siječanj!B700))</f>
        <v>45999</v>
      </c>
      <c r="C700" s="8">
        <v>7.2604166666666696</v>
      </c>
      <c r="D700">
        <v>1.1048082901811405</v>
      </c>
      <c r="E700" s="6">
        <v>91.01465932255465</v>
      </c>
      <c r="F700" s="7">
        <v>97.164266256001255</v>
      </c>
      <c r="G700" s="7">
        <v>185.07789382283659</v>
      </c>
      <c r="H700" s="7">
        <v>100.5537501475706</v>
      </c>
    </row>
    <row r="701" spans="1:8" x14ac:dyDescent="0.25">
      <c r="A701" s="21"/>
      <c r="B701" s="5">
        <f>DATE(YEAR(siječanj!B701),MONTH(siječanj!B701)+11,DAY(siječanj!B701))</f>
        <v>45999</v>
      </c>
      <c r="C701" s="8">
        <v>7.2708333333333304</v>
      </c>
      <c r="D701">
        <v>1.1048082901811405</v>
      </c>
      <c r="E701" s="6">
        <v>96.630916767238062</v>
      </c>
      <c r="F701" s="7">
        <v>102.65738723036172</v>
      </c>
      <c r="G701" s="7">
        <v>155.5085355758406</v>
      </c>
      <c r="H701" s="7">
        <v>106.75863793224838</v>
      </c>
    </row>
    <row r="702" spans="1:8" x14ac:dyDescent="0.25">
      <c r="A702" s="21"/>
      <c r="B702" s="5">
        <f>DATE(YEAR(siječanj!B702),MONTH(siječanj!B702)+11,DAY(siječanj!B702))</f>
        <v>45999</v>
      </c>
      <c r="C702" s="8">
        <v>7.28125</v>
      </c>
      <c r="D702">
        <v>1.1048082901811405</v>
      </c>
      <c r="E702" s="6">
        <v>103.0018247510548</v>
      </c>
      <c r="F702" s="7">
        <v>111.02646160935703</v>
      </c>
      <c r="G702" s="7">
        <v>93.951723015078969</v>
      </c>
      <c r="H702" s="7">
        <v>113.79726988875032</v>
      </c>
    </row>
    <row r="703" spans="1:8" x14ac:dyDescent="0.25">
      <c r="A703" s="21"/>
      <c r="B703" s="5">
        <f>DATE(YEAR(siječanj!B703),MONTH(siječanj!B703)+11,DAY(siječanj!B703))</f>
        <v>45999</v>
      </c>
      <c r="C703" s="8">
        <v>7.2916666666666696</v>
      </c>
      <c r="D703">
        <v>1.1048082901811405</v>
      </c>
      <c r="E703" s="6">
        <v>108.59777587120143</v>
      </c>
      <c r="F703" s="7">
        <v>122.02946374029517</v>
      </c>
      <c r="G703" s="7">
        <v>34.346769277921453</v>
      </c>
      <c r="H703" s="7">
        <v>119.97972307773676</v>
      </c>
    </row>
    <row r="704" spans="1:8" x14ac:dyDescent="0.25">
      <c r="A704" s="21"/>
      <c r="B704" s="5">
        <f>DATE(YEAR(siječanj!B704),MONTH(siječanj!B704)+11,DAY(siječanj!B704))</f>
        <v>45999</v>
      </c>
      <c r="C704" s="8">
        <v>7.3020833333333304</v>
      </c>
      <c r="D704">
        <v>1.1048082901811405</v>
      </c>
      <c r="E704" s="6">
        <v>110.28075996753526</v>
      </c>
      <c r="F704" s="7">
        <v>126.53891776793938</v>
      </c>
      <c r="G704" s="7">
        <v>12.705051522615594</v>
      </c>
      <c r="H704" s="7">
        <v>121.8390978596094</v>
      </c>
    </row>
    <row r="705" spans="1:8" x14ac:dyDescent="0.25">
      <c r="A705" s="21"/>
      <c r="B705" s="5">
        <f>DATE(YEAR(siječanj!B705),MONTH(siječanj!B705)+11,DAY(siječanj!B705))</f>
        <v>45999</v>
      </c>
      <c r="C705" s="8">
        <v>7.3125</v>
      </c>
      <c r="D705">
        <v>1.1048082901811405</v>
      </c>
      <c r="E705" s="6">
        <v>113.68869595108669</v>
      </c>
      <c r="F705" s="7">
        <v>131.59455907145448</v>
      </c>
      <c r="G705" s="7">
        <v>4.7084451879106011</v>
      </c>
      <c r="H705" s="7">
        <v>125.60421378664363</v>
      </c>
    </row>
    <row r="706" spans="1:8" x14ac:dyDescent="0.25">
      <c r="A706" s="21"/>
      <c r="B706" s="5">
        <f>DATE(YEAR(siječanj!B706),MONTH(siječanj!B706)+11,DAY(siječanj!B706))</f>
        <v>45999</v>
      </c>
      <c r="C706" s="8">
        <v>7.3229166666666696</v>
      </c>
      <c r="D706">
        <v>1.1048082901811405</v>
      </c>
      <c r="E706" s="6">
        <v>114.14550058499903</v>
      </c>
      <c r="F706" s="7">
        <v>138.83603631062832</v>
      </c>
      <c r="G706" s="7">
        <v>2.6030733363491048</v>
      </c>
      <c r="H706" s="7">
        <v>126.10889533318314</v>
      </c>
    </row>
    <row r="707" spans="1:8" x14ac:dyDescent="0.25">
      <c r="A707" s="21"/>
      <c r="B707" s="5">
        <f>DATE(YEAR(siječanj!B707),MONTH(siječanj!B707)+11,DAY(siječanj!B707))</f>
        <v>45999</v>
      </c>
      <c r="C707" s="8">
        <v>7.3333333333333304</v>
      </c>
      <c r="D707">
        <v>1.1048082901811405</v>
      </c>
      <c r="E707" s="6">
        <v>112.86317684452634</v>
      </c>
      <c r="F707" s="7">
        <v>148.47388293023587</v>
      </c>
      <c r="G707" s="7">
        <v>1.6822907067500108</v>
      </c>
      <c r="H707" s="7">
        <v>124.69217343401283</v>
      </c>
    </row>
    <row r="708" spans="1:8" x14ac:dyDescent="0.25">
      <c r="A708" s="21"/>
      <c r="B708" s="5">
        <f>DATE(YEAR(siječanj!B708),MONTH(siječanj!B708)+11,DAY(siječanj!B708))</f>
        <v>45999</v>
      </c>
      <c r="C708" s="8">
        <v>7.34375</v>
      </c>
      <c r="D708">
        <v>1.1048082901811405</v>
      </c>
      <c r="E708" s="6">
        <v>111.60921301259377</v>
      </c>
      <c r="F708" s="7">
        <v>152.37581762477683</v>
      </c>
      <c r="G708" s="7">
        <v>1.3521522847870433</v>
      </c>
      <c r="H708" s="7">
        <v>123.30678379690642</v>
      </c>
    </row>
    <row r="709" spans="1:8" x14ac:dyDescent="0.25">
      <c r="A709" s="21"/>
      <c r="B709" s="5">
        <f>DATE(YEAR(siječanj!B709),MONTH(siječanj!B709)+11,DAY(siječanj!B709))</f>
        <v>45999</v>
      </c>
      <c r="C709" s="8">
        <v>7.3541666666666696</v>
      </c>
      <c r="D709">
        <v>1.1048082901811405</v>
      </c>
      <c r="E709" s="6">
        <v>112.63658187861739</v>
      </c>
      <c r="F709" s="7">
        <v>154.73972558200344</v>
      </c>
      <c r="G709" s="7">
        <v>1.2949919223617663</v>
      </c>
      <c r="H709" s="7">
        <v>124.44182943716331</v>
      </c>
    </row>
    <row r="710" spans="1:8" x14ac:dyDescent="0.25">
      <c r="A710" s="21"/>
      <c r="B710" s="5">
        <f>DATE(YEAR(siječanj!B710),MONTH(siječanj!B710)+11,DAY(siječanj!B710))</f>
        <v>45999</v>
      </c>
      <c r="C710" s="8">
        <v>7.3645833333333304</v>
      </c>
      <c r="D710">
        <v>1.1048082901811405</v>
      </c>
      <c r="E710" s="6">
        <v>112.80123358975246</v>
      </c>
      <c r="F710" s="7">
        <v>156.93929688478059</v>
      </c>
      <c r="G710" s="7">
        <v>1.1822103452710684</v>
      </c>
      <c r="H710" s="7">
        <v>124.62373801261784</v>
      </c>
    </row>
    <row r="711" spans="1:8" x14ac:dyDescent="0.25">
      <c r="A711" s="21"/>
      <c r="B711" s="5">
        <f>DATE(YEAR(siječanj!B711),MONTH(siječanj!B711)+11,DAY(siječanj!B711))</f>
        <v>45999</v>
      </c>
      <c r="C711" s="8">
        <v>7.375</v>
      </c>
      <c r="D711">
        <v>1.1048082901811405</v>
      </c>
      <c r="E711" s="6">
        <v>114.29560136188749</v>
      </c>
      <c r="F711" s="7">
        <v>159.62131958800617</v>
      </c>
      <c r="G711" s="7">
        <v>1.0874078187987546</v>
      </c>
      <c r="H711" s="7">
        <v>126.27472791585215</v>
      </c>
    </row>
    <row r="712" spans="1:8" x14ac:dyDescent="0.25">
      <c r="A712" s="21"/>
      <c r="B712" s="5">
        <f>DATE(YEAR(siječanj!B712),MONTH(siječanj!B712)+11,DAY(siječanj!B712))</f>
        <v>45999</v>
      </c>
      <c r="C712" s="8">
        <v>7.3854166666666696</v>
      </c>
      <c r="D712">
        <v>1.1048082901811405</v>
      </c>
      <c r="E712" s="6">
        <v>114.47628297417158</v>
      </c>
      <c r="F712" s="7">
        <v>160.93855366361345</v>
      </c>
      <c r="G712" s="7">
        <v>1.1534257233631224</v>
      </c>
      <c r="H712" s="7">
        <v>126.4743464589869</v>
      </c>
    </row>
    <row r="713" spans="1:8" x14ac:dyDescent="0.25">
      <c r="A713" s="21"/>
      <c r="B713" s="5">
        <f>DATE(YEAR(siječanj!B713),MONTH(siječanj!B713)+11,DAY(siječanj!B713))</f>
        <v>45999</v>
      </c>
      <c r="C713" s="8">
        <v>7.3958333333333304</v>
      </c>
      <c r="D713">
        <v>1.1048082901811405</v>
      </c>
      <c r="E713" s="6">
        <v>114.44468281061611</v>
      </c>
      <c r="F713" s="7">
        <v>161.49384296431487</v>
      </c>
      <c r="G713" s="7">
        <v>1.1033059721996716</v>
      </c>
      <c r="H713" s="7">
        <v>126.43943433631975</v>
      </c>
    </row>
    <row r="714" spans="1:8" x14ac:dyDescent="0.25">
      <c r="A714" s="21"/>
      <c r="B714" s="5">
        <f>DATE(YEAR(siječanj!B714),MONTH(siječanj!B714)+11,DAY(siječanj!B714))</f>
        <v>45999</v>
      </c>
      <c r="C714" s="8">
        <v>7.40625</v>
      </c>
      <c r="D714">
        <v>1.1048082901811405</v>
      </c>
      <c r="E714" s="6">
        <v>115.04384568604547</v>
      </c>
      <c r="F714" s="7">
        <v>161.78747644577396</v>
      </c>
      <c r="G714" s="7">
        <v>1.050152567089198</v>
      </c>
      <c r="H714" s="7">
        <v>127.10139444826287</v>
      </c>
    </row>
    <row r="715" spans="1:8" x14ac:dyDescent="0.25">
      <c r="A715" s="21"/>
      <c r="B715" s="5">
        <f>DATE(YEAR(siječanj!B715),MONTH(siječanj!B715)+11,DAY(siječanj!B715))</f>
        <v>45999</v>
      </c>
      <c r="C715" s="8">
        <v>7.4166666666666696</v>
      </c>
      <c r="D715">
        <v>1.1048082901811405</v>
      </c>
      <c r="E715" s="6">
        <v>115.55931072388459</v>
      </c>
      <c r="F715" s="7">
        <v>161.25657955952511</v>
      </c>
      <c r="G715" s="7">
        <v>1.018806241727833</v>
      </c>
      <c r="H715" s="7">
        <v>127.67088449536607</v>
      </c>
    </row>
    <row r="716" spans="1:8" x14ac:dyDescent="0.25">
      <c r="A716" s="21"/>
      <c r="B716" s="5">
        <f>DATE(YEAR(siječanj!B716),MONTH(siječanj!B716)+11,DAY(siječanj!B716))</f>
        <v>45999</v>
      </c>
      <c r="C716" s="8">
        <v>7.4270833333333304</v>
      </c>
      <c r="D716">
        <v>1.1048082901811405</v>
      </c>
      <c r="E716" s="6">
        <v>117.4778329295938</v>
      </c>
      <c r="F716" s="7">
        <v>160.35214775827791</v>
      </c>
      <c r="G716" s="7">
        <v>1.0940108487881841</v>
      </c>
      <c r="H716" s="7">
        <v>129.7904837331302</v>
      </c>
    </row>
    <row r="717" spans="1:8" x14ac:dyDescent="0.25">
      <c r="A717" s="21"/>
      <c r="B717" s="5">
        <f>DATE(YEAR(siječanj!B717),MONTH(siječanj!B717)+11,DAY(siječanj!B717))</f>
        <v>45999</v>
      </c>
      <c r="C717" s="8">
        <v>7.4375</v>
      </c>
      <c r="D717">
        <v>1.1048082901811405</v>
      </c>
      <c r="E717" s="6">
        <v>119.13865431560704</v>
      </c>
      <c r="F717" s="7">
        <v>159.94603016354577</v>
      </c>
      <c r="G717" s="7">
        <v>1.1733804395892793</v>
      </c>
      <c r="H717" s="7">
        <v>131.62537296890775</v>
      </c>
    </row>
    <row r="718" spans="1:8" x14ac:dyDescent="0.25">
      <c r="A718" s="21"/>
      <c r="B718" s="5">
        <f>DATE(YEAR(siječanj!B718),MONTH(siječanj!B718)+11,DAY(siječanj!B718))</f>
        <v>45999</v>
      </c>
      <c r="C718" s="8">
        <v>7.4479166666666696</v>
      </c>
      <c r="D718">
        <v>1.1048082901811405</v>
      </c>
      <c r="E718" s="6">
        <v>120.06907011555971</v>
      </c>
      <c r="F718" s="7">
        <v>159.55663682172937</v>
      </c>
      <c r="G718" s="7">
        <v>1.1453058668839966</v>
      </c>
      <c r="H718" s="7">
        <v>132.653304058011</v>
      </c>
    </row>
    <row r="719" spans="1:8" x14ac:dyDescent="0.25">
      <c r="A719" s="21"/>
      <c r="B719" s="5">
        <f>DATE(YEAR(siječanj!B719),MONTH(siječanj!B719)+11,DAY(siječanj!B719))</f>
        <v>45999</v>
      </c>
      <c r="C719" s="8">
        <v>7.4583333333333304</v>
      </c>
      <c r="D719">
        <v>1.1048082901811405</v>
      </c>
      <c r="E719" s="6">
        <v>120.2113917048494</v>
      </c>
      <c r="F719" s="7">
        <v>159.40442562531288</v>
      </c>
      <c r="G719" s="7">
        <v>1.0753355676796024</v>
      </c>
      <c r="H719" s="7">
        <v>132.81054212973001</v>
      </c>
    </row>
    <row r="720" spans="1:8" x14ac:dyDescent="0.25">
      <c r="A720" s="21"/>
      <c r="B720" s="5">
        <f>DATE(YEAR(siječanj!B720),MONTH(siječanj!B720)+11,DAY(siječanj!B720))</f>
        <v>45999</v>
      </c>
      <c r="C720" s="8">
        <v>7.46875</v>
      </c>
      <c r="D720">
        <v>1.1048082901811405</v>
      </c>
      <c r="E720" s="6">
        <v>119.47628769948649</v>
      </c>
      <c r="F720" s="7">
        <v>158.94257965979978</v>
      </c>
      <c r="G720" s="7">
        <v>1.1383074200641339</v>
      </c>
      <c r="H720" s="7">
        <v>131.9983931304597</v>
      </c>
    </row>
    <row r="721" spans="1:8" x14ac:dyDescent="0.25">
      <c r="A721" s="21"/>
      <c r="B721" s="5">
        <f>DATE(YEAR(siječanj!B721),MONTH(siječanj!B721)+11,DAY(siječanj!B721))</f>
        <v>45999</v>
      </c>
      <c r="C721" s="8">
        <v>7.4791666666666696</v>
      </c>
      <c r="D721">
        <v>1.1048082901811405</v>
      </c>
      <c r="E721" s="6">
        <v>120.218736018724</v>
      </c>
      <c r="F721" s="7">
        <v>158.40936508058221</v>
      </c>
      <c r="G721" s="7">
        <v>1.1923558260530582</v>
      </c>
      <c r="H721" s="7">
        <v>132.81865618858436</v>
      </c>
    </row>
    <row r="722" spans="1:8" x14ac:dyDescent="0.25">
      <c r="A722" s="21"/>
      <c r="B722" s="5">
        <f>DATE(YEAR(siječanj!B722),MONTH(siječanj!B722)+11,DAY(siječanj!B722))</f>
        <v>45999</v>
      </c>
      <c r="C722" s="8">
        <v>7.4895833333333304</v>
      </c>
      <c r="D722">
        <v>1.1048082901811405</v>
      </c>
      <c r="E722" s="6">
        <v>120.86202025104241</v>
      </c>
      <c r="F722" s="7">
        <v>158.03320222718418</v>
      </c>
      <c r="G722" s="7">
        <v>1.2136523362599527</v>
      </c>
      <c r="H722" s="7">
        <v>133.52936194139255</v>
      </c>
    </row>
    <row r="723" spans="1:8" x14ac:dyDescent="0.25">
      <c r="A723" s="21"/>
      <c r="B723" s="5">
        <f>DATE(YEAR(siječanj!B723),MONTH(siječanj!B723)+11,DAY(siječanj!B723))</f>
        <v>45999</v>
      </c>
      <c r="C723" s="8">
        <v>7.5</v>
      </c>
      <c r="D723">
        <v>1.1048082901811405</v>
      </c>
      <c r="E723" s="6">
        <v>121.52158401589594</v>
      </c>
      <c r="F723" s="7">
        <v>157.44354633552084</v>
      </c>
      <c r="G723" s="7">
        <v>1.0853726285137166</v>
      </c>
      <c r="H723" s="7">
        <v>134.2580534567058</v>
      </c>
    </row>
    <row r="724" spans="1:8" x14ac:dyDescent="0.25">
      <c r="A724" s="21"/>
      <c r="B724" s="5">
        <f>DATE(YEAR(siječanj!B724),MONTH(siječanj!B724)+11,DAY(siječanj!B724))</f>
        <v>45999</v>
      </c>
      <c r="C724" s="8">
        <v>7.5104166666666696</v>
      </c>
      <c r="D724">
        <v>1.1048082901811405</v>
      </c>
      <c r="E724" s="6">
        <v>121.92038699537257</v>
      </c>
      <c r="F724" s="7">
        <v>156.69783163966039</v>
      </c>
      <c r="G724" s="7">
        <v>1.0354973537033181</v>
      </c>
      <c r="H724" s="7">
        <v>134.69865429458051</v>
      </c>
    </row>
    <row r="725" spans="1:8" x14ac:dyDescent="0.25">
      <c r="A725" s="21"/>
      <c r="B725" s="5">
        <f>DATE(YEAR(siječanj!B725),MONTH(siječanj!B725)+11,DAY(siječanj!B725))</f>
        <v>45999</v>
      </c>
      <c r="C725" s="8">
        <v>7.5208333333333304</v>
      </c>
      <c r="D725">
        <v>1.1048082901811405</v>
      </c>
      <c r="E725" s="6">
        <v>121.12498017005861</v>
      </c>
      <c r="F725" s="7">
        <v>156.02644495636136</v>
      </c>
      <c r="G725" s="7">
        <v>1.0261168408863113</v>
      </c>
      <c r="H725" s="7">
        <v>133.819882239907</v>
      </c>
    </row>
    <row r="726" spans="1:8" x14ac:dyDescent="0.25">
      <c r="A726" s="21"/>
      <c r="B726" s="5">
        <f>DATE(YEAR(siječanj!B726),MONTH(siječanj!B726)+11,DAY(siječanj!B726))</f>
        <v>45999</v>
      </c>
      <c r="C726" s="8">
        <v>7.53125</v>
      </c>
      <c r="D726">
        <v>1.1048082901811405</v>
      </c>
      <c r="E726" s="6">
        <v>119.28057173979546</v>
      </c>
      <c r="F726" s="7">
        <v>155.56813207126592</v>
      </c>
      <c r="G726" s="7">
        <v>0.9673585143284803</v>
      </c>
      <c r="H726" s="7">
        <v>131.78216451567229</v>
      </c>
    </row>
    <row r="727" spans="1:8" x14ac:dyDescent="0.25">
      <c r="A727" s="21"/>
      <c r="B727" s="5">
        <f>DATE(YEAR(siječanj!B727),MONTH(siječanj!B727)+11,DAY(siječanj!B727))</f>
        <v>45999</v>
      </c>
      <c r="C727" s="8">
        <v>7.5416666666666696</v>
      </c>
      <c r="D727">
        <v>1.1048082901811405</v>
      </c>
      <c r="E727" s="6">
        <v>116.79178248219651</v>
      </c>
      <c r="F727" s="7">
        <v>154.87819391792058</v>
      </c>
      <c r="G727" s="7">
        <v>1.013835189972252</v>
      </c>
      <c r="H727" s="7">
        <v>129.03252951136321</v>
      </c>
    </row>
    <row r="728" spans="1:8" x14ac:dyDescent="0.25">
      <c r="A728" s="21"/>
      <c r="B728" s="5">
        <f>DATE(YEAR(siječanj!B728),MONTH(siječanj!B728)+11,DAY(siječanj!B728))</f>
        <v>45999</v>
      </c>
      <c r="C728" s="8">
        <v>7.5520833333333304</v>
      </c>
      <c r="D728">
        <v>1.1048082901811405</v>
      </c>
      <c r="E728" s="6">
        <v>114.30667330634076</v>
      </c>
      <c r="F728" s="7">
        <v>153.84821674860945</v>
      </c>
      <c r="G728" s="7">
        <v>1.0873252626115044</v>
      </c>
      <c r="H728" s="7">
        <v>126.28696029187255</v>
      </c>
    </row>
    <row r="729" spans="1:8" x14ac:dyDescent="0.25">
      <c r="A729" s="21"/>
      <c r="B729" s="5">
        <f>DATE(YEAR(siječanj!B729),MONTH(siječanj!B729)+11,DAY(siječanj!B729))</f>
        <v>45999</v>
      </c>
      <c r="C729" s="8">
        <v>7.5625</v>
      </c>
      <c r="D729">
        <v>1.1048082901811405</v>
      </c>
      <c r="E729" s="6">
        <v>115.59127542851181</v>
      </c>
      <c r="F729" s="7">
        <v>153.14621610109373</v>
      </c>
      <c r="G729" s="7">
        <v>1.0660705626942895</v>
      </c>
      <c r="H729" s="7">
        <v>127.7061993660314</v>
      </c>
    </row>
    <row r="730" spans="1:8" x14ac:dyDescent="0.25">
      <c r="A730" s="21"/>
      <c r="B730" s="5">
        <f>DATE(YEAR(siječanj!B730),MONTH(siječanj!B730)+11,DAY(siječanj!B730))</f>
        <v>45999</v>
      </c>
      <c r="C730" s="8">
        <v>7.5729166666666696</v>
      </c>
      <c r="D730">
        <v>1.1048082901811405</v>
      </c>
      <c r="E730" s="6">
        <v>116.41372070098082</v>
      </c>
      <c r="F730" s="7">
        <v>152.18562471905778</v>
      </c>
      <c r="G730" s="7">
        <v>1.0443021039290499</v>
      </c>
      <c r="H730" s="7">
        <v>128.61484372127546</v>
      </c>
    </row>
    <row r="731" spans="1:8" x14ac:dyDescent="0.25">
      <c r="A731" s="21"/>
      <c r="B731" s="5">
        <f>DATE(YEAR(siječanj!B731),MONTH(siječanj!B731)+11,DAY(siječanj!B731))</f>
        <v>45999</v>
      </c>
      <c r="C731" s="8">
        <v>7.5833333333333304</v>
      </c>
      <c r="D731">
        <v>1.1048082901811405</v>
      </c>
      <c r="E731" s="6">
        <v>116.69685519463559</v>
      </c>
      <c r="F731" s="7">
        <v>150.61356314318871</v>
      </c>
      <c r="G731" s="7">
        <v>1.0539373693211087</v>
      </c>
      <c r="H731" s="7">
        <v>128.92765305710148</v>
      </c>
    </row>
    <row r="732" spans="1:8" x14ac:dyDescent="0.25">
      <c r="A732" s="21"/>
      <c r="B732" s="5">
        <f>DATE(YEAR(siječanj!B732),MONTH(siječanj!B732)+11,DAY(siječanj!B732))</f>
        <v>45999</v>
      </c>
      <c r="C732" s="8">
        <v>7.59375</v>
      </c>
      <c r="D732">
        <v>1.1048082901811405</v>
      </c>
      <c r="E732" s="6">
        <v>118.1261949812973</v>
      </c>
      <c r="F732" s="7">
        <v>149.74958693741124</v>
      </c>
      <c r="G732" s="7">
        <v>1.0395624200538811</v>
      </c>
      <c r="H732" s="7">
        <v>130.50679950289108</v>
      </c>
    </row>
    <row r="733" spans="1:8" x14ac:dyDescent="0.25">
      <c r="A733" s="21"/>
      <c r="B733" s="5">
        <f>DATE(YEAR(siječanj!B733),MONTH(siječanj!B733)+11,DAY(siječanj!B733))</f>
        <v>45999</v>
      </c>
      <c r="C733" s="8">
        <v>7.6041666666666696</v>
      </c>
      <c r="D733">
        <v>1.1048082901811405</v>
      </c>
      <c r="E733" s="6">
        <v>118.40874502051639</v>
      </c>
      <c r="F733" s="7">
        <v>148.76034544084413</v>
      </c>
      <c r="G733" s="7">
        <v>1.1982828219087478</v>
      </c>
      <c r="H733" s="7">
        <v>130.81896312861136</v>
      </c>
    </row>
    <row r="734" spans="1:8" x14ac:dyDescent="0.25">
      <c r="A734" s="21"/>
      <c r="B734" s="5">
        <f>DATE(YEAR(siječanj!B734),MONTH(siječanj!B734)+11,DAY(siječanj!B734))</f>
        <v>45999</v>
      </c>
      <c r="C734" s="8">
        <v>7.6145833333333304</v>
      </c>
      <c r="D734">
        <v>1.1048082901811405</v>
      </c>
      <c r="E734" s="6">
        <v>120.5239311908233</v>
      </c>
      <c r="F734" s="7">
        <v>146.74757225030606</v>
      </c>
      <c r="G734" s="7">
        <v>1.2280255137981333</v>
      </c>
      <c r="H734" s="7">
        <v>133.15583834484292</v>
      </c>
    </row>
    <row r="735" spans="1:8" x14ac:dyDescent="0.25">
      <c r="A735" s="21"/>
      <c r="B735" s="5">
        <f>DATE(YEAR(siječanj!B735),MONTH(siječanj!B735)+11,DAY(siječanj!B735))</f>
        <v>45999</v>
      </c>
      <c r="C735" s="8">
        <v>7.625</v>
      </c>
      <c r="D735">
        <v>1.1048082901811405</v>
      </c>
      <c r="E735" s="6">
        <v>122.28921736830692</v>
      </c>
      <c r="F735" s="7">
        <v>143.06866236911907</v>
      </c>
      <c r="G735" s="7">
        <v>1.4072480497085624</v>
      </c>
      <c r="H735" s="7">
        <v>135.10614114826899</v>
      </c>
    </row>
    <row r="736" spans="1:8" x14ac:dyDescent="0.25">
      <c r="A736" s="21"/>
      <c r="B736" s="5">
        <f>DATE(YEAR(siječanj!B736),MONTH(siječanj!B736)+11,DAY(siječanj!B736))</f>
        <v>45999</v>
      </c>
      <c r="C736" s="8">
        <v>7.6354166666666696</v>
      </c>
      <c r="D736">
        <v>1.1048082901811405</v>
      </c>
      <c r="E736" s="6">
        <v>124.31377942066059</v>
      </c>
      <c r="F736" s="7">
        <v>141.43111526205467</v>
      </c>
      <c r="G736" s="7">
        <v>1.7502261698216501</v>
      </c>
      <c r="H736" s="7">
        <v>137.34289408769547</v>
      </c>
    </row>
    <row r="737" spans="1:8" x14ac:dyDescent="0.25">
      <c r="A737" s="21"/>
      <c r="B737" s="5">
        <f>DATE(YEAR(siječanj!B737),MONTH(siječanj!B737)+11,DAY(siječanj!B737))</f>
        <v>45999</v>
      </c>
      <c r="C737" s="8">
        <v>7.6458333333333304</v>
      </c>
      <c r="D737">
        <v>1.1048082901811405</v>
      </c>
      <c r="E737" s="6">
        <v>126.14824122890928</v>
      </c>
      <c r="F737" s="7">
        <v>140.2970457875019</v>
      </c>
      <c r="G737" s="7">
        <v>2.3424272415404772</v>
      </c>
      <c r="H737" s="7">
        <v>139.36962270146932</v>
      </c>
    </row>
    <row r="738" spans="1:8" x14ac:dyDescent="0.25">
      <c r="A738" s="21"/>
      <c r="B738" s="5">
        <f>DATE(YEAR(siječanj!B738),MONTH(siječanj!B738)+11,DAY(siječanj!B738))</f>
        <v>45999</v>
      </c>
      <c r="C738" s="8">
        <v>7.65625</v>
      </c>
      <c r="D738">
        <v>1.1048082901811405</v>
      </c>
      <c r="E738" s="6">
        <v>129.82776526390847</v>
      </c>
      <c r="F738" s="7">
        <v>139.24133420734756</v>
      </c>
      <c r="G738" s="7">
        <v>5.9040082809076191</v>
      </c>
      <c r="H738" s="7">
        <v>143.43479135925719</v>
      </c>
    </row>
    <row r="739" spans="1:8" x14ac:dyDescent="0.25">
      <c r="A739" s="21"/>
      <c r="B739" s="5">
        <f>DATE(YEAR(siječanj!B739),MONTH(siječanj!B739)+11,DAY(siječanj!B739))</f>
        <v>45999</v>
      </c>
      <c r="C739" s="8">
        <v>7.6666666666666696</v>
      </c>
      <c r="D739">
        <v>1.1048082901811405</v>
      </c>
      <c r="E739" s="6">
        <v>131.32129399721805</v>
      </c>
      <c r="F739" s="7">
        <v>137.07755148619654</v>
      </c>
      <c r="G739" s="7">
        <v>14.817401623672868</v>
      </c>
      <c r="H739" s="7">
        <v>145.08485428544134</v>
      </c>
    </row>
    <row r="740" spans="1:8" x14ac:dyDescent="0.25">
      <c r="A740" s="21"/>
      <c r="B740" s="5">
        <f>DATE(YEAR(siječanj!B740),MONTH(siječanj!B740)+11,DAY(siječanj!B740))</f>
        <v>45999</v>
      </c>
      <c r="C740" s="8">
        <v>7.6770833333333304</v>
      </c>
      <c r="D740">
        <v>1.1048082901811405</v>
      </c>
      <c r="E740" s="6">
        <v>134.09883742646082</v>
      </c>
      <c r="F740" s="7">
        <v>137.48589626942723</v>
      </c>
      <c r="G740" s="7">
        <v>43.999851577878495</v>
      </c>
      <c r="H740" s="7">
        <v>148.15350729240691</v>
      </c>
    </row>
    <row r="741" spans="1:8" x14ac:dyDescent="0.25">
      <c r="A741" s="21"/>
      <c r="B741" s="5">
        <f>DATE(YEAR(siječanj!B741),MONTH(siječanj!B741)+11,DAY(siječanj!B741))</f>
        <v>45999</v>
      </c>
      <c r="C741" s="8">
        <v>7.6875</v>
      </c>
      <c r="D741">
        <v>1.1048082901811405</v>
      </c>
      <c r="E741" s="6">
        <v>139.20120984148286</v>
      </c>
      <c r="F741" s="7">
        <v>138.50333302257565</v>
      </c>
      <c r="G741" s="7">
        <v>116.90741413463384</v>
      </c>
      <c r="H741" s="7">
        <v>153.79065063611483</v>
      </c>
    </row>
    <row r="742" spans="1:8" x14ac:dyDescent="0.25">
      <c r="A742" s="21"/>
      <c r="B742" s="5">
        <f>DATE(YEAR(siječanj!B742),MONTH(siječanj!B742)+11,DAY(siječanj!B742))</f>
        <v>45999</v>
      </c>
      <c r="C742" s="8">
        <v>7.6979166666666696</v>
      </c>
      <c r="D742">
        <v>1.1048082901811405</v>
      </c>
      <c r="E742" s="6">
        <v>144.08477341239993</v>
      </c>
      <c r="F742" s="7">
        <v>139.78557057664551</v>
      </c>
      <c r="G742" s="7">
        <v>176.30270031453455</v>
      </c>
      <c r="H742" s="7">
        <v>159.1860521548906</v>
      </c>
    </row>
    <row r="743" spans="1:8" x14ac:dyDescent="0.25">
      <c r="A743" s="21"/>
      <c r="B743" s="5">
        <f>DATE(YEAR(siječanj!B743),MONTH(siječanj!B743)+11,DAY(siječanj!B743))</f>
        <v>45999</v>
      </c>
      <c r="C743" s="8">
        <v>7.7083333333333304</v>
      </c>
      <c r="D743">
        <v>1.1048082901811405</v>
      </c>
      <c r="E743" s="6">
        <v>148.20969036080496</v>
      </c>
      <c r="F743" s="7">
        <v>139.62236552002275</v>
      </c>
      <c r="G743" s="7">
        <v>193.23670066680791</v>
      </c>
      <c r="H743" s="7">
        <v>163.74329459579718</v>
      </c>
    </row>
    <row r="744" spans="1:8" x14ac:dyDescent="0.25">
      <c r="A744" s="21"/>
      <c r="B744" s="5">
        <f>DATE(YEAR(siječanj!B744),MONTH(siječanj!B744)+11,DAY(siječanj!B744))</f>
        <v>45999</v>
      </c>
      <c r="C744" s="8">
        <v>7.71875</v>
      </c>
      <c r="D744">
        <v>1.1048082901811405</v>
      </c>
      <c r="E744" s="6">
        <v>154.52560118222556</v>
      </c>
      <c r="F744" s="7">
        <v>139.39545144736857</v>
      </c>
      <c r="G744" s="7">
        <v>194.91074290270976</v>
      </c>
      <c r="H744" s="7">
        <v>170.72116523134744</v>
      </c>
    </row>
    <row r="745" spans="1:8" x14ac:dyDescent="0.25">
      <c r="A745" s="21"/>
      <c r="B745" s="5">
        <f>DATE(YEAR(siječanj!B745),MONTH(siječanj!B745)+11,DAY(siječanj!B745))</f>
        <v>45999</v>
      </c>
      <c r="C745" s="8">
        <v>7.7291666666666696</v>
      </c>
      <c r="D745">
        <v>1.1048082901811405</v>
      </c>
      <c r="E745" s="6">
        <v>161.00826279774597</v>
      </c>
      <c r="F745" s="7">
        <v>139.0191143971947</v>
      </c>
      <c r="G745" s="7">
        <v>195.36896902769394</v>
      </c>
      <c r="H745" s="7">
        <v>177.88326352661346</v>
      </c>
    </row>
    <row r="746" spans="1:8" x14ac:dyDescent="0.25">
      <c r="A746" s="21"/>
      <c r="B746" s="5">
        <f>DATE(YEAR(siječanj!B746),MONTH(siječanj!B746)+11,DAY(siječanj!B746))</f>
        <v>45999</v>
      </c>
      <c r="C746" s="8">
        <v>7.7395833333333304</v>
      </c>
      <c r="D746">
        <v>1.1048082901811405</v>
      </c>
      <c r="E746" s="6">
        <v>164.96046058260225</v>
      </c>
      <c r="F746" s="7">
        <v>138.78977285840801</v>
      </c>
      <c r="G746" s="7">
        <v>195.79706617934556</v>
      </c>
      <c r="H746" s="7">
        <v>182.24968440375821</v>
      </c>
    </row>
    <row r="747" spans="1:8" x14ac:dyDescent="0.25">
      <c r="A747" s="21"/>
      <c r="B747" s="5">
        <f>DATE(YEAR(siječanj!B747),MONTH(siječanj!B747)+11,DAY(siječanj!B747))</f>
        <v>45999</v>
      </c>
      <c r="C747" s="8">
        <v>7.75</v>
      </c>
      <c r="D747">
        <v>1.1048082901811405</v>
      </c>
      <c r="E747" s="6">
        <v>167.90607824853126</v>
      </c>
      <c r="F747" s="7">
        <v>138.23205307475848</v>
      </c>
      <c r="G747" s="7">
        <v>196.45472638944423</v>
      </c>
      <c r="H747" s="7">
        <v>185.50402722078059</v>
      </c>
    </row>
    <row r="748" spans="1:8" x14ac:dyDescent="0.25">
      <c r="A748" s="21"/>
      <c r="B748" s="5">
        <f>DATE(YEAR(siječanj!B748),MONTH(siječanj!B748)+11,DAY(siječanj!B748))</f>
        <v>45999</v>
      </c>
      <c r="C748" s="8">
        <v>7.7604166666666696</v>
      </c>
      <c r="D748">
        <v>1.1048082901811405</v>
      </c>
      <c r="E748" s="6">
        <v>169.8796293158602</v>
      </c>
      <c r="F748" s="7">
        <v>137.39799754949308</v>
      </c>
      <c r="G748" s="7">
        <v>196.70262814982993</v>
      </c>
      <c r="H748" s="7">
        <v>187.68442280106146</v>
      </c>
    </row>
    <row r="749" spans="1:8" x14ac:dyDescent="0.25">
      <c r="A749" s="21"/>
      <c r="B749" s="5">
        <f>DATE(YEAR(siječanj!B749),MONTH(siječanj!B749)+11,DAY(siječanj!B749))</f>
        <v>45999</v>
      </c>
      <c r="C749" s="8">
        <v>7.7708333333333304</v>
      </c>
      <c r="D749">
        <v>1.1048082901811405</v>
      </c>
      <c r="E749" s="6">
        <v>172.27470080939986</v>
      </c>
      <c r="F749" s="7">
        <v>136.13938594406196</v>
      </c>
      <c r="G749" s="7">
        <v>196.7376164601929</v>
      </c>
      <c r="H749" s="7">
        <v>190.33051764270058</v>
      </c>
    </row>
    <row r="750" spans="1:8" x14ac:dyDescent="0.25">
      <c r="A750" s="21"/>
      <c r="B750" s="5">
        <f>DATE(YEAR(siječanj!B750),MONTH(siječanj!B750)+11,DAY(siječanj!B750))</f>
        <v>45999</v>
      </c>
      <c r="C750" s="8">
        <v>7.78125</v>
      </c>
      <c r="D750">
        <v>1.1048082901811405</v>
      </c>
      <c r="E750" s="6">
        <v>175.59398694226965</v>
      </c>
      <c r="F750" s="7">
        <v>134.63343583998173</v>
      </c>
      <c r="G750" s="7">
        <v>196.92869303522852</v>
      </c>
      <c r="H750" s="7">
        <v>193.99769247977844</v>
      </c>
    </row>
    <row r="751" spans="1:8" x14ac:dyDescent="0.25">
      <c r="A751" s="21"/>
      <c r="B751" s="5">
        <f>DATE(YEAR(siječanj!B751),MONTH(siječanj!B751)+11,DAY(siječanj!B751))</f>
        <v>45999</v>
      </c>
      <c r="C751" s="8">
        <v>7.7916666666666696</v>
      </c>
      <c r="D751">
        <v>1.1048082901811405</v>
      </c>
      <c r="E751" s="6">
        <v>175.61565930522477</v>
      </c>
      <c r="F751" s="7">
        <v>132.03197895095954</v>
      </c>
      <c r="G751" s="7">
        <v>197.17821818710667</v>
      </c>
      <c r="H751" s="7">
        <v>194.02163628603907</v>
      </c>
    </row>
    <row r="752" spans="1:8" x14ac:dyDescent="0.25">
      <c r="A752" s="21"/>
      <c r="B752" s="5">
        <f>DATE(YEAR(siječanj!B752),MONTH(siječanj!B752)+11,DAY(siječanj!B752))</f>
        <v>45999</v>
      </c>
      <c r="C752" s="8">
        <v>7.8020833333333304</v>
      </c>
      <c r="D752">
        <v>1.1048082901811405</v>
      </c>
      <c r="E752" s="6">
        <v>175.02725831621754</v>
      </c>
      <c r="F752" s="7">
        <v>130.06203938517328</v>
      </c>
      <c r="G752" s="7">
        <v>197.16488348276224</v>
      </c>
      <c r="H752" s="7">
        <v>193.37156599543309</v>
      </c>
    </row>
    <row r="753" spans="1:8" x14ac:dyDescent="0.25">
      <c r="A753" s="21"/>
      <c r="B753" s="5">
        <f>DATE(YEAR(siječanj!B753),MONTH(siječanj!B753)+11,DAY(siječanj!B753))</f>
        <v>45999</v>
      </c>
      <c r="C753" s="8">
        <v>7.8125</v>
      </c>
      <c r="D753">
        <v>1.1048082901811405</v>
      </c>
      <c r="E753" s="6">
        <v>175.97079363234977</v>
      </c>
      <c r="F753" s="7">
        <v>127.65751749831253</v>
      </c>
      <c r="G753" s="7">
        <v>196.87545098076978</v>
      </c>
      <c r="H753" s="7">
        <v>194.41399163477467</v>
      </c>
    </row>
    <row r="754" spans="1:8" x14ac:dyDescent="0.25">
      <c r="A754" s="21"/>
      <c r="B754" s="5">
        <f>DATE(YEAR(siječanj!B754),MONTH(siječanj!B754)+11,DAY(siječanj!B754))</f>
        <v>45999</v>
      </c>
      <c r="C754" s="8">
        <v>7.8229166666666696</v>
      </c>
      <c r="D754">
        <v>1.1048082901811405</v>
      </c>
      <c r="E754" s="6">
        <v>176.98068136714261</v>
      </c>
      <c r="F754" s="7">
        <v>124.75344840317685</v>
      </c>
      <c r="G754" s="7">
        <v>196.66354812267326</v>
      </c>
      <c r="H754" s="7">
        <v>195.52972397632604</v>
      </c>
    </row>
    <row r="755" spans="1:8" x14ac:dyDescent="0.25">
      <c r="A755" s="21"/>
      <c r="B755" s="5">
        <f>DATE(YEAR(siječanj!B755),MONTH(siječanj!B755)+11,DAY(siječanj!B755))</f>
        <v>45999</v>
      </c>
      <c r="C755" s="8">
        <v>7.8333333333333304</v>
      </c>
      <c r="D755">
        <v>1.1048082901811405</v>
      </c>
      <c r="E755" s="6">
        <v>179.4597042920615</v>
      </c>
      <c r="F755" s="7">
        <v>118.74129104633124</v>
      </c>
      <c r="G755" s="7">
        <v>196.85237196019119</v>
      </c>
      <c r="H755" s="7">
        <v>198.26856905532554</v>
      </c>
    </row>
    <row r="756" spans="1:8" x14ac:dyDescent="0.25">
      <c r="A756" s="21"/>
      <c r="B756" s="5">
        <f>DATE(YEAR(siječanj!B756),MONTH(siječanj!B756)+11,DAY(siječanj!B756))</f>
        <v>45999</v>
      </c>
      <c r="C756" s="8">
        <v>7.84375</v>
      </c>
      <c r="D756">
        <v>1.1048082901811405</v>
      </c>
      <c r="E756" s="6">
        <v>179.69766640144377</v>
      </c>
      <c r="F756" s="7">
        <v>115.11270719759092</v>
      </c>
      <c r="G756" s="7">
        <v>196.34497740287608</v>
      </c>
      <c r="H756" s="7">
        <v>198.53147156652005</v>
      </c>
    </row>
    <row r="757" spans="1:8" x14ac:dyDescent="0.25">
      <c r="A757" s="21"/>
      <c r="B757" s="5">
        <f>DATE(YEAR(siječanj!B757),MONTH(siječanj!B757)+11,DAY(siječanj!B757))</f>
        <v>45999</v>
      </c>
      <c r="C757" s="8">
        <v>7.8541666666666696</v>
      </c>
      <c r="D757">
        <v>1.1048082901811405</v>
      </c>
      <c r="E757" s="6">
        <v>177.25732049175556</v>
      </c>
      <c r="F757" s="7">
        <v>112.3707761794967</v>
      </c>
      <c r="G757" s="7">
        <v>196.08655683585235</v>
      </c>
      <c r="H757" s="7">
        <v>195.8353571745869</v>
      </c>
    </row>
    <row r="758" spans="1:8" x14ac:dyDescent="0.25">
      <c r="A758" s="21"/>
      <c r="B758" s="5">
        <f>DATE(YEAR(siječanj!B758),MONTH(siječanj!B758)+11,DAY(siječanj!B758))</f>
        <v>45999</v>
      </c>
      <c r="C758" s="8">
        <v>7.8645833333333304</v>
      </c>
      <c r="D758">
        <v>1.1048082901811405</v>
      </c>
      <c r="E758" s="6">
        <v>173.89655889656899</v>
      </c>
      <c r="F758" s="7">
        <v>110.24315787681445</v>
      </c>
      <c r="G758" s="7">
        <v>195.39208133471669</v>
      </c>
      <c r="H758" s="7">
        <v>192.12235990290239</v>
      </c>
    </row>
    <row r="759" spans="1:8" x14ac:dyDescent="0.25">
      <c r="A759" s="21"/>
      <c r="B759" s="5">
        <f>DATE(YEAR(siječanj!B759),MONTH(siječanj!B759)+11,DAY(siječanj!B759))</f>
        <v>45999</v>
      </c>
      <c r="C759" s="8">
        <v>7.875</v>
      </c>
      <c r="D759">
        <v>1.1048082901811405</v>
      </c>
      <c r="E759" s="6">
        <v>172.70773003498948</v>
      </c>
      <c r="F759" s="7">
        <v>107.15792666501362</v>
      </c>
      <c r="G759" s="7">
        <v>194.20860610069769</v>
      </c>
      <c r="H759" s="7">
        <v>190.80893192102272</v>
      </c>
    </row>
    <row r="760" spans="1:8" x14ac:dyDescent="0.25">
      <c r="A760" s="21"/>
      <c r="B760" s="5">
        <f>DATE(YEAR(siječanj!B760),MONTH(siječanj!B760)+11,DAY(siječanj!B760))</f>
        <v>45999</v>
      </c>
      <c r="C760" s="8">
        <v>7.8854166666666696</v>
      </c>
      <c r="D760">
        <v>1.1048082901811405</v>
      </c>
      <c r="E760" s="6">
        <v>179.58466956581339</v>
      </c>
      <c r="F760" s="7">
        <v>104.97327361304805</v>
      </c>
      <c r="G760" s="7">
        <v>193.86748884666528</v>
      </c>
      <c r="H760" s="7">
        <v>198.40663172575137</v>
      </c>
    </row>
    <row r="761" spans="1:8" x14ac:dyDescent="0.25">
      <c r="A761" s="21"/>
      <c r="B761" s="5">
        <f>DATE(YEAR(siječanj!B761),MONTH(siječanj!B761)+11,DAY(siječanj!B761))</f>
        <v>45999</v>
      </c>
      <c r="C761" s="8">
        <v>7.8958333333333304</v>
      </c>
      <c r="D761">
        <v>1.1048082901811405</v>
      </c>
      <c r="E761" s="6">
        <v>185.92986650746457</v>
      </c>
      <c r="F761" s="7">
        <v>103.19517637262004</v>
      </c>
      <c r="G761" s="7">
        <v>193.24588772539141</v>
      </c>
      <c r="H761" s="7">
        <v>205.41685790971962</v>
      </c>
    </row>
    <row r="762" spans="1:8" x14ac:dyDescent="0.25">
      <c r="A762" s="21"/>
      <c r="B762" s="5">
        <f>DATE(YEAR(siječanj!B762),MONTH(siječanj!B762)+11,DAY(siječanj!B762))</f>
        <v>45999</v>
      </c>
      <c r="C762" s="8">
        <v>7.90625</v>
      </c>
      <c r="D762">
        <v>1.1048082901811405</v>
      </c>
      <c r="E762" s="6">
        <v>186.30317340513582</v>
      </c>
      <c r="F762" s="7">
        <v>101.43048663956866</v>
      </c>
      <c r="G762" s="7">
        <v>193.31243922907274</v>
      </c>
      <c r="H762" s="7">
        <v>205.82929046504862</v>
      </c>
    </row>
    <row r="763" spans="1:8" x14ac:dyDescent="0.25">
      <c r="A763" s="21"/>
      <c r="B763" s="5">
        <f>DATE(YEAR(siječanj!B763),MONTH(siječanj!B763)+11,DAY(siječanj!B763))</f>
        <v>45999</v>
      </c>
      <c r="C763" s="8">
        <v>7.9166666666666696</v>
      </c>
      <c r="D763">
        <v>1.1048082901811405</v>
      </c>
      <c r="E763" s="6">
        <v>184.96651818596325</v>
      </c>
      <c r="F763" s="7">
        <v>98.801502475344861</v>
      </c>
      <c r="G763" s="7">
        <v>192.19138875376461</v>
      </c>
      <c r="H763" s="7">
        <v>204.35254269779287</v>
      </c>
    </row>
    <row r="764" spans="1:8" x14ac:dyDescent="0.25">
      <c r="A764" s="21"/>
      <c r="B764" s="5">
        <f>DATE(YEAR(siječanj!B764),MONTH(siječanj!B764)+11,DAY(siječanj!B764))</f>
        <v>45999</v>
      </c>
      <c r="C764" s="8">
        <v>7.9270833333333304</v>
      </c>
      <c r="D764">
        <v>1.1048082901811405</v>
      </c>
      <c r="E764" s="6">
        <v>181.79128125007091</v>
      </c>
      <c r="F764" s="7">
        <v>96.620450810342774</v>
      </c>
      <c r="G764" s="7">
        <v>189.88315479909184</v>
      </c>
      <c r="H764" s="7">
        <v>200.84451460772965</v>
      </c>
    </row>
    <row r="765" spans="1:8" x14ac:dyDescent="0.25">
      <c r="A765" s="21"/>
      <c r="B765" s="5">
        <f>DATE(YEAR(siječanj!B765),MONTH(siječanj!B765)+11,DAY(siječanj!B765))</f>
        <v>45999</v>
      </c>
      <c r="C765" s="8">
        <v>7.9375</v>
      </c>
      <c r="D765">
        <v>1.1048082901811405</v>
      </c>
      <c r="E765" s="6">
        <v>174.43723472320082</v>
      </c>
      <c r="F765" s="7">
        <v>94.620190466164829</v>
      </c>
      <c r="G765" s="7">
        <v>188.66193709174578</v>
      </c>
      <c r="H765" s="7">
        <v>192.71970303846575</v>
      </c>
    </row>
    <row r="766" spans="1:8" x14ac:dyDescent="0.25">
      <c r="A766" s="21"/>
      <c r="B766" s="5">
        <f>DATE(YEAR(siječanj!B766),MONTH(siječanj!B766)+11,DAY(siječanj!B766))</f>
        <v>45999</v>
      </c>
      <c r="C766" s="8">
        <v>7.9479166666666696</v>
      </c>
      <c r="D766">
        <v>1.1048082901811405</v>
      </c>
      <c r="E766" s="6">
        <v>167.64352348521709</v>
      </c>
      <c r="F766" s="7">
        <v>92.421645162934183</v>
      </c>
      <c r="G766" s="7">
        <v>188.22413481284218</v>
      </c>
      <c r="H766" s="7">
        <v>185.21395454164457</v>
      </c>
    </row>
    <row r="767" spans="1:8" x14ac:dyDescent="0.25">
      <c r="A767" s="21"/>
      <c r="B767" s="5">
        <f>DATE(YEAR(siječanj!B767),MONTH(siječanj!B767)+11,DAY(siječanj!B767))</f>
        <v>45999</v>
      </c>
      <c r="C767" s="8">
        <v>7.9583333333333304</v>
      </c>
      <c r="D767">
        <v>1.1048082901811405</v>
      </c>
      <c r="E767" s="6">
        <v>157.88934844803774</v>
      </c>
      <c r="F767" s="7">
        <v>89.653994662368547</v>
      </c>
      <c r="G767" s="7">
        <v>183.67881561346064</v>
      </c>
      <c r="H767" s="7">
        <v>174.43746109669087</v>
      </c>
    </row>
    <row r="768" spans="1:8" x14ac:dyDescent="0.25">
      <c r="A768" s="21"/>
      <c r="B768" s="5">
        <f>DATE(YEAR(siječanj!B768),MONTH(siječanj!B768)+11,DAY(siječanj!B768))</f>
        <v>45999</v>
      </c>
      <c r="C768" s="8">
        <v>7.96875</v>
      </c>
      <c r="D768">
        <v>1.1048082901811405</v>
      </c>
      <c r="E768" s="6">
        <v>147.41573575617352</v>
      </c>
      <c r="F768" s="7">
        <v>87.445397173614268</v>
      </c>
      <c r="G768" s="7">
        <v>183.09822793922842</v>
      </c>
      <c r="H768" s="7">
        <v>162.86612696657286</v>
      </c>
    </row>
    <row r="769" spans="1:8" x14ac:dyDescent="0.25">
      <c r="A769" s="21"/>
      <c r="B769" s="5">
        <f>DATE(YEAR(siječanj!B769),MONTH(siječanj!B769)+11,DAY(siječanj!B769))</f>
        <v>45999</v>
      </c>
      <c r="C769" s="8">
        <v>7.9791666666666696</v>
      </c>
      <c r="D769">
        <v>1.1048082901811405</v>
      </c>
      <c r="E769" s="6">
        <v>136.74587019901801</v>
      </c>
      <c r="F769" s="7">
        <v>85.506414953789715</v>
      </c>
      <c r="G769" s="7">
        <v>181.36058285607663</v>
      </c>
      <c r="H769" s="7">
        <v>151.07797104390926</v>
      </c>
    </row>
    <row r="770" spans="1:8" ht="15.75" thickBot="1" x14ac:dyDescent="0.3">
      <c r="A770" s="21"/>
      <c r="B770" s="5">
        <f>DATE(YEAR(siječanj!B770),MONTH(siječanj!B770)+11,DAY(siječanj!B770))</f>
        <v>45999</v>
      </c>
      <c r="C770" s="8">
        <v>7.9895833333333304</v>
      </c>
      <c r="D770">
        <v>1.1048082901811405</v>
      </c>
      <c r="E770" s="6">
        <v>126.41936171680854</v>
      </c>
      <c r="F770" s="7">
        <v>83.88535796555</v>
      </c>
      <c r="G770" s="7">
        <v>180.87346225908058</v>
      </c>
      <c r="H770" s="7">
        <v>139.66915886413835</v>
      </c>
    </row>
    <row r="771" spans="1:8" x14ac:dyDescent="0.25">
      <c r="A771" s="20">
        <f t="shared" ref="A771" si="6">A675+1</f>
        <v>343</v>
      </c>
      <c r="B771" s="5">
        <f>DATE(YEAR(siječanj!B771),MONTH(siječanj!B771)+11,DAY(siječanj!B771))</f>
        <v>46000</v>
      </c>
      <c r="C771" s="8">
        <v>8</v>
      </c>
      <c r="D771">
        <v>1.1157227350651928</v>
      </c>
      <c r="E771" s="6">
        <v>113.99219026171809</v>
      </c>
      <c r="F771" s="7">
        <v>81.067413615148766</v>
      </c>
      <c r="G771" s="7">
        <v>176.5899488774447</v>
      </c>
      <c r="H771" s="7">
        <v>127.18367829487595</v>
      </c>
    </row>
    <row r="772" spans="1:8" x14ac:dyDescent="0.25">
      <c r="A772" s="21"/>
      <c r="B772" s="5">
        <f>DATE(YEAR(siječanj!B772),MONTH(siječanj!B772)+11,DAY(siječanj!B772))</f>
        <v>46000</v>
      </c>
      <c r="C772" s="8">
        <v>8.0104166666666696</v>
      </c>
      <c r="D772">
        <v>1.1157227350651928</v>
      </c>
      <c r="E772" s="6">
        <v>104.87168864849301</v>
      </c>
      <c r="F772" s="7">
        <v>79.811988993256236</v>
      </c>
      <c r="G772" s="7">
        <v>174.45930255337018</v>
      </c>
      <c r="H772" s="7">
        <v>117.00772728980195</v>
      </c>
    </row>
    <row r="773" spans="1:8" x14ac:dyDescent="0.25">
      <c r="A773" s="21"/>
      <c r="B773" s="5">
        <f>DATE(YEAR(siječanj!B773),MONTH(siječanj!B773)+11,DAY(siječanj!B773))</f>
        <v>46000</v>
      </c>
      <c r="C773" s="8">
        <v>8.0208333333333304</v>
      </c>
      <c r="D773">
        <v>1.1157227350651928</v>
      </c>
      <c r="E773" s="6">
        <v>97.279575008562375</v>
      </c>
      <c r="F773" s="7">
        <v>78.867682927187516</v>
      </c>
      <c r="G773" s="7">
        <v>173.82752652087257</v>
      </c>
      <c r="H773" s="7">
        <v>108.53703349453279</v>
      </c>
    </row>
    <row r="774" spans="1:8" x14ac:dyDescent="0.25">
      <c r="A774" s="21"/>
      <c r="B774" s="5">
        <f>DATE(YEAR(siječanj!B774),MONTH(siječanj!B774)+11,DAY(siječanj!B774))</f>
        <v>46000</v>
      </c>
      <c r="C774" s="8">
        <v>8.03125</v>
      </c>
      <c r="D774">
        <v>1.1157227350651928</v>
      </c>
      <c r="E774" s="6">
        <v>89.951499061251297</v>
      </c>
      <c r="F774" s="7">
        <v>78.159796277663688</v>
      </c>
      <c r="G774" s="7">
        <v>174.12509659082883</v>
      </c>
      <c r="H774" s="7">
        <v>100.36093255583341</v>
      </c>
    </row>
    <row r="775" spans="1:8" x14ac:dyDescent="0.25">
      <c r="A775" s="21"/>
      <c r="B775" s="5">
        <f>DATE(YEAR(siječanj!B775),MONTH(siječanj!B775)+11,DAY(siječanj!B775))</f>
        <v>46000</v>
      </c>
      <c r="C775" s="8">
        <v>8.0416666666666696</v>
      </c>
      <c r="D775">
        <v>1.1157227350651928</v>
      </c>
      <c r="E775" s="6">
        <v>83.72740504107297</v>
      </c>
      <c r="F775" s="7">
        <v>77.60415736695262</v>
      </c>
      <c r="G775" s="7">
        <v>173.53741522700318</v>
      </c>
      <c r="H775" s="7">
        <v>93.416569352337149</v>
      </c>
    </row>
    <row r="776" spans="1:8" x14ac:dyDescent="0.25">
      <c r="A776" s="21"/>
      <c r="B776" s="5">
        <f>DATE(YEAR(siječanj!B776),MONTH(siječanj!B776)+11,DAY(siječanj!B776))</f>
        <v>46000</v>
      </c>
      <c r="C776" s="8">
        <v>8.0520833333333304</v>
      </c>
      <c r="D776">
        <v>1.1157227350651928</v>
      </c>
      <c r="E776" s="6">
        <v>78.584187185803799</v>
      </c>
      <c r="F776" s="7">
        <v>76.970976805115413</v>
      </c>
      <c r="G776" s="7">
        <v>173.30137524580857</v>
      </c>
      <c r="H776" s="7">
        <v>87.678164259820093</v>
      </c>
    </row>
    <row r="777" spans="1:8" x14ac:dyDescent="0.25">
      <c r="A777" s="21"/>
      <c r="B777" s="5">
        <f>DATE(YEAR(siječanj!B777),MONTH(siječanj!B777)+11,DAY(siječanj!B777))</f>
        <v>46000</v>
      </c>
      <c r="C777" s="8">
        <v>8.0625</v>
      </c>
      <c r="D777">
        <v>1.1157227350651928</v>
      </c>
      <c r="E777" s="6">
        <v>75.081852895485795</v>
      </c>
      <c r="F777" s="7">
        <v>76.69196036002063</v>
      </c>
      <c r="G777" s="7">
        <v>173.65376934718665</v>
      </c>
      <c r="H777" s="7">
        <v>83.770530266313884</v>
      </c>
    </row>
    <row r="778" spans="1:8" x14ac:dyDescent="0.25">
      <c r="A778" s="21"/>
      <c r="B778" s="5">
        <f>DATE(YEAR(siječanj!B778),MONTH(siječanj!B778)+11,DAY(siječanj!B778))</f>
        <v>46000</v>
      </c>
      <c r="C778" s="8">
        <v>8.0729166666666696</v>
      </c>
      <c r="D778">
        <v>1.1157227350651928</v>
      </c>
      <c r="E778" s="6">
        <v>71.574752825015253</v>
      </c>
      <c r="F778" s="7">
        <v>76.501340983613943</v>
      </c>
      <c r="G778" s="7">
        <v>173.73404415509518</v>
      </c>
      <c r="H778" s="7">
        <v>79.85757898354116</v>
      </c>
    </row>
    <row r="779" spans="1:8" x14ac:dyDescent="0.25">
      <c r="A779" s="21"/>
      <c r="B779" s="5">
        <f>DATE(YEAR(siječanj!B779),MONTH(siječanj!B779)+11,DAY(siječanj!B779))</f>
        <v>46000</v>
      </c>
      <c r="C779" s="8">
        <v>8.0833333333333304</v>
      </c>
      <c r="D779">
        <v>1.1157227350651928</v>
      </c>
      <c r="E779" s="6">
        <v>69.181836878682418</v>
      </c>
      <c r="F779" s="7">
        <v>76.010276253278846</v>
      </c>
      <c r="G779" s="7">
        <v>173.48197462226139</v>
      </c>
      <c r="H779" s="7">
        <v>77.187748259117569</v>
      </c>
    </row>
    <row r="780" spans="1:8" x14ac:dyDescent="0.25">
      <c r="A780" s="21"/>
      <c r="B780" s="5">
        <f>DATE(YEAR(siječanj!B780),MONTH(siječanj!B780)+11,DAY(siječanj!B780))</f>
        <v>46000</v>
      </c>
      <c r="C780" s="8">
        <v>8.09375</v>
      </c>
      <c r="D780">
        <v>1.1157227350651928</v>
      </c>
      <c r="E780" s="6">
        <v>67.001854523474989</v>
      </c>
      <c r="F780" s="7">
        <v>75.96119599053452</v>
      </c>
      <c r="G780" s="7">
        <v>173.68623601587987</v>
      </c>
      <c r="H780" s="7">
        <v>74.755492383371674</v>
      </c>
    </row>
    <row r="781" spans="1:8" x14ac:dyDescent="0.25">
      <c r="A781" s="21"/>
      <c r="B781" s="5">
        <f>DATE(YEAR(siječanj!B781),MONTH(siječanj!B781)+11,DAY(siječanj!B781))</f>
        <v>46000</v>
      </c>
      <c r="C781" s="8">
        <v>8.1041666666666696</v>
      </c>
      <c r="D781">
        <v>1.1157227350651928</v>
      </c>
      <c r="E781" s="6">
        <v>65.953797951630293</v>
      </c>
      <c r="F781" s="7">
        <v>75.562786184672788</v>
      </c>
      <c r="G781" s="7">
        <v>173.67433669267623</v>
      </c>
      <c r="H781" s="7">
        <v>73.586151838530057</v>
      </c>
    </row>
    <row r="782" spans="1:8" x14ac:dyDescent="0.25">
      <c r="A782" s="21"/>
      <c r="B782" s="5">
        <f>DATE(YEAR(siječanj!B782),MONTH(siječanj!B782)+11,DAY(siječanj!B782))</f>
        <v>46000</v>
      </c>
      <c r="C782" s="8">
        <v>8.1145833333333304</v>
      </c>
      <c r="D782">
        <v>1.1157227350651928</v>
      </c>
      <c r="E782" s="6">
        <v>64.431749823061708</v>
      </c>
      <c r="F782" s="7">
        <v>75.251278654260631</v>
      </c>
      <c r="G782" s="7">
        <v>173.9116570408153</v>
      </c>
      <c r="H782" s="7">
        <v>71.887968137622664</v>
      </c>
    </row>
    <row r="783" spans="1:8" x14ac:dyDescent="0.25">
      <c r="A783" s="21"/>
      <c r="B783" s="5">
        <f>DATE(YEAR(siječanj!B783),MONTH(siječanj!B783)+11,DAY(siječanj!B783))</f>
        <v>46000</v>
      </c>
      <c r="C783" s="8">
        <v>8.125</v>
      </c>
      <c r="D783">
        <v>1.1157227350651928</v>
      </c>
      <c r="E783" s="6">
        <v>63.987246469119</v>
      </c>
      <c r="F783" s="7">
        <v>75.263902285877577</v>
      </c>
      <c r="G783" s="7">
        <v>173.88235268107857</v>
      </c>
      <c r="H783" s="7">
        <v>71.392025639816055</v>
      </c>
    </row>
    <row r="784" spans="1:8" x14ac:dyDescent="0.25">
      <c r="A784" s="21"/>
      <c r="B784" s="5">
        <f>DATE(YEAR(siječanj!B784),MONTH(siječanj!B784)+11,DAY(siječanj!B784))</f>
        <v>46000</v>
      </c>
      <c r="C784" s="8">
        <v>8.1354166666666696</v>
      </c>
      <c r="D784">
        <v>1.1157227350651928</v>
      </c>
      <c r="E784" s="6">
        <v>63.050931641769068</v>
      </c>
      <c r="F784" s="7">
        <v>75.367937816594633</v>
      </c>
      <c r="G784" s="7">
        <v>174.36558456988499</v>
      </c>
      <c r="H784" s="7">
        <v>70.347357899763097</v>
      </c>
    </row>
    <row r="785" spans="1:8" x14ac:dyDescent="0.25">
      <c r="A785" s="21"/>
      <c r="B785" s="5">
        <f>DATE(YEAR(siječanj!B785),MONTH(siječanj!B785)+11,DAY(siječanj!B785))</f>
        <v>46000</v>
      </c>
      <c r="C785" s="8">
        <v>8.1458333333333304</v>
      </c>
      <c r="D785">
        <v>1.1157227350651928</v>
      </c>
      <c r="E785" s="6">
        <v>62.725033904837638</v>
      </c>
      <c r="F785" s="7">
        <v>75.355908137593403</v>
      </c>
      <c r="G785" s="7">
        <v>175.12044255156266</v>
      </c>
      <c r="H785" s="7">
        <v>69.983746385362394</v>
      </c>
    </row>
    <row r="786" spans="1:8" x14ac:dyDescent="0.25">
      <c r="A786" s="21"/>
      <c r="B786" s="5">
        <f>DATE(YEAR(siječanj!B786),MONTH(siječanj!B786)+11,DAY(siječanj!B786))</f>
        <v>46000</v>
      </c>
      <c r="C786" s="8">
        <v>8.15625</v>
      </c>
      <c r="D786">
        <v>1.1157227350651928</v>
      </c>
      <c r="E786" s="6">
        <v>62.189352687128917</v>
      </c>
      <c r="F786" s="7">
        <v>75.530221352809761</v>
      </c>
      <c r="G786" s="7">
        <v>176.37593920031236</v>
      </c>
      <c r="H786" s="7">
        <v>69.386074672017372</v>
      </c>
    </row>
    <row r="787" spans="1:8" x14ac:dyDescent="0.25">
      <c r="A787" s="21"/>
      <c r="B787" s="5">
        <f>DATE(YEAR(siječanj!B787),MONTH(siječanj!B787)+11,DAY(siječanj!B787))</f>
        <v>46000</v>
      </c>
      <c r="C787" s="8">
        <v>8.1666666666666696</v>
      </c>
      <c r="D787">
        <v>1.1157227350651928</v>
      </c>
      <c r="E787" s="6">
        <v>61.947114154358921</v>
      </c>
      <c r="F787" s="7">
        <v>75.734431308646037</v>
      </c>
      <c r="G787" s="7">
        <v>178.6123143987214</v>
      </c>
      <c r="H787" s="7">
        <v>69.115803633697055</v>
      </c>
    </row>
    <row r="788" spans="1:8" x14ac:dyDescent="0.25">
      <c r="A788" s="21"/>
      <c r="B788" s="5">
        <f>DATE(YEAR(siječanj!B788),MONTH(siječanj!B788)+11,DAY(siječanj!B788))</f>
        <v>46000</v>
      </c>
      <c r="C788" s="8">
        <v>8.1770833333333304</v>
      </c>
      <c r="D788">
        <v>1.1157227350651928</v>
      </c>
      <c r="E788" s="6">
        <v>62.985769925196074</v>
      </c>
      <c r="F788" s="7">
        <v>75.996446965876316</v>
      </c>
      <c r="G788" s="7">
        <v>179.91600439986692</v>
      </c>
      <c r="H788" s="7">
        <v>70.274655491126722</v>
      </c>
    </row>
    <row r="789" spans="1:8" x14ac:dyDescent="0.25">
      <c r="A789" s="21"/>
      <c r="B789" s="5">
        <f>DATE(YEAR(siječanj!B789),MONTH(siječanj!B789)+11,DAY(siječanj!B789))</f>
        <v>46000</v>
      </c>
      <c r="C789" s="8">
        <v>8.1875</v>
      </c>
      <c r="D789">
        <v>1.1157227350651928</v>
      </c>
      <c r="E789" s="6">
        <v>62.925988161233413</v>
      </c>
      <c r="F789" s="7">
        <v>76.53392650499346</v>
      </c>
      <c r="G789" s="7">
        <v>185.06546617409504</v>
      </c>
      <c r="H789" s="7">
        <v>70.20795561793129</v>
      </c>
    </row>
    <row r="790" spans="1:8" x14ac:dyDescent="0.25">
      <c r="A790" s="21"/>
      <c r="B790" s="5">
        <f>DATE(YEAR(siječanj!B790),MONTH(siječanj!B790)+11,DAY(siječanj!B790))</f>
        <v>46000</v>
      </c>
      <c r="C790" s="8">
        <v>8.1979166666666696</v>
      </c>
      <c r="D790">
        <v>1.1157227350651928</v>
      </c>
      <c r="E790" s="6">
        <v>64.750101163567891</v>
      </c>
      <c r="F790" s="7">
        <v>77.712347315604063</v>
      </c>
      <c r="G790" s="7">
        <v>186.56581258400158</v>
      </c>
      <c r="H790" s="7">
        <v>72.243159965963898</v>
      </c>
    </row>
    <row r="791" spans="1:8" x14ac:dyDescent="0.25">
      <c r="A791" s="21"/>
      <c r="B791" s="5">
        <f>DATE(YEAR(siječanj!B791),MONTH(siječanj!B791)+11,DAY(siječanj!B791))</f>
        <v>46000</v>
      </c>
      <c r="C791" s="8">
        <v>8.2083333333333304</v>
      </c>
      <c r="D791">
        <v>1.1157227350651928</v>
      </c>
      <c r="E791" s="6">
        <v>66.072928587032919</v>
      </c>
      <c r="F791" s="7">
        <v>79.341858521032933</v>
      </c>
      <c r="G791" s="7">
        <v>191.13122044271236</v>
      </c>
      <c r="H791" s="7">
        <v>73.719068596891532</v>
      </c>
    </row>
    <row r="792" spans="1:8" x14ac:dyDescent="0.25">
      <c r="A792" s="21"/>
      <c r="B792" s="5">
        <f>DATE(YEAR(siječanj!B792),MONTH(siječanj!B792)+11,DAY(siječanj!B792))</f>
        <v>46000</v>
      </c>
      <c r="C792" s="8">
        <v>8.21875</v>
      </c>
      <c r="D792">
        <v>1.1157227350651928</v>
      </c>
      <c r="E792" s="6">
        <v>69.165011525140415</v>
      </c>
      <c r="F792" s="7">
        <v>80.861111322474443</v>
      </c>
      <c r="G792" s="7">
        <v>191.95551394687277</v>
      </c>
      <c r="H792" s="7">
        <v>77.168975829645248</v>
      </c>
    </row>
    <row r="793" spans="1:8" x14ac:dyDescent="0.25">
      <c r="A793" s="21"/>
      <c r="B793" s="5">
        <f>DATE(YEAR(siječanj!B793),MONTH(siječanj!B793)+11,DAY(siječanj!B793))</f>
        <v>46000</v>
      </c>
      <c r="C793" s="8">
        <v>8.2291666666666696</v>
      </c>
      <c r="D793">
        <v>1.1157227350651928</v>
      </c>
      <c r="E793" s="6">
        <v>72.404518636941191</v>
      </c>
      <c r="F793" s="7">
        <v>83.358086143401863</v>
      </c>
      <c r="G793" s="7">
        <v>192.16764177875598</v>
      </c>
      <c r="H793" s="7">
        <v>80.783367564686756</v>
      </c>
    </row>
    <row r="794" spans="1:8" x14ac:dyDescent="0.25">
      <c r="A794" s="21"/>
      <c r="B794" s="5">
        <f>DATE(YEAR(siječanj!B794),MONTH(siječanj!B794)+11,DAY(siječanj!B794))</f>
        <v>46000</v>
      </c>
      <c r="C794" s="8">
        <v>8.2395833333333304</v>
      </c>
      <c r="D794">
        <v>1.1157227350651928</v>
      </c>
      <c r="E794" s="6">
        <v>79.296304301031753</v>
      </c>
      <c r="F794" s="7">
        <v>87.293415508212064</v>
      </c>
      <c r="G794" s="7">
        <v>191.82047103650962</v>
      </c>
      <c r="H794" s="7">
        <v>88.472689515308957</v>
      </c>
    </row>
    <row r="795" spans="1:8" x14ac:dyDescent="0.25">
      <c r="A795" s="21"/>
      <c r="B795" s="5">
        <f>DATE(YEAR(siječanj!B795),MONTH(siječanj!B795)+11,DAY(siječanj!B795))</f>
        <v>46000</v>
      </c>
      <c r="C795" s="8">
        <v>8.25</v>
      </c>
      <c r="D795">
        <v>1.1157227350651928</v>
      </c>
      <c r="E795" s="6">
        <v>84.447968018196647</v>
      </c>
      <c r="F795" s="7">
        <v>93.208506451028057</v>
      </c>
      <c r="G795" s="7">
        <v>189.80153992151779</v>
      </c>
      <c r="H795" s="7">
        <v>94.220517847960295</v>
      </c>
    </row>
    <row r="796" spans="1:8" x14ac:dyDescent="0.25">
      <c r="A796" s="21"/>
      <c r="B796" s="5">
        <f>DATE(YEAR(siječanj!B796),MONTH(siječanj!B796)+11,DAY(siječanj!B796))</f>
        <v>46000</v>
      </c>
      <c r="C796" s="8">
        <v>8.2604166666666696</v>
      </c>
      <c r="D796">
        <v>1.1157227350651928</v>
      </c>
      <c r="E796" s="6">
        <v>91.01465932255465</v>
      </c>
      <c r="F796" s="7">
        <v>97.164266256001255</v>
      </c>
      <c r="G796" s="7">
        <v>185.07789382283659</v>
      </c>
      <c r="H796" s="7">
        <v>101.54712463038743</v>
      </c>
    </row>
    <row r="797" spans="1:8" x14ac:dyDescent="0.25">
      <c r="A797" s="21"/>
      <c r="B797" s="5">
        <f>DATE(YEAR(siječanj!B797),MONTH(siječanj!B797)+11,DAY(siječanj!B797))</f>
        <v>46000</v>
      </c>
      <c r="C797" s="8">
        <v>8.2708333333333304</v>
      </c>
      <c r="D797">
        <v>1.1157227350651928</v>
      </c>
      <c r="E797" s="6">
        <v>96.630916767238062</v>
      </c>
      <c r="F797" s="7">
        <v>102.65738723036172</v>
      </c>
      <c r="G797" s="7">
        <v>155.5085355758406</v>
      </c>
      <c r="H797" s="7">
        <v>107.81331074739985</v>
      </c>
    </row>
    <row r="798" spans="1:8" x14ac:dyDescent="0.25">
      <c r="A798" s="21"/>
      <c r="B798" s="5">
        <f>DATE(YEAR(siječanj!B798),MONTH(siječanj!B798)+11,DAY(siječanj!B798))</f>
        <v>46000</v>
      </c>
      <c r="C798" s="8">
        <v>8.28125</v>
      </c>
      <c r="D798">
        <v>1.1157227350651928</v>
      </c>
      <c r="E798" s="6">
        <v>103.0018247510548</v>
      </c>
      <c r="F798" s="7">
        <v>111.02646160935703</v>
      </c>
      <c r="G798" s="7">
        <v>93.951723015078969</v>
      </c>
      <c r="H798" s="7">
        <v>114.92147762795253</v>
      </c>
    </row>
    <row r="799" spans="1:8" x14ac:dyDescent="0.25">
      <c r="A799" s="21"/>
      <c r="B799" s="5">
        <f>DATE(YEAR(siječanj!B799),MONTH(siječanj!B799)+11,DAY(siječanj!B799))</f>
        <v>46000</v>
      </c>
      <c r="C799" s="8">
        <v>8.2916666666666696</v>
      </c>
      <c r="D799">
        <v>1.1157227350651928</v>
      </c>
      <c r="E799" s="6">
        <v>108.59777587120143</v>
      </c>
      <c r="F799" s="7">
        <v>122.02946374029517</v>
      </c>
      <c r="G799" s="7">
        <v>34.346769277921453</v>
      </c>
      <c r="H799" s="7">
        <v>121.16500751701366</v>
      </c>
    </row>
    <row r="800" spans="1:8" x14ac:dyDescent="0.25">
      <c r="A800" s="21"/>
      <c r="B800" s="5">
        <f>DATE(YEAR(siječanj!B800),MONTH(siječanj!B800)+11,DAY(siječanj!B800))</f>
        <v>46000</v>
      </c>
      <c r="C800" s="8">
        <v>8.3020833333333304</v>
      </c>
      <c r="D800">
        <v>1.1157227350651928</v>
      </c>
      <c r="E800" s="6">
        <v>110.28075996753526</v>
      </c>
      <c r="F800" s="7">
        <v>126.53891776793938</v>
      </c>
      <c r="G800" s="7">
        <v>12.705051522615594</v>
      </c>
      <c r="H800" s="7">
        <v>123.04275113604646</v>
      </c>
    </row>
    <row r="801" spans="1:8" x14ac:dyDescent="0.25">
      <c r="A801" s="21"/>
      <c r="B801" s="5">
        <f>DATE(YEAR(siječanj!B801),MONTH(siječanj!B801)+11,DAY(siječanj!B801))</f>
        <v>46000</v>
      </c>
      <c r="C801" s="8">
        <v>8.3125</v>
      </c>
      <c r="D801">
        <v>1.1157227350651928</v>
      </c>
      <c r="E801" s="6">
        <v>113.68869595108669</v>
      </c>
      <c r="F801" s="7">
        <v>131.59455907145448</v>
      </c>
      <c r="G801" s="7">
        <v>4.7084451879106011</v>
      </c>
      <c r="H801" s="7">
        <v>126.84506279254155</v>
      </c>
    </row>
    <row r="802" spans="1:8" x14ac:dyDescent="0.25">
      <c r="A802" s="21"/>
      <c r="B802" s="5">
        <f>DATE(YEAR(siječanj!B802),MONTH(siječanj!B802)+11,DAY(siječanj!B802))</f>
        <v>46000</v>
      </c>
      <c r="C802" s="8">
        <v>8.3229166666666696</v>
      </c>
      <c r="D802">
        <v>1.1157227350651928</v>
      </c>
      <c r="E802" s="6">
        <v>114.14550058499903</v>
      </c>
      <c r="F802" s="7">
        <v>138.83603631062832</v>
      </c>
      <c r="G802" s="7">
        <v>2.6030733363491048</v>
      </c>
      <c r="H802" s="7">
        <v>127.35473010808069</v>
      </c>
    </row>
    <row r="803" spans="1:8" x14ac:dyDescent="0.25">
      <c r="A803" s="21"/>
      <c r="B803" s="5">
        <f>DATE(YEAR(siječanj!B803),MONTH(siječanj!B803)+11,DAY(siječanj!B803))</f>
        <v>46000</v>
      </c>
      <c r="C803" s="8">
        <v>8.3333333333333304</v>
      </c>
      <c r="D803">
        <v>1.1157227350651928</v>
      </c>
      <c r="E803" s="6">
        <v>112.86317684452634</v>
      </c>
      <c r="F803" s="7">
        <v>148.47388293023587</v>
      </c>
      <c r="G803" s="7">
        <v>1.6822907067500108</v>
      </c>
      <c r="H803" s="7">
        <v>125.92401235712146</v>
      </c>
    </row>
    <row r="804" spans="1:8" x14ac:dyDescent="0.25">
      <c r="A804" s="21"/>
      <c r="B804" s="5">
        <f>DATE(YEAR(siječanj!B804),MONTH(siječanj!B804)+11,DAY(siječanj!B804))</f>
        <v>46000</v>
      </c>
      <c r="C804" s="8">
        <v>8.34375</v>
      </c>
      <c r="D804">
        <v>1.1157227350651928</v>
      </c>
      <c r="E804" s="6">
        <v>111.60921301259377</v>
      </c>
      <c r="F804" s="7">
        <v>152.37581762477683</v>
      </c>
      <c r="G804" s="7">
        <v>1.3521522847870433</v>
      </c>
      <c r="H804" s="7">
        <v>124.52493640088483</v>
      </c>
    </row>
    <row r="805" spans="1:8" x14ac:dyDescent="0.25">
      <c r="A805" s="21"/>
      <c r="B805" s="5">
        <f>DATE(YEAR(siječanj!B805),MONTH(siječanj!B805)+11,DAY(siječanj!B805))</f>
        <v>46000</v>
      </c>
      <c r="C805" s="8">
        <v>8.3541666666666696</v>
      </c>
      <c r="D805">
        <v>1.1157227350651928</v>
      </c>
      <c r="E805" s="6">
        <v>112.63658187861739</v>
      </c>
      <c r="F805" s="7">
        <v>154.73972558200344</v>
      </c>
      <c r="G805" s="7">
        <v>1.2949919223617663</v>
      </c>
      <c r="H805" s="7">
        <v>125.67119520200553</v>
      </c>
    </row>
    <row r="806" spans="1:8" x14ac:dyDescent="0.25">
      <c r="A806" s="21"/>
      <c r="B806" s="5">
        <f>DATE(YEAR(siječanj!B806),MONTH(siječanj!B806)+11,DAY(siječanj!B806))</f>
        <v>46000</v>
      </c>
      <c r="C806" s="8">
        <v>8.3645833333333304</v>
      </c>
      <c r="D806">
        <v>1.1157227350651928</v>
      </c>
      <c r="E806" s="6">
        <v>112.80123358975246</v>
      </c>
      <c r="F806" s="7">
        <v>156.93929688478059</v>
      </c>
      <c r="G806" s="7">
        <v>1.1822103452710684</v>
      </c>
      <c r="H806" s="7">
        <v>125.85490085948631</v>
      </c>
    </row>
    <row r="807" spans="1:8" x14ac:dyDescent="0.25">
      <c r="A807" s="21"/>
      <c r="B807" s="5">
        <f>DATE(YEAR(siječanj!B807),MONTH(siječanj!B807)+11,DAY(siječanj!B807))</f>
        <v>46000</v>
      </c>
      <c r="C807" s="8">
        <v>8.375</v>
      </c>
      <c r="D807">
        <v>1.1157227350651928</v>
      </c>
      <c r="E807" s="6">
        <v>114.29560136188749</v>
      </c>
      <c r="F807" s="7">
        <v>159.62131958800617</v>
      </c>
      <c r="G807" s="7">
        <v>1.0874078187987546</v>
      </c>
      <c r="H807" s="7">
        <v>127.52220095740608</v>
      </c>
    </row>
    <row r="808" spans="1:8" x14ac:dyDescent="0.25">
      <c r="A808" s="21"/>
      <c r="B808" s="5">
        <f>DATE(YEAR(siječanj!B808),MONTH(siječanj!B808)+11,DAY(siječanj!B808))</f>
        <v>46000</v>
      </c>
      <c r="C808" s="8">
        <v>8.3854166666666696</v>
      </c>
      <c r="D808">
        <v>1.1157227350651928</v>
      </c>
      <c r="E808" s="6">
        <v>114.47628297417158</v>
      </c>
      <c r="F808" s="7">
        <v>160.93855366361345</v>
      </c>
      <c r="G808" s="7">
        <v>1.1534257233631224</v>
      </c>
      <c r="H808" s="7">
        <v>127.72379154003968</v>
      </c>
    </row>
    <row r="809" spans="1:8" x14ac:dyDescent="0.25">
      <c r="A809" s="21"/>
      <c r="B809" s="5">
        <f>DATE(YEAR(siječanj!B809),MONTH(siječanj!B809)+11,DAY(siječanj!B809))</f>
        <v>46000</v>
      </c>
      <c r="C809" s="8">
        <v>8.3958333333333304</v>
      </c>
      <c r="D809">
        <v>1.1157227350651928</v>
      </c>
      <c r="E809" s="6">
        <v>114.44468281061611</v>
      </c>
      <c r="F809" s="7">
        <v>161.49384296431487</v>
      </c>
      <c r="G809" s="7">
        <v>1.1033059721996716</v>
      </c>
      <c r="H809" s="7">
        <v>127.68853451912906</v>
      </c>
    </row>
    <row r="810" spans="1:8" x14ac:dyDescent="0.25">
      <c r="A810" s="21"/>
      <c r="B810" s="5">
        <f>DATE(YEAR(siječanj!B810),MONTH(siječanj!B810)+11,DAY(siječanj!B810))</f>
        <v>46000</v>
      </c>
      <c r="C810" s="8">
        <v>8.40625</v>
      </c>
      <c r="D810">
        <v>1.1157227350651928</v>
      </c>
      <c r="E810" s="6">
        <v>115.04384568604547</v>
      </c>
      <c r="F810" s="7">
        <v>161.78747644577396</v>
      </c>
      <c r="G810" s="7">
        <v>1.050152567089198</v>
      </c>
      <c r="H810" s="7">
        <v>128.35703416125264</v>
      </c>
    </row>
    <row r="811" spans="1:8" x14ac:dyDescent="0.25">
      <c r="A811" s="21"/>
      <c r="B811" s="5">
        <f>DATE(YEAR(siječanj!B811),MONTH(siječanj!B811)+11,DAY(siječanj!B811))</f>
        <v>46000</v>
      </c>
      <c r="C811" s="8">
        <v>8.4166666666666696</v>
      </c>
      <c r="D811">
        <v>1.1157227350651928</v>
      </c>
      <c r="E811" s="6">
        <v>115.55931072388459</v>
      </c>
      <c r="F811" s="7">
        <v>161.25657955952511</v>
      </c>
      <c r="G811" s="7">
        <v>1.018806241727833</v>
      </c>
      <c r="H811" s="7">
        <v>128.93215022310099</v>
      </c>
    </row>
    <row r="812" spans="1:8" x14ac:dyDescent="0.25">
      <c r="A812" s="21"/>
      <c r="B812" s="5">
        <f>DATE(YEAR(siječanj!B812),MONTH(siječanj!B812)+11,DAY(siječanj!B812))</f>
        <v>46000</v>
      </c>
      <c r="C812" s="8">
        <v>8.4270833333333304</v>
      </c>
      <c r="D812">
        <v>1.1157227350651928</v>
      </c>
      <c r="E812" s="6">
        <v>117.4778329295938</v>
      </c>
      <c r="F812" s="7">
        <v>160.35214775827791</v>
      </c>
      <c r="G812" s="7">
        <v>1.0940108487881841</v>
      </c>
      <c r="H812" s="7">
        <v>131.07268906573816</v>
      </c>
    </row>
    <row r="813" spans="1:8" x14ac:dyDescent="0.25">
      <c r="A813" s="21"/>
      <c r="B813" s="5">
        <f>DATE(YEAR(siječanj!B813),MONTH(siječanj!B813)+11,DAY(siječanj!B813))</f>
        <v>46000</v>
      </c>
      <c r="C813" s="8">
        <v>8.4375</v>
      </c>
      <c r="D813">
        <v>1.1157227350651928</v>
      </c>
      <c r="E813" s="6">
        <v>119.13865431560704</v>
      </c>
      <c r="F813" s="7">
        <v>159.94603016354577</v>
      </c>
      <c r="G813" s="7">
        <v>1.1733804395892793</v>
      </c>
      <c r="H813" s="7">
        <v>132.92570524499561</v>
      </c>
    </row>
    <row r="814" spans="1:8" x14ac:dyDescent="0.25">
      <c r="A814" s="21"/>
      <c r="B814" s="5">
        <f>DATE(YEAR(siječanj!B814),MONTH(siječanj!B814)+11,DAY(siječanj!B814))</f>
        <v>46000</v>
      </c>
      <c r="C814" s="8">
        <v>8.4479166666666696</v>
      </c>
      <c r="D814">
        <v>1.1157227350651928</v>
      </c>
      <c r="E814" s="6">
        <v>120.06907011555971</v>
      </c>
      <c r="F814" s="7">
        <v>159.55663682172937</v>
      </c>
      <c r="G814" s="7">
        <v>1.1453058668839966</v>
      </c>
      <c r="H814" s="7">
        <v>133.9637913060667</v>
      </c>
    </row>
    <row r="815" spans="1:8" x14ac:dyDescent="0.25">
      <c r="A815" s="21"/>
      <c r="B815" s="5">
        <f>DATE(YEAR(siječanj!B815),MONTH(siječanj!B815)+11,DAY(siječanj!B815))</f>
        <v>46000</v>
      </c>
      <c r="C815" s="8">
        <v>8.4583333333333304</v>
      </c>
      <c r="D815">
        <v>1.1157227350651928</v>
      </c>
      <c r="E815" s="6">
        <v>120.2113917048494</v>
      </c>
      <c r="F815" s="7">
        <v>159.40442562531288</v>
      </c>
      <c r="G815" s="7">
        <v>1.0753355676796024</v>
      </c>
      <c r="H815" s="7">
        <v>134.1225827389278</v>
      </c>
    </row>
    <row r="816" spans="1:8" x14ac:dyDescent="0.25">
      <c r="A816" s="21"/>
      <c r="B816" s="5">
        <f>DATE(YEAR(siječanj!B816),MONTH(siječanj!B816)+11,DAY(siječanj!B816))</f>
        <v>46000</v>
      </c>
      <c r="C816" s="8">
        <v>8.46875</v>
      </c>
      <c r="D816">
        <v>1.1157227350651928</v>
      </c>
      <c r="E816" s="6">
        <v>119.47628769948649</v>
      </c>
      <c r="F816" s="7">
        <v>158.94257965979978</v>
      </c>
      <c r="G816" s="7">
        <v>1.1383074200641339</v>
      </c>
      <c r="H816" s="7">
        <v>133.30241048750693</v>
      </c>
    </row>
    <row r="817" spans="1:8" x14ac:dyDescent="0.25">
      <c r="A817" s="21"/>
      <c r="B817" s="5">
        <f>DATE(YEAR(siječanj!B817),MONTH(siječanj!B817)+11,DAY(siječanj!B817))</f>
        <v>46000</v>
      </c>
      <c r="C817" s="8">
        <v>8.4791666666666696</v>
      </c>
      <c r="D817">
        <v>1.1157227350651928</v>
      </c>
      <c r="E817" s="6">
        <v>120.218736018724</v>
      </c>
      <c r="F817" s="7">
        <v>158.40936508058221</v>
      </c>
      <c r="G817" s="7">
        <v>1.1923558260530582</v>
      </c>
      <c r="H817" s="7">
        <v>134.13077695689114</v>
      </c>
    </row>
    <row r="818" spans="1:8" x14ac:dyDescent="0.25">
      <c r="A818" s="21"/>
      <c r="B818" s="5">
        <f>DATE(YEAR(siječanj!B818),MONTH(siječanj!B818)+11,DAY(siječanj!B818))</f>
        <v>46000</v>
      </c>
      <c r="C818" s="8">
        <v>8.4895833333333304</v>
      </c>
      <c r="D818">
        <v>1.1157227350651928</v>
      </c>
      <c r="E818" s="6">
        <v>120.86202025104241</v>
      </c>
      <c r="F818" s="7">
        <v>158.03320222718418</v>
      </c>
      <c r="G818" s="7">
        <v>1.2136523362599527</v>
      </c>
      <c r="H818" s="7">
        <v>134.84850379999776</v>
      </c>
    </row>
    <row r="819" spans="1:8" x14ac:dyDescent="0.25">
      <c r="A819" s="21"/>
      <c r="B819" s="5">
        <f>DATE(YEAR(siječanj!B819),MONTH(siječanj!B819)+11,DAY(siječanj!B819))</f>
        <v>46000</v>
      </c>
      <c r="C819" s="8">
        <v>8.5</v>
      </c>
      <c r="D819">
        <v>1.1157227350651928</v>
      </c>
      <c r="E819" s="6">
        <v>121.52158401589594</v>
      </c>
      <c r="F819" s="7">
        <v>157.44354633552084</v>
      </c>
      <c r="G819" s="7">
        <v>1.0853726285137166</v>
      </c>
      <c r="H819" s="7">
        <v>135.58439408767003</v>
      </c>
    </row>
    <row r="820" spans="1:8" x14ac:dyDescent="0.25">
      <c r="A820" s="21"/>
      <c r="B820" s="5">
        <f>DATE(YEAR(siječanj!B820),MONTH(siječanj!B820)+11,DAY(siječanj!B820))</f>
        <v>46000</v>
      </c>
      <c r="C820" s="8">
        <v>8.5104166666666696</v>
      </c>
      <c r="D820">
        <v>1.1157227350651928</v>
      </c>
      <c r="E820" s="6">
        <v>121.92038699537257</v>
      </c>
      <c r="F820" s="7">
        <v>156.69783163966039</v>
      </c>
      <c r="G820" s="7">
        <v>1.0354973537033181</v>
      </c>
      <c r="H820" s="7">
        <v>136.02934763868384</v>
      </c>
    </row>
    <row r="821" spans="1:8" x14ac:dyDescent="0.25">
      <c r="A821" s="21"/>
      <c r="B821" s="5">
        <f>DATE(YEAR(siječanj!B821),MONTH(siječanj!B821)+11,DAY(siječanj!B821))</f>
        <v>46000</v>
      </c>
      <c r="C821" s="8">
        <v>8.5208333333333304</v>
      </c>
      <c r="D821">
        <v>1.1157227350651928</v>
      </c>
      <c r="E821" s="6">
        <v>121.12498017005861</v>
      </c>
      <c r="F821" s="7">
        <v>156.02644495636136</v>
      </c>
      <c r="G821" s="7">
        <v>1.0261168408863113</v>
      </c>
      <c r="H821" s="7">
        <v>135.14189416005505</v>
      </c>
    </row>
    <row r="822" spans="1:8" x14ac:dyDescent="0.25">
      <c r="A822" s="21"/>
      <c r="B822" s="5">
        <f>DATE(YEAR(siječanj!B822),MONTH(siječanj!B822)+11,DAY(siječanj!B822))</f>
        <v>46000</v>
      </c>
      <c r="C822" s="8">
        <v>8.53125</v>
      </c>
      <c r="D822">
        <v>1.1157227350651928</v>
      </c>
      <c r="E822" s="6">
        <v>119.28057173979546</v>
      </c>
      <c r="F822" s="7">
        <v>155.56813207126592</v>
      </c>
      <c r="G822" s="7">
        <v>0.9673585143284803</v>
      </c>
      <c r="H822" s="7">
        <v>133.08404574166454</v>
      </c>
    </row>
    <row r="823" spans="1:8" x14ac:dyDescent="0.25">
      <c r="A823" s="21"/>
      <c r="B823" s="5">
        <f>DATE(YEAR(siječanj!B823),MONTH(siječanj!B823)+11,DAY(siječanj!B823))</f>
        <v>46000</v>
      </c>
      <c r="C823" s="8">
        <v>8.5416666666666696</v>
      </c>
      <c r="D823">
        <v>1.1157227350651928</v>
      </c>
      <c r="E823" s="6">
        <v>116.79178248219651</v>
      </c>
      <c r="F823" s="7">
        <v>154.87819391792058</v>
      </c>
      <c r="G823" s="7">
        <v>1.013835189972252</v>
      </c>
      <c r="H823" s="7">
        <v>130.30724698417535</v>
      </c>
    </row>
    <row r="824" spans="1:8" x14ac:dyDescent="0.25">
      <c r="A824" s="21"/>
      <c r="B824" s="5">
        <f>DATE(YEAR(siječanj!B824),MONTH(siječanj!B824)+11,DAY(siječanj!B824))</f>
        <v>46000</v>
      </c>
      <c r="C824" s="8">
        <v>8.5520833333333304</v>
      </c>
      <c r="D824">
        <v>1.1157227350651928</v>
      </c>
      <c r="E824" s="6">
        <v>114.30667330634076</v>
      </c>
      <c r="F824" s="7">
        <v>153.84821674860945</v>
      </c>
      <c r="G824" s="7">
        <v>1.0873252626115044</v>
      </c>
      <c r="H824" s="7">
        <v>127.53455417755397</v>
      </c>
    </row>
    <row r="825" spans="1:8" x14ac:dyDescent="0.25">
      <c r="A825" s="21"/>
      <c r="B825" s="5">
        <f>DATE(YEAR(siječanj!B825),MONTH(siječanj!B825)+11,DAY(siječanj!B825))</f>
        <v>46000</v>
      </c>
      <c r="C825" s="8">
        <v>8.5625</v>
      </c>
      <c r="D825">
        <v>1.1157227350651928</v>
      </c>
      <c r="E825" s="6">
        <v>115.59127542851181</v>
      </c>
      <c r="F825" s="7">
        <v>153.14621610109373</v>
      </c>
      <c r="G825" s="7">
        <v>1.0660705626942895</v>
      </c>
      <c r="H825" s="7">
        <v>128.96781397077322</v>
      </c>
    </row>
    <row r="826" spans="1:8" x14ac:dyDescent="0.25">
      <c r="A826" s="21"/>
      <c r="B826" s="5">
        <f>DATE(YEAR(siječanj!B826),MONTH(siječanj!B826)+11,DAY(siječanj!B826))</f>
        <v>46000</v>
      </c>
      <c r="C826" s="8">
        <v>8.5729166666666696</v>
      </c>
      <c r="D826">
        <v>1.1157227350651928</v>
      </c>
      <c r="E826" s="6">
        <v>116.41372070098082</v>
      </c>
      <c r="F826" s="7">
        <v>152.18562471905778</v>
      </c>
      <c r="G826" s="7">
        <v>1.0443021039290499</v>
      </c>
      <c r="H826" s="7">
        <v>129.88543485961378</v>
      </c>
    </row>
    <row r="827" spans="1:8" x14ac:dyDescent="0.25">
      <c r="A827" s="21"/>
      <c r="B827" s="5">
        <f>DATE(YEAR(siječanj!B827),MONTH(siječanj!B827)+11,DAY(siječanj!B827))</f>
        <v>46000</v>
      </c>
      <c r="C827" s="8">
        <v>8.5833333333333304</v>
      </c>
      <c r="D827">
        <v>1.1157227350651928</v>
      </c>
      <c r="E827" s="6">
        <v>116.69685519463559</v>
      </c>
      <c r="F827" s="7">
        <v>150.61356314318871</v>
      </c>
      <c r="G827" s="7">
        <v>1.0539373693211087</v>
      </c>
      <c r="H827" s="7">
        <v>130.20133445126558</v>
      </c>
    </row>
    <row r="828" spans="1:8" x14ac:dyDescent="0.25">
      <c r="A828" s="21"/>
      <c r="B828" s="5">
        <f>DATE(YEAR(siječanj!B828),MONTH(siječanj!B828)+11,DAY(siječanj!B828))</f>
        <v>46000</v>
      </c>
      <c r="C828" s="8">
        <v>8.59375</v>
      </c>
      <c r="D828">
        <v>1.1157227350651928</v>
      </c>
      <c r="E828" s="6">
        <v>118.1261949812973</v>
      </c>
      <c r="F828" s="7">
        <v>149.74958693741124</v>
      </c>
      <c r="G828" s="7">
        <v>1.0395624200538811</v>
      </c>
      <c r="H828" s="7">
        <v>131.79608134737728</v>
      </c>
    </row>
    <row r="829" spans="1:8" x14ac:dyDescent="0.25">
      <c r="A829" s="21"/>
      <c r="B829" s="5">
        <f>DATE(YEAR(siječanj!B829),MONTH(siječanj!B829)+11,DAY(siječanj!B829))</f>
        <v>46000</v>
      </c>
      <c r="C829" s="8">
        <v>8.6041666666666696</v>
      </c>
      <c r="D829">
        <v>1.1157227350651928</v>
      </c>
      <c r="E829" s="6">
        <v>118.40874502051639</v>
      </c>
      <c r="F829" s="7">
        <v>148.76034544084413</v>
      </c>
      <c r="G829" s="7">
        <v>1.1982828219087478</v>
      </c>
      <c r="H829" s="7">
        <v>132.11132884992759</v>
      </c>
    </row>
    <row r="830" spans="1:8" x14ac:dyDescent="0.25">
      <c r="A830" s="21"/>
      <c r="B830" s="5">
        <f>DATE(YEAR(siječanj!B830),MONTH(siječanj!B830)+11,DAY(siječanj!B830))</f>
        <v>46000</v>
      </c>
      <c r="C830" s="8">
        <v>8.6145833333333304</v>
      </c>
      <c r="D830">
        <v>1.1157227350651928</v>
      </c>
      <c r="E830" s="6">
        <v>120.5239311908233</v>
      </c>
      <c r="F830" s="7">
        <v>146.74757225030606</v>
      </c>
      <c r="G830" s="7">
        <v>1.2280255137981333</v>
      </c>
      <c r="H830" s="7">
        <v>134.47129014903447</v>
      </c>
    </row>
    <row r="831" spans="1:8" x14ac:dyDescent="0.25">
      <c r="A831" s="21"/>
      <c r="B831" s="5">
        <f>DATE(YEAR(siječanj!B831),MONTH(siječanj!B831)+11,DAY(siječanj!B831))</f>
        <v>46000</v>
      </c>
      <c r="C831" s="8">
        <v>8.625</v>
      </c>
      <c r="D831">
        <v>1.1157227350651928</v>
      </c>
      <c r="E831" s="6">
        <v>122.28921736830692</v>
      </c>
      <c r="F831" s="7">
        <v>143.06866236911907</v>
      </c>
      <c r="G831" s="7">
        <v>1.4072480497085624</v>
      </c>
      <c r="H831" s="7">
        <v>136.44086007114927</v>
      </c>
    </row>
    <row r="832" spans="1:8" x14ac:dyDescent="0.25">
      <c r="A832" s="21"/>
      <c r="B832" s="5">
        <f>DATE(YEAR(siječanj!B832),MONTH(siječanj!B832)+11,DAY(siječanj!B832))</f>
        <v>46000</v>
      </c>
      <c r="C832" s="8">
        <v>8.6354166666666696</v>
      </c>
      <c r="D832">
        <v>1.1157227350651928</v>
      </c>
      <c r="E832" s="6">
        <v>124.31377942066059</v>
      </c>
      <c r="F832" s="7">
        <v>141.43111526205467</v>
      </c>
      <c r="G832" s="7">
        <v>1.7502261698216501</v>
      </c>
      <c r="H832" s="7">
        <v>138.69970998151052</v>
      </c>
    </row>
    <row r="833" spans="1:8" x14ac:dyDescent="0.25">
      <c r="A833" s="21"/>
      <c r="B833" s="5">
        <f>DATE(YEAR(siječanj!B833),MONTH(siječanj!B833)+11,DAY(siječanj!B833))</f>
        <v>46000</v>
      </c>
      <c r="C833" s="8">
        <v>8.6458333333333304</v>
      </c>
      <c r="D833">
        <v>1.1157227350651928</v>
      </c>
      <c r="E833" s="6">
        <v>126.14824122890928</v>
      </c>
      <c r="F833" s="7">
        <v>140.2970457875019</v>
      </c>
      <c r="G833" s="7">
        <v>2.3424272415404772</v>
      </c>
      <c r="H833" s="7">
        <v>140.74646072758239</v>
      </c>
    </row>
    <row r="834" spans="1:8" x14ac:dyDescent="0.25">
      <c r="A834" s="21"/>
      <c r="B834" s="5">
        <f>DATE(YEAR(siječanj!B834),MONTH(siječanj!B834)+11,DAY(siječanj!B834))</f>
        <v>46000</v>
      </c>
      <c r="C834" s="8">
        <v>8.65625</v>
      </c>
      <c r="D834">
        <v>1.1157227350651928</v>
      </c>
      <c r="E834" s="6">
        <v>129.82776526390847</v>
      </c>
      <c r="F834" s="7">
        <v>139.24133420734756</v>
      </c>
      <c r="G834" s="7">
        <v>5.9040082809076191</v>
      </c>
      <c r="H834" s="7">
        <v>144.8517893476498</v>
      </c>
    </row>
    <row r="835" spans="1:8" x14ac:dyDescent="0.25">
      <c r="A835" s="21"/>
      <c r="B835" s="5">
        <f>DATE(YEAR(siječanj!B835),MONTH(siječanj!B835)+11,DAY(siječanj!B835))</f>
        <v>46000</v>
      </c>
      <c r="C835" s="8">
        <v>8.6666666666666696</v>
      </c>
      <c r="D835">
        <v>1.1157227350651928</v>
      </c>
      <c r="E835" s="6">
        <v>131.32129399721805</v>
      </c>
      <c r="F835" s="7">
        <v>137.07755148619654</v>
      </c>
      <c r="G835" s="7">
        <v>14.817401623672868</v>
      </c>
      <c r="H835" s="7">
        <v>146.51815331087641</v>
      </c>
    </row>
    <row r="836" spans="1:8" x14ac:dyDescent="0.25">
      <c r="A836" s="21"/>
      <c r="B836" s="5">
        <f>DATE(YEAR(siječanj!B836),MONTH(siječanj!B836)+11,DAY(siječanj!B836))</f>
        <v>46000</v>
      </c>
      <c r="C836" s="8">
        <v>8.6770833333333304</v>
      </c>
      <c r="D836">
        <v>1.1157227350651928</v>
      </c>
      <c r="E836" s="6">
        <v>134.09883742646082</v>
      </c>
      <c r="F836" s="7">
        <v>137.48589626942723</v>
      </c>
      <c r="G836" s="7">
        <v>43.999851577878495</v>
      </c>
      <c r="H836" s="7">
        <v>149.61712166251351</v>
      </c>
    </row>
    <row r="837" spans="1:8" x14ac:dyDescent="0.25">
      <c r="A837" s="21"/>
      <c r="B837" s="5">
        <f>DATE(YEAR(siječanj!B837),MONTH(siječanj!B837)+11,DAY(siječanj!B837))</f>
        <v>46000</v>
      </c>
      <c r="C837" s="8">
        <v>8.6875</v>
      </c>
      <c r="D837">
        <v>1.1157227350651928</v>
      </c>
      <c r="E837" s="6">
        <v>139.20120984148286</v>
      </c>
      <c r="F837" s="7">
        <v>138.50333302257565</v>
      </c>
      <c r="G837" s="7">
        <v>116.90741413463384</v>
      </c>
      <c r="H837" s="7">
        <v>155.3099545687231</v>
      </c>
    </row>
    <row r="838" spans="1:8" x14ac:dyDescent="0.25">
      <c r="A838" s="21"/>
      <c r="B838" s="5">
        <f>DATE(YEAR(siječanj!B838),MONTH(siječanj!B838)+11,DAY(siječanj!B838))</f>
        <v>46000</v>
      </c>
      <c r="C838" s="8">
        <v>8.6979166666666696</v>
      </c>
      <c r="D838">
        <v>1.1157227350651928</v>
      </c>
      <c r="E838" s="6">
        <v>144.08477341239993</v>
      </c>
      <c r="F838" s="7">
        <v>139.78557057664551</v>
      </c>
      <c r="G838" s="7">
        <v>176.30270031453455</v>
      </c>
      <c r="H838" s="7">
        <v>160.75865747293142</v>
      </c>
    </row>
    <row r="839" spans="1:8" x14ac:dyDescent="0.25">
      <c r="A839" s="21"/>
      <c r="B839" s="5">
        <f>DATE(YEAR(siječanj!B839),MONTH(siječanj!B839)+11,DAY(siječanj!B839))</f>
        <v>46000</v>
      </c>
      <c r="C839" s="8">
        <v>8.7083333333333304</v>
      </c>
      <c r="D839">
        <v>1.1157227350651928</v>
      </c>
      <c r="E839" s="6">
        <v>148.20969036080496</v>
      </c>
      <c r="F839" s="7">
        <v>139.62236552002275</v>
      </c>
      <c r="G839" s="7">
        <v>193.23670066680791</v>
      </c>
      <c r="H839" s="7">
        <v>165.36092109252266</v>
      </c>
    </row>
    <row r="840" spans="1:8" x14ac:dyDescent="0.25">
      <c r="A840" s="21"/>
      <c r="B840" s="5">
        <f>DATE(YEAR(siječanj!B840),MONTH(siječanj!B840)+11,DAY(siječanj!B840))</f>
        <v>46000</v>
      </c>
      <c r="C840" s="8">
        <v>8.71875</v>
      </c>
      <c r="D840">
        <v>1.1157227350651928</v>
      </c>
      <c r="E840" s="6">
        <v>154.52560118222556</v>
      </c>
      <c r="F840" s="7">
        <v>139.39545144736857</v>
      </c>
      <c r="G840" s="7">
        <v>194.91074290270976</v>
      </c>
      <c r="H840" s="7">
        <v>172.40772638862589</v>
      </c>
    </row>
    <row r="841" spans="1:8" x14ac:dyDescent="0.25">
      <c r="A841" s="21"/>
      <c r="B841" s="5">
        <f>DATE(YEAR(siječanj!B841),MONTH(siječanj!B841)+11,DAY(siječanj!B841))</f>
        <v>46000</v>
      </c>
      <c r="C841" s="8">
        <v>8.7291666666666696</v>
      </c>
      <c r="D841">
        <v>1.1157227350651928</v>
      </c>
      <c r="E841" s="6">
        <v>161.00826279774597</v>
      </c>
      <c r="F841" s="7">
        <v>139.0191143971947</v>
      </c>
      <c r="G841" s="7">
        <v>195.36896902769394</v>
      </c>
      <c r="H841" s="7">
        <v>179.64057933679646</v>
      </c>
    </row>
    <row r="842" spans="1:8" x14ac:dyDescent="0.25">
      <c r="A842" s="21"/>
      <c r="B842" s="5">
        <f>DATE(YEAR(siječanj!B842),MONTH(siječanj!B842)+11,DAY(siječanj!B842))</f>
        <v>46000</v>
      </c>
      <c r="C842" s="8">
        <v>8.7395833333333304</v>
      </c>
      <c r="D842">
        <v>1.1157227350651928</v>
      </c>
      <c r="E842" s="6">
        <v>164.96046058260225</v>
      </c>
      <c r="F842" s="7">
        <v>138.78977285840801</v>
      </c>
      <c r="G842" s="7">
        <v>195.79706617934556</v>
      </c>
      <c r="H842" s="7">
        <v>184.05013625883493</v>
      </c>
    </row>
    <row r="843" spans="1:8" x14ac:dyDescent="0.25">
      <c r="A843" s="21"/>
      <c r="B843" s="5">
        <f>DATE(YEAR(siječanj!B843),MONTH(siječanj!B843)+11,DAY(siječanj!B843))</f>
        <v>46000</v>
      </c>
      <c r="C843" s="8">
        <v>8.75</v>
      </c>
      <c r="D843">
        <v>1.1157227350651928</v>
      </c>
      <c r="E843" s="6">
        <v>167.90607824853126</v>
      </c>
      <c r="F843" s="7">
        <v>138.23205307475848</v>
      </c>
      <c r="G843" s="7">
        <v>196.45472638944423</v>
      </c>
      <c r="H843" s="7">
        <v>187.33662885752159</v>
      </c>
    </row>
    <row r="844" spans="1:8" x14ac:dyDescent="0.25">
      <c r="A844" s="21"/>
      <c r="B844" s="5">
        <f>DATE(YEAR(siječanj!B844),MONTH(siječanj!B844)+11,DAY(siječanj!B844))</f>
        <v>46000</v>
      </c>
      <c r="C844" s="8">
        <v>8.7604166666666696</v>
      </c>
      <c r="D844">
        <v>1.1157227350651928</v>
      </c>
      <c r="E844" s="6">
        <v>169.8796293158602</v>
      </c>
      <c r="F844" s="7">
        <v>137.39799754949308</v>
      </c>
      <c r="G844" s="7">
        <v>196.70262814982993</v>
      </c>
      <c r="H844" s="7">
        <v>189.53856465215264</v>
      </c>
    </row>
    <row r="845" spans="1:8" x14ac:dyDescent="0.25">
      <c r="A845" s="21"/>
      <c r="B845" s="5">
        <f>DATE(YEAR(siječanj!B845),MONTH(siječanj!B845)+11,DAY(siječanj!B845))</f>
        <v>46000</v>
      </c>
      <c r="C845" s="8">
        <v>8.7708333333333304</v>
      </c>
      <c r="D845">
        <v>1.1157227350651928</v>
      </c>
      <c r="E845" s="6">
        <v>172.27470080939986</v>
      </c>
      <c r="F845" s="7">
        <v>136.13938594406196</v>
      </c>
      <c r="G845" s="7">
        <v>196.7376164601929</v>
      </c>
      <c r="H845" s="7">
        <v>192.2108003696014</v>
      </c>
    </row>
    <row r="846" spans="1:8" x14ac:dyDescent="0.25">
      <c r="A846" s="21"/>
      <c r="B846" s="5">
        <f>DATE(YEAR(siječanj!B846),MONTH(siječanj!B846)+11,DAY(siječanj!B846))</f>
        <v>46000</v>
      </c>
      <c r="C846" s="8">
        <v>8.78125</v>
      </c>
      <c r="D846">
        <v>1.1157227350651928</v>
      </c>
      <c r="E846" s="6">
        <v>175.59398694226965</v>
      </c>
      <c r="F846" s="7">
        <v>134.63343583998173</v>
      </c>
      <c r="G846" s="7">
        <v>196.92869303522852</v>
      </c>
      <c r="H846" s="7">
        <v>195.91420337223084</v>
      </c>
    </row>
    <row r="847" spans="1:8" x14ac:dyDescent="0.25">
      <c r="A847" s="21"/>
      <c r="B847" s="5">
        <f>DATE(YEAR(siječanj!B847),MONTH(siječanj!B847)+11,DAY(siječanj!B847))</f>
        <v>46000</v>
      </c>
      <c r="C847" s="8">
        <v>8.7916666666666696</v>
      </c>
      <c r="D847">
        <v>1.1157227350651928</v>
      </c>
      <c r="E847" s="6">
        <v>175.61565930522477</v>
      </c>
      <c r="F847" s="7">
        <v>132.03197895095954</v>
      </c>
      <c r="G847" s="7">
        <v>197.17821818710667</v>
      </c>
      <c r="H847" s="7">
        <v>195.93838372030245</v>
      </c>
    </row>
    <row r="848" spans="1:8" x14ac:dyDescent="0.25">
      <c r="A848" s="21"/>
      <c r="B848" s="5">
        <f>DATE(YEAR(siječanj!B848),MONTH(siječanj!B848)+11,DAY(siječanj!B848))</f>
        <v>46000</v>
      </c>
      <c r="C848" s="8">
        <v>8.8020833333333304</v>
      </c>
      <c r="D848">
        <v>1.1157227350651928</v>
      </c>
      <c r="E848" s="6">
        <v>175.02725831621754</v>
      </c>
      <c r="F848" s="7">
        <v>130.06203938517328</v>
      </c>
      <c r="G848" s="7">
        <v>197.16488348276224</v>
      </c>
      <c r="H848" s="7">
        <v>195.28189135953224</v>
      </c>
    </row>
    <row r="849" spans="1:8" x14ac:dyDescent="0.25">
      <c r="A849" s="21"/>
      <c r="B849" s="5">
        <f>DATE(YEAR(siječanj!B849),MONTH(siječanj!B849)+11,DAY(siječanj!B849))</f>
        <v>46000</v>
      </c>
      <c r="C849" s="8">
        <v>8.8125</v>
      </c>
      <c r="D849">
        <v>1.1157227350651928</v>
      </c>
      <c r="E849" s="6">
        <v>175.97079363234977</v>
      </c>
      <c r="F849" s="7">
        <v>127.65751749831253</v>
      </c>
      <c r="G849" s="7">
        <v>196.87545098076978</v>
      </c>
      <c r="H849" s="7">
        <v>196.3346151630779</v>
      </c>
    </row>
    <row r="850" spans="1:8" x14ac:dyDescent="0.25">
      <c r="A850" s="21"/>
      <c r="B850" s="5">
        <f>DATE(YEAR(siječanj!B850),MONTH(siječanj!B850)+11,DAY(siječanj!B850))</f>
        <v>46000</v>
      </c>
      <c r="C850" s="8">
        <v>8.8229166666666696</v>
      </c>
      <c r="D850">
        <v>1.1157227350651928</v>
      </c>
      <c r="E850" s="6">
        <v>176.98068136714261</v>
      </c>
      <c r="F850" s="7">
        <v>124.75344840317685</v>
      </c>
      <c r="G850" s="7">
        <v>196.66354812267326</v>
      </c>
      <c r="H850" s="7">
        <v>197.46136986864977</v>
      </c>
    </row>
    <row r="851" spans="1:8" x14ac:dyDescent="0.25">
      <c r="A851" s="21"/>
      <c r="B851" s="5">
        <f>DATE(YEAR(siječanj!B851),MONTH(siječanj!B851)+11,DAY(siječanj!B851))</f>
        <v>46000</v>
      </c>
      <c r="C851" s="8">
        <v>8.8333333333333304</v>
      </c>
      <c r="D851">
        <v>1.1157227350651928</v>
      </c>
      <c r="E851" s="6">
        <v>179.4597042920615</v>
      </c>
      <c r="F851" s="7">
        <v>118.74129104633124</v>
      </c>
      <c r="G851" s="7">
        <v>196.85237196019119</v>
      </c>
      <c r="H851" s="7">
        <v>200.22727210672957</v>
      </c>
    </row>
    <row r="852" spans="1:8" x14ac:dyDescent="0.25">
      <c r="A852" s="21"/>
      <c r="B852" s="5">
        <f>DATE(YEAR(siječanj!B852),MONTH(siječanj!B852)+11,DAY(siječanj!B852))</f>
        <v>46000</v>
      </c>
      <c r="C852" s="8">
        <v>8.84375</v>
      </c>
      <c r="D852">
        <v>1.1157227350651928</v>
      </c>
      <c r="E852" s="6">
        <v>179.69766640144377</v>
      </c>
      <c r="F852" s="7">
        <v>115.11270719759092</v>
      </c>
      <c r="G852" s="7">
        <v>196.34497740287608</v>
      </c>
      <c r="H852" s="7">
        <v>200.49277184225144</v>
      </c>
    </row>
    <row r="853" spans="1:8" x14ac:dyDescent="0.25">
      <c r="A853" s="21"/>
      <c r="B853" s="5">
        <f>DATE(YEAR(siječanj!B853),MONTH(siječanj!B853)+11,DAY(siječanj!B853))</f>
        <v>46000</v>
      </c>
      <c r="C853" s="8">
        <v>8.8541666666666696</v>
      </c>
      <c r="D853">
        <v>1.1157227350651928</v>
      </c>
      <c r="E853" s="6">
        <v>177.25732049175556</v>
      </c>
      <c r="F853" s="7">
        <v>112.3707761794967</v>
      </c>
      <c r="G853" s="7">
        <v>196.08655683585235</v>
      </c>
      <c r="H853" s="7">
        <v>197.77002242938897</v>
      </c>
    </row>
    <row r="854" spans="1:8" x14ac:dyDescent="0.25">
      <c r="A854" s="21"/>
      <c r="B854" s="5">
        <f>DATE(YEAR(siječanj!B854),MONTH(siječanj!B854)+11,DAY(siječanj!B854))</f>
        <v>46000</v>
      </c>
      <c r="C854" s="8">
        <v>8.8645833333333304</v>
      </c>
      <c r="D854">
        <v>1.1157227350651928</v>
      </c>
      <c r="E854" s="6">
        <v>173.89655889656899</v>
      </c>
      <c r="F854" s="7">
        <v>110.24315787681445</v>
      </c>
      <c r="G854" s="7">
        <v>195.39208133471669</v>
      </c>
      <c r="H854" s="7">
        <v>194.02034431050535</v>
      </c>
    </row>
    <row r="855" spans="1:8" x14ac:dyDescent="0.25">
      <c r="A855" s="21"/>
      <c r="B855" s="5">
        <f>DATE(YEAR(siječanj!B855),MONTH(siječanj!B855)+11,DAY(siječanj!B855))</f>
        <v>46000</v>
      </c>
      <c r="C855" s="8">
        <v>8.875</v>
      </c>
      <c r="D855">
        <v>1.1157227350651928</v>
      </c>
      <c r="E855" s="6">
        <v>172.70773003498948</v>
      </c>
      <c r="F855" s="7">
        <v>107.15792666501362</v>
      </c>
      <c r="G855" s="7">
        <v>194.20860610069769</v>
      </c>
      <c r="H855" s="7">
        <v>192.69394092153942</v>
      </c>
    </row>
    <row r="856" spans="1:8" x14ac:dyDescent="0.25">
      <c r="A856" s="21"/>
      <c r="B856" s="5">
        <f>DATE(YEAR(siječanj!B856),MONTH(siječanj!B856)+11,DAY(siječanj!B856))</f>
        <v>46000</v>
      </c>
      <c r="C856" s="8">
        <v>8.8854166666666696</v>
      </c>
      <c r="D856">
        <v>1.1157227350651928</v>
      </c>
      <c r="E856" s="6">
        <v>179.58466956581339</v>
      </c>
      <c r="F856" s="7">
        <v>104.97327361304805</v>
      </c>
      <c r="G856" s="7">
        <v>193.86748884666528</v>
      </c>
      <c r="H856" s="7">
        <v>200.3666987037482</v>
      </c>
    </row>
    <row r="857" spans="1:8" x14ac:dyDescent="0.25">
      <c r="A857" s="21"/>
      <c r="B857" s="5">
        <f>DATE(YEAR(siječanj!B857),MONTH(siječanj!B857)+11,DAY(siječanj!B857))</f>
        <v>46000</v>
      </c>
      <c r="C857" s="8">
        <v>8.8958333333333304</v>
      </c>
      <c r="D857">
        <v>1.1157227350651928</v>
      </c>
      <c r="E857" s="6">
        <v>185.92986650746457</v>
      </c>
      <c r="F857" s="7">
        <v>103.19517637262004</v>
      </c>
      <c r="G857" s="7">
        <v>193.24588772539141</v>
      </c>
      <c r="H857" s="7">
        <v>207.44617919001456</v>
      </c>
    </row>
    <row r="858" spans="1:8" x14ac:dyDescent="0.25">
      <c r="A858" s="21"/>
      <c r="B858" s="5">
        <f>DATE(YEAR(siječanj!B858),MONTH(siječanj!B858)+11,DAY(siječanj!B858))</f>
        <v>46000</v>
      </c>
      <c r="C858" s="8">
        <v>8.90625</v>
      </c>
      <c r="D858">
        <v>1.1157227350651928</v>
      </c>
      <c r="E858" s="6">
        <v>186.30317340513582</v>
      </c>
      <c r="F858" s="7">
        <v>101.43048663956866</v>
      </c>
      <c r="G858" s="7">
        <v>193.31243922907274</v>
      </c>
      <c r="H858" s="7">
        <v>207.86268618290302</v>
      </c>
    </row>
    <row r="859" spans="1:8" x14ac:dyDescent="0.25">
      <c r="A859" s="21"/>
      <c r="B859" s="5">
        <f>DATE(YEAR(siječanj!B859),MONTH(siječanj!B859)+11,DAY(siječanj!B859))</f>
        <v>46000</v>
      </c>
      <c r="C859" s="8">
        <v>8.9166666666666696</v>
      </c>
      <c r="D859">
        <v>1.1157227350651928</v>
      </c>
      <c r="E859" s="6">
        <v>184.96651818596325</v>
      </c>
      <c r="F859" s="7">
        <v>98.801502475344861</v>
      </c>
      <c r="G859" s="7">
        <v>192.19138875376461</v>
      </c>
      <c r="H859" s="7">
        <v>206.37134956592865</v>
      </c>
    </row>
    <row r="860" spans="1:8" x14ac:dyDescent="0.25">
      <c r="A860" s="21"/>
      <c r="B860" s="5">
        <f>DATE(YEAR(siječanj!B860),MONTH(siječanj!B860)+11,DAY(siječanj!B860))</f>
        <v>46000</v>
      </c>
      <c r="C860" s="8">
        <v>8.9270833333333304</v>
      </c>
      <c r="D860">
        <v>1.1157227350651928</v>
      </c>
      <c r="E860" s="6">
        <v>181.79128125007091</v>
      </c>
      <c r="F860" s="7">
        <v>96.620450810342774</v>
      </c>
      <c r="G860" s="7">
        <v>189.88315479909184</v>
      </c>
      <c r="H860" s="7">
        <v>202.82866552733481</v>
      </c>
    </row>
    <row r="861" spans="1:8" x14ac:dyDescent="0.25">
      <c r="A861" s="21"/>
      <c r="B861" s="5">
        <f>DATE(YEAR(siječanj!B861),MONTH(siječanj!B861)+11,DAY(siječanj!B861))</f>
        <v>46000</v>
      </c>
      <c r="C861" s="8">
        <v>8.9375</v>
      </c>
      <c r="D861">
        <v>1.1157227350651928</v>
      </c>
      <c r="E861" s="6">
        <v>174.43723472320082</v>
      </c>
      <c r="F861" s="7">
        <v>94.620190466164829</v>
      </c>
      <c r="G861" s="7">
        <v>188.66193709174578</v>
      </c>
      <c r="H861" s="7">
        <v>194.62358862257864</v>
      </c>
    </row>
    <row r="862" spans="1:8" x14ac:dyDescent="0.25">
      <c r="A862" s="21"/>
      <c r="B862" s="5">
        <f>DATE(YEAR(siječanj!B862),MONTH(siječanj!B862)+11,DAY(siječanj!B862))</f>
        <v>46000</v>
      </c>
      <c r="C862" s="8">
        <v>8.9479166666666696</v>
      </c>
      <c r="D862">
        <v>1.1157227350651928</v>
      </c>
      <c r="E862" s="6">
        <v>167.64352348521709</v>
      </c>
      <c r="F862" s="7">
        <v>92.421645162934183</v>
      </c>
      <c r="G862" s="7">
        <v>188.22413481284218</v>
      </c>
      <c r="H862" s="7">
        <v>187.04369053889229</v>
      </c>
    </row>
    <row r="863" spans="1:8" x14ac:dyDescent="0.25">
      <c r="A863" s="21"/>
      <c r="B863" s="5">
        <f>DATE(YEAR(siječanj!B863),MONTH(siječanj!B863)+11,DAY(siječanj!B863))</f>
        <v>46000</v>
      </c>
      <c r="C863" s="8">
        <v>8.9583333333333304</v>
      </c>
      <c r="D863">
        <v>1.1157227350651928</v>
      </c>
      <c r="E863" s="6">
        <v>157.88934844803774</v>
      </c>
      <c r="F863" s="7">
        <v>89.653994662368547</v>
      </c>
      <c r="G863" s="7">
        <v>183.67881561346064</v>
      </c>
      <c r="H863" s="7">
        <v>176.16073568810592</v>
      </c>
    </row>
    <row r="864" spans="1:8" x14ac:dyDescent="0.25">
      <c r="A864" s="21"/>
      <c r="B864" s="5">
        <f>DATE(YEAR(siječanj!B864),MONTH(siječanj!B864)+11,DAY(siječanj!B864))</f>
        <v>46000</v>
      </c>
      <c r="C864" s="8">
        <v>8.96875</v>
      </c>
      <c r="D864">
        <v>1.1157227350651928</v>
      </c>
      <c r="E864" s="6">
        <v>147.41573575617352</v>
      </c>
      <c r="F864" s="7">
        <v>87.445397173614268</v>
      </c>
      <c r="G864" s="7">
        <v>183.09822793922842</v>
      </c>
      <c r="H864" s="7">
        <v>164.47508788952567</v>
      </c>
    </row>
    <row r="865" spans="1:8" x14ac:dyDescent="0.25">
      <c r="A865" s="21"/>
      <c r="B865" s="5">
        <f>DATE(YEAR(siječanj!B865),MONTH(siječanj!B865)+11,DAY(siječanj!B865))</f>
        <v>46000</v>
      </c>
      <c r="C865" s="8">
        <v>8.9791666666666696</v>
      </c>
      <c r="D865">
        <v>1.1157227350651928</v>
      </c>
      <c r="E865" s="6">
        <v>136.74587019901801</v>
      </c>
      <c r="F865" s="7">
        <v>85.506414953789715</v>
      </c>
      <c r="G865" s="7">
        <v>181.36058285607663</v>
      </c>
      <c r="H865" s="7">
        <v>152.57047630731822</v>
      </c>
    </row>
    <row r="866" spans="1:8" ht="15.75" thickBot="1" x14ac:dyDescent="0.3">
      <c r="A866" s="21"/>
      <c r="B866" s="5">
        <f>DATE(YEAR(siječanj!B866),MONTH(siječanj!B866)+11,DAY(siječanj!B866))</f>
        <v>46000</v>
      </c>
      <c r="C866" s="8">
        <v>8.9895833333333304</v>
      </c>
      <c r="D866">
        <v>1.1157227350651928</v>
      </c>
      <c r="E866" s="6">
        <v>126.41936171680854</v>
      </c>
      <c r="F866" s="7">
        <v>83.88535796555</v>
      </c>
      <c r="G866" s="7">
        <v>180.87346225908058</v>
      </c>
      <c r="H866" s="7">
        <v>141.04895601987354</v>
      </c>
    </row>
    <row r="867" spans="1:8" x14ac:dyDescent="0.25">
      <c r="A867" s="20">
        <f t="shared" ref="A867" si="7">A771+1</f>
        <v>344</v>
      </c>
      <c r="B867" s="5">
        <f>DATE(YEAR(siječanj!B867),MONTH(siječanj!B867)+11,DAY(siječanj!B867))</f>
        <v>46001</v>
      </c>
      <c r="C867" s="8">
        <v>9</v>
      </c>
      <c r="D867">
        <v>1.127040314083622</v>
      </c>
      <c r="E867" s="6">
        <v>113.99219026171809</v>
      </c>
      <c r="F867" s="7">
        <v>81.067413615148766</v>
      </c>
      <c r="G867" s="7">
        <v>176.5899488774447</v>
      </c>
      <c r="H867" s="7">
        <v>128.47379391564675</v>
      </c>
    </row>
    <row r="868" spans="1:8" x14ac:dyDescent="0.25">
      <c r="A868" s="21"/>
      <c r="B868" s="5">
        <f>DATE(YEAR(siječanj!B868),MONTH(siječanj!B868)+11,DAY(siječanj!B868))</f>
        <v>46001</v>
      </c>
      <c r="C868" s="8">
        <v>9.0104166666666696</v>
      </c>
      <c r="D868">
        <v>1.127040314083622</v>
      </c>
      <c r="E868" s="6">
        <v>104.87168864849301</v>
      </c>
      <c r="F868" s="7">
        <v>79.811988993256236</v>
      </c>
      <c r="G868" s="7">
        <v>174.45930255337018</v>
      </c>
      <c r="H868" s="7">
        <v>118.19462091287738</v>
      </c>
    </row>
    <row r="869" spans="1:8" x14ac:dyDescent="0.25">
      <c r="A869" s="21"/>
      <c r="B869" s="5">
        <f>DATE(YEAR(siječanj!B869),MONTH(siječanj!B869)+11,DAY(siječanj!B869))</f>
        <v>46001</v>
      </c>
      <c r="C869" s="8">
        <v>9.0208333333333304</v>
      </c>
      <c r="D869">
        <v>1.127040314083622</v>
      </c>
      <c r="E869" s="6">
        <v>97.279575008562375</v>
      </c>
      <c r="F869" s="7">
        <v>78.867682927187516</v>
      </c>
      <c r="G869" s="7">
        <v>173.82752652087257</v>
      </c>
      <c r="H869" s="7">
        <v>109.63800277157141</v>
      </c>
    </row>
    <row r="870" spans="1:8" x14ac:dyDescent="0.25">
      <c r="A870" s="21"/>
      <c r="B870" s="5">
        <f>DATE(YEAR(siječanj!B870),MONTH(siječanj!B870)+11,DAY(siječanj!B870))</f>
        <v>46001</v>
      </c>
      <c r="C870" s="8">
        <v>9.03125</v>
      </c>
      <c r="D870">
        <v>1.127040314083622</v>
      </c>
      <c r="E870" s="6">
        <v>89.951499061251297</v>
      </c>
      <c r="F870" s="7">
        <v>78.159796277663688</v>
      </c>
      <c r="G870" s="7">
        <v>174.12509659082883</v>
      </c>
      <c r="H870" s="7">
        <v>101.37896575428529</v>
      </c>
    </row>
    <row r="871" spans="1:8" x14ac:dyDescent="0.25">
      <c r="A871" s="21"/>
      <c r="B871" s="5">
        <f>DATE(YEAR(siječanj!B871),MONTH(siječanj!B871)+11,DAY(siječanj!B871))</f>
        <v>46001</v>
      </c>
      <c r="C871" s="8">
        <v>9.0416666666666696</v>
      </c>
      <c r="D871">
        <v>1.127040314083622</v>
      </c>
      <c r="E871" s="6">
        <v>83.72740504107297</v>
      </c>
      <c r="F871" s="7">
        <v>77.60415736695262</v>
      </c>
      <c r="G871" s="7">
        <v>173.53741522700318</v>
      </c>
      <c r="H871" s="7">
        <v>94.364160874897522</v>
      </c>
    </row>
    <row r="872" spans="1:8" x14ac:dyDescent="0.25">
      <c r="A872" s="21"/>
      <c r="B872" s="5">
        <f>DATE(YEAR(siječanj!B872),MONTH(siječanj!B872)+11,DAY(siječanj!B872))</f>
        <v>46001</v>
      </c>
      <c r="C872" s="8">
        <v>9.0520833333333304</v>
      </c>
      <c r="D872">
        <v>1.127040314083622</v>
      </c>
      <c r="E872" s="6">
        <v>78.584187185803799</v>
      </c>
      <c r="F872" s="7">
        <v>76.970976805115413</v>
      </c>
      <c r="G872" s="7">
        <v>173.30137524580857</v>
      </c>
      <c r="H872" s="7">
        <v>88.567547007894461</v>
      </c>
    </row>
    <row r="873" spans="1:8" x14ac:dyDescent="0.25">
      <c r="A873" s="21"/>
      <c r="B873" s="5">
        <f>DATE(YEAR(siječanj!B873),MONTH(siječanj!B873)+11,DAY(siječanj!B873))</f>
        <v>46001</v>
      </c>
      <c r="C873" s="8">
        <v>9.0625</v>
      </c>
      <c r="D873">
        <v>1.127040314083622</v>
      </c>
      <c r="E873" s="6">
        <v>75.081852895485795</v>
      </c>
      <c r="F873" s="7">
        <v>76.69196036002063</v>
      </c>
      <c r="G873" s="7">
        <v>173.65376934718665</v>
      </c>
      <c r="H873" s="7">
        <v>84.620275069308619</v>
      </c>
    </row>
    <row r="874" spans="1:8" x14ac:dyDescent="0.25">
      <c r="A874" s="21"/>
      <c r="B874" s="5">
        <f>DATE(YEAR(siječanj!B874),MONTH(siječanj!B874)+11,DAY(siječanj!B874))</f>
        <v>46001</v>
      </c>
      <c r="C874" s="8">
        <v>9.0729166666666696</v>
      </c>
      <c r="D874">
        <v>1.127040314083622</v>
      </c>
      <c r="E874" s="6">
        <v>71.574752825015253</v>
      </c>
      <c r="F874" s="7">
        <v>76.501340983613943</v>
      </c>
      <c r="G874" s="7">
        <v>173.73404415509518</v>
      </c>
      <c r="H874" s="7">
        <v>80.667631904362807</v>
      </c>
    </row>
    <row r="875" spans="1:8" x14ac:dyDescent="0.25">
      <c r="A875" s="21"/>
      <c r="B875" s="5">
        <f>DATE(YEAR(siječanj!B875),MONTH(siječanj!B875)+11,DAY(siječanj!B875))</f>
        <v>46001</v>
      </c>
      <c r="C875" s="8">
        <v>9.0833333333333304</v>
      </c>
      <c r="D875">
        <v>1.127040314083622</v>
      </c>
      <c r="E875" s="6">
        <v>69.181836878682418</v>
      </c>
      <c r="F875" s="7">
        <v>76.010276253278846</v>
      </c>
      <c r="G875" s="7">
        <v>173.48197462226139</v>
      </c>
      <c r="H875" s="7">
        <v>77.970719164632143</v>
      </c>
    </row>
    <row r="876" spans="1:8" x14ac:dyDescent="0.25">
      <c r="A876" s="21"/>
      <c r="B876" s="5">
        <f>DATE(YEAR(siječanj!B876),MONTH(siječanj!B876)+11,DAY(siječanj!B876))</f>
        <v>46001</v>
      </c>
      <c r="C876" s="8">
        <v>9.09375</v>
      </c>
      <c r="D876">
        <v>1.127040314083622</v>
      </c>
      <c r="E876" s="6">
        <v>67.001854523474989</v>
      </c>
      <c r="F876" s="7">
        <v>75.96119599053452</v>
      </c>
      <c r="G876" s="7">
        <v>173.68623601587987</v>
      </c>
      <c r="H876" s="7">
        <v>75.513791166322406</v>
      </c>
    </row>
    <row r="877" spans="1:8" x14ac:dyDescent="0.25">
      <c r="A877" s="21"/>
      <c r="B877" s="5">
        <f>DATE(YEAR(siječanj!B877),MONTH(siječanj!B877)+11,DAY(siječanj!B877))</f>
        <v>46001</v>
      </c>
      <c r="C877" s="8">
        <v>9.1041666666666696</v>
      </c>
      <c r="D877">
        <v>1.127040314083622</v>
      </c>
      <c r="E877" s="6">
        <v>65.953797951630293</v>
      </c>
      <c r="F877" s="7">
        <v>75.562786184672788</v>
      </c>
      <c r="G877" s="7">
        <v>173.67433669267623</v>
      </c>
      <c r="H877" s="7">
        <v>74.332589158413157</v>
      </c>
    </row>
    <row r="878" spans="1:8" x14ac:dyDescent="0.25">
      <c r="A878" s="21"/>
      <c r="B878" s="5">
        <f>DATE(YEAR(siječanj!B878),MONTH(siječanj!B878)+11,DAY(siječanj!B878))</f>
        <v>46001</v>
      </c>
      <c r="C878" s="8">
        <v>9.1145833333333304</v>
      </c>
      <c r="D878">
        <v>1.127040314083622</v>
      </c>
      <c r="E878" s="6">
        <v>64.431749823061708</v>
      </c>
      <c r="F878" s="7">
        <v>75.251278654260631</v>
      </c>
      <c r="G878" s="7">
        <v>173.9116570408153</v>
      </c>
      <c r="H878" s="7">
        <v>72.617179557540823</v>
      </c>
    </row>
    <row r="879" spans="1:8" x14ac:dyDescent="0.25">
      <c r="A879" s="21"/>
      <c r="B879" s="5">
        <f>DATE(YEAR(siječanj!B879),MONTH(siječanj!B879)+11,DAY(siječanj!B879))</f>
        <v>46001</v>
      </c>
      <c r="C879" s="8">
        <v>9.125</v>
      </c>
      <c r="D879">
        <v>1.127040314083622</v>
      </c>
      <c r="E879" s="6">
        <v>63.987246469119</v>
      </c>
      <c r="F879" s="7">
        <v>75.263902285877577</v>
      </c>
      <c r="G879" s="7">
        <v>173.88235268107857</v>
      </c>
      <c r="H879" s="7">
        <v>72.116206357902016</v>
      </c>
    </row>
    <row r="880" spans="1:8" x14ac:dyDescent="0.25">
      <c r="A880" s="21"/>
      <c r="B880" s="5">
        <f>DATE(YEAR(siječanj!B880),MONTH(siječanj!B880)+11,DAY(siječanj!B880))</f>
        <v>46001</v>
      </c>
      <c r="C880" s="8">
        <v>9.1354166666666696</v>
      </c>
      <c r="D880">
        <v>1.127040314083622</v>
      </c>
      <c r="E880" s="6">
        <v>63.050931641769068</v>
      </c>
      <c r="F880" s="7">
        <v>75.367937816594633</v>
      </c>
      <c r="G880" s="7">
        <v>174.36558456988499</v>
      </c>
      <c r="H880" s="7">
        <v>71.0609418008044</v>
      </c>
    </row>
    <row r="881" spans="1:8" x14ac:dyDescent="0.25">
      <c r="A881" s="21"/>
      <c r="B881" s="5">
        <f>DATE(YEAR(siječanj!B881),MONTH(siječanj!B881)+11,DAY(siječanj!B881))</f>
        <v>46001</v>
      </c>
      <c r="C881" s="8">
        <v>9.1458333333333304</v>
      </c>
      <c r="D881">
        <v>1.127040314083622</v>
      </c>
      <c r="E881" s="6">
        <v>62.725033904837638</v>
      </c>
      <c r="F881" s="7">
        <v>75.355908137593403</v>
      </c>
      <c r="G881" s="7">
        <v>175.12044255156266</v>
      </c>
      <c r="H881" s="7">
        <v>70.693641913014048</v>
      </c>
    </row>
    <row r="882" spans="1:8" x14ac:dyDescent="0.25">
      <c r="A882" s="21"/>
      <c r="B882" s="5">
        <f>DATE(YEAR(siječanj!B882),MONTH(siječanj!B882)+11,DAY(siječanj!B882))</f>
        <v>46001</v>
      </c>
      <c r="C882" s="8">
        <v>9.15625</v>
      </c>
      <c r="D882">
        <v>1.127040314083622</v>
      </c>
      <c r="E882" s="6">
        <v>62.189352687128917</v>
      </c>
      <c r="F882" s="7">
        <v>75.530221352809761</v>
      </c>
      <c r="G882" s="7">
        <v>176.37593920031236</v>
      </c>
      <c r="H882" s="7">
        <v>70.089907585158912</v>
      </c>
    </row>
    <row r="883" spans="1:8" x14ac:dyDescent="0.25">
      <c r="A883" s="21"/>
      <c r="B883" s="5">
        <f>DATE(YEAR(siječanj!B883),MONTH(siječanj!B883)+11,DAY(siječanj!B883))</f>
        <v>46001</v>
      </c>
      <c r="C883" s="8">
        <v>9.1666666666666696</v>
      </c>
      <c r="D883">
        <v>1.127040314083622</v>
      </c>
      <c r="E883" s="6">
        <v>61.947114154358921</v>
      </c>
      <c r="F883" s="7">
        <v>75.734431308646037</v>
      </c>
      <c r="G883" s="7">
        <v>178.6123143987214</v>
      </c>
      <c r="H883" s="7">
        <v>69.816894993102665</v>
      </c>
    </row>
    <row r="884" spans="1:8" x14ac:dyDescent="0.25">
      <c r="A884" s="21"/>
      <c r="B884" s="5">
        <f>DATE(YEAR(siječanj!B884),MONTH(siječanj!B884)+11,DAY(siječanj!B884))</f>
        <v>46001</v>
      </c>
      <c r="C884" s="8">
        <v>9.1770833333333304</v>
      </c>
      <c r="D884">
        <v>1.127040314083622</v>
      </c>
      <c r="E884" s="6">
        <v>62.985769925196074</v>
      </c>
      <c r="F884" s="7">
        <v>75.996446965876316</v>
      </c>
      <c r="G884" s="7">
        <v>179.91600439986692</v>
      </c>
      <c r="H884" s="7">
        <v>70.987501919291745</v>
      </c>
    </row>
    <row r="885" spans="1:8" x14ac:dyDescent="0.25">
      <c r="A885" s="21"/>
      <c r="B885" s="5">
        <f>DATE(YEAR(siječanj!B885),MONTH(siječanj!B885)+11,DAY(siječanj!B885))</f>
        <v>46001</v>
      </c>
      <c r="C885" s="8">
        <v>9.1875</v>
      </c>
      <c r="D885">
        <v>1.127040314083622</v>
      </c>
      <c r="E885" s="6">
        <v>62.925988161233413</v>
      </c>
      <c r="F885" s="7">
        <v>76.53392650499346</v>
      </c>
      <c r="G885" s="7">
        <v>185.06546617409504</v>
      </c>
      <c r="H885" s="7">
        <v>70.920125461258792</v>
      </c>
    </row>
    <row r="886" spans="1:8" x14ac:dyDescent="0.25">
      <c r="A886" s="21"/>
      <c r="B886" s="5">
        <f>DATE(YEAR(siječanj!B886),MONTH(siječanj!B886)+11,DAY(siječanj!B886))</f>
        <v>46001</v>
      </c>
      <c r="C886" s="8">
        <v>9.1979166666666696</v>
      </c>
      <c r="D886">
        <v>1.127040314083622</v>
      </c>
      <c r="E886" s="6">
        <v>64.750101163567891</v>
      </c>
      <c r="F886" s="7">
        <v>77.712347315604063</v>
      </c>
      <c r="G886" s="7">
        <v>186.56581258400158</v>
      </c>
      <c r="H886" s="7">
        <v>72.97597435233385</v>
      </c>
    </row>
    <row r="887" spans="1:8" x14ac:dyDescent="0.25">
      <c r="A887" s="21"/>
      <c r="B887" s="5">
        <f>DATE(YEAR(siječanj!B887),MONTH(siječanj!B887)+11,DAY(siječanj!B887))</f>
        <v>46001</v>
      </c>
      <c r="C887" s="8">
        <v>9.2083333333333304</v>
      </c>
      <c r="D887">
        <v>1.127040314083622</v>
      </c>
      <c r="E887" s="6">
        <v>66.072928587032919</v>
      </c>
      <c r="F887" s="7">
        <v>79.341858521032933</v>
      </c>
      <c r="G887" s="7">
        <v>191.13122044271236</v>
      </c>
      <c r="H887" s="7">
        <v>74.466854187154311</v>
      </c>
    </row>
    <row r="888" spans="1:8" x14ac:dyDescent="0.25">
      <c r="A888" s="21"/>
      <c r="B888" s="5">
        <f>DATE(YEAR(siječanj!B888),MONTH(siječanj!B888)+11,DAY(siječanj!B888))</f>
        <v>46001</v>
      </c>
      <c r="C888" s="8">
        <v>9.21875</v>
      </c>
      <c r="D888">
        <v>1.127040314083622</v>
      </c>
      <c r="E888" s="6">
        <v>69.165011525140415</v>
      </c>
      <c r="F888" s="7">
        <v>80.861111322474443</v>
      </c>
      <c r="G888" s="7">
        <v>191.95551394687277</v>
      </c>
      <c r="H888" s="7">
        <v>77.95175631289159</v>
      </c>
    </row>
    <row r="889" spans="1:8" x14ac:dyDescent="0.25">
      <c r="A889" s="21"/>
      <c r="B889" s="5">
        <f>DATE(YEAR(siječanj!B889),MONTH(siječanj!B889)+11,DAY(siječanj!B889))</f>
        <v>46001</v>
      </c>
      <c r="C889" s="8">
        <v>9.2291666666666696</v>
      </c>
      <c r="D889">
        <v>1.127040314083622</v>
      </c>
      <c r="E889" s="6">
        <v>72.404518636941191</v>
      </c>
      <c r="F889" s="7">
        <v>83.358086143401863</v>
      </c>
      <c r="G889" s="7">
        <v>192.16764177875598</v>
      </c>
      <c r="H889" s="7">
        <v>81.602811425651666</v>
      </c>
    </row>
    <row r="890" spans="1:8" x14ac:dyDescent="0.25">
      <c r="A890" s="21"/>
      <c r="B890" s="5">
        <f>DATE(YEAR(siječanj!B890),MONTH(siječanj!B890)+11,DAY(siječanj!B890))</f>
        <v>46001</v>
      </c>
      <c r="C890" s="8">
        <v>9.2395833333333304</v>
      </c>
      <c r="D890">
        <v>1.127040314083622</v>
      </c>
      <c r="E890" s="6">
        <v>79.296304301031753</v>
      </c>
      <c r="F890" s="7">
        <v>87.293415508212064</v>
      </c>
      <c r="G890" s="7">
        <v>191.82047103650962</v>
      </c>
      <c r="H890" s="7">
        <v>89.370131705105294</v>
      </c>
    </row>
    <row r="891" spans="1:8" x14ac:dyDescent="0.25">
      <c r="A891" s="21"/>
      <c r="B891" s="5">
        <f>DATE(YEAR(siječanj!B891),MONTH(siječanj!B891)+11,DAY(siječanj!B891))</f>
        <v>46001</v>
      </c>
      <c r="C891" s="8">
        <v>9.25</v>
      </c>
      <c r="D891">
        <v>1.127040314083622</v>
      </c>
      <c r="E891" s="6">
        <v>84.447968018196647</v>
      </c>
      <c r="F891" s="7">
        <v>93.208506451028057</v>
      </c>
      <c r="G891" s="7">
        <v>189.80153992151779</v>
      </c>
      <c r="H891" s="7">
        <v>95.176264398952014</v>
      </c>
    </row>
    <row r="892" spans="1:8" x14ac:dyDescent="0.25">
      <c r="A892" s="21"/>
      <c r="B892" s="5">
        <f>DATE(YEAR(siječanj!B892),MONTH(siječanj!B892)+11,DAY(siječanj!B892))</f>
        <v>46001</v>
      </c>
      <c r="C892" s="8">
        <v>9.2604166666666696</v>
      </c>
      <c r="D892">
        <v>1.127040314083622</v>
      </c>
      <c r="E892" s="6">
        <v>91.01465932255465</v>
      </c>
      <c r="F892" s="7">
        <v>97.164266256001255</v>
      </c>
      <c r="G892" s="7">
        <v>185.07789382283659</v>
      </c>
      <c r="H892" s="7">
        <v>102.57719022910585</v>
      </c>
    </row>
    <row r="893" spans="1:8" x14ac:dyDescent="0.25">
      <c r="A893" s="21"/>
      <c r="B893" s="5">
        <f>DATE(YEAR(siječanj!B893),MONTH(siječanj!B893)+11,DAY(siječanj!B893))</f>
        <v>46001</v>
      </c>
      <c r="C893" s="8">
        <v>9.2708333333333304</v>
      </c>
      <c r="D893">
        <v>1.127040314083622</v>
      </c>
      <c r="E893" s="6">
        <v>96.630916767238062</v>
      </c>
      <c r="F893" s="7">
        <v>102.65738723036172</v>
      </c>
      <c r="G893" s="7">
        <v>155.5085355758406</v>
      </c>
      <c r="H893" s="7">
        <v>108.90693878353632</v>
      </c>
    </row>
    <row r="894" spans="1:8" x14ac:dyDescent="0.25">
      <c r="A894" s="21"/>
      <c r="B894" s="5">
        <f>DATE(YEAR(siječanj!B894),MONTH(siječanj!B894)+11,DAY(siječanj!B894))</f>
        <v>46001</v>
      </c>
      <c r="C894" s="8">
        <v>9.28125</v>
      </c>
      <c r="D894">
        <v>1.127040314083622</v>
      </c>
      <c r="E894" s="6">
        <v>103.0018247510548</v>
      </c>
      <c r="F894" s="7">
        <v>111.02646160935703</v>
      </c>
      <c r="G894" s="7">
        <v>93.951723015078969</v>
      </c>
      <c r="H894" s="7">
        <v>116.08720891861499</v>
      </c>
    </row>
    <row r="895" spans="1:8" x14ac:dyDescent="0.25">
      <c r="A895" s="21"/>
      <c r="B895" s="5">
        <f>DATE(YEAR(siječanj!B895),MONTH(siječanj!B895)+11,DAY(siječanj!B895))</f>
        <v>46001</v>
      </c>
      <c r="C895" s="8">
        <v>9.2916666666666696</v>
      </c>
      <c r="D895">
        <v>1.127040314083622</v>
      </c>
      <c r="E895" s="6">
        <v>108.59777587120143</v>
      </c>
      <c r="F895" s="7">
        <v>122.02946374029517</v>
      </c>
      <c r="G895" s="7">
        <v>34.346769277921453</v>
      </c>
      <c r="H895" s="7">
        <v>122.39407142666165</v>
      </c>
    </row>
    <row r="896" spans="1:8" x14ac:dyDescent="0.25">
      <c r="A896" s="21"/>
      <c r="B896" s="5">
        <f>DATE(YEAR(siječanj!B896),MONTH(siječanj!B896)+11,DAY(siječanj!B896))</f>
        <v>46001</v>
      </c>
      <c r="C896" s="8">
        <v>9.3020833333333304</v>
      </c>
      <c r="D896">
        <v>1.127040314083622</v>
      </c>
      <c r="E896" s="6">
        <v>110.28075996753526</v>
      </c>
      <c r="F896" s="7">
        <v>126.53891776793938</v>
      </c>
      <c r="G896" s="7">
        <v>12.705051522615594</v>
      </c>
      <c r="H896" s="7">
        <v>124.29086235119148</v>
      </c>
    </row>
    <row r="897" spans="1:8" x14ac:dyDescent="0.25">
      <c r="A897" s="21"/>
      <c r="B897" s="5">
        <f>DATE(YEAR(siječanj!B897),MONTH(siječanj!B897)+11,DAY(siječanj!B897))</f>
        <v>46001</v>
      </c>
      <c r="C897" s="8">
        <v>9.3125</v>
      </c>
      <c r="D897">
        <v>1.127040314083622</v>
      </c>
      <c r="E897" s="6">
        <v>113.68869595108669</v>
      </c>
      <c r="F897" s="7">
        <v>131.59455907145448</v>
      </c>
      <c r="G897" s="7">
        <v>4.7084451879106011</v>
      </c>
      <c r="H897" s="7">
        <v>128.13174359247014</v>
      </c>
    </row>
    <row r="898" spans="1:8" x14ac:dyDescent="0.25">
      <c r="A898" s="21"/>
      <c r="B898" s="5">
        <f>DATE(YEAR(siječanj!B898),MONTH(siječanj!B898)+11,DAY(siječanj!B898))</f>
        <v>46001</v>
      </c>
      <c r="C898" s="8">
        <v>9.3229166666666696</v>
      </c>
      <c r="D898">
        <v>1.127040314083622</v>
      </c>
      <c r="E898" s="6">
        <v>114.14550058499903</v>
      </c>
      <c r="F898" s="7">
        <v>138.83603631062832</v>
      </c>
      <c r="G898" s="7">
        <v>2.6030733363491048</v>
      </c>
      <c r="H898" s="7">
        <v>128.64658083054957</v>
      </c>
    </row>
    <row r="899" spans="1:8" x14ac:dyDescent="0.25">
      <c r="A899" s="21"/>
      <c r="B899" s="5">
        <f>DATE(YEAR(siječanj!B899),MONTH(siječanj!B899)+11,DAY(siječanj!B899))</f>
        <v>46001</v>
      </c>
      <c r="C899" s="8">
        <v>9.3333333333333304</v>
      </c>
      <c r="D899">
        <v>1.127040314083622</v>
      </c>
      <c r="E899" s="6">
        <v>112.86317684452634</v>
      </c>
      <c r="F899" s="7">
        <v>148.47388293023587</v>
      </c>
      <c r="G899" s="7">
        <v>1.6822907067500108</v>
      </c>
      <c r="H899" s="7">
        <v>127.20135027933034</v>
      </c>
    </row>
    <row r="900" spans="1:8" x14ac:dyDescent="0.25">
      <c r="A900" s="21"/>
      <c r="B900" s="5">
        <f>DATE(YEAR(siječanj!B900),MONTH(siječanj!B900)+11,DAY(siječanj!B900))</f>
        <v>46001</v>
      </c>
      <c r="C900" s="8">
        <v>9.34375</v>
      </c>
      <c r="D900">
        <v>1.127040314083622</v>
      </c>
      <c r="E900" s="6">
        <v>111.60921301259377</v>
      </c>
      <c r="F900" s="7">
        <v>152.37581762477683</v>
      </c>
      <c r="G900" s="7">
        <v>1.3521522847870433</v>
      </c>
      <c r="H900" s="7">
        <v>125.78808248833955</v>
      </c>
    </row>
    <row r="901" spans="1:8" x14ac:dyDescent="0.25">
      <c r="A901" s="21"/>
      <c r="B901" s="5">
        <f>DATE(YEAR(siječanj!B901),MONTH(siječanj!B901)+11,DAY(siječanj!B901))</f>
        <v>46001</v>
      </c>
      <c r="C901" s="8">
        <v>9.3541666666666696</v>
      </c>
      <c r="D901">
        <v>1.127040314083622</v>
      </c>
      <c r="E901" s="6">
        <v>112.63658187861739</v>
      </c>
      <c r="F901" s="7">
        <v>154.73972558200344</v>
      </c>
      <c r="G901" s="7">
        <v>1.2949919223617663</v>
      </c>
      <c r="H901" s="7">
        <v>126.94596861778255</v>
      </c>
    </row>
    <row r="902" spans="1:8" x14ac:dyDescent="0.25">
      <c r="A902" s="21"/>
      <c r="B902" s="5">
        <f>DATE(YEAR(siječanj!B902),MONTH(siječanj!B902)+11,DAY(siječanj!B902))</f>
        <v>46001</v>
      </c>
      <c r="C902" s="8">
        <v>9.3645833333333304</v>
      </c>
      <c r="D902">
        <v>1.127040314083622</v>
      </c>
      <c r="E902" s="6">
        <v>112.80123358975246</v>
      </c>
      <c r="F902" s="7">
        <v>156.93929688478059</v>
      </c>
      <c r="G902" s="7">
        <v>1.1822103452710684</v>
      </c>
      <c r="H902" s="7">
        <v>127.13153773401463</v>
      </c>
    </row>
    <row r="903" spans="1:8" x14ac:dyDescent="0.25">
      <c r="A903" s="21"/>
      <c r="B903" s="5">
        <f>DATE(YEAR(siječanj!B903),MONTH(siječanj!B903)+11,DAY(siječanj!B903))</f>
        <v>46001</v>
      </c>
      <c r="C903" s="8">
        <v>9.375</v>
      </c>
      <c r="D903">
        <v>1.127040314083622</v>
      </c>
      <c r="E903" s="6">
        <v>114.29560136188749</v>
      </c>
      <c r="F903" s="7">
        <v>159.62131958800617</v>
      </c>
      <c r="G903" s="7">
        <v>1.0874078187987546</v>
      </c>
      <c r="H903" s="7">
        <v>128.81575045727814</v>
      </c>
    </row>
    <row r="904" spans="1:8" x14ac:dyDescent="0.25">
      <c r="A904" s="21"/>
      <c r="B904" s="5">
        <f>DATE(YEAR(siječanj!B904),MONTH(siječanj!B904)+11,DAY(siječanj!B904))</f>
        <v>46001</v>
      </c>
      <c r="C904" s="8">
        <v>9.3854166666666696</v>
      </c>
      <c r="D904">
        <v>1.127040314083622</v>
      </c>
      <c r="E904" s="6">
        <v>114.47628297417158</v>
      </c>
      <c r="F904" s="7">
        <v>160.93855366361345</v>
      </c>
      <c r="G904" s="7">
        <v>1.1534257233631224</v>
      </c>
      <c r="H904" s="7">
        <v>129.01938591833593</v>
      </c>
    </row>
    <row r="905" spans="1:8" x14ac:dyDescent="0.25">
      <c r="A905" s="21"/>
      <c r="B905" s="5">
        <f>DATE(YEAR(siječanj!B905),MONTH(siječanj!B905)+11,DAY(siječanj!B905))</f>
        <v>46001</v>
      </c>
      <c r="C905" s="8">
        <v>9.3958333333333304</v>
      </c>
      <c r="D905">
        <v>1.127040314083622</v>
      </c>
      <c r="E905" s="6">
        <v>114.44468281061611</v>
      </c>
      <c r="F905" s="7">
        <v>161.49384296431487</v>
      </c>
      <c r="G905" s="7">
        <v>1.1033059721996716</v>
      </c>
      <c r="H905" s="7">
        <v>128.98377126007728</v>
      </c>
    </row>
    <row r="906" spans="1:8" x14ac:dyDescent="0.25">
      <c r="A906" s="21"/>
      <c r="B906" s="5">
        <f>DATE(YEAR(siječanj!B906),MONTH(siječanj!B906)+11,DAY(siječanj!B906))</f>
        <v>46001</v>
      </c>
      <c r="C906" s="8">
        <v>9.40625</v>
      </c>
      <c r="D906">
        <v>1.127040314083622</v>
      </c>
      <c r="E906" s="6">
        <v>115.04384568604547</v>
      </c>
      <c r="F906" s="7">
        <v>161.78747644577396</v>
      </c>
      <c r="G906" s="7">
        <v>1.050152567089198</v>
      </c>
      <c r="H906" s="7">
        <v>129.65905197538842</v>
      </c>
    </row>
    <row r="907" spans="1:8" x14ac:dyDescent="0.25">
      <c r="A907" s="21"/>
      <c r="B907" s="5">
        <f>DATE(YEAR(siječanj!B907),MONTH(siječanj!B907)+11,DAY(siječanj!B907))</f>
        <v>46001</v>
      </c>
      <c r="C907" s="8">
        <v>9.4166666666666696</v>
      </c>
      <c r="D907">
        <v>1.127040314083622</v>
      </c>
      <c r="E907" s="6">
        <v>115.55931072388459</v>
      </c>
      <c r="F907" s="7">
        <v>161.25657955952511</v>
      </c>
      <c r="G907" s="7">
        <v>1.018806241727833</v>
      </c>
      <c r="H907" s="7">
        <v>130.24000185353376</v>
      </c>
    </row>
    <row r="908" spans="1:8" x14ac:dyDescent="0.25">
      <c r="A908" s="21"/>
      <c r="B908" s="5">
        <f>DATE(YEAR(siječanj!B908),MONTH(siječanj!B908)+11,DAY(siječanj!B908))</f>
        <v>46001</v>
      </c>
      <c r="C908" s="8">
        <v>9.4270833333333304</v>
      </c>
      <c r="D908">
        <v>1.127040314083622</v>
      </c>
      <c r="E908" s="6">
        <v>117.4778329295938</v>
      </c>
      <c r="F908" s="7">
        <v>160.35214775827791</v>
      </c>
      <c r="G908" s="7">
        <v>1.0940108487881841</v>
      </c>
      <c r="H908" s="7">
        <v>132.40225372283268</v>
      </c>
    </row>
    <row r="909" spans="1:8" x14ac:dyDescent="0.25">
      <c r="A909" s="21"/>
      <c r="B909" s="5">
        <f>DATE(YEAR(siječanj!B909),MONTH(siječanj!B909)+11,DAY(siječanj!B909))</f>
        <v>46001</v>
      </c>
      <c r="C909" s="8">
        <v>9.4375</v>
      </c>
      <c r="D909">
        <v>1.127040314083622</v>
      </c>
      <c r="E909" s="6">
        <v>119.13865431560704</v>
      </c>
      <c r="F909" s="7">
        <v>159.94603016354577</v>
      </c>
      <c r="G909" s="7">
        <v>1.1733804395892793</v>
      </c>
      <c r="H909" s="7">
        <v>134.27406637936184</v>
      </c>
    </row>
    <row r="910" spans="1:8" x14ac:dyDescent="0.25">
      <c r="A910" s="21"/>
      <c r="B910" s="5">
        <f>DATE(YEAR(siječanj!B910),MONTH(siječanj!B910)+11,DAY(siječanj!B910))</f>
        <v>46001</v>
      </c>
      <c r="C910" s="8">
        <v>9.4479166666666696</v>
      </c>
      <c r="D910">
        <v>1.127040314083622</v>
      </c>
      <c r="E910" s="6">
        <v>120.06907011555971</v>
      </c>
      <c r="F910" s="7">
        <v>159.55663682172937</v>
      </c>
      <c r="G910" s="7">
        <v>1.1453058668839966</v>
      </c>
      <c r="H910" s="7">
        <v>135.32268249476886</v>
      </c>
    </row>
    <row r="911" spans="1:8" x14ac:dyDescent="0.25">
      <c r="A911" s="21"/>
      <c r="B911" s="5">
        <f>DATE(YEAR(siječanj!B911),MONTH(siječanj!B911)+11,DAY(siječanj!B911))</f>
        <v>46001</v>
      </c>
      <c r="C911" s="8">
        <v>9.4583333333333304</v>
      </c>
      <c r="D911">
        <v>1.127040314083622</v>
      </c>
      <c r="E911" s="6">
        <v>120.2113917048494</v>
      </c>
      <c r="F911" s="7">
        <v>159.40442562531288</v>
      </c>
      <c r="G911" s="7">
        <v>1.0753355676796024</v>
      </c>
      <c r="H911" s="7">
        <v>135.48308466346279</v>
      </c>
    </row>
    <row r="912" spans="1:8" x14ac:dyDescent="0.25">
      <c r="A912" s="21"/>
      <c r="B912" s="5">
        <f>DATE(YEAR(siječanj!B912),MONTH(siječanj!B912)+11,DAY(siječanj!B912))</f>
        <v>46001</v>
      </c>
      <c r="C912" s="8">
        <v>9.46875</v>
      </c>
      <c r="D912">
        <v>1.127040314083622</v>
      </c>
      <c r="E912" s="6">
        <v>119.47628769948649</v>
      </c>
      <c r="F912" s="7">
        <v>158.94257965979978</v>
      </c>
      <c r="G912" s="7">
        <v>1.1383074200641339</v>
      </c>
      <c r="H912" s="7">
        <v>134.65459281437444</v>
      </c>
    </row>
    <row r="913" spans="1:8" x14ac:dyDescent="0.25">
      <c r="A913" s="21"/>
      <c r="B913" s="5">
        <f>DATE(YEAR(siječanj!B913),MONTH(siječanj!B913)+11,DAY(siječanj!B913))</f>
        <v>46001</v>
      </c>
      <c r="C913" s="8">
        <v>9.4791666666666696</v>
      </c>
      <c r="D913">
        <v>1.127040314083622</v>
      </c>
      <c r="E913" s="6">
        <v>120.218736018724</v>
      </c>
      <c r="F913" s="7">
        <v>158.40936508058221</v>
      </c>
      <c r="G913" s="7">
        <v>1.1923558260530582</v>
      </c>
      <c r="H913" s="7">
        <v>135.49136200127876</v>
      </c>
    </row>
    <row r="914" spans="1:8" x14ac:dyDescent="0.25">
      <c r="A914" s="21"/>
      <c r="B914" s="5">
        <f>DATE(YEAR(siječanj!B914),MONTH(siječanj!B914)+11,DAY(siječanj!B914))</f>
        <v>46001</v>
      </c>
      <c r="C914" s="8">
        <v>9.4895833333333304</v>
      </c>
      <c r="D914">
        <v>1.127040314083622</v>
      </c>
      <c r="E914" s="6">
        <v>120.86202025104241</v>
      </c>
      <c r="F914" s="7">
        <v>158.03320222718418</v>
      </c>
      <c r="G914" s="7">
        <v>1.2136523362599527</v>
      </c>
      <c r="H914" s="7">
        <v>136.21636926451592</v>
      </c>
    </row>
    <row r="915" spans="1:8" x14ac:dyDescent="0.25">
      <c r="A915" s="21"/>
      <c r="B915" s="5">
        <f>DATE(YEAR(siječanj!B915),MONTH(siječanj!B915)+11,DAY(siječanj!B915))</f>
        <v>46001</v>
      </c>
      <c r="C915" s="8">
        <v>9.5</v>
      </c>
      <c r="D915">
        <v>1.127040314083622</v>
      </c>
      <c r="E915" s="6">
        <v>121.52158401589594</v>
      </c>
      <c r="F915" s="7">
        <v>157.44354633552084</v>
      </c>
      <c r="G915" s="7">
        <v>1.0853726285137166</v>
      </c>
      <c r="H915" s="7">
        <v>136.95972421721461</v>
      </c>
    </row>
    <row r="916" spans="1:8" x14ac:dyDescent="0.25">
      <c r="A916" s="21"/>
      <c r="B916" s="5">
        <f>DATE(YEAR(siječanj!B916),MONTH(siječanj!B916)+11,DAY(siječanj!B916))</f>
        <v>46001</v>
      </c>
      <c r="C916" s="8">
        <v>9.5104166666666696</v>
      </c>
      <c r="D916">
        <v>1.127040314083622</v>
      </c>
      <c r="E916" s="6">
        <v>121.92038699537257</v>
      </c>
      <c r="F916" s="7">
        <v>156.69783163966039</v>
      </c>
      <c r="G916" s="7">
        <v>1.0354973537033181</v>
      </c>
      <c r="H916" s="7">
        <v>137.40919125246145</v>
      </c>
    </row>
    <row r="917" spans="1:8" x14ac:dyDescent="0.25">
      <c r="A917" s="21"/>
      <c r="B917" s="5">
        <f>DATE(YEAR(siječanj!B917),MONTH(siječanj!B917)+11,DAY(siječanj!B917))</f>
        <v>46001</v>
      </c>
      <c r="C917" s="8">
        <v>9.5208333333333304</v>
      </c>
      <c r="D917">
        <v>1.127040314083622</v>
      </c>
      <c r="E917" s="6">
        <v>121.12498017005861</v>
      </c>
      <c r="F917" s="7">
        <v>156.02644495636136</v>
      </c>
      <c r="G917" s="7">
        <v>1.0261168408863113</v>
      </c>
      <c r="H917" s="7">
        <v>136.51273569423535</v>
      </c>
    </row>
    <row r="918" spans="1:8" x14ac:dyDescent="0.25">
      <c r="A918" s="21"/>
      <c r="B918" s="5">
        <f>DATE(YEAR(siječanj!B918),MONTH(siječanj!B918)+11,DAY(siječanj!B918))</f>
        <v>46001</v>
      </c>
      <c r="C918" s="8">
        <v>9.53125</v>
      </c>
      <c r="D918">
        <v>1.127040314083622</v>
      </c>
      <c r="E918" s="6">
        <v>119.28057173979546</v>
      </c>
      <c r="F918" s="7">
        <v>155.56813207126592</v>
      </c>
      <c r="G918" s="7">
        <v>0.9673585143284803</v>
      </c>
      <c r="H918" s="7">
        <v>134.43401303769309</v>
      </c>
    </row>
    <row r="919" spans="1:8" x14ac:dyDescent="0.25">
      <c r="A919" s="21"/>
      <c r="B919" s="5">
        <f>DATE(YEAR(siječanj!B919),MONTH(siječanj!B919)+11,DAY(siječanj!B919))</f>
        <v>46001</v>
      </c>
      <c r="C919" s="8">
        <v>9.5416666666666696</v>
      </c>
      <c r="D919">
        <v>1.127040314083622</v>
      </c>
      <c r="E919" s="6">
        <v>116.79178248219651</v>
      </c>
      <c r="F919" s="7">
        <v>154.87819391792058</v>
      </c>
      <c r="G919" s="7">
        <v>1.013835189972252</v>
      </c>
      <c r="H919" s="7">
        <v>131.62904721112082</v>
      </c>
    </row>
    <row r="920" spans="1:8" x14ac:dyDescent="0.25">
      <c r="A920" s="21"/>
      <c r="B920" s="5">
        <f>DATE(YEAR(siječanj!B920),MONTH(siječanj!B920)+11,DAY(siječanj!B920))</f>
        <v>46001</v>
      </c>
      <c r="C920" s="8">
        <v>9.5520833333333304</v>
      </c>
      <c r="D920">
        <v>1.127040314083622</v>
      </c>
      <c r="E920" s="6">
        <v>114.30667330634076</v>
      </c>
      <c r="F920" s="7">
        <v>153.84821674860945</v>
      </c>
      <c r="G920" s="7">
        <v>1.0873252626115044</v>
      </c>
      <c r="H920" s="7">
        <v>128.82822898503227</v>
      </c>
    </row>
    <row r="921" spans="1:8" x14ac:dyDescent="0.25">
      <c r="A921" s="21"/>
      <c r="B921" s="5">
        <f>DATE(YEAR(siječanj!B921),MONTH(siječanj!B921)+11,DAY(siječanj!B921))</f>
        <v>46001</v>
      </c>
      <c r="C921" s="8">
        <v>9.5625</v>
      </c>
      <c r="D921">
        <v>1.127040314083622</v>
      </c>
      <c r="E921" s="6">
        <v>115.59127542851181</v>
      </c>
      <c r="F921" s="7">
        <v>153.14621610109373</v>
      </c>
      <c r="G921" s="7">
        <v>1.0660705626942895</v>
      </c>
      <c r="H921" s="7">
        <v>130.27602736427642</v>
      </c>
    </row>
    <row r="922" spans="1:8" x14ac:dyDescent="0.25">
      <c r="A922" s="21"/>
      <c r="B922" s="5">
        <f>DATE(YEAR(siječanj!B922),MONTH(siječanj!B922)+11,DAY(siječanj!B922))</f>
        <v>46001</v>
      </c>
      <c r="C922" s="8">
        <v>9.5729166666666696</v>
      </c>
      <c r="D922">
        <v>1.127040314083622</v>
      </c>
      <c r="E922" s="6">
        <v>116.41372070098082</v>
      </c>
      <c r="F922" s="7">
        <v>152.18562471905778</v>
      </c>
      <c r="G922" s="7">
        <v>1.0443021039290499</v>
      </c>
      <c r="H922" s="7">
        <v>131.20295634247648</v>
      </c>
    </row>
    <row r="923" spans="1:8" x14ac:dyDescent="0.25">
      <c r="A923" s="21"/>
      <c r="B923" s="5">
        <f>DATE(YEAR(siječanj!B923),MONTH(siječanj!B923)+11,DAY(siječanj!B923))</f>
        <v>46001</v>
      </c>
      <c r="C923" s="8">
        <v>9.5833333333333304</v>
      </c>
      <c r="D923">
        <v>1.127040314083622</v>
      </c>
      <c r="E923" s="6">
        <v>116.69685519463559</v>
      </c>
      <c r="F923" s="7">
        <v>150.61356314318871</v>
      </c>
      <c r="G923" s="7">
        <v>1.0539373693211087</v>
      </c>
      <c r="H923" s="7">
        <v>131.52206033113305</v>
      </c>
    </row>
    <row r="924" spans="1:8" x14ac:dyDescent="0.25">
      <c r="A924" s="21"/>
      <c r="B924" s="5">
        <f>DATE(YEAR(siječanj!B924),MONTH(siječanj!B924)+11,DAY(siječanj!B924))</f>
        <v>46001</v>
      </c>
      <c r="C924" s="8">
        <v>9.59375</v>
      </c>
      <c r="D924">
        <v>1.127040314083622</v>
      </c>
      <c r="E924" s="6">
        <v>118.1261949812973</v>
      </c>
      <c r="F924" s="7">
        <v>149.74958693741124</v>
      </c>
      <c r="G924" s="7">
        <v>1.0395624200538811</v>
      </c>
      <c r="H924" s="7">
        <v>133.13298389322449</v>
      </c>
    </row>
    <row r="925" spans="1:8" x14ac:dyDescent="0.25">
      <c r="A925" s="21"/>
      <c r="B925" s="5">
        <f>DATE(YEAR(siječanj!B925),MONTH(siječanj!B925)+11,DAY(siječanj!B925))</f>
        <v>46001</v>
      </c>
      <c r="C925" s="8">
        <v>9.6041666666666696</v>
      </c>
      <c r="D925">
        <v>1.127040314083622</v>
      </c>
      <c r="E925" s="6">
        <v>118.40874502051639</v>
      </c>
      <c r="F925" s="7">
        <v>148.76034544084413</v>
      </c>
      <c r="G925" s="7">
        <v>1.1982828219087478</v>
      </c>
      <c r="H925" s="7">
        <v>133.45142917817032</v>
      </c>
    </row>
    <row r="926" spans="1:8" x14ac:dyDescent="0.25">
      <c r="A926" s="21"/>
      <c r="B926" s="5">
        <f>DATE(YEAR(siječanj!B926),MONTH(siječanj!B926)+11,DAY(siječanj!B926))</f>
        <v>46001</v>
      </c>
      <c r="C926" s="8">
        <v>9.6145833333333304</v>
      </c>
      <c r="D926">
        <v>1.127040314083622</v>
      </c>
      <c r="E926" s="6">
        <v>120.5239311908233</v>
      </c>
      <c r="F926" s="7">
        <v>146.74757225030606</v>
      </c>
      <c r="G926" s="7">
        <v>1.2280255137981333</v>
      </c>
      <c r="H926" s="7">
        <v>135.83532926389836</v>
      </c>
    </row>
    <row r="927" spans="1:8" x14ac:dyDescent="0.25">
      <c r="A927" s="21"/>
      <c r="B927" s="5">
        <f>DATE(YEAR(siječanj!B927),MONTH(siječanj!B927)+11,DAY(siječanj!B927))</f>
        <v>46001</v>
      </c>
      <c r="C927" s="8">
        <v>9.625</v>
      </c>
      <c r="D927">
        <v>1.127040314083622</v>
      </c>
      <c r="E927" s="6">
        <v>122.28921736830692</v>
      </c>
      <c r="F927" s="7">
        <v>143.06866236911907</v>
      </c>
      <c r="G927" s="7">
        <v>1.4072480497085624</v>
      </c>
      <c r="H927" s="7">
        <v>137.82487795181697</v>
      </c>
    </row>
    <row r="928" spans="1:8" x14ac:dyDescent="0.25">
      <c r="A928" s="21"/>
      <c r="B928" s="5">
        <f>DATE(YEAR(siječanj!B928),MONTH(siječanj!B928)+11,DAY(siječanj!B928))</f>
        <v>46001</v>
      </c>
      <c r="C928" s="8">
        <v>9.6354166666666696</v>
      </c>
      <c r="D928">
        <v>1.127040314083622</v>
      </c>
      <c r="E928" s="6">
        <v>124.31377942066059</v>
      </c>
      <c r="F928" s="7">
        <v>141.43111526205467</v>
      </c>
      <c r="G928" s="7">
        <v>1.7502261698216501</v>
      </c>
      <c r="H928" s="7">
        <v>140.10664100318343</v>
      </c>
    </row>
    <row r="929" spans="1:8" x14ac:dyDescent="0.25">
      <c r="A929" s="21"/>
      <c r="B929" s="5">
        <f>DATE(YEAR(siječanj!B929),MONTH(siječanj!B929)+11,DAY(siječanj!B929))</f>
        <v>46001</v>
      </c>
      <c r="C929" s="8">
        <v>9.6458333333333304</v>
      </c>
      <c r="D929">
        <v>1.127040314083622</v>
      </c>
      <c r="E929" s="6">
        <v>126.14824122890928</v>
      </c>
      <c r="F929" s="7">
        <v>140.2970457875019</v>
      </c>
      <c r="G929" s="7">
        <v>2.3424272415404772</v>
      </c>
      <c r="H929" s="7">
        <v>142.17415341572644</v>
      </c>
    </row>
    <row r="930" spans="1:8" x14ac:dyDescent="0.25">
      <c r="A930" s="21"/>
      <c r="B930" s="5">
        <f>DATE(YEAR(siječanj!B930),MONTH(siječanj!B930)+11,DAY(siječanj!B930))</f>
        <v>46001</v>
      </c>
      <c r="C930" s="8">
        <v>9.65625</v>
      </c>
      <c r="D930">
        <v>1.127040314083622</v>
      </c>
      <c r="E930" s="6">
        <v>129.82776526390847</v>
      </c>
      <c r="F930" s="7">
        <v>139.24133420734756</v>
      </c>
      <c r="G930" s="7">
        <v>5.9040082809076191</v>
      </c>
      <c r="H930" s="7">
        <v>146.32112533981015</v>
      </c>
    </row>
    <row r="931" spans="1:8" x14ac:dyDescent="0.25">
      <c r="A931" s="21"/>
      <c r="B931" s="5">
        <f>DATE(YEAR(siječanj!B931),MONTH(siječanj!B931)+11,DAY(siječanj!B931))</f>
        <v>46001</v>
      </c>
      <c r="C931" s="8">
        <v>9.6666666666666696</v>
      </c>
      <c r="D931">
        <v>1.127040314083622</v>
      </c>
      <c r="E931" s="6">
        <v>131.32129399721805</v>
      </c>
      <c r="F931" s="7">
        <v>137.07755148619654</v>
      </c>
      <c r="G931" s="7">
        <v>14.817401623672868</v>
      </c>
      <c r="H931" s="7">
        <v>148.0043924324923</v>
      </c>
    </row>
    <row r="932" spans="1:8" x14ac:dyDescent="0.25">
      <c r="A932" s="21"/>
      <c r="B932" s="5">
        <f>DATE(YEAR(siječanj!B932),MONTH(siječanj!B932)+11,DAY(siječanj!B932))</f>
        <v>46001</v>
      </c>
      <c r="C932" s="8">
        <v>9.6770833333333304</v>
      </c>
      <c r="D932">
        <v>1.127040314083622</v>
      </c>
      <c r="E932" s="6">
        <v>134.09883742646082</v>
      </c>
      <c r="F932" s="7">
        <v>137.48589626942723</v>
      </c>
      <c r="G932" s="7">
        <v>43.999851577878495</v>
      </c>
      <c r="H932" s="7">
        <v>151.13479585136696</v>
      </c>
    </row>
    <row r="933" spans="1:8" x14ac:dyDescent="0.25">
      <c r="A933" s="21"/>
      <c r="B933" s="5">
        <f>DATE(YEAR(siječanj!B933),MONTH(siječanj!B933)+11,DAY(siječanj!B933))</f>
        <v>46001</v>
      </c>
      <c r="C933" s="8">
        <v>9.6875</v>
      </c>
      <c r="D933">
        <v>1.127040314083622</v>
      </c>
      <c r="E933" s="6">
        <v>139.20120984148286</v>
      </c>
      <c r="F933" s="7">
        <v>138.50333302257565</v>
      </c>
      <c r="G933" s="7">
        <v>116.90741413463384</v>
      </c>
      <c r="H933" s="7">
        <v>156.88537526056501</v>
      </c>
    </row>
    <row r="934" spans="1:8" x14ac:dyDescent="0.25">
      <c r="A934" s="21"/>
      <c r="B934" s="5">
        <f>DATE(YEAR(siječanj!B934),MONTH(siječanj!B934)+11,DAY(siječanj!B934))</f>
        <v>46001</v>
      </c>
      <c r="C934" s="8">
        <v>9.6979166666666696</v>
      </c>
      <c r="D934">
        <v>1.127040314083622</v>
      </c>
      <c r="E934" s="6">
        <v>144.08477341239993</v>
      </c>
      <c r="F934" s="7">
        <v>139.78557057664551</v>
      </c>
      <c r="G934" s="7">
        <v>176.30270031453455</v>
      </c>
      <c r="H934" s="7">
        <v>162.38934828137872</v>
      </c>
    </row>
    <row r="935" spans="1:8" x14ac:dyDescent="0.25">
      <c r="A935" s="21"/>
      <c r="B935" s="5">
        <f>DATE(YEAR(siječanj!B935),MONTH(siječanj!B935)+11,DAY(siječanj!B935))</f>
        <v>46001</v>
      </c>
      <c r="C935" s="8">
        <v>9.7083333333333304</v>
      </c>
      <c r="D935">
        <v>1.127040314083622</v>
      </c>
      <c r="E935" s="6">
        <v>148.20969036080496</v>
      </c>
      <c r="F935" s="7">
        <v>139.62236552002275</v>
      </c>
      <c r="G935" s="7">
        <v>193.23670066680791</v>
      </c>
      <c r="H935" s="7">
        <v>167.03829597447799</v>
      </c>
    </row>
    <row r="936" spans="1:8" x14ac:dyDescent="0.25">
      <c r="A936" s="21"/>
      <c r="B936" s="5">
        <f>DATE(YEAR(siječanj!B936),MONTH(siječanj!B936)+11,DAY(siječanj!B936))</f>
        <v>46001</v>
      </c>
      <c r="C936" s="8">
        <v>9.71875</v>
      </c>
      <c r="D936">
        <v>1.127040314083622</v>
      </c>
      <c r="E936" s="6">
        <v>154.52560118222556</v>
      </c>
      <c r="F936" s="7">
        <v>139.39545144736857</v>
      </c>
      <c r="G936" s="7">
        <v>194.91074290270976</v>
      </c>
      <c r="H936" s="7">
        <v>174.15658209037602</v>
      </c>
    </row>
    <row r="937" spans="1:8" x14ac:dyDescent="0.25">
      <c r="A937" s="21"/>
      <c r="B937" s="5">
        <f>DATE(YEAR(siječanj!B937),MONTH(siječanj!B937)+11,DAY(siječanj!B937))</f>
        <v>46001</v>
      </c>
      <c r="C937" s="8">
        <v>9.7291666666666696</v>
      </c>
      <c r="D937">
        <v>1.127040314083622</v>
      </c>
      <c r="E937" s="6">
        <v>161.00826279774597</v>
      </c>
      <c r="F937" s="7">
        <v>139.0191143971947</v>
      </c>
      <c r="G937" s="7">
        <v>195.36896902769394</v>
      </c>
      <c r="H937" s="7">
        <v>181.46280307362997</v>
      </c>
    </row>
    <row r="938" spans="1:8" x14ac:dyDescent="0.25">
      <c r="A938" s="21"/>
      <c r="B938" s="5">
        <f>DATE(YEAR(siječanj!B938),MONTH(siječanj!B938)+11,DAY(siječanj!B938))</f>
        <v>46001</v>
      </c>
      <c r="C938" s="8">
        <v>9.7395833333333304</v>
      </c>
      <c r="D938">
        <v>1.127040314083622</v>
      </c>
      <c r="E938" s="6">
        <v>164.96046058260225</v>
      </c>
      <c r="F938" s="7">
        <v>138.78977285840801</v>
      </c>
      <c r="G938" s="7">
        <v>195.79706617934556</v>
      </c>
      <c r="H938" s="7">
        <v>185.91708930639498</v>
      </c>
    </row>
    <row r="939" spans="1:8" x14ac:dyDescent="0.25">
      <c r="A939" s="21"/>
      <c r="B939" s="5">
        <f>DATE(YEAR(siječanj!B939),MONTH(siječanj!B939)+11,DAY(siječanj!B939))</f>
        <v>46001</v>
      </c>
      <c r="C939" s="8">
        <v>9.75</v>
      </c>
      <c r="D939">
        <v>1.127040314083622</v>
      </c>
      <c r="E939" s="6">
        <v>167.90607824853126</v>
      </c>
      <c r="F939" s="7">
        <v>138.23205307475848</v>
      </c>
      <c r="G939" s="7">
        <v>196.45472638944423</v>
      </c>
      <c r="H939" s="7">
        <v>189.23691916577388</v>
      </c>
    </row>
    <row r="940" spans="1:8" x14ac:dyDescent="0.25">
      <c r="A940" s="21"/>
      <c r="B940" s="5">
        <f>DATE(YEAR(siječanj!B940),MONTH(siječanj!B940)+11,DAY(siječanj!B940))</f>
        <v>46001</v>
      </c>
      <c r="C940" s="8">
        <v>9.7604166666666696</v>
      </c>
      <c r="D940">
        <v>1.127040314083622</v>
      </c>
      <c r="E940" s="6">
        <v>169.8796293158602</v>
      </c>
      <c r="F940" s="7">
        <v>137.39799754949308</v>
      </c>
      <c r="G940" s="7">
        <v>196.70262814982993</v>
      </c>
      <c r="H940" s="7">
        <v>191.46119078055636</v>
      </c>
    </row>
    <row r="941" spans="1:8" x14ac:dyDescent="0.25">
      <c r="A941" s="21"/>
      <c r="B941" s="5">
        <f>DATE(YEAR(siječanj!B941),MONTH(siječanj!B941)+11,DAY(siječanj!B941))</f>
        <v>46001</v>
      </c>
      <c r="C941" s="8">
        <v>9.7708333333333304</v>
      </c>
      <c r="D941">
        <v>1.127040314083622</v>
      </c>
      <c r="E941" s="6">
        <v>172.27470080939986</v>
      </c>
      <c r="F941" s="7">
        <v>136.13938594406196</v>
      </c>
      <c r="G941" s="7">
        <v>196.7376164601929</v>
      </c>
      <c r="H941" s="7">
        <v>194.16053290888803</v>
      </c>
    </row>
    <row r="942" spans="1:8" x14ac:dyDescent="0.25">
      <c r="A942" s="21"/>
      <c r="B942" s="5">
        <f>DATE(YEAR(siječanj!B942),MONTH(siječanj!B942)+11,DAY(siječanj!B942))</f>
        <v>46001</v>
      </c>
      <c r="C942" s="8">
        <v>9.78125</v>
      </c>
      <c r="D942">
        <v>1.127040314083622</v>
      </c>
      <c r="E942" s="6">
        <v>175.59398694226965</v>
      </c>
      <c r="F942" s="7">
        <v>134.63343583998173</v>
      </c>
      <c r="G942" s="7">
        <v>196.92869303522852</v>
      </c>
      <c r="H942" s="7">
        <v>197.90150219461103</v>
      </c>
    </row>
    <row r="943" spans="1:8" x14ac:dyDescent="0.25">
      <c r="A943" s="21"/>
      <c r="B943" s="5">
        <f>DATE(YEAR(siječanj!B943),MONTH(siječanj!B943)+11,DAY(siječanj!B943))</f>
        <v>46001</v>
      </c>
      <c r="C943" s="8">
        <v>9.7916666666666696</v>
      </c>
      <c r="D943">
        <v>1.127040314083622</v>
      </c>
      <c r="E943" s="6">
        <v>175.61565930522477</v>
      </c>
      <c r="F943" s="7">
        <v>132.03197895095954</v>
      </c>
      <c r="G943" s="7">
        <v>197.17821818710667</v>
      </c>
      <c r="H943" s="7">
        <v>197.92592782136288</v>
      </c>
    </row>
    <row r="944" spans="1:8" x14ac:dyDescent="0.25">
      <c r="A944" s="21"/>
      <c r="B944" s="5">
        <f>DATE(YEAR(siječanj!B944),MONTH(siječanj!B944)+11,DAY(siječanj!B944))</f>
        <v>46001</v>
      </c>
      <c r="C944" s="8">
        <v>9.8020833333333304</v>
      </c>
      <c r="D944">
        <v>1.127040314083622</v>
      </c>
      <c r="E944" s="6">
        <v>175.02725831621754</v>
      </c>
      <c r="F944" s="7">
        <v>130.06203938517328</v>
      </c>
      <c r="G944" s="7">
        <v>197.16488348276224</v>
      </c>
      <c r="H944" s="7">
        <v>197.26277618590507</v>
      </c>
    </row>
    <row r="945" spans="1:8" x14ac:dyDescent="0.25">
      <c r="A945" s="21"/>
      <c r="B945" s="5">
        <f>DATE(YEAR(siječanj!B945),MONTH(siječanj!B945)+11,DAY(siječanj!B945))</f>
        <v>46001</v>
      </c>
      <c r="C945" s="8">
        <v>9.8125</v>
      </c>
      <c r="D945">
        <v>1.127040314083622</v>
      </c>
      <c r="E945" s="6">
        <v>175.97079363234977</v>
      </c>
      <c r="F945" s="7">
        <v>127.65751749831253</v>
      </c>
      <c r="G945" s="7">
        <v>196.87545098076978</v>
      </c>
      <c r="H945" s="7">
        <v>198.32617852494772</v>
      </c>
    </row>
    <row r="946" spans="1:8" x14ac:dyDescent="0.25">
      <c r="A946" s="21"/>
      <c r="B946" s="5">
        <f>DATE(YEAR(siječanj!B946),MONTH(siječanj!B946)+11,DAY(siječanj!B946))</f>
        <v>46001</v>
      </c>
      <c r="C946" s="8">
        <v>9.8229166666666696</v>
      </c>
      <c r="D946">
        <v>1.127040314083622</v>
      </c>
      <c r="E946" s="6">
        <v>176.98068136714261</v>
      </c>
      <c r="F946" s="7">
        <v>124.75344840317685</v>
      </c>
      <c r="G946" s="7">
        <v>196.66354812267326</v>
      </c>
      <c r="H946" s="7">
        <v>199.46436271475784</v>
      </c>
    </row>
    <row r="947" spans="1:8" x14ac:dyDescent="0.25">
      <c r="A947" s="21"/>
      <c r="B947" s="5">
        <f>DATE(YEAR(siječanj!B947),MONTH(siječanj!B947)+11,DAY(siječanj!B947))</f>
        <v>46001</v>
      </c>
      <c r="C947" s="8">
        <v>9.8333333333333304</v>
      </c>
      <c r="D947">
        <v>1.127040314083622</v>
      </c>
      <c r="E947" s="6">
        <v>179.4597042920615</v>
      </c>
      <c r="F947" s="7">
        <v>118.74129104633124</v>
      </c>
      <c r="G947" s="7">
        <v>196.85237196019119</v>
      </c>
      <c r="H947" s="7">
        <v>202.25832149067892</v>
      </c>
    </row>
    <row r="948" spans="1:8" x14ac:dyDescent="0.25">
      <c r="A948" s="21"/>
      <c r="B948" s="5">
        <f>DATE(YEAR(siječanj!B948),MONTH(siječanj!B948)+11,DAY(siječanj!B948))</f>
        <v>46001</v>
      </c>
      <c r="C948" s="8">
        <v>9.84375</v>
      </c>
      <c r="D948">
        <v>1.127040314083622</v>
      </c>
      <c r="E948" s="6">
        <v>179.69766640144377</v>
      </c>
      <c r="F948" s="7">
        <v>115.11270719759092</v>
      </c>
      <c r="G948" s="7">
        <v>196.34497740287608</v>
      </c>
      <c r="H948" s="7">
        <v>202.52651438117712</v>
      </c>
    </row>
    <row r="949" spans="1:8" x14ac:dyDescent="0.25">
      <c r="A949" s="21"/>
      <c r="B949" s="5">
        <f>DATE(YEAR(siječanj!B949),MONTH(siječanj!B949)+11,DAY(siječanj!B949))</f>
        <v>46001</v>
      </c>
      <c r="C949" s="8">
        <v>9.8541666666666696</v>
      </c>
      <c r="D949">
        <v>1.127040314083622</v>
      </c>
      <c r="E949" s="6">
        <v>177.25732049175556</v>
      </c>
      <c r="F949" s="7">
        <v>112.3707761794967</v>
      </c>
      <c r="G949" s="7">
        <v>196.08655683585235</v>
      </c>
      <c r="H949" s="7">
        <v>199.77614616064943</v>
      </c>
    </row>
    <row r="950" spans="1:8" x14ac:dyDescent="0.25">
      <c r="A950" s="21"/>
      <c r="B950" s="5">
        <f>DATE(YEAR(siječanj!B950),MONTH(siječanj!B950)+11,DAY(siječanj!B950))</f>
        <v>46001</v>
      </c>
      <c r="C950" s="8">
        <v>9.8645833333333304</v>
      </c>
      <c r="D950">
        <v>1.127040314083622</v>
      </c>
      <c r="E950" s="6">
        <v>173.89655889656899</v>
      </c>
      <c r="F950" s="7">
        <v>110.24315787681445</v>
      </c>
      <c r="G950" s="7">
        <v>195.39208133471669</v>
      </c>
      <c r="H950" s="7">
        <v>195.98843235685018</v>
      </c>
    </row>
    <row r="951" spans="1:8" x14ac:dyDescent="0.25">
      <c r="A951" s="21"/>
      <c r="B951" s="5">
        <f>DATE(YEAR(siječanj!B951),MONTH(siječanj!B951)+11,DAY(siječanj!B951))</f>
        <v>46001</v>
      </c>
      <c r="C951" s="8">
        <v>9.875</v>
      </c>
      <c r="D951">
        <v>1.127040314083622</v>
      </c>
      <c r="E951" s="6">
        <v>172.70773003498948</v>
      </c>
      <c r="F951" s="7">
        <v>107.15792666501362</v>
      </c>
      <c r="G951" s="7">
        <v>194.20860610069769</v>
      </c>
      <c r="H951" s="7">
        <v>194.64857430330395</v>
      </c>
    </row>
    <row r="952" spans="1:8" x14ac:dyDescent="0.25">
      <c r="A952" s="21"/>
      <c r="B952" s="5">
        <f>DATE(YEAR(siječanj!B952),MONTH(siječanj!B952)+11,DAY(siječanj!B952))</f>
        <v>46001</v>
      </c>
      <c r="C952" s="8">
        <v>9.8854166666666696</v>
      </c>
      <c r="D952">
        <v>1.127040314083622</v>
      </c>
      <c r="E952" s="6">
        <v>179.58466956581339</v>
      </c>
      <c r="F952" s="7">
        <v>104.97327361304805</v>
      </c>
      <c r="G952" s="7">
        <v>193.86748884666528</v>
      </c>
      <c r="H952" s="7">
        <v>202.3991623920578</v>
      </c>
    </row>
    <row r="953" spans="1:8" x14ac:dyDescent="0.25">
      <c r="A953" s="21"/>
      <c r="B953" s="5">
        <f>DATE(YEAR(siječanj!B953),MONTH(siječanj!B953)+11,DAY(siječanj!B953))</f>
        <v>46001</v>
      </c>
      <c r="C953" s="8">
        <v>9.8958333333333304</v>
      </c>
      <c r="D953">
        <v>1.127040314083622</v>
      </c>
      <c r="E953" s="6">
        <v>185.92986650746457</v>
      </c>
      <c r="F953" s="7">
        <v>103.19517637262004</v>
      </c>
      <c r="G953" s="7">
        <v>193.24588772539141</v>
      </c>
      <c r="H953" s="7">
        <v>209.55045514609878</v>
      </c>
    </row>
    <row r="954" spans="1:8" x14ac:dyDescent="0.25">
      <c r="A954" s="21"/>
      <c r="B954" s="5">
        <f>DATE(YEAR(siječanj!B954),MONTH(siječanj!B954)+11,DAY(siječanj!B954))</f>
        <v>46001</v>
      </c>
      <c r="C954" s="8">
        <v>9.90625</v>
      </c>
      <c r="D954">
        <v>1.127040314083622</v>
      </c>
      <c r="E954" s="6">
        <v>186.30317340513582</v>
      </c>
      <c r="F954" s="7">
        <v>101.43048663956866</v>
      </c>
      <c r="G954" s="7">
        <v>193.31243922907274</v>
      </c>
      <c r="H954" s="7">
        <v>209.97118706929979</v>
      </c>
    </row>
    <row r="955" spans="1:8" x14ac:dyDescent="0.25">
      <c r="A955" s="21"/>
      <c r="B955" s="5">
        <f>DATE(YEAR(siječanj!B955),MONTH(siječanj!B955)+11,DAY(siječanj!B955))</f>
        <v>46001</v>
      </c>
      <c r="C955" s="8">
        <v>9.9166666666666696</v>
      </c>
      <c r="D955">
        <v>1.127040314083622</v>
      </c>
      <c r="E955" s="6">
        <v>184.96651818596325</v>
      </c>
      <c r="F955" s="7">
        <v>98.801502475344861</v>
      </c>
      <c r="G955" s="7">
        <v>192.19138875376461</v>
      </c>
      <c r="H955" s="7">
        <v>208.464722751262</v>
      </c>
    </row>
    <row r="956" spans="1:8" x14ac:dyDescent="0.25">
      <c r="A956" s="21"/>
      <c r="B956" s="5">
        <f>DATE(YEAR(siječanj!B956),MONTH(siječanj!B956)+11,DAY(siječanj!B956))</f>
        <v>46001</v>
      </c>
      <c r="C956" s="8">
        <v>9.9270833333333304</v>
      </c>
      <c r="D956">
        <v>1.127040314083622</v>
      </c>
      <c r="E956" s="6">
        <v>181.79128125007091</v>
      </c>
      <c r="F956" s="7">
        <v>96.620450810342774</v>
      </c>
      <c r="G956" s="7">
        <v>189.88315479909184</v>
      </c>
      <c r="H956" s="7">
        <v>204.886102717744</v>
      </c>
    </row>
    <row r="957" spans="1:8" x14ac:dyDescent="0.25">
      <c r="A957" s="21"/>
      <c r="B957" s="5">
        <f>DATE(YEAR(siječanj!B957),MONTH(siječanj!B957)+11,DAY(siječanj!B957))</f>
        <v>46001</v>
      </c>
      <c r="C957" s="8">
        <v>9.9375</v>
      </c>
      <c r="D957">
        <v>1.127040314083622</v>
      </c>
      <c r="E957" s="6">
        <v>174.43723472320082</v>
      </c>
      <c r="F957" s="7">
        <v>94.620190466164829</v>
      </c>
      <c r="G957" s="7">
        <v>188.66193709174578</v>
      </c>
      <c r="H957" s="7">
        <v>196.59779581031475</v>
      </c>
    </row>
    <row r="958" spans="1:8" x14ac:dyDescent="0.25">
      <c r="A958" s="21"/>
      <c r="B958" s="5">
        <f>DATE(YEAR(siječanj!B958),MONTH(siječanj!B958)+11,DAY(siječanj!B958))</f>
        <v>46001</v>
      </c>
      <c r="C958" s="8">
        <v>9.9479166666666696</v>
      </c>
      <c r="D958">
        <v>1.127040314083622</v>
      </c>
      <c r="E958" s="6">
        <v>167.64352348521709</v>
      </c>
      <c r="F958" s="7">
        <v>92.421645162934183</v>
      </c>
      <c r="G958" s="7">
        <v>188.22413481284218</v>
      </c>
      <c r="H958" s="7">
        <v>188.94100936286412</v>
      </c>
    </row>
    <row r="959" spans="1:8" x14ac:dyDescent="0.25">
      <c r="A959" s="21"/>
      <c r="B959" s="5">
        <f>DATE(YEAR(siječanj!B959),MONTH(siječanj!B959)+11,DAY(siječanj!B959))</f>
        <v>46001</v>
      </c>
      <c r="C959" s="8">
        <v>9.9583333333333304</v>
      </c>
      <c r="D959">
        <v>1.127040314083622</v>
      </c>
      <c r="E959" s="6">
        <v>157.88934844803774</v>
      </c>
      <c r="F959" s="7">
        <v>89.653994662368547</v>
      </c>
      <c r="G959" s="7">
        <v>183.67881561346064</v>
      </c>
      <c r="H959" s="7">
        <v>177.94766086533488</v>
      </c>
    </row>
    <row r="960" spans="1:8" x14ac:dyDescent="0.25">
      <c r="A960" s="21"/>
      <c r="B960" s="5">
        <f>DATE(YEAR(siječanj!B960),MONTH(siječanj!B960)+11,DAY(siječanj!B960))</f>
        <v>46001</v>
      </c>
      <c r="C960" s="8">
        <v>9.96875</v>
      </c>
      <c r="D960">
        <v>1.127040314083622</v>
      </c>
      <c r="E960" s="6">
        <v>147.41573575617352</v>
      </c>
      <c r="F960" s="7">
        <v>87.445397173614268</v>
      </c>
      <c r="G960" s="7">
        <v>183.09822793922842</v>
      </c>
      <c r="H960" s="7">
        <v>166.14347712750603</v>
      </c>
    </row>
    <row r="961" spans="1:8" x14ac:dyDescent="0.25">
      <c r="A961" s="21"/>
      <c r="B961" s="5">
        <f>DATE(YEAR(siječanj!B961),MONTH(siječanj!B961)+11,DAY(siječanj!B961))</f>
        <v>46001</v>
      </c>
      <c r="C961" s="8">
        <v>9.9791666666666696</v>
      </c>
      <c r="D961">
        <v>1.127040314083622</v>
      </c>
      <c r="E961" s="6">
        <v>136.74587019901801</v>
      </c>
      <c r="F961" s="7">
        <v>85.506414953789715</v>
      </c>
      <c r="G961" s="7">
        <v>181.36058285607663</v>
      </c>
      <c r="H961" s="7">
        <v>154.11810849873947</v>
      </c>
    </row>
    <row r="962" spans="1:8" ht="15.75" thickBot="1" x14ac:dyDescent="0.3">
      <c r="A962" s="21"/>
      <c r="B962" s="5">
        <f>DATE(YEAR(siječanj!B962),MONTH(siječanj!B962)+11,DAY(siječanj!B962))</f>
        <v>46001</v>
      </c>
      <c r="C962" s="8">
        <v>9.9895833333333304</v>
      </c>
      <c r="D962">
        <v>1.127040314083622</v>
      </c>
      <c r="E962" s="6">
        <v>126.41936171680854</v>
      </c>
      <c r="F962" s="7">
        <v>83.88535796555</v>
      </c>
      <c r="G962" s="7">
        <v>180.87346225908058</v>
      </c>
      <c r="H962" s="7">
        <v>142.47971713556291</v>
      </c>
    </row>
    <row r="963" spans="1:8" x14ac:dyDescent="0.25">
      <c r="A963" s="20">
        <f t="shared" ref="A963" si="8">A867+1</f>
        <v>345</v>
      </c>
      <c r="B963" s="5">
        <f>DATE(YEAR(siječanj!B963),MONTH(siječanj!B963)+11,DAY(siječanj!B963))</f>
        <v>46002</v>
      </c>
      <c r="C963" s="8">
        <v>10</v>
      </c>
      <c r="D963">
        <v>1.1387699789968155</v>
      </c>
      <c r="E963" s="6">
        <v>113.99219026171809</v>
      </c>
      <c r="F963" s="7">
        <v>81.067413615148766</v>
      </c>
      <c r="G963" s="7">
        <v>176.5899488774447</v>
      </c>
      <c r="H963" s="7">
        <v>129.81088411013772</v>
      </c>
    </row>
    <row r="964" spans="1:8" x14ac:dyDescent="0.25">
      <c r="A964" s="21"/>
      <c r="B964" s="5">
        <f>DATE(YEAR(siječanj!B964),MONTH(siječanj!B964)+11,DAY(siječanj!B964))</f>
        <v>46002</v>
      </c>
      <c r="C964" s="8">
        <v>10.0104166666667</v>
      </c>
      <c r="D964">
        <v>1.1387699789968155</v>
      </c>
      <c r="E964" s="6">
        <v>104.87168864849301</v>
      </c>
      <c r="F964" s="7">
        <v>79.811988993256236</v>
      </c>
      <c r="G964" s="7">
        <v>174.45930255337018</v>
      </c>
      <c r="H964" s="7">
        <v>119.42473067960496</v>
      </c>
    </row>
    <row r="965" spans="1:8" x14ac:dyDescent="0.25">
      <c r="A965" s="21"/>
      <c r="B965" s="5">
        <f>DATE(YEAR(siječanj!B965),MONTH(siječanj!B965)+11,DAY(siječanj!B965))</f>
        <v>46002</v>
      </c>
      <c r="C965" s="8">
        <v>10.0208333333333</v>
      </c>
      <c r="D965">
        <v>1.1387699789968155</v>
      </c>
      <c r="E965" s="6">
        <v>97.279575008562375</v>
      </c>
      <c r="F965" s="7">
        <v>78.867682927187516</v>
      </c>
      <c r="G965" s="7">
        <v>173.82752652087257</v>
      </c>
      <c r="H965" s="7">
        <v>110.77905958931971</v>
      </c>
    </row>
    <row r="966" spans="1:8" x14ac:dyDescent="0.25">
      <c r="A966" s="21"/>
      <c r="B966" s="5">
        <f>DATE(YEAR(siječanj!B966),MONTH(siječanj!B966)+11,DAY(siječanj!B966))</f>
        <v>46002</v>
      </c>
      <c r="C966" s="8">
        <v>10.03125</v>
      </c>
      <c r="D966">
        <v>1.1387699789968155</v>
      </c>
      <c r="E966" s="6">
        <v>89.951499061251297</v>
      </c>
      <c r="F966" s="7">
        <v>78.159796277663688</v>
      </c>
      <c r="G966" s="7">
        <v>174.12509659082883</v>
      </c>
      <c r="H966" s="7">
        <v>102.43406669671322</v>
      </c>
    </row>
    <row r="967" spans="1:8" x14ac:dyDescent="0.25">
      <c r="A967" s="21"/>
      <c r="B967" s="5">
        <f>DATE(YEAR(siječanj!B967),MONTH(siječanj!B967)+11,DAY(siječanj!B967))</f>
        <v>46002</v>
      </c>
      <c r="C967" s="8">
        <v>10.0416666666667</v>
      </c>
      <c r="D967">
        <v>1.1387699789968155</v>
      </c>
      <c r="E967" s="6">
        <v>83.72740504107297</v>
      </c>
      <c r="F967" s="7">
        <v>77.60415736695262</v>
      </c>
      <c r="G967" s="7">
        <v>173.53741522700318</v>
      </c>
      <c r="H967" s="7">
        <v>95.346255280080527</v>
      </c>
    </row>
    <row r="968" spans="1:8" x14ac:dyDescent="0.25">
      <c r="A968" s="21"/>
      <c r="B968" s="5">
        <f>DATE(YEAR(siječanj!B968),MONTH(siječanj!B968)+11,DAY(siječanj!B968))</f>
        <v>46002</v>
      </c>
      <c r="C968" s="8">
        <v>10.0520833333333</v>
      </c>
      <c r="D968">
        <v>1.1387699789968155</v>
      </c>
      <c r="E968" s="6">
        <v>78.584187185803799</v>
      </c>
      <c r="F968" s="7">
        <v>76.970976805115413</v>
      </c>
      <c r="G968" s="7">
        <v>173.30137524580857</v>
      </c>
      <c r="H968" s="7">
        <v>89.489313191059608</v>
      </c>
    </row>
    <row r="969" spans="1:8" x14ac:dyDescent="0.25">
      <c r="A969" s="21"/>
      <c r="B969" s="5">
        <f>DATE(YEAR(siječanj!B969),MONTH(siječanj!B969)+11,DAY(siječanj!B969))</f>
        <v>46002</v>
      </c>
      <c r="C969" s="8">
        <v>10.0625</v>
      </c>
      <c r="D969">
        <v>1.1387699789968155</v>
      </c>
      <c r="E969" s="6">
        <v>75.081852895485795</v>
      </c>
      <c r="F969" s="7">
        <v>76.69196036002063</v>
      </c>
      <c r="G969" s="7">
        <v>173.65376934718665</v>
      </c>
      <c r="H969" s="7">
        <v>85.500960044834358</v>
      </c>
    </row>
    <row r="970" spans="1:8" x14ac:dyDescent="0.25">
      <c r="A970" s="21"/>
      <c r="B970" s="5">
        <f>DATE(YEAR(siječanj!B970),MONTH(siječanj!B970)+11,DAY(siječanj!B970))</f>
        <v>46002</v>
      </c>
      <c r="C970" s="8">
        <v>10.0729166666667</v>
      </c>
      <c r="D970">
        <v>1.1387699789968155</v>
      </c>
      <c r="E970" s="6">
        <v>71.574752825015253</v>
      </c>
      <c r="F970" s="7">
        <v>76.501340983613943</v>
      </c>
      <c r="G970" s="7">
        <v>173.73404415509518</v>
      </c>
      <c r="H970" s="7">
        <v>81.507179771244878</v>
      </c>
    </row>
    <row r="971" spans="1:8" x14ac:dyDescent="0.25">
      <c r="A971" s="21"/>
      <c r="B971" s="5">
        <f>DATE(YEAR(siječanj!B971),MONTH(siječanj!B971)+11,DAY(siječanj!B971))</f>
        <v>46002</v>
      </c>
      <c r="C971" s="8">
        <v>10.0833333333333</v>
      </c>
      <c r="D971">
        <v>1.1387699789968155</v>
      </c>
      <c r="E971" s="6">
        <v>69.181836878682418</v>
      </c>
      <c r="F971" s="7">
        <v>76.010276253278846</v>
      </c>
      <c r="G971" s="7">
        <v>173.48197462226139</v>
      </c>
      <c r="H971" s="7">
        <v>78.782198929298289</v>
      </c>
    </row>
    <row r="972" spans="1:8" x14ac:dyDescent="0.25">
      <c r="A972" s="21"/>
      <c r="B972" s="5">
        <f>DATE(YEAR(siječanj!B972),MONTH(siječanj!B972)+11,DAY(siječanj!B972))</f>
        <v>46002</v>
      </c>
      <c r="C972" s="8">
        <v>10.09375</v>
      </c>
      <c r="D972">
        <v>1.1387699789968155</v>
      </c>
      <c r="E972" s="6">
        <v>67.001854523474989</v>
      </c>
      <c r="F972" s="7">
        <v>75.96119599053452</v>
      </c>
      <c r="G972" s="7">
        <v>173.68623601587987</v>
      </c>
      <c r="H972" s="7">
        <v>76.299700468445309</v>
      </c>
    </row>
    <row r="973" spans="1:8" x14ac:dyDescent="0.25">
      <c r="A973" s="21"/>
      <c r="B973" s="5">
        <f>DATE(YEAR(siječanj!B973),MONTH(siječanj!B973)+11,DAY(siječanj!B973))</f>
        <v>46002</v>
      </c>
      <c r="C973" s="8">
        <v>10.1041666666667</v>
      </c>
      <c r="D973">
        <v>1.1387699789968155</v>
      </c>
      <c r="E973" s="6">
        <v>65.953797951630293</v>
      </c>
      <c r="F973" s="7">
        <v>75.562786184672788</v>
      </c>
      <c r="G973" s="7">
        <v>173.67433669267623</v>
      </c>
      <c r="H973" s="7">
        <v>75.106205108138241</v>
      </c>
    </row>
    <row r="974" spans="1:8" x14ac:dyDescent="0.25">
      <c r="A974" s="21"/>
      <c r="B974" s="5">
        <f>DATE(YEAR(siječanj!B974),MONTH(siječanj!B974)+11,DAY(siječanj!B974))</f>
        <v>46002</v>
      </c>
      <c r="C974" s="8">
        <v>10.1145833333333</v>
      </c>
      <c r="D974">
        <v>1.1387699789968155</v>
      </c>
      <c r="E974" s="6">
        <v>64.431749823061708</v>
      </c>
      <c r="F974" s="7">
        <v>75.251278654260631</v>
      </c>
      <c r="G974" s="7">
        <v>173.9116570408153</v>
      </c>
      <c r="H974" s="7">
        <v>73.37294239273605</v>
      </c>
    </row>
    <row r="975" spans="1:8" x14ac:dyDescent="0.25">
      <c r="A975" s="21"/>
      <c r="B975" s="5">
        <f>DATE(YEAR(siječanj!B975),MONTH(siječanj!B975)+11,DAY(siječanj!B975))</f>
        <v>46002</v>
      </c>
      <c r="C975" s="8">
        <v>10.125</v>
      </c>
      <c r="D975">
        <v>1.1387699789968155</v>
      </c>
      <c r="E975" s="6">
        <v>63.987246469119</v>
      </c>
      <c r="F975" s="7">
        <v>75.263902285877577</v>
      </c>
      <c r="G975" s="7">
        <v>173.88235268107857</v>
      </c>
      <c r="H975" s="7">
        <v>72.866755317702697</v>
      </c>
    </row>
    <row r="976" spans="1:8" x14ac:dyDescent="0.25">
      <c r="A976" s="21"/>
      <c r="B976" s="5">
        <f>DATE(YEAR(siječanj!B976),MONTH(siječanj!B976)+11,DAY(siječanj!B976))</f>
        <v>46002</v>
      </c>
      <c r="C976" s="8">
        <v>10.1354166666667</v>
      </c>
      <c r="D976">
        <v>1.1387699789968155</v>
      </c>
      <c r="E976" s="6">
        <v>63.050931641769068</v>
      </c>
      <c r="F976" s="7">
        <v>75.367937816594633</v>
      </c>
      <c r="G976" s="7">
        <v>174.36558456988499</v>
      </c>
      <c r="H976" s="7">
        <v>71.800508101427013</v>
      </c>
    </row>
    <row r="977" spans="1:8" x14ac:dyDescent="0.25">
      <c r="A977" s="21"/>
      <c r="B977" s="5">
        <f>DATE(YEAR(siječanj!B977),MONTH(siječanj!B977)+11,DAY(siječanj!B977))</f>
        <v>46002</v>
      </c>
      <c r="C977" s="8">
        <v>10.1458333333333</v>
      </c>
      <c r="D977">
        <v>1.1387699789968155</v>
      </c>
      <c r="E977" s="6">
        <v>62.725033904837638</v>
      </c>
      <c r="F977" s="7">
        <v>75.355908137593403</v>
      </c>
      <c r="G977" s="7">
        <v>175.12044255156266</v>
      </c>
      <c r="H977" s="7">
        <v>71.429385542386498</v>
      </c>
    </row>
    <row r="978" spans="1:8" x14ac:dyDescent="0.25">
      <c r="A978" s="21"/>
      <c r="B978" s="5">
        <f>DATE(YEAR(siječanj!B978),MONTH(siječanj!B978)+11,DAY(siječanj!B978))</f>
        <v>46002</v>
      </c>
      <c r="C978" s="8">
        <v>10.15625</v>
      </c>
      <c r="D978">
        <v>1.1387699789968155</v>
      </c>
      <c r="E978" s="6">
        <v>62.189352687128917</v>
      </c>
      <c r="F978" s="7">
        <v>75.530221352809761</v>
      </c>
      <c r="G978" s="7">
        <v>176.37593920031236</v>
      </c>
      <c r="H978" s="7">
        <v>70.819367853347345</v>
      </c>
    </row>
    <row r="979" spans="1:8" x14ac:dyDescent="0.25">
      <c r="A979" s="21"/>
      <c r="B979" s="5">
        <f>DATE(YEAR(siječanj!B979),MONTH(siječanj!B979)+11,DAY(siječanj!B979))</f>
        <v>46002</v>
      </c>
      <c r="C979" s="8">
        <v>10.1666666666667</v>
      </c>
      <c r="D979">
        <v>1.1387699789968155</v>
      </c>
      <c r="E979" s="6">
        <v>61.947114154358921</v>
      </c>
      <c r="F979" s="7">
        <v>75.734431308646037</v>
      </c>
      <c r="G979" s="7">
        <v>178.6123143987214</v>
      </c>
      <c r="H979" s="7">
        <v>70.543513884472645</v>
      </c>
    </row>
    <row r="980" spans="1:8" x14ac:dyDescent="0.25">
      <c r="A980" s="21"/>
      <c r="B980" s="5">
        <f>DATE(YEAR(siječanj!B980),MONTH(siječanj!B980)+11,DAY(siječanj!B980))</f>
        <v>46002</v>
      </c>
      <c r="C980" s="8">
        <v>10.1770833333333</v>
      </c>
      <c r="D980">
        <v>1.1387699789968155</v>
      </c>
      <c r="E980" s="6">
        <v>62.985769925196074</v>
      </c>
      <c r="F980" s="7">
        <v>75.996446965876316</v>
      </c>
      <c r="G980" s="7">
        <v>179.91600439986692</v>
      </c>
      <c r="H980" s="7">
        <v>71.726303894813782</v>
      </c>
    </row>
    <row r="981" spans="1:8" x14ac:dyDescent="0.25">
      <c r="A981" s="21"/>
      <c r="B981" s="5">
        <f>DATE(YEAR(siječanj!B981),MONTH(siječanj!B981)+11,DAY(siječanj!B981))</f>
        <v>46002</v>
      </c>
      <c r="C981" s="8">
        <v>10.1875</v>
      </c>
      <c r="D981">
        <v>1.1387699789968155</v>
      </c>
      <c r="E981" s="6">
        <v>62.925988161233413</v>
      </c>
      <c r="F981" s="7">
        <v>76.53392650499346</v>
      </c>
      <c r="G981" s="7">
        <v>185.06546617409504</v>
      </c>
      <c r="H981" s="7">
        <v>71.65822621672163</v>
      </c>
    </row>
    <row r="982" spans="1:8" x14ac:dyDescent="0.25">
      <c r="A982" s="21"/>
      <c r="B982" s="5">
        <f>DATE(YEAR(siječanj!B982),MONTH(siječanj!B982)+11,DAY(siječanj!B982))</f>
        <v>46002</v>
      </c>
      <c r="C982" s="8">
        <v>10.1979166666667</v>
      </c>
      <c r="D982">
        <v>1.1387699789968155</v>
      </c>
      <c r="E982" s="6">
        <v>64.750101163567891</v>
      </c>
      <c r="F982" s="7">
        <v>77.712347315604063</v>
      </c>
      <c r="G982" s="7">
        <v>186.56581258400158</v>
      </c>
      <c r="H982" s="7">
        <v>73.735471342077886</v>
      </c>
    </row>
    <row r="983" spans="1:8" x14ac:dyDescent="0.25">
      <c r="A983" s="21"/>
      <c r="B983" s="5">
        <f>DATE(YEAR(siječanj!B983),MONTH(siječanj!B983)+11,DAY(siječanj!B983))</f>
        <v>46002</v>
      </c>
      <c r="C983" s="8">
        <v>10.2083333333333</v>
      </c>
      <c r="D983">
        <v>1.1387699789968155</v>
      </c>
      <c r="E983" s="6">
        <v>66.072928587032919</v>
      </c>
      <c r="F983" s="7">
        <v>79.341858521032933</v>
      </c>
      <c r="G983" s="7">
        <v>191.13122044271236</v>
      </c>
      <c r="H983" s="7">
        <v>75.241867499313571</v>
      </c>
    </row>
    <row r="984" spans="1:8" x14ac:dyDescent="0.25">
      <c r="A984" s="21"/>
      <c r="B984" s="5">
        <f>DATE(YEAR(siječanj!B984),MONTH(siječanj!B984)+11,DAY(siječanj!B984))</f>
        <v>46002</v>
      </c>
      <c r="C984" s="8">
        <v>10.21875</v>
      </c>
      <c r="D984">
        <v>1.1387699789968155</v>
      </c>
      <c r="E984" s="6">
        <v>69.165011525140415</v>
      </c>
      <c r="F984" s="7">
        <v>80.861111322474443</v>
      </c>
      <c r="G984" s="7">
        <v>191.95551394687277</v>
      </c>
      <c r="H984" s="7">
        <v>78.763038721798651</v>
      </c>
    </row>
    <row r="985" spans="1:8" x14ac:dyDescent="0.25">
      <c r="A985" s="21"/>
      <c r="B985" s="5">
        <f>DATE(YEAR(siječanj!B985),MONTH(siječanj!B985)+11,DAY(siječanj!B985))</f>
        <v>46002</v>
      </c>
      <c r="C985" s="8">
        <v>10.2291666666667</v>
      </c>
      <c r="D985">
        <v>1.1387699789968155</v>
      </c>
      <c r="E985" s="6">
        <v>72.404518636941191</v>
      </c>
      <c r="F985" s="7">
        <v>83.358086143401863</v>
      </c>
      <c r="G985" s="7">
        <v>192.16764177875598</v>
      </c>
      <c r="H985" s="7">
        <v>82.452092167464059</v>
      </c>
    </row>
    <row r="986" spans="1:8" x14ac:dyDescent="0.25">
      <c r="A986" s="21"/>
      <c r="B986" s="5">
        <f>DATE(YEAR(siječanj!B986),MONTH(siječanj!B986)+11,DAY(siječanj!B986))</f>
        <v>46002</v>
      </c>
      <c r="C986" s="8">
        <v>10.2395833333333</v>
      </c>
      <c r="D986">
        <v>1.1387699789968155</v>
      </c>
      <c r="E986" s="6">
        <v>79.296304301031753</v>
      </c>
      <c r="F986" s="7">
        <v>87.293415508212064</v>
      </c>
      <c r="G986" s="7">
        <v>191.82047103650962</v>
      </c>
      <c r="H986" s="7">
        <v>90.300250783411016</v>
      </c>
    </row>
    <row r="987" spans="1:8" x14ac:dyDescent="0.25">
      <c r="A987" s="21"/>
      <c r="B987" s="5">
        <f>DATE(YEAR(siječanj!B987),MONTH(siječanj!B987)+11,DAY(siječanj!B987))</f>
        <v>46002</v>
      </c>
      <c r="C987" s="8">
        <v>10.25</v>
      </c>
      <c r="D987">
        <v>1.1387699789968155</v>
      </c>
      <c r="E987" s="6">
        <v>84.447968018196647</v>
      </c>
      <c r="F987" s="7">
        <v>93.208506451028057</v>
      </c>
      <c r="G987" s="7">
        <v>189.80153992151779</v>
      </c>
      <c r="H987" s="7">
        <v>96.166810766405547</v>
      </c>
    </row>
    <row r="988" spans="1:8" x14ac:dyDescent="0.25">
      <c r="A988" s="21"/>
      <c r="B988" s="5">
        <f>DATE(YEAR(siječanj!B988),MONTH(siječanj!B988)+11,DAY(siječanj!B988))</f>
        <v>46002</v>
      </c>
      <c r="C988" s="8">
        <v>10.2604166666667</v>
      </c>
      <c r="D988">
        <v>1.1387699789968155</v>
      </c>
      <c r="E988" s="6">
        <v>91.01465932255465</v>
      </c>
      <c r="F988" s="7">
        <v>97.164266256001255</v>
      </c>
      <c r="G988" s="7">
        <v>185.07789382283659</v>
      </c>
      <c r="H988" s="7">
        <v>103.64476168514788</v>
      </c>
    </row>
    <row r="989" spans="1:8" x14ac:dyDescent="0.25">
      <c r="A989" s="21"/>
      <c r="B989" s="5">
        <f>DATE(YEAR(siječanj!B989),MONTH(siječanj!B989)+11,DAY(siječanj!B989))</f>
        <v>46002</v>
      </c>
      <c r="C989" s="8">
        <v>10.2708333333333</v>
      </c>
      <c r="D989">
        <v>1.1387699789968155</v>
      </c>
      <c r="E989" s="6">
        <v>96.630916767238062</v>
      </c>
      <c r="F989" s="7">
        <v>102.65738723036172</v>
      </c>
      <c r="G989" s="7">
        <v>155.5085355758406</v>
      </c>
      <c r="H989" s="7">
        <v>110.04038705747072</v>
      </c>
    </row>
    <row r="990" spans="1:8" x14ac:dyDescent="0.25">
      <c r="A990" s="21"/>
      <c r="B990" s="5">
        <f>DATE(YEAR(siječanj!B990),MONTH(siječanj!B990)+11,DAY(siječanj!B990))</f>
        <v>46002</v>
      </c>
      <c r="C990" s="8">
        <v>10.28125</v>
      </c>
      <c r="D990">
        <v>1.1387699789968155</v>
      </c>
      <c r="E990" s="6">
        <v>103.0018247510548</v>
      </c>
      <c r="F990" s="7">
        <v>111.02646160935703</v>
      </c>
      <c r="G990" s="7">
        <v>93.951723015078969</v>
      </c>
      <c r="H990" s="7">
        <v>117.29538580839235</v>
      </c>
    </row>
    <row r="991" spans="1:8" x14ac:dyDescent="0.25">
      <c r="A991" s="21"/>
      <c r="B991" s="5">
        <f>DATE(YEAR(siječanj!B991),MONTH(siječanj!B991)+11,DAY(siječanj!B991))</f>
        <v>46002</v>
      </c>
      <c r="C991" s="8">
        <v>10.2916666666667</v>
      </c>
      <c r="D991">
        <v>1.1387699789968155</v>
      </c>
      <c r="E991" s="6">
        <v>108.59777587120143</v>
      </c>
      <c r="F991" s="7">
        <v>122.02946374029517</v>
      </c>
      <c r="G991" s="7">
        <v>34.346769277921453</v>
      </c>
      <c r="H991" s="7">
        <v>123.66788694794894</v>
      </c>
    </row>
    <row r="992" spans="1:8" x14ac:dyDescent="0.25">
      <c r="A992" s="21"/>
      <c r="B992" s="5">
        <f>DATE(YEAR(siječanj!B992),MONTH(siječanj!B992)+11,DAY(siječanj!B992))</f>
        <v>46002</v>
      </c>
      <c r="C992" s="8">
        <v>10.3020833333333</v>
      </c>
      <c r="D992">
        <v>1.1387699789968155</v>
      </c>
      <c r="E992" s="6">
        <v>110.28075996753526</v>
      </c>
      <c r="F992" s="7">
        <v>126.53891776793938</v>
      </c>
      <c r="G992" s="7">
        <v>12.705051522615594</v>
      </c>
      <c r="H992" s="7">
        <v>125.58441871198299</v>
      </c>
    </row>
    <row r="993" spans="1:8" x14ac:dyDescent="0.25">
      <c r="A993" s="21"/>
      <c r="B993" s="5">
        <f>DATE(YEAR(siječanj!B993),MONTH(siječanj!B993)+11,DAY(siječanj!B993))</f>
        <v>46002</v>
      </c>
      <c r="C993" s="8">
        <v>10.3125</v>
      </c>
      <c r="D993">
        <v>1.1387699789968155</v>
      </c>
      <c r="E993" s="6">
        <v>113.68869595108669</v>
      </c>
      <c r="F993" s="7">
        <v>131.59455907145448</v>
      </c>
      <c r="G993" s="7">
        <v>4.7084451879106011</v>
      </c>
      <c r="H993" s="7">
        <v>129.46527390039432</v>
      </c>
    </row>
    <row r="994" spans="1:8" x14ac:dyDescent="0.25">
      <c r="A994" s="21"/>
      <c r="B994" s="5">
        <f>DATE(YEAR(siječanj!B994),MONTH(siječanj!B994)+11,DAY(siječanj!B994))</f>
        <v>46002</v>
      </c>
      <c r="C994" s="8">
        <v>10.3229166666667</v>
      </c>
      <c r="D994">
        <v>1.1387699789968155</v>
      </c>
      <c r="E994" s="6">
        <v>114.14550058499903</v>
      </c>
      <c r="F994" s="7">
        <v>138.83603631062832</v>
      </c>
      <c r="G994" s="7">
        <v>2.6030733363491048</v>
      </c>
      <c r="H994" s="7">
        <v>129.98546930376034</v>
      </c>
    </row>
    <row r="995" spans="1:8" x14ac:dyDescent="0.25">
      <c r="A995" s="21"/>
      <c r="B995" s="5">
        <f>DATE(YEAR(siječanj!B995),MONTH(siječanj!B995)+11,DAY(siječanj!B995))</f>
        <v>46002</v>
      </c>
      <c r="C995" s="8">
        <v>10.3333333333333</v>
      </c>
      <c r="D995">
        <v>1.1387699789968155</v>
      </c>
      <c r="E995" s="6">
        <v>112.86317684452634</v>
      </c>
      <c r="F995" s="7">
        <v>148.47388293023587</v>
      </c>
      <c r="G995" s="7">
        <v>1.6822907067500108</v>
      </c>
      <c r="H995" s="7">
        <v>128.52519752475513</v>
      </c>
    </row>
    <row r="996" spans="1:8" x14ac:dyDescent="0.25">
      <c r="A996" s="21"/>
      <c r="B996" s="5">
        <f>DATE(YEAR(siječanj!B996),MONTH(siječanj!B996)+11,DAY(siječanj!B996))</f>
        <v>46002</v>
      </c>
      <c r="C996" s="8">
        <v>10.34375</v>
      </c>
      <c r="D996">
        <v>1.1387699789968155</v>
      </c>
      <c r="E996" s="6">
        <v>111.60921301259377</v>
      </c>
      <c r="F996" s="7">
        <v>152.37581762477683</v>
      </c>
      <c r="G996" s="7">
        <v>1.3521522847870433</v>
      </c>
      <c r="H996" s="7">
        <v>127.09722115820252</v>
      </c>
    </row>
    <row r="997" spans="1:8" x14ac:dyDescent="0.25">
      <c r="A997" s="21"/>
      <c r="B997" s="5">
        <f>DATE(YEAR(siječanj!B997),MONTH(siječanj!B997)+11,DAY(siječanj!B997))</f>
        <v>46002</v>
      </c>
      <c r="C997" s="8">
        <v>10.3541666666667</v>
      </c>
      <c r="D997">
        <v>1.1387699789968155</v>
      </c>
      <c r="E997" s="6">
        <v>112.63658187861739</v>
      </c>
      <c r="F997" s="7">
        <v>154.73972558200344</v>
      </c>
      <c r="G997" s="7">
        <v>1.2949919223617663</v>
      </c>
      <c r="H997" s="7">
        <v>128.26715798018623</v>
      </c>
    </row>
    <row r="998" spans="1:8" x14ac:dyDescent="0.25">
      <c r="A998" s="21"/>
      <c r="B998" s="5">
        <f>DATE(YEAR(siječanj!B998),MONTH(siječanj!B998)+11,DAY(siječanj!B998))</f>
        <v>46002</v>
      </c>
      <c r="C998" s="8">
        <v>10.3645833333333</v>
      </c>
      <c r="D998">
        <v>1.1387699789968155</v>
      </c>
      <c r="E998" s="6">
        <v>112.80123358975246</v>
      </c>
      <c r="F998" s="7">
        <v>156.93929688478059</v>
      </c>
      <c r="G998" s="7">
        <v>1.1822103452710684</v>
      </c>
      <c r="H998" s="7">
        <v>128.4546584058173</v>
      </c>
    </row>
    <row r="999" spans="1:8" x14ac:dyDescent="0.25">
      <c r="A999" s="21"/>
      <c r="B999" s="5">
        <f>DATE(YEAR(siječanj!B999),MONTH(siječanj!B999)+11,DAY(siječanj!B999))</f>
        <v>46002</v>
      </c>
      <c r="C999" s="8">
        <v>10.375</v>
      </c>
      <c r="D999">
        <v>1.1387699789968155</v>
      </c>
      <c r="E999" s="6">
        <v>114.29560136188749</v>
      </c>
      <c r="F999" s="7">
        <v>159.62131958800617</v>
      </c>
      <c r="G999" s="7">
        <v>1.0874078187987546</v>
      </c>
      <c r="H999" s="7">
        <v>130.15639956230501</v>
      </c>
    </row>
    <row r="1000" spans="1:8" x14ac:dyDescent="0.25">
      <c r="A1000" s="21"/>
      <c r="B1000" s="5">
        <f>DATE(YEAR(siječanj!B1000),MONTH(siječanj!B1000)+11,DAY(siječanj!B1000))</f>
        <v>46002</v>
      </c>
      <c r="C1000" s="8">
        <v>10.3854166666667</v>
      </c>
      <c r="D1000">
        <v>1.1387699789968155</v>
      </c>
      <c r="E1000" s="6">
        <v>114.47628297417158</v>
      </c>
      <c r="F1000" s="7">
        <v>160.93855366361345</v>
      </c>
      <c r="G1000" s="7">
        <v>1.1534257233631224</v>
      </c>
      <c r="H1000" s="7">
        <v>130.36215435813088</v>
      </c>
    </row>
    <row r="1001" spans="1:8" x14ac:dyDescent="0.25">
      <c r="A1001" s="21"/>
      <c r="B1001" s="5">
        <f>DATE(YEAR(siječanj!B1001),MONTH(siječanj!B1001)+11,DAY(siječanj!B1001))</f>
        <v>46002</v>
      </c>
      <c r="C1001" s="8">
        <v>10.3958333333333</v>
      </c>
      <c r="D1001">
        <v>1.1387699789968155</v>
      </c>
      <c r="E1001" s="6">
        <v>114.44468281061611</v>
      </c>
      <c r="F1001" s="7">
        <v>161.49384296431487</v>
      </c>
      <c r="G1001" s="7">
        <v>1.1033059721996716</v>
      </c>
      <c r="H1001" s="7">
        <v>130.32616904054254</v>
      </c>
    </row>
    <row r="1002" spans="1:8" x14ac:dyDescent="0.25">
      <c r="A1002" s="21"/>
      <c r="B1002" s="5">
        <f>DATE(YEAR(siječanj!B1002),MONTH(siječanj!B1002)+11,DAY(siječanj!B1002))</f>
        <v>46002</v>
      </c>
      <c r="C1002" s="8">
        <v>10.40625</v>
      </c>
      <c r="D1002">
        <v>1.1387699789968155</v>
      </c>
      <c r="E1002" s="6">
        <v>115.04384568604547</v>
      </c>
      <c r="F1002" s="7">
        <v>161.78747644577396</v>
      </c>
      <c r="G1002" s="7">
        <v>1.050152567089198</v>
      </c>
      <c r="H1002" s="7">
        <v>131.00847773561088</v>
      </c>
    </row>
    <row r="1003" spans="1:8" x14ac:dyDescent="0.25">
      <c r="A1003" s="21"/>
      <c r="B1003" s="5">
        <f>DATE(YEAR(siječanj!B1003),MONTH(siječanj!B1003)+11,DAY(siječanj!B1003))</f>
        <v>46002</v>
      </c>
      <c r="C1003" s="8">
        <v>10.4166666666667</v>
      </c>
      <c r="D1003">
        <v>1.1387699789968155</v>
      </c>
      <c r="E1003" s="6">
        <v>115.55931072388459</v>
      </c>
      <c r="F1003" s="7">
        <v>161.25657955952511</v>
      </c>
      <c r="G1003" s="7">
        <v>1.018806241727833</v>
      </c>
      <c r="H1003" s="7">
        <v>131.59547384592454</v>
      </c>
    </row>
    <row r="1004" spans="1:8" x14ac:dyDescent="0.25">
      <c r="A1004" s="21"/>
      <c r="B1004" s="5">
        <f>DATE(YEAR(siječanj!B1004),MONTH(siječanj!B1004)+11,DAY(siječanj!B1004))</f>
        <v>46002</v>
      </c>
      <c r="C1004" s="8">
        <v>10.4270833333333</v>
      </c>
      <c r="D1004">
        <v>1.1387699789968155</v>
      </c>
      <c r="E1004" s="6">
        <v>117.4778329295938</v>
      </c>
      <c r="F1004" s="7">
        <v>160.35214775827791</v>
      </c>
      <c r="G1004" s="7">
        <v>1.0940108487881841</v>
      </c>
      <c r="H1004" s="7">
        <v>133.78022933782495</v>
      </c>
    </row>
    <row r="1005" spans="1:8" x14ac:dyDescent="0.25">
      <c r="A1005" s="21"/>
      <c r="B1005" s="5">
        <f>DATE(YEAR(siječanj!B1005),MONTH(siječanj!B1005)+11,DAY(siječanj!B1005))</f>
        <v>46002</v>
      </c>
      <c r="C1005" s="8">
        <v>10.4375</v>
      </c>
      <c r="D1005">
        <v>1.1387699789968155</v>
      </c>
      <c r="E1005" s="6">
        <v>119.13865431560704</v>
      </c>
      <c r="F1005" s="7">
        <v>159.94603016354577</v>
      </c>
      <c r="G1005" s="7">
        <v>1.1733804395892793</v>
      </c>
      <c r="H1005" s="7">
        <v>135.67152287269269</v>
      </c>
    </row>
    <row r="1006" spans="1:8" x14ac:dyDescent="0.25">
      <c r="A1006" s="21"/>
      <c r="B1006" s="5">
        <f>DATE(YEAR(siječanj!B1006),MONTH(siječanj!B1006)+11,DAY(siječanj!B1006))</f>
        <v>46002</v>
      </c>
      <c r="C1006" s="8">
        <v>10.4479166666667</v>
      </c>
      <c r="D1006">
        <v>1.1387699789968155</v>
      </c>
      <c r="E1006" s="6">
        <v>120.06907011555971</v>
      </c>
      <c r="F1006" s="7">
        <v>159.55663682172937</v>
      </c>
      <c r="G1006" s="7">
        <v>1.1453058668839966</v>
      </c>
      <c r="H1006" s="7">
        <v>136.7310524536631</v>
      </c>
    </row>
    <row r="1007" spans="1:8" x14ac:dyDescent="0.25">
      <c r="A1007" s="21"/>
      <c r="B1007" s="5">
        <f>DATE(YEAR(siječanj!B1007),MONTH(siječanj!B1007)+11,DAY(siječanj!B1007))</f>
        <v>46002</v>
      </c>
      <c r="C1007" s="8">
        <v>10.4583333333333</v>
      </c>
      <c r="D1007">
        <v>1.1387699789968155</v>
      </c>
      <c r="E1007" s="6">
        <v>120.2113917048494</v>
      </c>
      <c r="F1007" s="7">
        <v>159.40442562531288</v>
      </c>
      <c r="G1007" s="7">
        <v>1.0753355676796024</v>
      </c>
      <c r="H1007" s="7">
        <v>136.89312400690932</v>
      </c>
    </row>
    <row r="1008" spans="1:8" x14ac:dyDescent="0.25">
      <c r="A1008" s="21"/>
      <c r="B1008" s="5">
        <f>DATE(YEAR(siječanj!B1008),MONTH(siječanj!B1008)+11,DAY(siječanj!B1008))</f>
        <v>46002</v>
      </c>
      <c r="C1008" s="8">
        <v>10.46875</v>
      </c>
      <c r="D1008">
        <v>1.1387699789968155</v>
      </c>
      <c r="E1008" s="6">
        <v>119.47628769948649</v>
      </c>
      <c r="F1008" s="7">
        <v>158.94257965979978</v>
      </c>
      <c r="G1008" s="7">
        <v>1.1383074200641339</v>
      </c>
      <c r="H1008" s="7">
        <v>136.05600963416171</v>
      </c>
    </row>
    <row r="1009" spans="1:8" x14ac:dyDescent="0.25">
      <c r="A1009" s="21"/>
      <c r="B1009" s="5">
        <f>DATE(YEAR(siječanj!B1009),MONTH(siječanj!B1009)+11,DAY(siječanj!B1009))</f>
        <v>46002</v>
      </c>
      <c r="C1009" s="8">
        <v>10.4791666666667</v>
      </c>
      <c r="D1009">
        <v>1.1387699789968155</v>
      </c>
      <c r="E1009" s="6">
        <v>120.218736018724</v>
      </c>
      <c r="F1009" s="7">
        <v>158.40936508058221</v>
      </c>
      <c r="G1009" s="7">
        <v>1.1923558260530582</v>
      </c>
      <c r="H1009" s="7">
        <v>136.90148749106604</v>
      </c>
    </row>
    <row r="1010" spans="1:8" x14ac:dyDescent="0.25">
      <c r="A1010" s="21"/>
      <c r="B1010" s="5">
        <f>DATE(YEAR(siječanj!B1010),MONTH(siječanj!B1010)+11,DAY(siječanj!B1010))</f>
        <v>46002</v>
      </c>
      <c r="C1010" s="8">
        <v>10.4895833333333</v>
      </c>
      <c r="D1010">
        <v>1.1387699789968155</v>
      </c>
      <c r="E1010" s="6">
        <v>120.86202025104241</v>
      </c>
      <c r="F1010" s="7">
        <v>158.03320222718418</v>
      </c>
      <c r="G1010" s="7">
        <v>1.2136523362599527</v>
      </c>
      <c r="H1010" s="7">
        <v>137.63404026279227</v>
      </c>
    </row>
    <row r="1011" spans="1:8" x14ac:dyDescent="0.25">
      <c r="A1011" s="21"/>
      <c r="B1011" s="5">
        <f>DATE(YEAR(siječanj!B1011),MONTH(siječanj!B1011)+11,DAY(siječanj!B1011))</f>
        <v>46002</v>
      </c>
      <c r="C1011" s="8">
        <v>10.5</v>
      </c>
      <c r="D1011">
        <v>1.1387699789968155</v>
      </c>
      <c r="E1011" s="6">
        <v>121.52158401589594</v>
      </c>
      <c r="F1011" s="7">
        <v>157.44354633552084</v>
      </c>
      <c r="G1011" s="7">
        <v>1.0853726285137166</v>
      </c>
      <c r="H1011" s="7">
        <v>138.38513167744156</v>
      </c>
    </row>
    <row r="1012" spans="1:8" x14ac:dyDescent="0.25">
      <c r="A1012" s="21"/>
      <c r="B1012" s="5">
        <f>DATE(YEAR(siječanj!B1012),MONTH(siječanj!B1012)+11,DAY(siječanj!B1012))</f>
        <v>46002</v>
      </c>
      <c r="C1012" s="8">
        <v>10.5104166666667</v>
      </c>
      <c r="D1012">
        <v>1.1387699789968155</v>
      </c>
      <c r="E1012" s="6">
        <v>121.92038699537257</v>
      </c>
      <c r="F1012" s="7">
        <v>156.69783163966039</v>
      </c>
      <c r="G1012" s="7">
        <v>1.0354973537033181</v>
      </c>
      <c r="H1012" s="7">
        <v>138.83927653800404</v>
      </c>
    </row>
    <row r="1013" spans="1:8" x14ac:dyDescent="0.25">
      <c r="A1013" s="21"/>
      <c r="B1013" s="5">
        <f>DATE(YEAR(siječanj!B1013),MONTH(siječanj!B1013)+11,DAY(siječanj!B1013))</f>
        <v>46002</v>
      </c>
      <c r="C1013" s="8">
        <v>10.5208333333333</v>
      </c>
      <c r="D1013">
        <v>1.1387699789968155</v>
      </c>
      <c r="E1013" s="6">
        <v>121.12498017005861</v>
      </c>
      <c r="F1013" s="7">
        <v>156.02644495636136</v>
      </c>
      <c r="G1013" s="7">
        <v>1.0261168408863113</v>
      </c>
      <c r="H1013" s="7">
        <v>137.93349112424733</v>
      </c>
    </row>
    <row r="1014" spans="1:8" x14ac:dyDescent="0.25">
      <c r="A1014" s="21"/>
      <c r="B1014" s="5">
        <f>DATE(YEAR(siječanj!B1014),MONTH(siječanj!B1014)+11,DAY(siječanj!B1014))</f>
        <v>46002</v>
      </c>
      <c r="C1014" s="8">
        <v>10.53125</v>
      </c>
      <c r="D1014">
        <v>1.1387699789968155</v>
      </c>
      <c r="E1014" s="6">
        <v>119.28057173979546</v>
      </c>
      <c r="F1014" s="7">
        <v>155.56813207126592</v>
      </c>
      <c r="G1014" s="7">
        <v>0.9673585143284803</v>
      </c>
      <c r="H1014" s="7">
        <v>135.83313417485502</v>
      </c>
    </row>
    <row r="1015" spans="1:8" x14ac:dyDescent="0.25">
      <c r="A1015" s="21"/>
      <c r="B1015" s="5">
        <f>DATE(YEAR(siječanj!B1015),MONTH(siječanj!B1015)+11,DAY(siječanj!B1015))</f>
        <v>46002</v>
      </c>
      <c r="C1015" s="8">
        <v>10.5416666666667</v>
      </c>
      <c r="D1015">
        <v>1.1387699789968155</v>
      </c>
      <c r="E1015" s="6">
        <v>116.79178248219651</v>
      </c>
      <c r="F1015" s="7">
        <v>154.87819391792058</v>
      </c>
      <c r="G1015" s="7">
        <v>1.013835189972252</v>
      </c>
      <c r="H1015" s="7">
        <v>132.99897568425158</v>
      </c>
    </row>
    <row r="1016" spans="1:8" x14ac:dyDescent="0.25">
      <c r="A1016" s="21"/>
      <c r="B1016" s="5">
        <f>DATE(YEAR(siječanj!B1016),MONTH(siječanj!B1016)+11,DAY(siječanj!B1016))</f>
        <v>46002</v>
      </c>
      <c r="C1016" s="8">
        <v>10.5520833333333</v>
      </c>
      <c r="D1016">
        <v>1.1387699789968155</v>
      </c>
      <c r="E1016" s="6">
        <v>114.30667330634076</v>
      </c>
      <c r="F1016" s="7">
        <v>153.84821674860945</v>
      </c>
      <c r="G1016" s="7">
        <v>1.0873252626115044</v>
      </c>
      <c r="H1016" s="7">
        <v>130.16900796025752</v>
      </c>
    </row>
    <row r="1017" spans="1:8" x14ac:dyDescent="0.25">
      <c r="A1017" s="21"/>
      <c r="B1017" s="5">
        <f>DATE(YEAR(siječanj!B1017),MONTH(siječanj!B1017)+11,DAY(siječanj!B1017))</f>
        <v>46002</v>
      </c>
      <c r="C1017" s="8">
        <v>10.5625</v>
      </c>
      <c r="D1017">
        <v>1.1387699789968155</v>
      </c>
      <c r="E1017" s="6">
        <v>115.59127542851181</v>
      </c>
      <c r="F1017" s="7">
        <v>153.14621610109373</v>
      </c>
      <c r="G1017" s="7">
        <v>1.0660705626942895</v>
      </c>
      <c r="H1017" s="7">
        <v>131.6318742919415</v>
      </c>
    </row>
    <row r="1018" spans="1:8" x14ac:dyDescent="0.25">
      <c r="A1018" s="21"/>
      <c r="B1018" s="5">
        <f>DATE(YEAR(siječanj!B1018),MONTH(siječanj!B1018)+11,DAY(siječanj!B1018))</f>
        <v>46002</v>
      </c>
      <c r="C1018" s="8">
        <v>10.5729166666667</v>
      </c>
      <c r="D1018">
        <v>1.1387699789968155</v>
      </c>
      <c r="E1018" s="6">
        <v>116.41372070098082</v>
      </c>
      <c r="F1018" s="7">
        <v>152.18562471905778</v>
      </c>
      <c r="G1018" s="7">
        <v>1.0443021039290499</v>
      </c>
      <c r="H1018" s="7">
        <v>132.56845027759707</v>
      </c>
    </row>
    <row r="1019" spans="1:8" x14ac:dyDescent="0.25">
      <c r="A1019" s="21"/>
      <c r="B1019" s="5">
        <f>DATE(YEAR(siječanj!B1019),MONTH(siječanj!B1019)+11,DAY(siječanj!B1019))</f>
        <v>46002</v>
      </c>
      <c r="C1019" s="8">
        <v>10.5833333333333</v>
      </c>
      <c r="D1019">
        <v>1.1387699789968155</v>
      </c>
      <c r="E1019" s="6">
        <v>116.69685519463559</v>
      </c>
      <c r="F1019" s="7">
        <v>150.61356314318871</v>
      </c>
      <c r="G1019" s="7">
        <v>1.0539373693211087</v>
      </c>
      <c r="H1019" s="7">
        <v>132.89087533898959</v>
      </c>
    </row>
    <row r="1020" spans="1:8" x14ac:dyDescent="0.25">
      <c r="A1020" s="21"/>
      <c r="B1020" s="5">
        <f>DATE(YEAR(siječanj!B1020),MONTH(siječanj!B1020)+11,DAY(siječanj!B1020))</f>
        <v>46002</v>
      </c>
      <c r="C1020" s="8">
        <v>10.59375</v>
      </c>
      <c r="D1020">
        <v>1.1387699789968155</v>
      </c>
      <c r="E1020" s="6">
        <v>118.1261949812973</v>
      </c>
      <c r="F1020" s="7">
        <v>149.74958693741124</v>
      </c>
      <c r="G1020" s="7">
        <v>1.0395624200538811</v>
      </c>
      <c r="H1020" s="7">
        <v>134.51856457782566</v>
      </c>
    </row>
    <row r="1021" spans="1:8" x14ac:dyDescent="0.25">
      <c r="A1021" s="21"/>
      <c r="B1021" s="5">
        <f>DATE(YEAR(siječanj!B1021),MONTH(siječanj!B1021)+11,DAY(siječanj!B1021))</f>
        <v>46002</v>
      </c>
      <c r="C1021" s="8">
        <v>10.6041666666667</v>
      </c>
      <c r="D1021">
        <v>1.1387699789968155</v>
      </c>
      <c r="E1021" s="6">
        <v>118.40874502051639</v>
      </c>
      <c r="F1021" s="7">
        <v>148.76034544084413</v>
      </c>
      <c r="G1021" s="7">
        <v>1.1982828219087478</v>
      </c>
      <c r="H1021" s="7">
        <v>134.84032408005274</v>
      </c>
    </row>
    <row r="1022" spans="1:8" x14ac:dyDescent="0.25">
      <c r="A1022" s="21"/>
      <c r="B1022" s="5">
        <f>DATE(YEAR(siječanj!B1022),MONTH(siječanj!B1022)+11,DAY(siječanj!B1022))</f>
        <v>46002</v>
      </c>
      <c r="C1022" s="8">
        <v>10.6145833333333</v>
      </c>
      <c r="D1022">
        <v>1.1387699789968155</v>
      </c>
      <c r="E1022" s="6">
        <v>120.5239311908233</v>
      </c>
      <c r="F1022" s="7">
        <v>146.74757225030606</v>
      </c>
      <c r="G1022" s="7">
        <v>1.2280255137981333</v>
      </c>
      <c r="H1022" s="7">
        <v>137.24903459078749</v>
      </c>
    </row>
    <row r="1023" spans="1:8" x14ac:dyDescent="0.25">
      <c r="A1023" s="21"/>
      <c r="B1023" s="5">
        <f>DATE(YEAR(siječanj!B1023),MONTH(siječanj!B1023)+11,DAY(siječanj!B1023))</f>
        <v>46002</v>
      </c>
      <c r="C1023" s="8">
        <v>10.625</v>
      </c>
      <c r="D1023">
        <v>1.1387699789968155</v>
      </c>
      <c r="E1023" s="6">
        <v>122.28921736830692</v>
      </c>
      <c r="F1023" s="7">
        <v>143.06866236911907</v>
      </c>
      <c r="G1023" s="7">
        <v>1.4072480497085624</v>
      </c>
      <c r="H1023" s="7">
        <v>139.25928949404388</v>
      </c>
    </row>
    <row r="1024" spans="1:8" x14ac:dyDescent="0.25">
      <c r="A1024" s="21"/>
      <c r="B1024" s="5">
        <f>DATE(YEAR(siječanj!B1024),MONTH(siječanj!B1024)+11,DAY(siječanj!B1024))</f>
        <v>46002</v>
      </c>
      <c r="C1024" s="8">
        <v>10.6354166666667</v>
      </c>
      <c r="D1024">
        <v>1.1387699789968155</v>
      </c>
      <c r="E1024" s="6">
        <v>124.31377942066059</v>
      </c>
      <c r="F1024" s="7">
        <v>141.43111526205467</v>
      </c>
      <c r="G1024" s="7">
        <v>1.7502261698216501</v>
      </c>
      <c r="H1024" s="7">
        <v>141.56479997988043</v>
      </c>
    </row>
    <row r="1025" spans="1:8" x14ac:dyDescent="0.25">
      <c r="A1025" s="21"/>
      <c r="B1025" s="5">
        <f>DATE(YEAR(siječanj!B1025),MONTH(siječanj!B1025)+11,DAY(siječanj!B1025))</f>
        <v>46002</v>
      </c>
      <c r="C1025" s="8">
        <v>10.6458333333333</v>
      </c>
      <c r="D1025">
        <v>1.1387699789968155</v>
      </c>
      <c r="E1025" s="6">
        <v>126.14824122890928</v>
      </c>
      <c r="F1025" s="7">
        <v>140.2970457875019</v>
      </c>
      <c r="G1025" s="7">
        <v>2.3424272415404772</v>
      </c>
      <c r="H1025" s="7">
        <v>143.65383001473023</v>
      </c>
    </row>
    <row r="1026" spans="1:8" x14ac:dyDescent="0.25">
      <c r="A1026" s="21"/>
      <c r="B1026" s="5">
        <f>DATE(YEAR(siječanj!B1026),MONTH(siječanj!B1026)+11,DAY(siječanj!B1026))</f>
        <v>46002</v>
      </c>
      <c r="C1026" s="8">
        <v>10.65625</v>
      </c>
      <c r="D1026">
        <v>1.1387699789968155</v>
      </c>
      <c r="E1026" s="6">
        <v>129.82776526390847</v>
      </c>
      <c r="F1026" s="7">
        <v>139.24133420734756</v>
      </c>
      <c r="G1026" s="7">
        <v>5.9040082809076191</v>
      </c>
      <c r="H1026" s="7">
        <v>147.84396152278455</v>
      </c>
    </row>
    <row r="1027" spans="1:8" x14ac:dyDescent="0.25">
      <c r="A1027" s="21"/>
      <c r="B1027" s="5">
        <f>DATE(YEAR(siječanj!B1027),MONTH(siječanj!B1027)+11,DAY(siječanj!B1027))</f>
        <v>46002</v>
      </c>
      <c r="C1027" s="8">
        <v>10.6666666666667</v>
      </c>
      <c r="D1027">
        <v>1.1387699789968155</v>
      </c>
      <c r="E1027" s="6">
        <v>131.32129399721805</v>
      </c>
      <c r="F1027" s="7">
        <v>137.07755148619654</v>
      </c>
      <c r="G1027" s="7">
        <v>14.817401623672868</v>
      </c>
      <c r="H1027" s="7">
        <v>149.54474720704664</v>
      </c>
    </row>
    <row r="1028" spans="1:8" x14ac:dyDescent="0.25">
      <c r="A1028" s="21"/>
      <c r="B1028" s="5">
        <f>DATE(YEAR(siječanj!B1028),MONTH(siječanj!B1028)+11,DAY(siječanj!B1028))</f>
        <v>46002</v>
      </c>
      <c r="C1028" s="8">
        <v>10.6770833333333</v>
      </c>
      <c r="D1028">
        <v>1.1387699789968155</v>
      </c>
      <c r="E1028" s="6">
        <v>134.09883742646082</v>
      </c>
      <c r="F1028" s="7">
        <v>137.48589626942723</v>
      </c>
      <c r="G1028" s="7">
        <v>43.999851577878495</v>
      </c>
      <c r="H1028" s="7">
        <v>152.70773027962818</v>
      </c>
    </row>
    <row r="1029" spans="1:8" x14ac:dyDescent="0.25">
      <c r="A1029" s="21"/>
      <c r="B1029" s="5">
        <f>DATE(YEAR(siječanj!B1029),MONTH(siječanj!B1029)+11,DAY(siječanj!B1029))</f>
        <v>46002</v>
      </c>
      <c r="C1029" s="8">
        <v>10.6875</v>
      </c>
      <c r="D1029">
        <v>1.1387699789968155</v>
      </c>
      <c r="E1029" s="6">
        <v>139.20120984148286</v>
      </c>
      <c r="F1029" s="7">
        <v>138.50333302257565</v>
      </c>
      <c r="G1029" s="7">
        <v>116.90741413463384</v>
      </c>
      <c r="H1029" s="7">
        <v>158.51815880751676</v>
      </c>
    </row>
    <row r="1030" spans="1:8" x14ac:dyDescent="0.25">
      <c r="A1030" s="21"/>
      <c r="B1030" s="5">
        <f>DATE(YEAR(siječanj!B1030),MONTH(siječanj!B1030)+11,DAY(siječanj!B1030))</f>
        <v>46002</v>
      </c>
      <c r="C1030" s="8">
        <v>10.6979166666667</v>
      </c>
      <c r="D1030">
        <v>1.1387699789968155</v>
      </c>
      <c r="E1030" s="6">
        <v>144.08477341239993</v>
      </c>
      <c r="F1030" s="7">
        <v>139.78557057664551</v>
      </c>
      <c r="G1030" s="7">
        <v>176.30270031453455</v>
      </c>
      <c r="H1030" s="7">
        <v>164.0794143925996</v>
      </c>
    </row>
    <row r="1031" spans="1:8" x14ac:dyDescent="0.25">
      <c r="A1031" s="21"/>
      <c r="B1031" s="5">
        <f>DATE(YEAR(siječanj!B1031),MONTH(siječanj!B1031)+11,DAY(siječanj!B1031))</f>
        <v>46002</v>
      </c>
      <c r="C1031" s="8">
        <v>10.7083333333333</v>
      </c>
      <c r="D1031">
        <v>1.1387699789968155</v>
      </c>
      <c r="E1031" s="6">
        <v>148.20969036080496</v>
      </c>
      <c r="F1031" s="7">
        <v>139.62236552002275</v>
      </c>
      <c r="G1031" s="7">
        <v>193.23670066680791</v>
      </c>
      <c r="H1031" s="7">
        <v>168.7767459792984</v>
      </c>
    </row>
    <row r="1032" spans="1:8" x14ac:dyDescent="0.25">
      <c r="A1032" s="21"/>
      <c r="B1032" s="5">
        <f>DATE(YEAR(siječanj!B1032),MONTH(siječanj!B1032)+11,DAY(siječanj!B1032))</f>
        <v>46002</v>
      </c>
      <c r="C1032" s="8">
        <v>10.71875</v>
      </c>
      <c r="D1032">
        <v>1.1387699789968155</v>
      </c>
      <c r="E1032" s="6">
        <v>154.52560118222556</v>
      </c>
      <c r="F1032" s="7">
        <v>139.39545144736857</v>
      </c>
      <c r="G1032" s="7">
        <v>194.91074290270976</v>
      </c>
      <c r="H1032" s="7">
        <v>175.96911561275328</v>
      </c>
    </row>
    <row r="1033" spans="1:8" x14ac:dyDescent="0.25">
      <c r="A1033" s="21"/>
      <c r="B1033" s="5">
        <f>DATE(YEAR(siječanj!B1033),MONTH(siječanj!B1033)+11,DAY(siječanj!B1033))</f>
        <v>46002</v>
      </c>
      <c r="C1033" s="8">
        <v>10.7291666666667</v>
      </c>
      <c r="D1033">
        <v>1.1387699789968155</v>
      </c>
      <c r="E1033" s="6">
        <v>161.00826279774597</v>
      </c>
      <c r="F1033" s="7">
        <v>139.0191143971947</v>
      </c>
      <c r="G1033" s="7">
        <v>195.36896902769394</v>
      </c>
      <c r="H1033" s="7">
        <v>183.35137604450293</v>
      </c>
    </row>
    <row r="1034" spans="1:8" x14ac:dyDescent="0.25">
      <c r="A1034" s="21"/>
      <c r="B1034" s="5">
        <f>DATE(YEAR(siječanj!B1034),MONTH(siječanj!B1034)+11,DAY(siječanj!B1034))</f>
        <v>46002</v>
      </c>
      <c r="C1034" s="8">
        <v>10.7395833333333</v>
      </c>
      <c r="D1034">
        <v>1.1387699789968155</v>
      </c>
      <c r="E1034" s="6">
        <v>164.96046058260225</v>
      </c>
      <c r="F1034" s="7">
        <v>138.78977285840801</v>
      </c>
      <c r="G1034" s="7">
        <v>195.79706617934556</v>
      </c>
      <c r="H1034" s="7">
        <v>187.85202023295497</v>
      </c>
    </row>
    <row r="1035" spans="1:8" x14ac:dyDescent="0.25">
      <c r="A1035" s="21"/>
      <c r="B1035" s="5">
        <f>DATE(YEAR(siječanj!B1035),MONTH(siječanj!B1035)+11,DAY(siječanj!B1035))</f>
        <v>46002</v>
      </c>
      <c r="C1035" s="8">
        <v>10.75</v>
      </c>
      <c r="D1035">
        <v>1.1387699789968155</v>
      </c>
      <c r="E1035" s="6">
        <v>167.90607824853126</v>
      </c>
      <c r="F1035" s="7">
        <v>138.23205307475848</v>
      </c>
      <c r="G1035" s="7">
        <v>196.45472638944423</v>
      </c>
      <c r="H1035" s="7">
        <v>191.2064012005176</v>
      </c>
    </row>
    <row r="1036" spans="1:8" x14ac:dyDescent="0.25">
      <c r="A1036" s="21"/>
      <c r="B1036" s="5">
        <f>DATE(YEAR(siječanj!B1036),MONTH(siječanj!B1036)+11,DAY(siječanj!B1036))</f>
        <v>46002</v>
      </c>
      <c r="C1036" s="8">
        <v>10.7604166666667</v>
      </c>
      <c r="D1036">
        <v>1.1387699789968155</v>
      </c>
      <c r="E1036" s="6">
        <v>169.8796293158602</v>
      </c>
      <c r="F1036" s="7">
        <v>137.39799754949308</v>
      </c>
      <c r="G1036" s="7">
        <v>196.70262814982993</v>
      </c>
      <c r="H1036" s="7">
        <v>193.45382190800893</v>
      </c>
    </row>
    <row r="1037" spans="1:8" x14ac:dyDescent="0.25">
      <c r="A1037" s="21"/>
      <c r="B1037" s="5">
        <f>DATE(YEAR(siječanj!B1037),MONTH(siječanj!B1037)+11,DAY(siječanj!B1037))</f>
        <v>46002</v>
      </c>
      <c r="C1037" s="8">
        <v>10.7708333333333</v>
      </c>
      <c r="D1037">
        <v>1.1387699789968155</v>
      </c>
      <c r="E1037" s="6">
        <v>172.27470080939986</v>
      </c>
      <c r="F1037" s="7">
        <v>136.13938594406196</v>
      </c>
      <c r="G1037" s="7">
        <v>196.7376164601929</v>
      </c>
      <c r="H1037" s="7">
        <v>196.18125742240295</v>
      </c>
    </row>
    <row r="1038" spans="1:8" x14ac:dyDescent="0.25">
      <c r="A1038" s="21"/>
      <c r="B1038" s="5">
        <f>DATE(YEAR(siječanj!B1038),MONTH(siječanj!B1038)+11,DAY(siječanj!B1038))</f>
        <v>46002</v>
      </c>
      <c r="C1038" s="8">
        <v>10.78125</v>
      </c>
      <c r="D1038">
        <v>1.1387699789968155</v>
      </c>
      <c r="E1038" s="6">
        <v>175.59398694226965</v>
      </c>
      <c r="F1038" s="7">
        <v>134.63343583998173</v>
      </c>
      <c r="G1038" s="7">
        <v>196.92869303522852</v>
      </c>
      <c r="H1038" s="7">
        <v>199.9611608222155</v>
      </c>
    </row>
    <row r="1039" spans="1:8" x14ac:dyDescent="0.25">
      <c r="A1039" s="21"/>
      <c r="B1039" s="5">
        <f>DATE(YEAR(siječanj!B1039),MONTH(siječanj!B1039)+11,DAY(siječanj!B1039))</f>
        <v>46002</v>
      </c>
      <c r="C1039" s="8">
        <v>10.7916666666667</v>
      </c>
      <c r="D1039">
        <v>1.1387699789968155</v>
      </c>
      <c r="E1039" s="6">
        <v>175.61565930522477</v>
      </c>
      <c r="F1039" s="7">
        <v>132.03197895095954</v>
      </c>
      <c r="G1039" s="7">
        <v>197.17821818710667</v>
      </c>
      <c r="H1039" s="7">
        <v>199.98584065852273</v>
      </c>
    </row>
    <row r="1040" spans="1:8" x14ac:dyDescent="0.25">
      <c r="A1040" s="21"/>
      <c r="B1040" s="5">
        <f>DATE(YEAR(siječanj!B1040),MONTH(siječanj!B1040)+11,DAY(siječanj!B1040))</f>
        <v>46002</v>
      </c>
      <c r="C1040" s="8">
        <v>10.8020833333333</v>
      </c>
      <c r="D1040">
        <v>1.1387699789968155</v>
      </c>
      <c r="E1040" s="6">
        <v>175.02725831621754</v>
      </c>
      <c r="F1040" s="7">
        <v>130.06203938517328</v>
      </c>
      <c r="G1040" s="7">
        <v>197.16488348276224</v>
      </c>
      <c r="H1040" s="7">
        <v>199.31578727662927</v>
      </c>
    </row>
    <row r="1041" spans="1:8" x14ac:dyDescent="0.25">
      <c r="A1041" s="21"/>
      <c r="B1041" s="5">
        <f>DATE(YEAR(siječanj!B1041),MONTH(siječanj!B1041)+11,DAY(siječanj!B1041))</f>
        <v>46002</v>
      </c>
      <c r="C1041" s="8">
        <v>10.8125</v>
      </c>
      <c r="D1041">
        <v>1.1387699789968155</v>
      </c>
      <c r="E1041" s="6">
        <v>175.97079363234977</v>
      </c>
      <c r="F1041" s="7">
        <v>127.65751749831253</v>
      </c>
      <c r="G1041" s="7">
        <v>196.87545098076978</v>
      </c>
      <c r="H1041" s="7">
        <v>200.39025696876391</v>
      </c>
    </row>
    <row r="1042" spans="1:8" x14ac:dyDescent="0.25">
      <c r="A1042" s="21"/>
      <c r="B1042" s="5">
        <f>DATE(YEAR(siječanj!B1042),MONTH(siječanj!B1042)+11,DAY(siječanj!B1042))</f>
        <v>46002</v>
      </c>
      <c r="C1042" s="8">
        <v>10.8229166666667</v>
      </c>
      <c r="D1042">
        <v>1.1387699789968155</v>
      </c>
      <c r="E1042" s="6">
        <v>176.98068136714261</v>
      </c>
      <c r="F1042" s="7">
        <v>124.75344840317685</v>
      </c>
      <c r="G1042" s="7">
        <v>196.66354812267326</v>
      </c>
      <c r="H1042" s="7">
        <v>201.5402868033031</v>
      </c>
    </row>
    <row r="1043" spans="1:8" x14ac:dyDescent="0.25">
      <c r="A1043" s="21"/>
      <c r="B1043" s="5">
        <f>DATE(YEAR(siječanj!B1043),MONTH(siječanj!B1043)+11,DAY(siječanj!B1043))</f>
        <v>46002</v>
      </c>
      <c r="C1043" s="8">
        <v>10.8333333333333</v>
      </c>
      <c r="D1043">
        <v>1.1387699789968155</v>
      </c>
      <c r="E1043" s="6">
        <v>179.4597042920615</v>
      </c>
      <c r="F1043" s="7">
        <v>118.74129104633124</v>
      </c>
      <c r="G1043" s="7">
        <v>196.85237196019119</v>
      </c>
      <c r="H1043" s="7">
        <v>204.36332368744561</v>
      </c>
    </row>
    <row r="1044" spans="1:8" x14ac:dyDescent="0.25">
      <c r="A1044" s="21"/>
      <c r="B1044" s="5">
        <f>DATE(YEAR(siječanj!B1044),MONTH(siječanj!B1044)+11,DAY(siječanj!B1044))</f>
        <v>46002</v>
      </c>
      <c r="C1044" s="8">
        <v>10.84375</v>
      </c>
      <c r="D1044">
        <v>1.1387699789968155</v>
      </c>
      <c r="E1044" s="6">
        <v>179.69766640144377</v>
      </c>
      <c r="F1044" s="7">
        <v>115.11270719759092</v>
      </c>
      <c r="G1044" s="7">
        <v>196.34497740287608</v>
      </c>
      <c r="H1044" s="7">
        <v>204.63430779374889</v>
      </c>
    </row>
    <row r="1045" spans="1:8" x14ac:dyDescent="0.25">
      <c r="A1045" s="21"/>
      <c r="B1045" s="5">
        <f>DATE(YEAR(siječanj!B1045),MONTH(siječanj!B1045)+11,DAY(siječanj!B1045))</f>
        <v>46002</v>
      </c>
      <c r="C1045" s="8">
        <v>10.8541666666667</v>
      </c>
      <c r="D1045">
        <v>1.1387699789968155</v>
      </c>
      <c r="E1045" s="6">
        <v>177.25732049175556</v>
      </c>
      <c r="F1045" s="7">
        <v>112.3707761794967</v>
      </c>
      <c r="G1045" s="7">
        <v>196.08655683585235</v>
      </c>
      <c r="H1045" s="7">
        <v>201.85531513342829</v>
      </c>
    </row>
    <row r="1046" spans="1:8" x14ac:dyDescent="0.25">
      <c r="A1046" s="21"/>
      <c r="B1046" s="5">
        <f>DATE(YEAR(siječanj!B1046),MONTH(siječanj!B1046)+11,DAY(siječanj!B1046))</f>
        <v>46002</v>
      </c>
      <c r="C1046" s="8">
        <v>10.8645833333333</v>
      </c>
      <c r="D1046">
        <v>1.1387699789968155</v>
      </c>
      <c r="E1046" s="6">
        <v>173.89655889656899</v>
      </c>
      <c r="F1046" s="7">
        <v>110.24315787681445</v>
      </c>
      <c r="G1046" s="7">
        <v>195.39208133471669</v>
      </c>
      <c r="H1046" s="7">
        <v>198.02818072226435</v>
      </c>
    </row>
    <row r="1047" spans="1:8" x14ac:dyDescent="0.25">
      <c r="A1047" s="21"/>
      <c r="B1047" s="5">
        <f>DATE(YEAR(siječanj!B1047),MONTH(siječanj!B1047)+11,DAY(siječanj!B1047))</f>
        <v>46002</v>
      </c>
      <c r="C1047" s="8">
        <v>10.875</v>
      </c>
      <c r="D1047">
        <v>1.1387699789968155</v>
      </c>
      <c r="E1047" s="6">
        <v>172.70773003498948</v>
      </c>
      <c r="F1047" s="7">
        <v>107.15792666501362</v>
      </c>
      <c r="G1047" s="7">
        <v>194.20860610069769</v>
      </c>
      <c r="H1047" s="7">
        <v>196.67437810453265</v>
      </c>
    </row>
    <row r="1048" spans="1:8" x14ac:dyDescent="0.25">
      <c r="A1048" s="21"/>
      <c r="B1048" s="5">
        <f>DATE(YEAR(siječanj!B1048),MONTH(siječanj!B1048)+11,DAY(siječanj!B1048))</f>
        <v>46002</v>
      </c>
      <c r="C1048" s="8">
        <v>10.8854166666667</v>
      </c>
      <c r="D1048">
        <v>1.1387699789968155</v>
      </c>
      <c r="E1048" s="6">
        <v>179.58466956581339</v>
      </c>
      <c r="F1048" s="7">
        <v>104.97327361304805</v>
      </c>
      <c r="G1048" s="7">
        <v>193.86748884666528</v>
      </c>
      <c r="H1048" s="7">
        <v>204.50563038961135</v>
      </c>
    </row>
    <row r="1049" spans="1:8" x14ac:dyDescent="0.25">
      <c r="A1049" s="21"/>
      <c r="B1049" s="5">
        <f>DATE(YEAR(siječanj!B1049),MONTH(siječanj!B1049)+11,DAY(siječanj!B1049))</f>
        <v>46002</v>
      </c>
      <c r="C1049" s="8">
        <v>10.8958333333333</v>
      </c>
      <c r="D1049">
        <v>1.1387699789968155</v>
      </c>
      <c r="E1049" s="6">
        <v>185.92986650746457</v>
      </c>
      <c r="F1049" s="7">
        <v>103.19517637262004</v>
      </c>
      <c r="G1049" s="7">
        <v>193.24588772539141</v>
      </c>
      <c r="H1049" s="7">
        <v>211.73135017758614</v>
      </c>
    </row>
    <row r="1050" spans="1:8" x14ac:dyDescent="0.25">
      <c r="A1050" s="21"/>
      <c r="B1050" s="5">
        <f>DATE(YEAR(siječanj!B1050),MONTH(siječanj!B1050)+11,DAY(siječanj!B1050))</f>
        <v>46002</v>
      </c>
      <c r="C1050" s="8">
        <v>10.90625</v>
      </c>
      <c r="D1050">
        <v>1.1387699789968155</v>
      </c>
      <c r="E1050" s="6">
        <v>186.30317340513582</v>
      </c>
      <c r="F1050" s="7">
        <v>101.43048663956866</v>
      </c>
      <c r="G1050" s="7">
        <v>193.31243922907274</v>
      </c>
      <c r="H1050" s="7">
        <v>212.15646086560659</v>
      </c>
    </row>
    <row r="1051" spans="1:8" x14ac:dyDescent="0.25">
      <c r="A1051" s="21"/>
      <c r="B1051" s="5">
        <f>DATE(YEAR(siječanj!B1051),MONTH(siječanj!B1051)+11,DAY(siječanj!B1051))</f>
        <v>46002</v>
      </c>
      <c r="C1051" s="8">
        <v>10.9166666666667</v>
      </c>
      <c r="D1051">
        <v>1.1387699789968155</v>
      </c>
      <c r="E1051" s="6">
        <v>184.96651818596325</v>
      </c>
      <c r="F1051" s="7">
        <v>98.801502475344861</v>
      </c>
      <c r="G1051" s="7">
        <v>192.19138875376461</v>
      </c>
      <c r="H1051" s="7">
        <v>210.63431802974347</v>
      </c>
    </row>
    <row r="1052" spans="1:8" x14ac:dyDescent="0.25">
      <c r="A1052" s="21"/>
      <c r="B1052" s="5">
        <f>DATE(YEAR(siječanj!B1052),MONTH(siječanj!B1052)+11,DAY(siječanj!B1052))</f>
        <v>46002</v>
      </c>
      <c r="C1052" s="8">
        <v>10.9270833333333</v>
      </c>
      <c r="D1052">
        <v>1.1387699789968155</v>
      </c>
      <c r="E1052" s="6">
        <v>181.79128125007091</v>
      </c>
      <c r="F1052" s="7">
        <v>96.620450810342774</v>
      </c>
      <c r="G1052" s="7">
        <v>189.88315479909184</v>
      </c>
      <c r="H1052" s="7">
        <v>207.01845353094743</v>
      </c>
    </row>
    <row r="1053" spans="1:8" x14ac:dyDescent="0.25">
      <c r="A1053" s="21"/>
      <c r="B1053" s="5">
        <f>DATE(YEAR(siječanj!B1053),MONTH(siječanj!B1053)+11,DAY(siječanj!B1053))</f>
        <v>46002</v>
      </c>
      <c r="C1053" s="8">
        <v>10.9375</v>
      </c>
      <c r="D1053">
        <v>1.1387699789968155</v>
      </c>
      <c r="E1053" s="6">
        <v>174.43723472320082</v>
      </c>
      <c r="F1053" s="7">
        <v>94.620190466164829</v>
      </c>
      <c r="G1053" s="7">
        <v>188.66193709174578</v>
      </c>
      <c r="H1053" s="7">
        <v>198.64388612200199</v>
      </c>
    </row>
    <row r="1054" spans="1:8" x14ac:dyDescent="0.25">
      <c r="A1054" s="21"/>
      <c r="B1054" s="5">
        <f>DATE(YEAR(siječanj!B1054),MONTH(siječanj!B1054)+11,DAY(siječanj!B1054))</f>
        <v>46002</v>
      </c>
      <c r="C1054" s="8">
        <v>10.9479166666667</v>
      </c>
      <c r="D1054">
        <v>1.1387699789968155</v>
      </c>
      <c r="E1054" s="6">
        <v>167.64352348521709</v>
      </c>
      <c r="F1054" s="7">
        <v>92.421645162934183</v>
      </c>
      <c r="G1054" s="7">
        <v>188.22413481284218</v>
      </c>
      <c r="H1054" s="7">
        <v>190.90741171821281</v>
      </c>
    </row>
    <row r="1055" spans="1:8" x14ac:dyDescent="0.25">
      <c r="A1055" s="21"/>
      <c r="B1055" s="5">
        <f>DATE(YEAR(siječanj!B1055),MONTH(siječanj!B1055)+11,DAY(siječanj!B1055))</f>
        <v>46002</v>
      </c>
      <c r="C1055" s="8">
        <v>10.9583333333333</v>
      </c>
      <c r="D1055">
        <v>1.1387699789968155</v>
      </c>
      <c r="E1055" s="6">
        <v>157.88934844803774</v>
      </c>
      <c r="F1055" s="7">
        <v>89.653994662368547</v>
      </c>
      <c r="G1055" s="7">
        <v>183.67881561346064</v>
      </c>
      <c r="H1055" s="7">
        <v>179.79965001599282</v>
      </c>
    </row>
    <row r="1056" spans="1:8" x14ac:dyDescent="0.25">
      <c r="A1056" s="21"/>
      <c r="B1056" s="5">
        <f>DATE(YEAR(siječanj!B1056),MONTH(siječanj!B1056)+11,DAY(siječanj!B1056))</f>
        <v>46002</v>
      </c>
      <c r="C1056" s="8">
        <v>10.96875</v>
      </c>
      <c r="D1056">
        <v>1.1387699789968155</v>
      </c>
      <c r="E1056" s="6">
        <v>147.41573575617352</v>
      </c>
      <c r="F1056" s="7">
        <v>87.445397173614268</v>
      </c>
      <c r="G1056" s="7">
        <v>183.09822793922842</v>
      </c>
      <c r="H1056" s="7">
        <v>167.87261431085781</v>
      </c>
    </row>
    <row r="1057" spans="1:8" x14ac:dyDescent="0.25">
      <c r="A1057" s="21"/>
      <c r="B1057" s="5">
        <f>DATE(YEAR(siječanj!B1057),MONTH(siječanj!B1057)+11,DAY(siječanj!B1057))</f>
        <v>46002</v>
      </c>
      <c r="C1057" s="8">
        <v>10.9791666666667</v>
      </c>
      <c r="D1057">
        <v>1.1387699789968155</v>
      </c>
      <c r="E1057" s="6">
        <v>136.74587019901801</v>
      </c>
      <c r="F1057" s="7">
        <v>85.506414953789715</v>
      </c>
      <c r="G1057" s="7">
        <v>181.36058285607663</v>
      </c>
      <c r="H1057" s="7">
        <v>155.72209173443702</v>
      </c>
    </row>
    <row r="1058" spans="1:8" ht="15.75" thickBot="1" x14ac:dyDescent="0.3">
      <c r="A1058" s="21"/>
      <c r="B1058" s="5">
        <f>DATE(YEAR(siječanj!B1058),MONTH(siječanj!B1058)+11,DAY(siječanj!B1058))</f>
        <v>46002</v>
      </c>
      <c r="C1058" s="8">
        <v>10.9895833333333</v>
      </c>
      <c r="D1058">
        <v>1.1387699789968155</v>
      </c>
      <c r="E1058" s="6">
        <v>126.41936171680854</v>
      </c>
      <c r="F1058" s="7">
        <v>83.88535796555</v>
      </c>
      <c r="G1058" s="7">
        <v>180.87346225908058</v>
      </c>
      <c r="H1058" s="7">
        <v>143.96257388704089</v>
      </c>
    </row>
    <row r="1059" spans="1:8" x14ac:dyDescent="0.25">
      <c r="A1059" s="20">
        <f t="shared" ref="A1059" si="9">A963+1</f>
        <v>346</v>
      </c>
      <c r="B1059" s="5">
        <f>DATE(YEAR(siječanj!B1059),MONTH(siječanj!B1059)+11,DAY(siječanj!B1059))</f>
        <v>46003</v>
      </c>
      <c r="C1059" s="8">
        <v>11</v>
      </c>
      <c r="D1059">
        <v>1.1509207939876847</v>
      </c>
      <c r="E1059" s="6">
        <v>113.99219026171809</v>
      </c>
      <c r="F1059" s="7">
        <v>81.067413615148766</v>
      </c>
      <c r="G1059" s="7">
        <v>176.5899488774447</v>
      </c>
      <c r="H1059" s="7">
        <v>131.19598212441181</v>
      </c>
    </row>
    <row r="1060" spans="1:8" x14ac:dyDescent="0.25">
      <c r="A1060" s="21"/>
      <c r="B1060" s="5">
        <f>DATE(YEAR(siječanj!B1060),MONTH(siječanj!B1060)+11,DAY(siječanj!B1060))</f>
        <v>46003</v>
      </c>
      <c r="C1060" s="8">
        <v>11.0104166666667</v>
      </c>
      <c r="D1060">
        <v>1.1509207939876847</v>
      </c>
      <c r="E1060" s="6">
        <v>104.87168864849301</v>
      </c>
      <c r="F1060" s="7">
        <v>79.811988993256236</v>
      </c>
      <c r="G1060" s="7">
        <v>174.45930255337018</v>
      </c>
      <c r="H1060" s="7">
        <v>120.69900716615282</v>
      </c>
    </row>
    <row r="1061" spans="1:8" x14ac:dyDescent="0.25">
      <c r="A1061" s="21"/>
      <c r="B1061" s="5">
        <f>DATE(YEAR(siječanj!B1061),MONTH(siječanj!B1061)+11,DAY(siječanj!B1061))</f>
        <v>46003</v>
      </c>
      <c r="C1061" s="8">
        <v>11.0208333333333</v>
      </c>
      <c r="D1061">
        <v>1.1509207939876847</v>
      </c>
      <c r="E1061" s="6">
        <v>97.279575008562375</v>
      </c>
      <c r="F1061" s="7">
        <v>78.867682927187516</v>
      </c>
      <c r="G1061" s="7">
        <v>173.82752652087257</v>
      </c>
      <c r="H1061" s="7">
        <v>111.96108570763913</v>
      </c>
    </row>
    <row r="1062" spans="1:8" x14ac:dyDescent="0.25">
      <c r="A1062" s="21"/>
      <c r="B1062" s="5">
        <f>DATE(YEAR(siječanj!B1062),MONTH(siječanj!B1062)+11,DAY(siječanj!B1062))</f>
        <v>46003</v>
      </c>
      <c r="C1062" s="8">
        <v>11.03125</v>
      </c>
      <c r="D1062">
        <v>1.1509207939876847</v>
      </c>
      <c r="E1062" s="6">
        <v>89.951499061251297</v>
      </c>
      <c r="F1062" s="7">
        <v>78.159796277663688</v>
      </c>
      <c r="G1062" s="7">
        <v>174.12509659082883</v>
      </c>
      <c r="H1062" s="7">
        <v>103.52705071995781</v>
      </c>
    </row>
    <row r="1063" spans="1:8" x14ac:dyDescent="0.25">
      <c r="A1063" s="21"/>
      <c r="B1063" s="5">
        <f>DATE(YEAR(siječanj!B1063),MONTH(siječanj!B1063)+11,DAY(siječanj!B1063))</f>
        <v>46003</v>
      </c>
      <c r="C1063" s="8">
        <v>11.0416666666667</v>
      </c>
      <c r="D1063">
        <v>1.1509207939876847</v>
      </c>
      <c r="E1063" s="6">
        <v>83.72740504107297</v>
      </c>
      <c r="F1063" s="7">
        <v>77.60415736695262</v>
      </c>
      <c r="G1063" s="7">
        <v>173.53741522700318</v>
      </c>
      <c r="H1063" s="7">
        <v>96.363611488400167</v>
      </c>
    </row>
    <row r="1064" spans="1:8" x14ac:dyDescent="0.25">
      <c r="A1064" s="21"/>
      <c r="B1064" s="5">
        <f>DATE(YEAR(siječanj!B1064),MONTH(siječanj!B1064)+11,DAY(siječanj!B1064))</f>
        <v>46003</v>
      </c>
      <c r="C1064" s="8">
        <v>11.0520833333333</v>
      </c>
      <c r="D1064">
        <v>1.1509207939876847</v>
      </c>
      <c r="E1064" s="6">
        <v>78.584187185803799</v>
      </c>
      <c r="F1064" s="7">
        <v>76.970976805115413</v>
      </c>
      <c r="G1064" s="7">
        <v>173.30137524580857</v>
      </c>
      <c r="H1064" s="7">
        <v>90.444175110762146</v>
      </c>
    </row>
    <row r="1065" spans="1:8" x14ac:dyDescent="0.25">
      <c r="A1065" s="21"/>
      <c r="B1065" s="5">
        <f>DATE(YEAR(siječanj!B1065),MONTH(siječanj!B1065)+11,DAY(siječanj!B1065))</f>
        <v>46003</v>
      </c>
      <c r="C1065" s="8">
        <v>11.0625</v>
      </c>
      <c r="D1065">
        <v>1.1509207939876847</v>
      </c>
      <c r="E1065" s="6">
        <v>75.081852895485795</v>
      </c>
      <c r="F1065" s="7">
        <v>76.69196036002063</v>
      </c>
      <c r="G1065" s="7">
        <v>173.65376934718665</v>
      </c>
      <c r="H1065" s="7">
        <v>86.413265748539047</v>
      </c>
    </row>
    <row r="1066" spans="1:8" x14ac:dyDescent="0.25">
      <c r="A1066" s="21"/>
      <c r="B1066" s="5">
        <f>DATE(YEAR(siječanj!B1066),MONTH(siječanj!B1066)+11,DAY(siječanj!B1066))</f>
        <v>46003</v>
      </c>
      <c r="C1066" s="8">
        <v>11.0729166666667</v>
      </c>
      <c r="D1066">
        <v>1.1509207939876847</v>
      </c>
      <c r="E1066" s="6">
        <v>71.574752825015253</v>
      </c>
      <c r="F1066" s="7">
        <v>76.501340983613943</v>
      </c>
      <c r="G1066" s="7">
        <v>173.73404415509518</v>
      </c>
      <c r="H1066" s="7">
        <v>82.376871350838826</v>
      </c>
    </row>
    <row r="1067" spans="1:8" x14ac:dyDescent="0.25">
      <c r="A1067" s="21"/>
      <c r="B1067" s="5">
        <f>DATE(YEAR(siječanj!B1067),MONTH(siječanj!B1067)+11,DAY(siječanj!B1067))</f>
        <v>46003</v>
      </c>
      <c r="C1067" s="8">
        <v>11.0833333333333</v>
      </c>
      <c r="D1067">
        <v>1.1509207939876847</v>
      </c>
      <c r="E1067" s="6">
        <v>69.181836878682418</v>
      </c>
      <c r="F1067" s="7">
        <v>76.010276253278846</v>
      </c>
      <c r="G1067" s="7">
        <v>173.48197462226139</v>
      </c>
      <c r="H1067" s="7">
        <v>79.622814629939654</v>
      </c>
    </row>
    <row r="1068" spans="1:8" x14ac:dyDescent="0.25">
      <c r="A1068" s="21"/>
      <c r="B1068" s="5">
        <f>DATE(YEAR(siječanj!B1068),MONTH(siječanj!B1068)+11,DAY(siječanj!B1068))</f>
        <v>46003</v>
      </c>
      <c r="C1068" s="8">
        <v>11.09375</v>
      </c>
      <c r="D1068">
        <v>1.1509207939876847</v>
      </c>
      <c r="E1068" s="6">
        <v>67.001854523474989</v>
      </c>
      <c r="F1068" s="7">
        <v>75.96119599053452</v>
      </c>
      <c r="G1068" s="7">
        <v>173.68623601587987</v>
      </c>
      <c r="H1068" s="7">
        <v>77.113827606805174</v>
      </c>
    </row>
    <row r="1069" spans="1:8" x14ac:dyDescent="0.25">
      <c r="A1069" s="21"/>
      <c r="B1069" s="5">
        <f>DATE(YEAR(siječanj!B1069),MONTH(siječanj!B1069)+11,DAY(siječanj!B1069))</f>
        <v>46003</v>
      </c>
      <c r="C1069" s="8">
        <v>11.1041666666667</v>
      </c>
      <c r="D1069">
        <v>1.1509207939876847</v>
      </c>
      <c r="E1069" s="6">
        <v>65.953797951630293</v>
      </c>
      <c r="F1069" s="7">
        <v>75.562786184672788</v>
      </c>
      <c r="G1069" s="7">
        <v>173.67433669267623</v>
      </c>
      <c r="H1069" s="7">
        <v>75.90759750499366</v>
      </c>
    </row>
    <row r="1070" spans="1:8" x14ac:dyDescent="0.25">
      <c r="A1070" s="21"/>
      <c r="B1070" s="5">
        <f>DATE(YEAR(siječanj!B1070),MONTH(siječanj!B1070)+11,DAY(siječanj!B1070))</f>
        <v>46003</v>
      </c>
      <c r="C1070" s="8">
        <v>11.1145833333333</v>
      </c>
      <c r="D1070">
        <v>1.1509207939876847</v>
      </c>
      <c r="E1070" s="6">
        <v>64.431749823061708</v>
      </c>
      <c r="F1070" s="7">
        <v>75.251278654260631</v>
      </c>
      <c r="G1070" s="7">
        <v>173.9116570408153</v>
      </c>
      <c r="H1070" s="7">
        <v>74.15584066437404</v>
      </c>
    </row>
    <row r="1071" spans="1:8" x14ac:dyDescent="0.25">
      <c r="A1071" s="21"/>
      <c r="B1071" s="5">
        <f>DATE(YEAR(siječanj!B1071),MONTH(siječanj!B1071)+11,DAY(siječanj!B1071))</f>
        <v>46003</v>
      </c>
      <c r="C1071" s="8">
        <v>11.125</v>
      </c>
      <c r="D1071">
        <v>1.1509207939876847</v>
      </c>
      <c r="E1071" s="6">
        <v>63.987246469119</v>
      </c>
      <c r="F1071" s="7">
        <v>75.263902285877577</v>
      </c>
      <c r="G1071" s="7">
        <v>173.88235268107857</v>
      </c>
      <c r="H1071" s="7">
        <v>73.644252511324112</v>
      </c>
    </row>
    <row r="1072" spans="1:8" x14ac:dyDescent="0.25">
      <c r="A1072" s="21"/>
      <c r="B1072" s="5">
        <f>DATE(YEAR(siječanj!B1072),MONTH(siječanj!B1072)+11,DAY(siječanj!B1072))</f>
        <v>46003</v>
      </c>
      <c r="C1072" s="8">
        <v>11.1354166666667</v>
      </c>
      <c r="D1072">
        <v>1.1509207939876847</v>
      </c>
      <c r="E1072" s="6">
        <v>63.050931641769068</v>
      </c>
      <c r="F1072" s="7">
        <v>75.367937816594633</v>
      </c>
      <c r="G1072" s="7">
        <v>174.36558456988499</v>
      </c>
      <c r="H1072" s="7">
        <v>72.566628306808084</v>
      </c>
    </row>
    <row r="1073" spans="1:8" x14ac:dyDescent="0.25">
      <c r="A1073" s="21"/>
      <c r="B1073" s="5">
        <f>DATE(YEAR(siječanj!B1073),MONTH(siječanj!B1073)+11,DAY(siječanj!B1073))</f>
        <v>46003</v>
      </c>
      <c r="C1073" s="8">
        <v>11.1458333333333</v>
      </c>
      <c r="D1073">
        <v>1.1509207939876847</v>
      </c>
      <c r="E1073" s="6">
        <v>62.725033904837638</v>
      </c>
      <c r="F1073" s="7">
        <v>75.355908137593403</v>
      </c>
      <c r="G1073" s="7">
        <v>175.12044255156266</v>
      </c>
      <c r="H1073" s="7">
        <v>72.191545824660167</v>
      </c>
    </row>
    <row r="1074" spans="1:8" x14ac:dyDescent="0.25">
      <c r="A1074" s="21"/>
      <c r="B1074" s="5">
        <f>DATE(YEAR(siječanj!B1074),MONTH(siječanj!B1074)+11,DAY(siječanj!B1074))</f>
        <v>46003</v>
      </c>
      <c r="C1074" s="8">
        <v>11.15625</v>
      </c>
      <c r="D1074">
        <v>1.1509207939876847</v>
      </c>
      <c r="E1074" s="6">
        <v>62.189352687128917</v>
      </c>
      <c r="F1074" s="7">
        <v>75.530221352809761</v>
      </c>
      <c r="G1074" s="7">
        <v>176.37593920031236</v>
      </c>
      <c r="H1074" s="7">
        <v>71.575019172250563</v>
      </c>
    </row>
    <row r="1075" spans="1:8" x14ac:dyDescent="0.25">
      <c r="A1075" s="21"/>
      <c r="B1075" s="5">
        <f>DATE(YEAR(siječanj!B1075),MONTH(siječanj!B1075)+11,DAY(siječanj!B1075))</f>
        <v>46003</v>
      </c>
      <c r="C1075" s="8">
        <v>11.1666666666667</v>
      </c>
      <c r="D1075">
        <v>1.1509207939876847</v>
      </c>
      <c r="E1075" s="6">
        <v>61.947114154358921</v>
      </c>
      <c r="F1075" s="7">
        <v>75.734431308646037</v>
      </c>
      <c r="G1075" s="7">
        <v>178.6123143987214</v>
      </c>
      <c r="H1075" s="7">
        <v>71.296221807780512</v>
      </c>
    </row>
    <row r="1076" spans="1:8" x14ac:dyDescent="0.25">
      <c r="A1076" s="21"/>
      <c r="B1076" s="5">
        <f>DATE(YEAR(siječanj!B1076),MONTH(siječanj!B1076)+11,DAY(siječanj!B1076))</f>
        <v>46003</v>
      </c>
      <c r="C1076" s="8">
        <v>11.1770833333333</v>
      </c>
      <c r="D1076">
        <v>1.1509207939876847</v>
      </c>
      <c r="E1076" s="6">
        <v>62.985769925196074</v>
      </c>
      <c r="F1076" s="7">
        <v>75.996446965876316</v>
      </c>
      <c r="G1076" s="7">
        <v>179.91600439986692</v>
      </c>
      <c r="H1076" s="7">
        <v>72.4916323322323</v>
      </c>
    </row>
    <row r="1077" spans="1:8" x14ac:dyDescent="0.25">
      <c r="A1077" s="21"/>
      <c r="B1077" s="5">
        <f>DATE(YEAR(siječanj!B1077),MONTH(siječanj!B1077)+11,DAY(siječanj!B1077))</f>
        <v>46003</v>
      </c>
      <c r="C1077" s="8">
        <v>11.1875</v>
      </c>
      <c r="D1077">
        <v>1.1509207939876847</v>
      </c>
      <c r="E1077" s="6">
        <v>62.925988161233413</v>
      </c>
      <c r="F1077" s="7">
        <v>76.53392650499346</v>
      </c>
      <c r="G1077" s="7">
        <v>185.06546617409504</v>
      </c>
      <c r="H1077" s="7">
        <v>72.422828256986406</v>
      </c>
    </row>
    <row r="1078" spans="1:8" x14ac:dyDescent="0.25">
      <c r="A1078" s="21"/>
      <c r="B1078" s="5">
        <f>DATE(YEAR(siječanj!B1078),MONTH(siječanj!B1078)+11,DAY(siječanj!B1078))</f>
        <v>46003</v>
      </c>
      <c r="C1078" s="8">
        <v>11.1979166666667</v>
      </c>
      <c r="D1078">
        <v>1.1509207939876847</v>
      </c>
      <c r="E1078" s="6">
        <v>64.750101163567891</v>
      </c>
      <c r="F1078" s="7">
        <v>77.712347315604063</v>
      </c>
      <c r="G1078" s="7">
        <v>186.56581258400158</v>
      </c>
      <c r="H1078" s="7">
        <v>74.522237841956468</v>
      </c>
    </row>
    <row r="1079" spans="1:8" x14ac:dyDescent="0.25">
      <c r="A1079" s="21"/>
      <c r="B1079" s="5">
        <f>DATE(YEAR(siječanj!B1079),MONTH(siječanj!B1079)+11,DAY(siječanj!B1079))</f>
        <v>46003</v>
      </c>
      <c r="C1079" s="8">
        <v>11.2083333333333</v>
      </c>
      <c r="D1079">
        <v>1.1509207939876847</v>
      </c>
      <c r="E1079" s="6">
        <v>66.072928587032919</v>
      </c>
      <c r="F1079" s="7">
        <v>79.341858521032933</v>
      </c>
      <c r="G1079" s="7">
        <v>191.13122044271236</v>
      </c>
      <c r="H1079" s="7">
        <v>76.044707430479519</v>
      </c>
    </row>
    <row r="1080" spans="1:8" x14ac:dyDescent="0.25">
      <c r="A1080" s="21"/>
      <c r="B1080" s="5">
        <f>DATE(YEAR(siječanj!B1080),MONTH(siječanj!B1080)+11,DAY(siječanj!B1080))</f>
        <v>46003</v>
      </c>
      <c r="C1080" s="8">
        <v>11.21875</v>
      </c>
      <c r="D1080">
        <v>1.1509207939876847</v>
      </c>
      <c r="E1080" s="6">
        <v>69.165011525140415</v>
      </c>
      <c r="F1080" s="7">
        <v>80.861111322474443</v>
      </c>
      <c r="G1080" s="7">
        <v>191.95551394687277</v>
      </c>
      <c r="H1080" s="7">
        <v>79.603449980681972</v>
      </c>
    </row>
    <row r="1081" spans="1:8" x14ac:dyDescent="0.25">
      <c r="A1081" s="21"/>
      <c r="B1081" s="5">
        <f>DATE(YEAR(siječanj!B1081),MONTH(siječanj!B1081)+11,DAY(siječanj!B1081))</f>
        <v>46003</v>
      </c>
      <c r="C1081" s="8">
        <v>11.2291666666667</v>
      </c>
      <c r="D1081">
        <v>1.1509207939876847</v>
      </c>
      <c r="E1081" s="6">
        <v>72.404518636941191</v>
      </c>
      <c r="F1081" s="7">
        <v>83.358086143401863</v>
      </c>
      <c r="G1081" s="7">
        <v>192.16764177875598</v>
      </c>
      <c r="H1081" s="7">
        <v>83.33186607792446</v>
      </c>
    </row>
    <row r="1082" spans="1:8" x14ac:dyDescent="0.25">
      <c r="A1082" s="21"/>
      <c r="B1082" s="5">
        <f>DATE(YEAR(siječanj!B1082),MONTH(siječanj!B1082)+11,DAY(siječanj!B1082))</f>
        <v>46003</v>
      </c>
      <c r="C1082" s="8">
        <v>11.2395833333333</v>
      </c>
      <c r="D1082">
        <v>1.1509207939876847</v>
      </c>
      <c r="E1082" s="6">
        <v>79.296304301031753</v>
      </c>
      <c r="F1082" s="7">
        <v>87.293415508212064</v>
      </c>
      <c r="G1082" s="7">
        <v>191.82047103650962</v>
      </c>
      <c r="H1082" s="7">
        <v>91.26376550643252</v>
      </c>
    </row>
    <row r="1083" spans="1:8" x14ac:dyDescent="0.25">
      <c r="A1083" s="21"/>
      <c r="B1083" s="5">
        <f>DATE(YEAR(siječanj!B1083),MONTH(siječanj!B1083)+11,DAY(siječanj!B1083))</f>
        <v>46003</v>
      </c>
      <c r="C1083" s="8">
        <v>11.25</v>
      </c>
      <c r="D1083">
        <v>1.1509207939876847</v>
      </c>
      <c r="E1083" s="6">
        <v>84.447968018196647</v>
      </c>
      <c r="F1083" s="7">
        <v>93.208506451028057</v>
      </c>
      <c r="G1083" s="7">
        <v>189.80153992151779</v>
      </c>
      <c r="H1083" s="7">
        <v>97.192922402149492</v>
      </c>
    </row>
    <row r="1084" spans="1:8" x14ac:dyDescent="0.25">
      <c r="A1084" s="21"/>
      <c r="B1084" s="5">
        <f>DATE(YEAR(siječanj!B1084),MONTH(siječanj!B1084)+11,DAY(siječanj!B1084))</f>
        <v>46003</v>
      </c>
      <c r="C1084" s="8">
        <v>11.2604166666667</v>
      </c>
      <c r="D1084">
        <v>1.1509207939876847</v>
      </c>
      <c r="E1084" s="6">
        <v>91.01465932255465</v>
      </c>
      <c r="F1084" s="7">
        <v>97.164266256001255</v>
      </c>
      <c r="G1084" s="7">
        <v>185.07789382283659</v>
      </c>
      <c r="H1084" s="7">
        <v>104.75066397203322</v>
      </c>
    </row>
    <row r="1085" spans="1:8" x14ac:dyDescent="0.25">
      <c r="A1085" s="21"/>
      <c r="B1085" s="5">
        <f>DATE(YEAR(siječanj!B1085),MONTH(siječanj!B1085)+11,DAY(siječanj!B1085))</f>
        <v>46003</v>
      </c>
      <c r="C1085" s="8">
        <v>11.2708333333333</v>
      </c>
      <c r="D1085">
        <v>1.1509207939876847</v>
      </c>
      <c r="E1085" s="6">
        <v>96.630916767238062</v>
      </c>
      <c r="F1085" s="7">
        <v>102.65738723036172</v>
      </c>
      <c r="G1085" s="7">
        <v>155.5085355758406</v>
      </c>
      <c r="H1085" s="7">
        <v>111.2145314495075</v>
      </c>
    </row>
    <row r="1086" spans="1:8" x14ac:dyDescent="0.25">
      <c r="A1086" s="21"/>
      <c r="B1086" s="5">
        <f>DATE(YEAR(siječanj!B1086),MONTH(siječanj!B1086)+11,DAY(siječanj!B1086))</f>
        <v>46003</v>
      </c>
      <c r="C1086" s="8">
        <v>11.28125</v>
      </c>
      <c r="D1086">
        <v>1.1509207939876847</v>
      </c>
      <c r="E1086" s="6">
        <v>103.0018247510548</v>
      </c>
      <c r="F1086" s="7">
        <v>111.02646160935703</v>
      </c>
      <c r="G1086" s="7">
        <v>93.951723015078969</v>
      </c>
      <c r="H1086" s="7">
        <v>118.54694192466434</v>
      </c>
    </row>
    <row r="1087" spans="1:8" x14ac:dyDescent="0.25">
      <c r="A1087" s="21"/>
      <c r="B1087" s="5">
        <f>DATE(YEAR(siječanj!B1087),MONTH(siječanj!B1087)+11,DAY(siječanj!B1087))</f>
        <v>46003</v>
      </c>
      <c r="C1087" s="8">
        <v>11.2916666666667</v>
      </c>
      <c r="D1087">
        <v>1.1509207939876847</v>
      </c>
      <c r="E1087" s="6">
        <v>108.59777587120143</v>
      </c>
      <c r="F1087" s="7">
        <v>122.02946374029517</v>
      </c>
      <c r="G1087" s="7">
        <v>34.346769277921453</v>
      </c>
      <c r="H1087" s="7">
        <v>124.98743843097978</v>
      </c>
    </row>
    <row r="1088" spans="1:8" x14ac:dyDescent="0.25">
      <c r="A1088" s="21"/>
      <c r="B1088" s="5">
        <f>DATE(YEAR(siječanj!B1088),MONTH(siječanj!B1088)+11,DAY(siječanj!B1088))</f>
        <v>46003</v>
      </c>
      <c r="C1088" s="8">
        <v>11.3020833333333</v>
      </c>
      <c r="D1088">
        <v>1.1509207939876847</v>
      </c>
      <c r="E1088" s="6">
        <v>110.28075996753526</v>
      </c>
      <c r="F1088" s="7">
        <v>126.53891776793938</v>
      </c>
      <c r="G1088" s="7">
        <v>12.705051522615594</v>
      </c>
      <c r="H1088" s="7">
        <v>126.92441982340095</v>
      </c>
    </row>
    <row r="1089" spans="1:8" x14ac:dyDescent="0.25">
      <c r="A1089" s="21"/>
      <c r="B1089" s="5">
        <f>DATE(YEAR(siječanj!B1089),MONTH(siječanj!B1089)+11,DAY(siječanj!B1089))</f>
        <v>46003</v>
      </c>
      <c r="C1089" s="8">
        <v>11.3125</v>
      </c>
      <c r="D1089">
        <v>1.1509207939876847</v>
      </c>
      <c r="E1089" s="6">
        <v>113.68869595108669</v>
      </c>
      <c r="F1089" s="7">
        <v>131.59455907145448</v>
      </c>
      <c r="G1089" s="7">
        <v>4.7084451879106011</v>
      </c>
      <c r="H1089" s="7">
        <v>130.84668421144914</v>
      </c>
    </row>
    <row r="1090" spans="1:8" x14ac:dyDescent="0.25">
      <c r="A1090" s="21"/>
      <c r="B1090" s="5">
        <f>DATE(YEAR(siječanj!B1090),MONTH(siječanj!B1090)+11,DAY(siječanj!B1090))</f>
        <v>46003</v>
      </c>
      <c r="C1090" s="8">
        <v>11.3229166666667</v>
      </c>
      <c r="D1090">
        <v>1.1509207939876847</v>
      </c>
      <c r="E1090" s="6">
        <v>114.14550058499903</v>
      </c>
      <c r="F1090" s="7">
        <v>138.83603631062832</v>
      </c>
      <c r="G1090" s="7">
        <v>2.6030733363491048</v>
      </c>
      <c r="H1090" s="7">
        <v>131.37243016340881</v>
      </c>
    </row>
    <row r="1091" spans="1:8" x14ac:dyDescent="0.25">
      <c r="A1091" s="21"/>
      <c r="B1091" s="5">
        <f>DATE(YEAR(siječanj!B1091),MONTH(siječanj!B1091)+11,DAY(siječanj!B1091))</f>
        <v>46003</v>
      </c>
      <c r="C1091" s="8">
        <v>11.3333333333333</v>
      </c>
      <c r="D1091">
        <v>1.1509207939876847</v>
      </c>
      <c r="E1091" s="6">
        <v>112.86317684452634</v>
      </c>
      <c r="F1091" s="7">
        <v>148.47388293023587</v>
      </c>
      <c r="G1091" s="7">
        <v>1.6822907067500108</v>
      </c>
      <c r="H1091" s="7">
        <v>129.89657710587471</v>
      </c>
    </row>
    <row r="1092" spans="1:8" x14ac:dyDescent="0.25">
      <c r="A1092" s="21"/>
      <c r="B1092" s="5">
        <f>DATE(YEAR(siječanj!B1092),MONTH(siječanj!B1092)+11,DAY(siječanj!B1092))</f>
        <v>46003</v>
      </c>
      <c r="C1092" s="8">
        <v>11.34375</v>
      </c>
      <c r="D1092">
        <v>1.1509207939876847</v>
      </c>
      <c r="E1092" s="6">
        <v>111.60921301259377</v>
      </c>
      <c r="F1092" s="7">
        <v>152.37581762477683</v>
      </c>
      <c r="G1092" s="7">
        <v>1.3521522847870433</v>
      </c>
      <c r="H1092" s="7">
        <v>128.45336405679504</v>
      </c>
    </row>
    <row r="1093" spans="1:8" x14ac:dyDescent="0.25">
      <c r="A1093" s="21"/>
      <c r="B1093" s="5">
        <f>DATE(YEAR(siječanj!B1093),MONTH(siječanj!B1093)+11,DAY(siječanj!B1093))</f>
        <v>46003</v>
      </c>
      <c r="C1093" s="8">
        <v>11.3541666666667</v>
      </c>
      <c r="D1093">
        <v>1.1509207939876847</v>
      </c>
      <c r="E1093" s="6">
        <v>112.63658187861739</v>
      </c>
      <c r="F1093" s="7">
        <v>154.73972558200344</v>
      </c>
      <c r="G1093" s="7">
        <v>1.2949919223617663</v>
      </c>
      <c r="H1093" s="7">
        <v>129.63578424779718</v>
      </c>
    </row>
    <row r="1094" spans="1:8" x14ac:dyDescent="0.25">
      <c r="A1094" s="21"/>
      <c r="B1094" s="5">
        <f>DATE(YEAR(siječanj!B1094),MONTH(siječanj!B1094)+11,DAY(siječanj!B1094))</f>
        <v>46003</v>
      </c>
      <c r="C1094" s="8">
        <v>11.3645833333333</v>
      </c>
      <c r="D1094">
        <v>1.1509207939876847</v>
      </c>
      <c r="E1094" s="6">
        <v>112.80123358975246</v>
      </c>
      <c r="F1094" s="7">
        <v>156.93929688478059</v>
      </c>
      <c r="G1094" s="7">
        <v>1.1822103452710684</v>
      </c>
      <c r="H1094" s="7">
        <v>129.82528532590817</v>
      </c>
    </row>
    <row r="1095" spans="1:8" x14ac:dyDescent="0.25">
      <c r="A1095" s="21"/>
      <c r="B1095" s="5">
        <f>DATE(YEAR(siječanj!B1095),MONTH(siječanj!B1095)+11,DAY(siječanj!B1095))</f>
        <v>46003</v>
      </c>
      <c r="C1095" s="8">
        <v>11.375</v>
      </c>
      <c r="D1095">
        <v>1.1509207939876847</v>
      </c>
      <c r="E1095" s="6">
        <v>114.29560136188749</v>
      </c>
      <c r="F1095" s="7">
        <v>159.62131958800617</v>
      </c>
      <c r="G1095" s="7">
        <v>1.0874078187987546</v>
      </c>
      <c r="H1095" s="7">
        <v>131.54518426872343</v>
      </c>
    </row>
    <row r="1096" spans="1:8" x14ac:dyDescent="0.25">
      <c r="A1096" s="21"/>
      <c r="B1096" s="5">
        <f>DATE(YEAR(siječanj!B1096),MONTH(siječanj!B1096)+11,DAY(siječanj!B1096))</f>
        <v>46003</v>
      </c>
      <c r="C1096" s="8">
        <v>11.3854166666667</v>
      </c>
      <c r="D1096">
        <v>1.1509207939876847</v>
      </c>
      <c r="E1096" s="6">
        <v>114.47628297417158</v>
      </c>
      <c r="F1096" s="7">
        <v>160.93855366361345</v>
      </c>
      <c r="G1096" s="7">
        <v>1.1534257233631224</v>
      </c>
      <c r="H1096" s="7">
        <v>131.75313449339242</v>
      </c>
    </row>
    <row r="1097" spans="1:8" x14ac:dyDescent="0.25">
      <c r="A1097" s="21"/>
      <c r="B1097" s="5">
        <f>DATE(YEAR(siječanj!B1097),MONTH(siječanj!B1097)+11,DAY(siječanj!B1097))</f>
        <v>46003</v>
      </c>
      <c r="C1097" s="8">
        <v>11.3958333333333</v>
      </c>
      <c r="D1097">
        <v>1.1509207939876847</v>
      </c>
      <c r="E1097" s="6">
        <v>114.44468281061611</v>
      </c>
      <c r="F1097" s="7">
        <v>161.49384296431487</v>
      </c>
      <c r="G1097" s="7">
        <v>1.1033059721996716</v>
      </c>
      <c r="H1097" s="7">
        <v>131.71676520806304</v>
      </c>
    </row>
    <row r="1098" spans="1:8" x14ac:dyDescent="0.25">
      <c r="A1098" s="21"/>
      <c r="B1098" s="5">
        <f>DATE(YEAR(siječanj!B1098),MONTH(siječanj!B1098)+11,DAY(siječanj!B1098))</f>
        <v>46003</v>
      </c>
      <c r="C1098" s="8">
        <v>11.40625</v>
      </c>
      <c r="D1098">
        <v>1.1509207939876847</v>
      </c>
      <c r="E1098" s="6">
        <v>115.04384568604547</v>
      </c>
      <c r="F1098" s="7">
        <v>161.78747644577396</v>
      </c>
      <c r="G1098" s="7">
        <v>1.050152567089198</v>
      </c>
      <c r="H1098" s="7">
        <v>132.40635422038014</v>
      </c>
    </row>
    <row r="1099" spans="1:8" x14ac:dyDescent="0.25">
      <c r="A1099" s="21"/>
      <c r="B1099" s="5">
        <f>DATE(YEAR(siječanj!B1099),MONTH(siječanj!B1099)+11,DAY(siječanj!B1099))</f>
        <v>46003</v>
      </c>
      <c r="C1099" s="8">
        <v>11.4166666666667</v>
      </c>
      <c r="D1099">
        <v>1.1509207939876847</v>
      </c>
      <c r="E1099" s="6">
        <v>115.55931072388459</v>
      </c>
      <c r="F1099" s="7">
        <v>161.25657955952511</v>
      </c>
      <c r="G1099" s="7">
        <v>1.018806241727833</v>
      </c>
      <c r="H1099" s="7">
        <v>132.99961365100282</v>
      </c>
    </row>
    <row r="1100" spans="1:8" x14ac:dyDescent="0.25">
      <c r="A1100" s="21"/>
      <c r="B1100" s="5">
        <f>DATE(YEAR(siječanj!B1100),MONTH(siječanj!B1100)+11,DAY(siječanj!B1100))</f>
        <v>46003</v>
      </c>
      <c r="C1100" s="8">
        <v>11.4270833333333</v>
      </c>
      <c r="D1100">
        <v>1.1509207939876847</v>
      </c>
      <c r="E1100" s="6">
        <v>117.4778329295938</v>
      </c>
      <c r="F1100" s="7">
        <v>160.35214775827791</v>
      </c>
      <c r="G1100" s="7">
        <v>1.0940108487881841</v>
      </c>
      <c r="H1100" s="7">
        <v>135.20768075128066</v>
      </c>
    </row>
    <row r="1101" spans="1:8" x14ac:dyDescent="0.25">
      <c r="A1101" s="21"/>
      <c r="B1101" s="5">
        <f>DATE(YEAR(siječanj!B1101),MONTH(siječanj!B1101)+11,DAY(siječanj!B1101))</f>
        <v>46003</v>
      </c>
      <c r="C1101" s="8">
        <v>11.4375</v>
      </c>
      <c r="D1101">
        <v>1.1509207939876847</v>
      </c>
      <c r="E1101" s="6">
        <v>119.13865431560704</v>
      </c>
      <c r="F1101" s="7">
        <v>159.94603016354577</v>
      </c>
      <c r="G1101" s="7">
        <v>1.1733804395892793</v>
      </c>
      <c r="H1101" s="7">
        <v>137.11915461954274</v>
      </c>
    </row>
    <row r="1102" spans="1:8" x14ac:dyDescent="0.25">
      <c r="A1102" s="21"/>
      <c r="B1102" s="5">
        <f>DATE(YEAR(siječanj!B1102),MONTH(siječanj!B1102)+11,DAY(siječanj!B1102))</f>
        <v>46003</v>
      </c>
      <c r="C1102" s="8">
        <v>11.4479166666667</v>
      </c>
      <c r="D1102">
        <v>1.1509207939876847</v>
      </c>
      <c r="E1102" s="6">
        <v>120.06907011555971</v>
      </c>
      <c r="F1102" s="7">
        <v>159.55663682172937</v>
      </c>
      <c r="G1102" s="7">
        <v>1.1453058668839966</v>
      </c>
      <c r="H1102" s="7">
        <v>138.18998951076296</v>
      </c>
    </row>
    <row r="1103" spans="1:8" x14ac:dyDescent="0.25">
      <c r="A1103" s="21"/>
      <c r="B1103" s="5">
        <f>DATE(YEAR(siječanj!B1103),MONTH(siječanj!B1103)+11,DAY(siječanj!B1103))</f>
        <v>46003</v>
      </c>
      <c r="C1103" s="8">
        <v>11.4583333333333</v>
      </c>
      <c r="D1103">
        <v>1.1509207939876847</v>
      </c>
      <c r="E1103" s="6">
        <v>120.2113917048494</v>
      </c>
      <c r="F1103" s="7">
        <v>159.40442562531288</v>
      </c>
      <c r="G1103" s="7">
        <v>1.0753355676796024</v>
      </c>
      <c r="H1103" s="7">
        <v>138.35379038730986</v>
      </c>
    </row>
    <row r="1104" spans="1:8" x14ac:dyDescent="0.25">
      <c r="A1104" s="21"/>
      <c r="B1104" s="5">
        <f>DATE(YEAR(siječanj!B1104),MONTH(siječanj!B1104)+11,DAY(siječanj!B1104))</f>
        <v>46003</v>
      </c>
      <c r="C1104" s="8">
        <v>11.46875</v>
      </c>
      <c r="D1104">
        <v>1.1509207939876847</v>
      </c>
      <c r="E1104" s="6">
        <v>119.47628769948649</v>
      </c>
      <c r="F1104" s="7">
        <v>158.94257965979978</v>
      </c>
      <c r="G1104" s="7">
        <v>1.1383074200641339</v>
      </c>
      <c r="H1104" s="7">
        <v>137.50774390179404</v>
      </c>
    </row>
    <row r="1105" spans="1:8" x14ac:dyDescent="0.25">
      <c r="A1105" s="21"/>
      <c r="B1105" s="5">
        <f>DATE(YEAR(siječanj!B1105),MONTH(siječanj!B1105)+11,DAY(siječanj!B1105))</f>
        <v>46003</v>
      </c>
      <c r="C1105" s="8">
        <v>11.4791666666667</v>
      </c>
      <c r="D1105">
        <v>1.1509207939876847</v>
      </c>
      <c r="E1105" s="6">
        <v>120.218736018724</v>
      </c>
      <c r="F1105" s="7">
        <v>158.40936508058221</v>
      </c>
      <c r="G1105" s="7">
        <v>1.1923558260530582</v>
      </c>
      <c r="H1105" s="7">
        <v>138.36224311086571</v>
      </c>
    </row>
    <row r="1106" spans="1:8" x14ac:dyDescent="0.25">
      <c r="A1106" s="21"/>
      <c r="B1106" s="5">
        <f>DATE(YEAR(siječanj!B1106),MONTH(siječanj!B1106)+11,DAY(siječanj!B1106))</f>
        <v>46003</v>
      </c>
      <c r="C1106" s="8">
        <v>11.4895833333333</v>
      </c>
      <c r="D1106">
        <v>1.1509207939876847</v>
      </c>
      <c r="E1106" s="6">
        <v>120.86202025104241</v>
      </c>
      <c r="F1106" s="7">
        <v>158.03320222718418</v>
      </c>
      <c r="G1106" s="7">
        <v>1.2136523362599527</v>
      </c>
      <c r="H1106" s="7">
        <v>139.10261231028534</v>
      </c>
    </row>
    <row r="1107" spans="1:8" x14ac:dyDescent="0.25">
      <c r="A1107" s="21"/>
      <c r="B1107" s="5">
        <f>DATE(YEAR(siječanj!B1107),MONTH(siječanj!B1107)+11,DAY(siječanj!B1107))</f>
        <v>46003</v>
      </c>
      <c r="C1107" s="8">
        <v>11.5</v>
      </c>
      <c r="D1107">
        <v>1.1509207939876847</v>
      </c>
      <c r="E1107" s="6">
        <v>121.52158401589594</v>
      </c>
      <c r="F1107" s="7">
        <v>157.44354633552084</v>
      </c>
      <c r="G1107" s="7">
        <v>1.0853726285137166</v>
      </c>
      <c r="H1107" s="7">
        <v>139.86171796221609</v>
      </c>
    </row>
    <row r="1108" spans="1:8" x14ac:dyDescent="0.25">
      <c r="A1108" s="21"/>
      <c r="B1108" s="5">
        <f>DATE(YEAR(siječanj!B1108),MONTH(siječanj!B1108)+11,DAY(siječanj!B1108))</f>
        <v>46003</v>
      </c>
      <c r="C1108" s="8">
        <v>11.5104166666667</v>
      </c>
      <c r="D1108">
        <v>1.1509207939876847</v>
      </c>
      <c r="E1108" s="6">
        <v>121.92038699537257</v>
      </c>
      <c r="F1108" s="7">
        <v>156.69783163966039</v>
      </c>
      <c r="G1108" s="7">
        <v>1.0354973537033181</v>
      </c>
      <c r="H1108" s="7">
        <v>140.32070860399998</v>
      </c>
    </row>
    <row r="1109" spans="1:8" x14ac:dyDescent="0.25">
      <c r="A1109" s="21"/>
      <c r="B1109" s="5">
        <f>DATE(YEAR(siječanj!B1109),MONTH(siječanj!B1109)+11,DAY(siječanj!B1109))</f>
        <v>46003</v>
      </c>
      <c r="C1109" s="8">
        <v>11.5208333333333</v>
      </c>
      <c r="D1109">
        <v>1.1509207939876847</v>
      </c>
      <c r="E1109" s="6">
        <v>121.12498017005861</v>
      </c>
      <c r="F1109" s="7">
        <v>156.02644495636136</v>
      </c>
      <c r="G1109" s="7">
        <v>1.0261168408863113</v>
      </c>
      <c r="H1109" s="7">
        <v>139.4052583490664</v>
      </c>
    </row>
    <row r="1110" spans="1:8" x14ac:dyDescent="0.25">
      <c r="A1110" s="21"/>
      <c r="B1110" s="5">
        <f>DATE(YEAR(siječanj!B1110),MONTH(siječanj!B1110)+11,DAY(siječanj!B1110))</f>
        <v>46003</v>
      </c>
      <c r="C1110" s="8">
        <v>11.53125</v>
      </c>
      <c r="D1110">
        <v>1.1509207939876847</v>
      </c>
      <c r="E1110" s="6">
        <v>119.28057173979546</v>
      </c>
      <c r="F1110" s="7">
        <v>155.56813207126592</v>
      </c>
      <c r="G1110" s="7">
        <v>0.9673585143284803</v>
      </c>
      <c r="H1110" s="7">
        <v>137.28249033407036</v>
      </c>
    </row>
    <row r="1111" spans="1:8" x14ac:dyDescent="0.25">
      <c r="A1111" s="21"/>
      <c r="B1111" s="5">
        <f>DATE(YEAR(siječanj!B1111),MONTH(siječanj!B1111)+11,DAY(siječanj!B1111))</f>
        <v>46003</v>
      </c>
      <c r="C1111" s="8">
        <v>11.5416666666667</v>
      </c>
      <c r="D1111">
        <v>1.1509207939876847</v>
      </c>
      <c r="E1111" s="6">
        <v>116.79178248219651</v>
      </c>
      <c r="F1111" s="7">
        <v>154.87819391792058</v>
      </c>
      <c r="G1111" s="7">
        <v>1.013835189972252</v>
      </c>
      <c r="H1111" s="7">
        <v>134.41809102564656</v>
      </c>
    </row>
    <row r="1112" spans="1:8" x14ac:dyDescent="0.25">
      <c r="A1112" s="21"/>
      <c r="B1112" s="5">
        <f>DATE(YEAR(siječanj!B1112),MONTH(siječanj!B1112)+11,DAY(siječanj!B1112))</f>
        <v>46003</v>
      </c>
      <c r="C1112" s="8">
        <v>11.5520833333333</v>
      </c>
      <c r="D1112">
        <v>1.1509207939876847</v>
      </c>
      <c r="E1112" s="6">
        <v>114.30667330634076</v>
      </c>
      <c r="F1112" s="7">
        <v>153.84821674860945</v>
      </c>
      <c r="G1112" s="7">
        <v>1.0873252626115044</v>
      </c>
      <c r="H1112" s="7">
        <v>131.55792719982458</v>
      </c>
    </row>
    <row r="1113" spans="1:8" x14ac:dyDescent="0.25">
      <c r="A1113" s="21"/>
      <c r="B1113" s="5">
        <f>DATE(YEAR(siječanj!B1113),MONTH(siječanj!B1113)+11,DAY(siječanj!B1113))</f>
        <v>46003</v>
      </c>
      <c r="C1113" s="8">
        <v>11.5625</v>
      </c>
      <c r="D1113">
        <v>1.1509207939876847</v>
      </c>
      <c r="E1113" s="6">
        <v>115.59127542851181</v>
      </c>
      <c r="F1113" s="7">
        <v>153.14621610109373</v>
      </c>
      <c r="G1113" s="7">
        <v>1.0660705626942895</v>
      </c>
      <c r="H1113" s="7">
        <v>133.03640249423196</v>
      </c>
    </row>
    <row r="1114" spans="1:8" x14ac:dyDescent="0.25">
      <c r="A1114" s="21"/>
      <c r="B1114" s="5">
        <f>DATE(YEAR(siječanj!B1114),MONTH(siječanj!B1114)+11,DAY(siječanj!B1114))</f>
        <v>46003</v>
      </c>
      <c r="C1114" s="8">
        <v>11.5729166666667</v>
      </c>
      <c r="D1114">
        <v>1.1509207939876847</v>
      </c>
      <c r="E1114" s="6">
        <v>116.41372070098082</v>
      </c>
      <c r="F1114" s="7">
        <v>152.18562471905778</v>
      </c>
      <c r="G1114" s="7">
        <v>1.0443021039290499</v>
      </c>
      <c r="H1114" s="7">
        <v>133.98297186023339</v>
      </c>
    </row>
    <row r="1115" spans="1:8" x14ac:dyDescent="0.25">
      <c r="A1115" s="21"/>
      <c r="B1115" s="5">
        <f>DATE(YEAR(siječanj!B1115),MONTH(siječanj!B1115)+11,DAY(siječanj!B1115))</f>
        <v>46003</v>
      </c>
      <c r="C1115" s="8">
        <v>11.5833333333333</v>
      </c>
      <c r="D1115">
        <v>1.1509207939876847</v>
      </c>
      <c r="E1115" s="6">
        <v>116.69685519463559</v>
      </c>
      <c r="F1115" s="7">
        <v>150.61356314318871</v>
      </c>
      <c r="G1115" s="7">
        <v>1.0539373693211087</v>
      </c>
      <c r="H1115" s="7">
        <v>134.30883723647585</v>
      </c>
    </row>
    <row r="1116" spans="1:8" x14ac:dyDescent="0.25">
      <c r="A1116" s="21"/>
      <c r="B1116" s="5">
        <f>DATE(YEAR(siječanj!B1116),MONTH(siječanj!B1116)+11,DAY(siječanj!B1116))</f>
        <v>46003</v>
      </c>
      <c r="C1116" s="8">
        <v>11.59375</v>
      </c>
      <c r="D1116">
        <v>1.1509207939876847</v>
      </c>
      <c r="E1116" s="6">
        <v>118.1261949812973</v>
      </c>
      <c r="F1116" s="7">
        <v>149.74958693741124</v>
      </c>
      <c r="G1116" s="7">
        <v>1.0395624200538811</v>
      </c>
      <c r="H1116" s="7">
        <v>135.95389411861873</v>
      </c>
    </row>
    <row r="1117" spans="1:8" x14ac:dyDescent="0.25">
      <c r="A1117" s="21"/>
      <c r="B1117" s="5">
        <f>DATE(YEAR(siječanj!B1117),MONTH(siječanj!B1117)+11,DAY(siječanj!B1117))</f>
        <v>46003</v>
      </c>
      <c r="C1117" s="8">
        <v>11.6041666666667</v>
      </c>
      <c r="D1117">
        <v>1.1509207939876847</v>
      </c>
      <c r="E1117" s="6">
        <v>118.40874502051639</v>
      </c>
      <c r="F1117" s="7">
        <v>148.76034544084413</v>
      </c>
      <c r="G1117" s="7">
        <v>1.1982828219087478</v>
      </c>
      <c r="H1117" s="7">
        <v>136.27908683409802</v>
      </c>
    </row>
    <row r="1118" spans="1:8" x14ac:dyDescent="0.25">
      <c r="A1118" s="21"/>
      <c r="B1118" s="5">
        <f>DATE(YEAR(siječanj!B1118),MONTH(siječanj!B1118)+11,DAY(siječanj!B1118))</f>
        <v>46003</v>
      </c>
      <c r="C1118" s="8">
        <v>11.6145833333333</v>
      </c>
      <c r="D1118">
        <v>1.1509207939876847</v>
      </c>
      <c r="E1118" s="6">
        <v>120.5239311908233</v>
      </c>
      <c r="F1118" s="7">
        <v>146.74757225030606</v>
      </c>
      <c r="G1118" s="7">
        <v>1.2280255137981333</v>
      </c>
      <c r="H1118" s="7">
        <v>138.71349858065943</v>
      </c>
    </row>
    <row r="1119" spans="1:8" x14ac:dyDescent="0.25">
      <c r="A1119" s="21"/>
      <c r="B1119" s="5">
        <f>DATE(YEAR(siječanj!B1119),MONTH(siječanj!B1119)+11,DAY(siječanj!B1119))</f>
        <v>46003</v>
      </c>
      <c r="C1119" s="8">
        <v>11.625</v>
      </c>
      <c r="D1119">
        <v>1.1509207939876847</v>
      </c>
      <c r="E1119" s="6">
        <v>122.28921736830692</v>
      </c>
      <c r="F1119" s="7">
        <v>143.06866236911907</v>
      </c>
      <c r="G1119" s="7">
        <v>1.4072480497085624</v>
      </c>
      <c r="H1119" s="7">
        <v>140.74520314966435</v>
      </c>
    </row>
    <row r="1120" spans="1:8" x14ac:dyDescent="0.25">
      <c r="A1120" s="21"/>
      <c r="B1120" s="5">
        <f>DATE(YEAR(siječanj!B1120),MONTH(siječanj!B1120)+11,DAY(siječanj!B1120))</f>
        <v>46003</v>
      </c>
      <c r="C1120" s="8">
        <v>11.6354166666667</v>
      </c>
      <c r="D1120">
        <v>1.1509207939876847</v>
      </c>
      <c r="E1120" s="6">
        <v>124.31377942066059</v>
      </c>
      <c r="F1120" s="7">
        <v>141.43111526205467</v>
      </c>
      <c r="G1120" s="7">
        <v>1.7502261698216501</v>
      </c>
      <c r="H1120" s="7">
        <v>143.07531371443659</v>
      </c>
    </row>
    <row r="1121" spans="1:8" x14ac:dyDescent="0.25">
      <c r="A1121" s="21"/>
      <c r="B1121" s="5">
        <f>DATE(YEAR(siječanj!B1121),MONTH(siječanj!B1121)+11,DAY(siječanj!B1121))</f>
        <v>46003</v>
      </c>
      <c r="C1121" s="8">
        <v>11.6458333333333</v>
      </c>
      <c r="D1121">
        <v>1.1509207939876847</v>
      </c>
      <c r="E1121" s="6">
        <v>126.14824122890928</v>
      </c>
      <c r="F1121" s="7">
        <v>140.2970457875019</v>
      </c>
      <c r="G1121" s="7">
        <v>2.3424272415404772</v>
      </c>
      <c r="H1121" s="7">
        <v>145.18663395532624</v>
      </c>
    </row>
    <row r="1122" spans="1:8" x14ac:dyDescent="0.25">
      <c r="A1122" s="21"/>
      <c r="B1122" s="5">
        <f>DATE(YEAR(siječanj!B1122),MONTH(siječanj!B1122)+11,DAY(siječanj!B1122))</f>
        <v>46003</v>
      </c>
      <c r="C1122" s="8">
        <v>11.65625</v>
      </c>
      <c r="D1122">
        <v>1.1509207939876847</v>
      </c>
      <c r="E1122" s="6">
        <v>129.82776526390847</v>
      </c>
      <c r="F1122" s="7">
        <v>139.24133420734756</v>
      </c>
      <c r="G1122" s="7">
        <v>5.9040082809076191</v>
      </c>
      <c r="H1122" s="7">
        <v>149.42147467918429</v>
      </c>
    </row>
    <row r="1123" spans="1:8" x14ac:dyDescent="0.25">
      <c r="A1123" s="21"/>
      <c r="B1123" s="5">
        <f>DATE(YEAR(siječanj!B1123),MONTH(siječanj!B1123)+11,DAY(siječanj!B1123))</f>
        <v>46003</v>
      </c>
      <c r="C1123" s="8">
        <v>11.6666666666667</v>
      </c>
      <c r="D1123">
        <v>1.1509207939876847</v>
      </c>
      <c r="E1123" s="6">
        <v>131.32129399721805</v>
      </c>
      <c r="F1123" s="7">
        <v>137.07755148619654</v>
      </c>
      <c r="G1123" s="7">
        <v>14.817401623672868</v>
      </c>
      <c r="H1123" s="7">
        <v>151.14040795476836</v>
      </c>
    </row>
    <row r="1124" spans="1:8" x14ac:dyDescent="0.25">
      <c r="A1124" s="21"/>
      <c r="B1124" s="5">
        <f>DATE(YEAR(siječanj!B1124),MONTH(siječanj!B1124)+11,DAY(siječanj!B1124))</f>
        <v>46003</v>
      </c>
      <c r="C1124" s="8">
        <v>11.6770833333333</v>
      </c>
      <c r="D1124">
        <v>1.1509207939876847</v>
      </c>
      <c r="E1124" s="6">
        <v>134.09883742646082</v>
      </c>
      <c r="F1124" s="7">
        <v>137.48589626942723</v>
      </c>
      <c r="G1124" s="7">
        <v>43.999851577878495</v>
      </c>
      <c r="H1124" s="7">
        <v>154.33714044368773</v>
      </c>
    </row>
    <row r="1125" spans="1:8" x14ac:dyDescent="0.25">
      <c r="A1125" s="21"/>
      <c r="B1125" s="5">
        <f>DATE(YEAR(siječanj!B1125),MONTH(siječanj!B1125)+11,DAY(siječanj!B1125))</f>
        <v>46003</v>
      </c>
      <c r="C1125" s="8">
        <v>11.6875</v>
      </c>
      <c r="D1125">
        <v>1.1509207939876847</v>
      </c>
      <c r="E1125" s="6">
        <v>139.20120984148286</v>
      </c>
      <c r="F1125" s="7">
        <v>138.50333302257565</v>
      </c>
      <c r="G1125" s="7">
        <v>116.90741413463384</v>
      </c>
      <c r="H1125" s="7">
        <v>160.20956695480575</v>
      </c>
    </row>
    <row r="1126" spans="1:8" x14ac:dyDescent="0.25">
      <c r="A1126" s="21"/>
      <c r="B1126" s="5">
        <f>DATE(YEAR(siječanj!B1126),MONTH(siječanj!B1126)+11,DAY(siječanj!B1126))</f>
        <v>46003</v>
      </c>
      <c r="C1126" s="8">
        <v>11.6979166666667</v>
      </c>
      <c r="D1126">
        <v>1.1509207939876847</v>
      </c>
      <c r="E1126" s="6">
        <v>144.08477341239993</v>
      </c>
      <c r="F1126" s="7">
        <v>139.78557057664551</v>
      </c>
      <c r="G1126" s="7">
        <v>176.30270031453455</v>
      </c>
      <c r="H1126" s="7">
        <v>165.83016181733495</v>
      </c>
    </row>
    <row r="1127" spans="1:8" x14ac:dyDescent="0.25">
      <c r="A1127" s="21"/>
      <c r="B1127" s="5">
        <f>DATE(YEAR(siječanj!B1127),MONTH(siječanj!B1127)+11,DAY(siječanj!B1127))</f>
        <v>46003</v>
      </c>
      <c r="C1127" s="8">
        <v>11.7083333333333</v>
      </c>
      <c r="D1127">
        <v>1.1509207939876847</v>
      </c>
      <c r="E1127" s="6">
        <v>148.20969036080496</v>
      </c>
      <c r="F1127" s="7">
        <v>139.62236552002275</v>
      </c>
      <c r="G1127" s="7">
        <v>193.23670066680791</v>
      </c>
      <c r="H1127" s="7">
        <v>170.57761450672652</v>
      </c>
    </row>
    <row r="1128" spans="1:8" x14ac:dyDescent="0.25">
      <c r="A1128" s="21"/>
      <c r="B1128" s="5">
        <f>DATE(YEAR(siječanj!B1128),MONTH(siječanj!B1128)+11,DAY(siječanj!B1128))</f>
        <v>46003</v>
      </c>
      <c r="C1128" s="8">
        <v>11.71875</v>
      </c>
      <c r="D1128">
        <v>1.1509207939876847</v>
      </c>
      <c r="E1128" s="6">
        <v>154.52560118222556</v>
      </c>
      <c r="F1128" s="7">
        <v>139.39545144736857</v>
      </c>
      <c r="G1128" s="7">
        <v>194.91074290270976</v>
      </c>
      <c r="H1128" s="7">
        <v>177.84672760407133</v>
      </c>
    </row>
    <row r="1129" spans="1:8" x14ac:dyDescent="0.25">
      <c r="A1129" s="21"/>
      <c r="B1129" s="5">
        <f>DATE(YEAR(siječanj!B1129),MONTH(siječanj!B1129)+11,DAY(siječanj!B1129))</f>
        <v>46003</v>
      </c>
      <c r="C1129" s="8">
        <v>11.7291666666667</v>
      </c>
      <c r="D1129">
        <v>1.1509207939876847</v>
      </c>
      <c r="E1129" s="6">
        <v>161.00826279774597</v>
      </c>
      <c r="F1129" s="7">
        <v>139.0191143971947</v>
      </c>
      <c r="G1129" s="7">
        <v>195.36896902769394</v>
      </c>
      <c r="H1129" s="7">
        <v>185.30775765775959</v>
      </c>
    </row>
    <row r="1130" spans="1:8" x14ac:dyDescent="0.25">
      <c r="A1130" s="21"/>
      <c r="B1130" s="5">
        <f>DATE(YEAR(siječanj!B1130),MONTH(siječanj!B1130)+11,DAY(siječanj!B1130))</f>
        <v>46003</v>
      </c>
      <c r="C1130" s="8">
        <v>11.7395833333333</v>
      </c>
      <c r="D1130">
        <v>1.1509207939876847</v>
      </c>
      <c r="E1130" s="6">
        <v>164.96046058260225</v>
      </c>
      <c r="F1130" s="7">
        <v>138.78977285840801</v>
      </c>
      <c r="G1130" s="7">
        <v>195.79706617934556</v>
      </c>
      <c r="H1130" s="7">
        <v>189.85642427030274</v>
      </c>
    </row>
    <row r="1131" spans="1:8" x14ac:dyDescent="0.25">
      <c r="A1131" s="21"/>
      <c r="B1131" s="5">
        <f>DATE(YEAR(siječanj!B1131),MONTH(siječanj!B1131)+11,DAY(siječanj!B1131))</f>
        <v>46003</v>
      </c>
      <c r="C1131" s="8">
        <v>11.75</v>
      </c>
      <c r="D1131">
        <v>1.1509207939876847</v>
      </c>
      <c r="E1131" s="6">
        <v>167.90607824853126</v>
      </c>
      <c r="F1131" s="7">
        <v>138.23205307475848</v>
      </c>
      <c r="G1131" s="7">
        <v>196.45472638944423</v>
      </c>
      <c r="H1131" s="7">
        <v>193.24659689315791</v>
      </c>
    </row>
    <row r="1132" spans="1:8" x14ac:dyDescent="0.25">
      <c r="A1132" s="21"/>
      <c r="B1132" s="5">
        <f>DATE(YEAR(siječanj!B1132),MONTH(siječanj!B1132)+11,DAY(siječanj!B1132))</f>
        <v>46003</v>
      </c>
      <c r="C1132" s="8">
        <v>11.7604166666667</v>
      </c>
      <c r="D1132">
        <v>1.1509207939876847</v>
      </c>
      <c r="E1132" s="6">
        <v>169.8796293158602</v>
      </c>
      <c r="F1132" s="7">
        <v>137.39799754949308</v>
      </c>
      <c r="G1132" s="7">
        <v>196.70262814982993</v>
      </c>
      <c r="H1132" s="7">
        <v>195.51799785454338</v>
      </c>
    </row>
    <row r="1133" spans="1:8" x14ac:dyDescent="0.25">
      <c r="A1133" s="21"/>
      <c r="B1133" s="5">
        <f>DATE(YEAR(siječanj!B1133),MONTH(siječanj!B1133)+11,DAY(siječanj!B1133))</f>
        <v>46003</v>
      </c>
      <c r="C1133" s="8">
        <v>11.7708333333333</v>
      </c>
      <c r="D1133">
        <v>1.1509207939876847</v>
      </c>
      <c r="E1133" s="6">
        <v>172.27470080939986</v>
      </c>
      <c r="F1133" s="7">
        <v>136.13938594406196</v>
      </c>
      <c r="G1133" s="7">
        <v>196.7376164601929</v>
      </c>
      <c r="H1133" s="7">
        <v>198.2745354395453</v>
      </c>
    </row>
    <row r="1134" spans="1:8" x14ac:dyDescent="0.25">
      <c r="A1134" s="21"/>
      <c r="B1134" s="5">
        <f>DATE(YEAR(siječanj!B1134),MONTH(siječanj!B1134)+11,DAY(siječanj!B1134))</f>
        <v>46003</v>
      </c>
      <c r="C1134" s="8">
        <v>11.78125</v>
      </c>
      <c r="D1134">
        <v>1.1509207939876847</v>
      </c>
      <c r="E1134" s="6">
        <v>175.59398694226965</v>
      </c>
      <c r="F1134" s="7">
        <v>134.63343583998173</v>
      </c>
      <c r="G1134" s="7">
        <v>196.92869303522852</v>
      </c>
      <c r="H1134" s="7">
        <v>202.09477087106012</v>
      </c>
    </row>
    <row r="1135" spans="1:8" x14ac:dyDescent="0.25">
      <c r="A1135" s="21"/>
      <c r="B1135" s="5">
        <f>DATE(YEAR(siječanj!B1135),MONTH(siječanj!B1135)+11,DAY(siječanj!B1135))</f>
        <v>46003</v>
      </c>
      <c r="C1135" s="8">
        <v>11.7916666666667</v>
      </c>
      <c r="D1135">
        <v>1.1509207939876847</v>
      </c>
      <c r="E1135" s="6">
        <v>175.61565930522477</v>
      </c>
      <c r="F1135" s="7">
        <v>132.03197895095954</v>
      </c>
      <c r="G1135" s="7">
        <v>197.17821818710667</v>
      </c>
      <c r="H1135" s="7">
        <v>202.11971404424</v>
      </c>
    </row>
    <row r="1136" spans="1:8" x14ac:dyDescent="0.25">
      <c r="A1136" s="21"/>
      <c r="B1136" s="5">
        <f>DATE(YEAR(siječanj!B1136),MONTH(siječanj!B1136)+11,DAY(siječanj!B1136))</f>
        <v>46003</v>
      </c>
      <c r="C1136" s="8">
        <v>11.8020833333333</v>
      </c>
      <c r="D1136">
        <v>1.1509207939876847</v>
      </c>
      <c r="E1136" s="6">
        <v>175.02725831621754</v>
      </c>
      <c r="F1136" s="7">
        <v>130.06203938517328</v>
      </c>
      <c r="G1136" s="7">
        <v>197.16488348276224</v>
      </c>
      <c r="H1136" s="7">
        <v>201.44251111078867</v>
      </c>
    </row>
    <row r="1137" spans="1:8" x14ac:dyDescent="0.25">
      <c r="A1137" s="21"/>
      <c r="B1137" s="5">
        <f>DATE(YEAR(siječanj!B1137),MONTH(siječanj!B1137)+11,DAY(siječanj!B1137))</f>
        <v>46003</v>
      </c>
      <c r="C1137" s="8">
        <v>11.8125</v>
      </c>
      <c r="D1137">
        <v>1.1509207939876847</v>
      </c>
      <c r="E1137" s="6">
        <v>175.97079363234977</v>
      </c>
      <c r="F1137" s="7">
        <v>127.65751749831253</v>
      </c>
      <c r="G1137" s="7">
        <v>196.87545098076978</v>
      </c>
      <c r="H1137" s="7">
        <v>202.528445525987</v>
      </c>
    </row>
    <row r="1138" spans="1:8" x14ac:dyDescent="0.25">
      <c r="A1138" s="21"/>
      <c r="B1138" s="5">
        <f>DATE(YEAR(siječanj!B1138),MONTH(siječanj!B1138)+11,DAY(siječanj!B1138))</f>
        <v>46003</v>
      </c>
      <c r="C1138" s="8">
        <v>11.8229166666667</v>
      </c>
      <c r="D1138">
        <v>1.1509207939876847</v>
      </c>
      <c r="E1138" s="6">
        <v>176.98068136714261</v>
      </c>
      <c r="F1138" s="7">
        <v>124.75344840317685</v>
      </c>
      <c r="G1138" s="7">
        <v>196.66354812267326</v>
      </c>
      <c r="H1138" s="7">
        <v>203.6907463195532</v>
      </c>
    </row>
    <row r="1139" spans="1:8" x14ac:dyDescent="0.25">
      <c r="A1139" s="21"/>
      <c r="B1139" s="5">
        <f>DATE(YEAR(siječanj!B1139),MONTH(siječanj!B1139)+11,DAY(siječanj!B1139))</f>
        <v>46003</v>
      </c>
      <c r="C1139" s="8">
        <v>11.8333333333333</v>
      </c>
      <c r="D1139">
        <v>1.1509207939876847</v>
      </c>
      <c r="E1139" s="6">
        <v>179.4597042920615</v>
      </c>
      <c r="F1139" s="7">
        <v>118.74129104633124</v>
      </c>
      <c r="G1139" s="7">
        <v>196.85237196019119</v>
      </c>
      <c r="H1139" s="7">
        <v>206.54390535261453</v>
      </c>
    </row>
    <row r="1140" spans="1:8" x14ac:dyDescent="0.25">
      <c r="A1140" s="21"/>
      <c r="B1140" s="5">
        <f>DATE(YEAR(siječanj!B1140),MONTH(siječanj!B1140)+11,DAY(siječanj!B1140))</f>
        <v>46003</v>
      </c>
      <c r="C1140" s="8">
        <v>11.84375</v>
      </c>
      <c r="D1140">
        <v>1.1509207939876847</v>
      </c>
      <c r="E1140" s="6">
        <v>179.69766640144377</v>
      </c>
      <c r="F1140" s="7">
        <v>115.11270719759092</v>
      </c>
      <c r="G1140" s="7">
        <v>196.34497740287608</v>
      </c>
      <c r="H1140" s="7">
        <v>206.81778089248374</v>
      </c>
    </row>
    <row r="1141" spans="1:8" x14ac:dyDescent="0.25">
      <c r="A1141" s="21"/>
      <c r="B1141" s="5">
        <f>DATE(YEAR(siječanj!B1141),MONTH(siječanj!B1141)+11,DAY(siječanj!B1141))</f>
        <v>46003</v>
      </c>
      <c r="C1141" s="8">
        <v>11.8541666666667</v>
      </c>
      <c r="D1141">
        <v>1.1509207939876847</v>
      </c>
      <c r="E1141" s="6">
        <v>177.25732049175556</v>
      </c>
      <c r="F1141" s="7">
        <v>112.3707761794967</v>
      </c>
      <c r="G1141" s="7">
        <v>196.08655683585235</v>
      </c>
      <c r="H1141" s="7">
        <v>204.00913604050081</v>
      </c>
    </row>
    <row r="1142" spans="1:8" x14ac:dyDescent="0.25">
      <c r="A1142" s="21"/>
      <c r="B1142" s="5">
        <f>DATE(YEAR(siječanj!B1142),MONTH(siječanj!B1142)+11,DAY(siječanj!B1142))</f>
        <v>46003</v>
      </c>
      <c r="C1142" s="8">
        <v>11.8645833333333</v>
      </c>
      <c r="D1142">
        <v>1.1509207939876847</v>
      </c>
      <c r="E1142" s="6">
        <v>173.89655889656899</v>
      </c>
      <c r="F1142" s="7">
        <v>110.24315787681445</v>
      </c>
      <c r="G1142" s="7">
        <v>195.39208133471669</v>
      </c>
      <c r="H1142" s="7">
        <v>200.14116563696535</v>
      </c>
    </row>
    <row r="1143" spans="1:8" x14ac:dyDescent="0.25">
      <c r="A1143" s="21"/>
      <c r="B1143" s="5">
        <f>DATE(YEAR(siječanj!B1143),MONTH(siječanj!B1143)+11,DAY(siječanj!B1143))</f>
        <v>46003</v>
      </c>
      <c r="C1143" s="8">
        <v>11.875</v>
      </c>
      <c r="D1143">
        <v>1.1509207939876847</v>
      </c>
      <c r="E1143" s="6">
        <v>172.70773003498948</v>
      </c>
      <c r="F1143" s="7">
        <v>107.15792666501362</v>
      </c>
      <c r="G1143" s="7">
        <v>194.20860610069769</v>
      </c>
      <c r="H1143" s="7">
        <v>198.7729177796808</v>
      </c>
    </row>
    <row r="1144" spans="1:8" x14ac:dyDescent="0.25">
      <c r="A1144" s="21"/>
      <c r="B1144" s="5">
        <f>DATE(YEAR(siječanj!B1144),MONTH(siječanj!B1144)+11,DAY(siječanj!B1144))</f>
        <v>46003</v>
      </c>
      <c r="C1144" s="8">
        <v>11.8854166666667</v>
      </c>
      <c r="D1144">
        <v>1.1509207939876847</v>
      </c>
      <c r="E1144" s="6">
        <v>179.58466956581339</v>
      </c>
      <c r="F1144" s="7">
        <v>104.97327361304805</v>
      </c>
      <c r="G1144" s="7">
        <v>193.86748884666528</v>
      </c>
      <c r="H1144" s="7">
        <v>206.68773048470192</v>
      </c>
    </row>
    <row r="1145" spans="1:8" x14ac:dyDescent="0.25">
      <c r="A1145" s="21"/>
      <c r="B1145" s="5">
        <f>DATE(YEAR(siječanj!B1145),MONTH(siječanj!B1145)+11,DAY(siječanj!B1145))</f>
        <v>46003</v>
      </c>
      <c r="C1145" s="8">
        <v>11.8958333333333</v>
      </c>
      <c r="D1145">
        <v>1.1509207939876847</v>
      </c>
      <c r="E1145" s="6">
        <v>185.92986650746457</v>
      </c>
      <c r="F1145" s="7">
        <v>103.19517637262004</v>
      </c>
      <c r="G1145" s="7">
        <v>193.24588772539141</v>
      </c>
      <c r="H1145" s="7">
        <v>213.99054958679534</v>
      </c>
    </row>
    <row r="1146" spans="1:8" x14ac:dyDescent="0.25">
      <c r="A1146" s="21"/>
      <c r="B1146" s="5">
        <f>DATE(YEAR(siječanj!B1146),MONTH(siječanj!B1146)+11,DAY(siječanj!B1146))</f>
        <v>46003</v>
      </c>
      <c r="C1146" s="8">
        <v>11.90625</v>
      </c>
      <c r="D1146">
        <v>1.1509207939876847</v>
      </c>
      <c r="E1146" s="6">
        <v>186.30317340513582</v>
      </c>
      <c r="F1146" s="7">
        <v>101.43048663956866</v>
      </c>
      <c r="G1146" s="7">
        <v>193.31243922907274</v>
      </c>
      <c r="H1146" s="7">
        <v>214.42019625786421</v>
      </c>
    </row>
    <row r="1147" spans="1:8" x14ac:dyDescent="0.25">
      <c r="A1147" s="21"/>
      <c r="B1147" s="5">
        <f>DATE(YEAR(siječanj!B1147),MONTH(siječanj!B1147)+11,DAY(siječanj!B1147))</f>
        <v>46003</v>
      </c>
      <c r="C1147" s="8">
        <v>11.9166666666667</v>
      </c>
      <c r="D1147">
        <v>1.1509207939876847</v>
      </c>
      <c r="E1147" s="6">
        <v>184.96651818596325</v>
      </c>
      <c r="F1147" s="7">
        <v>98.801502475344861</v>
      </c>
      <c r="G1147" s="7">
        <v>192.19138875376461</v>
      </c>
      <c r="H1147" s="7">
        <v>212.88181197172634</v>
      </c>
    </row>
    <row r="1148" spans="1:8" x14ac:dyDescent="0.25">
      <c r="A1148" s="21"/>
      <c r="B1148" s="5">
        <f>DATE(YEAR(siječanj!B1148),MONTH(siječanj!B1148)+11,DAY(siječanj!B1148))</f>
        <v>46003</v>
      </c>
      <c r="C1148" s="8">
        <v>11.9270833333333</v>
      </c>
      <c r="D1148">
        <v>1.1509207939876847</v>
      </c>
      <c r="E1148" s="6">
        <v>181.79128125007091</v>
      </c>
      <c r="F1148" s="7">
        <v>96.620450810342774</v>
      </c>
      <c r="G1148" s="7">
        <v>189.88315479909184</v>
      </c>
      <c r="H1148" s="7">
        <v>209.22736575637009</v>
      </c>
    </row>
    <row r="1149" spans="1:8" x14ac:dyDescent="0.25">
      <c r="A1149" s="21"/>
      <c r="B1149" s="5">
        <f>DATE(YEAR(siječanj!B1149),MONTH(siječanj!B1149)+11,DAY(siječanj!B1149))</f>
        <v>46003</v>
      </c>
      <c r="C1149" s="8">
        <v>11.9375</v>
      </c>
      <c r="D1149">
        <v>1.1509207939876847</v>
      </c>
      <c r="E1149" s="6">
        <v>174.43723472320082</v>
      </c>
      <c r="F1149" s="7">
        <v>94.620190466164829</v>
      </c>
      <c r="G1149" s="7">
        <v>188.66193709174578</v>
      </c>
      <c r="H1149" s="7">
        <v>200.76344068864239</v>
      </c>
    </row>
    <row r="1150" spans="1:8" x14ac:dyDescent="0.25">
      <c r="A1150" s="21"/>
      <c r="B1150" s="5">
        <f>DATE(YEAR(siječanj!B1150),MONTH(siječanj!B1150)+11,DAY(siječanj!B1150))</f>
        <v>46003</v>
      </c>
      <c r="C1150" s="8">
        <v>11.9479166666667</v>
      </c>
      <c r="D1150">
        <v>1.1509207939876847</v>
      </c>
      <c r="E1150" s="6">
        <v>167.64352348521709</v>
      </c>
      <c r="F1150" s="7">
        <v>92.421645162934183</v>
      </c>
      <c r="G1150" s="7">
        <v>188.22413481284218</v>
      </c>
      <c r="H1150" s="7">
        <v>192.9444171564991</v>
      </c>
    </row>
    <row r="1151" spans="1:8" x14ac:dyDescent="0.25">
      <c r="A1151" s="21"/>
      <c r="B1151" s="5">
        <f>DATE(YEAR(siječanj!B1151),MONTH(siječanj!B1151)+11,DAY(siječanj!B1151))</f>
        <v>46003</v>
      </c>
      <c r="C1151" s="8">
        <v>11.9583333333333</v>
      </c>
      <c r="D1151">
        <v>1.1509207939876847</v>
      </c>
      <c r="E1151" s="6">
        <v>157.88934844803774</v>
      </c>
      <c r="F1151" s="7">
        <v>89.653994662368547</v>
      </c>
      <c r="G1151" s="7">
        <v>183.67881561346064</v>
      </c>
      <c r="H1151" s="7">
        <v>181.71813427801379</v>
      </c>
    </row>
    <row r="1152" spans="1:8" x14ac:dyDescent="0.25">
      <c r="A1152" s="21"/>
      <c r="B1152" s="5">
        <f>DATE(YEAR(siječanj!B1152),MONTH(siječanj!B1152)+11,DAY(siječanj!B1152))</f>
        <v>46003</v>
      </c>
      <c r="C1152" s="8">
        <v>11.96875</v>
      </c>
      <c r="D1152">
        <v>1.1509207939876847</v>
      </c>
      <c r="E1152" s="6">
        <v>147.41573575617352</v>
      </c>
      <c r="F1152" s="7">
        <v>87.445397173614268</v>
      </c>
      <c r="G1152" s="7">
        <v>183.09822793922842</v>
      </c>
      <c r="H1152" s="7">
        <v>169.66383564277393</v>
      </c>
    </row>
    <row r="1153" spans="1:8" x14ac:dyDescent="0.25">
      <c r="A1153" s="21"/>
      <c r="B1153" s="5">
        <f>DATE(YEAR(siječanj!B1153),MONTH(siječanj!B1153)+11,DAY(siječanj!B1153))</f>
        <v>46003</v>
      </c>
      <c r="C1153" s="8">
        <v>11.9791666666667</v>
      </c>
      <c r="D1153">
        <v>1.1509207939876847</v>
      </c>
      <c r="E1153" s="6">
        <v>136.74587019901801</v>
      </c>
      <c r="F1153" s="7">
        <v>85.506414953789715</v>
      </c>
      <c r="G1153" s="7">
        <v>181.36058285607663</v>
      </c>
      <c r="H1153" s="7">
        <v>157.38366550399067</v>
      </c>
    </row>
    <row r="1154" spans="1:8" ht="15.75" thickBot="1" x14ac:dyDescent="0.3">
      <c r="A1154" s="21"/>
      <c r="B1154" s="5">
        <f>DATE(YEAR(siječanj!B1154),MONTH(siječanj!B1154)+11,DAY(siječanj!B1154))</f>
        <v>46003</v>
      </c>
      <c r="C1154" s="8">
        <v>11.9895833333333</v>
      </c>
      <c r="D1154">
        <v>1.1509207939876847</v>
      </c>
      <c r="E1154" s="6">
        <v>126.41936171680854</v>
      </c>
      <c r="F1154" s="7">
        <v>83.88535796555</v>
      </c>
      <c r="G1154" s="7">
        <v>180.87346225908058</v>
      </c>
      <c r="H1154" s="7">
        <v>145.49867216252559</v>
      </c>
    </row>
    <row r="1155" spans="1:8" x14ac:dyDescent="0.25">
      <c r="A1155" s="18">
        <f t="shared" ref="A1155" si="10">A1059+1</f>
        <v>347</v>
      </c>
      <c r="B1155" s="5">
        <f>DATE(YEAR(siječanj!B1155),MONTH(siječanj!B1155)+11,DAY(siječanj!B1155))</f>
        <v>46004</v>
      </c>
      <c r="C1155" s="8">
        <v>12</v>
      </c>
      <c r="D1155">
        <v>1.1635019362790939</v>
      </c>
      <c r="E1155" s="6">
        <v>123.9665550404318</v>
      </c>
      <c r="F1155" s="7">
        <v>84.595237387263069</v>
      </c>
      <c r="G1155" s="7">
        <v>175.81603653527927</v>
      </c>
      <c r="H1155" s="7">
        <v>144.23532682339126</v>
      </c>
    </row>
    <row r="1156" spans="1:8" x14ac:dyDescent="0.25">
      <c r="A1156" s="19"/>
      <c r="B1156" s="5">
        <f>DATE(YEAR(siječanj!B1156),MONTH(siječanj!B1156)+11,DAY(siječanj!B1156))</f>
        <v>46004</v>
      </c>
      <c r="C1156" s="8">
        <v>12.0104166666667</v>
      </c>
      <c r="D1156">
        <v>1.1635019362790939</v>
      </c>
      <c r="E1156" s="6">
        <v>114.72668603822761</v>
      </c>
      <c r="F1156" s="7">
        <v>83.391514047301825</v>
      </c>
      <c r="G1156" s="7">
        <v>174.33283486965357</v>
      </c>
      <c r="H1156" s="7">
        <v>133.48472134836152</v>
      </c>
    </row>
    <row r="1157" spans="1:8" x14ac:dyDescent="0.25">
      <c r="A1157" s="19"/>
      <c r="B1157" s="5">
        <f>DATE(YEAR(siječanj!B1157),MONTH(siječanj!B1157)+11,DAY(siječanj!B1157))</f>
        <v>46004</v>
      </c>
      <c r="C1157" s="8">
        <v>12.0208333333333</v>
      </c>
      <c r="D1157">
        <v>1.1635019362790939</v>
      </c>
      <c r="E1157" s="6">
        <v>106.2489030242993</v>
      </c>
      <c r="F1157" s="7">
        <v>82.018921861513022</v>
      </c>
      <c r="G1157" s="7">
        <v>173.50584884050852</v>
      </c>
      <c r="H1157" s="7">
        <v>123.62080439630191</v>
      </c>
    </row>
    <row r="1158" spans="1:8" x14ac:dyDescent="0.25">
      <c r="A1158" s="19"/>
      <c r="B1158" s="5">
        <f>DATE(YEAR(siječanj!B1158),MONTH(siječanj!B1158)+11,DAY(siječanj!B1158))</f>
        <v>46004</v>
      </c>
      <c r="C1158" s="8">
        <v>12.03125</v>
      </c>
      <c r="D1158">
        <v>1.1635019362790939</v>
      </c>
      <c r="E1158" s="6">
        <v>98.538107491100504</v>
      </c>
      <c r="F1158" s="7">
        <v>80.938011121737318</v>
      </c>
      <c r="G1158" s="7">
        <v>173.9183334887019</v>
      </c>
      <c r="H1158" s="7">
        <v>114.64927886317292</v>
      </c>
    </row>
    <row r="1159" spans="1:8" x14ac:dyDescent="0.25">
      <c r="A1159" s="19"/>
      <c r="B1159" s="5">
        <f>DATE(YEAR(siječanj!B1159),MONTH(siječanj!B1159)+11,DAY(siječanj!B1159))</f>
        <v>46004</v>
      </c>
      <c r="C1159" s="8">
        <v>12.0416666666667</v>
      </c>
      <c r="D1159">
        <v>1.1635019362790939</v>
      </c>
      <c r="E1159" s="6">
        <v>91.93661142979829</v>
      </c>
      <c r="F1159" s="7">
        <v>80.059623353937795</v>
      </c>
      <c r="G1159" s="7">
        <v>173.16319702334332</v>
      </c>
      <c r="H1159" s="7">
        <v>106.968425413509</v>
      </c>
    </row>
    <row r="1160" spans="1:8" x14ac:dyDescent="0.25">
      <c r="A1160" s="19"/>
      <c r="B1160" s="5">
        <f>DATE(YEAR(siječanj!B1160),MONTH(siječanj!B1160)+11,DAY(siječanj!B1160))</f>
        <v>46004</v>
      </c>
      <c r="C1160" s="8">
        <v>12.0520833333333</v>
      </c>
      <c r="D1160">
        <v>1.1635019362790939</v>
      </c>
      <c r="E1160" s="6">
        <v>87.991763902421042</v>
      </c>
      <c r="F1160" s="7">
        <v>79.256684335989888</v>
      </c>
      <c r="G1160" s="7">
        <v>173.53805328169122</v>
      </c>
      <c r="H1160" s="7">
        <v>102.37858767707976</v>
      </c>
    </row>
    <row r="1161" spans="1:8" x14ac:dyDescent="0.25">
      <c r="A1161" s="19"/>
      <c r="B1161" s="5">
        <f>DATE(YEAR(siječanj!B1161),MONTH(siječanj!B1161)+11,DAY(siječanj!B1161))</f>
        <v>46004</v>
      </c>
      <c r="C1161" s="8">
        <v>12.0625</v>
      </c>
      <c r="D1161">
        <v>1.1635019362790939</v>
      </c>
      <c r="E1161" s="6">
        <v>82.207350001190065</v>
      </c>
      <c r="F1161" s="7">
        <v>78.599945168625041</v>
      </c>
      <c r="G1161" s="7">
        <v>173.48086242927019</v>
      </c>
      <c r="H1161" s="7">
        <v>95.648410902757817</v>
      </c>
    </row>
    <row r="1162" spans="1:8" x14ac:dyDescent="0.25">
      <c r="A1162" s="19"/>
      <c r="B1162" s="5">
        <f>DATE(YEAR(siječanj!B1162),MONTH(siječanj!B1162)+11,DAY(siječanj!B1162))</f>
        <v>46004</v>
      </c>
      <c r="C1162" s="8">
        <v>12.0729166666667</v>
      </c>
      <c r="D1162">
        <v>1.1635019362790939</v>
      </c>
      <c r="E1162" s="6">
        <v>78.449131652930404</v>
      </c>
      <c r="F1162" s="7">
        <v>78.24518931808619</v>
      </c>
      <c r="G1162" s="7">
        <v>173.78280482848527</v>
      </c>
      <c r="H1162" s="7">
        <v>91.275716577598075</v>
      </c>
    </row>
    <row r="1163" spans="1:8" x14ac:dyDescent="0.25">
      <c r="A1163" s="19"/>
      <c r="B1163" s="5">
        <f>DATE(YEAR(siječanj!B1163),MONTH(siječanj!B1163)+11,DAY(siječanj!B1163))</f>
        <v>46004</v>
      </c>
      <c r="C1163" s="8">
        <v>12.0833333333333</v>
      </c>
      <c r="D1163">
        <v>1.1635019362790939</v>
      </c>
      <c r="E1163" s="6">
        <v>76.04571038576664</v>
      </c>
      <c r="F1163" s="7">
        <v>77.559414818023896</v>
      </c>
      <c r="G1163" s="7">
        <v>173.82262422110617</v>
      </c>
      <c r="H1163" s="7">
        <v>88.479331279558693</v>
      </c>
    </row>
    <row r="1164" spans="1:8" x14ac:dyDescent="0.25">
      <c r="A1164" s="19"/>
      <c r="B1164" s="5">
        <f>DATE(YEAR(siječanj!B1164),MONTH(siječanj!B1164)+11,DAY(siječanj!B1164))</f>
        <v>46004</v>
      </c>
      <c r="C1164" s="8">
        <v>12.09375</v>
      </c>
      <c r="D1164">
        <v>1.1635019362790939</v>
      </c>
      <c r="E1164" s="6">
        <v>73.735815696719669</v>
      </c>
      <c r="F1164" s="7">
        <v>77.376088019334588</v>
      </c>
      <c r="G1164" s="7">
        <v>173.91825269166455</v>
      </c>
      <c r="H1164" s="7">
        <v>85.791764336251745</v>
      </c>
    </row>
    <row r="1165" spans="1:8" x14ac:dyDescent="0.25">
      <c r="A1165" s="19"/>
      <c r="B1165" s="5">
        <f>DATE(YEAR(siječanj!B1165),MONTH(siječanj!B1165)+11,DAY(siječanj!B1165))</f>
        <v>46004</v>
      </c>
      <c r="C1165" s="8">
        <v>12.1041666666667</v>
      </c>
      <c r="D1165">
        <v>1.1635019362790939</v>
      </c>
      <c r="E1165" s="6">
        <v>72.711723737938726</v>
      </c>
      <c r="F1165" s="7">
        <v>76.575333137006098</v>
      </c>
      <c r="G1165" s="7">
        <v>173.80983487257339</v>
      </c>
      <c r="H1165" s="7">
        <v>84.600231359282262</v>
      </c>
    </row>
    <row r="1166" spans="1:8" x14ac:dyDescent="0.25">
      <c r="A1166" s="19"/>
      <c r="B1166" s="5">
        <f>DATE(YEAR(siječanj!B1166),MONTH(siječanj!B1166)+11,DAY(siječanj!B1166))</f>
        <v>46004</v>
      </c>
      <c r="C1166" s="8">
        <v>12.1145833333333</v>
      </c>
      <c r="D1166">
        <v>1.1635019362790939</v>
      </c>
      <c r="E1166" s="6">
        <v>69.952573783206873</v>
      </c>
      <c r="F1166" s="7">
        <v>76.037494898505656</v>
      </c>
      <c r="G1166" s="7">
        <v>173.89916069040132</v>
      </c>
      <c r="H1166" s="7">
        <v>81.389955044467385</v>
      </c>
    </row>
    <row r="1167" spans="1:8" x14ac:dyDescent="0.25">
      <c r="A1167" s="19"/>
      <c r="B1167" s="5">
        <f>DATE(YEAR(siječanj!B1167),MONTH(siječanj!B1167)+11,DAY(siječanj!B1167))</f>
        <v>46004</v>
      </c>
      <c r="C1167" s="8">
        <v>12.125</v>
      </c>
      <c r="D1167">
        <v>1.1635019362790939</v>
      </c>
      <c r="E1167" s="6">
        <v>69.045552010292639</v>
      </c>
      <c r="F1167" s="7">
        <v>75.826197060761089</v>
      </c>
      <c r="G1167" s="7">
        <v>173.98137617541371</v>
      </c>
      <c r="H1167" s="7">
        <v>80.334633455434371</v>
      </c>
    </row>
    <row r="1168" spans="1:8" x14ac:dyDescent="0.25">
      <c r="A1168" s="19"/>
      <c r="B1168" s="5">
        <f>DATE(YEAR(siječanj!B1168),MONTH(siječanj!B1168)+11,DAY(siječanj!B1168))</f>
        <v>46004</v>
      </c>
      <c r="C1168" s="8">
        <v>12.1354166666667</v>
      </c>
      <c r="D1168">
        <v>1.1635019362790939</v>
      </c>
      <c r="E1168" s="6">
        <v>66.594774084228163</v>
      </c>
      <c r="F1168" s="7">
        <v>75.774649918647313</v>
      </c>
      <c r="G1168" s="7">
        <v>174.62991164224869</v>
      </c>
      <c r="H1168" s="7">
        <v>77.483148593068293</v>
      </c>
    </row>
    <row r="1169" spans="1:8" x14ac:dyDescent="0.25">
      <c r="A1169" s="19"/>
      <c r="B1169" s="5">
        <f>DATE(YEAR(siječanj!B1169),MONTH(siječanj!B1169)+11,DAY(siječanj!B1169))</f>
        <v>46004</v>
      </c>
      <c r="C1169" s="8">
        <v>12.1458333333333</v>
      </c>
      <c r="D1169">
        <v>1.1635019362790939</v>
      </c>
      <c r="E1169" s="6">
        <v>66.164280796528899</v>
      </c>
      <c r="F1169" s="7">
        <v>75.50464483820619</v>
      </c>
      <c r="G1169" s="7">
        <v>175.88750059559638</v>
      </c>
      <c r="H1169" s="7">
        <v>76.982268819275049</v>
      </c>
    </row>
    <row r="1170" spans="1:8" x14ac:dyDescent="0.25">
      <c r="A1170" s="19"/>
      <c r="B1170" s="5">
        <f>DATE(YEAR(siječanj!B1170),MONTH(siječanj!B1170)+11,DAY(siječanj!B1170))</f>
        <v>46004</v>
      </c>
      <c r="C1170" s="8">
        <v>12.15625</v>
      </c>
      <c r="D1170">
        <v>1.1635019362790939</v>
      </c>
      <c r="E1170" s="6">
        <v>65.085550272819134</v>
      </c>
      <c r="F1170" s="7">
        <v>75.571091536606062</v>
      </c>
      <c r="G1170" s="7">
        <v>177.04001924303634</v>
      </c>
      <c r="H1170" s="7">
        <v>75.727163766215369</v>
      </c>
    </row>
    <row r="1171" spans="1:8" x14ac:dyDescent="0.25">
      <c r="A1171" s="19"/>
      <c r="B1171" s="5">
        <f>DATE(YEAR(siječanj!B1171),MONTH(siječanj!B1171)+11,DAY(siječanj!B1171))</f>
        <v>46004</v>
      </c>
      <c r="C1171" s="8">
        <v>12.1666666666667</v>
      </c>
      <c r="D1171">
        <v>1.1635019362790939</v>
      </c>
      <c r="E1171" s="6">
        <v>65.528326019074015</v>
      </c>
      <c r="F1171" s="7">
        <v>75.894232978730003</v>
      </c>
      <c r="G1171" s="7">
        <v>179.11969473188739</v>
      </c>
      <c r="H1171" s="7">
        <v>76.242334204320343</v>
      </c>
    </row>
    <row r="1172" spans="1:8" x14ac:dyDescent="0.25">
      <c r="A1172" s="19"/>
      <c r="B1172" s="5">
        <f>DATE(YEAR(siječanj!B1172),MONTH(siječanj!B1172)+11,DAY(siječanj!B1172))</f>
        <v>46004</v>
      </c>
      <c r="C1172" s="8">
        <v>12.1770833333333</v>
      </c>
      <c r="D1172">
        <v>1.1635019362790939</v>
      </c>
      <c r="E1172" s="6">
        <v>65.175321483536578</v>
      </c>
      <c r="F1172" s="7">
        <v>75.980215787152915</v>
      </c>
      <c r="G1172" s="7">
        <v>180.13891974901432</v>
      </c>
      <c r="H1172" s="7">
        <v>75.83161274370724</v>
      </c>
    </row>
    <row r="1173" spans="1:8" x14ac:dyDescent="0.25">
      <c r="A1173" s="19"/>
      <c r="B1173" s="5">
        <f>DATE(YEAR(siječanj!B1173),MONTH(siječanj!B1173)+11,DAY(siječanj!B1173))</f>
        <v>46004</v>
      </c>
      <c r="C1173" s="8">
        <v>12.1875</v>
      </c>
      <c r="D1173">
        <v>1.1635019362790939</v>
      </c>
      <c r="E1173" s="6">
        <v>66.293948451986026</v>
      </c>
      <c r="F1173" s="7">
        <v>76.335499337142679</v>
      </c>
      <c r="G1173" s="7">
        <v>185.25351619854956</v>
      </c>
      <c r="H1173" s="7">
        <v>77.133137387472189</v>
      </c>
    </row>
    <row r="1174" spans="1:8" x14ac:dyDescent="0.25">
      <c r="A1174" s="19"/>
      <c r="B1174" s="5">
        <f>DATE(YEAR(siječanj!B1174),MONTH(siječanj!B1174)+11,DAY(siječanj!B1174))</f>
        <v>46004</v>
      </c>
      <c r="C1174" s="8">
        <v>12.1979166666667</v>
      </c>
      <c r="D1174">
        <v>1.1635019362790939</v>
      </c>
      <c r="E1174" s="6">
        <v>65.724104386611586</v>
      </c>
      <c r="F1174" s="7">
        <v>76.973754465157356</v>
      </c>
      <c r="G1174" s="7">
        <v>186.73738543155355</v>
      </c>
      <c r="H1174" s="7">
        <v>76.470122714031874</v>
      </c>
    </row>
    <row r="1175" spans="1:8" x14ac:dyDescent="0.25">
      <c r="A1175" s="19"/>
      <c r="B1175" s="5">
        <f>DATE(YEAR(siječanj!B1175),MONTH(siječanj!B1175)+11,DAY(siječanj!B1175))</f>
        <v>46004</v>
      </c>
      <c r="C1175" s="8">
        <v>12.2083333333333</v>
      </c>
      <c r="D1175">
        <v>1.1635019362790939</v>
      </c>
      <c r="E1175" s="6">
        <v>67.652715860841553</v>
      </c>
      <c r="F1175" s="7">
        <v>78.387550260995752</v>
      </c>
      <c r="G1175" s="7">
        <v>191.54834864662666</v>
      </c>
      <c r="H1175" s="7">
        <v>78.714065898628519</v>
      </c>
    </row>
    <row r="1176" spans="1:8" x14ac:dyDescent="0.25">
      <c r="A1176" s="19"/>
      <c r="B1176" s="5">
        <f>DATE(YEAR(siječanj!B1176),MONTH(siječanj!B1176)+11,DAY(siječanj!B1176))</f>
        <v>46004</v>
      </c>
      <c r="C1176" s="8">
        <v>12.21875</v>
      </c>
      <c r="D1176">
        <v>1.1635019362790939</v>
      </c>
      <c r="E1176" s="6">
        <v>69.463996621210569</v>
      </c>
      <c r="F1176" s="7">
        <v>79.33918821097059</v>
      </c>
      <c r="G1176" s="7">
        <v>192.52606353264866</v>
      </c>
      <c r="H1176" s="7">
        <v>80.821494570462932</v>
      </c>
    </row>
    <row r="1177" spans="1:8" x14ac:dyDescent="0.25">
      <c r="A1177" s="19"/>
      <c r="B1177" s="5">
        <f>DATE(YEAR(siječanj!B1177),MONTH(siječanj!B1177)+11,DAY(siječanj!B1177))</f>
        <v>46004</v>
      </c>
      <c r="C1177" s="8">
        <v>12.2291666666667</v>
      </c>
      <c r="D1177">
        <v>1.1635019362790939</v>
      </c>
      <c r="E1177" s="6">
        <v>69.737182511649422</v>
      </c>
      <c r="F1177" s="7">
        <v>81.284171519455271</v>
      </c>
      <c r="G1177" s="7">
        <v>192.95701219076091</v>
      </c>
      <c r="H1177" s="7">
        <v>81.139346882952665</v>
      </c>
    </row>
    <row r="1178" spans="1:8" x14ac:dyDescent="0.25">
      <c r="A1178" s="19"/>
      <c r="B1178" s="5">
        <f>DATE(YEAR(siječanj!B1178),MONTH(siječanj!B1178)+11,DAY(siječanj!B1178))</f>
        <v>46004</v>
      </c>
      <c r="C1178" s="8">
        <v>12.2395833333333</v>
      </c>
      <c r="D1178">
        <v>1.1635019362790939</v>
      </c>
      <c r="E1178" s="6">
        <v>71.987623325578141</v>
      </c>
      <c r="F1178" s="7">
        <v>84.119233165195922</v>
      </c>
      <c r="G1178" s="7">
        <v>192.73101678113815</v>
      </c>
      <c r="H1178" s="7">
        <v>83.757739127440232</v>
      </c>
    </row>
    <row r="1179" spans="1:8" x14ac:dyDescent="0.25">
      <c r="A1179" s="19"/>
      <c r="B1179" s="5">
        <f>DATE(YEAR(siječanj!B1179),MONTH(siječanj!B1179)+11,DAY(siječanj!B1179))</f>
        <v>46004</v>
      </c>
      <c r="C1179" s="8">
        <v>12.25</v>
      </c>
      <c r="D1179">
        <v>1.1635019362790939</v>
      </c>
      <c r="E1179" s="6">
        <v>75.544371314457337</v>
      </c>
      <c r="F1179" s="7">
        <v>88.150640859050057</v>
      </c>
      <c r="G1179" s="7">
        <v>190.97999625645301</v>
      </c>
      <c r="H1179" s="7">
        <v>87.896022299357952</v>
      </c>
    </row>
    <row r="1180" spans="1:8" x14ac:dyDescent="0.25">
      <c r="A1180" s="19"/>
      <c r="B1180" s="5">
        <f>DATE(YEAR(siječanj!B1180),MONTH(siječanj!B1180)+11,DAY(siječanj!B1180))</f>
        <v>46004</v>
      </c>
      <c r="C1180" s="8">
        <v>12.2604166666667</v>
      </c>
      <c r="D1180">
        <v>1.1635019362790939</v>
      </c>
      <c r="E1180" s="6">
        <v>76.077534425088984</v>
      </c>
      <c r="F1180" s="7">
        <v>90.264964064800225</v>
      </c>
      <c r="G1180" s="7">
        <v>182.94972172660144</v>
      </c>
      <c r="H1180" s="7">
        <v>88.516358610930453</v>
      </c>
    </row>
    <row r="1181" spans="1:8" x14ac:dyDescent="0.25">
      <c r="A1181" s="19"/>
      <c r="B1181" s="5">
        <f>DATE(YEAR(siječanj!B1181),MONTH(siječanj!B1181)+11,DAY(siječanj!B1181))</f>
        <v>46004</v>
      </c>
      <c r="C1181" s="8">
        <v>12.2708333333333</v>
      </c>
      <c r="D1181">
        <v>1.1635019362790939</v>
      </c>
      <c r="E1181" s="6">
        <v>79.251230976833099</v>
      </c>
      <c r="F1181" s="7">
        <v>93.882019911522136</v>
      </c>
      <c r="G1181" s="7">
        <v>159.54600891565272</v>
      </c>
      <c r="H1181" s="7">
        <v>92.208960694047022</v>
      </c>
    </row>
    <row r="1182" spans="1:8" x14ac:dyDescent="0.25">
      <c r="A1182" s="19"/>
      <c r="B1182" s="5">
        <f>DATE(YEAR(siječanj!B1182),MONTH(siječanj!B1182)+11,DAY(siječanj!B1182))</f>
        <v>46004</v>
      </c>
      <c r="C1182" s="8">
        <v>12.28125</v>
      </c>
      <c r="D1182">
        <v>1.1635019362790939</v>
      </c>
      <c r="E1182" s="6">
        <v>82.979273645399147</v>
      </c>
      <c r="F1182" s="7">
        <v>98.907035747994456</v>
      </c>
      <c r="G1182" s="7">
        <v>104.86689757592974</v>
      </c>
      <c r="H1182" s="7">
        <v>96.546545557454692</v>
      </c>
    </row>
    <row r="1183" spans="1:8" x14ac:dyDescent="0.25">
      <c r="A1183" s="19"/>
      <c r="B1183" s="5">
        <f>DATE(YEAR(siječanj!B1183),MONTH(siječanj!B1183)+11,DAY(siječanj!B1183))</f>
        <v>46004</v>
      </c>
      <c r="C1183" s="8">
        <v>12.2916666666667</v>
      </c>
      <c r="D1183">
        <v>1.1635019362790939</v>
      </c>
      <c r="E1183" s="6">
        <v>87.644049174826762</v>
      </c>
      <c r="F1183" s="7">
        <v>104.44485168344936</v>
      </c>
      <c r="G1183" s="7">
        <v>41.697477972633294</v>
      </c>
      <c r="H1183" s="7">
        <v>101.97402091825106</v>
      </c>
    </row>
    <row r="1184" spans="1:8" x14ac:dyDescent="0.25">
      <c r="A1184" s="19"/>
      <c r="B1184" s="5">
        <f>DATE(YEAR(siječanj!B1184),MONTH(siječanj!B1184)+11,DAY(siječanj!B1184))</f>
        <v>46004</v>
      </c>
      <c r="C1184" s="8">
        <v>12.3020833333333</v>
      </c>
      <c r="D1184">
        <v>1.1635019362790939</v>
      </c>
      <c r="E1184" s="6">
        <v>90.372215119662428</v>
      </c>
      <c r="F1184" s="7">
        <v>107.19367106488765</v>
      </c>
      <c r="G1184" s="7">
        <v>12.71393635189785</v>
      </c>
      <c r="H1184" s="7">
        <v>105.14824727755804</v>
      </c>
    </row>
    <row r="1185" spans="1:8" x14ac:dyDescent="0.25">
      <c r="A1185" s="19"/>
      <c r="B1185" s="5">
        <f>DATE(YEAR(siječanj!B1185),MONTH(siječanj!B1185)+11,DAY(siječanj!B1185))</f>
        <v>46004</v>
      </c>
      <c r="C1185" s="8">
        <v>12.3125</v>
      </c>
      <c r="D1185">
        <v>1.1635019362790939</v>
      </c>
      <c r="E1185" s="6">
        <v>94.180113085554396</v>
      </c>
      <c r="F1185" s="7">
        <v>109.97311560195561</v>
      </c>
      <c r="G1185" s="7">
        <v>5.5243074467126938</v>
      </c>
      <c r="H1185" s="7">
        <v>109.57874393402658</v>
      </c>
    </row>
    <row r="1186" spans="1:8" x14ac:dyDescent="0.25">
      <c r="A1186" s="19"/>
      <c r="B1186" s="5">
        <f>DATE(YEAR(siječanj!B1186),MONTH(siječanj!B1186)+11,DAY(siječanj!B1186))</f>
        <v>46004</v>
      </c>
      <c r="C1186" s="8">
        <v>12.3229166666667</v>
      </c>
      <c r="D1186">
        <v>1.1635019362790939</v>
      </c>
      <c r="E1186" s="6">
        <v>100.21893405902608</v>
      </c>
      <c r="F1186" s="7">
        <v>115.16892001057879</v>
      </c>
      <c r="G1186" s="7">
        <v>3.5467245755593941</v>
      </c>
      <c r="H1186" s="7">
        <v>116.60492382950368</v>
      </c>
    </row>
    <row r="1187" spans="1:8" x14ac:dyDescent="0.25">
      <c r="A1187" s="19"/>
      <c r="B1187" s="5">
        <f>DATE(YEAR(siječanj!B1187),MONTH(siječanj!B1187)+11,DAY(siječanj!B1187))</f>
        <v>46004</v>
      </c>
      <c r="C1187" s="8">
        <v>12.3333333333333</v>
      </c>
      <c r="D1187">
        <v>1.1635019362790939</v>
      </c>
      <c r="E1187" s="6">
        <v>106.0683046224772</v>
      </c>
      <c r="F1187" s="7">
        <v>122.49962356321545</v>
      </c>
      <c r="G1187" s="7">
        <v>3.1876396095874204</v>
      </c>
      <c r="H1187" s="7">
        <v>123.41067780609299</v>
      </c>
    </row>
    <row r="1188" spans="1:8" x14ac:dyDescent="0.25">
      <c r="A1188" s="19"/>
      <c r="B1188" s="5">
        <f>DATE(YEAR(siječanj!B1188),MONTH(siječanj!B1188)+11,DAY(siječanj!B1188))</f>
        <v>46004</v>
      </c>
      <c r="C1188" s="8">
        <v>12.34375</v>
      </c>
      <c r="D1188">
        <v>1.1635019362790939</v>
      </c>
      <c r="E1188" s="6">
        <v>112.08599311039626</v>
      </c>
      <c r="F1188" s="7">
        <v>125.43023216971201</v>
      </c>
      <c r="G1188" s="7">
        <v>2.1468126365529092</v>
      </c>
      <c r="H1188" s="7">
        <v>130.41227001371124</v>
      </c>
    </row>
    <row r="1189" spans="1:8" x14ac:dyDescent="0.25">
      <c r="A1189" s="19"/>
      <c r="B1189" s="5">
        <f>DATE(YEAR(siječanj!B1189),MONTH(siječanj!B1189)+11,DAY(siječanj!B1189))</f>
        <v>46004</v>
      </c>
      <c r="C1189" s="8">
        <v>12.3541666666667</v>
      </c>
      <c r="D1189">
        <v>1.1635019362790939</v>
      </c>
      <c r="E1189" s="6">
        <v>118.3451484531101</v>
      </c>
      <c r="F1189" s="7">
        <v>127.68453999213072</v>
      </c>
      <c r="G1189" s="7">
        <v>1.5273607764664803</v>
      </c>
      <c r="H1189" s="7">
        <v>137.69480937443041</v>
      </c>
    </row>
    <row r="1190" spans="1:8" x14ac:dyDescent="0.25">
      <c r="A1190" s="19"/>
      <c r="B1190" s="5">
        <f>DATE(YEAR(siječanj!B1190),MONTH(siječanj!B1190)+11,DAY(siječanj!B1190))</f>
        <v>46004</v>
      </c>
      <c r="C1190" s="8">
        <v>12.3645833333333</v>
      </c>
      <c r="D1190">
        <v>1.1635019362790939</v>
      </c>
      <c r="E1190" s="6">
        <v>123.10744961583549</v>
      </c>
      <c r="F1190" s="7">
        <v>129.55192602330098</v>
      </c>
      <c r="G1190" s="7">
        <v>1.1106201148162442</v>
      </c>
      <c r="H1190" s="7">
        <v>143.23575599840558</v>
      </c>
    </row>
    <row r="1191" spans="1:8" x14ac:dyDescent="0.25">
      <c r="A1191" s="19"/>
      <c r="B1191" s="5">
        <f>DATE(YEAR(siječanj!B1191),MONTH(siječanj!B1191)+11,DAY(siječanj!B1191))</f>
        <v>46004</v>
      </c>
      <c r="C1191" s="8">
        <v>12.375</v>
      </c>
      <c r="D1191">
        <v>1.1635019362790939</v>
      </c>
      <c r="E1191" s="6">
        <v>125.36776572852546</v>
      </c>
      <c r="F1191" s="7">
        <v>132.29384808826481</v>
      </c>
      <c r="G1191" s="7">
        <v>0.88004409858958821</v>
      </c>
      <c r="H1191" s="7">
        <v>145.8656381721232</v>
      </c>
    </row>
    <row r="1192" spans="1:8" x14ac:dyDescent="0.25">
      <c r="A1192" s="19"/>
      <c r="B1192" s="5">
        <f>DATE(YEAR(siječanj!B1192),MONTH(siječanj!B1192)+11,DAY(siječanj!B1192))</f>
        <v>46004</v>
      </c>
      <c r="C1192" s="8">
        <v>12.3854166666667</v>
      </c>
      <c r="D1192">
        <v>1.1635019362790939</v>
      </c>
      <c r="E1192" s="6">
        <v>130.46499395391294</v>
      </c>
      <c r="F1192" s="7">
        <v>133.75543153864902</v>
      </c>
      <c r="G1192" s="7">
        <v>0.794907663272446</v>
      </c>
      <c r="H1192" s="7">
        <v>151.79627308201799</v>
      </c>
    </row>
    <row r="1193" spans="1:8" x14ac:dyDescent="0.25">
      <c r="A1193" s="19"/>
      <c r="B1193" s="5">
        <f>DATE(YEAR(siječanj!B1193),MONTH(siječanj!B1193)+11,DAY(siječanj!B1193))</f>
        <v>46004</v>
      </c>
      <c r="C1193" s="8">
        <v>12.3958333333333</v>
      </c>
      <c r="D1193">
        <v>1.1635019362790939</v>
      </c>
      <c r="E1193" s="6">
        <v>133.13141773592463</v>
      </c>
      <c r="F1193" s="7">
        <v>134.37536643067281</v>
      </c>
      <c r="G1193" s="7">
        <v>0.8595844831282724</v>
      </c>
      <c r="H1193" s="7">
        <v>154.8986623153292</v>
      </c>
    </row>
    <row r="1194" spans="1:8" x14ac:dyDescent="0.25">
      <c r="A1194" s="19"/>
      <c r="B1194" s="5">
        <f>DATE(YEAR(siječanj!B1194),MONTH(siječanj!B1194)+11,DAY(siječanj!B1194))</f>
        <v>46004</v>
      </c>
      <c r="C1194" s="8">
        <v>12.40625</v>
      </c>
      <c r="D1194">
        <v>1.1635019362790939</v>
      </c>
      <c r="E1194" s="6">
        <v>136.20662380925174</v>
      </c>
      <c r="F1194" s="7">
        <v>134.87108627302712</v>
      </c>
      <c r="G1194" s="7">
        <v>0.83543431348580122</v>
      </c>
      <c r="H1194" s="7">
        <v>158.47667053610255</v>
      </c>
    </row>
    <row r="1195" spans="1:8" x14ac:dyDescent="0.25">
      <c r="A1195" s="19"/>
      <c r="B1195" s="5">
        <f>DATE(YEAR(siječanj!B1195),MONTH(siječanj!B1195)+11,DAY(siječanj!B1195))</f>
        <v>46004</v>
      </c>
      <c r="C1195" s="8">
        <v>12.4166666666667</v>
      </c>
      <c r="D1195">
        <v>1.1635019362790939</v>
      </c>
      <c r="E1195" s="6">
        <v>137.82979543300002</v>
      </c>
      <c r="F1195" s="7">
        <v>135.19760440773709</v>
      </c>
      <c r="G1195" s="7">
        <v>0.88902246277988572</v>
      </c>
      <c r="H1195" s="7">
        <v>160.36523386324694</v>
      </c>
    </row>
    <row r="1196" spans="1:8" x14ac:dyDescent="0.25">
      <c r="A1196" s="19"/>
      <c r="B1196" s="5">
        <f>DATE(YEAR(siječanj!B1196),MONTH(siječanj!B1196)+11,DAY(siječanj!B1196))</f>
        <v>46004</v>
      </c>
      <c r="C1196" s="8">
        <v>12.4270833333333</v>
      </c>
      <c r="D1196">
        <v>1.1635019362790939</v>
      </c>
      <c r="E1196" s="6">
        <v>139.8770808756922</v>
      </c>
      <c r="F1196" s="7">
        <v>134.82898446936719</v>
      </c>
      <c r="G1196" s="7">
        <v>0.92501812157604169</v>
      </c>
      <c r="H1196" s="7">
        <v>162.74725443993529</v>
      </c>
    </row>
    <row r="1197" spans="1:8" x14ac:dyDescent="0.25">
      <c r="A1197" s="19"/>
      <c r="B1197" s="5">
        <f>DATE(YEAR(siječanj!B1197),MONTH(siječanj!B1197)+11,DAY(siječanj!B1197))</f>
        <v>46004</v>
      </c>
      <c r="C1197" s="8">
        <v>12.4375</v>
      </c>
      <c r="D1197">
        <v>1.1635019362790939</v>
      </c>
      <c r="E1197" s="6">
        <v>141.12110402921479</v>
      </c>
      <c r="F1197" s="7">
        <v>135.11062172928399</v>
      </c>
      <c r="G1197" s="7">
        <v>0.87693178800095206</v>
      </c>
      <c r="H1197" s="7">
        <v>164.19467778783485</v>
      </c>
    </row>
    <row r="1198" spans="1:8" x14ac:dyDescent="0.25">
      <c r="A1198" s="19"/>
      <c r="B1198" s="5">
        <f>DATE(YEAR(siječanj!B1198),MONTH(siječanj!B1198)+11,DAY(siječanj!B1198))</f>
        <v>46004</v>
      </c>
      <c r="C1198" s="8">
        <v>12.4479166666667</v>
      </c>
      <c r="D1198">
        <v>1.1635019362790939</v>
      </c>
      <c r="E1198" s="6">
        <v>141.74776201873959</v>
      </c>
      <c r="F1198" s="7">
        <v>135.37148811598678</v>
      </c>
      <c r="G1198" s="7">
        <v>0.82979927361226913</v>
      </c>
      <c r="H1198" s="7">
        <v>164.92379557203174</v>
      </c>
    </row>
    <row r="1199" spans="1:8" x14ac:dyDescent="0.25">
      <c r="A1199" s="19"/>
      <c r="B1199" s="5">
        <f>DATE(YEAR(siječanj!B1199),MONTH(siječanj!B1199)+11,DAY(siječanj!B1199))</f>
        <v>46004</v>
      </c>
      <c r="C1199" s="8">
        <v>12.4583333333333</v>
      </c>
      <c r="D1199">
        <v>1.1635019362790939</v>
      </c>
      <c r="E1199" s="6">
        <v>144.8176971055376</v>
      </c>
      <c r="F1199" s="7">
        <v>135.10558296589636</v>
      </c>
      <c r="G1199" s="7">
        <v>0.85536670650653968</v>
      </c>
      <c r="H1199" s="7">
        <v>168.49567098977235</v>
      </c>
    </row>
    <row r="1200" spans="1:8" x14ac:dyDescent="0.25">
      <c r="A1200" s="19"/>
      <c r="B1200" s="5">
        <f>DATE(YEAR(siječanj!B1200),MONTH(siječanj!B1200)+11,DAY(siječanj!B1200))</f>
        <v>46004</v>
      </c>
      <c r="C1200" s="8">
        <v>12.46875</v>
      </c>
      <c r="D1200">
        <v>1.1635019362790939</v>
      </c>
      <c r="E1200" s="6">
        <v>145.47416227128139</v>
      </c>
      <c r="F1200" s="7">
        <v>134.93490165614011</v>
      </c>
      <c r="G1200" s="7">
        <v>0.90167012233802935</v>
      </c>
      <c r="H1200" s="7">
        <v>169.25946948121501</v>
      </c>
    </row>
    <row r="1201" spans="1:8" x14ac:dyDescent="0.25">
      <c r="A1201" s="19"/>
      <c r="B1201" s="5">
        <f>DATE(YEAR(siječanj!B1201),MONTH(siječanj!B1201)+11,DAY(siječanj!B1201))</f>
        <v>46004</v>
      </c>
      <c r="C1201" s="8">
        <v>12.4791666666667</v>
      </c>
      <c r="D1201">
        <v>1.1635019362790939</v>
      </c>
      <c r="E1201" s="6">
        <v>145.76046470609759</v>
      </c>
      <c r="F1201" s="7">
        <v>134.67838074912038</v>
      </c>
      <c r="G1201" s="7">
        <v>0.86795342381065466</v>
      </c>
      <c r="H1201" s="7">
        <v>169.59258291848508</v>
      </c>
    </row>
    <row r="1202" spans="1:8" x14ac:dyDescent="0.25">
      <c r="A1202" s="19"/>
      <c r="B1202" s="5">
        <f>DATE(YEAR(siječanj!B1202),MONTH(siječanj!B1202)+11,DAY(siječanj!B1202))</f>
        <v>46004</v>
      </c>
      <c r="C1202" s="8">
        <v>12.4895833333333</v>
      </c>
      <c r="D1202">
        <v>1.1635019362790939</v>
      </c>
      <c r="E1202" s="6">
        <v>145.35444321904012</v>
      </c>
      <c r="F1202" s="7">
        <v>133.76555840495797</v>
      </c>
      <c r="G1202" s="7">
        <v>0.83597854200939659</v>
      </c>
      <c r="H1202" s="7">
        <v>169.12017613212279</v>
      </c>
    </row>
    <row r="1203" spans="1:8" x14ac:dyDescent="0.25">
      <c r="A1203" s="19"/>
      <c r="B1203" s="5">
        <f>DATE(YEAR(siječanj!B1203),MONTH(siječanj!B1203)+11,DAY(siječanj!B1203))</f>
        <v>46004</v>
      </c>
      <c r="C1203" s="8">
        <v>12.5</v>
      </c>
      <c r="D1203">
        <v>1.1635019362790939</v>
      </c>
      <c r="E1203" s="6">
        <v>145.1127534790792</v>
      </c>
      <c r="F1203" s="7">
        <v>132.12547250153125</v>
      </c>
      <c r="G1203" s="7">
        <v>0.96035758650737391</v>
      </c>
      <c r="H1203" s="7">
        <v>168.83896965169947</v>
      </c>
    </row>
    <row r="1204" spans="1:8" x14ac:dyDescent="0.25">
      <c r="A1204" s="19"/>
      <c r="B1204" s="5">
        <f>DATE(YEAR(siječanj!B1204),MONTH(siječanj!B1204)+11,DAY(siječanj!B1204))</f>
        <v>46004</v>
      </c>
      <c r="C1204" s="8">
        <v>12.5104166666667</v>
      </c>
      <c r="D1204">
        <v>1.1635019362790939</v>
      </c>
      <c r="E1204" s="6">
        <v>150.68517287868474</v>
      </c>
      <c r="F1204" s="7">
        <v>131.02212764020857</v>
      </c>
      <c r="G1204" s="7">
        <v>0.91184749133998222</v>
      </c>
      <c r="H1204" s="7">
        <v>175.3224904128997</v>
      </c>
    </row>
    <row r="1205" spans="1:8" x14ac:dyDescent="0.25">
      <c r="A1205" s="19"/>
      <c r="B1205" s="5">
        <f>DATE(YEAR(siječanj!B1205),MONTH(siječanj!B1205)+11,DAY(siječanj!B1205))</f>
        <v>46004</v>
      </c>
      <c r="C1205" s="8">
        <v>12.5208333333333</v>
      </c>
      <c r="D1205">
        <v>1.1635019362790939</v>
      </c>
      <c r="E1205" s="6">
        <v>151.80559085326928</v>
      </c>
      <c r="F1205" s="7">
        <v>129.64182216715952</v>
      </c>
      <c r="G1205" s="7">
        <v>0.86373848234244932</v>
      </c>
      <c r="H1205" s="7">
        <v>176.62609889577072</v>
      </c>
    </row>
    <row r="1206" spans="1:8" x14ac:dyDescent="0.25">
      <c r="A1206" s="19"/>
      <c r="B1206" s="5">
        <f>DATE(YEAR(siječanj!B1206),MONTH(siječanj!B1206)+11,DAY(siječanj!B1206))</f>
        <v>46004</v>
      </c>
      <c r="C1206" s="8">
        <v>12.53125</v>
      </c>
      <c r="D1206">
        <v>1.1635019362790939</v>
      </c>
      <c r="E1206" s="6">
        <v>151.84403606792719</v>
      </c>
      <c r="F1206" s="7">
        <v>127.97880661561426</v>
      </c>
      <c r="G1206" s="7">
        <v>0.86301567785180067</v>
      </c>
      <c r="H1206" s="7">
        <v>176.67082997746587</v>
      </c>
    </row>
    <row r="1207" spans="1:8" x14ac:dyDescent="0.25">
      <c r="A1207" s="19"/>
      <c r="B1207" s="5">
        <f>DATE(YEAR(siječanj!B1207),MONTH(siječanj!B1207)+11,DAY(siječanj!B1207))</f>
        <v>46004</v>
      </c>
      <c r="C1207" s="8">
        <v>12.5416666666667</v>
      </c>
      <c r="D1207">
        <v>1.1635019362790939</v>
      </c>
      <c r="E1207" s="6">
        <v>147.59799242363169</v>
      </c>
      <c r="F1207" s="7">
        <v>124.8901281566674</v>
      </c>
      <c r="G1207" s="7">
        <v>0.84336531971113271</v>
      </c>
      <c r="H1207" s="7">
        <v>171.73054997580252</v>
      </c>
    </row>
    <row r="1208" spans="1:8" x14ac:dyDescent="0.25">
      <c r="A1208" s="19"/>
      <c r="B1208" s="5">
        <f>DATE(YEAR(siječanj!B1208),MONTH(siječanj!B1208)+11,DAY(siječanj!B1208))</f>
        <v>46004</v>
      </c>
      <c r="C1208" s="8">
        <v>12.5520833333333</v>
      </c>
      <c r="D1208">
        <v>1.1635019362790939</v>
      </c>
      <c r="E1208" s="6">
        <v>142.99895216860463</v>
      </c>
      <c r="F1208" s="7">
        <v>123.2757536000414</v>
      </c>
      <c r="G1208" s="7">
        <v>0.89649002493982455</v>
      </c>
      <c r="H1208" s="7">
        <v>166.37955773405304</v>
      </c>
    </row>
    <row r="1209" spans="1:8" x14ac:dyDescent="0.25">
      <c r="A1209" s="19"/>
      <c r="B1209" s="5">
        <f>DATE(YEAR(siječanj!B1209),MONTH(siječanj!B1209)+11,DAY(siječanj!B1209))</f>
        <v>46004</v>
      </c>
      <c r="C1209" s="8">
        <v>12.5625</v>
      </c>
      <c r="D1209">
        <v>1.1635019362790939</v>
      </c>
      <c r="E1209" s="6">
        <v>143.76917990434953</v>
      </c>
      <c r="F1209" s="7">
        <v>121.6786143059792</v>
      </c>
      <c r="G1209" s="7">
        <v>0.98892394997517619</v>
      </c>
      <c r="H1209" s="7">
        <v>167.27571919596807</v>
      </c>
    </row>
    <row r="1210" spans="1:8" x14ac:dyDescent="0.25">
      <c r="A1210" s="19"/>
      <c r="B1210" s="5">
        <f>DATE(YEAR(siječanj!B1210),MONTH(siječanj!B1210)+11,DAY(siječanj!B1210))</f>
        <v>46004</v>
      </c>
      <c r="C1210" s="8">
        <v>12.5729166666667</v>
      </c>
      <c r="D1210">
        <v>1.1635019362790939</v>
      </c>
      <c r="E1210" s="6">
        <v>143.72617495449268</v>
      </c>
      <c r="F1210" s="7">
        <v>120.07619470864238</v>
      </c>
      <c r="G1210" s="7">
        <v>1.0079351222692967</v>
      </c>
      <c r="H1210" s="7">
        <v>167.22568285354004</v>
      </c>
    </row>
    <row r="1211" spans="1:8" x14ac:dyDescent="0.25">
      <c r="A1211" s="19"/>
      <c r="B1211" s="5">
        <f>DATE(YEAR(siječanj!B1211),MONTH(siječanj!B1211)+11,DAY(siječanj!B1211))</f>
        <v>46004</v>
      </c>
      <c r="C1211" s="8">
        <v>12.5833333333333</v>
      </c>
      <c r="D1211">
        <v>1.1635019362790939</v>
      </c>
      <c r="E1211" s="6">
        <v>145.73195323564451</v>
      </c>
      <c r="F1211" s="7">
        <v>117.28014250398691</v>
      </c>
      <c r="G1211" s="7">
        <v>0.96355493331687503</v>
      </c>
      <c r="H1211" s="7">
        <v>169.55940976740675</v>
      </c>
    </row>
    <row r="1212" spans="1:8" x14ac:dyDescent="0.25">
      <c r="A1212" s="19"/>
      <c r="B1212" s="5">
        <f>DATE(YEAR(siječanj!B1212),MONTH(siječanj!B1212)+11,DAY(siječanj!B1212))</f>
        <v>46004</v>
      </c>
      <c r="C1212" s="8">
        <v>12.59375</v>
      </c>
      <c r="D1212">
        <v>1.1635019362790939</v>
      </c>
      <c r="E1212" s="6">
        <v>146.56905642723984</v>
      </c>
      <c r="F1212" s="7">
        <v>115.74141606007008</v>
      </c>
      <c r="G1212" s="7">
        <v>0.82884262023996425</v>
      </c>
      <c r="H1212" s="7">
        <v>170.53338095169335</v>
      </c>
    </row>
    <row r="1213" spans="1:8" x14ac:dyDescent="0.25">
      <c r="A1213" s="19"/>
      <c r="B1213" s="5">
        <f>DATE(YEAR(siječanj!B1213),MONTH(siječanj!B1213)+11,DAY(siječanj!B1213))</f>
        <v>46004</v>
      </c>
      <c r="C1213" s="8">
        <v>12.6041666666667</v>
      </c>
      <c r="D1213">
        <v>1.1635019362790939</v>
      </c>
      <c r="E1213" s="6">
        <v>148.66446525380428</v>
      </c>
      <c r="F1213" s="7">
        <v>114.80659130068331</v>
      </c>
      <c r="G1213" s="7">
        <v>0.92701079423446175</v>
      </c>
      <c r="H1213" s="7">
        <v>172.97139317869735</v>
      </c>
    </row>
    <row r="1214" spans="1:8" x14ac:dyDescent="0.25">
      <c r="A1214" s="19"/>
      <c r="B1214" s="5">
        <f>DATE(YEAR(siječanj!B1214),MONTH(siječanj!B1214)+11,DAY(siječanj!B1214))</f>
        <v>46004</v>
      </c>
      <c r="C1214" s="8">
        <v>12.6145833333333</v>
      </c>
      <c r="D1214">
        <v>1.1635019362790939</v>
      </c>
      <c r="E1214" s="6">
        <v>148.30217086454198</v>
      </c>
      <c r="F1214" s="7">
        <v>113.90385699349277</v>
      </c>
      <c r="G1214" s="7">
        <v>1.0040744966140411</v>
      </c>
      <c r="H1214" s="7">
        <v>172.54986295528761</v>
      </c>
    </row>
    <row r="1215" spans="1:8" x14ac:dyDescent="0.25">
      <c r="A1215" s="19"/>
      <c r="B1215" s="5">
        <f>DATE(YEAR(siječanj!B1215),MONTH(siječanj!B1215)+11,DAY(siječanj!B1215))</f>
        <v>46004</v>
      </c>
      <c r="C1215" s="8">
        <v>12.625</v>
      </c>
      <c r="D1215">
        <v>1.1635019362790939</v>
      </c>
      <c r="E1215" s="6">
        <v>149.08289797751337</v>
      </c>
      <c r="F1215" s="7">
        <v>112.6233400948386</v>
      </c>
      <c r="G1215" s="7">
        <v>1.0518802119181947</v>
      </c>
      <c r="H1215" s="7">
        <v>173.45824046293541</v>
      </c>
    </row>
    <row r="1216" spans="1:8" x14ac:dyDescent="0.25">
      <c r="A1216" s="19"/>
      <c r="B1216" s="5">
        <f>DATE(YEAR(siječanj!B1216),MONTH(siječanj!B1216)+11,DAY(siječanj!B1216))</f>
        <v>46004</v>
      </c>
      <c r="C1216" s="8">
        <v>12.6354166666667</v>
      </c>
      <c r="D1216">
        <v>1.1635019362790939</v>
      </c>
      <c r="E1216" s="6">
        <v>146.47069571751962</v>
      </c>
      <c r="F1216" s="7">
        <v>111.99468748137421</v>
      </c>
      <c r="G1216" s="7">
        <v>1.0959613579722698</v>
      </c>
      <c r="H1216" s="7">
        <v>170.41893807548007</v>
      </c>
    </row>
    <row r="1217" spans="1:8" x14ac:dyDescent="0.25">
      <c r="A1217" s="19"/>
      <c r="B1217" s="5">
        <f>DATE(YEAR(siječanj!B1217),MONTH(siječanj!B1217)+11,DAY(siječanj!B1217))</f>
        <v>46004</v>
      </c>
      <c r="C1217" s="8">
        <v>12.6458333333333</v>
      </c>
      <c r="D1217">
        <v>1.1635019362790939</v>
      </c>
      <c r="E1217" s="6">
        <v>145.79989556849023</v>
      </c>
      <c r="F1217" s="7">
        <v>111.93752446876653</v>
      </c>
      <c r="G1217" s="7">
        <v>1.395365358115402</v>
      </c>
      <c r="H1217" s="7">
        <v>169.63846080322807</v>
      </c>
    </row>
    <row r="1218" spans="1:8" x14ac:dyDescent="0.25">
      <c r="A1218" s="19"/>
      <c r="B1218" s="5">
        <f>DATE(YEAR(siječanj!B1218),MONTH(siječanj!B1218)+11,DAY(siječanj!B1218))</f>
        <v>46004</v>
      </c>
      <c r="C1218" s="8">
        <v>12.65625</v>
      </c>
      <c r="D1218">
        <v>1.1635019362790939</v>
      </c>
      <c r="E1218" s="6">
        <v>147.22455080425999</v>
      </c>
      <c r="F1218" s="7">
        <v>112.22995862002128</v>
      </c>
      <c r="G1218" s="7">
        <v>2.7833212621389958</v>
      </c>
      <c r="H1218" s="7">
        <v>171.29604992857634</v>
      </c>
    </row>
    <row r="1219" spans="1:8" x14ac:dyDescent="0.25">
      <c r="A1219" s="19"/>
      <c r="B1219" s="5">
        <f>DATE(YEAR(siječanj!B1219),MONTH(siječanj!B1219)+11,DAY(siječanj!B1219))</f>
        <v>46004</v>
      </c>
      <c r="C1219" s="8">
        <v>12.6666666666667</v>
      </c>
      <c r="D1219">
        <v>1.1635019362790939</v>
      </c>
      <c r="E1219" s="6">
        <v>146.72353962179506</v>
      </c>
      <c r="F1219" s="7">
        <v>113.37393483065568</v>
      </c>
      <c r="G1219" s="7">
        <v>8.5508679731427417</v>
      </c>
      <c r="H1219" s="7">
        <v>170.71312244768092</v>
      </c>
    </row>
    <row r="1220" spans="1:8" x14ac:dyDescent="0.25">
      <c r="A1220" s="19"/>
      <c r="B1220" s="5">
        <f>DATE(YEAR(siječanj!B1220),MONTH(siječanj!B1220)+11,DAY(siječanj!B1220))</f>
        <v>46004</v>
      </c>
      <c r="C1220" s="8">
        <v>12.6770833333333</v>
      </c>
      <c r="D1220">
        <v>1.1635019362790939</v>
      </c>
      <c r="E1220" s="6">
        <v>148.90928033909489</v>
      </c>
      <c r="F1220" s="7">
        <v>115.16450728510127</v>
      </c>
      <c r="G1220" s="7">
        <v>36.290313021986755</v>
      </c>
      <c r="H1220" s="7">
        <v>173.25623600446332</v>
      </c>
    </row>
    <row r="1221" spans="1:8" x14ac:dyDescent="0.25">
      <c r="A1221" s="19"/>
      <c r="B1221" s="5">
        <f>DATE(YEAR(siječanj!B1221),MONTH(siječanj!B1221)+11,DAY(siječanj!B1221))</f>
        <v>46004</v>
      </c>
      <c r="C1221" s="8">
        <v>12.6875</v>
      </c>
      <c r="D1221">
        <v>1.1635019362790939</v>
      </c>
      <c r="E1221" s="6">
        <v>154.0095289061338</v>
      </c>
      <c r="F1221" s="7">
        <v>116.9329777694053</v>
      </c>
      <c r="G1221" s="7">
        <v>112.98065886202384</v>
      </c>
      <c r="H1221" s="7">
        <v>179.19038508771774</v>
      </c>
    </row>
    <row r="1222" spans="1:8" x14ac:dyDescent="0.25">
      <c r="A1222" s="19"/>
      <c r="B1222" s="5">
        <f>DATE(YEAR(siječanj!B1222),MONTH(siječanj!B1222)+11,DAY(siječanj!B1222))</f>
        <v>46004</v>
      </c>
      <c r="C1222" s="8">
        <v>12.6979166666667</v>
      </c>
      <c r="D1222">
        <v>1.1635019362790939</v>
      </c>
      <c r="E1222" s="6">
        <v>159.69068654879527</v>
      </c>
      <c r="F1222" s="7">
        <v>118.74659528949798</v>
      </c>
      <c r="G1222" s="7">
        <v>175.45135760722812</v>
      </c>
      <c r="H1222" s="7">
        <v>185.80042300526117</v>
      </c>
    </row>
    <row r="1223" spans="1:8" x14ac:dyDescent="0.25">
      <c r="A1223" s="19"/>
      <c r="B1223" s="5">
        <f>DATE(YEAR(siječanj!B1223),MONTH(siječanj!B1223)+11,DAY(siječanj!B1223))</f>
        <v>46004</v>
      </c>
      <c r="C1223" s="8">
        <v>12.7083333333333</v>
      </c>
      <c r="D1223">
        <v>1.1635019362790939</v>
      </c>
      <c r="E1223" s="6">
        <v>164.48570824451127</v>
      </c>
      <c r="F1223" s="7">
        <v>119.43939708213186</v>
      </c>
      <c r="G1223" s="7">
        <v>194.11358423687867</v>
      </c>
      <c r="H1223" s="7">
        <v>191.37944003272699</v>
      </c>
    </row>
    <row r="1224" spans="1:8" x14ac:dyDescent="0.25">
      <c r="A1224" s="19"/>
      <c r="B1224" s="5">
        <f>DATE(YEAR(siječanj!B1224),MONTH(siječanj!B1224)+11,DAY(siječanj!B1224))</f>
        <v>46004</v>
      </c>
      <c r="C1224" s="8">
        <v>12.71875</v>
      </c>
      <c r="D1224">
        <v>1.1635019362790939</v>
      </c>
      <c r="E1224" s="6">
        <v>168.95992290049054</v>
      </c>
      <c r="F1224" s="7">
        <v>120.10814181343588</v>
      </c>
      <c r="G1224" s="7">
        <v>195.27880021131554</v>
      </c>
      <c r="H1224" s="7">
        <v>196.58519744828718</v>
      </c>
    </row>
    <row r="1225" spans="1:8" x14ac:dyDescent="0.25">
      <c r="A1225" s="19"/>
      <c r="B1225" s="5">
        <f>DATE(YEAR(siječanj!B1225),MONTH(siječanj!B1225)+11,DAY(siječanj!B1225))</f>
        <v>46004</v>
      </c>
      <c r="C1225" s="8">
        <v>12.7291666666667</v>
      </c>
      <c r="D1225">
        <v>1.1635019362790939</v>
      </c>
      <c r="E1225" s="6">
        <v>175.51915002828457</v>
      </c>
      <c r="F1225" s="7">
        <v>119.8286297541846</v>
      </c>
      <c r="G1225" s="7">
        <v>195.83628786741568</v>
      </c>
      <c r="H1225" s="7">
        <v>204.21687091196989</v>
      </c>
    </row>
    <row r="1226" spans="1:8" x14ac:dyDescent="0.25">
      <c r="A1226" s="19"/>
      <c r="B1226" s="5">
        <f>DATE(YEAR(siječanj!B1226),MONTH(siječanj!B1226)+11,DAY(siječanj!B1226))</f>
        <v>46004</v>
      </c>
      <c r="C1226" s="8">
        <v>12.7395833333333</v>
      </c>
      <c r="D1226">
        <v>1.1635019362790939</v>
      </c>
      <c r="E1226" s="6">
        <v>181.60390020499293</v>
      </c>
      <c r="F1226" s="7">
        <v>119.91170964632522</v>
      </c>
      <c r="G1226" s="7">
        <v>196.18596225342887</v>
      </c>
      <c r="H1226" s="7">
        <v>211.29648952434462</v>
      </c>
    </row>
    <row r="1227" spans="1:8" x14ac:dyDescent="0.25">
      <c r="A1227" s="19"/>
      <c r="B1227" s="5">
        <f>DATE(YEAR(siječanj!B1227),MONTH(siječanj!B1227)+11,DAY(siječanj!B1227))</f>
        <v>46004</v>
      </c>
      <c r="C1227" s="8">
        <v>12.75</v>
      </c>
      <c r="D1227">
        <v>1.1635019362790939</v>
      </c>
      <c r="E1227" s="6">
        <v>185.01068511048626</v>
      </c>
      <c r="F1227" s="7">
        <v>119.36888320042881</v>
      </c>
      <c r="G1227" s="7">
        <v>196.27250739525283</v>
      </c>
      <c r="H1227" s="7">
        <v>215.26029035837252</v>
      </c>
    </row>
    <row r="1228" spans="1:8" x14ac:dyDescent="0.25">
      <c r="A1228" s="19"/>
      <c r="B1228" s="5">
        <f>DATE(YEAR(siječanj!B1228),MONTH(siječanj!B1228)+11,DAY(siječanj!B1228))</f>
        <v>46004</v>
      </c>
      <c r="C1228" s="8">
        <v>12.7604166666667</v>
      </c>
      <c r="D1228">
        <v>1.1635019362790939</v>
      </c>
      <c r="E1228" s="6">
        <v>187.20270425526618</v>
      </c>
      <c r="F1228" s="7">
        <v>118.8704871506241</v>
      </c>
      <c r="G1228" s="7">
        <v>196.88007837708321</v>
      </c>
      <c r="H1228" s="7">
        <v>217.81070887768479</v>
      </c>
    </row>
    <row r="1229" spans="1:8" x14ac:dyDescent="0.25">
      <c r="A1229" s="19"/>
      <c r="B1229" s="5">
        <f>DATE(YEAR(siječanj!B1229),MONTH(siječanj!B1229)+11,DAY(siječanj!B1229))</f>
        <v>46004</v>
      </c>
      <c r="C1229" s="8">
        <v>12.7708333333333</v>
      </c>
      <c r="D1229">
        <v>1.1635019362790939</v>
      </c>
      <c r="E1229" s="6">
        <v>190.36131098596198</v>
      </c>
      <c r="F1229" s="7">
        <v>118.46430698129593</v>
      </c>
      <c r="G1229" s="7">
        <v>197.22487871810239</v>
      </c>
      <c r="H1229" s="7">
        <v>221.48575392479353</v>
      </c>
    </row>
    <row r="1230" spans="1:8" x14ac:dyDescent="0.25">
      <c r="A1230" s="19"/>
      <c r="B1230" s="5">
        <f>DATE(YEAR(siječanj!B1230),MONTH(siječanj!B1230)+11,DAY(siječanj!B1230))</f>
        <v>46004</v>
      </c>
      <c r="C1230" s="8">
        <v>12.78125</v>
      </c>
      <c r="D1230">
        <v>1.1635019362790939</v>
      </c>
      <c r="E1230" s="6">
        <v>191.37665395902127</v>
      </c>
      <c r="F1230" s="7">
        <v>117.82587355947506</v>
      </c>
      <c r="G1230" s="7">
        <v>197.3727716473486</v>
      </c>
      <c r="H1230" s="7">
        <v>222.66710743993536</v>
      </c>
    </row>
    <row r="1231" spans="1:8" x14ac:dyDescent="0.25">
      <c r="A1231" s="19"/>
      <c r="B1231" s="5">
        <f>DATE(YEAR(siječanj!B1231),MONTH(siječanj!B1231)+11,DAY(siječanj!B1231))</f>
        <v>46004</v>
      </c>
      <c r="C1231" s="8">
        <v>12.7916666666667</v>
      </c>
      <c r="D1231">
        <v>1.1635019362790939</v>
      </c>
      <c r="E1231" s="6">
        <v>189.21115418660949</v>
      </c>
      <c r="F1231" s="7">
        <v>117.20668401555534</v>
      </c>
      <c r="G1231" s="7">
        <v>196.96467626192484</v>
      </c>
      <c r="H1231" s="7">
        <v>220.14754426172235</v>
      </c>
    </row>
    <row r="1232" spans="1:8" x14ac:dyDescent="0.25">
      <c r="A1232" s="19"/>
      <c r="B1232" s="5">
        <f>DATE(YEAR(siječanj!B1232),MONTH(siječanj!B1232)+11,DAY(siječanj!B1232))</f>
        <v>46004</v>
      </c>
      <c r="C1232" s="8">
        <v>12.8020833333333</v>
      </c>
      <c r="D1232">
        <v>1.1635019362790939</v>
      </c>
      <c r="E1232" s="6">
        <v>189.63216346283917</v>
      </c>
      <c r="F1232" s="7">
        <v>116.43484174964811</v>
      </c>
      <c r="G1232" s="7">
        <v>196.94674648008197</v>
      </c>
      <c r="H1232" s="7">
        <v>220.63738936980704</v>
      </c>
    </row>
    <row r="1233" spans="1:8" x14ac:dyDescent="0.25">
      <c r="A1233" s="19"/>
      <c r="B1233" s="5">
        <f>DATE(YEAR(siječanj!B1233),MONTH(siječanj!B1233)+11,DAY(siječanj!B1233))</f>
        <v>46004</v>
      </c>
      <c r="C1233" s="8">
        <v>12.8125</v>
      </c>
      <c r="D1233">
        <v>1.1635019362790939</v>
      </c>
      <c r="E1233" s="6">
        <v>191.31956761966785</v>
      </c>
      <c r="F1233" s="7">
        <v>115.66025982584479</v>
      </c>
      <c r="G1233" s="7">
        <v>196.61479499679086</v>
      </c>
      <c r="H1233" s="7">
        <v>222.60068737356258</v>
      </c>
    </row>
    <row r="1234" spans="1:8" x14ac:dyDescent="0.25">
      <c r="A1234" s="19"/>
      <c r="B1234" s="5">
        <f>DATE(YEAR(siječanj!B1234),MONTH(siječanj!B1234)+11,DAY(siječanj!B1234))</f>
        <v>46004</v>
      </c>
      <c r="C1234" s="8">
        <v>12.8229166666667</v>
      </c>
      <c r="D1234">
        <v>1.1635019362790939</v>
      </c>
      <c r="E1234" s="6">
        <v>188.19336542032707</v>
      </c>
      <c r="F1234" s="7">
        <v>114.39978343906223</v>
      </c>
      <c r="G1234" s="7">
        <v>196.64410254970392</v>
      </c>
      <c r="H1234" s="7">
        <v>218.96334506142964</v>
      </c>
    </row>
    <row r="1235" spans="1:8" x14ac:dyDescent="0.25">
      <c r="A1235" s="19"/>
      <c r="B1235" s="5">
        <f>DATE(YEAR(siječanj!B1235),MONTH(siječanj!B1235)+11,DAY(siječanj!B1235))</f>
        <v>46004</v>
      </c>
      <c r="C1235" s="8">
        <v>12.8333333333333</v>
      </c>
      <c r="D1235">
        <v>1.1635019362790939</v>
      </c>
      <c r="E1235" s="6">
        <v>190.30990772304489</v>
      </c>
      <c r="F1235" s="7">
        <v>112.41736924315823</v>
      </c>
      <c r="G1235" s="7">
        <v>196.93587884312089</v>
      </c>
      <c r="H1235" s="7">
        <v>221.42594612885841</v>
      </c>
    </row>
    <row r="1236" spans="1:8" x14ac:dyDescent="0.25">
      <c r="A1236" s="19"/>
      <c r="B1236" s="5">
        <f>DATE(YEAR(siječanj!B1236),MONTH(siječanj!B1236)+11,DAY(siječanj!B1236))</f>
        <v>46004</v>
      </c>
      <c r="C1236" s="8">
        <v>12.84375</v>
      </c>
      <c r="D1236">
        <v>1.1635019362790939</v>
      </c>
      <c r="E1236" s="6">
        <v>191.15675347290255</v>
      </c>
      <c r="F1236" s="7">
        <v>110.53276517446849</v>
      </c>
      <c r="G1236" s="7">
        <v>197.01592732256182</v>
      </c>
      <c r="H1236" s="7">
        <v>222.41125279854754</v>
      </c>
    </row>
    <row r="1237" spans="1:8" x14ac:dyDescent="0.25">
      <c r="A1237" s="19"/>
      <c r="B1237" s="5">
        <f>DATE(YEAR(siječanj!B1237),MONTH(siječanj!B1237)+11,DAY(siječanj!B1237))</f>
        <v>46004</v>
      </c>
      <c r="C1237" s="8">
        <v>12.8541666666667</v>
      </c>
      <c r="D1237">
        <v>1.1635019362790939</v>
      </c>
      <c r="E1237" s="6">
        <v>188.19495731571374</v>
      </c>
      <c r="F1237" s="7">
        <v>109.3325890939586</v>
      </c>
      <c r="G1237" s="7">
        <v>196.56341640262659</v>
      </c>
      <c r="H1237" s="7">
        <v>218.96519723479437</v>
      </c>
    </row>
    <row r="1238" spans="1:8" x14ac:dyDescent="0.25">
      <c r="A1238" s="19"/>
      <c r="B1238" s="5">
        <f>DATE(YEAR(siječanj!B1238),MONTH(siječanj!B1238)+11,DAY(siječanj!B1238))</f>
        <v>46004</v>
      </c>
      <c r="C1238" s="8">
        <v>12.8645833333333</v>
      </c>
      <c r="D1238">
        <v>1.1635019362790939</v>
      </c>
      <c r="E1238" s="6">
        <v>184.65488311846354</v>
      </c>
      <c r="F1238" s="7">
        <v>108.02409122995245</v>
      </c>
      <c r="G1238" s="7">
        <v>195.67929757881191</v>
      </c>
      <c r="H1238" s="7">
        <v>214.84631405172212</v>
      </c>
    </row>
    <row r="1239" spans="1:8" x14ac:dyDescent="0.25">
      <c r="A1239" s="19"/>
      <c r="B1239" s="5">
        <f>DATE(YEAR(siječanj!B1239),MONTH(siječanj!B1239)+11,DAY(siječanj!B1239))</f>
        <v>46004</v>
      </c>
      <c r="C1239" s="8">
        <v>12.875</v>
      </c>
      <c r="D1239">
        <v>1.1635019362790939</v>
      </c>
      <c r="E1239" s="6">
        <v>180.73082235698121</v>
      </c>
      <c r="F1239" s="7">
        <v>105.81982576199064</v>
      </c>
      <c r="G1239" s="7">
        <v>195.11682121365868</v>
      </c>
      <c r="H1239" s="7">
        <v>210.2806617576606</v>
      </c>
    </row>
    <row r="1240" spans="1:8" x14ac:dyDescent="0.25">
      <c r="A1240" s="19"/>
      <c r="B1240" s="5">
        <f>DATE(YEAR(siječanj!B1240),MONTH(siječanj!B1240)+11,DAY(siječanj!B1240))</f>
        <v>46004</v>
      </c>
      <c r="C1240" s="8">
        <v>12.8854166666667</v>
      </c>
      <c r="D1240">
        <v>1.1635019362790939</v>
      </c>
      <c r="E1240" s="6">
        <v>184.53507986515953</v>
      </c>
      <c r="F1240" s="7">
        <v>103.88597801646381</v>
      </c>
      <c r="G1240" s="7">
        <v>194.61711959869447</v>
      </c>
      <c r="H1240" s="7">
        <v>214.70692273453037</v>
      </c>
    </row>
    <row r="1241" spans="1:8" x14ac:dyDescent="0.25">
      <c r="A1241" s="19"/>
      <c r="B1241" s="5">
        <f>DATE(YEAR(siječanj!B1241),MONTH(siječanj!B1241)+11,DAY(siječanj!B1241))</f>
        <v>46004</v>
      </c>
      <c r="C1241" s="8">
        <v>12.8958333333333</v>
      </c>
      <c r="D1241">
        <v>1.1635019362790939</v>
      </c>
      <c r="E1241" s="6">
        <v>189.7511514517355</v>
      </c>
      <c r="F1241" s="7">
        <v>102.75667695968782</v>
      </c>
      <c r="G1241" s="7">
        <v>194.17352886521215</v>
      </c>
      <c r="H1241" s="7">
        <v>220.77583212528185</v>
      </c>
    </row>
    <row r="1242" spans="1:8" x14ac:dyDescent="0.25">
      <c r="A1242" s="19"/>
      <c r="B1242" s="5">
        <f>DATE(YEAR(siječanj!B1242),MONTH(siječanj!B1242)+11,DAY(siječanj!B1242))</f>
        <v>46004</v>
      </c>
      <c r="C1242" s="8">
        <v>12.90625</v>
      </c>
      <c r="D1242">
        <v>1.1635019362790939</v>
      </c>
      <c r="E1242" s="6">
        <v>192.90316573451716</v>
      </c>
      <c r="F1242" s="7">
        <v>101.18738092793969</v>
      </c>
      <c r="G1242" s="7">
        <v>193.96028738889393</v>
      </c>
      <c r="H1242" s="7">
        <v>224.44320684647769</v>
      </c>
    </row>
    <row r="1243" spans="1:8" x14ac:dyDescent="0.25">
      <c r="A1243" s="19"/>
      <c r="B1243" s="5">
        <f>DATE(YEAR(siječanj!B1243),MONTH(siječanj!B1243)+11,DAY(siječanj!B1243))</f>
        <v>46004</v>
      </c>
      <c r="C1243" s="8">
        <v>12.9166666666667</v>
      </c>
      <c r="D1243">
        <v>1.1635019362790939</v>
      </c>
      <c r="E1243" s="6">
        <v>191.73131973199705</v>
      </c>
      <c r="F1243" s="7">
        <v>99.281172177111003</v>
      </c>
      <c r="G1243" s="7">
        <v>192.79487730804152</v>
      </c>
      <c r="H1243" s="7">
        <v>223.07976175352462</v>
      </c>
    </row>
    <row r="1244" spans="1:8" x14ac:dyDescent="0.25">
      <c r="A1244" s="19"/>
      <c r="B1244" s="5">
        <f>DATE(YEAR(siječanj!B1244),MONTH(siječanj!B1244)+11,DAY(siječanj!B1244))</f>
        <v>46004</v>
      </c>
      <c r="C1244" s="8">
        <v>12.9270833333333</v>
      </c>
      <c r="D1244">
        <v>1.1635019362790939</v>
      </c>
      <c r="E1244" s="6">
        <v>191.78747688785785</v>
      </c>
      <c r="F1244" s="7">
        <v>97.865969348175142</v>
      </c>
      <c r="G1244" s="7">
        <v>191.01836730170203</v>
      </c>
      <c r="H1244" s="7">
        <v>223.1451007131046</v>
      </c>
    </row>
    <row r="1245" spans="1:8" x14ac:dyDescent="0.25">
      <c r="A1245" s="19"/>
      <c r="B1245" s="5">
        <f>DATE(YEAR(siječanj!B1245),MONTH(siječanj!B1245)+11,DAY(siječanj!B1245))</f>
        <v>46004</v>
      </c>
      <c r="C1245" s="8">
        <v>12.9375</v>
      </c>
      <c r="D1245">
        <v>1.1635019362790939</v>
      </c>
      <c r="E1245" s="6">
        <v>187.09848810458112</v>
      </c>
      <c r="F1245" s="7">
        <v>96.470847563489215</v>
      </c>
      <c r="G1245" s="7">
        <v>190.02099077111251</v>
      </c>
      <c r="H1245" s="7">
        <v>217.68945318457116</v>
      </c>
    </row>
    <row r="1246" spans="1:8" x14ac:dyDescent="0.25">
      <c r="A1246" s="19"/>
      <c r="B1246" s="5">
        <f>DATE(YEAR(siječanj!B1246),MONTH(siječanj!B1246)+11,DAY(siječanj!B1246))</f>
        <v>46004</v>
      </c>
      <c r="C1246" s="8">
        <v>12.9479166666667</v>
      </c>
      <c r="D1246">
        <v>1.1635019362790939</v>
      </c>
      <c r="E1246" s="6">
        <v>179.2427904671691</v>
      </c>
      <c r="F1246" s="7">
        <v>95.013215197663186</v>
      </c>
      <c r="G1246" s="7">
        <v>189.38839235056616</v>
      </c>
      <c r="H1246" s="7">
        <v>208.54933377261918</v>
      </c>
    </row>
    <row r="1247" spans="1:8" x14ac:dyDescent="0.25">
      <c r="A1247" s="19"/>
      <c r="B1247" s="5">
        <f>DATE(YEAR(siječanj!B1247),MONTH(siječanj!B1247)+11,DAY(siječanj!B1247))</f>
        <v>46004</v>
      </c>
      <c r="C1247" s="8">
        <v>12.9583333333333</v>
      </c>
      <c r="D1247">
        <v>1.1635019362790939</v>
      </c>
      <c r="E1247" s="6">
        <v>169.93211233358218</v>
      </c>
      <c r="F1247" s="7">
        <v>92.553500366413104</v>
      </c>
      <c r="G1247" s="7">
        <v>183.97380946746085</v>
      </c>
      <c r="H1247" s="7">
        <v>197.71634173611938</v>
      </c>
    </row>
    <row r="1248" spans="1:8" x14ac:dyDescent="0.25">
      <c r="A1248" s="19"/>
      <c r="B1248" s="5">
        <f>DATE(YEAR(siječanj!B1248),MONTH(siječanj!B1248)+11,DAY(siječanj!B1248))</f>
        <v>46004</v>
      </c>
      <c r="C1248" s="8">
        <v>12.96875</v>
      </c>
      <c r="D1248">
        <v>1.1635019362790939</v>
      </c>
      <c r="E1248" s="6">
        <v>162.50903579425557</v>
      </c>
      <c r="F1248" s="7">
        <v>90.974682398288081</v>
      </c>
      <c r="G1248" s="7">
        <v>183.66386525865727</v>
      </c>
      <c r="H1248" s="7">
        <v>189.07957780946492</v>
      </c>
    </row>
    <row r="1249" spans="1:8" x14ac:dyDescent="0.25">
      <c r="A1249" s="19"/>
      <c r="B1249" s="5">
        <f>DATE(YEAR(siječanj!B1249),MONTH(siječanj!B1249)+11,DAY(siječanj!B1249))</f>
        <v>46004</v>
      </c>
      <c r="C1249" s="8">
        <v>12.9791666666667</v>
      </c>
      <c r="D1249">
        <v>1.1635019362790939</v>
      </c>
      <c r="E1249" s="6">
        <v>151.8843792735999</v>
      </c>
      <c r="F1249" s="7">
        <v>89.560307792302311</v>
      </c>
      <c r="G1249" s="7">
        <v>181.95843380916551</v>
      </c>
      <c r="H1249" s="7">
        <v>176.71776937538178</v>
      </c>
    </row>
    <row r="1250" spans="1:8" ht="15.75" thickBot="1" x14ac:dyDescent="0.3">
      <c r="A1250" s="19"/>
      <c r="B1250" s="5">
        <f>DATE(YEAR(siječanj!B1250),MONTH(siječanj!B1250)+11,DAY(siječanj!B1250))</f>
        <v>46004</v>
      </c>
      <c r="C1250" s="8">
        <v>12.9895833333333</v>
      </c>
      <c r="D1250">
        <v>1.1635019362790939</v>
      </c>
      <c r="E1250" s="6">
        <v>143.50024864408215</v>
      </c>
      <c r="F1250" s="7">
        <v>87.875138780384148</v>
      </c>
      <c r="G1250" s="7">
        <v>181.67200202205487</v>
      </c>
      <c r="H1250" s="7">
        <v>166.96281715392101</v>
      </c>
    </row>
    <row r="1251" spans="1:8" x14ac:dyDescent="0.25">
      <c r="A1251" s="14">
        <f t="shared" ref="A1251" si="11">A1155+1</f>
        <v>348</v>
      </c>
      <c r="B1251" s="5">
        <f>DATE(YEAR(siječanj!B1251),MONTH(siječanj!B1251)+11,DAY(siječanj!B1251))</f>
        <v>46005</v>
      </c>
      <c r="C1251" s="8">
        <v>13</v>
      </c>
      <c r="D1251">
        <v>1.1765226967512064</v>
      </c>
      <c r="E1251" s="6">
        <v>136.21508750196074</v>
      </c>
      <c r="F1251" s="7">
        <v>85.371737363543616</v>
      </c>
      <c r="G1251" s="7">
        <v>177.6841272257486</v>
      </c>
      <c r="H1251" s="7">
        <v>160.26014208600839</v>
      </c>
    </row>
    <row r="1252" spans="1:8" x14ac:dyDescent="0.25">
      <c r="A1252" s="15"/>
      <c r="B1252" s="5">
        <f>DATE(YEAR(siječanj!B1252),MONTH(siječanj!B1252)+11,DAY(siječanj!B1252))</f>
        <v>46005</v>
      </c>
      <c r="C1252" s="8">
        <v>13.0104166666667</v>
      </c>
      <c r="D1252">
        <v>1.1765226967512064</v>
      </c>
      <c r="E1252" s="6">
        <v>125.75322234425342</v>
      </c>
      <c r="F1252" s="7">
        <v>84.297104626911704</v>
      </c>
      <c r="G1252" s="7">
        <v>176.99524229902232</v>
      </c>
      <c r="H1252" s="7">
        <v>147.95152027761509</v>
      </c>
    </row>
    <row r="1253" spans="1:8" x14ac:dyDescent="0.25">
      <c r="A1253" s="15"/>
      <c r="B1253" s="5">
        <f>DATE(YEAR(siječanj!B1253),MONTH(siječanj!B1253)+11,DAY(siječanj!B1253))</f>
        <v>46005</v>
      </c>
      <c r="C1253" s="8">
        <v>13.0208333333333</v>
      </c>
      <c r="D1253">
        <v>1.1765226967512064</v>
      </c>
      <c r="E1253" s="6">
        <v>117.60016221478075</v>
      </c>
      <c r="F1253" s="7">
        <v>82.838165785266682</v>
      </c>
      <c r="G1253" s="7">
        <v>176.30838678099664</v>
      </c>
      <c r="H1253" s="7">
        <v>138.35925998731318</v>
      </c>
    </row>
    <row r="1254" spans="1:8" x14ac:dyDescent="0.25">
      <c r="A1254" s="15"/>
      <c r="B1254" s="5">
        <f>DATE(YEAR(siječanj!B1254),MONTH(siječanj!B1254)+11,DAY(siječanj!B1254))</f>
        <v>46005</v>
      </c>
      <c r="C1254" s="8">
        <v>13.03125</v>
      </c>
      <c r="D1254">
        <v>1.1765226967512064</v>
      </c>
      <c r="E1254" s="6">
        <v>109.82020194742506</v>
      </c>
      <c r="F1254" s="7">
        <v>81.780714495099687</v>
      </c>
      <c r="G1254" s="7">
        <v>176.53844265299026</v>
      </c>
      <c r="H1254" s="7">
        <v>129.20596015294663</v>
      </c>
    </row>
    <row r="1255" spans="1:8" x14ac:dyDescent="0.25">
      <c r="A1255" s="15"/>
      <c r="B1255" s="5">
        <f>DATE(YEAR(siječanj!B1255),MONTH(siječanj!B1255)+11,DAY(siječanj!B1255))</f>
        <v>46005</v>
      </c>
      <c r="C1255" s="8">
        <v>13.0416666666667</v>
      </c>
      <c r="D1255">
        <v>1.1765226967512064</v>
      </c>
      <c r="E1255" s="6">
        <v>102.00415805757181</v>
      </c>
      <c r="F1255" s="7">
        <v>81.060829833407524</v>
      </c>
      <c r="G1255" s="7">
        <v>175.95546406379199</v>
      </c>
      <c r="H1255" s="7">
        <v>120.01020711773069</v>
      </c>
    </row>
    <row r="1256" spans="1:8" x14ac:dyDescent="0.25">
      <c r="A1256" s="15"/>
      <c r="B1256" s="5">
        <f>DATE(YEAR(siječanj!B1256),MONTH(siječanj!B1256)+11,DAY(siječanj!B1256))</f>
        <v>46005</v>
      </c>
      <c r="C1256" s="8">
        <v>13.0520833333333</v>
      </c>
      <c r="D1256">
        <v>1.1765226967512064</v>
      </c>
      <c r="E1256" s="6">
        <v>96.620243044281636</v>
      </c>
      <c r="F1256" s="7">
        <v>80.103072194990034</v>
      </c>
      <c r="G1256" s="7">
        <v>176.15690539889854</v>
      </c>
      <c r="H1256" s="7">
        <v>113.67590890721522</v>
      </c>
    </row>
    <row r="1257" spans="1:8" x14ac:dyDescent="0.25">
      <c r="A1257" s="15"/>
      <c r="B1257" s="5">
        <f>DATE(YEAR(siječanj!B1257),MONTH(siječanj!B1257)+11,DAY(siječanj!B1257))</f>
        <v>46005</v>
      </c>
      <c r="C1257" s="8">
        <v>13.0625</v>
      </c>
      <c r="D1257">
        <v>1.1765226967512064</v>
      </c>
      <c r="E1257" s="6">
        <v>92.55284929015572</v>
      </c>
      <c r="F1257" s="7">
        <v>79.622050346708278</v>
      </c>
      <c r="G1257" s="7">
        <v>176.25993197519358</v>
      </c>
      <c r="H1257" s="7">
        <v>108.89052783886198</v>
      </c>
    </row>
    <row r="1258" spans="1:8" x14ac:dyDescent="0.25">
      <c r="A1258" s="15"/>
      <c r="B1258" s="5">
        <f>DATE(YEAR(siječanj!B1258),MONTH(siječanj!B1258)+11,DAY(siječanj!B1258))</f>
        <v>46005</v>
      </c>
      <c r="C1258" s="8">
        <v>13.0729166666667</v>
      </c>
      <c r="D1258">
        <v>1.1765226967512064</v>
      </c>
      <c r="E1258" s="6">
        <v>88.279438319259981</v>
      </c>
      <c r="F1258" s="7">
        <v>79.03246832810224</v>
      </c>
      <c r="G1258" s="7">
        <v>175.87512935963659</v>
      </c>
      <c r="H1258" s="7">
        <v>103.86276283905754</v>
      </c>
    </row>
    <row r="1259" spans="1:8" x14ac:dyDescent="0.25">
      <c r="A1259" s="15"/>
      <c r="B1259" s="5">
        <f>DATE(YEAR(siječanj!B1259),MONTH(siječanj!B1259)+11,DAY(siječanj!B1259))</f>
        <v>46005</v>
      </c>
      <c r="C1259" s="8">
        <v>13.0833333333333</v>
      </c>
      <c r="D1259">
        <v>1.1765226967512064</v>
      </c>
      <c r="E1259" s="6">
        <v>85.000728183236404</v>
      </c>
      <c r="F1259" s="7">
        <v>78.175724159363838</v>
      </c>
      <c r="G1259" s="7">
        <v>175.80125299974833</v>
      </c>
      <c r="H1259" s="7">
        <v>100.00528594795756</v>
      </c>
    </row>
    <row r="1260" spans="1:8" x14ac:dyDescent="0.25">
      <c r="A1260" s="15"/>
      <c r="B1260" s="5">
        <f>DATE(YEAR(siječanj!B1260),MONTH(siječanj!B1260)+11,DAY(siječanj!B1260))</f>
        <v>46005</v>
      </c>
      <c r="C1260" s="8">
        <v>13.09375</v>
      </c>
      <c r="D1260">
        <v>1.1765226967512064</v>
      </c>
      <c r="E1260" s="6">
        <v>82.614902956989127</v>
      </c>
      <c r="F1260" s="7">
        <v>77.886026873017812</v>
      </c>
      <c r="G1260" s="7">
        <v>176.33949286628558</v>
      </c>
      <c r="H1260" s="7">
        <v>97.19830841879606</v>
      </c>
    </row>
    <row r="1261" spans="1:8" x14ac:dyDescent="0.25">
      <c r="A1261" s="15"/>
      <c r="B1261" s="5">
        <f>DATE(YEAR(siječanj!B1261),MONTH(siječanj!B1261)+11,DAY(siječanj!B1261))</f>
        <v>46005</v>
      </c>
      <c r="C1261" s="8">
        <v>13.1041666666667</v>
      </c>
      <c r="D1261">
        <v>1.1765226967512064</v>
      </c>
      <c r="E1261" s="6">
        <v>80.348883955848095</v>
      </c>
      <c r="F1261" s="7">
        <v>77.095508328480534</v>
      </c>
      <c r="G1261" s="7">
        <v>176.18069843305662</v>
      </c>
      <c r="H1261" s="7">
        <v>94.532285632684136</v>
      </c>
    </row>
    <row r="1262" spans="1:8" x14ac:dyDescent="0.25">
      <c r="A1262" s="15"/>
      <c r="B1262" s="5">
        <f>DATE(YEAR(siječanj!B1262),MONTH(siječanj!B1262)+11,DAY(siječanj!B1262))</f>
        <v>46005</v>
      </c>
      <c r="C1262" s="8">
        <v>13.1145833333333</v>
      </c>
      <c r="D1262">
        <v>1.1765226967512064</v>
      </c>
      <c r="E1262" s="6">
        <v>77.359831419341731</v>
      </c>
      <c r="F1262" s="7">
        <v>76.75043777002135</v>
      </c>
      <c r="G1262" s="7">
        <v>176.27923646782699</v>
      </c>
      <c r="H1262" s="7">
        <v>91.015597481702642</v>
      </c>
    </row>
    <row r="1263" spans="1:8" x14ac:dyDescent="0.25">
      <c r="A1263" s="15"/>
      <c r="B1263" s="5">
        <f>DATE(YEAR(siječanj!B1263),MONTH(siječanj!B1263)+11,DAY(siječanj!B1263))</f>
        <v>46005</v>
      </c>
      <c r="C1263" s="8">
        <v>13.125</v>
      </c>
      <c r="D1263">
        <v>1.1765226967512064</v>
      </c>
      <c r="E1263" s="6">
        <v>75.705001186594416</v>
      </c>
      <c r="F1263" s="7">
        <v>76.511802696999126</v>
      </c>
      <c r="G1263" s="7">
        <v>176.16560457884441</v>
      </c>
      <c r="H1263" s="7">
        <v>89.068652153605342</v>
      </c>
    </row>
    <row r="1264" spans="1:8" x14ac:dyDescent="0.25">
      <c r="A1264" s="15"/>
      <c r="B1264" s="5">
        <f>DATE(YEAR(siječanj!B1264),MONTH(siječanj!B1264)+11,DAY(siječanj!B1264))</f>
        <v>46005</v>
      </c>
      <c r="C1264" s="8">
        <v>13.1354166666667</v>
      </c>
      <c r="D1264">
        <v>1.1765226967512064</v>
      </c>
      <c r="E1264" s="6">
        <v>73.57036754259093</v>
      </c>
      <c r="F1264" s="7">
        <v>76.072047227996308</v>
      </c>
      <c r="G1264" s="7">
        <v>176.47117936127665</v>
      </c>
      <c r="H1264" s="7">
        <v>86.557207222186506</v>
      </c>
    </row>
    <row r="1265" spans="1:8" x14ac:dyDescent="0.25">
      <c r="A1265" s="15"/>
      <c r="B1265" s="5">
        <f>DATE(YEAR(siječanj!B1265),MONTH(siječanj!B1265)+11,DAY(siječanj!B1265))</f>
        <v>46005</v>
      </c>
      <c r="C1265" s="8">
        <v>13.1458333333333</v>
      </c>
      <c r="D1265">
        <v>1.1765226967512064</v>
      </c>
      <c r="E1265" s="6">
        <v>72.177517524729495</v>
      </c>
      <c r="F1265" s="7">
        <v>75.989631677593138</v>
      </c>
      <c r="G1265" s="7">
        <v>177.8716567624617</v>
      </c>
      <c r="H1265" s="7">
        <v>84.918487563002202</v>
      </c>
    </row>
    <row r="1266" spans="1:8" x14ac:dyDescent="0.25">
      <c r="A1266" s="15"/>
      <c r="B1266" s="5">
        <f>DATE(YEAR(siječanj!B1266),MONTH(siječanj!B1266)+11,DAY(siječanj!B1266))</f>
        <v>46005</v>
      </c>
      <c r="C1266" s="8">
        <v>13.15625</v>
      </c>
      <c r="D1266">
        <v>1.1765226967512064</v>
      </c>
      <c r="E1266" s="6">
        <v>72.162181044097352</v>
      </c>
      <c r="F1266" s="7">
        <v>75.697700264072537</v>
      </c>
      <c r="G1266" s="7">
        <v>179.02196447396497</v>
      </c>
      <c r="H1266" s="7">
        <v>84.900443845450198</v>
      </c>
    </row>
    <row r="1267" spans="1:8" x14ac:dyDescent="0.25">
      <c r="A1267" s="15"/>
      <c r="B1267" s="5">
        <f>DATE(YEAR(siječanj!B1267),MONTH(siječanj!B1267)+11,DAY(siječanj!B1267))</f>
        <v>46005</v>
      </c>
      <c r="C1267" s="8">
        <v>13.1666666666667</v>
      </c>
      <c r="D1267">
        <v>1.1765226967512064</v>
      </c>
      <c r="E1267" s="6">
        <v>70.129282095929199</v>
      </c>
      <c r="F1267" s="7">
        <v>75.733292441266769</v>
      </c>
      <c r="G1267" s="7">
        <v>181.15339419063187</v>
      </c>
      <c r="H1267" s="7">
        <v>82.508692092728708</v>
      </c>
    </row>
    <row r="1268" spans="1:8" x14ac:dyDescent="0.25">
      <c r="A1268" s="15"/>
      <c r="B1268" s="5">
        <f>DATE(YEAR(siječanj!B1268),MONTH(siječanj!B1268)+11,DAY(siječanj!B1268))</f>
        <v>46005</v>
      </c>
      <c r="C1268" s="8">
        <v>13.1770833333333</v>
      </c>
      <c r="D1268">
        <v>1.1765226967512064</v>
      </c>
      <c r="E1268" s="6">
        <v>69.780316239602257</v>
      </c>
      <c r="F1268" s="7">
        <v>75.458723570736325</v>
      </c>
      <c r="G1268" s="7">
        <v>182.51171227828823</v>
      </c>
      <c r="H1268" s="7">
        <v>82.098125842368844</v>
      </c>
    </row>
    <row r="1269" spans="1:8" x14ac:dyDescent="0.25">
      <c r="A1269" s="15"/>
      <c r="B1269" s="5">
        <f>DATE(YEAR(siječanj!B1269),MONTH(siječanj!B1269)+11,DAY(siječanj!B1269))</f>
        <v>46005</v>
      </c>
      <c r="C1269" s="8">
        <v>13.1875</v>
      </c>
      <c r="D1269">
        <v>1.1765226967512064</v>
      </c>
      <c r="E1269" s="6">
        <v>69.896529555830256</v>
      </c>
      <c r="F1269" s="7">
        <v>75.392591827892545</v>
      </c>
      <c r="G1269" s="7">
        <v>186.46597947432303</v>
      </c>
      <c r="H1269" s="7">
        <v>82.234853446575812</v>
      </c>
    </row>
    <row r="1270" spans="1:8" x14ac:dyDescent="0.25">
      <c r="A1270" s="15"/>
      <c r="B1270" s="5">
        <f>DATE(YEAR(siječanj!B1270),MONTH(siječanj!B1270)+11,DAY(siječanj!B1270))</f>
        <v>46005</v>
      </c>
      <c r="C1270" s="8">
        <v>13.1979166666667</v>
      </c>
      <c r="D1270">
        <v>1.1765226967512064</v>
      </c>
      <c r="E1270" s="6">
        <v>69.569988919019579</v>
      </c>
      <c r="F1270" s="7">
        <v>75.558207806819922</v>
      </c>
      <c r="G1270" s="7">
        <v>187.6141655620639</v>
      </c>
      <c r="H1270" s="7">
        <v>81.850670975956461</v>
      </c>
    </row>
    <row r="1271" spans="1:8" x14ac:dyDescent="0.25">
      <c r="A1271" s="15"/>
      <c r="B1271" s="5">
        <f>DATE(YEAR(siječanj!B1271),MONTH(siječanj!B1271)+11,DAY(siječanj!B1271))</f>
        <v>46005</v>
      </c>
      <c r="C1271" s="8">
        <v>13.2083333333333</v>
      </c>
      <c r="D1271">
        <v>1.1765226967512064</v>
      </c>
      <c r="E1271" s="6">
        <v>68.936185726368564</v>
      </c>
      <c r="F1271" s="7">
        <v>76.164029188478352</v>
      </c>
      <c r="G1271" s="7">
        <v>192.32197331263387</v>
      </c>
      <c r="H1271" s="7">
        <v>81.104987134529168</v>
      </c>
    </row>
    <row r="1272" spans="1:8" x14ac:dyDescent="0.25">
      <c r="A1272" s="15"/>
      <c r="B1272" s="5">
        <f>DATE(YEAR(siječanj!B1272),MONTH(siječanj!B1272)+11,DAY(siječanj!B1272))</f>
        <v>46005</v>
      </c>
      <c r="C1272" s="8">
        <v>13.21875</v>
      </c>
      <c r="D1272">
        <v>1.1765226967512064</v>
      </c>
      <c r="E1272" s="6">
        <v>69.280909830333584</v>
      </c>
      <c r="F1272" s="7">
        <v>76.657408731209742</v>
      </c>
      <c r="G1272" s="7">
        <v>193.06192090259378</v>
      </c>
      <c r="H1272" s="7">
        <v>81.510562866961237</v>
      </c>
    </row>
    <row r="1273" spans="1:8" x14ac:dyDescent="0.25">
      <c r="A1273" s="15"/>
      <c r="B1273" s="5">
        <f>DATE(YEAR(siječanj!B1273),MONTH(siječanj!B1273)+11,DAY(siječanj!B1273))</f>
        <v>46005</v>
      </c>
      <c r="C1273" s="8">
        <v>13.2291666666667</v>
      </c>
      <c r="D1273">
        <v>1.1765226967512064</v>
      </c>
      <c r="E1273" s="6">
        <v>69.272628408160443</v>
      </c>
      <c r="F1273" s="7">
        <v>77.931046054211961</v>
      </c>
      <c r="G1273" s="7">
        <v>193.47850713739868</v>
      </c>
      <c r="H1273" s="7">
        <v>81.500819585813147</v>
      </c>
    </row>
    <row r="1274" spans="1:8" x14ac:dyDescent="0.25">
      <c r="A1274" s="15"/>
      <c r="B1274" s="5">
        <f>DATE(YEAR(siječanj!B1274),MONTH(siječanj!B1274)+11,DAY(siječanj!B1274))</f>
        <v>46005</v>
      </c>
      <c r="C1274" s="8">
        <v>13.2395833333333</v>
      </c>
      <c r="D1274">
        <v>1.1765226967512064</v>
      </c>
      <c r="E1274" s="6">
        <v>70.162136360019488</v>
      </c>
      <c r="F1274" s="7">
        <v>79.287176128903511</v>
      </c>
      <c r="G1274" s="7">
        <v>193.7924720390134</v>
      </c>
      <c r="H1274" s="7">
        <v>82.547345880115998</v>
      </c>
    </row>
    <row r="1275" spans="1:8" x14ac:dyDescent="0.25">
      <c r="A1275" s="15"/>
      <c r="B1275" s="5">
        <f>DATE(YEAR(siječanj!B1275),MONTH(siječanj!B1275)+11,DAY(siječanj!B1275))</f>
        <v>46005</v>
      </c>
      <c r="C1275" s="8">
        <v>13.25</v>
      </c>
      <c r="D1275">
        <v>1.1765226967512064</v>
      </c>
      <c r="E1275" s="6">
        <v>71.758598416057865</v>
      </c>
      <c r="F1275" s="7">
        <v>81.742802094704246</v>
      </c>
      <c r="G1275" s="7">
        <v>190.00814181662159</v>
      </c>
      <c r="H1275" s="7">
        <v>84.425619723547243</v>
      </c>
    </row>
    <row r="1276" spans="1:8" x14ac:dyDescent="0.25">
      <c r="A1276" s="15"/>
      <c r="B1276" s="5">
        <f>DATE(YEAR(siječanj!B1276),MONTH(siječanj!B1276)+11,DAY(siječanj!B1276))</f>
        <v>46005</v>
      </c>
      <c r="C1276" s="8">
        <v>13.2604166666667</v>
      </c>
      <c r="D1276">
        <v>1.1765226967512064</v>
      </c>
      <c r="E1276" s="6">
        <v>74.131732065644556</v>
      </c>
      <c r="F1276" s="7">
        <v>82.794114242833317</v>
      </c>
      <c r="G1276" s="7">
        <v>171.96452372144824</v>
      </c>
      <c r="H1276" s="7">
        <v>87.217665324710012</v>
      </c>
    </row>
    <row r="1277" spans="1:8" x14ac:dyDescent="0.25">
      <c r="A1277" s="15"/>
      <c r="B1277" s="5">
        <f>DATE(YEAR(siječanj!B1277),MONTH(siječanj!B1277)+11,DAY(siječanj!B1277))</f>
        <v>46005</v>
      </c>
      <c r="C1277" s="8">
        <v>13.2708333333333</v>
      </c>
      <c r="D1277">
        <v>1.1765226967512064</v>
      </c>
      <c r="E1277" s="6">
        <v>75.557623571135849</v>
      </c>
      <c r="F1277" s="7">
        <v>84.75353106797283</v>
      </c>
      <c r="G1277" s="7">
        <v>130.43266295481666</v>
      </c>
      <c r="H1277" s="7">
        <v>88.895259044025266</v>
      </c>
    </row>
    <row r="1278" spans="1:8" x14ac:dyDescent="0.25">
      <c r="A1278" s="15"/>
      <c r="B1278" s="5">
        <f>DATE(YEAR(siječanj!B1278),MONTH(siječanj!B1278)+11,DAY(siječanj!B1278))</f>
        <v>46005</v>
      </c>
      <c r="C1278" s="8">
        <v>13.28125</v>
      </c>
      <c r="D1278">
        <v>1.1765226967512064</v>
      </c>
      <c r="E1278" s="6">
        <v>79.546496367130501</v>
      </c>
      <c r="F1278" s="7">
        <v>87.290314426066814</v>
      </c>
      <c r="G1278" s="7">
        <v>69.369277040159986</v>
      </c>
      <c r="H1278" s="7">
        <v>93.588258422966419</v>
      </c>
    </row>
    <row r="1279" spans="1:8" x14ac:dyDescent="0.25">
      <c r="A1279" s="15"/>
      <c r="B1279" s="5">
        <f>DATE(YEAR(siječanj!B1279),MONTH(siječanj!B1279)+11,DAY(siječanj!B1279))</f>
        <v>46005</v>
      </c>
      <c r="C1279" s="8">
        <v>13.2916666666667</v>
      </c>
      <c r="D1279">
        <v>1.1765226967512064</v>
      </c>
      <c r="E1279" s="6">
        <v>81.372987801837894</v>
      </c>
      <c r="F1279" s="7">
        <v>90.105323911134647</v>
      </c>
      <c r="G1279" s="7">
        <v>34.130959026715651</v>
      </c>
      <c r="H1279" s="7">
        <v>95.737167051321336</v>
      </c>
    </row>
    <row r="1280" spans="1:8" x14ac:dyDescent="0.25">
      <c r="A1280" s="15"/>
      <c r="B1280" s="5">
        <f>DATE(YEAR(siječanj!B1280),MONTH(siječanj!B1280)+11,DAY(siječanj!B1280))</f>
        <v>46005</v>
      </c>
      <c r="C1280" s="8">
        <v>13.3020833333333</v>
      </c>
      <c r="D1280">
        <v>1.1765226967512064</v>
      </c>
      <c r="E1280" s="6">
        <v>85.728092625030044</v>
      </c>
      <c r="F1280" s="7">
        <v>90.847302115347816</v>
      </c>
      <c r="G1280" s="7">
        <v>10.121890388736547</v>
      </c>
      <c r="H1280" s="7">
        <v>100.86104672253755</v>
      </c>
    </row>
    <row r="1281" spans="1:8" x14ac:dyDescent="0.25">
      <c r="A1281" s="15"/>
      <c r="B1281" s="5">
        <f>DATE(YEAR(siječanj!B1281),MONTH(siječanj!B1281)+11,DAY(siječanj!B1281))</f>
        <v>46005</v>
      </c>
      <c r="C1281" s="8">
        <v>13.3125</v>
      </c>
      <c r="D1281">
        <v>1.1765226967512064</v>
      </c>
      <c r="E1281" s="6">
        <v>91.710990224415212</v>
      </c>
      <c r="F1281" s="7">
        <v>91.699588024155418</v>
      </c>
      <c r="G1281" s="7">
        <v>3.8496107915779958</v>
      </c>
      <c r="H1281" s="7">
        <v>107.90006154055251</v>
      </c>
    </row>
    <row r="1282" spans="1:8" x14ac:dyDescent="0.25">
      <c r="A1282" s="15"/>
      <c r="B1282" s="5">
        <f>DATE(YEAR(siječanj!B1282),MONTH(siječanj!B1282)+11,DAY(siječanj!B1282))</f>
        <v>46005</v>
      </c>
      <c r="C1282" s="8">
        <v>13.3229166666667</v>
      </c>
      <c r="D1282">
        <v>1.1765226967512064</v>
      </c>
      <c r="E1282" s="6">
        <v>98.468798129235779</v>
      </c>
      <c r="F1282" s="7">
        <v>93.467163691736332</v>
      </c>
      <c r="G1282" s="7">
        <v>2.2059337824490139</v>
      </c>
      <c r="H1282" s="7">
        <v>115.85077592085862</v>
      </c>
    </row>
    <row r="1283" spans="1:8" x14ac:dyDescent="0.25">
      <c r="A1283" s="15"/>
      <c r="B1283" s="5">
        <f>DATE(YEAR(siječanj!B1283),MONTH(siječanj!B1283)+11,DAY(siječanj!B1283))</f>
        <v>46005</v>
      </c>
      <c r="C1283" s="8">
        <v>13.3333333333333</v>
      </c>
      <c r="D1283">
        <v>1.1765226967512064</v>
      </c>
      <c r="E1283" s="6">
        <v>104.50584592738569</v>
      </c>
      <c r="F1283" s="7">
        <v>96.276026278630468</v>
      </c>
      <c r="G1283" s="7">
        <v>1.5711825640305574</v>
      </c>
      <c r="H1283" s="7">
        <v>122.95349967675389</v>
      </c>
    </row>
    <row r="1284" spans="1:8" x14ac:dyDescent="0.25">
      <c r="A1284" s="15"/>
      <c r="B1284" s="5">
        <f>DATE(YEAR(siječanj!B1284),MONTH(siječanj!B1284)+11,DAY(siječanj!B1284))</f>
        <v>46005</v>
      </c>
      <c r="C1284" s="8">
        <v>13.34375</v>
      </c>
      <c r="D1284">
        <v>1.1765226967512064</v>
      </c>
      <c r="E1284" s="6">
        <v>111.71273970516486</v>
      </c>
      <c r="F1284" s="7">
        <v>96.88117442381099</v>
      </c>
      <c r="G1284" s="7">
        <v>1.265290331489864</v>
      </c>
      <c r="H1284" s="7">
        <v>131.43257377938613</v>
      </c>
    </row>
    <row r="1285" spans="1:8" x14ac:dyDescent="0.25">
      <c r="A1285" s="15"/>
      <c r="B1285" s="5">
        <f>DATE(YEAR(siječanj!B1285),MONTH(siječanj!B1285)+11,DAY(siječanj!B1285))</f>
        <v>46005</v>
      </c>
      <c r="C1285" s="8">
        <v>13.3541666666667</v>
      </c>
      <c r="D1285">
        <v>1.1765226967512064</v>
      </c>
      <c r="E1285" s="6">
        <v>120.76080859239698</v>
      </c>
      <c r="F1285" s="7">
        <v>98.096615513764718</v>
      </c>
      <c r="G1285" s="7">
        <v>1.1414923647703041</v>
      </c>
      <c r="H1285" s="7">
        <v>142.07783218698316</v>
      </c>
    </row>
    <row r="1286" spans="1:8" x14ac:dyDescent="0.25">
      <c r="A1286" s="15"/>
      <c r="B1286" s="5">
        <f>DATE(YEAR(siječanj!B1286),MONTH(siječanj!B1286)+11,DAY(siječanj!B1286))</f>
        <v>46005</v>
      </c>
      <c r="C1286" s="8">
        <v>13.3645833333333</v>
      </c>
      <c r="D1286">
        <v>1.1765226967512064</v>
      </c>
      <c r="E1286" s="6">
        <v>129.82970287895284</v>
      </c>
      <c r="F1286" s="7">
        <v>99.684330567619426</v>
      </c>
      <c r="G1286" s="7">
        <v>0.89612011868536201</v>
      </c>
      <c r="H1286" s="7">
        <v>152.74759214955347</v>
      </c>
    </row>
    <row r="1287" spans="1:8" x14ac:dyDescent="0.25">
      <c r="A1287" s="15"/>
      <c r="B1287" s="5">
        <f>DATE(YEAR(siječanj!B1287),MONTH(siječanj!B1287)+11,DAY(siječanj!B1287))</f>
        <v>46005</v>
      </c>
      <c r="C1287" s="8">
        <v>13.375</v>
      </c>
      <c r="D1287">
        <v>1.1765226967512064</v>
      </c>
      <c r="E1287" s="6">
        <v>137.12205578243513</v>
      </c>
      <c r="F1287" s="7">
        <v>101.40124289356665</v>
      </c>
      <c r="G1287" s="7">
        <v>0.87359696720951019</v>
      </c>
      <c r="H1287" s="7">
        <v>161.32721085321992</v>
      </c>
    </row>
    <row r="1288" spans="1:8" x14ac:dyDescent="0.25">
      <c r="A1288" s="15"/>
      <c r="B1288" s="5">
        <f>DATE(YEAR(siječanj!B1288),MONTH(siječanj!B1288)+11,DAY(siječanj!B1288))</f>
        <v>46005</v>
      </c>
      <c r="C1288" s="8">
        <v>13.3854166666667</v>
      </c>
      <c r="D1288">
        <v>1.1765226967512064</v>
      </c>
      <c r="E1288" s="6">
        <v>142.13984377220606</v>
      </c>
      <c r="F1288" s="7">
        <v>102.07316822443801</v>
      </c>
      <c r="G1288" s="7">
        <v>0.86060207778697673</v>
      </c>
      <c r="H1288" s="7">
        <v>167.23075231067105</v>
      </c>
    </row>
    <row r="1289" spans="1:8" x14ac:dyDescent="0.25">
      <c r="A1289" s="15"/>
      <c r="B1289" s="5">
        <f>DATE(YEAR(siječanj!B1289),MONTH(siječanj!B1289)+11,DAY(siječanj!B1289))</f>
        <v>46005</v>
      </c>
      <c r="C1289" s="8">
        <v>13.3958333333333</v>
      </c>
      <c r="D1289">
        <v>1.1765226967512064</v>
      </c>
      <c r="E1289" s="6">
        <v>147.93383083897311</v>
      </c>
      <c r="F1289" s="7">
        <v>102.83748771986043</v>
      </c>
      <c r="G1289" s="7">
        <v>0.79282570359812854</v>
      </c>
      <c r="H1289" s="7">
        <v>174.04750959940543</v>
      </c>
    </row>
    <row r="1290" spans="1:8" x14ac:dyDescent="0.25">
      <c r="A1290" s="15"/>
      <c r="B1290" s="5">
        <f>DATE(YEAR(siječanj!B1290),MONTH(siječanj!B1290)+11,DAY(siječanj!B1290))</f>
        <v>46005</v>
      </c>
      <c r="C1290" s="8">
        <v>13.40625</v>
      </c>
      <c r="D1290">
        <v>1.1765226967512064</v>
      </c>
      <c r="E1290" s="6">
        <v>152.43006555876664</v>
      </c>
      <c r="F1290" s="7">
        <v>103.60951780687235</v>
      </c>
      <c r="G1290" s="7">
        <v>0.77978546236307911</v>
      </c>
      <c r="H1290" s="7">
        <v>179.3374317971633</v>
      </c>
    </row>
    <row r="1291" spans="1:8" x14ac:dyDescent="0.25">
      <c r="A1291" s="15"/>
      <c r="B1291" s="5">
        <f>DATE(YEAR(siječanj!B1291),MONTH(siječanj!B1291)+11,DAY(siječanj!B1291))</f>
        <v>46005</v>
      </c>
      <c r="C1291" s="8">
        <v>13.4166666666667</v>
      </c>
      <c r="D1291">
        <v>1.1765226967512064</v>
      </c>
      <c r="E1291" s="6">
        <v>158.083226843359</v>
      </c>
      <c r="F1291" s="7">
        <v>103.87393527757023</v>
      </c>
      <c r="G1291" s="7">
        <v>0.81487407136210788</v>
      </c>
      <c r="H1291" s="7">
        <v>185.98850435688144</v>
      </c>
    </row>
    <row r="1292" spans="1:8" x14ac:dyDescent="0.25">
      <c r="A1292" s="15"/>
      <c r="B1292" s="5">
        <f>DATE(YEAR(siječanj!B1292),MONTH(siječanj!B1292)+11,DAY(siječanj!B1292))</f>
        <v>46005</v>
      </c>
      <c r="C1292" s="8">
        <v>13.4270833333333</v>
      </c>
      <c r="D1292">
        <v>1.1765226967512064</v>
      </c>
      <c r="E1292" s="6">
        <v>162.51835833780481</v>
      </c>
      <c r="F1292" s="7">
        <v>104.52630784754236</v>
      </c>
      <c r="G1292" s="7">
        <v>0.86983554967223919</v>
      </c>
      <c r="H1292" s="7">
        <v>191.20653722317303</v>
      </c>
    </row>
    <row r="1293" spans="1:8" x14ac:dyDescent="0.25">
      <c r="A1293" s="15"/>
      <c r="B1293" s="5">
        <f>DATE(YEAR(siječanj!B1293),MONTH(siječanj!B1293)+11,DAY(siječanj!B1293))</f>
        <v>46005</v>
      </c>
      <c r="C1293" s="8">
        <v>13.4375</v>
      </c>
      <c r="D1293">
        <v>1.1765226967512064</v>
      </c>
      <c r="E1293" s="6">
        <v>169.75127222517997</v>
      </c>
      <c r="F1293" s="7">
        <v>104.80616937082836</v>
      </c>
      <c r="G1293" s="7">
        <v>0.85420880271236732</v>
      </c>
      <c r="H1293" s="7">
        <v>199.71622457531689</v>
      </c>
    </row>
    <row r="1294" spans="1:8" x14ac:dyDescent="0.25">
      <c r="A1294" s="15"/>
      <c r="B1294" s="5">
        <f>DATE(YEAR(siječanj!B1294),MONTH(siječanj!B1294)+11,DAY(siječanj!B1294))</f>
        <v>46005</v>
      </c>
      <c r="C1294" s="8">
        <v>13.4479166666667</v>
      </c>
      <c r="D1294">
        <v>1.1765226967512064</v>
      </c>
      <c r="E1294" s="6">
        <v>171.99361983107585</v>
      </c>
      <c r="F1294" s="7">
        <v>105.27544010897527</v>
      </c>
      <c r="G1294" s="7">
        <v>0.81726074327419729</v>
      </c>
      <c r="H1294" s="7">
        <v>202.35439742765911</v>
      </c>
    </row>
    <row r="1295" spans="1:8" x14ac:dyDescent="0.25">
      <c r="A1295" s="15"/>
      <c r="B1295" s="5">
        <f>DATE(YEAR(siječanj!B1295),MONTH(siječanj!B1295)+11,DAY(siječanj!B1295))</f>
        <v>46005</v>
      </c>
      <c r="C1295" s="8">
        <v>13.4583333333333</v>
      </c>
      <c r="D1295">
        <v>1.1765226967512064</v>
      </c>
      <c r="E1295" s="6">
        <v>174.8870863305302</v>
      </c>
      <c r="F1295" s="7">
        <v>105.41249180664313</v>
      </c>
      <c r="G1295" s="7">
        <v>0.74874455657642425</v>
      </c>
      <c r="H1295" s="7">
        <v>205.75862643655643</v>
      </c>
    </row>
    <row r="1296" spans="1:8" x14ac:dyDescent="0.25">
      <c r="A1296" s="15"/>
      <c r="B1296" s="5">
        <f>DATE(YEAR(siječanj!B1296),MONTH(siječanj!B1296)+11,DAY(siječanj!B1296))</f>
        <v>46005</v>
      </c>
      <c r="C1296" s="8">
        <v>13.46875</v>
      </c>
      <c r="D1296">
        <v>1.1765226967512064</v>
      </c>
      <c r="E1296" s="6">
        <v>176.3578560118747</v>
      </c>
      <c r="F1296" s="7">
        <v>105.37317286946507</v>
      </c>
      <c r="G1296" s="7">
        <v>0.72806384752143738</v>
      </c>
      <c r="H1296" s="7">
        <v>207.48902034835177</v>
      </c>
    </row>
    <row r="1297" spans="1:8" x14ac:dyDescent="0.25">
      <c r="A1297" s="15"/>
      <c r="B1297" s="5">
        <f>DATE(YEAR(siječanj!B1297),MONTH(siječanj!B1297)+11,DAY(siječanj!B1297))</f>
        <v>46005</v>
      </c>
      <c r="C1297" s="8">
        <v>13.4791666666667</v>
      </c>
      <c r="D1297">
        <v>1.1765226967512064</v>
      </c>
      <c r="E1297" s="6">
        <v>178.06977060277399</v>
      </c>
      <c r="F1297" s="7">
        <v>105.41782213066789</v>
      </c>
      <c r="G1297" s="7">
        <v>0.71065843458062716</v>
      </c>
      <c r="H1297" s="7">
        <v>209.50312671944434</v>
      </c>
    </row>
    <row r="1298" spans="1:8" x14ac:dyDescent="0.25">
      <c r="A1298" s="15"/>
      <c r="B1298" s="5">
        <f>DATE(YEAR(siječanj!B1298),MONTH(siječanj!B1298)+11,DAY(siječanj!B1298))</f>
        <v>46005</v>
      </c>
      <c r="C1298" s="8">
        <v>13.4895833333333</v>
      </c>
      <c r="D1298">
        <v>1.1765226967512064</v>
      </c>
      <c r="E1298" s="6">
        <v>179.92218110580205</v>
      </c>
      <c r="F1298" s="7">
        <v>104.94905072417289</v>
      </c>
      <c r="G1298" s="7">
        <v>0.7273268711336689</v>
      </c>
      <c r="H1298" s="7">
        <v>211.68252971995719</v>
      </c>
    </row>
    <row r="1299" spans="1:8" x14ac:dyDescent="0.25">
      <c r="A1299" s="15"/>
      <c r="B1299" s="5">
        <f>DATE(YEAR(siječanj!B1299),MONTH(siječanj!B1299)+11,DAY(siječanj!B1299))</f>
        <v>46005</v>
      </c>
      <c r="C1299" s="8">
        <v>13.5</v>
      </c>
      <c r="D1299">
        <v>1.1765226967512064</v>
      </c>
      <c r="E1299" s="6">
        <v>179.80453934330924</v>
      </c>
      <c r="F1299" s="7">
        <v>103.86034277127128</v>
      </c>
      <c r="G1299" s="7">
        <v>0.75201276674204121</v>
      </c>
      <c r="H1299" s="7">
        <v>211.54412151629856</v>
      </c>
    </row>
    <row r="1300" spans="1:8" x14ac:dyDescent="0.25">
      <c r="A1300" s="15"/>
      <c r="B1300" s="5">
        <f>DATE(YEAR(siječanj!B1300),MONTH(siječanj!B1300)+11,DAY(siječanj!B1300))</f>
        <v>46005</v>
      </c>
      <c r="C1300" s="8">
        <v>13.5104166666667</v>
      </c>
      <c r="D1300">
        <v>1.1765226967512064</v>
      </c>
      <c r="E1300" s="6">
        <v>179.00982494791143</v>
      </c>
      <c r="F1300" s="7">
        <v>102.94196072777649</v>
      </c>
      <c r="G1300" s="7">
        <v>0.83444081182630392</v>
      </c>
      <c r="H1300" s="7">
        <v>210.60912199267813</v>
      </c>
    </row>
    <row r="1301" spans="1:8" x14ac:dyDescent="0.25">
      <c r="A1301" s="15"/>
      <c r="B1301" s="5">
        <f>DATE(YEAR(siječanj!B1301),MONTH(siječanj!B1301)+11,DAY(siječanj!B1301))</f>
        <v>46005</v>
      </c>
      <c r="C1301" s="8">
        <v>13.5208333333333</v>
      </c>
      <c r="D1301">
        <v>1.1765226967512064</v>
      </c>
      <c r="E1301" s="6">
        <v>176.1052310303624</v>
      </c>
      <c r="F1301" s="7">
        <v>102.2577137485369</v>
      </c>
      <c r="G1301" s="7">
        <v>1.0534136903386258</v>
      </c>
      <c r="H1301" s="7">
        <v>207.19180132383619</v>
      </c>
    </row>
    <row r="1302" spans="1:8" x14ac:dyDescent="0.25">
      <c r="A1302" s="15"/>
      <c r="B1302" s="5">
        <f>DATE(YEAR(siječanj!B1302),MONTH(siječanj!B1302)+11,DAY(siječanj!B1302))</f>
        <v>46005</v>
      </c>
      <c r="C1302" s="8">
        <v>13.53125</v>
      </c>
      <c r="D1302">
        <v>1.1765226967512064</v>
      </c>
      <c r="E1302" s="6">
        <v>173.93950242918007</v>
      </c>
      <c r="F1302" s="7">
        <v>101.30055384835218</v>
      </c>
      <c r="G1302" s="7">
        <v>1.0672688582337486</v>
      </c>
      <c r="H1302" s="7">
        <v>204.64377246954194</v>
      </c>
    </row>
    <row r="1303" spans="1:8" x14ac:dyDescent="0.25">
      <c r="A1303" s="15"/>
      <c r="B1303" s="5">
        <f>DATE(YEAR(siječanj!B1303),MONTH(siječanj!B1303)+11,DAY(siječanj!B1303))</f>
        <v>46005</v>
      </c>
      <c r="C1303" s="8">
        <v>13.5416666666667</v>
      </c>
      <c r="D1303">
        <v>1.1765226967512064</v>
      </c>
      <c r="E1303" s="6">
        <v>166.03386464614152</v>
      </c>
      <c r="F1303" s="7">
        <v>100.19130760899314</v>
      </c>
      <c r="G1303" s="7">
        <v>0.79005070177179493</v>
      </c>
      <c r="H1303" s="7">
        <v>195.34261018550322</v>
      </c>
    </row>
    <row r="1304" spans="1:8" x14ac:dyDescent="0.25">
      <c r="A1304" s="15"/>
      <c r="B1304" s="5">
        <f>DATE(YEAR(siječanj!B1304),MONTH(siječanj!B1304)+11,DAY(siječanj!B1304))</f>
        <v>46005</v>
      </c>
      <c r="C1304" s="8">
        <v>13.5520833333333</v>
      </c>
      <c r="D1304">
        <v>1.1765226967512064</v>
      </c>
      <c r="E1304" s="6">
        <v>159.35442910934151</v>
      </c>
      <c r="F1304" s="7">
        <v>98.684601646612265</v>
      </c>
      <c r="G1304" s="7">
        <v>0.8946504167048579</v>
      </c>
      <c r="H1304" s="7">
        <v>187.48410267497141</v>
      </c>
    </row>
    <row r="1305" spans="1:8" x14ac:dyDescent="0.25">
      <c r="A1305" s="15"/>
      <c r="B1305" s="5">
        <f>DATE(YEAR(siječanj!B1305),MONTH(siječanj!B1305)+11,DAY(siječanj!B1305))</f>
        <v>46005</v>
      </c>
      <c r="C1305" s="8">
        <v>13.5625</v>
      </c>
      <c r="D1305">
        <v>1.1765226967512064</v>
      </c>
      <c r="E1305" s="6">
        <v>155.02412793803853</v>
      </c>
      <c r="F1305" s="7">
        <v>98.138411256608975</v>
      </c>
      <c r="G1305" s="7">
        <v>0.87517296422418833</v>
      </c>
      <c r="H1305" s="7">
        <v>182.38940506316513</v>
      </c>
    </row>
    <row r="1306" spans="1:8" x14ac:dyDescent="0.25">
      <c r="A1306" s="15"/>
      <c r="B1306" s="5">
        <f>DATE(YEAR(siječanj!B1306),MONTH(siječanj!B1306)+11,DAY(siječanj!B1306))</f>
        <v>46005</v>
      </c>
      <c r="C1306" s="8">
        <v>13.5729166666667</v>
      </c>
      <c r="D1306">
        <v>1.1765226967512064</v>
      </c>
      <c r="E1306" s="6">
        <v>149.9115533260115</v>
      </c>
      <c r="F1306" s="7">
        <v>97.994035119757598</v>
      </c>
      <c r="G1306" s="7">
        <v>0.99781019199604892</v>
      </c>
      <c r="H1306" s="7">
        <v>176.37434499328134</v>
      </c>
    </row>
    <row r="1307" spans="1:8" x14ac:dyDescent="0.25">
      <c r="A1307" s="15"/>
      <c r="B1307" s="5">
        <f>DATE(YEAR(siječanj!B1307),MONTH(siječanj!B1307)+11,DAY(siječanj!B1307))</f>
        <v>46005</v>
      </c>
      <c r="C1307" s="8">
        <v>13.5833333333333</v>
      </c>
      <c r="D1307">
        <v>1.1765226967512064</v>
      </c>
      <c r="E1307" s="6">
        <v>147.86745959889851</v>
      </c>
      <c r="F1307" s="7">
        <v>97.206388895152685</v>
      </c>
      <c r="G1307" s="7">
        <v>1.2079237566402323</v>
      </c>
      <c r="H1307" s="7">
        <v>173.96942232904613</v>
      </c>
    </row>
    <row r="1308" spans="1:8" x14ac:dyDescent="0.25">
      <c r="A1308" s="15"/>
      <c r="B1308" s="5">
        <f>DATE(YEAR(siječanj!B1308),MONTH(siječanj!B1308)+11,DAY(siječanj!B1308))</f>
        <v>46005</v>
      </c>
      <c r="C1308" s="8">
        <v>13.59375</v>
      </c>
      <c r="D1308">
        <v>1.1765226967512064</v>
      </c>
      <c r="E1308" s="6">
        <v>145.72777389112912</v>
      </c>
      <c r="F1308" s="7">
        <v>97.018147236614865</v>
      </c>
      <c r="G1308" s="7">
        <v>1.2749815790687231</v>
      </c>
      <c r="H1308" s="7">
        <v>171.45203352994127</v>
      </c>
    </row>
    <row r="1309" spans="1:8" x14ac:dyDescent="0.25">
      <c r="A1309" s="15"/>
      <c r="B1309" s="5">
        <f>DATE(YEAR(siječanj!B1309),MONTH(siječanj!B1309)+11,DAY(siječanj!B1309))</f>
        <v>46005</v>
      </c>
      <c r="C1309" s="8">
        <v>13.6041666666667</v>
      </c>
      <c r="D1309">
        <v>1.1765226967512064</v>
      </c>
      <c r="E1309" s="6">
        <v>144.39746743208903</v>
      </c>
      <c r="F1309" s="7">
        <v>96.940787645448665</v>
      </c>
      <c r="G1309" s="7">
        <v>2.5051549558300605</v>
      </c>
      <c r="H1309" s="7">
        <v>169.88689778724589</v>
      </c>
    </row>
    <row r="1310" spans="1:8" x14ac:dyDescent="0.25">
      <c r="A1310" s="15"/>
      <c r="B1310" s="5">
        <f>DATE(YEAR(siječanj!B1310),MONTH(siječanj!B1310)+11,DAY(siječanj!B1310))</f>
        <v>46005</v>
      </c>
      <c r="C1310" s="8">
        <v>13.6145833333333</v>
      </c>
      <c r="D1310">
        <v>1.1765226967512064</v>
      </c>
      <c r="E1310" s="6">
        <v>140.75451241394924</v>
      </c>
      <c r="F1310" s="7">
        <v>96.775899341924557</v>
      </c>
      <c r="G1310" s="7">
        <v>2.6650577095982189</v>
      </c>
      <c r="H1310" s="7">
        <v>165.60087852516071</v>
      </c>
    </row>
    <row r="1311" spans="1:8" x14ac:dyDescent="0.25">
      <c r="A1311" s="15"/>
      <c r="B1311" s="5">
        <f>DATE(YEAR(siječanj!B1311),MONTH(siječanj!B1311)+11,DAY(siječanj!B1311))</f>
        <v>46005</v>
      </c>
      <c r="C1311" s="8">
        <v>13.625</v>
      </c>
      <c r="D1311">
        <v>1.1765226967512064</v>
      </c>
      <c r="E1311" s="6">
        <v>139.91921409689925</v>
      </c>
      <c r="F1311" s="7">
        <v>96.958727879444908</v>
      </c>
      <c r="G1311" s="7">
        <v>2.7403512504898133</v>
      </c>
      <c r="H1311" s="7">
        <v>164.61813109659332</v>
      </c>
    </row>
    <row r="1312" spans="1:8" x14ac:dyDescent="0.25">
      <c r="A1312" s="15"/>
      <c r="B1312" s="5">
        <f>DATE(YEAR(siječanj!B1312),MONTH(siječanj!B1312)+11,DAY(siječanj!B1312))</f>
        <v>46005</v>
      </c>
      <c r="C1312" s="8">
        <v>13.6354166666667</v>
      </c>
      <c r="D1312">
        <v>1.1765226967512064</v>
      </c>
      <c r="E1312" s="6">
        <v>139.43659638894528</v>
      </c>
      <c r="F1312" s="7">
        <v>97.101348784280376</v>
      </c>
      <c r="G1312" s="7">
        <v>4.0694878847339169</v>
      </c>
      <c r="H1312" s="7">
        <v>164.05032040933142</v>
      </c>
    </row>
    <row r="1313" spans="1:8" x14ac:dyDescent="0.25">
      <c r="A1313" s="15"/>
      <c r="B1313" s="5">
        <f>DATE(YEAR(siječanj!B1313),MONTH(siječanj!B1313)+11,DAY(siječanj!B1313))</f>
        <v>46005</v>
      </c>
      <c r="C1313" s="8">
        <v>13.6458333333333</v>
      </c>
      <c r="D1313">
        <v>1.1765226967512064</v>
      </c>
      <c r="E1313" s="6">
        <v>138.10059100385709</v>
      </c>
      <c r="F1313" s="7">
        <v>96.970253468010753</v>
      </c>
      <c r="G1313" s="7">
        <v>4.978316605231452</v>
      </c>
      <c r="H1313" s="7">
        <v>162.47847975079333</v>
      </c>
    </row>
    <row r="1314" spans="1:8" x14ac:dyDescent="0.25">
      <c r="A1314" s="15"/>
      <c r="B1314" s="5">
        <f>DATE(YEAR(siječanj!B1314),MONTH(siječanj!B1314)+11,DAY(siječanj!B1314))</f>
        <v>46005</v>
      </c>
      <c r="C1314" s="8">
        <v>13.65625</v>
      </c>
      <c r="D1314">
        <v>1.1765226967512064</v>
      </c>
      <c r="E1314" s="6">
        <v>135.46366334943247</v>
      </c>
      <c r="F1314" s="7">
        <v>97.450364354739705</v>
      </c>
      <c r="G1314" s="7">
        <v>7.0938148046429612</v>
      </c>
      <c r="H1314" s="7">
        <v>159.37607451567183</v>
      </c>
    </row>
    <row r="1315" spans="1:8" x14ac:dyDescent="0.25">
      <c r="A1315" s="15"/>
      <c r="B1315" s="5">
        <f>DATE(YEAR(siječanj!B1315),MONTH(siječanj!B1315)+11,DAY(siječanj!B1315))</f>
        <v>46005</v>
      </c>
      <c r="C1315" s="8">
        <v>13.6666666666667</v>
      </c>
      <c r="D1315">
        <v>1.1765226967512064</v>
      </c>
      <c r="E1315" s="6">
        <v>135.17968090154562</v>
      </c>
      <c r="F1315" s="7">
        <v>98.510130243206419</v>
      </c>
      <c r="G1315" s="7">
        <v>14.092847282072951</v>
      </c>
      <c r="H1315" s="7">
        <v>159.04196272025399</v>
      </c>
    </row>
    <row r="1316" spans="1:8" x14ac:dyDescent="0.25">
      <c r="A1316" s="15"/>
      <c r="B1316" s="5">
        <f>DATE(YEAR(siječanj!B1316),MONTH(siječanj!B1316)+11,DAY(siječanj!B1316))</f>
        <v>46005</v>
      </c>
      <c r="C1316" s="8">
        <v>13.6770833333333</v>
      </c>
      <c r="D1316">
        <v>1.1765226967512064</v>
      </c>
      <c r="E1316" s="6">
        <v>136.29175108370751</v>
      </c>
      <c r="F1316" s="7">
        <v>99.591967544391437</v>
      </c>
      <c r="G1316" s="7">
        <v>38.287773016149075</v>
      </c>
      <c r="H1316" s="7">
        <v>160.35033852994772</v>
      </c>
    </row>
    <row r="1317" spans="1:8" x14ac:dyDescent="0.25">
      <c r="A1317" s="15"/>
      <c r="B1317" s="5">
        <f>DATE(YEAR(siječanj!B1317),MONTH(siječanj!B1317)+11,DAY(siječanj!B1317))</f>
        <v>46005</v>
      </c>
      <c r="C1317" s="8">
        <v>13.6875</v>
      </c>
      <c r="D1317">
        <v>1.1765226967512064</v>
      </c>
      <c r="E1317" s="6">
        <v>140.34462263100824</v>
      </c>
      <c r="F1317" s="7">
        <v>101.04437121395416</v>
      </c>
      <c r="G1317" s="7">
        <v>93.475120682848626</v>
      </c>
      <c r="H1317" s="7">
        <v>165.11863389236419</v>
      </c>
    </row>
    <row r="1318" spans="1:8" x14ac:dyDescent="0.25">
      <c r="A1318" s="15"/>
      <c r="B1318" s="5">
        <f>DATE(YEAR(siječanj!B1318),MONTH(siječanj!B1318)+11,DAY(siječanj!B1318))</f>
        <v>46005</v>
      </c>
      <c r="C1318" s="8">
        <v>13.6979166666667</v>
      </c>
      <c r="D1318">
        <v>1.1765226967512064</v>
      </c>
      <c r="E1318" s="6">
        <v>144.11540674963473</v>
      </c>
      <c r="F1318" s="7">
        <v>103.04072115192722</v>
      </c>
      <c r="G1318" s="7">
        <v>151.0150973636988</v>
      </c>
      <c r="H1318" s="7">
        <v>169.55504699247726</v>
      </c>
    </row>
    <row r="1319" spans="1:8" x14ac:dyDescent="0.25">
      <c r="A1319" s="15"/>
      <c r="B1319" s="5">
        <f>DATE(YEAR(siječanj!B1319),MONTH(siječanj!B1319)+11,DAY(siječanj!B1319))</f>
        <v>46005</v>
      </c>
      <c r="C1319" s="8">
        <v>13.7083333333333</v>
      </c>
      <c r="D1319">
        <v>1.1765226967512064</v>
      </c>
      <c r="E1319" s="6">
        <v>148.29443130097272</v>
      </c>
      <c r="F1319" s="7">
        <v>104.52215398431279</v>
      </c>
      <c r="G1319" s="7">
        <v>192.12514514969163</v>
      </c>
      <c r="H1319" s="7">
        <v>174.47176422740694</v>
      </c>
    </row>
    <row r="1320" spans="1:8" x14ac:dyDescent="0.25">
      <c r="A1320" s="15"/>
      <c r="B1320" s="5">
        <f>DATE(YEAR(siječanj!B1320),MONTH(siječanj!B1320)+11,DAY(siječanj!B1320))</f>
        <v>46005</v>
      </c>
      <c r="C1320" s="8">
        <v>13.71875</v>
      </c>
      <c r="D1320">
        <v>1.1765226967512064</v>
      </c>
      <c r="E1320" s="6">
        <v>155.62668362099694</v>
      </c>
      <c r="F1320" s="7">
        <v>105.14250393178301</v>
      </c>
      <c r="G1320" s="7">
        <v>196.16393794866755</v>
      </c>
      <c r="H1320" s="7">
        <v>183.09832550022213</v>
      </c>
    </row>
    <row r="1321" spans="1:8" x14ac:dyDescent="0.25">
      <c r="A1321" s="15"/>
      <c r="B1321" s="5">
        <f>DATE(YEAR(siječanj!B1321),MONTH(siječanj!B1321)+11,DAY(siječanj!B1321))</f>
        <v>46005</v>
      </c>
      <c r="C1321" s="8">
        <v>13.7291666666667</v>
      </c>
      <c r="D1321">
        <v>1.1765226967512064</v>
      </c>
      <c r="E1321" s="6">
        <v>161.58661513286268</v>
      </c>
      <c r="F1321" s="7">
        <v>105.28945195265257</v>
      </c>
      <c r="G1321" s="7">
        <v>196.46512772589855</v>
      </c>
      <c r="H1321" s="7">
        <v>190.11032019501488</v>
      </c>
    </row>
    <row r="1322" spans="1:8" x14ac:dyDescent="0.25">
      <c r="A1322" s="15"/>
      <c r="B1322" s="5">
        <f>DATE(YEAR(siječanj!B1322),MONTH(siječanj!B1322)+11,DAY(siječanj!B1322))</f>
        <v>46005</v>
      </c>
      <c r="C1322" s="8">
        <v>13.7395833333333</v>
      </c>
      <c r="D1322">
        <v>1.1765226967512064</v>
      </c>
      <c r="E1322" s="6">
        <v>167.48043890445024</v>
      </c>
      <c r="F1322" s="7">
        <v>105.45830302846262</v>
      </c>
      <c r="G1322" s="7">
        <v>196.51148635658691</v>
      </c>
      <c r="H1322" s="7">
        <v>197.04453763293944</v>
      </c>
    </row>
    <row r="1323" spans="1:8" x14ac:dyDescent="0.25">
      <c r="A1323" s="15"/>
      <c r="B1323" s="5">
        <f>DATE(YEAR(siječanj!B1323),MONTH(siječanj!B1323)+11,DAY(siječanj!B1323))</f>
        <v>46005</v>
      </c>
      <c r="C1323" s="8">
        <v>13.75</v>
      </c>
      <c r="D1323">
        <v>1.1765226967512064</v>
      </c>
      <c r="E1323" s="6">
        <v>169.9257041374054</v>
      </c>
      <c r="F1323" s="7">
        <v>105.49311309132824</v>
      </c>
      <c r="G1323" s="7">
        <v>196.40588898305933</v>
      </c>
      <c r="H1323" s="7">
        <v>199.92144767908783</v>
      </c>
    </row>
    <row r="1324" spans="1:8" x14ac:dyDescent="0.25">
      <c r="A1324" s="15"/>
      <c r="B1324" s="5">
        <f>DATE(YEAR(siječanj!B1324),MONTH(siječanj!B1324)+11,DAY(siječanj!B1324))</f>
        <v>46005</v>
      </c>
      <c r="C1324" s="8">
        <v>13.7604166666667</v>
      </c>
      <c r="D1324">
        <v>1.1765226967512064</v>
      </c>
      <c r="E1324" s="6">
        <v>173.34056045771538</v>
      </c>
      <c r="F1324" s="7">
        <v>105.38890176784251</v>
      </c>
      <c r="G1324" s="7">
        <v>196.8689188063955</v>
      </c>
      <c r="H1324" s="7">
        <v>203.93910364607683</v>
      </c>
    </row>
    <row r="1325" spans="1:8" x14ac:dyDescent="0.25">
      <c r="A1325" s="15"/>
      <c r="B1325" s="5">
        <f>DATE(YEAR(siječanj!B1325),MONTH(siječanj!B1325)+11,DAY(siječanj!B1325))</f>
        <v>46005</v>
      </c>
      <c r="C1325" s="8">
        <v>13.7708333333333</v>
      </c>
      <c r="D1325">
        <v>1.1765226967512064</v>
      </c>
      <c r="E1325" s="6">
        <v>174.96319121346048</v>
      </c>
      <c r="F1325" s="7">
        <v>105.26712294280256</v>
      </c>
      <c r="G1325" s="7">
        <v>197.08754020424834</v>
      </c>
      <c r="H1325" s="7">
        <v>205.84816555865748</v>
      </c>
    </row>
    <row r="1326" spans="1:8" x14ac:dyDescent="0.25">
      <c r="A1326" s="15"/>
      <c r="B1326" s="5">
        <f>DATE(YEAR(siječanj!B1326),MONTH(siječanj!B1326)+11,DAY(siječanj!B1326))</f>
        <v>46005</v>
      </c>
      <c r="C1326" s="8">
        <v>13.78125</v>
      </c>
      <c r="D1326">
        <v>1.1765226967512064</v>
      </c>
      <c r="E1326" s="6">
        <v>178.27652977949688</v>
      </c>
      <c r="F1326" s="7">
        <v>105.2198863242367</v>
      </c>
      <c r="G1326" s="7">
        <v>197.48685987025732</v>
      </c>
      <c r="H1326" s="7">
        <v>209.74638358362043</v>
      </c>
    </row>
    <row r="1327" spans="1:8" x14ac:dyDescent="0.25">
      <c r="A1327" s="15"/>
      <c r="B1327" s="5">
        <f>DATE(YEAR(siječanj!B1327),MONTH(siječanj!B1327)+11,DAY(siječanj!B1327))</f>
        <v>46005</v>
      </c>
      <c r="C1327" s="8">
        <v>13.7916666666667</v>
      </c>
      <c r="D1327">
        <v>1.1765226967512064</v>
      </c>
      <c r="E1327" s="6">
        <v>178.64868559911011</v>
      </c>
      <c r="F1327" s="7">
        <v>104.4309308308254</v>
      </c>
      <c r="G1327" s="7">
        <v>197.53631955897441</v>
      </c>
      <c r="H1327" s="7">
        <v>210.18423335212344</v>
      </c>
    </row>
    <row r="1328" spans="1:8" x14ac:dyDescent="0.25">
      <c r="A1328" s="15"/>
      <c r="B1328" s="5">
        <f>DATE(YEAR(siječanj!B1328),MONTH(siječanj!B1328)+11,DAY(siječanj!B1328))</f>
        <v>46005</v>
      </c>
      <c r="C1328" s="8">
        <v>13.8020833333333</v>
      </c>
      <c r="D1328">
        <v>1.1765226967512064</v>
      </c>
      <c r="E1328" s="6">
        <v>181.47360153686537</v>
      </c>
      <c r="F1328" s="7">
        <v>103.76440861682146</v>
      </c>
      <c r="G1328" s="7">
        <v>197.5294359416782</v>
      </c>
      <c r="H1328" s="7">
        <v>213.50781106930671</v>
      </c>
    </row>
    <row r="1329" spans="1:8" x14ac:dyDescent="0.25">
      <c r="A1329" s="15"/>
      <c r="B1329" s="5">
        <f>DATE(YEAR(siječanj!B1329),MONTH(siječanj!B1329)+11,DAY(siječanj!B1329))</f>
        <v>46005</v>
      </c>
      <c r="C1329" s="8">
        <v>13.8125</v>
      </c>
      <c r="D1329">
        <v>1.1765226967512064</v>
      </c>
      <c r="E1329" s="6">
        <v>185.64191769422109</v>
      </c>
      <c r="F1329" s="7">
        <v>103.07591726988214</v>
      </c>
      <c r="G1329" s="7">
        <v>197.46510630814342</v>
      </c>
      <c r="H1329" s="7">
        <v>218.4119296356705</v>
      </c>
    </row>
    <row r="1330" spans="1:8" x14ac:dyDescent="0.25">
      <c r="A1330" s="15"/>
      <c r="B1330" s="5">
        <f>DATE(YEAR(siječanj!B1330),MONTH(siječanj!B1330)+11,DAY(siječanj!B1330))</f>
        <v>46005</v>
      </c>
      <c r="C1330" s="8">
        <v>13.8229166666667</v>
      </c>
      <c r="D1330">
        <v>1.1765226967512064</v>
      </c>
      <c r="E1330" s="6">
        <v>183.97088321459478</v>
      </c>
      <c r="F1330" s="7">
        <v>102.25795207697493</v>
      </c>
      <c r="G1330" s="7">
        <v>197.32071126165692</v>
      </c>
      <c r="H1330" s="7">
        <v>216.44591964333628</v>
      </c>
    </row>
    <row r="1331" spans="1:8" x14ac:dyDescent="0.25">
      <c r="A1331" s="15"/>
      <c r="B1331" s="5">
        <f>DATE(YEAR(siječanj!B1331),MONTH(siječanj!B1331)+11,DAY(siječanj!B1331))</f>
        <v>46005</v>
      </c>
      <c r="C1331" s="8">
        <v>13.8333333333333</v>
      </c>
      <c r="D1331">
        <v>1.1765226967512064</v>
      </c>
      <c r="E1331" s="6">
        <v>183.61464833004933</v>
      </c>
      <c r="F1331" s="7">
        <v>101.20933896677874</v>
      </c>
      <c r="G1331" s="7">
        <v>197.12770552430476</v>
      </c>
      <c r="H1331" s="7">
        <v>216.02680121629402</v>
      </c>
    </row>
    <row r="1332" spans="1:8" x14ac:dyDescent="0.25">
      <c r="A1332" s="15"/>
      <c r="B1332" s="5">
        <f>DATE(YEAR(siječanj!B1332),MONTH(siječanj!B1332)+11,DAY(siječanj!B1332))</f>
        <v>46005</v>
      </c>
      <c r="C1332" s="8">
        <v>13.84375</v>
      </c>
      <c r="D1332">
        <v>1.1765226967512064</v>
      </c>
      <c r="E1332" s="6">
        <v>185.15678782279448</v>
      </c>
      <c r="F1332" s="7">
        <v>100.19257136280953</v>
      </c>
      <c r="G1332" s="7">
        <v>196.85478590473201</v>
      </c>
      <c r="H1332" s="7">
        <v>217.8411633310651</v>
      </c>
    </row>
    <row r="1333" spans="1:8" x14ac:dyDescent="0.25">
      <c r="A1333" s="15"/>
      <c r="B1333" s="5">
        <f>DATE(YEAR(siječanj!B1333),MONTH(siječanj!B1333)+11,DAY(siječanj!B1333))</f>
        <v>46005</v>
      </c>
      <c r="C1333" s="8">
        <v>13.8541666666667</v>
      </c>
      <c r="D1333">
        <v>1.1765226967512064</v>
      </c>
      <c r="E1333" s="6">
        <v>183.36342108617896</v>
      </c>
      <c r="F1333" s="7">
        <v>99.328323254355112</v>
      </c>
      <c r="G1333" s="7">
        <v>196.37681656403947</v>
      </c>
      <c r="H1333" s="7">
        <v>215.73122666183829</v>
      </c>
    </row>
    <row r="1334" spans="1:8" x14ac:dyDescent="0.25">
      <c r="A1334" s="15"/>
      <c r="B1334" s="5">
        <f>DATE(YEAR(siječanj!B1334),MONTH(siječanj!B1334)+11,DAY(siječanj!B1334))</f>
        <v>46005</v>
      </c>
      <c r="C1334" s="8">
        <v>13.8645833333333</v>
      </c>
      <c r="D1334">
        <v>1.1765226967512064</v>
      </c>
      <c r="E1334" s="6">
        <v>180.79492611196559</v>
      </c>
      <c r="F1334" s="7">
        <v>98.479898441413681</v>
      </c>
      <c r="G1334" s="7">
        <v>195.6504279748703</v>
      </c>
      <c r="H1334" s="7">
        <v>212.70933402818486</v>
      </c>
    </row>
    <row r="1335" spans="1:8" x14ac:dyDescent="0.25">
      <c r="A1335" s="15"/>
      <c r="B1335" s="5">
        <f>DATE(YEAR(siječanj!B1335),MONTH(siječanj!B1335)+11,DAY(siječanj!B1335))</f>
        <v>46005</v>
      </c>
      <c r="C1335" s="8">
        <v>13.875</v>
      </c>
      <c r="D1335">
        <v>1.1765226967512064</v>
      </c>
      <c r="E1335" s="6">
        <v>176.7415325180757</v>
      </c>
      <c r="F1335" s="7">
        <v>97.2524951420815</v>
      </c>
      <c r="G1335" s="7">
        <v>194.72759672622828</v>
      </c>
      <c r="H1335" s="7">
        <v>207.94042446610746</v>
      </c>
    </row>
    <row r="1336" spans="1:8" x14ac:dyDescent="0.25">
      <c r="A1336" s="15"/>
      <c r="B1336" s="5">
        <f>DATE(YEAR(siječanj!B1336),MONTH(siječanj!B1336)+11,DAY(siječanj!B1336))</f>
        <v>46005</v>
      </c>
      <c r="C1336" s="8">
        <v>13.8854166666667</v>
      </c>
      <c r="D1336">
        <v>1.1765226967512064</v>
      </c>
      <c r="E1336" s="6">
        <v>183.54933108916043</v>
      </c>
      <c r="F1336" s="7">
        <v>96.230756020519152</v>
      </c>
      <c r="G1336" s="7">
        <v>194.41071645462637</v>
      </c>
      <c r="H1336" s="7">
        <v>215.94995399989907</v>
      </c>
    </row>
    <row r="1337" spans="1:8" x14ac:dyDescent="0.25">
      <c r="A1337" s="15"/>
      <c r="B1337" s="5">
        <f>DATE(YEAR(siječanj!B1337),MONTH(siječanj!B1337)+11,DAY(siječanj!B1337))</f>
        <v>46005</v>
      </c>
      <c r="C1337" s="8">
        <v>13.8958333333333</v>
      </c>
      <c r="D1337">
        <v>1.1765226967512064</v>
      </c>
      <c r="E1337" s="6">
        <v>190.57668937970985</v>
      </c>
      <c r="F1337" s="7">
        <v>95.088350111100013</v>
      </c>
      <c r="G1337" s="7">
        <v>193.56654184759807</v>
      </c>
      <c r="H1337" s="7">
        <v>224.21780052693322</v>
      </c>
    </row>
    <row r="1338" spans="1:8" x14ac:dyDescent="0.25">
      <c r="A1338" s="15"/>
      <c r="B1338" s="5">
        <f>DATE(YEAR(siječanj!B1338),MONTH(siječanj!B1338)+11,DAY(siječanj!B1338))</f>
        <v>46005</v>
      </c>
      <c r="C1338" s="8">
        <v>13.90625</v>
      </c>
      <c r="D1338">
        <v>1.1765226967512064</v>
      </c>
      <c r="E1338" s="6">
        <v>191.11760394111963</v>
      </c>
      <c r="F1338" s="7">
        <v>93.710141490380835</v>
      </c>
      <c r="G1338" s="7">
        <v>193.44311658358134</v>
      </c>
      <c r="H1338" s="7">
        <v>224.85419878543505</v>
      </c>
    </row>
    <row r="1339" spans="1:8" x14ac:dyDescent="0.25">
      <c r="A1339" s="15"/>
      <c r="B1339" s="5">
        <f>DATE(YEAR(siječanj!B1339),MONTH(siječanj!B1339)+11,DAY(siječanj!B1339))</f>
        <v>46005</v>
      </c>
      <c r="C1339" s="8">
        <v>13.9166666666667</v>
      </c>
      <c r="D1339">
        <v>1.1765226967512064</v>
      </c>
      <c r="E1339" s="6">
        <v>188.87230929802698</v>
      </c>
      <c r="F1339" s="7">
        <v>92.189764681810161</v>
      </c>
      <c r="G1339" s="7">
        <v>192.14581032249231</v>
      </c>
      <c r="H1339" s="7">
        <v>222.21255867694265</v>
      </c>
    </row>
    <row r="1340" spans="1:8" x14ac:dyDescent="0.25">
      <c r="A1340" s="15"/>
      <c r="B1340" s="5">
        <f>DATE(YEAR(siječanj!B1340),MONTH(siječanj!B1340)+11,DAY(siječanj!B1340))</f>
        <v>46005</v>
      </c>
      <c r="C1340" s="8">
        <v>13.9270833333333</v>
      </c>
      <c r="D1340">
        <v>1.1765226967512064</v>
      </c>
      <c r="E1340" s="6">
        <v>189.73404972058751</v>
      </c>
      <c r="F1340" s="7">
        <v>90.744886069673143</v>
      </c>
      <c r="G1340" s="7">
        <v>190.45934324397365</v>
      </c>
      <c r="H1340" s="7">
        <v>223.22641584279307</v>
      </c>
    </row>
    <row r="1341" spans="1:8" x14ac:dyDescent="0.25">
      <c r="A1341" s="15"/>
      <c r="B1341" s="5">
        <f>DATE(YEAR(siječanj!B1341),MONTH(siječanj!B1341)+11,DAY(siječanj!B1341))</f>
        <v>46005</v>
      </c>
      <c r="C1341" s="8">
        <v>13.9375</v>
      </c>
      <c r="D1341">
        <v>1.1765226967512064</v>
      </c>
      <c r="E1341" s="6">
        <v>183.53722099513328</v>
      </c>
      <c r="F1341" s="7">
        <v>89.287454234504267</v>
      </c>
      <c r="G1341" s="7">
        <v>189.59293319549479</v>
      </c>
      <c r="H1341" s="7">
        <v>215.93570619941633</v>
      </c>
    </row>
    <row r="1342" spans="1:8" x14ac:dyDescent="0.25">
      <c r="A1342" s="15"/>
      <c r="B1342" s="5">
        <f>DATE(YEAR(siječanj!B1342),MONTH(siječanj!B1342)+11,DAY(siječanj!B1342))</f>
        <v>46005</v>
      </c>
      <c r="C1342" s="8">
        <v>13.9479166666667</v>
      </c>
      <c r="D1342">
        <v>1.1765226967512064</v>
      </c>
      <c r="E1342" s="6">
        <v>173.68974622740623</v>
      </c>
      <c r="F1342" s="7">
        <v>87.641338018231991</v>
      </c>
      <c r="G1342" s="7">
        <v>188.9875349282481</v>
      </c>
      <c r="H1342" s="7">
        <v>204.34992862950065</v>
      </c>
    </row>
    <row r="1343" spans="1:8" x14ac:dyDescent="0.25">
      <c r="A1343" s="15"/>
      <c r="B1343" s="5">
        <f>DATE(YEAR(siječanj!B1343),MONTH(siječanj!B1343)+11,DAY(siječanj!B1343))</f>
        <v>46005</v>
      </c>
      <c r="C1343" s="8">
        <v>13.9583333333333</v>
      </c>
      <c r="D1343">
        <v>1.1765226967512064</v>
      </c>
      <c r="E1343" s="6">
        <v>162.96223563208085</v>
      </c>
      <c r="F1343" s="7">
        <v>85.539040890767581</v>
      </c>
      <c r="G1343" s="7">
        <v>184.07078574871821</v>
      </c>
      <c r="H1343" s="7">
        <v>191.7287689344613</v>
      </c>
    </row>
    <row r="1344" spans="1:8" x14ac:dyDescent="0.25">
      <c r="A1344" s="15"/>
      <c r="B1344" s="5">
        <f>DATE(YEAR(siječanj!B1344),MONTH(siječanj!B1344)+11,DAY(siječanj!B1344))</f>
        <v>46005</v>
      </c>
      <c r="C1344" s="8">
        <v>13.96875</v>
      </c>
      <c r="D1344">
        <v>1.1765226967512064</v>
      </c>
      <c r="E1344" s="6">
        <v>150.48350836155953</v>
      </c>
      <c r="F1344" s="7">
        <v>83.646386828993641</v>
      </c>
      <c r="G1344" s="7">
        <v>183.5722505139799</v>
      </c>
      <c r="H1344" s="7">
        <v>177.04726307412471</v>
      </c>
    </row>
    <row r="1345" spans="1:8" x14ac:dyDescent="0.25">
      <c r="A1345" s="15"/>
      <c r="B1345" s="5">
        <f>DATE(YEAR(siječanj!B1345),MONTH(siječanj!B1345)+11,DAY(siječanj!B1345))</f>
        <v>46005</v>
      </c>
      <c r="C1345" s="8">
        <v>13.9791666666667</v>
      </c>
      <c r="D1345">
        <v>1.1765226967512064</v>
      </c>
      <c r="E1345" s="6">
        <v>138.42530893530906</v>
      </c>
      <c r="F1345" s="7">
        <v>82.117035178702253</v>
      </c>
      <c r="G1345" s="7">
        <v>181.66990594370299</v>
      </c>
      <c r="H1345" s="7">
        <v>162.86051776718867</v>
      </c>
    </row>
    <row r="1346" spans="1:8" ht="15.75" thickBot="1" x14ac:dyDescent="0.3">
      <c r="A1346" s="15"/>
      <c r="B1346" s="5">
        <f>DATE(YEAR(siječanj!B1346),MONTH(siječanj!B1346)+11,DAY(siječanj!B1346))</f>
        <v>46005</v>
      </c>
      <c r="C1346" s="8">
        <v>13.9895833333333</v>
      </c>
      <c r="D1346">
        <v>1.1765226967512064</v>
      </c>
      <c r="E1346" s="6">
        <v>129.21812876687184</v>
      </c>
      <c r="F1346" s="7">
        <v>80.779358040964453</v>
      </c>
      <c r="G1346" s="7">
        <v>181.22111526771539</v>
      </c>
      <c r="H1346" s="7">
        <v>152.02806132594469</v>
      </c>
    </row>
    <row r="1347" spans="1:8" x14ac:dyDescent="0.25">
      <c r="A1347" s="20">
        <f t="shared" ref="A1347" si="12">A1251+1</f>
        <v>349</v>
      </c>
      <c r="B1347" s="5">
        <f>DATE(YEAR(siječanj!B1347),MONTH(siječanj!B1347)+11,DAY(siječanj!B1347))</f>
        <v>46006</v>
      </c>
      <c r="C1347" s="8">
        <v>14</v>
      </c>
      <c r="D1347">
        <v>1.1899924805589381</v>
      </c>
      <c r="E1347" s="6">
        <v>113.99219026171809</v>
      </c>
      <c r="F1347" s="7">
        <v>81.067413615148766</v>
      </c>
      <c r="G1347" s="7">
        <v>176.5899488774447</v>
      </c>
      <c r="H1347" s="7">
        <v>135.64984925388833</v>
      </c>
    </row>
    <row r="1348" spans="1:8" x14ac:dyDescent="0.25">
      <c r="A1348" s="21"/>
      <c r="B1348" s="5">
        <f>DATE(YEAR(siječanj!B1348),MONTH(siječanj!B1348)+11,DAY(siječanj!B1348))</f>
        <v>46006</v>
      </c>
      <c r="C1348" s="8">
        <v>14.0104166666667</v>
      </c>
      <c r="D1348">
        <v>1.1899924805589381</v>
      </c>
      <c r="E1348" s="6">
        <v>104.87168864849301</v>
      </c>
      <c r="F1348" s="7">
        <v>79.811988993256236</v>
      </c>
      <c r="G1348" s="7">
        <v>174.45930255337018</v>
      </c>
      <c r="H1348" s="7">
        <v>124.79652091522483</v>
      </c>
    </row>
    <row r="1349" spans="1:8" x14ac:dyDescent="0.25">
      <c r="A1349" s="21"/>
      <c r="B1349" s="5">
        <f>DATE(YEAR(siječanj!B1349),MONTH(siječanj!B1349)+11,DAY(siječanj!B1349))</f>
        <v>46006</v>
      </c>
      <c r="C1349" s="8">
        <v>14.0208333333333</v>
      </c>
      <c r="D1349">
        <v>1.1899924805589381</v>
      </c>
      <c r="E1349" s="6">
        <v>97.279575008562375</v>
      </c>
      <c r="F1349" s="7">
        <v>78.867682927187516</v>
      </c>
      <c r="G1349" s="7">
        <v>173.82752652087257</v>
      </c>
      <c r="H1349" s="7">
        <v>115.76196277215843</v>
      </c>
    </row>
    <row r="1350" spans="1:8" x14ac:dyDescent="0.25">
      <c r="A1350" s="21"/>
      <c r="B1350" s="5">
        <f>DATE(YEAR(siječanj!B1350),MONTH(siječanj!B1350)+11,DAY(siječanj!B1350))</f>
        <v>46006</v>
      </c>
      <c r="C1350" s="8">
        <v>14.03125</v>
      </c>
      <c r="D1350">
        <v>1.1899924805589381</v>
      </c>
      <c r="E1350" s="6">
        <v>89.951499061251297</v>
      </c>
      <c r="F1350" s="7">
        <v>78.159796277663688</v>
      </c>
      <c r="G1350" s="7">
        <v>174.12509659082883</v>
      </c>
      <c r="H1350" s="7">
        <v>107.04160749789342</v>
      </c>
    </row>
    <row r="1351" spans="1:8" x14ac:dyDescent="0.25">
      <c r="A1351" s="21"/>
      <c r="B1351" s="5">
        <f>DATE(YEAR(siječanj!B1351),MONTH(siječanj!B1351)+11,DAY(siječanj!B1351))</f>
        <v>46006</v>
      </c>
      <c r="C1351" s="8">
        <v>14.0416666666667</v>
      </c>
      <c r="D1351">
        <v>1.1899924805589381</v>
      </c>
      <c r="E1351" s="6">
        <v>83.72740504107297</v>
      </c>
      <c r="F1351" s="7">
        <v>77.60415736695262</v>
      </c>
      <c r="G1351" s="7">
        <v>173.53741522700318</v>
      </c>
      <c r="H1351" s="7">
        <v>99.634982415589363</v>
      </c>
    </row>
    <row r="1352" spans="1:8" x14ac:dyDescent="0.25">
      <c r="A1352" s="21"/>
      <c r="B1352" s="5">
        <f>DATE(YEAR(siječanj!B1352),MONTH(siječanj!B1352)+11,DAY(siječanj!B1352))</f>
        <v>46006</v>
      </c>
      <c r="C1352" s="8">
        <v>14.0520833333333</v>
      </c>
      <c r="D1352">
        <v>1.1899924805589381</v>
      </c>
      <c r="E1352" s="6">
        <v>78.584187185803799</v>
      </c>
      <c r="F1352" s="7">
        <v>76.970976805115413</v>
      </c>
      <c r="G1352" s="7">
        <v>173.30137524580857</v>
      </c>
      <c r="H1352" s="7">
        <v>93.51459184194259</v>
      </c>
    </row>
    <row r="1353" spans="1:8" x14ac:dyDescent="0.25">
      <c r="A1353" s="21"/>
      <c r="B1353" s="5">
        <f>DATE(YEAR(siječanj!B1353),MONTH(siječanj!B1353)+11,DAY(siječanj!B1353))</f>
        <v>46006</v>
      </c>
      <c r="C1353" s="8">
        <v>14.0625</v>
      </c>
      <c r="D1353">
        <v>1.1899924805589381</v>
      </c>
      <c r="E1353" s="6">
        <v>75.081852895485795</v>
      </c>
      <c r="F1353" s="7">
        <v>76.69196036002063</v>
      </c>
      <c r="G1353" s="7">
        <v>173.65376934718665</v>
      </c>
      <c r="H1353" s="7">
        <v>89.346840372060427</v>
      </c>
    </row>
    <row r="1354" spans="1:8" x14ac:dyDescent="0.25">
      <c r="A1354" s="21"/>
      <c r="B1354" s="5">
        <f>DATE(YEAR(siječanj!B1354),MONTH(siječanj!B1354)+11,DAY(siječanj!B1354))</f>
        <v>46006</v>
      </c>
      <c r="C1354" s="8">
        <v>14.0729166666667</v>
      </c>
      <c r="D1354">
        <v>1.1899924805589381</v>
      </c>
      <c r="E1354" s="6">
        <v>71.574752825015253</v>
      </c>
      <c r="F1354" s="7">
        <v>76.501340983613943</v>
      </c>
      <c r="G1354" s="7">
        <v>173.73404415509518</v>
      </c>
      <c r="H1354" s="7">
        <v>85.173417659632761</v>
      </c>
    </row>
    <row r="1355" spans="1:8" x14ac:dyDescent="0.25">
      <c r="A1355" s="21"/>
      <c r="B1355" s="5">
        <f>DATE(YEAR(siječanj!B1355),MONTH(siječanj!B1355)+11,DAY(siječanj!B1355))</f>
        <v>46006</v>
      </c>
      <c r="C1355" s="8">
        <v>14.0833333333333</v>
      </c>
      <c r="D1355">
        <v>1.1899924805589381</v>
      </c>
      <c r="E1355" s="6">
        <v>69.181836878682418</v>
      </c>
      <c r="F1355" s="7">
        <v>76.010276253278846</v>
      </c>
      <c r="G1355" s="7">
        <v>173.48197462226139</v>
      </c>
      <c r="H1355" s="7">
        <v>82.325865676887119</v>
      </c>
    </row>
    <row r="1356" spans="1:8" x14ac:dyDescent="0.25">
      <c r="A1356" s="21"/>
      <c r="B1356" s="5">
        <f>DATE(YEAR(siječanj!B1356),MONTH(siječanj!B1356)+11,DAY(siječanj!B1356))</f>
        <v>46006</v>
      </c>
      <c r="C1356" s="8">
        <v>14.09375</v>
      </c>
      <c r="D1356">
        <v>1.1899924805589381</v>
      </c>
      <c r="E1356" s="6">
        <v>67.001854523474989</v>
      </c>
      <c r="F1356" s="7">
        <v>75.96119599053452</v>
      </c>
      <c r="G1356" s="7">
        <v>173.68623601587987</v>
      </c>
      <c r="H1356" s="7">
        <v>79.73170306643911</v>
      </c>
    </row>
    <row r="1357" spans="1:8" x14ac:dyDescent="0.25">
      <c r="A1357" s="21"/>
      <c r="B1357" s="5">
        <f>DATE(YEAR(siječanj!B1357),MONTH(siječanj!B1357)+11,DAY(siječanj!B1357))</f>
        <v>46006</v>
      </c>
      <c r="C1357" s="8">
        <v>14.1041666666667</v>
      </c>
      <c r="D1357">
        <v>1.1899924805589381</v>
      </c>
      <c r="E1357" s="6">
        <v>65.953797951630293</v>
      </c>
      <c r="F1357" s="7">
        <v>75.562786184672788</v>
      </c>
      <c r="G1357" s="7">
        <v>173.67433669267623</v>
      </c>
      <c r="H1357" s="7">
        <v>78.484523626743538</v>
      </c>
    </row>
    <row r="1358" spans="1:8" x14ac:dyDescent="0.25">
      <c r="A1358" s="21"/>
      <c r="B1358" s="5">
        <f>DATE(YEAR(siječanj!B1358),MONTH(siječanj!B1358)+11,DAY(siječanj!B1358))</f>
        <v>46006</v>
      </c>
      <c r="C1358" s="8">
        <v>14.1145833333333</v>
      </c>
      <c r="D1358">
        <v>1.1899924805589381</v>
      </c>
      <c r="E1358" s="6">
        <v>64.431749823061708</v>
      </c>
      <c r="F1358" s="7">
        <v>75.251278654260631</v>
      </c>
      <c r="G1358" s="7">
        <v>173.9116570408153</v>
      </c>
      <c r="H1358" s="7">
        <v>76.67329779869813</v>
      </c>
    </row>
    <row r="1359" spans="1:8" x14ac:dyDescent="0.25">
      <c r="A1359" s="21"/>
      <c r="B1359" s="5">
        <f>DATE(YEAR(siječanj!B1359),MONTH(siječanj!B1359)+11,DAY(siječanj!B1359))</f>
        <v>46006</v>
      </c>
      <c r="C1359" s="8">
        <v>14.125</v>
      </c>
      <c r="D1359">
        <v>1.1899924805589381</v>
      </c>
      <c r="E1359" s="6">
        <v>63.987246469119</v>
      </c>
      <c r="F1359" s="7">
        <v>75.263902285877577</v>
      </c>
      <c r="G1359" s="7">
        <v>173.88235268107857</v>
      </c>
      <c r="H1359" s="7">
        <v>76.144342149923077</v>
      </c>
    </row>
    <row r="1360" spans="1:8" x14ac:dyDescent="0.25">
      <c r="A1360" s="21"/>
      <c r="B1360" s="5">
        <f>DATE(YEAR(siječanj!B1360),MONTH(siječanj!B1360)+11,DAY(siječanj!B1360))</f>
        <v>46006</v>
      </c>
      <c r="C1360" s="8">
        <v>14.1354166666667</v>
      </c>
      <c r="D1360">
        <v>1.1899924805589381</v>
      </c>
      <c r="E1360" s="6">
        <v>63.050931641769068</v>
      </c>
      <c r="F1360" s="7">
        <v>75.367937816594633</v>
      </c>
      <c r="G1360" s="7">
        <v>174.36558456988499</v>
      </c>
      <c r="H1360" s="7">
        <v>75.030134545940811</v>
      </c>
    </row>
    <row r="1361" spans="1:8" x14ac:dyDescent="0.25">
      <c r="A1361" s="21"/>
      <c r="B1361" s="5">
        <f>DATE(YEAR(siječanj!B1361),MONTH(siječanj!B1361)+11,DAY(siječanj!B1361))</f>
        <v>46006</v>
      </c>
      <c r="C1361" s="8">
        <v>14.1458333333333</v>
      </c>
      <c r="D1361">
        <v>1.1899924805589381</v>
      </c>
      <c r="E1361" s="6">
        <v>62.725033904837638</v>
      </c>
      <c r="F1361" s="7">
        <v>75.355908137593403</v>
      </c>
      <c r="G1361" s="7">
        <v>175.12044255156266</v>
      </c>
      <c r="H1361" s="7">
        <v>74.642318689561236</v>
      </c>
    </row>
    <row r="1362" spans="1:8" x14ac:dyDescent="0.25">
      <c r="A1362" s="21"/>
      <c r="B1362" s="5">
        <f>DATE(YEAR(siječanj!B1362),MONTH(siječanj!B1362)+11,DAY(siječanj!B1362))</f>
        <v>46006</v>
      </c>
      <c r="C1362" s="8">
        <v>14.15625</v>
      </c>
      <c r="D1362">
        <v>1.1899924805589381</v>
      </c>
      <c r="E1362" s="6">
        <v>62.189352687128917</v>
      </c>
      <c r="F1362" s="7">
        <v>75.530221352809761</v>
      </c>
      <c r="G1362" s="7">
        <v>176.37593920031236</v>
      </c>
      <c r="H1362" s="7">
        <v>74.004862068511201</v>
      </c>
    </row>
    <row r="1363" spans="1:8" x14ac:dyDescent="0.25">
      <c r="A1363" s="21"/>
      <c r="B1363" s="5">
        <f>DATE(YEAR(siječanj!B1363),MONTH(siječanj!B1363)+11,DAY(siječanj!B1363))</f>
        <v>46006</v>
      </c>
      <c r="C1363" s="8">
        <v>14.1666666666667</v>
      </c>
      <c r="D1363">
        <v>1.1899924805589381</v>
      </c>
      <c r="E1363" s="6">
        <v>61.947114154358921</v>
      </c>
      <c r="F1363" s="7">
        <v>75.734431308646037</v>
      </c>
      <c r="G1363" s="7">
        <v>178.6123143987214</v>
      </c>
      <c r="H1363" s="7">
        <v>73.716600036013276</v>
      </c>
    </row>
    <row r="1364" spans="1:8" x14ac:dyDescent="0.25">
      <c r="A1364" s="21"/>
      <c r="B1364" s="5">
        <f>DATE(YEAR(siječanj!B1364),MONTH(siječanj!B1364)+11,DAY(siječanj!B1364))</f>
        <v>46006</v>
      </c>
      <c r="C1364" s="8">
        <v>14.1770833333333</v>
      </c>
      <c r="D1364">
        <v>1.1899924805589381</v>
      </c>
      <c r="E1364" s="6">
        <v>62.985769925196074</v>
      </c>
      <c r="F1364" s="7">
        <v>75.996446965876316</v>
      </c>
      <c r="G1364" s="7">
        <v>179.91600439986692</v>
      </c>
      <c r="H1364" s="7">
        <v>74.952592593198645</v>
      </c>
    </row>
    <row r="1365" spans="1:8" x14ac:dyDescent="0.25">
      <c r="A1365" s="21"/>
      <c r="B1365" s="5">
        <f>DATE(YEAR(siječanj!B1365),MONTH(siječanj!B1365)+11,DAY(siječanj!B1365))</f>
        <v>46006</v>
      </c>
      <c r="C1365" s="8">
        <v>14.1875</v>
      </c>
      <c r="D1365">
        <v>1.1899924805589381</v>
      </c>
      <c r="E1365" s="6">
        <v>62.925988161233413</v>
      </c>
      <c r="F1365" s="7">
        <v>76.53392650499346</v>
      </c>
      <c r="G1365" s="7">
        <v>185.06546617409504</v>
      </c>
      <c r="H1365" s="7">
        <v>74.88145274360852</v>
      </c>
    </row>
    <row r="1366" spans="1:8" x14ac:dyDescent="0.25">
      <c r="A1366" s="21"/>
      <c r="B1366" s="5">
        <f>DATE(YEAR(siječanj!B1366),MONTH(siječanj!B1366)+11,DAY(siječanj!B1366))</f>
        <v>46006</v>
      </c>
      <c r="C1366" s="8">
        <v>14.1979166666667</v>
      </c>
      <c r="D1366">
        <v>1.1899924805589381</v>
      </c>
      <c r="E1366" s="6">
        <v>64.750101163567891</v>
      </c>
      <c r="F1366" s="7">
        <v>77.712347315604063</v>
      </c>
      <c r="G1366" s="7">
        <v>186.56581258400158</v>
      </c>
      <c r="H1366" s="7">
        <v>77.052133500076337</v>
      </c>
    </row>
    <row r="1367" spans="1:8" x14ac:dyDescent="0.25">
      <c r="A1367" s="21"/>
      <c r="B1367" s="5">
        <f>DATE(YEAR(siječanj!B1367),MONTH(siječanj!B1367)+11,DAY(siječanj!B1367))</f>
        <v>46006</v>
      </c>
      <c r="C1367" s="8">
        <v>14.2083333333333</v>
      </c>
      <c r="D1367">
        <v>1.1899924805589381</v>
      </c>
      <c r="E1367" s="6">
        <v>66.072928587032919</v>
      </c>
      <c r="F1367" s="7">
        <v>79.341858521032933</v>
      </c>
      <c r="G1367" s="7">
        <v>191.13122044271236</v>
      </c>
      <c r="H1367" s="7">
        <v>78.626288187076881</v>
      </c>
    </row>
    <row r="1368" spans="1:8" x14ac:dyDescent="0.25">
      <c r="A1368" s="21"/>
      <c r="B1368" s="5">
        <f>DATE(YEAR(siječanj!B1368),MONTH(siječanj!B1368)+11,DAY(siječanj!B1368))</f>
        <v>46006</v>
      </c>
      <c r="C1368" s="8">
        <v>14.21875</v>
      </c>
      <c r="D1368">
        <v>1.1899924805589381</v>
      </c>
      <c r="E1368" s="6">
        <v>69.165011525140415</v>
      </c>
      <c r="F1368" s="7">
        <v>80.861111322474443</v>
      </c>
      <c r="G1368" s="7">
        <v>191.95551394687277</v>
      </c>
      <c r="H1368" s="7">
        <v>82.305843632689388</v>
      </c>
    </row>
    <row r="1369" spans="1:8" x14ac:dyDescent="0.25">
      <c r="A1369" s="21"/>
      <c r="B1369" s="5">
        <f>DATE(YEAR(siječanj!B1369),MONTH(siječanj!B1369)+11,DAY(siječanj!B1369))</f>
        <v>46006</v>
      </c>
      <c r="C1369" s="8">
        <v>14.2291666666667</v>
      </c>
      <c r="D1369">
        <v>1.1899924805589381</v>
      </c>
      <c r="E1369" s="6">
        <v>72.404518636941191</v>
      </c>
      <c r="F1369" s="7">
        <v>83.358086143401863</v>
      </c>
      <c r="G1369" s="7">
        <v>192.16764177875598</v>
      </c>
      <c r="H1369" s="7">
        <v>86.160832736449521</v>
      </c>
    </row>
    <row r="1370" spans="1:8" x14ac:dyDescent="0.25">
      <c r="A1370" s="21"/>
      <c r="B1370" s="5">
        <f>DATE(YEAR(siječanj!B1370),MONTH(siječanj!B1370)+11,DAY(siječanj!B1370))</f>
        <v>46006</v>
      </c>
      <c r="C1370" s="8">
        <v>14.2395833333333</v>
      </c>
      <c r="D1370">
        <v>1.1899924805589381</v>
      </c>
      <c r="E1370" s="6">
        <v>79.296304301031753</v>
      </c>
      <c r="F1370" s="7">
        <v>87.293415508212064</v>
      </c>
      <c r="G1370" s="7">
        <v>191.82047103650962</v>
      </c>
      <c r="H1370" s="7">
        <v>94.362005854341177</v>
      </c>
    </row>
    <row r="1371" spans="1:8" x14ac:dyDescent="0.25">
      <c r="A1371" s="21"/>
      <c r="B1371" s="5">
        <f>DATE(YEAR(siječanj!B1371),MONTH(siječanj!B1371)+11,DAY(siječanj!B1371))</f>
        <v>46006</v>
      </c>
      <c r="C1371" s="8">
        <v>14.25</v>
      </c>
      <c r="D1371">
        <v>1.1899924805589381</v>
      </c>
      <c r="E1371" s="6">
        <v>84.447968018196647</v>
      </c>
      <c r="F1371" s="7">
        <v>93.208506451028057</v>
      </c>
      <c r="G1371" s="7">
        <v>189.80153992151779</v>
      </c>
      <c r="H1371" s="7">
        <v>100.49244694013571</v>
      </c>
    </row>
    <row r="1372" spans="1:8" x14ac:dyDescent="0.25">
      <c r="A1372" s="21"/>
      <c r="B1372" s="5">
        <f>DATE(YEAR(siječanj!B1372),MONTH(siječanj!B1372)+11,DAY(siječanj!B1372))</f>
        <v>46006</v>
      </c>
      <c r="C1372" s="8">
        <v>14.2604166666667</v>
      </c>
      <c r="D1372">
        <v>1.1899924805589381</v>
      </c>
      <c r="E1372" s="6">
        <v>91.01465932255465</v>
      </c>
      <c r="F1372" s="7">
        <v>97.164266256001255</v>
      </c>
      <c r="G1372" s="7">
        <v>185.07789382283659</v>
      </c>
      <c r="H1372" s="7">
        <v>108.30676021447348</v>
      </c>
    </row>
    <row r="1373" spans="1:8" x14ac:dyDescent="0.25">
      <c r="A1373" s="21"/>
      <c r="B1373" s="5">
        <f>DATE(YEAR(siječanj!B1373),MONTH(siječanj!B1373)+11,DAY(siječanj!B1373))</f>
        <v>46006</v>
      </c>
      <c r="C1373" s="8">
        <v>14.2708333333333</v>
      </c>
      <c r="D1373">
        <v>1.1899924805589381</v>
      </c>
      <c r="E1373" s="6">
        <v>96.630916767238062</v>
      </c>
      <c r="F1373" s="7">
        <v>102.65738723036172</v>
      </c>
      <c r="G1373" s="7">
        <v>155.5085355758406</v>
      </c>
      <c r="H1373" s="7">
        <v>114.99006434252991</v>
      </c>
    </row>
    <row r="1374" spans="1:8" x14ac:dyDescent="0.25">
      <c r="A1374" s="21"/>
      <c r="B1374" s="5">
        <f>DATE(YEAR(siječanj!B1374),MONTH(siječanj!B1374)+11,DAY(siječanj!B1374))</f>
        <v>46006</v>
      </c>
      <c r="C1374" s="8">
        <v>14.28125</v>
      </c>
      <c r="D1374">
        <v>1.1899924805589381</v>
      </c>
      <c r="E1374" s="6">
        <v>103.0018247510548</v>
      </c>
      <c r="F1374" s="7">
        <v>111.02646160935703</v>
      </c>
      <c r="G1374" s="7">
        <v>93.951723015078969</v>
      </c>
      <c r="H1374" s="7">
        <v>122.57139693760473</v>
      </c>
    </row>
    <row r="1375" spans="1:8" x14ac:dyDescent="0.25">
      <c r="A1375" s="21"/>
      <c r="B1375" s="5">
        <f>DATE(YEAR(siječanj!B1375),MONTH(siječanj!B1375)+11,DAY(siječanj!B1375))</f>
        <v>46006</v>
      </c>
      <c r="C1375" s="8">
        <v>14.2916666666667</v>
      </c>
      <c r="D1375">
        <v>1.1899924805589381</v>
      </c>
      <c r="E1375" s="6">
        <v>108.59777587120143</v>
      </c>
      <c r="F1375" s="7">
        <v>122.02946374029517</v>
      </c>
      <c r="G1375" s="7">
        <v>34.346769277921453</v>
      </c>
      <c r="H1375" s="7">
        <v>129.2305366921546</v>
      </c>
    </row>
    <row r="1376" spans="1:8" x14ac:dyDescent="0.25">
      <c r="A1376" s="21"/>
      <c r="B1376" s="5">
        <f>DATE(YEAR(siječanj!B1376),MONTH(siječanj!B1376)+11,DAY(siječanj!B1376))</f>
        <v>46006</v>
      </c>
      <c r="C1376" s="8">
        <v>14.3020833333333</v>
      </c>
      <c r="D1376">
        <v>1.1899924805589381</v>
      </c>
      <c r="E1376" s="6">
        <v>110.28075996753526</v>
      </c>
      <c r="F1376" s="7">
        <v>126.53891776793938</v>
      </c>
      <c r="G1376" s="7">
        <v>12.705051522615594</v>
      </c>
      <c r="H1376" s="7">
        <v>131.23327511169214</v>
      </c>
    </row>
    <row r="1377" spans="1:8" x14ac:dyDescent="0.25">
      <c r="A1377" s="21"/>
      <c r="B1377" s="5">
        <f>DATE(YEAR(siječanj!B1377),MONTH(siječanj!B1377)+11,DAY(siječanj!B1377))</f>
        <v>46006</v>
      </c>
      <c r="C1377" s="8">
        <v>14.3125</v>
      </c>
      <c r="D1377">
        <v>1.1899924805589381</v>
      </c>
      <c r="E1377" s="6">
        <v>113.68869595108669</v>
      </c>
      <c r="F1377" s="7">
        <v>131.59455907145448</v>
      </c>
      <c r="G1377" s="7">
        <v>4.7084451879106011</v>
      </c>
      <c r="H1377" s="7">
        <v>135.28869330634456</v>
      </c>
    </row>
    <row r="1378" spans="1:8" x14ac:dyDescent="0.25">
      <c r="A1378" s="21"/>
      <c r="B1378" s="5">
        <f>DATE(YEAR(siječanj!B1378),MONTH(siječanj!B1378)+11,DAY(siječanj!B1378))</f>
        <v>46006</v>
      </c>
      <c r="C1378" s="8">
        <v>14.3229166666667</v>
      </c>
      <c r="D1378">
        <v>1.1899924805589381</v>
      </c>
      <c r="E1378" s="6">
        <v>114.14550058499903</v>
      </c>
      <c r="F1378" s="7">
        <v>138.83603631062832</v>
      </c>
      <c r="G1378" s="7">
        <v>2.6030733363491048</v>
      </c>
      <c r="H1378" s="7">
        <v>135.83228738578472</v>
      </c>
    </row>
    <row r="1379" spans="1:8" x14ac:dyDescent="0.25">
      <c r="A1379" s="21"/>
      <c r="B1379" s="5">
        <f>DATE(YEAR(siječanj!B1379),MONTH(siječanj!B1379)+11,DAY(siječanj!B1379))</f>
        <v>46006</v>
      </c>
      <c r="C1379" s="8">
        <v>14.3333333333333</v>
      </c>
      <c r="D1379">
        <v>1.1899924805589381</v>
      </c>
      <c r="E1379" s="6">
        <v>112.86317684452634</v>
      </c>
      <c r="F1379" s="7">
        <v>148.47388293023587</v>
      </c>
      <c r="G1379" s="7">
        <v>1.6822907067500108</v>
      </c>
      <c r="H1379" s="7">
        <v>134.30633177698002</v>
      </c>
    </row>
    <row r="1380" spans="1:8" x14ac:dyDescent="0.25">
      <c r="A1380" s="21"/>
      <c r="B1380" s="5">
        <f>DATE(YEAR(siječanj!B1380),MONTH(siječanj!B1380)+11,DAY(siječanj!B1380))</f>
        <v>46006</v>
      </c>
      <c r="C1380" s="8">
        <v>14.34375</v>
      </c>
      <c r="D1380">
        <v>1.1899924805589381</v>
      </c>
      <c r="E1380" s="6">
        <v>111.60921301259377</v>
      </c>
      <c r="F1380" s="7">
        <v>152.37581762477683</v>
      </c>
      <c r="G1380" s="7">
        <v>1.3521522847870433</v>
      </c>
      <c r="H1380" s="7">
        <v>132.81412424608737</v>
      </c>
    </row>
    <row r="1381" spans="1:8" x14ac:dyDescent="0.25">
      <c r="A1381" s="21"/>
      <c r="B1381" s="5">
        <f>DATE(YEAR(siječanj!B1381),MONTH(siječanj!B1381)+11,DAY(siječanj!B1381))</f>
        <v>46006</v>
      </c>
      <c r="C1381" s="8">
        <v>14.3541666666667</v>
      </c>
      <c r="D1381">
        <v>1.1899924805589381</v>
      </c>
      <c r="E1381" s="6">
        <v>112.63658187861739</v>
      </c>
      <c r="F1381" s="7">
        <v>154.73972558200344</v>
      </c>
      <c r="G1381" s="7">
        <v>1.2949919223617663</v>
      </c>
      <c r="H1381" s="7">
        <v>134.03668547141584</v>
      </c>
    </row>
    <row r="1382" spans="1:8" x14ac:dyDescent="0.25">
      <c r="A1382" s="21"/>
      <c r="B1382" s="5">
        <f>DATE(YEAR(siječanj!B1382),MONTH(siječanj!B1382)+11,DAY(siječanj!B1382))</f>
        <v>46006</v>
      </c>
      <c r="C1382" s="8">
        <v>14.3645833333333</v>
      </c>
      <c r="D1382">
        <v>1.1899924805589381</v>
      </c>
      <c r="E1382" s="6">
        <v>112.80123358975246</v>
      </c>
      <c r="F1382" s="7">
        <v>156.93929688478059</v>
      </c>
      <c r="G1382" s="7">
        <v>1.1822103452710684</v>
      </c>
      <c r="H1382" s="7">
        <v>134.23261976957775</v>
      </c>
    </row>
    <row r="1383" spans="1:8" x14ac:dyDescent="0.25">
      <c r="A1383" s="21"/>
      <c r="B1383" s="5">
        <f>DATE(YEAR(siječanj!B1383),MONTH(siječanj!B1383)+11,DAY(siječanj!B1383))</f>
        <v>46006</v>
      </c>
      <c r="C1383" s="8">
        <v>14.375</v>
      </c>
      <c r="D1383">
        <v>1.1899924805589381</v>
      </c>
      <c r="E1383" s="6">
        <v>114.29560136188749</v>
      </c>
      <c r="F1383" s="7">
        <v>159.62131958800617</v>
      </c>
      <c r="G1383" s="7">
        <v>1.0874078187987546</v>
      </c>
      <c r="H1383" s="7">
        <v>136.01090618160805</v>
      </c>
    </row>
    <row r="1384" spans="1:8" x14ac:dyDescent="0.25">
      <c r="A1384" s="21"/>
      <c r="B1384" s="5">
        <f>DATE(YEAR(siječanj!B1384),MONTH(siječanj!B1384)+11,DAY(siječanj!B1384))</f>
        <v>46006</v>
      </c>
      <c r="C1384" s="8">
        <v>14.3854166666667</v>
      </c>
      <c r="D1384">
        <v>1.1899924805589381</v>
      </c>
      <c r="E1384" s="6">
        <v>114.47628297417158</v>
      </c>
      <c r="F1384" s="7">
        <v>160.93855366361345</v>
      </c>
      <c r="G1384" s="7">
        <v>1.1534257233631224</v>
      </c>
      <c r="H1384" s="7">
        <v>136.22591594160139</v>
      </c>
    </row>
    <row r="1385" spans="1:8" x14ac:dyDescent="0.25">
      <c r="A1385" s="21"/>
      <c r="B1385" s="5">
        <f>DATE(YEAR(siječanj!B1385),MONTH(siječanj!B1385)+11,DAY(siječanj!B1385))</f>
        <v>46006</v>
      </c>
      <c r="C1385" s="8">
        <v>14.3958333333333</v>
      </c>
      <c r="D1385">
        <v>1.1899924805589381</v>
      </c>
      <c r="E1385" s="6">
        <v>114.44468281061611</v>
      </c>
      <c r="F1385" s="7">
        <v>161.49384296431487</v>
      </c>
      <c r="G1385" s="7">
        <v>1.1033059721996716</v>
      </c>
      <c r="H1385" s="7">
        <v>136.18831198458594</v>
      </c>
    </row>
    <row r="1386" spans="1:8" x14ac:dyDescent="0.25">
      <c r="A1386" s="21"/>
      <c r="B1386" s="5">
        <f>DATE(YEAR(siječanj!B1386),MONTH(siječanj!B1386)+11,DAY(siječanj!B1386))</f>
        <v>46006</v>
      </c>
      <c r="C1386" s="8">
        <v>14.40625</v>
      </c>
      <c r="D1386">
        <v>1.1899924805589381</v>
      </c>
      <c r="E1386" s="6">
        <v>115.04384568604547</v>
      </c>
      <c r="F1386" s="7">
        <v>161.78747644577396</v>
      </c>
      <c r="G1386" s="7">
        <v>1.050152567089198</v>
      </c>
      <c r="H1386" s="7">
        <v>136.90131130097694</v>
      </c>
    </row>
    <row r="1387" spans="1:8" x14ac:dyDescent="0.25">
      <c r="A1387" s="21"/>
      <c r="B1387" s="5">
        <f>DATE(YEAR(siječanj!B1387),MONTH(siječanj!B1387)+11,DAY(siječanj!B1387))</f>
        <v>46006</v>
      </c>
      <c r="C1387" s="8">
        <v>14.4166666666667</v>
      </c>
      <c r="D1387">
        <v>1.1899924805589381</v>
      </c>
      <c r="E1387" s="6">
        <v>115.55931072388459</v>
      </c>
      <c r="F1387" s="7">
        <v>161.25657955952511</v>
      </c>
      <c r="G1387" s="7">
        <v>1.018806241727833</v>
      </c>
      <c r="H1387" s="7">
        <v>137.51471081999654</v>
      </c>
    </row>
    <row r="1388" spans="1:8" x14ac:dyDescent="0.25">
      <c r="A1388" s="21"/>
      <c r="B1388" s="5">
        <f>DATE(YEAR(siječanj!B1388),MONTH(siječanj!B1388)+11,DAY(siječanj!B1388))</f>
        <v>46006</v>
      </c>
      <c r="C1388" s="8">
        <v>14.4270833333333</v>
      </c>
      <c r="D1388">
        <v>1.1899924805589381</v>
      </c>
      <c r="E1388" s="6">
        <v>117.4778329295938</v>
      </c>
      <c r="F1388" s="7">
        <v>160.35214775827791</v>
      </c>
      <c r="G1388" s="7">
        <v>1.0940108487881841</v>
      </c>
      <c r="H1388" s="7">
        <v>139.79773781857583</v>
      </c>
    </row>
    <row r="1389" spans="1:8" x14ac:dyDescent="0.25">
      <c r="A1389" s="21"/>
      <c r="B1389" s="5">
        <f>DATE(YEAR(siječanj!B1389),MONTH(siječanj!B1389)+11,DAY(siječanj!B1389))</f>
        <v>46006</v>
      </c>
      <c r="C1389" s="8">
        <v>14.4375</v>
      </c>
      <c r="D1389">
        <v>1.1899924805589381</v>
      </c>
      <c r="E1389" s="6">
        <v>119.13865431560704</v>
      </c>
      <c r="F1389" s="7">
        <v>159.94603016354577</v>
      </c>
      <c r="G1389" s="7">
        <v>1.1733804395892793</v>
      </c>
      <c r="H1389" s="7">
        <v>141.77410277948306</v>
      </c>
    </row>
    <row r="1390" spans="1:8" x14ac:dyDescent="0.25">
      <c r="A1390" s="21"/>
      <c r="B1390" s="5">
        <f>DATE(YEAR(siječanj!B1390),MONTH(siječanj!B1390)+11,DAY(siječanj!B1390))</f>
        <v>46006</v>
      </c>
      <c r="C1390" s="8">
        <v>14.4479166666667</v>
      </c>
      <c r="D1390">
        <v>1.1899924805589381</v>
      </c>
      <c r="E1390" s="6">
        <v>120.06907011555971</v>
      </c>
      <c r="F1390" s="7">
        <v>159.55663682172937</v>
      </c>
      <c r="G1390" s="7">
        <v>1.1453058668839966</v>
      </c>
      <c r="H1390" s="7">
        <v>142.88129058521997</v>
      </c>
    </row>
    <row r="1391" spans="1:8" x14ac:dyDescent="0.25">
      <c r="A1391" s="21"/>
      <c r="B1391" s="5">
        <f>DATE(YEAR(siječanj!B1391),MONTH(siječanj!B1391)+11,DAY(siječanj!B1391))</f>
        <v>46006</v>
      </c>
      <c r="C1391" s="8">
        <v>14.4583333333333</v>
      </c>
      <c r="D1391">
        <v>1.1899924805589381</v>
      </c>
      <c r="E1391" s="6">
        <v>120.2113917048494</v>
      </c>
      <c r="F1391" s="7">
        <v>159.40442562531288</v>
      </c>
      <c r="G1391" s="7">
        <v>1.0753355676796024</v>
      </c>
      <c r="H1391" s="7">
        <v>143.05065220629589</v>
      </c>
    </row>
    <row r="1392" spans="1:8" x14ac:dyDescent="0.25">
      <c r="A1392" s="21"/>
      <c r="B1392" s="5">
        <f>DATE(YEAR(siječanj!B1392),MONTH(siječanj!B1392)+11,DAY(siječanj!B1392))</f>
        <v>46006</v>
      </c>
      <c r="C1392" s="8">
        <v>14.46875</v>
      </c>
      <c r="D1392">
        <v>1.1899924805589381</v>
      </c>
      <c r="E1392" s="6">
        <v>119.47628769948649</v>
      </c>
      <c r="F1392" s="7">
        <v>158.94257965979978</v>
      </c>
      <c r="G1392" s="7">
        <v>1.1383074200641339</v>
      </c>
      <c r="H1392" s="7">
        <v>142.17588396748528</v>
      </c>
    </row>
    <row r="1393" spans="1:8" x14ac:dyDescent="0.25">
      <c r="A1393" s="21"/>
      <c r="B1393" s="5">
        <f>DATE(YEAR(siječanj!B1393),MONTH(siječanj!B1393)+11,DAY(siječanj!B1393))</f>
        <v>46006</v>
      </c>
      <c r="C1393" s="8">
        <v>14.4791666666667</v>
      </c>
      <c r="D1393">
        <v>1.1899924805589381</v>
      </c>
      <c r="E1393" s="6">
        <v>120.218736018724</v>
      </c>
      <c r="F1393" s="7">
        <v>158.40936508058221</v>
      </c>
      <c r="G1393" s="7">
        <v>1.1923558260530582</v>
      </c>
      <c r="H1393" s="7">
        <v>143.05939188458154</v>
      </c>
    </row>
    <row r="1394" spans="1:8" x14ac:dyDescent="0.25">
      <c r="A1394" s="21"/>
      <c r="B1394" s="5">
        <f>DATE(YEAR(siječanj!B1394),MONTH(siječanj!B1394)+11,DAY(siječanj!B1394))</f>
        <v>46006</v>
      </c>
      <c r="C1394" s="8">
        <v>14.4895833333333</v>
      </c>
      <c r="D1394">
        <v>1.1899924805589381</v>
      </c>
      <c r="E1394" s="6">
        <v>120.86202025104241</v>
      </c>
      <c r="F1394" s="7">
        <v>158.03320222718418</v>
      </c>
      <c r="G1394" s="7">
        <v>1.2136523362599527</v>
      </c>
      <c r="H1394" s="7">
        <v>143.82489528390258</v>
      </c>
    </row>
    <row r="1395" spans="1:8" x14ac:dyDescent="0.25">
      <c r="A1395" s="21"/>
      <c r="B1395" s="5">
        <f>DATE(YEAR(siječanj!B1395),MONTH(siječanj!B1395)+11,DAY(siječanj!B1395))</f>
        <v>46006</v>
      </c>
      <c r="C1395" s="8">
        <v>14.5</v>
      </c>
      <c r="D1395">
        <v>1.1899924805589381</v>
      </c>
      <c r="E1395" s="6">
        <v>121.52158401589594</v>
      </c>
      <c r="F1395" s="7">
        <v>157.44354633552084</v>
      </c>
      <c r="G1395" s="7">
        <v>1.0853726285137166</v>
      </c>
      <c r="H1395" s="7">
        <v>144.60977120452742</v>
      </c>
    </row>
    <row r="1396" spans="1:8" x14ac:dyDescent="0.25">
      <c r="A1396" s="21"/>
      <c r="B1396" s="5">
        <f>DATE(YEAR(siječanj!B1396),MONTH(siječanj!B1396)+11,DAY(siječanj!B1396))</f>
        <v>46006</v>
      </c>
      <c r="C1396" s="8">
        <v>14.5104166666667</v>
      </c>
      <c r="D1396">
        <v>1.1899924805589381</v>
      </c>
      <c r="E1396" s="6">
        <v>121.92038699537257</v>
      </c>
      <c r="F1396" s="7">
        <v>156.69783163966039</v>
      </c>
      <c r="G1396" s="7">
        <v>1.0354973537033181</v>
      </c>
      <c r="H1396" s="7">
        <v>145.0843437513291</v>
      </c>
    </row>
    <row r="1397" spans="1:8" x14ac:dyDescent="0.25">
      <c r="A1397" s="21"/>
      <c r="B1397" s="5">
        <f>DATE(YEAR(siječanj!B1397),MONTH(siječanj!B1397)+11,DAY(siječanj!B1397))</f>
        <v>46006</v>
      </c>
      <c r="C1397" s="8">
        <v>14.5208333333333</v>
      </c>
      <c r="D1397">
        <v>1.1899924805589381</v>
      </c>
      <c r="E1397" s="6">
        <v>121.12498017005861</v>
      </c>
      <c r="F1397" s="7">
        <v>156.02644495636136</v>
      </c>
      <c r="G1397" s="7">
        <v>1.0261168408863113</v>
      </c>
      <c r="H1397" s="7">
        <v>144.13781561022023</v>
      </c>
    </row>
    <row r="1398" spans="1:8" x14ac:dyDescent="0.25">
      <c r="A1398" s="21"/>
      <c r="B1398" s="5">
        <f>DATE(YEAR(siječanj!B1398),MONTH(siječanj!B1398)+11,DAY(siječanj!B1398))</f>
        <v>46006</v>
      </c>
      <c r="C1398" s="8">
        <v>14.53125</v>
      </c>
      <c r="D1398">
        <v>1.1899924805589381</v>
      </c>
      <c r="E1398" s="6">
        <v>119.28057173979546</v>
      </c>
      <c r="F1398" s="7">
        <v>155.56813207126592</v>
      </c>
      <c r="G1398" s="7">
        <v>0.9673585143284803</v>
      </c>
      <c r="H1398" s="7">
        <v>141.94298344712757</v>
      </c>
    </row>
    <row r="1399" spans="1:8" x14ac:dyDescent="0.25">
      <c r="A1399" s="21"/>
      <c r="B1399" s="5">
        <f>DATE(YEAR(siječanj!B1399),MONTH(siječanj!B1399)+11,DAY(siječanj!B1399))</f>
        <v>46006</v>
      </c>
      <c r="C1399" s="8">
        <v>14.5416666666667</v>
      </c>
      <c r="D1399">
        <v>1.1899924805589381</v>
      </c>
      <c r="E1399" s="6">
        <v>116.79178248219651</v>
      </c>
      <c r="F1399" s="7">
        <v>154.87819391792058</v>
      </c>
      <c r="G1399" s="7">
        <v>1.013835189972252</v>
      </c>
      <c r="H1399" s="7">
        <v>138.98134294488895</v>
      </c>
    </row>
    <row r="1400" spans="1:8" x14ac:dyDescent="0.25">
      <c r="A1400" s="21"/>
      <c r="B1400" s="5">
        <f>DATE(YEAR(siječanj!B1400),MONTH(siječanj!B1400)+11,DAY(siječanj!B1400))</f>
        <v>46006</v>
      </c>
      <c r="C1400" s="8">
        <v>14.5520833333333</v>
      </c>
      <c r="D1400">
        <v>1.1899924805589381</v>
      </c>
      <c r="E1400" s="6">
        <v>114.30667330634076</v>
      </c>
      <c r="F1400" s="7">
        <v>153.84821674860945</v>
      </c>
      <c r="G1400" s="7">
        <v>1.0873252626115044</v>
      </c>
      <c r="H1400" s="7">
        <v>136.02408171225258</v>
      </c>
    </row>
    <row r="1401" spans="1:8" x14ac:dyDescent="0.25">
      <c r="A1401" s="21"/>
      <c r="B1401" s="5">
        <f>DATE(YEAR(siječanj!B1401),MONTH(siječanj!B1401)+11,DAY(siječanj!B1401))</f>
        <v>46006</v>
      </c>
      <c r="C1401" s="8">
        <v>14.5625</v>
      </c>
      <c r="D1401">
        <v>1.1899924805589381</v>
      </c>
      <c r="E1401" s="6">
        <v>115.59127542851181</v>
      </c>
      <c r="F1401" s="7">
        <v>153.14621610109373</v>
      </c>
      <c r="G1401" s="7">
        <v>1.0660705626942895</v>
      </c>
      <c r="H1401" s="7">
        <v>137.55274857814621</v>
      </c>
    </row>
    <row r="1402" spans="1:8" x14ac:dyDescent="0.25">
      <c r="A1402" s="21"/>
      <c r="B1402" s="5">
        <f>DATE(YEAR(siječanj!B1402),MONTH(siječanj!B1402)+11,DAY(siječanj!B1402))</f>
        <v>46006</v>
      </c>
      <c r="C1402" s="8">
        <v>14.5729166666667</v>
      </c>
      <c r="D1402">
        <v>1.1899924805589381</v>
      </c>
      <c r="E1402" s="6">
        <v>116.41372070098082</v>
      </c>
      <c r="F1402" s="7">
        <v>152.18562471905778</v>
      </c>
      <c r="G1402" s="7">
        <v>1.0443021039290499</v>
      </c>
      <c r="H1402" s="7">
        <v>138.53145226805557</v>
      </c>
    </row>
    <row r="1403" spans="1:8" x14ac:dyDescent="0.25">
      <c r="A1403" s="21"/>
      <c r="B1403" s="5">
        <f>DATE(YEAR(siječanj!B1403),MONTH(siječanj!B1403)+11,DAY(siječanj!B1403))</f>
        <v>46006</v>
      </c>
      <c r="C1403" s="8">
        <v>14.5833333333333</v>
      </c>
      <c r="D1403">
        <v>1.1899924805589381</v>
      </c>
      <c r="E1403" s="6">
        <v>116.69685519463559</v>
      </c>
      <c r="F1403" s="7">
        <v>150.61356314318871</v>
      </c>
      <c r="G1403" s="7">
        <v>1.0539373693211087</v>
      </c>
      <c r="H1403" s="7">
        <v>138.86838018649161</v>
      </c>
    </row>
    <row r="1404" spans="1:8" x14ac:dyDescent="0.25">
      <c r="A1404" s="21"/>
      <c r="B1404" s="5">
        <f>DATE(YEAR(siječanj!B1404),MONTH(siječanj!B1404)+11,DAY(siječanj!B1404))</f>
        <v>46006</v>
      </c>
      <c r="C1404" s="8">
        <v>14.59375</v>
      </c>
      <c r="D1404">
        <v>1.1899924805589381</v>
      </c>
      <c r="E1404" s="6">
        <v>118.1261949812973</v>
      </c>
      <c r="F1404" s="7">
        <v>149.74958693741124</v>
      </c>
      <c r="G1404" s="7">
        <v>1.0395624200538811</v>
      </c>
      <c r="H1404" s="7">
        <v>140.56928378478275</v>
      </c>
    </row>
    <row r="1405" spans="1:8" x14ac:dyDescent="0.25">
      <c r="A1405" s="21"/>
      <c r="B1405" s="5">
        <f>DATE(YEAR(siječanj!B1405),MONTH(siječanj!B1405)+11,DAY(siječanj!B1405))</f>
        <v>46006</v>
      </c>
      <c r="C1405" s="8">
        <v>14.6041666666667</v>
      </c>
      <c r="D1405">
        <v>1.1899924805589381</v>
      </c>
      <c r="E1405" s="6">
        <v>118.40874502051639</v>
      </c>
      <c r="F1405" s="7">
        <v>148.76034544084413</v>
      </c>
      <c r="G1405" s="7">
        <v>1.1982828219087478</v>
      </c>
      <c r="H1405" s="7">
        <v>140.9055162068351</v>
      </c>
    </row>
    <row r="1406" spans="1:8" x14ac:dyDescent="0.25">
      <c r="A1406" s="21"/>
      <c r="B1406" s="5">
        <f>DATE(YEAR(siječanj!B1406),MONTH(siječanj!B1406)+11,DAY(siječanj!B1406))</f>
        <v>46006</v>
      </c>
      <c r="C1406" s="8">
        <v>14.6145833333333</v>
      </c>
      <c r="D1406">
        <v>1.1899924805589381</v>
      </c>
      <c r="E1406" s="6">
        <v>120.5239311908233</v>
      </c>
      <c r="F1406" s="7">
        <v>146.74757225030606</v>
      </c>
      <c r="G1406" s="7">
        <v>1.2280255137981333</v>
      </c>
      <c r="H1406" s="7">
        <v>143.4225718444826</v>
      </c>
    </row>
    <row r="1407" spans="1:8" x14ac:dyDescent="0.25">
      <c r="A1407" s="21"/>
      <c r="B1407" s="5">
        <f>DATE(YEAR(siječanj!B1407),MONTH(siječanj!B1407)+11,DAY(siječanj!B1407))</f>
        <v>46006</v>
      </c>
      <c r="C1407" s="8">
        <v>14.625</v>
      </c>
      <c r="D1407">
        <v>1.1899924805589381</v>
      </c>
      <c r="E1407" s="6">
        <v>122.28921736830692</v>
      </c>
      <c r="F1407" s="7">
        <v>143.06866236911907</v>
      </c>
      <c r="G1407" s="7">
        <v>1.4072480497085624</v>
      </c>
      <c r="H1407" s="7">
        <v>145.52324912172273</v>
      </c>
    </row>
    <row r="1408" spans="1:8" x14ac:dyDescent="0.25">
      <c r="A1408" s="21"/>
      <c r="B1408" s="5">
        <f>DATE(YEAR(siječanj!B1408),MONTH(siječanj!B1408)+11,DAY(siječanj!B1408))</f>
        <v>46006</v>
      </c>
      <c r="C1408" s="8">
        <v>14.6354166666667</v>
      </c>
      <c r="D1408">
        <v>1.1899924805589381</v>
      </c>
      <c r="E1408" s="6">
        <v>124.31377942066059</v>
      </c>
      <c r="F1408" s="7">
        <v>141.43111526205467</v>
      </c>
      <c r="G1408" s="7">
        <v>1.7502261698216501</v>
      </c>
      <c r="H1408" s="7">
        <v>147.93246274044859</v>
      </c>
    </row>
    <row r="1409" spans="1:8" x14ac:dyDescent="0.25">
      <c r="A1409" s="21"/>
      <c r="B1409" s="5">
        <f>DATE(YEAR(siječanj!B1409),MONTH(siječanj!B1409)+11,DAY(siječanj!B1409))</f>
        <v>46006</v>
      </c>
      <c r="C1409" s="8">
        <v>14.6458333333333</v>
      </c>
      <c r="D1409">
        <v>1.1899924805589381</v>
      </c>
      <c r="E1409" s="6">
        <v>126.14824122890928</v>
      </c>
      <c r="F1409" s="7">
        <v>140.2970457875019</v>
      </c>
      <c r="G1409" s="7">
        <v>2.3424272415404772</v>
      </c>
      <c r="H1409" s="7">
        <v>150.11545849813706</v>
      </c>
    </row>
    <row r="1410" spans="1:8" x14ac:dyDescent="0.25">
      <c r="A1410" s="21"/>
      <c r="B1410" s="5">
        <f>DATE(YEAR(siječanj!B1410),MONTH(siječanj!B1410)+11,DAY(siječanj!B1410))</f>
        <v>46006</v>
      </c>
      <c r="C1410" s="8">
        <v>14.65625</v>
      </c>
      <c r="D1410">
        <v>1.1899924805589381</v>
      </c>
      <c r="E1410" s="6">
        <v>129.82776526390847</v>
      </c>
      <c r="F1410" s="7">
        <v>139.24133420734756</v>
      </c>
      <c r="G1410" s="7">
        <v>5.9040082809076191</v>
      </c>
      <c r="H1410" s="7">
        <v>154.49406443182198</v>
      </c>
    </row>
    <row r="1411" spans="1:8" x14ac:dyDescent="0.25">
      <c r="A1411" s="21"/>
      <c r="B1411" s="5">
        <f>DATE(YEAR(siječanj!B1411),MONTH(siječanj!B1411)+11,DAY(siječanj!B1411))</f>
        <v>46006</v>
      </c>
      <c r="C1411" s="8">
        <v>14.6666666666667</v>
      </c>
      <c r="D1411">
        <v>1.1899924805589381</v>
      </c>
      <c r="E1411" s="6">
        <v>131.32129399721805</v>
      </c>
      <c r="F1411" s="7">
        <v>137.07755148619654</v>
      </c>
      <c r="G1411" s="7">
        <v>14.817401623672868</v>
      </c>
      <c r="H1411" s="7">
        <v>156.27135239395909</v>
      </c>
    </row>
    <row r="1412" spans="1:8" x14ac:dyDescent="0.25">
      <c r="A1412" s="21"/>
      <c r="B1412" s="5">
        <f>DATE(YEAR(siječanj!B1412),MONTH(siječanj!B1412)+11,DAY(siječanj!B1412))</f>
        <v>46006</v>
      </c>
      <c r="C1412" s="8">
        <v>14.6770833333333</v>
      </c>
      <c r="D1412">
        <v>1.1899924805589381</v>
      </c>
      <c r="E1412" s="6">
        <v>134.09883742646082</v>
      </c>
      <c r="F1412" s="7">
        <v>137.48589626942723</v>
      </c>
      <c r="G1412" s="7">
        <v>43.999851577878495</v>
      </c>
      <c r="H1412" s="7">
        <v>159.57660818918387</v>
      </c>
    </row>
    <row r="1413" spans="1:8" x14ac:dyDescent="0.25">
      <c r="A1413" s="21"/>
      <c r="B1413" s="5">
        <f>DATE(YEAR(siječanj!B1413),MONTH(siječanj!B1413)+11,DAY(siječanj!B1413))</f>
        <v>46006</v>
      </c>
      <c r="C1413" s="8">
        <v>14.6875</v>
      </c>
      <c r="D1413">
        <v>1.1899924805589381</v>
      </c>
      <c r="E1413" s="6">
        <v>139.20120984148286</v>
      </c>
      <c r="F1413" s="7">
        <v>138.50333302257565</v>
      </c>
      <c r="G1413" s="7">
        <v>116.90741413463384</v>
      </c>
      <c r="H1413" s="7">
        <v>165.64839299607146</v>
      </c>
    </row>
    <row r="1414" spans="1:8" x14ac:dyDescent="0.25">
      <c r="A1414" s="21"/>
      <c r="B1414" s="5">
        <f>DATE(YEAR(siječanj!B1414),MONTH(siječanj!B1414)+11,DAY(siječanj!B1414))</f>
        <v>46006</v>
      </c>
      <c r="C1414" s="8">
        <v>14.6979166666667</v>
      </c>
      <c r="D1414">
        <v>1.1899924805589381</v>
      </c>
      <c r="E1414" s="6">
        <v>144.08477341239993</v>
      </c>
      <c r="F1414" s="7">
        <v>139.78557057664551</v>
      </c>
      <c r="G1414" s="7">
        <v>176.30270031453455</v>
      </c>
      <c r="H1414" s="7">
        <v>171.45979692379433</v>
      </c>
    </row>
    <row r="1415" spans="1:8" x14ac:dyDescent="0.25">
      <c r="A1415" s="21"/>
      <c r="B1415" s="5">
        <f>DATE(YEAR(siječanj!B1415),MONTH(siječanj!B1415)+11,DAY(siječanj!B1415))</f>
        <v>46006</v>
      </c>
      <c r="C1415" s="8">
        <v>14.7083333333333</v>
      </c>
      <c r="D1415">
        <v>1.1899924805589381</v>
      </c>
      <c r="E1415" s="6">
        <v>148.20969036080496</v>
      </c>
      <c r="F1415" s="7">
        <v>139.62236552002275</v>
      </c>
      <c r="G1415" s="7">
        <v>193.23670066680791</v>
      </c>
      <c r="H1415" s="7">
        <v>176.36841707532642</v>
      </c>
    </row>
    <row r="1416" spans="1:8" x14ac:dyDescent="0.25">
      <c r="A1416" s="21"/>
      <c r="B1416" s="5">
        <f>DATE(YEAR(siječanj!B1416),MONTH(siječanj!B1416)+11,DAY(siječanj!B1416))</f>
        <v>46006</v>
      </c>
      <c r="C1416" s="8">
        <v>14.71875</v>
      </c>
      <c r="D1416">
        <v>1.1899924805589381</v>
      </c>
      <c r="E1416" s="6">
        <v>154.52560118222556</v>
      </c>
      <c r="F1416" s="7">
        <v>139.39545144736857</v>
      </c>
      <c r="G1416" s="7">
        <v>194.91074290270976</v>
      </c>
      <c r="H1416" s="7">
        <v>183.88430346069777</v>
      </c>
    </row>
    <row r="1417" spans="1:8" x14ac:dyDescent="0.25">
      <c r="A1417" s="21"/>
      <c r="B1417" s="5">
        <f>DATE(YEAR(siječanj!B1417),MONTH(siječanj!B1417)+11,DAY(siječanj!B1417))</f>
        <v>46006</v>
      </c>
      <c r="C1417" s="8">
        <v>14.7291666666667</v>
      </c>
      <c r="D1417">
        <v>1.1899924805589381</v>
      </c>
      <c r="E1417" s="6">
        <v>161.00826279774597</v>
      </c>
      <c r="F1417" s="7">
        <v>139.0191143971947</v>
      </c>
      <c r="G1417" s="7">
        <v>195.36896902769394</v>
      </c>
      <c r="H1417" s="7">
        <v>191.59862203717512</v>
      </c>
    </row>
    <row r="1418" spans="1:8" x14ac:dyDescent="0.25">
      <c r="A1418" s="21"/>
      <c r="B1418" s="5">
        <f>DATE(YEAR(siječanj!B1418),MONTH(siječanj!B1418)+11,DAY(siječanj!B1418))</f>
        <v>46006</v>
      </c>
      <c r="C1418" s="8">
        <v>14.7395833333333</v>
      </c>
      <c r="D1418">
        <v>1.1899924805589381</v>
      </c>
      <c r="E1418" s="6">
        <v>164.96046058260225</v>
      </c>
      <c r="F1418" s="7">
        <v>138.78977285840801</v>
      </c>
      <c r="G1418" s="7">
        <v>195.79706617934556</v>
      </c>
      <c r="H1418" s="7">
        <v>196.3017076828358</v>
      </c>
    </row>
    <row r="1419" spans="1:8" x14ac:dyDescent="0.25">
      <c r="A1419" s="21"/>
      <c r="B1419" s="5">
        <f>DATE(YEAR(siječanj!B1419),MONTH(siječanj!B1419)+11,DAY(siječanj!B1419))</f>
        <v>46006</v>
      </c>
      <c r="C1419" s="8">
        <v>14.75</v>
      </c>
      <c r="D1419">
        <v>1.1899924805589381</v>
      </c>
      <c r="E1419" s="6">
        <v>167.90607824853126</v>
      </c>
      <c r="F1419" s="7">
        <v>138.23205307475848</v>
      </c>
      <c r="G1419" s="7">
        <v>196.45472638944423</v>
      </c>
      <c r="H1419" s="7">
        <v>199.80697055589289</v>
      </c>
    </row>
    <row r="1420" spans="1:8" x14ac:dyDescent="0.25">
      <c r="A1420" s="21"/>
      <c r="B1420" s="5">
        <f>DATE(YEAR(siječanj!B1420),MONTH(siječanj!B1420)+11,DAY(siječanj!B1420))</f>
        <v>46006</v>
      </c>
      <c r="C1420" s="8">
        <v>14.7604166666667</v>
      </c>
      <c r="D1420">
        <v>1.1899924805589381</v>
      </c>
      <c r="E1420" s="6">
        <v>169.8796293158602</v>
      </c>
      <c r="F1420" s="7">
        <v>137.39799754949308</v>
      </c>
      <c r="G1420" s="7">
        <v>196.70262814982993</v>
      </c>
      <c r="H1420" s="7">
        <v>202.1554814860134</v>
      </c>
    </row>
    <row r="1421" spans="1:8" x14ac:dyDescent="0.25">
      <c r="A1421" s="21"/>
      <c r="B1421" s="5">
        <f>DATE(YEAR(siječanj!B1421),MONTH(siječanj!B1421)+11,DAY(siječanj!B1421))</f>
        <v>46006</v>
      </c>
      <c r="C1421" s="8">
        <v>14.7708333333333</v>
      </c>
      <c r="D1421">
        <v>1.1899924805589381</v>
      </c>
      <c r="E1421" s="6">
        <v>172.27470080939986</v>
      </c>
      <c r="F1421" s="7">
        <v>136.13938594406196</v>
      </c>
      <c r="G1421" s="7">
        <v>196.7376164601929</v>
      </c>
      <c r="H1421" s="7">
        <v>205.00559855372666</v>
      </c>
    </row>
    <row r="1422" spans="1:8" x14ac:dyDescent="0.25">
      <c r="A1422" s="21"/>
      <c r="B1422" s="5">
        <f>DATE(YEAR(siječanj!B1422),MONTH(siječanj!B1422)+11,DAY(siječanj!B1422))</f>
        <v>46006</v>
      </c>
      <c r="C1422" s="8">
        <v>14.78125</v>
      </c>
      <c r="D1422">
        <v>1.1899924805589381</v>
      </c>
      <c r="E1422" s="6">
        <v>175.59398694226965</v>
      </c>
      <c r="F1422" s="7">
        <v>134.63343583998173</v>
      </c>
      <c r="G1422" s="7">
        <v>196.92869303522852</v>
      </c>
      <c r="H1422" s="7">
        <v>208.95552409266526</v>
      </c>
    </row>
    <row r="1423" spans="1:8" x14ac:dyDescent="0.25">
      <c r="A1423" s="21"/>
      <c r="B1423" s="5">
        <f>DATE(YEAR(siječanj!B1423),MONTH(siječanj!B1423)+11,DAY(siječanj!B1423))</f>
        <v>46006</v>
      </c>
      <c r="C1423" s="8">
        <v>14.7916666666667</v>
      </c>
      <c r="D1423">
        <v>1.1899924805589381</v>
      </c>
      <c r="E1423" s="6">
        <v>175.61565930522477</v>
      </c>
      <c r="F1423" s="7">
        <v>132.03197895095954</v>
      </c>
      <c r="G1423" s="7">
        <v>197.17821818710667</v>
      </c>
      <c r="H1423" s="7">
        <v>208.98131404161779</v>
      </c>
    </row>
    <row r="1424" spans="1:8" x14ac:dyDescent="0.25">
      <c r="A1424" s="21"/>
      <c r="B1424" s="5">
        <f>DATE(YEAR(siječanj!B1424),MONTH(siječanj!B1424)+11,DAY(siječanj!B1424))</f>
        <v>46006</v>
      </c>
      <c r="C1424" s="8">
        <v>14.8020833333333</v>
      </c>
      <c r="D1424">
        <v>1.1899924805589381</v>
      </c>
      <c r="E1424" s="6">
        <v>175.02725831621754</v>
      </c>
      <c r="F1424" s="7">
        <v>130.06203938517328</v>
      </c>
      <c r="G1424" s="7">
        <v>197.16488348276224</v>
      </c>
      <c r="H1424" s="7">
        <v>208.28112128914574</v>
      </c>
    </row>
    <row r="1425" spans="1:8" x14ac:dyDescent="0.25">
      <c r="A1425" s="21"/>
      <c r="B1425" s="5">
        <f>DATE(YEAR(siječanj!B1425),MONTH(siječanj!B1425)+11,DAY(siječanj!B1425))</f>
        <v>46006</v>
      </c>
      <c r="C1425" s="8">
        <v>14.8125</v>
      </c>
      <c r="D1425">
        <v>1.1899924805589381</v>
      </c>
      <c r="E1425" s="6">
        <v>175.97079363234977</v>
      </c>
      <c r="F1425" s="7">
        <v>127.65751749831253</v>
      </c>
      <c r="G1425" s="7">
        <v>196.87545098076978</v>
      </c>
      <c r="H1425" s="7">
        <v>209.4039212204849</v>
      </c>
    </row>
    <row r="1426" spans="1:8" x14ac:dyDescent="0.25">
      <c r="A1426" s="21"/>
      <c r="B1426" s="5">
        <f>DATE(YEAR(siječanj!B1426),MONTH(siječanj!B1426)+11,DAY(siječanj!B1426))</f>
        <v>46006</v>
      </c>
      <c r="C1426" s="8">
        <v>14.8229166666667</v>
      </c>
      <c r="D1426">
        <v>1.1899924805589381</v>
      </c>
      <c r="E1426" s="6">
        <v>176.98068136714261</v>
      </c>
      <c r="F1426" s="7">
        <v>124.75344840317685</v>
      </c>
      <c r="G1426" s="7">
        <v>196.66354812267326</v>
      </c>
      <c r="H1426" s="7">
        <v>210.60568003109708</v>
      </c>
    </row>
    <row r="1427" spans="1:8" x14ac:dyDescent="0.25">
      <c r="A1427" s="21"/>
      <c r="B1427" s="5">
        <f>DATE(YEAR(siječanj!B1427),MONTH(siječanj!B1427)+11,DAY(siječanj!B1427))</f>
        <v>46006</v>
      </c>
      <c r="C1427" s="8">
        <v>14.8333333333333</v>
      </c>
      <c r="D1427">
        <v>1.1899924805589381</v>
      </c>
      <c r="E1427" s="6">
        <v>179.4597042920615</v>
      </c>
      <c r="F1427" s="7">
        <v>118.74129104633124</v>
      </c>
      <c r="G1427" s="7">
        <v>196.85237196019119</v>
      </c>
      <c r="H1427" s="7">
        <v>213.55569867088377</v>
      </c>
    </row>
    <row r="1428" spans="1:8" x14ac:dyDescent="0.25">
      <c r="A1428" s="21"/>
      <c r="B1428" s="5">
        <f>DATE(YEAR(siječanj!B1428),MONTH(siječanj!B1428)+11,DAY(siječanj!B1428))</f>
        <v>46006</v>
      </c>
      <c r="C1428" s="8">
        <v>14.84375</v>
      </c>
      <c r="D1428">
        <v>1.1899924805589381</v>
      </c>
      <c r="E1428" s="6">
        <v>179.69766640144377</v>
      </c>
      <c r="F1428" s="7">
        <v>115.11270719759092</v>
      </c>
      <c r="G1428" s="7">
        <v>196.34497740287608</v>
      </c>
      <c r="H1428" s="7">
        <v>213.83887179170662</v>
      </c>
    </row>
    <row r="1429" spans="1:8" x14ac:dyDescent="0.25">
      <c r="A1429" s="21"/>
      <c r="B1429" s="5">
        <f>DATE(YEAR(siječanj!B1429),MONTH(siječanj!B1429)+11,DAY(siječanj!B1429))</f>
        <v>46006</v>
      </c>
      <c r="C1429" s="8">
        <v>14.8541666666667</v>
      </c>
      <c r="D1429">
        <v>1.1899924805589381</v>
      </c>
      <c r="E1429" s="6">
        <v>177.25732049175556</v>
      </c>
      <c r="F1429" s="7">
        <v>112.3707761794967</v>
      </c>
      <c r="G1429" s="7">
        <v>196.08655683585235</v>
      </c>
      <c r="H1429" s="7">
        <v>210.93487850921491</v>
      </c>
    </row>
    <row r="1430" spans="1:8" x14ac:dyDescent="0.25">
      <c r="A1430" s="21"/>
      <c r="B1430" s="5">
        <f>DATE(YEAR(siječanj!B1430),MONTH(siječanj!B1430)+11,DAY(siječanj!B1430))</f>
        <v>46006</v>
      </c>
      <c r="C1430" s="8">
        <v>14.8645833333333</v>
      </c>
      <c r="D1430">
        <v>1.1899924805589381</v>
      </c>
      <c r="E1430" s="6">
        <v>173.89655889656899</v>
      </c>
      <c r="F1430" s="7">
        <v>110.24315787681445</v>
      </c>
      <c r="G1430" s="7">
        <v>195.39208133471669</v>
      </c>
      <c r="H1430" s="7">
        <v>206.93559748199161</v>
      </c>
    </row>
    <row r="1431" spans="1:8" x14ac:dyDescent="0.25">
      <c r="A1431" s="21"/>
      <c r="B1431" s="5">
        <f>DATE(YEAR(siječanj!B1431),MONTH(siječanj!B1431)+11,DAY(siječanj!B1431))</f>
        <v>46006</v>
      </c>
      <c r="C1431" s="8">
        <v>14.875</v>
      </c>
      <c r="D1431">
        <v>1.1899924805589381</v>
      </c>
      <c r="E1431" s="6">
        <v>172.70773003498948</v>
      </c>
      <c r="F1431" s="7">
        <v>107.15792666501362</v>
      </c>
      <c r="G1431" s="7">
        <v>194.20860610069769</v>
      </c>
      <c r="H1431" s="7">
        <v>205.52090007604056</v>
      </c>
    </row>
    <row r="1432" spans="1:8" x14ac:dyDescent="0.25">
      <c r="A1432" s="21"/>
      <c r="B1432" s="5">
        <f>DATE(YEAR(siječanj!B1432),MONTH(siječanj!B1432)+11,DAY(siječanj!B1432))</f>
        <v>46006</v>
      </c>
      <c r="C1432" s="8">
        <v>14.8854166666667</v>
      </c>
      <c r="D1432">
        <v>1.1899924805589381</v>
      </c>
      <c r="E1432" s="6">
        <v>179.58466956581339</v>
      </c>
      <c r="F1432" s="7">
        <v>104.97327361304805</v>
      </c>
      <c r="G1432" s="7">
        <v>193.86748884666528</v>
      </c>
      <c r="H1432" s="7">
        <v>213.7044064069795</v>
      </c>
    </row>
    <row r="1433" spans="1:8" x14ac:dyDescent="0.25">
      <c r="A1433" s="21"/>
      <c r="B1433" s="5">
        <f>DATE(YEAR(siječanj!B1433),MONTH(siječanj!B1433)+11,DAY(siječanj!B1433))</f>
        <v>46006</v>
      </c>
      <c r="C1433" s="8">
        <v>14.8958333333333</v>
      </c>
      <c r="D1433">
        <v>1.1899924805589381</v>
      </c>
      <c r="E1433" s="6">
        <v>185.92986650746457</v>
      </c>
      <c r="F1433" s="7">
        <v>103.19517637262004</v>
      </c>
      <c r="G1433" s="7">
        <v>193.24588772539141</v>
      </c>
      <c r="H1433" s="7">
        <v>221.25514305521</v>
      </c>
    </row>
    <row r="1434" spans="1:8" x14ac:dyDescent="0.25">
      <c r="A1434" s="21"/>
      <c r="B1434" s="5">
        <f>DATE(YEAR(siječanj!B1434),MONTH(siječanj!B1434)+11,DAY(siječanj!B1434))</f>
        <v>46006</v>
      </c>
      <c r="C1434" s="8">
        <v>14.90625</v>
      </c>
      <c r="D1434">
        <v>1.1899924805589381</v>
      </c>
      <c r="E1434" s="6">
        <v>186.30317340513582</v>
      </c>
      <c r="F1434" s="7">
        <v>101.43048663956866</v>
      </c>
      <c r="G1434" s="7">
        <v>193.31243922907274</v>
      </c>
      <c r="H1434" s="7">
        <v>221.69937545637958</v>
      </c>
    </row>
    <row r="1435" spans="1:8" x14ac:dyDescent="0.25">
      <c r="A1435" s="21"/>
      <c r="B1435" s="5">
        <f>DATE(YEAR(siječanj!B1435),MONTH(siječanj!B1435)+11,DAY(siječanj!B1435))</f>
        <v>46006</v>
      </c>
      <c r="C1435" s="8">
        <v>14.9166666666667</v>
      </c>
      <c r="D1435">
        <v>1.1899924805589381</v>
      </c>
      <c r="E1435" s="6">
        <v>184.96651818596325</v>
      </c>
      <c r="F1435" s="7">
        <v>98.801502475344861</v>
      </c>
      <c r="G1435" s="7">
        <v>192.19138875376461</v>
      </c>
      <c r="H1435" s="7">
        <v>220.10876579646435</v>
      </c>
    </row>
    <row r="1436" spans="1:8" x14ac:dyDescent="0.25">
      <c r="A1436" s="21"/>
      <c r="B1436" s="5">
        <f>DATE(YEAR(siječanj!B1436),MONTH(siječanj!B1436)+11,DAY(siječanj!B1436))</f>
        <v>46006</v>
      </c>
      <c r="C1436" s="8">
        <v>14.9270833333333</v>
      </c>
      <c r="D1436">
        <v>1.1899924805589381</v>
      </c>
      <c r="E1436" s="6">
        <v>181.79128125007091</v>
      </c>
      <c r="F1436" s="7">
        <v>96.620450810342774</v>
      </c>
      <c r="G1436" s="7">
        <v>189.88315479909184</v>
      </c>
      <c r="H1436" s="7">
        <v>216.33025771875947</v>
      </c>
    </row>
    <row r="1437" spans="1:8" x14ac:dyDescent="0.25">
      <c r="A1437" s="21"/>
      <c r="B1437" s="5">
        <f>DATE(YEAR(siječanj!B1437),MONTH(siječanj!B1437)+11,DAY(siječanj!B1437))</f>
        <v>46006</v>
      </c>
      <c r="C1437" s="8">
        <v>14.9375</v>
      </c>
      <c r="D1437">
        <v>1.1899924805589381</v>
      </c>
      <c r="E1437" s="6">
        <v>174.43723472320082</v>
      </c>
      <c r="F1437" s="7">
        <v>94.620190466164829</v>
      </c>
      <c r="G1437" s="7">
        <v>188.66193709174578</v>
      </c>
      <c r="H1437" s="7">
        <v>207.57899765010347</v>
      </c>
    </row>
    <row r="1438" spans="1:8" x14ac:dyDescent="0.25">
      <c r="A1438" s="21"/>
      <c r="B1438" s="5">
        <f>DATE(YEAR(siječanj!B1438),MONTH(siječanj!B1438)+11,DAY(siječanj!B1438))</f>
        <v>46006</v>
      </c>
      <c r="C1438" s="8">
        <v>14.9479166666667</v>
      </c>
      <c r="D1438">
        <v>1.1899924805589381</v>
      </c>
      <c r="E1438" s="6">
        <v>167.64352348521709</v>
      </c>
      <c r="F1438" s="7">
        <v>92.421645162934183</v>
      </c>
      <c r="G1438" s="7">
        <v>188.22413481284218</v>
      </c>
      <c r="H1438" s="7">
        <v>199.49453236181409</v>
      </c>
    </row>
    <row r="1439" spans="1:8" x14ac:dyDescent="0.25">
      <c r="A1439" s="21"/>
      <c r="B1439" s="5">
        <f>DATE(YEAR(siječanj!B1439),MONTH(siječanj!B1439)+11,DAY(siječanj!B1439))</f>
        <v>46006</v>
      </c>
      <c r="C1439" s="8">
        <v>14.9583333333333</v>
      </c>
      <c r="D1439">
        <v>1.1899924805589381</v>
      </c>
      <c r="E1439" s="6">
        <v>157.88934844803774</v>
      </c>
      <c r="F1439" s="7">
        <v>89.653994662368547</v>
      </c>
      <c r="G1439" s="7">
        <v>183.67881561346064</v>
      </c>
      <c r="H1439" s="7">
        <v>187.88713741351495</v>
      </c>
    </row>
    <row r="1440" spans="1:8" x14ac:dyDescent="0.25">
      <c r="A1440" s="21"/>
      <c r="B1440" s="5">
        <f>DATE(YEAR(siječanj!B1440),MONTH(siječanj!B1440)+11,DAY(siječanj!B1440))</f>
        <v>46006</v>
      </c>
      <c r="C1440" s="8">
        <v>14.96875</v>
      </c>
      <c r="D1440">
        <v>1.1899924805589381</v>
      </c>
      <c r="E1440" s="6">
        <v>147.41573575617352</v>
      </c>
      <c r="F1440" s="7">
        <v>87.445397173614268</v>
      </c>
      <c r="G1440" s="7">
        <v>183.09822793922842</v>
      </c>
      <c r="H1440" s="7">
        <v>175.42361706590987</v>
      </c>
    </row>
    <row r="1441" spans="1:8" x14ac:dyDescent="0.25">
      <c r="A1441" s="21"/>
      <c r="B1441" s="5">
        <f>DATE(YEAR(siječanj!B1441),MONTH(siječanj!B1441)+11,DAY(siječanj!B1441))</f>
        <v>46006</v>
      </c>
      <c r="C1441" s="8">
        <v>14.9791666666667</v>
      </c>
      <c r="D1441">
        <v>1.1899924805589381</v>
      </c>
      <c r="E1441" s="6">
        <v>136.74587019901801</v>
      </c>
      <c r="F1441" s="7">
        <v>85.506414953789715</v>
      </c>
      <c r="G1441" s="7">
        <v>181.36058285607663</v>
      </c>
      <c r="H1441" s="7">
        <v>162.72655728432002</v>
      </c>
    </row>
    <row r="1442" spans="1:8" ht="15.75" thickBot="1" x14ac:dyDescent="0.3">
      <c r="A1442" s="21"/>
      <c r="B1442" s="5">
        <f>DATE(YEAR(siječanj!B1442),MONTH(siječanj!B1442)+11,DAY(siječanj!B1442))</f>
        <v>46006</v>
      </c>
      <c r="C1442" s="8">
        <v>14.9895833333333</v>
      </c>
      <c r="D1442">
        <v>1.1899924805589381</v>
      </c>
      <c r="E1442" s="6">
        <v>126.41936171680854</v>
      </c>
      <c r="F1442" s="7">
        <v>83.88535796555</v>
      </c>
      <c r="G1442" s="7">
        <v>180.87346225908058</v>
      </c>
      <c r="H1442" s="7">
        <v>150.43808984006264</v>
      </c>
    </row>
    <row r="1443" spans="1:8" x14ac:dyDescent="0.25">
      <c r="A1443" s="20">
        <f t="shared" ref="A1443" si="13">A1347+1</f>
        <v>350</v>
      </c>
      <c r="B1443" s="5">
        <f>DATE(YEAR(siječanj!B1443),MONTH(siječanj!B1443)+11,DAY(siječanj!B1443))</f>
        <v>46007</v>
      </c>
      <c r="C1443" s="8">
        <v>15</v>
      </c>
      <c r="D1443">
        <v>1.2039208077492942</v>
      </c>
      <c r="E1443" s="6">
        <v>113.99219026171809</v>
      </c>
      <c r="F1443" s="7">
        <v>81.067413615148766</v>
      </c>
      <c r="G1443" s="7">
        <v>176.5899488774447</v>
      </c>
      <c r="H1443" s="7">
        <v>137.23756977699887</v>
      </c>
    </row>
    <row r="1444" spans="1:8" x14ac:dyDescent="0.25">
      <c r="A1444" s="21"/>
      <c r="B1444" s="5">
        <f>DATE(YEAR(siječanj!B1444),MONTH(siječanj!B1444)+11,DAY(siječanj!B1444))</f>
        <v>46007</v>
      </c>
      <c r="C1444" s="8">
        <v>15.0104166666667</v>
      </c>
      <c r="D1444">
        <v>1.2039208077492942</v>
      </c>
      <c r="E1444" s="6">
        <v>104.87168864849301</v>
      </c>
      <c r="F1444" s="7">
        <v>79.811988993256236</v>
      </c>
      <c r="G1444" s="7">
        <v>174.45930255337018</v>
      </c>
      <c r="H1444" s="7">
        <v>126.25720810772619</v>
      </c>
    </row>
    <row r="1445" spans="1:8" x14ac:dyDescent="0.25">
      <c r="A1445" s="21"/>
      <c r="B1445" s="5">
        <f>DATE(YEAR(siječanj!B1445),MONTH(siječanj!B1445)+11,DAY(siječanj!B1445))</f>
        <v>46007</v>
      </c>
      <c r="C1445" s="8">
        <v>15.0208333333333</v>
      </c>
      <c r="D1445">
        <v>1.2039208077492942</v>
      </c>
      <c r="E1445" s="6">
        <v>97.279575008562375</v>
      </c>
      <c r="F1445" s="7">
        <v>78.867682927187516</v>
      </c>
      <c r="G1445" s="7">
        <v>173.82752652087257</v>
      </c>
      <c r="H1445" s="7">
        <v>117.11690452181647</v>
      </c>
    </row>
    <row r="1446" spans="1:8" x14ac:dyDescent="0.25">
      <c r="A1446" s="21"/>
      <c r="B1446" s="5">
        <f>DATE(YEAR(siječanj!B1446),MONTH(siječanj!B1446)+11,DAY(siječanj!B1446))</f>
        <v>46007</v>
      </c>
      <c r="C1446" s="8">
        <v>15.03125</v>
      </c>
      <c r="D1446">
        <v>1.2039208077492942</v>
      </c>
      <c r="E1446" s="6">
        <v>89.951499061251297</v>
      </c>
      <c r="F1446" s="7">
        <v>78.159796277663688</v>
      </c>
      <c r="G1446" s="7">
        <v>174.12509659082883</v>
      </c>
      <c r="H1446" s="7">
        <v>108.29448140808154</v>
      </c>
    </row>
    <row r="1447" spans="1:8" x14ac:dyDescent="0.25">
      <c r="A1447" s="21"/>
      <c r="B1447" s="5">
        <f>DATE(YEAR(siječanj!B1447),MONTH(siječanj!B1447)+11,DAY(siječanj!B1447))</f>
        <v>46007</v>
      </c>
      <c r="C1447" s="8">
        <v>15.0416666666667</v>
      </c>
      <c r="D1447">
        <v>1.2039208077492942</v>
      </c>
      <c r="E1447" s="6">
        <v>83.72740504107297</v>
      </c>
      <c r="F1447" s="7">
        <v>77.60415736695262</v>
      </c>
      <c r="G1447" s="7">
        <v>173.53741522700318</v>
      </c>
      <c r="H1447" s="7">
        <v>100.8011651078009</v>
      </c>
    </row>
    <row r="1448" spans="1:8" x14ac:dyDescent="0.25">
      <c r="A1448" s="21"/>
      <c r="B1448" s="5">
        <f>DATE(YEAR(siječanj!B1448),MONTH(siječanj!B1448)+11,DAY(siječanj!B1448))</f>
        <v>46007</v>
      </c>
      <c r="C1448" s="8">
        <v>15.0520833333333</v>
      </c>
      <c r="D1448">
        <v>1.2039208077492942</v>
      </c>
      <c r="E1448" s="6">
        <v>78.584187185803799</v>
      </c>
      <c r="F1448" s="7">
        <v>76.970976805115413</v>
      </c>
      <c r="G1448" s="7">
        <v>173.30137524580857</v>
      </c>
      <c r="H1448" s="7">
        <v>94.609138113054641</v>
      </c>
    </row>
    <row r="1449" spans="1:8" x14ac:dyDescent="0.25">
      <c r="A1449" s="21"/>
      <c r="B1449" s="5">
        <f>DATE(YEAR(siječanj!B1449),MONTH(siječanj!B1449)+11,DAY(siječanj!B1449))</f>
        <v>46007</v>
      </c>
      <c r="C1449" s="8">
        <v>15.0625</v>
      </c>
      <c r="D1449">
        <v>1.2039208077492942</v>
      </c>
      <c r="E1449" s="6">
        <v>75.081852895485795</v>
      </c>
      <c r="F1449" s="7">
        <v>76.69196036002063</v>
      </c>
      <c r="G1449" s="7">
        <v>173.65376934718665</v>
      </c>
      <c r="H1449" s="7">
        <v>90.392604985246948</v>
      </c>
    </row>
    <row r="1450" spans="1:8" x14ac:dyDescent="0.25">
      <c r="A1450" s="21"/>
      <c r="B1450" s="5">
        <f>DATE(YEAR(siječanj!B1450),MONTH(siječanj!B1450)+11,DAY(siječanj!B1450))</f>
        <v>46007</v>
      </c>
      <c r="C1450" s="8">
        <v>15.0729166666667</v>
      </c>
      <c r="D1450">
        <v>1.2039208077492942</v>
      </c>
      <c r="E1450" s="6">
        <v>71.574752825015253</v>
      </c>
      <c r="F1450" s="7">
        <v>76.501340983613943</v>
      </c>
      <c r="G1450" s="7">
        <v>173.73404415509518</v>
      </c>
      <c r="H1450" s="7">
        <v>86.170334235548438</v>
      </c>
    </row>
    <row r="1451" spans="1:8" x14ac:dyDescent="0.25">
      <c r="A1451" s="21"/>
      <c r="B1451" s="5">
        <f>DATE(YEAR(siječanj!B1451),MONTH(siječanj!B1451)+11,DAY(siječanj!B1451))</f>
        <v>46007</v>
      </c>
      <c r="C1451" s="8">
        <v>15.0833333333333</v>
      </c>
      <c r="D1451">
        <v>1.2039208077492942</v>
      </c>
      <c r="E1451" s="6">
        <v>69.181836878682418</v>
      </c>
      <c r="F1451" s="7">
        <v>76.010276253278846</v>
      </c>
      <c r="G1451" s="7">
        <v>173.48197462226139</v>
      </c>
      <c r="H1451" s="7">
        <v>83.289452936563251</v>
      </c>
    </row>
    <row r="1452" spans="1:8" x14ac:dyDescent="0.25">
      <c r="A1452" s="21"/>
      <c r="B1452" s="5">
        <f>DATE(YEAR(siječanj!B1452),MONTH(siječanj!B1452)+11,DAY(siječanj!B1452))</f>
        <v>46007</v>
      </c>
      <c r="C1452" s="8">
        <v>15.09375</v>
      </c>
      <c r="D1452">
        <v>1.2039208077492942</v>
      </c>
      <c r="E1452" s="6">
        <v>67.001854523474989</v>
      </c>
      <c r="F1452" s="7">
        <v>75.96119599053452</v>
      </c>
      <c r="G1452" s="7">
        <v>173.68623601587987</v>
      </c>
      <c r="H1452" s="7">
        <v>80.664926818602709</v>
      </c>
    </row>
    <row r="1453" spans="1:8" x14ac:dyDescent="0.25">
      <c r="A1453" s="21"/>
      <c r="B1453" s="5">
        <f>DATE(YEAR(siječanj!B1453),MONTH(siječanj!B1453)+11,DAY(siječanj!B1453))</f>
        <v>46007</v>
      </c>
      <c r="C1453" s="8">
        <v>15.1041666666667</v>
      </c>
      <c r="D1453">
        <v>1.2039208077492942</v>
      </c>
      <c r="E1453" s="6">
        <v>65.953797951630293</v>
      </c>
      <c r="F1453" s="7">
        <v>75.562786184672788</v>
      </c>
      <c r="G1453" s="7">
        <v>173.67433669267623</v>
      </c>
      <c r="H1453" s="7">
        <v>79.403149704060482</v>
      </c>
    </row>
    <row r="1454" spans="1:8" x14ac:dyDescent="0.25">
      <c r="A1454" s="21"/>
      <c r="B1454" s="5">
        <f>DATE(YEAR(siječanj!B1454),MONTH(siječanj!B1454)+11,DAY(siječanj!B1454))</f>
        <v>46007</v>
      </c>
      <c r="C1454" s="8">
        <v>15.1145833333333</v>
      </c>
      <c r="D1454">
        <v>1.2039208077492942</v>
      </c>
      <c r="E1454" s="6">
        <v>64.431749823061708</v>
      </c>
      <c r="F1454" s="7">
        <v>75.251278654260631</v>
      </c>
      <c r="G1454" s="7">
        <v>173.9116570408153</v>
      </c>
      <c r="H1454" s="7">
        <v>77.570724291680889</v>
      </c>
    </row>
    <row r="1455" spans="1:8" x14ac:dyDescent="0.25">
      <c r="A1455" s="21"/>
      <c r="B1455" s="5">
        <f>DATE(YEAR(siječanj!B1455),MONTH(siječanj!B1455)+11,DAY(siječanj!B1455))</f>
        <v>46007</v>
      </c>
      <c r="C1455" s="8">
        <v>15.125</v>
      </c>
      <c r="D1455">
        <v>1.2039208077492942</v>
      </c>
      <c r="E1455" s="6">
        <v>63.987246469119</v>
      </c>
      <c r="F1455" s="7">
        <v>75.263902285877577</v>
      </c>
      <c r="G1455" s="7">
        <v>173.88235268107857</v>
      </c>
      <c r="H1455" s="7">
        <v>77.035577454754915</v>
      </c>
    </row>
    <row r="1456" spans="1:8" x14ac:dyDescent="0.25">
      <c r="A1456" s="21"/>
      <c r="B1456" s="5">
        <f>DATE(YEAR(siječanj!B1456),MONTH(siječanj!B1456)+11,DAY(siječanj!B1456))</f>
        <v>46007</v>
      </c>
      <c r="C1456" s="8">
        <v>15.1354166666667</v>
      </c>
      <c r="D1456">
        <v>1.2039208077492942</v>
      </c>
      <c r="E1456" s="6">
        <v>63.050931641769068</v>
      </c>
      <c r="F1456" s="7">
        <v>75.367937816594633</v>
      </c>
      <c r="G1456" s="7">
        <v>174.36558456988499</v>
      </c>
      <c r="H1456" s="7">
        <v>75.908328551504155</v>
      </c>
    </row>
    <row r="1457" spans="1:8" x14ac:dyDescent="0.25">
      <c r="A1457" s="21"/>
      <c r="B1457" s="5">
        <f>DATE(YEAR(siječanj!B1457),MONTH(siječanj!B1457)+11,DAY(siječanj!B1457))</f>
        <v>46007</v>
      </c>
      <c r="C1457" s="8">
        <v>15.1458333333333</v>
      </c>
      <c r="D1457">
        <v>1.2039208077492942</v>
      </c>
      <c r="E1457" s="6">
        <v>62.725033904837638</v>
      </c>
      <c r="F1457" s="7">
        <v>75.355908137593403</v>
      </c>
      <c r="G1457" s="7">
        <v>175.12044255156266</v>
      </c>
      <c r="H1457" s="7">
        <v>75.515973484813998</v>
      </c>
    </row>
    <row r="1458" spans="1:8" x14ac:dyDescent="0.25">
      <c r="A1458" s="21"/>
      <c r="B1458" s="5">
        <f>DATE(YEAR(siječanj!B1458),MONTH(siječanj!B1458)+11,DAY(siječanj!B1458))</f>
        <v>46007</v>
      </c>
      <c r="C1458" s="8">
        <v>15.15625</v>
      </c>
      <c r="D1458">
        <v>1.2039208077492942</v>
      </c>
      <c r="E1458" s="6">
        <v>62.189352687128917</v>
      </c>
      <c r="F1458" s="7">
        <v>75.530221352809761</v>
      </c>
      <c r="G1458" s="7">
        <v>176.37593920031236</v>
      </c>
      <c r="H1458" s="7">
        <v>74.871055720493985</v>
      </c>
    </row>
    <row r="1459" spans="1:8" x14ac:dyDescent="0.25">
      <c r="A1459" s="21"/>
      <c r="B1459" s="5">
        <f>DATE(YEAR(siječanj!B1459),MONTH(siječanj!B1459)+11,DAY(siječanj!B1459))</f>
        <v>46007</v>
      </c>
      <c r="C1459" s="8">
        <v>15.1666666666667</v>
      </c>
      <c r="D1459">
        <v>1.2039208077492942</v>
      </c>
      <c r="E1459" s="6">
        <v>61.947114154358921</v>
      </c>
      <c r="F1459" s="7">
        <v>75.734431308646037</v>
      </c>
      <c r="G1459" s="7">
        <v>178.6123143987214</v>
      </c>
      <c r="H1459" s="7">
        <v>74.579419710453536</v>
      </c>
    </row>
    <row r="1460" spans="1:8" x14ac:dyDescent="0.25">
      <c r="A1460" s="21"/>
      <c r="B1460" s="5">
        <f>DATE(YEAR(siječanj!B1460),MONTH(siječanj!B1460)+11,DAY(siječanj!B1460))</f>
        <v>46007</v>
      </c>
      <c r="C1460" s="8">
        <v>15.1770833333333</v>
      </c>
      <c r="D1460">
        <v>1.2039208077492942</v>
      </c>
      <c r="E1460" s="6">
        <v>62.985769925196074</v>
      </c>
      <c r="F1460" s="7">
        <v>75.996446965876316</v>
      </c>
      <c r="G1460" s="7">
        <v>179.91600439986692</v>
      </c>
      <c r="H1460" s="7">
        <v>75.829879005053257</v>
      </c>
    </row>
    <row r="1461" spans="1:8" x14ac:dyDescent="0.25">
      <c r="A1461" s="21"/>
      <c r="B1461" s="5">
        <f>DATE(YEAR(siječanj!B1461),MONTH(siječanj!B1461)+11,DAY(siječanj!B1461))</f>
        <v>46007</v>
      </c>
      <c r="C1461" s="8">
        <v>15.1875</v>
      </c>
      <c r="D1461">
        <v>1.2039208077492942</v>
      </c>
      <c r="E1461" s="6">
        <v>62.925988161233413</v>
      </c>
      <c r="F1461" s="7">
        <v>76.53392650499346</v>
      </c>
      <c r="G1461" s="7">
        <v>185.06546617409504</v>
      </c>
      <c r="H1461" s="7">
        <v>75.757906495494652</v>
      </c>
    </row>
    <row r="1462" spans="1:8" x14ac:dyDescent="0.25">
      <c r="A1462" s="21"/>
      <c r="B1462" s="5">
        <f>DATE(YEAR(siječanj!B1462),MONTH(siječanj!B1462)+11,DAY(siječanj!B1462))</f>
        <v>46007</v>
      </c>
      <c r="C1462" s="8">
        <v>15.1979166666667</v>
      </c>
      <c r="D1462">
        <v>1.2039208077492942</v>
      </c>
      <c r="E1462" s="6">
        <v>64.750101163567891</v>
      </c>
      <c r="F1462" s="7">
        <v>77.712347315604063</v>
      </c>
      <c r="G1462" s="7">
        <v>186.56581258400158</v>
      </c>
      <c r="H1462" s="7">
        <v>77.953994094691168</v>
      </c>
    </row>
    <row r="1463" spans="1:8" x14ac:dyDescent="0.25">
      <c r="A1463" s="21"/>
      <c r="B1463" s="5">
        <f>DATE(YEAR(siječanj!B1463),MONTH(siječanj!B1463)+11,DAY(siječanj!B1463))</f>
        <v>46007</v>
      </c>
      <c r="C1463" s="8">
        <v>15.2083333333333</v>
      </c>
      <c r="D1463">
        <v>1.2039208077492942</v>
      </c>
      <c r="E1463" s="6">
        <v>66.072928587032919</v>
      </c>
      <c r="F1463" s="7">
        <v>79.341858521032933</v>
      </c>
      <c r="G1463" s="7">
        <v>191.13122044271236</v>
      </c>
      <c r="H1463" s="7">
        <v>79.546573554862107</v>
      </c>
    </row>
    <row r="1464" spans="1:8" x14ac:dyDescent="0.25">
      <c r="A1464" s="21"/>
      <c r="B1464" s="5">
        <f>DATE(YEAR(siječanj!B1464),MONTH(siječanj!B1464)+11,DAY(siječanj!B1464))</f>
        <v>46007</v>
      </c>
      <c r="C1464" s="8">
        <v>15.21875</v>
      </c>
      <c r="D1464">
        <v>1.2039208077492942</v>
      </c>
      <c r="E1464" s="6">
        <v>69.165011525140415</v>
      </c>
      <c r="F1464" s="7">
        <v>80.861111322474443</v>
      </c>
      <c r="G1464" s="7">
        <v>191.95551394687277</v>
      </c>
      <c r="H1464" s="7">
        <v>83.269196543336292</v>
      </c>
    </row>
    <row r="1465" spans="1:8" x14ac:dyDescent="0.25">
      <c r="A1465" s="21"/>
      <c r="B1465" s="5">
        <f>DATE(YEAR(siječanj!B1465),MONTH(siječanj!B1465)+11,DAY(siječanj!B1465))</f>
        <v>46007</v>
      </c>
      <c r="C1465" s="8">
        <v>15.2291666666667</v>
      </c>
      <c r="D1465">
        <v>1.2039208077492942</v>
      </c>
      <c r="E1465" s="6">
        <v>72.404518636941191</v>
      </c>
      <c r="F1465" s="7">
        <v>83.358086143401863</v>
      </c>
      <c r="G1465" s="7">
        <v>192.16764177875598</v>
      </c>
      <c r="H1465" s="7">
        <v>87.169306562085069</v>
      </c>
    </row>
    <row r="1466" spans="1:8" x14ac:dyDescent="0.25">
      <c r="A1466" s="21"/>
      <c r="B1466" s="5">
        <f>DATE(YEAR(siječanj!B1466),MONTH(siječanj!B1466)+11,DAY(siječanj!B1466))</f>
        <v>46007</v>
      </c>
      <c r="C1466" s="8">
        <v>15.2395833333333</v>
      </c>
      <c r="D1466">
        <v>1.2039208077492942</v>
      </c>
      <c r="E1466" s="6">
        <v>79.296304301031753</v>
      </c>
      <c r="F1466" s="7">
        <v>87.293415508212064</v>
      </c>
      <c r="G1466" s="7">
        <v>191.82047103650962</v>
      </c>
      <c r="H1466" s="7">
        <v>95.466470725631979</v>
      </c>
    </row>
    <row r="1467" spans="1:8" x14ac:dyDescent="0.25">
      <c r="A1467" s="21"/>
      <c r="B1467" s="5">
        <f>DATE(YEAR(siječanj!B1467),MONTH(siječanj!B1467)+11,DAY(siječanj!B1467))</f>
        <v>46007</v>
      </c>
      <c r="C1467" s="8">
        <v>15.25</v>
      </c>
      <c r="D1467">
        <v>1.2039208077492942</v>
      </c>
      <c r="E1467" s="6">
        <v>84.447968018196647</v>
      </c>
      <c r="F1467" s="7">
        <v>93.208506451028057</v>
      </c>
      <c r="G1467" s="7">
        <v>189.80153992151779</v>
      </c>
      <c r="H1467" s="7">
        <v>101.66866586925387</v>
      </c>
    </row>
    <row r="1468" spans="1:8" x14ac:dyDescent="0.25">
      <c r="A1468" s="21"/>
      <c r="B1468" s="5">
        <f>DATE(YEAR(siječanj!B1468),MONTH(siječanj!B1468)+11,DAY(siječanj!B1468))</f>
        <v>46007</v>
      </c>
      <c r="C1468" s="8">
        <v>15.2604166666667</v>
      </c>
      <c r="D1468">
        <v>1.2039208077492942</v>
      </c>
      <c r="E1468" s="6">
        <v>91.01465932255465</v>
      </c>
      <c r="F1468" s="7">
        <v>97.164266256001255</v>
      </c>
      <c r="G1468" s="7">
        <v>185.07789382283659</v>
      </c>
      <c r="H1468" s="7">
        <v>109.57444216863682</v>
      </c>
    </row>
    <row r="1469" spans="1:8" x14ac:dyDescent="0.25">
      <c r="A1469" s="21"/>
      <c r="B1469" s="5">
        <f>DATE(YEAR(siječanj!B1469),MONTH(siječanj!B1469)+11,DAY(siječanj!B1469))</f>
        <v>46007</v>
      </c>
      <c r="C1469" s="8">
        <v>15.2708333333333</v>
      </c>
      <c r="D1469">
        <v>1.2039208077492942</v>
      </c>
      <c r="E1469" s="6">
        <v>96.630916767238062</v>
      </c>
      <c r="F1469" s="7">
        <v>102.65738723036172</v>
      </c>
      <c r="G1469" s="7">
        <v>155.5085355758406</v>
      </c>
      <c r="H1469" s="7">
        <v>116.33597136796807</v>
      </c>
    </row>
    <row r="1470" spans="1:8" x14ac:dyDescent="0.25">
      <c r="A1470" s="21"/>
      <c r="B1470" s="5">
        <f>DATE(YEAR(siječanj!B1470),MONTH(siječanj!B1470)+11,DAY(siječanj!B1470))</f>
        <v>46007</v>
      </c>
      <c r="C1470" s="8">
        <v>15.28125</v>
      </c>
      <c r="D1470">
        <v>1.2039208077492942</v>
      </c>
      <c r="E1470" s="6">
        <v>103.0018247510548</v>
      </c>
      <c r="F1470" s="7">
        <v>111.02646160935703</v>
      </c>
      <c r="G1470" s="7">
        <v>93.951723015078969</v>
      </c>
      <c r="H1470" s="7">
        <v>124.00604005394113</v>
      </c>
    </row>
    <row r="1471" spans="1:8" x14ac:dyDescent="0.25">
      <c r="A1471" s="21"/>
      <c r="B1471" s="5">
        <f>DATE(YEAR(siječanj!B1471),MONTH(siječanj!B1471)+11,DAY(siječanj!B1471))</f>
        <v>46007</v>
      </c>
      <c r="C1471" s="8">
        <v>15.2916666666667</v>
      </c>
      <c r="D1471">
        <v>1.2039208077492942</v>
      </c>
      <c r="E1471" s="6">
        <v>108.59777587120143</v>
      </c>
      <c r="F1471" s="7">
        <v>122.02946374029517</v>
      </c>
      <c r="G1471" s="7">
        <v>34.346769277921453</v>
      </c>
      <c r="H1471" s="7">
        <v>130.74312204663366</v>
      </c>
    </row>
    <row r="1472" spans="1:8" x14ac:dyDescent="0.25">
      <c r="A1472" s="21"/>
      <c r="B1472" s="5">
        <f>DATE(YEAR(siječanj!B1472),MONTH(siječanj!B1472)+11,DAY(siječanj!B1472))</f>
        <v>46007</v>
      </c>
      <c r="C1472" s="8">
        <v>15.3020833333333</v>
      </c>
      <c r="D1472">
        <v>1.2039208077492942</v>
      </c>
      <c r="E1472" s="6">
        <v>110.28075996753526</v>
      </c>
      <c r="F1472" s="7">
        <v>126.53891776793938</v>
      </c>
      <c r="G1472" s="7">
        <v>12.705051522615594</v>
      </c>
      <c r="H1472" s="7">
        <v>132.76930161932108</v>
      </c>
    </row>
    <row r="1473" spans="1:8" x14ac:dyDescent="0.25">
      <c r="A1473" s="21"/>
      <c r="B1473" s="5">
        <f>DATE(YEAR(siječanj!B1473),MONTH(siječanj!B1473)+11,DAY(siječanj!B1473))</f>
        <v>46007</v>
      </c>
      <c r="C1473" s="8">
        <v>15.3125</v>
      </c>
      <c r="D1473">
        <v>1.2039208077492942</v>
      </c>
      <c r="E1473" s="6">
        <v>113.68869595108669</v>
      </c>
      <c r="F1473" s="7">
        <v>131.59455907145448</v>
      </c>
      <c r="G1473" s="7">
        <v>4.7084451879106011</v>
      </c>
      <c r="H1473" s="7">
        <v>136.8721866613962</v>
      </c>
    </row>
    <row r="1474" spans="1:8" x14ac:dyDescent="0.25">
      <c r="A1474" s="21"/>
      <c r="B1474" s="5">
        <f>DATE(YEAR(siječanj!B1474),MONTH(siječanj!B1474)+11,DAY(siječanj!B1474))</f>
        <v>46007</v>
      </c>
      <c r="C1474" s="8">
        <v>15.3229166666667</v>
      </c>
      <c r="D1474">
        <v>1.2039208077492942</v>
      </c>
      <c r="E1474" s="6">
        <v>114.14550058499903</v>
      </c>
      <c r="F1474" s="7">
        <v>138.83603631062832</v>
      </c>
      <c r="G1474" s="7">
        <v>2.6030733363491048</v>
      </c>
      <c r="H1474" s="7">
        <v>137.42214326523955</v>
      </c>
    </row>
    <row r="1475" spans="1:8" x14ac:dyDescent="0.25">
      <c r="A1475" s="21"/>
      <c r="B1475" s="5">
        <f>DATE(YEAR(siječanj!B1475),MONTH(siječanj!B1475)+11,DAY(siječanj!B1475))</f>
        <v>46007</v>
      </c>
      <c r="C1475" s="8">
        <v>15.3333333333333</v>
      </c>
      <c r="D1475">
        <v>1.2039208077492942</v>
      </c>
      <c r="E1475" s="6">
        <v>112.86317684452634</v>
      </c>
      <c r="F1475" s="7">
        <v>148.47388293023587</v>
      </c>
      <c r="G1475" s="7">
        <v>1.6822907067500108</v>
      </c>
      <c r="H1475" s="7">
        <v>135.8783270318136</v>
      </c>
    </row>
    <row r="1476" spans="1:8" x14ac:dyDescent="0.25">
      <c r="A1476" s="21"/>
      <c r="B1476" s="5">
        <f>DATE(YEAR(siječanj!B1476),MONTH(siječanj!B1476)+11,DAY(siječanj!B1476))</f>
        <v>46007</v>
      </c>
      <c r="C1476" s="8">
        <v>15.34375</v>
      </c>
      <c r="D1476">
        <v>1.2039208077492942</v>
      </c>
      <c r="E1476" s="6">
        <v>111.60921301259377</v>
      </c>
      <c r="F1476" s="7">
        <v>152.37581762477683</v>
      </c>
      <c r="G1476" s="7">
        <v>1.3521522847870433</v>
      </c>
      <c r="H1476" s="7">
        <v>134.36865388238493</v>
      </c>
    </row>
    <row r="1477" spans="1:8" x14ac:dyDescent="0.25">
      <c r="A1477" s="21"/>
      <c r="B1477" s="5">
        <f>DATE(YEAR(siječanj!B1477),MONTH(siječanj!B1477)+11,DAY(siječanj!B1477))</f>
        <v>46007</v>
      </c>
      <c r="C1477" s="8">
        <v>15.3541666666667</v>
      </c>
      <c r="D1477">
        <v>1.2039208077492942</v>
      </c>
      <c r="E1477" s="6">
        <v>112.63658187861739</v>
      </c>
      <c r="F1477" s="7">
        <v>154.73972558200344</v>
      </c>
      <c r="G1477" s="7">
        <v>1.2949919223617663</v>
      </c>
      <c r="H1477" s="7">
        <v>135.60552463742457</v>
      </c>
    </row>
    <row r="1478" spans="1:8" x14ac:dyDescent="0.25">
      <c r="A1478" s="21"/>
      <c r="B1478" s="5">
        <f>DATE(YEAR(siječanj!B1478),MONTH(siječanj!B1478)+11,DAY(siječanj!B1478))</f>
        <v>46007</v>
      </c>
      <c r="C1478" s="8">
        <v>15.3645833333333</v>
      </c>
      <c r="D1478">
        <v>1.2039208077492942</v>
      </c>
      <c r="E1478" s="6">
        <v>112.80123358975246</v>
      </c>
      <c r="F1478" s="7">
        <v>156.93929688478059</v>
      </c>
      <c r="G1478" s="7">
        <v>1.1822103452710684</v>
      </c>
      <c r="H1478" s="7">
        <v>135.80375225849158</v>
      </c>
    </row>
    <row r="1479" spans="1:8" x14ac:dyDescent="0.25">
      <c r="A1479" s="21"/>
      <c r="B1479" s="5">
        <f>DATE(YEAR(siječanj!B1479),MONTH(siječanj!B1479)+11,DAY(siječanj!B1479))</f>
        <v>46007</v>
      </c>
      <c r="C1479" s="8">
        <v>15.375</v>
      </c>
      <c r="D1479">
        <v>1.2039208077492942</v>
      </c>
      <c r="E1479" s="6">
        <v>114.29560136188749</v>
      </c>
      <c r="F1479" s="7">
        <v>159.62131958800617</v>
      </c>
      <c r="G1479" s="7">
        <v>1.0874078187987546</v>
      </c>
      <c r="H1479" s="7">
        <v>137.60285271379493</v>
      </c>
    </row>
    <row r="1480" spans="1:8" x14ac:dyDescent="0.25">
      <c r="A1480" s="21"/>
      <c r="B1480" s="5">
        <f>DATE(YEAR(siječanj!B1480),MONTH(siječanj!B1480)+11,DAY(siječanj!B1480))</f>
        <v>46007</v>
      </c>
      <c r="C1480" s="8">
        <v>15.3854166666667</v>
      </c>
      <c r="D1480">
        <v>1.2039208077492942</v>
      </c>
      <c r="E1480" s="6">
        <v>114.47628297417158</v>
      </c>
      <c r="F1480" s="7">
        <v>160.93855366361345</v>
      </c>
      <c r="G1480" s="7">
        <v>1.1534257233631224</v>
      </c>
      <c r="H1480" s="7">
        <v>137.82037906640142</v>
      </c>
    </row>
    <row r="1481" spans="1:8" x14ac:dyDescent="0.25">
      <c r="A1481" s="21"/>
      <c r="B1481" s="5">
        <f>DATE(YEAR(siječanj!B1481),MONTH(siječanj!B1481)+11,DAY(siječanj!B1481))</f>
        <v>46007</v>
      </c>
      <c r="C1481" s="8">
        <v>15.3958333333333</v>
      </c>
      <c r="D1481">
        <v>1.2039208077492942</v>
      </c>
      <c r="E1481" s="6">
        <v>114.44468281061611</v>
      </c>
      <c r="F1481" s="7">
        <v>161.49384296431487</v>
      </c>
      <c r="G1481" s="7">
        <v>1.1033059721996716</v>
      </c>
      <c r="H1481" s="7">
        <v>137.78233497196871</v>
      </c>
    </row>
    <row r="1482" spans="1:8" x14ac:dyDescent="0.25">
      <c r="A1482" s="21"/>
      <c r="B1482" s="5">
        <f>DATE(YEAR(siječanj!B1482),MONTH(siječanj!B1482)+11,DAY(siječanj!B1482))</f>
        <v>46007</v>
      </c>
      <c r="C1482" s="8">
        <v>15.40625</v>
      </c>
      <c r="D1482">
        <v>1.2039208077492942</v>
      </c>
      <c r="E1482" s="6">
        <v>115.04384568604547</v>
      </c>
      <c r="F1482" s="7">
        <v>161.78747644577396</v>
      </c>
      <c r="G1482" s="7">
        <v>1.050152567089198</v>
      </c>
      <c r="H1482" s="7">
        <v>138.50367962492902</v>
      </c>
    </row>
    <row r="1483" spans="1:8" x14ac:dyDescent="0.25">
      <c r="A1483" s="21"/>
      <c r="B1483" s="5">
        <f>DATE(YEAR(siječanj!B1483),MONTH(siječanj!B1483)+11,DAY(siječanj!B1483))</f>
        <v>46007</v>
      </c>
      <c r="C1483" s="8">
        <v>15.4166666666667</v>
      </c>
      <c r="D1483">
        <v>1.2039208077492942</v>
      </c>
      <c r="E1483" s="6">
        <v>115.55931072388459</v>
      </c>
      <c r="F1483" s="7">
        <v>161.25657955952511</v>
      </c>
      <c r="G1483" s="7">
        <v>1.018806241727833</v>
      </c>
      <c r="H1483" s="7">
        <v>139.1242587096508</v>
      </c>
    </row>
    <row r="1484" spans="1:8" x14ac:dyDescent="0.25">
      <c r="A1484" s="21"/>
      <c r="B1484" s="5">
        <f>DATE(YEAR(siječanj!B1484),MONTH(siječanj!B1484)+11,DAY(siječanj!B1484))</f>
        <v>46007</v>
      </c>
      <c r="C1484" s="8">
        <v>15.4270833333333</v>
      </c>
      <c r="D1484">
        <v>1.2039208077492942</v>
      </c>
      <c r="E1484" s="6">
        <v>117.4778329295938</v>
      </c>
      <c r="F1484" s="7">
        <v>160.35214775827791</v>
      </c>
      <c r="G1484" s="7">
        <v>1.0940108487881841</v>
      </c>
      <c r="H1484" s="7">
        <v>141.43400751323321</v>
      </c>
    </row>
    <row r="1485" spans="1:8" x14ac:dyDescent="0.25">
      <c r="A1485" s="21"/>
      <c r="B1485" s="5">
        <f>DATE(YEAR(siječanj!B1485),MONTH(siječanj!B1485)+11,DAY(siječanj!B1485))</f>
        <v>46007</v>
      </c>
      <c r="C1485" s="8">
        <v>15.4375</v>
      </c>
      <c r="D1485">
        <v>1.2039208077492942</v>
      </c>
      <c r="E1485" s="6">
        <v>119.13865431560704</v>
      </c>
      <c r="F1485" s="7">
        <v>159.94603016354577</v>
      </c>
      <c r="G1485" s="7">
        <v>1.1733804395892793</v>
      </c>
      <c r="H1485" s="7">
        <v>143.43350493780957</v>
      </c>
    </row>
    <row r="1486" spans="1:8" x14ac:dyDescent="0.25">
      <c r="A1486" s="21"/>
      <c r="B1486" s="5">
        <f>DATE(YEAR(siječanj!B1486),MONTH(siječanj!B1486)+11,DAY(siječanj!B1486))</f>
        <v>46007</v>
      </c>
      <c r="C1486" s="8">
        <v>15.4479166666667</v>
      </c>
      <c r="D1486">
        <v>1.2039208077492942</v>
      </c>
      <c r="E1486" s="6">
        <v>120.06907011555971</v>
      </c>
      <c r="F1486" s="7">
        <v>159.55663682172937</v>
      </c>
      <c r="G1486" s="7">
        <v>1.1453058668839966</v>
      </c>
      <c r="H1486" s="7">
        <v>144.5536518792313</v>
      </c>
    </row>
    <row r="1487" spans="1:8" x14ac:dyDescent="0.25">
      <c r="A1487" s="21"/>
      <c r="B1487" s="5">
        <f>DATE(YEAR(siječanj!B1487),MONTH(siječanj!B1487)+11,DAY(siječanj!B1487))</f>
        <v>46007</v>
      </c>
      <c r="C1487" s="8">
        <v>15.4583333333333</v>
      </c>
      <c r="D1487">
        <v>1.2039208077492942</v>
      </c>
      <c r="E1487" s="6">
        <v>120.2113917048494</v>
      </c>
      <c r="F1487" s="7">
        <v>159.40442562531288</v>
      </c>
      <c r="G1487" s="7">
        <v>1.0753355676796024</v>
      </c>
      <c r="H1487" s="7">
        <v>144.7249958019691</v>
      </c>
    </row>
    <row r="1488" spans="1:8" x14ac:dyDescent="0.25">
      <c r="A1488" s="21"/>
      <c r="B1488" s="5">
        <f>DATE(YEAR(siječanj!B1488),MONTH(siječanj!B1488)+11,DAY(siječanj!B1488))</f>
        <v>46007</v>
      </c>
      <c r="C1488" s="8">
        <v>15.46875</v>
      </c>
      <c r="D1488">
        <v>1.2039208077492942</v>
      </c>
      <c r="E1488" s="6">
        <v>119.47628769948649</v>
      </c>
      <c r="F1488" s="7">
        <v>158.94257965979978</v>
      </c>
      <c r="G1488" s="7">
        <v>1.1383074200641339</v>
      </c>
      <c r="H1488" s="7">
        <v>143.83998879405283</v>
      </c>
    </row>
    <row r="1489" spans="1:8" x14ac:dyDescent="0.25">
      <c r="A1489" s="21"/>
      <c r="B1489" s="5">
        <f>DATE(YEAR(siječanj!B1489),MONTH(siječanj!B1489)+11,DAY(siječanj!B1489))</f>
        <v>46007</v>
      </c>
      <c r="C1489" s="8">
        <v>15.4791666666667</v>
      </c>
      <c r="D1489">
        <v>1.2039208077492942</v>
      </c>
      <c r="E1489" s="6">
        <v>120.218736018724</v>
      </c>
      <c r="F1489" s="7">
        <v>158.40936508058221</v>
      </c>
      <c r="G1489" s="7">
        <v>1.1923558260530582</v>
      </c>
      <c r="H1489" s="7">
        <v>144.73383777426136</v>
      </c>
    </row>
    <row r="1490" spans="1:8" x14ac:dyDescent="0.25">
      <c r="A1490" s="21"/>
      <c r="B1490" s="5">
        <f>DATE(YEAR(siječanj!B1490),MONTH(siječanj!B1490)+11,DAY(siječanj!B1490))</f>
        <v>46007</v>
      </c>
      <c r="C1490" s="8">
        <v>15.4895833333333</v>
      </c>
      <c r="D1490">
        <v>1.2039208077492942</v>
      </c>
      <c r="E1490" s="6">
        <v>120.86202025104241</v>
      </c>
      <c r="F1490" s="7">
        <v>158.03320222718418</v>
      </c>
      <c r="G1490" s="7">
        <v>1.2136523362599527</v>
      </c>
      <c r="H1490" s="7">
        <v>145.50830104684653</v>
      </c>
    </row>
    <row r="1491" spans="1:8" x14ac:dyDescent="0.25">
      <c r="A1491" s="21"/>
      <c r="B1491" s="5">
        <f>DATE(YEAR(siječanj!B1491),MONTH(siječanj!B1491)+11,DAY(siječanj!B1491))</f>
        <v>46007</v>
      </c>
      <c r="C1491" s="8">
        <v>15.5</v>
      </c>
      <c r="D1491">
        <v>1.2039208077492942</v>
      </c>
      <c r="E1491" s="6">
        <v>121.52158401589594</v>
      </c>
      <c r="F1491" s="7">
        <v>157.44354633552084</v>
      </c>
      <c r="G1491" s="7">
        <v>1.0853726285137166</v>
      </c>
      <c r="H1491" s="7">
        <v>146.30236358739117</v>
      </c>
    </row>
    <row r="1492" spans="1:8" x14ac:dyDescent="0.25">
      <c r="A1492" s="21"/>
      <c r="B1492" s="5">
        <f>DATE(YEAR(siječanj!B1492),MONTH(siječanj!B1492)+11,DAY(siječanj!B1492))</f>
        <v>46007</v>
      </c>
      <c r="C1492" s="8">
        <v>15.5104166666667</v>
      </c>
      <c r="D1492">
        <v>1.2039208077492942</v>
      </c>
      <c r="E1492" s="6">
        <v>121.92038699537257</v>
      </c>
      <c r="F1492" s="7">
        <v>156.69783163966039</v>
      </c>
      <c r="G1492" s="7">
        <v>1.0354973537033181</v>
      </c>
      <c r="H1492" s="7">
        <v>146.78249079257549</v>
      </c>
    </row>
    <row r="1493" spans="1:8" x14ac:dyDescent="0.25">
      <c r="A1493" s="21"/>
      <c r="B1493" s="5">
        <f>DATE(YEAR(siječanj!B1493),MONTH(siječanj!B1493)+11,DAY(siječanj!B1493))</f>
        <v>46007</v>
      </c>
      <c r="C1493" s="8">
        <v>15.5208333333333</v>
      </c>
      <c r="D1493">
        <v>1.2039208077492942</v>
      </c>
      <c r="E1493" s="6">
        <v>121.12498017005861</v>
      </c>
      <c r="F1493" s="7">
        <v>156.02644495636136</v>
      </c>
      <c r="G1493" s="7">
        <v>1.0261168408863113</v>
      </c>
      <c r="H1493" s="7">
        <v>145.82488396495421</v>
      </c>
    </row>
    <row r="1494" spans="1:8" x14ac:dyDescent="0.25">
      <c r="A1494" s="21"/>
      <c r="B1494" s="5">
        <f>DATE(YEAR(siječanj!B1494),MONTH(siječanj!B1494)+11,DAY(siječanj!B1494))</f>
        <v>46007</v>
      </c>
      <c r="C1494" s="8">
        <v>15.53125</v>
      </c>
      <c r="D1494">
        <v>1.2039208077492942</v>
      </c>
      <c r="E1494" s="6">
        <v>119.28057173979546</v>
      </c>
      <c r="F1494" s="7">
        <v>155.56813207126592</v>
      </c>
      <c r="G1494" s="7">
        <v>0.9673585143284803</v>
      </c>
      <c r="H1494" s="7">
        <v>143.6043622777722</v>
      </c>
    </row>
    <row r="1495" spans="1:8" x14ac:dyDescent="0.25">
      <c r="A1495" s="21"/>
      <c r="B1495" s="5">
        <f>DATE(YEAR(siječanj!B1495),MONTH(siječanj!B1495)+11,DAY(siječanj!B1495))</f>
        <v>46007</v>
      </c>
      <c r="C1495" s="8">
        <v>15.5416666666667</v>
      </c>
      <c r="D1495">
        <v>1.2039208077492942</v>
      </c>
      <c r="E1495" s="6">
        <v>116.79178248219651</v>
      </c>
      <c r="F1495" s="7">
        <v>154.87819391792058</v>
      </c>
      <c r="G1495" s="7">
        <v>1.013835189972252</v>
      </c>
      <c r="H1495" s="7">
        <v>140.60805710444589</v>
      </c>
    </row>
    <row r="1496" spans="1:8" x14ac:dyDescent="0.25">
      <c r="A1496" s="21"/>
      <c r="B1496" s="5">
        <f>DATE(YEAR(siječanj!B1496),MONTH(siječanj!B1496)+11,DAY(siječanj!B1496))</f>
        <v>46007</v>
      </c>
      <c r="C1496" s="8">
        <v>15.5520833333333</v>
      </c>
      <c r="D1496">
        <v>1.2039208077492942</v>
      </c>
      <c r="E1496" s="6">
        <v>114.30667330634076</v>
      </c>
      <c r="F1496" s="7">
        <v>153.84821674860945</v>
      </c>
      <c r="G1496" s="7">
        <v>1.0873252626115044</v>
      </c>
      <c r="H1496" s="7">
        <v>137.61618245810445</v>
      </c>
    </row>
    <row r="1497" spans="1:8" x14ac:dyDescent="0.25">
      <c r="A1497" s="21"/>
      <c r="B1497" s="5">
        <f>DATE(YEAR(siječanj!B1497),MONTH(siječanj!B1497)+11,DAY(siječanj!B1497))</f>
        <v>46007</v>
      </c>
      <c r="C1497" s="8">
        <v>15.5625</v>
      </c>
      <c r="D1497">
        <v>1.2039208077492942</v>
      </c>
      <c r="E1497" s="6">
        <v>115.59127542851181</v>
      </c>
      <c r="F1497" s="7">
        <v>153.14621610109373</v>
      </c>
      <c r="G1497" s="7">
        <v>1.0660705626942895</v>
      </c>
      <c r="H1497" s="7">
        <v>139.16274168266509</v>
      </c>
    </row>
    <row r="1498" spans="1:8" x14ac:dyDescent="0.25">
      <c r="A1498" s="21"/>
      <c r="B1498" s="5">
        <f>DATE(YEAR(siječanj!B1498),MONTH(siječanj!B1498)+11,DAY(siječanj!B1498))</f>
        <v>46007</v>
      </c>
      <c r="C1498" s="8">
        <v>15.5729166666667</v>
      </c>
      <c r="D1498">
        <v>1.2039208077492942</v>
      </c>
      <c r="E1498" s="6">
        <v>116.41372070098082</v>
      </c>
      <c r="F1498" s="7">
        <v>152.18562471905778</v>
      </c>
      <c r="G1498" s="7">
        <v>1.0443021039290499</v>
      </c>
      <c r="H1498" s="7">
        <v>140.15290065942557</v>
      </c>
    </row>
    <row r="1499" spans="1:8" x14ac:dyDescent="0.25">
      <c r="A1499" s="21"/>
      <c r="B1499" s="5">
        <f>DATE(YEAR(siječanj!B1499),MONTH(siječanj!B1499)+11,DAY(siječanj!B1499))</f>
        <v>46007</v>
      </c>
      <c r="C1499" s="8">
        <v>15.5833333333333</v>
      </c>
      <c r="D1499">
        <v>1.2039208077492942</v>
      </c>
      <c r="E1499" s="6">
        <v>116.69685519463559</v>
      </c>
      <c r="F1499" s="7">
        <v>150.61356314318871</v>
      </c>
      <c r="G1499" s="7">
        <v>1.0539373693211087</v>
      </c>
      <c r="H1499" s="7">
        <v>140.49377216772811</v>
      </c>
    </row>
    <row r="1500" spans="1:8" x14ac:dyDescent="0.25">
      <c r="A1500" s="21"/>
      <c r="B1500" s="5">
        <f>DATE(YEAR(siječanj!B1500),MONTH(siječanj!B1500)+11,DAY(siječanj!B1500))</f>
        <v>46007</v>
      </c>
      <c r="C1500" s="8">
        <v>15.59375</v>
      </c>
      <c r="D1500">
        <v>1.2039208077492942</v>
      </c>
      <c r="E1500" s="6">
        <v>118.1261949812973</v>
      </c>
      <c r="F1500" s="7">
        <v>149.74958693741124</v>
      </c>
      <c r="G1500" s="7">
        <v>1.0395624200538811</v>
      </c>
      <c r="H1500" s="7">
        <v>142.21458407823408</v>
      </c>
    </row>
    <row r="1501" spans="1:8" x14ac:dyDescent="0.25">
      <c r="A1501" s="21"/>
      <c r="B1501" s="5">
        <f>DATE(YEAR(siječanj!B1501),MONTH(siječanj!B1501)+11,DAY(siječanj!B1501))</f>
        <v>46007</v>
      </c>
      <c r="C1501" s="8">
        <v>15.6041666666667</v>
      </c>
      <c r="D1501">
        <v>1.2039208077492942</v>
      </c>
      <c r="E1501" s="6">
        <v>118.40874502051639</v>
      </c>
      <c r="F1501" s="7">
        <v>148.76034544084413</v>
      </c>
      <c r="G1501" s="7">
        <v>1.1982828219087478</v>
      </c>
      <c r="H1501" s="7">
        <v>142.55475194968031</v>
      </c>
    </row>
    <row r="1502" spans="1:8" x14ac:dyDescent="0.25">
      <c r="A1502" s="21"/>
      <c r="B1502" s="5">
        <f>DATE(YEAR(siječanj!B1502),MONTH(siječanj!B1502)+11,DAY(siječanj!B1502))</f>
        <v>46007</v>
      </c>
      <c r="C1502" s="8">
        <v>15.6145833333333</v>
      </c>
      <c r="D1502">
        <v>1.2039208077492942</v>
      </c>
      <c r="E1502" s="6">
        <v>120.5239311908233</v>
      </c>
      <c r="F1502" s="7">
        <v>146.74757225030606</v>
      </c>
      <c r="G1502" s="7">
        <v>1.2280255137981333</v>
      </c>
      <c r="H1502" s="7">
        <v>145.10126859237636</v>
      </c>
    </row>
    <row r="1503" spans="1:8" x14ac:dyDescent="0.25">
      <c r="A1503" s="21"/>
      <c r="B1503" s="5">
        <f>DATE(YEAR(siječanj!B1503),MONTH(siječanj!B1503)+11,DAY(siječanj!B1503))</f>
        <v>46007</v>
      </c>
      <c r="C1503" s="8">
        <v>15.625</v>
      </c>
      <c r="D1503">
        <v>1.2039208077492942</v>
      </c>
      <c r="E1503" s="6">
        <v>122.28921736830692</v>
      </c>
      <c r="F1503" s="7">
        <v>143.06866236911907</v>
      </c>
      <c r="G1503" s="7">
        <v>1.4072480497085624</v>
      </c>
      <c r="H1503" s="7">
        <v>147.22653335308109</v>
      </c>
    </row>
    <row r="1504" spans="1:8" x14ac:dyDescent="0.25">
      <c r="A1504" s="21"/>
      <c r="B1504" s="5">
        <f>DATE(YEAR(siječanj!B1504),MONTH(siječanj!B1504)+11,DAY(siječanj!B1504))</f>
        <v>46007</v>
      </c>
      <c r="C1504" s="8">
        <v>15.6354166666667</v>
      </c>
      <c r="D1504">
        <v>1.2039208077492942</v>
      </c>
      <c r="E1504" s="6">
        <v>124.31377942066059</v>
      </c>
      <c r="F1504" s="7">
        <v>141.43111526205467</v>
      </c>
      <c r="G1504" s="7">
        <v>1.7502261698216501</v>
      </c>
      <c r="H1504" s="7">
        <v>149.66394573448929</v>
      </c>
    </row>
    <row r="1505" spans="1:8" x14ac:dyDescent="0.25">
      <c r="A1505" s="21"/>
      <c r="B1505" s="5">
        <f>DATE(YEAR(siječanj!B1505),MONTH(siječanj!B1505)+11,DAY(siječanj!B1505))</f>
        <v>46007</v>
      </c>
      <c r="C1505" s="8">
        <v>15.6458333333333</v>
      </c>
      <c r="D1505">
        <v>1.2039208077492942</v>
      </c>
      <c r="E1505" s="6">
        <v>126.14824122890928</v>
      </c>
      <c r="F1505" s="7">
        <v>140.2970457875019</v>
      </c>
      <c r="G1505" s="7">
        <v>2.3424272415404772</v>
      </c>
      <c r="H1505" s="7">
        <v>151.87249247646128</v>
      </c>
    </row>
    <row r="1506" spans="1:8" x14ac:dyDescent="0.25">
      <c r="A1506" s="21"/>
      <c r="B1506" s="5">
        <f>DATE(YEAR(siječanj!B1506),MONTH(siječanj!B1506)+11,DAY(siječanj!B1506))</f>
        <v>46007</v>
      </c>
      <c r="C1506" s="8">
        <v>15.65625</v>
      </c>
      <c r="D1506">
        <v>1.2039208077492942</v>
      </c>
      <c r="E1506" s="6">
        <v>129.82776526390847</v>
      </c>
      <c r="F1506" s="7">
        <v>139.24133420734756</v>
      </c>
      <c r="G1506" s="7">
        <v>5.9040082809076191</v>
      </c>
      <c r="H1506" s="7">
        <v>156.30234802481044</v>
      </c>
    </row>
    <row r="1507" spans="1:8" x14ac:dyDescent="0.25">
      <c r="A1507" s="21"/>
      <c r="B1507" s="5">
        <f>DATE(YEAR(siječanj!B1507),MONTH(siječanj!B1507)+11,DAY(siječanj!B1507))</f>
        <v>46007</v>
      </c>
      <c r="C1507" s="8">
        <v>15.6666666666667</v>
      </c>
      <c r="D1507">
        <v>1.2039208077492942</v>
      </c>
      <c r="E1507" s="6">
        <v>131.32129399721805</v>
      </c>
      <c r="F1507" s="7">
        <v>137.07755148619654</v>
      </c>
      <c r="G1507" s="7">
        <v>14.817401623672868</v>
      </c>
      <c r="H1507" s="7">
        <v>158.10043834381329</v>
      </c>
    </row>
    <row r="1508" spans="1:8" x14ac:dyDescent="0.25">
      <c r="A1508" s="21"/>
      <c r="B1508" s="5">
        <f>DATE(YEAR(siječanj!B1508),MONTH(siječanj!B1508)+11,DAY(siječanj!B1508))</f>
        <v>46007</v>
      </c>
      <c r="C1508" s="8">
        <v>15.6770833333333</v>
      </c>
      <c r="D1508">
        <v>1.2039208077492942</v>
      </c>
      <c r="E1508" s="6">
        <v>134.09883742646082</v>
      </c>
      <c r="F1508" s="7">
        <v>137.48589626942723</v>
      </c>
      <c r="G1508" s="7">
        <v>43.999851577878495</v>
      </c>
      <c r="H1508" s="7">
        <v>161.44438067270599</v>
      </c>
    </row>
    <row r="1509" spans="1:8" x14ac:dyDescent="0.25">
      <c r="A1509" s="21"/>
      <c r="B1509" s="5">
        <f>DATE(YEAR(siječanj!B1509),MONTH(siječanj!B1509)+11,DAY(siječanj!B1509))</f>
        <v>46007</v>
      </c>
      <c r="C1509" s="8">
        <v>15.6875</v>
      </c>
      <c r="D1509">
        <v>1.2039208077492942</v>
      </c>
      <c r="E1509" s="6">
        <v>139.20120984148286</v>
      </c>
      <c r="F1509" s="7">
        <v>138.50333302257565</v>
      </c>
      <c r="G1509" s="7">
        <v>116.90741413463384</v>
      </c>
      <c r="H1509" s="7">
        <v>167.58723299203706</v>
      </c>
    </row>
    <row r="1510" spans="1:8" x14ac:dyDescent="0.25">
      <c r="A1510" s="21"/>
      <c r="B1510" s="5">
        <f>DATE(YEAR(siječanj!B1510),MONTH(siječanj!B1510)+11,DAY(siječanj!B1510))</f>
        <v>46007</v>
      </c>
      <c r="C1510" s="8">
        <v>15.6979166666667</v>
      </c>
      <c r="D1510">
        <v>1.2039208077492942</v>
      </c>
      <c r="E1510" s="6">
        <v>144.08477341239993</v>
      </c>
      <c r="F1510" s="7">
        <v>139.78557057664551</v>
      </c>
      <c r="G1510" s="7">
        <v>176.30270031453455</v>
      </c>
      <c r="H1510" s="7">
        <v>173.46665679103054</v>
      </c>
    </row>
    <row r="1511" spans="1:8" x14ac:dyDescent="0.25">
      <c r="A1511" s="21"/>
      <c r="B1511" s="5">
        <f>DATE(YEAR(siječanj!B1511),MONTH(siječanj!B1511)+11,DAY(siječanj!B1511))</f>
        <v>46007</v>
      </c>
      <c r="C1511" s="8">
        <v>15.7083333333333</v>
      </c>
      <c r="D1511">
        <v>1.2039208077492942</v>
      </c>
      <c r="E1511" s="6">
        <v>148.20969036080496</v>
      </c>
      <c r="F1511" s="7">
        <v>139.62236552002275</v>
      </c>
      <c r="G1511" s="7">
        <v>193.23670066680791</v>
      </c>
      <c r="H1511" s="7">
        <v>178.43273013545308</v>
      </c>
    </row>
    <row r="1512" spans="1:8" x14ac:dyDescent="0.25">
      <c r="A1512" s="21"/>
      <c r="B1512" s="5">
        <f>DATE(YEAR(siječanj!B1512),MONTH(siječanj!B1512)+11,DAY(siječanj!B1512))</f>
        <v>46007</v>
      </c>
      <c r="C1512" s="8">
        <v>15.71875</v>
      </c>
      <c r="D1512">
        <v>1.2039208077492942</v>
      </c>
      <c r="E1512" s="6">
        <v>154.52560118222556</v>
      </c>
      <c r="F1512" s="7">
        <v>139.39545144736857</v>
      </c>
      <c r="G1512" s="7">
        <v>194.91074290270976</v>
      </c>
      <c r="H1512" s="7">
        <v>186.03658659325029</v>
      </c>
    </row>
    <row r="1513" spans="1:8" x14ac:dyDescent="0.25">
      <c r="A1513" s="21"/>
      <c r="B1513" s="5">
        <f>DATE(YEAR(siječanj!B1513),MONTH(siječanj!B1513)+11,DAY(siječanj!B1513))</f>
        <v>46007</v>
      </c>
      <c r="C1513" s="8">
        <v>15.7291666666667</v>
      </c>
      <c r="D1513">
        <v>1.2039208077492942</v>
      </c>
      <c r="E1513" s="6">
        <v>161.00826279774597</v>
      </c>
      <c r="F1513" s="7">
        <v>139.0191143971947</v>
      </c>
      <c r="G1513" s="7">
        <v>195.36896902769394</v>
      </c>
      <c r="H1513" s="7">
        <v>193.84119780177298</v>
      </c>
    </row>
    <row r="1514" spans="1:8" x14ac:dyDescent="0.25">
      <c r="A1514" s="21"/>
      <c r="B1514" s="5">
        <f>DATE(YEAR(siječanj!B1514),MONTH(siječanj!B1514)+11,DAY(siječanj!B1514))</f>
        <v>46007</v>
      </c>
      <c r="C1514" s="8">
        <v>15.7395833333333</v>
      </c>
      <c r="D1514">
        <v>1.2039208077492942</v>
      </c>
      <c r="E1514" s="6">
        <v>164.96046058260225</v>
      </c>
      <c r="F1514" s="7">
        <v>138.78977285840801</v>
      </c>
      <c r="G1514" s="7">
        <v>195.79706617934556</v>
      </c>
      <c r="H1514" s="7">
        <v>198.59933095130211</v>
      </c>
    </row>
    <row r="1515" spans="1:8" x14ac:dyDescent="0.25">
      <c r="A1515" s="21"/>
      <c r="B1515" s="5">
        <f>DATE(YEAR(siječanj!B1515),MONTH(siječanj!B1515)+11,DAY(siječanj!B1515))</f>
        <v>46007</v>
      </c>
      <c r="C1515" s="8">
        <v>15.75</v>
      </c>
      <c r="D1515">
        <v>1.2039208077492942</v>
      </c>
      <c r="E1515" s="6">
        <v>167.90607824853126</v>
      </c>
      <c r="F1515" s="7">
        <v>138.23205307475848</v>
      </c>
      <c r="G1515" s="7">
        <v>196.45472638944423</v>
      </c>
      <c r="H1515" s="7">
        <v>202.14562135098797</v>
      </c>
    </row>
    <row r="1516" spans="1:8" x14ac:dyDescent="0.25">
      <c r="A1516" s="21"/>
      <c r="B1516" s="5">
        <f>DATE(YEAR(siječanj!B1516),MONTH(siječanj!B1516)+11,DAY(siječanj!B1516))</f>
        <v>46007</v>
      </c>
      <c r="C1516" s="8">
        <v>15.7604166666667</v>
      </c>
      <c r="D1516">
        <v>1.2039208077492942</v>
      </c>
      <c r="E1516" s="6">
        <v>169.8796293158602</v>
      </c>
      <c r="F1516" s="7">
        <v>137.39799754949308</v>
      </c>
      <c r="G1516" s="7">
        <v>196.70262814982993</v>
      </c>
      <c r="H1516" s="7">
        <v>204.5216205461011</v>
      </c>
    </row>
    <row r="1517" spans="1:8" x14ac:dyDescent="0.25">
      <c r="A1517" s="21"/>
      <c r="B1517" s="5">
        <f>DATE(YEAR(siječanj!B1517),MONTH(siječanj!B1517)+11,DAY(siječanj!B1517))</f>
        <v>46007</v>
      </c>
      <c r="C1517" s="8">
        <v>15.7708333333333</v>
      </c>
      <c r="D1517">
        <v>1.2039208077492942</v>
      </c>
      <c r="E1517" s="6">
        <v>172.27470080939986</v>
      </c>
      <c r="F1517" s="7">
        <v>136.13938594406196</v>
      </c>
      <c r="G1517" s="7">
        <v>196.7376164601929</v>
      </c>
      <c r="H1517" s="7">
        <v>207.40509695322066</v>
      </c>
    </row>
    <row r="1518" spans="1:8" x14ac:dyDescent="0.25">
      <c r="A1518" s="21"/>
      <c r="B1518" s="5">
        <f>DATE(YEAR(siječanj!B1518),MONTH(siječanj!B1518)+11,DAY(siječanj!B1518))</f>
        <v>46007</v>
      </c>
      <c r="C1518" s="8">
        <v>15.78125</v>
      </c>
      <c r="D1518">
        <v>1.2039208077492942</v>
      </c>
      <c r="E1518" s="6">
        <v>175.59398694226965</v>
      </c>
      <c r="F1518" s="7">
        <v>134.63343583998173</v>
      </c>
      <c r="G1518" s="7">
        <v>196.92869303522852</v>
      </c>
      <c r="H1518" s="7">
        <v>211.40125459545629</v>
      </c>
    </row>
    <row r="1519" spans="1:8" x14ac:dyDescent="0.25">
      <c r="A1519" s="21"/>
      <c r="B1519" s="5">
        <f>DATE(YEAR(siječanj!B1519),MONTH(siječanj!B1519)+11,DAY(siječanj!B1519))</f>
        <v>46007</v>
      </c>
      <c r="C1519" s="8">
        <v>15.7916666666667</v>
      </c>
      <c r="D1519">
        <v>1.2039208077492942</v>
      </c>
      <c r="E1519" s="6">
        <v>175.61565930522477</v>
      </c>
      <c r="F1519" s="7">
        <v>132.03197895095954</v>
      </c>
      <c r="G1519" s="7">
        <v>197.17821818710667</v>
      </c>
      <c r="H1519" s="7">
        <v>211.42734640417106</v>
      </c>
    </row>
    <row r="1520" spans="1:8" x14ac:dyDescent="0.25">
      <c r="A1520" s="21"/>
      <c r="B1520" s="5">
        <f>DATE(YEAR(siječanj!B1520),MONTH(siječanj!B1520)+11,DAY(siječanj!B1520))</f>
        <v>46007</v>
      </c>
      <c r="C1520" s="8">
        <v>15.8020833333333</v>
      </c>
      <c r="D1520">
        <v>1.2039208077492942</v>
      </c>
      <c r="E1520" s="6">
        <v>175.02725831621754</v>
      </c>
      <c r="F1520" s="7">
        <v>130.06203938517328</v>
      </c>
      <c r="G1520" s="7">
        <v>197.16488348276224</v>
      </c>
      <c r="H1520" s="7">
        <v>210.71895821020499</v>
      </c>
    </row>
    <row r="1521" spans="1:8" x14ac:dyDescent="0.25">
      <c r="A1521" s="21"/>
      <c r="B1521" s="5">
        <f>DATE(YEAR(siječanj!B1521),MONTH(siječanj!B1521)+11,DAY(siječanj!B1521))</f>
        <v>46007</v>
      </c>
      <c r="C1521" s="8">
        <v>15.8125</v>
      </c>
      <c r="D1521">
        <v>1.2039208077492942</v>
      </c>
      <c r="E1521" s="6">
        <v>175.97079363234977</v>
      </c>
      <c r="F1521" s="7">
        <v>127.65751749831253</v>
      </c>
      <c r="G1521" s="7">
        <v>196.87545098076978</v>
      </c>
      <c r="H1521" s="7">
        <v>211.8549000101429</v>
      </c>
    </row>
    <row r="1522" spans="1:8" x14ac:dyDescent="0.25">
      <c r="A1522" s="21"/>
      <c r="B1522" s="5">
        <f>DATE(YEAR(siječanj!B1522),MONTH(siječanj!B1522)+11,DAY(siječanj!B1522))</f>
        <v>46007</v>
      </c>
      <c r="C1522" s="8">
        <v>15.8229166666667</v>
      </c>
      <c r="D1522">
        <v>1.2039208077492942</v>
      </c>
      <c r="E1522" s="6">
        <v>176.98068136714261</v>
      </c>
      <c r="F1522" s="7">
        <v>124.75344840317685</v>
      </c>
      <c r="G1522" s="7">
        <v>196.66354812267326</v>
      </c>
      <c r="H1522" s="7">
        <v>213.07072486755078</v>
      </c>
    </row>
    <row r="1523" spans="1:8" x14ac:dyDescent="0.25">
      <c r="A1523" s="21"/>
      <c r="B1523" s="5">
        <f>DATE(YEAR(siječanj!B1523),MONTH(siječanj!B1523)+11,DAY(siječanj!B1523))</f>
        <v>46007</v>
      </c>
      <c r="C1523" s="8">
        <v>15.8333333333333</v>
      </c>
      <c r="D1523">
        <v>1.2039208077492942</v>
      </c>
      <c r="E1523" s="6">
        <v>179.4597042920615</v>
      </c>
      <c r="F1523" s="7">
        <v>118.74129104633124</v>
      </c>
      <c r="G1523" s="7">
        <v>196.85237196019119</v>
      </c>
      <c r="H1523" s="7">
        <v>216.05527214974816</v>
      </c>
    </row>
    <row r="1524" spans="1:8" x14ac:dyDescent="0.25">
      <c r="A1524" s="21"/>
      <c r="B1524" s="5">
        <f>DATE(YEAR(siječanj!B1524),MONTH(siječanj!B1524)+11,DAY(siječanj!B1524))</f>
        <v>46007</v>
      </c>
      <c r="C1524" s="8">
        <v>15.84375</v>
      </c>
      <c r="D1524">
        <v>1.2039208077492942</v>
      </c>
      <c r="E1524" s="6">
        <v>179.69766640144377</v>
      </c>
      <c r="F1524" s="7">
        <v>115.11270719759092</v>
      </c>
      <c r="G1524" s="7">
        <v>196.34497740287608</v>
      </c>
      <c r="H1524" s="7">
        <v>216.34175968468938</v>
      </c>
    </row>
    <row r="1525" spans="1:8" x14ac:dyDescent="0.25">
      <c r="A1525" s="21"/>
      <c r="B1525" s="5">
        <f>DATE(YEAR(siječanj!B1525),MONTH(siječanj!B1525)+11,DAY(siječanj!B1525))</f>
        <v>46007</v>
      </c>
      <c r="C1525" s="8">
        <v>15.8541666666667</v>
      </c>
      <c r="D1525">
        <v>1.2039208077492942</v>
      </c>
      <c r="E1525" s="6">
        <v>177.25732049175556</v>
      </c>
      <c r="F1525" s="7">
        <v>112.3707761794967</v>
      </c>
      <c r="G1525" s="7">
        <v>196.08655683585235</v>
      </c>
      <c r="H1525" s="7">
        <v>213.40377646590989</v>
      </c>
    </row>
    <row r="1526" spans="1:8" x14ac:dyDescent="0.25">
      <c r="A1526" s="21"/>
      <c r="B1526" s="5">
        <f>DATE(YEAR(siječanj!B1526),MONTH(siječanj!B1526)+11,DAY(siječanj!B1526))</f>
        <v>46007</v>
      </c>
      <c r="C1526" s="8">
        <v>15.8645833333333</v>
      </c>
      <c r="D1526">
        <v>1.2039208077492942</v>
      </c>
      <c r="E1526" s="6">
        <v>173.89655889656899</v>
      </c>
      <c r="F1526" s="7">
        <v>110.24315787681445</v>
      </c>
      <c r="G1526" s="7">
        <v>195.39208133471669</v>
      </c>
      <c r="H1526" s="7">
        <v>209.35768565158006</v>
      </c>
    </row>
    <row r="1527" spans="1:8" x14ac:dyDescent="0.25">
      <c r="A1527" s="21"/>
      <c r="B1527" s="5">
        <f>DATE(YEAR(siječanj!B1527),MONTH(siječanj!B1527)+11,DAY(siječanj!B1527))</f>
        <v>46007</v>
      </c>
      <c r="C1527" s="8">
        <v>15.875</v>
      </c>
      <c r="D1527">
        <v>1.2039208077492942</v>
      </c>
      <c r="E1527" s="6">
        <v>172.70773003498948</v>
      </c>
      <c r="F1527" s="7">
        <v>107.15792666501362</v>
      </c>
      <c r="G1527" s="7">
        <v>194.20860610069769</v>
      </c>
      <c r="H1527" s="7">
        <v>207.92642984827157</v>
      </c>
    </row>
    <row r="1528" spans="1:8" x14ac:dyDescent="0.25">
      <c r="A1528" s="21"/>
      <c r="B1528" s="5">
        <f>DATE(YEAR(siječanj!B1528),MONTH(siječanj!B1528)+11,DAY(siječanj!B1528))</f>
        <v>46007</v>
      </c>
      <c r="C1528" s="8">
        <v>15.8854166666667</v>
      </c>
      <c r="D1528">
        <v>1.2039208077492942</v>
      </c>
      <c r="E1528" s="6">
        <v>179.58466956581339</v>
      </c>
      <c r="F1528" s="7">
        <v>104.97327361304805</v>
      </c>
      <c r="G1528" s="7">
        <v>193.86748884666528</v>
      </c>
      <c r="H1528" s="7">
        <v>216.20572044306414</v>
      </c>
    </row>
    <row r="1529" spans="1:8" x14ac:dyDescent="0.25">
      <c r="A1529" s="21"/>
      <c r="B1529" s="5">
        <f>DATE(YEAR(siječanj!B1529),MONTH(siječanj!B1529)+11,DAY(siječanj!B1529))</f>
        <v>46007</v>
      </c>
      <c r="C1529" s="8">
        <v>15.8958333333333</v>
      </c>
      <c r="D1529">
        <v>1.2039208077492942</v>
      </c>
      <c r="E1529" s="6">
        <v>185.92986650746457</v>
      </c>
      <c r="F1529" s="7">
        <v>103.19517637262004</v>
      </c>
      <c r="G1529" s="7">
        <v>193.24588772539141</v>
      </c>
      <c r="H1529" s="7">
        <v>223.84483507038519</v>
      </c>
    </row>
    <row r="1530" spans="1:8" x14ac:dyDescent="0.25">
      <c r="A1530" s="21"/>
      <c r="B1530" s="5">
        <f>DATE(YEAR(siječanj!B1530),MONTH(siječanj!B1530)+11,DAY(siječanj!B1530))</f>
        <v>46007</v>
      </c>
      <c r="C1530" s="8">
        <v>15.90625</v>
      </c>
      <c r="D1530">
        <v>1.2039208077492942</v>
      </c>
      <c r="E1530" s="6">
        <v>186.30317340513582</v>
      </c>
      <c r="F1530" s="7">
        <v>101.43048663956866</v>
      </c>
      <c r="G1530" s="7">
        <v>193.31243922907274</v>
      </c>
      <c r="H1530" s="7">
        <v>224.29426701216795</v>
      </c>
    </row>
    <row r="1531" spans="1:8" x14ac:dyDescent="0.25">
      <c r="A1531" s="21"/>
      <c r="B1531" s="5">
        <f>DATE(YEAR(siječanj!B1531),MONTH(siječanj!B1531)+11,DAY(siječanj!B1531))</f>
        <v>46007</v>
      </c>
      <c r="C1531" s="8">
        <v>15.9166666666667</v>
      </c>
      <c r="D1531">
        <v>1.2039208077492942</v>
      </c>
      <c r="E1531" s="6">
        <v>184.96651818596325</v>
      </c>
      <c r="F1531" s="7">
        <v>98.801502475344861</v>
      </c>
      <c r="G1531" s="7">
        <v>192.19138875376461</v>
      </c>
      <c r="H1531" s="7">
        <v>222.6850399810194</v>
      </c>
    </row>
    <row r="1532" spans="1:8" x14ac:dyDescent="0.25">
      <c r="A1532" s="21"/>
      <c r="B1532" s="5">
        <f>DATE(YEAR(siječanj!B1532),MONTH(siječanj!B1532)+11,DAY(siječanj!B1532))</f>
        <v>46007</v>
      </c>
      <c r="C1532" s="8">
        <v>15.9270833333333</v>
      </c>
      <c r="D1532">
        <v>1.2039208077492942</v>
      </c>
      <c r="E1532" s="6">
        <v>181.79128125007091</v>
      </c>
      <c r="F1532" s="7">
        <v>96.620450810342774</v>
      </c>
      <c r="G1532" s="7">
        <v>189.88315479909184</v>
      </c>
      <c r="H1532" s="7">
        <v>218.8623061643645</v>
      </c>
    </row>
    <row r="1533" spans="1:8" x14ac:dyDescent="0.25">
      <c r="A1533" s="21"/>
      <c r="B1533" s="5">
        <f>DATE(YEAR(siječanj!B1533),MONTH(siječanj!B1533)+11,DAY(siječanj!B1533))</f>
        <v>46007</v>
      </c>
      <c r="C1533" s="8">
        <v>15.9375</v>
      </c>
      <c r="D1533">
        <v>1.2039208077492942</v>
      </c>
      <c r="E1533" s="6">
        <v>174.43723472320082</v>
      </c>
      <c r="F1533" s="7">
        <v>94.620190466164829</v>
      </c>
      <c r="G1533" s="7">
        <v>188.66193709174578</v>
      </c>
      <c r="H1533" s="7">
        <v>210.00861652950917</v>
      </c>
    </row>
    <row r="1534" spans="1:8" x14ac:dyDescent="0.25">
      <c r="A1534" s="21"/>
      <c r="B1534" s="5">
        <f>DATE(YEAR(siječanj!B1534),MONTH(siječanj!B1534)+11,DAY(siječanj!B1534))</f>
        <v>46007</v>
      </c>
      <c r="C1534" s="8">
        <v>15.9479166666667</v>
      </c>
      <c r="D1534">
        <v>1.2039208077492942</v>
      </c>
      <c r="E1534" s="6">
        <v>167.64352348521709</v>
      </c>
      <c r="F1534" s="7">
        <v>92.421645162934183</v>
      </c>
      <c r="G1534" s="7">
        <v>188.22413481284218</v>
      </c>
      <c r="H1534" s="7">
        <v>201.82952620826032</v>
      </c>
    </row>
    <row r="1535" spans="1:8" x14ac:dyDescent="0.25">
      <c r="A1535" s="21"/>
      <c r="B1535" s="5">
        <f>DATE(YEAR(siječanj!B1535),MONTH(siječanj!B1535)+11,DAY(siječanj!B1535))</f>
        <v>46007</v>
      </c>
      <c r="C1535" s="8">
        <v>15.9583333333333</v>
      </c>
      <c r="D1535">
        <v>1.2039208077492942</v>
      </c>
      <c r="E1535" s="6">
        <v>157.88934844803774</v>
      </c>
      <c r="F1535" s="7">
        <v>89.653994662368547</v>
      </c>
      <c r="G1535" s="7">
        <v>183.67881561346064</v>
      </c>
      <c r="H1535" s="7">
        <v>190.08627191857136</v>
      </c>
    </row>
    <row r="1536" spans="1:8" x14ac:dyDescent="0.25">
      <c r="A1536" s="21"/>
      <c r="B1536" s="5">
        <f>DATE(YEAR(siječanj!B1536),MONTH(siječanj!B1536)+11,DAY(siječanj!B1536))</f>
        <v>46007</v>
      </c>
      <c r="C1536" s="8">
        <v>15.96875</v>
      </c>
      <c r="D1536">
        <v>1.2039208077492942</v>
      </c>
      <c r="E1536" s="6">
        <v>147.41573575617352</v>
      </c>
      <c r="F1536" s="7">
        <v>87.445397173614268</v>
      </c>
      <c r="G1536" s="7">
        <v>183.09822793922842</v>
      </c>
      <c r="H1536" s="7">
        <v>177.47687166652892</v>
      </c>
    </row>
    <row r="1537" spans="1:8" x14ac:dyDescent="0.25">
      <c r="A1537" s="21"/>
      <c r="B1537" s="5">
        <f>DATE(YEAR(siječanj!B1537),MONTH(siječanj!B1537)+11,DAY(siječanj!B1537))</f>
        <v>46007</v>
      </c>
      <c r="C1537" s="8">
        <v>15.9791666666667</v>
      </c>
      <c r="D1537">
        <v>1.2039208077492942</v>
      </c>
      <c r="E1537" s="6">
        <v>136.74587019901801</v>
      </c>
      <c r="F1537" s="7">
        <v>85.506414953789715</v>
      </c>
      <c r="G1537" s="7">
        <v>181.36058285607663</v>
      </c>
      <c r="H1537" s="7">
        <v>164.63119850638191</v>
      </c>
    </row>
    <row r="1538" spans="1:8" ht="15.75" thickBot="1" x14ac:dyDescent="0.3">
      <c r="A1538" s="21"/>
      <c r="B1538" s="5">
        <f>DATE(YEAR(siječanj!B1538),MONTH(siječanj!B1538)+11,DAY(siječanj!B1538))</f>
        <v>46007</v>
      </c>
      <c r="C1538" s="8">
        <v>15.9895833333333</v>
      </c>
      <c r="D1538">
        <v>1.2039208077492942</v>
      </c>
      <c r="E1538" s="6">
        <v>126.41936171680854</v>
      </c>
      <c r="F1538" s="7">
        <v>83.88535796555</v>
      </c>
      <c r="G1538" s="7">
        <v>180.87346225908058</v>
      </c>
      <c r="H1538" s="7">
        <v>152.19890007325034</v>
      </c>
    </row>
    <row r="1539" spans="1:8" x14ac:dyDescent="0.25">
      <c r="A1539" s="20">
        <f t="shared" ref="A1539" si="14">A1443+1</f>
        <v>351</v>
      </c>
      <c r="B1539" s="5">
        <f>DATE(YEAR(siječanj!B1539),MONTH(siječanj!B1539)+11,DAY(siječanj!B1539))</f>
        <v>46008</v>
      </c>
      <c r="C1539" s="8">
        <v>16</v>
      </c>
      <c r="D1539">
        <v>1.2183173138788583</v>
      </c>
      <c r="E1539" s="6">
        <v>113.99219026171809</v>
      </c>
      <c r="F1539" s="7">
        <v>81.067413615148766</v>
      </c>
      <c r="G1539" s="7">
        <v>176.5899488774447</v>
      </c>
      <c r="H1539" s="7">
        <v>138.87865904282415</v>
      </c>
    </row>
    <row r="1540" spans="1:8" x14ac:dyDescent="0.25">
      <c r="A1540" s="21"/>
      <c r="B1540" s="5">
        <f>DATE(YEAR(siječanj!B1540),MONTH(siječanj!B1540)+11,DAY(siječanj!B1540))</f>
        <v>46008</v>
      </c>
      <c r="C1540" s="8">
        <v>16.0104166666667</v>
      </c>
      <c r="D1540">
        <v>1.2183173138788583</v>
      </c>
      <c r="E1540" s="6">
        <v>104.87168864849301</v>
      </c>
      <c r="F1540" s="7">
        <v>79.811988993256236</v>
      </c>
      <c r="G1540" s="7">
        <v>174.45930255337018</v>
      </c>
      <c r="H1540" s="7">
        <v>127.76699401617196</v>
      </c>
    </row>
    <row r="1541" spans="1:8" x14ac:dyDescent="0.25">
      <c r="A1541" s="21"/>
      <c r="B1541" s="5">
        <f>DATE(YEAR(siječanj!B1541),MONTH(siječanj!B1541)+11,DAY(siječanj!B1541))</f>
        <v>46008</v>
      </c>
      <c r="C1541" s="8">
        <v>16.0208333333333</v>
      </c>
      <c r="D1541">
        <v>1.2183173138788583</v>
      </c>
      <c r="E1541" s="6">
        <v>97.279575008562375</v>
      </c>
      <c r="F1541" s="7">
        <v>78.867682927187516</v>
      </c>
      <c r="G1541" s="7">
        <v>173.82752652087257</v>
      </c>
      <c r="H1541" s="7">
        <v>118.51739051970863</v>
      </c>
    </row>
    <row r="1542" spans="1:8" x14ac:dyDescent="0.25">
      <c r="A1542" s="21"/>
      <c r="B1542" s="5">
        <f>DATE(YEAR(siječanj!B1542),MONTH(siječanj!B1542)+11,DAY(siječanj!B1542))</f>
        <v>46008</v>
      </c>
      <c r="C1542" s="8">
        <v>16.03125</v>
      </c>
      <c r="D1542">
        <v>1.2183173138788583</v>
      </c>
      <c r="E1542" s="6">
        <v>89.951499061251297</v>
      </c>
      <c r="F1542" s="7">
        <v>78.159796277663688</v>
      </c>
      <c r="G1542" s="7">
        <v>174.12509659082883</v>
      </c>
      <c r="H1542" s="7">
        <v>109.58946871568033</v>
      </c>
    </row>
    <row r="1543" spans="1:8" x14ac:dyDescent="0.25">
      <c r="A1543" s="21"/>
      <c r="B1543" s="5">
        <f>DATE(YEAR(siječanj!B1543),MONTH(siječanj!B1543)+11,DAY(siječanj!B1543))</f>
        <v>46008</v>
      </c>
      <c r="C1543" s="8">
        <v>16.0416666666667</v>
      </c>
      <c r="D1543">
        <v>1.2183173138788583</v>
      </c>
      <c r="E1543" s="6">
        <v>83.72740504107297</v>
      </c>
      <c r="F1543" s="7">
        <v>77.60415736695262</v>
      </c>
      <c r="G1543" s="7">
        <v>173.53741522700318</v>
      </c>
      <c r="H1543" s="7">
        <v>102.00654720768721</v>
      </c>
    </row>
    <row r="1544" spans="1:8" x14ac:dyDescent="0.25">
      <c r="A1544" s="21"/>
      <c r="B1544" s="5">
        <f>DATE(YEAR(siječanj!B1544),MONTH(siječanj!B1544)+11,DAY(siječanj!B1544))</f>
        <v>46008</v>
      </c>
      <c r="C1544" s="8">
        <v>16.0520833333333</v>
      </c>
      <c r="D1544">
        <v>1.2183173138788583</v>
      </c>
      <c r="E1544" s="6">
        <v>78.584187185803799</v>
      </c>
      <c r="F1544" s="7">
        <v>76.970976805115413</v>
      </c>
      <c r="G1544" s="7">
        <v>173.30137524580857</v>
      </c>
      <c r="H1544" s="7">
        <v>95.740475845561889</v>
      </c>
    </row>
    <row r="1545" spans="1:8" x14ac:dyDescent="0.25">
      <c r="A1545" s="21"/>
      <c r="B1545" s="5">
        <f>DATE(YEAR(siječanj!B1545),MONTH(siječanj!B1545)+11,DAY(siječanj!B1545))</f>
        <v>46008</v>
      </c>
      <c r="C1545" s="8">
        <v>16.0625</v>
      </c>
      <c r="D1545">
        <v>1.2183173138788583</v>
      </c>
      <c r="E1545" s="6">
        <v>75.081852895485795</v>
      </c>
      <c r="F1545" s="7">
        <v>76.69196036002063</v>
      </c>
      <c r="G1545" s="7">
        <v>173.65376934718665</v>
      </c>
      <c r="H1545" s="7">
        <v>91.473521340675831</v>
      </c>
    </row>
    <row r="1546" spans="1:8" x14ac:dyDescent="0.25">
      <c r="A1546" s="21"/>
      <c r="B1546" s="5">
        <f>DATE(YEAR(siječanj!B1546),MONTH(siječanj!B1546)+11,DAY(siječanj!B1546))</f>
        <v>46008</v>
      </c>
      <c r="C1546" s="8">
        <v>16.0729166666667</v>
      </c>
      <c r="D1546">
        <v>1.2183173138788583</v>
      </c>
      <c r="E1546" s="6">
        <v>71.574752825015253</v>
      </c>
      <c r="F1546" s="7">
        <v>76.501340983613943</v>
      </c>
      <c r="G1546" s="7">
        <v>173.73404415509518</v>
      </c>
      <c r="H1546" s="7">
        <v>87.200760603315814</v>
      </c>
    </row>
    <row r="1547" spans="1:8" x14ac:dyDescent="0.25">
      <c r="A1547" s="21"/>
      <c r="B1547" s="5">
        <f>DATE(YEAR(siječanj!B1547),MONTH(siječanj!B1547)+11,DAY(siječanj!B1547))</f>
        <v>46008</v>
      </c>
      <c r="C1547" s="8">
        <v>16.0833333333333</v>
      </c>
      <c r="D1547">
        <v>1.2183173138788583</v>
      </c>
      <c r="E1547" s="6">
        <v>69.181836878682418</v>
      </c>
      <c r="F1547" s="7">
        <v>76.010276253278846</v>
      </c>
      <c r="G1547" s="7">
        <v>173.48197462226139</v>
      </c>
      <c r="H1547" s="7">
        <v>84.285429675241701</v>
      </c>
    </row>
    <row r="1548" spans="1:8" x14ac:dyDescent="0.25">
      <c r="A1548" s="21"/>
      <c r="B1548" s="5">
        <f>DATE(YEAR(siječanj!B1548),MONTH(siječanj!B1548)+11,DAY(siječanj!B1548))</f>
        <v>46008</v>
      </c>
      <c r="C1548" s="8">
        <v>16.09375</v>
      </c>
      <c r="D1548">
        <v>1.2183173138788583</v>
      </c>
      <c r="E1548" s="6">
        <v>67.001854523474989</v>
      </c>
      <c r="F1548" s="7">
        <v>75.96119599053452</v>
      </c>
      <c r="G1548" s="7">
        <v>173.68623601587987</v>
      </c>
      <c r="H1548" s="7">
        <v>81.629519427942085</v>
      </c>
    </row>
    <row r="1549" spans="1:8" x14ac:dyDescent="0.25">
      <c r="A1549" s="21"/>
      <c r="B1549" s="5">
        <f>DATE(YEAR(siječanj!B1549),MONTH(siječanj!B1549)+11,DAY(siječanj!B1549))</f>
        <v>46008</v>
      </c>
      <c r="C1549" s="8">
        <v>16.1041666666667</v>
      </c>
      <c r="D1549">
        <v>1.2183173138788583</v>
      </c>
      <c r="E1549" s="6">
        <v>65.953797951630293</v>
      </c>
      <c r="F1549" s="7">
        <v>75.562786184672788</v>
      </c>
      <c r="G1549" s="7">
        <v>173.67433669267623</v>
      </c>
      <c r="H1549" s="7">
        <v>80.352653960539172</v>
      </c>
    </row>
    <row r="1550" spans="1:8" x14ac:dyDescent="0.25">
      <c r="A1550" s="21"/>
      <c r="B1550" s="5">
        <f>DATE(YEAR(siječanj!B1550),MONTH(siječanj!B1550)+11,DAY(siječanj!B1550))</f>
        <v>46008</v>
      </c>
      <c r="C1550" s="8">
        <v>16.1145833333333</v>
      </c>
      <c r="D1550">
        <v>1.2183173138788583</v>
      </c>
      <c r="E1550" s="6">
        <v>64.431749823061708</v>
      </c>
      <c r="F1550" s="7">
        <v>75.251278654260631</v>
      </c>
      <c r="G1550" s="7">
        <v>173.9116570408153</v>
      </c>
      <c r="H1550" s="7">
        <v>78.498316372947144</v>
      </c>
    </row>
    <row r="1551" spans="1:8" x14ac:dyDescent="0.25">
      <c r="A1551" s="21"/>
      <c r="B1551" s="5">
        <f>DATE(YEAR(siječanj!B1551),MONTH(siječanj!B1551)+11,DAY(siječanj!B1551))</f>
        <v>46008</v>
      </c>
      <c r="C1551" s="8">
        <v>16.125</v>
      </c>
      <c r="D1551">
        <v>1.2183173138788583</v>
      </c>
      <c r="E1551" s="6">
        <v>63.987246469119</v>
      </c>
      <c r="F1551" s="7">
        <v>75.263902285877577</v>
      </c>
      <c r="G1551" s="7">
        <v>173.88235268107857</v>
      </c>
      <c r="H1551" s="7">
        <v>77.956770240761529</v>
      </c>
    </row>
    <row r="1552" spans="1:8" x14ac:dyDescent="0.25">
      <c r="A1552" s="21"/>
      <c r="B1552" s="5">
        <f>DATE(YEAR(siječanj!B1552),MONTH(siječanj!B1552)+11,DAY(siječanj!B1552))</f>
        <v>46008</v>
      </c>
      <c r="C1552" s="8">
        <v>16.1354166666667</v>
      </c>
      <c r="D1552">
        <v>1.2183173138788583</v>
      </c>
      <c r="E1552" s="6">
        <v>63.050931641769068</v>
      </c>
      <c r="F1552" s="7">
        <v>75.367937816594633</v>
      </c>
      <c r="G1552" s="7">
        <v>174.36558456988499</v>
      </c>
      <c r="H1552" s="7">
        <v>76.8160416753596</v>
      </c>
    </row>
    <row r="1553" spans="1:8" x14ac:dyDescent="0.25">
      <c r="A1553" s="21"/>
      <c r="B1553" s="5">
        <f>DATE(YEAR(siječanj!B1553),MONTH(siječanj!B1553)+11,DAY(siječanj!B1553))</f>
        <v>46008</v>
      </c>
      <c r="C1553" s="8">
        <v>16.1458333333333</v>
      </c>
      <c r="D1553">
        <v>1.2183173138788583</v>
      </c>
      <c r="E1553" s="6">
        <v>62.725033904837638</v>
      </c>
      <c r="F1553" s="7">
        <v>75.355908137593403</v>
      </c>
      <c r="G1553" s="7">
        <v>175.12044255156266</v>
      </c>
      <c r="H1553" s="7">
        <v>76.41899481990211</v>
      </c>
    </row>
    <row r="1554" spans="1:8" x14ac:dyDescent="0.25">
      <c r="A1554" s="21"/>
      <c r="B1554" s="5">
        <f>DATE(YEAR(siječanj!B1554),MONTH(siječanj!B1554)+11,DAY(siječanj!B1554))</f>
        <v>46008</v>
      </c>
      <c r="C1554" s="8">
        <v>16.15625</v>
      </c>
      <c r="D1554">
        <v>1.2183173138788583</v>
      </c>
      <c r="E1554" s="6">
        <v>62.189352687128917</v>
      </c>
      <c r="F1554" s="7">
        <v>75.530221352809761</v>
      </c>
      <c r="G1554" s="7">
        <v>176.37593920031236</v>
      </c>
      <c r="H1554" s="7">
        <v>75.766365117647865</v>
      </c>
    </row>
    <row r="1555" spans="1:8" x14ac:dyDescent="0.25">
      <c r="A1555" s="21"/>
      <c r="B1555" s="5">
        <f>DATE(YEAR(siječanj!B1555),MONTH(siječanj!B1555)+11,DAY(siječanj!B1555))</f>
        <v>46008</v>
      </c>
      <c r="C1555" s="8">
        <v>16.1666666666667</v>
      </c>
      <c r="D1555">
        <v>1.2183173138788583</v>
      </c>
      <c r="E1555" s="6">
        <v>61.947114154358921</v>
      </c>
      <c r="F1555" s="7">
        <v>75.734431308646037</v>
      </c>
      <c r="G1555" s="7">
        <v>178.6123143987214</v>
      </c>
      <c r="H1555" s="7">
        <v>75.471241719085569</v>
      </c>
    </row>
    <row r="1556" spans="1:8" x14ac:dyDescent="0.25">
      <c r="A1556" s="21"/>
      <c r="B1556" s="5">
        <f>DATE(YEAR(siječanj!B1556),MONTH(siječanj!B1556)+11,DAY(siječanj!B1556))</f>
        <v>46008</v>
      </c>
      <c r="C1556" s="8">
        <v>16.1770833333333</v>
      </c>
      <c r="D1556">
        <v>1.2183173138788583</v>
      </c>
      <c r="E1556" s="6">
        <v>62.985769925196074</v>
      </c>
      <c r="F1556" s="7">
        <v>75.996446965876316</v>
      </c>
      <c r="G1556" s="7">
        <v>179.91600439986692</v>
      </c>
      <c r="H1556" s="7">
        <v>76.736654027856659</v>
      </c>
    </row>
    <row r="1557" spans="1:8" x14ac:dyDescent="0.25">
      <c r="A1557" s="21"/>
      <c r="B1557" s="5">
        <f>DATE(YEAR(siječanj!B1557),MONTH(siječanj!B1557)+11,DAY(siječanj!B1557))</f>
        <v>46008</v>
      </c>
      <c r="C1557" s="8">
        <v>16.1875</v>
      </c>
      <c r="D1557">
        <v>1.2183173138788583</v>
      </c>
      <c r="E1557" s="6">
        <v>62.925988161233413</v>
      </c>
      <c r="F1557" s="7">
        <v>76.53392650499346</v>
      </c>
      <c r="G1557" s="7">
        <v>185.06546617409504</v>
      </c>
      <c r="H1557" s="7">
        <v>76.663820869766738</v>
      </c>
    </row>
    <row r="1558" spans="1:8" x14ac:dyDescent="0.25">
      <c r="A1558" s="21"/>
      <c r="B1558" s="5">
        <f>DATE(YEAR(siječanj!B1558),MONTH(siječanj!B1558)+11,DAY(siječanj!B1558))</f>
        <v>46008</v>
      </c>
      <c r="C1558" s="8">
        <v>16.1979166666667</v>
      </c>
      <c r="D1558">
        <v>1.2183173138788583</v>
      </c>
      <c r="E1558" s="6">
        <v>64.750101163567891</v>
      </c>
      <c r="F1558" s="7">
        <v>77.712347315604063</v>
      </c>
      <c r="G1558" s="7">
        <v>186.56581258400158</v>
      </c>
      <c r="H1558" s="7">
        <v>78.886169322982369</v>
      </c>
    </row>
    <row r="1559" spans="1:8" x14ac:dyDescent="0.25">
      <c r="A1559" s="21"/>
      <c r="B1559" s="5">
        <f>DATE(YEAR(siječanj!B1559),MONTH(siječanj!B1559)+11,DAY(siječanj!B1559))</f>
        <v>46008</v>
      </c>
      <c r="C1559" s="8">
        <v>16.2083333333333</v>
      </c>
      <c r="D1559">
        <v>1.2183173138788583</v>
      </c>
      <c r="E1559" s="6">
        <v>66.072928587032919</v>
      </c>
      <c r="F1559" s="7">
        <v>79.341858521032933</v>
      </c>
      <c r="G1559" s="7">
        <v>191.13122044271236</v>
      </c>
      <c r="H1559" s="7">
        <v>80.497792876263574</v>
      </c>
    </row>
    <row r="1560" spans="1:8" x14ac:dyDescent="0.25">
      <c r="A1560" s="21"/>
      <c r="B1560" s="5">
        <f>DATE(YEAR(siječanj!B1560),MONTH(siječanj!B1560)+11,DAY(siječanj!B1560))</f>
        <v>46008</v>
      </c>
      <c r="C1560" s="8">
        <v>16.21875</v>
      </c>
      <c r="D1560">
        <v>1.2183173138788583</v>
      </c>
      <c r="E1560" s="6">
        <v>69.165011525140415</v>
      </c>
      <c r="F1560" s="7">
        <v>80.861111322474443</v>
      </c>
      <c r="G1560" s="7">
        <v>191.95551394687277</v>
      </c>
      <c r="H1560" s="7">
        <v>84.264931055709354</v>
      </c>
    </row>
    <row r="1561" spans="1:8" x14ac:dyDescent="0.25">
      <c r="A1561" s="21"/>
      <c r="B1561" s="5">
        <f>DATE(YEAR(siječanj!B1561),MONTH(siječanj!B1561)+11,DAY(siječanj!B1561))</f>
        <v>46008</v>
      </c>
      <c r="C1561" s="8">
        <v>16.2291666666667</v>
      </c>
      <c r="D1561">
        <v>1.2183173138788583</v>
      </c>
      <c r="E1561" s="6">
        <v>72.404518636941191</v>
      </c>
      <c r="F1561" s="7">
        <v>83.358086143401863</v>
      </c>
      <c r="G1561" s="7">
        <v>192.16764177875598</v>
      </c>
      <c r="H1561" s="7">
        <v>88.211678658449927</v>
      </c>
    </row>
    <row r="1562" spans="1:8" x14ac:dyDescent="0.25">
      <c r="A1562" s="21"/>
      <c r="B1562" s="5">
        <f>DATE(YEAR(siječanj!B1562),MONTH(siječanj!B1562)+11,DAY(siječanj!B1562))</f>
        <v>46008</v>
      </c>
      <c r="C1562" s="8">
        <v>16.2395833333333</v>
      </c>
      <c r="D1562">
        <v>1.2183173138788583</v>
      </c>
      <c r="E1562" s="6">
        <v>79.296304301031753</v>
      </c>
      <c r="F1562" s="7">
        <v>87.293415508212064</v>
      </c>
      <c r="G1562" s="7">
        <v>191.82047103650962</v>
      </c>
      <c r="H1562" s="7">
        <v>96.608060456553574</v>
      </c>
    </row>
    <row r="1563" spans="1:8" x14ac:dyDescent="0.25">
      <c r="A1563" s="21"/>
      <c r="B1563" s="5">
        <f>DATE(YEAR(siječanj!B1563),MONTH(siječanj!B1563)+11,DAY(siječanj!B1563))</f>
        <v>46008</v>
      </c>
      <c r="C1563" s="8">
        <v>16.25</v>
      </c>
      <c r="D1563">
        <v>1.2183173138788583</v>
      </c>
      <c r="E1563" s="6">
        <v>84.447968018196647</v>
      </c>
      <c r="F1563" s="7">
        <v>93.208506451028057</v>
      </c>
      <c r="G1563" s="7">
        <v>189.80153992151779</v>
      </c>
      <c r="H1563" s="7">
        <v>102.88442155845708</v>
      </c>
    </row>
    <row r="1564" spans="1:8" x14ac:dyDescent="0.25">
      <c r="A1564" s="21"/>
      <c r="B1564" s="5">
        <f>DATE(YEAR(siječanj!B1564),MONTH(siječanj!B1564)+11,DAY(siječanj!B1564))</f>
        <v>46008</v>
      </c>
      <c r="C1564" s="8">
        <v>16.2604166666667</v>
      </c>
      <c r="D1564">
        <v>1.2183173138788583</v>
      </c>
      <c r="E1564" s="6">
        <v>91.01465932255465</v>
      </c>
      <c r="F1564" s="7">
        <v>97.164266256001255</v>
      </c>
      <c r="G1564" s="7">
        <v>185.07789382283659</v>
      </c>
      <c r="H1564" s="7">
        <v>110.88473526945417</v>
      </c>
    </row>
    <row r="1565" spans="1:8" x14ac:dyDescent="0.25">
      <c r="A1565" s="21"/>
      <c r="B1565" s="5">
        <f>DATE(YEAR(siječanj!B1565),MONTH(siječanj!B1565)+11,DAY(siječanj!B1565))</f>
        <v>46008</v>
      </c>
      <c r="C1565" s="8">
        <v>16.2708333333333</v>
      </c>
      <c r="D1565">
        <v>1.2183173138788583</v>
      </c>
      <c r="E1565" s="6">
        <v>96.630916767238062</v>
      </c>
      <c r="F1565" s="7">
        <v>102.65738723036172</v>
      </c>
      <c r="G1565" s="7">
        <v>155.5085355758406</v>
      </c>
      <c r="H1565" s="7">
        <v>117.72711895351301</v>
      </c>
    </row>
    <row r="1566" spans="1:8" x14ac:dyDescent="0.25">
      <c r="A1566" s="21"/>
      <c r="B1566" s="5">
        <f>DATE(YEAR(siječanj!B1566),MONTH(siječanj!B1566)+11,DAY(siječanj!B1566))</f>
        <v>46008</v>
      </c>
      <c r="C1566" s="8">
        <v>16.28125</v>
      </c>
      <c r="D1566">
        <v>1.2183173138788583</v>
      </c>
      <c r="E1566" s="6">
        <v>103.0018247510548</v>
      </c>
      <c r="F1566" s="7">
        <v>111.02646160935703</v>
      </c>
      <c r="G1566" s="7">
        <v>93.951723015078969</v>
      </c>
      <c r="H1566" s="7">
        <v>125.48890645532599</v>
      </c>
    </row>
    <row r="1567" spans="1:8" x14ac:dyDescent="0.25">
      <c r="A1567" s="21"/>
      <c r="B1567" s="5">
        <f>DATE(YEAR(siječanj!B1567),MONTH(siječanj!B1567)+11,DAY(siječanj!B1567))</f>
        <v>46008</v>
      </c>
      <c r="C1567" s="8">
        <v>16.2916666666667</v>
      </c>
      <c r="D1567">
        <v>1.2183173138788583</v>
      </c>
      <c r="E1567" s="6">
        <v>108.59777587120143</v>
      </c>
      <c r="F1567" s="7">
        <v>122.02946374029517</v>
      </c>
      <c r="G1567" s="7">
        <v>34.346769277921453</v>
      </c>
      <c r="H1567" s="7">
        <v>132.30655059262043</v>
      </c>
    </row>
    <row r="1568" spans="1:8" x14ac:dyDescent="0.25">
      <c r="A1568" s="21"/>
      <c r="B1568" s="5">
        <f>DATE(YEAR(siječanj!B1568),MONTH(siječanj!B1568)+11,DAY(siječanj!B1568))</f>
        <v>46008</v>
      </c>
      <c r="C1568" s="8">
        <v>16.3020833333333</v>
      </c>
      <c r="D1568">
        <v>1.2183173138788583</v>
      </c>
      <c r="E1568" s="6">
        <v>110.28075996753526</v>
      </c>
      <c r="F1568" s="7">
        <v>126.53891776793938</v>
      </c>
      <c r="G1568" s="7">
        <v>12.705051522615594</v>
      </c>
      <c r="H1568" s="7">
        <v>134.3569592561667</v>
      </c>
    </row>
    <row r="1569" spans="1:8" x14ac:dyDescent="0.25">
      <c r="A1569" s="21"/>
      <c r="B1569" s="5">
        <f>DATE(YEAR(siječanj!B1569),MONTH(siječanj!B1569)+11,DAY(siječanj!B1569))</f>
        <v>46008</v>
      </c>
      <c r="C1569" s="8">
        <v>16.3125</v>
      </c>
      <c r="D1569">
        <v>1.2183173138788583</v>
      </c>
      <c r="E1569" s="6">
        <v>113.68869595108669</v>
      </c>
      <c r="F1569" s="7">
        <v>131.59455907145448</v>
      </c>
      <c r="G1569" s="7">
        <v>4.7084451879106011</v>
      </c>
      <c r="H1569" s="7">
        <v>138.50890666951815</v>
      </c>
    </row>
    <row r="1570" spans="1:8" x14ac:dyDescent="0.25">
      <c r="A1570" s="21"/>
      <c r="B1570" s="5">
        <f>DATE(YEAR(siječanj!B1570),MONTH(siječanj!B1570)+11,DAY(siječanj!B1570))</f>
        <v>46008</v>
      </c>
      <c r="C1570" s="8">
        <v>16.3229166666667</v>
      </c>
      <c r="D1570">
        <v>1.2183173138788583</v>
      </c>
      <c r="E1570" s="6">
        <v>114.14550058499903</v>
      </c>
      <c r="F1570" s="7">
        <v>138.83603631062832</v>
      </c>
      <c r="G1570" s="7">
        <v>2.6030733363491048</v>
      </c>
      <c r="H1570" s="7">
        <v>139.06543966407366</v>
      </c>
    </row>
    <row r="1571" spans="1:8" x14ac:dyDescent="0.25">
      <c r="A1571" s="21"/>
      <c r="B1571" s="5">
        <f>DATE(YEAR(siječanj!B1571),MONTH(siječanj!B1571)+11,DAY(siječanj!B1571))</f>
        <v>46008</v>
      </c>
      <c r="C1571" s="8">
        <v>16.3333333333333</v>
      </c>
      <c r="D1571">
        <v>1.2183173138788583</v>
      </c>
      <c r="E1571" s="6">
        <v>112.86317684452634</v>
      </c>
      <c r="F1571" s="7">
        <v>148.47388293023587</v>
      </c>
      <c r="G1571" s="7">
        <v>1.6822907067500108</v>
      </c>
      <c r="H1571" s="7">
        <v>137.5031624490579</v>
      </c>
    </row>
    <row r="1572" spans="1:8" x14ac:dyDescent="0.25">
      <c r="A1572" s="21"/>
      <c r="B1572" s="5">
        <f>DATE(YEAR(siječanj!B1572),MONTH(siječanj!B1572)+11,DAY(siječanj!B1572))</f>
        <v>46008</v>
      </c>
      <c r="C1572" s="8">
        <v>16.34375</v>
      </c>
      <c r="D1572">
        <v>1.2183173138788583</v>
      </c>
      <c r="E1572" s="6">
        <v>111.60921301259377</v>
      </c>
      <c r="F1572" s="7">
        <v>152.37581762477683</v>
      </c>
      <c r="G1572" s="7">
        <v>1.3521522847870433</v>
      </c>
      <c r="H1572" s="7">
        <v>135.97543660163657</v>
      </c>
    </row>
    <row r="1573" spans="1:8" x14ac:dyDescent="0.25">
      <c r="A1573" s="21"/>
      <c r="B1573" s="5">
        <f>DATE(YEAR(siječanj!B1573),MONTH(siječanj!B1573)+11,DAY(siječanj!B1573))</f>
        <v>46008</v>
      </c>
      <c r="C1573" s="8">
        <v>16.3541666666667</v>
      </c>
      <c r="D1573">
        <v>1.2183173138788583</v>
      </c>
      <c r="E1573" s="6">
        <v>112.63658187861739</v>
      </c>
      <c r="F1573" s="7">
        <v>154.73972558200344</v>
      </c>
      <c r="G1573" s="7">
        <v>1.2949919223617663</v>
      </c>
      <c r="H1573" s="7">
        <v>137.22709787885324</v>
      </c>
    </row>
    <row r="1574" spans="1:8" x14ac:dyDescent="0.25">
      <c r="A1574" s="21"/>
      <c r="B1574" s="5">
        <f>DATE(YEAR(siječanj!B1574),MONTH(siječanj!B1574)+11,DAY(siječanj!B1574))</f>
        <v>46008</v>
      </c>
      <c r="C1574" s="8">
        <v>16.3645833333333</v>
      </c>
      <c r="D1574">
        <v>1.2183173138788583</v>
      </c>
      <c r="E1574" s="6">
        <v>112.80123358975246</v>
      </c>
      <c r="F1574" s="7">
        <v>156.93929688478059</v>
      </c>
      <c r="G1574" s="7">
        <v>1.1822103452710684</v>
      </c>
      <c r="H1574" s="7">
        <v>137.42769590928887</v>
      </c>
    </row>
    <row r="1575" spans="1:8" x14ac:dyDescent="0.25">
      <c r="A1575" s="21"/>
      <c r="B1575" s="5">
        <f>DATE(YEAR(siječanj!B1575),MONTH(siječanj!B1575)+11,DAY(siječanj!B1575))</f>
        <v>46008</v>
      </c>
      <c r="C1575" s="8">
        <v>16.375</v>
      </c>
      <c r="D1575">
        <v>1.2183173138788583</v>
      </c>
      <c r="E1575" s="6">
        <v>114.29560136188749</v>
      </c>
      <c r="F1575" s="7">
        <v>159.62131958800617</v>
      </c>
      <c r="G1575" s="7">
        <v>1.0874078187987546</v>
      </c>
      <c r="H1575" s="7">
        <v>139.24831003938354</v>
      </c>
    </row>
    <row r="1576" spans="1:8" x14ac:dyDescent="0.25">
      <c r="A1576" s="21"/>
      <c r="B1576" s="5">
        <f>DATE(YEAR(siječanj!B1576),MONTH(siječanj!B1576)+11,DAY(siječanj!B1576))</f>
        <v>46008</v>
      </c>
      <c r="C1576" s="8">
        <v>16.3854166666667</v>
      </c>
      <c r="D1576">
        <v>1.2183173138788583</v>
      </c>
      <c r="E1576" s="6">
        <v>114.47628297417158</v>
      </c>
      <c r="F1576" s="7">
        <v>160.93855366361345</v>
      </c>
      <c r="G1576" s="7">
        <v>1.1534257233631224</v>
      </c>
      <c r="H1576" s="7">
        <v>139.46843757592882</v>
      </c>
    </row>
    <row r="1577" spans="1:8" x14ac:dyDescent="0.25">
      <c r="A1577" s="21"/>
      <c r="B1577" s="5">
        <f>DATE(YEAR(siječanj!B1577),MONTH(siječanj!B1577)+11,DAY(siječanj!B1577))</f>
        <v>46008</v>
      </c>
      <c r="C1577" s="8">
        <v>16.3958333333333</v>
      </c>
      <c r="D1577">
        <v>1.2183173138788583</v>
      </c>
      <c r="E1577" s="6">
        <v>114.44468281061611</v>
      </c>
      <c r="F1577" s="7">
        <v>161.49384296431487</v>
      </c>
      <c r="G1577" s="7">
        <v>1.1033059721996716</v>
      </c>
      <c r="H1577" s="7">
        <v>139.42993854954778</v>
      </c>
    </row>
    <row r="1578" spans="1:8" x14ac:dyDescent="0.25">
      <c r="A1578" s="21"/>
      <c r="B1578" s="5">
        <f>DATE(YEAR(siječanj!B1578),MONTH(siječanj!B1578)+11,DAY(siječanj!B1578))</f>
        <v>46008</v>
      </c>
      <c r="C1578" s="8">
        <v>16.40625</v>
      </c>
      <c r="D1578">
        <v>1.2183173138788583</v>
      </c>
      <c r="E1578" s="6">
        <v>115.04384568604547</v>
      </c>
      <c r="F1578" s="7">
        <v>161.78747644577396</v>
      </c>
      <c r="G1578" s="7">
        <v>1.050152567089198</v>
      </c>
      <c r="H1578" s="7">
        <v>140.15990905451682</v>
      </c>
    </row>
    <row r="1579" spans="1:8" x14ac:dyDescent="0.25">
      <c r="A1579" s="21"/>
      <c r="B1579" s="5">
        <f>DATE(YEAR(siječanj!B1579),MONTH(siječanj!B1579)+11,DAY(siječanj!B1579))</f>
        <v>46008</v>
      </c>
      <c r="C1579" s="8">
        <v>16.4166666666667</v>
      </c>
      <c r="D1579">
        <v>1.2183173138788583</v>
      </c>
      <c r="E1579" s="6">
        <v>115.55931072388459</v>
      </c>
      <c r="F1579" s="7">
        <v>161.25657955952511</v>
      </c>
      <c r="G1579" s="7">
        <v>1.018806241727833</v>
      </c>
      <c r="H1579" s="7">
        <v>140.78790903481541</v>
      </c>
    </row>
    <row r="1580" spans="1:8" x14ac:dyDescent="0.25">
      <c r="A1580" s="21"/>
      <c r="B1580" s="5">
        <f>DATE(YEAR(siječanj!B1580),MONTH(siječanj!B1580)+11,DAY(siječanj!B1580))</f>
        <v>46008</v>
      </c>
      <c r="C1580" s="8">
        <v>16.4270833333333</v>
      </c>
      <c r="D1580">
        <v>1.2183173138788583</v>
      </c>
      <c r="E1580" s="6">
        <v>117.4778329295938</v>
      </c>
      <c r="F1580" s="7">
        <v>160.35214775827791</v>
      </c>
      <c r="G1580" s="7">
        <v>1.0940108487881841</v>
      </c>
      <c r="H1580" s="7">
        <v>143.12527785509201</v>
      </c>
    </row>
    <row r="1581" spans="1:8" x14ac:dyDescent="0.25">
      <c r="A1581" s="21"/>
      <c r="B1581" s="5">
        <f>DATE(YEAR(siječanj!B1581),MONTH(siječanj!B1581)+11,DAY(siječanj!B1581))</f>
        <v>46008</v>
      </c>
      <c r="C1581" s="8">
        <v>16.4375</v>
      </c>
      <c r="D1581">
        <v>1.2183173138788583</v>
      </c>
      <c r="E1581" s="6">
        <v>119.13865431560704</v>
      </c>
      <c r="F1581" s="7">
        <v>159.94603016354577</v>
      </c>
      <c r="G1581" s="7">
        <v>1.1733804395892793</v>
      </c>
      <c r="H1581" s="7">
        <v>145.14868530493223</v>
      </c>
    </row>
    <row r="1582" spans="1:8" x14ac:dyDescent="0.25">
      <c r="A1582" s="21"/>
      <c r="B1582" s="5">
        <f>DATE(YEAR(siječanj!B1582),MONTH(siječanj!B1582)+11,DAY(siječanj!B1582))</f>
        <v>46008</v>
      </c>
      <c r="C1582" s="8">
        <v>16.4479166666667</v>
      </c>
      <c r="D1582">
        <v>1.2183173138788583</v>
      </c>
      <c r="E1582" s="6">
        <v>120.06907011555971</v>
      </c>
      <c r="F1582" s="7">
        <v>159.55663682172937</v>
      </c>
      <c r="G1582" s="7">
        <v>1.1453058668839966</v>
      </c>
      <c r="H1582" s="7">
        <v>146.28222698312101</v>
      </c>
    </row>
    <row r="1583" spans="1:8" x14ac:dyDescent="0.25">
      <c r="A1583" s="21"/>
      <c r="B1583" s="5">
        <f>DATE(YEAR(siječanj!B1583),MONTH(siječanj!B1583)+11,DAY(siječanj!B1583))</f>
        <v>46008</v>
      </c>
      <c r="C1583" s="8">
        <v>16.4583333333333</v>
      </c>
      <c r="D1583">
        <v>1.2183173138788583</v>
      </c>
      <c r="E1583" s="6">
        <v>120.2113917048494</v>
      </c>
      <c r="F1583" s="7">
        <v>159.40442562531288</v>
      </c>
      <c r="G1583" s="7">
        <v>1.0753355676796024</v>
      </c>
      <c r="H1583" s="7">
        <v>146.45561983949139</v>
      </c>
    </row>
    <row r="1584" spans="1:8" x14ac:dyDescent="0.25">
      <c r="A1584" s="21"/>
      <c r="B1584" s="5">
        <f>DATE(YEAR(siječanj!B1584),MONTH(siječanj!B1584)+11,DAY(siječanj!B1584))</f>
        <v>46008</v>
      </c>
      <c r="C1584" s="8">
        <v>16.46875</v>
      </c>
      <c r="D1584">
        <v>1.2183173138788583</v>
      </c>
      <c r="E1584" s="6">
        <v>119.47628769948649</v>
      </c>
      <c r="F1584" s="7">
        <v>158.94257965979978</v>
      </c>
      <c r="G1584" s="7">
        <v>1.1383074200641339</v>
      </c>
      <c r="H1584" s="7">
        <v>145.56002990225608</v>
      </c>
    </row>
    <row r="1585" spans="1:8" x14ac:dyDescent="0.25">
      <c r="A1585" s="21"/>
      <c r="B1585" s="5">
        <f>DATE(YEAR(siječanj!B1585),MONTH(siječanj!B1585)+11,DAY(siječanj!B1585))</f>
        <v>46008</v>
      </c>
      <c r="C1585" s="8">
        <v>16.4791666666667</v>
      </c>
      <c r="D1585">
        <v>1.2183173138788583</v>
      </c>
      <c r="E1585" s="6">
        <v>120.218736018724</v>
      </c>
      <c r="F1585" s="7">
        <v>158.40936508058221</v>
      </c>
      <c r="G1585" s="7">
        <v>1.1923558260530582</v>
      </c>
      <c r="H1585" s="7">
        <v>146.46456754424338</v>
      </c>
    </row>
    <row r="1586" spans="1:8" x14ac:dyDescent="0.25">
      <c r="A1586" s="21"/>
      <c r="B1586" s="5">
        <f>DATE(YEAR(siječanj!B1586),MONTH(siječanj!B1586)+11,DAY(siječanj!B1586))</f>
        <v>46008</v>
      </c>
      <c r="C1586" s="8">
        <v>16.4895833333333</v>
      </c>
      <c r="D1586">
        <v>1.2183173138788583</v>
      </c>
      <c r="E1586" s="6">
        <v>120.86202025104241</v>
      </c>
      <c r="F1586" s="7">
        <v>158.03320222718418</v>
      </c>
      <c r="G1586" s="7">
        <v>1.2136523362599527</v>
      </c>
      <c r="H1586" s="7">
        <v>147.24829186222217</v>
      </c>
    </row>
    <row r="1587" spans="1:8" x14ac:dyDescent="0.25">
      <c r="A1587" s="21"/>
      <c r="B1587" s="5">
        <f>DATE(YEAR(siječanj!B1587),MONTH(siječanj!B1587)+11,DAY(siječanj!B1587))</f>
        <v>46008</v>
      </c>
      <c r="C1587" s="8">
        <v>16.5</v>
      </c>
      <c r="D1587">
        <v>1.2183173138788583</v>
      </c>
      <c r="E1587" s="6">
        <v>121.52158401589594</v>
      </c>
      <c r="F1587" s="7">
        <v>157.44354633552084</v>
      </c>
      <c r="G1587" s="7">
        <v>1.0853726285137166</v>
      </c>
      <c r="H1587" s="7">
        <v>148.05184981655034</v>
      </c>
    </row>
    <row r="1588" spans="1:8" x14ac:dyDescent="0.25">
      <c r="A1588" s="21"/>
      <c r="B1588" s="5">
        <f>DATE(YEAR(siječanj!B1588),MONTH(siječanj!B1588)+11,DAY(siječanj!B1588))</f>
        <v>46008</v>
      </c>
      <c r="C1588" s="8">
        <v>16.5104166666667</v>
      </c>
      <c r="D1588">
        <v>1.2183173138788583</v>
      </c>
      <c r="E1588" s="6">
        <v>121.92038699537257</v>
      </c>
      <c r="F1588" s="7">
        <v>156.69783163966039</v>
      </c>
      <c r="G1588" s="7">
        <v>1.0354973537033181</v>
      </c>
      <c r="H1588" s="7">
        <v>148.53771839127319</v>
      </c>
    </row>
    <row r="1589" spans="1:8" x14ac:dyDescent="0.25">
      <c r="A1589" s="21"/>
      <c r="B1589" s="5">
        <f>DATE(YEAR(siječanj!B1589),MONTH(siječanj!B1589)+11,DAY(siječanj!B1589))</f>
        <v>46008</v>
      </c>
      <c r="C1589" s="8">
        <v>16.5208333333333</v>
      </c>
      <c r="D1589">
        <v>1.2183173138788583</v>
      </c>
      <c r="E1589" s="6">
        <v>121.12498017005861</v>
      </c>
      <c r="F1589" s="7">
        <v>156.02644495636136</v>
      </c>
      <c r="G1589" s="7">
        <v>1.0261168408863113</v>
      </c>
      <c r="H1589" s="7">
        <v>147.56866048441577</v>
      </c>
    </row>
    <row r="1590" spans="1:8" x14ac:dyDescent="0.25">
      <c r="A1590" s="21"/>
      <c r="B1590" s="5">
        <f>DATE(YEAR(siječanj!B1590),MONTH(siječanj!B1590)+11,DAY(siječanj!B1590))</f>
        <v>46008</v>
      </c>
      <c r="C1590" s="8">
        <v>16.53125</v>
      </c>
      <c r="D1590">
        <v>1.2183173138788583</v>
      </c>
      <c r="E1590" s="6">
        <v>119.28057173979546</v>
      </c>
      <c r="F1590" s="7">
        <v>155.56813207126592</v>
      </c>
      <c r="G1590" s="7">
        <v>0.9673585143284803</v>
      </c>
      <c r="H1590" s="7">
        <v>145.32158575996206</v>
      </c>
    </row>
    <row r="1591" spans="1:8" x14ac:dyDescent="0.25">
      <c r="A1591" s="21"/>
      <c r="B1591" s="5">
        <f>DATE(YEAR(siječanj!B1591),MONTH(siječanj!B1591)+11,DAY(siječanj!B1591))</f>
        <v>46008</v>
      </c>
      <c r="C1591" s="8">
        <v>16.5416666666667</v>
      </c>
      <c r="D1591">
        <v>1.2183173138788583</v>
      </c>
      <c r="E1591" s="6">
        <v>116.79178248219651</v>
      </c>
      <c r="F1591" s="7">
        <v>154.87819391792058</v>
      </c>
      <c r="G1591" s="7">
        <v>1.013835189972252</v>
      </c>
      <c r="H1591" s="7">
        <v>142.28945071683356</v>
      </c>
    </row>
    <row r="1592" spans="1:8" x14ac:dyDescent="0.25">
      <c r="A1592" s="21"/>
      <c r="B1592" s="5">
        <f>DATE(YEAR(siječanj!B1592),MONTH(siječanj!B1592)+11,DAY(siječanj!B1592))</f>
        <v>46008</v>
      </c>
      <c r="C1592" s="8">
        <v>16.5520833333333</v>
      </c>
      <c r="D1592">
        <v>1.2183173138788583</v>
      </c>
      <c r="E1592" s="6">
        <v>114.30667330634076</v>
      </c>
      <c r="F1592" s="7">
        <v>153.84821674860945</v>
      </c>
      <c r="G1592" s="7">
        <v>1.0873252626115044</v>
      </c>
      <c r="H1592" s="7">
        <v>139.26179918100928</v>
      </c>
    </row>
    <row r="1593" spans="1:8" x14ac:dyDescent="0.25">
      <c r="A1593" s="21"/>
      <c r="B1593" s="5">
        <f>DATE(YEAR(siječanj!B1593),MONTH(siječanj!B1593)+11,DAY(siječanj!B1593))</f>
        <v>46008</v>
      </c>
      <c r="C1593" s="8">
        <v>16.5625</v>
      </c>
      <c r="D1593">
        <v>1.2183173138788583</v>
      </c>
      <c r="E1593" s="6">
        <v>115.59127542851181</v>
      </c>
      <c r="F1593" s="7">
        <v>153.14621610109373</v>
      </c>
      <c r="G1593" s="7">
        <v>1.0660705626942895</v>
      </c>
      <c r="H1593" s="7">
        <v>140.82685218789578</v>
      </c>
    </row>
    <row r="1594" spans="1:8" x14ac:dyDescent="0.25">
      <c r="A1594" s="21"/>
      <c r="B1594" s="5">
        <f>DATE(YEAR(siječanj!B1594),MONTH(siječanj!B1594)+11,DAY(siječanj!B1594))</f>
        <v>46008</v>
      </c>
      <c r="C1594" s="8">
        <v>16.5729166666667</v>
      </c>
      <c r="D1594">
        <v>1.2183173138788583</v>
      </c>
      <c r="E1594" s="6">
        <v>116.41372070098082</v>
      </c>
      <c r="F1594" s="7">
        <v>152.18562471905778</v>
      </c>
      <c r="G1594" s="7">
        <v>1.0443021039290499</v>
      </c>
      <c r="H1594" s="7">
        <v>141.82885150306259</v>
      </c>
    </row>
    <row r="1595" spans="1:8" x14ac:dyDescent="0.25">
      <c r="A1595" s="21"/>
      <c r="B1595" s="5">
        <f>DATE(YEAR(siječanj!B1595),MONTH(siječanj!B1595)+11,DAY(siječanj!B1595))</f>
        <v>46008</v>
      </c>
      <c r="C1595" s="8">
        <v>16.5833333333333</v>
      </c>
      <c r="D1595">
        <v>1.2183173138788583</v>
      </c>
      <c r="E1595" s="6">
        <v>116.69685519463559</v>
      </c>
      <c r="F1595" s="7">
        <v>150.61356314318871</v>
      </c>
      <c r="G1595" s="7">
        <v>1.0539373693211087</v>
      </c>
      <c r="H1595" s="7">
        <v>142.17379915883853</v>
      </c>
    </row>
    <row r="1596" spans="1:8" x14ac:dyDescent="0.25">
      <c r="A1596" s="21"/>
      <c r="B1596" s="5">
        <f>DATE(YEAR(siječanj!B1596),MONTH(siječanj!B1596)+11,DAY(siječanj!B1596))</f>
        <v>46008</v>
      </c>
      <c r="C1596" s="8">
        <v>16.59375</v>
      </c>
      <c r="D1596">
        <v>1.2183173138788583</v>
      </c>
      <c r="E1596" s="6">
        <v>118.1261949812973</v>
      </c>
      <c r="F1596" s="7">
        <v>149.74958693741124</v>
      </c>
      <c r="G1596" s="7">
        <v>1.0395624200538811</v>
      </c>
      <c r="H1596" s="7">
        <v>143.9151885683444</v>
      </c>
    </row>
    <row r="1597" spans="1:8" x14ac:dyDescent="0.25">
      <c r="A1597" s="21"/>
      <c r="B1597" s="5">
        <f>DATE(YEAR(siječanj!B1597),MONTH(siječanj!B1597)+11,DAY(siječanj!B1597))</f>
        <v>46008</v>
      </c>
      <c r="C1597" s="8">
        <v>16.6041666666667</v>
      </c>
      <c r="D1597">
        <v>1.2183173138788583</v>
      </c>
      <c r="E1597" s="6">
        <v>118.40874502051639</v>
      </c>
      <c r="F1597" s="7">
        <v>148.76034544084413</v>
      </c>
      <c r="G1597" s="7">
        <v>1.1982828219087478</v>
      </c>
      <c r="H1597" s="7">
        <v>144.25942417316216</v>
      </c>
    </row>
    <row r="1598" spans="1:8" x14ac:dyDescent="0.25">
      <c r="A1598" s="21"/>
      <c r="B1598" s="5">
        <f>DATE(YEAR(siječanj!B1598),MONTH(siječanj!B1598)+11,DAY(siječanj!B1598))</f>
        <v>46008</v>
      </c>
      <c r="C1598" s="8">
        <v>16.6145833333333</v>
      </c>
      <c r="D1598">
        <v>1.2183173138788583</v>
      </c>
      <c r="E1598" s="6">
        <v>120.5239311908233</v>
      </c>
      <c r="F1598" s="7">
        <v>146.74757225030606</v>
      </c>
      <c r="G1598" s="7">
        <v>1.2280255137981333</v>
      </c>
      <c r="H1598" s="7">
        <v>146.83639210652419</v>
      </c>
    </row>
    <row r="1599" spans="1:8" x14ac:dyDescent="0.25">
      <c r="A1599" s="21"/>
      <c r="B1599" s="5">
        <f>DATE(YEAR(siječanj!B1599),MONTH(siječanj!B1599)+11,DAY(siječanj!B1599))</f>
        <v>46008</v>
      </c>
      <c r="C1599" s="8">
        <v>16.625</v>
      </c>
      <c r="D1599">
        <v>1.2183173138788583</v>
      </c>
      <c r="E1599" s="6">
        <v>122.28921736830692</v>
      </c>
      <c r="F1599" s="7">
        <v>143.06866236911907</v>
      </c>
      <c r="G1599" s="7">
        <v>1.4072480497085624</v>
      </c>
      <c r="H1599" s="7">
        <v>148.9870708205035</v>
      </c>
    </row>
    <row r="1600" spans="1:8" x14ac:dyDescent="0.25">
      <c r="A1600" s="21"/>
      <c r="B1600" s="5">
        <f>DATE(YEAR(siječanj!B1600),MONTH(siječanj!B1600)+11,DAY(siječanj!B1600))</f>
        <v>46008</v>
      </c>
      <c r="C1600" s="8">
        <v>16.6354166666667</v>
      </c>
      <c r="D1600">
        <v>1.2183173138788583</v>
      </c>
      <c r="E1600" s="6">
        <v>124.31377942066059</v>
      </c>
      <c r="F1600" s="7">
        <v>141.43111526205467</v>
      </c>
      <c r="G1600" s="7">
        <v>1.7502261698216501</v>
      </c>
      <c r="H1600" s="7">
        <v>151.45362982190812</v>
      </c>
    </row>
    <row r="1601" spans="1:8" x14ac:dyDescent="0.25">
      <c r="A1601" s="21"/>
      <c r="B1601" s="5">
        <f>DATE(YEAR(siječanj!B1601),MONTH(siječanj!B1601)+11,DAY(siječanj!B1601))</f>
        <v>46008</v>
      </c>
      <c r="C1601" s="8">
        <v>16.6458333333333</v>
      </c>
      <c r="D1601">
        <v>1.2183173138788583</v>
      </c>
      <c r="E1601" s="6">
        <v>126.14824122890928</v>
      </c>
      <c r="F1601" s="7">
        <v>140.2970457875019</v>
      </c>
      <c r="G1601" s="7">
        <v>2.3424272415404772</v>
      </c>
      <c r="H1601" s="7">
        <v>153.68858640454701</v>
      </c>
    </row>
    <row r="1602" spans="1:8" x14ac:dyDescent="0.25">
      <c r="A1602" s="21"/>
      <c r="B1602" s="5">
        <f>DATE(YEAR(siječanj!B1602),MONTH(siječanj!B1602)+11,DAY(siječanj!B1602))</f>
        <v>46008</v>
      </c>
      <c r="C1602" s="8">
        <v>16.65625</v>
      </c>
      <c r="D1602">
        <v>1.2183173138788583</v>
      </c>
      <c r="E1602" s="6">
        <v>129.82776526390847</v>
      </c>
      <c r="F1602" s="7">
        <v>139.24133420734756</v>
      </c>
      <c r="G1602" s="7">
        <v>5.9040082809076191</v>
      </c>
      <c r="H1602" s="7">
        <v>158.17141424321991</v>
      </c>
    </row>
    <row r="1603" spans="1:8" x14ac:dyDescent="0.25">
      <c r="A1603" s="21"/>
      <c r="B1603" s="5">
        <f>DATE(YEAR(siječanj!B1603),MONTH(siječanj!B1603)+11,DAY(siječanj!B1603))</f>
        <v>46008</v>
      </c>
      <c r="C1603" s="8">
        <v>16.6666666666667</v>
      </c>
      <c r="D1603">
        <v>1.2183173138788583</v>
      </c>
      <c r="E1603" s="6">
        <v>131.32129399721805</v>
      </c>
      <c r="F1603" s="7">
        <v>137.07755148619654</v>
      </c>
      <c r="G1603" s="7">
        <v>14.817401623672868</v>
      </c>
      <c r="H1603" s="7">
        <v>159.99100615778653</v>
      </c>
    </row>
    <row r="1604" spans="1:8" x14ac:dyDescent="0.25">
      <c r="A1604" s="21"/>
      <c r="B1604" s="5">
        <f>DATE(YEAR(siječanj!B1604),MONTH(siječanj!B1604)+11,DAY(siječanj!B1604))</f>
        <v>46008</v>
      </c>
      <c r="C1604" s="8">
        <v>16.6770833333333</v>
      </c>
      <c r="D1604">
        <v>1.2183173138788583</v>
      </c>
      <c r="E1604" s="6">
        <v>134.09883742646082</v>
      </c>
      <c r="F1604" s="7">
        <v>137.48589626942723</v>
      </c>
      <c r="G1604" s="7">
        <v>43.999851577878495</v>
      </c>
      <c r="H1604" s="7">
        <v>163.37493540768347</v>
      </c>
    </row>
    <row r="1605" spans="1:8" x14ac:dyDescent="0.25">
      <c r="A1605" s="21"/>
      <c r="B1605" s="5">
        <f>DATE(YEAR(siječanj!B1605),MONTH(siječanj!B1605)+11,DAY(siječanj!B1605))</f>
        <v>46008</v>
      </c>
      <c r="C1605" s="8">
        <v>16.6875</v>
      </c>
      <c r="D1605">
        <v>1.2183173138788583</v>
      </c>
      <c r="E1605" s="6">
        <v>139.20120984148286</v>
      </c>
      <c r="F1605" s="7">
        <v>138.50333302257565</v>
      </c>
      <c r="G1605" s="7">
        <v>116.90741413463384</v>
      </c>
      <c r="H1605" s="7">
        <v>169.59124406276271</v>
      </c>
    </row>
    <row r="1606" spans="1:8" x14ac:dyDescent="0.25">
      <c r="A1606" s="21"/>
      <c r="B1606" s="5">
        <f>DATE(YEAR(siječanj!B1606),MONTH(siječanj!B1606)+11,DAY(siječanj!B1606))</f>
        <v>46008</v>
      </c>
      <c r="C1606" s="8">
        <v>16.6979166666667</v>
      </c>
      <c r="D1606">
        <v>1.2183173138788583</v>
      </c>
      <c r="E1606" s="6">
        <v>144.08477341239993</v>
      </c>
      <c r="F1606" s="7">
        <v>139.78557057664551</v>
      </c>
      <c r="G1606" s="7">
        <v>176.30270031453455</v>
      </c>
      <c r="H1606" s="7">
        <v>175.54097411463903</v>
      </c>
    </row>
    <row r="1607" spans="1:8" x14ac:dyDescent="0.25">
      <c r="A1607" s="21"/>
      <c r="B1607" s="5">
        <f>DATE(YEAR(siječanj!B1607),MONTH(siječanj!B1607)+11,DAY(siječanj!B1607))</f>
        <v>46008</v>
      </c>
      <c r="C1607" s="8">
        <v>16.7083333333333</v>
      </c>
      <c r="D1607">
        <v>1.2183173138788583</v>
      </c>
      <c r="E1607" s="6">
        <v>148.20969036080496</v>
      </c>
      <c r="F1607" s="7">
        <v>139.62236552002275</v>
      </c>
      <c r="G1607" s="7">
        <v>193.23670066680791</v>
      </c>
      <c r="H1607" s="7">
        <v>180.56643185119322</v>
      </c>
    </row>
    <row r="1608" spans="1:8" x14ac:dyDescent="0.25">
      <c r="A1608" s="21"/>
      <c r="B1608" s="5">
        <f>DATE(YEAR(siječanj!B1608),MONTH(siječanj!B1608)+11,DAY(siječanj!B1608))</f>
        <v>46008</v>
      </c>
      <c r="C1608" s="8">
        <v>16.71875</v>
      </c>
      <c r="D1608">
        <v>1.2183173138788583</v>
      </c>
      <c r="E1608" s="6">
        <v>154.52560118222556</v>
      </c>
      <c r="F1608" s="7">
        <v>139.39545144736857</v>
      </c>
      <c r="G1608" s="7">
        <v>194.91074290270976</v>
      </c>
      <c r="H1608" s="7">
        <v>188.26121535784478</v>
      </c>
    </row>
    <row r="1609" spans="1:8" x14ac:dyDescent="0.25">
      <c r="A1609" s="21"/>
      <c r="B1609" s="5">
        <f>DATE(YEAR(siječanj!B1609),MONTH(siječanj!B1609)+11,DAY(siječanj!B1609))</f>
        <v>46008</v>
      </c>
      <c r="C1609" s="8">
        <v>16.7291666666667</v>
      </c>
      <c r="D1609">
        <v>1.2183173138788583</v>
      </c>
      <c r="E1609" s="6">
        <v>161.00826279774597</v>
      </c>
      <c r="F1609" s="7">
        <v>139.0191143971947</v>
      </c>
      <c r="G1609" s="7">
        <v>195.36896902769394</v>
      </c>
      <c r="H1609" s="7">
        <v>196.15915424405119</v>
      </c>
    </row>
    <row r="1610" spans="1:8" x14ac:dyDescent="0.25">
      <c r="A1610" s="21"/>
      <c r="B1610" s="5">
        <f>DATE(YEAR(siječanj!B1610),MONTH(siječanj!B1610)+11,DAY(siječanj!B1610))</f>
        <v>46008</v>
      </c>
      <c r="C1610" s="8">
        <v>16.7395833333333</v>
      </c>
      <c r="D1610">
        <v>1.2183173138788583</v>
      </c>
      <c r="E1610" s="6">
        <v>164.96046058260225</v>
      </c>
      <c r="F1610" s="7">
        <v>138.78977285840801</v>
      </c>
      <c r="G1610" s="7">
        <v>195.79706617934556</v>
      </c>
      <c r="H1610" s="7">
        <v>200.97418523321525</v>
      </c>
    </row>
    <row r="1611" spans="1:8" x14ac:dyDescent="0.25">
      <c r="A1611" s="21"/>
      <c r="B1611" s="5">
        <f>DATE(YEAR(siječanj!B1611),MONTH(siječanj!B1611)+11,DAY(siječanj!B1611))</f>
        <v>46008</v>
      </c>
      <c r="C1611" s="8">
        <v>16.75</v>
      </c>
      <c r="D1611">
        <v>1.2183173138788583</v>
      </c>
      <c r="E1611" s="6">
        <v>167.90607824853126</v>
      </c>
      <c r="F1611" s="7">
        <v>138.23205307475848</v>
      </c>
      <c r="G1611" s="7">
        <v>196.45472638944423</v>
      </c>
      <c r="H1611" s="7">
        <v>204.56288223568401</v>
      </c>
    </row>
    <row r="1612" spans="1:8" x14ac:dyDescent="0.25">
      <c r="A1612" s="21"/>
      <c r="B1612" s="5">
        <f>DATE(YEAR(siječanj!B1612),MONTH(siječanj!B1612)+11,DAY(siječanj!B1612))</f>
        <v>46008</v>
      </c>
      <c r="C1612" s="8">
        <v>16.7604166666667</v>
      </c>
      <c r="D1612">
        <v>1.2183173138788583</v>
      </c>
      <c r="E1612" s="6">
        <v>169.8796293158602</v>
      </c>
      <c r="F1612" s="7">
        <v>137.39799754949308</v>
      </c>
      <c r="G1612" s="7">
        <v>196.70262814982993</v>
      </c>
      <c r="H1612" s="7">
        <v>206.96729367083495</v>
      </c>
    </row>
    <row r="1613" spans="1:8" x14ac:dyDescent="0.25">
      <c r="A1613" s="21"/>
      <c r="B1613" s="5">
        <f>DATE(YEAR(siječanj!B1613),MONTH(siječanj!B1613)+11,DAY(siječanj!B1613))</f>
        <v>46008</v>
      </c>
      <c r="C1613" s="8">
        <v>16.7708333333333</v>
      </c>
      <c r="D1613">
        <v>1.2183173138788583</v>
      </c>
      <c r="E1613" s="6">
        <v>172.27470080939986</v>
      </c>
      <c r="F1613" s="7">
        <v>136.13938594406196</v>
      </c>
      <c r="G1613" s="7">
        <v>196.7376164601929</v>
      </c>
      <c r="H1613" s="7">
        <v>209.88525073939201</v>
      </c>
    </row>
    <row r="1614" spans="1:8" x14ac:dyDescent="0.25">
      <c r="A1614" s="21"/>
      <c r="B1614" s="5">
        <f>DATE(YEAR(siječanj!B1614),MONTH(siječanj!B1614)+11,DAY(siječanj!B1614))</f>
        <v>46008</v>
      </c>
      <c r="C1614" s="8">
        <v>16.78125</v>
      </c>
      <c r="D1614">
        <v>1.2183173138788583</v>
      </c>
      <c r="E1614" s="6">
        <v>175.59398694226965</v>
      </c>
      <c r="F1614" s="7">
        <v>134.63343583998173</v>
      </c>
      <c r="G1614" s="7">
        <v>196.92869303522852</v>
      </c>
      <c r="H1614" s="7">
        <v>213.9291945047853</v>
      </c>
    </row>
    <row r="1615" spans="1:8" x14ac:dyDescent="0.25">
      <c r="A1615" s="21"/>
      <c r="B1615" s="5">
        <f>DATE(YEAR(siječanj!B1615),MONTH(siječanj!B1615)+11,DAY(siječanj!B1615))</f>
        <v>46008</v>
      </c>
      <c r="C1615" s="8">
        <v>16.7916666666667</v>
      </c>
      <c r="D1615">
        <v>1.2183173138788583</v>
      </c>
      <c r="E1615" s="6">
        <v>175.61565930522477</v>
      </c>
      <c r="F1615" s="7">
        <v>132.03197895095954</v>
      </c>
      <c r="G1615" s="7">
        <v>197.17821818710667</v>
      </c>
      <c r="H1615" s="7">
        <v>213.95559831980617</v>
      </c>
    </row>
    <row r="1616" spans="1:8" x14ac:dyDescent="0.25">
      <c r="A1616" s="21"/>
      <c r="B1616" s="5">
        <f>DATE(YEAR(siječanj!B1616),MONTH(siječanj!B1616)+11,DAY(siječanj!B1616))</f>
        <v>46008</v>
      </c>
      <c r="C1616" s="8">
        <v>16.8020833333333</v>
      </c>
      <c r="D1616">
        <v>1.2183173138788583</v>
      </c>
      <c r="E1616" s="6">
        <v>175.02725831621754</v>
      </c>
      <c r="F1616" s="7">
        <v>130.06203938517328</v>
      </c>
      <c r="G1616" s="7">
        <v>197.16488348276224</v>
      </c>
      <c r="H1616" s="7">
        <v>213.23873920739521</v>
      </c>
    </row>
    <row r="1617" spans="1:8" x14ac:dyDescent="0.25">
      <c r="A1617" s="21"/>
      <c r="B1617" s="5">
        <f>DATE(YEAR(siječanj!B1617),MONTH(siječanj!B1617)+11,DAY(siječanj!B1617))</f>
        <v>46008</v>
      </c>
      <c r="C1617" s="8">
        <v>16.8125</v>
      </c>
      <c r="D1617">
        <v>1.2183173138788583</v>
      </c>
      <c r="E1617" s="6">
        <v>175.97079363234977</v>
      </c>
      <c r="F1617" s="7">
        <v>127.65751749831253</v>
      </c>
      <c r="G1617" s="7">
        <v>196.87545098076978</v>
      </c>
      <c r="H1617" s="7">
        <v>214.38826461929528</v>
      </c>
    </row>
    <row r="1618" spans="1:8" x14ac:dyDescent="0.25">
      <c r="A1618" s="21"/>
      <c r="B1618" s="5">
        <f>DATE(YEAR(siječanj!B1618),MONTH(siječanj!B1618)+11,DAY(siječanj!B1618))</f>
        <v>46008</v>
      </c>
      <c r="C1618" s="8">
        <v>16.8229166666667</v>
      </c>
      <c r="D1618">
        <v>1.2183173138788583</v>
      </c>
      <c r="E1618" s="6">
        <v>176.98068136714261</v>
      </c>
      <c r="F1618" s="7">
        <v>124.75344840317685</v>
      </c>
      <c r="G1618" s="7">
        <v>196.66354812267326</v>
      </c>
      <c r="H1618" s="7">
        <v>215.61862833166731</v>
      </c>
    </row>
    <row r="1619" spans="1:8" x14ac:dyDescent="0.25">
      <c r="A1619" s="21"/>
      <c r="B1619" s="5">
        <f>DATE(YEAR(siječanj!B1619),MONTH(siječanj!B1619)+11,DAY(siječanj!B1619))</f>
        <v>46008</v>
      </c>
      <c r="C1619" s="8">
        <v>16.8333333333333</v>
      </c>
      <c r="D1619">
        <v>1.2183173138788583</v>
      </c>
      <c r="E1619" s="6">
        <v>179.4597042920615</v>
      </c>
      <c r="F1619" s="7">
        <v>118.74129104633124</v>
      </c>
      <c r="G1619" s="7">
        <v>196.85237196019119</v>
      </c>
      <c r="H1619" s="7">
        <v>218.6388648825986</v>
      </c>
    </row>
    <row r="1620" spans="1:8" x14ac:dyDescent="0.25">
      <c r="A1620" s="21"/>
      <c r="B1620" s="5">
        <f>DATE(YEAR(siječanj!B1620),MONTH(siječanj!B1620)+11,DAY(siječanj!B1620))</f>
        <v>46008</v>
      </c>
      <c r="C1620" s="8">
        <v>16.84375</v>
      </c>
      <c r="D1620">
        <v>1.2183173138788583</v>
      </c>
      <c r="E1620" s="6">
        <v>179.69766640144377</v>
      </c>
      <c r="F1620" s="7">
        <v>115.11270719759092</v>
      </c>
      <c r="G1620" s="7">
        <v>196.34497740287608</v>
      </c>
      <c r="H1620" s="7">
        <v>218.92877824050615</v>
      </c>
    </row>
    <row r="1621" spans="1:8" x14ac:dyDescent="0.25">
      <c r="A1621" s="21"/>
      <c r="B1621" s="5">
        <f>DATE(YEAR(siječanj!B1621),MONTH(siječanj!B1621)+11,DAY(siječanj!B1621))</f>
        <v>46008</v>
      </c>
      <c r="C1621" s="8">
        <v>16.8541666666667</v>
      </c>
      <c r="D1621">
        <v>1.2183173138788583</v>
      </c>
      <c r="E1621" s="6">
        <v>177.25732049175556</v>
      </c>
      <c r="F1621" s="7">
        <v>112.3707761794967</v>
      </c>
      <c r="G1621" s="7">
        <v>196.08655683585235</v>
      </c>
      <c r="H1621" s="7">
        <v>215.95566256687954</v>
      </c>
    </row>
    <row r="1622" spans="1:8" x14ac:dyDescent="0.25">
      <c r="A1622" s="21"/>
      <c r="B1622" s="5">
        <f>DATE(YEAR(siječanj!B1622),MONTH(siječanj!B1622)+11,DAY(siječanj!B1622))</f>
        <v>46008</v>
      </c>
      <c r="C1622" s="8">
        <v>16.8645833333333</v>
      </c>
      <c r="D1622">
        <v>1.2183173138788583</v>
      </c>
      <c r="E1622" s="6">
        <v>173.89655889656899</v>
      </c>
      <c r="F1622" s="7">
        <v>110.24315787681445</v>
      </c>
      <c r="G1622" s="7">
        <v>195.39208133471669</v>
      </c>
      <c r="H1622" s="7">
        <v>211.86118852764463</v>
      </c>
    </row>
    <row r="1623" spans="1:8" x14ac:dyDescent="0.25">
      <c r="A1623" s="21"/>
      <c r="B1623" s="5">
        <f>DATE(YEAR(siječanj!B1623),MONTH(siječanj!B1623)+11,DAY(siječanj!B1623))</f>
        <v>46008</v>
      </c>
      <c r="C1623" s="8">
        <v>16.875</v>
      </c>
      <c r="D1623">
        <v>1.2183173138788583</v>
      </c>
      <c r="E1623" s="6">
        <v>172.70773003498948</v>
      </c>
      <c r="F1623" s="7">
        <v>107.15792666501362</v>
      </c>
      <c r="G1623" s="7">
        <v>194.20860610069769</v>
      </c>
      <c r="H1623" s="7">
        <v>210.41281774234341</v>
      </c>
    </row>
    <row r="1624" spans="1:8" x14ac:dyDescent="0.25">
      <c r="A1624" s="21"/>
      <c r="B1624" s="5">
        <f>DATE(YEAR(siječanj!B1624),MONTH(siječanj!B1624)+11,DAY(siječanj!B1624))</f>
        <v>46008</v>
      </c>
      <c r="C1624" s="8">
        <v>16.8854166666667</v>
      </c>
      <c r="D1624">
        <v>1.2183173138788583</v>
      </c>
      <c r="E1624" s="6">
        <v>179.58466956581339</v>
      </c>
      <c r="F1624" s="7">
        <v>104.97327361304805</v>
      </c>
      <c r="G1624" s="7">
        <v>193.86748884666528</v>
      </c>
      <c r="H1624" s="7">
        <v>218.79111223924411</v>
      </c>
    </row>
    <row r="1625" spans="1:8" x14ac:dyDescent="0.25">
      <c r="A1625" s="21"/>
      <c r="B1625" s="5">
        <f>DATE(YEAR(siječanj!B1625),MONTH(siječanj!B1625)+11,DAY(siječanj!B1625))</f>
        <v>46008</v>
      </c>
      <c r="C1625" s="8">
        <v>16.8958333333333</v>
      </c>
      <c r="D1625">
        <v>1.2183173138788583</v>
      </c>
      <c r="E1625" s="6">
        <v>185.92986650746457</v>
      </c>
      <c r="F1625" s="7">
        <v>103.19517637262004</v>
      </c>
      <c r="G1625" s="7">
        <v>193.24588772539141</v>
      </c>
      <c r="H1625" s="7">
        <v>226.52157553322894</v>
      </c>
    </row>
    <row r="1626" spans="1:8" x14ac:dyDescent="0.25">
      <c r="A1626" s="21"/>
      <c r="B1626" s="5">
        <f>DATE(YEAR(siječanj!B1626),MONTH(siječanj!B1626)+11,DAY(siječanj!B1626))</f>
        <v>46008</v>
      </c>
      <c r="C1626" s="8">
        <v>16.90625</v>
      </c>
      <c r="D1626">
        <v>1.2183173138788583</v>
      </c>
      <c r="E1626" s="6">
        <v>186.30317340513582</v>
      </c>
      <c r="F1626" s="7">
        <v>101.43048663956866</v>
      </c>
      <c r="G1626" s="7">
        <v>193.31243922907274</v>
      </c>
      <c r="H1626" s="7">
        <v>226.97638179005224</v>
      </c>
    </row>
    <row r="1627" spans="1:8" x14ac:dyDescent="0.25">
      <c r="A1627" s="21"/>
      <c r="B1627" s="5">
        <f>DATE(YEAR(siječanj!B1627),MONTH(siječanj!B1627)+11,DAY(siječanj!B1627))</f>
        <v>46008</v>
      </c>
      <c r="C1627" s="8">
        <v>16.9166666666667</v>
      </c>
      <c r="D1627">
        <v>1.2183173138788583</v>
      </c>
      <c r="E1627" s="6">
        <v>184.96651818596325</v>
      </c>
      <c r="F1627" s="7">
        <v>98.801502475344861</v>
      </c>
      <c r="G1627" s="7">
        <v>192.19138875376461</v>
      </c>
      <c r="H1627" s="7">
        <v>225.34791159384775</v>
      </c>
    </row>
    <row r="1628" spans="1:8" x14ac:dyDescent="0.25">
      <c r="A1628" s="21"/>
      <c r="B1628" s="5">
        <f>DATE(YEAR(siječanj!B1628),MONTH(siječanj!B1628)+11,DAY(siječanj!B1628))</f>
        <v>46008</v>
      </c>
      <c r="C1628" s="8">
        <v>16.9270833333333</v>
      </c>
      <c r="D1628">
        <v>1.2183173138788583</v>
      </c>
      <c r="E1628" s="6">
        <v>181.79128125007091</v>
      </c>
      <c r="F1628" s="7">
        <v>96.620450810342774</v>
      </c>
      <c r="G1628" s="7">
        <v>189.88315479909184</v>
      </c>
      <c r="H1628" s="7">
        <v>221.47946545918245</v>
      </c>
    </row>
    <row r="1629" spans="1:8" x14ac:dyDescent="0.25">
      <c r="A1629" s="21"/>
      <c r="B1629" s="5">
        <f>DATE(YEAR(siječanj!B1629),MONTH(siječanj!B1629)+11,DAY(siječanj!B1629))</f>
        <v>46008</v>
      </c>
      <c r="C1629" s="8">
        <v>16.9375</v>
      </c>
      <c r="D1629">
        <v>1.2183173138788583</v>
      </c>
      <c r="E1629" s="6">
        <v>174.43723472320082</v>
      </c>
      <c r="F1629" s="7">
        <v>94.620190466164829</v>
      </c>
      <c r="G1629" s="7">
        <v>188.66193709174578</v>
      </c>
      <c r="H1629" s="7">
        <v>212.51990324842595</v>
      </c>
    </row>
    <row r="1630" spans="1:8" x14ac:dyDescent="0.25">
      <c r="A1630" s="21"/>
      <c r="B1630" s="5">
        <f>DATE(YEAR(siječanj!B1630),MONTH(siječanj!B1630)+11,DAY(siječanj!B1630))</f>
        <v>46008</v>
      </c>
      <c r="C1630" s="8">
        <v>16.9479166666667</v>
      </c>
      <c r="D1630">
        <v>1.2183173138788583</v>
      </c>
      <c r="E1630" s="6">
        <v>167.64352348521709</v>
      </c>
      <c r="F1630" s="7">
        <v>92.421645162934183</v>
      </c>
      <c r="G1630" s="7">
        <v>188.22413481284218</v>
      </c>
      <c r="H1630" s="7">
        <v>204.24300722169698</v>
      </c>
    </row>
    <row r="1631" spans="1:8" x14ac:dyDescent="0.25">
      <c r="A1631" s="21"/>
      <c r="B1631" s="5">
        <f>DATE(YEAR(siječanj!B1631),MONTH(siječanj!B1631)+11,DAY(siječanj!B1631))</f>
        <v>46008</v>
      </c>
      <c r="C1631" s="8">
        <v>16.9583333333333</v>
      </c>
      <c r="D1631">
        <v>1.2183173138788583</v>
      </c>
      <c r="E1631" s="6">
        <v>157.88934844803774</v>
      </c>
      <c r="F1631" s="7">
        <v>89.653994662368547</v>
      </c>
      <c r="G1631" s="7">
        <v>183.67881561346064</v>
      </c>
      <c r="H1631" s="7">
        <v>192.35932689129643</v>
      </c>
    </row>
    <row r="1632" spans="1:8" x14ac:dyDescent="0.25">
      <c r="A1632" s="21"/>
      <c r="B1632" s="5">
        <f>DATE(YEAR(siječanj!B1632),MONTH(siječanj!B1632)+11,DAY(siječanj!B1632))</f>
        <v>46008</v>
      </c>
      <c r="C1632" s="8">
        <v>16.96875</v>
      </c>
      <c r="D1632">
        <v>1.2183173138788583</v>
      </c>
      <c r="E1632" s="6">
        <v>147.41573575617352</v>
      </c>
      <c r="F1632" s="7">
        <v>87.445397173614268</v>
      </c>
      <c r="G1632" s="7">
        <v>183.09822793922842</v>
      </c>
      <c r="H1632" s="7">
        <v>179.5991432099369</v>
      </c>
    </row>
    <row r="1633" spans="1:8" x14ac:dyDescent="0.25">
      <c r="A1633" s="21"/>
      <c r="B1633" s="5">
        <f>DATE(YEAR(siječanj!B1633),MONTH(siječanj!B1633)+11,DAY(siječanj!B1633))</f>
        <v>46008</v>
      </c>
      <c r="C1633" s="8">
        <v>16.9791666666667</v>
      </c>
      <c r="D1633">
        <v>1.2183173138788583</v>
      </c>
      <c r="E1633" s="6">
        <v>136.74587019901801</v>
      </c>
      <c r="F1633" s="7">
        <v>85.506414953789715</v>
      </c>
      <c r="G1633" s="7">
        <v>181.36058285607663</v>
      </c>
      <c r="H1633" s="7">
        <v>166.59986126489466</v>
      </c>
    </row>
    <row r="1634" spans="1:8" ht="15.75" thickBot="1" x14ac:dyDescent="0.3">
      <c r="A1634" s="21"/>
      <c r="B1634" s="5">
        <f>DATE(YEAR(siječanj!B1634),MONTH(siječanj!B1634)+11,DAY(siječanj!B1634))</f>
        <v>46008</v>
      </c>
      <c r="C1634" s="8">
        <v>16.9895833333333</v>
      </c>
      <c r="D1634">
        <v>1.2183173138788583</v>
      </c>
      <c r="E1634" s="6">
        <v>126.41936171680854</v>
      </c>
      <c r="F1634" s="7">
        <v>83.88535796555</v>
      </c>
      <c r="G1634" s="7">
        <v>180.87346225908058</v>
      </c>
      <c r="H1634" s="7">
        <v>154.01889718910195</v>
      </c>
    </row>
    <row r="1635" spans="1:8" x14ac:dyDescent="0.25">
      <c r="A1635" s="20">
        <f t="shared" ref="A1635" si="15">A1539+1</f>
        <v>352</v>
      </c>
      <c r="B1635" s="5">
        <f>DATE(YEAR(siječanj!B1635),MONTH(siječanj!B1635)+11,DAY(siječanj!B1635))</f>
        <v>46009</v>
      </c>
      <c r="C1635" s="8">
        <v>17</v>
      </c>
      <c r="D1635">
        <v>1.2331917506310983</v>
      </c>
      <c r="E1635" s="6">
        <v>113.99219026171809</v>
      </c>
      <c r="F1635" s="7">
        <v>81.067413615148766</v>
      </c>
      <c r="G1635" s="7">
        <v>176.5899488774447</v>
      </c>
      <c r="H1635" s="7">
        <v>140.57422866712136</v>
      </c>
    </row>
    <row r="1636" spans="1:8" x14ac:dyDescent="0.25">
      <c r="A1636" s="21"/>
      <c r="B1636" s="5">
        <f>DATE(YEAR(siječanj!B1636),MONTH(siječanj!B1636)+11,DAY(siječanj!B1636))</f>
        <v>46009</v>
      </c>
      <c r="C1636" s="8">
        <v>17.0104166666667</v>
      </c>
      <c r="D1636">
        <v>1.2331917506310983</v>
      </c>
      <c r="E1636" s="6">
        <v>104.87168864849301</v>
      </c>
      <c r="F1636" s="7">
        <v>79.811988993256236</v>
      </c>
      <c r="G1636" s="7">
        <v>174.45930255337018</v>
      </c>
      <c r="H1636" s="7">
        <v>129.32690131607458</v>
      </c>
    </row>
    <row r="1637" spans="1:8" x14ac:dyDescent="0.25">
      <c r="A1637" s="21"/>
      <c r="B1637" s="5">
        <f>DATE(YEAR(siječanj!B1637),MONTH(siječanj!B1637)+11,DAY(siječanj!B1637))</f>
        <v>46009</v>
      </c>
      <c r="C1637" s="8">
        <v>17.0208333333333</v>
      </c>
      <c r="D1637">
        <v>1.2331917506310983</v>
      </c>
      <c r="E1637" s="6">
        <v>97.279575008562375</v>
      </c>
      <c r="F1637" s="7">
        <v>78.867682927187516</v>
      </c>
      <c r="G1637" s="7">
        <v>173.82752652087257</v>
      </c>
      <c r="H1637" s="7">
        <v>119.96436940545827</v>
      </c>
    </row>
    <row r="1638" spans="1:8" x14ac:dyDescent="0.25">
      <c r="A1638" s="21"/>
      <c r="B1638" s="5">
        <f>DATE(YEAR(siječanj!B1638),MONTH(siječanj!B1638)+11,DAY(siječanj!B1638))</f>
        <v>46009</v>
      </c>
      <c r="C1638" s="8">
        <v>17.03125</v>
      </c>
      <c r="D1638">
        <v>1.2331917506310983</v>
      </c>
      <c r="E1638" s="6">
        <v>89.951499061251297</v>
      </c>
      <c r="F1638" s="7">
        <v>78.159796277663688</v>
      </c>
      <c r="G1638" s="7">
        <v>174.12509659082883</v>
      </c>
      <c r="H1638" s="7">
        <v>110.92744659923608</v>
      </c>
    </row>
    <row r="1639" spans="1:8" x14ac:dyDescent="0.25">
      <c r="A1639" s="21"/>
      <c r="B1639" s="5">
        <f>DATE(YEAR(siječanj!B1639),MONTH(siječanj!B1639)+11,DAY(siječanj!B1639))</f>
        <v>46009</v>
      </c>
      <c r="C1639" s="8">
        <v>17.0416666666667</v>
      </c>
      <c r="D1639">
        <v>1.2331917506310983</v>
      </c>
      <c r="E1639" s="6">
        <v>83.72740504107297</v>
      </c>
      <c r="F1639" s="7">
        <v>77.60415736695262</v>
      </c>
      <c r="G1639" s="7">
        <v>173.53741522700318</v>
      </c>
      <c r="H1639" s="7">
        <v>103.25194519839982</v>
      </c>
    </row>
    <row r="1640" spans="1:8" x14ac:dyDescent="0.25">
      <c r="A1640" s="21"/>
      <c r="B1640" s="5">
        <f>DATE(YEAR(siječanj!B1640),MONTH(siječanj!B1640)+11,DAY(siječanj!B1640))</f>
        <v>46009</v>
      </c>
      <c r="C1640" s="8">
        <v>17.0520833333333</v>
      </c>
      <c r="D1640">
        <v>1.2331917506310983</v>
      </c>
      <c r="E1640" s="6">
        <v>78.584187185803799</v>
      </c>
      <c r="F1640" s="7">
        <v>76.970976805115413</v>
      </c>
      <c r="G1640" s="7">
        <v>173.30137524580857</v>
      </c>
      <c r="H1640" s="7">
        <v>96.909371367583304</v>
      </c>
    </row>
    <row r="1641" spans="1:8" x14ac:dyDescent="0.25">
      <c r="A1641" s="21"/>
      <c r="B1641" s="5">
        <f>DATE(YEAR(siječanj!B1641),MONTH(siječanj!B1641)+11,DAY(siječanj!B1641))</f>
        <v>46009</v>
      </c>
      <c r="C1641" s="8">
        <v>17.0625</v>
      </c>
      <c r="D1641">
        <v>1.2331917506310983</v>
      </c>
      <c r="E1641" s="6">
        <v>75.081852895485795</v>
      </c>
      <c r="F1641" s="7">
        <v>76.69196036002063</v>
      </c>
      <c r="G1641" s="7">
        <v>173.65376934718665</v>
      </c>
      <c r="H1641" s="7">
        <v>92.590321612810726</v>
      </c>
    </row>
    <row r="1642" spans="1:8" x14ac:dyDescent="0.25">
      <c r="A1642" s="21"/>
      <c r="B1642" s="5">
        <f>DATE(YEAR(siječanj!B1642),MONTH(siječanj!B1642)+11,DAY(siječanj!B1642))</f>
        <v>46009</v>
      </c>
      <c r="C1642" s="8">
        <v>17.0729166666667</v>
      </c>
      <c r="D1642">
        <v>1.2331917506310983</v>
      </c>
      <c r="E1642" s="6">
        <v>71.574752825015253</v>
      </c>
      <c r="F1642" s="7">
        <v>76.501340983613943</v>
      </c>
      <c r="G1642" s="7">
        <v>173.73404415509518</v>
      </c>
      <c r="H1642" s="7">
        <v>88.265394737268707</v>
      </c>
    </row>
    <row r="1643" spans="1:8" x14ac:dyDescent="0.25">
      <c r="A1643" s="21"/>
      <c r="B1643" s="5">
        <f>DATE(YEAR(siječanj!B1643),MONTH(siječanj!B1643)+11,DAY(siječanj!B1643))</f>
        <v>46009</v>
      </c>
      <c r="C1643" s="8">
        <v>17.0833333333333</v>
      </c>
      <c r="D1643">
        <v>1.2331917506310983</v>
      </c>
      <c r="E1643" s="6">
        <v>69.181836878682418</v>
      </c>
      <c r="F1643" s="7">
        <v>76.010276253278846</v>
      </c>
      <c r="G1643" s="7">
        <v>173.48197462226139</v>
      </c>
      <c r="H1643" s="7">
        <v>85.314470532297449</v>
      </c>
    </row>
    <row r="1644" spans="1:8" x14ac:dyDescent="0.25">
      <c r="A1644" s="21"/>
      <c r="B1644" s="5">
        <f>DATE(YEAR(siječanj!B1644),MONTH(siječanj!B1644)+11,DAY(siječanj!B1644))</f>
        <v>46009</v>
      </c>
      <c r="C1644" s="8">
        <v>17.09375</v>
      </c>
      <c r="D1644">
        <v>1.2331917506310983</v>
      </c>
      <c r="E1644" s="6">
        <v>67.001854523474989</v>
      </c>
      <c r="F1644" s="7">
        <v>75.96119599053452</v>
      </c>
      <c r="G1644" s="7">
        <v>173.68623601587987</v>
      </c>
      <c r="H1644" s="7">
        <v>82.626134275334294</v>
      </c>
    </row>
    <row r="1645" spans="1:8" x14ac:dyDescent="0.25">
      <c r="A1645" s="21"/>
      <c r="B1645" s="5">
        <f>DATE(YEAR(siječanj!B1645),MONTH(siječanj!B1645)+11,DAY(siječanj!B1645))</f>
        <v>46009</v>
      </c>
      <c r="C1645" s="8">
        <v>17.1041666666667</v>
      </c>
      <c r="D1645">
        <v>1.2331917506310983</v>
      </c>
      <c r="E1645" s="6">
        <v>65.953797951630293</v>
      </c>
      <c r="F1645" s="7">
        <v>75.562786184672788</v>
      </c>
      <c r="G1645" s="7">
        <v>173.67433669267623</v>
      </c>
      <c r="H1645" s="7">
        <v>81.333679556740705</v>
      </c>
    </row>
    <row r="1646" spans="1:8" x14ac:dyDescent="0.25">
      <c r="A1646" s="21"/>
      <c r="B1646" s="5">
        <f>DATE(YEAR(siječanj!B1646),MONTH(siječanj!B1646)+11,DAY(siječanj!B1646))</f>
        <v>46009</v>
      </c>
      <c r="C1646" s="8">
        <v>17.1145833333333</v>
      </c>
      <c r="D1646">
        <v>1.2331917506310983</v>
      </c>
      <c r="E1646" s="6">
        <v>64.431749823061708</v>
      </c>
      <c r="F1646" s="7">
        <v>75.251278654260631</v>
      </c>
      <c r="G1646" s="7">
        <v>173.9116570408153</v>
      </c>
      <c r="H1646" s="7">
        <v>79.456702360526421</v>
      </c>
    </row>
    <row r="1647" spans="1:8" x14ac:dyDescent="0.25">
      <c r="A1647" s="21"/>
      <c r="B1647" s="5">
        <f>DATE(YEAR(siječanj!B1647),MONTH(siječanj!B1647)+11,DAY(siječanj!B1647))</f>
        <v>46009</v>
      </c>
      <c r="C1647" s="8">
        <v>17.125</v>
      </c>
      <c r="D1647">
        <v>1.2331917506310983</v>
      </c>
      <c r="E1647" s="6">
        <v>63.987246469119</v>
      </c>
      <c r="F1647" s="7">
        <v>75.263902285877577</v>
      </c>
      <c r="G1647" s="7">
        <v>173.88235268107857</v>
      </c>
      <c r="H1647" s="7">
        <v>78.90854449131642</v>
      </c>
    </row>
    <row r="1648" spans="1:8" x14ac:dyDescent="0.25">
      <c r="A1648" s="21"/>
      <c r="B1648" s="5">
        <f>DATE(YEAR(siječanj!B1648),MONTH(siječanj!B1648)+11,DAY(siječanj!B1648))</f>
        <v>46009</v>
      </c>
      <c r="C1648" s="8">
        <v>17.1354166666667</v>
      </c>
      <c r="D1648">
        <v>1.2331917506310983</v>
      </c>
      <c r="E1648" s="6">
        <v>63.050931641769068</v>
      </c>
      <c r="F1648" s="7">
        <v>75.367937816594633</v>
      </c>
      <c r="G1648" s="7">
        <v>174.36558456988499</v>
      </c>
      <c r="H1648" s="7">
        <v>77.753888770234909</v>
      </c>
    </row>
    <row r="1649" spans="1:8" x14ac:dyDescent="0.25">
      <c r="A1649" s="21"/>
      <c r="B1649" s="5">
        <f>DATE(YEAR(siječanj!B1649),MONTH(siječanj!B1649)+11,DAY(siječanj!B1649))</f>
        <v>46009</v>
      </c>
      <c r="C1649" s="8">
        <v>17.1458333333333</v>
      </c>
      <c r="D1649">
        <v>1.2331917506310983</v>
      </c>
      <c r="E1649" s="6">
        <v>62.725033904837638</v>
      </c>
      <c r="F1649" s="7">
        <v>75.355908137593403</v>
      </c>
      <c r="G1649" s="7">
        <v>175.12044255156266</v>
      </c>
      <c r="H1649" s="7">
        <v>77.351994369501725</v>
      </c>
    </row>
    <row r="1650" spans="1:8" x14ac:dyDescent="0.25">
      <c r="A1650" s="21"/>
      <c r="B1650" s="5">
        <f>DATE(YEAR(siječanj!B1650),MONTH(siječanj!B1650)+11,DAY(siječanj!B1650))</f>
        <v>46009</v>
      </c>
      <c r="C1650" s="8">
        <v>17.15625</v>
      </c>
      <c r="D1650">
        <v>1.2331917506310983</v>
      </c>
      <c r="E1650" s="6">
        <v>62.189352687128917</v>
      </c>
      <c r="F1650" s="7">
        <v>75.530221352809761</v>
      </c>
      <c r="G1650" s="7">
        <v>176.37593920031236</v>
      </c>
      <c r="H1650" s="7">
        <v>76.691396710855301</v>
      </c>
    </row>
    <row r="1651" spans="1:8" x14ac:dyDescent="0.25">
      <c r="A1651" s="21"/>
      <c r="B1651" s="5">
        <f>DATE(YEAR(siječanj!B1651),MONTH(siječanj!B1651)+11,DAY(siječanj!B1651))</f>
        <v>46009</v>
      </c>
      <c r="C1651" s="8">
        <v>17.1666666666667</v>
      </c>
      <c r="D1651">
        <v>1.2331917506310983</v>
      </c>
      <c r="E1651" s="6">
        <v>61.947114154358921</v>
      </c>
      <c r="F1651" s="7">
        <v>75.734431308646037</v>
      </c>
      <c r="G1651" s="7">
        <v>178.6123143987214</v>
      </c>
      <c r="H1651" s="7">
        <v>76.392670150558374</v>
      </c>
    </row>
    <row r="1652" spans="1:8" x14ac:dyDescent="0.25">
      <c r="A1652" s="21"/>
      <c r="B1652" s="5">
        <f>DATE(YEAR(siječanj!B1652),MONTH(siječanj!B1652)+11,DAY(siječanj!B1652))</f>
        <v>46009</v>
      </c>
      <c r="C1652" s="8">
        <v>17.1770833333333</v>
      </c>
      <c r="D1652">
        <v>1.2331917506310983</v>
      </c>
      <c r="E1652" s="6">
        <v>62.985769925196074</v>
      </c>
      <c r="F1652" s="7">
        <v>75.996446965876316</v>
      </c>
      <c r="G1652" s="7">
        <v>179.91600439986692</v>
      </c>
      <c r="H1652" s="7">
        <v>77.673531878900135</v>
      </c>
    </row>
    <row r="1653" spans="1:8" x14ac:dyDescent="0.25">
      <c r="A1653" s="21"/>
      <c r="B1653" s="5">
        <f>DATE(YEAR(siječanj!B1653),MONTH(siječanj!B1653)+11,DAY(siječanj!B1653))</f>
        <v>46009</v>
      </c>
      <c r="C1653" s="8">
        <v>17.1875</v>
      </c>
      <c r="D1653">
        <v>1.2331917506310983</v>
      </c>
      <c r="E1653" s="6">
        <v>62.925988161233413</v>
      </c>
      <c r="F1653" s="7">
        <v>76.53392650499346</v>
      </c>
      <c r="G1653" s="7">
        <v>185.06546617409504</v>
      </c>
      <c r="H1653" s="7">
        <v>77.599809500743206</v>
      </c>
    </row>
    <row r="1654" spans="1:8" x14ac:dyDescent="0.25">
      <c r="A1654" s="21"/>
      <c r="B1654" s="5">
        <f>DATE(YEAR(siječanj!B1654),MONTH(siječanj!B1654)+11,DAY(siječanj!B1654))</f>
        <v>46009</v>
      </c>
      <c r="C1654" s="8">
        <v>17.1979166666667</v>
      </c>
      <c r="D1654">
        <v>1.2331917506310983</v>
      </c>
      <c r="E1654" s="6">
        <v>64.750101163567891</v>
      </c>
      <c r="F1654" s="7">
        <v>77.712347315604063</v>
      </c>
      <c r="G1654" s="7">
        <v>186.56581258400158</v>
      </c>
      <c r="H1654" s="7">
        <v>79.849290607441006</v>
      </c>
    </row>
    <row r="1655" spans="1:8" x14ac:dyDescent="0.25">
      <c r="A1655" s="21"/>
      <c r="B1655" s="5">
        <f>DATE(YEAR(siječanj!B1655),MONTH(siječanj!B1655)+11,DAY(siječanj!B1655))</f>
        <v>46009</v>
      </c>
      <c r="C1655" s="8">
        <v>17.2083333333333</v>
      </c>
      <c r="D1655">
        <v>1.2331917506310983</v>
      </c>
      <c r="E1655" s="6">
        <v>66.072928587032919</v>
      </c>
      <c r="F1655" s="7">
        <v>79.341858521032933</v>
      </c>
      <c r="G1655" s="7">
        <v>191.13122044271236</v>
      </c>
      <c r="H1655" s="7">
        <v>81.480590473566664</v>
      </c>
    </row>
    <row r="1656" spans="1:8" x14ac:dyDescent="0.25">
      <c r="A1656" s="21"/>
      <c r="B1656" s="5">
        <f>DATE(YEAR(siječanj!B1656),MONTH(siječanj!B1656)+11,DAY(siječanj!B1656))</f>
        <v>46009</v>
      </c>
      <c r="C1656" s="8">
        <v>17.21875</v>
      </c>
      <c r="D1656">
        <v>1.2331917506310983</v>
      </c>
      <c r="E1656" s="6">
        <v>69.165011525140415</v>
      </c>
      <c r="F1656" s="7">
        <v>80.861111322474443</v>
      </c>
      <c r="G1656" s="7">
        <v>191.95551394687277</v>
      </c>
      <c r="H1656" s="7">
        <v>85.293721645107993</v>
      </c>
    </row>
    <row r="1657" spans="1:8" x14ac:dyDescent="0.25">
      <c r="A1657" s="21"/>
      <c r="B1657" s="5">
        <f>DATE(YEAR(siječanj!B1657),MONTH(siječanj!B1657)+11,DAY(siječanj!B1657))</f>
        <v>46009</v>
      </c>
      <c r="C1657" s="8">
        <v>17.2291666666667</v>
      </c>
      <c r="D1657">
        <v>1.2331917506310983</v>
      </c>
      <c r="E1657" s="6">
        <v>72.404518636941191</v>
      </c>
      <c r="F1657" s="7">
        <v>83.358086143401863</v>
      </c>
      <c r="G1657" s="7">
        <v>192.16764177875598</v>
      </c>
      <c r="H1657" s="7">
        <v>89.288655091491492</v>
      </c>
    </row>
    <row r="1658" spans="1:8" x14ac:dyDescent="0.25">
      <c r="A1658" s="21"/>
      <c r="B1658" s="5">
        <f>DATE(YEAR(siječanj!B1658),MONTH(siječanj!B1658)+11,DAY(siječanj!B1658))</f>
        <v>46009</v>
      </c>
      <c r="C1658" s="8">
        <v>17.2395833333333</v>
      </c>
      <c r="D1658">
        <v>1.2331917506310983</v>
      </c>
      <c r="E1658" s="6">
        <v>79.296304301031753</v>
      </c>
      <c r="F1658" s="7">
        <v>87.293415508212064</v>
      </c>
      <c r="G1658" s="7">
        <v>191.82047103650962</v>
      </c>
      <c r="H1658" s="7">
        <v>97.787548319565644</v>
      </c>
    </row>
    <row r="1659" spans="1:8" x14ac:dyDescent="0.25">
      <c r="A1659" s="21"/>
      <c r="B1659" s="5">
        <f>DATE(YEAR(siječanj!B1659),MONTH(siječanj!B1659)+11,DAY(siječanj!B1659))</f>
        <v>46009</v>
      </c>
      <c r="C1659" s="8">
        <v>17.25</v>
      </c>
      <c r="D1659">
        <v>1.2331917506310983</v>
      </c>
      <c r="E1659" s="6">
        <v>84.447968018196647</v>
      </c>
      <c r="F1659" s="7">
        <v>93.208506451028057</v>
      </c>
      <c r="G1659" s="7">
        <v>189.80153992151779</v>
      </c>
      <c r="H1659" s="7">
        <v>104.14053751759893</v>
      </c>
    </row>
    <row r="1660" spans="1:8" x14ac:dyDescent="0.25">
      <c r="A1660" s="21"/>
      <c r="B1660" s="5">
        <f>DATE(YEAR(siječanj!B1660),MONTH(siječanj!B1660)+11,DAY(siječanj!B1660))</f>
        <v>46009</v>
      </c>
      <c r="C1660" s="8">
        <v>17.2604166666667</v>
      </c>
      <c r="D1660">
        <v>1.2331917506310983</v>
      </c>
      <c r="E1660" s="6">
        <v>91.01465932255465</v>
      </c>
      <c r="F1660" s="7">
        <v>97.164266256001255</v>
      </c>
      <c r="G1660" s="7">
        <v>185.07789382283659</v>
      </c>
      <c r="H1660" s="7">
        <v>112.23852706307419</v>
      </c>
    </row>
    <row r="1661" spans="1:8" x14ac:dyDescent="0.25">
      <c r="A1661" s="21"/>
      <c r="B1661" s="5">
        <f>DATE(YEAR(siječanj!B1661),MONTH(siječanj!B1661)+11,DAY(siječanj!B1661))</f>
        <v>46009</v>
      </c>
      <c r="C1661" s="8">
        <v>17.2708333333333</v>
      </c>
      <c r="D1661">
        <v>1.2331917506310983</v>
      </c>
      <c r="E1661" s="6">
        <v>96.630916767238062</v>
      </c>
      <c r="F1661" s="7">
        <v>102.65738723036172</v>
      </c>
      <c r="G1661" s="7">
        <v>155.5085355758406</v>
      </c>
      <c r="H1661" s="7">
        <v>119.16444941327826</v>
      </c>
    </row>
    <row r="1662" spans="1:8" x14ac:dyDescent="0.25">
      <c r="A1662" s="21"/>
      <c r="B1662" s="5">
        <f>DATE(YEAR(siječanj!B1662),MONTH(siječanj!B1662)+11,DAY(siječanj!B1662))</f>
        <v>46009</v>
      </c>
      <c r="C1662" s="8">
        <v>17.28125</v>
      </c>
      <c r="D1662">
        <v>1.2331917506310983</v>
      </c>
      <c r="E1662" s="6">
        <v>103.0018247510548</v>
      </c>
      <c r="F1662" s="7">
        <v>111.02646160935703</v>
      </c>
      <c r="G1662" s="7">
        <v>93.951723015078969</v>
      </c>
      <c r="H1662" s="7">
        <v>127.02100058295086</v>
      </c>
    </row>
    <row r="1663" spans="1:8" x14ac:dyDescent="0.25">
      <c r="A1663" s="21"/>
      <c r="B1663" s="5">
        <f>DATE(YEAR(siječanj!B1663),MONTH(siječanj!B1663)+11,DAY(siječanj!B1663))</f>
        <v>46009</v>
      </c>
      <c r="C1663" s="8">
        <v>17.2916666666667</v>
      </c>
      <c r="D1663">
        <v>1.2331917506310983</v>
      </c>
      <c r="E1663" s="6">
        <v>108.59777587120143</v>
      </c>
      <c r="F1663" s="7">
        <v>122.02946374029517</v>
      </c>
      <c r="G1663" s="7">
        <v>34.346769277921453</v>
      </c>
      <c r="H1663" s="7">
        <v>133.92188134125055</v>
      </c>
    </row>
    <row r="1664" spans="1:8" x14ac:dyDescent="0.25">
      <c r="A1664" s="21"/>
      <c r="B1664" s="5">
        <f>DATE(YEAR(siječanj!B1664),MONTH(siječanj!B1664)+11,DAY(siječanj!B1664))</f>
        <v>46009</v>
      </c>
      <c r="C1664" s="8">
        <v>17.3020833333333</v>
      </c>
      <c r="D1664">
        <v>1.2331917506310983</v>
      </c>
      <c r="E1664" s="6">
        <v>110.28075996753526</v>
      </c>
      <c r="F1664" s="7">
        <v>126.53891776793938</v>
      </c>
      <c r="G1664" s="7">
        <v>12.705051522615594</v>
      </c>
      <c r="H1664" s="7">
        <v>135.99732344529275</v>
      </c>
    </row>
    <row r="1665" spans="1:8" x14ac:dyDescent="0.25">
      <c r="A1665" s="21"/>
      <c r="B1665" s="5">
        <f>DATE(YEAR(siječanj!B1665),MONTH(siječanj!B1665)+11,DAY(siječanj!B1665))</f>
        <v>46009</v>
      </c>
      <c r="C1665" s="8">
        <v>17.3125</v>
      </c>
      <c r="D1665">
        <v>1.2331917506310983</v>
      </c>
      <c r="E1665" s="6">
        <v>113.68869595108669</v>
      </c>
      <c r="F1665" s="7">
        <v>131.59455907145448</v>
      </c>
      <c r="G1665" s="7">
        <v>4.7084451879106011</v>
      </c>
      <c r="H1665" s="7">
        <v>140.19996198688725</v>
      </c>
    </row>
    <row r="1666" spans="1:8" x14ac:dyDescent="0.25">
      <c r="A1666" s="21"/>
      <c r="B1666" s="5">
        <f>DATE(YEAR(siječanj!B1666),MONTH(siječanj!B1666)+11,DAY(siječanj!B1666))</f>
        <v>46009</v>
      </c>
      <c r="C1666" s="8">
        <v>17.3229166666667</v>
      </c>
      <c r="D1666">
        <v>1.2331917506310983</v>
      </c>
      <c r="E1666" s="6">
        <v>114.14550058499903</v>
      </c>
      <c r="F1666" s="7">
        <v>138.83603631062832</v>
      </c>
      <c r="G1666" s="7">
        <v>2.6030733363491048</v>
      </c>
      <c r="H1666" s="7">
        <v>140.76328969307801</v>
      </c>
    </row>
    <row r="1667" spans="1:8" x14ac:dyDescent="0.25">
      <c r="A1667" s="21"/>
      <c r="B1667" s="5">
        <f>DATE(YEAR(siječanj!B1667),MONTH(siječanj!B1667)+11,DAY(siječanj!B1667))</f>
        <v>46009</v>
      </c>
      <c r="C1667" s="8">
        <v>17.3333333333333</v>
      </c>
      <c r="D1667">
        <v>1.2331917506310983</v>
      </c>
      <c r="E1667" s="6">
        <v>112.86317684452634</v>
      </c>
      <c r="F1667" s="7">
        <v>148.47388293023587</v>
      </c>
      <c r="G1667" s="7">
        <v>1.6822907067500108</v>
      </c>
      <c r="H1667" s="7">
        <v>139.18193863468866</v>
      </c>
    </row>
    <row r="1668" spans="1:8" x14ac:dyDescent="0.25">
      <c r="A1668" s="21"/>
      <c r="B1668" s="5">
        <f>DATE(YEAR(siječanj!B1668),MONTH(siječanj!B1668)+11,DAY(siječanj!B1668))</f>
        <v>46009</v>
      </c>
      <c r="C1668" s="8">
        <v>17.34375</v>
      </c>
      <c r="D1668">
        <v>1.2331917506310983</v>
      </c>
      <c r="E1668" s="6">
        <v>111.60921301259377</v>
      </c>
      <c r="F1668" s="7">
        <v>152.37581762477683</v>
      </c>
      <c r="G1668" s="7">
        <v>1.3521522847870433</v>
      </c>
      <c r="H1668" s="7">
        <v>137.63556078155966</v>
      </c>
    </row>
    <row r="1669" spans="1:8" x14ac:dyDescent="0.25">
      <c r="A1669" s="21"/>
      <c r="B1669" s="5">
        <f>DATE(YEAR(siječanj!B1669),MONTH(siječanj!B1669)+11,DAY(siječanj!B1669))</f>
        <v>46009</v>
      </c>
      <c r="C1669" s="8">
        <v>17.3541666666667</v>
      </c>
      <c r="D1669">
        <v>1.2331917506310983</v>
      </c>
      <c r="E1669" s="6">
        <v>112.63658187861739</v>
      </c>
      <c r="F1669" s="7">
        <v>154.73972558200344</v>
      </c>
      <c r="G1669" s="7">
        <v>1.2949919223617663</v>
      </c>
      <c r="H1669" s="7">
        <v>138.90250359199521</v>
      </c>
    </row>
    <row r="1670" spans="1:8" x14ac:dyDescent="0.25">
      <c r="A1670" s="21"/>
      <c r="B1670" s="5">
        <f>DATE(YEAR(siječanj!B1670),MONTH(siječanj!B1670)+11,DAY(siječanj!B1670))</f>
        <v>46009</v>
      </c>
      <c r="C1670" s="8">
        <v>17.3645833333333</v>
      </c>
      <c r="D1670">
        <v>1.2331917506310983</v>
      </c>
      <c r="E1670" s="6">
        <v>112.80123358975246</v>
      </c>
      <c r="F1670" s="7">
        <v>156.93929688478059</v>
      </c>
      <c r="G1670" s="7">
        <v>1.1822103452710684</v>
      </c>
      <c r="H1670" s="7">
        <v>139.10555072389428</v>
      </c>
    </row>
    <row r="1671" spans="1:8" x14ac:dyDescent="0.25">
      <c r="A1671" s="21"/>
      <c r="B1671" s="5">
        <f>DATE(YEAR(siječanj!B1671),MONTH(siječanj!B1671)+11,DAY(siječanj!B1671))</f>
        <v>46009</v>
      </c>
      <c r="C1671" s="8">
        <v>17.375</v>
      </c>
      <c r="D1671">
        <v>1.2331917506310983</v>
      </c>
      <c r="E1671" s="6">
        <v>114.29560136188749</v>
      </c>
      <c r="F1671" s="7">
        <v>159.62131958800617</v>
      </c>
      <c r="G1671" s="7">
        <v>1.0874078187987546</v>
      </c>
      <c r="H1671" s="7">
        <v>140.94839273290017</v>
      </c>
    </row>
    <row r="1672" spans="1:8" x14ac:dyDescent="0.25">
      <c r="A1672" s="21"/>
      <c r="B1672" s="5">
        <f>DATE(YEAR(siječanj!B1672),MONTH(siječanj!B1672)+11,DAY(siječanj!B1672))</f>
        <v>46009</v>
      </c>
      <c r="C1672" s="8">
        <v>17.3854166666667</v>
      </c>
      <c r="D1672">
        <v>1.2331917506310983</v>
      </c>
      <c r="E1672" s="6">
        <v>114.47628297417158</v>
      </c>
      <c r="F1672" s="7">
        <v>160.93855366361345</v>
      </c>
      <c r="G1672" s="7">
        <v>1.1534257233631224</v>
      </c>
      <c r="H1672" s="7">
        <v>141.17120780665965</v>
      </c>
    </row>
    <row r="1673" spans="1:8" x14ac:dyDescent="0.25">
      <c r="A1673" s="21"/>
      <c r="B1673" s="5">
        <f>DATE(YEAR(siječanj!B1673),MONTH(siječanj!B1673)+11,DAY(siječanj!B1673))</f>
        <v>46009</v>
      </c>
      <c r="C1673" s="8">
        <v>17.3958333333333</v>
      </c>
      <c r="D1673">
        <v>1.2331917506310983</v>
      </c>
      <c r="E1673" s="6">
        <v>114.44468281061611</v>
      </c>
      <c r="F1673" s="7">
        <v>161.49384296431487</v>
      </c>
      <c r="G1673" s="7">
        <v>1.1033059721996716</v>
      </c>
      <c r="H1673" s="7">
        <v>141.13223874564446</v>
      </c>
    </row>
    <row r="1674" spans="1:8" x14ac:dyDescent="0.25">
      <c r="A1674" s="21"/>
      <c r="B1674" s="5">
        <f>DATE(YEAR(siječanj!B1674),MONTH(siječanj!B1674)+11,DAY(siječanj!B1674))</f>
        <v>46009</v>
      </c>
      <c r="C1674" s="8">
        <v>17.40625</v>
      </c>
      <c r="D1674">
        <v>1.2331917506310983</v>
      </c>
      <c r="E1674" s="6">
        <v>115.04384568604547</v>
      </c>
      <c r="F1674" s="7">
        <v>161.78747644577396</v>
      </c>
      <c r="G1674" s="7">
        <v>1.050152567089198</v>
      </c>
      <c r="H1674" s="7">
        <v>141.87112146090834</v>
      </c>
    </row>
    <row r="1675" spans="1:8" x14ac:dyDescent="0.25">
      <c r="A1675" s="21"/>
      <c r="B1675" s="5">
        <f>DATE(YEAR(siječanj!B1675),MONTH(siječanj!B1675)+11,DAY(siječanj!B1675))</f>
        <v>46009</v>
      </c>
      <c r="C1675" s="8">
        <v>17.4166666666667</v>
      </c>
      <c r="D1675">
        <v>1.2331917506310983</v>
      </c>
      <c r="E1675" s="6">
        <v>115.55931072388459</v>
      </c>
      <c r="F1675" s="7">
        <v>161.25657955952511</v>
      </c>
      <c r="G1675" s="7">
        <v>1.018806241727833</v>
      </c>
      <c r="H1675" s="7">
        <v>142.50678869331028</v>
      </c>
    </row>
    <row r="1676" spans="1:8" x14ac:dyDescent="0.25">
      <c r="A1676" s="21"/>
      <c r="B1676" s="5">
        <f>DATE(YEAR(siječanj!B1676),MONTH(siječanj!B1676)+11,DAY(siječanj!B1676))</f>
        <v>46009</v>
      </c>
      <c r="C1676" s="8">
        <v>17.4270833333333</v>
      </c>
      <c r="D1676">
        <v>1.2331917506310983</v>
      </c>
      <c r="E1676" s="6">
        <v>117.4778329295938</v>
      </c>
      <c r="F1676" s="7">
        <v>160.35214775827791</v>
      </c>
      <c r="G1676" s="7">
        <v>1.0940108487881841</v>
      </c>
      <c r="H1676" s="7">
        <v>144.87269445079346</v>
      </c>
    </row>
    <row r="1677" spans="1:8" x14ac:dyDescent="0.25">
      <c r="A1677" s="21"/>
      <c r="B1677" s="5">
        <f>DATE(YEAR(siječanj!B1677),MONTH(siječanj!B1677)+11,DAY(siječanj!B1677))</f>
        <v>46009</v>
      </c>
      <c r="C1677" s="8">
        <v>17.4375</v>
      </c>
      <c r="D1677">
        <v>1.2331917506310983</v>
      </c>
      <c r="E1677" s="6">
        <v>119.13865431560704</v>
      </c>
      <c r="F1677" s="7">
        <v>159.94603016354577</v>
      </c>
      <c r="G1677" s="7">
        <v>1.1733804395892793</v>
      </c>
      <c r="H1677" s="7">
        <v>146.92080568329669</v>
      </c>
    </row>
    <row r="1678" spans="1:8" x14ac:dyDescent="0.25">
      <c r="A1678" s="21"/>
      <c r="B1678" s="5">
        <f>DATE(YEAR(siječanj!B1678),MONTH(siječanj!B1678)+11,DAY(siječanj!B1678))</f>
        <v>46009</v>
      </c>
      <c r="C1678" s="8">
        <v>17.4479166666667</v>
      </c>
      <c r="D1678">
        <v>1.2331917506310983</v>
      </c>
      <c r="E1678" s="6">
        <v>120.06907011555971</v>
      </c>
      <c r="F1678" s="7">
        <v>159.55663682172937</v>
      </c>
      <c r="G1678" s="7">
        <v>1.1453058668839966</v>
      </c>
      <c r="H1678" s="7">
        <v>148.06818677245516</v>
      </c>
    </row>
    <row r="1679" spans="1:8" x14ac:dyDescent="0.25">
      <c r="A1679" s="21"/>
      <c r="B1679" s="5">
        <f>DATE(YEAR(siječanj!B1679),MONTH(siječanj!B1679)+11,DAY(siječanj!B1679))</f>
        <v>46009</v>
      </c>
      <c r="C1679" s="8">
        <v>17.4583333333333</v>
      </c>
      <c r="D1679">
        <v>1.2331917506310983</v>
      </c>
      <c r="E1679" s="6">
        <v>120.2113917048494</v>
      </c>
      <c r="F1679" s="7">
        <v>159.40442562531288</v>
      </c>
      <c r="G1679" s="7">
        <v>1.0753355676796024</v>
      </c>
      <c r="H1679" s="7">
        <v>148.24369658230393</v>
      </c>
    </row>
    <row r="1680" spans="1:8" x14ac:dyDescent="0.25">
      <c r="A1680" s="21"/>
      <c r="B1680" s="5">
        <f>DATE(YEAR(siječanj!B1680),MONTH(siječanj!B1680)+11,DAY(siječanj!B1680))</f>
        <v>46009</v>
      </c>
      <c r="C1680" s="8">
        <v>17.46875</v>
      </c>
      <c r="D1680">
        <v>1.2331917506310983</v>
      </c>
      <c r="E1680" s="6">
        <v>119.47628769948649</v>
      </c>
      <c r="F1680" s="7">
        <v>158.94257965979978</v>
      </c>
      <c r="G1680" s="7">
        <v>1.1383074200641339</v>
      </c>
      <c r="H1680" s="7">
        <v>147.33717238703451</v>
      </c>
    </row>
    <row r="1681" spans="1:8" x14ac:dyDescent="0.25">
      <c r="A1681" s="21"/>
      <c r="B1681" s="5">
        <f>DATE(YEAR(siječanj!B1681),MONTH(siječanj!B1681)+11,DAY(siječanj!B1681))</f>
        <v>46009</v>
      </c>
      <c r="C1681" s="8">
        <v>17.4791666666667</v>
      </c>
      <c r="D1681">
        <v>1.2331917506310983</v>
      </c>
      <c r="E1681" s="6">
        <v>120.218736018724</v>
      </c>
      <c r="F1681" s="7">
        <v>158.40936508058221</v>
      </c>
      <c r="G1681" s="7">
        <v>1.1923558260530582</v>
      </c>
      <c r="H1681" s="7">
        <v>148.25275352958812</v>
      </c>
    </row>
    <row r="1682" spans="1:8" x14ac:dyDescent="0.25">
      <c r="A1682" s="21"/>
      <c r="B1682" s="5">
        <f>DATE(YEAR(siječanj!B1682),MONTH(siječanj!B1682)+11,DAY(siječanj!B1682))</f>
        <v>46009</v>
      </c>
      <c r="C1682" s="8">
        <v>17.4895833333333</v>
      </c>
      <c r="D1682">
        <v>1.2331917506310983</v>
      </c>
      <c r="E1682" s="6">
        <v>120.86202025104241</v>
      </c>
      <c r="F1682" s="7">
        <v>158.03320222718418</v>
      </c>
      <c r="G1682" s="7">
        <v>1.2136523362599527</v>
      </c>
      <c r="H1682" s="7">
        <v>149.04604633819426</v>
      </c>
    </row>
    <row r="1683" spans="1:8" x14ac:dyDescent="0.25">
      <c r="A1683" s="21"/>
      <c r="B1683" s="5">
        <f>DATE(YEAR(siječanj!B1683),MONTH(siječanj!B1683)+11,DAY(siječanj!B1683))</f>
        <v>46009</v>
      </c>
      <c r="C1683" s="8">
        <v>17.5</v>
      </c>
      <c r="D1683">
        <v>1.2331917506310983</v>
      </c>
      <c r="E1683" s="6">
        <v>121.52158401589594</v>
      </c>
      <c r="F1683" s="7">
        <v>157.44354633552084</v>
      </c>
      <c r="G1683" s="7">
        <v>1.0853726285137166</v>
      </c>
      <c r="H1683" s="7">
        <v>149.85941493202679</v>
      </c>
    </row>
    <row r="1684" spans="1:8" x14ac:dyDescent="0.25">
      <c r="A1684" s="21"/>
      <c r="B1684" s="5">
        <f>DATE(YEAR(siječanj!B1684),MONTH(siječanj!B1684)+11,DAY(siječanj!B1684))</f>
        <v>46009</v>
      </c>
      <c r="C1684" s="8">
        <v>17.5104166666667</v>
      </c>
      <c r="D1684">
        <v>1.2331917506310983</v>
      </c>
      <c r="E1684" s="6">
        <v>121.92038699537257</v>
      </c>
      <c r="F1684" s="7">
        <v>156.69783163966039</v>
      </c>
      <c r="G1684" s="7">
        <v>1.0354973537033181</v>
      </c>
      <c r="H1684" s="7">
        <v>150.35121547644448</v>
      </c>
    </row>
    <row r="1685" spans="1:8" x14ac:dyDescent="0.25">
      <c r="A1685" s="21"/>
      <c r="B1685" s="5">
        <f>DATE(YEAR(siječanj!B1685),MONTH(siječanj!B1685)+11,DAY(siječanj!B1685))</f>
        <v>46009</v>
      </c>
      <c r="C1685" s="8">
        <v>17.5208333333333</v>
      </c>
      <c r="D1685">
        <v>1.2331917506310983</v>
      </c>
      <c r="E1685" s="6">
        <v>121.12498017005861</v>
      </c>
      <c r="F1685" s="7">
        <v>156.02644495636136</v>
      </c>
      <c r="G1685" s="7">
        <v>1.0261168408863113</v>
      </c>
      <c r="H1685" s="7">
        <v>149.37032634107163</v>
      </c>
    </row>
    <row r="1686" spans="1:8" x14ac:dyDescent="0.25">
      <c r="A1686" s="21"/>
      <c r="B1686" s="5">
        <f>DATE(YEAR(siječanj!B1686),MONTH(siječanj!B1686)+11,DAY(siječanj!B1686))</f>
        <v>46009</v>
      </c>
      <c r="C1686" s="8">
        <v>17.53125</v>
      </c>
      <c r="D1686">
        <v>1.2331917506310983</v>
      </c>
      <c r="E1686" s="6">
        <v>119.28057173979546</v>
      </c>
      <c r="F1686" s="7">
        <v>155.56813207126592</v>
      </c>
      <c r="G1686" s="7">
        <v>0.9673585143284803</v>
      </c>
      <c r="H1686" s="7">
        <v>147.09581708007667</v>
      </c>
    </row>
    <row r="1687" spans="1:8" x14ac:dyDescent="0.25">
      <c r="A1687" s="21"/>
      <c r="B1687" s="5">
        <f>DATE(YEAR(siječanj!B1687),MONTH(siječanj!B1687)+11,DAY(siječanj!B1687))</f>
        <v>46009</v>
      </c>
      <c r="C1687" s="8">
        <v>17.5416666666667</v>
      </c>
      <c r="D1687">
        <v>1.2331917506310983</v>
      </c>
      <c r="E1687" s="6">
        <v>116.79178248219651</v>
      </c>
      <c r="F1687" s="7">
        <v>154.87819391792058</v>
      </c>
      <c r="G1687" s="7">
        <v>1.013835189972252</v>
      </c>
      <c r="H1687" s="7">
        <v>144.02666269854635</v>
      </c>
    </row>
    <row r="1688" spans="1:8" x14ac:dyDescent="0.25">
      <c r="A1688" s="21"/>
      <c r="B1688" s="5">
        <f>DATE(YEAR(siječanj!B1688),MONTH(siječanj!B1688)+11,DAY(siječanj!B1688))</f>
        <v>46009</v>
      </c>
      <c r="C1688" s="8">
        <v>17.5520833333333</v>
      </c>
      <c r="D1688">
        <v>1.2331917506310983</v>
      </c>
      <c r="E1688" s="6">
        <v>114.30667330634076</v>
      </c>
      <c r="F1688" s="7">
        <v>153.84821674860945</v>
      </c>
      <c r="G1688" s="7">
        <v>1.0873252626115044</v>
      </c>
      <c r="H1688" s="7">
        <v>140.96204656346339</v>
      </c>
    </row>
    <row r="1689" spans="1:8" x14ac:dyDescent="0.25">
      <c r="A1689" s="21"/>
      <c r="B1689" s="5">
        <f>DATE(YEAR(siječanj!B1689),MONTH(siječanj!B1689)+11,DAY(siječanj!B1689))</f>
        <v>46009</v>
      </c>
      <c r="C1689" s="8">
        <v>17.5625</v>
      </c>
      <c r="D1689">
        <v>1.2331917506310983</v>
      </c>
      <c r="E1689" s="6">
        <v>115.59127542851181</v>
      </c>
      <c r="F1689" s="7">
        <v>153.14621610109373</v>
      </c>
      <c r="G1689" s="7">
        <v>1.0660705626942895</v>
      </c>
      <c r="H1689" s="7">
        <v>142.54620730336794</v>
      </c>
    </row>
    <row r="1690" spans="1:8" x14ac:dyDescent="0.25">
      <c r="A1690" s="21"/>
      <c r="B1690" s="5">
        <f>DATE(YEAR(siječanj!B1690),MONTH(siječanj!B1690)+11,DAY(siječanj!B1690))</f>
        <v>46009</v>
      </c>
      <c r="C1690" s="8">
        <v>17.5729166666667</v>
      </c>
      <c r="D1690">
        <v>1.2331917506310983</v>
      </c>
      <c r="E1690" s="6">
        <v>116.41372070098082</v>
      </c>
      <c r="F1690" s="7">
        <v>152.18562471905778</v>
      </c>
      <c r="G1690" s="7">
        <v>1.0443021039290499</v>
      </c>
      <c r="H1690" s="7">
        <v>143.56044002872227</v>
      </c>
    </row>
    <row r="1691" spans="1:8" x14ac:dyDescent="0.25">
      <c r="A1691" s="21"/>
      <c r="B1691" s="5">
        <f>DATE(YEAR(siječanj!B1691),MONTH(siječanj!B1691)+11,DAY(siječanj!B1691))</f>
        <v>46009</v>
      </c>
      <c r="C1691" s="8">
        <v>17.5833333333333</v>
      </c>
      <c r="D1691">
        <v>1.2331917506310983</v>
      </c>
      <c r="E1691" s="6">
        <v>116.69685519463559</v>
      </c>
      <c r="F1691" s="7">
        <v>150.61356314318871</v>
      </c>
      <c r="G1691" s="7">
        <v>1.0539373693211087</v>
      </c>
      <c r="H1691" s="7">
        <v>143.90959915061643</v>
      </c>
    </row>
    <row r="1692" spans="1:8" x14ac:dyDescent="0.25">
      <c r="A1692" s="21"/>
      <c r="B1692" s="5">
        <f>DATE(YEAR(siječanj!B1692),MONTH(siječanj!B1692)+11,DAY(siječanj!B1692))</f>
        <v>46009</v>
      </c>
      <c r="C1692" s="8">
        <v>17.59375</v>
      </c>
      <c r="D1692">
        <v>1.2331917506310983</v>
      </c>
      <c r="E1692" s="6">
        <v>118.1261949812973</v>
      </c>
      <c r="F1692" s="7">
        <v>149.74958693741124</v>
      </c>
      <c r="G1692" s="7">
        <v>1.0395624200538811</v>
      </c>
      <c r="H1692" s="7">
        <v>145.67224918437648</v>
      </c>
    </row>
    <row r="1693" spans="1:8" x14ac:dyDescent="0.25">
      <c r="A1693" s="21"/>
      <c r="B1693" s="5">
        <f>DATE(YEAR(siječanj!B1693),MONTH(siječanj!B1693)+11,DAY(siječanj!B1693))</f>
        <v>46009</v>
      </c>
      <c r="C1693" s="8">
        <v>17.6041666666667</v>
      </c>
      <c r="D1693">
        <v>1.2331917506310983</v>
      </c>
      <c r="E1693" s="6">
        <v>118.40874502051639</v>
      </c>
      <c r="F1693" s="7">
        <v>148.76034544084413</v>
      </c>
      <c r="G1693" s="7">
        <v>1.1982828219087478</v>
      </c>
      <c r="H1693" s="7">
        <v>146.02068756188194</v>
      </c>
    </row>
    <row r="1694" spans="1:8" x14ac:dyDescent="0.25">
      <c r="A1694" s="21"/>
      <c r="B1694" s="5">
        <f>DATE(YEAR(siječanj!B1694),MONTH(siječanj!B1694)+11,DAY(siječanj!B1694))</f>
        <v>46009</v>
      </c>
      <c r="C1694" s="8">
        <v>17.6145833333333</v>
      </c>
      <c r="D1694">
        <v>1.2331917506310983</v>
      </c>
      <c r="E1694" s="6">
        <v>120.5239311908233</v>
      </c>
      <c r="F1694" s="7">
        <v>146.74757225030606</v>
      </c>
      <c r="G1694" s="7">
        <v>1.2280255137981333</v>
      </c>
      <c r="H1694" s="7">
        <v>148.62911769815344</v>
      </c>
    </row>
    <row r="1695" spans="1:8" x14ac:dyDescent="0.25">
      <c r="A1695" s="21"/>
      <c r="B1695" s="5">
        <f>DATE(YEAR(siječanj!B1695),MONTH(siječanj!B1695)+11,DAY(siječanj!B1695))</f>
        <v>46009</v>
      </c>
      <c r="C1695" s="8">
        <v>17.625</v>
      </c>
      <c r="D1695">
        <v>1.2331917506310983</v>
      </c>
      <c r="E1695" s="6">
        <v>122.28921736830692</v>
      </c>
      <c r="F1695" s="7">
        <v>143.06866236911907</v>
      </c>
      <c r="G1695" s="7">
        <v>1.4072480497085624</v>
      </c>
      <c r="H1695" s="7">
        <v>150.80605404972934</v>
      </c>
    </row>
    <row r="1696" spans="1:8" x14ac:dyDescent="0.25">
      <c r="A1696" s="21"/>
      <c r="B1696" s="5">
        <f>DATE(YEAR(siječanj!B1696),MONTH(siječanj!B1696)+11,DAY(siječanj!B1696))</f>
        <v>46009</v>
      </c>
      <c r="C1696" s="8">
        <v>17.6354166666667</v>
      </c>
      <c r="D1696">
        <v>1.2331917506310983</v>
      </c>
      <c r="E1696" s="6">
        <v>124.31377942066059</v>
      </c>
      <c r="F1696" s="7">
        <v>141.43111526205467</v>
      </c>
      <c r="G1696" s="7">
        <v>1.7502261698216501</v>
      </c>
      <c r="H1696" s="7">
        <v>153.30272727133263</v>
      </c>
    </row>
    <row r="1697" spans="1:8" x14ac:dyDescent="0.25">
      <c r="A1697" s="21"/>
      <c r="B1697" s="5">
        <f>DATE(YEAR(siječanj!B1697),MONTH(siječanj!B1697)+11,DAY(siječanj!B1697))</f>
        <v>46009</v>
      </c>
      <c r="C1697" s="8">
        <v>17.6458333333333</v>
      </c>
      <c r="D1697">
        <v>1.2331917506310983</v>
      </c>
      <c r="E1697" s="6">
        <v>126.14824122890928</v>
      </c>
      <c r="F1697" s="7">
        <v>140.2970457875019</v>
      </c>
      <c r="G1697" s="7">
        <v>2.3424272415404772</v>
      </c>
      <c r="H1697" s="7">
        <v>155.56497044011275</v>
      </c>
    </row>
    <row r="1698" spans="1:8" x14ac:dyDescent="0.25">
      <c r="A1698" s="21"/>
      <c r="B1698" s="5">
        <f>DATE(YEAR(siječanj!B1698),MONTH(siječanj!B1698)+11,DAY(siječanj!B1698))</f>
        <v>46009</v>
      </c>
      <c r="C1698" s="8">
        <v>17.65625</v>
      </c>
      <c r="D1698">
        <v>1.2331917506310983</v>
      </c>
      <c r="E1698" s="6">
        <v>129.82776526390847</v>
      </c>
      <c r="F1698" s="7">
        <v>139.24133420734756</v>
      </c>
      <c r="G1698" s="7">
        <v>5.9040082809076191</v>
      </c>
      <c r="H1698" s="7">
        <v>160.10252912632259</v>
      </c>
    </row>
    <row r="1699" spans="1:8" x14ac:dyDescent="0.25">
      <c r="A1699" s="21"/>
      <c r="B1699" s="5">
        <f>DATE(YEAR(siječanj!B1699),MONTH(siječanj!B1699)+11,DAY(siječanj!B1699))</f>
        <v>46009</v>
      </c>
      <c r="C1699" s="8">
        <v>17.6666666666667</v>
      </c>
      <c r="D1699">
        <v>1.2331917506310983</v>
      </c>
      <c r="E1699" s="6">
        <v>131.32129399721805</v>
      </c>
      <c r="F1699" s="7">
        <v>137.07755148619654</v>
      </c>
      <c r="G1699" s="7">
        <v>14.817401623672868</v>
      </c>
      <c r="H1699" s="7">
        <v>161.94433643957046</v>
      </c>
    </row>
    <row r="1700" spans="1:8" x14ac:dyDescent="0.25">
      <c r="A1700" s="21"/>
      <c r="B1700" s="5">
        <f>DATE(YEAR(siječanj!B1700),MONTH(siječanj!B1700)+11,DAY(siječanj!B1700))</f>
        <v>46009</v>
      </c>
      <c r="C1700" s="8">
        <v>17.6770833333333</v>
      </c>
      <c r="D1700">
        <v>1.2331917506310983</v>
      </c>
      <c r="E1700" s="6">
        <v>134.09883742646082</v>
      </c>
      <c r="F1700" s="7">
        <v>137.48589626942723</v>
      </c>
      <c r="G1700" s="7">
        <v>43.999851577878495</v>
      </c>
      <c r="H1700" s="7">
        <v>165.36958008353227</v>
      </c>
    </row>
    <row r="1701" spans="1:8" x14ac:dyDescent="0.25">
      <c r="A1701" s="21"/>
      <c r="B1701" s="5">
        <f>DATE(YEAR(siječanj!B1701),MONTH(siječanj!B1701)+11,DAY(siječanj!B1701))</f>
        <v>46009</v>
      </c>
      <c r="C1701" s="8">
        <v>17.6875</v>
      </c>
      <c r="D1701">
        <v>1.2331917506310983</v>
      </c>
      <c r="E1701" s="6">
        <v>139.20120984148286</v>
      </c>
      <c r="F1701" s="7">
        <v>138.50333302257565</v>
      </c>
      <c r="G1701" s="7">
        <v>116.90741413463384</v>
      </c>
      <c r="H1701" s="7">
        <v>171.66178365438512</v>
      </c>
    </row>
    <row r="1702" spans="1:8" x14ac:dyDescent="0.25">
      <c r="A1702" s="21"/>
      <c r="B1702" s="5">
        <f>DATE(YEAR(siječanj!B1702),MONTH(siječanj!B1702)+11,DAY(siječanj!B1702))</f>
        <v>46009</v>
      </c>
      <c r="C1702" s="8">
        <v>17.6979166666667</v>
      </c>
      <c r="D1702">
        <v>1.2331917506310983</v>
      </c>
      <c r="E1702" s="6">
        <v>144.08477341239993</v>
      </c>
      <c r="F1702" s="7">
        <v>139.78557057664551</v>
      </c>
      <c r="G1702" s="7">
        <v>176.30270031453455</v>
      </c>
      <c r="H1702" s="7">
        <v>177.68415396372259</v>
      </c>
    </row>
    <row r="1703" spans="1:8" x14ac:dyDescent="0.25">
      <c r="A1703" s="21"/>
      <c r="B1703" s="5">
        <f>DATE(YEAR(siječanj!B1703),MONTH(siječanj!B1703)+11,DAY(siječanj!B1703))</f>
        <v>46009</v>
      </c>
      <c r="C1703" s="8">
        <v>17.7083333333333</v>
      </c>
      <c r="D1703">
        <v>1.2331917506310983</v>
      </c>
      <c r="E1703" s="6">
        <v>148.20969036080496</v>
      </c>
      <c r="F1703" s="7">
        <v>139.62236552002275</v>
      </c>
      <c r="G1703" s="7">
        <v>193.23670066680791</v>
      </c>
      <c r="H1703" s="7">
        <v>182.77096751653409</v>
      </c>
    </row>
    <row r="1704" spans="1:8" x14ac:dyDescent="0.25">
      <c r="A1704" s="21"/>
      <c r="B1704" s="5">
        <f>DATE(YEAR(siječanj!B1704),MONTH(siječanj!B1704)+11,DAY(siječanj!B1704))</f>
        <v>46009</v>
      </c>
      <c r="C1704" s="8">
        <v>17.71875</v>
      </c>
      <c r="D1704">
        <v>1.2331917506310983</v>
      </c>
      <c r="E1704" s="6">
        <v>154.52560118222556</v>
      </c>
      <c r="F1704" s="7">
        <v>139.39545144736857</v>
      </c>
      <c r="G1704" s="7">
        <v>194.91074290270976</v>
      </c>
      <c r="H1704" s="7">
        <v>190.55969663923165</v>
      </c>
    </row>
    <row r="1705" spans="1:8" x14ac:dyDescent="0.25">
      <c r="A1705" s="21"/>
      <c r="B1705" s="5">
        <f>DATE(YEAR(siječanj!B1705),MONTH(siječanj!B1705)+11,DAY(siječanj!B1705))</f>
        <v>46009</v>
      </c>
      <c r="C1705" s="8">
        <v>17.7291666666667</v>
      </c>
      <c r="D1705">
        <v>1.2331917506310983</v>
      </c>
      <c r="E1705" s="6">
        <v>161.00826279774597</v>
      </c>
      <c r="F1705" s="7">
        <v>139.0191143971947</v>
      </c>
      <c r="G1705" s="7">
        <v>195.36896902769394</v>
      </c>
      <c r="H1705" s="7">
        <v>198.5540614656243</v>
      </c>
    </row>
    <row r="1706" spans="1:8" x14ac:dyDescent="0.25">
      <c r="A1706" s="21"/>
      <c r="B1706" s="5">
        <f>DATE(YEAR(siječanj!B1706),MONTH(siječanj!B1706)+11,DAY(siječanj!B1706))</f>
        <v>46009</v>
      </c>
      <c r="C1706" s="8">
        <v>17.7395833333333</v>
      </c>
      <c r="D1706">
        <v>1.2331917506310983</v>
      </c>
      <c r="E1706" s="6">
        <v>164.96046058260225</v>
      </c>
      <c r="F1706" s="7">
        <v>138.78977285840801</v>
      </c>
      <c r="G1706" s="7">
        <v>195.79706617934556</v>
      </c>
      <c r="H1706" s="7">
        <v>203.42787917077155</v>
      </c>
    </row>
    <row r="1707" spans="1:8" x14ac:dyDescent="0.25">
      <c r="A1707" s="21"/>
      <c r="B1707" s="5">
        <f>DATE(YEAR(siječanj!B1707),MONTH(siječanj!B1707)+11,DAY(siječanj!B1707))</f>
        <v>46009</v>
      </c>
      <c r="C1707" s="8">
        <v>17.75</v>
      </c>
      <c r="D1707">
        <v>1.2331917506310983</v>
      </c>
      <c r="E1707" s="6">
        <v>167.90607824853126</v>
      </c>
      <c r="F1707" s="7">
        <v>138.23205307475848</v>
      </c>
      <c r="G1707" s="7">
        <v>196.45472638944423</v>
      </c>
      <c r="H1707" s="7">
        <v>207.06039057690845</v>
      </c>
    </row>
    <row r="1708" spans="1:8" x14ac:dyDescent="0.25">
      <c r="A1708" s="21"/>
      <c r="B1708" s="5">
        <f>DATE(YEAR(siječanj!B1708),MONTH(siječanj!B1708)+11,DAY(siječanj!B1708))</f>
        <v>46009</v>
      </c>
      <c r="C1708" s="8">
        <v>17.7604166666667</v>
      </c>
      <c r="D1708">
        <v>1.2331917506310983</v>
      </c>
      <c r="E1708" s="6">
        <v>169.8796293158602</v>
      </c>
      <c r="F1708" s="7">
        <v>137.39799754949308</v>
      </c>
      <c r="G1708" s="7">
        <v>196.70262814982993</v>
      </c>
      <c r="H1708" s="7">
        <v>209.49415747258769</v>
      </c>
    </row>
    <row r="1709" spans="1:8" x14ac:dyDescent="0.25">
      <c r="A1709" s="21"/>
      <c r="B1709" s="5">
        <f>DATE(YEAR(siječanj!B1709),MONTH(siječanj!B1709)+11,DAY(siječanj!B1709))</f>
        <v>46009</v>
      </c>
      <c r="C1709" s="8">
        <v>17.7708333333333</v>
      </c>
      <c r="D1709">
        <v>1.2331917506310983</v>
      </c>
      <c r="E1709" s="6">
        <v>172.27470080939986</v>
      </c>
      <c r="F1709" s="7">
        <v>136.13938594406196</v>
      </c>
      <c r="G1709" s="7">
        <v>196.7376164601929</v>
      </c>
      <c r="H1709" s="7">
        <v>212.44773988059251</v>
      </c>
    </row>
    <row r="1710" spans="1:8" x14ac:dyDescent="0.25">
      <c r="A1710" s="21"/>
      <c r="B1710" s="5">
        <f>DATE(YEAR(siječanj!B1710),MONTH(siječanj!B1710)+11,DAY(siječanj!B1710))</f>
        <v>46009</v>
      </c>
      <c r="C1710" s="8">
        <v>17.78125</v>
      </c>
      <c r="D1710">
        <v>1.2331917506310983</v>
      </c>
      <c r="E1710" s="6">
        <v>175.59398694226965</v>
      </c>
      <c r="F1710" s="7">
        <v>134.63343583998173</v>
      </c>
      <c r="G1710" s="7">
        <v>196.92869303522852</v>
      </c>
      <c r="H1710" s="7">
        <v>216.54105615763174</v>
      </c>
    </row>
    <row r="1711" spans="1:8" x14ac:dyDescent="0.25">
      <c r="A1711" s="21"/>
      <c r="B1711" s="5">
        <f>DATE(YEAR(siječanj!B1711),MONTH(siječanj!B1711)+11,DAY(siječanj!B1711))</f>
        <v>46009</v>
      </c>
      <c r="C1711" s="8">
        <v>17.7916666666667</v>
      </c>
      <c r="D1711">
        <v>1.2331917506310983</v>
      </c>
      <c r="E1711" s="6">
        <v>175.61565930522477</v>
      </c>
      <c r="F1711" s="7">
        <v>132.03197895095954</v>
      </c>
      <c r="G1711" s="7">
        <v>197.17821818710667</v>
      </c>
      <c r="H1711" s="7">
        <v>216.56778233684466</v>
      </c>
    </row>
    <row r="1712" spans="1:8" x14ac:dyDescent="0.25">
      <c r="A1712" s="21"/>
      <c r="B1712" s="5">
        <f>DATE(YEAR(siječanj!B1712),MONTH(siječanj!B1712)+11,DAY(siječanj!B1712))</f>
        <v>46009</v>
      </c>
      <c r="C1712" s="8">
        <v>17.8020833333333</v>
      </c>
      <c r="D1712">
        <v>1.2331917506310983</v>
      </c>
      <c r="E1712" s="6">
        <v>175.02725831621754</v>
      </c>
      <c r="F1712" s="7">
        <v>130.06203938517328</v>
      </c>
      <c r="G1712" s="7">
        <v>197.16488348276224</v>
      </c>
      <c r="H1712" s="7">
        <v>215.84217109113777</v>
      </c>
    </row>
    <row r="1713" spans="1:8" x14ac:dyDescent="0.25">
      <c r="A1713" s="21"/>
      <c r="B1713" s="5">
        <f>DATE(YEAR(siječanj!B1713),MONTH(siječanj!B1713)+11,DAY(siječanj!B1713))</f>
        <v>46009</v>
      </c>
      <c r="C1713" s="8">
        <v>17.8125</v>
      </c>
      <c r="D1713">
        <v>1.2331917506310983</v>
      </c>
      <c r="E1713" s="6">
        <v>175.97079363234977</v>
      </c>
      <c r="F1713" s="7">
        <v>127.65751749831253</v>
      </c>
      <c r="G1713" s="7">
        <v>196.87545098076978</v>
      </c>
      <c r="H1713" s="7">
        <v>217.00573105942115</v>
      </c>
    </row>
    <row r="1714" spans="1:8" x14ac:dyDescent="0.25">
      <c r="A1714" s="21"/>
      <c r="B1714" s="5">
        <f>DATE(YEAR(siječanj!B1714),MONTH(siječanj!B1714)+11,DAY(siječanj!B1714))</f>
        <v>46009</v>
      </c>
      <c r="C1714" s="8">
        <v>17.8229166666667</v>
      </c>
      <c r="D1714">
        <v>1.2331917506310983</v>
      </c>
      <c r="E1714" s="6">
        <v>176.98068136714261</v>
      </c>
      <c r="F1714" s="7">
        <v>124.75344840317685</v>
      </c>
      <c r="G1714" s="7">
        <v>196.66354812267326</v>
      </c>
      <c r="H1714" s="7">
        <v>218.25111628303119</v>
      </c>
    </row>
    <row r="1715" spans="1:8" x14ac:dyDescent="0.25">
      <c r="A1715" s="21"/>
      <c r="B1715" s="5">
        <f>DATE(YEAR(siječanj!B1715),MONTH(siječanj!B1715)+11,DAY(siječanj!B1715))</f>
        <v>46009</v>
      </c>
      <c r="C1715" s="8">
        <v>17.8333333333333</v>
      </c>
      <c r="D1715">
        <v>1.2331917506310983</v>
      </c>
      <c r="E1715" s="6">
        <v>179.4597042920615</v>
      </c>
      <c r="F1715" s="7">
        <v>118.74129104633124</v>
      </c>
      <c r="G1715" s="7">
        <v>196.85237196019119</v>
      </c>
      <c r="H1715" s="7">
        <v>221.30822690366657</v>
      </c>
    </row>
    <row r="1716" spans="1:8" x14ac:dyDescent="0.25">
      <c r="A1716" s="21"/>
      <c r="B1716" s="5">
        <f>DATE(YEAR(siječanj!B1716),MONTH(siječanj!B1716)+11,DAY(siječanj!B1716))</f>
        <v>46009</v>
      </c>
      <c r="C1716" s="8">
        <v>17.84375</v>
      </c>
      <c r="D1716">
        <v>1.2331917506310983</v>
      </c>
      <c r="E1716" s="6">
        <v>179.69766640144377</v>
      </c>
      <c r="F1716" s="7">
        <v>115.11270719759092</v>
      </c>
      <c r="G1716" s="7">
        <v>196.34497740287608</v>
      </c>
      <c r="H1716" s="7">
        <v>221.60167981391953</v>
      </c>
    </row>
    <row r="1717" spans="1:8" x14ac:dyDescent="0.25">
      <c r="A1717" s="21"/>
      <c r="B1717" s="5">
        <f>DATE(YEAR(siječanj!B1717),MONTH(siječanj!B1717)+11,DAY(siječanj!B1717))</f>
        <v>46009</v>
      </c>
      <c r="C1717" s="8">
        <v>17.8541666666667</v>
      </c>
      <c r="D1717">
        <v>1.2331917506310983</v>
      </c>
      <c r="E1717" s="6">
        <v>177.25732049175556</v>
      </c>
      <c r="F1717" s="7">
        <v>112.3707761794967</v>
      </c>
      <c r="G1717" s="7">
        <v>196.08655683585235</v>
      </c>
      <c r="H1717" s="7">
        <v>218.59226536940571</v>
      </c>
    </row>
    <row r="1718" spans="1:8" x14ac:dyDescent="0.25">
      <c r="A1718" s="21"/>
      <c r="B1718" s="5">
        <f>DATE(YEAR(siječanj!B1718),MONTH(siječanj!B1718)+11,DAY(siječanj!B1718))</f>
        <v>46009</v>
      </c>
      <c r="C1718" s="8">
        <v>17.8645833333333</v>
      </c>
      <c r="D1718">
        <v>1.2331917506310983</v>
      </c>
      <c r="E1718" s="6">
        <v>173.89655889656899</v>
      </c>
      <c r="F1718" s="7">
        <v>110.24315787681445</v>
      </c>
      <c r="G1718" s="7">
        <v>195.39208133471669</v>
      </c>
      <c r="H1718" s="7">
        <v>214.44780189438382</v>
      </c>
    </row>
    <row r="1719" spans="1:8" x14ac:dyDescent="0.25">
      <c r="A1719" s="21"/>
      <c r="B1719" s="5">
        <f>DATE(YEAR(siječanj!B1719),MONTH(siječanj!B1719)+11,DAY(siječanj!B1719))</f>
        <v>46009</v>
      </c>
      <c r="C1719" s="8">
        <v>17.875</v>
      </c>
      <c r="D1719">
        <v>1.2331917506310983</v>
      </c>
      <c r="E1719" s="6">
        <v>172.70773003498948</v>
      </c>
      <c r="F1719" s="7">
        <v>107.15792666501362</v>
      </c>
      <c r="G1719" s="7">
        <v>194.20860610069769</v>
      </c>
      <c r="H1719" s="7">
        <v>212.98174794937179</v>
      </c>
    </row>
    <row r="1720" spans="1:8" x14ac:dyDescent="0.25">
      <c r="A1720" s="21"/>
      <c r="B1720" s="5">
        <f>DATE(YEAR(siječanj!B1720),MONTH(siječanj!B1720)+11,DAY(siječanj!B1720))</f>
        <v>46009</v>
      </c>
      <c r="C1720" s="8">
        <v>17.8854166666667</v>
      </c>
      <c r="D1720">
        <v>1.2331917506310983</v>
      </c>
      <c r="E1720" s="6">
        <v>179.58466956581339</v>
      </c>
      <c r="F1720" s="7">
        <v>104.97327361304805</v>
      </c>
      <c r="G1720" s="7">
        <v>193.86748884666528</v>
      </c>
      <c r="H1720" s="7">
        <v>221.46233304837273</v>
      </c>
    </row>
    <row r="1721" spans="1:8" x14ac:dyDescent="0.25">
      <c r="A1721" s="21"/>
      <c r="B1721" s="5">
        <f>DATE(YEAR(siječanj!B1721),MONTH(siječanj!B1721)+11,DAY(siječanj!B1721))</f>
        <v>46009</v>
      </c>
      <c r="C1721" s="8">
        <v>17.8958333333333</v>
      </c>
      <c r="D1721">
        <v>1.2331917506310983</v>
      </c>
      <c r="E1721" s="6">
        <v>185.92986650746457</v>
      </c>
      <c r="F1721" s="7">
        <v>103.19517637262004</v>
      </c>
      <c r="G1721" s="7">
        <v>193.24588772539141</v>
      </c>
      <c r="H1721" s="7">
        <v>229.28717757294663</v>
      </c>
    </row>
    <row r="1722" spans="1:8" x14ac:dyDescent="0.25">
      <c r="A1722" s="21"/>
      <c r="B1722" s="5">
        <f>DATE(YEAR(siječanj!B1722),MONTH(siječanj!B1722)+11,DAY(siječanj!B1722))</f>
        <v>46009</v>
      </c>
      <c r="C1722" s="8">
        <v>17.90625</v>
      </c>
      <c r="D1722">
        <v>1.2331917506310983</v>
      </c>
      <c r="E1722" s="6">
        <v>186.30317340513582</v>
      </c>
      <c r="F1722" s="7">
        <v>101.43048663956866</v>
      </c>
      <c r="G1722" s="7">
        <v>193.31243922907274</v>
      </c>
      <c r="H1722" s="7">
        <v>229.74753655960853</v>
      </c>
    </row>
    <row r="1723" spans="1:8" x14ac:dyDescent="0.25">
      <c r="A1723" s="21"/>
      <c r="B1723" s="5">
        <f>DATE(YEAR(siječanj!B1723),MONTH(siječanj!B1723)+11,DAY(siječanj!B1723))</f>
        <v>46009</v>
      </c>
      <c r="C1723" s="8">
        <v>17.9166666666667</v>
      </c>
      <c r="D1723">
        <v>1.2331917506310983</v>
      </c>
      <c r="E1723" s="6">
        <v>184.96651818596325</v>
      </c>
      <c r="F1723" s="7">
        <v>98.801502475344861</v>
      </c>
      <c r="G1723" s="7">
        <v>192.19138875376461</v>
      </c>
      <c r="H1723" s="7">
        <v>228.0991843698869</v>
      </c>
    </row>
    <row r="1724" spans="1:8" x14ac:dyDescent="0.25">
      <c r="A1724" s="21"/>
      <c r="B1724" s="5">
        <f>DATE(YEAR(siječanj!B1724),MONTH(siječanj!B1724)+11,DAY(siječanj!B1724))</f>
        <v>46009</v>
      </c>
      <c r="C1724" s="8">
        <v>17.9270833333333</v>
      </c>
      <c r="D1724">
        <v>1.2331917506310983</v>
      </c>
      <c r="E1724" s="6">
        <v>181.79128125007091</v>
      </c>
      <c r="F1724" s="7">
        <v>96.620450810342774</v>
      </c>
      <c r="G1724" s="7">
        <v>189.88315479909184</v>
      </c>
      <c r="H1724" s="7">
        <v>224.18350837424529</v>
      </c>
    </row>
    <row r="1725" spans="1:8" x14ac:dyDescent="0.25">
      <c r="A1725" s="21"/>
      <c r="B1725" s="5">
        <f>DATE(YEAR(siječanj!B1725),MONTH(siječanj!B1725)+11,DAY(siječanj!B1725))</f>
        <v>46009</v>
      </c>
      <c r="C1725" s="8">
        <v>17.9375</v>
      </c>
      <c r="D1725">
        <v>1.2331917506310983</v>
      </c>
      <c r="E1725" s="6">
        <v>174.43723472320082</v>
      </c>
      <c r="F1725" s="7">
        <v>94.620190466164829</v>
      </c>
      <c r="G1725" s="7">
        <v>188.66193709174578</v>
      </c>
      <c r="H1725" s="7">
        <v>215.11455886355182</v>
      </c>
    </row>
    <row r="1726" spans="1:8" x14ac:dyDescent="0.25">
      <c r="A1726" s="21"/>
      <c r="B1726" s="5">
        <f>DATE(YEAR(siječanj!B1726),MONTH(siječanj!B1726)+11,DAY(siječanj!B1726))</f>
        <v>46009</v>
      </c>
      <c r="C1726" s="8">
        <v>17.9479166666667</v>
      </c>
      <c r="D1726">
        <v>1.2331917506310983</v>
      </c>
      <c r="E1726" s="6">
        <v>167.64352348521709</v>
      </c>
      <c r="F1726" s="7">
        <v>92.421645162934183</v>
      </c>
      <c r="G1726" s="7">
        <v>188.22413481284218</v>
      </c>
      <c r="H1726" s="7">
        <v>206.73661020870051</v>
      </c>
    </row>
    <row r="1727" spans="1:8" x14ac:dyDescent="0.25">
      <c r="A1727" s="21"/>
      <c r="B1727" s="5">
        <f>DATE(YEAR(siječanj!B1727),MONTH(siječanj!B1727)+11,DAY(siječanj!B1727))</f>
        <v>46009</v>
      </c>
      <c r="C1727" s="8">
        <v>17.9583333333333</v>
      </c>
      <c r="D1727">
        <v>1.2331917506310983</v>
      </c>
      <c r="E1727" s="6">
        <v>157.88934844803774</v>
      </c>
      <c r="F1727" s="7">
        <v>89.653994662368547</v>
      </c>
      <c r="G1727" s="7">
        <v>183.67881561346064</v>
      </c>
      <c r="H1727" s="7">
        <v>194.70784201863916</v>
      </c>
    </row>
    <row r="1728" spans="1:8" x14ac:dyDescent="0.25">
      <c r="A1728" s="21"/>
      <c r="B1728" s="5">
        <f>DATE(YEAR(siječanj!B1728),MONTH(siječanj!B1728)+11,DAY(siječanj!B1728))</f>
        <v>46009</v>
      </c>
      <c r="C1728" s="8">
        <v>17.96875</v>
      </c>
      <c r="D1728">
        <v>1.2331917506310983</v>
      </c>
      <c r="E1728" s="6">
        <v>147.41573575617352</v>
      </c>
      <c r="F1728" s="7">
        <v>87.445397173614268</v>
      </c>
      <c r="G1728" s="7">
        <v>183.09822793922842</v>
      </c>
      <c r="H1728" s="7">
        <v>181.79186924772702</v>
      </c>
    </row>
    <row r="1729" spans="1:8" x14ac:dyDescent="0.25">
      <c r="A1729" s="21"/>
      <c r="B1729" s="5">
        <f>DATE(YEAR(siječanj!B1729),MONTH(siječanj!B1729)+11,DAY(siječanj!B1729))</f>
        <v>46009</v>
      </c>
      <c r="C1729" s="8">
        <v>17.9791666666667</v>
      </c>
      <c r="D1729">
        <v>1.2331917506310983</v>
      </c>
      <c r="E1729" s="6">
        <v>136.74587019901801</v>
      </c>
      <c r="F1729" s="7">
        <v>85.506414953789715</v>
      </c>
      <c r="G1729" s="7">
        <v>181.36058285607663</v>
      </c>
      <c r="H1729" s="7">
        <v>168.63387906229997</v>
      </c>
    </row>
    <row r="1730" spans="1:8" ht="15.75" thickBot="1" x14ac:dyDescent="0.3">
      <c r="A1730" s="21"/>
      <c r="B1730" s="5">
        <f>DATE(YEAR(siječanj!B1730),MONTH(siječanj!B1730)+11,DAY(siječanj!B1730))</f>
        <v>46009</v>
      </c>
      <c r="C1730" s="8">
        <v>17.9895833333333</v>
      </c>
      <c r="D1730">
        <v>1.2331917506310983</v>
      </c>
      <c r="E1730" s="6">
        <v>126.41936171680854</v>
      </c>
      <c r="F1730" s="7">
        <v>83.88535796555</v>
      </c>
      <c r="G1730" s="7">
        <v>180.87346225908058</v>
      </c>
      <c r="H1730" s="7">
        <v>155.89931398921718</v>
      </c>
    </row>
    <row r="1731" spans="1:8" x14ac:dyDescent="0.25">
      <c r="A1731" s="20">
        <f t="shared" ref="A1731" si="16">A1635+1</f>
        <v>353</v>
      </c>
      <c r="B1731" s="5">
        <f>DATE(YEAR(siječanj!B1731),MONTH(siječanj!B1731)+11,DAY(siječanj!B1731))</f>
        <v>46010</v>
      </c>
      <c r="C1731" s="8">
        <v>18</v>
      </c>
      <c r="D1731">
        <v>1.2485539864338313</v>
      </c>
      <c r="E1731" s="6">
        <v>113.99219026171809</v>
      </c>
      <c r="F1731" s="7">
        <v>81.067413615148766</v>
      </c>
      <c r="G1731" s="7">
        <v>176.5899488774447</v>
      </c>
      <c r="H1731" s="7">
        <v>142.3254035735919</v>
      </c>
    </row>
    <row r="1732" spans="1:8" x14ac:dyDescent="0.25">
      <c r="A1732" s="21"/>
      <c r="B1732" s="5">
        <f>DATE(YEAR(siječanj!B1732),MONTH(siječanj!B1732)+11,DAY(siječanj!B1732))</f>
        <v>46010</v>
      </c>
      <c r="C1732" s="8">
        <v>18.0104166666667</v>
      </c>
      <c r="D1732">
        <v>1.2485539864338313</v>
      </c>
      <c r="E1732" s="6">
        <v>104.87168864849301</v>
      </c>
      <c r="F1732" s="7">
        <v>79.811988993256236</v>
      </c>
      <c r="G1732" s="7">
        <v>174.45930255337018</v>
      </c>
      <c r="H1732" s="7">
        <v>130.93796492612353</v>
      </c>
    </row>
    <row r="1733" spans="1:8" x14ac:dyDescent="0.25">
      <c r="A1733" s="21"/>
      <c r="B1733" s="5">
        <f>DATE(YEAR(siječanj!B1733),MONTH(siječanj!B1733)+11,DAY(siječanj!B1733))</f>
        <v>46010</v>
      </c>
      <c r="C1733" s="8">
        <v>18.0208333333333</v>
      </c>
      <c r="D1733">
        <v>1.2485539864338313</v>
      </c>
      <c r="E1733" s="6">
        <v>97.279575008562375</v>
      </c>
      <c r="F1733" s="7">
        <v>78.867682927187516</v>
      </c>
      <c r="G1733" s="7">
        <v>173.82752652087257</v>
      </c>
      <c r="H1733" s="7">
        <v>121.45880117552946</v>
      </c>
    </row>
    <row r="1734" spans="1:8" x14ac:dyDescent="0.25">
      <c r="A1734" s="21"/>
      <c r="B1734" s="5">
        <f>DATE(YEAR(siječanj!B1734),MONTH(siječanj!B1734)+11,DAY(siječanj!B1734))</f>
        <v>46010</v>
      </c>
      <c r="C1734" s="8">
        <v>18.03125</v>
      </c>
      <c r="D1734">
        <v>1.2485539864338313</v>
      </c>
      <c r="E1734" s="6">
        <v>89.951499061251297</v>
      </c>
      <c r="F1734" s="7">
        <v>78.159796277663688</v>
      </c>
      <c r="G1734" s="7">
        <v>174.12509659082883</v>
      </c>
      <c r="H1734" s="7">
        <v>112.30930273862434</v>
      </c>
    </row>
    <row r="1735" spans="1:8" x14ac:dyDescent="0.25">
      <c r="A1735" s="21"/>
      <c r="B1735" s="5">
        <f>DATE(YEAR(siječanj!B1735),MONTH(siječanj!B1735)+11,DAY(siječanj!B1735))</f>
        <v>46010</v>
      </c>
      <c r="C1735" s="8">
        <v>18.0416666666667</v>
      </c>
      <c r="D1735">
        <v>1.2485539864338313</v>
      </c>
      <c r="E1735" s="6">
        <v>83.72740504107297</v>
      </c>
      <c r="F1735" s="7">
        <v>77.60415736695262</v>
      </c>
      <c r="G1735" s="7">
        <v>173.53741522700318</v>
      </c>
      <c r="H1735" s="7">
        <v>104.53818533779172</v>
      </c>
    </row>
    <row r="1736" spans="1:8" x14ac:dyDescent="0.25">
      <c r="A1736" s="21"/>
      <c r="B1736" s="5">
        <f>DATE(YEAR(siječanj!B1736),MONTH(siječanj!B1736)+11,DAY(siječanj!B1736))</f>
        <v>46010</v>
      </c>
      <c r="C1736" s="8">
        <v>18.0520833333333</v>
      </c>
      <c r="D1736">
        <v>1.2485539864338313</v>
      </c>
      <c r="E1736" s="6">
        <v>78.584187185803799</v>
      </c>
      <c r="F1736" s="7">
        <v>76.970976805115413</v>
      </c>
      <c r="G1736" s="7">
        <v>173.30137524580857</v>
      </c>
      <c r="H1736" s="7">
        <v>98.116600181497731</v>
      </c>
    </row>
    <row r="1737" spans="1:8" x14ac:dyDescent="0.25">
      <c r="A1737" s="21"/>
      <c r="B1737" s="5">
        <f>DATE(YEAR(siječanj!B1737),MONTH(siječanj!B1737)+11,DAY(siječanj!B1737))</f>
        <v>46010</v>
      </c>
      <c r="C1737" s="8">
        <v>18.0625</v>
      </c>
      <c r="D1737">
        <v>1.2485539864338313</v>
      </c>
      <c r="E1737" s="6">
        <v>75.081852895485795</v>
      </c>
      <c r="F1737" s="7">
        <v>76.69196036002063</v>
      </c>
      <c r="G1737" s="7">
        <v>173.65376934718665</v>
      </c>
      <c r="H1737" s="7">
        <v>93.74374674149729</v>
      </c>
    </row>
    <row r="1738" spans="1:8" x14ac:dyDescent="0.25">
      <c r="A1738" s="21"/>
      <c r="B1738" s="5">
        <f>DATE(YEAR(siječanj!B1738),MONTH(siječanj!B1738)+11,DAY(siječanj!B1738))</f>
        <v>46010</v>
      </c>
      <c r="C1738" s="8">
        <v>18.0729166666667</v>
      </c>
      <c r="D1738">
        <v>1.2485539864338313</v>
      </c>
      <c r="E1738" s="6">
        <v>71.574752825015253</v>
      </c>
      <c r="F1738" s="7">
        <v>76.501340983613943</v>
      </c>
      <c r="G1738" s="7">
        <v>173.73404415509518</v>
      </c>
      <c r="H1738" s="7">
        <v>89.364942967688918</v>
      </c>
    </row>
    <row r="1739" spans="1:8" x14ac:dyDescent="0.25">
      <c r="A1739" s="21"/>
      <c r="B1739" s="5">
        <f>DATE(YEAR(siječanj!B1739),MONTH(siječanj!B1739)+11,DAY(siječanj!B1739))</f>
        <v>46010</v>
      </c>
      <c r="C1739" s="8">
        <v>18.0833333333333</v>
      </c>
      <c r="D1739">
        <v>1.2485539864338313</v>
      </c>
      <c r="E1739" s="6">
        <v>69.181836878682418</v>
      </c>
      <c r="F1739" s="7">
        <v>76.010276253278846</v>
      </c>
      <c r="G1739" s="7">
        <v>173.48197462226139</v>
      </c>
      <c r="H1739" s="7">
        <v>86.377258223693971</v>
      </c>
    </row>
    <row r="1740" spans="1:8" x14ac:dyDescent="0.25">
      <c r="A1740" s="21"/>
      <c r="B1740" s="5">
        <f>DATE(YEAR(siječanj!B1740),MONTH(siječanj!B1740)+11,DAY(siječanj!B1740))</f>
        <v>46010</v>
      </c>
      <c r="C1740" s="8">
        <v>18.09375</v>
      </c>
      <c r="D1740">
        <v>1.2485539864338313</v>
      </c>
      <c r="E1740" s="6">
        <v>67.001854523474989</v>
      </c>
      <c r="F1740" s="7">
        <v>75.96119599053452</v>
      </c>
      <c r="G1740" s="7">
        <v>173.68623601587987</v>
      </c>
      <c r="H1740" s="7">
        <v>83.655432563744327</v>
      </c>
    </row>
    <row r="1741" spans="1:8" x14ac:dyDescent="0.25">
      <c r="A1741" s="21"/>
      <c r="B1741" s="5">
        <f>DATE(YEAR(siječanj!B1741),MONTH(siječanj!B1741)+11,DAY(siječanj!B1741))</f>
        <v>46010</v>
      </c>
      <c r="C1741" s="8">
        <v>18.1041666666667</v>
      </c>
      <c r="D1741">
        <v>1.2485539864338313</v>
      </c>
      <c r="E1741" s="6">
        <v>65.953797951630293</v>
      </c>
      <c r="F1741" s="7">
        <v>75.562786184672788</v>
      </c>
      <c r="G1741" s="7">
        <v>173.67433669267623</v>
      </c>
      <c r="H1741" s="7">
        <v>82.346877352959453</v>
      </c>
    </row>
    <row r="1742" spans="1:8" x14ac:dyDescent="0.25">
      <c r="A1742" s="21"/>
      <c r="B1742" s="5">
        <f>DATE(YEAR(siječanj!B1742),MONTH(siječanj!B1742)+11,DAY(siječanj!B1742))</f>
        <v>46010</v>
      </c>
      <c r="C1742" s="8">
        <v>18.1145833333333</v>
      </c>
      <c r="D1742">
        <v>1.2485539864338313</v>
      </c>
      <c r="E1742" s="6">
        <v>64.431749823061708</v>
      </c>
      <c r="F1742" s="7">
        <v>75.251278654260631</v>
      </c>
      <c r="G1742" s="7">
        <v>173.9116570408153</v>
      </c>
      <c r="H1742" s="7">
        <v>80.446518094490997</v>
      </c>
    </row>
    <row r="1743" spans="1:8" x14ac:dyDescent="0.25">
      <c r="A1743" s="21"/>
      <c r="B1743" s="5">
        <f>DATE(YEAR(siječanj!B1743),MONTH(siječanj!B1743)+11,DAY(siječanj!B1743))</f>
        <v>46010</v>
      </c>
      <c r="C1743" s="8">
        <v>18.125</v>
      </c>
      <c r="D1743">
        <v>1.2485539864338313</v>
      </c>
      <c r="E1743" s="6">
        <v>63.987246469119</v>
      </c>
      <c r="F1743" s="7">
        <v>75.263902285877577</v>
      </c>
      <c r="G1743" s="7">
        <v>173.88235268107857</v>
      </c>
      <c r="H1743" s="7">
        <v>79.891531659942629</v>
      </c>
    </row>
    <row r="1744" spans="1:8" x14ac:dyDescent="0.25">
      <c r="A1744" s="21"/>
      <c r="B1744" s="5">
        <f>DATE(YEAR(siječanj!B1744),MONTH(siječanj!B1744)+11,DAY(siječanj!B1744))</f>
        <v>46010</v>
      </c>
      <c r="C1744" s="8">
        <v>18.1354166666667</v>
      </c>
      <c r="D1744">
        <v>1.2485539864338313</v>
      </c>
      <c r="E1744" s="6">
        <v>63.050931641769068</v>
      </c>
      <c r="F1744" s="7">
        <v>75.367937816594633</v>
      </c>
      <c r="G1744" s="7">
        <v>174.36558456988499</v>
      </c>
      <c r="H1744" s="7">
        <v>78.722492049697763</v>
      </c>
    </row>
    <row r="1745" spans="1:8" x14ac:dyDescent="0.25">
      <c r="A1745" s="21"/>
      <c r="B1745" s="5">
        <f>DATE(YEAR(siječanj!B1745),MONTH(siječanj!B1745)+11,DAY(siječanj!B1745))</f>
        <v>46010</v>
      </c>
      <c r="C1745" s="8">
        <v>18.1458333333333</v>
      </c>
      <c r="D1745">
        <v>1.2485539864338313</v>
      </c>
      <c r="E1745" s="6">
        <v>62.725033904837638</v>
      </c>
      <c r="F1745" s="7">
        <v>75.355908137593403</v>
      </c>
      <c r="G1745" s="7">
        <v>175.12044255156266</v>
      </c>
      <c r="H1745" s="7">
        <v>78.315591131082257</v>
      </c>
    </row>
    <row r="1746" spans="1:8" x14ac:dyDescent="0.25">
      <c r="A1746" s="21"/>
      <c r="B1746" s="5">
        <f>DATE(YEAR(siječanj!B1746),MONTH(siječanj!B1746)+11,DAY(siječanj!B1746))</f>
        <v>46010</v>
      </c>
      <c r="C1746" s="8">
        <v>18.15625</v>
      </c>
      <c r="D1746">
        <v>1.2485539864338313</v>
      </c>
      <c r="E1746" s="6">
        <v>62.189352687128917</v>
      </c>
      <c r="F1746" s="7">
        <v>75.530221352809761</v>
      </c>
      <c r="G1746" s="7">
        <v>176.37593920031236</v>
      </c>
      <c r="H1746" s="7">
        <v>77.646764211254307</v>
      </c>
    </row>
    <row r="1747" spans="1:8" x14ac:dyDescent="0.25">
      <c r="A1747" s="21"/>
      <c r="B1747" s="5">
        <f>DATE(YEAR(siječanj!B1747),MONTH(siječanj!B1747)+11,DAY(siječanj!B1747))</f>
        <v>46010</v>
      </c>
      <c r="C1747" s="8">
        <v>18.1666666666667</v>
      </c>
      <c r="D1747">
        <v>1.2485539864338313</v>
      </c>
      <c r="E1747" s="6">
        <v>61.947114154358921</v>
      </c>
      <c r="F1747" s="7">
        <v>75.734431308646037</v>
      </c>
      <c r="G1747" s="7">
        <v>178.6123143987214</v>
      </c>
      <c r="H1747" s="7">
        <v>77.34431632549645</v>
      </c>
    </row>
    <row r="1748" spans="1:8" x14ac:dyDescent="0.25">
      <c r="A1748" s="21"/>
      <c r="B1748" s="5">
        <f>DATE(YEAR(siječanj!B1748),MONTH(siječanj!B1748)+11,DAY(siječanj!B1748))</f>
        <v>46010</v>
      </c>
      <c r="C1748" s="8">
        <v>18.1770833333333</v>
      </c>
      <c r="D1748">
        <v>1.2485539864338313</v>
      </c>
      <c r="E1748" s="6">
        <v>62.985769925196074</v>
      </c>
      <c r="F1748" s="7">
        <v>75.996446965876316</v>
      </c>
      <c r="G1748" s="7">
        <v>179.91600439986692</v>
      </c>
      <c r="H1748" s="7">
        <v>78.641134128707677</v>
      </c>
    </row>
    <row r="1749" spans="1:8" x14ac:dyDescent="0.25">
      <c r="A1749" s="21"/>
      <c r="B1749" s="5">
        <f>DATE(YEAR(siječanj!B1749),MONTH(siječanj!B1749)+11,DAY(siječanj!B1749))</f>
        <v>46010</v>
      </c>
      <c r="C1749" s="8">
        <v>18.1875</v>
      </c>
      <c r="D1749">
        <v>1.2485539864338313</v>
      </c>
      <c r="E1749" s="6">
        <v>62.925988161233413</v>
      </c>
      <c r="F1749" s="7">
        <v>76.53392650499346</v>
      </c>
      <c r="G1749" s="7">
        <v>185.06546617409504</v>
      </c>
      <c r="H1749" s="7">
        <v>78.566493368996049</v>
      </c>
    </row>
    <row r="1750" spans="1:8" x14ac:dyDescent="0.25">
      <c r="A1750" s="21"/>
      <c r="B1750" s="5">
        <f>DATE(YEAR(siječanj!B1750),MONTH(siječanj!B1750)+11,DAY(siječanj!B1750))</f>
        <v>46010</v>
      </c>
      <c r="C1750" s="8">
        <v>18.1979166666667</v>
      </c>
      <c r="D1750">
        <v>1.2485539864338313</v>
      </c>
      <c r="E1750" s="6">
        <v>64.750101163567891</v>
      </c>
      <c r="F1750" s="7">
        <v>77.712347315604063</v>
      </c>
      <c r="G1750" s="7">
        <v>186.56581258400158</v>
      </c>
      <c r="H1750" s="7">
        <v>80.843996929766547</v>
      </c>
    </row>
    <row r="1751" spans="1:8" x14ac:dyDescent="0.25">
      <c r="A1751" s="21"/>
      <c r="B1751" s="5">
        <f>DATE(YEAR(siječanj!B1751),MONTH(siječanj!B1751)+11,DAY(siječanj!B1751))</f>
        <v>46010</v>
      </c>
      <c r="C1751" s="8">
        <v>18.2083333333333</v>
      </c>
      <c r="D1751">
        <v>1.2485539864338313</v>
      </c>
      <c r="E1751" s="6">
        <v>66.072928587032919</v>
      </c>
      <c r="F1751" s="7">
        <v>79.341858521032933</v>
      </c>
      <c r="G1751" s="7">
        <v>191.13122044271236</v>
      </c>
      <c r="H1751" s="7">
        <v>82.495618382697799</v>
      </c>
    </row>
    <row r="1752" spans="1:8" x14ac:dyDescent="0.25">
      <c r="A1752" s="21"/>
      <c r="B1752" s="5">
        <f>DATE(YEAR(siječanj!B1752),MONTH(siječanj!B1752)+11,DAY(siječanj!B1752))</f>
        <v>46010</v>
      </c>
      <c r="C1752" s="8">
        <v>18.21875</v>
      </c>
      <c r="D1752">
        <v>1.2485539864338313</v>
      </c>
      <c r="E1752" s="6">
        <v>69.165011525140415</v>
      </c>
      <c r="F1752" s="7">
        <v>80.861111322474443</v>
      </c>
      <c r="G1752" s="7">
        <v>191.95551394687277</v>
      </c>
      <c r="H1752" s="7">
        <v>86.356250861455948</v>
      </c>
    </row>
    <row r="1753" spans="1:8" x14ac:dyDescent="0.25">
      <c r="A1753" s="21"/>
      <c r="B1753" s="5">
        <f>DATE(YEAR(siječanj!B1753),MONTH(siječanj!B1753)+11,DAY(siječanj!B1753))</f>
        <v>46010</v>
      </c>
      <c r="C1753" s="8">
        <v>18.2291666666667</v>
      </c>
      <c r="D1753">
        <v>1.2485539864338313</v>
      </c>
      <c r="E1753" s="6">
        <v>72.404518636941191</v>
      </c>
      <c r="F1753" s="7">
        <v>83.358086143401863</v>
      </c>
      <c r="G1753" s="7">
        <v>192.16764177875598</v>
      </c>
      <c r="H1753" s="7">
        <v>90.400950379975555</v>
      </c>
    </row>
    <row r="1754" spans="1:8" x14ac:dyDescent="0.25">
      <c r="A1754" s="21"/>
      <c r="B1754" s="5">
        <f>DATE(YEAR(siječanj!B1754),MONTH(siječanj!B1754)+11,DAY(siječanj!B1754))</f>
        <v>46010</v>
      </c>
      <c r="C1754" s="8">
        <v>18.2395833333333</v>
      </c>
      <c r="D1754">
        <v>1.2485539864338313</v>
      </c>
      <c r="E1754" s="6">
        <v>79.296304301031753</v>
      </c>
      <c r="F1754" s="7">
        <v>87.293415508212064</v>
      </c>
      <c r="G1754" s="7">
        <v>191.82047103650962</v>
      </c>
      <c r="H1754" s="7">
        <v>99.005716844523363</v>
      </c>
    </row>
    <row r="1755" spans="1:8" x14ac:dyDescent="0.25">
      <c r="A1755" s="21"/>
      <c r="B1755" s="5">
        <f>DATE(YEAR(siječanj!B1755),MONTH(siječanj!B1755)+11,DAY(siječanj!B1755))</f>
        <v>46010</v>
      </c>
      <c r="C1755" s="8">
        <v>18.25</v>
      </c>
      <c r="D1755">
        <v>1.2485539864338313</v>
      </c>
      <c r="E1755" s="6">
        <v>84.447968018196647</v>
      </c>
      <c r="F1755" s="7">
        <v>93.208506451028057</v>
      </c>
      <c r="G1755" s="7">
        <v>189.80153992151779</v>
      </c>
      <c r="H1755" s="7">
        <v>105.43784711535612</v>
      </c>
    </row>
    <row r="1756" spans="1:8" x14ac:dyDescent="0.25">
      <c r="A1756" s="21"/>
      <c r="B1756" s="5">
        <f>DATE(YEAR(siječanj!B1756),MONTH(siječanj!B1756)+11,DAY(siječanj!B1756))</f>
        <v>46010</v>
      </c>
      <c r="C1756" s="8">
        <v>18.2604166666667</v>
      </c>
      <c r="D1756">
        <v>1.2485539864338313</v>
      </c>
      <c r="E1756" s="6">
        <v>91.01465932255465</v>
      </c>
      <c r="F1756" s="7">
        <v>97.164266256001255</v>
      </c>
      <c r="G1756" s="7">
        <v>185.07789382283659</v>
      </c>
      <c r="H1756" s="7">
        <v>113.63671572109267</v>
      </c>
    </row>
    <row r="1757" spans="1:8" x14ac:dyDescent="0.25">
      <c r="A1757" s="21"/>
      <c r="B1757" s="5">
        <f>DATE(YEAR(siječanj!B1757),MONTH(siječanj!B1757)+11,DAY(siječanj!B1757))</f>
        <v>46010</v>
      </c>
      <c r="C1757" s="8">
        <v>18.2708333333333</v>
      </c>
      <c r="D1757">
        <v>1.2485539864338313</v>
      </c>
      <c r="E1757" s="6">
        <v>96.630916767238062</v>
      </c>
      <c r="F1757" s="7">
        <v>102.65738723036172</v>
      </c>
      <c r="G1757" s="7">
        <v>155.5085355758406</v>
      </c>
      <c r="H1757" s="7">
        <v>120.64891634249084</v>
      </c>
    </row>
    <row r="1758" spans="1:8" x14ac:dyDescent="0.25">
      <c r="A1758" s="21"/>
      <c r="B1758" s="5">
        <f>DATE(YEAR(siječanj!B1758),MONTH(siječanj!B1758)+11,DAY(siječanj!B1758))</f>
        <v>46010</v>
      </c>
      <c r="C1758" s="8">
        <v>18.28125</v>
      </c>
      <c r="D1758">
        <v>1.2485539864338313</v>
      </c>
      <c r="E1758" s="6">
        <v>103.0018247510548</v>
      </c>
      <c r="F1758" s="7">
        <v>111.02646160935703</v>
      </c>
      <c r="G1758" s="7">
        <v>93.951723015078969</v>
      </c>
      <c r="H1758" s="7">
        <v>128.60333890288834</v>
      </c>
    </row>
    <row r="1759" spans="1:8" x14ac:dyDescent="0.25">
      <c r="A1759" s="21"/>
      <c r="B1759" s="5">
        <f>DATE(YEAR(siječanj!B1759),MONTH(siječanj!B1759)+11,DAY(siječanj!B1759))</f>
        <v>46010</v>
      </c>
      <c r="C1759" s="8">
        <v>18.2916666666667</v>
      </c>
      <c r="D1759">
        <v>1.2485539864338313</v>
      </c>
      <c r="E1759" s="6">
        <v>108.59777587120143</v>
      </c>
      <c r="F1759" s="7">
        <v>122.02946374029517</v>
      </c>
      <c r="G1759" s="7">
        <v>34.346769277921453</v>
      </c>
      <c r="H1759" s="7">
        <v>135.5901859818363</v>
      </c>
    </row>
    <row r="1760" spans="1:8" x14ac:dyDescent="0.25">
      <c r="A1760" s="21"/>
      <c r="B1760" s="5">
        <f>DATE(YEAR(siječanj!B1760),MONTH(siječanj!B1760)+11,DAY(siječanj!B1760))</f>
        <v>46010</v>
      </c>
      <c r="C1760" s="8">
        <v>18.3020833333333</v>
      </c>
      <c r="D1760">
        <v>1.2485539864338313</v>
      </c>
      <c r="E1760" s="6">
        <v>110.28075996753526</v>
      </c>
      <c r="F1760" s="7">
        <v>126.53891776793938</v>
      </c>
      <c r="G1760" s="7">
        <v>12.705051522615594</v>
      </c>
      <c r="H1760" s="7">
        <v>137.69148248441863</v>
      </c>
    </row>
    <row r="1761" spans="1:8" x14ac:dyDescent="0.25">
      <c r="A1761" s="21"/>
      <c r="B1761" s="5">
        <f>DATE(YEAR(siječanj!B1761),MONTH(siječanj!B1761)+11,DAY(siječanj!B1761))</f>
        <v>46010</v>
      </c>
      <c r="C1761" s="8">
        <v>18.3125</v>
      </c>
      <c r="D1761">
        <v>1.2485539864338313</v>
      </c>
      <c r="E1761" s="6">
        <v>113.68869595108669</v>
      </c>
      <c r="F1761" s="7">
        <v>131.59455907145448</v>
      </c>
      <c r="G1761" s="7">
        <v>4.7084451879106011</v>
      </c>
      <c r="H1761" s="7">
        <v>141.94647454219304</v>
      </c>
    </row>
    <row r="1762" spans="1:8" x14ac:dyDescent="0.25">
      <c r="A1762" s="21"/>
      <c r="B1762" s="5">
        <f>DATE(YEAR(siječanj!B1762),MONTH(siječanj!B1762)+11,DAY(siječanj!B1762))</f>
        <v>46010</v>
      </c>
      <c r="C1762" s="8">
        <v>18.3229166666667</v>
      </c>
      <c r="D1762">
        <v>1.2485539864338313</v>
      </c>
      <c r="E1762" s="6">
        <v>114.14550058499903</v>
      </c>
      <c r="F1762" s="7">
        <v>138.83603631062832</v>
      </c>
      <c r="G1762" s="7">
        <v>2.6030733363491048</v>
      </c>
      <c r="H1762" s="7">
        <v>142.51681978888575</v>
      </c>
    </row>
    <row r="1763" spans="1:8" x14ac:dyDescent="0.25">
      <c r="A1763" s="21"/>
      <c r="B1763" s="5">
        <f>DATE(YEAR(siječanj!B1763),MONTH(siječanj!B1763)+11,DAY(siječanj!B1763))</f>
        <v>46010</v>
      </c>
      <c r="C1763" s="8">
        <v>18.3333333333333</v>
      </c>
      <c r="D1763">
        <v>1.2485539864338313</v>
      </c>
      <c r="E1763" s="6">
        <v>112.86317684452634</v>
      </c>
      <c r="F1763" s="7">
        <v>148.47388293023587</v>
      </c>
      <c r="G1763" s="7">
        <v>1.6822907067500108</v>
      </c>
      <c r="H1763" s="7">
        <v>140.91576937081985</v>
      </c>
    </row>
    <row r="1764" spans="1:8" x14ac:dyDescent="0.25">
      <c r="A1764" s="21"/>
      <c r="B1764" s="5">
        <f>DATE(YEAR(siječanj!B1764),MONTH(siječanj!B1764)+11,DAY(siječanj!B1764))</f>
        <v>46010</v>
      </c>
      <c r="C1764" s="8">
        <v>18.34375</v>
      </c>
      <c r="D1764">
        <v>1.2485539864338313</v>
      </c>
      <c r="E1764" s="6">
        <v>111.60921301259377</v>
      </c>
      <c r="F1764" s="7">
        <v>152.37581762477683</v>
      </c>
      <c r="G1764" s="7">
        <v>1.3521522847870433</v>
      </c>
      <c r="H1764" s="7">
        <v>139.35012782961658</v>
      </c>
    </row>
    <row r="1765" spans="1:8" x14ac:dyDescent="0.25">
      <c r="A1765" s="21"/>
      <c r="B1765" s="5">
        <f>DATE(YEAR(siječanj!B1765),MONTH(siječanj!B1765)+11,DAY(siječanj!B1765))</f>
        <v>46010</v>
      </c>
      <c r="C1765" s="8">
        <v>18.3541666666667</v>
      </c>
      <c r="D1765">
        <v>1.2485539864338313</v>
      </c>
      <c r="E1765" s="6">
        <v>112.63658187861739</v>
      </c>
      <c r="F1765" s="7">
        <v>154.73972558200344</v>
      </c>
      <c r="G1765" s="7">
        <v>1.2949919223617663</v>
      </c>
      <c r="H1765" s="7">
        <v>140.6328533228284</v>
      </c>
    </row>
    <row r="1766" spans="1:8" x14ac:dyDescent="0.25">
      <c r="A1766" s="21"/>
      <c r="B1766" s="5">
        <f>DATE(YEAR(siječanj!B1766),MONTH(siječanj!B1766)+11,DAY(siječanj!B1766))</f>
        <v>46010</v>
      </c>
      <c r="C1766" s="8">
        <v>18.3645833333333</v>
      </c>
      <c r="D1766">
        <v>1.2485539864338313</v>
      </c>
      <c r="E1766" s="6">
        <v>112.80123358975246</v>
      </c>
      <c r="F1766" s="7">
        <v>156.93929688478059</v>
      </c>
      <c r="G1766" s="7">
        <v>1.1822103452710684</v>
      </c>
      <c r="H1766" s="7">
        <v>140.83842987313923</v>
      </c>
    </row>
    <row r="1767" spans="1:8" x14ac:dyDescent="0.25">
      <c r="A1767" s="21"/>
      <c r="B1767" s="5">
        <f>DATE(YEAR(siječanj!B1767),MONTH(siječanj!B1767)+11,DAY(siječanj!B1767))</f>
        <v>46010</v>
      </c>
      <c r="C1767" s="8">
        <v>18.375</v>
      </c>
      <c r="D1767">
        <v>1.2485539864338313</v>
      </c>
      <c r="E1767" s="6">
        <v>114.29560136188749</v>
      </c>
      <c r="F1767" s="7">
        <v>159.62131958800617</v>
      </c>
      <c r="G1767" s="7">
        <v>1.0874078187987546</v>
      </c>
      <c r="H1767" s="7">
        <v>142.70422871223667</v>
      </c>
    </row>
    <row r="1768" spans="1:8" x14ac:dyDescent="0.25">
      <c r="A1768" s="21"/>
      <c r="B1768" s="5">
        <f>DATE(YEAR(siječanj!B1768),MONTH(siječanj!B1768)+11,DAY(siječanj!B1768))</f>
        <v>46010</v>
      </c>
      <c r="C1768" s="8">
        <v>18.3854166666667</v>
      </c>
      <c r="D1768">
        <v>1.2485539864338313</v>
      </c>
      <c r="E1768" s="6">
        <v>114.47628297417158</v>
      </c>
      <c r="F1768" s="7">
        <v>160.93855366361345</v>
      </c>
      <c r="G1768" s="7">
        <v>1.1534257233631224</v>
      </c>
      <c r="H1768" s="7">
        <v>142.92981945952926</v>
      </c>
    </row>
    <row r="1769" spans="1:8" x14ac:dyDescent="0.25">
      <c r="A1769" s="21"/>
      <c r="B1769" s="5">
        <f>DATE(YEAR(siječanj!B1769),MONTH(siječanj!B1769)+11,DAY(siječanj!B1769))</f>
        <v>46010</v>
      </c>
      <c r="C1769" s="8">
        <v>18.3958333333333</v>
      </c>
      <c r="D1769">
        <v>1.2485539864338313</v>
      </c>
      <c r="E1769" s="6">
        <v>114.44468281061611</v>
      </c>
      <c r="F1769" s="7">
        <v>161.49384296431487</v>
      </c>
      <c r="G1769" s="7">
        <v>1.1033059721996716</v>
      </c>
      <c r="H1769" s="7">
        <v>142.89036494935013</v>
      </c>
    </row>
    <row r="1770" spans="1:8" x14ac:dyDescent="0.25">
      <c r="A1770" s="21"/>
      <c r="B1770" s="5">
        <f>DATE(YEAR(siječanj!B1770),MONTH(siječanj!B1770)+11,DAY(siječanj!B1770))</f>
        <v>46010</v>
      </c>
      <c r="C1770" s="8">
        <v>18.40625</v>
      </c>
      <c r="D1770">
        <v>1.2485539864338313</v>
      </c>
      <c r="E1770" s="6">
        <v>115.04384568604547</v>
      </c>
      <c r="F1770" s="7">
        <v>161.78747644577396</v>
      </c>
      <c r="G1770" s="7">
        <v>1.050152567089198</v>
      </c>
      <c r="H1770" s="7">
        <v>143.63845214599061</v>
      </c>
    </row>
    <row r="1771" spans="1:8" x14ac:dyDescent="0.25">
      <c r="A1771" s="21"/>
      <c r="B1771" s="5">
        <f>DATE(YEAR(siječanj!B1771),MONTH(siječanj!B1771)+11,DAY(siječanj!B1771))</f>
        <v>46010</v>
      </c>
      <c r="C1771" s="8">
        <v>18.4166666666667</v>
      </c>
      <c r="D1771">
        <v>1.2485539864338313</v>
      </c>
      <c r="E1771" s="6">
        <v>115.55931072388459</v>
      </c>
      <c r="F1771" s="7">
        <v>161.25657955952511</v>
      </c>
      <c r="G1771" s="7">
        <v>1.018806241727833</v>
      </c>
      <c r="H1771" s="7">
        <v>144.28203807385191</v>
      </c>
    </row>
    <row r="1772" spans="1:8" x14ac:dyDescent="0.25">
      <c r="A1772" s="21"/>
      <c r="B1772" s="5">
        <f>DATE(YEAR(siječanj!B1772),MONTH(siječanj!B1772)+11,DAY(siječanj!B1772))</f>
        <v>46010</v>
      </c>
      <c r="C1772" s="8">
        <v>18.4270833333333</v>
      </c>
      <c r="D1772">
        <v>1.2485539864338313</v>
      </c>
      <c r="E1772" s="6">
        <v>117.4778329295938</v>
      </c>
      <c r="F1772" s="7">
        <v>160.35214775827791</v>
      </c>
      <c r="G1772" s="7">
        <v>1.0940108487881841</v>
      </c>
      <c r="H1772" s="7">
        <v>146.67741662185196</v>
      </c>
    </row>
    <row r="1773" spans="1:8" x14ac:dyDescent="0.25">
      <c r="A1773" s="21"/>
      <c r="B1773" s="5">
        <f>DATE(YEAR(siječanj!B1773),MONTH(siječanj!B1773)+11,DAY(siječanj!B1773))</f>
        <v>46010</v>
      </c>
      <c r="C1773" s="8">
        <v>18.4375</v>
      </c>
      <c r="D1773">
        <v>1.2485539864338313</v>
      </c>
      <c r="E1773" s="6">
        <v>119.13865431560704</v>
      </c>
      <c r="F1773" s="7">
        <v>159.94603016354577</v>
      </c>
      <c r="G1773" s="7">
        <v>1.1733804395892793</v>
      </c>
      <c r="H1773" s="7">
        <v>148.75104178411334</v>
      </c>
    </row>
    <row r="1774" spans="1:8" x14ac:dyDescent="0.25">
      <c r="A1774" s="21"/>
      <c r="B1774" s="5">
        <f>DATE(YEAR(siječanj!B1774),MONTH(siječanj!B1774)+11,DAY(siječanj!B1774))</f>
        <v>46010</v>
      </c>
      <c r="C1774" s="8">
        <v>18.4479166666667</v>
      </c>
      <c r="D1774">
        <v>1.2485539864338313</v>
      </c>
      <c r="E1774" s="6">
        <v>120.06907011555971</v>
      </c>
      <c r="F1774" s="7">
        <v>159.55663682172937</v>
      </c>
      <c r="G1774" s="7">
        <v>1.1453058668839966</v>
      </c>
      <c r="H1774" s="7">
        <v>149.91271614018527</v>
      </c>
    </row>
    <row r="1775" spans="1:8" x14ac:dyDescent="0.25">
      <c r="A1775" s="21"/>
      <c r="B1775" s="5">
        <f>DATE(YEAR(siječanj!B1775),MONTH(siječanj!B1775)+11,DAY(siječanj!B1775))</f>
        <v>46010</v>
      </c>
      <c r="C1775" s="8">
        <v>18.4583333333333</v>
      </c>
      <c r="D1775">
        <v>1.2485539864338313</v>
      </c>
      <c r="E1775" s="6">
        <v>120.2113917048494</v>
      </c>
      <c r="F1775" s="7">
        <v>159.40442562531288</v>
      </c>
      <c r="G1775" s="7">
        <v>1.0753355676796024</v>
      </c>
      <c r="H1775" s="7">
        <v>150.09041232784853</v>
      </c>
    </row>
    <row r="1776" spans="1:8" x14ac:dyDescent="0.25">
      <c r="A1776" s="21"/>
      <c r="B1776" s="5">
        <f>DATE(YEAR(siječanj!B1776),MONTH(siječanj!B1776)+11,DAY(siječanj!B1776))</f>
        <v>46010</v>
      </c>
      <c r="C1776" s="8">
        <v>18.46875</v>
      </c>
      <c r="D1776">
        <v>1.2485539864338313</v>
      </c>
      <c r="E1776" s="6">
        <v>119.47628769948649</v>
      </c>
      <c r="F1776" s="7">
        <v>158.94257965979978</v>
      </c>
      <c r="G1776" s="7">
        <v>1.1383074200641339</v>
      </c>
      <c r="H1776" s="7">
        <v>149.1725952915092</v>
      </c>
    </row>
    <row r="1777" spans="1:8" x14ac:dyDescent="0.25">
      <c r="A1777" s="21"/>
      <c r="B1777" s="5">
        <f>DATE(YEAR(siječanj!B1777),MONTH(siječanj!B1777)+11,DAY(siječanj!B1777))</f>
        <v>46010</v>
      </c>
      <c r="C1777" s="8">
        <v>18.4791666666667</v>
      </c>
      <c r="D1777">
        <v>1.2485539864338313</v>
      </c>
      <c r="E1777" s="6">
        <v>120.218736018724</v>
      </c>
      <c r="F1777" s="7">
        <v>158.40936508058221</v>
      </c>
      <c r="G1777" s="7">
        <v>1.1923558260530582</v>
      </c>
      <c r="H1777" s="7">
        <v>150.09958210021426</v>
      </c>
    </row>
    <row r="1778" spans="1:8" x14ac:dyDescent="0.25">
      <c r="A1778" s="21"/>
      <c r="B1778" s="5">
        <f>DATE(YEAR(siječanj!B1778),MONTH(siječanj!B1778)+11,DAY(siječanj!B1778))</f>
        <v>46010</v>
      </c>
      <c r="C1778" s="8">
        <v>18.4895833333333</v>
      </c>
      <c r="D1778">
        <v>1.2485539864338313</v>
      </c>
      <c r="E1778" s="6">
        <v>120.86202025104241</v>
      </c>
      <c r="F1778" s="7">
        <v>158.03320222718418</v>
      </c>
      <c r="G1778" s="7">
        <v>1.2136523362599527</v>
      </c>
      <c r="H1778" s="7">
        <v>150.90275719288545</v>
      </c>
    </row>
    <row r="1779" spans="1:8" x14ac:dyDescent="0.25">
      <c r="A1779" s="21"/>
      <c r="B1779" s="5">
        <f>DATE(YEAR(siječanj!B1779),MONTH(siječanj!B1779)+11,DAY(siječanj!B1779))</f>
        <v>46010</v>
      </c>
      <c r="C1779" s="8">
        <v>18.5</v>
      </c>
      <c r="D1779">
        <v>1.2485539864338313</v>
      </c>
      <c r="E1779" s="6">
        <v>121.52158401589594</v>
      </c>
      <c r="F1779" s="7">
        <v>157.44354633552084</v>
      </c>
      <c r="G1779" s="7">
        <v>1.0853726285137166</v>
      </c>
      <c r="H1779" s="7">
        <v>151.72625816080063</v>
      </c>
    </row>
    <row r="1780" spans="1:8" x14ac:dyDescent="0.25">
      <c r="A1780" s="21"/>
      <c r="B1780" s="5">
        <f>DATE(YEAR(siječanj!B1780),MONTH(siječanj!B1780)+11,DAY(siječanj!B1780))</f>
        <v>46010</v>
      </c>
      <c r="C1780" s="8">
        <v>18.5104166666667</v>
      </c>
      <c r="D1780">
        <v>1.2485539864338313</v>
      </c>
      <c r="E1780" s="6">
        <v>121.92038699537257</v>
      </c>
      <c r="F1780" s="7">
        <v>156.69783163966039</v>
      </c>
      <c r="G1780" s="7">
        <v>1.0354973537033181</v>
      </c>
      <c r="H1780" s="7">
        <v>152.22418521062787</v>
      </c>
    </row>
    <row r="1781" spans="1:8" x14ac:dyDescent="0.25">
      <c r="A1781" s="21"/>
      <c r="B1781" s="5">
        <f>DATE(YEAR(siječanj!B1781),MONTH(siječanj!B1781)+11,DAY(siječanj!B1781))</f>
        <v>46010</v>
      </c>
      <c r="C1781" s="8">
        <v>18.5208333333333</v>
      </c>
      <c r="D1781">
        <v>1.2485539864338313</v>
      </c>
      <c r="E1781" s="6">
        <v>121.12498017005861</v>
      </c>
      <c r="F1781" s="7">
        <v>156.02644495636136</v>
      </c>
      <c r="G1781" s="7">
        <v>1.0261168408863113</v>
      </c>
      <c r="H1781" s="7">
        <v>151.23107684804543</v>
      </c>
    </row>
    <row r="1782" spans="1:8" x14ac:dyDescent="0.25">
      <c r="A1782" s="21"/>
      <c r="B1782" s="5">
        <f>DATE(YEAR(siječanj!B1782),MONTH(siječanj!B1782)+11,DAY(siječanj!B1782))</f>
        <v>46010</v>
      </c>
      <c r="C1782" s="8">
        <v>18.53125</v>
      </c>
      <c r="D1782">
        <v>1.2485539864338313</v>
      </c>
      <c r="E1782" s="6">
        <v>119.28057173979546</v>
      </c>
      <c r="F1782" s="7">
        <v>155.56813207126592</v>
      </c>
      <c r="G1782" s="7">
        <v>0.9673585143284803</v>
      </c>
      <c r="H1782" s="7">
        <v>148.92823334982822</v>
      </c>
    </row>
    <row r="1783" spans="1:8" x14ac:dyDescent="0.25">
      <c r="A1783" s="21"/>
      <c r="B1783" s="5">
        <f>DATE(YEAR(siječanj!B1783),MONTH(siječanj!B1783)+11,DAY(siječanj!B1783))</f>
        <v>46010</v>
      </c>
      <c r="C1783" s="8">
        <v>18.5416666666667</v>
      </c>
      <c r="D1783">
        <v>1.2485539864338313</v>
      </c>
      <c r="E1783" s="6">
        <v>116.79178248219651</v>
      </c>
      <c r="F1783" s="7">
        <v>154.87819391792058</v>
      </c>
      <c r="G1783" s="7">
        <v>1.013835189972252</v>
      </c>
      <c r="H1783" s="7">
        <v>145.82084560085937</v>
      </c>
    </row>
    <row r="1784" spans="1:8" x14ac:dyDescent="0.25">
      <c r="A1784" s="21"/>
      <c r="B1784" s="5">
        <f>DATE(YEAR(siječanj!B1784),MONTH(siječanj!B1784)+11,DAY(siječanj!B1784))</f>
        <v>46010</v>
      </c>
      <c r="C1784" s="8">
        <v>18.5520833333333</v>
      </c>
      <c r="D1784">
        <v>1.2485539864338313</v>
      </c>
      <c r="E1784" s="6">
        <v>114.30667330634076</v>
      </c>
      <c r="F1784" s="7">
        <v>153.84821674860945</v>
      </c>
      <c r="G1784" s="7">
        <v>1.0873252626115044</v>
      </c>
      <c r="H1784" s="7">
        <v>142.71805263262135</v>
      </c>
    </row>
    <row r="1785" spans="1:8" x14ac:dyDescent="0.25">
      <c r="A1785" s="21"/>
      <c r="B1785" s="5">
        <f>DATE(YEAR(siječanj!B1785),MONTH(siječanj!B1785)+11,DAY(siječanj!B1785))</f>
        <v>46010</v>
      </c>
      <c r="C1785" s="8">
        <v>18.5625</v>
      </c>
      <c r="D1785">
        <v>1.2485539864338313</v>
      </c>
      <c r="E1785" s="6">
        <v>115.59127542851181</v>
      </c>
      <c r="F1785" s="7">
        <v>153.14621610109373</v>
      </c>
      <c r="G1785" s="7">
        <v>1.0660705626942895</v>
      </c>
      <c r="H1785" s="7">
        <v>144.3219477332394</v>
      </c>
    </row>
    <row r="1786" spans="1:8" x14ac:dyDescent="0.25">
      <c r="A1786" s="21"/>
      <c r="B1786" s="5">
        <f>DATE(YEAR(siječanj!B1786),MONTH(siječanj!B1786)+11,DAY(siječanj!B1786))</f>
        <v>46010</v>
      </c>
      <c r="C1786" s="8">
        <v>18.5729166666667</v>
      </c>
      <c r="D1786">
        <v>1.2485539864338313</v>
      </c>
      <c r="E1786" s="6">
        <v>116.41372070098082</v>
      </c>
      <c r="F1786" s="7">
        <v>152.18562471905778</v>
      </c>
      <c r="G1786" s="7">
        <v>1.0443021039290499</v>
      </c>
      <c r="H1786" s="7">
        <v>145.34881505680423</v>
      </c>
    </row>
    <row r="1787" spans="1:8" x14ac:dyDescent="0.25">
      <c r="A1787" s="21"/>
      <c r="B1787" s="5">
        <f>DATE(YEAR(siječanj!B1787),MONTH(siječanj!B1787)+11,DAY(siječanj!B1787))</f>
        <v>46010</v>
      </c>
      <c r="C1787" s="8">
        <v>18.5833333333333</v>
      </c>
      <c r="D1787">
        <v>1.2485539864338313</v>
      </c>
      <c r="E1787" s="6">
        <v>116.69685519463559</v>
      </c>
      <c r="F1787" s="7">
        <v>150.61356314318871</v>
      </c>
      <c r="G1787" s="7">
        <v>1.0539373693211087</v>
      </c>
      <c r="H1787" s="7">
        <v>145.70232375755381</v>
      </c>
    </row>
    <row r="1788" spans="1:8" x14ac:dyDescent="0.25">
      <c r="A1788" s="21"/>
      <c r="B1788" s="5">
        <f>DATE(YEAR(siječanj!B1788),MONTH(siječanj!B1788)+11,DAY(siječanj!B1788))</f>
        <v>46010</v>
      </c>
      <c r="C1788" s="8">
        <v>18.59375</v>
      </c>
      <c r="D1788">
        <v>1.2485539864338313</v>
      </c>
      <c r="E1788" s="6">
        <v>118.1261949812973</v>
      </c>
      <c r="F1788" s="7">
        <v>149.74958693741124</v>
      </c>
      <c r="G1788" s="7">
        <v>1.0395624200538811</v>
      </c>
      <c r="H1788" s="7">
        <v>147.48693164615878</v>
      </c>
    </row>
    <row r="1789" spans="1:8" x14ac:dyDescent="0.25">
      <c r="A1789" s="21"/>
      <c r="B1789" s="5">
        <f>DATE(YEAR(siječanj!B1789),MONTH(siječanj!B1789)+11,DAY(siječanj!B1789))</f>
        <v>46010</v>
      </c>
      <c r="C1789" s="8">
        <v>18.6041666666667</v>
      </c>
      <c r="D1789">
        <v>1.2485539864338313</v>
      </c>
      <c r="E1789" s="6">
        <v>118.40874502051639</v>
      </c>
      <c r="F1789" s="7">
        <v>148.76034544084413</v>
      </c>
      <c r="G1789" s="7">
        <v>1.1982828219087478</v>
      </c>
      <c r="H1789" s="7">
        <v>147.8397106239928</v>
      </c>
    </row>
    <row r="1790" spans="1:8" x14ac:dyDescent="0.25">
      <c r="A1790" s="21"/>
      <c r="B1790" s="5">
        <f>DATE(YEAR(siječanj!B1790),MONTH(siječanj!B1790)+11,DAY(siječanj!B1790))</f>
        <v>46010</v>
      </c>
      <c r="C1790" s="8">
        <v>18.6145833333333</v>
      </c>
      <c r="D1790">
        <v>1.2485539864338313</v>
      </c>
      <c r="E1790" s="6">
        <v>120.5239311908233</v>
      </c>
      <c r="F1790" s="7">
        <v>146.74757225030606</v>
      </c>
      <c r="G1790" s="7">
        <v>1.2280255137981333</v>
      </c>
      <c r="H1790" s="7">
        <v>150.48063474897921</v>
      </c>
    </row>
    <row r="1791" spans="1:8" x14ac:dyDescent="0.25">
      <c r="A1791" s="21"/>
      <c r="B1791" s="5">
        <f>DATE(YEAR(siječanj!B1791),MONTH(siječanj!B1791)+11,DAY(siječanj!B1791))</f>
        <v>46010</v>
      </c>
      <c r="C1791" s="8">
        <v>18.625</v>
      </c>
      <c r="D1791">
        <v>1.2485539864338313</v>
      </c>
      <c r="E1791" s="6">
        <v>122.28921736830692</v>
      </c>
      <c r="F1791" s="7">
        <v>143.06866236911907</v>
      </c>
      <c r="G1791" s="7">
        <v>1.4072480497085624</v>
      </c>
      <c r="H1791" s="7">
        <v>152.68468984307293</v>
      </c>
    </row>
    <row r="1792" spans="1:8" x14ac:dyDescent="0.25">
      <c r="A1792" s="21"/>
      <c r="B1792" s="5">
        <f>DATE(YEAR(siječanj!B1792),MONTH(siječanj!B1792)+11,DAY(siječanj!B1792))</f>
        <v>46010</v>
      </c>
      <c r="C1792" s="8">
        <v>18.6354166666667</v>
      </c>
      <c r="D1792">
        <v>1.2485539864338313</v>
      </c>
      <c r="E1792" s="6">
        <v>124.31377942066059</v>
      </c>
      <c r="F1792" s="7">
        <v>141.43111526205467</v>
      </c>
      <c r="G1792" s="7">
        <v>1.7502261698216501</v>
      </c>
      <c r="H1792" s="7">
        <v>155.21246486432176</v>
      </c>
    </row>
    <row r="1793" spans="1:8" x14ac:dyDescent="0.25">
      <c r="A1793" s="21"/>
      <c r="B1793" s="5">
        <f>DATE(YEAR(siječanj!B1793),MONTH(siječanj!B1793)+11,DAY(siječanj!B1793))</f>
        <v>46010</v>
      </c>
      <c r="C1793" s="8">
        <v>18.6458333333333</v>
      </c>
      <c r="D1793">
        <v>1.2485539864338313</v>
      </c>
      <c r="E1793" s="6">
        <v>126.14824122890928</v>
      </c>
      <c r="F1793" s="7">
        <v>140.2970457875019</v>
      </c>
      <c r="G1793" s="7">
        <v>2.3424272415404772</v>
      </c>
      <c r="H1793" s="7">
        <v>157.50288946797127</v>
      </c>
    </row>
    <row r="1794" spans="1:8" x14ac:dyDescent="0.25">
      <c r="A1794" s="21"/>
      <c r="B1794" s="5">
        <f>DATE(YEAR(siječanj!B1794),MONTH(siječanj!B1794)+11,DAY(siječanj!B1794))</f>
        <v>46010</v>
      </c>
      <c r="C1794" s="8">
        <v>18.65625</v>
      </c>
      <c r="D1794">
        <v>1.2485539864338313</v>
      </c>
      <c r="E1794" s="6">
        <v>129.82776526390847</v>
      </c>
      <c r="F1794" s="7">
        <v>139.24133420734756</v>
      </c>
      <c r="G1794" s="7">
        <v>5.9040082809076191</v>
      </c>
      <c r="H1794" s="7">
        <v>162.09697387004863</v>
      </c>
    </row>
    <row r="1795" spans="1:8" x14ac:dyDescent="0.25">
      <c r="A1795" s="21"/>
      <c r="B1795" s="5">
        <f>DATE(YEAR(siječanj!B1795),MONTH(siječanj!B1795)+11,DAY(siječanj!B1795))</f>
        <v>46010</v>
      </c>
      <c r="C1795" s="8">
        <v>18.6666666666667</v>
      </c>
      <c r="D1795">
        <v>1.2485539864338313</v>
      </c>
      <c r="E1795" s="6">
        <v>131.32129399721805</v>
      </c>
      <c r="F1795" s="7">
        <v>137.07755148619654</v>
      </c>
      <c r="G1795" s="7">
        <v>14.817401623672868</v>
      </c>
      <c r="H1795" s="7">
        <v>163.96172512387577</v>
      </c>
    </row>
    <row r="1796" spans="1:8" x14ac:dyDescent="0.25">
      <c r="A1796" s="21"/>
      <c r="B1796" s="5">
        <f>DATE(YEAR(siječanj!B1796),MONTH(siječanj!B1796)+11,DAY(siječanj!B1796))</f>
        <v>46010</v>
      </c>
      <c r="C1796" s="8">
        <v>18.6770833333333</v>
      </c>
      <c r="D1796">
        <v>1.2485539864338313</v>
      </c>
      <c r="E1796" s="6">
        <v>134.09883742646082</v>
      </c>
      <c r="F1796" s="7">
        <v>137.48589626942723</v>
      </c>
      <c r="G1796" s="7">
        <v>43.999851577878495</v>
      </c>
      <c r="H1796" s="7">
        <v>167.42963804494991</v>
      </c>
    </row>
    <row r="1797" spans="1:8" x14ac:dyDescent="0.25">
      <c r="A1797" s="21"/>
      <c r="B1797" s="5">
        <f>DATE(YEAR(siječanj!B1797),MONTH(siječanj!B1797)+11,DAY(siječanj!B1797))</f>
        <v>46010</v>
      </c>
      <c r="C1797" s="8">
        <v>18.6875</v>
      </c>
      <c r="D1797">
        <v>1.2485539864338313</v>
      </c>
      <c r="E1797" s="6">
        <v>139.20120984148286</v>
      </c>
      <c r="F1797" s="7">
        <v>138.50333302257565</v>
      </c>
      <c r="G1797" s="7">
        <v>116.90741413463384</v>
      </c>
      <c r="H1797" s="7">
        <v>173.8002254639957</v>
      </c>
    </row>
    <row r="1798" spans="1:8" x14ac:dyDescent="0.25">
      <c r="A1798" s="21"/>
      <c r="B1798" s="5">
        <f>DATE(YEAR(siječanj!B1798),MONTH(siječanj!B1798)+11,DAY(siječanj!B1798))</f>
        <v>46010</v>
      </c>
      <c r="C1798" s="8">
        <v>18.6979166666667</v>
      </c>
      <c r="D1798">
        <v>1.2485539864338313</v>
      </c>
      <c r="E1798" s="6">
        <v>144.08477341239993</v>
      </c>
      <c r="F1798" s="7">
        <v>139.78557057664551</v>
      </c>
      <c r="G1798" s="7">
        <v>176.30270031453455</v>
      </c>
      <c r="H1798" s="7">
        <v>179.89761822846722</v>
      </c>
    </row>
    <row r="1799" spans="1:8" x14ac:dyDescent="0.25">
      <c r="A1799" s="21"/>
      <c r="B1799" s="5">
        <f>DATE(YEAR(siječanj!B1799),MONTH(siječanj!B1799)+11,DAY(siječanj!B1799))</f>
        <v>46010</v>
      </c>
      <c r="C1799" s="8">
        <v>18.7083333333333</v>
      </c>
      <c r="D1799">
        <v>1.2485539864338313</v>
      </c>
      <c r="E1799" s="6">
        <v>148.20969036080496</v>
      </c>
      <c r="F1799" s="7">
        <v>139.62236552002275</v>
      </c>
      <c r="G1799" s="7">
        <v>193.23670066680791</v>
      </c>
      <c r="H1799" s="7">
        <v>185.04779972810681</v>
      </c>
    </row>
    <row r="1800" spans="1:8" x14ac:dyDescent="0.25">
      <c r="A1800" s="21"/>
      <c r="B1800" s="5">
        <f>DATE(YEAR(siječanj!B1800),MONTH(siječanj!B1800)+11,DAY(siječanj!B1800))</f>
        <v>46010</v>
      </c>
      <c r="C1800" s="8">
        <v>18.71875</v>
      </c>
      <c r="D1800">
        <v>1.2485539864338313</v>
      </c>
      <c r="E1800" s="6">
        <v>154.52560118222556</v>
      </c>
      <c r="F1800" s="7">
        <v>139.39545144736857</v>
      </c>
      <c r="G1800" s="7">
        <v>194.91074290270976</v>
      </c>
      <c r="H1800" s="7">
        <v>192.93355536215208</v>
      </c>
    </row>
    <row r="1801" spans="1:8" x14ac:dyDescent="0.25">
      <c r="A1801" s="21"/>
      <c r="B1801" s="5">
        <f>DATE(YEAR(siječanj!B1801),MONTH(siječanj!B1801)+11,DAY(siječanj!B1801))</f>
        <v>46010</v>
      </c>
      <c r="C1801" s="8">
        <v>18.7291666666667</v>
      </c>
      <c r="D1801">
        <v>1.2485539864338313</v>
      </c>
      <c r="E1801" s="6">
        <v>161.00826279774597</v>
      </c>
      <c r="F1801" s="7">
        <v>139.0191143971947</v>
      </c>
      <c r="G1801" s="7">
        <v>195.36896902769394</v>
      </c>
      <c r="H1801" s="7">
        <v>201.02750836491168</v>
      </c>
    </row>
    <row r="1802" spans="1:8" x14ac:dyDescent="0.25">
      <c r="A1802" s="21"/>
      <c r="B1802" s="5">
        <f>DATE(YEAR(siječanj!B1802),MONTH(siječanj!B1802)+11,DAY(siječanj!B1802))</f>
        <v>46010</v>
      </c>
      <c r="C1802" s="8">
        <v>18.7395833333333</v>
      </c>
      <c r="D1802">
        <v>1.2485539864338313</v>
      </c>
      <c r="E1802" s="6">
        <v>164.96046058260225</v>
      </c>
      <c r="F1802" s="7">
        <v>138.78977285840801</v>
      </c>
      <c r="G1802" s="7">
        <v>195.79706617934556</v>
      </c>
      <c r="H1802" s="7">
        <v>205.96204066436894</v>
      </c>
    </row>
    <row r="1803" spans="1:8" x14ac:dyDescent="0.25">
      <c r="A1803" s="21"/>
      <c r="B1803" s="5">
        <f>DATE(YEAR(siječanj!B1803),MONTH(siječanj!B1803)+11,DAY(siječanj!B1803))</f>
        <v>46010</v>
      </c>
      <c r="C1803" s="8">
        <v>18.75</v>
      </c>
      <c r="D1803">
        <v>1.2485539864338313</v>
      </c>
      <c r="E1803" s="6">
        <v>167.90607824853126</v>
      </c>
      <c r="F1803" s="7">
        <v>138.23205307475848</v>
      </c>
      <c r="G1803" s="7">
        <v>196.45472638944423</v>
      </c>
      <c r="H1803" s="7">
        <v>209.63980334367452</v>
      </c>
    </row>
    <row r="1804" spans="1:8" x14ac:dyDescent="0.25">
      <c r="A1804" s="21"/>
      <c r="B1804" s="5">
        <f>DATE(YEAR(siječanj!B1804),MONTH(siječanj!B1804)+11,DAY(siječanj!B1804))</f>
        <v>46010</v>
      </c>
      <c r="C1804" s="8">
        <v>18.7604166666667</v>
      </c>
      <c r="D1804">
        <v>1.2485539864338313</v>
      </c>
      <c r="E1804" s="6">
        <v>169.8796293158602</v>
      </c>
      <c r="F1804" s="7">
        <v>137.39799754949308</v>
      </c>
      <c r="G1804" s="7">
        <v>196.70262814982993</v>
      </c>
      <c r="H1804" s="7">
        <v>212.10388839621882</v>
      </c>
    </row>
    <row r="1805" spans="1:8" x14ac:dyDescent="0.25">
      <c r="A1805" s="21"/>
      <c r="B1805" s="5">
        <f>DATE(YEAR(siječanj!B1805),MONTH(siječanj!B1805)+11,DAY(siječanj!B1805))</f>
        <v>46010</v>
      </c>
      <c r="C1805" s="8">
        <v>18.7708333333333</v>
      </c>
      <c r="D1805">
        <v>1.2485539864338313</v>
      </c>
      <c r="E1805" s="6">
        <v>172.27470080939986</v>
      </c>
      <c r="F1805" s="7">
        <v>136.13938594406196</v>
      </c>
      <c r="G1805" s="7">
        <v>196.7376164601929</v>
      </c>
      <c r="H1805" s="7">
        <v>215.09426445727178</v>
      </c>
    </row>
    <row r="1806" spans="1:8" x14ac:dyDescent="0.25">
      <c r="A1806" s="21"/>
      <c r="B1806" s="5">
        <f>DATE(YEAR(siječanj!B1806),MONTH(siječanj!B1806)+11,DAY(siječanj!B1806))</f>
        <v>46010</v>
      </c>
      <c r="C1806" s="8">
        <v>18.78125</v>
      </c>
      <c r="D1806">
        <v>1.2485539864338313</v>
      </c>
      <c r="E1806" s="6">
        <v>175.59398694226965</v>
      </c>
      <c r="F1806" s="7">
        <v>134.63343583998173</v>
      </c>
      <c r="G1806" s="7">
        <v>196.92869303522852</v>
      </c>
      <c r="H1806" s="7">
        <v>219.23857239058088</v>
      </c>
    </row>
    <row r="1807" spans="1:8" x14ac:dyDescent="0.25">
      <c r="A1807" s="21"/>
      <c r="B1807" s="5">
        <f>DATE(YEAR(siječanj!B1807),MONTH(siječanj!B1807)+11,DAY(siječanj!B1807))</f>
        <v>46010</v>
      </c>
      <c r="C1807" s="8">
        <v>18.7916666666667</v>
      </c>
      <c r="D1807">
        <v>1.2485539864338313</v>
      </c>
      <c r="E1807" s="6">
        <v>175.61565930522477</v>
      </c>
      <c r="F1807" s="7">
        <v>132.03197895095954</v>
      </c>
      <c r="G1807" s="7">
        <v>197.17821818710667</v>
      </c>
      <c r="H1807" s="7">
        <v>219.26563150574395</v>
      </c>
    </row>
    <row r="1808" spans="1:8" x14ac:dyDescent="0.25">
      <c r="A1808" s="21"/>
      <c r="B1808" s="5">
        <f>DATE(YEAR(siječanj!B1808),MONTH(siječanj!B1808)+11,DAY(siječanj!B1808))</f>
        <v>46010</v>
      </c>
      <c r="C1808" s="8">
        <v>18.8020833333333</v>
      </c>
      <c r="D1808">
        <v>1.2485539864338313</v>
      </c>
      <c r="E1808" s="6">
        <v>175.02725831621754</v>
      </c>
      <c r="F1808" s="7">
        <v>130.06203938517328</v>
      </c>
      <c r="G1808" s="7">
        <v>197.16488348276224</v>
      </c>
      <c r="H1808" s="7">
        <v>218.53098110529737</v>
      </c>
    </row>
    <row r="1809" spans="1:8" x14ac:dyDescent="0.25">
      <c r="A1809" s="21"/>
      <c r="B1809" s="5">
        <f>DATE(YEAR(siječanj!B1809),MONTH(siječanj!B1809)+11,DAY(siječanj!B1809))</f>
        <v>46010</v>
      </c>
      <c r="C1809" s="8">
        <v>18.8125</v>
      </c>
      <c r="D1809">
        <v>1.2485539864338313</v>
      </c>
      <c r="E1809" s="6">
        <v>175.97079363234977</v>
      </c>
      <c r="F1809" s="7">
        <v>127.65751749831253</v>
      </c>
      <c r="G1809" s="7">
        <v>196.87545098076978</v>
      </c>
      <c r="H1809" s="7">
        <v>219.70903588559537</v>
      </c>
    </row>
    <row r="1810" spans="1:8" x14ac:dyDescent="0.25">
      <c r="A1810" s="21"/>
      <c r="B1810" s="5">
        <f>DATE(YEAR(siječanj!B1810),MONTH(siječanj!B1810)+11,DAY(siječanj!B1810))</f>
        <v>46010</v>
      </c>
      <c r="C1810" s="8">
        <v>18.8229166666667</v>
      </c>
      <c r="D1810">
        <v>1.2485539864338313</v>
      </c>
      <c r="E1810" s="6">
        <v>176.98068136714261</v>
      </c>
      <c r="F1810" s="7">
        <v>124.75344840317685</v>
      </c>
      <c r="G1810" s="7">
        <v>196.66354812267326</v>
      </c>
      <c r="H1810" s="7">
        <v>220.96993524272159</v>
      </c>
    </row>
    <row r="1811" spans="1:8" x14ac:dyDescent="0.25">
      <c r="A1811" s="21"/>
      <c r="B1811" s="5">
        <f>DATE(YEAR(siječanj!B1811),MONTH(siječanj!B1811)+11,DAY(siječanj!B1811))</f>
        <v>46010</v>
      </c>
      <c r="C1811" s="8">
        <v>18.8333333333333</v>
      </c>
      <c r="D1811">
        <v>1.2485539864338313</v>
      </c>
      <c r="E1811" s="6">
        <v>179.4597042920615</v>
      </c>
      <c r="F1811" s="7">
        <v>118.74129104633124</v>
      </c>
      <c r="G1811" s="7">
        <v>196.85237196019119</v>
      </c>
      <c r="H1811" s="7">
        <v>224.06512919808995</v>
      </c>
    </row>
    <row r="1812" spans="1:8" x14ac:dyDescent="0.25">
      <c r="A1812" s="21"/>
      <c r="B1812" s="5">
        <f>DATE(YEAR(siječanj!B1812),MONTH(siječanj!B1812)+11,DAY(siječanj!B1812))</f>
        <v>46010</v>
      </c>
      <c r="C1812" s="8">
        <v>18.84375</v>
      </c>
      <c r="D1812">
        <v>1.2485539864338313</v>
      </c>
      <c r="E1812" s="6">
        <v>179.69766640144377</v>
      </c>
      <c r="F1812" s="7">
        <v>115.11270719759092</v>
      </c>
      <c r="G1812" s="7">
        <v>196.34497740287608</v>
      </c>
      <c r="H1812" s="7">
        <v>224.36223773837938</v>
      </c>
    </row>
    <row r="1813" spans="1:8" x14ac:dyDescent="0.25">
      <c r="A1813" s="21"/>
      <c r="B1813" s="5">
        <f>DATE(YEAR(siječanj!B1813),MONTH(siječanj!B1813)+11,DAY(siječanj!B1813))</f>
        <v>46010</v>
      </c>
      <c r="C1813" s="8">
        <v>18.8541666666667</v>
      </c>
      <c r="D1813">
        <v>1.2485539864338313</v>
      </c>
      <c r="E1813" s="6">
        <v>177.25732049175556</v>
      </c>
      <c r="F1813" s="7">
        <v>112.3707761794967</v>
      </c>
      <c r="G1813" s="7">
        <v>196.08655683585235</v>
      </c>
      <c r="H1813" s="7">
        <v>221.31533412456068</v>
      </c>
    </row>
    <row r="1814" spans="1:8" x14ac:dyDescent="0.25">
      <c r="A1814" s="21"/>
      <c r="B1814" s="5">
        <f>DATE(YEAR(siječanj!B1814),MONTH(siječanj!B1814)+11,DAY(siječanj!B1814))</f>
        <v>46010</v>
      </c>
      <c r="C1814" s="8">
        <v>18.8645833333333</v>
      </c>
      <c r="D1814">
        <v>1.2485539864338313</v>
      </c>
      <c r="E1814" s="6">
        <v>173.89655889656899</v>
      </c>
      <c r="F1814" s="7">
        <v>110.24315787681445</v>
      </c>
      <c r="G1814" s="7">
        <v>195.39208133471669</v>
      </c>
      <c r="H1814" s="7">
        <v>217.11924183743676</v>
      </c>
    </row>
    <row r="1815" spans="1:8" x14ac:dyDescent="0.25">
      <c r="A1815" s="21"/>
      <c r="B1815" s="5">
        <f>DATE(YEAR(siječanj!B1815),MONTH(siječanj!B1815)+11,DAY(siječanj!B1815))</f>
        <v>46010</v>
      </c>
      <c r="C1815" s="8">
        <v>18.875</v>
      </c>
      <c r="D1815">
        <v>1.2485539864338313</v>
      </c>
      <c r="E1815" s="6">
        <v>172.70773003498948</v>
      </c>
      <c r="F1815" s="7">
        <v>107.15792666501362</v>
      </c>
      <c r="G1815" s="7">
        <v>194.20860610069769</v>
      </c>
      <c r="H1815" s="7">
        <v>215.63492482312407</v>
      </c>
    </row>
    <row r="1816" spans="1:8" x14ac:dyDescent="0.25">
      <c r="A1816" s="21"/>
      <c r="B1816" s="5">
        <f>DATE(YEAR(siječanj!B1816),MONTH(siječanj!B1816)+11,DAY(siječanj!B1816))</f>
        <v>46010</v>
      </c>
      <c r="C1816" s="8">
        <v>18.8854166666667</v>
      </c>
      <c r="D1816">
        <v>1.2485539864338313</v>
      </c>
      <c r="E1816" s="6">
        <v>179.58466956581339</v>
      </c>
      <c r="F1816" s="7">
        <v>104.97327361304805</v>
      </c>
      <c r="G1816" s="7">
        <v>193.86748884666528</v>
      </c>
      <c r="H1816" s="7">
        <v>224.22115508879864</v>
      </c>
    </row>
    <row r="1817" spans="1:8" x14ac:dyDescent="0.25">
      <c r="A1817" s="21"/>
      <c r="B1817" s="5">
        <f>DATE(YEAR(siječanj!B1817),MONTH(siječanj!B1817)+11,DAY(siječanj!B1817))</f>
        <v>46010</v>
      </c>
      <c r="C1817" s="8">
        <v>18.8958333333333</v>
      </c>
      <c r="D1817">
        <v>1.2485539864338313</v>
      </c>
      <c r="E1817" s="6">
        <v>185.92986650746457</v>
      </c>
      <c r="F1817" s="7">
        <v>103.19517637262004</v>
      </c>
      <c r="G1817" s="7">
        <v>193.24588772539141</v>
      </c>
      <c r="H1817" s="7">
        <v>232.14347602500499</v>
      </c>
    </row>
    <row r="1818" spans="1:8" x14ac:dyDescent="0.25">
      <c r="A1818" s="21"/>
      <c r="B1818" s="5">
        <f>DATE(YEAR(siječanj!B1818),MONTH(siječanj!B1818)+11,DAY(siječanj!B1818))</f>
        <v>46010</v>
      </c>
      <c r="C1818" s="8">
        <v>18.90625</v>
      </c>
      <c r="D1818">
        <v>1.2485539864338313</v>
      </c>
      <c r="E1818" s="6">
        <v>186.30317340513582</v>
      </c>
      <c r="F1818" s="7">
        <v>101.43048663956866</v>
      </c>
      <c r="G1818" s="7">
        <v>193.31243922907274</v>
      </c>
      <c r="H1818" s="7">
        <v>232.60956984025569</v>
      </c>
    </row>
    <row r="1819" spans="1:8" x14ac:dyDescent="0.25">
      <c r="A1819" s="21"/>
      <c r="B1819" s="5">
        <f>DATE(YEAR(siječanj!B1819),MONTH(siječanj!B1819)+11,DAY(siječanj!B1819))</f>
        <v>46010</v>
      </c>
      <c r="C1819" s="8">
        <v>18.9166666666667</v>
      </c>
      <c r="D1819">
        <v>1.2485539864338313</v>
      </c>
      <c r="E1819" s="6">
        <v>184.96651818596325</v>
      </c>
      <c r="F1819" s="7">
        <v>98.801502475344861</v>
      </c>
      <c r="G1819" s="7">
        <v>192.19138875376461</v>
      </c>
      <c r="H1819" s="7">
        <v>230.94068363787017</v>
      </c>
    </row>
    <row r="1820" spans="1:8" x14ac:dyDescent="0.25">
      <c r="A1820" s="21"/>
      <c r="B1820" s="5">
        <f>DATE(YEAR(siječanj!B1820),MONTH(siječanj!B1820)+11,DAY(siječanj!B1820))</f>
        <v>46010</v>
      </c>
      <c r="C1820" s="8">
        <v>18.9270833333333</v>
      </c>
      <c r="D1820">
        <v>1.2485539864338313</v>
      </c>
      <c r="E1820" s="6">
        <v>181.79128125007091</v>
      </c>
      <c r="F1820" s="7">
        <v>96.620450810342774</v>
      </c>
      <c r="G1820" s="7">
        <v>189.88315479909184</v>
      </c>
      <c r="H1820" s="7">
        <v>226.97622890368984</v>
      </c>
    </row>
    <row r="1821" spans="1:8" x14ac:dyDescent="0.25">
      <c r="A1821" s="21"/>
      <c r="B1821" s="5">
        <f>DATE(YEAR(siječanj!B1821),MONTH(siječanj!B1821)+11,DAY(siječanj!B1821))</f>
        <v>46010</v>
      </c>
      <c r="C1821" s="8">
        <v>18.9375</v>
      </c>
      <c r="D1821">
        <v>1.2485539864338313</v>
      </c>
      <c r="E1821" s="6">
        <v>174.43723472320082</v>
      </c>
      <c r="F1821" s="7">
        <v>94.620190466164829</v>
      </c>
      <c r="G1821" s="7">
        <v>188.66193709174578</v>
      </c>
      <c r="H1821" s="7">
        <v>217.79430479614632</v>
      </c>
    </row>
    <row r="1822" spans="1:8" x14ac:dyDescent="0.25">
      <c r="A1822" s="21"/>
      <c r="B1822" s="5">
        <f>DATE(YEAR(siječanj!B1822),MONTH(siječanj!B1822)+11,DAY(siječanj!B1822))</f>
        <v>46010</v>
      </c>
      <c r="C1822" s="8">
        <v>18.9479166666667</v>
      </c>
      <c r="D1822">
        <v>1.2485539864338313</v>
      </c>
      <c r="E1822" s="6">
        <v>167.64352348521709</v>
      </c>
      <c r="F1822" s="7">
        <v>92.421645162934183</v>
      </c>
      <c r="G1822" s="7">
        <v>188.22413481284218</v>
      </c>
      <c r="H1822" s="7">
        <v>209.31198954728143</v>
      </c>
    </row>
    <row r="1823" spans="1:8" x14ac:dyDescent="0.25">
      <c r="A1823" s="21"/>
      <c r="B1823" s="5">
        <f>DATE(YEAR(siječanj!B1823),MONTH(siječanj!B1823)+11,DAY(siječanj!B1823))</f>
        <v>46010</v>
      </c>
      <c r="C1823" s="8">
        <v>18.9583333333333</v>
      </c>
      <c r="D1823">
        <v>1.2485539864338313</v>
      </c>
      <c r="E1823" s="6">
        <v>157.88934844803774</v>
      </c>
      <c r="F1823" s="7">
        <v>89.653994662368547</v>
      </c>
      <c r="G1823" s="7">
        <v>183.67881561346064</v>
      </c>
      <c r="H1823" s="7">
        <v>197.13337542023777</v>
      </c>
    </row>
    <row r="1824" spans="1:8" x14ac:dyDescent="0.25">
      <c r="A1824" s="21"/>
      <c r="B1824" s="5">
        <f>DATE(YEAR(siječanj!B1824),MONTH(siječanj!B1824)+11,DAY(siječanj!B1824))</f>
        <v>46010</v>
      </c>
      <c r="C1824" s="8">
        <v>18.96875</v>
      </c>
      <c r="D1824">
        <v>1.2485539864338313</v>
      </c>
      <c r="E1824" s="6">
        <v>147.41573575617352</v>
      </c>
      <c r="F1824" s="7">
        <v>87.445397173614268</v>
      </c>
      <c r="G1824" s="7">
        <v>183.09822793922842</v>
      </c>
      <c r="H1824" s="7">
        <v>184.05650454144674</v>
      </c>
    </row>
    <row r="1825" spans="1:8" x14ac:dyDescent="0.25">
      <c r="A1825" s="21"/>
      <c r="B1825" s="5">
        <f>DATE(YEAR(siječanj!B1825),MONTH(siječanj!B1825)+11,DAY(siječanj!B1825))</f>
        <v>46010</v>
      </c>
      <c r="C1825" s="8">
        <v>18.9791666666667</v>
      </c>
      <c r="D1825">
        <v>1.2485539864338313</v>
      </c>
      <c r="E1825" s="6">
        <v>136.74587019901801</v>
      </c>
      <c r="F1825" s="7">
        <v>85.506414953789715</v>
      </c>
      <c r="G1825" s="7">
        <v>181.36058285607663</v>
      </c>
      <c r="H1825" s="7">
        <v>170.7346013653472</v>
      </c>
    </row>
    <row r="1826" spans="1:8" ht="15.75" thickBot="1" x14ac:dyDescent="0.3">
      <c r="A1826" s="21"/>
      <c r="B1826" s="5">
        <f>DATE(YEAR(siječanj!B1826),MONTH(siječanj!B1826)+11,DAY(siječanj!B1826))</f>
        <v>46010</v>
      </c>
      <c r="C1826" s="8">
        <v>18.9895833333333</v>
      </c>
      <c r="D1826">
        <v>1.2485539864338313</v>
      </c>
      <c r="E1826" s="6">
        <v>126.41936171680854</v>
      </c>
      <c r="F1826" s="7">
        <v>83.88535796555</v>
      </c>
      <c r="G1826" s="7">
        <v>180.87346225908058</v>
      </c>
      <c r="H1826" s="7">
        <v>157.84139803394177</v>
      </c>
    </row>
    <row r="1827" spans="1:8" x14ac:dyDescent="0.25">
      <c r="A1827" s="18">
        <f t="shared" ref="A1827" si="17">A1731+1</f>
        <v>354</v>
      </c>
      <c r="B1827" s="5">
        <f>DATE(YEAR(siječanj!B1827),MONTH(siječanj!B1827)+11,DAY(siječanj!B1827))</f>
        <v>46011</v>
      </c>
      <c r="C1827" s="8">
        <v>19</v>
      </c>
      <c r="D1827">
        <v>1.2644140070766003</v>
      </c>
      <c r="E1827" s="6">
        <v>123.9665550404318</v>
      </c>
      <c r="F1827" s="7">
        <v>84.595237387263069</v>
      </c>
      <c r="G1827" s="7">
        <v>175.81603653527927</v>
      </c>
      <c r="H1827" s="7">
        <v>156.7450486021543</v>
      </c>
    </row>
    <row r="1828" spans="1:8" x14ac:dyDescent="0.25">
      <c r="A1828" s="19"/>
      <c r="B1828" s="5">
        <f>DATE(YEAR(siječanj!B1828),MONTH(siječanj!B1828)+11,DAY(siječanj!B1828))</f>
        <v>46011</v>
      </c>
      <c r="C1828" s="8">
        <v>19.0104166666667</v>
      </c>
      <c r="D1828">
        <v>1.2644140070766003</v>
      </c>
      <c r="E1828" s="6">
        <v>114.72668603822761</v>
      </c>
      <c r="F1828" s="7">
        <v>83.391514047301825</v>
      </c>
      <c r="G1828" s="7">
        <v>174.33283486965357</v>
      </c>
      <c r="H1828" s="7">
        <v>145.06202881221444</v>
      </c>
    </row>
    <row r="1829" spans="1:8" x14ac:dyDescent="0.25">
      <c r="A1829" s="19"/>
      <c r="B1829" s="5">
        <f>DATE(YEAR(siječanj!B1829),MONTH(siječanj!B1829)+11,DAY(siječanj!B1829))</f>
        <v>46011</v>
      </c>
      <c r="C1829" s="8">
        <v>19.0208333333333</v>
      </c>
      <c r="D1829">
        <v>1.2644140070766003</v>
      </c>
      <c r="E1829" s="6">
        <v>106.2489030242993</v>
      </c>
      <c r="F1829" s="7">
        <v>82.018921861513022</v>
      </c>
      <c r="G1829" s="7">
        <v>173.50584884050852</v>
      </c>
      <c r="H1829" s="7">
        <v>134.34260122044739</v>
      </c>
    </row>
    <row r="1830" spans="1:8" x14ac:dyDescent="0.25">
      <c r="A1830" s="19"/>
      <c r="B1830" s="5">
        <f>DATE(YEAR(siječanj!B1830),MONTH(siječanj!B1830)+11,DAY(siječanj!B1830))</f>
        <v>46011</v>
      </c>
      <c r="C1830" s="8">
        <v>19.03125</v>
      </c>
      <c r="D1830">
        <v>1.2644140070766003</v>
      </c>
      <c r="E1830" s="6">
        <v>98.538107491100504</v>
      </c>
      <c r="F1830" s="7">
        <v>80.938011121737318</v>
      </c>
      <c r="G1830" s="7">
        <v>173.9183334887019</v>
      </c>
      <c r="H1830" s="7">
        <v>124.59296334256716</v>
      </c>
    </row>
    <row r="1831" spans="1:8" x14ac:dyDescent="0.25">
      <c r="A1831" s="19"/>
      <c r="B1831" s="5">
        <f>DATE(YEAR(siječanj!B1831),MONTH(siječanj!B1831)+11,DAY(siječanj!B1831))</f>
        <v>46011</v>
      </c>
      <c r="C1831" s="8">
        <v>19.0416666666667</v>
      </c>
      <c r="D1831">
        <v>1.2644140070766003</v>
      </c>
      <c r="E1831" s="6">
        <v>91.93661142979829</v>
      </c>
      <c r="F1831" s="7">
        <v>80.059623353937795</v>
      </c>
      <c r="G1831" s="7">
        <v>173.16319702334332</v>
      </c>
      <c r="H1831" s="7">
        <v>116.24593925499563</v>
      </c>
    </row>
    <row r="1832" spans="1:8" x14ac:dyDescent="0.25">
      <c r="A1832" s="19"/>
      <c r="B1832" s="5">
        <f>DATE(YEAR(siječanj!B1832),MONTH(siječanj!B1832)+11,DAY(siječanj!B1832))</f>
        <v>46011</v>
      </c>
      <c r="C1832" s="8">
        <v>19.0520833333333</v>
      </c>
      <c r="D1832">
        <v>1.2644140070766003</v>
      </c>
      <c r="E1832" s="6">
        <v>87.991763902421042</v>
      </c>
      <c r="F1832" s="7">
        <v>79.256684335989888</v>
      </c>
      <c r="G1832" s="7">
        <v>173.53805328169122</v>
      </c>
      <c r="H1832" s="7">
        <v>111.25801878559835</v>
      </c>
    </row>
    <row r="1833" spans="1:8" x14ac:dyDescent="0.25">
      <c r="A1833" s="19"/>
      <c r="B1833" s="5">
        <f>DATE(YEAR(siječanj!B1833),MONTH(siječanj!B1833)+11,DAY(siječanj!B1833))</f>
        <v>46011</v>
      </c>
      <c r="C1833" s="8">
        <v>19.0625</v>
      </c>
      <c r="D1833">
        <v>1.2644140070766003</v>
      </c>
      <c r="E1833" s="6">
        <v>82.207350001190065</v>
      </c>
      <c r="F1833" s="7">
        <v>78.599945168625041</v>
      </c>
      <c r="G1833" s="7">
        <v>173.48086242927019</v>
      </c>
      <c r="H1833" s="7">
        <v>103.9441248261533</v>
      </c>
    </row>
    <row r="1834" spans="1:8" x14ac:dyDescent="0.25">
      <c r="A1834" s="19"/>
      <c r="B1834" s="5">
        <f>DATE(YEAR(siječanj!B1834),MONTH(siječanj!B1834)+11,DAY(siječanj!B1834))</f>
        <v>46011</v>
      </c>
      <c r="C1834" s="8">
        <v>19.0729166666667</v>
      </c>
      <c r="D1834">
        <v>1.2644140070766003</v>
      </c>
      <c r="E1834" s="6">
        <v>78.449131652930404</v>
      </c>
      <c r="F1834" s="7">
        <v>78.24518931808619</v>
      </c>
      <c r="G1834" s="7">
        <v>173.78280482848527</v>
      </c>
      <c r="H1834" s="7">
        <v>99.192180904961489</v>
      </c>
    </row>
    <row r="1835" spans="1:8" x14ac:dyDescent="0.25">
      <c r="A1835" s="19"/>
      <c r="B1835" s="5">
        <f>DATE(YEAR(siječanj!B1835),MONTH(siječanj!B1835)+11,DAY(siječanj!B1835))</f>
        <v>46011</v>
      </c>
      <c r="C1835" s="8">
        <v>19.0833333333333</v>
      </c>
      <c r="D1835">
        <v>1.2644140070766003</v>
      </c>
      <c r="E1835" s="6">
        <v>76.04571038576664</v>
      </c>
      <c r="F1835" s="7">
        <v>77.559414818023896</v>
      </c>
      <c r="G1835" s="7">
        <v>173.82262422110617</v>
      </c>
      <c r="H1835" s="7">
        <v>96.153261389853839</v>
      </c>
    </row>
    <row r="1836" spans="1:8" x14ac:dyDescent="0.25">
      <c r="A1836" s="19"/>
      <c r="B1836" s="5">
        <f>DATE(YEAR(siječanj!B1836),MONTH(siječanj!B1836)+11,DAY(siječanj!B1836))</f>
        <v>46011</v>
      </c>
      <c r="C1836" s="8">
        <v>19.09375</v>
      </c>
      <c r="D1836">
        <v>1.2644140070766003</v>
      </c>
      <c r="E1836" s="6">
        <v>73.735815696719669</v>
      </c>
      <c r="F1836" s="7">
        <v>77.376088019334588</v>
      </c>
      <c r="G1836" s="7">
        <v>173.91825269166455</v>
      </c>
      <c r="H1836" s="7">
        <v>93.232598190151009</v>
      </c>
    </row>
    <row r="1837" spans="1:8" x14ac:dyDescent="0.25">
      <c r="A1837" s="19"/>
      <c r="B1837" s="5">
        <f>DATE(YEAR(siječanj!B1837),MONTH(siječanj!B1837)+11,DAY(siječanj!B1837))</f>
        <v>46011</v>
      </c>
      <c r="C1837" s="8">
        <v>19.1041666666667</v>
      </c>
      <c r="D1837">
        <v>1.2644140070766003</v>
      </c>
      <c r="E1837" s="6">
        <v>72.711723737938726</v>
      </c>
      <c r="F1837" s="7">
        <v>76.575333137006098</v>
      </c>
      <c r="G1837" s="7">
        <v>173.80983487257339</v>
      </c>
      <c r="H1837" s="7">
        <v>91.937721972933872</v>
      </c>
    </row>
    <row r="1838" spans="1:8" x14ac:dyDescent="0.25">
      <c r="A1838" s="19"/>
      <c r="B1838" s="5">
        <f>DATE(YEAR(siječanj!B1838),MONTH(siječanj!B1838)+11,DAY(siječanj!B1838))</f>
        <v>46011</v>
      </c>
      <c r="C1838" s="8">
        <v>19.1145833333333</v>
      </c>
      <c r="D1838">
        <v>1.2644140070766003</v>
      </c>
      <c r="E1838" s="6">
        <v>69.952573783206873</v>
      </c>
      <c r="F1838" s="7">
        <v>76.037494898505656</v>
      </c>
      <c r="G1838" s="7">
        <v>173.89916069040132</v>
      </c>
      <c r="H1838" s="7">
        <v>88.449014122546146</v>
      </c>
    </row>
    <row r="1839" spans="1:8" x14ac:dyDescent="0.25">
      <c r="A1839" s="19"/>
      <c r="B1839" s="5">
        <f>DATE(YEAR(siječanj!B1839),MONTH(siječanj!B1839)+11,DAY(siječanj!B1839))</f>
        <v>46011</v>
      </c>
      <c r="C1839" s="8">
        <v>19.125</v>
      </c>
      <c r="D1839">
        <v>1.2644140070766003</v>
      </c>
      <c r="E1839" s="6">
        <v>69.045552010292639</v>
      </c>
      <c r="F1839" s="7">
        <v>75.826197060761089</v>
      </c>
      <c r="G1839" s="7">
        <v>173.98137617541371</v>
      </c>
      <c r="H1839" s="7">
        <v>87.302163088149939</v>
      </c>
    </row>
    <row r="1840" spans="1:8" x14ac:dyDescent="0.25">
      <c r="A1840" s="19"/>
      <c r="B1840" s="5">
        <f>DATE(YEAR(siječanj!B1840),MONTH(siječanj!B1840)+11,DAY(siječanj!B1840))</f>
        <v>46011</v>
      </c>
      <c r="C1840" s="8">
        <v>19.1354166666667</v>
      </c>
      <c r="D1840">
        <v>1.2644140070766003</v>
      </c>
      <c r="E1840" s="6">
        <v>66.594774084228163</v>
      </c>
      <c r="F1840" s="7">
        <v>75.774649918647313</v>
      </c>
      <c r="G1840" s="7">
        <v>174.62991164224869</v>
      </c>
      <c r="H1840" s="7">
        <v>84.203365150199872</v>
      </c>
    </row>
    <row r="1841" spans="1:8" x14ac:dyDescent="0.25">
      <c r="A1841" s="19"/>
      <c r="B1841" s="5">
        <f>DATE(YEAR(siječanj!B1841),MONTH(siječanj!B1841)+11,DAY(siječanj!B1841))</f>
        <v>46011</v>
      </c>
      <c r="C1841" s="8">
        <v>19.1458333333333</v>
      </c>
      <c r="D1841">
        <v>1.2644140070766003</v>
      </c>
      <c r="E1841" s="6">
        <v>66.164280796528899</v>
      </c>
      <c r="F1841" s="7">
        <v>75.50464483820619</v>
      </c>
      <c r="G1841" s="7">
        <v>175.88750059559638</v>
      </c>
      <c r="H1841" s="7">
        <v>83.659043407280464</v>
      </c>
    </row>
    <row r="1842" spans="1:8" x14ac:dyDescent="0.25">
      <c r="A1842" s="19"/>
      <c r="B1842" s="5">
        <f>DATE(YEAR(siječanj!B1842),MONTH(siječanj!B1842)+11,DAY(siječanj!B1842))</f>
        <v>46011</v>
      </c>
      <c r="C1842" s="8">
        <v>19.15625</v>
      </c>
      <c r="D1842">
        <v>1.2644140070766003</v>
      </c>
      <c r="E1842" s="6">
        <v>65.085550272819134</v>
      </c>
      <c r="F1842" s="7">
        <v>75.571091536606062</v>
      </c>
      <c r="G1842" s="7">
        <v>177.04001924303634</v>
      </c>
      <c r="H1842" s="7">
        <v>82.295081423240759</v>
      </c>
    </row>
    <row r="1843" spans="1:8" x14ac:dyDescent="0.25">
      <c r="A1843" s="19"/>
      <c r="B1843" s="5">
        <f>DATE(YEAR(siječanj!B1843),MONTH(siječanj!B1843)+11,DAY(siječanj!B1843))</f>
        <v>46011</v>
      </c>
      <c r="C1843" s="8">
        <v>19.1666666666667</v>
      </c>
      <c r="D1843">
        <v>1.2644140070766003</v>
      </c>
      <c r="E1843" s="6">
        <v>65.528326019074015</v>
      </c>
      <c r="F1843" s="7">
        <v>75.894232978730003</v>
      </c>
      <c r="G1843" s="7">
        <v>179.11969473188739</v>
      </c>
      <c r="H1843" s="7">
        <v>82.854933278799223</v>
      </c>
    </row>
    <row r="1844" spans="1:8" x14ac:dyDescent="0.25">
      <c r="A1844" s="19"/>
      <c r="B1844" s="5">
        <f>DATE(YEAR(siječanj!B1844),MONTH(siječanj!B1844)+11,DAY(siječanj!B1844))</f>
        <v>46011</v>
      </c>
      <c r="C1844" s="8">
        <v>19.1770833333333</v>
      </c>
      <c r="D1844">
        <v>1.2644140070766003</v>
      </c>
      <c r="E1844" s="6">
        <v>65.175321483536578</v>
      </c>
      <c r="F1844" s="7">
        <v>75.980215787152915</v>
      </c>
      <c r="G1844" s="7">
        <v>180.13891974901432</v>
      </c>
      <c r="H1844" s="7">
        <v>82.408589399504123</v>
      </c>
    </row>
    <row r="1845" spans="1:8" x14ac:dyDescent="0.25">
      <c r="A1845" s="19"/>
      <c r="B1845" s="5">
        <f>DATE(YEAR(siječanj!B1845),MONTH(siječanj!B1845)+11,DAY(siječanj!B1845))</f>
        <v>46011</v>
      </c>
      <c r="C1845" s="8">
        <v>19.1875</v>
      </c>
      <c r="D1845">
        <v>1.2644140070766003</v>
      </c>
      <c r="E1845" s="6">
        <v>66.293948451986026</v>
      </c>
      <c r="F1845" s="7">
        <v>76.335499337142679</v>
      </c>
      <c r="G1845" s="7">
        <v>185.25351619854956</v>
      </c>
      <c r="H1845" s="7">
        <v>83.822997007105243</v>
      </c>
    </row>
    <row r="1846" spans="1:8" x14ac:dyDescent="0.25">
      <c r="A1846" s="19"/>
      <c r="B1846" s="5">
        <f>DATE(YEAR(siječanj!B1846),MONTH(siječanj!B1846)+11,DAY(siječanj!B1846))</f>
        <v>46011</v>
      </c>
      <c r="C1846" s="8">
        <v>19.1979166666667</v>
      </c>
      <c r="D1846">
        <v>1.2644140070766003</v>
      </c>
      <c r="E1846" s="6">
        <v>65.724104386611586</v>
      </c>
      <c r="F1846" s="7">
        <v>76.973754465157356</v>
      </c>
      <c r="G1846" s="7">
        <v>186.73738543155355</v>
      </c>
      <c r="H1846" s="7">
        <v>83.102478188996315</v>
      </c>
    </row>
    <row r="1847" spans="1:8" x14ac:dyDescent="0.25">
      <c r="A1847" s="19"/>
      <c r="B1847" s="5">
        <f>DATE(YEAR(siječanj!B1847),MONTH(siječanj!B1847)+11,DAY(siječanj!B1847))</f>
        <v>46011</v>
      </c>
      <c r="C1847" s="8">
        <v>19.2083333333333</v>
      </c>
      <c r="D1847">
        <v>1.2644140070766003</v>
      </c>
      <c r="E1847" s="6">
        <v>67.652715860841553</v>
      </c>
      <c r="F1847" s="7">
        <v>78.387550260995752</v>
      </c>
      <c r="G1847" s="7">
        <v>191.54834864662666</v>
      </c>
      <c r="H1847" s="7">
        <v>85.54104155122134</v>
      </c>
    </row>
    <row r="1848" spans="1:8" x14ac:dyDescent="0.25">
      <c r="A1848" s="19"/>
      <c r="B1848" s="5">
        <f>DATE(YEAR(siječanj!B1848),MONTH(siječanj!B1848)+11,DAY(siječanj!B1848))</f>
        <v>46011</v>
      </c>
      <c r="C1848" s="8">
        <v>19.21875</v>
      </c>
      <c r="D1848">
        <v>1.2644140070766003</v>
      </c>
      <c r="E1848" s="6">
        <v>69.463996621210569</v>
      </c>
      <c r="F1848" s="7">
        <v>79.33918821097059</v>
      </c>
      <c r="G1848" s="7">
        <v>192.52606353264866</v>
      </c>
      <c r="H1848" s="7">
        <v>87.831250315380288</v>
      </c>
    </row>
    <row r="1849" spans="1:8" x14ac:dyDescent="0.25">
      <c r="A1849" s="19"/>
      <c r="B1849" s="5">
        <f>DATE(YEAR(siječanj!B1849),MONTH(siječanj!B1849)+11,DAY(siječanj!B1849))</f>
        <v>46011</v>
      </c>
      <c r="C1849" s="8">
        <v>19.2291666666667</v>
      </c>
      <c r="D1849">
        <v>1.2644140070766003</v>
      </c>
      <c r="E1849" s="6">
        <v>69.737182511649422</v>
      </c>
      <c r="F1849" s="7">
        <v>81.284171519455271</v>
      </c>
      <c r="G1849" s="7">
        <v>192.95701219076091</v>
      </c>
      <c r="H1849" s="7">
        <v>88.176670381786863</v>
      </c>
    </row>
    <row r="1850" spans="1:8" x14ac:dyDescent="0.25">
      <c r="A1850" s="19"/>
      <c r="B1850" s="5">
        <f>DATE(YEAR(siječanj!B1850),MONTH(siječanj!B1850)+11,DAY(siječanj!B1850))</f>
        <v>46011</v>
      </c>
      <c r="C1850" s="8">
        <v>19.2395833333333</v>
      </c>
      <c r="D1850">
        <v>1.2644140070766003</v>
      </c>
      <c r="E1850" s="6">
        <v>71.987623325578141</v>
      </c>
      <c r="F1850" s="7">
        <v>84.119233165195922</v>
      </c>
      <c r="G1850" s="7">
        <v>192.73101678113815</v>
      </c>
      <c r="H1850" s="7">
        <v>91.022159269015205</v>
      </c>
    </row>
    <row r="1851" spans="1:8" x14ac:dyDescent="0.25">
      <c r="A1851" s="19"/>
      <c r="B1851" s="5">
        <f>DATE(YEAR(siječanj!B1851),MONTH(siječanj!B1851)+11,DAY(siječanj!B1851))</f>
        <v>46011</v>
      </c>
      <c r="C1851" s="8">
        <v>19.25</v>
      </c>
      <c r="D1851">
        <v>1.2644140070766003</v>
      </c>
      <c r="E1851" s="6">
        <v>75.544371314457337</v>
      </c>
      <c r="F1851" s="7">
        <v>88.150640859050057</v>
      </c>
      <c r="G1851" s="7">
        <v>190.97999625645301</v>
      </c>
      <c r="H1851" s="7">
        <v>95.519361245795579</v>
      </c>
    </row>
    <row r="1852" spans="1:8" x14ac:dyDescent="0.25">
      <c r="A1852" s="19"/>
      <c r="B1852" s="5">
        <f>DATE(YEAR(siječanj!B1852),MONTH(siječanj!B1852)+11,DAY(siječanj!B1852))</f>
        <v>46011</v>
      </c>
      <c r="C1852" s="8">
        <v>19.2604166666667</v>
      </c>
      <c r="D1852">
        <v>1.2644140070766003</v>
      </c>
      <c r="E1852" s="6">
        <v>76.077534425088984</v>
      </c>
      <c r="F1852" s="7">
        <v>90.264964064800225</v>
      </c>
      <c r="G1852" s="7">
        <v>182.94972172660144</v>
      </c>
      <c r="H1852" s="7">
        <v>96.193500150934767</v>
      </c>
    </row>
    <row r="1853" spans="1:8" x14ac:dyDescent="0.25">
      <c r="A1853" s="19"/>
      <c r="B1853" s="5">
        <f>DATE(YEAR(siječanj!B1853),MONTH(siječanj!B1853)+11,DAY(siječanj!B1853))</f>
        <v>46011</v>
      </c>
      <c r="C1853" s="8">
        <v>19.2708333333333</v>
      </c>
      <c r="D1853">
        <v>1.2644140070766003</v>
      </c>
      <c r="E1853" s="6">
        <v>79.251230976833099</v>
      </c>
      <c r="F1853" s="7">
        <v>93.882019911522136</v>
      </c>
      <c r="G1853" s="7">
        <v>159.54600891565272</v>
      </c>
      <c r="H1853" s="7">
        <v>100.20636652517074</v>
      </c>
    </row>
    <row r="1854" spans="1:8" x14ac:dyDescent="0.25">
      <c r="A1854" s="19"/>
      <c r="B1854" s="5">
        <f>DATE(YEAR(siječanj!B1854),MONTH(siječanj!B1854)+11,DAY(siječanj!B1854))</f>
        <v>46011</v>
      </c>
      <c r="C1854" s="8">
        <v>19.28125</v>
      </c>
      <c r="D1854">
        <v>1.2644140070766003</v>
      </c>
      <c r="E1854" s="6">
        <v>82.979273645399147</v>
      </c>
      <c r="F1854" s="7">
        <v>98.907035747994456</v>
      </c>
      <c r="G1854" s="7">
        <v>104.86689757592974</v>
      </c>
      <c r="H1854" s="7">
        <v>104.92015589428487</v>
      </c>
    </row>
    <row r="1855" spans="1:8" x14ac:dyDescent="0.25">
      <c r="A1855" s="19"/>
      <c r="B1855" s="5">
        <f>DATE(YEAR(siječanj!B1855),MONTH(siječanj!B1855)+11,DAY(siječanj!B1855))</f>
        <v>46011</v>
      </c>
      <c r="C1855" s="8">
        <v>19.2916666666667</v>
      </c>
      <c r="D1855">
        <v>1.2644140070766003</v>
      </c>
      <c r="E1855" s="6">
        <v>87.644049174826762</v>
      </c>
      <c r="F1855" s="7">
        <v>104.44485168344936</v>
      </c>
      <c r="G1855" s="7">
        <v>41.697477972633294</v>
      </c>
      <c r="H1855" s="7">
        <v>110.81836341356131</v>
      </c>
    </row>
    <row r="1856" spans="1:8" x14ac:dyDescent="0.25">
      <c r="A1856" s="19"/>
      <c r="B1856" s="5">
        <f>DATE(YEAR(siječanj!B1856),MONTH(siječanj!B1856)+11,DAY(siječanj!B1856))</f>
        <v>46011</v>
      </c>
      <c r="C1856" s="8">
        <v>19.3020833333333</v>
      </c>
      <c r="D1856">
        <v>1.2644140070766003</v>
      </c>
      <c r="E1856" s="6">
        <v>90.372215119662428</v>
      </c>
      <c r="F1856" s="7">
        <v>107.19367106488765</v>
      </c>
      <c r="G1856" s="7">
        <v>12.71393635189785</v>
      </c>
      <c r="H1856" s="7">
        <v>114.2678946478409</v>
      </c>
    </row>
    <row r="1857" spans="1:8" x14ac:dyDescent="0.25">
      <c r="A1857" s="19"/>
      <c r="B1857" s="5">
        <f>DATE(YEAR(siječanj!B1857),MONTH(siječanj!B1857)+11,DAY(siječanj!B1857))</f>
        <v>46011</v>
      </c>
      <c r="C1857" s="8">
        <v>19.3125</v>
      </c>
      <c r="D1857">
        <v>1.2644140070766003</v>
      </c>
      <c r="E1857" s="6">
        <v>94.180113085554396</v>
      </c>
      <c r="F1857" s="7">
        <v>109.97311560195561</v>
      </c>
      <c r="G1857" s="7">
        <v>5.5243074467126938</v>
      </c>
      <c r="H1857" s="7">
        <v>119.0826541734332</v>
      </c>
    </row>
    <row r="1858" spans="1:8" x14ac:dyDescent="0.25">
      <c r="A1858" s="19"/>
      <c r="B1858" s="5">
        <f>DATE(YEAR(siječanj!B1858),MONTH(siječanj!B1858)+11,DAY(siječanj!B1858))</f>
        <v>46011</v>
      </c>
      <c r="C1858" s="8">
        <v>19.3229166666667</v>
      </c>
      <c r="D1858">
        <v>1.2644140070766003</v>
      </c>
      <c r="E1858" s="6">
        <v>100.21893405902608</v>
      </c>
      <c r="F1858" s="7">
        <v>115.16892001057879</v>
      </c>
      <c r="G1858" s="7">
        <v>3.5467245755593941</v>
      </c>
      <c r="H1858" s="7">
        <v>126.71822399851875</v>
      </c>
    </row>
    <row r="1859" spans="1:8" x14ac:dyDescent="0.25">
      <c r="A1859" s="19"/>
      <c r="B1859" s="5">
        <f>DATE(YEAR(siječanj!B1859),MONTH(siječanj!B1859)+11,DAY(siječanj!B1859))</f>
        <v>46011</v>
      </c>
      <c r="C1859" s="8">
        <v>19.3333333333333</v>
      </c>
      <c r="D1859">
        <v>1.2644140070766003</v>
      </c>
      <c r="E1859" s="6">
        <v>106.0683046224772</v>
      </c>
      <c r="F1859" s="7">
        <v>122.49962356321545</v>
      </c>
      <c r="G1859" s="7">
        <v>3.1876396095874204</v>
      </c>
      <c r="H1859" s="7">
        <v>134.11425007152789</v>
      </c>
    </row>
    <row r="1860" spans="1:8" x14ac:dyDescent="0.25">
      <c r="A1860" s="19"/>
      <c r="B1860" s="5">
        <f>DATE(YEAR(siječanj!B1860),MONTH(siječanj!B1860)+11,DAY(siječanj!B1860))</f>
        <v>46011</v>
      </c>
      <c r="C1860" s="8">
        <v>19.34375</v>
      </c>
      <c r="D1860">
        <v>1.2644140070766003</v>
      </c>
      <c r="E1860" s="6">
        <v>112.08599311039626</v>
      </c>
      <c r="F1860" s="7">
        <v>125.43023216971201</v>
      </c>
      <c r="G1860" s="7">
        <v>2.1468126365529092</v>
      </c>
      <c r="H1860" s="7">
        <v>141.72309968587635</v>
      </c>
    </row>
    <row r="1861" spans="1:8" x14ac:dyDescent="0.25">
      <c r="A1861" s="19"/>
      <c r="B1861" s="5">
        <f>DATE(YEAR(siječanj!B1861),MONTH(siječanj!B1861)+11,DAY(siječanj!B1861))</f>
        <v>46011</v>
      </c>
      <c r="C1861" s="8">
        <v>19.3541666666667</v>
      </c>
      <c r="D1861">
        <v>1.2644140070766003</v>
      </c>
      <c r="E1861" s="6">
        <v>118.3451484531101</v>
      </c>
      <c r="F1861" s="7">
        <v>127.68453999213072</v>
      </c>
      <c r="G1861" s="7">
        <v>1.5273607764664803</v>
      </c>
      <c r="H1861" s="7">
        <v>149.63726337367208</v>
      </c>
    </row>
    <row r="1862" spans="1:8" x14ac:dyDescent="0.25">
      <c r="A1862" s="19"/>
      <c r="B1862" s="5">
        <f>DATE(YEAR(siječanj!B1862),MONTH(siječanj!B1862)+11,DAY(siječanj!B1862))</f>
        <v>46011</v>
      </c>
      <c r="C1862" s="8">
        <v>19.3645833333333</v>
      </c>
      <c r="D1862">
        <v>1.2644140070766003</v>
      </c>
      <c r="E1862" s="6">
        <v>123.10744961583549</v>
      </c>
      <c r="F1862" s="7">
        <v>129.55192602330098</v>
      </c>
      <c r="G1862" s="7">
        <v>1.1106201148162442</v>
      </c>
      <c r="H1862" s="7">
        <v>155.65878366973925</v>
      </c>
    </row>
    <row r="1863" spans="1:8" x14ac:dyDescent="0.25">
      <c r="A1863" s="19"/>
      <c r="B1863" s="5">
        <f>DATE(YEAR(siječanj!B1863),MONTH(siječanj!B1863)+11,DAY(siječanj!B1863))</f>
        <v>46011</v>
      </c>
      <c r="C1863" s="8">
        <v>19.375</v>
      </c>
      <c r="D1863">
        <v>1.2644140070766003</v>
      </c>
      <c r="E1863" s="6">
        <v>125.36776572852546</v>
      </c>
      <c r="F1863" s="7">
        <v>132.29384808826481</v>
      </c>
      <c r="G1863" s="7">
        <v>0.88004409858958821</v>
      </c>
      <c r="H1863" s="7">
        <v>158.51675902304535</v>
      </c>
    </row>
    <row r="1864" spans="1:8" x14ac:dyDescent="0.25">
      <c r="A1864" s="19"/>
      <c r="B1864" s="5">
        <f>DATE(YEAR(siječanj!B1864),MONTH(siječanj!B1864)+11,DAY(siječanj!B1864))</f>
        <v>46011</v>
      </c>
      <c r="C1864" s="8">
        <v>19.3854166666667</v>
      </c>
      <c r="D1864">
        <v>1.2644140070766003</v>
      </c>
      <c r="E1864" s="6">
        <v>130.46499395391294</v>
      </c>
      <c r="F1864" s="7">
        <v>133.75543153864902</v>
      </c>
      <c r="G1864" s="7">
        <v>0.794907663272446</v>
      </c>
      <c r="H1864" s="7">
        <v>164.9617657884915</v>
      </c>
    </row>
    <row r="1865" spans="1:8" x14ac:dyDescent="0.25">
      <c r="A1865" s="19"/>
      <c r="B1865" s="5">
        <f>DATE(YEAR(siječanj!B1865),MONTH(siječanj!B1865)+11,DAY(siječanj!B1865))</f>
        <v>46011</v>
      </c>
      <c r="C1865" s="8">
        <v>19.3958333333333</v>
      </c>
      <c r="D1865">
        <v>1.2644140070766003</v>
      </c>
      <c r="E1865" s="6">
        <v>133.13141773592463</v>
      </c>
      <c r="F1865" s="7">
        <v>134.37536643067281</v>
      </c>
      <c r="G1865" s="7">
        <v>0.8595844831282724</v>
      </c>
      <c r="H1865" s="7">
        <v>168.33322936726924</v>
      </c>
    </row>
    <row r="1866" spans="1:8" x14ac:dyDescent="0.25">
      <c r="A1866" s="19"/>
      <c r="B1866" s="5">
        <f>DATE(YEAR(siječanj!B1866),MONTH(siječanj!B1866)+11,DAY(siječanj!B1866))</f>
        <v>46011</v>
      </c>
      <c r="C1866" s="8">
        <v>19.40625</v>
      </c>
      <c r="D1866">
        <v>1.2644140070766003</v>
      </c>
      <c r="E1866" s="6">
        <v>136.20662380925174</v>
      </c>
      <c r="F1866" s="7">
        <v>134.87108627302712</v>
      </c>
      <c r="G1866" s="7">
        <v>0.83543431348580122</v>
      </c>
      <c r="H1866" s="7">
        <v>172.22156300103106</v>
      </c>
    </row>
    <row r="1867" spans="1:8" x14ac:dyDescent="0.25">
      <c r="A1867" s="19"/>
      <c r="B1867" s="5">
        <f>DATE(YEAR(siječanj!B1867),MONTH(siječanj!B1867)+11,DAY(siječanj!B1867))</f>
        <v>46011</v>
      </c>
      <c r="C1867" s="8">
        <v>19.4166666666667</v>
      </c>
      <c r="D1867">
        <v>1.2644140070766003</v>
      </c>
      <c r="E1867" s="6">
        <v>137.82979543300002</v>
      </c>
      <c r="F1867" s="7">
        <v>135.19760440773709</v>
      </c>
      <c r="G1867" s="7">
        <v>0.88902246277988572</v>
      </c>
      <c r="H1867" s="7">
        <v>174.27392393798766</v>
      </c>
    </row>
    <row r="1868" spans="1:8" x14ac:dyDescent="0.25">
      <c r="A1868" s="19"/>
      <c r="B1868" s="5">
        <f>DATE(YEAR(siječanj!B1868),MONTH(siječanj!B1868)+11,DAY(siječanj!B1868))</f>
        <v>46011</v>
      </c>
      <c r="C1868" s="8">
        <v>19.4270833333333</v>
      </c>
      <c r="D1868">
        <v>1.2644140070766003</v>
      </c>
      <c r="E1868" s="6">
        <v>139.8770808756922</v>
      </c>
      <c r="F1868" s="7">
        <v>134.82898446936719</v>
      </c>
      <c r="G1868" s="7">
        <v>0.92501812157604169</v>
      </c>
      <c r="H1868" s="7">
        <v>176.86254032821168</v>
      </c>
    </row>
    <row r="1869" spans="1:8" x14ac:dyDescent="0.25">
      <c r="A1869" s="19"/>
      <c r="B1869" s="5">
        <f>DATE(YEAR(siječanj!B1869),MONTH(siječanj!B1869)+11,DAY(siječanj!B1869))</f>
        <v>46011</v>
      </c>
      <c r="C1869" s="8">
        <v>19.4375</v>
      </c>
      <c r="D1869">
        <v>1.2644140070766003</v>
      </c>
      <c r="E1869" s="6">
        <v>141.12110402921479</v>
      </c>
      <c r="F1869" s="7">
        <v>135.11062172928399</v>
      </c>
      <c r="G1869" s="7">
        <v>0.87693178800095206</v>
      </c>
      <c r="H1869" s="7">
        <v>178.43550062865324</v>
      </c>
    </row>
    <row r="1870" spans="1:8" x14ac:dyDescent="0.25">
      <c r="A1870" s="19"/>
      <c r="B1870" s="5">
        <f>DATE(YEAR(siječanj!B1870),MONTH(siječanj!B1870)+11,DAY(siječanj!B1870))</f>
        <v>46011</v>
      </c>
      <c r="C1870" s="8">
        <v>19.4479166666667</v>
      </c>
      <c r="D1870">
        <v>1.2644140070766003</v>
      </c>
      <c r="E1870" s="6">
        <v>141.74776201873959</v>
      </c>
      <c r="F1870" s="7">
        <v>135.37148811598678</v>
      </c>
      <c r="G1870" s="7">
        <v>0.82979927361226913</v>
      </c>
      <c r="H1870" s="7">
        <v>179.22785576825487</v>
      </c>
    </row>
    <row r="1871" spans="1:8" x14ac:dyDescent="0.25">
      <c r="A1871" s="19"/>
      <c r="B1871" s="5">
        <f>DATE(YEAR(siječanj!B1871),MONTH(siječanj!B1871)+11,DAY(siječanj!B1871))</f>
        <v>46011</v>
      </c>
      <c r="C1871" s="8">
        <v>19.4583333333333</v>
      </c>
      <c r="D1871">
        <v>1.2644140070766003</v>
      </c>
      <c r="E1871" s="6">
        <v>144.8176971055376</v>
      </c>
      <c r="F1871" s="7">
        <v>135.10558296589636</v>
      </c>
      <c r="G1871" s="7">
        <v>0.85536670650653968</v>
      </c>
      <c r="H1871" s="7">
        <v>183.10952469281818</v>
      </c>
    </row>
    <row r="1872" spans="1:8" x14ac:dyDescent="0.25">
      <c r="A1872" s="19"/>
      <c r="B1872" s="5">
        <f>DATE(YEAR(siječanj!B1872),MONTH(siječanj!B1872)+11,DAY(siječanj!B1872))</f>
        <v>46011</v>
      </c>
      <c r="C1872" s="8">
        <v>19.46875</v>
      </c>
      <c r="D1872">
        <v>1.2644140070766003</v>
      </c>
      <c r="E1872" s="6">
        <v>145.47416227128139</v>
      </c>
      <c r="F1872" s="7">
        <v>134.93490165614011</v>
      </c>
      <c r="G1872" s="7">
        <v>0.90167012233802935</v>
      </c>
      <c r="H1872" s="7">
        <v>183.9395684435425</v>
      </c>
    </row>
    <row r="1873" spans="1:8" x14ac:dyDescent="0.25">
      <c r="A1873" s="19"/>
      <c r="B1873" s="5">
        <f>DATE(YEAR(siječanj!B1873),MONTH(siječanj!B1873)+11,DAY(siječanj!B1873))</f>
        <v>46011</v>
      </c>
      <c r="C1873" s="8">
        <v>19.4791666666667</v>
      </c>
      <c r="D1873">
        <v>1.2644140070766003</v>
      </c>
      <c r="E1873" s="6">
        <v>145.76046470609759</v>
      </c>
      <c r="F1873" s="7">
        <v>134.67838074912038</v>
      </c>
      <c r="G1873" s="7">
        <v>0.86795342381065466</v>
      </c>
      <c r="H1873" s="7">
        <v>184.30157325238423</v>
      </c>
    </row>
    <row r="1874" spans="1:8" x14ac:dyDescent="0.25">
      <c r="A1874" s="19"/>
      <c r="B1874" s="5">
        <f>DATE(YEAR(siječanj!B1874),MONTH(siječanj!B1874)+11,DAY(siječanj!B1874))</f>
        <v>46011</v>
      </c>
      <c r="C1874" s="8">
        <v>19.4895833333333</v>
      </c>
      <c r="D1874">
        <v>1.2644140070766003</v>
      </c>
      <c r="E1874" s="6">
        <v>145.35444321904012</v>
      </c>
      <c r="F1874" s="7">
        <v>133.76555840495797</v>
      </c>
      <c r="G1874" s="7">
        <v>0.83597854200939659</v>
      </c>
      <c r="H1874" s="7">
        <v>183.78819399697471</v>
      </c>
    </row>
    <row r="1875" spans="1:8" x14ac:dyDescent="0.25">
      <c r="A1875" s="19"/>
      <c r="B1875" s="5">
        <f>DATE(YEAR(siječanj!B1875),MONTH(siječanj!B1875)+11,DAY(siječanj!B1875))</f>
        <v>46011</v>
      </c>
      <c r="C1875" s="8">
        <v>19.5</v>
      </c>
      <c r="D1875">
        <v>1.2644140070766003</v>
      </c>
      <c r="E1875" s="6">
        <v>145.1127534790792</v>
      </c>
      <c r="F1875" s="7">
        <v>132.12547250153125</v>
      </c>
      <c r="G1875" s="7">
        <v>0.96035758650737391</v>
      </c>
      <c r="H1875" s="7">
        <v>183.4825981044014</v>
      </c>
    </row>
    <row r="1876" spans="1:8" x14ac:dyDescent="0.25">
      <c r="A1876" s="19"/>
      <c r="B1876" s="5">
        <f>DATE(YEAR(siječanj!B1876),MONTH(siječanj!B1876)+11,DAY(siječanj!B1876))</f>
        <v>46011</v>
      </c>
      <c r="C1876" s="8">
        <v>19.5104166666667</v>
      </c>
      <c r="D1876">
        <v>1.2644140070766003</v>
      </c>
      <c r="E1876" s="6">
        <v>150.68517287868474</v>
      </c>
      <c r="F1876" s="7">
        <v>131.02212764020857</v>
      </c>
      <c r="G1876" s="7">
        <v>0.91184749133998222</v>
      </c>
      <c r="H1876" s="7">
        <v>190.52844324656803</v>
      </c>
    </row>
    <row r="1877" spans="1:8" x14ac:dyDescent="0.25">
      <c r="A1877" s="19"/>
      <c r="B1877" s="5">
        <f>DATE(YEAR(siječanj!B1877),MONTH(siječanj!B1877)+11,DAY(siječanj!B1877))</f>
        <v>46011</v>
      </c>
      <c r="C1877" s="8">
        <v>19.5208333333333</v>
      </c>
      <c r="D1877">
        <v>1.2644140070766003</v>
      </c>
      <c r="E1877" s="6">
        <v>151.80559085326928</v>
      </c>
      <c r="F1877" s="7">
        <v>129.64182216715952</v>
      </c>
      <c r="G1877" s="7">
        <v>0.86373848234244932</v>
      </c>
      <c r="H1877" s="7">
        <v>191.94511542741313</v>
      </c>
    </row>
    <row r="1878" spans="1:8" x14ac:dyDescent="0.25">
      <c r="A1878" s="19"/>
      <c r="B1878" s="5">
        <f>DATE(YEAR(siječanj!B1878),MONTH(siječanj!B1878)+11,DAY(siječanj!B1878))</f>
        <v>46011</v>
      </c>
      <c r="C1878" s="8">
        <v>19.53125</v>
      </c>
      <c r="D1878">
        <v>1.2644140070766003</v>
      </c>
      <c r="E1878" s="6">
        <v>151.84403606792719</v>
      </c>
      <c r="F1878" s="7">
        <v>127.97880661561426</v>
      </c>
      <c r="G1878" s="7">
        <v>0.86301567785180067</v>
      </c>
      <c r="H1878" s="7">
        <v>191.99372609533165</v>
      </c>
    </row>
    <row r="1879" spans="1:8" x14ac:dyDescent="0.25">
      <c r="A1879" s="19"/>
      <c r="B1879" s="5">
        <f>DATE(YEAR(siječanj!B1879),MONTH(siječanj!B1879)+11,DAY(siječanj!B1879))</f>
        <v>46011</v>
      </c>
      <c r="C1879" s="8">
        <v>19.5416666666667</v>
      </c>
      <c r="D1879">
        <v>1.2644140070766003</v>
      </c>
      <c r="E1879" s="6">
        <v>147.59799242363169</v>
      </c>
      <c r="F1879" s="7">
        <v>124.8901281566674</v>
      </c>
      <c r="G1879" s="7">
        <v>0.84336531971113271</v>
      </c>
      <c r="H1879" s="7">
        <v>186.62496903682586</v>
      </c>
    </row>
    <row r="1880" spans="1:8" x14ac:dyDescent="0.25">
      <c r="A1880" s="19"/>
      <c r="B1880" s="5">
        <f>DATE(YEAR(siječanj!B1880),MONTH(siječanj!B1880)+11,DAY(siječanj!B1880))</f>
        <v>46011</v>
      </c>
      <c r="C1880" s="8">
        <v>19.5520833333333</v>
      </c>
      <c r="D1880">
        <v>1.2644140070766003</v>
      </c>
      <c r="E1880" s="6">
        <v>142.99895216860463</v>
      </c>
      <c r="F1880" s="7">
        <v>123.2757536000414</v>
      </c>
      <c r="G1880" s="7">
        <v>0.89649002493982455</v>
      </c>
      <c r="H1880" s="7">
        <v>180.8098781192605</v>
      </c>
    </row>
    <row r="1881" spans="1:8" x14ac:dyDescent="0.25">
      <c r="A1881" s="19"/>
      <c r="B1881" s="5">
        <f>DATE(YEAR(siječanj!B1881),MONTH(siječanj!B1881)+11,DAY(siječanj!B1881))</f>
        <v>46011</v>
      </c>
      <c r="C1881" s="8">
        <v>19.5625</v>
      </c>
      <c r="D1881">
        <v>1.2644140070766003</v>
      </c>
      <c r="E1881" s="6">
        <v>143.76917990434953</v>
      </c>
      <c r="F1881" s="7">
        <v>121.6786143059792</v>
      </c>
      <c r="G1881" s="7">
        <v>0.98892394997517619</v>
      </c>
      <c r="H1881" s="7">
        <v>181.78376485697524</v>
      </c>
    </row>
    <row r="1882" spans="1:8" x14ac:dyDescent="0.25">
      <c r="A1882" s="19"/>
      <c r="B1882" s="5">
        <f>DATE(YEAR(siječanj!B1882),MONTH(siječanj!B1882)+11,DAY(siječanj!B1882))</f>
        <v>46011</v>
      </c>
      <c r="C1882" s="8">
        <v>19.5729166666667</v>
      </c>
      <c r="D1882">
        <v>1.2644140070766003</v>
      </c>
      <c r="E1882" s="6">
        <v>143.72617495449268</v>
      </c>
      <c r="F1882" s="7">
        <v>120.07619470864238</v>
      </c>
      <c r="G1882" s="7">
        <v>1.0079351222692967</v>
      </c>
      <c r="H1882" s="7">
        <v>181.72938879600261</v>
      </c>
    </row>
    <row r="1883" spans="1:8" x14ac:dyDescent="0.25">
      <c r="A1883" s="19"/>
      <c r="B1883" s="5">
        <f>DATE(YEAR(siječanj!B1883),MONTH(siječanj!B1883)+11,DAY(siječanj!B1883))</f>
        <v>46011</v>
      </c>
      <c r="C1883" s="8">
        <v>19.5833333333333</v>
      </c>
      <c r="D1883">
        <v>1.2644140070766003</v>
      </c>
      <c r="E1883" s="6">
        <v>145.73195323564451</v>
      </c>
      <c r="F1883" s="7">
        <v>117.28014250398691</v>
      </c>
      <c r="G1883" s="7">
        <v>0.96355493331687503</v>
      </c>
      <c r="H1883" s="7">
        <v>184.265522949781</v>
      </c>
    </row>
    <row r="1884" spans="1:8" x14ac:dyDescent="0.25">
      <c r="A1884" s="19"/>
      <c r="B1884" s="5">
        <f>DATE(YEAR(siječanj!B1884),MONTH(siječanj!B1884)+11,DAY(siječanj!B1884))</f>
        <v>46011</v>
      </c>
      <c r="C1884" s="8">
        <v>19.59375</v>
      </c>
      <c r="D1884">
        <v>1.2644140070766003</v>
      </c>
      <c r="E1884" s="6">
        <v>146.56905642723984</v>
      </c>
      <c r="F1884" s="7">
        <v>115.74141606007008</v>
      </c>
      <c r="G1884" s="7">
        <v>0.82884262023996425</v>
      </c>
      <c r="H1884" s="7">
        <v>185.32396795060268</v>
      </c>
    </row>
    <row r="1885" spans="1:8" x14ac:dyDescent="0.25">
      <c r="A1885" s="19"/>
      <c r="B1885" s="5">
        <f>DATE(YEAR(siječanj!B1885),MONTH(siječanj!B1885)+11,DAY(siječanj!B1885))</f>
        <v>46011</v>
      </c>
      <c r="C1885" s="8">
        <v>19.6041666666667</v>
      </c>
      <c r="D1885">
        <v>1.2644140070766003</v>
      </c>
      <c r="E1885" s="6">
        <v>148.66446525380428</v>
      </c>
      <c r="F1885" s="7">
        <v>114.80659130068331</v>
      </c>
      <c r="G1885" s="7">
        <v>0.92701079423446175</v>
      </c>
      <c r="H1885" s="7">
        <v>187.9734322214627</v>
      </c>
    </row>
    <row r="1886" spans="1:8" x14ac:dyDescent="0.25">
      <c r="A1886" s="19"/>
      <c r="B1886" s="5">
        <f>DATE(YEAR(siječanj!B1886),MONTH(siječanj!B1886)+11,DAY(siječanj!B1886))</f>
        <v>46011</v>
      </c>
      <c r="C1886" s="8">
        <v>19.6145833333333</v>
      </c>
      <c r="D1886">
        <v>1.2644140070766003</v>
      </c>
      <c r="E1886" s="6">
        <v>148.30217086454198</v>
      </c>
      <c r="F1886" s="7">
        <v>113.90385699349277</v>
      </c>
      <c r="G1886" s="7">
        <v>1.0040744966140411</v>
      </c>
      <c r="H1886" s="7">
        <v>187.51534212099418</v>
      </c>
    </row>
    <row r="1887" spans="1:8" x14ac:dyDescent="0.25">
      <c r="A1887" s="19"/>
      <c r="B1887" s="5">
        <f>DATE(YEAR(siječanj!B1887),MONTH(siječanj!B1887)+11,DAY(siječanj!B1887))</f>
        <v>46011</v>
      </c>
      <c r="C1887" s="8">
        <v>19.625</v>
      </c>
      <c r="D1887">
        <v>1.2644140070766003</v>
      </c>
      <c r="E1887" s="6">
        <v>149.08289797751337</v>
      </c>
      <c r="F1887" s="7">
        <v>112.6233400948386</v>
      </c>
      <c r="G1887" s="7">
        <v>1.0518802119181947</v>
      </c>
      <c r="H1887" s="7">
        <v>188.50250441833967</v>
      </c>
    </row>
    <row r="1888" spans="1:8" x14ac:dyDescent="0.25">
      <c r="A1888" s="19"/>
      <c r="B1888" s="5">
        <f>DATE(YEAR(siječanj!B1888),MONTH(siječanj!B1888)+11,DAY(siječanj!B1888))</f>
        <v>46011</v>
      </c>
      <c r="C1888" s="8">
        <v>19.6354166666667</v>
      </c>
      <c r="D1888">
        <v>1.2644140070766003</v>
      </c>
      <c r="E1888" s="6">
        <v>146.47069571751962</v>
      </c>
      <c r="F1888" s="7">
        <v>111.99468748137421</v>
      </c>
      <c r="G1888" s="7">
        <v>1.0959613579722698</v>
      </c>
      <c r="H1888" s="7">
        <v>185.19959929148644</v>
      </c>
    </row>
    <row r="1889" spans="1:8" x14ac:dyDescent="0.25">
      <c r="A1889" s="19"/>
      <c r="B1889" s="5">
        <f>DATE(YEAR(siječanj!B1889),MONTH(siječanj!B1889)+11,DAY(siječanj!B1889))</f>
        <v>46011</v>
      </c>
      <c r="C1889" s="8">
        <v>19.6458333333333</v>
      </c>
      <c r="D1889">
        <v>1.2644140070766003</v>
      </c>
      <c r="E1889" s="6">
        <v>145.79989556849023</v>
      </c>
      <c r="F1889" s="7">
        <v>111.93752446876653</v>
      </c>
      <c r="G1889" s="7">
        <v>1.395365358115402</v>
      </c>
      <c r="H1889" s="7">
        <v>184.3514301871046</v>
      </c>
    </row>
    <row r="1890" spans="1:8" x14ac:dyDescent="0.25">
      <c r="A1890" s="19"/>
      <c r="B1890" s="5">
        <f>DATE(YEAR(siječanj!B1890),MONTH(siječanj!B1890)+11,DAY(siječanj!B1890))</f>
        <v>46011</v>
      </c>
      <c r="C1890" s="8">
        <v>19.65625</v>
      </c>
      <c r="D1890">
        <v>1.2644140070766003</v>
      </c>
      <c r="E1890" s="6">
        <v>147.22455080425999</v>
      </c>
      <c r="F1890" s="7">
        <v>112.22995862002128</v>
      </c>
      <c r="G1890" s="7">
        <v>2.7833212621389958</v>
      </c>
      <c r="H1890" s="7">
        <v>186.15278422246689</v>
      </c>
    </row>
    <row r="1891" spans="1:8" x14ac:dyDescent="0.25">
      <c r="A1891" s="19"/>
      <c r="B1891" s="5">
        <f>DATE(YEAR(siječanj!B1891),MONTH(siječanj!B1891)+11,DAY(siječanj!B1891))</f>
        <v>46011</v>
      </c>
      <c r="C1891" s="8">
        <v>19.6666666666667</v>
      </c>
      <c r="D1891">
        <v>1.2644140070766003</v>
      </c>
      <c r="E1891" s="6">
        <v>146.72353962179506</v>
      </c>
      <c r="F1891" s="7">
        <v>113.37393483065568</v>
      </c>
      <c r="G1891" s="7">
        <v>8.5508679731427417</v>
      </c>
      <c r="H1891" s="7">
        <v>185.51929866565624</v>
      </c>
    </row>
    <row r="1892" spans="1:8" x14ac:dyDescent="0.25">
      <c r="A1892" s="19"/>
      <c r="B1892" s="5">
        <f>DATE(YEAR(siječanj!B1892),MONTH(siječanj!B1892)+11,DAY(siječanj!B1892))</f>
        <v>46011</v>
      </c>
      <c r="C1892" s="8">
        <v>19.6770833333333</v>
      </c>
      <c r="D1892">
        <v>1.2644140070766003</v>
      </c>
      <c r="E1892" s="6">
        <v>148.90928033909489</v>
      </c>
      <c r="F1892" s="7">
        <v>115.16450728510127</v>
      </c>
      <c r="G1892" s="7">
        <v>36.290313021986755</v>
      </c>
      <c r="H1892" s="7">
        <v>188.28297984444779</v>
      </c>
    </row>
    <row r="1893" spans="1:8" x14ac:dyDescent="0.25">
      <c r="A1893" s="19"/>
      <c r="B1893" s="5">
        <f>DATE(YEAR(siječanj!B1893),MONTH(siječanj!B1893)+11,DAY(siječanj!B1893))</f>
        <v>46011</v>
      </c>
      <c r="C1893" s="8">
        <v>19.6875</v>
      </c>
      <c r="D1893">
        <v>1.2644140070766003</v>
      </c>
      <c r="E1893" s="6">
        <v>154.0095289061338</v>
      </c>
      <c r="F1893" s="7">
        <v>116.9329777694053</v>
      </c>
      <c r="G1893" s="7">
        <v>112.98065886202384</v>
      </c>
      <c r="H1893" s="7">
        <v>194.73180557218413</v>
      </c>
    </row>
    <row r="1894" spans="1:8" x14ac:dyDescent="0.25">
      <c r="A1894" s="19"/>
      <c r="B1894" s="5">
        <f>DATE(YEAR(siječanj!B1894),MONTH(siječanj!B1894)+11,DAY(siječanj!B1894))</f>
        <v>46011</v>
      </c>
      <c r="C1894" s="8">
        <v>19.6979166666667</v>
      </c>
      <c r="D1894">
        <v>1.2644140070766003</v>
      </c>
      <c r="E1894" s="6">
        <v>159.69068654879527</v>
      </c>
      <c r="F1894" s="7">
        <v>118.74659528949798</v>
      </c>
      <c r="G1894" s="7">
        <v>175.45135760722812</v>
      </c>
      <c r="H1894" s="7">
        <v>201.91514087197558</v>
      </c>
    </row>
    <row r="1895" spans="1:8" x14ac:dyDescent="0.25">
      <c r="A1895" s="19"/>
      <c r="B1895" s="5">
        <f>DATE(YEAR(siječanj!B1895),MONTH(siječanj!B1895)+11,DAY(siječanj!B1895))</f>
        <v>46011</v>
      </c>
      <c r="C1895" s="8">
        <v>19.7083333333333</v>
      </c>
      <c r="D1895">
        <v>1.2644140070766003</v>
      </c>
      <c r="E1895" s="6">
        <v>164.48570824451127</v>
      </c>
      <c r="F1895" s="7">
        <v>119.43939708213186</v>
      </c>
      <c r="G1895" s="7">
        <v>194.11358423687867</v>
      </c>
      <c r="H1895" s="7">
        <v>207.9780334682751</v>
      </c>
    </row>
    <row r="1896" spans="1:8" x14ac:dyDescent="0.25">
      <c r="A1896" s="19"/>
      <c r="B1896" s="5">
        <f>DATE(YEAR(siječanj!B1896),MONTH(siječanj!B1896)+11,DAY(siječanj!B1896))</f>
        <v>46011</v>
      </c>
      <c r="C1896" s="8">
        <v>19.71875</v>
      </c>
      <c r="D1896">
        <v>1.2644140070766003</v>
      </c>
      <c r="E1896" s="6">
        <v>168.95992290049054</v>
      </c>
      <c r="F1896" s="7">
        <v>120.10814181343588</v>
      </c>
      <c r="G1896" s="7">
        <v>195.27880021131554</v>
      </c>
      <c r="H1896" s="7">
        <v>213.63529314996271</v>
      </c>
    </row>
    <row r="1897" spans="1:8" x14ac:dyDescent="0.25">
      <c r="A1897" s="19"/>
      <c r="B1897" s="5">
        <f>DATE(YEAR(siječanj!B1897),MONTH(siječanj!B1897)+11,DAY(siječanj!B1897))</f>
        <v>46011</v>
      </c>
      <c r="C1897" s="8">
        <v>19.7291666666667</v>
      </c>
      <c r="D1897">
        <v>1.2644140070766003</v>
      </c>
      <c r="E1897" s="6">
        <v>175.51915002828457</v>
      </c>
      <c r="F1897" s="7">
        <v>119.8286297541846</v>
      </c>
      <c r="G1897" s="7">
        <v>195.83628786741568</v>
      </c>
      <c r="H1897" s="7">
        <v>221.92887180594229</v>
      </c>
    </row>
    <row r="1898" spans="1:8" x14ac:dyDescent="0.25">
      <c r="A1898" s="19"/>
      <c r="B1898" s="5">
        <f>DATE(YEAR(siječanj!B1898),MONTH(siječanj!B1898)+11,DAY(siječanj!B1898))</f>
        <v>46011</v>
      </c>
      <c r="C1898" s="8">
        <v>19.7395833333333</v>
      </c>
      <c r="D1898">
        <v>1.2644140070766003</v>
      </c>
      <c r="E1898" s="6">
        <v>181.60390020499293</v>
      </c>
      <c r="F1898" s="7">
        <v>119.91170964632522</v>
      </c>
      <c r="G1898" s="7">
        <v>196.18596225342887</v>
      </c>
      <c r="H1898" s="7">
        <v>229.62251515893414</v>
      </c>
    </row>
    <row r="1899" spans="1:8" x14ac:dyDescent="0.25">
      <c r="A1899" s="19"/>
      <c r="B1899" s="5">
        <f>DATE(YEAR(siječanj!B1899),MONTH(siječanj!B1899)+11,DAY(siječanj!B1899))</f>
        <v>46011</v>
      </c>
      <c r="C1899" s="8">
        <v>19.75</v>
      </c>
      <c r="D1899">
        <v>1.2644140070766003</v>
      </c>
      <c r="E1899" s="6">
        <v>185.01068511048626</v>
      </c>
      <c r="F1899" s="7">
        <v>119.36888320042881</v>
      </c>
      <c r="G1899" s="7">
        <v>196.27250739525283</v>
      </c>
      <c r="H1899" s="7">
        <v>233.93010171253707</v>
      </c>
    </row>
    <row r="1900" spans="1:8" x14ac:dyDescent="0.25">
      <c r="A1900" s="19"/>
      <c r="B1900" s="5">
        <f>DATE(YEAR(siječanj!B1900),MONTH(siječanj!B1900)+11,DAY(siječanj!B1900))</f>
        <v>46011</v>
      </c>
      <c r="C1900" s="8">
        <v>19.7604166666667</v>
      </c>
      <c r="D1900">
        <v>1.2644140070766003</v>
      </c>
      <c r="E1900" s="6">
        <v>187.20270425526618</v>
      </c>
      <c r="F1900" s="7">
        <v>118.8704871506241</v>
      </c>
      <c r="G1900" s="7">
        <v>196.88007837708321</v>
      </c>
      <c r="H1900" s="7">
        <v>236.70172142297685</v>
      </c>
    </row>
    <row r="1901" spans="1:8" x14ac:dyDescent="0.25">
      <c r="A1901" s="19"/>
      <c r="B1901" s="5">
        <f>DATE(YEAR(siječanj!B1901),MONTH(siječanj!B1901)+11,DAY(siječanj!B1901))</f>
        <v>46011</v>
      </c>
      <c r="C1901" s="8">
        <v>19.7708333333333</v>
      </c>
      <c r="D1901">
        <v>1.2644140070766003</v>
      </c>
      <c r="E1901" s="6">
        <v>190.36131098596198</v>
      </c>
      <c r="F1901" s="7">
        <v>118.46430698129593</v>
      </c>
      <c r="G1901" s="7">
        <v>197.22487871810239</v>
      </c>
      <c r="H1901" s="7">
        <v>240.69550801611504</v>
      </c>
    </row>
    <row r="1902" spans="1:8" x14ac:dyDescent="0.25">
      <c r="A1902" s="19"/>
      <c r="B1902" s="5">
        <f>DATE(YEAR(siječanj!B1902),MONTH(siječanj!B1902)+11,DAY(siječanj!B1902))</f>
        <v>46011</v>
      </c>
      <c r="C1902" s="8">
        <v>19.78125</v>
      </c>
      <c r="D1902">
        <v>1.2644140070766003</v>
      </c>
      <c r="E1902" s="6">
        <v>191.37665395902127</v>
      </c>
      <c r="F1902" s="7">
        <v>117.82587355947506</v>
      </c>
      <c r="G1902" s="7">
        <v>197.3727716473486</v>
      </c>
      <c r="H1902" s="7">
        <v>241.97932189323802</v>
      </c>
    </row>
    <row r="1903" spans="1:8" x14ac:dyDescent="0.25">
      <c r="A1903" s="19"/>
      <c r="B1903" s="5">
        <f>DATE(YEAR(siječanj!B1903),MONTH(siječanj!B1903)+11,DAY(siječanj!B1903))</f>
        <v>46011</v>
      </c>
      <c r="C1903" s="8">
        <v>19.7916666666667</v>
      </c>
      <c r="D1903">
        <v>1.2644140070766003</v>
      </c>
      <c r="E1903" s="6">
        <v>189.21115418660949</v>
      </c>
      <c r="F1903" s="7">
        <v>117.20668401555534</v>
      </c>
      <c r="G1903" s="7">
        <v>196.96467626192484</v>
      </c>
      <c r="H1903" s="7">
        <v>239.24123364867938</v>
      </c>
    </row>
    <row r="1904" spans="1:8" x14ac:dyDescent="0.25">
      <c r="A1904" s="19"/>
      <c r="B1904" s="5">
        <f>DATE(YEAR(siječanj!B1904),MONTH(siječanj!B1904)+11,DAY(siječanj!B1904))</f>
        <v>46011</v>
      </c>
      <c r="C1904" s="8">
        <v>19.8020833333333</v>
      </c>
      <c r="D1904">
        <v>1.2644140070766003</v>
      </c>
      <c r="E1904" s="6">
        <v>189.63216346283917</v>
      </c>
      <c r="F1904" s="7">
        <v>116.43484174964811</v>
      </c>
      <c r="G1904" s="7">
        <v>196.94674648008197</v>
      </c>
      <c r="H1904" s="7">
        <v>239.77356367465336</v>
      </c>
    </row>
    <row r="1905" spans="1:8" x14ac:dyDescent="0.25">
      <c r="A1905" s="19"/>
      <c r="B1905" s="5">
        <f>DATE(YEAR(siječanj!B1905),MONTH(siječanj!B1905)+11,DAY(siječanj!B1905))</f>
        <v>46011</v>
      </c>
      <c r="C1905" s="8">
        <v>19.8125</v>
      </c>
      <c r="D1905">
        <v>1.2644140070766003</v>
      </c>
      <c r="E1905" s="6">
        <v>191.31956761966785</v>
      </c>
      <c r="F1905" s="7">
        <v>115.66025982584479</v>
      </c>
      <c r="G1905" s="7">
        <v>196.61479499679086</v>
      </c>
      <c r="H1905" s="7">
        <v>241.90714112614683</v>
      </c>
    </row>
    <row r="1906" spans="1:8" x14ac:dyDescent="0.25">
      <c r="A1906" s="19"/>
      <c r="B1906" s="5">
        <f>DATE(YEAR(siječanj!B1906),MONTH(siječanj!B1906)+11,DAY(siječanj!B1906))</f>
        <v>46011</v>
      </c>
      <c r="C1906" s="8">
        <v>19.8229166666667</v>
      </c>
      <c r="D1906">
        <v>1.2644140070766003</v>
      </c>
      <c r="E1906" s="6">
        <v>188.19336542032707</v>
      </c>
      <c r="F1906" s="7">
        <v>114.39978343906223</v>
      </c>
      <c r="G1906" s="7">
        <v>196.64410254970392</v>
      </c>
      <c r="H1906" s="7">
        <v>237.95432727634667</v>
      </c>
    </row>
    <row r="1907" spans="1:8" x14ac:dyDescent="0.25">
      <c r="A1907" s="19"/>
      <c r="B1907" s="5">
        <f>DATE(YEAR(siječanj!B1907),MONTH(siječanj!B1907)+11,DAY(siječanj!B1907))</f>
        <v>46011</v>
      </c>
      <c r="C1907" s="8">
        <v>19.8333333333333</v>
      </c>
      <c r="D1907">
        <v>1.2644140070766003</v>
      </c>
      <c r="E1907" s="6">
        <v>190.30990772304489</v>
      </c>
      <c r="F1907" s="7">
        <v>112.41736924315823</v>
      </c>
      <c r="G1907" s="7">
        <v>196.93587884312089</v>
      </c>
      <c r="H1907" s="7">
        <v>240.63051301047324</v>
      </c>
    </row>
    <row r="1908" spans="1:8" x14ac:dyDescent="0.25">
      <c r="A1908" s="19"/>
      <c r="B1908" s="5">
        <f>DATE(YEAR(siječanj!B1908),MONTH(siječanj!B1908)+11,DAY(siječanj!B1908))</f>
        <v>46011</v>
      </c>
      <c r="C1908" s="8">
        <v>19.84375</v>
      </c>
      <c r="D1908">
        <v>1.2644140070766003</v>
      </c>
      <c r="E1908" s="6">
        <v>191.15675347290255</v>
      </c>
      <c r="F1908" s="7">
        <v>110.53276517446849</v>
      </c>
      <c r="G1908" s="7">
        <v>197.01592732256182</v>
      </c>
      <c r="H1908" s="7">
        <v>241.70127663842655</v>
      </c>
    </row>
    <row r="1909" spans="1:8" x14ac:dyDescent="0.25">
      <c r="A1909" s="19"/>
      <c r="B1909" s="5">
        <f>DATE(YEAR(siječanj!B1909),MONTH(siječanj!B1909)+11,DAY(siječanj!B1909))</f>
        <v>46011</v>
      </c>
      <c r="C1909" s="8">
        <v>19.8541666666667</v>
      </c>
      <c r="D1909">
        <v>1.2644140070766003</v>
      </c>
      <c r="E1909" s="6">
        <v>188.19495731571374</v>
      </c>
      <c r="F1909" s="7">
        <v>109.3325890939586</v>
      </c>
      <c r="G1909" s="7">
        <v>196.56341640262659</v>
      </c>
      <c r="H1909" s="7">
        <v>237.95634009117137</v>
      </c>
    </row>
    <row r="1910" spans="1:8" x14ac:dyDescent="0.25">
      <c r="A1910" s="19"/>
      <c r="B1910" s="5">
        <f>DATE(YEAR(siječanj!B1910),MONTH(siječanj!B1910)+11,DAY(siječanj!B1910))</f>
        <v>46011</v>
      </c>
      <c r="C1910" s="8">
        <v>19.8645833333333</v>
      </c>
      <c r="D1910">
        <v>1.2644140070766003</v>
      </c>
      <c r="E1910" s="6">
        <v>184.65488311846354</v>
      </c>
      <c r="F1910" s="7">
        <v>108.02409122995245</v>
      </c>
      <c r="G1910" s="7">
        <v>195.67929757881191</v>
      </c>
      <c r="H1910" s="7">
        <v>233.48022069007777</v>
      </c>
    </row>
    <row r="1911" spans="1:8" x14ac:dyDescent="0.25">
      <c r="A1911" s="19"/>
      <c r="B1911" s="5">
        <f>DATE(YEAR(siječanj!B1911),MONTH(siječanj!B1911)+11,DAY(siječanj!B1911))</f>
        <v>46011</v>
      </c>
      <c r="C1911" s="8">
        <v>19.875</v>
      </c>
      <c r="D1911">
        <v>1.2644140070766003</v>
      </c>
      <c r="E1911" s="6">
        <v>180.73082235698121</v>
      </c>
      <c r="F1911" s="7">
        <v>105.81982576199064</v>
      </c>
      <c r="G1911" s="7">
        <v>195.11682121365868</v>
      </c>
      <c r="H1911" s="7">
        <v>228.51858329863984</v>
      </c>
    </row>
    <row r="1912" spans="1:8" x14ac:dyDescent="0.25">
      <c r="A1912" s="19"/>
      <c r="B1912" s="5">
        <f>DATE(YEAR(siječanj!B1912),MONTH(siječanj!B1912)+11,DAY(siječanj!B1912))</f>
        <v>46011</v>
      </c>
      <c r="C1912" s="8">
        <v>19.8854166666667</v>
      </c>
      <c r="D1912">
        <v>1.2644140070766003</v>
      </c>
      <c r="E1912" s="6">
        <v>184.53507986515953</v>
      </c>
      <c r="F1912" s="7">
        <v>103.88597801646381</v>
      </c>
      <c r="G1912" s="7">
        <v>194.61711959869447</v>
      </c>
      <c r="H1912" s="7">
        <v>233.32873977850684</v>
      </c>
    </row>
    <row r="1913" spans="1:8" x14ac:dyDescent="0.25">
      <c r="A1913" s="19"/>
      <c r="B1913" s="5">
        <f>DATE(YEAR(siječanj!B1913),MONTH(siječanj!B1913)+11,DAY(siječanj!B1913))</f>
        <v>46011</v>
      </c>
      <c r="C1913" s="8">
        <v>19.8958333333333</v>
      </c>
      <c r="D1913">
        <v>1.2644140070766003</v>
      </c>
      <c r="E1913" s="6">
        <v>189.7511514517355</v>
      </c>
      <c r="F1913" s="7">
        <v>102.75667695968782</v>
      </c>
      <c r="G1913" s="7">
        <v>194.17352886521215</v>
      </c>
      <c r="H1913" s="7">
        <v>239.92401375448776</v>
      </c>
    </row>
    <row r="1914" spans="1:8" x14ac:dyDescent="0.25">
      <c r="A1914" s="19"/>
      <c r="B1914" s="5">
        <f>DATE(YEAR(siječanj!B1914),MONTH(siječanj!B1914)+11,DAY(siječanj!B1914))</f>
        <v>46011</v>
      </c>
      <c r="C1914" s="8">
        <v>19.90625</v>
      </c>
      <c r="D1914">
        <v>1.2644140070766003</v>
      </c>
      <c r="E1914" s="6">
        <v>192.90316573451716</v>
      </c>
      <c r="F1914" s="7">
        <v>101.18738092793969</v>
      </c>
      <c r="G1914" s="7">
        <v>193.96028738889393</v>
      </c>
      <c r="H1914" s="7">
        <v>243.9094647641424</v>
      </c>
    </row>
    <row r="1915" spans="1:8" x14ac:dyDescent="0.25">
      <c r="A1915" s="19"/>
      <c r="B1915" s="5">
        <f>DATE(YEAR(siječanj!B1915),MONTH(siječanj!B1915)+11,DAY(siječanj!B1915))</f>
        <v>46011</v>
      </c>
      <c r="C1915" s="8">
        <v>19.9166666666667</v>
      </c>
      <c r="D1915">
        <v>1.2644140070766003</v>
      </c>
      <c r="E1915" s="6">
        <v>191.73131973199705</v>
      </c>
      <c r="F1915" s="7">
        <v>99.281172177111003</v>
      </c>
      <c r="G1915" s="7">
        <v>192.79487730804152</v>
      </c>
      <c r="H1915" s="7">
        <v>242.42776626441923</v>
      </c>
    </row>
    <row r="1916" spans="1:8" x14ac:dyDescent="0.25">
      <c r="A1916" s="19"/>
      <c r="B1916" s="5">
        <f>DATE(YEAR(siječanj!B1916),MONTH(siječanj!B1916)+11,DAY(siječanj!B1916))</f>
        <v>46011</v>
      </c>
      <c r="C1916" s="8">
        <v>19.9270833333333</v>
      </c>
      <c r="D1916">
        <v>1.2644140070766003</v>
      </c>
      <c r="E1916" s="6">
        <v>191.78747688785785</v>
      </c>
      <c r="F1916" s="7">
        <v>97.865969348175142</v>
      </c>
      <c r="G1916" s="7">
        <v>191.01836730170203</v>
      </c>
      <c r="H1916" s="7">
        <v>242.49877215888722</v>
      </c>
    </row>
    <row r="1917" spans="1:8" x14ac:dyDescent="0.25">
      <c r="A1917" s="19"/>
      <c r="B1917" s="5">
        <f>DATE(YEAR(siječanj!B1917),MONTH(siječanj!B1917)+11,DAY(siječanj!B1917))</f>
        <v>46011</v>
      </c>
      <c r="C1917" s="8">
        <v>19.9375</v>
      </c>
      <c r="D1917">
        <v>1.2644140070766003</v>
      </c>
      <c r="E1917" s="6">
        <v>187.09848810458112</v>
      </c>
      <c r="F1917" s="7">
        <v>96.470847563489215</v>
      </c>
      <c r="G1917" s="7">
        <v>190.02099077111251</v>
      </c>
      <c r="H1917" s="7">
        <v>236.56994906228707</v>
      </c>
    </row>
    <row r="1918" spans="1:8" x14ac:dyDescent="0.25">
      <c r="A1918" s="19"/>
      <c r="B1918" s="5">
        <f>DATE(YEAR(siječanj!B1918),MONTH(siječanj!B1918)+11,DAY(siječanj!B1918))</f>
        <v>46011</v>
      </c>
      <c r="C1918" s="8">
        <v>19.9479166666667</v>
      </c>
      <c r="D1918">
        <v>1.2644140070766003</v>
      </c>
      <c r="E1918" s="6">
        <v>179.2427904671691</v>
      </c>
      <c r="F1918" s="7">
        <v>95.013215197663186</v>
      </c>
      <c r="G1918" s="7">
        <v>189.38839235056616</v>
      </c>
      <c r="H1918" s="7">
        <v>226.63709493418474</v>
      </c>
    </row>
    <row r="1919" spans="1:8" x14ac:dyDescent="0.25">
      <c r="A1919" s="19"/>
      <c r="B1919" s="5">
        <f>DATE(YEAR(siječanj!B1919),MONTH(siječanj!B1919)+11,DAY(siječanj!B1919))</f>
        <v>46011</v>
      </c>
      <c r="C1919" s="8">
        <v>19.9583333333333</v>
      </c>
      <c r="D1919">
        <v>1.2644140070766003</v>
      </c>
      <c r="E1919" s="6">
        <v>169.93211233358218</v>
      </c>
      <c r="F1919" s="7">
        <v>92.553500366413104</v>
      </c>
      <c r="G1919" s="7">
        <v>183.97380946746085</v>
      </c>
      <c r="H1919" s="7">
        <v>214.86454308669562</v>
      </c>
    </row>
    <row r="1920" spans="1:8" x14ac:dyDescent="0.25">
      <c r="A1920" s="19"/>
      <c r="B1920" s="5">
        <f>DATE(YEAR(siječanj!B1920),MONTH(siječanj!B1920)+11,DAY(siječanj!B1920))</f>
        <v>46011</v>
      </c>
      <c r="C1920" s="8">
        <v>19.96875</v>
      </c>
      <c r="D1920">
        <v>1.2644140070766003</v>
      </c>
      <c r="E1920" s="6">
        <v>162.50903579425557</v>
      </c>
      <c r="F1920" s="7">
        <v>90.974682398288081</v>
      </c>
      <c r="G1920" s="7">
        <v>183.66386525865727</v>
      </c>
      <c r="H1920" s="7">
        <v>205.47870113476935</v>
      </c>
    </row>
    <row r="1921" spans="1:8" x14ac:dyDescent="0.25">
      <c r="A1921" s="19"/>
      <c r="B1921" s="5">
        <f>DATE(YEAR(siječanj!B1921),MONTH(siječanj!B1921)+11,DAY(siječanj!B1921))</f>
        <v>46011</v>
      </c>
      <c r="C1921" s="8">
        <v>19.9791666666667</v>
      </c>
      <c r="D1921">
        <v>1.2644140070766003</v>
      </c>
      <c r="E1921" s="6">
        <v>151.8843792735999</v>
      </c>
      <c r="F1921" s="7">
        <v>89.560307792302311</v>
      </c>
      <c r="G1921" s="7">
        <v>181.95843380916551</v>
      </c>
      <c r="H1921" s="7">
        <v>192.0447366096746</v>
      </c>
    </row>
    <row r="1922" spans="1:8" ht="15.75" thickBot="1" x14ac:dyDescent="0.3">
      <c r="A1922" s="19"/>
      <c r="B1922" s="5">
        <f>DATE(YEAR(siječanj!B1922),MONTH(siječanj!B1922)+11,DAY(siječanj!B1922))</f>
        <v>46011</v>
      </c>
      <c r="C1922" s="8">
        <v>19.9895833333333</v>
      </c>
      <c r="D1922">
        <v>1.2644140070766003</v>
      </c>
      <c r="E1922" s="6">
        <v>143.50024864408215</v>
      </c>
      <c r="F1922" s="7">
        <v>87.875138780384148</v>
      </c>
      <c r="G1922" s="7">
        <v>181.67200202205487</v>
      </c>
      <c r="H1922" s="7">
        <v>181.4437244045524</v>
      </c>
    </row>
    <row r="1923" spans="1:8" x14ac:dyDescent="0.25">
      <c r="A1923" s="14">
        <f t="shared" ref="A1923" si="18">A1827+1</f>
        <v>355</v>
      </c>
      <c r="B1923" s="5">
        <f>DATE(YEAR(siječanj!B1923),MONTH(siječanj!B1923)+11,DAY(siječanj!B1923))</f>
        <v>46012</v>
      </c>
      <c r="C1923" s="8">
        <v>20</v>
      </c>
      <c r="D1923">
        <v>1.2807819163280907</v>
      </c>
      <c r="E1923" s="6">
        <v>136.21508750196074</v>
      </c>
      <c r="F1923" s="7">
        <v>85.371737363543616</v>
      </c>
      <c r="G1923" s="7">
        <v>177.6841272257486</v>
      </c>
      <c r="H1923" s="7">
        <v>174.46182080355982</v>
      </c>
    </row>
    <row r="1924" spans="1:8" x14ac:dyDescent="0.25">
      <c r="A1924" s="15"/>
      <c r="B1924" s="5">
        <f>DATE(YEAR(siječanj!B1924),MONTH(siječanj!B1924)+11,DAY(siječanj!B1924))</f>
        <v>46012</v>
      </c>
      <c r="C1924" s="8">
        <v>20.0104166666667</v>
      </c>
      <c r="D1924">
        <v>1.2807819163280907</v>
      </c>
      <c r="E1924" s="6">
        <v>125.75322234425342</v>
      </c>
      <c r="F1924" s="7">
        <v>84.297104626911704</v>
      </c>
      <c r="G1924" s="7">
        <v>176.99524229902232</v>
      </c>
      <c r="H1924" s="7">
        <v>161.06245309850536</v>
      </c>
    </row>
    <row r="1925" spans="1:8" x14ac:dyDescent="0.25">
      <c r="A1925" s="15"/>
      <c r="B1925" s="5">
        <f>DATE(YEAR(siječanj!B1925),MONTH(siječanj!B1925)+11,DAY(siječanj!B1925))</f>
        <v>46012</v>
      </c>
      <c r="C1925" s="8">
        <v>20.0208333333333</v>
      </c>
      <c r="D1925">
        <v>1.2807819163280907</v>
      </c>
      <c r="E1925" s="6">
        <v>117.60016221478075</v>
      </c>
      <c r="F1925" s="7">
        <v>82.838165785266682</v>
      </c>
      <c r="G1925" s="7">
        <v>176.30838678099664</v>
      </c>
      <c r="H1925" s="7">
        <v>150.62016112194121</v>
      </c>
    </row>
    <row r="1926" spans="1:8" x14ac:dyDescent="0.25">
      <c r="A1926" s="15"/>
      <c r="B1926" s="5">
        <f>DATE(YEAR(siječanj!B1926),MONTH(siječanj!B1926)+11,DAY(siječanj!B1926))</f>
        <v>46012</v>
      </c>
      <c r="C1926" s="8">
        <v>20.03125</v>
      </c>
      <c r="D1926">
        <v>1.2807819163280907</v>
      </c>
      <c r="E1926" s="6">
        <v>109.82020194742506</v>
      </c>
      <c r="F1926" s="7">
        <v>81.780714495099687</v>
      </c>
      <c r="G1926" s="7">
        <v>176.53844265299026</v>
      </c>
      <c r="H1926" s="7">
        <v>140.65572870176098</v>
      </c>
    </row>
    <row r="1927" spans="1:8" x14ac:dyDescent="0.25">
      <c r="A1927" s="15"/>
      <c r="B1927" s="5">
        <f>DATE(YEAR(siječanj!B1927),MONTH(siječanj!B1927)+11,DAY(siječanj!B1927))</f>
        <v>46012</v>
      </c>
      <c r="C1927" s="8">
        <v>20.0416666666667</v>
      </c>
      <c r="D1927">
        <v>1.2807819163280907</v>
      </c>
      <c r="E1927" s="6">
        <v>102.00415805757181</v>
      </c>
      <c r="F1927" s="7">
        <v>81.060829833407524</v>
      </c>
      <c r="G1927" s="7">
        <v>175.95546406379199</v>
      </c>
      <c r="H1927" s="7">
        <v>130.64508103041027</v>
      </c>
    </row>
    <row r="1928" spans="1:8" x14ac:dyDescent="0.25">
      <c r="A1928" s="15"/>
      <c r="B1928" s="5">
        <f>DATE(YEAR(siječanj!B1928),MONTH(siječanj!B1928)+11,DAY(siječanj!B1928))</f>
        <v>46012</v>
      </c>
      <c r="C1928" s="8">
        <v>20.0520833333333</v>
      </c>
      <c r="D1928">
        <v>1.2807819163280907</v>
      </c>
      <c r="E1928" s="6">
        <v>96.620243044281636</v>
      </c>
      <c r="F1928" s="7">
        <v>80.103072194990034</v>
      </c>
      <c r="G1928" s="7">
        <v>176.15690539889854</v>
      </c>
      <c r="H1928" s="7">
        <v>123.74946004234091</v>
      </c>
    </row>
    <row r="1929" spans="1:8" x14ac:dyDescent="0.25">
      <c r="A1929" s="15"/>
      <c r="B1929" s="5">
        <f>DATE(YEAR(siječanj!B1929),MONTH(siječanj!B1929)+11,DAY(siječanj!B1929))</f>
        <v>46012</v>
      </c>
      <c r="C1929" s="8">
        <v>20.0625</v>
      </c>
      <c r="D1929">
        <v>1.2807819163280907</v>
      </c>
      <c r="E1929" s="6">
        <v>92.55284929015572</v>
      </c>
      <c r="F1929" s="7">
        <v>79.622050346708278</v>
      </c>
      <c r="G1929" s="7">
        <v>176.25993197519358</v>
      </c>
      <c r="H1929" s="7">
        <v>118.54001567547061</v>
      </c>
    </row>
    <row r="1930" spans="1:8" x14ac:dyDescent="0.25">
      <c r="A1930" s="15"/>
      <c r="B1930" s="5">
        <f>DATE(YEAR(siječanj!B1930),MONTH(siječanj!B1930)+11,DAY(siječanj!B1930))</f>
        <v>46012</v>
      </c>
      <c r="C1930" s="8">
        <v>20.0729166666667</v>
      </c>
      <c r="D1930">
        <v>1.2807819163280907</v>
      </c>
      <c r="E1930" s="6">
        <v>88.279438319259981</v>
      </c>
      <c r="F1930" s="7">
        <v>79.03246832810224</v>
      </c>
      <c r="G1930" s="7">
        <v>175.87512935963659</v>
      </c>
      <c r="H1930" s="7">
        <v>113.06670818290928</v>
      </c>
    </row>
    <row r="1931" spans="1:8" x14ac:dyDescent="0.25">
      <c r="A1931" s="15"/>
      <c r="B1931" s="5">
        <f>DATE(YEAR(siječanj!B1931),MONTH(siječanj!B1931)+11,DAY(siječanj!B1931))</f>
        <v>46012</v>
      </c>
      <c r="C1931" s="8">
        <v>20.0833333333333</v>
      </c>
      <c r="D1931">
        <v>1.2807819163280907</v>
      </c>
      <c r="E1931" s="6">
        <v>85.000728183236404</v>
      </c>
      <c r="F1931" s="7">
        <v>78.175724159363838</v>
      </c>
      <c r="G1931" s="7">
        <v>175.80125299974833</v>
      </c>
      <c r="H1931" s="7">
        <v>108.86739553180867</v>
      </c>
    </row>
    <row r="1932" spans="1:8" x14ac:dyDescent="0.25">
      <c r="A1932" s="15"/>
      <c r="B1932" s="5">
        <f>DATE(YEAR(siječanj!B1932),MONTH(siječanj!B1932)+11,DAY(siječanj!B1932))</f>
        <v>46012</v>
      </c>
      <c r="C1932" s="8">
        <v>20.09375</v>
      </c>
      <c r="D1932">
        <v>1.2807819163280907</v>
      </c>
      <c r="E1932" s="6">
        <v>82.614902956989127</v>
      </c>
      <c r="F1932" s="7">
        <v>77.886026873017812</v>
      </c>
      <c r="G1932" s="7">
        <v>176.33949286628558</v>
      </c>
      <c r="H1932" s="7">
        <v>105.81167372651178</v>
      </c>
    </row>
    <row r="1933" spans="1:8" x14ac:dyDescent="0.25">
      <c r="A1933" s="15"/>
      <c r="B1933" s="5">
        <f>DATE(YEAR(siječanj!B1933),MONTH(siječanj!B1933)+11,DAY(siječanj!B1933))</f>
        <v>46012</v>
      </c>
      <c r="C1933" s="8">
        <v>20.1041666666667</v>
      </c>
      <c r="D1933">
        <v>1.2807819163280907</v>
      </c>
      <c r="E1933" s="6">
        <v>80.348883955848095</v>
      </c>
      <c r="F1933" s="7">
        <v>77.095508328480534</v>
      </c>
      <c r="G1933" s="7">
        <v>176.18069843305662</v>
      </c>
      <c r="H1933" s="7">
        <v>102.9093975677945</v>
      </c>
    </row>
    <row r="1934" spans="1:8" x14ac:dyDescent="0.25">
      <c r="A1934" s="15"/>
      <c r="B1934" s="5">
        <f>DATE(YEAR(siječanj!B1934),MONTH(siječanj!B1934)+11,DAY(siječanj!B1934))</f>
        <v>46012</v>
      </c>
      <c r="C1934" s="8">
        <v>20.1145833333333</v>
      </c>
      <c r="D1934">
        <v>1.2807819163280907</v>
      </c>
      <c r="E1934" s="6">
        <v>77.359831419341731</v>
      </c>
      <c r="F1934" s="7">
        <v>76.75043777002135</v>
      </c>
      <c r="G1934" s="7">
        <v>176.27923646782699</v>
      </c>
      <c r="H1934" s="7">
        <v>99.081073132082537</v>
      </c>
    </row>
    <row r="1935" spans="1:8" x14ac:dyDescent="0.25">
      <c r="A1935" s="15"/>
      <c r="B1935" s="5">
        <f>DATE(YEAR(siječanj!B1935),MONTH(siječanj!B1935)+11,DAY(siječanj!B1935))</f>
        <v>46012</v>
      </c>
      <c r="C1935" s="8">
        <v>20.125</v>
      </c>
      <c r="D1935">
        <v>1.2807819163280907</v>
      </c>
      <c r="E1935" s="6">
        <v>75.705001186594416</v>
      </c>
      <c r="F1935" s="7">
        <v>76.511802696999126</v>
      </c>
      <c r="G1935" s="7">
        <v>176.16560457884441</v>
      </c>
      <c r="H1935" s="7">
        <v>96.961596495386772</v>
      </c>
    </row>
    <row r="1936" spans="1:8" x14ac:dyDescent="0.25">
      <c r="A1936" s="15"/>
      <c r="B1936" s="5">
        <f>DATE(YEAR(siječanj!B1936),MONTH(siječanj!B1936)+11,DAY(siječanj!B1936))</f>
        <v>46012</v>
      </c>
      <c r="C1936" s="8">
        <v>20.1354166666667</v>
      </c>
      <c r="D1936">
        <v>1.2807819163280907</v>
      </c>
      <c r="E1936" s="6">
        <v>73.57036754259093</v>
      </c>
      <c r="F1936" s="7">
        <v>76.072047227996308</v>
      </c>
      <c r="G1936" s="7">
        <v>176.47117936127665</v>
      </c>
      <c r="H1936" s="7">
        <v>94.227596326161574</v>
      </c>
    </row>
    <row r="1937" spans="1:8" x14ac:dyDescent="0.25">
      <c r="A1937" s="15"/>
      <c r="B1937" s="5">
        <f>DATE(YEAR(siječanj!B1937),MONTH(siječanj!B1937)+11,DAY(siječanj!B1937))</f>
        <v>46012</v>
      </c>
      <c r="C1937" s="8">
        <v>20.1458333333333</v>
      </c>
      <c r="D1937">
        <v>1.2807819163280907</v>
      </c>
      <c r="E1937" s="6">
        <v>72.177517524729495</v>
      </c>
      <c r="F1937" s="7">
        <v>75.989631677593138</v>
      </c>
      <c r="G1937" s="7">
        <v>177.8716567624617</v>
      </c>
      <c r="H1937" s="7">
        <v>92.443659211127397</v>
      </c>
    </row>
    <row r="1938" spans="1:8" x14ac:dyDescent="0.25">
      <c r="A1938" s="15"/>
      <c r="B1938" s="5">
        <f>DATE(YEAR(siječanj!B1938),MONTH(siječanj!B1938)+11,DAY(siječanj!B1938))</f>
        <v>46012</v>
      </c>
      <c r="C1938" s="8">
        <v>20.15625</v>
      </c>
      <c r="D1938">
        <v>1.2807819163280907</v>
      </c>
      <c r="E1938" s="6">
        <v>72.162181044097352</v>
      </c>
      <c r="F1938" s="7">
        <v>75.697700264072537</v>
      </c>
      <c r="G1938" s="7">
        <v>179.02196447396497</v>
      </c>
      <c r="H1938" s="7">
        <v>92.424016524073622</v>
      </c>
    </row>
    <row r="1939" spans="1:8" x14ac:dyDescent="0.25">
      <c r="A1939" s="15"/>
      <c r="B1939" s="5">
        <f>DATE(YEAR(siječanj!B1939),MONTH(siječanj!B1939)+11,DAY(siječanj!B1939))</f>
        <v>46012</v>
      </c>
      <c r="C1939" s="8">
        <v>20.1666666666667</v>
      </c>
      <c r="D1939">
        <v>1.2807819163280907</v>
      </c>
      <c r="E1939" s="6">
        <v>70.129282095929199</v>
      </c>
      <c r="F1939" s="7">
        <v>75.733292441266769</v>
      </c>
      <c r="G1939" s="7">
        <v>181.15339419063187</v>
      </c>
      <c r="H1939" s="7">
        <v>89.820316313537461</v>
      </c>
    </row>
    <row r="1940" spans="1:8" x14ac:dyDescent="0.25">
      <c r="A1940" s="15"/>
      <c r="B1940" s="5">
        <f>DATE(YEAR(siječanj!B1940),MONTH(siječanj!B1940)+11,DAY(siječanj!B1940))</f>
        <v>46012</v>
      </c>
      <c r="C1940" s="8">
        <v>20.1770833333333</v>
      </c>
      <c r="D1940">
        <v>1.2807819163280907</v>
      </c>
      <c r="E1940" s="6">
        <v>69.780316239602257</v>
      </c>
      <c r="F1940" s="7">
        <v>75.458723570736325</v>
      </c>
      <c r="G1940" s="7">
        <v>182.51171227828823</v>
      </c>
      <c r="H1940" s="7">
        <v>89.373367155337959</v>
      </c>
    </row>
    <row r="1941" spans="1:8" x14ac:dyDescent="0.25">
      <c r="A1941" s="15"/>
      <c r="B1941" s="5">
        <f>DATE(YEAR(siječanj!B1941),MONTH(siječanj!B1941)+11,DAY(siječanj!B1941))</f>
        <v>46012</v>
      </c>
      <c r="C1941" s="8">
        <v>20.1875</v>
      </c>
      <c r="D1941">
        <v>1.2807819163280907</v>
      </c>
      <c r="E1941" s="6">
        <v>69.896529555830256</v>
      </c>
      <c r="F1941" s="7">
        <v>75.392591827892545</v>
      </c>
      <c r="G1941" s="7">
        <v>186.46597947432303</v>
      </c>
      <c r="H1941" s="7">
        <v>89.522211069199301</v>
      </c>
    </row>
    <row r="1942" spans="1:8" x14ac:dyDescent="0.25">
      <c r="A1942" s="15"/>
      <c r="B1942" s="5">
        <f>DATE(YEAR(siječanj!B1942),MONTH(siječanj!B1942)+11,DAY(siječanj!B1942))</f>
        <v>46012</v>
      </c>
      <c r="C1942" s="8">
        <v>20.1979166666667</v>
      </c>
      <c r="D1942">
        <v>1.2807819163280907</v>
      </c>
      <c r="E1942" s="6">
        <v>69.569988919019579</v>
      </c>
      <c r="F1942" s="7">
        <v>75.558207806819922</v>
      </c>
      <c r="G1942" s="7">
        <v>187.6141655620639</v>
      </c>
      <c r="H1942" s="7">
        <v>89.103983726625927</v>
      </c>
    </row>
    <row r="1943" spans="1:8" x14ac:dyDescent="0.25">
      <c r="A1943" s="15"/>
      <c r="B1943" s="5">
        <f>DATE(YEAR(siječanj!B1943),MONTH(siječanj!B1943)+11,DAY(siječanj!B1943))</f>
        <v>46012</v>
      </c>
      <c r="C1943" s="8">
        <v>20.2083333333333</v>
      </c>
      <c r="D1943">
        <v>1.2807819163280907</v>
      </c>
      <c r="E1943" s="6">
        <v>68.936185726368564</v>
      </c>
      <c r="F1943" s="7">
        <v>76.164029188478352</v>
      </c>
      <c r="G1943" s="7">
        <v>192.32197331263387</v>
      </c>
      <c r="H1943" s="7">
        <v>88.292220058967501</v>
      </c>
    </row>
    <row r="1944" spans="1:8" x14ac:dyDescent="0.25">
      <c r="A1944" s="15"/>
      <c r="B1944" s="5">
        <f>DATE(YEAR(siječanj!B1944),MONTH(siječanj!B1944)+11,DAY(siječanj!B1944))</f>
        <v>46012</v>
      </c>
      <c r="C1944" s="8">
        <v>20.21875</v>
      </c>
      <c r="D1944">
        <v>1.2807819163280907</v>
      </c>
      <c r="E1944" s="6">
        <v>69.280909830333584</v>
      </c>
      <c r="F1944" s="7">
        <v>76.657408731209742</v>
      </c>
      <c r="G1944" s="7">
        <v>193.06192090259378</v>
      </c>
      <c r="H1944" s="7">
        <v>88.733736457448302</v>
      </c>
    </row>
    <row r="1945" spans="1:8" x14ac:dyDescent="0.25">
      <c r="A1945" s="15"/>
      <c r="B1945" s="5">
        <f>DATE(YEAR(siječanj!B1945),MONTH(siječanj!B1945)+11,DAY(siječanj!B1945))</f>
        <v>46012</v>
      </c>
      <c r="C1945" s="8">
        <v>20.2291666666667</v>
      </c>
      <c r="D1945">
        <v>1.2807819163280907</v>
      </c>
      <c r="E1945" s="6">
        <v>69.272628408160443</v>
      </c>
      <c r="F1945" s="7">
        <v>77.931046054211961</v>
      </c>
      <c r="G1945" s="7">
        <v>193.47850713739868</v>
      </c>
      <c r="H1945" s="7">
        <v>88.72312976168746</v>
      </c>
    </row>
    <row r="1946" spans="1:8" x14ac:dyDescent="0.25">
      <c r="A1946" s="15"/>
      <c r="B1946" s="5">
        <f>DATE(YEAR(siječanj!B1946),MONTH(siječanj!B1946)+11,DAY(siječanj!B1946))</f>
        <v>46012</v>
      </c>
      <c r="C1946" s="8">
        <v>20.2395833333333</v>
      </c>
      <c r="D1946">
        <v>1.2807819163280907</v>
      </c>
      <c r="E1946" s="6">
        <v>70.162136360019488</v>
      </c>
      <c r="F1946" s="7">
        <v>79.287176128903511</v>
      </c>
      <c r="G1946" s="7">
        <v>193.7924720390134</v>
      </c>
      <c r="H1946" s="7">
        <v>89.862395460858565</v>
      </c>
    </row>
    <row r="1947" spans="1:8" x14ac:dyDescent="0.25">
      <c r="A1947" s="15"/>
      <c r="B1947" s="5">
        <f>DATE(YEAR(siječanj!B1947),MONTH(siječanj!B1947)+11,DAY(siječanj!B1947))</f>
        <v>46012</v>
      </c>
      <c r="C1947" s="8">
        <v>20.25</v>
      </c>
      <c r="D1947">
        <v>1.2807819163280907</v>
      </c>
      <c r="E1947" s="6">
        <v>71.758598416057865</v>
      </c>
      <c r="F1947" s="7">
        <v>81.742802094704246</v>
      </c>
      <c r="G1947" s="7">
        <v>190.00814181662159</v>
      </c>
      <c r="H1947" s="7">
        <v>91.907115192336491</v>
      </c>
    </row>
    <row r="1948" spans="1:8" x14ac:dyDescent="0.25">
      <c r="A1948" s="15"/>
      <c r="B1948" s="5">
        <f>DATE(YEAR(siječanj!B1948),MONTH(siječanj!B1948)+11,DAY(siječanj!B1948))</f>
        <v>46012</v>
      </c>
      <c r="C1948" s="8">
        <v>20.2604166666667</v>
      </c>
      <c r="D1948">
        <v>1.2807819163280907</v>
      </c>
      <c r="E1948" s="6">
        <v>74.131732065644556</v>
      </c>
      <c r="F1948" s="7">
        <v>82.794114242833317</v>
      </c>
      <c r="G1948" s="7">
        <v>171.96452372144824</v>
      </c>
      <c r="H1948" s="7">
        <v>94.946581855756804</v>
      </c>
    </row>
    <row r="1949" spans="1:8" x14ac:dyDescent="0.25">
      <c r="A1949" s="15"/>
      <c r="B1949" s="5">
        <f>DATE(YEAR(siječanj!B1949),MONTH(siječanj!B1949)+11,DAY(siječanj!B1949))</f>
        <v>46012</v>
      </c>
      <c r="C1949" s="8">
        <v>20.2708333333333</v>
      </c>
      <c r="D1949">
        <v>1.2807819163280907</v>
      </c>
      <c r="E1949" s="6">
        <v>75.557623571135849</v>
      </c>
      <c r="F1949" s="7">
        <v>84.75353106797283</v>
      </c>
      <c r="G1949" s="7">
        <v>130.43266295481666</v>
      </c>
      <c r="H1949" s="7">
        <v>96.772837910635886</v>
      </c>
    </row>
    <row r="1950" spans="1:8" x14ac:dyDescent="0.25">
      <c r="A1950" s="15"/>
      <c r="B1950" s="5">
        <f>DATE(YEAR(siječanj!B1950),MONTH(siječanj!B1950)+11,DAY(siječanj!B1950))</f>
        <v>46012</v>
      </c>
      <c r="C1950" s="8">
        <v>20.28125</v>
      </c>
      <c r="D1950">
        <v>1.2807819163280907</v>
      </c>
      <c r="E1950" s="6">
        <v>79.546496367130501</v>
      </c>
      <c r="F1950" s="7">
        <v>87.290314426066814</v>
      </c>
      <c r="G1950" s="7">
        <v>69.369277040159986</v>
      </c>
      <c r="H1950" s="7">
        <v>101.8817140542789</v>
      </c>
    </row>
    <row r="1951" spans="1:8" x14ac:dyDescent="0.25">
      <c r="A1951" s="15"/>
      <c r="B1951" s="5">
        <f>DATE(YEAR(siječanj!B1951),MONTH(siječanj!B1951)+11,DAY(siječanj!B1951))</f>
        <v>46012</v>
      </c>
      <c r="C1951" s="8">
        <v>20.2916666666667</v>
      </c>
      <c r="D1951">
        <v>1.2807819163280907</v>
      </c>
      <c r="E1951" s="6">
        <v>81.372987801837894</v>
      </c>
      <c r="F1951" s="7">
        <v>90.105323911134647</v>
      </c>
      <c r="G1951" s="7">
        <v>34.130959026715651</v>
      </c>
      <c r="H1951" s="7">
        <v>104.22105125418028</v>
      </c>
    </row>
    <row r="1952" spans="1:8" x14ac:dyDescent="0.25">
      <c r="A1952" s="15"/>
      <c r="B1952" s="5">
        <f>DATE(YEAR(siječanj!B1952),MONTH(siječanj!B1952)+11,DAY(siječanj!B1952))</f>
        <v>46012</v>
      </c>
      <c r="C1952" s="8">
        <v>20.3020833333333</v>
      </c>
      <c r="D1952">
        <v>1.2807819163280907</v>
      </c>
      <c r="E1952" s="6">
        <v>85.728092625030044</v>
      </c>
      <c r="F1952" s="7">
        <v>90.847302115347816</v>
      </c>
      <c r="G1952" s="7">
        <v>10.121890388736547</v>
      </c>
      <c r="H1952" s="7">
        <v>109.79899075543804</v>
      </c>
    </row>
    <row r="1953" spans="1:8" x14ac:dyDescent="0.25">
      <c r="A1953" s="15"/>
      <c r="B1953" s="5">
        <f>DATE(YEAR(siječanj!B1953),MONTH(siječanj!B1953)+11,DAY(siječanj!B1953))</f>
        <v>46012</v>
      </c>
      <c r="C1953" s="8">
        <v>20.3125</v>
      </c>
      <c r="D1953">
        <v>1.2807819163280907</v>
      </c>
      <c r="E1953" s="6">
        <v>91.710990224415212</v>
      </c>
      <c r="F1953" s="7">
        <v>91.699588024155418</v>
      </c>
      <c r="G1953" s="7">
        <v>3.8496107915779958</v>
      </c>
      <c r="H1953" s="7">
        <v>117.46177780797331</v>
      </c>
    </row>
    <row r="1954" spans="1:8" x14ac:dyDescent="0.25">
      <c r="A1954" s="15"/>
      <c r="B1954" s="5">
        <f>DATE(YEAR(siječanj!B1954),MONTH(siječanj!B1954)+11,DAY(siječanj!B1954))</f>
        <v>46012</v>
      </c>
      <c r="C1954" s="8">
        <v>20.3229166666667</v>
      </c>
      <c r="D1954">
        <v>1.2807819163280907</v>
      </c>
      <c r="E1954" s="6">
        <v>98.468798129235779</v>
      </c>
      <c r="F1954" s="7">
        <v>93.467163691736332</v>
      </c>
      <c r="G1954" s="7">
        <v>2.2059337824490139</v>
      </c>
      <c r="H1954" s="7">
        <v>126.11705596648652</v>
      </c>
    </row>
    <row r="1955" spans="1:8" x14ac:dyDescent="0.25">
      <c r="A1955" s="15"/>
      <c r="B1955" s="5">
        <f>DATE(YEAR(siječanj!B1955),MONTH(siječanj!B1955)+11,DAY(siječanj!B1955))</f>
        <v>46012</v>
      </c>
      <c r="C1955" s="8">
        <v>20.3333333333333</v>
      </c>
      <c r="D1955">
        <v>1.2807819163280907</v>
      </c>
      <c r="E1955" s="6">
        <v>104.50584592738569</v>
      </c>
      <c r="F1955" s="7">
        <v>96.276026278630468</v>
      </c>
      <c r="G1955" s="7">
        <v>1.5711825640305574</v>
      </c>
      <c r="H1955" s="7">
        <v>133.84919761436524</v>
      </c>
    </row>
    <row r="1956" spans="1:8" x14ac:dyDescent="0.25">
      <c r="A1956" s="15"/>
      <c r="B1956" s="5">
        <f>DATE(YEAR(siječanj!B1956),MONTH(siječanj!B1956)+11,DAY(siječanj!B1956))</f>
        <v>46012</v>
      </c>
      <c r="C1956" s="8">
        <v>20.34375</v>
      </c>
      <c r="D1956">
        <v>1.2807819163280907</v>
      </c>
      <c r="E1956" s="6">
        <v>111.71273970516486</v>
      </c>
      <c r="F1956" s="7">
        <v>96.88117442381099</v>
      </c>
      <c r="G1956" s="7">
        <v>1.265290331489864</v>
      </c>
      <c r="H1956" s="7">
        <v>143.07965683784224</v>
      </c>
    </row>
    <row r="1957" spans="1:8" x14ac:dyDescent="0.25">
      <c r="A1957" s="15"/>
      <c r="B1957" s="5">
        <f>DATE(YEAR(siječanj!B1957),MONTH(siječanj!B1957)+11,DAY(siječanj!B1957))</f>
        <v>46012</v>
      </c>
      <c r="C1957" s="8">
        <v>20.3541666666667</v>
      </c>
      <c r="D1957">
        <v>1.2807819163280907</v>
      </c>
      <c r="E1957" s="6">
        <v>120.76080859239698</v>
      </c>
      <c r="F1957" s="7">
        <v>98.096615513764718</v>
      </c>
      <c r="G1957" s="7">
        <v>1.1414923647703041</v>
      </c>
      <c r="H1957" s="7">
        <v>154.66825984629997</v>
      </c>
    </row>
    <row r="1958" spans="1:8" x14ac:dyDescent="0.25">
      <c r="A1958" s="15"/>
      <c r="B1958" s="5">
        <f>DATE(YEAR(siječanj!B1958),MONTH(siječanj!B1958)+11,DAY(siječanj!B1958))</f>
        <v>46012</v>
      </c>
      <c r="C1958" s="8">
        <v>20.3645833333333</v>
      </c>
      <c r="D1958">
        <v>1.2807819163280907</v>
      </c>
      <c r="E1958" s="6">
        <v>129.82970287895284</v>
      </c>
      <c r="F1958" s="7">
        <v>99.684330567619426</v>
      </c>
      <c r="G1958" s="7">
        <v>0.89612011868536201</v>
      </c>
      <c r="H1958" s="7">
        <v>166.28353564961185</v>
      </c>
    </row>
    <row r="1959" spans="1:8" x14ac:dyDescent="0.25">
      <c r="A1959" s="15"/>
      <c r="B1959" s="5">
        <f>DATE(YEAR(siječanj!B1959),MONTH(siječanj!B1959)+11,DAY(siječanj!B1959))</f>
        <v>46012</v>
      </c>
      <c r="C1959" s="8">
        <v>20.375</v>
      </c>
      <c r="D1959">
        <v>1.2807819163280907</v>
      </c>
      <c r="E1959" s="6">
        <v>137.12205578243513</v>
      </c>
      <c r="F1959" s="7">
        <v>101.40124289356665</v>
      </c>
      <c r="G1959" s="7">
        <v>0.87359696720951019</v>
      </c>
      <c r="H1959" s="7">
        <v>175.6234493758746</v>
      </c>
    </row>
    <row r="1960" spans="1:8" x14ac:dyDescent="0.25">
      <c r="A1960" s="15"/>
      <c r="B1960" s="5">
        <f>DATE(YEAR(siječanj!B1960),MONTH(siječanj!B1960)+11,DAY(siječanj!B1960))</f>
        <v>46012</v>
      </c>
      <c r="C1960" s="8">
        <v>20.3854166666667</v>
      </c>
      <c r="D1960">
        <v>1.2807819163280907</v>
      </c>
      <c r="E1960" s="6">
        <v>142.13984377220606</v>
      </c>
      <c r="F1960" s="7">
        <v>102.07316822443801</v>
      </c>
      <c r="G1960" s="7">
        <v>0.86060207778697673</v>
      </c>
      <c r="H1960" s="7">
        <v>182.0501414931415</v>
      </c>
    </row>
    <row r="1961" spans="1:8" x14ac:dyDescent="0.25">
      <c r="A1961" s="15"/>
      <c r="B1961" s="5">
        <f>DATE(YEAR(siječanj!B1961),MONTH(siječanj!B1961)+11,DAY(siječanj!B1961))</f>
        <v>46012</v>
      </c>
      <c r="C1961" s="8">
        <v>20.3958333333333</v>
      </c>
      <c r="D1961">
        <v>1.2807819163280907</v>
      </c>
      <c r="E1961" s="6">
        <v>147.93383083897311</v>
      </c>
      <c r="F1961" s="7">
        <v>102.83748771986043</v>
      </c>
      <c r="G1961" s="7">
        <v>0.79282570359812854</v>
      </c>
      <c r="H1961" s="7">
        <v>189.47097535169559</v>
      </c>
    </row>
    <row r="1962" spans="1:8" x14ac:dyDescent="0.25">
      <c r="A1962" s="15"/>
      <c r="B1962" s="5">
        <f>DATE(YEAR(siječanj!B1962),MONTH(siječanj!B1962)+11,DAY(siječanj!B1962))</f>
        <v>46012</v>
      </c>
      <c r="C1962" s="8">
        <v>20.40625</v>
      </c>
      <c r="D1962">
        <v>1.2807819163280907</v>
      </c>
      <c r="E1962" s="6">
        <v>152.43006555876664</v>
      </c>
      <c r="F1962" s="7">
        <v>103.60951780687235</v>
      </c>
      <c r="G1962" s="7">
        <v>0.77978546236307911</v>
      </c>
      <c r="H1962" s="7">
        <v>195.22967147237364</v>
      </c>
    </row>
    <row r="1963" spans="1:8" x14ac:dyDescent="0.25">
      <c r="A1963" s="15"/>
      <c r="B1963" s="5">
        <f>DATE(YEAR(siječanj!B1963),MONTH(siječanj!B1963)+11,DAY(siječanj!B1963))</f>
        <v>46012</v>
      </c>
      <c r="C1963" s="8">
        <v>20.4166666666667</v>
      </c>
      <c r="D1963">
        <v>1.2807819163280907</v>
      </c>
      <c r="E1963" s="6">
        <v>158.083226843359</v>
      </c>
      <c r="F1963" s="7">
        <v>103.87393527757023</v>
      </c>
      <c r="G1963" s="7">
        <v>0.81487407136210788</v>
      </c>
      <c r="H1963" s="7">
        <v>202.47013821576562</v>
      </c>
    </row>
    <row r="1964" spans="1:8" x14ac:dyDescent="0.25">
      <c r="A1964" s="15"/>
      <c r="B1964" s="5">
        <f>DATE(YEAR(siječanj!B1964),MONTH(siječanj!B1964)+11,DAY(siječanj!B1964))</f>
        <v>46012</v>
      </c>
      <c r="C1964" s="8">
        <v>20.4270833333333</v>
      </c>
      <c r="D1964">
        <v>1.2807819163280907</v>
      </c>
      <c r="E1964" s="6">
        <v>162.51835833780481</v>
      </c>
      <c r="F1964" s="7">
        <v>104.52630784754236</v>
      </c>
      <c r="G1964" s="7">
        <v>0.86983554967223919</v>
      </c>
      <c r="H1964" s="7">
        <v>208.15057443038899</v>
      </c>
    </row>
    <row r="1965" spans="1:8" x14ac:dyDescent="0.25">
      <c r="A1965" s="15"/>
      <c r="B1965" s="5">
        <f>DATE(YEAR(siječanj!B1965),MONTH(siječanj!B1965)+11,DAY(siječanj!B1965))</f>
        <v>46012</v>
      </c>
      <c r="C1965" s="8">
        <v>20.4375</v>
      </c>
      <c r="D1965">
        <v>1.2807819163280907</v>
      </c>
      <c r="E1965" s="6">
        <v>169.75127222517997</v>
      </c>
      <c r="F1965" s="7">
        <v>104.80616937082836</v>
      </c>
      <c r="G1965" s="7">
        <v>0.85420880271236732</v>
      </c>
      <c r="H1965" s="7">
        <v>217.4143597396974</v>
      </c>
    </row>
    <row r="1966" spans="1:8" x14ac:dyDescent="0.25">
      <c r="A1966" s="15"/>
      <c r="B1966" s="5">
        <f>DATE(YEAR(siječanj!B1966),MONTH(siječanj!B1966)+11,DAY(siječanj!B1966))</f>
        <v>46012</v>
      </c>
      <c r="C1966" s="8">
        <v>20.4479166666667</v>
      </c>
      <c r="D1966">
        <v>1.2807819163280907</v>
      </c>
      <c r="E1966" s="6">
        <v>171.99361983107585</v>
      </c>
      <c r="F1966" s="7">
        <v>105.27544010897527</v>
      </c>
      <c r="G1966" s="7">
        <v>0.81726074327419729</v>
      </c>
      <c r="H1966" s="7">
        <v>220.28631800345042</v>
      </c>
    </row>
    <row r="1967" spans="1:8" x14ac:dyDescent="0.25">
      <c r="A1967" s="15"/>
      <c r="B1967" s="5">
        <f>DATE(YEAR(siječanj!B1967),MONTH(siječanj!B1967)+11,DAY(siječanj!B1967))</f>
        <v>46012</v>
      </c>
      <c r="C1967" s="8">
        <v>20.4583333333333</v>
      </c>
      <c r="D1967">
        <v>1.2807819163280907</v>
      </c>
      <c r="E1967" s="6">
        <v>174.8870863305302</v>
      </c>
      <c r="F1967" s="7">
        <v>105.41249180664313</v>
      </c>
      <c r="G1967" s="7">
        <v>0.74874455657642425</v>
      </c>
      <c r="H1967" s="7">
        <v>223.9922175714527</v>
      </c>
    </row>
    <row r="1968" spans="1:8" x14ac:dyDescent="0.25">
      <c r="A1968" s="15"/>
      <c r="B1968" s="5">
        <f>DATE(YEAR(siječanj!B1968),MONTH(siječanj!B1968)+11,DAY(siječanj!B1968))</f>
        <v>46012</v>
      </c>
      <c r="C1968" s="8">
        <v>20.46875</v>
      </c>
      <c r="D1968">
        <v>1.2807819163280907</v>
      </c>
      <c r="E1968" s="6">
        <v>176.3578560118747</v>
      </c>
      <c r="F1968" s="7">
        <v>105.37317286946507</v>
      </c>
      <c r="G1968" s="7">
        <v>0.72806384752143738</v>
      </c>
      <c r="H1968" s="7">
        <v>225.87595278240238</v>
      </c>
    </row>
    <row r="1969" spans="1:8" x14ac:dyDescent="0.25">
      <c r="A1969" s="15"/>
      <c r="B1969" s="5">
        <f>DATE(YEAR(siječanj!B1969),MONTH(siječanj!B1969)+11,DAY(siječanj!B1969))</f>
        <v>46012</v>
      </c>
      <c r="C1969" s="8">
        <v>20.4791666666667</v>
      </c>
      <c r="D1969">
        <v>1.2807819163280907</v>
      </c>
      <c r="E1969" s="6">
        <v>178.06977060277399</v>
      </c>
      <c r="F1969" s="7">
        <v>105.41782213066789</v>
      </c>
      <c r="G1969" s="7">
        <v>0.71065843458062716</v>
      </c>
      <c r="H1969" s="7">
        <v>228.06854203272437</v>
      </c>
    </row>
    <row r="1970" spans="1:8" x14ac:dyDescent="0.25">
      <c r="A1970" s="15"/>
      <c r="B1970" s="5">
        <f>DATE(YEAR(siječanj!B1970),MONTH(siječanj!B1970)+11,DAY(siječanj!B1970))</f>
        <v>46012</v>
      </c>
      <c r="C1970" s="8">
        <v>20.4895833333333</v>
      </c>
      <c r="D1970">
        <v>1.2807819163280907</v>
      </c>
      <c r="E1970" s="6">
        <v>179.92218110580205</v>
      </c>
      <c r="F1970" s="7">
        <v>104.94905072417289</v>
      </c>
      <c r="G1970" s="7">
        <v>0.7273268711336689</v>
      </c>
      <c r="H1970" s="7">
        <v>230.44107590661895</v>
      </c>
    </row>
    <row r="1971" spans="1:8" x14ac:dyDescent="0.25">
      <c r="A1971" s="15"/>
      <c r="B1971" s="5">
        <f>DATE(YEAR(siječanj!B1971),MONTH(siječanj!B1971)+11,DAY(siječanj!B1971))</f>
        <v>46012</v>
      </c>
      <c r="C1971" s="8">
        <v>20.5</v>
      </c>
      <c r="D1971">
        <v>1.2807819163280907</v>
      </c>
      <c r="E1971" s="6">
        <v>179.80453934330924</v>
      </c>
      <c r="F1971" s="7">
        <v>103.86034277127128</v>
      </c>
      <c r="G1971" s="7">
        <v>0.75201276674204121</v>
      </c>
      <c r="H1971" s="7">
        <v>230.29040246461318</v>
      </c>
    </row>
    <row r="1972" spans="1:8" x14ac:dyDescent="0.25">
      <c r="A1972" s="15"/>
      <c r="B1972" s="5">
        <f>DATE(YEAR(siječanj!B1972),MONTH(siječanj!B1972)+11,DAY(siječanj!B1972))</f>
        <v>46012</v>
      </c>
      <c r="C1972" s="8">
        <v>20.5104166666667</v>
      </c>
      <c r="D1972">
        <v>1.2807819163280907</v>
      </c>
      <c r="E1972" s="6">
        <v>179.00982494791143</v>
      </c>
      <c r="F1972" s="7">
        <v>102.94196072777649</v>
      </c>
      <c r="G1972" s="7">
        <v>0.83444081182630392</v>
      </c>
      <c r="H1972" s="7">
        <v>229.27254663834205</v>
      </c>
    </row>
    <row r="1973" spans="1:8" x14ac:dyDescent="0.25">
      <c r="A1973" s="15"/>
      <c r="B1973" s="5">
        <f>DATE(YEAR(siječanj!B1973),MONTH(siječanj!B1973)+11,DAY(siječanj!B1973))</f>
        <v>46012</v>
      </c>
      <c r="C1973" s="8">
        <v>20.5208333333333</v>
      </c>
      <c r="D1973">
        <v>1.2807819163280907</v>
      </c>
      <c r="E1973" s="6">
        <v>176.1052310303624</v>
      </c>
      <c r="F1973" s="7">
        <v>102.2577137485369</v>
      </c>
      <c r="G1973" s="7">
        <v>1.0534136903386258</v>
      </c>
      <c r="H1973" s="7">
        <v>225.55239527446869</v>
      </c>
    </row>
    <row r="1974" spans="1:8" x14ac:dyDescent="0.25">
      <c r="A1974" s="15"/>
      <c r="B1974" s="5">
        <f>DATE(YEAR(siječanj!B1974),MONTH(siječanj!B1974)+11,DAY(siječanj!B1974))</f>
        <v>46012</v>
      </c>
      <c r="C1974" s="8">
        <v>20.53125</v>
      </c>
      <c r="D1974">
        <v>1.2807819163280907</v>
      </c>
      <c r="E1974" s="6">
        <v>173.93950242918007</v>
      </c>
      <c r="F1974" s="7">
        <v>101.30055384835218</v>
      </c>
      <c r="G1974" s="7">
        <v>1.0672688582337486</v>
      </c>
      <c r="H1974" s="7">
        <v>222.77856924639983</v>
      </c>
    </row>
    <row r="1975" spans="1:8" x14ac:dyDescent="0.25">
      <c r="A1975" s="15"/>
      <c r="B1975" s="5">
        <f>DATE(YEAR(siječanj!B1975),MONTH(siječanj!B1975)+11,DAY(siječanj!B1975))</f>
        <v>46012</v>
      </c>
      <c r="C1975" s="8">
        <v>20.5416666666667</v>
      </c>
      <c r="D1975">
        <v>1.2807819163280907</v>
      </c>
      <c r="E1975" s="6">
        <v>166.03386464614152</v>
      </c>
      <c r="F1975" s="7">
        <v>100.19130760899314</v>
      </c>
      <c r="G1975" s="7">
        <v>0.79005070177179493</v>
      </c>
      <c r="H1975" s="7">
        <v>212.65317133684397</v>
      </c>
    </row>
    <row r="1976" spans="1:8" x14ac:dyDescent="0.25">
      <c r="A1976" s="15"/>
      <c r="B1976" s="5">
        <f>DATE(YEAR(siječanj!B1976),MONTH(siječanj!B1976)+11,DAY(siječanj!B1976))</f>
        <v>46012</v>
      </c>
      <c r="C1976" s="8">
        <v>20.5520833333333</v>
      </c>
      <c r="D1976">
        <v>1.2807819163280907</v>
      </c>
      <c r="E1976" s="6">
        <v>159.35442910934151</v>
      </c>
      <c r="F1976" s="7">
        <v>98.684601646612265</v>
      </c>
      <c r="G1976" s="7">
        <v>0.8946504167048579</v>
      </c>
      <c r="H1976" s="7">
        <v>204.09827109003129</v>
      </c>
    </row>
    <row r="1977" spans="1:8" x14ac:dyDescent="0.25">
      <c r="A1977" s="15"/>
      <c r="B1977" s="5">
        <f>DATE(YEAR(siječanj!B1977),MONTH(siječanj!B1977)+11,DAY(siječanj!B1977))</f>
        <v>46012</v>
      </c>
      <c r="C1977" s="8">
        <v>20.5625</v>
      </c>
      <c r="D1977">
        <v>1.2807819163280907</v>
      </c>
      <c r="E1977" s="6">
        <v>155.02412793803853</v>
      </c>
      <c r="F1977" s="7">
        <v>98.138411256608975</v>
      </c>
      <c r="G1977" s="7">
        <v>0.87517296422418833</v>
      </c>
      <c r="H1977" s="7">
        <v>198.55209965757209</v>
      </c>
    </row>
    <row r="1978" spans="1:8" x14ac:dyDescent="0.25">
      <c r="A1978" s="15"/>
      <c r="B1978" s="5">
        <f>DATE(YEAR(siječanj!B1978),MONTH(siječanj!B1978)+11,DAY(siječanj!B1978))</f>
        <v>46012</v>
      </c>
      <c r="C1978" s="8">
        <v>20.5729166666667</v>
      </c>
      <c r="D1978">
        <v>1.2807819163280907</v>
      </c>
      <c r="E1978" s="6">
        <v>149.9115533260115</v>
      </c>
      <c r="F1978" s="7">
        <v>97.994035119757598</v>
      </c>
      <c r="G1978" s="7">
        <v>0.99781019199604892</v>
      </c>
      <c r="H1978" s="7">
        <v>192.00400654860977</v>
      </c>
    </row>
    <row r="1979" spans="1:8" x14ac:dyDescent="0.25">
      <c r="A1979" s="15"/>
      <c r="B1979" s="5">
        <f>DATE(YEAR(siječanj!B1979),MONTH(siječanj!B1979)+11,DAY(siječanj!B1979))</f>
        <v>46012</v>
      </c>
      <c r="C1979" s="8">
        <v>20.5833333333333</v>
      </c>
      <c r="D1979">
        <v>1.2807819163280907</v>
      </c>
      <c r="E1979" s="6">
        <v>147.86745959889851</v>
      </c>
      <c r="F1979" s="7">
        <v>97.206388895152685</v>
      </c>
      <c r="G1979" s="7">
        <v>1.2079237566402323</v>
      </c>
      <c r="H1979" s="7">
        <v>189.38596826764376</v>
      </c>
    </row>
    <row r="1980" spans="1:8" x14ac:dyDescent="0.25">
      <c r="A1980" s="15"/>
      <c r="B1980" s="5">
        <f>DATE(YEAR(siječanj!B1980),MONTH(siječanj!B1980)+11,DAY(siječanj!B1980))</f>
        <v>46012</v>
      </c>
      <c r="C1980" s="8">
        <v>20.59375</v>
      </c>
      <c r="D1980">
        <v>1.2807819163280907</v>
      </c>
      <c r="E1980" s="6">
        <v>145.72777389112912</v>
      </c>
      <c r="F1980" s="7">
        <v>97.018147236614865</v>
      </c>
      <c r="G1980" s="7">
        <v>1.2749815790687231</v>
      </c>
      <c r="H1980" s="7">
        <v>186.64549750650704</v>
      </c>
    </row>
    <row r="1981" spans="1:8" x14ac:dyDescent="0.25">
      <c r="A1981" s="15"/>
      <c r="B1981" s="5">
        <f>DATE(YEAR(siječanj!B1981),MONTH(siječanj!B1981)+11,DAY(siječanj!B1981))</f>
        <v>46012</v>
      </c>
      <c r="C1981" s="8">
        <v>20.6041666666667</v>
      </c>
      <c r="D1981">
        <v>1.2807819163280907</v>
      </c>
      <c r="E1981" s="6">
        <v>144.39746743208903</v>
      </c>
      <c r="F1981" s="7">
        <v>96.940787645448665</v>
      </c>
      <c r="G1981" s="7">
        <v>2.5051549558300605</v>
      </c>
      <c r="H1981" s="7">
        <v>184.94166505059405</v>
      </c>
    </row>
    <row r="1982" spans="1:8" x14ac:dyDescent="0.25">
      <c r="A1982" s="15"/>
      <c r="B1982" s="5">
        <f>DATE(YEAR(siječanj!B1982),MONTH(siječanj!B1982)+11,DAY(siječanj!B1982))</f>
        <v>46012</v>
      </c>
      <c r="C1982" s="8">
        <v>20.6145833333333</v>
      </c>
      <c r="D1982">
        <v>1.2807819163280907</v>
      </c>
      <c r="E1982" s="6">
        <v>140.75451241394924</v>
      </c>
      <c r="F1982" s="7">
        <v>96.775899341924557</v>
      </c>
      <c r="G1982" s="7">
        <v>2.6650577095982189</v>
      </c>
      <c r="H1982" s="7">
        <v>180.27583414136393</v>
      </c>
    </row>
    <row r="1983" spans="1:8" x14ac:dyDescent="0.25">
      <c r="A1983" s="15"/>
      <c r="B1983" s="5">
        <f>DATE(YEAR(siječanj!B1983),MONTH(siječanj!B1983)+11,DAY(siječanj!B1983))</f>
        <v>46012</v>
      </c>
      <c r="C1983" s="8">
        <v>20.625</v>
      </c>
      <c r="D1983">
        <v>1.2807819163280907</v>
      </c>
      <c r="E1983" s="6">
        <v>139.91921409689925</v>
      </c>
      <c r="F1983" s="7">
        <v>96.958727879444908</v>
      </c>
      <c r="G1983" s="7">
        <v>2.7403512504898133</v>
      </c>
      <c r="H1983" s="7">
        <v>179.20599916214704</v>
      </c>
    </row>
    <row r="1984" spans="1:8" x14ac:dyDescent="0.25">
      <c r="A1984" s="15"/>
      <c r="B1984" s="5">
        <f>DATE(YEAR(siječanj!B1984),MONTH(siječanj!B1984)+11,DAY(siječanj!B1984))</f>
        <v>46012</v>
      </c>
      <c r="C1984" s="8">
        <v>20.6354166666667</v>
      </c>
      <c r="D1984">
        <v>1.2807819163280907</v>
      </c>
      <c r="E1984" s="6">
        <v>139.43659638894528</v>
      </c>
      <c r="F1984" s="7">
        <v>97.101348784280376</v>
      </c>
      <c r="G1984" s="7">
        <v>4.0694878847339169</v>
      </c>
      <c r="H1984" s="7">
        <v>178.58787112929986</v>
      </c>
    </row>
    <row r="1985" spans="1:8" x14ac:dyDescent="0.25">
      <c r="A1985" s="15"/>
      <c r="B1985" s="5">
        <f>DATE(YEAR(siječanj!B1985),MONTH(siječanj!B1985)+11,DAY(siječanj!B1985))</f>
        <v>46012</v>
      </c>
      <c r="C1985" s="8">
        <v>20.6458333333333</v>
      </c>
      <c r="D1985">
        <v>1.2807819163280907</v>
      </c>
      <c r="E1985" s="6">
        <v>138.10059100385709</v>
      </c>
      <c r="F1985" s="7">
        <v>96.970253468010753</v>
      </c>
      <c r="G1985" s="7">
        <v>4.978316605231452</v>
      </c>
      <c r="H1985" s="7">
        <v>176.87673959196198</v>
      </c>
    </row>
    <row r="1986" spans="1:8" x14ac:dyDescent="0.25">
      <c r="A1986" s="15"/>
      <c r="B1986" s="5">
        <f>DATE(YEAR(siječanj!B1986),MONTH(siječanj!B1986)+11,DAY(siječanj!B1986))</f>
        <v>46012</v>
      </c>
      <c r="C1986" s="8">
        <v>20.65625</v>
      </c>
      <c r="D1986">
        <v>1.2807819163280907</v>
      </c>
      <c r="E1986" s="6">
        <v>135.46366334943247</v>
      </c>
      <c r="F1986" s="7">
        <v>97.450364354739705</v>
      </c>
      <c r="G1986" s="7">
        <v>7.0938148046429612</v>
      </c>
      <c r="H1986" s="7">
        <v>173.49941033750946</v>
      </c>
    </row>
    <row r="1987" spans="1:8" x14ac:dyDescent="0.25">
      <c r="A1987" s="15"/>
      <c r="B1987" s="5">
        <f>DATE(YEAR(siječanj!B1987),MONTH(siječanj!B1987)+11,DAY(siječanj!B1987))</f>
        <v>46012</v>
      </c>
      <c r="C1987" s="8">
        <v>20.6666666666667</v>
      </c>
      <c r="D1987">
        <v>1.2807819163280907</v>
      </c>
      <c r="E1987" s="6">
        <v>135.17968090154562</v>
      </c>
      <c r="F1987" s="7">
        <v>98.510130243206419</v>
      </c>
      <c r="G1987" s="7">
        <v>14.092847282072951</v>
      </c>
      <c r="H1987" s="7">
        <v>173.1356907537014</v>
      </c>
    </row>
    <row r="1988" spans="1:8" x14ac:dyDescent="0.25">
      <c r="A1988" s="15"/>
      <c r="B1988" s="5">
        <f>DATE(YEAR(siječanj!B1988),MONTH(siječanj!B1988)+11,DAY(siječanj!B1988))</f>
        <v>46012</v>
      </c>
      <c r="C1988" s="8">
        <v>20.6770833333333</v>
      </c>
      <c r="D1988">
        <v>1.2807819163280907</v>
      </c>
      <c r="E1988" s="6">
        <v>136.29175108370751</v>
      </c>
      <c r="F1988" s="7">
        <v>99.591967544391437</v>
      </c>
      <c r="G1988" s="7">
        <v>38.287773016149075</v>
      </c>
      <c r="H1988" s="7">
        <v>174.56001013270205</v>
      </c>
    </row>
    <row r="1989" spans="1:8" x14ac:dyDescent="0.25">
      <c r="A1989" s="15"/>
      <c r="B1989" s="5">
        <f>DATE(YEAR(siječanj!B1989),MONTH(siječanj!B1989)+11,DAY(siječanj!B1989))</f>
        <v>46012</v>
      </c>
      <c r="C1989" s="8">
        <v>20.6875</v>
      </c>
      <c r="D1989">
        <v>1.2807819163280907</v>
      </c>
      <c r="E1989" s="6">
        <v>140.34462263100824</v>
      </c>
      <c r="F1989" s="7">
        <v>101.04437121395416</v>
      </c>
      <c r="G1989" s="7">
        <v>93.475120682848626</v>
      </c>
      <c r="H1989" s="7">
        <v>179.75085471968546</v>
      </c>
    </row>
    <row r="1990" spans="1:8" x14ac:dyDescent="0.25">
      <c r="A1990" s="15"/>
      <c r="B1990" s="5">
        <f>DATE(YEAR(siječanj!B1990),MONTH(siječanj!B1990)+11,DAY(siječanj!B1990))</f>
        <v>46012</v>
      </c>
      <c r="C1990" s="8">
        <v>20.6979166666667</v>
      </c>
      <c r="D1990">
        <v>1.2807819163280907</v>
      </c>
      <c r="E1990" s="6">
        <v>144.11540674963473</v>
      </c>
      <c r="F1990" s="7">
        <v>103.04072115192722</v>
      </c>
      <c r="G1990" s="7">
        <v>151.0150973636988</v>
      </c>
      <c r="H1990" s="7">
        <v>184.58040682919943</v>
      </c>
    </row>
    <row r="1991" spans="1:8" x14ac:dyDescent="0.25">
      <c r="A1991" s="15"/>
      <c r="B1991" s="5">
        <f>DATE(YEAR(siječanj!B1991),MONTH(siječanj!B1991)+11,DAY(siječanj!B1991))</f>
        <v>46012</v>
      </c>
      <c r="C1991" s="8">
        <v>20.7083333333333</v>
      </c>
      <c r="D1991">
        <v>1.2807819163280907</v>
      </c>
      <c r="E1991" s="6">
        <v>148.29443130097272</v>
      </c>
      <c r="F1991" s="7">
        <v>104.52215398431279</v>
      </c>
      <c r="G1991" s="7">
        <v>192.12514514969163</v>
      </c>
      <c r="H1991" s="7">
        <v>189.93282590244422</v>
      </c>
    </row>
    <row r="1992" spans="1:8" x14ac:dyDescent="0.25">
      <c r="A1992" s="15"/>
      <c r="B1992" s="5">
        <f>DATE(YEAR(siječanj!B1992),MONTH(siječanj!B1992)+11,DAY(siječanj!B1992))</f>
        <v>46012</v>
      </c>
      <c r="C1992" s="8">
        <v>20.71875</v>
      </c>
      <c r="D1992">
        <v>1.2807819163280907</v>
      </c>
      <c r="E1992" s="6">
        <v>155.62668362099694</v>
      </c>
      <c r="F1992" s="7">
        <v>105.14250393178301</v>
      </c>
      <c r="G1992" s="7">
        <v>196.16393794866755</v>
      </c>
      <c r="H1992" s="7">
        <v>199.32384207988594</v>
      </c>
    </row>
    <row r="1993" spans="1:8" x14ac:dyDescent="0.25">
      <c r="A1993" s="15"/>
      <c r="B1993" s="5">
        <f>DATE(YEAR(siječanj!B1993),MONTH(siječanj!B1993)+11,DAY(siječanj!B1993))</f>
        <v>46012</v>
      </c>
      <c r="C1993" s="8">
        <v>20.7291666666667</v>
      </c>
      <c r="D1993">
        <v>1.2807819163280907</v>
      </c>
      <c r="E1993" s="6">
        <v>161.58661513286268</v>
      </c>
      <c r="F1993" s="7">
        <v>105.28945195265257</v>
      </c>
      <c r="G1993" s="7">
        <v>196.46512772589855</v>
      </c>
      <c r="H1993" s="7">
        <v>206.95721458283751</v>
      </c>
    </row>
    <row r="1994" spans="1:8" x14ac:dyDescent="0.25">
      <c r="A1994" s="15"/>
      <c r="B1994" s="5">
        <f>DATE(YEAR(siječanj!B1994),MONTH(siječanj!B1994)+11,DAY(siječanj!B1994))</f>
        <v>46012</v>
      </c>
      <c r="C1994" s="8">
        <v>20.7395833333333</v>
      </c>
      <c r="D1994">
        <v>1.2807819163280907</v>
      </c>
      <c r="E1994" s="6">
        <v>167.48043890445024</v>
      </c>
      <c r="F1994" s="7">
        <v>105.45830302846262</v>
      </c>
      <c r="G1994" s="7">
        <v>196.51148635658691</v>
      </c>
      <c r="H1994" s="7">
        <v>214.50591748751148</v>
      </c>
    </row>
    <row r="1995" spans="1:8" x14ac:dyDescent="0.25">
      <c r="A1995" s="15"/>
      <c r="B1995" s="5">
        <f>DATE(YEAR(siječanj!B1995),MONTH(siječanj!B1995)+11,DAY(siječanj!B1995))</f>
        <v>46012</v>
      </c>
      <c r="C1995" s="8">
        <v>20.75</v>
      </c>
      <c r="D1995">
        <v>1.2807819163280907</v>
      </c>
      <c r="E1995" s="6">
        <v>169.9257041374054</v>
      </c>
      <c r="F1995" s="7">
        <v>105.49311309132824</v>
      </c>
      <c r="G1995" s="7">
        <v>196.40588898305933</v>
      </c>
      <c r="H1995" s="7">
        <v>217.63776897850627</v>
      </c>
    </row>
    <row r="1996" spans="1:8" x14ac:dyDescent="0.25">
      <c r="A1996" s="15"/>
      <c r="B1996" s="5">
        <f>DATE(YEAR(siječanj!B1996),MONTH(siječanj!B1996)+11,DAY(siječanj!B1996))</f>
        <v>46012</v>
      </c>
      <c r="C1996" s="8">
        <v>20.7604166666667</v>
      </c>
      <c r="D1996">
        <v>1.2807819163280907</v>
      </c>
      <c r="E1996" s="6">
        <v>173.34056045771538</v>
      </c>
      <c r="F1996" s="7">
        <v>105.38890176784251</v>
      </c>
      <c r="G1996" s="7">
        <v>196.8689188063955</v>
      </c>
      <c r="H1996" s="7">
        <v>222.01145520041797</v>
      </c>
    </row>
    <row r="1997" spans="1:8" x14ac:dyDescent="0.25">
      <c r="A1997" s="15"/>
      <c r="B1997" s="5">
        <f>DATE(YEAR(siječanj!B1997),MONTH(siječanj!B1997)+11,DAY(siječanj!B1997))</f>
        <v>46012</v>
      </c>
      <c r="C1997" s="8">
        <v>20.7708333333333</v>
      </c>
      <c r="D1997">
        <v>1.2807819163280907</v>
      </c>
      <c r="E1997" s="6">
        <v>174.96319121346048</v>
      </c>
      <c r="F1997" s="7">
        <v>105.26712294280256</v>
      </c>
      <c r="G1997" s="7">
        <v>197.08754020424834</v>
      </c>
      <c r="H1997" s="7">
        <v>224.08969132925407</v>
      </c>
    </row>
    <row r="1998" spans="1:8" x14ac:dyDescent="0.25">
      <c r="A1998" s="15"/>
      <c r="B1998" s="5">
        <f>DATE(YEAR(siječanj!B1998),MONTH(siječanj!B1998)+11,DAY(siječanj!B1998))</f>
        <v>46012</v>
      </c>
      <c r="C1998" s="8">
        <v>20.78125</v>
      </c>
      <c r="D1998">
        <v>1.2807819163280907</v>
      </c>
      <c r="E1998" s="6">
        <v>178.27652977949688</v>
      </c>
      <c r="F1998" s="7">
        <v>105.2198863242367</v>
      </c>
      <c r="G1998" s="7">
        <v>197.48685987025732</v>
      </c>
      <c r="H1998" s="7">
        <v>228.33335544730593</v>
      </c>
    </row>
    <row r="1999" spans="1:8" x14ac:dyDescent="0.25">
      <c r="A1999" s="15"/>
      <c r="B1999" s="5">
        <f>DATE(YEAR(siječanj!B1999),MONTH(siječanj!B1999)+11,DAY(siječanj!B1999))</f>
        <v>46012</v>
      </c>
      <c r="C1999" s="8">
        <v>20.7916666666667</v>
      </c>
      <c r="D1999">
        <v>1.2807819163280907</v>
      </c>
      <c r="E1999" s="6">
        <v>178.64868559911011</v>
      </c>
      <c r="F1999" s="7">
        <v>104.4309308308254</v>
      </c>
      <c r="G1999" s="7">
        <v>197.53631955897441</v>
      </c>
      <c r="H1999" s="7">
        <v>228.81000589112281</v>
      </c>
    </row>
    <row r="2000" spans="1:8" x14ac:dyDescent="0.25">
      <c r="A2000" s="15"/>
      <c r="B2000" s="5">
        <f>DATE(YEAR(siječanj!B2000),MONTH(siječanj!B2000)+11,DAY(siječanj!B2000))</f>
        <v>46012</v>
      </c>
      <c r="C2000" s="8">
        <v>20.8020833333333</v>
      </c>
      <c r="D2000">
        <v>1.2807819163280907</v>
      </c>
      <c r="E2000" s="6">
        <v>181.47360153686537</v>
      </c>
      <c r="F2000" s="7">
        <v>103.76440861682146</v>
      </c>
      <c r="G2000" s="7">
        <v>197.5294359416782</v>
      </c>
      <c r="H2000" s="7">
        <v>232.42810713934676</v>
      </c>
    </row>
    <row r="2001" spans="1:8" x14ac:dyDescent="0.25">
      <c r="A2001" s="15"/>
      <c r="B2001" s="5">
        <f>DATE(YEAR(siječanj!B2001),MONTH(siječanj!B2001)+11,DAY(siječanj!B2001))</f>
        <v>46012</v>
      </c>
      <c r="C2001" s="8">
        <v>20.8125</v>
      </c>
      <c r="D2001">
        <v>1.2807819163280907</v>
      </c>
      <c r="E2001" s="6">
        <v>185.64191769422109</v>
      </c>
      <c r="F2001" s="7">
        <v>103.07591726988214</v>
      </c>
      <c r="G2001" s="7">
        <v>197.46510630814342</v>
      </c>
      <c r="H2001" s="7">
        <v>237.76681109522619</v>
      </c>
    </row>
    <row r="2002" spans="1:8" x14ac:dyDescent="0.25">
      <c r="A2002" s="15"/>
      <c r="B2002" s="5">
        <f>DATE(YEAR(siječanj!B2002),MONTH(siječanj!B2002)+11,DAY(siječanj!B2002))</f>
        <v>46012</v>
      </c>
      <c r="C2002" s="8">
        <v>20.8229166666667</v>
      </c>
      <c r="D2002">
        <v>1.2807819163280907</v>
      </c>
      <c r="E2002" s="6">
        <v>183.97088321459478</v>
      </c>
      <c r="F2002" s="7">
        <v>102.25795207697493</v>
      </c>
      <c r="G2002" s="7">
        <v>197.32071126165692</v>
      </c>
      <c r="H2002" s="7">
        <v>235.62658035216006</v>
      </c>
    </row>
    <row r="2003" spans="1:8" x14ac:dyDescent="0.25">
      <c r="A2003" s="15"/>
      <c r="B2003" s="5">
        <f>DATE(YEAR(siječanj!B2003),MONTH(siječanj!B2003)+11,DAY(siječanj!B2003))</f>
        <v>46012</v>
      </c>
      <c r="C2003" s="8">
        <v>20.8333333333333</v>
      </c>
      <c r="D2003">
        <v>1.2807819163280907</v>
      </c>
      <c r="E2003" s="6">
        <v>183.61464833004933</v>
      </c>
      <c r="F2003" s="7">
        <v>101.20933896677874</v>
      </c>
      <c r="G2003" s="7">
        <v>197.12770552430476</v>
      </c>
      <c r="H2003" s="7">
        <v>235.17032115406903</v>
      </c>
    </row>
    <row r="2004" spans="1:8" x14ac:dyDescent="0.25">
      <c r="A2004" s="15"/>
      <c r="B2004" s="5">
        <f>DATE(YEAR(siječanj!B2004),MONTH(siječanj!B2004)+11,DAY(siječanj!B2004))</f>
        <v>46012</v>
      </c>
      <c r="C2004" s="8">
        <v>20.84375</v>
      </c>
      <c r="D2004">
        <v>1.2807819163280907</v>
      </c>
      <c r="E2004" s="6">
        <v>185.15678782279448</v>
      </c>
      <c r="F2004" s="7">
        <v>100.19257136280953</v>
      </c>
      <c r="G2004" s="7">
        <v>196.85478590473201</v>
      </c>
      <c r="H2004" s="7">
        <v>237.1454655288324</v>
      </c>
    </row>
    <row r="2005" spans="1:8" x14ac:dyDescent="0.25">
      <c r="A2005" s="15"/>
      <c r="B2005" s="5">
        <f>DATE(YEAR(siječanj!B2005),MONTH(siječanj!B2005)+11,DAY(siječanj!B2005))</f>
        <v>46012</v>
      </c>
      <c r="C2005" s="8">
        <v>20.8541666666667</v>
      </c>
      <c r="D2005">
        <v>1.2807819163280907</v>
      </c>
      <c r="E2005" s="6">
        <v>183.36342108617896</v>
      </c>
      <c r="F2005" s="7">
        <v>99.328323254355112</v>
      </c>
      <c r="G2005" s="7">
        <v>196.37681656403947</v>
      </c>
      <c r="H2005" s="7">
        <v>234.84855384323092</v>
      </c>
    </row>
    <row r="2006" spans="1:8" x14ac:dyDescent="0.25">
      <c r="A2006" s="15"/>
      <c r="B2006" s="5">
        <f>DATE(YEAR(siječanj!B2006),MONTH(siječanj!B2006)+11,DAY(siječanj!B2006))</f>
        <v>46012</v>
      </c>
      <c r="C2006" s="8">
        <v>20.8645833333333</v>
      </c>
      <c r="D2006">
        <v>1.2807819163280907</v>
      </c>
      <c r="E2006" s="6">
        <v>180.79492611196559</v>
      </c>
      <c r="F2006" s="7">
        <v>98.479898441413681</v>
      </c>
      <c r="G2006" s="7">
        <v>195.6504279748703</v>
      </c>
      <c r="H2006" s="7">
        <v>231.55887192807884</v>
      </c>
    </row>
    <row r="2007" spans="1:8" x14ac:dyDescent="0.25">
      <c r="A2007" s="15"/>
      <c r="B2007" s="5">
        <f>DATE(YEAR(siječanj!B2007),MONTH(siječanj!B2007)+11,DAY(siječanj!B2007))</f>
        <v>46012</v>
      </c>
      <c r="C2007" s="8">
        <v>20.875</v>
      </c>
      <c r="D2007">
        <v>1.2807819163280907</v>
      </c>
      <c r="E2007" s="6">
        <v>176.7415325180757</v>
      </c>
      <c r="F2007" s="7">
        <v>97.2524951420815</v>
      </c>
      <c r="G2007" s="7">
        <v>194.72759672622828</v>
      </c>
      <c r="H2007" s="7">
        <v>226.36735871326457</v>
      </c>
    </row>
    <row r="2008" spans="1:8" x14ac:dyDescent="0.25">
      <c r="A2008" s="15"/>
      <c r="B2008" s="5">
        <f>DATE(YEAR(siječanj!B2008),MONTH(siječanj!B2008)+11,DAY(siječanj!B2008))</f>
        <v>46012</v>
      </c>
      <c r="C2008" s="8">
        <v>20.8854166666667</v>
      </c>
      <c r="D2008">
        <v>1.2807819163280907</v>
      </c>
      <c r="E2008" s="6">
        <v>183.54933108916043</v>
      </c>
      <c r="F2008" s="7">
        <v>96.230756020519152</v>
      </c>
      <c r="G2008" s="7">
        <v>194.41071645462637</v>
      </c>
      <c r="H2008" s="7">
        <v>235.0866640131141</v>
      </c>
    </row>
    <row r="2009" spans="1:8" x14ac:dyDescent="0.25">
      <c r="A2009" s="15"/>
      <c r="B2009" s="5">
        <f>DATE(YEAR(siječanj!B2009),MONTH(siječanj!B2009)+11,DAY(siječanj!B2009))</f>
        <v>46012</v>
      </c>
      <c r="C2009" s="8">
        <v>20.8958333333333</v>
      </c>
      <c r="D2009">
        <v>1.2807819163280907</v>
      </c>
      <c r="E2009" s="6">
        <v>190.57668937970985</v>
      </c>
      <c r="F2009" s="7">
        <v>95.088350111100013</v>
      </c>
      <c r="G2009" s="7">
        <v>193.56654184759807</v>
      </c>
      <c r="H2009" s="7">
        <v>244.08717743120806</v>
      </c>
    </row>
    <row r="2010" spans="1:8" x14ac:dyDescent="0.25">
      <c r="A2010" s="15"/>
      <c r="B2010" s="5">
        <f>DATE(YEAR(siječanj!B2010),MONTH(siječanj!B2010)+11,DAY(siječanj!B2010))</f>
        <v>46012</v>
      </c>
      <c r="C2010" s="8">
        <v>20.90625</v>
      </c>
      <c r="D2010">
        <v>1.2807819163280907</v>
      </c>
      <c r="E2010" s="6">
        <v>191.11760394111963</v>
      </c>
      <c r="F2010" s="7">
        <v>93.710141490380835</v>
      </c>
      <c r="G2010" s="7">
        <v>193.44311658358134</v>
      </c>
      <c r="H2010" s="7">
        <v>244.77997101974026</v>
      </c>
    </row>
    <row r="2011" spans="1:8" x14ac:dyDescent="0.25">
      <c r="A2011" s="15"/>
      <c r="B2011" s="5">
        <f>DATE(YEAR(siječanj!B2011),MONTH(siječanj!B2011)+11,DAY(siječanj!B2011))</f>
        <v>46012</v>
      </c>
      <c r="C2011" s="8">
        <v>20.9166666666667</v>
      </c>
      <c r="D2011">
        <v>1.2807819163280907</v>
      </c>
      <c r="E2011" s="6">
        <v>188.87230929802698</v>
      </c>
      <c r="F2011" s="7">
        <v>92.189764681810161</v>
      </c>
      <c r="G2011" s="7">
        <v>192.14581032249231</v>
      </c>
      <c r="H2011" s="7">
        <v>241.90423824403885</v>
      </c>
    </row>
    <row r="2012" spans="1:8" x14ac:dyDescent="0.25">
      <c r="A2012" s="15"/>
      <c r="B2012" s="5">
        <f>DATE(YEAR(siječanj!B2012),MONTH(siječanj!B2012)+11,DAY(siječanj!B2012))</f>
        <v>46012</v>
      </c>
      <c r="C2012" s="8">
        <v>20.9270833333333</v>
      </c>
      <c r="D2012">
        <v>1.2807819163280907</v>
      </c>
      <c r="E2012" s="6">
        <v>189.73404972058751</v>
      </c>
      <c r="F2012" s="7">
        <v>90.744886069673143</v>
      </c>
      <c r="G2012" s="7">
        <v>190.45934324397365</v>
      </c>
      <c r="H2012" s="7">
        <v>243.00793979382331</v>
      </c>
    </row>
    <row r="2013" spans="1:8" x14ac:dyDescent="0.25">
      <c r="A2013" s="15"/>
      <c r="B2013" s="5">
        <f>DATE(YEAR(siječanj!B2013),MONTH(siječanj!B2013)+11,DAY(siječanj!B2013))</f>
        <v>46012</v>
      </c>
      <c r="C2013" s="8">
        <v>20.9375</v>
      </c>
      <c r="D2013">
        <v>1.2807819163280907</v>
      </c>
      <c r="E2013" s="6">
        <v>183.53722099513328</v>
      </c>
      <c r="F2013" s="7">
        <v>89.287454234504267</v>
      </c>
      <c r="G2013" s="7">
        <v>189.59293319549479</v>
      </c>
      <c r="H2013" s="7">
        <v>235.07115362367909</v>
      </c>
    </row>
    <row r="2014" spans="1:8" x14ac:dyDescent="0.25">
      <c r="A2014" s="15"/>
      <c r="B2014" s="5">
        <f>DATE(YEAR(siječanj!B2014),MONTH(siječanj!B2014)+11,DAY(siječanj!B2014))</f>
        <v>46012</v>
      </c>
      <c r="C2014" s="8">
        <v>20.9479166666667</v>
      </c>
      <c r="D2014">
        <v>1.2807819163280907</v>
      </c>
      <c r="E2014" s="6">
        <v>173.68974622740623</v>
      </c>
      <c r="F2014" s="7">
        <v>87.641338018231991</v>
      </c>
      <c r="G2014" s="7">
        <v>188.9875349282481</v>
      </c>
      <c r="H2014" s="7">
        <v>222.45868601967712</v>
      </c>
    </row>
    <row r="2015" spans="1:8" x14ac:dyDescent="0.25">
      <c r="A2015" s="15"/>
      <c r="B2015" s="5">
        <f>DATE(YEAR(siječanj!B2015),MONTH(siječanj!B2015)+11,DAY(siječanj!B2015))</f>
        <v>46012</v>
      </c>
      <c r="C2015" s="8">
        <v>20.9583333333333</v>
      </c>
      <c r="D2015">
        <v>1.2807819163280907</v>
      </c>
      <c r="E2015" s="6">
        <v>162.96223563208085</v>
      </c>
      <c r="F2015" s="7">
        <v>85.539040890767581</v>
      </c>
      <c r="G2015" s="7">
        <v>184.07078574871821</v>
      </c>
      <c r="H2015" s="7">
        <v>208.71908444196637</v>
      </c>
    </row>
    <row r="2016" spans="1:8" x14ac:dyDescent="0.25">
      <c r="A2016" s="15"/>
      <c r="B2016" s="5">
        <f>DATE(YEAR(siječanj!B2016),MONTH(siječanj!B2016)+11,DAY(siječanj!B2016))</f>
        <v>46012</v>
      </c>
      <c r="C2016" s="8">
        <v>20.96875</v>
      </c>
      <c r="D2016">
        <v>1.2807819163280907</v>
      </c>
      <c r="E2016" s="6">
        <v>150.48350836155953</v>
      </c>
      <c r="F2016" s="7">
        <v>83.646386828993641</v>
      </c>
      <c r="G2016" s="7">
        <v>183.5722505139799</v>
      </c>
      <c r="H2016" s="7">
        <v>192.73655621509246</v>
      </c>
    </row>
    <row r="2017" spans="1:8" x14ac:dyDescent="0.25">
      <c r="A2017" s="15"/>
      <c r="B2017" s="5">
        <f>DATE(YEAR(siječanj!B2017),MONTH(siječanj!B2017)+11,DAY(siječanj!B2017))</f>
        <v>46012</v>
      </c>
      <c r="C2017" s="8">
        <v>20.9791666666667</v>
      </c>
      <c r="D2017">
        <v>1.2807819163280907</v>
      </c>
      <c r="E2017" s="6">
        <v>138.42530893530906</v>
      </c>
      <c r="F2017" s="7">
        <v>82.117035178702253</v>
      </c>
      <c r="G2017" s="7">
        <v>181.66990594370299</v>
      </c>
      <c r="H2017" s="7">
        <v>177.29263244647311</v>
      </c>
    </row>
    <row r="2018" spans="1:8" ht="15.75" thickBot="1" x14ac:dyDescent="0.3">
      <c r="A2018" s="15"/>
      <c r="B2018" s="5">
        <f>DATE(YEAR(siječanj!B2018),MONTH(siječanj!B2018)+11,DAY(siječanj!B2018))</f>
        <v>46012</v>
      </c>
      <c r="C2018" s="8">
        <v>20.9895833333333</v>
      </c>
      <c r="D2018">
        <v>1.2807819163280907</v>
      </c>
      <c r="E2018" s="6">
        <v>129.21812876687184</v>
      </c>
      <c r="F2018" s="7">
        <v>80.779358040964453</v>
      </c>
      <c r="G2018" s="7">
        <v>181.22111526771539</v>
      </c>
      <c r="H2018" s="7">
        <v>165.5002425863641</v>
      </c>
    </row>
    <row r="2019" spans="1:8" x14ac:dyDescent="0.25">
      <c r="A2019" s="20">
        <f t="shared" ref="A2019" si="19">A1923+1</f>
        <v>356</v>
      </c>
      <c r="B2019" s="5">
        <f>DATE(YEAR(siječanj!B2019),MONTH(siječanj!B2019)+11,DAY(siječanj!B2019))</f>
        <v>46013</v>
      </c>
      <c r="C2019" s="8">
        <v>21</v>
      </c>
      <c r="D2019">
        <v>1.2976679365534773</v>
      </c>
      <c r="E2019" s="6">
        <v>113.99219026171809</v>
      </c>
      <c r="F2019" s="7">
        <v>81.067413615148766</v>
      </c>
      <c r="G2019" s="7">
        <v>176.5899488774447</v>
      </c>
      <c r="H2019" s="7">
        <v>147.92401032013512</v>
      </c>
    </row>
    <row r="2020" spans="1:8" x14ac:dyDescent="0.25">
      <c r="A2020" s="21"/>
      <c r="B2020" s="5">
        <f>DATE(YEAR(siječanj!B2020),MONTH(siječanj!B2020)+11,DAY(siječanj!B2020))</f>
        <v>46013</v>
      </c>
      <c r="C2020" s="8">
        <v>21.0104166666667</v>
      </c>
      <c r="D2020">
        <v>1.2976679365534773</v>
      </c>
      <c r="E2020" s="6">
        <v>104.87168864849301</v>
      </c>
      <c r="F2020" s="7">
        <v>79.811988993256236</v>
      </c>
      <c r="G2020" s="7">
        <v>174.45930255337018</v>
      </c>
      <c r="H2020" s="7">
        <v>136.08862781136864</v>
      </c>
    </row>
    <row r="2021" spans="1:8" x14ac:dyDescent="0.25">
      <c r="A2021" s="21"/>
      <c r="B2021" s="5">
        <f>DATE(YEAR(siječanj!B2021),MONTH(siječanj!B2021)+11,DAY(siječanj!B2021))</f>
        <v>46013</v>
      </c>
      <c r="C2021" s="8">
        <v>21.0208333333333</v>
      </c>
      <c r="D2021">
        <v>1.2976679365534773</v>
      </c>
      <c r="E2021" s="6">
        <v>97.279575008562375</v>
      </c>
      <c r="F2021" s="7">
        <v>78.867682927187516</v>
      </c>
      <c r="G2021" s="7">
        <v>173.82752652087257</v>
      </c>
      <c r="H2021" s="7">
        <v>126.23658537016036</v>
      </c>
    </row>
    <row r="2022" spans="1:8" x14ac:dyDescent="0.25">
      <c r="A2022" s="21"/>
      <c r="B2022" s="5">
        <f>DATE(YEAR(siječanj!B2022),MONTH(siječanj!B2022)+11,DAY(siječanj!B2022))</f>
        <v>46013</v>
      </c>
      <c r="C2022" s="8">
        <v>21.03125</v>
      </c>
      <c r="D2022">
        <v>1.2976679365534773</v>
      </c>
      <c r="E2022" s="6">
        <v>89.951499061251297</v>
      </c>
      <c r="F2022" s="7">
        <v>78.159796277663688</v>
      </c>
      <c r="G2022" s="7">
        <v>174.12509659082883</v>
      </c>
      <c r="H2022" s="7">
        <v>116.72717617670602</v>
      </c>
    </row>
    <row r="2023" spans="1:8" x14ac:dyDescent="0.25">
      <c r="A2023" s="21"/>
      <c r="B2023" s="5">
        <f>DATE(YEAR(siječanj!B2023),MONTH(siječanj!B2023)+11,DAY(siječanj!B2023))</f>
        <v>46013</v>
      </c>
      <c r="C2023" s="8">
        <v>21.0416666666667</v>
      </c>
      <c r="D2023">
        <v>1.2976679365534773</v>
      </c>
      <c r="E2023" s="6">
        <v>83.72740504107297</v>
      </c>
      <c r="F2023" s="7">
        <v>77.60415736695262</v>
      </c>
      <c r="G2023" s="7">
        <v>173.53741522700318</v>
      </c>
      <c r="H2023" s="7">
        <v>108.65036893262638</v>
      </c>
    </row>
    <row r="2024" spans="1:8" x14ac:dyDescent="0.25">
      <c r="A2024" s="21"/>
      <c r="B2024" s="5">
        <f>DATE(YEAR(siječanj!B2024),MONTH(siječanj!B2024)+11,DAY(siječanj!B2024))</f>
        <v>46013</v>
      </c>
      <c r="C2024" s="8">
        <v>21.0520833333333</v>
      </c>
      <c r="D2024">
        <v>1.2976679365534773</v>
      </c>
      <c r="E2024" s="6">
        <v>78.584187185803799</v>
      </c>
      <c r="F2024" s="7">
        <v>76.970976805115413</v>
      </c>
      <c r="G2024" s="7">
        <v>173.30137524580857</v>
      </c>
      <c r="H2024" s="7">
        <v>101.97618003113423</v>
      </c>
    </row>
    <row r="2025" spans="1:8" x14ac:dyDescent="0.25">
      <c r="A2025" s="21"/>
      <c r="B2025" s="5">
        <f>DATE(YEAR(siječanj!B2025),MONTH(siječanj!B2025)+11,DAY(siječanj!B2025))</f>
        <v>46013</v>
      </c>
      <c r="C2025" s="8">
        <v>21.0625</v>
      </c>
      <c r="D2025">
        <v>1.2976679365534773</v>
      </c>
      <c r="E2025" s="6">
        <v>75.081852895485795</v>
      </c>
      <c r="F2025" s="7">
        <v>76.69196036002063</v>
      </c>
      <c r="G2025" s="7">
        <v>173.65376934718665</v>
      </c>
      <c r="H2025" s="7">
        <v>97.431313119496778</v>
      </c>
    </row>
    <row r="2026" spans="1:8" x14ac:dyDescent="0.25">
      <c r="A2026" s="21"/>
      <c r="B2026" s="5">
        <f>DATE(YEAR(siječanj!B2026),MONTH(siječanj!B2026)+11,DAY(siječanj!B2026))</f>
        <v>46013</v>
      </c>
      <c r="C2026" s="8">
        <v>21.0729166666667</v>
      </c>
      <c r="D2026">
        <v>1.2976679365534773</v>
      </c>
      <c r="E2026" s="6">
        <v>71.574752825015253</v>
      </c>
      <c r="F2026" s="7">
        <v>76.501340983613943</v>
      </c>
      <c r="G2026" s="7">
        <v>173.73404415509518</v>
      </c>
      <c r="H2026" s="7">
        <v>92.880261807762722</v>
      </c>
    </row>
    <row r="2027" spans="1:8" x14ac:dyDescent="0.25">
      <c r="A2027" s="21"/>
      <c r="B2027" s="5">
        <f>DATE(YEAR(siječanj!B2027),MONTH(siječanj!B2027)+11,DAY(siječanj!B2027))</f>
        <v>46013</v>
      </c>
      <c r="C2027" s="8">
        <v>21.0833333333333</v>
      </c>
      <c r="D2027">
        <v>1.2976679365534773</v>
      </c>
      <c r="E2027" s="6">
        <v>69.181836878682418</v>
      </c>
      <c r="F2027" s="7">
        <v>76.010276253278846</v>
      </c>
      <c r="G2027" s="7">
        <v>173.48197462226139</v>
      </c>
      <c r="H2027" s="7">
        <v>89.775051509339079</v>
      </c>
    </row>
    <row r="2028" spans="1:8" x14ac:dyDescent="0.25">
      <c r="A2028" s="21"/>
      <c r="B2028" s="5">
        <f>DATE(YEAR(siječanj!B2028),MONTH(siječanj!B2028)+11,DAY(siječanj!B2028))</f>
        <v>46013</v>
      </c>
      <c r="C2028" s="8">
        <v>21.09375</v>
      </c>
      <c r="D2028">
        <v>1.2976679365534773</v>
      </c>
      <c r="E2028" s="6">
        <v>67.001854523474989</v>
      </c>
      <c r="F2028" s="7">
        <v>75.96119599053452</v>
      </c>
      <c r="G2028" s="7">
        <v>173.68623601587987</v>
      </c>
      <c r="H2028" s="7">
        <v>86.946158304734055</v>
      </c>
    </row>
    <row r="2029" spans="1:8" x14ac:dyDescent="0.25">
      <c r="A2029" s="21"/>
      <c r="B2029" s="5">
        <f>DATE(YEAR(siječanj!B2029),MONTH(siječanj!B2029)+11,DAY(siječanj!B2029))</f>
        <v>46013</v>
      </c>
      <c r="C2029" s="8">
        <v>21.1041666666667</v>
      </c>
      <c r="D2029">
        <v>1.2976679365534773</v>
      </c>
      <c r="E2029" s="6">
        <v>65.953797951630293</v>
      </c>
      <c r="F2029" s="7">
        <v>75.562786184672788</v>
      </c>
      <c r="G2029" s="7">
        <v>173.67433669267623</v>
      </c>
      <c r="H2029" s="7">
        <v>85.586128895757042</v>
      </c>
    </row>
    <row r="2030" spans="1:8" x14ac:dyDescent="0.25">
      <c r="A2030" s="21"/>
      <c r="B2030" s="5">
        <f>DATE(YEAR(siječanj!B2030),MONTH(siječanj!B2030)+11,DAY(siječanj!B2030))</f>
        <v>46013</v>
      </c>
      <c r="C2030" s="8">
        <v>21.1145833333333</v>
      </c>
      <c r="D2030">
        <v>1.2976679365534773</v>
      </c>
      <c r="E2030" s="6">
        <v>64.431749823061708</v>
      </c>
      <c r="F2030" s="7">
        <v>75.251278654260631</v>
      </c>
      <c r="G2030" s="7">
        <v>173.9116570408153</v>
      </c>
      <c r="H2030" s="7">
        <v>83.611015841422372</v>
      </c>
    </row>
    <row r="2031" spans="1:8" x14ac:dyDescent="0.25">
      <c r="A2031" s="21"/>
      <c r="B2031" s="5">
        <f>DATE(YEAR(siječanj!B2031),MONTH(siječanj!B2031)+11,DAY(siječanj!B2031))</f>
        <v>46013</v>
      </c>
      <c r="C2031" s="8">
        <v>21.125</v>
      </c>
      <c r="D2031">
        <v>1.2976679365534773</v>
      </c>
      <c r="E2031" s="6">
        <v>63.987246469119</v>
      </c>
      <c r="F2031" s="7">
        <v>75.263902285877577</v>
      </c>
      <c r="G2031" s="7">
        <v>173.88235268107857</v>
      </c>
      <c r="H2031" s="7">
        <v>83.034198091320434</v>
      </c>
    </row>
    <row r="2032" spans="1:8" x14ac:dyDescent="0.25">
      <c r="A2032" s="21"/>
      <c r="B2032" s="5">
        <f>DATE(YEAR(siječanj!B2032),MONTH(siječanj!B2032)+11,DAY(siječanj!B2032))</f>
        <v>46013</v>
      </c>
      <c r="C2032" s="8">
        <v>21.1354166666667</v>
      </c>
      <c r="D2032">
        <v>1.2976679365534773</v>
      </c>
      <c r="E2032" s="6">
        <v>63.050931641769068</v>
      </c>
      <c r="F2032" s="7">
        <v>75.367937816594633</v>
      </c>
      <c r="G2032" s="7">
        <v>174.36558456988499</v>
      </c>
      <c r="H2032" s="7">
        <v>81.819172361348819</v>
      </c>
    </row>
    <row r="2033" spans="1:8" x14ac:dyDescent="0.25">
      <c r="A2033" s="21"/>
      <c r="B2033" s="5">
        <f>DATE(YEAR(siječanj!B2033),MONTH(siječanj!B2033)+11,DAY(siječanj!B2033))</f>
        <v>46013</v>
      </c>
      <c r="C2033" s="8">
        <v>21.1458333333333</v>
      </c>
      <c r="D2033">
        <v>1.2976679365534773</v>
      </c>
      <c r="E2033" s="6">
        <v>62.725033904837638</v>
      </c>
      <c r="F2033" s="7">
        <v>75.355908137593403</v>
      </c>
      <c r="G2033" s="7">
        <v>175.12044255156266</v>
      </c>
      <c r="H2033" s="7">
        <v>81.396265317537569</v>
      </c>
    </row>
    <row r="2034" spans="1:8" x14ac:dyDescent="0.25">
      <c r="A2034" s="21"/>
      <c r="B2034" s="5">
        <f>DATE(YEAR(siječanj!B2034),MONTH(siječanj!B2034)+11,DAY(siječanj!B2034))</f>
        <v>46013</v>
      </c>
      <c r="C2034" s="8">
        <v>21.15625</v>
      </c>
      <c r="D2034">
        <v>1.2976679365534773</v>
      </c>
      <c r="E2034" s="6">
        <v>62.189352687128917</v>
      </c>
      <c r="F2034" s="7">
        <v>75.530221352809761</v>
      </c>
      <c r="G2034" s="7">
        <v>176.37593920031236</v>
      </c>
      <c r="H2034" s="7">
        <v>80.701128977103039</v>
      </c>
    </row>
    <row r="2035" spans="1:8" x14ac:dyDescent="0.25">
      <c r="A2035" s="21"/>
      <c r="B2035" s="5">
        <f>DATE(YEAR(siječanj!B2035),MONTH(siječanj!B2035)+11,DAY(siječanj!B2035))</f>
        <v>46013</v>
      </c>
      <c r="C2035" s="8">
        <v>21.1666666666667</v>
      </c>
      <c r="D2035">
        <v>1.2976679365534773</v>
      </c>
      <c r="E2035" s="6">
        <v>61.947114154358921</v>
      </c>
      <c r="F2035" s="7">
        <v>75.734431308646037</v>
      </c>
      <c r="G2035" s="7">
        <v>178.6123143987214</v>
      </c>
      <c r="H2035" s="7">
        <v>80.386783800129649</v>
      </c>
    </row>
    <row r="2036" spans="1:8" x14ac:dyDescent="0.25">
      <c r="A2036" s="21"/>
      <c r="B2036" s="5">
        <f>DATE(YEAR(siječanj!B2036),MONTH(siječanj!B2036)+11,DAY(siječanj!B2036))</f>
        <v>46013</v>
      </c>
      <c r="C2036" s="8">
        <v>21.1770833333333</v>
      </c>
      <c r="D2036">
        <v>1.2976679365534773</v>
      </c>
      <c r="E2036" s="6">
        <v>62.985769925196074</v>
      </c>
      <c r="F2036" s="7">
        <v>75.996446965876316</v>
      </c>
      <c r="G2036" s="7">
        <v>179.91600439986692</v>
      </c>
      <c r="H2036" s="7">
        <v>81.73461409106126</v>
      </c>
    </row>
    <row r="2037" spans="1:8" x14ac:dyDescent="0.25">
      <c r="A2037" s="21"/>
      <c r="B2037" s="5">
        <f>DATE(YEAR(siječanj!B2037),MONTH(siječanj!B2037)+11,DAY(siječanj!B2037))</f>
        <v>46013</v>
      </c>
      <c r="C2037" s="8">
        <v>21.1875</v>
      </c>
      <c r="D2037">
        <v>1.2976679365534773</v>
      </c>
      <c r="E2037" s="6">
        <v>62.925988161233413</v>
      </c>
      <c r="F2037" s="7">
        <v>76.53392650499346</v>
      </c>
      <c r="G2037" s="7">
        <v>185.06546617409504</v>
      </c>
      <c r="H2037" s="7">
        <v>81.657037212776302</v>
      </c>
    </row>
    <row r="2038" spans="1:8" x14ac:dyDescent="0.25">
      <c r="A2038" s="21"/>
      <c r="B2038" s="5">
        <f>DATE(YEAR(siječanj!B2038),MONTH(siječanj!B2038)+11,DAY(siječanj!B2038))</f>
        <v>46013</v>
      </c>
      <c r="C2038" s="8">
        <v>21.1979166666667</v>
      </c>
      <c r="D2038">
        <v>1.2976679365534773</v>
      </c>
      <c r="E2038" s="6">
        <v>64.750101163567891</v>
      </c>
      <c r="F2038" s="7">
        <v>77.712347315604063</v>
      </c>
      <c r="G2038" s="7">
        <v>186.56581258400158</v>
      </c>
      <c r="H2038" s="7">
        <v>84.024130168556056</v>
      </c>
    </row>
    <row r="2039" spans="1:8" x14ac:dyDescent="0.25">
      <c r="A2039" s="21"/>
      <c r="B2039" s="5">
        <f>DATE(YEAR(siječanj!B2039),MONTH(siječanj!B2039)+11,DAY(siječanj!B2039))</f>
        <v>46013</v>
      </c>
      <c r="C2039" s="8">
        <v>21.2083333333333</v>
      </c>
      <c r="D2039">
        <v>1.2976679365534773</v>
      </c>
      <c r="E2039" s="6">
        <v>66.072928587032919</v>
      </c>
      <c r="F2039" s="7">
        <v>79.341858521032933</v>
      </c>
      <c r="G2039" s="7">
        <v>191.13122044271236</v>
      </c>
      <c r="H2039" s="7">
        <v>85.740720901580275</v>
      </c>
    </row>
    <row r="2040" spans="1:8" x14ac:dyDescent="0.25">
      <c r="A2040" s="21"/>
      <c r="B2040" s="5">
        <f>DATE(YEAR(siječanj!B2040),MONTH(siječanj!B2040)+11,DAY(siječanj!B2040))</f>
        <v>46013</v>
      </c>
      <c r="C2040" s="8">
        <v>21.21875</v>
      </c>
      <c r="D2040">
        <v>1.2976679365534773</v>
      </c>
      <c r="E2040" s="6">
        <v>69.165011525140415</v>
      </c>
      <c r="F2040" s="7">
        <v>80.861111322474443</v>
      </c>
      <c r="G2040" s="7">
        <v>191.95551394687277</v>
      </c>
      <c r="H2040" s="7">
        <v>89.753217787526438</v>
      </c>
    </row>
    <row r="2041" spans="1:8" x14ac:dyDescent="0.25">
      <c r="A2041" s="21"/>
      <c r="B2041" s="5">
        <f>DATE(YEAR(siječanj!B2041),MONTH(siječanj!B2041)+11,DAY(siječanj!B2041))</f>
        <v>46013</v>
      </c>
      <c r="C2041" s="8">
        <v>21.2291666666667</v>
      </c>
      <c r="D2041">
        <v>1.2976679365534773</v>
      </c>
      <c r="E2041" s="6">
        <v>72.404518636941191</v>
      </c>
      <c r="F2041" s="7">
        <v>83.358086143401863</v>
      </c>
      <c r="G2041" s="7">
        <v>192.16764177875598</v>
      </c>
      <c r="H2041" s="7">
        <v>93.957022296747269</v>
      </c>
    </row>
    <row r="2042" spans="1:8" x14ac:dyDescent="0.25">
      <c r="A2042" s="21"/>
      <c r="B2042" s="5">
        <f>DATE(YEAR(siječanj!B2042),MONTH(siječanj!B2042)+11,DAY(siječanj!B2042))</f>
        <v>46013</v>
      </c>
      <c r="C2042" s="8">
        <v>21.2395833333333</v>
      </c>
      <c r="D2042">
        <v>1.2976679365534773</v>
      </c>
      <c r="E2042" s="6">
        <v>79.296304301031753</v>
      </c>
      <c r="F2042" s="7">
        <v>87.293415508212064</v>
      </c>
      <c r="G2042" s="7">
        <v>191.82047103650962</v>
      </c>
      <c r="H2042" s="7">
        <v>102.90027157863651</v>
      </c>
    </row>
    <row r="2043" spans="1:8" x14ac:dyDescent="0.25">
      <c r="A2043" s="21"/>
      <c r="B2043" s="5">
        <f>DATE(YEAR(siječanj!B2043),MONTH(siječanj!B2043)+11,DAY(siječanj!B2043))</f>
        <v>46013</v>
      </c>
      <c r="C2043" s="8">
        <v>21.25</v>
      </c>
      <c r="D2043">
        <v>1.2976679365534773</v>
      </c>
      <c r="E2043" s="6">
        <v>84.447968018196647</v>
      </c>
      <c r="F2043" s="7">
        <v>93.208506451028057</v>
      </c>
      <c r="G2043" s="7">
        <v>189.80153992151779</v>
      </c>
      <c r="H2043" s="7">
        <v>109.58542040430729</v>
      </c>
    </row>
    <row r="2044" spans="1:8" x14ac:dyDescent="0.25">
      <c r="A2044" s="21"/>
      <c r="B2044" s="5">
        <f>DATE(YEAR(siječanj!B2044),MONTH(siječanj!B2044)+11,DAY(siječanj!B2044))</f>
        <v>46013</v>
      </c>
      <c r="C2044" s="8">
        <v>21.2604166666667</v>
      </c>
      <c r="D2044">
        <v>1.2976679365534773</v>
      </c>
      <c r="E2044" s="6">
        <v>91.01465932255465</v>
      </c>
      <c r="F2044" s="7">
        <v>97.164266256001255</v>
      </c>
      <c r="G2044" s="7">
        <v>185.07789382283659</v>
      </c>
      <c r="H2044" s="7">
        <v>118.1068051592172</v>
      </c>
    </row>
    <row r="2045" spans="1:8" x14ac:dyDescent="0.25">
      <c r="A2045" s="21"/>
      <c r="B2045" s="5">
        <f>DATE(YEAR(siječanj!B2045),MONTH(siječanj!B2045)+11,DAY(siječanj!B2045))</f>
        <v>46013</v>
      </c>
      <c r="C2045" s="8">
        <v>21.2708333333333</v>
      </c>
      <c r="D2045">
        <v>1.2976679365534773</v>
      </c>
      <c r="E2045" s="6">
        <v>96.630916767238062</v>
      </c>
      <c r="F2045" s="7">
        <v>102.65738723036172</v>
      </c>
      <c r="G2045" s="7">
        <v>155.5085355758406</v>
      </c>
      <c r="H2045" s="7">
        <v>125.39484236861263</v>
      </c>
    </row>
    <row r="2046" spans="1:8" x14ac:dyDescent="0.25">
      <c r="A2046" s="21"/>
      <c r="B2046" s="5">
        <f>DATE(YEAR(siječanj!B2046),MONTH(siječanj!B2046)+11,DAY(siječanj!B2046))</f>
        <v>46013</v>
      </c>
      <c r="C2046" s="8">
        <v>21.28125</v>
      </c>
      <c r="D2046">
        <v>1.2976679365534773</v>
      </c>
      <c r="E2046" s="6">
        <v>103.0018247510548</v>
      </c>
      <c r="F2046" s="7">
        <v>111.02646160935703</v>
      </c>
      <c r="G2046" s="7">
        <v>93.951723015078969</v>
      </c>
      <c r="H2046" s="7">
        <v>133.66216538594418</v>
      </c>
    </row>
    <row r="2047" spans="1:8" x14ac:dyDescent="0.25">
      <c r="A2047" s="21"/>
      <c r="B2047" s="5">
        <f>DATE(YEAR(siječanj!B2047),MONTH(siječanj!B2047)+11,DAY(siječanj!B2047))</f>
        <v>46013</v>
      </c>
      <c r="C2047" s="8">
        <v>21.2916666666667</v>
      </c>
      <c r="D2047">
        <v>1.2976679365534773</v>
      </c>
      <c r="E2047" s="6">
        <v>108.59777587120143</v>
      </c>
      <c r="F2047" s="7">
        <v>122.02946374029517</v>
      </c>
      <c r="G2047" s="7">
        <v>34.346769277921453</v>
      </c>
      <c r="H2047" s="7">
        <v>140.92385172907899</v>
      </c>
    </row>
    <row r="2048" spans="1:8" x14ac:dyDescent="0.25">
      <c r="A2048" s="21"/>
      <c r="B2048" s="5">
        <f>DATE(YEAR(siječanj!B2048),MONTH(siječanj!B2048)+11,DAY(siječanj!B2048))</f>
        <v>46013</v>
      </c>
      <c r="C2048" s="8">
        <v>21.3020833333333</v>
      </c>
      <c r="D2048">
        <v>1.2976679365534773</v>
      </c>
      <c r="E2048" s="6">
        <v>110.28075996753526</v>
      </c>
      <c r="F2048" s="7">
        <v>126.53891776793938</v>
      </c>
      <c r="G2048" s="7">
        <v>12.705051522615594</v>
      </c>
      <c r="H2048" s="7">
        <v>143.1078062286208</v>
      </c>
    </row>
    <row r="2049" spans="1:8" x14ac:dyDescent="0.25">
      <c r="A2049" s="21"/>
      <c r="B2049" s="5">
        <f>DATE(YEAR(siječanj!B2049),MONTH(siječanj!B2049)+11,DAY(siječanj!B2049))</f>
        <v>46013</v>
      </c>
      <c r="C2049" s="8">
        <v>21.3125</v>
      </c>
      <c r="D2049">
        <v>1.2976679365534773</v>
      </c>
      <c r="E2049" s="6">
        <v>113.68869595108669</v>
      </c>
      <c r="F2049" s="7">
        <v>131.59455907145448</v>
      </c>
      <c r="G2049" s="7">
        <v>4.7084451879106011</v>
      </c>
      <c r="H2049" s="7">
        <v>147.53017548430233</v>
      </c>
    </row>
    <row r="2050" spans="1:8" x14ac:dyDescent="0.25">
      <c r="A2050" s="21"/>
      <c r="B2050" s="5">
        <f>DATE(YEAR(siječanj!B2050),MONTH(siječanj!B2050)+11,DAY(siječanj!B2050))</f>
        <v>46013</v>
      </c>
      <c r="C2050" s="8">
        <v>21.3229166666667</v>
      </c>
      <c r="D2050">
        <v>1.2976679365534773</v>
      </c>
      <c r="E2050" s="6">
        <v>114.14550058499903</v>
      </c>
      <c r="F2050" s="7">
        <v>138.83603631062832</v>
      </c>
      <c r="G2050" s="7">
        <v>2.6030733363491048</v>
      </c>
      <c r="H2050" s="7">
        <v>148.12295621099943</v>
      </c>
    </row>
    <row r="2051" spans="1:8" x14ac:dyDescent="0.25">
      <c r="A2051" s="21"/>
      <c r="B2051" s="5">
        <f>DATE(YEAR(siječanj!B2051),MONTH(siječanj!B2051)+11,DAY(siječanj!B2051))</f>
        <v>46013</v>
      </c>
      <c r="C2051" s="8">
        <v>21.3333333333333</v>
      </c>
      <c r="D2051">
        <v>1.2976679365534773</v>
      </c>
      <c r="E2051" s="6">
        <v>112.86317684452634</v>
      </c>
      <c r="F2051" s="7">
        <v>148.47388293023587</v>
      </c>
      <c r="G2051" s="7">
        <v>1.6822907067500108</v>
      </c>
      <c r="H2051" s="7">
        <v>146.45892580870668</v>
      </c>
    </row>
    <row r="2052" spans="1:8" x14ac:dyDescent="0.25">
      <c r="A2052" s="21"/>
      <c r="B2052" s="5">
        <f>DATE(YEAR(siječanj!B2052),MONTH(siječanj!B2052)+11,DAY(siječanj!B2052))</f>
        <v>46013</v>
      </c>
      <c r="C2052" s="8">
        <v>21.34375</v>
      </c>
      <c r="D2052">
        <v>1.2976679365534773</v>
      </c>
      <c r="E2052" s="6">
        <v>111.60921301259377</v>
      </c>
      <c r="F2052" s="7">
        <v>152.37581762477683</v>
      </c>
      <c r="G2052" s="7">
        <v>1.3521522847870433</v>
      </c>
      <c r="H2052" s="7">
        <v>144.83169715041006</v>
      </c>
    </row>
    <row r="2053" spans="1:8" x14ac:dyDescent="0.25">
      <c r="A2053" s="21"/>
      <c r="B2053" s="5">
        <f>DATE(YEAR(siječanj!B2053),MONTH(siječanj!B2053)+11,DAY(siječanj!B2053))</f>
        <v>46013</v>
      </c>
      <c r="C2053" s="8">
        <v>21.3541666666667</v>
      </c>
      <c r="D2053">
        <v>1.2976679365534773</v>
      </c>
      <c r="E2053" s="6">
        <v>112.63658187861739</v>
      </c>
      <c r="F2053" s="7">
        <v>154.73972558200344</v>
      </c>
      <c r="G2053" s="7">
        <v>1.2949919223617663</v>
      </c>
      <c r="H2053" s="7">
        <v>146.16488078686223</v>
      </c>
    </row>
    <row r="2054" spans="1:8" x14ac:dyDescent="0.25">
      <c r="A2054" s="21"/>
      <c r="B2054" s="5">
        <f>DATE(YEAR(siječanj!B2054),MONTH(siječanj!B2054)+11,DAY(siječanj!B2054))</f>
        <v>46013</v>
      </c>
      <c r="C2054" s="8">
        <v>21.3645833333333</v>
      </c>
      <c r="D2054">
        <v>1.2976679365534773</v>
      </c>
      <c r="E2054" s="6">
        <v>112.80123358975246</v>
      </c>
      <c r="F2054" s="7">
        <v>156.93929688478059</v>
      </c>
      <c r="G2054" s="7">
        <v>1.1822103452710684</v>
      </c>
      <c r="H2054" s="7">
        <v>146.37854403310087</v>
      </c>
    </row>
    <row r="2055" spans="1:8" x14ac:dyDescent="0.25">
      <c r="A2055" s="21"/>
      <c r="B2055" s="5">
        <f>DATE(YEAR(siječanj!B2055),MONTH(siječanj!B2055)+11,DAY(siječanj!B2055))</f>
        <v>46013</v>
      </c>
      <c r="C2055" s="8">
        <v>21.375</v>
      </c>
      <c r="D2055">
        <v>1.2976679365534773</v>
      </c>
      <c r="E2055" s="6">
        <v>114.29560136188749</v>
      </c>
      <c r="F2055" s="7">
        <v>159.62131958800617</v>
      </c>
      <c r="G2055" s="7">
        <v>1.0874078187987546</v>
      </c>
      <c r="H2055" s="7">
        <v>148.31773717641934</v>
      </c>
    </row>
    <row r="2056" spans="1:8" x14ac:dyDescent="0.25">
      <c r="A2056" s="21"/>
      <c r="B2056" s="5">
        <f>DATE(YEAR(siječanj!B2056),MONTH(siječanj!B2056)+11,DAY(siječanj!B2056))</f>
        <v>46013</v>
      </c>
      <c r="C2056" s="8">
        <v>21.3854166666667</v>
      </c>
      <c r="D2056">
        <v>1.2976679365534773</v>
      </c>
      <c r="E2056" s="6">
        <v>114.47628297417158</v>
      </c>
      <c r="F2056" s="7">
        <v>160.93855366361345</v>
      </c>
      <c r="G2056" s="7">
        <v>1.1534257233631224</v>
      </c>
      <c r="H2056" s="7">
        <v>148.55220191140521</v>
      </c>
    </row>
    <row r="2057" spans="1:8" x14ac:dyDescent="0.25">
      <c r="A2057" s="21"/>
      <c r="B2057" s="5">
        <f>DATE(YEAR(siječanj!B2057),MONTH(siječanj!B2057)+11,DAY(siječanj!B2057))</f>
        <v>46013</v>
      </c>
      <c r="C2057" s="8">
        <v>21.3958333333333</v>
      </c>
      <c r="D2057">
        <v>1.2976679365534773</v>
      </c>
      <c r="E2057" s="6">
        <v>114.44468281061611</v>
      </c>
      <c r="F2057" s="7">
        <v>161.49384296431487</v>
      </c>
      <c r="G2057" s="7">
        <v>1.1033059721996716</v>
      </c>
      <c r="H2057" s="7">
        <v>148.51119539236944</v>
      </c>
    </row>
    <row r="2058" spans="1:8" x14ac:dyDescent="0.25">
      <c r="A2058" s="21"/>
      <c r="B2058" s="5">
        <f>DATE(YEAR(siječanj!B2058),MONTH(siječanj!B2058)+11,DAY(siječanj!B2058))</f>
        <v>46013</v>
      </c>
      <c r="C2058" s="8">
        <v>21.40625</v>
      </c>
      <c r="D2058">
        <v>1.2976679365534773</v>
      </c>
      <c r="E2058" s="6">
        <v>115.04384568604547</v>
      </c>
      <c r="F2058" s="7">
        <v>161.78747644577396</v>
      </c>
      <c r="G2058" s="7">
        <v>1.050152567089198</v>
      </c>
      <c r="H2058" s="7">
        <v>149.28870984458729</v>
      </c>
    </row>
    <row r="2059" spans="1:8" x14ac:dyDescent="0.25">
      <c r="A2059" s="21"/>
      <c r="B2059" s="5">
        <f>DATE(YEAR(siječanj!B2059),MONTH(siječanj!B2059)+11,DAY(siječanj!B2059))</f>
        <v>46013</v>
      </c>
      <c r="C2059" s="8">
        <v>21.4166666666667</v>
      </c>
      <c r="D2059">
        <v>1.2976679365534773</v>
      </c>
      <c r="E2059" s="6">
        <v>115.55931072388459</v>
      </c>
      <c r="F2059" s="7">
        <v>161.25657955952511</v>
      </c>
      <c r="G2059" s="7">
        <v>1.018806241727833</v>
      </c>
      <c r="H2059" s="7">
        <v>149.95761229660545</v>
      </c>
    </row>
    <row r="2060" spans="1:8" x14ac:dyDescent="0.25">
      <c r="A2060" s="21"/>
      <c r="B2060" s="5">
        <f>DATE(YEAR(siječanj!B2060),MONTH(siječanj!B2060)+11,DAY(siječanj!B2060))</f>
        <v>46013</v>
      </c>
      <c r="C2060" s="8">
        <v>21.4270833333333</v>
      </c>
      <c r="D2060">
        <v>1.2976679365534773</v>
      </c>
      <c r="E2060" s="6">
        <v>117.4778329295938</v>
      </c>
      <c r="F2060" s="7">
        <v>160.35214775827791</v>
      </c>
      <c r="G2060" s="7">
        <v>1.0940108487881841</v>
      </c>
      <c r="H2060" s="7">
        <v>152.44721704852014</v>
      </c>
    </row>
    <row r="2061" spans="1:8" x14ac:dyDescent="0.25">
      <c r="A2061" s="21"/>
      <c r="B2061" s="5">
        <f>DATE(YEAR(siječanj!B2061),MONTH(siječanj!B2061)+11,DAY(siječanj!B2061))</f>
        <v>46013</v>
      </c>
      <c r="C2061" s="8">
        <v>21.4375</v>
      </c>
      <c r="D2061">
        <v>1.2976679365534773</v>
      </c>
      <c r="E2061" s="6">
        <v>119.13865431560704</v>
      </c>
      <c r="F2061" s="7">
        <v>159.94603016354577</v>
      </c>
      <c r="G2061" s="7">
        <v>1.1733804395892793</v>
      </c>
      <c r="H2061" s="7">
        <v>154.60241170949183</v>
      </c>
    </row>
    <row r="2062" spans="1:8" x14ac:dyDescent="0.25">
      <c r="A2062" s="21"/>
      <c r="B2062" s="5">
        <f>DATE(YEAR(siječanj!B2062),MONTH(siječanj!B2062)+11,DAY(siječanj!B2062))</f>
        <v>46013</v>
      </c>
      <c r="C2062" s="8">
        <v>21.4479166666667</v>
      </c>
      <c r="D2062">
        <v>1.2976679365534773</v>
      </c>
      <c r="E2062" s="6">
        <v>120.06907011555971</v>
      </c>
      <c r="F2062" s="7">
        <v>159.55663682172937</v>
      </c>
      <c r="G2062" s="7">
        <v>1.1453058668839966</v>
      </c>
      <c r="H2062" s="7">
        <v>155.80978246075315</v>
      </c>
    </row>
    <row r="2063" spans="1:8" x14ac:dyDescent="0.25">
      <c r="A2063" s="21"/>
      <c r="B2063" s="5">
        <f>DATE(YEAR(siječanj!B2063),MONTH(siječanj!B2063)+11,DAY(siječanj!B2063))</f>
        <v>46013</v>
      </c>
      <c r="C2063" s="8">
        <v>21.4583333333333</v>
      </c>
      <c r="D2063">
        <v>1.2976679365534773</v>
      </c>
      <c r="E2063" s="6">
        <v>120.2113917048494</v>
      </c>
      <c r="F2063" s="7">
        <v>159.40442562531288</v>
      </c>
      <c r="G2063" s="7">
        <v>1.0753355676796024</v>
      </c>
      <c r="H2063" s="7">
        <v>155.99446862385372</v>
      </c>
    </row>
    <row r="2064" spans="1:8" x14ac:dyDescent="0.25">
      <c r="A2064" s="21"/>
      <c r="B2064" s="5">
        <f>DATE(YEAR(siječanj!B2064),MONTH(siječanj!B2064)+11,DAY(siječanj!B2064))</f>
        <v>46013</v>
      </c>
      <c r="C2064" s="8">
        <v>21.46875</v>
      </c>
      <c r="D2064">
        <v>1.2976679365534773</v>
      </c>
      <c r="E2064" s="6">
        <v>119.47628769948649</v>
      </c>
      <c r="F2064" s="7">
        <v>158.94257965979978</v>
      </c>
      <c r="G2064" s="7">
        <v>1.1383074200641339</v>
      </c>
      <c r="H2064" s="7">
        <v>155.04054772606224</v>
      </c>
    </row>
    <row r="2065" spans="1:8" x14ac:dyDescent="0.25">
      <c r="A2065" s="21"/>
      <c r="B2065" s="5">
        <f>DATE(YEAR(siječanj!B2065),MONTH(siječanj!B2065)+11,DAY(siječanj!B2065))</f>
        <v>46013</v>
      </c>
      <c r="C2065" s="8">
        <v>21.4791666666667</v>
      </c>
      <c r="D2065">
        <v>1.2976679365534773</v>
      </c>
      <c r="E2065" s="6">
        <v>120.218736018724</v>
      </c>
      <c r="F2065" s="7">
        <v>158.40936508058221</v>
      </c>
      <c r="G2065" s="7">
        <v>1.1923558260530582</v>
      </c>
      <c r="H2065" s="7">
        <v>156.00399910448479</v>
      </c>
    </row>
    <row r="2066" spans="1:8" x14ac:dyDescent="0.25">
      <c r="A2066" s="21"/>
      <c r="B2066" s="5">
        <f>DATE(YEAR(siječanj!B2066),MONTH(siječanj!B2066)+11,DAY(siječanj!B2066))</f>
        <v>46013</v>
      </c>
      <c r="C2066" s="8">
        <v>21.4895833333333</v>
      </c>
      <c r="D2066">
        <v>1.2976679365534773</v>
      </c>
      <c r="E2066" s="6">
        <v>120.86202025104241</v>
      </c>
      <c r="F2066" s="7">
        <v>158.03320222718418</v>
      </c>
      <c r="G2066" s="7">
        <v>1.2136523362599527</v>
      </c>
      <c r="H2066" s="7">
        <v>156.83876842685478</v>
      </c>
    </row>
    <row r="2067" spans="1:8" x14ac:dyDescent="0.25">
      <c r="A2067" s="21"/>
      <c r="B2067" s="5">
        <f>DATE(YEAR(siječanj!B2067),MONTH(siječanj!B2067)+11,DAY(siječanj!B2067))</f>
        <v>46013</v>
      </c>
      <c r="C2067" s="8">
        <v>21.5</v>
      </c>
      <c r="D2067">
        <v>1.2976679365534773</v>
      </c>
      <c r="E2067" s="6">
        <v>121.52158401589594</v>
      </c>
      <c r="F2067" s="7">
        <v>157.44354633552084</v>
      </c>
      <c r="G2067" s="7">
        <v>1.0853726285137166</v>
      </c>
      <c r="H2067" s="7">
        <v>157.69466317661772</v>
      </c>
    </row>
    <row r="2068" spans="1:8" x14ac:dyDescent="0.25">
      <c r="A2068" s="21"/>
      <c r="B2068" s="5">
        <f>DATE(YEAR(siječanj!B2068),MONTH(siječanj!B2068)+11,DAY(siječanj!B2068))</f>
        <v>46013</v>
      </c>
      <c r="C2068" s="8">
        <v>21.5104166666667</v>
      </c>
      <c r="D2068">
        <v>1.2976679365534773</v>
      </c>
      <c r="E2068" s="6">
        <v>121.92038699537257</v>
      </c>
      <c r="F2068" s="7">
        <v>156.69783163966039</v>
      </c>
      <c r="G2068" s="7">
        <v>1.0354973537033181</v>
      </c>
      <c r="H2068" s="7">
        <v>158.21217701608654</v>
      </c>
    </row>
    <row r="2069" spans="1:8" x14ac:dyDescent="0.25">
      <c r="A2069" s="21"/>
      <c r="B2069" s="5">
        <f>DATE(YEAR(siječanj!B2069),MONTH(siječanj!B2069)+11,DAY(siječanj!B2069))</f>
        <v>46013</v>
      </c>
      <c r="C2069" s="8">
        <v>21.5208333333333</v>
      </c>
      <c r="D2069">
        <v>1.2976679365534773</v>
      </c>
      <c r="E2069" s="6">
        <v>121.12498017005861</v>
      </c>
      <c r="F2069" s="7">
        <v>156.02644495636136</v>
      </c>
      <c r="G2069" s="7">
        <v>1.0261168408863113</v>
      </c>
      <c r="H2069" s="7">
        <v>157.1800030823608</v>
      </c>
    </row>
    <row r="2070" spans="1:8" x14ac:dyDescent="0.25">
      <c r="A2070" s="21"/>
      <c r="B2070" s="5">
        <f>DATE(YEAR(siječanj!B2070),MONTH(siječanj!B2070)+11,DAY(siječanj!B2070))</f>
        <v>46013</v>
      </c>
      <c r="C2070" s="8">
        <v>21.53125</v>
      </c>
      <c r="D2070">
        <v>1.2976679365534773</v>
      </c>
      <c r="E2070" s="6">
        <v>119.28057173979546</v>
      </c>
      <c r="F2070" s="7">
        <v>155.56813207126592</v>
      </c>
      <c r="G2070" s="7">
        <v>0.9673585143284803</v>
      </c>
      <c r="H2070" s="7">
        <v>154.78657340049941</v>
      </c>
    </row>
    <row r="2071" spans="1:8" x14ac:dyDescent="0.25">
      <c r="A2071" s="21"/>
      <c r="B2071" s="5">
        <f>DATE(YEAR(siječanj!B2071),MONTH(siječanj!B2071)+11,DAY(siječanj!B2071))</f>
        <v>46013</v>
      </c>
      <c r="C2071" s="8">
        <v>21.5416666666667</v>
      </c>
      <c r="D2071">
        <v>1.2976679365534773</v>
      </c>
      <c r="E2071" s="6">
        <v>116.79178248219651</v>
      </c>
      <c r="F2071" s="7">
        <v>154.87819391792058</v>
      </c>
      <c r="G2071" s="7">
        <v>1.013835189972252</v>
      </c>
      <c r="H2071" s="7">
        <v>151.55695138007451</v>
      </c>
    </row>
    <row r="2072" spans="1:8" x14ac:dyDescent="0.25">
      <c r="A2072" s="21"/>
      <c r="B2072" s="5">
        <f>DATE(YEAR(siječanj!B2072),MONTH(siječanj!B2072)+11,DAY(siječanj!B2072))</f>
        <v>46013</v>
      </c>
      <c r="C2072" s="8">
        <v>21.5520833333333</v>
      </c>
      <c r="D2072">
        <v>1.2976679365534773</v>
      </c>
      <c r="E2072" s="6">
        <v>114.30667330634076</v>
      </c>
      <c r="F2072" s="7">
        <v>153.84821674860945</v>
      </c>
      <c r="G2072" s="7">
        <v>1.0873252626115044</v>
      </c>
      <c r="H2072" s="7">
        <v>148.33210488373166</v>
      </c>
    </row>
    <row r="2073" spans="1:8" x14ac:dyDescent="0.25">
      <c r="A2073" s="21"/>
      <c r="B2073" s="5">
        <f>DATE(YEAR(siječanj!B2073),MONTH(siječanj!B2073)+11,DAY(siječanj!B2073))</f>
        <v>46013</v>
      </c>
      <c r="C2073" s="8">
        <v>21.5625</v>
      </c>
      <c r="D2073">
        <v>1.2976679365534773</v>
      </c>
      <c r="E2073" s="6">
        <v>115.59127542851181</v>
      </c>
      <c r="F2073" s="7">
        <v>153.14621610109373</v>
      </c>
      <c r="G2073" s="7">
        <v>1.0660705626942895</v>
      </c>
      <c r="H2073" s="7">
        <v>149.99909186890159</v>
      </c>
    </row>
    <row r="2074" spans="1:8" x14ac:dyDescent="0.25">
      <c r="A2074" s="21"/>
      <c r="B2074" s="5">
        <f>DATE(YEAR(siječanj!B2074),MONTH(siječanj!B2074)+11,DAY(siječanj!B2074))</f>
        <v>46013</v>
      </c>
      <c r="C2074" s="8">
        <v>21.5729166666667</v>
      </c>
      <c r="D2074">
        <v>1.2976679365534773</v>
      </c>
      <c r="E2074" s="6">
        <v>116.41372070098082</v>
      </c>
      <c r="F2074" s="7">
        <v>152.18562471905778</v>
      </c>
      <c r="G2074" s="7">
        <v>1.0443021039290499</v>
      </c>
      <c r="H2074" s="7">
        <v>151.06635272855462</v>
      </c>
    </row>
    <row r="2075" spans="1:8" x14ac:dyDescent="0.25">
      <c r="A2075" s="21"/>
      <c r="B2075" s="5">
        <f>DATE(YEAR(siječanj!B2075),MONTH(siječanj!B2075)+11,DAY(siječanj!B2075))</f>
        <v>46013</v>
      </c>
      <c r="C2075" s="8">
        <v>21.5833333333333</v>
      </c>
      <c r="D2075">
        <v>1.2976679365534773</v>
      </c>
      <c r="E2075" s="6">
        <v>116.69685519463559</v>
      </c>
      <c r="F2075" s="7">
        <v>150.61356314318871</v>
      </c>
      <c r="G2075" s="7">
        <v>1.0539373693211087</v>
      </c>
      <c r="H2075" s="7">
        <v>151.43376728270272</v>
      </c>
    </row>
    <row r="2076" spans="1:8" x14ac:dyDescent="0.25">
      <c r="A2076" s="21"/>
      <c r="B2076" s="5">
        <f>DATE(YEAR(siječanj!B2076),MONTH(siječanj!B2076)+11,DAY(siječanj!B2076))</f>
        <v>46013</v>
      </c>
      <c r="C2076" s="8">
        <v>21.59375</v>
      </c>
      <c r="D2076">
        <v>1.2976679365534773</v>
      </c>
      <c r="E2076" s="6">
        <v>118.1261949812973</v>
      </c>
      <c r="F2076" s="7">
        <v>149.74958693741124</v>
      </c>
      <c r="G2076" s="7">
        <v>1.0395624200538811</v>
      </c>
      <c r="H2076" s="7">
        <v>153.2885756942938</v>
      </c>
    </row>
    <row r="2077" spans="1:8" x14ac:dyDescent="0.25">
      <c r="A2077" s="21"/>
      <c r="B2077" s="5">
        <f>DATE(YEAR(siječanj!B2077),MONTH(siječanj!B2077)+11,DAY(siječanj!B2077))</f>
        <v>46013</v>
      </c>
      <c r="C2077" s="8">
        <v>21.6041666666667</v>
      </c>
      <c r="D2077">
        <v>1.2976679365534773</v>
      </c>
      <c r="E2077" s="6">
        <v>118.40874502051639</v>
      </c>
      <c r="F2077" s="7">
        <v>148.76034544084413</v>
      </c>
      <c r="G2077" s="7">
        <v>1.1982828219087478</v>
      </c>
      <c r="H2077" s="7">
        <v>153.65523182066033</v>
      </c>
    </row>
    <row r="2078" spans="1:8" x14ac:dyDescent="0.25">
      <c r="A2078" s="21"/>
      <c r="B2078" s="5">
        <f>DATE(YEAR(siječanj!B2078),MONTH(siječanj!B2078)+11,DAY(siječanj!B2078))</f>
        <v>46013</v>
      </c>
      <c r="C2078" s="8">
        <v>21.6145833333333</v>
      </c>
      <c r="D2078">
        <v>1.2976679365534773</v>
      </c>
      <c r="E2078" s="6">
        <v>120.5239311908233</v>
      </c>
      <c r="F2078" s="7">
        <v>146.74757225030606</v>
      </c>
      <c r="G2078" s="7">
        <v>1.2280255137981333</v>
      </c>
      <c r="H2078" s="7">
        <v>156.40004109370898</v>
      </c>
    </row>
    <row r="2079" spans="1:8" x14ac:dyDescent="0.25">
      <c r="A2079" s="21"/>
      <c r="B2079" s="5">
        <f>DATE(YEAR(siječanj!B2079),MONTH(siječanj!B2079)+11,DAY(siječanj!B2079))</f>
        <v>46013</v>
      </c>
      <c r="C2079" s="8">
        <v>21.625</v>
      </c>
      <c r="D2079">
        <v>1.2976679365534773</v>
      </c>
      <c r="E2079" s="6">
        <v>122.28921736830692</v>
      </c>
      <c r="F2079" s="7">
        <v>143.06866236911907</v>
      </c>
      <c r="G2079" s="7">
        <v>1.4072480497085624</v>
      </c>
      <c r="H2079" s="7">
        <v>158.6907963650705</v>
      </c>
    </row>
    <row r="2080" spans="1:8" x14ac:dyDescent="0.25">
      <c r="A2080" s="21"/>
      <c r="B2080" s="5">
        <f>DATE(YEAR(siječanj!B2080),MONTH(siječanj!B2080)+11,DAY(siječanj!B2080))</f>
        <v>46013</v>
      </c>
      <c r="C2080" s="8">
        <v>21.6354166666667</v>
      </c>
      <c r="D2080">
        <v>1.2976679365534773</v>
      </c>
      <c r="E2080" s="6">
        <v>124.31377942066059</v>
      </c>
      <c r="F2080" s="7">
        <v>141.43111526205467</v>
      </c>
      <c r="G2080" s="7">
        <v>1.7502261698216501</v>
      </c>
      <c r="H2080" s="7">
        <v>161.31800562597277</v>
      </c>
    </row>
    <row r="2081" spans="1:8" x14ac:dyDescent="0.25">
      <c r="A2081" s="21"/>
      <c r="B2081" s="5">
        <f>DATE(YEAR(siječanj!B2081),MONTH(siječanj!B2081)+11,DAY(siječanj!B2081))</f>
        <v>46013</v>
      </c>
      <c r="C2081" s="8">
        <v>21.6458333333333</v>
      </c>
      <c r="D2081">
        <v>1.2976679365534773</v>
      </c>
      <c r="E2081" s="6">
        <v>126.14824122890928</v>
      </c>
      <c r="F2081" s="7">
        <v>140.2970457875019</v>
      </c>
      <c r="G2081" s="7">
        <v>2.3424272415404772</v>
      </c>
      <c r="H2081" s="7">
        <v>163.69852789536901</v>
      </c>
    </row>
    <row r="2082" spans="1:8" x14ac:dyDescent="0.25">
      <c r="A2082" s="21"/>
      <c r="B2082" s="5">
        <f>DATE(YEAR(siječanj!B2082),MONTH(siječanj!B2082)+11,DAY(siječanj!B2082))</f>
        <v>46013</v>
      </c>
      <c r="C2082" s="8">
        <v>21.65625</v>
      </c>
      <c r="D2082">
        <v>1.2976679365534773</v>
      </c>
      <c r="E2082" s="6">
        <v>129.82776526390847</v>
      </c>
      <c r="F2082" s="7">
        <v>139.24133420734756</v>
      </c>
      <c r="G2082" s="7">
        <v>5.9040082809076191</v>
      </c>
      <c r="H2082" s="7">
        <v>168.47332825736532</v>
      </c>
    </row>
    <row r="2083" spans="1:8" x14ac:dyDescent="0.25">
      <c r="A2083" s="21"/>
      <c r="B2083" s="5">
        <f>DATE(YEAR(siječanj!B2083),MONTH(siječanj!B2083)+11,DAY(siječanj!B2083))</f>
        <v>46013</v>
      </c>
      <c r="C2083" s="8">
        <v>21.6666666666667</v>
      </c>
      <c r="D2083">
        <v>1.2976679365534773</v>
      </c>
      <c r="E2083" s="6">
        <v>131.32129399721805</v>
      </c>
      <c r="F2083" s="7">
        <v>137.07755148619654</v>
      </c>
      <c r="G2083" s="7">
        <v>14.817401623672868</v>
      </c>
      <c r="H2083" s="7">
        <v>170.41143260690251</v>
      </c>
    </row>
    <row r="2084" spans="1:8" x14ac:dyDescent="0.25">
      <c r="A2084" s="21"/>
      <c r="B2084" s="5">
        <f>DATE(YEAR(siječanj!B2084),MONTH(siječanj!B2084)+11,DAY(siječanj!B2084))</f>
        <v>46013</v>
      </c>
      <c r="C2084" s="8">
        <v>21.6770833333333</v>
      </c>
      <c r="D2084">
        <v>1.2976679365534773</v>
      </c>
      <c r="E2084" s="6">
        <v>134.09883742646082</v>
      </c>
      <c r="F2084" s="7">
        <v>137.48589626942723</v>
      </c>
      <c r="G2084" s="7">
        <v>43.999851577878495</v>
      </c>
      <c r="H2084" s="7">
        <v>174.01576165741562</v>
      </c>
    </row>
    <row r="2085" spans="1:8" x14ac:dyDescent="0.25">
      <c r="A2085" s="21"/>
      <c r="B2085" s="5">
        <f>DATE(YEAR(siječanj!B2085),MONTH(siječanj!B2085)+11,DAY(siječanj!B2085))</f>
        <v>46013</v>
      </c>
      <c r="C2085" s="8">
        <v>21.6875</v>
      </c>
      <c r="D2085">
        <v>1.2976679365534773</v>
      </c>
      <c r="E2085" s="6">
        <v>139.20120984148286</v>
      </c>
      <c r="F2085" s="7">
        <v>138.50333302257565</v>
      </c>
      <c r="G2085" s="7">
        <v>116.90741413463384</v>
      </c>
      <c r="H2085" s="7">
        <v>180.63694674074466</v>
      </c>
    </row>
    <row r="2086" spans="1:8" x14ac:dyDescent="0.25">
      <c r="A2086" s="21"/>
      <c r="B2086" s="5">
        <f>DATE(YEAR(siječanj!B2086),MONTH(siječanj!B2086)+11,DAY(siječanj!B2086))</f>
        <v>46013</v>
      </c>
      <c r="C2086" s="8">
        <v>21.6979166666667</v>
      </c>
      <c r="D2086">
        <v>1.2976679365534773</v>
      </c>
      <c r="E2086" s="6">
        <v>144.08477341239993</v>
      </c>
      <c r="F2086" s="7">
        <v>139.78557057664551</v>
      </c>
      <c r="G2086" s="7">
        <v>176.30270031453455</v>
      </c>
      <c r="H2086" s="7">
        <v>186.97419060284435</v>
      </c>
    </row>
    <row r="2087" spans="1:8" x14ac:dyDescent="0.25">
      <c r="A2087" s="21"/>
      <c r="B2087" s="5">
        <f>DATE(YEAR(siječanj!B2087),MONTH(siječanj!B2087)+11,DAY(siječanj!B2087))</f>
        <v>46013</v>
      </c>
      <c r="C2087" s="8">
        <v>21.7083333333333</v>
      </c>
      <c r="D2087">
        <v>1.2976679365534773</v>
      </c>
      <c r="E2087" s="6">
        <v>148.20969036080496</v>
      </c>
      <c r="F2087" s="7">
        <v>139.62236552002275</v>
      </c>
      <c r="G2087" s="7">
        <v>193.23670066680791</v>
      </c>
      <c r="H2087" s="7">
        <v>192.32696306773556</v>
      </c>
    </row>
    <row r="2088" spans="1:8" x14ac:dyDescent="0.25">
      <c r="A2088" s="21"/>
      <c r="B2088" s="5">
        <f>DATE(YEAR(siječanj!B2088),MONTH(siječanj!B2088)+11,DAY(siječanj!B2088))</f>
        <v>46013</v>
      </c>
      <c r="C2088" s="8">
        <v>21.71875</v>
      </c>
      <c r="D2088">
        <v>1.2976679365534773</v>
      </c>
      <c r="E2088" s="6">
        <v>154.52560118222556</v>
      </c>
      <c r="F2088" s="7">
        <v>139.39545144736857</v>
      </c>
      <c r="G2088" s="7">
        <v>194.91074290270976</v>
      </c>
      <c r="H2088" s="7">
        <v>200.52291803082423</v>
      </c>
    </row>
    <row r="2089" spans="1:8" x14ac:dyDescent="0.25">
      <c r="A2089" s="21"/>
      <c r="B2089" s="5">
        <f>DATE(YEAR(siječanj!B2089),MONTH(siječanj!B2089)+11,DAY(siječanj!B2089))</f>
        <v>46013</v>
      </c>
      <c r="C2089" s="8">
        <v>21.7291666666667</v>
      </c>
      <c r="D2089">
        <v>1.2976679365534773</v>
      </c>
      <c r="E2089" s="6">
        <v>161.00826279774597</v>
      </c>
      <c r="F2089" s="7">
        <v>139.0191143971947</v>
      </c>
      <c r="G2089" s="7">
        <v>195.36896902769394</v>
      </c>
      <c r="H2089" s="7">
        <v>208.93526015281103</v>
      </c>
    </row>
    <row r="2090" spans="1:8" x14ac:dyDescent="0.25">
      <c r="A2090" s="21"/>
      <c r="B2090" s="5">
        <f>DATE(YEAR(siječanj!B2090),MONTH(siječanj!B2090)+11,DAY(siječanj!B2090))</f>
        <v>46013</v>
      </c>
      <c r="C2090" s="8">
        <v>21.7395833333333</v>
      </c>
      <c r="D2090">
        <v>1.2976679365534773</v>
      </c>
      <c r="E2090" s="6">
        <v>164.96046058260225</v>
      </c>
      <c r="F2090" s="7">
        <v>138.78977285840801</v>
      </c>
      <c r="G2090" s="7">
        <v>195.79706617934556</v>
      </c>
      <c r="H2090" s="7">
        <v>214.0639004971367</v>
      </c>
    </row>
    <row r="2091" spans="1:8" x14ac:dyDescent="0.25">
      <c r="A2091" s="21"/>
      <c r="B2091" s="5">
        <f>DATE(YEAR(siječanj!B2091),MONTH(siječanj!B2091)+11,DAY(siječanj!B2091))</f>
        <v>46013</v>
      </c>
      <c r="C2091" s="8">
        <v>21.75</v>
      </c>
      <c r="D2091">
        <v>1.2976679365534773</v>
      </c>
      <c r="E2091" s="6">
        <v>167.90607824853126</v>
      </c>
      <c r="F2091" s="7">
        <v>138.23205307475848</v>
      </c>
      <c r="G2091" s="7">
        <v>196.45472638944423</v>
      </c>
      <c r="H2091" s="7">
        <v>217.88633409555825</v>
      </c>
    </row>
    <row r="2092" spans="1:8" x14ac:dyDescent="0.25">
      <c r="A2092" s="21"/>
      <c r="B2092" s="5">
        <f>DATE(YEAR(siječanj!B2092),MONTH(siječanj!B2092)+11,DAY(siječanj!B2092))</f>
        <v>46013</v>
      </c>
      <c r="C2092" s="8">
        <v>21.7604166666667</v>
      </c>
      <c r="D2092">
        <v>1.2976679365534773</v>
      </c>
      <c r="E2092" s="6">
        <v>169.8796293158602</v>
      </c>
      <c r="F2092" s="7">
        <v>137.39799754949308</v>
      </c>
      <c r="G2092" s="7">
        <v>196.70262814982993</v>
      </c>
      <c r="H2092" s="7">
        <v>220.44734803678193</v>
      </c>
    </row>
    <row r="2093" spans="1:8" x14ac:dyDescent="0.25">
      <c r="A2093" s="21"/>
      <c r="B2093" s="5">
        <f>DATE(YEAR(siječanj!B2093),MONTH(siječanj!B2093)+11,DAY(siječanj!B2093))</f>
        <v>46013</v>
      </c>
      <c r="C2093" s="8">
        <v>21.7708333333333</v>
      </c>
      <c r="D2093">
        <v>1.2976679365534773</v>
      </c>
      <c r="E2093" s="6">
        <v>172.27470080939986</v>
      </c>
      <c r="F2093" s="7">
        <v>136.13938594406196</v>
      </c>
      <c r="G2093" s="7">
        <v>196.7376164601929</v>
      </c>
      <c r="H2093" s="7">
        <v>223.55535551970158</v>
      </c>
    </row>
    <row r="2094" spans="1:8" x14ac:dyDescent="0.25">
      <c r="A2094" s="21"/>
      <c r="B2094" s="5">
        <f>DATE(YEAR(siječanj!B2094),MONTH(siječanj!B2094)+11,DAY(siječanj!B2094))</f>
        <v>46013</v>
      </c>
      <c r="C2094" s="8">
        <v>21.78125</v>
      </c>
      <c r="D2094">
        <v>1.2976679365534773</v>
      </c>
      <c r="E2094" s="6">
        <v>175.59398694226965</v>
      </c>
      <c r="F2094" s="7">
        <v>134.63343583998173</v>
      </c>
      <c r="G2094" s="7">
        <v>196.92869303522852</v>
      </c>
      <c r="H2094" s="7">
        <v>227.8626867065733</v>
      </c>
    </row>
    <row r="2095" spans="1:8" x14ac:dyDescent="0.25">
      <c r="A2095" s="21"/>
      <c r="B2095" s="5">
        <f>DATE(YEAR(siječanj!B2095),MONTH(siječanj!B2095)+11,DAY(siječanj!B2095))</f>
        <v>46013</v>
      </c>
      <c r="C2095" s="8">
        <v>21.7916666666667</v>
      </c>
      <c r="D2095">
        <v>1.2976679365534773</v>
      </c>
      <c r="E2095" s="6">
        <v>175.61565930522477</v>
      </c>
      <c r="F2095" s="7">
        <v>132.03197895095954</v>
      </c>
      <c r="G2095" s="7">
        <v>197.17821818710667</v>
      </c>
      <c r="H2095" s="7">
        <v>227.89081023708951</v>
      </c>
    </row>
    <row r="2096" spans="1:8" x14ac:dyDescent="0.25">
      <c r="A2096" s="21"/>
      <c r="B2096" s="5">
        <f>DATE(YEAR(siječanj!B2096),MONTH(siječanj!B2096)+11,DAY(siječanj!B2096))</f>
        <v>46013</v>
      </c>
      <c r="C2096" s="8">
        <v>21.8020833333333</v>
      </c>
      <c r="D2096">
        <v>1.2976679365534773</v>
      </c>
      <c r="E2096" s="6">
        <v>175.02725831621754</v>
      </c>
      <c r="F2096" s="7">
        <v>130.06203938517328</v>
      </c>
      <c r="G2096" s="7">
        <v>197.16488348276224</v>
      </c>
      <c r="H2096" s="7">
        <v>227.12726113981847</v>
      </c>
    </row>
    <row r="2097" spans="1:8" x14ac:dyDescent="0.25">
      <c r="A2097" s="21"/>
      <c r="B2097" s="5">
        <f>DATE(YEAR(siječanj!B2097),MONTH(siječanj!B2097)+11,DAY(siječanj!B2097))</f>
        <v>46013</v>
      </c>
      <c r="C2097" s="8">
        <v>21.8125</v>
      </c>
      <c r="D2097">
        <v>1.2976679365534773</v>
      </c>
      <c r="E2097" s="6">
        <v>175.97079363234977</v>
      </c>
      <c r="F2097" s="7">
        <v>127.65751749831253</v>
      </c>
      <c r="G2097" s="7">
        <v>196.87545098076978</v>
      </c>
      <c r="H2097" s="7">
        <v>228.35165666656911</v>
      </c>
    </row>
    <row r="2098" spans="1:8" x14ac:dyDescent="0.25">
      <c r="A2098" s="21"/>
      <c r="B2098" s="5">
        <f>DATE(YEAR(siječanj!B2098),MONTH(siječanj!B2098)+11,DAY(siječanj!B2098))</f>
        <v>46013</v>
      </c>
      <c r="C2098" s="8">
        <v>21.8229166666667</v>
      </c>
      <c r="D2098">
        <v>1.2976679365534773</v>
      </c>
      <c r="E2098" s="6">
        <v>176.98068136714261</v>
      </c>
      <c r="F2098" s="7">
        <v>124.75344840317685</v>
      </c>
      <c r="G2098" s="7">
        <v>196.66354812267326</v>
      </c>
      <c r="H2098" s="7">
        <v>229.6621555995284</v>
      </c>
    </row>
    <row r="2099" spans="1:8" x14ac:dyDescent="0.25">
      <c r="A2099" s="21"/>
      <c r="B2099" s="5">
        <f>DATE(YEAR(siječanj!B2099),MONTH(siječanj!B2099)+11,DAY(siječanj!B2099))</f>
        <v>46013</v>
      </c>
      <c r="C2099" s="8">
        <v>21.8333333333333</v>
      </c>
      <c r="D2099">
        <v>1.2976679365534773</v>
      </c>
      <c r="E2099" s="6">
        <v>179.4597042920615</v>
      </c>
      <c r="F2099" s="7">
        <v>118.74129104633124</v>
      </c>
      <c r="G2099" s="7">
        <v>196.85237196019119</v>
      </c>
      <c r="H2099" s="7">
        <v>232.87910416317666</v>
      </c>
    </row>
    <row r="2100" spans="1:8" x14ac:dyDescent="0.25">
      <c r="A2100" s="21"/>
      <c r="B2100" s="5">
        <f>DATE(YEAR(siječanj!B2100),MONTH(siječanj!B2100)+11,DAY(siječanj!B2100))</f>
        <v>46013</v>
      </c>
      <c r="C2100" s="8">
        <v>21.84375</v>
      </c>
      <c r="D2100">
        <v>1.2976679365534773</v>
      </c>
      <c r="E2100" s="6">
        <v>179.69766640144377</v>
      </c>
      <c r="F2100" s="7">
        <v>115.11270719759092</v>
      </c>
      <c r="G2100" s="7">
        <v>196.34497740287608</v>
      </c>
      <c r="H2100" s="7">
        <v>233.18789996263666</v>
      </c>
    </row>
    <row r="2101" spans="1:8" x14ac:dyDescent="0.25">
      <c r="A2101" s="21"/>
      <c r="B2101" s="5">
        <f>DATE(YEAR(siječanj!B2101),MONTH(siječanj!B2101)+11,DAY(siječanj!B2101))</f>
        <v>46013</v>
      </c>
      <c r="C2101" s="8">
        <v>21.8541666666667</v>
      </c>
      <c r="D2101">
        <v>1.2976679365534773</v>
      </c>
      <c r="E2101" s="6">
        <v>177.25732049175556</v>
      </c>
      <c r="F2101" s="7">
        <v>112.3707761794967</v>
      </c>
      <c r="G2101" s="7">
        <v>196.08655683585235</v>
      </c>
      <c r="H2101" s="7">
        <v>230.02114132153486</v>
      </c>
    </row>
    <row r="2102" spans="1:8" x14ac:dyDescent="0.25">
      <c r="A2102" s="21"/>
      <c r="B2102" s="5">
        <f>DATE(YEAR(siječanj!B2102),MONTH(siječanj!B2102)+11,DAY(siječanj!B2102))</f>
        <v>46013</v>
      </c>
      <c r="C2102" s="8">
        <v>21.8645833333333</v>
      </c>
      <c r="D2102">
        <v>1.2976679365534773</v>
      </c>
      <c r="E2102" s="6">
        <v>173.89655889656899</v>
      </c>
      <c r="F2102" s="7">
        <v>110.24315787681445</v>
      </c>
      <c r="G2102" s="7">
        <v>195.39208133471669</v>
      </c>
      <c r="H2102" s="7">
        <v>225.65998875706092</v>
      </c>
    </row>
    <row r="2103" spans="1:8" x14ac:dyDescent="0.25">
      <c r="A2103" s="21"/>
      <c r="B2103" s="5">
        <f>DATE(YEAR(siječanj!B2103),MONTH(siječanj!B2103)+11,DAY(siječanj!B2103))</f>
        <v>46013</v>
      </c>
      <c r="C2103" s="8">
        <v>21.875</v>
      </c>
      <c r="D2103">
        <v>1.2976679365534773</v>
      </c>
      <c r="E2103" s="6">
        <v>172.70773003498948</v>
      </c>
      <c r="F2103" s="7">
        <v>107.15792666501362</v>
      </c>
      <c r="G2103" s="7">
        <v>194.20860610069769</v>
      </c>
      <c r="H2103" s="7">
        <v>224.11728366133983</v>
      </c>
    </row>
    <row r="2104" spans="1:8" x14ac:dyDescent="0.25">
      <c r="A2104" s="21"/>
      <c r="B2104" s="5">
        <f>DATE(YEAR(siječanj!B2104),MONTH(siječanj!B2104)+11,DAY(siječanj!B2104))</f>
        <v>46013</v>
      </c>
      <c r="C2104" s="8">
        <v>21.8854166666667</v>
      </c>
      <c r="D2104">
        <v>1.2976679365534773</v>
      </c>
      <c r="E2104" s="6">
        <v>179.58466956581339</v>
      </c>
      <c r="F2104" s="7">
        <v>104.97327361304805</v>
      </c>
      <c r="G2104" s="7">
        <v>193.86748884666528</v>
      </c>
      <c r="H2104" s="7">
        <v>233.04126759210712</v>
      </c>
    </row>
    <row r="2105" spans="1:8" x14ac:dyDescent="0.25">
      <c r="A2105" s="21"/>
      <c r="B2105" s="5">
        <f>DATE(YEAR(siječanj!B2105),MONTH(siječanj!B2105)+11,DAY(siječanj!B2105))</f>
        <v>46013</v>
      </c>
      <c r="C2105" s="8">
        <v>21.8958333333333</v>
      </c>
      <c r="D2105">
        <v>1.2976679365534773</v>
      </c>
      <c r="E2105" s="6">
        <v>185.92986650746457</v>
      </c>
      <c r="F2105" s="7">
        <v>103.19517637262004</v>
      </c>
      <c r="G2105" s="7">
        <v>193.24588772539141</v>
      </c>
      <c r="H2105" s="7">
        <v>241.27522621440505</v>
      </c>
    </row>
    <row r="2106" spans="1:8" x14ac:dyDescent="0.25">
      <c r="A2106" s="21"/>
      <c r="B2106" s="5">
        <f>DATE(YEAR(siječanj!B2106),MONTH(siječanj!B2106)+11,DAY(siječanj!B2106))</f>
        <v>46013</v>
      </c>
      <c r="C2106" s="8">
        <v>21.90625</v>
      </c>
      <c r="D2106">
        <v>1.2976679365534773</v>
      </c>
      <c r="E2106" s="6">
        <v>186.30317340513582</v>
      </c>
      <c r="F2106" s="7">
        <v>101.43048663956866</v>
      </c>
      <c r="G2106" s="7">
        <v>193.31243922907274</v>
      </c>
      <c r="H2106" s="7">
        <v>241.75965460600727</v>
      </c>
    </row>
    <row r="2107" spans="1:8" x14ac:dyDescent="0.25">
      <c r="A2107" s="21"/>
      <c r="B2107" s="5">
        <f>DATE(YEAR(siječanj!B2107),MONTH(siječanj!B2107)+11,DAY(siječanj!B2107))</f>
        <v>46013</v>
      </c>
      <c r="C2107" s="8">
        <v>21.9166666666667</v>
      </c>
      <c r="D2107">
        <v>1.2976679365534773</v>
      </c>
      <c r="E2107" s="6">
        <v>184.96651818596325</v>
      </c>
      <c r="F2107" s="7">
        <v>98.801502475344861</v>
      </c>
      <c r="G2107" s="7">
        <v>192.19138875376461</v>
      </c>
      <c r="H2107" s="7">
        <v>240.02511998586019</v>
      </c>
    </row>
    <row r="2108" spans="1:8" x14ac:dyDescent="0.25">
      <c r="A2108" s="21"/>
      <c r="B2108" s="5">
        <f>DATE(YEAR(siječanj!B2108),MONTH(siječanj!B2108)+11,DAY(siječanj!B2108))</f>
        <v>46013</v>
      </c>
      <c r="C2108" s="8">
        <v>21.9270833333333</v>
      </c>
      <c r="D2108">
        <v>1.2976679365534773</v>
      </c>
      <c r="E2108" s="6">
        <v>181.79128125007091</v>
      </c>
      <c r="F2108" s="7">
        <v>96.620450810342774</v>
      </c>
      <c r="G2108" s="7">
        <v>189.88315479909184</v>
      </c>
      <c r="H2108" s="7">
        <v>235.90471682319236</v>
      </c>
    </row>
    <row r="2109" spans="1:8" x14ac:dyDescent="0.25">
      <c r="A2109" s="21"/>
      <c r="B2109" s="5">
        <f>DATE(YEAR(siječanj!B2109),MONTH(siječanj!B2109)+11,DAY(siječanj!B2109))</f>
        <v>46013</v>
      </c>
      <c r="C2109" s="8">
        <v>21.9375</v>
      </c>
      <c r="D2109">
        <v>1.2976679365534773</v>
      </c>
      <c r="E2109" s="6">
        <v>174.43723472320082</v>
      </c>
      <c r="F2109" s="7">
        <v>94.620190466164829</v>
      </c>
      <c r="G2109" s="7">
        <v>188.66193709174578</v>
      </c>
      <c r="H2109" s="7">
        <v>226.3616064413506</v>
      </c>
    </row>
    <row r="2110" spans="1:8" x14ac:dyDescent="0.25">
      <c r="A2110" s="21"/>
      <c r="B2110" s="5">
        <f>DATE(YEAR(siječanj!B2110),MONTH(siječanj!B2110)+11,DAY(siječanj!B2110))</f>
        <v>46013</v>
      </c>
      <c r="C2110" s="8">
        <v>21.9479166666667</v>
      </c>
      <c r="D2110">
        <v>1.2976679365534773</v>
      </c>
      <c r="E2110" s="6">
        <v>167.64352348521709</v>
      </c>
      <c r="F2110" s="7">
        <v>92.421645162934183</v>
      </c>
      <c r="G2110" s="7">
        <v>188.22413481284218</v>
      </c>
      <c r="H2110" s="7">
        <v>217.54562519761609</v>
      </c>
    </row>
    <row r="2111" spans="1:8" x14ac:dyDescent="0.25">
      <c r="A2111" s="21"/>
      <c r="B2111" s="5">
        <f>DATE(YEAR(siječanj!B2111),MONTH(siječanj!B2111)+11,DAY(siječanj!B2111))</f>
        <v>46013</v>
      </c>
      <c r="C2111" s="8">
        <v>21.9583333333333</v>
      </c>
      <c r="D2111">
        <v>1.2976679365534773</v>
      </c>
      <c r="E2111" s="6">
        <v>157.88934844803774</v>
      </c>
      <c r="F2111" s="7">
        <v>89.653994662368547</v>
      </c>
      <c r="G2111" s="7">
        <v>183.67881561346064</v>
      </c>
      <c r="H2111" s="7">
        <v>204.88794500433812</v>
      </c>
    </row>
    <row r="2112" spans="1:8" x14ac:dyDescent="0.25">
      <c r="A2112" s="21"/>
      <c r="B2112" s="5">
        <f>DATE(YEAR(siječanj!B2112),MONTH(siječanj!B2112)+11,DAY(siječanj!B2112))</f>
        <v>46013</v>
      </c>
      <c r="C2112" s="8">
        <v>21.96875</v>
      </c>
      <c r="D2112">
        <v>1.2976679365534773</v>
      </c>
      <c r="E2112" s="6">
        <v>147.41573575617352</v>
      </c>
      <c r="F2112" s="7">
        <v>87.445397173614268</v>
      </c>
      <c r="G2112" s="7">
        <v>183.09822793922842</v>
      </c>
      <c r="H2112" s="7">
        <v>191.29667363422635</v>
      </c>
    </row>
    <row r="2113" spans="1:8" x14ac:dyDescent="0.25">
      <c r="A2113" s="21"/>
      <c r="B2113" s="5">
        <f>DATE(YEAR(siječanj!B2113),MONTH(siječanj!B2113)+11,DAY(siječanj!B2113))</f>
        <v>46013</v>
      </c>
      <c r="C2113" s="8">
        <v>21.9791666666667</v>
      </c>
      <c r="D2113">
        <v>1.2976679365534773</v>
      </c>
      <c r="E2113" s="6">
        <v>136.74587019901801</v>
      </c>
      <c r="F2113" s="7">
        <v>85.506414953789715</v>
      </c>
      <c r="G2113" s="7">
        <v>181.36058285607663</v>
      </c>
      <c r="H2113" s="7">
        <v>177.45073121336935</v>
      </c>
    </row>
    <row r="2114" spans="1:8" ht="15.75" thickBot="1" x14ac:dyDescent="0.3">
      <c r="A2114" s="21"/>
      <c r="B2114" s="5">
        <f>DATE(YEAR(siječanj!B2114),MONTH(siječanj!B2114)+11,DAY(siječanj!B2114))</f>
        <v>46013</v>
      </c>
      <c r="C2114" s="8">
        <v>21.9895833333333</v>
      </c>
      <c r="D2114">
        <v>1.2976679365534773</v>
      </c>
      <c r="E2114" s="6">
        <v>126.41936171680854</v>
      </c>
      <c r="F2114" s="7">
        <v>83.88535796555</v>
      </c>
      <c r="G2114" s="7">
        <v>180.87346225908058</v>
      </c>
      <c r="H2114" s="7">
        <v>164.05035225945861</v>
      </c>
    </row>
    <row r="2115" spans="1:8" x14ac:dyDescent="0.25">
      <c r="A2115" s="20">
        <f t="shared" ref="A2115" si="20">A2019+1</f>
        <v>357</v>
      </c>
      <c r="B2115" s="5">
        <f>DATE(YEAR(siječanj!B2115),MONTH(siječanj!B2115)+11,DAY(siječanj!B2115))</f>
        <v>46014</v>
      </c>
      <c r="C2115" s="8">
        <v>22</v>
      </c>
      <c r="D2115">
        <v>1.3150824093318911</v>
      </c>
      <c r="E2115" s="6">
        <v>113.99219026171809</v>
      </c>
      <c r="F2115" s="7">
        <v>81.067413615148766</v>
      </c>
      <c r="G2115" s="7">
        <v>176.5899488774447</v>
      </c>
      <c r="H2115" s="7">
        <v>149.90912421439955</v>
      </c>
    </row>
    <row r="2116" spans="1:8" x14ac:dyDescent="0.25">
      <c r="A2116" s="21"/>
      <c r="B2116" s="5">
        <f>DATE(YEAR(siječanj!B2116),MONTH(siječanj!B2116)+11,DAY(siječanj!B2116))</f>
        <v>46014</v>
      </c>
      <c r="C2116" s="8">
        <v>22.0104166666667</v>
      </c>
      <c r="D2116">
        <v>1.3150824093318911</v>
      </c>
      <c r="E2116" s="6">
        <v>104.87168864849301</v>
      </c>
      <c r="F2116" s="7">
        <v>79.811988993256236</v>
      </c>
      <c r="G2116" s="7">
        <v>174.45930255337018</v>
      </c>
      <c r="H2116" s="7">
        <v>137.91491297856413</v>
      </c>
    </row>
    <row r="2117" spans="1:8" x14ac:dyDescent="0.25">
      <c r="A2117" s="21"/>
      <c r="B2117" s="5">
        <f>DATE(YEAR(siječanj!B2117),MONTH(siječanj!B2117)+11,DAY(siječanj!B2117))</f>
        <v>46014</v>
      </c>
      <c r="C2117" s="8">
        <v>22.0208333333333</v>
      </c>
      <c r="D2117">
        <v>1.3150824093318911</v>
      </c>
      <c r="E2117" s="6">
        <v>97.279575008562375</v>
      </c>
      <c r="F2117" s="7">
        <v>78.867682927187516</v>
      </c>
      <c r="G2117" s="7">
        <v>173.82752652087257</v>
      </c>
      <c r="H2117" s="7">
        <v>127.93065788104263</v>
      </c>
    </row>
    <row r="2118" spans="1:8" x14ac:dyDescent="0.25">
      <c r="A2118" s="21"/>
      <c r="B2118" s="5">
        <f>DATE(YEAR(siječanj!B2118),MONTH(siječanj!B2118)+11,DAY(siječanj!B2118))</f>
        <v>46014</v>
      </c>
      <c r="C2118" s="8">
        <v>22.03125</v>
      </c>
      <c r="D2118">
        <v>1.3150824093318911</v>
      </c>
      <c r="E2118" s="6">
        <v>89.951499061251297</v>
      </c>
      <c r="F2118" s="7">
        <v>78.159796277663688</v>
      </c>
      <c r="G2118" s="7">
        <v>174.12509659082883</v>
      </c>
      <c r="H2118" s="7">
        <v>118.2936341084857</v>
      </c>
    </row>
    <row r="2119" spans="1:8" x14ac:dyDescent="0.25">
      <c r="A2119" s="21"/>
      <c r="B2119" s="5">
        <f>DATE(YEAR(siječanj!B2119),MONTH(siječanj!B2119)+11,DAY(siječanj!B2119))</f>
        <v>46014</v>
      </c>
      <c r="C2119" s="8">
        <v>22.0416666666667</v>
      </c>
      <c r="D2119">
        <v>1.3150824093318911</v>
      </c>
      <c r="E2119" s="6">
        <v>83.72740504107297</v>
      </c>
      <c r="F2119" s="7">
        <v>77.60415736695262</v>
      </c>
      <c r="G2119" s="7">
        <v>173.53741522700318</v>
      </c>
      <c r="H2119" s="7">
        <v>110.10843754852137</v>
      </c>
    </row>
    <row r="2120" spans="1:8" x14ac:dyDescent="0.25">
      <c r="A2120" s="21"/>
      <c r="B2120" s="5">
        <f>DATE(YEAR(siječanj!B2120),MONTH(siječanj!B2120)+11,DAY(siječanj!B2120))</f>
        <v>46014</v>
      </c>
      <c r="C2120" s="8">
        <v>22.0520833333333</v>
      </c>
      <c r="D2120">
        <v>1.3150824093318911</v>
      </c>
      <c r="E2120" s="6">
        <v>78.584187185803799</v>
      </c>
      <c r="F2120" s="7">
        <v>76.970976805115413</v>
      </c>
      <c r="G2120" s="7">
        <v>173.30137524580857</v>
      </c>
      <c r="H2120" s="7">
        <v>103.34468221969519</v>
      </c>
    </row>
    <row r="2121" spans="1:8" x14ac:dyDescent="0.25">
      <c r="A2121" s="21"/>
      <c r="B2121" s="5">
        <f>DATE(YEAR(siječanj!B2121),MONTH(siječanj!B2121)+11,DAY(siječanj!B2121))</f>
        <v>46014</v>
      </c>
      <c r="C2121" s="8">
        <v>22.0625</v>
      </c>
      <c r="D2121">
        <v>1.3150824093318911</v>
      </c>
      <c r="E2121" s="6">
        <v>75.081852895485795</v>
      </c>
      <c r="F2121" s="7">
        <v>76.69196036002063</v>
      </c>
      <c r="G2121" s="7">
        <v>173.65376934718665</v>
      </c>
      <c r="H2121" s="7">
        <v>98.738824002898085</v>
      </c>
    </row>
    <row r="2122" spans="1:8" x14ac:dyDescent="0.25">
      <c r="A2122" s="21"/>
      <c r="B2122" s="5">
        <f>DATE(YEAR(siječanj!B2122),MONTH(siječanj!B2122)+11,DAY(siječanj!B2122))</f>
        <v>46014</v>
      </c>
      <c r="C2122" s="8">
        <v>22.0729166666667</v>
      </c>
      <c r="D2122">
        <v>1.3150824093318911</v>
      </c>
      <c r="E2122" s="6">
        <v>71.574752825015253</v>
      </c>
      <c r="F2122" s="7">
        <v>76.501340983613943</v>
      </c>
      <c r="G2122" s="7">
        <v>173.73404415509518</v>
      </c>
      <c r="H2122" s="7">
        <v>94.126698392455637</v>
      </c>
    </row>
    <row r="2123" spans="1:8" x14ac:dyDescent="0.25">
      <c r="A2123" s="21"/>
      <c r="B2123" s="5">
        <f>DATE(YEAR(siječanj!B2123),MONTH(siječanj!B2123)+11,DAY(siječanj!B2123))</f>
        <v>46014</v>
      </c>
      <c r="C2123" s="8">
        <v>22.0833333333333</v>
      </c>
      <c r="D2123">
        <v>1.3150824093318911</v>
      </c>
      <c r="E2123" s="6">
        <v>69.181836878682418</v>
      </c>
      <c r="F2123" s="7">
        <v>76.010276253278846</v>
      </c>
      <c r="G2123" s="7">
        <v>173.48197462226139</v>
      </c>
      <c r="H2123" s="7">
        <v>90.979816724423557</v>
      </c>
    </row>
    <row r="2124" spans="1:8" x14ac:dyDescent="0.25">
      <c r="A2124" s="21"/>
      <c r="B2124" s="5">
        <f>DATE(YEAR(siječanj!B2124),MONTH(siječanj!B2124)+11,DAY(siječanj!B2124))</f>
        <v>46014</v>
      </c>
      <c r="C2124" s="8">
        <v>22.09375</v>
      </c>
      <c r="D2124">
        <v>1.3150824093318911</v>
      </c>
      <c r="E2124" s="6">
        <v>67.001854523474989</v>
      </c>
      <c r="F2124" s="7">
        <v>75.96119599053452</v>
      </c>
      <c r="G2124" s="7">
        <v>173.68623601587987</v>
      </c>
      <c r="H2124" s="7">
        <v>88.112960276436354</v>
      </c>
    </row>
    <row r="2125" spans="1:8" x14ac:dyDescent="0.25">
      <c r="A2125" s="21"/>
      <c r="B2125" s="5">
        <f>DATE(YEAR(siječanj!B2125),MONTH(siječanj!B2125)+11,DAY(siječanj!B2125))</f>
        <v>46014</v>
      </c>
      <c r="C2125" s="8">
        <v>22.1041666666667</v>
      </c>
      <c r="D2125">
        <v>1.3150824093318911</v>
      </c>
      <c r="E2125" s="6">
        <v>65.953797951630293</v>
      </c>
      <c r="F2125" s="7">
        <v>75.562786184672788</v>
      </c>
      <c r="G2125" s="7">
        <v>173.67433669267623</v>
      </c>
      <c r="H2125" s="7">
        <v>86.734679514818708</v>
      </c>
    </row>
    <row r="2126" spans="1:8" x14ac:dyDescent="0.25">
      <c r="A2126" s="21"/>
      <c r="B2126" s="5">
        <f>DATE(YEAR(siječanj!B2126),MONTH(siječanj!B2126)+11,DAY(siječanj!B2126))</f>
        <v>46014</v>
      </c>
      <c r="C2126" s="8">
        <v>22.1145833333333</v>
      </c>
      <c r="D2126">
        <v>1.3150824093318911</v>
      </c>
      <c r="E2126" s="6">
        <v>64.431749823061708</v>
      </c>
      <c r="F2126" s="7">
        <v>75.251278654260631</v>
      </c>
      <c r="G2126" s="7">
        <v>173.9116570408153</v>
      </c>
      <c r="H2126" s="7">
        <v>84.733060794781636</v>
      </c>
    </row>
    <row r="2127" spans="1:8" x14ac:dyDescent="0.25">
      <c r="A2127" s="21"/>
      <c r="B2127" s="5">
        <f>DATE(YEAR(siječanj!B2127),MONTH(siječanj!B2127)+11,DAY(siječanj!B2127))</f>
        <v>46014</v>
      </c>
      <c r="C2127" s="8">
        <v>22.125</v>
      </c>
      <c r="D2127">
        <v>1.3150824093318911</v>
      </c>
      <c r="E2127" s="6">
        <v>63.987246469119</v>
      </c>
      <c r="F2127" s="7">
        <v>75.263902285877577</v>
      </c>
      <c r="G2127" s="7">
        <v>173.88235268107857</v>
      </c>
      <c r="H2127" s="7">
        <v>84.148502253122558</v>
      </c>
    </row>
    <row r="2128" spans="1:8" x14ac:dyDescent="0.25">
      <c r="A2128" s="21"/>
      <c r="B2128" s="5">
        <f>DATE(YEAR(siječanj!B2128),MONTH(siječanj!B2128)+11,DAY(siječanj!B2128))</f>
        <v>46014</v>
      </c>
      <c r="C2128" s="8">
        <v>22.1354166666667</v>
      </c>
      <c r="D2128">
        <v>1.3150824093318911</v>
      </c>
      <c r="E2128" s="6">
        <v>63.050931641769068</v>
      </c>
      <c r="F2128" s="7">
        <v>75.367937816594633</v>
      </c>
      <c r="G2128" s="7">
        <v>174.36558456988499</v>
      </c>
      <c r="H2128" s="7">
        <v>82.917171094078043</v>
      </c>
    </row>
    <row r="2129" spans="1:8" x14ac:dyDescent="0.25">
      <c r="A2129" s="21"/>
      <c r="B2129" s="5">
        <f>DATE(YEAR(siječanj!B2129),MONTH(siječanj!B2129)+11,DAY(siječanj!B2129))</f>
        <v>46014</v>
      </c>
      <c r="C2129" s="8">
        <v>22.1458333333333</v>
      </c>
      <c r="D2129">
        <v>1.3150824093318911</v>
      </c>
      <c r="E2129" s="6">
        <v>62.725033904837638</v>
      </c>
      <c r="F2129" s="7">
        <v>75.355908137593403</v>
      </c>
      <c r="G2129" s="7">
        <v>175.12044255156266</v>
      </c>
      <c r="H2129" s="7">
        <v>82.488588712998435</v>
      </c>
    </row>
    <row r="2130" spans="1:8" x14ac:dyDescent="0.25">
      <c r="A2130" s="21"/>
      <c r="B2130" s="5">
        <f>DATE(YEAR(siječanj!B2130),MONTH(siječanj!B2130)+11,DAY(siječanj!B2130))</f>
        <v>46014</v>
      </c>
      <c r="C2130" s="8">
        <v>22.15625</v>
      </c>
      <c r="D2130">
        <v>1.3150824093318911</v>
      </c>
      <c r="E2130" s="6">
        <v>62.189352687128917</v>
      </c>
      <c r="F2130" s="7">
        <v>75.530221352809761</v>
      </c>
      <c r="G2130" s="7">
        <v>176.37593920031236</v>
      </c>
      <c r="H2130" s="7">
        <v>81.784123766580208</v>
      </c>
    </row>
    <row r="2131" spans="1:8" x14ac:dyDescent="0.25">
      <c r="A2131" s="21"/>
      <c r="B2131" s="5">
        <f>DATE(YEAR(siječanj!B2131),MONTH(siječanj!B2131)+11,DAY(siječanj!B2131))</f>
        <v>46014</v>
      </c>
      <c r="C2131" s="8">
        <v>22.1666666666667</v>
      </c>
      <c r="D2131">
        <v>1.3150824093318911</v>
      </c>
      <c r="E2131" s="6">
        <v>61.947114154358921</v>
      </c>
      <c r="F2131" s="7">
        <v>75.734431308646037</v>
      </c>
      <c r="G2131" s="7">
        <v>178.6123143987214</v>
      </c>
      <c r="H2131" s="7">
        <v>81.465560133272021</v>
      </c>
    </row>
    <row r="2132" spans="1:8" x14ac:dyDescent="0.25">
      <c r="A2132" s="21"/>
      <c r="B2132" s="5">
        <f>DATE(YEAR(siječanj!B2132),MONTH(siječanj!B2132)+11,DAY(siječanj!B2132))</f>
        <v>46014</v>
      </c>
      <c r="C2132" s="8">
        <v>22.1770833333333</v>
      </c>
      <c r="D2132">
        <v>1.3150824093318911</v>
      </c>
      <c r="E2132" s="6">
        <v>62.985769925196074</v>
      </c>
      <c r="F2132" s="7">
        <v>75.996446965876316</v>
      </c>
      <c r="G2132" s="7">
        <v>179.91600439986692</v>
      </c>
      <c r="H2132" s="7">
        <v>82.83147806685102</v>
      </c>
    </row>
    <row r="2133" spans="1:8" x14ac:dyDescent="0.25">
      <c r="A2133" s="21"/>
      <c r="B2133" s="5">
        <f>DATE(YEAR(siječanj!B2133),MONTH(siječanj!B2133)+11,DAY(siječanj!B2133))</f>
        <v>46014</v>
      </c>
      <c r="C2133" s="8">
        <v>22.1875</v>
      </c>
      <c r="D2133">
        <v>1.3150824093318911</v>
      </c>
      <c r="E2133" s="6">
        <v>62.925988161233413</v>
      </c>
      <c r="F2133" s="7">
        <v>76.53392650499346</v>
      </c>
      <c r="G2133" s="7">
        <v>185.06546617409504</v>
      </c>
      <c r="H2133" s="7">
        <v>82.752860120664891</v>
      </c>
    </row>
    <row r="2134" spans="1:8" x14ac:dyDescent="0.25">
      <c r="A2134" s="21"/>
      <c r="B2134" s="5">
        <f>DATE(YEAR(siječanj!B2134),MONTH(siječanj!B2134)+11,DAY(siječanj!B2134))</f>
        <v>46014</v>
      </c>
      <c r="C2134" s="8">
        <v>22.1979166666667</v>
      </c>
      <c r="D2134">
        <v>1.3150824093318911</v>
      </c>
      <c r="E2134" s="6">
        <v>64.750101163567891</v>
      </c>
      <c r="F2134" s="7">
        <v>77.712347315604063</v>
      </c>
      <c r="G2134" s="7">
        <v>186.56581258400158</v>
      </c>
      <c r="H2134" s="7">
        <v>85.151719042668546</v>
      </c>
    </row>
    <row r="2135" spans="1:8" x14ac:dyDescent="0.25">
      <c r="A2135" s="21"/>
      <c r="B2135" s="5">
        <f>DATE(YEAR(siječanj!B2135),MONTH(siječanj!B2135)+11,DAY(siječanj!B2135))</f>
        <v>46014</v>
      </c>
      <c r="C2135" s="8">
        <v>22.2083333333333</v>
      </c>
      <c r="D2135">
        <v>1.3150824093318911</v>
      </c>
      <c r="E2135" s="6">
        <v>66.072928587032919</v>
      </c>
      <c r="F2135" s="7">
        <v>79.341858521032933</v>
      </c>
      <c r="G2135" s="7">
        <v>191.13122044271236</v>
      </c>
      <c r="H2135" s="7">
        <v>86.891346117849238</v>
      </c>
    </row>
    <row r="2136" spans="1:8" x14ac:dyDescent="0.25">
      <c r="A2136" s="21"/>
      <c r="B2136" s="5">
        <f>DATE(YEAR(siječanj!B2136),MONTH(siječanj!B2136)+11,DAY(siječanj!B2136))</f>
        <v>46014</v>
      </c>
      <c r="C2136" s="8">
        <v>22.21875</v>
      </c>
      <c r="D2136">
        <v>1.3150824093318911</v>
      </c>
      <c r="E2136" s="6">
        <v>69.165011525140415</v>
      </c>
      <c r="F2136" s="7">
        <v>80.861111322474443</v>
      </c>
      <c r="G2136" s="7">
        <v>191.95551394687277</v>
      </c>
      <c r="H2136" s="7">
        <v>90.957689997949672</v>
      </c>
    </row>
    <row r="2137" spans="1:8" x14ac:dyDescent="0.25">
      <c r="A2137" s="21"/>
      <c r="B2137" s="5">
        <f>DATE(YEAR(siječanj!B2137),MONTH(siječanj!B2137)+11,DAY(siječanj!B2137))</f>
        <v>46014</v>
      </c>
      <c r="C2137" s="8">
        <v>22.2291666666667</v>
      </c>
      <c r="D2137">
        <v>1.3150824093318911</v>
      </c>
      <c r="E2137" s="6">
        <v>72.404518636941191</v>
      </c>
      <c r="F2137" s="7">
        <v>83.358086143401863</v>
      </c>
      <c r="G2137" s="7">
        <v>192.16764177875598</v>
      </c>
      <c r="H2137" s="7">
        <v>95.217908815584437</v>
      </c>
    </row>
    <row r="2138" spans="1:8" x14ac:dyDescent="0.25">
      <c r="A2138" s="21"/>
      <c r="B2138" s="5">
        <f>DATE(YEAR(siječanj!B2138),MONTH(siječanj!B2138)+11,DAY(siječanj!B2138))</f>
        <v>46014</v>
      </c>
      <c r="C2138" s="8">
        <v>22.2395833333333</v>
      </c>
      <c r="D2138">
        <v>1.3150824093318911</v>
      </c>
      <c r="E2138" s="6">
        <v>79.296304301031753</v>
      </c>
      <c r="F2138" s="7">
        <v>87.293415508212064</v>
      </c>
      <c r="G2138" s="7">
        <v>191.82047103650962</v>
      </c>
      <c r="H2138" s="7">
        <v>104.28117491131565</v>
      </c>
    </row>
    <row r="2139" spans="1:8" x14ac:dyDescent="0.25">
      <c r="A2139" s="21"/>
      <c r="B2139" s="5">
        <f>DATE(YEAR(siječanj!B2139),MONTH(siječanj!B2139)+11,DAY(siječanj!B2139))</f>
        <v>46014</v>
      </c>
      <c r="C2139" s="8">
        <v>22.25</v>
      </c>
      <c r="D2139">
        <v>1.3150824093318911</v>
      </c>
      <c r="E2139" s="6">
        <v>84.447968018196647</v>
      </c>
      <c r="F2139" s="7">
        <v>93.208506451028057</v>
      </c>
      <c r="G2139" s="7">
        <v>189.80153992151779</v>
      </c>
      <c r="H2139" s="7">
        <v>111.05603724455253</v>
      </c>
    </row>
    <row r="2140" spans="1:8" x14ac:dyDescent="0.25">
      <c r="A2140" s="21"/>
      <c r="B2140" s="5">
        <f>DATE(YEAR(siječanj!B2140),MONTH(siječanj!B2140)+11,DAY(siječanj!B2140))</f>
        <v>46014</v>
      </c>
      <c r="C2140" s="8">
        <v>22.2604166666667</v>
      </c>
      <c r="D2140">
        <v>1.3150824093318911</v>
      </c>
      <c r="E2140" s="6">
        <v>91.01465932255465</v>
      </c>
      <c r="F2140" s="7">
        <v>97.164266256001255</v>
      </c>
      <c r="G2140" s="7">
        <v>185.07789382283659</v>
      </c>
      <c r="H2140" s="7">
        <v>119.69177746642643</v>
      </c>
    </row>
    <row r="2141" spans="1:8" x14ac:dyDescent="0.25">
      <c r="A2141" s="21"/>
      <c r="B2141" s="5">
        <f>DATE(YEAR(siječanj!B2141),MONTH(siječanj!B2141)+11,DAY(siječanj!B2141))</f>
        <v>46014</v>
      </c>
      <c r="C2141" s="8">
        <v>22.2708333333333</v>
      </c>
      <c r="D2141">
        <v>1.3150824093318911</v>
      </c>
      <c r="E2141" s="6">
        <v>96.630916767238062</v>
      </c>
      <c r="F2141" s="7">
        <v>102.65738723036172</v>
      </c>
      <c r="G2141" s="7">
        <v>155.5085355758406</v>
      </c>
      <c r="H2141" s="7">
        <v>127.07761883820886</v>
      </c>
    </row>
    <row r="2142" spans="1:8" x14ac:dyDescent="0.25">
      <c r="A2142" s="21"/>
      <c r="B2142" s="5">
        <f>DATE(YEAR(siječanj!B2142),MONTH(siječanj!B2142)+11,DAY(siječanj!B2142))</f>
        <v>46014</v>
      </c>
      <c r="C2142" s="8">
        <v>22.28125</v>
      </c>
      <c r="D2142">
        <v>1.3150824093318911</v>
      </c>
      <c r="E2142" s="6">
        <v>103.0018247510548</v>
      </c>
      <c r="F2142" s="7">
        <v>111.02646160935703</v>
      </c>
      <c r="G2142" s="7">
        <v>93.951723015078969</v>
      </c>
      <c r="H2142" s="7">
        <v>135.45588785919836</v>
      </c>
    </row>
    <row r="2143" spans="1:8" x14ac:dyDescent="0.25">
      <c r="A2143" s="21"/>
      <c r="B2143" s="5">
        <f>DATE(YEAR(siječanj!B2143),MONTH(siječanj!B2143)+11,DAY(siječanj!B2143))</f>
        <v>46014</v>
      </c>
      <c r="C2143" s="8">
        <v>22.2916666666667</v>
      </c>
      <c r="D2143">
        <v>1.3150824093318911</v>
      </c>
      <c r="E2143" s="6">
        <v>108.59777587120143</v>
      </c>
      <c r="F2143" s="7">
        <v>122.02946374029517</v>
      </c>
      <c r="G2143" s="7">
        <v>34.346769277921453</v>
      </c>
      <c r="H2143" s="7">
        <v>142.81502474078431</v>
      </c>
    </row>
    <row r="2144" spans="1:8" x14ac:dyDescent="0.25">
      <c r="A2144" s="21"/>
      <c r="B2144" s="5">
        <f>DATE(YEAR(siječanj!B2144),MONTH(siječanj!B2144)+11,DAY(siječanj!B2144))</f>
        <v>46014</v>
      </c>
      <c r="C2144" s="8">
        <v>22.3020833333333</v>
      </c>
      <c r="D2144">
        <v>1.3150824093318911</v>
      </c>
      <c r="E2144" s="6">
        <v>110.28075996753526</v>
      </c>
      <c r="F2144" s="7">
        <v>126.53891776793938</v>
      </c>
      <c r="G2144" s="7">
        <v>12.705051522615594</v>
      </c>
      <c r="H2144" s="7">
        <v>145.02828752105825</v>
      </c>
    </row>
    <row r="2145" spans="1:8" x14ac:dyDescent="0.25">
      <c r="A2145" s="21"/>
      <c r="B2145" s="5">
        <f>DATE(YEAR(siječanj!B2145),MONTH(siječanj!B2145)+11,DAY(siječanj!B2145))</f>
        <v>46014</v>
      </c>
      <c r="C2145" s="8">
        <v>22.3125</v>
      </c>
      <c r="D2145">
        <v>1.3150824093318911</v>
      </c>
      <c r="E2145" s="6">
        <v>113.68869595108669</v>
      </c>
      <c r="F2145" s="7">
        <v>131.59455907145448</v>
      </c>
      <c r="G2145" s="7">
        <v>4.7084451879106011</v>
      </c>
      <c r="H2145" s="7">
        <v>149.51000418515591</v>
      </c>
    </row>
    <row r="2146" spans="1:8" x14ac:dyDescent="0.25">
      <c r="A2146" s="21"/>
      <c r="B2146" s="5">
        <f>DATE(YEAR(siječanj!B2146),MONTH(siječanj!B2146)+11,DAY(siječanj!B2146))</f>
        <v>46014</v>
      </c>
      <c r="C2146" s="8">
        <v>22.3229166666667</v>
      </c>
      <c r="D2146">
        <v>1.3150824093318911</v>
      </c>
      <c r="E2146" s="6">
        <v>114.14550058499903</v>
      </c>
      <c r="F2146" s="7">
        <v>138.83603631062832</v>
      </c>
      <c r="G2146" s="7">
        <v>2.6030733363491048</v>
      </c>
      <c r="H2146" s="7">
        <v>150.1107399237153</v>
      </c>
    </row>
    <row r="2147" spans="1:8" x14ac:dyDescent="0.25">
      <c r="A2147" s="21"/>
      <c r="B2147" s="5">
        <f>DATE(YEAR(siječanj!B2147),MONTH(siječanj!B2147)+11,DAY(siječanj!B2147))</f>
        <v>46014</v>
      </c>
      <c r="C2147" s="8">
        <v>22.3333333333333</v>
      </c>
      <c r="D2147">
        <v>1.3150824093318911</v>
      </c>
      <c r="E2147" s="6">
        <v>112.86317684452634</v>
      </c>
      <c r="F2147" s="7">
        <v>148.47388293023587</v>
      </c>
      <c r="G2147" s="7">
        <v>1.6822907067500108</v>
      </c>
      <c r="H2147" s="7">
        <v>148.42437852955101</v>
      </c>
    </row>
    <row r="2148" spans="1:8" x14ac:dyDescent="0.25">
      <c r="A2148" s="21"/>
      <c r="B2148" s="5">
        <f>DATE(YEAR(siječanj!B2148),MONTH(siječanj!B2148)+11,DAY(siječanj!B2148))</f>
        <v>46014</v>
      </c>
      <c r="C2148" s="8">
        <v>22.34375</v>
      </c>
      <c r="D2148">
        <v>1.3150824093318911</v>
      </c>
      <c r="E2148" s="6">
        <v>111.60921301259377</v>
      </c>
      <c r="F2148" s="7">
        <v>152.37581762477683</v>
      </c>
      <c r="G2148" s="7">
        <v>1.3521522847870433</v>
      </c>
      <c r="H2148" s="7">
        <v>146.77531275223808</v>
      </c>
    </row>
    <row r="2149" spans="1:8" x14ac:dyDescent="0.25">
      <c r="A2149" s="21"/>
      <c r="B2149" s="5">
        <f>DATE(YEAR(siječanj!B2149),MONTH(siječanj!B2149)+11,DAY(siječanj!B2149))</f>
        <v>46014</v>
      </c>
      <c r="C2149" s="8">
        <v>22.3541666666667</v>
      </c>
      <c r="D2149">
        <v>1.3150824093318911</v>
      </c>
      <c r="E2149" s="6">
        <v>112.63658187861739</v>
      </c>
      <c r="F2149" s="7">
        <v>154.73972558200344</v>
      </c>
      <c r="G2149" s="7">
        <v>1.2949919223617663</v>
      </c>
      <c r="H2149" s="7">
        <v>148.126387475841</v>
      </c>
    </row>
    <row r="2150" spans="1:8" x14ac:dyDescent="0.25">
      <c r="A2150" s="21"/>
      <c r="B2150" s="5">
        <f>DATE(YEAR(siječanj!B2150),MONTH(siječanj!B2150)+11,DAY(siječanj!B2150))</f>
        <v>46014</v>
      </c>
      <c r="C2150" s="8">
        <v>22.3645833333333</v>
      </c>
      <c r="D2150">
        <v>1.3150824093318911</v>
      </c>
      <c r="E2150" s="6">
        <v>112.80123358975246</v>
      </c>
      <c r="F2150" s="7">
        <v>156.93929688478059</v>
      </c>
      <c r="G2150" s="7">
        <v>1.1822103452710684</v>
      </c>
      <c r="H2150" s="7">
        <v>148.34291804482112</v>
      </c>
    </row>
    <row r="2151" spans="1:8" x14ac:dyDescent="0.25">
      <c r="A2151" s="21"/>
      <c r="B2151" s="5">
        <f>DATE(YEAR(siječanj!B2151),MONTH(siječanj!B2151)+11,DAY(siječanj!B2151))</f>
        <v>46014</v>
      </c>
      <c r="C2151" s="8">
        <v>22.375</v>
      </c>
      <c r="D2151">
        <v>1.3150824093318911</v>
      </c>
      <c r="E2151" s="6">
        <v>114.29560136188749</v>
      </c>
      <c r="F2151" s="7">
        <v>159.62131958800617</v>
      </c>
      <c r="G2151" s="7">
        <v>1.0874078187987546</v>
      </c>
      <c r="H2151" s="7">
        <v>150.30813481502838</v>
      </c>
    </row>
    <row r="2152" spans="1:8" x14ac:dyDescent="0.25">
      <c r="A2152" s="21"/>
      <c r="B2152" s="5">
        <f>DATE(YEAR(siječanj!B2152),MONTH(siječanj!B2152)+11,DAY(siječanj!B2152))</f>
        <v>46014</v>
      </c>
      <c r="C2152" s="8">
        <v>22.3854166666667</v>
      </c>
      <c r="D2152">
        <v>1.3150824093318911</v>
      </c>
      <c r="E2152" s="6">
        <v>114.47628297417158</v>
      </c>
      <c r="F2152" s="7">
        <v>160.93855366361345</v>
      </c>
      <c r="G2152" s="7">
        <v>1.1534257233631224</v>
      </c>
      <c r="H2152" s="7">
        <v>150.54574602503291</v>
      </c>
    </row>
    <row r="2153" spans="1:8" x14ac:dyDescent="0.25">
      <c r="A2153" s="21"/>
      <c r="B2153" s="5">
        <f>DATE(YEAR(siječanj!B2153),MONTH(siječanj!B2153)+11,DAY(siječanj!B2153))</f>
        <v>46014</v>
      </c>
      <c r="C2153" s="8">
        <v>22.3958333333333</v>
      </c>
      <c r="D2153">
        <v>1.3150824093318911</v>
      </c>
      <c r="E2153" s="6">
        <v>114.44468281061611</v>
      </c>
      <c r="F2153" s="7">
        <v>161.49384296431487</v>
      </c>
      <c r="G2153" s="7">
        <v>1.1033059721996716</v>
      </c>
      <c r="H2153" s="7">
        <v>150.5041892058091</v>
      </c>
    </row>
    <row r="2154" spans="1:8" x14ac:dyDescent="0.25">
      <c r="A2154" s="21"/>
      <c r="B2154" s="5">
        <f>DATE(YEAR(siječanj!B2154),MONTH(siječanj!B2154)+11,DAY(siječanj!B2154))</f>
        <v>46014</v>
      </c>
      <c r="C2154" s="8">
        <v>22.40625</v>
      </c>
      <c r="D2154">
        <v>1.3150824093318911</v>
      </c>
      <c r="E2154" s="6">
        <v>115.04384568604547</v>
      </c>
      <c r="F2154" s="7">
        <v>161.78747644577396</v>
      </c>
      <c r="G2154" s="7">
        <v>1.050152567089198</v>
      </c>
      <c r="H2154" s="7">
        <v>151.29213776361098</v>
      </c>
    </row>
    <row r="2155" spans="1:8" x14ac:dyDescent="0.25">
      <c r="A2155" s="21"/>
      <c r="B2155" s="5">
        <f>DATE(YEAR(siječanj!B2155),MONTH(siječanj!B2155)+11,DAY(siječanj!B2155))</f>
        <v>46014</v>
      </c>
      <c r="C2155" s="8">
        <v>22.4166666666667</v>
      </c>
      <c r="D2155">
        <v>1.3150824093318911</v>
      </c>
      <c r="E2155" s="6">
        <v>115.55931072388459</v>
      </c>
      <c r="F2155" s="7">
        <v>161.25657955952511</v>
      </c>
      <c r="G2155" s="7">
        <v>1.018806241727833</v>
      </c>
      <c r="H2155" s="7">
        <v>151.97001676749881</v>
      </c>
    </row>
    <row r="2156" spans="1:8" x14ac:dyDescent="0.25">
      <c r="A2156" s="21"/>
      <c r="B2156" s="5">
        <f>DATE(YEAR(siječanj!B2156),MONTH(siječanj!B2156)+11,DAY(siječanj!B2156))</f>
        <v>46014</v>
      </c>
      <c r="C2156" s="8">
        <v>22.4270833333333</v>
      </c>
      <c r="D2156">
        <v>1.3150824093318911</v>
      </c>
      <c r="E2156" s="6">
        <v>117.4778329295938</v>
      </c>
      <c r="F2156" s="7">
        <v>160.35214775827791</v>
      </c>
      <c r="G2156" s="7">
        <v>1.0940108487881841</v>
      </c>
      <c r="H2156" s="7">
        <v>154.49303157213959</v>
      </c>
    </row>
    <row r="2157" spans="1:8" x14ac:dyDescent="0.25">
      <c r="A2157" s="21"/>
      <c r="B2157" s="5">
        <f>DATE(YEAR(siječanj!B2157),MONTH(siječanj!B2157)+11,DAY(siječanj!B2157))</f>
        <v>46014</v>
      </c>
      <c r="C2157" s="8">
        <v>22.4375</v>
      </c>
      <c r="D2157">
        <v>1.3150824093318911</v>
      </c>
      <c r="E2157" s="6">
        <v>119.13865431560704</v>
      </c>
      <c r="F2157" s="7">
        <v>159.94603016354577</v>
      </c>
      <c r="G2157" s="7">
        <v>1.1733804395892793</v>
      </c>
      <c r="H2157" s="7">
        <v>156.67714856192782</v>
      </c>
    </row>
    <row r="2158" spans="1:8" x14ac:dyDescent="0.25">
      <c r="A2158" s="21"/>
      <c r="B2158" s="5">
        <f>DATE(YEAR(siječanj!B2158),MONTH(siječanj!B2158)+11,DAY(siječanj!B2158))</f>
        <v>46014</v>
      </c>
      <c r="C2158" s="8">
        <v>22.4479166666667</v>
      </c>
      <c r="D2158">
        <v>1.3150824093318911</v>
      </c>
      <c r="E2158" s="6">
        <v>120.06907011555971</v>
      </c>
      <c r="F2158" s="7">
        <v>159.55663682172937</v>
      </c>
      <c r="G2158" s="7">
        <v>1.1453058668839966</v>
      </c>
      <c r="H2158" s="7">
        <v>157.90072201381003</v>
      </c>
    </row>
    <row r="2159" spans="1:8" x14ac:dyDescent="0.25">
      <c r="A2159" s="21"/>
      <c r="B2159" s="5">
        <f>DATE(YEAR(siječanj!B2159),MONTH(siječanj!B2159)+11,DAY(siječanj!B2159))</f>
        <v>46014</v>
      </c>
      <c r="C2159" s="8">
        <v>22.4583333333333</v>
      </c>
      <c r="D2159">
        <v>1.3150824093318911</v>
      </c>
      <c r="E2159" s="6">
        <v>120.2113917048494</v>
      </c>
      <c r="F2159" s="7">
        <v>159.40442562531288</v>
      </c>
      <c r="G2159" s="7">
        <v>1.0753355676796024</v>
      </c>
      <c r="H2159" s="7">
        <v>158.08788663235308</v>
      </c>
    </row>
    <row r="2160" spans="1:8" x14ac:dyDescent="0.25">
      <c r="A2160" s="21"/>
      <c r="B2160" s="5">
        <f>DATE(YEAR(siječanj!B2160),MONTH(siječanj!B2160)+11,DAY(siječanj!B2160))</f>
        <v>46014</v>
      </c>
      <c r="C2160" s="8">
        <v>22.46875</v>
      </c>
      <c r="D2160">
        <v>1.3150824093318911</v>
      </c>
      <c r="E2160" s="6">
        <v>119.47628769948649</v>
      </c>
      <c r="F2160" s="7">
        <v>158.94257965979978</v>
      </c>
      <c r="G2160" s="7">
        <v>1.1383074200641339</v>
      </c>
      <c r="H2160" s="7">
        <v>157.12116428587089</v>
      </c>
    </row>
    <row r="2161" spans="1:8" x14ac:dyDescent="0.25">
      <c r="A2161" s="21"/>
      <c r="B2161" s="5">
        <f>DATE(YEAR(siječanj!B2161),MONTH(siječanj!B2161)+11,DAY(siječanj!B2161))</f>
        <v>46014</v>
      </c>
      <c r="C2161" s="8">
        <v>22.4791666666667</v>
      </c>
      <c r="D2161">
        <v>1.3150824093318911</v>
      </c>
      <c r="E2161" s="6">
        <v>120.218736018724</v>
      </c>
      <c r="F2161" s="7">
        <v>158.40936508058221</v>
      </c>
      <c r="G2161" s="7">
        <v>1.1923558260530582</v>
      </c>
      <c r="H2161" s="7">
        <v>158.09754501033817</v>
      </c>
    </row>
    <row r="2162" spans="1:8" x14ac:dyDescent="0.25">
      <c r="A2162" s="21"/>
      <c r="B2162" s="5">
        <f>DATE(YEAR(siječanj!B2162),MONTH(siječanj!B2162)+11,DAY(siječanj!B2162))</f>
        <v>46014</v>
      </c>
      <c r="C2162" s="8">
        <v>22.4895833333333</v>
      </c>
      <c r="D2162">
        <v>1.3150824093318911</v>
      </c>
      <c r="E2162" s="6">
        <v>120.86202025104241</v>
      </c>
      <c r="F2162" s="7">
        <v>158.03320222718418</v>
      </c>
      <c r="G2162" s="7">
        <v>1.2136523362599527</v>
      </c>
      <c r="H2162" s="7">
        <v>158.94351678846067</v>
      </c>
    </row>
    <row r="2163" spans="1:8" x14ac:dyDescent="0.25">
      <c r="A2163" s="21"/>
      <c r="B2163" s="5">
        <f>DATE(YEAR(siječanj!B2163),MONTH(siječanj!B2163)+11,DAY(siječanj!B2163))</f>
        <v>46014</v>
      </c>
      <c r="C2163" s="8">
        <v>22.5</v>
      </c>
      <c r="D2163">
        <v>1.3150824093318911</v>
      </c>
      <c r="E2163" s="6">
        <v>121.52158401589594</v>
      </c>
      <c r="F2163" s="7">
        <v>157.44354633552084</v>
      </c>
      <c r="G2163" s="7">
        <v>1.0853726285137166</v>
      </c>
      <c r="H2163" s="7">
        <v>159.81089749345227</v>
      </c>
    </row>
    <row r="2164" spans="1:8" x14ac:dyDescent="0.25">
      <c r="A2164" s="21"/>
      <c r="B2164" s="5">
        <f>DATE(YEAR(siječanj!B2164),MONTH(siječanj!B2164)+11,DAY(siječanj!B2164))</f>
        <v>46014</v>
      </c>
      <c r="C2164" s="8">
        <v>22.5104166666667</v>
      </c>
      <c r="D2164">
        <v>1.3150824093318911</v>
      </c>
      <c r="E2164" s="6">
        <v>121.92038699537257</v>
      </c>
      <c r="F2164" s="7">
        <v>156.69783163966039</v>
      </c>
      <c r="G2164" s="7">
        <v>1.0354973537033181</v>
      </c>
      <c r="H2164" s="7">
        <v>160.33535627655112</v>
      </c>
    </row>
    <row r="2165" spans="1:8" x14ac:dyDescent="0.25">
      <c r="A2165" s="21"/>
      <c r="B2165" s="5">
        <f>DATE(YEAR(siječanj!B2165),MONTH(siječanj!B2165)+11,DAY(siječanj!B2165))</f>
        <v>46014</v>
      </c>
      <c r="C2165" s="8">
        <v>22.5208333333333</v>
      </c>
      <c r="D2165">
        <v>1.3150824093318911</v>
      </c>
      <c r="E2165" s="6">
        <v>121.12498017005861</v>
      </c>
      <c r="F2165" s="7">
        <v>156.02644495636136</v>
      </c>
      <c r="G2165" s="7">
        <v>1.0261168408863113</v>
      </c>
      <c r="H2165" s="7">
        <v>159.28933075231822</v>
      </c>
    </row>
    <row r="2166" spans="1:8" x14ac:dyDescent="0.25">
      <c r="A2166" s="21"/>
      <c r="B2166" s="5">
        <f>DATE(YEAR(siječanj!B2166),MONTH(siječanj!B2166)+11,DAY(siječanj!B2166))</f>
        <v>46014</v>
      </c>
      <c r="C2166" s="8">
        <v>22.53125</v>
      </c>
      <c r="D2166">
        <v>1.3150824093318911</v>
      </c>
      <c r="E2166" s="6">
        <v>119.28057173979546</v>
      </c>
      <c r="F2166" s="7">
        <v>155.56813207126592</v>
      </c>
      <c r="G2166" s="7">
        <v>0.9673585143284803</v>
      </c>
      <c r="H2166" s="7">
        <v>156.86378167005572</v>
      </c>
    </row>
    <row r="2167" spans="1:8" x14ac:dyDescent="0.25">
      <c r="A2167" s="21"/>
      <c r="B2167" s="5">
        <f>DATE(YEAR(siječanj!B2167),MONTH(siječanj!B2167)+11,DAY(siječanj!B2167))</f>
        <v>46014</v>
      </c>
      <c r="C2167" s="8">
        <v>22.5416666666667</v>
      </c>
      <c r="D2167">
        <v>1.3150824093318911</v>
      </c>
      <c r="E2167" s="6">
        <v>116.79178248219651</v>
      </c>
      <c r="F2167" s="7">
        <v>154.87819391792058</v>
      </c>
      <c r="G2167" s="7">
        <v>1.013835189972252</v>
      </c>
      <c r="H2167" s="7">
        <v>153.59081869685315</v>
      </c>
    </row>
    <row r="2168" spans="1:8" x14ac:dyDescent="0.25">
      <c r="A2168" s="21"/>
      <c r="B2168" s="5">
        <f>DATE(YEAR(siječanj!B2168),MONTH(siječanj!B2168)+11,DAY(siječanj!B2168))</f>
        <v>46014</v>
      </c>
      <c r="C2168" s="8">
        <v>22.5520833333333</v>
      </c>
      <c r="D2168">
        <v>1.3150824093318911</v>
      </c>
      <c r="E2168" s="6">
        <v>114.30667330634076</v>
      </c>
      <c r="F2168" s="7">
        <v>153.84821674860945</v>
      </c>
      <c r="G2168" s="7">
        <v>1.0873252626115044</v>
      </c>
      <c r="H2168" s="7">
        <v>150.32269533441595</v>
      </c>
    </row>
    <row r="2169" spans="1:8" x14ac:dyDescent="0.25">
      <c r="A2169" s="21"/>
      <c r="B2169" s="5">
        <f>DATE(YEAR(siječanj!B2169),MONTH(siječanj!B2169)+11,DAY(siječanj!B2169))</f>
        <v>46014</v>
      </c>
      <c r="C2169" s="8">
        <v>22.5625</v>
      </c>
      <c r="D2169">
        <v>1.3150824093318911</v>
      </c>
      <c r="E2169" s="6">
        <v>115.59127542851181</v>
      </c>
      <c r="F2169" s="7">
        <v>153.14621610109373</v>
      </c>
      <c r="G2169" s="7">
        <v>1.0660705626942895</v>
      </c>
      <c r="H2169" s="7">
        <v>152.01205298827352</v>
      </c>
    </row>
    <row r="2170" spans="1:8" x14ac:dyDescent="0.25">
      <c r="A2170" s="21"/>
      <c r="B2170" s="5">
        <f>DATE(YEAR(siječanj!B2170),MONTH(siječanj!B2170)+11,DAY(siječanj!B2170))</f>
        <v>46014</v>
      </c>
      <c r="C2170" s="8">
        <v>22.5729166666667</v>
      </c>
      <c r="D2170">
        <v>1.3150824093318911</v>
      </c>
      <c r="E2170" s="6">
        <v>116.41372070098082</v>
      </c>
      <c r="F2170" s="7">
        <v>152.18562471905778</v>
      </c>
      <c r="G2170" s="7">
        <v>1.0443021039290499</v>
      </c>
      <c r="H2170" s="7">
        <v>153.0936362987357</v>
      </c>
    </row>
    <row r="2171" spans="1:8" x14ac:dyDescent="0.25">
      <c r="A2171" s="21"/>
      <c r="B2171" s="5">
        <f>DATE(YEAR(siječanj!B2171),MONTH(siječanj!B2171)+11,DAY(siječanj!B2171))</f>
        <v>46014</v>
      </c>
      <c r="C2171" s="8">
        <v>22.5833333333333</v>
      </c>
      <c r="D2171">
        <v>1.3150824093318911</v>
      </c>
      <c r="E2171" s="6">
        <v>116.69685519463559</v>
      </c>
      <c r="F2171" s="7">
        <v>150.61356314318871</v>
      </c>
      <c r="G2171" s="7">
        <v>1.0539373693211087</v>
      </c>
      <c r="H2171" s="7">
        <v>153.46598149081618</v>
      </c>
    </row>
    <row r="2172" spans="1:8" x14ac:dyDescent="0.25">
      <c r="A2172" s="21"/>
      <c r="B2172" s="5">
        <f>DATE(YEAR(siječanj!B2172),MONTH(siječanj!B2172)+11,DAY(siječanj!B2172))</f>
        <v>46014</v>
      </c>
      <c r="C2172" s="8">
        <v>22.59375</v>
      </c>
      <c r="D2172">
        <v>1.3150824093318911</v>
      </c>
      <c r="E2172" s="6">
        <v>118.1261949812973</v>
      </c>
      <c r="F2172" s="7">
        <v>149.74958693741124</v>
      </c>
      <c r="G2172" s="7">
        <v>1.0395624200538811</v>
      </c>
      <c r="H2172" s="7">
        <v>155.34568110121322</v>
      </c>
    </row>
    <row r="2173" spans="1:8" x14ac:dyDescent="0.25">
      <c r="A2173" s="21"/>
      <c r="B2173" s="5">
        <f>DATE(YEAR(siječanj!B2173),MONTH(siječanj!B2173)+11,DAY(siječanj!B2173))</f>
        <v>46014</v>
      </c>
      <c r="C2173" s="8">
        <v>22.6041666666667</v>
      </c>
      <c r="D2173">
        <v>1.3150824093318911</v>
      </c>
      <c r="E2173" s="6">
        <v>118.40874502051639</v>
      </c>
      <c r="F2173" s="7">
        <v>148.76034544084413</v>
      </c>
      <c r="G2173" s="7">
        <v>1.1982828219087478</v>
      </c>
      <c r="H2173" s="7">
        <v>155.71725768754627</v>
      </c>
    </row>
    <row r="2174" spans="1:8" x14ac:dyDescent="0.25">
      <c r="A2174" s="21"/>
      <c r="B2174" s="5">
        <f>DATE(YEAR(siječanj!B2174),MONTH(siječanj!B2174)+11,DAY(siječanj!B2174))</f>
        <v>46014</v>
      </c>
      <c r="C2174" s="8">
        <v>22.6145833333333</v>
      </c>
      <c r="D2174">
        <v>1.3150824093318911</v>
      </c>
      <c r="E2174" s="6">
        <v>120.5239311908233</v>
      </c>
      <c r="F2174" s="7">
        <v>146.74757225030606</v>
      </c>
      <c r="G2174" s="7">
        <v>1.2280255137981333</v>
      </c>
      <c r="H2174" s="7">
        <v>158.49890181257896</v>
      </c>
    </row>
    <row r="2175" spans="1:8" x14ac:dyDescent="0.25">
      <c r="A2175" s="21"/>
      <c r="B2175" s="5">
        <f>DATE(YEAR(siječanj!B2175),MONTH(siječanj!B2175)+11,DAY(siječanj!B2175))</f>
        <v>46014</v>
      </c>
      <c r="C2175" s="8">
        <v>22.625</v>
      </c>
      <c r="D2175">
        <v>1.3150824093318911</v>
      </c>
      <c r="E2175" s="6">
        <v>122.28921736830692</v>
      </c>
      <c r="F2175" s="7">
        <v>143.06866236911907</v>
      </c>
      <c r="G2175" s="7">
        <v>1.4072480497085624</v>
      </c>
      <c r="H2175" s="7">
        <v>160.82039861202441</v>
      </c>
    </row>
    <row r="2176" spans="1:8" x14ac:dyDescent="0.25">
      <c r="A2176" s="21"/>
      <c r="B2176" s="5">
        <f>DATE(YEAR(siječanj!B2176),MONTH(siječanj!B2176)+11,DAY(siječanj!B2176))</f>
        <v>46014</v>
      </c>
      <c r="C2176" s="8">
        <v>22.6354166666667</v>
      </c>
      <c r="D2176">
        <v>1.3150824093318911</v>
      </c>
      <c r="E2176" s="6">
        <v>124.31377942066059</v>
      </c>
      <c r="F2176" s="7">
        <v>141.43111526205467</v>
      </c>
      <c r="G2176" s="7">
        <v>1.7502261698216501</v>
      </c>
      <c r="H2176" s="7">
        <v>163.4828645536756</v>
      </c>
    </row>
    <row r="2177" spans="1:8" x14ac:dyDescent="0.25">
      <c r="A2177" s="21"/>
      <c r="B2177" s="5">
        <f>DATE(YEAR(siječanj!B2177),MONTH(siječanj!B2177)+11,DAY(siječanj!B2177))</f>
        <v>46014</v>
      </c>
      <c r="C2177" s="8">
        <v>22.6458333333333</v>
      </c>
      <c r="D2177">
        <v>1.3150824093318911</v>
      </c>
      <c r="E2177" s="6">
        <v>126.14824122890928</v>
      </c>
      <c r="F2177" s="7">
        <v>140.2970457875019</v>
      </c>
      <c r="G2177" s="7">
        <v>2.3424272415404772</v>
      </c>
      <c r="H2177" s="7">
        <v>165.89533300829461</v>
      </c>
    </row>
    <row r="2178" spans="1:8" x14ac:dyDescent="0.25">
      <c r="A2178" s="21"/>
      <c r="B2178" s="5">
        <f>DATE(YEAR(siječanj!B2178),MONTH(siječanj!B2178)+11,DAY(siječanj!B2178))</f>
        <v>46014</v>
      </c>
      <c r="C2178" s="8">
        <v>22.65625</v>
      </c>
      <c r="D2178">
        <v>1.3150824093318911</v>
      </c>
      <c r="E2178" s="6">
        <v>129.82776526390847</v>
      </c>
      <c r="F2178" s="7">
        <v>139.24133420734756</v>
      </c>
      <c r="G2178" s="7">
        <v>5.9040082809076191</v>
      </c>
      <c r="H2178" s="7">
        <v>170.73421034143595</v>
      </c>
    </row>
    <row r="2179" spans="1:8" x14ac:dyDescent="0.25">
      <c r="A2179" s="21"/>
      <c r="B2179" s="5">
        <f>DATE(YEAR(siječanj!B2179),MONTH(siječanj!B2179)+11,DAY(siječanj!B2179))</f>
        <v>46014</v>
      </c>
      <c r="C2179" s="8">
        <v>22.6666666666667</v>
      </c>
      <c r="D2179">
        <v>1.3150824093318911</v>
      </c>
      <c r="E2179" s="6">
        <v>131.32129399721805</v>
      </c>
      <c r="F2179" s="7">
        <v>137.07755148619654</v>
      </c>
      <c r="G2179" s="7">
        <v>14.817401623672868</v>
      </c>
      <c r="H2179" s="7">
        <v>172.69832370644312</v>
      </c>
    </row>
    <row r="2180" spans="1:8" x14ac:dyDescent="0.25">
      <c r="A2180" s="21"/>
      <c r="B2180" s="5">
        <f>DATE(YEAR(siječanj!B2180),MONTH(siječanj!B2180)+11,DAY(siječanj!B2180))</f>
        <v>46014</v>
      </c>
      <c r="C2180" s="8">
        <v>22.6770833333333</v>
      </c>
      <c r="D2180">
        <v>1.3150824093318911</v>
      </c>
      <c r="E2180" s="6">
        <v>134.09883742646082</v>
      </c>
      <c r="F2180" s="7">
        <v>137.48589626942723</v>
      </c>
      <c r="G2180" s="7">
        <v>43.999851577878495</v>
      </c>
      <c r="H2180" s="7">
        <v>176.35102221139567</v>
      </c>
    </row>
    <row r="2181" spans="1:8" x14ac:dyDescent="0.25">
      <c r="A2181" s="21"/>
      <c r="B2181" s="5">
        <f>DATE(YEAR(siječanj!B2181),MONTH(siječanj!B2181)+11,DAY(siječanj!B2181))</f>
        <v>46014</v>
      </c>
      <c r="C2181" s="8">
        <v>22.6875</v>
      </c>
      <c r="D2181">
        <v>1.3150824093318911</v>
      </c>
      <c r="E2181" s="6">
        <v>139.20120984148286</v>
      </c>
      <c r="F2181" s="7">
        <v>138.50333302257565</v>
      </c>
      <c r="G2181" s="7">
        <v>116.90741413463384</v>
      </c>
      <c r="H2181" s="7">
        <v>183.06106242025143</v>
      </c>
    </row>
    <row r="2182" spans="1:8" x14ac:dyDescent="0.25">
      <c r="A2182" s="21"/>
      <c r="B2182" s="5">
        <f>DATE(YEAR(siječanj!B2182),MONTH(siječanj!B2182)+11,DAY(siječanj!B2182))</f>
        <v>46014</v>
      </c>
      <c r="C2182" s="8">
        <v>22.6979166666667</v>
      </c>
      <c r="D2182">
        <v>1.3150824093318911</v>
      </c>
      <c r="E2182" s="6">
        <v>144.08477341239993</v>
      </c>
      <c r="F2182" s="7">
        <v>139.78557057664551</v>
      </c>
      <c r="G2182" s="7">
        <v>176.30270031453455</v>
      </c>
      <c r="H2182" s="7">
        <v>189.48335096721851</v>
      </c>
    </row>
    <row r="2183" spans="1:8" x14ac:dyDescent="0.25">
      <c r="A2183" s="21"/>
      <c r="B2183" s="5">
        <f>DATE(YEAR(siječanj!B2183),MONTH(siječanj!B2183)+11,DAY(siječanj!B2183))</f>
        <v>46014</v>
      </c>
      <c r="C2183" s="8">
        <v>22.7083333333333</v>
      </c>
      <c r="D2183">
        <v>1.3150824093318911</v>
      </c>
      <c r="E2183" s="6">
        <v>148.20969036080496</v>
      </c>
      <c r="F2183" s="7">
        <v>139.62236552002275</v>
      </c>
      <c r="G2183" s="7">
        <v>193.23670066680791</v>
      </c>
      <c r="H2183" s="7">
        <v>194.90795668602095</v>
      </c>
    </row>
    <row r="2184" spans="1:8" x14ac:dyDescent="0.25">
      <c r="A2184" s="21"/>
      <c r="B2184" s="5">
        <f>DATE(YEAR(siječanj!B2184),MONTH(siječanj!B2184)+11,DAY(siječanj!B2184))</f>
        <v>46014</v>
      </c>
      <c r="C2184" s="8">
        <v>22.71875</v>
      </c>
      <c r="D2184">
        <v>1.3150824093318911</v>
      </c>
      <c r="E2184" s="6">
        <v>154.52560118222556</v>
      </c>
      <c r="F2184" s="7">
        <v>139.39545144736857</v>
      </c>
      <c r="G2184" s="7">
        <v>194.91074290270976</v>
      </c>
      <c r="H2184" s="7">
        <v>203.2138999061801</v>
      </c>
    </row>
    <row r="2185" spans="1:8" x14ac:dyDescent="0.25">
      <c r="A2185" s="21"/>
      <c r="B2185" s="5">
        <f>DATE(YEAR(siječanj!B2185),MONTH(siječanj!B2185)+11,DAY(siječanj!B2185))</f>
        <v>46014</v>
      </c>
      <c r="C2185" s="8">
        <v>22.7291666666667</v>
      </c>
      <c r="D2185">
        <v>1.3150824093318911</v>
      </c>
      <c r="E2185" s="6">
        <v>161.00826279774597</v>
      </c>
      <c r="F2185" s="7">
        <v>139.0191143971947</v>
      </c>
      <c r="G2185" s="7">
        <v>195.36896902769394</v>
      </c>
      <c r="H2185" s="7">
        <v>211.73913416240205</v>
      </c>
    </row>
    <row r="2186" spans="1:8" x14ac:dyDescent="0.25">
      <c r="A2186" s="21"/>
      <c r="B2186" s="5">
        <f>DATE(YEAR(siječanj!B2186),MONTH(siječanj!B2186)+11,DAY(siječanj!B2186))</f>
        <v>46014</v>
      </c>
      <c r="C2186" s="8">
        <v>22.7395833333333</v>
      </c>
      <c r="D2186">
        <v>1.3150824093318911</v>
      </c>
      <c r="E2186" s="6">
        <v>164.96046058260225</v>
      </c>
      <c r="F2186" s="7">
        <v>138.78977285840801</v>
      </c>
      <c r="G2186" s="7">
        <v>195.79706617934556</v>
      </c>
      <c r="H2186" s="7">
        <v>216.93659994746702</v>
      </c>
    </row>
    <row r="2187" spans="1:8" x14ac:dyDescent="0.25">
      <c r="A2187" s="21"/>
      <c r="B2187" s="5">
        <f>DATE(YEAR(siječanj!B2187),MONTH(siječanj!B2187)+11,DAY(siječanj!B2187))</f>
        <v>46014</v>
      </c>
      <c r="C2187" s="8">
        <v>22.75</v>
      </c>
      <c r="D2187">
        <v>1.3150824093318911</v>
      </c>
      <c r="E2187" s="6">
        <v>167.90607824853126</v>
      </c>
      <c r="F2187" s="7">
        <v>138.23205307475848</v>
      </c>
      <c r="G2187" s="7">
        <v>196.45472638944423</v>
      </c>
      <c r="H2187" s="7">
        <v>220.81032992454752</v>
      </c>
    </row>
    <row r="2188" spans="1:8" x14ac:dyDescent="0.25">
      <c r="A2188" s="21"/>
      <c r="B2188" s="5">
        <f>DATE(YEAR(siječanj!B2188),MONTH(siječanj!B2188)+11,DAY(siječanj!B2188))</f>
        <v>46014</v>
      </c>
      <c r="C2188" s="8">
        <v>22.7604166666667</v>
      </c>
      <c r="D2188">
        <v>1.3150824093318911</v>
      </c>
      <c r="E2188" s="6">
        <v>169.8796293158602</v>
      </c>
      <c r="F2188" s="7">
        <v>137.39799754949308</v>
      </c>
      <c r="G2188" s="7">
        <v>196.70262814982993</v>
      </c>
      <c r="H2188" s="7">
        <v>223.40571221710999</v>
      </c>
    </row>
    <row r="2189" spans="1:8" x14ac:dyDescent="0.25">
      <c r="A2189" s="21"/>
      <c r="B2189" s="5">
        <f>DATE(YEAR(siječanj!B2189),MONTH(siječanj!B2189)+11,DAY(siječanj!B2189))</f>
        <v>46014</v>
      </c>
      <c r="C2189" s="8">
        <v>22.7708333333333</v>
      </c>
      <c r="D2189">
        <v>1.3150824093318911</v>
      </c>
      <c r="E2189" s="6">
        <v>172.27470080939986</v>
      </c>
      <c r="F2189" s="7">
        <v>136.13938594406196</v>
      </c>
      <c r="G2189" s="7">
        <v>196.7376164601929</v>
      </c>
      <c r="H2189" s="7">
        <v>226.55542860735628</v>
      </c>
    </row>
    <row r="2190" spans="1:8" x14ac:dyDescent="0.25">
      <c r="A2190" s="21"/>
      <c r="B2190" s="5">
        <f>DATE(YEAR(siječanj!B2190),MONTH(siječanj!B2190)+11,DAY(siječanj!B2190))</f>
        <v>46014</v>
      </c>
      <c r="C2190" s="8">
        <v>22.78125</v>
      </c>
      <c r="D2190">
        <v>1.3150824093318911</v>
      </c>
      <c r="E2190" s="6">
        <v>175.59398694226965</v>
      </c>
      <c r="F2190" s="7">
        <v>134.63343583998173</v>
      </c>
      <c r="G2190" s="7">
        <v>196.92869303522852</v>
      </c>
      <c r="H2190" s="7">
        <v>230.92056341223261</v>
      </c>
    </row>
    <row r="2191" spans="1:8" x14ac:dyDescent="0.25">
      <c r="A2191" s="21"/>
      <c r="B2191" s="5">
        <f>DATE(YEAR(siječanj!B2191),MONTH(siječanj!B2191)+11,DAY(siječanj!B2191))</f>
        <v>46014</v>
      </c>
      <c r="C2191" s="8">
        <v>22.7916666666667</v>
      </c>
      <c r="D2191">
        <v>1.3150824093318911</v>
      </c>
      <c r="E2191" s="6">
        <v>175.61565930522477</v>
      </c>
      <c r="F2191" s="7">
        <v>132.03197895095954</v>
      </c>
      <c r="G2191" s="7">
        <v>197.17821818710667</v>
      </c>
      <c r="H2191" s="7">
        <v>230.94906435552355</v>
      </c>
    </row>
    <row r="2192" spans="1:8" x14ac:dyDescent="0.25">
      <c r="A2192" s="21"/>
      <c r="B2192" s="5">
        <f>DATE(YEAR(siječanj!B2192),MONTH(siječanj!B2192)+11,DAY(siječanj!B2192))</f>
        <v>46014</v>
      </c>
      <c r="C2192" s="8">
        <v>22.8020833333333</v>
      </c>
      <c r="D2192">
        <v>1.3150824093318911</v>
      </c>
      <c r="E2192" s="6">
        <v>175.02725831621754</v>
      </c>
      <c r="F2192" s="7">
        <v>130.06203938517328</v>
      </c>
      <c r="G2192" s="7">
        <v>197.16488348276224</v>
      </c>
      <c r="H2192" s="7">
        <v>230.17526856524665</v>
      </c>
    </row>
    <row r="2193" spans="1:8" x14ac:dyDescent="0.25">
      <c r="A2193" s="21"/>
      <c r="B2193" s="5">
        <f>DATE(YEAR(siječanj!B2193),MONTH(siječanj!B2193)+11,DAY(siječanj!B2193))</f>
        <v>46014</v>
      </c>
      <c r="C2193" s="8">
        <v>22.8125</v>
      </c>
      <c r="D2193">
        <v>1.3150824093318911</v>
      </c>
      <c r="E2193" s="6">
        <v>175.97079363234977</v>
      </c>
      <c r="F2193" s="7">
        <v>127.65751749831253</v>
      </c>
      <c r="G2193" s="7">
        <v>196.87545098076978</v>
      </c>
      <c r="H2193" s="7">
        <v>231.41609526207554</v>
      </c>
    </row>
    <row r="2194" spans="1:8" x14ac:dyDescent="0.25">
      <c r="A2194" s="21"/>
      <c r="B2194" s="5">
        <f>DATE(YEAR(siječanj!B2194),MONTH(siječanj!B2194)+11,DAY(siječanj!B2194))</f>
        <v>46014</v>
      </c>
      <c r="C2194" s="8">
        <v>22.8229166666667</v>
      </c>
      <c r="D2194">
        <v>1.3150824093318911</v>
      </c>
      <c r="E2194" s="6">
        <v>176.98068136714261</v>
      </c>
      <c r="F2194" s="7">
        <v>124.75344840317685</v>
      </c>
      <c r="G2194" s="7">
        <v>196.66354812267326</v>
      </c>
      <c r="H2194" s="7">
        <v>232.74418085750165</v>
      </c>
    </row>
    <row r="2195" spans="1:8" x14ac:dyDescent="0.25">
      <c r="A2195" s="21"/>
      <c r="B2195" s="5">
        <f>DATE(YEAR(siječanj!B2195),MONTH(siječanj!B2195)+11,DAY(siječanj!B2195))</f>
        <v>46014</v>
      </c>
      <c r="C2195" s="8">
        <v>22.8333333333333</v>
      </c>
      <c r="D2195">
        <v>1.3150824093318911</v>
      </c>
      <c r="E2195" s="6">
        <v>179.4597042920615</v>
      </c>
      <c r="F2195" s="7">
        <v>118.74129104633124</v>
      </c>
      <c r="G2195" s="7">
        <v>196.85237196019119</v>
      </c>
      <c r="H2195" s="7">
        <v>236.00430029839296</v>
      </c>
    </row>
    <row r="2196" spans="1:8" x14ac:dyDescent="0.25">
      <c r="A2196" s="21"/>
      <c r="B2196" s="5">
        <f>DATE(YEAR(siječanj!B2196),MONTH(siječanj!B2196)+11,DAY(siječanj!B2196))</f>
        <v>46014</v>
      </c>
      <c r="C2196" s="8">
        <v>22.84375</v>
      </c>
      <c r="D2196">
        <v>1.3150824093318911</v>
      </c>
      <c r="E2196" s="6">
        <v>179.69766640144377</v>
      </c>
      <c r="F2196" s="7">
        <v>115.11270719759092</v>
      </c>
      <c r="G2196" s="7">
        <v>196.34497740287608</v>
      </c>
      <c r="H2196" s="7">
        <v>236.31724008252908</v>
      </c>
    </row>
    <row r="2197" spans="1:8" x14ac:dyDescent="0.25">
      <c r="A2197" s="21"/>
      <c r="B2197" s="5">
        <f>DATE(YEAR(siječanj!B2197),MONTH(siječanj!B2197)+11,DAY(siječanj!B2197))</f>
        <v>46014</v>
      </c>
      <c r="C2197" s="8">
        <v>22.8541666666667</v>
      </c>
      <c r="D2197">
        <v>1.3150824093318911</v>
      </c>
      <c r="E2197" s="6">
        <v>177.25732049175556</v>
      </c>
      <c r="F2197" s="7">
        <v>112.3707761794967</v>
      </c>
      <c r="G2197" s="7">
        <v>196.08655683585235</v>
      </c>
      <c r="H2197" s="7">
        <v>233.1079841040131</v>
      </c>
    </row>
    <row r="2198" spans="1:8" x14ac:dyDescent="0.25">
      <c r="A2198" s="21"/>
      <c r="B2198" s="5">
        <f>DATE(YEAR(siječanj!B2198),MONTH(siječanj!B2198)+11,DAY(siječanj!B2198))</f>
        <v>46014</v>
      </c>
      <c r="C2198" s="8">
        <v>22.8645833333333</v>
      </c>
      <c r="D2198">
        <v>1.3150824093318911</v>
      </c>
      <c r="E2198" s="6">
        <v>173.89655889656899</v>
      </c>
      <c r="F2198" s="7">
        <v>110.24315787681445</v>
      </c>
      <c r="G2198" s="7">
        <v>195.39208133471669</v>
      </c>
      <c r="H2198" s="7">
        <v>228.68830564822505</v>
      </c>
    </row>
    <row r="2199" spans="1:8" x14ac:dyDescent="0.25">
      <c r="A2199" s="21"/>
      <c r="B2199" s="5">
        <f>DATE(YEAR(siječanj!B2199),MONTH(siječanj!B2199)+11,DAY(siječanj!B2199))</f>
        <v>46014</v>
      </c>
      <c r="C2199" s="8">
        <v>22.875</v>
      </c>
      <c r="D2199">
        <v>1.3150824093318911</v>
      </c>
      <c r="E2199" s="6">
        <v>172.70773003498948</v>
      </c>
      <c r="F2199" s="7">
        <v>107.15792666501362</v>
      </c>
      <c r="G2199" s="7">
        <v>194.20860610069769</v>
      </c>
      <c r="H2199" s="7">
        <v>227.1248977246558</v>
      </c>
    </row>
    <row r="2200" spans="1:8" x14ac:dyDescent="0.25">
      <c r="A2200" s="21"/>
      <c r="B2200" s="5">
        <f>DATE(YEAR(siječanj!B2200),MONTH(siječanj!B2200)+11,DAY(siječanj!B2200))</f>
        <v>46014</v>
      </c>
      <c r="C2200" s="8">
        <v>22.8854166666667</v>
      </c>
      <c r="D2200">
        <v>1.3150824093318911</v>
      </c>
      <c r="E2200" s="6">
        <v>179.58466956581339</v>
      </c>
      <c r="F2200" s="7">
        <v>104.97327361304805</v>
      </c>
      <c r="G2200" s="7">
        <v>193.86748884666528</v>
      </c>
      <c r="H2200" s="7">
        <v>236.16863993168141</v>
      </c>
    </row>
    <row r="2201" spans="1:8" x14ac:dyDescent="0.25">
      <c r="A2201" s="21"/>
      <c r="B2201" s="5">
        <f>DATE(YEAR(siječanj!B2201),MONTH(siječanj!B2201)+11,DAY(siječanj!B2201))</f>
        <v>46014</v>
      </c>
      <c r="C2201" s="8">
        <v>22.8958333333333</v>
      </c>
      <c r="D2201">
        <v>1.3150824093318911</v>
      </c>
      <c r="E2201" s="6">
        <v>185.92986650746457</v>
      </c>
      <c r="F2201" s="7">
        <v>103.19517637262004</v>
      </c>
      <c r="G2201" s="7">
        <v>193.24588772539141</v>
      </c>
      <c r="H2201" s="7">
        <v>244.51309681339339</v>
      </c>
    </row>
    <row r="2202" spans="1:8" x14ac:dyDescent="0.25">
      <c r="A2202" s="21"/>
      <c r="B2202" s="5">
        <f>DATE(YEAR(siječanj!B2202),MONTH(siječanj!B2202)+11,DAY(siječanj!B2202))</f>
        <v>46014</v>
      </c>
      <c r="C2202" s="8">
        <v>22.90625</v>
      </c>
      <c r="D2202">
        <v>1.3150824093318911</v>
      </c>
      <c r="E2202" s="6">
        <v>186.30317340513582</v>
      </c>
      <c r="F2202" s="7">
        <v>101.43048663956866</v>
      </c>
      <c r="G2202" s="7">
        <v>193.31243922907274</v>
      </c>
      <c r="H2202" s="7">
        <v>245.00402614780313</v>
      </c>
    </row>
    <row r="2203" spans="1:8" x14ac:dyDescent="0.25">
      <c r="A2203" s="21"/>
      <c r="B2203" s="5">
        <f>DATE(YEAR(siječanj!B2203),MONTH(siječanj!B2203)+11,DAY(siječanj!B2203))</f>
        <v>46014</v>
      </c>
      <c r="C2203" s="8">
        <v>22.9166666666667</v>
      </c>
      <c r="D2203">
        <v>1.3150824093318911</v>
      </c>
      <c r="E2203" s="6">
        <v>184.96651818596325</v>
      </c>
      <c r="F2203" s="7">
        <v>98.801502475344861</v>
      </c>
      <c r="G2203" s="7">
        <v>192.19138875376461</v>
      </c>
      <c r="H2203" s="7">
        <v>243.24621438172761</v>
      </c>
    </row>
    <row r="2204" spans="1:8" x14ac:dyDescent="0.25">
      <c r="A2204" s="21"/>
      <c r="B2204" s="5">
        <f>DATE(YEAR(siječanj!B2204),MONTH(siječanj!B2204)+11,DAY(siječanj!B2204))</f>
        <v>46014</v>
      </c>
      <c r="C2204" s="8">
        <v>22.9270833333333</v>
      </c>
      <c r="D2204">
        <v>1.3150824093318911</v>
      </c>
      <c r="E2204" s="6">
        <v>181.79128125007091</v>
      </c>
      <c r="F2204" s="7">
        <v>96.620450810342774</v>
      </c>
      <c r="G2204" s="7">
        <v>189.88315479909184</v>
      </c>
      <c r="H2204" s="7">
        <v>239.07051614187469</v>
      </c>
    </row>
    <row r="2205" spans="1:8" x14ac:dyDescent="0.25">
      <c r="A2205" s="21"/>
      <c r="B2205" s="5">
        <f>DATE(YEAR(siječanj!B2205),MONTH(siječanj!B2205)+11,DAY(siječanj!B2205))</f>
        <v>46014</v>
      </c>
      <c r="C2205" s="8">
        <v>22.9375</v>
      </c>
      <c r="D2205">
        <v>1.3150824093318911</v>
      </c>
      <c r="E2205" s="6">
        <v>174.43723472320082</v>
      </c>
      <c r="F2205" s="7">
        <v>94.620190466164829</v>
      </c>
      <c r="G2205" s="7">
        <v>188.66193709174578</v>
      </c>
      <c r="H2205" s="7">
        <v>229.39933891697956</v>
      </c>
    </row>
    <row r="2206" spans="1:8" x14ac:dyDescent="0.25">
      <c r="A2206" s="21"/>
      <c r="B2206" s="5">
        <f>DATE(YEAR(siječanj!B2206),MONTH(siječanj!B2206)+11,DAY(siječanj!B2206))</f>
        <v>46014</v>
      </c>
      <c r="C2206" s="8">
        <v>22.9479166666667</v>
      </c>
      <c r="D2206">
        <v>1.3150824093318911</v>
      </c>
      <c r="E2206" s="6">
        <v>167.64352348521709</v>
      </c>
      <c r="F2206" s="7">
        <v>92.421645162934183</v>
      </c>
      <c r="G2206" s="7">
        <v>188.22413481284218</v>
      </c>
      <c r="H2206" s="7">
        <v>220.46504877382677</v>
      </c>
    </row>
    <row r="2207" spans="1:8" x14ac:dyDescent="0.25">
      <c r="A2207" s="21"/>
      <c r="B2207" s="5">
        <f>DATE(YEAR(siječanj!B2207),MONTH(siječanj!B2207)+11,DAY(siječanj!B2207))</f>
        <v>46014</v>
      </c>
      <c r="C2207" s="8">
        <v>22.9583333333333</v>
      </c>
      <c r="D2207">
        <v>1.3150824093318911</v>
      </c>
      <c r="E2207" s="6">
        <v>157.88934844803774</v>
      </c>
      <c r="F2207" s="7">
        <v>89.653994662368547</v>
      </c>
      <c r="G2207" s="7">
        <v>183.67881561346064</v>
      </c>
      <c r="H2207" s="7">
        <v>207.63750476488795</v>
      </c>
    </row>
    <row r="2208" spans="1:8" x14ac:dyDescent="0.25">
      <c r="A2208" s="21"/>
      <c r="B2208" s="5">
        <f>DATE(YEAR(siječanj!B2208),MONTH(siječanj!B2208)+11,DAY(siječanj!B2208))</f>
        <v>46014</v>
      </c>
      <c r="C2208" s="8">
        <v>22.96875</v>
      </c>
      <c r="D2208">
        <v>1.3150824093318911</v>
      </c>
      <c r="E2208" s="6">
        <v>147.41573575617352</v>
      </c>
      <c r="F2208" s="7">
        <v>87.445397173614268</v>
      </c>
      <c r="G2208" s="7">
        <v>183.09822793922842</v>
      </c>
      <c r="H2208" s="7">
        <v>193.86384095166207</v>
      </c>
    </row>
    <row r="2209" spans="1:8" x14ac:dyDescent="0.25">
      <c r="A2209" s="21"/>
      <c r="B2209" s="5">
        <f>DATE(YEAR(siječanj!B2209),MONTH(siječanj!B2209)+11,DAY(siječanj!B2209))</f>
        <v>46014</v>
      </c>
      <c r="C2209" s="8">
        <v>22.9791666666667</v>
      </c>
      <c r="D2209">
        <v>1.3150824093318911</v>
      </c>
      <c r="E2209" s="6">
        <v>136.74587019901801</v>
      </c>
      <c r="F2209" s="7">
        <v>85.506414953789715</v>
      </c>
      <c r="G2209" s="7">
        <v>181.36058285607663</v>
      </c>
      <c r="H2209" s="7">
        <v>179.83208844751067</v>
      </c>
    </row>
    <row r="2210" spans="1:8" ht="15.75" thickBot="1" x14ac:dyDescent="0.3">
      <c r="A2210" s="21"/>
      <c r="B2210" s="5">
        <f>DATE(YEAR(siječanj!B2210),MONTH(siječanj!B2210)+11,DAY(siječanj!B2210))</f>
        <v>46014</v>
      </c>
      <c r="C2210" s="8">
        <v>22.9895833333333</v>
      </c>
      <c r="D2210">
        <v>1.3150824093318911</v>
      </c>
      <c r="E2210" s="6">
        <v>126.41936171680854</v>
      </c>
      <c r="F2210" s="7">
        <v>83.88535796555</v>
      </c>
      <c r="G2210" s="7">
        <v>180.87346225908058</v>
      </c>
      <c r="H2210" s="7">
        <v>166.25187879274043</v>
      </c>
    </row>
    <row r="2211" spans="1:8" x14ac:dyDescent="0.25">
      <c r="A2211" s="18">
        <f t="shared" ref="A2211" si="21">A2115+1</f>
        <v>358</v>
      </c>
      <c r="B2211" s="5">
        <f>DATE(YEAR(siječanj!B2211),MONTH(siječanj!B2211)+11,DAY(siječanj!B2211))</f>
        <v>46015</v>
      </c>
      <c r="C2211" s="8">
        <v>23</v>
      </c>
      <c r="D2211">
        <v>1.3330357960738042</v>
      </c>
      <c r="E2211" s="6">
        <v>123.9665550404318</v>
      </c>
      <c r="F2211" s="7">
        <v>84.595237387263069</v>
      </c>
      <c r="G2211" s="7">
        <v>175.81603653527927</v>
      </c>
      <c r="H2211" s="7">
        <v>165.25185538484908</v>
      </c>
    </row>
    <row r="2212" spans="1:8" x14ac:dyDescent="0.25">
      <c r="A2212" s="19"/>
      <c r="B2212" s="5">
        <f>DATE(YEAR(siječanj!B2212),MONTH(siječanj!B2212)+11,DAY(siječanj!B2212))</f>
        <v>46015</v>
      </c>
      <c r="C2212" s="8">
        <v>23.0104166666667</v>
      </c>
      <c r="D2212">
        <v>1.3330357960738042</v>
      </c>
      <c r="E2212" s="6">
        <v>114.72668603822761</v>
      </c>
      <c r="F2212" s="7">
        <v>83.391514047301825</v>
      </c>
      <c r="G2212" s="7">
        <v>174.33283486965357</v>
      </c>
      <c r="H2212" s="7">
        <v>152.93477925387813</v>
      </c>
    </row>
    <row r="2213" spans="1:8" x14ac:dyDescent="0.25">
      <c r="A2213" s="19"/>
      <c r="B2213" s="5">
        <f>DATE(YEAR(siječanj!B2213),MONTH(siječanj!B2213)+11,DAY(siječanj!B2213))</f>
        <v>46015</v>
      </c>
      <c r="C2213" s="8">
        <v>23.0208333333333</v>
      </c>
      <c r="D2213">
        <v>1.3330357960738042</v>
      </c>
      <c r="E2213" s="6">
        <v>106.2489030242993</v>
      </c>
      <c r="F2213" s="7">
        <v>82.018921861513022</v>
      </c>
      <c r="G2213" s="7">
        <v>173.50584884050852</v>
      </c>
      <c r="H2213" s="7">
        <v>141.63359102496523</v>
      </c>
    </row>
    <row r="2214" spans="1:8" x14ac:dyDescent="0.25">
      <c r="A2214" s="19"/>
      <c r="B2214" s="5">
        <f>DATE(YEAR(siječanj!B2214),MONTH(siječanj!B2214)+11,DAY(siječanj!B2214))</f>
        <v>46015</v>
      </c>
      <c r="C2214" s="8">
        <v>23.03125</v>
      </c>
      <c r="D2214">
        <v>1.3330357960738042</v>
      </c>
      <c r="E2214" s="6">
        <v>98.538107491100504</v>
      </c>
      <c r="F2214" s="7">
        <v>80.938011121737318</v>
      </c>
      <c r="G2214" s="7">
        <v>173.9183334887019</v>
      </c>
      <c r="H2214" s="7">
        <v>131.35482456300525</v>
      </c>
    </row>
    <row r="2215" spans="1:8" x14ac:dyDescent="0.25">
      <c r="A2215" s="19"/>
      <c r="B2215" s="5">
        <f>DATE(YEAR(siječanj!B2215),MONTH(siječanj!B2215)+11,DAY(siječanj!B2215))</f>
        <v>46015</v>
      </c>
      <c r="C2215" s="8">
        <v>23.0416666666667</v>
      </c>
      <c r="D2215">
        <v>1.3330357960738042</v>
      </c>
      <c r="E2215" s="6">
        <v>91.93661142979829</v>
      </c>
      <c r="F2215" s="7">
        <v>80.059623353937795</v>
      </c>
      <c r="G2215" s="7">
        <v>173.16319702334332</v>
      </c>
      <c r="H2215" s="7">
        <v>122.55479400564917</v>
      </c>
    </row>
    <row r="2216" spans="1:8" x14ac:dyDescent="0.25">
      <c r="A2216" s="19"/>
      <c r="B2216" s="5">
        <f>DATE(YEAR(siječanj!B2216),MONTH(siječanj!B2216)+11,DAY(siječanj!B2216))</f>
        <v>46015</v>
      </c>
      <c r="C2216" s="8">
        <v>23.0520833333333</v>
      </c>
      <c r="D2216">
        <v>1.3330357960738042</v>
      </c>
      <c r="E2216" s="6">
        <v>87.991763902421042</v>
      </c>
      <c r="F2216" s="7">
        <v>79.256684335989888</v>
      </c>
      <c r="G2216" s="7">
        <v>173.53805328169122</v>
      </c>
      <c r="H2216" s="7">
        <v>117.29617104160207</v>
      </c>
    </row>
    <row r="2217" spans="1:8" x14ac:dyDescent="0.25">
      <c r="A2217" s="19"/>
      <c r="B2217" s="5">
        <f>DATE(YEAR(siječanj!B2217),MONTH(siječanj!B2217)+11,DAY(siječanj!B2217))</f>
        <v>46015</v>
      </c>
      <c r="C2217" s="8">
        <v>23.0625</v>
      </c>
      <c r="D2217">
        <v>1.3330357960738042</v>
      </c>
      <c r="E2217" s="6">
        <v>82.207350001190065</v>
      </c>
      <c r="F2217" s="7">
        <v>78.599945168625041</v>
      </c>
      <c r="G2217" s="7">
        <v>173.48086242927019</v>
      </c>
      <c r="H2217" s="7">
        <v>109.58534025195425</v>
      </c>
    </row>
    <row r="2218" spans="1:8" x14ac:dyDescent="0.25">
      <c r="A2218" s="19"/>
      <c r="B2218" s="5">
        <f>DATE(YEAR(siječanj!B2218),MONTH(siječanj!B2218)+11,DAY(siječanj!B2218))</f>
        <v>46015</v>
      </c>
      <c r="C2218" s="8">
        <v>23.0729166666667</v>
      </c>
      <c r="D2218">
        <v>1.3330357960738042</v>
      </c>
      <c r="E2218" s="6">
        <v>78.449131652930404</v>
      </c>
      <c r="F2218" s="7">
        <v>78.24518931808619</v>
      </c>
      <c r="G2218" s="7">
        <v>173.78280482848527</v>
      </c>
      <c r="H2218" s="7">
        <v>104.57550066426275</v>
      </c>
    </row>
    <row r="2219" spans="1:8" x14ac:dyDescent="0.25">
      <c r="A2219" s="19"/>
      <c r="B2219" s="5">
        <f>DATE(YEAR(siječanj!B2219),MONTH(siječanj!B2219)+11,DAY(siječanj!B2219))</f>
        <v>46015</v>
      </c>
      <c r="C2219" s="8">
        <v>23.0833333333333</v>
      </c>
      <c r="D2219">
        <v>1.3330357960738042</v>
      </c>
      <c r="E2219" s="6">
        <v>76.04571038576664</v>
      </c>
      <c r="F2219" s="7">
        <v>77.559414818023896</v>
      </c>
      <c r="G2219" s="7">
        <v>173.82262422110617</v>
      </c>
      <c r="H2219" s="7">
        <v>101.3716540820884</v>
      </c>
    </row>
    <row r="2220" spans="1:8" x14ac:dyDescent="0.25">
      <c r="A2220" s="19"/>
      <c r="B2220" s="5">
        <f>DATE(YEAR(siječanj!B2220),MONTH(siječanj!B2220)+11,DAY(siječanj!B2220))</f>
        <v>46015</v>
      </c>
      <c r="C2220" s="8">
        <v>23.09375</v>
      </c>
      <c r="D2220">
        <v>1.3330357960738042</v>
      </c>
      <c r="E2220" s="6">
        <v>73.735815696719669</v>
      </c>
      <c r="F2220" s="7">
        <v>77.376088019334588</v>
      </c>
      <c r="G2220" s="7">
        <v>173.91825269166455</v>
      </c>
      <c r="H2220" s="7">
        <v>98.292481776428005</v>
      </c>
    </row>
    <row r="2221" spans="1:8" x14ac:dyDescent="0.25">
      <c r="A2221" s="19"/>
      <c r="B2221" s="5">
        <f>DATE(YEAR(siječanj!B2221),MONTH(siječanj!B2221)+11,DAY(siječanj!B2221))</f>
        <v>46015</v>
      </c>
      <c r="C2221" s="8">
        <v>23.1041666666667</v>
      </c>
      <c r="D2221">
        <v>1.3330357960738042</v>
      </c>
      <c r="E2221" s="6">
        <v>72.711723737938726</v>
      </c>
      <c r="F2221" s="7">
        <v>76.575333137006098</v>
      </c>
      <c r="G2221" s="7">
        <v>173.80983487257339</v>
      </c>
      <c r="H2221" s="7">
        <v>96.927330536901678</v>
      </c>
    </row>
    <row r="2222" spans="1:8" x14ac:dyDescent="0.25">
      <c r="A2222" s="19"/>
      <c r="B2222" s="5">
        <f>DATE(YEAR(siječanj!B2222),MONTH(siječanj!B2222)+11,DAY(siječanj!B2222))</f>
        <v>46015</v>
      </c>
      <c r="C2222" s="8">
        <v>23.1145833333333</v>
      </c>
      <c r="D2222">
        <v>1.3330357960738042</v>
      </c>
      <c r="E2222" s="6">
        <v>69.952573783206873</v>
      </c>
      <c r="F2222" s="7">
        <v>76.037494898505656</v>
      </c>
      <c r="G2222" s="7">
        <v>173.89916069040132</v>
      </c>
      <c r="H2222" s="7">
        <v>93.249284880508696</v>
      </c>
    </row>
    <row r="2223" spans="1:8" x14ac:dyDescent="0.25">
      <c r="A2223" s="19"/>
      <c r="B2223" s="5">
        <f>DATE(YEAR(siječanj!B2223),MONTH(siječanj!B2223)+11,DAY(siječanj!B2223))</f>
        <v>46015</v>
      </c>
      <c r="C2223" s="8">
        <v>23.125</v>
      </c>
      <c r="D2223">
        <v>1.3330357960738042</v>
      </c>
      <c r="E2223" s="6">
        <v>69.045552010292639</v>
      </c>
      <c r="F2223" s="7">
        <v>75.826197060761089</v>
      </c>
      <c r="G2223" s="7">
        <v>173.98137617541371</v>
      </c>
      <c r="H2223" s="7">
        <v>92.040192389395699</v>
      </c>
    </row>
    <row r="2224" spans="1:8" x14ac:dyDescent="0.25">
      <c r="A2224" s="19"/>
      <c r="B2224" s="5">
        <f>DATE(YEAR(siječanj!B2224),MONTH(siječanj!B2224)+11,DAY(siječanj!B2224))</f>
        <v>46015</v>
      </c>
      <c r="C2224" s="8">
        <v>23.1354166666667</v>
      </c>
      <c r="D2224">
        <v>1.3330357960738042</v>
      </c>
      <c r="E2224" s="6">
        <v>66.594774084228163</v>
      </c>
      <c r="F2224" s="7">
        <v>75.774649918647313</v>
      </c>
      <c r="G2224" s="7">
        <v>174.62991164224869</v>
      </c>
      <c r="H2224" s="7">
        <v>88.773217685724234</v>
      </c>
    </row>
    <row r="2225" spans="1:8" x14ac:dyDescent="0.25">
      <c r="A2225" s="19"/>
      <c r="B2225" s="5">
        <f>DATE(YEAR(siječanj!B2225),MONTH(siječanj!B2225)+11,DAY(siječanj!B2225))</f>
        <v>46015</v>
      </c>
      <c r="C2225" s="8">
        <v>23.1458333333333</v>
      </c>
      <c r="D2225">
        <v>1.3330357960738042</v>
      </c>
      <c r="E2225" s="6">
        <v>66.164280796528899</v>
      </c>
      <c r="F2225" s="7">
        <v>75.50464483820619</v>
      </c>
      <c r="G2225" s="7">
        <v>175.88750059559638</v>
      </c>
      <c r="H2225" s="7">
        <v>88.199354723251616</v>
      </c>
    </row>
    <row r="2226" spans="1:8" x14ac:dyDescent="0.25">
      <c r="A2226" s="19"/>
      <c r="B2226" s="5">
        <f>DATE(YEAR(siječanj!B2226),MONTH(siječanj!B2226)+11,DAY(siječanj!B2226))</f>
        <v>46015</v>
      </c>
      <c r="C2226" s="8">
        <v>23.15625</v>
      </c>
      <c r="D2226">
        <v>1.3330357960738042</v>
      </c>
      <c r="E2226" s="6">
        <v>65.085550272819134</v>
      </c>
      <c r="F2226" s="7">
        <v>75.571091536606062</v>
      </c>
      <c r="G2226" s="7">
        <v>177.04001924303634</v>
      </c>
      <c r="H2226" s="7">
        <v>86.761368320829064</v>
      </c>
    </row>
    <row r="2227" spans="1:8" x14ac:dyDescent="0.25">
      <c r="A2227" s="19"/>
      <c r="B2227" s="5">
        <f>DATE(YEAR(siječanj!B2227),MONTH(siječanj!B2227)+11,DAY(siječanj!B2227))</f>
        <v>46015</v>
      </c>
      <c r="C2227" s="8">
        <v>23.1666666666667</v>
      </c>
      <c r="D2227">
        <v>1.3330357960738042</v>
      </c>
      <c r="E2227" s="6">
        <v>65.528326019074015</v>
      </c>
      <c r="F2227" s="7">
        <v>75.894232978730003</v>
      </c>
      <c r="G2227" s="7">
        <v>179.11969473188739</v>
      </c>
      <c r="H2227" s="7">
        <v>87.351604240220112</v>
      </c>
    </row>
    <row r="2228" spans="1:8" x14ac:dyDescent="0.25">
      <c r="A2228" s="19"/>
      <c r="B2228" s="5">
        <f>DATE(YEAR(siječanj!B2228),MONTH(siječanj!B2228)+11,DAY(siječanj!B2228))</f>
        <v>46015</v>
      </c>
      <c r="C2228" s="8">
        <v>23.1770833333333</v>
      </c>
      <c r="D2228">
        <v>1.3330357960738042</v>
      </c>
      <c r="E2228" s="6">
        <v>65.175321483536578</v>
      </c>
      <c r="F2228" s="7">
        <v>75.980215787152915</v>
      </c>
      <c r="G2228" s="7">
        <v>180.13891974901432</v>
      </c>
      <c r="H2228" s="7">
        <v>86.881036558172298</v>
      </c>
    </row>
    <row r="2229" spans="1:8" x14ac:dyDescent="0.25">
      <c r="A2229" s="19"/>
      <c r="B2229" s="5">
        <f>DATE(YEAR(siječanj!B2229),MONTH(siječanj!B2229)+11,DAY(siječanj!B2229))</f>
        <v>46015</v>
      </c>
      <c r="C2229" s="8">
        <v>23.1875</v>
      </c>
      <c r="D2229">
        <v>1.3330357960738042</v>
      </c>
      <c r="E2229" s="6">
        <v>66.293948451986026</v>
      </c>
      <c r="F2229" s="7">
        <v>76.335499337142679</v>
      </c>
      <c r="G2229" s="7">
        <v>185.25351619854956</v>
      </c>
      <c r="H2229" s="7">
        <v>88.372206349568927</v>
      </c>
    </row>
    <row r="2230" spans="1:8" x14ac:dyDescent="0.25">
      <c r="A2230" s="19"/>
      <c r="B2230" s="5">
        <f>DATE(YEAR(siječanj!B2230),MONTH(siječanj!B2230)+11,DAY(siječanj!B2230))</f>
        <v>46015</v>
      </c>
      <c r="C2230" s="8">
        <v>23.1979166666667</v>
      </c>
      <c r="D2230">
        <v>1.3330357960738042</v>
      </c>
      <c r="E2230" s="6">
        <v>65.724104386611586</v>
      </c>
      <c r="F2230" s="7">
        <v>76.973754465157356</v>
      </c>
      <c r="G2230" s="7">
        <v>186.73738543155355</v>
      </c>
      <c r="H2230" s="7">
        <v>87.61258381224458</v>
      </c>
    </row>
    <row r="2231" spans="1:8" x14ac:dyDescent="0.25">
      <c r="A2231" s="19"/>
      <c r="B2231" s="5">
        <f>DATE(YEAR(siječanj!B2231),MONTH(siječanj!B2231)+11,DAY(siječanj!B2231))</f>
        <v>46015</v>
      </c>
      <c r="C2231" s="8">
        <v>23.2083333333333</v>
      </c>
      <c r="D2231">
        <v>1.3330357960738042</v>
      </c>
      <c r="E2231" s="6">
        <v>67.652715860841553</v>
      </c>
      <c r="F2231" s="7">
        <v>78.387550260995752</v>
      </c>
      <c r="G2231" s="7">
        <v>191.54834864662666</v>
      </c>
      <c r="H2231" s="7">
        <v>90.183491944111793</v>
      </c>
    </row>
    <row r="2232" spans="1:8" x14ac:dyDescent="0.25">
      <c r="A2232" s="19"/>
      <c r="B2232" s="5">
        <f>DATE(YEAR(siječanj!B2232),MONTH(siječanj!B2232)+11,DAY(siječanj!B2232))</f>
        <v>46015</v>
      </c>
      <c r="C2232" s="8">
        <v>23.21875</v>
      </c>
      <c r="D2232">
        <v>1.3330357960738042</v>
      </c>
      <c r="E2232" s="6">
        <v>69.463996621210569</v>
      </c>
      <c r="F2232" s="7">
        <v>79.33918821097059</v>
      </c>
      <c r="G2232" s="7">
        <v>192.52606353264866</v>
      </c>
      <c r="H2232" s="7">
        <v>92.597994034423479</v>
      </c>
    </row>
    <row r="2233" spans="1:8" x14ac:dyDescent="0.25">
      <c r="A2233" s="19"/>
      <c r="B2233" s="5">
        <f>DATE(YEAR(siječanj!B2233),MONTH(siječanj!B2233)+11,DAY(siječanj!B2233))</f>
        <v>46015</v>
      </c>
      <c r="C2233" s="8">
        <v>23.2291666666667</v>
      </c>
      <c r="D2233">
        <v>1.3330357960738042</v>
      </c>
      <c r="E2233" s="6">
        <v>69.737182511649422</v>
      </c>
      <c r="F2233" s="7">
        <v>81.284171519455271</v>
      </c>
      <c r="G2233" s="7">
        <v>192.95701219076091</v>
      </c>
      <c r="H2233" s="7">
        <v>92.962160605360765</v>
      </c>
    </row>
    <row r="2234" spans="1:8" x14ac:dyDescent="0.25">
      <c r="A2234" s="19"/>
      <c r="B2234" s="5">
        <f>DATE(YEAR(siječanj!B2234),MONTH(siječanj!B2234)+11,DAY(siječanj!B2234))</f>
        <v>46015</v>
      </c>
      <c r="C2234" s="8">
        <v>23.2395833333333</v>
      </c>
      <c r="D2234">
        <v>1.3330357960738042</v>
      </c>
      <c r="E2234" s="6">
        <v>71.987623325578141</v>
      </c>
      <c r="F2234" s="7">
        <v>84.119233165195922</v>
      </c>
      <c r="G2234" s="7">
        <v>192.73101678113815</v>
      </c>
      <c r="H2234" s="7">
        <v>95.962078767273212</v>
      </c>
    </row>
    <row r="2235" spans="1:8" x14ac:dyDescent="0.25">
      <c r="A2235" s="19"/>
      <c r="B2235" s="5">
        <f>DATE(YEAR(siječanj!B2235),MONTH(siječanj!B2235)+11,DAY(siječanj!B2235))</f>
        <v>46015</v>
      </c>
      <c r="C2235" s="8">
        <v>23.25</v>
      </c>
      <c r="D2235">
        <v>1.3330357960738042</v>
      </c>
      <c r="E2235" s="6">
        <v>75.544371314457337</v>
      </c>
      <c r="F2235" s="7">
        <v>88.150640859050057</v>
      </c>
      <c r="G2235" s="7">
        <v>190.97999625645301</v>
      </c>
      <c r="H2235" s="7">
        <v>100.70335115406269</v>
      </c>
    </row>
    <row r="2236" spans="1:8" x14ac:dyDescent="0.25">
      <c r="A2236" s="19"/>
      <c r="B2236" s="5">
        <f>DATE(YEAR(siječanj!B2236),MONTH(siječanj!B2236)+11,DAY(siječanj!B2236))</f>
        <v>46015</v>
      </c>
      <c r="C2236" s="8">
        <v>23.2604166666667</v>
      </c>
      <c r="D2236">
        <v>1.3330357960738042</v>
      </c>
      <c r="E2236" s="6">
        <v>76.077534425088984</v>
      </c>
      <c r="F2236" s="7">
        <v>90.264964064800225</v>
      </c>
      <c r="G2236" s="7">
        <v>182.94972172660144</v>
      </c>
      <c r="H2236" s="7">
        <v>101.41407666568074</v>
      </c>
    </row>
    <row r="2237" spans="1:8" x14ac:dyDescent="0.25">
      <c r="A2237" s="19"/>
      <c r="B2237" s="5">
        <f>DATE(YEAR(siječanj!B2237),MONTH(siječanj!B2237)+11,DAY(siječanj!B2237))</f>
        <v>46015</v>
      </c>
      <c r="C2237" s="8">
        <v>23.2708333333333</v>
      </c>
      <c r="D2237">
        <v>1.3330357960738042</v>
      </c>
      <c r="E2237" s="6">
        <v>79.251230976833099</v>
      </c>
      <c r="F2237" s="7">
        <v>93.882019911522136</v>
      </c>
      <c r="G2237" s="7">
        <v>159.54600891565272</v>
      </c>
      <c r="H2237" s="7">
        <v>105.64472777503164</v>
      </c>
    </row>
    <row r="2238" spans="1:8" x14ac:dyDescent="0.25">
      <c r="A2238" s="19"/>
      <c r="B2238" s="5">
        <f>DATE(YEAR(siječanj!B2238),MONTH(siječanj!B2238)+11,DAY(siječanj!B2238))</f>
        <v>46015</v>
      </c>
      <c r="C2238" s="8">
        <v>23.28125</v>
      </c>
      <c r="D2238">
        <v>1.3330357960738042</v>
      </c>
      <c r="E2238" s="6">
        <v>82.979273645399147</v>
      </c>
      <c r="F2238" s="7">
        <v>98.907035747994456</v>
      </c>
      <c r="G2238" s="7">
        <v>104.86689757592974</v>
      </c>
      <c r="H2238" s="7">
        <v>110.61434210152069</v>
      </c>
    </row>
    <row r="2239" spans="1:8" x14ac:dyDescent="0.25">
      <c r="A2239" s="19"/>
      <c r="B2239" s="5">
        <f>DATE(YEAR(siječanj!B2239),MONTH(siječanj!B2239)+11,DAY(siječanj!B2239))</f>
        <v>46015</v>
      </c>
      <c r="C2239" s="8">
        <v>23.2916666666667</v>
      </c>
      <c r="D2239">
        <v>1.3330357960738042</v>
      </c>
      <c r="E2239" s="6">
        <v>87.644049174826762</v>
      </c>
      <c r="F2239" s="7">
        <v>104.44485168344936</v>
      </c>
      <c r="G2239" s="7">
        <v>41.697477972633294</v>
      </c>
      <c r="H2239" s="7">
        <v>116.83265486289683</v>
      </c>
    </row>
    <row r="2240" spans="1:8" x14ac:dyDescent="0.25">
      <c r="A2240" s="19"/>
      <c r="B2240" s="5">
        <f>DATE(YEAR(siječanj!B2240),MONTH(siječanj!B2240)+11,DAY(siječanj!B2240))</f>
        <v>46015</v>
      </c>
      <c r="C2240" s="8">
        <v>23.3020833333333</v>
      </c>
      <c r="D2240">
        <v>1.3330357960738042</v>
      </c>
      <c r="E2240" s="6">
        <v>90.372215119662428</v>
      </c>
      <c r="F2240" s="7">
        <v>107.19367106488765</v>
      </c>
      <c r="G2240" s="7">
        <v>12.71393635189785</v>
      </c>
      <c r="H2240" s="7">
        <v>120.46939772499229</v>
      </c>
    </row>
    <row r="2241" spans="1:8" x14ac:dyDescent="0.25">
      <c r="A2241" s="19"/>
      <c r="B2241" s="5">
        <f>DATE(YEAR(siječanj!B2241),MONTH(siječanj!B2241)+11,DAY(siječanj!B2241))</f>
        <v>46015</v>
      </c>
      <c r="C2241" s="8">
        <v>23.3125</v>
      </c>
      <c r="D2241">
        <v>1.3330357960738042</v>
      </c>
      <c r="E2241" s="6">
        <v>94.180113085554396</v>
      </c>
      <c r="F2241" s="7">
        <v>109.97311560195561</v>
      </c>
      <c r="G2241" s="7">
        <v>5.5243074467126938</v>
      </c>
      <c r="H2241" s="7">
        <v>125.5454620213229</v>
      </c>
    </row>
    <row r="2242" spans="1:8" x14ac:dyDescent="0.25">
      <c r="A2242" s="19"/>
      <c r="B2242" s="5">
        <f>DATE(YEAR(siječanj!B2242),MONTH(siječanj!B2242)+11,DAY(siječanj!B2242))</f>
        <v>46015</v>
      </c>
      <c r="C2242" s="8">
        <v>23.3229166666667</v>
      </c>
      <c r="D2242">
        <v>1.3330357960738042</v>
      </c>
      <c r="E2242" s="6">
        <v>100.21893405902608</v>
      </c>
      <c r="F2242" s="7">
        <v>115.16892001057879</v>
      </c>
      <c r="G2242" s="7">
        <v>3.5467245755593941</v>
      </c>
      <c r="H2242" s="7">
        <v>133.59542654504193</v>
      </c>
    </row>
    <row r="2243" spans="1:8" x14ac:dyDescent="0.25">
      <c r="A2243" s="19"/>
      <c r="B2243" s="5">
        <f>DATE(YEAR(siječanj!B2243),MONTH(siječanj!B2243)+11,DAY(siječanj!B2243))</f>
        <v>46015</v>
      </c>
      <c r="C2243" s="8">
        <v>23.3333333333333</v>
      </c>
      <c r="D2243">
        <v>1.3330357960738042</v>
      </c>
      <c r="E2243" s="6">
        <v>106.0683046224772</v>
      </c>
      <c r="F2243" s="7">
        <v>122.49962356321545</v>
      </c>
      <c r="G2243" s="7">
        <v>3.1876396095874204</v>
      </c>
      <c r="H2243" s="7">
        <v>141.39284689062265</v>
      </c>
    </row>
    <row r="2244" spans="1:8" x14ac:dyDescent="0.25">
      <c r="A2244" s="19"/>
      <c r="B2244" s="5">
        <f>DATE(YEAR(siječanj!B2244),MONTH(siječanj!B2244)+11,DAY(siječanj!B2244))</f>
        <v>46015</v>
      </c>
      <c r="C2244" s="8">
        <v>23.34375</v>
      </c>
      <c r="D2244">
        <v>1.3330357960738042</v>
      </c>
      <c r="E2244" s="6">
        <v>112.08599311039626</v>
      </c>
      <c r="F2244" s="7">
        <v>125.43023216971201</v>
      </c>
      <c r="G2244" s="7">
        <v>2.1468126365529092</v>
      </c>
      <c r="H2244" s="7">
        <v>149.41464105464001</v>
      </c>
    </row>
    <row r="2245" spans="1:8" x14ac:dyDescent="0.25">
      <c r="A2245" s="19"/>
      <c r="B2245" s="5">
        <f>DATE(YEAR(siječanj!B2245),MONTH(siječanj!B2245)+11,DAY(siječanj!B2245))</f>
        <v>46015</v>
      </c>
      <c r="C2245" s="8">
        <v>23.3541666666667</v>
      </c>
      <c r="D2245">
        <v>1.3330357960738042</v>
      </c>
      <c r="E2245" s="6">
        <v>118.3451484531101</v>
      </c>
      <c r="F2245" s="7">
        <v>127.68453999213072</v>
      </c>
      <c r="G2245" s="7">
        <v>1.5273607764664803</v>
      </c>
      <c r="H2245" s="7">
        <v>157.75831917966417</v>
      </c>
    </row>
    <row r="2246" spans="1:8" x14ac:dyDescent="0.25">
      <c r="A2246" s="19"/>
      <c r="B2246" s="5">
        <f>DATE(YEAR(siječanj!B2246),MONTH(siječanj!B2246)+11,DAY(siječanj!B2246))</f>
        <v>46015</v>
      </c>
      <c r="C2246" s="8">
        <v>23.3645833333333</v>
      </c>
      <c r="D2246">
        <v>1.3330357960738042</v>
      </c>
      <c r="E2246" s="6">
        <v>123.10744961583549</v>
      </c>
      <c r="F2246" s="7">
        <v>129.55192602330098</v>
      </c>
      <c r="G2246" s="7">
        <v>1.1106201148162442</v>
      </c>
      <c r="H2246" s="7">
        <v>164.10663710126101</v>
      </c>
    </row>
    <row r="2247" spans="1:8" x14ac:dyDescent="0.25">
      <c r="A2247" s="19"/>
      <c r="B2247" s="5">
        <f>DATE(YEAR(siječanj!B2247),MONTH(siječanj!B2247)+11,DAY(siječanj!B2247))</f>
        <v>46015</v>
      </c>
      <c r="C2247" s="8">
        <v>23.375</v>
      </c>
      <c r="D2247">
        <v>1.3330357960738042</v>
      </c>
      <c r="E2247" s="6">
        <v>125.36776572852546</v>
      </c>
      <c r="F2247" s="7">
        <v>132.29384808826481</v>
      </c>
      <c r="G2247" s="7">
        <v>0.88004409858958821</v>
      </c>
      <c r="H2247" s="7">
        <v>167.11971938991911</v>
      </c>
    </row>
    <row r="2248" spans="1:8" x14ac:dyDescent="0.25">
      <c r="A2248" s="19"/>
      <c r="B2248" s="5">
        <f>DATE(YEAR(siječanj!B2248),MONTH(siječanj!B2248)+11,DAY(siječanj!B2248))</f>
        <v>46015</v>
      </c>
      <c r="C2248" s="8">
        <v>23.3854166666667</v>
      </c>
      <c r="D2248">
        <v>1.3330357960738042</v>
      </c>
      <c r="E2248" s="6">
        <v>130.46499395391294</v>
      </c>
      <c r="F2248" s="7">
        <v>133.75543153864902</v>
      </c>
      <c r="G2248" s="7">
        <v>0.794907663272446</v>
      </c>
      <c r="H2248" s="7">
        <v>173.91450707511839</v>
      </c>
    </row>
    <row r="2249" spans="1:8" x14ac:dyDescent="0.25">
      <c r="A2249" s="19"/>
      <c r="B2249" s="5">
        <f>DATE(YEAR(siječanj!B2249),MONTH(siječanj!B2249)+11,DAY(siječanj!B2249))</f>
        <v>46015</v>
      </c>
      <c r="C2249" s="8">
        <v>23.3958333333333</v>
      </c>
      <c r="D2249">
        <v>1.3330357960738042</v>
      </c>
      <c r="E2249" s="6">
        <v>133.13141773592463</v>
      </c>
      <c r="F2249" s="7">
        <v>134.37536643067281</v>
      </c>
      <c r="G2249" s="7">
        <v>0.8595844831282724</v>
      </c>
      <c r="H2249" s="7">
        <v>177.46894542404246</v>
      </c>
    </row>
    <row r="2250" spans="1:8" x14ac:dyDescent="0.25">
      <c r="A2250" s="19"/>
      <c r="B2250" s="5">
        <f>DATE(YEAR(siječanj!B2250),MONTH(siječanj!B2250)+11,DAY(siječanj!B2250))</f>
        <v>46015</v>
      </c>
      <c r="C2250" s="8">
        <v>23.40625</v>
      </c>
      <c r="D2250">
        <v>1.3330357960738042</v>
      </c>
      <c r="E2250" s="6">
        <v>136.20662380925174</v>
      </c>
      <c r="F2250" s="7">
        <v>134.87108627302712</v>
      </c>
      <c r="G2250" s="7">
        <v>0.83543431348580122</v>
      </c>
      <c r="H2250" s="7">
        <v>181.56830520009106</v>
      </c>
    </row>
    <row r="2251" spans="1:8" x14ac:dyDescent="0.25">
      <c r="A2251" s="19"/>
      <c r="B2251" s="5">
        <f>DATE(YEAR(siječanj!B2251),MONTH(siječanj!B2251)+11,DAY(siječanj!B2251))</f>
        <v>46015</v>
      </c>
      <c r="C2251" s="8">
        <v>23.4166666666667</v>
      </c>
      <c r="D2251">
        <v>1.3330357960738042</v>
      </c>
      <c r="E2251" s="6">
        <v>137.82979543300002</v>
      </c>
      <c r="F2251" s="7">
        <v>135.19760440773709</v>
      </c>
      <c r="G2251" s="7">
        <v>0.88902246277988572</v>
      </c>
      <c r="H2251" s="7">
        <v>183.73205107771875</v>
      </c>
    </row>
    <row r="2252" spans="1:8" x14ac:dyDescent="0.25">
      <c r="A2252" s="19"/>
      <c r="B2252" s="5">
        <f>DATE(YEAR(siječanj!B2252),MONTH(siječanj!B2252)+11,DAY(siječanj!B2252))</f>
        <v>46015</v>
      </c>
      <c r="C2252" s="8">
        <v>23.4270833333333</v>
      </c>
      <c r="D2252">
        <v>1.3330357960738042</v>
      </c>
      <c r="E2252" s="6">
        <v>139.8770808756922</v>
      </c>
      <c r="F2252" s="7">
        <v>134.82898446936719</v>
      </c>
      <c r="G2252" s="7">
        <v>0.92501812157604169</v>
      </c>
      <c r="H2252" s="7">
        <v>186.46115585760825</v>
      </c>
    </row>
    <row r="2253" spans="1:8" x14ac:dyDescent="0.25">
      <c r="A2253" s="19"/>
      <c r="B2253" s="5">
        <f>DATE(YEAR(siječanj!B2253),MONTH(siječanj!B2253)+11,DAY(siječanj!B2253))</f>
        <v>46015</v>
      </c>
      <c r="C2253" s="8">
        <v>23.4375</v>
      </c>
      <c r="D2253">
        <v>1.3330357960738042</v>
      </c>
      <c r="E2253" s="6">
        <v>141.12110402921479</v>
      </c>
      <c r="F2253" s="7">
        <v>135.11062172928399</v>
      </c>
      <c r="G2253" s="7">
        <v>0.87693178800095206</v>
      </c>
      <c r="H2253" s="7">
        <v>188.11948325239848</v>
      </c>
    </row>
    <row r="2254" spans="1:8" x14ac:dyDescent="0.25">
      <c r="A2254" s="19"/>
      <c r="B2254" s="5">
        <f>DATE(YEAR(siječanj!B2254),MONTH(siječanj!B2254)+11,DAY(siječanj!B2254))</f>
        <v>46015</v>
      </c>
      <c r="C2254" s="8">
        <v>23.4479166666667</v>
      </c>
      <c r="D2254">
        <v>1.3330357960738042</v>
      </c>
      <c r="E2254" s="6">
        <v>141.74776201873959</v>
      </c>
      <c r="F2254" s="7">
        <v>135.37148811598678</v>
      </c>
      <c r="G2254" s="7">
        <v>0.82979927361226913</v>
      </c>
      <c r="H2254" s="7">
        <v>188.95484078433068</v>
      </c>
    </row>
    <row r="2255" spans="1:8" x14ac:dyDescent="0.25">
      <c r="A2255" s="19"/>
      <c r="B2255" s="5">
        <f>DATE(YEAR(siječanj!B2255),MONTH(siječanj!B2255)+11,DAY(siječanj!B2255))</f>
        <v>46015</v>
      </c>
      <c r="C2255" s="8">
        <v>23.4583333333333</v>
      </c>
      <c r="D2255">
        <v>1.3330357960738042</v>
      </c>
      <c r="E2255" s="6">
        <v>144.8176971055376</v>
      </c>
      <c r="F2255" s="7">
        <v>135.10558296589636</v>
      </c>
      <c r="G2255" s="7">
        <v>0.85536670650653968</v>
      </c>
      <c r="H2255" s="7">
        <v>193.04717414665538</v>
      </c>
    </row>
    <row r="2256" spans="1:8" x14ac:dyDescent="0.25">
      <c r="A2256" s="19"/>
      <c r="B2256" s="5">
        <f>DATE(YEAR(siječanj!B2256),MONTH(siječanj!B2256)+11,DAY(siječanj!B2256))</f>
        <v>46015</v>
      </c>
      <c r="C2256" s="8">
        <v>23.46875</v>
      </c>
      <c r="D2256">
        <v>1.3330357960738042</v>
      </c>
      <c r="E2256" s="6">
        <v>145.47416227128139</v>
      </c>
      <c r="F2256" s="7">
        <v>134.93490165614011</v>
      </c>
      <c r="G2256" s="7">
        <v>0.90167012233802935</v>
      </c>
      <c r="H2256" s="7">
        <v>193.92226571146736</v>
      </c>
    </row>
    <row r="2257" spans="1:8" x14ac:dyDescent="0.25">
      <c r="A2257" s="19"/>
      <c r="B2257" s="5">
        <f>DATE(YEAR(siječanj!B2257),MONTH(siječanj!B2257)+11,DAY(siječanj!B2257))</f>
        <v>46015</v>
      </c>
      <c r="C2257" s="8">
        <v>23.4791666666667</v>
      </c>
      <c r="D2257">
        <v>1.3330357960738042</v>
      </c>
      <c r="E2257" s="6">
        <v>145.76046470609759</v>
      </c>
      <c r="F2257" s="7">
        <v>134.67838074912038</v>
      </c>
      <c r="G2257" s="7">
        <v>0.86795342381065466</v>
      </c>
      <c r="H2257" s="7">
        <v>194.30391710558044</v>
      </c>
    </row>
    <row r="2258" spans="1:8" x14ac:dyDescent="0.25">
      <c r="A2258" s="19"/>
      <c r="B2258" s="5">
        <f>DATE(YEAR(siječanj!B2258),MONTH(siječanj!B2258)+11,DAY(siječanj!B2258))</f>
        <v>46015</v>
      </c>
      <c r="C2258" s="8">
        <v>23.4895833333333</v>
      </c>
      <c r="D2258">
        <v>1.3330357960738042</v>
      </c>
      <c r="E2258" s="6">
        <v>145.35444321904012</v>
      </c>
      <c r="F2258" s="7">
        <v>133.76555840495797</v>
      </c>
      <c r="G2258" s="7">
        <v>0.83597854200939659</v>
      </c>
      <c r="H2258" s="7">
        <v>193.76267592935773</v>
      </c>
    </row>
    <row r="2259" spans="1:8" x14ac:dyDescent="0.25">
      <c r="A2259" s="19"/>
      <c r="B2259" s="5">
        <f>DATE(YEAR(siječanj!B2259),MONTH(siječanj!B2259)+11,DAY(siječanj!B2259))</f>
        <v>46015</v>
      </c>
      <c r="C2259" s="8">
        <v>23.5</v>
      </c>
      <c r="D2259">
        <v>1.3330357960738042</v>
      </c>
      <c r="E2259" s="6">
        <v>145.1127534790792</v>
      </c>
      <c r="F2259" s="7">
        <v>132.12547250153125</v>
      </c>
      <c r="G2259" s="7">
        <v>0.96035758650737391</v>
      </c>
      <c r="H2259" s="7">
        <v>193.44049485444603</v>
      </c>
    </row>
    <row r="2260" spans="1:8" x14ac:dyDescent="0.25">
      <c r="A2260" s="19"/>
      <c r="B2260" s="5">
        <f>DATE(YEAR(siječanj!B2260),MONTH(siječanj!B2260)+11,DAY(siječanj!B2260))</f>
        <v>46015</v>
      </c>
      <c r="C2260" s="8">
        <v>23.5104166666667</v>
      </c>
      <c r="D2260">
        <v>1.3330357960738042</v>
      </c>
      <c r="E2260" s="6">
        <v>150.68517287868474</v>
      </c>
      <c r="F2260" s="7">
        <v>131.02212764020857</v>
      </c>
      <c r="G2260" s="7">
        <v>0.91184749133998222</v>
      </c>
      <c r="H2260" s="7">
        <v>200.86872938485632</v>
      </c>
    </row>
    <row r="2261" spans="1:8" x14ac:dyDescent="0.25">
      <c r="A2261" s="19"/>
      <c r="B2261" s="5">
        <f>DATE(YEAR(siječanj!B2261),MONTH(siječanj!B2261)+11,DAY(siječanj!B2261))</f>
        <v>46015</v>
      </c>
      <c r="C2261" s="8">
        <v>23.5208333333333</v>
      </c>
      <c r="D2261">
        <v>1.3330357960738042</v>
      </c>
      <c r="E2261" s="6">
        <v>151.80559085326928</v>
      </c>
      <c r="F2261" s="7">
        <v>129.64182216715952</v>
      </c>
      <c r="G2261" s="7">
        <v>0.86373848234244932</v>
      </c>
      <c r="H2261" s="7">
        <v>202.36228665154201</v>
      </c>
    </row>
    <row r="2262" spans="1:8" x14ac:dyDescent="0.25">
      <c r="A2262" s="19"/>
      <c r="B2262" s="5">
        <f>DATE(YEAR(siječanj!B2262),MONTH(siječanj!B2262)+11,DAY(siječanj!B2262))</f>
        <v>46015</v>
      </c>
      <c r="C2262" s="8">
        <v>23.53125</v>
      </c>
      <c r="D2262">
        <v>1.3330357960738042</v>
      </c>
      <c r="E2262" s="6">
        <v>151.84403606792719</v>
      </c>
      <c r="F2262" s="7">
        <v>127.97880661561426</v>
      </c>
      <c r="G2262" s="7">
        <v>0.86301567785180067</v>
      </c>
      <c r="H2262" s="7">
        <v>202.41353549886875</v>
      </c>
    </row>
    <row r="2263" spans="1:8" x14ac:dyDescent="0.25">
      <c r="A2263" s="19"/>
      <c r="B2263" s="5">
        <f>DATE(YEAR(siječanj!B2263),MONTH(siječanj!B2263)+11,DAY(siječanj!B2263))</f>
        <v>46015</v>
      </c>
      <c r="C2263" s="8">
        <v>23.5416666666667</v>
      </c>
      <c r="D2263">
        <v>1.3330357960738042</v>
      </c>
      <c r="E2263" s="6">
        <v>147.59799242363169</v>
      </c>
      <c r="F2263" s="7">
        <v>124.8901281566674</v>
      </c>
      <c r="G2263" s="7">
        <v>0.84336531971113271</v>
      </c>
      <c r="H2263" s="7">
        <v>196.7534073293312</v>
      </c>
    </row>
    <row r="2264" spans="1:8" x14ac:dyDescent="0.25">
      <c r="A2264" s="19"/>
      <c r="B2264" s="5">
        <f>DATE(YEAR(siječanj!B2264),MONTH(siječanj!B2264)+11,DAY(siječanj!B2264))</f>
        <v>46015</v>
      </c>
      <c r="C2264" s="8">
        <v>23.5520833333333</v>
      </c>
      <c r="D2264">
        <v>1.3330357960738042</v>
      </c>
      <c r="E2264" s="6">
        <v>142.99895216860463</v>
      </c>
      <c r="F2264" s="7">
        <v>123.2757536000414</v>
      </c>
      <c r="G2264" s="7">
        <v>0.89649002493982455</v>
      </c>
      <c r="H2264" s="7">
        <v>190.62272204179573</v>
      </c>
    </row>
    <row r="2265" spans="1:8" x14ac:dyDescent="0.25">
      <c r="A2265" s="19"/>
      <c r="B2265" s="5">
        <f>DATE(YEAR(siječanj!B2265),MONTH(siječanj!B2265)+11,DAY(siječanj!B2265))</f>
        <v>46015</v>
      </c>
      <c r="C2265" s="8">
        <v>23.5625</v>
      </c>
      <c r="D2265">
        <v>1.3330357960738042</v>
      </c>
      <c r="E2265" s="6">
        <v>143.76917990434953</v>
      </c>
      <c r="F2265" s="7">
        <v>121.6786143059792</v>
      </c>
      <c r="G2265" s="7">
        <v>0.98892394997517619</v>
      </c>
      <c r="H2265" s="7">
        <v>191.64946318467256</v>
      </c>
    </row>
    <row r="2266" spans="1:8" x14ac:dyDescent="0.25">
      <c r="A2266" s="19"/>
      <c r="B2266" s="5">
        <f>DATE(YEAR(siječanj!B2266),MONTH(siječanj!B2266)+11,DAY(siječanj!B2266))</f>
        <v>46015</v>
      </c>
      <c r="C2266" s="8">
        <v>23.5729166666667</v>
      </c>
      <c r="D2266">
        <v>1.3330357960738042</v>
      </c>
      <c r="E2266" s="6">
        <v>143.72617495449268</v>
      </c>
      <c r="F2266" s="7">
        <v>120.07619470864238</v>
      </c>
      <c r="G2266" s="7">
        <v>1.0079351222692967</v>
      </c>
      <c r="H2266" s="7">
        <v>191.59213604710501</v>
      </c>
    </row>
    <row r="2267" spans="1:8" x14ac:dyDescent="0.25">
      <c r="A2267" s="19"/>
      <c r="B2267" s="5">
        <f>DATE(YEAR(siječanj!B2267),MONTH(siječanj!B2267)+11,DAY(siječanj!B2267))</f>
        <v>46015</v>
      </c>
      <c r="C2267" s="8">
        <v>23.5833333333333</v>
      </c>
      <c r="D2267">
        <v>1.3330357960738042</v>
      </c>
      <c r="E2267" s="6">
        <v>145.73195323564451</v>
      </c>
      <c r="F2267" s="7">
        <v>117.28014250398691</v>
      </c>
      <c r="G2267" s="7">
        <v>0.96355493331687503</v>
      </c>
      <c r="H2267" s="7">
        <v>194.26591029486778</v>
      </c>
    </row>
    <row r="2268" spans="1:8" x14ac:dyDescent="0.25">
      <c r="A2268" s="19"/>
      <c r="B2268" s="5">
        <f>DATE(YEAR(siječanj!B2268),MONTH(siječanj!B2268)+11,DAY(siječanj!B2268))</f>
        <v>46015</v>
      </c>
      <c r="C2268" s="8">
        <v>23.59375</v>
      </c>
      <c r="D2268">
        <v>1.3330357960738042</v>
      </c>
      <c r="E2268" s="6">
        <v>146.56905642723984</v>
      </c>
      <c r="F2268" s="7">
        <v>115.74141606007008</v>
      </c>
      <c r="G2268" s="7">
        <v>0.82884262023996425</v>
      </c>
      <c r="H2268" s="7">
        <v>195.381798814272</v>
      </c>
    </row>
    <row r="2269" spans="1:8" x14ac:dyDescent="0.25">
      <c r="A2269" s="19"/>
      <c r="B2269" s="5">
        <f>DATE(YEAR(siječanj!B2269),MONTH(siječanj!B2269)+11,DAY(siječanj!B2269))</f>
        <v>46015</v>
      </c>
      <c r="C2269" s="8">
        <v>23.6041666666667</v>
      </c>
      <c r="D2269">
        <v>1.3330357960738042</v>
      </c>
      <c r="E2269" s="6">
        <v>148.66446525380428</v>
      </c>
      <c r="F2269" s="7">
        <v>114.80659130068331</v>
      </c>
      <c r="G2269" s="7">
        <v>0.92701079423446175</v>
      </c>
      <c r="H2269" s="7">
        <v>198.17505378749138</v>
      </c>
    </row>
    <row r="2270" spans="1:8" x14ac:dyDescent="0.25">
      <c r="A2270" s="19"/>
      <c r="B2270" s="5">
        <f>DATE(YEAR(siječanj!B2270),MONTH(siječanj!B2270)+11,DAY(siječanj!B2270))</f>
        <v>46015</v>
      </c>
      <c r="C2270" s="8">
        <v>23.6145833333333</v>
      </c>
      <c r="D2270">
        <v>1.3330357960738042</v>
      </c>
      <c r="E2270" s="6">
        <v>148.30217086454198</v>
      </c>
      <c r="F2270" s="7">
        <v>113.90385699349277</v>
      </c>
      <c r="G2270" s="7">
        <v>1.0040744966140411</v>
      </c>
      <c r="H2270" s="7">
        <v>197.69210239788805</v>
      </c>
    </row>
    <row r="2271" spans="1:8" x14ac:dyDescent="0.25">
      <c r="A2271" s="19"/>
      <c r="B2271" s="5">
        <f>DATE(YEAR(siječanj!B2271),MONTH(siječanj!B2271)+11,DAY(siječanj!B2271))</f>
        <v>46015</v>
      </c>
      <c r="C2271" s="8">
        <v>23.625</v>
      </c>
      <c r="D2271">
        <v>1.3330357960738042</v>
      </c>
      <c r="E2271" s="6">
        <v>149.08289797751337</v>
      </c>
      <c r="F2271" s="7">
        <v>112.6233400948386</v>
      </c>
      <c r="G2271" s="7">
        <v>1.0518802119181947</v>
      </c>
      <c r="H2271" s="7">
        <v>198.73283958644427</v>
      </c>
    </row>
    <row r="2272" spans="1:8" x14ac:dyDescent="0.25">
      <c r="A2272" s="19"/>
      <c r="B2272" s="5">
        <f>DATE(YEAR(siječanj!B2272),MONTH(siječanj!B2272)+11,DAY(siječanj!B2272))</f>
        <v>46015</v>
      </c>
      <c r="C2272" s="8">
        <v>23.6354166666667</v>
      </c>
      <c r="D2272">
        <v>1.3330357960738042</v>
      </c>
      <c r="E2272" s="6">
        <v>146.47069571751962</v>
      </c>
      <c r="F2272" s="7">
        <v>111.99468748137421</v>
      </c>
      <c r="G2272" s="7">
        <v>1.0959613579722698</v>
      </c>
      <c r="H2272" s="7">
        <v>195.25068046728771</v>
      </c>
    </row>
    <row r="2273" spans="1:8" x14ac:dyDescent="0.25">
      <c r="A2273" s="19"/>
      <c r="B2273" s="5">
        <f>DATE(YEAR(siječanj!B2273),MONTH(siječanj!B2273)+11,DAY(siječanj!B2273))</f>
        <v>46015</v>
      </c>
      <c r="C2273" s="8">
        <v>23.6458333333333</v>
      </c>
      <c r="D2273">
        <v>1.3330357960738042</v>
      </c>
      <c r="E2273" s="6">
        <v>145.79989556849023</v>
      </c>
      <c r="F2273" s="7">
        <v>111.93752446876653</v>
      </c>
      <c r="G2273" s="7">
        <v>1.395365358115402</v>
      </c>
      <c r="H2273" s="7">
        <v>194.3564798566199</v>
      </c>
    </row>
    <row r="2274" spans="1:8" x14ac:dyDescent="0.25">
      <c r="A2274" s="19"/>
      <c r="B2274" s="5">
        <f>DATE(YEAR(siječanj!B2274),MONTH(siječanj!B2274)+11,DAY(siječanj!B2274))</f>
        <v>46015</v>
      </c>
      <c r="C2274" s="8">
        <v>23.65625</v>
      </c>
      <c r="D2274">
        <v>1.3330357960738042</v>
      </c>
      <c r="E2274" s="6">
        <v>147.22455080425999</v>
      </c>
      <c r="F2274" s="7">
        <v>112.22995862002128</v>
      </c>
      <c r="G2274" s="7">
        <v>2.7833212621389958</v>
      </c>
      <c r="H2274" s="7">
        <v>196.25559628296494</v>
      </c>
    </row>
    <row r="2275" spans="1:8" x14ac:dyDescent="0.25">
      <c r="A2275" s="19"/>
      <c r="B2275" s="5">
        <f>DATE(YEAR(siječanj!B2275),MONTH(siječanj!B2275)+11,DAY(siječanj!B2275))</f>
        <v>46015</v>
      </c>
      <c r="C2275" s="8">
        <v>23.6666666666667</v>
      </c>
      <c r="D2275">
        <v>1.3330357960738042</v>
      </c>
      <c r="E2275" s="6">
        <v>146.72353962179506</v>
      </c>
      <c r="F2275" s="7">
        <v>113.37393483065568</v>
      </c>
      <c r="G2275" s="7">
        <v>8.5508679731427417</v>
      </c>
      <c r="H2275" s="7">
        <v>195.58773044250592</v>
      </c>
    </row>
    <row r="2276" spans="1:8" x14ac:dyDescent="0.25">
      <c r="A2276" s="19"/>
      <c r="B2276" s="5">
        <f>DATE(YEAR(siječanj!B2276),MONTH(siječanj!B2276)+11,DAY(siječanj!B2276))</f>
        <v>46015</v>
      </c>
      <c r="C2276" s="8">
        <v>23.6770833333333</v>
      </c>
      <c r="D2276">
        <v>1.3330357960738042</v>
      </c>
      <c r="E2276" s="6">
        <v>148.90928033909489</v>
      </c>
      <c r="F2276" s="7">
        <v>115.16450728510127</v>
      </c>
      <c r="G2276" s="7">
        <v>36.290313021986755</v>
      </c>
      <c r="H2276" s="7">
        <v>198.50140105960264</v>
      </c>
    </row>
    <row r="2277" spans="1:8" x14ac:dyDescent="0.25">
      <c r="A2277" s="19"/>
      <c r="B2277" s="5">
        <f>DATE(YEAR(siječanj!B2277),MONTH(siječanj!B2277)+11,DAY(siječanj!B2277))</f>
        <v>46015</v>
      </c>
      <c r="C2277" s="8">
        <v>23.6875</v>
      </c>
      <c r="D2277">
        <v>1.3330357960738042</v>
      </c>
      <c r="E2277" s="6">
        <v>154.0095289061338</v>
      </c>
      <c r="F2277" s="7">
        <v>116.9329777694053</v>
      </c>
      <c r="G2277" s="7">
        <v>112.98065886202384</v>
      </c>
      <c r="H2277" s="7">
        <v>205.30021496833962</v>
      </c>
    </row>
    <row r="2278" spans="1:8" x14ac:dyDescent="0.25">
      <c r="A2278" s="19"/>
      <c r="B2278" s="5">
        <f>DATE(YEAR(siječanj!B2278),MONTH(siječanj!B2278)+11,DAY(siječanj!B2278))</f>
        <v>46015</v>
      </c>
      <c r="C2278" s="8">
        <v>23.6979166666667</v>
      </c>
      <c r="D2278">
        <v>1.3330357960738042</v>
      </c>
      <c r="E2278" s="6">
        <v>159.69068654879527</v>
      </c>
      <c r="F2278" s="7">
        <v>118.74659528949798</v>
      </c>
      <c r="G2278" s="7">
        <v>175.45135760722812</v>
      </c>
      <c r="H2278" s="7">
        <v>212.87340146914565</v>
      </c>
    </row>
    <row r="2279" spans="1:8" x14ac:dyDescent="0.25">
      <c r="A2279" s="19"/>
      <c r="B2279" s="5">
        <f>DATE(YEAR(siječanj!B2279),MONTH(siječanj!B2279)+11,DAY(siječanj!B2279))</f>
        <v>46015</v>
      </c>
      <c r="C2279" s="8">
        <v>23.7083333333333</v>
      </c>
      <c r="D2279">
        <v>1.3330357960738042</v>
      </c>
      <c r="E2279" s="6">
        <v>164.48570824451127</v>
      </c>
      <c r="F2279" s="7">
        <v>119.43939708213186</v>
      </c>
      <c r="G2279" s="7">
        <v>194.11358423687867</v>
      </c>
      <c r="H2279" s="7">
        <v>219.26533703248558</v>
      </c>
    </row>
    <row r="2280" spans="1:8" x14ac:dyDescent="0.25">
      <c r="A2280" s="19"/>
      <c r="B2280" s="5">
        <f>DATE(YEAR(siječanj!B2280),MONTH(siječanj!B2280)+11,DAY(siječanj!B2280))</f>
        <v>46015</v>
      </c>
      <c r="C2280" s="8">
        <v>23.71875</v>
      </c>
      <c r="D2280">
        <v>1.3330357960738042</v>
      </c>
      <c r="E2280" s="6">
        <v>168.95992290049054</v>
      </c>
      <c r="F2280" s="7">
        <v>120.10814181343588</v>
      </c>
      <c r="G2280" s="7">
        <v>195.27880021131554</v>
      </c>
      <c r="H2280" s="7">
        <v>225.22962532822399</v>
      </c>
    </row>
    <row r="2281" spans="1:8" x14ac:dyDescent="0.25">
      <c r="A2281" s="19"/>
      <c r="B2281" s="5">
        <f>DATE(YEAR(siječanj!B2281),MONTH(siječanj!B2281)+11,DAY(siječanj!B2281))</f>
        <v>46015</v>
      </c>
      <c r="C2281" s="8">
        <v>23.7291666666667</v>
      </c>
      <c r="D2281">
        <v>1.3330357960738042</v>
      </c>
      <c r="E2281" s="6">
        <v>175.51915002828457</v>
      </c>
      <c r="F2281" s="7">
        <v>119.8286297541846</v>
      </c>
      <c r="G2281" s="7">
        <v>195.83628786741568</v>
      </c>
      <c r="H2281" s="7">
        <v>233.9733098841518</v>
      </c>
    </row>
    <row r="2282" spans="1:8" x14ac:dyDescent="0.25">
      <c r="A2282" s="19"/>
      <c r="B2282" s="5">
        <f>DATE(YEAR(siječanj!B2282),MONTH(siječanj!B2282)+11,DAY(siječanj!B2282))</f>
        <v>46015</v>
      </c>
      <c r="C2282" s="8">
        <v>23.7395833333333</v>
      </c>
      <c r="D2282">
        <v>1.3330357960738042</v>
      </c>
      <c r="E2282" s="6">
        <v>181.60390020499293</v>
      </c>
      <c r="F2282" s="7">
        <v>119.91170964632522</v>
      </c>
      <c r="G2282" s="7">
        <v>196.18596225342887</v>
      </c>
      <c r="H2282" s="7">
        <v>242.08449967987045</v>
      </c>
    </row>
    <row r="2283" spans="1:8" x14ac:dyDescent="0.25">
      <c r="A2283" s="19"/>
      <c r="B2283" s="5">
        <f>DATE(YEAR(siječanj!B2283),MONTH(siječanj!B2283)+11,DAY(siječanj!B2283))</f>
        <v>46015</v>
      </c>
      <c r="C2283" s="8">
        <v>23.75</v>
      </c>
      <c r="D2283">
        <v>1.3330357960738042</v>
      </c>
      <c r="E2283" s="6">
        <v>185.01068511048626</v>
      </c>
      <c r="F2283" s="7">
        <v>119.36888320042881</v>
      </c>
      <c r="G2283" s="7">
        <v>196.27250739525283</v>
      </c>
      <c r="H2283" s="7">
        <v>246.62586590841696</v>
      </c>
    </row>
    <row r="2284" spans="1:8" x14ac:dyDescent="0.25">
      <c r="A2284" s="19"/>
      <c r="B2284" s="5">
        <f>DATE(YEAR(siječanj!B2284),MONTH(siječanj!B2284)+11,DAY(siječanj!B2284))</f>
        <v>46015</v>
      </c>
      <c r="C2284" s="8">
        <v>23.7604166666667</v>
      </c>
      <c r="D2284">
        <v>1.3330357960738042</v>
      </c>
      <c r="E2284" s="6">
        <v>187.20270425526618</v>
      </c>
      <c r="F2284" s="7">
        <v>118.8704871506241</v>
      </c>
      <c r="G2284" s="7">
        <v>196.88007837708321</v>
      </c>
      <c r="H2284" s="7">
        <v>249.54790589408768</v>
      </c>
    </row>
    <row r="2285" spans="1:8" x14ac:dyDescent="0.25">
      <c r="A2285" s="19"/>
      <c r="B2285" s="5">
        <f>DATE(YEAR(siječanj!B2285),MONTH(siječanj!B2285)+11,DAY(siječanj!B2285))</f>
        <v>46015</v>
      </c>
      <c r="C2285" s="8">
        <v>23.7708333333333</v>
      </c>
      <c r="D2285">
        <v>1.3330357960738042</v>
      </c>
      <c r="E2285" s="6">
        <v>190.36131098596198</v>
      </c>
      <c r="F2285" s="7">
        <v>118.46430698129593</v>
      </c>
      <c r="G2285" s="7">
        <v>197.22487871810239</v>
      </c>
      <c r="H2285" s="7">
        <v>253.75844173182483</v>
      </c>
    </row>
    <row r="2286" spans="1:8" x14ac:dyDescent="0.25">
      <c r="A2286" s="19"/>
      <c r="B2286" s="5">
        <f>DATE(YEAR(siječanj!B2286),MONTH(siječanj!B2286)+11,DAY(siječanj!B2286))</f>
        <v>46015</v>
      </c>
      <c r="C2286" s="8">
        <v>23.78125</v>
      </c>
      <c r="D2286">
        <v>1.3330357960738042</v>
      </c>
      <c r="E2286" s="6">
        <v>191.37665395902127</v>
      </c>
      <c r="F2286" s="7">
        <v>117.82587355947506</v>
      </c>
      <c r="G2286" s="7">
        <v>197.3727716473486</v>
      </c>
      <c r="H2286" s="7">
        <v>255.11193026020487</v>
      </c>
    </row>
    <row r="2287" spans="1:8" x14ac:dyDescent="0.25">
      <c r="A2287" s="19"/>
      <c r="B2287" s="5">
        <f>DATE(YEAR(siječanj!B2287),MONTH(siječanj!B2287)+11,DAY(siječanj!B2287))</f>
        <v>46015</v>
      </c>
      <c r="C2287" s="8">
        <v>23.7916666666667</v>
      </c>
      <c r="D2287">
        <v>1.3330357960738042</v>
      </c>
      <c r="E2287" s="6">
        <v>189.21115418660949</v>
      </c>
      <c r="F2287" s="7">
        <v>117.20668401555534</v>
      </c>
      <c r="G2287" s="7">
        <v>196.96467626192484</v>
      </c>
      <c r="H2287" s="7">
        <v>252.22524154719028</v>
      </c>
    </row>
    <row r="2288" spans="1:8" x14ac:dyDescent="0.25">
      <c r="A2288" s="19"/>
      <c r="B2288" s="5">
        <f>DATE(YEAR(siječanj!B2288),MONTH(siječanj!B2288)+11,DAY(siječanj!B2288))</f>
        <v>46015</v>
      </c>
      <c r="C2288" s="8">
        <v>23.8020833333333</v>
      </c>
      <c r="D2288">
        <v>1.3330357960738042</v>
      </c>
      <c r="E2288" s="6">
        <v>189.63216346283917</v>
      </c>
      <c r="F2288" s="7">
        <v>116.43484174964811</v>
      </c>
      <c r="G2288" s="7">
        <v>196.94674648008197</v>
      </c>
      <c r="H2288" s="7">
        <v>252.78646198288359</v>
      </c>
    </row>
    <row r="2289" spans="1:8" x14ac:dyDescent="0.25">
      <c r="A2289" s="19"/>
      <c r="B2289" s="5">
        <f>DATE(YEAR(siječanj!B2289),MONTH(siječanj!B2289)+11,DAY(siječanj!B2289))</f>
        <v>46015</v>
      </c>
      <c r="C2289" s="8">
        <v>23.8125</v>
      </c>
      <c r="D2289">
        <v>1.3330357960738042</v>
      </c>
      <c r="E2289" s="6">
        <v>191.31956761966785</v>
      </c>
      <c r="F2289" s="7">
        <v>115.66025982584479</v>
      </c>
      <c r="G2289" s="7">
        <v>196.61479499679086</v>
      </c>
      <c r="H2289" s="7">
        <v>255.03583212637994</v>
      </c>
    </row>
    <row r="2290" spans="1:8" x14ac:dyDescent="0.25">
      <c r="A2290" s="19"/>
      <c r="B2290" s="5">
        <f>DATE(YEAR(siječanj!B2290),MONTH(siječanj!B2290)+11,DAY(siječanj!B2290))</f>
        <v>46015</v>
      </c>
      <c r="C2290" s="8">
        <v>23.8229166666667</v>
      </c>
      <c r="D2290">
        <v>1.3330357960738042</v>
      </c>
      <c r="E2290" s="6">
        <v>188.19336542032707</v>
      </c>
      <c r="F2290" s="7">
        <v>114.39978343906223</v>
      </c>
      <c r="G2290" s="7">
        <v>196.64410254970392</v>
      </c>
      <c r="H2290" s="7">
        <v>250.86849268889404</v>
      </c>
    </row>
    <row r="2291" spans="1:8" x14ac:dyDescent="0.25">
      <c r="A2291" s="19"/>
      <c r="B2291" s="5">
        <f>DATE(YEAR(siječanj!B2291),MONTH(siječanj!B2291)+11,DAY(siječanj!B2291))</f>
        <v>46015</v>
      </c>
      <c r="C2291" s="8">
        <v>23.8333333333333</v>
      </c>
      <c r="D2291">
        <v>1.3330357960738042</v>
      </c>
      <c r="E2291" s="6">
        <v>190.30990772304489</v>
      </c>
      <c r="F2291" s="7">
        <v>112.41736924315823</v>
      </c>
      <c r="G2291" s="7">
        <v>196.93587884312089</v>
      </c>
      <c r="H2291" s="7">
        <v>253.68991934232136</v>
      </c>
    </row>
    <row r="2292" spans="1:8" x14ac:dyDescent="0.25">
      <c r="A2292" s="19"/>
      <c r="B2292" s="5">
        <f>DATE(YEAR(siječanj!B2292),MONTH(siječanj!B2292)+11,DAY(siječanj!B2292))</f>
        <v>46015</v>
      </c>
      <c r="C2292" s="8">
        <v>23.84375</v>
      </c>
      <c r="D2292">
        <v>1.3330357960738042</v>
      </c>
      <c r="E2292" s="6">
        <v>191.15675347290255</v>
      </c>
      <c r="F2292" s="7">
        <v>110.53276517446849</v>
      </c>
      <c r="G2292" s="7">
        <v>197.01592732256182</v>
      </c>
      <c r="H2292" s="7">
        <v>254.8187950406346</v>
      </c>
    </row>
    <row r="2293" spans="1:8" x14ac:dyDescent="0.25">
      <c r="A2293" s="19"/>
      <c r="B2293" s="5">
        <f>DATE(YEAR(siječanj!B2293),MONTH(siječanj!B2293)+11,DAY(siječanj!B2293))</f>
        <v>46015</v>
      </c>
      <c r="C2293" s="8">
        <v>23.8541666666667</v>
      </c>
      <c r="D2293">
        <v>1.3330357960738042</v>
      </c>
      <c r="E2293" s="6">
        <v>188.19495731571374</v>
      </c>
      <c r="F2293" s="7">
        <v>109.3325890939586</v>
      </c>
      <c r="G2293" s="7">
        <v>196.56341640262659</v>
      </c>
      <c r="H2293" s="7">
        <v>250.87061474242805</v>
      </c>
    </row>
    <row r="2294" spans="1:8" x14ac:dyDescent="0.25">
      <c r="A2294" s="19"/>
      <c r="B2294" s="5">
        <f>DATE(YEAR(siječanj!B2294),MONTH(siječanj!B2294)+11,DAY(siječanj!B2294))</f>
        <v>46015</v>
      </c>
      <c r="C2294" s="8">
        <v>23.8645833333333</v>
      </c>
      <c r="D2294">
        <v>1.3330357960738042</v>
      </c>
      <c r="E2294" s="6">
        <v>184.65488311846354</v>
      </c>
      <c r="F2294" s="7">
        <v>108.02409122995245</v>
      </c>
      <c r="G2294" s="7">
        <v>195.67929757881191</v>
      </c>
      <c r="H2294" s="7">
        <v>246.15156911673631</v>
      </c>
    </row>
    <row r="2295" spans="1:8" x14ac:dyDescent="0.25">
      <c r="A2295" s="19"/>
      <c r="B2295" s="5">
        <f>DATE(YEAR(siječanj!B2295),MONTH(siječanj!B2295)+11,DAY(siječanj!B2295))</f>
        <v>46015</v>
      </c>
      <c r="C2295" s="8">
        <v>23.875</v>
      </c>
      <c r="D2295">
        <v>1.3330357960738042</v>
      </c>
      <c r="E2295" s="6">
        <v>180.73082235698121</v>
      </c>
      <c r="F2295" s="7">
        <v>105.81982576199064</v>
      </c>
      <c r="G2295" s="7">
        <v>195.11682121365868</v>
      </c>
      <c r="H2295" s="7">
        <v>240.92065565571173</v>
      </c>
    </row>
    <row r="2296" spans="1:8" x14ac:dyDescent="0.25">
      <c r="A2296" s="19"/>
      <c r="B2296" s="5">
        <f>DATE(YEAR(siječanj!B2296),MONTH(siječanj!B2296)+11,DAY(siječanj!B2296))</f>
        <v>46015</v>
      </c>
      <c r="C2296" s="8">
        <v>23.8854166666667</v>
      </c>
      <c r="D2296">
        <v>1.3330357960738042</v>
      </c>
      <c r="E2296" s="6">
        <v>184.53507986515953</v>
      </c>
      <c r="F2296" s="7">
        <v>103.88597801646381</v>
      </c>
      <c r="G2296" s="7">
        <v>194.61711959869447</v>
      </c>
      <c r="H2296" s="7">
        <v>245.99186709159596</v>
      </c>
    </row>
    <row r="2297" spans="1:8" x14ac:dyDescent="0.25">
      <c r="A2297" s="19"/>
      <c r="B2297" s="5">
        <f>DATE(YEAR(siječanj!B2297),MONTH(siječanj!B2297)+11,DAY(siječanj!B2297))</f>
        <v>46015</v>
      </c>
      <c r="C2297" s="8">
        <v>23.8958333333333</v>
      </c>
      <c r="D2297">
        <v>1.3330357960738042</v>
      </c>
      <c r="E2297" s="6">
        <v>189.7511514517355</v>
      </c>
      <c r="F2297" s="7">
        <v>102.75667695968782</v>
      </c>
      <c r="G2297" s="7">
        <v>194.17352886521215</v>
      </c>
      <c r="H2297" s="7">
        <v>252.9450772313852</v>
      </c>
    </row>
    <row r="2298" spans="1:8" x14ac:dyDescent="0.25">
      <c r="A2298" s="19"/>
      <c r="B2298" s="5">
        <f>DATE(YEAR(siječanj!B2298),MONTH(siječanj!B2298)+11,DAY(siječanj!B2298))</f>
        <v>46015</v>
      </c>
      <c r="C2298" s="8">
        <v>23.90625</v>
      </c>
      <c r="D2298">
        <v>1.3330357960738042</v>
      </c>
      <c r="E2298" s="6">
        <v>192.90316573451716</v>
      </c>
      <c r="F2298" s="7">
        <v>101.18738092793969</v>
      </c>
      <c r="G2298" s="7">
        <v>193.96028738889393</v>
      </c>
      <c r="H2298" s="7">
        <v>257.14682510006907</v>
      </c>
    </row>
    <row r="2299" spans="1:8" x14ac:dyDescent="0.25">
      <c r="A2299" s="19"/>
      <c r="B2299" s="5">
        <f>DATE(YEAR(siječanj!B2299),MONTH(siječanj!B2299)+11,DAY(siječanj!B2299))</f>
        <v>46015</v>
      </c>
      <c r="C2299" s="8">
        <v>23.9166666666667</v>
      </c>
      <c r="D2299">
        <v>1.3330357960738042</v>
      </c>
      <c r="E2299" s="6">
        <v>191.73131973199705</v>
      </c>
      <c r="F2299" s="7">
        <v>99.281172177111003</v>
      </c>
      <c r="G2299" s="7">
        <v>192.79487730804152</v>
      </c>
      <c r="H2299" s="7">
        <v>255.58471243122375</v>
      </c>
    </row>
    <row r="2300" spans="1:8" x14ac:dyDescent="0.25">
      <c r="A2300" s="19"/>
      <c r="B2300" s="5">
        <f>DATE(YEAR(siječanj!B2300),MONTH(siječanj!B2300)+11,DAY(siječanj!B2300))</f>
        <v>46015</v>
      </c>
      <c r="C2300" s="8">
        <v>23.9270833333333</v>
      </c>
      <c r="D2300">
        <v>1.3330357960738042</v>
      </c>
      <c r="E2300" s="6">
        <v>191.78747688785785</v>
      </c>
      <c r="F2300" s="7">
        <v>97.865969348175142</v>
      </c>
      <c r="G2300" s="7">
        <v>191.01836730170203</v>
      </c>
      <c r="H2300" s="7">
        <v>255.6595719301919</v>
      </c>
    </row>
    <row r="2301" spans="1:8" x14ac:dyDescent="0.25">
      <c r="A2301" s="19"/>
      <c r="B2301" s="5">
        <f>DATE(YEAR(siječanj!B2301),MONTH(siječanj!B2301)+11,DAY(siječanj!B2301))</f>
        <v>46015</v>
      </c>
      <c r="C2301" s="8">
        <v>23.9375</v>
      </c>
      <c r="D2301">
        <v>1.3330357960738042</v>
      </c>
      <c r="E2301" s="6">
        <v>187.09848810458112</v>
      </c>
      <c r="F2301" s="7">
        <v>96.470847563489215</v>
      </c>
      <c r="G2301" s="7">
        <v>190.02099077111251</v>
      </c>
      <c r="H2301" s="7">
        <v>249.40898203469547</v>
      </c>
    </row>
    <row r="2302" spans="1:8" x14ac:dyDescent="0.25">
      <c r="A2302" s="19"/>
      <c r="B2302" s="5">
        <f>DATE(YEAR(siječanj!B2302),MONTH(siječanj!B2302)+11,DAY(siječanj!B2302))</f>
        <v>46015</v>
      </c>
      <c r="C2302" s="8">
        <v>23.9479166666667</v>
      </c>
      <c r="D2302">
        <v>1.3330357960738042</v>
      </c>
      <c r="E2302" s="6">
        <v>179.2427904671691</v>
      </c>
      <c r="F2302" s="7">
        <v>95.013215197663186</v>
      </c>
      <c r="G2302" s="7">
        <v>189.38839235056616</v>
      </c>
      <c r="H2302" s="7">
        <v>238.93705588089284</v>
      </c>
    </row>
    <row r="2303" spans="1:8" x14ac:dyDescent="0.25">
      <c r="A2303" s="19"/>
      <c r="B2303" s="5">
        <f>DATE(YEAR(siječanj!B2303),MONTH(siječanj!B2303)+11,DAY(siječanj!B2303))</f>
        <v>46015</v>
      </c>
      <c r="C2303" s="8">
        <v>23.9583333333333</v>
      </c>
      <c r="D2303">
        <v>1.3330357960738042</v>
      </c>
      <c r="E2303" s="6">
        <v>169.93211233358218</v>
      </c>
      <c r="F2303" s="7">
        <v>92.553500366413104</v>
      </c>
      <c r="G2303" s="7">
        <v>183.97380946746085</v>
      </c>
      <c r="H2303" s="7">
        <v>226.52558864309984</v>
      </c>
    </row>
    <row r="2304" spans="1:8" x14ac:dyDescent="0.25">
      <c r="A2304" s="19"/>
      <c r="B2304" s="5">
        <f>DATE(YEAR(siječanj!B2304),MONTH(siječanj!B2304)+11,DAY(siječanj!B2304))</f>
        <v>46015</v>
      </c>
      <c r="C2304" s="8">
        <v>23.96875</v>
      </c>
      <c r="D2304">
        <v>1.3330357960738042</v>
      </c>
      <c r="E2304" s="6">
        <v>162.50903579425557</v>
      </c>
      <c r="F2304" s="7">
        <v>90.974682398288081</v>
      </c>
      <c r="G2304" s="7">
        <v>183.66386525865727</v>
      </c>
      <c r="H2304" s="7">
        <v>216.63036189918182</v>
      </c>
    </row>
    <row r="2305" spans="1:8" x14ac:dyDescent="0.25">
      <c r="A2305" s="19"/>
      <c r="B2305" s="5">
        <f>DATE(YEAR(siječanj!B2305),MONTH(siječanj!B2305)+11,DAY(siječanj!B2305))</f>
        <v>46015</v>
      </c>
      <c r="C2305" s="8">
        <v>23.9791666666667</v>
      </c>
      <c r="D2305">
        <v>1.3330357960738042</v>
      </c>
      <c r="E2305" s="6">
        <v>151.8843792735999</v>
      </c>
      <c r="F2305" s="7">
        <v>89.560307792302311</v>
      </c>
      <c r="G2305" s="7">
        <v>181.95843380916551</v>
      </c>
      <c r="H2305" s="7">
        <v>202.46731443615886</v>
      </c>
    </row>
    <row r="2306" spans="1:8" ht="15.75" thickBot="1" x14ac:dyDescent="0.3">
      <c r="A2306" s="19"/>
      <c r="B2306" s="5">
        <f>DATE(YEAR(siječanj!B2306),MONTH(siječanj!B2306)+11,DAY(siječanj!B2306))</f>
        <v>46015</v>
      </c>
      <c r="C2306" s="8">
        <v>23.9895833333333</v>
      </c>
      <c r="D2306">
        <v>1.3330357960738042</v>
      </c>
      <c r="E2306" s="6">
        <v>143.50024864408215</v>
      </c>
      <c r="F2306" s="7">
        <v>87.875138780384148</v>
      </c>
      <c r="G2306" s="7">
        <v>181.67200202205487</v>
      </c>
      <c r="H2306" s="7">
        <v>191.29096818805289</v>
      </c>
    </row>
    <row r="2307" spans="1:8" x14ac:dyDescent="0.25">
      <c r="A2307" s="14">
        <f t="shared" ref="A2307" si="22">A2211+1</f>
        <v>359</v>
      </c>
      <c r="B2307" s="5">
        <f>DATE(YEAR(siječanj!B2307),MONTH(siječanj!B2307)+11,DAY(siječanj!B2307))</f>
        <v>46016</v>
      </c>
      <c r="C2307" s="8">
        <v>24</v>
      </c>
      <c r="D2307">
        <v>1.3515386786383761</v>
      </c>
      <c r="E2307" s="6">
        <v>136.21508750196074</v>
      </c>
      <c r="F2307" s="7">
        <v>85.371737363543616</v>
      </c>
      <c r="G2307" s="7">
        <v>177.6841272257486</v>
      </c>
      <c r="H2307" s="7">
        <v>184.09995937301079</v>
      </c>
    </row>
    <row r="2308" spans="1:8" x14ac:dyDescent="0.25">
      <c r="A2308" s="15"/>
      <c r="B2308" s="5">
        <f>DATE(YEAR(siječanj!B2308),MONTH(siječanj!B2308)+11,DAY(siječanj!B2308))</f>
        <v>46016</v>
      </c>
      <c r="C2308" s="8">
        <v>24.0104166666667</v>
      </c>
      <c r="D2308">
        <v>1.3515386786383761</v>
      </c>
      <c r="E2308" s="6">
        <v>125.75322234425342</v>
      </c>
      <c r="F2308" s="7">
        <v>84.297104626911704</v>
      </c>
      <c r="G2308" s="7">
        <v>176.99524229902232</v>
      </c>
      <c r="H2308" s="7">
        <v>169.96034396167016</v>
      </c>
    </row>
    <row r="2309" spans="1:8" x14ac:dyDescent="0.25">
      <c r="A2309" s="15"/>
      <c r="B2309" s="5">
        <f>DATE(YEAR(siječanj!B2309),MONTH(siječanj!B2309)+11,DAY(siječanj!B2309))</f>
        <v>46016</v>
      </c>
      <c r="C2309" s="8">
        <v>24.0208333333333</v>
      </c>
      <c r="D2309">
        <v>1.3515386786383761</v>
      </c>
      <c r="E2309" s="6">
        <v>117.60016221478075</v>
      </c>
      <c r="F2309" s="7">
        <v>82.838165785266682</v>
      </c>
      <c r="G2309" s="7">
        <v>176.30838678099664</v>
      </c>
      <c r="H2309" s="7">
        <v>158.94116784742346</v>
      </c>
    </row>
    <row r="2310" spans="1:8" x14ac:dyDescent="0.25">
      <c r="A2310" s="15"/>
      <c r="B2310" s="5">
        <f>DATE(YEAR(siječanj!B2310),MONTH(siječanj!B2310)+11,DAY(siječanj!B2310))</f>
        <v>46016</v>
      </c>
      <c r="C2310" s="8">
        <v>24.03125</v>
      </c>
      <c r="D2310">
        <v>1.3515386786383761</v>
      </c>
      <c r="E2310" s="6">
        <v>109.82020194742506</v>
      </c>
      <c r="F2310" s="7">
        <v>81.780714495099687</v>
      </c>
      <c r="G2310" s="7">
        <v>176.53844265299026</v>
      </c>
      <c r="H2310" s="7">
        <v>148.42625062782247</v>
      </c>
    </row>
    <row r="2311" spans="1:8" x14ac:dyDescent="0.25">
      <c r="A2311" s="15"/>
      <c r="B2311" s="5">
        <f>DATE(YEAR(siječanj!B2311),MONTH(siječanj!B2311)+11,DAY(siječanj!B2311))</f>
        <v>46016</v>
      </c>
      <c r="C2311" s="8">
        <v>24.0416666666667</v>
      </c>
      <c r="D2311">
        <v>1.3515386786383761</v>
      </c>
      <c r="E2311" s="6">
        <v>102.00415805757181</v>
      </c>
      <c r="F2311" s="7">
        <v>81.060829833407524</v>
      </c>
      <c r="G2311" s="7">
        <v>175.95546406379199</v>
      </c>
      <c r="H2311" s="7">
        <v>137.86256499675068</v>
      </c>
    </row>
    <row r="2312" spans="1:8" x14ac:dyDescent="0.25">
      <c r="A2312" s="15"/>
      <c r="B2312" s="5">
        <f>DATE(YEAR(siječanj!B2312),MONTH(siječanj!B2312)+11,DAY(siječanj!B2312))</f>
        <v>46016</v>
      </c>
      <c r="C2312" s="8">
        <v>24.0520833333333</v>
      </c>
      <c r="D2312">
        <v>1.3515386786383761</v>
      </c>
      <c r="E2312" s="6">
        <v>96.620243044281636</v>
      </c>
      <c r="F2312" s="7">
        <v>80.103072194990034</v>
      </c>
      <c r="G2312" s="7">
        <v>176.15690539889854</v>
      </c>
      <c r="H2312" s="7">
        <v>130.58599561378716</v>
      </c>
    </row>
    <row r="2313" spans="1:8" x14ac:dyDescent="0.25">
      <c r="A2313" s="15"/>
      <c r="B2313" s="5">
        <f>DATE(YEAR(siječanj!B2313),MONTH(siječanj!B2313)+11,DAY(siječanj!B2313))</f>
        <v>46016</v>
      </c>
      <c r="C2313" s="8">
        <v>24.0625</v>
      </c>
      <c r="D2313">
        <v>1.3515386786383761</v>
      </c>
      <c r="E2313" s="6">
        <v>92.55284929015572</v>
      </c>
      <c r="F2313" s="7">
        <v>79.622050346708278</v>
      </c>
      <c r="G2313" s="7">
        <v>176.25993197519358</v>
      </c>
      <c r="H2313" s="7">
        <v>125.08875563383383</v>
      </c>
    </row>
    <row r="2314" spans="1:8" x14ac:dyDescent="0.25">
      <c r="A2314" s="15"/>
      <c r="B2314" s="5">
        <f>DATE(YEAR(siječanj!B2314),MONTH(siječanj!B2314)+11,DAY(siječanj!B2314))</f>
        <v>46016</v>
      </c>
      <c r="C2314" s="8">
        <v>24.0729166666667</v>
      </c>
      <c r="D2314">
        <v>1.3515386786383761</v>
      </c>
      <c r="E2314" s="6">
        <v>88.279438319259981</v>
      </c>
      <c r="F2314" s="7">
        <v>79.03246832810224</v>
      </c>
      <c r="G2314" s="7">
        <v>175.87512935963659</v>
      </c>
      <c r="H2314" s="7">
        <v>119.31307541695065</v>
      </c>
    </row>
    <row r="2315" spans="1:8" x14ac:dyDescent="0.25">
      <c r="A2315" s="15"/>
      <c r="B2315" s="5">
        <f>DATE(YEAR(siječanj!B2315),MONTH(siječanj!B2315)+11,DAY(siječanj!B2315))</f>
        <v>46016</v>
      </c>
      <c r="C2315" s="8">
        <v>24.0833333333333</v>
      </c>
      <c r="D2315">
        <v>1.3515386786383761</v>
      </c>
      <c r="E2315" s="6">
        <v>85.000728183236404</v>
      </c>
      <c r="F2315" s="7">
        <v>78.175724159363838</v>
      </c>
      <c r="G2315" s="7">
        <v>175.80125299974833</v>
      </c>
      <c r="H2315" s="7">
        <v>114.8817718520711</v>
      </c>
    </row>
    <row r="2316" spans="1:8" x14ac:dyDescent="0.25">
      <c r="A2316" s="15"/>
      <c r="B2316" s="5">
        <f>DATE(YEAR(siječanj!B2316),MONTH(siječanj!B2316)+11,DAY(siječanj!B2316))</f>
        <v>46016</v>
      </c>
      <c r="C2316" s="8">
        <v>24.09375</v>
      </c>
      <c r="D2316">
        <v>1.3515386786383761</v>
      </c>
      <c r="E2316" s="6">
        <v>82.614902956989127</v>
      </c>
      <c r="F2316" s="7">
        <v>77.886026873017812</v>
      </c>
      <c r="G2316" s="7">
        <v>176.33949286628558</v>
      </c>
      <c r="H2316" s="7">
        <v>111.65723677832675</v>
      </c>
    </row>
    <row r="2317" spans="1:8" x14ac:dyDescent="0.25">
      <c r="A2317" s="15"/>
      <c r="B2317" s="5">
        <f>DATE(YEAR(siječanj!B2317),MONTH(siječanj!B2317)+11,DAY(siječanj!B2317))</f>
        <v>46016</v>
      </c>
      <c r="C2317" s="8">
        <v>24.1041666666667</v>
      </c>
      <c r="D2317">
        <v>1.3515386786383761</v>
      </c>
      <c r="E2317" s="6">
        <v>80.348883955848095</v>
      </c>
      <c r="F2317" s="7">
        <v>77.095508328480534</v>
      </c>
      <c r="G2317" s="7">
        <v>176.18069843305662</v>
      </c>
      <c r="H2317" s="7">
        <v>108.59462445175515</v>
      </c>
    </row>
    <row r="2318" spans="1:8" x14ac:dyDescent="0.25">
      <c r="A2318" s="15"/>
      <c r="B2318" s="5">
        <f>DATE(YEAR(siječanj!B2318),MONTH(siječanj!B2318)+11,DAY(siječanj!B2318))</f>
        <v>46016</v>
      </c>
      <c r="C2318" s="8">
        <v>24.1145833333333</v>
      </c>
      <c r="D2318">
        <v>1.3515386786383761</v>
      </c>
      <c r="E2318" s="6">
        <v>77.359831419341731</v>
      </c>
      <c r="F2318" s="7">
        <v>76.75043777002135</v>
      </c>
      <c r="G2318" s="7">
        <v>176.27923646782699</v>
      </c>
      <c r="H2318" s="7">
        <v>104.55480433618465</v>
      </c>
    </row>
    <row r="2319" spans="1:8" x14ac:dyDescent="0.25">
      <c r="A2319" s="15"/>
      <c r="B2319" s="5">
        <f>DATE(YEAR(siječanj!B2319),MONTH(siječanj!B2319)+11,DAY(siječanj!B2319))</f>
        <v>46016</v>
      </c>
      <c r="C2319" s="8">
        <v>24.125</v>
      </c>
      <c r="D2319">
        <v>1.3515386786383761</v>
      </c>
      <c r="E2319" s="6">
        <v>75.705001186594416</v>
      </c>
      <c r="F2319" s="7">
        <v>76.511802696999126</v>
      </c>
      <c r="G2319" s="7">
        <v>176.16560457884441</v>
      </c>
      <c r="H2319" s="7">
        <v>102.31823727004651</v>
      </c>
    </row>
    <row r="2320" spans="1:8" x14ac:dyDescent="0.25">
      <c r="A2320" s="15"/>
      <c r="B2320" s="5">
        <f>DATE(YEAR(siječanj!B2320),MONTH(siječanj!B2320)+11,DAY(siječanj!B2320))</f>
        <v>46016</v>
      </c>
      <c r="C2320" s="8">
        <v>24.1354166666667</v>
      </c>
      <c r="D2320">
        <v>1.3515386786383761</v>
      </c>
      <c r="E2320" s="6">
        <v>73.57036754259093</v>
      </c>
      <c r="F2320" s="7">
        <v>76.072047227996308</v>
      </c>
      <c r="G2320" s="7">
        <v>176.47117936127665</v>
      </c>
      <c r="H2320" s="7">
        <v>99.433197335453016</v>
      </c>
    </row>
    <row r="2321" spans="1:8" x14ac:dyDescent="0.25">
      <c r="A2321" s="15"/>
      <c r="B2321" s="5">
        <f>DATE(YEAR(siječanj!B2321),MONTH(siječanj!B2321)+11,DAY(siječanj!B2321))</f>
        <v>46016</v>
      </c>
      <c r="C2321" s="8">
        <v>24.1458333333333</v>
      </c>
      <c r="D2321">
        <v>1.3515386786383761</v>
      </c>
      <c r="E2321" s="6">
        <v>72.177517524729495</v>
      </c>
      <c r="F2321" s="7">
        <v>75.989631677593138</v>
      </c>
      <c r="G2321" s="7">
        <v>177.8716567624617</v>
      </c>
      <c r="H2321" s="7">
        <v>97.550706662771134</v>
      </c>
    </row>
    <row r="2322" spans="1:8" x14ac:dyDescent="0.25">
      <c r="A2322" s="15"/>
      <c r="B2322" s="5">
        <f>DATE(YEAR(siječanj!B2322),MONTH(siječanj!B2322)+11,DAY(siječanj!B2322))</f>
        <v>46016</v>
      </c>
      <c r="C2322" s="8">
        <v>24.15625</v>
      </c>
      <c r="D2322">
        <v>1.3515386786383761</v>
      </c>
      <c r="E2322" s="6">
        <v>72.162181044097352</v>
      </c>
      <c r="F2322" s="7">
        <v>75.697700264072537</v>
      </c>
      <c r="G2322" s="7">
        <v>179.02196447396497</v>
      </c>
      <c r="H2322" s="7">
        <v>97.529978816002611</v>
      </c>
    </row>
    <row r="2323" spans="1:8" x14ac:dyDescent="0.25">
      <c r="A2323" s="15"/>
      <c r="B2323" s="5">
        <f>DATE(YEAR(siječanj!B2323),MONTH(siječanj!B2323)+11,DAY(siječanj!B2323))</f>
        <v>46016</v>
      </c>
      <c r="C2323" s="8">
        <v>24.1666666666667</v>
      </c>
      <c r="D2323">
        <v>1.3515386786383761</v>
      </c>
      <c r="E2323" s="6">
        <v>70.129282095929199</v>
      </c>
      <c r="F2323" s="7">
        <v>75.733292441266769</v>
      </c>
      <c r="G2323" s="7">
        <v>181.15339419063187</v>
      </c>
      <c r="H2323" s="7">
        <v>94.782437257790079</v>
      </c>
    </row>
    <row r="2324" spans="1:8" x14ac:dyDescent="0.25">
      <c r="A2324" s="15"/>
      <c r="B2324" s="5">
        <f>DATE(YEAR(siječanj!B2324),MONTH(siječanj!B2324)+11,DAY(siječanj!B2324))</f>
        <v>46016</v>
      </c>
      <c r="C2324" s="8">
        <v>24.1770833333333</v>
      </c>
      <c r="D2324">
        <v>1.3515386786383761</v>
      </c>
      <c r="E2324" s="6">
        <v>69.780316239602257</v>
      </c>
      <c r="F2324" s="7">
        <v>75.458723570736325</v>
      </c>
      <c r="G2324" s="7">
        <v>182.51171227828823</v>
      </c>
      <c r="H2324" s="7">
        <v>94.310796405440044</v>
      </c>
    </row>
    <row r="2325" spans="1:8" x14ac:dyDescent="0.25">
      <c r="A2325" s="15"/>
      <c r="B2325" s="5">
        <f>DATE(YEAR(siječanj!B2325),MONTH(siječanj!B2325)+11,DAY(siječanj!B2325))</f>
        <v>46016</v>
      </c>
      <c r="C2325" s="8">
        <v>24.1875</v>
      </c>
      <c r="D2325">
        <v>1.3515386786383761</v>
      </c>
      <c r="E2325" s="6">
        <v>69.896529555830256</v>
      </c>
      <c r="F2325" s="7">
        <v>75.392591827892545</v>
      </c>
      <c r="G2325" s="7">
        <v>186.46597947432303</v>
      </c>
      <c r="H2325" s="7">
        <v>94.467863197295017</v>
      </c>
    </row>
    <row r="2326" spans="1:8" x14ac:dyDescent="0.25">
      <c r="A2326" s="15"/>
      <c r="B2326" s="5">
        <f>DATE(YEAR(siječanj!B2326),MONTH(siječanj!B2326)+11,DAY(siječanj!B2326))</f>
        <v>46016</v>
      </c>
      <c r="C2326" s="8">
        <v>24.1979166666667</v>
      </c>
      <c r="D2326">
        <v>1.3515386786383761</v>
      </c>
      <c r="E2326" s="6">
        <v>69.569988919019579</v>
      </c>
      <c r="F2326" s="7">
        <v>75.558207806819922</v>
      </c>
      <c r="G2326" s="7">
        <v>187.6141655620639</v>
      </c>
      <c r="H2326" s="7">
        <v>94.026530896498187</v>
      </c>
    </row>
    <row r="2327" spans="1:8" x14ac:dyDescent="0.25">
      <c r="A2327" s="15"/>
      <c r="B2327" s="5">
        <f>DATE(YEAR(siječanj!B2327),MONTH(siječanj!B2327)+11,DAY(siječanj!B2327))</f>
        <v>46016</v>
      </c>
      <c r="C2327" s="8">
        <v>24.2083333333333</v>
      </c>
      <c r="D2327">
        <v>1.3515386786383761</v>
      </c>
      <c r="E2327" s="6">
        <v>68.936185726368564</v>
      </c>
      <c r="F2327" s="7">
        <v>76.164029188478352</v>
      </c>
      <c r="G2327" s="7">
        <v>192.32197331263387</v>
      </c>
      <c r="H2327" s="7">
        <v>93.169921366985847</v>
      </c>
    </row>
    <row r="2328" spans="1:8" x14ac:dyDescent="0.25">
      <c r="A2328" s="15"/>
      <c r="B2328" s="5">
        <f>DATE(YEAR(siječanj!B2328),MONTH(siječanj!B2328)+11,DAY(siječanj!B2328))</f>
        <v>46016</v>
      </c>
      <c r="C2328" s="8">
        <v>24.21875</v>
      </c>
      <c r="D2328">
        <v>1.3515386786383761</v>
      </c>
      <c r="E2328" s="6">
        <v>69.280909830333584</v>
      </c>
      <c r="F2328" s="7">
        <v>76.657408731209742</v>
      </c>
      <c r="G2328" s="7">
        <v>193.06192090259378</v>
      </c>
      <c r="H2328" s="7">
        <v>93.635829326953527</v>
      </c>
    </row>
    <row r="2329" spans="1:8" x14ac:dyDescent="0.25">
      <c r="A2329" s="15"/>
      <c r="B2329" s="5">
        <f>DATE(YEAR(siječanj!B2329),MONTH(siječanj!B2329)+11,DAY(siječanj!B2329))</f>
        <v>46016</v>
      </c>
      <c r="C2329" s="8">
        <v>24.2291666666667</v>
      </c>
      <c r="D2329">
        <v>1.3515386786383761</v>
      </c>
      <c r="E2329" s="6">
        <v>69.272628408160443</v>
      </c>
      <c r="F2329" s="7">
        <v>77.931046054211961</v>
      </c>
      <c r="G2329" s="7">
        <v>193.47850713739868</v>
      </c>
      <c r="H2329" s="7">
        <v>93.624636664572392</v>
      </c>
    </row>
    <row r="2330" spans="1:8" x14ac:dyDescent="0.25">
      <c r="A2330" s="15"/>
      <c r="B2330" s="5">
        <f>DATE(YEAR(siječanj!B2330),MONTH(siječanj!B2330)+11,DAY(siječanj!B2330))</f>
        <v>46016</v>
      </c>
      <c r="C2330" s="8">
        <v>24.2395833333333</v>
      </c>
      <c r="D2330">
        <v>1.3515386786383761</v>
      </c>
      <c r="E2330" s="6">
        <v>70.162136360019488</v>
      </c>
      <c r="F2330" s="7">
        <v>79.287176128903511</v>
      </c>
      <c r="G2330" s="7">
        <v>193.7924720390134</v>
      </c>
      <c r="H2330" s="7">
        <v>94.826841066466301</v>
      </c>
    </row>
    <row r="2331" spans="1:8" x14ac:dyDescent="0.25">
      <c r="A2331" s="15"/>
      <c r="B2331" s="5">
        <f>DATE(YEAR(siječanj!B2331),MONTH(siječanj!B2331)+11,DAY(siječanj!B2331))</f>
        <v>46016</v>
      </c>
      <c r="C2331" s="8">
        <v>24.25</v>
      </c>
      <c r="D2331">
        <v>1.3515386786383761</v>
      </c>
      <c r="E2331" s="6">
        <v>71.758598416057865</v>
      </c>
      <c r="F2331" s="7">
        <v>81.742802094704246</v>
      </c>
      <c r="G2331" s="7">
        <v>190.00814181662159</v>
      </c>
      <c r="H2331" s="7">
        <v>96.984521284180715</v>
      </c>
    </row>
    <row r="2332" spans="1:8" x14ac:dyDescent="0.25">
      <c r="A2332" s="15"/>
      <c r="B2332" s="5">
        <f>DATE(YEAR(siječanj!B2332),MONTH(siječanj!B2332)+11,DAY(siječanj!B2332))</f>
        <v>46016</v>
      </c>
      <c r="C2332" s="8">
        <v>24.2604166666667</v>
      </c>
      <c r="D2332">
        <v>1.3515386786383761</v>
      </c>
      <c r="E2332" s="6">
        <v>74.131732065644556</v>
      </c>
      <c r="F2332" s="7">
        <v>82.794114242833317</v>
      </c>
      <c r="G2332" s="7">
        <v>171.96452372144824</v>
      </c>
      <c r="H2332" s="7">
        <v>100.19190320117538</v>
      </c>
    </row>
    <row r="2333" spans="1:8" x14ac:dyDescent="0.25">
      <c r="A2333" s="15"/>
      <c r="B2333" s="5">
        <f>DATE(YEAR(siječanj!B2333),MONTH(siječanj!B2333)+11,DAY(siječanj!B2333))</f>
        <v>46016</v>
      </c>
      <c r="C2333" s="8">
        <v>24.2708333333333</v>
      </c>
      <c r="D2333">
        <v>1.3515386786383761</v>
      </c>
      <c r="E2333" s="6">
        <v>75.557623571135849</v>
      </c>
      <c r="F2333" s="7">
        <v>84.75353106797283</v>
      </c>
      <c r="G2333" s="7">
        <v>130.43266295481666</v>
      </c>
      <c r="H2333" s="7">
        <v>102.11905072238876</v>
      </c>
    </row>
    <row r="2334" spans="1:8" x14ac:dyDescent="0.25">
      <c r="A2334" s="15"/>
      <c r="B2334" s="5">
        <f>DATE(YEAR(siječanj!B2334),MONTH(siječanj!B2334)+11,DAY(siječanj!B2334))</f>
        <v>46016</v>
      </c>
      <c r="C2334" s="8">
        <v>24.28125</v>
      </c>
      <c r="D2334">
        <v>1.3515386786383761</v>
      </c>
      <c r="E2334" s="6">
        <v>79.546496367130501</v>
      </c>
      <c r="F2334" s="7">
        <v>87.290314426066814</v>
      </c>
      <c r="G2334" s="7">
        <v>69.369277040159986</v>
      </c>
      <c r="H2334" s="7">
        <v>107.51016659034394</v>
      </c>
    </row>
    <row r="2335" spans="1:8" x14ac:dyDescent="0.25">
      <c r="A2335" s="15"/>
      <c r="B2335" s="5">
        <f>DATE(YEAR(siječanj!B2335),MONTH(siječanj!B2335)+11,DAY(siječanj!B2335))</f>
        <v>46016</v>
      </c>
      <c r="C2335" s="8">
        <v>24.2916666666667</v>
      </c>
      <c r="D2335">
        <v>1.3515386786383761</v>
      </c>
      <c r="E2335" s="6">
        <v>81.372987801837894</v>
      </c>
      <c r="F2335" s="7">
        <v>90.105323911134647</v>
      </c>
      <c r="G2335" s="7">
        <v>34.130959026715651</v>
      </c>
      <c r="H2335" s="7">
        <v>109.97874041055267</v>
      </c>
    </row>
    <row r="2336" spans="1:8" x14ac:dyDescent="0.25">
      <c r="A2336" s="15"/>
      <c r="B2336" s="5">
        <f>DATE(YEAR(siječanj!B2336),MONTH(siječanj!B2336)+11,DAY(siječanj!B2336))</f>
        <v>46016</v>
      </c>
      <c r="C2336" s="8">
        <v>24.3020833333333</v>
      </c>
      <c r="D2336">
        <v>1.3515386786383761</v>
      </c>
      <c r="E2336" s="6">
        <v>85.728092625030044</v>
      </c>
      <c r="F2336" s="7">
        <v>90.847302115347816</v>
      </c>
      <c r="G2336" s="7">
        <v>10.121890388736547</v>
      </c>
      <c r="H2336" s="7">
        <v>115.86483302862142</v>
      </c>
    </row>
    <row r="2337" spans="1:8" x14ac:dyDescent="0.25">
      <c r="A2337" s="15"/>
      <c r="B2337" s="5">
        <f>DATE(YEAR(siječanj!B2337),MONTH(siječanj!B2337)+11,DAY(siječanj!B2337))</f>
        <v>46016</v>
      </c>
      <c r="C2337" s="8">
        <v>24.3125</v>
      </c>
      <c r="D2337">
        <v>1.3515386786383761</v>
      </c>
      <c r="E2337" s="6">
        <v>91.710990224415212</v>
      </c>
      <c r="F2337" s="7">
        <v>91.699588024155418</v>
      </c>
      <c r="G2337" s="7">
        <v>3.8496107915779958</v>
      </c>
      <c r="H2337" s="7">
        <v>123.95095054452317</v>
      </c>
    </row>
    <row r="2338" spans="1:8" x14ac:dyDescent="0.25">
      <c r="A2338" s="15"/>
      <c r="B2338" s="5">
        <f>DATE(YEAR(siječanj!B2338),MONTH(siječanj!B2338)+11,DAY(siječanj!B2338))</f>
        <v>46016</v>
      </c>
      <c r="C2338" s="8">
        <v>24.3229166666667</v>
      </c>
      <c r="D2338">
        <v>1.3515386786383761</v>
      </c>
      <c r="E2338" s="6">
        <v>98.468798129235779</v>
      </c>
      <c r="F2338" s="7">
        <v>93.467163691736332</v>
      </c>
      <c r="G2338" s="7">
        <v>2.2059337824490139</v>
      </c>
      <c r="H2338" s="7">
        <v>133.08438931069631</v>
      </c>
    </row>
    <row r="2339" spans="1:8" x14ac:dyDescent="0.25">
      <c r="A2339" s="15"/>
      <c r="B2339" s="5">
        <f>DATE(YEAR(siječanj!B2339),MONTH(siječanj!B2339)+11,DAY(siječanj!B2339))</f>
        <v>46016</v>
      </c>
      <c r="C2339" s="8">
        <v>24.3333333333333</v>
      </c>
      <c r="D2339">
        <v>1.3515386786383761</v>
      </c>
      <c r="E2339" s="6">
        <v>104.50584592738569</v>
      </c>
      <c r="F2339" s="7">
        <v>96.276026278630468</v>
      </c>
      <c r="G2339" s="7">
        <v>1.5711825640305574</v>
      </c>
      <c r="H2339" s="7">
        <v>141.24369291468457</v>
      </c>
    </row>
    <row r="2340" spans="1:8" x14ac:dyDescent="0.25">
      <c r="A2340" s="15"/>
      <c r="B2340" s="5">
        <f>DATE(YEAR(siječanj!B2340),MONTH(siječanj!B2340)+11,DAY(siječanj!B2340))</f>
        <v>46016</v>
      </c>
      <c r="C2340" s="8">
        <v>24.34375</v>
      </c>
      <c r="D2340">
        <v>1.3515386786383761</v>
      </c>
      <c r="E2340" s="6">
        <v>111.71273970516486</v>
      </c>
      <c r="F2340" s="7">
        <v>96.88117442381099</v>
      </c>
      <c r="G2340" s="7">
        <v>1.265290331489864</v>
      </c>
      <c r="H2340" s="7">
        <v>150.98408860819137</v>
      </c>
    </row>
    <row r="2341" spans="1:8" x14ac:dyDescent="0.25">
      <c r="A2341" s="15"/>
      <c r="B2341" s="5">
        <f>DATE(YEAR(siječanj!B2341),MONTH(siječanj!B2341)+11,DAY(siječanj!B2341))</f>
        <v>46016</v>
      </c>
      <c r="C2341" s="8">
        <v>24.3541666666667</v>
      </c>
      <c r="D2341">
        <v>1.3515386786383761</v>
      </c>
      <c r="E2341" s="6">
        <v>120.76080859239698</v>
      </c>
      <c r="F2341" s="7">
        <v>98.096615513764718</v>
      </c>
      <c r="G2341" s="7">
        <v>1.1414923647703041</v>
      </c>
      <c r="H2341" s="7">
        <v>163.21290367627006</v>
      </c>
    </row>
    <row r="2342" spans="1:8" x14ac:dyDescent="0.25">
      <c r="A2342" s="15"/>
      <c r="B2342" s="5">
        <f>DATE(YEAR(siječanj!B2342),MONTH(siječanj!B2342)+11,DAY(siječanj!B2342))</f>
        <v>46016</v>
      </c>
      <c r="C2342" s="8">
        <v>24.3645833333333</v>
      </c>
      <c r="D2342">
        <v>1.3515386786383761</v>
      </c>
      <c r="E2342" s="6">
        <v>129.82970287895284</v>
      </c>
      <c r="F2342" s="7">
        <v>99.684330567619426</v>
      </c>
      <c r="G2342" s="7">
        <v>0.89612011868536201</v>
      </c>
      <c r="H2342" s="7">
        <v>175.46986507703289</v>
      </c>
    </row>
    <row r="2343" spans="1:8" x14ac:dyDescent="0.25">
      <c r="A2343" s="15"/>
      <c r="B2343" s="5">
        <f>DATE(YEAR(siječanj!B2343),MONTH(siječanj!B2343)+11,DAY(siječanj!B2343))</f>
        <v>46016</v>
      </c>
      <c r="C2343" s="8">
        <v>24.375</v>
      </c>
      <c r="D2343">
        <v>1.3515386786383761</v>
      </c>
      <c r="E2343" s="6">
        <v>137.12205578243513</v>
      </c>
      <c r="F2343" s="7">
        <v>101.40124289356665</v>
      </c>
      <c r="G2343" s="7">
        <v>0.87359696720951019</v>
      </c>
      <c r="H2343" s="7">
        <v>185.32576208437007</v>
      </c>
    </row>
    <row r="2344" spans="1:8" x14ac:dyDescent="0.25">
      <c r="A2344" s="15"/>
      <c r="B2344" s="5">
        <f>DATE(YEAR(siječanj!B2344),MONTH(siječanj!B2344)+11,DAY(siječanj!B2344))</f>
        <v>46016</v>
      </c>
      <c r="C2344" s="8">
        <v>24.3854166666667</v>
      </c>
      <c r="D2344">
        <v>1.3515386786383761</v>
      </c>
      <c r="E2344" s="6">
        <v>142.13984377220606</v>
      </c>
      <c r="F2344" s="7">
        <v>102.07316822443801</v>
      </c>
      <c r="G2344" s="7">
        <v>0.86060207778697673</v>
      </c>
      <c r="H2344" s="7">
        <v>192.10749663375259</v>
      </c>
    </row>
    <row r="2345" spans="1:8" x14ac:dyDescent="0.25">
      <c r="A2345" s="15"/>
      <c r="B2345" s="5">
        <f>DATE(YEAR(siječanj!B2345),MONTH(siječanj!B2345)+11,DAY(siječanj!B2345))</f>
        <v>46016</v>
      </c>
      <c r="C2345" s="8">
        <v>24.3958333333333</v>
      </c>
      <c r="D2345">
        <v>1.3515386786383761</v>
      </c>
      <c r="E2345" s="6">
        <v>147.93383083897311</v>
      </c>
      <c r="F2345" s="7">
        <v>102.83748771986043</v>
      </c>
      <c r="G2345" s="7">
        <v>0.79282570359812854</v>
      </c>
      <c r="H2345" s="7">
        <v>199.93829425801877</v>
      </c>
    </row>
    <row r="2346" spans="1:8" x14ac:dyDescent="0.25">
      <c r="A2346" s="15"/>
      <c r="B2346" s="5">
        <f>DATE(YEAR(siječanj!B2346),MONTH(siječanj!B2346)+11,DAY(siječanj!B2346))</f>
        <v>46016</v>
      </c>
      <c r="C2346" s="8">
        <v>24.40625</v>
      </c>
      <c r="D2346">
        <v>1.3515386786383761</v>
      </c>
      <c r="E2346" s="6">
        <v>152.43006555876664</v>
      </c>
      <c r="F2346" s="7">
        <v>103.60951780687235</v>
      </c>
      <c r="G2346" s="7">
        <v>0.77978546236307911</v>
      </c>
      <c r="H2346" s="7">
        <v>206.0151293900565</v>
      </c>
    </row>
    <row r="2347" spans="1:8" x14ac:dyDescent="0.25">
      <c r="A2347" s="15"/>
      <c r="B2347" s="5">
        <f>DATE(YEAR(siječanj!B2347),MONTH(siječanj!B2347)+11,DAY(siječanj!B2347))</f>
        <v>46016</v>
      </c>
      <c r="C2347" s="8">
        <v>24.4166666666667</v>
      </c>
      <c r="D2347">
        <v>1.3515386786383761</v>
      </c>
      <c r="E2347" s="6">
        <v>158.083226843359</v>
      </c>
      <c r="F2347" s="7">
        <v>103.87393527757023</v>
      </c>
      <c r="G2347" s="7">
        <v>0.81487407136210788</v>
      </c>
      <c r="H2347" s="7">
        <v>213.65559552276409</v>
      </c>
    </row>
    <row r="2348" spans="1:8" x14ac:dyDescent="0.25">
      <c r="A2348" s="15"/>
      <c r="B2348" s="5">
        <f>DATE(YEAR(siječanj!B2348),MONTH(siječanj!B2348)+11,DAY(siječanj!B2348))</f>
        <v>46016</v>
      </c>
      <c r="C2348" s="8">
        <v>24.4270833333333</v>
      </c>
      <c r="D2348">
        <v>1.3515386786383761</v>
      </c>
      <c r="E2348" s="6">
        <v>162.51835833780481</v>
      </c>
      <c r="F2348" s="7">
        <v>104.52630784754236</v>
      </c>
      <c r="G2348" s="7">
        <v>0.86983554967223919</v>
      </c>
      <c r="H2348" s="7">
        <v>219.64984728235481</v>
      </c>
    </row>
    <row r="2349" spans="1:8" x14ac:dyDescent="0.25">
      <c r="A2349" s="15"/>
      <c r="B2349" s="5">
        <f>DATE(YEAR(siječanj!B2349),MONTH(siječanj!B2349)+11,DAY(siječanj!B2349))</f>
        <v>46016</v>
      </c>
      <c r="C2349" s="8">
        <v>24.4375</v>
      </c>
      <c r="D2349">
        <v>1.3515386786383761</v>
      </c>
      <c r="E2349" s="6">
        <v>169.75127222517997</v>
      </c>
      <c r="F2349" s="7">
        <v>104.80616937082836</v>
      </c>
      <c r="G2349" s="7">
        <v>0.85420880271236732</v>
      </c>
      <c r="H2349" s="7">
        <v>229.425410160403</v>
      </c>
    </row>
    <row r="2350" spans="1:8" x14ac:dyDescent="0.25">
      <c r="A2350" s="15"/>
      <c r="B2350" s="5">
        <f>DATE(YEAR(siječanj!B2350),MONTH(siječanj!B2350)+11,DAY(siječanj!B2350))</f>
        <v>46016</v>
      </c>
      <c r="C2350" s="8">
        <v>24.4479166666667</v>
      </c>
      <c r="D2350">
        <v>1.3515386786383761</v>
      </c>
      <c r="E2350" s="6">
        <v>171.99361983107585</v>
      </c>
      <c r="F2350" s="7">
        <v>105.27544010897527</v>
      </c>
      <c r="G2350" s="7">
        <v>0.81726074327419729</v>
      </c>
      <c r="H2350" s="7">
        <v>232.45602968072345</v>
      </c>
    </row>
    <row r="2351" spans="1:8" x14ac:dyDescent="0.25">
      <c r="A2351" s="15"/>
      <c r="B2351" s="5">
        <f>DATE(YEAR(siječanj!B2351),MONTH(siječanj!B2351)+11,DAY(siječanj!B2351))</f>
        <v>46016</v>
      </c>
      <c r="C2351" s="8">
        <v>24.4583333333333</v>
      </c>
      <c r="D2351">
        <v>1.3515386786383761</v>
      </c>
      <c r="E2351" s="6">
        <v>174.8870863305302</v>
      </c>
      <c r="F2351" s="7">
        <v>105.41249180664313</v>
      </c>
      <c r="G2351" s="7">
        <v>0.74874455657642425</v>
      </c>
      <c r="H2351" s="7">
        <v>236.36666157008037</v>
      </c>
    </row>
    <row r="2352" spans="1:8" x14ac:dyDescent="0.25">
      <c r="A2352" s="15"/>
      <c r="B2352" s="5">
        <f>DATE(YEAR(siječanj!B2352),MONTH(siječanj!B2352)+11,DAY(siječanj!B2352))</f>
        <v>46016</v>
      </c>
      <c r="C2352" s="8">
        <v>24.46875</v>
      </c>
      <c r="D2352">
        <v>1.3515386786383761</v>
      </c>
      <c r="E2352" s="6">
        <v>176.3578560118747</v>
      </c>
      <c r="F2352" s="7">
        <v>105.37317286946507</v>
      </c>
      <c r="G2352" s="7">
        <v>0.72806384752143738</v>
      </c>
      <c r="H2352" s="7">
        <v>238.35446368178611</v>
      </c>
    </row>
    <row r="2353" spans="1:8" x14ac:dyDescent="0.25">
      <c r="A2353" s="15"/>
      <c r="B2353" s="5">
        <f>DATE(YEAR(siječanj!B2353),MONTH(siječanj!B2353)+11,DAY(siječanj!B2353))</f>
        <v>46016</v>
      </c>
      <c r="C2353" s="8">
        <v>24.4791666666667</v>
      </c>
      <c r="D2353">
        <v>1.3515386786383761</v>
      </c>
      <c r="E2353" s="6">
        <v>178.06977060277399</v>
      </c>
      <c r="F2353" s="7">
        <v>105.41782213066789</v>
      </c>
      <c r="G2353" s="7">
        <v>0.71065843458062716</v>
      </c>
      <c r="H2353" s="7">
        <v>240.66818246591188</v>
      </c>
    </row>
    <row r="2354" spans="1:8" x14ac:dyDescent="0.25">
      <c r="A2354" s="15"/>
      <c r="B2354" s="5">
        <f>DATE(YEAR(siječanj!B2354),MONTH(siječanj!B2354)+11,DAY(siječanj!B2354))</f>
        <v>46016</v>
      </c>
      <c r="C2354" s="8">
        <v>24.4895833333333</v>
      </c>
      <c r="D2354">
        <v>1.3515386786383761</v>
      </c>
      <c r="E2354" s="6">
        <v>179.92218110580205</v>
      </c>
      <c r="F2354" s="7">
        <v>104.94905072417289</v>
      </c>
      <c r="G2354" s="7">
        <v>0.7273268711336689</v>
      </c>
      <c r="H2354" s="7">
        <v>243.17178690947031</v>
      </c>
    </row>
    <row r="2355" spans="1:8" x14ac:dyDescent="0.25">
      <c r="A2355" s="15"/>
      <c r="B2355" s="5">
        <f>DATE(YEAR(siječanj!B2355),MONTH(siječanj!B2355)+11,DAY(siječanj!B2355))</f>
        <v>46016</v>
      </c>
      <c r="C2355" s="8">
        <v>24.5</v>
      </c>
      <c r="D2355">
        <v>1.3515386786383761</v>
      </c>
      <c r="E2355" s="6">
        <v>179.80453934330924</v>
      </c>
      <c r="F2355" s="7">
        <v>103.86034277127128</v>
      </c>
      <c r="G2355" s="7">
        <v>0.75201276674204121</v>
      </c>
      <c r="H2355" s="7">
        <v>243.01278951723808</v>
      </c>
    </row>
    <row r="2356" spans="1:8" x14ac:dyDescent="0.25">
      <c r="A2356" s="15"/>
      <c r="B2356" s="5">
        <f>DATE(YEAR(siječanj!B2356),MONTH(siječanj!B2356)+11,DAY(siječanj!B2356))</f>
        <v>46016</v>
      </c>
      <c r="C2356" s="8">
        <v>24.5104166666667</v>
      </c>
      <c r="D2356">
        <v>1.3515386786383761</v>
      </c>
      <c r="E2356" s="6">
        <v>179.00982494791143</v>
      </c>
      <c r="F2356" s="7">
        <v>102.94196072777649</v>
      </c>
      <c r="G2356" s="7">
        <v>0.83444081182630392</v>
      </c>
      <c r="H2356" s="7">
        <v>241.93870227338721</v>
      </c>
    </row>
    <row r="2357" spans="1:8" x14ac:dyDescent="0.25">
      <c r="A2357" s="15"/>
      <c r="B2357" s="5">
        <f>DATE(YEAR(siječanj!B2357),MONTH(siječanj!B2357)+11,DAY(siječanj!B2357))</f>
        <v>46016</v>
      </c>
      <c r="C2357" s="8">
        <v>24.5208333333333</v>
      </c>
      <c r="D2357">
        <v>1.3515386786383761</v>
      </c>
      <c r="E2357" s="6">
        <v>176.1052310303624</v>
      </c>
      <c r="F2357" s="7">
        <v>102.2577137485369</v>
      </c>
      <c r="G2357" s="7">
        <v>1.0534136903386258</v>
      </c>
      <c r="H2357" s="7">
        <v>238.01303124808194</v>
      </c>
    </row>
    <row r="2358" spans="1:8" x14ac:dyDescent="0.25">
      <c r="A2358" s="15"/>
      <c r="B2358" s="5">
        <f>DATE(YEAR(siječanj!B2358),MONTH(siječanj!B2358)+11,DAY(siječanj!B2358))</f>
        <v>46016</v>
      </c>
      <c r="C2358" s="8">
        <v>24.53125</v>
      </c>
      <c r="D2358">
        <v>1.3515386786383761</v>
      </c>
      <c r="E2358" s="6">
        <v>173.93950242918007</v>
      </c>
      <c r="F2358" s="7">
        <v>101.30055384835218</v>
      </c>
      <c r="G2358" s="7">
        <v>1.0672688582337486</v>
      </c>
      <c r="H2358" s="7">
        <v>235.08596527615063</v>
      </c>
    </row>
    <row r="2359" spans="1:8" x14ac:dyDescent="0.25">
      <c r="A2359" s="15"/>
      <c r="B2359" s="5">
        <f>DATE(YEAR(siječanj!B2359),MONTH(siječanj!B2359)+11,DAY(siječanj!B2359))</f>
        <v>46016</v>
      </c>
      <c r="C2359" s="8">
        <v>24.5416666666667</v>
      </c>
      <c r="D2359">
        <v>1.3515386786383761</v>
      </c>
      <c r="E2359" s="6">
        <v>166.03386464614152</v>
      </c>
      <c r="F2359" s="7">
        <v>100.19130760899314</v>
      </c>
      <c r="G2359" s="7">
        <v>0.79005070177179493</v>
      </c>
      <c r="H2359" s="7">
        <v>224.4011900330691</v>
      </c>
    </row>
    <row r="2360" spans="1:8" x14ac:dyDescent="0.25">
      <c r="A2360" s="15"/>
      <c r="B2360" s="5">
        <f>DATE(YEAR(siječanj!B2360),MONTH(siječanj!B2360)+11,DAY(siječanj!B2360))</f>
        <v>46016</v>
      </c>
      <c r="C2360" s="8">
        <v>24.5520833333333</v>
      </c>
      <c r="D2360">
        <v>1.3515386786383761</v>
      </c>
      <c r="E2360" s="6">
        <v>159.35442910934151</v>
      </c>
      <c r="F2360" s="7">
        <v>98.684601646612265</v>
      </c>
      <c r="G2360" s="7">
        <v>0.8946504167048579</v>
      </c>
      <c r="H2360" s="7">
        <v>215.3736745536122</v>
      </c>
    </row>
    <row r="2361" spans="1:8" x14ac:dyDescent="0.25">
      <c r="A2361" s="15"/>
      <c r="B2361" s="5">
        <f>DATE(YEAR(siječanj!B2361),MONTH(siječanj!B2361)+11,DAY(siječanj!B2361))</f>
        <v>46016</v>
      </c>
      <c r="C2361" s="8">
        <v>24.5625</v>
      </c>
      <c r="D2361">
        <v>1.3515386786383761</v>
      </c>
      <c r="E2361" s="6">
        <v>155.02412793803853</v>
      </c>
      <c r="F2361" s="7">
        <v>98.138411256608975</v>
      </c>
      <c r="G2361" s="7">
        <v>0.87517296422418833</v>
      </c>
      <c r="H2361" s="7">
        <v>209.52110503044315</v>
      </c>
    </row>
    <row r="2362" spans="1:8" x14ac:dyDescent="0.25">
      <c r="A2362" s="15"/>
      <c r="B2362" s="5">
        <f>DATE(YEAR(siječanj!B2362),MONTH(siječanj!B2362)+11,DAY(siječanj!B2362))</f>
        <v>46016</v>
      </c>
      <c r="C2362" s="8">
        <v>24.5729166666667</v>
      </c>
      <c r="D2362">
        <v>1.3515386786383761</v>
      </c>
      <c r="E2362" s="6">
        <v>149.9115533260115</v>
      </c>
      <c r="F2362" s="7">
        <v>97.994035119757598</v>
      </c>
      <c r="G2362" s="7">
        <v>0.99781019199604892</v>
      </c>
      <c r="H2362" s="7">
        <v>202.61126269486402</v>
      </c>
    </row>
    <row r="2363" spans="1:8" x14ac:dyDescent="0.25">
      <c r="A2363" s="15"/>
      <c r="B2363" s="5">
        <f>DATE(YEAR(siječanj!B2363),MONTH(siječanj!B2363)+11,DAY(siječanj!B2363))</f>
        <v>46016</v>
      </c>
      <c r="C2363" s="8">
        <v>24.5833333333333</v>
      </c>
      <c r="D2363">
        <v>1.3515386786383761</v>
      </c>
      <c r="E2363" s="6">
        <v>147.86745959889851</v>
      </c>
      <c r="F2363" s="7">
        <v>97.206388895152685</v>
      </c>
      <c r="G2363" s="7">
        <v>1.2079237566402323</v>
      </c>
      <c r="H2363" s="7">
        <v>199.84859095990873</v>
      </c>
    </row>
    <row r="2364" spans="1:8" x14ac:dyDescent="0.25">
      <c r="A2364" s="15"/>
      <c r="B2364" s="5">
        <f>DATE(YEAR(siječanj!B2364),MONTH(siječanj!B2364)+11,DAY(siječanj!B2364))</f>
        <v>46016</v>
      </c>
      <c r="C2364" s="8">
        <v>24.59375</v>
      </c>
      <c r="D2364">
        <v>1.3515386786383761</v>
      </c>
      <c r="E2364" s="6">
        <v>145.72777389112912</v>
      </c>
      <c r="F2364" s="7">
        <v>97.018147236614865</v>
      </c>
      <c r="G2364" s="7">
        <v>1.2749815790687231</v>
      </c>
      <c r="H2364" s="7">
        <v>196.95672296572869</v>
      </c>
    </row>
    <row r="2365" spans="1:8" x14ac:dyDescent="0.25">
      <c r="A2365" s="15"/>
      <c r="B2365" s="5">
        <f>DATE(YEAR(siječanj!B2365),MONTH(siječanj!B2365)+11,DAY(siječanj!B2365))</f>
        <v>46016</v>
      </c>
      <c r="C2365" s="8">
        <v>24.6041666666667</v>
      </c>
      <c r="D2365">
        <v>1.3515386786383761</v>
      </c>
      <c r="E2365" s="6">
        <v>144.39746743208903</v>
      </c>
      <c r="F2365" s="7">
        <v>96.940787645448665</v>
      </c>
      <c r="G2365" s="7">
        <v>2.5051549558300605</v>
      </c>
      <c r="H2365" s="7">
        <v>195.15876233189354</v>
      </c>
    </row>
    <row r="2366" spans="1:8" x14ac:dyDescent="0.25">
      <c r="A2366" s="15"/>
      <c r="B2366" s="5">
        <f>DATE(YEAR(siječanj!B2366),MONTH(siječanj!B2366)+11,DAY(siječanj!B2366))</f>
        <v>46016</v>
      </c>
      <c r="C2366" s="8">
        <v>24.6145833333333</v>
      </c>
      <c r="D2366">
        <v>1.3515386786383761</v>
      </c>
      <c r="E2366" s="6">
        <v>140.75451241394924</v>
      </c>
      <c r="F2366" s="7">
        <v>96.775899341924557</v>
      </c>
      <c r="G2366" s="7">
        <v>2.6650577095982189</v>
      </c>
      <c r="H2366" s="7">
        <v>190.23516772033787</v>
      </c>
    </row>
    <row r="2367" spans="1:8" x14ac:dyDescent="0.25">
      <c r="A2367" s="15"/>
      <c r="B2367" s="5">
        <f>DATE(YEAR(siječanj!B2367),MONTH(siječanj!B2367)+11,DAY(siječanj!B2367))</f>
        <v>46016</v>
      </c>
      <c r="C2367" s="8">
        <v>24.625</v>
      </c>
      <c r="D2367">
        <v>1.3515386786383761</v>
      </c>
      <c r="E2367" s="6">
        <v>139.91921409689925</v>
      </c>
      <c r="F2367" s="7">
        <v>96.958727879444908</v>
      </c>
      <c r="G2367" s="7">
        <v>2.7403512504898133</v>
      </c>
      <c r="H2367" s="7">
        <v>189.10622973664326</v>
      </c>
    </row>
    <row r="2368" spans="1:8" x14ac:dyDescent="0.25">
      <c r="A2368" s="15"/>
      <c r="B2368" s="5">
        <f>DATE(YEAR(siječanj!B2368),MONTH(siječanj!B2368)+11,DAY(siječanj!B2368))</f>
        <v>46016</v>
      </c>
      <c r="C2368" s="8">
        <v>24.6354166666667</v>
      </c>
      <c r="D2368">
        <v>1.3515386786383761</v>
      </c>
      <c r="E2368" s="6">
        <v>139.43659638894528</v>
      </c>
      <c r="F2368" s="7">
        <v>97.101348784280376</v>
      </c>
      <c r="G2368" s="7">
        <v>4.0694878847339169</v>
      </c>
      <c r="H2368" s="7">
        <v>188.45395323734766</v>
      </c>
    </row>
    <row r="2369" spans="1:8" x14ac:dyDescent="0.25">
      <c r="A2369" s="15"/>
      <c r="B2369" s="5">
        <f>DATE(YEAR(siječanj!B2369),MONTH(siječanj!B2369)+11,DAY(siječanj!B2369))</f>
        <v>46016</v>
      </c>
      <c r="C2369" s="8">
        <v>24.6458333333333</v>
      </c>
      <c r="D2369">
        <v>1.3515386786383761</v>
      </c>
      <c r="E2369" s="6">
        <v>138.10059100385709</v>
      </c>
      <c r="F2369" s="7">
        <v>96.970253468010753</v>
      </c>
      <c r="G2369" s="7">
        <v>4.978316605231452</v>
      </c>
      <c r="H2369" s="7">
        <v>186.64829028453181</v>
      </c>
    </row>
    <row r="2370" spans="1:8" x14ac:dyDescent="0.25">
      <c r="A2370" s="15"/>
      <c r="B2370" s="5">
        <f>DATE(YEAR(siječanj!B2370),MONTH(siječanj!B2370)+11,DAY(siječanj!B2370))</f>
        <v>46016</v>
      </c>
      <c r="C2370" s="8">
        <v>24.65625</v>
      </c>
      <c r="D2370">
        <v>1.3515386786383761</v>
      </c>
      <c r="E2370" s="6">
        <v>135.46366334943247</v>
      </c>
      <c r="F2370" s="7">
        <v>97.450364354739705</v>
      </c>
      <c r="G2370" s="7">
        <v>7.0938148046429612</v>
      </c>
      <c r="H2370" s="7">
        <v>183.08438056680578</v>
      </c>
    </row>
    <row r="2371" spans="1:8" x14ac:dyDescent="0.25">
      <c r="A2371" s="15"/>
      <c r="B2371" s="5">
        <f>DATE(YEAR(siječanj!B2371),MONTH(siječanj!B2371)+11,DAY(siječanj!B2371))</f>
        <v>46016</v>
      </c>
      <c r="C2371" s="8">
        <v>24.6666666666667</v>
      </c>
      <c r="D2371">
        <v>1.3515386786383761</v>
      </c>
      <c r="E2371" s="6">
        <v>135.17968090154562</v>
      </c>
      <c r="F2371" s="7">
        <v>98.510130243206419</v>
      </c>
      <c r="G2371" s="7">
        <v>14.092847282072951</v>
      </c>
      <c r="H2371" s="7">
        <v>182.7005673044323</v>
      </c>
    </row>
    <row r="2372" spans="1:8" x14ac:dyDescent="0.25">
      <c r="A2372" s="15"/>
      <c r="B2372" s="5">
        <f>DATE(YEAR(siječanj!B2372),MONTH(siječanj!B2372)+11,DAY(siječanj!B2372))</f>
        <v>46016</v>
      </c>
      <c r="C2372" s="8">
        <v>24.6770833333333</v>
      </c>
      <c r="D2372">
        <v>1.3515386786383761</v>
      </c>
      <c r="E2372" s="6">
        <v>136.29175108370751</v>
      </c>
      <c r="F2372" s="7">
        <v>99.591967544391437</v>
      </c>
      <c r="G2372" s="7">
        <v>38.287773016149075</v>
      </c>
      <c r="H2372" s="7">
        <v>184.20357316898452</v>
      </c>
    </row>
    <row r="2373" spans="1:8" x14ac:dyDescent="0.25">
      <c r="A2373" s="15"/>
      <c r="B2373" s="5">
        <f>DATE(YEAR(siječanj!B2373),MONTH(siječanj!B2373)+11,DAY(siječanj!B2373))</f>
        <v>46016</v>
      </c>
      <c r="C2373" s="8">
        <v>24.6875</v>
      </c>
      <c r="D2373">
        <v>1.3515386786383761</v>
      </c>
      <c r="E2373" s="6">
        <v>140.34462263100824</v>
      </c>
      <c r="F2373" s="7">
        <v>101.04437121395416</v>
      </c>
      <c r="G2373" s="7">
        <v>93.475120682848626</v>
      </c>
      <c r="H2373" s="7">
        <v>189.68118582471439</v>
      </c>
    </row>
    <row r="2374" spans="1:8" x14ac:dyDescent="0.25">
      <c r="A2374" s="15"/>
      <c r="B2374" s="5">
        <f>DATE(YEAR(siječanj!B2374),MONTH(siječanj!B2374)+11,DAY(siječanj!B2374))</f>
        <v>46016</v>
      </c>
      <c r="C2374" s="8">
        <v>24.6979166666667</v>
      </c>
      <c r="D2374">
        <v>1.3515386786383761</v>
      </c>
      <c r="E2374" s="6">
        <v>144.11540674963473</v>
      </c>
      <c r="F2374" s="7">
        <v>103.04072115192722</v>
      </c>
      <c r="G2374" s="7">
        <v>151.0150973636988</v>
      </c>
      <c r="H2374" s="7">
        <v>194.77754640983343</v>
      </c>
    </row>
    <row r="2375" spans="1:8" x14ac:dyDescent="0.25">
      <c r="A2375" s="15"/>
      <c r="B2375" s="5">
        <f>DATE(YEAR(siječanj!B2375),MONTH(siječanj!B2375)+11,DAY(siječanj!B2375))</f>
        <v>46016</v>
      </c>
      <c r="C2375" s="8">
        <v>24.7083333333333</v>
      </c>
      <c r="D2375">
        <v>1.3515386786383761</v>
      </c>
      <c r="E2375" s="6">
        <v>148.29443130097272</v>
      </c>
      <c r="F2375" s="7">
        <v>104.52215398431279</v>
      </c>
      <c r="G2375" s="7">
        <v>192.12514514969163</v>
      </c>
      <c r="H2375" s="7">
        <v>200.42565972994609</v>
      </c>
    </row>
    <row r="2376" spans="1:8" x14ac:dyDescent="0.25">
      <c r="A2376" s="15"/>
      <c r="B2376" s="5">
        <f>DATE(YEAR(siječanj!B2376),MONTH(siječanj!B2376)+11,DAY(siječanj!B2376))</f>
        <v>46016</v>
      </c>
      <c r="C2376" s="8">
        <v>24.71875</v>
      </c>
      <c r="D2376">
        <v>1.3515386786383761</v>
      </c>
      <c r="E2376" s="6">
        <v>155.62668362099694</v>
      </c>
      <c r="F2376" s="7">
        <v>105.14250393178301</v>
      </c>
      <c r="G2376" s="7">
        <v>196.16393794866755</v>
      </c>
      <c r="H2376" s="7">
        <v>210.3354823419948</v>
      </c>
    </row>
    <row r="2377" spans="1:8" x14ac:dyDescent="0.25">
      <c r="A2377" s="15"/>
      <c r="B2377" s="5">
        <f>DATE(YEAR(siječanj!B2377),MONTH(siječanj!B2377)+11,DAY(siječanj!B2377))</f>
        <v>46016</v>
      </c>
      <c r="C2377" s="8">
        <v>24.7291666666667</v>
      </c>
      <c r="D2377">
        <v>1.3515386786383761</v>
      </c>
      <c r="E2377" s="6">
        <v>161.58661513286268</v>
      </c>
      <c r="F2377" s="7">
        <v>105.28945195265257</v>
      </c>
      <c r="G2377" s="7">
        <v>196.46512772589855</v>
      </c>
      <c r="H2377" s="7">
        <v>218.39056030231706</v>
      </c>
    </row>
    <row r="2378" spans="1:8" x14ac:dyDescent="0.25">
      <c r="A2378" s="15"/>
      <c r="B2378" s="5">
        <f>DATE(YEAR(siječanj!B2378),MONTH(siječanj!B2378)+11,DAY(siječanj!B2378))</f>
        <v>46016</v>
      </c>
      <c r="C2378" s="8">
        <v>24.7395833333333</v>
      </c>
      <c r="D2378">
        <v>1.3515386786383761</v>
      </c>
      <c r="E2378" s="6">
        <v>167.48043890445024</v>
      </c>
      <c r="F2378" s="7">
        <v>105.45830302846262</v>
      </c>
      <c r="G2378" s="7">
        <v>196.51148635658691</v>
      </c>
      <c r="H2378" s="7">
        <v>226.35629109469596</v>
      </c>
    </row>
    <row r="2379" spans="1:8" x14ac:dyDescent="0.25">
      <c r="A2379" s="15"/>
      <c r="B2379" s="5">
        <f>DATE(YEAR(siječanj!B2379),MONTH(siječanj!B2379)+11,DAY(siječanj!B2379))</f>
        <v>46016</v>
      </c>
      <c r="C2379" s="8">
        <v>24.75</v>
      </c>
      <c r="D2379">
        <v>1.3515386786383761</v>
      </c>
      <c r="E2379" s="6">
        <v>169.9257041374054</v>
      </c>
      <c r="F2379" s="7">
        <v>105.49311309132824</v>
      </c>
      <c r="G2379" s="7">
        <v>196.40588898305933</v>
      </c>
      <c r="H2379" s="7">
        <v>229.66116163656454</v>
      </c>
    </row>
    <row r="2380" spans="1:8" x14ac:dyDescent="0.25">
      <c r="A2380" s="15"/>
      <c r="B2380" s="5">
        <f>DATE(YEAR(siječanj!B2380),MONTH(siječanj!B2380)+11,DAY(siječanj!B2380))</f>
        <v>46016</v>
      </c>
      <c r="C2380" s="8">
        <v>24.7604166666667</v>
      </c>
      <c r="D2380">
        <v>1.3515386786383761</v>
      </c>
      <c r="E2380" s="6">
        <v>173.34056045771538</v>
      </c>
      <c r="F2380" s="7">
        <v>105.38890176784251</v>
      </c>
      <c r="G2380" s="7">
        <v>196.8689188063955</v>
      </c>
      <c r="H2380" s="7">
        <v>234.27647203545618</v>
      </c>
    </row>
    <row r="2381" spans="1:8" x14ac:dyDescent="0.25">
      <c r="A2381" s="15"/>
      <c r="B2381" s="5">
        <f>DATE(YEAR(siječanj!B2381),MONTH(siječanj!B2381)+11,DAY(siječanj!B2381))</f>
        <v>46016</v>
      </c>
      <c r="C2381" s="8">
        <v>24.7708333333333</v>
      </c>
      <c r="D2381">
        <v>1.3515386786383761</v>
      </c>
      <c r="E2381" s="6">
        <v>174.96319121346048</v>
      </c>
      <c r="F2381" s="7">
        <v>105.26712294280256</v>
      </c>
      <c r="G2381" s="7">
        <v>197.08754020424834</v>
      </c>
      <c r="H2381" s="7">
        <v>236.46952026299391</v>
      </c>
    </row>
    <row r="2382" spans="1:8" x14ac:dyDescent="0.25">
      <c r="A2382" s="15"/>
      <c r="B2382" s="5">
        <f>DATE(YEAR(siječanj!B2382),MONTH(siječanj!B2382)+11,DAY(siječanj!B2382))</f>
        <v>46016</v>
      </c>
      <c r="C2382" s="8">
        <v>24.78125</v>
      </c>
      <c r="D2382">
        <v>1.3515386786383761</v>
      </c>
      <c r="E2382" s="6">
        <v>178.27652977949688</v>
      </c>
      <c r="F2382" s="7">
        <v>105.2198863242367</v>
      </c>
      <c r="G2382" s="7">
        <v>197.48685987025732</v>
      </c>
      <c r="H2382" s="7">
        <v>240.94762549041633</v>
      </c>
    </row>
    <row r="2383" spans="1:8" x14ac:dyDescent="0.25">
      <c r="A2383" s="15"/>
      <c r="B2383" s="5">
        <f>DATE(YEAR(siječanj!B2383),MONTH(siječanj!B2383)+11,DAY(siječanj!B2383))</f>
        <v>46016</v>
      </c>
      <c r="C2383" s="8">
        <v>24.7916666666667</v>
      </c>
      <c r="D2383">
        <v>1.3515386786383761</v>
      </c>
      <c r="E2383" s="6">
        <v>178.64868559911011</v>
      </c>
      <c r="F2383" s="7">
        <v>104.4309308308254</v>
      </c>
      <c r="G2383" s="7">
        <v>197.53631955897441</v>
      </c>
      <c r="H2383" s="7">
        <v>241.45060847510396</v>
      </c>
    </row>
    <row r="2384" spans="1:8" x14ac:dyDescent="0.25">
      <c r="A2384" s="15"/>
      <c r="B2384" s="5">
        <f>DATE(YEAR(siječanj!B2384),MONTH(siječanj!B2384)+11,DAY(siječanj!B2384))</f>
        <v>46016</v>
      </c>
      <c r="C2384" s="8">
        <v>24.8020833333333</v>
      </c>
      <c r="D2384">
        <v>1.3515386786383761</v>
      </c>
      <c r="E2384" s="6">
        <v>181.47360153686537</v>
      </c>
      <c r="F2384" s="7">
        <v>103.76440861682146</v>
      </c>
      <c r="G2384" s="7">
        <v>197.5294359416782</v>
      </c>
      <c r="H2384" s="7">
        <v>245.26859162888221</v>
      </c>
    </row>
    <row r="2385" spans="1:8" x14ac:dyDescent="0.25">
      <c r="A2385" s="15"/>
      <c r="B2385" s="5">
        <f>DATE(YEAR(siječanj!B2385),MONTH(siječanj!B2385)+11,DAY(siječanj!B2385))</f>
        <v>46016</v>
      </c>
      <c r="C2385" s="8">
        <v>24.8125</v>
      </c>
      <c r="D2385">
        <v>1.3515386786383761</v>
      </c>
      <c r="E2385" s="6">
        <v>185.64191769422109</v>
      </c>
      <c r="F2385" s="7">
        <v>103.07591726988214</v>
      </c>
      <c r="G2385" s="7">
        <v>197.46510630814342</v>
      </c>
      <c r="H2385" s="7">
        <v>250.90223214034174</v>
      </c>
    </row>
    <row r="2386" spans="1:8" x14ac:dyDescent="0.25">
      <c r="A2386" s="15"/>
      <c r="B2386" s="5">
        <f>DATE(YEAR(siječanj!B2386),MONTH(siječanj!B2386)+11,DAY(siječanj!B2386))</f>
        <v>46016</v>
      </c>
      <c r="C2386" s="8">
        <v>24.8229166666667</v>
      </c>
      <c r="D2386">
        <v>1.3515386786383761</v>
      </c>
      <c r="E2386" s="6">
        <v>183.97088321459478</v>
      </c>
      <c r="F2386" s="7">
        <v>102.25795207697493</v>
      </c>
      <c r="G2386" s="7">
        <v>197.32071126165692</v>
      </c>
      <c r="H2386" s="7">
        <v>248.64376440778844</v>
      </c>
    </row>
    <row r="2387" spans="1:8" x14ac:dyDescent="0.25">
      <c r="A2387" s="15"/>
      <c r="B2387" s="5">
        <f>DATE(YEAR(siječanj!B2387),MONTH(siječanj!B2387)+11,DAY(siječanj!B2387))</f>
        <v>46016</v>
      </c>
      <c r="C2387" s="8">
        <v>24.8333333333333</v>
      </c>
      <c r="D2387">
        <v>1.3515386786383761</v>
      </c>
      <c r="E2387" s="6">
        <v>183.61464833004933</v>
      </c>
      <c r="F2387" s="7">
        <v>101.20933896677874</v>
      </c>
      <c r="G2387" s="7">
        <v>197.12770552430476</v>
      </c>
      <c r="H2387" s="7">
        <v>248.16229918264497</v>
      </c>
    </row>
    <row r="2388" spans="1:8" x14ac:dyDescent="0.25">
      <c r="A2388" s="15"/>
      <c r="B2388" s="5">
        <f>DATE(YEAR(siječanj!B2388),MONTH(siječanj!B2388)+11,DAY(siječanj!B2388))</f>
        <v>46016</v>
      </c>
      <c r="C2388" s="8">
        <v>24.84375</v>
      </c>
      <c r="D2388">
        <v>1.3515386786383761</v>
      </c>
      <c r="E2388" s="6">
        <v>185.15678782279448</v>
      </c>
      <c r="F2388" s="7">
        <v>100.19257136280953</v>
      </c>
      <c r="G2388" s="7">
        <v>196.85478590473201</v>
      </c>
      <c r="H2388" s="7">
        <v>250.24656035494581</v>
      </c>
    </row>
    <row r="2389" spans="1:8" x14ac:dyDescent="0.25">
      <c r="A2389" s="15"/>
      <c r="B2389" s="5">
        <f>DATE(YEAR(siječanj!B2389),MONTH(siječanj!B2389)+11,DAY(siječanj!B2389))</f>
        <v>46016</v>
      </c>
      <c r="C2389" s="8">
        <v>24.8541666666667</v>
      </c>
      <c r="D2389">
        <v>1.3515386786383761</v>
      </c>
      <c r="E2389" s="6">
        <v>183.36342108617896</v>
      </c>
      <c r="F2389" s="7">
        <v>99.328323254355112</v>
      </c>
      <c r="G2389" s="7">
        <v>196.37681656403947</v>
      </c>
      <c r="H2389" s="7">
        <v>247.82275584542646</v>
      </c>
    </row>
    <row r="2390" spans="1:8" x14ac:dyDescent="0.25">
      <c r="A2390" s="15"/>
      <c r="B2390" s="5">
        <f>DATE(YEAR(siječanj!B2390),MONTH(siječanj!B2390)+11,DAY(siječanj!B2390))</f>
        <v>46016</v>
      </c>
      <c r="C2390" s="8">
        <v>24.8645833333333</v>
      </c>
      <c r="D2390">
        <v>1.3515386786383761</v>
      </c>
      <c r="E2390" s="6">
        <v>180.79492611196559</v>
      </c>
      <c r="F2390" s="7">
        <v>98.479898441413681</v>
      </c>
      <c r="G2390" s="7">
        <v>195.6504279748703</v>
      </c>
      <c r="H2390" s="7">
        <v>244.3513355418888</v>
      </c>
    </row>
    <row r="2391" spans="1:8" x14ac:dyDescent="0.25">
      <c r="A2391" s="15"/>
      <c r="B2391" s="5">
        <f>DATE(YEAR(siječanj!B2391),MONTH(siječanj!B2391)+11,DAY(siječanj!B2391))</f>
        <v>46016</v>
      </c>
      <c r="C2391" s="8">
        <v>24.875</v>
      </c>
      <c r="D2391">
        <v>1.3515386786383761</v>
      </c>
      <c r="E2391" s="6">
        <v>176.7415325180757</v>
      </c>
      <c r="F2391" s="7">
        <v>97.2524951420815</v>
      </c>
      <c r="G2391" s="7">
        <v>194.72759672622828</v>
      </c>
      <c r="H2391" s="7">
        <v>238.87301732000162</v>
      </c>
    </row>
    <row r="2392" spans="1:8" x14ac:dyDescent="0.25">
      <c r="A2392" s="15"/>
      <c r="B2392" s="5">
        <f>DATE(YEAR(siječanj!B2392),MONTH(siječanj!B2392)+11,DAY(siječanj!B2392))</f>
        <v>46016</v>
      </c>
      <c r="C2392" s="8">
        <v>24.8854166666667</v>
      </c>
      <c r="D2392">
        <v>1.3515386786383761</v>
      </c>
      <c r="E2392" s="6">
        <v>183.54933108916043</v>
      </c>
      <c r="F2392" s="7">
        <v>96.230756020519152</v>
      </c>
      <c r="G2392" s="7">
        <v>194.41071645462637</v>
      </c>
      <c r="H2392" s="7">
        <v>248.07402040520168</v>
      </c>
    </row>
    <row r="2393" spans="1:8" x14ac:dyDescent="0.25">
      <c r="A2393" s="15"/>
      <c r="B2393" s="5">
        <f>DATE(YEAR(siječanj!B2393),MONTH(siječanj!B2393)+11,DAY(siječanj!B2393))</f>
        <v>46016</v>
      </c>
      <c r="C2393" s="8">
        <v>24.8958333333333</v>
      </c>
      <c r="D2393">
        <v>1.3515386786383761</v>
      </c>
      <c r="E2393" s="6">
        <v>190.57668937970985</v>
      </c>
      <c r="F2393" s="7">
        <v>95.088350111100013</v>
      </c>
      <c r="G2393" s="7">
        <v>193.56654184759807</v>
      </c>
      <c r="H2393" s="7">
        <v>257.57176694352927</v>
      </c>
    </row>
    <row r="2394" spans="1:8" x14ac:dyDescent="0.25">
      <c r="A2394" s="15"/>
      <c r="B2394" s="5">
        <f>DATE(YEAR(siječanj!B2394),MONTH(siječanj!B2394)+11,DAY(siječanj!B2394))</f>
        <v>46016</v>
      </c>
      <c r="C2394" s="8">
        <v>24.90625</v>
      </c>
      <c r="D2394">
        <v>1.3515386786383761</v>
      </c>
      <c r="E2394" s="6">
        <v>191.11760394111963</v>
      </c>
      <c r="F2394" s="7">
        <v>93.710141490380835</v>
      </c>
      <c r="G2394" s="7">
        <v>193.44311658358134</v>
      </c>
      <c r="H2394" s="7">
        <v>258.30283389511334</v>
      </c>
    </row>
    <row r="2395" spans="1:8" x14ac:dyDescent="0.25">
      <c r="A2395" s="15"/>
      <c r="B2395" s="5">
        <f>DATE(YEAR(siječanj!B2395),MONTH(siječanj!B2395)+11,DAY(siječanj!B2395))</f>
        <v>46016</v>
      </c>
      <c r="C2395" s="8">
        <v>24.9166666666667</v>
      </c>
      <c r="D2395">
        <v>1.3515386786383761</v>
      </c>
      <c r="E2395" s="6">
        <v>188.87230929802698</v>
      </c>
      <c r="F2395" s="7">
        <v>92.189764681810161</v>
      </c>
      <c r="G2395" s="7">
        <v>192.14581032249231</v>
      </c>
      <c r="H2395" s="7">
        <v>255.26823134003405</v>
      </c>
    </row>
    <row r="2396" spans="1:8" x14ac:dyDescent="0.25">
      <c r="A2396" s="15"/>
      <c r="B2396" s="5">
        <f>DATE(YEAR(siječanj!B2396),MONTH(siječanj!B2396)+11,DAY(siječanj!B2396))</f>
        <v>46016</v>
      </c>
      <c r="C2396" s="8">
        <v>24.9270833333333</v>
      </c>
      <c r="D2396">
        <v>1.3515386786383761</v>
      </c>
      <c r="E2396" s="6">
        <v>189.73404972058751</v>
      </c>
      <c r="F2396" s="7">
        <v>90.744886069673143</v>
      </c>
      <c r="G2396" s="7">
        <v>190.45934324397365</v>
      </c>
      <c r="H2396" s="7">
        <v>256.4329068520708</v>
      </c>
    </row>
    <row r="2397" spans="1:8" x14ac:dyDescent="0.25">
      <c r="A2397" s="15"/>
      <c r="B2397" s="5">
        <f>DATE(YEAR(siječanj!B2397),MONTH(siječanj!B2397)+11,DAY(siječanj!B2397))</f>
        <v>46016</v>
      </c>
      <c r="C2397" s="8">
        <v>24.9375</v>
      </c>
      <c r="D2397">
        <v>1.3515386786383761</v>
      </c>
      <c r="E2397" s="6">
        <v>183.53722099513328</v>
      </c>
      <c r="F2397" s="7">
        <v>89.287454234504267</v>
      </c>
      <c r="G2397" s="7">
        <v>189.59293319549479</v>
      </c>
      <c r="H2397" s="7">
        <v>248.05765314472205</v>
      </c>
    </row>
    <row r="2398" spans="1:8" x14ac:dyDescent="0.25">
      <c r="A2398" s="15"/>
      <c r="B2398" s="5">
        <f>DATE(YEAR(siječanj!B2398),MONTH(siječanj!B2398)+11,DAY(siječanj!B2398))</f>
        <v>46016</v>
      </c>
      <c r="C2398" s="8">
        <v>24.9479166666667</v>
      </c>
      <c r="D2398">
        <v>1.3515386786383761</v>
      </c>
      <c r="E2398" s="6">
        <v>173.68974622740623</v>
      </c>
      <c r="F2398" s="7">
        <v>87.641338018231991</v>
      </c>
      <c r="G2398" s="7">
        <v>188.9875349282481</v>
      </c>
      <c r="H2398" s="7">
        <v>234.74841010922347</v>
      </c>
    </row>
    <row r="2399" spans="1:8" x14ac:dyDescent="0.25">
      <c r="A2399" s="15"/>
      <c r="B2399" s="5">
        <f>DATE(YEAR(siječanj!B2399),MONTH(siječanj!B2399)+11,DAY(siječanj!B2399))</f>
        <v>46016</v>
      </c>
      <c r="C2399" s="8">
        <v>24.9583333333333</v>
      </c>
      <c r="D2399">
        <v>1.3515386786383761</v>
      </c>
      <c r="E2399" s="6">
        <v>162.96223563208085</v>
      </c>
      <c r="F2399" s="7">
        <v>85.539040890767581</v>
      </c>
      <c r="G2399" s="7">
        <v>184.07078574871821</v>
      </c>
      <c r="H2399" s="7">
        <v>220.24976461413823</v>
      </c>
    </row>
    <row r="2400" spans="1:8" x14ac:dyDescent="0.25">
      <c r="A2400" s="15"/>
      <c r="B2400" s="5">
        <f>DATE(YEAR(siječanj!B2400),MONTH(siječanj!B2400)+11,DAY(siječanj!B2400))</f>
        <v>46016</v>
      </c>
      <c r="C2400" s="8">
        <v>24.96875</v>
      </c>
      <c r="D2400">
        <v>1.3515386786383761</v>
      </c>
      <c r="E2400" s="6">
        <v>150.48350836155953</v>
      </c>
      <c r="F2400" s="7">
        <v>83.646386828993641</v>
      </c>
      <c r="G2400" s="7">
        <v>183.5722505139799</v>
      </c>
      <c r="H2400" s="7">
        <v>203.38428204784918</v>
      </c>
    </row>
    <row r="2401" spans="1:8" x14ac:dyDescent="0.25">
      <c r="A2401" s="15"/>
      <c r="B2401" s="5">
        <f>DATE(YEAR(siječanj!B2401),MONTH(siječanj!B2401)+11,DAY(siječanj!B2401))</f>
        <v>46016</v>
      </c>
      <c r="C2401" s="8">
        <v>24.9791666666667</v>
      </c>
      <c r="D2401">
        <v>1.3515386786383761</v>
      </c>
      <c r="E2401" s="6">
        <v>138.42530893530906</v>
      </c>
      <c r="F2401" s="7">
        <v>82.117035178702253</v>
      </c>
      <c r="G2401" s="7">
        <v>181.66990594370299</v>
      </c>
      <c r="H2401" s="7">
        <v>187.0871591285366</v>
      </c>
    </row>
    <row r="2402" spans="1:8" ht="15.75" thickBot="1" x14ac:dyDescent="0.3">
      <c r="A2402" s="15"/>
      <c r="B2402" s="5">
        <f>DATE(YEAR(siječanj!B2402),MONTH(siječanj!B2402)+11,DAY(siječanj!B2402))</f>
        <v>46016</v>
      </c>
      <c r="C2402" s="8">
        <v>24.9895833333333</v>
      </c>
      <c r="D2402">
        <v>1.3515386786383761</v>
      </c>
      <c r="E2402" s="6">
        <v>129.21812876687184</v>
      </c>
      <c r="F2402" s="7">
        <v>80.779358040964453</v>
      </c>
      <c r="G2402" s="7">
        <v>181.22111526771539</v>
      </c>
      <c r="H2402" s="7">
        <v>174.64329900970151</v>
      </c>
    </row>
    <row r="2403" spans="1:8" x14ac:dyDescent="0.25">
      <c r="A2403" s="14">
        <f t="shared" ref="A2403" si="23">A2307+1</f>
        <v>360</v>
      </c>
      <c r="B2403" s="5">
        <f>DATE(YEAR(siječanj!B2403),MONTH(siječanj!B2403)+11,DAY(siječanj!B2403))</f>
        <v>46017</v>
      </c>
      <c r="C2403" s="8">
        <v>25</v>
      </c>
      <c r="D2403">
        <v>1.3706017599509226</v>
      </c>
      <c r="E2403" s="6">
        <v>136.21508750196074</v>
      </c>
      <c r="F2403" s="7">
        <v>85.371737363543616</v>
      </c>
      <c r="G2403" s="7">
        <v>177.6841272257486</v>
      </c>
      <c r="H2403" s="7">
        <v>186.6966386620563</v>
      </c>
    </row>
    <row r="2404" spans="1:8" x14ac:dyDescent="0.25">
      <c r="A2404" s="15"/>
      <c r="B2404" s="5">
        <f>DATE(YEAR(siječanj!B2404),MONTH(siječanj!B2404)+11,DAY(siječanj!B2404))</f>
        <v>46017</v>
      </c>
      <c r="C2404" s="8">
        <v>25.0104166666667</v>
      </c>
      <c r="D2404">
        <v>1.3706017599509226</v>
      </c>
      <c r="E2404" s="6">
        <v>125.75322234425342</v>
      </c>
      <c r="F2404" s="7">
        <v>84.297104626911704</v>
      </c>
      <c r="G2404" s="7">
        <v>176.99524229902232</v>
      </c>
      <c r="H2404" s="7">
        <v>172.35758786453343</v>
      </c>
    </row>
    <row r="2405" spans="1:8" x14ac:dyDescent="0.25">
      <c r="A2405" s="15"/>
      <c r="B2405" s="5">
        <f>DATE(YEAR(siječanj!B2405),MONTH(siječanj!B2405)+11,DAY(siječanj!B2405))</f>
        <v>46017</v>
      </c>
      <c r="C2405" s="8">
        <v>25.0208333333333</v>
      </c>
      <c r="D2405">
        <v>1.3706017599509226</v>
      </c>
      <c r="E2405" s="6">
        <v>117.60016221478075</v>
      </c>
      <c r="F2405" s="7">
        <v>82.838165785266682</v>
      </c>
      <c r="G2405" s="7">
        <v>176.30838678099664</v>
      </c>
      <c r="H2405" s="7">
        <v>161.18298930209249</v>
      </c>
    </row>
    <row r="2406" spans="1:8" x14ac:dyDescent="0.25">
      <c r="A2406" s="15"/>
      <c r="B2406" s="5">
        <f>DATE(YEAR(siječanj!B2406),MONTH(siječanj!B2406)+11,DAY(siječanj!B2406))</f>
        <v>46017</v>
      </c>
      <c r="C2406" s="8">
        <v>25.03125</v>
      </c>
      <c r="D2406">
        <v>1.3706017599509226</v>
      </c>
      <c r="E2406" s="6">
        <v>109.82020194742506</v>
      </c>
      <c r="F2406" s="7">
        <v>81.780714495099687</v>
      </c>
      <c r="G2406" s="7">
        <v>176.53844265299026</v>
      </c>
      <c r="H2406" s="7">
        <v>150.51976206730652</v>
      </c>
    </row>
    <row r="2407" spans="1:8" x14ac:dyDescent="0.25">
      <c r="A2407" s="15"/>
      <c r="B2407" s="5">
        <f>DATE(YEAR(siječanj!B2407),MONTH(siječanj!B2407)+11,DAY(siječanj!B2407))</f>
        <v>46017</v>
      </c>
      <c r="C2407" s="8">
        <v>25.0416666666667</v>
      </c>
      <c r="D2407">
        <v>1.3706017599509226</v>
      </c>
      <c r="E2407" s="6">
        <v>102.00415805757181</v>
      </c>
      <c r="F2407" s="7">
        <v>81.060829833407524</v>
      </c>
      <c r="G2407" s="7">
        <v>175.95546406379199</v>
      </c>
      <c r="H2407" s="7">
        <v>139.80707855602</v>
      </c>
    </row>
    <row r="2408" spans="1:8" x14ac:dyDescent="0.25">
      <c r="A2408" s="15"/>
      <c r="B2408" s="5">
        <f>DATE(YEAR(siječanj!B2408),MONTH(siječanj!B2408)+11,DAY(siječanj!B2408))</f>
        <v>46017</v>
      </c>
      <c r="C2408" s="8">
        <v>25.0520833333333</v>
      </c>
      <c r="D2408">
        <v>1.3706017599509226</v>
      </c>
      <c r="E2408" s="6">
        <v>96.620243044281636</v>
      </c>
      <c r="F2408" s="7">
        <v>80.103072194990034</v>
      </c>
      <c r="G2408" s="7">
        <v>176.15690539889854</v>
      </c>
      <c r="H2408" s="7">
        <v>132.4278751633783</v>
      </c>
    </row>
    <row r="2409" spans="1:8" x14ac:dyDescent="0.25">
      <c r="A2409" s="15"/>
      <c r="B2409" s="5">
        <f>DATE(YEAR(siječanj!B2409),MONTH(siječanj!B2409)+11,DAY(siječanj!B2409))</f>
        <v>46017</v>
      </c>
      <c r="C2409" s="8">
        <v>25.0625</v>
      </c>
      <c r="D2409">
        <v>1.3706017599509226</v>
      </c>
      <c r="E2409" s="6">
        <v>92.55284929015572</v>
      </c>
      <c r="F2409" s="7">
        <v>79.622050346708278</v>
      </c>
      <c r="G2409" s="7">
        <v>176.25993197519358</v>
      </c>
      <c r="H2409" s="7">
        <v>126.85309812555992</v>
      </c>
    </row>
    <row r="2410" spans="1:8" x14ac:dyDescent="0.25">
      <c r="A2410" s="15"/>
      <c r="B2410" s="5">
        <f>DATE(YEAR(siječanj!B2410),MONTH(siječanj!B2410)+11,DAY(siječanj!B2410))</f>
        <v>46017</v>
      </c>
      <c r="C2410" s="8">
        <v>25.0729166666667</v>
      </c>
      <c r="D2410">
        <v>1.3706017599509226</v>
      </c>
      <c r="E2410" s="6">
        <v>88.279438319259981</v>
      </c>
      <c r="F2410" s="7">
        <v>79.03246832810224</v>
      </c>
      <c r="G2410" s="7">
        <v>175.87512935963659</v>
      </c>
      <c r="H2410" s="7">
        <v>120.99595352785664</v>
      </c>
    </row>
    <row r="2411" spans="1:8" x14ac:dyDescent="0.25">
      <c r="A2411" s="15"/>
      <c r="B2411" s="5">
        <f>DATE(YEAR(siječanj!B2411),MONTH(siječanj!B2411)+11,DAY(siječanj!B2411))</f>
        <v>46017</v>
      </c>
      <c r="C2411" s="8">
        <v>25.0833333333333</v>
      </c>
      <c r="D2411">
        <v>1.3706017599509226</v>
      </c>
      <c r="E2411" s="6">
        <v>85.000728183236404</v>
      </c>
      <c r="F2411" s="7">
        <v>78.175724159363838</v>
      </c>
      <c r="G2411" s="7">
        <v>175.80125299974833</v>
      </c>
      <c r="H2411" s="7">
        <v>116.5021476450538</v>
      </c>
    </row>
    <row r="2412" spans="1:8" x14ac:dyDescent="0.25">
      <c r="A2412" s="15"/>
      <c r="B2412" s="5">
        <f>DATE(YEAR(siječanj!B2412),MONTH(siječanj!B2412)+11,DAY(siječanj!B2412))</f>
        <v>46017</v>
      </c>
      <c r="C2412" s="8">
        <v>25.09375</v>
      </c>
      <c r="D2412">
        <v>1.3706017599509226</v>
      </c>
      <c r="E2412" s="6">
        <v>82.614902956989127</v>
      </c>
      <c r="F2412" s="7">
        <v>77.886026873017812</v>
      </c>
      <c r="G2412" s="7">
        <v>176.33949286628558</v>
      </c>
      <c r="H2412" s="7">
        <v>113.23213139102397</v>
      </c>
    </row>
    <row r="2413" spans="1:8" x14ac:dyDescent="0.25">
      <c r="A2413" s="15"/>
      <c r="B2413" s="5">
        <f>DATE(YEAR(siječanj!B2413),MONTH(siječanj!B2413)+11,DAY(siječanj!B2413))</f>
        <v>46017</v>
      </c>
      <c r="C2413" s="8">
        <v>25.1041666666667</v>
      </c>
      <c r="D2413">
        <v>1.3706017599509226</v>
      </c>
      <c r="E2413" s="6">
        <v>80.348883955848095</v>
      </c>
      <c r="F2413" s="7">
        <v>77.095508328480534</v>
      </c>
      <c r="G2413" s="7">
        <v>176.18069843305662</v>
      </c>
      <c r="H2413" s="7">
        <v>110.12632175997784</v>
      </c>
    </row>
    <row r="2414" spans="1:8" x14ac:dyDescent="0.25">
      <c r="A2414" s="15"/>
      <c r="B2414" s="5">
        <f>DATE(YEAR(siječanj!B2414),MONTH(siječanj!B2414)+11,DAY(siječanj!B2414))</f>
        <v>46017</v>
      </c>
      <c r="C2414" s="8">
        <v>25.1145833333333</v>
      </c>
      <c r="D2414">
        <v>1.3706017599509226</v>
      </c>
      <c r="E2414" s="6">
        <v>77.359831419341731</v>
      </c>
      <c r="F2414" s="7">
        <v>76.75043777002135</v>
      </c>
      <c r="G2414" s="7">
        <v>176.27923646782699</v>
      </c>
      <c r="H2414" s="7">
        <v>106.02952109285646</v>
      </c>
    </row>
    <row r="2415" spans="1:8" x14ac:dyDescent="0.25">
      <c r="A2415" s="15"/>
      <c r="B2415" s="5">
        <f>DATE(YEAR(siječanj!B2415),MONTH(siječanj!B2415)+11,DAY(siječanj!B2415))</f>
        <v>46017</v>
      </c>
      <c r="C2415" s="8">
        <v>25.125</v>
      </c>
      <c r="D2415">
        <v>1.3706017599509226</v>
      </c>
      <c r="E2415" s="6">
        <v>75.705001186594416</v>
      </c>
      <c r="F2415" s="7">
        <v>76.511802696999126</v>
      </c>
      <c r="G2415" s="7">
        <v>176.16560457884441</v>
      </c>
      <c r="H2415" s="7">
        <v>103.76140786343299</v>
      </c>
    </row>
    <row r="2416" spans="1:8" x14ac:dyDescent="0.25">
      <c r="A2416" s="15"/>
      <c r="B2416" s="5">
        <f>DATE(YEAR(siječanj!B2416),MONTH(siječanj!B2416)+11,DAY(siječanj!B2416))</f>
        <v>46017</v>
      </c>
      <c r="C2416" s="8">
        <v>25.1354166666667</v>
      </c>
      <c r="D2416">
        <v>1.3706017599509226</v>
      </c>
      <c r="E2416" s="6">
        <v>73.57036754259093</v>
      </c>
      <c r="F2416" s="7">
        <v>76.072047227996308</v>
      </c>
      <c r="G2416" s="7">
        <v>176.47117936127665</v>
      </c>
      <c r="H2416" s="7">
        <v>100.83567523411136</v>
      </c>
    </row>
    <row r="2417" spans="1:8" x14ac:dyDescent="0.25">
      <c r="A2417" s="15"/>
      <c r="B2417" s="5">
        <f>DATE(YEAR(siječanj!B2417),MONTH(siječanj!B2417)+11,DAY(siječanj!B2417))</f>
        <v>46017</v>
      </c>
      <c r="C2417" s="8">
        <v>25.1458333333333</v>
      </c>
      <c r="D2417">
        <v>1.3706017599509226</v>
      </c>
      <c r="E2417" s="6">
        <v>72.177517524729495</v>
      </c>
      <c r="F2417" s="7">
        <v>75.989631677593138</v>
      </c>
      <c r="G2417" s="7">
        <v>177.8716567624617</v>
      </c>
      <c r="H2417" s="7">
        <v>98.926632548282811</v>
      </c>
    </row>
    <row r="2418" spans="1:8" x14ac:dyDescent="0.25">
      <c r="A2418" s="15"/>
      <c r="B2418" s="5">
        <f>DATE(YEAR(siječanj!B2418),MONTH(siječanj!B2418)+11,DAY(siječanj!B2418))</f>
        <v>46017</v>
      </c>
      <c r="C2418" s="8">
        <v>25.15625</v>
      </c>
      <c r="D2418">
        <v>1.3706017599509226</v>
      </c>
      <c r="E2418" s="6">
        <v>72.162181044097352</v>
      </c>
      <c r="F2418" s="7">
        <v>75.697700264072537</v>
      </c>
      <c r="G2418" s="7">
        <v>179.02196447396497</v>
      </c>
      <c r="H2418" s="7">
        <v>98.905612340936941</v>
      </c>
    </row>
    <row r="2419" spans="1:8" x14ac:dyDescent="0.25">
      <c r="A2419" s="15"/>
      <c r="B2419" s="5">
        <f>DATE(YEAR(siječanj!B2419),MONTH(siječanj!B2419)+11,DAY(siječanj!B2419))</f>
        <v>46017</v>
      </c>
      <c r="C2419" s="8">
        <v>25.1666666666667</v>
      </c>
      <c r="D2419">
        <v>1.3706017599509226</v>
      </c>
      <c r="E2419" s="6">
        <v>70.129282095929199</v>
      </c>
      <c r="F2419" s="7">
        <v>75.733292441266769</v>
      </c>
      <c r="G2419" s="7">
        <v>181.15339419063187</v>
      </c>
      <c r="H2419" s="7">
        <v>96.119317464775278</v>
      </c>
    </row>
    <row r="2420" spans="1:8" x14ac:dyDescent="0.25">
      <c r="A2420" s="15"/>
      <c r="B2420" s="5">
        <f>DATE(YEAR(siječanj!B2420),MONTH(siječanj!B2420)+11,DAY(siječanj!B2420))</f>
        <v>46017</v>
      </c>
      <c r="C2420" s="8">
        <v>25.1770833333333</v>
      </c>
      <c r="D2420">
        <v>1.3706017599509226</v>
      </c>
      <c r="E2420" s="6">
        <v>69.780316239602257</v>
      </c>
      <c r="F2420" s="7">
        <v>75.458723570736325</v>
      </c>
      <c r="G2420" s="7">
        <v>182.51171227828823</v>
      </c>
      <c r="H2420" s="7">
        <v>95.641024247930801</v>
      </c>
    </row>
    <row r="2421" spans="1:8" x14ac:dyDescent="0.25">
      <c r="A2421" s="15"/>
      <c r="B2421" s="5">
        <f>DATE(YEAR(siječanj!B2421),MONTH(siječanj!B2421)+11,DAY(siječanj!B2421))</f>
        <v>46017</v>
      </c>
      <c r="C2421" s="8">
        <v>25.1875</v>
      </c>
      <c r="D2421">
        <v>1.3706017599509226</v>
      </c>
      <c r="E2421" s="6">
        <v>69.896529555830256</v>
      </c>
      <c r="F2421" s="7">
        <v>75.392591827892545</v>
      </c>
      <c r="G2421" s="7">
        <v>186.46597947432303</v>
      </c>
      <c r="H2421" s="7">
        <v>95.800306423682628</v>
      </c>
    </row>
    <row r="2422" spans="1:8" x14ac:dyDescent="0.25">
      <c r="A2422" s="15"/>
      <c r="B2422" s="5">
        <f>DATE(YEAR(siječanj!B2422),MONTH(siječanj!B2422)+11,DAY(siječanj!B2422))</f>
        <v>46017</v>
      </c>
      <c r="C2422" s="8">
        <v>25.1979166666667</v>
      </c>
      <c r="D2422">
        <v>1.3706017599509226</v>
      </c>
      <c r="E2422" s="6">
        <v>69.569988919019579</v>
      </c>
      <c r="F2422" s="7">
        <v>75.558207806819922</v>
      </c>
      <c r="G2422" s="7">
        <v>187.6141655620639</v>
      </c>
      <c r="H2422" s="7">
        <v>95.352749252174419</v>
      </c>
    </row>
    <row r="2423" spans="1:8" x14ac:dyDescent="0.25">
      <c r="A2423" s="15"/>
      <c r="B2423" s="5">
        <f>DATE(YEAR(siječanj!B2423),MONTH(siječanj!B2423)+11,DAY(siječanj!B2423))</f>
        <v>46017</v>
      </c>
      <c r="C2423" s="8">
        <v>25.2083333333333</v>
      </c>
      <c r="D2423">
        <v>1.3706017599509226</v>
      </c>
      <c r="E2423" s="6">
        <v>68.936185726368564</v>
      </c>
      <c r="F2423" s="7">
        <v>76.164029188478352</v>
      </c>
      <c r="G2423" s="7">
        <v>192.32197331263387</v>
      </c>
      <c r="H2423" s="7">
        <v>94.484057480864422</v>
      </c>
    </row>
    <row r="2424" spans="1:8" x14ac:dyDescent="0.25">
      <c r="A2424" s="15"/>
      <c r="B2424" s="5">
        <f>DATE(YEAR(siječanj!B2424),MONTH(siječanj!B2424)+11,DAY(siječanj!B2424))</f>
        <v>46017</v>
      </c>
      <c r="C2424" s="8">
        <v>25.21875</v>
      </c>
      <c r="D2424">
        <v>1.3706017599509226</v>
      </c>
      <c r="E2424" s="6">
        <v>69.280909830333584</v>
      </c>
      <c r="F2424" s="7">
        <v>76.657408731209742</v>
      </c>
      <c r="G2424" s="7">
        <v>193.06192090259378</v>
      </c>
      <c r="H2424" s="7">
        <v>94.956536944456388</v>
      </c>
    </row>
    <row r="2425" spans="1:8" x14ac:dyDescent="0.25">
      <c r="A2425" s="15"/>
      <c r="B2425" s="5">
        <f>DATE(YEAR(siječanj!B2425),MONTH(siječanj!B2425)+11,DAY(siječanj!B2425))</f>
        <v>46017</v>
      </c>
      <c r="C2425" s="8">
        <v>25.2291666666667</v>
      </c>
      <c r="D2425">
        <v>1.3706017599509226</v>
      </c>
      <c r="E2425" s="6">
        <v>69.272628408160443</v>
      </c>
      <c r="F2425" s="7">
        <v>77.931046054211961</v>
      </c>
      <c r="G2425" s="7">
        <v>193.47850713739868</v>
      </c>
      <c r="H2425" s="7">
        <v>94.945186412650983</v>
      </c>
    </row>
    <row r="2426" spans="1:8" x14ac:dyDescent="0.25">
      <c r="A2426" s="15"/>
      <c r="B2426" s="5">
        <f>DATE(YEAR(siječanj!B2426),MONTH(siječanj!B2426)+11,DAY(siječanj!B2426))</f>
        <v>46017</v>
      </c>
      <c r="C2426" s="8">
        <v>25.2395833333333</v>
      </c>
      <c r="D2426">
        <v>1.3706017599509226</v>
      </c>
      <c r="E2426" s="6">
        <v>70.162136360019488</v>
      </c>
      <c r="F2426" s="7">
        <v>79.287176128903511</v>
      </c>
      <c r="G2426" s="7">
        <v>193.7924720390134</v>
      </c>
      <c r="H2426" s="7">
        <v>96.164347576959329</v>
      </c>
    </row>
    <row r="2427" spans="1:8" x14ac:dyDescent="0.25">
      <c r="A2427" s="15"/>
      <c r="B2427" s="5">
        <f>DATE(YEAR(siječanj!B2427),MONTH(siječanj!B2427)+11,DAY(siječanj!B2427))</f>
        <v>46017</v>
      </c>
      <c r="C2427" s="8">
        <v>25.25</v>
      </c>
      <c r="D2427">
        <v>1.3706017599509226</v>
      </c>
      <c r="E2427" s="6">
        <v>71.758598416057865</v>
      </c>
      <c r="F2427" s="7">
        <v>81.742802094704246</v>
      </c>
      <c r="G2427" s="7">
        <v>190.00814181662159</v>
      </c>
      <c r="H2427" s="7">
        <v>98.352461280660393</v>
      </c>
    </row>
    <row r="2428" spans="1:8" x14ac:dyDescent="0.25">
      <c r="A2428" s="15"/>
      <c r="B2428" s="5">
        <f>DATE(YEAR(siječanj!B2428),MONTH(siječanj!B2428)+11,DAY(siječanj!B2428))</f>
        <v>46017</v>
      </c>
      <c r="C2428" s="8">
        <v>25.2604166666667</v>
      </c>
      <c r="D2428">
        <v>1.3706017599509226</v>
      </c>
      <c r="E2428" s="6">
        <v>74.131732065644556</v>
      </c>
      <c r="F2428" s="7">
        <v>82.794114242833317</v>
      </c>
      <c r="G2428" s="7">
        <v>171.96452372144824</v>
      </c>
      <c r="H2428" s="7">
        <v>101.60508243738268</v>
      </c>
    </row>
    <row r="2429" spans="1:8" x14ac:dyDescent="0.25">
      <c r="A2429" s="15"/>
      <c r="B2429" s="5">
        <f>DATE(YEAR(siječanj!B2429),MONTH(siječanj!B2429)+11,DAY(siječanj!B2429))</f>
        <v>46017</v>
      </c>
      <c r="C2429" s="8">
        <v>25.2708333333333</v>
      </c>
      <c r="D2429">
        <v>1.3706017599509226</v>
      </c>
      <c r="E2429" s="6">
        <v>75.557623571135849</v>
      </c>
      <c r="F2429" s="7">
        <v>84.75353106797283</v>
      </c>
      <c r="G2429" s="7">
        <v>130.43266295481666</v>
      </c>
      <c r="H2429" s="7">
        <v>103.5594118443081</v>
      </c>
    </row>
    <row r="2430" spans="1:8" x14ac:dyDescent="0.25">
      <c r="A2430" s="15"/>
      <c r="B2430" s="5">
        <f>DATE(YEAR(siječanj!B2430),MONTH(siječanj!B2430)+11,DAY(siječanj!B2430))</f>
        <v>46017</v>
      </c>
      <c r="C2430" s="8">
        <v>25.28125</v>
      </c>
      <c r="D2430">
        <v>1.3706017599509226</v>
      </c>
      <c r="E2430" s="6">
        <v>79.546496367130501</v>
      </c>
      <c r="F2430" s="7">
        <v>87.290314426066814</v>
      </c>
      <c r="G2430" s="7">
        <v>69.369277040159986</v>
      </c>
      <c r="H2430" s="7">
        <v>109.02656791871874</v>
      </c>
    </row>
    <row r="2431" spans="1:8" x14ac:dyDescent="0.25">
      <c r="A2431" s="15"/>
      <c r="B2431" s="5">
        <f>DATE(YEAR(siječanj!B2431),MONTH(siječanj!B2431)+11,DAY(siječanj!B2431))</f>
        <v>46017</v>
      </c>
      <c r="C2431" s="8">
        <v>25.2916666666667</v>
      </c>
      <c r="D2431">
        <v>1.3706017599509226</v>
      </c>
      <c r="E2431" s="6">
        <v>81.372987801837894</v>
      </c>
      <c r="F2431" s="7">
        <v>90.105323911134647</v>
      </c>
      <c r="G2431" s="7">
        <v>34.130959026715651</v>
      </c>
      <c r="H2431" s="7">
        <v>111.52996029366398</v>
      </c>
    </row>
    <row r="2432" spans="1:8" x14ac:dyDescent="0.25">
      <c r="A2432" s="15"/>
      <c r="B2432" s="5">
        <f>DATE(YEAR(siječanj!B2432),MONTH(siječanj!B2432)+11,DAY(siječanj!B2432))</f>
        <v>46017</v>
      </c>
      <c r="C2432" s="8">
        <v>25.3020833333333</v>
      </c>
      <c r="D2432">
        <v>1.3706017599509226</v>
      </c>
      <c r="E2432" s="6">
        <v>85.728092625030044</v>
      </c>
      <c r="F2432" s="7">
        <v>90.847302115347816</v>
      </c>
      <c r="G2432" s="7">
        <v>10.121890388736547</v>
      </c>
      <c r="H2432" s="7">
        <v>117.49907462910188</v>
      </c>
    </row>
    <row r="2433" spans="1:8" x14ac:dyDescent="0.25">
      <c r="A2433" s="15"/>
      <c r="B2433" s="5">
        <f>DATE(YEAR(siječanj!B2433),MONTH(siječanj!B2433)+11,DAY(siječanj!B2433))</f>
        <v>46017</v>
      </c>
      <c r="C2433" s="8">
        <v>25.3125</v>
      </c>
      <c r="D2433">
        <v>1.3706017599509226</v>
      </c>
      <c r="E2433" s="6">
        <v>91.710990224415212</v>
      </c>
      <c r="F2433" s="7">
        <v>91.699588024155418</v>
      </c>
      <c r="G2433" s="7">
        <v>3.8496107915779958</v>
      </c>
      <c r="H2433" s="7">
        <v>125.69924460842535</v>
      </c>
    </row>
    <row r="2434" spans="1:8" x14ac:dyDescent="0.25">
      <c r="A2434" s="15"/>
      <c r="B2434" s="5">
        <f>DATE(YEAR(siječanj!B2434),MONTH(siječanj!B2434)+11,DAY(siječanj!B2434))</f>
        <v>46017</v>
      </c>
      <c r="C2434" s="8">
        <v>25.3229166666667</v>
      </c>
      <c r="D2434">
        <v>1.3706017599509226</v>
      </c>
      <c r="E2434" s="6">
        <v>98.468798129235779</v>
      </c>
      <c r="F2434" s="7">
        <v>93.467163691736332</v>
      </c>
      <c r="G2434" s="7">
        <v>2.2059337824490139</v>
      </c>
      <c r="H2434" s="7">
        <v>134.96150801618268</v>
      </c>
    </row>
    <row r="2435" spans="1:8" x14ac:dyDescent="0.25">
      <c r="A2435" s="15"/>
      <c r="B2435" s="5">
        <f>DATE(YEAR(siječanj!B2435),MONTH(siječanj!B2435)+11,DAY(siječanj!B2435))</f>
        <v>46017</v>
      </c>
      <c r="C2435" s="8">
        <v>25.3333333333333</v>
      </c>
      <c r="D2435">
        <v>1.3706017599509226</v>
      </c>
      <c r="E2435" s="6">
        <v>104.50584592738569</v>
      </c>
      <c r="F2435" s="7">
        <v>96.276026278630468</v>
      </c>
      <c r="G2435" s="7">
        <v>1.5711825640305574</v>
      </c>
      <c r="H2435" s="7">
        <v>143.23589635323478</v>
      </c>
    </row>
    <row r="2436" spans="1:8" x14ac:dyDescent="0.25">
      <c r="A2436" s="15"/>
      <c r="B2436" s="5">
        <f>DATE(YEAR(siječanj!B2436),MONTH(siječanj!B2436)+11,DAY(siječanj!B2436))</f>
        <v>46017</v>
      </c>
      <c r="C2436" s="8">
        <v>25.34375</v>
      </c>
      <c r="D2436">
        <v>1.3706017599509226</v>
      </c>
      <c r="E2436" s="6">
        <v>111.71273970516486</v>
      </c>
      <c r="F2436" s="7">
        <v>96.88117442381099</v>
      </c>
      <c r="G2436" s="7">
        <v>1.265290331489864</v>
      </c>
      <c r="H2436" s="7">
        <v>153.11367764883826</v>
      </c>
    </row>
    <row r="2437" spans="1:8" x14ac:dyDescent="0.25">
      <c r="A2437" s="15"/>
      <c r="B2437" s="5">
        <f>DATE(YEAR(siječanj!B2437),MONTH(siječanj!B2437)+11,DAY(siječanj!B2437))</f>
        <v>46017</v>
      </c>
      <c r="C2437" s="8">
        <v>25.3541666666667</v>
      </c>
      <c r="D2437">
        <v>1.3706017599509226</v>
      </c>
      <c r="E2437" s="6">
        <v>120.76080859239698</v>
      </c>
      <c r="F2437" s="7">
        <v>98.096615513764718</v>
      </c>
      <c r="G2437" s="7">
        <v>1.1414923647703041</v>
      </c>
      <c r="H2437" s="7">
        <v>165.5149767898358</v>
      </c>
    </row>
    <row r="2438" spans="1:8" x14ac:dyDescent="0.25">
      <c r="A2438" s="15"/>
      <c r="B2438" s="5">
        <f>DATE(YEAR(siječanj!B2438),MONTH(siječanj!B2438)+11,DAY(siječanj!B2438))</f>
        <v>46017</v>
      </c>
      <c r="C2438" s="8">
        <v>25.3645833333333</v>
      </c>
      <c r="D2438">
        <v>1.3706017599509226</v>
      </c>
      <c r="E2438" s="6">
        <v>129.82970287895284</v>
      </c>
      <c r="F2438" s="7">
        <v>99.684330567619426</v>
      </c>
      <c r="G2438" s="7">
        <v>0.89612011868536201</v>
      </c>
      <c r="H2438" s="7">
        <v>177.94481925979812</v>
      </c>
    </row>
    <row r="2439" spans="1:8" x14ac:dyDescent="0.25">
      <c r="A2439" s="15"/>
      <c r="B2439" s="5">
        <f>DATE(YEAR(siječanj!B2439),MONTH(siječanj!B2439)+11,DAY(siječanj!B2439))</f>
        <v>46017</v>
      </c>
      <c r="C2439" s="8">
        <v>25.375</v>
      </c>
      <c r="D2439">
        <v>1.3706017599509226</v>
      </c>
      <c r="E2439" s="6">
        <v>137.12205578243513</v>
      </c>
      <c r="F2439" s="7">
        <v>101.40124289356665</v>
      </c>
      <c r="G2439" s="7">
        <v>0.87359696720951019</v>
      </c>
      <c r="H2439" s="7">
        <v>187.93973098349417</v>
      </c>
    </row>
    <row r="2440" spans="1:8" x14ac:dyDescent="0.25">
      <c r="A2440" s="15"/>
      <c r="B2440" s="5">
        <f>DATE(YEAR(siječanj!B2440),MONTH(siječanj!B2440)+11,DAY(siječanj!B2440))</f>
        <v>46017</v>
      </c>
      <c r="C2440" s="8">
        <v>25.3854166666667</v>
      </c>
      <c r="D2440">
        <v>1.3706017599509226</v>
      </c>
      <c r="E2440" s="6">
        <v>142.13984377220606</v>
      </c>
      <c r="F2440" s="7">
        <v>102.07316822443801</v>
      </c>
      <c r="G2440" s="7">
        <v>0.86060207778697673</v>
      </c>
      <c r="H2440" s="7">
        <v>194.81712003333482</v>
      </c>
    </row>
    <row r="2441" spans="1:8" x14ac:dyDescent="0.25">
      <c r="A2441" s="15"/>
      <c r="B2441" s="5">
        <f>DATE(YEAR(siječanj!B2441),MONTH(siječanj!B2441)+11,DAY(siječanj!B2441))</f>
        <v>46017</v>
      </c>
      <c r="C2441" s="8">
        <v>25.3958333333333</v>
      </c>
      <c r="D2441">
        <v>1.3706017599509226</v>
      </c>
      <c r="E2441" s="6">
        <v>147.93383083897311</v>
      </c>
      <c r="F2441" s="7">
        <v>102.83748771986043</v>
      </c>
      <c r="G2441" s="7">
        <v>0.79282570359812854</v>
      </c>
      <c r="H2441" s="7">
        <v>202.75836890417861</v>
      </c>
    </row>
    <row r="2442" spans="1:8" x14ac:dyDescent="0.25">
      <c r="A2442" s="15"/>
      <c r="B2442" s="5">
        <f>DATE(YEAR(siječanj!B2442),MONTH(siječanj!B2442)+11,DAY(siječanj!B2442))</f>
        <v>46017</v>
      </c>
      <c r="C2442" s="8">
        <v>25.40625</v>
      </c>
      <c r="D2442">
        <v>1.3706017599509226</v>
      </c>
      <c r="E2442" s="6">
        <v>152.43006555876664</v>
      </c>
      <c r="F2442" s="7">
        <v>103.60951780687235</v>
      </c>
      <c r="G2442" s="7">
        <v>0.77978546236307911</v>
      </c>
      <c r="H2442" s="7">
        <v>208.92091612428007</v>
      </c>
    </row>
    <row r="2443" spans="1:8" x14ac:dyDescent="0.25">
      <c r="A2443" s="15"/>
      <c r="B2443" s="5">
        <f>DATE(YEAR(siječanj!B2443),MONTH(siječanj!B2443)+11,DAY(siječanj!B2443))</f>
        <v>46017</v>
      </c>
      <c r="C2443" s="8">
        <v>25.4166666666667</v>
      </c>
      <c r="D2443">
        <v>1.3706017599509226</v>
      </c>
      <c r="E2443" s="6">
        <v>158.083226843359</v>
      </c>
      <c r="F2443" s="7">
        <v>103.87393527757023</v>
      </c>
      <c r="G2443" s="7">
        <v>0.81487407136210788</v>
      </c>
      <c r="H2443" s="7">
        <v>216.66914893022877</v>
      </c>
    </row>
    <row r="2444" spans="1:8" x14ac:dyDescent="0.25">
      <c r="A2444" s="15"/>
      <c r="B2444" s="5">
        <f>DATE(YEAR(siječanj!B2444),MONTH(siječanj!B2444)+11,DAY(siječanj!B2444))</f>
        <v>46017</v>
      </c>
      <c r="C2444" s="8">
        <v>25.4270833333333</v>
      </c>
      <c r="D2444">
        <v>1.3706017599509226</v>
      </c>
      <c r="E2444" s="6">
        <v>162.51835833780481</v>
      </c>
      <c r="F2444" s="7">
        <v>104.52630784754236</v>
      </c>
      <c r="G2444" s="7">
        <v>0.86983554967223919</v>
      </c>
      <c r="H2444" s="7">
        <v>222.74794796212998</v>
      </c>
    </row>
    <row r="2445" spans="1:8" x14ac:dyDescent="0.25">
      <c r="A2445" s="15"/>
      <c r="B2445" s="5">
        <f>DATE(YEAR(siječanj!B2445),MONTH(siječanj!B2445)+11,DAY(siječanj!B2445))</f>
        <v>46017</v>
      </c>
      <c r="C2445" s="8">
        <v>25.4375</v>
      </c>
      <c r="D2445">
        <v>1.3706017599509226</v>
      </c>
      <c r="E2445" s="6">
        <v>169.75127222517997</v>
      </c>
      <c r="F2445" s="7">
        <v>104.80616937082836</v>
      </c>
      <c r="G2445" s="7">
        <v>0.85420880271236732</v>
      </c>
      <c r="H2445" s="7">
        <v>232.66139246573982</v>
      </c>
    </row>
    <row r="2446" spans="1:8" x14ac:dyDescent="0.25">
      <c r="A2446" s="15"/>
      <c r="B2446" s="5">
        <f>DATE(YEAR(siječanj!B2446),MONTH(siječanj!B2446)+11,DAY(siječanj!B2446))</f>
        <v>46017</v>
      </c>
      <c r="C2446" s="8">
        <v>25.4479166666667</v>
      </c>
      <c r="D2446">
        <v>1.3706017599509226</v>
      </c>
      <c r="E2446" s="6">
        <v>171.99361983107585</v>
      </c>
      <c r="F2446" s="7">
        <v>105.27544010897527</v>
      </c>
      <c r="G2446" s="7">
        <v>0.81726074327419729</v>
      </c>
      <c r="H2446" s="7">
        <v>235.73475804080246</v>
      </c>
    </row>
    <row r="2447" spans="1:8" x14ac:dyDescent="0.25">
      <c r="A2447" s="15"/>
      <c r="B2447" s="5">
        <f>DATE(YEAR(siječanj!B2447),MONTH(siječanj!B2447)+11,DAY(siječanj!B2447))</f>
        <v>46017</v>
      </c>
      <c r="C2447" s="8">
        <v>25.4583333333333</v>
      </c>
      <c r="D2447">
        <v>1.3706017599509226</v>
      </c>
      <c r="E2447" s="6">
        <v>174.8870863305302</v>
      </c>
      <c r="F2447" s="7">
        <v>105.41249180664313</v>
      </c>
      <c r="G2447" s="7">
        <v>0.74874455657642425</v>
      </c>
      <c r="H2447" s="7">
        <v>239.70054831731363</v>
      </c>
    </row>
    <row r="2448" spans="1:8" x14ac:dyDescent="0.25">
      <c r="A2448" s="15"/>
      <c r="B2448" s="5">
        <f>DATE(YEAR(siječanj!B2448),MONTH(siječanj!B2448)+11,DAY(siječanj!B2448))</f>
        <v>46017</v>
      </c>
      <c r="C2448" s="8">
        <v>25.46875</v>
      </c>
      <c r="D2448">
        <v>1.3706017599509226</v>
      </c>
      <c r="E2448" s="6">
        <v>176.3578560118747</v>
      </c>
      <c r="F2448" s="7">
        <v>105.37317286946507</v>
      </c>
      <c r="G2448" s="7">
        <v>0.72806384752143738</v>
      </c>
      <c r="H2448" s="7">
        <v>241.71638783104686</v>
      </c>
    </row>
    <row r="2449" spans="1:8" x14ac:dyDescent="0.25">
      <c r="A2449" s="15"/>
      <c r="B2449" s="5">
        <f>DATE(YEAR(siječanj!B2449),MONTH(siječanj!B2449)+11,DAY(siječanj!B2449))</f>
        <v>46017</v>
      </c>
      <c r="C2449" s="8">
        <v>25.4791666666667</v>
      </c>
      <c r="D2449">
        <v>1.3706017599509226</v>
      </c>
      <c r="E2449" s="6">
        <v>178.06977060277399</v>
      </c>
      <c r="F2449" s="7">
        <v>105.41782213066789</v>
      </c>
      <c r="G2449" s="7">
        <v>0.71065843458062716</v>
      </c>
      <c r="H2449" s="7">
        <v>244.06274098221908</v>
      </c>
    </row>
    <row r="2450" spans="1:8" x14ac:dyDescent="0.25">
      <c r="A2450" s="15"/>
      <c r="B2450" s="5">
        <f>DATE(YEAR(siječanj!B2450),MONTH(siječanj!B2450)+11,DAY(siječanj!B2450))</f>
        <v>46017</v>
      </c>
      <c r="C2450" s="8">
        <v>25.4895833333333</v>
      </c>
      <c r="D2450">
        <v>1.3706017599509226</v>
      </c>
      <c r="E2450" s="6">
        <v>179.92218110580205</v>
      </c>
      <c r="F2450" s="7">
        <v>104.94905072417289</v>
      </c>
      <c r="G2450" s="7">
        <v>0.7273268711336689</v>
      </c>
      <c r="H2450" s="7">
        <v>246.60165807782093</v>
      </c>
    </row>
    <row r="2451" spans="1:8" x14ac:dyDescent="0.25">
      <c r="A2451" s="15"/>
      <c r="B2451" s="5">
        <f>DATE(YEAR(siječanj!B2451),MONTH(siječanj!B2451)+11,DAY(siječanj!B2451))</f>
        <v>46017</v>
      </c>
      <c r="C2451" s="8">
        <v>25.5</v>
      </c>
      <c r="D2451">
        <v>1.3706017599509226</v>
      </c>
      <c r="E2451" s="6">
        <v>179.80453934330924</v>
      </c>
      <c r="F2451" s="7">
        <v>103.86034277127128</v>
      </c>
      <c r="G2451" s="7">
        <v>0.75201276674204121</v>
      </c>
      <c r="H2451" s="7">
        <v>246.44041807110455</v>
      </c>
    </row>
    <row r="2452" spans="1:8" x14ac:dyDescent="0.25">
      <c r="A2452" s="15"/>
      <c r="B2452" s="5">
        <f>DATE(YEAR(siječanj!B2452),MONTH(siječanj!B2452)+11,DAY(siječanj!B2452))</f>
        <v>46017</v>
      </c>
      <c r="C2452" s="8">
        <v>25.5104166666667</v>
      </c>
      <c r="D2452">
        <v>1.3706017599509226</v>
      </c>
      <c r="E2452" s="6">
        <v>179.00982494791143</v>
      </c>
      <c r="F2452" s="7">
        <v>102.94196072777649</v>
      </c>
      <c r="G2452" s="7">
        <v>0.83444081182630392</v>
      </c>
      <c r="H2452" s="7">
        <v>245.35118112211396</v>
      </c>
    </row>
    <row r="2453" spans="1:8" x14ac:dyDescent="0.25">
      <c r="A2453" s="15"/>
      <c r="B2453" s="5">
        <f>DATE(YEAR(siječanj!B2453),MONTH(siječanj!B2453)+11,DAY(siječanj!B2453))</f>
        <v>46017</v>
      </c>
      <c r="C2453" s="8">
        <v>25.5208333333333</v>
      </c>
      <c r="D2453">
        <v>1.3706017599509226</v>
      </c>
      <c r="E2453" s="6">
        <v>176.1052310303624</v>
      </c>
      <c r="F2453" s="7">
        <v>102.2577137485369</v>
      </c>
      <c r="G2453" s="7">
        <v>1.0534136903386258</v>
      </c>
      <c r="H2453" s="7">
        <v>241.37013958677855</v>
      </c>
    </row>
    <row r="2454" spans="1:8" x14ac:dyDescent="0.25">
      <c r="A2454" s="15"/>
      <c r="B2454" s="5">
        <f>DATE(YEAR(siječanj!B2454),MONTH(siječanj!B2454)+11,DAY(siječanj!B2454))</f>
        <v>46017</v>
      </c>
      <c r="C2454" s="8">
        <v>25.53125</v>
      </c>
      <c r="D2454">
        <v>1.3706017599509226</v>
      </c>
      <c r="E2454" s="6">
        <v>173.93950242918007</v>
      </c>
      <c r="F2454" s="7">
        <v>101.30055384835218</v>
      </c>
      <c r="G2454" s="7">
        <v>1.0672688582337486</v>
      </c>
      <c r="H2454" s="7">
        <v>238.40178815442198</v>
      </c>
    </row>
    <row r="2455" spans="1:8" x14ac:dyDescent="0.25">
      <c r="A2455" s="15"/>
      <c r="B2455" s="5">
        <f>DATE(YEAR(siječanj!B2455),MONTH(siječanj!B2455)+11,DAY(siječanj!B2455))</f>
        <v>46017</v>
      </c>
      <c r="C2455" s="8">
        <v>25.5416666666667</v>
      </c>
      <c r="D2455">
        <v>1.3706017599509226</v>
      </c>
      <c r="E2455" s="6">
        <v>166.03386464614152</v>
      </c>
      <c r="F2455" s="7">
        <v>100.19130760899314</v>
      </c>
      <c r="G2455" s="7">
        <v>0.79005070177179493</v>
      </c>
      <c r="H2455" s="7">
        <v>227.56630709545485</v>
      </c>
    </row>
    <row r="2456" spans="1:8" x14ac:dyDescent="0.25">
      <c r="A2456" s="15"/>
      <c r="B2456" s="5">
        <f>DATE(YEAR(siječanj!B2456),MONTH(siječanj!B2456)+11,DAY(siječanj!B2456))</f>
        <v>46017</v>
      </c>
      <c r="C2456" s="8">
        <v>25.5520833333333</v>
      </c>
      <c r="D2456">
        <v>1.3706017599509226</v>
      </c>
      <c r="E2456" s="6">
        <v>159.35442910934151</v>
      </c>
      <c r="F2456" s="7">
        <v>98.684601646612265</v>
      </c>
      <c r="G2456" s="7">
        <v>0.8946504167048579</v>
      </c>
      <c r="H2456" s="7">
        <v>218.41146099323799</v>
      </c>
    </row>
    <row r="2457" spans="1:8" x14ac:dyDescent="0.25">
      <c r="A2457" s="15"/>
      <c r="B2457" s="5">
        <f>DATE(YEAR(siječanj!B2457),MONTH(siječanj!B2457)+11,DAY(siječanj!B2457))</f>
        <v>46017</v>
      </c>
      <c r="C2457" s="8">
        <v>25.5625</v>
      </c>
      <c r="D2457">
        <v>1.3706017599509226</v>
      </c>
      <c r="E2457" s="6">
        <v>155.02412793803853</v>
      </c>
      <c r="F2457" s="7">
        <v>98.138411256608975</v>
      </c>
      <c r="G2457" s="7">
        <v>0.87517296422418833</v>
      </c>
      <c r="H2457" s="7">
        <v>212.47634258673261</v>
      </c>
    </row>
    <row r="2458" spans="1:8" x14ac:dyDescent="0.25">
      <c r="A2458" s="15"/>
      <c r="B2458" s="5">
        <f>DATE(YEAR(siječanj!B2458),MONTH(siječanj!B2458)+11,DAY(siječanj!B2458))</f>
        <v>46017</v>
      </c>
      <c r="C2458" s="8">
        <v>25.5729166666667</v>
      </c>
      <c r="D2458">
        <v>1.3706017599509226</v>
      </c>
      <c r="E2458" s="6">
        <v>149.9115533260115</v>
      </c>
      <c r="F2458" s="7">
        <v>97.994035119757598</v>
      </c>
      <c r="G2458" s="7">
        <v>0.99781019199604892</v>
      </c>
      <c r="H2458" s="7">
        <v>205.46903882560795</v>
      </c>
    </row>
    <row r="2459" spans="1:8" x14ac:dyDescent="0.25">
      <c r="A2459" s="15"/>
      <c r="B2459" s="5">
        <f>DATE(YEAR(siječanj!B2459),MONTH(siječanj!B2459)+11,DAY(siječanj!B2459))</f>
        <v>46017</v>
      </c>
      <c r="C2459" s="8">
        <v>25.5833333333333</v>
      </c>
      <c r="D2459">
        <v>1.3706017599509226</v>
      </c>
      <c r="E2459" s="6">
        <v>147.86745959889851</v>
      </c>
      <c r="F2459" s="7">
        <v>97.206388895152685</v>
      </c>
      <c r="G2459" s="7">
        <v>1.2079237566402323</v>
      </c>
      <c r="H2459" s="7">
        <v>202.66740036572224</v>
      </c>
    </row>
    <row r="2460" spans="1:8" x14ac:dyDescent="0.25">
      <c r="A2460" s="15"/>
      <c r="B2460" s="5">
        <f>DATE(YEAR(siječanj!B2460),MONTH(siječanj!B2460)+11,DAY(siječanj!B2460))</f>
        <v>46017</v>
      </c>
      <c r="C2460" s="8">
        <v>25.59375</v>
      </c>
      <c r="D2460">
        <v>1.3706017599509226</v>
      </c>
      <c r="E2460" s="6">
        <v>145.72777389112912</v>
      </c>
      <c r="F2460" s="7">
        <v>97.018147236614865</v>
      </c>
      <c r="G2460" s="7">
        <v>1.2749815790687231</v>
      </c>
      <c r="H2460" s="7">
        <v>199.73474336891167</v>
      </c>
    </row>
    <row r="2461" spans="1:8" x14ac:dyDescent="0.25">
      <c r="A2461" s="15"/>
      <c r="B2461" s="5">
        <f>DATE(YEAR(siječanj!B2461),MONTH(siječanj!B2461)+11,DAY(siječanj!B2461))</f>
        <v>46017</v>
      </c>
      <c r="C2461" s="8">
        <v>25.6041666666667</v>
      </c>
      <c r="D2461">
        <v>1.3706017599509226</v>
      </c>
      <c r="E2461" s="6">
        <v>144.39746743208903</v>
      </c>
      <c r="F2461" s="7">
        <v>96.940787645448665</v>
      </c>
      <c r="G2461" s="7">
        <v>2.5051549558300605</v>
      </c>
      <c r="H2461" s="7">
        <v>197.91142299487726</v>
      </c>
    </row>
    <row r="2462" spans="1:8" x14ac:dyDescent="0.25">
      <c r="A2462" s="15"/>
      <c r="B2462" s="5">
        <f>DATE(YEAR(siječanj!B2462),MONTH(siječanj!B2462)+11,DAY(siječanj!B2462))</f>
        <v>46017</v>
      </c>
      <c r="C2462" s="8">
        <v>25.6145833333333</v>
      </c>
      <c r="D2462">
        <v>1.3706017599509226</v>
      </c>
      <c r="E2462" s="6">
        <v>140.75451241394924</v>
      </c>
      <c r="F2462" s="7">
        <v>96.775899341924557</v>
      </c>
      <c r="G2462" s="7">
        <v>2.6650577095982189</v>
      </c>
      <c r="H2462" s="7">
        <v>192.9183824355928</v>
      </c>
    </row>
    <row r="2463" spans="1:8" x14ac:dyDescent="0.25">
      <c r="A2463" s="15"/>
      <c r="B2463" s="5">
        <f>DATE(YEAR(siječanj!B2463),MONTH(siječanj!B2463)+11,DAY(siječanj!B2463))</f>
        <v>46017</v>
      </c>
      <c r="C2463" s="8">
        <v>25.625</v>
      </c>
      <c r="D2463">
        <v>1.3706017599509226</v>
      </c>
      <c r="E2463" s="6">
        <v>139.91921409689925</v>
      </c>
      <c r="F2463" s="7">
        <v>96.958727879444908</v>
      </c>
      <c r="G2463" s="7">
        <v>2.7403512504898133</v>
      </c>
      <c r="H2463" s="7">
        <v>191.77352109216005</v>
      </c>
    </row>
    <row r="2464" spans="1:8" x14ac:dyDescent="0.25">
      <c r="A2464" s="15"/>
      <c r="B2464" s="5">
        <f>DATE(YEAR(siječanj!B2464),MONTH(siječanj!B2464)+11,DAY(siječanj!B2464))</f>
        <v>46017</v>
      </c>
      <c r="C2464" s="8">
        <v>25.6354166666667</v>
      </c>
      <c r="D2464">
        <v>1.3706017599509226</v>
      </c>
      <c r="E2464" s="6">
        <v>139.43659638894528</v>
      </c>
      <c r="F2464" s="7">
        <v>97.101348784280376</v>
      </c>
      <c r="G2464" s="7">
        <v>4.0694878847339169</v>
      </c>
      <c r="H2464" s="7">
        <v>191.11204441225485</v>
      </c>
    </row>
    <row r="2465" spans="1:8" x14ac:dyDescent="0.25">
      <c r="A2465" s="15"/>
      <c r="B2465" s="5">
        <f>DATE(YEAR(siječanj!B2465),MONTH(siječanj!B2465)+11,DAY(siječanj!B2465))</f>
        <v>46017</v>
      </c>
      <c r="C2465" s="8">
        <v>25.6458333333333</v>
      </c>
      <c r="D2465">
        <v>1.3706017599509226</v>
      </c>
      <c r="E2465" s="6">
        <v>138.10059100385709</v>
      </c>
      <c r="F2465" s="7">
        <v>96.970253468010753</v>
      </c>
      <c r="G2465" s="7">
        <v>4.978316605231452</v>
      </c>
      <c r="H2465" s="7">
        <v>189.28091308014908</v>
      </c>
    </row>
    <row r="2466" spans="1:8" x14ac:dyDescent="0.25">
      <c r="A2466" s="15"/>
      <c r="B2466" s="5">
        <f>DATE(YEAR(siječanj!B2466),MONTH(siječanj!B2466)+11,DAY(siječanj!B2466))</f>
        <v>46017</v>
      </c>
      <c r="C2466" s="8">
        <v>25.65625</v>
      </c>
      <c r="D2466">
        <v>1.3706017599509226</v>
      </c>
      <c r="E2466" s="6">
        <v>135.46366334943247</v>
      </c>
      <c r="F2466" s="7">
        <v>97.450364354739705</v>
      </c>
      <c r="G2466" s="7">
        <v>7.0938148046429612</v>
      </c>
      <c r="H2466" s="7">
        <v>185.66673539613143</v>
      </c>
    </row>
    <row r="2467" spans="1:8" x14ac:dyDescent="0.25">
      <c r="A2467" s="15"/>
      <c r="B2467" s="5">
        <f>DATE(YEAR(siječanj!B2467),MONTH(siječanj!B2467)+11,DAY(siječanj!B2467))</f>
        <v>46017</v>
      </c>
      <c r="C2467" s="8">
        <v>25.6666666666667</v>
      </c>
      <c r="D2467">
        <v>1.3706017599509226</v>
      </c>
      <c r="E2467" s="6">
        <v>135.17968090154562</v>
      </c>
      <c r="F2467" s="7">
        <v>98.510130243206419</v>
      </c>
      <c r="G2467" s="7">
        <v>14.092847282072951</v>
      </c>
      <c r="H2467" s="7">
        <v>185.27750855326255</v>
      </c>
    </row>
    <row r="2468" spans="1:8" x14ac:dyDescent="0.25">
      <c r="A2468" s="15"/>
      <c r="B2468" s="5">
        <f>DATE(YEAR(siječanj!B2468),MONTH(siječanj!B2468)+11,DAY(siječanj!B2468))</f>
        <v>46017</v>
      </c>
      <c r="C2468" s="8">
        <v>25.6770833333333</v>
      </c>
      <c r="D2468">
        <v>1.3706017599509226</v>
      </c>
      <c r="E2468" s="6">
        <v>136.29175108370751</v>
      </c>
      <c r="F2468" s="7">
        <v>99.591967544391437</v>
      </c>
      <c r="G2468" s="7">
        <v>38.287773016149075</v>
      </c>
      <c r="H2468" s="7">
        <v>186.80171390212257</v>
      </c>
    </row>
    <row r="2469" spans="1:8" x14ac:dyDescent="0.25">
      <c r="A2469" s="15"/>
      <c r="B2469" s="5">
        <f>DATE(YEAR(siječanj!B2469),MONTH(siječanj!B2469)+11,DAY(siječanj!B2469))</f>
        <v>46017</v>
      </c>
      <c r="C2469" s="8">
        <v>25.6875</v>
      </c>
      <c r="D2469">
        <v>1.3706017599509226</v>
      </c>
      <c r="E2469" s="6">
        <v>140.34462263100824</v>
      </c>
      <c r="F2469" s="7">
        <v>101.04437121395416</v>
      </c>
      <c r="G2469" s="7">
        <v>93.475120682848626</v>
      </c>
      <c r="H2469" s="7">
        <v>192.35658677770797</v>
      </c>
    </row>
    <row r="2470" spans="1:8" x14ac:dyDescent="0.25">
      <c r="A2470" s="15"/>
      <c r="B2470" s="5">
        <f>DATE(YEAR(siječanj!B2470),MONTH(siječanj!B2470)+11,DAY(siječanj!B2470))</f>
        <v>46017</v>
      </c>
      <c r="C2470" s="8">
        <v>25.6979166666667</v>
      </c>
      <c r="D2470">
        <v>1.3706017599509226</v>
      </c>
      <c r="E2470" s="6">
        <v>144.11540674963473</v>
      </c>
      <c r="F2470" s="7">
        <v>103.04072115192722</v>
      </c>
      <c r="G2470" s="7">
        <v>151.0150973636988</v>
      </c>
      <c r="H2470" s="7">
        <v>197.52483012709243</v>
      </c>
    </row>
    <row r="2471" spans="1:8" x14ac:dyDescent="0.25">
      <c r="A2471" s="15"/>
      <c r="B2471" s="5">
        <f>DATE(YEAR(siječanj!B2471),MONTH(siječanj!B2471)+11,DAY(siječanj!B2471))</f>
        <v>46017</v>
      </c>
      <c r="C2471" s="8">
        <v>25.7083333333333</v>
      </c>
      <c r="D2471">
        <v>1.3706017599509226</v>
      </c>
      <c r="E2471" s="6">
        <v>148.29443130097272</v>
      </c>
      <c r="F2471" s="7">
        <v>104.52215398431279</v>
      </c>
      <c r="G2471" s="7">
        <v>192.12514514969163</v>
      </c>
      <c r="H2471" s="7">
        <v>203.2526085320344</v>
      </c>
    </row>
    <row r="2472" spans="1:8" x14ac:dyDescent="0.25">
      <c r="A2472" s="15"/>
      <c r="B2472" s="5">
        <f>DATE(YEAR(siječanj!B2472),MONTH(siječanj!B2472)+11,DAY(siječanj!B2472))</f>
        <v>46017</v>
      </c>
      <c r="C2472" s="8">
        <v>25.71875</v>
      </c>
      <c r="D2472">
        <v>1.3706017599509226</v>
      </c>
      <c r="E2472" s="6">
        <v>155.62668362099694</v>
      </c>
      <c r="F2472" s="7">
        <v>105.14250393178301</v>
      </c>
      <c r="G2472" s="7">
        <v>196.16393794866755</v>
      </c>
      <c r="H2472" s="7">
        <v>213.30220646626384</v>
      </c>
    </row>
    <row r="2473" spans="1:8" x14ac:dyDescent="0.25">
      <c r="A2473" s="15"/>
      <c r="B2473" s="5">
        <f>DATE(YEAR(siječanj!B2473),MONTH(siječanj!B2473)+11,DAY(siječanj!B2473))</f>
        <v>46017</v>
      </c>
      <c r="C2473" s="8">
        <v>25.7291666666667</v>
      </c>
      <c r="D2473">
        <v>1.3706017599509226</v>
      </c>
      <c r="E2473" s="6">
        <v>161.58661513286268</v>
      </c>
      <c r="F2473" s="7">
        <v>105.28945195265257</v>
      </c>
      <c r="G2473" s="7">
        <v>196.46512772589855</v>
      </c>
      <c r="H2473" s="7">
        <v>221.47089908561398</v>
      </c>
    </row>
    <row r="2474" spans="1:8" x14ac:dyDescent="0.25">
      <c r="A2474" s="15"/>
      <c r="B2474" s="5">
        <f>DATE(YEAR(siječanj!B2474),MONTH(siječanj!B2474)+11,DAY(siječanj!B2474))</f>
        <v>46017</v>
      </c>
      <c r="C2474" s="8">
        <v>25.7395833333333</v>
      </c>
      <c r="D2474">
        <v>1.3706017599509226</v>
      </c>
      <c r="E2474" s="6">
        <v>167.48043890445024</v>
      </c>
      <c r="F2474" s="7">
        <v>105.45830302846262</v>
      </c>
      <c r="G2474" s="7">
        <v>196.51148635658691</v>
      </c>
      <c r="H2474" s="7">
        <v>229.54898431979245</v>
      </c>
    </row>
    <row r="2475" spans="1:8" x14ac:dyDescent="0.25">
      <c r="A2475" s="15"/>
      <c r="B2475" s="5">
        <f>DATE(YEAR(siječanj!B2475),MONTH(siječanj!B2475)+11,DAY(siječanj!B2475))</f>
        <v>46017</v>
      </c>
      <c r="C2475" s="8">
        <v>25.75</v>
      </c>
      <c r="D2475">
        <v>1.3706017599509226</v>
      </c>
      <c r="E2475" s="6">
        <v>169.9257041374054</v>
      </c>
      <c r="F2475" s="7">
        <v>105.49311309132824</v>
      </c>
      <c r="G2475" s="7">
        <v>196.40588898305933</v>
      </c>
      <c r="H2475" s="7">
        <v>232.90046915162762</v>
      </c>
    </row>
    <row r="2476" spans="1:8" x14ac:dyDescent="0.25">
      <c r="A2476" s="15"/>
      <c r="B2476" s="5">
        <f>DATE(YEAR(siječanj!B2476),MONTH(siječanj!B2476)+11,DAY(siječanj!B2476))</f>
        <v>46017</v>
      </c>
      <c r="C2476" s="8">
        <v>25.7604166666667</v>
      </c>
      <c r="D2476">
        <v>1.3706017599509226</v>
      </c>
      <c r="E2476" s="6">
        <v>173.34056045771538</v>
      </c>
      <c r="F2476" s="7">
        <v>105.38890176784251</v>
      </c>
      <c r="G2476" s="7">
        <v>196.8689188063955</v>
      </c>
      <c r="H2476" s="7">
        <v>237.580877234224</v>
      </c>
    </row>
    <row r="2477" spans="1:8" x14ac:dyDescent="0.25">
      <c r="A2477" s="15"/>
      <c r="B2477" s="5">
        <f>DATE(YEAR(siječanj!B2477),MONTH(siječanj!B2477)+11,DAY(siječanj!B2477))</f>
        <v>46017</v>
      </c>
      <c r="C2477" s="8">
        <v>25.7708333333333</v>
      </c>
      <c r="D2477">
        <v>1.3706017599509226</v>
      </c>
      <c r="E2477" s="6">
        <v>174.96319121346048</v>
      </c>
      <c r="F2477" s="7">
        <v>105.26712294280256</v>
      </c>
      <c r="G2477" s="7">
        <v>197.08754020424834</v>
      </c>
      <c r="H2477" s="7">
        <v>239.80485780379871</v>
      </c>
    </row>
    <row r="2478" spans="1:8" x14ac:dyDescent="0.25">
      <c r="A2478" s="15"/>
      <c r="B2478" s="5">
        <f>DATE(YEAR(siječanj!B2478),MONTH(siječanj!B2478)+11,DAY(siječanj!B2478))</f>
        <v>46017</v>
      </c>
      <c r="C2478" s="8">
        <v>25.78125</v>
      </c>
      <c r="D2478">
        <v>1.3706017599509226</v>
      </c>
      <c r="E2478" s="6">
        <v>178.27652977949688</v>
      </c>
      <c r="F2478" s="7">
        <v>105.2198863242367</v>
      </c>
      <c r="G2478" s="7">
        <v>197.48685987025732</v>
      </c>
      <c r="H2478" s="7">
        <v>244.34612547372149</v>
      </c>
    </row>
    <row r="2479" spans="1:8" x14ac:dyDescent="0.25">
      <c r="A2479" s="15"/>
      <c r="B2479" s="5">
        <f>DATE(YEAR(siječanj!B2479),MONTH(siječanj!B2479)+11,DAY(siječanj!B2479))</f>
        <v>46017</v>
      </c>
      <c r="C2479" s="8">
        <v>25.7916666666667</v>
      </c>
      <c r="D2479">
        <v>1.3706017599509226</v>
      </c>
      <c r="E2479" s="6">
        <v>178.64868559911011</v>
      </c>
      <c r="F2479" s="7">
        <v>104.4309308308254</v>
      </c>
      <c r="G2479" s="7">
        <v>197.53631955897441</v>
      </c>
      <c r="H2479" s="7">
        <v>244.85620289505937</v>
      </c>
    </row>
    <row r="2480" spans="1:8" x14ac:dyDescent="0.25">
      <c r="A2480" s="15"/>
      <c r="B2480" s="5">
        <f>DATE(YEAR(siječanj!B2480),MONTH(siječanj!B2480)+11,DAY(siječanj!B2480))</f>
        <v>46017</v>
      </c>
      <c r="C2480" s="8">
        <v>25.8020833333333</v>
      </c>
      <c r="D2480">
        <v>1.3706017599509226</v>
      </c>
      <c r="E2480" s="6">
        <v>181.47360153686537</v>
      </c>
      <c r="F2480" s="7">
        <v>103.76440861682146</v>
      </c>
      <c r="G2480" s="7">
        <v>197.5294359416782</v>
      </c>
      <c r="H2480" s="7">
        <v>248.72803765106013</v>
      </c>
    </row>
    <row r="2481" spans="1:8" x14ac:dyDescent="0.25">
      <c r="A2481" s="15"/>
      <c r="B2481" s="5">
        <f>DATE(YEAR(siječanj!B2481),MONTH(siječanj!B2481)+11,DAY(siječanj!B2481))</f>
        <v>46017</v>
      </c>
      <c r="C2481" s="8">
        <v>25.8125</v>
      </c>
      <c r="D2481">
        <v>1.3706017599509226</v>
      </c>
      <c r="E2481" s="6">
        <v>185.64191769422109</v>
      </c>
      <c r="F2481" s="7">
        <v>103.07591726988214</v>
      </c>
      <c r="G2481" s="7">
        <v>197.46510630814342</v>
      </c>
      <c r="H2481" s="7">
        <v>254.44113911236374</v>
      </c>
    </row>
    <row r="2482" spans="1:8" x14ac:dyDescent="0.25">
      <c r="A2482" s="15"/>
      <c r="B2482" s="5">
        <f>DATE(YEAR(siječanj!B2482),MONTH(siječanj!B2482)+11,DAY(siječanj!B2482))</f>
        <v>46017</v>
      </c>
      <c r="C2482" s="8">
        <v>25.8229166666667</v>
      </c>
      <c r="D2482">
        <v>1.3706017599509226</v>
      </c>
      <c r="E2482" s="6">
        <v>183.97088321459478</v>
      </c>
      <c r="F2482" s="7">
        <v>102.25795207697493</v>
      </c>
      <c r="G2482" s="7">
        <v>197.32071126165692</v>
      </c>
      <c r="H2482" s="7">
        <v>252.15081631364924</v>
      </c>
    </row>
    <row r="2483" spans="1:8" x14ac:dyDescent="0.25">
      <c r="A2483" s="15"/>
      <c r="B2483" s="5">
        <f>DATE(YEAR(siječanj!B2483),MONTH(siječanj!B2483)+11,DAY(siječanj!B2483))</f>
        <v>46017</v>
      </c>
      <c r="C2483" s="8">
        <v>25.8333333333333</v>
      </c>
      <c r="D2483">
        <v>1.3706017599509226</v>
      </c>
      <c r="E2483" s="6">
        <v>183.61464833004933</v>
      </c>
      <c r="F2483" s="7">
        <v>101.20933896677874</v>
      </c>
      <c r="G2483" s="7">
        <v>197.12770552430476</v>
      </c>
      <c r="H2483" s="7">
        <v>251.66256015393535</v>
      </c>
    </row>
    <row r="2484" spans="1:8" x14ac:dyDescent="0.25">
      <c r="A2484" s="15"/>
      <c r="B2484" s="5">
        <f>DATE(YEAR(siječanj!B2484),MONTH(siječanj!B2484)+11,DAY(siječanj!B2484))</f>
        <v>46017</v>
      </c>
      <c r="C2484" s="8">
        <v>25.84375</v>
      </c>
      <c r="D2484">
        <v>1.3706017599509226</v>
      </c>
      <c r="E2484" s="6">
        <v>185.15678782279448</v>
      </c>
      <c r="F2484" s="7">
        <v>100.19257136280953</v>
      </c>
      <c r="G2484" s="7">
        <v>196.85478590473201</v>
      </c>
      <c r="H2484" s="7">
        <v>253.77621925678167</v>
      </c>
    </row>
    <row r="2485" spans="1:8" x14ac:dyDescent="0.25">
      <c r="A2485" s="15"/>
      <c r="B2485" s="5">
        <f>DATE(YEAR(siječanj!B2485),MONTH(siječanj!B2485)+11,DAY(siječanj!B2485))</f>
        <v>46017</v>
      </c>
      <c r="C2485" s="8">
        <v>25.8541666666667</v>
      </c>
      <c r="D2485">
        <v>1.3706017599509226</v>
      </c>
      <c r="E2485" s="6">
        <v>183.36342108617896</v>
      </c>
      <c r="F2485" s="7">
        <v>99.328323254355112</v>
      </c>
      <c r="G2485" s="7">
        <v>196.37681656403947</v>
      </c>
      <c r="H2485" s="7">
        <v>251.31822765133899</v>
      </c>
    </row>
    <row r="2486" spans="1:8" x14ac:dyDescent="0.25">
      <c r="A2486" s="15"/>
      <c r="B2486" s="5">
        <f>DATE(YEAR(siječanj!B2486),MONTH(siječanj!B2486)+11,DAY(siječanj!B2486))</f>
        <v>46017</v>
      </c>
      <c r="C2486" s="8">
        <v>25.8645833333333</v>
      </c>
      <c r="D2486">
        <v>1.3706017599509226</v>
      </c>
      <c r="E2486" s="6">
        <v>180.79492611196559</v>
      </c>
      <c r="F2486" s="7">
        <v>98.479898441413681</v>
      </c>
      <c r="G2486" s="7">
        <v>195.6504279748703</v>
      </c>
      <c r="H2486" s="7">
        <v>247.79784391925705</v>
      </c>
    </row>
    <row r="2487" spans="1:8" x14ac:dyDescent="0.25">
      <c r="A2487" s="15"/>
      <c r="B2487" s="5">
        <f>DATE(YEAR(siječanj!B2487),MONTH(siječanj!B2487)+11,DAY(siječanj!B2487))</f>
        <v>46017</v>
      </c>
      <c r="C2487" s="8">
        <v>25.875</v>
      </c>
      <c r="D2487">
        <v>1.3706017599509226</v>
      </c>
      <c r="E2487" s="6">
        <v>176.7415325180757</v>
      </c>
      <c r="F2487" s="7">
        <v>97.2524951420815</v>
      </c>
      <c r="G2487" s="7">
        <v>194.72759672622828</v>
      </c>
      <c r="H2487" s="7">
        <v>242.24225552569777</v>
      </c>
    </row>
    <row r="2488" spans="1:8" x14ac:dyDescent="0.25">
      <c r="A2488" s="15"/>
      <c r="B2488" s="5">
        <f>DATE(YEAR(siječanj!B2488),MONTH(siječanj!B2488)+11,DAY(siječanj!B2488))</f>
        <v>46017</v>
      </c>
      <c r="C2488" s="8">
        <v>25.8854166666667</v>
      </c>
      <c r="D2488">
        <v>1.3706017599509226</v>
      </c>
      <c r="E2488" s="6">
        <v>183.54933108916043</v>
      </c>
      <c r="F2488" s="7">
        <v>96.230756020519152</v>
      </c>
      <c r="G2488" s="7">
        <v>194.41071645462637</v>
      </c>
      <c r="H2488" s="7">
        <v>251.57303622861789</v>
      </c>
    </row>
    <row r="2489" spans="1:8" x14ac:dyDescent="0.25">
      <c r="A2489" s="15"/>
      <c r="B2489" s="5">
        <f>DATE(YEAR(siječanj!B2489),MONTH(siječanj!B2489)+11,DAY(siječanj!B2489))</f>
        <v>46017</v>
      </c>
      <c r="C2489" s="8">
        <v>25.8958333333333</v>
      </c>
      <c r="D2489">
        <v>1.3706017599509226</v>
      </c>
      <c r="E2489" s="6">
        <v>190.57668937970985</v>
      </c>
      <c r="F2489" s="7">
        <v>95.088350111100013</v>
      </c>
      <c r="G2489" s="7">
        <v>193.56654184759807</v>
      </c>
      <c r="H2489" s="7">
        <v>261.20474586945062</v>
      </c>
    </row>
    <row r="2490" spans="1:8" x14ac:dyDescent="0.25">
      <c r="A2490" s="15"/>
      <c r="B2490" s="5">
        <f>DATE(YEAR(siječanj!B2490),MONTH(siječanj!B2490)+11,DAY(siječanj!B2490))</f>
        <v>46017</v>
      </c>
      <c r="C2490" s="8">
        <v>25.90625</v>
      </c>
      <c r="D2490">
        <v>1.3706017599509226</v>
      </c>
      <c r="E2490" s="6">
        <v>191.11760394111963</v>
      </c>
      <c r="F2490" s="7">
        <v>93.710141490380835</v>
      </c>
      <c r="G2490" s="7">
        <v>193.44311658358134</v>
      </c>
      <c r="H2490" s="7">
        <v>261.94612431930193</v>
      </c>
    </row>
    <row r="2491" spans="1:8" x14ac:dyDescent="0.25">
      <c r="A2491" s="15"/>
      <c r="B2491" s="5">
        <f>DATE(YEAR(siječanj!B2491),MONTH(siječanj!B2491)+11,DAY(siječanj!B2491))</f>
        <v>46017</v>
      </c>
      <c r="C2491" s="8">
        <v>25.9166666666667</v>
      </c>
      <c r="D2491">
        <v>1.3706017599509226</v>
      </c>
      <c r="E2491" s="6">
        <v>188.87230929802698</v>
      </c>
      <c r="F2491" s="7">
        <v>92.189764681810161</v>
      </c>
      <c r="G2491" s="7">
        <v>192.14581032249231</v>
      </c>
      <c r="H2491" s="7">
        <v>258.86871952987076</v>
      </c>
    </row>
    <row r="2492" spans="1:8" x14ac:dyDescent="0.25">
      <c r="A2492" s="15"/>
      <c r="B2492" s="5">
        <f>DATE(YEAR(siječanj!B2492),MONTH(siječanj!B2492)+11,DAY(siječanj!B2492))</f>
        <v>46017</v>
      </c>
      <c r="C2492" s="8">
        <v>25.9270833333333</v>
      </c>
      <c r="D2492">
        <v>1.3706017599509226</v>
      </c>
      <c r="E2492" s="6">
        <v>189.73404972058751</v>
      </c>
      <c r="F2492" s="7">
        <v>90.744886069673143</v>
      </c>
      <c r="G2492" s="7">
        <v>190.45934324397365</v>
      </c>
      <c r="H2492" s="7">
        <v>260.04982246965307</v>
      </c>
    </row>
    <row r="2493" spans="1:8" x14ac:dyDescent="0.25">
      <c r="A2493" s="15"/>
      <c r="B2493" s="5">
        <f>DATE(YEAR(siječanj!B2493),MONTH(siječanj!B2493)+11,DAY(siječanj!B2493))</f>
        <v>46017</v>
      </c>
      <c r="C2493" s="8">
        <v>25.9375</v>
      </c>
      <c r="D2493">
        <v>1.3706017599509226</v>
      </c>
      <c r="E2493" s="6">
        <v>183.53722099513328</v>
      </c>
      <c r="F2493" s="7">
        <v>89.287454234504267</v>
      </c>
      <c r="G2493" s="7">
        <v>189.59293319549479</v>
      </c>
      <c r="H2493" s="7">
        <v>251.5564381124311</v>
      </c>
    </row>
    <row r="2494" spans="1:8" x14ac:dyDescent="0.25">
      <c r="A2494" s="15"/>
      <c r="B2494" s="5">
        <f>DATE(YEAR(siječanj!B2494),MONTH(siječanj!B2494)+11,DAY(siječanj!B2494))</f>
        <v>46017</v>
      </c>
      <c r="C2494" s="8">
        <v>25.9479166666667</v>
      </c>
      <c r="D2494">
        <v>1.3706017599509226</v>
      </c>
      <c r="E2494" s="6">
        <v>173.68974622740623</v>
      </c>
      <c r="F2494" s="7">
        <v>87.641338018231991</v>
      </c>
      <c r="G2494" s="7">
        <v>188.9875349282481</v>
      </c>
      <c r="H2494" s="7">
        <v>238.05947186471209</v>
      </c>
    </row>
    <row r="2495" spans="1:8" x14ac:dyDescent="0.25">
      <c r="A2495" s="15"/>
      <c r="B2495" s="5">
        <f>DATE(YEAR(siječanj!B2495),MONTH(siječanj!B2495)+11,DAY(siječanj!B2495))</f>
        <v>46017</v>
      </c>
      <c r="C2495" s="8">
        <v>25.9583333333333</v>
      </c>
      <c r="D2495">
        <v>1.3706017599509226</v>
      </c>
      <c r="E2495" s="6">
        <v>162.96223563208085</v>
      </c>
      <c r="F2495" s="7">
        <v>85.539040890767581</v>
      </c>
      <c r="G2495" s="7">
        <v>184.07078574871821</v>
      </c>
      <c r="H2495" s="7">
        <v>223.35632696286694</v>
      </c>
    </row>
    <row r="2496" spans="1:8" x14ac:dyDescent="0.25">
      <c r="A2496" s="15"/>
      <c r="B2496" s="5">
        <f>DATE(YEAR(siječanj!B2496),MONTH(siječanj!B2496)+11,DAY(siječanj!B2496))</f>
        <v>46017</v>
      </c>
      <c r="C2496" s="8">
        <v>25.96875</v>
      </c>
      <c r="D2496">
        <v>1.3706017599509226</v>
      </c>
      <c r="E2496" s="6">
        <v>150.48350836155953</v>
      </c>
      <c r="F2496" s="7">
        <v>83.646386828993641</v>
      </c>
      <c r="G2496" s="7">
        <v>183.5722505139799</v>
      </c>
      <c r="H2496" s="7">
        <v>206.25296140394286</v>
      </c>
    </row>
    <row r="2497" spans="1:8" x14ac:dyDescent="0.25">
      <c r="A2497" s="15"/>
      <c r="B2497" s="5">
        <f>DATE(YEAR(siječanj!B2497),MONTH(siječanj!B2497)+11,DAY(siječanj!B2497))</f>
        <v>46017</v>
      </c>
      <c r="C2497" s="8">
        <v>25.9791666666667</v>
      </c>
      <c r="D2497">
        <v>1.3706017599509226</v>
      </c>
      <c r="E2497" s="6">
        <v>138.42530893530906</v>
      </c>
      <c r="F2497" s="7">
        <v>82.117035178702253</v>
      </c>
      <c r="G2497" s="7">
        <v>181.66990594370299</v>
      </c>
      <c r="H2497" s="7">
        <v>189.72597204848478</v>
      </c>
    </row>
    <row r="2498" spans="1:8" ht="15.75" thickBot="1" x14ac:dyDescent="0.3">
      <c r="A2498" s="15"/>
      <c r="B2498" s="5">
        <f>DATE(YEAR(siječanj!B2498),MONTH(siječanj!B2498)+11,DAY(siječanj!B2498))</f>
        <v>46017</v>
      </c>
      <c r="C2498" s="8">
        <v>25.9895833333333</v>
      </c>
      <c r="D2498">
        <v>1.3706017599509226</v>
      </c>
      <c r="E2498" s="6">
        <v>129.21812876687184</v>
      </c>
      <c r="F2498" s="7">
        <v>80.779358040964453</v>
      </c>
      <c r="G2498" s="7">
        <v>181.22111526771539</v>
      </c>
      <c r="H2498" s="7">
        <v>177.10659470543948</v>
      </c>
    </row>
    <row r="2499" spans="1:8" x14ac:dyDescent="0.25">
      <c r="A2499" s="18">
        <f t="shared" ref="A2499" si="24">A2403+1</f>
        <v>361</v>
      </c>
      <c r="B2499" s="5">
        <f>DATE(YEAR(siječanj!B2499),MONTH(siječanj!B2499)+11,DAY(siječanj!B2499))</f>
        <v>46018</v>
      </c>
      <c r="C2499" s="8">
        <v>26</v>
      </c>
      <c r="D2499">
        <v>1.390235864620285</v>
      </c>
      <c r="E2499" s="6">
        <v>123.9665550404318</v>
      </c>
      <c r="F2499" s="7">
        <v>84.595237387263069</v>
      </c>
      <c r="G2499" s="7">
        <v>175.81603653527927</v>
      </c>
      <c r="H2499" s="7">
        <v>172.34275083063287</v>
      </c>
    </row>
    <row r="2500" spans="1:8" x14ac:dyDescent="0.25">
      <c r="A2500" s="19"/>
      <c r="B2500" s="5">
        <f>DATE(YEAR(siječanj!B2500),MONTH(siječanj!B2500)+11,DAY(siječanj!B2500))</f>
        <v>46018</v>
      </c>
      <c r="C2500" s="8">
        <v>26.0104166666667</v>
      </c>
      <c r="D2500">
        <v>1.390235864620285</v>
      </c>
      <c r="E2500" s="6">
        <v>114.72668603822761</v>
      </c>
      <c r="F2500" s="7">
        <v>83.391514047301825</v>
      </c>
      <c r="G2500" s="7">
        <v>174.33283486965357</v>
      </c>
      <c r="H2500" s="7">
        <v>159.49715355937533</v>
      </c>
    </row>
    <row r="2501" spans="1:8" x14ac:dyDescent="0.25">
      <c r="A2501" s="19"/>
      <c r="B2501" s="5">
        <f>DATE(YEAR(siječanj!B2501),MONTH(siječanj!B2501)+11,DAY(siječanj!B2501))</f>
        <v>46018</v>
      </c>
      <c r="C2501" s="8">
        <v>26.0208333333333</v>
      </c>
      <c r="D2501">
        <v>1.390235864620285</v>
      </c>
      <c r="E2501" s="6">
        <v>106.2489030242993</v>
      </c>
      <c r="F2501" s="7">
        <v>82.018921861513022</v>
      </c>
      <c r="G2501" s="7">
        <v>173.50584884050852</v>
      </c>
      <c r="H2501" s="7">
        <v>147.71103556094354</v>
      </c>
    </row>
    <row r="2502" spans="1:8" x14ac:dyDescent="0.25">
      <c r="A2502" s="19"/>
      <c r="B2502" s="5">
        <f>DATE(YEAR(siječanj!B2502),MONTH(siječanj!B2502)+11,DAY(siječanj!B2502))</f>
        <v>46018</v>
      </c>
      <c r="C2502" s="8">
        <v>26.03125</v>
      </c>
      <c r="D2502">
        <v>1.390235864620285</v>
      </c>
      <c r="E2502" s="6">
        <v>98.538107491100504</v>
      </c>
      <c r="F2502" s="7">
        <v>80.938011121737318</v>
      </c>
      <c r="G2502" s="7">
        <v>173.9183334887019</v>
      </c>
      <c r="H2502" s="7">
        <v>136.99121106593668</v>
      </c>
    </row>
    <row r="2503" spans="1:8" x14ac:dyDescent="0.25">
      <c r="A2503" s="19"/>
      <c r="B2503" s="5">
        <f>DATE(YEAR(siječanj!B2503),MONTH(siječanj!B2503)+11,DAY(siječanj!B2503))</f>
        <v>46018</v>
      </c>
      <c r="C2503" s="8">
        <v>26.0416666666667</v>
      </c>
      <c r="D2503">
        <v>1.390235864620285</v>
      </c>
      <c r="E2503" s="6">
        <v>91.93661142979829</v>
      </c>
      <c r="F2503" s="7">
        <v>80.059623353937795</v>
      </c>
      <c r="G2503" s="7">
        <v>173.16319702334332</v>
      </c>
      <c r="H2503" s="7">
        <v>127.81357448136481</v>
      </c>
    </row>
    <row r="2504" spans="1:8" x14ac:dyDescent="0.25">
      <c r="A2504" s="19"/>
      <c r="B2504" s="5">
        <f>DATE(YEAR(siječanj!B2504),MONTH(siječanj!B2504)+11,DAY(siječanj!B2504))</f>
        <v>46018</v>
      </c>
      <c r="C2504" s="8">
        <v>26.0520833333333</v>
      </c>
      <c r="D2504">
        <v>1.390235864620285</v>
      </c>
      <c r="E2504" s="6">
        <v>87.991763902421042</v>
      </c>
      <c r="F2504" s="7">
        <v>79.256684335989888</v>
      </c>
      <c r="G2504" s="7">
        <v>173.53805328169122</v>
      </c>
      <c r="H2504" s="7">
        <v>122.3293059683463</v>
      </c>
    </row>
    <row r="2505" spans="1:8" x14ac:dyDescent="0.25">
      <c r="A2505" s="19"/>
      <c r="B2505" s="5">
        <f>DATE(YEAR(siječanj!B2505),MONTH(siječanj!B2505)+11,DAY(siječanj!B2505))</f>
        <v>46018</v>
      </c>
      <c r="C2505" s="8">
        <v>26.0625</v>
      </c>
      <c r="D2505">
        <v>1.390235864620285</v>
      </c>
      <c r="E2505" s="6">
        <v>82.207350001190065</v>
      </c>
      <c r="F2505" s="7">
        <v>78.599945168625041</v>
      </c>
      <c r="G2505" s="7">
        <v>173.48086242927019</v>
      </c>
      <c r="H2505" s="7">
        <v>114.28760630704686</v>
      </c>
    </row>
    <row r="2506" spans="1:8" x14ac:dyDescent="0.25">
      <c r="A2506" s="19"/>
      <c r="B2506" s="5">
        <f>DATE(YEAR(siječanj!B2506),MONTH(siječanj!B2506)+11,DAY(siječanj!B2506))</f>
        <v>46018</v>
      </c>
      <c r="C2506" s="8">
        <v>26.0729166666667</v>
      </c>
      <c r="D2506">
        <v>1.390235864620285</v>
      </c>
      <c r="E2506" s="6">
        <v>78.449131652930404</v>
      </c>
      <c r="F2506" s="7">
        <v>78.24518931808619</v>
      </c>
      <c r="G2506" s="7">
        <v>173.78280482848527</v>
      </c>
      <c r="H2506" s="7">
        <v>109.06279637222227</v>
      </c>
    </row>
    <row r="2507" spans="1:8" x14ac:dyDescent="0.25">
      <c r="A2507" s="19"/>
      <c r="B2507" s="5">
        <f>DATE(YEAR(siječanj!B2507),MONTH(siječanj!B2507)+11,DAY(siječanj!B2507))</f>
        <v>46018</v>
      </c>
      <c r="C2507" s="8">
        <v>26.0833333333333</v>
      </c>
      <c r="D2507">
        <v>1.390235864620285</v>
      </c>
      <c r="E2507" s="6">
        <v>76.04571038576664</v>
      </c>
      <c r="F2507" s="7">
        <v>77.559414818023896</v>
      </c>
      <c r="G2507" s="7">
        <v>173.82262422110617</v>
      </c>
      <c r="H2507" s="7">
        <v>105.72147392882007</v>
      </c>
    </row>
    <row r="2508" spans="1:8" x14ac:dyDescent="0.25">
      <c r="A2508" s="19"/>
      <c r="B2508" s="5">
        <f>DATE(YEAR(siječanj!B2508),MONTH(siječanj!B2508)+11,DAY(siječanj!B2508))</f>
        <v>46018</v>
      </c>
      <c r="C2508" s="8">
        <v>26.09375</v>
      </c>
      <c r="D2508">
        <v>1.390235864620285</v>
      </c>
      <c r="E2508" s="6">
        <v>73.735815696719669</v>
      </c>
      <c r="F2508" s="7">
        <v>77.376088019334588</v>
      </c>
      <c r="G2508" s="7">
        <v>173.91825269166455</v>
      </c>
      <c r="H2508" s="7">
        <v>102.51017548861105</v>
      </c>
    </row>
    <row r="2509" spans="1:8" x14ac:dyDescent="0.25">
      <c r="A2509" s="19"/>
      <c r="B2509" s="5">
        <f>DATE(YEAR(siječanj!B2509),MONTH(siječanj!B2509)+11,DAY(siječanj!B2509))</f>
        <v>46018</v>
      </c>
      <c r="C2509" s="8">
        <v>26.1041666666667</v>
      </c>
      <c r="D2509">
        <v>1.390235864620285</v>
      </c>
      <c r="E2509" s="6">
        <v>72.711723737938726</v>
      </c>
      <c r="F2509" s="7">
        <v>76.575333137006098</v>
      </c>
      <c r="G2509" s="7">
        <v>173.80983487257339</v>
      </c>
      <c r="H2509" s="7">
        <v>101.08644611884455</v>
      </c>
    </row>
    <row r="2510" spans="1:8" x14ac:dyDescent="0.25">
      <c r="A2510" s="19"/>
      <c r="B2510" s="5">
        <f>DATE(YEAR(siječanj!B2510),MONTH(siječanj!B2510)+11,DAY(siječanj!B2510))</f>
        <v>46018</v>
      </c>
      <c r="C2510" s="8">
        <v>26.1145833333333</v>
      </c>
      <c r="D2510">
        <v>1.390235864620285</v>
      </c>
      <c r="E2510" s="6">
        <v>69.952573783206873</v>
      </c>
      <c r="F2510" s="7">
        <v>76.037494898505656</v>
      </c>
      <c r="G2510" s="7">
        <v>173.89916069040132</v>
      </c>
      <c r="H2510" s="7">
        <v>97.250576895910896</v>
      </c>
    </row>
    <row r="2511" spans="1:8" x14ac:dyDescent="0.25">
      <c r="A2511" s="19"/>
      <c r="B2511" s="5">
        <f>DATE(YEAR(siječanj!B2511),MONTH(siječanj!B2511)+11,DAY(siječanj!B2511))</f>
        <v>46018</v>
      </c>
      <c r="C2511" s="8">
        <v>26.125</v>
      </c>
      <c r="D2511">
        <v>1.390235864620285</v>
      </c>
      <c r="E2511" s="6">
        <v>69.045552010292639</v>
      </c>
      <c r="F2511" s="7">
        <v>75.826197060761089</v>
      </c>
      <c r="G2511" s="7">
        <v>173.98137617541371</v>
      </c>
      <c r="H2511" s="7">
        <v>95.989602697214039</v>
      </c>
    </row>
    <row r="2512" spans="1:8" x14ac:dyDescent="0.25">
      <c r="A2512" s="19"/>
      <c r="B2512" s="5">
        <f>DATE(YEAR(siječanj!B2512),MONTH(siječanj!B2512)+11,DAY(siječanj!B2512))</f>
        <v>46018</v>
      </c>
      <c r="C2512" s="8">
        <v>26.1354166666667</v>
      </c>
      <c r="D2512">
        <v>1.390235864620285</v>
      </c>
      <c r="E2512" s="6">
        <v>66.594774084228163</v>
      </c>
      <c r="F2512" s="7">
        <v>75.774649918647313</v>
      </c>
      <c r="G2512" s="7">
        <v>174.62991164224869</v>
      </c>
      <c r="H2512" s="7">
        <v>92.582443328179494</v>
      </c>
    </row>
    <row r="2513" spans="1:8" x14ac:dyDescent="0.25">
      <c r="A2513" s="19"/>
      <c r="B2513" s="5">
        <f>DATE(YEAR(siječanj!B2513),MONTH(siječanj!B2513)+11,DAY(siječanj!B2513))</f>
        <v>46018</v>
      </c>
      <c r="C2513" s="8">
        <v>26.1458333333333</v>
      </c>
      <c r="D2513">
        <v>1.390235864620285</v>
      </c>
      <c r="E2513" s="6">
        <v>66.164280796528899</v>
      </c>
      <c r="F2513" s="7">
        <v>75.50464483820619</v>
      </c>
      <c r="G2513" s="7">
        <v>175.88750059559638</v>
      </c>
      <c r="H2513" s="7">
        <v>91.98395612014167</v>
      </c>
    </row>
    <row r="2514" spans="1:8" x14ac:dyDescent="0.25">
      <c r="A2514" s="19"/>
      <c r="B2514" s="5">
        <f>DATE(YEAR(siječanj!B2514),MONTH(siječanj!B2514)+11,DAY(siječanj!B2514))</f>
        <v>46018</v>
      </c>
      <c r="C2514" s="8">
        <v>26.15625</v>
      </c>
      <c r="D2514">
        <v>1.390235864620285</v>
      </c>
      <c r="E2514" s="6">
        <v>65.085550272819134</v>
      </c>
      <c r="F2514" s="7">
        <v>75.571091536606062</v>
      </c>
      <c r="G2514" s="7">
        <v>177.04001924303634</v>
      </c>
      <c r="H2514" s="7">
        <v>90.484266257819741</v>
      </c>
    </row>
    <row r="2515" spans="1:8" x14ac:dyDescent="0.25">
      <c r="A2515" s="19"/>
      <c r="B2515" s="5">
        <f>DATE(YEAR(siječanj!B2515),MONTH(siječanj!B2515)+11,DAY(siječanj!B2515))</f>
        <v>46018</v>
      </c>
      <c r="C2515" s="8">
        <v>26.1666666666667</v>
      </c>
      <c r="D2515">
        <v>1.390235864620285</v>
      </c>
      <c r="E2515" s="6">
        <v>65.528326019074015</v>
      </c>
      <c r="F2515" s="7">
        <v>75.894232978730003</v>
      </c>
      <c r="G2515" s="7">
        <v>179.11969473188739</v>
      </c>
      <c r="H2515" s="7">
        <v>91.099828980247281</v>
      </c>
    </row>
    <row r="2516" spans="1:8" x14ac:dyDescent="0.25">
      <c r="A2516" s="19"/>
      <c r="B2516" s="5">
        <f>DATE(YEAR(siječanj!B2516),MONTH(siječanj!B2516)+11,DAY(siječanj!B2516))</f>
        <v>46018</v>
      </c>
      <c r="C2516" s="8">
        <v>26.1770833333333</v>
      </c>
      <c r="D2516">
        <v>1.390235864620285</v>
      </c>
      <c r="E2516" s="6">
        <v>65.175321483536578</v>
      </c>
      <c r="F2516" s="7">
        <v>75.980215787152915</v>
      </c>
      <c r="G2516" s="7">
        <v>180.13891974901432</v>
      </c>
      <c r="H2516" s="7">
        <v>90.609069414569518</v>
      </c>
    </row>
    <row r="2517" spans="1:8" x14ac:dyDescent="0.25">
      <c r="A2517" s="19"/>
      <c r="B2517" s="5">
        <f>DATE(YEAR(siječanj!B2517),MONTH(siječanj!B2517)+11,DAY(siječanj!B2517))</f>
        <v>46018</v>
      </c>
      <c r="C2517" s="8">
        <v>26.1875</v>
      </c>
      <c r="D2517">
        <v>1.390235864620285</v>
      </c>
      <c r="E2517" s="6">
        <v>66.293948451986026</v>
      </c>
      <c r="F2517" s="7">
        <v>76.335499337142679</v>
      </c>
      <c r="G2517" s="7">
        <v>185.25351619854956</v>
      </c>
      <c r="H2517" s="7">
        <v>92.164224745239395</v>
      </c>
    </row>
    <row r="2518" spans="1:8" x14ac:dyDescent="0.25">
      <c r="A2518" s="19"/>
      <c r="B2518" s="5">
        <f>DATE(YEAR(siječanj!B2518),MONTH(siječanj!B2518)+11,DAY(siječanj!B2518))</f>
        <v>46018</v>
      </c>
      <c r="C2518" s="8">
        <v>26.1979166666667</v>
      </c>
      <c r="D2518">
        <v>1.390235864620285</v>
      </c>
      <c r="E2518" s="6">
        <v>65.724104386611586</v>
      </c>
      <c r="F2518" s="7">
        <v>76.973754465157356</v>
      </c>
      <c r="G2518" s="7">
        <v>186.73738543155355</v>
      </c>
      <c r="H2518" s="7">
        <v>91.372007088314831</v>
      </c>
    </row>
    <row r="2519" spans="1:8" x14ac:dyDescent="0.25">
      <c r="A2519" s="19"/>
      <c r="B2519" s="5">
        <f>DATE(YEAR(siječanj!B2519),MONTH(siječanj!B2519)+11,DAY(siječanj!B2519))</f>
        <v>46018</v>
      </c>
      <c r="C2519" s="8">
        <v>26.2083333333333</v>
      </c>
      <c r="D2519">
        <v>1.390235864620285</v>
      </c>
      <c r="E2519" s="6">
        <v>67.652715860841553</v>
      </c>
      <c r="F2519" s="7">
        <v>78.387550260995752</v>
      </c>
      <c r="G2519" s="7">
        <v>191.54834864662666</v>
      </c>
      <c r="H2519" s="7">
        <v>94.053231928707532</v>
      </c>
    </row>
    <row r="2520" spans="1:8" x14ac:dyDescent="0.25">
      <c r="A2520" s="19"/>
      <c r="B2520" s="5">
        <f>DATE(YEAR(siječanj!B2520),MONTH(siječanj!B2520)+11,DAY(siječanj!B2520))</f>
        <v>46018</v>
      </c>
      <c r="C2520" s="8">
        <v>26.21875</v>
      </c>
      <c r="D2520">
        <v>1.390235864620285</v>
      </c>
      <c r="E2520" s="6">
        <v>69.463996621210569</v>
      </c>
      <c r="F2520" s="7">
        <v>79.33918821097059</v>
      </c>
      <c r="G2520" s="7">
        <v>192.52606353264866</v>
      </c>
      <c r="H2520" s="7">
        <v>96.571339402669238</v>
      </c>
    </row>
    <row r="2521" spans="1:8" x14ac:dyDescent="0.25">
      <c r="A2521" s="19"/>
      <c r="B2521" s="5">
        <f>DATE(YEAR(siječanj!B2521),MONTH(siječanj!B2521)+11,DAY(siječanj!B2521))</f>
        <v>46018</v>
      </c>
      <c r="C2521" s="8">
        <v>26.2291666666667</v>
      </c>
      <c r="D2521">
        <v>1.390235864620285</v>
      </c>
      <c r="E2521" s="6">
        <v>69.737182511649422</v>
      </c>
      <c r="F2521" s="7">
        <v>81.284171519455271</v>
      </c>
      <c r="G2521" s="7">
        <v>192.95701219076091</v>
      </c>
      <c r="H2521" s="7">
        <v>96.951132225265553</v>
      </c>
    </row>
    <row r="2522" spans="1:8" x14ac:dyDescent="0.25">
      <c r="A2522" s="19"/>
      <c r="B2522" s="5">
        <f>DATE(YEAR(siječanj!B2522),MONTH(siječanj!B2522)+11,DAY(siječanj!B2522))</f>
        <v>46018</v>
      </c>
      <c r="C2522" s="8">
        <v>26.2395833333333</v>
      </c>
      <c r="D2522">
        <v>1.390235864620285</v>
      </c>
      <c r="E2522" s="6">
        <v>71.987623325578141</v>
      </c>
      <c r="F2522" s="7">
        <v>84.119233165195922</v>
      </c>
      <c r="G2522" s="7">
        <v>192.73101678113815</v>
      </c>
      <c r="H2522" s="7">
        <v>100.07977575599453</v>
      </c>
    </row>
    <row r="2523" spans="1:8" x14ac:dyDescent="0.25">
      <c r="A2523" s="19"/>
      <c r="B2523" s="5">
        <f>DATE(YEAR(siječanj!B2523),MONTH(siječanj!B2523)+11,DAY(siječanj!B2523))</f>
        <v>46018</v>
      </c>
      <c r="C2523" s="8">
        <v>26.25</v>
      </c>
      <c r="D2523">
        <v>1.390235864620285</v>
      </c>
      <c r="E2523" s="6">
        <v>75.544371314457337</v>
      </c>
      <c r="F2523" s="7">
        <v>88.150640859050057</v>
      </c>
      <c r="G2523" s="7">
        <v>190.97999625645301</v>
      </c>
      <c r="H2523" s="7">
        <v>105.02449437155046</v>
      </c>
    </row>
    <row r="2524" spans="1:8" x14ac:dyDescent="0.25">
      <c r="A2524" s="19"/>
      <c r="B2524" s="5">
        <f>DATE(YEAR(siječanj!B2524),MONTH(siječanj!B2524)+11,DAY(siječanj!B2524))</f>
        <v>46018</v>
      </c>
      <c r="C2524" s="8">
        <v>26.2604166666667</v>
      </c>
      <c r="D2524">
        <v>1.390235864620285</v>
      </c>
      <c r="E2524" s="6">
        <v>76.077534425088984</v>
      </c>
      <c r="F2524" s="7">
        <v>90.264964064800225</v>
      </c>
      <c r="G2524" s="7">
        <v>182.94972172660144</v>
      </c>
      <c r="H2524" s="7">
        <v>105.76571684964308</v>
      </c>
    </row>
    <row r="2525" spans="1:8" x14ac:dyDescent="0.25">
      <c r="A2525" s="19"/>
      <c r="B2525" s="5">
        <f>DATE(YEAR(siječanj!B2525),MONTH(siječanj!B2525)+11,DAY(siječanj!B2525))</f>
        <v>46018</v>
      </c>
      <c r="C2525" s="8">
        <v>26.2708333333333</v>
      </c>
      <c r="D2525">
        <v>1.390235864620285</v>
      </c>
      <c r="E2525" s="6">
        <v>79.251230976833099</v>
      </c>
      <c r="F2525" s="7">
        <v>93.882019911522136</v>
      </c>
      <c r="G2525" s="7">
        <v>159.54600891565272</v>
      </c>
      <c r="H2525" s="7">
        <v>110.17790361929949</v>
      </c>
    </row>
    <row r="2526" spans="1:8" x14ac:dyDescent="0.25">
      <c r="A2526" s="19"/>
      <c r="B2526" s="5">
        <f>DATE(YEAR(siječanj!B2526),MONTH(siječanj!B2526)+11,DAY(siječanj!B2526))</f>
        <v>46018</v>
      </c>
      <c r="C2526" s="8">
        <v>26.28125</v>
      </c>
      <c r="D2526">
        <v>1.390235864620285</v>
      </c>
      <c r="E2526" s="6">
        <v>82.979273645399147</v>
      </c>
      <c r="F2526" s="7">
        <v>98.907035747994456</v>
      </c>
      <c r="G2526" s="7">
        <v>104.86689757592974</v>
      </c>
      <c r="H2526" s="7">
        <v>115.36076224197471</v>
      </c>
    </row>
    <row r="2527" spans="1:8" x14ac:dyDescent="0.25">
      <c r="A2527" s="19"/>
      <c r="B2527" s="5">
        <f>DATE(YEAR(siječanj!B2527),MONTH(siječanj!B2527)+11,DAY(siječanj!B2527))</f>
        <v>46018</v>
      </c>
      <c r="C2527" s="8">
        <v>26.2916666666667</v>
      </c>
      <c r="D2527">
        <v>1.390235864620285</v>
      </c>
      <c r="E2527" s="6">
        <v>87.644049174826762</v>
      </c>
      <c r="F2527" s="7">
        <v>104.44485168344936</v>
      </c>
      <c r="G2527" s="7">
        <v>41.697477972633294</v>
      </c>
      <c r="H2527" s="7">
        <v>121.84590048338806</v>
      </c>
    </row>
    <row r="2528" spans="1:8" x14ac:dyDescent="0.25">
      <c r="A2528" s="19"/>
      <c r="B2528" s="5">
        <f>DATE(YEAR(siječanj!B2528),MONTH(siječanj!B2528)+11,DAY(siječanj!B2528))</f>
        <v>46018</v>
      </c>
      <c r="C2528" s="8">
        <v>26.3020833333333</v>
      </c>
      <c r="D2528">
        <v>1.390235864620285</v>
      </c>
      <c r="E2528" s="6">
        <v>90.372215119662428</v>
      </c>
      <c r="F2528" s="7">
        <v>107.19367106488765</v>
      </c>
      <c r="G2528" s="7">
        <v>12.71393635189785</v>
      </c>
      <c r="H2528" s="7">
        <v>125.6386946245343</v>
      </c>
    </row>
    <row r="2529" spans="1:8" x14ac:dyDescent="0.25">
      <c r="A2529" s="19"/>
      <c r="B2529" s="5">
        <f>DATE(YEAR(siječanj!B2529),MONTH(siječanj!B2529)+11,DAY(siječanj!B2529))</f>
        <v>46018</v>
      </c>
      <c r="C2529" s="8">
        <v>26.3125</v>
      </c>
      <c r="D2529">
        <v>1.390235864620285</v>
      </c>
      <c r="E2529" s="6">
        <v>94.180113085554396</v>
      </c>
      <c r="F2529" s="7">
        <v>109.97311560195561</v>
      </c>
      <c r="G2529" s="7">
        <v>5.5243074467126938</v>
      </c>
      <c r="H2529" s="7">
        <v>130.93257094553195</v>
      </c>
    </row>
    <row r="2530" spans="1:8" x14ac:dyDescent="0.25">
      <c r="A2530" s="19"/>
      <c r="B2530" s="5">
        <f>DATE(YEAR(siječanj!B2530),MONTH(siječanj!B2530)+11,DAY(siječanj!B2530))</f>
        <v>46018</v>
      </c>
      <c r="C2530" s="8">
        <v>26.3229166666667</v>
      </c>
      <c r="D2530">
        <v>1.390235864620285</v>
      </c>
      <c r="E2530" s="6">
        <v>100.21893405902608</v>
      </c>
      <c r="F2530" s="7">
        <v>115.16892001057879</v>
      </c>
      <c r="G2530" s="7">
        <v>3.5467245755593941</v>
      </c>
      <c r="H2530" s="7">
        <v>139.32795644287347</v>
      </c>
    </row>
    <row r="2531" spans="1:8" x14ac:dyDescent="0.25">
      <c r="A2531" s="19"/>
      <c r="B2531" s="5">
        <f>DATE(YEAR(siječanj!B2531),MONTH(siječanj!B2531)+11,DAY(siječanj!B2531))</f>
        <v>46018</v>
      </c>
      <c r="C2531" s="8">
        <v>26.3333333333333</v>
      </c>
      <c r="D2531">
        <v>1.390235864620285</v>
      </c>
      <c r="E2531" s="6">
        <v>106.0683046224772</v>
      </c>
      <c r="F2531" s="7">
        <v>122.49962356321545</v>
      </c>
      <c r="G2531" s="7">
        <v>3.1876396095874204</v>
      </c>
      <c r="H2531" s="7">
        <v>147.45996118563735</v>
      </c>
    </row>
    <row r="2532" spans="1:8" x14ac:dyDescent="0.25">
      <c r="A2532" s="19"/>
      <c r="B2532" s="5">
        <f>DATE(YEAR(siječanj!B2532),MONTH(siječanj!B2532)+11,DAY(siječanj!B2532))</f>
        <v>46018</v>
      </c>
      <c r="C2532" s="8">
        <v>26.34375</v>
      </c>
      <c r="D2532">
        <v>1.390235864620285</v>
      </c>
      <c r="E2532" s="6">
        <v>112.08599311039626</v>
      </c>
      <c r="F2532" s="7">
        <v>125.43023216971201</v>
      </c>
      <c r="G2532" s="7">
        <v>2.1468126365529092</v>
      </c>
      <c r="H2532" s="7">
        <v>155.82596754365505</v>
      </c>
    </row>
    <row r="2533" spans="1:8" x14ac:dyDescent="0.25">
      <c r="A2533" s="19"/>
      <c r="B2533" s="5">
        <f>DATE(YEAR(siječanj!B2533),MONTH(siječanj!B2533)+11,DAY(siječanj!B2533))</f>
        <v>46018</v>
      </c>
      <c r="C2533" s="8">
        <v>26.3541666666667</v>
      </c>
      <c r="D2533">
        <v>1.390235864620285</v>
      </c>
      <c r="E2533" s="6">
        <v>118.3451484531101</v>
      </c>
      <c r="F2533" s="7">
        <v>127.68453999213072</v>
      </c>
      <c r="G2533" s="7">
        <v>1.5273607764664803</v>
      </c>
      <c r="H2533" s="7">
        <v>164.52766978332551</v>
      </c>
    </row>
    <row r="2534" spans="1:8" x14ac:dyDescent="0.25">
      <c r="A2534" s="19"/>
      <c r="B2534" s="5">
        <f>DATE(YEAR(siječanj!B2534),MONTH(siječanj!B2534)+11,DAY(siječanj!B2534))</f>
        <v>46018</v>
      </c>
      <c r="C2534" s="8">
        <v>26.3645833333333</v>
      </c>
      <c r="D2534">
        <v>1.390235864620285</v>
      </c>
      <c r="E2534" s="6">
        <v>123.10744961583549</v>
      </c>
      <c r="F2534" s="7">
        <v>129.55192602330098</v>
      </c>
      <c r="G2534" s="7">
        <v>1.1106201148162442</v>
      </c>
      <c r="H2534" s="7">
        <v>171.14839165786924</v>
      </c>
    </row>
    <row r="2535" spans="1:8" x14ac:dyDescent="0.25">
      <c r="A2535" s="19"/>
      <c r="B2535" s="5">
        <f>DATE(YEAR(siječanj!B2535),MONTH(siječanj!B2535)+11,DAY(siječanj!B2535))</f>
        <v>46018</v>
      </c>
      <c r="C2535" s="8">
        <v>26.375</v>
      </c>
      <c r="D2535">
        <v>1.390235864620285</v>
      </c>
      <c r="E2535" s="6">
        <v>125.36776572852546</v>
      </c>
      <c r="F2535" s="7">
        <v>132.29384808826481</v>
      </c>
      <c r="G2535" s="7">
        <v>0.88004409858958821</v>
      </c>
      <c r="H2535" s="7">
        <v>174.29076418310993</v>
      </c>
    </row>
    <row r="2536" spans="1:8" x14ac:dyDescent="0.25">
      <c r="A2536" s="19"/>
      <c r="B2536" s="5">
        <f>DATE(YEAR(siječanj!B2536),MONTH(siječanj!B2536)+11,DAY(siječanj!B2536))</f>
        <v>46018</v>
      </c>
      <c r="C2536" s="8">
        <v>26.3854166666667</v>
      </c>
      <c r="D2536">
        <v>1.390235864620285</v>
      </c>
      <c r="E2536" s="6">
        <v>130.46499395391294</v>
      </c>
      <c r="F2536" s="7">
        <v>133.75543153864902</v>
      </c>
      <c r="G2536" s="7">
        <v>0.794907663272446</v>
      </c>
      <c r="H2536" s="7">
        <v>181.37711367219842</v>
      </c>
    </row>
    <row r="2537" spans="1:8" x14ac:dyDescent="0.25">
      <c r="A2537" s="19"/>
      <c r="B2537" s="5">
        <f>DATE(YEAR(siječanj!B2537),MONTH(siječanj!B2537)+11,DAY(siječanj!B2537))</f>
        <v>46018</v>
      </c>
      <c r="C2537" s="8">
        <v>26.3958333333333</v>
      </c>
      <c r="D2537">
        <v>1.390235864620285</v>
      </c>
      <c r="E2537" s="6">
        <v>133.13141773592463</v>
      </c>
      <c r="F2537" s="7">
        <v>134.37536643067281</v>
      </c>
      <c r="G2537" s="7">
        <v>0.8595844831282724</v>
      </c>
      <c r="H2537" s="7">
        <v>185.08407164422752</v>
      </c>
    </row>
    <row r="2538" spans="1:8" x14ac:dyDescent="0.25">
      <c r="A2538" s="19"/>
      <c r="B2538" s="5">
        <f>DATE(YEAR(siječanj!B2538),MONTH(siječanj!B2538)+11,DAY(siječanj!B2538))</f>
        <v>46018</v>
      </c>
      <c r="C2538" s="8">
        <v>26.40625</v>
      </c>
      <c r="D2538">
        <v>1.390235864620285</v>
      </c>
      <c r="E2538" s="6">
        <v>136.20662380925174</v>
      </c>
      <c r="F2538" s="7">
        <v>134.87108627302712</v>
      </c>
      <c r="G2538" s="7">
        <v>0.83543431348580122</v>
      </c>
      <c r="H2538" s="7">
        <v>189.35933341846498</v>
      </c>
    </row>
    <row r="2539" spans="1:8" x14ac:dyDescent="0.25">
      <c r="A2539" s="19"/>
      <c r="B2539" s="5">
        <f>DATE(YEAR(siječanj!B2539),MONTH(siječanj!B2539)+11,DAY(siječanj!B2539))</f>
        <v>46018</v>
      </c>
      <c r="C2539" s="8">
        <v>26.4166666666667</v>
      </c>
      <c r="D2539">
        <v>1.390235864620285</v>
      </c>
      <c r="E2539" s="6">
        <v>137.82979543300002</v>
      </c>
      <c r="F2539" s="7">
        <v>135.19760440773709</v>
      </c>
      <c r="G2539" s="7">
        <v>0.88902246277988572</v>
      </c>
      <c r="H2539" s="7">
        <v>191.61592482423379</v>
      </c>
    </row>
    <row r="2540" spans="1:8" x14ac:dyDescent="0.25">
      <c r="A2540" s="19"/>
      <c r="B2540" s="5">
        <f>DATE(YEAR(siječanj!B2540),MONTH(siječanj!B2540)+11,DAY(siječanj!B2540))</f>
        <v>46018</v>
      </c>
      <c r="C2540" s="8">
        <v>26.4270833333333</v>
      </c>
      <c r="D2540">
        <v>1.390235864620285</v>
      </c>
      <c r="E2540" s="6">
        <v>139.8770808756922</v>
      </c>
      <c r="F2540" s="7">
        <v>134.82898446936719</v>
      </c>
      <c r="G2540" s="7">
        <v>0.92501812157604169</v>
      </c>
      <c r="H2540" s="7">
        <v>194.46213447177948</v>
      </c>
    </row>
    <row r="2541" spans="1:8" x14ac:dyDescent="0.25">
      <c r="A2541" s="19"/>
      <c r="B2541" s="5">
        <f>DATE(YEAR(siječanj!B2541),MONTH(siječanj!B2541)+11,DAY(siječanj!B2541))</f>
        <v>46018</v>
      </c>
      <c r="C2541" s="8">
        <v>26.4375</v>
      </c>
      <c r="D2541">
        <v>1.390235864620285</v>
      </c>
      <c r="E2541" s="6">
        <v>141.12110402921479</v>
      </c>
      <c r="F2541" s="7">
        <v>135.11062172928399</v>
      </c>
      <c r="G2541" s="7">
        <v>0.87693178800095206</v>
      </c>
      <c r="H2541" s="7">
        <v>196.19162007622461</v>
      </c>
    </row>
    <row r="2542" spans="1:8" x14ac:dyDescent="0.25">
      <c r="A2542" s="19"/>
      <c r="B2542" s="5">
        <f>DATE(YEAR(siječanj!B2542),MONTH(siječanj!B2542)+11,DAY(siječanj!B2542))</f>
        <v>46018</v>
      </c>
      <c r="C2542" s="8">
        <v>26.4479166666667</v>
      </c>
      <c r="D2542">
        <v>1.390235864620285</v>
      </c>
      <c r="E2542" s="6">
        <v>141.74776201873959</v>
      </c>
      <c r="F2542" s="7">
        <v>135.37148811598678</v>
      </c>
      <c r="G2542" s="7">
        <v>0.82979927361226913</v>
      </c>
      <c r="H2542" s="7">
        <v>197.06282248811283</v>
      </c>
    </row>
    <row r="2543" spans="1:8" x14ac:dyDescent="0.25">
      <c r="A2543" s="19"/>
      <c r="B2543" s="5">
        <f>DATE(YEAR(siječanj!B2543),MONTH(siječanj!B2543)+11,DAY(siječanj!B2543))</f>
        <v>46018</v>
      </c>
      <c r="C2543" s="8">
        <v>26.4583333333333</v>
      </c>
      <c r="D2543">
        <v>1.390235864620285</v>
      </c>
      <c r="E2543" s="6">
        <v>144.8176971055376</v>
      </c>
      <c r="F2543" s="7">
        <v>135.10558296589636</v>
      </c>
      <c r="G2543" s="7">
        <v>0.85536670650653968</v>
      </c>
      <c r="H2543" s="7">
        <v>201.33075634783563</v>
      </c>
    </row>
    <row r="2544" spans="1:8" x14ac:dyDescent="0.25">
      <c r="A2544" s="19"/>
      <c r="B2544" s="5">
        <f>DATE(YEAR(siječanj!B2544),MONTH(siječanj!B2544)+11,DAY(siječanj!B2544))</f>
        <v>46018</v>
      </c>
      <c r="C2544" s="8">
        <v>26.46875</v>
      </c>
      <c r="D2544">
        <v>1.390235864620285</v>
      </c>
      <c r="E2544" s="6">
        <v>145.47416227128139</v>
      </c>
      <c r="F2544" s="7">
        <v>134.93490165614011</v>
      </c>
      <c r="G2544" s="7">
        <v>0.90167012233802935</v>
      </c>
      <c r="H2544" s="7">
        <v>202.24339776512653</v>
      </c>
    </row>
    <row r="2545" spans="1:8" x14ac:dyDescent="0.25">
      <c r="A2545" s="19"/>
      <c r="B2545" s="5">
        <f>DATE(YEAR(siječanj!B2545),MONTH(siječanj!B2545)+11,DAY(siječanj!B2545))</f>
        <v>46018</v>
      </c>
      <c r="C2545" s="8">
        <v>26.4791666666667</v>
      </c>
      <c r="D2545">
        <v>1.390235864620285</v>
      </c>
      <c r="E2545" s="6">
        <v>145.76046470609759</v>
      </c>
      <c r="F2545" s="7">
        <v>134.67838074912038</v>
      </c>
      <c r="G2545" s="7">
        <v>0.86795342381065466</v>
      </c>
      <c r="H2545" s="7">
        <v>202.64142567813613</v>
      </c>
    </row>
    <row r="2546" spans="1:8" x14ac:dyDescent="0.25">
      <c r="A2546" s="19"/>
      <c r="B2546" s="5">
        <f>DATE(YEAR(siječanj!B2546),MONTH(siječanj!B2546)+11,DAY(siječanj!B2546))</f>
        <v>46018</v>
      </c>
      <c r="C2546" s="8">
        <v>26.4895833333333</v>
      </c>
      <c r="D2546">
        <v>1.390235864620285</v>
      </c>
      <c r="E2546" s="6">
        <v>145.35444321904012</v>
      </c>
      <c r="F2546" s="7">
        <v>133.76555840495797</v>
      </c>
      <c r="G2546" s="7">
        <v>0.83597854200939659</v>
      </c>
      <c r="H2546" s="7">
        <v>202.07696004502236</v>
      </c>
    </row>
    <row r="2547" spans="1:8" x14ac:dyDescent="0.25">
      <c r="A2547" s="19"/>
      <c r="B2547" s="5">
        <f>DATE(YEAR(siječanj!B2547),MONTH(siječanj!B2547)+11,DAY(siječanj!B2547))</f>
        <v>46018</v>
      </c>
      <c r="C2547" s="8">
        <v>26.5</v>
      </c>
      <c r="D2547">
        <v>1.390235864620285</v>
      </c>
      <c r="E2547" s="6">
        <v>145.1127534790792</v>
      </c>
      <c r="F2547" s="7">
        <v>132.12547250153125</v>
      </c>
      <c r="G2547" s="7">
        <v>0.96035758650737391</v>
      </c>
      <c r="H2547" s="7">
        <v>201.74095430041794</v>
      </c>
    </row>
    <row r="2548" spans="1:8" x14ac:dyDescent="0.25">
      <c r="A2548" s="19"/>
      <c r="B2548" s="5">
        <f>DATE(YEAR(siječanj!B2548),MONTH(siječanj!B2548)+11,DAY(siječanj!B2548))</f>
        <v>46018</v>
      </c>
      <c r="C2548" s="8">
        <v>26.5104166666667</v>
      </c>
      <c r="D2548">
        <v>1.390235864620285</v>
      </c>
      <c r="E2548" s="6">
        <v>150.68517287868474</v>
      </c>
      <c r="F2548" s="7">
        <v>131.02212764020857</v>
      </c>
      <c r="G2548" s="7">
        <v>0.91184749133998222</v>
      </c>
      <c r="H2548" s="7">
        <v>209.4879316024554</v>
      </c>
    </row>
    <row r="2549" spans="1:8" x14ac:dyDescent="0.25">
      <c r="A2549" s="19"/>
      <c r="B2549" s="5">
        <f>DATE(YEAR(siječanj!B2549),MONTH(siječanj!B2549)+11,DAY(siječanj!B2549))</f>
        <v>46018</v>
      </c>
      <c r="C2549" s="8">
        <v>26.5208333333333</v>
      </c>
      <c r="D2549">
        <v>1.390235864620285</v>
      </c>
      <c r="E2549" s="6">
        <v>151.80559085326928</v>
      </c>
      <c r="F2549" s="7">
        <v>129.64182216715952</v>
      </c>
      <c r="G2549" s="7">
        <v>0.86373848234244932</v>
      </c>
      <c r="H2549" s="7">
        <v>211.04557685408804</v>
      </c>
    </row>
    <row r="2550" spans="1:8" x14ac:dyDescent="0.25">
      <c r="A2550" s="19"/>
      <c r="B2550" s="5">
        <f>DATE(YEAR(siječanj!B2550),MONTH(siječanj!B2550)+11,DAY(siječanj!B2550))</f>
        <v>46018</v>
      </c>
      <c r="C2550" s="8">
        <v>26.53125</v>
      </c>
      <c r="D2550">
        <v>1.390235864620285</v>
      </c>
      <c r="E2550" s="6">
        <v>151.84403606792719</v>
      </c>
      <c r="F2550" s="7">
        <v>127.97880661561426</v>
      </c>
      <c r="G2550" s="7">
        <v>0.86301567785180067</v>
      </c>
      <c r="H2550" s="7">
        <v>211.0990247703285</v>
      </c>
    </row>
    <row r="2551" spans="1:8" x14ac:dyDescent="0.25">
      <c r="A2551" s="19"/>
      <c r="B2551" s="5">
        <f>DATE(YEAR(siječanj!B2551),MONTH(siječanj!B2551)+11,DAY(siječanj!B2551))</f>
        <v>46018</v>
      </c>
      <c r="C2551" s="8">
        <v>26.5416666666667</v>
      </c>
      <c r="D2551">
        <v>1.390235864620285</v>
      </c>
      <c r="E2551" s="6">
        <v>147.59799242363169</v>
      </c>
      <c r="F2551" s="7">
        <v>124.8901281566674</v>
      </c>
      <c r="G2551" s="7">
        <v>0.84336531971113271</v>
      </c>
      <c r="H2551" s="7">
        <v>205.19602261328589</v>
      </c>
    </row>
    <row r="2552" spans="1:8" x14ac:dyDescent="0.25">
      <c r="A2552" s="19"/>
      <c r="B2552" s="5">
        <f>DATE(YEAR(siječanj!B2552),MONTH(siječanj!B2552)+11,DAY(siječanj!B2552))</f>
        <v>46018</v>
      </c>
      <c r="C2552" s="8">
        <v>26.5520833333333</v>
      </c>
      <c r="D2552">
        <v>1.390235864620285</v>
      </c>
      <c r="E2552" s="6">
        <v>142.99895216860463</v>
      </c>
      <c r="F2552" s="7">
        <v>123.2757536000414</v>
      </c>
      <c r="G2552" s="7">
        <v>0.89649002493982455</v>
      </c>
      <c r="H2552" s="7">
        <v>198.80227190791484</v>
      </c>
    </row>
    <row r="2553" spans="1:8" x14ac:dyDescent="0.25">
      <c r="A2553" s="19"/>
      <c r="B2553" s="5">
        <f>DATE(YEAR(siječanj!B2553),MONTH(siječanj!B2553)+11,DAY(siječanj!B2553))</f>
        <v>46018</v>
      </c>
      <c r="C2553" s="8">
        <v>26.5625</v>
      </c>
      <c r="D2553">
        <v>1.390235864620285</v>
      </c>
      <c r="E2553" s="6">
        <v>143.76917990434953</v>
      </c>
      <c r="F2553" s="7">
        <v>121.6786143059792</v>
      </c>
      <c r="G2553" s="7">
        <v>0.98892394997517619</v>
      </c>
      <c r="H2553" s="7">
        <v>199.87307013007268</v>
      </c>
    </row>
    <row r="2554" spans="1:8" x14ac:dyDescent="0.25">
      <c r="A2554" s="19"/>
      <c r="B2554" s="5">
        <f>DATE(YEAR(siječanj!B2554),MONTH(siječanj!B2554)+11,DAY(siječanj!B2554))</f>
        <v>46018</v>
      </c>
      <c r="C2554" s="8">
        <v>26.5729166666667</v>
      </c>
      <c r="D2554">
        <v>1.390235864620285</v>
      </c>
      <c r="E2554" s="6">
        <v>143.72617495449268</v>
      </c>
      <c r="F2554" s="7">
        <v>120.07619470864238</v>
      </c>
      <c r="G2554" s="7">
        <v>1.0079351222692967</v>
      </c>
      <c r="H2554" s="7">
        <v>199.81328310642547</v>
      </c>
    </row>
    <row r="2555" spans="1:8" x14ac:dyDescent="0.25">
      <c r="A2555" s="19"/>
      <c r="B2555" s="5">
        <f>DATE(YEAR(siječanj!B2555),MONTH(siječanj!B2555)+11,DAY(siječanj!B2555))</f>
        <v>46018</v>
      </c>
      <c r="C2555" s="8">
        <v>26.5833333333333</v>
      </c>
      <c r="D2555">
        <v>1.390235864620285</v>
      </c>
      <c r="E2555" s="6">
        <v>145.73195323564451</v>
      </c>
      <c r="F2555" s="7">
        <v>117.28014250398691</v>
      </c>
      <c r="G2555" s="7">
        <v>0.96355493331687503</v>
      </c>
      <c r="H2555" s="7">
        <v>202.60178800935918</v>
      </c>
    </row>
    <row r="2556" spans="1:8" x14ac:dyDescent="0.25">
      <c r="A2556" s="19"/>
      <c r="B2556" s="5">
        <f>DATE(YEAR(siječanj!B2556),MONTH(siječanj!B2556)+11,DAY(siječanj!B2556))</f>
        <v>46018</v>
      </c>
      <c r="C2556" s="8">
        <v>26.59375</v>
      </c>
      <c r="D2556">
        <v>1.390235864620285</v>
      </c>
      <c r="E2556" s="6">
        <v>146.56905642723984</v>
      </c>
      <c r="F2556" s="7">
        <v>115.74141606007008</v>
      </c>
      <c r="G2556" s="7">
        <v>0.82884262023996425</v>
      </c>
      <c r="H2556" s="7">
        <v>203.76555888870314</v>
      </c>
    </row>
    <row r="2557" spans="1:8" x14ac:dyDescent="0.25">
      <c r="A2557" s="19"/>
      <c r="B2557" s="5">
        <f>DATE(YEAR(siječanj!B2557),MONTH(siječanj!B2557)+11,DAY(siječanj!B2557))</f>
        <v>46018</v>
      </c>
      <c r="C2557" s="8">
        <v>26.6041666666667</v>
      </c>
      <c r="D2557">
        <v>1.390235864620285</v>
      </c>
      <c r="E2557" s="6">
        <v>148.66446525380428</v>
      </c>
      <c r="F2557" s="7">
        <v>114.80659130068331</v>
      </c>
      <c r="G2557" s="7">
        <v>0.92701079423446175</v>
      </c>
      <c r="H2557" s="7">
        <v>206.67867139043491</v>
      </c>
    </row>
    <row r="2558" spans="1:8" x14ac:dyDescent="0.25">
      <c r="A2558" s="19"/>
      <c r="B2558" s="5">
        <f>DATE(YEAR(siječanj!B2558),MONTH(siječanj!B2558)+11,DAY(siječanj!B2558))</f>
        <v>46018</v>
      </c>
      <c r="C2558" s="8">
        <v>26.6145833333333</v>
      </c>
      <c r="D2558">
        <v>1.390235864620285</v>
      </c>
      <c r="E2558" s="6">
        <v>148.30217086454198</v>
      </c>
      <c r="F2558" s="7">
        <v>113.90385699349277</v>
      </c>
      <c r="G2558" s="7">
        <v>1.0040744966140411</v>
      </c>
      <c r="H2558" s="7">
        <v>206.17499673693177</v>
      </c>
    </row>
    <row r="2559" spans="1:8" x14ac:dyDescent="0.25">
      <c r="A2559" s="19"/>
      <c r="B2559" s="5">
        <f>DATE(YEAR(siječanj!B2559),MONTH(siječanj!B2559)+11,DAY(siječanj!B2559))</f>
        <v>46018</v>
      </c>
      <c r="C2559" s="8">
        <v>26.625</v>
      </c>
      <c r="D2559">
        <v>1.390235864620285</v>
      </c>
      <c r="E2559" s="6">
        <v>149.08289797751337</v>
      </c>
      <c r="F2559" s="7">
        <v>112.6233400948386</v>
      </c>
      <c r="G2559" s="7">
        <v>1.0518802119181947</v>
      </c>
      <c r="H2559" s="7">
        <v>207.26039156986604</v>
      </c>
    </row>
    <row r="2560" spans="1:8" x14ac:dyDescent="0.25">
      <c r="A2560" s="19"/>
      <c r="B2560" s="5">
        <f>DATE(YEAR(siječanj!B2560),MONTH(siječanj!B2560)+11,DAY(siječanj!B2560))</f>
        <v>46018</v>
      </c>
      <c r="C2560" s="8">
        <v>26.6354166666667</v>
      </c>
      <c r="D2560">
        <v>1.390235864620285</v>
      </c>
      <c r="E2560" s="6">
        <v>146.47069571751962</v>
      </c>
      <c r="F2560" s="7">
        <v>111.99468748137421</v>
      </c>
      <c r="G2560" s="7">
        <v>1.0959613579722698</v>
      </c>
      <c r="H2560" s="7">
        <v>203.62881430238056</v>
      </c>
    </row>
    <row r="2561" spans="1:8" x14ac:dyDescent="0.25">
      <c r="A2561" s="19"/>
      <c r="B2561" s="5">
        <f>DATE(YEAR(siječanj!B2561),MONTH(siječanj!B2561)+11,DAY(siječanj!B2561))</f>
        <v>46018</v>
      </c>
      <c r="C2561" s="8">
        <v>26.6458333333333</v>
      </c>
      <c r="D2561">
        <v>1.390235864620285</v>
      </c>
      <c r="E2561" s="6">
        <v>145.79989556849023</v>
      </c>
      <c r="F2561" s="7">
        <v>111.93752446876653</v>
      </c>
      <c r="G2561" s="7">
        <v>1.395365358115402</v>
      </c>
      <c r="H2561" s="7">
        <v>202.69624387720728</v>
      </c>
    </row>
    <row r="2562" spans="1:8" x14ac:dyDescent="0.25">
      <c r="A2562" s="19"/>
      <c r="B2562" s="5">
        <f>DATE(YEAR(siječanj!B2562),MONTH(siječanj!B2562)+11,DAY(siječanj!B2562))</f>
        <v>46018</v>
      </c>
      <c r="C2562" s="8">
        <v>26.65625</v>
      </c>
      <c r="D2562">
        <v>1.390235864620285</v>
      </c>
      <c r="E2562" s="6">
        <v>147.22455080425999</v>
      </c>
      <c r="F2562" s="7">
        <v>112.22995862002128</v>
      </c>
      <c r="G2562" s="7">
        <v>2.7833212621389958</v>
      </c>
      <c r="H2562" s="7">
        <v>204.67685068069346</v>
      </c>
    </row>
    <row r="2563" spans="1:8" x14ac:dyDescent="0.25">
      <c r="A2563" s="19"/>
      <c r="B2563" s="5">
        <f>DATE(YEAR(siječanj!B2563),MONTH(siječanj!B2563)+11,DAY(siječanj!B2563))</f>
        <v>46018</v>
      </c>
      <c r="C2563" s="8">
        <v>26.6666666666667</v>
      </c>
      <c r="D2563">
        <v>1.390235864620285</v>
      </c>
      <c r="E2563" s="6">
        <v>146.72353962179506</v>
      </c>
      <c r="F2563" s="7">
        <v>113.37393483065568</v>
      </c>
      <c r="G2563" s="7">
        <v>8.5508679731427417</v>
      </c>
      <c r="H2563" s="7">
        <v>203.98032696625489</v>
      </c>
    </row>
    <row r="2564" spans="1:8" x14ac:dyDescent="0.25">
      <c r="A2564" s="19"/>
      <c r="B2564" s="5">
        <f>DATE(YEAR(siječanj!B2564),MONTH(siječanj!B2564)+11,DAY(siječanj!B2564))</f>
        <v>46018</v>
      </c>
      <c r="C2564" s="8">
        <v>26.6770833333333</v>
      </c>
      <c r="D2564">
        <v>1.390235864620285</v>
      </c>
      <c r="E2564" s="6">
        <v>148.90928033909489</v>
      </c>
      <c r="F2564" s="7">
        <v>115.16450728510127</v>
      </c>
      <c r="G2564" s="7">
        <v>36.290313021986755</v>
      </c>
      <c r="H2564" s="7">
        <v>207.01902210220601</v>
      </c>
    </row>
    <row r="2565" spans="1:8" x14ac:dyDescent="0.25">
      <c r="A2565" s="19"/>
      <c r="B2565" s="5">
        <f>DATE(YEAR(siječanj!B2565),MONTH(siječanj!B2565)+11,DAY(siječanj!B2565))</f>
        <v>46018</v>
      </c>
      <c r="C2565" s="8">
        <v>26.6875</v>
      </c>
      <c r="D2565">
        <v>1.390235864620285</v>
      </c>
      <c r="E2565" s="6">
        <v>154.0095289061338</v>
      </c>
      <c r="F2565" s="7">
        <v>116.9329777694053</v>
      </c>
      <c r="G2565" s="7">
        <v>112.98065886202384</v>
      </c>
      <c r="H2565" s="7">
        <v>214.1095705785817</v>
      </c>
    </row>
    <row r="2566" spans="1:8" x14ac:dyDescent="0.25">
      <c r="A2566" s="19"/>
      <c r="B2566" s="5">
        <f>DATE(YEAR(siječanj!B2566),MONTH(siječanj!B2566)+11,DAY(siječanj!B2566))</f>
        <v>46018</v>
      </c>
      <c r="C2566" s="8">
        <v>26.6979166666667</v>
      </c>
      <c r="D2566">
        <v>1.390235864620285</v>
      </c>
      <c r="E2566" s="6">
        <v>159.69068654879527</v>
      </c>
      <c r="F2566" s="7">
        <v>118.74659528949798</v>
      </c>
      <c r="G2566" s="7">
        <v>175.45135760722812</v>
      </c>
      <c r="H2566" s="7">
        <v>222.00771968597132</v>
      </c>
    </row>
    <row r="2567" spans="1:8" x14ac:dyDescent="0.25">
      <c r="A2567" s="19"/>
      <c r="B2567" s="5">
        <f>DATE(YEAR(siječanj!B2567),MONTH(siječanj!B2567)+11,DAY(siječanj!B2567))</f>
        <v>46018</v>
      </c>
      <c r="C2567" s="8">
        <v>26.7083333333333</v>
      </c>
      <c r="D2567">
        <v>1.390235864620285</v>
      </c>
      <c r="E2567" s="6">
        <v>164.48570824451127</v>
      </c>
      <c r="F2567" s="7">
        <v>119.43939708213186</v>
      </c>
      <c r="G2567" s="7">
        <v>194.11358423687867</v>
      </c>
      <c r="H2567" s="7">
        <v>228.67393081898808</v>
      </c>
    </row>
    <row r="2568" spans="1:8" x14ac:dyDescent="0.25">
      <c r="A2568" s="19"/>
      <c r="B2568" s="5">
        <f>DATE(YEAR(siječanj!B2568),MONTH(siječanj!B2568)+11,DAY(siječanj!B2568))</f>
        <v>46018</v>
      </c>
      <c r="C2568" s="8">
        <v>26.71875</v>
      </c>
      <c r="D2568">
        <v>1.390235864620285</v>
      </c>
      <c r="E2568" s="6">
        <v>168.95992290049054</v>
      </c>
      <c r="F2568" s="7">
        <v>120.10814181343588</v>
      </c>
      <c r="G2568" s="7">
        <v>195.27880021131554</v>
      </c>
      <c r="H2568" s="7">
        <v>234.89414449974015</v>
      </c>
    </row>
    <row r="2569" spans="1:8" x14ac:dyDescent="0.25">
      <c r="A2569" s="19"/>
      <c r="B2569" s="5">
        <f>DATE(YEAR(siječanj!B2569),MONTH(siječanj!B2569)+11,DAY(siječanj!B2569))</f>
        <v>46018</v>
      </c>
      <c r="C2569" s="8">
        <v>26.7291666666667</v>
      </c>
      <c r="D2569">
        <v>1.390235864620285</v>
      </c>
      <c r="E2569" s="6">
        <v>175.51915002828457</v>
      </c>
      <c r="F2569" s="7">
        <v>119.8286297541846</v>
      </c>
      <c r="G2569" s="7">
        <v>195.83628786741568</v>
      </c>
      <c r="H2569" s="7">
        <v>244.01301729698972</v>
      </c>
    </row>
    <row r="2570" spans="1:8" x14ac:dyDescent="0.25">
      <c r="A2570" s="19"/>
      <c r="B2570" s="5">
        <f>DATE(YEAR(siječanj!B2570),MONTH(siječanj!B2570)+11,DAY(siječanj!B2570))</f>
        <v>46018</v>
      </c>
      <c r="C2570" s="8">
        <v>26.7395833333333</v>
      </c>
      <c r="D2570">
        <v>1.390235864620285</v>
      </c>
      <c r="E2570" s="6">
        <v>181.60390020499293</v>
      </c>
      <c r="F2570" s="7">
        <v>119.91170964632522</v>
      </c>
      <c r="G2570" s="7">
        <v>196.18596225342887</v>
      </c>
      <c r="H2570" s="7">
        <v>252.4722552199043</v>
      </c>
    </row>
    <row r="2571" spans="1:8" x14ac:dyDescent="0.25">
      <c r="A2571" s="19"/>
      <c r="B2571" s="5">
        <f>DATE(YEAR(siječanj!B2571),MONTH(siječanj!B2571)+11,DAY(siječanj!B2571))</f>
        <v>46018</v>
      </c>
      <c r="C2571" s="8">
        <v>26.75</v>
      </c>
      <c r="D2571">
        <v>1.390235864620285</v>
      </c>
      <c r="E2571" s="6">
        <v>185.01068511048626</v>
      </c>
      <c r="F2571" s="7">
        <v>119.36888320042881</v>
      </c>
      <c r="G2571" s="7">
        <v>196.27250739525283</v>
      </c>
      <c r="H2571" s="7">
        <v>257.20848977856815</v>
      </c>
    </row>
    <row r="2572" spans="1:8" x14ac:dyDescent="0.25">
      <c r="A2572" s="19"/>
      <c r="B2572" s="5">
        <f>DATE(YEAR(siječanj!B2572),MONTH(siječanj!B2572)+11,DAY(siječanj!B2572))</f>
        <v>46018</v>
      </c>
      <c r="C2572" s="8">
        <v>26.7604166666667</v>
      </c>
      <c r="D2572">
        <v>1.390235864620285</v>
      </c>
      <c r="E2572" s="6">
        <v>187.20270425526618</v>
      </c>
      <c r="F2572" s="7">
        <v>118.8704871506241</v>
      </c>
      <c r="G2572" s="7">
        <v>196.88007837708321</v>
      </c>
      <c r="H2572" s="7">
        <v>260.2559134095755</v>
      </c>
    </row>
    <row r="2573" spans="1:8" x14ac:dyDescent="0.25">
      <c r="A2573" s="19"/>
      <c r="B2573" s="5">
        <f>DATE(YEAR(siječanj!B2573),MONTH(siječanj!B2573)+11,DAY(siječanj!B2573))</f>
        <v>46018</v>
      </c>
      <c r="C2573" s="8">
        <v>26.7708333333333</v>
      </c>
      <c r="D2573">
        <v>1.390235864620285</v>
      </c>
      <c r="E2573" s="6">
        <v>190.36131098596198</v>
      </c>
      <c r="F2573" s="7">
        <v>118.46430698129593</v>
      </c>
      <c r="G2573" s="7">
        <v>197.22487871810239</v>
      </c>
      <c r="H2573" s="7">
        <v>264.64712176881983</v>
      </c>
    </row>
    <row r="2574" spans="1:8" x14ac:dyDescent="0.25">
      <c r="A2574" s="19"/>
      <c r="B2574" s="5">
        <f>DATE(YEAR(siječanj!B2574),MONTH(siječanj!B2574)+11,DAY(siječanj!B2574))</f>
        <v>46018</v>
      </c>
      <c r="C2574" s="8">
        <v>26.78125</v>
      </c>
      <c r="D2574">
        <v>1.390235864620285</v>
      </c>
      <c r="E2574" s="6">
        <v>191.37665395902127</v>
      </c>
      <c r="F2574" s="7">
        <v>117.82587355947506</v>
      </c>
      <c r="G2574" s="7">
        <v>197.3727716473486</v>
      </c>
      <c r="H2574" s="7">
        <v>266.05868798485704</v>
      </c>
    </row>
    <row r="2575" spans="1:8" x14ac:dyDescent="0.25">
      <c r="A2575" s="19"/>
      <c r="B2575" s="5">
        <f>DATE(YEAR(siječanj!B2575),MONTH(siječanj!B2575)+11,DAY(siječanj!B2575))</f>
        <v>46018</v>
      </c>
      <c r="C2575" s="8">
        <v>26.7916666666667</v>
      </c>
      <c r="D2575">
        <v>1.390235864620285</v>
      </c>
      <c r="E2575" s="6">
        <v>189.21115418660949</v>
      </c>
      <c r="F2575" s="7">
        <v>117.20668401555534</v>
      </c>
      <c r="G2575" s="7">
        <v>196.96467626192484</v>
      </c>
      <c r="H2575" s="7">
        <v>263.04813253642311</v>
      </c>
    </row>
    <row r="2576" spans="1:8" x14ac:dyDescent="0.25">
      <c r="A2576" s="19"/>
      <c r="B2576" s="5">
        <f>DATE(YEAR(siječanj!B2576),MONTH(siječanj!B2576)+11,DAY(siječanj!B2576))</f>
        <v>46018</v>
      </c>
      <c r="C2576" s="8">
        <v>26.8020833333333</v>
      </c>
      <c r="D2576">
        <v>1.390235864620285</v>
      </c>
      <c r="E2576" s="6">
        <v>189.63216346283917</v>
      </c>
      <c r="F2576" s="7">
        <v>116.43484174964811</v>
      </c>
      <c r="G2576" s="7">
        <v>196.94674648008197</v>
      </c>
      <c r="H2576" s="7">
        <v>263.63343473157545</v>
      </c>
    </row>
    <row r="2577" spans="1:8" x14ac:dyDescent="0.25">
      <c r="A2577" s="19"/>
      <c r="B2577" s="5">
        <f>DATE(YEAR(siječanj!B2577),MONTH(siječanj!B2577)+11,DAY(siječanj!B2577))</f>
        <v>46018</v>
      </c>
      <c r="C2577" s="8">
        <v>26.8125</v>
      </c>
      <c r="D2577">
        <v>1.390235864620285</v>
      </c>
      <c r="E2577" s="6">
        <v>191.31956761966785</v>
      </c>
      <c r="F2577" s="7">
        <v>115.66025982584479</v>
      </c>
      <c r="G2577" s="7">
        <v>196.61479499679086</v>
      </c>
      <c r="H2577" s="7">
        <v>265.979324508508</v>
      </c>
    </row>
    <row r="2578" spans="1:8" x14ac:dyDescent="0.25">
      <c r="A2578" s="19"/>
      <c r="B2578" s="5">
        <f>DATE(YEAR(siječanj!B2578),MONTH(siječanj!B2578)+11,DAY(siječanj!B2578))</f>
        <v>46018</v>
      </c>
      <c r="C2578" s="8">
        <v>26.8229166666667</v>
      </c>
      <c r="D2578">
        <v>1.390235864620285</v>
      </c>
      <c r="E2578" s="6">
        <v>188.19336542032707</v>
      </c>
      <c r="F2578" s="7">
        <v>114.39978343906223</v>
      </c>
      <c r="G2578" s="7">
        <v>196.64410254970392</v>
      </c>
      <c r="H2578" s="7">
        <v>261.63316609092965</v>
      </c>
    </row>
    <row r="2579" spans="1:8" x14ac:dyDescent="0.25">
      <c r="A2579" s="19"/>
      <c r="B2579" s="5">
        <f>DATE(YEAR(siječanj!B2579),MONTH(siječanj!B2579)+11,DAY(siječanj!B2579))</f>
        <v>46018</v>
      </c>
      <c r="C2579" s="8">
        <v>26.8333333333333</v>
      </c>
      <c r="D2579">
        <v>1.390235864620285</v>
      </c>
      <c r="E2579" s="6">
        <v>190.30990772304489</v>
      </c>
      <c r="F2579" s="7">
        <v>112.41736924315823</v>
      </c>
      <c r="G2579" s="7">
        <v>196.93587884312089</v>
      </c>
      <c r="H2579" s="7">
        <v>264.57565910915395</v>
      </c>
    </row>
    <row r="2580" spans="1:8" x14ac:dyDescent="0.25">
      <c r="A2580" s="19"/>
      <c r="B2580" s="5">
        <f>DATE(YEAR(siječanj!B2580),MONTH(siječanj!B2580)+11,DAY(siječanj!B2580))</f>
        <v>46018</v>
      </c>
      <c r="C2580" s="8">
        <v>26.84375</v>
      </c>
      <c r="D2580">
        <v>1.390235864620285</v>
      </c>
      <c r="E2580" s="6">
        <v>191.15675347290255</v>
      </c>
      <c r="F2580" s="7">
        <v>110.53276517446849</v>
      </c>
      <c r="G2580" s="7">
        <v>197.01592732256182</v>
      </c>
      <c r="H2580" s="7">
        <v>265.75297444240738</v>
      </c>
    </row>
    <row r="2581" spans="1:8" x14ac:dyDescent="0.25">
      <c r="A2581" s="19"/>
      <c r="B2581" s="5">
        <f>DATE(YEAR(siječanj!B2581),MONTH(siječanj!B2581)+11,DAY(siječanj!B2581))</f>
        <v>46018</v>
      </c>
      <c r="C2581" s="8">
        <v>26.8541666666667</v>
      </c>
      <c r="D2581">
        <v>1.390235864620285</v>
      </c>
      <c r="E2581" s="6">
        <v>188.19495731571374</v>
      </c>
      <c r="F2581" s="7">
        <v>109.3325890939586</v>
      </c>
      <c r="G2581" s="7">
        <v>196.56341640262659</v>
      </c>
      <c r="H2581" s="7">
        <v>261.63537920098895</v>
      </c>
    </row>
    <row r="2582" spans="1:8" x14ac:dyDescent="0.25">
      <c r="A2582" s="19"/>
      <c r="B2582" s="5">
        <f>DATE(YEAR(siječanj!B2582),MONTH(siječanj!B2582)+11,DAY(siječanj!B2582))</f>
        <v>46018</v>
      </c>
      <c r="C2582" s="8">
        <v>26.8645833333333</v>
      </c>
      <c r="D2582">
        <v>1.390235864620285</v>
      </c>
      <c r="E2582" s="6">
        <v>184.65488311846354</v>
      </c>
      <c r="F2582" s="7">
        <v>108.02409122995245</v>
      </c>
      <c r="G2582" s="7">
        <v>195.67929757881191</v>
      </c>
      <c r="H2582" s="7">
        <v>256.71384108855483</v>
      </c>
    </row>
    <row r="2583" spans="1:8" x14ac:dyDescent="0.25">
      <c r="A2583" s="19"/>
      <c r="B2583" s="5">
        <f>DATE(YEAR(siječanj!B2583),MONTH(siječanj!B2583)+11,DAY(siječanj!B2583))</f>
        <v>46018</v>
      </c>
      <c r="C2583" s="8">
        <v>26.875</v>
      </c>
      <c r="D2583">
        <v>1.390235864620285</v>
      </c>
      <c r="E2583" s="6">
        <v>180.73082235698121</v>
      </c>
      <c r="F2583" s="7">
        <v>105.81982576199064</v>
      </c>
      <c r="G2583" s="7">
        <v>195.11682121365868</v>
      </c>
      <c r="H2583" s="7">
        <v>251.25847108299291</v>
      </c>
    </row>
    <row r="2584" spans="1:8" x14ac:dyDescent="0.25">
      <c r="A2584" s="19"/>
      <c r="B2584" s="5">
        <f>DATE(YEAR(siječanj!B2584),MONTH(siječanj!B2584)+11,DAY(siječanj!B2584))</f>
        <v>46018</v>
      </c>
      <c r="C2584" s="8">
        <v>26.8854166666667</v>
      </c>
      <c r="D2584">
        <v>1.390235864620285</v>
      </c>
      <c r="E2584" s="6">
        <v>184.53507986515953</v>
      </c>
      <c r="F2584" s="7">
        <v>103.88597801646381</v>
      </c>
      <c r="G2584" s="7">
        <v>194.61711959869447</v>
      </c>
      <c r="H2584" s="7">
        <v>256.54728630911342</v>
      </c>
    </row>
    <row r="2585" spans="1:8" x14ac:dyDescent="0.25">
      <c r="A2585" s="19"/>
      <c r="B2585" s="5">
        <f>DATE(YEAR(siječanj!B2585),MONTH(siječanj!B2585)+11,DAY(siječanj!B2585))</f>
        <v>46018</v>
      </c>
      <c r="C2585" s="8">
        <v>26.8958333333333</v>
      </c>
      <c r="D2585">
        <v>1.390235864620285</v>
      </c>
      <c r="E2585" s="6">
        <v>189.7511514517355</v>
      </c>
      <c r="F2585" s="7">
        <v>102.75667695968782</v>
      </c>
      <c r="G2585" s="7">
        <v>194.17352886521215</v>
      </c>
      <c r="H2585" s="7">
        <v>263.79885610119817</v>
      </c>
    </row>
    <row r="2586" spans="1:8" x14ac:dyDescent="0.25">
      <c r="A2586" s="19"/>
      <c r="B2586" s="5">
        <f>DATE(YEAR(siječanj!B2586),MONTH(siječanj!B2586)+11,DAY(siječanj!B2586))</f>
        <v>46018</v>
      </c>
      <c r="C2586" s="8">
        <v>26.90625</v>
      </c>
      <c r="D2586">
        <v>1.390235864620285</v>
      </c>
      <c r="E2586" s="6">
        <v>192.90316573451716</v>
      </c>
      <c r="F2586" s="7">
        <v>101.18738092793969</v>
      </c>
      <c r="G2586" s="7">
        <v>193.96028738889393</v>
      </c>
      <c r="H2586" s="7">
        <v>268.18089940291662</v>
      </c>
    </row>
    <row r="2587" spans="1:8" x14ac:dyDescent="0.25">
      <c r="A2587" s="19"/>
      <c r="B2587" s="5">
        <f>DATE(YEAR(siječanj!B2587),MONTH(siječanj!B2587)+11,DAY(siječanj!B2587))</f>
        <v>46018</v>
      </c>
      <c r="C2587" s="8">
        <v>26.9166666666667</v>
      </c>
      <c r="D2587">
        <v>1.390235864620285</v>
      </c>
      <c r="E2587" s="6">
        <v>191.73131973199705</v>
      </c>
      <c r="F2587" s="7">
        <v>99.281172177111003</v>
      </c>
      <c r="G2587" s="7">
        <v>192.79487730804152</v>
      </c>
      <c r="H2587" s="7">
        <v>266.55175706240124</v>
      </c>
    </row>
    <row r="2588" spans="1:8" x14ac:dyDescent="0.25">
      <c r="A2588" s="19"/>
      <c r="B2588" s="5">
        <f>DATE(YEAR(siječanj!B2588),MONTH(siječanj!B2588)+11,DAY(siječanj!B2588))</f>
        <v>46018</v>
      </c>
      <c r="C2588" s="8">
        <v>26.9270833333333</v>
      </c>
      <c r="D2588">
        <v>1.390235864620285</v>
      </c>
      <c r="E2588" s="6">
        <v>191.78747688785785</v>
      </c>
      <c r="F2588" s="7">
        <v>97.865969348175142</v>
      </c>
      <c r="G2588" s="7">
        <v>191.01836730170203</v>
      </c>
      <c r="H2588" s="7">
        <v>266.629828754534</v>
      </c>
    </row>
    <row r="2589" spans="1:8" x14ac:dyDescent="0.25">
      <c r="A2589" s="19"/>
      <c r="B2589" s="5">
        <f>DATE(YEAR(siječanj!B2589),MONTH(siječanj!B2589)+11,DAY(siječanj!B2589))</f>
        <v>46018</v>
      </c>
      <c r="C2589" s="8">
        <v>26.9375</v>
      </c>
      <c r="D2589">
        <v>1.390235864620285</v>
      </c>
      <c r="E2589" s="6">
        <v>187.09848810458112</v>
      </c>
      <c r="F2589" s="7">
        <v>96.470847563489215</v>
      </c>
      <c r="G2589" s="7">
        <v>190.02099077111251</v>
      </c>
      <c r="H2589" s="7">
        <v>260.11102837922044</v>
      </c>
    </row>
    <row r="2590" spans="1:8" x14ac:dyDescent="0.25">
      <c r="A2590" s="19"/>
      <c r="B2590" s="5">
        <f>DATE(YEAR(siječanj!B2590),MONTH(siječanj!B2590)+11,DAY(siječanj!B2590))</f>
        <v>46018</v>
      </c>
      <c r="C2590" s="8">
        <v>26.9479166666667</v>
      </c>
      <c r="D2590">
        <v>1.390235864620285</v>
      </c>
      <c r="E2590" s="6">
        <v>179.2427904671691</v>
      </c>
      <c r="F2590" s="7">
        <v>95.013215197663186</v>
      </c>
      <c r="G2590" s="7">
        <v>189.38839235056616</v>
      </c>
      <c r="H2590" s="7">
        <v>249.18975578207741</v>
      </c>
    </row>
    <row r="2591" spans="1:8" x14ac:dyDescent="0.25">
      <c r="A2591" s="19"/>
      <c r="B2591" s="5">
        <f>DATE(YEAR(siječanj!B2591),MONTH(siječanj!B2591)+11,DAY(siječanj!B2591))</f>
        <v>46018</v>
      </c>
      <c r="C2591" s="8">
        <v>26.9583333333333</v>
      </c>
      <c r="D2591">
        <v>1.390235864620285</v>
      </c>
      <c r="E2591" s="6">
        <v>169.93211233358218</v>
      </c>
      <c r="F2591" s="7">
        <v>92.553500366413104</v>
      </c>
      <c r="G2591" s="7">
        <v>183.97380946746085</v>
      </c>
      <c r="H2591" s="7">
        <v>236.24571711682904</v>
      </c>
    </row>
    <row r="2592" spans="1:8" x14ac:dyDescent="0.25">
      <c r="A2592" s="19"/>
      <c r="B2592" s="5">
        <f>DATE(YEAR(siječanj!B2592),MONTH(siječanj!B2592)+11,DAY(siječanj!B2592))</f>
        <v>46018</v>
      </c>
      <c r="C2592" s="8">
        <v>26.96875</v>
      </c>
      <c r="D2592">
        <v>1.390235864620285</v>
      </c>
      <c r="E2592" s="6">
        <v>162.50903579425557</v>
      </c>
      <c r="F2592" s="7">
        <v>90.974682398288081</v>
      </c>
      <c r="G2592" s="7">
        <v>183.66386525865727</v>
      </c>
      <c r="H2592" s="7">
        <v>225.92588988603575</v>
      </c>
    </row>
    <row r="2593" spans="1:8" x14ac:dyDescent="0.25">
      <c r="A2593" s="19"/>
      <c r="B2593" s="5">
        <f>DATE(YEAR(siječanj!B2593),MONTH(siječanj!B2593)+11,DAY(siječanj!B2593))</f>
        <v>46018</v>
      </c>
      <c r="C2593" s="8">
        <v>26.9791666666667</v>
      </c>
      <c r="D2593">
        <v>1.390235864620285</v>
      </c>
      <c r="E2593" s="6">
        <v>151.8843792735999</v>
      </c>
      <c r="F2593" s="7">
        <v>89.560307792302311</v>
      </c>
      <c r="G2593" s="7">
        <v>181.95843380916551</v>
      </c>
      <c r="H2593" s="7">
        <v>211.15511134174847</v>
      </c>
    </row>
    <row r="2594" spans="1:8" ht="15.75" thickBot="1" x14ac:dyDescent="0.3">
      <c r="A2594" s="19"/>
      <c r="B2594" s="5">
        <f>DATE(YEAR(siječanj!B2594),MONTH(siječanj!B2594)+11,DAY(siječanj!B2594))</f>
        <v>46018</v>
      </c>
      <c r="C2594" s="8">
        <v>26.9895833333333</v>
      </c>
      <c r="D2594">
        <v>1.390235864620285</v>
      </c>
      <c r="E2594" s="6">
        <v>143.50024864408215</v>
      </c>
      <c r="F2594" s="7">
        <v>87.875138780384148</v>
      </c>
      <c r="G2594" s="7">
        <v>181.67200202205487</v>
      </c>
      <c r="H2594" s="7">
        <v>199.49919224693144</v>
      </c>
    </row>
    <row r="2595" spans="1:8" x14ac:dyDescent="0.25">
      <c r="A2595" s="14">
        <f t="shared" ref="A2595" si="25">A2499+1</f>
        <v>362</v>
      </c>
      <c r="B2595" s="5">
        <f>DATE(YEAR(siječanj!B2595),MONTH(siječanj!B2595)+11,DAY(siječanj!B2595))</f>
        <v>46019</v>
      </c>
      <c r="C2595" s="8">
        <v>27</v>
      </c>
      <c r="D2595">
        <v>1.4104519395562494</v>
      </c>
      <c r="E2595" s="6">
        <v>136.21508750196074</v>
      </c>
      <c r="F2595" s="7">
        <v>85.371737363543616</v>
      </c>
      <c r="G2595" s="7">
        <v>177.6841272257486</v>
      </c>
      <c r="H2595" s="7">
        <v>192.12483436396474</v>
      </c>
    </row>
    <row r="2596" spans="1:8" x14ac:dyDescent="0.25">
      <c r="A2596" s="15"/>
      <c r="B2596" s="5">
        <f>DATE(YEAR(siječanj!B2596),MONTH(siječanj!B2596)+11,DAY(siječanj!B2596))</f>
        <v>46019</v>
      </c>
      <c r="C2596" s="8">
        <v>27.0104166666667</v>
      </c>
      <c r="D2596">
        <v>1.4104519395562494</v>
      </c>
      <c r="E2596" s="6">
        <v>125.75322234425342</v>
      </c>
      <c r="F2596" s="7">
        <v>84.297104626911704</v>
      </c>
      <c r="G2596" s="7">
        <v>176.99524229902232</v>
      </c>
      <c r="H2596" s="7">
        <v>177.36887636090052</v>
      </c>
    </row>
    <row r="2597" spans="1:8" x14ac:dyDescent="0.25">
      <c r="A2597" s="15"/>
      <c r="B2597" s="5">
        <f>DATE(YEAR(siječanj!B2597),MONTH(siječanj!B2597)+11,DAY(siječanj!B2597))</f>
        <v>46019</v>
      </c>
      <c r="C2597" s="8">
        <v>27.0208333333333</v>
      </c>
      <c r="D2597">
        <v>1.4104519395562494</v>
      </c>
      <c r="E2597" s="6">
        <v>117.60016221478075</v>
      </c>
      <c r="F2597" s="7">
        <v>82.838165785266682</v>
      </c>
      <c r="G2597" s="7">
        <v>176.30838678099664</v>
      </c>
      <c r="H2597" s="7">
        <v>165.86937688796706</v>
      </c>
    </row>
    <row r="2598" spans="1:8" x14ac:dyDescent="0.25">
      <c r="A2598" s="15"/>
      <c r="B2598" s="5">
        <f>DATE(YEAR(siječanj!B2598),MONTH(siječanj!B2598)+11,DAY(siječanj!B2598))</f>
        <v>46019</v>
      </c>
      <c r="C2598" s="8">
        <v>27.03125</v>
      </c>
      <c r="D2598">
        <v>1.4104519395562494</v>
      </c>
      <c r="E2598" s="6">
        <v>109.82020194742506</v>
      </c>
      <c r="F2598" s="7">
        <v>81.780714495099687</v>
      </c>
      <c r="G2598" s="7">
        <v>176.53844265299026</v>
      </c>
      <c r="H2598" s="7">
        <v>154.89611683920467</v>
      </c>
    </row>
    <row r="2599" spans="1:8" x14ac:dyDescent="0.25">
      <c r="A2599" s="15"/>
      <c r="B2599" s="5">
        <f>DATE(YEAR(siječanj!B2599),MONTH(siječanj!B2599)+11,DAY(siječanj!B2599))</f>
        <v>46019</v>
      </c>
      <c r="C2599" s="8">
        <v>27.0416666666667</v>
      </c>
      <c r="D2599">
        <v>1.4104519395562494</v>
      </c>
      <c r="E2599" s="6">
        <v>102.00415805757181</v>
      </c>
      <c r="F2599" s="7">
        <v>81.060829833407524</v>
      </c>
      <c r="G2599" s="7">
        <v>175.95546406379199</v>
      </c>
      <c r="H2599" s="7">
        <v>143.87196257510439</v>
      </c>
    </row>
    <row r="2600" spans="1:8" x14ac:dyDescent="0.25">
      <c r="A2600" s="15"/>
      <c r="B2600" s="5">
        <f>DATE(YEAR(siječanj!B2600),MONTH(siječanj!B2600)+11,DAY(siječanj!B2600))</f>
        <v>46019</v>
      </c>
      <c r="C2600" s="8">
        <v>27.0520833333333</v>
      </c>
      <c r="D2600">
        <v>1.4104519395562494</v>
      </c>
      <c r="E2600" s="6">
        <v>96.620243044281636</v>
      </c>
      <c r="F2600" s="7">
        <v>80.103072194990034</v>
      </c>
      <c r="G2600" s="7">
        <v>176.15690539889854</v>
      </c>
      <c r="H2600" s="7">
        <v>136.27820920220324</v>
      </c>
    </row>
    <row r="2601" spans="1:8" x14ac:dyDescent="0.25">
      <c r="A2601" s="15"/>
      <c r="B2601" s="5">
        <f>DATE(YEAR(siječanj!B2601),MONTH(siječanj!B2601)+11,DAY(siječanj!B2601))</f>
        <v>46019</v>
      </c>
      <c r="C2601" s="8">
        <v>27.0625</v>
      </c>
      <c r="D2601">
        <v>1.4104519395562494</v>
      </c>
      <c r="E2601" s="6">
        <v>92.55284929015572</v>
      </c>
      <c r="F2601" s="7">
        <v>79.622050346708278</v>
      </c>
      <c r="G2601" s="7">
        <v>176.25993197519358</v>
      </c>
      <c r="H2601" s="7">
        <v>130.54134579275737</v>
      </c>
    </row>
    <row r="2602" spans="1:8" x14ac:dyDescent="0.25">
      <c r="A2602" s="15"/>
      <c r="B2602" s="5">
        <f>DATE(YEAR(siječanj!B2602),MONTH(siječanj!B2602)+11,DAY(siječanj!B2602))</f>
        <v>46019</v>
      </c>
      <c r="C2602" s="8">
        <v>27.0729166666667</v>
      </c>
      <c r="D2602">
        <v>1.4104519395562494</v>
      </c>
      <c r="E2602" s="6">
        <v>88.279438319259981</v>
      </c>
      <c r="F2602" s="7">
        <v>79.03246832810224</v>
      </c>
      <c r="G2602" s="7">
        <v>175.87512935963659</v>
      </c>
      <c r="H2602" s="7">
        <v>124.51390500033652</v>
      </c>
    </row>
    <row r="2603" spans="1:8" x14ac:dyDescent="0.25">
      <c r="A2603" s="15"/>
      <c r="B2603" s="5">
        <f>DATE(YEAR(siječanj!B2603),MONTH(siječanj!B2603)+11,DAY(siječanj!B2603))</f>
        <v>46019</v>
      </c>
      <c r="C2603" s="8">
        <v>27.0833333333333</v>
      </c>
      <c r="D2603">
        <v>1.4104519395562494</v>
      </c>
      <c r="E2603" s="6">
        <v>85.000728183236404</v>
      </c>
      <c r="F2603" s="7">
        <v>78.175724159363838</v>
      </c>
      <c r="G2603" s="7">
        <v>175.80125299974833</v>
      </c>
      <c r="H2603" s="7">
        <v>119.88944192973933</v>
      </c>
    </row>
    <row r="2604" spans="1:8" x14ac:dyDescent="0.25">
      <c r="A2604" s="15"/>
      <c r="B2604" s="5">
        <f>DATE(YEAR(siječanj!B2604),MONTH(siječanj!B2604)+11,DAY(siječanj!B2604))</f>
        <v>46019</v>
      </c>
      <c r="C2604" s="8">
        <v>27.09375</v>
      </c>
      <c r="D2604">
        <v>1.4104519395562494</v>
      </c>
      <c r="E2604" s="6">
        <v>82.614902956989127</v>
      </c>
      <c r="F2604" s="7">
        <v>77.886026873017812</v>
      </c>
      <c r="G2604" s="7">
        <v>176.33949286628558</v>
      </c>
      <c r="H2604" s="7">
        <v>116.52435011193664</v>
      </c>
    </row>
    <row r="2605" spans="1:8" x14ac:dyDescent="0.25">
      <c r="A2605" s="15"/>
      <c r="B2605" s="5">
        <f>DATE(YEAR(siječanj!B2605),MONTH(siječanj!B2605)+11,DAY(siječanj!B2605))</f>
        <v>46019</v>
      </c>
      <c r="C2605" s="8">
        <v>27.1041666666667</v>
      </c>
      <c r="D2605">
        <v>1.4104519395562494</v>
      </c>
      <c r="E2605" s="6">
        <v>80.348883955848095</v>
      </c>
      <c r="F2605" s="7">
        <v>77.095508328480534</v>
      </c>
      <c r="G2605" s="7">
        <v>176.18069843305662</v>
      </c>
      <c r="H2605" s="7">
        <v>113.32823921670595</v>
      </c>
    </row>
    <row r="2606" spans="1:8" x14ac:dyDescent="0.25">
      <c r="A2606" s="15"/>
      <c r="B2606" s="5">
        <f>DATE(YEAR(siječanj!B2606),MONTH(siječanj!B2606)+11,DAY(siječanj!B2606))</f>
        <v>46019</v>
      </c>
      <c r="C2606" s="8">
        <v>27.1145833333333</v>
      </c>
      <c r="D2606">
        <v>1.4104519395562494</v>
      </c>
      <c r="E2606" s="6">
        <v>77.359831419341731</v>
      </c>
      <c r="F2606" s="7">
        <v>76.75043777002135</v>
      </c>
      <c r="G2606" s="7">
        <v>176.27923646782699</v>
      </c>
      <c r="H2606" s="7">
        <v>109.11232426915502</v>
      </c>
    </row>
    <row r="2607" spans="1:8" x14ac:dyDescent="0.25">
      <c r="A2607" s="15"/>
      <c r="B2607" s="5">
        <f>DATE(YEAR(siječanj!B2607),MONTH(siječanj!B2607)+11,DAY(siječanj!B2607))</f>
        <v>46019</v>
      </c>
      <c r="C2607" s="8">
        <v>27.125</v>
      </c>
      <c r="D2607">
        <v>1.4104519395562494</v>
      </c>
      <c r="E2607" s="6">
        <v>75.705001186594416</v>
      </c>
      <c r="F2607" s="7">
        <v>76.511802696999126</v>
      </c>
      <c r="G2607" s="7">
        <v>176.16560457884441</v>
      </c>
      <c r="H2607" s="7">
        <v>106.77826575774026</v>
      </c>
    </row>
    <row r="2608" spans="1:8" x14ac:dyDescent="0.25">
      <c r="A2608" s="15"/>
      <c r="B2608" s="5">
        <f>DATE(YEAR(siječanj!B2608),MONTH(siječanj!B2608)+11,DAY(siječanj!B2608))</f>
        <v>46019</v>
      </c>
      <c r="C2608" s="8">
        <v>27.1354166666667</v>
      </c>
      <c r="D2608">
        <v>1.4104519395562494</v>
      </c>
      <c r="E2608" s="6">
        <v>73.57036754259093</v>
      </c>
      <c r="F2608" s="7">
        <v>76.072047227996308</v>
      </c>
      <c r="G2608" s="7">
        <v>176.47117936127665</v>
      </c>
      <c r="H2608" s="7">
        <v>103.76746759431352</v>
      </c>
    </row>
    <row r="2609" spans="1:8" x14ac:dyDescent="0.25">
      <c r="A2609" s="15"/>
      <c r="B2609" s="5">
        <f>DATE(YEAR(siječanj!B2609),MONTH(siječanj!B2609)+11,DAY(siječanj!B2609))</f>
        <v>46019</v>
      </c>
      <c r="C2609" s="8">
        <v>27.1458333333333</v>
      </c>
      <c r="D2609">
        <v>1.4104519395562494</v>
      </c>
      <c r="E2609" s="6">
        <v>72.177517524729495</v>
      </c>
      <c r="F2609" s="7">
        <v>75.989631677593138</v>
      </c>
      <c r="G2609" s="7">
        <v>177.8716567624617</v>
      </c>
      <c r="H2609" s="7">
        <v>101.80291958510989</v>
      </c>
    </row>
    <row r="2610" spans="1:8" x14ac:dyDescent="0.25">
      <c r="A2610" s="15"/>
      <c r="B2610" s="5">
        <f>DATE(YEAR(siječanj!B2610),MONTH(siječanj!B2610)+11,DAY(siječanj!B2610))</f>
        <v>46019</v>
      </c>
      <c r="C2610" s="8">
        <v>27.15625</v>
      </c>
      <c r="D2610">
        <v>1.4104519395562494</v>
      </c>
      <c r="E2610" s="6">
        <v>72.162181044097352</v>
      </c>
      <c r="F2610" s="7">
        <v>75.697700264072537</v>
      </c>
      <c r="G2610" s="7">
        <v>179.02196447396497</v>
      </c>
      <c r="H2610" s="7">
        <v>101.78128821625633</v>
      </c>
    </row>
    <row r="2611" spans="1:8" x14ac:dyDescent="0.25">
      <c r="A2611" s="15"/>
      <c r="B2611" s="5">
        <f>DATE(YEAR(siječanj!B2611),MONTH(siječanj!B2611)+11,DAY(siječanj!B2611))</f>
        <v>46019</v>
      </c>
      <c r="C2611" s="8">
        <v>27.1666666666667</v>
      </c>
      <c r="D2611">
        <v>1.4104519395562494</v>
      </c>
      <c r="E2611" s="6">
        <v>70.129282095929199</v>
      </c>
      <c r="F2611" s="7">
        <v>75.733292441266769</v>
      </c>
      <c r="G2611" s="7">
        <v>181.15339419063187</v>
      </c>
      <c r="H2611" s="7">
        <v>98.91398195189069</v>
      </c>
    </row>
    <row r="2612" spans="1:8" x14ac:dyDescent="0.25">
      <c r="A2612" s="15"/>
      <c r="B2612" s="5">
        <f>DATE(YEAR(siječanj!B2612),MONTH(siječanj!B2612)+11,DAY(siječanj!B2612))</f>
        <v>46019</v>
      </c>
      <c r="C2612" s="8">
        <v>27.1770833333333</v>
      </c>
      <c r="D2612">
        <v>1.4104519395562494</v>
      </c>
      <c r="E2612" s="6">
        <v>69.780316239602257</v>
      </c>
      <c r="F2612" s="7">
        <v>75.458723570736325</v>
      </c>
      <c r="G2612" s="7">
        <v>182.51171227828823</v>
      </c>
      <c r="H2612" s="7">
        <v>98.421782382995445</v>
      </c>
    </row>
    <row r="2613" spans="1:8" x14ac:dyDescent="0.25">
      <c r="A2613" s="15"/>
      <c r="B2613" s="5">
        <f>DATE(YEAR(siječanj!B2613),MONTH(siječanj!B2613)+11,DAY(siječanj!B2613))</f>
        <v>46019</v>
      </c>
      <c r="C2613" s="8">
        <v>27.1875</v>
      </c>
      <c r="D2613">
        <v>1.4104519395562494</v>
      </c>
      <c r="E2613" s="6">
        <v>69.896529555830256</v>
      </c>
      <c r="F2613" s="7">
        <v>75.392591827892545</v>
      </c>
      <c r="G2613" s="7">
        <v>186.46597947432303</v>
      </c>
      <c r="H2613" s="7">
        <v>98.585695680271499</v>
      </c>
    </row>
    <row r="2614" spans="1:8" x14ac:dyDescent="0.25">
      <c r="A2614" s="15"/>
      <c r="B2614" s="5">
        <f>DATE(YEAR(siječanj!B2614),MONTH(siječanj!B2614)+11,DAY(siječanj!B2614))</f>
        <v>46019</v>
      </c>
      <c r="C2614" s="8">
        <v>27.1979166666667</v>
      </c>
      <c r="D2614">
        <v>1.4104519395562494</v>
      </c>
      <c r="E2614" s="6">
        <v>69.569988919019579</v>
      </c>
      <c r="F2614" s="7">
        <v>75.558207806819922</v>
      </c>
      <c r="G2614" s="7">
        <v>187.6141655620639</v>
      </c>
      <c r="H2614" s="7">
        <v>98.125125805737937</v>
      </c>
    </row>
    <row r="2615" spans="1:8" x14ac:dyDescent="0.25">
      <c r="A2615" s="15"/>
      <c r="B2615" s="5">
        <f>DATE(YEAR(siječanj!B2615),MONTH(siječanj!B2615)+11,DAY(siječanj!B2615))</f>
        <v>46019</v>
      </c>
      <c r="C2615" s="8">
        <v>27.2083333333333</v>
      </c>
      <c r="D2615">
        <v>1.4104519395562494</v>
      </c>
      <c r="E2615" s="6">
        <v>68.936185726368564</v>
      </c>
      <c r="F2615" s="7">
        <v>76.164029188478352</v>
      </c>
      <c r="G2615" s="7">
        <v>192.32197331263387</v>
      </c>
      <c r="H2615" s="7">
        <v>97.231176863366372</v>
      </c>
    </row>
    <row r="2616" spans="1:8" x14ac:dyDescent="0.25">
      <c r="A2616" s="15"/>
      <c r="B2616" s="5">
        <f>DATE(YEAR(siječanj!B2616),MONTH(siječanj!B2616)+11,DAY(siječanj!B2616))</f>
        <v>46019</v>
      </c>
      <c r="C2616" s="8">
        <v>27.21875</v>
      </c>
      <c r="D2616">
        <v>1.4104519395562494</v>
      </c>
      <c r="E2616" s="6">
        <v>69.280909830333584</v>
      </c>
      <c r="F2616" s="7">
        <v>76.657408731209742</v>
      </c>
      <c r="G2616" s="7">
        <v>193.06192090259378</v>
      </c>
      <c r="H2616" s="7">
        <v>97.717393644415623</v>
      </c>
    </row>
    <row r="2617" spans="1:8" x14ac:dyDescent="0.25">
      <c r="A2617" s="15"/>
      <c r="B2617" s="5">
        <f>DATE(YEAR(siječanj!B2617),MONTH(siječanj!B2617)+11,DAY(siječanj!B2617))</f>
        <v>46019</v>
      </c>
      <c r="C2617" s="8">
        <v>27.2291666666667</v>
      </c>
      <c r="D2617">
        <v>1.4104519395562494</v>
      </c>
      <c r="E2617" s="6">
        <v>69.272628408160443</v>
      </c>
      <c r="F2617" s="7">
        <v>77.931046054211961</v>
      </c>
      <c r="G2617" s="7">
        <v>193.47850713739868</v>
      </c>
      <c r="H2617" s="7">
        <v>97.70571309644923</v>
      </c>
    </row>
    <row r="2618" spans="1:8" x14ac:dyDescent="0.25">
      <c r="A2618" s="15"/>
      <c r="B2618" s="5">
        <f>DATE(YEAR(siječanj!B2618),MONTH(siječanj!B2618)+11,DAY(siječanj!B2618))</f>
        <v>46019</v>
      </c>
      <c r="C2618" s="8">
        <v>27.2395833333333</v>
      </c>
      <c r="D2618">
        <v>1.4104519395562494</v>
      </c>
      <c r="E2618" s="6">
        <v>70.162136360019488</v>
      </c>
      <c r="F2618" s="7">
        <v>79.287176128903511</v>
      </c>
      <c r="G2618" s="7">
        <v>193.7924720390134</v>
      </c>
      <c r="H2618" s="7">
        <v>98.960321312399529</v>
      </c>
    </row>
    <row r="2619" spans="1:8" x14ac:dyDescent="0.25">
      <c r="A2619" s="15"/>
      <c r="B2619" s="5">
        <f>DATE(YEAR(siječanj!B2619),MONTH(siječanj!B2619)+11,DAY(siječanj!B2619))</f>
        <v>46019</v>
      </c>
      <c r="C2619" s="8">
        <v>27.25</v>
      </c>
      <c r="D2619">
        <v>1.4104519395562494</v>
      </c>
      <c r="E2619" s="6">
        <v>71.758598416057865</v>
      </c>
      <c r="F2619" s="7">
        <v>81.742802094704246</v>
      </c>
      <c r="G2619" s="7">
        <v>190.00814181662159</v>
      </c>
      <c r="H2619" s="7">
        <v>101.21205431576682</v>
      </c>
    </row>
    <row r="2620" spans="1:8" x14ac:dyDescent="0.25">
      <c r="A2620" s="15"/>
      <c r="B2620" s="5">
        <f>DATE(YEAR(siječanj!B2620),MONTH(siječanj!B2620)+11,DAY(siječanj!B2620))</f>
        <v>46019</v>
      </c>
      <c r="C2620" s="8">
        <v>27.2604166666667</v>
      </c>
      <c r="D2620">
        <v>1.4104519395562494</v>
      </c>
      <c r="E2620" s="6">
        <v>74.131732065644556</v>
      </c>
      <c r="F2620" s="7">
        <v>82.794114242833317</v>
      </c>
      <c r="G2620" s="7">
        <v>171.96452372144824</v>
      </c>
      <c r="H2620" s="7">
        <v>104.55924527465257</v>
      </c>
    </row>
    <row r="2621" spans="1:8" x14ac:dyDescent="0.25">
      <c r="A2621" s="15"/>
      <c r="B2621" s="5">
        <f>DATE(YEAR(siječanj!B2621),MONTH(siječanj!B2621)+11,DAY(siječanj!B2621))</f>
        <v>46019</v>
      </c>
      <c r="C2621" s="8">
        <v>27.2708333333333</v>
      </c>
      <c r="D2621">
        <v>1.4104519395562494</v>
      </c>
      <c r="E2621" s="6">
        <v>75.557623571135849</v>
      </c>
      <c r="F2621" s="7">
        <v>84.75353106797283</v>
      </c>
      <c r="G2621" s="7">
        <v>130.43266295481666</v>
      </c>
      <c r="H2621" s="7">
        <v>106.57039671416955</v>
      </c>
    </row>
    <row r="2622" spans="1:8" x14ac:dyDescent="0.25">
      <c r="A2622" s="15"/>
      <c r="B2622" s="5">
        <f>DATE(YEAR(siječanj!B2622),MONTH(siječanj!B2622)+11,DAY(siječanj!B2622))</f>
        <v>46019</v>
      </c>
      <c r="C2622" s="8">
        <v>27.28125</v>
      </c>
      <c r="D2622">
        <v>1.4104519395562494</v>
      </c>
      <c r="E2622" s="6">
        <v>79.546496367130501</v>
      </c>
      <c r="F2622" s="7">
        <v>87.290314426066814</v>
      </c>
      <c r="G2622" s="7">
        <v>69.369277040159986</v>
      </c>
      <c r="H2622" s="7">
        <v>112.19651008592336</v>
      </c>
    </row>
    <row r="2623" spans="1:8" x14ac:dyDescent="0.25">
      <c r="A2623" s="15"/>
      <c r="B2623" s="5">
        <f>DATE(YEAR(siječanj!B2623),MONTH(siječanj!B2623)+11,DAY(siječanj!B2623))</f>
        <v>46019</v>
      </c>
      <c r="C2623" s="8">
        <v>27.2916666666667</v>
      </c>
      <c r="D2623">
        <v>1.4104519395562494</v>
      </c>
      <c r="E2623" s="6">
        <v>81.372987801837894</v>
      </c>
      <c r="F2623" s="7">
        <v>90.105323911134647</v>
      </c>
      <c r="G2623" s="7">
        <v>34.130959026715651</v>
      </c>
      <c r="H2623" s="7">
        <v>114.77268847258928</v>
      </c>
    </row>
    <row r="2624" spans="1:8" x14ac:dyDescent="0.25">
      <c r="A2624" s="15"/>
      <c r="B2624" s="5">
        <f>DATE(YEAR(siječanj!B2624),MONTH(siječanj!B2624)+11,DAY(siječanj!B2624))</f>
        <v>46019</v>
      </c>
      <c r="C2624" s="8">
        <v>27.3020833333333</v>
      </c>
      <c r="D2624">
        <v>1.4104519395562494</v>
      </c>
      <c r="E2624" s="6">
        <v>85.728092625030044</v>
      </c>
      <c r="F2624" s="7">
        <v>90.847302115347816</v>
      </c>
      <c r="G2624" s="7">
        <v>10.121890388736547</v>
      </c>
      <c r="H2624" s="7">
        <v>120.91535451743142</v>
      </c>
    </row>
    <row r="2625" spans="1:8" x14ac:dyDescent="0.25">
      <c r="A2625" s="15"/>
      <c r="B2625" s="5">
        <f>DATE(YEAR(siječanj!B2625),MONTH(siječanj!B2625)+11,DAY(siječanj!B2625))</f>
        <v>46019</v>
      </c>
      <c r="C2625" s="8">
        <v>27.3125</v>
      </c>
      <c r="D2625">
        <v>1.4104519395562494</v>
      </c>
      <c r="E2625" s="6">
        <v>91.710990224415212</v>
      </c>
      <c r="F2625" s="7">
        <v>91.699588024155418</v>
      </c>
      <c r="G2625" s="7">
        <v>3.8496107915779958</v>
      </c>
      <c r="H2625" s="7">
        <v>129.35394404065067</v>
      </c>
    </row>
    <row r="2626" spans="1:8" x14ac:dyDescent="0.25">
      <c r="A2626" s="15"/>
      <c r="B2626" s="5">
        <f>DATE(YEAR(siječanj!B2626),MONTH(siječanj!B2626)+11,DAY(siječanj!B2626))</f>
        <v>46019</v>
      </c>
      <c r="C2626" s="8">
        <v>27.3229166666667</v>
      </c>
      <c r="D2626">
        <v>1.4104519395562494</v>
      </c>
      <c r="E2626" s="6">
        <v>98.468798129235779</v>
      </c>
      <c r="F2626" s="7">
        <v>93.467163691736332</v>
      </c>
      <c r="G2626" s="7">
        <v>2.2059337824490139</v>
      </c>
      <c r="H2626" s="7">
        <v>138.88550730715338</v>
      </c>
    </row>
    <row r="2627" spans="1:8" x14ac:dyDescent="0.25">
      <c r="A2627" s="15"/>
      <c r="B2627" s="5">
        <f>DATE(YEAR(siječanj!B2627),MONTH(siječanj!B2627)+11,DAY(siječanj!B2627))</f>
        <v>46019</v>
      </c>
      <c r="C2627" s="8">
        <v>27.3333333333333</v>
      </c>
      <c r="D2627">
        <v>1.4104519395562494</v>
      </c>
      <c r="E2627" s="6">
        <v>104.50584592738569</v>
      </c>
      <c r="F2627" s="7">
        <v>96.276026278630468</v>
      </c>
      <c r="G2627" s="7">
        <v>1.5711825640305574</v>
      </c>
      <c r="H2627" s="7">
        <v>147.4004730832477</v>
      </c>
    </row>
    <row r="2628" spans="1:8" x14ac:dyDescent="0.25">
      <c r="A2628" s="15"/>
      <c r="B2628" s="5">
        <f>DATE(YEAR(siječanj!B2628),MONTH(siječanj!B2628)+11,DAY(siječanj!B2628))</f>
        <v>46019</v>
      </c>
      <c r="C2628" s="8">
        <v>27.34375</v>
      </c>
      <c r="D2628">
        <v>1.4104519395562494</v>
      </c>
      <c r="E2628" s="6">
        <v>111.71273970516486</v>
      </c>
      <c r="F2628" s="7">
        <v>96.88117442381099</v>
      </c>
      <c r="G2628" s="7">
        <v>1.265290331489864</v>
      </c>
      <c r="H2628" s="7">
        <v>157.5654503902922</v>
      </c>
    </row>
    <row r="2629" spans="1:8" x14ac:dyDescent="0.25">
      <c r="A2629" s="15"/>
      <c r="B2629" s="5">
        <f>DATE(YEAR(siječanj!B2629),MONTH(siječanj!B2629)+11,DAY(siječanj!B2629))</f>
        <v>46019</v>
      </c>
      <c r="C2629" s="8">
        <v>27.3541666666667</v>
      </c>
      <c r="D2629">
        <v>1.4104519395562494</v>
      </c>
      <c r="E2629" s="6">
        <v>120.76080859239698</v>
      </c>
      <c r="F2629" s="7">
        <v>98.096615513764718</v>
      </c>
      <c r="G2629" s="7">
        <v>1.1414923647703041</v>
      </c>
      <c r="H2629" s="7">
        <v>170.32731670152731</v>
      </c>
    </row>
    <row r="2630" spans="1:8" x14ac:dyDescent="0.25">
      <c r="A2630" s="15"/>
      <c r="B2630" s="5">
        <f>DATE(YEAR(siječanj!B2630),MONTH(siječanj!B2630)+11,DAY(siječanj!B2630))</f>
        <v>46019</v>
      </c>
      <c r="C2630" s="8">
        <v>27.3645833333333</v>
      </c>
      <c r="D2630">
        <v>1.4104519395562494</v>
      </c>
      <c r="E2630" s="6">
        <v>129.82970287895284</v>
      </c>
      <c r="F2630" s="7">
        <v>99.684330567619426</v>
      </c>
      <c r="G2630" s="7">
        <v>0.89612011868536201</v>
      </c>
      <c r="H2630" s="7">
        <v>183.1185562376306</v>
      </c>
    </row>
    <row r="2631" spans="1:8" x14ac:dyDescent="0.25">
      <c r="A2631" s="15"/>
      <c r="B2631" s="5">
        <f>DATE(YEAR(siječanj!B2631),MONTH(siječanj!B2631)+11,DAY(siječanj!B2631))</f>
        <v>46019</v>
      </c>
      <c r="C2631" s="8">
        <v>27.375</v>
      </c>
      <c r="D2631">
        <v>1.4104519395562494</v>
      </c>
      <c r="E2631" s="6">
        <v>137.12205578243513</v>
      </c>
      <c r="F2631" s="7">
        <v>101.40124289356665</v>
      </c>
      <c r="G2631" s="7">
        <v>0.87359696720951019</v>
      </c>
      <c r="H2631" s="7">
        <v>193.40406953427583</v>
      </c>
    </row>
    <row r="2632" spans="1:8" x14ac:dyDescent="0.25">
      <c r="A2632" s="15"/>
      <c r="B2632" s="5">
        <f>DATE(YEAR(siječanj!B2632),MONTH(siječanj!B2632)+11,DAY(siječanj!B2632))</f>
        <v>46019</v>
      </c>
      <c r="C2632" s="8">
        <v>27.3854166666667</v>
      </c>
      <c r="D2632">
        <v>1.4104519395562494</v>
      </c>
      <c r="E2632" s="6">
        <v>142.13984377220606</v>
      </c>
      <c r="F2632" s="7">
        <v>102.07316822443801</v>
      </c>
      <c r="G2632" s="7">
        <v>0.86060207778697673</v>
      </c>
      <c r="H2632" s="7">
        <v>200.48141833673031</v>
      </c>
    </row>
    <row r="2633" spans="1:8" x14ac:dyDescent="0.25">
      <c r="A2633" s="15"/>
      <c r="B2633" s="5">
        <f>DATE(YEAR(siječanj!B2633),MONTH(siječanj!B2633)+11,DAY(siječanj!B2633))</f>
        <v>46019</v>
      </c>
      <c r="C2633" s="8">
        <v>27.3958333333333</v>
      </c>
      <c r="D2633">
        <v>1.4104519395562494</v>
      </c>
      <c r="E2633" s="6">
        <v>147.93383083897311</v>
      </c>
      <c r="F2633" s="7">
        <v>102.83748771986043</v>
      </c>
      <c r="G2633" s="7">
        <v>0.79282570359812854</v>
      </c>
      <c r="H2633" s="7">
        <v>208.65355863281573</v>
      </c>
    </row>
    <row r="2634" spans="1:8" x14ac:dyDescent="0.25">
      <c r="A2634" s="15"/>
      <c r="B2634" s="5">
        <f>DATE(YEAR(siječanj!B2634),MONTH(siječanj!B2634)+11,DAY(siječanj!B2634))</f>
        <v>46019</v>
      </c>
      <c r="C2634" s="8">
        <v>27.40625</v>
      </c>
      <c r="D2634">
        <v>1.4104519395562494</v>
      </c>
      <c r="E2634" s="6">
        <v>152.43006555876664</v>
      </c>
      <c r="F2634" s="7">
        <v>103.60951780687235</v>
      </c>
      <c r="G2634" s="7">
        <v>0.77978546236307911</v>
      </c>
      <c r="H2634" s="7">
        <v>214.99528161404865</v>
      </c>
    </row>
    <row r="2635" spans="1:8" x14ac:dyDescent="0.25">
      <c r="A2635" s="15"/>
      <c r="B2635" s="5">
        <f>DATE(YEAR(siječanj!B2635),MONTH(siječanj!B2635)+11,DAY(siječanj!B2635))</f>
        <v>46019</v>
      </c>
      <c r="C2635" s="8">
        <v>27.4166666666667</v>
      </c>
      <c r="D2635">
        <v>1.4104519395562494</v>
      </c>
      <c r="E2635" s="6">
        <v>158.083226843359</v>
      </c>
      <c r="F2635" s="7">
        <v>103.87393527757023</v>
      </c>
      <c r="G2635" s="7">
        <v>0.81487407136210788</v>
      </c>
      <c r="H2635" s="7">
        <v>222.96879391252625</v>
      </c>
    </row>
    <row r="2636" spans="1:8" x14ac:dyDescent="0.25">
      <c r="A2636" s="15"/>
      <c r="B2636" s="5">
        <f>DATE(YEAR(siječanj!B2636),MONTH(siječanj!B2636)+11,DAY(siječanj!B2636))</f>
        <v>46019</v>
      </c>
      <c r="C2636" s="8">
        <v>27.4270833333333</v>
      </c>
      <c r="D2636">
        <v>1.4104519395562494</v>
      </c>
      <c r="E2636" s="6">
        <v>162.51835833780481</v>
      </c>
      <c r="F2636" s="7">
        <v>104.52630784754236</v>
      </c>
      <c r="G2636" s="7">
        <v>0.86983554967223919</v>
      </c>
      <c r="H2636" s="7">
        <v>229.22433373105434</v>
      </c>
    </row>
    <row r="2637" spans="1:8" x14ac:dyDescent="0.25">
      <c r="A2637" s="15"/>
      <c r="B2637" s="5">
        <f>DATE(YEAR(siječanj!B2637),MONTH(siječanj!B2637)+11,DAY(siječanj!B2637))</f>
        <v>46019</v>
      </c>
      <c r="C2637" s="8">
        <v>27.4375</v>
      </c>
      <c r="D2637">
        <v>1.4104519395562494</v>
      </c>
      <c r="E2637" s="6">
        <v>169.75127222517997</v>
      </c>
      <c r="F2637" s="7">
        <v>104.80616937082836</v>
      </c>
      <c r="G2637" s="7">
        <v>0.85420880271236732</v>
      </c>
      <c r="H2637" s="7">
        <v>239.42601115214597</v>
      </c>
    </row>
    <row r="2638" spans="1:8" x14ac:dyDescent="0.25">
      <c r="A2638" s="15"/>
      <c r="B2638" s="5">
        <f>DATE(YEAR(siječanj!B2638),MONTH(siječanj!B2638)+11,DAY(siječanj!B2638))</f>
        <v>46019</v>
      </c>
      <c r="C2638" s="8">
        <v>27.4479166666667</v>
      </c>
      <c r="D2638">
        <v>1.4104519395562494</v>
      </c>
      <c r="E2638" s="6">
        <v>171.99361983107585</v>
      </c>
      <c r="F2638" s="7">
        <v>105.27544010897527</v>
      </c>
      <c r="G2638" s="7">
        <v>0.81726074327419729</v>
      </c>
      <c r="H2638" s="7">
        <v>242.58873468204112</v>
      </c>
    </row>
    <row r="2639" spans="1:8" x14ac:dyDescent="0.25">
      <c r="A2639" s="15"/>
      <c r="B2639" s="5">
        <f>DATE(YEAR(siječanj!B2639),MONTH(siječanj!B2639)+11,DAY(siječanj!B2639))</f>
        <v>46019</v>
      </c>
      <c r="C2639" s="8">
        <v>27.4583333333333</v>
      </c>
      <c r="D2639">
        <v>1.4104519395562494</v>
      </c>
      <c r="E2639" s="6">
        <v>174.8870863305302</v>
      </c>
      <c r="F2639" s="7">
        <v>105.41249180664313</v>
      </c>
      <c r="G2639" s="7">
        <v>0.74874455657642425</v>
      </c>
      <c r="H2639" s="7">
        <v>246.66983011823754</v>
      </c>
    </row>
    <row r="2640" spans="1:8" x14ac:dyDescent="0.25">
      <c r="A2640" s="15"/>
      <c r="B2640" s="5">
        <f>DATE(YEAR(siječanj!B2640),MONTH(siječanj!B2640)+11,DAY(siječanj!B2640))</f>
        <v>46019</v>
      </c>
      <c r="C2640" s="8">
        <v>27.46875</v>
      </c>
      <c r="D2640">
        <v>1.4104519395562494</v>
      </c>
      <c r="E2640" s="6">
        <v>176.3578560118747</v>
      </c>
      <c r="F2640" s="7">
        <v>105.37317286946507</v>
      </c>
      <c r="G2640" s="7">
        <v>0.72806384752143738</v>
      </c>
      <c r="H2640" s="7">
        <v>248.74428006793042</v>
      </c>
    </row>
    <row r="2641" spans="1:8" x14ac:dyDescent="0.25">
      <c r="A2641" s="15"/>
      <c r="B2641" s="5">
        <f>DATE(YEAR(siječanj!B2641),MONTH(siječanj!B2641)+11,DAY(siječanj!B2641))</f>
        <v>46019</v>
      </c>
      <c r="C2641" s="8">
        <v>27.4791666666667</v>
      </c>
      <c r="D2641">
        <v>1.4104519395562494</v>
      </c>
      <c r="E2641" s="6">
        <v>178.06977060277399</v>
      </c>
      <c r="F2641" s="7">
        <v>105.41782213066789</v>
      </c>
      <c r="G2641" s="7">
        <v>0.71065843458062716</v>
      </c>
      <c r="H2641" s="7">
        <v>251.15885332301897</v>
      </c>
    </row>
    <row r="2642" spans="1:8" x14ac:dyDescent="0.25">
      <c r="A2642" s="15"/>
      <c r="B2642" s="5">
        <f>DATE(YEAR(siječanj!B2642),MONTH(siječanj!B2642)+11,DAY(siječanj!B2642))</f>
        <v>46019</v>
      </c>
      <c r="C2642" s="8">
        <v>27.4895833333333</v>
      </c>
      <c r="D2642">
        <v>1.4104519395562494</v>
      </c>
      <c r="E2642" s="6">
        <v>179.92218110580205</v>
      </c>
      <c r="F2642" s="7">
        <v>104.94905072417289</v>
      </c>
      <c r="G2642" s="7">
        <v>0.7273268711336689</v>
      </c>
      <c r="H2642" s="7">
        <v>253.77158930986926</v>
      </c>
    </row>
    <row r="2643" spans="1:8" x14ac:dyDescent="0.25">
      <c r="A2643" s="15"/>
      <c r="B2643" s="5">
        <f>DATE(YEAR(siječanj!B2643),MONTH(siječanj!B2643)+11,DAY(siječanj!B2643))</f>
        <v>46019</v>
      </c>
      <c r="C2643" s="8">
        <v>27.5</v>
      </c>
      <c r="D2643">
        <v>1.4104519395562494</v>
      </c>
      <c r="E2643" s="6">
        <v>179.80453934330924</v>
      </c>
      <c r="F2643" s="7">
        <v>103.86034277127128</v>
      </c>
      <c r="G2643" s="7">
        <v>0.75201276674204121</v>
      </c>
      <c r="H2643" s="7">
        <v>253.60566125778848</v>
      </c>
    </row>
    <row r="2644" spans="1:8" x14ac:dyDescent="0.25">
      <c r="A2644" s="15"/>
      <c r="B2644" s="5">
        <f>DATE(YEAR(siječanj!B2644),MONTH(siječanj!B2644)+11,DAY(siječanj!B2644))</f>
        <v>46019</v>
      </c>
      <c r="C2644" s="8">
        <v>27.5104166666667</v>
      </c>
      <c r="D2644">
        <v>1.4104519395562494</v>
      </c>
      <c r="E2644" s="6">
        <v>179.00982494791143</v>
      </c>
      <c r="F2644" s="7">
        <v>102.94196072777649</v>
      </c>
      <c r="G2644" s="7">
        <v>0.83444081182630392</v>
      </c>
      <c r="H2644" s="7">
        <v>252.48475479740634</v>
      </c>
    </row>
    <row r="2645" spans="1:8" x14ac:dyDescent="0.25">
      <c r="A2645" s="15"/>
      <c r="B2645" s="5">
        <f>DATE(YEAR(siječanj!B2645),MONTH(siječanj!B2645)+11,DAY(siječanj!B2645))</f>
        <v>46019</v>
      </c>
      <c r="C2645" s="8">
        <v>27.5208333333333</v>
      </c>
      <c r="D2645">
        <v>1.4104519395562494</v>
      </c>
      <c r="E2645" s="6">
        <v>176.1052310303624</v>
      </c>
      <c r="F2645" s="7">
        <v>102.2577137485369</v>
      </c>
      <c r="G2645" s="7">
        <v>1.0534136903386258</v>
      </c>
      <c r="H2645" s="7">
        <v>248.38796467277604</v>
      </c>
    </row>
    <row r="2646" spans="1:8" x14ac:dyDescent="0.25">
      <c r="A2646" s="15"/>
      <c r="B2646" s="5">
        <f>DATE(YEAR(siječanj!B2646),MONTH(siječanj!B2646)+11,DAY(siječanj!B2646))</f>
        <v>46019</v>
      </c>
      <c r="C2646" s="8">
        <v>27.53125</v>
      </c>
      <c r="D2646">
        <v>1.4104519395562494</v>
      </c>
      <c r="E2646" s="6">
        <v>173.93950242918007</v>
      </c>
      <c r="F2646" s="7">
        <v>101.30055384835218</v>
      </c>
      <c r="G2646" s="7">
        <v>1.0672688582337486</v>
      </c>
      <c r="H2646" s="7">
        <v>245.33330856668599</v>
      </c>
    </row>
    <row r="2647" spans="1:8" x14ac:dyDescent="0.25">
      <c r="A2647" s="15"/>
      <c r="B2647" s="5">
        <f>DATE(YEAR(siječanj!B2647),MONTH(siječanj!B2647)+11,DAY(siječanj!B2647))</f>
        <v>46019</v>
      </c>
      <c r="C2647" s="8">
        <v>27.5416666666667</v>
      </c>
      <c r="D2647">
        <v>1.4104519395562494</v>
      </c>
      <c r="E2647" s="6">
        <v>166.03386464614152</v>
      </c>
      <c r="F2647" s="7">
        <v>100.19130760899314</v>
      </c>
      <c r="G2647" s="7">
        <v>0.79005070177179493</v>
      </c>
      <c r="H2647" s="7">
        <v>234.1827864221701</v>
      </c>
    </row>
    <row r="2648" spans="1:8" x14ac:dyDescent="0.25">
      <c r="A2648" s="15"/>
      <c r="B2648" s="5">
        <f>DATE(YEAR(siječanj!B2648),MONTH(siječanj!B2648)+11,DAY(siječanj!B2648))</f>
        <v>46019</v>
      </c>
      <c r="C2648" s="8">
        <v>27.5520833333333</v>
      </c>
      <c r="D2648">
        <v>1.4104519395562494</v>
      </c>
      <c r="E2648" s="6">
        <v>159.35442910934151</v>
      </c>
      <c r="F2648" s="7">
        <v>98.684601646612265</v>
      </c>
      <c r="G2648" s="7">
        <v>0.8946504167048579</v>
      </c>
      <c r="H2648" s="7">
        <v>224.76176361414957</v>
      </c>
    </row>
    <row r="2649" spans="1:8" x14ac:dyDescent="0.25">
      <c r="A2649" s="15"/>
      <c r="B2649" s="5">
        <f>DATE(YEAR(siječanj!B2649),MONTH(siječanj!B2649)+11,DAY(siječanj!B2649))</f>
        <v>46019</v>
      </c>
      <c r="C2649" s="8">
        <v>27.5625</v>
      </c>
      <c r="D2649">
        <v>1.4104519395562494</v>
      </c>
      <c r="E2649" s="6">
        <v>155.02412793803853</v>
      </c>
      <c r="F2649" s="7">
        <v>98.138411256608975</v>
      </c>
      <c r="G2649" s="7">
        <v>0.87517296422418833</v>
      </c>
      <c r="H2649" s="7">
        <v>218.65408192822258</v>
      </c>
    </row>
    <row r="2650" spans="1:8" x14ac:dyDescent="0.25">
      <c r="A2650" s="15"/>
      <c r="B2650" s="5">
        <f>DATE(YEAR(siječanj!B2650),MONTH(siječanj!B2650)+11,DAY(siječanj!B2650))</f>
        <v>46019</v>
      </c>
      <c r="C2650" s="8">
        <v>27.5729166666667</v>
      </c>
      <c r="D2650">
        <v>1.4104519395562494</v>
      </c>
      <c r="E2650" s="6">
        <v>149.9115533260115</v>
      </c>
      <c r="F2650" s="7">
        <v>97.994035119757598</v>
      </c>
      <c r="G2650" s="7">
        <v>0.99781019199604892</v>
      </c>
      <c r="H2650" s="7">
        <v>211.44304115056303</v>
      </c>
    </row>
    <row r="2651" spans="1:8" x14ac:dyDescent="0.25">
      <c r="A2651" s="15"/>
      <c r="B2651" s="5">
        <f>DATE(YEAR(siječanj!B2651),MONTH(siječanj!B2651)+11,DAY(siječanj!B2651))</f>
        <v>46019</v>
      </c>
      <c r="C2651" s="8">
        <v>27.5833333333333</v>
      </c>
      <c r="D2651">
        <v>1.4104519395562494</v>
      </c>
      <c r="E2651" s="6">
        <v>147.86745959889851</v>
      </c>
      <c r="F2651" s="7">
        <v>97.206388895152685</v>
      </c>
      <c r="G2651" s="7">
        <v>1.2079237566402323</v>
      </c>
      <c r="H2651" s="7">
        <v>208.55994518852174</v>
      </c>
    </row>
    <row r="2652" spans="1:8" x14ac:dyDescent="0.25">
      <c r="A2652" s="15"/>
      <c r="B2652" s="5">
        <f>DATE(YEAR(siječanj!B2652),MONTH(siječanj!B2652)+11,DAY(siječanj!B2652))</f>
        <v>46019</v>
      </c>
      <c r="C2652" s="8">
        <v>27.59375</v>
      </c>
      <c r="D2652">
        <v>1.4104519395562494</v>
      </c>
      <c r="E2652" s="6">
        <v>145.72777389112912</v>
      </c>
      <c r="F2652" s="7">
        <v>97.018147236614865</v>
      </c>
      <c r="G2652" s="7">
        <v>1.2749815790687231</v>
      </c>
      <c r="H2652" s="7">
        <v>205.54202133195761</v>
      </c>
    </row>
    <row r="2653" spans="1:8" x14ac:dyDescent="0.25">
      <c r="A2653" s="15"/>
      <c r="B2653" s="5">
        <f>DATE(YEAR(siječanj!B2653),MONTH(siječanj!B2653)+11,DAY(siječanj!B2653))</f>
        <v>46019</v>
      </c>
      <c r="C2653" s="8">
        <v>27.6041666666667</v>
      </c>
      <c r="D2653">
        <v>1.4104519395562494</v>
      </c>
      <c r="E2653" s="6">
        <v>144.39746743208903</v>
      </c>
      <c r="F2653" s="7">
        <v>96.940787645448665</v>
      </c>
      <c r="G2653" s="7">
        <v>2.5051549558300605</v>
      </c>
      <c r="H2653" s="7">
        <v>203.66568800660033</v>
      </c>
    </row>
    <row r="2654" spans="1:8" x14ac:dyDescent="0.25">
      <c r="A2654" s="15"/>
      <c r="B2654" s="5">
        <f>DATE(YEAR(siječanj!B2654),MONTH(siječanj!B2654)+11,DAY(siječanj!B2654))</f>
        <v>46019</v>
      </c>
      <c r="C2654" s="8">
        <v>27.6145833333333</v>
      </c>
      <c r="D2654">
        <v>1.4104519395562494</v>
      </c>
      <c r="E2654" s="6">
        <v>140.75451241394924</v>
      </c>
      <c r="F2654" s="7">
        <v>96.775899341924557</v>
      </c>
      <c r="G2654" s="7">
        <v>2.6650577095982189</v>
      </c>
      <c r="H2654" s="7">
        <v>198.52747503554889</v>
      </c>
    </row>
    <row r="2655" spans="1:8" x14ac:dyDescent="0.25">
      <c r="A2655" s="15"/>
      <c r="B2655" s="5">
        <f>DATE(YEAR(siječanj!B2655),MONTH(siječanj!B2655)+11,DAY(siječanj!B2655))</f>
        <v>46019</v>
      </c>
      <c r="C2655" s="8">
        <v>27.625</v>
      </c>
      <c r="D2655">
        <v>1.4104519395562494</v>
      </c>
      <c r="E2655" s="6">
        <v>139.91921409689925</v>
      </c>
      <c r="F2655" s="7">
        <v>96.958727879444908</v>
      </c>
      <c r="G2655" s="7">
        <v>2.7403512504898133</v>
      </c>
      <c r="H2655" s="7">
        <v>197.34932690415766</v>
      </c>
    </row>
    <row r="2656" spans="1:8" x14ac:dyDescent="0.25">
      <c r="A2656" s="15"/>
      <c r="B2656" s="5">
        <f>DATE(YEAR(siječanj!B2656),MONTH(siječanj!B2656)+11,DAY(siječanj!B2656))</f>
        <v>46019</v>
      </c>
      <c r="C2656" s="8">
        <v>27.6354166666667</v>
      </c>
      <c r="D2656">
        <v>1.4104519395562494</v>
      </c>
      <c r="E2656" s="6">
        <v>139.43659638894528</v>
      </c>
      <c r="F2656" s="7">
        <v>97.101348784280376</v>
      </c>
      <c r="G2656" s="7">
        <v>4.0694878847339169</v>
      </c>
      <c r="H2656" s="7">
        <v>196.66861782190978</v>
      </c>
    </row>
    <row r="2657" spans="1:8" x14ac:dyDescent="0.25">
      <c r="A2657" s="15"/>
      <c r="B2657" s="5">
        <f>DATE(YEAR(siječanj!B2657),MONTH(siječanj!B2657)+11,DAY(siječanj!B2657))</f>
        <v>46019</v>
      </c>
      <c r="C2657" s="8">
        <v>27.6458333333333</v>
      </c>
      <c r="D2657">
        <v>1.4104519395562494</v>
      </c>
      <c r="E2657" s="6">
        <v>138.10059100385709</v>
      </c>
      <c r="F2657" s="7">
        <v>96.970253468010753</v>
      </c>
      <c r="G2657" s="7">
        <v>4.978316605231452</v>
      </c>
      <c r="H2657" s="7">
        <v>194.78424643525454</v>
      </c>
    </row>
    <row r="2658" spans="1:8" x14ac:dyDescent="0.25">
      <c r="A2658" s="15"/>
      <c r="B2658" s="5">
        <f>DATE(YEAR(siječanj!B2658),MONTH(siječanj!B2658)+11,DAY(siječanj!B2658))</f>
        <v>46019</v>
      </c>
      <c r="C2658" s="8">
        <v>27.65625</v>
      </c>
      <c r="D2658">
        <v>1.4104519395562494</v>
      </c>
      <c r="E2658" s="6">
        <v>135.46366334943247</v>
      </c>
      <c r="F2658" s="7">
        <v>97.450364354739705</v>
      </c>
      <c r="G2658" s="7">
        <v>7.0938148046429612</v>
      </c>
      <c r="H2658" s="7">
        <v>191.06498671060183</v>
      </c>
    </row>
    <row r="2659" spans="1:8" x14ac:dyDescent="0.25">
      <c r="A2659" s="15"/>
      <c r="B2659" s="5">
        <f>DATE(YEAR(siječanj!B2659),MONTH(siječanj!B2659)+11,DAY(siječanj!B2659))</f>
        <v>46019</v>
      </c>
      <c r="C2659" s="8">
        <v>27.6666666666667</v>
      </c>
      <c r="D2659">
        <v>1.4104519395562494</v>
      </c>
      <c r="E2659" s="6">
        <v>135.17968090154562</v>
      </c>
      <c r="F2659" s="7">
        <v>98.510130243206419</v>
      </c>
      <c r="G2659" s="7">
        <v>14.092847282072951</v>
      </c>
      <c r="H2659" s="7">
        <v>190.66444311617991</v>
      </c>
    </row>
    <row r="2660" spans="1:8" x14ac:dyDescent="0.25">
      <c r="A2660" s="15"/>
      <c r="B2660" s="5">
        <f>DATE(YEAR(siječanj!B2660),MONTH(siječanj!B2660)+11,DAY(siječanj!B2660))</f>
        <v>46019</v>
      </c>
      <c r="C2660" s="8">
        <v>27.6770833333333</v>
      </c>
      <c r="D2660">
        <v>1.4104519395562494</v>
      </c>
      <c r="E2660" s="6">
        <v>136.29175108370751</v>
      </c>
      <c r="F2660" s="7">
        <v>99.591967544391437</v>
      </c>
      <c r="G2660" s="7">
        <v>38.287773016149075</v>
      </c>
      <c r="H2660" s="7">
        <v>192.2329646615328</v>
      </c>
    </row>
    <row r="2661" spans="1:8" x14ac:dyDescent="0.25">
      <c r="A2661" s="15"/>
      <c r="B2661" s="5">
        <f>DATE(YEAR(siječanj!B2661),MONTH(siječanj!B2661)+11,DAY(siječanj!B2661))</f>
        <v>46019</v>
      </c>
      <c r="C2661" s="8">
        <v>27.6875</v>
      </c>
      <c r="D2661">
        <v>1.4104519395562494</v>
      </c>
      <c r="E2661" s="6">
        <v>140.34462263100824</v>
      </c>
      <c r="F2661" s="7">
        <v>101.04437121395416</v>
      </c>
      <c r="G2661" s="7">
        <v>93.475120682848626</v>
      </c>
      <c r="H2661" s="7">
        <v>197.94934519619545</v>
      </c>
    </row>
    <row r="2662" spans="1:8" x14ac:dyDescent="0.25">
      <c r="A2662" s="15"/>
      <c r="B2662" s="5">
        <f>DATE(YEAR(siječanj!B2662),MONTH(siječanj!B2662)+11,DAY(siječanj!B2662))</f>
        <v>46019</v>
      </c>
      <c r="C2662" s="8">
        <v>27.6979166666667</v>
      </c>
      <c r="D2662">
        <v>1.4104519395562494</v>
      </c>
      <c r="E2662" s="6">
        <v>144.11540674963473</v>
      </c>
      <c r="F2662" s="7">
        <v>103.04072115192722</v>
      </c>
      <c r="G2662" s="7">
        <v>151.0150973636988</v>
      </c>
      <c r="H2662" s="7">
        <v>203.2678549699601</v>
      </c>
    </row>
    <row r="2663" spans="1:8" x14ac:dyDescent="0.25">
      <c r="A2663" s="15"/>
      <c r="B2663" s="5">
        <f>DATE(YEAR(siječanj!B2663),MONTH(siječanj!B2663)+11,DAY(siječanj!B2663))</f>
        <v>46019</v>
      </c>
      <c r="C2663" s="8">
        <v>27.7083333333333</v>
      </c>
      <c r="D2663">
        <v>1.4104519395562494</v>
      </c>
      <c r="E2663" s="6">
        <v>148.29443130097272</v>
      </c>
      <c r="F2663" s="7">
        <v>104.52215398431279</v>
      </c>
      <c r="G2663" s="7">
        <v>192.12514514969163</v>
      </c>
      <c r="H2663" s="7">
        <v>209.16216825384794</v>
      </c>
    </row>
    <row r="2664" spans="1:8" x14ac:dyDescent="0.25">
      <c r="A2664" s="15"/>
      <c r="B2664" s="5">
        <f>DATE(YEAR(siječanj!B2664),MONTH(siječanj!B2664)+11,DAY(siječanj!B2664))</f>
        <v>46019</v>
      </c>
      <c r="C2664" s="8">
        <v>27.71875</v>
      </c>
      <c r="D2664">
        <v>1.4104519395562494</v>
      </c>
      <c r="E2664" s="6">
        <v>155.62668362099694</v>
      </c>
      <c r="F2664" s="7">
        <v>105.14250393178301</v>
      </c>
      <c r="G2664" s="7">
        <v>196.16393794866755</v>
      </c>
      <c r="H2664" s="7">
        <v>219.50395775994193</v>
      </c>
    </row>
    <row r="2665" spans="1:8" x14ac:dyDescent="0.25">
      <c r="A2665" s="15"/>
      <c r="B2665" s="5">
        <f>DATE(YEAR(siječanj!B2665),MONTH(siječanj!B2665)+11,DAY(siječanj!B2665))</f>
        <v>46019</v>
      </c>
      <c r="C2665" s="8">
        <v>27.7291666666667</v>
      </c>
      <c r="D2665">
        <v>1.4104519395562494</v>
      </c>
      <c r="E2665" s="6">
        <v>161.58661513286268</v>
      </c>
      <c r="F2665" s="7">
        <v>105.28945195265257</v>
      </c>
      <c r="G2665" s="7">
        <v>196.46512772589855</v>
      </c>
      <c r="H2665" s="7">
        <v>227.91015472047536</v>
      </c>
    </row>
    <row r="2666" spans="1:8" x14ac:dyDescent="0.25">
      <c r="A2666" s="15"/>
      <c r="B2666" s="5">
        <f>DATE(YEAR(siječanj!B2666),MONTH(siječanj!B2666)+11,DAY(siječanj!B2666))</f>
        <v>46019</v>
      </c>
      <c r="C2666" s="8">
        <v>27.7395833333333</v>
      </c>
      <c r="D2666">
        <v>1.4104519395562494</v>
      </c>
      <c r="E2666" s="6">
        <v>167.48043890445024</v>
      </c>
      <c r="F2666" s="7">
        <v>105.45830302846262</v>
      </c>
      <c r="G2666" s="7">
        <v>196.51148635658691</v>
      </c>
      <c r="H2666" s="7">
        <v>236.22310989051377</v>
      </c>
    </row>
    <row r="2667" spans="1:8" x14ac:dyDescent="0.25">
      <c r="A2667" s="15"/>
      <c r="B2667" s="5">
        <f>DATE(YEAR(siječanj!B2667),MONTH(siječanj!B2667)+11,DAY(siječanj!B2667))</f>
        <v>46019</v>
      </c>
      <c r="C2667" s="8">
        <v>27.75</v>
      </c>
      <c r="D2667">
        <v>1.4104519395562494</v>
      </c>
      <c r="E2667" s="6">
        <v>169.9257041374054</v>
      </c>
      <c r="F2667" s="7">
        <v>105.49311309132824</v>
      </c>
      <c r="G2667" s="7">
        <v>196.40588898305933</v>
      </c>
      <c r="H2667" s="7">
        <v>239.67203898106484</v>
      </c>
    </row>
    <row r="2668" spans="1:8" x14ac:dyDescent="0.25">
      <c r="A2668" s="15"/>
      <c r="B2668" s="5">
        <f>DATE(YEAR(siječanj!B2668),MONTH(siječanj!B2668)+11,DAY(siječanj!B2668))</f>
        <v>46019</v>
      </c>
      <c r="C2668" s="8">
        <v>27.7604166666667</v>
      </c>
      <c r="D2668">
        <v>1.4104519395562494</v>
      </c>
      <c r="E2668" s="6">
        <v>173.34056045771538</v>
      </c>
      <c r="F2668" s="7">
        <v>105.38890176784251</v>
      </c>
      <c r="G2668" s="7">
        <v>196.8689188063955</v>
      </c>
      <c r="H2668" s="7">
        <v>244.48852970135198</v>
      </c>
    </row>
    <row r="2669" spans="1:8" x14ac:dyDescent="0.25">
      <c r="A2669" s="15"/>
      <c r="B2669" s="5">
        <f>DATE(YEAR(siječanj!B2669),MONTH(siječanj!B2669)+11,DAY(siječanj!B2669))</f>
        <v>46019</v>
      </c>
      <c r="C2669" s="8">
        <v>27.7708333333333</v>
      </c>
      <c r="D2669">
        <v>1.4104519395562494</v>
      </c>
      <c r="E2669" s="6">
        <v>174.96319121346048</v>
      </c>
      <c r="F2669" s="7">
        <v>105.26712294280256</v>
      </c>
      <c r="G2669" s="7">
        <v>197.08754020424834</v>
      </c>
      <c r="H2669" s="7">
        <v>246.77717239797624</v>
      </c>
    </row>
    <row r="2670" spans="1:8" x14ac:dyDescent="0.25">
      <c r="A2670" s="15"/>
      <c r="B2670" s="5">
        <f>DATE(YEAR(siječanj!B2670),MONTH(siječanj!B2670)+11,DAY(siječanj!B2670))</f>
        <v>46019</v>
      </c>
      <c r="C2670" s="8">
        <v>27.78125</v>
      </c>
      <c r="D2670">
        <v>1.4104519395562494</v>
      </c>
      <c r="E2670" s="6">
        <v>178.27652977949688</v>
      </c>
      <c r="F2670" s="7">
        <v>105.2198863242367</v>
      </c>
      <c r="G2670" s="7">
        <v>197.48685987025732</v>
      </c>
      <c r="H2670" s="7">
        <v>251.45047720484882</v>
      </c>
    </row>
    <row r="2671" spans="1:8" x14ac:dyDescent="0.25">
      <c r="A2671" s="15"/>
      <c r="B2671" s="5">
        <f>DATE(YEAR(siječanj!B2671),MONTH(siječanj!B2671)+11,DAY(siječanj!B2671))</f>
        <v>46019</v>
      </c>
      <c r="C2671" s="8">
        <v>27.7916666666667</v>
      </c>
      <c r="D2671">
        <v>1.4104519395562494</v>
      </c>
      <c r="E2671" s="6">
        <v>178.64868559911011</v>
      </c>
      <c r="F2671" s="7">
        <v>104.4309308308254</v>
      </c>
      <c r="G2671" s="7">
        <v>197.53631955897441</v>
      </c>
      <c r="H2671" s="7">
        <v>251.97538510243945</v>
      </c>
    </row>
    <row r="2672" spans="1:8" x14ac:dyDescent="0.25">
      <c r="A2672" s="15"/>
      <c r="B2672" s="5">
        <f>DATE(YEAR(siječanj!B2672),MONTH(siječanj!B2672)+11,DAY(siječanj!B2672))</f>
        <v>46019</v>
      </c>
      <c r="C2672" s="8">
        <v>27.8020833333333</v>
      </c>
      <c r="D2672">
        <v>1.4104519395562494</v>
      </c>
      <c r="E2672" s="6">
        <v>181.47360153686537</v>
      </c>
      <c r="F2672" s="7">
        <v>103.76440861682146</v>
      </c>
      <c r="G2672" s="7">
        <v>197.5294359416782</v>
      </c>
      <c r="H2672" s="7">
        <v>255.95979326592973</v>
      </c>
    </row>
    <row r="2673" spans="1:8" x14ac:dyDescent="0.25">
      <c r="A2673" s="15"/>
      <c r="B2673" s="5">
        <f>DATE(YEAR(siječanj!B2673),MONTH(siječanj!B2673)+11,DAY(siječanj!B2673))</f>
        <v>46019</v>
      </c>
      <c r="C2673" s="8">
        <v>27.8125</v>
      </c>
      <c r="D2673">
        <v>1.4104519395562494</v>
      </c>
      <c r="E2673" s="6">
        <v>185.64191769422109</v>
      </c>
      <c r="F2673" s="7">
        <v>103.07591726988214</v>
      </c>
      <c r="G2673" s="7">
        <v>197.46510630814342</v>
      </c>
      <c r="H2673" s="7">
        <v>261.83900287475575</v>
      </c>
    </row>
    <row r="2674" spans="1:8" x14ac:dyDescent="0.25">
      <c r="A2674" s="15"/>
      <c r="B2674" s="5">
        <f>DATE(YEAR(siječanj!B2674),MONTH(siječanj!B2674)+11,DAY(siječanj!B2674))</f>
        <v>46019</v>
      </c>
      <c r="C2674" s="8">
        <v>27.8229166666667</v>
      </c>
      <c r="D2674">
        <v>1.4104519395562494</v>
      </c>
      <c r="E2674" s="6">
        <v>183.97088321459478</v>
      </c>
      <c r="F2674" s="7">
        <v>102.25795207697493</v>
      </c>
      <c r="G2674" s="7">
        <v>197.32071126165692</v>
      </c>
      <c r="H2674" s="7">
        <v>259.48208905190143</v>
      </c>
    </row>
    <row r="2675" spans="1:8" x14ac:dyDescent="0.25">
      <c r="A2675" s="15"/>
      <c r="B2675" s="5">
        <f>DATE(YEAR(siječanj!B2675),MONTH(siječanj!B2675)+11,DAY(siječanj!B2675))</f>
        <v>46019</v>
      </c>
      <c r="C2675" s="8">
        <v>27.8333333333333</v>
      </c>
      <c r="D2675">
        <v>1.4104519395562494</v>
      </c>
      <c r="E2675" s="6">
        <v>183.61464833004933</v>
      </c>
      <c r="F2675" s="7">
        <v>101.20933896677874</v>
      </c>
      <c r="G2675" s="7">
        <v>197.12770552430476</v>
      </c>
      <c r="H2675" s="7">
        <v>258.97963686805673</v>
      </c>
    </row>
    <row r="2676" spans="1:8" x14ac:dyDescent="0.25">
      <c r="A2676" s="15"/>
      <c r="B2676" s="5">
        <f>DATE(YEAR(siječanj!B2676),MONTH(siječanj!B2676)+11,DAY(siječanj!B2676))</f>
        <v>46019</v>
      </c>
      <c r="C2676" s="8">
        <v>27.84375</v>
      </c>
      <c r="D2676">
        <v>1.4104519395562494</v>
      </c>
      <c r="E2676" s="6">
        <v>185.15678782279448</v>
      </c>
      <c r="F2676" s="7">
        <v>100.19257136280953</v>
      </c>
      <c r="G2676" s="7">
        <v>196.85478590473201</v>
      </c>
      <c r="H2676" s="7">
        <v>261.15475050666544</v>
      </c>
    </row>
    <row r="2677" spans="1:8" x14ac:dyDescent="0.25">
      <c r="A2677" s="15"/>
      <c r="B2677" s="5">
        <f>DATE(YEAR(siječanj!B2677),MONTH(siječanj!B2677)+11,DAY(siječanj!B2677))</f>
        <v>46019</v>
      </c>
      <c r="C2677" s="8">
        <v>27.8541666666667</v>
      </c>
      <c r="D2677">
        <v>1.4104519395562494</v>
      </c>
      <c r="E2677" s="6">
        <v>183.36342108617896</v>
      </c>
      <c r="F2677" s="7">
        <v>99.328323254355112</v>
      </c>
      <c r="G2677" s="7">
        <v>196.37681656403947</v>
      </c>
      <c r="H2677" s="7">
        <v>258.62529291467041</v>
      </c>
    </row>
    <row r="2678" spans="1:8" x14ac:dyDescent="0.25">
      <c r="A2678" s="15"/>
      <c r="B2678" s="5">
        <f>DATE(YEAR(siječanj!B2678),MONTH(siječanj!B2678)+11,DAY(siječanj!B2678))</f>
        <v>46019</v>
      </c>
      <c r="C2678" s="8">
        <v>27.8645833333333</v>
      </c>
      <c r="D2678">
        <v>1.4104519395562494</v>
      </c>
      <c r="E2678" s="6">
        <v>180.79492611196559</v>
      </c>
      <c r="F2678" s="7">
        <v>98.479898441413681</v>
      </c>
      <c r="G2678" s="7">
        <v>195.6504279748703</v>
      </c>
      <c r="H2678" s="7">
        <v>255.00255419655068</v>
      </c>
    </row>
    <row r="2679" spans="1:8" x14ac:dyDescent="0.25">
      <c r="A2679" s="15"/>
      <c r="B2679" s="5">
        <f>DATE(YEAR(siječanj!B2679),MONTH(siječanj!B2679)+11,DAY(siječanj!B2679))</f>
        <v>46019</v>
      </c>
      <c r="C2679" s="8">
        <v>27.875</v>
      </c>
      <c r="D2679">
        <v>1.4104519395562494</v>
      </c>
      <c r="E2679" s="6">
        <v>176.7415325180757</v>
      </c>
      <c r="F2679" s="7">
        <v>97.2524951420815</v>
      </c>
      <c r="G2679" s="7">
        <v>194.72759672622828</v>
      </c>
      <c r="H2679" s="7">
        <v>249.2854373402638</v>
      </c>
    </row>
    <row r="2680" spans="1:8" x14ac:dyDescent="0.25">
      <c r="A2680" s="15"/>
      <c r="B2680" s="5">
        <f>DATE(YEAR(siječanj!B2680),MONTH(siječanj!B2680)+11,DAY(siječanj!B2680))</f>
        <v>46019</v>
      </c>
      <c r="C2680" s="8">
        <v>27.8854166666667</v>
      </c>
      <c r="D2680">
        <v>1.4104519395562494</v>
      </c>
      <c r="E2680" s="6">
        <v>183.54933108916043</v>
      </c>
      <c r="F2680" s="7">
        <v>96.230756020519152</v>
      </c>
      <c r="G2680" s="7">
        <v>194.41071645462637</v>
      </c>
      <c r="H2680" s="7">
        <v>258.88751003895851</v>
      </c>
    </row>
    <row r="2681" spans="1:8" x14ac:dyDescent="0.25">
      <c r="A2681" s="15"/>
      <c r="B2681" s="5">
        <f>DATE(YEAR(siječanj!B2681),MONTH(siječanj!B2681)+11,DAY(siječanj!B2681))</f>
        <v>46019</v>
      </c>
      <c r="C2681" s="8">
        <v>27.8958333333333</v>
      </c>
      <c r="D2681">
        <v>1.4104519395562494</v>
      </c>
      <c r="E2681" s="6">
        <v>190.57668937970985</v>
      </c>
      <c r="F2681" s="7">
        <v>95.088350111100013</v>
      </c>
      <c r="G2681" s="7">
        <v>193.56654184759807</v>
      </c>
      <c r="H2681" s="7">
        <v>268.79926116982062</v>
      </c>
    </row>
    <row r="2682" spans="1:8" x14ac:dyDescent="0.25">
      <c r="A2682" s="15"/>
      <c r="B2682" s="5">
        <f>DATE(YEAR(siječanj!B2682),MONTH(siječanj!B2682)+11,DAY(siječanj!B2682))</f>
        <v>46019</v>
      </c>
      <c r="C2682" s="8">
        <v>27.90625</v>
      </c>
      <c r="D2682">
        <v>1.4104519395562494</v>
      </c>
      <c r="E2682" s="6">
        <v>191.11760394111963</v>
      </c>
      <c r="F2682" s="7">
        <v>93.710141490380835</v>
      </c>
      <c r="G2682" s="7">
        <v>193.44311658358134</v>
      </c>
      <c r="H2682" s="7">
        <v>269.56219516209524</v>
      </c>
    </row>
    <row r="2683" spans="1:8" x14ac:dyDescent="0.25">
      <c r="A2683" s="15"/>
      <c r="B2683" s="5">
        <f>DATE(YEAR(siječanj!B2683),MONTH(siječanj!B2683)+11,DAY(siječanj!B2683))</f>
        <v>46019</v>
      </c>
      <c r="C2683" s="8">
        <v>27.9166666666667</v>
      </c>
      <c r="D2683">
        <v>1.4104519395562494</v>
      </c>
      <c r="E2683" s="6">
        <v>188.87230929802698</v>
      </c>
      <c r="F2683" s="7">
        <v>92.189764681810161</v>
      </c>
      <c r="G2683" s="7">
        <v>192.14581032249231</v>
      </c>
      <c r="H2683" s="7">
        <v>266.39531497786999</v>
      </c>
    </row>
    <row r="2684" spans="1:8" x14ac:dyDescent="0.25">
      <c r="A2684" s="15"/>
      <c r="B2684" s="5">
        <f>DATE(YEAR(siječanj!B2684),MONTH(siječanj!B2684)+11,DAY(siječanj!B2684))</f>
        <v>46019</v>
      </c>
      <c r="C2684" s="8">
        <v>27.9270833333333</v>
      </c>
      <c r="D2684">
        <v>1.4104519395562494</v>
      </c>
      <c r="E2684" s="6">
        <v>189.73404972058751</v>
      </c>
      <c r="F2684" s="7">
        <v>90.744886069673143</v>
      </c>
      <c r="G2684" s="7">
        <v>190.45934324397365</v>
      </c>
      <c r="H2684" s="7">
        <v>267.61075842826449</v>
      </c>
    </row>
    <row r="2685" spans="1:8" x14ac:dyDescent="0.25">
      <c r="A2685" s="15"/>
      <c r="B2685" s="5">
        <f>DATE(YEAR(siječanj!B2685),MONTH(siječanj!B2685)+11,DAY(siječanj!B2685))</f>
        <v>46019</v>
      </c>
      <c r="C2685" s="8">
        <v>27.9375</v>
      </c>
      <c r="D2685">
        <v>1.4104519395562494</v>
      </c>
      <c r="E2685" s="6">
        <v>183.53722099513328</v>
      </c>
      <c r="F2685" s="7">
        <v>89.287454234504267</v>
      </c>
      <c r="G2685" s="7">
        <v>189.59293319549479</v>
      </c>
      <c r="H2685" s="7">
        <v>258.8704293333497</v>
      </c>
    </row>
    <row r="2686" spans="1:8" x14ac:dyDescent="0.25">
      <c r="A2686" s="15"/>
      <c r="B2686" s="5">
        <f>DATE(YEAR(siječanj!B2686),MONTH(siječanj!B2686)+11,DAY(siječanj!B2686))</f>
        <v>46019</v>
      </c>
      <c r="C2686" s="8">
        <v>27.9479166666667</v>
      </c>
      <c r="D2686">
        <v>1.4104519395562494</v>
      </c>
      <c r="E2686" s="6">
        <v>173.68974622740623</v>
      </c>
      <c r="F2686" s="7">
        <v>87.641338018231991</v>
      </c>
      <c r="G2686" s="7">
        <v>188.9875349282481</v>
      </c>
      <c r="H2686" s="7">
        <v>244.98103944747785</v>
      </c>
    </row>
    <row r="2687" spans="1:8" x14ac:dyDescent="0.25">
      <c r="A2687" s="15"/>
      <c r="B2687" s="5">
        <f>DATE(YEAR(siječanj!B2687),MONTH(siječanj!B2687)+11,DAY(siječanj!B2687))</f>
        <v>46019</v>
      </c>
      <c r="C2687" s="8">
        <v>27.9583333333333</v>
      </c>
      <c r="D2687">
        <v>1.4104519395562494</v>
      </c>
      <c r="E2687" s="6">
        <v>162.96223563208085</v>
      </c>
      <c r="F2687" s="7">
        <v>85.539040890767581</v>
      </c>
      <c r="G2687" s="7">
        <v>184.07078574871821</v>
      </c>
      <c r="H2687" s="7">
        <v>229.85040132169095</v>
      </c>
    </row>
    <row r="2688" spans="1:8" x14ac:dyDescent="0.25">
      <c r="A2688" s="15"/>
      <c r="B2688" s="5">
        <f>DATE(YEAR(siječanj!B2688),MONTH(siječanj!B2688)+11,DAY(siječanj!B2688))</f>
        <v>46019</v>
      </c>
      <c r="C2688" s="8">
        <v>27.96875</v>
      </c>
      <c r="D2688">
        <v>1.4104519395562494</v>
      </c>
      <c r="E2688" s="6">
        <v>150.48350836155953</v>
      </c>
      <c r="F2688" s="7">
        <v>83.646386828993641</v>
      </c>
      <c r="G2688" s="7">
        <v>183.5722505139799</v>
      </c>
      <c r="H2688" s="7">
        <v>212.24975623979071</v>
      </c>
    </row>
    <row r="2689" spans="1:8" x14ac:dyDescent="0.25">
      <c r="A2689" s="15"/>
      <c r="B2689" s="5">
        <f>DATE(YEAR(siječanj!B2689),MONTH(siječanj!B2689)+11,DAY(siječanj!B2689))</f>
        <v>46019</v>
      </c>
      <c r="C2689" s="8">
        <v>27.9791666666667</v>
      </c>
      <c r="D2689">
        <v>1.4104519395562494</v>
      </c>
      <c r="E2689" s="6">
        <v>138.42530893530906</v>
      </c>
      <c r="F2689" s="7">
        <v>82.117035178702253</v>
      </c>
      <c r="G2689" s="7">
        <v>181.66990594370299</v>
      </c>
      <c r="H2689" s="7">
        <v>195.24224547147969</v>
      </c>
    </row>
    <row r="2690" spans="1:8" ht="15.75" thickBot="1" x14ac:dyDescent="0.3">
      <c r="A2690" s="15"/>
      <c r="B2690" s="5">
        <f>DATE(YEAR(siječanj!B2690),MONTH(siječanj!B2690)+11,DAY(siječanj!B2690))</f>
        <v>46019</v>
      </c>
      <c r="C2690" s="8">
        <v>27.9895833333333</v>
      </c>
      <c r="D2690">
        <v>1.4104519395562494</v>
      </c>
      <c r="E2690" s="6">
        <v>129.21812876687184</v>
      </c>
      <c r="F2690" s="7">
        <v>80.779358040964453</v>
      </c>
      <c r="G2690" s="7">
        <v>181.22111526771539</v>
      </c>
      <c r="H2690" s="7">
        <v>182.25596034506358</v>
      </c>
    </row>
    <row r="2691" spans="1:8" x14ac:dyDescent="0.25">
      <c r="A2691" s="20">
        <f t="shared" ref="A2691" si="26">A2595+1</f>
        <v>363</v>
      </c>
      <c r="B2691" s="5">
        <f>DATE(YEAR(siječanj!B2691),MONTH(siječanj!B2691)+11,DAY(siječanj!B2691))</f>
        <v>46020</v>
      </c>
      <c r="C2691" s="8">
        <v>28</v>
      </c>
      <c r="D2691">
        <v>1.4312610545868667</v>
      </c>
      <c r="E2691" s="6">
        <v>113.99219026171809</v>
      </c>
      <c r="F2691" s="7">
        <v>81.067413615148766</v>
      </c>
      <c r="G2691" s="7">
        <v>176.5899488774447</v>
      </c>
      <c r="H2691" s="7">
        <v>163.15258244865339</v>
      </c>
    </row>
    <row r="2692" spans="1:8" x14ac:dyDescent="0.25">
      <c r="A2692" s="21"/>
      <c r="B2692" s="5">
        <f>DATE(YEAR(siječanj!B2692),MONTH(siječanj!B2692)+11,DAY(siječanj!B2692))</f>
        <v>46020</v>
      </c>
      <c r="C2692" s="8">
        <v>28.0104166666667</v>
      </c>
      <c r="D2692">
        <v>1.4312610545868667</v>
      </c>
      <c r="E2692" s="6">
        <v>104.87168864849301</v>
      </c>
      <c r="F2692" s="7">
        <v>79.811988993256236</v>
      </c>
      <c r="G2692" s="7">
        <v>174.45930255337018</v>
      </c>
      <c r="H2692" s="7">
        <v>150.09876369134764</v>
      </c>
    </row>
    <row r="2693" spans="1:8" x14ac:dyDescent="0.25">
      <c r="A2693" s="21"/>
      <c r="B2693" s="5">
        <f>DATE(YEAR(siječanj!B2693),MONTH(siječanj!B2693)+11,DAY(siječanj!B2693))</f>
        <v>46020</v>
      </c>
      <c r="C2693" s="8">
        <v>28.0208333333333</v>
      </c>
      <c r="D2693">
        <v>1.4312610545868667</v>
      </c>
      <c r="E2693" s="6">
        <v>97.279575008562375</v>
      </c>
      <c r="F2693" s="7">
        <v>78.867682927187516</v>
      </c>
      <c r="G2693" s="7">
        <v>173.82752652087257</v>
      </c>
      <c r="H2693" s="7">
        <v>139.2324671165172</v>
      </c>
    </row>
    <row r="2694" spans="1:8" x14ac:dyDescent="0.25">
      <c r="A2694" s="21"/>
      <c r="B2694" s="5">
        <f>DATE(YEAR(siječanj!B2694),MONTH(siječanj!B2694)+11,DAY(siječanj!B2694))</f>
        <v>46020</v>
      </c>
      <c r="C2694" s="8">
        <v>28.03125</v>
      </c>
      <c r="D2694">
        <v>1.4312610545868667</v>
      </c>
      <c r="E2694" s="6">
        <v>89.951499061251297</v>
      </c>
      <c r="F2694" s="7">
        <v>78.159796277663688</v>
      </c>
      <c r="G2694" s="7">
        <v>174.12509659082883</v>
      </c>
      <c r="H2694" s="7">
        <v>128.74407740807609</v>
      </c>
    </row>
    <row r="2695" spans="1:8" x14ac:dyDescent="0.25">
      <c r="A2695" s="21"/>
      <c r="B2695" s="5">
        <f>DATE(YEAR(siječanj!B2695),MONTH(siječanj!B2695)+11,DAY(siječanj!B2695))</f>
        <v>46020</v>
      </c>
      <c r="C2695" s="8">
        <v>28.0416666666667</v>
      </c>
      <c r="D2695">
        <v>1.4312610545868667</v>
      </c>
      <c r="E2695" s="6">
        <v>83.72740504107297</v>
      </c>
      <c r="F2695" s="7">
        <v>77.60415736695262</v>
      </c>
      <c r="G2695" s="7">
        <v>173.53741522700318</v>
      </c>
      <c r="H2695" s="7">
        <v>119.83577403690784</v>
      </c>
    </row>
    <row r="2696" spans="1:8" x14ac:dyDescent="0.25">
      <c r="A2696" s="21"/>
      <c r="B2696" s="5">
        <f>DATE(YEAR(siječanj!B2696),MONTH(siječanj!B2696)+11,DAY(siječanj!B2696))</f>
        <v>46020</v>
      </c>
      <c r="C2696" s="8">
        <v>28.0520833333333</v>
      </c>
      <c r="D2696">
        <v>1.4312610545868667</v>
      </c>
      <c r="E2696" s="6">
        <v>78.584187185803799</v>
      </c>
      <c r="F2696" s="7">
        <v>76.970976805115413</v>
      </c>
      <c r="G2696" s="7">
        <v>173.30137524580857</v>
      </c>
      <c r="H2696" s="7">
        <v>112.47448662540528</v>
      </c>
    </row>
    <row r="2697" spans="1:8" x14ac:dyDescent="0.25">
      <c r="A2697" s="21"/>
      <c r="B2697" s="5">
        <f>DATE(YEAR(siječanj!B2697),MONTH(siječanj!B2697)+11,DAY(siječanj!B2697))</f>
        <v>46020</v>
      </c>
      <c r="C2697" s="8">
        <v>28.0625</v>
      </c>
      <c r="D2697">
        <v>1.4312610545868667</v>
      </c>
      <c r="E2697" s="6">
        <v>75.081852895485795</v>
      </c>
      <c r="F2697" s="7">
        <v>76.69196036002063</v>
      </c>
      <c r="G2697" s="7">
        <v>173.65376934718665</v>
      </c>
      <c r="H2697" s="7">
        <v>107.46173195552899</v>
      </c>
    </row>
    <row r="2698" spans="1:8" x14ac:dyDescent="0.25">
      <c r="A2698" s="21"/>
      <c r="B2698" s="5">
        <f>DATE(YEAR(siječanj!B2698),MONTH(siječanj!B2698)+11,DAY(siječanj!B2698))</f>
        <v>46020</v>
      </c>
      <c r="C2698" s="8">
        <v>28.0729166666667</v>
      </c>
      <c r="D2698">
        <v>1.4312610545868667</v>
      </c>
      <c r="E2698" s="6">
        <v>71.574752825015253</v>
      </c>
      <c r="F2698" s="7">
        <v>76.501340983613943</v>
      </c>
      <c r="G2698" s="7">
        <v>173.73404415509518</v>
      </c>
      <c r="H2698" s="7">
        <v>102.44215621012565</v>
      </c>
    </row>
    <row r="2699" spans="1:8" x14ac:dyDescent="0.25">
      <c r="A2699" s="21"/>
      <c r="B2699" s="5">
        <f>DATE(YEAR(siječanj!B2699),MONTH(siječanj!B2699)+11,DAY(siječanj!B2699))</f>
        <v>46020</v>
      </c>
      <c r="C2699" s="8">
        <v>28.0833333333333</v>
      </c>
      <c r="D2699">
        <v>1.4312610545868667</v>
      </c>
      <c r="E2699" s="6">
        <v>69.181836878682418</v>
      </c>
      <c r="F2699" s="7">
        <v>76.010276253278846</v>
      </c>
      <c r="G2699" s="7">
        <v>173.48197462226139</v>
      </c>
      <c r="H2699" s="7">
        <v>99.017268809239582</v>
      </c>
    </row>
    <row r="2700" spans="1:8" x14ac:dyDescent="0.25">
      <c r="A2700" s="21"/>
      <c r="B2700" s="5">
        <f>DATE(YEAR(siječanj!B2700),MONTH(siječanj!B2700)+11,DAY(siječanj!B2700))</f>
        <v>46020</v>
      </c>
      <c r="C2700" s="8">
        <v>28.09375</v>
      </c>
      <c r="D2700">
        <v>1.4312610545868667</v>
      </c>
      <c r="E2700" s="6">
        <v>67.001854523474989</v>
      </c>
      <c r="F2700" s="7">
        <v>75.96119599053452</v>
      </c>
      <c r="G2700" s="7">
        <v>173.68623601587987</v>
      </c>
      <c r="H2700" s="7">
        <v>95.897144964544637</v>
      </c>
    </row>
    <row r="2701" spans="1:8" x14ac:dyDescent="0.25">
      <c r="A2701" s="21"/>
      <c r="B2701" s="5">
        <f>DATE(YEAR(siječanj!B2701),MONTH(siječanj!B2701)+11,DAY(siječanj!B2701))</f>
        <v>46020</v>
      </c>
      <c r="C2701" s="8">
        <v>28.1041666666667</v>
      </c>
      <c r="D2701">
        <v>1.4312610545868667</v>
      </c>
      <c r="E2701" s="6">
        <v>65.953797951630293</v>
      </c>
      <c r="F2701" s="7">
        <v>75.562786184672788</v>
      </c>
      <c r="G2701" s="7">
        <v>173.67433669267623</v>
      </c>
      <c r="H2701" s="7">
        <v>94.397102410259507</v>
      </c>
    </row>
    <row r="2702" spans="1:8" x14ac:dyDescent="0.25">
      <c r="A2702" s="21"/>
      <c r="B2702" s="5">
        <f>DATE(YEAR(siječanj!B2702),MONTH(siječanj!B2702)+11,DAY(siječanj!B2702))</f>
        <v>46020</v>
      </c>
      <c r="C2702" s="8">
        <v>28.1145833333333</v>
      </c>
      <c r="D2702">
        <v>1.4312610545868667</v>
      </c>
      <c r="E2702" s="6">
        <v>64.431749823061708</v>
      </c>
      <c r="F2702" s="7">
        <v>75.251278654260631</v>
      </c>
      <c r="G2702" s="7">
        <v>173.9116570408153</v>
      </c>
      <c r="H2702" s="7">
        <v>92.218654200632457</v>
      </c>
    </row>
    <row r="2703" spans="1:8" x14ac:dyDescent="0.25">
      <c r="A2703" s="21"/>
      <c r="B2703" s="5">
        <f>DATE(YEAR(siječanj!B2703),MONTH(siječanj!B2703)+11,DAY(siječanj!B2703))</f>
        <v>46020</v>
      </c>
      <c r="C2703" s="8">
        <v>28.125</v>
      </c>
      <c r="D2703">
        <v>1.4312610545868667</v>
      </c>
      <c r="E2703" s="6">
        <v>63.987246469119</v>
      </c>
      <c r="F2703" s="7">
        <v>75.263902285877577</v>
      </c>
      <c r="G2703" s="7">
        <v>173.88235268107857</v>
      </c>
      <c r="H2703" s="7">
        <v>91.582453861501023</v>
      </c>
    </row>
    <row r="2704" spans="1:8" x14ac:dyDescent="0.25">
      <c r="A2704" s="21"/>
      <c r="B2704" s="5">
        <f>DATE(YEAR(siječanj!B2704),MONTH(siječanj!B2704)+11,DAY(siječanj!B2704))</f>
        <v>46020</v>
      </c>
      <c r="C2704" s="8">
        <v>28.1354166666667</v>
      </c>
      <c r="D2704">
        <v>1.4312610545868667</v>
      </c>
      <c r="E2704" s="6">
        <v>63.050931641769068</v>
      </c>
      <c r="F2704" s="7">
        <v>75.367937816594633</v>
      </c>
      <c r="G2704" s="7">
        <v>174.36558456988499</v>
      </c>
      <c r="H2704" s="7">
        <v>90.242342914282844</v>
      </c>
    </row>
    <row r="2705" spans="1:8" x14ac:dyDescent="0.25">
      <c r="A2705" s="21"/>
      <c r="B2705" s="5">
        <f>DATE(YEAR(siječanj!B2705),MONTH(siječanj!B2705)+11,DAY(siječanj!B2705))</f>
        <v>46020</v>
      </c>
      <c r="C2705" s="8">
        <v>28.1458333333333</v>
      </c>
      <c r="D2705">
        <v>1.4312610545868667</v>
      </c>
      <c r="E2705" s="6">
        <v>62.725033904837638</v>
      </c>
      <c r="F2705" s="7">
        <v>75.355908137593403</v>
      </c>
      <c r="G2705" s="7">
        <v>175.12044255156266</v>
      </c>
      <c r="H2705" s="7">
        <v>89.775898175634893</v>
      </c>
    </row>
    <row r="2706" spans="1:8" x14ac:dyDescent="0.25">
      <c r="A2706" s="21"/>
      <c r="B2706" s="5">
        <f>DATE(YEAR(siječanj!B2706),MONTH(siječanj!B2706)+11,DAY(siječanj!B2706))</f>
        <v>46020</v>
      </c>
      <c r="C2706" s="8">
        <v>28.15625</v>
      </c>
      <c r="D2706">
        <v>1.4312610545868667</v>
      </c>
      <c r="E2706" s="6">
        <v>62.189352687128917</v>
      </c>
      <c r="F2706" s="7">
        <v>75.530221352809761</v>
      </c>
      <c r="G2706" s="7">
        <v>176.37593920031236</v>
      </c>
      <c r="H2706" s="7">
        <v>89.00919851105472</v>
      </c>
    </row>
    <row r="2707" spans="1:8" x14ac:dyDescent="0.25">
      <c r="A2707" s="21"/>
      <c r="B2707" s="5">
        <f>DATE(YEAR(siječanj!B2707),MONTH(siječanj!B2707)+11,DAY(siječanj!B2707))</f>
        <v>46020</v>
      </c>
      <c r="C2707" s="8">
        <v>28.1666666666667</v>
      </c>
      <c r="D2707">
        <v>1.4312610545868667</v>
      </c>
      <c r="E2707" s="6">
        <v>61.947114154358921</v>
      </c>
      <c r="F2707" s="7">
        <v>75.734431308646037</v>
      </c>
      <c r="G2707" s="7">
        <v>178.6123143987214</v>
      </c>
      <c r="H2707" s="7">
        <v>88.66249193318076</v>
      </c>
    </row>
    <row r="2708" spans="1:8" x14ac:dyDescent="0.25">
      <c r="A2708" s="21"/>
      <c r="B2708" s="5">
        <f>DATE(YEAR(siječanj!B2708),MONTH(siječanj!B2708)+11,DAY(siječanj!B2708))</f>
        <v>46020</v>
      </c>
      <c r="C2708" s="8">
        <v>28.1770833333333</v>
      </c>
      <c r="D2708">
        <v>1.4312610545868667</v>
      </c>
      <c r="E2708" s="6">
        <v>62.985769925196074</v>
      </c>
      <c r="F2708" s="7">
        <v>75.996446965876316</v>
      </c>
      <c r="G2708" s="7">
        <v>179.91600439986692</v>
      </c>
      <c r="H2708" s="7">
        <v>90.149079487101886</v>
      </c>
    </row>
    <row r="2709" spans="1:8" x14ac:dyDescent="0.25">
      <c r="A2709" s="21"/>
      <c r="B2709" s="5">
        <f>DATE(YEAR(siječanj!B2709),MONTH(siječanj!B2709)+11,DAY(siječanj!B2709))</f>
        <v>46020</v>
      </c>
      <c r="C2709" s="8">
        <v>28.1875</v>
      </c>
      <c r="D2709">
        <v>1.4312610545868667</v>
      </c>
      <c r="E2709" s="6">
        <v>62.925988161233413</v>
      </c>
      <c r="F2709" s="7">
        <v>76.53392650499346</v>
      </c>
      <c r="G2709" s="7">
        <v>185.06546617409504</v>
      </c>
      <c r="H2709" s="7">
        <v>90.063516176567617</v>
      </c>
    </row>
    <row r="2710" spans="1:8" x14ac:dyDescent="0.25">
      <c r="A2710" s="21"/>
      <c r="B2710" s="5">
        <f>DATE(YEAR(siječanj!B2710),MONTH(siječanj!B2710)+11,DAY(siječanj!B2710))</f>
        <v>46020</v>
      </c>
      <c r="C2710" s="8">
        <v>28.1979166666667</v>
      </c>
      <c r="D2710">
        <v>1.4312610545868667</v>
      </c>
      <c r="E2710" s="6">
        <v>64.750101163567891</v>
      </c>
      <c r="F2710" s="7">
        <v>77.712347315604063</v>
      </c>
      <c r="G2710" s="7">
        <v>186.56581258400158</v>
      </c>
      <c r="H2710" s="7">
        <v>92.674298075974477</v>
      </c>
    </row>
    <row r="2711" spans="1:8" x14ac:dyDescent="0.25">
      <c r="A2711" s="21"/>
      <c r="B2711" s="5">
        <f>DATE(YEAR(siječanj!B2711),MONTH(siječanj!B2711)+11,DAY(siječanj!B2711))</f>
        <v>46020</v>
      </c>
      <c r="C2711" s="8">
        <v>28.2083333333333</v>
      </c>
      <c r="D2711">
        <v>1.4312610545868667</v>
      </c>
      <c r="E2711" s="6">
        <v>66.072928587032919</v>
      </c>
      <c r="F2711" s="7">
        <v>79.341858521032933</v>
      </c>
      <c r="G2711" s="7">
        <v>191.13122044271236</v>
      </c>
      <c r="H2711" s="7">
        <v>94.567609449119473</v>
      </c>
    </row>
    <row r="2712" spans="1:8" x14ac:dyDescent="0.25">
      <c r="A2712" s="21"/>
      <c r="B2712" s="5">
        <f>DATE(YEAR(siječanj!B2712),MONTH(siječanj!B2712)+11,DAY(siječanj!B2712))</f>
        <v>46020</v>
      </c>
      <c r="C2712" s="8">
        <v>28.21875</v>
      </c>
      <c r="D2712">
        <v>1.4312610545868667</v>
      </c>
      <c r="E2712" s="6">
        <v>69.165011525140415</v>
      </c>
      <c r="F2712" s="7">
        <v>80.861111322474443</v>
      </c>
      <c r="G2712" s="7">
        <v>191.95551394687277</v>
      </c>
      <c r="H2712" s="7">
        <v>98.993187335985255</v>
      </c>
    </row>
    <row r="2713" spans="1:8" x14ac:dyDescent="0.25">
      <c r="A2713" s="21"/>
      <c r="B2713" s="5">
        <f>DATE(YEAR(siječanj!B2713),MONTH(siječanj!B2713)+11,DAY(siječanj!B2713))</f>
        <v>46020</v>
      </c>
      <c r="C2713" s="8">
        <v>28.2291666666667</v>
      </c>
      <c r="D2713">
        <v>1.4312610545868667</v>
      </c>
      <c r="E2713" s="6">
        <v>72.404518636941191</v>
      </c>
      <c r="F2713" s="7">
        <v>83.358086143401863</v>
      </c>
      <c r="G2713" s="7">
        <v>192.16764177875598</v>
      </c>
      <c r="H2713" s="7">
        <v>103.62976770116289</v>
      </c>
    </row>
    <row r="2714" spans="1:8" x14ac:dyDescent="0.25">
      <c r="A2714" s="21"/>
      <c r="B2714" s="5">
        <f>DATE(YEAR(siječanj!B2714),MONTH(siječanj!B2714)+11,DAY(siječanj!B2714))</f>
        <v>46020</v>
      </c>
      <c r="C2714" s="8">
        <v>28.2395833333333</v>
      </c>
      <c r="D2714">
        <v>1.4312610545868667</v>
      </c>
      <c r="E2714" s="6">
        <v>79.296304301031753</v>
      </c>
      <c r="F2714" s="7">
        <v>87.293415508212064</v>
      </c>
      <c r="G2714" s="7">
        <v>191.82047103650962</v>
      </c>
      <c r="H2714" s="7">
        <v>113.4937121187358</v>
      </c>
    </row>
    <row r="2715" spans="1:8" x14ac:dyDescent="0.25">
      <c r="A2715" s="21"/>
      <c r="B2715" s="5">
        <f>DATE(YEAR(siječanj!B2715),MONTH(siječanj!B2715)+11,DAY(siječanj!B2715))</f>
        <v>46020</v>
      </c>
      <c r="C2715" s="8">
        <v>28.25</v>
      </c>
      <c r="D2715">
        <v>1.4312610545868667</v>
      </c>
      <c r="E2715" s="6">
        <v>84.447968018196647</v>
      </c>
      <c r="F2715" s="7">
        <v>93.208506451028057</v>
      </c>
      <c r="G2715" s="7">
        <v>189.80153992151779</v>
      </c>
      <c r="H2715" s="7">
        <v>120.86708776344213</v>
      </c>
    </row>
    <row r="2716" spans="1:8" x14ac:dyDescent="0.25">
      <c r="A2716" s="21"/>
      <c r="B2716" s="5">
        <f>DATE(YEAR(siječanj!B2716),MONTH(siječanj!B2716)+11,DAY(siječanj!B2716))</f>
        <v>46020</v>
      </c>
      <c r="C2716" s="8">
        <v>28.2604166666667</v>
      </c>
      <c r="D2716">
        <v>1.4312610545868667</v>
      </c>
      <c r="E2716" s="6">
        <v>91.01465932255465</v>
      </c>
      <c r="F2716" s="7">
        <v>97.164266256001255</v>
      </c>
      <c r="G2716" s="7">
        <v>185.07789382283659</v>
      </c>
      <c r="H2716" s="7">
        <v>130.26573728486397</v>
      </c>
    </row>
    <row r="2717" spans="1:8" x14ac:dyDescent="0.25">
      <c r="A2717" s="21"/>
      <c r="B2717" s="5">
        <f>DATE(YEAR(siječanj!B2717),MONTH(siječanj!B2717)+11,DAY(siječanj!B2717))</f>
        <v>46020</v>
      </c>
      <c r="C2717" s="8">
        <v>28.2708333333333</v>
      </c>
      <c r="D2717">
        <v>1.4312610545868667</v>
      </c>
      <c r="E2717" s="6">
        <v>96.630916767238062</v>
      </c>
      <c r="F2717" s="7">
        <v>102.65738723036172</v>
      </c>
      <c r="G2717" s="7">
        <v>155.5085355758406</v>
      </c>
      <c r="H2717" s="7">
        <v>138.30406783797289</v>
      </c>
    </row>
    <row r="2718" spans="1:8" x14ac:dyDescent="0.25">
      <c r="A2718" s="21"/>
      <c r="B2718" s="5">
        <f>DATE(YEAR(siječanj!B2718),MONTH(siječanj!B2718)+11,DAY(siječanj!B2718))</f>
        <v>46020</v>
      </c>
      <c r="C2718" s="8">
        <v>28.28125</v>
      </c>
      <c r="D2718">
        <v>1.4312610545868667</v>
      </c>
      <c r="E2718" s="6">
        <v>103.0018247510548</v>
      </c>
      <c r="F2718" s="7">
        <v>111.02646160935703</v>
      </c>
      <c r="G2718" s="7">
        <v>93.951723015078969</v>
      </c>
      <c r="H2718" s="7">
        <v>147.42250031756632</v>
      </c>
    </row>
    <row r="2719" spans="1:8" x14ac:dyDescent="0.25">
      <c r="A2719" s="21"/>
      <c r="B2719" s="5">
        <f>DATE(YEAR(siječanj!B2719),MONTH(siječanj!B2719)+11,DAY(siječanj!B2719))</f>
        <v>46020</v>
      </c>
      <c r="C2719" s="8">
        <v>28.2916666666667</v>
      </c>
      <c r="D2719">
        <v>1.4312610545868667</v>
      </c>
      <c r="E2719" s="6">
        <v>108.59777587120143</v>
      </c>
      <c r="F2719" s="7">
        <v>122.02946374029517</v>
      </c>
      <c r="G2719" s="7">
        <v>34.346769277921453</v>
      </c>
      <c r="H2719" s="7">
        <v>155.43176721920395</v>
      </c>
    </row>
    <row r="2720" spans="1:8" x14ac:dyDescent="0.25">
      <c r="A2720" s="21"/>
      <c r="B2720" s="5">
        <f>DATE(YEAR(siječanj!B2720),MONTH(siječanj!B2720)+11,DAY(siječanj!B2720))</f>
        <v>46020</v>
      </c>
      <c r="C2720" s="8">
        <v>28.3020833333333</v>
      </c>
      <c r="D2720">
        <v>1.4312610545868667</v>
      </c>
      <c r="E2720" s="6">
        <v>110.28075996753526</v>
      </c>
      <c r="F2720" s="7">
        <v>126.53891776793938</v>
      </c>
      <c r="G2720" s="7">
        <v>12.705051522615594</v>
      </c>
      <c r="H2720" s="7">
        <v>157.84055681177563</v>
      </c>
    </row>
    <row r="2721" spans="1:8" x14ac:dyDescent="0.25">
      <c r="A2721" s="21"/>
      <c r="B2721" s="5">
        <f>DATE(YEAR(siječanj!B2721),MONTH(siječanj!B2721)+11,DAY(siječanj!B2721))</f>
        <v>46020</v>
      </c>
      <c r="C2721" s="8">
        <v>28.3125</v>
      </c>
      <c r="D2721">
        <v>1.4312610545868667</v>
      </c>
      <c r="E2721" s="6">
        <v>113.68869595108669</v>
      </c>
      <c r="F2721" s="7">
        <v>131.59455907145448</v>
      </c>
      <c r="G2721" s="7">
        <v>4.7084451879106011</v>
      </c>
      <c r="H2721" s="7">
        <v>162.71820286155798</v>
      </c>
    </row>
    <row r="2722" spans="1:8" x14ac:dyDescent="0.25">
      <c r="A2722" s="21"/>
      <c r="B2722" s="5">
        <f>DATE(YEAR(siječanj!B2722),MONTH(siječanj!B2722)+11,DAY(siječanj!B2722))</f>
        <v>46020</v>
      </c>
      <c r="C2722" s="8">
        <v>28.3229166666667</v>
      </c>
      <c r="D2722">
        <v>1.4312610545868667</v>
      </c>
      <c r="E2722" s="6">
        <v>114.14550058499903</v>
      </c>
      <c r="F2722" s="7">
        <v>138.83603631062832</v>
      </c>
      <c r="G2722" s="7">
        <v>2.6030733363491048</v>
      </c>
      <c r="H2722" s="7">
        <v>163.37200954363152</v>
      </c>
    </row>
    <row r="2723" spans="1:8" x14ac:dyDescent="0.25">
      <c r="A2723" s="21"/>
      <c r="B2723" s="5">
        <f>DATE(YEAR(siječanj!B2723),MONTH(siječanj!B2723)+11,DAY(siječanj!B2723))</f>
        <v>46020</v>
      </c>
      <c r="C2723" s="8">
        <v>28.3333333333333</v>
      </c>
      <c r="D2723">
        <v>1.4312610545868667</v>
      </c>
      <c r="E2723" s="6">
        <v>112.86317684452634</v>
      </c>
      <c r="F2723" s="7">
        <v>148.47388293023587</v>
      </c>
      <c r="G2723" s="7">
        <v>1.6822907067500108</v>
      </c>
      <c r="H2723" s="7">
        <v>161.53666951452081</v>
      </c>
    </row>
    <row r="2724" spans="1:8" x14ac:dyDescent="0.25">
      <c r="A2724" s="21"/>
      <c r="B2724" s="5">
        <f>DATE(YEAR(siječanj!B2724),MONTH(siječanj!B2724)+11,DAY(siječanj!B2724))</f>
        <v>46020</v>
      </c>
      <c r="C2724" s="8">
        <v>28.34375</v>
      </c>
      <c r="D2724">
        <v>1.4312610545868667</v>
      </c>
      <c r="E2724" s="6">
        <v>111.60921301259377</v>
      </c>
      <c r="F2724" s="7">
        <v>152.37581762477683</v>
      </c>
      <c r="G2724" s="7">
        <v>1.3521522847870433</v>
      </c>
      <c r="H2724" s="7">
        <v>159.74191991801521</v>
      </c>
    </row>
    <row r="2725" spans="1:8" x14ac:dyDescent="0.25">
      <c r="A2725" s="21"/>
      <c r="B2725" s="5">
        <f>DATE(YEAR(siječanj!B2725),MONTH(siječanj!B2725)+11,DAY(siječanj!B2725))</f>
        <v>46020</v>
      </c>
      <c r="C2725" s="8">
        <v>28.3541666666667</v>
      </c>
      <c r="D2725">
        <v>1.4312610545868667</v>
      </c>
      <c r="E2725" s="6">
        <v>112.63658187861739</v>
      </c>
      <c r="F2725" s="7">
        <v>154.73972558200344</v>
      </c>
      <c r="G2725" s="7">
        <v>1.2949919223617663</v>
      </c>
      <c r="H2725" s="7">
        <v>161.21235296464988</v>
      </c>
    </row>
    <row r="2726" spans="1:8" x14ac:dyDescent="0.25">
      <c r="A2726" s="21"/>
      <c r="B2726" s="5">
        <f>DATE(YEAR(siječanj!B2726),MONTH(siječanj!B2726)+11,DAY(siječanj!B2726))</f>
        <v>46020</v>
      </c>
      <c r="C2726" s="8">
        <v>28.3645833333333</v>
      </c>
      <c r="D2726">
        <v>1.4312610545868667</v>
      </c>
      <c r="E2726" s="6">
        <v>112.80123358975246</v>
      </c>
      <c r="F2726" s="7">
        <v>156.93929688478059</v>
      </c>
      <c r="G2726" s="7">
        <v>1.1822103452710684</v>
      </c>
      <c r="H2726" s="7">
        <v>161.4480125463686</v>
      </c>
    </row>
    <row r="2727" spans="1:8" x14ac:dyDescent="0.25">
      <c r="A2727" s="21"/>
      <c r="B2727" s="5">
        <f>DATE(YEAR(siječanj!B2727),MONTH(siječanj!B2727)+11,DAY(siječanj!B2727))</f>
        <v>46020</v>
      </c>
      <c r="C2727" s="8">
        <v>28.375</v>
      </c>
      <c r="D2727">
        <v>1.4312610545868667</v>
      </c>
      <c r="E2727" s="6">
        <v>114.29560136188749</v>
      </c>
      <c r="F2727" s="7">
        <v>159.62131958800617</v>
      </c>
      <c r="G2727" s="7">
        <v>1.0874078187987546</v>
      </c>
      <c r="H2727" s="7">
        <v>163.58684293985522</v>
      </c>
    </row>
    <row r="2728" spans="1:8" x14ac:dyDescent="0.25">
      <c r="A2728" s="21"/>
      <c r="B2728" s="5">
        <f>DATE(YEAR(siječanj!B2728),MONTH(siječanj!B2728)+11,DAY(siječanj!B2728))</f>
        <v>46020</v>
      </c>
      <c r="C2728" s="8">
        <v>28.3854166666667</v>
      </c>
      <c r="D2728">
        <v>1.4312610545868667</v>
      </c>
      <c r="E2728" s="6">
        <v>114.47628297417158</v>
      </c>
      <c r="F2728" s="7">
        <v>160.93855366361345</v>
      </c>
      <c r="G2728" s="7">
        <v>1.1534257233631224</v>
      </c>
      <c r="H2728" s="7">
        <v>163.84544549479739</v>
      </c>
    </row>
    <row r="2729" spans="1:8" x14ac:dyDescent="0.25">
      <c r="A2729" s="21"/>
      <c r="B2729" s="5">
        <f>DATE(YEAR(siječanj!B2729),MONTH(siječanj!B2729)+11,DAY(siječanj!B2729))</f>
        <v>46020</v>
      </c>
      <c r="C2729" s="8">
        <v>28.3958333333333</v>
      </c>
      <c r="D2729">
        <v>1.4312610545868667</v>
      </c>
      <c r="E2729" s="6">
        <v>114.44468281061611</v>
      </c>
      <c r="F2729" s="7">
        <v>161.49384296431487</v>
      </c>
      <c r="G2729" s="7">
        <v>1.1033059721996716</v>
      </c>
      <c r="H2729" s="7">
        <v>163.80021741138188</v>
      </c>
    </row>
    <row r="2730" spans="1:8" x14ac:dyDescent="0.25">
      <c r="A2730" s="21"/>
      <c r="B2730" s="5">
        <f>DATE(YEAR(siječanj!B2730),MONTH(siječanj!B2730)+11,DAY(siječanj!B2730))</f>
        <v>46020</v>
      </c>
      <c r="C2730" s="8">
        <v>28.40625</v>
      </c>
      <c r="D2730">
        <v>1.4312610545868667</v>
      </c>
      <c r="E2730" s="6">
        <v>115.04384568604547</v>
      </c>
      <c r="F2730" s="7">
        <v>161.78747644577396</v>
      </c>
      <c r="G2730" s="7">
        <v>1.050152567089198</v>
      </c>
      <c r="H2730" s="7">
        <v>164.65777590033821</v>
      </c>
    </row>
    <row r="2731" spans="1:8" x14ac:dyDescent="0.25">
      <c r="A2731" s="21"/>
      <c r="B2731" s="5">
        <f>DATE(YEAR(siječanj!B2731),MONTH(siječanj!B2731)+11,DAY(siječanj!B2731))</f>
        <v>46020</v>
      </c>
      <c r="C2731" s="8">
        <v>28.4166666666667</v>
      </c>
      <c r="D2731">
        <v>1.4312610545868667</v>
      </c>
      <c r="E2731" s="6">
        <v>115.55931072388459</v>
      </c>
      <c r="F2731" s="7">
        <v>161.25657955952511</v>
      </c>
      <c r="G2731" s="7">
        <v>1.018806241727833</v>
      </c>
      <c r="H2731" s="7">
        <v>165.39554093399849</v>
      </c>
    </row>
    <row r="2732" spans="1:8" x14ac:dyDescent="0.25">
      <c r="A2732" s="21"/>
      <c r="B2732" s="5">
        <f>DATE(YEAR(siječanj!B2732),MONTH(siječanj!B2732)+11,DAY(siječanj!B2732))</f>
        <v>46020</v>
      </c>
      <c r="C2732" s="8">
        <v>28.4270833333333</v>
      </c>
      <c r="D2732">
        <v>1.4312610545868667</v>
      </c>
      <c r="E2732" s="6">
        <v>117.4778329295938</v>
      </c>
      <c r="F2732" s="7">
        <v>160.35214775827791</v>
      </c>
      <c r="G2732" s="7">
        <v>1.0940108487881841</v>
      </c>
      <c r="H2732" s="7">
        <v>168.14144704939017</v>
      </c>
    </row>
    <row r="2733" spans="1:8" x14ac:dyDescent="0.25">
      <c r="A2733" s="21"/>
      <c r="B2733" s="5">
        <f>DATE(YEAR(siječanj!B2733),MONTH(siječanj!B2733)+11,DAY(siječanj!B2733))</f>
        <v>46020</v>
      </c>
      <c r="C2733" s="8">
        <v>28.4375</v>
      </c>
      <c r="D2733">
        <v>1.4312610545868667</v>
      </c>
      <c r="E2733" s="6">
        <v>119.13865431560704</v>
      </c>
      <c r="F2733" s="7">
        <v>159.94603016354577</v>
      </c>
      <c r="G2733" s="7">
        <v>1.1733804395892793</v>
      </c>
      <c r="H2733" s="7">
        <v>170.5185160178159</v>
      </c>
    </row>
    <row r="2734" spans="1:8" x14ac:dyDescent="0.25">
      <c r="A2734" s="21"/>
      <c r="B2734" s="5">
        <f>DATE(YEAR(siječanj!B2734),MONTH(siječanj!B2734)+11,DAY(siječanj!B2734))</f>
        <v>46020</v>
      </c>
      <c r="C2734" s="8">
        <v>28.4479166666667</v>
      </c>
      <c r="D2734">
        <v>1.4312610545868667</v>
      </c>
      <c r="E2734" s="6">
        <v>120.06907011555971</v>
      </c>
      <c r="F2734" s="7">
        <v>159.55663682172937</v>
      </c>
      <c r="G2734" s="7">
        <v>1.1453058668839966</v>
      </c>
      <c r="H2734" s="7">
        <v>171.85018391686043</v>
      </c>
    </row>
    <row r="2735" spans="1:8" x14ac:dyDescent="0.25">
      <c r="A2735" s="21"/>
      <c r="B2735" s="5">
        <f>DATE(YEAR(siječanj!B2735),MONTH(siječanj!B2735)+11,DAY(siječanj!B2735))</f>
        <v>46020</v>
      </c>
      <c r="C2735" s="8">
        <v>28.4583333333333</v>
      </c>
      <c r="D2735">
        <v>1.4312610545868667</v>
      </c>
      <c r="E2735" s="6">
        <v>120.2113917048494</v>
      </c>
      <c r="F2735" s="7">
        <v>159.40442562531288</v>
      </c>
      <c r="G2735" s="7">
        <v>1.0753355676796024</v>
      </c>
      <c r="H2735" s="7">
        <v>172.05388326483768</v>
      </c>
    </row>
    <row r="2736" spans="1:8" x14ac:dyDescent="0.25">
      <c r="A2736" s="21"/>
      <c r="B2736" s="5">
        <f>DATE(YEAR(siječanj!B2736),MONTH(siječanj!B2736)+11,DAY(siječanj!B2736))</f>
        <v>46020</v>
      </c>
      <c r="C2736" s="8">
        <v>28.46875</v>
      </c>
      <c r="D2736">
        <v>1.4312610545868667</v>
      </c>
      <c r="E2736" s="6">
        <v>119.47628769948649</v>
      </c>
      <c r="F2736" s="7">
        <v>158.94257965979978</v>
      </c>
      <c r="G2736" s="7">
        <v>1.1383074200641339</v>
      </c>
      <c r="H2736" s="7">
        <v>171.00175753089093</v>
      </c>
    </row>
    <row r="2737" spans="1:8" x14ac:dyDescent="0.25">
      <c r="A2737" s="21"/>
      <c r="B2737" s="5">
        <f>DATE(YEAR(siječanj!B2737),MONTH(siječanj!B2737)+11,DAY(siječanj!B2737))</f>
        <v>46020</v>
      </c>
      <c r="C2737" s="8">
        <v>28.4791666666667</v>
      </c>
      <c r="D2737">
        <v>1.4312610545868667</v>
      </c>
      <c r="E2737" s="6">
        <v>120.218736018724</v>
      </c>
      <c r="F2737" s="7">
        <v>158.40936508058221</v>
      </c>
      <c r="G2737" s="7">
        <v>1.1923558260530582</v>
      </c>
      <c r="H2737" s="7">
        <v>172.06439489525906</v>
      </c>
    </row>
    <row r="2738" spans="1:8" x14ac:dyDescent="0.25">
      <c r="A2738" s="21"/>
      <c r="B2738" s="5">
        <f>DATE(YEAR(siječanj!B2738),MONTH(siječanj!B2738)+11,DAY(siječanj!B2738))</f>
        <v>46020</v>
      </c>
      <c r="C2738" s="8">
        <v>28.4895833333333</v>
      </c>
      <c r="D2738">
        <v>1.4312610545868667</v>
      </c>
      <c r="E2738" s="6">
        <v>120.86202025104241</v>
      </c>
      <c r="F2738" s="7">
        <v>158.03320222718418</v>
      </c>
      <c r="G2738" s="7">
        <v>1.2136523362599527</v>
      </c>
      <c r="H2738" s="7">
        <v>172.98510256400621</v>
      </c>
    </row>
    <row r="2739" spans="1:8" x14ac:dyDescent="0.25">
      <c r="A2739" s="21"/>
      <c r="B2739" s="5">
        <f>DATE(YEAR(siječanj!B2739),MONTH(siječanj!B2739)+11,DAY(siječanj!B2739))</f>
        <v>46020</v>
      </c>
      <c r="C2739" s="8">
        <v>28.5</v>
      </c>
      <c r="D2739">
        <v>1.4312610545868667</v>
      </c>
      <c r="E2739" s="6">
        <v>121.52158401589594</v>
      </c>
      <c r="F2739" s="7">
        <v>157.44354633552084</v>
      </c>
      <c r="G2739" s="7">
        <v>1.0853726285137166</v>
      </c>
      <c r="H2739" s="7">
        <v>173.92911049365776</v>
      </c>
    </row>
    <row r="2740" spans="1:8" x14ac:dyDescent="0.25">
      <c r="A2740" s="21"/>
      <c r="B2740" s="5">
        <f>DATE(YEAR(siječanj!B2740),MONTH(siječanj!B2740)+11,DAY(siječanj!B2740))</f>
        <v>46020</v>
      </c>
      <c r="C2740" s="8">
        <v>28.5104166666667</v>
      </c>
      <c r="D2740">
        <v>1.4312610545868667</v>
      </c>
      <c r="E2740" s="6">
        <v>121.92038699537257</v>
      </c>
      <c r="F2740" s="7">
        <v>156.69783163966039</v>
      </c>
      <c r="G2740" s="7">
        <v>1.0354973537033181</v>
      </c>
      <c r="H2740" s="7">
        <v>174.49990166663585</v>
      </c>
    </row>
    <row r="2741" spans="1:8" x14ac:dyDescent="0.25">
      <c r="A2741" s="21"/>
      <c r="B2741" s="5">
        <f>DATE(YEAR(siječanj!B2741),MONTH(siječanj!B2741)+11,DAY(siječanj!B2741))</f>
        <v>46020</v>
      </c>
      <c r="C2741" s="8">
        <v>28.5208333333333</v>
      </c>
      <c r="D2741">
        <v>1.4312610545868667</v>
      </c>
      <c r="E2741" s="6">
        <v>121.12498017005861</v>
      </c>
      <c r="F2741" s="7">
        <v>156.02644495636136</v>
      </c>
      <c r="G2741" s="7">
        <v>1.0261168408863113</v>
      </c>
      <c r="H2741" s="7">
        <v>173.3614668550114</v>
      </c>
    </row>
    <row r="2742" spans="1:8" x14ac:dyDescent="0.25">
      <c r="A2742" s="21"/>
      <c r="B2742" s="5">
        <f>DATE(YEAR(siječanj!B2742),MONTH(siječanj!B2742)+11,DAY(siječanj!B2742))</f>
        <v>46020</v>
      </c>
      <c r="C2742" s="8">
        <v>28.53125</v>
      </c>
      <c r="D2742">
        <v>1.4312610545868667</v>
      </c>
      <c r="E2742" s="6">
        <v>119.28057173979546</v>
      </c>
      <c r="F2742" s="7">
        <v>155.56813207126592</v>
      </c>
      <c r="G2742" s="7">
        <v>0.9673585143284803</v>
      </c>
      <c r="H2742" s="7">
        <v>170.72163690002407</v>
      </c>
    </row>
    <row r="2743" spans="1:8" x14ac:dyDescent="0.25">
      <c r="A2743" s="21"/>
      <c r="B2743" s="5">
        <f>DATE(YEAR(siječanj!B2743),MONTH(siječanj!B2743)+11,DAY(siječanj!B2743))</f>
        <v>46020</v>
      </c>
      <c r="C2743" s="8">
        <v>28.5416666666667</v>
      </c>
      <c r="D2743">
        <v>1.4312610545868667</v>
      </c>
      <c r="E2743" s="6">
        <v>116.79178248219651</v>
      </c>
      <c r="F2743" s="7">
        <v>154.87819391792058</v>
      </c>
      <c r="G2743" s="7">
        <v>1.013835189972252</v>
      </c>
      <c r="H2743" s="7">
        <v>167.15952976254852</v>
      </c>
    </row>
    <row r="2744" spans="1:8" x14ac:dyDescent="0.25">
      <c r="A2744" s="21"/>
      <c r="B2744" s="5">
        <f>DATE(YEAR(siječanj!B2744),MONTH(siječanj!B2744)+11,DAY(siječanj!B2744))</f>
        <v>46020</v>
      </c>
      <c r="C2744" s="8">
        <v>28.5520833333333</v>
      </c>
      <c r="D2744">
        <v>1.4312610545868667</v>
      </c>
      <c r="E2744" s="6">
        <v>114.30667330634076</v>
      </c>
      <c r="F2744" s="7">
        <v>153.84821674860945</v>
      </c>
      <c r="G2744" s="7">
        <v>1.0873252626115044</v>
      </c>
      <c r="H2744" s="7">
        <v>163.60268978274971</v>
      </c>
    </row>
    <row r="2745" spans="1:8" x14ac:dyDescent="0.25">
      <c r="A2745" s="21"/>
      <c r="B2745" s="5">
        <f>DATE(YEAR(siječanj!B2745),MONTH(siječanj!B2745)+11,DAY(siječanj!B2745))</f>
        <v>46020</v>
      </c>
      <c r="C2745" s="8">
        <v>28.5625</v>
      </c>
      <c r="D2745">
        <v>1.4312610545868667</v>
      </c>
      <c r="E2745" s="6">
        <v>115.59127542851181</v>
      </c>
      <c r="F2745" s="7">
        <v>153.14621610109373</v>
      </c>
      <c r="G2745" s="7">
        <v>1.0660705626942895</v>
      </c>
      <c r="H2745" s="7">
        <v>165.44129077085279</v>
      </c>
    </row>
    <row r="2746" spans="1:8" x14ac:dyDescent="0.25">
      <c r="A2746" s="21"/>
      <c r="B2746" s="5">
        <f>DATE(YEAR(siječanj!B2746),MONTH(siječanj!B2746)+11,DAY(siječanj!B2746))</f>
        <v>46020</v>
      </c>
      <c r="C2746" s="8">
        <v>28.5729166666667</v>
      </c>
      <c r="D2746">
        <v>1.4312610545868667</v>
      </c>
      <c r="E2746" s="6">
        <v>116.41372070098082</v>
      </c>
      <c r="F2746" s="7">
        <v>152.18562471905778</v>
      </c>
      <c r="G2746" s="7">
        <v>1.0443021039290499</v>
      </c>
      <c r="H2746" s="7">
        <v>166.61842465886676</v>
      </c>
    </row>
    <row r="2747" spans="1:8" x14ac:dyDescent="0.25">
      <c r="A2747" s="21"/>
      <c r="B2747" s="5">
        <f>DATE(YEAR(siječanj!B2747),MONTH(siječanj!B2747)+11,DAY(siječanj!B2747))</f>
        <v>46020</v>
      </c>
      <c r="C2747" s="8">
        <v>28.5833333333333</v>
      </c>
      <c r="D2747">
        <v>1.4312610545868667</v>
      </c>
      <c r="E2747" s="6">
        <v>116.69685519463559</v>
      </c>
      <c r="F2747" s="7">
        <v>150.61356314318871</v>
      </c>
      <c r="G2747" s="7">
        <v>1.0539373693211087</v>
      </c>
      <c r="H2747" s="7">
        <v>167.02366403284501</v>
      </c>
    </row>
    <row r="2748" spans="1:8" x14ac:dyDescent="0.25">
      <c r="A2748" s="21"/>
      <c r="B2748" s="5">
        <f>DATE(YEAR(siječanj!B2748),MONTH(siječanj!B2748)+11,DAY(siječanj!B2748))</f>
        <v>46020</v>
      </c>
      <c r="C2748" s="8">
        <v>28.59375</v>
      </c>
      <c r="D2748">
        <v>1.4312610545868667</v>
      </c>
      <c r="E2748" s="6">
        <v>118.1261949812973</v>
      </c>
      <c r="F2748" s="7">
        <v>149.74958693741124</v>
      </c>
      <c r="G2748" s="7">
        <v>1.0395624200538811</v>
      </c>
      <c r="H2748" s="7">
        <v>169.06942240326541</v>
      </c>
    </row>
    <row r="2749" spans="1:8" x14ac:dyDescent="0.25">
      <c r="A2749" s="21"/>
      <c r="B2749" s="5">
        <f>DATE(YEAR(siječanj!B2749),MONTH(siječanj!B2749)+11,DAY(siječanj!B2749))</f>
        <v>46020</v>
      </c>
      <c r="C2749" s="8">
        <v>28.6041666666667</v>
      </c>
      <c r="D2749">
        <v>1.4312610545868667</v>
      </c>
      <c r="E2749" s="6">
        <v>118.40874502051639</v>
      </c>
      <c r="F2749" s="7">
        <v>148.76034544084413</v>
      </c>
      <c r="G2749" s="7">
        <v>1.1982828219087478</v>
      </c>
      <c r="H2749" s="7">
        <v>169.47382527037169</v>
      </c>
    </row>
    <row r="2750" spans="1:8" x14ac:dyDescent="0.25">
      <c r="A2750" s="21"/>
      <c r="B2750" s="5">
        <f>DATE(YEAR(siječanj!B2750),MONTH(siječanj!B2750)+11,DAY(siječanj!B2750))</f>
        <v>46020</v>
      </c>
      <c r="C2750" s="8">
        <v>28.6145833333333</v>
      </c>
      <c r="D2750">
        <v>1.4312610545868667</v>
      </c>
      <c r="E2750" s="6">
        <v>120.5239311908233</v>
      </c>
      <c r="F2750" s="7">
        <v>146.74757225030606</v>
      </c>
      <c r="G2750" s="7">
        <v>1.2280255137981333</v>
      </c>
      <c r="H2750" s="7">
        <v>172.50120885913273</v>
      </c>
    </row>
    <row r="2751" spans="1:8" x14ac:dyDescent="0.25">
      <c r="A2751" s="21"/>
      <c r="B2751" s="5">
        <f>DATE(YEAR(siječanj!B2751),MONTH(siječanj!B2751)+11,DAY(siječanj!B2751))</f>
        <v>46020</v>
      </c>
      <c r="C2751" s="8">
        <v>28.625</v>
      </c>
      <c r="D2751">
        <v>1.4312610545868667</v>
      </c>
      <c r="E2751" s="6">
        <v>122.28921736830692</v>
      </c>
      <c r="F2751" s="7">
        <v>143.06866236911907</v>
      </c>
      <c r="G2751" s="7">
        <v>1.4072480497085624</v>
      </c>
      <c r="H2751" s="7">
        <v>175.02779421516553</v>
      </c>
    </row>
    <row r="2752" spans="1:8" x14ac:dyDescent="0.25">
      <c r="A2752" s="21"/>
      <c r="B2752" s="5">
        <f>DATE(YEAR(siječanj!B2752),MONTH(siječanj!B2752)+11,DAY(siječanj!B2752))</f>
        <v>46020</v>
      </c>
      <c r="C2752" s="8">
        <v>28.6354166666667</v>
      </c>
      <c r="D2752">
        <v>1.4312610545868667</v>
      </c>
      <c r="E2752" s="6">
        <v>124.31377942066059</v>
      </c>
      <c r="F2752" s="7">
        <v>141.43111526205467</v>
      </c>
      <c r="G2752" s="7">
        <v>1.7502261698216501</v>
      </c>
      <c r="H2752" s="7">
        <v>177.9254710332938</v>
      </c>
    </row>
    <row r="2753" spans="1:8" x14ac:dyDescent="0.25">
      <c r="A2753" s="21"/>
      <c r="B2753" s="5">
        <f>DATE(YEAR(siječanj!B2753),MONTH(siječanj!B2753)+11,DAY(siječanj!B2753))</f>
        <v>46020</v>
      </c>
      <c r="C2753" s="8">
        <v>28.6458333333333</v>
      </c>
      <c r="D2753">
        <v>1.4312610545868667</v>
      </c>
      <c r="E2753" s="6">
        <v>126.14824122890928</v>
      </c>
      <c r="F2753" s="7">
        <v>140.2970457875019</v>
      </c>
      <c r="G2753" s="7">
        <v>2.3424272415404772</v>
      </c>
      <c r="H2753" s="7">
        <v>180.55106477556717</v>
      </c>
    </row>
    <row r="2754" spans="1:8" x14ac:dyDescent="0.25">
      <c r="A2754" s="21"/>
      <c r="B2754" s="5">
        <f>DATE(YEAR(siječanj!B2754),MONTH(siječanj!B2754)+11,DAY(siječanj!B2754))</f>
        <v>46020</v>
      </c>
      <c r="C2754" s="8">
        <v>28.65625</v>
      </c>
      <c r="D2754">
        <v>1.4312610545868667</v>
      </c>
      <c r="E2754" s="6">
        <v>129.82776526390847</v>
      </c>
      <c r="F2754" s="7">
        <v>139.24133420734756</v>
      </c>
      <c r="G2754" s="7">
        <v>5.9040082809076191</v>
      </c>
      <c r="H2754" s="7">
        <v>185.81742422627784</v>
      </c>
    </row>
    <row r="2755" spans="1:8" x14ac:dyDescent="0.25">
      <c r="A2755" s="21"/>
      <c r="B2755" s="5">
        <f>DATE(YEAR(siječanj!B2755),MONTH(siječanj!B2755)+11,DAY(siječanj!B2755))</f>
        <v>46020</v>
      </c>
      <c r="C2755" s="8">
        <v>28.6666666666667</v>
      </c>
      <c r="D2755">
        <v>1.4312610545868667</v>
      </c>
      <c r="E2755" s="6">
        <v>131.32129399721805</v>
      </c>
      <c r="F2755" s="7">
        <v>137.07755148619654</v>
      </c>
      <c r="G2755" s="7">
        <v>14.817401623672868</v>
      </c>
      <c r="H2755" s="7">
        <v>187.95505373617027</v>
      </c>
    </row>
    <row r="2756" spans="1:8" x14ac:dyDescent="0.25">
      <c r="A2756" s="21"/>
      <c r="B2756" s="5">
        <f>DATE(YEAR(siječanj!B2756),MONTH(siječanj!B2756)+11,DAY(siječanj!B2756))</f>
        <v>46020</v>
      </c>
      <c r="C2756" s="8">
        <v>28.6770833333333</v>
      </c>
      <c r="D2756">
        <v>1.4312610545868667</v>
      </c>
      <c r="E2756" s="6">
        <v>134.09883742646082</v>
      </c>
      <c r="F2756" s="7">
        <v>137.48589626942723</v>
      </c>
      <c r="G2756" s="7">
        <v>43.999851577878495</v>
      </c>
      <c r="H2756" s="7">
        <v>191.9304434738691</v>
      </c>
    </row>
    <row r="2757" spans="1:8" x14ac:dyDescent="0.25">
      <c r="A2757" s="21"/>
      <c r="B2757" s="5">
        <f>DATE(YEAR(siječanj!B2757),MONTH(siječanj!B2757)+11,DAY(siječanj!B2757))</f>
        <v>46020</v>
      </c>
      <c r="C2757" s="8">
        <v>28.6875</v>
      </c>
      <c r="D2757">
        <v>1.4312610545868667</v>
      </c>
      <c r="E2757" s="6">
        <v>139.20120984148286</v>
      </c>
      <c r="F2757" s="7">
        <v>138.50333302257565</v>
      </c>
      <c r="G2757" s="7">
        <v>116.90741413463384</v>
      </c>
      <c r="H2757" s="7">
        <v>199.2332703974885</v>
      </c>
    </row>
    <row r="2758" spans="1:8" x14ac:dyDescent="0.25">
      <c r="A2758" s="21"/>
      <c r="B2758" s="5">
        <f>DATE(YEAR(siječanj!B2758),MONTH(siječanj!B2758)+11,DAY(siječanj!B2758))</f>
        <v>46020</v>
      </c>
      <c r="C2758" s="8">
        <v>28.6979166666667</v>
      </c>
      <c r="D2758">
        <v>1.4312610545868667</v>
      </c>
      <c r="E2758" s="6">
        <v>144.08477341239993</v>
      </c>
      <c r="F2758" s="7">
        <v>139.78557057664551</v>
      </c>
      <c r="G2758" s="7">
        <v>176.30270031453455</v>
      </c>
      <c r="H2758" s="7">
        <v>206.22292474414124</v>
      </c>
    </row>
    <row r="2759" spans="1:8" x14ac:dyDescent="0.25">
      <c r="A2759" s="21"/>
      <c r="B2759" s="5">
        <f>DATE(YEAR(siječanj!B2759),MONTH(siječanj!B2759)+11,DAY(siječanj!B2759))</f>
        <v>46020</v>
      </c>
      <c r="C2759" s="8">
        <v>28.7083333333333</v>
      </c>
      <c r="D2759">
        <v>1.4312610545868667</v>
      </c>
      <c r="E2759" s="6">
        <v>148.20969036080496</v>
      </c>
      <c r="F2759" s="7">
        <v>139.62236552002275</v>
      </c>
      <c r="G2759" s="7">
        <v>193.23670066680791</v>
      </c>
      <c r="H2759" s="7">
        <v>212.12675772579868</v>
      </c>
    </row>
    <row r="2760" spans="1:8" x14ac:dyDescent="0.25">
      <c r="A2760" s="21"/>
      <c r="B2760" s="5">
        <f>DATE(YEAR(siječanj!B2760),MONTH(siječanj!B2760)+11,DAY(siječanj!B2760))</f>
        <v>46020</v>
      </c>
      <c r="C2760" s="8">
        <v>28.71875</v>
      </c>
      <c r="D2760">
        <v>1.4312610545868667</v>
      </c>
      <c r="E2760" s="6">
        <v>154.52560118222556</v>
      </c>
      <c r="F2760" s="7">
        <v>139.39545144736857</v>
      </c>
      <c r="G2760" s="7">
        <v>194.91074290270976</v>
      </c>
      <c r="H2760" s="7">
        <v>221.16647490874172</v>
      </c>
    </row>
    <row r="2761" spans="1:8" x14ac:dyDescent="0.25">
      <c r="A2761" s="21"/>
      <c r="B2761" s="5">
        <f>DATE(YEAR(siječanj!B2761),MONTH(siječanj!B2761)+11,DAY(siječanj!B2761))</f>
        <v>46020</v>
      </c>
      <c r="C2761" s="8">
        <v>28.7291666666667</v>
      </c>
      <c r="D2761">
        <v>1.4312610545868667</v>
      </c>
      <c r="E2761" s="6">
        <v>161.00826279774597</v>
      </c>
      <c r="F2761" s="7">
        <v>139.0191143971947</v>
      </c>
      <c r="G2761" s="7">
        <v>195.36896902769394</v>
      </c>
      <c r="H2761" s="7">
        <v>230.44485600910127</v>
      </c>
    </row>
    <row r="2762" spans="1:8" x14ac:dyDescent="0.25">
      <c r="A2762" s="21"/>
      <c r="B2762" s="5">
        <f>DATE(YEAR(siječanj!B2762),MONTH(siječanj!B2762)+11,DAY(siječanj!B2762))</f>
        <v>46020</v>
      </c>
      <c r="C2762" s="8">
        <v>28.7395833333333</v>
      </c>
      <c r="D2762">
        <v>1.4312610545868667</v>
      </c>
      <c r="E2762" s="6">
        <v>164.96046058260225</v>
      </c>
      <c r="F2762" s="7">
        <v>138.78977285840801</v>
      </c>
      <c r="G2762" s="7">
        <v>195.79706617934556</v>
      </c>
      <c r="H2762" s="7">
        <v>236.10148277859057</v>
      </c>
    </row>
    <row r="2763" spans="1:8" x14ac:dyDescent="0.25">
      <c r="A2763" s="21"/>
      <c r="B2763" s="5">
        <f>DATE(YEAR(siječanj!B2763),MONTH(siječanj!B2763)+11,DAY(siječanj!B2763))</f>
        <v>46020</v>
      </c>
      <c r="C2763" s="8">
        <v>28.75</v>
      </c>
      <c r="D2763">
        <v>1.4312610545868667</v>
      </c>
      <c r="E2763" s="6">
        <v>167.90607824853126</v>
      </c>
      <c r="F2763" s="7">
        <v>138.23205307475848</v>
      </c>
      <c r="G2763" s="7">
        <v>196.45472638944423</v>
      </c>
      <c r="H2763" s="7">
        <v>240.31743062553781</v>
      </c>
    </row>
    <row r="2764" spans="1:8" x14ac:dyDescent="0.25">
      <c r="A2764" s="21"/>
      <c r="B2764" s="5">
        <f>DATE(YEAR(siječanj!B2764),MONTH(siječanj!B2764)+11,DAY(siječanj!B2764))</f>
        <v>46020</v>
      </c>
      <c r="C2764" s="8">
        <v>28.7604166666667</v>
      </c>
      <c r="D2764">
        <v>1.4312610545868667</v>
      </c>
      <c r="E2764" s="6">
        <v>169.8796293158602</v>
      </c>
      <c r="F2764" s="7">
        <v>137.39799754949308</v>
      </c>
      <c r="G2764" s="7">
        <v>196.70262814982993</v>
      </c>
      <c r="H2764" s="7">
        <v>243.14209740744406</v>
      </c>
    </row>
    <row r="2765" spans="1:8" x14ac:dyDescent="0.25">
      <c r="A2765" s="21"/>
      <c r="B2765" s="5">
        <f>DATE(YEAR(siječanj!B2765),MONTH(siječanj!B2765)+11,DAY(siječanj!B2765))</f>
        <v>46020</v>
      </c>
      <c r="C2765" s="8">
        <v>28.7708333333333</v>
      </c>
      <c r="D2765">
        <v>1.4312610545868667</v>
      </c>
      <c r="E2765" s="6">
        <v>172.27470080939986</v>
      </c>
      <c r="F2765" s="7">
        <v>136.13938594406196</v>
      </c>
      <c r="G2765" s="7">
        <v>196.7376164601929</v>
      </c>
      <c r="H2765" s="7">
        <v>246.57006995909859</v>
      </c>
    </row>
    <row r="2766" spans="1:8" x14ac:dyDescent="0.25">
      <c r="A2766" s="21"/>
      <c r="B2766" s="5">
        <f>DATE(YEAR(siječanj!B2766),MONTH(siječanj!B2766)+11,DAY(siječanj!B2766))</f>
        <v>46020</v>
      </c>
      <c r="C2766" s="8">
        <v>28.78125</v>
      </c>
      <c r="D2766">
        <v>1.4312610545868667</v>
      </c>
      <c r="E2766" s="6">
        <v>175.59398694226965</v>
      </c>
      <c r="F2766" s="7">
        <v>134.63343583998173</v>
      </c>
      <c r="G2766" s="7">
        <v>196.92869303522852</v>
      </c>
      <c r="H2766" s="7">
        <v>251.32083493010535</v>
      </c>
    </row>
    <row r="2767" spans="1:8" x14ac:dyDescent="0.25">
      <c r="A2767" s="21"/>
      <c r="B2767" s="5">
        <f>DATE(YEAR(siječanj!B2767),MONTH(siječanj!B2767)+11,DAY(siječanj!B2767))</f>
        <v>46020</v>
      </c>
      <c r="C2767" s="8">
        <v>28.7916666666667</v>
      </c>
      <c r="D2767">
        <v>1.4312610545868667</v>
      </c>
      <c r="E2767" s="6">
        <v>175.61565930522477</v>
      </c>
      <c r="F2767" s="7">
        <v>132.03197895095954</v>
      </c>
      <c r="G2767" s="7">
        <v>197.17821818710667</v>
      </c>
      <c r="H2767" s="7">
        <v>251.35185373916389</v>
      </c>
    </row>
    <row r="2768" spans="1:8" x14ac:dyDescent="0.25">
      <c r="A2768" s="21"/>
      <c r="B2768" s="5">
        <f>DATE(YEAR(siječanj!B2768),MONTH(siječanj!B2768)+11,DAY(siječanj!B2768))</f>
        <v>46020</v>
      </c>
      <c r="C2768" s="8">
        <v>28.8020833333333</v>
      </c>
      <c r="D2768">
        <v>1.4312610545868667</v>
      </c>
      <c r="E2768" s="6">
        <v>175.02725831621754</v>
      </c>
      <c r="F2768" s="7">
        <v>130.06203938517328</v>
      </c>
      <c r="G2768" s="7">
        <v>197.16488348276224</v>
      </c>
      <c r="H2768" s="7">
        <v>250.50969831911746</v>
      </c>
    </row>
    <row r="2769" spans="1:8" x14ac:dyDescent="0.25">
      <c r="A2769" s="21"/>
      <c r="B2769" s="5">
        <f>DATE(YEAR(siječanj!B2769),MONTH(siječanj!B2769)+11,DAY(siječanj!B2769))</f>
        <v>46020</v>
      </c>
      <c r="C2769" s="8">
        <v>28.8125</v>
      </c>
      <c r="D2769">
        <v>1.4312610545868667</v>
      </c>
      <c r="E2769" s="6">
        <v>175.97079363234977</v>
      </c>
      <c r="F2769" s="7">
        <v>127.65751749831253</v>
      </c>
      <c r="G2769" s="7">
        <v>196.87545098076978</v>
      </c>
      <c r="H2769" s="7">
        <v>251.86014367072482</v>
      </c>
    </row>
    <row r="2770" spans="1:8" x14ac:dyDescent="0.25">
      <c r="A2770" s="21"/>
      <c r="B2770" s="5">
        <f>DATE(YEAR(siječanj!B2770),MONTH(siječanj!B2770)+11,DAY(siječanj!B2770))</f>
        <v>46020</v>
      </c>
      <c r="C2770" s="8">
        <v>28.8229166666667</v>
      </c>
      <c r="D2770">
        <v>1.4312610545868667</v>
      </c>
      <c r="E2770" s="6">
        <v>176.98068136714261</v>
      </c>
      <c r="F2770" s="7">
        <v>124.75344840317685</v>
      </c>
      <c r="G2770" s="7">
        <v>196.66354812267326</v>
      </c>
      <c r="H2770" s="7">
        <v>253.30555665503877</v>
      </c>
    </row>
    <row r="2771" spans="1:8" x14ac:dyDescent="0.25">
      <c r="A2771" s="21"/>
      <c r="B2771" s="5">
        <f>DATE(YEAR(siječanj!B2771),MONTH(siječanj!B2771)+11,DAY(siječanj!B2771))</f>
        <v>46020</v>
      </c>
      <c r="C2771" s="8">
        <v>28.8333333333333</v>
      </c>
      <c r="D2771">
        <v>1.4312610545868667</v>
      </c>
      <c r="E2771" s="6">
        <v>179.4597042920615</v>
      </c>
      <c r="F2771" s="7">
        <v>118.74129104633124</v>
      </c>
      <c r="G2771" s="7">
        <v>196.85237196019119</v>
      </c>
      <c r="H2771" s="7">
        <v>256.85368562090321</v>
      </c>
    </row>
    <row r="2772" spans="1:8" x14ac:dyDescent="0.25">
      <c r="A2772" s="21"/>
      <c r="B2772" s="5">
        <f>DATE(YEAR(siječanj!B2772),MONTH(siječanj!B2772)+11,DAY(siječanj!B2772))</f>
        <v>46020</v>
      </c>
      <c r="C2772" s="8">
        <v>28.84375</v>
      </c>
      <c r="D2772">
        <v>1.4312610545868667</v>
      </c>
      <c r="E2772" s="6">
        <v>179.69766640144377</v>
      </c>
      <c r="F2772" s="7">
        <v>115.11270719759092</v>
      </c>
      <c r="G2772" s="7">
        <v>196.34497740287608</v>
      </c>
      <c r="H2772" s="7">
        <v>257.19427152052936</v>
      </c>
    </row>
    <row r="2773" spans="1:8" x14ac:dyDescent="0.25">
      <c r="A2773" s="21"/>
      <c r="B2773" s="5">
        <f>DATE(YEAR(siječanj!B2773),MONTH(siječanj!B2773)+11,DAY(siječanj!B2773))</f>
        <v>46020</v>
      </c>
      <c r="C2773" s="8">
        <v>28.8541666666667</v>
      </c>
      <c r="D2773">
        <v>1.4312610545868667</v>
      </c>
      <c r="E2773" s="6">
        <v>177.25732049175556</v>
      </c>
      <c r="F2773" s="7">
        <v>112.3707761794967</v>
      </c>
      <c r="G2773" s="7">
        <v>196.08655683585235</v>
      </c>
      <c r="H2773" s="7">
        <v>253.70149946027229</v>
      </c>
    </row>
    <row r="2774" spans="1:8" x14ac:dyDescent="0.25">
      <c r="A2774" s="21"/>
      <c r="B2774" s="5">
        <f>DATE(YEAR(siječanj!B2774),MONTH(siječanj!B2774)+11,DAY(siječanj!B2774))</f>
        <v>46020</v>
      </c>
      <c r="C2774" s="8">
        <v>28.8645833333333</v>
      </c>
      <c r="D2774">
        <v>1.4312610545868667</v>
      </c>
      <c r="E2774" s="6">
        <v>173.89655889656899</v>
      </c>
      <c r="F2774" s="7">
        <v>110.24315787681445</v>
      </c>
      <c r="G2774" s="7">
        <v>195.39208133471669</v>
      </c>
      <c r="H2774" s="7">
        <v>248.8913722753305</v>
      </c>
    </row>
    <row r="2775" spans="1:8" x14ac:dyDescent="0.25">
      <c r="A2775" s="21"/>
      <c r="B2775" s="5">
        <f>DATE(YEAR(siječanj!B2775),MONTH(siječanj!B2775)+11,DAY(siječanj!B2775))</f>
        <v>46020</v>
      </c>
      <c r="C2775" s="8">
        <v>28.875</v>
      </c>
      <c r="D2775">
        <v>1.4312610545868667</v>
      </c>
      <c r="E2775" s="6">
        <v>172.70773003498948</v>
      </c>
      <c r="F2775" s="7">
        <v>107.15792666501362</v>
      </c>
      <c r="G2775" s="7">
        <v>194.20860610069769</v>
      </c>
      <c r="H2775" s="7">
        <v>247.18984782518291</v>
      </c>
    </row>
    <row r="2776" spans="1:8" x14ac:dyDescent="0.25">
      <c r="A2776" s="21"/>
      <c r="B2776" s="5">
        <f>DATE(YEAR(siječanj!B2776),MONTH(siječanj!B2776)+11,DAY(siječanj!B2776))</f>
        <v>46020</v>
      </c>
      <c r="C2776" s="8">
        <v>28.8854166666667</v>
      </c>
      <c r="D2776">
        <v>1.4312610545868667</v>
      </c>
      <c r="E2776" s="6">
        <v>179.58466956581339</v>
      </c>
      <c r="F2776" s="7">
        <v>104.97327361304805</v>
      </c>
      <c r="G2776" s="7">
        <v>193.86748884666528</v>
      </c>
      <c r="H2776" s="7">
        <v>257.03254355040008</v>
      </c>
    </row>
    <row r="2777" spans="1:8" x14ac:dyDescent="0.25">
      <c r="A2777" s="21"/>
      <c r="B2777" s="5">
        <f>DATE(YEAR(siječanj!B2777),MONTH(siječanj!B2777)+11,DAY(siječanj!B2777))</f>
        <v>46020</v>
      </c>
      <c r="C2777" s="8">
        <v>28.8958333333333</v>
      </c>
      <c r="D2777">
        <v>1.4312610545868667</v>
      </c>
      <c r="E2777" s="6">
        <v>185.92986650746457</v>
      </c>
      <c r="F2777" s="7">
        <v>103.19517637262004</v>
      </c>
      <c r="G2777" s="7">
        <v>193.24588772539141</v>
      </c>
      <c r="H2777" s="7">
        <v>266.1141768166691</v>
      </c>
    </row>
    <row r="2778" spans="1:8" x14ac:dyDescent="0.25">
      <c r="A2778" s="21"/>
      <c r="B2778" s="5">
        <f>DATE(YEAR(siječanj!B2778),MONTH(siječanj!B2778)+11,DAY(siječanj!B2778))</f>
        <v>46020</v>
      </c>
      <c r="C2778" s="8">
        <v>28.90625</v>
      </c>
      <c r="D2778">
        <v>1.4312610545868667</v>
      </c>
      <c r="E2778" s="6">
        <v>186.30317340513582</v>
      </c>
      <c r="F2778" s="7">
        <v>101.43048663956866</v>
      </c>
      <c r="G2778" s="7">
        <v>193.31243922907274</v>
      </c>
      <c r="H2778" s="7">
        <v>266.6484764407146</v>
      </c>
    </row>
    <row r="2779" spans="1:8" x14ac:dyDescent="0.25">
      <c r="A2779" s="21"/>
      <c r="B2779" s="5">
        <f>DATE(YEAR(siječanj!B2779),MONTH(siječanj!B2779)+11,DAY(siječanj!B2779))</f>
        <v>46020</v>
      </c>
      <c r="C2779" s="8">
        <v>28.9166666666667</v>
      </c>
      <c r="D2779">
        <v>1.4312610545868667</v>
      </c>
      <c r="E2779" s="6">
        <v>184.96651818596325</v>
      </c>
      <c r="F2779" s="7">
        <v>98.801502475344861</v>
      </c>
      <c r="G2779" s="7">
        <v>192.19138875376461</v>
      </c>
      <c r="H2779" s="7">
        <v>264.73537388210264</v>
      </c>
    </row>
    <row r="2780" spans="1:8" x14ac:dyDescent="0.25">
      <c r="A2780" s="21"/>
      <c r="B2780" s="5">
        <f>DATE(YEAR(siječanj!B2780),MONTH(siječanj!B2780)+11,DAY(siječanj!B2780))</f>
        <v>46020</v>
      </c>
      <c r="C2780" s="8">
        <v>28.9270833333333</v>
      </c>
      <c r="D2780">
        <v>1.4312610545868667</v>
      </c>
      <c r="E2780" s="6">
        <v>181.79128125007091</v>
      </c>
      <c r="F2780" s="7">
        <v>96.620450810342774</v>
      </c>
      <c r="G2780" s="7">
        <v>189.88315479909184</v>
      </c>
      <c r="H2780" s="7">
        <v>260.19078091667416</v>
      </c>
    </row>
    <row r="2781" spans="1:8" x14ac:dyDescent="0.25">
      <c r="A2781" s="21"/>
      <c r="B2781" s="5">
        <f>DATE(YEAR(siječanj!B2781),MONTH(siječanj!B2781)+11,DAY(siječanj!B2781))</f>
        <v>46020</v>
      </c>
      <c r="C2781" s="8">
        <v>28.9375</v>
      </c>
      <c r="D2781">
        <v>1.4312610545868667</v>
      </c>
      <c r="E2781" s="6">
        <v>174.43723472320082</v>
      </c>
      <c r="F2781" s="7">
        <v>94.620190466164829</v>
      </c>
      <c r="G2781" s="7">
        <v>188.66193709174578</v>
      </c>
      <c r="H2781" s="7">
        <v>249.66522052914522</v>
      </c>
    </row>
    <row r="2782" spans="1:8" x14ac:dyDescent="0.25">
      <c r="A2782" s="21"/>
      <c r="B2782" s="5">
        <f>DATE(YEAR(siječanj!B2782),MONTH(siječanj!B2782)+11,DAY(siječanj!B2782))</f>
        <v>46020</v>
      </c>
      <c r="C2782" s="8">
        <v>28.9479166666667</v>
      </c>
      <c r="D2782">
        <v>1.4312610545868667</v>
      </c>
      <c r="E2782" s="6">
        <v>167.64352348521709</v>
      </c>
      <c r="F2782" s="7">
        <v>92.421645162934183</v>
      </c>
      <c r="G2782" s="7">
        <v>188.22413481284218</v>
      </c>
      <c r="H2782" s="7">
        <v>239.94164621810995</v>
      </c>
    </row>
    <row r="2783" spans="1:8" x14ac:dyDescent="0.25">
      <c r="A2783" s="21"/>
      <c r="B2783" s="5">
        <f>DATE(YEAR(siječanj!B2783),MONTH(siječanj!B2783)+11,DAY(siječanj!B2783))</f>
        <v>46020</v>
      </c>
      <c r="C2783" s="8">
        <v>28.9583333333333</v>
      </c>
      <c r="D2783">
        <v>1.4312610545868667</v>
      </c>
      <c r="E2783" s="6">
        <v>157.88934844803774</v>
      </c>
      <c r="F2783" s="7">
        <v>89.653994662368547</v>
      </c>
      <c r="G2783" s="7">
        <v>183.67881561346064</v>
      </c>
      <c r="H2783" s="7">
        <v>225.98087536777174</v>
      </c>
    </row>
    <row r="2784" spans="1:8" x14ac:dyDescent="0.25">
      <c r="A2784" s="21"/>
      <c r="B2784" s="5">
        <f>DATE(YEAR(siječanj!B2784),MONTH(siječanj!B2784)+11,DAY(siječanj!B2784))</f>
        <v>46020</v>
      </c>
      <c r="C2784" s="8">
        <v>28.96875</v>
      </c>
      <c r="D2784">
        <v>1.4312610545868667</v>
      </c>
      <c r="E2784" s="6">
        <v>147.41573575617352</v>
      </c>
      <c r="F2784" s="7">
        <v>87.445397173614268</v>
      </c>
      <c r="G2784" s="7">
        <v>183.09822793922842</v>
      </c>
      <c r="H2784" s="7">
        <v>210.99040142107978</v>
      </c>
    </row>
    <row r="2785" spans="1:8" x14ac:dyDescent="0.25">
      <c r="A2785" s="21"/>
      <c r="B2785" s="5">
        <f>DATE(YEAR(siječanj!B2785),MONTH(siječanj!B2785)+11,DAY(siječanj!B2785))</f>
        <v>46020</v>
      </c>
      <c r="C2785" s="8">
        <v>28.9791666666667</v>
      </c>
      <c r="D2785">
        <v>1.4312610545868667</v>
      </c>
      <c r="E2785" s="6">
        <v>136.74587019901801</v>
      </c>
      <c r="F2785" s="7">
        <v>85.506414953789715</v>
      </c>
      <c r="G2785" s="7">
        <v>181.36058285607663</v>
      </c>
      <c r="H2785" s="7">
        <v>195.71903839144531</v>
      </c>
    </row>
    <row r="2786" spans="1:8" ht="15.75" thickBot="1" x14ac:dyDescent="0.3">
      <c r="A2786" s="21"/>
      <c r="B2786" s="5">
        <f>DATE(YEAR(siječanj!B2786),MONTH(siječanj!B2786)+11,DAY(siječanj!B2786))</f>
        <v>46020</v>
      </c>
      <c r="C2786" s="8">
        <v>28.9895833333333</v>
      </c>
      <c r="D2786">
        <v>1.4312610545868667</v>
      </c>
      <c r="E2786" s="6">
        <v>126.41936171680854</v>
      </c>
      <c r="F2786" s="7">
        <v>83.88535796555</v>
      </c>
      <c r="G2786" s="7">
        <v>180.87346225908058</v>
      </c>
      <c r="H2786" s="7">
        <v>180.93910897099795</v>
      </c>
    </row>
    <row r="2787" spans="1:8" x14ac:dyDescent="0.25">
      <c r="A2787" s="20">
        <f>A2691+1</f>
        <v>364</v>
      </c>
      <c r="B2787" s="5">
        <f>DATE(YEAR(siječanj!B2787),MONTH(siječanj!B2787)+11,DAY(siječanj!B2787))</f>
        <v>46021</v>
      </c>
      <c r="C2787" s="8">
        <v>29</v>
      </c>
      <c r="D2787">
        <v>1.4526744030759944</v>
      </c>
      <c r="E2787" s="6">
        <v>113.99219026171809</v>
      </c>
      <c r="F2787" s="7">
        <v>81.067413615148766</v>
      </c>
      <c r="G2787" s="7">
        <v>176.5899488774447</v>
      </c>
      <c r="H2787" s="7">
        <v>165.59353694376651</v>
      </c>
    </row>
    <row r="2788" spans="1:8" x14ac:dyDescent="0.25">
      <c r="A2788" s="21"/>
      <c r="B2788" s="5">
        <f>DATE(YEAR(siječanj!B2788),MONTH(siječanj!B2788)+11,DAY(siječanj!B2788))</f>
        <v>46021</v>
      </c>
      <c r="C2788" s="8">
        <v>29.0104166666667</v>
      </c>
      <c r="D2788">
        <v>1.4526744030759944</v>
      </c>
      <c r="E2788" s="6">
        <v>104.87168864849301</v>
      </c>
      <c r="F2788" s="7">
        <v>79.811988993256236</v>
      </c>
      <c r="G2788" s="7">
        <v>174.45930255337018</v>
      </c>
      <c r="H2788" s="7">
        <v>152.34441770702111</v>
      </c>
    </row>
    <row r="2789" spans="1:8" x14ac:dyDescent="0.25">
      <c r="A2789" s="21"/>
      <c r="B2789" s="5">
        <f>DATE(YEAR(siječanj!B2789),MONTH(siječanj!B2789)+11,DAY(siječanj!B2789))</f>
        <v>46021</v>
      </c>
      <c r="C2789" s="8">
        <v>29.0208333333333</v>
      </c>
      <c r="D2789">
        <v>1.4526744030759944</v>
      </c>
      <c r="E2789" s="6">
        <v>97.279575008562375</v>
      </c>
      <c r="F2789" s="7">
        <v>78.867682927187516</v>
      </c>
      <c r="G2789" s="7">
        <v>173.82752652087257</v>
      </c>
      <c r="H2789" s="7">
        <v>141.31554855704977</v>
      </c>
    </row>
    <row r="2790" spans="1:8" x14ac:dyDescent="0.25">
      <c r="A2790" s="21"/>
      <c r="B2790" s="5">
        <f>DATE(YEAR(siječanj!B2790),MONTH(siječanj!B2790)+11,DAY(siječanj!B2790))</f>
        <v>46021</v>
      </c>
      <c r="C2790" s="8">
        <v>29.03125</v>
      </c>
      <c r="D2790">
        <v>1.4526744030759944</v>
      </c>
      <c r="E2790" s="6">
        <v>89.951499061251297</v>
      </c>
      <c r="F2790" s="7">
        <v>78.159796277663688</v>
      </c>
      <c r="G2790" s="7">
        <v>174.12509659082883</v>
      </c>
      <c r="H2790" s="7">
        <v>130.67024020459411</v>
      </c>
    </row>
    <row r="2791" spans="1:8" x14ac:dyDescent="0.25">
      <c r="A2791" s="21"/>
      <c r="B2791" s="5">
        <f>DATE(YEAR(siječanj!B2791),MONTH(siječanj!B2791)+11,DAY(siječanj!B2791))</f>
        <v>46021</v>
      </c>
      <c r="C2791" s="8">
        <v>29.0416666666667</v>
      </c>
      <c r="D2791">
        <v>1.4526744030759944</v>
      </c>
      <c r="E2791" s="6">
        <v>83.72740504107297</v>
      </c>
      <c r="F2791" s="7">
        <v>77.60415736695262</v>
      </c>
      <c r="G2791" s="7">
        <v>173.53741522700318</v>
      </c>
      <c r="H2791" s="7">
        <v>121.62865813914269</v>
      </c>
    </row>
    <row r="2792" spans="1:8" x14ac:dyDescent="0.25">
      <c r="A2792" s="21"/>
      <c r="B2792" s="5">
        <f>DATE(YEAR(siječanj!B2792),MONTH(siječanj!B2792)+11,DAY(siječanj!B2792))</f>
        <v>46021</v>
      </c>
      <c r="C2792" s="8">
        <v>29.0520833333333</v>
      </c>
      <c r="D2792">
        <v>1.4526744030759944</v>
      </c>
      <c r="E2792" s="6">
        <v>78.584187185803799</v>
      </c>
      <c r="F2792" s="7">
        <v>76.970976805115413</v>
      </c>
      <c r="G2792" s="7">
        <v>173.30137524580857</v>
      </c>
      <c r="H2792" s="7">
        <v>114.15723721134974</v>
      </c>
    </row>
    <row r="2793" spans="1:8" x14ac:dyDescent="0.25">
      <c r="A2793" s="21"/>
      <c r="B2793" s="5">
        <f>DATE(YEAR(siječanj!B2793),MONTH(siječanj!B2793)+11,DAY(siječanj!B2793))</f>
        <v>46021</v>
      </c>
      <c r="C2793" s="8">
        <v>29.0625</v>
      </c>
      <c r="D2793">
        <v>1.4526744030759944</v>
      </c>
      <c r="E2793" s="6">
        <v>75.081852895485795</v>
      </c>
      <c r="F2793" s="7">
        <v>76.69196036002063</v>
      </c>
      <c r="G2793" s="7">
        <v>173.65376934718665</v>
      </c>
      <c r="H2793" s="7">
        <v>109.06948583678945</v>
      </c>
    </row>
    <row r="2794" spans="1:8" x14ac:dyDescent="0.25">
      <c r="A2794" s="21"/>
      <c r="B2794" s="5">
        <f>DATE(YEAR(siječanj!B2794),MONTH(siječanj!B2794)+11,DAY(siječanj!B2794))</f>
        <v>46021</v>
      </c>
      <c r="C2794" s="8">
        <v>29.0729166666667</v>
      </c>
      <c r="D2794">
        <v>1.4526744030759944</v>
      </c>
      <c r="E2794" s="6">
        <v>71.574752825015253</v>
      </c>
      <c r="F2794" s="7">
        <v>76.501340983613943</v>
      </c>
      <c r="G2794" s="7">
        <v>173.73404415509518</v>
      </c>
      <c r="H2794" s="7">
        <v>103.97481133539087</v>
      </c>
    </row>
    <row r="2795" spans="1:8" x14ac:dyDescent="0.25">
      <c r="A2795" s="21"/>
      <c r="B2795" s="5">
        <f>DATE(YEAR(siječanj!B2795),MONTH(siječanj!B2795)+11,DAY(siječanj!B2795))</f>
        <v>46021</v>
      </c>
      <c r="C2795" s="8">
        <v>29.0833333333333</v>
      </c>
      <c r="D2795">
        <v>1.4526744030759944</v>
      </c>
      <c r="E2795" s="6">
        <v>69.181836878682418</v>
      </c>
      <c r="F2795" s="7">
        <v>76.010276253278846</v>
      </c>
      <c r="G2795" s="7">
        <v>173.48197462226139</v>
      </c>
      <c r="H2795" s="7">
        <v>100.49868359144079</v>
      </c>
    </row>
    <row r="2796" spans="1:8" x14ac:dyDescent="0.25">
      <c r="A2796" s="21"/>
      <c r="B2796" s="5">
        <f>DATE(YEAR(siječanj!B2796),MONTH(siječanj!B2796)+11,DAY(siječanj!B2796))</f>
        <v>46021</v>
      </c>
      <c r="C2796" s="8">
        <v>29.09375</v>
      </c>
      <c r="D2796">
        <v>1.4526744030759944</v>
      </c>
      <c r="E2796" s="6">
        <v>67.001854523474989</v>
      </c>
      <c r="F2796" s="7">
        <v>75.96119599053452</v>
      </c>
      <c r="G2796" s="7">
        <v>173.68623601587987</v>
      </c>
      <c r="H2796" s="7">
        <v>97.331879024873643</v>
      </c>
    </row>
    <row r="2797" spans="1:8" x14ac:dyDescent="0.25">
      <c r="A2797" s="21"/>
      <c r="B2797" s="5">
        <f>DATE(YEAR(siječanj!B2797),MONTH(siječanj!B2797)+11,DAY(siječanj!B2797))</f>
        <v>46021</v>
      </c>
      <c r="C2797" s="8">
        <v>29.1041666666667</v>
      </c>
      <c r="D2797">
        <v>1.4526744030759944</v>
      </c>
      <c r="E2797" s="6">
        <v>65.953797951630293</v>
      </c>
      <c r="F2797" s="7">
        <v>75.562786184672788</v>
      </c>
      <c r="G2797" s="7">
        <v>173.67433669267623</v>
      </c>
      <c r="H2797" s="7">
        <v>95.809394069979277</v>
      </c>
    </row>
    <row r="2798" spans="1:8" x14ac:dyDescent="0.25">
      <c r="A2798" s="21"/>
      <c r="B2798" s="5">
        <f>DATE(YEAR(siječanj!B2798),MONTH(siječanj!B2798)+11,DAY(siječanj!B2798))</f>
        <v>46021</v>
      </c>
      <c r="C2798" s="8">
        <v>29.1145833333333</v>
      </c>
      <c r="D2798">
        <v>1.4526744030759944</v>
      </c>
      <c r="E2798" s="6">
        <v>64.431749823061708</v>
      </c>
      <c r="F2798" s="7">
        <v>75.251278654260631</v>
      </c>
      <c r="G2798" s="7">
        <v>173.9116570408153</v>
      </c>
      <c r="H2798" s="7">
        <v>93.598353713357966</v>
      </c>
    </row>
    <row r="2799" spans="1:8" x14ac:dyDescent="0.25">
      <c r="A2799" s="21"/>
      <c r="B2799" s="5">
        <f>DATE(YEAR(siječanj!B2799),MONTH(siječanj!B2799)+11,DAY(siječanj!B2799))</f>
        <v>46021</v>
      </c>
      <c r="C2799" s="8">
        <v>29.125</v>
      </c>
      <c r="D2799">
        <v>1.4526744030759944</v>
      </c>
      <c r="E2799" s="6">
        <v>63.987246469119</v>
      </c>
      <c r="F2799" s="7">
        <v>75.263902285877577</v>
      </c>
      <c r="G2799" s="7">
        <v>173.88235268107857</v>
      </c>
      <c r="H2799" s="7">
        <v>92.952635069003975</v>
      </c>
    </row>
    <row r="2800" spans="1:8" x14ac:dyDescent="0.25">
      <c r="A2800" s="21"/>
      <c r="B2800" s="5">
        <f>DATE(YEAR(siječanj!B2800),MONTH(siječanj!B2800)+11,DAY(siječanj!B2800))</f>
        <v>46021</v>
      </c>
      <c r="C2800" s="8">
        <v>29.1354166666667</v>
      </c>
      <c r="D2800">
        <v>1.4526744030759944</v>
      </c>
      <c r="E2800" s="6">
        <v>63.050931641769068</v>
      </c>
      <c r="F2800" s="7">
        <v>75.367937816594633</v>
      </c>
      <c r="G2800" s="7">
        <v>174.36558456988499</v>
      </c>
      <c r="H2800" s="7">
        <v>91.592474486092215</v>
      </c>
    </row>
    <row r="2801" spans="1:8" x14ac:dyDescent="0.25">
      <c r="A2801" s="21"/>
      <c r="B2801" s="5">
        <f>DATE(YEAR(siječanj!B2801),MONTH(siječanj!B2801)+11,DAY(siječanj!B2801))</f>
        <v>46021</v>
      </c>
      <c r="C2801" s="8">
        <v>29.1458333333333</v>
      </c>
      <c r="D2801">
        <v>1.4526744030759944</v>
      </c>
      <c r="E2801" s="6">
        <v>62.725033904837638</v>
      </c>
      <c r="F2801" s="7">
        <v>75.355908137593403</v>
      </c>
      <c r="G2801" s="7">
        <v>175.12044255156266</v>
      </c>
      <c r="H2801" s="7">
        <v>91.11905118563152</v>
      </c>
    </row>
    <row r="2802" spans="1:8" x14ac:dyDescent="0.25">
      <c r="A2802" s="21"/>
      <c r="B2802" s="5">
        <f>DATE(YEAR(siječanj!B2802),MONTH(siječanj!B2802)+11,DAY(siječanj!B2802))</f>
        <v>46021</v>
      </c>
      <c r="C2802" s="8">
        <v>29.15625</v>
      </c>
      <c r="D2802">
        <v>1.4526744030759944</v>
      </c>
      <c r="E2802" s="6">
        <v>62.189352687128917</v>
      </c>
      <c r="F2802" s="7">
        <v>75.530221352809761</v>
      </c>
      <c r="G2802" s="7">
        <v>176.37593920031236</v>
      </c>
      <c r="H2802" s="7">
        <v>90.340880792457483</v>
      </c>
    </row>
    <row r="2803" spans="1:8" x14ac:dyDescent="0.25">
      <c r="A2803" s="21"/>
      <c r="B2803" s="5">
        <f>DATE(YEAR(siječanj!B2803),MONTH(siječanj!B2803)+11,DAY(siječanj!B2803))</f>
        <v>46021</v>
      </c>
      <c r="C2803" s="8">
        <v>29.1666666666667</v>
      </c>
      <c r="D2803">
        <v>1.4526744030759944</v>
      </c>
      <c r="E2803" s="6">
        <v>61.947114154358921</v>
      </c>
      <c r="F2803" s="7">
        <v>75.734431308646037</v>
      </c>
      <c r="G2803" s="7">
        <v>178.6123143987214</v>
      </c>
      <c r="H2803" s="7">
        <v>89.988987076463829</v>
      </c>
    </row>
    <row r="2804" spans="1:8" x14ac:dyDescent="0.25">
      <c r="A2804" s="21"/>
      <c r="B2804" s="5">
        <f>DATE(YEAR(siječanj!B2804),MONTH(siječanj!B2804)+11,DAY(siječanj!B2804))</f>
        <v>46021</v>
      </c>
      <c r="C2804" s="8">
        <v>29.1770833333333</v>
      </c>
      <c r="D2804">
        <v>1.4526744030759944</v>
      </c>
      <c r="E2804" s="6">
        <v>62.985769925196074</v>
      </c>
      <c r="F2804" s="7">
        <v>75.996446965876316</v>
      </c>
      <c r="G2804" s="7">
        <v>179.91600439986692</v>
      </c>
      <c r="H2804" s="7">
        <v>91.49781572836612</v>
      </c>
    </row>
    <row r="2805" spans="1:8" x14ac:dyDescent="0.25">
      <c r="A2805" s="21"/>
      <c r="B2805" s="5">
        <f>DATE(YEAR(siječanj!B2805),MONTH(siječanj!B2805)+11,DAY(siječanj!B2805))</f>
        <v>46021</v>
      </c>
      <c r="C2805" s="8">
        <v>29.1875</v>
      </c>
      <c r="D2805">
        <v>1.4526744030759944</v>
      </c>
      <c r="E2805" s="6">
        <v>62.925988161233413</v>
      </c>
      <c r="F2805" s="7">
        <v>76.53392650499346</v>
      </c>
      <c r="G2805" s="7">
        <v>185.06546617409504</v>
      </c>
      <c r="H2805" s="7">
        <v>91.410972290086832</v>
      </c>
    </row>
    <row r="2806" spans="1:8" x14ac:dyDescent="0.25">
      <c r="A2806" s="21"/>
      <c r="B2806" s="5">
        <f>DATE(YEAR(siječanj!B2806),MONTH(siječanj!B2806)+11,DAY(siječanj!B2806))</f>
        <v>46021</v>
      </c>
      <c r="C2806" s="8">
        <v>29.1979166666667</v>
      </c>
      <c r="D2806">
        <v>1.4526744030759944</v>
      </c>
      <c r="E2806" s="6">
        <v>64.750101163567891</v>
      </c>
      <c r="F2806" s="7">
        <v>77.712347315604063</v>
      </c>
      <c r="G2806" s="7">
        <v>186.56581258400158</v>
      </c>
      <c r="H2806" s="7">
        <v>94.060814556896233</v>
      </c>
    </row>
    <row r="2807" spans="1:8" x14ac:dyDescent="0.25">
      <c r="A2807" s="21"/>
      <c r="B2807" s="5">
        <f>DATE(YEAR(siječanj!B2807),MONTH(siječanj!B2807)+11,DAY(siječanj!B2807))</f>
        <v>46021</v>
      </c>
      <c r="C2807" s="8">
        <v>29.2083333333333</v>
      </c>
      <c r="D2807">
        <v>1.4526744030759944</v>
      </c>
      <c r="E2807" s="6">
        <v>66.072928587032919</v>
      </c>
      <c r="F2807" s="7">
        <v>79.341858521032933</v>
      </c>
      <c r="G2807" s="7">
        <v>191.13122044271236</v>
      </c>
      <c r="H2807" s="7">
        <v>95.982452094650853</v>
      </c>
    </row>
    <row r="2808" spans="1:8" x14ac:dyDescent="0.25">
      <c r="A2808" s="21"/>
      <c r="B2808" s="5">
        <f>DATE(YEAR(siječanj!B2808),MONTH(siječanj!B2808)+11,DAY(siječanj!B2808))</f>
        <v>46021</v>
      </c>
      <c r="C2808" s="8">
        <v>29.21875</v>
      </c>
      <c r="D2808">
        <v>1.4526744030759944</v>
      </c>
      <c r="E2808" s="6">
        <v>69.165011525140415</v>
      </c>
      <c r="F2808" s="7">
        <v>80.861111322474443</v>
      </c>
      <c r="G2808" s="7">
        <v>191.95551394687277</v>
      </c>
      <c r="H2808" s="7">
        <v>100.47424183102763</v>
      </c>
    </row>
    <row r="2809" spans="1:8" x14ac:dyDescent="0.25">
      <c r="A2809" s="21"/>
      <c r="B2809" s="5">
        <f>DATE(YEAR(siječanj!B2809),MONTH(siječanj!B2809)+11,DAY(siječanj!B2809))</f>
        <v>46021</v>
      </c>
      <c r="C2809" s="8">
        <v>29.2291666666667</v>
      </c>
      <c r="D2809">
        <v>1.4526744030759944</v>
      </c>
      <c r="E2809" s="6">
        <v>72.404518636941191</v>
      </c>
      <c r="F2809" s="7">
        <v>83.358086143401863</v>
      </c>
      <c r="G2809" s="7">
        <v>192.16764177875598</v>
      </c>
      <c r="H2809" s="7">
        <v>105.18019089092326</v>
      </c>
    </row>
    <row r="2810" spans="1:8" x14ac:dyDescent="0.25">
      <c r="A2810" s="21"/>
      <c r="B2810" s="5">
        <f>DATE(YEAR(siječanj!B2810),MONTH(siječanj!B2810)+11,DAY(siječanj!B2810))</f>
        <v>46021</v>
      </c>
      <c r="C2810" s="8">
        <v>29.2395833333333</v>
      </c>
      <c r="D2810">
        <v>1.4526744030759944</v>
      </c>
      <c r="E2810" s="6">
        <v>79.296304301031753</v>
      </c>
      <c r="F2810" s="7">
        <v>87.293415508212064</v>
      </c>
      <c r="G2810" s="7">
        <v>191.82047103650962</v>
      </c>
      <c r="H2810" s="7">
        <v>115.1917115166337</v>
      </c>
    </row>
    <row r="2811" spans="1:8" x14ac:dyDescent="0.25">
      <c r="A2811" s="21"/>
      <c r="B2811" s="5">
        <f>DATE(YEAR(siječanj!B2811),MONTH(siječanj!B2811)+11,DAY(siječanj!B2811))</f>
        <v>46021</v>
      </c>
      <c r="C2811" s="8">
        <v>29.25</v>
      </c>
      <c r="D2811">
        <v>1.4526744030759944</v>
      </c>
      <c r="E2811" s="6">
        <v>84.447968018196647</v>
      </c>
      <c r="F2811" s="7">
        <v>93.208506451028057</v>
      </c>
      <c r="G2811" s="7">
        <v>189.80153992151779</v>
      </c>
      <c r="H2811" s="7">
        <v>122.67540153181447</v>
      </c>
    </row>
    <row r="2812" spans="1:8" x14ac:dyDescent="0.25">
      <c r="A2812" s="21"/>
      <c r="B2812" s="5">
        <f>DATE(YEAR(siječanj!B2812),MONTH(siječanj!B2812)+11,DAY(siječanj!B2812))</f>
        <v>46021</v>
      </c>
      <c r="C2812" s="8">
        <v>29.2604166666667</v>
      </c>
      <c r="D2812">
        <v>1.4526744030759944</v>
      </c>
      <c r="E2812" s="6">
        <v>91.01465932255465</v>
      </c>
      <c r="F2812" s="7">
        <v>97.164266256001255</v>
      </c>
      <c r="G2812" s="7">
        <v>185.07789382283659</v>
      </c>
      <c r="H2812" s="7">
        <v>132.21466590255707</v>
      </c>
    </row>
    <row r="2813" spans="1:8" x14ac:dyDescent="0.25">
      <c r="A2813" s="21"/>
      <c r="B2813" s="5">
        <f>DATE(YEAR(siječanj!B2813),MONTH(siječanj!B2813)+11,DAY(siječanj!B2813))</f>
        <v>46021</v>
      </c>
      <c r="C2813" s="8">
        <v>29.2708333333333</v>
      </c>
      <c r="D2813">
        <v>1.4526744030759944</v>
      </c>
      <c r="E2813" s="6">
        <v>96.630916767238062</v>
      </c>
      <c r="F2813" s="7">
        <v>102.65738723036172</v>
      </c>
      <c r="G2813" s="7">
        <v>155.5085355758406</v>
      </c>
      <c r="H2813" s="7">
        <v>140.37325933353364</v>
      </c>
    </row>
    <row r="2814" spans="1:8" x14ac:dyDescent="0.25">
      <c r="A2814" s="21"/>
      <c r="B2814" s="5">
        <f>DATE(YEAR(siječanj!B2814),MONTH(siječanj!B2814)+11,DAY(siječanj!B2814))</f>
        <v>46021</v>
      </c>
      <c r="C2814" s="8">
        <v>29.28125</v>
      </c>
      <c r="D2814">
        <v>1.4526744030759944</v>
      </c>
      <c r="E2814" s="6">
        <v>103.0018247510548</v>
      </c>
      <c r="F2814" s="7">
        <v>111.02646160935703</v>
      </c>
      <c r="G2814" s="7">
        <v>93.951723015078969</v>
      </c>
      <c r="H2814" s="7">
        <v>149.62811428597672</v>
      </c>
    </row>
    <row r="2815" spans="1:8" x14ac:dyDescent="0.25">
      <c r="A2815" s="21"/>
      <c r="B2815" s="5">
        <f>DATE(YEAR(siječanj!B2815),MONTH(siječanj!B2815)+11,DAY(siječanj!B2815))</f>
        <v>46021</v>
      </c>
      <c r="C2815" s="8">
        <v>29.2916666666667</v>
      </c>
      <c r="D2815">
        <v>1.4526744030759944</v>
      </c>
      <c r="E2815" s="6">
        <v>108.59777587120143</v>
      </c>
      <c r="F2815" s="7">
        <v>122.02946374029517</v>
      </c>
      <c r="G2815" s="7">
        <v>34.346769277921453</v>
      </c>
      <c r="H2815" s="7">
        <v>157.75720923907818</v>
      </c>
    </row>
    <row r="2816" spans="1:8" x14ac:dyDescent="0.25">
      <c r="A2816" s="21"/>
      <c r="B2816" s="5">
        <f>DATE(YEAR(siječanj!B2816),MONTH(siječanj!B2816)+11,DAY(siječanj!B2816))</f>
        <v>46021</v>
      </c>
      <c r="C2816" s="8">
        <v>29.3020833333333</v>
      </c>
      <c r="D2816">
        <v>1.4526744030759944</v>
      </c>
      <c r="E2816" s="6">
        <v>110.28075996753526</v>
      </c>
      <c r="F2816" s="7">
        <v>126.53891776793938</v>
      </c>
      <c r="G2816" s="7">
        <v>12.705051522615594</v>
      </c>
      <c r="H2816" s="7">
        <v>160.20203715660631</v>
      </c>
    </row>
    <row r="2817" spans="1:8" x14ac:dyDescent="0.25">
      <c r="A2817" s="21"/>
      <c r="B2817" s="5">
        <f>DATE(YEAR(siječanj!B2817),MONTH(siječanj!B2817)+11,DAY(siječanj!B2817))</f>
        <v>46021</v>
      </c>
      <c r="C2817" s="8">
        <v>29.3125</v>
      </c>
      <c r="D2817">
        <v>1.4526744030759944</v>
      </c>
      <c r="E2817" s="6">
        <v>113.68869595108669</v>
      </c>
      <c r="F2817" s="7">
        <v>131.59455907145448</v>
      </c>
      <c r="G2817" s="7">
        <v>4.7084451879106011</v>
      </c>
      <c r="H2817" s="7">
        <v>165.15265852723306</v>
      </c>
    </row>
    <row r="2818" spans="1:8" x14ac:dyDescent="0.25">
      <c r="A2818" s="21"/>
      <c r="B2818" s="5">
        <f>DATE(YEAR(siječanj!B2818),MONTH(siječanj!B2818)+11,DAY(siječanj!B2818))</f>
        <v>46021</v>
      </c>
      <c r="C2818" s="8">
        <v>29.3229166666667</v>
      </c>
      <c r="D2818">
        <v>1.4526744030759944</v>
      </c>
      <c r="E2818" s="6">
        <v>114.14550058499903</v>
      </c>
      <c r="F2818" s="7">
        <v>138.83603631062832</v>
      </c>
      <c r="G2818" s="7">
        <v>2.6030733363491048</v>
      </c>
      <c r="H2818" s="7">
        <v>165.81624692612402</v>
      </c>
    </row>
    <row r="2819" spans="1:8" x14ac:dyDescent="0.25">
      <c r="A2819" s="21"/>
      <c r="B2819" s="5">
        <f>DATE(YEAR(siječanj!B2819),MONTH(siječanj!B2819)+11,DAY(siječanj!B2819))</f>
        <v>46021</v>
      </c>
      <c r="C2819" s="8">
        <v>29.3333333333333</v>
      </c>
      <c r="D2819">
        <v>1.4526744030759944</v>
      </c>
      <c r="E2819" s="6">
        <v>112.86317684452634</v>
      </c>
      <c r="F2819" s="7">
        <v>148.47388293023587</v>
      </c>
      <c r="G2819" s="7">
        <v>1.6822907067500108</v>
      </c>
      <c r="H2819" s="7">
        <v>163.95344805188267</v>
      </c>
    </row>
    <row r="2820" spans="1:8" x14ac:dyDescent="0.25">
      <c r="A2820" s="21"/>
      <c r="B2820" s="5">
        <f>DATE(YEAR(siječanj!B2820),MONTH(siječanj!B2820)+11,DAY(siječanj!B2820))</f>
        <v>46021</v>
      </c>
      <c r="C2820" s="8">
        <v>29.34375</v>
      </c>
      <c r="D2820">
        <v>1.4526744030759944</v>
      </c>
      <c r="E2820" s="6">
        <v>111.60921301259377</v>
      </c>
      <c r="F2820" s="7">
        <v>152.37581762477683</v>
      </c>
      <c r="G2820" s="7">
        <v>1.3521522847870433</v>
      </c>
      <c r="H2820" s="7">
        <v>162.13184689085116</v>
      </c>
    </row>
    <row r="2821" spans="1:8" x14ac:dyDescent="0.25">
      <c r="A2821" s="21"/>
      <c r="B2821" s="5">
        <f>DATE(YEAR(siječanj!B2821),MONTH(siječanj!B2821)+11,DAY(siječanj!B2821))</f>
        <v>46021</v>
      </c>
      <c r="C2821" s="8">
        <v>29.3541666666667</v>
      </c>
      <c r="D2821">
        <v>1.4526744030759944</v>
      </c>
      <c r="E2821" s="6">
        <v>112.63658187861739</v>
      </c>
      <c r="F2821" s="7">
        <v>154.73972558200344</v>
      </c>
      <c r="G2821" s="7">
        <v>1.2949919223617663</v>
      </c>
      <c r="H2821" s="7">
        <v>163.62427934504089</v>
      </c>
    </row>
    <row r="2822" spans="1:8" x14ac:dyDescent="0.25">
      <c r="A2822" s="21"/>
      <c r="B2822" s="5">
        <f>DATE(YEAR(siječanj!B2822),MONTH(siječanj!B2822)+11,DAY(siječanj!B2822))</f>
        <v>46021</v>
      </c>
      <c r="C2822" s="8">
        <v>29.3645833333333</v>
      </c>
      <c r="D2822">
        <v>1.4526744030759944</v>
      </c>
      <c r="E2822" s="6">
        <v>112.80123358975246</v>
      </c>
      <c r="F2822" s="7">
        <v>156.93929688478059</v>
      </c>
      <c r="G2822" s="7">
        <v>1.1822103452710684</v>
      </c>
      <c r="H2822" s="7">
        <v>163.86346467122945</v>
      </c>
    </row>
    <row r="2823" spans="1:8" x14ac:dyDescent="0.25">
      <c r="A2823" s="21"/>
      <c r="B2823" s="5">
        <f>DATE(YEAR(siječanj!B2823),MONTH(siječanj!B2823)+11,DAY(siječanj!B2823))</f>
        <v>46021</v>
      </c>
      <c r="C2823" s="8">
        <v>29.375</v>
      </c>
      <c r="D2823">
        <v>1.4526744030759944</v>
      </c>
      <c r="E2823" s="6">
        <v>114.29560136188749</v>
      </c>
      <c r="F2823" s="7">
        <v>159.62131958800617</v>
      </c>
      <c r="G2823" s="7">
        <v>1.0874078187987546</v>
      </c>
      <c r="H2823" s="7">
        <v>166.03429448259172</v>
      </c>
    </row>
    <row r="2824" spans="1:8" x14ac:dyDescent="0.25">
      <c r="A2824" s="21"/>
      <c r="B2824" s="5">
        <f>DATE(YEAR(siječanj!B2824),MONTH(siječanj!B2824)+11,DAY(siječanj!B2824))</f>
        <v>46021</v>
      </c>
      <c r="C2824" s="8">
        <v>29.3854166666667</v>
      </c>
      <c r="D2824">
        <v>1.4526744030759944</v>
      </c>
      <c r="E2824" s="6">
        <v>114.47628297417158</v>
      </c>
      <c r="F2824" s="7">
        <v>160.93855366361345</v>
      </c>
      <c r="G2824" s="7">
        <v>1.1534257233631224</v>
      </c>
      <c r="H2824" s="7">
        <v>166.29676603586333</v>
      </c>
    </row>
    <row r="2825" spans="1:8" x14ac:dyDescent="0.25">
      <c r="A2825" s="21"/>
      <c r="B2825" s="5">
        <f>DATE(YEAR(siječanj!B2825),MONTH(siječanj!B2825)+11,DAY(siječanj!B2825))</f>
        <v>46021</v>
      </c>
      <c r="C2825" s="8">
        <v>29.3958333333333</v>
      </c>
      <c r="D2825">
        <v>1.4526744030759944</v>
      </c>
      <c r="E2825" s="6">
        <v>114.44468281061611</v>
      </c>
      <c r="F2825" s="7">
        <v>161.49384296431487</v>
      </c>
      <c r="G2825" s="7">
        <v>1.1033059721996716</v>
      </c>
      <c r="H2825" s="7">
        <v>166.25086128713329</v>
      </c>
    </row>
    <row r="2826" spans="1:8" x14ac:dyDescent="0.25">
      <c r="A2826" s="21"/>
      <c r="B2826" s="5">
        <f>DATE(YEAR(siječanj!B2826),MONTH(siječanj!B2826)+11,DAY(siječanj!B2826))</f>
        <v>46021</v>
      </c>
      <c r="C2826" s="8">
        <v>29.40625</v>
      </c>
      <c r="D2826">
        <v>1.4526744030759944</v>
      </c>
      <c r="E2826" s="6">
        <v>115.04384568604547</v>
      </c>
      <c r="F2826" s="7">
        <v>161.78747644577396</v>
      </c>
      <c r="G2826" s="7">
        <v>1.050152567089198</v>
      </c>
      <c r="H2826" s="7">
        <v>167.12124985954293</v>
      </c>
    </row>
    <row r="2827" spans="1:8" x14ac:dyDescent="0.25">
      <c r="A2827" s="21"/>
      <c r="B2827" s="5">
        <f>DATE(YEAR(siječanj!B2827),MONTH(siječanj!B2827)+11,DAY(siječanj!B2827))</f>
        <v>46021</v>
      </c>
      <c r="C2827" s="8">
        <v>29.4166666666667</v>
      </c>
      <c r="D2827">
        <v>1.4526744030759944</v>
      </c>
      <c r="E2827" s="6">
        <v>115.55931072388459</v>
      </c>
      <c r="F2827" s="7">
        <v>161.25657955952511</v>
      </c>
      <c r="G2827" s="7">
        <v>1.018806241727833</v>
      </c>
      <c r="H2827" s="7">
        <v>167.8700527256924</v>
      </c>
    </row>
    <row r="2828" spans="1:8" x14ac:dyDescent="0.25">
      <c r="A2828" s="21"/>
      <c r="B2828" s="5">
        <f>DATE(YEAR(siječanj!B2828),MONTH(siječanj!B2828)+11,DAY(siječanj!B2828))</f>
        <v>46021</v>
      </c>
      <c r="C2828" s="8">
        <v>29.4270833333333</v>
      </c>
      <c r="D2828">
        <v>1.4526744030759944</v>
      </c>
      <c r="E2828" s="6">
        <v>117.4778329295938</v>
      </c>
      <c r="F2828" s="7">
        <v>160.35214775827791</v>
      </c>
      <c r="G2828" s="7">
        <v>1.0940108487881841</v>
      </c>
      <c r="H2828" s="7">
        <v>170.65704082565907</v>
      </c>
    </row>
    <row r="2829" spans="1:8" x14ac:dyDescent="0.25">
      <c r="A2829" s="21"/>
      <c r="B2829" s="5">
        <f>DATE(YEAR(siječanj!B2829),MONTH(siječanj!B2829)+11,DAY(siječanj!B2829))</f>
        <v>46021</v>
      </c>
      <c r="C2829" s="8">
        <v>29.4375</v>
      </c>
      <c r="D2829">
        <v>1.4526744030759944</v>
      </c>
      <c r="E2829" s="6">
        <v>119.13865431560704</v>
      </c>
      <c r="F2829" s="7">
        <v>159.94603016354577</v>
      </c>
      <c r="G2829" s="7">
        <v>1.1733804395892793</v>
      </c>
      <c r="H2829" s="7">
        <v>173.06967354120169</v>
      </c>
    </row>
    <row r="2830" spans="1:8" x14ac:dyDescent="0.25">
      <c r="A2830" s="21"/>
      <c r="B2830" s="5">
        <f>DATE(YEAR(siječanj!B2830),MONTH(siječanj!B2830)+11,DAY(siječanj!B2830))</f>
        <v>46021</v>
      </c>
      <c r="C2830" s="8">
        <v>29.4479166666667</v>
      </c>
      <c r="D2830">
        <v>1.4526744030759944</v>
      </c>
      <c r="E2830" s="6">
        <v>120.06907011555971</v>
      </c>
      <c r="F2830" s="7">
        <v>159.55663682172937</v>
      </c>
      <c r="G2830" s="7">
        <v>1.1453058668839966</v>
      </c>
      <c r="H2830" s="7">
        <v>174.42126475801041</v>
      </c>
    </row>
    <row r="2831" spans="1:8" x14ac:dyDescent="0.25">
      <c r="A2831" s="21"/>
      <c r="B2831" s="5">
        <f>DATE(YEAR(siječanj!B2831),MONTH(siječanj!B2831)+11,DAY(siječanj!B2831))</f>
        <v>46021</v>
      </c>
      <c r="C2831" s="8">
        <v>29.4583333333333</v>
      </c>
      <c r="D2831">
        <v>1.4526744030759944</v>
      </c>
      <c r="E2831" s="6">
        <v>120.2113917048494</v>
      </c>
      <c r="F2831" s="7">
        <v>159.40442562531288</v>
      </c>
      <c r="G2831" s="7">
        <v>1.0753355676796024</v>
      </c>
      <c r="H2831" s="7">
        <v>174.62801168777665</v>
      </c>
    </row>
    <row r="2832" spans="1:8" x14ac:dyDescent="0.25">
      <c r="A2832" s="21"/>
      <c r="B2832" s="5">
        <f>DATE(YEAR(siječanj!B2832),MONTH(siječanj!B2832)+11,DAY(siječanj!B2832))</f>
        <v>46021</v>
      </c>
      <c r="C2832" s="8">
        <v>29.46875</v>
      </c>
      <c r="D2832">
        <v>1.4526744030759944</v>
      </c>
      <c r="E2832" s="6">
        <v>119.47628769948649</v>
      </c>
      <c r="F2832" s="7">
        <v>158.94257965979978</v>
      </c>
      <c r="G2832" s="7">
        <v>1.1383074200641339</v>
      </c>
      <c r="H2832" s="7">
        <v>173.5601449155873</v>
      </c>
    </row>
    <row r="2833" spans="1:8" x14ac:dyDescent="0.25">
      <c r="A2833" s="21"/>
      <c r="B2833" s="5">
        <f>DATE(YEAR(siječanj!B2833),MONTH(siječanj!B2833)+11,DAY(siječanj!B2833))</f>
        <v>46021</v>
      </c>
      <c r="C2833" s="8">
        <v>29.4791666666667</v>
      </c>
      <c r="D2833">
        <v>1.4526744030759944</v>
      </c>
      <c r="E2833" s="6">
        <v>120.218736018724</v>
      </c>
      <c r="F2833" s="7">
        <v>158.40936508058221</v>
      </c>
      <c r="G2833" s="7">
        <v>1.1923558260530582</v>
      </c>
      <c r="H2833" s="7">
        <v>174.63868058455043</v>
      </c>
    </row>
    <row r="2834" spans="1:8" x14ac:dyDescent="0.25">
      <c r="A2834" s="21"/>
      <c r="B2834" s="5">
        <f>DATE(YEAR(siječanj!B2834),MONTH(siječanj!B2834)+11,DAY(siječanj!B2834))</f>
        <v>46021</v>
      </c>
      <c r="C2834" s="8">
        <v>29.4895833333333</v>
      </c>
      <c r="D2834">
        <v>1.4526744030759944</v>
      </c>
      <c r="E2834" s="6">
        <v>120.86202025104241</v>
      </c>
      <c r="F2834" s="7">
        <v>158.03320222718418</v>
      </c>
      <c r="G2834" s="7">
        <v>1.2136523362599527</v>
      </c>
      <c r="H2834" s="7">
        <v>175.57316312274179</v>
      </c>
    </row>
    <row r="2835" spans="1:8" x14ac:dyDescent="0.25">
      <c r="A2835" s="21"/>
      <c r="B2835" s="5">
        <f>DATE(YEAR(siječanj!B2835),MONTH(siječanj!B2835)+11,DAY(siječanj!B2835))</f>
        <v>46021</v>
      </c>
      <c r="C2835" s="8">
        <v>29.5</v>
      </c>
      <c r="D2835">
        <v>1.4526744030759944</v>
      </c>
      <c r="E2835" s="6">
        <v>121.52158401589594</v>
      </c>
      <c r="F2835" s="7">
        <v>157.44354633552084</v>
      </c>
      <c r="G2835" s="7">
        <v>1.0853726285137166</v>
      </c>
      <c r="H2835" s="7">
        <v>176.53129452114092</v>
      </c>
    </row>
    <row r="2836" spans="1:8" x14ac:dyDescent="0.25">
      <c r="A2836" s="21"/>
      <c r="B2836" s="5">
        <f>DATE(YEAR(siječanj!B2836),MONTH(siječanj!B2836)+11,DAY(siječanj!B2836))</f>
        <v>46021</v>
      </c>
      <c r="C2836" s="8">
        <v>29.5104166666667</v>
      </c>
      <c r="D2836">
        <v>1.4526744030759944</v>
      </c>
      <c r="E2836" s="6">
        <v>121.92038699537257</v>
      </c>
      <c r="F2836" s="7">
        <v>156.69783163966039</v>
      </c>
      <c r="G2836" s="7">
        <v>1.0354973537033181</v>
      </c>
      <c r="H2836" s="7">
        <v>177.11062540129709</v>
      </c>
    </row>
    <row r="2837" spans="1:8" x14ac:dyDescent="0.25">
      <c r="A2837" s="21"/>
      <c r="B2837" s="5">
        <f>DATE(YEAR(siječanj!B2837),MONTH(siječanj!B2837)+11,DAY(siječanj!B2837))</f>
        <v>46021</v>
      </c>
      <c r="C2837" s="8">
        <v>29.5208333333333</v>
      </c>
      <c r="D2837">
        <v>1.4526744030759944</v>
      </c>
      <c r="E2837" s="6">
        <v>121.12498017005861</v>
      </c>
      <c r="F2837" s="7">
        <v>156.02644495636136</v>
      </c>
      <c r="G2837" s="7">
        <v>1.0261168408863113</v>
      </c>
      <c r="H2837" s="7">
        <v>175.95515826613155</v>
      </c>
    </row>
    <row r="2838" spans="1:8" x14ac:dyDescent="0.25">
      <c r="A2838" s="21"/>
      <c r="B2838" s="5">
        <f>DATE(YEAR(siječanj!B2838),MONTH(siječanj!B2838)+11,DAY(siječanj!B2838))</f>
        <v>46021</v>
      </c>
      <c r="C2838" s="8">
        <v>29.53125</v>
      </c>
      <c r="D2838">
        <v>1.4526744030759944</v>
      </c>
      <c r="E2838" s="6">
        <v>119.28057173979546</v>
      </c>
      <c r="F2838" s="7">
        <v>155.56813207126592</v>
      </c>
      <c r="G2838" s="7">
        <v>0.9673585143284803</v>
      </c>
      <c r="H2838" s="7">
        <v>173.27583335067069</v>
      </c>
    </row>
    <row r="2839" spans="1:8" x14ac:dyDescent="0.25">
      <c r="A2839" s="21"/>
      <c r="B2839" s="5">
        <f>DATE(YEAR(siječanj!B2839),MONTH(siječanj!B2839)+11,DAY(siječanj!B2839))</f>
        <v>46021</v>
      </c>
      <c r="C2839" s="8">
        <v>29.5416666666667</v>
      </c>
      <c r="D2839">
        <v>1.4526744030759944</v>
      </c>
      <c r="E2839" s="6">
        <v>116.79178248219651</v>
      </c>
      <c r="F2839" s="7">
        <v>154.87819391792058</v>
      </c>
      <c r="G2839" s="7">
        <v>1.013835189972252</v>
      </c>
      <c r="H2839" s="7">
        <v>169.6604329015062</v>
      </c>
    </row>
    <row r="2840" spans="1:8" x14ac:dyDescent="0.25">
      <c r="A2840" s="21"/>
      <c r="B2840" s="5">
        <f>DATE(YEAR(siječanj!B2840),MONTH(siječanj!B2840)+11,DAY(siječanj!B2840))</f>
        <v>46021</v>
      </c>
      <c r="C2840" s="8">
        <v>29.5520833333333</v>
      </c>
      <c r="D2840">
        <v>1.4526744030759944</v>
      </c>
      <c r="E2840" s="6">
        <v>114.30667330634076</v>
      </c>
      <c r="F2840" s="7">
        <v>153.84821674860945</v>
      </c>
      <c r="G2840" s="7">
        <v>1.0873252626115044</v>
      </c>
      <c r="H2840" s="7">
        <v>166.05037841289126</v>
      </c>
    </row>
    <row r="2841" spans="1:8" x14ac:dyDescent="0.25">
      <c r="A2841" s="21"/>
      <c r="B2841" s="5">
        <f>DATE(YEAR(siječanj!B2841),MONTH(siječanj!B2841)+11,DAY(siječanj!B2841))</f>
        <v>46021</v>
      </c>
      <c r="C2841" s="8">
        <v>29.5625</v>
      </c>
      <c r="D2841">
        <v>1.4526744030759944</v>
      </c>
      <c r="E2841" s="6">
        <v>115.59127542851181</v>
      </c>
      <c r="F2841" s="7">
        <v>153.14621610109373</v>
      </c>
      <c r="G2841" s="7">
        <v>1.0660705626942895</v>
      </c>
      <c r="H2841" s="7">
        <v>167.91648703390624</v>
      </c>
    </row>
    <row r="2842" spans="1:8" x14ac:dyDescent="0.25">
      <c r="A2842" s="21"/>
      <c r="B2842" s="5">
        <f>DATE(YEAR(siječanj!B2842),MONTH(siječanj!B2842)+11,DAY(siječanj!B2842))</f>
        <v>46021</v>
      </c>
      <c r="C2842" s="8">
        <v>29.5729166666667</v>
      </c>
      <c r="D2842">
        <v>1.4526744030759944</v>
      </c>
      <c r="E2842" s="6">
        <v>116.41372070098082</v>
      </c>
      <c r="F2842" s="7">
        <v>152.18562471905778</v>
      </c>
      <c r="G2842" s="7">
        <v>1.0443021039290499</v>
      </c>
      <c r="H2842" s="7">
        <v>169.11123222915285</v>
      </c>
    </row>
    <row r="2843" spans="1:8" x14ac:dyDescent="0.25">
      <c r="A2843" s="21"/>
      <c r="B2843" s="5">
        <f>DATE(YEAR(siječanj!B2843),MONTH(siječanj!B2843)+11,DAY(siječanj!B2843))</f>
        <v>46021</v>
      </c>
      <c r="C2843" s="8">
        <v>29.5833333333333</v>
      </c>
      <c r="D2843">
        <v>1.4526744030759944</v>
      </c>
      <c r="E2843" s="6">
        <v>116.69685519463559</v>
      </c>
      <c r="F2843" s="7">
        <v>150.61356314318871</v>
      </c>
      <c r="G2843" s="7">
        <v>1.0539373693211087</v>
      </c>
      <c r="H2843" s="7">
        <v>169.52253446071302</v>
      </c>
    </row>
    <row r="2844" spans="1:8" x14ac:dyDescent="0.25">
      <c r="A2844" s="21"/>
      <c r="B2844" s="5">
        <f>DATE(YEAR(siječanj!B2844),MONTH(siječanj!B2844)+11,DAY(siječanj!B2844))</f>
        <v>46021</v>
      </c>
      <c r="C2844" s="8">
        <v>29.59375</v>
      </c>
      <c r="D2844">
        <v>1.4526744030759944</v>
      </c>
      <c r="E2844" s="6">
        <v>118.1261949812973</v>
      </c>
      <c r="F2844" s="7">
        <v>149.74958693741124</v>
      </c>
      <c r="G2844" s="7">
        <v>1.0395624200538811</v>
      </c>
      <c r="H2844" s="7">
        <v>171.59889978209458</v>
      </c>
    </row>
    <row r="2845" spans="1:8" x14ac:dyDescent="0.25">
      <c r="A2845" s="21"/>
      <c r="B2845" s="5">
        <f>DATE(YEAR(siječanj!B2845),MONTH(siječanj!B2845)+11,DAY(siječanj!B2845))</f>
        <v>46021</v>
      </c>
      <c r="C2845" s="8">
        <v>29.6041666666667</v>
      </c>
      <c r="D2845">
        <v>1.4526744030759944</v>
      </c>
      <c r="E2845" s="6">
        <v>118.40874502051639</v>
      </c>
      <c r="F2845" s="7">
        <v>148.76034544084413</v>
      </c>
      <c r="G2845" s="7">
        <v>1.1982828219087478</v>
      </c>
      <c r="H2845" s="7">
        <v>172.00935299165627</v>
      </c>
    </row>
    <row r="2846" spans="1:8" x14ac:dyDescent="0.25">
      <c r="A2846" s="21"/>
      <c r="B2846" s="5">
        <f>DATE(YEAR(siječanj!B2846),MONTH(siječanj!B2846)+11,DAY(siječanj!B2846))</f>
        <v>46021</v>
      </c>
      <c r="C2846" s="8">
        <v>29.6145833333333</v>
      </c>
      <c r="D2846">
        <v>1.4526744030759944</v>
      </c>
      <c r="E2846" s="6">
        <v>120.5239311908233</v>
      </c>
      <c r="F2846" s="7">
        <v>146.74757225030606</v>
      </c>
      <c r="G2846" s="7">
        <v>1.2280255137981333</v>
      </c>
      <c r="H2846" s="7">
        <v>175.08202979900148</v>
      </c>
    </row>
    <row r="2847" spans="1:8" x14ac:dyDescent="0.25">
      <c r="A2847" s="21"/>
      <c r="B2847" s="5">
        <f>DATE(YEAR(siječanj!B2847),MONTH(siječanj!B2847)+11,DAY(siječanj!B2847))</f>
        <v>46021</v>
      </c>
      <c r="C2847" s="8">
        <v>29.625</v>
      </c>
      <c r="D2847">
        <v>1.4526744030759944</v>
      </c>
      <c r="E2847" s="6">
        <v>122.28921736830692</v>
      </c>
      <c r="F2847" s="7">
        <v>143.06866236911907</v>
      </c>
      <c r="G2847" s="7">
        <v>1.4072480497085624</v>
      </c>
      <c r="H2847" s="7">
        <v>177.64641584313577</v>
      </c>
    </row>
    <row r="2848" spans="1:8" x14ac:dyDescent="0.25">
      <c r="A2848" s="21"/>
      <c r="B2848" s="5">
        <f>DATE(YEAR(siječanj!B2848),MONTH(siječanj!B2848)+11,DAY(siječanj!B2848))</f>
        <v>46021</v>
      </c>
      <c r="C2848" s="8">
        <v>29.6354166666667</v>
      </c>
      <c r="D2848">
        <v>1.4526744030759944</v>
      </c>
      <c r="E2848" s="6">
        <v>124.31377942066059</v>
      </c>
      <c r="F2848" s="7">
        <v>141.43111526205467</v>
      </c>
      <c r="G2848" s="7">
        <v>1.7502261698216501</v>
      </c>
      <c r="H2848" s="7">
        <v>180.58744531402897</v>
      </c>
    </row>
    <row r="2849" spans="1:8" x14ac:dyDescent="0.25">
      <c r="A2849" s="21"/>
      <c r="B2849" s="5">
        <f>DATE(YEAR(siječanj!B2849),MONTH(siječanj!B2849)+11,DAY(siječanj!B2849))</f>
        <v>46021</v>
      </c>
      <c r="C2849" s="8">
        <v>29.6458333333333</v>
      </c>
      <c r="D2849">
        <v>1.4526744030759944</v>
      </c>
      <c r="E2849" s="6">
        <v>126.14824122890928</v>
      </c>
      <c r="F2849" s="7">
        <v>140.2970457875019</v>
      </c>
      <c r="G2849" s="7">
        <v>2.3424272415404772</v>
      </c>
      <c r="H2849" s="7">
        <v>183.25232102629235</v>
      </c>
    </row>
    <row r="2850" spans="1:8" x14ac:dyDescent="0.25">
      <c r="A2850" s="21"/>
      <c r="B2850" s="5">
        <f>DATE(YEAR(siječanj!B2850),MONTH(siječanj!B2850)+11,DAY(siječanj!B2850))</f>
        <v>46021</v>
      </c>
      <c r="C2850" s="8">
        <v>29.65625</v>
      </c>
      <c r="D2850">
        <v>1.4526744030759944</v>
      </c>
      <c r="E2850" s="6">
        <v>129.82776526390847</v>
      </c>
      <c r="F2850" s="7">
        <v>139.24133420734756</v>
      </c>
      <c r="G2850" s="7">
        <v>5.9040082809076191</v>
      </c>
      <c r="H2850" s="7">
        <v>188.59747140743858</v>
      </c>
    </row>
    <row r="2851" spans="1:8" x14ac:dyDescent="0.25">
      <c r="A2851" s="21"/>
      <c r="B2851" s="5">
        <f>DATE(YEAR(siječanj!B2851),MONTH(siječanj!B2851)+11,DAY(siječanj!B2851))</f>
        <v>46021</v>
      </c>
      <c r="C2851" s="8">
        <v>29.6666666666667</v>
      </c>
      <c r="D2851">
        <v>1.4526744030759944</v>
      </c>
      <c r="E2851" s="6">
        <v>131.32129399721805</v>
      </c>
      <c r="F2851" s="7">
        <v>137.07755148619654</v>
      </c>
      <c r="G2851" s="7">
        <v>14.817401623672868</v>
      </c>
      <c r="H2851" s="7">
        <v>190.7670823685759</v>
      </c>
    </row>
    <row r="2852" spans="1:8" x14ac:dyDescent="0.25">
      <c r="A2852" s="21"/>
      <c r="B2852" s="5">
        <f>DATE(YEAR(siječanj!B2852),MONTH(siječanj!B2852)+11,DAY(siječanj!B2852))</f>
        <v>46021</v>
      </c>
      <c r="C2852" s="8">
        <v>29.6770833333333</v>
      </c>
      <c r="D2852">
        <v>1.4526744030759944</v>
      </c>
      <c r="E2852" s="6">
        <v>134.09883742646082</v>
      </c>
      <c r="F2852" s="7">
        <v>137.48589626942723</v>
      </c>
      <c r="G2852" s="7">
        <v>43.999851577878495</v>
      </c>
      <c r="H2852" s="7">
        <v>194.80194861166879</v>
      </c>
    </row>
    <row r="2853" spans="1:8" x14ac:dyDescent="0.25">
      <c r="A2853" s="21"/>
      <c r="B2853" s="5">
        <f>DATE(YEAR(siječanj!B2853),MONTH(siječanj!B2853)+11,DAY(siječanj!B2853))</f>
        <v>46021</v>
      </c>
      <c r="C2853" s="8">
        <v>29.6875</v>
      </c>
      <c r="D2853">
        <v>1.4526744030759944</v>
      </c>
      <c r="E2853" s="6">
        <v>139.20120984148286</v>
      </c>
      <c r="F2853" s="7">
        <v>138.50333302257565</v>
      </c>
      <c r="G2853" s="7">
        <v>116.90741413463384</v>
      </c>
      <c r="H2853" s="7">
        <v>202.21403441393235</v>
      </c>
    </row>
    <row r="2854" spans="1:8" x14ac:dyDescent="0.25">
      <c r="A2854" s="21"/>
      <c r="B2854" s="5">
        <f>DATE(YEAR(siječanj!B2854),MONTH(siječanj!B2854)+11,DAY(siječanj!B2854))</f>
        <v>46021</v>
      </c>
      <c r="C2854" s="8">
        <v>29.6979166666667</v>
      </c>
      <c r="D2854">
        <v>1.4526744030759944</v>
      </c>
      <c r="E2854" s="6">
        <v>144.08477341239993</v>
      </c>
      <c r="F2854" s="7">
        <v>139.78557057664551</v>
      </c>
      <c r="G2854" s="7">
        <v>176.30270031453455</v>
      </c>
      <c r="H2854" s="7">
        <v>209.30826220919798</v>
      </c>
    </row>
    <row r="2855" spans="1:8" x14ac:dyDescent="0.25">
      <c r="A2855" s="21"/>
      <c r="B2855" s="5">
        <f>DATE(YEAR(siječanj!B2855),MONTH(siječanj!B2855)+11,DAY(siječanj!B2855))</f>
        <v>46021</v>
      </c>
      <c r="C2855" s="8">
        <v>29.7083333333333</v>
      </c>
      <c r="D2855">
        <v>1.4526744030759944</v>
      </c>
      <c r="E2855" s="6">
        <v>148.20969036080496</v>
      </c>
      <c r="F2855" s="7">
        <v>139.62236552002275</v>
      </c>
      <c r="G2855" s="7">
        <v>193.23670066680791</v>
      </c>
      <c r="H2855" s="7">
        <v>215.3004234749603</v>
      </c>
    </row>
    <row r="2856" spans="1:8" x14ac:dyDescent="0.25">
      <c r="A2856" s="21"/>
      <c r="B2856" s="5">
        <f>DATE(YEAR(siječanj!B2856),MONTH(siječanj!B2856)+11,DAY(siječanj!B2856))</f>
        <v>46021</v>
      </c>
      <c r="C2856" s="8">
        <v>29.71875</v>
      </c>
      <c r="D2856">
        <v>1.4526744030759944</v>
      </c>
      <c r="E2856" s="6">
        <v>154.52560118222556</v>
      </c>
      <c r="F2856" s="7">
        <v>139.39545144736857</v>
      </c>
      <c r="G2856" s="7">
        <v>194.91074290270976</v>
      </c>
      <c r="H2856" s="7">
        <v>224.47538545734869</v>
      </c>
    </row>
    <row r="2857" spans="1:8" x14ac:dyDescent="0.25">
      <c r="A2857" s="21"/>
      <c r="B2857" s="5">
        <f>DATE(YEAR(siječanj!B2857),MONTH(siječanj!B2857)+11,DAY(siječanj!B2857))</f>
        <v>46021</v>
      </c>
      <c r="C2857" s="8">
        <v>29.7291666666667</v>
      </c>
      <c r="D2857">
        <v>1.4526744030759944</v>
      </c>
      <c r="E2857" s="6">
        <v>161.00826279774597</v>
      </c>
      <c r="F2857" s="7">
        <v>139.0191143971947</v>
      </c>
      <c r="G2857" s="7">
        <v>195.36896902769394</v>
      </c>
      <c r="H2857" s="7">
        <v>233.89258205001846</v>
      </c>
    </row>
    <row r="2858" spans="1:8" x14ac:dyDescent="0.25">
      <c r="A2858" s="21"/>
      <c r="B2858" s="5">
        <f>DATE(YEAR(siječanj!B2858),MONTH(siječanj!B2858)+11,DAY(siječanj!B2858))</f>
        <v>46021</v>
      </c>
      <c r="C2858" s="8">
        <v>29.7395833333333</v>
      </c>
      <c r="D2858">
        <v>1.4526744030759944</v>
      </c>
      <c r="E2858" s="6">
        <v>164.96046058260225</v>
      </c>
      <c r="F2858" s="7">
        <v>138.78977285840801</v>
      </c>
      <c r="G2858" s="7">
        <v>195.79706617934556</v>
      </c>
      <c r="H2858" s="7">
        <v>239.63383860797282</v>
      </c>
    </row>
    <row r="2859" spans="1:8" x14ac:dyDescent="0.25">
      <c r="A2859" s="21"/>
      <c r="B2859" s="5">
        <f>DATE(YEAR(siječanj!B2859),MONTH(siječanj!B2859)+11,DAY(siječanj!B2859))</f>
        <v>46021</v>
      </c>
      <c r="C2859" s="8">
        <v>29.75</v>
      </c>
      <c r="D2859">
        <v>1.4526744030759944</v>
      </c>
      <c r="E2859" s="6">
        <v>167.90607824853126</v>
      </c>
      <c r="F2859" s="7">
        <v>138.23205307475848</v>
      </c>
      <c r="G2859" s="7">
        <v>196.45472638944423</v>
      </c>
      <c r="H2859" s="7">
        <v>243.91286199251635</v>
      </c>
    </row>
    <row r="2860" spans="1:8" x14ac:dyDescent="0.25">
      <c r="A2860" s="21"/>
      <c r="B2860" s="5">
        <f>DATE(YEAR(siječanj!B2860),MONTH(siječanj!B2860)+11,DAY(siječanj!B2860))</f>
        <v>46021</v>
      </c>
      <c r="C2860" s="8">
        <v>29.7604166666667</v>
      </c>
      <c r="D2860">
        <v>1.4526744030759944</v>
      </c>
      <c r="E2860" s="6">
        <v>169.8796293158602</v>
      </c>
      <c r="F2860" s="7">
        <v>137.39799754949308</v>
      </c>
      <c r="G2860" s="7">
        <v>196.70262814982993</v>
      </c>
      <c r="H2860" s="7">
        <v>246.77978911118842</v>
      </c>
    </row>
    <row r="2861" spans="1:8" x14ac:dyDescent="0.25">
      <c r="A2861" s="21"/>
      <c r="B2861" s="5">
        <f>DATE(YEAR(siječanj!B2861),MONTH(siječanj!B2861)+11,DAY(siječanj!B2861))</f>
        <v>46021</v>
      </c>
      <c r="C2861" s="8">
        <v>29.7708333333333</v>
      </c>
      <c r="D2861">
        <v>1.4526744030759944</v>
      </c>
      <c r="E2861" s="6">
        <v>172.27470080939986</v>
      </c>
      <c r="F2861" s="7">
        <v>136.13938594406196</v>
      </c>
      <c r="G2861" s="7">
        <v>196.7376164601929</v>
      </c>
      <c r="H2861" s="7">
        <v>250.25904816339047</v>
      </c>
    </row>
    <row r="2862" spans="1:8" x14ac:dyDescent="0.25">
      <c r="A2862" s="21"/>
      <c r="B2862" s="5">
        <f>DATE(YEAR(siječanj!B2862),MONTH(siječanj!B2862)+11,DAY(siječanj!B2862))</f>
        <v>46021</v>
      </c>
      <c r="C2862" s="8">
        <v>29.78125</v>
      </c>
      <c r="D2862">
        <v>1.4526744030759944</v>
      </c>
      <c r="E2862" s="6">
        <v>175.59398694226965</v>
      </c>
      <c r="F2862" s="7">
        <v>134.63343583998173</v>
      </c>
      <c r="G2862" s="7">
        <v>196.92869303522852</v>
      </c>
      <c r="H2862" s="7">
        <v>255.08089016509552</v>
      </c>
    </row>
    <row r="2863" spans="1:8" x14ac:dyDescent="0.25">
      <c r="A2863" s="21"/>
      <c r="B2863" s="5">
        <f>DATE(YEAR(siječanj!B2863),MONTH(siječanj!B2863)+11,DAY(siječanj!B2863))</f>
        <v>46021</v>
      </c>
      <c r="C2863" s="8">
        <v>29.7916666666667</v>
      </c>
      <c r="D2863">
        <v>1.4526744030759944</v>
      </c>
      <c r="E2863" s="6">
        <v>175.61565930522477</v>
      </c>
      <c r="F2863" s="7">
        <v>132.03197895095954</v>
      </c>
      <c r="G2863" s="7">
        <v>197.17821818710667</v>
      </c>
      <c r="H2863" s="7">
        <v>255.11237305201459</v>
      </c>
    </row>
    <row r="2864" spans="1:8" x14ac:dyDescent="0.25">
      <c r="A2864" s="21"/>
      <c r="B2864" s="5">
        <f>DATE(YEAR(siječanj!B2864),MONTH(siječanj!B2864)+11,DAY(siječanj!B2864))</f>
        <v>46021</v>
      </c>
      <c r="C2864" s="8">
        <v>29.8020833333333</v>
      </c>
      <c r="D2864">
        <v>1.4526744030759944</v>
      </c>
      <c r="E2864" s="6">
        <v>175.02725831621754</v>
      </c>
      <c r="F2864" s="7">
        <v>130.06203938517328</v>
      </c>
      <c r="G2864" s="7">
        <v>197.16488348276224</v>
      </c>
      <c r="H2864" s="7">
        <v>254.25761799653918</v>
      </c>
    </row>
    <row r="2865" spans="1:8" x14ac:dyDescent="0.25">
      <c r="A2865" s="21"/>
      <c r="B2865" s="5">
        <f>DATE(YEAR(siječanj!B2865),MONTH(siječanj!B2865)+11,DAY(siječanj!B2865))</f>
        <v>46021</v>
      </c>
      <c r="C2865" s="8">
        <v>29.8125</v>
      </c>
      <c r="D2865">
        <v>1.4526744030759944</v>
      </c>
      <c r="E2865" s="6">
        <v>175.97079363234977</v>
      </c>
      <c r="F2865" s="7">
        <v>127.65751749831253</v>
      </c>
      <c r="G2865" s="7">
        <v>196.87545098076978</v>
      </c>
      <c r="H2865" s="7">
        <v>255.6282675986827</v>
      </c>
    </row>
    <row r="2866" spans="1:8" x14ac:dyDescent="0.25">
      <c r="A2866" s="21"/>
      <c r="B2866" s="5">
        <f>DATE(YEAR(siječanj!B2866),MONTH(siječanj!B2866)+11,DAY(siječanj!B2866))</f>
        <v>46021</v>
      </c>
      <c r="C2866" s="8">
        <v>29.8229166666667</v>
      </c>
      <c r="D2866">
        <v>1.4526744030759944</v>
      </c>
      <c r="E2866" s="6">
        <v>176.98068136714261</v>
      </c>
      <c r="F2866" s="7">
        <v>124.75344840317685</v>
      </c>
      <c r="G2866" s="7">
        <v>196.66354812267326</v>
      </c>
      <c r="H2866" s="7">
        <v>257.09530566099664</v>
      </c>
    </row>
    <row r="2867" spans="1:8" x14ac:dyDescent="0.25">
      <c r="A2867" s="21"/>
      <c r="B2867" s="5">
        <f>DATE(YEAR(siječanj!B2867),MONTH(siječanj!B2867)+11,DAY(siječanj!B2867))</f>
        <v>46021</v>
      </c>
      <c r="C2867" s="8">
        <v>29.8333333333333</v>
      </c>
      <c r="D2867">
        <v>1.4526744030759944</v>
      </c>
      <c r="E2867" s="6">
        <v>179.4597042920615</v>
      </c>
      <c r="F2867" s="7">
        <v>118.74129104633124</v>
      </c>
      <c r="G2867" s="7">
        <v>196.85237196019119</v>
      </c>
      <c r="H2867" s="7">
        <v>260.69651880866491</v>
      </c>
    </row>
    <row r="2868" spans="1:8" x14ac:dyDescent="0.25">
      <c r="A2868" s="21"/>
      <c r="B2868" s="5">
        <f>DATE(YEAR(siječanj!B2868),MONTH(siječanj!B2868)+11,DAY(siječanj!B2868))</f>
        <v>46021</v>
      </c>
      <c r="C2868" s="8">
        <v>29.84375</v>
      </c>
      <c r="D2868">
        <v>1.4526744030759944</v>
      </c>
      <c r="E2868" s="6">
        <v>179.69766640144377</v>
      </c>
      <c r="F2868" s="7">
        <v>115.11270719759092</v>
      </c>
      <c r="G2868" s="7">
        <v>196.34497740287608</v>
      </c>
      <c r="H2868" s="7">
        <v>261.04220027386651</v>
      </c>
    </row>
    <row r="2869" spans="1:8" x14ac:dyDescent="0.25">
      <c r="A2869" s="21"/>
      <c r="B2869" s="5">
        <f>DATE(YEAR(siječanj!B2869),MONTH(siječanj!B2869)+11,DAY(siječanj!B2869))</f>
        <v>46021</v>
      </c>
      <c r="C2869" s="8">
        <v>29.8541666666667</v>
      </c>
      <c r="D2869">
        <v>1.4526744030759944</v>
      </c>
      <c r="E2869" s="6">
        <v>177.25732049175556</v>
      </c>
      <c r="F2869" s="7">
        <v>112.3707761794967</v>
      </c>
      <c r="G2869" s="7">
        <v>196.08655683585235</v>
      </c>
      <c r="H2869" s="7">
        <v>257.49717223621121</v>
      </c>
    </row>
    <row r="2870" spans="1:8" x14ac:dyDescent="0.25">
      <c r="A2870" s="21"/>
      <c r="B2870" s="5">
        <f>DATE(YEAR(siječanj!B2870),MONTH(siječanj!B2870)+11,DAY(siječanj!B2870))</f>
        <v>46021</v>
      </c>
      <c r="C2870" s="8">
        <v>29.8645833333333</v>
      </c>
      <c r="D2870">
        <v>1.4526744030759944</v>
      </c>
      <c r="E2870" s="6">
        <v>173.89655889656899</v>
      </c>
      <c r="F2870" s="7">
        <v>110.24315787681445</v>
      </c>
      <c r="G2870" s="7">
        <v>195.39208133471669</v>
      </c>
      <c r="H2870" s="7">
        <v>252.61507989204287</v>
      </c>
    </row>
    <row r="2871" spans="1:8" x14ac:dyDescent="0.25">
      <c r="A2871" s="21"/>
      <c r="B2871" s="5">
        <f>DATE(YEAR(siječanj!B2871),MONTH(siječanj!B2871)+11,DAY(siječanj!B2871))</f>
        <v>46021</v>
      </c>
      <c r="C2871" s="8">
        <v>29.875</v>
      </c>
      <c r="D2871">
        <v>1.4526744030759944</v>
      </c>
      <c r="E2871" s="6">
        <v>172.70773003498948</v>
      </c>
      <c r="F2871" s="7">
        <v>107.15792666501362</v>
      </c>
      <c r="G2871" s="7">
        <v>194.20860610069769</v>
      </c>
      <c r="H2871" s="7">
        <v>250.88809863518833</v>
      </c>
    </row>
    <row r="2872" spans="1:8" x14ac:dyDescent="0.25">
      <c r="A2872" s="21"/>
      <c r="B2872" s="5">
        <f>DATE(YEAR(siječanj!B2872),MONTH(siječanj!B2872)+11,DAY(siječanj!B2872))</f>
        <v>46021</v>
      </c>
      <c r="C2872" s="8">
        <v>29.8854166666667</v>
      </c>
      <c r="D2872">
        <v>1.4526744030759944</v>
      </c>
      <c r="E2872" s="6">
        <v>179.58466956581339</v>
      </c>
      <c r="F2872" s="7">
        <v>104.97327361304805</v>
      </c>
      <c r="G2872" s="7">
        <v>193.86748884666528</v>
      </c>
      <c r="H2872" s="7">
        <v>260.87805266311767</v>
      </c>
    </row>
    <row r="2873" spans="1:8" x14ac:dyDescent="0.25">
      <c r="A2873" s="21"/>
      <c r="B2873" s="5">
        <f>DATE(YEAR(siječanj!B2873),MONTH(siječanj!B2873)+11,DAY(siječanj!B2873))</f>
        <v>46021</v>
      </c>
      <c r="C2873" s="8">
        <v>29.8958333333333</v>
      </c>
      <c r="D2873">
        <v>1.4526744030759944</v>
      </c>
      <c r="E2873" s="6">
        <v>185.92986650746457</v>
      </c>
      <c r="F2873" s="7">
        <v>103.19517637262004</v>
      </c>
      <c r="G2873" s="7">
        <v>193.24588772539141</v>
      </c>
      <c r="H2873" s="7">
        <v>270.09555784273039</v>
      </c>
    </row>
    <row r="2874" spans="1:8" x14ac:dyDescent="0.25">
      <c r="A2874" s="21"/>
      <c r="B2874" s="5">
        <f>DATE(YEAR(siječanj!B2874),MONTH(siječanj!B2874)+11,DAY(siječanj!B2874))</f>
        <v>46021</v>
      </c>
      <c r="C2874" s="8">
        <v>29.90625</v>
      </c>
      <c r="D2874">
        <v>1.4526744030759944</v>
      </c>
      <c r="E2874" s="6">
        <v>186.30317340513582</v>
      </c>
      <c r="F2874" s="7">
        <v>101.43048663956866</v>
      </c>
      <c r="G2874" s="7">
        <v>193.31243922907274</v>
      </c>
      <c r="H2874" s="7">
        <v>270.63785121746918</v>
      </c>
    </row>
    <row r="2875" spans="1:8" x14ac:dyDescent="0.25">
      <c r="A2875" s="21"/>
      <c r="B2875" s="5">
        <f>DATE(YEAR(siječanj!B2875),MONTH(siječanj!B2875)+11,DAY(siječanj!B2875))</f>
        <v>46021</v>
      </c>
      <c r="C2875" s="8">
        <v>29.9166666666667</v>
      </c>
      <c r="D2875">
        <v>1.4526744030759944</v>
      </c>
      <c r="E2875" s="6">
        <v>184.96651818596325</v>
      </c>
      <c r="F2875" s="7">
        <v>98.801502475344861</v>
      </c>
      <c r="G2875" s="7">
        <v>192.19138875376461</v>
      </c>
      <c r="H2875" s="7">
        <v>268.69612639483921</v>
      </c>
    </row>
    <row r="2876" spans="1:8" x14ac:dyDescent="0.25">
      <c r="A2876" s="21"/>
      <c r="B2876" s="5">
        <f>DATE(YEAR(siječanj!B2876),MONTH(siječanj!B2876)+11,DAY(siječanj!B2876))</f>
        <v>46021</v>
      </c>
      <c r="C2876" s="8">
        <v>29.9270833333333</v>
      </c>
      <c r="D2876">
        <v>1.4526744030759944</v>
      </c>
      <c r="E2876" s="6">
        <v>181.79128125007091</v>
      </c>
      <c r="F2876" s="7">
        <v>96.620450810342774</v>
      </c>
      <c r="G2876" s="7">
        <v>189.88315479909184</v>
      </c>
      <c r="H2876" s="7">
        <v>264.08354097436694</v>
      </c>
    </row>
    <row r="2877" spans="1:8" x14ac:dyDescent="0.25">
      <c r="A2877" s="21"/>
      <c r="B2877" s="5">
        <f>DATE(YEAR(siječanj!B2877),MONTH(siječanj!B2877)+11,DAY(siječanj!B2877))</f>
        <v>46021</v>
      </c>
      <c r="C2877" s="8">
        <v>29.9375</v>
      </c>
      <c r="D2877">
        <v>1.4526744030759944</v>
      </c>
      <c r="E2877" s="6">
        <v>174.43723472320082</v>
      </c>
      <c r="F2877" s="7">
        <v>94.620190466164829</v>
      </c>
      <c r="G2877" s="7">
        <v>188.66193709174578</v>
      </c>
      <c r="H2877" s="7">
        <v>253.40050582575287</v>
      </c>
    </row>
    <row r="2878" spans="1:8" x14ac:dyDescent="0.25">
      <c r="A2878" s="21"/>
      <c r="B2878" s="5">
        <f>DATE(YEAR(siječanj!B2878),MONTH(siječanj!B2878)+11,DAY(siječanj!B2878))</f>
        <v>46021</v>
      </c>
      <c r="C2878" s="8">
        <v>29.9479166666667</v>
      </c>
      <c r="D2878">
        <v>1.4526744030759944</v>
      </c>
      <c r="E2878" s="6">
        <v>167.64352348521709</v>
      </c>
      <c r="F2878" s="7">
        <v>92.421645162934183</v>
      </c>
      <c r="G2878" s="7">
        <v>188.22413481284218</v>
      </c>
      <c r="H2878" s="7">
        <v>243.53145540844417</v>
      </c>
    </row>
    <row r="2879" spans="1:8" x14ac:dyDescent="0.25">
      <c r="A2879" s="21"/>
      <c r="B2879" s="5">
        <f>DATE(YEAR(siječanj!B2879),MONTH(siječanj!B2879)+11,DAY(siječanj!B2879))</f>
        <v>46021</v>
      </c>
      <c r="C2879" s="8">
        <v>29.9583333333333</v>
      </c>
      <c r="D2879">
        <v>1.4526744030759944</v>
      </c>
      <c r="E2879" s="6">
        <v>157.88934844803774</v>
      </c>
      <c r="F2879" s="7">
        <v>89.653994662368547</v>
      </c>
      <c r="G2879" s="7">
        <v>183.67881561346064</v>
      </c>
      <c r="H2879" s="7">
        <v>229.36181500881091</v>
      </c>
    </row>
    <row r="2880" spans="1:8" x14ac:dyDescent="0.25">
      <c r="A2880" s="21"/>
      <c r="B2880" s="5">
        <f>DATE(YEAR(siječanj!B2880),MONTH(siječanj!B2880)+11,DAY(siječanj!B2880))</f>
        <v>46021</v>
      </c>
      <c r="C2880" s="8">
        <v>29.96875</v>
      </c>
      <c r="D2880">
        <v>1.4526744030759944</v>
      </c>
      <c r="E2880" s="6">
        <v>147.41573575617352</v>
      </c>
      <c r="F2880" s="7">
        <v>87.445397173614268</v>
      </c>
      <c r="G2880" s="7">
        <v>183.09822793922842</v>
      </c>
      <c r="H2880" s="7">
        <v>214.14706594360788</v>
      </c>
    </row>
    <row r="2881" spans="1:8" x14ac:dyDescent="0.25">
      <c r="A2881" s="21"/>
      <c r="B2881" s="5">
        <f>DATE(YEAR(siječanj!B2881),MONTH(siječanj!B2881)+11,DAY(siječanj!B2881))</f>
        <v>46021</v>
      </c>
      <c r="C2881" s="8">
        <v>29.9791666666667</v>
      </c>
      <c r="D2881">
        <v>1.4526744030759944</v>
      </c>
      <c r="E2881" s="6">
        <v>136.74587019901801</v>
      </c>
      <c r="F2881" s="7">
        <v>85.506414953789715</v>
      </c>
      <c r="G2881" s="7">
        <v>181.36058285607663</v>
      </c>
      <c r="H2881" s="7">
        <v>198.6472253644659</v>
      </c>
    </row>
    <row r="2882" spans="1:8" ht="15.75" thickBot="1" x14ac:dyDescent="0.3">
      <c r="A2882" s="21"/>
      <c r="B2882" s="5">
        <f>DATE(YEAR(siječanj!B2882),MONTH(siječanj!B2882)+11,DAY(siječanj!B2882))</f>
        <v>46021</v>
      </c>
      <c r="C2882" s="8">
        <v>29.9895833333333</v>
      </c>
      <c r="D2882">
        <v>1.4526744030759944</v>
      </c>
      <c r="E2882" s="6">
        <v>126.41936171680854</v>
      </c>
      <c r="F2882" s="7">
        <v>83.88535796555</v>
      </c>
      <c r="G2882" s="7">
        <v>180.87346225908058</v>
      </c>
      <c r="H2882" s="7">
        <v>183.64617081921307</v>
      </c>
    </row>
    <row r="2883" spans="1:8" x14ac:dyDescent="0.25">
      <c r="A2883" s="23">
        <f>A2787+1</f>
        <v>365</v>
      </c>
      <c r="B2883" s="5">
        <f>DATE(YEAR(siječanj!B2883),MONTH(siječanj!B2883)+11,DAY(siječanj!B2883))</f>
        <v>46022</v>
      </c>
      <c r="C2883" s="8">
        <v>30</v>
      </c>
      <c r="D2883">
        <v>1.474703302540572</v>
      </c>
      <c r="E2883" s="6">
        <v>123.9665550404318</v>
      </c>
      <c r="F2883" s="7">
        <v>84.595237387263069</v>
      </c>
      <c r="G2883" s="7">
        <v>175.81603653527927</v>
      </c>
      <c r="H2883" s="7">
        <v>182.81388812270237</v>
      </c>
    </row>
    <row r="2884" spans="1:8" x14ac:dyDescent="0.25">
      <c r="A2884" s="24"/>
      <c r="B2884" s="5">
        <f>DATE(YEAR(siječanj!B2884),MONTH(siječanj!B2884)+11,DAY(siječanj!B2884))</f>
        <v>46022</v>
      </c>
      <c r="C2884" s="8">
        <v>30.0104166666667</v>
      </c>
      <c r="D2884">
        <v>1.474703302540572</v>
      </c>
      <c r="E2884" s="6">
        <v>114.72668603822761</v>
      </c>
      <c r="F2884" s="7">
        <v>83.391514047301825</v>
      </c>
      <c r="G2884" s="7">
        <v>174.33283486965357</v>
      </c>
      <c r="H2884" s="7">
        <v>169.18782279010961</v>
      </c>
    </row>
    <row r="2885" spans="1:8" x14ac:dyDescent="0.25">
      <c r="A2885" s="24"/>
      <c r="B2885" s="5">
        <f>DATE(YEAR(siječanj!B2885),MONTH(siječanj!B2885)+11,DAY(siječanj!B2885))</f>
        <v>46022</v>
      </c>
      <c r="C2885" s="8">
        <v>30.0208333333333</v>
      </c>
      <c r="D2885">
        <v>1.474703302540572</v>
      </c>
      <c r="E2885" s="6">
        <v>106.2489030242993</v>
      </c>
      <c r="F2885" s="7">
        <v>82.018921861513022</v>
      </c>
      <c r="G2885" s="7">
        <v>173.50584884050852</v>
      </c>
      <c r="H2885" s="7">
        <v>156.68560818124715</v>
      </c>
    </row>
    <row r="2886" spans="1:8" x14ac:dyDescent="0.25">
      <c r="A2886" s="24"/>
      <c r="B2886" s="5">
        <f>DATE(YEAR(siječanj!B2886),MONTH(siječanj!B2886)+11,DAY(siječanj!B2886))</f>
        <v>46022</v>
      </c>
      <c r="C2886" s="8">
        <v>30.03125</v>
      </c>
      <c r="D2886">
        <v>1.474703302540572</v>
      </c>
      <c r="E2886" s="6">
        <v>98.538107491100504</v>
      </c>
      <c r="F2886" s="7">
        <v>80.938011121737318</v>
      </c>
      <c r="G2886" s="7">
        <v>173.9183334887019</v>
      </c>
      <c r="H2886" s="7">
        <v>145.31447254322379</v>
      </c>
    </row>
    <row r="2887" spans="1:8" x14ac:dyDescent="0.25">
      <c r="A2887" s="24"/>
      <c r="B2887" s="5">
        <f>DATE(YEAR(siječanj!B2887),MONTH(siječanj!B2887)+11,DAY(siječanj!B2887))</f>
        <v>46022</v>
      </c>
      <c r="C2887" s="8">
        <v>30.0416666666667</v>
      </c>
      <c r="D2887">
        <v>1.474703302540572</v>
      </c>
      <c r="E2887" s="6">
        <v>91.93661142979829</v>
      </c>
      <c r="F2887" s="7">
        <v>80.059623353937795</v>
      </c>
      <c r="G2887" s="7">
        <v>173.16319702334332</v>
      </c>
      <c r="H2887" s="7">
        <v>135.57922449991284</v>
      </c>
    </row>
    <row r="2888" spans="1:8" x14ac:dyDescent="0.25">
      <c r="A2888" s="24"/>
      <c r="B2888" s="5">
        <f>DATE(YEAR(siječanj!B2888),MONTH(siječanj!B2888)+11,DAY(siječanj!B2888))</f>
        <v>46022</v>
      </c>
      <c r="C2888" s="8">
        <v>30.0520833333333</v>
      </c>
      <c r="D2888">
        <v>1.474703302540572</v>
      </c>
      <c r="E2888" s="6">
        <v>87.991763902421042</v>
      </c>
      <c r="F2888" s="7">
        <v>79.256684335989888</v>
      </c>
      <c r="G2888" s="7">
        <v>173.53805328169122</v>
      </c>
      <c r="H2888" s="7">
        <v>129.76174482327059</v>
      </c>
    </row>
    <row r="2889" spans="1:8" x14ac:dyDescent="0.25">
      <c r="A2889" s="24"/>
      <c r="B2889" s="5">
        <f>DATE(YEAR(siječanj!B2889),MONTH(siječanj!B2889)+11,DAY(siječanj!B2889))</f>
        <v>46022</v>
      </c>
      <c r="C2889" s="8">
        <v>30.0625</v>
      </c>
      <c r="D2889">
        <v>1.474703302540572</v>
      </c>
      <c r="E2889" s="6">
        <v>82.207350001190065</v>
      </c>
      <c r="F2889" s="7">
        <v>78.599945168625041</v>
      </c>
      <c r="G2889" s="7">
        <v>173.48086242927019</v>
      </c>
      <c r="H2889" s="7">
        <v>121.23145053986369</v>
      </c>
    </row>
    <row r="2890" spans="1:8" x14ac:dyDescent="0.25">
      <c r="A2890" s="24"/>
      <c r="B2890" s="5">
        <f>DATE(YEAR(siječanj!B2890),MONTH(siječanj!B2890)+11,DAY(siječanj!B2890))</f>
        <v>46022</v>
      </c>
      <c r="C2890" s="8">
        <v>30.0729166666667</v>
      </c>
      <c r="D2890">
        <v>1.474703302540572</v>
      </c>
      <c r="E2890" s="6">
        <v>78.449131652930404</v>
      </c>
      <c r="F2890" s="7">
        <v>78.24518931808619</v>
      </c>
      <c r="G2890" s="7">
        <v>173.78280482848527</v>
      </c>
      <c r="H2890" s="7">
        <v>115.6891935300166</v>
      </c>
    </row>
    <row r="2891" spans="1:8" x14ac:dyDescent="0.25">
      <c r="A2891" s="24"/>
      <c r="B2891" s="5">
        <f>DATE(YEAR(siječanj!B2891),MONTH(siječanj!B2891)+11,DAY(siječanj!B2891))</f>
        <v>46022</v>
      </c>
      <c r="C2891" s="8">
        <v>30.0833333333333</v>
      </c>
      <c r="D2891">
        <v>1.474703302540572</v>
      </c>
      <c r="E2891" s="6">
        <v>76.04571038576664</v>
      </c>
      <c r="F2891" s="7">
        <v>77.559414818023896</v>
      </c>
      <c r="G2891" s="7">
        <v>173.82262422110617</v>
      </c>
      <c r="H2891" s="7">
        <v>112.14486024993394</v>
      </c>
    </row>
    <row r="2892" spans="1:8" x14ac:dyDescent="0.25">
      <c r="A2892" s="24"/>
      <c r="B2892" s="5">
        <f>DATE(YEAR(siječanj!B2892),MONTH(siječanj!B2892)+11,DAY(siječanj!B2892))</f>
        <v>46022</v>
      </c>
      <c r="C2892" s="8">
        <v>30.09375</v>
      </c>
      <c r="D2892">
        <v>1.474703302540572</v>
      </c>
      <c r="E2892" s="6">
        <v>73.735815696719669</v>
      </c>
      <c r="F2892" s="7">
        <v>77.376088019334588</v>
      </c>
      <c r="G2892" s="7">
        <v>173.91825269166455</v>
      </c>
      <c r="H2892" s="7">
        <v>108.73845092347544</v>
      </c>
    </row>
    <row r="2893" spans="1:8" x14ac:dyDescent="0.25">
      <c r="A2893" s="24"/>
      <c r="B2893" s="5">
        <f>DATE(YEAR(siječanj!B2893),MONTH(siječanj!B2893)+11,DAY(siječanj!B2893))</f>
        <v>46022</v>
      </c>
      <c r="C2893" s="8">
        <v>30.1041666666667</v>
      </c>
      <c r="D2893">
        <v>1.474703302540572</v>
      </c>
      <c r="E2893" s="6">
        <v>72.711723737938726</v>
      </c>
      <c r="F2893" s="7">
        <v>76.575333137006098</v>
      </c>
      <c r="G2893" s="7">
        <v>173.80983487257339</v>
      </c>
      <c r="H2893" s="7">
        <v>107.22821912975594</v>
      </c>
    </row>
    <row r="2894" spans="1:8" x14ac:dyDescent="0.25">
      <c r="A2894" s="24"/>
      <c r="B2894" s="5">
        <f>DATE(YEAR(siječanj!B2894),MONTH(siječanj!B2894)+11,DAY(siječanj!B2894))</f>
        <v>46022</v>
      </c>
      <c r="C2894" s="8">
        <v>30.1145833333333</v>
      </c>
      <c r="D2894">
        <v>1.474703302540572</v>
      </c>
      <c r="E2894" s="6">
        <v>69.952573783206873</v>
      </c>
      <c r="F2894" s="7">
        <v>76.037494898505656</v>
      </c>
      <c r="G2894" s="7">
        <v>173.89916069040132</v>
      </c>
      <c r="H2894" s="7">
        <v>103.15929157930822</v>
      </c>
    </row>
    <row r="2895" spans="1:8" x14ac:dyDescent="0.25">
      <c r="A2895" s="24"/>
      <c r="B2895" s="5">
        <f>DATE(YEAR(siječanj!B2895),MONTH(siječanj!B2895)+11,DAY(siječanj!B2895))</f>
        <v>46022</v>
      </c>
      <c r="C2895" s="8">
        <v>30.125</v>
      </c>
      <c r="D2895">
        <v>1.474703302540572</v>
      </c>
      <c r="E2895" s="6">
        <v>69.045552010292639</v>
      </c>
      <c r="F2895" s="7">
        <v>75.826197060761089</v>
      </c>
      <c r="G2895" s="7">
        <v>173.98137617541371</v>
      </c>
      <c r="H2895" s="7">
        <v>101.82170357531538</v>
      </c>
    </row>
    <row r="2896" spans="1:8" x14ac:dyDescent="0.25">
      <c r="A2896" s="24"/>
      <c r="B2896" s="5">
        <f>DATE(YEAR(siječanj!B2896),MONTH(siječanj!B2896)+11,DAY(siječanj!B2896))</f>
        <v>46022</v>
      </c>
      <c r="C2896" s="8">
        <v>30.1354166666667</v>
      </c>
      <c r="D2896">
        <v>1.474703302540572</v>
      </c>
      <c r="E2896" s="6">
        <v>66.594774084228163</v>
      </c>
      <c r="F2896" s="7">
        <v>75.774649918647313</v>
      </c>
      <c r="G2896" s="7">
        <v>174.62991164224869</v>
      </c>
      <c r="H2896" s="7">
        <v>98.207533273954567</v>
      </c>
    </row>
    <row r="2897" spans="1:8" x14ac:dyDescent="0.25">
      <c r="A2897" s="24"/>
      <c r="B2897" s="5">
        <f>DATE(YEAR(siječanj!B2897),MONTH(siječanj!B2897)+11,DAY(siječanj!B2897))</f>
        <v>46022</v>
      </c>
      <c r="C2897" s="8">
        <v>30.1458333333333</v>
      </c>
      <c r="D2897">
        <v>1.474703302540572</v>
      </c>
      <c r="E2897" s="6">
        <v>66.164280796528899</v>
      </c>
      <c r="F2897" s="7">
        <v>75.50464483820619</v>
      </c>
      <c r="G2897" s="7">
        <v>175.88750059559638</v>
      </c>
      <c r="H2897" s="7">
        <v>97.572683400862914</v>
      </c>
    </row>
    <row r="2898" spans="1:8" x14ac:dyDescent="0.25">
      <c r="A2898" s="24"/>
      <c r="B2898" s="5">
        <f>DATE(YEAR(siječanj!B2898),MONTH(siječanj!B2898)+11,DAY(siječanj!B2898))</f>
        <v>46022</v>
      </c>
      <c r="C2898" s="8">
        <v>30.15625</v>
      </c>
      <c r="D2898">
        <v>1.474703302540572</v>
      </c>
      <c r="E2898" s="6">
        <v>65.085550272819134</v>
      </c>
      <c r="F2898" s="7">
        <v>75.571091536606062</v>
      </c>
      <c r="G2898" s="7">
        <v>177.04001924303634</v>
      </c>
      <c r="H2898" s="7">
        <v>95.981875934996808</v>
      </c>
    </row>
    <row r="2899" spans="1:8" x14ac:dyDescent="0.25">
      <c r="A2899" s="24"/>
      <c r="B2899" s="5">
        <f>DATE(YEAR(siječanj!B2899),MONTH(siječanj!B2899)+11,DAY(siječanj!B2899))</f>
        <v>46022</v>
      </c>
      <c r="C2899" s="8">
        <v>30.1666666666667</v>
      </c>
      <c r="D2899">
        <v>1.474703302540572</v>
      </c>
      <c r="E2899" s="6">
        <v>65.528326019074015</v>
      </c>
      <c r="F2899" s="7">
        <v>75.894232978730003</v>
      </c>
      <c r="G2899" s="7">
        <v>179.11969473188739</v>
      </c>
      <c r="H2899" s="7">
        <v>96.634838790283752</v>
      </c>
    </row>
    <row r="2900" spans="1:8" x14ac:dyDescent="0.25">
      <c r="A2900" s="24"/>
      <c r="B2900" s="5">
        <f>DATE(YEAR(siječanj!B2900),MONTH(siječanj!B2900)+11,DAY(siječanj!B2900))</f>
        <v>46022</v>
      </c>
      <c r="C2900" s="8">
        <v>30.1770833333333</v>
      </c>
      <c r="D2900">
        <v>1.474703302540572</v>
      </c>
      <c r="E2900" s="6">
        <v>65.175321483536578</v>
      </c>
      <c r="F2900" s="7">
        <v>75.980215787152915</v>
      </c>
      <c r="G2900" s="7">
        <v>180.13891974901432</v>
      </c>
      <c r="H2900" s="7">
        <v>96.114261835914888</v>
      </c>
    </row>
    <row r="2901" spans="1:8" x14ac:dyDescent="0.25">
      <c r="A2901" s="24"/>
      <c r="B2901" s="5">
        <f>DATE(YEAR(siječanj!B2901),MONTH(siječanj!B2901)+11,DAY(siječanj!B2901))</f>
        <v>46022</v>
      </c>
      <c r="C2901" s="8">
        <v>30.1875</v>
      </c>
      <c r="D2901">
        <v>1.474703302540572</v>
      </c>
      <c r="E2901" s="6">
        <v>66.293948451986026</v>
      </c>
      <c r="F2901" s="7">
        <v>76.335499337142679</v>
      </c>
      <c r="G2901" s="7">
        <v>185.25351619854956</v>
      </c>
      <c r="H2901" s="7">
        <v>97.763904720598234</v>
      </c>
    </row>
    <row r="2902" spans="1:8" x14ac:dyDescent="0.25">
      <c r="A2902" s="24"/>
      <c r="B2902" s="5">
        <f>DATE(YEAR(siječanj!B2902),MONTH(siječanj!B2902)+11,DAY(siječanj!B2902))</f>
        <v>46022</v>
      </c>
      <c r="C2902" s="8">
        <v>30.1979166666667</v>
      </c>
      <c r="D2902">
        <v>1.474703302540572</v>
      </c>
      <c r="E2902" s="6">
        <v>65.724104386611586</v>
      </c>
      <c r="F2902" s="7">
        <v>76.973754465157356</v>
      </c>
      <c r="G2902" s="7">
        <v>186.73738543155355</v>
      </c>
      <c r="H2902" s="7">
        <v>96.923553795457408</v>
      </c>
    </row>
    <row r="2903" spans="1:8" x14ac:dyDescent="0.25">
      <c r="A2903" s="24"/>
      <c r="B2903" s="5">
        <f>DATE(YEAR(siječanj!B2903),MONTH(siječanj!B2903)+11,DAY(siječanj!B2903))</f>
        <v>46022</v>
      </c>
      <c r="C2903" s="8">
        <v>30.2083333333333</v>
      </c>
      <c r="D2903">
        <v>1.474703302540572</v>
      </c>
      <c r="E2903" s="6">
        <v>67.652715860841553</v>
      </c>
      <c r="F2903" s="7">
        <v>78.387550260995752</v>
      </c>
      <c r="G2903" s="7">
        <v>191.54834864662666</v>
      </c>
      <c r="H2903" s="7">
        <v>99.767683505821978</v>
      </c>
    </row>
    <row r="2904" spans="1:8" x14ac:dyDescent="0.25">
      <c r="A2904" s="24"/>
      <c r="B2904" s="5">
        <f>DATE(YEAR(siječanj!B2904),MONTH(siječanj!B2904)+11,DAY(siječanj!B2904))</f>
        <v>46022</v>
      </c>
      <c r="C2904" s="8">
        <v>30.21875</v>
      </c>
      <c r="D2904">
        <v>1.474703302540572</v>
      </c>
      <c r="E2904" s="6">
        <v>69.463996621210569</v>
      </c>
      <c r="F2904" s="7">
        <v>79.33918821097059</v>
      </c>
      <c r="G2904" s="7">
        <v>192.52606353264866</v>
      </c>
      <c r="H2904" s="7">
        <v>102.43878522496637</v>
      </c>
    </row>
    <row r="2905" spans="1:8" x14ac:dyDescent="0.25">
      <c r="A2905" s="24"/>
      <c r="B2905" s="5">
        <f>DATE(YEAR(siječanj!B2905),MONTH(siječanj!B2905)+11,DAY(siječanj!B2905))</f>
        <v>46022</v>
      </c>
      <c r="C2905" s="8">
        <v>30.2291666666667</v>
      </c>
      <c r="D2905">
        <v>1.474703302540572</v>
      </c>
      <c r="E2905" s="6">
        <v>69.737182511649422</v>
      </c>
      <c r="F2905" s="7">
        <v>81.284171519455271</v>
      </c>
      <c r="G2905" s="7">
        <v>192.95701219076091</v>
      </c>
      <c r="H2905" s="7">
        <v>102.84165335980403</v>
      </c>
    </row>
    <row r="2906" spans="1:8" x14ac:dyDescent="0.25">
      <c r="A2906" s="24"/>
      <c r="B2906" s="5">
        <f>DATE(YEAR(siječanj!B2906),MONTH(siječanj!B2906)+11,DAY(siječanj!B2906))</f>
        <v>46022</v>
      </c>
      <c r="C2906" s="8">
        <v>30.2395833333333</v>
      </c>
      <c r="D2906">
        <v>1.474703302540572</v>
      </c>
      <c r="E2906" s="6">
        <v>71.987623325578141</v>
      </c>
      <c r="F2906" s="7">
        <v>84.119233165195922</v>
      </c>
      <c r="G2906" s="7">
        <v>192.73101678113815</v>
      </c>
      <c r="H2906" s="7">
        <v>106.1603858602768</v>
      </c>
    </row>
    <row r="2907" spans="1:8" x14ac:dyDescent="0.25">
      <c r="A2907" s="24"/>
      <c r="B2907" s="5">
        <f>DATE(YEAR(siječanj!B2907),MONTH(siječanj!B2907)+11,DAY(siječanj!B2907))</f>
        <v>46022</v>
      </c>
      <c r="C2907" s="8">
        <v>30.25</v>
      </c>
      <c r="D2907">
        <v>1.474703302540572</v>
      </c>
      <c r="E2907" s="6">
        <v>75.544371314457337</v>
      </c>
      <c r="F2907" s="7">
        <v>88.150640859050057</v>
      </c>
      <c r="G2907" s="7">
        <v>190.97999625645301</v>
      </c>
      <c r="H2907" s="7">
        <v>111.40553386578149</v>
      </c>
    </row>
    <row r="2908" spans="1:8" x14ac:dyDescent="0.25">
      <c r="A2908" s="24"/>
      <c r="B2908" s="5">
        <f>DATE(YEAR(siječanj!B2908),MONTH(siječanj!B2908)+11,DAY(siječanj!B2908))</f>
        <v>46022</v>
      </c>
      <c r="C2908" s="8">
        <v>30.2604166666667</v>
      </c>
      <c r="D2908">
        <v>1.474703302540572</v>
      </c>
      <c r="E2908" s="6">
        <v>76.077534425088984</v>
      </c>
      <c r="F2908" s="7">
        <v>90.264964064800225</v>
      </c>
      <c r="G2908" s="7">
        <v>182.94972172660144</v>
      </c>
      <c r="H2908" s="7">
        <v>112.19179126582279</v>
      </c>
    </row>
    <row r="2909" spans="1:8" x14ac:dyDescent="0.25">
      <c r="A2909" s="24"/>
      <c r="B2909" s="5">
        <f>DATE(YEAR(siječanj!B2909),MONTH(siječanj!B2909)+11,DAY(siječanj!B2909))</f>
        <v>46022</v>
      </c>
      <c r="C2909" s="8">
        <v>30.2708333333333</v>
      </c>
      <c r="D2909">
        <v>1.474703302540572</v>
      </c>
      <c r="E2909" s="6">
        <v>79.251230976833099</v>
      </c>
      <c r="F2909" s="7">
        <v>93.882019911522136</v>
      </c>
      <c r="G2909" s="7">
        <v>159.54600891565272</v>
      </c>
      <c r="H2909" s="7">
        <v>116.87205205194145</v>
      </c>
    </row>
    <row r="2910" spans="1:8" x14ac:dyDescent="0.25">
      <c r="A2910" s="24"/>
      <c r="B2910" s="5">
        <f>DATE(YEAR(siječanj!B2910),MONTH(siječanj!B2910)+11,DAY(siječanj!B2910))</f>
        <v>46022</v>
      </c>
      <c r="C2910" s="8">
        <v>30.28125</v>
      </c>
      <c r="D2910">
        <v>1.474703302540572</v>
      </c>
      <c r="E2910" s="6">
        <v>82.979273645399147</v>
      </c>
      <c r="F2910" s="7">
        <v>98.907035747994456</v>
      </c>
      <c r="G2910" s="7">
        <v>104.86689757592974</v>
      </c>
      <c r="H2910" s="7">
        <v>122.36980888728797</v>
      </c>
    </row>
    <row r="2911" spans="1:8" x14ac:dyDescent="0.25">
      <c r="A2911" s="24"/>
      <c r="B2911" s="5">
        <f>DATE(YEAR(siječanj!B2911),MONTH(siječanj!B2911)+11,DAY(siječanj!B2911))</f>
        <v>46022</v>
      </c>
      <c r="C2911" s="8">
        <v>30.2916666666667</v>
      </c>
      <c r="D2911">
        <v>1.474703302540572</v>
      </c>
      <c r="E2911" s="6">
        <v>87.644049174826762</v>
      </c>
      <c r="F2911" s="7">
        <v>104.44485168344936</v>
      </c>
      <c r="G2911" s="7">
        <v>41.697477972633294</v>
      </c>
      <c r="H2911" s="7">
        <v>129.24896876614531</v>
      </c>
    </row>
    <row r="2912" spans="1:8" x14ac:dyDescent="0.25">
      <c r="A2912" s="24"/>
      <c r="B2912" s="5">
        <f>DATE(YEAR(siječanj!B2912),MONTH(siječanj!B2912)+11,DAY(siječanj!B2912))</f>
        <v>46022</v>
      </c>
      <c r="C2912" s="8">
        <v>30.3020833333333</v>
      </c>
      <c r="D2912">
        <v>1.474703302540572</v>
      </c>
      <c r="E2912" s="6">
        <v>90.372215119662428</v>
      </c>
      <c r="F2912" s="7">
        <v>107.19367106488765</v>
      </c>
      <c r="G2912" s="7">
        <v>12.71393635189785</v>
      </c>
      <c r="H2912" s="7">
        <v>133.27220409487319</v>
      </c>
    </row>
    <row r="2913" spans="1:8" x14ac:dyDescent="0.25">
      <c r="A2913" s="24"/>
      <c r="B2913" s="5">
        <f>DATE(YEAR(siječanj!B2913),MONTH(siječanj!B2913)+11,DAY(siječanj!B2913))</f>
        <v>46022</v>
      </c>
      <c r="C2913" s="8">
        <v>30.3125</v>
      </c>
      <c r="D2913">
        <v>1.474703302540572</v>
      </c>
      <c r="E2913" s="6">
        <v>94.180113085554396</v>
      </c>
      <c r="F2913" s="7">
        <v>109.97311560195561</v>
      </c>
      <c r="G2913" s="7">
        <v>5.5243074467126938</v>
      </c>
      <c r="H2913" s="7">
        <v>138.8877238009116</v>
      </c>
    </row>
    <row r="2914" spans="1:8" x14ac:dyDescent="0.25">
      <c r="A2914" s="24"/>
      <c r="B2914" s="5">
        <f>DATE(YEAR(siječanj!B2914),MONTH(siječanj!B2914)+11,DAY(siječanj!B2914))</f>
        <v>46022</v>
      </c>
      <c r="C2914" s="8">
        <v>30.3229166666667</v>
      </c>
      <c r="D2914">
        <v>1.474703302540572</v>
      </c>
      <c r="E2914" s="6">
        <v>100.21893405902608</v>
      </c>
      <c r="F2914" s="7">
        <v>115.16892001057879</v>
      </c>
      <c r="G2914" s="7">
        <v>3.5467245755593941</v>
      </c>
      <c r="H2914" s="7">
        <v>147.79319303394158</v>
      </c>
    </row>
    <row r="2915" spans="1:8" x14ac:dyDescent="0.25">
      <c r="A2915" s="24"/>
      <c r="B2915" s="5">
        <f>DATE(YEAR(siječanj!B2915),MONTH(siječanj!B2915)+11,DAY(siječanj!B2915))</f>
        <v>46022</v>
      </c>
      <c r="C2915" s="8">
        <v>30.3333333333333</v>
      </c>
      <c r="D2915">
        <v>1.474703302540572</v>
      </c>
      <c r="E2915" s="6">
        <v>106.0683046224772</v>
      </c>
      <c r="F2915" s="7">
        <v>122.49962356321545</v>
      </c>
      <c r="G2915" s="7">
        <v>3.1876396095874204</v>
      </c>
      <c r="H2915" s="7">
        <v>156.41927912164655</v>
      </c>
    </row>
    <row r="2916" spans="1:8" x14ac:dyDescent="0.25">
      <c r="A2916" s="24"/>
      <c r="B2916" s="5">
        <f>DATE(YEAR(siječanj!B2916),MONTH(siječanj!B2916)+11,DAY(siječanj!B2916))</f>
        <v>46022</v>
      </c>
      <c r="C2916" s="8">
        <v>30.34375</v>
      </c>
      <c r="D2916">
        <v>1.474703302540572</v>
      </c>
      <c r="E2916" s="6">
        <v>112.08599311039626</v>
      </c>
      <c r="F2916" s="7">
        <v>125.43023216971201</v>
      </c>
      <c r="G2916" s="7">
        <v>2.1468126365529092</v>
      </c>
      <c r="H2916" s="7">
        <v>165.29358420844116</v>
      </c>
    </row>
    <row r="2917" spans="1:8" x14ac:dyDescent="0.25">
      <c r="A2917" s="24"/>
      <c r="B2917" s="5">
        <f>DATE(YEAR(siječanj!B2917),MONTH(siječanj!B2917)+11,DAY(siječanj!B2917))</f>
        <v>46022</v>
      </c>
      <c r="C2917" s="8">
        <v>30.3541666666667</v>
      </c>
      <c r="D2917">
        <v>1.474703302540572</v>
      </c>
      <c r="E2917" s="6">
        <v>118.3451484531101</v>
      </c>
      <c r="F2917" s="7">
        <v>127.68453999213072</v>
      </c>
      <c r="G2917" s="7">
        <v>1.5273607764664803</v>
      </c>
      <c r="H2917" s="7">
        <v>174.52398126345574</v>
      </c>
    </row>
    <row r="2918" spans="1:8" x14ac:dyDescent="0.25">
      <c r="A2918" s="24"/>
      <c r="B2918" s="5">
        <f>DATE(YEAR(siječanj!B2918),MONTH(siječanj!B2918)+11,DAY(siječanj!B2918))</f>
        <v>46022</v>
      </c>
      <c r="C2918" s="8">
        <v>30.3645833333333</v>
      </c>
      <c r="D2918">
        <v>1.474703302540572</v>
      </c>
      <c r="E2918" s="6">
        <v>123.10744961583549</v>
      </c>
      <c r="F2918" s="7">
        <v>129.55192602330098</v>
      </c>
      <c r="G2918" s="7">
        <v>1.1106201148162442</v>
      </c>
      <c r="H2918" s="7">
        <v>181.54696251581967</v>
      </c>
    </row>
    <row r="2919" spans="1:8" x14ac:dyDescent="0.25">
      <c r="A2919" s="24"/>
      <c r="B2919" s="5">
        <f>DATE(YEAR(siječanj!B2919),MONTH(siječanj!B2919)+11,DAY(siječanj!B2919))</f>
        <v>46022</v>
      </c>
      <c r="C2919" s="8">
        <v>30.375</v>
      </c>
      <c r="D2919">
        <v>1.474703302540572</v>
      </c>
      <c r="E2919" s="6">
        <v>125.36776572852546</v>
      </c>
      <c r="F2919" s="7">
        <v>132.29384808826481</v>
      </c>
      <c r="G2919" s="7">
        <v>0.88004409858958821</v>
      </c>
      <c r="H2919" s="7">
        <v>184.88025815198924</v>
      </c>
    </row>
    <row r="2920" spans="1:8" x14ac:dyDescent="0.25">
      <c r="A2920" s="24"/>
      <c r="B2920" s="5">
        <f>DATE(YEAR(siječanj!B2920),MONTH(siječanj!B2920)+11,DAY(siječanj!B2920))</f>
        <v>46022</v>
      </c>
      <c r="C2920" s="8">
        <v>30.3854166666667</v>
      </c>
      <c r="D2920">
        <v>1.474703302540572</v>
      </c>
      <c r="E2920" s="6">
        <v>130.46499395391294</v>
      </c>
      <c r="F2920" s="7">
        <v>133.75543153864902</v>
      </c>
      <c r="G2920" s="7">
        <v>0.794907663272446</v>
      </c>
      <c r="H2920" s="7">
        <v>192.39715744977116</v>
      </c>
    </row>
    <row r="2921" spans="1:8" x14ac:dyDescent="0.25">
      <c r="A2921" s="24"/>
      <c r="B2921" s="5">
        <f>DATE(YEAR(siječanj!B2921),MONTH(siječanj!B2921)+11,DAY(siječanj!B2921))</f>
        <v>46022</v>
      </c>
      <c r="C2921" s="8">
        <v>30.3958333333333</v>
      </c>
      <c r="D2921">
        <v>1.474703302540572</v>
      </c>
      <c r="E2921" s="6">
        <v>133.13141773592463</v>
      </c>
      <c r="F2921" s="7">
        <v>134.37536643067281</v>
      </c>
      <c r="G2921" s="7">
        <v>0.8595844831282724</v>
      </c>
      <c r="H2921" s="7">
        <v>196.32934140707653</v>
      </c>
    </row>
    <row r="2922" spans="1:8" x14ac:dyDescent="0.25">
      <c r="A2922" s="24"/>
      <c r="B2922" s="5">
        <f>DATE(YEAR(siječanj!B2922),MONTH(siječanj!B2922)+11,DAY(siječanj!B2922))</f>
        <v>46022</v>
      </c>
      <c r="C2922" s="8">
        <v>30.40625</v>
      </c>
      <c r="D2922">
        <v>1.474703302540572</v>
      </c>
      <c r="E2922" s="6">
        <v>136.20662380925174</v>
      </c>
      <c r="F2922" s="7">
        <v>134.87108627302712</v>
      </c>
      <c r="G2922" s="7">
        <v>0.83543431348580122</v>
      </c>
      <c r="H2922" s="7">
        <v>200.86435795940486</v>
      </c>
    </row>
    <row r="2923" spans="1:8" x14ac:dyDescent="0.25">
      <c r="A2923" s="24"/>
      <c r="B2923" s="5">
        <f>DATE(YEAR(siječanj!B2923),MONTH(siječanj!B2923)+11,DAY(siječanj!B2923))</f>
        <v>46022</v>
      </c>
      <c r="C2923" s="8">
        <v>30.4166666666667</v>
      </c>
      <c r="D2923">
        <v>1.474703302540572</v>
      </c>
      <c r="E2923" s="6">
        <v>137.82979543300002</v>
      </c>
      <c r="F2923" s="7">
        <v>135.19760440773709</v>
      </c>
      <c r="G2923" s="7">
        <v>0.88902246277988572</v>
      </c>
      <c r="H2923" s="7">
        <v>203.25805451353656</v>
      </c>
    </row>
    <row r="2924" spans="1:8" x14ac:dyDescent="0.25">
      <c r="A2924" s="24"/>
      <c r="B2924" s="5">
        <f>DATE(YEAR(siječanj!B2924),MONTH(siječanj!B2924)+11,DAY(siječanj!B2924))</f>
        <v>46022</v>
      </c>
      <c r="C2924" s="8">
        <v>30.4270833333333</v>
      </c>
      <c r="D2924">
        <v>1.474703302540572</v>
      </c>
      <c r="E2924" s="6">
        <v>139.8770808756922</v>
      </c>
      <c r="F2924" s="7">
        <v>134.82898446936719</v>
      </c>
      <c r="G2924" s="7">
        <v>0.92501812157604169</v>
      </c>
      <c r="H2924" s="7">
        <v>206.27719311711797</v>
      </c>
    </row>
    <row r="2925" spans="1:8" x14ac:dyDescent="0.25">
      <c r="A2925" s="24"/>
      <c r="B2925" s="5">
        <f>DATE(YEAR(siječanj!B2925),MONTH(siječanj!B2925)+11,DAY(siječanj!B2925))</f>
        <v>46022</v>
      </c>
      <c r="C2925" s="8">
        <v>30.4375</v>
      </c>
      <c r="D2925">
        <v>1.474703302540572</v>
      </c>
      <c r="E2925" s="6">
        <v>141.12110402921479</v>
      </c>
      <c r="F2925" s="7">
        <v>135.11062172928399</v>
      </c>
      <c r="G2925" s="7">
        <v>0.87693178800095206</v>
      </c>
      <c r="H2925" s="7">
        <v>208.11175817005469</v>
      </c>
    </row>
    <row r="2926" spans="1:8" x14ac:dyDescent="0.25">
      <c r="A2926" s="24"/>
      <c r="B2926" s="5">
        <f>DATE(YEAR(siječanj!B2926),MONTH(siječanj!B2926)+11,DAY(siječanj!B2926))</f>
        <v>46022</v>
      </c>
      <c r="C2926" s="8">
        <v>30.4479166666667</v>
      </c>
      <c r="D2926">
        <v>1.474703302540572</v>
      </c>
      <c r="E2926" s="6">
        <v>141.74776201873959</v>
      </c>
      <c r="F2926" s="7">
        <v>135.37148811598678</v>
      </c>
      <c r="G2926" s="7">
        <v>0.82979927361226913</v>
      </c>
      <c r="H2926" s="7">
        <v>209.03589277677034</v>
      </c>
    </row>
    <row r="2927" spans="1:8" x14ac:dyDescent="0.25">
      <c r="A2927" s="24"/>
      <c r="B2927" s="5">
        <f>DATE(YEAR(siječanj!B2927),MONTH(siječanj!B2927)+11,DAY(siječanj!B2927))</f>
        <v>46022</v>
      </c>
      <c r="C2927" s="8">
        <v>30.4583333333333</v>
      </c>
      <c r="D2927">
        <v>1.474703302540572</v>
      </c>
      <c r="E2927" s="6">
        <v>144.8176971055376</v>
      </c>
      <c r="F2927" s="7">
        <v>135.10558296589636</v>
      </c>
      <c r="G2927" s="7">
        <v>0.85536670650653968</v>
      </c>
      <c r="H2927" s="7">
        <v>213.56313618785654</v>
      </c>
    </row>
    <row r="2928" spans="1:8" x14ac:dyDescent="0.25">
      <c r="A2928" s="24"/>
      <c r="B2928" s="5">
        <f>DATE(YEAR(siječanj!B2928),MONTH(siječanj!B2928)+11,DAY(siječanj!B2928))</f>
        <v>46022</v>
      </c>
      <c r="C2928" s="8">
        <v>30.46875</v>
      </c>
      <c r="D2928">
        <v>1.474703302540572</v>
      </c>
      <c r="E2928" s="6">
        <v>145.47416227128139</v>
      </c>
      <c r="F2928" s="7">
        <v>134.93490165614011</v>
      </c>
      <c r="G2928" s="7">
        <v>0.90167012233802935</v>
      </c>
      <c r="H2928" s="7">
        <v>214.53122753578174</v>
      </c>
    </row>
    <row r="2929" spans="1:8" x14ac:dyDescent="0.25">
      <c r="A2929" s="24"/>
      <c r="B2929" s="5">
        <f>DATE(YEAR(siječanj!B2929),MONTH(siječanj!B2929)+11,DAY(siječanj!B2929))</f>
        <v>46022</v>
      </c>
      <c r="C2929" s="8">
        <v>30.4791666666667</v>
      </c>
      <c r="D2929">
        <v>1.474703302540572</v>
      </c>
      <c r="E2929" s="6">
        <v>145.76046470609759</v>
      </c>
      <c r="F2929" s="7">
        <v>134.67838074912038</v>
      </c>
      <c r="G2929" s="7">
        <v>0.86795342381065466</v>
      </c>
      <c r="H2929" s="7">
        <v>214.95343868193061</v>
      </c>
    </row>
    <row r="2930" spans="1:8" x14ac:dyDescent="0.25">
      <c r="A2930" s="24"/>
      <c r="B2930" s="5">
        <f>DATE(YEAR(siječanj!B2930),MONTH(siječanj!B2930)+11,DAY(siječanj!B2930))</f>
        <v>46022</v>
      </c>
      <c r="C2930" s="8">
        <v>30.4895833333333</v>
      </c>
      <c r="D2930">
        <v>1.474703302540572</v>
      </c>
      <c r="E2930" s="6">
        <v>145.35444321904012</v>
      </c>
      <c r="F2930" s="7">
        <v>133.76555840495797</v>
      </c>
      <c r="G2930" s="7">
        <v>0.83597854200939659</v>
      </c>
      <c r="H2930" s="7">
        <v>214.35467745406453</v>
      </c>
    </row>
    <row r="2931" spans="1:8" x14ac:dyDescent="0.25">
      <c r="A2931" s="24"/>
      <c r="B2931" s="5">
        <f>DATE(YEAR(siječanj!B2931),MONTH(siječanj!B2931)+11,DAY(siječanj!B2931))</f>
        <v>46022</v>
      </c>
      <c r="C2931" s="8">
        <v>30.5</v>
      </c>
      <c r="D2931">
        <v>1.474703302540572</v>
      </c>
      <c r="E2931" s="6">
        <v>145.1127534790792</v>
      </c>
      <c r="F2931" s="7">
        <v>132.12547250153125</v>
      </c>
      <c r="G2931" s="7">
        <v>0.96035758650737391</v>
      </c>
      <c r="H2931" s="7">
        <v>213.99825679635399</v>
      </c>
    </row>
    <row r="2932" spans="1:8" x14ac:dyDescent="0.25">
      <c r="A2932" s="24"/>
      <c r="B2932" s="5">
        <f>DATE(YEAR(siječanj!B2932),MONTH(siječanj!B2932)+11,DAY(siječanj!B2932))</f>
        <v>46022</v>
      </c>
      <c r="C2932" s="8">
        <v>30.5104166666667</v>
      </c>
      <c r="D2932">
        <v>1.474703302540572</v>
      </c>
      <c r="E2932" s="6">
        <v>150.68517287868474</v>
      </c>
      <c r="F2932" s="7">
        <v>131.02212764020857</v>
      </c>
      <c r="G2932" s="7">
        <v>0.91184749133998222</v>
      </c>
      <c r="H2932" s="7">
        <v>222.21592208809341</v>
      </c>
    </row>
    <row r="2933" spans="1:8" x14ac:dyDescent="0.25">
      <c r="A2933" s="24"/>
      <c r="B2933" s="5">
        <f>DATE(YEAR(siječanj!B2933),MONTH(siječanj!B2933)+11,DAY(siječanj!B2933))</f>
        <v>46022</v>
      </c>
      <c r="C2933" s="8">
        <v>30.5208333333333</v>
      </c>
      <c r="D2933">
        <v>1.474703302540572</v>
      </c>
      <c r="E2933" s="6">
        <v>151.80559085326928</v>
      </c>
      <c r="F2933" s="7">
        <v>129.64182216715952</v>
      </c>
      <c r="G2933" s="7">
        <v>0.86373848234244932</v>
      </c>
      <c r="H2933" s="7">
        <v>223.86820617543907</v>
      </c>
    </row>
    <row r="2934" spans="1:8" x14ac:dyDescent="0.25">
      <c r="A2934" s="24"/>
      <c r="B2934" s="5">
        <f>DATE(YEAR(siječanj!B2934),MONTH(siječanj!B2934)+11,DAY(siječanj!B2934))</f>
        <v>46022</v>
      </c>
      <c r="C2934" s="8">
        <v>30.53125</v>
      </c>
      <c r="D2934">
        <v>1.474703302540572</v>
      </c>
      <c r="E2934" s="6">
        <v>151.84403606792719</v>
      </c>
      <c r="F2934" s="7">
        <v>127.97880661561426</v>
      </c>
      <c r="G2934" s="7">
        <v>0.86301567785180067</v>
      </c>
      <c r="H2934" s="7">
        <v>223.92490146046197</v>
      </c>
    </row>
    <row r="2935" spans="1:8" x14ac:dyDescent="0.25">
      <c r="A2935" s="24"/>
      <c r="B2935" s="5">
        <f>DATE(YEAR(siječanj!B2935),MONTH(siječanj!B2935)+11,DAY(siječanj!B2935))</f>
        <v>46022</v>
      </c>
      <c r="C2935" s="8">
        <v>30.5416666666667</v>
      </c>
      <c r="D2935">
        <v>1.474703302540572</v>
      </c>
      <c r="E2935" s="6">
        <v>147.59799242363169</v>
      </c>
      <c r="F2935" s="7">
        <v>124.8901281566674</v>
      </c>
      <c r="G2935" s="7">
        <v>0.84336531971113271</v>
      </c>
      <c r="H2935" s="7">
        <v>217.663246875488</v>
      </c>
    </row>
    <row r="2936" spans="1:8" x14ac:dyDescent="0.25">
      <c r="A2936" s="24"/>
      <c r="B2936" s="5">
        <f>DATE(YEAR(siječanj!B2936),MONTH(siječanj!B2936)+11,DAY(siječanj!B2936))</f>
        <v>46022</v>
      </c>
      <c r="C2936" s="8">
        <v>30.5520833333333</v>
      </c>
      <c r="D2936">
        <v>1.474703302540572</v>
      </c>
      <c r="E2936" s="6">
        <v>142.99895216860463</v>
      </c>
      <c r="F2936" s="7">
        <v>123.2757536000414</v>
      </c>
      <c r="G2936" s="7">
        <v>0.89649002493982455</v>
      </c>
      <c r="H2936" s="7">
        <v>210.88102702288253</v>
      </c>
    </row>
    <row r="2937" spans="1:8" x14ac:dyDescent="0.25">
      <c r="A2937" s="24"/>
      <c r="B2937" s="5">
        <f>DATE(YEAR(siječanj!B2937),MONTH(siječanj!B2937)+11,DAY(siječanj!B2937))</f>
        <v>46022</v>
      </c>
      <c r="C2937" s="8">
        <v>30.5625</v>
      </c>
      <c r="D2937">
        <v>1.474703302540572</v>
      </c>
      <c r="E2937" s="6">
        <v>143.76917990434953</v>
      </c>
      <c r="F2937" s="7">
        <v>121.6786143059792</v>
      </c>
      <c r="G2937" s="7">
        <v>0.98892394997517619</v>
      </c>
      <c r="H2937" s="7">
        <v>212.01688440849389</v>
      </c>
    </row>
    <row r="2938" spans="1:8" x14ac:dyDescent="0.25">
      <c r="A2938" s="24"/>
      <c r="B2938" s="5">
        <f>DATE(YEAR(siječanj!B2938),MONTH(siječanj!B2938)+11,DAY(siječanj!B2938))</f>
        <v>46022</v>
      </c>
      <c r="C2938" s="8">
        <v>30.5729166666667</v>
      </c>
      <c r="D2938">
        <v>1.474703302540572</v>
      </c>
      <c r="E2938" s="6">
        <v>143.72617495449268</v>
      </c>
      <c r="F2938" s="7">
        <v>120.07619470864238</v>
      </c>
      <c r="G2938" s="7">
        <v>1.0079351222692967</v>
      </c>
      <c r="H2938" s="7">
        <v>211.9534648669144</v>
      </c>
    </row>
    <row r="2939" spans="1:8" x14ac:dyDescent="0.25">
      <c r="A2939" s="24"/>
      <c r="B2939" s="5">
        <f>DATE(YEAR(siječanj!B2939),MONTH(siječanj!B2939)+11,DAY(siječanj!B2939))</f>
        <v>46022</v>
      </c>
      <c r="C2939" s="8">
        <v>30.5833333333333</v>
      </c>
      <c r="D2939">
        <v>1.474703302540572</v>
      </c>
      <c r="E2939" s="6">
        <v>145.73195323564451</v>
      </c>
      <c r="F2939" s="7">
        <v>117.28014250398691</v>
      </c>
      <c r="G2939" s="7">
        <v>0.96355493331687503</v>
      </c>
      <c r="H2939" s="7">
        <v>214.91139272229316</v>
      </c>
    </row>
    <row r="2940" spans="1:8" x14ac:dyDescent="0.25">
      <c r="A2940" s="24"/>
      <c r="B2940" s="5">
        <f>DATE(YEAR(siječanj!B2940),MONTH(siječanj!B2940)+11,DAY(siječanj!B2940))</f>
        <v>46022</v>
      </c>
      <c r="C2940" s="8">
        <v>30.59375</v>
      </c>
      <c r="D2940">
        <v>1.474703302540572</v>
      </c>
      <c r="E2940" s="6">
        <v>146.56905642723984</v>
      </c>
      <c r="F2940" s="7">
        <v>115.74141606007008</v>
      </c>
      <c r="G2940" s="7">
        <v>0.82884262023996425</v>
      </c>
      <c r="H2940" s="7">
        <v>216.14587156350606</v>
      </c>
    </row>
    <row r="2941" spans="1:8" x14ac:dyDescent="0.25">
      <c r="A2941" s="24"/>
      <c r="B2941" s="5">
        <f>DATE(YEAR(siječanj!B2941),MONTH(siječanj!B2941)+11,DAY(siječanj!B2941))</f>
        <v>46022</v>
      </c>
      <c r="C2941" s="8">
        <v>30.6041666666667</v>
      </c>
      <c r="D2941">
        <v>1.474703302540572</v>
      </c>
      <c r="E2941" s="6">
        <v>148.66446525380428</v>
      </c>
      <c r="F2941" s="7">
        <v>114.80659130068331</v>
      </c>
      <c r="G2941" s="7">
        <v>0.92701079423446175</v>
      </c>
      <c r="H2941" s="7">
        <v>219.23597788021328</v>
      </c>
    </row>
    <row r="2942" spans="1:8" x14ac:dyDescent="0.25">
      <c r="A2942" s="24"/>
      <c r="B2942" s="5">
        <f>DATE(YEAR(siječanj!B2942),MONTH(siječanj!B2942)+11,DAY(siječanj!B2942))</f>
        <v>46022</v>
      </c>
      <c r="C2942" s="8">
        <v>30.6145833333333</v>
      </c>
      <c r="D2942">
        <v>1.474703302540572</v>
      </c>
      <c r="E2942" s="6">
        <v>148.30217086454198</v>
      </c>
      <c r="F2942" s="7">
        <v>113.90385699349277</v>
      </c>
      <c r="G2942" s="7">
        <v>1.0040744966140411</v>
      </c>
      <c r="H2942" s="7">
        <v>218.70170114787626</v>
      </c>
    </row>
    <row r="2943" spans="1:8" x14ac:dyDescent="0.25">
      <c r="A2943" s="24"/>
      <c r="B2943" s="5">
        <f>DATE(YEAR(siječanj!B2943),MONTH(siječanj!B2943)+11,DAY(siječanj!B2943))</f>
        <v>46022</v>
      </c>
      <c r="C2943" s="8">
        <v>30.625</v>
      </c>
      <c r="D2943">
        <v>1.474703302540572</v>
      </c>
      <c r="E2943" s="6">
        <v>149.08289797751337</v>
      </c>
      <c r="F2943" s="7">
        <v>112.6233400948386</v>
      </c>
      <c r="G2943" s="7">
        <v>1.0518802119181947</v>
      </c>
      <c r="H2943" s="7">
        <v>219.85304199975812</v>
      </c>
    </row>
    <row r="2944" spans="1:8" x14ac:dyDescent="0.25">
      <c r="A2944" s="24"/>
      <c r="B2944" s="5">
        <f>DATE(YEAR(siječanj!B2944),MONTH(siječanj!B2944)+11,DAY(siječanj!B2944))</f>
        <v>46022</v>
      </c>
      <c r="C2944" s="8">
        <v>30.6354166666667</v>
      </c>
      <c r="D2944">
        <v>1.474703302540572</v>
      </c>
      <c r="E2944" s="6">
        <v>146.47069571751962</v>
      </c>
      <c r="F2944" s="7">
        <v>111.99468748137421</v>
      </c>
      <c r="G2944" s="7">
        <v>1.0959613579722698</v>
      </c>
      <c r="H2944" s="7">
        <v>216.00081870004141</v>
      </c>
    </row>
    <row r="2945" spans="1:8" x14ac:dyDescent="0.25">
      <c r="A2945" s="24"/>
      <c r="B2945" s="5">
        <f>DATE(YEAR(siječanj!B2945),MONTH(siječanj!B2945)+11,DAY(siječanj!B2945))</f>
        <v>46022</v>
      </c>
      <c r="C2945" s="8">
        <v>30.6458333333333</v>
      </c>
      <c r="D2945">
        <v>1.474703302540572</v>
      </c>
      <c r="E2945" s="6">
        <v>145.79989556849023</v>
      </c>
      <c r="F2945" s="7">
        <v>111.93752446876653</v>
      </c>
      <c r="G2945" s="7">
        <v>1.395365358115402</v>
      </c>
      <c r="H2945" s="7">
        <v>215.01158750492306</v>
      </c>
    </row>
    <row r="2946" spans="1:8" x14ac:dyDescent="0.25">
      <c r="A2946" s="24"/>
      <c r="B2946" s="5">
        <f>DATE(YEAR(siječanj!B2946),MONTH(siječanj!B2946)+11,DAY(siječanj!B2946))</f>
        <v>46022</v>
      </c>
      <c r="C2946" s="8">
        <v>30.65625</v>
      </c>
      <c r="D2946">
        <v>1.474703302540572</v>
      </c>
      <c r="E2946" s="6">
        <v>147.22455080425999</v>
      </c>
      <c r="F2946" s="7">
        <v>112.22995862002128</v>
      </c>
      <c r="G2946" s="7">
        <v>2.7833212621389958</v>
      </c>
      <c r="H2946" s="7">
        <v>217.11253128609445</v>
      </c>
    </row>
    <row r="2947" spans="1:8" x14ac:dyDescent="0.25">
      <c r="A2947" s="24"/>
      <c r="B2947" s="5">
        <f>DATE(YEAR(siječanj!B2947),MONTH(siječanj!B2947)+11,DAY(siječanj!B2947))</f>
        <v>46022</v>
      </c>
      <c r="C2947" s="8">
        <v>30.6666666666667</v>
      </c>
      <c r="D2947">
        <v>1.474703302540572</v>
      </c>
      <c r="E2947" s="6">
        <v>146.72353962179506</v>
      </c>
      <c r="F2947" s="7">
        <v>113.37393483065568</v>
      </c>
      <c r="G2947" s="7">
        <v>8.5508679731427417</v>
      </c>
      <c r="H2947" s="7">
        <v>216.37368844070363</v>
      </c>
    </row>
    <row r="2948" spans="1:8" x14ac:dyDescent="0.25">
      <c r="A2948" s="24"/>
      <c r="B2948" s="5">
        <f>DATE(YEAR(siječanj!B2948),MONTH(siječanj!B2948)+11,DAY(siječanj!B2948))</f>
        <v>46022</v>
      </c>
      <c r="C2948" s="8">
        <v>30.6770833333333</v>
      </c>
      <c r="D2948">
        <v>1.474703302540572</v>
      </c>
      <c r="E2948" s="6">
        <v>148.90928033909489</v>
      </c>
      <c r="F2948" s="7">
        <v>115.16450728510127</v>
      </c>
      <c r="G2948" s="7">
        <v>36.290313021986755</v>
      </c>
      <c r="H2948" s="7">
        <v>219.59700749500311</v>
      </c>
    </row>
    <row r="2949" spans="1:8" x14ac:dyDescent="0.25">
      <c r="A2949" s="24"/>
      <c r="B2949" s="5">
        <f>DATE(YEAR(siječanj!B2949),MONTH(siječanj!B2949)+11,DAY(siječanj!B2949))</f>
        <v>46022</v>
      </c>
      <c r="C2949" s="8">
        <v>30.6875</v>
      </c>
      <c r="D2949">
        <v>1.474703302540572</v>
      </c>
      <c r="E2949" s="6">
        <v>154.0095289061338</v>
      </c>
      <c r="F2949" s="7">
        <v>116.9329777694053</v>
      </c>
      <c r="G2949" s="7">
        <v>112.98065886202384</v>
      </c>
      <c r="H2949" s="7">
        <v>227.11836090059319</v>
      </c>
    </row>
    <row r="2950" spans="1:8" x14ac:dyDescent="0.25">
      <c r="A2950" s="24"/>
      <c r="B2950" s="5">
        <f>DATE(YEAR(siječanj!B2950),MONTH(siječanj!B2950)+11,DAY(siječanj!B2950))</f>
        <v>46022</v>
      </c>
      <c r="C2950" s="8">
        <v>30.6979166666667</v>
      </c>
      <c r="D2950">
        <v>1.474703302540572</v>
      </c>
      <c r="E2950" s="6">
        <v>159.69068654879527</v>
      </c>
      <c r="F2950" s="7">
        <v>118.74659528949798</v>
      </c>
      <c r="G2950" s="7">
        <v>175.45135760722812</v>
      </c>
      <c r="H2950" s="7">
        <v>235.49638283847969</v>
      </c>
    </row>
    <row r="2951" spans="1:8" x14ac:dyDescent="0.25">
      <c r="A2951" s="24"/>
      <c r="B2951" s="5">
        <f>DATE(YEAR(siječanj!B2951),MONTH(siječanj!B2951)+11,DAY(siječanj!B2951))</f>
        <v>46022</v>
      </c>
      <c r="C2951" s="8">
        <v>30.7083333333333</v>
      </c>
      <c r="D2951">
        <v>1.474703302540572</v>
      </c>
      <c r="E2951" s="6">
        <v>164.48570824451127</v>
      </c>
      <c r="F2951" s="7">
        <v>119.43939708213186</v>
      </c>
      <c r="G2951" s="7">
        <v>194.11358423687867</v>
      </c>
      <c r="H2951" s="7">
        <v>242.56761716890577</v>
      </c>
    </row>
    <row r="2952" spans="1:8" x14ac:dyDescent="0.25">
      <c r="A2952" s="24"/>
      <c r="B2952" s="5">
        <f>DATE(YEAR(siječanj!B2952),MONTH(siječanj!B2952)+11,DAY(siječanj!B2952))</f>
        <v>46022</v>
      </c>
      <c r="C2952" s="8">
        <v>30.71875</v>
      </c>
      <c r="D2952">
        <v>1.474703302540572</v>
      </c>
      <c r="E2952" s="6">
        <v>168.95992290049054</v>
      </c>
      <c r="F2952" s="7">
        <v>120.10814181343588</v>
      </c>
      <c r="G2952" s="7">
        <v>195.27880021131554</v>
      </c>
      <c r="H2952" s="7">
        <v>249.16575629835381</v>
      </c>
    </row>
    <row r="2953" spans="1:8" x14ac:dyDescent="0.25">
      <c r="A2953" s="24"/>
      <c r="B2953" s="5">
        <f>DATE(YEAR(siječanj!B2953),MONTH(siječanj!B2953)+11,DAY(siječanj!B2953))</f>
        <v>46022</v>
      </c>
      <c r="C2953" s="8">
        <v>30.7291666666667</v>
      </c>
      <c r="D2953">
        <v>1.474703302540572</v>
      </c>
      <c r="E2953" s="6">
        <v>175.51915002828457</v>
      </c>
      <c r="F2953" s="7">
        <v>119.8286297541846</v>
      </c>
      <c r="G2953" s="7">
        <v>195.83628786741568</v>
      </c>
      <c r="H2953" s="7">
        <v>258.83867020582539</v>
      </c>
    </row>
    <row r="2954" spans="1:8" x14ac:dyDescent="0.25">
      <c r="A2954" s="24"/>
      <c r="B2954" s="5">
        <f>DATE(YEAR(siječanj!B2954),MONTH(siječanj!B2954)+11,DAY(siječanj!B2954))</f>
        <v>46022</v>
      </c>
      <c r="C2954" s="8">
        <v>30.7395833333333</v>
      </c>
      <c r="D2954">
        <v>1.474703302540572</v>
      </c>
      <c r="E2954" s="6">
        <v>181.60390020499293</v>
      </c>
      <c r="F2954" s="7">
        <v>119.91170964632522</v>
      </c>
      <c r="G2954" s="7">
        <v>196.18596225342887</v>
      </c>
      <c r="H2954" s="7">
        <v>267.81187138655156</v>
      </c>
    </row>
    <row r="2955" spans="1:8" x14ac:dyDescent="0.25">
      <c r="A2955" s="24"/>
      <c r="B2955" s="5">
        <f>DATE(YEAR(siječanj!B2955),MONTH(siječanj!B2955)+11,DAY(siječanj!B2955))</f>
        <v>46022</v>
      </c>
      <c r="C2955" s="8">
        <v>30.75</v>
      </c>
      <c r="D2955">
        <v>1.474703302540572</v>
      </c>
      <c r="E2955" s="6">
        <v>185.01068511048626</v>
      </c>
      <c r="F2955" s="7">
        <v>119.36888320042881</v>
      </c>
      <c r="G2955" s="7">
        <v>196.27250739525283</v>
      </c>
      <c r="H2955" s="7">
        <v>272.8358683377279</v>
      </c>
    </row>
    <row r="2956" spans="1:8" x14ac:dyDescent="0.25">
      <c r="A2956" s="24"/>
      <c r="B2956" s="5">
        <f>DATE(YEAR(siječanj!B2956),MONTH(siječanj!B2956)+11,DAY(siječanj!B2956))</f>
        <v>46022</v>
      </c>
      <c r="C2956" s="8">
        <v>30.7604166666667</v>
      </c>
      <c r="D2956">
        <v>1.474703302540572</v>
      </c>
      <c r="E2956" s="6">
        <v>187.20270425526618</v>
      </c>
      <c r="F2956" s="7">
        <v>118.8704871506241</v>
      </c>
      <c r="G2956" s="7">
        <v>196.88007837708321</v>
      </c>
      <c r="H2956" s="7">
        <v>276.06844620976705</v>
      </c>
    </row>
    <row r="2957" spans="1:8" x14ac:dyDescent="0.25">
      <c r="A2957" s="24"/>
      <c r="B2957" s="5">
        <f>DATE(YEAR(siječanj!B2957),MONTH(siječanj!B2957)+11,DAY(siječanj!B2957))</f>
        <v>46022</v>
      </c>
      <c r="C2957" s="8">
        <v>30.7708333333333</v>
      </c>
      <c r="D2957">
        <v>1.474703302540572</v>
      </c>
      <c r="E2957" s="6">
        <v>190.36131098596198</v>
      </c>
      <c r="F2957" s="7">
        <v>118.46430698129593</v>
      </c>
      <c r="G2957" s="7">
        <v>197.22487871810239</v>
      </c>
      <c r="H2957" s="7">
        <v>280.72645398695101</v>
      </c>
    </row>
    <row r="2958" spans="1:8" x14ac:dyDescent="0.25">
      <c r="A2958" s="24"/>
      <c r="B2958" s="5">
        <f>DATE(YEAR(siječanj!B2958),MONTH(siječanj!B2958)+11,DAY(siječanj!B2958))</f>
        <v>46022</v>
      </c>
      <c r="C2958" s="8">
        <v>30.78125</v>
      </c>
      <c r="D2958">
        <v>1.474703302540572</v>
      </c>
      <c r="E2958" s="6">
        <v>191.37665395902127</v>
      </c>
      <c r="F2958" s="7">
        <v>117.82587355947506</v>
      </c>
      <c r="G2958" s="7">
        <v>197.3727716473486</v>
      </c>
      <c r="H2958" s="7">
        <v>282.22378362253289</v>
      </c>
    </row>
    <row r="2959" spans="1:8" x14ac:dyDescent="0.25">
      <c r="A2959" s="24"/>
      <c r="B2959" s="5">
        <f>DATE(YEAR(siječanj!B2959),MONTH(siječanj!B2959)+11,DAY(siječanj!B2959))</f>
        <v>46022</v>
      </c>
      <c r="C2959" s="8">
        <v>30.7916666666667</v>
      </c>
      <c r="D2959">
        <v>1.474703302540572</v>
      </c>
      <c r="E2959" s="6">
        <v>189.21115418660949</v>
      </c>
      <c r="F2959" s="7">
        <v>117.20668401555534</v>
      </c>
      <c r="G2959" s="7">
        <v>196.96467626192484</v>
      </c>
      <c r="H2959" s="7">
        <v>279.0303139565064</v>
      </c>
    </row>
    <row r="2960" spans="1:8" x14ac:dyDescent="0.25">
      <c r="A2960" s="24"/>
      <c r="B2960" s="5">
        <f>DATE(YEAR(siječanj!B2960),MONTH(siječanj!B2960)+11,DAY(siječanj!B2960))</f>
        <v>46022</v>
      </c>
      <c r="C2960" s="8">
        <v>30.8020833333333</v>
      </c>
      <c r="D2960">
        <v>1.474703302540572</v>
      </c>
      <c r="E2960" s="6">
        <v>189.63216346283917</v>
      </c>
      <c r="F2960" s="7">
        <v>116.43484174964811</v>
      </c>
      <c r="G2960" s="7">
        <v>196.94674648008197</v>
      </c>
      <c r="H2960" s="7">
        <v>279.65117772656254</v>
      </c>
    </row>
    <row r="2961" spans="1:8" x14ac:dyDescent="0.25">
      <c r="A2961" s="24"/>
      <c r="B2961" s="5">
        <f>DATE(YEAR(siječanj!B2961),MONTH(siječanj!B2961)+11,DAY(siječanj!B2961))</f>
        <v>46022</v>
      </c>
      <c r="C2961" s="8">
        <v>30.8125</v>
      </c>
      <c r="D2961">
        <v>1.474703302540572</v>
      </c>
      <c r="E2961" s="6">
        <v>191.31956761966785</v>
      </c>
      <c r="F2961" s="7">
        <v>115.66025982584479</v>
      </c>
      <c r="G2961" s="7">
        <v>196.61479499679086</v>
      </c>
      <c r="H2961" s="7">
        <v>282.13959820935844</v>
      </c>
    </row>
    <row r="2962" spans="1:8" x14ac:dyDescent="0.25">
      <c r="A2962" s="24"/>
      <c r="B2962" s="5">
        <f>DATE(YEAR(siječanj!B2962),MONTH(siječanj!B2962)+11,DAY(siječanj!B2962))</f>
        <v>46022</v>
      </c>
      <c r="C2962" s="8">
        <v>30.8229166666667</v>
      </c>
      <c r="D2962">
        <v>1.474703302540572</v>
      </c>
      <c r="E2962" s="6">
        <v>188.19336542032707</v>
      </c>
      <c r="F2962" s="7">
        <v>114.39978343906223</v>
      </c>
      <c r="G2962" s="7">
        <v>196.64410254970392</v>
      </c>
      <c r="H2962" s="7">
        <v>277.529377501581</v>
      </c>
    </row>
    <row r="2963" spans="1:8" x14ac:dyDescent="0.25">
      <c r="A2963" s="24"/>
      <c r="B2963" s="5">
        <f>DATE(YEAR(siječanj!B2963),MONTH(siječanj!B2963)+11,DAY(siječanj!B2963))</f>
        <v>46022</v>
      </c>
      <c r="C2963" s="8">
        <v>30.8333333333333</v>
      </c>
      <c r="D2963">
        <v>1.474703302540572</v>
      </c>
      <c r="E2963" s="6">
        <v>190.30990772304489</v>
      </c>
      <c r="F2963" s="7">
        <v>112.41736924315823</v>
      </c>
      <c r="G2963" s="7">
        <v>196.93587884312089</v>
      </c>
      <c r="H2963" s="7">
        <v>280.65064942536583</v>
      </c>
    </row>
    <row r="2964" spans="1:8" x14ac:dyDescent="0.25">
      <c r="A2964" s="24"/>
      <c r="B2964" s="5">
        <f>DATE(YEAR(siječanj!B2964),MONTH(siječanj!B2964)+11,DAY(siječanj!B2964))</f>
        <v>46022</v>
      </c>
      <c r="C2964" s="8">
        <v>30.84375</v>
      </c>
      <c r="D2964">
        <v>1.474703302540572</v>
      </c>
      <c r="E2964" s="6">
        <v>191.15675347290255</v>
      </c>
      <c r="F2964" s="7">
        <v>110.53276517446849</v>
      </c>
      <c r="G2964" s="7">
        <v>197.01592732256182</v>
      </c>
      <c r="H2964" s="7">
        <v>281.89949564942333</v>
      </c>
    </row>
    <row r="2965" spans="1:8" x14ac:dyDescent="0.25">
      <c r="A2965" s="24"/>
      <c r="B2965" s="5">
        <f>DATE(YEAR(siječanj!B2965),MONTH(siječanj!B2965)+11,DAY(siječanj!B2965))</f>
        <v>46022</v>
      </c>
      <c r="C2965" s="8">
        <v>30.8541666666667</v>
      </c>
      <c r="D2965">
        <v>1.474703302540572</v>
      </c>
      <c r="E2965" s="6">
        <v>188.19495731571374</v>
      </c>
      <c r="F2965" s="7">
        <v>109.3325890939586</v>
      </c>
      <c r="G2965" s="7">
        <v>196.56341640262659</v>
      </c>
      <c r="H2965" s="7">
        <v>277.53172507496504</v>
      </c>
    </row>
    <row r="2966" spans="1:8" x14ac:dyDescent="0.25">
      <c r="A2966" s="24"/>
      <c r="B2966" s="5">
        <f>DATE(YEAR(siječanj!B2966),MONTH(siječanj!B2966)+11,DAY(siječanj!B2966))</f>
        <v>46022</v>
      </c>
      <c r="C2966" s="8">
        <v>30.8645833333333</v>
      </c>
      <c r="D2966">
        <v>1.474703302540572</v>
      </c>
      <c r="E2966" s="6">
        <v>184.65488311846354</v>
      </c>
      <c r="F2966" s="7">
        <v>108.02409122995245</v>
      </c>
      <c r="G2966" s="7">
        <v>195.67929757881191</v>
      </c>
      <c r="H2966" s="7">
        <v>272.31116596504148</v>
      </c>
    </row>
    <row r="2967" spans="1:8" x14ac:dyDescent="0.25">
      <c r="A2967" s="24"/>
      <c r="B2967" s="5">
        <f>DATE(YEAR(siječanj!B2967),MONTH(siječanj!B2967)+11,DAY(siječanj!B2967))</f>
        <v>46022</v>
      </c>
      <c r="C2967" s="8">
        <v>30.875</v>
      </c>
      <c r="D2967">
        <v>1.474703302540572</v>
      </c>
      <c r="E2967" s="6">
        <v>180.73082235698121</v>
      </c>
      <c r="F2967" s="7">
        <v>105.81982576199064</v>
      </c>
      <c r="G2967" s="7">
        <v>195.11682121365868</v>
      </c>
      <c r="H2967" s="7">
        <v>266.52434060071363</v>
      </c>
    </row>
    <row r="2968" spans="1:8" x14ac:dyDescent="0.25">
      <c r="A2968" s="24"/>
      <c r="B2968" s="5">
        <f>DATE(YEAR(siječanj!B2968),MONTH(siječanj!B2968)+11,DAY(siječanj!B2968))</f>
        <v>46022</v>
      </c>
      <c r="C2968" s="8">
        <v>30.8854166666667</v>
      </c>
      <c r="D2968">
        <v>1.474703302540572</v>
      </c>
      <c r="E2968" s="6">
        <v>184.53507986515953</v>
      </c>
      <c r="F2968" s="7">
        <v>103.88597801646381</v>
      </c>
      <c r="G2968" s="7">
        <v>194.61711959869447</v>
      </c>
      <c r="H2968" s="7">
        <v>272.13449171173897</v>
      </c>
    </row>
    <row r="2969" spans="1:8" x14ac:dyDescent="0.25">
      <c r="A2969" s="24"/>
      <c r="B2969" s="5">
        <f>DATE(YEAR(siječanj!B2969),MONTH(siječanj!B2969)+11,DAY(siječanj!B2969))</f>
        <v>46022</v>
      </c>
      <c r="C2969" s="8">
        <v>30.8958333333333</v>
      </c>
      <c r="D2969">
        <v>1.474703302540572</v>
      </c>
      <c r="E2969" s="6">
        <v>189.7511514517355</v>
      </c>
      <c r="F2969" s="7">
        <v>102.75667695968782</v>
      </c>
      <c r="G2969" s="7">
        <v>194.17352886521215</v>
      </c>
      <c r="H2969" s="7">
        <v>279.82664970675057</v>
      </c>
    </row>
    <row r="2970" spans="1:8" x14ac:dyDescent="0.25">
      <c r="A2970" s="24"/>
      <c r="B2970" s="5">
        <f>DATE(YEAR(siječanj!B2970),MONTH(siječanj!B2970)+11,DAY(siječanj!B2970))</f>
        <v>46022</v>
      </c>
      <c r="C2970" s="8">
        <v>30.90625</v>
      </c>
      <c r="D2970">
        <v>1.474703302540572</v>
      </c>
      <c r="E2970" s="6">
        <v>192.90316573451716</v>
      </c>
      <c r="F2970" s="7">
        <v>101.18738092793969</v>
      </c>
      <c r="G2970" s="7">
        <v>193.96028738889393</v>
      </c>
      <c r="H2970" s="7">
        <v>284.47493557922377</v>
      </c>
    </row>
    <row r="2971" spans="1:8" x14ac:dyDescent="0.25">
      <c r="A2971" s="24"/>
      <c r="B2971" s="5">
        <f>DATE(YEAR(siječanj!B2971),MONTH(siječanj!B2971)+11,DAY(siječanj!B2971))</f>
        <v>46022</v>
      </c>
      <c r="C2971" s="8">
        <v>30.9166666666667</v>
      </c>
      <c r="D2971">
        <v>1.474703302540572</v>
      </c>
      <c r="E2971" s="6">
        <v>191.73131973199705</v>
      </c>
      <c r="F2971" s="7">
        <v>99.281172177111003</v>
      </c>
      <c r="G2971" s="7">
        <v>192.79487730804152</v>
      </c>
      <c r="H2971" s="7">
        <v>282.74681040923838</v>
      </c>
    </row>
    <row r="2972" spans="1:8" x14ac:dyDescent="0.25">
      <c r="A2972" s="24"/>
      <c r="B2972" s="5">
        <f>DATE(YEAR(siječanj!B2972),MONTH(siječanj!B2972)+11,DAY(siječanj!B2972))</f>
        <v>46022</v>
      </c>
      <c r="C2972" s="8">
        <v>30.9270833333333</v>
      </c>
      <c r="D2972">
        <v>1.474703302540572</v>
      </c>
      <c r="E2972" s="6">
        <v>191.78747688785785</v>
      </c>
      <c r="F2972" s="7">
        <v>97.865969348175142</v>
      </c>
      <c r="G2972" s="7">
        <v>191.01836730170203</v>
      </c>
      <c r="H2972" s="7">
        <v>282.82962555244762</v>
      </c>
    </row>
    <row r="2973" spans="1:8" x14ac:dyDescent="0.25">
      <c r="A2973" s="24"/>
      <c r="B2973" s="5">
        <f>DATE(YEAR(siječanj!B2973),MONTH(siječanj!B2973)+11,DAY(siječanj!B2973))</f>
        <v>46022</v>
      </c>
      <c r="C2973" s="8">
        <v>30.9375</v>
      </c>
      <c r="D2973">
        <v>1.474703302540572</v>
      </c>
      <c r="E2973" s="6">
        <v>187.09848810458112</v>
      </c>
      <c r="F2973" s="7">
        <v>96.470847563489215</v>
      </c>
      <c r="G2973" s="7">
        <v>190.02099077111251</v>
      </c>
      <c r="H2973" s="7">
        <v>275.9147583081737</v>
      </c>
    </row>
    <row r="2974" spans="1:8" x14ac:dyDescent="0.25">
      <c r="A2974" s="24"/>
      <c r="B2974" s="5">
        <f>DATE(YEAR(siječanj!B2974),MONTH(siječanj!B2974)+11,DAY(siječanj!B2974))</f>
        <v>46022</v>
      </c>
      <c r="C2974" s="8">
        <v>30.9479166666667</v>
      </c>
      <c r="D2974">
        <v>1.474703302540572</v>
      </c>
      <c r="E2974" s="6">
        <v>179.2427904671691</v>
      </c>
      <c r="F2974" s="7">
        <v>95.013215197663186</v>
      </c>
      <c r="G2974" s="7">
        <v>189.38839235056616</v>
      </c>
      <c r="H2974" s="7">
        <v>264.32993505852204</v>
      </c>
    </row>
    <row r="2975" spans="1:8" x14ac:dyDescent="0.25">
      <c r="A2975" s="24"/>
      <c r="B2975" s="5">
        <f>DATE(YEAR(siječanj!B2975),MONTH(siječanj!B2975)+11,DAY(siječanj!B2975))</f>
        <v>46022</v>
      </c>
      <c r="C2975" s="8">
        <v>30.9583333333333</v>
      </c>
      <c r="D2975">
        <v>1.474703302540572</v>
      </c>
      <c r="E2975" s="6">
        <v>169.93211233358218</v>
      </c>
      <c r="F2975" s="7">
        <v>92.553500366413104</v>
      </c>
      <c r="G2975" s="7">
        <v>183.97380946746085</v>
      </c>
      <c r="H2975" s="7">
        <v>250.5994472660291</v>
      </c>
    </row>
    <row r="2976" spans="1:8" x14ac:dyDescent="0.25">
      <c r="A2976" s="24"/>
      <c r="B2976" s="5">
        <f>DATE(YEAR(siječanj!B2976),MONTH(siječanj!B2976)+11,DAY(siječanj!B2976))</f>
        <v>46022</v>
      </c>
      <c r="C2976" s="8">
        <v>30.96875</v>
      </c>
      <c r="D2976">
        <v>1.474703302540572</v>
      </c>
      <c r="E2976" s="6">
        <v>162.50903579425557</v>
      </c>
      <c r="F2976" s="7">
        <v>90.974682398288081</v>
      </c>
      <c r="G2976" s="7">
        <v>183.66386525865727</v>
      </c>
      <c r="H2976" s="7">
        <v>239.6526117784727</v>
      </c>
    </row>
    <row r="2977" spans="1:11" x14ac:dyDescent="0.25">
      <c r="A2977" s="24"/>
      <c r="B2977" s="5">
        <f>DATE(YEAR(siječanj!B2977),MONTH(siječanj!B2977)+11,DAY(siječanj!B2977))</f>
        <v>46022</v>
      </c>
      <c r="C2977" s="8">
        <v>30.9791666666667</v>
      </c>
      <c r="D2977">
        <v>1.474703302540572</v>
      </c>
      <c r="E2977" s="6">
        <v>151.8843792735999</v>
      </c>
      <c r="F2977" s="7">
        <v>89.560307792302311</v>
      </c>
      <c r="G2977" s="7">
        <v>181.95843380916551</v>
      </c>
      <c r="H2977" s="7">
        <v>223.98439571910259</v>
      </c>
    </row>
    <row r="2978" spans="1:11" x14ac:dyDescent="0.25">
      <c r="A2978" s="24"/>
      <c r="B2978" s="5">
        <f>DATE(YEAR(siječanj!B2978),MONTH(siječanj!B2978)+11,DAY(siječanj!B2978))</f>
        <v>46022</v>
      </c>
      <c r="C2978" s="8">
        <v>30.9895833333333</v>
      </c>
      <c r="D2978">
        <v>1.474703302540572</v>
      </c>
      <c r="E2978" s="6">
        <v>143.50024864408215</v>
      </c>
      <c r="F2978" s="7">
        <v>87.875138780384148</v>
      </c>
      <c r="G2978" s="7">
        <v>181.67200202205487</v>
      </c>
      <c r="H2978" s="7">
        <v>211.62029059082118</v>
      </c>
    </row>
    <row r="2979" spans="1:11" x14ac:dyDescent="0.25">
      <c r="B2979" s="5"/>
      <c r="E2979" s="6"/>
      <c r="F2979" s="6"/>
      <c r="G2979" s="6"/>
      <c r="H2979" s="6"/>
      <c r="K2979" s="12"/>
    </row>
    <row r="2980" spans="1:11" x14ac:dyDescent="0.25">
      <c r="B2980" s="5"/>
    </row>
  </sheetData>
  <mergeCells count="31">
    <mergeCell ref="A2883:A2978"/>
    <mergeCell ref="A2307:A2402"/>
    <mergeCell ref="A2403:A2498"/>
    <mergeCell ref="A2499:A2594"/>
    <mergeCell ref="A2595:A2690"/>
    <mergeCell ref="A2691:A2786"/>
    <mergeCell ref="A2787:A2882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39"/>
  <sheetViews>
    <sheetView topLeftCell="A3" workbookViewId="0">
      <selection activeCell="I3" sqref="I3"/>
    </sheetView>
  </sheetViews>
  <sheetFormatPr defaultRowHeight="15" x14ac:dyDescent="0.25"/>
  <cols>
    <col min="1" max="1" width="11.7109375" style="11" customWidth="1"/>
    <col min="2" max="2" width="10.140625" bestFit="1" customWidth="1"/>
    <col min="3" max="3" width="7.85546875" bestFit="1" customWidth="1"/>
    <col min="4" max="4" width="13.5703125" customWidth="1"/>
    <col min="5" max="5" width="15.7109375" customWidth="1"/>
    <col min="6" max="7" width="18.42578125" bestFit="1" customWidth="1"/>
    <col min="8" max="8" width="15.7109375" customWidth="1"/>
  </cols>
  <sheetData>
    <row r="1" spans="1:8" ht="15.75" thickBot="1" x14ac:dyDescent="0.3"/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18">
        <f>siječanj!A2883+1</f>
        <v>32</v>
      </c>
      <c r="B3" s="5">
        <f>DATE(YEAR(siječanj!B3),MONTH(siječanj!B3)+1,DAY(siječanj!B3))</f>
        <v>45689</v>
      </c>
      <c r="C3" s="8">
        <v>0</v>
      </c>
      <c r="D3">
        <v>1.1686237638039179</v>
      </c>
      <c r="E3" s="6">
        <v>123.9665550404318</v>
      </c>
      <c r="F3" s="7">
        <v>91.996541171869325</v>
      </c>
      <c r="G3" s="7">
        <v>194.61786095508324</v>
      </c>
      <c r="H3" s="7">
        <f>D3*E3</f>
        <v>144.87026213715495</v>
      </c>
    </row>
    <row r="4" spans="1:8" x14ac:dyDescent="0.25">
      <c r="A4" s="19"/>
      <c r="B4" s="5">
        <f>DATE(YEAR(siječanj!B4),MONTH(siječanj!B4)+1,DAY(siječanj!B4))</f>
        <v>45689</v>
      </c>
      <c r="C4" s="8">
        <v>1.0416666666666666E-2</v>
      </c>
      <c r="D4">
        <v>1.1686237638039179</v>
      </c>
      <c r="E4" s="6">
        <v>114.72668603822761</v>
      </c>
      <c r="F4" s="7">
        <v>90.687503131142009</v>
      </c>
      <c r="G4" s="7">
        <v>192.9760452184899</v>
      </c>
      <c r="H4" s="7">
        <f t="shared" ref="H4:H67" si="0">D4*E4</f>
        <v>134.07233164674395</v>
      </c>
    </row>
    <row r="5" spans="1:8" x14ac:dyDescent="0.25">
      <c r="A5" s="19"/>
      <c r="B5" s="5">
        <f>DATE(YEAR(siječanj!B5),MONTH(siječanj!B5)+1,DAY(siječanj!B5))</f>
        <v>45689</v>
      </c>
      <c r="C5" s="8">
        <v>2.0833333333333332E-2</v>
      </c>
      <c r="D5">
        <v>1.1686237638039179</v>
      </c>
      <c r="E5" s="6">
        <v>106.2489030242993</v>
      </c>
      <c r="F5" s="7">
        <v>89.194821776587204</v>
      </c>
      <c r="G5" s="7">
        <v>192.06062103305359</v>
      </c>
      <c r="H5" s="7">
        <f t="shared" si="0"/>
        <v>124.16499295229411</v>
      </c>
    </row>
    <row r="6" spans="1:8" x14ac:dyDescent="0.25">
      <c r="A6" s="19"/>
      <c r="B6" s="5">
        <f>DATE(YEAR(siječanj!B6),MONTH(siječanj!B6)+1,DAY(siječanj!B6))</f>
        <v>45689</v>
      </c>
      <c r="C6" s="8">
        <v>3.125E-2</v>
      </c>
      <c r="D6">
        <v>1.1686237638039179</v>
      </c>
      <c r="E6" s="6">
        <v>98.538107491100504</v>
      </c>
      <c r="F6" s="7">
        <v>88.019341306928254</v>
      </c>
      <c r="G6" s="7">
        <v>192.5172169243624</v>
      </c>
      <c r="H6" s="7">
        <f t="shared" si="0"/>
        <v>115.15397405436491</v>
      </c>
    </row>
    <row r="7" spans="1:8" x14ac:dyDescent="0.25">
      <c r="A7" s="19"/>
      <c r="B7" s="5">
        <f>DATE(YEAR(siječanj!B7),MONTH(siječanj!B7)+1,DAY(siječanj!B7))</f>
        <v>45689</v>
      </c>
      <c r="C7" s="8">
        <v>4.1666666666666664E-2</v>
      </c>
      <c r="D7">
        <v>1.1686237638039179</v>
      </c>
      <c r="E7" s="6">
        <v>91.93661142979829</v>
      </c>
      <c r="F7" s="7">
        <v>87.064102703183849</v>
      </c>
      <c r="G7" s="7">
        <v>191.68132591855087</v>
      </c>
      <c r="H7" s="7">
        <f t="shared" si="0"/>
        <v>107.43930888046917</v>
      </c>
    </row>
    <row r="8" spans="1:8" x14ac:dyDescent="0.25">
      <c r="A8" s="19"/>
      <c r="B8" s="5">
        <f>DATE(YEAR(siječanj!B8),MONTH(siječanj!B8)+1,DAY(siječanj!B8))</f>
        <v>45689</v>
      </c>
      <c r="C8" s="8">
        <v>5.2083333333333336E-2</v>
      </c>
      <c r="D8">
        <v>1.1686237638039179</v>
      </c>
      <c r="E8" s="6">
        <v>87.991763902421042</v>
      </c>
      <c r="F8" s="7">
        <v>86.190913919694879</v>
      </c>
      <c r="G8" s="7">
        <v>192.0962694277037</v>
      </c>
      <c r="H8" s="7">
        <f t="shared" si="0"/>
        <v>102.829266315393</v>
      </c>
    </row>
    <row r="9" spans="1:8" x14ac:dyDescent="0.25">
      <c r="A9" s="19"/>
      <c r="B9" s="5">
        <f>DATE(YEAR(siječanj!B9),MONTH(siječanj!B9)+1,DAY(siječanj!B9))</f>
        <v>45689</v>
      </c>
      <c r="C9" s="8">
        <v>6.25E-2</v>
      </c>
      <c r="D9">
        <v>1.1686237638039179</v>
      </c>
      <c r="E9" s="6">
        <v>82.207350001190065</v>
      </c>
      <c r="F9" s="7">
        <v>85.476716126584179</v>
      </c>
      <c r="G9" s="7">
        <v>192.03296256682958</v>
      </c>
      <c r="H9" s="7">
        <f t="shared" si="0"/>
        <v>96.069462770736749</v>
      </c>
    </row>
    <row r="10" spans="1:8" x14ac:dyDescent="0.25">
      <c r="A10" s="19"/>
      <c r="B10" s="5">
        <f>DATE(YEAR(siječanj!B10),MONTH(siječanj!B10)+1,DAY(siječanj!B10))</f>
        <v>45689</v>
      </c>
      <c r="C10" s="8">
        <v>7.2916666666666671E-2</v>
      </c>
      <c r="D10">
        <v>1.1686237638039179</v>
      </c>
      <c r="E10" s="6">
        <v>78.449131652930404</v>
      </c>
      <c r="F10" s="7">
        <v>85.090922407953713</v>
      </c>
      <c r="G10" s="7">
        <v>192.36719478491906</v>
      </c>
      <c r="H10" s="7">
        <f t="shared" si="0"/>
        <v>91.677519499396595</v>
      </c>
    </row>
    <row r="11" spans="1:8" x14ac:dyDescent="0.25">
      <c r="A11" s="19"/>
      <c r="B11" s="5">
        <f>DATE(YEAR(siječanj!B11),MONTH(siječanj!B11)+1,DAY(siječanj!B11))</f>
        <v>45689</v>
      </c>
      <c r="C11" s="8">
        <v>8.3333333333333329E-2</v>
      </c>
      <c r="D11">
        <v>1.1686237638039179</v>
      </c>
      <c r="E11" s="6">
        <v>76.04571038576664</v>
      </c>
      <c r="F11" s="7">
        <v>84.3451489580751</v>
      </c>
      <c r="G11" s="7">
        <v>192.41127247640344</v>
      </c>
      <c r="H11" s="7">
        <f t="shared" si="0"/>
        <v>88.868824292157299</v>
      </c>
    </row>
    <row r="12" spans="1:8" x14ac:dyDescent="0.25">
      <c r="A12" s="19"/>
      <c r="B12" s="5">
        <f>DATE(YEAR(siječanj!B12),MONTH(siječanj!B12)+1,DAY(siječanj!B12))</f>
        <v>45689</v>
      </c>
      <c r="C12" s="8">
        <v>9.375E-2</v>
      </c>
      <c r="D12">
        <v>1.1686237638039179</v>
      </c>
      <c r="E12" s="6">
        <v>73.735815696719669</v>
      </c>
      <c r="F12" s="7">
        <v>84.145782753730515</v>
      </c>
      <c r="G12" s="7">
        <v>192.51712748686344</v>
      </c>
      <c r="H12" s="7">
        <f t="shared" si="0"/>
        <v>86.169426466652553</v>
      </c>
    </row>
    <row r="13" spans="1:8" x14ac:dyDescent="0.25">
      <c r="A13" s="19"/>
      <c r="B13" s="5">
        <f>DATE(YEAR(siječanj!B13),MONTH(siječanj!B13)+1,DAY(siječanj!B13))</f>
        <v>45689</v>
      </c>
      <c r="C13" s="8">
        <v>0.10416666666666667</v>
      </c>
      <c r="D13">
        <v>1.1686237638039179</v>
      </c>
      <c r="E13" s="6">
        <v>72.711723737938726</v>
      </c>
      <c r="F13" s="7">
        <v>83.27496919760236</v>
      </c>
      <c r="G13" s="7">
        <v>192.39711543075782</v>
      </c>
      <c r="H13" s="7">
        <f t="shared" si="0"/>
        <v>84.972648267300627</v>
      </c>
    </row>
    <row r="14" spans="1:8" x14ac:dyDescent="0.25">
      <c r="A14" s="19"/>
      <c r="B14" s="5">
        <f>DATE(YEAR(siječanj!B14),MONTH(siječanj!B14)+1,DAY(siječanj!B14))</f>
        <v>45689</v>
      </c>
      <c r="C14" s="8">
        <v>0.11458333333333333</v>
      </c>
      <c r="D14">
        <v>1.1686237638039179</v>
      </c>
      <c r="E14" s="6">
        <v>69.952573783206873</v>
      </c>
      <c r="F14" s="7">
        <v>82.690075069041626</v>
      </c>
      <c r="G14" s="7">
        <v>192.49599378074413</v>
      </c>
      <c r="H14" s="7">
        <f t="shared" si="0"/>
        <v>81.748240062302486</v>
      </c>
    </row>
    <row r="15" spans="1:8" x14ac:dyDescent="0.25">
      <c r="A15" s="19"/>
      <c r="B15" s="5">
        <f>DATE(YEAR(siječanj!B15),MONTH(siječanj!B15)+1,DAY(siječanj!B15))</f>
        <v>45689</v>
      </c>
      <c r="C15" s="8">
        <v>0.125</v>
      </c>
      <c r="D15">
        <v>1.1686237638039179</v>
      </c>
      <c r="E15" s="6">
        <v>69.045552010292639</v>
      </c>
      <c r="F15" s="7">
        <v>82.460290617458284</v>
      </c>
      <c r="G15" s="7">
        <v>192.58700141659926</v>
      </c>
      <c r="H15" s="7">
        <f t="shared" si="0"/>
        <v>80.688272864187354</v>
      </c>
    </row>
    <row r="16" spans="1:8" x14ac:dyDescent="0.25">
      <c r="A16" s="19"/>
      <c r="B16" s="5">
        <f>DATE(YEAR(siječanj!B16),MONTH(siječanj!B16)+1,DAY(siječanj!B16))</f>
        <v>45689</v>
      </c>
      <c r="C16" s="8">
        <v>0.13541666666666666</v>
      </c>
      <c r="D16">
        <v>1.1686237638039179</v>
      </c>
      <c r="E16" s="6">
        <v>66.594774084228163</v>
      </c>
      <c r="F16" s="7">
        <v>82.404233575380914</v>
      </c>
      <c r="G16" s="7">
        <v>193.30489147825813</v>
      </c>
      <c r="H16" s="7">
        <f t="shared" si="0"/>
        <v>77.824235539982325</v>
      </c>
    </row>
    <row r="17" spans="1:8" x14ac:dyDescent="0.25">
      <c r="A17" s="19"/>
      <c r="B17" s="5">
        <f>DATE(YEAR(siječanj!B17),MONTH(siječanj!B17)+1,DAY(siječanj!B17))</f>
        <v>45689</v>
      </c>
      <c r="C17" s="8">
        <v>0.14583333333333334</v>
      </c>
      <c r="D17">
        <v>1.1686237638039179</v>
      </c>
      <c r="E17" s="6">
        <v>66.164280796528899</v>
      </c>
      <c r="F17" s="7">
        <v>82.11060553831183</v>
      </c>
      <c r="G17" s="7">
        <v>194.69696740537162</v>
      </c>
      <c r="H17" s="7">
        <f t="shared" si="0"/>
        <v>77.321150853818892</v>
      </c>
    </row>
    <row r="18" spans="1:8" x14ac:dyDescent="0.25">
      <c r="A18" s="19"/>
      <c r="B18" s="5">
        <f>DATE(YEAR(siječanj!B18),MONTH(siječanj!B18)+1,DAY(siječanj!B18))</f>
        <v>45689</v>
      </c>
      <c r="C18" s="8">
        <v>0.15625</v>
      </c>
      <c r="D18">
        <v>1.1686237638039179</v>
      </c>
      <c r="E18" s="6">
        <v>65.085550272819134</v>
      </c>
      <c r="F18" s="7">
        <v>82.182865710561174</v>
      </c>
      <c r="G18" s="7">
        <v>195.97273677371706</v>
      </c>
      <c r="H18" s="7">
        <f t="shared" si="0"/>
        <v>76.060520729071015</v>
      </c>
    </row>
    <row r="19" spans="1:8" x14ac:dyDescent="0.25">
      <c r="A19" s="19"/>
      <c r="B19" s="5">
        <f>DATE(YEAR(siječanj!B19),MONTH(siječanj!B19)+1,DAY(siječanj!B19))</f>
        <v>45689</v>
      </c>
      <c r="C19" s="8">
        <v>0.16666666666666666</v>
      </c>
      <c r="D19">
        <v>1.1686237638039179</v>
      </c>
      <c r="E19" s="6">
        <v>65.528326019074015</v>
      </c>
      <c r="F19" s="7">
        <v>82.534279051345408</v>
      </c>
      <c r="G19" s="7">
        <v>198.27481343917353</v>
      </c>
      <c r="H19" s="7">
        <f t="shared" si="0"/>
        <v>76.577958988180484</v>
      </c>
    </row>
    <row r="20" spans="1:8" x14ac:dyDescent="0.25">
      <c r="A20" s="19"/>
      <c r="B20" s="5">
        <f>DATE(YEAR(siječanj!B20),MONTH(siječanj!B20)+1,DAY(siječanj!B20))</f>
        <v>45689</v>
      </c>
      <c r="C20" s="8">
        <v>0.17708333333333334</v>
      </c>
      <c r="D20">
        <v>1.1686237638039179</v>
      </c>
      <c r="E20" s="6">
        <v>65.175321483536578</v>
      </c>
      <c r="F20" s="7">
        <v>82.627784563233035</v>
      </c>
      <c r="G20" s="7">
        <v>199.40303471280774</v>
      </c>
      <c r="H20" s="7">
        <f t="shared" si="0"/>
        <v>76.165429499220863</v>
      </c>
    </row>
    <row r="21" spans="1:8" x14ac:dyDescent="0.25">
      <c r="A21" s="19"/>
      <c r="B21" s="5">
        <f>DATE(YEAR(siječanj!B21),MONTH(siječanj!B21)+1,DAY(siječanj!B21))</f>
        <v>45689</v>
      </c>
      <c r="C21" s="8">
        <v>0.1875</v>
      </c>
      <c r="D21">
        <v>1.1686237638039179</v>
      </c>
      <c r="E21" s="6">
        <v>66.293948451986026</v>
      </c>
      <c r="F21" s="7">
        <v>83.014152150153976</v>
      </c>
      <c r="G21" s="7">
        <v>205.06458777857301</v>
      </c>
      <c r="H21" s="7">
        <f t="shared" si="0"/>
        <v>77.472683557382823</v>
      </c>
    </row>
    <row r="22" spans="1:8" x14ac:dyDescent="0.25">
      <c r="A22" s="19"/>
      <c r="B22" s="5">
        <f>DATE(YEAR(siječanj!B22),MONTH(siječanj!B22)+1,DAY(siječanj!B22))</f>
        <v>45689</v>
      </c>
      <c r="C22" s="8">
        <v>0.19791666666666666</v>
      </c>
      <c r="D22">
        <v>1.1686237638039179</v>
      </c>
      <c r="E22" s="6">
        <v>65.724104386611586</v>
      </c>
      <c r="F22" s="7">
        <v>83.708248720789044</v>
      </c>
      <c r="G22" s="7">
        <v>206.7071424724183</v>
      </c>
      <c r="H22" s="7">
        <f t="shared" si="0"/>
        <v>76.80675024092362</v>
      </c>
    </row>
    <row r="23" spans="1:8" x14ac:dyDescent="0.25">
      <c r="A23" s="19"/>
      <c r="B23" s="5">
        <f>DATE(YEAR(siječanj!B23),MONTH(siječanj!B23)+1,DAY(siječanj!B23))</f>
        <v>45689</v>
      </c>
      <c r="C23" s="8">
        <v>0.20833333333333334</v>
      </c>
      <c r="D23">
        <v>1.1686237638039179</v>
      </c>
      <c r="E23" s="6">
        <v>67.652715860841553</v>
      </c>
      <c r="F23" s="7">
        <v>85.245738621609945</v>
      </c>
      <c r="G23" s="7">
        <v>212.03259166637307</v>
      </c>
      <c r="H23" s="7">
        <f t="shared" si="0"/>
        <v>79.060571440853664</v>
      </c>
    </row>
    <row r="24" spans="1:8" x14ac:dyDescent="0.25">
      <c r="A24" s="19"/>
      <c r="B24" s="5">
        <f>DATE(YEAR(siječanj!B24),MONTH(siječanj!B24)+1,DAY(siječanj!B24))</f>
        <v>45689</v>
      </c>
      <c r="C24" s="8">
        <v>0.21875</v>
      </c>
      <c r="D24">
        <v>1.1686237638039179</v>
      </c>
      <c r="E24" s="6">
        <v>69.463996621210569</v>
      </c>
      <c r="F24" s="7">
        <v>86.280636123520068</v>
      </c>
      <c r="G24" s="7">
        <v>213.11486370191267</v>
      </c>
      <c r="H24" s="7">
        <f t="shared" si="0"/>
        <v>81.177277180341733</v>
      </c>
    </row>
    <row r="25" spans="1:8" x14ac:dyDescent="0.25">
      <c r="A25" s="19"/>
      <c r="B25" s="5">
        <f>DATE(YEAR(siječanj!B25),MONTH(siječanj!B25)+1,DAY(siječanj!B25))</f>
        <v>45689</v>
      </c>
      <c r="C25" s="8">
        <v>0.22916666666666666</v>
      </c>
      <c r="D25">
        <v>1.1686237638039179</v>
      </c>
      <c r="E25" s="6">
        <v>69.737182511649422</v>
      </c>
      <c r="F25" s="7">
        <v>88.395787549817157</v>
      </c>
      <c r="G25" s="7">
        <v>213.59189815039679</v>
      </c>
      <c r="H25" s="7">
        <f t="shared" si="0"/>
        <v>81.496528703844504</v>
      </c>
    </row>
    <row r="26" spans="1:8" x14ac:dyDescent="0.25">
      <c r="A26" s="19"/>
      <c r="B26" s="5">
        <f>DATE(YEAR(siječanj!B26),MONTH(siječanj!B26)+1,DAY(siječanj!B26))</f>
        <v>45689</v>
      </c>
      <c r="C26" s="8">
        <v>0.23958333333333334</v>
      </c>
      <c r="D26">
        <v>1.1686237638039179</v>
      </c>
      <c r="E26" s="6">
        <v>71.987623325578141</v>
      </c>
      <c r="F26" s="7">
        <v>91.478890966421986</v>
      </c>
      <c r="G26" s="7">
        <v>213.34173471779303</v>
      </c>
      <c r="H26" s="7">
        <f t="shared" si="0"/>
        <v>84.126447318035844</v>
      </c>
    </row>
    <row r="27" spans="1:8" x14ac:dyDescent="0.25">
      <c r="A27" s="19"/>
      <c r="B27" s="5">
        <f>DATE(YEAR(siječanj!B27),MONTH(siječanj!B27)+1,DAY(siječanj!B27))</f>
        <v>45689</v>
      </c>
      <c r="C27" s="8">
        <v>0.25</v>
      </c>
      <c r="D27">
        <v>1.1686237638039179</v>
      </c>
      <c r="E27" s="6">
        <v>75.544371314457337</v>
      </c>
      <c r="F27" s="7">
        <v>95.86300968684634</v>
      </c>
      <c r="G27" s="7">
        <v>211.4034594858048</v>
      </c>
      <c r="H27" s="7">
        <f t="shared" si="0"/>
        <v>88.282947539701851</v>
      </c>
    </row>
    <row r="28" spans="1:8" x14ac:dyDescent="0.25">
      <c r="A28" s="19"/>
      <c r="B28" s="5">
        <f>DATE(YEAR(siječanj!B28),MONTH(siječanj!B28)+1,DAY(siječanj!B28))</f>
        <v>45689</v>
      </c>
      <c r="C28" s="8">
        <v>0.26041666666666669</v>
      </c>
      <c r="D28">
        <v>1.1686237638039179</v>
      </c>
      <c r="E28" s="6">
        <v>76.077534425088984</v>
      </c>
      <c r="F28" s="7">
        <v>98.16231669106925</v>
      </c>
      <c r="G28" s="7">
        <v>202.51442477270456</v>
      </c>
      <c r="H28" s="7">
        <f t="shared" si="0"/>
        <v>88.906014620769625</v>
      </c>
    </row>
    <row r="29" spans="1:8" x14ac:dyDescent="0.25">
      <c r="A29" s="19"/>
      <c r="B29" s="5">
        <f>DATE(YEAR(siječanj!B29),MONTH(siječanj!B29)+1,DAY(siječanj!B29))</f>
        <v>45689</v>
      </c>
      <c r="C29" s="8">
        <v>0.27083333333333331</v>
      </c>
      <c r="D29">
        <v>1.1686237638039179</v>
      </c>
      <c r="E29" s="6">
        <v>79.251230976833099</v>
      </c>
      <c r="F29" s="7">
        <v>102.09583159570387</v>
      </c>
      <c r="G29" s="7">
        <v>176.60791126328442</v>
      </c>
      <c r="H29" s="7">
        <f t="shared" si="0"/>
        <v>92.614871830240347</v>
      </c>
    </row>
    <row r="30" spans="1:8" x14ac:dyDescent="0.25">
      <c r="A30" s="19"/>
      <c r="B30" s="5">
        <f>DATE(YEAR(siječanj!B30),MONTH(siječanj!B30)+1,DAY(siječanj!B30))</f>
        <v>45689</v>
      </c>
      <c r="C30" s="8">
        <v>0.28125</v>
      </c>
      <c r="D30">
        <v>1.1686237638039179</v>
      </c>
      <c r="E30" s="6">
        <v>82.979273645399147</v>
      </c>
      <c r="F30" s="7">
        <v>107.56049001581162</v>
      </c>
      <c r="G30" s="7">
        <v>116.08139788276925</v>
      </c>
      <c r="H30" s="7">
        <f t="shared" si="0"/>
        <v>96.971551085201597</v>
      </c>
    </row>
    <row r="31" spans="1:8" x14ac:dyDescent="0.25">
      <c r="A31" s="19"/>
      <c r="B31" s="5">
        <f>DATE(YEAR(siječanj!B31),MONTH(siječanj!B31)+1,DAY(siječanj!B31))</f>
        <v>45689</v>
      </c>
      <c r="C31" s="8">
        <v>0.29166666666666669</v>
      </c>
      <c r="D31">
        <v>1.1686237638039179</v>
      </c>
      <c r="E31" s="6">
        <v>87.644049174826762</v>
      </c>
      <c r="F31" s="7">
        <v>113.58281381846362</v>
      </c>
      <c r="G31" s="7">
        <v>46.156619897566735</v>
      </c>
      <c r="H31" s="7">
        <f t="shared" si="0"/>
        <v>102.42291862170171</v>
      </c>
    </row>
    <row r="32" spans="1:8" x14ac:dyDescent="0.25">
      <c r="A32" s="19"/>
      <c r="B32" s="5">
        <f>DATE(YEAR(siječanj!B32),MONTH(siječanj!B32)+1,DAY(siječanj!B32))</f>
        <v>45689</v>
      </c>
      <c r="C32" s="8">
        <v>0.30208333333333331</v>
      </c>
      <c r="D32">
        <v>1.1686237638039179</v>
      </c>
      <c r="E32" s="6">
        <v>90.372215119662428</v>
      </c>
      <c r="F32" s="7">
        <v>116.57212956730264</v>
      </c>
      <c r="G32" s="7">
        <v>14.073568861444153</v>
      </c>
      <c r="H32" s="7">
        <f t="shared" si="0"/>
        <v>105.61111817643724</v>
      </c>
    </row>
    <row r="33" spans="1:8" x14ac:dyDescent="0.25">
      <c r="A33" s="19"/>
      <c r="B33" s="5">
        <f>DATE(YEAR(siječanj!B33),MONTH(siječanj!B33)+1,DAY(siječanj!B33))</f>
        <v>45689</v>
      </c>
      <c r="C33" s="8">
        <v>0.3125</v>
      </c>
      <c r="D33">
        <v>1.1686237638039179</v>
      </c>
      <c r="E33" s="6">
        <v>94.180113085554396</v>
      </c>
      <c r="F33" s="7">
        <v>119.59474989069922</v>
      </c>
      <c r="G33" s="7">
        <v>6.1150786909118287</v>
      </c>
      <c r="H33" s="7">
        <f t="shared" si="0"/>
        <v>110.0611182295192</v>
      </c>
    </row>
    <row r="34" spans="1:8" x14ac:dyDescent="0.25">
      <c r="A34" s="19"/>
      <c r="B34" s="5">
        <f>DATE(YEAR(siječanj!B34),MONTH(siječanj!B34)+1,DAY(siječanj!B34))</f>
        <v>45689</v>
      </c>
      <c r="C34" s="8">
        <v>0.32291666666666669</v>
      </c>
      <c r="D34">
        <v>1.1686237638039179</v>
      </c>
      <c r="E34" s="6">
        <v>100.21893405902608</v>
      </c>
      <c r="F34" s="7">
        <v>125.2451393093221</v>
      </c>
      <c r="G34" s="7">
        <v>3.9260124610628901</v>
      </c>
      <c r="H34" s="7">
        <f t="shared" si="0"/>
        <v>117.11822792447572</v>
      </c>
    </row>
    <row r="35" spans="1:8" x14ac:dyDescent="0.25">
      <c r="A35" s="19"/>
      <c r="B35" s="5">
        <f>DATE(YEAR(siječanj!B35),MONTH(siječanj!B35)+1,DAY(siječanj!B35))</f>
        <v>45689</v>
      </c>
      <c r="C35" s="8">
        <v>0.33333333333333331</v>
      </c>
      <c r="D35">
        <v>1.1686237638039179</v>
      </c>
      <c r="E35" s="6">
        <v>106.0683046224772</v>
      </c>
      <c r="F35" s="7">
        <v>133.21721187543619</v>
      </c>
      <c r="G35" s="7">
        <v>3.5285268314481457</v>
      </c>
      <c r="H35" s="7">
        <f t="shared" si="0"/>
        <v>123.9539413682198</v>
      </c>
    </row>
    <row r="36" spans="1:8" x14ac:dyDescent="0.25">
      <c r="A36" s="19"/>
      <c r="B36" s="5">
        <f>DATE(YEAR(siječanj!B36),MONTH(siječanj!B36)+1,DAY(siječanj!B36))</f>
        <v>45689</v>
      </c>
      <c r="C36" s="8">
        <v>0.34375</v>
      </c>
      <c r="D36">
        <v>1.1686237638039179</v>
      </c>
      <c r="E36" s="6">
        <v>112.08599311039626</v>
      </c>
      <c r="F36" s="7">
        <v>136.40422173146371</v>
      </c>
      <c r="G36" s="7">
        <v>2.3763934816801098</v>
      </c>
      <c r="H36" s="7">
        <f t="shared" si="0"/>
        <v>130.98635513837129</v>
      </c>
    </row>
    <row r="37" spans="1:8" x14ac:dyDescent="0.25">
      <c r="A37" s="19"/>
      <c r="B37" s="5">
        <f>DATE(YEAR(siječanj!B37),MONTH(siječanj!B37)+1,DAY(siječanj!B37))</f>
        <v>45689</v>
      </c>
      <c r="C37" s="8">
        <v>0.35416666666666669</v>
      </c>
      <c r="D37">
        <v>1.1686237638039179</v>
      </c>
      <c r="E37" s="6">
        <v>118.3451484531101</v>
      </c>
      <c r="F37" s="7">
        <v>138.85576071645195</v>
      </c>
      <c r="G37" s="7">
        <v>1.6906972371826552</v>
      </c>
      <c r="H37" s="7">
        <f t="shared" si="0"/>
        <v>138.30095281320692</v>
      </c>
    </row>
    <row r="38" spans="1:8" x14ac:dyDescent="0.25">
      <c r="A38" s="19"/>
      <c r="B38" s="5">
        <f>DATE(YEAR(siječanj!B38),MONTH(siječanj!B38)+1,DAY(siječanj!B38))</f>
        <v>45689</v>
      </c>
      <c r="C38" s="8">
        <v>0.36458333333333331</v>
      </c>
      <c r="D38">
        <v>1.1686237638039179</v>
      </c>
      <c r="E38" s="6">
        <v>123.10744961583549</v>
      </c>
      <c r="F38" s="7">
        <v>140.88652581867498</v>
      </c>
      <c r="G38" s="7">
        <v>1.2293901929466735</v>
      </c>
      <c r="H38" s="7">
        <f t="shared" si="0"/>
        <v>143.86629112235886</v>
      </c>
    </row>
    <row r="39" spans="1:8" x14ac:dyDescent="0.25">
      <c r="A39" s="19"/>
      <c r="B39" s="5">
        <f>DATE(YEAR(siječanj!B39),MONTH(siječanj!B39)+1,DAY(siječanj!B39))</f>
        <v>45689</v>
      </c>
      <c r="C39" s="8">
        <v>0.375</v>
      </c>
      <c r="D39">
        <v>1.1686237638039179</v>
      </c>
      <c r="E39" s="6">
        <v>125.36776572852546</v>
      </c>
      <c r="F39" s="7">
        <v>143.86834079940203</v>
      </c>
      <c r="G39" s="7">
        <v>0.97415630217146043</v>
      </c>
      <c r="H39" s="7">
        <f t="shared" si="0"/>
        <v>146.50775024535724</v>
      </c>
    </row>
    <row r="40" spans="1:8" x14ac:dyDescent="0.25">
      <c r="A40" s="19"/>
      <c r="B40" s="5">
        <f>DATE(YEAR(siječanj!B40),MONTH(siječanj!B40)+1,DAY(siječanj!B40))</f>
        <v>45689</v>
      </c>
      <c r="C40" s="8">
        <v>0.38541666666666669</v>
      </c>
      <c r="D40">
        <v>1.1686237638039179</v>
      </c>
      <c r="E40" s="6">
        <v>130.46499395391294</v>
      </c>
      <c r="F40" s="7">
        <v>145.45779933421122</v>
      </c>
      <c r="G40" s="7">
        <v>0.87991534863114862</v>
      </c>
      <c r="H40" s="7">
        <f t="shared" si="0"/>
        <v>152.46449227907712</v>
      </c>
    </row>
    <row r="41" spans="1:8" x14ac:dyDescent="0.25">
      <c r="A41" s="19"/>
      <c r="B41" s="5">
        <f>DATE(YEAR(siječanj!B41),MONTH(siječanj!B41)+1,DAY(siječanj!B41))</f>
        <v>45689</v>
      </c>
      <c r="C41" s="8">
        <v>0.39583333333333331</v>
      </c>
      <c r="D41">
        <v>1.1686237638039179</v>
      </c>
      <c r="E41" s="6">
        <v>133.13141773592463</v>
      </c>
      <c r="F41" s="7">
        <v>146.13197281701457</v>
      </c>
      <c r="G41" s="7">
        <v>0.95150872874464265</v>
      </c>
      <c r="H41" s="7">
        <f t="shared" si="0"/>
        <v>155.58053847510791</v>
      </c>
    </row>
    <row r="42" spans="1:8" x14ac:dyDescent="0.25">
      <c r="A42" s="19"/>
      <c r="B42" s="5">
        <f>DATE(YEAR(siječanj!B42),MONTH(siječanj!B42)+1,DAY(siječanj!B42))</f>
        <v>45689</v>
      </c>
      <c r="C42" s="8">
        <v>0.40625</v>
      </c>
      <c r="D42">
        <v>1.1686237638039179</v>
      </c>
      <c r="E42" s="6">
        <v>136.20662380925174</v>
      </c>
      <c r="F42" s="7">
        <v>146.67106357785835</v>
      </c>
      <c r="G42" s="7">
        <v>0.92477593206612674</v>
      </c>
      <c r="H42" s="7">
        <f t="shared" si="0"/>
        <v>159.17429737099209</v>
      </c>
    </row>
    <row r="43" spans="1:8" x14ac:dyDescent="0.25">
      <c r="A43" s="19"/>
      <c r="B43" s="5">
        <f>DATE(YEAR(siječanj!B43),MONTH(siječanj!B43)+1,DAY(siječanj!B43))</f>
        <v>45689</v>
      </c>
      <c r="C43" s="8">
        <v>0.41666666666666669</v>
      </c>
      <c r="D43">
        <v>1.1686237638039179</v>
      </c>
      <c r="E43" s="6">
        <v>137.82979543300002</v>
      </c>
      <c r="F43" s="7">
        <v>147.02614904071595</v>
      </c>
      <c r="G43" s="7">
        <v>0.98409481556321687</v>
      </c>
      <c r="H43" s="7">
        <f t="shared" si="0"/>
        <v>161.07117430323652</v>
      </c>
    </row>
    <row r="44" spans="1:8" x14ac:dyDescent="0.25">
      <c r="A44" s="19"/>
      <c r="B44" s="5">
        <f>DATE(YEAR(siječanj!B44),MONTH(siječanj!B44)+1,DAY(siječanj!B44))</f>
        <v>45689</v>
      </c>
      <c r="C44" s="8">
        <v>0.42708333333333331</v>
      </c>
      <c r="D44">
        <v>1.1686237638039179</v>
      </c>
      <c r="E44" s="6">
        <v>139.8770808756922</v>
      </c>
      <c r="F44" s="7">
        <v>146.62527825431724</v>
      </c>
      <c r="G44" s="7">
        <v>1.0239398618776991</v>
      </c>
      <c r="H44" s="7">
        <f t="shared" si="0"/>
        <v>163.46368072285645</v>
      </c>
    </row>
    <row r="45" spans="1:8" x14ac:dyDescent="0.25">
      <c r="A45" s="19"/>
      <c r="B45" s="5">
        <f>DATE(YEAR(siječanj!B45),MONTH(siječanj!B45)+1,DAY(siječanj!B45))</f>
        <v>45689</v>
      </c>
      <c r="C45" s="8">
        <v>0.4375</v>
      </c>
      <c r="D45">
        <v>1.1686237638039179</v>
      </c>
      <c r="E45" s="6">
        <v>141.12110402921479</v>
      </c>
      <c r="F45" s="7">
        <v>146.93155617938362</v>
      </c>
      <c r="G45" s="7">
        <v>0.97071116007108849</v>
      </c>
      <c r="H45" s="7">
        <f t="shared" si="0"/>
        <v>164.91747574278523</v>
      </c>
    </row>
    <row r="46" spans="1:8" x14ac:dyDescent="0.25">
      <c r="A46" s="19"/>
      <c r="B46" s="5">
        <f>DATE(YEAR(siječanj!B46),MONTH(siječanj!B46)+1,DAY(siječanj!B46))</f>
        <v>45689</v>
      </c>
      <c r="C46" s="8">
        <v>0.44791666666666669</v>
      </c>
      <c r="D46">
        <v>1.1686237638039179</v>
      </c>
      <c r="E46" s="6">
        <v>141.74776201873959</v>
      </c>
      <c r="F46" s="7">
        <v>147.21524597121902</v>
      </c>
      <c r="G46" s="7">
        <v>0.91853827918647402</v>
      </c>
      <c r="H46" s="7">
        <f t="shared" si="0"/>
        <v>165.6498031611215</v>
      </c>
    </row>
    <row r="47" spans="1:8" x14ac:dyDescent="0.25">
      <c r="A47" s="19"/>
      <c r="B47" s="5">
        <f>DATE(YEAR(siječanj!B47),MONTH(siječanj!B47)+1,DAY(siječanj!B47))</f>
        <v>45689</v>
      </c>
      <c r="C47" s="8">
        <v>0.45833333333333331</v>
      </c>
      <c r="D47">
        <v>1.1686237638039179</v>
      </c>
      <c r="E47" s="6">
        <v>144.8176971055376</v>
      </c>
      <c r="F47" s="7">
        <v>146.92607657062831</v>
      </c>
      <c r="G47" s="7">
        <v>0.94683990171222754</v>
      </c>
      <c r="H47" s="7">
        <f t="shared" si="0"/>
        <v>169.23740225688908</v>
      </c>
    </row>
    <row r="48" spans="1:8" x14ac:dyDescent="0.25">
      <c r="A48" s="19"/>
      <c r="B48" s="5">
        <f>DATE(YEAR(siječanj!B48),MONTH(siječanj!B48)+1,DAY(siječanj!B48))</f>
        <v>45689</v>
      </c>
      <c r="C48" s="8">
        <v>0.46875</v>
      </c>
      <c r="D48">
        <v>1.1686237638039179</v>
      </c>
      <c r="E48" s="6">
        <v>145.47416227128139</v>
      </c>
      <c r="F48" s="7">
        <v>146.74046221897896</v>
      </c>
      <c r="G48" s="7">
        <v>0.99809501996891747</v>
      </c>
      <c r="H48" s="7">
        <f t="shared" si="0"/>
        <v>170.00456304968677</v>
      </c>
    </row>
    <row r="49" spans="1:8" x14ac:dyDescent="0.25">
      <c r="A49" s="19"/>
      <c r="B49" s="5">
        <f>DATE(YEAR(siječanj!B49),MONTH(siječanj!B49)+1,DAY(siječanj!B49))</f>
        <v>45689</v>
      </c>
      <c r="C49" s="8">
        <v>0.47916666666666669</v>
      </c>
      <c r="D49">
        <v>1.1686237638039179</v>
      </c>
      <c r="E49" s="6">
        <v>145.76046470609759</v>
      </c>
      <c r="F49" s="7">
        <v>146.46149809625825</v>
      </c>
      <c r="G49" s="7">
        <v>0.96077264667933215</v>
      </c>
      <c r="H49" s="7">
        <f t="shared" si="0"/>
        <v>170.33914287864789</v>
      </c>
    </row>
    <row r="50" spans="1:8" x14ac:dyDescent="0.25">
      <c r="A50" s="19"/>
      <c r="B50" s="5">
        <f>DATE(YEAR(siječanj!B50),MONTH(siječanj!B50)+1,DAY(siječanj!B50))</f>
        <v>45689</v>
      </c>
      <c r="C50" s="8">
        <v>0.48958333333333331</v>
      </c>
      <c r="D50">
        <v>1.1686237638039179</v>
      </c>
      <c r="E50" s="6">
        <v>145.35444321904012</v>
      </c>
      <c r="F50" s="7">
        <v>145.46881220801012</v>
      </c>
      <c r="G50" s="7">
        <v>0.92537836056593892</v>
      </c>
      <c r="H50" s="7">
        <f t="shared" si="0"/>
        <v>169.86465652025754</v>
      </c>
    </row>
    <row r="51" spans="1:8" x14ac:dyDescent="0.25">
      <c r="A51" s="19"/>
      <c r="B51" s="5">
        <f>DATE(YEAR(siječanj!B51),MONTH(siječanj!B51)+1,DAY(siječanj!B51))</f>
        <v>45689</v>
      </c>
      <c r="C51" s="8">
        <v>0.5</v>
      </c>
      <c r="D51">
        <v>1.1686237638039179</v>
      </c>
      <c r="E51" s="6">
        <v>145.1127534790792</v>
      </c>
      <c r="F51" s="7">
        <v>143.68523390029421</v>
      </c>
      <c r="G51" s="7">
        <v>1.0630585407409494</v>
      </c>
      <c r="H51" s="7">
        <f t="shared" si="0"/>
        <v>169.58221214667162</v>
      </c>
    </row>
    <row r="52" spans="1:8" x14ac:dyDescent="0.25">
      <c r="A52" s="19"/>
      <c r="B52" s="5">
        <f>DATE(YEAR(siječanj!B52),MONTH(siječanj!B52)+1,DAY(siječanj!B52))</f>
        <v>45689</v>
      </c>
      <c r="C52" s="8">
        <v>0.51041666666666663</v>
      </c>
      <c r="D52">
        <v>1.1686237638039179</v>
      </c>
      <c r="E52" s="6">
        <v>150.68517287868474</v>
      </c>
      <c r="F52" s="7">
        <v>142.48535653016788</v>
      </c>
      <c r="G52" s="7">
        <v>1.0093607601388319</v>
      </c>
      <c r="H52" s="7">
        <f t="shared" si="0"/>
        <v>176.0942738789326</v>
      </c>
    </row>
    <row r="53" spans="1:8" x14ac:dyDescent="0.25">
      <c r="A53" s="19"/>
      <c r="B53" s="5">
        <f>DATE(YEAR(siječanj!B53),MONTH(siječanj!B53)+1,DAY(siječanj!B53))</f>
        <v>45689</v>
      </c>
      <c r="C53" s="8">
        <v>0.52083333333333337</v>
      </c>
      <c r="D53">
        <v>1.1686237638039179</v>
      </c>
      <c r="E53" s="6">
        <v>151.80559085326928</v>
      </c>
      <c r="F53" s="7">
        <v>140.98428704679017</v>
      </c>
      <c r="G53" s="7">
        <v>0.95610695799268941</v>
      </c>
      <c r="H53" s="7">
        <f t="shared" si="0"/>
        <v>177.40362094942515</v>
      </c>
    </row>
    <row r="54" spans="1:8" x14ac:dyDescent="0.25">
      <c r="A54" s="19"/>
      <c r="B54" s="5">
        <f>DATE(YEAR(siječanj!B54),MONTH(siječanj!B54)+1,DAY(siječanj!B54))</f>
        <v>45689</v>
      </c>
      <c r="C54" s="8">
        <v>0.53125</v>
      </c>
      <c r="D54">
        <v>1.1686237638039179</v>
      </c>
      <c r="E54" s="6">
        <v>151.84403606792719</v>
      </c>
      <c r="F54" s="7">
        <v>139.17577295802627</v>
      </c>
      <c r="G54" s="7">
        <v>0.95530685655353231</v>
      </c>
      <c r="H54" s="7">
        <f t="shared" si="0"/>
        <v>177.44854894087894</v>
      </c>
    </row>
    <row r="55" spans="1:8" x14ac:dyDescent="0.25">
      <c r="A55" s="19"/>
      <c r="B55" s="5">
        <f>DATE(YEAR(siječanj!B55),MONTH(siječanj!B55)+1,DAY(siječanj!B55))</f>
        <v>45689</v>
      </c>
      <c r="C55" s="8">
        <v>0.54166666666666663</v>
      </c>
      <c r="D55">
        <v>1.1686237638039179</v>
      </c>
      <c r="E55" s="6">
        <v>147.59799242363169</v>
      </c>
      <c r="F55" s="7">
        <v>135.81686359396375</v>
      </c>
      <c r="G55" s="7">
        <v>0.93355508268977161</v>
      </c>
      <c r="H55" s="7">
        <f t="shared" si="0"/>
        <v>172.48652143600663</v>
      </c>
    </row>
    <row r="56" spans="1:8" x14ac:dyDescent="0.25">
      <c r="A56" s="19"/>
      <c r="B56" s="5">
        <f>DATE(YEAR(siječanj!B56),MONTH(siječanj!B56)+1,DAY(siječanj!B56))</f>
        <v>45689</v>
      </c>
      <c r="C56" s="8">
        <v>0.55208333333333337</v>
      </c>
      <c r="D56">
        <v>1.1686237638039179</v>
      </c>
      <c r="E56" s="6">
        <v>142.99895216860463</v>
      </c>
      <c r="F56" s="7">
        <v>134.06124613898129</v>
      </c>
      <c r="G56" s="7">
        <v>0.99236096126162021</v>
      </c>
      <c r="H56" s="7">
        <f t="shared" si="0"/>
        <v>167.11197370329117</v>
      </c>
    </row>
    <row r="57" spans="1:8" x14ac:dyDescent="0.25">
      <c r="A57" s="19"/>
      <c r="B57" s="5">
        <f>DATE(YEAR(siječanj!B57),MONTH(siječanj!B57)+1,DAY(siječanj!B57))</f>
        <v>45689</v>
      </c>
      <c r="C57" s="8">
        <v>0.5625</v>
      </c>
      <c r="D57">
        <v>1.1686237638039179</v>
      </c>
      <c r="E57" s="6">
        <v>143.76917990434953</v>
      </c>
      <c r="F57" s="7">
        <v>132.32437187322594</v>
      </c>
      <c r="G57" s="7">
        <v>1.0946798004560923</v>
      </c>
      <c r="H57" s="7">
        <f t="shared" si="0"/>
        <v>168.01208013882353</v>
      </c>
    </row>
    <row r="58" spans="1:8" x14ac:dyDescent="0.25">
      <c r="A58" s="19"/>
      <c r="B58" s="5">
        <f>DATE(YEAR(siječanj!B58),MONTH(siječanj!B58)+1,DAY(siječanj!B58))</f>
        <v>45689</v>
      </c>
      <c r="C58" s="8">
        <v>0.57291666666666663</v>
      </c>
      <c r="D58">
        <v>1.1686237638039179</v>
      </c>
      <c r="E58" s="6">
        <v>143.72617495449268</v>
      </c>
      <c r="F58" s="7">
        <v>130.58175532631375</v>
      </c>
      <c r="G58" s="7">
        <v>1.1157240337299317</v>
      </c>
      <c r="H58" s="7">
        <f t="shared" si="0"/>
        <v>167.96182353245962</v>
      </c>
    </row>
    <row r="59" spans="1:8" x14ac:dyDescent="0.25">
      <c r="A59" s="19"/>
      <c r="B59" s="5">
        <f>DATE(YEAR(siječanj!B59),MONTH(siječanj!B59)+1,DAY(siječanj!B59))</f>
        <v>45689</v>
      </c>
      <c r="C59" s="8">
        <v>0.58333333333333337</v>
      </c>
      <c r="D59">
        <v>1.1686237638039179</v>
      </c>
      <c r="E59" s="6">
        <v>145.73195323564451</v>
      </c>
      <c r="F59" s="7">
        <v>127.54107431744397</v>
      </c>
      <c r="G59" s="7">
        <v>1.066597812863443</v>
      </c>
      <c r="H59" s="7">
        <f t="shared" si="0"/>
        <v>170.30582369673544</v>
      </c>
    </row>
    <row r="60" spans="1:8" x14ac:dyDescent="0.25">
      <c r="A60" s="19"/>
      <c r="B60" s="5">
        <f>DATE(YEAR(siječanj!B60),MONTH(siječanj!B60)+1,DAY(siječanj!B60))</f>
        <v>45689</v>
      </c>
      <c r="C60" s="8">
        <v>0.59375</v>
      </c>
      <c r="D60">
        <v>1.1686237638039179</v>
      </c>
      <c r="E60" s="6">
        <v>146.56905642723984</v>
      </c>
      <c r="F60" s="7">
        <v>125.86772348798756</v>
      </c>
      <c r="G60" s="7">
        <v>0.91747932098981322</v>
      </c>
      <c r="H60" s="7">
        <f t="shared" si="0"/>
        <v>171.28408237918984</v>
      </c>
    </row>
    <row r="61" spans="1:8" x14ac:dyDescent="0.25">
      <c r="A61" s="19"/>
      <c r="B61" s="5">
        <f>DATE(YEAR(siječanj!B61),MONTH(siječanj!B61)+1,DAY(siječanj!B61))</f>
        <v>45689</v>
      </c>
      <c r="C61" s="8">
        <v>0.60416666666666663</v>
      </c>
      <c r="D61">
        <v>1.1686237638039179</v>
      </c>
      <c r="E61" s="6">
        <v>148.66446525380428</v>
      </c>
      <c r="F61" s="7">
        <v>124.85111017592</v>
      </c>
      <c r="G61" s="7">
        <v>1.0261456316015978</v>
      </c>
      <c r="H61" s="7">
        <f t="shared" si="0"/>
        <v>173.73282692879752</v>
      </c>
    </row>
    <row r="62" spans="1:8" x14ac:dyDescent="0.25">
      <c r="A62" s="19"/>
      <c r="B62" s="5">
        <f>DATE(YEAR(siječanj!B62),MONTH(siječanj!B62)+1,DAY(siječanj!B62))</f>
        <v>45689</v>
      </c>
      <c r="C62" s="8">
        <v>0.61458333333333337</v>
      </c>
      <c r="D62">
        <v>1.1686237638039179</v>
      </c>
      <c r="E62" s="6">
        <v>148.30217086454198</v>
      </c>
      <c r="F62" s="7">
        <v>123.86939493492443</v>
      </c>
      <c r="G62" s="7">
        <v>1.1114505515050981</v>
      </c>
      <c r="H62" s="7">
        <f t="shared" si="0"/>
        <v>173.30944109601276</v>
      </c>
    </row>
    <row r="63" spans="1:8" x14ac:dyDescent="0.25">
      <c r="A63" s="19"/>
      <c r="B63" s="5">
        <f>DATE(YEAR(siječanj!B63),MONTH(siječanj!B63)+1,DAY(siječanj!B63))</f>
        <v>45689</v>
      </c>
      <c r="C63" s="8">
        <v>0.625</v>
      </c>
      <c r="D63">
        <v>1.1686237638039179</v>
      </c>
      <c r="E63" s="6">
        <v>149.08289797751337</v>
      </c>
      <c r="F63" s="7">
        <v>122.47684460671825</v>
      </c>
      <c r="G63" s="7">
        <v>1.1643686256311474</v>
      </c>
      <c r="H63" s="7">
        <f t="shared" si="0"/>
        <v>174.22181735327717</v>
      </c>
    </row>
    <row r="64" spans="1:8" x14ac:dyDescent="0.25">
      <c r="A64" s="19"/>
      <c r="B64" s="5">
        <f>DATE(YEAR(siječanj!B64),MONTH(siječanj!B64)+1,DAY(siječanj!B64))</f>
        <v>45689</v>
      </c>
      <c r="C64" s="8">
        <v>0.63541666666666663</v>
      </c>
      <c r="D64">
        <v>1.1686237638039179</v>
      </c>
      <c r="E64" s="6">
        <v>146.47069571751962</v>
      </c>
      <c r="F64" s="7">
        <v>121.79319068217609</v>
      </c>
      <c r="G64" s="7">
        <v>1.2131638238539852</v>
      </c>
      <c r="H64" s="7">
        <f t="shared" si="0"/>
        <v>171.16913571638617</v>
      </c>
    </row>
    <row r="65" spans="1:8" x14ac:dyDescent="0.25">
      <c r="A65" s="19"/>
      <c r="B65" s="5">
        <f>DATE(YEAR(siječanj!B65),MONTH(siječanj!B65)+1,DAY(siječanj!B65))</f>
        <v>45689</v>
      </c>
      <c r="C65" s="8">
        <v>0.64583333333333337</v>
      </c>
      <c r="D65">
        <v>1.1686237638039179</v>
      </c>
      <c r="E65" s="6">
        <v>145.79989556849023</v>
      </c>
      <c r="F65" s="7">
        <v>121.73102643268297</v>
      </c>
      <c r="G65" s="7">
        <v>1.5445861856449672</v>
      </c>
      <c r="H65" s="7">
        <f t="shared" si="0"/>
        <v>170.38522272146722</v>
      </c>
    </row>
    <row r="66" spans="1:8" x14ac:dyDescent="0.25">
      <c r="A66" s="19"/>
      <c r="B66" s="5">
        <f>DATE(YEAR(siječanj!B66),MONTH(siječanj!B66)+1,DAY(siječanj!B66))</f>
        <v>45689</v>
      </c>
      <c r="C66" s="8">
        <v>0.65625</v>
      </c>
      <c r="D66">
        <v>1.1686237638039179</v>
      </c>
      <c r="E66" s="6">
        <v>147.22455080425999</v>
      </c>
      <c r="F66" s="7">
        <v>122.04904587759344</v>
      </c>
      <c r="G66" s="7">
        <v>3.0809705477554625</v>
      </c>
      <c r="H66" s="7">
        <f t="shared" si="0"/>
        <v>172.05010868521543</v>
      </c>
    </row>
    <row r="67" spans="1:8" x14ac:dyDescent="0.25">
      <c r="A67" s="19"/>
      <c r="B67" s="5">
        <f>DATE(YEAR(siječanj!B67),MONTH(siječanj!B67)+1,DAY(siječanj!B67))</f>
        <v>45689</v>
      </c>
      <c r="C67" s="8">
        <v>0.66666666666666663</v>
      </c>
      <c r="D67">
        <v>1.1686237638039179</v>
      </c>
      <c r="E67" s="6">
        <v>146.72353962179506</v>
      </c>
      <c r="F67" s="7">
        <v>123.29310946570642</v>
      </c>
      <c r="G67" s="7">
        <v>9.4653005893944133</v>
      </c>
      <c r="H67" s="7">
        <f t="shared" si="0"/>
        <v>171.4646151114554</v>
      </c>
    </row>
    <row r="68" spans="1:8" x14ac:dyDescent="0.25">
      <c r="A68" s="19"/>
      <c r="B68" s="5">
        <f>DATE(YEAR(siječanj!B68),MONTH(siječanj!B68)+1,DAY(siječanj!B68))</f>
        <v>45689</v>
      </c>
      <c r="C68" s="8">
        <v>0.67708333333333337</v>
      </c>
      <c r="D68">
        <v>1.1686237638039179</v>
      </c>
      <c r="E68" s="6">
        <v>148.90928033909489</v>
      </c>
      <c r="F68" s="7">
        <v>125.24034051102554</v>
      </c>
      <c r="G68" s="7">
        <v>40.171210959543238</v>
      </c>
      <c r="H68" s="7">
        <f t="shared" ref="H68:H131" si="1">D68*E68</f>
        <v>174.01892365520581</v>
      </c>
    </row>
    <row r="69" spans="1:8" x14ac:dyDescent="0.25">
      <c r="A69" s="19"/>
      <c r="B69" s="5">
        <f>DATE(YEAR(siječanj!B69),MONTH(siječanj!B69)+1,DAY(siječanj!B69))</f>
        <v>45689</v>
      </c>
      <c r="C69" s="8">
        <v>0.6875</v>
      </c>
      <c r="D69">
        <v>1.1686237638039179</v>
      </c>
      <c r="E69" s="6">
        <v>154.0095289061338</v>
      </c>
      <c r="F69" s="7">
        <v>127.16353586747012</v>
      </c>
      <c r="G69" s="7">
        <v>125.06284745311571</v>
      </c>
      <c r="H69" s="7">
        <f t="shared" si="1"/>
        <v>179.97919533195437</v>
      </c>
    </row>
    <row r="70" spans="1:8" x14ac:dyDescent="0.25">
      <c r="A70" s="19"/>
      <c r="B70" s="5">
        <f>DATE(YEAR(siječanj!B70),MONTH(siječanj!B70)+1,DAY(siječanj!B70))</f>
        <v>45689</v>
      </c>
      <c r="C70" s="8">
        <v>0.69791666666666663</v>
      </c>
      <c r="D70">
        <v>1.1686237638039179</v>
      </c>
      <c r="E70" s="6">
        <v>159.69068654879527</v>
      </c>
      <c r="F70" s="7">
        <v>129.13582820933604</v>
      </c>
      <c r="G70" s="7">
        <v>194.21418314325595</v>
      </c>
      <c r="H70" s="7">
        <f t="shared" si="1"/>
        <v>186.61833115908482</v>
      </c>
    </row>
    <row r="71" spans="1:8" x14ac:dyDescent="0.25">
      <c r="A71" s="19"/>
      <c r="B71" s="5">
        <f>DATE(YEAR(siječanj!B71),MONTH(siječanj!B71)+1,DAY(siječanj!B71))</f>
        <v>45689</v>
      </c>
      <c r="C71" s="8">
        <v>0.70833333333333337</v>
      </c>
      <c r="D71">
        <v>1.1686237638039179</v>
      </c>
      <c r="E71" s="6">
        <v>164.48570824451127</v>
      </c>
      <c r="F71" s="7">
        <v>129.88924377513459</v>
      </c>
      <c r="G71" s="7">
        <v>214.87215438919964</v>
      </c>
      <c r="H71" s="7">
        <f t="shared" si="1"/>
        <v>192.22190746065388</v>
      </c>
    </row>
    <row r="72" spans="1:8" x14ac:dyDescent="0.25">
      <c r="A72" s="19"/>
      <c r="B72" s="5">
        <f>DATE(YEAR(siječanj!B72),MONTH(siječanj!B72)+1,DAY(siječanj!B72))</f>
        <v>45689</v>
      </c>
      <c r="C72" s="8">
        <v>0.71875</v>
      </c>
      <c r="D72">
        <v>1.1686237638039179</v>
      </c>
      <c r="E72" s="6">
        <v>168.95992290049054</v>
      </c>
      <c r="F72" s="7">
        <v>130.61649750840616</v>
      </c>
      <c r="G72" s="7">
        <v>216.16197894084166</v>
      </c>
      <c r="H72" s="7">
        <f t="shared" si="1"/>
        <v>197.45058103199102</v>
      </c>
    </row>
    <row r="73" spans="1:8" x14ac:dyDescent="0.25">
      <c r="A73" s="19"/>
      <c r="B73" s="5">
        <f>DATE(YEAR(siječanj!B73),MONTH(siječanj!B73)+1,DAY(siječanj!B73))</f>
        <v>45689</v>
      </c>
      <c r="C73" s="8">
        <v>0.72916666666666663</v>
      </c>
      <c r="D73">
        <v>1.1686237638039179</v>
      </c>
      <c r="E73" s="6">
        <v>175.51915002828457</v>
      </c>
      <c r="F73" s="7">
        <v>130.31253071948129</v>
      </c>
      <c r="G73" s="7">
        <v>216.77908450912298</v>
      </c>
      <c r="H73" s="7">
        <f t="shared" si="1"/>
        <v>205.11584972571845</v>
      </c>
    </row>
    <row r="74" spans="1:8" x14ac:dyDescent="0.25">
      <c r="A74" s="19"/>
      <c r="B74" s="5">
        <f>DATE(YEAR(siječanj!B74),MONTH(siječanj!B74)+1,DAY(siječanj!B74))</f>
        <v>45689</v>
      </c>
      <c r="C74" s="8">
        <v>0.73958333333333337</v>
      </c>
      <c r="D74">
        <v>1.1686237638039179</v>
      </c>
      <c r="E74" s="6">
        <v>181.60390020499293</v>
      </c>
      <c r="F74" s="7">
        <v>130.40287933666031</v>
      </c>
      <c r="G74" s="7">
        <v>217.1661531882819</v>
      </c>
      <c r="H74" s="7">
        <f t="shared" si="1"/>
        <v>212.22663337902992</v>
      </c>
    </row>
    <row r="75" spans="1:8" x14ac:dyDescent="0.25">
      <c r="A75" s="19"/>
      <c r="B75" s="5">
        <f>DATE(YEAR(siječanj!B75),MONTH(siječanj!B75)+1,DAY(siječanj!B75))</f>
        <v>45689</v>
      </c>
      <c r="C75" s="8">
        <v>0.75</v>
      </c>
      <c r="D75">
        <v>1.1686237638039179</v>
      </c>
      <c r="E75" s="6">
        <v>185.01068511048626</v>
      </c>
      <c r="F75" s="7">
        <v>129.81256057851934</v>
      </c>
      <c r="G75" s="7">
        <v>217.26195349586337</v>
      </c>
      <c r="H75" s="7">
        <f t="shared" si="1"/>
        <v>216.20788317775794</v>
      </c>
    </row>
    <row r="76" spans="1:8" x14ac:dyDescent="0.25">
      <c r="A76" s="19"/>
      <c r="B76" s="5">
        <f>DATE(YEAR(siječanj!B76),MONTH(siječanj!B76)+1,DAY(siječanj!B76))</f>
        <v>45689</v>
      </c>
      <c r="C76" s="8">
        <v>0.76041666666666663</v>
      </c>
      <c r="D76">
        <v>1.1686237638039179</v>
      </c>
      <c r="E76" s="6">
        <v>187.20270425526618</v>
      </c>
      <c r="F76" s="7">
        <v>129.27055946673264</v>
      </c>
      <c r="G76" s="7">
        <v>217.93449831710032</v>
      </c>
      <c r="H76" s="7">
        <f t="shared" si="1"/>
        <v>218.76952884106089</v>
      </c>
    </row>
    <row r="77" spans="1:8" x14ac:dyDescent="0.25">
      <c r="A77" s="19"/>
      <c r="B77" s="5">
        <f>DATE(YEAR(siječanj!B77),MONTH(siječanj!B77)+1,DAY(siječanj!B77))</f>
        <v>45689</v>
      </c>
      <c r="C77" s="8">
        <v>0.77083333333333337</v>
      </c>
      <c r="D77">
        <v>1.1686237638039179</v>
      </c>
      <c r="E77" s="6">
        <v>190.36131098596198</v>
      </c>
      <c r="F77" s="7">
        <v>128.82884227525844</v>
      </c>
      <c r="G77" s="7">
        <v>218.31617171930029</v>
      </c>
      <c r="H77" s="7">
        <f t="shared" si="1"/>
        <v>222.46075172706298</v>
      </c>
    </row>
    <row r="78" spans="1:8" x14ac:dyDescent="0.25">
      <c r="A78" s="19"/>
      <c r="B78" s="5">
        <f>DATE(YEAR(siječanj!B78),MONTH(siječanj!B78)+1,DAY(siječanj!B78))</f>
        <v>45689</v>
      </c>
      <c r="C78" s="8">
        <v>0.78125</v>
      </c>
      <c r="D78">
        <v>1.1686237638039179</v>
      </c>
      <c r="E78" s="6">
        <v>191.37665395902127</v>
      </c>
      <c r="F78" s="7">
        <v>128.13455181175198</v>
      </c>
      <c r="G78" s="7">
        <v>218.47988036674499</v>
      </c>
      <c r="H78" s="7">
        <f t="shared" si="1"/>
        <v>223.64730565379139</v>
      </c>
    </row>
    <row r="79" spans="1:8" x14ac:dyDescent="0.25">
      <c r="A79" s="19"/>
      <c r="B79" s="5">
        <f>DATE(YEAR(siječanj!B79),MONTH(siječanj!B79)+1,DAY(siječanj!B79))</f>
        <v>45689</v>
      </c>
      <c r="C79" s="8">
        <v>0.79166666666666663</v>
      </c>
      <c r="D79">
        <v>1.1686237638039179</v>
      </c>
      <c r="E79" s="6">
        <v>189.21115418660949</v>
      </c>
      <c r="F79" s="7">
        <v>127.46118888814397</v>
      </c>
      <c r="G79" s="7">
        <v>218.02814312740122</v>
      </c>
      <c r="H79" s="7">
        <f t="shared" si="1"/>
        <v>221.11665115923901</v>
      </c>
    </row>
    <row r="80" spans="1:8" x14ac:dyDescent="0.25">
      <c r="A80" s="19"/>
      <c r="B80" s="5">
        <f>DATE(YEAR(siječanj!B80),MONTH(siječanj!B80)+1,DAY(siječanj!B80))</f>
        <v>45689</v>
      </c>
      <c r="C80" s="8">
        <v>0.80208333333333337</v>
      </c>
      <c r="D80">
        <v>1.1686237638039179</v>
      </c>
      <c r="E80" s="6">
        <v>189.63216346283917</v>
      </c>
      <c r="F80" s="7">
        <v>126.6218175359641</v>
      </c>
      <c r="G80" s="7">
        <v>218.00829592882698</v>
      </c>
      <c r="H80" s="7">
        <f t="shared" si="1"/>
        <v>221.6086526042229</v>
      </c>
    </row>
    <row r="81" spans="1:8" x14ac:dyDescent="0.25">
      <c r="A81" s="19"/>
      <c r="B81" s="5">
        <f>DATE(YEAR(siječanj!B81),MONTH(siječanj!B81)+1,DAY(siječanj!B81))</f>
        <v>45689</v>
      </c>
      <c r="C81" s="8">
        <v>0.8125</v>
      </c>
      <c r="D81">
        <v>1.1686237638039179</v>
      </c>
      <c r="E81" s="6">
        <v>191.31956761966785</v>
      </c>
      <c r="F81" s="7">
        <v>125.7794668310663</v>
      </c>
      <c r="G81" s="7">
        <v>217.64084544540069</v>
      </c>
      <c r="H81" s="7">
        <f t="shared" si="1"/>
        <v>223.58059320103442</v>
      </c>
    </row>
    <row r="82" spans="1:8" x14ac:dyDescent="0.25">
      <c r="A82" s="19"/>
      <c r="B82" s="5">
        <f>DATE(YEAR(siječanj!B82),MONTH(siječanj!B82)+1,DAY(siječanj!B82))</f>
        <v>45689</v>
      </c>
      <c r="C82" s="8">
        <v>0.82291666666666663</v>
      </c>
      <c r="D82">
        <v>1.1686237638039179</v>
      </c>
      <c r="E82" s="6">
        <v>188.19336542032707</v>
      </c>
      <c r="F82" s="7">
        <v>124.40871037486099</v>
      </c>
      <c r="G82" s="7">
        <v>217.67328715760266</v>
      </c>
      <c r="H82" s="7">
        <f t="shared" si="1"/>
        <v>219.92723902042871</v>
      </c>
    </row>
    <row r="83" spans="1:8" x14ac:dyDescent="0.25">
      <c r="A83" s="19"/>
      <c r="B83" s="5">
        <f>DATE(YEAR(siječanj!B83),MONTH(siječanj!B83)+1,DAY(siječanj!B83))</f>
        <v>45689</v>
      </c>
      <c r="C83" s="8">
        <v>0.83333333333333337</v>
      </c>
      <c r="D83">
        <v>1.1686237638039179</v>
      </c>
      <c r="E83" s="6">
        <v>190.30990772304489</v>
      </c>
      <c r="F83" s="7">
        <v>122.25285320339523</v>
      </c>
      <c r="G83" s="7">
        <v>217.99626610321675</v>
      </c>
      <c r="H83" s="7">
        <f t="shared" si="1"/>
        <v>222.40068065248101</v>
      </c>
    </row>
    <row r="84" spans="1:8" x14ac:dyDescent="0.25">
      <c r="A84" s="19"/>
      <c r="B84" s="5">
        <f>DATE(YEAR(siječanj!B84),MONTH(siječanj!B84)+1,DAY(siječanj!B84))</f>
        <v>45689</v>
      </c>
      <c r="C84" s="8">
        <v>0.84375</v>
      </c>
      <c r="D84">
        <v>1.1686237638039179</v>
      </c>
      <c r="E84" s="6">
        <v>191.15675347290255</v>
      </c>
      <c r="F84" s="7">
        <v>120.20336364402209</v>
      </c>
      <c r="G84" s="7">
        <v>218.08487499321626</v>
      </c>
      <c r="H84" s="7">
        <f t="shared" si="1"/>
        <v>223.39032472004104</v>
      </c>
    </row>
    <row r="85" spans="1:8" x14ac:dyDescent="0.25">
      <c r="A85" s="19"/>
      <c r="B85" s="5">
        <f>DATE(YEAR(siječanj!B85),MONTH(siječanj!B85)+1,DAY(siječanj!B85))</f>
        <v>45689</v>
      </c>
      <c r="C85" s="8">
        <v>0.85416666666666663</v>
      </c>
      <c r="D85">
        <v>1.1686237638039179</v>
      </c>
      <c r="E85" s="6">
        <v>188.19495731571374</v>
      </c>
      <c r="F85" s="7">
        <v>118.89818321526258</v>
      </c>
      <c r="G85" s="7">
        <v>217.58397240758129</v>
      </c>
      <c r="H85" s="7">
        <f t="shared" si="1"/>
        <v>219.92909934720706</v>
      </c>
    </row>
    <row r="86" spans="1:8" x14ac:dyDescent="0.25">
      <c r="A86" s="19"/>
      <c r="B86" s="5">
        <f>DATE(YEAR(siječanj!B86),MONTH(siječanj!B86)+1,DAY(siječanj!B86))</f>
        <v>45689</v>
      </c>
      <c r="C86" s="8">
        <v>0.86458333333333337</v>
      </c>
      <c r="D86">
        <v>1.1686237638039179</v>
      </c>
      <c r="E86" s="6">
        <v>184.65488311846354</v>
      </c>
      <c r="F86" s="7">
        <v>117.47520384506142</v>
      </c>
      <c r="G86" s="7">
        <v>216.60530562773715</v>
      </c>
      <c r="H86" s="7">
        <f t="shared" si="1"/>
        <v>215.79208451467139</v>
      </c>
    </row>
    <row r="87" spans="1:8" x14ac:dyDescent="0.25">
      <c r="A87" s="19"/>
      <c r="B87" s="5">
        <f>DATE(YEAR(siječanj!B87),MONTH(siječanj!B87)+1,DAY(siječanj!B87))</f>
        <v>45689</v>
      </c>
      <c r="C87" s="8">
        <v>0.875</v>
      </c>
      <c r="D87">
        <v>1.1686237638039179</v>
      </c>
      <c r="E87" s="6">
        <v>180.73082235698121</v>
      </c>
      <c r="F87" s="7">
        <v>115.07808545943927</v>
      </c>
      <c r="G87" s="7">
        <v>215.98267785622588</v>
      </c>
      <c r="H87" s="7">
        <f t="shared" si="1"/>
        <v>211.20633385819264</v>
      </c>
    </row>
    <row r="88" spans="1:8" x14ac:dyDescent="0.25">
      <c r="A88" s="19"/>
      <c r="B88" s="5">
        <f>DATE(YEAR(siječanj!B88),MONTH(siječanj!B88)+1,DAY(siječanj!B88))</f>
        <v>45689</v>
      </c>
      <c r="C88" s="8">
        <v>0.88541666666666663</v>
      </c>
      <c r="D88">
        <v>1.1686237638039179</v>
      </c>
      <c r="E88" s="6">
        <v>184.53507986515953</v>
      </c>
      <c r="F88" s="7">
        <v>112.97504385525231</v>
      </c>
      <c r="G88" s="7">
        <v>215.4295379872093</v>
      </c>
      <c r="H88" s="7">
        <f t="shared" si="1"/>
        <v>215.65207958587931</v>
      </c>
    </row>
    <row r="89" spans="1:8" x14ac:dyDescent="0.25">
      <c r="A89" s="19"/>
      <c r="B89" s="5">
        <f>DATE(YEAR(siječanj!B89),MONTH(siječanj!B89)+1,DAY(siječanj!B89))</f>
        <v>45689</v>
      </c>
      <c r="C89" s="8">
        <v>0.89583333333333337</v>
      </c>
      <c r="D89">
        <v>1.1686237638039179</v>
      </c>
      <c r="E89" s="6">
        <v>189.7511514517355</v>
      </c>
      <c r="F89" s="7">
        <v>111.74693936173895</v>
      </c>
      <c r="G89" s="7">
        <v>214.93850951568245</v>
      </c>
      <c r="H89" s="7">
        <f t="shared" si="1"/>
        <v>221.74770479565439</v>
      </c>
    </row>
    <row r="90" spans="1:8" x14ac:dyDescent="0.25">
      <c r="A90" s="19"/>
      <c r="B90" s="5">
        <f>DATE(YEAR(siječanj!B90),MONTH(siječanj!B90)+1,DAY(siječanj!B90))</f>
        <v>45689</v>
      </c>
      <c r="C90" s="8">
        <v>0.90625</v>
      </c>
      <c r="D90">
        <v>1.1686237638039179</v>
      </c>
      <c r="E90" s="6">
        <v>192.90316573451716</v>
      </c>
      <c r="F90" s="7">
        <v>110.04034438719367</v>
      </c>
      <c r="G90" s="7">
        <v>214.70246392618</v>
      </c>
      <c r="H90" s="7">
        <f t="shared" si="1"/>
        <v>225.43122359036241</v>
      </c>
    </row>
    <row r="91" spans="1:8" x14ac:dyDescent="0.25">
      <c r="A91" s="19"/>
      <c r="B91" s="5">
        <f>DATE(YEAR(siječanj!B91),MONTH(siječanj!B91)+1,DAY(siječanj!B91))</f>
        <v>45689</v>
      </c>
      <c r="C91" s="8">
        <v>0.91666666666666663</v>
      </c>
      <c r="D91">
        <v>1.1686237638039179</v>
      </c>
      <c r="E91" s="6">
        <v>191.73131973199705</v>
      </c>
      <c r="F91" s="7">
        <v>107.96735993506667</v>
      </c>
      <c r="G91" s="7">
        <v>213.41242451031889</v>
      </c>
      <c r="H91" s="7">
        <f t="shared" si="1"/>
        <v>224.06177650429876</v>
      </c>
    </row>
    <row r="92" spans="1:8" x14ac:dyDescent="0.25">
      <c r="A92" s="19"/>
      <c r="B92" s="5">
        <f>DATE(YEAR(siječanj!B92),MONTH(siječanj!B92)+1,DAY(siječanj!B92))</f>
        <v>45689</v>
      </c>
      <c r="C92" s="8">
        <v>0.92708333333333337</v>
      </c>
      <c r="D92">
        <v>1.1686237638039179</v>
      </c>
      <c r="E92" s="6">
        <v>191.78747688785785</v>
      </c>
      <c r="F92" s="7">
        <v>106.42833989871713</v>
      </c>
      <c r="G92" s="7">
        <v>211.4459339431759</v>
      </c>
      <c r="H92" s="7">
        <f t="shared" si="1"/>
        <v>224.12740309114534</v>
      </c>
    </row>
    <row r="93" spans="1:8" x14ac:dyDescent="0.25">
      <c r="A93" s="19"/>
      <c r="B93" s="5">
        <f>DATE(YEAR(siječanj!B93),MONTH(siječanj!B93)+1,DAY(siječanj!B93))</f>
        <v>45689</v>
      </c>
      <c r="C93" s="8">
        <v>0.9375</v>
      </c>
      <c r="D93">
        <v>1.1686237638039179</v>
      </c>
      <c r="E93" s="6">
        <v>187.09848810458112</v>
      </c>
      <c r="F93" s="7">
        <v>104.9111578129564</v>
      </c>
      <c r="G93" s="7">
        <v>210.34189764037151</v>
      </c>
      <c r="H93" s="7">
        <f t="shared" si="1"/>
        <v>218.64773937079815</v>
      </c>
    </row>
    <row r="94" spans="1:8" x14ac:dyDescent="0.25">
      <c r="A94" s="19"/>
      <c r="B94" s="5">
        <f>DATE(YEAR(siječanj!B94),MONTH(siječanj!B94)+1,DAY(siječanj!B94))</f>
        <v>45689</v>
      </c>
      <c r="C94" s="8">
        <v>0.94791666666666663</v>
      </c>
      <c r="D94">
        <v>1.1686237638039179</v>
      </c>
      <c r="E94" s="6">
        <v>179.2427904671691</v>
      </c>
      <c r="F94" s="7">
        <v>103.32599604619773</v>
      </c>
      <c r="G94" s="7">
        <v>209.64164893794106</v>
      </c>
      <c r="H94" s="7">
        <f t="shared" si="1"/>
        <v>209.46738443046016</v>
      </c>
    </row>
    <row r="95" spans="1:8" x14ac:dyDescent="0.25">
      <c r="A95" s="19"/>
      <c r="B95" s="5">
        <f>DATE(YEAR(siječanj!B95),MONTH(siječanj!B95)+1,DAY(siječanj!B95))</f>
        <v>45689</v>
      </c>
      <c r="C95" s="8">
        <v>0.95833333333333337</v>
      </c>
      <c r="D95">
        <v>1.1686237638039179</v>
      </c>
      <c r="E95" s="6">
        <v>169.93211233358218</v>
      </c>
      <c r="F95" s="7">
        <v>100.65107883178932</v>
      </c>
      <c r="G95" s="7">
        <v>203.64802879133677</v>
      </c>
      <c r="H95" s="7">
        <f t="shared" si="1"/>
        <v>198.58670470642099</v>
      </c>
    </row>
    <row r="96" spans="1:8" x14ac:dyDescent="0.25">
      <c r="A96" s="19"/>
      <c r="B96" s="5">
        <f>DATE(YEAR(siječanj!B96),MONTH(siječanj!B96)+1,DAY(siječanj!B96))</f>
        <v>45689</v>
      </c>
      <c r="C96" s="8">
        <v>0.96875</v>
      </c>
      <c r="D96">
        <v>1.1686237638039179</v>
      </c>
      <c r="E96" s="6">
        <v>162.50903579425557</v>
      </c>
      <c r="F96" s="7">
        <v>98.934128839172246</v>
      </c>
      <c r="G96" s="7">
        <v>203.30493904752569</v>
      </c>
      <c r="H96" s="7">
        <f t="shared" si="1"/>
        <v>189.91192106202854</v>
      </c>
    </row>
    <row r="97" spans="1:8" x14ac:dyDescent="0.25">
      <c r="A97" s="19"/>
      <c r="B97" s="5">
        <f>DATE(YEAR(siječanj!B97),MONTH(siječanj!B97)+1,DAY(siječanj!B97))</f>
        <v>45689</v>
      </c>
      <c r="C97" s="8">
        <v>0.97916666666666663</v>
      </c>
      <c r="D97">
        <v>1.1686237638039179</v>
      </c>
      <c r="E97" s="6">
        <v>151.8843792735999</v>
      </c>
      <c r="F97" s="7">
        <v>97.396009487649422</v>
      </c>
      <c r="G97" s="7">
        <v>201.41712820133469</v>
      </c>
      <c r="H97" s="7">
        <f t="shared" si="1"/>
        <v>177.49569496973609</v>
      </c>
    </row>
    <row r="98" spans="1:8" ht="15.75" thickBot="1" x14ac:dyDescent="0.3">
      <c r="A98" s="19"/>
      <c r="B98" s="5">
        <f>DATE(YEAR(siječanj!B98),MONTH(siječanj!B98)+1,DAY(siječanj!B98))</f>
        <v>45689</v>
      </c>
      <c r="C98" s="8">
        <v>0.98958333333333337</v>
      </c>
      <c r="D98">
        <v>1.1686237638039179</v>
      </c>
      <c r="E98" s="6">
        <v>143.50024864408215</v>
      </c>
      <c r="F98" s="7">
        <v>95.56340371485885</v>
      </c>
      <c r="G98" s="7">
        <v>201.10006530527841</v>
      </c>
      <c r="H98" s="7">
        <f t="shared" si="1"/>
        <v>167.69780067724534</v>
      </c>
    </row>
    <row r="99" spans="1:8" x14ac:dyDescent="0.25">
      <c r="A99" s="14">
        <f>A3+1</f>
        <v>33</v>
      </c>
      <c r="B99" s="5">
        <f>DATE(YEAR(siječanj!B99),MONTH(siječanj!B99)+1,DAY(siječanj!B99))</f>
        <v>45690</v>
      </c>
      <c r="C99" s="8">
        <v>1</v>
      </c>
      <c r="D99">
        <v>1.164677388403774</v>
      </c>
      <c r="E99" s="6">
        <v>136.21508750196074</v>
      </c>
      <c r="F99" s="7">
        <v>92.84097774116259</v>
      </c>
      <c r="G99" s="7">
        <v>196.68572587465383</v>
      </c>
      <c r="H99" s="7">
        <f t="shared" si="1"/>
        <v>158.64663237297518</v>
      </c>
    </row>
    <row r="100" spans="1:8" x14ac:dyDescent="0.25">
      <c r="A100" s="15"/>
      <c r="B100" s="5">
        <f>DATE(YEAR(siječanj!B100),MONTH(siječanj!B100)+1,DAY(siječanj!B100))</f>
        <v>45690</v>
      </c>
      <c r="C100" s="8">
        <v>1.0104166666666701</v>
      </c>
      <c r="D100">
        <v>1.164677388403774</v>
      </c>
      <c r="E100" s="6">
        <v>125.75322234425342</v>
      </c>
      <c r="F100" s="7">
        <v>91.672324542075032</v>
      </c>
      <c r="G100" s="7">
        <v>195.923171368673</v>
      </c>
      <c r="H100" s="7">
        <f t="shared" si="1"/>
        <v>146.4619345832642</v>
      </c>
    </row>
    <row r="101" spans="1:8" x14ac:dyDescent="0.25">
      <c r="A101" s="15"/>
      <c r="B101" s="5">
        <f>DATE(YEAR(siječanj!B101),MONTH(siječanj!B101)+1,DAY(siječanj!B101))</f>
        <v>45690</v>
      </c>
      <c r="C101" s="8">
        <v>1.0208333333333299</v>
      </c>
      <c r="D101">
        <v>1.164677388403774</v>
      </c>
      <c r="E101" s="6">
        <v>117.60016221478075</v>
      </c>
      <c r="F101" s="7">
        <v>90.085741994901483</v>
      </c>
      <c r="G101" s="7">
        <v>195.16286329702262</v>
      </c>
      <c r="H101" s="7">
        <f t="shared" si="1"/>
        <v>136.96624980417104</v>
      </c>
    </row>
    <row r="102" spans="1:8" x14ac:dyDescent="0.25">
      <c r="A102" s="15"/>
      <c r="B102" s="5">
        <f>DATE(YEAR(siječanj!B102),MONTH(siječanj!B102)+1,DAY(siječanj!B102))</f>
        <v>45690</v>
      </c>
      <c r="C102" s="8">
        <v>1.03125</v>
      </c>
      <c r="D102">
        <v>1.164677388403774</v>
      </c>
      <c r="E102" s="6">
        <v>109.82020194742506</v>
      </c>
      <c r="F102" s="7">
        <v>88.935773460529333</v>
      </c>
      <c r="G102" s="7">
        <v>195.41752141917047</v>
      </c>
      <c r="H102" s="7">
        <f t="shared" si="1"/>
        <v>127.90510599810207</v>
      </c>
    </row>
    <row r="103" spans="1:8" x14ac:dyDescent="0.25">
      <c r="A103" s="15"/>
      <c r="B103" s="5">
        <f>DATE(YEAR(siječanj!B103),MONTH(siječanj!B103)+1,DAY(siječanj!B103))</f>
        <v>45690</v>
      </c>
      <c r="C103" s="8">
        <v>1.0416666666666701</v>
      </c>
      <c r="D103">
        <v>1.164677388403774</v>
      </c>
      <c r="E103" s="6">
        <v>102.00415805757181</v>
      </c>
      <c r="F103" s="7">
        <v>88.152905524179857</v>
      </c>
      <c r="G103" s="7">
        <v>194.77219890907273</v>
      </c>
      <c r="H103" s="7">
        <f t="shared" si="1"/>
        <v>118.80193641281852</v>
      </c>
    </row>
    <row r="104" spans="1:8" x14ac:dyDescent="0.25">
      <c r="A104" s="15"/>
      <c r="B104" s="5">
        <f>DATE(YEAR(siječanj!B104),MONTH(siječanj!B104)+1,DAY(siječanj!B104))</f>
        <v>45690</v>
      </c>
      <c r="C104" s="8">
        <v>1.0520833333333299</v>
      </c>
      <c r="D104">
        <v>1.164677388403774</v>
      </c>
      <c r="E104" s="6">
        <v>96.620243044281636</v>
      </c>
      <c r="F104" s="7">
        <v>87.111352917477049</v>
      </c>
      <c r="G104" s="7">
        <v>194.99518244640501</v>
      </c>
      <c r="H104" s="7">
        <f t="shared" si="1"/>
        <v>112.53141233575185</v>
      </c>
    </row>
    <row r="105" spans="1:8" x14ac:dyDescent="0.25">
      <c r="A105" s="15"/>
      <c r="B105" s="5">
        <f>DATE(YEAR(siječanj!B105),MONTH(siječanj!B105)+1,DAY(siječanj!B105))</f>
        <v>45690</v>
      </c>
      <c r="C105" s="8">
        <v>1.0625</v>
      </c>
      <c r="D105">
        <v>1.164677388403774</v>
      </c>
      <c r="E105" s="6">
        <v>92.55284929015572</v>
      </c>
      <c r="F105" s="7">
        <v>86.588246089755273</v>
      </c>
      <c r="G105" s="7">
        <v>195.10922671844753</v>
      </c>
      <c r="H105" s="7">
        <f t="shared" si="1"/>
        <v>107.79421080058665</v>
      </c>
    </row>
    <row r="106" spans="1:8" x14ac:dyDescent="0.25">
      <c r="A106" s="15"/>
      <c r="B106" s="5">
        <f>DATE(YEAR(siječanj!B106),MONTH(siječanj!B106)+1,DAY(siječanj!B106))</f>
        <v>45690</v>
      </c>
      <c r="C106" s="8">
        <v>1.0729166666666701</v>
      </c>
      <c r="D106">
        <v>1.164677388403774</v>
      </c>
      <c r="E106" s="6">
        <v>88.279438319259981</v>
      </c>
      <c r="F106" s="7">
        <v>85.947081077112955</v>
      </c>
      <c r="G106" s="7">
        <v>194.68327318539426</v>
      </c>
      <c r="H106" s="7">
        <f t="shared" si="1"/>
        <v>102.81706567142777</v>
      </c>
    </row>
    <row r="107" spans="1:8" x14ac:dyDescent="0.25">
      <c r="A107" s="15"/>
      <c r="B107" s="5">
        <f>DATE(YEAR(siječanj!B107),MONTH(siječanj!B107)+1,DAY(siječanj!B107))</f>
        <v>45690</v>
      </c>
      <c r="C107" s="8">
        <v>1.0833333333333299</v>
      </c>
      <c r="D107">
        <v>1.164677388403774</v>
      </c>
      <c r="E107" s="6">
        <v>85.000728183236404</v>
      </c>
      <c r="F107" s="7">
        <v>85.015379687916692</v>
      </c>
      <c r="G107" s="7">
        <v>194.60149646342998</v>
      </c>
      <c r="H107" s="7">
        <f t="shared" si="1"/>
        <v>98.998426112870845</v>
      </c>
    </row>
    <row r="108" spans="1:8" x14ac:dyDescent="0.25">
      <c r="A108" s="15"/>
      <c r="B108" s="5">
        <f>DATE(YEAR(siječanj!B108),MONTH(siječanj!B108)+1,DAY(siječanj!B108))</f>
        <v>45690</v>
      </c>
      <c r="C108" s="8">
        <v>1.09375</v>
      </c>
      <c r="D108">
        <v>1.164677388403774</v>
      </c>
      <c r="E108" s="6">
        <v>82.614902956989127</v>
      </c>
      <c r="F108" s="7">
        <v>84.700336558376122</v>
      </c>
      <c r="G108" s="7">
        <v>195.19729587724066</v>
      </c>
      <c r="H108" s="7">
        <f t="shared" si="1"/>
        <v>96.21970941917732</v>
      </c>
    </row>
    <row r="109" spans="1:8" x14ac:dyDescent="0.25">
      <c r="A109" s="15"/>
      <c r="B109" s="5">
        <f>DATE(YEAR(siječanj!B109),MONTH(siječanj!B109)+1,DAY(siječanj!B109))</f>
        <v>45690</v>
      </c>
      <c r="C109" s="8">
        <v>1.1041666666666701</v>
      </c>
      <c r="D109">
        <v>1.164677388403774</v>
      </c>
      <c r="E109" s="6">
        <v>80.348883955848095</v>
      </c>
      <c r="F109" s="7">
        <v>83.840654925275103</v>
      </c>
      <c r="G109" s="7">
        <v>195.02151991541368</v>
      </c>
      <c r="H109" s="7">
        <f t="shared" si="1"/>
        <v>93.58052832685506</v>
      </c>
    </row>
    <row r="110" spans="1:8" x14ac:dyDescent="0.25">
      <c r="A110" s="15"/>
      <c r="B110" s="5">
        <f>DATE(YEAR(siječanj!B110),MONTH(siječanj!B110)+1,DAY(siječanj!B110))</f>
        <v>45690</v>
      </c>
      <c r="C110" s="8">
        <v>1.1145833333333299</v>
      </c>
      <c r="D110">
        <v>1.164677388403774</v>
      </c>
      <c r="E110" s="6">
        <v>77.359831419341731</v>
      </c>
      <c r="F110" s="7">
        <v>83.465393872537987</v>
      </c>
      <c r="G110" s="7">
        <v>195.13059563983361</v>
      </c>
      <c r="H110" s="7">
        <f t="shared" si="1"/>
        <v>90.099246424835144</v>
      </c>
    </row>
    <row r="111" spans="1:8" x14ac:dyDescent="0.25">
      <c r="A111" s="15"/>
      <c r="B111" s="5">
        <f>DATE(YEAR(siječanj!B111),MONTH(siječanj!B111)+1,DAY(siječanj!B111))</f>
        <v>45690</v>
      </c>
      <c r="C111" s="8">
        <v>1.125</v>
      </c>
      <c r="D111">
        <v>1.164677388403774</v>
      </c>
      <c r="E111" s="6">
        <v>75.705001186594416</v>
      </c>
      <c r="F111" s="7">
        <v>83.205880429483969</v>
      </c>
      <c r="G111" s="7">
        <v>195.00481191949794</v>
      </c>
      <c r="H111" s="7">
        <f t="shared" si="1"/>
        <v>88.171903071107394</v>
      </c>
    </row>
    <row r="112" spans="1:8" x14ac:dyDescent="0.25">
      <c r="A112" s="15"/>
      <c r="B112" s="5">
        <f>DATE(YEAR(siječanj!B112),MONTH(siječanj!B112)+1,DAY(siječanj!B112))</f>
        <v>45690</v>
      </c>
      <c r="C112" s="8">
        <v>1.1354166666666701</v>
      </c>
      <c r="D112">
        <v>1.164677388403774</v>
      </c>
      <c r="E112" s="6">
        <v>73.57036754259093</v>
      </c>
      <c r="F112" s="7">
        <v>82.727650408986818</v>
      </c>
      <c r="G112" s="7">
        <v>195.34306496905324</v>
      </c>
      <c r="H112" s="7">
        <f t="shared" si="1"/>
        <v>85.685743533410587</v>
      </c>
    </row>
    <row r="113" spans="1:8" x14ac:dyDescent="0.25">
      <c r="A113" s="15"/>
      <c r="B113" s="5">
        <f>DATE(YEAR(siječanj!B113),MONTH(siječanj!B113)+1,DAY(siječanj!B113))</f>
        <v>45690</v>
      </c>
      <c r="C113" s="8">
        <v>1.1458333333333299</v>
      </c>
      <c r="D113">
        <v>1.164677388403774</v>
      </c>
      <c r="E113" s="6">
        <v>72.177517524729495</v>
      </c>
      <c r="F113" s="7">
        <v>82.638024257325839</v>
      </c>
      <c r="G113" s="7">
        <v>196.89330988132477</v>
      </c>
      <c r="H113" s="7">
        <f t="shared" si="1"/>
        <v>84.063522612169578</v>
      </c>
    </row>
    <row r="114" spans="1:8" x14ac:dyDescent="0.25">
      <c r="A114" s="15"/>
      <c r="B114" s="5">
        <f>DATE(YEAR(siječanj!B114),MONTH(siječanj!B114)+1,DAY(siječanj!B114))</f>
        <v>45690</v>
      </c>
      <c r="C114" s="8">
        <v>1.15625</v>
      </c>
      <c r="D114">
        <v>1.164677388403774</v>
      </c>
      <c r="E114" s="6">
        <v>72.162181044097352</v>
      </c>
      <c r="F114" s="7">
        <v>82.320551535068844</v>
      </c>
      <c r="G114" s="7">
        <v>198.16663187552172</v>
      </c>
      <c r="H114" s="7">
        <f t="shared" si="1"/>
        <v>84.045660559959629</v>
      </c>
    </row>
    <row r="115" spans="1:8" x14ac:dyDescent="0.25">
      <c r="A115" s="15"/>
      <c r="B115" s="5">
        <f>DATE(YEAR(siječanj!B115),MONTH(siječanj!B115)+1,DAY(siječanj!B115))</f>
        <v>45690</v>
      </c>
      <c r="C115" s="8">
        <v>1.1666666666666701</v>
      </c>
      <c r="D115">
        <v>1.164677388403774</v>
      </c>
      <c r="E115" s="6">
        <v>70.129282095929199</v>
      </c>
      <c r="F115" s="7">
        <v>82.359257699810215</v>
      </c>
      <c r="G115" s="7">
        <v>200.52599738283467</v>
      </c>
      <c r="H115" s="7">
        <f t="shared" si="1"/>
        <v>81.677989122118362</v>
      </c>
    </row>
    <row r="116" spans="1:8" x14ac:dyDescent="0.25">
      <c r="A116" s="15"/>
      <c r="B116" s="5">
        <f>DATE(YEAR(siječanj!B116),MONTH(siječanj!B116)+1,DAY(siječanj!B116))</f>
        <v>45690</v>
      </c>
      <c r="C116" s="8">
        <v>1.1770833333333299</v>
      </c>
      <c r="D116">
        <v>1.164677388403774</v>
      </c>
      <c r="E116" s="6">
        <v>69.780316239602257</v>
      </c>
      <c r="F116" s="7">
        <v>82.060666583071168</v>
      </c>
      <c r="G116" s="7">
        <v>202.02957445080727</v>
      </c>
      <c r="H116" s="7">
        <f t="shared" si="1"/>
        <v>81.271556479929416</v>
      </c>
    </row>
    <row r="117" spans="1:8" x14ac:dyDescent="0.25">
      <c r="A117" s="15"/>
      <c r="B117" s="5">
        <f>DATE(YEAR(siječanj!B117),MONTH(siječanj!B117)+1,DAY(siječanj!B117))</f>
        <v>45690</v>
      </c>
      <c r="C117" s="8">
        <v>1.1875</v>
      </c>
      <c r="D117">
        <v>1.164677388403774</v>
      </c>
      <c r="E117" s="6">
        <v>69.896529555830256</v>
      </c>
      <c r="F117" s="7">
        <v>81.98874892208697</v>
      </c>
      <c r="G117" s="7">
        <v>206.40671227340135</v>
      </c>
      <c r="H117" s="7">
        <f t="shared" si="1"/>
        <v>81.406907501571581</v>
      </c>
    </row>
    <row r="118" spans="1:8" x14ac:dyDescent="0.25">
      <c r="A118" s="15"/>
      <c r="B118" s="5">
        <f>DATE(YEAR(siječanj!B118),MONTH(siječanj!B118)+1,DAY(siječanj!B118))</f>
        <v>45690</v>
      </c>
      <c r="C118" s="8">
        <v>1.1979166666666701</v>
      </c>
      <c r="D118">
        <v>1.164677388403774</v>
      </c>
      <c r="E118" s="6">
        <v>69.569988919019579</v>
      </c>
      <c r="F118" s="7">
        <v>82.168854773133447</v>
      </c>
      <c r="G118" s="7">
        <v>207.67768575669717</v>
      </c>
      <c r="H118" s="7">
        <f t="shared" si="1"/>
        <v>81.026593005483221</v>
      </c>
    </row>
    <row r="119" spans="1:8" x14ac:dyDescent="0.25">
      <c r="A119" s="15"/>
      <c r="B119" s="5">
        <f>DATE(YEAR(siječanj!B119),MONTH(siječanj!B119)+1,DAY(siječanj!B119))</f>
        <v>45690</v>
      </c>
      <c r="C119" s="8">
        <v>1.2083333333333299</v>
      </c>
      <c r="D119">
        <v>1.164677388403774</v>
      </c>
      <c r="E119" s="6">
        <v>68.936185726368564</v>
      </c>
      <c r="F119" s="7">
        <v>82.827679943460694</v>
      </c>
      <c r="G119" s="7">
        <v>212.88894800705421</v>
      </c>
      <c r="H119" s="7">
        <f t="shared" si="1"/>
        <v>80.288416758304464</v>
      </c>
    </row>
    <row r="120" spans="1:8" x14ac:dyDescent="0.25">
      <c r="A120" s="15"/>
      <c r="B120" s="5">
        <f>DATE(YEAR(siječanj!B120),MONTH(siječanj!B120)+1,DAY(siječanj!B120))</f>
        <v>45690</v>
      </c>
      <c r="C120" s="8">
        <v>1.21875</v>
      </c>
      <c r="D120">
        <v>1.164677388403774</v>
      </c>
      <c r="E120" s="6">
        <v>69.280909830333584</v>
      </c>
      <c r="F120" s="7">
        <v>83.364225650028814</v>
      </c>
      <c r="G120" s="7">
        <v>213.70802583416679</v>
      </c>
      <c r="H120" s="7">
        <f t="shared" si="1"/>
        <v>80.689909127430269</v>
      </c>
    </row>
    <row r="121" spans="1:8" x14ac:dyDescent="0.25">
      <c r="A121" s="15"/>
      <c r="B121" s="5">
        <f>DATE(YEAR(siječanj!B121),MONTH(siječanj!B121)+1,DAY(siječanj!B121))</f>
        <v>45690</v>
      </c>
      <c r="C121" s="8">
        <v>1.2291666666666701</v>
      </c>
      <c r="D121">
        <v>1.164677388403774</v>
      </c>
      <c r="E121" s="6">
        <v>69.272628408160443</v>
      </c>
      <c r="F121" s="7">
        <v>84.749294503104039</v>
      </c>
      <c r="G121" s="7">
        <v>214.16916193710009</v>
      </c>
      <c r="H121" s="7">
        <f t="shared" si="1"/>
        <v>80.680263942281385</v>
      </c>
    </row>
    <row r="122" spans="1:8" x14ac:dyDescent="0.25">
      <c r="A122" s="15"/>
      <c r="B122" s="5">
        <f>DATE(YEAR(siječanj!B122),MONTH(siječanj!B122)+1,DAY(siječanj!B122))</f>
        <v>45690</v>
      </c>
      <c r="C122" s="8">
        <v>1.2395833333333299</v>
      </c>
      <c r="D122">
        <v>1.164677388403774</v>
      </c>
      <c r="E122" s="6">
        <v>70.162136360019488</v>
      </c>
      <c r="F122" s="7">
        <v>86.224073463527603</v>
      </c>
      <c r="G122" s="7">
        <v>214.51670234792587</v>
      </c>
      <c r="H122" s="7">
        <f t="shared" si="1"/>
        <v>81.716253740616978</v>
      </c>
    </row>
    <row r="123" spans="1:8" x14ac:dyDescent="0.25">
      <c r="A123" s="15"/>
      <c r="B123" s="5">
        <f>DATE(YEAR(siječanj!B123),MONTH(siječanj!B123)+1,DAY(siječanj!B123))</f>
        <v>45690</v>
      </c>
      <c r="C123" s="8">
        <v>1.25</v>
      </c>
      <c r="D123">
        <v>1.164677388403774</v>
      </c>
      <c r="E123" s="6">
        <v>71.758598416057865</v>
      </c>
      <c r="F123" s="7">
        <v>88.894544074435913</v>
      </c>
      <c r="G123" s="7">
        <v>210.32767461448711</v>
      </c>
      <c r="H123" s="7">
        <f t="shared" si="1"/>
        <v>83.575616998729473</v>
      </c>
    </row>
    <row r="124" spans="1:8" x14ac:dyDescent="0.25">
      <c r="A124" s="15"/>
      <c r="B124" s="5">
        <f>DATE(YEAR(siječanj!B124),MONTH(siječanj!B124)+1,DAY(siječanj!B124))</f>
        <v>45690</v>
      </c>
      <c r="C124" s="8">
        <v>1.2604166666666701</v>
      </c>
      <c r="D124">
        <v>1.164677388403774</v>
      </c>
      <c r="E124" s="6">
        <v>74.131732065644556</v>
      </c>
      <c r="F124" s="7">
        <v>90.037836348409769</v>
      </c>
      <c r="G124" s="7">
        <v>190.35446610191534</v>
      </c>
      <c r="H124" s="7">
        <f t="shared" si="1"/>
        <v>86.339552100063216</v>
      </c>
    </row>
    <row r="125" spans="1:8" x14ac:dyDescent="0.25">
      <c r="A125" s="15"/>
      <c r="B125" s="5">
        <f>DATE(YEAR(siječanj!B125),MONTH(siječanj!B125)+1,DAY(siječanj!B125))</f>
        <v>45690</v>
      </c>
      <c r="C125" s="8">
        <v>1.2708333333333299</v>
      </c>
      <c r="D125">
        <v>1.164677388403774</v>
      </c>
      <c r="E125" s="6">
        <v>75.557623571135849</v>
      </c>
      <c r="F125" s="7">
        <v>92.168684091074084</v>
      </c>
      <c r="G125" s="7">
        <v>144.38117456849895</v>
      </c>
      <c r="H125" s="7">
        <f t="shared" si="1"/>
        <v>88.000255694825938</v>
      </c>
    </row>
    <row r="126" spans="1:8" x14ac:dyDescent="0.25">
      <c r="A126" s="15"/>
      <c r="B126" s="5">
        <f>DATE(YEAR(siječanj!B126),MONTH(siječanj!B126)+1,DAY(siječanj!B126))</f>
        <v>45690</v>
      </c>
      <c r="C126" s="8">
        <v>1.28125</v>
      </c>
      <c r="D126">
        <v>1.164677388403774</v>
      </c>
      <c r="E126" s="6">
        <v>79.546496367130501</v>
      </c>
      <c r="F126" s="7">
        <v>94.92741261829191</v>
      </c>
      <c r="G126" s="7">
        <v>76.787650203043299</v>
      </c>
      <c r="H126" s="7">
        <f t="shared" si="1"/>
        <v>92.646005645539844</v>
      </c>
    </row>
    <row r="127" spans="1:8" x14ac:dyDescent="0.25">
      <c r="A127" s="15"/>
      <c r="B127" s="5">
        <f>DATE(YEAR(siječanj!B127),MONTH(siječanj!B127)+1,DAY(siječanj!B127))</f>
        <v>45690</v>
      </c>
      <c r="C127" s="8">
        <v>1.2916666666666701</v>
      </c>
      <c r="D127">
        <v>1.164677388403774</v>
      </c>
      <c r="E127" s="6">
        <v>81.372987801837894</v>
      </c>
      <c r="F127" s="7">
        <v>97.988709494931882</v>
      </c>
      <c r="G127" s="7">
        <v>37.780934942143951</v>
      </c>
      <c r="H127" s="7">
        <f t="shared" si="1"/>
        <v>94.773278919656718</v>
      </c>
    </row>
    <row r="128" spans="1:8" x14ac:dyDescent="0.25">
      <c r="A128" s="15"/>
      <c r="B128" s="5">
        <f>DATE(YEAR(siječanj!B128),MONTH(siječanj!B128)+1,DAY(siječanj!B128))</f>
        <v>45690</v>
      </c>
      <c r="C128" s="8">
        <v>1.3020833333333299</v>
      </c>
      <c r="D128">
        <v>1.164677388403774</v>
      </c>
      <c r="E128" s="6">
        <v>85.728092625030044</v>
      </c>
      <c r="F128" s="7">
        <v>98.795603955196185</v>
      </c>
      <c r="G128" s="7">
        <v>11.204328655665277</v>
      </c>
      <c r="H128" s="7">
        <f t="shared" si="1"/>
        <v>99.845571031356826</v>
      </c>
    </row>
    <row r="129" spans="1:8" x14ac:dyDescent="0.25">
      <c r="A129" s="15"/>
      <c r="B129" s="5">
        <f>DATE(YEAR(siječanj!B129),MONTH(siječanj!B129)+1,DAY(siječanj!B129))</f>
        <v>45690</v>
      </c>
      <c r="C129" s="8">
        <v>1.3125</v>
      </c>
      <c r="D129">
        <v>1.164677388403774</v>
      </c>
      <c r="E129" s="6">
        <v>91.710990224415212</v>
      </c>
      <c r="F129" s="7">
        <v>99.722457027797489</v>
      </c>
      <c r="G129" s="7">
        <v>4.2612894280333702</v>
      </c>
      <c r="H129" s="7">
        <f t="shared" si="1"/>
        <v>106.81371658249596</v>
      </c>
    </row>
    <row r="130" spans="1:8" x14ac:dyDescent="0.25">
      <c r="A130" s="15"/>
      <c r="B130" s="5">
        <f>DATE(YEAR(siječanj!B130),MONTH(siječanj!B130)+1,DAY(siječanj!B130))</f>
        <v>45690</v>
      </c>
      <c r="C130" s="8">
        <v>1.3229166666666701</v>
      </c>
      <c r="D130">
        <v>1.164677388403774</v>
      </c>
      <c r="E130" s="6">
        <v>98.468798129235779</v>
      </c>
      <c r="F130" s="7">
        <v>101.64467927930082</v>
      </c>
      <c r="G130" s="7">
        <v>2.4418370622445282</v>
      </c>
      <c r="H130" s="7">
        <f t="shared" si="1"/>
        <v>114.68438264441676</v>
      </c>
    </row>
    <row r="131" spans="1:8" x14ac:dyDescent="0.25">
      <c r="A131" s="15"/>
      <c r="B131" s="5">
        <f>DATE(YEAR(siječanj!B131),MONTH(siječanj!B131)+1,DAY(siječanj!B131))</f>
        <v>45690</v>
      </c>
      <c r="C131" s="8">
        <v>1.3333333333333299</v>
      </c>
      <c r="D131">
        <v>1.164677388403774</v>
      </c>
      <c r="E131" s="6">
        <v>104.50584592738569</v>
      </c>
      <c r="F131" s="7">
        <v>104.69929146081631</v>
      </c>
      <c r="G131" s="7">
        <v>1.7392053410337931</v>
      </c>
      <c r="H131" s="7">
        <f t="shared" si="1"/>
        <v>121.71559570763475</v>
      </c>
    </row>
    <row r="132" spans="1:8" x14ac:dyDescent="0.25">
      <c r="A132" s="15"/>
      <c r="B132" s="5">
        <f>DATE(YEAR(siječanj!B132),MONTH(siječanj!B132)+1,DAY(siječanj!B132))</f>
        <v>45690</v>
      </c>
      <c r="C132" s="8">
        <v>1.34375</v>
      </c>
      <c r="D132">
        <v>1.164677388403774</v>
      </c>
      <c r="E132" s="6">
        <v>111.71273970516486</v>
      </c>
      <c r="F132" s="7">
        <v>105.35738449267727</v>
      </c>
      <c r="G132" s="7">
        <v>1.4006008931517084</v>
      </c>
      <c r="H132" s="7">
        <f t="shared" ref="H132:H195" si="2">D132*E132</f>
        <v>130.10930193124202</v>
      </c>
    </row>
    <row r="133" spans="1:8" x14ac:dyDescent="0.25">
      <c r="A133" s="15"/>
      <c r="B133" s="5">
        <f>DATE(YEAR(siječanj!B133),MONTH(siječanj!B133)+1,DAY(siječanj!B133))</f>
        <v>45690</v>
      </c>
      <c r="C133" s="8">
        <v>1.3541666666666701</v>
      </c>
      <c r="D133">
        <v>1.164677388403774</v>
      </c>
      <c r="E133" s="6">
        <v>120.76080859239698</v>
      </c>
      <c r="F133" s="7">
        <v>106.67916547855042</v>
      </c>
      <c r="G133" s="7">
        <v>1.2635639314026885</v>
      </c>
      <c r="H133" s="7">
        <f t="shared" si="2"/>
        <v>140.64738317292094</v>
      </c>
    </row>
    <row r="134" spans="1:8" x14ac:dyDescent="0.25">
      <c r="A134" s="15"/>
      <c r="B134" s="5">
        <f>DATE(YEAR(siječanj!B134),MONTH(siječanj!B134)+1,DAY(siječanj!B134))</f>
        <v>45690</v>
      </c>
      <c r="C134" s="8">
        <v>1.3645833333333299</v>
      </c>
      <c r="D134">
        <v>1.164677388403774</v>
      </c>
      <c r="E134" s="6">
        <v>129.82970287895284</v>
      </c>
      <c r="F134" s="7">
        <v>108.40579096991802</v>
      </c>
      <c r="G134" s="7">
        <v>0.99195149711138642</v>
      </c>
      <c r="H134" s="7">
        <f t="shared" si="2"/>
        <v>151.20971928629675</v>
      </c>
    </row>
    <row r="135" spans="1:8" x14ac:dyDescent="0.25">
      <c r="A135" s="15"/>
      <c r="B135" s="5">
        <f>DATE(YEAR(siječanj!B135),MONTH(siječanj!B135)+1,DAY(siječanj!B135))</f>
        <v>45690</v>
      </c>
      <c r="C135" s="8">
        <v>1.375</v>
      </c>
      <c r="D135">
        <v>1.164677388403774</v>
      </c>
      <c r="E135" s="6">
        <v>137.12205578243513</v>
      </c>
      <c r="F135" s="7">
        <v>110.27291730422245</v>
      </c>
      <c r="G135" s="7">
        <v>0.96701971245408613</v>
      </c>
      <c r="H135" s="7">
        <f t="shared" si="2"/>
        <v>159.70295782124316</v>
      </c>
    </row>
    <row r="136" spans="1:8" x14ac:dyDescent="0.25">
      <c r="A136" s="15"/>
      <c r="B136" s="5">
        <f>DATE(YEAR(siječanj!B136),MONTH(siječanj!B136)+1,DAY(siječanj!B136))</f>
        <v>45690</v>
      </c>
      <c r="C136" s="8">
        <v>1.3854166666666701</v>
      </c>
      <c r="D136">
        <v>1.164677388403774</v>
      </c>
      <c r="E136" s="6">
        <v>142.13984377220606</v>
      </c>
      <c r="F136" s="7">
        <v>111.00362991021645</v>
      </c>
      <c r="G136" s="7">
        <v>0.95263514530879145</v>
      </c>
      <c r="H136" s="7">
        <f t="shared" si="2"/>
        <v>165.54706203273341</v>
      </c>
    </row>
    <row r="137" spans="1:8" x14ac:dyDescent="0.25">
      <c r="A137" s="15"/>
      <c r="B137" s="5">
        <f>DATE(YEAR(siječanj!B137),MONTH(siječanj!B137)+1,DAY(siječanj!B137))</f>
        <v>45690</v>
      </c>
      <c r="C137" s="8">
        <v>1.3958333333333299</v>
      </c>
      <c r="D137">
        <v>1.164677388403774</v>
      </c>
      <c r="E137" s="6">
        <v>147.93383083897311</v>
      </c>
      <c r="F137" s="7">
        <v>111.83482031881123</v>
      </c>
      <c r="G137" s="7">
        <v>0.87761074350868529</v>
      </c>
      <c r="H137" s="7">
        <f t="shared" si="2"/>
        <v>172.29518775810089</v>
      </c>
    </row>
    <row r="138" spans="1:8" x14ac:dyDescent="0.25">
      <c r="A138" s="15"/>
      <c r="B138" s="5">
        <f>DATE(YEAR(siječanj!B138),MONTH(siječanj!B138)+1,DAY(siječanj!B138))</f>
        <v>45690</v>
      </c>
      <c r="C138" s="8">
        <v>1.40625</v>
      </c>
      <c r="D138">
        <v>1.164677388403774</v>
      </c>
      <c r="E138" s="6">
        <v>152.43006555876664</v>
      </c>
      <c r="F138" s="7">
        <v>112.67439592471179</v>
      </c>
      <c r="G138" s="7">
        <v>0.86317597461321904</v>
      </c>
      <c r="H138" s="7">
        <f t="shared" si="2"/>
        <v>177.5318506692004</v>
      </c>
    </row>
    <row r="139" spans="1:8" x14ac:dyDescent="0.25">
      <c r="A139" s="15"/>
      <c r="B139" s="5">
        <f>DATE(YEAR(siječanj!B139),MONTH(siječanj!B139)+1,DAY(siječanj!B139))</f>
        <v>45690</v>
      </c>
      <c r="C139" s="8">
        <v>1.4166666666666701</v>
      </c>
      <c r="D139">
        <v>1.164677388403774</v>
      </c>
      <c r="E139" s="6">
        <v>158.083226843359</v>
      </c>
      <c r="F139" s="7">
        <v>112.96194748767107</v>
      </c>
      <c r="G139" s="7">
        <v>0.90201697092876265</v>
      </c>
      <c r="H139" s="7">
        <f t="shared" si="2"/>
        <v>184.11595979036474</v>
      </c>
    </row>
    <row r="140" spans="1:8" x14ac:dyDescent="0.25">
      <c r="A140" s="15"/>
      <c r="B140" s="5">
        <f>DATE(YEAR(siječanj!B140),MONTH(siječanj!B140)+1,DAY(siječanj!B140))</f>
        <v>45690</v>
      </c>
      <c r="C140" s="8">
        <v>1.4270833333333299</v>
      </c>
      <c r="D140">
        <v>1.164677388403774</v>
      </c>
      <c r="E140" s="6">
        <v>162.51835833780481</v>
      </c>
      <c r="F140" s="7">
        <v>113.67139664635238</v>
      </c>
      <c r="G140" s="7">
        <v>0.96285604769580502</v>
      </c>
      <c r="H140" s="7">
        <f t="shared" si="2"/>
        <v>189.28145715654321</v>
      </c>
    </row>
    <row r="141" spans="1:8" x14ac:dyDescent="0.25">
      <c r="A141" s="15"/>
      <c r="B141" s="5">
        <f>DATE(YEAR(siječanj!B141),MONTH(siječanj!B141)+1,DAY(siječanj!B141))</f>
        <v>45690</v>
      </c>
      <c r="C141" s="8">
        <v>1.4375</v>
      </c>
      <c r="D141">
        <v>1.164677388403774</v>
      </c>
      <c r="E141" s="6">
        <v>169.75127222517997</v>
      </c>
      <c r="F141" s="7">
        <v>113.97574347419494</v>
      </c>
      <c r="G141" s="7">
        <v>0.94555817130779785</v>
      </c>
      <c r="H141" s="7">
        <f t="shared" si="2"/>
        <v>197.70546841344071</v>
      </c>
    </row>
    <row r="142" spans="1:8" x14ac:dyDescent="0.25">
      <c r="A142" s="15"/>
      <c r="B142" s="5">
        <f>DATE(YEAR(siječanj!B142),MONTH(siječanj!B142)+1,DAY(siječanj!B142))</f>
        <v>45690</v>
      </c>
      <c r="C142" s="8">
        <v>1.4479166666666701</v>
      </c>
      <c r="D142">
        <v>1.164677388403774</v>
      </c>
      <c r="E142" s="6">
        <v>171.99361983107585</v>
      </c>
      <c r="F142" s="7">
        <v>114.48607107792347</v>
      </c>
      <c r="G142" s="7">
        <v>0.90465887431531311</v>
      </c>
      <c r="H142" s="7">
        <f t="shared" si="2"/>
        <v>200.31707996696898</v>
      </c>
    </row>
    <row r="143" spans="1:8" x14ac:dyDescent="0.25">
      <c r="A143" s="15"/>
      <c r="B143" s="5">
        <f>DATE(YEAR(siječanj!B143),MONTH(siječanj!B143)+1,DAY(siječanj!B143))</f>
        <v>45690</v>
      </c>
      <c r="C143" s="8">
        <v>1.4583333333333299</v>
      </c>
      <c r="D143">
        <v>1.164677388403774</v>
      </c>
      <c r="E143" s="6">
        <v>174.8870863305302</v>
      </c>
      <c r="F143" s="7">
        <v>114.63511353630037</v>
      </c>
      <c r="G143" s="7">
        <v>0.82881554421473935</v>
      </c>
      <c r="H143" s="7">
        <f t="shared" si="2"/>
        <v>203.68703497298728</v>
      </c>
    </row>
    <row r="144" spans="1:8" x14ac:dyDescent="0.25">
      <c r="A144" s="15"/>
      <c r="B144" s="5">
        <f>DATE(YEAR(siječanj!B144),MONTH(siječanj!B144)+1,DAY(siječanj!B144))</f>
        <v>45690</v>
      </c>
      <c r="C144" s="8">
        <v>1.46875</v>
      </c>
      <c r="D144">
        <v>1.164677388403774</v>
      </c>
      <c r="E144" s="6">
        <v>176.3578560118747</v>
      </c>
      <c r="F144" s="7">
        <v>114.59235455441612</v>
      </c>
      <c r="G144" s="7">
        <v>0.80592323337306959</v>
      </c>
      <c r="H144" s="7">
        <f t="shared" si="2"/>
        <v>205.40000716439903</v>
      </c>
    </row>
    <row r="145" spans="1:8" x14ac:dyDescent="0.25">
      <c r="A145" s="15"/>
      <c r="B145" s="5">
        <f>DATE(YEAR(siječanj!B145),MONTH(siječanj!B145)+1,DAY(siječanj!B145))</f>
        <v>45690</v>
      </c>
      <c r="C145" s="8">
        <v>1.4791666666666701</v>
      </c>
      <c r="D145">
        <v>1.164677388403774</v>
      </c>
      <c r="E145" s="6">
        <v>178.06977060277399</v>
      </c>
      <c r="F145" s="7">
        <v>114.64091021456203</v>
      </c>
      <c r="G145" s="7">
        <v>0.78665647988269238</v>
      </c>
      <c r="H145" s="7">
        <f t="shared" si="2"/>
        <v>207.39383537929794</v>
      </c>
    </row>
    <row r="146" spans="1:8" x14ac:dyDescent="0.25">
      <c r="A146" s="15"/>
      <c r="B146" s="5">
        <f>DATE(YEAR(siječanj!B146),MONTH(siječanj!B146)+1,DAY(siječanj!B146))</f>
        <v>45690</v>
      </c>
      <c r="C146" s="8">
        <v>1.4895833333333299</v>
      </c>
      <c r="D146">
        <v>1.164677388403774</v>
      </c>
      <c r="E146" s="6">
        <v>179.92218110580205</v>
      </c>
      <c r="F146" s="7">
        <v>114.13112562940398</v>
      </c>
      <c r="G146" s="7">
        <v>0.80510744448948213</v>
      </c>
      <c r="H146" s="7">
        <f t="shared" si="2"/>
        <v>209.55129600621638</v>
      </c>
    </row>
    <row r="147" spans="1:8" x14ac:dyDescent="0.25">
      <c r="A147" s="15"/>
      <c r="B147" s="5">
        <f>DATE(YEAR(siječanj!B147),MONTH(siječanj!B147)+1,DAY(siječanj!B147))</f>
        <v>45690</v>
      </c>
      <c r="C147" s="8">
        <v>1.5</v>
      </c>
      <c r="D147">
        <v>1.164677388403774</v>
      </c>
      <c r="E147" s="6">
        <v>179.80453934330924</v>
      </c>
      <c r="F147" s="7">
        <v>112.94716576231654</v>
      </c>
      <c r="G147" s="7">
        <v>0.83243325784381672</v>
      </c>
      <c r="H147" s="7">
        <f t="shared" si="2"/>
        <v>209.41428130550904</v>
      </c>
    </row>
    <row r="148" spans="1:8" x14ac:dyDescent="0.25">
      <c r="A148" s="15"/>
      <c r="B148" s="5">
        <f>DATE(YEAR(siječanj!B148),MONTH(siječanj!B148)+1,DAY(siječanj!B148))</f>
        <v>45690</v>
      </c>
      <c r="C148" s="8">
        <v>1.5104166666666701</v>
      </c>
      <c r="D148">
        <v>1.164677388403774</v>
      </c>
      <c r="E148" s="6">
        <v>179.00982494791143</v>
      </c>
      <c r="F148" s="7">
        <v>111.9484337522732</v>
      </c>
      <c r="G148" s="7">
        <v>0.92367618501439575</v>
      </c>
      <c r="H148" s="7">
        <f t="shared" si="2"/>
        <v>208.48869541895021</v>
      </c>
    </row>
    <row r="149" spans="1:8" x14ac:dyDescent="0.25">
      <c r="A149" s="15"/>
      <c r="B149" s="5">
        <f>DATE(YEAR(siječanj!B149),MONTH(siječanj!B149)+1,DAY(siječanj!B149))</f>
        <v>45690</v>
      </c>
      <c r="C149" s="8">
        <v>1.5208333333333299</v>
      </c>
      <c r="D149">
        <v>1.164677388403774</v>
      </c>
      <c r="E149" s="6">
        <v>176.1052310303624</v>
      </c>
      <c r="F149" s="7">
        <v>111.20432146721424</v>
      </c>
      <c r="G149" s="7">
        <v>1.16606609473514</v>
      </c>
      <c r="H149" s="7">
        <f t="shared" si="2"/>
        <v>205.10578056068576</v>
      </c>
    </row>
    <row r="150" spans="1:8" x14ac:dyDescent="0.25">
      <c r="A150" s="15"/>
      <c r="B150" s="5">
        <f>DATE(YEAR(siječanj!B150),MONTH(siječanj!B150)+1,DAY(siječanj!B150))</f>
        <v>45690</v>
      </c>
      <c r="C150" s="8">
        <v>1.53125</v>
      </c>
      <c r="D150">
        <v>1.164677388403774</v>
      </c>
      <c r="E150" s="6">
        <v>173.93950242918007</v>
      </c>
      <c r="F150" s="7">
        <v>110.16341889533183</v>
      </c>
      <c r="G150" s="7">
        <v>1.1814029388141003</v>
      </c>
      <c r="H150" s="7">
        <f t="shared" si="2"/>
        <v>202.58340542946934</v>
      </c>
    </row>
    <row r="151" spans="1:8" x14ac:dyDescent="0.25">
      <c r="A151" s="15"/>
      <c r="B151" s="5">
        <f>DATE(YEAR(siječanj!B151),MONTH(siječanj!B151)+1,DAY(siječanj!B151))</f>
        <v>45690</v>
      </c>
      <c r="C151" s="8">
        <v>1.5416666666666701</v>
      </c>
      <c r="D151">
        <v>1.164677388403774</v>
      </c>
      <c r="E151" s="6">
        <v>166.03386464614152</v>
      </c>
      <c r="F151" s="7">
        <v>108.95712383096809</v>
      </c>
      <c r="G151" s="7">
        <v>0.87453898207991976</v>
      </c>
      <c r="H151" s="7">
        <f t="shared" si="2"/>
        <v>193.3758878626538</v>
      </c>
    </row>
    <row r="152" spans="1:8" x14ac:dyDescent="0.25">
      <c r="A152" s="15"/>
      <c r="B152" s="5">
        <f>DATE(YEAR(siječanj!B152),MONTH(siječanj!B152)+1,DAY(siječanj!B152))</f>
        <v>45690</v>
      </c>
      <c r="C152" s="8">
        <v>1.5520833333333299</v>
      </c>
      <c r="D152">
        <v>1.164677388403774</v>
      </c>
      <c r="E152" s="6">
        <v>159.35442910934151</v>
      </c>
      <c r="F152" s="7">
        <v>107.31859498013534</v>
      </c>
      <c r="G152" s="7">
        <v>0.99032462472065441</v>
      </c>
      <c r="H152" s="7">
        <f t="shared" si="2"/>
        <v>185.59650032564221</v>
      </c>
    </row>
    <row r="153" spans="1:8" x14ac:dyDescent="0.25">
      <c r="A153" s="15"/>
      <c r="B153" s="5">
        <f>DATE(YEAR(siječanj!B153),MONTH(siječanj!B153)+1,DAY(siječanj!B153))</f>
        <v>45690</v>
      </c>
      <c r="C153" s="8">
        <v>1.5625</v>
      </c>
      <c r="D153">
        <v>1.164677388403774</v>
      </c>
      <c r="E153" s="6">
        <v>155.02412793803853</v>
      </c>
      <c r="F153" s="7">
        <v>106.72461796377459</v>
      </c>
      <c r="G153" s="7">
        <v>0.96876424710469355</v>
      </c>
      <c r="H153" s="7">
        <f t="shared" si="2"/>
        <v>180.55309646644724</v>
      </c>
    </row>
    <row r="154" spans="1:8" x14ac:dyDescent="0.25">
      <c r="A154" s="15"/>
      <c r="B154" s="5">
        <f>DATE(YEAR(siječanj!B154),MONTH(siječanj!B154)+1,DAY(siječanj!B154))</f>
        <v>45690</v>
      </c>
      <c r="C154" s="8">
        <v>1.5729166666666701</v>
      </c>
      <c r="D154">
        <v>1.164677388403774</v>
      </c>
      <c r="E154" s="6">
        <v>149.9115533260115</v>
      </c>
      <c r="F154" s="7">
        <v>106.56761024527526</v>
      </c>
      <c r="G154" s="7">
        <v>1.1045163401035116</v>
      </c>
      <c r="H154" s="7">
        <f t="shared" si="2"/>
        <v>174.59859641929216</v>
      </c>
    </row>
    <row r="155" spans="1:8" x14ac:dyDescent="0.25">
      <c r="A155" s="15"/>
      <c r="B155" s="5">
        <f>DATE(YEAR(siječanj!B155),MONTH(siječanj!B155)+1,DAY(siječanj!B155))</f>
        <v>45690</v>
      </c>
      <c r="C155" s="8">
        <v>1.5833333333333299</v>
      </c>
      <c r="D155">
        <v>1.164677388403774</v>
      </c>
      <c r="E155" s="6">
        <v>147.86745959889851</v>
      </c>
      <c r="F155" s="7">
        <v>105.71105223363425</v>
      </c>
      <c r="G155" s="7">
        <v>1.3370995180350265</v>
      </c>
      <c r="H155" s="7">
        <f t="shared" si="2"/>
        <v>172.21788667554569</v>
      </c>
    </row>
    <row r="156" spans="1:8" x14ac:dyDescent="0.25">
      <c r="A156" s="15"/>
      <c r="B156" s="5">
        <f>DATE(YEAR(siječanj!B156),MONTH(siječanj!B156)+1,DAY(siječanj!B156))</f>
        <v>45690</v>
      </c>
      <c r="C156" s="8">
        <v>1.59375</v>
      </c>
      <c r="D156">
        <v>1.164677388403774</v>
      </c>
      <c r="E156" s="6">
        <v>145.72777389112912</v>
      </c>
      <c r="F156" s="7">
        <v>105.50634116449146</v>
      </c>
      <c r="G156" s="7">
        <v>1.4113285259146344</v>
      </c>
      <c r="H156" s="7">
        <f t="shared" si="2"/>
        <v>169.72584311341595</v>
      </c>
    </row>
    <row r="157" spans="1:8" x14ac:dyDescent="0.25">
      <c r="A157" s="15"/>
      <c r="B157" s="5">
        <f>DATE(YEAR(siječanj!B157),MONTH(siječanj!B157)+1,DAY(siječanj!B157))</f>
        <v>45690</v>
      </c>
      <c r="C157" s="8">
        <v>1.6041666666666701</v>
      </c>
      <c r="D157">
        <v>1.164677388403774</v>
      </c>
      <c r="E157" s="6">
        <v>144.39746743208903</v>
      </c>
      <c r="F157" s="7">
        <v>105.42221332191352</v>
      </c>
      <c r="G157" s="7">
        <v>2.7730570457197228</v>
      </c>
      <c r="H157" s="7">
        <f t="shared" si="2"/>
        <v>168.17646526092446</v>
      </c>
    </row>
    <row r="158" spans="1:8" x14ac:dyDescent="0.25">
      <c r="A158" s="15"/>
      <c r="B158" s="5">
        <f>DATE(YEAR(siječanj!B158),MONTH(siječanj!B158)+1,DAY(siječanj!B158))</f>
        <v>45690</v>
      </c>
      <c r="C158" s="8">
        <v>1.6145833333333299</v>
      </c>
      <c r="D158">
        <v>1.164677388403774</v>
      </c>
      <c r="E158" s="6">
        <v>140.75451241394924</v>
      </c>
      <c r="F158" s="7">
        <v>105.24289881116304</v>
      </c>
      <c r="G158" s="7">
        <v>2.9500598522466563</v>
      </c>
      <c r="H158" s="7">
        <f t="shared" si="2"/>
        <v>163.933597924325</v>
      </c>
    </row>
    <row r="159" spans="1:8" x14ac:dyDescent="0.25">
      <c r="A159" s="15"/>
      <c r="B159" s="5">
        <f>DATE(YEAR(siječanj!B159),MONTH(siječanj!B159)+1,DAY(siječanj!B159))</f>
        <v>45690</v>
      </c>
      <c r="C159" s="8">
        <v>1.625</v>
      </c>
      <c r="D159">
        <v>1.164677388403774</v>
      </c>
      <c r="E159" s="6">
        <v>139.91921409689925</v>
      </c>
      <c r="F159" s="7">
        <v>105.44172316107753</v>
      </c>
      <c r="G159" s="7">
        <v>3.0334053090139967</v>
      </c>
      <c r="H159" s="7">
        <f t="shared" si="2"/>
        <v>162.96074486188513</v>
      </c>
    </row>
    <row r="160" spans="1:8" x14ac:dyDescent="0.25">
      <c r="A160" s="15"/>
      <c r="B160" s="5">
        <f>DATE(YEAR(siječanj!B160),MONTH(siječanj!B160)+1,DAY(siječanj!B160))</f>
        <v>45690</v>
      </c>
      <c r="C160" s="8">
        <v>1.6354166666666701</v>
      </c>
      <c r="D160">
        <v>1.164677388403774</v>
      </c>
      <c r="E160" s="6">
        <v>139.43659638894528</v>
      </c>
      <c r="F160" s="7">
        <v>105.59682208093281</v>
      </c>
      <c r="G160" s="7">
        <v>4.5046802494072802</v>
      </c>
      <c r="H160" s="7">
        <f t="shared" si="2"/>
        <v>162.3986509301879</v>
      </c>
    </row>
    <row r="161" spans="1:8" x14ac:dyDescent="0.25">
      <c r="A161" s="15"/>
      <c r="B161" s="5">
        <f>DATE(YEAR(siječanj!B161),MONTH(siječanj!B161)+1,DAY(siječanj!B161))</f>
        <v>45690</v>
      </c>
      <c r="C161" s="8">
        <v>1.6458333333333299</v>
      </c>
      <c r="D161">
        <v>1.164677388403774</v>
      </c>
      <c r="E161" s="6">
        <v>138.10059100385709</v>
      </c>
      <c r="F161" s="7">
        <v>105.45425713244255</v>
      </c>
      <c r="G161" s="7">
        <v>5.510699410362963</v>
      </c>
      <c r="H161" s="7">
        <f t="shared" si="2"/>
        <v>160.84263566739</v>
      </c>
    </row>
    <row r="162" spans="1:8" x14ac:dyDescent="0.25">
      <c r="A162" s="15"/>
      <c r="B162" s="5">
        <f>DATE(YEAR(siječanj!B162),MONTH(siječanj!B162)+1,DAY(siječanj!B162))</f>
        <v>45690</v>
      </c>
      <c r="C162" s="8">
        <v>1.65625</v>
      </c>
      <c r="D162">
        <v>1.164677388403774</v>
      </c>
      <c r="E162" s="6">
        <v>135.46366334943247</v>
      </c>
      <c r="F162" s="7">
        <v>105.97637329786951</v>
      </c>
      <c r="G162" s="7">
        <v>7.8524296787573569</v>
      </c>
      <c r="H162" s="7">
        <f t="shared" si="2"/>
        <v>157.77146565342505</v>
      </c>
    </row>
    <row r="163" spans="1:8" x14ac:dyDescent="0.25">
      <c r="A163" s="15"/>
      <c r="B163" s="5">
        <f>DATE(YEAR(siječanj!B163),MONTH(siječanj!B163)+1,DAY(siječanj!B163))</f>
        <v>45690</v>
      </c>
      <c r="C163" s="8">
        <v>1.6666666666666701</v>
      </c>
      <c r="D163">
        <v>1.164677388403774</v>
      </c>
      <c r="E163" s="6">
        <v>135.17968090154562</v>
      </c>
      <c r="F163" s="7">
        <v>107.12885893656517</v>
      </c>
      <c r="G163" s="7">
        <v>15.599940977246074</v>
      </c>
      <c r="H163" s="7">
        <f t="shared" si="2"/>
        <v>157.4407177176677</v>
      </c>
    </row>
    <row r="164" spans="1:8" x14ac:dyDescent="0.25">
      <c r="A164" s="15"/>
      <c r="B164" s="5">
        <f>DATE(YEAR(siječanj!B164),MONTH(siječanj!B164)+1,DAY(siječanj!B164))</f>
        <v>45690</v>
      </c>
      <c r="C164" s="8">
        <v>1.6770833333333299</v>
      </c>
      <c r="D164">
        <v>1.164677388403774</v>
      </c>
      <c r="E164" s="6">
        <v>136.29175108370751</v>
      </c>
      <c r="F164" s="7">
        <v>108.30534703321915</v>
      </c>
      <c r="G164" s="7">
        <v>42.382279978433438</v>
      </c>
      <c r="H164" s="7">
        <f t="shared" si="2"/>
        <v>158.73592071314971</v>
      </c>
    </row>
    <row r="165" spans="1:8" x14ac:dyDescent="0.25">
      <c r="A165" s="15"/>
      <c r="B165" s="5">
        <f>DATE(YEAR(siječanj!B165),MONTH(siječanj!B165)+1,DAY(siječanj!B165))</f>
        <v>45690</v>
      </c>
      <c r="C165" s="8">
        <v>1.6875</v>
      </c>
      <c r="D165">
        <v>1.164677388403774</v>
      </c>
      <c r="E165" s="6">
        <v>140.34462263100824</v>
      </c>
      <c r="F165" s="7">
        <v>109.88482264097031</v>
      </c>
      <c r="G165" s="7">
        <v>103.47138064487004</v>
      </c>
      <c r="H165" s="7">
        <f t="shared" si="2"/>
        <v>163.45620856239586</v>
      </c>
    </row>
    <row r="166" spans="1:8" x14ac:dyDescent="0.25">
      <c r="A166" s="15"/>
      <c r="B166" s="5">
        <f>DATE(YEAR(siječanj!B166),MONTH(siječanj!B166)+1,DAY(siječanj!B166))</f>
        <v>45690</v>
      </c>
      <c r="C166" s="8">
        <v>1.6979166666666701</v>
      </c>
      <c r="D166">
        <v>1.164677388403774</v>
      </c>
      <c r="E166" s="6">
        <v>144.11540674963473</v>
      </c>
      <c r="F166" s="7">
        <v>112.05583480352792</v>
      </c>
      <c r="G166" s="7">
        <v>167.16470124128432</v>
      </c>
      <c r="H166" s="7">
        <f t="shared" si="2"/>
        <v>167.84795556191219</v>
      </c>
    </row>
    <row r="167" spans="1:8" x14ac:dyDescent="0.25">
      <c r="A167" s="15"/>
      <c r="B167" s="5">
        <f>DATE(YEAR(siječanj!B167),MONTH(siječanj!B167)+1,DAY(siječanj!B167))</f>
        <v>45690</v>
      </c>
      <c r="C167" s="8">
        <v>1.7083333333333299</v>
      </c>
      <c r="D167">
        <v>1.164677388403774</v>
      </c>
      <c r="E167" s="6">
        <v>148.29443130097272</v>
      </c>
      <c r="F167" s="7">
        <v>113.66687935836521</v>
      </c>
      <c r="G167" s="7">
        <v>212.6710709760255</v>
      </c>
      <c r="H167" s="7">
        <f t="shared" si="2"/>
        <v>172.71517096243977</v>
      </c>
    </row>
    <row r="168" spans="1:8" x14ac:dyDescent="0.25">
      <c r="A168" s="15"/>
      <c r="B168" s="5">
        <f>DATE(YEAR(siječanj!B168),MONTH(siječanj!B168)+1,DAY(siječanj!B168))</f>
        <v>45690</v>
      </c>
      <c r="C168" s="8">
        <v>1.71875</v>
      </c>
      <c r="D168">
        <v>1.164677388403774</v>
      </c>
      <c r="E168" s="6">
        <v>155.62668362099694</v>
      </c>
      <c r="F168" s="7">
        <v>114.34150421014208</v>
      </c>
      <c r="G168" s="7">
        <v>217.14177359716987</v>
      </c>
      <c r="H168" s="7">
        <f t="shared" si="2"/>
        <v>181.2548794456431</v>
      </c>
    </row>
    <row r="169" spans="1:8" x14ac:dyDescent="0.25">
      <c r="A169" s="15"/>
      <c r="B169" s="5">
        <f>DATE(YEAR(siječanj!B169),MONTH(siječanj!B169)+1,DAY(siječanj!B169))</f>
        <v>45690</v>
      </c>
      <c r="C169" s="8">
        <v>1.7291666666666701</v>
      </c>
      <c r="D169">
        <v>1.164677388403774</v>
      </c>
      <c r="E169" s="6">
        <v>161.58661513286268</v>
      </c>
      <c r="F169" s="7">
        <v>114.50130882881304</v>
      </c>
      <c r="G169" s="7">
        <v>217.47517270763424</v>
      </c>
      <c r="H169" s="7">
        <f t="shared" si="2"/>
        <v>188.19627691394825</v>
      </c>
    </row>
    <row r="170" spans="1:8" x14ac:dyDescent="0.25">
      <c r="A170" s="15"/>
      <c r="B170" s="5">
        <f>DATE(YEAR(siječanj!B170),MONTH(siječanj!B170)+1,DAY(siječanj!B170))</f>
        <v>45690</v>
      </c>
      <c r="C170" s="8">
        <v>1.7395833333333299</v>
      </c>
      <c r="D170">
        <v>1.164677388403774</v>
      </c>
      <c r="E170" s="6">
        <v>167.48043890445024</v>
      </c>
      <c r="F170" s="7">
        <v>114.68493281791025</v>
      </c>
      <c r="G170" s="7">
        <v>217.52648894544265</v>
      </c>
      <c r="H170" s="7">
        <f t="shared" si="2"/>
        <v>195.06068019195294</v>
      </c>
    </row>
    <row r="171" spans="1:8" x14ac:dyDescent="0.25">
      <c r="A171" s="15"/>
      <c r="B171" s="5">
        <f>DATE(YEAR(siječanj!B171),MONTH(siječanj!B171)+1,DAY(siječanj!B171))</f>
        <v>45690</v>
      </c>
      <c r="C171" s="8">
        <v>1.75</v>
      </c>
      <c r="D171">
        <v>1.164677388403774</v>
      </c>
      <c r="E171" s="6">
        <v>169.9257041374054</v>
      </c>
      <c r="F171" s="7">
        <v>114.72278844052587</v>
      </c>
      <c r="G171" s="7">
        <v>217.40959895427116</v>
      </c>
      <c r="H171" s="7">
        <f t="shared" si="2"/>
        <v>197.9086253174257</v>
      </c>
    </row>
    <row r="172" spans="1:8" x14ac:dyDescent="0.25">
      <c r="A172" s="15"/>
      <c r="B172" s="5">
        <f>DATE(YEAR(siječanj!B172),MONTH(siječanj!B172)+1,DAY(siječanj!B172))</f>
        <v>45690</v>
      </c>
      <c r="C172" s="8">
        <v>1.7604166666666701</v>
      </c>
      <c r="D172">
        <v>1.164677388403774</v>
      </c>
      <c r="E172" s="6">
        <v>173.34056045771538</v>
      </c>
      <c r="F172" s="7">
        <v>114.60945958647063</v>
      </c>
      <c r="G172" s="7">
        <v>217.9221453382753</v>
      </c>
      <c r="H172" s="7">
        <f t="shared" si="2"/>
        <v>201.88583125833844</v>
      </c>
    </row>
    <row r="173" spans="1:8" x14ac:dyDescent="0.25">
      <c r="A173" s="15"/>
      <c r="B173" s="5">
        <f>DATE(YEAR(siječanj!B173),MONTH(siječanj!B173)+1,DAY(siječanj!B173))</f>
        <v>45690</v>
      </c>
      <c r="C173" s="8">
        <v>1.7708333333333299</v>
      </c>
      <c r="D173">
        <v>1.164677388403774</v>
      </c>
      <c r="E173" s="6">
        <v>174.96319121346048</v>
      </c>
      <c r="F173" s="7">
        <v>114.47702623634758</v>
      </c>
      <c r="G173" s="7">
        <v>218.16414617987996</v>
      </c>
      <c r="H173" s="7">
        <f t="shared" si="2"/>
        <v>203.77567260928328</v>
      </c>
    </row>
    <row r="174" spans="1:8" x14ac:dyDescent="0.25">
      <c r="A174" s="15"/>
      <c r="B174" s="5">
        <f>DATE(YEAR(siječanj!B174),MONTH(siječanj!B174)+1,DAY(siječanj!B174))</f>
        <v>45690</v>
      </c>
      <c r="C174" s="8">
        <v>1.78125</v>
      </c>
      <c r="D174">
        <v>1.164677388403774</v>
      </c>
      <c r="E174" s="6">
        <v>178.27652977949688</v>
      </c>
      <c r="F174" s="7">
        <v>114.42565684891008</v>
      </c>
      <c r="G174" s="7">
        <v>218.60616922150604</v>
      </c>
      <c r="H174" s="7">
        <f t="shared" si="2"/>
        <v>207.63464311727208</v>
      </c>
    </row>
    <row r="175" spans="1:8" x14ac:dyDescent="0.25">
      <c r="A175" s="15"/>
      <c r="B175" s="5">
        <f>DATE(YEAR(siječanj!B175),MONTH(siječanj!B175)+1,DAY(siječanj!B175))</f>
        <v>45690</v>
      </c>
      <c r="C175" s="8">
        <v>1.7916666666666701</v>
      </c>
      <c r="D175">
        <v>1.164677388403774</v>
      </c>
      <c r="E175" s="6">
        <v>178.64868559911011</v>
      </c>
      <c r="F175" s="7">
        <v>113.56767501950614</v>
      </c>
      <c r="G175" s="7">
        <v>218.66091814550245</v>
      </c>
      <c r="H175" s="7">
        <f t="shared" si="2"/>
        <v>208.06808458533848</v>
      </c>
    </row>
    <row r="176" spans="1:8" x14ac:dyDescent="0.25">
      <c r="A176" s="15"/>
      <c r="B176" s="5">
        <f>DATE(YEAR(siječanj!B176),MONTH(siječanj!B176)+1,DAY(siječanj!B176))</f>
        <v>45690</v>
      </c>
      <c r="C176" s="8">
        <v>1.8020833333333299</v>
      </c>
      <c r="D176">
        <v>1.164677388403774</v>
      </c>
      <c r="E176" s="6">
        <v>181.47360153686537</v>
      </c>
      <c r="F176" s="7">
        <v>112.84283825331944</v>
      </c>
      <c r="G176" s="7">
        <v>218.65329839192239</v>
      </c>
      <c r="H176" s="7">
        <f t="shared" si="2"/>
        <v>211.35820030218346</v>
      </c>
    </row>
    <row r="177" spans="1:8" x14ac:dyDescent="0.25">
      <c r="A177" s="15"/>
      <c r="B177" s="5">
        <f>DATE(YEAR(siječanj!B177),MONTH(siječanj!B177)+1,DAY(siječanj!B177))</f>
        <v>45690</v>
      </c>
      <c r="C177" s="8">
        <v>1.8125</v>
      </c>
      <c r="D177">
        <v>1.164677388403774</v>
      </c>
      <c r="E177" s="6">
        <v>185.64191769422109</v>
      </c>
      <c r="F177" s="7">
        <v>112.09411025749594</v>
      </c>
      <c r="G177" s="7">
        <v>218.58208932634861</v>
      </c>
      <c r="H177" s="7">
        <f t="shared" si="2"/>
        <v>216.21294387837378</v>
      </c>
    </row>
    <row r="178" spans="1:8" x14ac:dyDescent="0.25">
      <c r="A178" s="15"/>
      <c r="B178" s="5">
        <f>DATE(YEAR(siječanj!B178),MONTH(siječanj!B178)+1,DAY(siječanj!B178))</f>
        <v>45690</v>
      </c>
      <c r="C178" s="8">
        <v>1.8229166666666701</v>
      </c>
      <c r="D178">
        <v>1.164677388403774</v>
      </c>
      <c r="E178" s="6">
        <v>183.97088321459478</v>
      </c>
      <c r="F178" s="7">
        <v>111.20458064719458</v>
      </c>
      <c r="G178" s="7">
        <v>218.42225262638939</v>
      </c>
      <c r="H178" s="7">
        <f t="shared" si="2"/>
        <v>214.26672780470994</v>
      </c>
    </row>
    <row r="179" spans="1:8" x14ac:dyDescent="0.25">
      <c r="A179" s="15"/>
      <c r="B179" s="5">
        <f>DATE(YEAR(siječanj!B179),MONTH(siječanj!B179)+1,DAY(siječanj!B179))</f>
        <v>45690</v>
      </c>
      <c r="C179" s="8">
        <v>1.8333333333333299</v>
      </c>
      <c r="D179">
        <v>1.164677388403774</v>
      </c>
      <c r="E179" s="6">
        <v>183.61464833004933</v>
      </c>
      <c r="F179" s="7">
        <v>110.06422355210294</v>
      </c>
      <c r="G179" s="7">
        <v>218.20860679239289</v>
      </c>
      <c r="H179" s="7">
        <f t="shared" si="2"/>
        <v>213.85182908971925</v>
      </c>
    </row>
    <row r="180" spans="1:8" x14ac:dyDescent="0.25">
      <c r="A180" s="15"/>
      <c r="B180" s="5">
        <f>DATE(YEAR(siječanj!B180),MONTH(siječanj!B180)+1,DAY(siječanj!B180))</f>
        <v>45690</v>
      </c>
      <c r="C180" s="8">
        <v>1.84375</v>
      </c>
      <c r="D180">
        <v>1.164677388403774</v>
      </c>
      <c r="E180" s="6">
        <v>185.15678782279448</v>
      </c>
      <c r="F180" s="7">
        <v>108.95849815159879</v>
      </c>
      <c r="G180" s="7">
        <v>217.90650105948799</v>
      </c>
      <c r="H180" s="7">
        <f t="shared" si="2"/>
        <v>215.64792408668399</v>
      </c>
    </row>
    <row r="181" spans="1:8" x14ac:dyDescent="0.25">
      <c r="A181" s="15"/>
      <c r="B181" s="5">
        <f>DATE(YEAR(siječanj!B181),MONTH(siječanj!B181)+1,DAY(siječanj!B181))</f>
        <v>45690</v>
      </c>
      <c r="C181" s="8">
        <v>1.8541666666666701</v>
      </c>
      <c r="D181">
        <v>1.164677388403774</v>
      </c>
      <c r="E181" s="6">
        <v>183.36342108617896</v>
      </c>
      <c r="F181" s="7">
        <v>108.01863629710498</v>
      </c>
      <c r="G181" s="7">
        <v>217.37741752125783</v>
      </c>
      <c r="H181" s="7">
        <f t="shared" si="2"/>
        <v>213.55923039943241</v>
      </c>
    </row>
    <row r="182" spans="1:8" x14ac:dyDescent="0.25">
      <c r="A182" s="15"/>
      <c r="B182" s="5">
        <f>DATE(YEAR(siječanj!B182),MONTH(siječanj!B182)+1,DAY(siječanj!B182))</f>
        <v>45690</v>
      </c>
      <c r="C182" s="8">
        <v>1.8645833333333299</v>
      </c>
      <c r="D182">
        <v>1.164677388403774</v>
      </c>
      <c r="E182" s="6">
        <v>180.79492611196559</v>
      </c>
      <c r="F182" s="7">
        <v>107.09598213068078</v>
      </c>
      <c r="G182" s="7">
        <v>216.57334869891284</v>
      </c>
      <c r="H182" s="7">
        <f t="shared" si="2"/>
        <v>210.56776238073738</v>
      </c>
    </row>
    <row r="183" spans="1:8" x14ac:dyDescent="0.25">
      <c r="A183" s="15"/>
      <c r="B183" s="5">
        <f>DATE(YEAR(siječanj!B183),MONTH(siječanj!B183)+1,DAY(siječanj!B183))</f>
        <v>45690</v>
      </c>
      <c r="C183" s="8">
        <v>1.875</v>
      </c>
      <c r="D183">
        <v>1.164677388403774</v>
      </c>
      <c r="E183" s="6">
        <v>176.7415325180757</v>
      </c>
      <c r="F183" s="7">
        <v>105.76119235233207</v>
      </c>
      <c r="G183" s="7">
        <v>215.5518295748756</v>
      </c>
      <c r="H183" s="7">
        <f t="shared" si="2"/>
        <v>205.84686651563311</v>
      </c>
    </row>
    <row r="184" spans="1:8" x14ac:dyDescent="0.25">
      <c r="A184" s="15"/>
      <c r="B184" s="5">
        <f>DATE(YEAR(siječanj!B184),MONTH(siječanj!B184)+1,DAY(siječanj!B184))</f>
        <v>45690</v>
      </c>
      <c r="C184" s="8">
        <v>1.8854166666666701</v>
      </c>
      <c r="D184">
        <v>1.164677388403774</v>
      </c>
      <c r="E184" s="6">
        <v>183.54933108916043</v>
      </c>
      <c r="F184" s="7">
        <v>104.65006047225448</v>
      </c>
      <c r="G184" s="7">
        <v>215.2010620234432</v>
      </c>
      <c r="H184" s="7">
        <f t="shared" si="2"/>
        <v>213.775755576183</v>
      </c>
    </row>
    <row r="185" spans="1:8" x14ac:dyDescent="0.25">
      <c r="A185" s="15"/>
      <c r="B185" s="5">
        <f>DATE(YEAR(siječanj!B185),MONTH(siječanj!B185)+1,DAY(siječanj!B185))</f>
        <v>45690</v>
      </c>
      <c r="C185" s="8">
        <v>1.8958333333333299</v>
      </c>
      <c r="D185">
        <v>1.164677388403774</v>
      </c>
      <c r="E185" s="6">
        <v>190.57668937970985</v>
      </c>
      <c r="F185" s="7">
        <v>103.40770457224386</v>
      </c>
      <c r="G185" s="7">
        <v>214.26661110798599</v>
      </c>
      <c r="H185" s="7">
        <f t="shared" si="2"/>
        <v>221.9603608773977</v>
      </c>
    </row>
    <row r="186" spans="1:8" x14ac:dyDescent="0.25">
      <c r="A186" s="15"/>
      <c r="B186" s="5">
        <f>DATE(YEAR(siječanj!B186),MONTH(siječanj!B186)+1,DAY(siječanj!B186))</f>
        <v>45690</v>
      </c>
      <c r="C186" s="8">
        <v>1.90625</v>
      </c>
      <c r="D186">
        <v>1.164677388403774</v>
      </c>
      <c r="E186" s="6">
        <v>191.11760394111963</v>
      </c>
      <c r="F186" s="7">
        <v>101.90891539645384</v>
      </c>
      <c r="G186" s="7">
        <v>214.12998670588868</v>
      </c>
      <c r="H186" s="7">
        <f t="shared" si="2"/>
        <v>222.59035183613003</v>
      </c>
    </row>
    <row r="187" spans="1:8" x14ac:dyDescent="0.25">
      <c r="A187" s="15"/>
      <c r="B187" s="5">
        <f>DATE(YEAR(siječanj!B187),MONTH(siječanj!B187)+1,DAY(siječanj!B187))</f>
        <v>45690</v>
      </c>
      <c r="C187" s="8">
        <v>1.9166666666666701</v>
      </c>
      <c r="D187">
        <v>1.164677388403774</v>
      </c>
      <c r="E187" s="6">
        <v>188.87230929802698</v>
      </c>
      <c r="F187" s="7">
        <v>100.25551962635714</v>
      </c>
      <c r="G187" s="7">
        <v>212.69394608916076</v>
      </c>
      <c r="H187" s="7">
        <f t="shared" si="2"/>
        <v>219.97530793501591</v>
      </c>
    </row>
    <row r="188" spans="1:8" x14ac:dyDescent="0.25">
      <c r="A188" s="15"/>
      <c r="B188" s="5">
        <f>DATE(YEAR(siječanj!B188),MONTH(siječanj!B188)+1,DAY(siječanj!B188))</f>
        <v>45690</v>
      </c>
      <c r="C188" s="8">
        <v>1.9270833333333299</v>
      </c>
      <c r="D188">
        <v>1.164677388403774</v>
      </c>
      <c r="E188" s="6">
        <v>189.73404972058751</v>
      </c>
      <c r="F188" s="7">
        <v>98.684227449218213</v>
      </c>
      <c r="G188" s="7">
        <v>210.827127669974</v>
      </c>
      <c r="H188" s="7">
        <f t="shared" si="2"/>
        <v>220.97895751984566</v>
      </c>
    </row>
    <row r="189" spans="1:8" x14ac:dyDescent="0.25">
      <c r="A189" s="15"/>
      <c r="B189" s="5">
        <f>DATE(YEAR(siječanj!B189),MONTH(siječanj!B189)+1,DAY(siječanj!B189))</f>
        <v>45690</v>
      </c>
      <c r="C189" s="8">
        <v>1.9375</v>
      </c>
      <c r="D189">
        <v>1.164677388403774</v>
      </c>
      <c r="E189" s="6">
        <v>183.53722099513328</v>
      </c>
      <c r="F189" s="7">
        <v>97.099283757701443</v>
      </c>
      <c r="G189" s="7">
        <v>209.86806344768897</v>
      </c>
      <c r="H189" s="7">
        <f t="shared" si="2"/>
        <v>213.76165122349815</v>
      </c>
    </row>
    <row r="190" spans="1:8" x14ac:dyDescent="0.25">
      <c r="A190" s="15"/>
      <c r="B190" s="5">
        <f>DATE(YEAR(siječanj!B190),MONTH(siječanj!B190)+1,DAY(siječanj!B190))</f>
        <v>45690</v>
      </c>
      <c r="C190" s="8">
        <v>1.9479166666666701</v>
      </c>
      <c r="D190">
        <v>1.164677388403774</v>
      </c>
      <c r="E190" s="6">
        <v>173.68974622740623</v>
      </c>
      <c r="F190" s="7">
        <v>95.309147540331182</v>
      </c>
      <c r="G190" s="7">
        <v>209.19792369184353</v>
      </c>
      <c r="H190" s="7">
        <f t="shared" si="2"/>
        <v>202.29252002864973</v>
      </c>
    </row>
    <row r="191" spans="1:8" x14ac:dyDescent="0.25">
      <c r="A191" s="15"/>
      <c r="B191" s="5">
        <f>DATE(YEAR(siječanj!B191),MONTH(siječanj!B191)+1,DAY(siječanj!B191))</f>
        <v>45690</v>
      </c>
      <c r="C191" s="8">
        <v>1.9583333333333299</v>
      </c>
      <c r="D191">
        <v>1.164677388403774</v>
      </c>
      <c r="E191" s="6">
        <v>162.96223563208085</v>
      </c>
      <c r="F191" s="7">
        <v>93.022918785432012</v>
      </c>
      <c r="G191" s="7">
        <v>203.75537574781248</v>
      </c>
      <c r="H191" s="7">
        <f t="shared" si="2"/>
        <v>189.79843100441235</v>
      </c>
    </row>
    <row r="192" spans="1:8" x14ac:dyDescent="0.25">
      <c r="A192" s="15"/>
      <c r="B192" s="5">
        <f>DATE(YEAR(siječanj!B192),MONTH(siječanj!B192)+1,DAY(siječanj!B192))</f>
        <v>45690</v>
      </c>
      <c r="C192" s="8">
        <v>1.96875</v>
      </c>
      <c r="D192">
        <v>1.164677388403774</v>
      </c>
      <c r="E192" s="6">
        <v>150.48350836155953</v>
      </c>
      <c r="F192" s="7">
        <v>90.964674932754946</v>
      </c>
      <c r="G192" s="7">
        <v>203.20352699210449</v>
      </c>
      <c r="H192" s="7">
        <f t="shared" si="2"/>
        <v>175.26473951637863</v>
      </c>
    </row>
    <row r="193" spans="1:8" x14ac:dyDescent="0.25">
      <c r="A193" s="15"/>
      <c r="B193" s="5">
        <f>DATE(YEAR(siječanj!B193),MONTH(siječanj!B193)+1,DAY(siječanj!B193))</f>
        <v>45690</v>
      </c>
      <c r="C193" s="8">
        <v>1.9791666666666701</v>
      </c>
      <c r="D193">
        <v>1.164677388403774</v>
      </c>
      <c r="E193" s="6">
        <v>138.42530893530906</v>
      </c>
      <c r="F193" s="7">
        <v>89.301519104983939</v>
      </c>
      <c r="G193" s="7">
        <v>201.09774507162237</v>
      </c>
      <c r="H193" s="7">
        <f t="shared" si="2"/>
        <v>161.22082729976137</v>
      </c>
    </row>
    <row r="194" spans="1:8" ht="15.75" thickBot="1" x14ac:dyDescent="0.3">
      <c r="A194" s="15"/>
      <c r="B194" s="5">
        <f>DATE(YEAR(siječanj!B194),MONTH(siječanj!B194)+1,DAY(siječanj!B194))</f>
        <v>45690</v>
      </c>
      <c r="C194" s="8">
        <v>1.9895833333333299</v>
      </c>
      <c r="D194">
        <v>1.164677388403774</v>
      </c>
      <c r="E194" s="6">
        <v>129.21812876687184</v>
      </c>
      <c r="F194" s="7">
        <v>87.846807543466497</v>
      </c>
      <c r="G194" s="7">
        <v>200.60096057403894</v>
      </c>
      <c r="H194" s="7">
        <f t="shared" si="2"/>
        <v>150.49743274662288</v>
      </c>
    </row>
    <row r="195" spans="1:8" x14ac:dyDescent="0.25">
      <c r="A195" s="20">
        <f>A99+1</f>
        <v>34</v>
      </c>
      <c r="B195" s="5">
        <f>DATE(YEAR(siječanj!B195),MONTH(siječanj!B195)+1,DAY(siječanj!B195))</f>
        <v>45691</v>
      </c>
      <c r="C195" s="8">
        <v>2</v>
      </c>
      <c r="D195">
        <v>1.1606832056113479</v>
      </c>
      <c r="E195" s="6">
        <v>113.99219026171809</v>
      </c>
      <c r="F195" s="7">
        <v>88.160065326158445</v>
      </c>
      <c r="G195" s="7">
        <v>195.47453573610497</v>
      </c>
      <c r="H195" s="7">
        <f t="shared" si="2"/>
        <v>132.30882080762962</v>
      </c>
    </row>
    <row r="196" spans="1:8" x14ac:dyDescent="0.25">
      <c r="A196" s="21"/>
      <c r="B196" s="5">
        <f>DATE(YEAR(siječanj!B196),MONTH(siječanj!B196)+1,DAY(siječanj!B196))</f>
        <v>45691</v>
      </c>
      <c r="C196" s="8">
        <v>2.0104166666666701</v>
      </c>
      <c r="D196">
        <v>1.1606832056113479</v>
      </c>
      <c r="E196" s="6">
        <v>104.87168864849301</v>
      </c>
      <c r="F196" s="7">
        <v>86.794802617722524</v>
      </c>
      <c r="G196" s="7">
        <v>193.11603739764433</v>
      </c>
      <c r="H196" s="7">
        <f t="shared" ref="H196:H259" si="3">D196*E196</f>
        <v>121.72280775840807</v>
      </c>
    </row>
    <row r="197" spans="1:8" x14ac:dyDescent="0.25">
      <c r="A197" s="21"/>
      <c r="B197" s="5">
        <f>DATE(YEAR(siječanj!B197),MONTH(siječanj!B197)+1,DAY(siječanj!B197))</f>
        <v>45691</v>
      </c>
      <c r="C197" s="8">
        <v>2.0208333333333299</v>
      </c>
      <c r="D197">
        <v>1.1606832056113479</v>
      </c>
      <c r="E197" s="6">
        <v>97.279575008562375</v>
      </c>
      <c r="F197" s="7">
        <v>85.767878472002039</v>
      </c>
      <c r="G197" s="7">
        <v>192.41669902970941</v>
      </c>
      <c r="H197" s="7">
        <f t="shared" si="3"/>
        <v>112.91076896144774</v>
      </c>
    </row>
    <row r="198" spans="1:8" x14ac:dyDescent="0.25">
      <c r="A198" s="21"/>
      <c r="B198" s="5">
        <f>DATE(YEAR(siječanj!B198),MONTH(siječanj!B198)+1,DAY(siječanj!B198))</f>
        <v>45691</v>
      </c>
      <c r="C198" s="8">
        <v>2.03125</v>
      </c>
      <c r="D198">
        <v>1.1606832056113479</v>
      </c>
      <c r="E198" s="6">
        <v>89.951499061251297</v>
      </c>
      <c r="F198" s="7">
        <v>84.998058263332226</v>
      </c>
      <c r="G198" s="7">
        <v>192.74609134021981</v>
      </c>
      <c r="H198" s="7">
        <f t="shared" si="3"/>
        <v>104.4051942799593</v>
      </c>
    </row>
    <row r="199" spans="1:8" x14ac:dyDescent="0.25">
      <c r="A199" s="21"/>
      <c r="B199" s="5">
        <f>DATE(YEAR(siječanj!B199),MONTH(siječanj!B199)+1,DAY(siječanj!B199))</f>
        <v>45691</v>
      </c>
      <c r="C199" s="8">
        <v>2.0416666666666701</v>
      </c>
      <c r="D199">
        <v>1.1606832056113479</v>
      </c>
      <c r="E199" s="6">
        <v>83.72740504107297</v>
      </c>
      <c r="F199" s="7">
        <v>84.393806067763364</v>
      </c>
      <c r="G199" s="7">
        <v>192.09556313923878</v>
      </c>
      <c r="H199" s="7">
        <f t="shared" si="3"/>
        <v>97.180992880592299</v>
      </c>
    </row>
    <row r="200" spans="1:8" x14ac:dyDescent="0.25">
      <c r="A200" s="21"/>
      <c r="B200" s="5">
        <f>DATE(YEAR(siječanj!B200),MONTH(siječanj!B200)+1,DAY(siječanj!B200))</f>
        <v>45691</v>
      </c>
      <c r="C200" s="8">
        <v>2.0520833333333299</v>
      </c>
      <c r="D200">
        <v>1.1606832056113479</v>
      </c>
      <c r="E200" s="6">
        <v>78.584187185803799</v>
      </c>
      <c r="F200" s="7">
        <v>83.705228041087665</v>
      </c>
      <c r="G200" s="7">
        <v>191.83428096529582</v>
      </c>
      <c r="H200" s="7">
        <f t="shared" si="3"/>
        <v>91.211346293180952</v>
      </c>
    </row>
    <row r="201" spans="1:8" x14ac:dyDescent="0.25">
      <c r="A201" s="21"/>
      <c r="B201" s="5">
        <f>DATE(YEAR(siječanj!B201),MONTH(siječanj!B201)+1,DAY(siječanj!B201))</f>
        <v>45691</v>
      </c>
      <c r="C201" s="8">
        <v>2.0625</v>
      </c>
      <c r="D201">
        <v>1.1606832056113479</v>
      </c>
      <c r="E201" s="6">
        <v>75.081852895485795</v>
      </c>
      <c r="F201" s="7">
        <v>83.401800227991217</v>
      </c>
      <c r="G201" s="7">
        <v>192.22436020706979</v>
      </c>
      <c r="H201" s="7">
        <f t="shared" si="3"/>
        <v>87.146245701972106</v>
      </c>
    </row>
    <row r="202" spans="1:8" x14ac:dyDescent="0.25">
      <c r="A202" s="21"/>
      <c r="B202" s="5">
        <f>DATE(YEAR(siječanj!B202),MONTH(siječanj!B202)+1,DAY(siječanj!B202))</f>
        <v>45691</v>
      </c>
      <c r="C202" s="8">
        <v>2.0729166666666701</v>
      </c>
      <c r="D202">
        <v>1.1606832056113479</v>
      </c>
      <c r="E202" s="6">
        <v>71.574752825015253</v>
      </c>
      <c r="F202" s="7">
        <v>83.19450341257506</v>
      </c>
      <c r="G202" s="7">
        <v>192.31321962917718</v>
      </c>
      <c r="H202" s="7">
        <f t="shared" si="3"/>
        <v>83.075613549778581</v>
      </c>
    </row>
    <row r="203" spans="1:8" x14ac:dyDescent="0.25">
      <c r="A203" s="21"/>
      <c r="B203" s="5">
        <f>DATE(YEAR(siječanj!B203),MONTH(siječanj!B203)+1,DAY(siječanj!B203))</f>
        <v>45691</v>
      </c>
      <c r="C203" s="8">
        <v>2.0833333333333299</v>
      </c>
      <c r="D203">
        <v>1.1606832056113479</v>
      </c>
      <c r="E203" s="6">
        <v>69.181836878682418</v>
      </c>
      <c r="F203" s="7">
        <v>82.660475043158513</v>
      </c>
      <c r="G203" s="7">
        <v>192.03419369810285</v>
      </c>
      <c r="H203" s="7">
        <f t="shared" si="3"/>
        <v>80.298196198430475</v>
      </c>
    </row>
    <row r="204" spans="1:8" x14ac:dyDescent="0.25">
      <c r="A204" s="21"/>
      <c r="B204" s="5">
        <f>DATE(YEAR(siječanj!B204),MONTH(siječanj!B204)+1,DAY(siječanj!B204))</f>
        <v>45691</v>
      </c>
      <c r="C204" s="8">
        <v>2.09375</v>
      </c>
      <c r="D204">
        <v>1.1606832056113479</v>
      </c>
      <c r="E204" s="6">
        <v>67.001854523474989</v>
      </c>
      <c r="F204" s="7">
        <v>82.607100709664834</v>
      </c>
      <c r="G204" s="7">
        <v>192.26029887192615</v>
      </c>
      <c r="H204" s="7">
        <f t="shared" si="3"/>
        <v>77.767927290212143</v>
      </c>
    </row>
    <row r="205" spans="1:8" x14ac:dyDescent="0.25">
      <c r="A205" s="21"/>
      <c r="B205" s="5">
        <f>DATE(YEAR(siječanj!B205),MONTH(siječanj!B205)+1,DAY(siječanj!B205))</f>
        <v>45691</v>
      </c>
      <c r="C205" s="8">
        <v>2.1041666666666701</v>
      </c>
      <c r="D205">
        <v>1.1606832056113479</v>
      </c>
      <c r="E205" s="6">
        <v>65.953797951630293</v>
      </c>
      <c r="F205" s="7">
        <v>82.17383371686185</v>
      </c>
      <c r="G205" s="7">
        <v>192.24712703120932</v>
      </c>
      <c r="H205" s="7">
        <f t="shared" si="3"/>
        <v>76.551465628741397</v>
      </c>
    </row>
    <row r="206" spans="1:8" x14ac:dyDescent="0.25">
      <c r="A206" s="21"/>
      <c r="B206" s="5">
        <f>DATE(YEAR(siječanj!B206),MONTH(siječanj!B206)+1,DAY(siječanj!B206))</f>
        <v>45691</v>
      </c>
      <c r="C206" s="8">
        <v>2.1145833333333299</v>
      </c>
      <c r="D206">
        <v>1.1606832056113479</v>
      </c>
      <c r="E206" s="6">
        <v>64.431749823061708</v>
      </c>
      <c r="F206" s="7">
        <v>81.835072147865702</v>
      </c>
      <c r="G206" s="7">
        <v>192.50982649495634</v>
      </c>
      <c r="H206" s="7">
        <f t="shared" si="3"/>
        <v>74.784849927779661</v>
      </c>
    </row>
    <row r="207" spans="1:8" x14ac:dyDescent="0.25">
      <c r="A207" s="21"/>
      <c r="B207" s="5">
        <f>DATE(YEAR(siječanj!B207),MONTH(siječanj!B207)+1,DAY(siječanj!B207))</f>
        <v>45691</v>
      </c>
      <c r="C207" s="8">
        <v>2.125</v>
      </c>
      <c r="D207">
        <v>1.1606832056113479</v>
      </c>
      <c r="E207" s="6">
        <v>63.987246469119</v>
      </c>
      <c r="F207" s="7">
        <v>81.848800230931076</v>
      </c>
      <c r="G207" s="7">
        <v>192.47738831741</v>
      </c>
      <c r="H207" s="7">
        <f t="shared" si="3"/>
        <v>74.268922350020446</v>
      </c>
    </row>
    <row r="208" spans="1:8" x14ac:dyDescent="0.25">
      <c r="A208" s="21"/>
      <c r="B208" s="5">
        <f>DATE(YEAR(siječanj!B208),MONTH(siječanj!B208)+1,DAY(siječanj!B208))</f>
        <v>45691</v>
      </c>
      <c r="C208" s="8">
        <v>2.1354166666666701</v>
      </c>
      <c r="D208">
        <v>1.1606832056113479</v>
      </c>
      <c r="E208" s="6">
        <v>63.050931641769068</v>
      </c>
      <c r="F208" s="7">
        <v>81.961937911970196</v>
      </c>
      <c r="G208" s="7">
        <v>193.01229718236965</v>
      </c>
      <c r="H208" s="7">
        <f t="shared" si="3"/>
        <v>73.182157454750481</v>
      </c>
    </row>
    <row r="209" spans="1:8" x14ac:dyDescent="0.25">
      <c r="A209" s="21"/>
      <c r="B209" s="5">
        <f>DATE(YEAR(siječanj!B209),MONTH(siječanj!B209)+1,DAY(siječanj!B209))</f>
        <v>45691</v>
      </c>
      <c r="C209" s="8">
        <v>2.1458333333333299</v>
      </c>
      <c r="D209">
        <v>1.1606832056113479</v>
      </c>
      <c r="E209" s="6">
        <v>62.725033904837638</v>
      </c>
      <c r="F209" s="7">
        <v>81.948855746901557</v>
      </c>
      <c r="G209" s="7">
        <v>193.84787992336439</v>
      </c>
      <c r="H209" s="7">
        <f t="shared" si="3"/>
        <v>72.803893424747429</v>
      </c>
    </row>
    <row r="210" spans="1:8" x14ac:dyDescent="0.25">
      <c r="A210" s="21"/>
      <c r="B210" s="5">
        <f>DATE(YEAR(siječanj!B210),MONTH(siječanj!B210)+1,DAY(siječanj!B210))</f>
        <v>45691</v>
      </c>
      <c r="C210" s="8">
        <v>2.15625</v>
      </c>
      <c r="D210">
        <v>1.1606832056113479</v>
      </c>
      <c r="E210" s="6">
        <v>62.189352687128917</v>
      </c>
      <c r="F210" s="7">
        <v>82.138419762273273</v>
      </c>
      <c r="G210" s="7">
        <v>195.23763979414221</v>
      </c>
      <c r="H210" s="7">
        <f t="shared" si="3"/>
        <v>72.182137231791486</v>
      </c>
    </row>
    <row r="211" spans="1:8" x14ac:dyDescent="0.25">
      <c r="A211" s="21"/>
      <c r="B211" s="5">
        <f>DATE(YEAR(siječanj!B211),MONTH(siječanj!B211)+1,DAY(siječanj!B211))</f>
        <v>45691</v>
      </c>
      <c r="C211" s="8">
        <v>2.1666666666666701</v>
      </c>
      <c r="D211">
        <v>1.1606832056113479</v>
      </c>
      <c r="E211" s="6">
        <v>61.947114154358921</v>
      </c>
      <c r="F211" s="7">
        <v>82.360496207591297</v>
      </c>
      <c r="G211" s="7">
        <v>197.71317368732056</v>
      </c>
      <c r="H211" s="7">
        <f t="shared" si="3"/>
        <v>71.900975035053406</v>
      </c>
    </row>
    <row r="212" spans="1:8" x14ac:dyDescent="0.25">
      <c r="A212" s="21"/>
      <c r="B212" s="5">
        <f>DATE(YEAR(siječanj!B212),MONTH(siječanj!B212)+1,DAY(siječanj!B212))</f>
        <v>45691</v>
      </c>
      <c r="C212" s="8">
        <v>2.1770833333333299</v>
      </c>
      <c r="D212">
        <v>1.1606832056113479</v>
      </c>
      <c r="E212" s="6">
        <v>62.985769925196074</v>
      </c>
      <c r="F212" s="7">
        <v>82.645435820535624</v>
      </c>
      <c r="G212" s="7">
        <v>199.15628072335346</v>
      </c>
      <c r="H212" s="7">
        <f t="shared" si="3"/>
        <v>73.106525344675404</v>
      </c>
    </row>
    <row r="213" spans="1:8" x14ac:dyDescent="0.25">
      <c r="A213" s="21"/>
      <c r="B213" s="5">
        <f>DATE(YEAR(siječanj!B213),MONTH(siječanj!B213)+1,DAY(siječanj!B213))</f>
        <v>45691</v>
      </c>
      <c r="C213" s="8">
        <v>2.1875</v>
      </c>
      <c r="D213">
        <v>1.1606832056113479</v>
      </c>
      <c r="E213" s="6">
        <v>62.925988161233413</v>
      </c>
      <c r="F213" s="7">
        <v>83.229939866822178</v>
      </c>
      <c r="G213" s="7">
        <v>204.85642762303144</v>
      </c>
      <c r="H213" s="7">
        <f t="shared" si="3"/>
        <v>73.03713765524212</v>
      </c>
    </row>
    <row r="214" spans="1:8" x14ac:dyDescent="0.25">
      <c r="A214" s="21"/>
      <c r="B214" s="5">
        <f>DATE(YEAR(siječanj!B214),MONTH(siječanj!B214)+1,DAY(siječanj!B214))</f>
        <v>45691</v>
      </c>
      <c r="C214" s="8">
        <v>2.1979166666666701</v>
      </c>
      <c r="D214">
        <v>1.1606832056113479</v>
      </c>
      <c r="E214" s="6">
        <v>64.750101163567891</v>
      </c>
      <c r="F214" s="7">
        <v>84.511461640026027</v>
      </c>
      <c r="G214" s="7">
        <v>206.51722156846347</v>
      </c>
      <c r="H214" s="7">
        <f t="shared" si="3"/>
        <v>75.154354982189048</v>
      </c>
    </row>
    <row r="215" spans="1:8" x14ac:dyDescent="0.25">
      <c r="A215" s="21"/>
      <c r="B215" s="5">
        <f>DATE(YEAR(siječanj!B215),MONTH(siječanj!B215)+1,DAY(siječanj!B215))</f>
        <v>45691</v>
      </c>
      <c r="C215" s="8">
        <v>2.2083333333333299</v>
      </c>
      <c r="D215">
        <v>1.1606832056113479</v>
      </c>
      <c r="E215" s="6">
        <v>66.072928587032919</v>
      </c>
      <c r="F215" s="7">
        <v>86.2835400611078</v>
      </c>
      <c r="G215" s="7">
        <v>211.57085563597659</v>
      </c>
      <c r="H215" s="7">
        <f t="shared" si="3"/>
        <v>76.689738556527033</v>
      </c>
    </row>
    <row r="216" spans="1:8" x14ac:dyDescent="0.25">
      <c r="A216" s="21"/>
      <c r="B216" s="5">
        <f>DATE(YEAR(siječanj!B216),MONTH(siječanj!B216)+1,DAY(siječanj!B216))</f>
        <v>45691</v>
      </c>
      <c r="C216" s="8">
        <v>2.21875</v>
      </c>
      <c r="D216">
        <v>1.1606832056113479</v>
      </c>
      <c r="E216" s="6">
        <v>69.165011525140415</v>
      </c>
      <c r="F216" s="7">
        <v>87.935713483808485</v>
      </c>
      <c r="G216" s="7">
        <v>212.48329935692624</v>
      </c>
      <c r="H216" s="7">
        <f t="shared" si="3"/>
        <v>80.278667293145801</v>
      </c>
    </row>
    <row r="217" spans="1:8" x14ac:dyDescent="0.25">
      <c r="A217" s="21"/>
      <c r="B217" s="5">
        <f>DATE(YEAR(siječanj!B217),MONTH(siječanj!B217)+1,DAY(siječanj!B217))</f>
        <v>45691</v>
      </c>
      <c r="C217" s="8">
        <v>2.2291666666666701</v>
      </c>
      <c r="D217">
        <v>1.1606832056113479</v>
      </c>
      <c r="E217" s="6">
        <v>72.404518636941191</v>
      </c>
      <c r="F217" s="7">
        <v>90.651150593665889</v>
      </c>
      <c r="G217" s="7">
        <v>212.71811220849378</v>
      </c>
      <c r="H217" s="7">
        <f t="shared" si="3"/>
        <v>84.038708792271478</v>
      </c>
    </row>
    <row r="218" spans="1:8" x14ac:dyDescent="0.25">
      <c r="A218" s="21"/>
      <c r="B218" s="5">
        <f>DATE(YEAR(siječanj!B218),MONTH(siječanj!B218)+1,DAY(siječanj!B218))</f>
        <v>45691</v>
      </c>
      <c r="C218" s="8">
        <v>2.2395833333333299</v>
      </c>
      <c r="D218">
        <v>1.1606832056113479</v>
      </c>
      <c r="E218" s="6">
        <v>79.296304301031753</v>
      </c>
      <c r="F218" s="7">
        <v>94.930785016550516</v>
      </c>
      <c r="G218" s="7">
        <v>212.33381491358452</v>
      </c>
      <c r="H218" s="7">
        <f t="shared" si="3"/>
        <v>92.037888669254443</v>
      </c>
    </row>
    <row r="219" spans="1:8" x14ac:dyDescent="0.25">
      <c r="A219" s="21"/>
      <c r="B219" s="5">
        <f>DATE(YEAR(siječanj!B219),MONTH(siječanj!B219)+1,DAY(siječanj!B219))</f>
        <v>45691</v>
      </c>
      <c r="C219" s="8">
        <v>2.25</v>
      </c>
      <c r="D219">
        <v>1.1606832056113479</v>
      </c>
      <c r="E219" s="6">
        <v>84.447968018196647</v>
      </c>
      <c r="F219" s="7">
        <v>101.36339191337868</v>
      </c>
      <c r="G219" s="7">
        <v>210.09897864518456</v>
      </c>
      <c r="H219" s="7">
        <f t="shared" si="3"/>
        <v>98.017338226725073</v>
      </c>
    </row>
    <row r="220" spans="1:8" x14ac:dyDescent="0.25">
      <c r="A220" s="21"/>
      <c r="B220" s="5">
        <f>DATE(YEAR(siječanj!B220),MONTH(siječanj!B220)+1,DAY(siječanj!B220))</f>
        <v>45691</v>
      </c>
      <c r="C220" s="8">
        <v>2.2604166666666701</v>
      </c>
      <c r="D220">
        <v>1.1606832056113479</v>
      </c>
      <c r="E220" s="6">
        <v>91.01465932255465</v>
      </c>
      <c r="F220" s="7">
        <v>105.66524425168815</v>
      </c>
      <c r="G220" s="7">
        <v>204.87018428859187</v>
      </c>
      <c r="H220" s="7">
        <f t="shared" si="3"/>
        <v>105.63918654012748</v>
      </c>
    </row>
    <row r="221" spans="1:8" x14ac:dyDescent="0.25">
      <c r="A221" s="21"/>
      <c r="B221" s="5">
        <f>DATE(YEAR(siječanj!B221),MONTH(siječanj!B221)+1,DAY(siječanj!B221))</f>
        <v>45691</v>
      </c>
      <c r="C221" s="8">
        <v>2.2708333333333299</v>
      </c>
      <c r="D221">
        <v>1.1606832056113479</v>
      </c>
      <c r="E221" s="6">
        <v>96.630916767238062</v>
      </c>
      <c r="F221" s="7">
        <v>111.63896269598321</v>
      </c>
      <c r="G221" s="7">
        <v>172.13866920469815</v>
      </c>
      <c r="H221" s="7">
        <f t="shared" si="3"/>
        <v>112.15788223456121</v>
      </c>
    </row>
    <row r="222" spans="1:8" x14ac:dyDescent="0.25">
      <c r="A222" s="21"/>
      <c r="B222" s="5">
        <f>DATE(YEAR(siječanj!B222),MONTH(siječanj!B222)+1,DAY(siječanj!B222))</f>
        <v>45691</v>
      </c>
      <c r="C222" s="8">
        <v>2.28125</v>
      </c>
      <c r="D222">
        <v>1.1606832056113479</v>
      </c>
      <c r="E222" s="6">
        <v>103.0018247510548</v>
      </c>
      <c r="F222" s="7">
        <v>120.74025396789115</v>
      </c>
      <c r="G222" s="7">
        <v>103.99895098630623</v>
      </c>
      <c r="H222" s="7">
        <f t="shared" si="3"/>
        <v>119.55248813587255</v>
      </c>
    </row>
    <row r="223" spans="1:8" x14ac:dyDescent="0.25">
      <c r="A223" s="21"/>
      <c r="B223" s="5">
        <f>DATE(YEAR(siječanj!B223),MONTH(siječanj!B223)+1,DAY(siječanj!B223))</f>
        <v>45691</v>
      </c>
      <c r="C223" s="8">
        <v>2.2916666666666701</v>
      </c>
      <c r="D223">
        <v>1.1606832056113479</v>
      </c>
      <c r="E223" s="6">
        <v>108.59777587120143</v>
      </c>
      <c r="F223" s="7">
        <v>132.70591740020896</v>
      </c>
      <c r="G223" s="7">
        <v>38.019824012160171</v>
      </c>
      <c r="H223" s="7">
        <f t="shared" si="3"/>
        <v>126.04761462044877</v>
      </c>
    </row>
    <row r="224" spans="1:8" x14ac:dyDescent="0.25">
      <c r="A224" s="21"/>
      <c r="B224" s="5">
        <f>DATE(YEAR(siječanj!B224),MONTH(siječanj!B224)+1,DAY(siječanj!B224))</f>
        <v>45691</v>
      </c>
      <c r="C224" s="8">
        <v>2.3020833333333299</v>
      </c>
      <c r="D224">
        <v>1.1606832056113479</v>
      </c>
      <c r="E224" s="6">
        <v>110.28075996753526</v>
      </c>
      <c r="F224" s="7">
        <v>137.60990710376268</v>
      </c>
      <c r="G224" s="7">
        <v>14.063733885614081</v>
      </c>
      <c r="H224" s="7">
        <f t="shared" si="3"/>
        <v>128.00102599637444</v>
      </c>
    </row>
    <row r="225" spans="1:8" x14ac:dyDescent="0.25">
      <c r="A225" s="21"/>
      <c r="B225" s="5">
        <f>DATE(YEAR(siječanj!B225),MONTH(siječanj!B225)+1,DAY(siječanj!B225))</f>
        <v>45691</v>
      </c>
      <c r="C225" s="8">
        <v>2.3125</v>
      </c>
      <c r="D225">
        <v>1.1606832056113479</v>
      </c>
      <c r="E225" s="6">
        <v>113.68869595108669</v>
      </c>
      <c r="F225" s="7">
        <v>143.10787043708692</v>
      </c>
      <c r="G225" s="7">
        <v>5.21196785545522</v>
      </c>
      <c r="H225" s="7">
        <f t="shared" si="3"/>
        <v>131.95656005828116</v>
      </c>
    </row>
    <row r="226" spans="1:8" x14ac:dyDescent="0.25">
      <c r="A226" s="21"/>
      <c r="B226" s="5">
        <f>DATE(YEAR(siječanj!B226),MONTH(siječanj!B226)+1,DAY(siječanj!B226))</f>
        <v>45691</v>
      </c>
      <c r="C226" s="8">
        <v>2.3229166666666701</v>
      </c>
      <c r="D226">
        <v>1.1606832056113479</v>
      </c>
      <c r="E226" s="6">
        <v>114.14550058499903</v>
      </c>
      <c r="F226" s="7">
        <v>150.98291020946911</v>
      </c>
      <c r="G226" s="7">
        <v>2.8814468498601342</v>
      </c>
      <c r="H226" s="7">
        <f t="shared" si="3"/>
        <v>132.48676552510867</v>
      </c>
    </row>
    <row r="227" spans="1:8" x14ac:dyDescent="0.25">
      <c r="A227" s="21"/>
      <c r="B227" s="5">
        <f>DATE(YEAR(siječanj!B227),MONTH(siječanj!B227)+1,DAY(siječanj!B227))</f>
        <v>45691</v>
      </c>
      <c r="C227" s="8">
        <v>2.3333333333333299</v>
      </c>
      <c r="D227">
        <v>1.1606832056113479</v>
      </c>
      <c r="E227" s="6">
        <v>112.86317684452634</v>
      </c>
      <c r="F227" s="7">
        <v>161.46397960218158</v>
      </c>
      <c r="G227" s="7">
        <v>1.8621954248559425</v>
      </c>
      <c r="H227" s="7">
        <f t="shared" si="3"/>
        <v>130.99839389538528</v>
      </c>
    </row>
    <row r="228" spans="1:8" x14ac:dyDescent="0.25">
      <c r="A228" s="21"/>
      <c r="B228" s="5">
        <f>DATE(YEAR(siječanj!B228),MONTH(siječanj!B228)+1,DAY(siječanj!B228))</f>
        <v>45691</v>
      </c>
      <c r="C228" s="8">
        <v>2.34375</v>
      </c>
      <c r="D228">
        <v>1.1606832056113479</v>
      </c>
      <c r="E228" s="6">
        <v>111.60921301259377</v>
      </c>
      <c r="F228" s="7">
        <v>165.70729762885725</v>
      </c>
      <c r="G228" s="7">
        <v>1.4967518921288989</v>
      </c>
      <c r="H228" s="7">
        <f t="shared" si="3"/>
        <v>129.5429391352171</v>
      </c>
    </row>
    <row r="229" spans="1:8" x14ac:dyDescent="0.25">
      <c r="A229" s="21"/>
      <c r="B229" s="5">
        <f>DATE(YEAR(siječanj!B229),MONTH(siječanj!B229)+1,DAY(siječanj!B229))</f>
        <v>45691</v>
      </c>
      <c r="C229" s="8">
        <v>2.3541666666666701</v>
      </c>
      <c r="D229">
        <v>1.1606832056113479</v>
      </c>
      <c r="E229" s="6">
        <v>112.63658187861739</v>
      </c>
      <c r="F229" s="7">
        <v>168.27802575055941</v>
      </c>
      <c r="G229" s="7">
        <v>1.4334787818606414</v>
      </c>
      <c r="H229" s="7">
        <f t="shared" si="3"/>
        <v>130.73538892397869</v>
      </c>
    </row>
    <row r="230" spans="1:8" x14ac:dyDescent="0.25">
      <c r="A230" s="21"/>
      <c r="B230" s="5">
        <f>DATE(YEAR(siječanj!B230),MONTH(siječanj!B230)+1,DAY(siječanj!B230))</f>
        <v>45691</v>
      </c>
      <c r="C230" s="8">
        <v>2.3645833333333299</v>
      </c>
      <c r="D230">
        <v>1.1606832056113479</v>
      </c>
      <c r="E230" s="6">
        <v>112.80123358975246</v>
      </c>
      <c r="F230" s="7">
        <v>170.67003927479675</v>
      </c>
      <c r="G230" s="7">
        <v>1.3086363060485555</v>
      </c>
      <c r="H230" s="7">
        <f t="shared" si="3"/>
        <v>130.92649739986834</v>
      </c>
    </row>
    <row r="231" spans="1:8" x14ac:dyDescent="0.25">
      <c r="A231" s="21"/>
      <c r="B231" s="5">
        <f>DATE(YEAR(siječanj!B231),MONTH(siječanj!B231)+1,DAY(siječanj!B231))</f>
        <v>45691</v>
      </c>
      <c r="C231" s="8">
        <v>2.375</v>
      </c>
      <c r="D231">
        <v>1.1606832056113479</v>
      </c>
      <c r="E231" s="6">
        <v>114.29560136188749</v>
      </c>
      <c r="F231" s="7">
        <v>173.58671425156476</v>
      </c>
      <c r="G231" s="7">
        <v>1.2036955664051774</v>
      </c>
      <c r="H231" s="7">
        <f t="shared" si="3"/>
        <v>132.66098497599231</v>
      </c>
    </row>
    <row r="232" spans="1:8" x14ac:dyDescent="0.25">
      <c r="A232" s="21"/>
      <c r="B232" s="5">
        <f>DATE(YEAR(siječanj!B232),MONTH(siječanj!B232)+1,DAY(siječanj!B232))</f>
        <v>45691</v>
      </c>
      <c r="C232" s="8">
        <v>2.3854166666666701</v>
      </c>
      <c r="D232">
        <v>1.1606832056113479</v>
      </c>
      <c r="E232" s="6">
        <v>114.47628297417158</v>
      </c>
      <c r="F232" s="7">
        <v>175.01919417138399</v>
      </c>
      <c r="G232" s="7">
        <v>1.2767734472643333</v>
      </c>
      <c r="H232" s="7">
        <f t="shared" si="3"/>
        <v>132.87069908893324</v>
      </c>
    </row>
    <row r="233" spans="1:8" x14ac:dyDescent="0.25">
      <c r="A233" s="21"/>
      <c r="B233" s="5">
        <f>DATE(YEAR(siječanj!B233),MONTH(siječanj!B233)+1,DAY(siječanj!B233))</f>
        <v>45691</v>
      </c>
      <c r="C233" s="8">
        <v>2.3958333333333299</v>
      </c>
      <c r="D233">
        <v>1.1606832056113479</v>
      </c>
      <c r="E233" s="6">
        <v>114.44468281061611</v>
      </c>
      <c r="F233" s="7">
        <v>175.62306616928876</v>
      </c>
      <c r="G233" s="7">
        <v>1.2212938735277554</v>
      </c>
      <c r="H233" s="7">
        <f t="shared" si="3"/>
        <v>132.83402130979982</v>
      </c>
    </row>
    <row r="234" spans="1:8" x14ac:dyDescent="0.25">
      <c r="A234" s="21"/>
      <c r="B234" s="5">
        <f>DATE(YEAR(siječanj!B234),MONTH(siječanj!B234)+1,DAY(siječanj!B234))</f>
        <v>45691</v>
      </c>
      <c r="C234" s="8">
        <v>2.40625</v>
      </c>
      <c r="D234">
        <v>1.1606832056113479</v>
      </c>
      <c r="E234" s="6">
        <v>115.04384568604547</v>
      </c>
      <c r="F234" s="7">
        <v>175.94238987474549</v>
      </c>
      <c r="G234" s="7">
        <v>1.1624562258993858</v>
      </c>
      <c r="H234" s="7">
        <f t="shared" si="3"/>
        <v>133.5294595967365</v>
      </c>
    </row>
    <row r="235" spans="1:8" x14ac:dyDescent="0.25">
      <c r="A235" s="21"/>
      <c r="B235" s="5">
        <f>DATE(YEAR(siječanj!B235),MONTH(siječanj!B235)+1,DAY(siječanj!B235))</f>
        <v>45691</v>
      </c>
      <c r="C235" s="8">
        <v>2.4166666666666701</v>
      </c>
      <c r="D235">
        <v>1.1606832056113479</v>
      </c>
      <c r="E235" s="6">
        <v>115.55931072388459</v>
      </c>
      <c r="F235" s="7">
        <v>175.36504440279859</v>
      </c>
      <c r="G235" s="7">
        <v>1.1277577142570374</v>
      </c>
      <c r="H235" s="7">
        <f t="shared" si="3"/>
        <v>134.12775120923618</v>
      </c>
    </row>
    <row r="236" spans="1:8" x14ac:dyDescent="0.25">
      <c r="A236" s="21"/>
      <c r="B236" s="5">
        <f>DATE(YEAR(siječanj!B236),MONTH(siječanj!B236)+1,DAY(siječanj!B236))</f>
        <v>45691</v>
      </c>
      <c r="C236" s="8">
        <v>2.4270833333333299</v>
      </c>
      <c r="D236">
        <v>1.1606832056113479</v>
      </c>
      <c r="E236" s="6">
        <v>117.4778329295938</v>
      </c>
      <c r="F236" s="7">
        <v>174.38148315265764</v>
      </c>
      <c r="G236" s="7">
        <v>1.2110047265801493</v>
      </c>
      <c r="H236" s="7">
        <f t="shared" si="3"/>
        <v>136.3545477129953</v>
      </c>
    </row>
    <row r="237" spans="1:8" x14ac:dyDescent="0.25">
      <c r="A237" s="21"/>
      <c r="B237" s="5">
        <f>DATE(YEAR(siječanj!B237),MONTH(siječanj!B237)+1,DAY(siječanj!B237))</f>
        <v>45691</v>
      </c>
      <c r="C237" s="8">
        <v>2.4375</v>
      </c>
      <c r="D237">
        <v>1.1606832056113479</v>
      </c>
      <c r="E237" s="6">
        <v>119.13865431560704</v>
      </c>
      <c r="F237" s="7">
        <v>173.93983401048004</v>
      </c>
      <c r="G237" s="7">
        <v>1.2988621273667369</v>
      </c>
      <c r="H237" s="7">
        <f t="shared" si="3"/>
        <v>138.28223520326102</v>
      </c>
    </row>
    <row r="238" spans="1:8" x14ac:dyDescent="0.25">
      <c r="A238" s="21"/>
      <c r="B238" s="5">
        <f>DATE(YEAR(siječanj!B238),MONTH(siječanj!B238)+1,DAY(siječanj!B238))</f>
        <v>45691</v>
      </c>
      <c r="C238" s="8">
        <v>2.4479166666666701</v>
      </c>
      <c r="D238">
        <v>1.1606832056113479</v>
      </c>
      <c r="E238" s="6">
        <v>120.06907011555971</v>
      </c>
      <c r="F238" s="7">
        <v>173.51637233924583</v>
      </c>
      <c r="G238" s="7">
        <v>1.2677852506790197</v>
      </c>
      <c r="H238" s="7">
        <f t="shared" si="3"/>
        <v>139.36215319650154</v>
      </c>
    </row>
    <row r="239" spans="1:8" x14ac:dyDescent="0.25">
      <c r="A239" s="21"/>
      <c r="B239" s="5">
        <f>DATE(YEAR(siječanj!B239),MONTH(siječanj!B239)+1,DAY(siječanj!B239))</f>
        <v>45691</v>
      </c>
      <c r="C239" s="8">
        <v>2.4583333333333299</v>
      </c>
      <c r="D239">
        <v>1.1606832056113479</v>
      </c>
      <c r="E239" s="6">
        <v>120.2113917048494</v>
      </c>
      <c r="F239" s="7">
        <v>173.35084406566409</v>
      </c>
      <c r="G239" s="7">
        <v>1.1903323048050301</v>
      </c>
      <c r="H239" s="7">
        <f t="shared" si="3"/>
        <v>139.527343474986</v>
      </c>
    </row>
    <row r="240" spans="1:8" x14ac:dyDescent="0.25">
      <c r="A240" s="21"/>
      <c r="B240" s="5">
        <f>DATE(YEAR(siječanj!B240),MONTH(siječanj!B240)+1,DAY(siječanj!B240))</f>
        <v>45691</v>
      </c>
      <c r="C240" s="8">
        <v>2.46875</v>
      </c>
      <c r="D240">
        <v>1.1606832056113479</v>
      </c>
      <c r="E240" s="6">
        <v>119.47628769948649</v>
      </c>
      <c r="F240" s="7">
        <v>172.84859083376071</v>
      </c>
      <c r="G240" s="7">
        <v>1.26003838766851</v>
      </c>
      <c r="H240" s="7">
        <f t="shared" si="3"/>
        <v>138.67412060158364</v>
      </c>
    </row>
    <row r="241" spans="1:8" x14ac:dyDescent="0.25">
      <c r="A241" s="21"/>
      <c r="B241" s="5">
        <f>DATE(YEAR(siječanj!B241),MONTH(siječanj!B241)+1,DAY(siječanj!B241))</f>
        <v>45691</v>
      </c>
      <c r="C241" s="8">
        <v>2.4791666666666701</v>
      </c>
      <c r="D241">
        <v>1.1606832056113479</v>
      </c>
      <c r="E241" s="6">
        <v>120.218736018724</v>
      </c>
      <c r="F241" s="7">
        <v>172.26872489206627</v>
      </c>
      <c r="G241" s="7">
        <v>1.31986674786184</v>
      </c>
      <c r="H241" s="7">
        <f t="shared" si="3"/>
        <v>139.53586789675697</v>
      </c>
    </row>
    <row r="242" spans="1:8" x14ac:dyDescent="0.25">
      <c r="A242" s="21"/>
      <c r="B242" s="5">
        <f>DATE(YEAR(siječanj!B242),MONTH(siječanj!B242)+1,DAY(siječanj!B242))</f>
        <v>45691</v>
      </c>
      <c r="C242" s="8">
        <v>2.4895833333333299</v>
      </c>
      <c r="D242">
        <v>1.1606832056113479</v>
      </c>
      <c r="E242" s="6">
        <v>120.86202025104241</v>
      </c>
      <c r="F242" s="7">
        <v>171.85965125507724</v>
      </c>
      <c r="G242" s="7">
        <v>1.3434407138319022</v>
      </c>
      <c r="H242" s="7">
        <f t="shared" si="3"/>
        <v>140.28251710164355</v>
      </c>
    </row>
    <row r="243" spans="1:8" x14ac:dyDescent="0.25">
      <c r="A243" s="21"/>
      <c r="B243" s="5">
        <f>DATE(YEAR(siječanj!B243),MONTH(siječanj!B243)+1,DAY(siječanj!B243))</f>
        <v>45691</v>
      </c>
      <c r="C243" s="8">
        <v>2.5</v>
      </c>
      <c r="D243">
        <v>1.1606832056113479</v>
      </c>
      <c r="E243" s="6">
        <v>121.52158401589594</v>
      </c>
      <c r="F243" s="7">
        <v>171.21840590616577</v>
      </c>
      <c r="G243" s="7">
        <v>1.2014427322057719</v>
      </c>
      <c r="H243" s="7">
        <f t="shared" si="3"/>
        <v>141.04806168653883</v>
      </c>
    </row>
    <row r="244" spans="1:8" x14ac:dyDescent="0.25">
      <c r="A244" s="21"/>
      <c r="B244" s="5">
        <f>DATE(YEAR(siječanj!B244),MONTH(siječanj!B244)+1,DAY(siječanj!B244))</f>
        <v>45691</v>
      </c>
      <c r="C244" s="8">
        <v>2.5104166666666701</v>
      </c>
      <c r="D244">
        <v>1.1606832056113479</v>
      </c>
      <c r="E244" s="6">
        <v>121.92038699537257</v>
      </c>
      <c r="F244" s="7">
        <v>170.40744804566427</v>
      </c>
      <c r="G244" s="7">
        <v>1.146233779203359</v>
      </c>
      <c r="H244" s="7">
        <f t="shared" si="3"/>
        <v>141.51094560716513</v>
      </c>
    </row>
    <row r="245" spans="1:8" x14ac:dyDescent="0.25">
      <c r="A245" s="21"/>
      <c r="B245" s="5">
        <f>DATE(YEAR(siječanj!B245),MONTH(siječanj!B245)+1,DAY(siječanj!B245))</f>
        <v>45691</v>
      </c>
      <c r="C245" s="8">
        <v>2.5208333333333299</v>
      </c>
      <c r="D245">
        <v>1.1606832056113479</v>
      </c>
      <c r="E245" s="6">
        <v>121.12498017005861</v>
      </c>
      <c r="F245" s="7">
        <v>169.67732121394189</v>
      </c>
      <c r="G245" s="7">
        <v>1.135850111279294</v>
      </c>
      <c r="H245" s="7">
        <f t="shared" si="3"/>
        <v>140.58773026339458</v>
      </c>
    </row>
    <row r="246" spans="1:8" x14ac:dyDescent="0.25">
      <c r="A246" s="21"/>
      <c r="B246" s="5">
        <f>DATE(YEAR(siječanj!B246),MONTH(siječanj!B246)+1,DAY(siječanj!B246))</f>
        <v>45691</v>
      </c>
      <c r="C246" s="8">
        <v>2.53125</v>
      </c>
      <c r="D246">
        <v>1.1606832056113479</v>
      </c>
      <c r="E246" s="6">
        <v>119.28057173979546</v>
      </c>
      <c r="F246" s="7">
        <v>169.17891017443779</v>
      </c>
      <c r="G246" s="7">
        <v>1.0708081500717868</v>
      </c>
      <c r="H246" s="7">
        <f t="shared" si="3"/>
        <v>138.44695637410015</v>
      </c>
    </row>
    <row r="247" spans="1:8" x14ac:dyDescent="0.25">
      <c r="A247" s="21"/>
      <c r="B247" s="5">
        <f>DATE(YEAR(siječanj!B247),MONTH(siječanj!B247)+1,DAY(siječanj!B247))</f>
        <v>45691</v>
      </c>
      <c r="C247" s="8">
        <v>2.5416666666666701</v>
      </c>
      <c r="D247">
        <v>1.1606832056113479</v>
      </c>
      <c r="E247" s="6">
        <v>116.79178248219651</v>
      </c>
      <c r="F247" s="7">
        <v>168.42860878997908</v>
      </c>
      <c r="G247" s="7">
        <v>1.1222550566017211</v>
      </c>
      <c r="H247" s="7">
        <f t="shared" si="3"/>
        <v>135.55826048049911</v>
      </c>
    </row>
    <row r="248" spans="1:8" x14ac:dyDescent="0.25">
      <c r="A248" s="21"/>
      <c r="B248" s="5">
        <f>DATE(YEAR(siječanj!B248),MONTH(siječanj!B248)+1,DAY(siječanj!B248))</f>
        <v>45691</v>
      </c>
      <c r="C248" s="8">
        <v>2.5520833333333299</v>
      </c>
      <c r="D248">
        <v>1.1606832056113479</v>
      </c>
      <c r="E248" s="6">
        <v>114.30667330634076</v>
      </c>
      <c r="F248" s="7">
        <v>167.30851810888262</v>
      </c>
      <c r="G248" s="7">
        <v>1.2036041816322758</v>
      </c>
      <c r="H248" s="7">
        <f t="shared" si="3"/>
        <v>132.67383599597267</v>
      </c>
    </row>
    <row r="249" spans="1:8" x14ac:dyDescent="0.25">
      <c r="A249" s="21"/>
      <c r="B249" s="5">
        <f>DATE(YEAR(siječanj!B249),MONTH(siječanj!B249)+1,DAY(siječanj!B249))</f>
        <v>45691</v>
      </c>
      <c r="C249" s="8">
        <v>2.5625</v>
      </c>
      <c r="D249">
        <v>1.1606832056113479</v>
      </c>
      <c r="E249" s="6">
        <v>115.59127542851181</v>
      </c>
      <c r="F249" s="7">
        <v>166.54509887316115</v>
      </c>
      <c r="G249" s="7">
        <v>1.1800764971579389</v>
      </c>
      <c r="H249" s="7">
        <f t="shared" si="3"/>
        <v>134.16485210506931</v>
      </c>
    </row>
    <row r="250" spans="1:8" x14ac:dyDescent="0.25">
      <c r="A250" s="21"/>
      <c r="B250" s="5">
        <f>DATE(YEAR(siječanj!B250),MONTH(siječanj!B250)+1,DAY(siječanj!B250))</f>
        <v>45691</v>
      </c>
      <c r="C250" s="8">
        <v>2.5729166666666701</v>
      </c>
      <c r="D250">
        <v>1.1606832056113479</v>
      </c>
      <c r="E250" s="6">
        <v>116.41372070098082</v>
      </c>
      <c r="F250" s="7">
        <v>165.50046459638426</v>
      </c>
      <c r="G250" s="7">
        <v>1.1559801122964262</v>
      </c>
      <c r="H250" s="7">
        <f t="shared" si="3"/>
        <v>135.11945052035855</v>
      </c>
    </row>
    <row r="251" spans="1:8" x14ac:dyDescent="0.25">
      <c r="A251" s="21"/>
      <c r="B251" s="5">
        <f>DATE(YEAR(siječanj!B251),MONTH(siječanj!B251)+1,DAY(siječanj!B251))</f>
        <v>45691</v>
      </c>
      <c r="C251" s="8">
        <v>2.5833333333333299</v>
      </c>
      <c r="D251">
        <v>1.1606832056113479</v>
      </c>
      <c r="E251" s="6">
        <v>116.69685519463559</v>
      </c>
      <c r="F251" s="7">
        <v>163.79086211809005</v>
      </c>
      <c r="G251" s="7">
        <v>1.1666457761191957</v>
      </c>
      <c r="H251" s="7">
        <f t="shared" si="3"/>
        <v>135.44807997207292</v>
      </c>
    </row>
    <row r="252" spans="1:8" x14ac:dyDescent="0.25">
      <c r="A252" s="21"/>
      <c r="B252" s="5">
        <f>DATE(YEAR(siječanj!B252),MONTH(siječanj!B252)+1,DAY(siječanj!B252))</f>
        <v>45691</v>
      </c>
      <c r="C252" s="8">
        <v>2.59375</v>
      </c>
      <c r="D252">
        <v>1.1606832056113479</v>
      </c>
      <c r="E252" s="6">
        <v>118.1261949812973</v>
      </c>
      <c r="F252" s="7">
        <v>162.85129595525203</v>
      </c>
      <c r="G252" s="7">
        <v>1.1507335650782859</v>
      </c>
      <c r="H252" s="7">
        <f t="shared" si="3"/>
        <v>137.10709065756328</v>
      </c>
    </row>
    <row r="253" spans="1:8" x14ac:dyDescent="0.25">
      <c r="A253" s="21"/>
      <c r="B253" s="5">
        <f>DATE(YEAR(siječanj!B253),MONTH(siječanj!B253)+1,DAY(siječanj!B253))</f>
        <v>45691</v>
      </c>
      <c r="C253" s="8">
        <v>2.6041666666666701</v>
      </c>
      <c r="D253">
        <v>1.1606832056113479</v>
      </c>
      <c r="E253" s="6">
        <v>118.40874502051639</v>
      </c>
      <c r="F253" s="7">
        <v>161.77550494291356</v>
      </c>
      <c r="G253" s="7">
        <v>1.32642757859182</v>
      </c>
      <c r="H253" s="7">
        <f t="shared" si="3"/>
        <v>137.4350417428297</v>
      </c>
    </row>
    <row r="254" spans="1:8" x14ac:dyDescent="0.25">
      <c r="A254" s="21"/>
      <c r="B254" s="5">
        <f>DATE(YEAR(siječanj!B254),MONTH(siječanj!B254)+1,DAY(siječanj!B254))</f>
        <v>45691</v>
      </c>
      <c r="C254" s="8">
        <v>2.6145833333333299</v>
      </c>
      <c r="D254">
        <v>1.1606832056113479</v>
      </c>
      <c r="E254" s="6">
        <v>120.5239311908233</v>
      </c>
      <c r="F254" s="7">
        <v>159.58663264452042</v>
      </c>
      <c r="G254" s="7">
        <v>1.3593509636744816</v>
      </c>
      <c r="H254" s="7">
        <f t="shared" si="3"/>
        <v>139.89010280744631</v>
      </c>
    </row>
    <row r="255" spans="1:8" x14ac:dyDescent="0.25">
      <c r="A255" s="21"/>
      <c r="B255" s="5">
        <f>DATE(YEAR(siječanj!B255),MONTH(siječanj!B255)+1,DAY(siječanj!B255))</f>
        <v>45691</v>
      </c>
      <c r="C255" s="8">
        <v>2.625</v>
      </c>
      <c r="D255">
        <v>1.1606832056113479</v>
      </c>
      <c r="E255" s="6">
        <v>122.28921736830692</v>
      </c>
      <c r="F255" s="7">
        <v>155.58585204734729</v>
      </c>
      <c r="G255" s="7">
        <v>1.5577396161614483</v>
      </c>
      <c r="H255" s="7">
        <f t="shared" si="3"/>
        <v>141.93904082674939</v>
      </c>
    </row>
    <row r="256" spans="1:8" x14ac:dyDescent="0.25">
      <c r="A256" s="21"/>
      <c r="B256" s="5">
        <f>DATE(YEAR(siječanj!B256),MONTH(siječanj!B256)+1,DAY(siječanj!B256))</f>
        <v>45691</v>
      </c>
      <c r="C256" s="8">
        <v>2.6354166666666701</v>
      </c>
      <c r="D256">
        <v>1.1606832056113479</v>
      </c>
      <c r="E256" s="6">
        <v>124.31377942066059</v>
      </c>
      <c r="F256" s="7">
        <v>153.80503465728219</v>
      </c>
      <c r="G256" s="7">
        <v>1.9373959285559705</v>
      </c>
      <c r="H256" s="7">
        <f t="shared" si="3"/>
        <v>144.28891599963436</v>
      </c>
    </row>
    <row r="257" spans="1:8" x14ac:dyDescent="0.25">
      <c r="A257" s="21"/>
      <c r="B257" s="5">
        <f>DATE(YEAR(siječanj!B257),MONTH(siječanj!B257)+1,DAY(siječanj!B257))</f>
        <v>45691</v>
      </c>
      <c r="C257" s="8">
        <v>2.6458333333333299</v>
      </c>
      <c r="D257">
        <v>1.1606832056113479</v>
      </c>
      <c r="E257" s="6">
        <v>126.14824122890928</v>
      </c>
      <c r="F257" s="7">
        <v>152.57174455337423</v>
      </c>
      <c r="G257" s="7">
        <v>2.5929271764697481</v>
      </c>
      <c r="H257" s="7">
        <f t="shared" si="3"/>
        <v>146.41814501180403</v>
      </c>
    </row>
    <row r="258" spans="1:8" x14ac:dyDescent="0.25">
      <c r="A258" s="21"/>
      <c r="B258" s="5">
        <f>DATE(YEAR(siječanj!B258),MONTH(siječanj!B258)+1,DAY(siječanj!B258))</f>
        <v>45691</v>
      </c>
      <c r="C258" s="8">
        <v>2.65625</v>
      </c>
      <c r="D258">
        <v>1.1606832056113479</v>
      </c>
      <c r="E258" s="6">
        <v>129.82776526390847</v>
      </c>
      <c r="F258" s="7">
        <v>151.42366793761065</v>
      </c>
      <c r="G258" s="7">
        <v>6.5353848564364343</v>
      </c>
      <c r="H258" s="7">
        <f t="shared" si="3"/>
        <v>150.68890676387088</v>
      </c>
    </row>
    <row r="259" spans="1:8" x14ac:dyDescent="0.25">
      <c r="A259" s="21"/>
      <c r="B259" s="5">
        <f>DATE(YEAR(siječanj!B259),MONTH(siječanj!B259)+1,DAY(siječanj!B259))</f>
        <v>45691</v>
      </c>
      <c r="C259" s="8">
        <v>2.6666666666666701</v>
      </c>
      <c r="D259">
        <v>1.1606832056113479</v>
      </c>
      <c r="E259" s="6">
        <v>131.32129399721805</v>
      </c>
      <c r="F259" s="7">
        <v>149.0705741661246</v>
      </c>
      <c r="G259" s="7">
        <v>16.401979396987151</v>
      </c>
      <c r="H259" s="7">
        <f t="shared" si="3"/>
        <v>152.4224204817213</v>
      </c>
    </row>
    <row r="260" spans="1:8" x14ac:dyDescent="0.25">
      <c r="A260" s="21"/>
      <c r="B260" s="5">
        <f>DATE(YEAR(siječanj!B260),MONTH(siječanj!B260)+1,DAY(siječanj!B260))</f>
        <v>45691</v>
      </c>
      <c r="C260" s="8">
        <v>2.6770833333333299</v>
      </c>
      <c r="D260">
        <v>1.1606832056113479</v>
      </c>
      <c r="E260" s="6">
        <v>134.09883742646082</v>
      </c>
      <c r="F260" s="7">
        <v>149.51464535527239</v>
      </c>
      <c r="G260" s="7">
        <v>48.705210088782614</v>
      </c>
      <c r="H260" s="7">
        <f t="shared" ref="H260:H323" si="4">D260*E260</f>
        <v>155.64626849289954</v>
      </c>
    </row>
    <row r="261" spans="1:8" x14ac:dyDescent="0.25">
      <c r="A261" s="21"/>
      <c r="B261" s="5">
        <f>DATE(YEAR(siječanj!B261),MONTH(siječanj!B261)+1,DAY(siječanj!B261))</f>
        <v>45691</v>
      </c>
      <c r="C261" s="8">
        <v>2.6875</v>
      </c>
      <c r="D261">
        <v>1.1606832056113479</v>
      </c>
      <c r="E261" s="6">
        <v>139.20120984148286</v>
      </c>
      <c r="F261" s="7">
        <v>150.62109844934321</v>
      </c>
      <c r="G261" s="7">
        <v>129.4095312182005</v>
      </c>
      <c r="H261" s="7">
        <f t="shared" si="4"/>
        <v>161.56850646379024</v>
      </c>
    </row>
    <row r="262" spans="1:8" x14ac:dyDescent="0.25">
      <c r="A262" s="21"/>
      <c r="B262" s="5">
        <f>DATE(YEAR(siječanj!B262),MONTH(siječanj!B262)+1,DAY(siječanj!B262))</f>
        <v>45691</v>
      </c>
      <c r="C262" s="8">
        <v>2.6979166666666701</v>
      </c>
      <c r="D262">
        <v>1.1606832056113479</v>
      </c>
      <c r="E262" s="6">
        <v>144.08477341239993</v>
      </c>
      <c r="F262" s="7">
        <v>152.01551997445929</v>
      </c>
      <c r="G262" s="7">
        <v>195.15656871797819</v>
      </c>
      <c r="H262" s="7">
        <f t="shared" si="4"/>
        <v>167.23677668408905</v>
      </c>
    </row>
    <row r="263" spans="1:8" x14ac:dyDescent="0.25">
      <c r="A263" s="21"/>
      <c r="B263" s="5">
        <f>DATE(YEAR(siječanj!B263),MONTH(siječanj!B263)+1,DAY(siječanj!B263))</f>
        <v>45691</v>
      </c>
      <c r="C263" s="8">
        <v>2.7083333333333299</v>
      </c>
      <c r="D263">
        <v>1.1606832056113479</v>
      </c>
      <c r="E263" s="6">
        <v>148.20969036080496</v>
      </c>
      <c r="F263" s="7">
        <v>151.83803597920411</v>
      </c>
      <c r="G263" s="7">
        <v>213.90149660349994</v>
      </c>
      <c r="H263" s="7">
        <f t="shared" si="4"/>
        <v>172.02449851064438</v>
      </c>
    </row>
    <row r="264" spans="1:8" x14ac:dyDescent="0.25">
      <c r="A264" s="21"/>
      <c r="B264" s="5">
        <f>DATE(YEAR(siječanj!B264),MONTH(siječanj!B264)+1,DAY(siječanj!B264))</f>
        <v>45691</v>
      </c>
      <c r="C264" s="8">
        <v>2.71875</v>
      </c>
      <c r="D264">
        <v>1.1606832056113479</v>
      </c>
      <c r="E264" s="6">
        <v>154.52560118222556</v>
      </c>
      <c r="F264" s="7">
        <v>151.59126901604938</v>
      </c>
      <c r="G264" s="7">
        <v>215.75456146333886</v>
      </c>
      <c r="H264" s="7">
        <f t="shared" si="4"/>
        <v>179.35527012920625</v>
      </c>
    </row>
    <row r="265" spans="1:8" x14ac:dyDescent="0.25">
      <c r="A265" s="21"/>
      <c r="B265" s="5">
        <f>DATE(YEAR(siječanj!B265),MONTH(siječanj!B265)+1,DAY(siječanj!B265))</f>
        <v>45691</v>
      </c>
      <c r="C265" s="8">
        <v>2.7291666666666701</v>
      </c>
      <c r="D265">
        <v>1.1606832056113479</v>
      </c>
      <c r="E265" s="6">
        <v>161.00826279774597</v>
      </c>
      <c r="F265" s="7">
        <v>151.18200594167172</v>
      </c>
      <c r="G265" s="7">
        <v>216.26179043991897</v>
      </c>
      <c r="H265" s="7">
        <f t="shared" si="4"/>
        <v>186.87958659400212</v>
      </c>
    </row>
    <row r="266" spans="1:8" x14ac:dyDescent="0.25">
      <c r="A266" s="21"/>
      <c r="B266" s="5">
        <f>DATE(YEAR(siječanj!B266),MONTH(siječanj!B266)+1,DAY(siječanj!B266))</f>
        <v>45691</v>
      </c>
      <c r="C266" s="8">
        <v>2.7395833333333299</v>
      </c>
      <c r="D266">
        <v>1.1606832056113479</v>
      </c>
      <c r="E266" s="6">
        <v>164.96046058260225</v>
      </c>
      <c r="F266" s="7">
        <v>150.93259913146534</v>
      </c>
      <c r="G266" s="7">
        <v>216.73566844090942</v>
      </c>
      <c r="H266" s="7">
        <f t="shared" si="4"/>
        <v>191.46683618813918</v>
      </c>
    </row>
    <row r="267" spans="1:8" x14ac:dyDescent="0.25">
      <c r="A267" s="21"/>
      <c r="B267" s="5">
        <f>DATE(YEAR(siječanj!B267),MONTH(siječanj!B267)+1,DAY(siječanj!B267))</f>
        <v>45691</v>
      </c>
      <c r="C267" s="8">
        <v>2.75</v>
      </c>
      <c r="D267">
        <v>1.1606832056113479</v>
      </c>
      <c r="E267" s="6">
        <v>167.90607824853126</v>
      </c>
      <c r="F267" s="7">
        <v>150.32608400574969</v>
      </c>
      <c r="G267" s="7">
        <v>217.4636590488594</v>
      </c>
      <c r="H267" s="7">
        <f t="shared" si="4"/>
        <v>194.88576514313507</v>
      </c>
    </row>
    <row r="268" spans="1:8" x14ac:dyDescent="0.25">
      <c r="A268" s="21"/>
      <c r="B268" s="5">
        <f>DATE(YEAR(siječanj!B268),MONTH(siječanj!B268)+1,DAY(siječanj!B268))</f>
        <v>45691</v>
      </c>
      <c r="C268" s="8">
        <v>2.7604166666666701</v>
      </c>
      <c r="D268">
        <v>1.1606832056113479</v>
      </c>
      <c r="E268" s="6">
        <v>169.8796293158602</v>
      </c>
      <c r="F268" s="7">
        <v>149.4190563072701</v>
      </c>
      <c r="G268" s="7">
        <v>217.73807150453766</v>
      </c>
      <c r="H268" s="7">
        <f t="shared" si="4"/>
        <v>197.17643272240011</v>
      </c>
    </row>
    <row r="269" spans="1:8" x14ac:dyDescent="0.25">
      <c r="A269" s="21"/>
      <c r="B269" s="5">
        <f>DATE(YEAR(siječanj!B269),MONTH(siječanj!B269)+1,DAY(siječanj!B269))</f>
        <v>45691</v>
      </c>
      <c r="C269" s="8">
        <v>2.7708333333333299</v>
      </c>
      <c r="D269">
        <v>1.1606832056113479</v>
      </c>
      <c r="E269" s="6">
        <v>172.27470080939986</v>
      </c>
      <c r="F269" s="7">
        <v>148.0503277836018</v>
      </c>
      <c r="G269" s="7">
        <v>217.77680147624821</v>
      </c>
      <c r="H269" s="7">
        <f t="shared" si="4"/>
        <v>199.9563519811901</v>
      </c>
    </row>
    <row r="270" spans="1:8" x14ac:dyDescent="0.25">
      <c r="A270" s="21"/>
      <c r="B270" s="5">
        <f>DATE(YEAR(siječanj!B270),MONTH(siječanj!B270)+1,DAY(siječanj!B270))</f>
        <v>45691</v>
      </c>
      <c r="C270" s="8">
        <v>2.78125</v>
      </c>
      <c r="D270">
        <v>1.1606832056113479</v>
      </c>
      <c r="E270" s="6">
        <v>175.59398694226965</v>
      </c>
      <c r="F270" s="7">
        <v>146.41262092170632</v>
      </c>
      <c r="G270" s="7">
        <v>217.98831184267939</v>
      </c>
      <c r="H270" s="7">
        <f t="shared" si="4"/>
        <v>203.80899165023069</v>
      </c>
    </row>
    <row r="271" spans="1:8" x14ac:dyDescent="0.25">
      <c r="A271" s="21"/>
      <c r="B271" s="5">
        <f>DATE(YEAR(siječanj!B271),MONTH(siječanj!B271)+1,DAY(siječanj!B271))</f>
        <v>45691</v>
      </c>
      <c r="C271" s="8">
        <v>2.7916666666666701</v>
      </c>
      <c r="D271">
        <v>1.1606832056113479</v>
      </c>
      <c r="E271" s="6">
        <v>175.61565930522477</v>
      </c>
      <c r="F271" s="7">
        <v>143.58356052552611</v>
      </c>
      <c r="G271" s="7">
        <v>218.26452129586698</v>
      </c>
      <c r="H271" s="7">
        <f t="shared" si="4"/>
        <v>203.83414639793861</v>
      </c>
    </row>
    <row r="272" spans="1:8" x14ac:dyDescent="0.25">
      <c r="A272" s="21"/>
      <c r="B272" s="5">
        <f>DATE(YEAR(siječanj!B272),MONTH(siječanj!B272)+1,DAY(siječanj!B272))</f>
        <v>45691</v>
      </c>
      <c r="C272" s="8">
        <v>2.8020833333333299</v>
      </c>
      <c r="D272">
        <v>1.1606832056113479</v>
      </c>
      <c r="E272" s="6">
        <v>175.02725831621754</v>
      </c>
      <c r="F272" s="7">
        <v>141.44126939936825</v>
      </c>
      <c r="G272" s="7">
        <v>218.24976057388093</v>
      </c>
      <c r="H272" s="7">
        <f t="shared" si="4"/>
        <v>203.15119925183282</v>
      </c>
    </row>
    <row r="273" spans="1:8" x14ac:dyDescent="0.25">
      <c r="A273" s="21"/>
      <c r="B273" s="5">
        <f>DATE(YEAR(siječanj!B273),MONTH(siječanj!B273)+1,DAY(siječanj!B273))</f>
        <v>45691</v>
      </c>
      <c r="C273" s="8">
        <v>2.8125</v>
      </c>
      <c r="D273">
        <v>1.1606832056113479</v>
      </c>
      <c r="E273" s="6">
        <v>175.97079363234977</v>
      </c>
      <c r="F273" s="7">
        <v>138.82637400341829</v>
      </c>
      <c r="G273" s="7">
        <v>217.92937606551249</v>
      </c>
      <c r="H273" s="7">
        <f t="shared" si="4"/>
        <v>204.2463448471687</v>
      </c>
    </row>
    <row r="274" spans="1:8" x14ac:dyDescent="0.25">
      <c r="A274" s="21"/>
      <c r="B274" s="5">
        <f>DATE(YEAR(siječanj!B274),MONTH(siječanj!B274)+1,DAY(siječanj!B274))</f>
        <v>45691</v>
      </c>
      <c r="C274" s="8">
        <v>2.8229166666666701</v>
      </c>
      <c r="D274">
        <v>1.1606832056113479</v>
      </c>
      <c r="E274" s="6">
        <v>176.98068136714261</v>
      </c>
      <c r="F274" s="7">
        <v>135.66822562145245</v>
      </c>
      <c r="G274" s="7">
        <v>217.69481224650195</v>
      </c>
      <c r="H274" s="7">
        <f t="shared" si="4"/>
        <v>205.41850458049564</v>
      </c>
    </row>
    <row r="275" spans="1:8" x14ac:dyDescent="0.25">
      <c r="A275" s="21"/>
      <c r="B275" s="5">
        <f>DATE(YEAR(siječanj!B275),MONTH(siječanj!B275)+1,DAY(siječanj!B275))</f>
        <v>45691</v>
      </c>
      <c r="C275" s="8">
        <v>2.8333333333333299</v>
      </c>
      <c r="D275">
        <v>1.1606832056113479</v>
      </c>
      <c r="E275" s="6">
        <v>179.4597042920615</v>
      </c>
      <c r="F275" s="7">
        <v>129.13005989376717</v>
      </c>
      <c r="G275" s="7">
        <v>217.90382896692887</v>
      </c>
      <c r="H275" s="7">
        <f t="shared" si="4"/>
        <v>208.29586485577451</v>
      </c>
    </row>
    <row r="276" spans="1:8" x14ac:dyDescent="0.25">
      <c r="A276" s="21"/>
      <c r="B276" s="5">
        <f>DATE(YEAR(siječanj!B276),MONTH(siječanj!B276)+1,DAY(siječanj!B276))</f>
        <v>45691</v>
      </c>
      <c r="C276" s="8">
        <v>2.84375</v>
      </c>
      <c r="D276">
        <v>1.1606832056113479</v>
      </c>
      <c r="E276" s="6">
        <v>179.69766640144377</v>
      </c>
      <c r="F276" s="7">
        <v>125.18400839316011</v>
      </c>
      <c r="G276" s="7">
        <v>217.34217346979167</v>
      </c>
      <c r="H276" s="7">
        <f t="shared" si="4"/>
        <v>208.57206347970634</v>
      </c>
    </row>
    <row r="277" spans="1:8" x14ac:dyDescent="0.25">
      <c r="A277" s="21"/>
      <c r="B277" s="5">
        <f>DATE(YEAR(siječanj!B277),MONTH(siječanj!B277)+1,DAY(siječanj!B277))</f>
        <v>45691</v>
      </c>
      <c r="C277" s="8">
        <v>2.8541666666666701</v>
      </c>
      <c r="D277">
        <v>1.1606832056113479</v>
      </c>
      <c r="E277" s="6">
        <v>177.25732049175556</v>
      </c>
      <c r="F277" s="7">
        <v>122.20218367598626</v>
      </c>
      <c r="G277" s="7">
        <v>217.05611732285502</v>
      </c>
      <c r="H277" s="7">
        <f t="shared" si="4"/>
        <v>205.73959496644892</v>
      </c>
    </row>
    <row r="278" spans="1:8" x14ac:dyDescent="0.25">
      <c r="A278" s="21"/>
      <c r="B278" s="5">
        <f>DATE(YEAR(siječanj!B278),MONTH(siječanj!B278)+1,DAY(siječanj!B278))</f>
        <v>45691</v>
      </c>
      <c r="C278" s="8">
        <v>2.8645833333333299</v>
      </c>
      <c r="D278">
        <v>1.1606832056113479</v>
      </c>
      <c r="E278" s="6">
        <v>173.89655889656899</v>
      </c>
      <c r="F278" s="7">
        <v>119.88841837635486</v>
      </c>
      <c r="G278" s="7">
        <v>216.28737438460996</v>
      </c>
      <c r="H278" s="7">
        <f t="shared" si="4"/>
        <v>201.83881542485224</v>
      </c>
    </row>
    <row r="279" spans="1:8" x14ac:dyDescent="0.25">
      <c r="A279" s="21"/>
      <c r="B279" s="5">
        <f>DATE(YEAR(siječanj!B279),MONTH(siječanj!B279)+1,DAY(siječanj!B279))</f>
        <v>45691</v>
      </c>
      <c r="C279" s="8">
        <v>2.875</v>
      </c>
      <c r="D279">
        <v>1.1606832056113479</v>
      </c>
      <c r="E279" s="6">
        <v>172.70773003498948</v>
      </c>
      <c r="F279" s="7">
        <v>116.53325786179963</v>
      </c>
      <c r="G279" s="7">
        <v>214.97733792219728</v>
      </c>
      <c r="H279" s="7">
        <f t="shared" si="4"/>
        <v>200.45896173087084</v>
      </c>
    </row>
    <row r="280" spans="1:8" x14ac:dyDescent="0.25">
      <c r="A280" s="21"/>
      <c r="B280" s="5">
        <f>DATE(YEAR(siječanj!B280),MONTH(siječanj!B280)+1,DAY(siječanj!B280))</f>
        <v>45691</v>
      </c>
      <c r="C280" s="8">
        <v>2.8854166666666701</v>
      </c>
      <c r="D280">
        <v>1.1606832056113479</v>
      </c>
      <c r="E280" s="6">
        <v>179.58466956581339</v>
      </c>
      <c r="F280" s="7">
        <v>114.1574677978585</v>
      </c>
      <c r="G280" s="7">
        <v>214.59974147751038</v>
      </c>
      <c r="H280" s="7">
        <f t="shared" si="4"/>
        <v>208.44090995030294</v>
      </c>
    </row>
    <row r="281" spans="1:8" x14ac:dyDescent="0.25">
      <c r="A281" s="21"/>
      <c r="B281" s="5">
        <f>DATE(YEAR(siječanj!B281),MONTH(siječanj!B281)+1,DAY(siječanj!B281))</f>
        <v>45691</v>
      </c>
      <c r="C281" s="8">
        <v>2.8958333333333299</v>
      </c>
      <c r="D281">
        <v>1.1606832056113479</v>
      </c>
      <c r="E281" s="6">
        <v>185.92986650746457</v>
      </c>
      <c r="F281" s="7">
        <v>112.22380343283301</v>
      </c>
      <c r="G281" s="7">
        <v>213.91166612913153</v>
      </c>
      <c r="H281" s="7">
        <f t="shared" si="4"/>
        <v>215.80567347677396</v>
      </c>
    </row>
    <row r="282" spans="1:8" x14ac:dyDescent="0.25">
      <c r="A282" s="21"/>
      <c r="B282" s="5">
        <f>DATE(YEAR(siječanj!B282),MONTH(siječanj!B282)+1,DAY(siječanj!B282))</f>
        <v>45691</v>
      </c>
      <c r="C282" s="8">
        <v>2.90625</v>
      </c>
      <c r="D282">
        <v>1.1606832056113479</v>
      </c>
      <c r="E282" s="6">
        <v>186.30317340513582</v>
      </c>
      <c r="F282" s="7">
        <v>110.30471960853868</v>
      </c>
      <c r="G282" s="7">
        <v>213.98533467237164</v>
      </c>
      <c r="H282" s="7">
        <f t="shared" si="4"/>
        <v>216.23896452343985</v>
      </c>
    </row>
    <row r="283" spans="1:8" x14ac:dyDescent="0.25">
      <c r="A283" s="21"/>
      <c r="B283" s="5">
        <f>DATE(YEAR(siječanj!B283),MONTH(siječanj!B283)+1,DAY(siječanj!B283))</f>
        <v>45691</v>
      </c>
      <c r="C283" s="8">
        <v>2.9166666666666701</v>
      </c>
      <c r="D283">
        <v>1.1606832056113479</v>
      </c>
      <c r="E283" s="6">
        <v>184.96651818596325</v>
      </c>
      <c r="F283" s="7">
        <v>107.44572355422153</v>
      </c>
      <c r="G283" s="7">
        <v>212.74439869277251</v>
      </c>
      <c r="H283" s="7">
        <f t="shared" si="4"/>
        <v>214.68753125885351</v>
      </c>
    </row>
    <row r="284" spans="1:8" x14ac:dyDescent="0.25">
      <c r="A284" s="21"/>
      <c r="B284" s="5">
        <f>DATE(YEAR(siječanj!B284),MONTH(siječanj!B284)+1,DAY(siječanj!B284))</f>
        <v>45691</v>
      </c>
      <c r="C284" s="8">
        <v>2.9270833333333299</v>
      </c>
      <c r="D284">
        <v>1.1606832056113479</v>
      </c>
      <c r="E284" s="6">
        <v>181.79128125007091</v>
      </c>
      <c r="F284" s="7">
        <v>105.07384996541889</v>
      </c>
      <c r="G284" s="7">
        <v>210.18932144444557</v>
      </c>
      <c r="H284" s="7">
        <f t="shared" si="4"/>
        <v>211.00208707352641</v>
      </c>
    </row>
    <row r="285" spans="1:8" x14ac:dyDescent="0.25">
      <c r="A285" s="21"/>
      <c r="B285" s="5">
        <f>DATE(YEAR(siječanj!B285),MONTH(siječanj!B285)+1,DAY(siječanj!B285))</f>
        <v>45691</v>
      </c>
      <c r="C285" s="8">
        <v>2.9375</v>
      </c>
      <c r="D285">
        <v>1.1606832056113479</v>
      </c>
      <c r="E285" s="6">
        <v>174.43723472320082</v>
      </c>
      <c r="F285" s="7">
        <v>102.89858527214516</v>
      </c>
      <c r="G285" s="7">
        <v>208.83750631627058</v>
      </c>
      <c r="H285" s="7">
        <f t="shared" si="4"/>
        <v>202.46636877650383</v>
      </c>
    </row>
    <row r="286" spans="1:8" x14ac:dyDescent="0.25">
      <c r="A286" s="21"/>
      <c r="B286" s="5">
        <f>DATE(YEAR(siječanj!B286),MONTH(siječanj!B286)+1,DAY(siječanj!B286))</f>
        <v>45691</v>
      </c>
      <c r="C286" s="8">
        <v>2.9479166666666701</v>
      </c>
      <c r="D286">
        <v>1.1606832056113479</v>
      </c>
      <c r="E286" s="6">
        <v>167.64352348521709</v>
      </c>
      <c r="F286" s="7">
        <v>100.50768751296077</v>
      </c>
      <c r="G286" s="7">
        <v>208.35288531854729</v>
      </c>
      <c r="H286" s="7">
        <f t="shared" si="4"/>
        <v>194.58102223880306</v>
      </c>
    </row>
    <row r="287" spans="1:8" x14ac:dyDescent="0.25">
      <c r="A287" s="21"/>
      <c r="B287" s="5">
        <f>DATE(YEAR(siječanj!B287),MONTH(siječanj!B287)+1,DAY(siječanj!B287))</f>
        <v>45691</v>
      </c>
      <c r="C287" s="8">
        <v>2.9583333333333299</v>
      </c>
      <c r="D287">
        <v>1.1606832056113479</v>
      </c>
      <c r="E287" s="6">
        <v>157.88934844803774</v>
      </c>
      <c r="F287" s="7">
        <v>97.497893095586548</v>
      </c>
      <c r="G287" s="7">
        <v>203.32148819815887</v>
      </c>
      <c r="H287" s="7">
        <f t="shared" si="4"/>
        <v>183.25951508855553</v>
      </c>
    </row>
    <row r="288" spans="1:8" x14ac:dyDescent="0.25">
      <c r="A288" s="21"/>
      <c r="B288" s="5">
        <f>DATE(YEAR(siječanj!B288),MONTH(siječanj!B288)+1,DAY(siječanj!B288))</f>
        <v>45691</v>
      </c>
      <c r="C288" s="8">
        <v>2.96875</v>
      </c>
      <c r="D288">
        <v>1.1606832056113479</v>
      </c>
      <c r="E288" s="6">
        <v>147.41573575617352</v>
      </c>
      <c r="F288" s="7">
        <v>95.096063677269186</v>
      </c>
      <c r="G288" s="7">
        <v>202.67881228825524</v>
      </c>
      <c r="H288" s="7">
        <f t="shared" si="4"/>
        <v>171.10296873503088</v>
      </c>
    </row>
    <row r="289" spans="1:8" x14ac:dyDescent="0.25">
      <c r="A289" s="21"/>
      <c r="B289" s="5">
        <f>DATE(YEAR(siječanj!B289),MONTH(siječanj!B289)+1,DAY(siječanj!B289))</f>
        <v>45691</v>
      </c>
      <c r="C289" s="8">
        <v>2.9791666666666701</v>
      </c>
      <c r="D289">
        <v>1.1606832056113479</v>
      </c>
      <c r="E289" s="6">
        <v>136.74587019901801</v>
      </c>
      <c r="F289" s="7">
        <v>92.987438379594096</v>
      </c>
      <c r="G289" s="7">
        <v>200.75534287189026</v>
      </c>
      <c r="H289" s="7">
        <f t="shared" si="4"/>
        <v>158.71863497670952</v>
      </c>
    </row>
    <row r="290" spans="1:8" ht="15.75" thickBot="1" x14ac:dyDescent="0.3">
      <c r="A290" s="21"/>
      <c r="B290" s="5">
        <f>DATE(YEAR(siječanj!B290),MONTH(siječanj!B290)+1,DAY(siječanj!B290))</f>
        <v>45691</v>
      </c>
      <c r="C290" s="8">
        <v>2.9895833333333299</v>
      </c>
      <c r="D290">
        <v>1.1606832056113479</v>
      </c>
      <c r="E290" s="6">
        <v>126.41936171680854</v>
      </c>
      <c r="F290" s="7">
        <v>91.224553841805744</v>
      </c>
      <c r="G290" s="7">
        <v>200.21612943901599</v>
      </c>
      <c r="H290" s="7">
        <f t="shared" si="4"/>
        <v>146.73283000880585</v>
      </c>
    </row>
    <row r="291" spans="1:8" x14ac:dyDescent="0.25">
      <c r="A291" s="20">
        <f t="shared" ref="A291" si="5">A195+1</f>
        <v>35</v>
      </c>
      <c r="B291" s="5">
        <f>DATE(YEAR(siječanj!B291),MONTH(siječanj!B291)+1,DAY(siječanj!B291))</f>
        <v>45692</v>
      </c>
      <c r="C291" s="8">
        <v>3</v>
      </c>
      <c r="D291">
        <v>1.1566450779703499</v>
      </c>
      <c r="E291" s="6">
        <v>113.99219026171809</v>
      </c>
      <c r="F291" s="7">
        <v>88.160065326158445</v>
      </c>
      <c r="G291" s="7">
        <v>195.47453573610497</v>
      </c>
      <c r="H291" s="7">
        <f t="shared" si="4"/>
        <v>131.84850579327588</v>
      </c>
    </row>
    <row r="292" spans="1:8" x14ac:dyDescent="0.25">
      <c r="A292" s="21"/>
      <c r="B292" s="5">
        <f>DATE(YEAR(siječanj!B292),MONTH(siječanj!B292)+1,DAY(siječanj!B292))</f>
        <v>45692</v>
      </c>
      <c r="C292" s="8">
        <v>3.0104166666666701</v>
      </c>
      <c r="D292">
        <v>1.1566450779703499</v>
      </c>
      <c r="E292" s="6">
        <v>104.87168864849301</v>
      </c>
      <c r="F292" s="7">
        <v>86.794802617722524</v>
      </c>
      <c r="G292" s="7">
        <v>193.11603739764433</v>
      </c>
      <c r="H292" s="7">
        <f t="shared" si="4"/>
        <v>121.29932249371845</v>
      </c>
    </row>
    <row r="293" spans="1:8" x14ac:dyDescent="0.25">
      <c r="A293" s="21"/>
      <c r="B293" s="5">
        <f>DATE(YEAR(siječanj!B293),MONTH(siječanj!B293)+1,DAY(siječanj!B293))</f>
        <v>45692</v>
      </c>
      <c r="C293" s="8">
        <v>3.0208333333333299</v>
      </c>
      <c r="D293">
        <v>1.1566450779703499</v>
      </c>
      <c r="E293" s="6">
        <v>97.279575008562375</v>
      </c>
      <c r="F293" s="7">
        <v>85.767878472002039</v>
      </c>
      <c r="G293" s="7">
        <v>192.41669902970941</v>
      </c>
      <c r="H293" s="7">
        <f t="shared" si="4"/>
        <v>112.51794162070112</v>
      </c>
    </row>
    <row r="294" spans="1:8" x14ac:dyDescent="0.25">
      <c r="A294" s="21"/>
      <c r="B294" s="5">
        <f>DATE(YEAR(siječanj!B294),MONTH(siječanj!B294)+1,DAY(siječanj!B294))</f>
        <v>45692</v>
      </c>
      <c r="C294" s="8">
        <v>3.03125</v>
      </c>
      <c r="D294">
        <v>1.1566450779703499</v>
      </c>
      <c r="E294" s="6">
        <v>89.951499061251297</v>
      </c>
      <c r="F294" s="7">
        <v>84.998058263332226</v>
      </c>
      <c r="G294" s="7">
        <v>192.74609134021981</v>
      </c>
      <c r="H294" s="7">
        <f t="shared" si="4"/>
        <v>104.04195864525086</v>
      </c>
    </row>
    <row r="295" spans="1:8" x14ac:dyDescent="0.25">
      <c r="A295" s="21"/>
      <c r="B295" s="5">
        <f>DATE(YEAR(siječanj!B295),MONTH(siječanj!B295)+1,DAY(siječanj!B295))</f>
        <v>45692</v>
      </c>
      <c r="C295" s="8">
        <v>3.0416666666666701</v>
      </c>
      <c r="D295">
        <v>1.1566450779703499</v>
      </c>
      <c r="E295" s="6">
        <v>83.72740504107297</v>
      </c>
      <c r="F295" s="7">
        <v>84.393806067763364</v>
      </c>
      <c r="G295" s="7">
        <v>192.09556313923878</v>
      </c>
      <c r="H295" s="7">
        <f t="shared" si="4"/>
        <v>96.842890931986915</v>
      </c>
    </row>
    <row r="296" spans="1:8" x14ac:dyDescent="0.25">
      <c r="A296" s="21"/>
      <c r="B296" s="5">
        <f>DATE(YEAR(siječanj!B296),MONTH(siječanj!B296)+1,DAY(siječanj!B296))</f>
        <v>45692</v>
      </c>
      <c r="C296" s="8">
        <v>3.0520833333333299</v>
      </c>
      <c r="D296">
        <v>1.1566450779703499</v>
      </c>
      <c r="E296" s="6">
        <v>78.584187185803799</v>
      </c>
      <c r="F296" s="7">
        <v>83.705228041087665</v>
      </c>
      <c r="G296" s="7">
        <v>191.83428096529582</v>
      </c>
      <c r="H296" s="7">
        <f t="shared" si="4"/>
        <v>90.894013314760599</v>
      </c>
    </row>
    <row r="297" spans="1:8" x14ac:dyDescent="0.25">
      <c r="A297" s="21"/>
      <c r="B297" s="5">
        <f>DATE(YEAR(siječanj!B297),MONTH(siječanj!B297)+1,DAY(siječanj!B297))</f>
        <v>45692</v>
      </c>
      <c r="C297" s="8">
        <v>3.0625</v>
      </c>
      <c r="D297">
        <v>1.1566450779703499</v>
      </c>
      <c r="E297" s="6">
        <v>75.081852895485795</v>
      </c>
      <c r="F297" s="7">
        <v>83.401800227991217</v>
      </c>
      <c r="G297" s="7">
        <v>192.22436020706979</v>
      </c>
      <c r="H297" s="7">
        <f t="shared" si="4"/>
        <v>86.843055596457503</v>
      </c>
    </row>
    <row r="298" spans="1:8" x14ac:dyDescent="0.25">
      <c r="A298" s="21"/>
      <c r="B298" s="5">
        <f>DATE(YEAR(siječanj!B298),MONTH(siječanj!B298)+1,DAY(siječanj!B298))</f>
        <v>45692</v>
      </c>
      <c r="C298" s="8">
        <v>3.0729166666666701</v>
      </c>
      <c r="D298">
        <v>1.1566450779703499</v>
      </c>
      <c r="E298" s="6">
        <v>71.574752825015253</v>
      </c>
      <c r="F298" s="7">
        <v>83.19450341257506</v>
      </c>
      <c r="G298" s="7">
        <v>192.31321962917718</v>
      </c>
      <c r="H298" s="7">
        <f t="shared" si="4"/>
        <v>82.786585561998294</v>
      </c>
    </row>
    <row r="299" spans="1:8" x14ac:dyDescent="0.25">
      <c r="A299" s="21"/>
      <c r="B299" s="5">
        <f>DATE(YEAR(siječanj!B299),MONTH(siječanj!B299)+1,DAY(siječanj!B299))</f>
        <v>45692</v>
      </c>
      <c r="C299" s="8">
        <v>3.0833333333333299</v>
      </c>
      <c r="D299">
        <v>1.1566450779703499</v>
      </c>
      <c r="E299" s="6">
        <v>69.181836878682418</v>
      </c>
      <c r="F299" s="7">
        <v>82.660475043158513</v>
      </c>
      <c r="G299" s="7">
        <v>192.03419369810285</v>
      </c>
      <c r="H299" s="7">
        <f t="shared" si="4"/>
        <v>80.018831110675649</v>
      </c>
    </row>
    <row r="300" spans="1:8" x14ac:dyDescent="0.25">
      <c r="A300" s="21"/>
      <c r="B300" s="5">
        <f>DATE(YEAR(siječanj!B300),MONTH(siječanj!B300)+1,DAY(siječanj!B300))</f>
        <v>45692</v>
      </c>
      <c r="C300" s="8">
        <v>3.09375</v>
      </c>
      <c r="D300">
        <v>1.1566450779703499</v>
      </c>
      <c r="E300" s="6">
        <v>67.001854523474989</v>
      </c>
      <c r="F300" s="7">
        <v>82.607100709664834</v>
      </c>
      <c r="G300" s="7">
        <v>192.26029887192615</v>
      </c>
      <c r="H300" s="7">
        <f t="shared" si="4"/>
        <v>77.497365249462774</v>
      </c>
    </row>
    <row r="301" spans="1:8" x14ac:dyDescent="0.25">
      <c r="A301" s="21"/>
      <c r="B301" s="5">
        <f>DATE(YEAR(siječanj!B301),MONTH(siječanj!B301)+1,DAY(siječanj!B301))</f>
        <v>45692</v>
      </c>
      <c r="C301" s="8">
        <v>3.1041666666666701</v>
      </c>
      <c r="D301">
        <v>1.1566450779703499</v>
      </c>
      <c r="E301" s="6">
        <v>65.953797951630293</v>
      </c>
      <c r="F301" s="7">
        <v>82.17383371686185</v>
      </c>
      <c r="G301" s="7">
        <v>192.24712703120932</v>
      </c>
      <c r="H301" s="7">
        <f t="shared" si="4"/>
        <v>76.285135774204122</v>
      </c>
    </row>
    <row r="302" spans="1:8" x14ac:dyDescent="0.25">
      <c r="A302" s="21"/>
      <c r="B302" s="5">
        <f>DATE(YEAR(siječanj!B302),MONTH(siječanj!B302)+1,DAY(siječanj!B302))</f>
        <v>45692</v>
      </c>
      <c r="C302" s="8">
        <v>3.1145833333333299</v>
      </c>
      <c r="D302">
        <v>1.1566450779703499</v>
      </c>
      <c r="E302" s="6">
        <v>64.431749823061708</v>
      </c>
      <c r="F302" s="7">
        <v>81.835072147865702</v>
      </c>
      <c r="G302" s="7">
        <v>192.50982649495634</v>
      </c>
      <c r="H302" s="7">
        <f t="shared" si="4"/>
        <v>74.524666297861287</v>
      </c>
    </row>
    <row r="303" spans="1:8" x14ac:dyDescent="0.25">
      <c r="A303" s="21"/>
      <c r="B303" s="5">
        <f>DATE(YEAR(siječanj!B303),MONTH(siječanj!B303)+1,DAY(siječanj!B303))</f>
        <v>45692</v>
      </c>
      <c r="C303" s="8">
        <v>3.125</v>
      </c>
      <c r="D303">
        <v>1.1566450779703499</v>
      </c>
      <c r="E303" s="6">
        <v>63.987246469119</v>
      </c>
      <c r="F303" s="7">
        <v>81.848800230931076</v>
      </c>
      <c r="G303" s="7">
        <v>192.47738831741</v>
      </c>
      <c r="H303" s="7">
        <f t="shared" si="4"/>
        <v>74.010533681382142</v>
      </c>
    </row>
    <row r="304" spans="1:8" x14ac:dyDescent="0.25">
      <c r="A304" s="21"/>
      <c r="B304" s="5">
        <f>DATE(YEAR(siječanj!B304),MONTH(siječanj!B304)+1,DAY(siječanj!B304))</f>
        <v>45692</v>
      </c>
      <c r="C304" s="8">
        <v>3.1354166666666701</v>
      </c>
      <c r="D304">
        <v>1.1566450779703499</v>
      </c>
      <c r="E304" s="6">
        <v>63.050931641769068</v>
      </c>
      <c r="F304" s="7">
        <v>81.961937911970196</v>
      </c>
      <c r="G304" s="7">
        <v>193.01229718236965</v>
      </c>
      <c r="H304" s="7">
        <f t="shared" si="4"/>
        <v>72.927549744897178</v>
      </c>
    </row>
    <row r="305" spans="1:8" x14ac:dyDescent="0.25">
      <c r="A305" s="21"/>
      <c r="B305" s="5">
        <f>DATE(YEAR(siječanj!B305),MONTH(siječanj!B305)+1,DAY(siječanj!B305))</f>
        <v>45692</v>
      </c>
      <c r="C305" s="8">
        <v>3.1458333333333299</v>
      </c>
      <c r="D305">
        <v>1.1566450779703499</v>
      </c>
      <c r="E305" s="6">
        <v>62.725033904837638</v>
      </c>
      <c r="F305" s="7">
        <v>81.948855746901557</v>
      </c>
      <c r="G305" s="7">
        <v>193.84787992336439</v>
      </c>
      <c r="H305" s="7">
        <f t="shared" si="4"/>
        <v>72.550601731553769</v>
      </c>
    </row>
    <row r="306" spans="1:8" x14ac:dyDescent="0.25">
      <c r="A306" s="21"/>
      <c r="B306" s="5">
        <f>DATE(YEAR(siječanj!B306),MONTH(siječanj!B306)+1,DAY(siječanj!B306))</f>
        <v>45692</v>
      </c>
      <c r="C306" s="8">
        <v>3.15625</v>
      </c>
      <c r="D306">
        <v>1.1566450779703499</v>
      </c>
      <c r="E306" s="6">
        <v>62.189352687128917</v>
      </c>
      <c r="F306" s="7">
        <v>82.138419762273273</v>
      </c>
      <c r="G306" s="7">
        <v>195.23763979414221</v>
      </c>
      <c r="H306" s="7">
        <f t="shared" si="4"/>
        <v>71.931008687729815</v>
      </c>
    </row>
    <row r="307" spans="1:8" x14ac:dyDescent="0.25">
      <c r="A307" s="21"/>
      <c r="B307" s="5">
        <f>DATE(YEAR(siječanj!B307),MONTH(siječanj!B307)+1,DAY(siječanj!B307))</f>
        <v>45692</v>
      </c>
      <c r="C307" s="8">
        <v>3.1666666666666701</v>
      </c>
      <c r="D307">
        <v>1.1566450779703499</v>
      </c>
      <c r="E307" s="6">
        <v>61.947114154358921</v>
      </c>
      <c r="F307" s="7">
        <v>82.360496207591297</v>
      </c>
      <c r="G307" s="7">
        <v>197.71317368732056</v>
      </c>
      <c r="H307" s="7">
        <f t="shared" si="4"/>
        <v>71.650824681106641</v>
      </c>
    </row>
    <row r="308" spans="1:8" x14ac:dyDescent="0.25">
      <c r="A308" s="21"/>
      <c r="B308" s="5">
        <f>DATE(YEAR(siječanj!B308),MONTH(siječanj!B308)+1,DAY(siječanj!B308))</f>
        <v>45692</v>
      </c>
      <c r="C308" s="8">
        <v>3.1770833333333299</v>
      </c>
      <c r="D308">
        <v>1.1566450779703499</v>
      </c>
      <c r="E308" s="6">
        <v>62.985769925196074</v>
      </c>
      <c r="F308" s="7">
        <v>82.645435820535624</v>
      </c>
      <c r="G308" s="7">
        <v>199.15628072335346</v>
      </c>
      <c r="H308" s="7">
        <f t="shared" si="4"/>
        <v>72.852180766150937</v>
      </c>
    </row>
    <row r="309" spans="1:8" x14ac:dyDescent="0.25">
      <c r="A309" s="21"/>
      <c r="B309" s="5">
        <f>DATE(YEAR(siječanj!B309),MONTH(siječanj!B309)+1,DAY(siječanj!B309))</f>
        <v>45692</v>
      </c>
      <c r="C309" s="8">
        <v>3.1875</v>
      </c>
      <c r="D309">
        <v>1.1566450779703499</v>
      </c>
      <c r="E309" s="6">
        <v>62.925988161233413</v>
      </c>
      <c r="F309" s="7">
        <v>83.229939866822178</v>
      </c>
      <c r="G309" s="7">
        <v>204.85642762303144</v>
      </c>
      <c r="H309" s="7">
        <f t="shared" si="4"/>
        <v>72.783034483111138</v>
      </c>
    </row>
    <row r="310" spans="1:8" x14ac:dyDescent="0.25">
      <c r="A310" s="21"/>
      <c r="B310" s="5">
        <f>DATE(YEAR(siječanj!B310),MONTH(siječanj!B310)+1,DAY(siječanj!B310))</f>
        <v>45692</v>
      </c>
      <c r="C310" s="8">
        <v>3.1979166666666701</v>
      </c>
      <c r="D310">
        <v>1.1566450779703499</v>
      </c>
      <c r="E310" s="6">
        <v>64.750101163567891</v>
      </c>
      <c r="F310" s="7">
        <v>84.511461640026027</v>
      </c>
      <c r="G310" s="7">
        <v>206.51722156846347</v>
      </c>
      <c r="H310" s="7">
        <f t="shared" si="4"/>
        <v>74.892885808923026</v>
      </c>
    </row>
    <row r="311" spans="1:8" x14ac:dyDescent="0.25">
      <c r="A311" s="21"/>
      <c r="B311" s="5">
        <f>DATE(YEAR(siječanj!B311),MONTH(siječanj!B311)+1,DAY(siječanj!B311))</f>
        <v>45692</v>
      </c>
      <c r="C311" s="8">
        <v>3.2083333333333299</v>
      </c>
      <c r="D311">
        <v>1.1566450779703499</v>
      </c>
      <c r="E311" s="6">
        <v>66.072928587032919</v>
      </c>
      <c r="F311" s="7">
        <v>86.2835400611078</v>
      </c>
      <c r="G311" s="7">
        <v>211.57085563597659</v>
      </c>
      <c r="H311" s="7">
        <f t="shared" si="4"/>
        <v>76.42292763727805</v>
      </c>
    </row>
    <row r="312" spans="1:8" x14ac:dyDescent="0.25">
      <c r="A312" s="21"/>
      <c r="B312" s="5">
        <f>DATE(YEAR(siječanj!B312),MONTH(siječanj!B312)+1,DAY(siječanj!B312))</f>
        <v>45692</v>
      </c>
      <c r="C312" s="8">
        <v>3.21875</v>
      </c>
      <c r="D312">
        <v>1.1566450779703499</v>
      </c>
      <c r="E312" s="6">
        <v>69.165011525140415</v>
      </c>
      <c r="F312" s="7">
        <v>87.935713483808485</v>
      </c>
      <c r="G312" s="7">
        <v>212.48329935692624</v>
      </c>
      <c r="H312" s="7">
        <f t="shared" si="4"/>
        <v>79.999370148316189</v>
      </c>
    </row>
    <row r="313" spans="1:8" x14ac:dyDescent="0.25">
      <c r="A313" s="21"/>
      <c r="B313" s="5">
        <f>DATE(YEAR(siječanj!B313),MONTH(siječanj!B313)+1,DAY(siječanj!B313))</f>
        <v>45692</v>
      </c>
      <c r="C313" s="8">
        <v>3.2291666666666701</v>
      </c>
      <c r="D313">
        <v>1.1566450779703499</v>
      </c>
      <c r="E313" s="6">
        <v>72.404518636941191</v>
      </c>
      <c r="F313" s="7">
        <v>90.651150593665889</v>
      </c>
      <c r="G313" s="7">
        <v>212.71811220849378</v>
      </c>
      <c r="H313" s="7">
        <f t="shared" si="4"/>
        <v>83.746330104230495</v>
      </c>
    </row>
    <row r="314" spans="1:8" x14ac:dyDescent="0.25">
      <c r="A314" s="21"/>
      <c r="B314" s="5">
        <f>DATE(YEAR(siječanj!B314),MONTH(siječanj!B314)+1,DAY(siječanj!B314))</f>
        <v>45692</v>
      </c>
      <c r="C314" s="8">
        <v>3.2395833333333299</v>
      </c>
      <c r="D314">
        <v>1.1566450779703499</v>
      </c>
      <c r="E314" s="6">
        <v>79.296304301031753</v>
      </c>
      <c r="F314" s="7">
        <v>94.930785016550516</v>
      </c>
      <c r="G314" s="7">
        <v>212.33381491358452</v>
      </c>
      <c r="H314" s="7">
        <f t="shared" si="4"/>
        <v>91.717680071027459</v>
      </c>
    </row>
    <row r="315" spans="1:8" x14ac:dyDescent="0.25">
      <c r="A315" s="21"/>
      <c r="B315" s="5">
        <f>DATE(YEAR(siječanj!B315),MONTH(siječanj!B315)+1,DAY(siječanj!B315))</f>
        <v>45692</v>
      </c>
      <c r="C315" s="8">
        <v>3.25</v>
      </c>
      <c r="D315">
        <v>1.1566450779703499</v>
      </c>
      <c r="E315" s="6">
        <v>84.447968018196647</v>
      </c>
      <c r="F315" s="7">
        <v>101.36339191337868</v>
      </c>
      <c r="G315" s="7">
        <v>210.09897864518456</v>
      </c>
      <c r="H315" s="7">
        <f t="shared" si="4"/>
        <v>97.676326552844671</v>
      </c>
    </row>
    <row r="316" spans="1:8" x14ac:dyDescent="0.25">
      <c r="A316" s="21"/>
      <c r="B316" s="5">
        <f>DATE(YEAR(siječanj!B316),MONTH(siječanj!B316)+1,DAY(siječanj!B316))</f>
        <v>45692</v>
      </c>
      <c r="C316" s="8">
        <v>3.2604166666666701</v>
      </c>
      <c r="D316">
        <v>1.1566450779703499</v>
      </c>
      <c r="E316" s="6">
        <v>91.01465932255465</v>
      </c>
      <c r="F316" s="7">
        <v>105.66524425168815</v>
      </c>
      <c r="G316" s="7">
        <v>204.87018428859187</v>
      </c>
      <c r="H316" s="7">
        <f t="shared" si="4"/>
        <v>105.27165772858105</v>
      </c>
    </row>
    <row r="317" spans="1:8" x14ac:dyDescent="0.25">
      <c r="A317" s="21"/>
      <c r="B317" s="5">
        <f>DATE(YEAR(siječanj!B317),MONTH(siječanj!B317)+1,DAY(siječanj!B317))</f>
        <v>45692</v>
      </c>
      <c r="C317" s="8">
        <v>3.2708333333333299</v>
      </c>
      <c r="D317">
        <v>1.1566450779703499</v>
      </c>
      <c r="E317" s="6">
        <v>96.630916767238062</v>
      </c>
      <c r="F317" s="7">
        <v>111.63896269598321</v>
      </c>
      <c r="G317" s="7">
        <v>172.13866920469815</v>
      </c>
      <c r="H317" s="7">
        <f t="shared" si="4"/>
        <v>111.76767425858846</v>
      </c>
    </row>
    <row r="318" spans="1:8" x14ac:dyDescent="0.25">
      <c r="A318" s="21"/>
      <c r="B318" s="5">
        <f>DATE(YEAR(siječanj!B318),MONTH(siječanj!B318)+1,DAY(siječanj!B318))</f>
        <v>45692</v>
      </c>
      <c r="C318" s="8">
        <v>3.28125</v>
      </c>
      <c r="D318">
        <v>1.1566450779703499</v>
      </c>
      <c r="E318" s="6">
        <v>103.0018247510548</v>
      </c>
      <c r="F318" s="7">
        <v>120.74025396789115</v>
      </c>
      <c r="G318" s="7">
        <v>103.99895098630623</v>
      </c>
      <c r="H318" s="7">
        <f t="shared" si="4"/>
        <v>119.1365536202721</v>
      </c>
    </row>
    <row r="319" spans="1:8" x14ac:dyDescent="0.25">
      <c r="A319" s="21"/>
      <c r="B319" s="5">
        <f>DATE(YEAR(siječanj!B319),MONTH(siječanj!B319)+1,DAY(siječanj!B319))</f>
        <v>45692</v>
      </c>
      <c r="C319" s="8">
        <v>3.2916666666666701</v>
      </c>
      <c r="D319">
        <v>1.1566450779703499</v>
      </c>
      <c r="E319" s="6">
        <v>108.59777587120143</v>
      </c>
      <c r="F319" s="7">
        <v>132.70591740020896</v>
      </c>
      <c r="G319" s="7">
        <v>38.019824012160171</v>
      </c>
      <c r="H319" s="7">
        <f t="shared" si="4"/>
        <v>125.60908293995236</v>
      </c>
    </row>
    <row r="320" spans="1:8" x14ac:dyDescent="0.25">
      <c r="A320" s="21"/>
      <c r="B320" s="5">
        <f>DATE(YEAR(siječanj!B320),MONTH(siječanj!B320)+1,DAY(siječanj!B320))</f>
        <v>45692</v>
      </c>
      <c r="C320" s="8">
        <v>3.3020833333333299</v>
      </c>
      <c r="D320">
        <v>1.1566450779703499</v>
      </c>
      <c r="E320" s="6">
        <v>110.28075996753526</v>
      </c>
      <c r="F320" s="7">
        <v>137.60990710376268</v>
      </c>
      <c r="G320" s="7">
        <v>14.063733885614081</v>
      </c>
      <c r="H320" s="7">
        <f t="shared" si="4"/>
        <v>127.55569821127926</v>
      </c>
    </row>
    <row r="321" spans="1:8" x14ac:dyDescent="0.25">
      <c r="A321" s="21"/>
      <c r="B321" s="5">
        <f>DATE(YEAR(siječanj!B321),MONTH(siječanj!B321)+1,DAY(siječanj!B321))</f>
        <v>45692</v>
      </c>
      <c r="C321" s="8">
        <v>3.3125</v>
      </c>
      <c r="D321">
        <v>1.1566450779703499</v>
      </c>
      <c r="E321" s="6">
        <v>113.68869595108669</v>
      </c>
      <c r="F321" s="7">
        <v>143.10787043708692</v>
      </c>
      <c r="G321" s="7">
        <v>5.21196785545522</v>
      </c>
      <c r="H321" s="7">
        <f t="shared" si="4"/>
        <v>131.49747059269205</v>
      </c>
    </row>
    <row r="322" spans="1:8" x14ac:dyDescent="0.25">
      <c r="A322" s="21"/>
      <c r="B322" s="5">
        <f>DATE(YEAR(siječanj!B322),MONTH(siječanj!B322)+1,DAY(siječanj!B322))</f>
        <v>45692</v>
      </c>
      <c r="C322" s="8">
        <v>3.3229166666666701</v>
      </c>
      <c r="D322">
        <v>1.1566450779703499</v>
      </c>
      <c r="E322" s="6">
        <v>114.14550058499903</v>
      </c>
      <c r="F322" s="7">
        <v>150.98291020946911</v>
      </c>
      <c r="G322" s="7">
        <v>2.8814468498601342</v>
      </c>
      <c r="H322" s="7">
        <f t="shared" si="4"/>
        <v>132.02583142410083</v>
      </c>
    </row>
    <row r="323" spans="1:8" x14ac:dyDescent="0.25">
      <c r="A323" s="21"/>
      <c r="B323" s="5">
        <f>DATE(YEAR(siječanj!B323),MONTH(siječanj!B323)+1,DAY(siječanj!B323))</f>
        <v>45692</v>
      </c>
      <c r="C323" s="8">
        <v>3.3333333333333299</v>
      </c>
      <c r="D323">
        <v>1.1566450779703499</v>
      </c>
      <c r="E323" s="6">
        <v>112.86317684452634</v>
      </c>
      <c r="F323" s="7">
        <v>161.46397960218158</v>
      </c>
      <c r="G323" s="7">
        <v>1.8621954248559425</v>
      </c>
      <c r="H323" s="7">
        <f t="shared" si="4"/>
        <v>130.54263798131856</v>
      </c>
    </row>
    <row r="324" spans="1:8" x14ac:dyDescent="0.25">
      <c r="A324" s="21"/>
      <c r="B324" s="5">
        <f>DATE(YEAR(siječanj!B324),MONTH(siječanj!B324)+1,DAY(siječanj!B324))</f>
        <v>45692</v>
      </c>
      <c r="C324" s="8">
        <v>3.34375</v>
      </c>
      <c r="D324">
        <v>1.1566450779703499</v>
      </c>
      <c r="E324" s="6">
        <v>111.60921301259377</v>
      </c>
      <c r="F324" s="7">
        <v>165.70729762885725</v>
      </c>
      <c r="G324" s="7">
        <v>1.4967518921288989</v>
      </c>
      <c r="H324" s="7">
        <f t="shared" ref="H324:H387" si="6">D324*E324</f>
        <v>129.09224688716091</v>
      </c>
    </row>
    <row r="325" spans="1:8" x14ac:dyDescent="0.25">
      <c r="A325" s="21"/>
      <c r="B325" s="5">
        <f>DATE(YEAR(siječanj!B325),MONTH(siječanj!B325)+1,DAY(siječanj!B325))</f>
        <v>45692</v>
      </c>
      <c r="C325" s="8">
        <v>3.3541666666666701</v>
      </c>
      <c r="D325">
        <v>1.1566450779703499</v>
      </c>
      <c r="E325" s="6">
        <v>112.63658187861739</v>
      </c>
      <c r="F325" s="7">
        <v>168.27802575055941</v>
      </c>
      <c r="G325" s="7">
        <v>1.4334787818606414</v>
      </c>
      <c r="H325" s="7">
        <f t="shared" si="6"/>
        <v>130.28054802930711</v>
      </c>
    </row>
    <row r="326" spans="1:8" x14ac:dyDescent="0.25">
      <c r="A326" s="21"/>
      <c r="B326" s="5">
        <f>DATE(YEAR(siječanj!B326),MONTH(siječanj!B326)+1,DAY(siječanj!B326))</f>
        <v>45692</v>
      </c>
      <c r="C326" s="8">
        <v>3.3645833333333299</v>
      </c>
      <c r="D326">
        <v>1.1566450779703499</v>
      </c>
      <c r="E326" s="6">
        <v>112.80123358975246</v>
      </c>
      <c r="F326" s="7">
        <v>170.67003927479675</v>
      </c>
      <c r="G326" s="7">
        <v>1.3086363060485555</v>
      </c>
      <c r="H326" s="7">
        <f t="shared" si="6"/>
        <v>130.47099162057089</v>
      </c>
    </row>
    <row r="327" spans="1:8" x14ac:dyDescent="0.25">
      <c r="A327" s="21"/>
      <c r="B327" s="5">
        <f>DATE(YEAR(siječanj!B327),MONTH(siječanj!B327)+1,DAY(siječanj!B327))</f>
        <v>45692</v>
      </c>
      <c r="C327" s="8">
        <v>3.375</v>
      </c>
      <c r="D327">
        <v>1.1566450779703499</v>
      </c>
      <c r="E327" s="6">
        <v>114.29560136188749</v>
      </c>
      <c r="F327" s="7">
        <v>173.58671425156476</v>
      </c>
      <c r="G327" s="7">
        <v>1.2036955664051774</v>
      </c>
      <c r="H327" s="7">
        <f t="shared" si="6"/>
        <v>132.1994447488884</v>
      </c>
    </row>
    <row r="328" spans="1:8" x14ac:dyDescent="0.25">
      <c r="A328" s="21"/>
      <c r="B328" s="5">
        <f>DATE(YEAR(siječanj!B328),MONTH(siječanj!B328)+1,DAY(siječanj!B328))</f>
        <v>45692</v>
      </c>
      <c r="C328" s="8">
        <v>3.3854166666666701</v>
      </c>
      <c r="D328">
        <v>1.1566450779703499</v>
      </c>
      <c r="E328" s="6">
        <v>114.47628297417158</v>
      </c>
      <c r="F328" s="7">
        <v>175.01919417138399</v>
      </c>
      <c r="G328" s="7">
        <v>1.2767734472643333</v>
      </c>
      <c r="H328" s="7">
        <f t="shared" si="6"/>
        <v>132.40842924641652</v>
      </c>
    </row>
    <row r="329" spans="1:8" x14ac:dyDescent="0.25">
      <c r="A329" s="21"/>
      <c r="B329" s="5">
        <f>DATE(YEAR(siječanj!B329),MONTH(siječanj!B329)+1,DAY(siječanj!B329))</f>
        <v>45692</v>
      </c>
      <c r="C329" s="8">
        <v>3.3958333333333299</v>
      </c>
      <c r="D329">
        <v>1.1566450779703499</v>
      </c>
      <c r="E329" s="6">
        <v>114.44468281061611</v>
      </c>
      <c r="F329" s="7">
        <v>175.62306616928876</v>
      </c>
      <c r="G329" s="7">
        <v>1.2212938735277554</v>
      </c>
      <c r="H329" s="7">
        <f t="shared" si="6"/>
        <v>132.37187907277703</v>
      </c>
    </row>
    <row r="330" spans="1:8" x14ac:dyDescent="0.25">
      <c r="A330" s="21"/>
      <c r="B330" s="5">
        <f>DATE(YEAR(siječanj!B330),MONTH(siječanj!B330)+1,DAY(siječanj!B330))</f>
        <v>45692</v>
      </c>
      <c r="C330" s="8">
        <v>3.40625</v>
      </c>
      <c r="D330">
        <v>1.1566450779703499</v>
      </c>
      <c r="E330" s="6">
        <v>115.04384568604547</v>
      </c>
      <c r="F330" s="7">
        <v>175.94238987474549</v>
      </c>
      <c r="G330" s="7">
        <v>1.1624562258993858</v>
      </c>
      <c r="H330" s="7">
        <f t="shared" si="6"/>
        <v>133.06489786354496</v>
      </c>
    </row>
    <row r="331" spans="1:8" x14ac:dyDescent="0.25">
      <c r="A331" s="21"/>
      <c r="B331" s="5">
        <f>DATE(YEAR(siječanj!B331),MONTH(siječanj!B331)+1,DAY(siječanj!B331))</f>
        <v>45692</v>
      </c>
      <c r="C331" s="8">
        <v>3.4166666666666701</v>
      </c>
      <c r="D331">
        <v>1.1566450779703499</v>
      </c>
      <c r="E331" s="6">
        <v>115.55931072388459</v>
      </c>
      <c r="F331" s="7">
        <v>175.36504440279859</v>
      </c>
      <c r="G331" s="7">
        <v>1.1277577142570374</v>
      </c>
      <c r="H331" s="7">
        <f t="shared" si="6"/>
        <v>133.66110796242739</v>
      </c>
    </row>
    <row r="332" spans="1:8" x14ac:dyDescent="0.25">
      <c r="A332" s="21"/>
      <c r="B332" s="5">
        <f>DATE(YEAR(siječanj!B332),MONTH(siječanj!B332)+1,DAY(siječanj!B332))</f>
        <v>45692</v>
      </c>
      <c r="C332" s="8">
        <v>3.4270833333333299</v>
      </c>
      <c r="D332">
        <v>1.1566450779703499</v>
      </c>
      <c r="E332" s="6">
        <v>117.4778329295938</v>
      </c>
      <c r="F332" s="7">
        <v>174.38148315265764</v>
      </c>
      <c r="G332" s="7">
        <v>1.2110047265801493</v>
      </c>
      <c r="H332" s="7">
        <f t="shared" si="6"/>
        <v>135.88015722863776</v>
      </c>
    </row>
    <row r="333" spans="1:8" x14ac:dyDescent="0.25">
      <c r="A333" s="21"/>
      <c r="B333" s="5">
        <f>DATE(YEAR(siječanj!B333),MONTH(siječanj!B333)+1,DAY(siječanj!B333))</f>
        <v>45692</v>
      </c>
      <c r="C333" s="8">
        <v>3.4375</v>
      </c>
      <c r="D333">
        <v>1.1566450779703499</v>
      </c>
      <c r="E333" s="6">
        <v>119.13865431560704</v>
      </c>
      <c r="F333" s="7">
        <v>173.93983401048004</v>
      </c>
      <c r="G333" s="7">
        <v>1.2988621273667369</v>
      </c>
      <c r="H333" s="7">
        <f t="shared" si="6"/>
        <v>137.80113811015786</v>
      </c>
    </row>
    <row r="334" spans="1:8" x14ac:dyDescent="0.25">
      <c r="A334" s="21"/>
      <c r="B334" s="5">
        <f>DATE(YEAR(siječanj!B334),MONTH(siječanj!B334)+1,DAY(siječanj!B334))</f>
        <v>45692</v>
      </c>
      <c r="C334" s="8">
        <v>3.4479166666666701</v>
      </c>
      <c r="D334">
        <v>1.1566450779703499</v>
      </c>
      <c r="E334" s="6">
        <v>120.06907011555971</v>
      </c>
      <c r="F334" s="7">
        <v>173.51637233924583</v>
      </c>
      <c r="G334" s="7">
        <v>1.2677852506790197</v>
      </c>
      <c r="H334" s="7">
        <f t="shared" si="6"/>
        <v>138.87729896563897</v>
      </c>
    </row>
    <row r="335" spans="1:8" x14ac:dyDescent="0.25">
      <c r="A335" s="21"/>
      <c r="B335" s="5">
        <f>DATE(YEAR(siječanj!B335),MONTH(siječanj!B335)+1,DAY(siječanj!B335))</f>
        <v>45692</v>
      </c>
      <c r="C335" s="8">
        <v>3.4583333333333299</v>
      </c>
      <c r="D335">
        <v>1.1566450779703499</v>
      </c>
      <c r="E335" s="6">
        <v>120.2113917048494</v>
      </c>
      <c r="F335" s="7">
        <v>173.35084406566409</v>
      </c>
      <c r="G335" s="7">
        <v>1.1903323048050301</v>
      </c>
      <c r="H335" s="7">
        <f t="shared" si="6"/>
        <v>139.0419145313798</v>
      </c>
    </row>
    <row r="336" spans="1:8" x14ac:dyDescent="0.25">
      <c r="A336" s="21"/>
      <c r="B336" s="5">
        <f>DATE(YEAR(siječanj!B336),MONTH(siječanj!B336)+1,DAY(siječanj!B336))</f>
        <v>45692</v>
      </c>
      <c r="C336" s="8">
        <v>3.46875</v>
      </c>
      <c r="D336">
        <v>1.1566450779703499</v>
      </c>
      <c r="E336" s="6">
        <v>119.47628769948649</v>
      </c>
      <c r="F336" s="7">
        <v>172.84859083376071</v>
      </c>
      <c r="G336" s="7">
        <v>1.26003838766851</v>
      </c>
      <c r="H336" s="7">
        <f t="shared" si="6"/>
        <v>138.19166010178051</v>
      </c>
    </row>
    <row r="337" spans="1:8" x14ac:dyDescent="0.25">
      <c r="A337" s="21"/>
      <c r="B337" s="5">
        <f>DATE(YEAR(siječanj!B337),MONTH(siječanj!B337)+1,DAY(siječanj!B337))</f>
        <v>45692</v>
      </c>
      <c r="C337" s="8">
        <v>3.4791666666666701</v>
      </c>
      <c r="D337">
        <v>1.1566450779703499</v>
      </c>
      <c r="E337" s="6">
        <v>120.218736018724</v>
      </c>
      <c r="F337" s="7">
        <v>172.26872489206627</v>
      </c>
      <c r="G337" s="7">
        <v>1.31986674786184</v>
      </c>
      <c r="H337" s="7">
        <f t="shared" si="6"/>
        <v>139.05040929587392</v>
      </c>
    </row>
    <row r="338" spans="1:8" x14ac:dyDescent="0.25">
      <c r="A338" s="21"/>
      <c r="B338" s="5">
        <f>DATE(YEAR(siječanj!B338),MONTH(siječanj!B338)+1,DAY(siječanj!B338))</f>
        <v>45692</v>
      </c>
      <c r="C338" s="8">
        <v>3.4895833333333299</v>
      </c>
      <c r="D338">
        <v>1.1566450779703499</v>
      </c>
      <c r="E338" s="6">
        <v>120.86202025104241</v>
      </c>
      <c r="F338" s="7">
        <v>171.85965125507724</v>
      </c>
      <c r="G338" s="7">
        <v>1.3434407138319022</v>
      </c>
      <c r="H338" s="7">
        <f t="shared" si="6"/>
        <v>139.79446083692096</v>
      </c>
    </row>
    <row r="339" spans="1:8" x14ac:dyDescent="0.25">
      <c r="A339" s="21"/>
      <c r="B339" s="5">
        <f>DATE(YEAR(siječanj!B339),MONTH(siječanj!B339)+1,DAY(siječanj!B339))</f>
        <v>45692</v>
      </c>
      <c r="C339" s="8">
        <v>3.5</v>
      </c>
      <c r="D339">
        <v>1.1566450779703499</v>
      </c>
      <c r="E339" s="6">
        <v>121.52158401589594</v>
      </c>
      <c r="F339" s="7">
        <v>171.21840590616577</v>
      </c>
      <c r="G339" s="7">
        <v>1.2014427322057719</v>
      </c>
      <c r="H339" s="7">
        <f t="shared" si="6"/>
        <v>140.55734201914638</v>
      </c>
    </row>
    <row r="340" spans="1:8" x14ac:dyDescent="0.25">
      <c r="A340" s="21"/>
      <c r="B340" s="5">
        <f>DATE(YEAR(siječanj!B340),MONTH(siječanj!B340)+1,DAY(siječanj!B340))</f>
        <v>45692</v>
      </c>
      <c r="C340" s="8">
        <v>3.5104166666666701</v>
      </c>
      <c r="D340">
        <v>1.1566450779703499</v>
      </c>
      <c r="E340" s="6">
        <v>121.92038699537257</v>
      </c>
      <c r="F340" s="7">
        <v>170.40744804566427</v>
      </c>
      <c r="G340" s="7">
        <v>1.146233779203359</v>
      </c>
      <c r="H340" s="7">
        <f t="shared" si="6"/>
        <v>141.01861552243793</v>
      </c>
    </row>
    <row r="341" spans="1:8" x14ac:dyDescent="0.25">
      <c r="A341" s="21"/>
      <c r="B341" s="5">
        <f>DATE(YEAR(siječanj!B341),MONTH(siječanj!B341)+1,DAY(siječanj!B341))</f>
        <v>45692</v>
      </c>
      <c r="C341" s="8">
        <v>3.5208333333333299</v>
      </c>
      <c r="D341">
        <v>1.1566450779703499</v>
      </c>
      <c r="E341" s="6">
        <v>121.12498017005861</v>
      </c>
      <c r="F341" s="7">
        <v>169.67732121394189</v>
      </c>
      <c r="G341" s="7">
        <v>1.135850111279294</v>
      </c>
      <c r="H341" s="7">
        <f t="shared" si="6"/>
        <v>140.09861213295451</v>
      </c>
    </row>
    <row r="342" spans="1:8" x14ac:dyDescent="0.25">
      <c r="A342" s="21"/>
      <c r="B342" s="5">
        <f>DATE(YEAR(siječanj!B342),MONTH(siječanj!B342)+1,DAY(siječanj!B342))</f>
        <v>45692</v>
      </c>
      <c r="C342" s="8">
        <v>3.53125</v>
      </c>
      <c r="D342">
        <v>1.1566450779703499</v>
      </c>
      <c r="E342" s="6">
        <v>119.28057173979546</v>
      </c>
      <c r="F342" s="7">
        <v>169.17891017443779</v>
      </c>
      <c r="G342" s="7">
        <v>1.0708081500717868</v>
      </c>
      <c r="H342" s="7">
        <f t="shared" si="6"/>
        <v>137.96528620032365</v>
      </c>
    </row>
    <row r="343" spans="1:8" x14ac:dyDescent="0.25">
      <c r="A343" s="21"/>
      <c r="B343" s="5">
        <f>DATE(YEAR(siječanj!B343),MONTH(siječanj!B343)+1,DAY(siječanj!B343))</f>
        <v>45692</v>
      </c>
      <c r="C343" s="8">
        <v>3.5416666666666701</v>
      </c>
      <c r="D343">
        <v>1.1566450779703499</v>
      </c>
      <c r="E343" s="6">
        <v>116.79178248219651</v>
      </c>
      <c r="F343" s="7">
        <v>168.42860878997908</v>
      </c>
      <c r="G343" s="7">
        <v>1.1222550566017211</v>
      </c>
      <c r="H343" s="7">
        <f t="shared" si="6"/>
        <v>135.08664035541634</v>
      </c>
    </row>
    <row r="344" spans="1:8" x14ac:dyDescent="0.25">
      <c r="A344" s="21"/>
      <c r="B344" s="5">
        <f>DATE(YEAR(siječanj!B344),MONTH(siječanj!B344)+1,DAY(siječanj!B344))</f>
        <v>45692</v>
      </c>
      <c r="C344" s="8">
        <v>3.5520833333333299</v>
      </c>
      <c r="D344">
        <v>1.1566450779703499</v>
      </c>
      <c r="E344" s="6">
        <v>114.30667330634076</v>
      </c>
      <c r="F344" s="7">
        <v>167.30851810888262</v>
      </c>
      <c r="G344" s="7">
        <v>1.2036041816322758</v>
      </c>
      <c r="H344" s="7">
        <f t="shared" si="6"/>
        <v>132.21225105894382</v>
      </c>
    </row>
    <row r="345" spans="1:8" x14ac:dyDescent="0.25">
      <c r="A345" s="21"/>
      <c r="B345" s="5">
        <f>DATE(YEAR(siječanj!B345),MONTH(siječanj!B345)+1,DAY(siječanj!B345))</f>
        <v>45692</v>
      </c>
      <c r="C345" s="8">
        <v>3.5625</v>
      </c>
      <c r="D345">
        <v>1.1566450779703499</v>
      </c>
      <c r="E345" s="6">
        <v>115.59127542851181</v>
      </c>
      <c r="F345" s="7">
        <v>166.54509887316115</v>
      </c>
      <c r="G345" s="7">
        <v>1.1800764971579389</v>
      </c>
      <c r="H345" s="7">
        <f t="shared" si="6"/>
        <v>133.69807978070324</v>
      </c>
    </row>
    <row r="346" spans="1:8" x14ac:dyDescent="0.25">
      <c r="A346" s="21"/>
      <c r="B346" s="5">
        <f>DATE(YEAR(siječanj!B346),MONTH(siječanj!B346)+1,DAY(siječanj!B346))</f>
        <v>45692</v>
      </c>
      <c r="C346" s="8">
        <v>3.5729166666666701</v>
      </c>
      <c r="D346">
        <v>1.1566450779703499</v>
      </c>
      <c r="E346" s="6">
        <v>116.41372070098082</v>
      </c>
      <c r="F346" s="7">
        <v>165.50046459638426</v>
      </c>
      <c r="G346" s="7">
        <v>1.1559801122964262</v>
      </c>
      <c r="H346" s="7">
        <f t="shared" si="6"/>
        <v>134.64935705700449</v>
      </c>
    </row>
    <row r="347" spans="1:8" x14ac:dyDescent="0.25">
      <c r="A347" s="21"/>
      <c r="B347" s="5">
        <f>DATE(YEAR(siječanj!B347),MONTH(siječanj!B347)+1,DAY(siječanj!B347))</f>
        <v>45692</v>
      </c>
      <c r="C347" s="8">
        <v>3.5833333333333299</v>
      </c>
      <c r="D347">
        <v>1.1566450779703499</v>
      </c>
      <c r="E347" s="6">
        <v>116.69685519463559</v>
      </c>
      <c r="F347" s="7">
        <v>163.79086211809005</v>
      </c>
      <c r="G347" s="7">
        <v>1.1666457761191957</v>
      </c>
      <c r="H347" s="7">
        <f t="shared" si="6"/>
        <v>134.97684317549391</v>
      </c>
    </row>
    <row r="348" spans="1:8" x14ac:dyDescent="0.25">
      <c r="A348" s="21"/>
      <c r="B348" s="5">
        <f>DATE(YEAR(siječanj!B348),MONTH(siječanj!B348)+1,DAY(siječanj!B348))</f>
        <v>45692</v>
      </c>
      <c r="C348" s="8">
        <v>3.59375</v>
      </c>
      <c r="D348">
        <v>1.1566450779703499</v>
      </c>
      <c r="E348" s="6">
        <v>118.1261949812973</v>
      </c>
      <c r="F348" s="7">
        <v>162.85129595525203</v>
      </c>
      <c r="G348" s="7">
        <v>1.1507335650782859</v>
      </c>
      <c r="H348" s="7">
        <f t="shared" si="6"/>
        <v>136.63008200448337</v>
      </c>
    </row>
    <row r="349" spans="1:8" x14ac:dyDescent="0.25">
      <c r="A349" s="21"/>
      <c r="B349" s="5">
        <f>DATE(YEAR(siječanj!B349),MONTH(siječanj!B349)+1,DAY(siječanj!B349))</f>
        <v>45692</v>
      </c>
      <c r="C349" s="8">
        <v>3.6041666666666701</v>
      </c>
      <c r="D349">
        <v>1.1566450779703499</v>
      </c>
      <c r="E349" s="6">
        <v>118.40874502051639</v>
      </c>
      <c r="F349" s="7">
        <v>161.77550494291356</v>
      </c>
      <c r="G349" s="7">
        <v>1.32642757859182</v>
      </c>
      <c r="H349" s="7">
        <f t="shared" si="6"/>
        <v>136.95689211662645</v>
      </c>
    </row>
    <row r="350" spans="1:8" x14ac:dyDescent="0.25">
      <c r="A350" s="21"/>
      <c r="B350" s="5">
        <f>DATE(YEAR(siječanj!B350),MONTH(siječanj!B350)+1,DAY(siječanj!B350))</f>
        <v>45692</v>
      </c>
      <c r="C350" s="8">
        <v>3.6145833333333299</v>
      </c>
      <c r="D350">
        <v>1.1566450779703499</v>
      </c>
      <c r="E350" s="6">
        <v>120.5239311908233</v>
      </c>
      <c r="F350" s="7">
        <v>159.58663264452042</v>
      </c>
      <c r="G350" s="7">
        <v>1.3593509636744816</v>
      </c>
      <c r="H350" s="7">
        <f t="shared" si="6"/>
        <v>139.40341178950291</v>
      </c>
    </row>
    <row r="351" spans="1:8" x14ac:dyDescent="0.25">
      <c r="A351" s="21"/>
      <c r="B351" s="5">
        <f>DATE(YEAR(siječanj!B351),MONTH(siječanj!B351)+1,DAY(siječanj!B351))</f>
        <v>45692</v>
      </c>
      <c r="C351" s="8">
        <v>3.625</v>
      </c>
      <c r="D351">
        <v>1.1566450779703499</v>
      </c>
      <c r="E351" s="6">
        <v>122.28921736830692</v>
      </c>
      <c r="F351" s="7">
        <v>155.58585204734729</v>
      </c>
      <c r="G351" s="7">
        <v>1.5577396161614483</v>
      </c>
      <c r="H351" s="7">
        <f t="shared" si="6"/>
        <v>141.44522135789842</v>
      </c>
    </row>
    <row r="352" spans="1:8" x14ac:dyDescent="0.25">
      <c r="A352" s="21"/>
      <c r="B352" s="5">
        <f>DATE(YEAR(siječanj!B352),MONTH(siječanj!B352)+1,DAY(siječanj!B352))</f>
        <v>45692</v>
      </c>
      <c r="C352" s="8">
        <v>3.6354166666666701</v>
      </c>
      <c r="D352">
        <v>1.1566450779703499</v>
      </c>
      <c r="E352" s="6">
        <v>124.31377942066059</v>
      </c>
      <c r="F352" s="7">
        <v>153.80503465728219</v>
      </c>
      <c r="G352" s="7">
        <v>1.9373959285559705</v>
      </c>
      <c r="H352" s="7">
        <f t="shared" si="6"/>
        <v>143.78692109079884</v>
      </c>
    </row>
    <row r="353" spans="1:8" x14ac:dyDescent="0.25">
      <c r="A353" s="21"/>
      <c r="B353" s="5">
        <f>DATE(YEAR(siječanj!B353),MONTH(siječanj!B353)+1,DAY(siječanj!B353))</f>
        <v>45692</v>
      </c>
      <c r="C353" s="8">
        <v>3.6458333333333299</v>
      </c>
      <c r="D353">
        <v>1.1566450779703499</v>
      </c>
      <c r="E353" s="6">
        <v>126.14824122890928</v>
      </c>
      <c r="F353" s="7">
        <v>152.57174455337423</v>
      </c>
      <c r="G353" s="7">
        <v>2.5929271764697481</v>
      </c>
      <c r="H353" s="7">
        <f t="shared" si="6"/>
        <v>145.90874231203429</v>
      </c>
    </row>
    <row r="354" spans="1:8" x14ac:dyDescent="0.25">
      <c r="A354" s="21"/>
      <c r="B354" s="5">
        <f>DATE(YEAR(siječanj!B354),MONTH(siječanj!B354)+1,DAY(siječanj!B354))</f>
        <v>45692</v>
      </c>
      <c r="C354" s="8">
        <v>3.65625</v>
      </c>
      <c r="D354">
        <v>1.1566450779703499</v>
      </c>
      <c r="E354" s="6">
        <v>129.82776526390847</v>
      </c>
      <c r="F354" s="7">
        <v>151.42366793761065</v>
      </c>
      <c r="G354" s="7">
        <v>6.5353848564364343</v>
      </c>
      <c r="H354" s="7">
        <f t="shared" si="6"/>
        <v>150.16464567638971</v>
      </c>
    </row>
    <row r="355" spans="1:8" x14ac:dyDescent="0.25">
      <c r="A355" s="21"/>
      <c r="B355" s="5">
        <f>DATE(YEAR(siječanj!B355),MONTH(siječanj!B355)+1,DAY(siječanj!B355))</f>
        <v>45692</v>
      </c>
      <c r="C355" s="8">
        <v>3.6666666666666701</v>
      </c>
      <c r="D355">
        <v>1.1566450779703499</v>
      </c>
      <c r="E355" s="6">
        <v>131.32129399721805</v>
      </c>
      <c r="F355" s="7">
        <v>149.0705741661246</v>
      </c>
      <c r="G355" s="7">
        <v>16.401979396987151</v>
      </c>
      <c r="H355" s="7">
        <f t="shared" si="6"/>
        <v>151.8921283345795</v>
      </c>
    </row>
    <row r="356" spans="1:8" x14ac:dyDescent="0.25">
      <c r="A356" s="21"/>
      <c r="B356" s="5">
        <f>DATE(YEAR(siječanj!B356),MONTH(siječanj!B356)+1,DAY(siječanj!B356))</f>
        <v>45692</v>
      </c>
      <c r="C356" s="8">
        <v>3.6770833333333299</v>
      </c>
      <c r="D356">
        <v>1.1566450779703499</v>
      </c>
      <c r="E356" s="6">
        <v>134.09883742646082</v>
      </c>
      <c r="F356" s="7">
        <v>149.51464535527239</v>
      </c>
      <c r="G356" s="7">
        <v>48.705210088782614</v>
      </c>
      <c r="H356" s="7">
        <f t="shared" si="6"/>
        <v>155.10476027086204</v>
      </c>
    </row>
    <row r="357" spans="1:8" x14ac:dyDescent="0.25">
      <c r="A357" s="21"/>
      <c r="B357" s="5">
        <f>DATE(YEAR(siječanj!B357),MONTH(siječanj!B357)+1,DAY(siječanj!B357))</f>
        <v>45692</v>
      </c>
      <c r="C357" s="8">
        <v>3.6875</v>
      </c>
      <c r="D357">
        <v>1.1566450779703499</v>
      </c>
      <c r="E357" s="6">
        <v>139.20120984148286</v>
      </c>
      <c r="F357" s="7">
        <v>150.62109844934321</v>
      </c>
      <c r="G357" s="7">
        <v>129.4095312182005</v>
      </c>
      <c r="H357" s="7">
        <f t="shared" si="6"/>
        <v>161.00639421066899</v>
      </c>
    </row>
    <row r="358" spans="1:8" x14ac:dyDescent="0.25">
      <c r="A358" s="21"/>
      <c r="B358" s="5">
        <f>DATE(YEAR(siječanj!B358),MONTH(siječanj!B358)+1,DAY(siječanj!B358))</f>
        <v>45692</v>
      </c>
      <c r="C358" s="8">
        <v>3.6979166666666701</v>
      </c>
      <c r="D358">
        <v>1.1566450779703499</v>
      </c>
      <c r="E358" s="6">
        <v>144.08477341239993</v>
      </c>
      <c r="F358" s="7">
        <v>152.01551997445929</v>
      </c>
      <c r="G358" s="7">
        <v>195.15656871797819</v>
      </c>
      <c r="H358" s="7">
        <f t="shared" si="6"/>
        <v>166.65494397792551</v>
      </c>
    </row>
    <row r="359" spans="1:8" x14ac:dyDescent="0.25">
      <c r="A359" s="21"/>
      <c r="B359" s="5">
        <f>DATE(YEAR(siječanj!B359),MONTH(siječanj!B359)+1,DAY(siječanj!B359))</f>
        <v>45692</v>
      </c>
      <c r="C359" s="8">
        <v>3.7083333333333299</v>
      </c>
      <c r="D359">
        <v>1.1566450779703499</v>
      </c>
      <c r="E359" s="6">
        <v>148.20969036080496</v>
      </c>
      <c r="F359" s="7">
        <v>151.83803597920411</v>
      </c>
      <c r="G359" s="7">
        <v>213.90149660349994</v>
      </c>
      <c r="H359" s="7">
        <f t="shared" si="6"/>
        <v>171.42600886333466</v>
      </c>
    </row>
    <row r="360" spans="1:8" x14ac:dyDescent="0.25">
      <c r="A360" s="21"/>
      <c r="B360" s="5">
        <f>DATE(YEAR(siječanj!B360),MONTH(siječanj!B360)+1,DAY(siječanj!B360))</f>
        <v>45692</v>
      </c>
      <c r="C360" s="8">
        <v>3.71875</v>
      </c>
      <c r="D360">
        <v>1.1566450779703499</v>
      </c>
      <c r="E360" s="6">
        <v>154.52560118222556</v>
      </c>
      <c r="F360" s="7">
        <v>151.59126901604938</v>
      </c>
      <c r="G360" s="7">
        <v>215.75456146333886</v>
      </c>
      <c r="H360" s="7">
        <f t="shared" si="6"/>
        <v>178.73127602783046</v>
      </c>
    </row>
    <row r="361" spans="1:8" x14ac:dyDescent="0.25">
      <c r="A361" s="21"/>
      <c r="B361" s="5">
        <f>DATE(YEAR(siječanj!B361),MONTH(siječanj!B361)+1,DAY(siječanj!B361))</f>
        <v>45692</v>
      </c>
      <c r="C361" s="8">
        <v>3.7291666666666701</v>
      </c>
      <c r="D361">
        <v>1.1566450779703499</v>
      </c>
      <c r="E361" s="6">
        <v>161.00826279774597</v>
      </c>
      <c r="F361" s="7">
        <v>151.18200594167172</v>
      </c>
      <c r="G361" s="7">
        <v>216.26179043991897</v>
      </c>
      <c r="H361" s="7">
        <f t="shared" si="6"/>
        <v>186.22941467756948</v>
      </c>
    </row>
    <row r="362" spans="1:8" x14ac:dyDescent="0.25">
      <c r="A362" s="21"/>
      <c r="B362" s="5">
        <f>DATE(YEAR(siječanj!B362),MONTH(siječanj!B362)+1,DAY(siječanj!B362))</f>
        <v>45692</v>
      </c>
      <c r="C362" s="8">
        <v>3.7395833333333299</v>
      </c>
      <c r="D362">
        <v>1.1566450779703499</v>
      </c>
      <c r="E362" s="6">
        <v>164.96046058260225</v>
      </c>
      <c r="F362" s="7">
        <v>150.93259913146534</v>
      </c>
      <c r="G362" s="7">
        <v>216.73566844090942</v>
      </c>
      <c r="H362" s="7">
        <f t="shared" si="6"/>
        <v>190.80070479258882</v>
      </c>
    </row>
    <row r="363" spans="1:8" x14ac:dyDescent="0.25">
      <c r="A363" s="21"/>
      <c r="B363" s="5">
        <f>DATE(YEAR(siječanj!B363),MONTH(siječanj!B363)+1,DAY(siječanj!B363))</f>
        <v>45692</v>
      </c>
      <c r="C363" s="8">
        <v>3.75</v>
      </c>
      <c r="D363">
        <v>1.1566450779703499</v>
      </c>
      <c r="E363" s="6">
        <v>167.90607824853126</v>
      </c>
      <c r="F363" s="7">
        <v>150.32608400574969</v>
      </c>
      <c r="G363" s="7">
        <v>217.4636590488594</v>
      </c>
      <c r="H363" s="7">
        <f t="shared" si="6"/>
        <v>194.20773896746812</v>
      </c>
    </row>
    <row r="364" spans="1:8" x14ac:dyDescent="0.25">
      <c r="A364" s="21"/>
      <c r="B364" s="5">
        <f>DATE(YEAR(siječanj!B364),MONTH(siječanj!B364)+1,DAY(siječanj!B364))</f>
        <v>45692</v>
      </c>
      <c r="C364" s="8">
        <v>3.7604166666666701</v>
      </c>
      <c r="D364">
        <v>1.1566450779703499</v>
      </c>
      <c r="E364" s="6">
        <v>169.8796293158602</v>
      </c>
      <c r="F364" s="7">
        <v>149.4190563072701</v>
      </c>
      <c r="G364" s="7">
        <v>217.73807150453766</v>
      </c>
      <c r="H364" s="7">
        <f t="shared" si="6"/>
        <v>196.49043709561727</v>
      </c>
    </row>
    <row r="365" spans="1:8" x14ac:dyDescent="0.25">
      <c r="A365" s="21"/>
      <c r="B365" s="5">
        <f>DATE(YEAR(siječanj!B365),MONTH(siječanj!B365)+1,DAY(siječanj!B365))</f>
        <v>45692</v>
      </c>
      <c r="C365" s="8">
        <v>3.7708333333333299</v>
      </c>
      <c r="D365">
        <v>1.1566450779703499</v>
      </c>
      <c r="E365" s="6">
        <v>172.27470080939986</v>
      </c>
      <c r="F365" s="7">
        <v>148.0503277836018</v>
      </c>
      <c r="G365" s="7">
        <v>217.77680147624821</v>
      </c>
      <c r="H365" s="7">
        <f t="shared" si="6"/>
        <v>199.26068475000699</v>
      </c>
    </row>
    <row r="366" spans="1:8" x14ac:dyDescent="0.25">
      <c r="A366" s="21"/>
      <c r="B366" s="5">
        <f>DATE(YEAR(siječanj!B366),MONTH(siječanj!B366)+1,DAY(siječanj!B366))</f>
        <v>45692</v>
      </c>
      <c r="C366" s="8">
        <v>3.78125</v>
      </c>
      <c r="D366">
        <v>1.1566450779703499</v>
      </c>
      <c r="E366" s="6">
        <v>175.59398694226965</v>
      </c>
      <c r="F366" s="7">
        <v>146.41262092170632</v>
      </c>
      <c r="G366" s="7">
        <v>217.98831184267939</v>
      </c>
      <c r="H366" s="7">
        <f t="shared" si="6"/>
        <v>203.09992071796609</v>
      </c>
    </row>
    <row r="367" spans="1:8" x14ac:dyDescent="0.25">
      <c r="A367" s="21"/>
      <c r="B367" s="5">
        <f>DATE(YEAR(siječanj!B367),MONTH(siječanj!B367)+1,DAY(siječanj!B367))</f>
        <v>45692</v>
      </c>
      <c r="C367" s="8">
        <v>3.7916666666666701</v>
      </c>
      <c r="D367">
        <v>1.1566450779703499</v>
      </c>
      <c r="E367" s="6">
        <v>175.61565930522477</v>
      </c>
      <c r="F367" s="7">
        <v>143.58356052552611</v>
      </c>
      <c r="G367" s="7">
        <v>218.26452129586698</v>
      </c>
      <c r="H367" s="7">
        <f t="shared" si="6"/>
        <v>203.12498794990611</v>
      </c>
    </row>
    <row r="368" spans="1:8" x14ac:dyDescent="0.25">
      <c r="A368" s="21"/>
      <c r="B368" s="5">
        <f>DATE(YEAR(siječanj!B368),MONTH(siječanj!B368)+1,DAY(siječanj!B368))</f>
        <v>45692</v>
      </c>
      <c r="C368" s="8">
        <v>3.8020833333333299</v>
      </c>
      <c r="D368">
        <v>1.1566450779703499</v>
      </c>
      <c r="E368" s="6">
        <v>175.02725831621754</v>
      </c>
      <c r="F368" s="7">
        <v>141.44126939936825</v>
      </c>
      <c r="G368" s="7">
        <v>218.24976057388093</v>
      </c>
      <c r="H368" s="7">
        <f t="shared" si="6"/>
        <v>202.44441684209801</v>
      </c>
    </row>
    <row r="369" spans="1:8" x14ac:dyDescent="0.25">
      <c r="A369" s="21"/>
      <c r="B369" s="5">
        <f>DATE(YEAR(siječanj!B369),MONTH(siječanj!B369)+1,DAY(siječanj!B369))</f>
        <v>45692</v>
      </c>
      <c r="C369" s="8">
        <v>3.8125</v>
      </c>
      <c r="D369">
        <v>1.1566450779703499</v>
      </c>
      <c r="E369" s="6">
        <v>175.97079363234977</v>
      </c>
      <c r="F369" s="7">
        <v>138.82637400341829</v>
      </c>
      <c r="G369" s="7">
        <v>217.92937606551249</v>
      </c>
      <c r="H369" s="7">
        <f t="shared" si="6"/>
        <v>203.53575232139355</v>
      </c>
    </row>
    <row r="370" spans="1:8" x14ac:dyDescent="0.25">
      <c r="A370" s="21"/>
      <c r="B370" s="5">
        <f>DATE(YEAR(siječanj!B370),MONTH(siječanj!B370)+1,DAY(siječanj!B370))</f>
        <v>45692</v>
      </c>
      <c r="C370" s="8">
        <v>3.8229166666666701</v>
      </c>
      <c r="D370">
        <v>1.1566450779703499</v>
      </c>
      <c r="E370" s="6">
        <v>176.98068136714261</v>
      </c>
      <c r="F370" s="7">
        <v>135.66822562145245</v>
      </c>
      <c r="G370" s="7">
        <v>217.69481224650195</v>
      </c>
      <c r="H370" s="7">
        <f t="shared" si="6"/>
        <v>204.70383399914431</v>
      </c>
    </row>
    <row r="371" spans="1:8" x14ac:dyDescent="0.25">
      <c r="A371" s="21"/>
      <c r="B371" s="5">
        <f>DATE(YEAR(siječanj!B371),MONTH(siječanj!B371)+1,DAY(siječanj!B371))</f>
        <v>45692</v>
      </c>
      <c r="C371" s="8">
        <v>3.8333333333333299</v>
      </c>
      <c r="D371">
        <v>1.1566450779703499</v>
      </c>
      <c r="E371" s="6">
        <v>179.4597042920615</v>
      </c>
      <c r="F371" s="7">
        <v>129.13005989376717</v>
      </c>
      <c r="G371" s="7">
        <v>217.90382896692887</v>
      </c>
      <c r="H371" s="7">
        <f t="shared" si="6"/>
        <v>207.57118366342741</v>
      </c>
    </row>
    <row r="372" spans="1:8" x14ac:dyDescent="0.25">
      <c r="A372" s="21"/>
      <c r="B372" s="5">
        <f>DATE(YEAR(siječanj!B372),MONTH(siječanj!B372)+1,DAY(siječanj!B372))</f>
        <v>45692</v>
      </c>
      <c r="C372" s="8">
        <v>3.84375</v>
      </c>
      <c r="D372">
        <v>1.1566450779703499</v>
      </c>
      <c r="E372" s="6">
        <v>179.69766640144377</v>
      </c>
      <c r="F372" s="7">
        <v>125.18400839316011</v>
      </c>
      <c r="G372" s="7">
        <v>217.34217346979167</v>
      </c>
      <c r="H372" s="7">
        <f t="shared" si="6"/>
        <v>207.84642136598785</v>
      </c>
    </row>
    <row r="373" spans="1:8" x14ac:dyDescent="0.25">
      <c r="A373" s="21"/>
      <c r="B373" s="5">
        <f>DATE(YEAR(siječanj!B373),MONTH(siječanj!B373)+1,DAY(siječanj!B373))</f>
        <v>45692</v>
      </c>
      <c r="C373" s="8">
        <v>3.8541666666666701</v>
      </c>
      <c r="D373">
        <v>1.1566450779703499</v>
      </c>
      <c r="E373" s="6">
        <v>177.25732049175556</v>
      </c>
      <c r="F373" s="7">
        <v>122.20218367598626</v>
      </c>
      <c r="G373" s="7">
        <v>217.05611732285502</v>
      </c>
      <c r="H373" s="7">
        <f t="shared" si="6"/>
        <v>205.02380728100192</v>
      </c>
    </row>
    <row r="374" spans="1:8" x14ac:dyDescent="0.25">
      <c r="A374" s="21"/>
      <c r="B374" s="5">
        <f>DATE(YEAR(siječanj!B374),MONTH(siječanj!B374)+1,DAY(siječanj!B374))</f>
        <v>45692</v>
      </c>
      <c r="C374" s="8">
        <v>3.8645833333333299</v>
      </c>
      <c r="D374">
        <v>1.1566450779703499</v>
      </c>
      <c r="E374" s="6">
        <v>173.89655889656899</v>
      </c>
      <c r="F374" s="7">
        <v>119.88841837635486</v>
      </c>
      <c r="G374" s="7">
        <v>216.28737438460996</v>
      </c>
      <c r="H374" s="7">
        <f t="shared" si="6"/>
        <v>201.13659892369759</v>
      </c>
    </row>
    <row r="375" spans="1:8" x14ac:dyDescent="0.25">
      <c r="A375" s="21"/>
      <c r="B375" s="5">
        <f>DATE(YEAR(siječanj!B375),MONTH(siječanj!B375)+1,DAY(siječanj!B375))</f>
        <v>45692</v>
      </c>
      <c r="C375" s="8">
        <v>3.875</v>
      </c>
      <c r="D375">
        <v>1.1566450779703499</v>
      </c>
      <c r="E375" s="6">
        <v>172.70773003498948</v>
      </c>
      <c r="F375" s="7">
        <v>116.53325786179963</v>
      </c>
      <c r="G375" s="7">
        <v>214.97733792219728</v>
      </c>
      <c r="H375" s="7">
        <f t="shared" si="6"/>
        <v>199.76154587240254</v>
      </c>
    </row>
    <row r="376" spans="1:8" x14ac:dyDescent="0.25">
      <c r="A376" s="21"/>
      <c r="B376" s="5">
        <f>DATE(YEAR(siječanj!B376),MONTH(siječanj!B376)+1,DAY(siječanj!B376))</f>
        <v>45692</v>
      </c>
      <c r="C376" s="8">
        <v>3.8854166666666701</v>
      </c>
      <c r="D376">
        <v>1.1566450779703499</v>
      </c>
      <c r="E376" s="6">
        <v>179.58466956581339</v>
      </c>
      <c r="F376" s="7">
        <v>114.1574677978585</v>
      </c>
      <c r="G376" s="7">
        <v>214.59974147751038</v>
      </c>
      <c r="H376" s="7">
        <f t="shared" si="6"/>
        <v>207.71572413222975</v>
      </c>
    </row>
    <row r="377" spans="1:8" x14ac:dyDescent="0.25">
      <c r="A377" s="21"/>
      <c r="B377" s="5">
        <f>DATE(YEAR(siječanj!B377),MONTH(siječanj!B377)+1,DAY(siječanj!B377))</f>
        <v>45692</v>
      </c>
      <c r="C377" s="8">
        <v>3.8958333333333299</v>
      </c>
      <c r="D377">
        <v>1.1566450779703499</v>
      </c>
      <c r="E377" s="6">
        <v>185.92986650746457</v>
      </c>
      <c r="F377" s="7">
        <v>112.22380343283301</v>
      </c>
      <c r="G377" s="7">
        <v>213.91166612913153</v>
      </c>
      <c r="H377" s="7">
        <f t="shared" si="6"/>
        <v>215.05486494354309</v>
      </c>
    </row>
    <row r="378" spans="1:8" x14ac:dyDescent="0.25">
      <c r="A378" s="21"/>
      <c r="B378" s="5">
        <f>DATE(YEAR(siječanj!B378),MONTH(siječanj!B378)+1,DAY(siječanj!B378))</f>
        <v>45692</v>
      </c>
      <c r="C378" s="8">
        <v>3.90625</v>
      </c>
      <c r="D378">
        <v>1.1566450779703499</v>
      </c>
      <c r="E378" s="6">
        <v>186.30317340513582</v>
      </c>
      <c r="F378" s="7">
        <v>110.30471960853868</v>
      </c>
      <c r="G378" s="7">
        <v>213.98533467237164</v>
      </c>
      <c r="H378" s="7">
        <f t="shared" si="6"/>
        <v>215.48664852930693</v>
      </c>
    </row>
    <row r="379" spans="1:8" x14ac:dyDescent="0.25">
      <c r="A379" s="21"/>
      <c r="B379" s="5">
        <f>DATE(YEAR(siječanj!B379),MONTH(siječanj!B379)+1,DAY(siječanj!B379))</f>
        <v>45692</v>
      </c>
      <c r="C379" s="8">
        <v>3.9166666666666701</v>
      </c>
      <c r="D379">
        <v>1.1566450779703499</v>
      </c>
      <c r="E379" s="6">
        <v>184.96651818596325</v>
      </c>
      <c r="F379" s="7">
        <v>107.44572355422153</v>
      </c>
      <c r="G379" s="7">
        <v>212.74439869277251</v>
      </c>
      <c r="H379" s="7">
        <f t="shared" si="6"/>
        <v>213.94061284910759</v>
      </c>
    </row>
    <row r="380" spans="1:8" x14ac:dyDescent="0.25">
      <c r="A380" s="21"/>
      <c r="B380" s="5">
        <f>DATE(YEAR(siječanj!B380),MONTH(siječanj!B380)+1,DAY(siječanj!B380))</f>
        <v>45692</v>
      </c>
      <c r="C380" s="8">
        <v>3.9270833333333299</v>
      </c>
      <c r="D380">
        <v>1.1566450779703499</v>
      </c>
      <c r="E380" s="6">
        <v>181.79128125007091</v>
      </c>
      <c r="F380" s="7">
        <v>105.07384996541889</v>
      </c>
      <c r="G380" s="7">
        <v>210.18932144444557</v>
      </c>
      <c r="H380" s="7">
        <f t="shared" si="6"/>
        <v>210.26799067581808</v>
      </c>
    </row>
    <row r="381" spans="1:8" x14ac:dyDescent="0.25">
      <c r="A381" s="21"/>
      <c r="B381" s="5">
        <f>DATE(YEAR(siječanj!B381),MONTH(siječanj!B381)+1,DAY(siječanj!B381))</f>
        <v>45692</v>
      </c>
      <c r="C381" s="8">
        <v>3.9375</v>
      </c>
      <c r="D381">
        <v>1.1566450779703499</v>
      </c>
      <c r="E381" s="6">
        <v>174.43723472320082</v>
      </c>
      <c r="F381" s="7">
        <v>102.89858527214516</v>
      </c>
      <c r="G381" s="7">
        <v>208.83750631627058</v>
      </c>
      <c r="H381" s="7">
        <f t="shared" si="6"/>
        <v>201.76196895734884</v>
      </c>
    </row>
    <row r="382" spans="1:8" x14ac:dyDescent="0.25">
      <c r="A382" s="21"/>
      <c r="B382" s="5">
        <f>DATE(YEAR(siječanj!B382),MONTH(siječanj!B382)+1,DAY(siječanj!B382))</f>
        <v>45692</v>
      </c>
      <c r="C382" s="8">
        <v>3.9479166666666701</v>
      </c>
      <c r="D382">
        <v>1.1566450779703499</v>
      </c>
      <c r="E382" s="6">
        <v>167.64352348521709</v>
      </c>
      <c r="F382" s="7">
        <v>100.50768751296077</v>
      </c>
      <c r="G382" s="7">
        <v>208.35288531854729</v>
      </c>
      <c r="H382" s="7">
        <f t="shared" si="6"/>
        <v>193.90405629278311</v>
      </c>
    </row>
    <row r="383" spans="1:8" x14ac:dyDescent="0.25">
      <c r="A383" s="21"/>
      <c r="B383" s="5">
        <f>DATE(YEAR(siječanj!B383),MONTH(siječanj!B383)+1,DAY(siječanj!B383))</f>
        <v>45692</v>
      </c>
      <c r="C383" s="8">
        <v>3.9583333333333299</v>
      </c>
      <c r="D383">
        <v>1.1566450779703499</v>
      </c>
      <c r="E383" s="6">
        <v>157.88934844803774</v>
      </c>
      <c r="F383" s="7">
        <v>97.497893095586548</v>
      </c>
      <c r="G383" s="7">
        <v>203.32148819815887</v>
      </c>
      <c r="H383" s="7">
        <f t="shared" si="6"/>
        <v>182.62193774636836</v>
      </c>
    </row>
    <row r="384" spans="1:8" x14ac:dyDescent="0.25">
      <c r="A384" s="21"/>
      <c r="B384" s="5">
        <f>DATE(YEAR(siječanj!B384),MONTH(siječanj!B384)+1,DAY(siječanj!B384))</f>
        <v>45692</v>
      </c>
      <c r="C384" s="8">
        <v>3.96875</v>
      </c>
      <c r="D384">
        <v>1.1566450779703499</v>
      </c>
      <c r="E384" s="6">
        <v>147.41573575617352</v>
      </c>
      <c r="F384" s="7">
        <v>95.096063677269186</v>
      </c>
      <c r="G384" s="7">
        <v>202.67881228825524</v>
      </c>
      <c r="H384" s="7">
        <f t="shared" si="6"/>
        <v>170.5076851777558</v>
      </c>
    </row>
    <row r="385" spans="1:8" x14ac:dyDescent="0.25">
      <c r="A385" s="21"/>
      <c r="B385" s="5">
        <f>DATE(YEAR(siječanj!B385),MONTH(siječanj!B385)+1,DAY(siječanj!B385))</f>
        <v>45692</v>
      </c>
      <c r="C385" s="8">
        <v>3.9791666666666701</v>
      </c>
      <c r="D385">
        <v>1.1566450779703499</v>
      </c>
      <c r="E385" s="6">
        <v>136.74587019901801</v>
      </c>
      <c r="F385" s="7">
        <v>92.987438379594096</v>
      </c>
      <c r="G385" s="7">
        <v>200.75534287189026</v>
      </c>
      <c r="H385" s="7">
        <f t="shared" si="6"/>
        <v>158.16643769846652</v>
      </c>
    </row>
    <row r="386" spans="1:8" ht="15.75" thickBot="1" x14ac:dyDescent="0.3">
      <c r="A386" s="21"/>
      <c r="B386" s="5">
        <f>DATE(YEAR(siječanj!B386),MONTH(siječanj!B386)+1,DAY(siječanj!B386))</f>
        <v>45692</v>
      </c>
      <c r="C386" s="8">
        <v>3.9895833333333299</v>
      </c>
      <c r="D386">
        <v>1.1566450779703499</v>
      </c>
      <c r="E386" s="6">
        <v>126.41936171680854</v>
      </c>
      <c r="F386" s="7">
        <v>91.224553841805744</v>
      </c>
      <c r="G386" s="7">
        <v>200.21612943901599</v>
      </c>
      <c r="H386" s="7">
        <f t="shared" si="6"/>
        <v>146.22233248989988</v>
      </c>
    </row>
    <row r="387" spans="1:8" x14ac:dyDescent="0.25">
      <c r="A387" s="16">
        <f t="shared" ref="A387" si="7">A291+1</f>
        <v>36</v>
      </c>
      <c r="B387" s="5">
        <f>DATE(YEAR(siječanj!B387),MONTH(siječanj!B387)+1,DAY(siječanj!B387))</f>
        <v>45693</v>
      </c>
      <c r="C387" s="8">
        <v>4</v>
      </c>
      <c r="D387">
        <v>1.152566789053018</v>
      </c>
      <c r="E387" s="6">
        <v>113.99219026171809</v>
      </c>
      <c r="F387" s="7">
        <v>88.160065326158445</v>
      </c>
      <c r="G387" s="7">
        <v>195.47453573610497</v>
      </c>
      <c r="H387" s="7">
        <f t="shared" si="6"/>
        <v>131.38361270706912</v>
      </c>
    </row>
    <row r="388" spans="1:8" x14ac:dyDescent="0.25">
      <c r="A388" s="17"/>
      <c r="B388" s="5">
        <f>DATE(YEAR(siječanj!B388),MONTH(siječanj!B388)+1,DAY(siječanj!B388))</f>
        <v>45693</v>
      </c>
      <c r="C388" s="8">
        <v>4.0104166666666696</v>
      </c>
      <c r="D388">
        <v>1.152566789053018</v>
      </c>
      <c r="E388" s="6">
        <v>104.87168864849301</v>
      </c>
      <c r="F388" s="7">
        <v>86.794802617722524</v>
      </c>
      <c r="G388" s="7">
        <v>193.11603739764433</v>
      </c>
      <c r="H388" s="7">
        <f t="shared" ref="H388:H451" si="8">D388*E388</f>
        <v>120.87162544816142</v>
      </c>
    </row>
    <row r="389" spans="1:8" x14ac:dyDescent="0.25">
      <c r="A389" s="17"/>
      <c r="B389" s="5">
        <f>DATE(YEAR(siječanj!B389),MONTH(siječanj!B389)+1,DAY(siječanj!B389))</f>
        <v>45693</v>
      </c>
      <c r="C389" s="8">
        <v>4.0208333333333304</v>
      </c>
      <c r="D389">
        <v>1.152566789053018</v>
      </c>
      <c r="E389" s="6">
        <v>97.279575008562375</v>
      </c>
      <c r="F389" s="7">
        <v>85.767878472002039</v>
      </c>
      <c r="G389" s="7">
        <v>192.41669902970941</v>
      </c>
      <c r="H389" s="7">
        <f t="shared" si="8"/>
        <v>112.12120740806095</v>
      </c>
    </row>
    <row r="390" spans="1:8" x14ac:dyDescent="0.25">
      <c r="A390" s="17"/>
      <c r="B390" s="5">
        <f>DATE(YEAR(siječanj!B390),MONTH(siječanj!B390)+1,DAY(siječanj!B390))</f>
        <v>45693</v>
      </c>
      <c r="C390" s="8">
        <v>4.03125</v>
      </c>
      <c r="D390">
        <v>1.152566789053018</v>
      </c>
      <c r="E390" s="6">
        <v>89.951499061251297</v>
      </c>
      <c r="F390" s="7">
        <v>84.998058263332226</v>
      </c>
      <c r="G390" s="7">
        <v>192.74609134021981</v>
      </c>
      <c r="H390" s="7">
        <f t="shared" si="8"/>
        <v>103.67511044353198</v>
      </c>
    </row>
    <row r="391" spans="1:8" x14ac:dyDescent="0.25">
      <c r="A391" s="17"/>
      <c r="B391" s="5">
        <f>DATE(YEAR(siječanj!B391),MONTH(siječanj!B391)+1,DAY(siječanj!B391))</f>
        <v>45693</v>
      </c>
      <c r="C391" s="8">
        <v>4.0416666666666696</v>
      </c>
      <c r="D391">
        <v>1.152566789053018</v>
      </c>
      <c r="E391" s="6">
        <v>83.72740504107297</v>
      </c>
      <c r="F391" s="7">
        <v>84.393806067763364</v>
      </c>
      <c r="G391" s="7">
        <v>192.09556313923878</v>
      </c>
      <c r="H391" s="7">
        <f t="shared" si="8"/>
        <v>96.501426383930948</v>
      </c>
    </row>
    <row r="392" spans="1:8" x14ac:dyDescent="0.25">
      <c r="A392" s="17"/>
      <c r="B392" s="5">
        <f>DATE(YEAR(siječanj!B392),MONTH(siječanj!B392)+1,DAY(siječanj!B392))</f>
        <v>45693</v>
      </c>
      <c r="C392" s="8">
        <v>4.0520833333333304</v>
      </c>
      <c r="D392">
        <v>1.152566789053018</v>
      </c>
      <c r="E392" s="6">
        <v>78.584187185803799</v>
      </c>
      <c r="F392" s="7">
        <v>83.705228041087665</v>
      </c>
      <c r="G392" s="7">
        <v>191.83428096529582</v>
      </c>
      <c r="H392" s="7">
        <f t="shared" si="8"/>
        <v>90.573524295083203</v>
      </c>
    </row>
    <row r="393" spans="1:8" x14ac:dyDescent="0.25">
      <c r="A393" s="17"/>
      <c r="B393" s="5">
        <f>DATE(YEAR(siječanj!B393),MONTH(siječanj!B393)+1,DAY(siječanj!B393))</f>
        <v>45693</v>
      </c>
      <c r="C393" s="8">
        <v>4.0625</v>
      </c>
      <c r="D393">
        <v>1.152566789053018</v>
      </c>
      <c r="E393" s="6">
        <v>75.081852895485795</v>
      </c>
      <c r="F393" s="7">
        <v>83.401800227991217</v>
      </c>
      <c r="G393" s="7">
        <v>192.22436020706979</v>
      </c>
      <c r="H393" s="7">
        <f t="shared" si="8"/>
        <v>86.536850107901103</v>
      </c>
    </row>
    <row r="394" spans="1:8" x14ac:dyDescent="0.25">
      <c r="A394" s="17"/>
      <c r="B394" s="5">
        <f>DATE(YEAR(siječanj!B394),MONTH(siječanj!B394)+1,DAY(siječanj!B394))</f>
        <v>45693</v>
      </c>
      <c r="C394" s="8">
        <v>4.0729166666666696</v>
      </c>
      <c r="D394">
        <v>1.152566789053018</v>
      </c>
      <c r="E394" s="6">
        <v>71.574752825015253</v>
      </c>
      <c r="F394" s="7">
        <v>83.19450341257506</v>
      </c>
      <c r="G394" s="7">
        <v>192.31321962917718</v>
      </c>
      <c r="H394" s="7">
        <f t="shared" si="8"/>
        <v>82.494683040791259</v>
      </c>
    </row>
    <row r="395" spans="1:8" x14ac:dyDescent="0.25">
      <c r="A395" s="17"/>
      <c r="B395" s="5">
        <f>DATE(YEAR(siječanj!B395),MONTH(siječanj!B395)+1,DAY(siječanj!B395))</f>
        <v>45693</v>
      </c>
      <c r="C395" s="8">
        <v>4.0833333333333304</v>
      </c>
      <c r="D395">
        <v>1.152566789053018</v>
      </c>
      <c r="E395" s="6">
        <v>69.181836878682418</v>
      </c>
      <c r="F395" s="7">
        <v>82.660475043158513</v>
      </c>
      <c r="G395" s="7">
        <v>192.03419369810285</v>
      </c>
      <c r="H395" s="7">
        <f t="shared" si="8"/>
        <v>79.736687592052661</v>
      </c>
    </row>
    <row r="396" spans="1:8" x14ac:dyDescent="0.25">
      <c r="A396" s="17"/>
      <c r="B396" s="5">
        <f>DATE(YEAR(siječanj!B396),MONTH(siječanj!B396)+1,DAY(siječanj!B396))</f>
        <v>45693</v>
      </c>
      <c r="C396" s="8">
        <v>4.09375</v>
      </c>
      <c r="D396">
        <v>1.152566789053018</v>
      </c>
      <c r="E396" s="6">
        <v>67.001854523474989</v>
      </c>
      <c r="F396" s="7">
        <v>82.607100709664834</v>
      </c>
      <c r="G396" s="7">
        <v>192.26029887192615</v>
      </c>
      <c r="H396" s="7">
        <f t="shared" si="8"/>
        <v>77.224112328719002</v>
      </c>
    </row>
    <row r="397" spans="1:8" x14ac:dyDescent="0.25">
      <c r="A397" s="17"/>
      <c r="B397" s="5">
        <f>DATE(YEAR(siječanj!B397),MONTH(siječanj!B397)+1,DAY(siječanj!B397))</f>
        <v>45693</v>
      </c>
      <c r="C397" s="8">
        <v>4.1041666666666696</v>
      </c>
      <c r="D397">
        <v>1.152566789053018</v>
      </c>
      <c r="E397" s="6">
        <v>65.953797951630293</v>
      </c>
      <c r="F397" s="7">
        <v>82.17383371686185</v>
      </c>
      <c r="G397" s="7">
        <v>192.24712703120932</v>
      </c>
      <c r="H397" s="7">
        <f t="shared" si="8"/>
        <v>76.016157130962043</v>
      </c>
    </row>
    <row r="398" spans="1:8" x14ac:dyDescent="0.25">
      <c r="A398" s="17"/>
      <c r="B398" s="5">
        <f>DATE(YEAR(siječanj!B398),MONTH(siječanj!B398)+1,DAY(siječanj!B398))</f>
        <v>45693</v>
      </c>
      <c r="C398" s="8">
        <v>4.1145833333333304</v>
      </c>
      <c r="D398">
        <v>1.152566789053018</v>
      </c>
      <c r="E398" s="6">
        <v>64.431749823061708</v>
      </c>
      <c r="F398" s="7">
        <v>81.835072147865702</v>
      </c>
      <c r="G398" s="7">
        <v>192.50982649495634</v>
      </c>
      <c r="H398" s="7">
        <f t="shared" si="8"/>
        <v>74.261895006633594</v>
      </c>
    </row>
    <row r="399" spans="1:8" x14ac:dyDescent="0.25">
      <c r="A399" s="17"/>
      <c r="B399" s="5">
        <f>DATE(YEAR(siječanj!B399),MONTH(siječanj!B399)+1,DAY(siječanj!B399))</f>
        <v>45693</v>
      </c>
      <c r="C399" s="8">
        <v>4.125</v>
      </c>
      <c r="D399">
        <v>1.152566789053018</v>
      </c>
      <c r="E399" s="6">
        <v>63.987246469119</v>
      </c>
      <c r="F399" s="7">
        <v>81.848800230931076</v>
      </c>
      <c r="G399" s="7">
        <v>192.47738831741</v>
      </c>
      <c r="H399" s="7">
        <f t="shared" si="8"/>
        <v>73.749575203256555</v>
      </c>
    </row>
    <row r="400" spans="1:8" x14ac:dyDescent="0.25">
      <c r="A400" s="17"/>
      <c r="B400" s="5">
        <f>DATE(YEAR(siječanj!B400),MONTH(siječanj!B400)+1,DAY(siječanj!B400))</f>
        <v>45693</v>
      </c>
      <c r="C400" s="8">
        <v>4.1354166666666696</v>
      </c>
      <c r="D400">
        <v>1.152566789053018</v>
      </c>
      <c r="E400" s="6">
        <v>63.050931641769068</v>
      </c>
      <c r="F400" s="7">
        <v>81.961937911970196</v>
      </c>
      <c r="G400" s="7">
        <v>193.01229718236965</v>
      </c>
      <c r="H400" s="7">
        <f t="shared" si="8"/>
        <v>72.670409829155105</v>
      </c>
    </row>
    <row r="401" spans="1:8" x14ac:dyDescent="0.25">
      <c r="A401" s="17"/>
      <c r="B401" s="5">
        <f>DATE(YEAR(siječanj!B401),MONTH(siječanj!B401)+1,DAY(siječanj!B401))</f>
        <v>45693</v>
      </c>
      <c r="C401" s="8">
        <v>4.1458333333333304</v>
      </c>
      <c r="D401">
        <v>1.152566789053018</v>
      </c>
      <c r="E401" s="6">
        <v>62.725033904837638</v>
      </c>
      <c r="F401" s="7">
        <v>81.948855746901557</v>
      </c>
      <c r="G401" s="7">
        <v>193.84787992336439</v>
      </c>
      <c r="H401" s="7">
        <f t="shared" si="8"/>
        <v>72.2947909209404</v>
      </c>
    </row>
    <row r="402" spans="1:8" x14ac:dyDescent="0.25">
      <c r="A402" s="17"/>
      <c r="B402" s="5">
        <f>DATE(YEAR(siječanj!B402),MONTH(siječanj!B402)+1,DAY(siječanj!B402))</f>
        <v>45693</v>
      </c>
      <c r="C402" s="8">
        <v>4.15625</v>
      </c>
      <c r="D402">
        <v>1.152566789053018</v>
      </c>
      <c r="E402" s="6">
        <v>62.189352687128917</v>
      </c>
      <c r="F402" s="7">
        <v>82.138419762273273</v>
      </c>
      <c r="G402" s="7">
        <v>195.23763979414221</v>
      </c>
      <c r="H402" s="7">
        <f t="shared" si="8"/>
        <v>71.677382539889848</v>
      </c>
    </row>
    <row r="403" spans="1:8" x14ac:dyDescent="0.25">
      <c r="A403" s="17"/>
      <c r="B403" s="5">
        <f>DATE(YEAR(siječanj!B403),MONTH(siječanj!B403)+1,DAY(siječanj!B403))</f>
        <v>45693</v>
      </c>
      <c r="C403" s="8">
        <v>4.1666666666666696</v>
      </c>
      <c r="D403">
        <v>1.152566789053018</v>
      </c>
      <c r="E403" s="6">
        <v>61.947114154358921</v>
      </c>
      <c r="F403" s="7">
        <v>82.360496207591297</v>
      </c>
      <c r="G403" s="7">
        <v>197.71317368732056</v>
      </c>
      <c r="H403" s="7">
        <f t="shared" si="8"/>
        <v>71.398186451990227</v>
      </c>
    </row>
    <row r="404" spans="1:8" x14ac:dyDescent="0.25">
      <c r="A404" s="17"/>
      <c r="B404" s="5">
        <f>DATE(YEAR(siječanj!B404),MONTH(siječanj!B404)+1,DAY(siječanj!B404))</f>
        <v>45693</v>
      </c>
      <c r="C404" s="8">
        <v>4.1770833333333304</v>
      </c>
      <c r="D404">
        <v>1.152566789053018</v>
      </c>
      <c r="E404" s="6">
        <v>62.985769925196074</v>
      </c>
      <c r="F404" s="7">
        <v>82.645435820535624</v>
      </c>
      <c r="G404" s="7">
        <v>199.15628072335346</v>
      </c>
      <c r="H404" s="7">
        <f t="shared" si="8"/>
        <v>72.595306598715396</v>
      </c>
    </row>
    <row r="405" spans="1:8" x14ac:dyDescent="0.25">
      <c r="A405" s="17"/>
      <c r="B405" s="5">
        <f>DATE(YEAR(siječanj!B405),MONTH(siječanj!B405)+1,DAY(siječanj!B405))</f>
        <v>45693</v>
      </c>
      <c r="C405" s="8">
        <v>4.1875</v>
      </c>
      <c r="D405">
        <v>1.152566789053018</v>
      </c>
      <c r="E405" s="6">
        <v>62.925988161233413</v>
      </c>
      <c r="F405" s="7">
        <v>83.229939866822178</v>
      </c>
      <c r="G405" s="7">
        <v>204.85642762303144</v>
      </c>
      <c r="H405" s="7">
        <f t="shared" si="8"/>
        <v>72.52640412298102</v>
      </c>
    </row>
    <row r="406" spans="1:8" x14ac:dyDescent="0.25">
      <c r="A406" s="17"/>
      <c r="B406" s="5">
        <f>DATE(YEAR(siječanj!B406),MONTH(siječanj!B406)+1,DAY(siječanj!B406))</f>
        <v>45693</v>
      </c>
      <c r="C406" s="8">
        <v>4.1979166666666696</v>
      </c>
      <c r="D406">
        <v>1.152566789053018</v>
      </c>
      <c r="E406" s="6">
        <v>64.750101163567891</v>
      </c>
      <c r="F406" s="7">
        <v>84.511461640026027</v>
      </c>
      <c r="G406" s="7">
        <v>206.51722156846347</v>
      </c>
      <c r="H406" s="7">
        <f t="shared" si="8"/>
        <v>74.628816188951532</v>
      </c>
    </row>
    <row r="407" spans="1:8" x14ac:dyDescent="0.25">
      <c r="A407" s="17"/>
      <c r="B407" s="5">
        <f>DATE(YEAR(siječanj!B407),MONTH(siječanj!B407)+1,DAY(siječanj!B407))</f>
        <v>45693</v>
      </c>
      <c r="C407" s="8">
        <v>4.2083333333333304</v>
      </c>
      <c r="D407">
        <v>1.152566789053018</v>
      </c>
      <c r="E407" s="6">
        <v>66.072928587032919</v>
      </c>
      <c r="F407" s="7">
        <v>86.2835400611078</v>
      </c>
      <c r="G407" s="7">
        <v>211.57085563597659</v>
      </c>
      <c r="H407" s="7">
        <f t="shared" si="8"/>
        <v>76.15346314488589</v>
      </c>
    </row>
    <row r="408" spans="1:8" x14ac:dyDescent="0.25">
      <c r="A408" s="17"/>
      <c r="B408" s="5">
        <f>DATE(YEAR(siječanj!B408),MONTH(siječanj!B408)+1,DAY(siječanj!B408))</f>
        <v>45693</v>
      </c>
      <c r="C408" s="8">
        <v>4.21875</v>
      </c>
      <c r="D408">
        <v>1.152566789053018</v>
      </c>
      <c r="E408" s="6">
        <v>69.165011525140415</v>
      </c>
      <c r="F408" s="7">
        <v>87.935713483808485</v>
      </c>
      <c r="G408" s="7">
        <v>212.48329935692624</v>
      </c>
      <c r="H408" s="7">
        <f t="shared" si="8"/>
        <v>79.717295248346076</v>
      </c>
    </row>
    <row r="409" spans="1:8" x14ac:dyDescent="0.25">
      <c r="A409" s="17"/>
      <c r="B409" s="5">
        <f>DATE(YEAR(siječanj!B409),MONTH(siječanj!B409)+1,DAY(siječanj!B409))</f>
        <v>45693</v>
      </c>
      <c r="C409" s="8">
        <v>4.2291666666666696</v>
      </c>
      <c r="D409">
        <v>1.152566789053018</v>
      </c>
      <c r="E409" s="6">
        <v>72.404518636941191</v>
      </c>
      <c r="F409" s="7">
        <v>90.651150593665889</v>
      </c>
      <c r="G409" s="7">
        <v>212.71811220849378</v>
      </c>
      <c r="H409" s="7">
        <f t="shared" si="8"/>
        <v>83.451043558308712</v>
      </c>
    </row>
    <row r="410" spans="1:8" x14ac:dyDescent="0.25">
      <c r="A410" s="17"/>
      <c r="B410" s="5">
        <f>DATE(YEAR(siječanj!B410),MONTH(siječanj!B410)+1,DAY(siječanj!B410))</f>
        <v>45693</v>
      </c>
      <c r="C410" s="8">
        <v>4.2395833333333304</v>
      </c>
      <c r="D410">
        <v>1.152566789053018</v>
      </c>
      <c r="E410" s="6">
        <v>79.296304301031753</v>
      </c>
      <c r="F410" s="7">
        <v>94.930785016550516</v>
      </c>
      <c r="G410" s="7">
        <v>212.33381491358452</v>
      </c>
      <c r="H410" s="7">
        <f t="shared" si="8"/>
        <v>91.39428683201119</v>
      </c>
    </row>
    <row r="411" spans="1:8" x14ac:dyDescent="0.25">
      <c r="A411" s="17"/>
      <c r="B411" s="5">
        <f>DATE(YEAR(siječanj!B411),MONTH(siječanj!B411)+1,DAY(siječanj!B411))</f>
        <v>45693</v>
      </c>
      <c r="C411" s="8">
        <v>4.25</v>
      </c>
      <c r="D411">
        <v>1.152566789053018</v>
      </c>
      <c r="E411" s="6">
        <v>84.447968018196647</v>
      </c>
      <c r="F411" s="7">
        <v>101.36339191337868</v>
      </c>
      <c r="G411" s="7">
        <v>210.09897864518456</v>
      </c>
      <c r="H411" s="7">
        <f t="shared" si="8"/>
        <v>97.331923340784869</v>
      </c>
    </row>
    <row r="412" spans="1:8" x14ac:dyDescent="0.25">
      <c r="A412" s="17"/>
      <c r="B412" s="5">
        <f>DATE(YEAR(siječanj!B412),MONTH(siječanj!B412)+1,DAY(siječanj!B412))</f>
        <v>45693</v>
      </c>
      <c r="C412" s="8">
        <v>4.2604166666666696</v>
      </c>
      <c r="D412">
        <v>1.152566789053018</v>
      </c>
      <c r="E412" s="6">
        <v>91.01465932255465</v>
      </c>
      <c r="F412" s="7">
        <v>105.66524425168815</v>
      </c>
      <c r="G412" s="7">
        <v>204.87018428859187</v>
      </c>
      <c r="H412" s="7">
        <f t="shared" si="8"/>
        <v>104.90047365215115</v>
      </c>
    </row>
    <row r="413" spans="1:8" x14ac:dyDescent="0.25">
      <c r="A413" s="17"/>
      <c r="B413" s="5">
        <f>DATE(YEAR(siječanj!B413),MONTH(siječanj!B413)+1,DAY(siječanj!B413))</f>
        <v>45693</v>
      </c>
      <c r="C413" s="8">
        <v>4.2708333333333304</v>
      </c>
      <c r="D413">
        <v>1.152566789053018</v>
      </c>
      <c r="E413" s="6">
        <v>96.630916767238062</v>
      </c>
      <c r="F413" s="7">
        <v>111.63896269598321</v>
      </c>
      <c r="G413" s="7">
        <v>172.13866920469815</v>
      </c>
      <c r="H413" s="7">
        <f t="shared" si="8"/>
        <v>111.37358546166502</v>
      </c>
    </row>
    <row r="414" spans="1:8" x14ac:dyDescent="0.25">
      <c r="A414" s="17"/>
      <c r="B414" s="5">
        <f>DATE(YEAR(siječanj!B414),MONTH(siječanj!B414)+1,DAY(siječanj!B414))</f>
        <v>45693</v>
      </c>
      <c r="C414" s="8">
        <v>4.28125</v>
      </c>
      <c r="D414">
        <v>1.152566789053018</v>
      </c>
      <c r="E414" s="6">
        <v>103.0018247510548</v>
      </c>
      <c r="F414" s="7">
        <v>120.74025396789115</v>
      </c>
      <c r="G414" s="7">
        <v>103.99895098630623</v>
      </c>
      <c r="H414" s="7">
        <f t="shared" si="8"/>
        <v>118.7164824199249</v>
      </c>
    </row>
    <row r="415" spans="1:8" x14ac:dyDescent="0.25">
      <c r="A415" s="17"/>
      <c r="B415" s="5">
        <f>DATE(YEAR(siječanj!B415),MONTH(siječanj!B415)+1,DAY(siječanj!B415))</f>
        <v>45693</v>
      </c>
      <c r="C415" s="8">
        <v>4.2916666666666696</v>
      </c>
      <c r="D415">
        <v>1.152566789053018</v>
      </c>
      <c r="E415" s="6">
        <v>108.59777587120143</v>
      </c>
      <c r="F415" s="7">
        <v>132.70591740020896</v>
      </c>
      <c r="G415" s="7">
        <v>38.019824012160171</v>
      </c>
      <c r="H415" s="7">
        <f t="shared" si="8"/>
        <v>125.16618983416996</v>
      </c>
    </row>
    <row r="416" spans="1:8" x14ac:dyDescent="0.25">
      <c r="A416" s="17"/>
      <c r="B416" s="5">
        <f>DATE(YEAR(siječanj!B416),MONTH(siječanj!B416)+1,DAY(siječanj!B416))</f>
        <v>45693</v>
      </c>
      <c r="C416" s="8">
        <v>4.3020833333333304</v>
      </c>
      <c r="D416">
        <v>1.152566789053018</v>
      </c>
      <c r="E416" s="6">
        <v>110.28075996753526</v>
      </c>
      <c r="F416" s="7">
        <v>137.60990710376268</v>
      </c>
      <c r="G416" s="7">
        <v>14.063733885614081</v>
      </c>
      <c r="H416" s="7">
        <f t="shared" si="8"/>
        <v>127.10594141010873</v>
      </c>
    </row>
    <row r="417" spans="1:8" x14ac:dyDescent="0.25">
      <c r="A417" s="17"/>
      <c r="B417" s="5">
        <f>DATE(YEAR(siječanj!B417),MONTH(siječanj!B417)+1,DAY(siječanj!B417))</f>
        <v>45693</v>
      </c>
      <c r="C417" s="8">
        <v>4.3125</v>
      </c>
      <c r="D417">
        <v>1.152566789053018</v>
      </c>
      <c r="E417" s="6">
        <v>113.68869595108669</v>
      </c>
      <c r="F417" s="7">
        <v>143.10787043708692</v>
      </c>
      <c r="G417" s="7">
        <v>5.21196785545522</v>
      </c>
      <c r="H417" s="7">
        <f t="shared" si="8"/>
        <v>131.03381524396883</v>
      </c>
    </row>
    <row r="418" spans="1:8" x14ac:dyDescent="0.25">
      <c r="A418" s="17"/>
      <c r="B418" s="5">
        <f>DATE(YEAR(siječanj!B418),MONTH(siječanj!B418)+1,DAY(siječanj!B418))</f>
        <v>45693</v>
      </c>
      <c r="C418" s="8">
        <v>4.3229166666666696</v>
      </c>
      <c r="D418">
        <v>1.152566789053018</v>
      </c>
      <c r="E418" s="6">
        <v>114.14550058499903</v>
      </c>
      <c r="F418" s="7">
        <v>150.98291020946911</v>
      </c>
      <c r="G418" s="7">
        <v>2.8814468498601342</v>
      </c>
      <c r="H418" s="7">
        <f t="shared" si="8"/>
        <v>131.56031309410173</v>
      </c>
    </row>
    <row r="419" spans="1:8" x14ac:dyDescent="0.25">
      <c r="A419" s="17"/>
      <c r="B419" s="5">
        <f>DATE(YEAR(siječanj!B419),MONTH(siječanj!B419)+1,DAY(siječanj!B419))</f>
        <v>45693</v>
      </c>
      <c r="C419" s="8">
        <v>4.3333333333333304</v>
      </c>
      <c r="D419">
        <v>1.152566789053018</v>
      </c>
      <c r="E419" s="6">
        <v>112.86317684452634</v>
      </c>
      <c r="F419" s="7">
        <v>161.46397960218158</v>
      </c>
      <c r="G419" s="7">
        <v>1.8621954248559425</v>
      </c>
      <c r="H419" s="7">
        <f t="shared" si="8"/>
        <v>130.08234933801864</v>
      </c>
    </row>
    <row r="420" spans="1:8" x14ac:dyDescent="0.25">
      <c r="A420" s="17"/>
      <c r="B420" s="5">
        <f>DATE(YEAR(siječanj!B420),MONTH(siječanj!B420)+1,DAY(siječanj!B420))</f>
        <v>45693</v>
      </c>
      <c r="C420" s="8">
        <v>4.34375</v>
      </c>
      <c r="D420">
        <v>1.152566789053018</v>
      </c>
      <c r="E420" s="6">
        <v>111.60921301259377</v>
      </c>
      <c r="F420" s="7">
        <v>165.70729762885725</v>
      </c>
      <c r="G420" s="7">
        <v>1.4967518921288989</v>
      </c>
      <c r="H420" s="7">
        <f t="shared" si="8"/>
        <v>128.63707227065953</v>
      </c>
    </row>
    <row r="421" spans="1:8" x14ac:dyDescent="0.25">
      <c r="A421" s="17"/>
      <c r="B421" s="5">
        <f>DATE(YEAR(siječanj!B421),MONTH(siječanj!B421)+1,DAY(siječanj!B421))</f>
        <v>45693</v>
      </c>
      <c r="C421" s="8">
        <v>4.3541666666666696</v>
      </c>
      <c r="D421">
        <v>1.152566789053018</v>
      </c>
      <c r="E421" s="6">
        <v>112.63658187861739</v>
      </c>
      <c r="F421" s="7">
        <v>168.27802575055941</v>
      </c>
      <c r="G421" s="7">
        <v>1.4334787818606414</v>
      </c>
      <c r="H421" s="7">
        <f t="shared" si="8"/>
        <v>129.82118350574541</v>
      </c>
    </row>
    <row r="422" spans="1:8" x14ac:dyDescent="0.25">
      <c r="A422" s="17"/>
      <c r="B422" s="5">
        <f>DATE(YEAR(siječanj!B422),MONTH(siječanj!B422)+1,DAY(siječanj!B422))</f>
        <v>45693</v>
      </c>
      <c r="C422" s="8">
        <v>4.3645833333333304</v>
      </c>
      <c r="D422">
        <v>1.152566789053018</v>
      </c>
      <c r="E422" s="6">
        <v>112.80123358975246</v>
      </c>
      <c r="F422" s="7">
        <v>170.67003927479675</v>
      </c>
      <c r="G422" s="7">
        <v>1.3086363060485555</v>
      </c>
      <c r="H422" s="7">
        <f t="shared" si="8"/>
        <v>130.01095559976042</v>
      </c>
    </row>
    <row r="423" spans="1:8" x14ac:dyDescent="0.25">
      <c r="A423" s="17"/>
      <c r="B423" s="5">
        <f>DATE(YEAR(siječanj!B423),MONTH(siječanj!B423)+1,DAY(siječanj!B423))</f>
        <v>45693</v>
      </c>
      <c r="C423" s="8">
        <v>4.375</v>
      </c>
      <c r="D423">
        <v>1.152566789053018</v>
      </c>
      <c r="E423" s="6">
        <v>114.29560136188749</v>
      </c>
      <c r="F423" s="7">
        <v>173.58671425156476</v>
      </c>
      <c r="G423" s="7">
        <v>1.2036955664051774</v>
      </c>
      <c r="H423" s="7">
        <f t="shared" si="8"/>
        <v>131.73331426455442</v>
      </c>
    </row>
    <row r="424" spans="1:8" x14ac:dyDescent="0.25">
      <c r="A424" s="17"/>
      <c r="B424" s="5">
        <f>DATE(YEAR(siječanj!B424),MONTH(siječanj!B424)+1,DAY(siječanj!B424))</f>
        <v>45693</v>
      </c>
      <c r="C424" s="8">
        <v>4.3854166666666696</v>
      </c>
      <c r="D424">
        <v>1.152566789053018</v>
      </c>
      <c r="E424" s="6">
        <v>114.47628297417158</v>
      </c>
      <c r="F424" s="7">
        <v>175.01919417138399</v>
      </c>
      <c r="G424" s="7">
        <v>1.2767734472643333</v>
      </c>
      <c r="H424" s="7">
        <f t="shared" si="8"/>
        <v>131.9415618902656</v>
      </c>
    </row>
    <row r="425" spans="1:8" x14ac:dyDescent="0.25">
      <c r="A425" s="17"/>
      <c r="B425" s="5">
        <f>DATE(YEAR(siječanj!B425),MONTH(siječanj!B425)+1,DAY(siječanj!B425))</f>
        <v>45693</v>
      </c>
      <c r="C425" s="8">
        <v>4.3958333333333304</v>
      </c>
      <c r="D425">
        <v>1.152566789053018</v>
      </c>
      <c r="E425" s="6">
        <v>114.44468281061611</v>
      </c>
      <c r="F425" s="7">
        <v>175.62306616928876</v>
      </c>
      <c r="G425" s="7">
        <v>1.2212938735277554</v>
      </c>
      <c r="H425" s="7">
        <f t="shared" si="8"/>
        <v>131.90514059122293</v>
      </c>
    </row>
    <row r="426" spans="1:8" x14ac:dyDescent="0.25">
      <c r="A426" s="17"/>
      <c r="B426" s="5">
        <f>DATE(YEAR(siječanj!B426),MONTH(siječanj!B426)+1,DAY(siječanj!B426))</f>
        <v>45693</v>
      </c>
      <c r="C426" s="8">
        <v>4.40625</v>
      </c>
      <c r="D426">
        <v>1.152566789053018</v>
      </c>
      <c r="E426" s="6">
        <v>115.04384568604547</v>
      </c>
      <c r="F426" s="7">
        <v>175.94238987474549</v>
      </c>
      <c r="G426" s="7">
        <v>1.1624562258993858</v>
      </c>
      <c r="H426" s="7">
        <f t="shared" si="8"/>
        <v>132.59571582267634</v>
      </c>
    </row>
    <row r="427" spans="1:8" x14ac:dyDescent="0.25">
      <c r="A427" s="17"/>
      <c r="B427" s="5">
        <f>DATE(YEAR(siječanj!B427),MONTH(siječanj!B427)+1,DAY(siječanj!B427))</f>
        <v>45693</v>
      </c>
      <c r="C427" s="8">
        <v>4.4166666666666696</v>
      </c>
      <c r="D427">
        <v>1.152566789053018</v>
      </c>
      <c r="E427" s="6">
        <v>115.55931072388459</v>
      </c>
      <c r="F427" s="7">
        <v>175.36504440279859</v>
      </c>
      <c r="G427" s="7">
        <v>1.1277577142570374</v>
      </c>
      <c r="H427" s="7">
        <f t="shared" si="8"/>
        <v>133.18982370620765</v>
      </c>
    </row>
    <row r="428" spans="1:8" x14ac:dyDescent="0.25">
      <c r="A428" s="17"/>
      <c r="B428" s="5">
        <f>DATE(YEAR(siječanj!B428),MONTH(siječanj!B428)+1,DAY(siječanj!B428))</f>
        <v>45693</v>
      </c>
      <c r="C428" s="8">
        <v>4.4270833333333304</v>
      </c>
      <c r="D428">
        <v>1.152566789053018</v>
      </c>
      <c r="E428" s="6">
        <v>117.4778329295938</v>
      </c>
      <c r="F428" s="7">
        <v>174.38148315265764</v>
      </c>
      <c r="G428" s="7">
        <v>1.2110047265801493</v>
      </c>
      <c r="H428" s="7">
        <f t="shared" si="8"/>
        <v>135.40104868456882</v>
      </c>
    </row>
    <row r="429" spans="1:8" x14ac:dyDescent="0.25">
      <c r="A429" s="17"/>
      <c r="B429" s="5">
        <f>DATE(YEAR(siječanj!B429),MONTH(siječanj!B429)+1,DAY(siječanj!B429))</f>
        <v>45693</v>
      </c>
      <c r="C429" s="8">
        <v>4.4375</v>
      </c>
      <c r="D429">
        <v>1.152566789053018</v>
      </c>
      <c r="E429" s="6">
        <v>119.13865431560704</v>
      </c>
      <c r="F429" s="7">
        <v>173.93983401048004</v>
      </c>
      <c r="G429" s="7">
        <v>1.2988621273667369</v>
      </c>
      <c r="H429" s="7">
        <f t="shared" si="8"/>
        <v>137.3152562566367</v>
      </c>
    </row>
    <row r="430" spans="1:8" x14ac:dyDescent="0.25">
      <c r="A430" s="17"/>
      <c r="B430" s="5">
        <f>DATE(YEAR(siječanj!B430),MONTH(siječanj!B430)+1,DAY(siječanj!B430))</f>
        <v>45693</v>
      </c>
      <c r="C430" s="8">
        <v>4.4479166666666696</v>
      </c>
      <c r="D430">
        <v>1.152566789053018</v>
      </c>
      <c r="E430" s="6">
        <v>120.06907011555971</v>
      </c>
      <c r="F430" s="7">
        <v>173.51637233924583</v>
      </c>
      <c r="G430" s="7">
        <v>1.2677852506790197</v>
      </c>
      <c r="H430" s="7">
        <f t="shared" si="8"/>
        <v>138.38762260767234</v>
      </c>
    </row>
    <row r="431" spans="1:8" x14ac:dyDescent="0.25">
      <c r="A431" s="17"/>
      <c r="B431" s="5">
        <f>DATE(YEAR(siječanj!B431),MONTH(siječanj!B431)+1,DAY(siječanj!B431))</f>
        <v>45693</v>
      </c>
      <c r="C431" s="8">
        <v>4.4583333333333304</v>
      </c>
      <c r="D431">
        <v>1.152566789053018</v>
      </c>
      <c r="E431" s="6">
        <v>120.2113917048494</v>
      </c>
      <c r="F431" s="7">
        <v>173.35084406566409</v>
      </c>
      <c r="G431" s="7">
        <v>1.1903323048050301</v>
      </c>
      <c r="H431" s="7">
        <f t="shared" si="8"/>
        <v>138.55165774485289</v>
      </c>
    </row>
    <row r="432" spans="1:8" x14ac:dyDescent="0.25">
      <c r="A432" s="17"/>
      <c r="B432" s="5">
        <f>DATE(YEAR(siječanj!B432),MONTH(siječanj!B432)+1,DAY(siječanj!B432))</f>
        <v>45693</v>
      </c>
      <c r="C432" s="8">
        <v>4.46875</v>
      </c>
      <c r="D432">
        <v>1.152566789053018</v>
      </c>
      <c r="E432" s="6">
        <v>119.47628769948649</v>
      </c>
      <c r="F432" s="7">
        <v>172.84859083376071</v>
      </c>
      <c r="G432" s="7">
        <v>1.26003838766851</v>
      </c>
      <c r="H432" s="7">
        <f t="shared" si="8"/>
        <v>137.70440128177174</v>
      </c>
    </row>
    <row r="433" spans="1:8" x14ac:dyDescent="0.25">
      <c r="A433" s="17"/>
      <c r="B433" s="5">
        <f>DATE(YEAR(siječanj!B433),MONTH(siječanj!B433)+1,DAY(siječanj!B433))</f>
        <v>45693</v>
      </c>
      <c r="C433" s="8">
        <v>4.4791666666666696</v>
      </c>
      <c r="D433">
        <v>1.152566789053018</v>
      </c>
      <c r="E433" s="6">
        <v>120.218736018724</v>
      </c>
      <c r="F433" s="7">
        <v>172.26872489206627</v>
      </c>
      <c r="G433" s="7">
        <v>1.31986674786184</v>
      </c>
      <c r="H433" s="7">
        <f t="shared" si="8"/>
        <v>138.56012255711312</v>
      </c>
    </row>
    <row r="434" spans="1:8" x14ac:dyDescent="0.25">
      <c r="A434" s="17"/>
      <c r="B434" s="5">
        <f>DATE(YEAR(siječanj!B434),MONTH(siječanj!B434)+1,DAY(siječanj!B434))</f>
        <v>45693</v>
      </c>
      <c r="C434" s="8">
        <v>4.4895833333333304</v>
      </c>
      <c r="D434">
        <v>1.152566789053018</v>
      </c>
      <c r="E434" s="6">
        <v>120.86202025104241</v>
      </c>
      <c r="F434" s="7">
        <v>171.85965125507724</v>
      </c>
      <c r="G434" s="7">
        <v>1.3434407138319022</v>
      </c>
      <c r="H434" s="7">
        <f t="shared" si="8"/>
        <v>139.3015505992048</v>
      </c>
    </row>
    <row r="435" spans="1:8" x14ac:dyDescent="0.25">
      <c r="A435" s="17"/>
      <c r="B435" s="5">
        <f>DATE(YEAR(siječanj!B435),MONTH(siječanj!B435)+1,DAY(siječanj!B435))</f>
        <v>45693</v>
      </c>
      <c r="C435" s="8">
        <v>4.5</v>
      </c>
      <c r="D435">
        <v>1.152566789053018</v>
      </c>
      <c r="E435" s="6">
        <v>121.52158401589594</v>
      </c>
      <c r="F435" s="7">
        <v>171.21840590616577</v>
      </c>
      <c r="G435" s="7">
        <v>1.2014427322057719</v>
      </c>
      <c r="H435" s="7">
        <f t="shared" si="8"/>
        <v>140.06174188983775</v>
      </c>
    </row>
    <row r="436" spans="1:8" x14ac:dyDescent="0.25">
      <c r="A436" s="17"/>
      <c r="B436" s="5">
        <f>DATE(YEAR(siječanj!B436),MONTH(siječanj!B436)+1,DAY(siječanj!B436))</f>
        <v>45693</v>
      </c>
      <c r="C436" s="8">
        <v>4.5104166666666696</v>
      </c>
      <c r="D436">
        <v>1.152566789053018</v>
      </c>
      <c r="E436" s="6">
        <v>121.92038699537257</v>
      </c>
      <c r="F436" s="7">
        <v>170.40744804566427</v>
      </c>
      <c r="G436" s="7">
        <v>1.146233779203359</v>
      </c>
      <c r="H436" s="7">
        <f t="shared" si="8"/>
        <v>140.52138895935789</v>
      </c>
    </row>
    <row r="437" spans="1:8" x14ac:dyDescent="0.25">
      <c r="A437" s="17"/>
      <c r="B437" s="5">
        <f>DATE(YEAR(siječanj!B437),MONTH(siječanj!B437)+1,DAY(siječanj!B437))</f>
        <v>45693</v>
      </c>
      <c r="C437" s="8">
        <v>4.5208333333333304</v>
      </c>
      <c r="D437">
        <v>1.152566789053018</v>
      </c>
      <c r="E437" s="6">
        <v>121.12498017005861</v>
      </c>
      <c r="F437" s="7">
        <v>169.67732121394189</v>
      </c>
      <c r="G437" s="7">
        <v>1.135850111279294</v>
      </c>
      <c r="H437" s="7">
        <f t="shared" si="8"/>
        <v>139.60462946871493</v>
      </c>
    </row>
    <row r="438" spans="1:8" x14ac:dyDescent="0.25">
      <c r="A438" s="17"/>
      <c r="B438" s="5">
        <f>DATE(YEAR(siječanj!B438),MONTH(siječanj!B438)+1,DAY(siječanj!B438))</f>
        <v>45693</v>
      </c>
      <c r="C438" s="8">
        <v>4.53125</v>
      </c>
      <c r="D438">
        <v>1.152566789053018</v>
      </c>
      <c r="E438" s="6">
        <v>119.28057173979546</v>
      </c>
      <c r="F438" s="7">
        <v>169.17891017443779</v>
      </c>
      <c r="G438" s="7">
        <v>1.0708081500717868</v>
      </c>
      <c r="H438" s="7">
        <f t="shared" si="8"/>
        <v>137.47882556654423</v>
      </c>
    </row>
    <row r="439" spans="1:8" x14ac:dyDescent="0.25">
      <c r="A439" s="17"/>
      <c r="B439" s="5">
        <f>DATE(YEAR(siječanj!B439),MONTH(siječanj!B439)+1,DAY(siječanj!B439))</f>
        <v>45693</v>
      </c>
      <c r="C439" s="8">
        <v>4.5416666666666696</v>
      </c>
      <c r="D439">
        <v>1.152566789053018</v>
      </c>
      <c r="E439" s="6">
        <v>116.79178248219651</v>
      </c>
      <c r="F439" s="7">
        <v>168.42860878997908</v>
      </c>
      <c r="G439" s="7">
        <v>1.1222550566017211</v>
      </c>
      <c r="H439" s="7">
        <f t="shared" si="8"/>
        <v>134.61032972328374</v>
      </c>
    </row>
    <row r="440" spans="1:8" x14ac:dyDescent="0.25">
      <c r="A440" s="17"/>
      <c r="B440" s="5">
        <f>DATE(YEAR(siječanj!B440),MONTH(siječanj!B440)+1,DAY(siječanj!B440))</f>
        <v>45693</v>
      </c>
      <c r="C440" s="8">
        <v>4.5520833333333304</v>
      </c>
      <c r="D440">
        <v>1.152566789053018</v>
      </c>
      <c r="E440" s="6">
        <v>114.30667330634076</v>
      </c>
      <c r="F440" s="7">
        <v>167.30851810888262</v>
      </c>
      <c r="G440" s="7">
        <v>1.2036041816322758</v>
      </c>
      <c r="H440" s="7">
        <f t="shared" si="8"/>
        <v>131.7460754200215</v>
      </c>
    </row>
    <row r="441" spans="1:8" x14ac:dyDescent="0.25">
      <c r="A441" s="17"/>
      <c r="B441" s="5">
        <f>DATE(YEAR(siječanj!B441),MONTH(siječanj!B441)+1,DAY(siječanj!B441))</f>
        <v>45693</v>
      </c>
      <c r="C441" s="8">
        <v>4.5625</v>
      </c>
      <c r="D441">
        <v>1.152566789053018</v>
      </c>
      <c r="E441" s="6">
        <v>115.59127542851181</v>
      </c>
      <c r="F441" s="7">
        <v>166.54509887316115</v>
      </c>
      <c r="G441" s="7">
        <v>1.1800764971579389</v>
      </c>
      <c r="H441" s="7">
        <f t="shared" si="8"/>
        <v>133.22666516318287</v>
      </c>
    </row>
    <row r="442" spans="1:8" x14ac:dyDescent="0.25">
      <c r="A442" s="17"/>
      <c r="B442" s="5">
        <f>DATE(YEAR(siječanj!B442),MONTH(siječanj!B442)+1,DAY(siječanj!B442))</f>
        <v>45693</v>
      </c>
      <c r="C442" s="8">
        <v>4.5729166666666696</v>
      </c>
      <c r="D442">
        <v>1.152566789053018</v>
      </c>
      <c r="E442" s="6">
        <v>116.41372070098082</v>
      </c>
      <c r="F442" s="7">
        <v>165.50046459638426</v>
      </c>
      <c r="G442" s="7">
        <v>1.1559801122964262</v>
      </c>
      <c r="H442" s="7">
        <f t="shared" si="8"/>
        <v>134.17458827004432</v>
      </c>
    </row>
    <row r="443" spans="1:8" x14ac:dyDescent="0.25">
      <c r="A443" s="17"/>
      <c r="B443" s="5">
        <f>DATE(YEAR(siječanj!B443),MONTH(siječanj!B443)+1,DAY(siječanj!B443))</f>
        <v>45693</v>
      </c>
      <c r="C443" s="8">
        <v>4.5833333333333304</v>
      </c>
      <c r="D443">
        <v>1.152566789053018</v>
      </c>
      <c r="E443" s="6">
        <v>116.69685519463559</v>
      </c>
      <c r="F443" s="7">
        <v>163.79086211809005</v>
      </c>
      <c r="G443" s="7">
        <v>1.1666457761191957</v>
      </c>
      <c r="H443" s="7">
        <f t="shared" si="8"/>
        <v>134.50091968426614</v>
      </c>
    </row>
    <row r="444" spans="1:8" x14ac:dyDescent="0.25">
      <c r="A444" s="17"/>
      <c r="B444" s="5">
        <f>DATE(YEAR(siječanj!B444),MONTH(siječanj!B444)+1,DAY(siječanj!B444))</f>
        <v>45693</v>
      </c>
      <c r="C444" s="8">
        <v>4.59375</v>
      </c>
      <c r="D444">
        <v>1.152566789053018</v>
      </c>
      <c r="E444" s="6">
        <v>118.1261949812973</v>
      </c>
      <c r="F444" s="7">
        <v>162.85129595525203</v>
      </c>
      <c r="G444" s="7">
        <v>1.1507335650782859</v>
      </c>
      <c r="H444" s="7">
        <f t="shared" si="8"/>
        <v>136.14832925264457</v>
      </c>
    </row>
    <row r="445" spans="1:8" x14ac:dyDescent="0.25">
      <c r="A445" s="17"/>
      <c r="B445" s="5">
        <f>DATE(YEAR(siječanj!B445),MONTH(siječanj!B445)+1,DAY(siječanj!B445))</f>
        <v>45693</v>
      </c>
      <c r="C445" s="8">
        <v>4.6041666666666696</v>
      </c>
      <c r="D445">
        <v>1.152566789053018</v>
      </c>
      <c r="E445" s="6">
        <v>118.40874502051639</v>
      </c>
      <c r="F445" s="7">
        <v>161.77550494291356</v>
      </c>
      <c r="G445" s="7">
        <v>1.32642757859182</v>
      </c>
      <c r="H445" s="7">
        <f t="shared" si="8"/>
        <v>136.47398704409412</v>
      </c>
    </row>
    <row r="446" spans="1:8" x14ac:dyDescent="0.25">
      <c r="A446" s="17"/>
      <c r="B446" s="5">
        <f>DATE(YEAR(siječanj!B446),MONTH(siječanj!B446)+1,DAY(siječanj!B446))</f>
        <v>45693</v>
      </c>
      <c r="C446" s="8">
        <v>4.6145833333333304</v>
      </c>
      <c r="D446">
        <v>1.152566789053018</v>
      </c>
      <c r="E446" s="6">
        <v>120.5239311908233</v>
      </c>
      <c r="F446" s="7">
        <v>159.58663264452042</v>
      </c>
      <c r="G446" s="7">
        <v>1.3593509636744816</v>
      </c>
      <c r="H446" s="7">
        <f t="shared" si="8"/>
        <v>138.9118803766541</v>
      </c>
    </row>
    <row r="447" spans="1:8" x14ac:dyDescent="0.25">
      <c r="A447" s="17"/>
      <c r="B447" s="5">
        <f>DATE(YEAR(siječanj!B447),MONTH(siječanj!B447)+1,DAY(siječanj!B447))</f>
        <v>45693</v>
      </c>
      <c r="C447" s="8">
        <v>4.625</v>
      </c>
      <c r="D447">
        <v>1.152566789053018</v>
      </c>
      <c r="E447" s="6">
        <v>122.28921736830692</v>
      </c>
      <c r="F447" s="7">
        <v>155.58585204734729</v>
      </c>
      <c r="G447" s="7">
        <v>1.5577396161614483</v>
      </c>
      <c r="H447" s="7">
        <f t="shared" si="8"/>
        <v>140.94649059799607</v>
      </c>
    </row>
    <row r="448" spans="1:8" x14ac:dyDescent="0.25">
      <c r="A448" s="17"/>
      <c r="B448" s="5">
        <f>DATE(YEAR(siječanj!B448),MONTH(siječanj!B448)+1,DAY(siječanj!B448))</f>
        <v>45693</v>
      </c>
      <c r="C448" s="8">
        <v>4.6354166666666696</v>
      </c>
      <c r="D448">
        <v>1.152566789053018</v>
      </c>
      <c r="E448" s="6">
        <v>124.31377942066059</v>
      </c>
      <c r="F448" s="7">
        <v>153.80503465728219</v>
      </c>
      <c r="G448" s="7">
        <v>1.9373959285559705</v>
      </c>
      <c r="H448" s="7">
        <f t="shared" si="8"/>
        <v>143.27993358191594</v>
      </c>
    </row>
    <row r="449" spans="1:8" x14ac:dyDescent="0.25">
      <c r="A449" s="17"/>
      <c r="B449" s="5">
        <f>DATE(YEAR(siječanj!B449),MONTH(siječanj!B449)+1,DAY(siječanj!B449))</f>
        <v>45693</v>
      </c>
      <c r="C449" s="8">
        <v>4.6458333333333304</v>
      </c>
      <c r="D449">
        <v>1.152566789053018</v>
      </c>
      <c r="E449" s="6">
        <v>126.14824122890928</v>
      </c>
      <c r="F449" s="7">
        <v>152.57174455337423</v>
      </c>
      <c r="G449" s="7">
        <v>2.5929271764697481</v>
      </c>
      <c r="H449" s="7">
        <f t="shared" si="8"/>
        <v>145.39427333788953</v>
      </c>
    </row>
    <row r="450" spans="1:8" x14ac:dyDescent="0.25">
      <c r="A450" s="17"/>
      <c r="B450" s="5">
        <f>DATE(YEAR(siječanj!B450),MONTH(siječanj!B450)+1,DAY(siječanj!B450))</f>
        <v>45693</v>
      </c>
      <c r="C450" s="8">
        <v>4.65625</v>
      </c>
      <c r="D450">
        <v>1.152566789053018</v>
      </c>
      <c r="E450" s="6">
        <v>129.82776526390847</v>
      </c>
      <c r="F450" s="7">
        <v>151.42366793761065</v>
      </c>
      <c r="G450" s="7">
        <v>6.5353848564364343</v>
      </c>
      <c r="H450" s="7">
        <f t="shared" si="8"/>
        <v>149.63517054015193</v>
      </c>
    </row>
    <row r="451" spans="1:8" x14ac:dyDescent="0.25">
      <c r="A451" s="17"/>
      <c r="B451" s="5">
        <f>DATE(YEAR(siječanj!B451),MONTH(siječanj!B451)+1,DAY(siječanj!B451))</f>
        <v>45693</v>
      </c>
      <c r="C451" s="8">
        <v>4.6666666666666696</v>
      </c>
      <c r="D451">
        <v>1.152566789053018</v>
      </c>
      <c r="E451" s="6">
        <v>131.32129399721805</v>
      </c>
      <c r="F451" s="7">
        <v>149.0705741661246</v>
      </c>
      <c r="G451" s="7">
        <v>16.401979396987151</v>
      </c>
      <c r="H451" s="7">
        <f t="shared" si="8"/>
        <v>151.35656215666097</v>
      </c>
    </row>
    <row r="452" spans="1:8" x14ac:dyDescent="0.25">
      <c r="A452" s="17"/>
      <c r="B452" s="5">
        <f>DATE(YEAR(siječanj!B452),MONTH(siječanj!B452)+1,DAY(siječanj!B452))</f>
        <v>45693</v>
      </c>
      <c r="C452" s="8">
        <v>4.6770833333333304</v>
      </c>
      <c r="D452">
        <v>1.152566789053018</v>
      </c>
      <c r="E452" s="6">
        <v>134.09883742646082</v>
      </c>
      <c r="F452" s="7">
        <v>149.51464535527239</v>
      </c>
      <c r="G452" s="7">
        <v>48.705210088782614</v>
      </c>
      <c r="H452" s="7">
        <f t="shared" ref="H452:H515" si="9">D452*E452</f>
        <v>154.55786646835861</v>
      </c>
    </row>
    <row r="453" spans="1:8" x14ac:dyDescent="0.25">
      <c r="A453" s="17"/>
      <c r="B453" s="5">
        <f>DATE(YEAR(siječanj!B453),MONTH(siječanj!B453)+1,DAY(siječanj!B453))</f>
        <v>45693</v>
      </c>
      <c r="C453" s="8">
        <v>4.6875</v>
      </c>
      <c r="D453">
        <v>1.152566789053018</v>
      </c>
      <c r="E453" s="6">
        <v>139.20120984148286</v>
      </c>
      <c r="F453" s="7">
        <v>150.62109844934321</v>
      </c>
      <c r="G453" s="7">
        <v>129.4095312182005</v>
      </c>
      <c r="H453" s="7">
        <f t="shared" si="9"/>
        <v>160.43869145929327</v>
      </c>
    </row>
    <row r="454" spans="1:8" x14ac:dyDescent="0.25">
      <c r="A454" s="17"/>
      <c r="B454" s="5">
        <f>DATE(YEAR(siječanj!B454),MONTH(siječanj!B454)+1,DAY(siječanj!B454))</f>
        <v>45693</v>
      </c>
      <c r="C454" s="8">
        <v>4.6979166666666696</v>
      </c>
      <c r="D454">
        <v>1.152566789053018</v>
      </c>
      <c r="E454" s="6">
        <v>144.08477341239993</v>
      </c>
      <c r="F454" s="7">
        <v>152.01551997445929</v>
      </c>
      <c r="G454" s="7">
        <v>195.15656871797819</v>
      </c>
      <c r="H454" s="7">
        <f t="shared" si="9"/>
        <v>166.06732464336145</v>
      </c>
    </row>
    <row r="455" spans="1:8" x14ac:dyDescent="0.25">
      <c r="A455" s="17"/>
      <c r="B455" s="5">
        <f>DATE(YEAR(siječanj!B455),MONTH(siječanj!B455)+1,DAY(siječanj!B455))</f>
        <v>45693</v>
      </c>
      <c r="C455" s="8">
        <v>4.7083333333333304</v>
      </c>
      <c r="D455">
        <v>1.152566789053018</v>
      </c>
      <c r="E455" s="6">
        <v>148.20969036080496</v>
      </c>
      <c r="F455" s="7">
        <v>151.83803597920411</v>
      </c>
      <c r="G455" s="7">
        <v>213.90149660349994</v>
      </c>
      <c r="H455" s="7">
        <f t="shared" si="9"/>
        <v>170.82156692569501</v>
      </c>
    </row>
    <row r="456" spans="1:8" x14ac:dyDescent="0.25">
      <c r="A456" s="17"/>
      <c r="B456" s="5">
        <f>DATE(YEAR(siječanj!B456),MONTH(siječanj!B456)+1,DAY(siječanj!B456))</f>
        <v>45693</v>
      </c>
      <c r="C456" s="8">
        <v>4.71875</v>
      </c>
      <c r="D456">
        <v>1.152566789053018</v>
      </c>
      <c r="E456" s="6">
        <v>154.52560118222556</v>
      </c>
      <c r="F456" s="7">
        <v>151.59126901604938</v>
      </c>
      <c r="G456" s="7">
        <v>215.75456146333886</v>
      </c>
      <c r="H456" s="7">
        <f t="shared" si="9"/>
        <v>178.10107598108496</v>
      </c>
    </row>
    <row r="457" spans="1:8" x14ac:dyDescent="0.25">
      <c r="A457" s="17"/>
      <c r="B457" s="5">
        <f>DATE(YEAR(siječanj!B457),MONTH(siječanj!B457)+1,DAY(siječanj!B457))</f>
        <v>45693</v>
      </c>
      <c r="C457" s="8">
        <v>4.7291666666666696</v>
      </c>
      <c r="D457">
        <v>1.152566789053018</v>
      </c>
      <c r="E457" s="6">
        <v>161.00826279774597</v>
      </c>
      <c r="F457" s="7">
        <v>151.18200594167172</v>
      </c>
      <c r="G457" s="7">
        <v>216.26179043991897</v>
      </c>
      <c r="H457" s="7">
        <f t="shared" si="9"/>
        <v>185.57277646380257</v>
      </c>
    </row>
    <row r="458" spans="1:8" x14ac:dyDescent="0.25">
      <c r="A458" s="17"/>
      <c r="B458" s="5">
        <f>DATE(YEAR(siječanj!B458),MONTH(siječanj!B458)+1,DAY(siječanj!B458))</f>
        <v>45693</v>
      </c>
      <c r="C458" s="8">
        <v>4.7395833333333304</v>
      </c>
      <c r="D458">
        <v>1.152566789053018</v>
      </c>
      <c r="E458" s="6">
        <v>164.96046058260225</v>
      </c>
      <c r="F458" s="7">
        <v>150.93259913146534</v>
      </c>
      <c r="G458" s="7">
        <v>216.73566844090942</v>
      </c>
      <c r="H458" s="7">
        <f t="shared" si="9"/>
        <v>190.12794837439682</v>
      </c>
    </row>
    <row r="459" spans="1:8" x14ac:dyDescent="0.25">
      <c r="A459" s="17"/>
      <c r="B459" s="5">
        <f>DATE(YEAR(siječanj!B459),MONTH(siječanj!B459)+1,DAY(siječanj!B459))</f>
        <v>45693</v>
      </c>
      <c r="C459" s="8">
        <v>4.75</v>
      </c>
      <c r="D459">
        <v>1.152566789053018</v>
      </c>
      <c r="E459" s="6">
        <v>167.90607824853126</v>
      </c>
      <c r="F459" s="7">
        <v>150.32608400574969</v>
      </c>
      <c r="G459" s="7">
        <v>217.4636590488594</v>
      </c>
      <c r="H459" s="7">
        <f t="shared" si="9"/>
        <v>193.52296946939447</v>
      </c>
    </row>
    <row r="460" spans="1:8" x14ac:dyDescent="0.25">
      <c r="A460" s="17"/>
      <c r="B460" s="5">
        <f>DATE(YEAR(siječanj!B460),MONTH(siječanj!B460)+1,DAY(siječanj!B460))</f>
        <v>45693</v>
      </c>
      <c r="C460" s="8">
        <v>4.7604166666666696</v>
      </c>
      <c r="D460">
        <v>1.152566789053018</v>
      </c>
      <c r="E460" s="6">
        <v>169.8796293158602</v>
      </c>
      <c r="F460" s="7">
        <v>149.4190563072701</v>
      </c>
      <c r="G460" s="7">
        <v>217.73807150453766</v>
      </c>
      <c r="H460" s="7">
        <f t="shared" si="9"/>
        <v>195.79761888609795</v>
      </c>
    </row>
    <row r="461" spans="1:8" x14ac:dyDescent="0.25">
      <c r="A461" s="17"/>
      <c r="B461" s="5">
        <f>DATE(YEAR(siječanj!B461),MONTH(siječanj!B461)+1,DAY(siječanj!B461))</f>
        <v>45693</v>
      </c>
      <c r="C461" s="8">
        <v>4.7708333333333304</v>
      </c>
      <c r="D461">
        <v>1.152566789053018</v>
      </c>
      <c r="E461" s="6">
        <v>172.27470080939986</v>
      </c>
      <c r="F461" s="7">
        <v>148.0503277836018</v>
      </c>
      <c r="G461" s="7">
        <v>217.77680147624821</v>
      </c>
      <c r="H461" s="7">
        <f t="shared" si="9"/>
        <v>198.55809874695936</v>
      </c>
    </row>
    <row r="462" spans="1:8" x14ac:dyDescent="0.25">
      <c r="A462" s="17"/>
      <c r="B462" s="5">
        <f>DATE(YEAR(siječanj!B462),MONTH(siječanj!B462)+1,DAY(siječanj!B462))</f>
        <v>45693</v>
      </c>
      <c r="C462" s="8">
        <v>4.78125</v>
      </c>
      <c r="D462">
        <v>1.152566789053018</v>
      </c>
      <c r="E462" s="6">
        <v>175.59398694226965</v>
      </c>
      <c r="F462" s="7">
        <v>146.41262092170632</v>
      </c>
      <c r="G462" s="7">
        <v>217.98831184267939</v>
      </c>
      <c r="H462" s="7">
        <f t="shared" si="9"/>
        <v>202.38379770706931</v>
      </c>
    </row>
    <row r="463" spans="1:8" x14ac:dyDescent="0.25">
      <c r="A463" s="17"/>
      <c r="B463" s="5">
        <f>DATE(YEAR(siječanj!B463),MONTH(siječanj!B463)+1,DAY(siječanj!B463))</f>
        <v>45693</v>
      </c>
      <c r="C463" s="8">
        <v>4.7916666666666696</v>
      </c>
      <c r="D463">
        <v>1.152566789053018</v>
      </c>
      <c r="E463" s="6">
        <v>175.61565930522477</v>
      </c>
      <c r="F463" s="7">
        <v>143.58356052552611</v>
      </c>
      <c r="G463" s="7">
        <v>218.26452129586698</v>
      </c>
      <c r="H463" s="7">
        <f t="shared" si="9"/>
        <v>202.40877655285166</v>
      </c>
    </row>
    <row r="464" spans="1:8" x14ac:dyDescent="0.25">
      <c r="A464" s="17"/>
      <c r="B464" s="5">
        <f>DATE(YEAR(siječanj!B464),MONTH(siječanj!B464)+1,DAY(siječanj!B464))</f>
        <v>45693</v>
      </c>
      <c r="C464" s="8">
        <v>4.8020833333333304</v>
      </c>
      <c r="D464">
        <v>1.152566789053018</v>
      </c>
      <c r="E464" s="6">
        <v>175.02725831621754</v>
      </c>
      <c r="F464" s="7">
        <v>141.44126939936825</v>
      </c>
      <c r="G464" s="7">
        <v>218.24976057388093</v>
      </c>
      <c r="H464" s="7">
        <f t="shared" si="9"/>
        <v>201.73060511427599</v>
      </c>
    </row>
    <row r="465" spans="1:8" x14ac:dyDescent="0.25">
      <c r="A465" s="17"/>
      <c r="B465" s="5">
        <f>DATE(YEAR(siječanj!B465),MONTH(siječanj!B465)+1,DAY(siječanj!B465))</f>
        <v>45693</v>
      </c>
      <c r="C465" s="8">
        <v>4.8125</v>
      </c>
      <c r="D465">
        <v>1.152566789053018</v>
      </c>
      <c r="E465" s="6">
        <v>175.97079363234977</v>
      </c>
      <c r="F465" s="7">
        <v>138.82637400341829</v>
      </c>
      <c r="G465" s="7">
        <v>217.92937606551249</v>
      </c>
      <c r="H465" s="7">
        <f t="shared" si="9"/>
        <v>202.81809258394864</v>
      </c>
    </row>
    <row r="466" spans="1:8" x14ac:dyDescent="0.25">
      <c r="A466" s="17"/>
      <c r="B466" s="5">
        <f>DATE(YEAR(siječanj!B466),MONTH(siječanj!B466)+1,DAY(siječanj!B466))</f>
        <v>45693</v>
      </c>
      <c r="C466" s="8">
        <v>4.8229166666666696</v>
      </c>
      <c r="D466">
        <v>1.152566789053018</v>
      </c>
      <c r="E466" s="6">
        <v>176.98068136714261</v>
      </c>
      <c r="F466" s="7">
        <v>135.66822562145245</v>
      </c>
      <c r="G466" s="7">
        <v>217.69481224650195</v>
      </c>
      <c r="H466" s="7">
        <f t="shared" si="9"/>
        <v>203.98205564774284</v>
      </c>
    </row>
    <row r="467" spans="1:8" x14ac:dyDescent="0.25">
      <c r="A467" s="17"/>
      <c r="B467" s="5">
        <f>DATE(YEAR(siječanj!B467),MONTH(siječanj!B467)+1,DAY(siječanj!B467))</f>
        <v>45693</v>
      </c>
      <c r="C467" s="8">
        <v>4.8333333333333304</v>
      </c>
      <c r="D467">
        <v>1.152566789053018</v>
      </c>
      <c r="E467" s="6">
        <v>179.4597042920615</v>
      </c>
      <c r="F467" s="7">
        <v>129.13005989376717</v>
      </c>
      <c r="G467" s="7">
        <v>217.90382896692887</v>
      </c>
      <c r="H467" s="7">
        <f t="shared" si="9"/>
        <v>206.83929514030544</v>
      </c>
    </row>
    <row r="468" spans="1:8" x14ac:dyDescent="0.25">
      <c r="A468" s="17"/>
      <c r="B468" s="5">
        <f>DATE(YEAR(siječanj!B468),MONTH(siječanj!B468)+1,DAY(siječanj!B468))</f>
        <v>45693</v>
      </c>
      <c r="C468" s="8">
        <v>4.84375</v>
      </c>
      <c r="D468">
        <v>1.152566789053018</v>
      </c>
      <c r="E468" s="6">
        <v>179.69766640144377</v>
      </c>
      <c r="F468" s="7">
        <v>125.18400839316011</v>
      </c>
      <c r="G468" s="7">
        <v>217.34217346979167</v>
      </c>
      <c r="H468" s="7">
        <f t="shared" si="9"/>
        <v>207.11356236463243</v>
      </c>
    </row>
    <row r="469" spans="1:8" x14ac:dyDescent="0.25">
      <c r="A469" s="17"/>
      <c r="B469" s="5">
        <f>DATE(YEAR(siječanj!B469),MONTH(siječanj!B469)+1,DAY(siječanj!B469))</f>
        <v>45693</v>
      </c>
      <c r="C469" s="8">
        <v>4.8541666666666696</v>
      </c>
      <c r="D469">
        <v>1.152566789053018</v>
      </c>
      <c r="E469" s="6">
        <v>177.25732049175556</v>
      </c>
      <c r="F469" s="7">
        <v>122.20218367598626</v>
      </c>
      <c r="G469" s="7">
        <v>217.05611732285502</v>
      </c>
      <c r="H469" s="7">
        <f t="shared" si="9"/>
        <v>204.30090071532445</v>
      </c>
    </row>
    <row r="470" spans="1:8" x14ac:dyDescent="0.25">
      <c r="A470" s="17"/>
      <c r="B470" s="5">
        <f>DATE(YEAR(siječanj!B470),MONTH(siječanj!B470)+1,DAY(siječanj!B470))</f>
        <v>45693</v>
      </c>
      <c r="C470" s="8">
        <v>4.8645833333333304</v>
      </c>
      <c r="D470">
        <v>1.152566789053018</v>
      </c>
      <c r="E470" s="6">
        <v>173.89655889656899</v>
      </c>
      <c r="F470" s="7">
        <v>119.88841837635486</v>
      </c>
      <c r="G470" s="7">
        <v>216.28737438460996</v>
      </c>
      <c r="H470" s="7">
        <f t="shared" si="9"/>
        <v>200.42739851478754</v>
      </c>
    </row>
    <row r="471" spans="1:8" x14ac:dyDescent="0.25">
      <c r="A471" s="17"/>
      <c r="B471" s="5">
        <f>DATE(YEAR(siječanj!B471),MONTH(siječanj!B471)+1,DAY(siječanj!B471))</f>
        <v>45693</v>
      </c>
      <c r="C471" s="8">
        <v>4.875</v>
      </c>
      <c r="D471">
        <v>1.152566789053018</v>
      </c>
      <c r="E471" s="6">
        <v>172.70773003498948</v>
      </c>
      <c r="F471" s="7">
        <v>116.53325786179963</v>
      </c>
      <c r="G471" s="7">
        <v>214.97733792219728</v>
      </c>
      <c r="H471" s="7">
        <f t="shared" si="9"/>
        <v>199.05719385106332</v>
      </c>
    </row>
    <row r="472" spans="1:8" x14ac:dyDescent="0.25">
      <c r="A472" s="17"/>
      <c r="B472" s="5">
        <f>DATE(YEAR(siječanj!B472),MONTH(siječanj!B472)+1,DAY(siječanj!B472))</f>
        <v>45693</v>
      </c>
      <c r="C472" s="8">
        <v>4.8854166666666696</v>
      </c>
      <c r="D472">
        <v>1.152566789053018</v>
      </c>
      <c r="E472" s="6">
        <v>179.58466956581339</v>
      </c>
      <c r="F472" s="7">
        <v>114.1574677978585</v>
      </c>
      <c r="G472" s="7">
        <v>214.59974147751038</v>
      </c>
      <c r="H472" s="7">
        <f t="shared" si="9"/>
        <v>206.98332596461677</v>
      </c>
    </row>
    <row r="473" spans="1:8" x14ac:dyDescent="0.25">
      <c r="A473" s="17"/>
      <c r="B473" s="5">
        <f>DATE(YEAR(siječanj!B473),MONTH(siječanj!B473)+1,DAY(siječanj!B473))</f>
        <v>45693</v>
      </c>
      <c r="C473" s="8">
        <v>4.8958333333333304</v>
      </c>
      <c r="D473">
        <v>1.152566789053018</v>
      </c>
      <c r="E473" s="6">
        <v>185.92986650746457</v>
      </c>
      <c r="F473" s="7">
        <v>112.22380343283301</v>
      </c>
      <c r="G473" s="7">
        <v>213.91166612913153</v>
      </c>
      <c r="H473" s="7">
        <f t="shared" si="9"/>
        <v>214.29658922956472</v>
      </c>
    </row>
    <row r="474" spans="1:8" x14ac:dyDescent="0.25">
      <c r="A474" s="17"/>
      <c r="B474" s="5">
        <f>DATE(YEAR(siječanj!B474),MONTH(siječanj!B474)+1,DAY(siječanj!B474))</f>
        <v>45693</v>
      </c>
      <c r="C474" s="8">
        <v>4.90625</v>
      </c>
      <c r="D474">
        <v>1.152566789053018</v>
      </c>
      <c r="E474" s="6">
        <v>186.30317340513582</v>
      </c>
      <c r="F474" s="7">
        <v>110.30471960853868</v>
      </c>
      <c r="G474" s="7">
        <v>213.98533467237164</v>
      </c>
      <c r="H474" s="7">
        <f t="shared" si="9"/>
        <v>214.72685036194503</v>
      </c>
    </row>
    <row r="475" spans="1:8" x14ac:dyDescent="0.25">
      <c r="A475" s="17"/>
      <c r="B475" s="5">
        <f>DATE(YEAR(siječanj!B475),MONTH(siječanj!B475)+1,DAY(siječanj!B475))</f>
        <v>45693</v>
      </c>
      <c r="C475" s="8">
        <v>4.9166666666666696</v>
      </c>
      <c r="D475">
        <v>1.152566789053018</v>
      </c>
      <c r="E475" s="6">
        <v>184.96651818596325</v>
      </c>
      <c r="F475" s="7">
        <v>107.44572355422153</v>
      </c>
      <c r="G475" s="7">
        <v>212.74439869277251</v>
      </c>
      <c r="H475" s="7">
        <f t="shared" si="9"/>
        <v>213.18626594791232</v>
      </c>
    </row>
    <row r="476" spans="1:8" x14ac:dyDescent="0.25">
      <c r="A476" s="17"/>
      <c r="B476" s="5">
        <f>DATE(YEAR(siječanj!B476),MONTH(siječanj!B476)+1,DAY(siječanj!B476))</f>
        <v>45693</v>
      </c>
      <c r="C476" s="8">
        <v>4.9270833333333304</v>
      </c>
      <c r="D476">
        <v>1.152566789053018</v>
      </c>
      <c r="E476" s="6">
        <v>181.79128125007091</v>
      </c>
      <c r="F476" s="7">
        <v>105.07384996541889</v>
      </c>
      <c r="G476" s="7">
        <v>210.18932144444557</v>
      </c>
      <c r="H476" s="7">
        <f t="shared" si="9"/>
        <v>209.52659330822834</v>
      </c>
    </row>
    <row r="477" spans="1:8" x14ac:dyDescent="0.25">
      <c r="A477" s="17"/>
      <c r="B477" s="5">
        <f>DATE(YEAR(siječanj!B477),MONTH(siječanj!B477)+1,DAY(siječanj!B477))</f>
        <v>45693</v>
      </c>
      <c r="C477" s="8">
        <v>4.9375</v>
      </c>
      <c r="D477">
        <v>1.152566789053018</v>
      </c>
      <c r="E477" s="6">
        <v>174.43723472320082</v>
      </c>
      <c r="F477" s="7">
        <v>102.89858527214516</v>
      </c>
      <c r="G477" s="7">
        <v>208.83750631627058</v>
      </c>
      <c r="H477" s="7">
        <f t="shared" si="9"/>
        <v>201.05056351620718</v>
      </c>
    </row>
    <row r="478" spans="1:8" x14ac:dyDescent="0.25">
      <c r="A478" s="17"/>
      <c r="B478" s="5">
        <f>DATE(YEAR(siječanj!B478),MONTH(siječanj!B478)+1,DAY(siječanj!B478))</f>
        <v>45693</v>
      </c>
      <c r="C478" s="8">
        <v>4.9479166666666696</v>
      </c>
      <c r="D478">
        <v>1.152566789053018</v>
      </c>
      <c r="E478" s="6">
        <v>167.64352348521709</v>
      </c>
      <c r="F478" s="7">
        <v>100.50768751296077</v>
      </c>
      <c r="G478" s="7">
        <v>208.35288531854729</v>
      </c>
      <c r="H478" s="7">
        <f t="shared" si="9"/>
        <v>193.22035756889088</v>
      </c>
    </row>
    <row r="479" spans="1:8" x14ac:dyDescent="0.25">
      <c r="A479" s="17"/>
      <c r="B479" s="5">
        <f>DATE(YEAR(siječanj!B479),MONTH(siječanj!B479)+1,DAY(siječanj!B479))</f>
        <v>45693</v>
      </c>
      <c r="C479" s="8">
        <v>4.9583333333333304</v>
      </c>
      <c r="D479">
        <v>1.152566789053018</v>
      </c>
      <c r="E479" s="6">
        <v>157.88934844803774</v>
      </c>
      <c r="F479" s="7">
        <v>97.497893095586548</v>
      </c>
      <c r="G479" s="7">
        <v>203.32148819815887</v>
      </c>
      <c r="H479" s="7">
        <f t="shared" si="9"/>
        <v>181.97801936642796</v>
      </c>
    </row>
    <row r="480" spans="1:8" x14ac:dyDescent="0.25">
      <c r="A480" s="17"/>
      <c r="B480" s="5">
        <f>DATE(YEAR(siječanj!B480),MONTH(siječanj!B480)+1,DAY(siječanj!B480))</f>
        <v>45693</v>
      </c>
      <c r="C480" s="8">
        <v>4.96875</v>
      </c>
      <c r="D480">
        <v>1.152566789053018</v>
      </c>
      <c r="E480" s="6">
        <v>147.41573575617352</v>
      </c>
      <c r="F480" s="7">
        <v>95.096063677269186</v>
      </c>
      <c r="G480" s="7">
        <v>202.67881228825524</v>
      </c>
      <c r="H480" s="7">
        <f t="shared" si="9"/>
        <v>169.90648121638108</v>
      </c>
    </row>
    <row r="481" spans="1:8" x14ac:dyDescent="0.25">
      <c r="A481" s="17"/>
      <c r="B481" s="5">
        <f>DATE(YEAR(siječanj!B481),MONTH(siječanj!B481)+1,DAY(siječanj!B481))</f>
        <v>45693</v>
      </c>
      <c r="C481" s="8">
        <v>4.9791666666666696</v>
      </c>
      <c r="D481">
        <v>1.152566789053018</v>
      </c>
      <c r="E481" s="6">
        <v>136.74587019901801</v>
      </c>
      <c r="F481" s="7">
        <v>92.987438379594096</v>
      </c>
      <c r="G481" s="7">
        <v>200.75534287189026</v>
      </c>
      <c r="H481" s="7">
        <f t="shared" si="9"/>
        <v>157.60874853154297</v>
      </c>
    </row>
    <row r="482" spans="1:8" ht="15.75" thickBot="1" x14ac:dyDescent="0.3">
      <c r="A482" s="17"/>
      <c r="B482" s="5">
        <f>DATE(YEAR(siječanj!B482),MONTH(siječanj!B482)+1,DAY(siječanj!B482))</f>
        <v>45693</v>
      </c>
      <c r="C482" s="8">
        <v>4.9895833333333304</v>
      </c>
      <c r="D482">
        <v>1.152566789053018</v>
      </c>
      <c r="E482" s="6">
        <v>126.41936171680854</v>
      </c>
      <c r="F482" s="7">
        <v>91.224553841805744</v>
      </c>
      <c r="G482" s="7">
        <v>200.21612943901599</v>
      </c>
      <c r="H482" s="7">
        <f t="shared" si="9"/>
        <v>145.70675780807406</v>
      </c>
    </row>
    <row r="483" spans="1:8" x14ac:dyDescent="0.25">
      <c r="A483" s="16">
        <f t="shared" ref="A483" si="10">A387+1</f>
        <v>37</v>
      </c>
      <c r="B483" s="5">
        <f>DATE(YEAR(siječanj!B483),MONTH(siječanj!B483)+1,DAY(siječanj!B483))</f>
        <v>45694</v>
      </c>
      <c r="C483" s="8">
        <v>5</v>
      </c>
      <c r="D483">
        <v>1.1484520440775179</v>
      </c>
      <c r="E483" s="6">
        <v>113.99219026171809</v>
      </c>
      <c r="F483" s="7">
        <v>88.160065326158445</v>
      </c>
      <c r="G483" s="7">
        <v>195.47453573610497</v>
      </c>
      <c r="H483" s="7">
        <f t="shared" si="9"/>
        <v>130.91456391494347</v>
      </c>
    </row>
    <row r="484" spans="1:8" x14ac:dyDescent="0.25">
      <c r="A484" s="17"/>
      <c r="B484" s="5">
        <f>DATE(YEAR(siječanj!B484),MONTH(siječanj!B484)+1,DAY(siječanj!B484))</f>
        <v>45694</v>
      </c>
      <c r="C484" s="8">
        <v>5.0104166666666696</v>
      </c>
      <c r="D484">
        <v>1.1484520440775179</v>
      </c>
      <c r="E484" s="6">
        <v>104.87168864849301</v>
      </c>
      <c r="F484" s="7">
        <v>86.794802617722524</v>
      </c>
      <c r="G484" s="7">
        <v>193.11603739764433</v>
      </c>
      <c r="H484" s="7">
        <f t="shared" si="9"/>
        <v>120.44010519422282</v>
      </c>
    </row>
    <row r="485" spans="1:8" x14ac:dyDescent="0.25">
      <c r="A485" s="17"/>
      <c r="B485" s="5">
        <f>DATE(YEAR(siječanj!B485),MONTH(siječanj!B485)+1,DAY(siječanj!B485))</f>
        <v>45694</v>
      </c>
      <c r="C485" s="8">
        <v>5.0208333333333304</v>
      </c>
      <c r="D485">
        <v>1.1484520440775179</v>
      </c>
      <c r="E485" s="6">
        <v>97.279575008562375</v>
      </c>
      <c r="F485" s="7">
        <v>85.767878472002039</v>
      </c>
      <c r="G485" s="7">
        <v>192.41669902970941</v>
      </c>
      <c r="H485" s="7">
        <f t="shared" si="9"/>
        <v>111.72092676557568</v>
      </c>
    </row>
    <row r="486" spans="1:8" x14ac:dyDescent="0.25">
      <c r="A486" s="17"/>
      <c r="B486" s="5">
        <f>DATE(YEAR(siječanj!B486),MONTH(siječanj!B486)+1,DAY(siječanj!B486))</f>
        <v>45694</v>
      </c>
      <c r="C486" s="8">
        <v>5.03125</v>
      </c>
      <c r="D486">
        <v>1.1484520440775179</v>
      </c>
      <c r="E486" s="6">
        <v>89.951499061251297</v>
      </c>
      <c r="F486" s="7">
        <v>84.998058263332226</v>
      </c>
      <c r="G486" s="7">
        <v>192.74609134021981</v>
      </c>
      <c r="H486" s="7">
        <f t="shared" si="9"/>
        <v>103.30498296473098</v>
      </c>
    </row>
    <row r="487" spans="1:8" x14ac:dyDescent="0.25">
      <c r="A487" s="17"/>
      <c r="B487" s="5">
        <f>DATE(YEAR(siječanj!B487),MONTH(siječanj!B487)+1,DAY(siječanj!B487))</f>
        <v>45694</v>
      </c>
      <c r="C487" s="8">
        <v>5.0416666666666696</v>
      </c>
      <c r="D487">
        <v>1.1484520440775179</v>
      </c>
      <c r="E487" s="6">
        <v>83.72740504107297</v>
      </c>
      <c r="F487" s="7">
        <v>84.393806067763364</v>
      </c>
      <c r="G487" s="7">
        <v>192.09556313923878</v>
      </c>
      <c r="H487" s="7">
        <f t="shared" si="9"/>
        <v>96.156909464726525</v>
      </c>
    </row>
    <row r="488" spans="1:8" x14ac:dyDescent="0.25">
      <c r="A488" s="17"/>
      <c r="B488" s="5">
        <f>DATE(YEAR(siječanj!B488),MONTH(siječanj!B488)+1,DAY(siječanj!B488))</f>
        <v>45694</v>
      </c>
      <c r="C488" s="8">
        <v>5.0520833333333304</v>
      </c>
      <c r="D488">
        <v>1.1484520440775179</v>
      </c>
      <c r="E488" s="6">
        <v>78.584187185803799</v>
      </c>
      <c r="F488" s="7">
        <v>83.705228041087665</v>
      </c>
      <c r="G488" s="7">
        <v>191.83428096529582</v>
      </c>
      <c r="H488" s="7">
        <f t="shared" si="9"/>
        <v>90.250170405706655</v>
      </c>
    </row>
    <row r="489" spans="1:8" x14ac:dyDescent="0.25">
      <c r="A489" s="17"/>
      <c r="B489" s="5">
        <f>DATE(YEAR(siječanj!B489),MONTH(siječanj!B489)+1,DAY(siječanj!B489))</f>
        <v>45694</v>
      </c>
      <c r="C489" s="8">
        <v>5.0625</v>
      </c>
      <c r="D489">
        <v>1.1484520440775179</v>
      </c>
      <c r="E489" s="6">
        <v>75.081852895485795</v>
      </c>
      <c r="F489" s="7">
        <v>83.401800227991217</v>
      </c>
      <c r="G489" s="7">
        <v>192.22436020706979</v>
      </c>
      <c r="H489" s="7">
        <f t="shared" si="9"/>
        <v>86.227907430948164</v>
      </c>
    </row>
    <row r="490" spans="1:8" x14ac:dyDescent="0.25">
      <c r="A490" s="17"/>
      <c r="B490" s="5">
        <f>DATE(YEAR(siječanj!B490),MONTH(siječanj!B490)+1,DAY(siječanj!B490))</f>
        <v>45694</v>
      </c>
      <c r="C490" s="8">
        <v>5.0729166666666696</v>
      </c>
      <c r="D490">
        <v>1.1484520440775179</v>
      </c>
      <c r="E490" s="6">
        <v>71.574752825015253</v>
      </c>
      <c r="F490" s="7">
        <v>83.19450341257506</v>
      </c>
      <c r="G490" s="7">
        <v>192.31321962917718</v>
      </c>
      <c r="H490" s="7">
        <f t="shared" si="9"/>
        <v>82.20017118623187</v>
      </c>
    </row>
    <row r="491" spans="1:8" x14ac:dyDescent="0.25">
      <c r="A491" s="17"/>
      <c r="B491" s="5">
        <f>DATE(YEAR(siječanj!B491),MONTH(siječanj!B491)+1,DAY(siječanj!B491))</f>
        <v>45694</v>
      </c>
      <c r="C491" s="8">
        <v>5.0833333333333304</v>
      </c>
      <c r="D491">
        <v>1.1484520440775179</v>
      </c>
      <c r="E491" s="6">
        <v>69.181836878682418</v>
      </c>
      <c r="F491" s="7">
        <v>82.660475043158513</v>
      </c>
      <c r="G491" s="7">
        <v>192.03419369810285</v>
      </c>
      <c r="H491" s="7">
        <f t="shared" si="9"/>
        <v>79.452021976360228</v>
      </c>
    </row>
    <row r="492" spans="1:8" x14ac:dyDescent="0.25">
      <c r="A492" s="17"/>
      <c r="B492" s="5">
        <f>DATE(YEAR(siječanj!B492),MONTH(siječanj!B492)+1,DAY(siječanj!B492))</f>
        <v>45694</v>
      </c>
      <c r="C492" s="8">
        <v>5.09375</v>
      </c>
      <c r="D492">
        <v>1.1484520440775179</v>
      </c>
      <c r="E492" s="6">
        <v>67.001854523474989</v>
      </c>
      <c r="F492" s="7">
        <v>82.607100709664834</v>
      </c>
      <c r="G492" s="7">
        <v>192.26029887192615</v>
      </c>
      <c r="H492" s="7">
        <f t="shared" si="9"/>
        <v>76.948416784469345</v>
      </c>
    </row>
    <row r="493" spans="1:8" x14ac:dyDescent="0.25">
      <c r="A493" s="17"/>
      <c r="B493" s="5">
        <f>DATE(YEAR(siječanj!B493),MONTH(siječanj!B493)+1,DAY(siječanj!B493))</f>
        <v>45694</v>
      </c>
      <c r="C493" s="8">
        <v>5.1041666666666696</v>
      </c>
      <c r="D493">
        <v>1.1484520440775179</v>
      </c>
      <c r="E493" s="6">
        <v>65.953797951630293</v>
      </c>
      <c r="F493" s="7">
        <v>82.17383371686185</v>
      </c>
      <c r="G493" s="7">
        <v>192.24712703120932</v>
      </c>
      <c r="H493" s="7">
        <f t="shared" si="9"/>
        <v>75.744774072225425</v>
      </c>
    </row>
    <row r="494" spans="1:8" x14ac:dyDescent="0.25">
      <c r="A494" s="17"/>
      <c r="B494" s="5">
        <f>DATE(YEAR(siječanj!B494),MONTH(siječanj!B494)+1,DAY(siječanj!B494))</f>
        <v>45694</v>
      </c>
      <c r="C494" s="8">
        <v>5.1145833333333304</v>
      </c>
      <c r="D494">
        <v>1.1484520440775179</v>
      </c>
      <c r="E494" s="6">
        <v>64.431749823061708</v>
      </c>
      <c r="F494" s="7">
        <v>81.835072147865702</v>
      </c>
      <c r="G494" s="7">
        <v>192.50982649495634</v>
      </c>
      <c r="H494" s="7">
        <f t="shared" si="9"/>
        <v>73.996774787786464</v>
      </c>
    </row>
    <row r="495" spans="1:8" x14ac:dyDescent="0.25">
      <c r="A495" s="17"/>
      <c r="B495" s="5">
        <f>DATE(YEAR(siječanj!B495),MONTH(siječanj!B495)+1,DAY(siječanj!B495))</f>
        <v>45694</v>
      </c>
      <c r="C495" s="8">
        <v>5.125</v>
      </c>
      <c r="D495">
        <v>1.1484520440775179</v>
      </c>
      <c r="E495" s="6">
        <v>63.987246469119</v>
      </c>
      <c r="F495" s="7">
        <v>81.848800230931076</v>
      </c>
      <c r="G495" s="7">
        <v>192.47738831741</v>
      </c>
      <c r="H495" s="7">
        <f t="shared" si="9"/>
        <v>73.486284002351653</v>
      </c>
    </row>
    <row r="496" spans="1:8" x14ac:dyDescent="0.25">
      <c r="A496" s="17"/>
      <c r="B496" s="5">
        <f>DATE(YEAR(siječanj!B496),MONTH(siječanj!B496)+1,DAY(siječanj!B496))</f>
        <v>45694</v>
      </c>
      <c r="C496" s="8">
        <v>5.1354166666666696</v>
      </c>
      <c r="D496">
        <v>1.1484520440775179</v>
      </c>
      <c r="E496" s="6">
        <v>63.050931641769068</v>
      </c>
      <c r="F496" s="7">
        <v>81.961937911970196</v>
      </c>
      <c r="G496" s="7">
        <v>193.01229718236965</v>
      </c>
      <c r="H496" s="7">
        <f t="shared" si="9"/>
        <v>72.410971324981531</v>
      </c>
    </row>
    <row r="497" spans="1:8" x14ac:dyDescent="0.25">
      <c r="A497" s="17"/>
      <c r="B497" s="5">
        <f>DATE(YEAR(siječanj!B497),MONTH(siječanj!B497)+1,DAY(siječanj!B497))</f>
        <v>45694</v>
      </c>
      <c r="C497" s="8">
        <v>5.1458333333333304</v>
      </c>
      <c r="D497">
        <v>1.1484520440775179</v>
      </c>
      <c r="E497" s="6">
        <v>62.725033904837638</v>
      </c>
      <c r="F497" s="7">
        <v>81.948855746901557</v>
      </c>
      <c r="G497" s="7">
        <v>193.84787992336439</v>
      </c>
      <c r="H497" s="7">
        <f t="shared" si="9"/>
        <v>72.036693402842403</v>
      </c>
    </row>
    <row r="498" spans="1:8" x14ac:dyDescent="0.25">
      <c r="A498" s="17"/>
      <c r="B498" s="5">
        <f>DATE(YEAR(siječanj!B498),MONTH(siječanj!B498)+1,DAY(siječanj!B498))</f>
        <v>45694</v>
      </c>
      <c r="C498" s="8">
        <v>5.15625</v>
      </c>
      <c r="D498">
        <v>1.1484520440775179</v>
      </c>
      <c r="E498" s="6">
        <v>62.189352687128917</v>
      </c>
      <c r="F498" s="7">
        <v>82.138419762273273</v>
      </c>
      <c r="G498" s="7">
        <v>195.23763979414221</v>
      </c>
      <c r="H498" s="7">
        <f t="shared" si="9"/>
        <v>71.421489213390885</v>
      </c>
    </row>
    <row r="499" spans="1:8" x14ac:dyDescent="0.25">
      <c r="A499" s="17"/>
      <c r="B499" s="5">
        <f>DATE(YEAR(siječanj!B499),MONTH(siječanj!B499)+1,DAY(siječanj!B499))</f>
        <v>45694</v>
      </c>
      <c r="C499" s="8">
        <v>5.1666666666666696</v>
      </c>
      <c r="D499">
        <v>1.1484520440775179</v>
      </c>
      <c r="E499" s="6">
        <v>61.947114154358921</v>
      </c>
      <c r="F499" s="7">
        <v>82.360496207591297</v>
      </c>
      <c r="G499" s="7">
        <v>197.71317368732056</v>
      </c>
      <c r="H499" s="7">
        <f t="shared" si="9"/>
        <v>71.143289875276849</v>
      </c>
    </row>
    <row r="500" spans="1:8" x14ac:dyDescent="0.25">
      <c r="A500" s="17"/>
      <c r="B500" s="5">
        <f>DATE(YEAR(siječanj!B500),MONTH(siječanj!B500)+1,DAY(siječanj!B500))</f>
        <v>45694</v>
      </c>
      <c r="C500" s="8">
        <v>5.1770833333333304</v>
      </c>
      <c r="D500">
        <v>1.1484520440775179</v>
      </c>
      <c r="E500" s="6">
        <v>62.985769925196074</v>
      </c>
      <c r="F500" s="7">
        <v>82.645435820535624</v>
      </c>
      <c r="G500" s="7">
        <v>199.15628072335346</v>
      </c>
      <c r="H500" s="7">
        <f t="shared" si="9"/>
        <v>72.336136218387679</v>
      </c>
    </row>
    <row r="501" spans="1:8" x14ac:dyDescent="0.25">
      <c r="A501" s="17"/>
      <c r="B501" s="5">
        <f>DATE(YEAR(siječanj!B501),MONTH(siječanj!B501)+1,DAY(siječanj!B501))</f>
        <v>45694</v>
      </c>
      <c r="C501" s="8">
        <v>5.1875</v>
      </c>
      <c r="D501">
        <v>1.1484520440775179</v>
      </c>
      <c r="E501" s="6">
        <v>62.925988161233413</v>
      </c>
      <c r="F501" s="7">
        <v>83.229939866822178</v>
      </c>
      <c r="G501" s="7">
        <v>204.85642762303144</v>
      </c>
      <c r="H501" s="7">
        <f t="shared" si="9"/>
        <v>72.267479729366201</v>
      </c>
    </row>
    <row r="502" spans="1:8" x14ac:dyDescent="0.25">
      <c r="A502" s="17"/>
      <c r="B502" s="5">
        <f>DATE(YEAR(siječanj!B502),MONTH(siječanj!B502)+1,DAY(siječanj!B502))</f>
        <v>45694</v>
      </c>
      <c r="C502" s="8">
        <v>5.1979166666666696</v>
      </c>
      <c r="D502">
        <v>1.1484520440775179</v>
      </c>
      <c r="E502" s="6">
        <v>64.750101163567891</v>
      </c>
      <c r="F502" s="7">
        <v>84.511461640026027</v>
      </c>
      <c r="G502" s="7">
        <v>206.51722156846347</v>
      </c>
      <c r="H502" s="7">
        <f t="shared" si="9"/>
        <v>74.362386035525617</v>
      </c>
    </row>
    <row r="503" spans="1:8" x14ac:dyDescent="0.25">
      <c r="A503" s="17"/>
      <c r="B503" s="5">
        <f>DATE(YEAR(siječanj!B503),MONTH(siječanj!B503)+1,DAY(siječanj!B503))</f>
        <v>45694</v>
      </c>
      <c r="C503" s="8">
        <v>5.2083333333333304</v>
      </c>
      <c r="D503">
        <v>1.1484520440775179</v>
      </c>
      <c r="E503" s="6">
        <v>66.072928587032919</v>
      </c>
      <c r="F503" s="7">
        <v>86.2835400611078</v>
      </c>
      <c r="G503" s="7">
        <v>211.57085563597659</v>
      </c>
      <c r="H503" s="7">
        <f t="shared" si="9"/>
        <v>75.881589893965824</v>
      </c>
    </row>
    <row r="504" spans="1:8" x14ac:dyDescent="0.25">
      <c r="A504" s="17"/>
      <c r="B504" s="5">
        <f>DATE(YEAR(siječanj!B504),MONTH(siječanj!B504)+1,DAY(siječanj!B504))</f>
        <v>45694</v>
      </c>
      <c r="C504" s="8">
        <v>5.21875</v>
      </c>
      <c r="D504">
        <v>1.1484520440775179</v>
      </c>
      <c r="E504" s="6">
        <v>69.165011525140415</v>
      </c>
      <c r="F504" s="7">
        <v>87.935713483808485</v>
      </c>
      <c r="G504" s="7">
        <v>212.48329935692624</v>
      </c>
      <c r="H504" s="7">
        <f t="shared" si="9"/>
        <v>79.432698864692597</v>
      </c>
    </row>
    <row r="505" spans="1:8" x14ac:dyDescent="0.25">
      <c r="A505" s="17"/>
      <c r="B505" s="5">
        <f>DATE(YEAR(siječanj!B505),MONTH(siječanj!B505)+1,DAY(siječanj!B505))</f>
        <v>45694</v>
      </c>
      <c r="C505" s="8">
        <v>5.2291666666666696</v>
      </c>
      <c r="D505">
        <v>1.1484520440775179</v>
      </c>
      <c r="E505" s="6">
        <v>72.404518636941191</v>
      </c>
      <c r="F505" s="7">
        <v>90.651150593665889</v>
      </c>
      <c r="G505" s="7">
        <v>212.71811220849378</v>
      </c>
      <c r="H505" s="7">
        <f t="shared" si="9"/>
        <v>83.153117429043846</v>
      </c>
    </row>
    <row r="506" spans="1:8" x14ac:dyDescent="0.25">
      <c r="A506" s="17"/>
      <c r="B506" s="5">
        <f>DATE(YEAR(siječanj!B506),MONTH(siječanj!B506)+1,DAY(siječanj!B506))</f>
        <v>45694</v>
      </c>
      <c r="C506" s="8">
        <v>5.2395833333333304</v>
      </c>
      <c r="D506">
        <v>1.1484520440775179</v>
      </c>
      <c r="E506" s="6">
        <v>79.296304301031753</v>
      </c>
      <c r="F506" s="7">
        <v>94.930785016550516</v>
      </c>
      <c r="G506" s="7">
        <v>212.33381491358452</v>
      </c>
      <c r="H506" s="7">
        <f t="shared" si="9"/>
        <v>91.068002762312787</v>
      </c>
    </row>
    <row r="507" spans="1:8" x14ac:dyDescent="0.25">
      <c r="A507" s="17"/>
      <c r="B507" s="5">
        <f>DATE(YEAR(siječanj!B507),MONTH(siječanj!B507)+1,DAY(siječanj!B507))</f>
        <v>45694</v>
      </c>
      <c r="C507" s="8">
        <v>5.25</v>
      </c>
      <c r="D507">
        <v>1.1484520440775179</v>
      </c>
      <c r="E507" s="6">
        <v>84.447968018196647</v>
      </c>
      <c r="F507" s="7">
        <v>101.36339191337868</v>
      </c>
      <c r="G507" s="7">
        <v>210.09897864518456</v>
      </c>
      <c r="H507" s="7">
        <f t="shared" si="9"/>
        <v>96.984441488690791</v>
      </c>
    </row>
    <row r="508" spans="1:8" x14ac:dyDescent="0.25">
      <c r="A508" s="17"/>
      <c r="B508" s="5">
        <f>DATE(YEAR(siječanj!B508),MONTH(siječanj!B508)+1,DAY(siječanj!B508))</f>
        <v>45694</v>
      </c>
      <c r="C508" s="8">
        <v>5.2604166666666696</v>
      </c>
      <c r="D508">
        <v>1.1484520440775179</v>
      </c>
      <c r="E508" s="6">
        <v>91.01465932255465</v>
      </c>
      <c r="F508" s="7">
        <v>105.66524425168815</v>
      </c>
      <c r="G508" s="7">
        <v>204.87018428859187</v>
      </c>
      <c r="H508" s="7">
        <f t="shared" si="9"/>
        <v>104.52597154000681</v>
      </c>
    </row>
    <row r="509" spans="1:8" x14ac:dyDescent="0.25">
      <c r="A509" s="17"/>
      <c r="B509" s="5">
        <f>DATE(YEAR(siječanj!B509),MONTH(siječanj!B509)+1,DAY(siječanj!B509))</f>
        <v>45694</v>
      </c>
      <c r="C509" s="8">
        <v>5.2708333333333304</v>
      </c>
      <c r="D509">
        <v>1.1484520440775179</v>
      </c>
      <c r="E509" s="6">
        <v>96.630916767238062</v>
      </c>
      <c r="F509" s="7">
        <v>111.63896269598321</v>
      </c>
      <c r="G509" s="7">
        <v>172.13866920469815</v>
      </c>
      <c r="H509" s="7">
        <f t="shared" si="9"/>
        <v>110.97597388241905</v>
      </c>
    </row>
    <row r="510" spans="1:8" x14ac:dyDescent="0.25">
      <c r="A510" s="17"/>
      <c r="B510" s="5">
        <f>DATE(YEAR(siječanj!B510),MONTH(siječanj!B510)+1,DAY(siječanj!B510))</f>
        <v>45694</v>
      </c>
      <c r="C510" s="8">
        <v>5.28125</v>
      </c>
      <c r="D510">
        <v>1.1484520440775179</v>
      </c>
      <c r="E510" s="6">
        <v>103.0018247510548</v>
      </c>
      <c r="F510" s="7">
        <v>120.74025396789115</v>
      </c>
      <c r="G510" s="7">
        <v>103.99895098630623</v>
      </c>
      <c r="H510" s="7">
        <f t="shared" si="9"/>
        <v>118.29265617906316</v>
      </c>
    </row>
    <row r="511" spans="1:8" x14ac:dyDescent="0.25">
      <c r="A511" s="17"/>
      <c r="B511" s="5">
        <f>DATE(YEAR(siječanj!B511),MONTH(siječanj!B511)+1,DAY(siječanj!B511))</f>
        <v>45694</v>
      </c>
      <c r="C511" s="8">
        <v>5.2916666666666696</v>
      </c>
      <c r="D511">
        <v>1.1484520440775179</v>
      </c>
      <c r="E511" s="6">
        <v>108.59777587120143</v>
      </c>
      <c r="F511" s="7">
        <v>132.70591740020896</v>
      </c>
      <c r="G511" s="7">
        <v>38.019824012160171</v>
      </c>
      <c r="H511" s="7">
        <f t="shared" si="9"/>
        <v>124.71933768155344</v>
      </c>
    </row>
    <row r="512" spans="1:8" x14ac:dyDescent="0.25">
      <c r="A512" s="17"/>
      <c r="B512" s="5">
        <f>DATE(YEAR(siječanj!B512),MONTH(siječanj!B512)+1,DAY(siječanj!B512))</f>
        <v>45694</v>
      </c>
      <c r="C512" s="8">
        <v>5.3020833333333304</v>
      </c>
      <c r="D512">
        <v>1.1484520440775179</v>
      </c>
      <c r="E512" s="6">
        <v>110.28075996753526</v>
      </c>
      <c r="F512" s="7">
        <v>137.60990710376268</v>
      </c>
      <c r="G512" s="7">
        <v>14.063733885614081</v>
      </c>
      <c r="H512" s="7">
        <f t="shared" si="9"/>
        <v>126.65216420713797</v>
      </c>
    </row>
    <row r="513" spans="1:8" x14ac:dyDescent="0.25">
      <c r="A513" s="17"/>
      <c r="B513" s="5">
        <f>DATE(YEAR(siječanj!B513),MONTH(siječanj!B513)+1,DAY(siječanj!B513))</f>
        <v>45694</v>
      </c>
      <c r="C513" s="8">
        <v>5.3125</v>
      </c>
      <c r="D513">
        <v>1.1484520440775179</v>
      </c>
      <c r="E513" s="6">
        <v>113.68869595108669</v>
      </c>
      <c r="F513" s="7">
        <v>143.10787043708692</v>
      </c>
      <c r="G513" s="7">
        <v>5.21196785545522</v>
      </c>
      <c r="H513" s="7">
        <f t="shared" si="9"/>
        <v>130.56601525353292</v>
      </c>
    </row>
    <row r="514" spans="1:8" x14ac:dyDescent="0.25">
      <c r="A514" s="17"/>
      <c r="B514" s="5">
        <f>DATE(YEAR(siječanj!B514),MONTH(siječanj!B514)+1,DAY(siječanj!B514))</f>
        <v>45694</v>
      </c>
      <c r="C514" s="8">
        <v>5.3229166666666696</v>
      </c>
      <c r="D514">
        <v>1.1484520440775179</v>
      </c>
      <c r="E514" s="6">
        <v>114.14550058499903</v>
      </c>
      <c r="F514" s="7">
        <v>150.98291020946911</v>
      </c>
      <c r="G514" s="7">
        <v>2.8814468498601342</v>
      </c>
      <c r="H514" s="7">
        <f t="shared" si="9"/>
        <v>131.09063346909366</v>
      </c>
    </row>
    <row r="515" spans="1:8" x14ac:dyDescent="0.25">
      <c r="A515" s="17"/>
      <c r="B515" s="5">
        <f>DATE(YEAR(siječanj!B515),MONTH(siječanj!B515)+1,DAY(siječanj!B515))</f>
        <v>45694</v>
      </c>
      <c r="C515" s="8">
        <v>5.3333333333333304</v>
      </c>
      <c r="D515">
        <v>1.1484520440775179</v>
      </c>
      <c r="E515" s="6">
        <v>112.86317684452634</v>
      </c>
      <c r="F515" s="7">
        <v>161.46397960218158</v>
      </c>
      <c r="G515" s="7">
        <v>1.8621954248559425</v>
      </c>
      <c r="H515" s="7">
        <f t="shared" si="9"/>
        <v>129.61794614817865</v>
      </c>
    </row>
    <row r="516" spans="1:8" x14ac:dyDescent="0.25">
      <c r="A516" s="17"/>
      <c r="B516" s="5">
        <f>DATE(YEAR(siječanj!B516),MONTH(siječanj!B516)+1,DAY(siječanj!B516))</f>
        <v>45694</v>
      </c>
      <c r="C516" s="8">
        <v>5.34375</v>
      </c>
      <c r="D516">
        <v>1.1484520440775179</v>
      </c>
      <c r="E516" s="6">
        <v>111.60921301259377</v>
      </c>
      <c r="F516" s="7">
        <v>165.70729762885725</v>
      </c>
      <c r="G516" s="7">
        <v>1.4967518921288989</v>
      </c>
      <c r="H516" s="7">
        <f t="shared" ref="H516:H579" si="11">D516*E516</f>
        <v>128.17782882219643</v>
      </c>
    </row>
    <row r="517" spans="1:8" x14ac:dyDescent="0.25">
      <c r="A517" s="17"/>
      <c r="B517" s="5">
        <f>DATE(YEAR(siječanj!B517),MONTH(siječanj!B517)+1,DAY(siječanj!B517))</f>
        <v>45694</v>
      </c>
      <c r="C517" s="8">
        <v>5.3541666666666696</v>
      </c>
      <c r="D517">
        <v>1.1484520440775179</v>
      </c>
      <c r="E517" s="6">
        <v>112.63658187861739</v>
      </c>
      <c r="F517" s="7">
        <v>168.27802575055941</v>
      </c>
      <c r="G517" s="7">
        <v>1.4334787818606414</v>
      </c>
      <c r="H517" s="7">
        <f t="shared" si="11"/>
        <v>129.35771269640284</v>
      </c>
    </row>
    <row r="518" spans="1:8" x14ac:dyDescent="0.25">
      <c r="A518" s="17"/>
      <c r="B518" s="5">
        <f>DATE(YEAR(siječanj!B518),MONTH(siječanj!B518)+1,DAY(siječanj!B518))</f>
        <v>45694</v>
      </c>
      <c r="C518" s="8">
        <v>5.3645833333333304</v>
      </c>
      <c r="D518">
        <v>1.1484520440775179</v>
      </c>
      <c r="E518" s="6">
        <v>112.80123358975246</v>
      </c>
      <c r="F518" s="7">
        <v>170.67003927479675</v>
      </c>
      <c r="G518" s="7">
        <v>1.3086363060485555</v>
      </c>
      <c r="H518" s="7">
        <f t="shared" si="11"/>
        <v>129.54680729061678</v>
      </c>
    </row>
    <row r="519" spans="1:8" x14ac:dyDescent="0.25">
      <c r="A519" s="17"/>
      <c r="B519" s="5">
        <f>DATE(YEAR(siječanj!B519),MONTH(siječanj!B519)+1,DAY(siječanj!B519))</f>
        <v>45694</v>
      </c>
      <c r="C519" s="8">
        <v>5.375</v>
      </c>
      <c r="D519">
        <v>1.1484520440775179</v>
      </c>
      <c r="E519" s="6">
        <v>114.29560136188749</v>
      </c>
      <c r="F519" s="7">
        <v>173.58671425156476</v>
      </c>
      <c r="G519" s="7">
        <v>1.2036955664051774</v>
      </c>
      <c r="H519" s="7">
        <f t="shared" si="11"/>
        <v>131.26301701312883</v>
      </c>
    </row>
    <row r="520" spans="1:8" x14ac:dyDescent="0.25">
      <c r="A520" s="17"/>
      <c r="B520" s="5">
        <f>DATE(YEAR(siječanj!B520),MONTH(siječanj!B520)+1,DAY(siječanj!B520))</f>
        <v>45694</v>
      </c>
      <c r="C520" s="8">
        <v>5.3854166666666696</v>
      </c>
      <c r="D520">
        <v>1.1484520440775179</v>
      </c>
      <c r="E520" s="6">
        <v>114.47628297417158</v>
      </c>
      <c r="F520" s="7">
        <v>175.01919417138399</v>
      </c>
      <c r="G520" s="7">
        <v>1.2767734472643333</v>
      </c>
      <c r="H520" s="7">
        <f t="shared" si="11"/>
        <v>131.47052118008372</v>
      </c>
    </row>
    <row r="521" spans="1:8" x14ac:dyDescent="0.25">
      <c r="A521" s="17"/>
      <c r="B521" s="5">
        <f>DATE(YEAR(siječanj!B521),MONTH(siječanj!B521)+1,DAY(siječanj!B521))</f>
        <v>45694</v>
      </c>
      <c r="C521" s="8">
        <v>5.3958333333333304</v>
      </c>
      <c r="D521">
        <v>1.1484520440775179</v>
      </c>
      <c r="E521" s="6">
        <v>114.44468281061611</v>
      </c>
      <c r="F521" s="7">
        <v>175.62306616928876</v>
      </c>
      <c r="G521" s="7">
        <v>1.2212938735277554</v>
      </c>
      <c r="H521" s="7">
        <f t="shared" si="11"/>
        <v>131.43422990765526</v>
      </c>
    </row>
    <row r="522" spans="1:8" x14ac:dyDescent="0.25">
      <c r="A522" s="17"/>
      <c r="B522" s="5">
        <f>DATE(YEAR(siječanj!B522),MONTH(siječanj!B522)+1,DAY(siječanj!B522))</f>
        <v>45694</v>
      </c>
      <c r="C522" s="8">
        <v>5.40625</v>
      </c>
      <c r="D522">
        <v>1.1484520440775179</v>
      </c>
      <c r="E522" s="6">
        <v>115.04384568604547</v>
      </c>
      <c r="F522" s="7">
        <v>175.94238987474549</v>
      </c>
      <c r="G522" s="7">
        <v>1.1624562258993858</v>
      </c>
      <c r="H522" s="7">
        <f t="shared" si="11"/>
        <v>132.12233973667745</v>
      </c>
    </row>
    <row r="523" spans="1:8" x14ac:dyDescent="0.25">
      <c r="A523" s="17"/>
      <c r="B523" s="5">
        <f>DATE(YEAR(siječanj!B523),MONTH(siječanj!B523)+1,DAY(siječanj!B523))</f>
        <v>45694</v>
      </c>
      <c r="C523" s="8">
        <v>5.4166666666666696</v>
      </c>
      <c r="D523">
        <v>1.1484520440775179</v>
      </c>
      <c r="E523" s="6">
        <v>115.55931072388459</v>
      </c>
      <c r="F523" s="7">
        <v>175.36504440279859</v>
      </c>
      <c r="G523" s="7">
        <v>1.1277577142570374</v>
      </c>
      <c r="H523" s="7">
        <f t="shared" si="11"/>
        <v>132.7143266130343</v>
      </c>
    </row>
    <row r="524" spans="1:8" x14ac:dyDescent="0.25">
      <c r="A524" s="17"/>
      <c r="B524" s="5">
        <f>DATE(YEAR(siječanj!B524),MONTH(siječanj!B524)+1,DAY(siječanj!B524))</f>
        <v>45694</v>
      </c>
      <c r="C524" s="8">
        <v>5.4270833333333304</v>
      </c>
      <c r="D524">
        <v>1.1484520440775179</v>
      </c>
      <c r="E524" s="6">
        <v>117.4778329295938</v>
      </c>
      <c r="F524" s="7">
        <v>174.38148315265764</v>
      </c>
      <c r="G524" s="7">
        <v>1.2110047265801493</v>
      </c>
      <c r="H524" s="7">
        <f t="shared" si="11"/>
        <v>134.91765736178914</v>
      </c>
    </row>
    <row r="525" spans="1:8" x14ac:dyDescent="0.25">
      <c r="A525" s="17"/>
      <c r="B525" s="5">
        <f>DATE(YEAR(siječanj!B525),MONTH(siječanj!B525)+1,DAY(siječanj!B525))</f>
        <v>45694</v>
      </c>
      <c r="C525" s="8">
        <v>5.4375</v>
      </c>
      <c r="D525">
        <v>1.1484520440775179</v>
      </c>
      <c r="E525" s="6">
        <v>119.13865431560704</v>
      </c>
      <c r="F525" s="7">
        <v>173.93983401048004</v>
      </c>
      <c r="G525" s="7">
        <v>1.2988621273667369</v>
      </c>
      <c r="H525" s="7">
        <f t="shared" si="11"/>
        <v>136.82503107740371</v>
      </c>
    </row>
    <row r="526" spans="1:8" x14ac:dyDescent="0.25">
      <c r="A526" s="17"/>
      <c r="B526" s="5">
        <f>DATE(YEAR(siječanj!B526),MONTH(siječanj!B526)+1,DAY(siječanj!B526))</f>
        <v>45694</v>
      </c>
      <c r="C526" s="8">
        <v>5.4479166666666696</v>
      </c>
      <c r="D526">
        <v>1.1484520440775179</v>
      </c>
      <c r="E526" s="6">
        <v>120.06907011555971</v>
      </c>
      <c r="F526" s="7">
        <v>173.51637233924583</v>
      </c>
      <c r="G526" s="7">
        <v>1.2677852506790197</v>
      </c>
      <c r="H526" s="7">
        <f t="shared" si="11"/>
        <v>137.89356900470136</v>
      </c>
    </row>
    <row r="527" spans="1:8" x14ac:dyDescent="0.25">
      <c r="A527" s="17"/>
      <c r="B527" s="5">
        <f>DATE(YEAR(siječanj!B527),MONTH(siječanj!B527)+1,DAY(siječanj!B527))</f>
        <v>45694</v>
      </c>
      <c r="C527" s="8">
        <v>5.4583333333333304</v>
      </c>
      <c r="D527">
        <v>1.1484520440775179</v>
      </c>
      <c r="E527" s="6">
        <v>120.2113917048494</v>
      </c>
      <c r="F527" s="7">
        <v>173.35084406566409</v>
      </c>
      <c r="G527" s="7">
        <v>1.1903323048050301</v>
      </c>
      <c r="H527" s="7">
        <f t="shared" si="11"/>
        <v>138.05701852483747</v>
      </c>
    </row>
    <row r="528" spans="1:8" x14ac:dyDescent="0.25">
      <c r="A528" s="17"/>
      <c r="B528" s="5">
        <f>DATE(YEAR(siječanj!B528),MONTH(siječanj!B528)+1,DAY(siječanj!B528))</f>
        <v>45694</v>
      </c>
      <c r="C528" s="8">
        <v>5.46875</v>
      </c>
      <c r="D528">
        <v>1.1484520440775179</v>
      </c>
      <c r="E528" s="6">
        <v>119.47628769948649</v>
      </c>
      <c r="F528" s="7">
        <v>172.84859083376071</v>
      </c>
      <c r="G528" s="7">
        <v>1.26003838766851</v>
      </c>
      <c r="H528" s="7">
        <f t="shared" si="11"/>
        <v>137.21278682726887</v>
      </c>
    </row>
    <row r="529" spans="1:8" x14ac:dyDescent="0.25">
      <c r="A529" s="17"/>
      <c r="B529" s="5">
        <f>DATE(YEAR(siječanj!B529),MONTH(siječanj!B529)+1,DAY(siječanj!B529))</f>
        <v>45694</v>
      </c>
      <c r="C529" s="8">
        <v>5.4791666666666696</v>
      </c>
      <c r="D529">
        <v>1.1484520440775179</v>
      </c>
      <c r="E529" s="6">
        <v>120.218736018724</v>
      </c>
      <c r="F529" s="7">
        <v>172.26872489206627</v>
      </c>
      <c r="G529" s="7">
        <v>1.31986674786184</v>
      </c>
      <c r="H529" s="7">
        <f t="shared" si="11"/>
        <v>138.06545311711909</v>
      </c>
    </row>
    <row r="530" spans="1:8" x14ac:dyDescent="0.25">
      <c r="A530" s="17"/>
      <c r="B530" s="5">
        <f>DATE(YEAR(siječanj!B530),MONTH(siječanj!B530)+1,DAY(siječanj!B530))</f>
        <v>45694</v>
      </c>
      <c r="C530" s="8">
        <v>5.4895833333333304</v>
      </c>
      <c r="D530">
        <v>1.1484520440775179</v>
      </c>
      <c r="E530" s="6">
        <v>120.86202025104241</v>
      </c>
      <c r="F530" s="7">
        <v>171.85965125507724</v>
      </c>
      <c r="G530" s="7">
        <v>1.3434407138319022</v>
      </c>
      <c r="H530" s="7">
        <f t="shared" si="11"/>
        <v>138.80423420864801</v>
      </c>
    </row>
    <row r="531" spans="1:8" x14ac:dyDescent="0.25">
      <c r="A531" s="17"/>
      <c r="B531" s="5">
        <f>DATE(YEAR(siječanj!B531),MONTH(siječanj!B531)+1,DAY(siječanj!B531))</f>
        <v>45694</v>
      </c>
      <c r="C531" s="8">
        <v>5.5</v>
      </c>
      <c r="D531">
        <v>1.1484520440775179</v>
      </c>
      <c r="E531" s="6">
        <v>121.52158401589594</v>
      </c>
      <c r="F531" s="7">
        <v>171.21840590616577</v>
      </c>
      <c r="G531" s="7">
        <v>1.2014427322057719</v>
      </c>
      <c r="H531" s="7">
        <f t="shared" si="11"/>
        <v>139.56171156259353</v>
      </c>
    </row>
    <row r="532" spans="1:8" x14ac:dyDescent="0.25">
      <c r="A532" s="17"/>
      <c r="B532" s="5">
        <f>DATE(YEAR(siječanj!B532),MONTH(siječanj!B532)+1,DAY(siječanj!B532))</f>
        <v>45694</v>
      </c>
      <c r="C532" s="8">
        <v>5.5104166666666696</v>
      </c>
      <c r="D532">
        <v>1.1484520440775179</v>
      </c>
      <c r="E532" s="6">
        <v>121.92038699537257</v>
      </c>
      <c r="F532" s="7">
        <v>170.40744804566427</v>
      </c>
      <c r="G532" s="7">
        <v>1.146233779203359</v>
      </c>
      <c r="H532" s="7">
        <f t="shared" si="11"/>
        <v>140.01971765955764</v>
      </c>
    </row>
    <row r="533" spans="1:8" x14ac:dyDescent="0.25">
      <c r="A533" s="17"/>
      <c r="B533" s="5">
        <f>DATE(YEAR(siječanj!B533),MONTH(siječanj!B533)+1,DAY(siječanj!B533))</f>
        <v>45694</v>
      </c>
      <c r="C533" s="8">
        <v>5.5208333333333304</v>
      </c>
      <c r="D533">
        <v>1.1484520440775179</v>
      </c>
      <c r="E533" s="6">
        <v>121.12498017005861</v>
      </c>
      <c r="F533" s="7">
        <v>169.67732121394189</v>
      </c>
      <c r="G533" s="7">
        <v>1.135850111279294</v>
      </c>
      <c r="H533" s="7">
        <f t="shared" si="11"/>
        <v>139.10623106515263</v>
      </c>
    </row>
    <row r="534" spans="1:8" x14ac:dyDescent="0.25">
      <c r="A534" s="17"/>
      <c r="B534" s="5">
        <f>DATE(YEAR(siječanj!B534),MONTH(siječanj!B534)+1,DAY(siječanj!B534))</f>
        <v>45694</v>
      </c>
      <c r="C534" s="8">
        <v>5.53125</v>
      </c>
      <c r="D534">
        <v>1.1484520440775179</v>
      </c>
      <c r="E534" s="6">
        <v>119.28057173979546</v>
      </c>
      <c r="F534" s="7">
        <v>169.17891017443779</v>
      </c>
      <c r="G534" s="7">
        <v>1.0708081500717868</v>
      </c>
      <c r="H534" s="7">
        <f t="shared" si="11"/>
        <v>136.9880164333031</v>
      </c>
    </row>
    <row r="535" spans="1:8" x14ac:dyDescent="0.25">
      <c r="A535" s="17"/>
      <c r="B535" s="5">
        <f>DATE(YEAR(siječanj!B535),MONTH(siječanj!B535)+1,DAY(siječanj!B535))</f>
        <v>45694</v>
      </c>
      <c r="C535" s="8">
        <v>5.5416666666666696</v>
      </c>
      <c r="D535">
        <v>1.1484520440775179</v>
      </c>
      <c r="E535" s="6">
        <v>116.79178248219651</v>
      </c>
      <c r="F535" s="7">
        <v>168.42860878997908</v>
      </c>
      <c r="G535" s="7">
        <v>1.1222550566017211</v>
      </c>
      <c r="H535" s="7">
        <f t="shared" si="11"/>
        <v>134.12976132313543</v>
      </c>
    </row>
    <row r="536" spans="1:8" x14ac:dyDescent="0.25">
      <c r="A536" s="17"/>
      <c r="B536" s="5">
        <f>DATE(YEAR(siječanj!B536),MONTH(siječanj!B536)+1,DAY(siječanj!B536))</f>
        <v>45694</v>
      </c>
      <c r="C536" s="8">
        <v>5.5520833333333304</v>
      </c>
      <c r="D536">
        <v>1.1484520440775179</v>
      </c>
      <c r="E536" s="6">
        <v>114.30667330634076</v>
      </c>
      <c r="F536" s="7">
        <v>167.30851810888262</v>
      </c>
      <c r="G536" s="7">
        <v>1.2036041816322758</v>
      </c>
      <c r="H536" s="7">
        <f t="shared" si="11"/>
        <v>131.2757326103681</v>
      </c>
    </row>
    <row r="537" spans="1:8" x14ac:dyDescent="0.25">
      <c r="A537" s="17"/>
      <c r="B537" s="5">
        <f>DATE(YEAR(siječanj!B537),MONTH(siječanj!B537)+1,DAY(siječanj!B537))</f>
        <v>45694</v>
      </c>
      <c r="C537" s="8">
        <v>5.5625</v>
      </c>
      <c r="D537">
        <v>1.1484520440775179</v>
      </c>
      <c r="E537" s="6">
        <v>115.59127542851181</v>
      </c>
      <c r="F537" s="7">
        <v>166.54509887316115</v>
      </c>
      <c r="G537" s="7">
        <v>1.1800764971579389</v>
      </c>
      <c r="H537" s="7">
        <f t="shared" si="11"/>
        <v>132.75103654340174</v>
      </c>
    </row>
    <row r="538" spans="1:8" x14ac:dyDescent="0.25">
      <c r="A538" s="17"/>
      <c r="B538" s="5">
        <f>DATE(YEAR(siječanj!B538),MONTH(siječanj!B538)+1,DAY(siječanj!B538))</f>
        <v>45694</v>
      </c>
      <c r="C538" s="8">
        <v>5.5729166666666696</v>
      </c>
      <c r="D538">
        <v>1.1484520440775179</v>
      </c>
      <c r="E538" s="6">
        <v>116.41372070098082</v>
      </c>
      <c r="F538" s="7">
        <v>165.50046459638426</v>
      </c>
      <c r="G538" s="7">
        <v>1.1559801122964262</v>
      </c>
      <c r="H538" s="7">
        <f t="shared" si="11"/>
        <v>133.69557549771068</v>
      </c>
    </row>
    <row r="539" spans="1:8" x14ac:dyDescent="0.25">
      <c r="A539" s="17"/>
      <c r="B539" s="5">
        <f>DATE(YEAR(siječanj!B539),MONTH(siječanj!B539)+1,DAY(siječanj!B539))</f>
        <v>45694</v>
      </c>
      <c r="C539" s="8">
        <v>5.5833333333333304</v>
      </c>
      <c r="D539">
        <v>1.1484520440775179</v>
      </c>
      <c r="E539" s="6">
        <v>116.69685519463559</v>
      </c>
      <c r="F539" s="7">
        <v>163.79086211809005</v>
      </c>
      <c r="G539" s="7">
        <v>1.1666457761191957</v>
      </c>
      <c r="H539" s="7">
        <f t="shared" si="11"/>
        <v>134.02074188569736</v>
      </c>
    </row>
    <row r="540" spans="1:8" x14ac:dyDescent="0.25">
      <c r="A540" s="17"/>
      <c r="B540" s="5">
        <f>DATE(YEAR(siječanj!B540),MONTH(siječanj!B540)+1,DAY(siječanj!B540))</f>
        <v>45694</v>
      </c>
      <c r="C540" s="8">
        <v>5.59375</v>
      </c>
      <c r="D540">
        <v>1.1484520440775179</v>
      </c>
      <c r="E540" s="6">
        <v>118.1261949812973</v>
      </c>
      <c r="F540" s="7">
        <v>162.85129595525203</v>
      </c>
      <c r="G540" s="7">
        <v>1.1507335650782859</v>
      </c>
      <c r="H540" s="7">
        <f t="shared" si="11"/>
        <v>135.66227008537032</v>
      </c>
    </row>
    <row r="541" spans="1:8" x14ac:dyDescent="0.25">
      <c r="A541" s="17"/>
      <c r="B541" s="5">
        <f>DATE(YEAR(siječanj!B541),MONTH(siječanj!B541)+1,DAY(siječanj!B541))</f>
        <v>45694</v>
      </c>
      <c r="C541" s="8">
        <v>5.6041666666666696</v>
      </c>
      <c r="D541">
        <v>1.1484520440775179</v>
      </c>
      <c r="E541" s="6">
        <v>118.40874502051639</v>
      </c>
      <c r="F541" s="7">
        <v>161.77550494291356</v>
      </c>
      <c r="G541" s="7">
        <v>1.32642757859182</v>
      </c>
      <c r="H541" s="7">
        <f t="shared" si="11"/>
        <v>135.98676525546566</v>
      </c>
    </row>
    <row r="542" spans="1:8" x14ac:dyDescent="0.25">
      <c r="A542" s="17"/>
      <c r="B542" s="5">
        <f>DATE(YEAR(siječanj!B542),MONTH(siječanj!B542)+1,DAY(siječanj!B542))</f>
        <v>45694</v>
      </c>
      <c r="C542" s="8">
        <v>5.6145833333333304</v>
      </c>
      <c r="D542">
        <v>1.1484520440775179</v>
      </c>
      <c r="E542" s="6">
        <v>120.5239311908233</v>
      </c>
      <c r="F542" s="7">
        <v>159.58663264452042</v>
      </c>
      <c r="G542" s="7">
        <v>1.3593509636744816</v>
      </c>
      <c r="H542" s="7">
        <f t="shared" si="11"/>
        <v>138.41595513635914</v>
      </c>
    </row>
    <row r="543" spans="1:8" x14ac:dyDescent="0.25">
      <c r="A543" s="17"/>
      <c r="B543" s="5">
        <f>DATE(YEAR(siječanj!B543),MONTH(siječanj!B543)+1,DAY(siječanj!B543))</f>
        <v>45694</v>
      </c>
      <c r="C543" s="8">
        <v>5.625</v>
      </c>
      <c r="D543">
        <v>1.1484520440775179</v>
      </c>
      <c r="E543" s="6">
        <v>122.28921736830692</v>
      </c>
      <c r="F543" s="7">
        <v>155.58585204734729</v>
      </c>
      <c r="G543" s="7">
        <v>1.5577396161614483</v>
      </c>
      <c r="H543" s="7">
        <f t="shared" si="11"/>
        <v>140.44330165527199</v>
      </c>
    </row>
    <row r="544" spans="1:8" x14ac:dyDescent="0.25">
      <c r="A544" s="17"/>
      <c r="B544" s="5">
        <f>DATE(YEAR(siječanj!B544),MONTH(siječanj!B544)+1,DAY(siječanj!B544))</f>
        <v>45694</v>
      </c>
      <c r="C544" s="8">
        <v>5.6354166666666696</v>
      </c>
      <c r="D544">
        <v>1.1484520440775179</v>
      </c>
      <c r="E544" s="6">
        <v>124.31377942066059</v>
      </c>
      <c r="F544" s="7">
        <v>153.80503465728219</v>
      </c>
      <c r="G544" s="7">
        <v>1.9373959285559705</v>
      </c>
      <c r="H544" s="7">
        <f t="shared" si="11"/>
        <v>142.76841408265935</v>
      </c>
    </row>
    <row r="545" spans="1:8" x14ac:dyDescent="0.25">
      <c r="A545" s="17"/>
      <c r="B545" s="5">
        <f>DATE(YEAR(siječanj!B545),MONTH(siječanj!B545)+1,DAY(siječanj!B545))</f>
        <v>45694</v>
      </c>
      <c r="C545" s="8">
        <v>5.6458333333333304</v>
      </c>
      <c r="D545">
        <v>1.1484520440775179</v>
      </c>
      <c r="E545" s="6">
        <v>126.14824122890928</v>
      </c>
      <c r="F545" s="7">
        <v>152.57174455337423</v>
      </c>
      <c r="G545" s="7">
        <v>2.5929271764697481</v>
      </c>
      <c r="H545" s="7">
        <f t="shared" si="11"/>
        <v>144.87520549612469</v>
      </c>
    </row>
    <row r="546" spans="1:8" x14ac:dyDescent="0.25">
      <c r="A546" s="17"/>
      <c r="B546" s="5">
        <f>DATE(YEAR(siječanj!B546),MONTH(siječanj!B546)+1,DAY(siječanj!B546))</f>
        <v>45694</v>
      </c>
      <c r="C546" s="8">
        <v>5.65625</v>
      </c>
      <c r="D546">
        <v>1.1484520440775179</v>
      </c>
      <c r="E546" s="6">
        <v>129.82776526390847</v>
      </c>
      <c r="F546" s="7">
        <v>151.42366793761065</v>
      </c>
      <c r="G546" s="7">
        <v>6.5353848564364343</v>
      </c>
      <c r="H546" s="7">
        <f t="shared" si="11"/>
        <v>149.10096239535187</v>
      </c>
    </row>
    <row r="547" spans="1:8" x14ac:dyDescent="0.25">
      <c r="A547" s="17"/>
      <c r="B547" s="5">
        <f>DATE(YEAR(siječanj!B547),MONTH(siječanj!B547)+1,DAY(siječanj!B547))</f>
        <v>45694</v>
      </c>
      <c r="C547" s="8">
        <v>5.6666666666666696</v>
      </c>
      <c r="D547">
        <v>1.1484520440775179</v>
      </c>
      <c r="E547" s="6">
        <v>131.32129399721805</v>
      </c>
      <c r="F547" s="7">
        <v>149.0705741661246</v>
      </c>
      <c r="G547" s="7">
        <v>16.401979396987151</v>
      </c>
      <c r="H547" s="7">
        <f t="shared" si="11"/>
        <v>150.81620852200976</v>
      </c>
    </row>
    <row r="548" spans="1:8" x14ac:dyDescent="0.25">
      <c r="A548" s="17"/>
      <c r="B548" s="5">
        <f>DATE(YEAR(siječanj!B548),MONTH(siječanj!B548)+1,DAY(siječanj!B548))</f>
        <v>45694</v>
      </c>
      <c r="C548" s="8">
        <v>5.6770833333333304</v>
      </c>
      <c r="D548">
        <v>1.1484520440775179</v>
      </c>
      <c r="E548" s="6">
        <v>134.09883742646082</v>
      </c>
      <c r="F548" s="7">
        <v>149.51464535527239</v>
      </c>
      <c r="G548" s="7">
        <v>48.705210088782614</v>
      </c>
      <c r="H548" s="7">
        <f t="shared" si="11"/>
        <v>154.00608395083768</v>
      </c>
    </row>
    <row r="549" spans="1:8" x14ac:dyDescent="0.25">
      <c r="A549" s="17"/>
      <c r="B549" s="5">
        <f>DATE(YEAR(siječanj!B549),MONTH(siječanj!B549)+1,DAY(siječanj!B549))</f>
        <v>45694</v>
      </c>
      <c r="C549" s="8">
        <v>5.6875</v>
      </c>
      <c r="D549">
        <v>1.1484520440775179</v>
      </c>
      <c r="E549" s="6">
        <v>139.20120984148286</v>
      </c>
      <c r="F549" s="7">
        <v>150.62109844934321</v>
      </c>
      <c r="G549" s="7">
        <v>129.4095312182005</v>
      </c>
      <c r="H549" s="7">
        <f t="shared" si="11"/>
        <v>159.86591398051451</v>
      </c>
    </row>
    <row r="550" spans="1:8" x14ac:dyDescent="0.25">
      <c r="A550" s="17"/>
      <c r="B550" s="5">
        <f>DATE(YEAR(siječanj!B550),MONTH(siječanj!B550)+1,DAY(siječanj!B550))</f>
        <v>45694</v>
      </c>
      <c r="C550" s="8">
        <v>5.6979166666666696</v>
      </c>
      <c r="D550">
        <v>1.1484520440775179</v>
      </c>
      <c r="E550" s="6">
        <v>144.08477341239993</v>
      </c>
      <c r="F550" s="7">
        <v>152.01551997445929</v>
      </c>
      <c r="G550" s="7">
        <v>195.15656871797819</v>
      </c>
      <c r="H550" s="7">
        <f t="shared" si="11"/>
        <v>165.47445254591671</v>
      </c>
    </row>
    <row r="551" spans="1:8" x14ac:dyDescent="0.25">
      <c r="A551" s="17"/>
      <c r="B551" s="5">
        <f>DATE(YEAR(siječanj!B551),MONTH(siječanj!B551)+1,DAY(siječanj!B551))</f>
        <v>45694</v>
      </c>
      <c r="C551" s="8">
        <v>5.7083333333333304</v>
      </c>
      <c r="D551">
        <v>1.1484520440775179</v>
      </c>
      <c r="E551" s="6">
        <v>148.20969036080496</v>
      </c>
      <c r="F551" s="7">
        <v>151.83803597920411</v>
      </c>
      <c r="G551" s="7">
        <v>213.90149660349994</v>
      </c>
      <c r="H551" s="7">
        <f t="shared" si="11"/>
        <v>170.21172184696246</v>
      </c>
    </row>
    <row r="552" spans="1:8" x14ac:dyDescent="0.25">
      <c r="A552" s="17"/>
      <c r="B552" s="5">
        <f>DATE(YEAR(siječanj!B552),MONTH(siječanj!B552)+1,DAY(siječanj!B552))</f>
        <v>45694</v>
      </c>
      <c r="C552" s="8">
        <v>5.71875</v>
      </c>
      <c r="D552">
        <v>1.1484520440775179</v>
      </c>
      <c r="E552" s="6">
        <v>154.52560118222556</v>
      </c>
      <c r="F552" s="7">
        <v>151.59126901604938</v>
      </c>
      <c r="G552" s="7">
        <v>215.75456146333886</v>
      </c>
      <c r="H552" s="7">
        <f t="shared" si="11"/>
        <v>177.46524254003427</v>
      </c>
    </row>
    <row r="553" spans="1:8" x14ac:dyDescent="0.25">
      <c r="A553" s="17"/>
      <c r="B553" s="5">
        <f>DATE(YEAR(siječanj!B553),MONTH(siječanj!B553)+1,DAY(siječanj!B553))</f>
        <v>45694</v>
      </c>
      <c r="C553" s="8">
        <v>5.7291666666666696</v>
      </c>
      <c r="D553">
        <v>1.1484520440775179</v>
      </c>
      <c r="E553" s="6">
        <v>161.00826279774597</v>
      </c>
      <c r="F553" s="7">
        <v>151.18200594167172</v>
      </c>
      <c r="G553" s="7">
        <v>216.26179043991897</v>
      </c>
      <c r="H553" s="7">
        <f t="shared" si="11"/>
        <v>184.91026852344154</v>
      </c>
    </row>
    <row r="554" spans="1:8" x14ac:dyDescent="0.25">
      <c r="A554" s="17"/>
      <c r="B554" s="5">
        <f>DATE(YEAR(siječanj!B554),MONTH(siječanj!B554)+1,DAY(siječanj!B554))</f>
        <v>45694</v>
      </c>
      <c r="C554" s="8">
        <v>5.7395833333333304</v>
      </c>
      <c r="D554">
        <v>1.1484520440775179</v>
      </c>
      <c r="E554" s="6">
        <v>164.96046058260225</v>
      </c>
      <c r="F554" s="7">
        <v>150.93259913146534</v>
      </c>
      <c r="G554" s="7">
        <v>216.73566844090942</v>
      </c>
      <c r="H554" s="7">
        <f t="shared" si="11"/>
        <v>189.44917814805837</v>
      </c>
    </row>
    <row r="555" spans="1:8" x14ac:dyDescent="0.25">
      <c r="A555" s="17"/>
      <c r="B555" s="5">
        <f>DATE(YEAR(siječanj!B555),MONTH(siječanj!B555)+1,DAY(siječanj!B555))</f>
        <v>45694</v>
      </c>
      <c r="C555" s="8">
        <v>5.75</v>
      </c>
      <c r="D555">
        <v>1.1484520440775179</v>
      </c>
      <c r="E555" s="6">
        <v>167.90607824853126</v>
      </c>
      <c r="F555" s="7">
        <v>150.32608400574969</v>
      </c>
      <c r="G555" s="7">
        <v>217.4636590488594</v>
      </c>
      <c r="H555" s="7">
        <f t="shared" si="11"/>
        <v>192.83207877756539</v>
      </c>
    </row>
    <row r="556" spans="1:8" x14ac:dyDescent="0.25">
      <c r="A556" s="17"/>
      <c r="B556" s="5">
        <f>DATE(YEAR(siječanj!B556),MONTH(siječanj!B556)+1,DAY(siječanj!B556))</f>
        <v>45694</v>
      </c>
      <c r="C556" s="8">
        <v>5.7604166666666696</v>
      </c>
      <c r="D556">
        <v>1.1484520440775179</v>
      </c>
      <c r="E556" s="6">
        <v>169.8796293158602</v>
      </c>
      <c r="F556" s="7">
        <v>149.4190563072701</v>
      </c>
      <c r="G556" s="7">
        <v>217.73807150453766</v>
      </c>
      <c r="H556" s="7">
        <f t="shared" si="11"/>
        <v>195.09860753493066</v>
      </c>
    </row>
    <row r="557" spans="1:8" x14ac:dyDescent="0.25">
      <c r="A557" s="17"/>
      <c r="B557" s="5">
        <f>DATE(YEAR(siječanj!B557),MONTH(siječanj!B557)+1,DAY(siječanj!B557))</f>
        <v>45694</v>
      </c>
      <c r="C557" s="8">
        <v>5.7708333333333304</v>
      </c>
      <c r="D557">
        <v>1.1484520440775179</v>
      </c>
      <c r="E557" s="6">
        <v>172.27470080939986</v>
      </c>
      <c r="F557" s="7">
        <v>148.0503277836018</v>
      </c>
      <c r="G557" s="7">
        <v>217.77680147624821</v>
      </c>
      <c r="H557" s="7">
        <f t="shared" si="11"/>
        <v>197.84923228739808</v>
      </c>
    </row>
    <row r="558" spans="1:8" x14ac:dyDescent="0.25">
      <c r="A558" s="17"/>
      <c r="B558" s="5">
        <f>DATE(YEAR(siječanj!B558),MONTH(siječanj!B558)+1,DAY(siječanj!B558))</f>
        <v>45694</v>
      </c>
      <c r="C558" s="8">
        <v>5.78125</v>
      </c>
      <c r="D558">
        <v>1.1484520440775179</v>
      </c>
      <c r="E558" s="6">
        <v>175.59398694226965</v>
      </c>
      <c r="F558" s="7">
        <v>146.41262092170632</v>
      </c>
      <c r="G558" s="7">
        <v>217.98831184267939</v>
      </c>
      <c r="H558" s="7">
        <f t="shared" si="11"/>
        <v>201.66127323157056</v>
      </c>
    </row>
    <row r="559" spans="1:8" x14ac:dyDescent="0.25">
      <c r="A559" s="17"/>
      <c r="B559" s="5">
        <f>DATE(YEAR(siječanj!B559),MONTH(siječanj!B559)+1,DAY(siječanj!B559))</f>
        <v>45694</v>
      </c>
      <c r="C559" s="8">
        <v>5.7916666666666696</v>
      </c>
      <c r="D559">
        <v>1.1484520440775179</v>
      </c>
      <c r="E559" s="6">
        <v>175.61565930522477</v>
      </c>
      <c r="F559" s="7">
        <v>143.58356052552611</v>
      </c>
      <c r="G559" s="7">
        <v>218.26452129586698</v>
      </c>
      <c r="H559" s="7">
        <f t="shared" si="11"/>
        <v>201.68616290110637</v>
      </c>
    </row>
    <row r="560" spans="1:8" x14ac:dyDescent="0.25">
      <c r="A560" s="17"/>
      <c r="B560" s="5">
        <f>DATE(YEAR(siječanj!B560),MONTH(siječanj!B560)+1,DAY(siječanj!B560))</f>
        <v>45694</v>
      </c>
      <c r="C560" s="8">
        <v>5.8020833333333304</v>
      </c>
      <c r="D560">
        <v>1.1484520440775179</v>
      </c>
      <c r="E560" s="6">
        <v>175.02725831621754</v>
      </c>
      <c r="F560" s="7">
        <v>141.44126939936825</v>
      </c>
      <c r="G560" s="7">
        <v>218.24976057388093</v>
      </c>
      <c r="H560" s="7">
        <f t="shared" si="11"/>
        <v>201.01041258254378</v>
      </c>
    </row>
    <row r="561" spans="1:8" x14ac:dyDescent="0.25">
      <c r="A561" s="17"/>
      <c r="B561" s="5">
        <f>DATE(YEAR(siječanj!B561),MONTH(siječanj!B561)+1,DAY(siječanj!B561))</f>
        <v>45694</v>
      </c>
      <c r="C561" s="8">
        <v>5.8125</v>
      </c>
      <c r="D561">
        <v>1.1484520440775179</v>
      </c>
      <c r="E561" s="6">
        <v>175.97079363234977</v>
      </c>
      <c r="F561" s="7">
        <v>138.82637400341829</v>
      </c>
      <c r="G561" s="7">
        <v>217.92937606551249</v>
      </c>
      <c r="H561" s="7">
        <f t="shared" si="11"/>
        <v>202.09401764501516</v>
      </c>
    </row>
    <row r="562" spans="1:8" x14ac:dyDescent="0.25">
      <c r="A562" s="17"/>
      <c r="B562" s="5">
        <f>DATE(YEAR(siječanj!B562),MONTH(siječanj!B562)+1,DAY(siječanj!B562))</f>
        <v>45694</v>
      </c>
      <c r="C562" s="8">
        <v>5.8229166666666696</v>
      </c>
      <c r="D562">
        <v>1.1484520440775179</v>
      </c>
      <c r="E562" s="6">
        <v>176.98068136714261</v>
      </c>
      <c r="F562" s="7">
        <v>135.66822562145245</v>
      </c>
      <c r="G562" s="7">
        <v>217.69481224650195</v>
      </c>
      <c r="H562" s="7">
        <f t="shared" si="11"/>
        <v>203.25382527832681</v>
      </c>
    </row>
    <row r="563" spans="1:8" x14ac:dyDescent="0.25">
      <c r="A563" s="17"/>
      <c r="B563" s="5">
        <f>DATE(YEAR(siječanj!B563),MONTH(siječanj!B563)+1,DAY(siječanj!B563))</f>
        <v>45694</v>
      </c>
      <c r="C563" s="8">
        <v>5.8333333333333304</v>
      </c>
      <c r="D563">
        <v>1.1484520440775179</v>
      </c>
      <c r="E563" s="6">
        <v>179.4597042920615</v>
      </c>
      <c r="F563" s="7">
        <v>129.13005989376717</v>
      </c>
      <c r="G563" s="7">
        <v>217.90382896692887</v>
      </c>
      <c r="H563" s="7">
        <f t="shared" si="11"/>
        <v>206.10086422376494</v>
      </c>
    </row>
    <row r="564" spans="1:8" x14ac:dyDescent="0.25">
      <c r="A564" s="17"/>
      <c r="B564" s="5">
        <f>DATE(YEAR(siječanj!B564),MONTH(siječanj!B564)+1,DAY(siječanj!B564))</f>
        <v>45694</v>
      </c>
      <c r="C564" s="8">
        <v>5.84375</v>
      </c>
      <c r="D564">
        <v>1.1484520440775179</v>
      </c>
      <c r="E564" s="6">
        <v>179.69766640144377</v>
      </c>
      <c r="F564" s="7">
        <v>125.18400839316011</v>
      </c>
      <c r="G564" s="7">
        <v>217.34217346979167</v>
      </c>
      <c r="H564" s="7">
        <f t="shared" si="11"/>
        <v>206.37415229469801</v>
      </c>
    </row>
    <row r="565" spans="1:8" x14ac:dyDescent="0.25">
      <c r="A565" s="17"/>
      <c r="B565" s="5">
        <f>DATE(YEAR(siječanj!B565),MONTH(siječanj!B565)+1,DAY(siječanj!B565))</f>
        <v>45694</v>
      </c>
      <c r="C565" s="8">
        <v>5.8541666666666696</v>
      </c>
      <c r="D565">
        <v>1.1484520440775179</v>
      </c>
      <c r="E565" s="6">
        <v>177.25732049175556</v>
      </c>
      <c r="F565" s="7">
        <v>122.20218367598626</v>
      </c>
      <c r="G565" s="7">
        <v>217.05611732285502</v>
      </c>
      <c r="H565" s="7">
        <f t="shared" si="11"/>
        <v>203.57153204646036</v>
      </c>
    </row>
    <row r="566" spans="1:8" x14ac:dyDescent="0.25">
      <c r="A566" s="17"/>
      <c r="B566" s="5">
        <f>DATE(YEAR(siječanj!B566),MONTH(siječanj!B566)+1,DAY(siječanj!B566))</f>
        <v>45694</v>
      </c>
      <c r="C566" s="8">
        <v>5.8645833333333304</v>
      </c>
      <c r="D566">
        <v>1.1484520440775179</v>
      </c>
      <c r="E566" s="6">
        <v>173.89655889656899</v>
      </c>
      <c r="F566" s="7">
        <v>119.88841837635486</v>
      </c>
      <c r="G566" s="7">
        <v>216.28737438460996</v>
      </c>
      <c r="H566" s="7">
        <f t="shared" si="11"/>
        <v>199.71185852281113</v>
      </c>
    </row>
    <row r="567" spans="1:8" x14ac:dyDescent="0.25">
      <c r="A567" s="17"/>
      <c r="B567" s="5">
        <f>DATE(YEAR(siječanj!B567),MONTH(siječanj!B567)+1,DAY(siječanj!B567))</f>
        <v>45694</v>
      </c>
      <c r="C567" s="8">
        <v>5.875</v>
      </c>
      <c r="D567">
        <v>1.1484520440775179</v>
      </c>
      <c r="E567" s="6">
        <v>172.70773003498948</v>
      </c>
      <c r="F567" s="7">
        <v>116.53325786179963</v>
      </c>
      <c r="G567" s="7">
        <v>214.97733792219728</v>
      </c>
      <c r="H567" s="7">
        <f t="shared" si="11"/>
        <v>198.34654558667179</v>
      </c>
    </row>
    <row r="568" spans="1:8" x14ac:dyDescent="0.25">
      <c r="A568" s="17"/>
      <c r="B568" s="5">
        <f>DATE(YEAR(siječanj!B568),MONTH(siječanj!B568)+1,DAY(siječanj!B568))</f>
        <v>45694</v>
      </c>
      <c r="C568" s="8">
        <v>5.8854166666666696</v>
      </c>
      <c r="D568">
        <v>1.1484520440775179</v>
      </c>
      <c r="E568" s="6">
        <v>179.58466956581339</v>
      </c>
      <c r="F568" s="7">
        <v>114.1574677978585</v>
      </c>
      <c r="G568" s="7">
        <v>214.59974147751038</v>
      </c>
      <c r="H568" s="7">
        <f t="shared" si="11"/>
        <v>206.24438084784398</v>
      </c>
    </row>
    <row r="569" spans="1:8" x14ac:dyDescent="0.25">
      <c r="A569" s="17"/>
      <c r="B569" s="5">
        <f>DATE(YEAR(siječanj!B569),MONTH(siječanj!B569)+1,DAY(siječanj!B569))</f>
        <v>45694</v>
      </c>
      <c r="C569" s="8">
        <v>5.8958333333333304</v>
      </c>
      <c r="D569">
        <v>1.1484520440775179</v>
      </c>
      <c r="E569" s="6">
        <v>185.92986650746457</v>
      </c>
      <c r="F569" s="7">
        <v>112.22380343283301</v>
      </c>
      <c r="G569" s="7">
        <v>213.91166612913153</v>
      </c>
      <c r="H569" s="7">
        <f t="shared" si="11"/>
        <v>213.53153524555771</v>
      </c>
    </row>
    <row r="570" spans="1:8" x14ac:dyDescent="0.25">
      <c r="A570" s="17"/>
      <c r="B570" s="5">
        <f>DATE(YEAR(siječanj!B570),MONTH(siječanj!B570)+1,DAY(siječanj!B570))</f>
        <v>45694</v>
      </c>
      <c r="C570" s="8">
        <v>5.90625</v>
      </c>
      <c r="D570">
        <v>1.1484520440775179</v>
      </c>
      <c r="E570" s="6">
        <v>186.30317340513582</v>
      </c>
      <c r="F570" s="7">
        <v>110.30471960853868</v>
      </c>
      <c r="G570" s="7">
        <v>213.98533467237164</v>
      </c>
      <c r="H570" s="7">
        <f t="shared" si="11"/>
        <v>213.96026031525651</v>
      </c>
    </row>
    <row r="571" spans="1:8" x14ac:dyDescent="0.25">
      <c r="A571" s="17"/>
      <c r="B571" s="5">
        <f>DATE(YEAR(siječanj!B571),MONTH(siječanj!B571)+1,DAY(siječanj!B571))</f>
        <v>45694</v>
      </c>
      <c r="C571" s="8">
        <v>5.9166666666666696</v>
      </c>
      <c r="D571">
        <v>1.1484520440775179</v>
      </c>
      <c r="E571" s="6">
        <v>184.96651818596325</v>
      </c>
      <c r="F571" s="7">
        <v>107.44572355422153</v>
      </c>
      <c r="G571" s="7">
        <v>212.74439869277251</v>
      </c>
      <c r="H571" s="7">
        <f t="shared" si="11"/>
        <v>212.42517589657089</v>
      </c>
    </row>
    <row r="572" spans="1:8" x14ac:dyDescent="0.25">
      <c r="A572" s="17"/>
      <c r="B572" s="5">
        <f>DATE(YEAR(siječanj!B572),MONTH(siječanj!B572)+1,DAY(siječanj!B572))</f>
        <v>45694</v>
      </c>
      <c r="C572" s="8">
        <v>5.9270833333333304</v>
      </c>
      <c r="D572">
        <v>1.1484520440775179</v>
      </c>
      <c r="E572" s="6">
        <v>181.79128125007091</v>
      </c>
      <c r="F572" s="7">
        <v>105.07384996541889</v>
      </c>
      <c r="G572" s="7">
        <v>210.18932144444557</v>
      </c>
      <c r="H572" s="7">
        <f t="shared" si="11"/>
        <v>208.7785685471149</v>
      </c>
    </row>
    <row r="573" spans="1:8" x14ac:dyDescent="0.25">
      <c r="A573" s="17"/>
      <c r="B573" s="5">
        <f>DATE(YEAR(siječanj!B573),MONTH(siječanj!B573)+1,DAY(siječanj!B573))</f>
        <v>45694</v>
      </c>
      <c r="C573" s="8">
        <v>5.9375</v>
      </c>
      <c r="D573">
        <v>1.1484520440775179</v>
      </c>
      <c r="E573" s="6">
        <v>174.43723472320082</v>
      </c>
      <c r="F573" s="7">
        <v>102.89858527214516</v>
      </c>
      <c r="G573" s="7">
        <v>208.83750631627058</v>
      </c>
      <c r="H573" s="7">
        <f t="shared" si="11"/>
        <v>200.33279878108976</v>
      </c>
    </row>
    <row r="574" spans="1:8" x14ac:dyDescent="0.25">
      <c r="A574" s="17"/>
      <c r="B574" s="5">
        <f>DATE(YEAR(siječanj!B574),MONTH(siječanj!B574)+1,DAY(siječanj!B574))</f>
        <v>45694</v>
      </c>
      <c r="C574" s="8">
        <v>5.9479166666666696</v>
      </c>
      <c r="D574">
        <v>1.1484520440775179</v>
      </c>
      <c r="E574" s="6">
        <v>167.64352348521709</v>
      </c>
      <c r="F574" s="7">
        <v>100.50768751296077</v>
      </c>
      <c r="G574" s="7">
        <v>208.35288531854729</v>
      </c>
      <c r="H574" s="7">
        <f t="shared" si="11"/>
        <v>192.53054722295494</v>
      </c>
    </row>
    <row r="575" spans="1:8" x14ac:dyDescent="0.25">
      <c r="A575" s="17"/>
      <c r="B575" s="5">
        <f>DATE(YEAR(siječanj!B575),MONTH(siječanj!B575)+1,DAY(siječanj!B575))</f>
        <v>45694</v>
      </c>
      <c r="C575" s="8">
        <v>5.9583333333333304</v>
      </c>
      <c r="D575">
        <v>1.1484520440775179</v>
      </c>
      <c r="E575" s="6">
        <v>157.88934844803774</v>
      </c>
      <c r="F575" s="7">
        <v>97.497893095586548</v>
      </c>
      <c r="G575" s="7">
        <v>203.32148819815887</v>
      </c>
      <c r="H575" s="7">
        <f t="shared" si="11"/>
        <v>181.32834496321641</v>
      </c>
    </row>
    <row r="576" spans="1:8" x14ac:dyDescent="0.25">
      <c r="A576" s="17"/>
      <c r="B576" s="5">
        <f>DATE(YEAR(siječanj!B576),MONTH(siječanj!B576)+1,DAY(siječanj!B576))</f>
        <v>45694</v>
      </c>
      <c r="C576" s="8">
        <v>5.96875</v>
      </c>
      <c r="D576">
        <v>1.1484520440775179</v>
      </c>
      <c r="E576" s="6">
        <v>147.41573575617352</v>
      </c>
      <c r="F576" s="7">
        <v>95.096063677269186</v>
      </c>
      <c r="G576" s="7">
        <v>202.67881228825524</v>
      </c>
      <c r="H576" s="7">
        <f t="shared" si="11"/>
        <v>169.29990305836873</v>
      </c>
    </row>
    <row r="577" spans="1:8" x14ac:dyDescent="0.25">
      <c r="A577" s="17"/>
      <c r="B577" s="5">
        <f>DATE(YEAR(siječanj!B577),MONTH(siječanj!B577)+1,DAY(siječanj!B577))</f>
        <v>45694</v>
      </c>
      <c r="C577" s="8">
        <v>5.9791666666666696</v>
      </c>
      <c r="D577">
        <v>1.1484520440775179</v>
      </c>
      <c r="E577" s="6">
        <v>136.74587019901801</v>
      </c>
      <c r="F577" s="7">
        <v>92.987438379594096</v>
      </c>
      <c r="G577" s="7">
        <v>200.75534287189026</v>
      </c>
      <c r="H577" s="7">
        <f t="shared" si="11"/>
        <v>157.04607414922117</v>
      </c>
    </row>
    <row r="578" spans="1:8" ht="15.75" thickBot="1" x14ac:dyDescent="0.3">
      <c r="A578" s="17"/>
      <c r="B578" s="5">
        <f>DATE(YEAR(siječanj!B578),MONTH(siječanj!B578)+1,DAY(siječanj!B578))</f>
        <v>45694</v>
      </c>
      <c r="C578" s="8">
        <v>5.9895833333333304</v>
      </c>
      <c r="D578">
        <v>1.1484520440775179</v>
      </c>
      <c r="E578" s="6">
        <v>126.41936171680854</v>
      </c>
      <c r="F578" s="7">
        <v>91.224553841805744</v>
      </c>
      <c r="G578" s="7">
        <v>200.21612943901599</v>
      </c>
      <c r="H578" s="7">
        <f t="shared" si="11"/>
        <v>145.18657437464387</v>
      </c>
    </row>
    <row r="579" spans="1:8" x14ac:dyDescent="0.25">
      <c r="A579" s="16">
        <f t="shared" ref="A579" si="12">A483+1</f>
        <v>38</v>
      </c>
      <c r="B579" s="5">
        <f>DATE(YEAR(siječanj!B579),MONTH(siječanj!B579)+1,DAY(siječanj!B579))</f>
        <v>45695</v>
      </c>
      <c r="C579" s="8">
        <v>6</v>
      </c>
      <c r="D579">
        <v>1.144304470525344</v>
      </c>
      <c r="E579" s="6">
        <v>113.99219026171809</v>
      </c>
      <c r="F579" s="7">
        <v>88.160065326158445</v>
      </c>
      <c r="G579" s="7">
        <v>195.47453573610497</v>
      </c>
      <c r="H579" s="7">
        <f t="shared" si="11"/>
        <v>130.4417729214596</v>
      </c>
    </row>
    <row r="580" spans="1:8" x14ac:dyDescent="0.25">
      <c r="A580" s="17"/>
      <c r="B580" s="5">
        <f>DATE(YEAR(siječanj!B580),MONTH(siječanj!B580)+1,DAY(siječanj!B580))</f>
        <v>45695</v>
      </c>
      <c r="C580" s="8">
        <v>6.0104166666666696</v>
      </c>
      <c r="D580">
        <v>1.144304470525344</v>
      </c>
      <c r="E580" s="6">
        <v>104.87168864849301</v>
      </c>
      <c r="F580" s="7">
        <v>86.794802617722524</v>
      </c>
      <c r="G580" s="7">
        <v>193.11603739764433</v>
      </c>
      <c r="H580" s="7">
        <f t="shared" ref="H580:H643" si="13">D580*E580</f>
        <v>120.00514215201252</v>
      </c>
    </row>
    <row r="581" spans="1:8" x14ac:dyDescent="0.25">
      <c r="A581" s="17"/>
      <c r="B581" s="5">
        <f>DATE(YEAR(siječanj!B581),MONTH(siječanj!B581)+1,DAY(siječanj!B581))</f>
        <v>45695</v>
      </c>
      <c r="C581" s="8">
        <v>6.0208333333333304</v>
      </c>
      <c r="D581">
        <v>1.144304470525344</v>
      </c>
      <c r="E581" s="6">
        <v>97.279575008562375</v>
      </c>
      <c r="F581" s="7">
        <v>85.767878472002039</v>
      </c>
      <c r="G581" s="7">
        <v>192.41669902970941</v>
      </c>
      <c r="H581" s="7">
        <f t="shared" si="13"/>
        <v>111.31745257310345</v>
      </c>
    </row>
    <row r="582" spans="1:8" x14ac:dyDescent="0.25">
      <c r="A582" s="17"/>
      <c r="B582" s="5">
        <f>DATE(YEAR(siječanj!B582),MONTH(siječanj!B582)+1,DAY(siječanj!B582))</f>
        <v>45695</v>
      </c>
      <c r="C582" s="8">
        <v>6.03125</v>
      </c>
      <c r="D582">
        <v>1.144304470525344</v>
      </c>
      <c r="E582" s="6">
        <v>89.951499061251297</v>
      </c>
      <c r="F582" s="7">
        <v>84.998058263332226</v>
      </c>
      <c r="G582" s="7">
        <v>192.74609134021981</v>
      </c>
      <c r="H582" s="7">
        <f t="shared" si="13"/>
        <v>102.93190250624615</v>
      </c>
    </row>
    <row r="583" spans="1:8" x14ac:dyDescent="0.25">
      <c r="A583" s="17"/>
      <c r="B583" s="5">
        <f>DATE(YEAR(siječanj!B583),MONTH(siječanj!B583)+1,DAY(siječanj!B583))</f>
        <v>45695</v>
      </c>
      <c r="C583" s="8">
        <v>6.0416666666666696</v>
      </c>
      <c r="D583">
        <v>1.144304470525344</v>
      </c>
      <c r="E583" s="6">
        <v>83.72740504107297</v>
      </c>
      <c r="F583" s="7">
        <v>84.393806067763364</v>
      </c>
      <c r="G583" s="7">
        <v>192.09556313923878</v>
      </c>
      <c r="H583" s="7">
        <f t="shared" si="13"/>
        <v>95.809643893986021</v>
      </c>
    </row>
    <row r="584" spans="1:8" x14ac:dyDescent="0.25">
      <c r="A584" s="17"/>
      <c r="B584" s="5">
        <f>DATE(YEAR(siječanj!B584),MONTH(siječanj!B584)+1,DAY(siječanj!B584))</f>
        <v>45695</v>
      </c>
      <c r="C584" s="8">
        <v>6.0520833333333304</v>
      </c>
      <c r="D584">
        <v>1.144304470525344</v>
      </c>
      <c r="E584" s="6">
        <v>78.584187185803799</v>
      </c>
      <c r="F584" s="7">
        <v>83.705228041087665</v>
      </c>
      <c r="G584" s="7">
        <v>191.83428096529582</v>
      </c>
      <c r="H584" s="7">
        <f t="shared" si="13"/>
        <v>89.924236709315736</v>
      </c>
    </row>
    <row r="585" spans="1:8" x14ac:dyDescent="0.25">
      <c r="A585" s="17"/>
      <c r="B585" s="5">
        <f>DATE(YEAR(siječanj!B585),MONTH(siječanj!B585)+1,DAY(siječanj!B585))</f>
        <v>45695</v>
      </c>
      <c r="C585" s="8">
        <v>6.0625</v>
      </c>
      <c r="D585">
        <v>1.144304470525344</v>
      </c>
      <c r="E585" s="6">
        <v>75.081852895485795</v>
      </c>
      <c r="F585" s="7">
        <v>83.401800227991217</v>
      </c>
      <c r="G585" s="7">
        <v>192.22436020706979</v>
      </c>
      <c r="H585" s="7">
        <f t="shared" si="13"/>
        <v>85.916499923630639</v>
      </c>
    </row>
    <row r="586" spans="1:8" x14ac:dyDescent="0.25">
      <c r="A586" s="17"/>
      <c r="B586" s="5">
        <f>DATE(YEAR(siječanj!B586),MONTH(siječanj!B586)+1,DAY(siječanj!B586))</f>
        <v>45695</v>
      </c>
      <c r="C586" s="8">
        <v>6.0729166666666696</v>
      </c>
      <c r="D586">
        <v>1.144304470525344</v>
      </c>
      <c r="E586" s="6">
        <v>71.574752825015253</v>
      </c>
      <c r="F586" s="7">
        <v>83.19450341257506</v>
      </c>
      <c r="G586" s="7">
        <v>192.31321962917718</v>
      </c>
      <c r="H586" s="7">
        <f t="shared" si="13"/>
        <v>81.903309634411443</v>
      </c>
    </row>
    <row r="587" spans="1:8" x14ac:dyDescent="0.25">
      <c r="A587" s="17"/>
      <c r="B587" s="5">
        <f>DATE(YEAR(siječanj!B587),MONTH(siječanj!B587)+1,DAY(siječanj!B587))</f>
        <v>45695</v>
      </c>
      <c r="C587" s="8">
        <v>6.0833333333333304</v>
      </c>
      <c r="D587">
        <v>1.144304470525344</v>
      </c>
      <c r="E587" s="6">
        <v>69.181836878682418</v>
      </c>
      <c r="F587" s="7">
        <v>82.660475043158513</v>
      </c>
      <c r="G587" s="7">
        <v>192.03419369810285</v>
      </c>
      <c r="H587" s="7">
        <f t="shared" si="13"/>
        <v>79.165085219431404</v>
      </c>
    </row>
    <row r="588" spans="1:8" x14ac:dyDescent="0.25">
      <c r="A588" s="17"/>
      <c r="B588" s="5">
        <f>DATE(YEAR(siječanj!B588),MONTH(siječanj!B588)+1,DAY(siječanj!B588))</f>
        <v>45695</v>
      </c>
      <c r="C588" s="8">
        <v>6.09375</v>
      </c>
      <c r="D588">
        <v>1.144304470525344</v>
      </c>
      <c r="E588" s="6">
        <v>67.001854523474989</v>
      </c>
      <c r="F588" s="7">
        <v>82.607100709664834</v>
      </c>
      <c r="G588" s="7">
        <v>192.26029887192615</v>
      </c>
      <c r="H588" s="7">
        <f t="shared" si="13"/>
        <v>76.67052166470117</v>
      </c>
    </row>
    <row r="589" spans="1:8" x14ac:dyDescent="0.25">
      <c r="A589" s="17"/>
      <c r="B589" s="5">
        <f>DATE(YEAR(siječanj!B589),MONTH(siječanj!B589)+1,DAY(siječanj!B589))</f>
        <v>45695</v>
      </c>
      <c r="C589" s="8">
        <v>6.1041666666666696</v>
      </c>
      <c r="D589">
        <v>1.144304470525344</v>
      </c>
      <c r="E589" s="6">
        <v>65.953797951630293</v>
      </c>
      <c r="F589" s="7">
        <v>82.17383371686185</v>
      </c>
      <c r="G589" s="7">
        <v>192.24712703120932</v>
      </c>
      <c r="H589" s="7">
        <f t="shared" si="13"/>
        <v>75.471225844175819</v>
      </c>
    </row>
    <row r="590" spans="1:8" x14ac:dyDescent="0.25">
      <c r="A590" s="17"/>
      <c r="B590" s="5">
        <f>DATE(YEAR(siječanj!B590),MONTH(siječanj!B590)+1,DAY(siječanj!B590))</f>
        <v>45695</v>
      </c>
      <c r="C590" s="8">
        <v>6.1145833333333304</v>
      </c>
      <c r="D590">
        <v>1.144304470525344</v>
      </c>
      <c r="E590" s="6">
        <v>64.431749823061708</v>
      </c>
      <c r="F590" s="7">
        <v>81.835072147865702</v>
      </c>
      <c r="G590" s="7">
        <v>192.50982649495634</v>
      </c>
      <c r="H590" s="7">
        <f t="shared" si="13"/>
        <v>73.72953936630006</v>
      </c>
    </row>
    <row r="591" spans="1:8" x14ac:dyDescent="0.25">
      <c r="A591" s="17"/>
      <c r="B591" s="5">
        <f>DATE(YEAR(siječanj!B591),MONTH(siječanj!B591)+1,DAY(siječanj!B591))</f>
        <v>45695</v>
      </c>
      <c r="C591" s="8">
        <v>6.125</v>
      </c>
      <c r="D591">
        <v>1.144304470525344</v>
      </c>
      <c r="E591" s="6">
        <v>63.987246469119</v>
      </c>
      <c r="F591" s="7">
        <v>81.848800230931076</v>
      </c>
      <c r="G591" s="7">
        <v>192.47738831741</v>
      </c>
      <c r="H591" s="7">
        <f t="shared" si="13"/>
        <v>73.220892191219903</v>
      </c>
    </row>
    <row r="592" spans="1:8" x14ac:dyDescent="0.25">
      <c r="A592" s="17"/>
      <c r="B592" s="5">
        <f>DATE(YEAR(siječanj!B592),MONTH(siječanj!B592)+1,DAY(siječanj!B592))</f>
        <v>45695</v>
      </c>
      <c r="C592" s="8">
        <v>6.1354166666666696</v>
      </c>
      <c r="D592">
        <v>1.144304470525344</v>
      </c>
      <c r="E592" s="6">
        <v>63.050931641769068</v>
      </c>
      <c r="F592" s="7">
        <v>81.961937911970196</v>
      </c>
      <c r="G592" s="7">
        <v>193.01229718236965</v>
      </c>
      <c r="H592" s="7">
        <f t="shared" si="13"/>
        <v>72.149462948464219</v>
      </c>
    </row>
    <row r="593" spans="1:8" x14ac:dyDescent="0.25">
      <c r="A593" s="17"/>
      <c r="B593" s="5">
        <f>DATE(YEAR(siječanj!B593),MONTH(siječanj!B593)+1,DAY(siječanj!B593))</f>
        <v>45695</v>
      </c>
      <c r="C593" s="8">
        <v>6.1458333333333304</v>
      </c>
      <c r="D593">
        <v>1.144304470525344</v>
      </c>
      <c r="E593" s="6">
        <v>62.725033904837638</v>
      </c>
      <c r="F593" s="7">
        <v>81.948855746901557</v>
      </c>
      <c r="G593" s="7">
        <v>193.84787992336439</v>
      </c>
      <c r="H593" s="7">
        <f t="shared" si="13"/>
        <v>71.77653671115948</v>
      </c>
    </row>
    <row r="594" spans="1:8" x14ac:dyDescent="0.25">
      <c r="A594" s="17"/>
      <c r="B594" s="5">
        <f>DATE(YEAR(siječanj!B594),MONTH(siječanj!B594)+1,DAY(siječanj!B594))</f>
        <v>45695</v>
      </c>
      <c r="C594" s="8">
        <v>6.15625</v>
      </c>
      <c r="D594">
        <v>1.144304470525344</v>
      </c>
      <c r="E594" s="6">
        <v>62.189352687128917</v>
      </c>
      <c r="F594" s="7">
        <v>82.138419762273273</v>
      </c>
      <c r="G594" s="7">
        <v>195.23763979414221</v>
      </c>
      <c r="H594" s="7">
        <f t="shared" si="13"/>
        <v>71.163554298958928</v>
      </c>
    </row>
    <row r="595" spans="1:8" x14ac:dyDescent="0.25">
      <c r="A595" s="17"/>
      <c r="B595" s="5">
        <f>DATE(YEAR(siječanj!B595),MONTH(siječanj!B595)+1,DAY(siječanj!B595))</f>
        <v>45695</v>
      </c>
      <c r="C595" s="8">
        <v>6.1666666666666696</v>
      </c>
      <c r="D595">
        <v>1.144304470525344</v>
      </c>
      <c r="E595" s="6">
        <v>61.947114154358921</v>
      </c>
      <c r="F595" s="7">
        <v>82.360496207591297</v>
      </c>
      <c r="G595" s="7">
        <v>197.71317368732056</v>
      </c>
      <c r="H595" s="7">
        <f t="shared" si="13"/>
        <v>70.88635966297673</v>
      </c>
    </row>
    <row r="596" spans="1:8" x14ac:dyDescent="0.25">
      <c r="A596" s="17"/>
      <c r="B596" s="5">
        <f>DATE(YEAR(siječanj!B596),MONTH(siječanj!B596)+1,DAY(siječanj!B596))</f>
        <v>45695</v>
      </c>
      <c r="C596" s="8">
        <v>6.1770833333333304</v>
      </c>
      <c r="D596">
        <v>1.144304470525344</v>
      </c>
      <c r="E596" s="6">
        <v>62.985769925196074</v>
      </c>
      <c r="F596" s="7">
        <v>82.645435820535624</v>
      </c>
      <c r="G596" s="7">
        <v>199.15628072335346</v>
      </c>
      <c r="H596" s="7">
        <f t="shared" si="13"/>
        <v>72.074898104882635</v>
      </c>
    </row>
    <row r="597" spans="1:8" x14ac:dyDescent="0.25">
      <c r="A597" s="17"/>
      <c r="B597" s="5">
        <f>DATE(YEAR(siječanj!B597),MONTH(siječanj!B597)+1,DAY(siječanj!B597))</f>
        <v>45695</v>
      </c>
      <c r="C597" s="8">
        <v>6.1875</v>
      </c>
      <c r="D597">
        <v>1.144304470525344</v>
      </c>
      <c r="E597" s="6">
        <v>62.925988161233413</v>
      </c>
      <c r="F597" s="7">
        <v>83.229939866822178</v>
      </c>
      <c r="G597" s="7">
        <v>204.85642762303144</v>
      </c>
      <c r="H597" s="7">
        <f t="shared" si="13"/>
        <v>72.006489565124269</v>
      </c>
    </row>
    <row r="598" spans="1:8" x14ac:dyDescent="0.25">
      <c r="A598" s="17"/>
      <c r="B598" s="5">
        <f>DATE(YEAR(siječanj!B598),MONTH(siječanj!B598)+1,DAY(siječanj!B598))</f>
        <v>45695</v>
      </c>
      <c r="C598" s="8">
        <v>6.1979166666666696</v>
      </c>
      <c r="D598">
        <v>1.144304470525344</v>
      </c>
      <c r="E598" s="6">
        <v>64.750101163567891</v>
      </c>
      <c r="F598" s="7">
        <v>84.511461640026027</v>
      </c>
      <c r="G598" s="7">
        <v>206.51722156846347</v>
      </c>
      <c r="H598" s="7">
        <f t="shared" si="13"/>
        <v>74.093830228439018</v>
      </c>
    </row>
    <row r="599" spans="1:8" x14ac:dyDescent="0.25">
      <c r="A599" s="17"/>
      <c r="B599" s="5">
        <f>DATE(YEAR(siječanj!B599),MONTH(siječanj!B599)+1,DAY(siječanj!B599))</f>
        <v>45695</v>
      </c>
      <c r="C599" s="8">
        <v>6.2083333333333304</v>
      </c>
      <c r="D599">
        <v>1.144304470525344</v>
      </c>
      <c r="E599" s="6">
        <v>66.072928587032919</v>
      </c>
      <c r="F599" s="7">
        <v>86.2835400611078</v>
      </c>
      <c r="G599" s="7">
        <v>211.57085563597659</v>
      </c>
      <c r="H599" s="7">
        <f t="shared" si="13"/>
        <v>75.607547562843564</v>
      </c>
    </row>
    <row r="600" spans="1:8" x14ac:dyDescent="0.25">
      <c r="A600" s="17"/>
      <c r="B600" s="5">
        <f>DATE(YEAR(siječanj!B600),MONTH(siječanj!B600)+1,DAY(siječanj!B600))</f>
        <v>45695</v>
      </c>
      <c r="C600" s="8">
        <v>6.21875</v>
      </c>
      <c r="D600">
        <v>1.144304470525344</v>
      </c>
      <c r="E600" s="6">
        <v>69.165011525140415</v>
      </c>
      <c r="F600" s="7">
        <v>87.935713483808485</v>
      </c>
      <c r="G600" s="7">
        <v>212.48329935692624</v>
      </c>
      <c r="H600" s="7">
        <f t="shared" si="13"/>
        <v>79.145831892155115</v>
      </c>
    </row>
    <row r="601" spans="1:8" x14ac:dyDescent="0.25">
      <c r="A601" s="17"/>
      <c r="B601" s="5">
        <f>DATE(YEAR(siječanj!B601),MONTH(siječanj!B601)+1,DAY(siječanj!B601))</f>
        <v>45695</v>
      </c>
      <c r="C601" s="8">
        <v>6.2291666666666696</v>
      </c>
      <c r="D601">
        <v>1.144304470525344</v>
      </c>
      <c r="E601" s="6">
        <v>72.404518636941191</v>
      </c>
      <c r="F601" s="7">
        <v>90.651150593665889</v>
      </c>
      <c r="G601" s="7">
        <v>212.71811220849378</v>
      </c>
      <c r="H601" s="7">
        <f t="shared" si="13"/>
        <v>82.852814362487393</v>
      </c>
    </row>
    <row r="602" spans="1:8" x14ac:dyDescent="0.25">
      <c r="A602" s="17"/>
      <c r="B602" s="5">
        <f>DATE(YEAR(siječanj!B602),MONTH(siječanj!B602)+1,DAY(siječanj!B602))</f>
        <v>45695</v>
      </c>
      <c r="C602" s="8">
        <v>6.2395833333333304</v>
      </c>
      <c r="D602">
        <v>1.144304470525344</v>
      </c>
      <c r="E602" s="6">
        <v>79.296304301031753</v>
      </c>
      <c r="F602" s="7">
        <v>94.930785016550516</v>
      </c>
      <c r="G602" s="7">
        <v>212.33381491358452</v>
      </c>
      <c r="H602" s="7">
        <f t="shared" si="13"/>
        <v>90.739115507808705</v>
      </c>
    </row>
    <row r="603" spans="1:8" x14ac:dyDescent="0.25">
      <c r="A603" s="17"/>
      <c r="B603" s="5">
        <f>DATE(YEAR(siječanj!B603),MONTH(siječanj!B603)+1,DAY(siječanj!B603))</f>
        <v>45695</v>
      </c>
      <c r="C603" s="8">
        <v>6.25</v>
      </c>
      <c r="D603">
        <v>1.144304470525344</v>
      </c>
      <c r="E603" s="6">
        <v>84.447968018196647</v>
      </c>
      <c r="F603" s="7">
        <v>101.36339191337868</v>
      </c>
      <c r="G603" s="7">
        <v>210.09897864518456</v>
      </c>
      <c r="H603" s="7">
        <f t="shared" si="13"/>
        <v>96.634187330003698</v>
      </c>
    </row>
    <row r="604" spans="1:8" x14ac:dyDescent="0.25">
      <c r="A604" s="17"/>
      <c r="B604" s="5">
        <f>DATE(YEAR(siječanj!B604),MONTH(siječanj!B604)+1,DAY(siječanj!B604))</f>
        <v>45695</v>
      </c>
      <c r="C604" s="8">
        <v>6.2604166666666696</v>
      </c>
      <c r="D604">
        <v>1.144304470525344</v>
      </c>
      <c r="E604" s="6">
        <v>91.01465932255465</v>
      </c>
      <c r="F604" s="7">
        <v>105.66524425168815</v>
      </c>
      <c r="G604" s="7">
        <v>204.87018428859187</v>
      </c>
      <c r="H604" s="7">
        <f t="shared" si="13"/>
        <v>104.14848154614046</v>
      </c>
    </row>
    <row r="605" spans="1:8" x14ac:dyDescent="0.25">
      <c r="A605" s="17"/>
      <c r="B605" s="5">
        <f>DATE(YEAR(siječanj!B605),MONTH(siječanj!B605)+1,DAY(siječanj!B605))</f>
        <v>45695</v>
      </c>
      <c r="C605" s="8">
        <v>6.2708333333333304</v>
      </c>
      <c r="D605">
        <v>1.144304470525344</v>
      </c>
      <c r="E605" s="6">
        <v>96.630916767238062</v>
      </c>
      <c r="F605" s="7">
        <v>111.63896269598321</v>
      </c>
      <c r="G605" s="7">
        <v>172.13866920469815</v>
      </c>
      <c r="H605" s="7">
        <f t="shared" si="13"/>
        <v>110.57519004771294</v>
      </c>
    </row>
    <row r="606" spans="1:8" x14ac:dyDescent="0.25">
      <c r="A606" s="17"/>
      <c r="B606" s="5">
        <f>DATE(YEAR(siječanj!B606),MONTH(siječanj!B606)+1,DAY(siječanj!B606))</f>
        <v>45695</v>
      </c>
      <c r="C606" s="8">
        <v>6.28125</v>
      </c>
      <c r="D606">
        <v>1.144304470525344</v>
      </c>
      <c r="E606" s="6">
        <v>103.0018247510548</v>
      </c>
      <c r="F606" s="7">
        <v>120.74025396789115</v>
      </c>
      <c r="G606" s="7">
        <v>103.99895098630623</v>
      </c>
      <c r="H606" s="7">
        <f t="shared" si="13"/>
        <v>117.86544853490004</v>
      </c>
    </row>
    <row r="607" spans="1:8" x14ac:dyDescent="0.25">
      <c r="A607" s="17"/>
      <c r="B607" s="5">
        <f>DATE(YEAR(siječanj!B607),MONTH(siječanj!B607)+1,DAY(siječanj!B607))</f>
        <v>45695</v>
      </c>
      <c r="C607" s="8">
        <v>6.2916666666666696</v>
      </c>
      <c r="D607">
        <v>1.144304470525344</v>
      </c>
      <c r="E607" s="6">
        <v>108.59777587120143</v>
      </c>
      <c r="F607" s="7">
        <v>132.70591740020896</v>
      </c>
      <c r="G607" s="7">
        <v>38.019824012160171</v>
      </c>
      <c r="H607" s="7">
        <f t="shared" si="13"/>
        <v>124.26892041852514</v>
      </c>
    </row>
    <row r="608" spans="1:8" x14ac:dyDescent="0.25">
      <c r="A608" s="17"/>
      <c r="B608" s="5">
        <f>DATE(YEAR(siječanj!B608),MONTH(siječanj!B608)+1,DAY(siječanj!B608))</f>
        <v>45695</v>
      </c>
      <c r="C608" s="8">
        <v>6.3020833333333304</v>
      </c>
      <c r="D608">
        <v>1.144304470525344</v>
      </c>
      <c r="E608" s="6">
        <v>110.28075996753526</v>
      </c>
      <c r="F608" s="7">
        <v>137.60990710376268</v>
      </c>
      <c r="G608" s="7">
        <v>14.063733885614081</v>
      </c>
      <c r="H608" s="7">
        <f t="shared" si="13"/>
        <v>126.19476664378298</v>
      </c>
    </row>
    <row r="609" spans="1:8" x14ac:dyDescent="0.25">
      <c r="A609" s="17"/>
      <c r="B609" s="5">
        <f>DATE(YEAR(siječanj!B609),MONTH(siječanj!B609)+1,DAY(siječanj!B609))</f>
        <v>45695</v>
      </c>
      <c r="C609" s="8">
        <v>6.3125</v>
      </c>
      <c r="D609">
        <v>1.144304470525344</v>
      </c>
      <c r="E609" s="6">
        <v>113.68869595108669</v>
      </c>
      <c r="F609" s="7">
        <v>143.10787043708692</v>
      </c>
      <c r="G609" s="7">
        <v>5.21196785545522</v>
      </c>
      <c r="H609" s="7">
        <f t="shared" si="13"/>
        <v>130.09448302502508</v>
      </c>
    </row>
    <row r="610" spans="1:8" x14ac:dyDescent="0.25">
      <c r="A610" s="17"/>
      <c r="B610" s="5">
        <f>DATE(YEAR(siječanj!B610),MONTH(siječanj!B610)+1,DAY(siječanj!B610))</f>
        <v>45695</v>
      </c>
      <c r="C610" s="8">
        <v>6.3229166666666696</v>
      </c>
      <c r="D610">
        <v>1.144304470525344</v>
      </c>
      <c r="E610" s="6">
        <v>114.14550058499903</v>
      </c>
      <c r="F610" s="7">
        <v>150.98291020946911</v>
      </c>
      <c r="G610" s="7">
        <v>2.8814468498601342</v>
      </c>
      <c r="H610" s="7">
        <f t="shared" si="13"/>
        <v>130.61720660976766</v>
      </c>
    </row>
    <row r="611" spans="1:8" x14ac:dyDescent="0.25">
      <c r="A611" s="17"/>
      <c r="B611" s="5">
        <f>DATE(YEAR(siječanj!B611),MONTH(siječanj!B611)+1,DAY(siječanj!B611))</f>
        <v>45695</v>
      </c>
      <c r="C611" s="8">
        <v>6.3333333333333304</v>
      </c>
      <c r="D611">
        <v>1.144304470525344</v>
      </c>
      <c r="E611" s="6">
        <v>112.86317684452634</v>
      </c>
      <c r="F611" s="7">
        <v>161.46397960218158</v>
      </c>
      <c r="G611" s="7">
        <v>1.8621954248559425</v>
      </c>
      <c r="H611" s="7">
        <f t="shared" si="13"/>
        <v>129.14983782088399</v>
      </c>
    </row>
    <row r="612" spans="1:8" x14ac:dyDescent="0.25">
      <c r="A612" s="17"/>
      <c r="B612" s="5">
        <f>DATE(YEAR(siječanj!B612),MONTH(siječanj!B612)+1,DAY(siječanj!B612))</f>
        <v>45695</v>
      </c>
      <c r="C612" s="8">
        <v>6.34375</v>
      </c>
      <c r="D612">
        <v>1.144304470525344</v>
      </c>
      <c r="E612" s="6">
        <v>111.60921301259377</v>
      </c>
      <c r="F612" s="7">
        <v>165.70729762885725</v>
      </c>
      <c r="G612" s="7">
        <v>1.4967518921288989</v>
      </c>
      <c r="H612" s="7">
        <f t="shared" si="13"/>
        <v>127.71492140212645</v>
      </c>
    </row>
    <row r="613" spans="1:8" x14ac:dyDescent="0.25">
      <c r="A613" s="17"/>
      <c r="B613" s="5">
        <f>DATE(YEAR(siječanj!B613),MONTH(siječanj!B613)+1,DAY(siječanj!B613))</f>
        <v>45695</v>
      </c>
      <c r="C613" s="8">
        <v>6.3541666666666696</v>
      </c>
      <c r="D613">
        <v>1.144304470525344</v>
      </c>
      <c r="E613" s="6">
        <v>112.63658187861739</v>
      </c>
      <c r="F613" s="7">
        <v>168.27802575055941</v>
      </c>
      <c r="G613" s="7">
        <v>1.4334787818606414</v>
      </c>
      <c r="H613" s="7">
        <f t="shared" si="13"/>
        <v>128.89054418839584</v>
      </c>
    </row>
    <row r="614" spans="1:8" x14ac:dyDescent="0.25">
      <c r="A614" s="17"/>
      <c r="B614" s="5">
        <f>DATE(YEAR(siječanj!B614),MONTH(siječanj!B614)+1,DAY(siječanj!B614))</f>
        <v>45695</v>
      </c>
      <c r="C614" s="8">
        <v>6.3645833333333304</v>
      </c>
      <c r="D614">
        <v>1.144304470525344</v>
      </c>
      <c r="E614" s="6">
        <v>112.80123358975246</v>
      </c>
      <c r="F614" s="7">
        <v>170.67003927479675</v>
      </c>
      <c r="G614" s="7">
        <v>1.3086363060485555</v>
      </c>
      <c r="H614" s="7">
        <f t="shared" si="13"/>
        <v>129.07895587752733</v>
      </c>
    </row>
    <row r="615" spans="1:8" x14ac:dyDescent="0.25">
      <c r="A615" s="17"/>
      <c r="B615" s="5">
        <f>DATE(YEAR(siječanj!B615),MONTH(siječanj!B615)+1,DAY(siječanj!B615))</f>
        <v>45695</v>
      </c>
      <c r="C615" s="8">
        <v>6.375</v>
      </c>
      <c r="D615">
        <v>1.144304470525344</v>
      </c>
      <c r="E615" s="6">
        <v>114.29560136188749</v>
      </c>
      <c r="F615" s="7">
        <v>173.58671425156476</v>
      </c>
      <c r="G615" s="7">
        <v>1.2036955664051774</v>
      </c>
      <c r="H615" s="7">
        <f t="shared" si="13"/>
        <v>130.78896759979045</v>
      </c>
    </row>
    <row r="616" spans="1:8" x14ac:dyDescent="0.25">
      <c r="A616" s="17"/>
      <c r="B616" s="5">
        <f>DATE(YEAR(siječanj!B616),MONTH(siječanj!B616)+1,DAY(siječanj!B616))</f>
        <v>45695</v>
      </c>
      <c r="C616" s="8">
        <v>6.3854166666666696</v>
      </c>
      <c r="D616">
        <v>1.144304470525344</v>
      </c>
      <c r="E616" s="6">
        <v>114.47628297417158</v>
      </c>
      <c r="F616" s="7">
        <v>175.01919417138399</v>
      </c>
      <c r="G616" s="7">
        <v>1.2767734472643333</v>
      </c>
      <c r="H616" s="7">
        <f t="shared" si="13"/>
        <v>130.99572237646888</v>
      </c>
    </row>
    <row r="617" spans="1:8" x14ac:dyDescent="0.25">
      <c r="A617" s="17"/>
      <c r="B617" s="5">
        <f>DATE(YEAR(siječanj!B617),MONTH(siječanj!B617)+1,DAY(siječanj!B617))</f>
        <v>45695</v>
      </c>
      <c r="C617" s="8">
        <v>6.3958333333333304</v>
      </c>
      <c r="D617">
        <v>1.144304470525344</v>
      </c>
      <c r="E617" s="6">
        <v>114.44468281061611</v>
      </c>
      <c r="F617" s="7">
        <v>175.62306616928876</v>
      </c>
      <c r="G617" s="7">
        <v>1.2212938735277554</v>
      </c>
      <c r="H617" s="7">
        <f t="shared" si="13"/>
        <v>130.95956216804302</v>
      </c>
    </row>
    <row r="618" spans="1:8" x14ac:dyDescent="0.25">
      <c r="A618" s="17"/>
      <c r="B618" s="5">
        <f>DATE(YEAR(siječanj!B618),MONTH(siječanj!B618)+1,DAY(siječanj!B618))</f>
        <v>45695</v>
      </c>
      <c r="C618" s="8">
        <v>6.40625</v>
      </c>
      <c r="D618">
        <v>1.144304470525344</v>
      </c>
      <c r="E618" s="6">
        <v>115.04384568604547</v>
      </c>
      <c r="F618" s="7">
        <v>175.94238987474549</v>
      </c>
      <c r="G618" s="7">
        <v>1.1624562258993858</v>
      </c>
      <c r="H618" s="7">
        <f t="shared" si="13"/>
        <v>131.64518692496964</v>
      </c>
    </row>
    <row r="619" spans="1:8" x14ac:dyDescent="0.25">
      <c r="A619" s="17"/>
      <c r="B619" s="5">
        <f>DATE(YEAR(siječanj!B619),MONTH(siječanj!B619)+1,DAY(siječanj!B619))</f>
        <v>45695</v>
      </c>
      <c r="C619" s="8">
        <v>6.4166666666666696</v>
      </c>
      <c r="D619">
        <v>1.144304470525344</v>
      </c>
      <c r="E619" s="6">
        <v>115.55931072388459</v>
      </c>
      <c r="F619" s="7">
        <v>175.36504440279859</v>
      </c>
      <c r="G619" s="7">
        <v>1.1277577142570374</v>
      </c>
      <c r="H619" s="7">
        <f t="shared" si="13"/>
        <v>132.23503587216848</v>
      </c>
    </row>
    <row r="620" spans="1:8" x14ac:dyDescent="0.25">
      <c r="A620" s="17"/>
      <c r="B620" s="5">
        <f>DATE(YEAR(siječanj!B620),MONTH(siječanj!B620)+1,DAY(siječanj!B620))</f>
        <v>45695</v>
      </c>
      <c r="C620" s="8">
        <v>6.4270833333333304</v>
      </c>
      <c r="D620">
        <v>1.144304470525344</v>
      </c>
      <c r="E620" s="6">
        <v>117.4778329295938</v>
      </c>
      <c r="F620" s="7">
        <v>174.38148315265764</v>
      </c>
      <c r="G620" s="7">
        <v>1.2110047265801493</v>
      </c>
      <c r="H620" s="7">
        <f t="shared" si="13"/>
        <v>134.43040940896367</v>
      </c>
    </row>
    <row r="621" spans="1:8" x14ac:dyDescent="0.25">
      <c r="A621" s="17"/>
      <c r="B621" s="5">
        <f>DATE(YEAR(siječanj!B621),MONTH(siječanj!B621)+1,DAY(siječanj!B621))</f>
        <v>45695</v>
      </c>
      <c r="C621" s="8">
        <v>6.4375</v>
      </c>
      <c r="D621">
        <v>1.144304470525344</v>
      </c>
      <c r="E621" s="6">
        <v>119.13865431560704</v>
      </c>
      <c r="F621" s="7">
        <v>173.93983401048004</v>
      </c>
      <c r="G621" s="7">
        <v>1.2988621273667369</v>
      </c>
      <c r="H621" s="7">
        <f t="shared" si="13"/>
        <v>136.3308947457227</v>
      </c>
    </row>
    <row r="622" spans="1:8" x14ac:dyDescent="0.25">
      <c r="A622" s="17"/>
      <c r="B622" s="5">
        <f>DATE(YEAR(siječanj!B622),MONTH(siječanj!B622)+1,DAY(siječanj!B622))</f>
        <v>45695</v>
      </c>
      <c r="C622" s="8">
        <v>6.4479166666666696</v>
      </c>
      <c r="D622">
        <v>1.144304470525344</v>
      </c>
      <c r="E622" s="6">
        <v>120.06907011555971</v>
      </c>
      <c r="F622" s="7">
        <v>173.51637233924583</v>
      </c>
      <c r="G622" s="7">
        <v>1.2677852506790197</v>
      </c>
      <c r="H622" s="7">
        <f t="shared" si="13"/>
        <v>137.39557370505597</v>
      </c>
    </row>
    <row r="623" spans="1:8" x14ac:dyDescent="0.25">
      <c r="A623" s="17"/>
      <c r="B623" s="5">
        <f>DATE(YEAR(siječanj!B623),MONTH(siječanj!B623)+1,DAY(siječanj!B623))</f>
        <v>45695</v>
      </c>
      <c r="C623" s="8">
        <v>6.4583333333333304</v>
      </c>
      <c r="D623">
        <v>1.144304470525344</v>
      </c>
      <c r="E623" s="6">
        <v>120.2113917048494</v>
      </c>
      <c r="F623" s="7">
        <v>173.35084406566409</v>
      </c>
      <c r="G623" s="7">
        <v>1.1903323048050301</v>
      </c>
      <c r="H623" s="7">
        <f t="shared" si="13"/>
        <v>137.55843293593242</v>
      </c>
    </row>
    <row r="624" spans="1:8" x14ac:dyDescent="0.25">
      <c r="A624" s="17"/>
      <c r="B624" s="5">
        <f>DATE(YEAR(siječanj!B624),MONTH(siječanj!B624)+1,DAY(siječanj!B624))</f>
        <v>45695</v>
      </c>
      <c r="C624" s="8">
        <v>6.46875</v>
      </c>
      <c r="D624">
        <v>1.144304470525344</v>
      </c>
      <c r="E624" s="6">
        <v>119.47628769948649</v>
      </c>
      <c r="F624" s="7">
        <v>172.84859083376071</v>
      </c>
      <c r="G624" s="7">
        <v>1.26003838766851</v>
      </c>
      <c r="H624" s="7">
        <f t="shared" si="13"/>
        <v>136.71725013629455</v>
      </c>
    </row>
    <row r="625" spans="1:8" x14ac:dyDescent="0.25">
      <c r="A625" s="17"/>
      <c r="B625" s="5">
        <f>DATE(YEAR(siječanj!B625),MONTH(siječanj!B625)+1,DAY(siječanj!B625))</f>
        <v>45695</v>
      </c>
      <c r="C625" s="8">
        <v>6.4791666666666696</v>
      </c>
      <c r="D625">
        <v>1.144304470525344</v>
      </c>
      <c r="E625" s="6">
        <v>120.218736018724</v>
      </c>
      <c r="F625" s="7">
        <v>172.26872489206627</v>
      </c>
      <c r="G625" s="7">
        <v>1.31986674786184</v>
      </c>
      <c r="H625" s="7">
        <f t="shared" si="13"/>
        <v>137.56683706713207</v>
      </c>
    </row>
    <row r="626" spans="1:8" x14ac:dyDescent="0.25">
      <c r="A626" s="17"/>
      <c r="B626" s="5">
        <f>DATE(YEAR(siječanj!B626),MONTH(siječanj!B626)+1,DAY(siječanj!B626))</f>
        <v>45695</v>
      </c>
      <c r="C626" s="8">
        <v>6.4895833333333304</v>
      </c>
      <c r="D626">
        <v>1.144304470525344</v>
      </c>
      <c r="E626" s="6">
        <v>120.86202025104241</v>
      </c>
      <c r="F626" s="7">
        <v>171.85965125507724</v>
      </c>
      <c r="G626" s="7">
        <v>1.3434407138319022</v>
      </c>
      <c r="H626" s="7">
        <f t="shared" si="13"/>
        <v>138.30295008999249</v>
      </c>
    </row>
    <row r="627" spans="1:8" x14ac:dyDescent="0.25">
      <c r="A627" s="17"/>
      <c r="B627" s="5">
        <f>DATE(YEAR(siječanj!B627),MONTH(siječanj!B627)+1,DAY(siječanj!B627))</f>
        <v>45695</v>
      </c>
      <c r="C627" s="8">
        <v>6.5</v>
      </c>
      <c r="D627">
        <v>1.144304470525344</v>
      </c>
      <c r="E627" s="6">
        <v>121.52158401589594</v>
      </c>
      <c r="F627" s="7">
        <v>171.21840590616577</v>
      </c>
      <c r="G627" s="7">
        <v>1.2014427322057719</v>
      </c>
      <c r="H627" s="7">
        <f t="shared" si="13"/>
        <v>139.05769185471092</v>
      </c>
    </row>
    <row r="628" spans="1:8" x14ac:dyDescent="0.25">
      <c r="A628" s="17"/>
      <c r="B628" s="5">
        <f>DATE(YEAR(siječanj!B628),MONTH(siječanj!B628)+1,DAY(siječanj!B628))</f>
        <v>45695</v>
      </c>
      <c r="C628" s="8">
        <v>6.5104166666666696</v>
      </c>
      <c r="D628">
        <v>1.144304470525344</v>
      </c>
      <c r="E628" s="6">
        <v>121.92038699537257</v>
      </c>
      <c r="F628" s="7">
        <v>170.40744804566427</v>
      </c>
      <c r="G628" s="7">
        <v>1.146233779203359</v>
      </c>
      <c r="H628" s="7">
        <f t="shared" si="13"/>
        <v>139.51404388698484</v>
      </c>
    </row>
    <row r="629" spans="1:8" x14ac:dyDescent="0.25">
      <c r="A629" s="17"/>
      <c r="B629" s="5">
        <f>DATE(YEAR(siječanj!B629),MONTH(siječanj!B629)+1,DAY(siječanj!B629))</f>
        <v>45695</v>
      </c>
      <c r="C629" s="8">
        <v>6.5208333333333304</v>
      </c>
      <c r="D629">
        <v>1.144304470525344</v>
      </c>
      <c r="E629" s="6">
        <v>121.12498017005861</v>
      </c>
      <c r="F629" s="7">
        <v>169.67732121394189</v>
      </c>
      <c r="G629" s="7">
        <v>1.135850111279294</v>
      </c>
      <c r="H629" s="7">
        <f t="shared" si="13"/>
        <v>138.60385630089169</v>
      </c>
    </row>
    <row r="630" spans="1:8" x14ac:dyDescent="0.25">
      <c r="A630" s="17"/>
      <c r="B630" s="5">
        <f>DATE(YEAR(siječanj!B630),MONTH(siječanj!B630)+1,DAY(siječanj!B630))</f>
        <v>45695</v>
      </c>
      <c r="C630" s="8">
        <v>6.53125</v>
      </c>
      <c r="D630">
        <v>1.144304470525344</v>
      </c>
      <c r="E630" s="6">
        <v>119.28057173979546</v>
      </c>
      <c r="F630" s="7">
        <v>169.17891017443779</v>
      </c>
      <c r="G630" s="7">
        <v>1.0708081500717868</v>
      </c>
      <c r="H630" s="7">
        <f t="shared" si="13"/>
        <v>136.49329148866696</v>
      </c>
    </row>
    <row r="631" spans="1:8" x14ac:dyDescent="0.25">
      <c r="A631" s="17"/>
      <c r="B631" s="5">
        <f>DATE(YEAR(siječanj!B631),MONTH(siječanj!B631)+1,DAY(siječanj!B631))</f>
        <v>45695</v>
      </c>
      <c r="C631" s="8">
        <v>6.5416666666666696</v>
      </c>
      <c r="D631">
        <v>1.144304470525344</v>
      </c>
      <c r="E631" s="6">
        <v>116.79178248219651</v>
      </c>
      <c r="F631" s="7">
        <v>168.42860878997908</v>
      </c>
      <c r="G631" s="7">
        <v>1.1222550566017211</v>
      </c>
      <c r="H631" s="7">
        <f t="shared" si="13"/>
        <v>133.64535881500103</v>
      </c>
    </row>
    <row r="632" spans="1:8" x14ac:dyDescent="0.25">
      <c r="A632" s="17"/>
      <c r="B632" s="5">
        <f>DATE(YEAR(siječanj!B632),MONTH(siječanj!B632)+1,DAY(siječanj!B632))</f>
        <v>45695</v>
      </c>
      <c r="C632" s="8">
        <v>6.5520833333333304</v>
      </c>
      <c r="D632">
        <v>1.144304470525344</v>
      </c>
      <c r="E632" s="6">
        <v>114.30667330634076</v>
      </c>
      <c r="F632" s="7">
        <v>167.30851810888262</v>
      </c>
      <c r="G632" s="7">
        <v>1.2036041816322758</v>
      </c>
      <c r="H632" s="7">
        <f t="shared" si="13"/>
        <v>130.80163727532573</v>
      </c>
    </row>
    <row r="633" spans="1:8" x14ac:dyDescent="0.25">
      <c r="A633" s="17"/>
      <c r="B633" s="5">
        <f>DATE(YEAR(siječanj!B633),MONTH(siječanj!B633)+1,DAY(siječanj!B633))</f>
        <v>45695</v>
      </c>
      <c r="C633" s="8">
        <v>6.5625</v>
      </c>
      <c r="D633">
        <v>1.144304470525344</v>
      </c>
      <c r="E633" s="6">
        <v>115.59127542851181</v>
      </c>
      <c r="F633" s="7">
        <v>166.54509887316115</v>
      </c>
      <c r="G633" s="7">
        <v>1.1800764971579389</v>
      </c>
      <c r="H633" s="7">
        <f t="shared" si="13"/>
        <v>132.27161322657241</v>
      </c>
    </row>
    <row r="634" spans="1:8" x14ac:dyDescent="0.25">
      <c r="A634" s="17"/>
      <c r="B634" s="5">
        <f>DATE(YEAR(siječanj!B634),MONTH(siječanj!B634)+1,DAY(siječanj!B634))</f>
        <v>45695</v>
      </c>
      <c r="C634" s="8">
        <v>6.5729166666666696</v>
      </c>
      <c r="D634">
        <v>1.144304470525344</v>
      </c>
      <c r="E634" s="6">
        <v>116.41372070098082</v>
      </c>
      <c r="F634" s="7">
        <v>165.50046459638426</v>
      </c>
      <c r="G634" s="7">
        <v>1.1559801122964262</v>
      </c>
      <c r="H634" s="7">
        <f t="shared" si="13"/>
        <v>133.21274102862114</v>
      </c>
    </row>
    <row r="635" spans="1:8" x14ac:dyDescent="0.25">
      <c r="A635" s="17"/>
      <c r="B635" s="5">
        <f>DATE(YEAR(siječanj!B635),MONTH(siječanj!B635)+1,DAY(siječanj!B635))</f>
        <v>45695</v>
      </c>
      <c r="C635" s="8">
        <v>6.5833333333333304</v>
      </c>
      <c r="D635">
        <v>1.144304470525344</v>
      </c>
      <c r="E635" s="6">
        <v>116.69685519463559</v>
      </c>
      <c r="F635" s="7">
        <v>163.79086211809005</v>
      </c>
      <c r="G635" s="7">
        <v>1.1666457761191957</v>
      </c>
      <c r="H635" s="7">
        <f t="shared" si="13"/>
        <v>133.53673309547023</v>
      </c>
    </row>
    <row r="636" spans="1:8" x14ac:dyDescent="0.25">
      <c r="A636" s="17"/>
      <c r="B636" s="5">
        <f>DATE(YEAR(siječanj!B636),MONTH(siječanj!B636)+1,DAY(siječanj!B636))</f>
        <v>45695</v>
      </c>
      <c r="C636" s="8">
        <v>6.59375</v>
      </c>
      <c r="D636">
        <v>1.144304470525344</v>
      </c>
      <c r="E636" s="6">
        <v>118.1261949812973</v>
      </c>
      <c r="F636" s="7">
        <v>162.85129595525203</v>
      </c>
      <c r="G636" s="7">
        <v>1.1507335650782859</v>
      </c>
      <c r="H636" s="7">
        <f t="shared" si="13"/>
        <v>135.17233300324696</v>
      </c>
    </row>
    <row r="637" spans="1:8" x14ac:dyDescent="0.25">
      <c r="A637" s="17"/>
      <c r="B637" s="5">
        <f>DATE(YEAR(siječanj!B637),MONTH(siječanj!B637)+1,DAY(siječanj!B637))</f>
        <v>45695</v>
      </c>
      <c r="C637" s="8">
        <v>6.6041666666666696</v>
      </c>
      <c r="D637">
        <v>1.144304470525344</v>
      </c>
      <c r="E637" s="6">
        <v>118.40874502051639</v>
      </c>
      <c r="F637" s="7">
        <v>161.77550494291356</v>
      </c>
      <c r="G637" s="7">
        <v>1.32642757859182</v>
      </c>
      <c r="H637" s="7">
        <f t="shared" si="13"/>
        <v>135.49565627627248</v>
      </c>
    </row>
    <row r="638" spans="1:8" x14ac:dyDescent="0.25">
      <c r="A638" s="17"/>
      <c r="B638" s="5">
        <f>DATE(YEAR(siječanj!B638),MONTH(siječanj!B638)+1,DAY(siječanj!B638))</f>
        <v>45695</v>
      </c>
      <c r="C638" s="8">
        <v>6.6145833333333304</v>
      </c>
      <c r="D638">
        <v>1.144304470525344</v>
      </c>
      <c r="E638" s="6">
        <v>120.5239311908233</v>
      </c>
      <c r="F638" s="7">
        <v>159.58663264452042</v>
      </c>
      <c r="G638" s="7">
        <v>1.3593509636744816</v>
      </c>
      <c r="H638" s="7">
        <f t="shared" si="13"/>
        <v>137.91607326694805</v>
      </c>
    </row>
    <row r="639" spans="1:8" x14ac:dyDescent="0.25">
      <c r="A639" s="17"/>
      <c r="B639" s="5">
        <f>DATE(YEAR(siječanj!B639),MONTH(siječanj!B639)+1,DAY(siječanj!B639))</f>
        <v>45695</v>
      </c>
      <c r="C639" s="8">
        <v>6.625</v>
      </c>
      <c r="D639">
        <v>1.144304470525344</v>
      </c>
      <c r="E639" s="6">
        <v>122.28921736830692</v>
      </c>
      <c r="F639" s="7">
        <v>155.58585204734729</v>
      </c>
      <c r="G639" s="7">
        <v>1.5577396161614483</v>
      </c>
      <c r="H639" s="7">
        <f t="shared" si="13"/>
        <v>139.93609813159915</v>
      </c>
    </row>
    <row r="640" spans="1:8" x14ac:dyDescent="0.25">
      <c r="A640" s="17"/>
      <c r="B640" s="5">
        <f>DATE(YEAR(siječanj!B640),MONTH(siječanj!B640)+1,DAY(siječanj!B640))</f>
        <v>45695</v>
      </c>
      <c r="C640" s="8">
        <v>6.6354166666666696</v>
      </c>
      <c r="D640">
        <v>1.144304470525344</v>
      </c>
      <c r="E640" s="6">
        <v>124.31377942066059</v>
      </c>
      <c r="F640" s="7">
        <v>153.80503465728219</v>
      </c>
      <c r="G640" s="7">
        <v>1.9373959285559705</v>
      </c>
      <c r="H640" s="7">
        <f t="shared" si="13"/>
        <v>142.25281353896344</v>
      </c>
    </row>
    <row r="641" spans="1:8" x14ac:dyDescent="0.25">
      <c r="A641" s="17"/>
      <c r="B641" s="5">
        <f>DATE(YEAR(siječanj!B641),MONTH(siječanj!B641)+1,DAY(siječanj!B641))</f>
        <v>45695</v>
      </c>
      <c r="C641" s="8">
        <v>6.6458333333333304</v>
      </c>
      <c r="D641">
        <v>1.144304470525344</v>
      </c>
      <c r="E641" s="6">
        <v>126.14824122890928</v>
      </c>
      <c r="F641" s="7">
        <v>152.57174455337423</v>
      </c>
      <c r="G641" s="7">
        <v>2.5929271764697481</v>
      </c>
      <c r="H641" s="7">
        <f t="shared" si="13"/>
        <v>144.35199638715042</v>
      </c>
    </row>
    <row r="642" spans="1:8" x14ac:dyDescent="0.25">
      <c r="A642" s="17"/>
      <c r="B642" s="5">
        <f>DATE(YEAR(siječanj!B642),MONTH(siječanj!B642)+1,DAY(siječanj!B642))</f>
        <v>45695</v>
      </c>
      <c r="C642" s="8">
        <v>6.65625</v>
      </c>
      <c r="D642">
        <v>1.144304470525344</v>
      </c>
      <c r="E642" s="6">
        <v>129.82776526390847</v>
      </c>
      <c r="F642" s="7">
        <v>151.42366793761065</v>
      </c>
      <c r="G642" s="7">
        <v>6.5353848564364343</v>
      </c>
      <c r="H642" s="7">
        <f t="shared" si="13"/>
        <v>148.56249218980543</v>
      </c>
    </row>
    <row r="643" spans="1:8" x14ac:dyDescent="0.25">
      <c r="A643" s="17"/>
      <c r="B643" s="5">
        <f>DATE(YEAR(siječanj!B643),MONTH(siječanj!B643)+1,DAY(siječanj!B643))</f>
        <v>45695</v>
      </c>
      <c r="C643" s="8">
        <v>6.6666666666666696</v>
      </c>
      <c r="D643">
        <v>1.144304470525344</v>
      </c>
      <c r="E643" s="6">
        <v>131.32129399721805</v>
      </c>
      <c r="F643" s="7">
        <v>149.0705741661246</v>
      </c>
      <c r="G643" s="7">
        <v>16.401979396987151</v>
      </c>
      <c r="H643" s="7">
        <f t="shared" si="13"/>
        <v>150.27154379618963</v>
      </c>
    </row>
    <row r="644" spans="1:8" x14ac:dyDescent="0.25">
      <c r="A644" s="17"/>
      <c r="B644" s="5">
        <f>DATE(YEAR(siječanj!B644),MONTH(siječanj!B644)+1,DAY(siječanj!B644))</f>
        <v>45695</v>
      </c>
      <c r="C644" s="8">
        <v>6.6770833333333304</v>
      </c>
      <c r="D644">
        <v>1.144304470525344</v>
      </c>
      <c r="E644" s="6">
        <v>134.09883742646082</v>
      </c>
      <c r="F644" s="7">
        <v>149.51464535527239</v>
      </c>
      <c r="G644" s="7">
        <v>48.705210088782614</v>
      </c>
      <c r="H644" s="7">
        <f t="shared" ref="H644:H707" si="14">D644*E644</f>
        <v>153.44989915935042</v>
      </c>
    </row>
    <row r="645" spans="1:8" x14ac:dyDescent="0.25">
      <c r="A645" s="17"/>
      <c r="B645" s="5">
        <f>DATE(YEAR(siječanj!B645),MONTH(siječanj!B645)+1,DAY(siječanj!B645))</f>
        <v>45695</v>
      </c>
      <c r="C645" s="8">
        <v>6.6875</v>
      </c>
      <c r="D645">
        <v>1.144304470525344</v>
      </c>
      <c r="E645" s="6">
        <v>139.20120984148286</v>
      </c>
      <c r="F645" s="7">
        <v>150.62109844934321</v>
      </c>
      <c r="G645" s="7">
        <v>129.4095312182005</v>
      </c>
      <c r="H645" s="7">
        <f t="shared" si="14"/>
        <v>159.28856672414534</v>
      </c>
    </row>
    <row r="646" spans="1:8" x14ac:dyDescent="0.25">
      <c r="A646" s="17"/>
      <c r="B646" s="5">
        <f>DATE(YEAR(siječanj!B646),MONTH(siječanj!B646)+1,DAY(siječanj!B646))</f>
        <v>45695</v>
      </c>
      <c r="C646" s="8">
        <v>6.6979166666666696</v>
      </c>
      <c r="D646">
        <v>1.144304470525344</v>
      </c>
      <c r="E646" s="6">
        <v>144.08477341239993</v>
      </c>
      <c r="F646" s="7">
        <v>152.01551997445929</v>
      </c>
      <c r="G646" s="7">
        <v>195.15656871797819</v>
      </c>
      <c r="H646" s="7">
        <f t="shared" si="14"/>
        <v>164.87685035044046</v>
      </c>
    </row>
    <row r="647" spans="1:8" x14ac:dyDescent="0.25">
      <c r="A647" s="17"/>
      <c r="B647" s="5">
        <f>DATE(YEAR(siječanj!B647),MONTH(siječanj!B647)+1,DAY(siječanj!B647))</f>
        <v>45695</v>
      </c>
      <c r="C647" s="8">
        <v>6.7083333333333304</v>
      </c>
      <c r="D647">
        <v>1.144304470525344</v>
      </c>
      <c r="E647" s="6">
        <v>148.20969036080496</v>
      </c>
      <c r="F647" s="7">
        <v>151.83803597920411</v>
      </c>
      <c r="G647" s="7">
        <v>213.90149660349994</v>
      </c>
      <c r="H647" s="7">
        <f t="shared" si="14"/>
        <v>169.59701125504608</v>
      </c>
    </row>
    <row r="648" spans="1:8" x14ac:dyDescent="0.25">
      <c r="A648" s="17"/>
      <c r="B648" s="5">
        <f>DATE(YEAR(siječanj!B648),MONTH(siječanj!B648)+1,DAY(siječanj!B648))</f>
        <v>45695</v>
      </c>
      <c r="C648" s="8">
        <v>6.71875</v>
      </c>
      <c r="D648">
        <v>1.144304470525344</v>
      </c>
      <c r="E648" s="6">
        <v>154.52560118222556</v>
      </c>
      <c r="F648" s="7">
        <v>151.59126901604938</v>
      </c>
      <c r="G648" s="7">
        <v>215.75456146333886</v>
      </c>
      <c r="H648" s="7">
        <f t="shared" si="14"/>
        <v>176.8243362434371</v>
      </c>
    </row>
    <row r="649" spans="1:8" x14ac:dyDescent="0.25">
      <c r="A649" s="17"/>
      <c r="B649" s="5">
        <f>DATE(YEAR(siječanj!B649),MONTH(siječanj!B649)+1,DAY(siječanj!B649))</f>
        <v>45695</v>
      </c>
      <c r="C649" s="8">
        <v>6.7291666666666696</v>
      </c>
      <c r="D649">
        <v>1.144304470525344</v>
      </c>
      <c r="E649" s="6">
        <v>161.00826279774597</v>
      </c>
      <c r="F649" s="7">
        <v>151.18200594167172</v>
      </c>
      <c r="G649" s="7">
        <v>216.26179043991897</v>
      </c>
      <c r="H649" s="7">
        <f t="shared" si="14"/>
        <v>184.24247491098015</v>
      </c>
    </row>
    <row r="650" spans="1:8" x14ac:dyDescent="0.25">
      <c r="A650" s="17"/>
      <c r="B650" s="5">
        <f>DATE(YEAR(siječanj!B650),MONTH(siječanj!B650)+1,DAY(siječanj!B650))</f>
        <v>45695</v>
      </c>
      <c r="C650" s="8">
        <v>6.7395833333333304</v>
      </c>
      <c r="D650">
        <v>1.144304470525344</v>
      </c>
      <c r="E650" s="6">
        <v>164.96046058260225</v>
      </c>
      <c r="F650" s="7">
        <v>150.93259913146534</v>
      </c>
      <c r="G650" s="7">
        <v>216.73566844090942</v>
      </c>
      <c r="H650" s="7">
        <f t="shared" si="14"/>
        <v>188.76499250459156</v>
      </c>
    </row>
    <row r="651" spans="1:8" x14ac:dyDescent="0.25">
      <c r="A651" s="17"/>
      <c r="B651" s="5">
        <f>DATE(YEAR(siječanj!B651),MONTH(siječanj!B651)+1,DAY(siječanj!B651))</f>
        <v>45695</v>
      </c>
      <c r="C651" s="8">
        <v>6.75</v>
      </c>
      <c r="D651">
        <v>1.144304470525344</v>
      </c>
      <c r="E651" s="6">
        <v>167.90607824853126</v>
      </c>
      <c r="F651" s="7">
        <v>150.32608400574969</v>
      </c>
      <c r="G651" s="7">
        <v>217.4636590488594</v>
      </c>
      <c r="H651" s="7">
        <f t="shared" si="14"/>
        <v>192.13567596817254</v>
      </c>
    </row>
    <row r="652" spans="1:8" x14ac:dyDescent="0.25">
      <c r="A652" s="17"/>
      <c r="B652" s="5">
        <f>DATE(YEAR(siječanj!B652),MONTH(siječanj!B652)+1,DAY(siječanj!B652))</f>
        <v>45695</v>
      </c>
      <c r="C652" s="8">
        <v>6.7604166666666696</v>
      </c>
      <c r="D652">
        <v>1.144304470525344</v>
      </c>
      <c r="E652" s="6">
        <v>169.8796293158602</v>
      </c>
      <c r="F652" s="7">
        <v>149.4190563072701</v>
      </c>
      <c r="G652" s="7">
        <v>217.73807150453766</v>
      </c>
      <c r="H652" s="7">
        <f t="shared" si="14"/>
        <v>194.39401927732712</v>
      </c>
    </row>
    <row r="653" spans="1:8" x14ac:dyDescent="0.25">
      <c r="A653" s="17"/>
      <c r="B653" s="5">
        <f>DATE(YEAR(siječanj!B653),MONTH(siječanj!B653)+1,DAY(siječanj!B653))</f>
        <v>45695</v>
      </c>
      <c r="C653" s="8">
        <v>6.7708333333333304</v>
      </c>
      <c r="D653">
        <v>1.144304470525344</v>
      </c>
      <c r="E653" s="6">
        <v>172.27470080939986</v>
      </c>
      <c r="F653" s="7">
        <v>148.0503277836018</v>
      </c>
      <c r="G653" s="7">
        <v>217.77680147624821</v>
      </c>
      <c r="H653" s="7">
        <f t="shared" si="14"/>
        <v>197.13471029461235</v>
      </c>
    </row>
    <row r="654" spans="1:8" x14ac:dyDescent="0.25">
      <c r="A654" s="17"/>
      <c r="B654" s="5">
        <f>DATE(YEAR(siječanj!B654),MONTH(siječanj!B654)+1,DAY(siječanj!B654))</f>
        <v>45695</v>
      </c>
      <c r="C654" s="8">
        <v>6.78125</v>
      </c>
      <c r="D654">
        <v>1.144304470525344</v>
      </c>
      <c r="E654" s="6">
        <v>175.59398694226965</v>
      </c>
      <c r="F654" s="7">
        <v>146.41262092170632</v>
      </c>
      <c r="G654" s="7">
        <v>217.98831184267939</v>
      </c>
      <c r="H654" s="7">
        <f t="shared" si="14"/>
        <v>200.93298425540803</v>
      </c>
    </row>
    <row r="655" spans="1:8" x14ac:dyDescent="0.25">
      <c r="A655" s="17"/>
      <c r="B655" s="5">
        <f>DATE(YEAR(siječanj!B655),MONTH(siječanj!B655)+1,DAY(siječanj!B655))</f>
        <v>45695</v>
      </c>
      <c r="C655" s="8">
        <v>6.7916666666666696</v>
      </c>
      <c r="D655">
        <v>1.144304470525344</v>
      </c>
      <c r="E655" s="6">
        <v>175.61565930522477</v>
      </c>
      <c r="F655" s="7">
        <v>143.58356052552611</v>
      </c>
      <c r="G655" s="7">
        <v>218.26452129586698</v>
      </c>
      <c r="H655" s="7">
        <f t="shared" si="14"/>
        <v>200.95778403722443</v>
      </c>
    </row>
    <row r="656" spans="1:8" x14ac:dyDescent="0.25">
      <c r="A656" s="17"/>
      <c r="B656" s="5">
        <f>DATE(YEAR(siječanj!B656),MONTH(siječanj!B656)+1,DAY(siječanj!B656))</f>
        <v>45695</v>
      </c>
      <c r="C656" s="8">
        <v>6.8020833333333304</v>
      </c>
      <c r="D656">
        <v>1.144304470525344</v>
      </c>
      <c r="E656" s="6">
        <v>175.02725831621754</v>
      </c>
      <c r="F656" s="7">
        <v>141.44126939936825</v>
      </c>
      <c r="G656" s="7">
        <v>218.24976057388093</v>
      </c>
      <c r="H656" s="7">
        <f t="shared" si="14"/>
        <v>200.28447415504192</v>
      </c>
    </row>
    <row r="657" spans="1:8" x14ac:dyDescent="0.25">
      <c r="A657" s="17"/>
      <c r="B657" s="5">
        <f>DATE(YEAR(siječanj!B657),MONTH(siječanj!B657)+1,DAY(siječanj!B657))</f>
        <v>45695</v>
      </c>
      <c r="C657" s="8">
        <v>6.8125</v>
      </c>
      <c r="D657">
        <v>1.144304470525344</v>
      </c>
      <c r="E657" s="6">
        <v>175.97079363234977</v>
      </c>
      <c r="F657" s="7">
        <v>138.82637400341829</v>
      </c>
      <c r="G657" s="7">
        <v>217.92937606551249</v>
      </c>
      <c r="H657" s="7">
        <f t="shared" si="14"/>
        <v>201.36416583539057</v>
      </c>
    </row>
    <row r="658" spans="1:8" x14ac:dyDescent="0.25">
      <c r="A658" s="17"/>
      <c r="B658" s="5">
        <f>DATE(YEAR(siječanj!B658),MONTH(siječanj!B658)+1,DAY(siječanj!B658))</f>
        <v>45695</v>
      </c>
      <c r="C658" s="8">
        <v>6.8229166666666696</v>
      </c>
      <c r="D658">
        <v>1.144304470525344</v>
      </c>
      <c r="E658" s="6">
        <v>176.98068136714261</v>
      </c>
      <c r="F658" s="7">
        <v>135.66822562145245</v>
      </c>
      <c r="G658" s="7">
        <v>217.69481224650195</v>
      </c>
      <c r="H658" s="7">
        <f t="shared" si="14"/>
        <v>202.51978488504272</v>
      </c>
    </row>
    <row r="659" spans="1:8" x14ac:dyDescent="0.25">
      <c r="A659" s="17"/>
      <c r="B659" s="5">
        <f>DATE(YEAR(siječanj!B659),MONTH(siječanj!B659)+1,DAY(siječanj!B659))</f>
        <v>45695</v>
      </c>
      <c r="C659" s="8">
        <v>6.8333333333333304</v>
      </c>
      <c r="D659">
        <v>1.144304470525344</v>
      </c>
      <c r="E659" s="6">
        <v>179.4597042920615</v>
      </c>
      <c r="F659" s="7">
        <v>129.13005989376717</v>
      </c>
      <c r="G659" s="7">
        <v>217.90382896692887</v>
      </c>
      <c r="H659" s="7">
        <f t="shared" si="14"/>
        <v>205.35654190056223</v>
      </c>
    </row>
    <row r="660" spans="1:8" x14ac:dyDescent="0.25">
      <c r="A660" s="17"/>
      <c r="B660" s="5">
        <f>DATE(YEAR(siječanj!B660),MONTH(siječanj!B660)+1,DAY(siječanj!B660))</f>
        <v>45695</v>
      </c>
      <c r="C660" s="8">
        <v>6.84375</v>
      </c>
      <c r="D660">
        <v>1.144304470525344</v>
      </c>
      <c r="E660" s="6">
        <v>179.69766640144377</v>
      </c>
      <c r="F660" s="7">
        <v>125.18400839316011</v>
      </c>
      <c r="G660" s="7">
        <v>217.34217346979167</v>
      </c>
      <c r="H660" s="7">
        <f t="shared" si="14"/>
        <v>205.62884300614402</v>
      </c>
    </row>
    <row r="661" spans="1:8" x14ac:dyDescent="0.25">
      <c r="A661" s="17"/>
      <c r="B661" s="5">
        <f>DATE(YEAR(siječanj!B661),MONTH(siječanj!B661)+1,DAY(siječanj!B661))</f>
        <v>45695</v>
      </c>
      <c r="C661" s="8">
        <v>6.8541666666666696</v>
      </c>
      <c r="D661">
        <v>1.144304470525344</v>
      </c>
      <c r="E661" s="6">
        <v>177.25732049175556</v>
      </c>
      <c r="F661" s="7">
        <v>122.20218367598626</v>
      </c>
      <c r="G661" s="7">
        <v>217.05611732285502</v>
      </c>
      <c r="H661" s="7">
        <f t="shared" si="14"/>
        <v>202.83634427205956</v>
      </c>
    </row>
    <row r="662" spans="1:8" x14ac:dyDescent="0.25">
      <c r="A662" s="17"/>
      <c r="B662" s="5">
        <f>DATE(YEAR(siječanj!B662),MONTH(siječanj!B662)+1,DAY(siječanj!B662))</f>
        <v>45695</v>
      </c>
      <c r="C662" s="8">
        <v>6.8645833333333304</v>
      </c>
      <c r="D662">
        <v>1.144304470525344</v>
      </c>
      <c r="E662" s="6">
        <v>173.89655889656899</v>
      </c>
      <c r="F662" s="7">
        <v>119.88841837635486</v>
      </c>
      <c r="G662" s="7">
        <v>216.28737438460996</v>
      </c>
      <c r="H662" s="7">
        <f t="shared" si="14"/>
        <v>198.99060975431769</v>
      </c>
    </row>
    <row r="663" spans="1:8" x14ac:dyDescent="0.25">
      <c r="A663" s="17"/>
      <c r="B663" s="5">
        <f>DATE(YEAR(siječanj!B663),MONTH(siječanj!B663)+1,DAY(siječanj!B663))</f>
        <v>45695</v>
      </c>
      <c r="C663" s="8">
        <v>6.875</v>
      </c>
      <c r="D663">
        <v>1.144304470525344</v>
      </c>
      <c r="E663" s="6">
        <v>172.70773003498948</v>
      </c>
      <c r="F663" s="7">
        <v>116.53325786179963</v>
      </c>
      <c r="G663" s="7">
        <v>214.97733792219728</v>
      </c>
      <c r="H663" s="7">
        <f t="shared" si="14"/>
        <v>197.63022757332268</v>
      </c>
    </row>
    <row r="664" spans="1:8" x14ac:dyDescent="0.25">
      <c r="A664" s="17"/>
      <c r="B664" s="5">
        <f>DATE(YEAR(siječanj!B664),MONTH(siječanj!B664)+1,DAY(siječanj!B664))</f>
        <v>45695</v>
      </c>
      <c r="C664" s="8">
        <v>6.8854166666666696</v>
      </c>
      <c r="D664">
        <v>1.144304470525344</v>
      </c>
      <c r="E664" s="6">
        <v>179.58466956581339</v>
      </c>
      <c r="F664" s="7">
        <v>114.1574677978585</v>
      </c>
      <c r="G664" s="7">
        <v>214.59974147751038</v>
      </c>
      <c r="H664" s="7">
        <f t="shared" si="14"/>
        <v>205.49954022197696</v>
      </c>
    </row>
    <row r="665" spans="1:8" x14ac:dyDescent="0.25">
      <c r="A665" s="17"/>
      <c r="B665" s="5">
        <f>DATE(YEAR(siječanj!B665),MONTH(siječanj!B665)+1,DAY(siječanj!B665))</f>
        <v>45695</v>
      </c>
      <c r="C665" s="8">
        <v>6.8958333333333304</v>
      </c>
      <c r="D665">
        <v>1.144304470525344</v>
      </c>
      <c r="E665" s="6">
        <v>185.92986650746457</v>
      </c>
      <c r="F665" s="7">
        <v>112.22380343283301</v>
      </c>
      <c r="G665" s="7">
        <v>213.91166612913153</v>
      </c>
      <c r="H665" s="7">
        <f t="shared" si="14"/>
        <v>212.76037744867213</v>
      </c>
    </row>
    <row r="666" spans="1:8" x14ac:dyDescent="0.25">
      <c r="A666" s="17"/>
      <c r="B666" s="5">
        <f>DATE(YEAR(siječanj!B666),MONTH(siječanj!B666)+1,DAY(siječanj!B666))</f>
        <v>45695</v>
      </c>
      <c r="C666" s="8">
        <v>6.90625</v>
      </c>
      <c r="D666">
        <v>1.144304470525344</v>
      </c>
      <c r="E666" s="6">
        <v>186.30317340513582</v>
      </c>
      <c r="F666" s="7">
        <v>110.30471960853868</v>
      </c>
      <c r="G666" s="7">
        <v>213.98533467237164</v>
      </c>
      <c r="H666" s="7">
        <f t="shared" si="14"/>
        <v>213.1875542005553</v>
      </c>
    </row>
    <row r="667" spans="1:8" x14ac:dyDescent="0.25">
      <c r="A667" s="17"/>
      <c r="B667" s="5">
        <f>DATE(YEAR(siječanj!B667),MONTH(siječanj!B667)+1,DAY(siječanj!B667))</f>
        <v>45695</v>
      </c>
      <c r="C667" s="8">
        <v>6.9166666666666696</v>
      </c>
      <c r="D667">
        <v>1.144304470525344</v>
      </c>
      <c r="E667" s="6">
        <v>184.96651818596325</v>
      </c>
      <c r="F667" s="7">
        <v>107.44572355422153</v>
      </c>
      <c r="G667" s="7">
        <v>212.74439869277251</v>
      </c>
      <c r="H667" s="7">
        <f t="shared" si="14"/>
        <v>211.65801365770508</v>
      </c>
    </row>
    <row r="668" spans="1:8" x14ac:dyDescent="0.25">
      <c r="A668" s="17"/>
      <c r="B668" s="5">
        <f>DATE(YEAR(siječanj!B668),MONTH(siječanj!B668)+1,DAY(siječanj!B668))</f>
        <v>45695</v>
      </c>
      <c r="C668" s="8">
        <v>6.9270833333333304</v>
      </c>
      <c r="D668">
        <v>1.144304470525344</v>
      </c>
      <c r="E668" s="6">
        <v>181.79128125007091</v>
      </c>
      <c r="F668" s="7">
        <v>105.07384996541889</v>
      </c>
      <c r="G668" s="7">
        <v>210.18932144444557</v>
      </c>
      <c r="H668" s="7">
        <f t="shared" si="14"/>
        <v>208.02457583698629</v>
      </c>
    </row>
    <row r="669" spans="1:8" x14ac:dyDescent="0.25">
      <c r="A669" s="17"/>
      <c r="B669" s="5">
        <f>DATE(YEAR(siječanj!B669),MONTH(siječanj!B669)+1,DAY(siječanj!B669))</f>
        <v>45695</v>
      </c>
      <c r="C669" s="8">
        <v>6.9375</v>
      </c>
      <c r="D669">
        <v>1.144304470525344</v>
      </c>
      <c r="E669" s="6">
        <v>174.43723472320082</v>
      </c>
      <c r="F669" s="7">
        <v>102.89858527214516</v>
      </c>
      <c r="G669" s="7">
        <v>208.83750631627058</v>
      </c>
      <c r="H669" s="7">
        <f t="shared" si="14"/>
        <v>199.60930751983747</v>
      </c>
    </row>
    <row r="670" spans="1:8" x14ac:dyDescent="0.25">
      <c r="A670" s="17"/>
      <c r="B670" s="5">
        <f>DATE(YEAR(siječanj!B670),MONTH(siječanj!B670)+1,DAY(siječanj!B670))</f>
        <v>45695</v>
      </c>
      <c r="C670" s="8">
        <v>6.9479166666666696</v>
      </c>
      <c r="D670">
        <v>1.144304470525344</v>
      </c>
      <c r="E670" s="6">
        <v>167.64352348521709</v>
      </c>
      <c r="F670" s="7">
        <v>100.50768751296077</v>
      </c>
      <c r="G670" s="7">
        <v>208.35288531854729</v>
      </c>
      <c r="H670" s="7">
        <f t="shared" si="14"/>
        <v>191.83523337875442</v>
      </c>
    </row>
    <row r="671" spans="1:8" x14ac:dyDescent="0.25">
      <c r="A671" s="17"/>
      <c r="B671" s="5">
        <f>DATE(YEAR(siječanj!B671),MONTH(siječanj!B671)+1,DAY(siječanj!B671))</f>
        <v>45695</v>
      </c>
      <c r="C671" s="8">
        <v>6.9583333333333304</v>
      </c>
      <c r="D671">
        <v>1.144304470525344</v>
      </c>
      <c r="E671" s="6">
        <v>157.88934844803774</v>
      </c>
      <c r="F671" s="7">
        <v>97.497893095586548</v>
      </c>
      <c r="G671" s="7">
        <v>203.32148819815887</v>
      </c>
      <c r="H671" s="7">
        <f t="shared" si="14"/>
        <v>180.67348727742336</v>
      </c>
    </row>
    <row r="672" spans="1:8" x14ac:dyDescent="0.25">
      <c r="A672" s="17"/>
      <c r="B672" s="5">
        <f>DATE(YEAR(siječanj!B672),MONTH(siječanj!B672)+1,DAY(siječanj!B672))</f>
        <v>45695</v>
      </c>
      <c r="C672" s="8">
        <v>6.96875</v>
      </c>
      <c r="D672">
        <v>1.144304470525344</v>
      </c>
      <c r="E672" s="6">
        <v>147.41573575617352</v>
      </c>
      <c r="F672" s="7">
        <v>95.096063677269186</v>
      </c>
      <c r="G672" s="7">
        <v>202.67881228825524</v>
      </c>
      <c r="H672" s="7">
        <f t="shared" si="14"/>
        <v>168.68848545157215</v>
      </c>
    </row>
    <row r="673" spans="1:8" x14ac:dyDescent="0.25">
      <c r="A673" s="17"/>
      <c r="B673" s="5">
        <f>DATE(YEAR(siječanj!B673),MONTH(siječanj!B673)+1,DAY(siječanj!B673))</f>
        <v>45695</v>
      </c>
      <c r="C673" s="8">
        <v>6.9791666666666696</v>
      </c>
      <c r="D673">
        <v>1.144304470525344</v>
      </c>
      <c r="E673" s="6">
        <v>136.74587019901801</v>
      </c>
      <c r="F673" s="7">
        <v>92.987438379594096</v>
      </c>
      <c r="G673" s="7">
        <v>200.75534287189026</v>
      </c>
      <c r="H673" s="7">
        <f t="shared" si="14"/>
        <v>156.47891059461472</v>
      </c>
    </row>
    <row r="674" spans="1:8" ht="15.75" thickBot="1" x14ac:dyDescent="0.3">
      <c r="A674" s="17"/>
      <c r="B674" s="5">
        <f>DATE(YEAR(siječanj!B674),MONTH(siječanj!B674)+1,DAY(siječanj!B674))</f>
        <v>45695</v>
      </c>
      <c r="C674" s="8">
        <v>6.9895833333333304</v>
      </c>
      <c r="D674">
        <v>1.144304470525344</v>
      </c>
      <c r="E674" s="6">
        <v>126.41936171680854</v>
      </c>
      <c r="F674" s="7">
        <v>91.224553841805744</v>
      </c>
      <c r="G674" s="7">
        <v>200.21612943901599</v>
      </c>
      <c r="H674" s="7">
        <f t="shared" si="14"/>
        <v>144.66224077350455</v>
      </c>
    </row>
    <row r="675" spans="1:8" x14ac:dyDescent="0.25">
      <c r="A675" s="18">
        <f t="shared" ref="A675" si="15">A579+1</f>
        <v>39</v>
      </c>
      <c r="B675" s="5">
        <f>DATE(YEAR(siječanj!B675),MONTH(siječanj!B675)+1,DAY(siječanj!B675))</f>
        <v>45696</v>
      </c>
      <c r="C675" s="8">
        <v>7</v>
      </c>
      <c r="D675">
        <v>1.1401276187587179</v>
      </c>
      <c r="E675" s="6">
        <v>123.9665550404318</v>
      </c>
      <c r="F675" s="7">
        <v>91.996541171869325</v>
      </c>
      <c r="G675" s="7">
        <v>194.61786095508324</v>
      </c>
      <c r="H675" s="7">
        <f t="shared" si="14"/>
        <v>141.33769320396905</v>
      </c>
    </row>
    <row r="676" spans="1:8" x14ac:dyDescent="0.25">
      <c r="A676" s="19"/>
      <c r="B676" s="5">
        <f>DATE(YEAR(siječanj!B676),MONTH(siječanj!B676)+1,DAY(siječanj!B676))</f>
        <v>45696</v>
      </c>
      <c r="C676" s="8">
        <v>7.0104166666666696</v>
      </c>
      <c r="D676">
        <v>1.1401276187587179</v>
      </c>
      <c r="E676" s="6">
        <v>114.72668603822761</v>
      </c>
      <c r="F676" s="7">
        <v>90.687503131142009</v>
      </c>
      <c r="G676" s="7">
        <v>192.9760452184899</v>
      </c>
      <c r="H676" s="7">
        <f t="shared" si="14"/>
        <v>130.80306336084351</v>
      </c>
    </row>
    <row r="677" spans="1:8" x14ac:dyDescent="0.25">
      <c r="A677" s="19"/>
      <c r="B677" s="5">
        <f>DATE(YEAR(siječanj!B677),MONTH(siječanj!B677)+1,DAY(siječanj!B677))</f>
        <v>45696</v>
      </c>
      <c r="C677" s="8">
        <v>7.0208333333333304</v>
      </c>
      <c r="D677">
        <v>1.1401276187587179</v>
      </c>
      <c r="E677" s="6">
        <v>106.2489030242993</v>
      </c>
      <c r="F677" s="7">
        <v>89.194821776587204</v>
      </c>
      <c r="G677" s="7">
        <v>192.06062103305359</v>
      </c>
      <c r="H677" s="7">
        <f t="shared" si="14"/>
        <v>121.13730880082029</v>
      </c>
    </row>
    <row r="678" spans="1:8" x14ac:dyDescent="0.25">
      <c r="A678" s="19"/>
      <c r="B678" s="5">
        <f>DATE(YEAR(siječanj!B678),MONTH(siječanj!B678)+1,DAY(siječanj!B678))</f>
        <v>45696</v>
      </c>
      <c r="C678" s="8">
        <v>7.03125</v>
      </c>
      <c r="D678">
        <v>1.1401276187587179</v>
      </c>
      <c r="E678" s="6">
        <v>98.538107491100504</v>
      </c>
      <c r="F678" s="7">
        <v>88.019341306928254</v>
      </c>
      <c r="G678" s="7">
        <v>192.5172169243624</v>
      </c>
      <c r="H678" s="7">
        <f t="shared" si="14"/>
        <v>112.34601785081901</v>
      </c>
    </row>
    <row r="679" spans="1:8" x14ac:dyDescent="0.25">
      <c r="A679" s="19"/>
      <c r="B679" s="5">
        <f>DATE(YEAR(siječanj!B679),MONTH(siječanj!B679)+1,DAY(siječanj!B679))</f>
        <v>45696</v>
      </c>
      <c r="C679" s="8">
        <v>7.0416666666666696</v>
      </c>
      <c r="D679">
        <v>1.1401276187587179</v>
      </c>
      <c r="E679" s="6">
        <v>91.93661142979829</v>
      </c>
      <c r="F679" s="7">
        <v>87.064102703183849</v>
      </c>
      <c r="G679" s="7">
        <v>191.68132591855087</v>
      </c>
      <c r="H679" s="7">
        <f t="shared" si="14"/>
        <v>104.81946986620146</v>
      </c>
    </row>
    <row r="680" spans="1:8" x14ac:dyDescent="0.25">
      <c r="A680" s="19"/>
      <c r="B680" s="5">
        <f>DATE(YEAR(siječanj!B680),MONTH(siječanj!B680)+1,DAY(siječanj!B680))</f>
        <v>45696</v>
      </c>
      <c r="C680" s="8">
        <v>7.0520833333333304</v>
      </c>
      <c r="D680">
        <v>1.1401276187587179</v>
      </c>
      <c r="E680" s="6">
        <v>87.991763902421042</v>
      </c>
      <c r="F680" s="7">
        <v>86.190913919694879</v>
      </c>
      <c r="G680" s="7">
        <v>192.0962694277037</v>
      </c>
      <c r="H680" s="7">
        <f t="shared" si="14"/>
        <v>100.32184024844662</v>
      </c>
    </row>
    <row r="681" spans="1:8" x14ac:dyDescent="0.25">
      <c r="A681" s="19"/>
      <c r="B681" s="5">
        <f>DATE(YEAR(siječanj!B681),MONTH(siječanj!B681)+1,DAY(siječanj!B681))</f>
        <v>45696</v>
      </c>
      <c r="C681" s="8">
        <v>7.0625</v>
      </c>
      <c r="D681">
        <v>1.1401276187587179</v>
      </c>
      <c r="E681" s="6">
        <v>82.207350001190065</v>
      </c>
      <c r="F681" s="7">
        <v>85.476716126584179</v>
      </c>
      <c r="G681" s="7">
        <v>192.03296256682958</v>
      </c>
      <c r="H681" s="7">
        <f t="shared" si="14"/>
        <v>93.726870201321319</v>
      </c>
    </row>
    <row r="682" spans="1:8" x14ac:dyDescent="0.25">
      <c r="A682" s="19"/>
      <c r="B682" s="5">
        <f>DATE(YEAR(siječanj!B682),MONTH(siječanj!B682)+1,DAY(siječanj!B682))</f>
        <v>45696</v>
      </c>
      <c r="C682" s="8">
        <v>7.0729166666666696</v>
      </c>
      <c r="D682">
        <v>1.1401276187587179</v>
      </c>
      <c r="E682" s="6">
        <v>78.449131652930404</v>
      </c>
      <c r="F682" s="7">
        <v>85.090922407953713</v>
      </c>
      <c r="G682" s="7">
        <v>192.36719478491906</v>
      </c>
      <c r="H682" s="7">
        <f t="shared" si="14"/>
        <v>89.442021665144708</v>
      </c>
    </row>
    <row r="683" spans="1:8" x14ac:dyDescent="0.25">
      <c r="A683" s="19"/>
      <c r="B683" s="5">
        <f>DATE(YEAR(siječanj!B683),MONTH(siječanj!B683)+1,DAY(siječanj!B683))</f>
        <v>45696</v>
      </c>
      <c r="C683" s="8">
        <v>7.0833333333333304</v>
      </c>
      <c r="D683">
        <v>1.1401276187587179</v>
      </c>
      <c r="E683" s="6">
        <v>76.04571038576664</v>
      </c>
      <c r="F683" s="7">
        <v>84.3451489580751</v>
      </c>
      <c r="G683" s="7">
        <v>192.41127247640344</v>
      </c>
      <c r="H683" s="7">
        <f t="shared" si="14"/>
        <v>86.701814698939231</v>
      </c>
    </row>
    <row r="684" spans="1:8" x14ac:dyDescent="0.25">
      <c r="A684" s="19"/>
      <c r="B684" s="5">
        <f>DATE(YEAR(siječanj!B684),MONTH(siječanj!B684)+1,DAY(siječanj!B684))</f>
        <v>45696</v>
      </c>
      <c r="C684" s="8">
        <v>7.09375</v>
      </c>
      <c r="D684">
        <v>1.1401276187587179</v>
      </c>
      <c r="E684" s="6">
        <v>73.735815696719669</v>
      </c>
      <c r="F684" s="7">
        <v>84.145782753730515</v>
      </c>
      <c r="G684" s="7">
        <v>192.51712748686344</v>
      </c>
      <c r="H684" s="7">
        <f t="shared" si="14"/>
        <v>84.068239967532691</v>
      </c>
    </row>
    <row r="685" spans="1:8" x14ac:dyDescent="0.25">
      <c r="A685" s="19"/>
      <c r="B685" s="5">
        <f>DATE(YEAR(siječanj!B685),MONTH(siječanj!B685)+1,DAY(siječanj!B685))</f>
        <v>45696</v>
      </c>
      <c r="C685" s="8">
        <v>7.1041666666666696</v>
      </c>
      <c r="D685">
        <v>1.1401276187587179</v>
      </c>
      <c r="E685" s="6">
        <v>72.711723737938726</v>
      </c>
      <c r="F685" s="7">
        <v>83.27496919760236</v>
      </c>
      <c r="G685" s="7">
        <v>192.39711543075782</v>
      </c>
      <c r="H685" s="7">
        <f t="shared" si="14"/>
        <v>82.900644441177832</v>
      </c>
    </row>
    <row r="686" spans="1:8" x14ac:dyDescent="0.25">
      <c r="A686" s="19"/>
      <c r="B686" s="5">
        <f>DATE(YEAR(siječanj!B686),MONTH(siječanj!B686)+1,DAY(siječanj!B686))</f>
        <v>45696</v>
      </c>
      <c r="C686" s="8">
        <v>7.1145833333333304</v>
      </c>
      <c r="D686">
        <v>1.1401276187587179</v>
      </c>
      <c r="E686" s="6">
        <v>69.952573783206873</v>
      </c>
      <c r="F686" s="7">
        <v>82.690075069041626</v>
      </c>
      <c r="G686" s="7">
        <v>192.49599378074413</v>
      </c>
      <c r="H686" s="7">
        <f t="shared" si="14"/>
        <v>79.754861373491167</v>
      </c>
    </row>
    <row r="687" spans="1:8" x14ac:dyDescent="0.25">
      <c r="A687" s="19"/>
      <c r="B687" s="5">
        <f>DATE(YEAR(siječanj!B687),MONTH(siječanj!B687)+1,DAY(siječanj!B687))</f>
        <v>45696</v>
      </c>
      <c r="C687" s="8">
        <v>7.125</v>
      </c>
      <c r="D687">
        <v>1.1401276187587179</v>
      </c>
      <c r="E687" s="6">
        <v>69.045552010292639</v>
      </c>
      <c r="F687" s="7">
        <v>82.460290617458284</v>
      </c>
      <c r="G687" s="7">
        <v>192.58700141659926</v>
      </c>
      <c r="H687" s="7">
        <f t="shared" si="14"/>
        <v>78.720740799376159</v>
      </c>
    </row>
    <row r="688" spans="1:8" x14ac:dyDescent="0.25">
      <c r="A688" s="19"/>
      <c r="B688" s="5">
        <f>DATE(YEAR(siječanj!B688),MONTH(siječanj!B688)+1,DAY(siječanj!B688))</f>
        <v>45696</v>
      </c>
      <c r="C688" s="8">
        <v>7.1354166666666696</v>
      </c>
      <c r="D688">
        <v>1.1401276187587179</v>
      </c>
      <c r="E688" s="6">
        <v>66.594774084228163</v>
      </c>
      <c r="F688" s="7">
        <v>82.404233575380914</v>
      </c>
      <c r="G688" s="7">
        <v>193.30489147825813</v>
      </c>
      <c r="H688" s="7">
        <f t="shared" si="14"/>
        <v>75.926541198425838</v>
      </c>
    </row>
    <row r="689" spans="1:8" x14ac:dyDescent="0.25">
      <c r="A689" s="19"/>
      <c r="B689" s="5">
        <f>DATE(YEAR(siječanj!B689),MONTH(siječanj!B689)+1,DAY(siječanj!B689))</f>
        <v>45696</v>
      </c>
      <c r="C689" s="8">
        <v>7.1458333333333304</v>
      </c>
      <c r="D689">
        <v>1.1401276187587179</v>
      </c>
      <c r="E689" s="6">
        <v>66.164280796528899</v>
      </c>
      <c r="F689" s="7">
        <v>82.11060553831183</v>
      </c>
      <c r="G689" s="7">
        <v>194.69696740537162</v>
      </c>
      <c r="H689" s="7">
        <f t="shared" si="14"/>
        <v>75.435723911429662</v>
      </c>
    </row>
    <row r="690" spans="1:8" x14ac:dyDescent="0.25">
      <c r="A690" s="19"/>
      <c r="B690" s="5">
        <f>DATE(YEAR(siječanj!B690),MONTH(siječanj!B690)+1,DAY(siječanj!B690))</f>
        <v>45696</v>
      </c>
      <c r="C690" s="8">
        <v>7.15625</v>
      </c>
      <c r="D690">
        <v>1.1401276187587179</v>
      </c>
      <c r="E690" s="6">
        <v>65.085550272819134</v>
      </c>
      <c r="F690" s="7">
        <v>82.182865710561174</v>
      </c>
      <c r="G690" s="7">
        <v>195.97273677371706</v>
      </c>
      <c r="H690" s="7">
        <f t="shared" si="14"/>
        <v>74.205833448150102</v>
      </c>
    </row>
    <row r="691" spans="1:8" x14ac:dyDescent="0.25">
      <c r="A691" s="19"/>
      <c r="B691" s="5">
        <f>DATE(YEAR(siječanj!B691),MONTH(siječanj!B691)+1,DAY(siječanj!B691))</f>
        <v>45696</v>
      </c>
      <c r="C691" s="8">
        <v>7.1666666666666696</v>
      </c>
      <c r="D691">
        <v>1.1401276187587179</v>
      </c>
      <c r="E691" s="6">
        <v>65.528326019074015</v>
      </c>
      <c r="F691" s="7">
        <v>82.534279051345408</v>
      </c>
      <c r="G691" s="7">
        <v>198.27481343917353</v>
      </c>
      <c r="H691" s="7">
        <f t="shared" si="14"/>
        <v>74.71065430537179</v>
      </c>
    </row>
    <row r="692" spans="1:8" x14ac:dyDescent="0.25">
      <c r="A692" s="19"/>
      <c r="B692" s="5">
        <f>DATE(YEAR(siječanj!B692),MONTH(siječanj!B692)+1,DAY(siječanj!B692))</f>
        <v>45696</v>
      </c>
      <c r="C692" s="8">
        <v>7.1770833333333304</v>
      </c>
      <c r="D692">
        <v>1.1401276187587179</v>
      </c>
      <c r="E692" s="6">
        <v>65.175321483536578</v>
      </c>
      <c r="F692" s="7">
        <v>82.627784563233035</v>
      </c>
      <c r="G692" s="7">
        <v>199.40303471280774</v>
      </c>
      <c r="H692" s="7">
        <f t="shared" si="14"/>
        <v>74.308184084858468</v>
      </c>
    </row>
    <row r="693" spans="1:8" x14ac:dyDescent="0.25">
      <c r="A693" s="19"/>
      <c r="B693" s="5">
        <f>DATE(YEAR(siječanj!B693),MONTH(siječanj!B693)+1,DAY(siječanj!B693))</f>
        <v>45696</v>
      </c>
      <c r="C693" s="8">
        <v>7.1875</v>
      </c>
      <c r="D693">
        <v>1.1401276187587179</v>
      </c>
      <c r="E693" s="6">
        <v>66.293948451986026</v>
      </c>
      <c r="F693" s="7">
        <v>83.014152150153976</v>
      </c>
      <c r="G693" s="7">
        <v>205.06458777857301</v>
      </c>
      <c r="H693" s="7">
        <f t="shared" si="14"/>
        <v>75.583561586676026</v>
      </c>
    </row>
    <row r="694" spans="1:8" x14ac:dyDescent="0.25">
      <c r="A694" s="19"/>
      <c r="B694" s="5">
        <f>DATE(YEAR(siječanj!B694),MONTH(siječanj!B694)+1,DAY(siječanj!B694))</f>
        <v>45696</v>
      </c>
      <c r="C694" s="8">
        <v>7.1979166666666696</v>
      </c>
      <c r="D694">
        <v>1.1401276187587179</v>
      </c>
      <c r="E694" s="6">
        <v>65.724104386611586</v>
      </c>
      <c r="F694" s="7">
        <v>83.708248720789044</v>
      </c>
      <c r="G694" s="7">
        <v>206.7071424724183</v>
      </c>
      <c r="H694" s="7">
        <f t="shared" si="14"/>
        <v>74.933866629356871</v>
      </c>
    </row>
    <row r="695" spans="1:8" x14ac:dyDescent="0.25">
      <c r="A695" s="19"/>
      <c r="B695" s="5">
        <f>DATE(YEAR(siječanj!B695),MONTH(siječanj!B695)+1,DAY(siječanj!B695))</f>
        <v>45696</v>
      </c>
      <c r="C695" s="8">
        <v>7.2083333333333304</v>
      </c>
      <c r="D695">
        <v>1.1401276187587179</v>
      </c>
      <c r="E695" s="6">
        <v>67.652715860841553</v>
      </c>
      <c r="F695" s="7">
        <v>85.245738621609945</v>
      </c>
      <c r="G695" s="7">
        <v>212.03259166637307</v>
      </c>
      <c r="H695" s="7">
        <f t="shared" si="14"/>
        <v>77.132729836981426</v>
      </c>
    </row>
    <row r="696" spans="1:8" x14ac:dyDescent="0.25">
      <c r="A696" s="19"/>
      <c r="B696" s="5">
        <f>DATE(YEAR(siječanj!B696),MONTH(siječanj!B696)+1,DAY(siječanj!B696))</f>
        <v>45696</v>
      </c>
      <c r="C696" s="8">
        <v>7.21875</v>
      </c>
      <c r="D696">
        <v>1.1401276187587179</v>
      </c>
      <c r="E696" s="6">
        <v>69.463996621210569</v>
      </c>
      <c r="F696" s="7">
        <v>86.280636123520068</v>
      </c>
      <c r="G696" s="7">
        <v>213.11486370191267</v>
      </c>
      <c r="H696" s="7">
        <f t="shared" si="14"/>
        <v>79.197821057204436</v>
      </c>
    </row>
    <row r="697" spans="1:8" x14ac:dyDescent="0.25">
      <c r="A697" s="19"/>
      <c r="B697" s="5">
        <f>DATE(YEAR(siječanj!B697),MONTH(siječanj!B697)+1,DAY(siječanj!B697))</f>
        <v>45696</v>
      </c>
      <c r="C697" s="8">
        <v>7.2291666666666696</v>
      </c>
      <c r="D697">
        <v>1.1401276187587179</v>
      </c>
      <c r="E697" s="6">
        <v>69.737182511649422</v>
      </c>
      <c r="F697" s="7">
        <v>88.395787549817157</v>
      </c>
      <c r="G697" s="7">
        <v>213.59189815039679</v>
      </c>
      <c r="H697" s="7">
        <f t="shared" si="14"/>
        <v>79.509287835948967</v>
      </c>
    </row>
    <row r="698" spans="1:8" x14ac:dyDescent="0.25">
      <c r="A698" s="19"/>
      <c r="B698" s="5">
        <f>DATE(YEAR(siječanj!B698),MONTH(siječanj!B698)+1,DAY(siječanj!B698))</f>
        <v>45696</v>
      </c>
      <c r="C698" s="8">
        <v>7.2395833333333304</v>
      </c>
      <c r="D698">
        <v>1.1401276187587179</v>
      </c>
      <c r="E698" s="6">
        <v>71.987623325578141</v>
      </c>
      <c r="F698" s="7">
        <v>91.478890966421986</v>
      </c>
      <c r="G698" s="7">
        <v>213.34173471779303</v>
      </c>
      <c r="H698" s="7">
        <f t="shared" si="14"/>
        <v>82.075077562290943</v>
      </c>
    </row>
    <row r="699" spans="1:8" x14ac:dyDescent="0.25">
      <c r="A699" s="19"/>
      <c r="B699" s="5">
        <f>DATE(YEAR(siječanj!B699),MONTH(siječanj!B699)+1,DAY(siječanj!B699))</f>
        <v>45696</v>
      </c>
      <c r="C699" s="8">
        <v>7.25</v>
      </c>
      <c r="D699">
        <v>1.1401276187587179</v>
      </c>
      <c r="E699" s="6">
        <v>75.544371314457337</v>
      </c>
      <c r="F699" s="7">
        <v>95.86300968684634</v>
      </c>
      <c r="G699" s="7">
        <v>211.4034594858048</v>
      </c>
      <c r="H699" s="7">
        <f t="shared" si="14"/>
        <v>86.130224177376647</v>
      </c>
    </row>
    <row r="700" spans="1:8" x14ac:dyDescent="0.25">
      <c r="A700" s="19"/>
      <c r="B700" s="5">
        <f>DATE(YEAR(siječanj!B700),MONTH(siječanj!B700)+1,DAY(siječanj!B700))</f>
        <v>45696</v>
      </c>
      <c r="C700" s="8">
        <v>7.2604166666666696</v>
      </c>
      <c r="D700">
        <v>1.1401276187587179</v>
      </c>
      <c r="E700" s="6">
        <v>76.077534425088984</v>
      </c>
      <c r="F700" s="7">
        <v>98.16231669106925</v>
      </c>
      <c r="G700" s="7">
        <v>202.51442477270456</v>
      </c>
      <c r="H700" s="7">
        <f t="shared" si="14"/>
        <v>86.738098165111097</v>
      </c>
    </row>
    <row r="701" spans="1:8" x14ac:dyDescent="0.25">
      <c r="A701" s="19"/>
      <c r="B701" s="5">
        <f>DATE(YEAR(siječanj!B701),MONTH(siječanj!B701)+1,DAY(siječanj!B701))</f>
        <v>45696</v>
      </c>
      <c r="C701" s="8">
        <v>7.2708333333333304</v>
      </c>
      <c r="D701">
        <v>1.1401276187587179</v>
      </c>
      <c r="E701" s="6">
        <v>79.251230976833099</v>
      </c>
      <c r="F701" s="7">
        <v>102.09583159570387</v>
      </c>
      <c r="G701" s="7">
        <v>176.60791126328442</v>
      </c>
      <c r="H701" s="7">
        <f t="shared" si="14"/>
        <v>90.356517257313868</v>
      </c>
    </row>
    <row r="702" spans="1:8" x14ac:dyDescent="0.25">
      <c r="A702" s="19"/>
      <c r="B702" s="5">
        <f>DATE(YEAR(siječanj!B702),MONTH(siječanj!B702)+1,DAY(siječanj!B702))</f>
        <v>45696</v>
      </c>
      <c r="C702" s="8">
        <v>7.28125</v>
      </c>
      <c r="D702">
        <v>1.1401276187587179</v>
      </c>
      <c r="E702" s="6">
        <v>82.979273645399147</v>
      </c>
      <c r="F702" s="7">
        <v>107.56049001581162</v>
      </c>
      <c r="G702" s="7">
        <v>116.08139788276925</v>
      </c>
      <c r="H702" s="7">
        <f t="shared" si="14"/>
        <v>94.606961667656975</v>
      </c>
    </row>
    <row r="703" spans="1:8" x14ac:dyDescent="0.25">
      <c r="A703" s="19"/>
      <c r="B703" s="5">
        <f>DATE(YEAR(siječanj!B703),MONTH(siječanj!B703)+1,DAY(siječanj!B703))</f>
        <v>45696</v>
      </c>
      <c r="C703" s="8">
        <v>7.2916666666666696</v>
      </c>
      <c r="D703">
        <v>1.1401276187587179</v>
      </c>
      <c r="E703" s="6">
        <v>87.644049174826762</v>
      </c>
      <c r="F703" s="7">
        <v>113.58281381846362</v>
      </c>
      <c r="G703" s="7">
        <v>46.156619897566735</v>
      </c>
      <c r="H703" s="7">
        <f t="shared" si="14"/>
        <v>99.925401084067218</v>
      </c>
    </row>
    <row r="704" spans="1:8" x14ac:dyDescent="0.25">
      <c r="A704" s="19"/>
      <c r="B704" s="5">
        <f>DATE(YEAR(siječanj!B704),MONTH(siječanj!B704)+1,DAY(siječanj!B704))</f>
        <v>45696</v>
      </c>
      <c r="C704" s="8">
        <v>7.3020833333333304</v>
      </c>
      <c r="D704">
        <v>1.1401276187587179</v>
      </c>
      <c r="E704" s="6">
        <v>90.372215119662428</v>
      </c>
      <c r="F704" s="7">
        <v>116.57212956730264</v>
      </c>
      <c r="G704" s="7">
        <v>14.073568861444153</v>
      </c>
      <c r="H704" s="7">
        <f t="shared" si="14"/>
        <v>103.03585842633133</v>
      </c>
    </row>
    <row r="705" spans="1:8" x14ac:dyDescent="0.25">
      <c r="A705" s="19"/>
      <c r="B705" s="5">
        <f>DATE(YEAR(siječanj!B705),MONTH(siječanj!B705)+1,DAY(siječanj!B705))</f>
        <v>45696</v>
      </c>
      <c r="C705" s="8">
        <v>7.3125</v>
      </c>
      <c r="D705">
        <v>1.1401276187587179</v>
      </c>
      <c r="E705" s="6">
        <v>94.180113085554396</v>
      </c>
      <c r="F705" s="7">
        <v>119.59474989069922</v>
      </c>
      <c r="G705" s="7">
        <v>6.1150786909118287</v>
      </c>
      <c r="H705" s="7">
        <f t="shared" si="14"/>
        <v>107.37734806665991</v>
      </c>
    </row>
    <row r="706" spans="1:8" x14ac:dyDescent="0.25">
      <c r="A706" s="19"/>
      <c r="B706" s="5">
        <f>DATE(YEAR(siječanj!B706),MONTH(siječanj!B706)+1,DAY(siječanj!B706))</f>
        <v>45696</v>
      </c>
      <c r="C706" s="8">
        <v>7.3229166666666696</v>
      </c>
      <c r="D706">
        <v>1.1401276187587179</v>
      </c>
      <c r="E706" s="6">
        <v>100.21893405902608</v>
      </c>
      <c r="F706" s="7">
        <v>125.2451393093221</v>
      </c>
      <c r="G706" s="7">
        <v>3.9260124610628901</v>
      </c>
      <c r="H706" s="7">
        <f t="shared" si="14"/>
        <v>114.26237464325438</v>
      </c>
    </row>
    <row r="707" spans="1:8" x14ac:dyDescent="0.25">
      <c r="A707" s="19"/>
      <c r="B707" s="5">
        <f>DATE(YEAR(siječanj!B707),MONTH(siječanj!B707)+1,DAY(siječanj!B707))</f>
        <v>45696</v>
      </c>
      <c r="C707" s="8">
        <v>7.3333333333333304</v>
      </c>
      <c r="D707">
        <v>1.1401276187587179</v>
      </c>
      <c r="E707" s="6">
        <v>106.0683046224772</v>
      </c>
      <c r="F707" s="7">
        <v>133.21721187543619</v>
      </c>
      <c r="G707" s="7">
        <v>3.5285268314481457</v>
      </c>
      <c r="H707" s="7">
        <f t="shared" si="14"/>
        <v>120.93140357499924</v>
      </c>
    </row>
    <row r="708" spans="1:8" x14ac:dyDescent="0.25">
      <c r="A708" s="19"/>
      <c r="B708" s="5">
        <f>DATE(YEAR(siječanj!B708),MONTH(siječanj!B708)+1,DAY(siječanj!B708))</f>
        <v>45696</v>
      </c>
      <c r="C708" s="8">
        <v>7.34375</v>
      </c>
      <c r="D708">
        <v>1.1401276187587179</v>
      </c>
      <c r="E708" s="6">
        <v>112.08599311039626</v>
      </c>
      <c r="F708" s="7">
        <v>136.40422173146371</v>
      </c>
      <c r="G708" s="7">
        <v>2.3763934816801098</v>
      </c>
      <c r="H708" s="7">
        <f t="shared" ref="H708:H771" si="16">D708*E708</f>
        <v>127.79233642116215</v>
      </c>
    </row>
    <row r="709" spans="1:8" x14ac:dyDescent="0.25">
      <c r="A709" s="19"/>
      <c r="B709" s="5">
        <f>DATE(YEAR(siječanj!B709),MONTH(siječanj!B709)+1,DAY(siječanj!B709))</f>
        <v>45696</v>
      </c>
      <c r="C709" s="8">
        <v>7.3541666666666696</v>
      </c>
      <c r="D709">
        <v>1.1401276187587179</v>
      </c>
      <c r="E709" s="6">
        <v>118.3451484531101</v>
      </c>
      <c r="F709" s="7">
        <v>138.85576071645195</v>
      </c>
      <c r="G709" s="7">
        <v>1.6906972371826552</v>
      </c>
      <c r="H709" s="7">
        <f t="shared" si="16"/>
        <v>134.9285722974914</v>
      </c>
    </row>
    <row r="710" spans="1:8" x14ac:dyDescent="0.25">
      <c r="A710" s="19"/>
      <c r="B710" s="5">
        <f>DATE(YEAR(siječanj!B710),MONTH(siječanj!B710)+1,DAY(siječanj!B710))</f>
        <v>45696</v>
      </c>
      <c r="C710" s="8">
        <v>7.3645833333333304</v>
      </c>
      <c r="D710">
        <v>1.1401276187587179</v>
      </c>
      <c r="E710" s="6">
        <v>123.10744961583549</v>
      </c>
      <c r="F710" s="7">
        <v>140.88652581867498</v>
      </c>
      <c r="G710" s="7">
        <v>1.2293901929466735</v>
      </c>
      <c r="H710" s="7">
        <f t="shared" si="16"/>
        <v>140.35820338196137</v>
      </c>
    </row>
    <row r="711" spans="1:8" x14ac:dyDescent="0.25">
      <c r="A711" s="19"/>
      <c r="B711" s="5">
        <f>DATE(YEAR(siječanj!B711),MONTH(siječanj!B711)+1,DAY(siječanj!B711))</f>
        <v>45696</v>
      </c>
      <c r="C711" s="8">
        <v>7.375</v>
      </c>
      <c r="D711">
        <v>1.1401276187587179</v>
      </c>
      <c r="E711" s="6">
        <v>125.36776572852546</v>
      </c>
      <c r="F711" s="7">
        <v>143.86834079940203</v>
      </c>
      <c r="G711" s="7">
        <v>0.97415630217146043</v>
      </c>
      <c r="H711" s="7">
        <f t="shared" si="16"/>
        <v>142.93525220916453</v>
      </c>
    </row>
    <row r="712" spans="1:8" x14ac:dyDescent="0.25">
      <c r="A712" s="19"/>
      <c r="B712" s="5">
        <f>DATE(YEAR(siječanj!B712),MONTH(siječanj!B712)+1,DAY(siječanj!B712))</f>
        <v>45696</v>
      </c>
      <c r="C712" s="8">
        <v>7.3854166666666696</v>
      </c>
      <c r="D712">
        <v>1.1401276187587179</v>
      </c>
      <c r="E712" s="6">
        <v>130.46499395391294</v>
      </c>
      <c r="F712" s="7">
        <v>145.45779933421122</v>
      </c>
      <c r="G712" s="7">
        <v>0.87991534863114862</v>
      </c>
      <c r="H712" s="7">
        <f t="shared" si="16"/>
        <v>148.74674288804528</v>
      </c>
    </row>
    <row r="713" spans="1:8" x14ac:dyDescent="0.25">
      <c r="A713" s="19"/>
      <c r="B713" s="5">
        <f>DATE(YEAR(siječanj!B713),MONTH(siječanj!B713)+1,DAY(siječanj!B713))</f>
        <v>45696</v>
      </c>
      <c r="C713" s="8">
        <v>7.3958333333333304</v>
      </c>
      <c r="D713">
        <v>1.1401276187587179</v>
      </c>
      <c r="E713" s="6">
        <v>133.13141773592463</v>
      </c>
      <c r="F713" s="7">
        <v>146.13197281701457</v>
      </c>
      <c r="G713" s="7">
        <v>0.95150872874464265</v>
      </c>
      <c r="H713" s="7">
        <f t="shared" si="16"/>
        <v>151.7868062852319</v>
      </c>
    </row>
    <row r="714" spans="1:8" x14ac:dyDescent="0.25">
      <c r="A714" s="19"/>
      <c r="B714" s="5">
        <f>DATE(YEAR(siječanj!B714),MONTH(siječanj!B714)+1,DAY(siječanj!B714))</f>
        <v>45696</v>
      </c>
      <c r="C714" s="8">
        <v>7.40625</v>
      </c>
      <c r="D714">
        <v>1.1401276187587179</v>
      </c>
      <c r="E714" s="6">
        <v>136.20662380925174</v>
      </c>
      <c r="F714" s="7">
        <v>146.67106357785835</v>
      </c>
      <c r="G714" s="7">
        <v>0.92477593206612674</v>
      </c>
      <c r="H714" s="7">
        <f t="shared" si="16"/>
        <v>155.29293366280669</v>
      </c>
    </row>
    <row r="715" spans="1:8" x14ac:dyDescent="0.25">
      <c r="A715" s="19"/>
      <c r="B715" s="5">
        <f>DATE(YEAR(siječanj!B715),MONTH(siječanj!B715)+1,DAY(siječanj!B715))</f>
        <v>45696</v>
      </c>
      <c r="C715" s="8">
        <v>7.4166666666666696</v>
      </c>
      <c r="D715">
        <v>1.1401276187587179</v>
      </c>
      <c r="E715" s="6">
        <v>137.82979543300002</v>
      </c>
      <c r="F715" s="7">
        <v>147.02614904071595</v>
      </c>
      <c r="G715" s="7">
        <v>0.98409481556321687</v>
      </c>
      <c r="H715" s="7">
        <f t="shared" si="16"/>
        <v>157.14355646102752</v>
      </c>
    </row>
    <row r="716" spans="1:8" x14ac:dyDescent="0.25">
      <c r="A716" s="19"/>
      <c r="B716" s="5">
        <f>DATE(YEAR(siječanj!B716),MONTH(siječanj!B716)+1,DAY(siječanj!B716))</f>
        <v>45696</v>
      </c>
      <c r="C716" s="8">
        <v>7.4270833333333304</v>
      </c>
      <c r="D716">
        <v>1.1401276187587179</v>
      </c>
      <c r="E716" s="6">
        <v>139.8770808756922</v>
      </c>
      <c r="F716" s="7">
        <v>146.62527825431724</v>
      </c>
      <c r="G716" s="7">
        <v>1.0239398618776991</v>
      </c>
      <c r="H716" s="7">
        <f t="shared" si="16"/>
        <v>159.47772313772356</v>
      </c>
    </row>
    <row r="717" spans="1:8" x14ac:dyDescent="0.25">
      <c r="A717" s="19"/>
      <c r="B717" s="5">
        <f>DATE(YEAR(siječanj!B717),MONTH(siječanj!B717)+1,DAY(siječanj!B717))</f>
        <v>45696</v>
      </c>
      <c r="C717" s="8">
        <v>7.4375</v>
      </c>
      <c r="D717">
        <v>1.1401276187587179</v>
      </c>
      <c r="E717" s="6">
        <v>141.12110402921479</v>
      </c>
      <c r="F717" s="7">
        <v>146.93155617938362</v>
      </c>
      <c r="G717" s="7">
        <v>0.97071116007108849</v>
      </c>
      <c r="H717" s="7">
        <f t="shared" si="16"/>
        <v>160.89606829342998</v>
      </c>
    </row>
    <row r="718" spans="1:8" x14ac:dyDescent="0.25">
      <c r="A718" s="19"/>
      <c r="B718" s="5">
        <f>DATE(YEAR(siječanj!B718),MONTH(siječanj!B718)+1,DAY(siječanj!B718))</f>
        <v>45696</v>
      </c>
      <c r="C718" s="8">
        <v>7.4479166666666696</v>
      </c>
      <c r="D718">
        <v>1.1401276187587179</v>
      </c>
      <c r="E718" s="6">
        <v>141.74776201873959</v>
      </c>
      <c r="F718" s="7">
        <v>147.21524597121902</v>
      </c>
      <c r="G718" s="7">
        <v>0.91853827918647402</v>
      </c>
      <c r="H718" s="7">
        <f t="shared" si="16"/>
        <v>161.61053837480301</v>
      </c>
    </row>
    <row r="719" spans="1:8" x14ac:dyDescent="0.25">
      <c r="A719" s="19"/>
      <c r="B719" s="5">
        <f>DATE(YEAR(siječanj!B719),MONTH(siječanj!B719)+1,DAY(siječanj!B719))</f>
        <v>45696</v>
      </c>
      <c r="C719" s="8">
        <v>7.4583333333333304</v>
      </c>
      <c r="D719">
        <v>1.1401276187587179</v>
      </c>
      <c r="E719" s="6">
        <v>144.8176971055376</v>
      </c>
      <c r="F719" s="7">
        <v>146.92607657062831</v>
      </c>
      <c r="G719" s="7">
        <v>0.94683990171222754</v>
      </c>
      <c r="H719" s="7">
        <f t="shared" si="16"/>
        <v>165.11065615505785</v>
      </c>
    </row>
    <row r="720" spans="1:8" x14ac:dyDescent="0.25">
      <c r="A720" s="19"/>
      <c r="B720" s="5">
        <f>DATE(YEAR(siječanj!B720),MONTH(siječanj!B720)+1,DAY(siječanj!B720))</f>
        <v>45696</v>
      </c>
      <c r="C720" s="8">
        <v>7.46875</v>
      </c>
      <c r="D720">
        <v>1.1401276187587179</v>
      </c>
      <c r="E720" s="6">
        <v>145.47416227128139</v>
      </c>
      <c r="F720" s="7">
        <v>146.74046221897896</v>
      </c>
      <c r="G720" s="7">
        <v>0.99809501996891747</v>
      </c>
      <c r="H720" s="7">
        <f t="shared" si="16"/>
        <v>165.85911022127536</v>
      </c>
    </row>
    <row r="721" spans="1:8" x14ac:dyDescent="0.25">
      <c r="A721" s="19"/>
      <c r="B721" s="5">
        <f>DATE(YEAR(siječanj!B721),MONTH(siječanj!B721)+1,DAY(siječanj!B721))</f>
        <v>45696</v>
      </c>
      <c r="C721" s="8">
        <v>7.4791666666666696</v>
      </c>
      <c r="D721">
        <v>1.1401276187587179</v>
      </c>
      <c r="E721" s="6">
        <v>145.76046470609759</v>
      </c>
      <c r="F721" s="7">
        <v>146.46149809625825</v>
      </c>
      <c r="G721" s="7">
        <v>0.96077264667933215</v>
      </c>
      <c r="H721" s="7">
        <f t="shared" si="16"/>
        <v>166.1855315345272</v>
      </c>
    </row>
    <row r="722" spans="1:8" x14ac:dyDescent="0.25">
      <c r="A722" s="19"/>
      <c r="B722" s="5">
        <f>DATE(YEAR(siječanj!B722),MONTH(siječanj!B722)+1,DAY(siječanj!B722))</f>
        <v>45696</v>
      </c>
      <c r="C722" s="8">
        <v>7.4895833333333304</v>
      </c>
      <c r="D722">
        <v>1.1401276187587179</v>
      </c>
      <c r="E722" s="6">
        <v>145.35444321904012</v>
      </c>
      <c r="F722" s="7">
        <v>145.46881220801012</v>
      </c>
      <c r="G722" s="7">
        <v>0.92537836056593892</v>
      </c>
      <c r="H722" s="7">
        <f t="shared" si="16"/>
        <v>165.72261522332349</v>
      </c>
    </row>
    <row r="723" spans="1:8" x14ac:dyDescent="0.25">
      <c r="A723" s="19"/>
      <c r="B723" s="5">
        <f>DATE(YEAR(siječanj!B723),MONTH(siječanj!B723)+1,DAY(siječanj!B723))</f>
        <v>45696</v>
      </c>
      <c r="C723" s="8">
        <v>7.5</v>
      </c>
      <c r="D723">
        <v>1.1401276187587179</v>
      </c>
      <c r="E723" s="6">
        <v>145.1127534790792</v>
      </c>
      <c r="F723" s="7">
        <v>143.68523390029421</v>
      </c>
      <c r="G723" s="7">
        <v>1.0630585407409494</v>
      </c>
      <c r="H723" s="7">
        <f t="shared" si="16"/>
        <v>165.44705807562343</v>
      </c>
    </row>
    <row r="724" spans="1:8" x14ac:dyDescent="0.25">
      <c r="A724" s="19"/>
      <c r="B724" s="5">
        <f>DATE(YEAR(siječanj!B724),MONTH(siječanj!B724)+1,DAY(siječanj!B724))</f>
        <v>45696</v>
      </c>
      <c r="C724" s="8">
        <v>7.5104166666666696</v>
      </c>
      <c r="D724">
        <v>1.1401276187587179</v>
      </c>
      <c r="E724" s="6">
        <v>150.68517287868474</v>
      </c>
      <c r="F724" s="7">
        <v>142.48535653016788</v>
      </c>
      <c r="G724" s="7">
        <v>1.0093607601388319</v>
      </c>
      <c r="H724" s="7">
        <f t="shared" si="16"/>
        <v>171.80032733642057</v>
      </c>
    </row>
    <row r="725" spans="1:8" x14ac:dyDescent="0.25">
      <c r="A725" s="19"/>
      <c r="B725" s="5">
        <f>DATE(YEAR(siječanj!B725),MONTH(siječanj!B725)+1,DAY(siječanj!B725))</f>
        <v>45696</v>
      </c>
      <c r="C725" s="8">
        <v>7.5208333333333304</v>
      </c>
      <c r="D725">
        <v>1.1401276187587179</v>
      </c>
      <c r="E725" s="6">
        <v>151.80559085326928</v>
      </c>
      <c r="F725" s="7">
        <v>140.98428704679017</v>
      </c>
      <c r="G725" s="7">
        <v>0.95610695799268941</v>
      </c>
      <c r="H725" s="7">
        <f t="shared" si="16"/>
        <v>173.07774681379811</v>
      </c>
    </row>
    <row r="726" spans="1:8" x14ac:dyDescent="0.25">
      <c r="A726" s="19"/>
      <c r="B726" s="5">
        <f>DATE(YEAR(siječanj!B726),MONTH(siječanj!B726)+1,DAY(siječanj!B726))</f>
        <v>45696</v>
      </c>
      <c r="C726" s="8">
        <v>7.53125</v>
      </c>
      <c r="D726">
        <v>1.1401276187587179</v>
      </c>
      <c r="E726" s="6">
        <v>151.84403606792719</v>
      </c>
      <c r="F726" s="7">
        <v>139.17577295802627</v>
      </c>
      <c r="G726" s="7">
        <v>0.95530685655353231</v>
      </c>
      <c r="H726" s="7">
        <f t="shared" si="16"/>
        <v>173.12157926483872</v>
      </c>
    </row>
    <row r="727" spans="1:8" x14ac:dyDescent="0.25">
      <c r="A727" s="19"/>
      <c r="B727" s="5">
        <f>DATE(YEAR(siječanj!B727),MONTH(siječanj!B727)+1,DAY(siječanj!B727))</f>
        <v>45696</v>
      </c>
      <c r="C727" s="8">
        <v>7.5416666666666696</v>
      </c>
      <c r="D727">
        <v>1.1401276187587179</v>
      </c>
      <c r="E727" s="6">
        <v>147.59799242363169</v>
      </c>
      <c r="F727" s="7">
        <v>135.81686359396375</v>
      </c>
      <c r="G727" s="7">
        <v>0.93355508268977161</v>
      </c>
      <c r="H727" s="7">
        <f t="shared" si="16"/>
        <v>168.28054763552248</v>
      </c>
    </row>
    <row r="728" spans="1:8" x14ac:dyDescent="0.25">
      <c r="A728" s="19"/>
      <c r="B728" s="5">
        <f>DATE(YEAR(siječanj!B728),MONTH(siječanj!B728)+1,DAY(siječanj!B728))</f>
        <v>45696</v>
      </c>
      <c r="C728" s="8">
        <v>7.5520833333333304</v>
      </c>
      <c r="D728">
        <v>1.1401276187587179</v>
      </c>
      <c r="E728" s="6">
        <v>142.99895216860463</v>
      </c>
      <c r="F728" s="7">
        <v>134.06124613898129</v>
      </c>
      <c r="G728" s="7">
        <v>0.99236096126162021</v>
      </c>
      <c r="H728" s="7">
        <f t="shared" si="16"/>
        <v>163.037054820983</v>
      </c>
    </row>
    <row r="729" spans="1:8" x14ac:dyDescent="0.25">
      <c r="A729" s="19"/>
      <c r="B729" s="5">
        <f>DATE(YEAR(siječanj!B729),MONTH(siječanj!B729)+1,DAY(siječanj!B729))</f>
        <v>45696</v>
      </c>
      <c r="C729" s="8">
        <v>7.5625</v>
      </c>
      <c r="D729">
        <v>1.1401276187587179</v>
      </c>
      <c r="E729" s="6">
        <v>143.76917990434953</v>
      </c>
      <c r="F729" s="7">
        <v>132.32437187322594</v>
      </c>
      <c r="G729" s="7">
        <v>1.0946798004560923</v>
      </c>
      <c r="H729" s="7">
        <f t="shared" si="16"/>
        <v>163.91521273523975</v>
      </c>
    </row>
    <row r="730" spans="1:8" x14ac:dyDescent="0.25">
      <c r="A730" s="19"/>
      <c r="B730" s="5">
        <f>DATE(YEAR(siječanj!B730),MONTH(siječanj!B730)+1,DAY(siječanj!B730))</f>
        <v>45696</v>
      </c>
      <c r="C730" s="8">
        <v>7.5729166666666696</v>
      </c>
      <c r="D730">
        <v>1.1401276187587179</v>
      </c>
      <c r="E730" s="6">
        <v>143.72617495449268</v>
      </c>
      <c r="F730" s="7">
        <v>130.58175532631375</v>
      </c>
      <c r="G730" s="7">
        <v>1.1157240337299317</v>
      </c>
      <c r="H730" s="7">
        <f t="shared" si="16"/>
        <v>163.86618160416461</v>
      </c>
    </row>
    <row r="731" spans="1:8" x14ac:dyDescent="0.25">
      <c r="A731" s="19"/>
      <c r="B731" s="5">
        <f>DATE(YEAR(siječanj!B731),MONTH(siječanj!B731)+1,DAY(siječanj!B731))</f>
        <v>45696</v>
      </c>
      <c r="C731" s="8">
        <v>7.5833333333333304</v>
      </c>
      <c r="D731">
        <v>1.1401276187587179</v>
      </c>
      <c r="E731" s="6">
        <v>145.73195323564451</v>
      </c>
      <c r="F731" s="7">
        <v>127.54107431744397</v>
      </c>
      <c r="G731" s="7">
        <v>1.066597812863443</v>
      </c>
      <c r="H731" s="7">
        <f t="shared" si="16"/>
        <v>166.15302481961223</v>
      </c>
    </row>
    <row r="732" spans="1:8" x14ac:dyDescent="0.25">
      <c r="A732" s="19"/>
      <c r="B732" s="5">
        <f>DATE(YEAR(siječanj!B732),MONTH(siječanj!B732)+1,DAY(siječanj!B732))</f>
        <v>45696</v>
      </c>
      <c r="C732" s="8">
        <v>7.59375</v>
      </c>
      <c r="D732">
        <v>1.1401276187587179</v>
      </c>
      <c r="E732" s="6">
        <v>146.56905642723984</v>
      </c>
      <c r="F732" s="7">
        <v>125.86772348798756</v>
      </c>
      <c r="G732" s="7">
        <v>0.91747932098981322</v>
      </c>
      <c r="H732" s="7">
        <f t="shared" si="16"/>
        <v>167.10742928810112</v>
      </c>
    </row>
    <row r="733" spans="1:8" x14ac:dyDescent="0.25">
      <c r="A733" s="19"/>
      <c r="B733" s="5">
        <f>DATE(YEAR(siječanj!B733),MONTH(siječanj!B733)+1,DAY(siječanj!B733))</f>
        <v>45696</v>
      </c>
      <c r="C733" s="8">
        <v>7.6041666666666696</v>
      </c>
      <c r="D733">
        <v>1.1401276187587179</v>
      </c>
      <c r="E733" s="6">
        <v>148.66446525380428</v>
      </c>
      <c r="F733" s="7">
        <v>124.85111017592</v>
      </c>
      <c r="G733" s="7">
        <v>1.0261456316015978</v>
      </c>
      <c r="H733" s="7">
        <f t="shared" si="16"/>
        <v>169.49646276385803</v>
      </c>
    </row>
    <row r="734" spans="1:8" x14ac:dyDescent="0.25">
      <c r="A734" s="19"/>
      <c r="B734" s="5">
        <f>DATE(YEAR(siječanj!B734),MONTH(siječanj!B734)+1,DAY(siječanj!B734))</f>
        <v>45696</v>
      </c>
      <c r="C734" s="8">
        <v>7.6145833333333304</v>
      </c>
      <c r="D734">
        <v>1.1401276187587179</v>
      </c>
      <c r="E734" s="6">
        <v>148.30217086454198</v>
      </c>
      <c r="F734" s="7">
        <v>123.86939493492443</v>
      </c>
      <c r="G734" s="7">
        <v>1.1114505515050981</v>
      </c>
      <c r="H734" s="7">
        <f t="shared" si="16"/>
        <v>169.08340092453875</v>
      </c>
    </row>
    <row r="735" spans="1:8" x14ac:dyDescent="0.25">
      <c r="A735" s="19"/>
      <c r="B735" s="5">
        <f>DATE(YEAR(siječanj!B735),MONTH(siječanj!B735)+1,DAY(siječanj!B735))</f>
        <v>45696</v>
      </c>
      <c r="C735" s="8">
        <v>7.625</v>
      </c>
      <c r="D735">
        <v>1.1401276187587179</v>
      </c>
      <c r="E735" s="6">
        <v>149.08289797751337</v>
      </c>
      <c r="F735" s="7">
        <v>122.47684460671825</v>
      </c>
      <c r="G735" s="7">
        <v>1.1643686256311474</v>
      </c>
      <c r="H735" s="7">
        <f t="shared" si="16"/>
        <v>169.9735294687512</v>
      </c>
    </row>
    <row r="736" spans="1:8" x14ac:dyDescent="0.25">
      <c r="A736" s="19"/>
      <c r="B736" s="5">
        <f>DATE(YEAR(siječanj!B736),MONTH(siječanj!B736)+1,DAY(siječanj!B736))</f>
        <v>45696</v>
      </c>
      <c r="C736" s="8">
        <v>7.6354166666666696</v>
      </c>
      <c r="D736">
        <v>1.1401276187587179</v>
      </c>
      <c r="E736" s="6">
        <v>146.47069571751962</v>
      </c>
      <c r="F736" s="7">
        <v>121.79319068217609</v>
      </c>
      <c r="G736" s="7">
        <v>1.2131638238539852</v>
      </c>
      <c r="H736" s="7">
        <f t="shared" si="16"/>
        <v>166.9952855263484</v>
      </c>
    </row>
    <row r="737" spans="1:8" x14ac:dyDescent="0.25">
      <c r="A737" s="19"/>
      <c r="B737" s="5">
        <f>DATE(YEAR(siječanj!B737),MONTH(siječanj!B737)+1,DAY(siječanj!B737))</f>
        <v>45696</v>
      </c>
      <c r="C737" s="8">
        <v>7.6458333333333304</v>
      </c>
      <c r="D737">
        <v>1.1401276187587179</v>
      </c>
      <c r="E737" s="6">
        <v>145.79989556849023</v>
      </c>
      <c r="F737" s="7">
        <v>121.73102643268297</v>
      </c>
      <c r="G737" s="7">
        <v>1.5445861856449672</v>
      </c>
      <c r="H737" s="7">
        <f t="shared" si="16"/>
        <v>166.23048774977252</v>
      </c>
    </row>
    <row r="738" spans="1:8" x14ac:dyDescent="0.25">
      <c r="A738" s="19"/>
      <c r="B738" s="5">
        <f>DATE(YEAR(siječanj!B738),MONTH(siječanj!B738)+1,DAY(siječanj!B738))</f>
        <v>45696</v>
      </c>
      <c r="C738" s="8">
        <v>7.65625</v>
      </c>
      <c r="D738">
        <v>1.1401276187587179</v>
      </c>
      <c r="E738" s="6">
        <v>147.22455080425999</v>
      </c>
      <c r="F738" s="7">
        <v>122.04904587759344</v>
      </c>
      <c r="G738" s="7">
        <v>3.0809705477554625</v>
      </c>
      <c r="H738" s="7">
        <f t="shared" si="16"/>
        <v>167.85477653128282</v>
      </c>
    </row>
    <row r="739" spans="1:8" x14ac:dyDescent="0.25">
      <c r="A739" s="19"/>
      <c r="B739" s="5">
        <f>DATE(YEAR(siječanj!B739),MONTH(siječanj!B739)+1,DAY(siječanj!B739))</f>
        <v>45696</v>
      </c>
      <c r="C739" s="8">
        <v>7.6666666666666696</v>
      </c>
      <c r="D739">
        <v>1.1401276187587179</v>
      </c>
      <c r="E739" s="6">
        <v>146.72353962179506</v>
      </c>
      <c r="F739" s="7">
        <v>123.29310946570642</v>
      </c>
      <c r="G739" s="7">
        <v>9.4653005893944133</v>
      </c>
      <c r="H739" s="7">
        <f t="shared" si="16"/>
        <v>167.28355984484759</v>
      </c>
    </row>
    <row r="740" spans="1:8" x14ac:dyDescent="0.25">
      <c r="A740" s="19"/>
      <c r="B740" s="5">
        <f>DATE(YEAR(siječanj!B740),MONTH(siječanj!B740)+1,DAY(siječanj!B740))</f>
        <v>45696</v>
      </c>
      <c r="C740" s="8">
        <v>7.6770833333333304</v>
      </c>
      <c r="D740">
        <v>1.1401276187587179</v>
      </c>
      <c r="E740" s="6">
        <v>148.90928033909489</v>
      </c>
      <c r="F740" s="7">
        <v>125.24034051102554</v>
      </c>
      <c r="G740" s="7">
        <v>40.171210959543238</v>
      </c>
      <c r="H740" s="7">
        <f t="shared" si="16"/>
        <v>169.77558320408664</v>
      </c>
    </row>
    <row r="741" spans="1:8" x14ac:dyDescent="0.25">
      <c r="A741" s="19"/>
      <c r="B741" s="5">
        <f>DATE(YEAR(siječanj!B741),MONTH(siječanj!B741)+1,DAY(siječanj!B741))</f>
        <v>45696</v>
      </c>
      <c r="C741" s="8">
        <v>7.6875</v>
      </c>
      <c r="D741">
        <v>1.1401276187587179</v>
      </c>
      <c r="E741" s="6">
        <v>154.0095289061338</v>
      </c>
      <c r="F741" s="7">
        <v>127.16353586747012</v>
      </c>
      <c r="G741" s="7">
        <v>125.06284745311571</v>
      </c>
      <c r="H741" s="7">
        <f t="shared" si="16"/>
        <v>175.59051745790225</v>
      </c>
    </row>
    <row r="742" spans="1:8" x14ac:dyDescent="0.25">
      <c r="A742" s="19"/>
      <c r="B742" s="5">
        <f>DATE(YEAR(siječanj!B742),MONTH(siječanj!B742)+1,DAY(siječanj!B742))</f>
        <v>45696</v>
      </c>
      <c r="C742" s="8">
        <v>7.6979166666666696</v>
      </c>
      <c r="D742">
        <v>1.1401276187587179</v>
      </c>
      <c r="E742" s="6">
        <v>159.69068654879527</v>
      </c>
      <c r="F742" s="7">
        <v>129.13582820933604</v>
      </c>
      <c r="G742" s="7">
        <v>194.21418314325595</v>
      </c>
      <c r="H742" s="7">
        <f t="shared" si="16"/>
        <v>182.06776219282278</v>
      </c>
    </row>
    <row r="743" spans="1:8" x14ac:dyDescent="0.25">
      <c r="A743" s="19"/>
      <c r="B743" s="5">
        <f>DATE(YEAR(siječanj!B743),MONTH(siječanj!B743)+1,DAY(siječanj!B743))</f>
        <v>45696</v>
      </c>
      <c r="C743" s="8">
        <v>7.7083333333333304</v>
      </c>
      <c r="D743">
        <v>1.1401276187587179</v>
      </c>
      <c r="E743" s="6">
        <v>164.48570824451127</v>
      </c>
      <c r="F743" s="7">
        <v>129.88924377513459</v>
      </c>
      <c r="G743" s="7">
        <v>214.87215438919964</v>
      </c>
      <c r="H743" s="7">
        <f t="shared" si="16"/>
        <v>187.53469886065585</v>
      </c>
    </row>
    <row r="744" spans="1:8" x14ac:dyDescent="0.25">
      <c r="A744" s="19"/>
      <c r="B744" s="5">
        <f>DATE(YEAR(siječanj!B744),MONTH(siječanj!B744)+1,DAY(siječanj!B744))</f>
        <v>45696</v>
      </c>
      <c r="C744" s="8">
        <v>7.71875</v>
      </c>
      <c r="D744">
        <v>1.1401276187587179</v>
      </c>
      <c r="E744" s="6">
        <v>168.95992290049054</v>
      </c>
      <c r="F744" s="7">
        <v>130.61649750840616</v>
      </c>
      <c r="G744" s="7">
        <v>216.16197894084166</v>
      </c>
      <c r="H744" s="7">
        <f t="shared" si="16"/>
        <v>192.63587456219284</v>
      </c>
    </row>
    <row r="745" spans="1:8" x14ac:dyDescent="0.25">
      <c r="A745" s="19"/>
      <c r="B745" s="5">
        <f>DATE(YEAR(siječanj!B745),MONTH(siječanj!B745)+1,DAY(siječanj!B745))</f>
        <v>45696</v>
      </c>
      <c r="C745" s="8">
        <v>7.7291666666666696</v>
      </c>
      <c r="D745">
        <v>1.1401276187587179</v>
      </c>
      <c r="E745" s="6">
        <v>175.51915002828457</v>
      </c>
      <c r="F745" s="7">
        <v>130.31253071948129</v>
      </c>
      <c r="G745" s="7">
        <v>216.77908450912298</v>
      </c>
      <c r="H745" s="7">
        <f t="shared" si="16"/>
        <v>200.11423056830225</v>
      </c>
    </row>
    <row r="746" spans="1:8" x14ac:dyDescent="0.25">
      <c r="A746" s="19"/>
      <c r="B746" s="5">
        <f>DATE(YEAR(siječanj!B746),MONTH(siječanj!B746)+1,DAY(siječanj!B746))</f>
        <v>45696</v>
      </c>
      <c r="C746" s="8">
        <v>7.7395833333333304</v>
      </c>
      <c r="D746">
        <v>1.1401276187587179</v>
      </c>
      <c r="E746" s="6">
        <v>181.60390020499293</v>
      </c>
      <c r="F746" s="7">
        <v>130.40287933666031</v>
      </c>
      <c r="G746" s="7">
        <v>217.1661531882819</v>
      </c>
      <c r="H746" s="7">
        <f t="shared" si="16"/>
        <v>207.05162229801442</v>
      </c>
    </row>
    <row r="747" spans="1:8" x14ac:dyDescent="0.25">
      <c r="A747" s="19"/>
      <c r="B747" s="5">
        <f>DATE(YEAR(siječanj!B747),MONTH(siječanj!B747)+1,DAY(siječanj!B747))</f>
        <v>45696</v>
      </c>
      <c r="C747" s="8">
        <v>7.75</v>
      </c>
      <c r="D747">
        <v>1.1401276187587179</v>
      </c>
      <c r="E747" s="6">
        <v>185.01068511048626</v>
      </c>
      <c r="F747" s="7">
        <v>129.81256057851934</v>
      </c>
      <c r="G747" s="7">
        <v>217.26195349586337</v>
      </c>
      <c r="H747" s="7">
        <f t="shared" si="16"/>
        <v>210.93579185993769</v>
      </c>
    </row>
    <row r="748" spans="1:8" x14ac:dyDescent="0.25">
      <c r="A748" s="19"/>
      <c r="B748" s="5">
        <f>DATE(YEAR(siječanj!B748),MONTH(siječanj!B748)+1,DAY(siječanj!B748))</f>
        <v>45696</v>
      </c>
      <c r="C748" s="8">
        <v>7.7604166666666696</v>
      </c>
      <c r="D748">
        <v>1.1401276187587179</v>
      </c>
      <c r="E748" s="6">
        <v>187.20270425526618</v>
      </c>
      <c r="F748" s="7">
        <v>129.27055946673264</v>
      </c>
      <c r="G748" s="7">
        <v>217.93449831710032</v>
      </c>
      <c r="H748" s="7">
        <f t="shared" si="16"/>
        <v>213.43497342774916</v>
      </c>
    </row>
    <row r="749" spans="1:8" x14ac:dyDescent="0.25">
      <c r="A749" s="19"/>
      <c r="B749" s="5">
        <f>DATE(YEAR(siječanj!B749),MONTH(siječanj!B749)+1,DAY(siječanj!B749))</f>
        <v>45696</v>
      </c>
      <c r="C749" s="8">
        <v>7.7708333333333304</v>
      </c>
      <c r="D749">
        <v>1.1401276187587179</v>
      </c>
      <c r="E749" s="6">
        <v>190.36131098596198</v>
      </c>
      <c r="F749" s="7">
        <v>128.82884227525844</v>
      </c>
      <c r="G749" s="7">
        <v>218.31617171930029</v>
      </c>
      <c r="H749" s="7">
        <f t="shared" si="16"/>
        <v>217.03618819821261</v>
      </c>
    </row>
    <row r="750" spans="1:8" x14ac:dyDescent="0.25">
      <c r="A750" s="19"/>
      <c r="B750" s="5">
        <f>DATE(YEAR(siječanj!B750),MONTH(siječanj!B750)+1,DAY(siječanj!B750))</f>
        <v>45696</v>
      </c>
      <c r="C750" s="8">
        <v>7.78125</v>
      </c>
      <c r="D750">
        <v>1.1401276187587179</v>
      </c>
      <c r="E750" s="6">
        <v>191.37665395902127</v>
      </c>
      <c r="F750" s="7">
        <v>128.13455181175198</v>
      </c>
      <c r="G750" s="7">
        <v>218.47988036674499</v>
      </c>
      <c r="H750" s="7">
        <f t="shared" si="16"/>
        <v>218.19380876431009</v>
      </c>
    </row>
    <row r="751" spans="1:8" x14ac:dyDescent="0.25">
      <c r="A751" s="19"/>
      <c r="B751" s="5">
        <f>DATE(YEAR(siječanj!B751),MONTH(siječanj!B751)+1,DAY(siječanj!B751))</f>
        <v>45696</v>
      </c>
      <c r="C751" s="8">
        <v>7.7916666666666696</v>
      </c>
      <c r="D751">
        <v>1.1401276187587179</v>
      </c>
      <c r="E751" s="6">
        <v>189.21115418660949</v>
      </c>
      <c r="F751" s="7">
        <v>127.46118888814397</v>
      </c>
      <c r="G751" s="7">
        <v>218.02814312740122</v>
      </c>
      <c r="H751" s="7">
        <f t="shared" si="16"/>
        <v>215.72486266536771</v>
      </c>
    </row>
    <row r="752" spans="1:8" x14ac:dyDescent="0.25">
      <c r="A752" s="19"/>
      <c r="B752" s="5">
        <f>DATE(YEAR(siječanj!B752),MONTH(siječanj!B752)+1,DAY(siječanj!B752))</f>
        <v>45696</v>
      </c>
      <c r="C752" s="8">
        <v>7.8020833333333304</v>
      </c>
      <c r="D752">
        <v>1.1401276187587179</v>
      </c>
      <c r="E752" s="6">
        <v>189.63216346283917</v>
      </c>
      <c r="F752" s="7">
        <v>126.6218175359641</v>
      </c>
      <c r="G752" s="7">
        <v>218.00829592882698</v>
      </c>
      <c r="H752" s="7">
        <f t="shared" si="16"/>
        <v>216.20486696895077</v>
      </c>
    </row>
    <row r="753" spans="1:8" x14ac:dyDescent="0.25">
      <c r="A753" s="19"/>
      <c r="B753" s="5">
        <f>DATE(YEAR(siječanj!B753),MONTH(siječanj!B753)+1,DAY(siječanj!B753))</f>
        <v>45696</v>
      </c>
      <c r="C753" s="8">
        <v>7.8125</v>
      </c>
      <c r="D753">
        <v>1.1401276187587179</v>
      </c>
      <c r="E753" s="6">
        <v>191.31956761966785</v>
      </c>
      <c r="F753" s="7">
        <v>125.7794668310663</v>
      </c>
      <c r="G753" s="7">
        <v>217.64084544540069</v>
      </c>
      <c r="H753" s="7">
        <f t="shared" si="16"/>
        <v>218.12872305215942</v>
      </c>
    </row>
    <row r="754" spans="1:8" x14ac:dyDescent="0.25">
      <c r="A754" s="19"/>
      <c r="B754" s="5">
        <f>DATE(YEAR(siječanj!B754),MONTH(siječanj!B754)+1,DAY(siječanj!B754))</f>
        <v>45696</v>
      </c>
      <c r="C754" s="8">
        <v>7.8229166666666696</v>
      </c>
      <c r="D754">
        <v>1.1401276187587179</v>
      </c>
      <c r="E754" s="6">
        <v>188.19336542032707</v>
      </c>
      <c r="F754" s="7">
        <v>124.40871037486099</v>
      </c>
      <c r="G754" s="7">
        <v>217.67328715760266</v>
      </c>
      <c r="H754" s="7">
        <f t="shared" si="16"/>
        <v>214.56445358286675</v>
      </c>
    </row>
    <row r="755" spans="1:8" x14ac:dyDescent="0.25">
      <c r="A755" s="19"/>
      <c r="B755" s="5">
        <f>DATE(YEAR(siječanj!B755),MONTH(siječanj!B755)+1,DAY(siječanj!B755))</f>
        <v>45696</v>
      </c>
      <c r="C755" s="8">
        <v>7.8333333333333304</v>
      </c>
      <c r="D755">
        <v>1.1401276187587179</v>
      </c>
      <c r="E755" s="6">
        <v>190.30990772304489</v>
      </c>
      <c r="F755" s="7">
        <v>122.25285320339523</v>
      </c>
      <c r="G755" s="7">
        <v>217.99626610321675</v>
      </c>
      <c r="H755" s="7">
        <f t="shared" si="16"/>
        <v>216.97758191846651</v>
      </c>
    </row>
    <row r="756" spans="1:8" x14ac:dyDescent="0.25">
      <c r="A756" s="19"/>
      <c r="B756" s="5">
        <f>DATE(YEAR(siječanj!B756),MONTH(siječanj!B756)+1,DAY(siječanj!B756))</f>
        <v>45696</v>
      </c>
      <c r="C756" s="8">
        <v>7.84375</v>
      </c>
      <c r="D756">
        <v>1.1401276187587179</v>
      </c>
      <c r="E756" s="6">
        <v>191.15675347290255</v>
      </c>
      <c r="F756" s="7">
        <v>120.20336364402209</v>
      </c>
      <c r="G756" s="7">
        <v>218.08487499321626</v>
      </c>
      <c r="H756" s="7">
        <f t="shared" si="16"/>
        <v>217.94309414670767</v>
      </c>
    </row>
    <row r="757" spans="1:8" x14ac:dyDescent="0.25">
      <c r="A757" s="19"/>
      <c r="B757" s="5">
        <f>DATE(YEAR(siječanj!B757),MONTH(siječanj!B757)+1,DAY(siječanj!B757))</f>
        <v>45696</v>
      </c>
      <c r="C757" s="8">
        <v>7.8541666666666696</v>
      </c>
      <c r="D757">
        <v>1.1401276187587179</v>
      </c>
      <c r="E757" s="6">
        <v>188.19495731571374</v>
      </c>
      <c r="F757" s="7">
        <v>118.89818321526258</v>
      </c>
      <c r="G757" s="7">
        <v>217.58397240758129</v>
      </c>
      <c r="H757" s="7">
        <f t="shared" si="16"/>
        <v>214.56626854676327</v>
      </c>
    </row>
    <row r="758" spans="1:8" x14ac:dyDescent="0.25">
      <c r="A758" s="19"/>
      <c r="B758" s="5">
        <f>DATE(YEAR(siječanj!B758),MONTH(siječanj!B758)+1,DAY(siječanj!B758))</f>
        <v>45696</v>
      </c>
      <c r="C758" s="8">
        <v>7.8645833333333304</v>
      </c>
      <c r="D758">
        <v>1.1401276187587179</v>
      </c>
      <c r="E758" s="6">
        <v>184.65488311846354</v>
      </c>
      <c r="F758" s="7">
        <v>117.47520384506142</v>
      </c>
      <c r="G758" s="7">
        <v>216.60530562773715</v>
      </c>
      <c r="H758" s="7">
        <f t="shared" si="16"/>
        <v>210.53013218202324</v>
      </c>
    </row>
    <row r="759" spans="1:8" x14ac:dyDescent="0.25">
      <c r="A759" s="19"/>
      <c r="B759" s="5">
        <f>DATE(YEAR(siječanj!B759),MONTH(siječanj!B759)+1,DAY(siječanj!B759))</f>
        <v>45696</v>
      </c>
      <c r="C759" s="8">
        <v>7.875</v>
      </c>
      <c r="D759">
        <v>1.1401276187587179</v>
      </c>
      <c r="E759" s="6">
        <v>180.73082235698121</v>
      </c>
      <c r="F759" s="7">
        <v>115.07808545943927</v>
      </c>
      <c r="G759" s="7">
        <v>215.98267785622588</v>
      </c>
      <c r="H759" s="7">
        <f t="shared" si="16"/>
        <v>206.05620213016985</v>
      </c>
    </row>
    <row r="760" spans="1:8" x14ac:dyDescent="0.25">
      <c r="A760" s="19"/>
      <c r="B760" s="5">
        <f>DATE(YEAR(siječanj!B760),MONTH(siječanj!B760)+1,DAY(siječanj!B760))</f>
        <v>45696</v>
      </c>
      <c r="C760" s="8">
        <v>7.8854166666666696</v>
      </c>
      <c r="D760">
        <v>1.1401276187587179</v>
      </c>
      <c r="E760" s="6">
        <v>184.53507986515953</v>
      </c>
      <c r="F760" s="7">
        <v>112.97504385525231</v>
      </c>
      <c r="G760" s="7">
        <v>215.4295379872093</v>
      </c>
      <c r="H760" s="7">
        <f t="shared" si="16"/>
        <v>210.39354118411418</v>
      </c>
    </row>
    <row r="761" spans="1:8" x14ac:dyDescent="0.25">
      <c r="A761" s="19"/>
      <c r="B761" s="5">
        <f>DATE(YEAR(siječanj!B761),MONTH(siječanj!B761)+1,DAY(siječanj!B761))</f>
        <v>45696</v>
      </c>
      <c r="C761" s="8">
        <v>7.8958333333333304</v>
      </c>
      <c r="D761">
        <v>1.1401276187587179</v>
      </c>
      <c r="E761" s="6">
        <v>189.7511514517355</v>
      </c>
      <c r="F761" s="7">
        <v>111.74693936173895</v>
      </c>
      <c r="G761" s="7">
        <v>214.93850951568245</v>
      </c>
      <c r="H761" s="7">
        <f t="shared" si="16"/>
        <v>216.34052846139204</v>
      </c>
    </row>
    <row r="762" spans="1:8" x14ac:dyDescent="0.25">
      <c r="A762" s="19"/>
      <c r="B762" s="5">
        <f>DATE(YEAR(siječanj!B762),MONTH(siječanj!B762)+1,DAY(siječanj!B762))</f>
        <v>45696</v>
      </c>
      <c r="C762" s="8">
        <v>7.90625</v>
      </c>
      <c r="D762">
        <v>1.1401276187587179</v>
      </c>
      <c r="E762" s="6">
        <v>192.90316573451716</v>
      </c>
      <c r="F762" s="7">
        <v>110.04034438719367</v>
      </c>
      <c r="G762" s="7">
        <v>214.70246392618</v>
      </c>
      <c r="H762" s="7">
        <f t="shared" si="16"/>
        <v>219.93422699991336</v>
      </c>
    </row>
    <row r="763" spans="1:8" x14ac:dyDescent="0.25">
      <c r="A763" s="19"/>
      <c r="B763" s="5">
        <f>DATE(YEAR(siječanj!B763),MONTH(siječanj!B763)+1,DAY(siječanj!B763))</f>
        <v>45696</v>
      </c>
      <c r="C763" s="8">
        <v>7.9166666666666696</v>
      </c>
      <c r="D763">
        <v>1.1401276187587179</v>
      </c>
      <c r="E763" s="6">
        <v>191.73131973199705</v>
      </c>
      <c r="F763" s="7">
        <v>107.96735993506667</v>
      </c>
      <c r="G763" s="7">
        <v>213.41242451031889</v>
      </c>
      <c r="H763" s="7">
        <f t="shared" si="16"/>
        <v>218.59817300750819</v>
      </c>
    </row>
    <row r="764" spans="1:8" x14ac:dyDescent="0.25">
      <c r="A764" s="19"/>
      <c r="B764" s="5">
        <f>DATE(YEAR(siječanj!B764),MONTH(siječanj!B764)+1,DAY(siječanj!B764))</f>
        <v>45696</v>
      </c>
      <c r="C764" s="8">
        <v>7.9270833333333304</v>
      </c>
      <c r="D764">
        <v>1.1401276187587179</v>
      </c>
      <c r="E764" s="6">
        <v>191.78747688785785</v>
      </c>
      <c r="F764" s="7">
        <v>106.42833989871713</v>
      </c>
      <c r="G764" s="7">
        <v>211.4459339431759</v>
      </c>
      <c r="H764" s="7">
        <f t="shared" si="16"/>
        <v>218.66219933189603</v>
      </c>
    </row>
    <row r="765" spans="1:8" x14ac:dyDescent="0.25">
      <c r="A765" s="19"/>
      <c r="B765" s="5">
        <f>DATE(YEAR(siječanj!B765),MONTH(siječanj!B765)+1,DAY(siječanj!B765))</f>
        <v>45696</v>
      </c>
      <c r="C765" s="8">
        <v>7.9375</v>
      </c>
      <c r="D765">
        <v>1.1401276187587179</v>
      </c>
      <c r="E765" s="6">
        <v>187.09848810458112</v>
      </c>
      <c r="F765" s="7">
        <v>104.9111578129564</v>
      </c>
      <c r="G765" s="7">
        <v>210.34189764037151</v>
      </c>
      <c r="H765" s="7">
        <f t="shared" si="16"/>
        <v>213.31615371603237</v>
      </c>
    </row>
    <row r="766" spans="1:8" x14ac:dyDescent="0.25">
      <c r="A766" s="19"/>
      <c r="B766" s="5">
        <f>DATE(YEAR(siječanj!B766),MONTH(siječanj!B766)+1,DAY(siječanj!B766))</f>
        <v>45696</v>
      </c>
      <c r="C766" s="8">
        <v>7.9479166666666696</v>
      </c>
      <c r="D766">
        <v>1.1401276187587179</v>
      </c>
      <c r="E766" s="6">
        <v>179.2427904671691</v>
      </c>
      <c r="F766" s="7">
        <v>103.32599604619773</v>
      </c>
      <c r="G766" s="7">
        <v>209.64164893794106</v>
      </c>
      <c r="H766" s="7">
        <f t="shared" si="16"/>
        <v>204.35965587500132</v>
      </c>
    </row>
    <row r="767" spans="1:8" x14ac:dyDescent="0.25">
      <c r="A767" s="19"/>
      <c r="B767" s="5">
        <f>DATE(YEAR(siječanj!B767),MONTH(siječanj!B767)+1,DAY(siječanj!B767))</f>
        <v>45696</v>
      </c>
      <c r="C767" s="8">
        <v>7.9583333333333304</v>
      </c>
      <c r="D767">
        <v>1.1401276187587179</v>
      </c>
      <c r="E767" s="6">
        <v>169.93211233358218</v>
      </c>
      <c r="F767" s="7">
        <v>100.65107883178932</v>
      </c>
      <c r="G767" s="7">
        <v>203.64802879133677</v>
      </c>
      <c r="H767" s="7">
        <f t="shared" si="16"/>
        <v>193.74429458552601</v>
      </c>
    </row>
    <row r="768" spans="1:8" x14ac:dyDescent="0.25">
      <c r="A768" s="19"/>
      <c r="B768" s="5">
        <f>DATE(YEAR(siječanj!B768),MONTH(siječanj!B768)+1,DAY(siječanj!B768))</f>
        <v>45696</v>
      </c>
      <c r="C768" s="8">
        <v>7.96875</v>
      </c>
      <c r="D768">
        <v>1.1401276187587179</v>
      </c>
      <c r="E768" s="6">
        <v>162.50903579425557</v>
      </c>
      <c r="F768" s="7">
        <v>98.934128839172246</v>
      </c>
      <c r="G768" s="7">
        <v>203.30493904752569</v>
      </c>
      <c r="H768" s="7">
        <f t="shared" si="16"/>
        <v>185.28104000687986</v>
      </c>
    </row>
    <row r="769" spans="1:8" x14ac:dyDescent="0.25">
      <c r="A769" s="19"/>
      <c r="B769" s="5">
        <f>DATE(YEAR(siječanj!B769),MONTH(siječanj!B769)+1,DAY(siječanj!B769))</f>
        <v>45696</v>
      </c>
      <c r="C769" s="8">
        <v>7.9791666666666696</v>
      </c>
      <c r="D769">
        <v>1.1401276187587179</v>
      </c>
      <c r="E769" s="6">
        <v>151.8843792735999</v>
      </c>
      <c r="F769" s="7">
        <v>97.396009487649422</v>
      </c>
      <c r="G769" s="7">
        <v>201.41712820133469</v>
      </c>
      <c r="H769" s="7">
        <f t="shared" si="16"/>
        <v>173.16757566785543</v>
      </c>
    </row>
    <row r="770" spans="1:8" ht="15.75" thickBot="1" x14ac:dyDescent="0.3">
      <c r="A770" s="19"/>
      <c r="B770" s="5">
        <f>DATE(YEAR(siječanj!B770),MONTH(siječanj!B770)+1,DAY(siječanj!B770))</f>
        <v>45696</v>
      </c>
      <c r="C770" s="8">
        <v>7.9895833333333304</v>
      </c>
      <c r="D770">
        <v>1.1401276187587179</v>
      </c>
      <c r="E770" s="6">
        <v>143.50024864408215</v>
      </c>
      <c r="F770" s="7">
        <v>95.56340371485885</v>
      </c>
      <c r="G770" s="7">
        <v>201.10006530527841</v>
      </c>
      <c r="H770" s="7">
        <f t="shared" si="16"/>
        <v>163.60859677786132</v>
      </c>
    </row>
    <row r="771" spans="1:8" x14ac:dyDescent="0.25">
      <c r="A771" s="14">
        <f t="shared" ref="A771" si="17">A675+1</f>
        <v>40</v>
      </c>
      <c r="B771" s="5">
        <f>DATE(YEAR(siječanj!B771),MONTH(siječanj!B771)+1,DAY(siječanj!B771))</f>
        <v>45697</v>
      </c>
      <c r="C771" s="8">
        <v>8</v>
      </c>
      <c r="D771">
        <v>1.1359249626379899</v>
      </c>
      <c r="E771" s="6">
        <v>136.21508750196074</v>
      </c>
      <c r="F771" s="7">
        <v>92.84097774116259</v>
      </c>
      <c r="G771" s="7">
        <v>196.68572587465383</v>
      </c>
      <c r="H771" s="7">
        <f t="shared" si="16"/>
        <v>154.73011818139528</v>
      </c>
    </row>
    <row r="772" spans="1:8" x14ac:dyDescent="0.25">
      <c r="A772" s="15"/>
      <c r="B772" s="5">
        <f>DATE(YEAR(siječanj!B772),MONTH(siječanj!B772)+1,DAY(siječanj!B772))</f>
        <v>45697</v>
      </c>
      <c r="C772" s="8">
        <v>8.0104166666666696</v>
      </c>
      <c r="D772">
        <v>1.1359249626379899</v>
      </c>
      <c r="E772" s="6">
        <v>125.75322234425342</v>
      </c>
      <c r="F772" s="7">
        <v>91.672324542075032</v>
      </c>
      <c r="G772" s="7">
        <v>195.923171368673</v>
      </c>
      <c r="H772" s="7">
        <f t="shared" ref="H772:H835" si="18">D772*E772</f>
        <v>142.8462243930029</v>
      </c>
    </row>
    <row r="773" spans="1:8" x14ac:dyDescent="0.25">
      <c r="A773" s="15"/>
      <c r="B773" s="5">
        <f>DATE(YEAR(siječanj!B773),MONTH(siječanj!B773)+1,DAY(siječanj!B773))</f>
        <v>45697</v>
      </c>
      <c r="C773" s="8">
        <v>8.0208333333333304</v>
      </c>
      <c r="D773">
        <v>1.1359249626379899</v>
      </c>
      <c r="E773" s="6">
        <v>117.60016221478075</v>
      </c>
      <c r="F773" s="7">
        <v>90.085741994901483</v>
      </c>
      <c r="G773" s="7">
        <v>195.16286329702262</v>
      </c>
      <c r="H773" s="7">
        <f t="shared" si="18"/>
        <v>133.58495987004639</v>
      </c>
    </row>
    <row r="774" spans="1:8" x14ac:dyDescent="0.25">
      <c r="A774" s="15"/>
      <c r="B774" s="5">
        <f>DATE(YEAR(siječanj!B774),MONTH(siječanj!B774)+1,DAY(siječanj!B774))</f>
        <v>45697</v>
      </c>
      <c r="C774" s="8">
        <v>8.03125</v>
      </c>
      <c r="D774">
        <v>1.1359249626379899</v>
      </c>
      <c r="E774" s="6">
        <v>109.82020194742506</v>
      </c>
      <c r="F774" s="7">
        <v>88.935773460529333</v>
      </c>
      <c r="G774" s="7">
        <v>195.41752141917047</v>
      </c>
      <c r="H774" s="7">
        <f t="shared" si="18"/>
        <v>124.74750879402532</v>
      </c>
    </row>
    <row r="775" spans="1:8" x14ac:dyDescent="0.25">
      <c r="A775" s="15"/>
      <c r="B775" s="5">
        <f>DATE(YEAR(siječanj!B775),MONTH(siječanj!B775)+1,DAY(siječanj!B775))</f>
        <v>45697</v>
      </c>
      <c r="C775" s="8">
        <v>8.0416666666666696</v>
      </c>
      <c r="D775">
        <v>1.1359249626379899</v>
      </c>
      <c r="E775" s="6">
        <v>102.00415805757181</v>
      </c>
      <c r="F775" s="7">
        <v>88.152905524179857</v>
      </c>
      <c r="G775" s="7">
        <v>194.77219890907273</v>
      </c>
      <c r="H775" s="7">
        <f t="shared" si="18"/>
        <v>115.86906943046688</v>
      </c>
    </row>
    <row r="776" spans="1:8" x14ac:dyDescent="0.25">
      <c r="A776" s="15"/>
      <c r="B776" s="5">
        <f>DATE(YEAR(siječanj!B776),MONTH(siječanj!B776)+1,DAY(siječanj!B776))</f>
        <v>45697</v>
      </c>
      <c r="C776" s="8">
        <v>8.0520833333333304</v>
      </c>
      <c r="D776">
        <v>1.1359249626379899</v>
      </c>
      <c r="E776" s="6">
        <v>96.620243044281636</v>
      </c>
      <c r="F776" s="7">
        <v>87.111352917477049</v>
      </c>
      <c r="G776" s="7">
        <v>194.99518244640501</v>
      </c>
      <c r="H776" s="7">
        <f t="shared" si="18"/>
        <v>109.75334597014913</v>
      </c>
    </row>
    <row r="777" spans="1:8" x14ac:dyDescent="0.25">
      <c r="A777" s="15"/>
      <c r="B777" s="5">
        <f>DATE(YEAR(siječanj!B777),MONTH(siječanj!B777)+1,DAY(siječanj!B777))</f>
        <v>45697</v>
      </c>
      <c r="C777" s="8">
        <v>8.0625</v>
      </c>
      <c r="D777">
        <v>1.1359249626379899</v>
      </c>
      <c r="E777" s="6">
        <v>92.55284929015572</v>
      </c>
      <c r="F777" s="7">
        <v>86.588246089755273</v>
      </c>
      <c r="G777" s="7">
        <v>195.10922671844753</v>
      </c>
      <c r="H777" s="7">
        <f t="shared" si="18"/>
        <v>105.13309187195965</v>
      </c>
    </row>
    <row r="778" spans="1:8" x14ac:dyDescent="0.25">
      <c r="A778" s="15"/>
      <c r="B778" s="5">
        <f>DATE(YEAR(siječanj!B778),MONTH(siječanj!B778)+1,DAY(siječanj!B778))</f>
        <v>45697</v>
      </c>
      <c r="C778" s="8">
        <v>8.0729166666666696</v>
      </c>
      <c r="D778">
        <v>1.1359249626379899</v>
      </c>
      <c r="E778" s="6">
        <v>88.279438319259981</v>
      </c>
      <c r="F778" s="7">
        <v>85.947081077112955</v>
      </c>
      <c r="G778" s="7">
        <v>194.68327318539426</v>
      </c>
      <c r="H778" s="7">
        <f t="shared" si="18"/>
        <v>100.27881767450813</v>
      </c>
    </row>
    <row r="779" spans="1:8" x14ac:dyDescent="0.25">
      <c r="A779" s="15"/>
      <c r="B779" s="5">
        <f>DATE(YEAR(siječanj!B779),MONTH(siječanj!B779)+1,DAY(siječanj!B779))</f>
        <v>45697</v>
      </c>
      <c r="C779" s="8">
        <v>8.0833333333333304</v>
      </c>
      <c r="D779">
        <v>1.1359249626379899</v>
      </c>
      <c r="E779" s="6">
        <v>85.000728183236404</v>
      </c>
      <c r="F779" s="7">
        <v>85.015379687916692</v>
      </c>
      <c r="G779" s="7">
        <v>194.60149646342998</v>
      </c>
      <c r="H779" s="7">
        <f t="shared" si="18"/>
        <v>96.554448985744756</v>
      </c>
    </row>
    <row r="780" spans="1:8" x14ac:dyDescent="0.25">
      <c r="A780" s="15"/>
      <c r="B780" s="5">
        <f>DATE(YEAR(siječanj!B780),MONTH(siječanj!B780)+1,DAY(siječanj!B780))</f>
        <v>45697</v>
      </c>
      <c r="C780" s="8">
        <v>8.09375</v>
      </c>
      <c r="D780">
        <v>1.1359249626379899</v>
      </c>
      <c r="E780" s="6">
        <v>82.614902956989127</v>
      </c>
      <c r="F780" s="7">
        <v>84.700336558376122</v>
      </c>
      <c r="G780" s="7">
        <v>195.19729587724066</v>
      </c>
      <c r="H780" s="7">
        <f t="shared" si="18"/>
        <v>93.84433055475904</v>
      </c>
    </row>
    <row r="781" spans="1:8" x14ac:dyDescent="0.25">
      <c r="A781" s="15"/>
      <c r="B781" s="5">
        <f>DATE(YEAR(siječanj!B781),MONTH(siječanj!B781)+1,DAY(siječanj!B781))</f>
        <v>45697</v>
      </c>
      <c r="C781" s="8">
        <v>8.1041666666666696</v>
      </c>
      <c r="D781">
        <v>1.1359249626379899</v>
      </c>
      <c r="E781" s="6">
        <v>80.348883955848095</v>
      </c>
      <c r="F781" s="7">
        <v>83.840654925275103</v>
      </c>
      <c r="G781" s="7">
        <v>195.02151991541368</v>
      </c>
      <c r="H781" s="7">
        <f t="shared" si="18"/>
        <v>91.270303005550929</v>
      </c>
    </row>
    <row r="782" spans="1:8" x14ac:dyDescent="0.25">
      <c r="A782" s="15"/>
      <c r="B782" s="5">
        <f>DATE(YEAR(siječanj!B782),MONTH(siječanj!B782)+1,DAY(siječanj!B782))</f>
        <v>45697</v>
      </c>
      <c r="C782" s="8">
        <v>8.1145833333333304</v>
      </c>
      <c r="D782">
        <v>1.1359249626379899</v>
      </c>
      <c r="E782" s="6">
        <v>77.359831419341731</v>
      </c>
      <c r="F782" s="7">
        <v>83.465393872537987</v>
      </c>
      <c r="G782" s="7">
        <v>195.13059563983361</v>
      </c>
      <c r="H782" s="7">
        <f t="shared" si="18"/>
        <v>87.874963614696952</v>
      </c>
    </row>
    <row r="783" spans="1:8" x14ac:dyDescent="0.25">
      <c r="A783" s="15"/>
      <c r="B783" s="5">
        <f>DATE(YEAR(siječanj!B783),MONTH(siječanj!B783)+1,DAY(siječanj!B783))</f>
        <v>45697</v>
      </c>
      <c r="C783" s="8">
        <v>8.125</v>
      </c>
      <c r="D783">
        <v>1.1359249626379899</v>
      </c>
      <c r="E783" s="6">
        <v>75.705001186594416</v>
      </c>
      <c r="F783" s="7">
        <v>83.205880429483969</v>
      </c>
      <c r="G783" s="7">
        <v>195.00481191949794</v>
      </c>
      <c r="H783" s="7">
        <f t="shared" si="18"/>
        <v>85.995200644391247</v>
      </c>
    </row>
    <row r="784" spans="1:8" x14ac:dyDescent="0.25">
      <c r="A784" s="15"/>
      <c r="B784" s="5">
        <f>DATE(YEAR(siječanj!B784),MONTH(siječanj!B784)+1,DAY(siječanj!B784))</f>
        <v>45697</v>
      </c>
      <c r="C784" s="8">
        <v>8.1354166666666696</v>
      </c>
      <c r="D784">
        <v>1.1359249626379899</v>
      </c>
      <c r="E784" s="6">
        <v>73.57036754259093</v>
      </c>
      <c r="F784" s="7">
        <v>82.727650408986818</v>
      </c>
      <c r="G784" s="7">
        <v>195.34306496905324</v>
      </c>
      <c r="H784" s="7">
        <f t="shared" si="18"/>
        <v>83.570417002080788</v>
      </c>
    </row>
    <row r="785" spans="1:8" x14ac:dyDescent="0.25">
      <c r="A785" s="15"/>
      <c r="B785" s="5">
        <f>DATE(YEAR(siječanj!B785),MONTH(siječanj!B785)+1,DAY(siječanj!B785))</f>
        <v>45697</v>
      </c>
      <c r="C785" s="8">
        <v>8.1458333333333304</v>
      </c>
      <c r="D785">
        <v>1.1359249626379899</v>
      </c>
      <c r="E785" s="6">
        <v>72.177517524729495</v>
      </c>
      <c r="F785" s="7">
        <v>82.638024257325839</v>
      </c>
      <c r="G785" s="7">
        <v>196.89330988132477</v>
      </c>
      <c r="H785" s="7">
        <f t="shared" si="18"/>
        <v>81.988243897581214</v>
      </c>
    </row>
    <row r="786" spans="1:8" x14ac:dyDescent="0.25">
      <c r="A786" s="15"/>
      <c r="B786" s="5">
        <f>DATE(YEAR(siječanj!B786),MONTH(siječanj!B786)+1,DAY(siječanj!B786))</f>
        <v>45697</v>
      </c>
      <c r="C786" s="8">
        <v>8.15625</v>
      </c>
      <c r="D786">
        <v>1.1359249626379899</v>
      </c>
      <c r="E786" s="6">
        <v>72.162181044097352</v>
      </c>
      <c r="F786" s="7">
        <v>82.320551535068844</v>
      </c>
      <c r="G786" s="7">
        <v>198.16663187552172</v>
      </c>
      <c r="H786" s="7">
        <f t="shared" si="18"/>
        <v>81.97082280639215</v>
      </c>
    </row>
    <row r="787" spans="1:8" x14ac:dyDescent="0.25">
      <c r="A787" s="15"/>
      <c r="B787" s="5">
        <f>DATE(YEAR(siječanj!B787),MONTH(siječanj!B787)+1,DAY(siječanj!B787))</f>
        <v>45697</v>
      </c>
      <c r="C787" s="8">
        <v>8.1666666666666696</v>
      </c>
      <c r="D787">
        <v>1.1359249626379899</v>
      </c>
      <c r="E787" s="6">
        <v>70.129282095929199</v>
      </c>
      <c r="F787" s="7">
        <v>82.359257699810215</v>
      </c>
      <c r="G787" s="7">
        <v>200.52599738283467</v>
      </c>
      <c r="H787" s="7">
        <f t="shared" si="18"/>
        <v>79.661602144647432</v>
      </c>
    </row>
    <row r="788" spans="1:8" x14ac:dyDescent="0.25">
      <c r="A788" s="15"/>
      <c r="B788" s="5">
        <f>DATE(YEAR(siječanj!B788),MONTH(siječanj!B788)+1,DAY(siječanj!B788))</f>
        <v>45697</v>
      </c>
      <c r="C788" s="8">
        <v>8.1770833333333304</v>
      </c>
      <c r="D788">
        <v>1.1359249626379899</v>
      </c>
      <c r="E788" s="6">
        <v>69.780316239602257</v>
      </c>
      <c r="F788" s="7">
        <v>82.060666583071168</v>
      </c>
      <c r="G788" s="7">
        <v>202.02957445080727</v>
      </c>
      <c r="H788" s="7">
        <f t="shared" si="18"/>
        <v>79.265203117337322</v>
      </c>
    </row>
    <row r="789" spans="1:8" x14ac:dyDescent="0.25">
      <c r="A789" s="15"/>
      <c r="B789" s="5">
        <f>DATE(YEAR(siječanj!B789),MONTH(siječanj!B789)+1,DAY(siječanj!B789))</f>
        <v>45697</v>
      </c>
      <c r="C789" s="8">
        <v>8.1875</v>
      </c>
      <c r="D789">
        <v>1.1359249626379899</v>
      </c>
      <c r="E789" s="6">
        <v>69.896529555830256</v>
      </c>
      <c r="F789" s="7">
        <v>81.98874892208697</v>
      </c>
      <c r="G789" s="7">
        <v>206.40671227340135</v>
      </c>
      <c r="H789" s="7">
        <f t="shared" si="18"/>
        <v>79.397212724231636</v>
      </c>
    </row>
    <row r="790" spans="1:8" x14ac:dyDescent="0.25">
      <c r="A790" s="15"/>
      <c r="B790" s="5">
        <f>DATE(YEAR(siječanj!B790),MONTH(siječanj!B790)+1,DAY(siječanj!B790))</f>
        <v>45697</v>
      </c>
      <c r="C790" s="8">
        <v>8.1979166666666696</v>
      </c>
      <c r="D790">
        <v>1.1359249626379899</v>
      </c>
      <c r="E790" s="6">
        <v>69.569988919019579</v>
      </c>
      <c r="F790" s="7">
        <v>82.168854773133447</v>
      </c>
      <c r="G790" s="7">
        <v>207.67768575669717</v>
      </c>
      <c r="H790" s="7">
        <f t="shared" si="18"/>
        <v>79.026287063562691</v>
      </c>
    </row>
    <row r="791" spans="1:8" x14ac:dyDescent="0.25">
      <c r="A791" s="15"/>
      <c r="B791" s="5">
        <f>DATE(YEAR(siječanj!B791),MONTH(siječanj!B791)+1,DAY(siječanj!B791))</f>
        <v>45697</v>
      </c>
      <c r="C791" s="8">
        <v>8.2083333333333304</v>
      </c>
      <c r="D791">
        <v>1.1359249626379899</v>
      </c>
      <c r="E791" s="6">
        <v>68.936185726368564</v>
      </c>
      <c r="F791" s="7">
        <v>82.827679943460694</v>
      </c>
      <c r="G791" s="7">
        <v>212.88894800705421</v>
      </c>
      <c r="H791" s="7">
        <f t="shared" si="18"/>
        <v>78.30633419563074</v>
      </c>
    </row>
    <row r="792" spans="1:8" x14ac:dyDescent="0.25">
      <c r="A792" s="15"/>
      <c r="B792" s="5">
        <f>DATE(YEAR(siječanj!B792),MONTH(siječanj!B792)+1,DAY(siječanj!B792))</f>
        <v>45697</v>
      </c>
      <c r="C792" s="8">
        <v>8.21875</v>
      </c>
      <c r="D792">
        <v>1.1359249626379899</v>
      </c>
      <c r="E792" s="6">
        <v>69.280909830333584</v>
      </c>
      <c r="F792" s="7">
        <v>83.364225650028814</v>
      </c>
      <c r="G792" s="7">
        <v>213.70802583416679</v>
      </c>
      <c r="H792" s="7">
        <f t="shared" si="18"/>
        <v>78.697914910547624</v>
      </c>
    </row>
    <row r="793" spans="1:8" x14ac:dyDescent="0.25">
      <c r="A793" s="15"/>
      <c r="B793" s="5">
        <f>DATE(YEAR(siječanj!B793),MONTH(siječanj!B793)+1,DAY(siječanj!B793))</f>
        <v>45697</v>
      </c>
      <c r="C793" s="8">
        <v>8.2291666666666696</v>
      </c>
      <c r="D793">
        <v>1.1359249626379899</v>
      </c>
      <c r="E793" s="6">
        <v>69.272628408160443</v>
      </c>
      <c r="F793" s="7">
        <v>84.749294503104039</v>
      </c>
      <c r="G793" s="7">
        <v>214.16916193710009</v>
      </c>
      <c r="H793" s="7">
        <f t="shared" si="18"/>
        <v>78.68850783637501</v>
      </c>
    </row>
    <row r="794" spans="1:8" x14ac:dyDescent="0.25">
      <c r="A794" s="15"/>
      <c r="B794" s="5">
        <f>DATE(YEAR(siječanj!B794),MONTH(siječanj!B794)+1,DAY(siječanj!B794))</f>
        <v>45697</v>
      </c>
      <c r="C794" s="8">
        <v>8.2395833333333304</v>
      </c>
      <c r="D794">
        <v>1.1359249626379899</v>
      </c>
      <c r="E794" s="6">
        <v>70.162136360019488</v>
      </c>
      <c r="F794" s="7">
        <v>86.224073463527603</v>
      </c>
      <c r="G794" s="7">
        <v>214.51670234792587</v>
      </c>
      <c r="H794" s="7">
        <f t="shared" si="18"/>
        <v>79.698922123356695</v>
      </c>
    </row>
    <row r="795" spans="1:8" x14ac:dyDescent="0.25">
      <c r="A795" s="15"/>
      <c r="B795" s="5">
        <f>DATE(YEAR(siječanj!B795),MONTH(siječanj!B795)+1,DAY(siječanj!B795))</f>
        <v>45697</v>
      </c>
      <c r="C795" s="8">
        <v>8.25</v>
      </c>
      <c r="D795">
        <v>1.1359249626379899</v>
      </c>
      <c r="E795" s="6">
        <v>71.758598416057865</v>
      </c>
      <c r="F795" s="7">
        <v>88.894544074435913</v>
      </c>
      <c r="G795" s="7">
        <v>210.32767461448711</v>
      </c>
      <c r="H795" s="7">
        <f t="shared" si="18"/>
        <v>81.512383224715052</v>
      </c>
    </row>
    <row r="796" spans="1:8" x14ac:dyDescent="0.25">
      <c r="A796" s="15"/>
      <c r="B796" s="5">
        <f>DATE(YEAR(siječanj!B796),MONTH(siječanj!B796)+1,DAY(siječanj!B796))</f>
        <v>45697</v>
      </c>
      <c r="C796" s="8">
        <v>8.2604166666666696</v>
      </c>
      <c r="D796">
        <v>1.1359249626379899</v>
      </c>
      <c r="E796" s="6">
        <v>74.131732065644556</v>
      </c>
      <c r="F796" s="7">
        <v>90.037836348409769</v>
      </c>
      <c r="G796" s="7">
        <v>190.35446610191534</v>
      </c>
      <c r="H796" s="7">
        <f t="shared" si="18"/>
        <v>84.208084976956769</v>
      </c>
    </row>
    <row r="797" spans="1:8" x14ac:dyDescent="0.25">
      <c r="A797" s="15"/>
      <c r="B797" s="5">
        <f>DATE(YEAR(siječanj!B797),MONTH(siječanj!B797)+1,DAY(siječanj!B797))</f>
        <v>45697</v>
      </c>
      <c r="C797" s="8">
        <v>8.2708333333333304</v>
      </c>
      <c r="D797">
        <v>1.1359249626379899</v>
      </c>
      <c r="E797" s="6">
        <v>75.557623571135849</v>
      </c>
      <c r="F797" s="7">
        <v>92.168684091074084</v>
      </c>
      <c r="G797" s="7">
        <v>144.38117456849895</v>
      </c>
      <c r="H797" s="7">
        <f t="shared" si="18"/>
        <v>85.827790732057792</v>
      </c>
    </row>
    <row r="798" spans="1:8" x14ac:dyDescent="0.25">
      <c r="A798" s="15"/>
      <c r="B798" s="5">
        <f>DATE(YEAR(siječanj!B798),MONTH(siječanj!B798)+1,DAY(siječanj!B798))</f>
        <v>45697</v>
      </c>
      <c r="C798" s="8">
        <v>8.28125</v>
      </c>
      <c r="D798">
        <v>1.1359249626379899</v>
      </c>
      <c r="E798" s="6">
        <v>79.546496367130501</v>
      </c>
      <c r="F798" s="7">
        <v>94.92741261829191</v>
      </c>
      <c r="G798" s="7">
        <v>76.787650203043299</v>
      </c>
      <c r="H798" s="7">
        <f t="shared" si="18"/>
        <v>90.358850913815715</v>
      </c>
    </row>
    <row r="799" spans="1:8" x14ac:dyDescent="0.25">
      <c r="A799" s="15"/>
      <c r="B799" s="5">
        <f>DATE(YEAR(siječanj!B799),MONTH(siječanj!B799)+1,DAY(siječanj!B799))</f>
        <v>45697</v>
      </c>
      <c r="C799" s="8">
        <v>8.2916666666666696</v>
      </c>
      <c r="D799">
        <v>1.1359249626379899</v>
      </c>
      <c r="E799" s="6">
        <v>81.372987801837894</v>
      </c>
      <c r="F799" s="7">
        <v>97.988709494931882</v>
      </c>
      <c r="G799" s="7">
        <v>37.780934942143951</v>
      </c>
      <c r="H799" s="7">
        <f t="shared" si="18"/>
        <v>92.433608128544321</v>
      </c>
    </row>
    <row r="800" spans="1:8" x14ac:dyDescent="0.25">
      <c r="A800" s="15"/>
      <c r="B800" s="5">
        <f>DATE(YEAR(siječanj!B800),MONTH(siječanj!B800)+1,DAY(siječanj!B800))</f>
        <v>45697</v>
      </c>
      <c r="C800" s="8">
        <v>8.3020833333333304</v>
      </c>
      <c r="D800">
        <v>1.1359249626379899</v>
      </c>
      <c r="E800" s="6">
        <v>85.728092625030044</v>
      </c>
      <c r="F800" s="7">
        <v>98.795603955196185</v>
      </c>
      <c r="G800" s="7">
        <v>11.204328655665277</v>
      </c>
      <c r="H800" s="7">
        <f t="shared" si="18"/>
        <v>97.380680412113392</v>
      </c>
    </row>
    <row r="801" spans="1:8" x14ac:dyDescent="0.25">
      <c r="A801" s="15"/>
      <c r="B801" s="5">
        <f>DATE(YEAR(siječanj!B801),MONTH(siječanj!B801)+1,DAY(siječanj!B801))</f>
        <v>45697</v>
      </c>
      <c r="C801" s="8">
        <v>8.3125</v>
      </c>
      <c r="D801">
        <v>1.1359249626379899</v>
      </c>
      <c r="E801" s="6">
        <v>91.710990224415212</v>
      </c>
      <c r="F801" s="7">
        <v>99.722457027797489</v>
      </c>
      <c r="G801" s="7">
        <v>4.2612894280333702</v>
      </c>
      <c r="H801" s="7">
        <f t="shared" si="18"/>
        <v>104.17680314416191</v>
      </c>
    </row>
    <row r="802" spans="1:8" x14ac:dyDescent="0.25">
      <c r="A802" s="15"/>
      <c r="B802" s="5">
        <f>DATE(YEAR(siječanj!B802),MONTH(siječanj!B802)+1,DAY(siječanj!B802))</f>
        <v>45697</v>
      </c>
      <c r="C802" s="8">
        <v>8.3229166666666696</v>
      </c>
      <c r="D802">
        <v>1.1359249626379899</v>
      </c>
      <c r="E802" s="6">
        <v>98.468798129235779</v>
      </c>
      <c r="F802" s="7">
        <v>101.64467927930082</v>
      </c>
      <c r="G802" s="7">
        <v>2.4418370622445282</v>
      </c>
      <c r="H802" s="7">
        <f t="shared" si="18"/>
        <v>111.85316583595993</v>
      </c>
    </row>
    <row r="803" spans="1:8" x14ac:dyDescent="0.25">
      <c r="A803" s="15"/>
      <c r="B803" s="5">
        <f>DATE(YEAR(siječanj!B803),MONTH(siječanj!B803)+1,DAY(siječanj!B803))</f>
        <v>45697</v>
      </c>
      <c r="C803" s="8">
        <v>8.3333333333333304</v>
      </c>
      <c r="D803">
        <v>1.1359249626379899</v>
      </c>
      <c r="E803" s="6">
        <v>104.50584592738569</v>
      </c>
      <c r="F803" s="7">
        <v>104.69929146081631</v>
      </c>
      <c r="G803" s="7">
        <v>1.7392053410337931</v>
      </c>
      <c r="H803" s="7">
        <f t="shared" si="18"/>
        <v>118.71079913051713</v>
      </c>
    </row>
    <row r="804" spans="1:8" x14ac:dyDescent="0.25">
      <c r="A804" s="15"/>
      <c r="B804" s="5">
        <f>DATE(YEAR(siječanj!B804),MONTH(siječanj!B804)+1,DAY(siječanj!B804))</f>
        <v>45697</v>
      </c>
      <c r="C804" s="8">
        <v>8.34375</v>
      </c>
      <c r="D804">
        <v>1.1359249626379899</v>
      </c>
      <c r="E804" s="6">
        <v>111.71273970516486</v>
      </c>
      <c r="F804" s="7">
        <v>105.35738449267727</v>
      </c>
      <c r="G804" s="7">
        <v>1.4006008931517084</v>
      </c>
      <c r="H804" s="7">
        <f t="shared" si="18"/>
        <v>126.89728967577689</v>
      </c>
    </row>
    <row r="805" spans="1:8" x14ac:dyDescent="0.25">
      <c r="A805" s="15"/>
      <c r="B805" s="5">
        <f>DATE(YEAR(siječanj!B805),MONTH(siječanj!B805)+1,DAY(siječanj!B805))</f>
        <v>45697</v>
      </c>
      <c r="C805" s="8">
        <v>8.3541666666666696</v>
      </c>
      <c r="D805">
        <v>1.1359249626379899</v>
      </c>
      <c r="E805" s="6">
        <v>120.76080859239698</v>
      </c>
      <c r="F805" s="7">
        <v>106.67916547855042</v>
      </c>
      <c r="G805" s="7">
        <v>1.2635639314026885</v>
      </c>
      <c r="H805" s="7">
        <f t="shared" si="18"/>
        <v>137.17521698845201</v>
      </c>
    </row>
    <row r="806" spans="1:8" x14ac:dyDescent="0.25">
      <c r="A806" s="15"/>
      <c r="B806" s="5">
        <f>DATE(YEAR(siječanj!B806),MONTH(siječanj!B806)+1,DAY(siječanj!B806))</f>
        <v>45697</v>
      </c>
      <c r="C806" s="8">
        <v>8.3645833333333304</v>
      </c>
      <c r="D806">
        <v>1.1359249626379899</v>
      </c>
      <c r="E806" s="6">
        <v>129.82970287895284</v>
      </c>
      <c r="F806" s="7">
        <v>108.40579096991802</v>
      </c>
      <c r="G806" s="7">
        <v>0.99195149711138642</v>
      </c>
      <c r="H806" s="7">
        <f t="shared" si="18"/>
        <v>147.47680039207583</v>
      </c>
    </row>
    <row r="807" spans="1:8" x14ac:dyDescent="0.25">
      <c r="A807" s="15"/>
      <c r="B807" s="5">
        <f>DATE(YEAR(siječanj!B807),MONTH(siječanj!B807)+1,DAY(siječanj!B807))</f>
        <v>45697</v>
      </c>
      <c r="C807" s="8">
        <v>8.375</v>
      </c>
      <c r="D807">
        <v>1.1359249626379899</v>
      </c>
      <c r="E807" s="6">
        <v>137.12205578243513</v>
      </c>
      <c r="F807" s="7">
        <v>110.27291730422245</v>
      </c>
      <c r="G807" s="7">
        <v>0.96701971245408613</v>
      </c>
      <c r="H807" s="7">
        <f t="shared" si="18"/>
        <v>155.760366091507</v>
      </c>
    </row>
    <row r="808" spans="1:8" x14ac:dyDescent="0.25">
      <c r="A808" s="15"/>
      <c r="B808" s="5">
        <f>DATE(YEAR(siječanj!B808),MONTH(siječanj!B808)+1,DAY(siječanj!B808))</f>
        <v>45697</v>
      </c>
      <c r="C808" s="8">
        <v>8.3854166666666696</v>
      </c>
      <c r="D808">
        <v>1.1359249626379899</v>
      </c>
      <c r="E808" s="6">
        <v>142.13984377220606</v>
      </c>
      <c r="F808" s="7">
        <v>111.00362991021645</v>
      </c>
      <c r="G808" s="7">
        <v>0.95263514530879145</v>
      </c>
      <c r="H808" s="7">
        <f t="shared" si="18"/>
        <v>161.46019672631289</v>
      </c>
    </row>
    <row r="809" spans="1:8" x14ac:dyDescent="0.25">
      <c r="A809" s="15"/>
      <c r="B809" s="5">
        <f>DATE(YEAR(siječanj!B809),MONTH(siječanj!B809)+1,DAY(siječanj!B809))</f>
        <v>45697</v>
      </c>
      <c r="C809" s="8">
        <v>8.3958333333333304</v>
      </c>
      <c r="D809">
        <v>1.1359249626379899</v>
      </c>
      <c r="E809" s="6">
        <v>147.93383083897311</v>
      </c>
      <c r="F809" s="7">
        <v>111.83482031881123</v>
      </c>
      <c r="G809" s="7">
        <v>0.87761074350868529</v>
      </c>
      <c r="H809" s="7">
        <f t="shared" si="18"/>
        <v>168.04173126865524</v>
      </c>
    </row>
    <row r="810" spans="1:8" x14ac:dyDescent="0.25">
      <c r="A810" s="15"/>
      <c r="B810" s="5">
        <f>DATE(YEAR(siječanj!B810),MONTH(siječanj!B810)+1,DAY(siječanj!B810))</f>
        <v>45697</v>
      </c>
      <c r="C810" s="8">
        <v>8.40625</v>
      </c>
      <c r="D810">
        <v>1.1359249626379899</v>
      </c>
      <c r="E810" s="6">
        <v>152.43006555876664</v>
      </c>
      <c r="F810" s="7">
        <v>112.67439592471179</v>
      </c>
      <c r="G810" s="7">
        <v>0.86317597461321904</v>
      </c>
      <c r="H810" s="7">
        <f t="shared" si="18"/>
        <v>173.14911652474837</v>
      </c>
    </row>
    <row r="811" spans="1:8" x14ac:dyDescent="0.25">
      <c r="A811" s="15"/>
      <c r="B811" s="5">
        <f>DATE(YEAR(siječanj!B811),MONTH(siječanj!B811)+1,DAY(siječanj!B811))</f>
        <v>45697</v>
      </c>
      <c r="C811" s="8">
        <v>8.4166666666666696</v>
      </c>
      <c r="D811">
        <v>1.1359249626379899</v>
      </c>
      <c r="E811" s="6">
        <v>158.083226843359</v>
      </c>
      <c r="F811" s="7">
        <v>112.96194748767107</v>
      </c>
      <c r="G811" s="7">
        <v>0.90201697092876265</v>
      </c>
      <c r="H811" s="7">
        <f t="shared" si="18"/>
        <v>179.57068354573545</v>
      </c>
    </row>
    <row r="812" spans="1:8" x14ac:dyDescent="0.25">
      <c r="A812" s="15"/>
      <c r="B812" s="5">
        <f>DATE(YEAR(siječanj!B812),MONTH(siječanj!B812)+1,DAY(siječanj!B812))</f>
        <v>45697</v>
      </c>
      <c r="C812" s="8">
        <v>8.4270833333333304</v>
      </c>
      <c r="D812">
        <v>1.1359249626379899</v>
      </c>
      <c r="E812" s="6">
        <v>162.51835833780481</v>
      </c>
      <c r="F812" s="7">
        <v>113.67139664635238</v>
      </c>
      <c r="G812" s="7">
        <v>0.96285604769580502</v>
      </c>
      <c r="H812" s="7">
        <f t="shared" si="18"/>
        <v>184.6086601228584</v>
      </c>
    </row>
    <row r="813" spans="1:8" x14ac:dyDescent="0.25">
      <c r="A813" s="15"/>
      <c r="B813" s="5">
        <f>DATE(YEAR(siječanj!B813),MONTH(siječanj!B813)+1,DAY(siječanj!B813))</f>
        <v>45697</v>
      </c>
      <c r="C813" s="8">
        <v>8.4375</v>
      </c>
      <c r="D813">
        <v>1.1359249626379899</v>
      </c>
      <c r="E813" s="6">
        <v>169.75127222517997</v>
      </c>
      <c r="F813" s="7">
        <v>113.97574347419494</v>
      </c>
      <c r="G813" s="7">
        <v>0.94555817130779785</v>
      </c>
      <c r="H813" s="7">
        <f t="shared" si="18"/>
        <v>192.82470756013882</v>
      </c>
    </row>
    <row r="814" spans="1:8" x14ac:dyDescent="0.25">
      <c r="A814" s="15"/>
      <c r="B814" s="5">
        <f>DATE(YEAR(siječanj!B814),MONTH(siječanj!B814)+1,DAY(siječanj!B814))</f>
        <v>45697</v>
      </c>
      <c r="C814" s="8">
        <v>8.4479166666666696</v>
      </c>
      <c r="D814">
        <v>1.1359249626379899</v>
      </c>
      <c r="E814" s="6">
        <v>171.99361983107585</v>
      </c>
      <c r="F814" s="7">
        <v>114.48607107792347</v>
      </c>
      <c r="G814" s="7">
        <v>0.90465887431531311</v>
      </c>
      <c r="H814" s="7">
        <f t="shared" si="18"/>
        <v>195.37184618058748</v>
      </c>
    </row>
    <row r="815" spans="1:8" x14ac:dyDescent="0.25">
      <c r="A815" s="15"/>
      <c r="B815" s="5">
        <f>DATE(YEAR(siječanj!B815),MONTH(siječanj!B815)+1,DAY(siječanj!B815))</f>
        <v>45697</v>
      </c>
      <c r="C815" s="8">
        <v>8.4583333333333304</v>
      </c>
      <c r="D815">
        <v>1.1359249626379899</v>
      </c>
      <c r="E815" s="6">
        <v>174.8870863305302</v>
      </c>
      <c r="F815" s="7">
        <v>114.63511353630037</v>
      </c>
      <c r="G815" s="7">
        <v>0.82881554421473935</v>
      </c>
      <c r="H815" s="7">
        <f t="shared" si="18"/>
        <v>198.65860700587444</v>
      </c>
    </row>
    <row r="816" spans="1:8" x14ac:dyDescent="0.25">
      <c r="A816" s="15"/>
      <c r="B816" s="5">
        <f>DATE(YEAR(siječanj!B816),MONTH(siječanj!B816)+1,DAY(siječanj!B816))</f>
        <v>45697</v>
      </c>
      <c r="C816" s="8">
        <v>8.46875</v>
      </c>
      <c r="D816">
        <v>1.1359249626379899</v>
      </c>
      <c r="E816" s="6">
        <v>176.3578560118747</v>
      </c>
      <c r="F816" s="7">
        <v>114.59235455441612</v>
      </c>
      <c r="G816" s="7">
        <v>0.80592323337306959</v>
      </c>
      <c r="H816" s="7">
        <f t="shared" si="18"/>
        <v>200.32929100120478</v>
      </c>
    </row>
    <row r="817" spans="1:8" x14ac:dyDescent="0.25">
      <c r="A817" s="15"/>
      <c r="B817" s="5">
        <f>DATE(YEAR(siječanj!B817),MONTH(siječanj!B817)+1,DAY(siječanj!B817))</f>
        <v>45697</v>
      </c>
      <c r="C817" s="8">
        <v>8.4791666666666696</v>
      </c>
      <c r="D817">
        <v>1.1359249626379899</v>
      </c>
      <c r="E817" s="6">
        <v>178.06977060277399</v>
      </c>
      <c r="F817" s="7">
        <v>114.64091021456203</v>
      </c>
      <c r="G817" s="7">
        <v>0.78665647988269238</v>
      </c>
      <c r="H817" s="7">
        <f t="shared" si="18"/>
        <v>202.27389751891147</v>
      </c>
    </row>
    <row r="818" spans="1:8" x14ac:dyDescent="0.25">
      <c r="A818" s="15"/>
      <c r="B818" s="5">
        <f>DATE(YEAR(siječanj!B818),MONTH(siječanj!B818)+1,DAY(siječanj!B818))</f>
        <v>45697</v>
      </c>
      <c r="C818" s="8">
        <v>8.4895833333333304</v>
      </c>
      <c r="D818">
        <v>1.1359249626379899</v>
      </c>
      <c r="E818" s="6">
        <v>179.92218110580205</v>
      </c>
      <c r="F818" s="7">
        <v>114.13112562940398</v>
      </c>
      <c r="G818" s="7">
        <v>0.80510744448948213</v>
      </c>
      <c r="H818" s="7">
        <f t="shared" si="18"/>
        <v>204.37809685035384</v>
      </c>
    </row>
    <row r="819" spans="1:8" x14ac:dyDescent="0.25">
      <c r="A819" s="15"/>
      <c r="B819" s="5">
        <f>DATE(YEAR(siječanj!B819),MONTH(siječanj!B819)+1,DAY(siječanj!B819))</f>
        <v>45697</v>
      </c>
      <c r="C819" s="8">
        <v>8.5</v>
      </c>
      <c r="D819">
        <v>1.1359249626379899</v>
      </c>
      <c r="E819" s="6">
        <v>179.80453934330924</v>
      </c>
      <c r="F819" s="7">
        <v>112.94716576231654</v>
      </c>
      <c r="G819" s="7">
        <v>0.83243325784381672</v>
      </c>
      <c r="H819" s="7">
        <f t="shared" si="18"/>
        <v>204.24446463568955</v>
      </c>
    </row>
    <row r="820" spans="1:8" x14ac:dyDescent="0.25">
      <c r="A820" s="15"/>
      <c r="B820" s="5">
        <f>DATE(YEAR(siječanj!B820),MONTH(siječanj!B820)+1,DAY(siječanj!B820))</f>
        <v>45697</v>
      </c>
      <c r="C820" s="8">
        <v>8.5104166666666696</v>
      </c>
      <c r="D820">
        <v>1.1359249626379899</v>
      </c>
      <c r="E820" s="6">
        <v>179.00982494791143</v>
      </c>
      <c r="F820" s="7">
        <v>111.9484337522732</v>
      </c>
      <c r="G820" s="7">
        <v>0.92367618501439575</v>
      </c>
      <c r="H820" s="7">
        <f t="shared" si="18"/>
        <v>203.3417287157894</v>
      </c>
    </row>
    <row r="821" spans="1:8" x14ac:dyDescent="0.25">
      <c r="A821" s="15"/>
      <c r="B821" s="5">
        <f>DATE(YEAR(siječanj!B821),MONTH(siječanj!B821)+1,DAY(siječanj!B821))</f>
        <v>45697</v>
      </c>
      <c r="C821" s="8">
        <v>8.5208333333333304</v>
      </c>
      <c r="D821">
        <v>1.1359249626379899</v>
      </c>
      <c r="E821" s="6">
        <v>176.1052310303624</v>
      </c>
      <c r="F821" s="7">
        <v>111.20432146721424</v>
      </c>
      <c r="G821" s="7">
        <v>1.16606609473514</v>
      </c>
      <c r="H821" s="7">
        <f t="shared" si="18"/>
        <v>200.04232797851898</v>
      </c>
    </row>
    <row r="822" spans="1:8" x14ac:dyDescent="0.25">
      <c r="A822" s="15"/>
      <c r="B822" s="5">
        <f>DATE(YEAR(siječanj!B822),MONTH(siječanj!B822)+1,DAY(siječanj!B822))</f>
        <v>45697</v>
      </c>
      <c r="C822" s="8">
        <v>8.53125</v>
      </c>
      <c r="D822">
        <v>1.1359249626379899</v>
      </c>
      <c r="E822" s="6">
        <v>173.93950242918007</v>
      </c>
      <c r="F822" s="7">
        <v>110.16341889533183</v>
      </c>
      <c r="G822" s="7">
        <v>1.1814029388141003</v>
      </c>
      <c r="H822" s="7">
        <f t="shared" si="18"/>
        <v>197.58222279813691</v>
      </c>
    </row>
    <row r="823" spans="1:8" x14ac:dyDescent="0.25">
      <c r="A823" s="15"/>
      <c r="B823" s="5">
        <f>DATE(YEAR(siječanj!B823),MONTH(siječanj!B823)+1,DAY(siječanj!B823))</f>
        <v>45697</v>
      </c>
      <c r="C823" s="8">
        <v>8.5416666666666696</v>
      </c>
      <c r="D823">
        <v>1.1359249626379899</v>
      </c>
      <c r="E823" s="6">
        <v>166.03386464614152</v>
      </c>
      <c r="F823" s="7">
        <v>108.95712383096809</v>
      </c>
      <c r="G823" s="7">
        <v>0.87453898207991976</v>
      </c>
      <c r="H823" s="7">
        <f t="shared" si="18"/>
        <v>188.60201149480937</v>
      </c>
    </row>
    <row r="824" spans="1:8" x14ac:dyDescent="0.25">
      <c r="A824" s="15"/>
      <c r="B824" s="5">
        <f>DATE(YEAR(siječanj!B824),MONTH(siječanj!B824)+1,DAY(siječanj!B824))</f>
        <v>45697</v>
      </c>
      <c r="C824" s="8">
        <v>8.5520833333333304</v>
      </c>
      <c r="D824">
        <v>1.1359249626379899</v>
      </c>
      <c r="E824" s="6">
        <v>159.35442910934151</v>
      </c>
      <c r="F824" s="7">
        <v>107.31859498013534</v>
      </c>
      <c r="G824" s="7">
        <v>0.99032462472065441</v>
      </c>
      <c r="H824" s="7">
        <f t="shared" si="18"/>
        <v>181.01467393222697</v>
      </c>
    </row>
    <row r="825" spans="1:8" x14ac:dyDescent="0.25">
      <c r="A825" s="15"/>
      <c r="B825" s="5">
        <f>DATE(YEAR(siječanj!B825),MONTH(siječanj!B825)+1,DAY(siječanj!B825))</f>
        <v>45697</v>
      </c>
      <c r="C825" s="8">
        <v>8.5625</v>
      </c>
      <c r="D825">
        <v>1.1359249626379899</v>
      </c>
      <c r="E825" s="6">
        <v>155.02412793803853</v>
      </c>
      <c r="F825" s="7">
        <v>106.72461796377459</v>
      </c>
      <c r="G825" s="7">
        <v>0.96876424710469355</v>
      </c>
      <c r="H825" s="7">
        <f t="shared" si="18"/>
        <v>176.09577673600339</v>
      </c>
    </row>
    <row r="826" spans="1:8" x14ac:dyDescent="0.25">
      <c r="A826" s="15"/>
      <c r="B826" s="5">
        <f>DATE(YEAR(siječanj!B826),MONTH(siječanj!B826)+1,DAY(siječanj!B826))</f>
        <v>45697</v>
      </c>
      <c r="C826" s="8">
        <v>8.5729166666666696</v>
      </c>
      <c r="D826">
        <v>1.1359249626379899</v>
      </c>
      <c r="E826" s="6">
        <v>149.9115533260115</v>
      </c>
      <c r="F826" s="7">
        <v>106.56761024527526</v>
      </c>
      <c r="G826" s="7">
        <v>1.1045163401035116</v>
      </c>
      <c r="H826" s="7">
        <f t="shared" si="18"/>
        <v>170.28827561085265</v>
      </c>
    </row>
    <row r="827" spans="1:8" x14ac:dyDescent="0.25">
      <c r="A827" s="15"/>
      <c r="B827" s="5">
        <f>DATE(YEAR(siječanj!B827),MONTH(siječanj!B827)+1,DAY(siječanj!B827))</f>
        <v>45697</v>
      </c>
      <c r="C827" s="8">
        <v>8.5833333333333304</v>
      </c>
      <c r="D827">
        <v>1.1359249626379899</v>
      </c>
      <c r="E827" s="6">
        <v>147.86745959889851</v>
      </c>
      <c r="F827" s="7">
        <v>105.71105223363425</v>
      </c>
      <c r="G827" s="7">
        <v>1.3370995180350265</v>
      </c>
      <c r="H827" s="7">
        <f t="shared" si="18"/>
        <v>167.96633852025326</v>
      </c>
    </row>
    <row r="828" spans="1:8" x14ac:dyDescent="0.25">
      <c r="A828" s="15"/>
      <c r="B828" s="5">
        <f>DATE(YEAR(siječanj!B828),MONTH(siječanj!B828)+1,DAY(siječanj!B828))</f>
        <v>45697</v>
      </c>
      <c r="C828" s="8">
        <v>8.59375</v>
      </c>
      <c r="D828">
        <v>1.1359249626379899</v>
      </c>
      <c r="E828" s="6">
        <v>145.72777389112912</v>
      </c>
      <c r="F828" s="7">
        <v>105.50634116449146</v>
      </c>
      <c r="G828" s="7">
        <v>1.4113285259146344</v>
      </c>
      <c r="H828" s="7">
        <f t="shared" si="18"/>
        <v>165.5358161125983</v>
      </c>
    </row>
    <row r="829" spans="1:8" x14ac:dyDescent="0.25">
      <c r="A829" s="15"/>
      <c r="B829" s="5">
        <f>DATE(YEAR(siječanj!B829),MONTH(siječanj!B829)+1,DAY(siječanj!B829))</f>
        <v>45697</v>
      </c>
      <c r="C829" s="8">
        <v>8.6041666666666696</v>
      </c>
      <c r="D829">
        <v>1.1359249626379899</v>
      </c>
      <c r="E829" s="6">
        <v>144.39746743208903</v>
      </c>
      <c r="F829" s="7">
        <v>105.42221332191352</v>
      </c>
      <c r="G829" s="7">
        <v>2.7730570457197228</v>
      </c>
      <c r="H829" s="7">
        <f t="shared" si="18"/>
        <v>164.02468779781609</v>
      </c>
    </row>
    <row r="830" spans="1:8" x14ac:dyDescent="0.25">
      <c r="A830" s="15"/>
      <c r="B830" s="5">
        <f>DATE(YEAR(siječanj!B830),MONTH(siječanj!B830)+1,DAY(siječanj!B830))</f>
        <v>45697</v>
      </c>
      <c r="C830" s="8">
        <v>8.6145833333333304</v>
      </c>
      <c r="D830">
        <v>1.1359249626379899</v>
      </c>
      <c r="E830" s="6">
        <v>140.75451241394924</v>
      </c>
      <c r="F830" s="7">
        <v>105.24289881116304</v>
      </c>
      <c r="G830" s="7">
        <v>2.9500598522466563</v>
      </c>
      <c r="H830" s="7">
        <f t="shared" si="18"/>
        <v>159.88656425494378</v>
      </c>
    </row>
    <row r="831" spans="1:8" x14ac:dyDescent="0.25">
      <c r="A831" s="15"/>
      <c r="B831" s="5">
        <f>DATE(YEAR(siječanj!B831),MONTH(siječanj!B831)+1,DAY(siječanj!B831))</f>
        <v>45697</v>
      </c>
      <c r="C831" s="8">
        <v>8.625</v>
      </c>
      <c r="D831">
        <v>1.1359249626379899</v>
      </c>
      <c r="E831" s="6">
        <v>139.91921409689925</v>
      </c>
      <c r="F831" s="7">
        <v>105.44172316107753</v>
      </c>
      <c r="G831" s="7">
        <v>3.0334053090139967</v>
      </c>
      <c r="H831" s="7">
        <f t="shared" si="18"/>
        <v>158.9377280453572</v>
      </c>
    </row>
    <row r="832" spans="1:8" x14ac:dyDescent="0.25">
      <c r="A832" s="15"/>
      <c r="B832" s="5">
        <f>DATE(YEAR(siječanj!B832),MONTH(siječanj!B832)+1,DAY(siječanj!B832))</f>
        <v>45697</v>
      </c>
      <c r="C832" s="8">
        <v>8.6354166666666696</v>
      </c>
      <c r="D832">
        <v>1.1359249626379899</v>
      </c>
      <c r="E832" s="6">
        <v>139.43659638894528</v>
      </c>
      <c r="F832" s="7">
        <v>105.59682208093281</v>
      </c>
      <c r="G832" s="7">
        <v>4.5046802494072802</v>
      </c>
      <c r="H832" s="7">
        <f t="shared" si="18"/>
        <v>158.38951054348115</v>
      </c>
    </row>
    <row r="833" spans="1:8" x14ac:dyDescent="0.25">
      <c r="A833" s="15"/>
      <c r="B833" s="5">
        <f>DATE(YEAR(siječanj!B833),MONTH(siječanj!B833)+1,DAY(siječanj!B833))</f>
        <v>45697</v>
      </c>
      <c r="C833" s="8">
        <v>8.6458333333333304</v>
      </c>
      <c r="D833">
        <v>1.1359249626379899</v>
      </c>
      <c r="E833" s="6">
        <v>138.10059100385709</v>
      </c>
      <c r="F833" s="7">
        <v>105.45425713244255</v>
      </c>
      <c r="G833" s="7">
        <v>5.510699410362963</v>
      </c>
      <c r="H833" s="7">
        <f t="shared" si="18"/>
        <v>156.87190867634069</v>
      </c>
    </row>
    <row r="834" spans="1:8" x14ac:dyDescent="0.25">
      <c r="A834" s="15"/>
      <c r="B834" s="5">
        <f>DATE(YEAR(siječanj!B834),MONTH(siječanj!B834)+1,DAY(siječanj!B834))</f>
        <v>45697</v>
      </c>
      <c r="C834" s="8">
        <v>8.65625</v>
      </c>
      <c r="D834">
        <v>1.1359249626379899</v>
      </c>
      <c r="E834" s="6">
        <v>135.46366334943247</v>
      </c>
      <c r="F834" s="7">
        <v>105.97637329786951</v>
      </c>
      <c r="G834" s="7">
        <v>7.8524296787573569</v>
      </c>
      <c r="H834" s="7">
        <f t="shared" si="18"/>
        <v>153.87655672900931</v>
      </c>
    </row>
    <row r="835" spans="1:8" x14ac:dyDescent="0.25">
      <c r="A835" s="15"/>
      <c r="B835" s="5">
        <f>DATE(YEAR(siječanj!B835),MONTH(siječanj!B835)+1,DAY(siječanj!B835))</f>
        <v>45697</v>
      </c>
      <c r="C835" s="8">
        <v>8.6666666666666696</v>
      </c>
      <c r="D835">
        <v>1.1359249626379899</v>
      </c>
      <c r="E835" s="6">
        <v>135.17968090154562</v>
      </c>
      <c r="F835" s="7">
        <v>107.12885893656517</v>
      </c>
      <c r="G835" s="7">
        <v>15.599940977246074</v>
      </c>
      <c r="H835" s="7">
        <f t="shared" si="18"/>
        <v>153.5539739775036</v>
      </c>
    </row>
    <row r="836" spans="1:8" x14ac:dyDescent="0.25">
      <c r="A836" s="15"/>
      <c r="B836" s="5">
        <f>DATE(YEAR(siječanj!B836),MONTH(siječanj!B836)+1,DAY(siječanj!B836))</f>
        <v>45697</v>
      </c>
      <c r="C836" s="8">
        <v>8.6770833333333304</v>
      </c>
      <c r="D836">
        <v>1.1359249626379899</v>
      </c>
      <c r="E836" s="6">
        <v>136.29175108370751</v>
      </c>
      <c r="F836" s="7">
        <v>108.30534703321915</v>
      </c>
      <c r="G836" s="7">
        <v>42.382279978433438</v>
      </c>
      <c r="H836" s="7">
        <f t="shared" ref="H836:H899" si="19">D836*E836</f>
        <v>154.81720225762669</v>
      </c>
    </row>
    <row r="837" spans="1:8" x14ac:dyDescent="0.25">
      <c r="A837" s="15"/>
      <c r="B837" s="5">
        <f>DATE(YEAR(siječanj!B837),MONTH(siječanj!B837)+1,DAY(siječanj!B837))</f>
        <v>45697</v>
      </c>
      <c r="C837" s="8">
        <v>8.6875</v>
      </c>
      <c r="D837">
        <v>1.1359249626379899</v>
      </c>
      <c r="E837" s="6">
        <v>140.34462263100824</v>
      </c>
      <c r="F837" s="7">
        <v>109.88482264097031</v>
      </c>
      <c r="G837" s="7">
        <v>103.47138064487004</v>
      </c>
      <c r="H837" s="7">
        <f t="shared" si="19"/>
        <v>159.42096021857083</v>
      </c>
    </row>
    <row r="838" spans="1:8" x14ac:dyDescent="0.25">
      <c r="A838" s="15"/>
      <c r="B838" s="5">
        <f>DATE(YEAR(siječanj!B838),MONTH(siječanj!B838)+1,DAY(siječanj!B838))</f>
        <v>45697</v>
      </c>
      <c r="C838" s="8">
        <v>8.6979166666666696</v>
      </c>
      <c r="D838">
        <v>1.1359249626379899</v>
      </c>
      <c r="E838" s="6">
        <v>144.11540674963473</v>
      </c>
      <c r="F838" s="7">
        <v>112.05583480352792</v>
      </c>
      <c r="G838" s="7">
        <v>167.16470124128432</v>
      </c>
      <c r="H838" s="7">
        <f t="shared" si="19"/>
        <v>163.70428802763755</v>
      </c>
    </row>
    <row r="839" spans="1:8" x14ac:dyDescent="0.25">
      <c r="A839" s="15"/>
      <c r="B839" s="5">
        <f>DATE(YEAR(siječanj!B839),MONTH(siječanj!B839)+1,DAY(siječanj!B839))</f>
        <v>45697</v>
      </c>
      <c r="C839" s="8">
        <v>8.7083333333333304</v>
      </c>
      <c r="D839">
        <v>1.1359249626379899</v>
      </c>
      <c r="E839" s="6">
        <v>148.29443130097272</v>
      </c>
      <c r="F839" s="7">
        <v>113.66687935836521</v>
      </c>
      <c r="G839" s="7">
        <v>212.6710709760255</v>
      </c>
      <c r="H839" s="7">
        <f t="shared" si="19"/>
        <v>168.45134633497941</v>
      </c>
    </row>
    <row r="840" spans="1:8" x14ac:dyDescent="0.25">
      <c r="A840" s="15"/>
      <c r="B840" s="5">
        <f>DATE(YEAR(siječanj!B840),MONTH(siječanj!B840)+1,DAY(siječanj!B840))</f>
        <v>45697</v>
      </c>
      <c r="C840" s="8">
        <v>8.71875</v>
      </c>
      <c r="D840">
        <v>1.1359249626379899</v>
      </c>
      <c r="E840" s="6">
        <v>155.62668362099694</v>
      </c>
      <c r="F840" s="7">
        <v>114.34150421014208</v>
      </c>
      <c r="G840" s="7">
        <v>217.14177359716987</v>
      </c>
      <c r="H840" s="7">
        <f t="shared" si="19"/>
        <v>176.78023477765524</v>
      </c>
    </row>
    <row r="841" spans="1:8" x14ac:dyDescent="0.25">
      <c r="A841" s="15"/>
      <c r="B841" s="5">
        <f>DATE(YEAR(siječanj!B841),MONTH(siječanj!B841)+1,DAY(siječanj!B841))</f>
        <v>45697</v>
      </c>
      <c r="C841" s="8">
        <v>8.7291666666666696</v>
      </c>
      <c r="D841">
        <v>1.1359249626379899</v>
      </c>
      <c r="E841" s="6">
        <v>161.58661513286268</v>
      </c>
      <c r="F841" s="7">
        <v>114.50130882881304</v>
      </c>
      <c r="G841" s="7">
        <v>217.47517270763424</v>
      </c>
      <c r="H841" s="7">
        <f t="shared" si="19"/>
        <v>183.55026975759628</v>
      </c>
    </row>
    <row r="842" spans="1:8" x14ac:dyDescent="0.25">
      <c r="A842" s="15"/>
      <c r="B842" s="5">
        <f>DATE(YEAR(siječanj!B842),MONTH(siječanj!B842)+1,DAY(siječanj!B842))</f>
        <v>45697</v>
      </c>
      <c r="C842" s="8">
        <v>8.7395833333333304</v>
      </c>
      <c r="D842">
        <v>1.1359249626379899</v>
      </c>
      <c r="E842" s="6">
        <v>167.48043890445024</v>
      </c>
      <c r="F842" s="7">
        <v>114.68493281791025</v>
      </c>
      <c r="G842" s="7">
        <v>217.52648894544265</v>
      </c>
      <c r="H842" s="7">
        <f t="shared" si="19"/>
        <v>190.24521130513179</v>
      </c>
    </row>
    <row r="843" spans="1:8" x14ac:dyDescent="0.25">
      <c r="A843" s="15"/>
      <c r="B843" s="5">
        <f>DATE(YEAR(siječanj!B843),MONTH(siječanj!B843)+1,DAY(siječanj!B843))</f>
        <v>45697</v>
      </c>
      <c r="C843" s="8">
        <v>8.75</v>
      </c>
      <c r="D843">
        <v>1.1359249626379899</v>
      </c>
      <c r="E843" s="6">
        <v>169.9257041374054</v>
      </c>
      <c r="F843" s="7">
        <v>114.72278844052587</v>
      </c>
      <c r="G843" s="7">
        <v>217.40959895427116</v>
      </c>
      <c r="H843" s="7">
        <f t="shared" si="19"/>
        <v>193.02284912351635</v>
      </c>
    </row>
    <row r="844" spans="1:8" x14ac:dyDescent="0.25">
      <c r="A844" s="15"/>
      <c r="B844" s="5">
        <f>DATE(YEAR(siječanj!B844),MONTH(siječanj!B844)+1,DAY(siječanj!B844))</f>
        <v>45697</v>
      </c>
      <c r="C844" s="8">
        <v>8.7604166666666696</v>
      </c>
      <c r="D844">
        <v>1.1359249626379899</v>
      </c>
      <c r="E844" s="6">
        <v>173.34056045771538</v>
      </c>
      <c r="F844" s="7">
        <v>114.60945958647063</v>
      </c>
      <c r="G844" s="7">
        <v>217.9221453382753</v>
      </c>
      <c r="H844" s="7">
        <f t="shared" si="19"/>
        <v>196.90186966157859</v>
      </c>
    </row>
    <row r="845" spans="1:8" x14ac:dyDescent="0.25">
      <c r="A845" s="15"/>
      <c r="B845" s="5">
        <f>DATE(YEAR(siječanj!B845),MONTH(siječanj!B845)+1,DAY(siječanj!B845))</f>
        <v>45697</v>
      </c>
      <c r="C845" s="8">
        <v>8.7708333333333304</v>
      </c>
      <c r="D845">
        <v>1.1359249626379899</v>
      </c>
      <c r="E845" s="6">
        <v>174.96319121346048</v>
      </c>
      <c r="F845" s="7">
        <v>114.47702623634758</v>
      </c>
      <c r="G845" s="7">
        <v>218.16414617987996</v>
      </c>
      <c r="H845" s="7">
        <f t="shared" si="19"/>
        <v>198.74505644217359</v>
      </c>
    </row>
    <row r="846" spans="1:8" x14ac:dyDescent="0.25">
      <c r="A846" s="15"/>
      <c r="B846" s="5">
        <f>DATE(YEAR(siječanj!B846),MONTH(siječanj!B846)+1,DAY(siječanj!B846))</f>
        <v>45697</v>
      </c>
      <c r="C846" s="8">
        <v>8.78125</v>
      </c>
      <c r="D846">
        <v>1.1359249626379899</v>
      </c>
      <c r="E846" s="6">
        <v>178.27652977949688</v>
      </c>
      <c r="F846" s="7">
        <v>114.42565684891008</v>
      </c>
      <c r="G846" s="7">
        <v>218.60616922150604</v>
      </c>
      <c r="H846" s="7">
        <f t="shared" si="19"/>
        <v>202.50876042900549</v>
      </c>
    </row>
    <row r="847" spans="1:8" x14ac:dyDescent="0.25">
      <c r="A847" s="15"/>
      <c r="B847" s="5">
        <f>DATE(YEAR(siječanj!B847),MONTH(siječanj!B847)+1,DAY(siječanj!B847))</f>
        <v>45697</v>
      </c>
      <c r="C847" s="8">
        <v>8.7916666666666696</v>
      </c>
      <c r="D847">
        <v>1.1359249626379899</v>
      </c>
      <c r="E847" s="6">
        <v>178.64868559911011</v>
      </c>
      <c r="F847" s="7">
        <v>113.56767501950614</v>
      </c>
      <c r="G847" s="7">
        <v>218.66091814550245</v>
      </c>
      <c r="H847" s="7">
        <f t="shared" si="19"/>
        <v>202.93150151449515</v>
      </c>
    </row>
    <row r="848" spans="1:8" x14ac:dyDescent="0.25">
      <c r="A848" s="15"/>
      <c r="B848" s="5">
        <f>DATE(YEAR(siječanj!B848),MONTH(siječanj!B848)+1,DAY(siječanj!B848))</f>
        <v>45697</v>
      </c>
      <c r="C848" s="8">
        <v>8.8020833333333304</v>
      </c>
      <c r="D848">
        <v>1.1359249626379899</v>
      </c>
      <c r="E848" s="6">
        <v>181.47360153686537</v>
      </c>
      <c r="F848" s="7">
        <v>112.84283825331944</v>
      </c>
      <c r="G848" s="7">
        <v>218.65329839192239</v>
      </c>
      <c r="H848" s="7">
        <f t="shared" si="19"/>
        <v>206.14039404554526</v>
      </c>
    </row>
    <row r="849" spans="1:8" x14ac:dyDescent="0.25">
      <c r="A849" s="15"/>
      <c r="B849" s="5">
        <f>DATE(YEAR(siječanj!B849),MONTH(siječanj!B849)+1,DAY(siječanj!B849))</f>
        <v>45697</v>
      </c>
      <c r="C849" s="8">
        <v>8.8125</v>
      </c>
      <c r="D849">
        <v>1.1359249626379899</v>
      </c>
      <c r="E849" s="6">
        <v>185.64191769422109</v>
      </c>
      <c r="F849" s="7">
        <v>112.09411025749594</v>
      </c>
      <c r="G849" s="7">
        <v>218.58208932634861</v>
      </c>
      <c r="H849" s="7">
        <f t="shared" si="19"/>
        <v>210.87528842085288</v>
      </c>
    </row>
    <row r="850" spans="1:8" x14ac:dyDescent="0.25">
      <c r="A850" s="15"/>
      <c r="B850" s="5">
        <f>DATE(YEAR(siječanj!B850),MONTH(siječanj!B850)+1,DAY(siječanj!B850))</f>
        <v>45697</v>
      </c>
      <c r="C850" s="8">
        <v>8.8229166666666696</v>
      </c>
      <c r="D850">
        <v>1.1359249626379899</v>
      </c>
      <c r="E850" s="6">
        <v>183.97088321459478</v>
      </c>
      <c r="F850" s="7">
        <v>111.20458064719458</v>
      </c>
      <c r="G850" s="7">
        <v>218.42225262638939</v>
      </c>
      <c r="H850" s="7">
        <f t="shared" si="19"/>
        <v>208.97711864201659</v>
      </c>
    </row>
    <row r="851" spans="1:8" x14ac:dyDescent="0.25">
      <c r="A851" s="15"/>
      <c r="B851" s="5">
        <f>DATE(YEAR(siječanj!B851),MONTH(siječanj!B851)+1,DAY(siječanj!B851))</f>
        <v>45697</v>
      </c>
      <c r="C851" s="8">
        <v>8.8333333333333304</v>
      </c>
      <c r="D851">
        <v>1.1359249626379899</v>
      </c>
      <c r="E851" s="6">
        <v>183.61464833004933</v>
      </c>
      <c r="F851" s="7">
        <v>110.06422355210294</v>
      </c>
      <c r="G851" s="7">
        <v>218.20860679239289</v>
      </c>
      <c r="H851" s="7">
        <f t="shared" si="19"/>
        <v>208.57246254409895</v>
      </c>
    </row>
    <row r="852" spans="1:8" x14ac:dyDescent="0.25">
      <c r="A852" s="15"/>
      <c r="B852" s="5">
        <f>DATE(YEAR(siječanj!B852),MONTH(siječanj!B852)+1,DAY(siječanj!B852))</f>
        <v>45697</v>
      </c>
      <c r="C852" s="8">
        <v>8.84375</v>
      </c>
      <c r="D852">
        <v>1.1359249626379899</v>
      </c>
      <c r="E852" s="6">
        <v>185.15678782279448</v>
      </c>
      <c r="F852" s="7">
        <v>108.95849815159879</v>
      </c>
      <c r="G852" s="7">
        <v>217.90650105948799</v>
      </c>
      <c r="H852" s="7">
        <f t="shared" si="19"/>
        <v>210.32421728977806</v>
      </c>
    </row>
    <row r="853" spans="1:8" x14ac:dyDescent="0.25">
      <c r="A853" s="15"/>
      <c r="B853" s="5">
        <f>DATE(YEAR(siječanj!B853),MONTH(siječanj!B853)+1,DAY(siječanj!B853))</f>
        <v>45697</v>
      </c>
      <c r="C853" s="8">
        <v>8.8541666666666696</v>
      </c>
      <c r="D853">
        <v>1.1359249626379899</v>
      </c>
      <c r="E853" s="6">
        <v>183.36342108617896</v>
      </c>
      <c r="F853" s="7">
        <v>108.01863629710498</v>
      </c>
      <c r="G853" s="7">
        <v>217.37741752125783</v>
      </c>
      <c r="H853" s="7">
        <f t="shared" si="19"/>
        <v>208.28708724649184</v>
      </c>
    </row>
    <row r="854" spans="1:8" x14ac:dyDescent="0.25">
      <c r="A854" s="15"/>
      <c r="B854" s="5">
        <f>DATE(YEAR(siječanj!B854),MONTH(siječanj!B854)+1,DAY(siječanj!B854))</f>
        <v>45697</v>
      </c>
      <c r="C854" s="8">
        <v>8.8645833333333304</v>
      </c>
      <c r="D854">
        <v>1.1359249626379899</v>
      </c>
      <c r="E854" s="6">
        <v>180.79492611196559</v>
      </c>
      <c r="F854" s="7">
        <v>107.09598213068078</v>
      </c>
      <c r="G854" s="7">
        <v>216.57334869891284</v>
      </c>
      <c r="H854" s="7">
        <f t="shared" si="19"/>
        <v>205.36946968887267</v>
      </c>
    </row>
    <row r="855" spans="1:8" x14ac:dyDescent="0.25">
      <c r="A855" s="15"/>
      <c r="B855" s="5">
        <f>DATE(YEAR(siječanj!B855),MONTH(siječanj!B855)+1,DAY(siječanj!B855))</f>
        <v>45697</v>
      </c>
      <c r="C855" s="8">
        <v>8.875</v>
      </c>
      <c r="D855">
        <v>1.1359249626379899</v>
      </c>
      <c r="E855" s="6">
        <v>176.7415325180757</v>
      </c>
      <c r="F855" s="7">
        <v>105.76119235233207</v>
      </c>
      <c r="G855" s="7">
        <v>215.5518295748756</v>
      </c>
      <c r="H855" s="7">
        <f t="shared" si="19"/>
        <v>200.76511872217623</v>
      </c>
    </row>
    <row r="856" spans="1:8" x14ac:dyDescent="0.25">
      <c r="A856" s="15"/>
      <c r="B856" s="5">
        <f>DATE(YEAR(siječanj!B856),MONTH(siječanj!B856)+1,DAY(siječanj!B856))</f>
        <v>45697</v>
      </c>
      <c r="C856" s="8">
        <v>8.8854166666666696</v>
      </c>
      <c r="D856">
        <v>1.1359249626379899</v>
      </c>
      <c r="E856" s="6">
        <v>183.54933108916043</v>
      </c>
      <c r="F856" s="7">
        <v>104.65006047225448</v>
      </c>
      <c r="G856" s="7">
        <v>215.2010620234432</v>
      </c>
      <c r="H856" s="7">
        <f t="shared" si="19"/>
        <v>208.4982670596826</v>
      </c>
    </row>
    <row r="857" spans="1:8" x14ac:dyDescent="0.25">
      <c r="A857" s="15"/>
      <c r="B857" s="5">
        <f>DATE(YEAR(siječanj!B857),MONTH(siječanj!B857)+1,DAY(siječanj!B857))</f>
        <v>45697</v>
      </c>
      <c r="C857" s="8">
        <v>8.8958333333333304</v>
      </c>
      <c r="D857">
        <v>1.1359249626379899</v>
      </c>
      <c r="E857" s="6">
        <v>190.57668937970985</v>
      </c>
      <c r="F857" s="7">
        <v>103.40770457224386</v>
      </c>
      <c r="G857" s="7">
        <v>214.26661110798599</v>
      </c>
      <c r="H857" s="7">
        <f t="shared" si="19"/>
        <v>216.48081876331872</v>
      </c>
    </row>
    <row r="858" spans="1:8" x14ac:dyDescent="0.25">
      <c r="A858" s="15"/>
      <c r="B858" s="5">
        <f>DATE(YEAR(siječanj!B858),MONTH(siječanj!B858)+1,DAY(siječanj!B858))</f>
        <v>45697</v>
      </c>
      <c r="C858" s="8">
        <v>8.90625</v>
      </c>
      <c r="D858">
        <v>1.1359249626379899</v>
      </c>
      <c r="E858" s="6">
        <v>191.11760394111963</v>
      </c>
      <c r="F858" s="7">
        <v>101.90891539645384</v>
      </c>
      <c r="G858" s="7">
        <v>214.12998670588868</v>
      </c>
      <c r="H858" s="7">
        <f t="shared" si="19"/>
        <v>217.09525711627847</v>
      </c>
    </row>
    <row r="859" spans="1:8" x14ac:dyDescent="0.25">
      <c r="A859" s="15"/>
      <c r="B859" s="5">
        <f>DATE(YEAR(siječanj!B859),MONTH(siječanj!B859)+1,DAY(siječanj!B859))</f>
        <v>45697</v>
      </c>
      <c r="C859" s="8">
        <v>8.9166666666666696</v>
      </c>
      <c r="D859">
        <v>1.1359249626379899</v>
      </c>
      <c r="E859" s="6">
        <v>188.87230929802698</v>
      </c>
      <c r="F859" s="7">
        <v>100.25551962635714</v>
      </c>
      <c r="G859" s="7">
        <v>212.69394608916076</v>
      </c>
      <c r="H859" s="7">
        <f t="shared" si="19"/>
        <v>214.54477088271216</v>
      </c>
    </row>
    <row r="860" spans="1:8" x14ac:dyDescent="0.25">
      <c r="A860" s="15"/>
      <c r="B860" s="5">
        <f>DATE(YEAR(siječanj!B860),MONTH(siječanj!B860)+1,DAY(siječanj!B860))</f>
        <v>45697</v>
      </c>
      <c r="C860" s="8">
        <v>8.9270833333333304</v>
      </c>
      <c r="D860">
        <v>1.1359249626379899</v>
      </c>
      <c r="E860" s="6">
        <v>189.73404972058751</v>
      </c>
      <c r="F860" s="7">
        <v>98.684227449218213</v>
      </c>
      <c r="G860" s="7">
        <v>210.827127669974</v>
      </c>
      <c r="H860" s="7">
        <f t="shared" si="19"/>
        <v>215.52364334001288</v>
      </c>
    </row>
    <row r="861" spans="1:8" x14ac:dyDescent="0.25">
      <c r="A861" s="15"/>
      <c r="B861" s="5">
        <f>DATE(YEAR(siječanj!B861),MONTH(siječanj!B861)+1,DAY(siječanj!B861))</f>
        <v>45697</v>
      </c>
      <c r="C861" s="8">
        <v>8.9375</v>
      </c>
      <c r="D861">
        <v>1.1359249626379899</v>
      </c>
      <c r="E861" s="6">
        <v>183.53722099513328</v>
      </c>
      <c r="F861" s="7">
        <v>97.099283757701443</v>
      </c>
      <c r="G861" s="7">
        <v>209.86806344768897</v>
      </c>
      <c r="H861" s="7">
        <f t="shared" si="19"/>
        <v>208.48451090157727</v>
      </c>
    </row>
    <row r="862" spans="1:8" x14ac:dyDescent="0.25">
      <c r="A862" s="15"/>
      <c r="B862" s="5">
        <f>DATE(YEAR(siječanj!B862),MONTH(siječanj!B862)+1,DAY(siječanj!B862))</f>
        <v>45697</v>
      </c>
      <c r="C862" s="8">
        <v>8.9479166666666696</v>
      </c>
      <c r="D862">
        <v>1.1359249626379899</v>
      </c>
      <c r="E862" s="6">
        <v>173.68974622740623</v>
      </c>
      <c r="F862" s="7">
        <v>95.309147540331182</v>
      </c>
      <c r="G862" s="7">
        <v>209.19792369184353</v>
      </c>
      <c r="H862" s="7">
        <f t="shared" si="19"/>
        <v>197.29851849396837</v>
      </c>
    </row>
    <row r="863" spans="1:8" x14ac:dyDescent="0.25">
      <c r="A863" s="15"/>
      <c r="B863" s="5">
        <f>DATE(YEAR(siječanj!B863),MONTH(siječanj!B863)+1,DAY(siječanj!B863))</f>
        <v>45697</v>
      </c>
      <c r="C863" s="8">
        <v>8.9583333333333304</v>
      </c>
      <c r="D863">
        <v>1.1359249626379899</v>
      </c>
      <c r="E863" s="6">
        <v>162.96223563208085</v>
      </c>
      <c r="F863" s="7">
        <v>93.022918785432012</v>
      </c>
      <c r="G863" s="7">
        <v>203.75537574781248</v>
      </c>
      <c r="H863" s="7">
        <f t="shared" si="19"/>
        <v>185.11287142177474</v>
      </c>
    </row>
    <row r="864" spans="1:8" x14ac:dyDescent="0.25">
      <c r="A864" s="15"/>
      <c r="B864" s="5">
        <f>DATE(YEAR(siječanj!B864),MONTH(siječanj!B864)+1,DAY(siječanj!B864))</f>
        <v>45697</v>
      </c>
      <c r="C864" s="8">
        <v>8.96875</v>
      </c>
      <c r="D864">
        <v>1.1359249626379899</v>
      </c>
      <c r="E864" s="6">
        <v>150.48350836155953</v>
      </c>
      <c r="F864" s="7">
        <v>90.964674932754946</v>
      </c>
      <c r="G864" s="7">
        <v>203.20352699210449</v>
      </c>
      <c r="H864" s="7">
        <f t="shared" si="19"/>
        <v>170.93797361323814</v>
      </c>
    </row>
    <row r="865" spans="1:8" x14ac:dyDescent="0.25">
      <c r="A865" s="15"/>
      <c r="B865" s="5">
        <f>DATE(YEAR(siječanj!B865),MONTH(siječanj!B865)+1,DAY(siječanj!B865))</f>
        <v>45697</v>
      </c>
      <c r="C865" s="8">
        <v>8.9791666666666696</v>
      </c>
      <c r="D865">
        <v>1.1359249626379899</v>
      </c>
      <c r="E865" s="6">
        <v>138.42530893530906</v>
      </c>
      <c r="F865" s="7">
        <v>89.301519104983939</v>
      </c>
      <c r="G865" s="7">
        <v>201.09774507162237</v>
      </c>
      <c r="H865" s="7">
        <f t="shared" si="19"/>
        <v>157.24076388049315</v>
      </c>
    </row>
    <row r="866" spans="1:8" ht="15.75" thickBot="1" x14ac:dyDescent="0.3">
      <c r="A866" s="15"/>
      <c r="B866" s="5">
        <f>DATE(YEAR(siječanj!B866),MONTH(siječanj!B866)+1,DAY(siječanj!B866))</f>
        <v>45697</v>
      </c>
      <c r="C866" s="8">
        <v>8.9895833333333304</v>
      </c>
      <c r="D866">
        <v>1.1359249626379899</v>
      </c>
      <c r="E866" s="6">
        <v>129.21812876687184</v>
      </c>
      <c r="F866" s="7">
        <v>87.846807543466497</v>
      </c>
      <c r="G866" s="7">
        <v>200.60096057403894</v>
      </c>
      <c r="H866" s="7">
        <f t="shared" si="19"/>
        <v>146.78209809165986</v>
      </c>
    </row>
    <row r="867" spans="1:8" x14ac:dyDescent="0.25">
      <c r="A867" s="20">
        <f t="shared" ref="A867" si="20">A771+1</f>
        <v>41</v>
      </c>
      <c r="B867" s="5">
        <f>DATE(YEAR(siječanj!B867),MONTH(siječanj!B867)+1,DAY(siječanj!B867))</f>
        <v>45698</v>
      </c>
      <c r="C867" s="8">
        <v>9</v>
      </c>
      <c r="D867">
        <v>1.131699900139038</v>
      </c>
      <c r="E867" s="6">
        <v>113.99219026171809</v>
      </c>
      <c r="F867" s="7">
        <v>88.160065326158445</v>
      </c>
      <c r="G867" s="7">
        <v>195.47453573610497</v>
      </c>
      <c r="H867" s="7">
        <f t="shared" si="19"/>
        <v>129.00495033581657</v>
      </c>
    </row>
    <row r="868" spans="1:8" x14ac:dyDescent="0.25">
      <c r="A868" s="21"/>
      <c r="B868" s="5">
        <f>DATE(YEAR(siječanj!B868),MONTH(siječanj!B868)+1,DAY(siječanj!B868))</f>
        <v>45698</v>
      </c>
      <c r="C868" s="8">
        <v>9.0104166666666696</v>
      </c>
      <c r="D868">
        <v>1.131699900139038</v>
      </c>
      <c r="E868" s="6">
        <v>104.87168864849301</v>
      </c>
      <c r="F868" s="7">
        <v>86.794802617722524</v>
      </c>
      <c r="G868" s="7">
        <v>193.11603739764433</v>
      </c>
      <c r="H868" s="7">
        <f t="shared" si="19"/>
        <v>118.68327957091182</v>
      </c>
    </row>
    <row r="869" spans="1:8" x14ac:dyDescent="0.25">
      <c r="A869" s="21"/>
      <c r="B869" s="5">
        <f>DATE(YEAR(siječanj!B869),MONTH(siječanj!B869)+1,DAY(siječanj!B869))</f>
        <v>45698</v>
      </c>
      <c r="C869" s="8">
        <v>9.0208333333333304</v>
      </c>
      <c r="D869">
        <v>1.131699900139038</v>
      </c>
      <c r="E869" s="6">
        <v>97.279575008562375</v>
      </c>
      <c r="F869" s="7">
        <v>85.767878472002039</v>
      </c>
      <c r="G869" s="7">
        <v>192.41669902970941</v>
      </c>
      <c r="H869" s="7">
        <f t="shared" si="19"/>
        <v>110.0912853227581</v>
      </c>
    </row>
    <row r="870" spans="1:8" x14ac:dyDescent="0.25">
      <c r="A870" s="21"/>
      <c r="B870" s="5">
        <f>DATE(YEAR(siječanj!B870),MONTH(siječanj!B870)+1,DAY(siječanj!B870))</f>
        <v>45698</v>
      </c>
      <c r="C870" s="8">
        <v>9.03125</v>
      </c>
      <c r="D870">
        <v>1.131699900139038</v>
      </c>
      <c r="E870" s="6">
        <v>89.951499061251297</v>
      </c>
      <c r="F870" s="7">
        <v>84.998058263332226</v>
      </c>
      <c r="G870" s="7">
        <v>192.74609134021981</v>
      </c>
      <c r="H870" s="7">
        <f t="shared" si="19"/>
        <v>101.79810250497486</v>
      </c>
    </row>
    <row r="871" spans="1:8" x14ac:dyDescent="0.25">
      <c r="A871" s="21"/>
      <c r="B871" s="5">
        <f>DATE(YEAR(siječanj!B871),MONTH(siječanj!B871)+1,DAY(siječanj!B871))</f>
        <v>45698</v>
      </c>
      <c r="C871" s="8">
        <v>9.0416666666666696</v>
      </c>
      <c r="D871">
        <v>1.131699900139038</v>
      </c>
      <c r="E871" s="6">
        <v>83.72740504107297</v>
      </c>
      <c r="F871" s="7">
        <v>84.393806067763364</v>
      </c>
      <c r="G871" s="7">
        <v>192.09556313923878</v>
      </c>
      <c r="H871" s="7">
        <f t="shared" si="19"/>
        <v>94.754295923883063</v>
      </c>
    </row>
    <row r="872" spans="1:8" x14ac:dyDescent="0.25">
      <c r="A872" s="21"/>
      <c r="B872" s="5">
        <f>DATE(YEAR(siječanj!B872),MONTH(siječanj!B872)+1,DAY(siječanj!B872))</f>
        <v>45698</v>
      </c>
      <c r="C872" s="8">
        <v>9.0520833333333304</v>
      </c>
      <c r="D872">
        <v>1.131699900139038</v>
      </c>
      <c r="E872" s="6">
        <v>78.584187185803799</v>
      </c>
      <c r="F872" s="7">
        <v>83.705228041087665</v>
      </c>
      <c r="G872" s="7">
        <v>191.83428096529582</v>
      </c>
      <c r="H872" s="7">
        <f t="shared" si="19"/>
        <v>88.933716790681629</v>
      </c>
    </row>
    <row r="873" spans="1:8" x14ac:dyDescent="0.25">
      <c r="A873" s="21"/>
      <c r="B873" s="5">
        <f>DATE(YEAR(siječanj!B873),MONTH(siječanj!B873)+1,DAY(siječanj!B873))</f>
        <v>45698</v>
      </c>
      <c r="C873" s="8">
        <v>9.0625</v>
      </c>
      <c r="D873">
        <v>1.131699900139038</v>
      </c>
      <c r="E873" s="6">
        <v>75.081852895485795</v>
      </c>
      <c r="F873" s="7">
        <v>83.401800227991217</v>
      </c>
      <c r="G873" s="7">
        <v>192.22436020706979</v>
      </c>
      <c r="H873" s="7">
        <f t="shared" si="19"/>
        <v>84.970125424075221</v>
      </c>
    </row>
    <row r="874" spans="1:8" x14ac:dyDescent="0.25">
      <c r="A874" s="21"/>
      <c r="B874" s="5">
        <f>DATE(YEAR(siječanj!B874),MONTH(siječanj!B874)+1,DAY(siječanj!B874))</f>
        <v>45698</v>
      </c>
      <c r="C874" s="8">
        <v>9.0729166666666696</v>
      </c>
      <c r="D874">
        <v>1.131699900139038</v>
      </c>
      <c r="E874" s="6">
        <v>71.574752825015253</v>
      </c>
      <c r="F874" s="7">
        <v>83.19450341257506</v>
      </c>
      <c r="G874" s="7">
        <v>192.31321962917718</v>
      </c>
      <c r="H874" s="7">
        <f t="shared" si="19"/>
        <v>81.001140624546082</v>
      </c>
    </row>
    <row r="875" spans="1:8" x14ac:dyDescent="0.25">
      <c r="A875" s="21"/>
      <c r="B875" s="5">
        <f>DATE(YEAR(siječanj!B875),MONTH(siječanj!B875)+1,DAY(siječanj!B875))</f>
        <v>45698</v>
      </c>
      <c r="C875" s="8">
        <v>9.0833333333333304</v>
      </c>
      <c r="D875">
        <v>1.131699900139038</v>
      </c>
      <c r="E875" s="6">
        <v>69.181836878682418</v>
      </c>
      <c r="F875" s="7">
        <v>82.660475043158513</v>
      </c>
      <c r="G875" s="7">
        <v>192.03419369810285</v>
      </c>
      <c r="H875" s="7">
        <f t="shared" si="19"/>
        <v>78.293077887040113</v>
      </c>
    </row>
    <row r="876" spans="1:8" x14ac:dyDescent="0.25">
      <c r="A876" s="21"/>
      <c r="B876" s="5">
        <f>DATE(YEAR(siječanj!B876),MONTH(siječanj!B876)+1,DAY(siječanj!B876))</f>
        <v>45698</v>
      </c>
      <c r="C876" s="8">
        <v>9.09375</v>
      </c>
      <c r="D876">
        <v>1.131699900139038</v>
      </c>
      <c r="E876" s="6">
        <v>67.001854523474989</v>
      </c>
      <c r="F876" s="7">
        <v>82.607100709664834</v>
      </c>
      <c r="G876" s="7">
        <v>192.26029887192615</v>
      </c>
      <c r="H876" s="7">
        <f t="shared" si="19"/>
        <v>75.825992073346995</v>
      </c>
    </row>
    <row r="877" spans="1:8" x14ac:dyDescent="0.25">
      <c r="A877" s="21"/>
      <c r="B877" s="5">
        <f>DATE(YEAR(siječanj!B877),MONTH(siječanj!B877)+1,DAY(siječanj!B877))</f>
        <v>45698</v>
      </c>
      <c r="C877" s="8">
        <v>9.1041666666666696</v>
      </c>
      <c r="D877">
        <v>1.131699900139038</v>
      </c>
      <c r="E877" s="6">
        <v>65.953797951630293</v>
      </c>
      <c r="F877" s="7">
        <v>82.17383371686185</v>
      </c>
      <c r="G877" s="7">
        <v>192.24712703120932</v>
      </c>
      <c r="H877" s="7">
        <f t="shared" si="19"/>
        <v>74.639906555650285</v>
      </c>
    </row>
    <row r="878" spans="1:8" x14ac:dyDescent="0.25">
      <c r="A878" s="21"/>
      <c r="B878" s="5">
        <f>DATE(YEAR(siječanj!B878),MONTH(siječanj!B878)+1,DAY(siječanj!B878))</f>
        <v>45698</v>
      </c>
      <c r="C878" s="8">
        <v>9.1145833333333304</v>
      </c>
      <c r="D878">
        <v>1.131699900139038</v>
      </c>
      <c r="E878" s="6">
        <v>64.431749823061708</v>
      </c>
      <c r="F878" s="7">
        <v>81.835072147865702</v>
      </c>
      <c r="G878" s="7">
        <v>192.50982649495634</v>
      </c>
      <c r="H878" s="7">
        <f t="shared" si="19"/>
        <v>72.917404840542417</v>
      </c>
    </row>
    <row r="879" spans="1:8" x14ac:dyDescent="0.25">
      <c r="A879" s="21"/>
      <c r="B879" s="5">
        <f>DATE(YEAR(siječanj!B879),MONTH(siječanj!B879)+1,DAY(siječanj!B879))</f>
        <v>45698</v>
      </c>
      <c r="C879" s="8">
        <v>9.125</v>
      </c>
      <c r="D879">
        <v>1.131699900139038</v>
      </c>
      <c r="E879" s="6">
        <v>63.987246469119</v>
      </c>
      <c r="F879" s="7">
        <v>81.848800230931076</v>
      </c>
      <c r="G879" s="7">
        <v>192.47738831741</v>
      </c>
      <c r="H879" s="7">
        <f t="shared" si="19"/>
        <v>72.414360439273977</v>
      </c>
    </row>
    <row r="880" spans="1:8" x14ac:dyDescent="0.25">
      <c r="A880" s="21"/>
      <c r="B880" s="5">
        <f>DATE(YEAR(siječanj!B880),MONTH(siječanj!B880)+1,DAY(siječanj!B880))</f>
        <v>45698</v>
      </c>
      <c r="C880" s="8">
        <v>9.1354166666666696</v>
      </c>
      <c r="D880">
        <v>1.131699900139038</v>
      </c>
      <c r="E880" s="6">
        <v>63.050931641769068</v>
      </c>
      <c r="F880" s="7">
        <v>81.961937911970196</v>
      </c>
      <c r="G880" s="7">
        <v>193.01229718236965</v>
      </c>
      <c r="H880" s="7">
        <f t="shared" si="19"/>
        <v>71.354733042663369</v>
      </c>
    </row>
    <row r="881" spans="1:8" x14ac:dyDescent="0.25">
      <c r="A881" s="21"/>
      <c r="B881" s="5">
        <f>DATE(YEAR(siječanj!B881),MONTH(siječanj!B881)+1,DAY(siječanj!B881))</f>
        <v>45698</v>
      </c>
      <c r="C881" s="8">
        <v>9.1458333333333304</v>
      </c>
      <c r="D881">
        <v>1.131699900139038</v>
      </c>
      <c r="E881" s="6">
        <v>62.725033904837638</v>
      </c>
      <c r="F881" s="7">
        <v>81.948855746901557</v>
      </c>
      <c r="G881" s="7">
        <v>193.84787992336439</v>
      </c>
      <c r="H881" s="7">
        <f t="shared" si="19"/>
        <v>70.985914606322524</v>
      </c>
    </row>
    <row r="882" spans="1:8" x14ac:dyDescent="0.25">
      <c r="A882" s="21"/>
      <c r="B882" s="5">
        <f>DATE(YEAR(siječanj!B882),MONTH(siječanj!B882)+1,DAY(siječanj!B882))</f>
        <v>45698</v>
      </c>
      <c r="C882" s="8">
        <v>9.15625</v>
      </c>
      <c r="D882">
        <v>1.131699900139038</v>
      </c>
      <c r="E882" s="6">
        <v>62.189352687128917</v>
      </c>
      <c r="F882" s="7">
        <v>82.138419762273273</v>
      </c>
      <c r="G882" s="7">
        <v>195.23763979414221</v>
      </c>
      <c r="H882" s="7">
        <f t="shared" si="19"/>
        <v>70.379684225735204</v>
      </c>
    </row>
    <row r="883" spans="1:8" x14ac:dyDescent="0.25">
      <c r="A883" s="21"/>
      <c r="B883" s="5">
        <f>DATE(YEAR(siječanj!B883),MONTH(siječanj!B883)+1,DAY(siječanj!B883))</f>
        <v>45698</v>
      </c>
      <c r="C883" s="8">
        <v>9.1666666666666696</v>
      </c>
      <c r="D883">
        <v>1.131699900139038</v>
      </c>
      <c r="E883" s="6">
        <v>61.947114154358921</v>
      </c>
      <c r="F883" s="7">
        <v>82.360496207591297</v>
      </c>
      <c r="G883" s="7">
        <v>197.71317368732056</v>
      </c>
      <c r="H883" s="7">
        <f t="shared" si="19"/>
        <v>70.105542902389573</v>
      </c>
    </row>
    <row r="884" spans="1:8" x14ac:dyDescent="0.25">
      <c r="A884" s="21"/>
      <c r="B884" s="5">
        <f>DATE(YEAR(siječanj!B884),MONTH(siječanj!B884)+1,DAY(siječanj!B884))</f>
        <v>45698</v>
      </c>
      <c r="C884" s="8">
        <v>9.1770833333333304</v>
      </c>
      <c r="D884">
        <v>1.131699900139038</v>
      </c>
      <c r="E884" s="6">
        <v>62.985769925196074</v>
      </c>
      <c r="F884" s="7">
        <v>82.645435820535624</v>
      </c>
      <c r="G884" s="7">
        <v>199.15628072335346</v>
      </c>
      <c r="H884" s="7">
        <f t="shared" si="19"/>
        <v>71.280989534524821</v>
      </c>
    </row>
    <row r="885" spans="1:8" x14ac:dyDescent="0.25">
      <c r="A885" s="21"/>
      <c r="B885" s="5">
        <f>DATE(YEAR(siječanj!B885),MONTH(siječanj!B885)+1,DAY(siječanj!B885))</f>
        <v>45698</v>
      </c>
      <c r="C885" s="8">
        <v>9.1875</v>
      </c>
      <c r="D885">
        <v>1.131699900139038</v>
      </c>
      <c r="E885" s="6">
        <v>62.925988161233413</v>
      </c>
      <c r="F885" s="7">
        <v>83.229939866822178</v>
      </c>
      <c r="G885" s="7">
        <v>204.85642762303144</v>
      </c>
      <c r="H885" s="7">
        <f t="shared" si="19"/>
        <v>71.213334518218133</v>
      </c>
    </row>
    <row r="886" spans="1:8" x14ac:dyDescent="0.25">
      <c r="A886" s="21"/>
      <c r="B886" s="5">
        <f>DATE(YEAR(siječanj!B886),MONTH(siječanj!B886)+1,DAY(siječanj!B886))</f>
        <v>45698</v>
      </c>
      <c r="C886" s="8">
        <v>9.1979166666666696</v>
      </c>
      <c r="D886">
        <v>1.131699900139038</v>
      </c>
      <c r="E886" s="6">
        <v>64.750101163567891</v>
      </c>
      <c r="F886" s="7">
        <v>84.511461640026027</v>
      </c>
      <c r="G886" s="7">
        <v>206.51722156846347</v>
      </c>
      <c r="H886" s="7">
        <f t="shared" si="19"/>
        <v>73.277683020802385</v>
      </c>
    </row>
    <row r="887" spans="1:8" x14ac:dyDescent="0.25">
      <c r="A887" s="21"/>
      <c r="B887" s="5">
        <f>DATE(YEAR(siječanj!B887),MONTH(siječanj!B887)+1,DAY(siječanj!B887))</f>
        <v>45698</v>
      </c>
      <c r="C887" s="8">
        <v>9.2083333333333304</v>
      </c>
      <c r="D887">
        <v>1.131699900139038</v>
      </c>
      <c r="E887" s="6">
        <v>66.072928587032919</v>
      </c>
      <c r="F887" s="7">
        <v>86.2835400611078</v>
      </c>
      <c r="G887" s="7">
        <v>211.57085563597659</v>
      </c>
      <c r="H887" s="7">
        <f t="shared" si="19"/>
        <v>74.774726683838949</v>
      </c>
    </row>
    <row r="888" spans="1:8" x14ac:dyDescent="0.25">
      <c r="A888" s="21"/>
      <c r="B888" s="5">
        <f>DATE(YEAR(siječanj!B888),MONTH(siječanj!B888)+1,DAY(siječanj!B888))</f>
        <v>45698</v>
      </c>
      <c r="C888" s="8">
        <v>9.21875</v>
      </c>
      <c r="D888">
        <v>1.131699900139038</v>
      </c>
      <c r="E888" s="6">
        <v>69.165011525140415</v>
      </c>
      <c r="F888" s="7">
        <v>87.935713483808485</v>
      </c>
      <c r="G888" s="7">
        <v>212.48329935692624</v>
      </c>
      <c r="H888" s="7">
        <f t="shared" si="19"/>
        <v>78.274036636116818</v>
      </c>
    </row>
    <row r="889" spans="1:8" x14ac:dyDescent="0.25">
      <c r="A889" s="21"/>
      <c r="B889" s="5">
        <f>DATE(YEAR(siječanj!B889),MONTH(siječanj!B889)+1,DAY(siječanj!B889))</f>
        <v>45698</v>
      </c>
      <c r="C889" s="8">
        <v>9.2291666666666696</v>
      </c>
      <c r="D889">
        <v>1.131699900139038</v>
      </c>
      <c r="E889" s="6">
        <v>72.404518636941191</v>
      </c>
      <c r="F889" s="7">
        <v>90.651150593665889</v>
      </c>
      <c r="G889" s="7">
        <v>212.71811220849378</v>
      </c>
      <c r="H889" s="7">
        <f t="shared" si="19"/>
        <v>81.94018651104146</v>
      </c>
    </row>
    <row r="890" spans="1:8" x14ac:dyDescent="0.25">
      <c r="A890" s="21"/>
      <c r="B890" s="5">
        <f>DATE(YEAR(siječanj!B890),MONTH(siječanj!B890)+1,DAY(siječanj!B890))</f>
        <v>45698</v>
      </c>
      <c r="C890" s="8">
        <v>9.2395833333333304</v>
      </c>
      <c r="D890">
        <v>1.131699900139038</v>
      </c>
      <c r="E890" s="6">
        <v>79.296304301031753</v>
      </c>
      <c r="F890" s="7">
        <v>94.930785016550516</v>
      </c>
      <c r="G890" s="7">
        <v>212.33381491358452</v>
      </c>
      <c r="H890" s="7">
        <f t="shared" si="19"/>
        <v>89.7396196588724</v>
      </c>
    </row>
    <row r="891" spans="1:8" x14ac:dyDescent="0.25">
      <c r="A891" s="21"/>
      <c r="B891" s="5">
        <f>DATE(YEAR(siječanj!B891),MONTH(siječanj!B891)+1,DAY(siječanj!B891))</f>
        <v>45698</v>
      </c>
      <c r="C891" s="8">
        <v>9.25</v>
      </c>
      <c r="D891">
        <v>1.131699900139038</v>
      </c>
      <c r="E891" s="6">
        <v>84.447968018196647</v>
      </c>
      <c r="F891" s="7">
        <v>101.36339191337868</v>
      </c>
      <c r="G891" s="7">
        <v>210.09897864518456</v>
      </c>
      <c r="H891" s="7">
        <f t="shared" si="19"/>
        <v>95.569756973137814</v>
      </c>
    </row>
    <row r="892" spans="1:8" x14ac:dyDescent="0.25">
      <c r="A892" s="21"/>
      <c r="B892" s="5">
        <f>DATE(YEAR(siječanj!B892),MONTH(siječanj!B892)+1,DAY(siječanj!B892))</f>
        <v>45698</v>
      </c>
      <c r="C892" s="8">
        <v>9.2604166666666696</v>
      </c>
      <c r="D892">
        <v>1.131699900139038</v>
      </c>
      <c r="E892" s="6">
        <v>91.01465932255465</v>
      </c>
      <c r="F892" s="7">
        <v>105.66524425168815</v>
      </c>
      <c r="G892" s="7">
        <v>204.87018428859187</v>
      </c>
      <c r="H892" s="7">
        <f t="shared" si="19"/>
        <v>103.00128086652366</v>
      </c>
    </row>
    <row r="893" spans="1:8" x14ac:dyDescent="0.25">
      <c r="A893" s="21"/>
      <c r="B893" s="5">
        <f>DATE(YEAR(siječanj!B893),MONTH(siječanj!B893)+1,DAY(siječanj!B893))</f>
        <v>45698</v>
      </c>
      <c r="C893" s="8">
        <v>9.2708333333333304</v>
      </c>
      <c r="D893">
        <v>1.131699900139038</v>
      </c>
      <c r="E893" s="6">
        <v>96.630916767238062</v>
      </c>
      <c r="F893" s="7">
        <v>111.63896269598321</v>
      </c>
      <c r="G893" s="7">
        <v>172.13866920469815</v>
      </c>
      <c r="H893" s="7">
        <f t="shared" si="19"/>
        <v>109.35719885582701</v>
      </c>
    </row>
    <row r="894" spans="1:8" x14ac:dyDescent="0.25">
      <c r="A894" s="21"/>
      <c r="B894" s="5">
        <f>DATE(YEAR(siječanj!B894),MONTH(siječanj!B894)+1,DAY(siječanj!B894))</f>
        <v>45698</v>
      </c>
      <c r="C894" s="8">
        <v>9.28125</v>
      </c>
      <c r="D894">
        <v>1.131699900139038</v>
      </c>
      <c r="E894" s="6">
        <v>103.0018247510548</v>
      </c>
      <c r="F894" s="7">
        <v>120.74025396789115</v>
      </c>
      <c r="G894" s="7">
        <v>103.99895098630623</v>
      </c>
      <c r="H894" s="7">
        <f t="shared" si="19"/>
        <v>116.5671547849074</v>
      </c>
    </row>
    <row r="895" spans="1:8" x14ac:dyDescent="0.25">
      <c r="A895" s="21"/>
      <c r="B895" s="5">
        <f>DATE(YEAR(siječanj!B895),MONTH(siječanj!B895)+1,DAY(siječanj!B895))</f>
        <v>45698</v>
      </c>
      <c r="C895" s="8">
        <v>9.2916666666666696</v>
      </c>
      <c r="D895">
        <v>1.131699900139038</v>
      </c>
      <c r="E895" s="6">
        <v>108.59777587120143</v>
      </c>
      <c r="F895" s="7">
        <v>132.70591740020896</v>
      </c>
      <c r="G895" s="7">
        <v>38.019824012160171</v>
      </c>
      <c r="H895" s="7">
        <f t="shared" si="19"/>
        <v>122.90009210876029</v>
      </c>
    </row>
    <row r="896" spans="1:8" x14ac:dyDescent="0.25">
      <c r="A896" s="21"/>
      <c r="B896" s="5">
        <f>DATE(YEAR(siječanj!B896),MONTH(siječanj!B896)+1,DAY(siječanj!B896))</f>
        <v>45698</v>
      </c>
      <c r="C896" s="8">
        <v>9.3020833333333304</v>
      </c>
      <c r="D896">
        <v>1.131699900139038</v>
      </c>
      <c r="E896" s="6">
        <v>110.28075996753526</v>
      </c>
      <c r="F896" s="7">
        <v>137.60990710376268</v>
      </c>
      <c r="G896" s="7">
        <v>14.063733885614081</v>
      </c>
      <c r="H896" s="7">
        <f t="shared" si="19"/>
        <v>124.80472504251688</v>
      </c>
    </row>
    <row r="897" spans="1:8" x14ac:dyDescent="0.25">
      <c r="A897" s="21"/>
      <c r="B897" s="5">
        <f>DATE(YEAR(siječanj!B897),MONTH(siječanj!B897)+1,DAY(siječanj!B897))</f>
        <v>45698</v>
      </c>
      <c r="C897" s="8">
        <v>9.3125</v>
      </c>
      <c r="D897">
        <v>1.131699900139038</v>
      </c>
      <c r="E897" s="6">
        <v>113.68869595108669</v>
      </c>
      <c r="F897" s="7">
        <v>143.10787043708692</v>
      </c>
      <c r="G897" s="7">
        <v>5.21196785545522</v>
      </c>
      <c r="H897" s="7">
        <f t="shared" si="19"/>
        <v>128.66148585478226</v>
      </c>
    </row>
    <row r="898" spans="1:8" x14ac:dyDescent="0.25">
      <c r="A898" s="21"/>
      <c r="B898" s="5">
        <f>DATE(YEAR(siječanj!B898),MONTH(siječanj!B898)+1,DAY(siječanj!B898))</f>
        <v>45698</v>
      </c>
      <c r="C898" s="8">
        <v>9.3229166666666696</v>
      </c>
      <c r="D898">
        <v>1.131699900139038</v>
      </c>
      <c r="E898" s="6">
        <v>114.14550058499903</v>
      </c>
      <c r="F898" s="7">
        <v>150.98291020946911</v>
      </c>
      <c r="G898" s="7">
        <v>2.8814468498601342</v>
      </c>
      <c r="H898" s="7">
        <f t="shared" si="19"/>
        <v>129.1784516133639</v>
      </c>
    </row>
    <row r="899" spans="1:8" x14ac:dyDescent="0.25">
      <c r="A899" s="21"/>
      <c r="B899" s="5">
        <f>DATE(YEAR(siječanj!B899),MONTH(siječanj!B899)+1,DAY(siječanj!B899))</f>
        <v>45698</v>
      </c>
      <c r="C899" s="8">
        <v>9.3333333333333304</v>
      </c>
      <c r="D899">
        <v>1.131699900139038</v>
      </c>
      <c r="E899" s="6">
        <v>112.86317684452634</v>
      </c>
      <c r="F899" s="7">
        <v>161.46397960218158</v>
      </c>
      <c r="G899" s="7">
        <v>1.8621954248559425</v>
      </c>
      <c r="H899" s="7">
        <f t="shared" si="19"/>
        <v>127.72724596432504</v>
      </c>
    </row>
    <row r="900" spans="1:8" x14ac:dyDescent="0.25">
      <c r="A900" s="21"/>
      <c r="B900" s="5">
        <f>DATE(YEAR(siječanj!B900),MONTH(siječanj!B900)+1,DAY(siječanj!B900))</f>
        <v>45698</v>
      </c>
      <c r="C900" s="8">
        <v>9.34375</v>
      </c>
      <c r="D900">
        <v>1.131699900139038</v>
      </c>
      <c r="E900" s="6">
        <v>111.60921301259377</v>
      </c>
      <c r="F900" s="7">
        <v>165.70729762885725</v>
      </c>
      <c r="G900" s="7">
        <v>1.4967518921288989</v>
      </c>
      <c r="H900" s="7">
        <f t="shared" ref="H900:H963" si="21">D900*E900</f>
        <v>126.30813522094898</v>
      </c>
    </row>
    <row r="901" spans="1:8" x14ac:dyDescent="0.25">
      <c r="A901" s="21"/>
      <c r="B901" s="5">
        <f>DATE(YEAR(siječanj!B901),MONTH(siječanj!B901)+1,DAY(siječanj!B901))</f>
        <v>45698</v>
      </c>
      <c r="C901" s="8">
        <v>9.3541666666666696</v>
      </c>
      <c r="D901">
        <v>1.131699900139038</v>
      </c>
      <c r="E901" s="6">
        <v>112.63658187861739</v>
      </c>
      <c r="F901" s="7">
        <v>168.27802575055941</v>
      </c>
      <c r="G901" s="7">
        <v>1.4334787818606414</v>
      </c>
      <c r="H901" s="7">
        <f t="shared" si="21"/>
        <v>127.47080846403388</v>
      </c>
    </row>
    <row r="902" spans="1:8" x14ac:dyDescent="0.25">
      <c r="A902" s="21"/>
      <c r="B902" s="5">
        <f>DATE(YEAR(siječanj!B902),MONTH(siječanj!B902)+1,DAY(siječanj!B902))</f>
        <v>45698</v>
      </c>
      <c r="C902" s="8">
        <v>9.3645833333333304</v>
      </c>
      <c r="D902">
        <v>1.131699900139038</v>
      </c>
      <c r="E902" s="6">
        <v>112.80123358975246</v>
      </c>
      <c r="F902" s="7">
        <v>170.67003927479675</v>
      </c>
      <c r="G902" s="7">
        <v>1.3086363060485555</v>
      </c>
      <c r="H902" s="7">
        <f t="shared" si="21"/>
        <v>127.65714478908315</v>
      </c>
    </row>
    <row r="903" spans="1:8" x14ac:dyDescent="0.25">
      <c r="A903" s="21"/>
      <c r="B903" s="5">
        <f>DATE(YEAR(siječanj!B903),MONTH(siječanj!B903)+1,DAY(siječanj!B903))</f>
        <v>45698</v>
      </c>
      <c r="C903" s="8">
        <v>9.375</v>
      </c>
      <c r="D903">
        <v>1.131699900139038</v>
      </c>
      <c r="E903" s="6">
        <v>114.29560136188749</v>
      </c>
      <c r="F903" s="7">
        <v>173.58671425156476</v>
      </c>
      <c r="G903" s="7">
        <v>1.2036955664051774</v>
      </c>
      <c r="H903" s="7">
        <f t="shared" si="21"/>
        <v>129.34832064757936</v>
      </c>
    </row>
    <row r="904" spans="1:8" x14ac:dyDescent="0.25">
      <c r="A904" s="21"/>
      <c r="B904" s="5">
        <f>DATE(YEAR(siječanj!B904),MONTH(siječanj!B904)+1,DAY(siječanj!B904))</f>
        <v>45698</v>
      </c>
      <c r="C904" s="8">
        <v>9.3854166666666696</v>
      </c>
      <c r="D904">
        <v>1.131699900139038</v>
      </c>
      <c r="E904" s="6">
        <v>114.47628297417158</v>
      </c>
      <c r="F904" s="7">
        <v>175.01919417138399</v>
      </c>
      <c r="G904" s="7">
        <v>1.2767734472643333</v>
      </c>
      <c r="H904" s="7">
        <f t="shared" si="21"/>
        <v>129.55279801015823</v>
      </c>
    </row>
    <row r="905" spans="1:8" x14ac:dyDescent="0.25">
      <c r="A905" s="21"/>
      <c r="B905" s="5">
        <f>DATE(YEAR(siječanj!B905),MONTH(siječanj!B905)+1,DAY(siječanj!B905))</f>
        <v>45698</v>
      </c>
      <c r="C905" s="8">
        <v>9.3958333333333304</v>
      </c>
      <c r="D905">
        <v>1.131699900139038</v>
      </c>
      <c r="E905" s="6">
        <v>114.44468281061611</v>
      </c>
      <c r="F905" s="7">
        <v>175.62306616928876</v>
      </c>
      <c r="G905" s="7">
        <v>1.2212938735277554</v>
      </c>
      <c r="H905" s="7">
        <f t="shared" si="21"/>
        <v>129.51703610821812</v>
      </c>
    </row>
    <row r="906" spans="1:8" x14ac:dyDescent="0.25">
      <c r="A906" s="21"/>
      <c r="B906" s="5">
        <f>DATE(YEAR(siječanj!B906),MONTH(siječanj!B906)+1,DAY(siječanj!B906))</f>
        <v>45698</v>
      </c>
      <c r="C906" s="8">
        <v>9.40625</v>
      </c>
      <c r="D906">
        <v>1.131699900139038</v>
      </c>
      <c r="E906" s="6">
        <v>115.04384568604547</v>
      </c>
      <c r="F906" s="7">
        <v>175.94238987474549</v>
      </c>
      <c r="G906" s="7">
        <v>1.1624562258993858</v>
      </c>
      <c r="H906" s="7">
        <f t="shared" si="21"/>
        <v>130.19510867450856</v>
      </c>
    </row>
    <row r="907" spans="1:8" x14ac:dyDescent="0.25">
      <c r="A907" s="21"/>
      <c r="B907" s="5">
        <f>DATE(YEAR(siječanj!B907),MONTH(siječanj!B907)+1,DAY(siječanj!B907))</f>
        <v>45698</v>
      </c>
      <c r="C907" s="8">
        <v>9.4166666666666696</v>
      </c>
      <c r="D907">
        <v>1.131699900139038</v>
      </c>
      <c r="E907" s="6">
        <v>115.55931072388459</v>
      </c>
      <c r="F907" s="7">
        <v>175.36504440279859</v>
      </c>
      <c r="G907" s="7">
        <v>1.1277577142570374</v>
      </c>
      <c r="H907" s="7">
        <f t="shared" si="21"/>
        <v>130.77846040635626</v>
      </c>
    </row>
    <row r="908" spans="1:8" x14ac:dyDescent="0.25">
      <c r="A908" s="21"/>
      <c r="B908" s="5">
        <f>DATE(YEAR(siječanj!B908),MONTH(siječanj!B908)+1,DAY(siječanj!B908))</f>
        <v>45698</v>
      </c>
      <c r="C908" s="8">
        <v>9.4270833333333304</v>
      </c>
      <c r="D908">
        <v>1.131699900139038</v>
      </c>
      <c r="E908" s="6">
        <v>117.4778329295938</v>
      </c>
      <c r="F908" s="7">
        <v>174.38148315265764</v>
      </c>
      <c r="G908" s="7">
        <v>1.2110047265801493</v>
      </c>
      <c r="H908" s="7">
        <f t="shared" si="21"/>
        <v>132.94965179497189</v>
      </c>
    </row>
    <row r="909" spans="1:8" x14ac:dyDescent="0.25">
      <c r="A909" s="21"/>
      <c r="B909" s="5">
        <f>DATE(YEAR(siječanj!B909),MONTH(siječanj!B909)+1,DAY(siječanj!B909))</f>
        <v>45698</v>
      </c>
      <c r="C909" s="8">
        <v>9.4375</v>
      </c>
      <c r="D909">
        <v>1.131699900139038</v>
      </c>
      <c r="E909" s="6">
        <v>119.13865431560704</v>
      </c>
      <c r="F909" s="7">
        <v>173.93983401048004</v>
      </c>
      <c r="G909" s="7">
        <v>1.2988621273667369</v>
      </c>
      <c r="H909" s="7">
        <f t="shared" si="21"/>
        <v>134.82920319167187</v>
      </c>
    </row>
    <row r="910" spans="1:8" x14ac:dyDescent="0.25">
      <c r="A910" s="21"/>
      <c r="B910" s="5">
        <f>DATE(YEAR(siječanj!B910),MONTH(siječanj!B910)+1,DAY(siječanj!B910))</f>
        <v>45698</v>
      </c>
      <c r="C910" s="8">
        <v>9.4479166666666696</v>
      </c>
      <c r="D910">
        <v>1.131699900139038</v>
      </c>
      <c r="E910" s="6">
        <v>120.06907011555971</v>
      </c>
      <c r="F910" s="7">
        <v>173.51637233924583</v>
      </c>
      <c r="G910" s="7">
        <v>1.2677852506790197</v>
      </c>
      <c r="H910" s="7">
        <f t="shared" si="21"/>
        <v>135.88215465956608</v>
      </c>
    </row>
    <row r="911" spans="1:8" x14ac:dyDescent="0.25">
      <c r="A911" s="21"/>
      <c r="B911" s="5">
        <f>DATE(YEAR(siječanj!B911),MONTH(siječanj!B911)+1,DAY(siječanj!B911))</f>
        <v>45698</v>
      </c>
      <c r="C911" s="8">
        <v>9.4583333333333304</v>
      </c>
      <c r="D911">
        <v>1.131699900139038</v>
      </c>
      <c r="E911" s="6">
        <v>120.2113917048494</v>
      </c>
      <c r="F911" s="7">
        <v>173.35084406566409</v>
      </c>
      <c r="G911" s="7">
        <v>1.1903323048050301</v>
      </c>
      <c r="H911" s="7">
        <f t="shared" si="21"/>
        <v>136.04321998795285</v>
      </c>
    </row>
    <row r="912" spans="1:8" x14ac:dyDescent="0.25">
      <c r="A912" s="21"/>
      <c r="B912" s="5">
        <f>DATE(YEAR(siječanj!B912),MONTH(siječanj!B912)+1,DAY(siječanj!B912))</f>
        <v>45698</v>
      </c>
      <c r="C912" s="8">
        <v>9.46875</v>
      </c>
      <c r="D912">
        <v>1.131699900139038</v>
      </c>
      <c r="E912" s="6">
        <v>119.47628769948649</v>
      </c>
      <c r="F912" s="7">
        <v>172.84859083376071</v>
      </c>
      <c r="G912" s="7">
        <v>1.26003838766851</v>
      </c>
      <c r="H912" s="7">
        <f t="shared" si="21"/>
        <v>135.21130285849185</v>
      </c>
    </row>
    <row r="913" spans="1:8" x14ac:dyDescent="0.25">
      <c r="A913" s="21"/>
      <c r="B913" s="5">
        <f>DATE(YEAR(siječanj!B913),MONTH(siječanj!B913)+1,DAY(siječanj!B913))</f>
        <v>45698</v>
      </c>
      <c r="C913" s="8">
        <v>9.4791666666666696</v>
      </c>
      <c r="D913">
        <v>1.131699900139038</v>
      </c>
      <c r="E913" s="6">
        <v>120.218736018724</v>
      </c>
      <c r="F913" s="7">
        <v>172.26872489206627</v>
      </c>
      <c r="G913" s="7">
        <v>1.31986674786184</v>
      </c>
      <c r="H913" s="7">
        <f t="shared" si="21"/>
        <v>136.05153154723132</v>
      </c>
    </row>
    <row r="914" spans="1:8" x14ac:dyDescent="0.25">
      <c r="A914" s="21"/>
      <c r="B914" s="5">
        <f>DATE(YEAR(siječanj!B914),MONTH(siječanj!B914)+1,DAY(siječanj!B914))</f>
        <v>45698</v>
      </c>
      <c r="C914" s="8">
        <v>9.4895833333333304</v>
      </c>
      <c r="D914">
        <v>1.131699900139038</v>
      </c>
      <c r="E914" s="6">
        <v>120.86202025104241</v>
      </c>
      <c r="F914" s="7">
        <v>171.85965125507724</v>
      </c>
      <c r="G914" s="7">
        <v>1.3434407138319022</v>
      </c>
      <c r="H914" s="7">
        <f t="shared" si="21"/>
        <v>136.77953624870707</v>
      </c>
    </row>
    <row r="915" spans="1:8" x14ac:dyDescent="0.25">
      <c r="A915" s="21"/>
      <c r="B915" s="5">
        <f>DATE(YEAR(siječanj!B915),MONTH(siječanj!B915)+1,DAY(siječanj!B915))</f>
        <v>45698</v>
      </c>
      <c r="C915" s="8">
        <v>9.5</v>
      </c>
      <c r="D915">
        <v>1.131699900139038</v>
      </c>
      <c r="E915" s="6">
        <v>121.52158401589594</v>
      </c>
      <c r="F915" s="7">
        <v>171.21840590616577</v>
      </c>
      <c r="G915" s="7">
        <v>1.2014427322057719</v>
      </c>
      <c r="H915" s="7">
        <f t="shared" si="21"/>
        <v>137.52596449552715</v>
      </c>
    </row>
    <row r="916" spans="1:8" x14ac:dyDescent="0.25">
      <c r="A916" s="21"/>
      <c r="B916" s="5">
        <f>DATE(YEAR(siječanj!B916),MONTH(siječanj!B916)+1,DAY(siječanj!B916))</f>
        <v>45698</v>
      </c>
      <c r="C916" s="8">
        <v>9.5104166666666696</v>
      </c>
      <c r="D916">
        <v>1.131699900139038</v>
      </c>
      <c r="E916" s="6">
        <v>121.92038699537257</v>
      </c>
      <c r="F916" s="7">
        <v>170.40744804566427</v>
      </c>
      <c r="G916" s="7">
        <v>1.146233779203359</v>
      </c>
      <c r="H916" s="7">
        <f t="shared" si="21"/>
        <v>137.97728978757601</v>
      </c>
    </row>
    <row r="917" spans="1:8" x14ac:dyDescent="0.25">
      <c r="A917" s="21"/>
      <c r="B917" s="5">
        <f>DATE(YEAR(siječanj!B917),MONTH(siječanj!B917)+1,DAY(siječanj!B917))</f>
        <v>45698</v>
      </c>
      <c r="C917" s="8">
        <v>9.5208333333333304</v>
      </c>
      <c r="D917">
        <v>1.131699900139038</v>
      </c>
      <c r="E917" s="6">
        <v>121.12498017005861</v>
      </c>
      <c r="F917" s="7">
        <v>169.67732121394189</v>
      </c>
      <c r="G917" s="7">
        <v>1.135850111279294</v>
      </c>
      <c r="H917" s="7">
        <f t="shared" si="21"/>
        <v>137.07712796279827</v>
      </c>
    </row>
    <row r="918" spans="1:8" x14ac:dyDescent="0.25">
      <c r="A918" s="21"/>
      <c r="B918" s="5">
        <f>DATE(YEAR(siječanj!B918),MONTH(siječanj!B918)+1,DAY(siječanj!B918))</f>
        <v>45698</v>
      </c>
      <c r="C918" s="8">
        <v>9.53125</v>
      </c>
      <c r="D918">
        <v>1.131699900139038</v>
      </c>
      <c r="E918" s="6">
        <v>119.28057173979546</v>
      </c>
      <c r="F918" s="7">
        <v>169.17891017443779</v>
      </c>
      <c r="G918" s="7">
        <v>1.0708081500717868</v>
      </c>
      <c r="H918" s="7">
        <f t="shared" si="21"/>
        <v>134.98981112645387</v>
      </c>
    </row>
    <row r="919" spans="1:8" x14ac:dyDescent="0.25">
      <c r="A919" s="21"/>
      <c r="B919" s="5">
        <f>DATE(YEAR(siječanj!B919),MONTH(siječanj!B919)+1,DAY(siječanj!B919))</f>
        <v>45698</v>
      </c>
      <c r="C919" s="8">
        <v>9.5416666666666696</v>
      </c>
      <c r="D919">
        <v>1.131699900139038</v>
      </c>
      <c r="E919" s="6">
        <v>116.79178248219651</v>
      </c>
      <c r="F919" s="7">
        <v>168.42860878997908</v>
      </c>
      <c r="G919" s="7">
        <v>1.1222550566017211</v>
      </c>
      <c r="H919" s="7">
        <f t="shared" si="21"/>
        <v>132.17324857216204</v>
      </c>
    </row>
    <row r="920" spans="1:8" x14ac:dyDescent="0.25">
      <c r="A920" s="21"/>
      <c r="B920" s="5">
        <f>DATE(YEAR(siječanj!B920),MONTH(siječanj!B920)+1,DAY(siječanj!B920))</f>
        <v>45698</v>
      </c>
      <c r="C920" s="8">
        <v>9.5520833333333304</v>
      </c>
      <c r="D920">
        <v>1.131699900139038</v>
      </c>
      <c r="E920" s="6">
        <v>114.30667330634076</v>
      </c>
      <c r="F920" s="7">
        <v>167.30851810888262</v>
      </c>
      <c r="G920" s="7">
        <v>1.2036041816322758</v>
      </c>
      <c r="H920" s="7">
        <f t="shared" si="21"/>
        <v>129.36085076601148</v>
      </c>
    </row>
    <row r="921" spans="1:8" x14ac:dyDescent="0.25">
      <c r="A921" s="21"/>
      <c r="B921" s="5">
        <f>DATE(YEAR(siječanj!B921),MONTH(siječanj!B921)+1,DAY(siječanj!B921))</f>
        <v>45698</v>
      </c>
      <c r="C921" s="8">
        <v>9.5625</v>
      </c>
      <c r="D921">
        <v>1.131699900139038</v>
      </c>
      <c r="E921" s="6">
        <v>115.59127542851181</v>
      </c>
      <c r="F921" s="7">
        <v>166.54509887316115</v>
      </c>
      <c r="G921" s="7">
        <v>1.1800764971579389</v>
      </c>
      <c r="H921" s="7">
        <f t="shared" si="21"/>
        <v>130.81463485939085</v>
      </c>
    </row>
    <row r="922" spans="1:8" x14ac:dyDescent="0.25">
      <c r="A922" s="21"/>
      <c r="B922" s="5">
        <f>DATE(YEAR(siječanj!B922),MONTH(siječanj!B922)+1,DAY(siječanj!B922))</f>
        <v>45698</v>
      </c>
      <c r="C922" s="8">
        <v>9.5729166666666696</v>
      </c>
      <c r="D922">
        <v>1.131699900139038</v>
      </c>
      <c r="E922" s="6">
        <v>116.41372070098082</v>
      </c>
      <c r="F922" s="7">
        <v>165.50046459638426</v>
      </c>
      <c r="G922" s="7">
        <v>1.1559801122964262</v>
      </c>
      <c r="H922" s="7">
        <f t="shared" si="21"/>
        <v>131.74539609211385</v>
      </c>
    </row>
    <row r="923" spans="1:8" x14ac:dyDescent="0.25">
      <c r="A923" s="21"/>
      <c r="B923" s="5">
        <f>DATE(YEAR(siječanj!B923),MONTH(siječanj!B923)+1,DAY(siječanj!B923))</f>
        <v>45698</v>
      </c>
      <c r="C923" s="8">
        <v>9.5833333333333304</v>
      </c>
      <c r="D923">
        <v>1.131699900139038</v>
      </c>
      <c r="E923" s="6">
        <v>116.69685519463559</v>
      </c>
      <c r="F923" s="7">
        <v>163.79086211809005</v>
      </c>
      <c r="G923" s="7">
        <v>1.1666457761191957</v>
      </c>
      <c r="H923" s="7">
        <f t="shared" si="21"/>
        <v>132.06581937030887</v>
      </c>
    </row>
    <row r="924" spans="1:8" x14ac:dyDescent="0.25">
      <c r="A924" s="21"/>
      <c r="B924" s="5">
        <f>DATE(YEAR(siječanj!B924),MONTH(siječanj!B924)+1,DAY(siječanj!B924))</f>
        <v>45698</v>
      </c>
      <c r="C924" s="8">
        <v>9.59375</v>
      </c>
      <c r="D924">
        <v>1.131699900139038</v>
      </c>
      <c r="E924" s="6">
        <v>118.1261949812973</v>
      </c>
      <c r="F924" s="7">
        <v>162.85129595525203</v>
      </c>
      <c r="G924" s="7">
        <v>1.1507335650782859</v>
      </c>
      <c r="H924" s="7">
        <f t="shared" si="21"/>
        <v>133.6834030641387</v>
      </c>
    </row>
    <row r="925" spans="1:8" x14ac:dyDescent="0.25">
      <c r="A925" s="21"/>
      <c r="B925" s="5">
        <f>DATE(YEAR(siječanj!B925),MONTH(siječanj!B925)+1,DAY(siječanj!B925))</f>
        <v>45698</v>
      </c>
      <c r="C925" s="8">
        <v>9.6041666666666696</v>
      </c>
      <c r="D925">
        <v>1.131699900139038</v>
      </c>
      <c r="E925" s="6">
        <v>118.40874502051639</v>
      </c>
      <c r="F925" s="7">
        <v>161.77550494291356</v>
      </c>
      <c r="G925" s="7">
        <v>1.32642757859182</v>
      </c>
      <c r="H925" s="7">
        <f t="shared" si="21"/>
        <v>134.00316491530722</v>
      </c>
    </row>
    <row r="926" spans="1:8" x14ac:dyDescent="0.25">
      <c r="A926" s="21"/>
      <c r="B926" s="5">
        <f>DATE(YEAR(siječanj!B926),MONTH(siječanj!B926)+1,DAY(siječanj!B926))</f>
        <v>45698</v>
      </c>
      <c r="C926" s="8">
        <v>9.6145833333333304</v>
      </c>
      <c r="D926">
        <v>1.131699900139038</v>
      </c>
      <c r="E926" s="6">
        <v>120.5239311908233</v>
      </c>
      <c r="F926" s="7">
        <v>159.58663264452042</v>
      </c>
      <c r="G926" s="7">
        <v>1.3593509636744816</v>
      </c>
      <c r="H926" s="7">
        <f t="shared" si="21"/>
        <v>136.39692089301903</v>
      </c>
    </row>
    <row r="927" spans="1:8" x14ac:dyDescent="0.25">
      <c r="A927" s="21"/>
      <c r="B927" s="5">
        <f>DATE(YEAR(siječanj!B927),MONTH(siječanj!B927)+1,DAY(siječanj!B927))</f>
        <v>45698</v>
      </c>
      <c r="C927" s="8">
        <v>9.625</v>
      </c>
      <c r="D927">
        <v>1.131699900139038</v>
      </c>
      <c r="E927" s="6">
        <v>122.28921736830692</v>
      </c>
      <c r="F927" s="7">
        <v>155.58585204734729</v>
      </c>
      <c r="G927" s="7">
        <v>1.5577396161614483</v>
      </c>
      <c r="H927" s="7">
        <f t="shared" si="21"/>
        <v>138.39469508379406</v>
      </c>
    </row>
    <row r="928" spans="1:8" x14ac:dyDescent="0.25">
      <c r="A928" s="21"/>
      <c r="B928" s="5">
        <f>DATE(YEAR(siječanj!B928),MONTH(siječanj!B928)+1,DAY(siječanj!B928))</f>
        <v>45698</v>
      </c>
      <c r="C928" s="8">
        <v>9.6354166666666696</v>
      </c>
      <c r="D928">
        <v>1.131699900139038</v>
      </c>
      <c r="E928" s="6">
        <v>124.31377942066059</v>
      </c>
      <c r="F928" s="7">
        <v>153.80503465728219</v>
      </c>
      <c r="G928" s="7">
        <v>1.9373959285559705</v>
      </c>
      <c r="H928" s="7">
        <f t="shared" si="21"/>
        <v>140.68589175626798</v>
      </c>
    </row>
    <row r="929" spans="1:8" x14ac:dyDescent="0.25">
      <c r="A929" s="21"/>
      <c r="B929" s="5">
        <f>DATE(YEAR(siječanj!B929),MONTH(siječanj!B929)+1,DAY(siječanj!B929))</f>
        <v>45698</v>
      </c>
      <c r="C929" s="8">
        <v>9.6458333333333304</v>
      </c>
      <c r="D929">
        <v>1.131699900139038</v>
      </c>
      <c r="E929" s="6">
        <v>126.14824122890928</v>
      </c>
      <c r="F929" s="7">
        <v>152.57174455337423</v>
      </c>
      <c r="G929" s="7">
        <v>2.5929271764697481</v>
      </c>
      <c r="H929" s="7">
        <f t="shared" si="21"/>
        <v>142.76195200147191</v>
      </c>
    </row>
    <row r="930" spans="1:8" x14ac:dyDescent="0.25">
      <c r="A930" s="21"/>
      <c r="B930" s="5">
        <f>DATE(YEAR(siječanj!B930),MONTH(siječanj!B930)+1,DAY(siječanj!B930))</f>
        <v>45698</v>
      </c>
      <c r="C930" s="8">
        <v>9.65625</v>
      </c>
      <c r="D930">
        <v>1.131699900139038</v>
      </c>
      <c r="E930" s="6">
        <v>129.82776526390847</v>
      </c>
      <c r="F930" s="7">
        <v>151.42366793761065</v>
      </c>
      <c r="G930" s="7">
        <v>6.5353848564364343</v>
      </c>
      <c r="H930" s="7">
        <f t="shared" si="21"/>
        <v>146.92606898443969</v>
      </c>
    </row>
    <row r="931" spans="1:8" x14ac:dyDescent="0.25">
      <c r="A931" s="21"/>
      <c r="B931" s="5">
        <f>DATE(YEAR(siječanj!B931),MONTH(siječanj!B931)+1,DAY(siječanj!B931))</f>
        <v>45698</v>
      </c>
      <c r="C931" s="8">
        <v>9.6666666666666696</v>
      </c>
      <c r="D931">
        <v>1.131699900139038</v>
      </c>
      <c r="E931" s="6">
        <v>131.32129399721805</v>
      </c>
      <c r="F931" s="7">
        <v>149.0705741661246</v>
      </c>
      <c r="G931" s="7">
        <v>16.401979396987151</v>
      </c>
      <c r="H931" s="7">
        <f t="shared" si="21"/>
        <v>148.61629530278091</v>
      </c>
    </row>
    <row r="932" spans="1:8" x14ac:dyDescent="0.25">
      <c r="A932" s="21"/>
      <c r="B932" s="5">
        <f>DATE(YEAR(siječanj!B932),MONTH(siječanj!B932)+1,DAY(siječanj!B932))</f>
        <v>45698</v>
      </c>
      <c r="C932" s="8">
        <v>9.6770833333333304</v>
      </c>
      <c r="D932">
        <v>1.131699900139038</v>
      </c>
      <c r="E932" s="6">
        <v>134.09883742646082</v>
      </c>
      <c r="F932" s="7">
        <v>149.51464535527239</v>
      </c>
      <c r="G932" s="7">
        <v>48.705210088782614</v>
      </c>
      <c r="H932" s="7">
        <f t="shared" si="21"/>
        <v>151.7596409242868</v>
      </c>
    </row>
    <row r="933" spans="1:8" x14ac:dyDescent="0.25">
      <c r="A933" s="21"/>
      <c r="B933" s="5">
        <f>DATE(YEAR(siječanj!B933),MONTH(siječanj!B933)+1,DAY(siječanj!B933))</f>
        <v>45698</v>
      </c>
      <c r="C933" s="8">
        <v>9.6875</v>
      </c>
      <c r="D933">
        <v>1.131699900139038</v>
      </c>
      <c r="E933" s="6">
        <v>139.20120984148286</v>
      </c>
      <c r="F933" s="7">
        <v>150.62109844934321</v>
      </c>
      <c r="G933" s="7">
        <v>129.4095312182005</v>
      </c>
      <c r="H933" s="7">
        <f t="shared" si="21"/>
        <v>157.53399527683942</v>
      </c>
    </row>
    <row r="934" spans="1:8" x14ac:dyDescent="0.25">
      <c r="A934" s="21"/>
      <c r="B934" s="5">
        <f>DATE(YEAR(siječanj!B934),MONTH(siječanj!B934)+1,DAY(siječanj!B934))</f>
        <v>45698</v>
      </c>
      <c r="C934" s="8">
        <v>9.6979166666666696</v>
      </c>
      <c r="D934">
        <v>1.131699900139038</v>
      </c>
      <c r="E934" s="6">
        <v>144.08477341239993</v>
      </c>
      <c r="F934" s="7">
        <v>152.01551997445929</v>
      </c>
      <c r="G934" s="7">
        <v>195.15656871797819</v>
      </c>
      <c r="H934" s="7">
        <f t="shared" si="21"/>
        <v>163.06072368236892</v>
      </c>
    </row>
    <row r="935" spans="1:8" x14ac:dyDescent="0.25">
      <c r="A935" s="21"/>
      <c r="B935" s="5">
        <f>DATE(YEAR(siječanj!B935),MONTH(siječanj!B935)+1,DAY(siječanj!B935))</f>
        <v>45698</v>
      </c>
      <c r="C935" s="8">
        <v>9.7083333333333304</v>
      </c>
      <c r="D935">
        <v>1.131699900139038</v>
      </c>
      <c r="E935" s="6">
        <v>148.20969036080496</v>
      </c>
      <c r="F935" s="7">
        <v>151.83803597920411</v>
      </c>
      <c r="G935" s="7">
        <v>213.90149660349994</v>
      </c>
      <c r="H935" s="7">
        <f t="shared" si="21"/>
        <v>167.72889178096071</v>
      </c>
    </row>
    <row r="936" spans="1:8" x14ac:dyDescent="0.25">
      <c r="A936" s="21"/>
      <c r="B936" s="5">
        <f>DATE(YEAR(siječanj!B936),MONTH(siječanj!B936)+1,DAY(siječanj!B936))</f>
        <v>45698</v>
      </c>
      <c r="C936" s="8">
        <v>9.71875</v>
      </c>
      <c r="D936">
        <v>1.131699900139038</v>
      </c>
      <c r="E936" s="6">
        <v>154.52560118222556</v>
      </c>
      <c r="F936" s="7">
        <v>151.59126901604938</v>
      </c>
      <c r="G936" s="7">
        <v>215.75456146333886</v>
      </c>
      <c r="H936" s="7">
        <f t="shared" si="21"/>
        <v>174.87660742684946</v>
      </c>
    </row>
    <row r="937" spans="1:8" x14ac:dyDescent="0.25">
      <c r="A937" s="21"/>
      <c r="B937" s="5">
        <f>DATE(YEAR(siječanj!B937),MONTH(siječanj!B937)+1,DAY(siječanj!B937))</f>
        <v>45698</v>
      </c>
      <c r="C937" s="8">
        <v>9.7291666666666696</v>
      </c>
      <c r="D937">
        <v>1.131699900139038</v>
      </c>
      <c r="E937" s="6">
        <v>161.00826279774597</v>
      </c>
      <c r="F937" s="7">
        <v>151.18200594167172</v>
      </c>
      <c r="G937" s="7">
        <v>216.26179043991897</v>
      </c>
      <c r="H937" s="7">
        <f t="shared" si="21"/>
        <v>182.21303492976909</v>
      </c>
    </row>
    <row r="938" spans="1:8" x14ac:dyDescent="0.25">
      <c r="A938" s="21"/>
      <c r="B938" s="5">
        <f>DATE(YEAR(siječanj!B938),MONTH(siječanj!B938)+1,DAY(siječanj!B938))</f>
        <v>45698</v>
      </c>
      <c r="C938" s="8">
        <v>9.7395833333333304</v>
      </c>
      <c r="D938">
        <v>1.131699900139038</v>
      </c>
      <c r="E938" s="6">
        <v>164.96046058260225</v>
      </c>
      <c r="F938" s="7">
        <v>150.93259913146534</v>
      </c>
      <c r="G938" s="7">
        <v>216.73566844090942</v>
      </c>
      <c r="H938" s="7">
        <f t="shared" si="21"/>
        <v>186.68573676822069</v>
      </c>
    </row>
    <row r="939" spans="1:8" x14ac:dyDescent="0.25">
      <c r="A939" s="21"/>
      <c r="B939" s="5">
        <f>DATE(YEAR(siječanj!B939),MONTH(siječanj!B939)+1,DAY(siječanj!B939))</f>
        <v>45698</v>
      </c>
      <c r="C939" s="8">
        <v>9.75</v>
      </c>
      <c r="D939">
        <v>1.131699900139038</v>
      </c>
      <c r="E939" s="6">
        <v>167.90607824853126</v>
      </c>
      <c r="F939" s="7">
        <v>150.32608400574969</v>
      </c>
      <c r="G939" s="7">
        <v>217.4636590488594</v>
      </c>
      <c r="H939" s="7">
        <f t="shared" si="21"/>
        <v>190.01929198660034</v>
      </c>
    </row>
    <row r="940" spans="1:8" x14ac:dyDescent="0.25">
      <c r="A940" s="21"/>
      <c r="B940" s="5">
        <f>DATE(YEAR(siječanj!B940),MONTH(siječanj!B940)+1,DAY(siječanj!B940))</f>
        <v>45698</v>
      </c>
      <c r="C940" s="8">
        <v>9.7604166666666696</v>
      </c>
      <c r="D940">
        <v>1.131699900139038</v>
      </c>
      <c r="E940" s="6">
        <v>169.8796293158602</v>
      </c>
      <c r="F940" s="7">
        <v>149.4190563072701</v>
      </c>
      <c r="G940" s="7">
        <v>217.73807150453766</v>
      </c>
      <c r="H940" s="7">
        <f t="shared" si="21"/>
        <v>192.25275953241578</v>
      </c>
    </row>
    <row r="941" spans="1:8" x14ac:dyDescent="0.25">
      <c r="A941" s="21"/>
      <c r="B941" s="5">
        <f>DATE(YEAR(siječanj!B941),MONTH(siječanj!B941)+1,DAY(siječanj!B941))</f>
        <v>45698</v>
      </c>
      <c r="C941" s="8">
        <v>9.7708333333333304</v>
      </c>
      <c r="D941">
        <v>1.131699900139038</v>
      </c>
      <c r="E941" s="6">
        <v>172.27470080939986</v>
      </c>
      <c r="F941" s="7">
        <v>148.0503277836018</v>
      </c>
      <c r="G941" s="7">
        <v>217.77680147624821</v>
      </c>
      <c r="H941" s="7">
        <f t="shared" si="21"/>
        <v>194.96326170248048</v>
      </c>
    </row>
    <row r="942" spans="1:8" x14ac:dyDescent="0.25">
      <c r="A942" s="21"/>
      <c r="B942" s="5">
        <f>DATE(YEAR(siječanj!B942),MONTH(siječanj!B942)+1,DAY(siječanj!B942))</f>
        <v>45698</v>
      </c>
      <c r="C942" s="8">
        <v>9.78125</v>
      </c>
      <c r="D942">
        <v>1.131699900139038</v>
      </c>
      <c r="E942" s="6">
        <v>175.59398694226965</v>
      </c>
      <c r="F942" s="7">
        <v>146.41262092170632</v>
      </c>
      <c r="G942" s="7">
        <v>217.98831184267939</v>
      </c>
      <c r="H942" s="7">
        <f t="shared" si="21"/>
        <v>198.7196974875821</v>
      </c>
    </row>
    <row r="943" spans="1:8" x14ac:dyDescent="0.25">
      <c r="A943" s="21"/>
      <c r="B943" s="5">
        <f>DATE(YEAR(siječanj!B943),MONTH(siječanj!B943)+1,DAY(siječanj!B943))</f>
        <v>45698</v>
      </c>
      <c r="C943" s="8">
        <v>9.7916666666666696</v>
      </c>
      <c r="D943">
        <v>1.131699900139038</v>
      </c>
      <c r="E943" s="6">
        <v>175.61565930522477</v>
      </c>
      <c r="F943" s="7">
        <v>143.58356052552611</v>
      </c>
      <c r="G943" s="7">
        <v>218.26452129586698</v>
      </c>
      <c r="H943" s="7">
        <f t="shared" si="21"/>
        <v>198.74422409857419</v>
      </c>
    </row>
    <row r="944" spans="1:8" x14ac:dyDescent="0.25">
      <c r="A944" s="21"/>
      <c r="B944" s="5">
        <f>DATE(YEAR(siječanj!B944),MONTH(siječanj!B944)+1,DAY(siječanj!B944))</f>
        <v>45698</v>
      </c>
      <c r="C944" s="8">
        <v>9.8020833333333304</v>
      </c>
      <c r="D944">
        <v>1.131699900139038</v>
      </c>
      <c r="E944" s="6">
        <v>175.02725831621754</v>
      </c>
      <c r="F944" s="7">
        <v>141.44126939936825</v>
      </c>
      <c r="G944" s="7">
        <v>218.24976057388093</v>
      </c>
      <c r="H944" s="7">
        <f t="shared" si="21"/>
        <v>198.07833075807301</v>
      </c>
    </row>
    <row r="945" spans="1:8" x14ac:dyDescent="0.25">
      <c r="A945" s="21"/>
      <c r="B945" s="5">
        <f>DATE(YEAR(siječanj!B945),MONTH(siječanj!B945)+1,DAY(siječanj!B945))</f>
        <v>45698</v>
      </c>
      <c r="C945" s="8">
        <v>9.8125</v>
      </c>
      <c r="D945">
        <v>1.131699900139038</v>
      </c>
      <c r="E945" s="6">
        <v>175.97079363234977</v>
      </c>
      <c r="F945" s="7">
        <v>138.82637400341829</v>
      </c>
      <c r="G945" s="7">
        <v>217.92937606551249</v>
      </c>
      <c r="H945" s="7">
        <f t="shared" si="21"/>
        <v>199.14612958111749</v>
      </c>
    </row>
    <row r="946" spans="1:8" x14ac:dyDescent="0.25">
      <c r="A946" s="21"/>
      <c r="B946" s="5">
        <f>DATE(YEAR(siječanj!B946),MONTH(siječanj!B946)+1,DAY(siječanj!B946))</f>
        <v>45698</v>
      </c>
      <c r="C946" s="8">
        <v>9.8229166666666696</v>
      </c>
      <c r="D946">
        <v>1.131699900139038</v>
      </c>
      <c r="E946" s="6">
        <v>176.98068136714261</v>
      </c>
      <c r="F946" s="7">
        <v>135.66822562145245</v>
      </c>
      <c r="G946" s="7">
        <v>217.69481224650195</v>
      </c>
      <c r="H946" s="7">
        <f t="shared" si="21"/>
        <v>200.2890194297342</v>
      </c>
    </row>
    <row r="947" spans="1:8" x14ac:dyDescent="0.25">
      <c r="A947" s="21"/>
      <c r="B947" s="5">
        <f>DATE(YEAR(siječanj!B947),MONTH(siječanj!B947)+1,DAY(siječanj!B947))</f>
        <v>45698</v>
      </c>
      <c r="C947" s="8">
        <v>9.8333333333333304</v>
      </c>
      <c r="D947">
        <v>1.131699900139038</v>
      </c>
      <c r="E947" s="6">
        <v>179.4597042920615</v>
      </c>
      <c r="F947" s="7">
        <v>129.13005989376717</v>
      </c>
      <c r="G947" s="7">
        <v>217.90382896692887</v>
      </c>
      <c r="H947" s="7">
        <f t="shared" si="21"/>
        <v>203.09452942630728</v>
      </c>
    </row>
    <row r="948" spans="1:8" x14ac:dyDescent="0.25">
      <c r="A948" s="21"/>
      <c r="B948" s="5">
        <f>DATE(YEAR(siječanj!B948),MONTH(siječanj!B948)+1,DAY(siječanj!B948))</f>
        <v>45698</v>
      </c>
      <c r="C948" s="8">
        <v>9.84375</v>
      </c>
      <c r="D948">
        <v>1.131699900139038</v>
      </c>
      <c r="E948" s="6">
        <v>179.69766640144377</v>
      </c>
      <c r="F948" s="7">
        <v>125.18400839316011</v>
      </c>
      <c r="G948" s="7">
        <v>217.34217346979167</v>
      </c>
      <c r="H948" s="7">
        <f t="shared" si="21"/>
        <v>203.36383112173206</v>
      </c>
    </row>
    <row r="949" spans="1:8" x14ac:dyDescent="0.25">
      <c r="A949" s="21"/>
      <c r="B949" s="5">
        <f>DATE(YEAR(siječanj!B949),MONTH(siječanj!B949)+1,DAY(siječanj!B949))</f>
        <v>45698</v>
      </c>
      <c r="C949" s="8">
        <v>9.8541666666666696</v>
      </c>
      <c r="D949">
        <v>1.131699900139038</v>
      </c>
      <c r="E949" s="6">
        <v>177.25732049175556</v>
      </c>
      <c r="F949" s="7">
        <v>122.20218367598626</v>
      </c>
      <c r="G949" s="7">
        <v>217.05611732285502</v>
      </c>
      <c r="H949" s="7">
        <f t="shared" si="21"/>
        <v>200.60209189943322</v>
      </c>
    </row>
    <row r="950" spans="1:8" x14ac:dyDescent="0.25">
      <c r="A950" s="21"/>
      <c r="B950" s="5">
        <f>DATE(YEAR(siječanj!B950),MONTH(siječanj!B950)+1,DAY(siječanj!B950))</f>
        <v>45698</v>
      </c>
      <c r="C950" s="8">
        <v>9.8645833333333304</v>
      </c>
      <c r="D950">
        <v>1.131699900139038</v>
      </c>
      <c r="E950" s="6">
        <v>173.89655889656899</v>
      </c>
      <c r="F950" s="7">
        <v>119.88841837635486</v>
      </c>
      <c r="G950" s="7">
        <v>216.28737438460996</v>
      </c>
      <c r="H950" s="7">
        <f t="shared" si="21"/>
        <v>196.79871833776946</v>
      </c>
    </row>
    <row r="951" spans="1:8" x14ac:dyDescent="0.25">
      <c r="A951" s="21"/>
      <c r="B951" s="5">
        <f>DATE(YEAR(siječanj!B951),MONTH(siječanj!B951)+1,DAY(siječanj!B951))</f>
        <v>45698</v>
      </c>
      <c r="C951" s="8">
        <v>9.875</v>
      </c>
      <c r="D951">
        <v>1.131699900139038</v>
      </c>
      <c r="E951" s="6">
        <v>172.70773003498948</v>
      </c>
      <c r="F951" s="7">
        <v>116.53325786179963</v>
      </c>
      <c r="G951" s="7">
        <v>214.97733792219728</v>
      </c>
      <c r="H951" s="7">
        <f t="shared" si="21"/>
        <v>195.45332083383752</v>
      </c>
    </row>
    <row r="952" spans="1:8" x14ac:dyDescent="0.25">
      <c r="A952" s="21"/>
      <c r="B952" s="5">
        <f>DATE(YEAR(siječanj!B952),MONTH(siječanj!B952)+1,DAY(siječanj!B952))</f>
        <v>45698</v>
      </c>
      <c r="C952" s="8">
        <v>9.8854166666666696</v>
      </c>
      <c r="D952">
        <v>1.131699900139038</v>
      </c>
      <c r="E952" s="6">
        <v>179.58466956581339</v>
      </c>
      <c r="F952" s="7">
        <v>114.1574677978585</v>
      </c>
      <c r="G952" s="7">
        <v>214.59974147751038</v>
      </c>
      <c r="H952" s="7">
        <f t="shared" si="21"/>
        <v>203.23595261413314</v>
      </c>
    </row>
    <row r="953" spans="1:8" x14ac:dyDescent="0.25">
      <c r="A953" s="21"/>
      <c r="B953" s="5">
        <f>DATE(YEAR(siječanj!B953),MONTH(siječanj!B953)+1,DAY(siječanj!B953))</f>
        <v>45698</v>
      </c>
      <c r="C953" s="8">
        <v>9.8958333333333304</v>
      </c>
      <c r="D953">
        <v>1.131699900139038</v>
      </c>
      <c r="E953" s="6">
        <v>185.92986650746457</v>
      </c>
      <c r="F953" s="7">
        <v>112.22380343283301</v>
      </c>
      <c r="G953" s="7">
        <v>213.91166612913153</v>
      </c>
      <c r="H953" s="7">
        <f t="shared" si="21"/>
        <v>210.41681135936233</v>
      </c>
    </row>
    <row r="954" spans="1:8" x14ac:dyDescent="0.25">
      <c r="A954" s="21"/>
      <c r="B954" s="5">
        <f>DATE(YEAR(siječanj!B954),MONTH(siječanj!B954)+1,DAY(siječanj!B954))</f>
        <v>45698</v>
      </c>
      <c r="C954" s="8">
        <v>9.90625</v>
      </c>
      <c r="D954">
        <v>1.131699900139038</v>
      </c>
      <c r="E954" s="6">
        <v>186.30317340513582</v>
      </c>
      <c r="F954" s="7">
        <v>110.30471960853868</v>
      </c>
      <c r="G954" s="7">
        <v>213.98533467237164</v>
      </c>
      <c r="H954" s="7">
        <f t="shared" si="21"/>
        <v>210.8392827381781</v>
      </c>
    </row>
    <row r="955" spans="1:8" x14ac:dyDescent="0.25">
      <c r="A955" s="21"/>
      <c r="B955" s="5">
        <f>DATE(YEAR(siječanj!B955),MONTH(siječanj!B955)+1,DAY(siječanj!B955))</f>
        <v>45698</v>
      </c>
      <c r="C955" s="8">
        <v>9.9166666666666696</v>
      </c>
      <c r="D955">
        <v>1.131699900139038</v>
      </c>
      <c r="E955" s="6">
        <v>184.96651818596325</v>
      </c>
      <c r="F955" s="7">
        <v>107.44572355422153</v>
      </c>
      <c r="G955" s="7">
        <v>212.74439869277251</v>
      </c>
      <c r="H955" s="7">
        <f t="shared" si="21"/>
        <v>209.32659016012016</v>
      </c>
    </row>
    <row r="956" spans="1:8" x14ac:dyDescent="0.25">
      <c r="A956" s="21"/>
      <c r="B956" s="5">
        <f>DATE(YEAR(siječanj!B956),MONTH(siječanj!B956)+1,DAY(siječanj!B956))</f>
        <v>45698</v>
      </c>
      <c r="C956" s="8">
        <v>9.9270833333333304</v>
      </c>
      <c r="D956">
        <v>1.131699900139038</v>
      </c>
      <c r="E956" s="6">
        <v>181.79128125007091</v>
      </c>
      <c r="F956" s="7">
        <v>105.07384996541889</v>
      </c>
      <c r="G956" s="7">
        <v>210.18932144444557</v>
      </c>
      <c r="H956" s="7">
        <f t="shared" si="21"/>
        <v>205.73317483685301</v>
      </c>
    </row>
    <row r="957" spans="1:8" x14ac:dyDescent="0.25">
      <c r="A957" s="21"/>
      <c r="B957" s="5">
        <f>DATE(YEAR(siječanj!B957),MONTH(siječanj!B957)+1,DAY(siječanj!B957))</f>
        <v>45698</v>
      </c>
      <c r="C957" s="8">
        <v>9.9375</v>
      </c>
      <c r="D957">
        <v>1.131699900139038</v>
      </c>
      <c r="E957" s="6">
        <v>174.43723472320082</v>
      </c>
      <c r="F957" s="7">
        <v>102.89858527214516</v>
      </c>
      <c r="G957" s="7">
        <v>208.83750631627058</v>
      </c>
      <c r="H957" s="7">
        <f t="shared" si="21"/>
        <v>197.41060111677629</v>
      </c>
    </row>
    <row r="958" spans="1:8" x14ac:dyDescent="0.25">
      <c r="A958" s="21"/>
      <c r="B958" s="5">
        <f>DATE(YEAR(siječanj!B958),MONTH(siječanj!B958)+1,DAY(siječanj!B958))</f>
        <v>45698</v>
      </c>
      <c r="C958" s="8">
        <v>9.9479166666666696</v>
      </c>
      <c r="D958">
        <v>1.131699900139038</v>
      </c>
      <c r="E958" s="6">
        <v>167.64352348521709</v>
      </c>
      <c r="F958" s="7">
        <v>100.50768751296077</v>
      </c>
      <c r="G958" s="7">
        <v>208.35288531854729</v>
      </c>
      <c r="H958" s="7">
        <f t="shared" si="21"/>
        <v>189.72215878717665</v>
      </c>
    </row>
    <row r="959" spans="1:8" x14ac:dyDescent="0.25">
      <c r="A959" s="21"/>
      <c r="B959" s="5">
        <f>DATE(YEAR(siječanj!B959),MONTH(siječanj!B959)+1,DAY(siječanj!B959))</f>
        <v>45698</v>
      </c>
      <c r="C959" s="8">
        <v>9.9583333333333304</v>
      </c>
      <c r="D959">
        <v>1.131699900139038</v>
      </c>
      <c r="E959" s="6">
        <v>157.88934844803774</v>
      </c>
      <c r="F959" s="7">
        <v>97.497893095586548</v>
      </c>
      <c r="G959" s="7">
        <v>203.32148819815887</v>
      </c>
      <c r="H959" s="7">
        <f t="shared" si="21"/>
        <v>178.68335987166208</v>
      </c>
    </row>
    <row r="960" spans="1:8" x14ac:dyDescent="0.25">
      <c r="A960" s="21"/>
      <c r="B960" s="5">
        <f>DATE(YEAR(siječanj!B960),MONTH(siječanj!B960)+1,DAY(siječanj!B960))</f>
        <v>45698</v>
      </c>
      <c r="C960" s="8">
        <v>9.96875</v>
      </c>
      <c r="D960">
        <v>1.131699900139038</v>
      </c>
      <c r="E960" s="6">
        <v>147.41573575617352</v>
      </c>
      <c r="F960" s="7">
        <v>95.096063677269186</v>
      </c>
      <c r="G960" s="7">
        <v>202.67881228825524</v>
      </c>
      <c r="H960" s="7">
        <f t="shared" si="21"/>
        <v>166.83037343418439</v>
      </c>
    </row>
    <row r="961" spans="1:8" x14ac:dyDescent="0.25">
      <c r="A961" s="21"/>
      <c r="B961" s="5">
        <f>DATE(YEAR(siječanj!B961),MONTH(siječanj!B961)+1,DAY(siječanj!B961))</f>
        <v>45698</v>
      </c>
      <c r="C961" s="8">
        <v>9.9791666666666696</v>
      </c>
      <c r="D961">
        <v>1.131699900139038</v>
      </c>
      <c r="E961" s="6">
        <v>136.74587019901801</v>
      </c>
      <c r="F961" s="7">
        <v>92.987438379594096</v>
      </c>
      <c r="G961" s="7">
        <v>200.75534287189026</v>
      </c>
      <c r="H961" s="7">
        <f t="shared" si="21"/>
        <v>154.75528764865453</v>
      </c>
    </row>
    <row r="962" spans="1:8" ht="15.75" thickBot="1" x14ac:dyDescent="0.3">
      <c r="A962" s="21"/>
      <c r="B962" s="5">
        <f>DATE(YEAR(siječanj!B962),MONTH(siječanj!B962)+1,DAY(siječanj!B962))</f>
        <v>45698</v>
      </c>
      <c r="C962" s="8">
        <v>9.9895833333333304</v>
      </c>
      <c r="D962">
        <v>1.131699900139038</v>
      </c>
      <c r="E962" s="6">
        <v>126.41936171680854</v>
      </c>
      <c r="F962" s="7">
        <v>91.224553841805744</v>
      </c>
      <c r="G962" s="7">
        <v>200.21612943901599</v>
      </c>
      <c r="H962" s="7">
        <f t="shared" si="21"/>
        <v>143.06877903055315</v>
      </c>
    </row>
    <row r="963" spans="1:8" x14ac:dyDescent="0.25">
      <c r="A963" s="20">
        <f t="shared" ref="A963" si="22">A867+1</f>
        <v>42</v>
      </c>
      <c r="B963" s="5">
        <f>DATE(YEAR(siječanj!B963),MONTH(siječanj!B963)+1,DAY(siječanj!B963))</f>
        <v>45699</v>
      </c>
      <c r="C963" s="8">
        <v>10</v>
      </c>
      <c r="D963">
        <v>1.127455753970668</v>
      </c>
      <c r="E963" s="6">
        <v>113.99219026171809</v>
      </c>
      <c r="F963" s="7">
        <v>88.160065326158445</v>
      </c>
      <c r="G963" s="7">
        <v>195.47453573610497</v>
      </c>
      <c r="H963" s="7">
        <f t="shared" si="21"/>
        <v>128.52115081829322</v>
      </c>
    </row>
    <row r="964" spans="1:8" x14ac:dyDescent="0.25">
      <c r="A964" s="21"/>
      <c r="B964" s="5">
        <f>DATE(YEAR(siječanj!B964),MONTH(siječanj!B964)+1,DAY(siječanj!B964))</f>
        <v>45699</v>
      </c>
      <c r="C964" s="8">
        <v>10.0104166666667</v>
      </c>
      <c r="D964">
        <v>1.127455753970668</v>
      </c>
      <c r="E964" s="6">
        <v>104.87168864849301</v>
      </c>
      <c r="F964" s="7">
        <v>86.794802617722524</v>
      </c>
      <c r="G964" s="7">
        <v>193.11603739764433</v>
      </c>
      <c r="H964" s="7">
        <f t="shared" ref="H964:H1027" si="23">D964*E964</f>
        <v>118.23818879536383</v>
      </c>
    </row>
    <row r="965" spans="1:8" x14ac:dyDescent="0.25">
      <c r="A965" s="21"/>
      <c r="B965" s="5">
        <f>DATE(YEAR(siječanj!B965),MONTH(siječanj!B965)+1,DAY(siječanj!B965))</f>
        <v>45699</v>
      </c>
      <c r="C965" s="8">
        <v>10.0208333333333</v>
      </c>
      <c r="D965">
        <v>1.127455753970668</v>
      </c>
      <c r="E965" s="6">
        <v>97.279575008562375</v>
      </c>
      <c r="F965" s="7">
        <v>85.767878472002039</v>
      </c>
      <c r="G965" s="7">
        <v>192.41669902970941</v>
      </c>
      <c r="H965" s="7">
        <f t="shared" si="23"/>
        <v>109.67841658722485</v>
      </c>
    </row>
    <row r="966" spans="1:8" x14ac:dyDescent="0.25">
      <c r="A966" s="21"/>
      <c r="B966" s="5">
        <f>DATE(YEAR(siječanj!B966),MONTH(siječanj!B966)+1,DAY(siječanj!B966))</f>
        <v>45699</v>
      </c>
      <c r="C966" s="8">
        <v>10.03125</v>
      </c>
      <c r="D966">
        <v>1.127455753970668</v>
      </c>
      <c r="E966" s="6">
        <v>89.951499061251297</v>
      </c>
      <c r="F966" s="7">
        <v>84.998058263332226</v>
      </c>
      <c r="G966" s="7">
        <v>192.74609134021981</v>
      </c>
      <c r="H966" s="7">
        <f t="shared" si="23"/>
        <v>101.41633519489491</v>
      </c>
    </row>
    <row r="967" spans="1:8" x14ac:dyDescent="0.25">
      <c r="A967" s="21"/>
      <c r="B967" s="5">
        <f>DATE(YEAR(siječanj!B967),MONTH(siječanj!B967)+1,DAY(siječanj!B967))</f>
        <v>45699</v>
      </c>
      <c r="C967" s="8">
        <v>10.0416666666667</v>
      </c>
      <c r="D967">
        <v>1.127455753970668</v>
      </c>
      <c r="E967" s="6">
        <v>83.72740504107297</v>
      </c>
      <c r="F967" s="7">
        <v>84.393806067763364</v>
      </c>
      <c r="G967" s="7">
        <v>192.09556313923878</v>
      </c>
      <c r="H967" s="7">
        <f t="shared" si="23"/>
        <v>94.398944578590431</v>
      </c>
    </row>
    <row r="968" spans="1:8" x14ac:dyDescent="0.25">
      <c r="A968" s="21"/>
      <c r="B968" s="5">
        <f>DATE(YEAR(siječanj!B968),MONTH(siječanj!B968)+1,DAY(siječanj!B968))</f>
        <v>45699</v>
      </c>
      <c r="C968" s="8">
        <v>10.0520833333333</v>
      </c>
      <c r="D968">
        <v>1.127455753970668</v>
      </c>
      <c r="E968" s="6">
        <v>78.584187185803799</v>
      </c>
      <c r="F968" s="7">
        <v>83.705228041087665</v>
      </c>
      <c r="G968" s="7">
        <v>191.83428096529582</v>
      </c>
      <c r="H968" s="7">
        <f t="shared" si="23"/>
        <v>88.600194013742524</v>
      </c>
    </row>
    <row r="969" spans="1:8" x14ac:dyDescent="0.25">
      <c r="A969" s="21"/>
      <c r="B969" s="5">
        <f>DATE(YEAR(siječanj!B969),MONTH(siječanj!B969)+1,DAY(siječanj!B969))</f>
        <v>45699</v>
      </c>
      <c r="C969" s="8">
        <v>10.0625</v>
      </c>
      <c r="D969">
        <v>1.127455753970668</v>
      </c>
      <c r="E969" s="6">
        <v>75.081852895485795</v>
      </c>
      <c r="F969" s="7">
        <v>83.401800227991217</v>
      </c>
      <c r="G969" s="7">
        <v>192.22436020706979</v>
      </c>
      <c r="H969" s="7">
        <f t="shared" si="23"/>
        <v>84.651467065794719</v>
      </c>
    </row>
    <row r="970" spans="1:8" x14ac:dyDescent="0.25">
      <c r="A970" s="21"/>
      <c r="B970" s="5">
        <f>DATE(YEAR(siječanj!B970),MONTH(siječanj!B970)+1,DAY(siječanj!B970))</f>
        <v>45699</v>
      </c>
      <c r="C970" s="8">
        <v>10.0729166666667</v>
      </c>
      <c r="D970">
        <v>1.127455753970668</v>
      </c>
      <c r="E970" s="6">
        <v>71.574752825015253</v>
      </c>
      <c r="F970" s="7">
        <v>83.19450341257506</v>
      </c>
      <c r="G970" s="7">
        <v>192.31321962917718</v>
      </c>
      <c r="H970" s="7">
        <f t="shared" si="23"/>
        <v>80.697366911591772</v>
      </c>
    </row>
    <row r="971" spans="1:8" x14ac:dyDescent="0.25">
      <c r="A971" s="21"/>
      <c r="B971" s="5">
        <f>DATE(YEAR(siječanj!B971),MONTH(siječanj!B971)+1,DAY(siječanj!B971))</f>
        <v>45699</v>
      </c>
      <c r="C971" s="8">
        <v>10.0833333333333</v>
      </c>
      <c r="D971">
        <v>1.127455753970668</v>
      </c>
      <c r="E971" s="6">
        <v>69.181836878682418</v>
      </c>
      <c r="F971" s="7">
        <v>82.660475043158513</v>
      </c>
      <c r="G971" s="7">
        <v>192.03419369810285</v>
      </c>
      <c r="H971" s="7">
        <f t="shared" si="23"/>
        <v>77.999460059130655</v>
      </c>
    </row>
    <row r="972" spans="1:8" x14ac:dyDescent="0.25">
      <c r="A972" s="21"/>
      <c r="B972" s="5">
        <f>DATE(YEAR(siječanj!B972),MONTH(siječanj!B972)+1,DAY(siječanj!B972))</f>
        <v>45699</v>
      </c>
      <c r="C972" s="8">
        <v>10.09375</v>
      </c>
      <c r="D972">
        <v>1.127455753970668</v>
      </c>
      <c r="E972" s="6">
        <v>67.001854523474989</v>
      </c>
      <c r="F972" s="7">
        <v>82.607100709664834</v>
      </c>
      <c r="G972" s="7">
        <v>192.26029887192615</v>
      </c>
      <c r="H972" s="7">
        <f t="shared" si="23"/>
        <v>75.541626409197505</v>
      </c>
    </row>
    <row r="973" spans="1:8" x14ac:dyDescent="0.25">
      <c r="A973" s="21"/>
      <c r="B973" s="5">
        <f>DATE(YEAR(siječanj!B973),MONTH(siječanj!B973)+1,DAY(siječanj!B973))</f>
        <v>45699</v>
      </c>
      <c r="C973" s="8">
        <v>10.1041666666667</v>
      </c>
      <c r="D973">
        <v>1.127455753970668</v>
      </c>
      <c r="E973" s="6">
        <v>65.953797951630293</v>
      </c>
      <c r="F973" s="7">
        <v>82.17383371686185</v>
      </c>
      <c r="G973" s="7">
        <v>192.24712703120932</v>
      </c>
      <c r="H973" s="7">
        <f t="shared" si="23"/>
        <v>74.359988996784423</v>
      </c>
    </row>
    <row r="974" spans="1:8" x14ac:dyDescent="0.25">
      <c r="A974" s="21"/>
      <c r="B974" s="5">
        <f>DATE(YEAR(siječanj!B974),MONTH(siječanj!B974)+1,DAY(siječanj!B974))</f>
        <v>45699</v>
      </c>
      <c r="C974" s="8">
        <v>10.1145833333333</v>
      </c>
      <c r="D974">
        <v>1.127455753970668</v>
      </c>
      <c r="E974" s="6">
        <v>64.431749823061708</v>
      </c>
      <c r="F974" s="7">
        <v>81.835072147865702</v>
      </c>
      <c r="G974" s="7">
        <v>192.50982649495634</v>
      </c>
      <c r="H974" s="7">
        <f t="shared" si="23"/>
        <v>72.643947076409489</v>
      </c>
    </row>
    <row r="975" spans="1:8" x14ac:dyDescent="0.25">
      <c r="A975" s="21"/>
      <c r="B975" s="5">
        <f>DATE(YEAR(siječanj!B975),MONTH(siječanj!B975)+1,DAY(siječanj!B975))</f>
        <v>45699</v>
      </c>
      <c r="C975" s="8">
        <v>10.125</v>
      </c>
      <c r="D975">
        <v>1.127455753970668</v>
      </c>
      <c r="E975" s="6">
        <v>63.987246469119</v>
      </c>
      <c r="F975" s="7">
        <v>81.848800230931076</v>
      </c>
      <c r="G975" s="7">
        <v>192.47738831741</v>
      </c>
      <c r="H975" s="7">
        <f t="shared" si="23"/>
        <v>72.142789212347523</v>
      </c>
    </row>
    <row r="976" spans="1:8" x14ac:dyDescent="0.25">
      <c r="A976" s="21"/>
      <c r="B976" s="5">
        <f>DATE(YEAR(siječanj!B976),MONTH(siječanj!B976)+1,DAY(siječanj!B976))</f>
        <v>45699</v>
      </c>
      <c r="C976" s="8">
        <v>10.1354166666667</v>
      </c>
      <c r="D976">
        <v>1.127455753970668</v>
      </c>
      <c r="E976" s="6">
        <v>63.050931641769068</v>
      </c>
      <c r="F976" s="7">
        <v>81.961937911970196</v>
      </c>
      <c r="G976" s="7">
        <v>193.01229718236965</v>
      </c>
      <c r="H976" s="7">
        <f t="shared" si="23"/>
        <v>71.08713567272379</v>
      </c>
    </row>
    <row r="977" spans="1:8" x14ac:dyDescent="0.25">
      <c r="A977" s="21"/>
      <c r="B977" s="5">
        <f>DATE(YEAR(siječanj!B977),MONTH(siječanj!B977)+1,DAY(siječanj!B977))</f>
        <v>45699</v>
      </c>
      <c r="C977" s="8">
        <v>10.1458333333333</v>
      </c>
      <c r="D977">
        <v>1.127455753970668</v>
      </c>
      <c r="E977" s="6">
        <v>62.725033904837638</v>
      </c>
      <c r="F977" s="7">
        <v>81.948855746901557</v>
      </c>
      <c r="G977" s="7">
        <v>193.84787992336439</v>
      </c>
      <c r="H977" s="7">
        <f t="shared" si="23"/>
        <v>70.719700394014438</v>
      </c>
    </row>
    <row r="978" spans="1:8" x14ac:dyDescent="0.25">
      <c r="A978" s="21"/>
      <c r="B978" s="5">
        <f>DATE(YEAR(siječanj!B978),MONTH(siječanj!B978)+1,DAY(siječanj!B978))</f>
        <v>45699</v>
      </c>
      <c r="C978" s="8">
        <v>10.15625</v>
      </c>
      <c r="D978">
        <v>1.127455753970668</v>
      </c>
      <c r="E978" s="6">
        <v>62.189352687128917</v>
      </c>
      <c r="F978" s="7">
        <v>82.138419762273273</v>
      </c>
      <c r="G978" s="7">
        <v>195.23763979414221</v>
      </c>
      <c r="H978" s="7">
        <f t="shared" si="23"/>
        <v>70.115743522814725</v>
      </c>
    </row>
    <row r="979" spans="1:8" x14ac:dyDescent="0.25">
      <c r="A979" s="21"/>
      <c r="B979" s="5">
        <f>DATE(YEAR(siječanj!B979),MONTH(siječanj!B979)+1,DAY(siječanj!B979))</f>
        <v>45699</v>
      </c>
      <c r="C979" s="8">
        <v>10.1666666666667</v>
      </c>
      <c r="D979">
        <v>1.127455753970668</v>
      </c>
      <c r="E979" s="6">
        <v>61.947114154358921</v>
      </c>
      <c r="F979" s="7">
        <v>82.360496207591297</v>
      </c>
      <c r="G979" s="7">
        <v>197.71317368732056</v>
      </c>
      <c r="H979" s="7">
        <f t="shared" si="23"/>
        <v>69.842630295209773</v>
      </c>
    </row>
    <row r="980" spans="1:8" x14ac:dyDescent="0.25">
      <c r="A980" s="21"/>
      <c r="B980" s="5">
        <f>DATE(YEAR(siječanj!B980),MONTH(siječanj!B980)+1,DAY(siječanj!B980))</f>
        <v>45699</v>
      </c>
      <c r="C980" s="8">
        <v>10.1770833333333</v>
      </c>
      <c r="D980">
        <v>1.127455753970668</v>
      </c>
      <c r="E980" s="6">
        <v>62.985769925196074</v>
      </c>
      <c r="F980" s="7">
        <v>82.645435820535624</v>
      </c>
      <c r="G980" s="7">
        <v>199.15628072335346</v>
      </c>
      <c r="H980" s="7">
        <f t="shared" si="23"/>
        <v>71.013668720434964</v>
      </c>
    </row>
    <row r="981" spans="1:8" x14ac:dyDescent="0.25">
      <c r="A981" s="21"/>
      <c r="B981" s="5">
        <f>DATE(YEAR(siječanj!B981),MONTH(siječanj!B981)+1,DAY(siječanj!B981))</f>
        <v>45699</v>
      </c>
      <c r="C981" s="8">
        <v>10.1875</v>
      </c>
      <c r="D981">
        <v>1.127455753970668</v>
      </c>
      <c r="E981" s="6">
        <v>62.925988161233413</v>
      </c>
      <c r="F981" s="7">
        <v>83.229939866822178</v>
      </c>
      <c r="G981" s="7">
        <v>204.85642762303144</v>
      </c>
      <c r="H981" s="7">
        <f t="shared" si="23"/>
        <v>70.946267426672748</v>
      </c>
    </row>
    <row r="982" spans="1:8" x14ac:dyDescent="0.25">
      <c r="A982" s="21"/>
      <c r="B982" s="5">
        <f>DATE(YEAR(siječanj!B982),MONTH(siječanj!B982)+1,DAY(siječanj!B982))</f>
        <v>45699</v>
      </c>
      <c r="C982" s="8">
        <v>10.1979166666667</v>
      </c>
      <c r="D982">
        <v>1.127455753970668</v>
      </c>
      <c r="E982" s="6">
        <v>64.750101163567891</v>
      </c>
      <c r="F982" s="7">
        <v>84.511461640026027</v>
      </c>
      <c r="G982" s="7">
        <v>206.51722156846347</v>
      </c>
      <c r="H982" s="7">
        <f t="shared" si="23"/>
        <v>73.002874127047463</v>
      </c>
    </row>
    <row r="983" spans="1:8" x14ac:dyDescent="0.25">
      <c r="A983" s="21"/>
      <c r="B983" s="5">
        <f>DATE(YEAR(siječanj!B983),MONTH(siječanj!B983)+1,DAY(siječanj!B983))</f>
        <v>45699</v>
      </c>
      <c r="C983" s="8">
        <v>10.2083333333333</v>
      </c>
      <c r="D983">
        <v>1.127455753970668</v>
      </c>
      <c r="E983" s="6">
        <v>66.072928587032919</v>
      </c>
      <c r="F983" s="7">
        <v>86.2835400611078</v>
      </c>
      <c r="G983" s="7">
        <v>211.57085563597659</v>
      </c>
      <c r="H983" s="7">
        <f t="shared" si="23"/>
        <v>74.494303517143308</v>
      </c>
    </row>
    <row r="984" spans="1:8" x14ac:dyDescent="0.25">
      <c r="A984" s="21"/>
      <c r="B984" s="5">
        <f>DATE(YEAR(siječanj!B984),MONTH(siječanj!B984)+1,DAY(siječanj!B984))</f>
        <v>45699</v>
      </c>
      <c r="C984" s="8">
        <v>10.21875</v>
      </c>
      <c r="D984">
        <v>1.127455753970668</v>
      </c>
      <c r="E984" s="6">
        <v>69.165011525140415</v>
      </c>
      <c r="F984" s="7">
        <v>87.935713483808485</v>
      </c>
      <c r="G984" s="7">
        <v>212.48329935692624</v>
      </c>
      <c r="H984" s="7">
        <f t="shared" si="23"/>
        <v>77.980490217467121</v>
      </c>
    </row>
    <row r="985" spans="1:8" x14ac:dyDescent="0.25">
      <c r="A985" s="21"/>
      <c r="B985" s="5">
        <f>DATE(YEAR(siječanj!B985),MONTH(siječanj!B985)+1,DAY(siječanj!B985))</f>
        <v>45699</v>
      </c>
      <c r="C985" s="8">
        <v>10.2291666666667</v>
      </c>
      <c r="D985">
        <v>1.127455753970668</v>
      </c>
      <c r="E985" s="6">
        <v>72.404518636941191</v>
      </c>
      <c r="F985" s="7">
        <v>90.651150593665889</v>
      </c>
      <c r="G985" s="7">
        <v>212.71811220849378</v>
      </c>
      <c r="H985" s="7">
        <f t="shared" si="23"/>
        <v>81.632891150695812</v>
      </c>
    </row>
    <row r="986" spans="1:8" x14ac:dyDescent="0.25">
      <c r="A986" s="21"/>
      <c r="B986" s="5">
        <f>DATE(YEAR(siječanj!B986),MONTH(siječanj!B986)+1,DAY(siječanj!B986))</f>
        <v>45699</v>
      </c>
      <c r="C986" s="8">
        <v>10.2395833333333</v>
      </c>
      <c r="D986">
        <v>1.127455753970668</v>
      </c>
      <c r="E986" s="6">
        <v>79.296304301031753</v>
      </c>
      <c r="F986" s="7">
        <v>94.930785016550516</v>
      </c>
      <c r="G986" s="7">
        <v>212.33381491358452</v>
      </c>
      <c r="H986" s="7">
        <f t="shared" si="23"/>
        <v>89.403074552807283</v>
      </c>
    </row>
    <row r="987" spans="1:8" x14ac:dyDescent="0.25">
      <c r="A987" s="21"/>
      <c r="B987" s="5">
        <f>DATE(YEAR(siječanj!B987),MONTH(siječanj!B987)+1,DAY(siječanj!B987))</f>
        <v>45699</v>
      </c>
      <c r="C987" s="8">
        <v>10.25</v>
      </c>
      <c r="D987">
        <v>1.127455753970668</v>
      </c>
      <c r="E987" s="6">
        <v>84.447968018196647</v>
      </c>
      <c r="F987" s="7">
        <v>101.36339191337868</v>
      </c>
      <c r="G987" s="7">
        <v>210.09897864518456</v>
      </c>
      <c r="H987" s="7">
        <f t="shared" si="23"/>
        <v>95.211347453246759</v>
      </c>
    </row>
    <row r="988" spans="1:8" x14ac:dyDescent="0.25">
      <c r="A988" s="21"/>
      <c r="B988" s="5">
        <f>DATE(YEAR(siječanj!B988),MONTH(siječanj!B988)+1,DAY(siječanj!B988))</f>
        <v>45699</v>
      </c>
      <c r="C988" s="8">
        <v>10.2604166666667</v>
      </c>
      <c r="D988">
        <v>1.127455753970668</v>
      </c>
      <c r="E988" s="6">
        <v>91.01465932255465</v>
      </c>
      <c r="F988" s="7">
        <v>105.66524425168815</v>
      </c>
      <c r="G988" s="7">
        <v>204.87018428859187</v>
      </c>
      <c r="H988" s="7">
        <f t="shared" si="23"/>
        <v>102.61500134889434</v>
      </c>
    </row>
    <row r="989" spans="1:8" x14ac:dyDescent="0.25">
      <c r="A989" s="21"/>
      <c r="B989" s="5">
        <f>DATE(YEAR(siječanj!B989),MONTH(siječanj!B989)+1,DAY(siječanj!B989))</f>
        <v>45699</v>
      </c>
      <c r="C989" s="8">
        <v>10.2708333333333</v>
      </c>
      <c r="D989">
        <v>1.127455753970668</v>
      </c>
      <c r="E989" s="6">
        <v>96.630916767238062</v>
      </c>
      <c r="F989" s="7">
        <v>111.63896269598321</v>
      </c>
      <c r="G989" s="7">
        <v>172.13866920469815</v>
      </c>
      <c r="H989" s="7">
        <f t="shared" si="23"/>
        <v>108.94708312068326</v>
      </c>
    </row>
    <row r="990" spans="1:8" x14ac:dyDescent="0.25">
      <c r="A990" s="21"/>
      <c r="B990" s="5">
        <f>DATE(YEAR(siječanj!B990),MONTH(siječanj!B990)+1,DAY(siječanj!B990))</f>
        <v>45699</v>
      </c>
      <c r="C990" s="8">
        <v>10.28125</v>
      </c>
      <c r="D990">
        <v>1.127455753970668</v>
      </c>
      <c r="E990" s="6">
        <v>103.0018247510548</v>
      </c>
      <c r="F990" s="7">
        <v>120.74025396789115</v>
      </c>
      <c r="G990" s="7">
        <v>103.99895098630623</v>
      </c>
      <c r="H990" s="7">
        <f t="shared" si="23"/>
        <v>116.12999998505509</v>
      </c>
    </row>
    <row r="991" spans="1:8" x14ac:dyDescent="0.25">
      <c r="A991" s="21"/>
      <c r="B991" s="5">
        <f>DATE(YEAR(siječanj!B991),MONTH(siječanj!B991)+1,DAY(siječanj!B991))</f>
        <v>45699</v>
      </c>
      <c r="C991" s="8">
        <v>10.2916666666667</v>
      </c>
      <c r="D991">
        <v>1.127455753970668</v>
      </c>
      <c r="E991" s="6">
        <v>108.59777587120143</v>
      </c>
      <c r="F991" s="7">
        <v>132.70591740020896</v>
      </c>
      <c r="G991" s="7">
        <v>38.019824012160171</v>
      </c>
      <c r="H991" s="7">
        <f t="shared" si="23"/>
        <v>122.43918727440303</v>
      </c>
    </row>
    <row r="992" spans="1:8" x14ac:dyDescent="0.25">
      <c r="A992" s="21"/>
      <c r="B992" s="5">
        <f>DATE(YEAR(siječanj!B992),MONTH(siječanj!B992)+1,DAY(siječanj!B992))</f>
        <v>45699</v>
      </c>
      <c r="C992" s="8">
        <v>10.3020833333333</v>
      </c>
      <c r="D992">
        <v>1.127455753970668</v>
      </c>
      <c r="E992" s="6">
        <v>110.28075996753526</v>
      </c>
      <c r="F992" s="7">
        <v>137.60990710376268</v>
      </c>
      <c r="G992" s="7">
        <v>14.063733885614081</v>
      </c>
      <c r="H992" s="7">
        <f t="shared" si="23"/>
        <v>124.33667737765573</v>
      </c>
    </row>
    <row r="993" spans="1:8" x14ac:dyDescent="0.25">
      <c r="A993" s="21"/>
      <c r="B993" s="5">
        <f>DATE(YEAR(siječanj!B993),MONTH(siječanj!B993)+1,DAY(siječanj!B993))</f>
        <v>45699</v>
      </c>
      <c r="C993" s="8">
        <v>10.3125</v>
      </c>
      <c r="D993">
        <v>1.127455753970668</v>
      </c>
      <c r="E993" s="6">
        <v>113.68869595108669</v>
      </c>
      <c r="F993" s="7">
        <v>143.10787043708692</v>
      </c>
      <c r="G993" s="7">
        <v>5.21196785545522</v>
      </c>
      <c r="H993" s="7">
        <f t="shared" si="23"/>
        <v>128.17897441147446</v>
      </c>
    </row>
    <row r="994" spans="1:8" x14ac:dyDescent="0.25">
      <c r="A994" s="21"/>
      <c r="B994" s="5">
        <f>DATE(YEAR(siječanj!B994),MONTH(siječanj!B994)+1,DAY(siječanj!B994))</f>
        <v>45699</v>
      </c>
      <c r="C994" s="8">
        <v>10.3229166666667</v>
      </c>
      <c r="D994">
        <v>1.127455753970668</v>
      </c>
      <c r="E994" s="6">
        <v>114.14550058499903</v>
      </c>
      <c r="F994" s="7">
        <v>150.98291020946911</v>
      </c>
      <c r="G994" s="7">
        <v>2.8814468498601342</v>
      </c>
      <c r="H994" s="7">
        <f t="shared" si="23"/>
        <v>128.69400142441941</v>
      </c>
    </row>
    <row r="995" spans="1:8" x14ac:dyDescent="0.25">
      <c r="A995" s="21"/>
      <c r="B995" s="5">
        <f>DATE(YEAR(siječanj!B995),MONTH(siječanj!B995)+1,DAY(siječanj!B995))</f>
        <v>45699</v>
      </c>
      <c r="C995" s="8">
        <v>10.3333333333333</v>
      </c>
      <c r="D995">
        <v>1.127455753970668</v>
      </c>
      <c r="E995" s="6">
        <v>112.86317684452634</v>
      </c>
      <c r="F995" s="7">
        <v>161.46397960218158</v>
      </c>
      <c r="G995" s="7">
        <v>1.8621954248559425</v>
      </c>
      <c r="H995" s="7">
        <f t="shared" si="23"/>
        <v>127.24823814477028</v>
      </c>
    </row>
    <row r="996" spans="1:8" x14ac:dyDescent="0.25">
      <c r="A996" s="21"/>
      <c r="B996" s="5">
        <f>DATE(YEAR(siječanj!B996),MONTH(siječanj!B996)+1,DAY(siječanj!B996))</f>
        <v>45699</v>
      </c>
      <c r="C996" s="8">
        <v>10.34375</v>
      </c>
      <c r="D996">
        <v>1.127455753970668</v>
      </c>
      <c r="E996" s="6">
        <v>111.60921301259377</v>
      </c>
      <c r="F996" s="7">
        <v>165.70729762885725</v>
      </c>
      <c r="G996" s="7">
        <v>1.4967518921288989</v>
      </c>
      <c r="H996" s="7">
        <f t="shared" si="23"/>
        <v>125.8344494071868</v>
      </c>
    </row>
    <row r="997" spans="1:8" x14ac:dyDescent="0.25">
      <c r="A997" s="21"/>
      <c r="B997" s="5">
        <f>DATE(YEAR(siječanj!B997),MONTH(siječanj!B997)+1,DAY(siječanj!B997))</f>
        <v>45699</v>
      </c>
      <c r="C997" s="8">
        <v>10.3541666666667</v>
      </c>
      <c r="D997">
        <v>1.127455753970668</v>
      </c>
      <c r="E997" s="6">
        <v>112.63658187861739</v>
      </c>
      <c r="F997" s="7">
        <v>168.27802575055941</v>
      </c>
      <c r="G997" s="7">
        <v>1.4334787818606414</v>
      </c>
      <c r="H997" s="7">
        <f t="shared" si="23"/>
        <v>126.99276234663544</v>
      </c>
    </row>
    <row r="998" spans="1:8" x14ac:dyDescent="0.25">
      <c r="A998" s="21"/>
      <c r="B998" s="5">
        <f>DATE(YEAR(siječanj!B998),MONTH(siječanj!B998)+1,DAY(siječanj!B998))</f>
        <v>45699</v>
      </c>
      <c r="C998" s="8">
        <v>10.3645833333333</v>
      </c>
      <c r="D998">
        <v>1.127455753970668</v>
      </c>
      <c r="E998" s="6">
        <v>112.80123358975246</v>
      </c>
      <c r="F998" s="7">
        <v>170.67003927479675</v>
      </c>
      <c r="G998" s="7">
        <v>1.3086363060485555</v>
      </c>
      <c r="H998" s="7">
        <f t="shared" si="23"/>
        <v>127.17839986575579</v>
      </c>
    </row>
    <row r="999" spans="1:8" x14ac:dyDescent="0.25">
      <c r="A999" s="21"/>
      <c r="B999" s="5">
        <f>DATE(YEAR(siječanj!B999),MONTH(siječanj!B999)+1,DAY(siječanj!B999))</f>
        <v>45699</v>
      </c>
      <c r="C999" s="8">
        <v>10.375</v>
      </c>
      <c r="D999">
        <v>1.127455753970668</v>
      </c>
      <c r="E999" s="6">
        <v>114.29560136188749</v>
      </c>
      <c r="F999" s="7">
        <v>173.58671425156476</v>
      </c>
      <c r="G999" s="7">
        <v>1.2036955664051774</v>
      </c>
      <c r="H999" s="7">
        <f t="shared" si="23"/>
        <v>128.86323340899776</v>
      </c>
    </row>
    <row r="1000" spans="1:8" x14ac:dyDescent="0.25">
      <c r="A1000" s="21"/>
      <c r="B1000" s="5">
        <f>DATE(YEAR(siječanj!B1000),MONTH(siječanj!B1000)+1,DAY(siječanj!B1000))</f>
        <v>45699</v>
      </c>
      <c r="C1000" s="8">
        <v>10.3854166666667</v>
      </c>
      <c r="D1000">
        <v>1.127455753970668</v>
      </c>
      <c r="E1000" s="6">
        <v>114.47628297417158</v>
      </c>
      <c r="F1000" s="7">
        <v>175.01919417138399</v>
      </c>
      <c r="G1000" s="7">
        <v>1.2767734472643333</v>
      </c>
      <c r="H1000" s="7">
        <f t="shared" si="23"/>
        <v>129.06694393240417</v>
      </c>
    </row>
    <row r="1001" spans="1:8" x14ac:dyDescent="0.25">
      <c r="A1001" s="21"/>
      <c r="B1001" s="5">
        <f>DATE(YEAR(siječanj!B1001),MONTH(siječanj!B1001)+1,DAY(siječanj!B1001))</f>
        <v>45699</v>
      </c>
      <c r="C1001" s="8">
        <v>10.3958333333333</v>
      </c>
      <c r="D1001">
        <v>1.127455753970668</v>
      </c>
      <c r="E1001" s="6">
        <v>114.44468281061611</v>
      </c>
      <c r="F1001" s="7">
        <v>175.62306616928876</v>
      </c>
      <c r="G1001" s="7">
        <v>1.2212938735277554</v>
      </c>
      <c r="H1001" s="7">
        <f t="shared" si="23"/>
        <v>129.03131614617715</v>
      </c>
    </row>
    <row r="1002" spans="1:8" x14ac:dyDescent="0.25">
      <c r="A1002" s="21"/>
      <c r="B1002" s="5">
        <f>DATE(YEAR(siječanj!B1002),MONTH(siječanj!B1002)+1,DAY(siječanj!B1002))</f>
        <v>45699</v>
      </c>
      <c r="C1002" s="8">
        <v>10.40625</v>
      </c>
      <c r="D1002">
        <v>1.127455753970668</v>
      </c>
      <c r="E1002" s="6">
        <v>115.04384568604547</v>
      </c>
      <c r="F1002" s="7">
        <v>175.94238987474549</v>
      </c>
      <c r="G1002" s="7">
        <v>1.1624562258993858</v>
      </c>
      <c r="H1002" s="7">
        <f t="shared" si="23"/>
        <v>129.70684577764558</v>
      </c>
    </row>
    <row r="1003" spans="1:8" x14ac:dyDescent="0.25">
      <c r="A1003" s="21"/>
      <c r="B1003" s="5">
        <f>DATE(YEAR(siječanj!B1003),MONTH(siječanj!B1003)+1,DAY(siječanj!B1003))</f>
        <v>45699</v>
      </c>
      <c r="C1003" s="8">
        <v>10.4166666666667</v>
      </c>
      <c r="D1003">
        <v>1.127455753970668</v>
      </c>
      <c r="E1003" s="6">
        <v>115.55931072388459</v>
      </c>
      <c r="F1003" s="7">
        <v>175.36504440279859</v>
      </c>
      <c r="G1003" s="7">
        <v>1.1277577142570374</v>
      </c>
      <c r="H1003" s="7">
        <f t="shared" si="23"/>
        <v>130.28800980052802</v>
      </c>
    </row>
    <row r="1004" spans="1:8" x14ac:dyDescent="0.25">
      <c r="A1004" s="21"/>
      <c r="B1004" s="5">
        <f>DATE(YEAR(siječanj!B1004),MONTH(siječanj!B1004)+1,DAY(siječanj!B1004))</f>
        <v>45699</v>
      </c>
      <c r="C1004" s="8">
        <v>10.4270833333333</v>
      </c>
      <c r="D1004">
        <v>1.127455753970668</v>
      </c>
      <c r="E1004" s="6">
        <v>117.4778329295938</v>
      </c>
      <c r="F1004" s="7">
        <v>174.38148315265764</v>
      </c>
      <c r="G1004" s="7">
        <v>1.2110047265801493</v>
      </c>
      <c r="H1004" s="7">
        <f t="shared" si="23"/>
        <v>132.45105870047536</v>
      </c>
    </row>
    <row r="1005" spans="1:8" x14ac:dyDescent="0.25">
      <c r="A1005" s="21"/>
      <c r="B1005" s="5">
        <f>DATE(YEAR(siječanj!B1005),MONTH(siječanj!B1005)+1,DAY(siječanj!B1005))</f>
        <v>45699</v>
      </c>
      <c r="C1005" s="8">
        <v>10.4375</v>
      </c>
      <c r="D1005">
        <v>1.127455753970668</v>
      </c>
      <c r="E1005" s="6">
        <v>119.13865431560704</v>
      </c>
      <c r="F1005" s="7">
        <v>173.93983401048004</v>
      </c>
      <c r="G1005" s="7">
        <v>1.2988621273667369</v>
      </c>
      <c r="H1005" s="7">
        <f t="shared" si="23"/>
        <v>134.32356132845351</v>
      </c>
    </row>
    <row r="1006" spans="1:8" x14ac:dyDescent="0.25">
      <c r="A1006" s="21"/>
      <c r="B1006" s="5">
        <f>DATE(YEAR(siječanj!B1006),MONTH(siječanj!B1006)+1,DAY(siječanj!B1006))</f>
        <v>45699</v>
      </c>
      <c r="C1006" s="8">
        <v>10.4479166666667</v>
      </c>
      <c r="D1006">
        <v>1.127455753970668</v>
      </c>
      <c r="E1006" s="6">
        <v>120.06907011555971</v>
      </c>
      <c r="F1006" s="7">
        <v>173.51637233924583</v>
      </c>
      <c r="G1006" s="7">
        <v>1.2677852506790197</v>
      </c>
      <c r="H1006" s="7">
        <f t="shared" si="23"/>
        <v>135.37256397569539</v>
      </c>
    </row>
    <row r="1007" spans="1:8" x14ac:dyDescent="0.25">
      <c r="A1007" s="21"/>
      <c r="B1007" s="5">
        <f>DATE(YEAR(siječanj!B1007),MONTH(siječanj!B1007)+1,DAY(siječanj!B1007))</f>
        <v>45699</v>
      </c>
      <c r="C1007" s="8">
        <v>10.4583333333333</v>
      </c>
      <c r="D1007">
        <v>1.127455753970668</v>
      </c>
      <c r="E1007" s="6">
        <v>120.2113917048494</v>
      </c>
      <c r="F1007" s="7">
        <v>173.35084406566409</v>
      </c>
      <c r="G1007" s="7">
        <v>1.1903323048050301</v>
      </c>
      <c r="H1007" s="7">
        <f t="shared" si="23"/>
        <v>135.53302527045429</v>
      </c>
    </row>
    <row r="1008" spans="1:8" x14ac:dyDescent="0.25">
      <c r="A1008" s="21"/>
      <c r="B1008" s="5">
        <f>DATE(YEAR(siječanj!B1008),MONTH(siječanj!B1008)+1,DAY(siječanj!B1008))</f>
        <v>45699</v>
      </c>
      <c r="C1008" s="8">
        <v>10.46875</v>
      </c>
      <c r="D1008">
        <v>1.127455753970668</v>
      </c>
      <c r="E1008" s="6">
        <v>119.47628769948649</v>
      </c>
      <c r="F1008" s="7">
        <v>172.84859083376071</v>
      </c>
      <c r="G1008" s="7">
        <v>1.26003838766851</v>
      </c>
      <c r="H1008" s="7">
        <f t="shared" si="23"/>
        <v>134.70422802984098</v>
      </c>
    </row>
    <row r="1009" spans="1:8" x14ac:dyDescent="0.25">
      <c r="A1009" s="21"/>
      <c r="B1009" s="5">
        <f>DATE(YEAR(siječanj!B1009),MONTH(siječanj!B1009)+1,DAY(siječanj!B1009))</f>
        <v>45699</v>
      </c>
      <c r="C1009" s="8">
        <v>10.4791666666667</v>
      </c>
      <c r="D1009">
        <v>1.127455753970668</v>
      </c>
      <c r="E1009" s="6">
        <v>120.218736018724</v>
      </c>
      <c r="F1009" s="7">
        <v>172.26872489206627</v>
      </c>
      <c r="G1009" s="7">
        <v>1.31986674786184</v>
      </c>
      <c r="H1009" s="7">
        <f t="shared" si="23"/>
        <v>135.54130565939118</v>
      </c>
    </row>
    <row r="1010" spans="1:8" x14ac:dyDescent="0.25">
      <c r="A1010" s="21"/>
      <c r="B1010" s="5">
        <f>DATE(YEAR(siječanj!B1010),MONTH(siječanj!B1010)+1,DAY(siječanj!B1010))</f>
        <v>45699</v>
      </c>
      <c r="C1010" s="8">
        <v>10.4895833333333</v>
      </c>
      <c r="D1010">
        <v>1.127455753970668</v>
      </c>
      <c r="E1010" s="6">
        <v>120.86202025104241</v>
      </c>
      <c r="F1010" s="7">
        <v>171.85965125507724</v>
      </c>
      <c r="G1010" s="7">
        <v>1.3434407138319022</v>
      </c>
      <c r="H1010" s="7">
        <f t="shared" si="23"/>
        <v>136.26658016855717</v>
      </c>
    </row>
    <row r="1011" spans="1:8" x14ac:dyDescent="0.25">
      <c r="A1011" s="21"/>
      <c r="B1011" s="5">
        <f>DATE(YEAR(siječanj!B1011),MONTH(siječanj!B1011)+1,DAY(siječanj!B1011))</f>
        <v>45699</v>
      </c>
      <c r="C1011" s="8">
        <v>10.5</v>
      </c>
      <c r="D1011">
        <v>1.127455753970668</v>
      </c>
      <c r="E1011" s="6">
        <v>121.52158401589594</v>
      </c>
      <c r="F1011" s="7">
        <v>171.21840590616577</v>
      </c>
      <c r="G1011" s="7">
        <v>1.2014427322057719</v>
      </c>
      <c r="H1011" s="7">
        <f t="shared" si="23"/>
        <v>137.01020913035183</v>
      </c>
    </row>
    <row r="1012" spans="1:8" x14ac:dyDescent="0.25">
      <c r="A1012" s="21"/>
      <c r="B1012" s="5">
        <f>DATE(YEAR(siječanj!B1012),MONTH(siječanj!B1012)+1,DAY(siječanj!B1012))</f>
        <v>45699</v>
      </c>
      <c r="C1012" s="8">
        <v>10.5104166666667</v>
      </c>
      <c r="D1012">
        <v>1.127455753970668</v>
      </c>
      <c r="E1012" s="6">
        <v>121.92038699537257</v>
      </c>
      <c r="F1012" s="7">
        <v>170.40744804566427</v>
      </c>
      <c r="G1012" s="7">
        <v>1.146233779203359</v>
      </c>
      <c r="H1012" s="7">
        <f t="shared" si="23"/>
        <v>137.45984184426339</v>
      </c>
    </row>
    <row r="1013" spans="1:8" x14ac:dyDescent="0.25">
      <c r="A1013" s="21"/>
      <c r="B1013" s="5">
        <f>DATE(YEAR(siječanj!B1013),MONTH(siječanj!B1013)+1,DAY(siječanj!B1013))</f>
        <v>45699</v>
      </c>
      <c r="C1013" s="8">
        <v>10.5208333333333</v>
      </c>
      <c r="D1013">
        <v>1.127455753970668</v>
      </c>
      <c r="E1013" s="6">
        <v>121.12498017005861</v>
      </c>
      <c r="F1013" s="7">
        <v>169.67732121394189</v>
      </c>
      <c r="G1013" s="7">
        <v>1.135850111279294</v>
      </c>
      <c r="H1013" s="7">
        <f t="shared" si="23"/>
        <v>136.56305584231563</v>
      </c>
    </row>
    <row r="1014" spans="1:8" x14ac:dyDescent="0.25">
      <c r="A1014" s="21"/>
      <c r="B1014" s="5">
        <f>DATE(YEAR(siječanj!B1014),MONTH(siječanj!B1014)+1,DAY(siječanj!B1014))</f>
        <v>45699</v>
      </c>
      <c r="C1014" s="8">
        <v>10.53125</v>
      </c>
      <c r="D1014">
        <v>1.127455753970668</v>
      </c>
      <c r="E1014" s="6">
        <v>119.28057173979546</v>
      </c>
      <c r="F1014" s="7">
        <v>169.17891017443779</v>
      </c>
      <c r="G1014" s="7">
        <v>1.0708081500717868</v>
      </c>
      <c r="H1014" s="7">
        <f t="shared" si="23"/>
        <v>134.48356694494345</v>
      </c>
    </row>
    <row r="1015" spans="1:8" x14ac:dyDescent="0.25">
      <c r="A1015" s="21"/>
      <c r="B1015" s="5">
        <f>DATE(YEAR(siječanj!B1015),MONTH(siječanj!B1015)+1,DAY(siječanj!B1015))</f>
        <v>45699</v>
      </c>
      <c r="C1015" s="8">
        <v>10.5416666666667</v>
      </c>
      <c r="D1015">
        <v>1.127455753970668</v>
      </c>
      <c r="E1015" s="6">
        <v>116.79178248219651</v>
      </c>
      <c r="F1015" s="7">
        <v>168.42860878997908</v>
      </c>
      <c r="G1015" s="7">
        <v>1.1222550566017211</v>
      </c>
      <c r="H1015" s="7">
        <f t="shared" si="23"/>
        <v>131.67756717604311</v>
      </c>
    </row>
    <row r="1016" spans="1:8" x14ac:dyDescent="0.25">
      <c r="A1016" s="21"/>
      <c r="B1016" s="5">
        <f>DATE(YEAR(siječanj!B1016),MONTH(siječanj!B1016)+1,DAY(siječanj!B1016))</f>
        <v>45699</v>
      </c>
      <c r="C1016" s="8">
        <v>10.5520833333333</v>
      </c>
      <c r="D1016">
        <v>1.127455753970668</v>
      </c>
      <c r="E1016" s="6">
        <v>114.30667330634076</v>
      </c>
      <c r="F1016" s="7">
        <v>167.30851810888262</v>
      </c>
      <c r="G1016" s="7">
        <v>1.2036041816322758</v>
      </c>
      <c r="H1016" s="7">
        <f t="shared" si="23"/>
        <v>128.87571653647925</v>
      </c>
    </row>
    <row r="1017" spans="1:8" x14ac:dyDescent="0.25">
      <c r="A1017" s="21"/>
      <c r="B1017" s="5">
        <f>DATE(YEAR(siječanj!B1017),MONTH(siječanj!B1017)+1,DAY(siječanj!B1017))</f>
        <v>45699</v>
      </c>
      <c r="C1017" s="8">
        <v>10.5625</v>
      </c>
      <c r="D1017">
        <v>1.127455753970668</v>
      </c>
      <c r="E1017" s="6">
        <v>115.59127542851181</v>
      </c>
      <c r="F1017" s="7">
        <v>166.54509887316115</v>
      </c>
      <c r="G1017" s="7">
        <v>1.1800764971579389</v>
      </c>
      <c r="H1017" s="7">
        <f t="shared" si="23"/>
        <v>130.32404859068393</v>
      </c>
    </row>
    <row r="1018" spans="1:8" x14ac:dyDescent="0.25">
      <c r="A1018" s="21"/>
      <c r="B1018" s="5">
        <f>DATE(YEAR(siječanj!B1018),MONTH(siječanj!B1018)+1,DAY(siječanj!B1018))</f>
        <v>45699</v>
      </c>
      <c r="C1018" s="8">
        <v>10.5729166666667</v>
      </c>
      <c r="D1018">
        <v>1.127455753970668</v>
      </c>
      <c r="E1018" s="6">
        <v>116.41372070098082</v>
      </c>
      <c r="F1018" s="7">
        <v>165.50046459638426</v>
      </c>
      <c r="G1018" s="7">
        <v>1.1559801122964262</v>
      </c>
      <c r="H1018" s="7">
        <f t="shared" si="23"/>
        <v>131.25131924545508</v>
      </c>
    </row>
    <row r="1019" spans="1:8" x14ac:dyDescent="0.25">
      <c r="A1019" s="21"/>
      <c r="B1019" s="5">
        <f>DATE(YEAR(siječanj!B1019),MONTH(siječanj!B1019)+1,DAY(siječanj!B1019))</f>
        <v>45699</v>
      </c>
      <c r="C1019" s="8">
        <v>10.5833333333333</v>
      </c>
      <c r="D1019">
        <v>1.127455753970668</v>
      </c>
      <c r="E1019" s="6">
        <v>116.69685519463559</v>
      </c>
      <c r="F1019" s="7">
        <v>163.79086211809005</v>
      </c>
      <c r="G1019" s="7">
        <v>1.1666457761191957</v>
      </c>
      <c r="H1019" s="7">
        <f t="shared" si="23"/>
        <v>131.57054085947374</v>
      </c>
    </row>
    <row r="1020" spans="1:8" x14ac:dyDescent="0.25">
      <c r="A1020" s="21"/>
      <c r="B1020" s="5">
        <f>DATE(YEAR(siječanj!B1020),MONTH(siječanj!B1020)+1,DAY(siječanj!B1020))</f>
        <v>45699</v>
      </c>
      <c r="C1020" s="8">
        <v>10.59375</v>
      </c>
      <c r="D1020">
        <v>1.127455753970668</v>
      </c>
      <c r="E1020" s="6">
        <v>118.1261949812973</v>
      </c>
      <c r="F1020" s="7">
        <v>162.85129595525203</v>
      </c>
      <c r="G1020" s="7">
        <v>1.1507335650782859</v>
      </c>
      <c r="H1020" s="7">
        <f t="shared" si="23"/>
        <v>133.1820582263247</v>
      </c>
    </row>
    <row r="1021" spans="1:8" x14ac:dyDescent="0.25">
      <c r="A1021" s="21"/>
      <c r="B1021" s="5">
        <f>DATE(YEAR(siječanj!B1021),MONTH(siječanj!B1021)+1,DAY(siječanj!B1021))</f>
        <v>45699</v>
      </c>
      <c r="C1021" s="8">
        <v>10.6041666666667</v>
      </c>
      <c r="D1021">
        <v>1.127455753970668</v>
      </c>
      <c r="E1021" s="6">
        <v>118.40874502051639</v>
      </c>
      <c r="F1021" s="7">
        <v>161.77550494291356</v>
      </c>
      <c r="G1021" s="7">
        <v>1.32642757859182</v>
      </c>
      <c r="H1021" s="7">
        <f t="shared" si="23"/>
        <v>133.50062089382689</v>
      </c>
    </row>
    <row r="1022" spans="1:8" x14ac:dyDescent="0.25">
      <c r="A1022" s="21"/>
      <c r="B1022" s="5">
        <f>DATE(YEAR(siječanj!B1022),MONTH(siječanj!B1022)+1,DAY(siječanj!B1022))</f>
        <v>45699</v>
      </c>
      <c r="C1022" s="8">
        <v>10.6145833333333</v>
      </c>
      <c r="D1022">
        <v>1.127455753970668</v>
      </c>
      <c r="E1022" s="6">
        <v>120.5239311908233</v>
      </c>
      <c r="F1022" s="7">
        <v>159.58663264452042</v>
      </c>
      <c r="G1022" s="7">
        <v>1.3593509636744816</v>
      </c>
      <c r="H1022" s="7">
        <f t="shared" si="23"/>
        <v>135.88539971225859</v>
      </c>
    </row>
    <row r="1023" spans="1:8" x14ac:dyDescent="0.25">
      <c r="A1023" s="21"/>
      <c r="B1023" s="5">
        <f>DATE(YEAR(siječanj!B1023),MONTH(siječanj!B1023)+1,DAY(siječanj!B1023))</f>
        <v>45699</v>
      </c>
      <c r="C1023" s="8">
        <v>10.625</v>
      </c>
      <c r="D1023">
        <v>1.127455753970668</v>
      </c>
      <c r="E1023" s="6">
        <v>122.28921736830692</v>
      </c>
      <c r="F1023" s="7">
        <v>155.58585204734729</v>
      </c>
      <c r="G1023" s="7">
        <v>1.5577396161614483</v>
      </c>
      <c r="H1023" s="7">
        <f t="shared" si="23"/>
        <v>137.87568177046739</v>
      </c>
    </row>
    <row r="1024" spans="1:8" x14ac:dyDescent="0.25">
      <c r="A1024" s="21"/>
      <c r="B1024" s="5">
        <f>DATE(YEAR(siječanj!B1024),MONTH(siječanj!B1024)+1,DAY(siječanj!B1024))</f>
        <v>45699</v>
      </c>
      <c r="C1024" s="8">
        <v>10.6354166666667</v>
      </c>
      <c r="D1024">
        <v>1.127455753970668</v>
      </c>
      <c r="E1024" s="6">
        <v>124.31377942066059</v>
      </c>
      <c r="F1024" s="7">
        <v>153.80503465728219</v>
      </c>
      <c r="G1024" s="7">
        <v>1.9373959285559705</v>
      </c>
      <c r="H1024" s="7">
        <f t="shared" si="23"/>
        <v>140.1582859056642</v>
      </c>
    </row>
    <row r="1025" spans="1:8" x14ac:dyDescent="0.25">
      <c r="A1025" s="21"/>
      <c r="B1025" s="5">
        <f>DATE(YEAR(siječanj!B1025),MONTH(siječanj!B1025)+1,DAY(siječanj!B1025))</f>
        <v>45699</v>
      </c>
      <c r="C1025" s="8">
        <v>10.6458333333333</v>
      </c>
      <c r="D1025">
        <v>1.127455753970668</v>
      </c>
      <c r="E1025" s="6">
        <v>126.14824122890928</v>
      </c>
      <c r="F1025" s="7">
        <v>152.57174455337423</v>
      </c>
      <c r="G1025" s="7">
        <v>2.5929271764697481</v>
      </c>
      <c r="H1025" s="7">
        <f t="shared" si="23"/>
        <v>142.22656042681362</v>
      </c>
    </row>
    <row r="1026" spans="1:8" x14ac:dyDescent="0.25">
      <c r="A1026" s="21"/>
      <c r="B1026" s="5">
        <f>DATE(YEAR(siječanj!B1026),MONTH(siječanj!B1026)+1,DAY(siječanj!B1026))</f>
        <v>45699</v>
      </c>
      <c r="C1026" s="8">
        <v>10.65625</v>
      </c>
      <c r="D1026">
        <v>1.127455753970668</v>
      </c>
      <c r="E1026" s="6">
        <v>129.82776526390847</v>
      </c>
      <c r="F1026" s="7">
        <v>151.42366793761065</v>
      </c>
      <c r="G1026" s="7">
        <v>6.5353848564364343</v>
      </c>
      <c r="H1026" s="7">
        <f t="shared" si="23"/>
        <v>146.37506097194682</v>
      </c>
    </row>
    <row r="1027" spans="1:8" x14ac:dyDescent="0.25">
      <c r="A1027" s="21"/>
      <c r="B1027" s="5">
        <f>DATE(YEAR(siječanj!B1027),MONTH(siječanj!B1027)+1,DAY(siječanj!B1027))</f>
        <v>45699</v>
      </c>
      <c r="C1027" s="8">
        <v>10.6666666666667</v>
      </c>
      <c r="D1027">
        <v>1.127455753970668</v>
      </c>
      <c r="E1027" s="6">
        <v>131.32129399721805</v>
      </c>
      <c r="F1027" s="7">
        <v>149.0705741661246</v>
      </c>
      <c r="G1027" s="7">
        <v>16.401979396987151</v>
      </c>
      <c r="H1027" s="7">
        <f t="shared" si="23"/>
        <v>148.05894853603724</v>
      </c>
    </row>
    <row r="1028" spans="1:8" x14ac:dyDescent="0.25">
      <c r="A1028" s="21"/>
      <c r="B1028" s="5">
        <f>DATE(YEAR(siječanj!B1028),MONTH(siječanj!B1028)+1,DAY(siječanj!B1028))</f>
        <v>45699</v>
      </c>
      <c r="C1028" s="8">
        <v>10.6770833333333</v>
      </c>
      <c r="D1028">
        <v>1.127455753970668</v>
      </c>
      <c r="E1028" s="6">
        <v>134.09883742646082</v>
      </c>
      <c r="F1028" s="7">
        <v>149.51464535527239</v>
      </c>
      <c r="G1028" s="7">
        <v>48.705210088782614</v>
      </c>
      <c r="H1028" s="7">
        <f t="shared" ref="H1028:H1091" si="24">D1028*E1028</f>
        <v>151.19050585724042</v>
      </c>
    </row>
    <row r="1029" spans="1:8" x14ac:dyDescent="0.25">
      <c r="A1029" s="21"/>
      <c r="B1029" s="5">
        <f>DATE(YEAR(siječanj!B1029),MONTH(siječanj!B1029)+1,DAY(siječanj!B1029))</f>
        <v>45699</v>
      </c>
      <c r="C1029" s="8">
        <v>10.6875</v>
      </c>
      <c r="D1029">
        <v>1.127455753970668</v>
      </c>
      <c r="E1029" s="6">
        <v>139.20120984148286</v>
      </c>
      <c r="F1029" s="7">
        <v>150.62109844934321</v>
      </c>
      <c r="G1029" s="7">
        <v>129.4095312182005</v>
      </c>
      <c r="H1029" s="7">
        <f t="shared" si="24"/>
        <v>156.94320499545825</v>
      </c>
    </row>
    <row r="1030" spans="1:8" x14ac:dyDescent="0.25">
      <c r="A1030" s="21"/>
      <c r="B1030" s="5">
        <f>DATE(YEAR(siječanj!B1030),MONTH(siječanj!B1030)+1,DAY(siječanj!B1030))</f>
        <v>45699</v>
      </c>
      <c r="C1030" s="8">
        <v>10.6979166666667</v>
      </c>
      <c r="D1030">
        <v>1.127455753970668</v>
      </c>
      <c r="E1030" s="6">
        <v>144.08477341239993</v>
      </c>
      <c r="F1030" s="7">
        <v>152.01551997445929</v>
      </c>
      <c r="G1030" s="7">
        <v>195.15656871797819</v>
      </c>
      <c r="H1030" s="7">
        <f t="shared" si="24"/>
        <v>162.44920684337021</v>
      </c>
    </row>
    <row r="1031" spans="1:8" x14ac:dyDescent="0.25">
      <c r="A1031" s="21"/>
      <c r="B1031" s="5">
        <f>DATE(YEAR(siječanj!B1031),MONTH(siječanj!B1031)+1,DAY(siječanj!B1031))</f>
        <v>45699</v>
      </c>
      <c r="C1031" s="8">
        <v>10.7083333333333</v>
      </c>
      <c r="D1031">
        <v>1.127455753970668</v>
      </c>
      <c r="E1031" s="6">
        <v>148.20969036080496</v>
      </c>
      <c r="F1031" s="7">
        <v>151.83803597920411</v>
      </c>
      <c r="G1031" s="7">
        <v>213.90149660349994</v>
      </c>
      <c r="H1031" s="7">
        <f t="shared" si="24"/>
        <v>167.0998681915006</v>
      </c>
    </row>
    <row r="1032" spans="1:8" x14ac:dyDescent="0.25">
      <c r="A1032" s="21"/>
      <c r="B1032" s="5">
        <f>DATE(YEAR(siječanj!B1032),MONTH(siječanj!B1032)+1,DAY(siječanj!B1032))</f>
        <v>45699</v>
      </c>
      <c r="C1032" s="8">
        <v>10.71875</v>
      </c>
      <c r="D1032">
        <v>1.127455753970668</v>
      </c>
      <c r="E1032" s="6">
        <v>154.52560118222556</v>
      </c>
      <c r="F1032" s="7">
        <v>151.59126901604938</v>
      </c>
      <c r="G1032" s="7">
        <v>215.75456146333886</v>
      </c>
      <c r="H1032" s="7">
        <f t="shared" si="24"/>
        <v>174.22077818867686</v>
      </c>
    </row>
    <row r="1033" spans="1:8" x14ac:dyDescent="0.25">
      <c r="A1033" s="21"/>
      <c r="B1033" s="5">
        <f>DATE(YEAR(siječanj!B1033),MONTH(siječanj!B1033)+1,DAY(siječanj!B1033))</f>
        <v>45699</v>
      </c>
      <c r="C1033" s="8">
        <v>10.7291666666667</v>
      </c>
      <c r="D1033">
        <v>1.127455753970668</v>
      </c>
      <c r="E1033" s="6">
        <v>161.00826279774597</v>
      </c>
      <c r="F1033" s="7">
        <v>151.18200594167172</v>
      </c>
      <c r="G1033" s="7">
        <v>216.26179043991897</v>
      </c>
      <c r="H1033" s="7">
        <f t="shared" si="24"/>
        <v>181.52969232814013</v>
      </c>
    </row>
    <row r="1034" spans="1:8" x14ac:dyDescent="0.25">
      <c r="A1034" s="21"/>
      <c r="B1034" s="5">
        <f>DATE(YEAR(siječanj!B1034),MONTH(siječanj!B1034)+1,DAY(siječanj!B1034))</f>
        <v>45699</v>
      </c>
      <c r="C1034" s="8">
        <v>10.7395833333333</v>
      </c>
      <c r="D1034">
        <v>1.127455753970668</v>
      </c>
      <c r="E1034" s="6">
        <v>164.96046058260225</v>
      </c>
      <c r="F1034" s="7">
        <v>150.93259913146534</v>
      </c>
      <c r="G1034" s="7">
        <v>216.73566844090942</v>
      </c>
      <c r="H1034" s="7">
        <f t="shared" si="24"/>
        <v>185.98562046150647</v>
      </c>
    </row>
    <row r="1035" spans="1:8" x14ac:dyDescent="0.25">
      <c r="A1035" s="21"/>
      <c r="B1035" s="5">
        <f>DATE(YEAR(siječanj!B1035),MONTH(siječanj!B1035)+1,DAY(siječanj!B1035))</f>
        <v>45699</v>
      </c>
      <c r="C1035" s="8">
        <v>10.75</v>
      </c>
      <c r="D1035">
        <v>1.127455753970668</v>
      </c>
      <c r="E1035" s="6">
        <v>167.90607824853126</v>
      </c>
      <c r="F1035" s="7">
        <v>150.32608400574969</v>
      </c>
      <c r="G1035" s="7">
        <v>217.4636590488594</v>
      </c>
      <c r="H1035" s="7">
        <f t="shared" si="24"/>
        <v>189.3066740479558</v>
      </c>
    </row>
    <row r="1036" spans="1:8" x14ac:dyDescent="0.25">
      <c r="A1036" s="21"/>
      <c r="B1036" s="5">
        <f>DATE(YEAR(siječanj!B1036),MONTH(siječanj!B1036)+1,DAY(siječanj!B1036))</f>
        <v>45699</v>
      </c>
      <c r="C1036" s="8">
        <v>10.7604166666667</v>
      </c>
      <c r="D1036">
        <v>1.127455753970668</v>
      </c>
      <c r="E1036" s="6">
        <v>169.8796293158602</v>
      </c>
      <c r="F1036" s="7">
        <v>149.4190563072701</v>
      </c>
      <c r="G1036" s="7">
        <v>217.73807150453766</v>
      </c>
      <c r="H1036" s="7">
        <f t="shared" si="24"/>
        <v>191.53176555457077</v>
      </c>
    </row>
    <row r="1037" spans="1:8" x14ac:dyDescent="0.25">
      <c r="A1037" s="21"/>
      <c r="B1037" s="5">
        <f>DATE(YEAR(siječanj!B1037),MONTH(siječanj!B1037)+1,DAY(siječanj!B1037))</f>
        <v>45699</v>
      </c>
      <c r="C1037" s="8">
        <v>10.7708333333333</v>
      </c>
      <c r="D1037">
        <v>1.127455753970668</v>
      </c>
      <c r="E1037" s="6">
        <v>172.27470080939986</v>
      </c>
      <c r="F1037" s="7">
        <v>148.0503277836018</v>
      </c>
      <c r="G1037" s="7">
        <v>217.77680147624821</v>
      </c>
      <c r="H1037" s="7">
        <f t="shared" si="24"/>
        <v>194.23210269113318</v>
      </c>
    </row>
    <row r="1038" spans="1:8" x14ac:dyDescent="0.25">
      <c r="A1038" s="21"/>
      <c r="B1038" s="5">
        <f>DATE(YEAR(siječanj!B1038),MONTH(siječanj!B1038)+1,DAY(siječanj!B1038))</f>
        <v>45699</v>
      </c>
      <c r="C1038" s="8">
        <v>10.78125</v>
      </c>
      <c r="D1038">
        <v>1.127455753970668</v>
      </c>
      <c r="E1038" s="6">
        <v>175.59398694226965</v>
      </c>
      <c r="F1038" s="7">
        <v>146.41262092170632</v>
      </c>
      <c r="G1038" s="7">
        <v>217.98831184267939</v>
      </c>
      <c r="H1038" s="7">
        <f t="shared" si="24"/>
        <v>197.97445094071227</v>
      </c>
    </row>
    <row r="1039" spans="1:8" x14ac:dyDescent="0.25">
      <c r="A1039" s="21"/>
      <c r="B1039" s="5">
        <f>DATE(YEAR(siječanj!B1039),MONTH(siječanj!B1039)+1,DAY(siječanj!B1039))</f>
        <v>45699</v>
      </c>
      <c r="C1039" s="8">
        <v>10.7916666666667</v>
      </c>
      <c r="D1039">
        <v>1.127455753970668</v>
      </c>
      <c r="E1039" s="6">
        <v>175.61565930522477</v>
      </c>
      <c r="F1039" s="7">
        <v>143.58356052552611</v>
      </c>
      <c r="G1039" s="7">
        <v>218.26452129586698</v>
      </c>
      <c r="H1039" s="7">
        <f t="shared" si="24"/>
        <v>197.99888557102815</v>
      </c>
    </row>
    <row r="1040" spans="1:8" x14ac:dyDescent="0.25">
      <c r="A1040" s="21"/>
      <c r="B1040" s="5">
        <f>DATE(YEAR(siječanj!B1040),MONTH(siječanj!B1040)+1,DAY(siječanj!B1040))</f>
        <v>45699</v>
      </c>
      <c r="C1040" s="8">
        <v>10.8020833333333</v>
      </c>
      <c r="D1040">
        <v>1.127455753970668</v>
      </c>
      <c r="E1040" s="6">
        <v>175.02725831621754</v>
      </c>
      <c r="F1040" s="7">
        <v>141.44126939936825</v>
      </c>
      <c r="G1040" s="7">
        <v>218.24976057388093</v>
      </c>
      <c r="H1040" s="7">
        <f t="shared" si="24"/>
        <v>197.33548949032991</v>
      </c>
    </row>
    <row r="1041" spans="1:8" x14ac:dyDescent="0.25">
      <c r="A1041" s="21"/>
      <c r="B1041" s="5">
        <f>DATE(YEAR(siječanj!B1041),MONTH(siječanj!B1041)+1,DAY(siječanj!B1041))</f>
        <v>45699</v>
      </c>
      <c r="C1041" s="8">
        <v>10.8125</v>
      </c>
      <c r="D1041">
        <v>1.127455753970668</v>
      </c>
      <c r="E1041" s="6">
        <v>175.97079363234977</v>
      </c>
      <c r="F1041" s="7">
        <v>138.82637400341829</v>
      </c>
      <c r="G1041" s="7">
        <v>217.92937606551249</v>
      </c>
      <c r="H1041" s="7">
        <f t="shared" si="24"/>
        <v>198.39928381157773</v>
      </c>
    </row>
    <row r="1042" spans="1:8" x14ac:dyDescent="0.25">
      <c r="A1042" s="21"/>
      <c r="B1042" s="5">
        <f>DATE(YEAR(siječanj!B1042),MONTH(siječanj!B1042)+1,DAY(siječanj!B1042))</f>
        <v>45699</v>
      </c>
      <c r="C1042" s="8">
        <v>10.8229166666667</v>
      </c>
      <c r="D1042">
        <v>1.127455753970668</v>
      </c>
      <c r="E1042" s="6">
        <v>176.98068136714261</v>
      </c>
      <c r="F1042" s="7">
        <v>135.66822562145245</v>
      </c>
      <c r="G1042" s="7">
        <v>217.69481224650195</v>
      </c>
      <c r="H1042" s="7">
        <f t="shared" si="24"/>
        <v>199.53788754903431</v>
      </c>
    </row>
    <row r="1043" spans="1:8" x14ac:dyDescent="0.25">
      <c r="A1043" s="21"/>
      <c r="B1043" s="5">
        <f>DATE(YEAR(siječanj!B1043),MONTH(siječanj!B1043)+1,DAY(siječanj!B1043))</f>
        <v>45699</v>
      </c>
      <c r="C1043" s="8">
        <v>10.8333333333333</v>
      </c>
      <c r="D1043">
        <v>1.127455753970668</v>
      </c>
      <c r="E1043" s="6">
        <v>179.4597042920615</v>
      </c>
      <c r="F1043" s="7">
        <v>129.13005989376717</v>
      </c>
      <c r="G1043" s="7">
        <v>217.90382896692887</v>
      </c>
      <c r="H1043" s="7">
        <f t="shared" si="24"/>
        <v>202.33287620995932</v>
      </c>
    </row>
    <row r="1044" spans="1:8" x14ac:dyDescent="0.25">
      <c r="A1044" s="21"/>
      <c r="B1044" s="5">
        <f>DATE(YEAR(siječanj!B1044),MONTH(siječanj!B1044)+1,DAY(siječanj!B1044))</f>
        <v>45699</v>
      </c>
      <c r="C1044" s="8">
        <v>10.84375</v>
      </c>
      <c r="D1044">
        <v>1.127455753970668</v>
      </c>
      <c r="E1044" s="6">
        <v>179.69766640144377</v>
      </c>
      <c r="F1044" s="7">
        <v>125.18400839316011</v>
      </c>
      <c r="G1044" s="7">
        <v>217.34217346979167</v>
      </c>
      <c r="H1044" s="7">
        <f t="shared" si="24"/>
        <v>202.60116795940937</v>
      </c>
    </row>
    <row r="1045" spans="1:8" x14ac:dyDescent="0.25">
      <c r="A1045" s="21"/>
      <c r="B1045" s="5">
        <f>DATE(YEAR(siječanj!B1045),MONTH(siječanj!B1045)+1,DAY(siječanj!B1045))</f>
        <v>45699</v>
      </c>
      <c r="C1045" s="8">
        <v>10.8541666666667</v>
      </c>
      <c r="D1045">
        <v>1.127455753970668</v>
      </c>
      <c r="E1045" s="6">
        <v>177.25732049175556</v>
      </c>
      <c r="F1045" s="7">
        <v>122.20218367598626</v>
      </c>
      <c r="G1045" s="7">
        <v>217.05611732285502</v>
      </c>
      <c r="H1045" s="7">
        <f t="shared" si="24"/>
        <v>199.8497859218526</v>
      </c>
    </row>
    <row r="1046" spans="1:8" x14ac:dyDescent="0.25">
      <c r="A1046" s="21"/>
      <c r="B1046" s="5">
        <f>DATE(YEAR(siječanj!B1046),MONTH(siječanj!B1046)+1,DAY(siječanj!B1046))</f>
        <v>45699</v>
      </c>
      <c r="C1046" s="8">
        <v>10.8645833333333</v>
      </c>
      <c r="D1046">
        <v>1.127455753970668</v>
      </c>
      <c r="E1046" s="6">
        <v>173.89655889656899</v>
      </c>
      <c r="F1046" s="7">
        <v>119.88841837635486</v>
      </c>
      <c r="G1046" s="7">
        <v>216.28737438460996</v>
      </c>
      <c r="H1046" s="7">
        <f t="shared" si="24"/>
        <v>196.06067592363587</v>
      </c>
    </row>
    <row r="1047" spans="1:8" x14ac:dyDescent="0.25">
      <c r="A1047" s="21"/>
      <c r="B1047" s="5">
        <f>DATE(YEAR(siječanj!B1047),MONTH(siječanj!B1047)+1,DAY(siječanj!B1047))</f>
        <v>45699</v>
      </c>
      <c r="C1047" s="8">
        <v>10.875</v>
      </c>
      <c r="D1047">
        <v>1.127455753970668</v>
      </c>
      <c r="E1047" s="6">
        <v>172.70773003498948</v>
      </c>
      <c r="F1047" s="7">
        <v>116.53325786179963</v>
      </c>
      <c r="G1047" s="7">
        <v>214.97733792219728</v>
      </c>
      <c r="H1047" s="7">
        <f t="shared" si="24"/>
        <v>194.72032398316165</v>
      </c>
    </row>
    <row r="1048" spans="1:8" x14ac:dyDescent="0.25">
      <c r="A1048" s="21"/>
      <c r="B1048" s="5">
        <f>DATE(YEAR(siječanj!B1048),MONTH(siječanj!B1048)+1,DAY(siječanj!B1048))</f>
        <v>45699</v>
      </c>
      <c r="C1048" s="8">
        <v>10.8854166666667</v>
      </c>
      <c r="D1048">
        <v>1.127455753970668</v>
      </c>
      <c r="E1048" s="6">
        <v>179.58466956581339</v>
      </c>
      <c r="F1048" s="7">
        <v>114.1574677978585</v>
      </c>
      <c r="G1048" s="7">
        <v>214.59974147751038</v>
      </c>
      <c r="H1048" s="7">
        <f t="shared" si="24"/>
        <v>202.4737690268974</v>
      </c>
    </row>
    <row r="1049" spans="1:8" x14ac:dyDescent="0.25">
      <c r="A1049" s="21"/>
      <c r="B1049" s="5">
        <f>DATE(YEAR(siječanj!B1049),MONTH(siječanj!B1049)+1,DAY(siječanj!B1049))</f>
        <v>45699</v>
      </c>
      <c r="C1049" s="8">
        <v>10.8958333333333</v>
      </c>
      <c r="D1049">
        <v>1.127455753970668</v>
      </c>
      <c r="E1049" s="6">
        <v>185.92986650746457</v>
      </c>
      <c r="F1049" s="7">
        <v>112.22380343283301</v>
      </c>
      <c r="G1049" s="7">
        <v>213.91166612913153</v>
      </c>
      <c r="H1049" s="7">
        <f t="shared" si="24"/>
        <v>209.6276978288391</v>
      </c>
    </row>
    <row r="1050" spans="1:8" x14ac:dyDescent="0.25">
      <c r="A1050" s="21"/>
      <c r="B1050" s="5">
        <f>DATE(YEAR(siječanj!B1050),MONTH(siječanj!B1050)+1,DAY(siječanj!B1050))</f>
        <v>45699</v>
      </c>
      <c r="C1050" s="8">
        <v>10.90625</v>
      </c>
      <c r="D1050">
        <v>1.127455753970668</v>
      </c>
      <c r="E1050" s="6">
        <v>186.30317340513582</v>
      </c>
      <c r="F1050" s="7">
        <v>110.30471960853868</v>
      </c>
      <c r="G1050" s="7">
        <v>213.98533467237164</v>
      </c>
      <c r="H1050" s="7">
        <f t="shared" si="24"/>
        <v>210.04858483861551</v>
      </c>
    </row>
    <row r="1051" spans="1:8" x14ac:dyDescent="0.25">
      <c r="A1051" s="21"/>
      <c r="B1051" s="5">
        <f>DATE(YEAR(siječanj!B1051),MONTH(siječanj!B1051)+1,DAY(siječanj!B1051))</f>
        <v>45699</v>
      </c>
      <c r="C1051" s="8">
        <v>10.9166666666667</v>
      </c>
      <c r="D1051">
        <v>1.127455753970668</v>
      </c>
      <c r="E1051" s="6">
        <v>184.96651818596325</v>
      </c>
      <c r="F1051" s="7">
        <v>107.44572355422153</v>
      </c>
      <c r="G1051" s="7">
        <v>212.74439869277251</v>
      </c>
      <c r="H1051" s="7">
        <f t="shared" si="24"/>
        <v>208.54156522068448</v>
      </c>
    </row>
    <row r="1052" spans="1:8" x14ac:dyDescent="0.25">
      <c r="A1052" s="21"/>
      <c r="B1052" s="5">
        <f>DATE(YEAR(siječanj!B1052),MONTH(siječanj!B1052)+1,DAY(siječanj!B1052))</f>
        <v>45699</v>
      </c>
      <c r="C1052" s="8">
        <v>10.9270833333333</v>
      </c>
      <c r="D1052">
        <v>1.127455753970668</v>
      </c>
      <c r="E1052" s="6">
        <v>181.79128125007091</v>
      </c>
      <c r="F1052" s="7">
        <v>105.07384996541889</v>
      </c>
      <c r="G1052" s="7">
        <v>210.18932144444557</v>
      </c>
      <c r="H1052" s="7">
        <f t="shared" si="24"/>
        <v>204.96162606709245</v>
      </c>
    </row>
    <row r="1053" spans="1:8" x14ac:dyDescent="0.25">
      <c r="A1053" s="21"/>
      <c r="B1053" s="5">
        <f>DATE(YEAR(siječanj!B1053),MONTH(siječanj!B1053)+1,DAY(siječanj!B1053))</f>
        <v>45699</v>
      </c>
      <c r="C1053" s="8">
        <v>10.9375</v>
      </c>
      <c r="D1053">
        <v>1.127455753970668</v>
      </c>
      <c r="E1053" s="6">
        <v>174.43723472320082</v>
      </c>
      <c r="F1053" s="7">
        <v>102.89858527214516</v>
      </c>
      <c r="G1053" s="7">
        <v>208.83750631627058</v>
      </c>
      <c r="H1053" s="7">
        <f t="shared" si="24"/>
        <v>196.67026399540475</v>
      </c>
    </row>
    <row r="1054" spans="1:8" x14ac:dyDescent="0.25">
      <c r="A1054" s="21"/>
      <c r="B1054" s="5">
        <f>DATE(YEAR(siječanj!B1054),MONTH(siječanj!B1054)+1,DAY(siječanj!B1054))</f>
        <v>45699</v>
      </c>
      <c r="C1054" s="8">
        <v>10.9479166666667</v>
      </c>
      <c r="D1054">
        <v>1.127455753970668</v>
      </c>
      <c r="E1054" s="6">
        <v>167.64352348521709</v>
      </c>
      <c r="F1054" s="7">
        <v>100.50768751296077</v>
      </c>
      <c r="G1054" s="7">
        <v>208.35288531854729</v>
      </c>
      <c r="H1054" s="7">
        <f t="shared" si="24"/>
        <v>189.01065516932482</v>
      </c>
    </row>
    <row r="1055" spans="1:8" x14ac:dyDescent="0.25">
      <c r="A1055" s="21"/>
      <c r="B1055" s="5">
        <f>DATE(YEAR(siječanj!B1055),MONTH(siječanj!B1055)+1,DAY(siječanj!B1055))</f>
        <v>45699</v>
      </c>
      <c r="C1055" s="8">
        <v>10.9583333333333</v>
      </c>
      <c r="D1055">
        <v>1.127455753970668</v>
      </c>
      <c r="E1055" s="6">
        <v>157.88934844803774</v>
      </c>
      <c r="F1055" s="7">
        <v>97.497893095586548</v>
      </c>
      <c r="G1055" s="7">
        <v>203.32148819815887</v>
      </c>
      <c r="H1055" s="7">
        <f t="shared" si="24"/>
        <v>178.01325439841992</v>
      </c>
    </row>
    <row r="1056" spans="1:8" x14ac:dyDescent="0.25">
      <c r="A1056" s="21"/>
      <c r="B1056" s="5">
        <f>DATE(YEAR(siječanj!B1056),MONTH(siječanj!B1056)+1,DAY(siječanj!B1056))</f>
        <v>45699</v>
      </c>
      <c r="C1056" s="8">
        <v>10.96875</v>
      </c>
      <c r="D1056">
        <v>1.127455753970668</v>
      </c>
      <c r="E1056" s="6">
        <v>147.41573575617352</v>
      </c>
      <c r="F1056" s="7">
        <v>95.096063677269186</v>
      </c>
      <c r="G1056" s="7">
        <v>202.67881228825524</v>
      </c>
      <c r="H1056" s="7">
        <f t="shared" si="24"/>
        <v>166.20471950411738</v>
      </c>
    </row>
    <row r="1057" spans="1:8" x14ac:dyDescent="0.25">
      <c r="A1057" s="21"/>
      <c r="B1057" s="5">
        <f>DATE(YEAR(siječanj!B1057),MONTH(siječanj!B1057)+1,DAY(siječanj!B1057))</f>
        <v>45699</v>
      </c>
      <c r="C1057" s="8">
        <v>10.9791666666667</v>
      </c>
      <c r="D1057">
        <v>1.127455753970668</v>
      </c>
      <c r="E1057" s="6">
        <v>136.74587019901801</v>
      </c>
      <c r="F1057" s="7">
        <v>92.987438379594096</v>
      </c>
      <c r="G1057" s="7">
        <v>200.75534287189026</v>
      </c>
      <c r="H1057" s="7">
        <f t="shared" si="24"/>
        <v>154.17491818760897</v>
      </c>
    </row>
    <row r="1058" spans="1:8" ht="15.75" thickBot="1" x14ac:dyDescent="0.3">
      <c r="A1058" s="21"/>
      <c r="B1058" s="5">
        <f>DATE(YEAR(siječanj!B1058),MONTH(siječanj!B1058)+1,DAY(siječanj!B1058))</f>
        <v>45699</v>
      </c>
      <c r="C1058" s="8">
        <v>10.9895833333333</v>
      </c>
      <c r="D1058">
        <v>1.127455753970668</v>
      </c>
      <c r="E1058" s="6">
        <v>126.41936171680854</v>
      </c>
      <c r="F1058" s="7">
        <v>91.224553841805744</v>
      </c>
      <c r="G1058" s="7">
        <v>200.21612943901599</v>
      </c>
      <c r="H1058" s="7">
        <f t="shared" si="24"/>
        <v>142.53223678091499</v>
      </c>
    </row>
    <row r="1059" spans="1:8" x14ac:dyDescent="0.25">
      <c r="A1059" s="16">
        <f t="shared" ref="A1059" si="25">A963+1</f>
        <v>43</v>
      </c>
      <c r="B1059" s="5">
        <f>DATE(YEAR(siječanj!B1059),MONTH(siječanj!B1059)+1,DAY(siječanj!B1059))</f>
        <v>45700</v>
      </c>
      <c r="C1059" s="8">
        <v>11</v>
      </c>
      <c r="D1059">
        <v>1.1231957721920138</v>
      </c>
      <c r="E1059" s="6">
        <v>113.99219026171809</v>
      </c>
      <c r="F1059" s="7">
        <v>88.160065326158445</v>
      </c>
      <c r="G1059" s="7">
        <v>195.47453573610497</v>
      </c>
      <c r="H1059" s="7">
        <f t="shared" si="24"/>
        <v>128.0355461648694</v>
      </c>
    </row>
    <row r="1060" spans="1:8" x14ac:dyDescent="0.25">
      <c r="A1060" s="17"/>
      <c r="B1060" s="5">
        <f>DATE(YEAR(siječanj!B1060),MONTH(siječanj!B1060)+1,DAY(siječanj!B1060))</f>
        <v>45700</v>
      </c>
      <c r="C1060" s="8">
        <v>11.0104166666667</v>
      </c>
      <c r="D1060">
        <v>1.1231957721920138</v>
      </c>
      <c r="E1060" s="6">
        <v>104.87168864849301</v>
      </c>
      <c r="F1060" s="7">
        <v>86.794802617722524</v>
      </c>
      <c r="G1060" s="7">
        <v>193.11603739764433</v>
      </c>
      <c r="H1060" s="7">
        <f t="shared" si="24"/>
        <v>117.79143731262455</v>
      </c>
    </row>
    <row r="1061" spans="1:8" x14ac:dyDescent="0.25">
      <c r="A1061" s="17"/>
      <c r="B1061" s="5">
        <f>DATE(YEAR(siječanj!B1061),MONTH(siječanj!B1061)+1,DAY(siječanj!B1061))</f>
        <v>45700</v>
      </c>
      <c r="C1061" s="8">
        <v>11.0208333333333</v>
      </c>
      <c r="D1061">
        <v>1.1231957721920138</v>
      </c>
      <c r="E1061" s="6">
        <v>97.279575008562375</v>
      </c>
      <c r="F1061" s="7">
        <v>85.767878472002039</v>
      </c>
      <c r="G1061" s="7">
        <v>192.41669902970941</v>
      </c>
      <c r="H1061" s="7">
        <f t="shared" si="24"/>
        <v>109.26400737025315</v>
      </c>
    </row>
    <row r="1062" spans="1:8" x14ac:dyDescent="0.25">
      <c r="A1062" s="17"/>
      <c r="B1062" s="5">
        <f>DATE(YEAR(siječanj!B1062),MONTH(siječanj!B1062)+1,DAY(siječanj!B1062))</f>
        <v>45700</v>
      </c>
      <c r="C1062" s="8">
        <v>11.03125</v>
      </c>
      <c r="D1062">
        <v>1.1231957721920138</v>
      </c>
      <c r="E1062" s="6">
        <v>89.951499061251297</v>
      </c>
      <c r="F1062" s="7">
        <v>84.998058263332226</v>
      </c>
      <c r="G1062" s="7">
        <v>192.74609134021981</v>
      </c>
      <c r="H1062" s="7">
        <f t="shared" si="24"/>
        <v>101.03314344793135</v>
      </c>
    </row>
    <row r="1063" spans="1:8" x14ac:dyDescent="0.25">
      <c r="A1063" s="17"/>
      <c r="B1063" s="5">
        <f>DATE(YEAR(siječanj!B1063),MONTH(siječanj!B1063)+1,DAY(siječanj!B1063))</f>
        <v>45700</v>
      </c>
      <c r="C1063" s="8">
        <v>11.0416666666667</v>
      </c>
      <c r="D1063">
        <v>1.1231957721920138</v>
      </c>
      <c r="E1063" s="6">
        <v>83.72740504107297</v>
      </c>
      <c r="F1063" s="7">
        <v>84.393806067763364</v>
      </c>
      <c r="G1063" s="7">
        <v>192.09556313923878</v>
      </c>
      <c r="H1063" s="7">
        <f t="shared" si="24"/>
        <v>94.042267358741469</v>
      </c>
    </row>
    <row r="1064" spans="1:8" x14ac:dyDescent="0.25">
      <c r="A1064" s="17"/>
      <c r="B1064" s="5">
        <f>DATE(YEAR(siječanj!B1064),MONTH(siječanj!B1064)+1,DAY(siječanj!B1064))</f>
        <v>45700</v>
      </c>
      <c r="C1064" s="8">
        <v>11.0520833333333</v>
      </c>
      <c r="D1064">
        <v>1.1231957721920138</v>
      </c>
      <c r="E1064" s="6">
        <v>78.584187185803799</v>
      </c>
      <c r="F1064" s="7">
        <v>83.705228041087665</v>
      </c>
      <c r="G1064" s="7">
        <v>191.83428096529582</v>
      </c>
      <c r="H1064" s="7">
        <f t="shared" si="24"/>
        <v>88.265426808240662</v>
      </c>
    </row>
    <row r="1065" spans="1:8" x14ac:dyDescent="0.25">
      <c r="A1065" s="17"/>
      <c r="B1065" s="5">
        <f>DATE(YEAR(siječanj!B1065),MONTH(siječanj!B1065)+1,DAY(siječanj!B1065))</f>
        <v>45700</v>
      </c>
      <c r="C1065" s="8">
        <v>11.0625</v>
      </c>
      <c r="D1065">
        <v>1.1231957721920138</v>
      </c>
      <c r="E1065" s="6">
        <v>75.081852895485795</v>
      </c>
      <c r="F1065" s="7">
        <v>83.401800227991217</v>
      </c>
      <c r="G1065" s="7">
        <v>192.22436020706979</v>
      </c>
      <c r="H1065" s="7">
        <f t="shared" si="24"/>
        <v>84.331619740552355</v>
      </c>
    </row>
    <row r="1066" spans="1:8" x14ac:dyDescent="0.25">
      <c r="A1066" s="17"/>
      <c r="B1066" s="5">
        <f>DATE(YEAR(siječanj!B1066),MONTH(siječanj!B1066)+1,DAY(siječanj!B1066))</f>
        <v>45700</v>
      </c>
      <c r="C1066" s="8">
        <v>11.0729166666667</v>
      </c>
      <c r="D1066">
        <v>1.1231957721920138</v>
      </c>
      <c r="E1066" s="6">
        <v>71.574752825015253</v>
      </c>
      <c r="F1066" s="7">
        <v>83.19450341257506</v>
      </c>
      <c r="G1066" s="7">
        <v>192.31321962917718</v>
      </c>
      <c r="H1066" s="7">
        <f t="shared" si="24"/>
        <v>80.392459768745525</v>
      </c>
    </row>
    <row r="1067" spans="1:8" x14ac:dyDescent="0.25">
      <c r="A1067" s="17"/>
      <c r="B1067" s="5">
        <f>DATE(YEAR(siječanj!B1067),MONTH(siječanj!B1067)+1,DAY(siječanj!B1067))</f>
        <v>45700</v>
      </c>
      <c r="C1067" s="8">
        <v>11.0833333333333</v>
      </c>
      <c r="D1067">
        <v>1.1231957721920138</v>
      </c>
      <c r="E1067" s="6">
        <v>69.181836878682418</v>
      </c>
      <c r="F1067" s="7">
        <v>82.660475043158513</v>
      </c>
      <c r="G1067" s="7">
        <v>192.03419369810285</v>
      </c>
      <c r="H1067" s="7">
        <f t="shared" si="24"/>
        <v>77.704746694613632</v>
      </c>
    </row>
    <row r="1068" spans="1:8" x14ac:dyDescent="0.25">
      <c r="A1068" s="17"/>
      <c r="B1068" s="5">
        <f>DATE(YEAR(siječanj!B1068),MONTH(siječanj!B1068)+1,DAY(siječanj!B1068))</f>
        <v>45700</v>
      </c>
      <c r="C1068" s="8">
        <v>11.09375</v>
      </c>
      <c r="D1068">
        <v>1.1231957721920138</v>
      </c>
      <c r="E1068" s="6">
        <v>67.001854523474989</v>
      </c>
      <c r="F1068" s="7">
        <v>82.607100709664834</v>
      </c>
      <c r="G1068" s="7">
        <v>192.26029887192615</v>
      </c>
      <c r="H1068" s="7">
        <f t="shared" si="24"/>
        <v>75.256199729791462</v>
      </c>
    </row>
    <row r="1069" spans="1:8" x14ac:dyDescent="0.25">
      <c r="A1069" s="17"/>
      <c r="B1069" s="5">
        <f>DATE(YEAR(siječanj!B1069),MONTH(siječanj!B1069)+1,DAY(siječanj!B1069))</f>
        <v>45700</v>
      </c>
      <c r="C1069" s="8">
        <v>11.1041666666667</v>
      </c>
      <c r="D1069">
        <v>1.1231957721920138</v>
      </c>
      <c r="E1069" s="6">
        <v>65.953797951630293</v>
      </c>
      <c r="F1069" s="7">
        <v>82.17383371686185</v>
      </c>
      <c r="G1069" s="7">
        <v>192.24712703120932</v>
      </c>
      <c r="H1069" s="7">
        <f t="shared" si="24"/>
        <v>74.079027019277447</v>
      </c>
    </row>
    <row r="1070" spans="1:8" x14ac:dyDescent="0.25">
      <c r="A1070" s="17"/>
      <c r="B1070" s="5">
        <f>DATE(YEAR(siječanj!B1070),MONTH(siječanj!B1070)+1,DAY(siječanj!B1070))</f>
        <v>45700</v>
      </c>
      <c r="C1070" s="8">
        <v>11.1145833333333</v>
      </c>
      <c r="D1070">
        <v>1.1231957721920138</v>
      </c>
      <c r="E1070" s="6">
        <v>64.431749823061708</v>
      </c>
      <c r="F1070" s="7">
        <v>81.835072147865702</v>
      </c>
      <c r="G1070" s="7">
        <v>192.50982649495634</v>
      </c>
      <c r="H1070" s="7">
        <f t="shared" si="24"/>
        <v>72.369468996196446</v>
      </c>
    </row>
    <row r="1071" spans="1:8" x14ac:dyDescent="0.25">
      <c r="A1071" s="17"/>
      <c r="B1071" s="5">
        <f>DATE(YEAR(siječanj!B1071),MONTH(siječanj!B1071)+1,DAY(siječanj!B1071))</f>
        <v>45700</v>
      </c>
      <c r="C1071" s="8">
        <v>11.125</v>
      </c>
      <c r="D1071">
        <v>1.1231957721920138</v>
      </c>
      <c r="E1071" s="6">
        <v>63.987246469119</v>
      </c>
      <c r="F1071" s="7">
        <v>81.848800230931076</v>
      </c>
      <c r="G1071" s="7">
        <v>192.47738831741</v>
      </c>
      <c r="H1071" s="7">
        <f t="shared" si="24"/>
        <v>71.870204708322831</v>
      </c>
    </row>
    <row r="1072" spans="1:8" x14ac:dyDescent="0.25">
      <c r="A1072" s="17"/>
      <c r="B1072" s="5">
        <f>DATE(YEAR(siječanj!B1072),MONTH(siječanj!B1072)+1,DAY(siječanj!B1072))</f>
        <v>45700</v>
      </c>
      <c r="C1072" s="8">
        <v>11.1354166666667</v>
      </c>
      <c r="D1072">
        <v>1.1231957721920138</v>
      </c>
      <c r="E1072" s="6">
        <v>63.050931641769068</v>
      </c>
      <c r="F1072" s="7">
        <v>81.961937911970196</v>
      </c>
      <c r="G1072" s="7">
        <v>193.01229718236965</v>
      </c>
      <c r="H1072" s="7">
        <f t="shared" si="24"/>
        <v>70.818539852802687</v>
      </c>
    </row>
    <row r="1073" spans="1:8" x14ac:dyDescent="0.25">
      <c r="A1073" s="17"/>
      <c r="B1073" s="5">
        <f>DATE(YEAR(siječanj!B1073),MONTH(siječanj!B1073)+1,DAY(siječanj!B1073))</f>
        <v>45700</v>
      </c>
      <c r="C1073" s="8">
        <v>11.1458333333333</v>
      </c>
      <c r="D1073">
        <v>1.1231957721920138</v>
      </c>
      <c r="E1073" s="6">
        <v>62.725033904837638</v>
      </c>
      <c r="F1073" s="7">
        <v>81.948855746901557</v>
      </c>
      <c r="G1073" s="7">
        <v>193.84787992336439</v>
      </c>
      <c r="H1073" s="7">
        <f t="shared" si="24"/>
        <v>70.452492892514357</v>
      </c>
    </row>
    <row r="1074" spans="1:8" x14ac:dyDescent="0.25">
      <c r="A1074" s="17"/>
      <c r="B1074" s="5">
        <f>DATE(YEAR(siječanj!B1074),MONTH(siječanj!B1074)+1,DAY(siječanj!B1074))</f>
        <v>45700</v>
      </c>
      <c r="C1074" s="8">
        <v>11.15625</v>
      </c>
      <c r="D1074">
        <v>1.1231957721920138</v>
      </c>
      <c r="E1074" s="6">
        <v>62.189352687128917</v>
      </c>
      <c r="F1074" s="7">
        <v>82.138419762273273</v>
      </c>
      <c r="G1074" s="7">
        <v>195.23763979414221</v>
      </c>
      <c r="H1074" s="7">
        <f t="shared" si="24"/>
        <v>69.850818013541257</v>
      </c>
    </row>
    <row r="1075" spans="1:8" x14ac:dyDescent="0.25">
      <c r="A1075" s="17"/>
      <c r="B1075" s="5">
        <f>DATE(YEAR(siječanj!B1075),MONTH(siječanj!B1075)+1,DAY(siječanj!B1075))</f>
        <v>45700</v>
      </c>
      <c r="C1075" s="8">
        <v>11.1666666666667</v>
      </c>
      <c r="D1075">
        <v>1.1231957721920138</v>
      </c>
      <c r="E1075" s="6">
        <v>61.947114154358921</v>
      </c>
      <c r="F1075" s="7">
        <v>82.360496207591297</v>
      </c>
      <c r="G1075" s="7">
        <v>197.71317368732056</v>
      </c>
      <c r="H1075" s="7">
        <f t="shared" si="24"/>
        <v>69.578736717672001</v>
      </c>
    </row>
    <row r="1076" spans="1:8" x14ac:dyDescent="0.25">
      <c r="A1076" s="17"/>
      <c r="B1076" s="5">
        <f>DATE(YEAR(siječanj!B1076),MONTH(siječanj!B1076)+1,DAY(siječanj!B1076))</f>
        <v>45700</v>
      </c>
      <c r="C1076" s="8">
        <v>11.1770833333333</v>
      </c>
      <c r="D1076">
        <v>1.1231957721920138</v>
      </c>
      <c r="E1076" s="6">
        <v>62.985769925196074</v>
      </c>
      <c r="F1076" s="7">
        <v>82.645435820535624</v>
      </c>
      <c r="G1076" s="7">
        <v>199.15628072335346</v>
      </c>
      <c r="H1076" s="7">
        <f t="shared" si="24"/>
        <v>70.745350488239126</v>
      </c>
    </row>
    <row r="1077" spans="1:8" x14ac:dyDescent="0.25">
      <c r="A1077" s="17"/>
      <c r="B1077" s="5">
        <f>DATE(YEAR(siječanj!B1077),MONTH(siječanj!B1077)+1,DAY(siječanj!B1077))</f>
        <v>45700</v>
      </c>
      <c r="C1077" s="8">
        <v>11.1875</v>
      </c>
      <c r="D1077">
        <v>1.1231957721920138</v>
      </c>
      <c r="E1077" s="6">
        <v>62.925988161233413</v>
      </c>
      <c r="F1077" s="7">
        <v>83.229939866822178</v>
      </c>
      <c r="G1077" s="7">
        <v>204.85642762303144</v>
      </c>
      <c r="H1077" s="7">
        <f t="shared" si="24"/>
        <v>70.67820386370208</v>
      </c>
    </row>
    <row r="1078" spans="1:8" x14ac:dyDescent="0.25">
      <c r="A1078" s="17"/>
      <c r="B1078" s="5">
        <f>DATE(YEAR(siječanj!B1078),MONTH(siječanj!B1078)+1,DAY(siječanj!B1078))</f>
        <v>45700</v>
      </c>
      <c r="C1078" s="8">
        <v>11.1979166666667</v>
      </c>
      <c r="D1078">
        <v>1.1231957721920138</v>
      </c>
      <c r="E1078" s="6">
        <v>64.750101163567891</v>
      </c>
      <c r="F1078" s="7">
        <v>84.511461640026027</v>
      </c>
      <c r="G1078" s="7">
        <v>206.51722156846347</v>
      </c>
      <c r="H1078" s="7">
        <f t="shared" si="24"/>
        <v>72.727039875924646</v>
      </c>
    </row>
    <row r="1079" spans="1:8" x14ac:dyDescent="0.25">
      <c r="A1079" s="17"/>
      <c r="B1079" s="5">
        <f>DATE(YEAR(siječanj!B1079),MONTH(siječanj!B1079)+1,DAY(siječanj!B1079))</f>
        <v>45700</v>
      </c>
      <c r="C1079" s="8">
        <v>11.2083333333333</v>
      </c>
      <c r="D1079">
        <v>1.1231957721920138</v>
      </c>
      <c r="E1079" s="6">
        <v>66.072928587032919</v>
      </c>
      <c r="F1079" s="7">
        <v>86.2835400611078</v>
      </c>
      <c r="G1079" s="7">
        <v>211.57085563597659</v>
      </c>
      <c r="H1079" s="7">
        <f t="shared" si="24"/>
        <v>74.212834045300227</v>
      </c>
    </row>
    <row r="1080" spans="1:8" x14ac:dyDescent="0.25">
      <c r="A1080" s="17"/>
      <c r="B1080" s="5">
        <f>DATE(YEAR(siječanj!B1080),MONTH(siječanj!B1080)+1,DAY(siječanj!B1080))</f>
        <v>45700</v>
      </c>
      <c r="C1080" s="8">
        <v>11.21875</v>
      </c>
      <c r="D1080">
        <v>1.1231957721920138</v>
      </c>
      <c r="E1080" s="6">
        <v>69.165011525140415</v>
      </c>
      <c r="F1080" s="7">
        <v>87.935713483808485</v>
      </c>
      <c r="G1080" s="7">
        <v>212.48329935692624</v>
      </c>
      <c r="H1080" s="7">
        <f t="shared" si="24"/>
        <v>77.685848528649629</v>
      </c>
    </row>
    <row r="1081" spans="1:8" x14ac:dyDescent="0.25">
      <c r="A1081" s="17"/>
      <c r="B1081" s="5">
        <f>DATE(YEAR(siječanj!B1081),MONTH(siječanj!B1081)+1,DAY(siječanj!B1081))</f>
        <v>45700</v>
      </c>
      <c r="C1081" s="8">
        <v>11.2291666666667</v>
      </c>
      <c r="D1081">
        <v>1.1231957721920138</v>
      </c>
      <c r="E1081" s="6">
        <v>72.404518636941191</v>
      </c>
      <c r="F1081" s="7">
        <v>90.651150593665889</v>
      </c>
      <c r="G1081" s="7">
        <v>212.71811220849378</v>
      </c>
      <c r="H1081" s="7">
        <f t="shared" si="24"/>
        <v>81.324449220610219</v>
      </c>
    </row>
    <row r="1082" spans="1:8" x14ac:dyDescent="0.25">
      <c r="A1082" s="17"/>
      <c r="B1082" s="5">
        <f>DATE(YEAR(siječanj!B1082),MONTH(siječanj!B1082)+1,DAY(siječanj!B1082))</f>
        <v>45700</v>
      </c>
      <c r="C1082" s="8">
        <v>11.2395833333333</v>
      </c>
      <c r="D1082">
        <v>1.1231957721920138</v>
      </c>
      <c r="E1082" s="6">
        <v>79.296304301031753</v>
      </c>
      <c r="F1082" s="7">
        <v>94.930785016550516</v>
      </c>
      <c r="G1082" s="7">
        <v>212.33381491358452</v>
      </c>
      <c r="H1082" s="7">
        <f t="shared" si="24"/>
        <v>89.065273741370262</v>
      </c>
    </row>
    <row r="1083" spans="1:8" x14ac:dyDescent="0.25">
      <c r="A1083" s="17"/>
      <c r="B1083" s="5">
        <f>DATE(YEAR(siječanj!B1083),MONTH(siječanj!B1083)+1,DAY(siječanj!B1083))</f>
        <v>45700</v>
      </c>
      <c r="C1083" s="8">
        <v>11.25</v>
      </c>
      <c r="D1083">
        <v>1.1231957721920138</v>
      </c>
      <c r="E1083" s="6">
        <v>84.447968018196647</v>
      </c>
      <c r="F1083" s="7">
        <v>101.36339191337868</v>
      </c>
      <c r="G1083" s="7">
        <v>210.09897864518456</v>
      </c>
      <c r="H1083" s="7">
        <f t="shared" si="24"/>
        <v>94.851600648244869</v>
      </c>
    </row>
    <row r="1084" spans="1:8" x14ac:dyDescent="0.25">
      <c r="A1084" s="17"/>
      <c r="B1084" s="5">
        <f>DATE(YEAR(siječanj!B1084),MONTH(siječanj!B1084)+1,DAY(siječanj!B1084))</f>
        <v>45700</v>
      </c>
      <c r="C1084" s="8">
        <v>11.2604166666667</v>
      </c>
      <c r="D1084">
        <v>1.1231957721920138</v>
      </c>
      <c r="E1084" s="6">
        <v>91.01465932255465</v>
      </c>
      <c r="F1084" s="7">
        <v>105.66524425168815</v>
      </c>
      <c r="G1084" s="7">
        <v>204.87018428859187</v>
      </c>
      <c r="H1084" s="7">
        <f t="shared" si="24"/>
        <v>102.22728055858984</v>
      </c>
    </row>
    <row r="1085" spans="1:8" x14ac:dyDescent="0.25">
      <c r="A1085" s="17"/>
      <c r="B1085" s="5">
        <f>DATE(YEAR(siječanj!B1085),MONTH(siječanj!B1085)+1,DAY(siječanj!B1085))</f>
        <v>45700</v>
      </c>
      <c r="C1085" s="8">
        <v>11.2708333333333</v>
      </c>
      <c r="D1085">
        <v>1.1231957721920138</v>
      </c>
      <c r="E1085" s="6">
        <v>96.630916767238062</v>
      </c>
      <c r="F1085" s="7">
        <v>111.63896269598321</v>
      </c>
      <c r="G1085" s="7">
        <v>172.13866920469815</v>
      </c>
      <c r="H1085" s="7">
        <f t="shared" si="24"/>
        <v>108.53543717600017</v>
      </c>
    </row>
    <row r="1086" spans="1:8" x14ac:dyDescent="0.25">
      <c r="A1086" s="17"/>
      <c r="B1086" s="5">
        <f>DATE(YEAR(siječanj!B1086),MONTH(siječanj!B1086)+1,DAY(siječanj!B1086))</f>
        <v>45700</v>
      </c>
      <c r="C1086" s="8">
        <v>11.28125</v>
      </c>
      <c r="D1086">
        <v>1.1231957721920138</v>
      </c>
      <c r="E1086" s="6">
        <v>103.0018247510548</v>
      </c>
      <c r="F1086" s="7">
        <v>120.74025396789115</v>
      </c>
      <c r="G1086" s="7">
        <v>103.99895098630623</v>
      </c>
      <c r="H1086" s="7">
        <f t="shared" si="24"/>
        <v>115.69121408844748</v>
      </c>
    </row>
    <row r="1087" spans="1:8" x14ac:dyDescent="0.25">
      <c r="A1087" s="17"/>
      <c r="B1087" s="5">
        <f>DATE(YEAR(siječanj!B1087),MONTH(siječanj!B1087)+1,DAY(siječanj!B1087))</f>
        <v>45700</v>
      </c>
      <c r="C1087" s="8">
        <v>11.2916666666667</v>
      </c>
      <c r="D1087">
        <v>1.1231957721920138</v>
      </c>
      <c r="E1087" s="6">
        <v>108.59777587120143</v>
      </c>
      <c r="F1087" s="7">
        <v>132.70591740020896</v>
      </c>
      <c r="G1087" s="7">
        <v>38.019824012160171</v>
      </c>
      <c r="H1087" s="7">
        <f t="shared" si="24"/>
        <v>121.97656272798935</v>
      </c>
    </row>
    <row r="1088" spans="1:8" x14ac:dyDescent="0.25">
      <c r="A1088" s="17"/>
      <c r="B1088" s="5">
        <f>DATE(YEAR(siječanj!B1088),MONTH(siječanj!B1088)+1,DAY(siječanj!B1088))</f>
        <v>45700</v>
      </c>
      <c r="C1088" s="8">
        <v>11.3020833333333</v>
      </c>
      <c r="D1088">
        <v>1.1231957721920138</v>
      </c>
      <c r="E1088" s="6">
        <v>110.28075996753526</v>
      </c>
      <c r="F1088" s="7">
        <v>137.60990710376268</v>
      </c>
      <c r="G1088" s="7">
        <v>14.063733885614081</v>
      </c>
      <c r="H1088" s="7">
        <f t="shared" si="24"/>
        <v>123.8668833496579</v>
      </c>
    </row>
    <row r="1089" spans="1:8" x14ac:dyDescent="0.25">
      <c r="A1089" s="17"/>
      <c r="B1089" s="5">
        <f>DATE(YEAR(siječanj!B1089),MONTH(siječanj!B1089)+1,DAY(siječanj!B1089))</f>
        <v>45700</v>
      </c>
      <c r="C1089" s="8">
        <v>11.3125</v>
      </c>
      <c r="D1089">
        <v>1.1231957721920138</v>
      </c>
      <c r="E1089" s="6">
        <v>113.68869595108669</v>
      </c>
      <c r="F1089" s="7">
        <v>143.10787043708692</v>
      </c>
      <c r="G1089" s="7">
        <v>5.21196785545522</v>
      </c>
      <c r="H1089" s="7">
        <f t="shared" si="24"/>
        <v>127.69466263828389</v>
      </c>
    </row>
    <row r="1090" spans="1:8" x14ac:dyDescent="0.25">
      <c r="A1090" s="17"/>
      <c r="B1090" s="5">
        <f>DATE(YEAR(siječanj!B1090),MONTH(siječanj!B1090)+1,DAY(siječanj!B1090))</f>
        <v>45700</v>
      </c>
      <c r="C1090" s="8">
        <v>11.3229166666667</v>
      </c>
      <c r="D1090">
        <v>1.1231957721920138</v>
      </c>
      <c r="E1090" s="6">
        <v>114.14550058499903</v>
      </c>
      <c r="F1090" s="7">
        <v>150.98291020946911</v>
      </c>
      <c r="G1090" s="7">
        <v>2.8814468498601342</v>
      </c>
      <c r="H1090" s="7">
        <f t="shared" si="24"/>
        <v>128.20774367181195</v>
      </c>
    </row>
    <row r="1091" spans="1:8" x14ac:dyDescent="0.25">
      <c r="A1091" s="17"/>
      <c r="B1091" s="5">
        <f>DATE(YEAR(siječanj!B1091),MONTH(siječanj!B1091)+1,DAY(siječanj!B1091))</f>
        <v>45700</v>
      </c>
      <c r="C1091" s="8">
        <v>11.3333333333333</v>
      </c>
      <c r="D1091">
        <v>1.1231957721920138</v>
      </c>
      <c r="E1091" s="6">
        <v>112.86317684452634</v>
      </c>
      <c r="F1091" s="7">
        <v>161.46397960218158</v>
      </c>
      <c r="G1091" s="7">
        <v>1.8621954248559425</v>
      </c>
      <c r="H1091" s="7">
        <f t="shared" si="24"/>
        <v>126.76744306793157</v>
      </c>
    </row>
    <row r="1092" spans="1:8" x14ac:dyDescent="0.25">
      <c r="A1092" s="17"/>
      <c r="B1092" s="5">
        <f>DATE(YEAR(siječanj!B1092),MONTH(siječanj!B1092)+1,DAY(siječanj!B1092))</f>
        <v>45700</v>
      </c>
      <c r="C1092" s="8">
        <v>11.34375</v>
      </c>
      <c r="D1092">
        <v>1.1231957721920138</v>
      </c>
      <c r="E1092" s="6">
        <v>111.60921301259377</v>
      </c>
      <c r="F1092" s="7">
        <v>165.70729762885725</v>
      </c>
      <c r="G1092" s="7">
        <v>1.4967518921288989</v>
      </c>
      <c r="H1092" s="7">
        <f t="shared" ref="H1092:H1155" si="26">D1092*E1092</f>
        <v>125.35899619342322</v>
      </c>
    </row>
    <row r="1093" spans="1:8" x14ac:dyDescent="0.25">
      <c r="A1093" s="17"/>
      <c r="B1093" s="5">
        <f>DATE(YEAR(siječanj!B1093),MONTH(siječanj!B1093)+1,DAY(siječanj!B1093))</f>
        <v>45700</v>
      </c>
      <c r="C1093" s="8">
        <v>11.3541666666667</v>
      </c>
      <c r="D1093">
        <v>1.1231957721920138</v>
      </c>
      <c r="E1093" s="6">
        <v>112.63658187861739</v>
      </c>
      <c r="F1093" s="7">
        <v>168.27802575055941</v>
      </c>
      <c r="G1093" s="7">
        <v>1.4334787818606414</v>
      </c>
      <c r="H1093" s="7">
        <f t="shared" si="26"/>
        <v>126.51293256022265</v>
      </c>
    </row>
    <row r="1094" spans="1:8" x14ac:dyDescent="0.25">
      <c r="A1094" s="17"/>
      <c r="B1094" s="5">
        <f>DATE(YEAR(siječanj!B1094),MONTH(siječanj!B1094)+1,DAY(siječanj!B1094))</f>
        <v>45700</v>
      </c>
      <c r="C1094" s="8">
        <v>11.3645833333333</v>
      </c>
      <c r="D1094">
        <v>1.1231957721920138</v>
      </c>
      <c r="E1094" s="6">
        <v>112.80123358975246</v>
      </c>
      <c r="F1094" s="7">
        <v>170.67003927479675</v>
      </c>
      <c r="G1094" s="7">
        <v>1.3086363060485555</v>
      </c>
      <c r="H1094" s="7">
        <f t="shared" si="26"/>
        <v>126.69786866605374</v>
      </c>
    </row>
    <row r="1095" spans="1:8" x14ac:dyDescent="0.25">
      <c r="A1095" s="17"/>
      <c r="B1095" s="5">
        <f>DATE(YEAR(siječanj!B1095),MONTH(siječanj!B1095)+1,DAY(siječanj!B1095))</f>
        <v>45700</v>
      </c>
      <c r="C1095" s="8">
        <v>11.375</v>
      </c>
      <c r="D1095">
        <v>1.1231957721920138</v>
      </c>
      <c r="E1095" s="6">
        <v>114.29560136188749</v>
      </c>
      <c r="F1095" s="7">
        <v>173.58671425156476</v>
      </c>
      <c r="G1095" s="7">
        <v>1.2036955664051774</v>
      </c>
      <c r="H1095" s="7">
        <f t="shared" si="26"/>
        <v>128.37633622981582</v>
      </c>
    </row>
    <row r="1096" spans="1:8" x14ac:dyDescent="0.25">
      <c r="A1096" s="17"/>
      <c r="B1096" s="5">
        <f>DATE(YEAR(siječanj!B1096),MONTH(siječanj!B1096)+1,DAY(siječanj!B1096))</f>
        <v>45700</v>
      </c>
      <c r="C1096" s="8">
        <v>11.3854166666667</v>
      </c>
      <c r="D1096">
        <v>1.1231957721920138</v>
      </c>
      <c r="E1096" s="6">
        <v>114.47628297417158</v>
      </c>
      <c r="F1096" s="7">
        <v>175.01919417138399</v>
      </c>
      <c r="G1096" s="7">
        <v>1.2767734472643333</v>
      </c>
      <c r="H1096" s="7">
        <f t="shared" si="26"/>
        <v>128.57927705284612</v>
      </c>
    </row>
    <row r="1097" spans="1:8" x14ac:dyDescent="0.25">
      <c r="A1097" s="17"/>
      <c r="B1097" s="5">
        <f>DATE(YEAR(siječanj!B1097),MONTH(siječanj!B1097)+1,DAY(siječanj!B1097))</f>
        <v>45700</v>
      </c>
      <c r="C1097" s="8">
        <v>11.3958333333333</v>
      </c>
      <c r="D1097">
        <v>1.1231957721920138</v>
      </c>
      <c r="E1097" s="6">
        <v>114.44468281061611</v>
      </c>
      <c r="F1097" s="7">
        <v>175.62306616928876</v>
      </c>
      <c r="G1097" s="7">
        <v>1.2212938735277554</v>
      </c>
      <c r="H1097" s="7">
        <f t="shared" si="26"/>
        <v>128.54378388274006</v>
      </c>
    </row>
    <row r="1098" spans="1:8" x14ac:dyDescent="0.25">
      <c r="A1098" s="17"/>
      <c r="B1098" s="5">
        <f>DATE(YEAR(siječanj!B1098),MONTH(siječanj!B1098)+1,DAY(siječanj!B1098))</f>
        <v>45700</v>
      </c>
      <c r="C1098" s="8">
        <v>11.40625</v>
      </c>
      <c r="D1098">
        <v>1.1231957721920138</v>
      </c>
      <c r="E1098" s="6">
        <v>115.04384568604547</v>
      </c>
      <c r="F1098" s="7">
        <v>175.94238987474549</v>
      </c>
      <c r="G1098" s="7">
        <v>1.1624562258993858</v>
      </c>
      <c r="H1098" s="7">
        <f t="shared" si="26"/>
        <v>129.21676109127674</v>
      </c>
    </row>
    <row r="1099" spans="1:8" x14ac:dyDescent="0.25">
      <c r="A1099" s="17"/>
      <c r="B1099" s="5">
        <f>DATE(YEAR(siječanj!B1099),MONTH(siječanj!B1099)+1,DAY(siječanj!B1099))</f>
        <v>45700</v>
      </c>
      <c r="C1099" s="8">
        <v>11.4166666666667</v>
      </c>
      <c r="D1099">
        <v>1.1231957721920138</v>
      </c>
      <c r="E1099" s="6">
        <v>115.55931072388459</v>
      </c>
      <c r="F1099" s="7">
        <v>175.36504440279859</v>
      </c>
      <c r="G1099" s="7">
        <v>1.1277577142570374</v>
      </c>
      <c r="H1099" s="7">
        <f t="shared" si="26"/>
        <v>129.79572924249041</v>
      </c>
    </row>
    <row r="1100" spans="1:8" x14ac:dyDescent="0.25">
      <c r="A1100" s="17"/>
      <c r="B1100" s="5">
        <f>DATE(YEAR(siječanj!B1100),MONTH(siječanj!B1100)+1,DAY(siječanj!B1100))</f>
        <v>45700</v>
      </c>
      <c r="C1100" s="8">
        <v>11.4270833333333</v>
      </c>
      <c r="D1100">
        <v>1.1231957721920138</v>
      </c>
      <c r="E1100" s="6">
        <v>117.4778329295938</v>
      </c>
      <c r="F1100" s="7">
        <v>174.38148315265764</v>
      </c>
      <c r="G1100" s="7">
        <v>1.2110047265801493</v>
      </c>
      <c r="H1100" s="7">
        <f t="shared" si="26"/>
        <v>131.95060527279949</v>
      </c>
    </row>
    <row r="1101" spans="1:8" x14ac:dyDescent="0.25">
      <c r="A1101" s="17"/>
      <c r="B1101" s="5">
        <f>DATE(YEAR(siječanj!B1101),MONTH(siječanj!B1101)+1,DAY(siječanj!B1101))</f>
        <v>45700</v>
      </c>
      <c r="C1101" s="8">
        <v>11.4375</v>
      </c>
      <c r="D1101">
        <v>1.1231957721920138</v>
      </c>
      <c r="E1101" s="6">
        <v>119.13865431560704</v>
      </c>
      <c r="F1101" s="7">
        <v>173.93983401048004</v>
      </c>
      <c r="G1101" s="7">
        <v>1.2988621273667369</v>
      </c>
      <c r="H1101" s="7">
        <f t="shared" si="26"/>
        <v>133.81603283193564</v>
      </c>
    </row>
    <row r="1102" spans="1:8" x14ac:dyDescent="0.25">
      <c r="A1102" s="17"/>
      <c r="B1102" s="5">
        <f>DATE(YEAR(siječanj!B1102),MONTH(siječanj!B1102)+1,DAY(siječanj!B1102))</f>
        <v>45700</v>
      </c>
      <c r="C1102" s="8">
        <v>11.4479166666667</v>
      </c>
      <c r="D1102">
        <v>1.1231957721920138</v>
      </c>
      <c r="E1102" s="6">
        <v>120.06907011555971</v>
      </c>
      <c r="F1102" s="7">
        <v>173.51637233924583</v>
      </c>
      <c r="G1102" s="7">
        <v>1.2677852506790197</v>
      </c>
      <c r="H1102" s="7">
        <f t="shared" si="26"/>
        <v>134.86107192482314</v>
      </c>
    </row>
    <row r="1103" spans="1:8" x14ac:dyDescent="0.25">
      <c r="A1103" s="17"/>
      <c r="B1103" s="5">
        <f>DATE(YEAR(siječanj!B1103),MONTH(siječanj!B1103)+1,DAY(siječanj!B1103))</f>
        <v>45700</v>
      </c>
      <c r="C1103" s="8">
        <v>11.4583333333333</v>
      </c>
      <c r="D1103">
        <v>1.1231957721920138</v>
      </c>
      <c r="E1103" s="6">
        <v>120.2113917048494</v>
      </c>
      <c r="F1103" s="7">
        <v>173.35084406566409</v>
      </c>
      <c r="G1103" s="7">
        <v>1.1903323048050301</v>
      </c>
      <c r="H1103" s="7">
        <f t="shared" si="26"/>
        <v>135.02092693220499</v>
      </c>
    </row>
    <row r="1104" spans="1:8" x14ac:dyDescent="0.25">
      <c r="A1104" s="17"/>
      <c r="B1104" s="5">
        <f>DATE(YEAR(siječanj!B1104),MONTH(siječanj!B1104)+1,DAY(siječanj!B1104))</f>
        <v>45700</v>
      </c>
      <c r="C1104" s="8">
        <v>11.46875</v>
      </c>
      <c r="D1104">
        <v>1.1231957721920138</v>
      </c>
      <c r="E1104" s="6">
        <v>119.47628769948649</v>
      </c>
      <c r="F1104" s="7">
        <v>172.84859083376071</v>
      </c>
      <c r="G1104" s="7">
        <v>1.26003838766851</v>
      </c>
      <c r="H1104" s="7">
        <f t="shared" si="26"/>
        <v>134.19526122125993</v>
      </c>
    </row>
    <row r="1105" spans="1:8" x14ac:dyDescent="0.25">
      <c r="A1105" s="17"/>
      <c r="B1105" s="5">
        <f>DATE(YEAR(siječanj!B1105),MONTH(siječanj!B1105)+1,DAY(siječanj!B1105))</f>
        <v>45700</v>
      </c>
      <c r="C1105" s="8">
        <v>11.4791666666667</v>
      </c>
      <c r="D1105">
        <v>1.1231957721920138</v>
      </c>
      <c r="E1105" s="6">
        <v>120.218736018724</v>
      </c>
      <c r="F1105" s="7">
        <v>172.26872489206627</v>
      </c>
      <c r="G1105" s="7">
        <v>1.31986674786184</v>
      </c>
      <c r="H1105" s="7">
        <f t="shared" si="26"/>
        <v>135.02917603449856</v>
      </c>
    </row>
    <row r="1106" spans="1:8" x14ac:dyDescent="0.25">
      <c r="A1106" s="17"/>
      <c r="B1106" s="5">
        <f>DATE(YEAR(siječanj!B1106),MONTH(siječanj!B1106)+1,DAY(siječanj!B1106))</f>
        <v>45700</v>
      </c>
      <c r="C1106" s="8">
        <v>11.4895833333333</v>
      </c>
      <c r="D1106">
        <v>1.1231957721920138</v>
      </c>
      <c r="E1106" s="6">
        <v>120.86202025104241</v>
      </c>
      <c r="F1106" s="7">
        <v>171.85965125507724</v>
      </c>
      <c r="G1106" s="7">
        <v>1.3434407138319022</v>
      </c>
      <c r="H1106" s="7">
        <f t="shared" si="26"/>
        <v>135.75171016455639</v>
      </c>
    </row>
    <row r="1107" spans="1:8" x14ac:dyDescent="0.25">
      <c r="A1107" s="17"/>
      <c r="B1107" s="5">
        <f>DATE(YEAR(siječanj!B1107),MONTH(siječanj!B1107)+1,DAY(siječanj!B1107))</f>
        <v>45700</v>
      </c>
      <c r="C1107" s="8">
        <v>11.5</v>
      </c>
      <c r="D1107">
        <v>1.1231957721920138</v>
      </c>
      <c r="E1107" s="6">
        <v>121.52158401589594</v>
      </c>
      <c r="F1107" s="7">
        <v>171.21840590616577</v>
      </c>
      <c r="G1107" s="7">
        <v>1.2014427322057719</v>
      </c>
      <c r="H1107" s="7">
        <f t="shared" si="26"/>
        <v>136.49252939673093</v>
      </c>
    </row>
    <row r="1108" spans="1:8" x14ac:dyDescent="0.25">
      <c r="A1108" s="17"/>
      <c r="B1108" s="5">
        <f>DATE(YEAR(siječanj!B1108),MONTH(siječanj!B1108)+1,DAY(siječanj!B1108))</f>
        <v>45700</v>
      </c>
      <c r="C1108" s="8">
        <v>11.5104166666667</v>
      </c>
      <c r="D1108">
        <v>1.1231957721920138</v>
      </c>
      <c r="E1108" s="6">
        <v>121.92038699537257</v>
      </c>
      <c r="F1108" s="7">
        <v>170.40744804566427</v>
      </c>
      <c r="G1108" s="7">
        <v>1.146233779203359</v>
      </c>
      <c r="H1108" s="7">
        <f t="shared" si="26"/>
        <v>136.94046321721666</v>
      </c>
    </row>
    <row r="1109" spans="1:8" x14ac:dyDescent="0.25">
      <c r="A1109" s="17"/>
      <c r="B1109" s="5">
        <f>DATE(YEAR(siječanj!B1109),MONTH(siječanj!B1109)+1,DAY(siječanj!B1109))</f>
        <v>45700</v>
      </c>
      <c r="C1109" s="8">
        <v>11.5208333333333</v>
      </c>
      <c r="D1109">
        <v>1.1231957721920138</v>
      </c>
      <c r="E1109" s="6">
        <v>121.12498017005861</v>
      </c>
      <c r="F1109" s="7">
        <v>169.67732121394189</v>
      </c>
      <c r="G1109" s="7">
        <v>1.135850111279294</v>
      </c>
      <c r="H1109" s="7">
        <f t="shared" si="26"/>
        <v>136.04706563385133</v>
      </c>
    </row>
    <row r="1110" spans="1:8" x14ac:dyDescent="0.25">
      <c r="A1110" s="17"/>
      <c r="B1110" s="5">
        <f>DATE(YEAR(siječanj!B1110),MONTH(siječanj!B1110)+1,DAY(siječanj!B1110))</f>
        <v>45700</v>
      </c>
      <c r="C1110" s="8">
        <v>11.53125</v>
      </c>
      <c r="D1110">
        <v>1.1231957721920138</v>
      </c>
      <c r="E1110" s="6">
        <v>119.28057173979546</v>
      </c>
      <c r="F1110" s="7">
        <v>169.17891017443779</v>
      </c>
      <c r="G1110" s="7">
        <v>1.0708081500717868</v>
      </c>
      <c r="H1110" s="7">
        <f t="shared" si="26"/>
        <v>133.97543388278447</v>
      </c>
    </row>
    <row r="1111" spans="1:8" x14ac:dyDescent="0.25">
      <c r="A1111" s="17"/>
      <c r="B1111" s="5">
        <f>DATE(YEAR(siječanj!B1111),MONTH(siječanj!B1111)+1,DAY(siječanj!B1111))</f>
        <v>45700</v>
      </c>
      <c r="C1111" s="8">
        <v>11.5416666666667</v>
      </c>
      <c r="D1111">
        <v>1.1231957721920138</v>
      </c>
      <c r="E1111" s="6">
        <v>116.79178248219651</v>
      </c>
      <c r="F1111" s="7">
        <v>168.42860878997908</v>
      </c>
      <c r="G1111" s="7">
        <v>1.1222550566017211</v>
      </c>
      <c r="H1111" s="7">
        <f t="shared" si="26"/>
        <v>131.18003631077244</v>
      </c>
    </row>
    <row r="1112" spans="1:8" x14ac:dyDescent="0.25">
      <c r="A1112" s="17"/>
      <c r="B1112" s="5">
        <f>DATE(YEAR(siječanj!B1112),MONTH(siječanj!B1112)+1,DAY(siječanj!B1112))</f>
        <v>45700</v>
      </c>
      <c r="C1112" s="8">
        <v>11.5520833333333</v>
      </c>
      <c r="D1112">
        <v>1.1231957721920138</v>
      </c>
      <c r="E1112" s="6">
        <v>114.30667330634076</v>
      </c>
      <c r="F1112" s="7">
        <v>167.30851810888262</v>
      </c>
      <c r="G1112" s="7">
        <v>1.2036041816322758</v>
      </c>
      <c r="H1112" s="7">
        <f t="shared" si="26"/>
        <v>128.38877219101565</v>
      </c>
    </row>
    <row r="1113" spans="1:8" x14ac:dyDescent="0.25">
      <c r="A1113" s="17"/>
      <c r="B1113" s="5">
        <f>DATE(YEAR(siječanj!B1113),MONTH(siječanj!B1113)+1,DAY(siječanj!B1113))</f>
        <v>45700</v>
      </c>
      <c r="C1113" s="8">
        <v>11.5625</v>
      </c>
      <c r="D1113">
        <v>1.1231957721920138</v>
      </c>
      <c r="E1113" s="6">
        <v>115.59127542851181</v>
      </c>
      <c r="F1113" s="7">
        <v>166.54509887316115</v>
      </c>
      <c r="G1113" s="7">
        <v>1.1800764971579389</v>
      </c>
      <c r="H1113" s="7">
        <f t="shared" si="26"/>
        <v>129.83163186358706</v>
      </c>
    </row>
    <row r="1114" spans="1:8" x14ac:dyDescent="0.25">
      <c r="A1114" s="17"/>
      <c r="B1114" s="5">
        <f>DATE(YEAR(siječanj!B1114),MONTH(siječanj!B1114)+1,DAY(siječanj!B1114))</f>
        <v>45700</v>
      </c>
      <c r="C1114" s="8">
        <v>11.5729166666667</v>
      </c>
      <c r="D1114">
        <v>1.1231957721920138</v>
      </c>
      <c r="E1114" s="6">
        <v>116.41372070098082</v>
      </c>
      <c r="F1114" s="7">
        <v>165.50046459638426</v>
      </c>
      <c r="G1114" s="7">
        <v>1.1559801122964262</v>
      </c>
      <c r="H1114" s="7">
        <f t="shared" si="26"/>
        <v>130.75539891648359</v>
      </c>
    </row>
    <row r="1115" spans="1:8" x14ac:dyDescent="0.25">
      <c r="A1115" s="17"/>
      <c r="B1115" s="5">
        <f>DATE(YEAR(siječanj!B1115),MONTH(siječanj!B1115)+1,DAY(siječanj!B1115))</f>
        <v>45700</v>
      </c>
      <c r="C1115" s="8">
        <v>11.5833333333333</v>
      </c>
      <c r="D1115">
        <v>1.1231957721920138</v>
      </c>
      <c r="E1115" s="6">
        <v>116.69685519463559</v>
      </c>
      <c r="F1115" s="7">
        <v>163.79086211809005</v>
      </c>
      <c r="G1115" s="7">
        <v>1.1666457761191957</v>
      </c>
      <c r="H1115" s="7">
        <f t="shared" si="26"/>
        <v>131.07341438271834</v>
      </c>
    </row>
    <row r="1116" spans="1:8" x14ac:dyDescent="0.25">
      <c r="A1116" s="17"/>
      <c r="B1116" s="5">
        <f>DATE(YEAR(siječanj!B1116),MONTH(siječanj!B1116)+1,DAY(siječanj!B1116))</f>
        <v>45700</v>
      </c>
      <c r="C1116" s="8">
        <v>11.59375</v>
      </c>
      <c r="D1116">
        <v>1.1231957721920138</v>
      </c>
      <c r="E1116" s="6">
        <v>118.1261949812973</v>
      </c>
      <c r="F1116" s="7">
        <v>162.85129595525203</v>
      </c>
      <c r="G1116" s="7">
        <v>1.1507335650782859</v>
      </c>
      <c r="H1116" s="7">
        <f t="shared" si="26"/>
        <v>132.67884278812261</v>
      </c>
    </row>
    <row r="1117" spans="1:8" x14ac:dyDescent="0.25">
      <c r="A1117" s="17"/>
      <c r="B1117" s="5">
        <f>DATE(YEAR(siječanj!B1117),MONTH(siječanj!B1117)+1,DAY(siječanj!B1117))</f>
        <v>45700</v>
      </c>
      <c r="C1117" s="8">
        <v>11.6041666666667</v>
      </c>
      <c r="D1117">
        <v>1.1231957721920138</v>
      </c>
      <c r="E1117" s="6">
        <v>118.40874502051639</v>
      </c>
      <c r="F1117" s="7">
        <v>161.77550494291356</v>
      </c>
      <c r="G1117" s="7">
        <v>1.32642757859182</v>
      </c>
      <c r="H1117" s="7">
        <f t="shared" si="26"/>
        <v>132.99620179760618</v>
      </c>
    </row>
    <row r="1118" spans="1:8" x14ac:dyDescent="0.25">
      <c r="A1118" s="17"/>
      <c r="B1118" s="5">
        <f>DATE(YEAR(siječanj!B1118),MONTH(siječanj!B1118)+1,DAY(siječanj!B1118))</f>
        <v>45700</v>
      </c>
      <c r="C1118" s="8">
        <v>11.6145833333333</v>
      </c>
      <c r="D1118">
        <v>1.1231957721920138</v>
      </c>
      <c r="E1118" s="6">
        <v>120.5239311908233</v>
      </c>
      <c r="F1118" s="7">
        <v>159.58663264452042</v>
      </c>
      <c r="G1118" s="7">
        <v>1.3593509636744816</v>
      </c>
      <c r="H1118" s="7">
        <f t="shared" si="26"/>
        <v>135.37196996149393</v>
      </c>
    </row>
    <row r="1119" spans="1:8" x14ac:dyDescent="0.25">
      <c r="A1119" s="17"/>
      <c r="B1119" s="5">
        <f>DATE(YEAR(siječanj!B1119),MONTH(siječanj!B1119)+1,DAY(siječanj!B1119))</f>
        <v>45700</v>
      </c>
      <c r="C1119" s="8">
        <v>11.625</v>
      </c>
      <c r="D1119">
        <v>1.1231957721920138</v>
      </c>
      <c r="E1119" s="6">
        <v>122.28921736830692</v>
      </c>
      <c r="F1119" s="7">
        <v>155.58585204734729</v>
      </c>
      <c r="G1119" s="7">
        <v>1.5577396161614483</v>
      </c>
      <c r="H1119" s="7">
        <f t="shared" si="26"/>
        <v>137.35473193275251</v>
      </c>
    </row>
    <row r="1120" spans="1:8" x14ac:dyDescent="0.25">
      <c r="A1120" s="17"/>
      <c r="B1120" s="5">
        <f>DATE(YEAR(siječanj!B1120),MONTH(siječanj!B1120)+1,DAY(siječanj!B1120))</f>
        <v>45700</v>
      </c>
      <c r="C1120" s="8">
        <v>11.6354166666667</v>
      </c>
      <c r="D1120">
        <v>1.1231957721920138</v>
      </c>
      <c r="E1120" s="6">
        <v>124.31377942066059</v>
      </c>
      <c r="F1120" s="7">
        <v>153.80503465728219</v>
      </c>
      <c r="G1120" s="7">
        <v>1.9373959285559705</v>
      </c>
      <c r="H1120" s="7">
        <f t="shared" si="26"/>
        <v>139.62871147049654</v>
      </c>
    </row>
    <row r="1121" spans="1:8" x14ac:dyDescent="0.25">
      <c r="A1121" s="17"/>
      <c r="B1121" s="5">
        <f>DATE(YEAR(siječanj!B1121),MONTH(siječanj!B1121)+1,DAY(siječanj!B1121))</f>
        <v>45700</v>
      </c>
      <c r="C1121" s="8">
        <v>11.6458333333333</v>
      </c>
      <c r="D1121">
        <v>1.1231957721920138</v>
      </c>
      <c r="E1121" s="6">
        <v>126.14824122890928</v>
      </c>
      <c r="F1121" s="7">
        <v>152.57174455337423</v>
      </c>
      <c r="G1121" s="7">
        <v>2.5929271764697481</v>
      </c>
      <c r="H1121" s="7">
        <f t="shared" si="26"/>
        <v>141.6891712177692</v>
      </c>
    </row>
    <row r="1122" spans="1:8" x14ac:dyDescent="0.25">
      <c r="A1122" s="17"/>
      <c r="B1122" s="5">
        <f>DATE(YEAR(siječanj!B1122),MONTH(siječanj!B1122)+1,DAY(siječanj!B1122))</f>
        <v>45700</v>
      </c>
      <c r="C1122" s="8">
        <v>11.65625</v>
      </c>
      <c r="D1122">
        <v>1.1231957721920138</v>
      </c>
      <c r="E1122" s="6">
        <v>129.82776526390847</v>
      </c>
      <c r="F1122" s="7">
        <v>151.42366793761065</v>
      </c>
      <c r="G1122" s="7">
        <v>6.5353848564364343</v>
      </c>
      <c r="H1122" s="7">
        <f t="shared" si="26"/>
        <v>145.8219970575592</v>
      </c>
    </row>
    <row r="1123" spans="1:8" x14ac:dyDescent="0.25">
      <c r="A1123" s="17"/>
      <c r="B1123" s="5">
        <f>DATE(YEAR(siječanj!B1123),MONTH(siječanj!B1123)+1,DAY(siječanj!B1123))</f>
        <v>45700</v>
      </c>
      <c r="C1123" s="8">
        <v>11.6666666666667</v>
      </c>
      <c r="D1123">
        <v>1.1231957721920138</v>
      </c>
      <c r="E1123" s="6">
        <v>131.32129399721805</v>
      </c>
      <c r="F1123" s="7">
        <v>149.0705741661246</v>
      </c>
      <c r="G1123" s="7">
        <v>16.401979396987151</v>
      </c>
      <c r="H1123" s="7">
        <f t="shared" si="26"/>
        <v>147.49952221645981</v>
      </c>
    </row>
    <row r="1124" spans="1:8" x14ac:dyDescent="0.25">
      <c r="A1124" s="17"/>
      <c r="B1124" s="5">
        <f>DATE(YEAR(siječanj!B1124),MONTH(siječanj!B1124)+1,DAY(siječanj!B1124))</f>
        <v>45700</v>
      </c>
      <c r="C1124" s="8">
        <v>11.6770833333333</v>
      </c>
      <c r="D1124">
        <v>1.1231957721920138</v>
      </c>
      <c r="E1124" s="6">
        <v>134.09883742646082</v>
      </c>
      <c r="F1124" s="7">
        <v>149.51464535527239</v>
      </c>
      <c r="G1124" s="7">
        <v>48.705210088782614</v>
      </c>
      <c r="H1124" s="7">
        <f t="shared" si="26"/>
        <v>150.61924725326497</v>
      </c>
    </row>
    <row r="1125" spans="1:8" x14ac:dyDescent="0.25">
      <c r="A1125" s="17"/>
      <c r="B1125" s="5">
        <f>DATE(YEAR(siječanj!B1125),MONTH(siječanj!B1125)+1,DAY(siječanj!B1125))</f>
        <v>45700</v>
      </c>
      <c r="C1125" s="8">
        <v>11.6875</v>
      </c>
      <c r="D1125">
        <v>1.1231957721920138</v>
      </c>
      <c r="E1125" s="6">
        <v>139.20120984148286</v>
      </c>
      <c r="F1125" s="7">
        <v>150.62109844934321</v>
      </c>
      <c r="G1125" s="7">
        <v>129.4095312182005</v>
      </c>
      <c r="H1125" s="7">
        <f t="shared" si="26"/>
        <v>156.3502103779669</v>
      </c>
    </row>
    <row r="1126" spans="1:8" x14ac:dyDescent="0.25">
      <c r="A1126" s="17"/>
      <c r="B1126" s="5">
        <f>DATE(YEAR(siječanj!B1126),MONTH(siječanj!B1126)+1,DAY(siječanj!B1126))</f>
        <v>45700</v>
      </c>
      <c r="C1126" s="8">
        <v>11.6979166666667</v>
      </c>
      <c r="D1126">
        <v>1.1231957721920138</v>
      </c>
      <c r="E1126" s="6">
        <v>144.08477341239993</v>
      </c>
      <c r="F1126" s="7">
        <v>152.01551997445929</v>
      </c>
      <c r="G1126" s="7">
        <v>195.15656871797819</v>
      </c>
      <c r="H1126" s="7">
        <f t="shared" si="26"/>
        <v>161.83540833405189</v>
      </c>
    </row>
    <row r="1127" spans="1:8" x14ac:dyDescent="0.25">
      <c r="A1127" s="17"/>
      <c r="B1127" s="5">
        <f>DATE(YEAR(siječanj!B1127),MONTH(siječanj!B1127)+1,DAY(siječanj!B1127))</f>
        <v>45700</v>
      </c>
      <c r="C1127" s="8">
        <v>11.7083333333333</v>
      </c>
      <c r="D1127">
        <v>1.1231957721920138</v>
      </c>
      <c r="E1127" s="6">
        <v>148.20969036080496</v>
      </c>
      <c r="F1127" s="7">
        <v>151.83803597920411</v>
      </c>
      <c r="G1127" s="7">
        <v>213.90149660349994</v>
      </c>
      <c r="H1127" s="7">
        <f t="shared" si="26"/>
        <v>166.46849761114359</v>
      </c>
    </row>
    <row r="1128" spans="1:8" x14ac:dyDescent="0.25">
      <c r="A1128" s="17"/>
      <c r="B1128" s="5">
        <f>DATE(YEAR(siječanj!B1128),MONTH(siječanj!B1128)+1,DAY(siječanj!B1128))</f>
        <v>45700</v>
      </c>
      <c r="C1128" s="8">
        <v>11.71875</v>
      </c>
      <c r="D1128">
        <v>1.1231957721920138</v>
      </c>
      <c r="E1128" s="6">
        <v>154.52560118222556</v>
      </c>
      <c r="F1128" s="7">
        <v>151.59126901604938</v>
      </c>
      <c r="G1128" s="7">
        <v>215.75456146333886</v>
      </c>
      <c r="H1128" s="7">
        <f t="shared" si="26"/>
        <v>173.56250194330499</v>
      </c>
    </row>
    <row r="1129" spans="1:8" x14ac:dyDescent="0.25">
      <c r="A1129" s="17"/>
      <c r="B1129" s="5">
        <f>DATE(YEAR(siječanj!B1129),MONTH(siječanj!B1129)+1,DAY(siječanj!B1129))</f>
        <v>45700</v>
      </c>
      <c r="C1129" s="8">
        <v>11.7291666666667</v>
      </c>
      <c r="D1129">
        <v>1.1231957721920138</v>
      </c>
      <c r="E1129" s="6">
        <v>161.00826279774597</v>
      </c>
      <c r="F1129" s="7">
        <v>151.18200594167172</v>
      </c>
      <c r="G1129" s="7">
        <v>216.26179043991897</v>
      </c>
      <c r="H1129" s="7">
        <f t="shared" si="26"/>
        <v>180.84380006240897</v>
      </c>
    </row>
    <row r="1130" spans="1:8" x14ac:dyDescent="0.25">
      <c r="A1130" s="17"/>
      <c r="B1130" s="5">
        <f>DATE(YEAR(siječanj!B1130),MONTH(siječanj!B1130)+1,DAY(siječanj!B1130))</f>
        <v>45700</v>
      </c>
      <c r="C1130" s="8">
        <v>11.7395833333333</v>
      </c>
      <c r="D1130">
        <v>1.1231957721920138</v>
      </c>
      <c r="E1130" s="6">
        <v>164.96046058260225</v>
      </c>
      <c r="F1130" s="7">
        <v>150.93259913146534</v>
      </c>
      <c r="G1130" s="7">
        <v>216.73566844090942</v>
      </c>
      <c r="H1130" s="7">
        <f t="shared" si="26"/>
        <v>185.28289190522619</v>
      </c>
    </row>
    <row r="1131" spans="1:8" x14ac:dyDescent="0.25">
      <c r="A1131" s="17"/>
      <c r="B1131" s="5">
        <f>DATE(YEAR(siječanj!B1131),MONTH(siječanj!B1131)+1,DAY(siječanj!B1131))</f>
        <v>45700</v>
      </c>
      <c r="C1131" s="8">
        <v>11.75</v>
      </c>
      <c r="D1131">
        <v>1.1231957721920138</v>
      </c>
      <c r="E1131" s="6">
        <v>167.90607824853126</v>
      </c>
      <c r="F1131" s="7">
        <v>150.32608400574969</v>
      </c>
      <c r="G1131" s="7">
        <v>217.4636590488594</v>
      </c>
      <c r="H1131" s="7">
        <f t="shared" si="26"/>
        <v>188.59139721409176</v>
      </c>
    </row>
    <row r="1132" spans="1:8" x14ac:dyDescent="0.25">
      <c r="A1132" s="17"/>
      <c r="B1132" s="5">
        <f>DATE(YEAR(siječanj!B1132),MONTH(siječanj!B1132)+1,DAY(siječanj!B1132))</f>
        <v>45700</v>
      </c>
      <c r="C1132" s="8">
        <v>11.7604166666667</v>
      </c>
      <c r="D1132">
        <v>1.1231957721920138</v>
      </c>
      <c r="E1132" s="6">
        <v>169.8796293158602</v>
      </c>
      <c r="F1132" s="7">
        <v>149.4190563072701</v>
      </c>
      <c r="G1132" s="7">
        <v>217.73807150453766</v>
      </c>
      <c r="H1132" s="7">
        <f t="shared" si="26"/>
        <v>190.80808142912068</v>
      </c>
    </row>
    <row r="1133" spans="1:8" x14ac:dyDescent="0.25">
      <c r="A1133" s="17"/>
      <c r="B1133" s="5">
        <f>DATE(YEAR(siječanj!B1133),MONTH(siječanj!B1133)+1,DAY(siječanj!B1133))</f>
        <v>45700</v>
      </c>
      <c r="C1133" s="8">
        <v>11.7708333333333</v>
      </c>
      <c r="D1133">
        <v>1.1231957721920138</v>
      </c>
      <c r="E1133" s="6">
        <v>172.27470080939986</v>
      </c>
      <c r="F1133" s="7">
        <v>148.0503277836018</v>
      </c>
      <c r="G1133" s="7">
        <v>217.77680147624821</v>
      </c>
      <c r="H1133" s="7">
        <f t="shared" si="26"/>
        <v>193.49821560476204</v>
      </c>
    </row>
    <row r="1134" spans="1:8" x14ac:dyDescent="0.25">
      <c r="A1134" s="17"/>
      <c r="B1134" s="5">
        <f>DATE(YEAR(siječanj!B1134),MONTH(siječanj!B1134)+1,DAY(siječanj!B1134))</f>
        <v>45700</v>
      </c>
      <c r="C1134" s="8">
        <v>11.78125</v>
      </c>
      <c r="D1134">
        <v>1.1231957721920138</v>
      </c>
      <c r="E1134" s="6">
        <v>175.59398694226965</v>
      </c>
      <c r="F1134" s="7">
        <v>146.41262092170632</v>
      </c>
      <c r="G1134" s="7">
        <v>217.98831184267939</v>
      </c>
      <c r="H1134" s="7">
        <f t="shared" si="26"/>
        <v>197.22642375589695</v>
      </c>
    </row>
    <row r="1135" spans="1:8" x14ac:dyDescent="0.25">
      <c r="A1135" s="17"/>
      <c r="B1135" s="5">
        <f>DATE(YEAR(siječanj!B1135),MONTH(siječanj!B1135)+1,DAY(siječanj!B1135))</f>
        <v>45700</v>
      </c>
      <c r="C1135" s="8">
        <v>11.7916666666667</v>
      </c>
      <c r="D1135">
        <v>1.1231957721920138</v>
      </c>
      <c r="E1135" s="6">
        <v>175.61565930522477</v>
      </c>
      <c r="F1135" s="7">
        <v>143.58356052552611</v>
      </c>
      <c r="G1135" s="7">
        <v>218.26452129586698</v>
      </c>
      <c r="H1135" s="7">
        <f t="shared" si="26"/>
        <v>197.25076606234154</v>
      </c>
    </row>
    <row r="1136" spans="1:8" x14ac:dyDescent="0.25">
      <c r="A1136" s="17"/>
      <c r="B1136" s="5">
        <f>DATE(YEAR(siječanj!B1136),MONTH(siječanj!B1136)+1,DAY(siječanj!B1136))</f>
        <v>45700</v>
      </c>
      <c r="C1136" s="8">
        <v>11.8020833333333</v>
      </c>
      <c r="D1136">
        <v>1.1231957721920138</v>
      </c>
      <c r="E1136" s="6">
        <v>175.02725831621754</v>
      </c>
      <c r="F1136" s="7">
        <v>141.44126939936825</v>
      </c>
      <c r="G1136" s="7">
        <v>218.24976057388093</v>
      </c>
      <c r="H1136" s="7">
        <f t="shared" si="26"/>
        <v>196.58987655913504</v>
      </c>
    </row>
    <row r="1137" spans="1:8" x14ac:dyDescent="0.25">
      <c r="A1137" s="17"/>
      <c r="B1137" s="5">
        <f>DATE(YEAR(siječanj!B1137),MONTH(siječanj!B1137)+1,DAY(siječanj!B1137))</f>
        <v>45700</v>
      </c>
      <c r="C1137" s="8">
        <v>11.8125</v>
      </c>
      <c r="D1137">
        <v>1.1231957721920138</v>
      </c>
      <c r="E1137" s="6">
        <v>175.97079363234977</v>
      </c>
      <c r="F1137" s="7">
        <v>138.82637400341829</v>
      </c>
      <c r="G1137" s="7">
        <v>217.92937606551249</v>
      </c>
      <c r="H1137" s="7">
        <f t="shared" si="26"/>
        <v>197.6496514371286</v>
      </c>
    </row>
    <row r="1138" spans="1:8" x14ac:dyDescent="0.25">
      <c r="A1138" s="17"/>
      <c r="B1138" s="5">
        <f>DATE(YEAR(siječanj!B1138),MONTH(siječanj!B1138)+1,DAY(siječanj!B1138))</f>
        <v>45700</v>
      </c>
      <c r="C1138" s="8">
        <v>11.8229166666667</v>
      </c>
      <c r="D1138">
        <v>1.1231957721920138</v>
      </c>
      <c r="E1138" s="6">
        <v>176.98068136714261</v>
      </c>
      <c r="F1138" s="7">
        <v>135.66822562145245</v>
      </c>
      <c r="G1138" s="7">
        <v>217.69481224650195</v>
      </c>
      <c r="H1138" s="7">
        <f t="shared" si="26"/>
        <v>198.78395307123648</v>
      </c>
    </row>
    <row r="1139" spans="1:8" x14ac:dyDescent="0.25">
      <c r="A1139" s="17"/>
      <c r="B1139" s="5">
        <f>DATE(YEAR(siječanj!B1139),MONTH(siječanj!B1139)+1,DAY(siječanj!B1139))</f>
        <v>45700</v>
      </c>
      <c r="C1139" s="8">
        <v>11.8333333333333</v>
      </c>
      <c r="D1139">
        <v>1.1231957721920138</v>
      </c>
      <c r="E1139" s="6">
        <v>179.4597042920615</v>
      </c>
      <c r="F1139" s="7">
        <v>129.13005989376717</v>
      </c>
      <c r="G1139" s="7">
        <v>217.90382896692887</v>
      </c>
      <c r="H1139" s="7">
        <f t="shared" si="26"/>
        <v>201.56838113967248</v>
      </c>
    </row>
    <row r="1140" spans="1:8" x14ac:dyDescent="0.25">
      <c r="A1140" s="17"/>
      <c r="B1140" s="5">
        <f>DATE(YEAR(siječanj!B1140),MONTH(siječanj!B1140)+1,DAY(siječanj!B1140))</f>
        <v>45700</v>
      </c>
      <c r="C1140" s="8">
        <v>11.84375</v>
      </c>
      <c r="D1140">
        <v>1.1231957721920138</v>
      </c>
      <c r="E1140" s="6">
        <v>179.69766640144377</v>
      </c>
      <c r="F1140" s="7">
        <v>125.18400839316011</v>
      </c>
      <c r="G1140" s="7">
        <v>217.34217346979167</v>
      </c>
      <c r="H1140" s="7">
        <f t="shared" si="26"/>
        <v>201.83565917487255</v>
      </c>
    </row>
    <row r="1141" spans="1:8" x14ac:dyDescent="0.25">
      <c r="A1141" s="17"/>
      <c r="B1141" s="5">
        <f>DATE(YEAR(siječanj!B1141),MONTH(siječanj!B1141)+1,DAY(siječanj!B1141))</f>
        <v>45700</v>
      </c>
      <c r="C1141" s="8">
        <v>11.8541666666667</v>
      </c>
      <c r="D1141">
        <v>1.1231957721920138</v>
      </c>
      <c r="E1141" s="6">
        <v>177.25732049175556</v>
      </c>
      <c r="F1141" s="7">
        <v>122.20218367598626</v>
      </c>
      <c r="G1141" s="7">
        <v>217.05611732285502</v>
      </c>
      <c r="H1141" s="7">
        <f t="shared" si="26"/>
        <v>199.09467296642467</v>
      </c>
    </row>
    <row r="1142" spans="1:8" x14ac:dyDescent="0.25">
      <c r="A1142" s="17"/>
      <c r="B1142" s="5">
        <f>DATE(YEAR(siječanj!B1142),MONTH(siječanj!B1142)+1,DAY(siječanj!B1142))</f>
        <v>45700</v>
      </c>
      <c r="C1142" s="8">
        <v>11.8645833333333</v>
      </c>
      <c r="D1142">
        <v>1.1231957721920138</v>
      </c>
      <c r="E1142" s="6">
        <v>173.89655889656899</v>
      </c>
      <c r="F1142" s="7">
        <v>119.88841837635486</v>
      </c>
      <c r="G1142" s="7">
        <v>216.28737438460996</v>
      </c>
      <c r="H1142" s="7">
        <f t="shared" si="26"/>
        <v>195.31987975136582</v>
      </c>
    </row>
    <row r="1143" spans="1:8" x14ac:dyDescent="0.25">
      <c r="A1143" s="17"/>
      <c r="B1143" s="5">
        <f>DATE(YEAR(siječanj!B1143),MONTH(siječanj!B1143)+1,DAY(siječanj!B1143))</f>
        <v>45700</v>
      </c>
      <c r="C1143" s="8">
        <v>11.875</v>
      </c>
      <c r="D1143">
        <v>1.1231957721920138</v>
      </c>
      <c r="E1143" s="6">
        <v>172.70773003498948</v>
      </c>
      <c r="F1143" s="7">
        <v>116.53325786179963</v>
      </c>
      <c r="G1143" s="7">
        <v>214.97733792219728</v>
      </c>
      <c r="H1143" s="7">
        <f t="shared" si="26"/>
        <v>193.98459220017986</v>
      </c>
    </row>
    <row r="1144" spans="1:8" x14ac:dyDescent="0.25">
      <c r="A1144" s="17"/>
      <c r="B1144" s="5">
        <f>DATE(YEAR(siječanj!B1144),MONTH(siječanj!B1144)+1,DAY(siječanj!B1144))</f>
        <v>45700</v>
      </c>
      <c r="C1144" s="8">
        <v>11.8854166666667</v>
      </c>
      <c r="D1144">
        <v>1.1231957721920138</v>
      </c>
      <c r="E1144" s="6">
        <v>179.58466956581339</v>
      </c>
      <c r="F1144" s="7">
        <v>114.1574677978585</v>
      </c>
      <c r="G1144" s="7">
        <v>214.59974147751038</v>
      </c>
      <c r="H1144" s="7">
        <f t="shared" si="26"/>
        <v>201.70874160682141</v>
      </c>
    </row>
    <row r="1145" spans="1:8" x14ac:dyDescent="0.25">
      <c r="A1145" s="17"/>
      <c r="B1145" s="5">
        <f>DATE(YEAR(siječanj!B1145),MONTH(siječanj!B1145)+1,DAY(siječanj!B1145))</f>
        <v>45700</v>
      </c>
      <c r="C1145" s="8">
        <v>11.8958333333333</v>
      </c>
      <c r="D1145">
        <v>1.1231957721920138</v>
      </c>
      <c r="E1145" s="6">
        <v>185.92986650746457</v>
      </c>
      <c r="F1145" s="7">
        <v>112.22380343283301</v>
      </c>
      <c r="G1145" s="7">
        <v>213.91166612913153</v>
      </c>
      <c r="H1145" s="7">
        <f t="shared" si="26"/>
        <v>208.83563998540973</v>
      </c>
    </row>
    <row r="1146" spans="1:8" x14ac:dyDescent="0.25">
      <c r="A1146" s="17"/>
      <c r="B1146" s="5">
        <f>DATE(YEAR(siječanj!B1146),MONTH(siječanj!B1146)+1,DAY(siječanj!B1146))</f>
        <v>45700</v>
      </c>
      <c r="C1146" s="8">
        <v>11.90625</v>
      </c>
      <c r="D1146">
        <v>1.1231957721920138</v>
      </c>
      <c r="E1146" s="6">
        <v>186.30317340513582</v>
      </c>
      <c r="F1146" s="7">
        <v>110.30471960853868</v>
      </c>
      <c r="G1146" s="7">
        <v>213.98533467237164</v>
      </c>
      <c r="H1146" s="7">
        <f t="shared" si="26"/>
        <v>209.25493671460418</v>
      </c>
    </row>
    <row r="1147" spans="1:8" x14ac:dyDescent="0.25">
      <c r="A1147" s="17"/>
      <c r="B1147" s="5">
        <f>DATE(YEAR(siječanj!B1147),MONTH(siječanj!B1147)+1,DAY(siječanj!B1147))</f>
        <v>45700</v>
      </c>
      <c r="C1147" s="8">
        <v>11.9166666666667</v>
      </c>
      <c r="D1147">
        <v>1.1231957721920138</v>
      </c>
      <c r="E1147" s="6">
        <v>184.96651818596325</v>
      </c>
      <c r="F1147" s="7">
        <v>107.44572355422153</v>
      </c>
      <c r="G1147" s="7">
        <v>212.74439869277251</v>
      </c>
      <c r="H1147" s="7">
        <f t="shared" si="26"/>
        <v>207.75361122355116</v>
      </c>
    </row>
    <row r="1148" spans="1:8" x14ac:dyDescent="0.25">
      <c r="A1148" s="17"/>
      <c r="B1148" s="5">
        <f>DATE(YEAR(siječanj!B1148),MONTH(siječanj!B1148)+1,DAY(siječanj!B1148))</f>
        <v>45700</v>
      </c>
      <c r="C1148" s="8">
        <v>11.9270833333333</v>
      </c>
      <c r="D1148">
        <v>1.1231957721920138</v>
      </c>
      <c r="E1148" s="6">
        <v>181.79128125007091</v>
      </c>
      <c r="F1148" s="7">
        <v>105.07384996541889</v>
      </c>
      <c r="G1148" s="7">
        <v>210.18932144444557</v>
      </c>
      <c r="H1148" s="7">
        <f t="shared" si="26"/>
        <v>204.18719852144895</v>
      </c>
    </row>
    <row r="1149" spans="1:8" x14ac:dyDescent="0.25">
      <c r="A1149" s="17"/>
      <c r="B1149" s="5">
        <f>DATE(YEAR(siječanj!B1149),MONTH(siječanj!B1149)+1,DAY(siječanj!B1149))</f>
        <v>45700</v>
      </c>
      <c r="C1149" s="8">
        <v>11.9375</v>
      </c>
      <c r="D1149">
        <v>1.1231957721920138</v>
      </c>
      <c r="E1149" s="6">
        <v>174.43723472320082</v>
      </c>
      <c r="F1149" s="7">
        <v>102.89858527214516</v>
      </c>
      <c r="G1149" s="7">
        <v>208.83750631627058</v>
      </c>
      <c r="H1149" s="7">
        <f t="shared" si="26"/>
        <v>195.9271645539651</v>
      </c>
    </row>
    <row r="1150" spans="1:8" x14ac:dyDescent="0.25">
      <c r="A1150" s="17"/>
      <c r="B1150" s="5">
        <f>DATE(YEAR(siječanj!B1150),MONTH(siječanj!B1150)+1,DAY(siječanj!B1150))</f>
        <v>45700</v>
      </c>
      <c r="C1150" s="8">
        <v>11.9479166666667</v>
      </c>
      <c r="D1150">
        <v>1.1231957721920138</v>
      </c>
      <c r="E1150" s="6">
        <v>167.64352348521709</v>
      </c>
      <c r="F1150" s="7">
        <v>100.50768751296077</v>
      </c>
      <c r="G1150" s="7">
        <v>208.35288531854729</v>
      </c>
      <c r="H1150" s="7">
        <f t="shared" si="26"/>
        <v>188.29649681396842</v>
      </c>
    </row>
    <row r="1151" spans="1:8" x14ac:dyDescent="0.25">
      <c r="A1151" s="17"/>
      <c r="B1151" s="5">
        <f>DATE(YEAR(siječanj!B1151),MONTH(siječanj!B1151)+1,DAY(siječanj!B1151))</f>
        <v>45700</v>
      </c>
      <c r="C1151" s="8">
        <v>11.9583333333333</v>
      </c>
      <c r="D1151">
        <v>1.1231957721920138</v>
      </c>
      <c r="E1151" s="6">
        <v>157.88934844803774</v>
      </c>
      <c r="F1151" s="7">
        <v>97.497893095586548</v>
      </c>
      <c r="G1151" s="7">
        <v>203.32148819815887</v>
      </c>
      <c r="H1151" s="7">
        <f t="shared" si="26"/>
        <v>177.34064865098767</v>
      </c>
    </row>
    <row r="1152" spans="1:8" x14ac:dyDescent="0.25">
      <c r="A1152" s="17"/>
      <c r="B1152" s="5">
        <f>DATE(YEAR(siječanj!B1152),MONTH(siječanj!B1152)+1,DAY(siječanj!B1152))</f>
        <v>45700</v>
      </c>
      <c r="C1152" s="8">
        <v>11.96875</v>
      </c>
      <c r="D1152">
        <v>1.1231957721920138</v>
      </c>
      <c r="E1152" s="6">
        <v>147.41573575617352</v>
      </c>
      <c r="F1152" s="7">
        <v>95.096063677269186</v>
      </c>
      <c r="G1152" s="7">
        <v>202.67881228825524</v>
      </c>
      <c r="H1152" s="7">
        <f t="shared" si="26"/>
        <v>165.57673115590919</v>
      </c>
    </row>
    <row r="1153" spans="1:8" x14ac:dyDescent="0.25">
      <c r="A1153" s="17"/>
      <c r="B1153" s="5">
        <f>DATE(YEAR(siječanj!B1153),MONTH(siječanj!B1153)+1,DAY(siječanj!B1153))</f>
        <v>45700</v>
      </c>
      <c r="C1153" s="8">
        <v>11.9791666666667</v>
      </c>
      <c r="D1153">
        <v>1.1231957721920138</v>
      </c>
      <c r="E1153" s="6">
        <v>136.74587019901801</v>
      </c>
      <c r="F1153" s="7">
        <v>92.987438379594096</v>
      </c>
      <c r="G1153" s="7">
        <v>200.75534287189026</v>
      </c>
      <c r="H1153" s="7">
        <f t="shared" si="26"/>
        <v>153.59238327225492</v>
      </c>
    </row>
    <row r="1154" spans="1:8" ht="15.75" thickBot="1" x14ac:dyDescent="0.3">
      <c r="A1154" s="17"/>
      <c r="B1154" s="5">
        <f>DATE(YEAR(siječanj!B1154),MONTH(siječanj!B1154)+1,DAY(siječanj!B1154))</f>
        <v>45700</v>
      </c>
      <c r="C1154" s="8">
        <v>11.9895833333333</v>
      </c>
      <c r="D1154">
        <v>1.1231957721920138</v>
      </c>
      <c r="E1154" s="6">
        <v>126.41936171680854</v>
      </c>
      <c r="F1154" s="7">
        <v>91.224553841805744</v>
      </c>
      <c r="G1154" s="7">
        <v>200.21612943901599</v>
      </c>
      <c r="H1154" s="7">
        <f t="shared" si="26"/>
        <v>141.99369260353228</v>
      </c>
    </row>
    <row r="1155" spans="1:8" x14ac:dyDescent="0.25">
      <c r="A1155" s="16">
        <f t="shared" ref="A1155" si="27">A1059+1</f>
        <v>44</v>
      </c>
      <c r="B1155" s="5">
        <f>DATE(YEAR(siječanj!B1155),MONTH(siječanj!B1155)+1,DAY(siječanj!B1155))</f>
        <v>45701</v>
      </c>
      <c r="C1155" s="8">
        <v>12</v>
      </c>
      <c r="D1155">
        <v>1.1189231288299379</v>
      </c>
      <c r="E1155" s="6">
        <v>113.99219026171809</v>
      </c>
      <c r="F1155" s="7">
        <v>88.160065326158445</v>
      </c>
      <c r="G1155" s="7">
        <v>195.47453573610497</v>
      </c>
      <c r="H1155" s="7">
        <f t="shared" si="26"/>
        <v>127.54849818981918</v>
      </c>
    </row>
    <row r="1156" spans="1:8" x14ac:dyDescent="0.25">
      <c r="A1156" s="17"/>
      <c r="B1156" s="5">
        <f>DATE(YEAR(siječanj!B1156),MONTH(siječanj!B1156)+1,DAY(siječanj!B1156))</f>
        <v>45701</v>
      </c>
      <c r="C1156" s="8">
        <v>12.0104166666667</v>
      </c>
      <c r="D1156">
        <v>1.1189231288299379</v>
      </c>
      <c r="E1156" s="6">
        <v>104.87168864849301</v>
      </c>
      <c r="F1156" s="7">
        <v>86.794802617722524</v>
      </c>
      <c r="G1156" s="7">
        <v>193.11603739764433</v>
      </c>
      <c r="H1156" s="7">
        <f t="shared" ref="H1156:H1219" si="28">D1156*E1156</f>
        <v>117.34335798825089</v>
      </c>
    </row>
    <row r="1157" spans="1:8" x14ac:dyDescent="0.25">
      <c r="A1157" s="17"/>
      <c r="B1157" s="5">
        <f>DATE(YEAR(siječanj!B1157),MONTH(siječanj!B1157)+1,DAY(siječanj!B1157))</f>
        <v>45701</v>
      </c>
      <c r="C1157" s="8">
        <v>12.0208333333333</v>
      </c>
      <c r="D1157">
        <v>1.1189231288299379</v>
      </c>
      <c r="E1157" s="6">
        <v>97.279575008562375</v>
      </c>
      <c r="F1157" s="7">
        <v>85.767878472002039</v>
      </c>
      <c r="G1157" s="7">
        <v>192.41669902970941</v>
      </c>
      <c r="H1157" s="7">
        <f t="shared" si="28"/>
        <v>108.84836643982725</v>
      </c>
    </row>
    <row r="1158" spans="1:8" x14ac:dyDescent="0.25">
      <c r="A1158" s="17"/>
      <c r="B1158" s="5">
        <f>DATE(YEAR(siječanj!B1158),MONTH(siječanj!B1158)+1,DAY(siječanj!B1158))</f>
        <v>45701</v>
      </c>
      <c r="C1158" s="8">
        <v>12.03125</v>
      </c>
      <c r="D1158">
        <v>1.1189231288299379</v>
      </c>
      <c r="E1158" s="6">
        <v>89.951499061251297</v>
      </c>
      <c r="F1158" s="7">
        <v>84.998058263332226</v>
      </c>
      <c r="G1158" s="7">
        <v>192.74609134021981</v>
      </c>
      <c r="H1158" s="7">
        <f t="shared" si="28"/>
        <v>100.64881277255853</v>
      </c>
    </row>
    <row r="1159" spans="1:8" x14ac:dyDescent="0.25">
      <c r="A1159" s="17"/>
      <c r="B1159" s="5">
        <f>DATE(YEAR(siječanj!B1159),MONTH(siječanj!B1159)+1,DAY(siječanj!B1159))</f>
        <v>45701</v>
      </c>
      <c r="C1159" s="8">
        <v>12.0416666666667</v>
      </c>
      <c r="D1159">
        <v>1.1189231288299379</v>
      </c>
      <c r="E1159" s="6">
        <v>83.72740504107297</v>
      </c>
      <c r="F1159" s="7">
        <v>84.393806067763364</v>
      </c>
      <c r="G1159" s="7">
        <v>192.09556313923878</v>
      </c>
      <c r="H1159" s="7">
        <f t="shared" si="28"/>
        <v>93.684530017368886</v>
      </c>
    </row>
    <row r="1160" spans="1:8" x14ac:dyDescent="0.25">
      <c r="A1160" s="17"/>
      <c r="B1160" s="5">
        <f>DATE(YEAR(siječanj!B1160),MONTH(siječanj!B1160)+1,DAY(siječanj!B1160))</f>
        <v>45701</v>
      </c>
      <c r="C1160" s="8">
        <v>12.0520833333333</v>
      </c>
      <c r="D1160">
        <v>1.1189231288299379</v>
      </c>
      <c r="E1160" s="6">
        <v>78.584187185803799</v>
      </c>
      <c r="F1160" s="7">
        <v>83.705228041087665</v>
      </c>
      <c r="G1160" s="7">
        <v>191.83428096529582</v>
      </c>
      <c r="H1160" s="7">
        <f t="shared" si="28"/>
        <v>87.929664602497098</v>
      </c>
    </row>
    <row r="1161" spans="1:8" x14ac:dyDescent="0.25">
      <c r="A1161" s="17"/>
      <c r="B1161" s="5">
        <f>DATE(YEAR(siječanj!B1161),MONTH(siječanj!B1161)+1,DAY(siječanj!B1161))</f>
        <v>45701</v>
      </c>
      <c r="C1161" s="8">
        <v>12.0625</v>
      </c>
      <c r="D1161">
        <v>1.1189231288299379</v>
      </c>
      <c r="E1161" s="6">
        <v>75.081852895485795</v>
      </c>
      <c r="F1161" s="7">
        <v>83.401800227991217</v>
      </c>
      <c r="G1161" s="7">
        <v>192.22436020706979</v>
      </c>
      <c r="H1161" s="7">
        <f t="shared" si="28"/>
        <v>84.010821760166095</v>
      </c>
    </row>
    <row r="1162" spans="1:8" x14ac:dyDescent="0.25">
      <c r="A1162" s="17"/>
      <c r="B1162" s="5">
        <f>DATE(YEAR(siječanj!B1162),MONTH(siječanj!B1162)+1,DAY(siječanj!B1162))</f>
        <v>45701</v>
      </c>
      <c r="C1162" s="8">
        <v>12.0729166666667</v>
      </c>
      <c r="D1162">
        <v>1.1189231288299379</v>
      </c>
      <c r="E1162" s="6">
        <v>71.574752825015253</v>
      </c>
      <c r="F1162" s="7">
        <v>83.19450341257506</v>
      </c>
      <c r="G1162" s="7">
        <v>192.31321962917718</v>
      </c>
      <c r="H1162" s="7">
        <f t="shared" si="28"/>
        <v>80.086646376195503</v>
      </c>
    </row>
    <row r="1163" spans="1:8" x14ac:dyDescent="0.25">
      <c r="A1163" s="17"/>
      <c r="B1163" s="5">
        <f>DATE(YEAR(siječanj!B1163),MONTH(siječanj!B1163)+1,DAY(siječanj!B1163))</f>
        <v>45701</v>
      </c>
      <c r="C1163" s="8">
        <v>12.0833333333333</v>
      </c>
      <c r="D1163">
        <v>1.1189231288299379</v>
      </c>
      <c r="E1163" s="6">
        <v>69.181836878682418</v>
      </c>
      <c r="F1163" s="7">
        <v>82.660475043158513</v>
      </c>
      <c r="G1163" s="7">
        <v>192.03419369810285</v>
      </c>
      <c r="H1163" s="7">
        <f t="shared" si="28"/>
        <v>77.409157378497724</v>
      </c>
    </row>
    <row r="1164" spans="1:8" x14ac:dyDescent="0.25">
      <c r="A1164" s="17"/>
      <c r="B1164" s="5">
        <f>DATE(YEAR(siječanj!B1164),MONTH(siječanj!B1164)+1,DAY(siječanj!B1164))</f>
        <v>45701</v>
      </c>
      <c r="C1164" s="8">
        <v>12.09375</v>
      </c>
      <c r="D1164">
        <v>1.1189231288299379</v>
      </c>
      <c r="E1164" s="6">
        <v>67.001854523474989</v>
      </c>
      <c r="F1164" s="7">
        <v>82.607100709664834</v>
      </c>
      <c r="G1164" s="7">
        <v>192.26029887192615</v>
      </c>
      <c r="H1164" s="7">
        <f t="shared" si="28"/>
        <v>74.969924700814971</v>
      </c>
    </row>
    <row r="1165" spans="1:8" x14ac:dyDescent="0.25">
      <c r="A1165" s="17"/>
      <c r="B1165" s="5">
        <f>DATE(YEAR(siječanj!B1165),MONTH(siječanj!B1165)+1,DAY(siječanj!B1165))</f>
        <v>45701</v>
      </c>
      <c r="C1165" s="8">
        <v>12.1041666666667</v>
      </c>
      <c r="D1165">
        <v>1.1189231288299379</v>
      </c>
      <c r="E1165" s="6">
        <v>65.953797951630293</v>
      </c>
      <c r="F1165" s="7">
        <v>82.17383371686185</v>
      </c>
      <c r="G1165" s="7">
        <v>192.24712703120932</v>
      </c>
      <c r="H1165" s="7">
        <f t="shared" si="28"/>
        <v>73.797229962255713</v>
      </c>
    </row>
    <row r="1166" spans="1:8" x14ac:dyDescent="0.25">
      <c r="A1166" s="17"/>
      <c r="B1166" s="5">
        <f>DATE(YEAR(siječanj!B1166),MONTH(siječanj!B1166)+1,DAY(siječanj!B1166))</f>
        <v>45701</v>
      </c>
      <c r="C1166" s="8">
        <v>12.1145833333333</v>
      </c>
      <c r="D1166">
        <v>1.1189231288299379</v>
      </c>
      <c r="E1166" s="6">
        <v>64.431749823061708</v>
      </c>
      <c r="F1166" s="7">
        <v>81.835072147865702</v>
      </c>
      <c r="G1166" s="7">
        <v>192.50982649495634</v>
      </c>
      <c r="H1166" s="7">
        <f t="shared" si="28"/>
        <v>72.094175108008002</v>
      </c>
    </row>
    <row r="1167" spans="1:8" x14ac:dyDescent="0.25">
      <c r="A1167" s="17"/>
      <c r="B1167" s="5">
        <f>DATE(YEAR(siječanj!B1167),MONTH(siječanj!B1167)+1,DAY(siječanj!B1167))</f>
        <v>45701</v>
      </c>
      <c r="C1167" s="8">
        <v>12.125</v>
      </c>
      <c r="D1167">
        <v>1.1189231288299379</v>
      </c>
      <c r="E1167" s="6">
        <v>63.987246469119</v>
      </c>
      <c r="F1167" s="7">
        <v>81.848800230931076</v>
      </c>
      <c r="G1167" s="7">
        <v>192.47738831741</v>
      </c>
      <c r="H1167" s="7">
        <f t="shared" si="28"/>
        <v>71.596810024439037</v>
      </c>
    </row>
    <row r="1168" spans="1:8" x14ac:dyDescent="0.25">
      <c r="A1168" s="17"/>
      <c r="B1168" s="5">
        <f>DATE(YEAR(siječanj!B1168),MONTH(siječanj!B1168)+1,DAY(siječanj!B1168))</f>
        <v>45701</v>
      </c>
      <c r="C1168" s="8">
        <v>12.1354166666667</v>
      </c>
      <c r="D1168">
        <v>1.1189231288299379</v>
      </c>
      <c r="E1168" s="6">
        <v>63.050931641769068</v>
      </c>
      <c r="F1168" s="7">
        <v>81.961937911970196</v>
      </c>
      <c r="G1168" s="7">
        <v>193.01229718236965</v>
      </c>
      <c r="H1168" s="7">
        <f t="shared" si="28"/>
        <v>70.549145708250776</v>
      </c>
    </row>
    <row r="1169" spans="1:8" x14ac:dyDescent="0.25">
      <c r="A1169" s="17"/>
      <c r="B1169" s="5">
        <f>DATE(YEAR(siječanj!B1169),MONTH(siječanj!B1169)+1,DAY(siječanj!B1169))</f>
        <v>45701</v>
      </c>
      <c r="C1169" s="8">
        <v>12.1458333333333</v>
      </c>
      <c r="D1169">
        <v>1.1189231288299379</v>
      </c>
      <c r="E1169" s="6">
        <v>62.725033904837638</v>
      </c>
      <c r="F1169" s="7">
        <v>81.948855746901557</v>
      </c>
      <c r="G1169" s="7">
        <v>193.84787992336439</v>
      </c>
      <c r="H1169" s="7">
        <f t="shared" si="28"/>
        <v>70.184491192764867</v>
      </c>
    </row>
    <row r="1170" spans="1:8" x14ac:dyDescent="0.25">
      <c r="A1170" s="17"/>
      <c r="B1170" s="5">
        <f>DATE(YEAR(siječanj!B1170),MONTH(siječanj!B1170)+1,DAY(siječanj!B1170))</f>
        <v>45701</v>
      </c>
      <c r="C1170" s="8">
        <v>12.15625</v>
      </c>
      <c r="D1170">
        <v>1.1189231288299379</v>
      </c>
      <c r="E1170" s="6">
        <v>62.189352687128917</v>
      </c>
      <c r="F1170" s="7">
        <v>82.138419762273273</v>
      </c>
      <c r="G1170" s="7">
        <v>195.23763979414221</v>
      </c>
      <c r="H1170" s="7">
        <f t="shared" si="28"/>
        <v>69.585105088590794</v>
      </c>
    </row>
    <row r="1171" spans="1:8" x14ac:dyDescent="0.25">
      <c r="A1171" s="17"/>
      <c r="B1171" s="5">
        <f>DATE(YEAR(siječanj!B1171),MONTH(siječanj!B1171)+1,DAY(siječanj!B1171))</f>
        <v>45701</v>
      </c>
      <c r="C1171" s="8">
        <v>12.1666666666667</v>
      </c>
      <c r="D1171">
        <v>1.1189231288299379</v>
      </c>
      <c r="E1171" s="6">
        <v>61.947114154358921</v>
      </c>
      <c r="F1171" s="7">
        <v>82.360496207591297</v>
      </c>
      <c r="G1171" s="7">
        <v>197.71317368732056</v>
      </c>
      <c r="H1171" s="7">
        <f t="shared" si="28"/>
        <v>69.314058791580621</v>
      </c>
    </row>
    <row r="1172" spans="1:8" x14ac:dyDescent="0.25">
      <c r="A1172" s="17"/>
      <c r="B1172" s="5">
        <f>DATE(YEAR(siječanj!B1172),MONTH(siječanj!B1172)+1,DAY(siječanj!B1172))</f>
        <v>45701</v>
      </c>
      <c r="C1172" s="8">
        <v>12.1770833333333</v>
      </c>
      <c r="D1172">
        <v>1.1189231288299379</v>
      </c>
      <c r="E1172" s="6">
        <v>62.985769925196074</v>
      </c>
      <c r="F1172" s="7">
        <v>82.645435820535624</v>
      </c>
      <c r="G1172" s="7">
        <v>199.15628072335346</v>
      </c>
      <c r="H1172" s="7">
        <f t="shared" si="28"/>
        <v>70.476234756463001</v>
      </c>
    </row>
    <row r="1173" spans="1:8" x14ac:dyDescent="0.25">
      <c r="A1173" s="17"/>
      <c r="B1173" s="5">
        <f>DATE(YEAR(siječanj!B1173),MONTH(siječanj!B1173)+1,DAY(siječanj!B1173))</f>
        <v>45701</v>
      </c>
      <c r="C1173" s="8">
        <v>12.1875</v>
      </c>
      <c r="D1173">
        <v>1.1189231288299379</v>
      </c>
      <c r="E1173" s="6">
        <v>62.925988161233413</v>
      </c>
      <c r="F1173" s="7">
        <v>83.229939866822178</v>
      </c>
      <c r="G1173" s="7">
        <v>204.85642762303144</v>
      </c>
      <c r="H1173" s="7">
        <f t="shared" si="28"/>
        <v>70.409343558082924</v>
      </c>
    </row>
    <row r="1174" spans="1:8" x14ac:dyDescent="0.25">
      <c r="A1174" s="17"/>
      <c r="B1174" s="5">
        <f>DATE(YEAR(siječanj!B1174),MONTH(siječanj!B1174)+1,DAY(siječanj!B1174))</f>
        <v>45701</v>
      </c>
      <c r="C1174" s="8">
        <v>12.1979166666667</v>
      </c>
      <c r="D1174">
        <v>1.1189231288299379</v>
      </c>
      <c r="E1174" s="6">
        <v>64.750101163567891</v>
      </c>
      <c r="F1174" s="7">
        <v>84.511461640026027</v>
      </c>
      <c r="G1174" s="7">
        <v>206.51722156846347</v>
      </c>
      <c r="H1174" s="7">
        <f t="shared" si="28"/>
        <v>72.450385785994385</v>
      </c>
    </row>
    <row r="1175" spans="1:8" x14ac:dyDescent="0.25">
      <c r="A1175" s="17"/>
      <c r="B1175" s="5">
        <f>DATE(YEAR(siječanj!B1175),MONTH(siječanj!B1175)+1,DAY(siječanj!B1175))</f>
        <v>45701</v>
      </c>
      <c r="C1175" s="8">
        <v>12.2083333333333</v>
      </c>
      <c r="D1175">
        <v>1.1189231288299379</v>
      </c>
      <c r="E1175" s="6">
        <v>66.072928587032919</v>
      </c>
      <c r="F1175" s="7">
        <v>86.2835400611078</v>
      </c>
      <c r="G1175" s="7">
        <v>211.57085563597659</v>
      </c>
      <c r="H1175" s="7">
        <f t="shared" si="28"/>
        <v>73.93052798555992</v>
      </c>
    </row>
    <row r="1176" spans="1:8" x14ac:dyDescent="0.25">
      <c r="A1176" s="17"/>
      <c r="B1176" s="5">
        <f>DATE(YEAR(siječanj!B1176),MONTH(siječanj!B1176)+1,DAY(siječanj!B1176))</f>
        <v>45701</v>
      </c>
      <c r="C1176" s="8">
        <v>12.21875</v>
      </c>
      <c r="D1176">
        <v>1.1189231288299379</v>
      </c>
      <c r="E1176" s="6">
        <v>69.165011525140415</v>
      </c>
      <c r="F1176" s="7">
        <v>87.935713483808485</v>
      </c>
      <c r="G1176" s="7">
        <v>212.48329935692624</v>
      </c>
      <c r="H1176" s="7">
        <f t="shared" si="28"/>
        <v>77.390331101268828</v>
      </c>
    </row>
    <row r="1177" spans="1:8" x14ac:dyDescent="0.25">
      <c r="A1177" s="17"/>
      <c r="B1177" s="5">
        <f>DATE(YEAR(siječanj!B1177),MONTH(siječanj!B1177)+1,DAY(siječanj!B1177))</f>
        <v>45701</v>
      </c>
      <c r="C1177" s="8">
        <v>12.2291666666667</v>
      </c>
      <c r="D1177">
        <v>1.1189231288299379</v>
      </c>
      <c r="E1177" s="6">
        <v>72.404518636941191</v>
      </c>
      <c r="F1177" s="7">
        <v>90.651150593665889</v>
      </c>
      <c r="G1177" s="7">
        <v>212.71811220849378</v>
      </c>
      <c r="H1177" s="7">
        <f t="shared" si="28"/>
        <v>81.015090534671785</v>
      </c>
    </row>
    <row r="1178" spans="1:8" x14ac:dyDescent="0.25">
      <c r="A1178" s="17"/>
      <c r="B1178" s="5">
        <f>DATE(YEAR(siječanj!B1178),MONTH(siječanj!B1178)+1,DAY(siječanj!B1178))</f>
        <v>45701</v>
      </c>
      <c r="C1178" s="8">
        <v>12.2395833333333</v>
      </c>
      <c r="D1178">
        <v>1.1189231288299379</v>
      </c>
      <c r="E1178" s="6">
        <v>79.296304301031753</v>
      </c>
      <c r="F1178" s="7">
        <v>94.930785016550516</v>
      </c>
      <c r="G1178" s="7">
        <v>212.33381491358452</v>
      </c>
      <c r="H1178" s="7">
        <f t="shared" si="28"/>
        <v>88.726468913161312</v>
      </c>
    </row>
    <row r="1179" spans="1:8" x14ac:dyDescent="0.25">
      <c r="A1179" s="17"/>
      <c r="B1179" s="5">
        <f>DATE(YEAR(siječanj!B1179),MONTH(siječanj!B1179)+1,DAY(siječanj!B1179))</f>
        <v>45701</v>
      </c>
      <c r="C1179" s="8">
        <v>12.25</v>
      </c>
      <c r="D1179">
        <v>1.1189231288299379</v>
      </c>
      <c r="E1179" s="6">
        <v>84.447968018196647</v>
      </c>
      <c r="F1179" s="7">
        <v>101.36339191337868</v>
      </c>
      <c r="G1179" s="7">
        <v>210.09897864518456</v>
      </c>
      <c r="H1179" s="7">
        <f t="shared" si="28"/>
        <v>94.490784598251125</v>
      </c>
    </row>
    <row r="1180" spans="1:8" x14ac:dyDescent="0.25">
      <c r="A1180" s="17"/>
      <c r="B1180" s="5">
        <f>DATE(YEAR(siječanj!B1180),MONTH(siječanj!B1180)+1,DAY(siječanj!B1180))</f>
        <v>45701</v>
      </c>
      <c r="C1180" s="8">
        <v>12.2604166666667</v>
      </c>
      <c r="D1180">
        <v>1.1189231288299379</v>
      </c>
      <c r="E1180" s="6">
        <v>91.01465932255465</v>
      </c>
      <c r="F1180" s="7">
        <v>105.66524425168815</v>
      </c>
      <c r="G1180" s="7">
        <v>204.87018428859187</v>
      </c>
      <c r="H1180" s="7">
        <f t="shared" si="28"/>
        <v>101.83840737858372</v>
      </c>
    </row>
    <row r="1181" spans="1:8" x14ac:dyDescent="0.25">
      <c r="A1181" s="17"/>
      <c r="B1181" s="5">
        <f>DATE(YEAR(siječanj!B1181),MONTH(siječanj!B1181)+1,DAY(siječanj!B1181))</f>
        <v>45701</v>
      </c>
      <c r="C1181" s="8">
        <v>12.2708333333333</v>
      </c>
      <c r="D1181">
        <v>1.1189231288299379</v>
      </c>
      <c r="E1181" s="6">
        <v>96.630916767238062</v>
      </c>
      <c r="F1181" s="7">
        <v>111.63896269598321</v>
      </c>
      <c r="G1181" s="7">
        <v>172.13866920469815</v>
      </c>
      <c r="H1181" s="7">
        <f t="shared" si="28"/>
        <v>108.12256773090333</v>
      </c>
    </row>
    <row r="1182" spans="1:8" x14ac:dyDescent="0.25">
      <c r="A1182" s="17"/>
      <c r="B1182" s="5">
        <f>DATE(YEAR(siječanj!B1182),MONTH(siječanj!B1182)+1,DAY(siječanj!B1182))</f>
        <v>45701</v>
      </c>
      <c r="C1182" s="8">
        <v>12.28125</v>
      </c>
      <c r="D1182">
        <v>1.1189231288299379</v>
      </c>
      <c r="E1182" s="6">
        <v>103.0018247510548</v>
      </c>
      <c r="F1182" s="7">
        <v>120.74025396789115</v>
      </c>
      <c r="G1182" s="7">
        <v>103.99895098630623</v>
      </c>
      <c r="H1182" s="7">
        <f t="shared" si="28"/>
        <v>115.25112402564318</v>
      </c>
    </row>
    <row r="1183" spans="1:8" x14ac:dyDescent="0.25">
      <c r="A1183" s="17"/>
      <c r="B1183" s="5">
        <f>DATE(YEAR(siječanj!B1183),MONTH(siječanj!B1183)+1,DAY(siječanj!B1183))</f>
        <v>45701</v>
      </c>
      <c r="C1183" s="8">
        <v>12.2916666666667</v>
      </c>
      <c r="D1183">
        <v>1.1189231288299379</v>
      </c>
      <c r="E1183" s="6">
        <v>108.59777587120143</v>
      </c>
      <c r="F1183" s="7">
        <v>132.70591740020896</v>
      </c>
      <c r="G1183" s="7">
        <v>38.019824012160171</v>
      </c>
      <c r="H1183" s="7">
        <f t="shared" si="28"/>
        <v>121.51256316177705</v>
      </c>
    </row>
    <row r="1184" spans="1:8" x14ac:dyDescent="0.25">
      <c r="A1184" s="17"/>
      <c r="B1184" s="5">
        <f>DATE(YEAR(siječanj!B1184),MONTH(siječanj!B1184)+1,DAY(siječanj!B1184))</f>
        <v>45701</v>
      </c>
      <c r="C1184" s="8">
        <v>12.3020833333333</v>
      </c>
      <c r="D1184">
        <v>1.1189231288299379</v>
      </c>
      <c r="E1184" s="6">
        <v>110.28075996753526</v>
      </c>
      <c r="F1184" s="7">
        <v>137.60990710376268</v>
      </c>
      <c r="G1184" s="7">
        <v>14.063733885614081</v>
      </c>
      <c r="H1184" s="7">
        <f t="shared" si="28"/>
        <v>123.39569299261792</v>
      </c>
    </row>
    <row r="1185" spans="1:8" x14ac:dyDescent="0.25">
      <c r="A1185" s="17"/>
      <c r="B1185" s="5">
        <f>DATE(YEAR(siječanj!B1185),MONTH(siječanj!B1185)+1,DAY(siječanj!B1185))</f>
        <v>45701</v>
      </c>
      <c r="C1185" s="8">
        <v>12.3125</v>
      </c>
      <c r="D1185">
        <v>1.1189231288299379</v>
      </c>
      <c r="E1185" s="6">
        <v>113.68869595108669</v>
      </c>
      <c r="F1185" s="7">
        <v>143.10787043708692</v>
      </c>
      <c r="G1185" s="7">
        <v>5.21196785545522</v>
      </c>
      <c r="H1185" s="7">
        <f t="shared" si="28"/>
        <v>127.20891138618541</v>
      </c>
    </row>
    <row r="1186" spans="1:8" x14ac:dyDescent="0.25">
      <c r="A1186" s="17"/>
      <c r="B1186" s="5">
        <f>DATE(YEAR(siječanj!B1186),MONTH(siječanj!B1186)+1,DAY(siječanj!B1186))</f>
        <v>45701</v>
      </c>
      <c r="C1186" s="8">
        <v>12.3229166666667</v>
      </c>
      <c r="D1186">
        <v>1.1189231288299379</v>
      </c>
      <c r="E1186" s="6">
        <v>114.14550058499903</v>
      </c>
      <c r="F1186" s="7">
        <v>150.98291020946911</v>
      </c>
      <c r="G1186" s="7">
        <v>2.8814468498601342</v>
      </c>
      <c r="H1186" s="7">
        <f t="shared" si="28"/>
        <v>127.72004065642662</v>
      </c>
    </row>
    <row r="1187" spans="1:8" x14ac:dyDescent="0.25">
      <c r="A1187" s="17"/>
      <c r="B1187" s="5">
        <f>DATE(YEAR(siječanj!B1187),MONTH(siječanj!B1187)+1,DAY(siječanj!B1187))</f>
        <v>45701</v>
      </c>
      <c r="C1187" s="8">
        <v>12.3333333333333</v>
      </c>
      <c r="D1187">
        <v>1.1189231288299379</v>
      </c>
      <c r="E1187" s="6">
        <v>112.86317684452634</v>
      </c>
      <c r="F1187" s="7">
        <v>161.46397960218158</v>
      </c>
      <c r="G1187" s="7">
        <v>1.8621954248559425</v>
      </c>
      <c r="H1187" s="7">
        <f t="shared" si="28"/>
        <v>126.28521896456401</v>
      </c>
    </row>
    <row r="1188" spans="1:8" x14ac:dyDescent="0.25">
      <c r="A1188" s="17"/>
      <c r="B1188" s="5">
        <f>DATE(YEAR(siječanj!B1188),MONTH(siječanj!B1188)+1,DAY(siječanj!B1188))</f>
        <v>45701</v>
      </c>
      <c r="C1188" s="8">
        <v>12.34375</v>
      </c>
      <c r="D1188">
        <v>1.1189231288299379</v>
      </c>
      <c r="E1188" s="6">
        <v>111.60921301259377</v>
      </c>
      <c r="F1188" s="7">
        <v>165.70729762885725</v>
      </c>
      <c r="G1188" s="7">
        <v>1.4967518921288989</v>
      </c>
      <c r="H1188" s="7">
        <f t="shared" si="28"/>
        <v>124.88212983029844</v>
      </c>
    </row>
    <row r="1189" spans="1:8" x14ac:dyDescent="0.25">
      <c r="A1189" s="17"/>
      <c r="B1189" s="5">
        <f>DATE(YEAR(siječanj!B1189),MONTH(siječanj!B1189)+1,DAY(siječanj!B1189))</f>
        <v>45701</v>
      </c>
      <c r="C1189" s="8">
        <v>12.3541666666667</v>
      </c>
      <c r="D1189">
        <v>1.1189231288299379</v>
      </c>
      <c r="E1189" s="6">
        <v>112.63658187861739</v>
      </c>
      <c r="F1189" s="7">
        <v>168.27802575055941</v>
      </c>
      <c r="G1189" s="7">
        <v>1.4334787818606414</v>
      </c>
      <c r="H1189" s="7">
        <f t="shared" si="28"/>
        <v>126.03167661633206</v>
      </c>
    </row>
    <row r="1190" spans="1:8" x14ac:dyDescent="0.25">
      <c r="A1190" s="17"/>
      <c r="B1190" s="5">
        <f>DATE(YEAR(siječanj!B1190),MONTH(siječanj!B1190)+1,DAY(siječanj!B1190))</f>
        <v>45701</v>
      </c>
      <c r="C1190" s="8">
        <v>12.3645833333333</v>
      </c>
      <c r="D1190">
        <v>1.1189231288299379</v>
      </c>
      <c r="E1190" s="6">
        <v>112.80123358975246</v>
      </c>
      <c r="F1190" s="7">
        <v>170.67003927479675</v>
      </c>
      <c r="G1190" s="7">
        <v>1.3086363060485555</v>
      </c>
      <c r="H1190" s="7">
        <f t="shared" si="28"/>
        <v>126.21590922412251</v>
      </c>
    </row>
    <row r="1191" spans="1:8" x14ac:dyDescent="0.25">
      <c r="A1191" s="17"/>
      <c r="B1191" s="5">
        <f>DATE(YEAR(siječanj!B1191),MONTH(siječanj!B1191)+1,DAY(siječanj!B1191))</f>
        <v>45701</v>
      </c>
      <c r="C1191" s="8">
        <v>12.375</v>
      </c>
      <c r="D1191">
        <v>1.1189231288299379</v>
      </c>
      <c r="E1191" s="6">
        <v>114.29560136188749</v>
      </c>
      <c r="F1191" s="7">
        <v>173.58671425156476</v>
      </c>
      <c r="G1191" s="7">
        <v>1.2036955664051774</v>
      </c>
      <c r="H1191" s="7">
        <f t="shared" si="28"/>
        <v>127.88799188734247</v>
      </c>
    </row>
    <row r="1192" spans="1:8" x14ac:dyDescent="0.25">
      <c r="A1192" s="17"/>
      <c r="B1192" s="5">
        <f>DATE(YEAR(siječanj!B1192),MONTH(siječanj!B1192)+1,DAY(siječanj!B1192))</f>
        <v>45701</v>
      </c>
      <c r="C1192" s="8">
        <v>12.3854166666667</v>
      </c>
      <c r="D1192">
        <v>1.1189231288299379</v>
      </c>
      <c r="E1192" s="6">
        <v>114.47628297417158</v>
      </c>
      <c r="F1192" s="7">
        <v>175.01919417138399</v>
      </c>
      <c r="G1192" s="7">
        <v>1.2767734472643333</v>
      </c>
      <c r="H1192" s="7">
        <f t="shared" si="28"/>
        <v>128.09016072228141</v>
      </c>
    </row>
    <row r="1193" spans="1:8" x14ac:dyDescent="0.25">
      <c r="A1193" s="17"/>
      <c r="B1193" s="5">
        <f>DATE(YEAR(siječanj!B1193),MONTH(siječanj!B1193)+1,DAY(siječanj!B1193))</f>
        <v>45701</v>
      </c>
      <c r="C1193" s="8">
        <v>12.3958333333333</v>
      </c>
      <c r="D1193">
        <v>1.1189231288299379</v>
      </c>
      <c r="E1193" s="6">
        <v>114.44468281061611</v>
      </c>
      <c r="F1193" s="7">
        <v>175.62306616928876</v>
      </c>
      <c r="G1193" s="7">
        <v>1.2212938735277554</v>
      </c>
      <c r="H1193" s="7">
        <f t="shared" si="28"/>
        <v>128.0548025684044</v>
      </c>
    </row>
    <row r="1194" spans="1:8" x14ac:dyDescent="0.25">
      <c r="A1194" s="17"/>
      <c r="B1194" s="5">
        <f>DATE(YEAR(siječanj!B1194),MONTH(siječanj!B1194)+1,DAY(siječanj!B1194))</f>
        <v>45701</v>
      </c>
      <c r="C1194" s="8">
        <v>12.40625</v>
      </c>
      <c r="D1194">
        <v>1.1189231288299379</v>
      </c>
      <c r="E1194" s="6">
        <v>115.04384568604547</v>
      </c>
      <c r="F1194" s="7">
        <v>175.94238987474549</v>
      </c>
      <c r="G1194" s="7">
        <v>1.1624562258993858</v>
      </c>
      <c r="H1194" s="7">
        <f t="shared" si="28"/>
        <v>128.72521976765856</v>
      </c>
    </row>
    <row r="1195" spans="1:8" x14ac:dyDescent="0.25">
      <c r="A1195" s="17"/>
      <c r="B1195" s="5">
        <f>DATE(YEAR(siječanj!B1195),MONTH(siječanj!B1195)+1,DAY(siječanj!B1195))</f>
        <v>45701</v>
      </c>
      <c r="C1195" s="8">
        <v>12.4166666666667</v>
      </c>
      <c r="D1195">
        <v>1.1189231288299379</v>
      </c>
      <c r="E1195" s="6">
        <v>115.55931072388459</v>
      </c>
      <c r="F1195" s="7">
        <v>175.36504440279859</v>
      </c>
      <c r="G1195" s="7">
        <v>1.1277577142570374</v>
      </c>
      <c r="H1195" s="7">
        <f t="shared" si="28"/>
        <v>129.30198552059994</v>
      </c>
    </row>
    <row r="1196" spans="1:8" x14ac:dyDescent="0.25">
      <c r="A1196" s="17"/>
      <c r="B1196" s="5">
        <f>DATE(YEAR(siječanj!B1196),MONTH(siječanj!B1196)+1,DAY(siječanj!B1196))</f>
        <v>45701</v>
      </c>
      <c r="C1196" s="8">
        <v>12.4270833333333</v>
      </c>
      <c r="D1196">
        <v>1.1189231288299379</v>
      </c>
      <c r="E1196" s="6">
        <v>117.4778329295938</v>
      </c>
      <c r="F1196" s="7">
        <v>174.38148315265764</v>
      </c>
      <c r="G1196" s="7">
        <v>1.2110047265801493</v>
      </c>
      <c r="H1196" s="7">
        <f t="shared" si="28"/>
        <v>131.44866438974182</v>
      </c>
    </row>
    <row r="1197" spans="1:8" x14ac:dyDescent="0.25">
      <c r="A1197" s="17"/>
      <c r="B1197" s="5">
        <f>DATE(YEAR(siječanj!B1197),MONTH(siječanj!B1197)+1,DAY(siječanj!B1197))</f>
        <v>45701</v>
      </c>
      <c r="C1197" s="8">
        <v>12.4375</v>
      </c>
      <c r="D1197">
        <v>1.1189231288299379</v>
      </c>
      <c r="E1197" s="6">
        <v>119.13865431560704</v>
      </c>
      <c r="F1197" s="7">
        <v>173.93983401048004</v>
      </c>
      <c r="G1197" s="7">
        <v>1.2988621273667369</v>
      </c>
      <c r="H1197" s="7">
        <f t="shared" si="28"/>
        <v>133.30699585140741</v>
      </c>
    </row>
    <row r="1198" spans="1:8" x14ac:dyDescent="0.25">
      <c r="A1198" s="17"/>
      <c r="B1198" s="5">
        <f>DATE(YEAR(siječanj!B1198),MONTH(siječanj!B1198)+1,DAY(siječanj!B1198))</f>
        <v>45701</v>
      </c>
      <c r="C1198" s="8">
        <v>12.4479166666667</v>
      </c>
      <c r="D1198">
        <v>1.1189231288299379</v>
      </c>
      <c r="E1198" s="6">
        <v>120.06907011555971</v>
      </c>
      <c r="F1198" s="7">
        <v>173.51637233924583</v>
      </c>
      <c r="G1198" s="7">
        <v>1.2677852506790197</v>
      </c>
      <c r="H1198" s="7">
        <f t="shared" si="28"/>
        <v>134.34805960940326</v>
      </c>
    </row>
    <row r="1199" spans="1:8" x14ac:dyDescent="0.25">
      <c r="A1199" s="17"/>
      <c r="B1199" s="5">
        <f>DATE(YEAR(siječanj!B1199),MONTH(siječanj!B1199)+1,DAY(siječanj!B1199))</f>
        <v>45701</v>
      </c>
      <c r="C1199" s="8">
        <v>12.4583333333333</v>
      </c>
      <c r="D1199">
        <v>1.1189231288299379</v>
      </c>
      <c r="E1199" s="6">
        <v>120.2113917048494</v>
      </c>
      <c r="F1199" s="7">
        <v>173.35084406566409</v>
      </c>
      <c r="G1199" s="7">
        <v>1.1903323048050301</v>
      </c>
      <c r="H1199" s="7">
        <f t="shared" si="28"/>
        <v>134.50730652739134</v>
      </c>
    </row>
    <row r="1200" spans="1:8" x14ac:dyDescent="0.25">
      <c r="A1200" s="17"/>
      <c r="B1200" s="5">
        <f>DATE(YEAR(siječanj!B1200),MONTH(siječanj!B1200)+1,DAY(siječanj!B1200))</f>
        <v>45701</v>
      </c>
      <c r="C1200" s="8">
        <v>12.46875</v>
      </c>
      <c r="D1200">
        <v>1.1189231288299379</v>
      </c>
      <c r="E1200" s="6">
        <v>119.47628769948649</v>
      </c>
      <c r="F1200" s="7">
        <v>172.84859083376071</v>
      </c>
      <c r="G1200" s="7">
        <v>1.26003838766851</v>
      </c>
      <c r="H1200" s="7">
        <f t="shared" si="28"/>
        <v>133.68478165369524</v>
      </c>
    </row>
    <row r="1201" spans="1:8" x14ac:dyDescent="0.25">
      <c r="A1201" s="17"/>
      <c r="B1201" s="5">
        <f>DATE(YEAR(siječanj!B1201),MONTH(siječanj!B1201)+1,DAY(siječanj!B1201))</f>
        <v>45701</v>
      </c>
      <c r="C1201" s="8">
        <v>12.4791666666667</v>
      </c>
      <c r="D1201">
        <v>1.1189231288299379</v>
      </c>
      <c r="E1201" s="6">
        <v>120.218736018724</v>
      </c>
      <c r="F1201" s="7">
        <v>172.26872489206627</v>
      </c>
      <c r="G1201" s="7">
        <v>1.31986674786184</v>
      </c>
      <c r="H1201" s="7">
        <f t="shared" si="28"/>
        <v>134.51552425005102</v>
      </c>
    </row>
    <row r="1202" spans="1:8" x14ac:dyDescent="0.25">
      <c r="A1202" s="17"/>
      <c r="B1202" s="5">
        <f>DATE(YEAR(siječanj!B1202),MONTH(siječanj!B1202)+1,DAY(siječanj!B1202))</f>
        <v>45701</v>
      </c>
      <c r="C1202" s="8">
        <v>12.4895833333333</v>
      </c>
      <c r="D1202">
        <v>1.1189231288299379</v>
      </c>
      <c r="E1202" s="6">
        <v>120.86202025104241</v>
      </c>
      <c r="F1202" s="7">
        <v>171.85965125507724</v>
      </c>
      <c r="G1202" s="7">
        <v>1.3434407138319022</v>
      </c>
      <c r="H1202" s="7">
        <f t="shared" si="28"/>
        <v>135.23530985600368</v>
      </c>
    </row>
    <row r="1203" spans="1:8" x14ac:dyDescent="0.25">
      <c r="A1203" s="17"/>
      <c r="B1203" s="5">
        <f>DATE(YEAR(siječanj!B1203),MONTH(siječanj!B1203)+1,DAY(siječanj!B1203))</f>
        <v>45701</v>
      </c>
      <c r="C1203" s="8">
        <v>12.5</v>
      </c>
      <c r="D1203">
        <v>1.1189231288299379</v>
      </c>
      <c r="E1203" s="6">
        <v>121.52158401589594</v>
      </c>
      <c r="F1203" s="7">
        <v>171.21840590616577</v>
      </c>
      <c r="G1203" s="7">
        <v>1.2014427322057719</v>
      </c>
      <c r="H1203" s="7">
        <f t="shared" si="28"/>
        <v>135.97331100743645</v>
      </c>
    </row>
    <row r="1204" spans="1:8" x14ac:dyDescent="0.25">
      <c r="A1204" s="17"/>
      <c r="B1204" s="5">
        <f>DATE(YEAR(siječanj!B1204),MONTH(siječanj!B1204)+1,DAY(siječanj!B1204))</f>
        <v>45701</v>
      </c>
      <c r="C1204" s="8">
        <v>12.5104166666667</v>
      </c>
      <c r="D1204">
        <v>1.1189231288299379</v>
      </c>
      <c r="E1204" s="6">
        <v>121.92038699537257</v>
      </c>
      <c r="F1204" s="7">
        <v>170.40744804566427</v>
      </c>
      <c r="G1204" s="7">
        <v>1.146233779203359</v>
      </c>
      <c r="H1204" s="7">
        <f t="shared" si="28"/>
        <v>136.41954088501916</v>
      </c>
    </row>
    <row r="1205" spans="1:8" x14ac:dyDescent="0.25">
      <c r="A1205" s="17"/>
      <c r="B1205" s="5">
        <f>DATE(YEAR(siječanj!B1205),MONTH(siječanj!B1205)+1,DAY(siječanj!B1205))</f>
        <v>45701</v>
      </c>
      <c r="C1205" s="8">
        <v>12.5208333333333</v>
      </c>
      <c r="D1205">
        <v>1.1189231288299379</v>
      </c>
      <c r="E1205" s="6">
        <v>121.12498017005861</v>
      </c>
      <c r="F1205" s="7">
        <v>169.67732121394189</v>
      </c>
      <c r="G1205" s="7">
        <v>1.135850111279294</v>
      </c>
      <c r="H1205" s="7">
        <f t="shared" si="28"/>
        <v>135.52954179134616</v>
      </c>
    </row>
    <row r="1206" spans="1:8" x14ac:dyDescent="0.25">
      <c r="A1206" s="17"/>
      <c r="B1206" s="5">
        <f>DATE(YEAR(siječanj!B1206),MONTH(siječanj!B1206)+1,DAY(siječanj!B1206))</f>
        <v>45701</v>
      </c>
      <c r="C1206" s="8">
        <v>12.53125</v>
      </c>
      <c r="D1206">
        <v>1.1189231288299379</v>
      </c>
      <c r="E1206" s="6">
        <v>119.28057173979546</v>
      </c>
      <c r="F1206" s="7">
        <v>169.17891017443779</v>
      </c>
      <c r="G1206" s="7">
        <v>1.0708081500717868</v>
      </c>
      <c r="H1206" s="7">
        <f t="shared" si="28"/>
        <v>133.46579053971581</v>
      </c>
    </row>
    <row r="1207" spans="1:8" x14ac:dyDescent="0.25">
      <c r="A1207" s="17"/>
      <c r="B1207" s="5">
        <f>DATE(YEAR(siječanj!B1207),MONTH(siječanj!B1207)+1,DAY(siječanj!B1207))</f>
        <v>45701</v>
      </c>
      <c r="C1207" s="8">
        <v>12.5416666666667</v>
      </c>
      <c r="D1207">
        <v>1.1189231288299379</v>
      </c>
      <c r="E1207" s="6">
        <v>116.79178248219651</v>
      </c>
      <c r="F1207" s="7">
        <v>168.42860878997908</v>
      </c>
      <c r="G1207" s="7">
        <v>1.1222550566017211</v>
      </c>
      <c r="H1207" s="7">
        <f t="shared" si="28"/>
        <v>130.68102667660486</v>
      </c>
    </row>
    <row r="1208" spans="1:8" x14ac:dyDescent="0.25">
      <c r="A1208" s="17"/>
      <c r="B1208" s="5">
        <f>DATE(YEAR(siječanj!B1208),MONTH(siječanj!B1208)+1,DAY(siječanj!B1208))</f>
        <v>45701</v>
      </c>
      <c r="C1208" s="8">
        <v>12.5520833333333</v>
      </c>
      <c r="D1208">
        <v>1.1189231288299379</v>
      </c>
      <c r="E1208" s="6">
        <v>114.30667330634076</v>
      </c>
      <c r="F1208" s="7">
        <v>167.30851810888262</v>
      </c>
      <c r="G1208" s="7">
        <v>1.2036041816322758</v>
      </c>
      <c r="H1208" s="7">
        <f t="shared" si="28"/>
        <v>127.90038054207234</v>
      </c>
    </row>
    <row r="1209" spans="1:8" x14ac:dyDescent="0.25">
      <c r="A1209" s="17"/>
      <c r="B1209" s="5">
        <f>DATE(YEAR(siječanj!B1209),MONTH(siječanj!B1209)+1,DAY(siječanj!B1209))</f>
        <v>45701</v>
      </c>
      <c r="C1209" s="8">
        <v>12.5625</v>
      </c>
      <c r="D1209">
        <v>1.1189231288299379</v>
      </c>
      <c r="E1209" s="6">
        <v>115.59127542851181</v>
      </c>
      <c r="F1209" s="7">
        <v>166.54509887316115</v>
      </c>
      <c r="G1209" s="7">
        <v>1.1800764971579389</v>
      </c>
      <c r="H1209" s="7">
        <f t="shared" si="28"/>
        <v>129.33775156791356</v>
      </c>
    </row>
    <row r="1210" spans="1:8" x14ac:dyDescent="0.25">
      <c r="A1210" s="17"/>
      <c r="B1210" s="5">
        <f>DATE(YEAR(siječanj!B1210),MONTH(siječanj!B1210)+1,DAY(siječanj!B1210))</f>
        <v>45701</v>
      </c>
      <c r="C1210" s="8">
        <v>12.5729166666667</v>
      </c>
      <c r="D1210">
        <v>1.1189231288299379</v>
      </c>
      <c r="E1210" s="6">
        <v>116.41372070098082</v>
      </c>
      <c r="F1210" s="7">
        <v>165.50046459638426</v>
      </c>
      <c r="G1210" s="7">
        <v>1.1559801122964262</v>
      </c>
      <c r="H1210" s="7">
        <f t="shared" si="28"/>
        <v>130.25800460547597</v>
      </c>
    </row>
    <row r="1211" spans="1:8" x14ac:dyDescent="0.25">
      <c r="A1211" s="17"/>
      <c r="B1211" s="5">
        <f>DATE(YEAR(siječanj!B1211),MONTH(siječanj!B1211)+1,DAY(siječanj!B1211))</f>
        <v>45701</v>
      </c>
      <c r="C1211" s="8">
        <v>12.5833333333333</v>
      </c>
      <c r="D1211">
        <v>1.1189231288299379</v>
      </c>
      <c r="E1211" s="6">
        <v>116.69685519463559</v>
      </c>
      <c r="F1211" s="7">
        <v>163.79086211809005</v>
      </c>
      <c r="G1211" s="7">
        <v>1.1666457761191957</v>
      </c>
      <c r="H1211" s="7">
        <f t="shared" si="28"/>
        <v>130.57481033899586</v>
      </c>
    </row>
    <row r="1212" spans="1:8" x14ac:dyDescent="0.25">
      <c r="A1212" s="17"/>
      <c r="B1212" s="5">
        <f>DATE(YEAR(siječanj!B1212),MONTH(siječanj!B1212)+1,DAY(siječanj!B1212))</f>
        <v>45701</v>
      </c>
      <c r="C1212" s="8">
        <v>12.59375</v>
      </c>
      <c r="D1212">
        <v>1.1189231288299379</v>
      </c>
      <c r="E1212" s="6">
        <v>118.1261949812973</v>
      </c>
      <c r="F1212" s="7">
        <v>162.85129595525203</v>
      </c>
      <c r="G1212" s="7">
        <v>1.1507335650782859</v>
      </c>
      <c r="H1212" s="7">
        <f t="shared" si="28"/>
        <v>132.17413168524848</v>
      </c>
    </row>
    <row r="1213" spans="1:8" x14ac:dyDescent="0.25">
      <c r="A1213" s="17"/>
      <c r="B1213" s="5">
        <f>DATE(YEAR(siječanj!B1213),MONTH(siječanj!B1213)+1,DAY(siječanj!B1213))</f>
        <v>45701</v>
      </c>
      <c r="C1213" s="8">
        <v>12.6041666666667</v>
      </c>
      <c r="D1213">
        <v>1.1189231288299379</v>
      </c>
      <c r="E1213" s="6">
        <v>118.40874502051639</v>
      </c>
      <c r="F1213" s="7">
        <v>161.77550494291356</v>
      </c>
      <c r="G1213" s="7">
        <v>1.32642757859182</v>
      </c>
      <c r="H1213" s="7">
        <f t="shared" si="28"/>
        <v>132.49028345918254</v>
      </c>
    </row>
    <row r="1214" spans="1:8" x14ac:dyDescent="0.25">
      <c r="A1214" s="17"/>
      <c r="B1214" s="5">
        <f>DATE(YEAR(siječanj!B1214),MONTH(siječanj!B1214)+1,DAY(siječanj!B1214))</f>
        <v>45701</v>
      </c>
      <c r="C1214" s="8">
        <v>12.6145833333333</v>
      </c>
      <c r="D1214">
        <v>1.1189231288299379</v>
      </c>
      <c r="E1214" s="6">
        <v>120.5239311908233</v>
      </c>
      <c r="F1214" s="7">
        <v>159.58663264452042</v>
      </c>
      <c r="G1214" s="7">
        <v>1.3593509636744816</v>
      </c>
      <c r="H1214" s="7">
        <f t="shared" si="28"/>
        <v>134.85701418692017</v>
      </c>
    </row>
    <row r="1215" spans="1:8" x14ac:dyDescent="0.25">
      <c r="A1215" s="17"/>
      <c r="B1215" s="5">
        <f>DATE(YEAR(siječanj!B1215),MONTH(siječanj!B1215)+1,DAY(siječanj!B1215))</f>
        <v>45701</v>
      </c>
      <c r="C1215" s="8">
        <v>12.625</v>
      </c>
      <c r="D1215">
        <v>1.1189231288299379</v>
      </c>
      <c r="E1215" s="6">
        <v>122.28921736830692</v>
      </c>
      <c r="F1215" s="7">
        <v>155.58585204734729</v>
      </c>
      <c r="G1215" s="7">
        <v>1.5577396161614483</v>
      </c>
      <c r="H1215" s="7">
        <f t="shared" si="28"/>
        <v>136.83223371991036</v>
      </c>
    </row>
    <row r="1216" spans="1:8" x14ac:dyDescent="0.25">
      <c r="A1216" s="17"/>
      <c r="B1216" s="5">
        <f>DATE(YEAR(siječanj!B1216),MONTH(siječanj!B1216)+1,DAY(siječanj!B1216))</f>
        <v>45701</v>
      </c>
      <c r="C1216" s="8">
        <v>12.6354166666667</v>
      </c>
      <c r="D1216">
        <v>1.1189231288299379</v>
      </c>
      <c r="E1216" s="6">
        <v>124.31377942066059</v>
      </c>
      <c r="F1216" s="7">
        <v>153.80503465728219</v>
      </c>
      <c r="G1216" s="7">
        <v>1.9373959285559705</v>
      </c>
      <c r="H1216" s="7">
        <f t="shared" si="28"/>
        <v>139.09756302604029</v>
      </c>
    </row>
    <row r="1217" spans="1:8" x14ac:dyDescent="0.25">
      <c r="A1217" s="17"/>
      <c r="B1217" s="5">
        <f>DATE(YEAR(siječanj!B1217),MONTH(siječanj!B1217)+1,DAY(siječanj!B1217))</f>
        <v>45701</v>
      </c>
      <c r="C1217" s="8">
        <v>12.6458333333333</v>
      </c>
      <c r="D1217">
        <v>1.1189231288299379</v>
      </c>
      <c r="E1217" s="6">
        <v>126.14824122890928</v>
      </c>
      <c r="F1217" s="7">
        <v>152.57174455337423</v>
      </c>
      <c r="G1217" s="7">
        <v>2.5929271764697481</v>
      </c>
      <c r="H1217" s="7">
        <f t="shared" si="28"/>
        <v>141.15018477224496</v>
      </c>
    </row>
    <row r="1218" spans="1:8" x14ac:dyDescent="0.25">
      <c r="A1218" s="17"/>
      <c r="B1218" s="5">
        <f>DATE(YEAR(siječanj!B1218),MONTH(siječanj!B1218)+1,DAY(siječanj!B1218))</f>
        <v>45701</v>
      </c>
      <c r="C1218" s="8">
        <v>12.65625</v>
      </c>
      <c r="D1218">
        <v>1.1189231288299379</v>
      </c>
      <c r="E1218" s="6">
        <v>129.82776526390847</v>
      </c>
      <c r="F1218" s="7">
        <v>151.42366793761065</v>
      </c>
      <c r="G1218" s="7">
        <v>6.5353848564364343</v>
      </c>
      <c r="H1218" s="7">
        <f t="shared" si="28"/>
        <v>145.2672893180912</v>
      </c>
    </row>
    <row r="1219" spans="1:8" x14ac:dyDescent="0.25">
      <c r="A1219" s="17"/>
      <c r="B1219" s="5">
        <f>DATE(YEAR(siječanj!B1219),MONTH(siječanj!B1219)+1,DAY(siječanj!B1219))</f>
        <v>45701</v>
      </c>
      <c r="C1219" s="8">
        <v>12.6666666666667</v>
      </c>
      <c r="D1219">
        <v>1.1189231288299379</v>
      </c>
      <c r="E1219" s="6">
        <v>131.32129399721805</v>
      </c>
      <c r="F1219" s="7">
        <v>149.0705741661246</v>
      </c>
      <c r="G1219" s="7">
        <v>16.401979396987151</v>
      </c>
      <c r="H1219" s="7">
        <f t="shared" si="28"/>
        <v>146.93843316136338</v>
      </c>
    </row>
    <row r="1220" spans="1:8" x14ac:dyDescent="0.25">
      <c r="A1220" s="17"/>
      <c r="B1220" s="5">
        <f>DATE(YEAR(siječanj!B1220),MONTH(siječanj!B1220)+1,DAY(siječanj!B1220))</f>
        <v>45701</v>
      </c>
      <c r="C1220" s="8">
        <v>12.6770833333333</v>
      </c>
      <c r="D1220">
        <v>1.1189231288299379</v>
      </c>
      <c r="E1220" s="6">
        <v>134.09883742646082</v>
      </c>
      <c r="F1220" s="7">
        <v>149.51464535527239</v>
      </c>
      <c r="G1220" s="7">
        <v>48.705210088782614</v>
      </c>
      <c r="H1220" s="7">
        <f t="shared" ref="H1220:H1283" si="29">D1220*E1220</f>
        <v>150.04629074567274</v>
      </c>
    </row>
    <row r="1221" spans="1:8" x14ac:dyDescent="0.25">
      <c r="A1221" s="17"/>
      <c r="B1221" s="5">
        <f>DATE(YEAR(siječanj!B1221),MONTH(siječanj!B1221)+1,DAY(siječanj!B1221))</f>
        <v>45701</v>
      </c>
      <c r="C1221" s="8">
        <v>12.6875</v>
      </c>
      <c r="D1221">
        <v>1.1189231288299379</v>
      </c>
      <c r="E1221" s="6">
        <v>139.20120984148286</v>
      </c>
      <c r="F1221" s="7">
        <v>150.62109844934321</v>
      </c>
      <c r="G1221" s="7">
        <v>129.4095312182005</v>
      </c>
      <c r="H1221" s="7">
        <f t="shared" si="29"/>
        <v>155.75545325274476</v>
      </c>
    </row>
    <row r="1222" spans="1:8" x14ac:dyDescent="0.25">
      <c r="A1222" s="17"/>
      <c r="B1222" s="5">
        <f>DATE(YEAR(siječanj!B1222),MONTH(siječanj!B1222)+1,DAY(siječanj!B1222))</f>
        <v>45701</v>
      </c>
      <c r="C1222" s="8">
        <v>12.6979166666667</v>
      </c>
      <c r="D1222">
        <v>1.1189231288299379</v>
      </c>
      <c r="E1222" s="6">
        <v>144.08477341239993</v>
      </c>
      <c r="F1222" s="7">
        <v>152.01551997445929</v>
      </c>
      <c r="G1222" s="7">
        <v>195.15656871797819</v>
      </c>
      <c r="H1222" s="7">
        <f t="shared" si="29"/>
        <v>161.21978548335517</v>
      </c>
    </row>
    <row r="1223" spans="1:8" x14ac:dyDescent="0.25">
      <c r="A1223" s="17"/>
      <c r="B1223" s="5">
        <f>DATE(YEAR(siječanj!B1223),MONTH(siječanj!B1223)+1,DAY(siječanj!B1223))</f>
        <v>45701</v>
      </c>
      <c r="C1223" s="8">
        <v>12.7083333333333</v>
      </c>
      <c r="D1223">
        <v>1.1189231288299379</v>
      </c>
      <c r="E1223" s="6">
        <v>148.20969036080496</v>
      </c>
      <c r="F1223" s="7">
        <v>151.83803597920411</v>
      </c>
      <c r="G1223" s="7">
        <v>213.90149660349994</v>
      </c>
      <c r="H1223" s="7">
        <f t="shared" si="29"/>
        <v>165.83525046142819</v>
      </c>
    </row>
    <row r="1224" spans="1:8" x14ac:dyDescent="0.25">
      <c r="A1224" s="17"/>
      <c r="B1224" s="5">
        <f>DATE(YEAR(siječanj!B1224),MONTH(siječanj!B1224)+1,DAY(siječanj!B1224))</f>
        <v>45701</v>
      </c>
      <c r="C1224" s="8">
        <v>12.71875</v>
      </c>
      <c r="D1224">
        <v>1.1189231288299379</v>
      </c>
      <c r="E1224" s="6">
        <v>154.52560118222556</v>
      </c>
      <c r="F1224" s="7">
        <v>151.59126901604938</v>
      </c>
      <c r="G1224" s="7">
        <v>215.75456146333886</v>
      </c>
      <c r="H1224" s="7">
        <f t="shared" si="29"/>
        <v>172.90226915914297</v>
      </c>
    </row>
    <row r="1225" spans="1:8" x14ac:dyDescent="0.25">
      <c r="A1225" s="17"/>
      <c r="B1225" s="5">
        <f>DATE(YEAR(siječanj!B1225),MONTH(siječanj!B1225)+1,DAY(siječanj!B1225))</f>
        <v>45701</v>
      </c>
      <c r="C1225" s="8">
        <v>12.7291666666667</v>
      </c>
      <c r="D1225">
        <v>1.1189231288299379</v>
      </c>
      <c r="E1225" s="6">
        <v>161.00826279774597</v>
      </c>
      <c r="F1225" s="7">
        <v>151.18200594167172</v>
      </c>
      <c r="G1225" s="7">
        <v>216.26179043991897</v>
      </c>
      <c r="H1225" s="7">
        <f t="shared" si="29"/>
        <v>180.15586917712682</v>
      </c>
    </row>
    <row r="1226" spans="1:8" x14ac:dyDescent="0.25">
      <c r="A1226" s="17"/>
      <c r="B1226" s="5">
        <f>DATE(YEAR(siječanj!B1226),MONTH(siječanj!B1226)+1,DAY(siječanj!B1226))</f>
        <v>45701</v>
      </c>
      <c r="C1226" s="8">
        <v>12.7395833333333</v>
      </c>
      <c r="D1226">
        <v>1.1189231288299379</v>
      </c>
      <c r="E1226" s="6">
        <v>164.96046058260225</v>
      </c>
      <c r="F1226" s="7">
        <v>150.93259913146534</v>
      </c>
      <c r="G1226" s="7">
        <v>216.73566844090942</v>
      </c>
      <c r="H1226" s="7">
        <f t="shared" si="29"/>
        <v>184.57807468831297</v>
      </c>
    </row>
    <row r="1227" spans="1:8" x14ac:dyDescent="0.25">
      <c r="A1227" s="17"/>
      <c r="B1227" s="5">
        <f>DATE(YEAR(siječanj!B1227),MONTH(siječanj!B1227)+1,DAY(siječanj!B1227))</f>
        <v>45701</v>
      </c>
      <c r="C1227" s="8">
        <v>12.75</v>
      </c>
      <c r="D1227">
        <v>1.1189231288299379</v>
      </c>
      <c r="E1227" s="6">
        <v>167.90607824853126</v>
      </c>
      <c r="F1227" s="7">
        <v>150.32608400574969</v>
      </c>
      <c r="G1227" s="7">
        <v>217.4636590488594</v>
      </c>
      <c r="H1227" s="7">
        <f t="shared" si="29"/>
        <v>187.87399442341098</v>
      </c>
    </row>
    <row r="1228" spans="1:8" x14ac:dyDescent="0.25">
      <c r="A1228" s="17"/>
      <c r="B1228" s="5">
        <f>DATE(YEAR(siječanj!B1228),MONTH(siječanj!B1228)+1,DAY(siječanj!B1228))</f>
        <v>45701</v>
      </c>
      <c r="C1228" s="8">
        <v>12.7604166666667</v>
      </c>
      <c r="D1228">
        <v>1.1189231288299379</v>
      </c>
      <c r="E1228" s="6">
        <v>169.8796293158602</v>
      </c>
      <c r="F1228" s="7">
        <v>149.4190563072701</v>
      </c>
      <c r="G1228" s="7">
        <v>217.73807150453766</v>
      </c>
      <c r="H1228" s="7">
        <f t="shared" si="29"/>
        <v>190.08224635857235</v>
      </c>
    </row>
    <row r="1229" spans="1:8" x14ac:dyDescent="0.25">
      <c r="A1229" s="17"/>
      <c r="B1229" s="5">
        <f>DATE(YEAR(siječanj!B1229),MONTH(siječanj!B1229)+1,DAY(siječanj!B1229))</f>
        <v>45701</v>
      </c>
      <c r="C1229" s="8">
        <v>12.7708333333333</v>
      </c>
      <c r="D1229">
        <v>1.1189231288299379</v>
      </c>
      <c r="E1229" s="6">
        <v>172.27470080939986</v>
      </c>
      <c r="F1229" s="7">
        <v>148.0503277836018</v>
      </c>
      <c r="G1229" s="7">
        <v>217.77680147624821</v>
      </c>
      <c r="H1229" s="7">
        <f t="shared" si="29"/>
        <v>192.76214724789514</v>
      </c>
    </row>
    <row r="1230" spans="1:8" x14ac:dyDescent="0.25">
      <c r="A1230" s="17"/>
      <c r="B1230" s="5">
        <f>DATE(YEAR(siječanj!B1230),MONTH(siječanj!B1230)+1,DAY(siječanj!B1230))</f>
        <v>45701</v>
      </c>
      <c r="C1230" s="8">
        <v>12.78125</v>
      </c>
      <c r="D1230">
        <v>1.1189231288299379</v>
      </c>
      <c r="E1230" s="6">
        <v>175.59398694226965</v>
      </c>
      <c r="F1230" s="7">
        <v>146.41262092170632</v>
      </c>
      <c r="G1230" s="7">
        <v>217.98831184267939</v>
      </c>
      <c r="H1230" s="7">
        <f t="shared" si="29"/>
        <v>196.47617327316763</v>
      </c>
    </row>
    <row r="1231" spans="1:8" x14ac:dyDescent="0.25">
      <c r="A1231" s="17"/>
      <c r="B1231" s="5">
        <f>DATE(YEAR(siječanj!B1231),MONTH(siječanj!B1231)+1,DAY(siječanj!B1231))</f>
        <v>45701</v>
      </c>
      <c r="C1231" s="8">
        <v>12.7916666666667</v>
      </c>
      <c r="D1231">
        <v>1.1189231288299379</v>
      </c>
      <c r="E1231" s="6">
        <v>175.61565930522477</v>
      </c>
      <c r="F1231" s="7">
        <v>143.58356052552611</v>
      </c>
      <c r="G1231" s="7">
        <v>218.26452129586698</v>
      </c>
      <c r="H1231" s="7">
        <f t="shared" si="29"/>
        <v>196.50042298133451</v>
      </c>
    </row>
    <row r="1232" spans="1:8" x14ac:dyDescent="0.25">
      <c r="A1232" s="17"/>
      <c r="B1232" s="5">
        <f>DATE(YEAR(siječanj!B1232),MONTH(siječanj!B1232)+1,DAY(siječanj!B1232))</f>
        <v>45701</v>
      </c>
      <c r="C1232" s="8">
        <v>12.8020833333333</v>
      </c>
      <c r="D1232">
        <v>1.1189231288299379</v>
      </c>
      <c r="E1232" s="6">
        <v>175.02725831621754</v>
      </c>
      <c r="F1232" s="7">
        <v>141.44126939936825</v>
      </c>
      <c r="G1232" s="7">
        <v>218.24976057388093</v>
      </c>
      <c r="H1232" s="7">
        <f t="shared" si="29"/>
        <v>195.84204750570791</v>
      </c>
    </row>
    <row r="1233" spans="1:8" x14ac:dyDescent="0.25">
      <c r="A1233" s="17"/>
      <c r="B1233" s="5">
        <f>DATE(YEAR(siječanj!B1233),MONTH(siječanj!B1233)+1,DAY(siječanj!B1233))</f>
        <v>45701</v>
      </c>
      <c r="C1233" s="8">
        <v>12.8125</v>
      </c>
      <c r="D1233">
        <v>1.1189231288299379</v>
      </c>
      <c r="E1233" s="6">
        <v>175.97079363234977</v>
      </c>
      <c r="F1233" s="7">
        <v>138.82637400341829</v>
      </c>
      <c r="G1233" s="7">
        <v>217.92937606551249</v>
      </c>
      <c r="H1233" s="7">
        <f t="shared" si="29"/>
        <v>196.89779099379612</v>
      </c>
    </row>
    <row r="1234" spans="1:8" x14ac:dyDescent="0.25">
      <c r="A1234" s="17"/>
      <c r="B1234" s="5">
        <f>DATE(YEAR(siječanj!B1234),MONTH(siječanj!B1234)+1,DAY(siječanj!B1234))</f>
        <v>45701</v>
      </c>
      <c r="C1234" s="8">
        <v>12.8229166666667</v>
      </c>
      <c r="D1234">
        <v>1.1189231288299379</v>
      </c>
      <c r="E1234" s="6">
        <v>176.98068136714261</v>
      </c>
      <c r="F1234" s="7">
        <v>135.66822562145245</v>
      </c>
      <c r="G1234" s="7">
        <v>217.69481224650195</v>
      </c>
      <c r="H1234" s="7">
        <f t="shared" si="29"/>
        <v>198.02777773777751</v>
      </c>
    </row>
    <row r="1235" spans="1:8" x14ac:dyDescent="0.25">
      <c r="A1235" s="17"/>
      <c r="B1235" s="5">
        <f>DATE(YEAR(siječanj!B1235),MONTH(siječanj!B1235)+1,DAY(siječanj!B1235))</f>
        <v>45701</v>
      </c>
      <c r="C1235" s="8">
        <v>12.8333333333333</v>
      </c>
      <c r="D1235">
        <v>1.1189231288299379</v>
      </c>
      <c r="E1235" s="6">
        <v>179.4597042920615</v>
      </c>
      <c r="F1235" s="7">
        <v>129.13005989376717</v>
      </c>
      <c r="G1235" s="7">
        <v>217.90382896692887</v>
      </c>
      <c r="H1235" s="7">
        <f t="shared" si="29"/>
        <v>200.80161382536889</v>
      </c>
    </row>
    <row r="1236" spans="1:8" x14ac:dyDescent="0.25">
      <c r="A1236" s="17"/>
      <c r="B1236" s="5">
        <f>DATE(YEAR(siječanj!B1236),MONTH(siječanj!B1236)+1,DAY(siječanj!B1236))</f>
        <v>45701</v>
      </c>
      <c r="C1236" s="8">
        <v>12.84375</v>
      </c>
      <c r="D1236">
        <v>1.1189231288299379</v>
      </c>
      <c r="E1236" s="6">
        <v>179.69766640144377</v>
      </c>
      <c r="F1236" s="7">
        <v>125.18400839316011</v>
      </c>
      <c r="G1236" s="7">
        <v>217.34217346979167</v>
      </c>
      <c r="H1236" s="7">
        <f t="shared" si="29"/>
        <v>201.06787513334189</v>
      </c>
    </row>
    <row r="1237" spans="1:8" x14ac:dyDescent="0.25">
      <c r="A1237" s="17"/>
      <c r="B1237" s="5">
        <f>DATE(YEAR(siječanj!B1237),MONTH(siječanj!B1237)+1,DAY(siječanj!B1237))</f>
        <v>45701</v>
      </c>
      <c r="C1237" s="8">
        <v>12.8541666666667</v>
      </c>
      <c r="D1237">
        <v>1.1189231288299379</v>
      </c>
      <c r="E1237" s="6">
        <v>177.25732049175556</v>
      </c>
      <c r="F1237" s="7">
        <v>122.20218367598626</v>
      </c>
      <c r="G1237" s="7">
        <v>217.05611732285502</v>
      </c>
      <c r="H1237" s="7">
        <f t="shared" si="29"/>
        <v>198.3373156526462</v>
      </c>
    </row>
    <row r="1238" spans="1:8" x14ac:dyDescent="0.25">
      <c r="A1238" s="17"/>
      <c r="B1238" s="5">
        <f>DATE(YEAR(siječanj!B1238),MONTH(siječanj!B1238)+1,DAY(siječanj!B1238))</f>
        <v>45701</v>
      </c>
      <c r="C1238" s="8">
        <v>12.8645833333333</v>
      </c>
      <c r="D1238">
        <v>1.1189231288299379</v>
      </c>
      <c r="E1238" s="6">
        <v>173.89655889656899</v>
      </c>
      <c r="F1238" s="7">
        <v>119.88841837635486</v>
      </c>
      <c r="G1238" s="7">
        <v>216.28737438460996</v>
      </c>
      <c r="H1238" s="7">
        <f t="shared" si="29"/>
        <v>194.57688177330854</v>
      </c>
    </row>
    <row r="1239" spans="1:8" x14ac:dyDescent="0.25">
      <c r="A1239" s="17"/>
      <c r="B1239" s="5">
        <f>DATE(YEAR(siječanj!B1239),MONTH(siječanj!B1239)+1,DAY(siječanj!B1239))</f>
        <v>45701</v>
      </c>
      <c r="C1239" s="8">
        <v>12.875</v>
      </c>
      <c r="D1239">
        <v>1.1189231288299379</v>
      </c>
      <c r="E1239" s="6">
        <v>172.70773003498948</v>
      </c>
      <c r="F1239" s="7">
        <v>116.53325786179963</v>
      </c>
      <c r="G1239" s="7">
        <v>214.97733792219728</v>
      </c>
      <c r="H1239" s="7">
        <f t="shared" si="29"/>
        <v>193.24667366386669</v>
      </c>
    </row>
    <row r="1240" spans="1:8" x14ac:dyDescent="0.25">
      <c r="A1240" s="17"/>
      <c r="B1240" s="5">
        <f>DATE(YEAR(siječanj!B1240),MONTH(siječanj!B1240)+1,DAY(siječanj!B1240))</f>
        <v>45701</v>
      </c>
      <c r="C1240" s="8">
        <v>12.8854166666667</v>
      </c>
      <c r="D1240">
        <v>1.1189231288299379</v>
      </c>
      <c r="E1240" s="6">
        <v>179.58466956581339</v>
      </c>
      <c r="F1240" s="7">
        <v>114.1574677978585</v>
      </c>
      <c r="G1240" s="7">
        <v>214.59974147751038</v>
      </c>
      <c r="H1240" s="7">
        <f t="shared" si="29"/>
        <v>200.94144036047044</v>
      </c>
    </row>
    <row r="1241" spans="1:8" x14ac:dyDescent="0.25">
      <c r="A1241" s="17"/>
      <c r="B1241" s="5">
        <f>DATE(YEAR(siječanj!B1241),MONTH(siječanj!B1241)+1,DAY(siječanj!B1241))</f>
        <v>45701</v>
      </c>
      <c r="C1241" s="8">
        <v>12.8958333333333</v>
      </c>
      <c r="D1241">
        <v>1.1189231288299379</v>
      </c>
      <c r="E1241" s="6">
        <v>185.92986650746457</v>
      </c>
      <c r="F1241" s="7">
        <v>112.22380343283301</v>
      </c>
      <c r="G1241" s="7">
        <v>213.91166612913153</v>
      </c>
      <c r="H1241" s="7">
        <f t="shared" si="29"/>
        <v>208.04122797546495</v>
      </c>
    </row>
    <row r="1242" spans="1:8" x14ac:dyDescent="0.25">
      <c r="A1242" s="17"/>
      <c r="B1242" s="5">
        <f>DATE(YEAR(siječanj!B1242),MONTH(siječanj!B1242)+1,DAY(siječanj!B1242))</f>
        <v>45701</v>
      </c>
      <c r="C1242" s="8">
        <v>12.90625</v>
      </c>
      <c r="D1242">
        <v>1.1189231288299379</v>
      </c>
      <c r="E1242" s="6">
        <v>186.30317340513582</v>
      </c>
      <c r="F1242" s="7">
        <v>110.30471960853868</v>
      </c>
      <c r="G1242" s="7">
        <v>213.98533467237164</v>
      </c>
      <c r="H1242" s="7">
        <f t="shared" si="29"/>
        <v>208.45892969742107</v>
      </c>
    </row>
    <row r="1243" spans="1:8" x14ac:dyDescent="0.25">
      <c r="A1243" s="17"/>
      <c r="B1243" s="5">
        <f>DATE(YEAR(siječanj!B1243),MONTH(siječanj!B1243)+1,DAY(siječanj!B1243))</f>
        <v>45701</v>
      </c>
      <c r="C1243" s="8">
        <v>12.9166666666667</v>
      </c>
      <c r="D1243">
        <v>1.1189231288299379</v>
      </c>
      <c r="E1243" s="6">
        <v>184.96651818596325</v>
      </c>
      <c r="F1243" s="7">
        <v>107.44572355422153</v>
      </c>
      <c r="G1243" s="7">
        <v>212.74439869277251</v>
      </c>
      <c r="H1243" s="7">
        <f t="shared" si="29"/>
        <v>206.96331525741763</v>
      </c>
    </row>
    <row r="1244" spans="1:8" x14ac:dyDescent="0.25">
      <c r="A1244" s="17"/>
      <c r="B1244" s="5">
        <f>DATE(YEAR(siječanj!B1244),MONTH(siječanj!B1244)+1,DAY(siječanj!B1244))</f>
        <v>45701</v>
      </c>
      <c r="C1244" s="8">
        <v>12.9270833333333</v>
      </c>
      <c r="D1244">
        <v>1.1189231288299379</v>
      </c>
      <c r="E1244" s="6">
        <v>181.79128125007091</v>
      </c>
      <c r="F1244" s="7">
        <v>105.07384996541889</v>
      </c>
      <c r="G1244" s="7">
        <v>210.18932144444557</v>
      </c>
      <c r="H1244" s="7">
        <f t="shared" si="29"/>
        <v>203.41046921033256</v>
      </c>
    </row>
    <row r="1245" spans="1:8" x14ac:dyDescent="0.25">
      <c r="A1245" s="17"/>
      <c r="B1245" s="5">
        <f>DATE(YEAR(siječanj!B1245),MONTH(siječanj!B1245)+1,DAY(siječanj!B1245))</f>
        <v>45701</v>
      </c>
      <c r="C1245" s="8">
        <v>12.9375</v>
      </c>
      <c r="D1245">
        <v>1.1189231288299379</v>
      </c>
      <c r="E1245" s="6">
        <v>174.43723472320082</v>
      </c>
      <c r="F1245" s="7">
        <v>102.89858527214516</v>
      </c>
      <c r="G1245" s="7">
        <v>208.83750631627058</v>
      </c>
      <c r="H1245" s="7">
        <f t="shared" si="29"/>
        <v>195.18185646092616</v>
      </c>
    </row>
    <row r="1246" spans="1:8" x14ac:dyDescent="0.25">
      <c r="A1246" s="17"/>
      <c r="B1246" s="5">
        <f>DATE(YEAR(siječanj!B1246),MONTH(siječanj!B1246)+1,DAY(siječanj!B1246))</f>
        <v>45701</v>
      </c>
      <c r="C1246" s="8">
        <v>12.9479166666667</v>
      </c>
      <c r="D1246">
        <v>1.1189231288299379</v>
      </c>
      <c r="E1246" s="6">
        <v>167.64352348521709</v>
      </c>
      <c r="F1246" s="7">
        <v>100.50768751296077</v>
      </c>
      <c r="G1246" s="7">
        <v>208.35288531854729</v>
      </c>
      <c r="H1246" s="7">
        <f t="shared" si="29"/>
        <v>187.58021582615427</v>
      </c>
    </row>
    <row r="1247" spans="1:8" x14ac:dyDescent="0.25">
      <c r="A1247" s="17"/>
      <c r="B1247" s="5">
        <f>DATE(YEAR(siječanj!B1247),MONTH(siječanj!B1247)+1,DAY(siječanj!B1247))</f>
        <v>45701</v>
      </c>
      <c r="C1247" s="8">
        <v>12.9583333333333</v>
      </c>
      <c r="D1247">
        <v>1.1189231288299379</v>
      </c>
      <c r="E1247" s="6">
        <v>157.88934844803774</v>
      </c>
      <c r="F1247" s="7">
        <v>97.497893095586548</v>
      </c>
      <c r="G1247" s="7">
        <v>203.32148819815887</v>
      </c>
      <c r="H1247" s="7">
        <f t="shared" si="29"/>
        <v>176.6660437743987</v>
      </c>
    </row>
    <row r="1248" spans="1:8" x14ac:dyDescent="0.25">
      <c r="A1248" s="17"/>
      <c r="B1248" s="5">
        <f>DATE(YEAR(siječanj!B1248),MONTH(siječanj!B1248)+1,DAY(siječanj!B1248))</f>
        <v>45701</v>
      </c>
      <c r="C1248" s="8">
        <v>12.96875</v>
      </c>
      <c r="D1248">
        <v>1.1189231288299379</v>
      </c>
      <c r="E1248" s="6">
        <v>147.41573575617352</v>
      </c>
      <c r="F1248" s="7">
        <v>95.096063677269186</v>
      </c>
      <c r="G1248" s="7">
        <v>202.67881228825524</v>
      </c>
      <c r="H1248" s="7">
        <f t="shared" si="29"/>
        <v>164.94687629106502</v>
      </c>
    </row>
    <row r="1249" spans="1:8" x14ac:dyDescent="0.25">
      <c r="A1249" s="17"/>
      <c r="B1249" s="5">
        <f>DATE(YEAR(siječanj!B1249),MONTH(siječanj!B1249)+1,DAY(siječanj!B1249))</f>
        <v>45701</v>
      </c>
      <c r="C1249" s="8">
        <v>12.9791666666667</v>
      </c>
      <c r="D1249">
        <v>1.1189231288299379</v>
      </c>
      <c r="E1249" s="6">
        <v>136.74587019901801</v>
      </c>
      <c r="F1249" s="7">
        <v>92.987438379594096</v>
      </c>
      <c r="G1249" s="7">
        <v>200.75534287189026</v>
      </c>
      <c r="H1249" s="7">
        <f t="shared" si="29"/>
        <v>153.0081169376578</v>
      </c>
    </row>
    <row r="1250" spans="1:8" ht="15.75" thickBot="1" x14ac:dyDescent="0.3">
      <c r="A1250" s="17"/>
      <c r="B1250" s="5">
        <f>DATE(YEAR(siječanj!B1250),MONTH(siječanj!B1250)+1,DAY(siječanj!B1250))</f>
        <v>45701</v>
      </c>
      <c r="C1250" s="8">
        <v>12.9895833333333</v>
      </c>
      <c r="D1250">
        <v>1.1189231288299379</v>
      </c>
      <c r="E1250" s="6">
        <v>126.41936171680854</v>
      </c>
      <c r="F1250" s="7">
        <v>91.224553841805744</v>
      </c>
      <c r="G1250" s="7">
        <v>200.21612943901599</v>
      </c>
      <c r="H1250" s="7">
        <f t="shared" si="29"/>
        <v>141.45354775685507</v>
      </c>
    </row>
    <row r="1251" spans="1:8" x14ac:dyDescent="0.25">
      <c r="A1251" s="16">
        <f t="shared" ref="A1251" si="30">A1155+1</f>
        <v>45</v>
      </c>
      <c r="B1251" s="5">
        <f>DATE(YEAR(siječanj!B1251),MONTH(siječanj!B1251)+1,DAY(siječanj!B1251))</f>
        <v>45702</v>
      </c>
      <c r="C1251" s="8">
        <v>13</v>
      </c>
      <c r="D1251">
        <v>1.1146409244964299</v>
      </c>
      <c r="E1251" s="6">
        <v>113.99219026171809</v>
      </c>
      <c r="F1251" s="7">
        <v>88.160065326158445</v>
      </c>
      <c r="G1251" s="7">
        <v>195.47453573610497</v>
      </c>
      <c r="H1251" s="7">
        <f t="shared" si="29"/>
        <v>127.06036033869439</v>
      </c>
    </row>
    <row r="1252" spans="1:8" x14ac:dyDescent="0.25">
      <c r="A1252" s="17"/>
      <c r="B1252" s="5">
        <f>DATE(YEAR(siječanj!B1252),MONTH(siječanj!B1252)+1,DAY(siječanj!B1252))</f>
        <v>45702</v>
      </c>
      <c r="C1252" s="8">
        <v>13.0104166666667</v>
      </c>
      <c r="D1252">
        <v>1.1146409244964299</v>
      </c>
      <c r="E1252" s="6">
        <v>104.87168864849301</v>
      </c>
      <c r="F1252" s="7">
        <v>86.794802617722524</v>
      </c>
      <c r="G1252" s="7">
        <v>193.11603739764433</v>
      </c>
      <c r="H1252" s="7">
        <f t="shared" si="29"/>
        <v>116.89427598865799</v>
      </c>
    </row>
    <row r="1253" spans="1:8" x14ac:dyDescent="0.25">
      <c r="A1253" s="17"/>
      <c r="B1253" s="5">
        <f>DATE(YEAR(siječanj!B1253),MONTH(siječanj!B1253)+1,DAY(siječanj!B1253))</f>
        <v>45702</v>
      </c>
      <c r="C1253" s="8">
        <v>13.0208333333333</v>
      </c>
      <c r="D1253">
        <v>1.1146409244964299</v>
      </c>
      <c r="E1253" s="6">
        <v>97.279575008562375</v>
      </c>
      <c r="F1253" s="7">
        <v>85.767878472002039</v>
      </c>
      <c r="G1253" s="7">
        <v>192.41669902970941</v>
      </c>
      <c r="H1253" s="7">
        <f t="shared" si="29"/>
        <v>108.43179542216377</v>
      </c>
    </row>
    <row r="1254" spans="1:8" x14ac:dyDescent="0.25">
      <c r="A1254" s="17"/>
      <c r="B1254" s="5">
        <f>DATE(YEAR(siječanj!B1254),MONTH(siječanj!B1254)+1,DAY(siječanj!B1254))</f>
        <v>45702</v>
      </c>
      <c r="C1254" s="8">
        <v>13.03125</v>
      </c>
      <c r="D1254">
        <v>1.1146409244964299</v>
      </c>
      <c r="E1254" s="6">
        <v>89.951499061251297</v>
      </c>
      <c r="F1254" s="7">
        <v>84.998058263332226</v>
      </c>
      <c r="G1254" s="7">
        <v>192.74609134021981</v>
      </c>
      <c r="H1254" s="7">
        <f t="shared" si="29"/>
        <v>100.2636220734729</v>
      </c>
    </row>
    <row r="1255" spans="1:8" x14ac:dyDescent="0.25">
      <c r="A1255" s="17"/>
      <c r="B1255" s="5">
        <f>DATE(YEAR(siječanj!B1255),MONTH(siječanj!B1255)+1,DAY(siječanj!B1255))</f>
        <v>45702</v>
      </c>
      <c r="C1255" s="8">
        <v>13.0416666666667</v>
      </c>
      <c r="D1255">
        <v>1.1146409244964299</v>
      </c>
      <c r="E1255" s="6">
        <v>83.72740504107297</v>
      </c>
      <c r="F1255" s="7">
        <v>84.393806067763364</v>
      </c>
      <c r="G1255" s="7">
        <v>192.09556313923878</v>
      </c>
      <c r="H1255" s="7">
        <f t="shared" si="29"/>
        <v>93.325992160668619</v>
      </c>
    </row>
    <row r="1256" spans="1:8" x14ac:dyDescent="0.25">
      <c r="A1256" s="17"/>
      <c r="B1256" s="5">
        <f>DATE(YEAR(siječanj!B1256),MONTH(siječanj!B1256)+1,DAY(siječanj!B1256))</f>
        <v>45702</v>
      </c>
      <c r="C1256" s="8">
        <v>13.0520833333333</v>
      </c>
      <c r="D1256">
        <v>1.1146409244964299</v>
      </c>
      <c r="E1256" s="6">
        <v>78.584187185803799</v>
      </c>
      <c r="F1256" s="7">
        <v>83.705228041087665</v>
      </c>
      <c r="G1256" s="7">
        <v>191.83428096529582</v>
      </c>
      <c r="H1256" s="7">
        <f t="shared" si="29"/>
        <v>87.593151055584855</v>
      </c>
    </row>
    <row r="1257" spans="1:8" x14ac:dyDescent="0.25">
      <c r="A1257" s="17"/>
      <c r="B1257" s="5">
        <f>DATE(YEAR(siječanj!B1257),MONTH(siječanj!B1257)+1,DAY(siječanj!B1257))</f>
        <v>45702</v>
      </c>
      <c r="C1257" s="8">
        <v>13.0625</v>
      </c>
      <c r="D1257">
        <v>1.1146409244964299</v>
      </c>
      <c r="E1257" s="6">
        <v>75.081852895485795</v>
      </c>
      <c r="F1257" s="7">
        <v>83.401800227991217</v>
      </c>
      <c r="G1257" s="7">
        <v>192.22436020706979</v>
      </c>
      <c r="H1257" s="7">
        <f t="shared" si="29"/>
        <v>83.689305924329247</v>
      </c>
    </row>
    <row r="1258" spans="1:8" x14ac:dyDescent="0.25">
      <c r="A1258" s="17"/>
      <c r="B1258" s="5">
        <f>DATE(YEAR(siječanj!B1258),MONTH(siječanj!B1258)+1,DAY(siječanj!B1258))</f>
        <v>45702</v>
      </c>
      <c r="C1258" s="8">
        <v>13.0729166666667</v>
      </c>
      <c r="D1258">
        <v>1.1146409244964299</v>
      </c>
      <c r="E1258" s="6">
        <v>71.574752825015253</v>
      </c>
      <c r="F1258" s="7">
        <v>83.19450341257506</v>
      </c>
      <c r="G1258" s="7">
        <v>192.31321962917718</v>
      </c>
      <c r="H1258" s="7">
        <f t="shared" si="29"/>
        <v>79.780148659478456</v>
      </c>
    </row>
    <row r="1259" spans="1:8" x14ac:dyDescent="0.25">
      <c r="A1259" s="17"/>
      <c r="B1259" s="5">
        <f>DATE(YEAR(siječanj!B1259),MONTH(siječanj!B1259)+1,DAY(siječanj!B1259))</f>
        <v>45702</v>
      </c>
      <c r="C1259" s="8">
        <v>13.0833333333333</v>
      </c>
      <c r="D1259">
        <v>1.1146409244964299</v>
      </c>
      <c r="E1259" s="6">
        <v>69.181836878682418</v>
      </c>
      <c r="F1259" s="7">
        <v>82.660475043158513</v>
      </c>
      <c r="G1259" s="7">
        <v>192.03419369810285</v>
      </c>
      <c r="H1259" s="7">
        <f t="shared" si="29"/>
        <v>77.112906616815778</v>
      </c>
    </row>
    <row r="1260" spans="1:8" x14ac:dyDescent="0.25">
      <c r="A1260" s="17"/>
      <c r="B1260" s="5">
        <f>DATE(YEAR(siječanj!B1260),MONTH(siječanj!B1260)+1,DAY(siječanj!B1260))</f>
        <v>45702</v>
      </c>
      <c r="C1260" s="8">
        <v>13.09375</v>
      </c>
      <c r="D1260">
        <v>1.1146409244964299</v>
      </c>
      <c r="E1260" s="6">
        <v>67.001854523474989</v>
      </c>
      <c r="F1260" s="7">
        <v>82.607100709664834</v>
      </c>
      <c r="G1260" s="7">
        <v>192.26029887192615</v>
      </c>
      <c r="H1260" s="7">
        <f t="shared" si="29"/>
        <v>74.683009069021466</v>
      </c>
    </row>
    <row r="1261" spans="1:8" x14ac:dyDescent="0.25">
      <c r="A1261" s="17"/>
      <c r="B1261" s="5">
        <f>DATE(YEAR(siječanj!B1261),MONTH(siječanj!B1261)+1,DAY(siječanj!B1261))</f>
        <v>45702</v>
      </c>
      <c r="C1261" s="8">
        <v>13.1041666666667</v>
      </c>
      <c r="D1261">
        <v>1.1146409244964299</v>
      </c>
      <c r="E1261" s="6">
        <v>65.953797951630293</v>
      </c>
      <c r="F1261" s="7">
        <v>82.17383371686185</v>
      </c>
      <c r="G1261" s="7">
        <v>192.24712703120932</v>
      </c>
      <c r="H1261" s="7">
        <f t="shared" si="29"/>
        <v>73.514802322855942</v>
      </c>
    </row>
    <row r="1262" spans="1:8" x14ac:dyDescent="0.25">
      <c r="A1262" s="17"/>
      <c r="B1262" s="5">
        <f>DATE(YEAR(siječanj!B1262),MONTH(siječanj!B1262)+1,DAY(siječanj!B1262))</f>
        <v>45702</v>
      </c>
      <c r="C1262" s="8">
        <v>13.1145833333333</v>
      </c>
      <c r="D1262">
        <v>1.1146409244964299</v>
      </c>
      <c r="E1262" s="6">
        <v>64.431749823061708</v>
      </c>
      <c r="F1262" s="7">
        <v>81.835072147865702</v>
      </c>
      <c r="G1262" s="7">
        <v>192.50982649495634</v>
      </c>
      <c r="H1262" s="7">
        <f t="shared" si="29"/>
        <v>71.818265189700185</v>
      </c>
    </row>
    <row r="1263" spans="1:8" x14ac:dyDescent="0.25">
      <c r="A1263" s="17"/>
      <c r="B1263" s="5">
        <f>DATE(YEAR(siječanj!B1263),MONTH(siječanj!B1263)+1,DAY(siječanj!B1263))</f>
        <v>45702</v>
      </c>
      <c r="C1263" s="8">
        <v>13.125</v>
      </c>
      <c r="D1263">
        <v>1.1146409244964299</v>
      </c>
      <c r="E1263" s="6">
        <v>63.987246469119</v>
      </c>
      <c r="F1263" s="7">
        <v>81.848800230931076</v>
      </c>
      <c r="G1263" s="7">
        <v>192.47738831741</v>
      </c>
      <c r="H1263" s="7">
        <f t="shared" si="29"/>
        <v>71.322803560319727</v>
      </c>
    </row>
    <row r="1264" spans="1:8" x14ac:dyDescent="0.25">
      <c r="A1264" s="17"/>
      <c r="B1264" s="5">
        <f>DATE(YEAR(siječanj!B1264),MONTH(siječanj!B1264)+1,DAY(siječanj!B1264))</f>
        <v>45702</v>
      </c>
      <c r="C1264" s="8">
        <v>13.1354166666667</v>
      </c>
      <c r="D1264">
        <v>1.1146409244964299</v>
      </c>
      <c r="E1264" s="6">
        <v>63.050931641769068</v>
      </c>
      <c r="F1264" s="7">
        <v>81.961937911970196</v>
      </c>
      <c r="G1264" s="7">
        <v>193.01229718236965</v>
      </c>
      <c r="H1264" s="7">
        <f t="shared" si="29"/>
        <v>70.279148735542677</v>
      </c>
    </row>
    <row r="1265" spans="1:8" x14ac:dyDescent="0.25">
      <c r="A1265" s="17"/>
      <c r="B1265" s="5">
        <f>DATE(YEAR(siječanj!B1265),MONTH(siječanj!B1265)+1,DAY(siječanj!B1265))</f>
        <v>45702</v>
      </c>
      <c r="C1265" s="8">
        <v>13.1458333333333</v>
      </c>
      <c r="D1265">
        <v>1.1146409244964299</v>
      </c>
      <c r="E1265" s="6">
        <v>62.725033904837638</v>
      </c>
      <c r="F1265" s="7">
        <v>81.948855746901557</v>
      </c>
      <c r="G1265" s="7">
        <v>193.84787992336439</v>
      </c>
      <c r="H1265" s="7">
        <f t="shared" si="29"/>
        <v>69.915889780758135</v>
      </c>
    </row>
    <row r="1266" spans="1:8" x14ac:dyDescent="0.25">
      <c r="A1266" s="17"/>
      <c r="B1266" s="5">
        <f>DATE(YEAR(siječanj!B1266),MONTH(siječanj!B1266)+1,DAY(siječanj!B1266))</f>
        <v>45702</v>
      </c>
      <c r="C1266" s="8">
        <v>13.15625</v>
      </c>
      <c r="D1266">
        <v>1.1146409244964299</v>
      </c>
      <c r="E1266" s="6">
        <v>62.189352687128917</v>
      </c>
      <c r="F1266" s="7">
        <v>82.138419762273273</v>
      </c>
      <c r="G1266" s="7">
        <v>195.23763979414221</v>
      </c>
      <c r="H1266" s="7">
        <f t="shared" si="29"/>
        <v>69.318797573015914</v>
      </c>
    </row>
    <row r="1267" spans="1:8" x14ac:dyDescent="0.25">
      <c r="A1267" s="17"/>
      <c r="B1267" s="5">
        <f>DATE(YEAR(siječanj!B1267),MONTH(siječanj!B1267)+1,DAY(siječanj!B1267))</f>
        <v>45702</v>
      </c>
      <c r="C1267" s="8">
        <v>13.1666666666667</v>
      </c>
      <c r="D1267">
        <v>1.1146409244964299</v>
      </c>
      <c r="E1267" s="6">
        <v>61.947114154358921</v>
      </c>
      <c r="F1267" s="7">
        <v>82.360496207591297</v>
      </c>
      <c r="G1267" s="7">
        <v>197.71317368732056</v>
      </c>
      <c r="H1267" s="7">
        <f t="shared" si="29"/>
        <v>69.048788590900514</v>
      </c>
    </row>
    <row r="1268" spans="1:8" x14ac:dyDescent="0.25">
      <c r="A1268" s="17"/>
      <c r="B1268" s="5">
        <f>DATE(YEAR(siječanj!B1268),MONTH(siječanj!B1268)+1,DAY(siječanj!B1268))</f>
        <v>45702</v>
      </c>
      <c r="C1268" s="8">
        <v>13.1770833333333</v>
      </c>
      <c r="D1268">
        <v>1.1146409244964299</v>
      </c>
      <c r="E1268" s="6">
        <v>62.985769925196074</v>
      </c>
      <c r="F1268" s="7">
        <v>82.645435820535624</v>
      </c>
      <c r="G1268" s="7">
        <v>199.15628072335346</v>
      </c>
      <c r="H1268" s="7">
        <f t="shared" si="29"/>
        <v>70.206516819539985</v>
      </c>
    </row>
    <row r="1269" spans="1:8" x14ac:dyDescent="0.25">
      <c r="A1269" s="17"/>
      <c r="B1269" s="5">
        <f>DATE(YEAR(siječanj!B1269),MONTH(siječanj!B1269)+1,DAY(siječanj!B1269))</f>
        <v>45702</v>
      </c>
      <c r="C1269" s="8">
        <v>13.1875</v>
      </c>
      <c r="D1269">
        <v>1.1146409244964299</v>
      </c>
      <c r="E1269" s="6">
        <v>62.925988161233413</v>
      </c>
      <c r="F1269" s="7">
        <v>83.229939866822178</v>
      </c>
      <c r="G1269" s="7">
        <v>204.85642762303144</v>
      </c>
      <c r="H1269" s="7">
        <f t="shared" si="29"/>
        <v>70.139881618888623</v>
      </c>
    </row>
    <row r="1270" spans="1:8" x14ac:dyDescent="0.25">
      <c r="A1270" s="17"/>
      <c r="B1270" s="5">
        <f>DATE(YEAR(siječanj!B1270),MONTH(siječanj!B1270)+1,DAY(siječanj!B1270))</f>
        <v>45702</v>
      </c>
      <c r="C1270" s="8">
        <v>13.1979166666667</v>
      </c>
      <c r="D1270">
        <v>1.1146409244964299</v>
      </c>
      <c r="E1270" s="6">
        <v>64.750101163567891</v>
      </c>
      <c r="F1270" s="7">
        <v>84.511461640026027</v>
      </c>
      <c r="G1270" s="7">
        <v>206.51722156846347</v>
      </c>
      <c r="H1270" s="7">
        <f t="shared" si="29"/>
        <v>72.173112622196683</v>
      </c>
    </row>
    <row r="1271" spans="1:8" x14ac:dyDescent="0.25">
      <c r="A1271" s="17"/>
      <c r="B1271" s="5">
        <f>DATE(YEAR(siječanj!B1271),MONTH(siječanj!B1271)+1,DAY(siječanj!B1271))</f>
        <v>45702</v>
      </c>
      <c r="C1271" s="8">
        <v>13.2083333333333</v>
      </c>
      <c r="D1271">
        <v>1.1146409244964299</v>
      </c>
      <c r="E1271" s="6">
        <v>66.072928587032919</v>
      </c>
      <c r="F1271" s="7">
        <v>86.2835400611078</v>
      </c>
      <c r="G1271" s="7">
        <v>211.57085563597659</v>
      </c>
      <c r="H1271" s="7">
        <f t="shared" si="29"/>
        <v>73.647590204436966</v>
      </c>
    </row>
    <row r="1272" spans="1:8" x14ac:dyDescent="0.25">
      <c r="A1272" s="17"/>
      <c r="B1272" s="5">
        <f>DATE(YEAR(siječanj!B1272),MONTH(siječanj!B1272)+1,DAY(siječanj!B1272))</f>
        <v>45702</v>
      </c>
      <c r="C1272" s="8">
        <v>13.21875</v>
      </c>
      <c r="D1272">
        <v>1.1146409244964299</v>
      </c>
      <c r="E1272" s="6">
        <v>69.165011525140415</v>
      </c>
      <c r="F1272" s="7">
        <v>87.935713483808485</v>
      </c>
      <c r="G1272" s="7">
        <v>212.48329935692624</v>
      </c>
      <c r="H1272" s="7">
        <f t="shared" si="29"/>
        <v>77.094152389188736</v>
      </c>
    </row>
    <row r="1273" spans="1:8" x14ac:dyDescent="0.25">
      <c r="A1273" s="17"/>
      <c r="B1273" s="5">
        <f>DATE(YEAR(siječanj!B1273),MONTH(siječanj!B1273)+1,DAY(siječanj!B1273))</f>
        <v>45702</v>
      </c>
      <c r="C1273" s="8">
        <v>13.2291666666667</v>
      </c>
      <c r="D1273">
        <v>1.1146409244964299</v>
      </c>
      <c r="E1273" s="6">
        <v>72.404518636941191</v>
      </c>
      <c r="F1273" s="7">
        <v>90.651150593665889</v>
      </c>
      <c r="G1273" s="7">
        <v>212.71811220849378</v>
      </c>
      <c r="H1273" s="7">
        <f t="shared" si="29"/>
        <v>80.705039591199125</v>
      </c>
    </row>
    <row r="1274" spans="1:8" x14ac:dyDescent="0.25">
      <c r="A1274" s="17"/>
      <c r="B1274" s="5">
        <f>DATE(YEAR(siječanj!B1274),MONTH(siječanj!B1274)+1,DAY(siječanj!B1274))</f>
        <v>45702</v>
      </c>
      <c r="C1274" s="8">
        <v>13.2395833333333</v>
      </c>
      <c r="D1274">
        <v>1.1146409244964299</v>
      </c>
      <c r="E1274" s="6">
        <v>79.296304301031753</v>
      </c>
      <c r="F1274" s="7">
        <v>94.930785016550516</v>
      </c>
      <c r="G1274" s="7">
        <v>212.33381491358452</v>
      </c>
      <c r="H1274" s="7">
        <f t="shared" si="29"/>
        <v>88.386905935252273</v>
      </c>
    </row>
    <row r="1275" spans="1:8" x14ac:dyDescent="0.25">
      <c r="A1275" s="17"/>
      <c r="B1275" s="5">
        <f>DATE(YEAR(siječanj!B1275),MONTH(siječanj!B1275)+1,DAY(siječanj!B1275))</f>
        <v>45702</v>
      </c>
      <c r="C1275" s="8">
        <v>13.25</v>
      </c>
      <c r="D1275">
        <v>1.1146409244964299</v>
      </c>
      <c r="E1275" s="6">
        <v>84.447968018196647</v>
      </c>
      <c r="F1275" s="7">
        <v>101.36339191337868</v>
      </c>
      <c r="G1275" s="7">
        <v>210.09897864518456</v>
      </c>
      <c r="H1275" s="7">
        <f t="shared" si="29"/>
        <v>94.129161143647664</v>
      </c>
    </row>
    <row r="1276" spans="1:8" x14ac:dyDescent="0.25">
      <c r="A1276" s="17"/>
      <c r="B1276" s="5">
        <f>DATE(YEAR(siječanj!B1276),MONTH(siječanj!B1276)+1,DAY(siječanj!B1276))</f>
        <v>45702</v>
      </c>
      <c r="C1276" s="8">
        <v>13.2604166666667</v>
      </c>
      <c r="D1276">
        <v>1.1146409244964299</v>
      </c>
      <c r="E1276" s="6">
        <v>91.01465932255465</v>
      </c>
      <c r="F1276" s="7">
        <v>105.66524425168815</v>
      </c>
      <c r="G1276" s="7">
        <v>204.87018428859187</v>
      </c>
      <c r="H1276" s="7">
        <f t="shared" si="29"/>
        <v>101.44866401001993</v>
      </c>
    </row>
    <row r="1277" spans="1:8" x14ac:dyDescent="0.25">
      <c r="A1277" s="17"/>
      <c r="B1277" s="5">
        <f>DATE(YEAR(siječanj!B1277),MONTH(siječanj!B1277)+1,DAY(siječanj!B1277))</f>
        <v>45702</v>
      </c>
      <c r="C1277" s="8">
        <v>13.2708333333333</v>
      </c>
      <c r="D1277">
        <v>1.1146409244964299</v>
      </c>
      <c r="E1277" s="6">
        <v>96.630916767238062</v>
      </c>
      <c r="F1277" s="7">
        <v>111.63896269598321</v>
      </c>
      <c r="G1277" s="7">
        <v>172.13866920469815</v>
      </c>
      <c r="H1277" s="7">
        <f t="shared" si="29"/>
        <v>107.70877440037181</v>
      </c>
    </row>
    <row r="1278" spans="1:8" x14ac:dyDescent="0.25">
      <c r="A1278" s="17"/>
      <c r="B1278" s="5">
        <f>DATE(YEAR(siječanj!B1278),MONTH(siječanj!B1278)+1,DAY(siječanj!B1278))</f>
        <v>45702</v>
      </c>
      <c r="C1278" s="8">
        <v>13.28125</v>
      </c>
      <c r="D1278">
        <v>1.1146409244964299</v>
      </c>
      <c r="E1278" s="6">
        <v>103.0018247510548</v>
      </c>
      <c r="F1278" s="7">
        <v>120.74025396789115</v>
      </c>
      <c r="G1278" s="7">
        <v>103.99895098630623</v>
      </c>
      <c r="H1278" s="7">
        <f t="shared" si="29"/>
        <v>114.81004916533497</v>
      </c>
    </row>
    <row r="1279" spans="1:8" x14ac:dyDescent="0.25">
      <c r="A1279" s="17"/>
      <c r="B1279" s="5">
        <f>DATE(YEAR(siječanj!B1279),MONTH(siječanj!B1279)+1,DAY(siječanj!B1279))</f>
        <v>45702</v>
      </c>
      <c r="C1279" s="8">
        <v>13.2916666666667</v>
      </c>
      <c r="D1279">
        <v>1.1146409244964299</v>
      </c>
      <c r="E1279" s="6">
        <v>108.59777587120143</v>
      </c>
      <c r="F1279" s="7">
        <v>132.70591740020896</v>
      </c>
      <c r="G1279" s="7">
        <v>38.019824012160171</v>
      </c>
      <c r="H1279" s="7">
        <f t="shared" si="29"/>
        <v>121.04752529533206</v>
      </c>
    </row>
    <row r="1280" spans="1:8" x14ac:dyDescent="0.25">
      <c r="A1280" s="17"/>
      <c r="B1280" s="5">
        <f>DATE(YEAR(siječanj!B1280),MONTH(siječanj!B1280)+1,DAY(siječanj!B1280))</f>
        <v>45702</v>
      </c>
      <c r="C1280" s="8">
        <v>13.3020833333333</v>
      </c>
      <c r="D1280">
        <v>1.1146409244964299</v>
      </c>
      <c r="E1280" s="6">
        <v>110.28075996753526</v>
      </c>
      <c r="F1280" s="7">
        <v>137.60990710376268</v>
      </c>
      <c r="G1280" s="7">
        <v>14.063733885614081</v>
      </c>
      <c r="H1280" s="7">
        <f t="shared" si="29"/>
        <v>122.92344824438239</v>
      </c>
    </row>
    <row r="1281" spans="1:8" x14ac:dyDescent="0.25">
      <c r="A1281" s="17"/>
      <c r="B1281" s="5">
        <f>DATE(YEAR(siječanj!B1281),MONTH(siječanj!B1281)+1,DAY(siječanj!B1281))</f>
        <v>45702</v>
      </c>
      <c r="C1281" s="8">
        <v>13.3125</v>
      </c>
      <c r="D1281">
        <v>1.1146409244964299</v>
      </c>
      <c r="E1281" s="6">
        <v>113.68869595108669</v>
      </c>
      <c r="F1281" s="7">
        <v>143.10787043708692</v>
      </c>
      <c r="G1281" s="7">
        <v>5.21196785545522</v>
      </c>
      <c r="H1281" s="7">
        <f t="shared" si="29"/>
        <v>126.72207315971279</v>
      </c>
    </row>
    <row r="1282" spans="1:8" x14ac:dyDescent="0.25">
      <c r="A1282" s="17"/>
      <c r="B1282" s="5">
        <f>DATE(YEAR(siječanj!B1282),MONTH(siječanj!B1282)+1,DAY(siječanj!B1282))</f>
        <v>45702</v>
      </c>
      <c r="C1282" s="8">
        <v>13.3229166666667</v>
      </c>
      <c r="D1282">
        <v>1.1146409244964299</v>
      </c>
      <c r="E1282" s="6">
        <v>114.14550058499903</v>
      </c>
      <c r="F1282" s="7">
        <v>150.98291020946911</v>
      </c>
      <c r="G1282" s="7">
        <v>2.8814468498601342</v>
      </c>
      <c r="H1282" s="7">
        <f t="shared" si="29"/>
        <v>127.2312462991711</v>
      </c>
    </row>
    <row r="1283" spans="1:8" x14ac:dyDescent="0.25">
      <c r="A1283" s="17"/>
      <c r="B1283" s="5">
        <f>DATE(YEAR(siječanj!B1283),MONTH(siječanj!B1283)+1,DAY(siječanj!B1283))</f>
        <v>45702</v>
      </c>
      <c r="C1283" s="8">
        <v>13.3333333333333</v>
      </c>
      <c r="D1283">
        <v>1.1146409244964299</v>
      </c>
      <c r="E1283" s="6">
        <v>112.86317684452634</v>
      </c>
      <c r="F1283" s="7">
        <v>161.46397960218158</v>
      </c>
      <c r="G1283" s="7">
        <v>1.8621954248559425</v>
      </c>
      <c r="H1283" s="7">
        <f t="shared" si="29"/>
        <v>125.80191577958689</v>
      </c>
    </row>
    <row r="1284" spans="1:8" x14ac:dyDescent="0.25">
      <c r="A1284" s="17"/>
      <c r="B1284" s="5">
        <f>DATE(YEAR(siječanj!B1284),MONTH(siječanj!B1284)+1,DAY(siječanj!B1284))</f>
        <v>45702</v>
      </c>
      <c r="C1284" s="8">
        <v>13.34375</v>
      </c>
      <c r="D1284">
        <v>1.1146409244964299</v>
      </c>
      <c r="E1284" s="6">
        <v>111.60921301259377</v>
      </c>
      <c r="F1284" s="7">
        <v>165.70729762885725</v>
      </c>
      <c r="G1284" s="7">
        <v>1.4967518921288989</v>
      </c>
      <c r="H1284" s="7">
        <f t="shared" ref="H1284:H1347" si="31">D1284*E1284</f>
        <v>124.4041963746765</v>
      </c>
    </row>
    <row r="1285" spans="1:8" x14ac:dyDescent="0.25">
      <c r="A1285" s="17"/>
      <c r="B1285" s="5">
        <f>DATE(YEAR(siječanj!B1285),MONTH(siječanj!B1285)+1,DAY(siječanj!B1285))</f>
        <v>45702</v>
      </c>
      <c r="C1285" s="8">
        <v>13.3541666666667</v>
      </c>
      <c r="D1285">
        <v>1.1146409244964299</v>
      </c>
      <c r="E1285" s="6">
        <v>112.63658187861739</v>
      </c>
      <c r="F1285" s="7">
        <v>168.27802575055941</v>
      </c>
      <c r="G1285" s="7">
        <v>1.4334787818606414</v>
      </c>
      <c r="H1285" s="7">
        <f t="shared" si="31"/>
        <v>125.54934375729992</v>
      </c>
    </row>
    <row r="1286" spans="1:8" x14ac:dyDescent="0.25">
      <c r="A1286" s="17"/>
      <c r="B1286" s="5">
        <f>DATE(YEAR(siječanj!B1286),MONTH(siječanj!B1286)+1,DAY(siječanj!B1286))</f>
        <v>45702</v>
      </c>
      <c r="C1286" s="8">
        <v>13.3645833333333</v>
      </c>
      <c r="D1286">
        <v>1.1146409244964299</v>
      </c>
      <c r="E1286" s="6">
        <v>112.80123358975246</v>
      </c>
      <c r="F1286" s="7">
        <v>170.67003927479675</v>
      </c>
      <c r="G1286" s="7">
        <v>1.3086363060485555</v>
      </c>
      <c r="H1286" s="7">
        <f t="shared" si="31"/>
        <v>125.73287129281942</v>
      </c>
    </row>
    <row r="1287" spans="1:8" x14ac:dyDescent="0.25">
      <c r="A1287" s="17"/>
      <c r="B1287" s="5">
        <f>DATE(YEAR(siječanj!B1287),MONTH(siječanj!B1287)+1,DAY(siječanj!B1287))</f>
        <v>45702</v>
      </c>
      <c r="C1287" s="8">
        <v>13.375</v>
      </c>
      <c r="D1287">
        <v>1.1146409244964299</v>
      </c>
      <c r="E1287" s="6">
        <v>114.29560136188749</v>
      </c>
      <c r="F1287" s="7">
        <v>173.58671425156476</v>
      </c>
      <c r="G1287" s="7">
        <v>1.2036955664051774</v>
      </c>
      <c r="H1287" s="7">
        <f t="shared" si="31"/>
        <v>127.39855476788969</v>
      </c>
    </row>
    <row r="1288" spans="1:8" x14ac:dyDescent="0.25">
      <c r="A1288" s="17"/>
      <c r="B1288" s="5">
        <f>DATE(YEAR(siječanj!B1288),MONTH(siječanj!B1288)+1,DAY(siječanj!B1288))</f>
        <v>45702</v>
      </c>
      <c r="C1288" s="8">
        <v>13.3854166666667</v>
      </c>
      <c r="D1288">
        <v>1.1146409244964299</v>
      </c>
      <c r="E1288" s="6">
        <v>114.47628297417158</v>
      </c>
      <c r="F1288" s="7">
        <v>175.01919417138399</v>
      </c>
      <c r="G1288" s="7">
        <v>1.2767734472643333</v>
      </c>
      <c r="H1288" s="7">
        <f t="shared" si="31"/>
        <v>127.59994988724553</v>
      </c>
    </row>
    <row r="1289" spans="1:8" x14ac:dyDescent="0.25">
      <c r="A1289" s="17"/>
      <c r="B1289" s="5">
        <f>DATE(YEAR(siječanj!B1289),MONTH(siječanj!B1289)+1,DAY(siječanj!B1289))</f>
        <v>45702</v>
      </c>
      <c r="C1289" s="8">
        <v>13.3958333333333</v>
      </c>
      <c r="D1289">
        <v>1.1146409244964299</v>
      </c>
      <c r="E1289" s="6">
        <v>114.44468281061611</v>
      </c>
      <c r="F1289" s="7">
        <v>175.62306616928876</v>
      </c>
      <c r="G1289" s="7">
        <v>1.2212938735277554</v>
      </c>
      <c r="H1289" s="7">
        <f t="shared" si="31"/>
        <v>127.56472705172582</v>
      </c>
    </row>
    <row r="1290" spans="1:8" x14ac:dyDescent="0.25">
      <c r="A1290" s="17"/>
      <c r="B1290" s="5">
        <f>DATE(YEAR(siječanj!B1290),MONTH(siječanj!B1290)+1,DAY(siječanj!B1290))</f>
        <v>45702</v>
      </c>
      <c r="C1290" s="8">
        <v>13.40625</v>
      </c>
      <c r="D1290">
        <v>1.1146409244964299</v>
      </c>
      <c r="E1290" s="6">
        <v>115.04384568604547</v>
      </c>
      <c r="F1290" s="7">
        <v>175.94238987474549</v>
      </c>
      <c r="G1290" s="7">
        <v>1.1624562258993858</v>
      </c>
      <c r="H1290" s="7">
        <f t="shared" si="31"/>
        <v>128.23257851311834</v>
      </c>
    </row>
    <row r="1291" spans="1:8" x14ac:dyDescent="0.25">
      <c r="A1291" s="17"/>
      <c r="B1291" s="5">
        <f>DATE(YEAR(siječanj!B1291),MONTH(siječanj!B1291)+1,DAY(siječanj!B1291))</f>
        <v>45702</v>
      </c>
      <c r="C1291" s="8">
        <v>13.4166666666667</v>
      </c>
      <c r="D1291">
        <v>1.1146409244964299</v>
      </c>
      <c r="E1291" s="6">
        <v>115.55931072388459</v>
      </c>
      <c r="F1291" s="7">
        <v>175.36504440279859</v>
      </c>
      <c r="G1291" s="7">
        <v>1.1277577142570374</v>
      </c>
      <c r="H1291" s="7">
        <f t="shared" si="31"/>
        <v>128.80713693944094</v>
      </c>
    </row>
    <row r="1292" spans="1:8" x14ac:dyDescent="0.25">
      <c r="A1292" s="17"/>
      <c r="B1292" s="5">
        <f>DATE(YEAR(siječanj!B1292),MONTH(siječanj!B1292)+1,DAY(siječanj!B1292))</f>
        <v>45702</v>
      </c>
      <c r="C1292" s="8">
        <v>13.4270833333333</v>
      </c>
      <c r="D1292">
        <v>1.1146409244964299</v>
      </c>
      <c r="E1292" s="6">
        <v>117.4778329295938</v>
      </c>
      <c r="F1292" s="7">
        <v>174.38148315265764</v>
      </c>
      <c r="G1292" s="7">
        <v>1.2110047265801493</v>
      </c>
      <c r="H1292" s="7">
        <f t="shared" si="31"/>
        <v>130.94560030447957</v>
      </c>
    </row>
    <row r="1293" spans="1:8" x14ac:dyDescent="0.25">
      <c r="A1293" s="17"/>
      <c r="B1293" s="5">
        <f>DATE(YEAR(siječanj!B1293),MONTH(siječanj!B1293)+1,DAY(siječanj!B1293))</f>
        <v>45702</v>
      </c>
      <c r="C1293" s="8">
        <v>13.4375</v>
      </c>
      <c r="D1293">
        <v>1.1146409244964299</v>
      </c>
      <c r="E1293" s="6">
        <v>119.13865431560704</v>
      </c>
      <c r="F1293" s="7">
        <v>173.93983401048004</v>
      </c>
      <c r="G1293" s="7">
        <v>1.2988621273667369</v>
      </c>
      <c r="H1293" s="7">
        <f t="shared" si="31"/>
        <v>132.7968197896088</v>
      </c>
    </row>
    <row r="1294" spans="1:8" x14ac:dyDescent="0.25">
      <c r="A1294" s="17"/>
      <c r="B1294" s="5">
        <f>DATE(YEAR(siječanj!B1294),MONTH(siječanj!B1294)+1,DAY(siječanj!B1294))</f>
        <v>45702</v>
      </c>
      <c r="C1294" s="8">
        <v>13.4479166666667</v>
      </c>
      <c r="D1294">
        <v>1.1146409244964299</v>
      </c>
      <c r="E1294" s="6">
        <v>120.06907011555971</v>
      </c>
      <c r="F1294" s="7">
        <v>173.51637233924583</v>
      </c>
      <c r="G1294" s="7">
        <v>1.2677852506790197</v>
      </c>
      <c r="H1294" s="7">
        <f t="shared" si="31"/>
        <v>133.83389931703414</v>
      </c>
    </row>
    <row r="1295" spans="1:8" x14ac:dyDescent="0.25">
      <c r="A1295" s="17"/>
      <c r="B1295" s="5">
        <f>DATE(YEAR(siječanj!B1295),MONTH(siječanj!B1295)+1,DAY(siječanj!B1295))</f>
        <v>45702</v>
      </c>
      <c r="C1295" s="8">
        <v>13.4583333333333</v>
      </c>
      <c r="D1295">
        <v>1.1146409244964299</v>
      </c>
      <c r="E1295" s="6">
        <v>120.2113917048494</v>
      </c>
      <c r="F1295" s="7">
        <v>173.35084406566409</v>
      </c>
      <c r="G1295" s="7">
        <v>1.1903323048050301</v>
      </c>
      <c r="H1295" s="7">
        <f t="shared" si="31"/>
        <v>133.9925367848958</v>
      </c>
    </row>
    <row r="1296" spans="1:8" x14ac:dyDescent="0.25">
      <c r="A1296" s="17"/>
      <c r="B1296" s="5">
        <f>DATE(YEAR(siječanj!B1296),MONTH(siječanj!B1296)+1,DAY(siječanj!B1296))</f>
        <v>45702</v>
      </c>
      <c r="C1296" s="8">
        <v>13.46875</v>
      </c>
      <c r="D1296">
        <v>1.1146409244964299</v>
      </c>
      <c r="E1296" s="6">
        <v>119.47628769948649</v>
      </c>
      <c r="F1296" s="7">
        <v>172.84859083376071</v>
      </c>
      <c r="G1296" s="7">
        <v>1.26003838766851</v>
      </c>
      <c r="H1296" s="7">
        <f t="shared" si="31"/>
        <v>133.17315977675707</v>
      </c>
    </row>
    <row r="1297" spans="1:8" x14ac:dyDescent="0.25">
      <c r="A1297" s="17"/>
      <c r="B1297" s="5">
        <f>DATE(YEAR(siječanj!B1297),MONTH(siječanj!B1297)+1,DAY(siječanj!B1297))</f>
        <v>45702</v>
      </c>
      <c r="C1297" s="8">
        <v>13.4791666666667</v>
      </c>
      <c r="D1297">
        <v>1.1146409244964299</v>
      </c>
      <c r="E1297" s="6">
        <v>120.218736018724</v>
      </c>
      <c r="F1297" s="7">
        <v>172.26872489206627</v>
      </c>
      <c r="G1297" s="7">
        <v>1.31986674786184</v>
      </c>
      <c r="H1297" s="7">
        <f t="shared" si="31"/>
        <v>134.00072305770277</v>
      </c>
    </row>
    <row r="1298" spans="1:8" x14ac:dyDescent="0.25">
      <c r="A1298" s="17"/>
      <c r="B1298" s="5">
        <f>DATE(YEAR(siječanj!B1298),MONTH(siječanj!B1298)+1,DAY(siječanj!B1298))</f>
        <v>45702</v>
      </c>
      <c r="C1298" s="8">
        <v>13.4895833333333</v>
      </c>
      <c r="D1298">
        <v>1.1146409244964299</v>
      </c>
      <c r="E1298" s="6">
        <v>120.86202025104241</v>
      </c>
      <c r="F1298" s="7">
        <v>171.85965125507724</v>
      </c>
      <c r="G1298" s="7">
        <v>1.3434407138319022</v>
      </c>
      <c r="H1298" s="7">
        <f t="shared" si="31"/>
        <v>134.71775398912814</v>
      </c>
    </row>
    <row r="1299" spans="1:8" x14ac:dyDescent="0.25">
      <c r="A1299" s="17"/>
      <c r="B1299" s="5">
        <f>DATE(YEAR(siječanj!B1299),MONTH(siječanj!B1299)+1,DAY(siječanj!B1299))</f>
        <v>45702</v>
      </c>
      <c r="C1299" s="8">
        <v>13.5</v>
      </c>
      <c r="D1299">
        <v>1.1146409244964299</v>
      </c>
      <c r="E1299" s="6">
        <v>121.52158401589594</v>
      </c>
      <c r="F1299" s="7">
        <v>171.21840590616577</v>
      </c>
      <c r="G1299" s="7">
        <v>1.2014427322057719</v>
      </c>
      <c r="H1299" s="7">
        <f t="shared" si="31"/>
        <v>135.45293075374883</v>
      </c>
    </row>
    <row r="1300" spans="1:8" x14ac:dyDescent="0.25">
      <c r="A1300" s="17"/>
      <c r="B1300" s="5">
        <f>DATE(YEAR(siječanj!B1300),MONTH(siječanj!B1300)+1,DAY(siječanj!B1300))</f>
        <v>45702</v>
      </c>
      <c r="C1300" s="8">
        <v>13.5104166666667</v>
      </c>
      <c r="D1300">
        <v>1.1146409244964299</v>
      </c>
      <c r="E1300" s="6">
        <v>121.92038699537257</v>
      </c>
      <c r="F1300" s="7">
        <v>170.40744804566427</v>
      </c>
      <c r="G1300" s="7">
        <v>1.146233779203359</v>
      </c>
      <c r="H1300" s="7">
        <f t="shared" si="31"/>
        <v>135.89745287548459</v>
      </c>
    </row>
    <row r="1301" spans="1:8" x14ac:dyDescent="0.25">
      <c r="A1301" s="17"/>
      <c r="B1301" s="5">
        <f>DATE(YEAR(siječanj!B1301),MONTH(siječanj!B1301)+1,DAY(siječanj!B1301))</f>
        <v>45702</v>
      </c>
      <c r="C1301" s="8">
        <v>13.5208333333333</v>
      </c>
      <c r="D1301">
        <v>1.1146409244964299</v>
      </c>
      <c r="E1301" s="6">
        <v>121.12498017005861</v>
      </c>
      <c r="F1301" s="7">
        <v>169.67732121394189</v>
      </c>
      <c r="G1301" s="7">
        <v>1.135850111279294</v>
      </c>
      <c r="H1301" s="7">
        <f t="shared" si="31"/>
        <v>135.01085987636586</v>
      </c>
    </row>
    <row r="1302" spans="1:8" x14ac:dyDescent="0.25">
      <c r="A1302" s="17"/>
      <c r="B1302" s="5">
        <f>DATE(YEAR(siječanj!B1302),MONTH(siječanj!B1302)+1,DAY(siječanj!B1302))</f>
        <v>45702</v>
      </c>
      <c r="C1302" s="8">
        <v>13.53125</v>
      </c>
      <c r="D1302">
        <v>1.1146409244964299</v>
      </c>
      <c r="E1302" s="6">
        <v>119.28057173979546</v>
      </c>
      <c r="F1302" s="7">
        <v>169.17891017443779</v>
      </c>
      <c r="G1302" s="7">
        <v>1.0708081500717868</v>
      </c>
      <c r="H1302" s="7">
        <f t="shared" si="31"/>
        <v>132.95500675850835</v>
      </c>
    </row>
    <row r="1303" spans="1:8" x14ac:dyDescent="0.25">
      <c r="A1303" s="17"/>
      <c r="B1303" s="5">
        <f>DATE(YEAR(siječanj!B1303),MONTH(siječanj!B1303)+1,DAY(siječanj!B1303))</f>
        <v>45702</v>
      </c>
      <c r="C1303" s="8">
        <v>13.5416666666667</v>
      </c>
      <c r="D1303">
        <v>1.1146409244964299</v>
      </c>
      <c r="E1303" s="6">
        <v>116.79178248219651</v>
      </c>
      <c r="F1303" s="7">
        <v>168.42860878997908</v>
      </c>
      <c r="G1303" s="7">
        <v>1.1222550566017211</v>
      </c>
      <c r="H1303" s="7">
        <f t="shared" si="31"/>
        <v>130.18090039954146</v>
      </c>
    </row>
    <row r="1304" spans="1:8" x14ac:dyDescent="0.25">
      <c r="A1304" s="17"/>
      <c r="B1304" s="5">
        <f>DATE(YEAR(siječanj!B1304),MONTH(siječanj!B1304)+1,DAY(siječanj!B1304))</f>
        <v>45702</v>
      </c>
      <c r="C1304" s="8">
        <v>13.5520833333333</v>
      </c>
      <c r="D1304">
        <v>1.1146409244964299</v>
      </c>
      <c r="E1304" s="6">
        <v>114.30667330634076</v>
      </c>
      <c r="F1304" s="7">
        <v>167.30851810888262</v>
      </c>
      <c r="G1304" s="7">
        <v>1.2036041816322758</v>
      </c>
      <c r="H1304" s="7">
        <f t="shared" si="31"/>
        <v>127.41089601029105</v>
      </c>
    </row>
    <row r="1305" spans="1:8" x14ac:dyDescent="0.25">
      <c r="A1305" s="17"/>
      <c r="B1305" s="5">
        <f>DATE(YEAR(siječanj!B1305),MONTH(siječanj!B1305)+1,DAY(siječanj!B1305))</f>
        <v>45702</v>
      </c>
      <c r="C1305" s="8">
        <v>13.5625</v>
      </c>
      <c r="D1305">
        <v>1.1146409244964299</v>
      </c>
      <c r="E1305" s="6">
        <v>115.59127542851181</v>
      </c>
      <c r="F1305" s="7">
        <v>166.54509887316115</v>
      </c>
      <c r="G1305" s="7">
        <v>1.1800764971579389</v>
      </c>
      <c r="H1305" s="7">
        <f t="shared" si="31"/>
        <v>128.84276610735787</v>
      </c>
    </row>
    <row r="1306" spans="1:8" x14ac:dyDescent="0.25">
      <c r="A1306" s="17"/>
      <c r="B1306" s="5">
        <f>DATE(YEAR(siječanj!B1306),MONTH(siječanj!B1306)+1,DAY(siječanj!B1306))</f>
        <v>45702</v>
      </c>
      <c r="C1306" s="8">
        <v>13.5729166666667</v>
      </c>
      <c r="D1306">
        <v>1.1146409244964299</v>
      </c>
      <c r="E1306" s="6">
        <v>116.41372070098082</v>
      </c>
      <c r="F1306" s="7">
        <v>165.50046459638426</v>
      </c>
      <c r="G1306" s="7">
        <v>1.1559801122964262</v>
      </c>
      <c r="H1306" s="7">
        <f t="shared" si="31"/>
        <v>129.75949726621045</v>
      </c>
    </row>
    <row r="1307" spans="1:8" x14ac:dyDescent="0.25">
      <c r="A1307" s="17"/>
      <c r="B1307" s="5">
        <f>DATE(YEAR(siječanj!B1307),MONTH(siječanj!B1307)+1,DAY(siječanj!B1307))</f>
        <v>45702</v>
      </c>
      <c r="C1307" s="8">
        <v>13.5833333333333</v>
      </c>
      <c r="D1307">
        <v>1.1146409244964299</v>
      </c>
      <c r="E1307" s="6">
        <v>116.69685519463559</v>
      </c>
      <c r="F1307" s="7">
        <v>163.79086211809005</v>
      </c>
      <c r="G1307" s="7">
        <v>1.1666457761191957</v>
      </c>
      <c r="H1307" s="7">
        <f t="shared" si="31"/>
        <v>130.07509055997463</v>
      </c>
    </row>
    <row r="1308" spans="1:8" x14ac:dyDescent="0.25">
      <c r="A1308" s="17"/>
      <c r="B1308" s="5">
        <f>DATE(YEAR(siječanj!B1308),MONTH(siječanj!B1308)+1,DAY(siječanj!B1308))</f>
        <v>45702</v>
      </c>
      <c r="C1308" s="8">
        <v>13.59375</v>
      </c>
      <c r="D1308">
        <v>1.1146409244964299</v>
      </c>
      <c r="E1308" s="6">
        <v>118.1261949812973</v>
      </c>
      <c r="F1308" s="7">
        <v>162.85129595525203</v>
      </c>
      <c r="G1308" s="7">
        <v>1.1507335650782859</v>
      </c>
      <c r="H1308" s="7">
        <f t="shared" si="31"/>
        <v>131.66829118119875</v>
      </c>
    </row>
    <row r="1309" spans="1:8" x14ac:dyDescent="0.25">
      <c r="A1309" s="17"/>
      <c r="B1309" s="5">
        <f>DATE(YEAR(siječanj!B1309),MONTH(siječanj!B1309)+1,DAY(siječanj!B1309))</f>
        <v>45702</v>
      </c>
      <c r="C1309" s="8">
        <v>13.6041666666667</v>
      </c>
      <c r="D1309">
        <v>1.1146409244964299</v>
      </c>
      <c r="E1309" s="6">
        <v>118.40874502051639</v>
      </c>
      <c r="F1309" s="7">
        <v>161.77550494291356</v>
      </c>
      <c r="G1309" s="7">
        <v>1.32642757859182</v>
      </c>
      <c r="H1309" s="7">
        <f t="shared" si="31"/>
        <v>131.98323301813045</v>
      </c>
    </row>
    <row r="1310" spans="1:8" x14ac:dyDescent="0.25">
      <c r="A1310" s="17"/>
      <c r="B1310" s="5">
        <f>DATE(YEAR(siječanj!B1310),MONTH(siječanj!B1310)+1,DAY(siječanj!B1310))</f>
        <v>45702</v>
      </c>
      <c r="C1310" s="8">
        <v>13.6145833333333</v>
      </c>
      <c r="D1310">
        <v>1.1146409244964299</v>
      </c>
      <c r="E1310" s="6">
        <v>120.5239311908233</v>
      </c>
      <c r="F1310" s="7">
        <v>159.58663264452042</v>
      </c>
      <c r="G1310" s="7">
        <v>1.3593509636744816</v>
      </c>
      <c r="H1310" s="7">
        <f t="shared" si="31"/>
        <v>134.34090608648339</v>
      </c>
    </row>
    <row r="1311" spans="1:8" x14ac:dyDescent="0.25">
      <c r="A1311" s="17"/>
      <c r="B1311" s="5">
        <f>DATE(YEAR(siječanj!B1311),MONTH(siječanj!B1311)+1,DAY(siječanj!B1311))</f>
        <v>45702</v>
      </c>
      <c r="C1311" s="8">
        <v>13.625</v>
      </c>
      <c r="D1311">
        <v>1.1146409244964299</v>
      </c>
      <c r="E1311" s="6">
        <v>122.28921736830692</v>
      </c>
      <c r="F1311" s="7">
        <v>155.58585204734729</v>
      </c>
      <c r="G1311" s="7">
        <v>1.5577396161614483</v>
      </c>
      <c r="H1311" s="7">
        <f t="shared" si="31"/>
        <v>136.3085663033545</v>
      </c>
    </row>
    <row r="1312" spans="1:8" x14ac:dyDescent="0.25">
      <c r="A1312" s="17"/>
      <c r="B1312" s="5">
        <f>DATE(YEAR(siječanj!B1312),MONTH(siječanj!B1312)+1,DAY(siječanj!B1312))</f>
        <v>45702</v>
      </c>
      <c r="C1312" s="8">
        <v>13.6354166666667</v>
      </c>
      <c r="D1312">
        <v>1.1146409244964299</v>
      </c>
      <c r="E1312" s="6">
        <v>124.31377942066059</v>
      </c>
      <c r="F1312" s="7">
        <v>153.80503465728219</v>
      </c>
      <c r="G1312" s="7">
        <v>1.9373959285559705</v>
      </c>
      <c r="H1312" s="7">
        <f t="shared" si="31"/>
        <v>138.56522602109038</v>
      </c>
    </row>
    <row r="1313" spans="1:8" x14ac:dyDescent="0.25">
      <c r="A1313" s="17"/>
      <c r="B1313" s="5">
        <f>DATE(YEAR(siječanj!B1313),MONTH(siječanj!B1313)+1,DAY(siječanj!B1313))</f>
        <v>45702</v>
      </c>
      <c r="C1313" s="8">
        <v>13.6458333333333</v>
      </c>
      <c r="D1313">
        <v>1.1146409244964299</v>
      </c>
      <c r="E1313" s="6">
        <v>126.14824122890928</v>
      </c>
      <c r="F1313" s="7">
        <v>152.57174455337423</v>
      </c>
      <c r="G1313" s="7">
        <v>2.5929271764697481</v>
      </c>
      <c r="H1313" s="7">
        <f t="shared" si="31"/>
        <v>140.6099922269901</v>
      </c>
    </row>
    <row r="1314" spans="1:8" x14ac:dyDescent="0.25">
      <c r="A1314" s="17"/>
      <c r="B1314" s="5">
        <f>DATE(YEAR(siječanj!B1314),MONTH(siječanj!B1314)+1,DAY(siječanj!B1314))</f>
        <v>45702</v>
      </c>
      <c r="C1314" s="8">
        <v>13.65625</v>
      </c>
      <c r="D1314">
        <v>1.1146409244964299</v>
      </c>
      <c r="E1314" s="6">
        <v>129.82776526390847</v>
      </c>
      <c r="F1314" s="7">
        <v>151.42366793761065</v>
      </c>
      <c r="G1314" s="7">
        <v>6.5353848564364343</v>
      </c>
      <c r="H1314" s="7">
        <f t="shared" si="31"/>
        <v>144.71134029906844</v>
      </c>
    </row>
    <row r="1315" spans="1:8" x14ac:dyDescent="0.25">
      <c r="A1315" s="17"/>
      <c r="B1315" s="5">
        <f>DATE(YEAR(siječanj!B1315),MONTH(siječanj!B1315)+1,DAY(siječanj!B1315))</f>
        <v>45702</v>
      </c>
      <c r="C1315" s="8">
        <v>13.6666666666667</v>
      </c>
      <c r="D1315">
        <v>1.1146409244964299</v>
      </c>
      <c r="E1315" s="6">
        <v>131.32129399721805</v>
      </c>
      <c r="F1315" s="7">
        <v>149.0705741661246</v>
      </c>
      <c r="G1315" s="7">
        <v>16.401979396987151</v>
      </c>
      <c r="H1315" s="7">
        <f t="shared" si="31"/>
        <v>146.37608854712661</v>
      </c>
    </row>
    <row r="1316" spans="1:8" x14ac:dyDescent="0.25">
      <c r="A1316" s="17"/>
      <c r="B1316" s="5">
        <f>DATE(YEAR(siječanj!B1316),MONTH(siječanj!B1316)+1,DAY(siječanj!B1316))</f>
        <v>45702</v>
      </c>
      <c r="C1316" s="8">
        <v>13.6770833333333</v>
      </c>
      <c r="D1316">
        <v>1.1146409244964299</v>
      </c>
      <c r="E1316" s="6">
        <v>134.09883742646082</v>
      </c>
      <c r="F1316" s="7">
        <v>149.51464535527239</v>
      </c>
      <c r="G1316" s="7">
        <v>48.705210088782614</v>
      </c>
      <c r="H1316" s="7">
        <f t="shared" si="31"/>
        <v>149.47205212292675</v>
      </c>
    </row>
    <row r="1317" spans="1:8" x14ac:dyDescent="0.25">
      <c r="A1317" s="17"/>
      <c r="B1317" s="5">
        <f>DATE(YEAR(siječanj!B1317),MONTH(siječanj!B1317)+1,DAY(siječanj!B1317))</f>
        <v>45702</v>
      </c>
      <c r="C1317" s="8">
        <v>13.6875</v>
      </c>
      <c r="D1317">
        <v>1.1146409244964299</v>
      </c>
      <c r="E1317" s="6">
        <v>139.20120984148286</v>
      </c>
      <c r="F1317" s="7">
        <v>150.62109844934321</v>
      </c>
      <c r="G1317" s="7">
        <v>129.4095312182005</v>
      </c>
      <c r="H1317" s="7">
        <f t="shared" si="31"/>
        <v>155.15936522873201</v>
      </c>
    </row>
    <row r="1318" spans="1:8" x14ac:dyDescent="0.25">
      <c r="A1318" s="17"/>
      <c r="B1318" s="5">
        <f>DATE(YEAR(siječanj!B1318),MONTH(siječanj!B1318)+1,DAY(siječanj!B1318))</f>
        <v>45702</v>
      </c>
      <c r="C1318" s="8">
        <v>13.6979166666667</v>
      </c>
      <c r="D1318">
        <v>1.1146409244964299</v>
      </c>
      <c r="E1318" s="6">
        <v>144.08477341239993</v>
      </c>
      <c r="F1318" s="7">
        <v>152.01551997445929</v>
      </c>
      <c r="G1318" s="7">
        <v>195.15656871797819</v>
      </c>
      <c r="H1318" s="7">
        <f t="shared" si="31"/>
        <v>160.60278504225607</v>
      </c>
    </row>
    <row r="1319" spans="1:8" x14ac:dyDescent="0.25">
      <c r="A1319" s="17"/>
      <c r="B1319" s="5">
        <f>DATE(YEAR(siječanj!B1319),MONTH(siječanj!B1319)+1,DAY(siječanj!B1319))</f>
        <v>45702</v>
      </c>
      <c r="C1319" s="8">
        <v>13.7083333333333</v>
      </c>
      <c r="D1319">
        <v>1.1146409244964299</v>
      </c>
      <c r="E1319" s="6">
        <v>148.20969036080496</v>
      </c>
      <c r="F1319" s="7">
        <v>151.83803597920411</v>
      </c>
      <c r="G1319" s="7">
        <v>213.90149660349994</v>
      </c>
      <c r="H1319" s="7">
        <f t="shared" si="31"/>
        <v>165.20058628309727</v>
      </c>
    </row>
    <row r="1320" spans="1:8" x14ac:dyDescent="0.25">
      <c r="A1320" s="17"/>
      <c r="B1320" s="5">
        <f>DATE(YEAR(siječanj!B1320),MONTH(siječanj!B1320)+1,DAY(siječanj!B1320))</f>
        <v>45702</v>
      </c>
      <c r="C1320" s="8">
        <v>13.71875</v>
      </c>
      <c r="D1320">
        <v>1.1146409244964299</v>
      </c>
      <c r="E1320" s="6">
        <v>154.52560118222556</v>
      </c>
      <c r="F1320" s="7">
        <v>151.59126901604938</v>
      </c>
      <c r="G1320" s="7">
        <v>215.75456146333886</v>
      </c>
      <c r="H1320" s="7">
        <f t="shared" si="31"/>
        <v>172.24055896012251</v>
      </c>
    </row>
    <row r="1321" spans="1:8" x14ac:dyDescent="0.25">
      <c r="A1321" s="17"/>
      <c r="B1321" s="5">
        <f>DATE(YEAR(siječanj!B1321),MONTH(siječanj!B1321)+1,DAY(siječanj!B1321))</f>
        <v>45702</v>
      </c>
      <c r="C1321" s="8">
        <v>13.7291666666667</v>
      </c>
      <c r="D1321">
        <v>1.1146409244964299</v>
      </c>
      <c r="E1321" s="6">
        <v>161.00826279774597</v>
      </c>
      <c r="F1321" s="7">
        <v>151.18200594167172</v>
      </c>
      <c r="G1321" s="7">
        <v>216.26179043991897</v>
      </c>
      <c r="H1321" s="7">
        <f t="shared" si="31"/>
        <v>179.46639889644371</v>
      </c>
    </row>
    <row r="1322" spans="1:8" x14ac:dyDescent="0.25">
      <c r="A1322" s="17"/>
      <c r="B1322" s="5">
        <f>DATE(YEAR(siječanj!B1322),MONTH(siječanj!B1322)+1,DAY(siječanj!B1322))</f>
        <v>45702</v>
      </c>
      <c r="C1322" s="8">
        <v>13.7395833333333</v>
      </c>
      <c r="D1322">
        <v>1.1146409244964299</v>
      </c>
      <c r="E1322" s="6">
        <v>164.96046058260225</v>
      </c>
      <c r="F1322" s="7">
        <v>150.93259913146534</v>
      </c>
      <c r="G1322" s="7">
        <v>216.73566844090942</v>
      </c>
      <c r="H1322" s="7">
        <f t="shared" si="31"/>
        <v>183.87168028914866</v>
      </c>
    </row>
    <row r="1323" spans="1:8" x14ac:dyDescent="0.25">
      <c r="A1323" s="17"/>
      <c r="B1323" s="5">
        <f>DATE(YEAR(siječanj!B1323),MONTH(siječanj!B1323)+1,DAY(siječanj!B1323))</f>
        <v>45702</v>
      </c>
      <c r="C1323" s="8">
        <v>13.75</v>
      </c>
      <c r="D1323">
        <v>1.1146409244964299</v>
      </c>
      <c r="E1323" s="6">
        <v>167.90607824853126</v>
      </c>
      <c r="F1323" s="7">
        <v>150.32608400574969</v>
      </c>
      <c r="G1323" s="7">
        <v>217.4636590488594</v>
      </c>
      <c r="H1323" s="7">
        <f t="shared" si="31"/>
        <v>187.1549862875128</v>
      </c>
    </row>
    <row r="1324" spans="1:8" x14ac:dyDescent="0.25">
      <c r="A1324" s="17"/>
      <c r="B1324" s="5">
        <f>DATE(YEAR(siječanj!B1324),MONTH(siječanj!B1324)+1,DAY(siječanj!B1324))</f>
        <v>45702</v>
      </c>
      <c r="C1324" s="8">
        <v>13.7604166666667</v>
      </c>
      <c r="D1324">
        <v>1.1146409244964299</v>
      </c>
      <c r="E1324" s="6">
        <v>169.8796293158602</v>
      </c>
      <c r="F1324" s="7">
        <v>149.4190563072701</v>
      </c>
      <c r="G1324" s="7">
        <v>217.73807150453766</v>
      </c>
      <c r="H1324" s="7">
        <f t="shared" si="31"/>
        <v>189.35478707374122</v>
      </c>
    </row>
    <row r="1325" spans="1:8" x14ac:dyDescent="0.25">
      <c r="A1325" s="17"/>
      <c r="B1325" s="5">
        <f>DATE(YEAR(siječanj!B1325),MONTH(siječanj!B1325)+1,DAY(siječanj!B1325))</f>
        <v>45702</v>
      </c>
      <c r="C1325" s="8">
        <v>13.7708333333333</v>
      </c>
      <c r="D1325">
        <v>1.1146409244964299</v>
      </c>
      <c r="E1325" s="6">
        <v>172.27470080939986</v>
      </c>
      <c r="F1325" s="7">
        <v>148.0503277836018</v>
      </c>
      <c r="G1325" s="7">
        <v>217.77680147624821</v>
      </c>
      <c r="H1325" s="7">
        <f t="shared" si="31"/>
        <v>192.02443177753531</v>
      </c>
    </row>
    <row r="1326" spans="1:8" x14ac:dyDescent="0.25">
      <c r="A1326" s="17"/>
      <c r="B1326" s="5">
        <f>DATE(YEAR(siječanj!B1326),MONTH(siječanj!B1326)+1,DAY(siječanj!B1326))</f>
        <v>45702</v>
      </c>
      <c r="C1326" s="8">
        <v>13.78125</v>
      </c>
      <c r="D1326">
        <v>1.1146409244964299</v>
      </c>
      <c r="E1326" s="6">
        <v>175.59398694226965</v>
      </c>
      <c r="F1326" s="7">
        <v>146.41262092170632</v>
      </c>
      <c r="G1326" s="7">
        <v>217.98831184267939</v>
      </c>
      <c r="H1326" s="7">
        <f t="shared" si="31"/>
        <v>195.72424394134549</v>
      </c>
    </row>
    <row r="1327" spans="1:8" x14ac:dyDescent="0.25">
      <c r="A1327" s="17"/>
      <c r="B1327" s="5">
        <f>DATE(YEAR(siječanj!B1327),MONTH(siječanj!B1327)+1,DAY(siječanj!B1327))</f>
        <v>45702</v>
      </c>
      <c r="C1327" s="8">
        <v>13.7916666666667</v>
      </c>
      <c r="D1327">
        <v>1.1146409244964299</v>
      </c>
      <c r="E1327" s="6">
        <v>175.61565930522477</v>
      </c>
      <c r="F1327" s="7">
        <v>143.58356052552611</v>
      </c>
      <c r="G1327" s="7">
        <v>218.26452129586698</v>
      </c>
      <c r="H1327" s="7">
        <f t="shared" si="31"/>
        <v>195.74840084402581</v>
      </c>
    </row>
    <row r="1328" spans="1:8" x14ac:dyDescent="0.25">
      <c r="A1328" s="17"/>
      <c r="B1328" s="5">
        <f>DATE(YEAR(siječanj!B1328),MONTH(siječanj!B1328)+1,DAY(siječanj!B1328))</f>
        <v>45702</v>
      </c>
      <c r="C1328" s="8">
        <v>13.8020833333333</v>
      </c>
      <c r="D1328">
        <v>1.1146409244964299</v>
      </c>
      <c r="E1328" s="6">
        <v>175.02725831621754</v>
      </c>
      <c r="F1328" s="7">
        <v>141.44126939936825</v>
      </c>
      <c r="G1328" s="7">
        <v>218.24976057388093</v>
      </c>
      <c r="H1328" s="7">
        <f t="shared" si="31"/>
        <v>195.09254502166417</v>
      </c>
    </row>
    <row r="1329" spans="1:8" x14ac:dyDescent="0.25">
      <c r="A1329" s="17"/>
      <c r="B1329" s="5">
        <f>DATE(YEAR(siječanj!B1329),MONTH(siječanj!B1329)+1,DAY(siječanj!B1329))</f>
        <v>45702</v>
      </c>
      <c r="C1329" s="8">
        <v>13.8125</v>
      </c>
      <c r="D1329">
        <v>1.1146409244964299</v>
      </c>
      <c r="E1329" s="6">
        <v>175.97079363234977</v>
      </c>
      <c r="F1329" s="7">
        <v>138.82637400341829</v>
      </c>
      <c r="G1329" s="7">
        <v>217.92937606551249</v>
      </c>
      <c r="H1329" s="7">
        <f t="shared" si="31"/>
        <v>196.14424809873282</v>
      </c>
    </row>
    <row r="1330" spans="1:8" x14ac:dyDescent="0.25">
      <c r="A1330" s="17"/>
      <c r="B1330" s="5">
        <f>DATE(YEAR(siječanj!B1330),MONTH(siječanj!B1330)+1,DAY(siječanj!B1330))</f>
        <v>45702</v>
      </c>
      <c r="C1330" s="8">
        <v>13.8229166666667</v>
      </c>
      <c r="D1330">
        <v>1.1146409244964299</v>
      </c>
      <c r="E1330" s="6">
        <v>176.98068136714261</v>
      </c>
      <c r="F1330" s="7">
        <v>135.66822562145245</v>
      </c>
      <c r="G1330" s="7">
        <v>217.69481224650195</v>
      </c>
      <c r="H1330" s="7">
        <f t="shared" si="31"/>
        <v>197.26991029707992</v>
      </c>
    </row>
    <row r="1331" spans="1:8" x14ac:dyDescent="0.25">
      <c r="A1331" s="17"/>
      <c r="B1331" s="5">
        <f>DATE(YEAR(siječanj!B1331),MONTH(siječanj!B1331)+1,DAY(siječanj!B1331))</f>
        <v>45702</v>
      </c>
      <c r="C1331" s="8">
        <v>13.8333333333333</v>
      </c>
      <c r="D1331">
        <v>1.1146409244964299</v>
      </c>
      <c r="E1331" s="6">
        <v>179.4597042920615</v>
      </c>
      <c r="F1331" s="7">
        <v>129.13005989376717</v>
      </c>
      <c r="G1331" s="7">
        <v>217.90382896692887</v>
      </c>
      <c r="H1331" s="7">
        <f t="shared" si="31"/>
        <v>200.03313070195938</v>
      </c>
    </row>
    <row r="1332" spans="1:8" x14ac:dyDescent="0.25">
      <c r="A1332" s="17"/>
      <c r="B1332" s="5">
        <f>DATE(YEAR(siječanj!B1332),MONTH(siječanj!B1332)+1,DAY(siječanj!B1332))</f>
        <v>45702</v>
      </c>
      <c r="C1332" s="8">
        <v>13.84375</v>
      </c>
      <c r="D1332">
        <v>1.1146409244964299</v>
      </c>
      <c r="E1332" s="6">
        <v>179.69766640144377</v>
      </c>
      <c r="F1332" s="7">
        <v>125.18400839316011</v>
      </c>
      <c r="G1332" s="7">
        <v>217.34217346979167</v>
      </c>
      <c r="H1332" s="7">
        <f t="shared" si="31"/>
        <v>200.29837300755634</v>
      </c>
    </row>
    <row r="1333" spans="1:8" x14ac:dyDescent="0.25">
      <c r="A1333" s="17"/>
      <c r="B1333" s="5">
        <f>DATE(YEAR(siječanj!B1333),MONTH(siječanj!B1333)+1,DAY(siječanj!B1333))</f>
        <v>45702</v>
      </c>
      <c r="C1333" s="8">
        <v>13.8541666666667</v>
      </c>
      <c r="D1333">
        <v>1.1146409244964299</v>
      </c>
      <c r="E1333" s="6">
        <v>177.25732049175556</v>
      </c>
      <c r="F1333" s="7">
        <v>122.20218367598626</v>
      </c>
      <c r="G1333" s="7">
        <v>217.05611732285502</v>
      </c>
      <c r="H1333" s="7">
        <f t="shared" si="31"/>
        <v>197.57826358669038</v>
      </c>
    </row>
    <row r="1334" spans="1:8" x14ac:dyDescent="0.25">
      <c r="A1334" s="17"/>
      <c r="B1334" s="5">
        <f>DATE(YEAR(siječanj!B1334),MONTH(siječanj!B1334)+1,DAY(siječanj!B1334))</f>
        <v>45702</v>
      </c>
      <c r="C1334" s="8">
        <v>13.8645833333333</v>
      </c>
      <c r="D1334">
        <v>1.1146409244964299</v>
      </c>
      <c r="E1334" s="6">
        <v>173.89655889656899</v>
      </c>
      <c r="F1334" s="7">
        <v>119.88841837635486</v>
      </c>
      <c r="G1334" s="7">
        <v>216.28737438460996</v>
      </c>
      <c r="H1334" s="7">
        <f t="shared" si="31"/>
        <v>193.83222117521953</v>
      </c>
    </row>
    <row r="1335" spans="1:8" x14ac:dyDescent="0.25">
      <c r="A1335" s="17"/>
      <c r="B1335" s="5">
        <f>DATE(YEAR(siječanj!B1335),MONTH(siječanj!B1335)+1,DAY(siječanj!B1335))</f>
        <v>45702</v>
      </c>
      <c r="C1335" s="8">
        <v>13.875</v>
      </c>
      <c r="D1335">
        <v>1.1146409244964299</v>
      </c>
      <c r="E1335" s="6">
        <v>172.70773003498948</v>
      </c>
      <c r="F1335" s="7">
        <v>116.53325786179963</v>
      </c>
      <c r="G1335" s="7">
        <v>214.97733792219728</v>
      </c>
      <c r="H1335" s="7">
        <f t="shared" si="31"/>
        <v>192.50710387388051</v>
      </c>
    </row>
    <row r="1336" spans="1:8" x14ac:dyDescent="0.25">
      <c r="A1336" s="17"/>
      <c r="B1336" s="5">
        <f>DATE(YEAR(siječanj!B1336),MONTH(siječanj!B1336)+1,DAY(siječanj!B1336))</f>
        <v>45702</v>
      </c>
      <c r="C1336" s="8">
        <v>13.8854166666667</v>
      </c>
      <c r="D1336">
        <v>1.1146409244964299</v>
      </c>
      <c r="E1336" s="6">
        <v>179.58466956581339</v>
      </c>
      <c r="F1336" s="7">
        <v>114.1574677978585</v>
      </c>
      <c r="G1336" s="7">
        <v>214.59974147751038</v>
      </c>
      <c r="H1336" s="7">
        <f t="shared" si="31"/>
        <v>200.17242211022412</v>
      </c>
    </row>
    <row r="1337" spans="1:8" x14ac:dyDescent="0.25">
      <c r="A1337" s="17"/>
      <c r="B1337" s="5">
        <f>DATE(YEAR(siječanj!B1337),MONTH(siječanj!B1337)+1,DAY(siječanj!B1337))</f>
        <v>45702</v>
      </c>
      <c r="C1337" s="8">
        <v>13.8958333333333</v>
      </c>
      <c r="D1337">
        <v>1.1146409244964299</v>
      </c>
      <c r="E1337" s="6">
        <v>185.92986650746457</v>
      </c>
      <c r="F1337" s="7">
        <v>112.22380343283301</v>
      </c>
      <c r="G1337" s="7">
        <v>213.91166612913153</v>
      </c>
      <c r="H1337" s="7">
        <f t="shared" si="31"/>
        <v>207.24503829537809</v>
      </c>
    </row>
    <row r="1338" spans="1:8" x14ac:dyDescent="0.25">
      <c r="A1338" s="17"/>
      <c r="B1338" s="5">
        <f>DATE(YEAR(siječanj!B1338),MONTH(siječanj!B1338)+1,DAY(siječanj!B1338))</f>
        <v>45702</v>
      </c>
      <c r="C1338" s="8">
        <v>13.90625</v>
      </c>
      <c r="D1338">
        <v>1.1146409244964299</v>
      </c>
      <c r="E1338" s="6">
        <v>186.30317340513582</v>
      </c>
      <c r="F1338" s="7">
        <v>110.30471960853868</v>
      </c>
      <c r="G1338" s="7">
        <v>213.98533467237164</v>
      </c>
      <c r="H1338" s="7">
        <f t="shared" si="31"/>
        <v>207.66114144091929</v>
      </c>
    </row>
    <row r="1339" spans="1:8" x14ac:dyDescent="0.25">
      <c r="A1339" s="17"/>
      <c r="B1339" s="5">
        <f>DATE(YEAR(siječanj!B1339),MONTH(siječanj!B1339)+1,DAY(siječanj!B1339))</f>
        <v>45702</v>
      </c>
      <c r="C1339" s="8">
        <v>13.9166666666667</v>
      </c>
      <c r="D1339">
        <v>1.1146409244964299</v>
      </c>
      <c r="E1339" s="6">
        <v>184.96651818596325</v>
      </c>
      <c r="F1339" s="7">
        <v>107.44572355422153</v>
      </c>
      <c r="G1339" s="7">
        <v>212.74439869277251</v>
      </c>
      <c r="H1339" s="7">
        <f t="shared" si="31"/>
        <v>206.17125083168779</v>
      </c>
    </row>
    <row r="1340" spans="1:8" x14ac:dyDescent="0.25">
      <c r="A1340" s="17"/>
      <c r="B1340" s="5">
        <f>DATE(YEAR(siječanj!B1340),MONTH(siječanj!B1340)+1,DAY(siječanj!B1340))</f>
        <v>45702</v>
      </c>
      <c r="C1340" s="8">
        <v>13.9270833333333</v>
      </c>
      <c r="D1340">
        <v>1.1146409244964299</v>
      </c>
      <c r="E1340" s="6">
        <v>181.79128125007091</v>
      </c>
      <c r="F1340" s="7">
        <v>105.07384996541889</v>
      </c>
      <c r="G1340" s="7">
        <v>210.18932144444557</v>
      </c>
      <c r="H1340" s="7">
        <f t="shared" si="31"/>
        <v>202.63200179796954</v>
      </c>
    </row>
    <row r="1341" spans="1:8" x14ac:dyDescent="0.25">
      <c r="A1341" s="17"/>
      <c r="B1341" s="5">
        <f>DATE(YEAR(siječanj!B1341),MONTH(siječanj!B1341)+1,DAY(siječanj!B1341))</f>
        <v>45702</v>
      </c>
      <c r="C1341" s="8">
        <v>13.9375</v>
      </c>
      <c r="D1341">
        <v>1.1146409244964299</v>
      </c>
      <c r="E1341" s="6">
        <v>174.43723472320082</v>
      </c>
      <c r="F1341" s="7">
        <v>102.89858527214516</v>
      </c>
      <c r="G1341" s="7">
        <v>208.83750631627058</v>
      </c>
      <c r="H1341" s="7">
        <f t="shared" si="31"/>
        <v>194.43488057846932</v>
      </c>
    </row>
    <row r="1342" spans="1:8" x14ac:dyDescent="0.25">
      <c r="A1342" s="17"/>
      <c r="B1342" s="5">
        <f>DATE(YEAR(siječanj!B1342),MONTH(siječanj!B1342)+1,DAY(siječanj!B1342))</f>
        <v>45702</v>
      </c>
      <c r="C1342" s="8">
        <v>13.9479166666667</v>
      </c>
      <c r="D1342">
        <v>1.1146409244964299</v>
      </c>
      <c r="E1342" s="6">
        <v>167.64352348521709</v>
      </c>
      <c r="F1342" s="7">
        <v>100.50768751296077</v>
      </c>
      <c r="G1342" s="7">
        <v>208.35288531854729</v>
      </c>
      <c r="H1342" s="7">
        <f t="shared" si="31"/>
        <v>186.86233200340135</v>
      </c>
    </row>
    <row r="1343" spans="1:8" x14ac:dyDescent="0.25">
      <c r="A1343" s="17"/>
      <c r="B1343" s="5">
        <f>DATE(YEAR(siječanj!B1343),MONTH(siječanj!B1343)+1,DAY(siječanj!B1343))</f>
        <v>45702</v>
      </c>
      <c r="C1343" s="8">
        <v>13.9583333333333</v>
      </c>
      <c r="D1343">
        <v>1.1146409244964299</v>
      </c>
      <c r="E1343" s="6">
        <v>157.88934844803774</v>
      </c>
      <c r="F1343" s="7">
        <v>97.497893095586548</v>
      </c>
      <c r="G1343" s="7">
        <v>203.32148819815887</v>
      </c>
      <c r="H1343" s="7">
        <f t="shared" si="31"/>
        <v>175.98992932225974</v>
      </c>
    </row>
    <row r="1344" spans="1:8" x14ac:dyDescent="0.25">
      <c r="A1344" s="17"/>
      <c r="B1344" s="5">
        <f>DATE(YEAR(siječanj!B1344),MONTH(siječanj!B1344)+1,DAY(siječanj!B1344))</f>
        <v>45702</v>
      </c>
      <c r="C1344" s="8">
        <v>13.96875</v>
      </c>
      <c r="D1344">
        <v>1.1146409244964299</v>
      </c>
      <c r="E1344" s="6">
        <v>147.41573575617352</v>
      </c>
      <c r="F1344" s="7">
        <v>95.096063677269186</v>
      </c>
      <c r="G1344" s="7">
        <v>202.67881228825524</v>
      </c>
      <c r="H1344" s="7">
        <f t="shared" si="31"/>
        <v>164.31561198858267</v>
      </c>
    </row>
    <row r="1345" spans="1:8" x14ac:dyDescent="0.25">
      <c r="A1345" s="17"/>
      <c r="B1345" s="5">
        <f>DATE(YEAR(siječanj!B1345),MONTH(siječanj!B1345)+1,DAY(siječanj!B1345))</f>
        <v>45702</v>
      </c>
      <c r="C1345" s="8">
        <v>13.9791666666667</v>
      </c>
      <c r="D1345">
        <v>1.1146409244964299</v>
      </c>
      <c r="E1345" s="6">
        <v>136.74587019901801</v>
      </c>
      <c r="F1345" s="7">
        <v>92.987438379594096</v>
      </c>
      <c r="G1345" s="7">
        <v>200.75534287189026</v>
      </c>
      <c r="H1345" s="7">
        <f t="shared" si="31"/>
        <v>152.42254317970225</v>
      </c>
    </row>
    <row r="1346" spans="1:8" ht="15.75" thickBot="1" x14ac:dyDescent="0.3">
      <c r="A1346" s="17"/>
      <c r="B1346" s="5">
        <f>DATE(YEAR(siječanj!B1346),MONTH(siječanj!B1346)+1,DAY(siječanj!B1346))</f>
        <v>45702</v>
      </c>
      <c r="C1346" s="8">
        <v>13.9895833333333</v>
      </c>
      <c r="D1346">
        <v>1.1146409244964299</v>
      </c>
      <c r="E1346" s="6">
        <v>126.41936171680854</v>
      </c>
      <c r="F1346" s="7">
        <v>91.224553841805744</v>
      </c>
      <c r="G1346" s="7">
        <v>200.21612943901599</v>
      </c>
      <c r="H1346" s="7">
        <f t="shared" si="31"/>
        <v>140.91219421827205</v>
      </c>
    </row>
    <row r="1347" spans="1:8" x14ac:dyDescent="0.25">
      <c r="A1347" s="18">
        <f t="shared" ref="A1347" si="32">A1251+1</f>
        <v>46</v>
      </c>
      <c r="B1347" s="5">
        <f>DATE(YEAR(siječanj!B1347),MONTH(siječanj!B1347)+1,DAY(siječanj!B1347))</f>
        <v>45703</v>
      </c>
      <c r="C1347" s="8">
        <v>14</v>
      </c>
      <c r="D1347">
        <v>1.110352187006008</v>
      </c>
      <c r="E1347" s="6">
        <v>123.9665550404318</v>
      </c>
      <c r="F1347" s="7">
        <v>91.996541171869325</v>
      </c>
      <c r="G1347" s="7">
        <v>194.61786095508324</v>
      </c>
      <c r="H1347" s="7">
        <f t="shared" si="31"/>
        <v>137.64653550474412</v>
      </c>
    </row>
    <row r="1348" spans="1:8" x14ac:dyDescent="0.25">
      <c r="A1348" s="19"/>
      <c r="B1348" s="5">
        <f>DATE(YEAR(siječanj!B1348),MONTH(siječanj!B1348)+1,DAY(siječanj!B1348))</f>
        <v>45703</v>
      </c>
      <c r="C1348" s="8">
        <v>14.0104166666667</v>
      </c>
      <c r="D1348">
        <v>1.110352187006008</v>
      </c>
      <c r="E1348" s="6">
        <v>114.72668603822761</v>
      </c>
      <c r="F1348" s="7">
        <v>90.687503131142009</v>
      </c>
      <c r="G1348" s="7">
        <v>192.9760452184899</v>
      </c>
      <c r="H1348" s="7">
        <f t="shared" ref="H1348:H1411" si="33">D1348*E1348</f>
        <v>127.38702675049767</v>
      </c>
    </row>
    <row r="1349" spans="1:8" x14ac:dyDescent="0.25">
      <c r="A1349" s="19"/>
      <c r="B1349" s="5">
        <f>DATE(YEAR(siječanj!B1349),MONTH(siječanj!B1349)+1,DAY(siječanj!B1349))</f>
        <v>45703</v>
      </c>
      <c r="C1349" s="8">
        <v>14.0208333333333</v>
      </c>
      <c r="D1349">
        <v>1.110352187006008</v>
      </c>
      <c r="E1349" s="6">
        <v>106.2489030242993</v>
      </c>
      <c r="F1349" s="7">
        <v>89.194821776587204</v>
      </c>
      <c r="G1349" s="7">
        <v>192.06062103305359</v>
      </c>
      <c r="H1349" s="7">
        <f t="shared" si="33"/>
        <v>117.97370184001998</v>
      </c>
    </row>
    <row r="1350" spans="1:8" x14ac:dyDescent="0.25">
      <c r="A1350" s="19"/>
      <c r="B1350" s="5">
        <f>DATE(YEAR(siječanj!B1350),MONTH(siječanj!B1350)+1,DAY(siječanj!B1350))</f>
        <v>45703</v>
      </c>
      <c r="C1350" s="8">
        <v>14.03125</v>
      </c>
      <c r="D1350">
        <v>1.110352187006008</v>
      </c>
      <c r="E1350" s="6">
        <v>98.538107491100504</v>
      </c>
      <c r="F1350" s="7">
        <v>88.019341306928254</v>
      </c>
      <c r="G1350" s="7">
        <v>192.5172169243624</v>
      </c>
      <c r="H1350" s="7">
        <f t="shared" si="33"/>
        <v>109.41200315617655</v>
      </c>
    </row>
    <row r="1351" spans="1:8" x14ac:dyDescent="0.25">
      <c r="A1351" s="19"/>
      <c r="B1351" s="5">
        <f>DATE(YEAR(siječanj!B1351),MONTH(siječanj!B1351)+1,DAY(siječanj!B1351))</f>
        <v>45703</v>
      </c>
      <c r="C1351" s="8">
        <v>14.0416666666667</v>
      </c>
      <c r="D1351">
        <v>1.110352187006008</v>
      </c>
      <c r="E1351" s="6">
        <v>91.93661142979829</v>
      </c>
      <c r="F1351" s="7">
        <v>87.064102703183849</v>
      </c>
      <c r="G1351" s="7">
        <v>191.68132591855087</v>
      </c>
      <c r="H1351" s="7">
        <f t="shared" si="33"/>
        <v>102.08201756699809</v>
      </c>
    </row>
    <row r="1352" spans="1:8" x14ac:dyDescent="0.25">
      <c r="A1352" s="19"/>
      <c r="B1352" s="5">
        <f>DATE(YEAR(siječanj!B1352),MONTH(siječanj!B1352)+1,DAY(siječanj!B1352))</f>
        <v>45703</v>
      </c>
      <c r="C1352" s="8">
        <v>14.0520833333333</v>
      </c>
      <c r="D1352">
        <v>1.110352187006008</v>
      </c>
      <c r="E1352" s="6">
        <v>87.991763902421042</v>
      </c>
      <c r="F1352" s="7">
        <v>86.190913919694879</v>
      </c>
      <c r="G1352" s="7">
        <v>192.0962694277037</v>
      </c>
      <c r="H1352" s="7">
        <f t="shared" si="33"/>
        <v>97.701847487569509</v>
      </c>
    </row>
    <row r="1353" spans="1:8" x14ac:dyDescent="0.25">
      <c r="A1353" s="19"/>
      <c r="B1353" s="5">
        <f>DATE(YEAR(siječanj!B1353),MONTH(siječanj!B1353)+1,DAY(siječanj!B1353))</f>
        <v>45703</v>
      </c>
      <c r="C1353" s="8">
        <v>14.0625</v>
      </c>
      <c r="D1353">
        <v>1.110352187006008</v>
      </c>
      <c r="E1353" s="6">
        <v>82.207350001190065</v>
      </c>
      <c r="F1353" s="7">
        <v>85.476716126584179</v>
      </c>
      <c r="G1353" s="7">
        <v>192.03296256682958</v>
      </c>
      <c r="H1353" s="7">
        <f t="shared" si="33"/>
        <v>91.279110861789746</v>
      </c>
    </row>
    <row r="1354" spans="1:8" x14ac:dyDescent="0.25">
      <c r="A1354" s="19"/>
      <c r="B1354" s="5">
        <f>DATE(YEAR(siječanj!B1354),MONTH(siječanj!B1354)+1,DAY(siječanj!B1354))</f>
        <v>45703</v>
      </c>
      <c r="C1354" s="8">
        <v>14.0729166666667</v>
      </c>
      <c r="D1354">
        <v>1.110352187006008</v>
      </c>
      <c r="E1354" s="6">
        <v>78.449131652930404</v>
      </c>
      <c r="F1354" s="7">
        <v>85.090922407953713</v>
      </c>
      <c r="G1354" s="7">
        <v>192.36719478491906</v>
      </c>
      <c r="H1354" s="7">
        <f t="shared" si="33"/>
        <v>87.106164899553519</v>
      </c>
    </row>
    <row r="1355" spans="1:8" x14ac:dyDescent="0.25">
      <c r="A1355" s="19"/>
      <c r="B1355" s="5">
        <f>DATE(YEAR(siječanj!B1355),MONTH(siječanj!B1355)+1,DAY(siječanj!B1355))</f>
        <v>45703</v>
      </c>
      <c r="C1355" s="8">
        <v>14.0833333333333</v>
      </c>
      <c r="D1355">
        <v>1.110352187006008</v>
      </c>
      <c r="E1355" s="6">
        <v>76.04571038576664</v>
      </c>
      <c r="F1355" s="7">
        <v>84.3451489580751</v>
      </c>
      <c r="G1355" s="7">
        <v>192.41127247640344</v>
      </c>
      <c r="H1355" s="7">
        <f t="shared" si="33"/>
        <v>84.437520839261481</v>
      </c>
    </row>
    <row r="1356" spans="1:8" x14ac:dyDescent="0.25">
      <c r="A1356" s="19"/>
      <c r="B1356" s="5">
        <f>DATE(YEAR(siječanj!B1356),MONTH(siječanj!B1356)+1,DAY(siječanj!B1356))</f>
        <v>45703</v>
      </c>
      <c r="C1356" s="8">
        <v>14.09375</v>
      </c>
      <c r="D1356">
        <v>1.110352187006008</v>
      </c>
      <c r="E1356" s="6">
        <v>73.735815696719669</v>
      </c>
      <c r="F1356" s="7">
        <v>84.145782753730515</v>
      </c>
      <c r="G1356" s="7">
        <v>192.51712748686344</v>
      </c>
      <c r="H1356" s="7">
        <f t="shared" si="33"/>
        <v>81.872724219524613</v>
      </c>
    </row>
    <row r="1357" spans="1:8" x14ac:dyDescent="0.25">
      <c r="A1357" s="19"/>
      <c r="B1357" s="5">
        <f>DATE(YEAR(siječanj!B1357),MONTH(siječanj!B1357)+1,DAY(siječanj!B1357))</f>
        <v>45703</v>
      </c>
      <c r="C1357" s="8">
        <v>14.1041666666667</v>
      </c>
      <c r="D1357">
        <v>1.110352187006008</v>
      </c>
      <c r="E1357" s="6">
        <v>72.711723737938726</v>
      </c>
      <c r="F1357" s="7">
        <v>83.27496919760236</v>
      </c>
      <c r="G1357" s="7">
        <v>192.39711543075782</v>
      </c>
      <c r="H1357" s="7">
        <f t="shared" si="33"/>
        <v>80.735621473396932</v>
      </c>
    </row>
    <row r="1358" spans="1:8" x14ac:dyDescent="0.25">
      <c r="A1358" s="19"/>
      <c r="B1358" s="5">
        <f>DATE(YEAR(siječanj!B1358),MONTH(siječanj!B1358)+1,DAY(siječanj!B1358))</f>
        <v>45703</v>
      </c>
      <c r="C1358" s="8">
        <v>14.1145833333333</v>
      </c>
      <c r="D1358">
        <v>1.110352187006008</v>
      </c>
      <c r="E1358" s="6">
        <v>69.952573783206873</v>
      </c>
      <c r="F1358" s="7">
        <v>82.690075069041626</v>
      </c>
      <c r="G1358" s="7">
        <v>192.49599378074413</v>
      </c>
      <c r="H1358" s="7">
        <f t="shared" si="33"/>
        <v>77.671993286882895</v>
      </c>
    </row>
    <row r="1359" spans="1:8" x14ac:dyDescent="0.25">
      <c r="A1359" s="19"/>
      <c r="B1359" s="5">
        <f>DATE(YEAR(siječanj!B1359),MONTH(siječanj!B1359)+1,DAY(siječanj!B1359))</f>
        <v>45703</v>
      </c>
      <c r="C1359" s="8">
        <v>14.125</v>
      </c>
      <c r="D1359">
        <v>1.110352187006008</v>
      </c>
      <c r="E1359" s="6">
        <v>69.045552010292639</v>
      </c>
      <c r="F1359" s="7">
        <v>82.460290617458284</v>
      </c>
      <c r="G1359" s="7">
        <v>192.58700141659926</v>
      </c>
      <c r="H1359" s="7">
        <f t="shared" si="33"/>
        <v>76.66487967766551</v>
      </c>
    </row>
    <row r="1360" spans="1:8" x14ac:dyDescent="0.25">
      <c r="A1360" s="19"/>
      <c r="B1360" s="5">
        <f>DATE(YEAR(siječanj!B1360),MONTH(siječanj!B1360)+1,DAY(siječanj!B1360))</f>
        <v>45703</v>
      </c>
      <c r="C1360" s="8">
        <v>14.1354166666667</v>
      </c>
      <c r="D1360">
        <v>1.110352187006008</v>
      </c>
      <c r="E1360" s="6">
        <v>66.594774084228163</v>
      </c>
      <c r="F1360" s="7">
        <v>82.404233575380914</v>
      </c>
      <c r="G1360" s="7">
        <v>193.30489147825813</v>
      </c>
      <c r="H1360" s="7">
        <f t="shared" si="33"/>
        <v>73.94365304759377</v>
      </c>
    </row>
    <row r="1361" spans="1:8" x14ac:dyDescent="0.25">
      <c r="A1361" s="19"/>
      <c r="B1361" s="5">
        <f>DATE(YEAR(siječanj!B1361),MONTH(siječanj!B1361)+1,DAY(siječanj!B1361))</f>
        <v>45703</v>
      </c>
      <c r="C1361" s="8">
        <v>14.1458333333333</v>
      </c>
      <c r="D1361">
        <v>1.110352187006008</v>
      </c>
      <c r="E1361" s="6">
        <v>66.164280796528899</v>
      </c>
      <c r="F1361" s="7">
        <v>82.11060553831183</v>
      </c>
      <c r="G1361" s="7">
        <v>194.69696740537162</v>
      </c>
      <c r="H1361" s="7">
        <f t="shared" si="33"/>
        <v>73.465653884105478</v>
      </c>
    </row>
    <row r="1362" spans="1:8" x14ac:dyDescent="0.25">
      <c r="A1362" s="19"/>
      <c r="B1362" s="5">
        <f>DATE(YEAR(siječanj!B1362),MONTH(siječanj!B1362)+1,DAY(siječanj!B1362))</f>
        <v>45703</v>
      </c>
      <c r="C1362" s="8">
        <v>14.15625</v>
      </c>
      <c r="D1362">
        <v>1.110352187006008</v>
      </c>
      <c r="E1362" s="6">
        <v>65.085550272819134</v>
      </c>
      <c r="F1362" s="7">
        <v>82.182865710561174</v>
      </c>
      <c r="G1362" s="7">
        <v>195.97273677371706</v>
      </c>
      <c r="H1362" s="7">
        <f t="shared" si="33"/>
        <v>72.267883087914214</v>
      </c>
    </row>
    <row r="1363" spans="1:8" x14ac:dyDescent="0.25">
      <c r="A1363" s="19"/>
      <c r="B1363" s="5">
        <f>DATE(YEAR(siječanj!B1363),MONTH(siječanj!B1363)+1,DAY(siječanj!B1363))</f>
        <v>45703</v>
      </c>
      <c r="C1363" s="8">
        <v>14.1666666666667</v>
      </c>
      <c r="D1363">
        <v>1.110352187006008</v>
      </c>
      <c r="E1363" s="6">
        <v>65.528326019074015</v>
      </c>
      <c r="F1363" s="7">
        <v>82.534279051345408</v>
      </c>
      <c r="G1363" s="7">
        <v>198.27481343917353</v>
      </c>
      <c r="H1363" s="7">
        <f t="shared" si="33"/>
        <v>72.759520106121528</v>
      </c>
    </row>
    <row r="1364" spans="1:8" x14ac:dyDescent="0.25">
      <c r="A1364" s="19"/>
      <c r="B1364" s="5">
        <f>DATE(YEAR(siječanj!B1364),MONTH(siječanj!B1364)+1,DAY(siječanj!B1364))</f>
        <v>45703</v>
      </c>
      <c r="C1364" s="8">
        <v>14.1770833333333</v>
      </c>
      <c r="D1364">
        <v>1.110352187006008</v>
      </c>
      <c r="E1364" s="6">
        <v>65.175321483536578</v>
      </c>
      <c r="F1364" s="7">
        <v>82.627784563233035</v>
      </c>
      <c r="G1364" s="7">
        <v>199.40303471280774</v>
      </c>
      <c r="H1364" s="7">
        <f t="shared" si="33"/>
        <v>72.367560748064506</v>
      </c>
    </row>
    <row r="1365" spans="1:8" x14ac:dyDescent="0.25">
      <c r="A1365" s="19"/>
      <c r="B1365" s="5">
        <f>DATE(YEAR(siječanj!B1365),MONTH(siječanj!B1365)+1,DAY(siječanj!B1365))</f>
        <v>45703</v>
      </c>
      <c r="C1365" s="8">
        <v>14.1875</v>
      </c>
      <c r="D1365">
        <v>1.110352187006008</v>
      </c>
      <c r="E1365" s="6">
        <v>66.293948451986026</v>
      </c>
      <c r="F1365" s="7">
        <v>83.014152150153976</v>
      </c>
      <c r="G1365" s="7">
        <v>205.06458777857301</v>
      </c>
      <c r="H1365" s="7">
        <f t="shared" si="33"/>
        <v>73.609630648926242</v>
      </c>
    </row>
    <row r="1366" spans="1:8" x14ac:dyDescent="0.25">
      <c r="A1366" s="19"/>
      <c r="B1366" s="5">
        <f>DATE(YEAR(siječanj!B1366),MONTH(siječanj!B1366)+1,DAY(siječanj!B1366))</f>
        <v>45703</v>
      </c>
      <c r="C1366" s="8">
        <v>14.1979166666667</v>
      </c>
      <c r="D1366">
        <v>1.110352187006008</v>
      </c>
      <c r="E1366" s="6">
        <v>65.724104386611586</v>
      </c>
      <c r="F1366" s="7">
        <v>83.708248720789044</v>
      </c>
      <c r="G1366" s="7">
        <v>206.7071424724183</v>
      </c>
      <c r="H1366" s="7">
        <f t="shared" si="33"/>
        <v>72.976903044685344</v>
      </c>
    </row>
    <row r="1367" spans="1:8" x14ac:dyDescent="0.25">
      <c r="A1367" s="19"/>
      <c r="B1367" s="5">
        <f>DATE(YEAR(siječanj!B1367),MONTH(siječanj!B1367)+1,DAY(siječanj!B1367))</f>
        <v>45703</v>
      </c>
      <c r="C1367" s="8">
        <v>14.2083333333333</v>
      </c>
      <c r="D1367">
        <v>1.110352187006008</v>
      </c>
      <c r="E1367" s="6">
        <v>67.652715860841553</v>
      </c>
      <c r="F1367" s="7">
        <v>85.245738621609945</v>
      </c>
      <c r="G1367" s="7">
        <v>212.03259166637307</v>
      </c>
      <c r="H1367" s="7">
        <f t="shared" si="33"/>
        <v>75.11834101298146</v>
      </c>
    </row>
    <row r="1368" spans="1:8" x14ac:dyDescent="0.25">
      <c r="A1368" s="19"/>
      <c r="B1368" s="5">
        <f>DATE(YEAR(siječanj!B1368),MONTH(siječanj!B1368)+1,DAY(siječanj!B1368))</f>
        <v>45703</v>
      </c>
      <c r="C1368" s="8">
        <v>14.21875</v>
      </c>
      <c r="D1368">
        <v>1.110352187006008</v>
      </c>
      <c r="E1368" s="6">
        <v>69.463996621210569</v>
      </c>
      <c r="F1368" s="7">
        <v>86.280636123520068</v>
      </c>
      <c r="G1368" s="7">
        <v>213.11486370191267</v>
      </c>
      <c r="H1368" s="7">
        <f t="shared" si="33"/>
        <v>77.129500566539107</v>
      </c>
    </row>
    <row r="1369" spans="1:8" x14ac:dyDescent="0.25">
      <c r="A1369" s="19"/>
      <c r="B1369" s="5">
        <f>DATE(YEAR(siječanj!B1369),MONTH(siječanj!B1369)+1,DAY(siječanj!B1369))</f>
        <v>45703</v>
      </c>
      <c r="C1369" s="8">
        <v>14.2291666666667</v>
      </c>
      <c r="D1369">
        <v>1.110352187006008</v>
      </c>
      <c r="E1369" s="6">
        <v>69.737182511649422</v>
      </c>
      <c r="F1369" s="7">
        <v>88.395787549817157</v>
      </c>
      <c r="G1369" s="7">
        <v>213.59189815039679</v>
      </c>
      <c r="H1369" s="7">
        <f t="shared" si="33"/>
        <v>77.432833117447075</v>
      </c>
    </row>
    <row r="1370" spans="1:8" x14ac:dyDescent="0.25">
      <c r="A1370" s="19"/>
      <c r="B1370" s="5">
        <f>DATE(YEAR(siječanj!B1370),MONTH(siječanj!B1370)+1,DAY(siječanj!B1370))</f>
        <v>45703</v>
      </c>
      <c r="C1370" s="8">
        <v>14.2395833333333</v>
      </c>
      <c r="D1370">
        <v>1.110352187006008</v>
      </c>
      <c r="E1370" s="6">
        <v>71.987623325578141</v>
      </c>
      <c r="F1370" s="7">
        <v>91.478890966421986</v>
      </c>
      <c r="G1370" s="7">
        <v>213.34173471779303</v>
      </c>
      <c r="H1370" s="7">
        <f t="shared" si="33"/>
        <v>79.931614996920402</v>
      </c>
    </row>
    <row r="1371" spans="1:8" x14ac:dyDescent="0.25">
      <c r="A1371" s="19"/>
      <c r="B1371" s="5">
        <f>DATE(YEAR(siječanj!B1371),MONTH(siječanj!B1371)+1,DAY(siječanj!B1371))</f>
        <v>45703</v>
      </c>
      <c r="C1371" s="8">
        <v>14.25</v>
      </c>
      <c r="D1371">
        <v>1.110352187006008</v>
      </c>
      <c r="E1371" s="6">
        <v>75.544371314457337</v>
      </c>
      <c r="F1371" s="7">
        <v>95.86300968684634</v>
      </c>
      <c r="G1371" s="7">
        <v>211.4034594858048</v>
      </c>
      <c r="H1371" s="7">
        <f t="shared" si="33"/>
        <v>83.880857905001633</v>
      </c>
    </row>
    <row r="1372" spans="1:8" x14ac:dyDescent="0.25">
      <c r="A1372" s="19"/>
      <c r="B1372" s="5">
        <f>DATE(YEAR(siječanj!B1372),MONTH(siječanj!B1372)+1,DAY(siječanj!B1372))</f>
        <v>45703</v>
      </c>
      <c r="C1372" s="8">
        <v>14.2604166666667</v>
      </c>
      <c r="D1372">
        <v>1.110352187006008</v>
      </c>
      <c r="E1372" s="6">
        <v>76.077534425088984</v>
      </c>
      <c r="F1372" s="7">
        <v>98.16231669106925</v>
      </c>
      <c r="G1372" s="7">
        <v>202.51442477270456</v>
      </c>
      <c r="H1372" s="7">
        <f t="shared" si="33"/>
        <v>84.472856730922416</v>
      </c>
    </row>
    <row r="1373" spans="1:8" x14ac:dyDescent="0.25">
      <c r="A1373" s="19"/>
      <c r="B1373" s="5">
        <f>DATE(YEAR(siječanj!B1373),MONTH(siječanj!B1373)+1,DAY(siječanj!B1373))</f>
        <v>45703</v>
      </c>
      <c r="C1373" s="8">
        <v>14.2708333333333</v>
      </c>
      <c r="D1373">
        <v>1.110352187006008</v>
      </c>
      <c r="E1373" s="6">
        <v>79.251230976833099</v>
      </c>
      <c r="F1373" s="7">
        <v>102.09583159570387</v>
      </c>
      <c r="G1373" s="7">
        <v>176.60791126328442</v>
      </c>
      <c r="H1373" s="7">
        <f t="shared" si="33"/>
        <v>87.996777638044918</v>
      </c>
    </row>
    <row r="1374" spans="1:8" x14ac:dyDescent="0.25">
      <c r="A1374" s="19"/>
      <c r="B1374" s="5">
        <f>DATE(YEAR(siječanj!B1374),MONTH(siječanj!B1374)+1,DAY(siječanj!B1374))</f>
        <v>45703</v>
      </c>
      <c r="C1374" s="8">
        <v>14.28125</v>
      </c>
      <c r="D1374">
        <v>1.110352187006008</v>
      </c>
      <c r="E1374" s="6">
        <v>82.979273645399147</v>
      </c>
      <c r="F1374" s="7">
        <v>107.56049001581162</v>
      </c>
      <c r="G1374" s="7">
        <v>116.08139788276925</v>
      </c>
      <c r="H1374" s="7">
        <f t="shared" si="33"/>
        <v>92.13621796833894</v>
      </c>
    </row>
    <row r="1375" spans="1:8" x14ac:dyDescent="0.25">
      <c r="A1375" s="19"/>
      <c r="B1375" s="5">
        <f>DATE(YEAR(siječanj!B1375),MONTH(siječanj!B1375)+1,DAY(siječanj!B1375))</f>
        <v>45703</v>
      </c>
      <c r="C1375" s="8">
        <v>14.2916666666667</v>
      </c>
      <c r="D1375">
        <v>1.110352187006008</v>
      </c>
      <c r="E1375" s="6">
        <v>87.644049174826762</v>
      </c>
      <c r="F1375" s="7">
        <v>113.58281381846362</v>
      </c>
      <c r="G1375" s="7">
        <v>46.156619897566735</v>
      </c>
      <c r="H1375" s="7">
        <f t="shared" si="33"/>
        <v>97.315761679331004</v>
      </c>
    </row>
    <row r="1376" spans="1:8" x14ac:dyDescent="0.25">
      <c r="A1376" s="19"/>
      <c r="B1376" s="5">
        <f>DATE(YEAR(siječanj!B1376),MONTH(siječanj!B1376)+1,DAY(siječanj!B1376))</f>
        <v>45703</v>
      </c>
      <c r="C1376" s="8">
        <v>14.3020833333333</v>
      </c>
      <c r="D1376">
        <v>1.110352187006008</v>
      </c>
      <c r="E1376" s="6">
        <v>90.372215119662428</v>
      </c>
      <c r="F1376" s="7">
        <v>116.57212956730264</v>
      </c>
      <c r="G1376" s="7">
        <v>14.073568861444153</v>
      </c>
      <c r="H1376" s="7">
        <f t="shared" si="33"/>
        <v>100.3449867026946</v>
      </c>
    </row>
    <row r="1377" spans="1:8" x14ac:dyDescent="0.25">
      <c r="A1377" s="19"/>
      <c r="B1377" s="5">
        <f>DATE(YEAR(siječanj!B1377),MONTH(siječanj!B1377)+1,DAY(siječanj!B1377))</f>
        <v>45703</v>
      </c>
      <c r="C1377" s="8">
        <v>14.3125</v>
      </c>
      <c r="D1377">
        <v>1.110352187006008</v>
      </c>
      <c r="E1377" s="6">
        <v>94.180113085554396</v>
      </c>
      <c r="F1377" s="7">
        <v>119.59474989069922</v>
      </c>
      <c r="G1377" s="7">
        <v>6.1150786909118287</v>
      </c>
      <c r="H1377" s="7">
        <f t="shared" si="33"/>
        <v>104.57309453701848</v>
      </c>
    </row>
    <row r="1378" spans="1:8" x14ac:dyDescent="0.25">
      <c r="A1378" s="19"/>
      <c r="B1378" s="5">
        <f>DATE(YEAR(siječanj!B1378),MONTH(siječanj!B1378)+1,DAY(siječanj!B1378))</f>
        <v>45703</v>
      </c>
      <c r="C1378" s="8">
        <v>14.3229166666667</v>
      </c>
      <c r="D1378">
        <v>1.110352187006008</v>
      </c>
      <c r="E1378" s="6">
        <v>100.21893405902608</v>
      </c>
      <c r="F1378" s="7">
        <v>125.2451393093221</v>
      </c>
      <c r="G1378" s="7">
        <v>3.9260124610628901</v>
      </c>
      <c r="H1378" s="7">
        <f t="shared" si="33"/>
        <v>111.27831261185051</v>
      </c>
    </row>
    <row r="1379" spans="1:8" x14ac:dyDescent="0.25">
      <c r="A1379" s="19"/>
      <c r="B1379" s="5">
        <f>DATE(YEAR(siječanj!B1379),MONTH(siječanj!B1379)+1,DAY(siječanj!B1379))</f>
        <v>45703</v>
      </c>
      <c r="C1379" s="8">
        <v>14.3333333333333</v>
      </c>
      <c r="D1379">
        <v>1.110352187006008</v>
      </c>
      <c r="E1379" s="6">
        <v>106.0683046224772</v>
      </c>
      <c r="F1379" s="7">
        <v>133.21721187543619</v>
      </c>
      <c r="G1379" s="7">
        <v>3.5285268314481457</v>
      </c>
      <c r="H1379" s="7">
        <f t="shared" si="33"/>
        <v>117.77317400958702</v>
      </c>
    </row>
    <row r="1380" spans="1:8" x14ac:dyDescent="0.25">
      <c r="A1380" s="19"/>
      <c r="B1380" s="5">
        <f>DATE(YEAR(siječanj!B1380),MONTH(siječanj!B1380)+1,DAY(siječanj!B1380))</f>
        <v>45703</v>
      </c>
      <c r="C1380" s="8">
        <v>14.34375</v>
      </c>
      <c r="D1380">
        <v>1.110352187006008</v>
      </c>
      <c r="E1380" s="6">
        <v>112.08599311039626</v>
      </c>
      <c r="F1380" s="7">
        <v>136.40422173146371</v>
      </c>
      <c r="G1380" s="7">
        <v>2.3763934816801098</v>
      </c>
      <c r="H1380" s="7">
        <f t="shared" si="33"/>
        <v>124.45492758286883</v>
      </c>
    </row>
    <row r="1381" spans="1:8" x14ac:dyDescent="0.25">
      <c r="A1381" s="19"/>
      <c r="B1381" s="5">
        <f>DATE(YEAR(siječanj!B1381),MONTH(siječanj!B1381)+1,DAY(siječanj!B1381))</f>
        <v>45703</v>
      </c>
      <c r="C1381" s="8">
        <v>14.3541666666667</v>
      </c>
      <c r="D1381">
        <v>1.110352187006008</v>
      </c>
      <c r="E1381" s="6">
        <v>118.3451484531101</v>
      </c>
      <c r="F1381" s="7">
        <v>138.85576071645195</v>
      </c>
      <c r="G1381" s="7">
        <v>1.6906972371826552</v>
      </c>
      <c r="H1381" s="7">
        <f t="shared" si="33"/>
        <v>131.40479440646149</v>
      </c>
    </row>
    <row r="1382" spans="1:8" x14ac:dyDescent="0.25">
      <c r="A1382" s="19"/>
      <c r="B1382" s="5">
        <f>DATE(YEAR(siječanj!B1382),MONTH(siječanj!B1382)+1,DAY(siječanj!B1382))</f>
        <v>45703</v>
      </c>
      <c r="C1382" s="8">
        <v>14.3645833333333</v>
      </c>
      <c r="D1382">
        <v>1.110352187006008</v>
      </c>
      <c r="E1382" s="6">
        <v>123.10744961583549</v>
      </c>
      <c r="F1382" s="7">
        <v>140.88652581867498</v>
      </c>
      <c r="G1382" s="7">
        <v>1.2293901929466735</v>
      </c>
      <c r="H1382" s="7">
        <f t="shared" si="33"/>
        <v>136.69262591767489</v>
      </c>
    </row>
    <row r="1383" spans="1:8" x14ac:dyDescent="0.25">
      <c r="A1383" s="19"/>
      <c r="B1383" s="5">
        <f>DATE(YEAR(siječanj!B1383),MONTH(siječanj!B1383)+1,DAY(siječanj!B1383))</f>
        <v>45703</v>
      </c>
      <c r="C1383" s="8">
        <v>14.375</v>
      </c>
      <c r="D1383">
        <v>1.110352187006008</v>
      </c>
      <c r="E1383" s="6">
        <v>125.36776572852546</v>
      </c>
      <c r="F1383" s="7">
        <v>143.86834079940203</v>
      </c>
      <c r="G1383" s="7">
        <v>0.97415630217146043</v>
      </c>
      <c r="H1383" s="7">
        <f t="shared" si="33"/>
        <v>139.20237285672511</v>
      </c>
    </row>
    <row r="1384" spans="1:8" x14ac:dyDescent="0.25">
      <c r="A1384" s="19"/>
      <c r="B1384" s="5">
        <f>DATE(YEAR(siječanj!B1384),MONTH(siječanj!B1384)+1,DAY(siječanj!B1384))</f>
        <v>45703</v>
      </c>
      <c r="C1384" s="8">
        <v>14.3854166666667</v>
      </c>
      <c r="D1384">
        <v>1.110352187006008</v>
      </c>
      <c r="E1384" s="6">
        <v>130.46499395391294</v>
      </c>
      <c r="F1384" s="7">
        <v>145.45779933421122</v>
      </c>
      <c r="G1384" s="7">
        <v>0.87991534863114862</v>
      </c>
      <c r="H1384" s="7">
        <f t="shared" si="33"/>
        <v>144.86209136445285</v>
      </c>
    </row>
    <row r="1385" spans="1:8" x14ac:dyDescent="0.25">
      <c r="A1385" s="19"/>
      <c r="B1385" s="5">
        <f>DATE(YEAR(siječanj!B1385),MONTH(siječanj!B1385)+1,DAY(siječanj!B1385))</f>
        <v>45703</v>
      </c>
      <c r="C1385" s="8">
        <v>14.3958333333333</v>
      </c>
      <c r="D1385">
        <v>1.110352187006008</v>
      </c>
      <c r="E1385" s="6">
        <v>133.13141773592463</v>
      </c>
      <c r="F1385" s="7">
        <v>146.13197281701457</v>
      </c>
      <c r="G1385" s="7">
        <v>0.95150872874464265</v>
      </c>
      <c r="H1385" s="7">
        <f t="shared" si="33"/>
        <v>147.82276084229434</v>
      </c>
    </row>
    <row r="1386" spans="1:8" x14ac:dyDescent="0.25">
      <c r="A1386" s="19"/>
      <c r="B1386" s="5">
        <f>DATE(YEAR(siječanj!B1386),MONTH(siječanj!B1386)+1,DAY(siječanj!B1386))</f>
        <v>45703</v>
      </c>
      <c r="C1386" s="8">
        <v>14.40625</v>
      </c>
      <c r="D1386">
        <v>1.110352187006008</v>
      </c>
      <c r="E1386" s="6">
        <v>136.20662380925174</v>
      </c>
      <c r="F1386" s="7">
        <v>146.67106357785835</v>
      </c>
      <c r="G1386" s="7">
        <v>0.92477593206612674</v>
      </c>
      <c r="H1386" s="7">
        <f t="shared" si="33"/>
        <v>151.23732263130728</v>
      </c>
    </row>
    <row r="1387" spans="1:8" x14ac:dyDescent="0.25">
      <c r="A1387" s="19"/>
      <c r="B1387" s="5">
        <f>DATE(YEAR(siječanj!B1387),MONTH(siječanj!B1387)+1,DAY(siječanj!B1387))</f>
        <v>45703</v>
      </c>
      <c r="C1387" s="8">
        <v>14.4166666666667</v>
      </c>
      <c r="D1387">
        <v>1.110352187006008</v>
      </c>
      <c r="E1387" s="6">
        <v>137.82979543300002</v>
      </c>
      <c r="F1387" s="7">
        <v>147.02614904071595</v>
      </c>
      <c r="G1387" s="7">
        <v>0.98409481556321687</v>
      </c>
      <c r="H1387" s="7">
        <f t="shared" si="33"/>
        <v>153.03961479362226</v>
      </c>
    </row>
    <row r="1388" spans="1:8" x14ac:dyDescent="0.25">
      <c r="A1388" s="19"/>
      <c r="B1388" s="5">
        <f>DATE(YEAR(siječanj!B1388),MONTH(siječanj!B1388)+1,DAY(siječanj!B1388))</f>
        <v>45703</v>
      </c>
      <c r="C1388" s="8">
        <v>14.4270833333333</v>
      </c>
      <c r="D1388">
        <v>1.110352187006008</v>
      </c>
      <c r="E1388" s="6">
        <v>139.8770808756922</v>
      </c>
      <c r="F1388" s="7">
        <v>146.62527825431724</v>
      </c>
      <c r="G1388" s="7">
        <v>1.0239398618776991</v>
      </c>
      <c r="H1388" s="7">
        <f t="shared" si="33"/>
        <v>155.31282266234109</v>
      </c>
    </row>
    <row r="1389" spans="1:8" x14ac:dyDescent="0.25">
      <c r="A1389" s="19"/>
      <c r="B1389" s="5">
        <f>DATE(YEAR(siječanj!B1389),MONTH(siječanj!B1389)+1,DAY(siječanj!B1389))</f>
        <v>45703</v>
      </c>
      <c r="C1389" s="8">
        <v>14.4375</v>
      </c>
      <c r="D1389">
        <v>1.110352187006008</v>
      </c>
      <c r="E1389" s="6">
        <v>141.12110402921479</v>
      </c>
      <c r="F1389" s="7">
        <v>146.93155617938362</v>
      </c>
      <c r="G1389" s="7">
        <v>0.97071116007108849</v>
      </c>
      <c r="H1389" s="7">
        <f t="shared" si="33"/>
        <v>156.69412649154103</v>
      </c>
    </row>
    <row r="1390" spans="1:8" x14ac:dyDescent="0.25">
      <c r="A1390" s="19"/>
      <c r="B1390" s="5">
        <f>DATE(YEAR(siječanj!B1390),MONTH(siječanj!B1390)+1,DAY(siječanj!B1390))</f>
        <v>45703</v>
      </c>
      <c r="C1390" s="8">
        <v>14.4479166666667</v>
      </c>
      <c r="D1390">
        <v>1.110352187006008</v>
      </c>
      <c r="E1390" s="6">
        <v>141.74776201873959</v>
      </c>
      <c r="F1390" s="7">
        <v>147.21524597121902</v>
      </c>
      <c r="G1390" s="7">
        <v>0.91853827918647402</v>
      </c>
      <c r="H1390" s="7">
        <f t="shared" si="33"/>
        <v>157.38993756071466</v>
      </c>
    </row>
    <row r="1391" spans="1:8" x14ac:dyDescent="0.25">
      <c r="A1391" s="19"/>
      <c r="B1391" s="5">
        <f>DATE(YEAR(siječanj!B1391),MONTH(siječanj!B1391)+1,DAY(siječanj!B1391))</f>
        <v>45703</v>
      </c>
      <c r="C1391" s="8">
        <v>14.4583333333333</v>
      </c>
      <c r="D1391">
        <v>1.110352187006008</v>
      </c>
      <c r="E1391" s="6">
        <v>144.8176971055376</v>
      </c>
      <c r="F1391" s="7">
        <v>146.92607657062831</v>
      </c>
      <c r="G1391" s="7">
        <v>0.94683990171222754</v>
      </c>
      <c r="H1391" s="7">
        <f t="shared" si="33"/>
        <v>160.79864669830732</v>
      </c>
    </row>
    <row r="1392" spans="1:8" x14ac:dyDescent="0.25">
      <c r="A1392" s="19"/>
      <c r="B1392" s="5">
        <f>DATE(YEAR(siječanj!B1392),MONTH(siječanj!B1392)+1,DAY(siječanj!B1392))</f>
        <v>45703</v>
      </c>
      <c r="C1392" s="8">
        <v>14.46875</v>
      </c>
      <c r="D1392">
        <v>1.110352187006008</v>
      </c>
      <c r="E1392" s="6">
        <v>145.47416227128139</v>
      </c>
      <c r="F1392" s="7">
        <v>146.74046221897896</v>
      </c>
      <c r="G1392" s="7">
        <v>0.99809501996891747</v>
      </c>
      <c r="H1392" s="7">
        <f t="shared" si="33"/>
        <v>161.52755423078418</v>
      </c>
    </row>
    <row r="1393" spans="1:8" x14ac:dyDescent="0.25">
      <c r="A1393" s="19"/>
      <c r="B1393" s="5">
        <f>DATE(YEAR(siječanj!B1393),MONTH(siječanj!B1393)+1,DAY(siječanj!B1393))</f>
        <v>45703</v>
      </c>
      <c r="C1393" s="8">
        <v>14.4791666666667</v>
      </c>
      <c r="D1393">
        <v>1.110352187006008</v>
      </c>
      <c r="E1393" s="6">
        <v>145.76046470609759</v>
      </c>
      <c r="F1393" s="7">
        <v>146.46149809625825</v>
      </c>
      <c r="G1393" s="7">
        <v>0.96077264667933215</v>
      </c>
      <c r="H1393" s="7">
        <f t="shared" si="33"/>
        <v>161.8454507654275</v>
      </c>
    </row>
    <row r="1394" spans="1:8" x14ac:dyDescent="0.25">
      <c r="A1394" s="19"/>
      <c r="B1394" s="5">
        <f>DATE(YEAR(siječanj!B1394),MONTH(siječanj!B1394)+1,DAY(siječanj!B1394))</f>
        <v>45703</v>
      </c>
      <c r="C1394" s="8">
        <v>14.4895833333333</v>
      </c>
      <c r="D1394">
        <v>1.110352187006008</v>
      </c>
      <c r="E1394" s="6">
        <v>145.35444321904012</v>
      </c>
      <c r="F1394" s="7">
        <v>145.46881220801012</v>
      </c>
      <c r="G1394" s="7">
        <v>0.92537836056593892</v>
      </c>
      <c r="H1394" s="7">
        <f t="shared" si="33"/>
        <v>161.39462391930181</v>
      </c>
    </row>
    <row r="1395" spans="1:8" x14ac:dyDescent="0.25">
      <c r="A1395" s="19"/>
      <c r="B1395" s="5">
        <f>DATE(YEAR(siječanj!B1395),MONTH(siječanj!B1395)+1,DAY(siječanj!B1395))</f>
        <v>45703</v>
      </c>
      <c r="C1395" s="8">
        <v>14.5</v>
      </c>
      <c r="D1395">
        <v>1.110352187006008</v>
      </c>
      <c r="E1395" s="6">
        <v>145.1127534790792</v>
      </c>
      <c r="F1395" s="7">
        <v>143.68523390029421</v>
      </c>
      <c r="G1395" s="7">
        <v>1.0630585407409494</v>
      </c>
      <c r="H1395" s="7">
        <f t="shared" si="33"/>
        <v>161.1262631879593</v>
      </c>
    </row>
    <row r="1396" spans="1:8" x14ac:dyDescent="0.25">
      <c r="A1396" s="19"/>
      <c r="B1396" s="5">
        <f>DATE(YEAR(siječanj!B1396),MONTH(siječanj!B1396)+1,DAY(siječanj!B1396))</f>
        <v>45703</v>
      </c>
      <c r="C1396" s="8">
        <v>14.5104166666667</v>
      </c>
      <c r="D1396">
        <v>1.110352187006008</v>
      </c>
      <c r="E1396" s="6">
        <v>150.68517287868474</v>
      </c>
      <c r="F1396" s="7">
        <v>142.48535653016788</v>
      </c>
      <c r="G1396" s="7">
        <v>1.0093607601388319</v>
      </c>
      <c r="H1396" s="7">
        <f t="shared" si="33"/>
        <v>167.31361125522599</v>
      </c>
    </row>
    <row r="1397" spans="1:8" x14ac:dyDescent="0.25">
      <c r="A1397" s="19"/>
      <c r="B1397" s="5">
        <f>DATE(YEAR(siječanj!B1397),MONTH(siječanj!B1397)+1,DAY(siječanj!B1397))</f>
        <v>45703</v>
      </c>
      <c r="C1397" s="8">
        <v>14.5208333333333</v>
      </c>
      <c r="D1397">
        <v>1.110352187006008</v>
      </c>
      <c r="E1397" s="6">
        <v>151.80559085326928</v>
      </c>
      <c r="F1397" s="7">
        <v>140.98428704679017</v>
      </c>
      <c r="G1397" s="7">
        <v>0.95610695799268941</v>
      </c>
      <c r="H1397" s="7">
        <f t="shared" si="33"/>
        <v>168.55766980366678</v>
      </c>
    </row>
    <row r="1398" spans="1:8" x14ac:dyDescent="0.25">
      <c r="A1398" s="19"/>
      <c r="B1398" s="5">
        <f>DATE(YEAR(siječanj!B1398),MONTH(siječanj!B1398)+1,DAY(siječanj!B1398))</f>
        <v>45703</v>
      </c>
      <c r="C1398" s="8">
        <v>14.53125</v>
      </c>
      <c r="D1398">
        <v>1.110352187006008</v>
      </c>
      <c r="E1398" s="6">
        <v>151.84403606792719</v>
      </c>
      <c r="F1398" s="7">
        <v>139.17577295802627</v>
      </c>
      <c r="G1398" s="7">
        <v>0.95530685655353231</v>
      </c>
      <c r="H1398" s="7">
        <f t="shared" si="33"/>
        <v>168.60035753184212</v>
      </c>
    </row>
    <row r="1399" spans="1:8" x14ac:dyDescent="0.25">
      <c r="A1399" s="19"/>
      <c r="B1399" s="5">
        <f>DATE(YEAR(siječanj!B1399),MONTH(siječanj!B1399)+1,DAY(siječanj!B1399))</f>
        <v>45703</v>
      </c>
      <c r="C1399" s="8">
        <v>14.5416666666667</v>
      </c>
      <c r="D1399">
        <v>1.110352187006008</v>
      </c>
      <c r="E1399" s="6">
        <v>147.59799242363169</v>
      </c>
      <c r="F1399" s="7">
        <v>135.81686359396375</v>
      </c>
      <c r="G1399" s="7">
        <v>0.93355508268977161</v>
      </c>
      <c r="H1399" s="7">
        <f t="shared" si="33"/>
        <v>163.88575368527566</v>
      </c>
    </row>
    <row r="1400" spans="1:8" x14ac:dyDescent="0.25">
      <c r="A1400" s="19"/>
      <c r="B1400" s="5">
        <f>DATE(YEAR(siječanj!B1400),MONTH(siječanj!B1400)+1,DAY(siječanj!B1400))</f>
        <v>45703</v>
      </c>
      <c r="C1400" s="8">
        <v>14.5520833333333</v>
      </c>
      <c r="D1400">
        <v>1.110352187006008</v>
      </c>
      <c r="E1400" s="6">
        <v>142.99895216860463</v>
      </c>
      <c r="F1400" s="7">
        <v>134.06124613898129</v>
      </c>
      <c r="G1400" s="7">
        <v>0.99236096126162021</v>
      </c>
      <c r="H1400" s="7">
        <f t="shared" si="33"/>
        <v>158.77919927997769</v>
      </c>
    </row>
    <row r="1401" spans="1:8" x14ac:dyDescent="0.25">
      <c r="A1401" s="19"/>
      <c r="B1401" s="5">
        <f>DATE(YEAR(siječanj!B1401),MONTH(siječanj!B1401)+1,DAY(siječanj!B1401))</f>
        <v>45703</v>
      </c>
      <c r="C1401" s="8">
        <v>14.5625</v>
      </c>
      <c r="D1401">
        <v>1.110352187006008</v>
      </c>
      <c r="E1401" s="6">
        <v>143.76917990434953</v>
      </c>
      <c r="F1401" s="7">
        <v>132.32437187322594</v>
      </c>
      <c r="G1401" s="7">
        <v>1.0946798004560923</v>
      </c>
      <c r="H1401" s="7">
        <f t="shared" si="33"/>
        <v>159.63442333085473</v>
      </c>
    </row>
    <row r="1402" spans="1:8" x14ac:dyDescent="0.25">
      <c r="A1402" s="19"/>
      <c r="B1402" s="5">
        <f>DATE(YEAR(siječanj!B1402),MONTH(siječanj!B1402)+1,DAY(siječanj!B1402))</f>
        <v>45703</v>
      </c>
      <c r="C1402" s="8">
        <v>14.5729166666667</v>
      </c>
      <c r="D1402">
        <v>1.110352187006008</v>
      </c>
      <c r="E1402" s="6">
        <v>143.72617495449268</v>
      </c>
      <c r="F1402" s="7">
        <v>130.58175532631375</v>
      </c>
      <c r="G1402" s="7">
        <v>1.1157240337299317</v>
      </c>
      <c r="H1402" s="7">
        <f t="shared" si="33"/>
        <v>159.58667269072907</v>
      </c>
    </row>
    <row r="1403" spans="1:8" x14ac:dyDescent="0.25">
      <c r="A1403" s="19"/>
      <c r="B1403" s="5">
        <f>DATE(YEAR(siječanj!B1403),MONTH(siječanj!B1403)+1,DAY(siječanj!B1403))</f>
        <v>45703</v>
      </c>
      <c r="C1403" s="8">
        <v>14.5833333333333</v>
      </c>
      <c r="D1403">
        <v>1.110352187006008</v>
      </c>
      <c r="E1403" s="6">
        <v>145.73195323564451</v>
      </c>
      <c r="F1403" s="7">
        <v>127.54107431744397</v>
      </c>
      <c r="G1403" s="7">
        <v>1.066597812863443</v>
      </c>
      <c r="H1403" s="7">
        <f t="shared" si="33"/>
        <v>161.81379299185517</v>
      </c>
    </row>
    <row r="1404" spans="1:8" x14ac:dyDescent="0.25">
      <c r="A1404" s="19"/>
      <c r="B1404" s="5">
        <f>DATE(YEAR(siječanj!B1404),MONTH(siječanj!B1404)+1,DAY(siječanj!B1404))</f>
        <v>45703</v>
      </c>
      <c r="C1404" s="8">
        <v>14.59375</v>
      </c>
      <c r="D1404">
        <v>1.110352187006008</v>
      </c>
      <c r="E1404" s="6">
        <v>146.56905642723984</v>
      </c>
      <c r="F1404" s="7">
        <v>125.86772348798756</v>
      </c>
      <c r="G1404" s="7">
        <v>0.91747932098981322</v>
      </c>
      <c r="H1404" s="7">
        <f t="shared" si="33"/>
        <v>162.74327235139276</v>
      </c>
    </row>
    <row r="1405" spans="1:8" x14ac:dyDescent="0.25">
      <c r="A1405" s="19"/>
      <c r="B1405" s="5">
        <f>DATE(YEAR(siječanj!B1405),MONTH(siječanj!B1405)+1,DAY(siječanj!B1405))</f>
        <v>45703</v>
      </c>
      <c r="C1405" s="8">
        <v>14.6041666666667</v>
      </c>
      <c r="D1405">
        <v>1.110352187006008</v>
      </c>
      <c r="E1405" s="6">
        <v>148.66446525380428</v>
      </c>
      <c r="F1405" s="7">
        <v>124.85111017592</v>
      </c>
      <c r="G1405" s="7">
        <v>1.0261456316015978</v>
      </c>
      <c r="H1405" s="7">
        <f t="shared" si="33"/>
        <v>165.06991412464026</v>
      </c>
    </row>
    <row r="1406" spans="1:8" x14ac:dyDescent="0.25">
      <c r="A1406" s="19"/>
      <c r="B1406" s="5">
        <f>DATE(YEAR(siječanj!B1406),MONTH(siječanj!B1406)+1,DAY(siječanj!B1406))</f>
        <v>45703</v>
      </c>
      <c r="C1406" s="8">
        <v>14.6145833333333</v>
      </c>
      <c r="D1406">
        <v>1.110352187006008</v>
      </c>
      <c r="E1406" s="6">
        <v>148.30217086454198</v>
      </c>
      <c r="F1406" s="7">
        <v>123.86939493492443</v>
      </c>
      <c r="G1406" s="7">
        <v>1.1114505515050981</v>
      </c>
      <c r="H1406" s="7">
        <f t="shared" si="33"/>
        <v>164.66763975718285</v>
      </c>
    </row>
    <row r="1407" spans="1:8" x14ac:dyDescent="0.25">
      <c r="A1407" s="19"/>
      <c r="B1407" s="5">
        <f>DATE(YEAR(siječanj!B1407),MONTH(siječanj!B1407)+1,DAY(siječanj!B1407))</f>
        <v>45703</v>
      </c>
      <c r="C1407" s="8">
        <v>14.625</v>
      </c>
      <c r="D1407">
        <v>1.110352187006008</v>
      </c>
      <c r="E1407" s="6">
        <v>149.08289797751337</v>
      </c>
      <c r="F1407" s="7">
        <v>122.47684460671825</v>
      </c>
      <c r="G1407" s="7">
        <v>1.1643686256311474</v>
      </c>
      <c r="H1407" s="7">
        <f t="shared" si="33"/>
        <v>165.53452181452553</v>
      </c>
    </row>
    <row r="1408" spans="1:8" x14ac:dyDescent="0.25">
      <c r="A1408" s="19"/>
      <c r="B1408" s="5">
        <f>DATE(YEAR(siječanj!B1408),MONTH(siječanj!B1408)+1,DAY(siječanj!B1408))</f>
        <v>45703</v>
      </c>
      <c r="C1408" s="8">
        <v>14.6354166666667</v>
      </c>
      <c r="D1408">
        <v>1.110352187006008</v>
      </c>
      <c r="E1408" s="6">
        <v>146.47069571751962</v>
      </c>
      <c r="F1408" s="7">
        <v>121.79319068217609</v>
      </c>
      <c r="G1408" s="7">
        <v>1.2131638238539852</v>
      </c>
      <c r="H1408" s="7">
        <f t="shared" si="33"/>
        <v>162.63405732223944</v>
      </c>
    </row>
    <row r="1409" spans="1:8" x14ac:dyDescent="0.25">
      <c r="A1409" s="19"/>
      <c r="B1409" s="5">
        <f>DATE(YEAR(siječanj!B1409),MONTH(siječanj!B1409)+1,DAY(siječanj!B1409))</f>
        <v>45703</v>
      </c>
      <c r="C1409" s="8">
        <v>14.6458333333333</v>
      </c>
      <c r="D1409">
        <v>1.110352187006008</v>
      </c>
      <c r="E1409" s="6">
        <v>145.79989556849023</v>
      </c>
      <c r="F1409" s="7">
        <v>121.73102643268297</v>
      </c>
      <c r="G1409" s="7">
        <v>1.5445861856449672</v>
      </c>
      <c r="H1409" s="7">
        <f t="shared" si="33"/>
        <v>161.8892329097207</v>
      </c>
    </row>
    <row r="1410" spans="1:8" x14ac:dyDescent="0.25">
      <c r="A1410" s="19"/>
      <c r="B1410" s="5">
        <f>DATE(YEAR(siječanj!B1410),MONTH(siječanj!B1410)+1,DAY(siječanj!B1410))</f>
        <v>45703</v>
      </c>
      <c r="C1410" s="8">
        <v>14.65625</v>
      </c>
      <c r="D1410">
        <v>1.110352187006008</v>
      </c>
      <c r="E1410" s="6">
        <v>147.22455080425999</v>
      </c>
      <c r="F1410" s="7">
        <v>122.04904587759344</v>
      </c>
      <c r="G1410" s="7">
        <v>3.0809705477554625</v>
      </c>
      <c r="H1410" s="7">
        <f t="shared" si="33"/>
        <v>163.47110196648723</v>
      </c>
    </row>
    <row r="1411" spans="1:8" x14ac:dyDescent="0.25">
      <c r="A1411" s="19"/>
      <c r="B1411" s="5">
        <f>DATE(YEAR(siječanj!B1411),MONTH(siječanj!B1411)+1,DAY(siječanj!B1411))</f>
        <v>45703</v>
      </c>
      <c r="C1411" s="8">
        <v>14.6666666666667</v>
      </c>
      <c r="D1411">
        <v>1.110352187006008</v>
      </c>
      <c r="E1411" s="6">
        <v>146.72353962179506</v>
      </c>
      <c r="F1411" s="7">
        <v>123.29310946570642</v>
      </c>
      <c r="G1411" s="7">
        <v>9.4653005893944133</v>
      </c>
      <c r="H1411" s="7">
        <f t="shared" si="33"/>
        <v>162.9148031043228</v>
      </c>
    </row>
    <row r="1412" spans="1:8" x14ac:dyDescent="0.25">
      <c r="A1412" s="19"/>
      <c r="B1412" s="5">
        <f>DATE(YEAR(siječanj!B1412),MONTH(siječanj!B1412)+1,DAY(siječanj!B1412))</f>
        <v>45703</v>
      </c>
      <c r="C1412" s="8">
        <v>14.6770833333333</v>
      </c>
      <c r="D1412">
        <v>1.110352187006008</v>
      </c>
      <c r="E1412" s="6">
        <v>148.90928033909489</v>
      </c>
      <c r="F1412" s="7">
        <v>125.24034051102554</v>
      </c>
      <c r="G1412" s="7">
        <v>40.171210959543238</v>
      </c>
      <c r="H1412" s="7">
        <f t="shared" ref="H1412:H1475" si="34">D1412*E1412</f>
        <v>165.34174509000476</v>
      </c>
    </row>
    <row r="1413" spans="1:8" x14ac:dyDescent="0.25">
      <c r="A1413" s="19"/>
      <c r="B1413" s="5">
        <f>DATE(YEAR(siječanj!B1413),MONTH(siječanj!B1413)+1,DAY(siječanj!B1413))</f>
        <v>45703</v>
      </c>
      <c r="C1413" s="8">
        <v>14.6875</v>
      </c>
      <c r="D1413">
        <v>1.110352187006008</v>
      </c>
      <c r="E1413" s="6">
        <v>154.0095289061338</v>
      </c>
      <c r="F1413" s="7">
        <v>127.16353586747012</v>
      </c>
      <c r="G1413" s="7">
        <v>125.06284745311571</v>
      </c>
      <c r="H1413" s="7">
        <f t="shared" si="34"/>
        <v>171.00481724069067</v>
      </c>
    </row>
    <row r="1414" spans="1:8" x14ac:dyDescent="0.25">
      <c r="A1414" s="19"/>
      <c r="B1414" s="5">
        <f>DATE(YEAR(siječanj!B1414),MONTH(siječanj!B1414)+1,DAY(siječanj!B1414))</f>
        <v>45703</v>
      </c>
      <c r="C1414" s="8">
        <v>14.6979166666667</v>
      </c>
      <c r="D1414">
        <v>1.110352187006008</v>
      </c>
      <c r="E1414" s="6">
        <v>159.69068654879527</v>
      </c>
      <c r="F1414" s="7">
        <v>129.13582820933604</v>
      </c>
      <c r="G1414" s="7">
        <v>194.21418314325595</v>
      </c>
      <c r="H1414" s="7">
        <f t="shared" si="34"/>
        <v>177.31290305394575</v>
      </c>
    </row>
    <row r="1415" spans="1:8" x14ac:dyDescent="0.25">
      <c r="A1415" s="19"/>
      <c r="B1415" s="5">
        <f>DATE(YEAR(siječanj!B1415),MONTH(siječanj!B1415)+1,DAY(siječanj!B1415))</f>
        <v>45703</v>
      </c>
      <c r="C1415" s="8">
        <v>14.7083333333333</v>
      </c>
      <c r="D1415">
        <v>1.110352187006008</v>
      </c>
      <c r="E1415" s="6">
        <v>164.48570824451127</v>
      </c>
      <c r="F1415" s="7">
        <v>129.88924377513459</v>
      </c>
      <c r="G1415" s="7">
        <v>214.87215438919964</v>
      </c>
      <c r="H1415" s="7">
        <f t="shared" si="34"/>
        <v>182.63706588052526</v>
      </c>
    </row>
    <row r="1416" spans="1:8" x14ac:dyDescent="0.25">
      <c r="A1416" s="19"/>
      <c r="B1416" s="5">
        <f>DATE(YEAR(siječanj!B1416),MONTH(siječanj!B1416)+1,DAY(siječanj!B1416))</f>
        <v>45703</v>
      </c>
      <c r="C1416" s="8">
        <v>14.71875</v>
      </c>
      <c r="D1416">
        <v>1.110352187006008</v>
      </c>
      <c r="E1416" s="6">
        <v>168.95992290049054</v>
      </c>
      <c r="F1416" s="7">
        <v>130.61649750840616</v>
      </c>
      <c r="G1416" s="7">
        <v>216.16197894084166</v>
      </c>
      <c r="H1416" s="7">
        <f t="shared" si="34"/>
        <v>187.60501990892618</v>
      </c>
    </row>
    <row r="1417" spans="1:8" x14ac:dyDescent="0.25">
      <c r="A1417" s="19"/>
      <c r="B1417" s="5">
        <f>DATE(YEAR(siječanj!B1417),MONTH(siječanj!B1417)+1,DAY(siječanj!B1417))</f>
        <v>45703</v>
      </c>
      <c r="C1417" s="8">
        <v>14.7291666666667</v>
      </c>
      <c r="D1417">
        <v>1.110352187006008</v>
      </c>
      <c r="E1417" s="6">
        <v>175.51915002828457</v>
      </c>
      <c r="F1417" s="7">
        <v>130.31253071948129</v>
      </c>
      <c r="G1417" s="7">
        <v>216.77908450912298</v>
      </c>
      <c r="H1417" s="7">
        <f t="shared" si="34"/>
        <v>194.88807209534141</v>
      </c>
    </row>
    <row r="1418" spans="1:8" x14ac:dyDescent="0.25">
      <c r="A1418" s="19"/>
      <c r="B1418" s="5">
        <f>DATE(YEAR(siječanj!B1418),MONTH(siječanj!B1418)+1,DAY(siječanj!B1418))</f>
        <v>45703</v>
      </c>
      <c r="C1418" s="8">
        <v>14.7395833333333</v>
      </c>
      <c r="D1418">
        <v>1.110352187006008</v>
      </c>
      <c r="E1418" s="6">
        <v>181.60390020499293</v>
      </c>
      <c r="F1418" s="7">
        <v>130.40287933666031</v>
      </c>
      <c r="G1418" s="7">
        <v>217.1661531882819</v>
      </c>
      <c r="H1418" s="7">
        <f t="shared" si="34"/>
        <v>201.64428776143473</v>
      </c>
    </row>
    <row r="1419" spans="1:8" x14ac:dyDescent="0.25">
      <c r="A1419" s="19"/>
      <c r="B1419" s="5">
        <f>DATE(YEAR(siječanj!B1419),MONTH(siječanj!B1419)+1,DAY(siječanj!B1419))</f>
        <v>45703</v>
      </c>
      <c r="C1419" s="8">
        <v>14.75</v>
      </c>
      <c r="D1419">
        <v>1.110352187006008</v>
      </c>
      <c r="E1419" s="6">
        <v>185.01068511048626</v>
      </c>
      <c r="F1419" s="7">
        <v>129.81256057851934</v>
      </c>
      <c r="G1419" s="7">
        <v>217.26195349586337</v>
      </c>
      <c r="H1419" s="7">
        <f t="shared" si="34"/>
        <v>205.4270188319083</v>
      </c>
    </row>
    <row r="1420" spans="1:8" x14ac:dyDescent="0.25">
      <c r="A1420" s="19"/>
      <c r="B1420" s="5">
        <f>DATE(YEAR(siječanj!B1420),MONTH(siječanj!B1420)+1,DAY(siječanj!B1420))</f>
        <v>45703</v>
      </c>
      <c r="C1420" s="8">
        <v>14.7604166666667</v>
      </c>
      <c r="D1420">
        <v>1.110352187006008</v>
      </c>
      <c r="E1420" s="6">
        <v>187.20270425526618</v>
      </c>
      <c r="F1420" s="7">
        <v>129.27055946673264</v>
      </c>
      <c r="G1420" s="7">
        <v>217.93449831710032</v>
      </c>
      <c r="H1420" s="7">
        <f t="shared" si="34"/>
        <v>207.86093208327372</v>
      </c>
    </row>
    <row r="1421" spans="1:8" x14ac:dyDescent="0.25">
      <c r="A1421" s="19"/>
      <c r="B1421" s="5">
        <f>DATE(YEAR(siječanj!B1421),MONTH(siječanj!B1421)+1,DAY(siječanj!B1421))</f>
        <v>45703</v>
      </c>
      <c r="C1421" s="8">
        <v>14.7708333333333</v>
      </c>
      <c r="D1421">
        <v>1.110352187006008</v>
      </c>
      <c r="E1421" s="6">
        <v>190.36131098596198</v>
      </c>
      <c r="F1421" s="7">
        <v>128.82884227525844</v>
      </c>
      <c r="G1421" s="7">
        <v>218.31617171930029</v>
      </c>
      <c r="H1421" s="7">
        <f t="shared" si="34"/>
        <v>211.3680979745937</v>
      </c>
    </row>
    <row r="1422" spans="1:8" x14ac:dyDescent="0.25">
      <c r="A1422" s="19"/>
      <c r="B1422" s="5">
        <f>DATE(YEAR(siječanj!B1422),MONTH(siječanj!B1422)+1,DAY(siječanj!B1422))</f>
        <v>45703</v>
      </c>
      <c r="C1422" s="8">
        <v>14.78125</v>
      </c>
      <c r="D1422">
        <v>1.110352187006008</v>
      </c>
      <c r="E1422" s="6">
        <v>191.37665395902127</v>
      </c>
      <c r="F1422" s="7">
        <v>128.13455181175198</v>
      </c>
      <c r="G1422" s="7">
        <v>218.47988036674499</v>
      </c>
      <c r="H1422" s="7">
        <f t="shared" si="34"/>
        <v>212.49548626529128</v>
      </c>
    </row>
    <row r="1423" spans="1:8" x14ac:dyDescent="0.25">
      <c r="A1423" s="19"/>
      <c r="B1423" s="5">
        <f>DATE(YEAR(siječanj!B1423),MONTH(siječanj!B1423)+1,DAY(siječanj!B1423))</f>
        <v>45703</v>
      </c>
      <c r="C1423" s="8">
        <v>14.7916666666667</v>
      </c>
      <c r="D1423">
        <v>1.110352187006008</v>
      </c>
      <c r="E1423" s="6">
        <v>189.21115418660949</v>
      </c>
      <c r="F1423" s="7">
        <v>127.46118888814397</v>
      </c>
      <c r="G1423" s="7">
        <v>218.02814312740122</v>
      </c>
      <c r="H1423" s="7">
        <f t="shared" si="34"/>
        <v>210.09101885703285</v>
      </c>
    </row>
    <row r="1424" spans="1:8" x14ac:dyDescent="0.25">
      <c r="A1424" s="19"/>
      <c r="B1424" s="5">
        <f>DATE(YEAR(siječanj!B1424),MONTH(siječanj!B1424)+1,DAY(siječanj!B1424))</f>
        <v>45703</v>
      </c>
      <c r="C1424" s="8">
        <v>14.8020833333333</v>
      </c>
      <c r="D1424">
        <v>1.110352187006008</v>
      </c>
      <c r="E1424" s="6">
        <v>189.63216346283917</v>
      </c>
      <c r="F1424" s="7">
        <v>126.6218175359641</v>
      </c>
      <c r="G1424" s="7">
        <v>218.00829592882698</v>
      </c>
      <c r="H1424" s="7">
        <f t="shared" si="34"/>
        <v>210.55848742764428</v>
      </c>
    </row>
    <row r="1425" spans="1:8" x14ac:dyDescent="0.25">
      <c r="A1425" s="19"/>
      <c r="B1425" s="5">
        <f>DATE(YEAR(siječanj!B1425),MONTH(siječanj!B1425)+1,DAY(siječanj!B1425))</f>
        <v>45703</v>
      </c>
      <c r="C1425" s="8">
        <v>14.8125</v>
      </c>
      <c r="D1425">
        <v>1.110352187006008</v>
      </c>
      <c r="E1425" s="6">
        <v>191.31956761966785</v>
      </c>
      <c r="F1425" s="7">
        <v>125.7794668310663</v>
      </c>
      <c r="G1425" s="7">
        <v>217.64084544540069</v>
      </c>
      <c r="H1425" s="7">
        <f t="shared" si="34"/>
        <v>212.43210032354204</v>
      </c>
    </row>
    <row r="1426" spans="1:8" x14ac:dyDescent="0.25">
      <c r="A1426" s="19"/>
      <c r="B1426" s="5">
        <f>DATE(YEAR(siječanj!B1426),MONTH(siječanj!B1426)+1,DAY(siječanj!B1426))</f>
        <v>45703</v>
      </c>
      <c r="C1426" s="8">
        <v>14.8229166666667</v>
      </c>
      <c r="D1426">
        <v>1.110352187006008</v>
      </c>
      <c r="E1426" s="6">
        <v>188.19336542032707</v>
      </c>
      <c r="F1426" s="7">
        <v>124.40871037486099</v>
      </c>
      <c r="G1426" s="7">
        <v>217.67328715760266</v>
      </c>
      <c r="H1426" s="7">
        <f t="shared" si="34"/>
        <v>208.96091487448101</v>
      </c>
    </row>
    <row r="1427" spans="1:8" x14ac:dyDescent="0.25">
      <c r="A1427" s="19"/>
      <c r="B1427" s="5">
        <f>DATE(YEAR(siječanj!B1427),MONTH(siječanj!B1427)+1,DAY(siječanj!B1427))</f>
        <v>45703</v>
      </c>
      <c r="C1427" s="8">
        <v>14.8333333333333</v>
      </c>
      <c r="D1427">
        <v>1.110352187006008</v>
      </c>
      <c r="E1427" s="6">
        <v>190.30990772304489</v>
      </c>
      <c r="F1427" s="7">
        <v>122.25285320339523</v>
      </c>
      <c r="G1427" s="7">
        <v>217.99626610321675</v>
      </c>
      <c r="H1427" s="7">
        <f t="shared" si="34"/>
        <v>211.31102224919448</v>
      </c>
    </row>
    <row r="1428" spans="1:8" x14ac:dyDescent="0.25">
      <c r="A1428" s="19"/>
      <c r="B1428" s="5">
        <f>DATE(YEAR(siječanj!B1428),MONTH(siječanj!B1428)+1,DAY(siječanj!B1428))</f>
        <v>45703</v>
      </c>
      <c r="C1428" s="8">
        <v>14.84375</v>
      </c>
      <c r="D1428">
        <v>1.110352187006008</v>
      </c>
      <c r="E1428" s="6">
        <v>191.15675347290255</v>
      </c>
      <c r="F1428" s="7">
        <v>120.20336364402209</v>
      </c>
      <c r="G1428" s="7">
        <v>218.08487499321626</v>
      </c>
      <c r="H1428" s="7">
        <f t="shared" si="34"/>
        <v>212.25131927960567</v>
      </c>
    </row>
    <row r="1429" spans="1:8" x14ac:dyDescent="0.25">
      <c r="A1429" s="19"/>
      <c r="B1429" s="5">
        <f>DATE(YEAR(siječanj!B1429),MONTH(siječanj!B1429)+1,DAY(siječanj!B1429))</f>
        <v>45703</v>
      </c>
      <c r="C1429" s="8">
        <v>14.8541666666667</v>
      </c>
      <c r="D1429">
        <v>1.110352187006008</v>
      </c>
      <c r="E1429" s="6">
        <v>188.19495731571374</v>
      </c>
      <c r="F1429" s="7">
        <v>118.89818321526258</v>
      </c>
      <c r="G1429" s="7">
        <v>217.58397240758129</v>
      </c>
      <c r="H1429" s="7">
        <f t="shared" si="34"/>
        <v>208.96268243900508</v>
      </c>
    </row>
    <row r="1430" spans="1:8" x14ac:dyDescent="0.25">
      <c r="A1430" s="19"/>
      <c r="B1430" s="5">
        <f>DATE(YEAR(siječanj!B1430),MONTH(siječanj!B1430)+1,DAY(siječanj!B1430))</f>
        <v>45703</v>
      </c>
      <c r="C1430" s="8">
        <v>14.8645833333333</v>
      </c>
      <c r="D1430">
        <v>1.110352187006008</v>
      </c>
      <c r="E1430" s="6">
        <v>184.65488311846354</v>
      </c>
      <c r="F1430" s="7">
        <v>117.47520384506142</v>
      </c>
      <c r="G1430" s="7">
        <v>216.60530562773715</v>
      </c>
      <c r="H1430" s="7">
        <f t="shared" si="34"/>
        <v>205.03195331192478</v>
      </c>
    </row>
    <row r="1431" spans="1:8" x14ac:dyDescent="0.25">
      <c r="A1431" s="19"/>
      <c r="B1431" s="5">
        <f>DATE(YEAR(siječanj!B1431),MONTH(siječanj!B1431)+1,DAY(siječanj!B1431))</f>
        <v>45703</v>
      </c>
      <c r="C1431" s="8">
        <v>14.875</v>
      </c>
      <c r="D1431">
        <v>1.110352187006008</v>
      </c>
      <c r="E1431" s="6">
        <v>180.73082235698121</v>
      </c>
      <c r="F1431" s="7">
        <v>115.07808545943927</v>
      </c>
      <c r="G1431" s="7">
        <v>215.98267785622588</v>
      </c>
      <c r="H1431" s="7">
        <f t="shared" si="34"/>
        <v>200.6748638634684</v>
      </c>
    </row>
    <row r="1432" spans="1:8" x14ac:dyDescent="0.25">
      <c r="A1432" s="19"/>
      <c r="B1432" s="5">
        <f>DATE(YEAR(siječanj!B1432),MONTH(siječanj!B1432)+1,DAY(siječanj!B1432))</f>
        <v>45703</v>
      </c>
      <c r="C1432" s="8">
        <v>14.8854166666667</v>
      </c>
      <c r="D1432">
        <v>1.110352187006008</v>
      </c>
      <c r="E1432" s="6">
        <v>184.53507986515953</v>
      </c>
      <c r="F1432" s="7">
        <v>112.97504385525231</v>
      </c>
      <c r="G1432" s="7">
        <v>215.4295379872093</v>
      </c>
      <c r="H1432" s="7">
        <f t="shared" si="34"/>
        <v>204.89892950760824</v>
      </c>
    </row>
    <row r="1433" spans="1:8" x14ac:dyDescent="0.25">
      <c r="A1433" s="19"/>
      <c r="B1433" s="5">
        <f>DATE(YEAR(siječanj!B1433),MONTH(siječanj!B1433)+1,DAY(siječanj!B1433))</f>
        <v>45703</v>
      </c>
      <c r="C1433" s="8">
        <v>14.8958333333333</v>
      </c>
      <c r="D1433">
        <v>1.110352187006008</v>
      </c>
      <c r="E1433" s="6">
        <v>189.7511514517355</v>
      </c>
      <c r="F1433" s="7">
        <v>111.74693936173895</v>
      </c>
      <c r="G1433" s="7">
        <v>214.93850951568245</v>
      </c>
      <c r="H1433" s="7">
        <f t="shared" si="34"/>
        <v>210.69060600134276</v>
      </c>
    </row>
    <row r="1434" spans="1:8" x14ac:dyDescent="0.25">
      <c r="A1434" s="19"/>
      <c r="B1434" s="5">
        <f>DATE(YEAR(siječanj!B1434),MONTH(siječanj!B1434)+1,DAY(siječanj!B1434))</f>
        <v>45703</v>
      </c>
      <c r="C1434" s="8">
        <v>14.90625</v>
      </c>
      <c r="D1434">
        <v>1.110352187006008</v>
      </c>
      <c r="E1434" s="6">
        <v>192.90316573451716</v>
      </c>
      <c r="F1434" s="7">
        <v>110.04034438719367</v>
      </c>
      <c r="G1434" s="7">
        <v>214.70246392618</v>
      </c>
      <c r="H1434" s="7">
        <f t="shared" si="34"/>
        <v>214.19045195370356</v>
      </c>
    </row>
    <row r="1435" spans="1:8" x14ac:dyDescent="0.25">
      <c r="A1435" s="19"/>
      <c r="B1435" s="5">
        <f>DATE(YEAR(siječanj!B1435),MONTH(siječanj!B1435)+1,DAY(siječanj!B1435))</f>
        <v>45703</v>
      </c>
      <c r="C1435" s="8">
        <v>14.9166666666667</v>
      </c>
      <c r="D1435">
        <v>1.110352187006008</v>
      </c>
      <c r="E1435" s="6">
        <v>191.73131973199705</v>
      </c>
      <c r="F1435" s="7">
        <v>107.96735993506667</v>
      </c>
      <c r="G1435" s="7">
        <v>213.41242451031889</v>
      </c>
      <c r="H1435" s="7">
        <f t="shared" si="34"/>
        <v>212.88929018197109</v>
      </c>
    </row>
    <row r="1436" spans="1:8" x14ac:dyDescent="0.25">
      <c r="A1436" s="19"/>
      <c r="B1436" s="5">
        <f>DATE(YEAR(siječanj!B1436),MONTH(siječanj!B1436)+1,DAY(siječanj!B1436))</f>
        <v>45703</v>
      </c>
      <c r="C1436" s="8">
        <v>14.9270833333333</v>
      </c>
      <c r="D1436">
        <v>1.110352187006008</v>
      </c>
      <c r="E1436" s="6">
        <v>191.78747688785785</v>
      </c>
      <c r="F1436" s="7">
        <v>106.42833989871713</v>
      </c>
      <c r="G1436" s="7">
        <v>211.4459339431759</v>
      </c>
      <c r="H1436" s="7">
        <f t="shared" si="34"/>
        <v>212.95164440279717</v>
      </c>
    </row>
    <row r="1437" spans="1:8" x14ac:dyDescent="0.25">
      <c r="A1437" s="19"/>
      <c r="B1437" s="5">
        <f>DATE(YEAR(siječanj!B1437),MONTH(siječanj!B1437)+1,DAY(siječanj!B1437))</f>
        <v>45703</v>
      </c>
      <c r="C1437" s="8">
        <v>14.9375</v>
      </c>
      <c r="D1437">
        <v>1.110352187006008</v>
      </c>
      <c r="E1437" s="6">
        <v>187.09848810458112</v>
      </c>
      <c r="F1437" s="7">
        <v>104.9111578129564</v>
      </c>
      <c r="G1437" s="7">
        <v>210.34189764037151</v>
      </c>
      <c r="H1437" s="7">
        <f t="shared" si="34"/>
        <v>207.74521545243923</v>
      </c>
    </row>
    <row r="1438" spans="1:8" x14ac:dyDescent="0.25">
      <c r="A1438" s="19"/>
      <c r="B1438" s="5">
        <f>DATE(YEAR(siječanj!B1438),MONTH(siječanj!B1438)+1,DAY(siječanj!B1438))</f>
        <v>45703</v>
      </c>
      <c r="C1438" s="8">
        <v>14.9479166666667</v>
      </c>
      <c r="D1438">
        <v>1.110352187006008</v>
      </c>
      <c r="E1438" s="6">
        <v>179.2427904671691</v>
      </c>
      <c r="F1438" s="7">
        <v>103.32599604619773</v>
      </c>
      <c r="G1438" s="7">
        <v>209.64164893794106</v>
      </c>
      <c r="H1438" s="7">
        <f t="shared" si="34"/>
        <v>199.02262440028085</v>
      </c>
    </row>
    <row r="1439" spans="1:8" x14ac:dyDescent="0.25">
      <c r="A1439" s="19"/>
      <c r="B1439" s="5">
        <f>DATE(YEAR(siječanj!B1439),MONTH(siječanj!B1439)+1,DAY(siječanj!B1439))</f>
        <v>45703</v>
      </c>
      <c r="C1439" s="8">
        <v>14.9583333333333</v>
      </c>
      <c r="D1439">
        <v>1.110352187006008</v>
      </c>
      <c r="E1439" s="6">
        <v>169.93211233358218</v>
      </c>
      <c r="F1439" s="7">
        <v>100.65107883178932</v>
      </c>
      <c r="G1439" s="7">
        <v>203.64802879133677</v>
      </c>
      <c r="H1439" s="7">
        <f t="shared" si="34"/>
        <v>188.6844925721436</v>
      </c>
    </row>
    <row r="1440" spans="1:8" x14ac:dyDescent="0.25">
      <c r="A1440" s="19"/>
      <c r="B1440" s="5">
        <f>DATE(YEAR(siječanj!B1440),MONTH(siječanj!B1440)+1,DAY(siječanj!B1440))</f>
        <v>45703</v>
      </c>
      <c r="C1440" s="8">
        <v>14.96875</v>
      </c>
      <c r="D1440">
        <v>1.110352187006008</v>
      </c>
      <c r="E1440" s="6">
        <v>162.50903579425557</v>
      </c>
      <c r="F1440" s="7">
        <v>98.934128839172246</v>
      </c>
      <c r="G1440" s="7">
        <v>203.30493904752569</v>
      </c>
      <c r="H1440" s="7">
        <f t="shared" si="34"/>
        <v>180.44226330238931</v>
      </c>
    </row>
    <row r="1441" spans="1:8" x14ac:dyDescent="0.25">
      <c r="A1441" s="19"/>
      <c r="B1441" s="5">
        <f>DATE(YEAR(siječanj!B1441),MONTH(siječanj!B1441)+1,DAY(siječanj!B1441))</f>
        <v>45703</v>
      </c>
      <c r="C1441" s="8">
        <v>14.9791666666667</v>
      </c>
      <c r="D1441">
        <v>1.110352187006008</v>
      </c>
      <c r="E1441" s="6">
        <v>151.8843792735999</v>
      </c>
      <c r="F1441" s="7">
        <v>97.396009487649422</v>
      </c>
      <c r="G1441" s="7">
        <v>201.41712820133469</v>
      </c>
      <c r="H1441" s="7">
        <f t="shared" si="34"/>
        <v>168.64515269849164</v>
      </c>
    </row>
    <row r="1442" spans="1:8" ht="15.75" thickBot="1" x14ac:dyDescent="0.3">
      <c r="A1442" s="19"/>
      <c r="B1442" s="5">
        <f>DATE(YEAR(siječanj!B1442),MONTH(siječanj!B1442)+1,DAY(siječanj!B1442))</f>
        <v>45703</v>
      </c>
      <c r="C1442" s="8">
        <v>14.9895833333333</v>
      </c>
      <c r="D1442">
        <v>1.110352187006008</v>
      </c>
      <c r="E1442" s="6">
        <v>143.50024864408215</v>
      </c>
      <c r="F1442" s="7">
        <v>95.56340371485885</v>
      </c>
      <c r="G1442" s="7">
        <v>201.10006530527841</v>
      </c>
      <c r="H1442" s="7">
        <f t="shared" si="34"/>
        <v>159.33581491786256</v>
      </c>
    </row>
    <row r="1443" spans="1:8" x14ac:dyDescent="0.25">
      <c r="A1443" s="14">
        <f t="shared" ref="A1443" si="35">A1347+1</f>
        <v>47</v>
      </c>
      <c r="B1443" s="5">
        <f>DATE(YEAR(siječanj!B1443),MONTH(siječanj!B1443)+1,DAY(siječanj!B1443))</f>
        <v>45704</v>
      </c>
      <c r="C1443" s="8">
        <v>15</v>
      </c>
      <c r="D1443">
        <v>1.1060598719931178</v>
      </c>
      <c r="E1443" s="6">
        <v>136.21508750196074</v>
      </c>
      <c r="F1443" s="7">
        <v>92.84097774116259</v>
      </c>
      <c r="G1443" s="7">
        <v>196.68572587465383</v>
      </c>
      <c r="H1443" s="7">
        <f t="shared" si="34"/>
        <v>150.66204224595003</v>
      </c>
    </row>
    <row r="1444" spans="1:8" x14ac:dyDescent="0.25">
      <c r="A1444" s="15"/>
      <c r="B1444" s="5">
        <f>DATE(YEAR(siječanj!B1444),MONTH(siječanj!B1444)+1,DAY(siječanj!B1444))</f>
        <v>45704</v>
      </c>
      <c r="C1444" s="8">
        <v>15.0104166666667</v>
      </c>
      <c r="D1444">
        <v>1.1060598719931178</v>
      </c>
      <c r="E1444" s="6">
        <v>125.75322234425342</v>
      </c>
      <c r="F1444" s="7">
        <v>91.672324542075032</v>
      </c>
      <c r="G1444" s="7">
        <v>195.923171368673</v>
      </c>
      <c r="H1444" s="7">
        <f t="shared" si="34"/>
        <v>139.09059300880702</v>
      </c>
    </row>
    <row r="1445" spans="1:8" x14ac:dyDescent="0.25">
      <c r="A1445" s="15"/>
      <c r="B1445" s="5">
        <f>DATE(YEAR(siječanj!B1445),MONTH(siječanj!B1445)+1,DAY(siječanj!B1445))</f>
        <v>45704</v>
      </c>
      <c r="C1445" s="8">
        <v>15.0208333333333</v>
      </c>
      <c r="D1445">
        <v>1.1060598719931178</v>
      </c>
      <c r="E1445" s="6">
        <v>117.60016221478075</v>
      </c>
      <c r="F1445" s="7">
        <v>90.085741994901483</v>
      </c>
      <c r="G1445" s="7">
        <v>195.16286329702262</v>
      </c>
      <c r="H1445" s="7">
        <f t="shared" si="34"/>
        <v>130.0728203656503</v>
      </c>
    </row>
    <row r="1446" spans="1:8" x14ac:dyDescent="0.25">
      <c r="A1446" s="15"/>
      <c r="B1446" s="5">
        <f>DATE(YEAR(siječanj!B1446),MONTH(siječanj!B1446)+1,DAY(siječanj!B1446))</f>
        <v>45704</v>
      </c>
      <c r="C1446" s="8">
        <v>15.03125</v>
      </c>
      <c r="D1446">
        <v>1.1060598719931178</v>
      </c>
      <c r="E1446" s="6">
        <v>109.82020194742506</v>
      </c>
      <c r="F1446" s="7">
        <v>88.935773460529333</v>
      </c>
      <c r="G1446" s="7">
        <v>195.41752141917047</v>
      </c>
      <c r="H1446" s="7">
        <f t="shared" si="34"/>
        <v>121.46771850822732</v>
      </c>
    </row>
    <row r="1447" spans="1:8" x14ac:dyDescent="0.25">
      <c r="A1447" s="15"/>
      <c r="B1447" s="5">
        <f>DATE(YEAR(siječanj!B1447),MONTH(siječanj!B1447)+1,DAY(siječanj!B1447))</f>
        <v>45704</v>
      </c>
      <c r="C1447" s="8">
        <v>15.0416666666667</v>
      </c>
      <c r="D1447">
        <v>1.1060598719931178</v>
      </c>
      <c r="E1447" s="6">
        <v>102.00415805757181</v>
      </c>
      <c r="F1447" s="7">
        <v>88.152905524179857</v>
      </c>
      <c r="G1447" s="7">
        <v>194.77219890907273</v>
      </c>
      <c r="H1447" s="7">
        <f t="shared" si="34"/>
        <v>112.82270600392364</v>
      </c>
    </row>
    <row r="1448" spans="1:8" x14ac:dyDescent="0.25">
      <c r="A1448" s="15"/>
      <c r="B1448" s="5">
        <f>DATE(YEAR(siječanj!B1448),MONTH(siječanj!B1448)+1,DAY(siječanj!B1448))</f>
        <v>45704</v>
      </c>
      <c r="C1448" s="8">
        <v>15.0520833333333</v>
      </c>
      <c r="D1448">
        <v>1.1060598719931178</v>
      </c>
      <c r="E1448" s="6">
        <v>96.620243044281636</v>
      </c>
      <c r="F1448" s="7">
        <v>87.111352917477049</v>
      </c>
      <c r="G1448" s="7">
        <v>194.99518244640501</v>
      </c>
      <c r="H1448" s="7">
        <f t="shared" si="34"/>
        <v>106.86777365350208</v>
      </c>
    </row>
    <row r="1449" spans="1:8" x14ac:dyDescent="0.25">
      <c r="A1449" s="15"/>
      <c r="B1449" s="5">
        <f>DATE(YEAR(siječanj!B1449),MONTH(siječanj!B1449)+1,DAY(siječanj!B1449))</f>
        <v>45704</v>
      </c>
      <c r="C1449" s="8">
        <v>15.0625</v>
      </c>
      <c r="D1449">
        <v>1.1060598719931178</v>
      </c>
      <c r="E1449" s="6">
        <v>92.55284929015572</v>
      </c>
      <c r="F1449" s="7">
        <v>86.588246089755273</v>
      </c>
      <c r="G1449" s="7">
        <v>195.10922671844753</v>
      </c>
      <c r="H1449" s="7">
        <f t="shared" si="34"/>
        <v>102.36899263846796</v>
      </c>
    </row>
    <row r="1450" spans="1:8" x14ac:dyDescent="0.25">
      <c r="A1450" s="15"/>
      <c r="B1450" s="5">
        <f>DATE(YEAR(siječanj!B1450),MONTH(siječanj!B1450)+1,DAY(siječanj!B1450))</f>
        <v>45704</v>
      </c>
      <c r="C1450" s="8">
        <v>15.0729166666667</v>
      </c>
      <c r="D1450">
        <v>1.1060598719931178</v>
      </c>
      <c r="E1450" s="6">
        <v>88.279438319259981</v>
      </c>
      <c r="F1450" s="7">
        <v>85.947081077112955</v>
      </c>
      <c r="G1450" s="7">
        <v>194.68327318539426</v>
      </c>
      <c r="H1450" s="7">
        <f t="shared" si="34"/>
        <v>97.642344247025036</v>
      </c>
    </row>
    <row r="1451" spans="1:8" x14ac:dyDescent="0.25">
      <c r="A1451" s="15"/>
      <c r="B1451" s="5">
        <f>DATE(YEAR(siječanj!B1451),MONTH(siječanj!B1451)+1,DAY(siječanj!B1451))</f>
        <v>45704</v>
      </c>
      <c r="C1451" s="8">
        <v>15.0833333333333</v>
      </c>
      <c r="D1451">
        <v>1.1060598719931178</v>
      </c>
      <c r="E1451" s="6">
        <v>85.000728183236404</v>
      </c>
      <c r="F1451" s="7">
        <v>85.015379687916692</v>
      </c>
      <c r="G1451" s="7">
        <v>194.60149646342998</v>
      </c>
      <c r="H1451" s="7">
        <f t="shared" si="34"/>
        <v>94.015894533672267</v>
      </c>
    </row>
    <row r="1452" spans="1:8" x14ac:dyDescent="0.25">
      <c r="A1452" s="15"/>
      <c r="B1452" s="5">
        <f>DATE(YEAR(siječanj!B1452),MONTH(siječanj!B1452)+1,DAY(siječanj!B1452))</f>
        <v>45704</v>
      </c>
      <c r="C1452" s="8">
        <v>15.09375</v>
      </c>
      <c r="D1452">
        <v>1.1060598719931178</v>
      </c>
      <c r="E1452" s="6">
        <v>82.614902956989127</v>
      </c>
      <c r="F1452" s="7">
        <v>84.700336558376122</v>
      </c>
      <c r="G1452" s="7">
        <v>195.19729587724066</v>
      </c>
      <c r="H1452" s="7">
        <f t="shared" si="34"/>
        <v>91.377028989331251</v>
      </c>
    </row>
    <row r="1453" spans="1:8" x14ac:dyDescent="0.25">
      <c r="A1453" s="15"/>
      <c r="B1453" s="5">
        <f>DATE(YEAR(siječanj!B1453),MONTH(siječanj!B1453)+1,DAY(siječanj!B1453))</f>
        <v>45704</v>
      </c>
      <c r="C1453" s="8">
        <v>15.1041666666667</v>
      </c>
      <c r="D1453">
        <v>1.1060598719931178</v>
      </c>
      <c r="E1453" s="6">
        <v>80.348883955848095</v>
      </c>
      <c r="F1453" s="7">
        <v>83.840654925275103</v>
      </c>
      <c r="G1453" s="7">
        <v>195.02151991541368</v>
      </c>
      <c r="H1453" s="7">
        <f t="shared" si="34"/>
        <v>88.870676302995221</v>
      </c>
    </row>
    <row r="1454" spans="1:8" x14ac:dyDescent="0.25">
      <c r="A1454" s="15"/>
      <c r="B1454" s="5">
        <f>DATE(YEAR(siječanj!B1454),MONTH(siječanj!B1454)+1,DAY(siječanj!B1454))</f>
        <v>45704</v>
      </c>
      <c r="C1454" s="8">
        <v>15.1145833333333</v>
      </c>
      <c r="D1454">
        <v>1.1060598719931178</v>
      </c>
      <c r="E1454" s="6">
        <v>77.359831419341731</v>
      </c>
      <c r="F1454" s="7">
        <v>83.465393872537987</v>
      </c>
      <c r="G1454" s="7">
        <v>195.13059563983361</v>
      </c>
      <c r="H1454" s="7">
        <f t="shared" si="34"/>
        <v>85.564605237086283</v>
      </c>
    </row>
    <row r="1455" spans="1:8" x14ac:dyDescent="0.25">
      <c r="A1455" s="15"/>
      <c r="B1455" s="5">
        <f>DATE(YEAR(siječanj!B1455),MONTH(siječanj!B1455)+1,DAY(siječanj!B1455))</f>
        <v>45704</v>
      </c>
      <c r="C1455" s="8">
        <v>15.125</v>
      </c>
      <c r="D1455">
        <v>1.1060598719931178</v>
      </c>
      <c r="E1455" s="6">
        <v>75.705001186594416</v>
      </c>
      <c r="F1455" s="7">
        <v>83.205880429483969</v>
      </c>
      <c r="G1455" s="7">
        <v>195.00481191949794</v>
      </c>
      <c r="H1455" s="7">
        <f t="shared" si="34"/>
        <v>83.73426392168345</v>
      </c>
    </row>
    <row r="1456" spans="1:8" x14ac:dyDescent="0.25">
      <c r="A1456" s="15"/>
      <c r="B1456" s="5">
        <f>DATE(YEAR(siječanj!B1456),MONTH(siječanj!B1456)+1,DAY(siječanj!B1456))</f>
        <v>45704</v>
      </c>
      <c r="C1456" s="8">
        <v>15.1354166666667</v>
      </c>
      <c r="D1456">
        <v>1.1060598719931178</v>
      </c>
      <c r="E1456" s="6">
        <v>73.57036754259093</v>
      </c>
      <c r="F1456" s="7">
        <v>82.727650408986818</v>
      </c>
      <c r="G1456" s="7">
        <v>195.34306496905324</v>
      </c>
      <c r="H1456" s="7">
        <f t="shared" si="34"/>
        <v>81.373231306644755</v>
      </c>
    </row>
    <row r="1457" spans="1:8" x14ac:dyDescent="0.25">
      <c r="A1457" s="15"/>
      <c r="B1457" s="5">
        <f>DATE(YEAR(siječanj!B1457),MONTH(siječanj!B1457)+1,DAY(siječanj!B1457))</f>
        <v>45704</v>
      </c>
      <c r="C1457" s="8">
        <v>15.1458333333333</v>
      </c>
      <c r="D1457">
        <v>1.1060598719931178</v>
      </c>
      <c r="E1457" s="6">
        <v>72.177517524729495</v>
      </c>
      <c r="F1457" s="7">
        <v>82.638024257325839</v>
      </c>
      <c r="G1457" s="7">
        <v>196.89330988132477</v>
      </c>
      <c r="H1457" s="7">
        <f t="shared" si="34"/>
        <v>79.832655794183324</v>
      </c>
    </row>
    <row r="1458" spans="1:8" x14ac:dyDescent="0.25">
      <c r="A1458" s="15"/>
      <c r="B1458" s="5">
        <f>DATE(YEAR(siječanj!B1458),MONTH(siječanj!B1458)+1,DAY(siječanj!B1458))</f>
        <v>45704</v>
      </c>
      <c r="C1458" s="8">
        <v>15.15625</v>
      </c>
      <c r="D1458">
        <v>1.1060598719931178</v>
      </c>
      <c r="E1458" s="6">
        <v>72.162181044097352</v>
      </c>
      <c r="F1458" s="7">
        <v>82.320551535068844</v>
      </c>
      <c r="G1458" s="7">
        <v>198.16663187552172</v>
      </c>
      <c r="H1458" s="7">
        <f t="shared" si="34"/>
        <v>79.815692728378508</v>
      </c>
    </row>
    <row r="1459" spans="1:8" x14ac:dyDescent="0.25">
      <c r="A1459" s="15"/>
      <c r="B1459" s="5">
        <f>DATE(YEAR(siječanj!B1459),MONTH(siječanj!B1459)+1,DAY(siječanj!B1459))</f>
        <v>45704</v>
      </c>
      <c r="C1459" s="8">
        <v>15.1666666666667</v>
      </c>
      <c r="D1459">
        <v>1.1060598719931178</v>
      </c>
      <c r="E1459" s="6">
        <v>70.129282095929199</v>
      </c>
      <c r="F1459" s="7">
        <v>82.359257699810215</v>
      </c>
      <c r="G1459" s="7">
        <v>200.52599738283467</v>
      </c>
      <c r="H1459" s="7">
        <f t="shared" si="34"/>
        <v>77.567184777992694</v>
      </c>
    </row>
    <row r="1460" spans="1:8" x14ac:dyDescent="0.25">
      <c r="A1460" s="15"/>
      <c r="B1460" s="5">
        <f>DATE(YEAR(siječanj!B1460),MONTH(siječanj!B1460)+1,DAY(siječanj!B1460))</f>
        <v>45704</v>
      </c>
      <c r="C1460" s="8">
        <v>15.1770833333333</v>
      </c>
      <c r="D1460">
        <v>1.1060598719931178</v>
      </c>
      <c r="E1460" s="6">
        <v>69.780316239602257</v>
      </c>
      <c r="F1460" s="7">
        <v>82.060666583071168</v>
      </c>
      <c r="G1460" s="7">
        <v>202.02957445080727</v>
      </c>
      <c r="H1460" s="7">
        <f t="shared" si="34"/>
        <v>77.181207647613761</v>
      </c>
    </row>
    <row r="1461" spans="1:8" x14ac:dyDescent="0.25">
      <c r="A1461" s="15"/>
      <c r="B1461" s="5">
        <f>DATE(YEAR(siječanj!B1461),MONTH(siječanj!B1461)+1,DAY(siječanj!B1461))</f>
        <v>45704</v>
      </c>
      <c r="C1461" s="8">
        <v>15.1875</v>
      </c>
      <c r="D1461">
        <v>1.1060598719931178</v>
      </c>
      <c r="E1461" s="6">
        <v>69.896529555830256</v>
      </c>
      <c r="F1461" s="7">
        <v>81.98874892208697</v>
      </c>
      <c r="G1461" s="7">
        <v>206.40671227340135</v>
      </c>
      <c r="H1461" s="7">
        <f t="shared" si="34"/>
        <v>77.309746533284795</v>
      </c>
    </row>
    <row r="1462" spans="1:8" x14ac:dyDescent="0.25">
      <c r="A1462" s="15"/>
      <c r="B1462" s="5">
        <f>DATE(YEAR(siječanj!B1462),MONTH(siječanj!B1462)+1,DAY(siječanj!B1462))</f>
        <v>45704</v>
      </c>
      <c r="C1462" s="8">
        <v>15.1979166666667</v>
      </c>
      <c r="D1462">
        <v>1.1060598719931178</v>
      </c>
      <c r="E1462" s="6">
        <v>69.569988919019579</v>
      </c>
      <c r="F1462" s="7">
        <v>82.168854773133447</v>
      </c>
      <c r="G1462" s="7">
        <v>207.67768575669717</v>
      </c>
      <c r="H1462" s="7">
        <f t="shared" si="34"/>
        <v>76.948573038333421</v>
      </c>
    </row>
    <row r="1463" spans="1:8" x14ac:dyDescent="0.25">
      <c r="A1463" s="15"/>
      <c r="B1463" s="5">
        <f>DATE(YEAR(siječanj!B1463),MONTH(siječanj!B1463)+1,DAY(siječanj!B1463))</f>
        <v>45704</v>
      </c>
      <c r="C1463" s="8">
        <v>15.2083333333333</v>
      </c>
      <c r="D1463">
        <v>1.1060598719931178</v>
      </c>
      <c r="E1463" s="6">
        <v>68.936185726368564</v>
      </c>
      <c r="F1463" s="7">
        <v>82.827679943460694</v>
      </c>
      <c r="G1463" s="7">
        <v>212.88894800705421</v>
      </c>
      <c r="H1463" s="7">
        <f t="shared" si="34"/>
        <v>76.247548760201013</v>
      </c>
    </row>
    <row r="1464" spans="1:8" x14ac:dyDescent="0.25">
      <c r="A1464" s="15"/>
      <c r="B1464" s="5">
        <f>DATE(YEAR(siječanj!B1464),MONTH(siječanj!B1464)+1,DAY(siječanj!B1464))</f>
        <v>45704</v>
      </c>
      <c r="C1464" s="8">
        <v>15.21875</v>
      </c>
      <c r="D1464">
        <v>1.1060598719931178</v>
      </c>
      <c r="E1464" s="6">
        <v>69.280909830333584</v>
      </c>
      <c r="F1464" s="7">
        <v>83.364225650028814</v>
      </c>
      <c r="G1464" s="7">
        <v>213.70802583416679</v>
      </c>
      <c r="H1464" s="7">
        <f t="shared" si="34"/>
        <v>76.628834258505506</v>
      </c>
    </row>
    <row r="1465" spans="1:8" x14ac:dyDescent="0.25">
      <c r="A1465" s="15"/>
      <c r="B1465" s="5">
        <f>DATE(YEAR(siječanj!B1465),MONTH(siječanj!B1465)+1,DAY(siječanj!B1465))</f>
        <v>45704</v>
      </c>
      <c r="C1465" s="8">
        <v>15.2291666666667</v>
      </c>
      <c r="D1465">
        <v>1.1060598719931178</v>
      </c>
      <c r="E1465" s="6">
        <v>69.272628408160443</v>
      </c>
      <c r="F1465" s="7">
        <v>84.749294503104039</v>
      </c>
      <c r="G1465" s="7">
        <v>214.16916193710009</v>
      </c>
      <c r="H1465" s="7">
        <f t="shared" si="34"/>
        <v>76.619674509756763</v>
      </c>
    </row>
    <row r="1466" spans="1:8" x14ac:dyDescent="0.25">
      <c r="A1466" s="15"/>
      <c r="B1466" s="5">
        <f>DATE(YEAR(siječanj!B1466),MONTH(siječanj!B1466)+1,DAY(siječanj!B1466))</f>
        <v>45704</v>
      </c>
      <c r="C1466" s="8">
        <v>15.2395833333333</v>
      </c>
      <c r="D1466">
        <v>1.1060598719931178</v>
      </c>
      <c r="E1466" s="6">
        <v>70.162136360019488</v>
      </c>
      <c r="F1466" s="7">
        <v>86.224073463527603</v>
      </c>
      <c r="G1466" s="7">
        <v>214.51670234792587</v>
      </c>
      <c r="H1466" s="7">
        <f t="shared" si="34"/>
        <v>77.603523561126835</v>
      </c>
    </row>
    <row r="1467" spans="1:8" x14ac:dyDescent="0.25">
      <c r="A1467" s="15"/>
      <c r="B1467" s="5">
        <f>DATE(YEAR(siječanj!B1467),MONTH(siječanj!B1467)+1,DAY(siječanj!B1467))</f>
        <v>45704</v>
      </c>
      <c r="C1467" s="8">
        <v>15.25</v>
      </c>
      <c r="D1467">
        <v>1.1060598719931178</v>
      </c>
      <c r="E1467" s="6">
        <v>71.758598416057865</v>
      </c>
      <c r="F1467" s="7">
        <v>88.894544074435913</v>
      </c>
      <c r="G1467" s="7">
        <v>210.32767461448711</v>
      </c>
      <c r="H1467" s="7">
        <f t="shared" si="34"/>
        <v>79.369306178470509</v>
      </c>
    </row>
    <row r="1468" spans="1:8" x14ac:dyDescent="0.25">
      <c r="A1468" s="15"/>
      <c r="B1468" s="5">
        <f>DATE(YEAR(siječanj!B1468),MONTH(siječanj!B1468)+1,DAY(siječanj!B1468))</f>
        <v>45704</v>
      </c>
      <c r="C1468" s="8">
        <v>15.2604166666667</v>
      </c>
      <c r="D1468">
        <v>1.1060598719931178</v>
      </c>
      <c r="E1468" s="6">
        <v>74.131732065644556</v>
      </c>
      <c r="F1468" s="7">
        <v>90.037836348409769</v>
      </c>
      <c r="G1468" s="7">
        <v>190.35446610191534</v>
      </c>
      <c r="H1468" s="7">
        <f t="shared" si="34"/>
        <v>81.994134079154932</v>
      </c>
    </row>
    <row r="1469" spans="1:8" x14ac:dyDescent="0.25">
      <c r="A1469" s="15"/>
      <c r="B1469" s="5">
        <f>DATE(YEAR(siječanj!B1469),MONTH(siječanj!B1469)+1,DAY(siječanj!B1469))</f>
        <v>45704</v>
      </c>
      <c r="C1469" s="8">
        <v>15.2708333333333</v>
      </c>
      <c r="D1469">
        <v>1.1060598719931178</v>
      </c>
      <c r="E1469" s="6">
        <v>75.557623571135849</v>
      </c>
      <c r="F1469" s="7">
        <v>92.168684091074084</v>
      </c>
      <c r="G1469" s="7">
        <v>144.38117456849895</v>
      </c>
      <c r="H1469" s="7">
        <f t="shared" si="34"/>
        <v>83.571255455194702</v>
      </c>
    </row>
    <row r="1470" spans="1:8" x14ac:dyDescent="0.25">
      <c r="A1470" s="15"/>
      <c r="B1470" s="5">
        <f>DATE(YEAR(siječanj!B1470),MONTH(siječanj!B1470)+1,DAY(siječanj!B1470))</f>
        <v>45704</v>
      </c>
      <c r="C1470" s="8">
        <v>15.28125</v>
      </c>
      <c r="D1470">
        <v>1.1060598719931178</v>
      </c>
      <c r="E1470" s="6">
        <v>79.546496367130501</v>
      </c>
      <c r="F1470" s="7">
        <v>94.92741261829191</v>
      </c>
      <c r="G1470" s="7">
        <v>76.787650203043299</v>
      </c>
      <c r="H1470" s="7">
        <f t="shared" si="34"/>
        <v>87.983187589329376</v>
      </c>
    </row>
    <row r="1471" spans="1:8" x14ac:dyDescent="0.25">
      <c r="A1471" s="15"/>
      <c r="B1471" s="5">
        <f>DATE(YEAR(siječanj!B1471),MONTH(siječanj!B1471)+1,DAY(siječanj!B1471))</f>
        <v>45704</v>
      </c>
      <c r="C1471" s="8">
        <v>15.2916666666667</v>
      </c>
      <c r="D1471">
        <v>1.1060598719931178</v>
      </c>
      <c r="E1471" s="6">
        <v>81.372987801837894</v>
      </c>
      <c r="F1471" s="7">
        <v>97.988709494931882</v>
      </c>
      <c r="G1471" s="7">
        <v>37.780934942143951</v>
      </c>
      <c r="H1471" s="7">
        <f t="shared" si="34"/>
        <v>90.003396471798354</v>
      </c>
    </row>
    <row r="1472" spans="1:8" x14ac:dyDescent="0.25">
      <c r="A1472" s="15"/>
      <c r="B1472" s="5">
        <f>DATE(YEAR(siječanj!B1472),MONTH(siječanj!B1472)+1,DAY(siječanj!B1472))</f>
        <v>45704</v>
      </c>
      <c r="C1472" s="8">
        <v>15.3020833333333</v>
      </c>
      <c r="D1472">
        <v>1.1060598719931178</v>
      </c>
      <c r="E1472" s="6">
        <v>85.728092625030044</v>
      </c>
      <c r="F1472" s="7">
        <v>98.795603955196185</v>
      </c>
      <c r="G1472" s="7">
        <v>11.204328655665277</v>
      </c>
      <c r="H1472" s="7">
        <f t="shared" si="34"/>
        <v>94.820403155054876</v>
      </c>
    </row>
    <row r="1473" spans="1:8" x14ac:dyDescent="0.25">
      <c r="A1473" s="15"/>
      <c r="B1473" s="5">
        <f>DATE(YEAR(siječanj!B1473),MONTH(siječanj!B1473)+1,DAY(siječanj!B1473))</f>
        <v>45704</v>
      </c>
      <c r="C1473" s="8">
        <v>15.3125</v>
      </c>
      <c r="D1473">
        <v>1.1060598719931178</v>
      </c>
      <c r="E1473" s="6">
        <v>91.710990224415212</v>
      </c>
      <c r="F1473" s="7">
        <v>99.722457027797489</v>
      </c>
      <c r="G1473" s="7">
        <v>4.2612894280333702</v>
      </c>
      <c r="H1473" s="7">
        <f t="shared" si="34"/>
        <v>101.43784610797877</v>
      </c>
    </row>
    <row r="1474" spans="1:8" x14ac:dyDescent="0.25">
      <c r="A1474" s="15"/>
      <c r="B1474" s="5">
        <f>DATE(YEAR(siječanj!B1474),MONTH(siječanj!B1474)+1,DAY(siječanj!B1474))</f>
        <v>45704</v>
      </c>
      <c r="C1474" s="8">
        <v>15.3229166666667</v>
      </c>
      <c r="D1474">
        <v>1.1060598719931178</v>
      </c>
      <c r="E1474" s="6">
        <v>98.468798129235779</v>
      </c>
      <c r="F1474" s="7">
        <v>101.64467927930082</v>
      </c>
      <c r="G1474" s="7">
        <v>2.4418370622445282</v>
      </c>
      <c r="H1474" s="7">
        <f t="shared" si="34"/>
        <v>108.91238625413868</v>
      </c>
    </row>
    <row r="1475" spans="1:8" x14ac:dyDescent="0.25">
      <c r="A1475" s="15"/>
      <c r="B1475" s="5">
        <f>DATE(YEAR(siječanj!B1475),MONTH(siječanj!B1475)+1,DAY(siječanj!B1475))</f>
        <v>45704</v>
      </c>
      <c r="C1475" s="8">
        <v>15.3333333333333</v>
      </c>
      <c r="D1475">
        <v>1.1060598719931178</v>
      </c>
      <c r="E1475" s="6">
        <v>104.50584592738569</v>
      </c>
      <c r="F1475" s="7">
        <v>104.69929146081631</v>
      </c>
      <c r="G1475" s="7">
        <v>1.7392053410337931</v>
      </c>
      <c r="H1475" s="7">
        <f t="shared" si="34"/>
        <v>115.58972256897671</v>
      </c>
    </row>
    <row r="1476" spans="1:8" x14ac:dyDescent="0.25">
      <c r="A1476" s="15"/>
      <c r="B1476" s="5">
        <f>DATE(YEAR(siječanj!B1476),MONTH(siječanj!B1476)+1,DAY(siječanj!B1476))</f>
        <v>45704</v>
      </c>
      <c r="C1476" s="8">
        <v>15.34375</v>
      </c>
      <c r="D1476">
        <v>1.1060598719931178</v>
      </c>
      <c r="E1476" s="6">
        <v>111.71273970516486</v>
      </c>
      <c r="F1476" s="7">
        <v>105.35738449267727</v>
      </c>
      <c r="G1476" s="7">
        <v>1.4006008931517084</v>
      </c>
      <c r="H1476" s="7">
        <f t="shared" ref="H1476:H1539" si="36">D1476*E1476</f>
        <v>123.56097857829515</v>
      </c>
    </row>
    <row r="1477" spans="1:8" x14ac:dyDescent="0.25">
      <c r="A1477" s="15"/>
      <c r="B1477" s="5">
        <f>DATE(YEAR(siječanj!B1477),MONTH(siječanj!B1477)+1,DAY(siječanj!B1477))</f>
        <v>45704</v>
      </c>
      <c r="C1477" s="8">
        <v>15.3541666666667</v>
      </c>
      <c r="D1477">
        <v>1.1060598719931178</v>
      </c>
      <c r="E1477" s="6">
        <v>120.76080859239698</v>
      </c>
      <c r="F1477" s="7">
        <v>106.67916547855042</v>
      </c>
      <c r="G1477" s="7">
        <v>1.2635639314026885</v>
      </c>
      <c r="H1477" s="7">
        <f t="shared" si="36"/>
        <v>133.56868449349201</v>
      </c>
    </row>
    <row r="1478" spans="1:8" x14ac:dyDescent="0.25">
      <c r="A1478" s="15"/>
      <c r="B1478" s="5">
        <f>DATE(YEAR(siječanj!B1478),MONTH(siječanj!B1478)+1,DAY(siječanj!B1478))</f>
        <v>45704</v>
      </c>
      <c r="C1478" s="8">
        <v>15.3645833333333</v>
      </c>
      <c r="D1478">
        <v>1.1060598719931178</v>
      </c>
      <c r="E1478" s="6">
        <v>129.82970287895284</v>
      </c>
      <c r="F1478" s="7">
        <v>108.40579096991802</v>
      </c>
      <c r="G1478" s="7">
        <v>0.99195149711138642</v>
      </c>
      <c r="H1478" s="7">
        <f t="shared" si="36"/>
        <v>143.59942454719911</v>
      </c>
    </row>
    <row r="1479" spans="1:8" x14ac:dyDescent="0.25">
      <c r="A1479" s="15"/>
      <c r="B1479" s="5">
        <f>DATE(YEAR(siječanj!B1479),MONTH(siječanj!B1479)+1,DAY(siječanj!B1479))</f>
        <v>45704</v>
      </c>
      <c r="C1479" s="8">
        <v>15.375</v>
      </c>
      <c r="D1479">
        <v>1.1060598719931178</v>
      </c>
      <c r="E1479" s="6">
        <v>137.12205578243513</v>
      </c>
      <c r="F1479" s="7">
        <v>110.27291730422245</v>
      </c>
      <c r="G1479" s="7">
        <v>0.96701971245408613</v>
      </c>
      <c r="H1479" s="7">
        <f t="shared" si="36"/>
        <v>151.66520346615337</v>
      </c>
    </row>
    <row r="1480" spans="1:8" x14ac:dyDescent="0.25">
      <c r="A1480" s="15"/>
      <c r="B1480" s="5">
        <f>DATE(YEAR(siječanj!B1480),MONTH(siječanj!B1480)+1,DAY(siječanj!B1480))</f>
        <v>45704</v>
      </c>
      <c r="C1480" s="8">
        <v>15.3854166666667</v>
      </c>
      <c r="D1480">
        <v>1.1060598719931178</v>
      </c>
      <c r="E1480" s="6">
        <v>142.13984377220606</v>
      </c>
      <c r="F1480" s="7">
        <v>111.00362991021645</v>
      </c>
      <c r="G1480" s="7">
        <v>0.95263514530879145</v>
      </c>
      <c r="H1480" s="7">
        <f t="shared" si="36"/>
        <v>157.215177407808</v>
      </c>
    </row>
    <row r="1481" spans="1:8" x14ac:dyDescent="0.25">
      <c r="A1481" s="15"/>
      <c r="B1481" s="5">
        <f>DATE(YEAR(siječanj!B1481),MONTH(siječanj!B1481)+1,DAY(siječanj!B1481))</f>
        <v>45704</v>
      </c>
      <c r="C1481" s="8">
        <v>15.3958333333333</v>
      </c>
      <c r="D1481">
        <v>1.1060598719931178</v>
      </c>
      <c r="E1481" s="6">
        <v>147.93383083897311</v>
      </c>
      <c r="F1481" s="7">
        <v>111.83482031881123</v>
      </c>
      <c r="G1481" s="7">
        <v>0.87761074350868529</v>
      </c>
      <c r="H1481" s="7">
        <f t="shared" si="36"/>
        <v>163.62367400120615</v>
      </c>
    </row>
    <row r="1482" spans="1:8" x14ac:dyDescent="0.25">
      <c r="A1482" s="15"/>
      <c r="B1482" s="5">
        <f>DATE(YEAR(siječanj!B1482),MONTH(siječanj!B1482)+1,DAY(siječanj!B1482))</f>
        <v>45704</v>
      </c>
      <c r="C1482" s="8">
        <v>15.40625</v>
      </c>
      <c r="D1482">
        <v>1.1060598719931178</v>
      </c>
      <c r="E1482" s="6">
        <v>152.43006555876664</v>
      </c>
      <c r="F1482" s="7">
        <v>112.67439592471179</v>
      </c>
      <c r="G1482" s="7">
        <v>0.86317597461321904</v>
      </c>
      <c r="H1482" s="7">
        <f t="shared" si="36"/>
        <v>168.59677879983198</v>
      </c>
    </row>
    <row r="1483" spans="1:8" x14ac:dyDescent="0.25">
      <c r="A1483" s="15"/>
      <c r="B1483" s="5">
        <f>DATE(YEAR(siječanj!B1483),MONTH(siječanj!B1483)+1,DAY(siječanj!B1483))</f>
        <v>45704</v>
      </c>
      <c r="C1483" s="8">
        <v>15.4166666666667</v>
      </c>
      <c r="D1483">
        <v>1.1060598719931178</v>
      </c>
      <c r="E1483" s="6">
        <v>158.083226843359</v>
      </c>
      <c r="F1483" s="7">
        <v>112.96194748767107</v>
      </c>
      <c r="G1483" s="7">
        <v>0.90201697092876265</v>
      </c>
      <c r="H1483" s="7">
        <f t="shared" si="36"/>
        <v>174.84951364662467</v>
      </c>
    </row>
    <row r="1484" spans="1:8" x14ac:dyDescent="0.25">
      <c r="A1484" s="15"/>
      <c r="B1484" s="5">
        <f>DATE(YEAR(siječanj!B1484),MONTH(siječanj!B1484)+1,DAY(siječanj!B1484))</f>
        <v>45704</v>
      </c>
      <c r="C1484" s="8">
        <v>15.4270833333333</v>
      </c>
      <c r="D1484">
        <v>1.1060598719931178</v>
      </c>
      <c r="E1484" s="6">
        <v>162.51835833780481</v>
      </c>
      <c r="F1484" s="7">
        <v>113.67139664635238</v>
      </c>
      <c r="G1484" s="7">
        <v>0.96285604769580502</v>
      </c>
      <c r="H1484" s="7">
        <f t="shared" si="36"/>
        <v>179.75503461964405</v>
      </c>
    </row>
    <row r="1485" spans="1:8" x14ac:dyDescent="0.25">
      <c r="A1485" s="15"/>
      <c r="B1485" s="5">
        <f>DATE(YEAR(siječanj!B1485),MONTH(siječanj!B1485)+1,DAY(siječanj!B1485))</f>
        <v>45704</v>
      </c>
      <c r="C1485" s="8">
        <v>15.4375</v>
      </c>
      <c r="D1485">
        <v>1.1060598719931178</v>
      </c>
      <c r="E1485" s="6">
        <v>169.75127222517997</v>
      </c>
      <c r="F1485" s="7">
        <v>113.97574347419494</v>
      </c>
      <c r="G1485" s="7">
        <v>0.94555817130779785</v>
      </c>
      <c r="H1485" s="7">
        <f t="shared" si="36"/>
        <v>187.75507042805145</v>
      </c>
    </row>
    <row r="1486" spans="1:8" x14ac:dyDescent="0.25">
      <c r="A1486" s="15"/>
      <c r="B1486" s="5">
        <f>DATE(YEAR(siječanj!B1486),MONTH(siječanj!B1486)+1,DAY(siječanj!B1486))</f>
        <v>45704</v>
      </c>
      <c r="C1486" s="8">
        <v>15.4479166666667</v>
      </c>
      <c r="D1486">
        <v>1.1060598719931178</v>
      </c>
      <c r="E1486" s="6">
        <v>171.99361983107585</v>
      </c>
      <c r="F1486" s="7">
        <v>114.48607107792347</v>
      </c>
      <c r="G1486" s="7">
        <v>0.90465887431531311</v>
      </c>
      <c r="H1486" s="7">
        <f t="shared" si="36"/>
        <v>190.23524113399273</v>
      </c>
    </row>
    <row r="1487" spans="1:8" x14ac:dyDescent="0.25">
      <c r="A1487" s="15"/>
      <c r="B1487" s="5">
        <f>DATE(YEAR(siječanj!B1487),MONTH(siječanj!B1487)+1,DAY(siječanj!B1487))</f>
        <v>45704</v>
      </c>
      <c r="C1487" s="8">
        <v>15.4583333333333</v>
      </c>
      <c r="D1487">
        <v>1.1060598719931178</v>
      </c>
      <c r="E1487" s="6">
        <v>174.8870863305302</v>
      </c>
      <c r="F1487" s="7">
        <v>114.63511353630037</v>
      </c>
      <c r="G1487" s="7">
        <v>0.82881554421473935</v>
      </c>
      <c r="H1487" s="7">
        <f t="shared" si="36"/>
        <v>193.43558831999559</v>
      </c>
    </row>
    <row r="1488" spans="1:8" x14ac:dyDescent="0.25">
      <c r="A1488" s="15"/>
      <c r="B1488" s="5">
        <f>DATE(YEAR(siječanj!B1488),MONTH(siječanj!B1488)+1,DAY(siječanj!B1488))</f>
        <v>45704</v>
      </c>
      <c r="C1488" s="8">
        <v>15.46875</v>
      </c>
      <c r="D1488">
        <v>1.1060598719931178</v>
      </c>
      <c r="E1488" s="6">
        <v>176.3578560118747</v>
      </c>
      <c r="F1488" s="7">
        <v>114.59235455441612</v>
      </c>
      <c r="G1488" s="7">
        <v>0.80592323337306959</v>
      </c>
      <c r="H1488" s="7">
        <f t="shared" si="36"/>
        <v>195.06234764547483</v>
      </c>
    </row>
    <row r="1489" spans="1:8" x14ac:dyDescent="0.25">
      <c r="A1489" s="15"/>
      <c r="B1489" s="5">
        <f>DATE(YEAR(siječanj!B1489),MONTH(siječanj!B1489)+1,DAY(siječanj!B1489))</f>
        <v>45704</v>
      </c>
      <c r="C1489" s="8">
        <v>15.4791666666667</v>
      </c>
      <c r="D1489">
        <v>1.1060598719931178</v>
      </c>
      <c r="E1489" s="6">
        <v>178.06977060277399</v>
      </c>
      <c r="F1489" s="7">
        <v>114.64091021456203</v>
      </c>
      <c r="G1489" s="7">
        <v>0.78665647988269238</v>
      </c>
      <c r="H1489" s="7">
        <f t="shared" si="36"/>
        <v>196.95582767874805</v>
      </c>
    </row>
    <row r="1490" spans="1:8" x14ac:dyDescent="0.25">
      <c r="A1490" s="15"/>
      <c r="B1490" s="5">
        <f>DATE(YEAR(siječanj!B1490),MONTH(siječanj!B1490)+1,DAY(siječanj!B1490))</f>
        <v>45704</v>
      </c>
      <c r="C1490" s="8">
        <v>15.4895833333333</v>
      </c>
      <c r="D1490">
        <v>1.1060598719931178</v>
      </c>
      <c r="E1490" s="6">
        <v>179.92218110580205</v>
      </c>
      <c r="F1490" s="7">
        <v>114.13112562940398</v>
      </c>
      <c r="G1490" s="7">
        <v>0.80510744448948213</v>
      </c>
      <c r="H1490" s="7">
        <f t="shared" si="36"/>
        <v>199.00470460260598</v>
      </c>
    </row>
    <row r="1491" spans="1:8" x14ac:dyDescent="0.25">
      <c r="A1491" s="15"/>
      <c r="B1491" s="5">
        <f>DATE(YEAR(siječanj!B1491),MONTH(siječanj!B1491)+1,DAY(siječanj!B1491))</f>
        <v>45704</v>
      </c>
      <c r="C1491" s="8">
        <v>15.5</v>
      </c>
      <c r="D1491">
        <v>1.1060598719931178</v>
      </c>
      <c r="E1491" s="6">
        <v>179.80453934330924</v>
      </c>
      <c r="F1491" s="7">
        <v>112.94716576231654</v>
      </c>
      <c r="G1491" s="7">
        <v>0.83243325784381672</v>
      </c>
      <c r="H1491" s="7">
        <f t="shared" si="36"/>
        <v>198.87458576984216</v>
      </c>
    </row>
    <row r="1492" spans="1:8" x14ac:dyDescent="0.25">
      <c r="A1492" s="15"/>
      <c r="B1492" s="5">
        <f>DATE(YEAR(siječanj!B1492),MONTH(siječanj!B1492)+1,DAY(siječanj!B1492))</f>
        <v>45704</v>
      </c>
      <c r="C1492" s="8">
        <v>15.5104166666667</v>
      </c>
      <c r="D1492">
        <v>1.1060598719931178</v>
      </c>
      <c r="E1492" s="6">
        <v>179.00982494791143</v>
      </c>
      <c r="F1492" s="7">
        <v>111.9484337522732</v>
      </c>
      <c r="G1492" s="7">
        <v>0.92367618501439575</v>
      </c>
      <c r="H1492" s="7">
        <f t="shared" si="36"/>
        <v>197.99558406739735</v>
      </c>
    </row>
    <row r="1493" spans="1:8" x14ac:dyDescent="0.25">
      <c r="A1493" s="15"/>
      <c r="B1493" s="5">
        <f>DATE(YEAR(siječanj!B1493),MONTH(siječanj!B1493)+1,DAY(siječanj!B1493))</f>
        <v>45704</v>
      </c>
      <c r="C1493" s="8">
        <v>15.5208333333333</v>
      </c>
      <c r="D1493">
        <v>1.1060598719931178</v>
      </c>
      <c r="E1493" s="6">
        <v>176.1052310303624</v>
      </c>
      <c r="F1493" s="7">
        <v>111.20432146721424</v>
      </c>
      <c r="G1493" s="7">
        <v>1.16606609473514</v>
      </c>
      <c r="H1493" s="7">
        <f t="shared" si="36"/>
        <v>194.78292929076107</v>
      </c>
    </row>
    <row r="1494" spans="1:8" x14ac:dyDescent="0.25">
      <c r="A1494" s="15"/>
      <c r="B1494" s="5">
        <f>DATE(YEAR(siječanj!B1494),MONTH(siječanj!B1494)+1,DAY(siječanj!B1494))</f>
        <v>45704</v>
      </c>
      <c r="C1494" s="8">
        <v>15.53125</v>
      </c>
      <c r="D1494">
        <v>1.1060598719931178</v>
      </c>
      <c r="E1494" s="6">
        <v>173.93950242918007</v>
      </c>
      <c r="F1494" s="7">
        <v>110.16341889533183</v>
      </c>
      <c r="G1494" s="7">
        <v>1.1814029388141003</v>
      </c>
      <c r="H1494" s="7">
        <f t="shared" si="36"/>
        <v>192.3875037913655</v>
      </c>
    </row>
    <row r="1495" spans="1:8" x14ac:dyDescent="0.25">
      <c r="A1495" s="15"/>
      <c r="B1495" s="5">
        <f>DATE(YEAR(siječanj!B1495),MONTH(siječanj!B1495)+1,DAY(siječanj!B1495))</f>
        <v>45704</v>
      </c>
      <c r="C1495" s="8">
        <v>15.5416666666667</v>
      </c>
      <c r="D1495">
        <v>1.1060598719931178</v>
      </c>
      <c r="E1495" s="6">
        <v>166.03386464614152</v>
      </c>
      <c r="F1495" s="7">
        <v>108.95712383096809</v>
      </c>
      <c r="G1495" s="7">
        <v>0.87453898207991976</v>
      </c>
      <c r="H1495" s="7">
        <f t="shared" si="36"/>
        <v>183.64339507703394</v>
      </c>
    </row>
    <row r="1496" spans="1:8" x14ac:dyDescent="0.25">
      <c r="A1496" s="15"/>
      <c r="B1496" s="5">
        <f>DATE(YEAR(siječanj!B1496),MONTH(siječanj!B1496)+1,DAY(siječanj!B1496))</f>
        <v>45704</v>
      </c>
      <c r="C1496" s="8">
        <v>15.5520833333333</v>
      </c>
      <c r="D1496">
        <v>1.1060598719931178</v>
      </c>
      <c r="E1496" s="6">
        <v>159.35442910934151</v>
      </c>
      <c r="F1496" s="7">
        <v>107.31859498013534</v>
      </c>
      <c r="G1496" s="7">
        <v>0.99032462472065441</v>
      </c>
      <c r="H1496" s="7">
        <f t="shared" si="36"/>
        <v>176.25553946221464</v>
      </c>
    </row>
    <row r="1497" spans="1:8" x14ac:dyDescent="0.25">
      <c r="A1497" s="15"/>
      <c r="B1497" s="5">
        <f>DATE(YEAR(siječanj!B1497),MONTH(siječanj!B1497)+1,DAY(siječanj!B1497))</f>
        <v>45704</v>
      </c>
      <c r="C1497" s="8">
        <v>15.5625</v>
      </c>
      <c r="D1497">
        <v>1.1060598719931178</v>
      </c>
      <c r="E1497" s="6">
        <v>155.02412793803853</v>
      </c>
      <c r="F1497" s="7">
        <v>106.72461796377459</v>
      </c>
      <c r="G1497" s="7">
        <v>0.96876424710469355</v>
      </c>
      <c r="H1497" s="7">
        <f t="shared" si="36"/>
        <v>171.46596710299161</v>
      </c>
    </row>
    <row r="1498" spans="1:8" x14ac:dyDescent="0.25">
      <c r="A1498" s="15"/>
      <c r="B1498" s="5">
        <f>DATE(YEAR(siječanj!B1498),MONTH(siječanj!B1498)+1,DAY(siječanj!B1498))</f>
        <v>45704</v>
      </c>
      <c r="C1498" s="8">
        <v>15.5729166666667</v>
      </c>
      <c r="D1498">
        <v>1.1060598719931178</v>
      </c>
      <c r="E1498" s="6">
        <v>149.9115533260115</v>
      </c>
      <c r="F1498" s="7">
        <v>106.56761024527526</v>
      </c>
      <c r="G1498" s="7">
        <v>1.1045163401035116</v>
      </c>
      <c r="H1498" s="7">
        <f t="shared" si="36"/>
        <v>165.81115348205773</v>
      </c>
    </row>
    <row r="1499" spans="1:8" x14ac:dyDescent="0.25">
      <c r="A1499" s="15"/>
      <c r="B1499" s="5">
        <f>DATE(YEAR(siječanj!B1499),MONTH(siječanj!B1499)+1,DAY(siječanj!B1499))</f>
        <v>45704</v>
      </c>
      <c r="C1499" s="8">
        <v>15.5833333333333</v>
      </c>
      <c r="D1499">
        <v>1.1060598719931178</v>
      </c>
      <c r="E1499" s="6">
        <v>147.86745959889851</v>
      </c>
      <c r="F1499" s="7">
        <v>105.71105223363425</v>
      </c>
      <c r="G1499" s="7">
        <v>1.3370995180350265</v>
      </c>
      <c r="H1499" s="7">
        <f t="shared" si="36"/>
        <v>163.55026343590521</v>
      </c>
    </row>
    <row r="1500" spans="1:8" x14ac:dyDescent="0.25">
      <c r="A1500" s="15"/>
      <c r="B1500" s="5">
        <f>DATE(YEAR(siječanj!B1500),MONTH(siječanj!B1500)+1,DAY(siječanj!B1500))</f>
        <v>45704</v>
      </c>
      <c r="C1500" s="8">
        <v>15.59375</v>
      </c>
      <c r="D1500">
        <v>1.1060598719931178</v>
      </c>
      <c r="E1500" s="6">
        <v>145.72777389112912</v>
      </c>
      <c r="F1500" s="7">
        <v>105.50634116449146</v>
      </c>
      <c r="G1500" s="7">
        <v>1.4113285259146344</v>
      </c>
      <c r="H1500" s="7">
        <f t="shared" si="36"/>
        <v>161.1836429358643</v>
      </c>
    </row>
    <row r="1501" spans="1:8" x14ac:dyDescent="0.25">
      <c r="A1501" s="15"/>
      <c r="B1501" s="5">
        <f>DATE(YEAR(siječanj!B1501),MONTH(siječanj!B1501)+1,DAY(siječanj!B1501))</f>
        <v>45704</v>
      </c>
      <c r="C1501" s="8">
        <v>15.6041666666667</v>
      </c>
      <c r="D1501">
        <v>1.1060598719931178</v>
      </c>
      <c r="E1501" s="6">
        <v>144.39746743208903</v>
      </c>
      <c r="F1501" s="7">
        <v>105.42221332191352</v>
      </c>
      <c r="G1501" s="7">
        <v>2.7730570457197228</v>
      </c>
      <c r="H1501" s="7">
        <f t="shared" si="36"/>
        <v>159.71224434406679</v>
      </c>
    </row>
    <row r="1502" spans="1:8" x14ac:dyDescent="0.25">
      <c r="A1502" s="15"/>
      <c r="B1502" s="5">
        <f>DATE(YEAR(siječanj!B1502),MONTH(siječanj!B1502)+1,DAY(siječanj!B1502))</f>
        <v>45704</v>
      </c>
      <c r="C1502" s="8">
        <v>15.6145833333333</v>
      </c>
      <c r="D1502">
        <v>1.1060598719931178</v>
      </c>
      <c r="E1502" s="6">
        <v>140.75451241394924</v>
      </c>
      <c r="F1502" s="7">
        <v>105.24289881116304</v>
      </c>
      <c r="G1502" s="7">
        <v>2.9500598522466563</v>
      </c>
      <c r="H1502" s="7">
        <f t="shared" si="36"/>
        <v>155.68291798302641</v>
      </c>
    </row>
    <row r="1503" spans="1:8" x14ac:dyDescent="0.25">
      <c r="A1503" s="15"/>
      <c r="B1503" s="5">
        <f>DATE(YEAR(siječanj!B1503),MONTH(siječanj!B1503)+1,DAY(siječanj!B1503))</f>
        <v>45704</v>
      </c>
      <c r="C1503" s="8">
        <v>15.625</v>
      </c>
      <c r="D1503">
        <v>1.1060598719931178</v>
      </c>
      <c r="E1503" s="6">
        <v>139.91921409689925</v>
      </c>
      <c r="F1503" s="7">
        <v>105.44172316107753</v>
      </c>
      <c r="G1503" s="7">
        <v>3.0334053090139967</v>
      </c>
      <c r="H1503" s="7">
        <f t="shared" si="36"/>
        <v>154.75902803339403</v>
      </c>
    </row>
    <row r="1504" spans="1:8" x14ac:dyDescent="0.25">
      <c r="A1504" s="15"/>
      <c r="B1504" s="5">
        <f>DATE(YEAR(siječanj!B1504),MONTH(siječanj!B1504)+1,DAY(siječanj!B1504))</f>
        <v>45704</v>
      </c>
      <c r="C1504" s="8">
        <v>15.6354166666667</v>
      </c>
      <c r="D1504">
        <v>1.1060598719931178</v>
      </c>
      <c r="E1504" s="6">
        <v>139.43659638894528</v>
      </c>
      <c r="F1504" s="7">
        <v>105.59682208093281</v>
      </c>
      <c r="G1504" s="7">
        <v>4.5046802494072802</v>
      </c>
      <c r="H1504" s="7">
        <f t="shared" si="36"/>
        <v>154.22522395311285</v>
      </c>
    </row>
    <row r="1505" spans="1:8" x14ac:dyDescent="0.25">
      <c r="A1505" s="15"/>
      <c r="B1505" s="5">
        <f>DATE(YEAR(siječanj!B1505),MONTH(siječanj!B1505)+1,DAY(siječanj!B1505))</f>
        <v>45704</v>
      </c>
      <c r="C1505" s="8">
        <v>15.6458333333333</v>
      </c>
      <c r="D1505">
        <v>1.1060598719931178</v>
      </c>
      <c r="E1505" s="6">
        <v>138.10059100385709</v>
      </c>
      <c r="F1505" s="7">
        <v>105.45425713244255</v>
      </c>
      <c r="G1505" s="7">
        <v>5.510699410362963</v>
      </c>
      <c r="H1505" s="7">
        <f t="shared" si="36"/>
        <v>152.7475220079001</v>
      </c>
    </row>
    <row r="1506" spans="1:8" x14ac:dyDescent="0.25">
      <c r="A1506" s="15"/>
      <c r="B1506" s="5">
        <f>DATE(YEAR(siječanj!B1506),MONTH(siječanj!B1506)+1,DAY(siječanj!B1506))</f>
        <v>45704</v>
      </c>
      <c r="C1506" s="8">
        <v>15.65625</v>
      </c>
      <c r="D1506">
        <v>1.1060598719931178</v>
      </c>
      <c r="E1506" s="6">
        <v>135.46366334943247</v>
      </c>
      <c r="F1506" s="7">
        <v>105.97637329786951</v>
      </c>
      <c r="G1506" s="7">
        <v>7.8524296787573569</v>
      </c>
      <c r="H1506" s="7">
        <f t="shared" si="36"/>
        <v>149.83092214399207</v>
      </c>
    </row>
    <row r="1507" spans="1:8" x14ac:dyDescent="0.25">
      <c r="A1507" s="15"/>
      <c r="B1507" s="5">
        <f>DATE(YEAR(siječanj!B1507),MONTH(siječanj!B1507)+1,DAY(siječanj!B1507))</f>
        <v>45704</v>
      </c>
      <c r="C1507" s="8">
        <v>15.6666666666667</v>
      </c>
      <c r="D1507">
        <v>1.1060598719931178</v>
      </c>
      <c r="E1507" s="6">
        <v>135.17968090154562</v>
      </c>
      <c r="F1507" s="7">
        <v>107.12885893656517</v>
      </c>
      <c r="G1507" s="7">
        <v>15.599940977246074</v>
      </c>
      <c r="H1507" s="7">
        <f t="shared" si="36"/>
        <v>149.51682055403407</v>
      </c>
    </row>
    <row r="1508" spans="1:8" x14ac:dyDescent="0.25">
      <c r="A1508" s="15"/>
      <c r="B1508" s="5">
        <f>DATE(YEAR(siječanj!B1508),MONTH(siječanj!B1508)+1,DAY(siječanj!B1508))</f>
        <v>45704</v>
      </c>
      <c r="C1508" s="8">
        <v>15.6770833333333</v>
      </c>
      <c r="D1508">
        <v>1.1060598719931178</v>
      </c>
      <c r="E1508" s="6">
        <v>136.29175108370751</v>
      </c>
      <c r="F1508" s="7">
        <v>108.30534703321915</v>
      </c>
      <c r="G1508" s="7">
        <v>42.382279978433438</v>
      </c>
      <c r="H1508" s="7">
        <f t="shared" si="36"/>
        <v>150.74683675736341</v>
      </c>
    </row>
    <row r="1509" spans="1:8" x14ac:dyDescent="0.25">
      <c r="A1509" s="15"/>
      <c r="B1509" s="5">
        <f>DATE(YEAR(siječanj!B1509),MONTH(siječanj!B1509)+1,DAY(siječanj!B1509))</f>
        <v>45704</v>
      </c>
      <c r="C1509" s="8">
        <v>15.6875</v>
      </c>
      <c r="D1509">
        <v>1.1060598719931178</v>
      </c>
      <c r="E1509" s="6">
        <v>140.34462263100824</v>
      </c>
      <c r="F1509" s="7">
        <v>109.88482264097031</v>
      </c>
      <c r="G1509" s="7">
        <v>103.47138064487004</v>
      </c>
      <c r="H1509" s="7">
        <f t="shared" si="36"/>
        <v>155.22955534217539</v>
      </c>
    </row>
    <row r="1510" spans="1:8" x14ac:dyDescent="0.25">
      <c r="A1510" s="15"/>
      <c r="B1510" s="5">
        <f>DATE(YEAR(siječanj!B1510),MONTH(siječanj!B1510)+1,DAY(siječanj!B1510))</f>
        <v>45704</v>
      </c>
      <c r="C1510" s="8">
        <v>15.6979166666667</v>
      </c>
      <c r="D1510">
        <v>1.1060598719931178</v>
      </c>
      <c r="E1510" s="6">
        <v>144.11540674963473</v>
      </c>
      <c r="F1510" s="7">
        <v>112.05583480352792</v>
      </c>
      <c r="G1510" s="7">
        <v>167.16470124128432</v>
      </c>
      <c r="H1510" s="7">
        <f t="shared" si="36"/>
        <v>159.4002683417371</v>
      </c>
    </row>
    <row r="1511" spans="1:8" x14ac:dyDescent="0.25">
      <c r="A1511" s="15"/>
      <c r="B1511" s="5">
        <f>DATE(YEAR(siječanj!B1511),MONTH(siječanj!B1511)+1,DAY(siječanj!B1511))</f>
        <v>45704</v>
      </c>
      <c r="C1511" s="8">
        <v>15.7083333333333</v>
      </c>
      <c r="D1511">
        <v>1.1060598719931178</v>
      </c>
      <c r="E1511" s="6">
        <v>148.29443130097272</v>
      </c>
      <c r="F1511" s="7">
        <v>113.66687935836521</v>
      </c>
      <c r="G1511" s="7">
        <v>212.6710709760255</v>
      </c>
      <c r="H1511" s="7">
        <f t="shared" si="36"/>
        <v>164.02251970204608</v>
      </c>
    </row>
    <row r="1512" spans="1:8" x14ac:dyDescent="0.25">
      <c r="A1512" s="15"/>
      <c r="B1512" s="5">
        <f>DATE(YEAR(siječanj!B1512),MONTH(siječanj!B1512)+1,DAY(siječanj!B1512))</f>
        <v>45704</v>
      </c>
      <c r="C1512" s="8">
        <v>15.71875</v>
      </c>
      <c r="D1512">
        <v>1.1060598719931178</v>
      </c>
      <c r="E1512" s="6">
        <v>155.62668362099694</v>
      </c>
      <c r="F1512" s="7">
        <v>114.34150421014208</v>
      </c>
      <c r="G1512" s="7">
        <v>217.14177359716987</v>
      </c>
      <c r="H1512" s="7">
        <f t="shared" si="36"/>
        <v>172.13242976455334</v>
      </c>
    </row>
    <row r="1513" spans="1:8" x14ac:dyDescent="0.25">
      <c r="A1513" s="15"/>
      <c r="B1513" s="5">
        <f>DATE(YEAR(siječanj!B1513),MONTH(siječanj!B1513)+1,DAY(siječanj!B1513))</f>
        <v>45704</v>
      </c>
      <c r="C1513" s="8">
        <v>15.7291666666667</v>
      </c>
      <c r="D1513">
        <v>1.1060598719931178</v>
      </c>
      <c r="E1513" s="6">
        <v>161.58661513286268</v>
      </c>
      <c r="F1513" s="7">
        <v>114.50130882881304</v>
      </c>
      <c r="G1513" s="7">
        <v>217.47517270763424</v>
      </c>
      <c r="H1513" s="7">
        <f t="shared" si="36"/>
        <v>178.72447084965529</v>
      </c>
    </row>
    <row r="1514" spans="1:8" x14ac:dyDescent="0.25">
      <c r="A1514" s="15"/>
      <c r="B1514" s="5">
        <f>DATE(YEAR(siječanj!B1514),MONTH(siječanj!B1514)+1,DAY(siječanj!B1514))</f>
        <v>45704</v>
      </c>
      <c r="C1514" s="8">
        <v>15.7395833333333</v>
      </c>
      <c r="D1514">
        <v>1.1060598719931178</v>
      </c>
      <c r="E1514" s="6">
        <v>167.48043890445024</v>
      </c>
      <c r="F1514" s="7">
        <v>114.68493281791025</v>
      </c>
      <c r="G1514" s="7">
        <v>217.52648894544265</v>
      </c>
      <c r="H1514" s="7">
        <f t="shared" si="36"/>
        <v>185.24339281600743</v>
      </c>
    </row>
    <row r="1515" spans="1:8" x14ac:dyDescent="0.25">
      <c r="A1515" s="15"/>
      <c r="B1515" s="5">
        <f>DATE(YEAR(siječanj!B1515),MONTH(siječanj!B1515)+1,DAY(siječanj!B1515))</f>
        <v>45704</v>
      </c>
      <c r="C1515" s="8">
        <v>15.75</v>
      </c>
      <c r="D1515">
        <v>1.1060598719931178</v>
      </c>
      <c r="E1515" s="6">
        <v>169.9257041374054</v>
      </c>
      <c r="F1515" s="7">
        <v>114.72278844052587</v>
      </c>
      <c r="G1515" s="7">
        <v>217.40959895427116</v>
      </c>
      <c r="H1515" s="7">
        <f t="shared" si="36"/>
        <v>187.94800256655904</v>
      </c>
    </row>
    <row r="1516" spans="1:8" x14ac:dyDescent="0.25">
      <c r="A1516" s="15"/>
      <c r="B1516" s="5">
        <f>DATE(YEAR(siječanj!B1516),MONTH(siječanj!B1516)+1,DAY(siječanj!B1516))</f>
        <v>45704</v>
      </c>
      <c r="C1516" s="8">
        <v>15.7604166666667</v>
      </c>
      <c r="D1516">
        <v>1.1060598719931178</v>
      </c>
      <c r="E1516" s="6">
        <v>173.34056045771538</v>
      </c>
      <c r="F1516" s="7">
        <v>114.60945958647063</v>
      </c>
      <c r="G1516" s="7">
        <v>217.9221453382753</v>
      </c>
      <c r="H1516" s="7">
        <f t="shared" si="36"/>
        <v>191.72503811107597</v>
      </c>
    </row>
    <row r="1517" spans="1:8" x14ac:dyDescent="0.25">
      <c r="A1517" s="15"/>
      <c r="B1517" s="5">
        <f>DATE(YEAR(siječanj!B1517),MONTH(siječanj!B1517)+1,DAY(siječanj!B1517))</f>
        <v>45704</v>
      </c>
      <c r="C1517" s="8">
        <v>15.7708333333333</v>
      </c>
      <c r="D1517">
        <v>1.1060598719931178</v>
      </c>
      <c r="E1517" s="6">
        <v>174.96319121346048</v>
      </c>
      <c r="F1517" s="7">
        <v>114.47702623634758</v>
      </c>
      <c r="G1517" s="7">
        <v>218.16414617987996</v>
      </c>
      <c r="H1517" s="7">
        <f t="shared" si="36"/>
        <v>193.5197648770675</v>
      </c>
    </row>
    <row r="1518" spans="1:8" x14ac:dyDescent="0.25">
      <c r="A1518" s="15"/>
      <c r="B1518" s="5">
        <f>DATE(YEAR(siječanj!B1518),MONTH(siječanj!B1518)+1,DAY(siječanj!B1518))</f>
        <v>45704</v>
      </c>
      <c r="C1518" s="8">
        <v>15.78125</v>
      </c>
      <c r="D1518">
        <v>1.1060598719931178</v>
      </c>
      <c r="E1518" s="6">
        <v>178.27652977949688</v>
      </c>
      <c r="F1518" s="7">
        <v>114.42565684891008</v>
      </c>
      <c r="G1518" s="7">
        <v>218.60616922150604</v>
      </c>
      <c r="H1518" s="7">
        <f t="shared" si="36"/>
        <v>197.18451570728757</v>
      </c>
    </row>
    <row r="1519" spans="1:8" x14ac:dyDescent="0.25">
      <c r="A1519" s="15"/>
      <c r="B1519" s="5">
        <f>DATE(YEAR(siječanj!B1519),MONTH(siječanj!B1519)+1,DAY(siječanj!B1519))</f>
        <v>45704</v>
      </c>
      <c r="C1519" s="8">
        <v>15.7916666666667</v>
      </c>
      <c r="D1519">
        <v>1.1060598719931178</v>
      </c>
      <c r="E1519" s="6">
        <v>178.64868559911011</v>
      </c>
      <c r="F1519" s="7">
        <v>113.56767501950614</v>
      </c>
      <c r="G1519" s="7">
        <v>218.66091814550245</v>
      </c>
      <c r="H1519" s="7">
        <f t="shared" si="36"/>
        <v>197.59614232549049</v>
      </c>
    </row>
    <row r="1520" spans="1:8" x14ac:dyDescent="0.25">
      <c r="A1520" s="15"/>
      <c r="B1520" s="5">
        <f>DATE(YEAR(siječanj!B1520),MONTH(siječanj!B1520)+1,DAY(siječanj!B1520))</f>
        <v>45704</v>
      </c>
      <c r="C1520" s="8">
        <v>15.8020833333333</v>
      </c>
      <c r="D1520">
        <v>1.1060598719931178</v>
      </c>
      <c r="E1520" s="6">
        <v>181.47360153686537</v>
      </c>
      <c r="F1520" s="7">
        <v>112.84283825331944</v>
      </c>
      <c r="G1520" s="7">
        <v>218.65329839192239</v>
      </c>
      <c r="H1520" s="7">
        <f t="shared" si="36"/>
        <v>200.72066848599539</v>
      </c>
    </row>
    <row r="1521" spans="1:8" x14ac:dyDescent="0.25">
      <c r="A1521" s="15"/>
      <c r="B1521" s="5">
        <f>DATE(YEAR(siječanj!B1521),MONTH(siječanj!B1521)+1,DAY(siječanj!B1521))</f>
        <v>45704</v>
      </c>
      <c r="C1521" s="8">
        <v>15.8125</v>
      </c>
      <c r="D1521">
        <v>1.1060598719931178</v>
      </c>
      <c r="E1521" s="6">
        <v>185.64191769422109</v>
      </c>
      <c r="F1521" s="7">
        <v>112.09411025749594</v>
      </c>
      <c r="G1521" s="7">
        <v>218.58208932634861</v>
      </c>
      <c r="H1521" s="7">
        <f t="shared" si="36"/>
        <v>205.33107572142711</v>
      </c>
    </row>
    <row r="1522" spans="1:8" x14ac:dyDescent="0.25">
      <c r="A1522" s="15"/>
      <c r="B1522" s="5">
        <f>DATE(YEAR(siječanj!B1522),MONTH(siječanj!B1522)+1,DAY(siječanj!B1522))</f>
        <v>45704</v>
      </c>
      <c r="C1522" s="8">
        <v>15.8229166666667</v>
      </c>
      <c r="D1522">
        <v>1.1060598719931178</v>
      </c>
      <c r="E1522" s="6">
        <v>183.97088321459478</v>
      </c>
      <c r="F1522" s="7">
        <v>111.20458064719458</v>
      </c>
      <c r="G1522" s="7">
        <v>218.42225262638939</v>
      </c>
      <c r="H1522" s="7">
        <f t="shared" si="36"/>
        <v>203.48281153879554</v>
      </c>
    </row>
    <row r="1523" spans="1:8" x14ac:dyDescent="0.25">
      <c r="A1523" s="15"/>
      <c r="B1523" s="5">
        <f>DATE(YEAR(siječanj!B1523),MONTH(siječanj!B1523)+1,DAY(siječanj!B1523))</f>
        <v>45704</v>
      </c>
      <c r="C1523" s="8">
        <v>15.8333333333333</v>
      </c>
      <c r="D1523">
        <v>1.1060598719931178</v>
      </c>
      <c r="E1523" s="6">
        <v>183.61464833004933</v>
      </c>
      <c r="F1523" s="7">
        <v>110.06422355210294</v>
      </c>
      <c r="G1523" s="7">
        <v>218.20860679239289</v>
      </c>
      <c r="H1523" s="7">
        <f t="shared" si="36"/>
        <v>203.08879442799571</v>
      </c>
    </row>
    <row r="1524" spans="1:8" x14ac:dyDescent="0.25">
      <c r="A1524" s="15"/>
      <c r="B1524" s="5">
        <f>DATE(YEAR(siječanj!B1524),MONTH(siječanj!B1524)+1,DAY(siječanj!B1524))</f>
        <v>45704</v>
      </c>
      <c r="C1524" s="8">
        <v>15.84375</v>
      </c>
      <c r="D1524">
        <v>1.1060598719931178</v>
      </c>
      <c r="E1524" s="6">
        <v>185.15678782279448</v>
      </c>
      <c r="F1524" s="7">
        <v>108.95849815159879</v>
      </c>
      <c r="G1524" s="7">
        <v>217.90650105948799</v>
      </c>
      <c r="H1524" s="7">
        <f t="shared" si="36"/>
        <v>204.79449303793695</v>
      </c>
    </row>
    <row r="1525" spans="1:8" x14ac:dyDescent="0.25">
      <c r="A1525" s="15"/>
      <c r="B1525" s="5">
        <f>DATE(YEAR(siječanj!B1525),MONTH(siječanj!B1525)+1,DAY(siječanj!B1525))</f>
        <v>45704</v>
      </c>
      <c r="C1525" s="8">
        <v>15.8541666666667</v>
      </c>
      <c r="D1525">
        <v>1.1060598719931178</v>
      </c>
      <c r="E1525" s="6">
        <v>183.36342108617896</v>
      </c>
      <c r="F1525" s="7">
        <v>108.01863629710498</v>
      </c>
      <c r="G1525" s="7">
        <v>217.37741752125783</v>
      </c>
      <c r="H1525" s="7">
        <f t="shared" si="36"/>
        <v>202.81092205479928</v>
      </c>
    </row>
    <row r="1526" spans="1:8" x14ac:dyDescent="0.25">
      <c r="A1526" s="15"/>
      <c r="B1526" s="5">
        <f>DATE(YEAR(siječanj!B1526),MONTH(siječanj!B1526)+1,DAY(siječanj!B1526))</f>
        <v>45704</v>
      </c>
      <c r="C1526" s="8">
        <v>15.8645833333333</v>
      </c>
      <c r="D1526">
        <v>1.1060598719931178</v>
      </c>
      <c r="E1526" s="6">
        <v>180.79492611196559</v>
      </c>
      <c r="F1526" s="7">
        <v>107.09598213068078</v>
      </c>
      <c r="G1526" s="7">
        <v>216.57334869891284</v>
      </c>
      <c r="H1526" s="7">
        <f t="shared" si="36"/>
        <v>199.97001283240587</v>
      </c>
    </row>
    <row r="1527" spans="1:8" x14ac:dyDescent="0.25">
      <c r="A1527" s="15"/>
      <c r="B1527" s="5">
        <f>DATE(YEAR(siječanj!B1527),MONTH(siječanj!B1527)+1,DAY(siječanj!B1527))</f>
        <v>45704</v>
      </c>
      <c r="C1527" s="8">
        <v>15.875</v>
      </c>
      <c r="D1527">
        <v>1.1060598719931178</v>
      </c>
      <c r="E1527" s="6">
        <v>176.7415325180757</v>
      </c>
      <c r="F1527" s="7">
        <v>105.76119235233207</v>
      </c>
      <c r="G1527" s="7">
        <v>215.5518295748756</v>
      </c>
      <c r="H1527" s="7">
        <f t="shared" si="36"/>
        <v>195.48671683281029</v>
      </c>
    </row>
    <row r="1528" spans="1:8" x14ac:dyDescent="0.25">
      <c r="A1528" s="15"/>
      <c r="B1528" s="5">
        <f>DATE(YEAR(siječanj!B1528),MONTH(siječanj!B1528)+1,DAY(siječanj!B1528))</f>
        <v>45704</v>
      </c>
      <c r="C1528" s="8">
        <v>15.8854166666667</v>
      </c>
      <c r="D1528">
        <v>1.1060598719931178</v>
      </c>
      <c r="E1528" s="6">
        <v>183.54933108916043</v>
      </c>
      <c r="F1528" s="7">
        <v>104.65006047225448</v>
      </c>
      <c r="G1528" s="7">
        <v>215.2010620234432</v>
      </c>
      <c r="H1528" s="7">
        <f t="shared" si="36"/>
        <v>203.0165496488992</v>
      </c>
    </row>
    <row r="1529" spans="1:8" x14ac:dyDescent="0.25">
      <c r="A1529" s="15"/>
      <c r="B1529" s="5">
        <f>DATE(YEAR(siječanj!B1529),MONTH(siječanj!B1529)+1,DAY(siječanj!B1529))</f>
        <v>45704</v>
      </c>
      <c r="C1529" s="8">
        <v>15.8958333333333</v>
      </c>
      <c r="D1529">
        <v>1.1060598719931178</v>
      </c>
      <c r="E1529" s="6">
        <v>190.57668937970985</v>
      </c>
      <c r="F1529" s="7">
        <v>103.40770457224386</v>
      </c>
      <c r="G1529" s="7">
        <v>214.26661110798599</v>
      </c>
      <c r="H1529" s="7">
        <f t="shared" si="36"/>
        <v>210.78922866019406</v>
      </c>
    </row>
    <row r="1530" spans="1:8" x14ac:dyDescent="0.25">
      <c r="A1530" s="15"/>
      <c r="B1530" s="5">
        <f>DATE(YEAR(siječanj!B1530),MONTH(siječanj!B1530)+1,DAY(siječanj!B1530))</f>
        <v>45704</v>
      </c>
      <c r="C1530" s="8">
        <v>15.90625</v>
      </c>
      <c r="D1530">
        <v>1.1060598719931178</v>
      </c>
      <c r="E1530" s="6">
        <v>191.11760394111963</v>
      </c>
      <c r="F1530" s="7">
        <v>101.90891539645384</v>
      </c>
      <c r="G1530" s="7">
        <v>214.12998670588868</v>
      </c>
      <c r="H1530" s="7">
        <f t="shared" si="36"/>
        <v>211.38751255074618</v>
      </c>
    </row>
    <row r="1531" spans="1:8" x14ac:dyDescent="0.25">
      <c r="A1531" s="15"/>
      <c r="B1531" s="5">
        <f>DATE(YEAR(siječanj!B1531),MONTH(siječanj!B1531)+1,DAY(siječanj!B1531))</f>
        <v>45704</v>
      </c>
      <c r="C1531" s="8">
        <v>15.9166666666667</v>
      </c>
      <c r="D1531">
        <v>1.1060598719931178</v>
      </c>
      <c r="E1531" s="6">
        <v>188.87230929802698</v>
      </c>
      <c r="F1531" s="7">
        <v>100.25551962635714</v>
      </c>
      <c r="G1531" s="7">
        <v>212.69394608916076</v>
      </c>
      <c r="H1531" s="7">
        <f t="shared" si="36"/>
        <v>208.90408224522028</v>
      </c>
    </row>
    <row r="1532" spans="1:8" x14ac:dyDescent="0.25">
      <c r="A1532" s="15"/>
      <c r="B1532" s="5">
        <f>DATE(YEAR(siječanj!B1532),MONTH(siječanj!B1532)+1,DAY(siječanj!B1532))</f>
        <v>45704</v>
      </c>
      <c r="C1532" s="8">
        <v>15.9270833333333</v>
      </c>
      <c r="D1532">
        <v>1.1060598719931178</v>
      </c>
      <c r="E1532" s="6">
        <v>189.73404972058751</v>
      </c>
      <c r="F1532" s="7">
        <v>98.684227449218213</v>
      </c>
      <c r="G1532" s="7">
        <v>210.827127669974</v>
      </c>
      <c r="H1532" s="7">
        <f t="shared" si="36"/>
        <v>209.85721874668889</v>
      </c>
    </row>
    <row r="1533" spans="1:8" x14ac:dyDescent="0.25">
      <c r="A1533" s="15"/>
      <c r="B1533" s="5">
        <f>DATE(YEAR(siječanj!B1533),MONTH(siječanj!B1533)+1,DAY(siječanj!B1533))</f>
        <v>45704</v>
      </c>
      <c r="C1533" s="8">
        <v>15.9375</v>
      </c>
      <c r="D1533">
        <v>1.1060598719931178</v>
      </c>
      <c r="E1533" s="6">
        <v>183.53722099513328</v>
      </c>
      <c r="F1533" s="7">
        <v>97.099283757701443</v>
      </c>
      <c r="G1533" s="7">
        <v>209.86806344768897</v>
      </c>
      <c r="H1533" s="7">
        <f t="shared" si="36"/>
        <v>203.00315515984971</v>
      </c>
    </row>
    <row r="1534" spans="1:8" x14ac:dyDescent="0.25">
      <c r="A1534" s="15"/>
      <c r="B1534" s="5">
        <f>DATE(YEAR(siječanj!B1534),MONTH(siječanj!B1534)+1,DAY(siječanj!B1534))</f>
        <v>45704</v>
      </c>
      <c r="C1534" s="8">
        <v>15.9479166666667</v>
      </c>
      <c r="D1534">
        <v>1.1060598719931178</v>
      </c>
      <c r="E1534" s="6">
        <v>173.68974622740623</v>
      </c>
      <c r="F1534" s="7">
        <v>95.309147540331182</v>
      </c>
      <c r="G1534" s="7">
        <v>209.19792369184353</v>
      </c>
      <c r="H1534" s="7">
        <f t="shared" si="36"/>
        <v>192.11125847880206</v>
      </c>
    </row>
    <row r="1535" spans="1:8" x14ac:dyDescent="0.25">
      <c r="A1535" s="15"/>
      <c r="B1535" s="5">
        <f>DATE(YEAR(siječanj!B1535),MONTH(siječanj!B1535)+1,DAY(siječanj!B1535))</f>
        <v>45704</v>
      </c>
      <c r="C1535" s="8">
        <v>15.9583333333333</v>
      </c>
      <c r="D1535">
        <v>1.1060598719931178</v>
      </c>
      <c r="E1535" s="6">
        <v>162.96223563208085</v>
      </c>
      <c r="F1535" s="7">
        <v>93.022918785432012</v>
      </c>
      <c r="G1535" s="7">
        <v>203.75537574781248</v>
      </c>
      <c r="H1535" s="7">
        <f t="shared" si="36"/>
        <v>180.24598948293166</v>
      </c>
    </row>
    <row r="1536" spans="1:8" x14ac:dyDescent="0.25">
      <c r="A1536" s="15"/>
      <c r="B1536" s="5">
        <f>DATE(YEAR(siječanj!B1536),MONTH(siječanj!B1536)+1,DAY(siječanj!B1536))</f>
        <v>45704</v>
      </c>
      <c r="C1536" s="8">
        <v>15.96875</v>
      </c>
      <c r="D1536">
        <v>1.1060598719931178</v>
      </c>
      <c r="E1536" s="6">
        <v>150.48350836155953</v>
      </c>
      <c r="F1536" s="7">
        <v>90.964674932754946</v>
      </c>
      <c r="G1536" s="7">
        <v>203.20352699210449</v>
      </c>
      <c r="H1536" s="7">
        <f t="shared" si="36"/>
        <v>166.44376999546182</v>
      </c>
    </row>
    <row r="1537" spans="1:8" x14ac:dyDescent="0.25">
      <c r="A1537" s="15"/>
      <c r="B1537" s="5">
        <f>DATE(YEAR(siječanj!B1537),MONTH(siječanj!B1537)+1,DAY(siječanj!B1537))</f>
        <v>45704</v>
      </c>
      <c r="C1537" s="8">
        <v>15.9791666666667</v>
      </c>
      <c r="D1537">
        <v>1.1060598719931178</v>
      </c>
      <c r="E1537" s="6">
        <v>138.42530893530906</v>
      </c>
      <c r="F1537" s="7">
        <v>89.301519104983939</v>
      </c>
      <c r="G1537" s="7">
        <v>201.09774507162237</v>
      </c>
      <c r="H1537" s="7">
        <f t="shared" si="36"/>
        <v>153.10667948159573</v>
      </c>
    </row>
    <row r="1538" spans="1:8" ht="15.75" thickBot="1" x14ac:dyDescent="0.3">
      <c r="A1538" s="15"/>
      <c r="B1538" s="5">
        <f>DATE(YEAR(siječanj!B1538),MONTH(siječanj!B1538)+1,DAY(siječanj!B1538))</f>
        <v>45704</v>
      </c>
      <c r="C1538" s="8">
        <v>15.9895833333333</v>
      </c>
      <c r="D1538">
        <v>1.1060598719931178</v>
      </c>
      <c r="E1538" s="6">
        <v>129.21812876687184</v>
      </c>
      <c r="F1538" s="7">
        <v>87.846807543466497</v>
      </c>
      <c r="G1538" s="7">
        <v>200.60096057403894</v>
      </c>
      <c r="H1538" s="7">
        <f t="shared" si="36"/>
        <v>142.92298696307648</v>
      </c>
    </row>
    <row r="1539" spans="1:8" x14ac:dyDescent="0.25">
      <c r="A1539" s="20">
        <f t="shared" ref="A1539" si="37">A1443+1</f>
        <v>48</v>
      </c>
      <c r="B1539" s="5">
        <f>DATE(YEAR(siječanj!B1539),MONTH(siječanj!B1539)+1,DAY(siječanj!B1539))</f>
        <v>45705</v>
      </c>
      <c r="C1539" s="8">
        <v>16</v>
      </c>
      <c r="D1539">
        <v>1.1017668635295339</v>
      </c>
      <c r="E1539" s="6">
        <v>113.99219026171809</v>
      </c>
      <c r="F1539" s="7">
        <v>88.160065326158445</v>
      </c>
      <c r="G1539" s="7">
        <v>195.47453573610497</v>
      </c>
      <c r="H1539" s="7">
        <f t="shared" si="36"/>
        <v>125.59281793151503</v>
      </c>
    </row>
    <row r="1540" spans="1:8" x14ac:dyDescent="0.25">
      <c r="A1540" s="21"/>
      <c r="B1540" s="5">
        <f>DATE(YEAR(siječanj!B1540),MONTH(siječanj!B1540)+1,DAY(siječanj!B1540))</f>
        <v>45705</v>
      </c>
      <c r="C1540" s="8">
        <v>16.0104166666667</v>
      </c>
      <c r="D1540">
        <v>1.1017668635295339</v>
      </c>
      <c r="E1540" s="6">
        <v>104.87168864849301</v>
      </c>
      <c r="F1540" s="7">
        <v>86.794802617722524</v>
      </c>
      <c r="G1540" s="7">
        <v>193.11603739764433</v>
      </c>
      <c r="H1540" s="7">
        <f t="shared" ref="H1540:H1603" si="38">D1540*E1540</f>
        <v>115.54415147529596</v>
      </c>
    </row>
    <row r="1541" spans="1:8" x14ac:dyDescent="0.25">
      <c r="A1541" s="21"/>
      <c r="B1541" s="5">
        <f>DATE(YEAR(siječanj!B1541),MONTH(siječanj!B1541)+1,DAY(siječanj!B1541))</f>
        <v>45705</v>
      </c>
      <c r="C1541" s="8">
        <v>16.0208333333333</v>
      </c>
      <c r="D1541">
        <v>1.1017668635295339</v>
      </c>
      <c r="E1541" s="6">
        <v>97.279575008562375</v>
      </c>
      <c r="F1541" s="7">
        <v>85.767878472002039</v>
      </c>
      <c r="G1541" s="7">
        <v>192.41669902970941</v>
      </c>
      <c r="H1541" s="7">
        <f t="shared" si="38"/>
        <v>107.1794122426698</v>
      </c>
    </row>
    <row r="1542" spans="1:8" x14ac:dyDescent="0.25">
      <c r="A1542" s="21"/>
      <c r="B1542" s="5">
        <f>DATE(YEAR(siječanj!B1542),MONTH(siječanj!B1542)+1,DAY(siječanj!B1542))</f>
        <v>45705</v>
      </c>
      <c r="C1542" s="8">
        <v>16.03125</v>
      </c>
      <c r="D1542">
        <v>1.1017668635295339</v>
      </c>
      <c r="E1542" s="6">
        <v>89.951499061251297</v>
      </c>
      <c r="F1542" s="7">
        <v>84.998058263332226</v>
      </c>
      <c r="G1542" s="7">
        <v>192.74609134021981</v>
      </c>
      <c r="H1542" s="7">
        <f t="shared" si="38"/>
        <v>99.105580990494659</v>
      </c>
    </row>
    <row r="1543" spans="1:8" x14ac:dyDescent="0.25">
      <c r="A1543" s="21"/>
      <c r="B1543" s="5">
        <f>DATE(YEAR(siječanj!B1543),MONTH(siječanj!B1543)+1,DAY(siječanj!B1543))</f>
        <v>45705</v>
      </c>
      <c r="C1543" s="8">
        <v>16.0416666666667</v>
      </c>
      <c r="D1543">
        <v>1.1017668635295339</v>
      </c>
      <c r="E1543" s="6">
        <v>83.72740504107297</v>
      </c>
      <c r="F1543" s="7">
        <v>84.393806067763364</v>
      </c>
      <c r="G1543" s="7">
        <v>192.09556313923878</v>
      </c>
      <c r="H1543" s="7">
        <f t="shared" si="38"/>
        <v>92.248080443569847</v>
      </c>
    </row>
    <row r="1544" spans="1:8" x14ac:dyDescent="0.25">
      <c r="A1544" s="21"/>
      <c r="B1544" s="5">
        <f>DATE(YEAR(siječanj!B1544),MONTH(siječanj!B1544)+1,DAY(siječanj!B1544))</f>
        <v>45705</v>
      </c>
      <c r="C1544" s="8">
        <v>16.0520833333333</v>
      </c>
      <c r="D1544">
        <v>1.1017668635295339</v>
      </c>
      <c r="E1544" s="6">
        <v>78.584187185803799</v>
      </c>
      <c r="F1544" s="7">
        <v>83.705228041087665</v>
      </c>
      <c r="G1544" s="7">
        <v>191.83428096529582</v>
      </c>
      <c r="H1544" s="7">
        <f t="shared" si="38"/>
        <v>86.581453438720843</v>
      </c>
    </row>
    <row r="1545" spans="1:8" x14ac:dyDescent="0.25">
      <c r="A1545" s="21"/>
      <c r="B1545" s="5">
        <f>DATE(YEAR(siječanj!B1545),MONTH(siječanj!B1545)+1,DAY(siječanj!B1545))</f>
        <v>45705</v>
      </c>
      <c r="C1545" s="8">
        <v>16.0625</v>
      </c>
      <c r="D1545">
        <v>1.1017668635295339</v>
      </c>
      <c r="E1545" s="6">
        <v>75.081852895485795</v>
      </c>
      <c r="F1545" s="7">
        <v>83.401800227991217</v>
      </c>
      <c r="G1545" s="7">
        <v>192.22436020706979</v>
      </c>
      <c r="H1545" s="7">
        <f t="shared" si="38"/>
        <v>82.722697572645245</v>
      </c>
    </row>
    <row r="1546" spans="1:8" x14ac:dyDescent="0.25">
      <c r="A1546" s="21"/>
      <c r="B1546" s="5">
        <f>DATE(YEAR(siječanj!B1546),MONTH(siječanj!B1546)+1,DAY(siječanj!B1546))</f>
        <v>45705</v>
      </c>
      <c r="C1546" s="8">
        <v>16.0729166666667</v>
      </c>
      <c r="D1546">
        <v>1.1017668635295339</v>
      </c>
      <c r="E1546" s="6">
        <v>71.574752825015253</v>
      </c>
      <c r="F1546" s="7">
        <v>83.19450341257506</v>
      </c>
      <c r="G1546" s="7">
        <v>192.31321962917718</v>
      </c>
      <c r="H1546" s="7">
        <f t="shared" si="38"/>
        <v>78.858690927918701</v>
      </c>
    </row>
    <row r="1547" spans="1:8" x14ac:dyDescent="0.25">
      <c r="A1547" s="21"/>
      <c r="B1547" s="5">
        <f>DATE(YEAR(siječanj!B1547),MONTH(siječanj!B1547)+1,DAY(siječanj!B1547))</f>
        <v>45705</v>
      </c>
      <c r="C1547" s="8">
        <v>16.0833333333333</v>
      </c>
      <c r="D1547">
        <v>1.1017668635295339</v>
      </c>
      <c r="E1547" s="6">
        <v>69.181836878682418</v>
      </c>
      <c r="F1547" s="7">
        <v>82.660475043158513</v>
      </c>
      <c r="G1547" s="7">
        <v>192.03419369810285</v>
      </c>
      <c r="H1547" s="7">
        <f t="shared" si="38"/>
        <v>76.222255431037766</v>
      </c>
    </row>
    <row r="1548" spans="1:8" x14ac:dyDescent="0.25">
      <c r="A1548" s="21"/>
      <c r="B1548" s="5">
        <f>DATE(YEAR(siječanj!B1548),MONTH(siječanj!B1548)+1,DAY(siječanj!B1548))</f>
        <v>45705</v>
      </c>
      <c r="C1548" s="8">
        <v>16.09375</v>
      </c>
      <c r="D1548">
        <v>1.1017668635295339</v>
      </c>
      <c r="E1548" s="6">
        <v>67.001854523474989</v>
      </c>
      <c r="F1548" s="7">
        <v>82.607100709664834</v>
      </c>
      <c r="G1548" s="7">
        <v>192.26029887192615</v>
      </c>
      <c r="H1548" s="7">
        <f t="shared" si="38"/>
        <v>73.82042310899115</v>
      </c>
    </row>
    <row r="1549" spans="1:8" x14ac:dyDescent="0.25">
      <c r="A1549" s="21"/>
      <c r="B1549" s="5">
        <f>DATE(YEAR(siječanj!B1549),MONTH(siječanj!B1549)+1,DAY(siječanj!B1549))</f>
        <v>45705</v>
      </c>
      <c r="C1549" s="8">
        <v>16.1041666666667</v>
      </c>
      <c r="D1549">
        <v>1.1017668635295339</v>
      </c>
      <c r="E1549" s="6">
        <v>65.953797951630293</v>
      </c>
      <c r="F1549" s="7">
        <v>82.17383371686185</v>
      </c>
      <c r="G1549" s="7">
        <v>192.24712703120932</v>
      </c>
      <c r="H1549" s="7">
        <f t="shared" si="38"/>
        <v>72.665709107028306</v>
      </c>
    </row>
    <row r="1550" spans="1:8" x14ac:dyDescent="0.25">
      <c r="A1550" s="21"/>
      <c r="B1550" s="5">
        <f>DATE(YEAR(siječanj!B1550),MONTH(siječanj!B1550)+1,DAY(siječanj!B1550))</f>
        <v>45705</v>
      </c>
      <c r="C1550" s="8">
        <v>16.1145833333333</v>
      </c>
      <c r="D1550">
        <v>1.1017668635295339</v>
      </c>
      <c r="E1550" s="6">
        <v>64.431749823061708</v>
      </c>
      <c r="F1550" s="7">
        <v>81.835072147865702</v>
      </c>
      <c r="G1550" s="7">
        <v>192.50982649495634</v>
      </c>
      <c r="H1550" s="7">
        <f t="shared" si="38"/>
        <v>70.988766914274294</v>
      </c>
    </row>
    <row r="1551" spans="1:8" x14ac:dyDescent="0.25">
      <c r="A1551" s="21"/>
      <c r="B1551" s="5">
        <f>DATE(YEAR(siječanj!B1551),MONTH(siječanj!B1551)+1,DAY(siječanj!B1551))</f>
        <v>45705</v>
      </c>
      <c r="C1551" s="8">
        <v>16.125</v>
      </c>
      <c r="D1551">
        <v>1.1017668635295339</v>
      </c>
      <c r="E1551" s="6">
        <v>63.987246469119</v>
      </c>
      <c r="F1551" s="7">
        <v>81.848800230931076</v>
      </c>
      <c r="G1551" s="7">
        <v>192.47738831741</v>
      </c>
      <c r="H1551" s="7">
        <f t="shared" si="38"/>
        <v>70.499027848172489</v>
      </c>
    </row>
    <row r="1552" spans="1:8" x14ac:dyDescent="0.25">
      <c r="A1552" s="21"/>
      <c r="B1552" s="5">
        <f>DATE(YEAR(siječanj!B1552),MONTH(siječanj!B1552)+1,DAY(siječanj!B1552))</f>
        <v>45705</v>
      </c>
      <c r="C1552" s="8">
        <v>16.1354166666667</v>
      </c>
      <c r="D1552">
        <v>1.1017668635295339</v>
      </c>
      <c r="E1552" s="6">
        <v>63.050931641769068</v>
      </c>
      <c r="F1552" s="7">
        <v>81.961937911970196</v>
      </c>
      <c r="G1552" s="7">
        <v>193.01229718236965</v>
      </c>
      <c r="H1552" s="7">
        <f t="shared" si="38"/>
        <v>69.467427197566948</v>
      </c>
    </row>
    <row r="1553" spans="1:8" x14ac:dyDescent="0.25">
      <c r="A1553" s="21"/>
      <c r="B1553" s="5">
        <f>DATE(YEAR(siječanj!B1553),MONTH(siječanj!B1553)+1,DAY(siječanj!B1553))</f>
        <v>45705</v>
      </c>
      <c r="C1553" s="8">
        <v>16.1458333333333</v>
      </c>
      <c r="D1553">
        <v>1.1017668635295339</v>
      </c>
      <c r="E1553" s="6">
        <v>62.725033904837638</v>
      </c>
      <c r="F1553" s="7">
        <v>81.948855746901557</v>
      </c>
      <c r="G1553" s="7">
        <v>193.84787992336439</v>
      </c>
      <c r="H1553" s="7">
        <f t="shared" si="38"/>
        <v>69.108363870116634</v>
      </c>
    </row>
    <row r="1554" spans="1:8" x14ac:dyDescent="0.25">
      <c r="A1554" s="21"/>
      <c r="B1554" s="5">
        <f>DATE(YEAR(siječanj!B1554),MONTH(siječanj!B1554)+1,DAY(siječanj!B1554))</f>
        <v>45705</v>
      </c>
      <c r="C1554" s="8">
        <v>16.15625</v>
      </c>
      <c r="D1554">
        <v>1.1017668635295339</v>
      </c>
      <c r="E1554" s="6">
        <v>62.189352687128917</v>
      </c>
      <c r="F1554" s="7">
        <v>82.138419762273273</v>
      </c>
      <c r="G1554" s="7">
        <v>195.23763979414221</v>
      </c>
      <c r="H1554" s="7">
        <f t="shared" si="38"/>
        <v>68.518168055030017</v>
      </c>
    </row>
    <row r="1555" spans="1:8" x14ac:dyDescent="0.25">
      <c r="A1555" s="21"/>
      <c r="B1555" s="5">
        <f>DATE(YEAR(siječanj!B1555),MONTH(siječanj!B1555)+1,DAY(siječanj!B1555))</f>
        <v>45705</v>
      </c>
      <c r="C1555" s="8">
        <v>16.1666666666667</v>
      </c>
      <c r="D1555">
        <v>1.1017668635295339</v>
      </c>
      <c r="E1555" s="6">
        <v>61.947114154358921</v>
      </c>
      <c r="F1555" s="7">
        <v>82.360496207591297</v>
      </c>
      <c r="G1555" s="7">
        <v>197.71317368732056</v>
      </c>
      <c r="H1555" s="7">
        <f t="shared" si="38"/>
        <v>68.251277666554017</v>
      </c>
    </row>
    <row r="1556" spans="1:8" x14ac:dyDescent="0.25">
      <c r="A1556" s="21"/>
      <c r="B1556" s="5">
        <f>DATE(YEAR(siječanj!B1556),MONTH(siječanj!B1556)+1,DAY(siječanj!B1556))</f>
        <v>45705</v>
      </c>
      <c r="C1556" s="8">
        <v>16.1770833333333</v>
      </c>
      <c r="D1556">
        <v>1.1017668635295339</v>
      </c>
      <c r="E1556" s="6">
        <v>62.985769925196074</v>
      </c>
      <c r="F1556" s="7">
        <v>82.645435820535624</v>
      </c>
      <c r="G1556" s="7">
        <v>199.15628072335346</v>
      </c>
      <c r="H1556" s="7">
        <f t="shared" si="38"/>
        <v>69.395634177476126</v>
      </c>
    </row>
    <row r="1557" spans="1:8" x14ac:dyDescent="0.25">
      <c r="A1557" s="21"/>
      <c r="B1557" s="5">
        <f>DATE(YEAR(siječanj!B1557),MONTH(siječanj!B1557)+1,DAY(siječanj!B1557))</f>
        <v>45705</v>
      </c>
      <c r="C1557" s="8">
        <v>16.1875</v>
      </c>
      <c r="D1557">
        <v>1.1017668635295339</v>
      </c>
      <c r="E1557" s="6">
        <v>62.925988161233413</v>
      </c>
      <c r="F1557" s="7">
        <v>83.229939866822178</v>
      </c>
      <c r="G1557" s="7">
        <v>204.85642762303144</v>
      </c>
      <c r="H1557" s="7">
        <f t="shared" si="38"/>
        <v>69.329768610898725</v>
      </c>
    </row>
    <row r="1558" spans="1:8" x14ac:dyDescent="0.25">
      <c r="A1558" s="21"/>
      <c r="B1558" s="5">
        <f>DATE(YEAR(siječanj!B1558),MONTH(siječanj!B1558)+1,DAY(siječanj!B1558))</f>
        <v>45705</v>
      </c>
      <c r="C1558" s="8">
        <v>16.1979166666667</v>
      </c>
      <c r="D1558">
        <v>1.1017668635295339</v>
      </c>
      <c r="E1558" s="6">
        <v>64.750101163567891</v>
      </c>
      <c r="F1558" s="7">
        <v>84.511461640026027</v>
      </c>
      <c r="G1558" s="7">
        <v>206.51722156846347</v>
      </c>
      <c r="H1558" s="7">
        <f t="shared" si="38"/>
        <v>71.339515872204217</v>
      </c>
    </row>
    <row r="1559" spans="1:8" x14ac:dyDescent="0.25">
      <c r="A1559" s="21"/>
      <c r="B1559" s="5">
        <f>DATE(YEAR(siječanj!B1559),MONTH(siječanj!B1559)+1,DAY(siječanj!B1559))</f>
        <v>45705</v>
      </c>
      <c r="C1559" s="8">
        <v>16.2083333333333</v>
      </c>
      <c r="D1559">
        <v>1.1017668635295339</v>
      </c>
      <c r="E1559" s="6">
        <v>66.072928587032919</v>
      </c>
      <c r="F1559" s="7">
        <v>86.2835400611078</v>
      </c>
      <c r="G1559" s="7">
        <v>211.57085563597659</v>
      </c>
      <c r="H1559" s="7">
        <f t="shared" si="38"/>
        <v>72.796963293546142</v>
      </c>
    </row>
    <row r="1560" spans="1:8" x14ac:dyDescent="0.25">
      <c r="A1560" s="21"/>
      <c r="B1560" s="5">
        <f>DATE(YEAR(siječanj!B1560),MONTH(siječanj!B1560)+1,DAY(siječanj!B1560))</f>
        <v>45705</v>
      </c>
      <c r="C1560" s="8">
        <v>16.21875</v>
      </c>
      <c r="D1560">
        <v>1.1017668635295339</v>
      </c>
      <c r="E1560" s="6">
        <v>69.165011525140415</v>
      </c>
      <c r="F1560" s="7">
        <v>87.935713483808485</v>
      </c>
      <c r="G1560" s="7">
        <v>212.48329935692624</v>
      </c>
      <c r="H1560" s="7">
        <f t="shared" si="38"/>
        <v>76.203717814038015</v>
      </c>
    </row>
    <row r="1561" spans="1:8" x14ac:dyDescent="0.25">
      <c r="A1561" s="21"/>
      <c r="B1561" s="5">
        <f>DATE(YEAR(siječanj!B1561),MONTH(siječanj!B1561)+1,DAY(siječanj!B1561))</f>
        <v>45705</v>
      </c>
      <c r="C1561" s="8">
        <v>16.2291666666667</v>
      </c>
      <c r="D1561">
        <v>1.1017668635295339</v>
      </c>
      <c r="E1561" s="6">
        <v>72.404518636941191</v>
      </c>
      <c r="F1561" s="7">
        <v>90.651150593665889</v>
      </c>
      <c r="G1561" s="7">
        <v>212.71811220849378</v>
      </c>
      <c r="H1561" s="7">
        <f t="shared" si="38"/>
        <v>79.772899403988376</v>
      </c>
    </row>
    <row r="1562" spans="1:8" x14ac:dyDescent="0.25">
      <c r="A1562" s="21"/>
      <c r="B1562" s="5">
        <f>DATE(YEAR(siječanj!B1562),MONTH(siječanj!B1562)+1,DAY(siječanj!B1562))</f>
        <v>45705</v>
      </c>
      <c r="C1562" s="8">
        <v>16.2395833333333</v>
      </c>
      <c r="D1562">
        <v>1.1017668635295339</v>
      </c>
      <c r="E1562" s="6">
        <v>79.296304301031753</v>
      </c>
      <c r="F1562" s="7">
        <v>94.930785016550516</v>
      </c>
      <c r="G1562" s="7">
        <v>212.33381491358452</v>
      </c>
      <c r="H1562" s="7">
        <f t="shared" si="38"/>
        <v>87.366040479231245</v>
      </c>
    </row>
    <row r="1563" spans="1:8" x14ac:dyDescent="0.25">
      <c r="A1563" s="21"/>
      <c r="B1563" s="5">
        <f>DATE(YEAR(siječanj!B1563),MONTH(siječanj!B1563)+1,DAY(siječanj!B1563))</f>
        <v>45705</v>
      </c>
      <c r="C1563" s="8">
        <v>16.25</v>
      </c>
      <c r="D1563">
        <v>1.1017668635295339</v>
      </c>
      <c r="E1563" s="6">
        <v>84.447968018196647</v>
      </c>
      <c r="F1563" s="7">
        <v>101.36339191337868</v>
      </c>
      <c r="G1563" s="7">
        <v>210.09897864518456</v>
      </c>
      <c r="H1563" s="7">
        <f t="shared" si="38"/>
        <v>93.041972854850911</v>
      </c>
    </row>
    <row r="1564" spans="1:8" x14ac:dyDescent="0.25">
      <c r="A1564" s="21"/>
      <c r="B1564" s="5">
        <f>DATE(YEAR(siječanj!B1564),MONTH(siječanj!B1564)+1,DAY(siječanj!B1564))</f>
        <v>45705</v>
      </c>
      <c r="C1564" s="8">
        <v>16.2604166666667</v>
      </c>
      <c r="D1564">
        <v>1.1017668635295339</v>
      </c>
      <c r="E1564" s="6">
        <v>91.01465932255465</v>
      </c>
      <c r="F1564" s="7">
        <v>105.66524425168815</v>
      </c>
      <c r="G1564" s="7">
        <v>204.87018428859187</v>
      </c>
      <c r="H1564" s="7">
        <f t="shared" si="38"/>
        <v>100.27693573702008</v>
      </c>
    </row>
    <row r="1565" spans="1:8" x14ac:dyDescent="0.25">
      <c r="A1565" s="21"/>
      <c r="B1565" s="5">
        <f>DATE(YEAR(siječanj!B1565),MONTH(siječanj!B1565)+1,DAY(siječanj!B1565))</f>
        <v>45705</v>
      </c>
      <c r="C1565" s="8">
        <v>16.2708333333333</v>
      </c>
      <c r="D1565">
        <v>1.1017668635295339</v>
      </c>
      <c r="E1565" s="6">
        <v>96.630916767238062</v>
      </c>
      <c r="F1565" s="7">
        <v>111.63896269598321</v>
      </c>
      <c r="G1565" s="7">
        <v>172.13866920469815</v>
      </c>
      <c r="H1565" s="7">
        <f t="shared" si="38"/>
        <v>106.46474208662333</v>
      </c>
    </row>
    <row r="1566" spans="1:8" x14ac:dyDescent="0.25">
      <c r="A1566" s="21"/>
      <c r="B1566" s="5">
        <f>DATE(YEAR(siječanj!B1566),MONTH(siječanj!B1566)+1,DAY(siječanj!B1566))</f>
        <v>45705</v>
      </c>
      <c r="C1566" s="8">
        <v>16.28125</v>
      </c>
      <c r="D1566">
        <v>1.1017668635295339</v>
      </c>
      <c r="E1566" s="6">
        <v>103.0018247510548</v>
      </c>
      <c r="F1566" s="7">
        <v>120.74025396789115</v>
      </c>
      <c r="G1566" s="7">
        <v>103.99895098630623</v>
      </c>
      <c r="H1566" s="7">
        <f t="shared" si="38"/>
        <v>113.48399739378836</v>
      </c>
    </row>
    <row r="1567" spans="1:8" x14ac:dyDescent="0.25">
      <c r="A1567" s="21"/>
      <c r="B1567" s="5">
        <f>DATE(YEAR(siječanj!B1567),MONTH(siječanj!B1567)+1,DAY(siječanj!B1567))</f>
        <v>45705</v>
      </c>
      <c r="C1567" s="8">
        <v>16.2916666666667</v>
      </c>
      <c r="D1567">
        <v>1.1017668635295339</v>
      </c>
      <c r="E1567" s="6">
        <v>108.59777587120143</v>
      </c>
      <c r="F1567" s="7">
        <v>132.70591740020896</v>
      </c>
      <c r="G1567" s="7">
        <v>38.019824012160171</v>
      </c>
      <c r="H1567" s="7">
        <f t="shared" si="38"/>
        <v>119.6494309078969</v>
      </c>
    </row>
    <row r="1568" spans="1:8" x14ac:dyDescent="0.25">
      <c r="A1568" s="21"/>
      <c r="B1568" s="5">
        <f>DATE(YEAR(siječanj!B1568),MONTH(siječanj!B1568)+1,DAY(siječanj!B1568))</f>
        <v>45705</v>
      </c>
      <c r="C1568" s="8">
        <v>16.3020833333333</v>
      </c>
      <c r="D1568">
        <v>1.1017668635295339</v>
      </c>
      <c r="E1568" s="6">
        <v>110.28075996753526</v>
      </c>
      <c r="F1568" s="7">
        <v>137.60990710376268</v>
      </c>
      <c r="G1568" s="7">
        <v>14.063733885614081</v>
      </c>
      <c r="H1568" s="7">
        <f t="shared" si="38"/>
        <v>121.5036870170847</v>
      </c>
    </row>
    <row r="1569" spans="1:8" x14ac:dyDescent="0.25">
      <c r="A1569" s="21"/>
      <c r="B1569" s="5">
        <f>DATE(YEAR(siječanj!B1569),MONTH(siječanj!B1569)+1,DAY(siječanj!B1569))</f>
        <v>45705</v>
      </c>
      <c r="C1569" s="8">
        <v>16.3125</v>
      </c>
      <c r="D1569">
        <v>1.1017668635295339</v>
      </c>
      <c r="E1569" s="6">
        <v>113.68869595108669</v>
      </c>
      <c r="F1569" s="7">
        <v>143.10787043708692</v>
      </c>
      <c r="G1569" s="7">
        <v>5.21196785545522</v>
      </c>
      <c r="H1569" s="7">
        <f t="shared" si="38"/>
        <v>125.2584379567916</v>
      </c>
    </row>
    <row r="1570" spans="1:8" x14ac:dyDescent="0.25">
      <c r="A1570" s="21"/>
      <c r="B1570" s="5">
        <f>DATE(YEAR(siječanj!B1570),MONTH(siječanj!B1570)+1,DAY(siječanj!B1570))</f>
        <v>45705</v>
      </c>
      <c r="C1570" s="8">
        <v>16.3229166666667</v>
      </c>
      <c r="D1570">
        <v>1.1017668635295339</v>
      </c>
      <c r="E1570" s="6">
        <v>114.14550058499903</v>
      </c>
      <c r="F1570" s="7">
        <v>150.98291020946911</v>
      </c>
      <c r="G1570" s="7">
        <v>2.8814468498601342</v>
      </c>
      <c r="H1570" s="7">
        <f t="shared" si="38"/>
        <v>125.76173016554296</v>
      </c>
    </row>
    <row r="1571" spans="1:8" x14ac:dyDescent="0.25">
      <c r="A1571" s="21"/>
      <c r="B1571" s="5">
        <f>DATE(YEAR(siječanj!B1571),MONTH(siječanj!B1571)+1,DAY(siječanj!B1571))</f>
        <v>45705</v>
      </c>
      <c r="C1571" s="8">
        <v>16.3333333333333</v>
      </c>
      <c r="D1571">
        <v>1.1017668635295339</v>
      </c>
      <c r="E1571" s="6">
        <v>112.86317684452634</v>
      </c>
      <c r="F1571" s="7">
        <v>161.46397960218158</v>
      </c>
      <c r="G1571" s="7">
        <v>1.8621954248559425</v>
      </c>
      <c r="H1571" s="7">
        <f t="shared" si="38"/>
        <v>124.3489083599729</v>
      </c>
    </row>
    <row r="1572" spans="1:8" x14ac:dyDescent="0.25">
      <c r="A1572" s="21"/>
      <c r="B1572" s="5">
        <f>DATE(YEAR(siječanj!B1572),MONTH(siječanj!B1572)+1,DAY(siječanj!B1572))</f>
        <v>45705</v>
      </c>
      <c r="C1572" s="8">
        <v>16.34375</v>
      </c>
      <c r="D1572">
        <v>1.1017668635295339</v>
      </c>
      <c r="E1572" s="6">
        <v>111.60921301259377</v>
      </c>
      <c r="F1572" s="7">
        <v>165.70729762885725</v>
      </c>
      <c r="G1572" s="7">
        <v>1.4967518921288989</v>
      </c>
      <c r="H1572" s="7">
        <f t="shared" si="38"/>
        <v>122.96733256188507</v>
      </c>
    </row>
    <row r="1573" spans="1:8" x14ac:dyDescent="0.25">
      <c r="A1573" s="21"/>
      <c r="B1573" s="5">
        <f>DATE(YEAR(siječanj!B1573),MONTH(siječanj!B1573)+1,DAY(siječanj!B1573))</f>
        <v>45705</v>
      </c>
      <c r="C1573" s="8">
        <v>16.3541666666667</v>
      </c>
      <c r="D1573">
        <v>1.1017668635295339</v>
      </c>
      <c r="E1573" s="6">
        <v>112.63658187861739</v>
      </c>
      <c r="F1573" s="7">
        <v>168.27802575055941</v>
      </c>
      <c r="G1573" s="7">
        <v>1.4334787818606414</v>
      </c>
      <c r="H1573" s="7">
        <f t="shared" si="38"/>
        <v>124.09925353509182</v>
      </c>
    </row>
    <row r="1574" spans="1:8" x14ac:dyDescent="0.25">
      <c r="A1574" s="21"/>
      <c r="B1574" s="5">
        <f>DATE(YEAR(siječanj!B1574),MONTH(siječanj!B1574)+1,DAY(siječanj!B1574))</f>
        <v>45705</v>
      </c>
      <c r="C1574" s="8">
        <v>16.3645833333333</v>
      </c>
      <c r="D1574">
        <v>1.1017668635295339</v>
      </c>
      <c r="E1574" s="6">
        <v>112.80123358975246</v>
      </c>
      <c r="F1574" s="7">
        <v>170.67003927479675</v>
      </c>
      <c r="G1574" s="7">
        <v>1.3086363060485555</v>
      </c>
      <c r="H1574" s="7">
        <f t="shared" si="38"/>
        <v>124.28066133444388</v>
      </c>
    </row>
    <row r="1575" spans="1:8" x14ac:dyDescent="0.25">
      <c r="A1575" s="21"/>
      <c r="B1575" s="5">
        <f>DATE(YEAR(siječanj!B1575),MONTH(siječanj!B1575)+1,DAY(siječanj!B1575))</f>
        <v>45705</v>
      </c>
      <c r="C1575" s="8">
        <v>16.375</v>
      </c>
      <c r="D1575">
        <v>1.1017668635295339</v>
      </c>
      <c r="E1575" s="6">
        <v>114.29560136188749</v>
      </c>
      <c r="F1575" s="7">
        <v>173.58671425156476</v>
      </c>
      <c r="G1575" s="7">
        <v>1.2036955664051774</v>
      </c>
      <c r="H1575" s="7">
        <f t="shared" si="38"/>
        <v>125.92710622770871</v>
      </c>
    </row>
    <row r="1576" spans="1:8" x14ac:dyDescent="0.25">
      <c r="A1576" s="21"/>
      <c r="B1576" s="5">
        <f>DATE(YEAR(siječanj!B1576),MONTH(siječanj!B1576)+1,DAY(siječanj!B1576))</f>
        <v>45705</v>
      </c>
      <c r="C1576" s="8">
        <v>16.3854166666667</v>
      </c>
      <c r="D1576">
        <v>1.1017668635295339</v>
      </c>
      <c r="E1576" s="6">
        <v>114.47628297417158</v>
      </c>
      <c r="F1576" s="7">
        <v>175.01919417138399</v>
      </c>
      <c r="G1576" s="7">
        <v>1.2767734472643333</v>
      </c>
      <c r="H1576" s="7">
        <f t="shared" si="38"/>
        <v>126.1261752409724</v>
      </c>
    </row>
    <row r="1577" spans="1:8" x14ac:dyDescent="0.25">
      <c r="A1577" s="21"/>
      <c r="B1577" s="5">
        <f>DATE(YEAR(siječanj!B1577),MONTH(siječanj!B1577)+1,DAY(siječanj!B1577))</f>
        <v>45705</v>
      </c>
      <c r="C1577" s="8">
        <v>16.3958333333333</v>
      </c>
      <c r="D1577">
        <v>1.1017668635295339</v>
      </c>
      <c r="E1577" s="6">
        <v>114.44468281061611</v>
      </c>
      <c r="F1577" s="7">
        <v>175.62306616928876</v>
      </c>
      <c r="G1577" s="7">
        <v>1.2212938735277554</v>
      </c>
      <c r="H1577" s="7">
        <f t="shared" si="38"/>
        <v>126.09135922788488</v>
      </c>
    </row>
    <row r="1578" spans="1:8" x14ac:dyDescent="0.25">
      <c r="A1578" s="21"/>
      <c r="B1578" s="5">
        <f>DATE(YEAR(siječanj!B1578),MONTH(siječanj!B1578)+1,DAY(siječanj!B1578))</f>
        <v>45705</v>
      </c>
      <c r="C1578" s="8">
        <v>16.40625</v>
      </c>
      <c r="D1578">
        <v>1.1017668635295339</v>
      </c>
      <c r="E1578" s="6">
        <v>115.04384568604547</v>
      </c>
      <c r="F1578" s="7">
        <v>175.94238987474549</v>
      </c>
      <c r="G1578" s="7">
        <v>1.1624562258993858</v>
      </c>
      <c r="H1578" s="7">
        <f t="shared" si="38"/>
        <v>126.75149702989002</v>
      </c>
    </row>
    <row r="1579" spans="1:8" x14ac:dyDescent="0.25">
      <c r="A1579" s="21"/>
      <c r="B1579" s="5">
        <f>DATE(YEAR(siječanj!B1579),MONTH(siječanj!B1579)+1,DAY(siječanj!B1579))</f>
        <v>45705</v>
      </c>
      <c r="C1579" s="8">
        <v>16.4166666666667</v>
      </c>
      <c r="D1579">
        <v>1.1017668635295339</v>
      </c>
      <c r="E1579" s="6">
        <v>115.55931072388459</v>
      </c>
      <c r="F1579" s="7">
        <v>175.36504440279859</v>
      </c>
      <c r="G1579" s="7">
        <v>1.1277577142570374</v>
      </c>
      <c r="H1579" s="7">
        <f t="shared" si="38"/>
        <v>127.31941932788916</v>
      </c>
    </row>
    <row r="1580" spans="1:8" x14ac:dyDescent="0.25">
      <c r="A1580" s="21"/>
      <c r="B1580" s="5">
        <f>DATE(YEAR(siječanj!B1580),MONTH(siječanj!B1580)+1,DAY(siječanj!B1580))</f>
        <v>45705</v>
      </c>
      <c r="C1580" s="8">
        <v>16.4270833333333</v>
      </c>
      <c r="D1580">
        <v>1.1017668635295339</v>
      </c>
      <c r="E1580" s="6">
        <v>117.4778329295938</v>
      </c>
      <c r="F1580" s="7">
        <v>174.38148315265764</v>
      </c>
      <c r="G1580" s="7">
        <v>1.2110047265801493</v>
      </c>
      <c r="H1580" s="7">
        <f t="shared" si="38"/>
        <v>129.43318352108517</v>
      </c>
    </row>
    <row r="1581" spans="1:8" x14ac:dyDescent="0.25">
      <c r="A1581" s="21"/>
      <c r="B1581" s="5">
        <f>DATE(YEAR(siječanj!B1581),MONTH(siječanj!B1581)+1,DAY(siječanj!B1581))</f>
        <v>45705</v>
      </c>
      <c r="C1581" s="8">
        <v>16.4375</v>
      </c>
      <c r="D1581">
        <v>1.1017668635295339</v>
      </c>
      <c r="E1581" s="6">
        <v>119.13865431560704</v>
      </c>
      <c r="F1581" s="7">
        <v>173.93983401048004</v>
      </c>
      <c r="G1581" s="7">
        <v>1.2988621273667369</v>
      </c>
      <c r="H1581" s="7">
        <f t="shared" si="38"/>
        <v>131.26302149043573</v>
      </c>
    </row>
    <row r="1582" spans="1:8" x14ac:dyDescent="0.25">
      <c r="A1582" s="21"/>
      <c r="B1582" s="5">
        <f>DATE(YEAR(siječanj!B1582),MONTH(siječanj!B1582)+1,DAY(siječanj!B1582))</f>
        <v>45705</v>
      </c>
      <c r="C1582" s="8">
        <v>16.4479166666667</v>
      </c>
      <c r="D1582">
        <v>1.1017668635295339</v>
      </c>
      <c r="E1582" s="6">
        <v>120.06907011555971</v>
      </c>
      <c r="F1582" s="7">
        <v>173.51637233924583</v>
      </c>
      <c r="G1582" s="7">
        <v>1.2677852506790197</v>
      </c>
      <c r="H1582" s="7">
        <f t="shared" si="38"/>
        <v>132.28812278812791</v>
      </c>
    </row>
    <row r="1583" spans="1:8" x14ac:dyDescent="0.25">
      <c r="A1583" s="21"/>
      <c r="B1583" s="5">
        <f>DATE(YEAR(siječanj!B1583),MONTH(siječanj!B1583)+1,DAY(siječanj!B1583))</f>
        <v>45705</v>
      </c>
      <c r="C1583" s="8">
        <v>16.4583333333333</v>
      </c>
      <c r="D1583">
        <v>1.1017668635295339</v>
      </c>
      <c r="E1583" s="6">
        <v>120.2113917048494</v>
      </c>
      <c r="F1583" s="7">
        <v>173.35084406566409</v>
      </c>
      <c r="G1583" s="7">
        <v>1.1903323048050301</v>
      </c>
      <c r="H1583" s="7">
        <f t="shared" si="38"/>
        <v>132.44492799917217</v>
      </c>
    </row>
    <row r="1584" spans="1:8" x14ac:dyDescent="0.25">
      <c r="A1584" s="21"/>
      <c r="B1584" s="5">
        <f>DATE(YEAR(siječanj!B1584),MONTH(siječanj!B1584)+1,DAY(siječanj!B1584))</f>
        <v>45705</v>
      </c>
      <c r="C1584" s="8">
        <v>16.46875</v>
      </c>
      <c r="D1584">
        <v>1.1017668635295339</v>
      </c>
      <c r="E1584" s="6">
        <v>119.47628769948649</v>
      </c>
      <c r="F1584" s="7">
        <v>172.84859083376071</v>
      </c>
      <c r="G1584" s="7">
        <v>1.26003838766851</v>
      </c>
      <c r="H1584" s="7">
        <f t="shared" si="38"/>
        <v>131.63501476481545</v>
      </c>
    </row>
    <row r="1585" spans="1:8" x14ac:dyDescent="0.25">
      <c r="A1585" s="21"/>
      <c r="B1585" s="5">
        <f>DATE(YEAR(siječanj!B1585),MONTH(siječanj!B1585)+1,DAY(siječanj!B1585))</f>
        <v>45705</v>
      </c>
      <c r="C1585" s="8">
        <v>16.4791666666667</v>
      </c>
      <c r="D1585">
        <v>1.1017668635295339</v>
      </c>
      <c r="E1585" s="6">
        <v>120.218736018724</v>
      </c>
      <c r="F1585" s="7">
        <v>172.26872489206627</v>
      </c>
      <c r="G1585" s="7">
        <v>1.31986674786184</v>
      </c>
      <c r="H1585" s="7">
        <f t="shared" si="38"/>
        <v>132.45301972083456</v>
      </c>
    </row>
    <row r="1586" spans="1:8" x14ac:dyDescent="0.25">
      <c r="A1586" s="21"/>
      <c r="B1586" s="5">
        <f>DATE(YEAR(siječanj!B1586),MONTH(siječanj!B1586)+1,DAY(siječanj!B1586))</f>
        <v>45705</v>
      </c>
      <c r="C1586" s="8">
        <v>16.4895833333333</v>
      </c>
      <c r="D1586">
        <v>1.1017668635295339</v>
      </c>
      <c r="E1586" s="6">
        <v>120.86202025104241</v>
      </c>
      <c r="F1586" s="7">
        <v>171.85965125507724</v>
      </c>
      <c r="G1586" s="7">
        <v>1.3434407138319022</v>
      </c>
      <c r="H1586" s="7">
        <f t="shared" si="38"/>
        <v>133.16176897183399</v>
      </c>
    </row>
    <row r="1587" spans="1:8" x14ac:dyDescent="0.25">
      <c r="A1587" s="21"/>
      <c r="B1587" s="5">
        <f>DATE(YEAR(siječanj!B1587),MONTH(siječanj!B1587)+1,DAY(siječanj!B1587))</f>
        <v>45705</v>
      </c>
      <c r="C1587" s="8">
        <v>16.5</v>
      </c>
      <c r="D1587">
        <v>1.1017668635295339</v>
      </c>
      <c r="E1587" s="6">
        <v>121.52158401589594</v>
      </c>
      <c r="F1587" s="7">
        <v>171.21840590616577</v>
      </c>
      <c r="G1587" s="7">
        <v>1.2014427322057719</v>
      </c>
      <c r="H1587" s="7">
        <f t="shared" si="38"/>
        <v>133.88845447233442</v>
      </c>
    </row>
    <row r="1588" spans="1:8" x14ac:dyDescent="0.25">
      <c r="A1588" s="21"/>
      <c r="B1588" s="5">
        <f>DATE(YEAR(siječanj!B1588),MONTH(siječanj!B1588)+1,DAY(siječanj!B1588))</f>
        <v>45705</v>
      </c>
      <c r="C1588" s="8">
        <v>16.5104166666667</v>
      </c>
      <c r="D1588">
        <v>1.1017668635295339</v>
      </c>
      <c r="E1588" s="6">
        <v>121.92038699537257</v>
      </c>
      <c r="F1588" s="7">
        <v>170.40744804566427</v>
      </c>
      <c r="G1588" s="7">
        <v>1.146233779203359</v>
      </c>
      <c r="H1588" s="7">
        <f t="shared" si="38"/>
        <v>134.3278423801986</v>
      </c>
    </row>
    <row r="1589" spans="1:8" x14ac:dyDescent="0.25">
      <c r="A1589" s="21"/>
      <c r="B1589" s="5">
        <f>DATE(YEAR(siječanj!B1589),MONTH(siječanj!B1589)+1,DAY(siječanj!B1589))</f>
        <v>45705</v>
      </c>
      <c r="C1589" s="8">
        <v>16.5208333333333</v>
      </c>
      <c r="D1589">
        <v>1.1017668635295339</v>
      </c>
      <c r="E1589" s="6">
        <v>121.12498017005861</v>
      </c>
      <c r="F1589" s="7">
        <v>169.67732121394189</v>
      </c>
      <c r="G1589" s="7">
        <v>1.135850111279294</v>
      </c>
      <c r="H1589" s="7">
        <f t="shared" si="38"/>
        <v>133.45148949704247</v>
      </c>
    </row>
    <row r="1590" spans="1:8" x14ac:dyDescent="0.25">
      <c r="A1590" s="21"/>
      <c r="B1590" s="5">
        <f>DATE(YEAR(siječanj!B1590),MONTH(siječanj!B1590)+1,DAY(siječanj!B1590))</f>
        <v>45705</v>
      </c>
      <c r="C1590" s="8">
        <v>16.53125</v>
      </c>
      <c r="D1590">
        <v>1.1017668635295339</v>
      </c>
      <c r="E1590" s="6">
        <v>119.28057173979546</v>
      </c>
      <c r="F1590" s="7">
        <v>169.17891017443779</v>
      </c>
      <c r="G1590" s="7">
        <v>1.0708081500717868</v>
      </c>
      <c r="H1590" s="7">
        <f t="shared" si="38"/>
        <v>131.419381405764</v>
      </c>
    </row>
    <row r="1591" spans="1:8" x14ac:dyDescent="0.25">
      <c r="A1591" s="21"/>
      <c r="B1591" s="5">
        <f>DATE(YEAR(siječanj!B1591),MONTH(siječanj!B1591)+1,DAY(siječanj!B1591))</f>
        <v>45705</v>
      </c>
      <c r="C1591" s="8">
        <v>16.5416666666667</v>
      </c>
      <c r="D1591">
        <v>1.1017668635295339</v>
      </c>
      <c r="E1591" s="6">
        <v>116.79178248219651</v>
      </c>
      <c r="F1591" s="7">
        <v>168.42860878997908</v>
      </c>
      <c r="G1591" s="7">
        <v>1.1222550566017211</v>
      </c>
      <c r="H1591" s="7">
        <f t="shared" si="38"/>
        <v>128.67731587143322</v>
      </c>
    </row>
    <row r="1592" spans="1:8" x14ac:dyDescent="0.25">
      <c r="A1592" s="21"/>
      <c r="B1592" s="5">
        <f>DATE(YEAR(siječanj!B1592),MONTH(siječanj!B1592)+1,DAY(siječanj!B1592))</f>
        <v>45705</v>
      </c>
      <c r="C1592" s="8">
        <v>16.5520833333333</v>
      </c>
      <c r="D1592">
        <v>1.1017668635295339</v>
      </c>
      <c r="E1592" s="6">
        <v>114.30667330634076</v>
      </c>
      <c r="F1592" s="7">
        <v>167.30851810888262</v>
      </c>
      <c r="G1592" s="7">
        <v>1.2036041816322758</v>
      </c>
      <c r="H1592" s="7">
        <f t="shared" si="38"/>
        <v>125.93930492922215</v>
      </c>
    </row>
    <row r="1593" spans="1:8" x14ac:dyDescent="0.25">
      <c r="A1593" s="21"/>
      <c r="B1593" s="5">
        <f>DATE(YEAR(siječanj!B1593),MONTH(siječanj!B1593)+1,DAY(siječanj!B1593))</f>
        <v>45705</v>
      </c>
      <c r="C1593" s="8">
        <v>16.5625</v>
      </c>
      <c r="D1593">
        <v>1.1017668635295339</v>
      </c>
      <c r="E1593" s="6">
        <v>115.59127542851181</v>
      </c>
      <c r="F1593" s="7">
        <v>166.54509887316115</v>
      </c>
      <c r="G1593" s="7">
        <v>1.1800764971579389</v>
      </c>
      <c r="H1593" s="7">
        <f t="shared" si="38"/>
        <v>127.35463698024994</v>
      </c>
    </row>
    <row r="1594" spans="1:8" x14ac:dyDescent="0.25">
      <c r="A1594" s="21"/>
      <c r="B1594" s="5">
        <f>DATE(YEAR(siječanj!B1594),MONTH(siječanj!B1594)+1,DAY(siječanj!B1594))</f>
        <v>45705</v>
      </c>
      <c r="C1594" s="8">
        <v>16.5729166666667</v>
      </c>
      <c r="D1594">
        <v>1.1017668635295339</v>
      </c>
      <c r="E1594" s="6">
        <v>116.41372070098082</v>
      </c>
      <c r="F1594" s="7">
        <v>165.50046459638426</v>
      </c>
      <c r="G1594" s="7">
        <v>1.1559801122964262</v>
      </c>
      <c r="H1594" s="7">
        <f t="shared" si="38"/>
        <v>128.26077992852282</v>
      </c>
    </row>
    <row r="1595" spans="1:8" x14ac:dyDescent="0.25">
      <c r="A1595" s="21"/>
      <c r="B1595" s="5">
        <f>DATE(YEAR(siječanj!B1595),MONTH(siječanj!B1595)+1,DAY(siječanj!B1595))</f>
        <v>45705</v>
      </c>
      <c r="C1595" s="8">
        <v>16.5833333333333</v>
      </c>
      <c r="D1595">
        <v>1.1017668635295339</v>
      </c>
      <c r="E1595" s="6">
        <v>116.69685519463559</v>
      </c>
      <c r="F1595" s="7">
        <v>163.79086211809005</v>
      </c>
      <c r="G1595" s="7">
        <v>1.1666457761191957</v>
      </c>
      <c r="H1595" s="7">
        <f t="shared" si="38"/>
        <v>128.57272813155384</v>
      </c>
    </row>
    <row r="1596" spans="1:8" x14ac:dyDescent="0.25">
      <c r="A1596" s="21"/>
      <c r="B1596" s="5">
        <f>DATE(YEAR(siječanj!B1596),MONTH(siječanj!B1596)+1,DAY(siječanj!B1596))</f>
        <v>45705</v>
      </c>
      <c r="C1596" s="8">
        <v>16.59375</v>
      </c>
      <c r="D1596">
        <v>1.1017668635295339</v>
      </c>
      <c r="E1596" s="6">
        <v>118.1261949812973</v>
      </c>
      <c r="F1596" s="7">
        <v>162.85129595525203</v>
      </c>
      <c r="G1596" s="7">
        <v>1.1507335650782859</v>
      </c>
      <c r="H1596" s="7">
        <f t="shared" si="38"/>
        <v>130.1475273452221</v>
      </c>
    </row>
    <row r="1597" spans="1:8" x14ac:dyDescent="0.25">
      <c r="A1597" s="21"/>
      <c r="B1597" s="5">
        <f>DATE(YEAR(siječanj!B1597),MONTH(siječanj!B1597)+1,DAY(siječanj!B1597))</f>
        <v>45705</v>
      </c>
      <c r="C1597" s="8">
        <v>16.6041666666667</v>
      </c>
      <c r="D1597">
        <v>1.1017668635295339</v>
      </c>
      <c r="E1597" s="6">
        <v>118.40874502051639</v>
      </c>
      <c r="F1597" s="7">
        <v>161.77550494291356</v>
      </c>
      <c r="G1597" s="7">
        <v>1.32642757859182</v>
      </c>
      <c r="H1597" s="7">
        <f t="shared" si="38"/>
        <v>130.45883161572266</v>
      </c>
    </row>
    <row r="1598" spans="1:8" x14ac:dyDescent="0.25">
      <c r="A1598" s="21"/>
      <c r="B1598" s="5">
        <f>DATE(YEAR(siječanj!B1598),MONTH(siječanj!B1598)+1,DAY(siječanj!B1598))</f>
        <v>45705</v>
      </c>
      <c r="C1598" s="8">
        <v>16.6145833333333</v>
      </c>
      <c r="D1598">
        <v>1.1017668635295339</v>
      </c>
      <c r="E1598" s="6">
        <v>120.5239311908233</v>
      </c>
      <c r="F1598" s="7">
        <v>159.58663264452042</v>
      </c>
      <c r="G1598" s="7">
        <v>1.3593509636744816</v>
      </c>
      <c r="H1598" s="7">
        <f t="shared" si="38"/>
        <v>132.78927364836275</v>
      </c>
    </row>
    <row r="1599" spans="1:8" x14ac:dyDescent="0.25">
      <c r="A1599" s="21"/>
      <c r="B1599" s="5">
        <f>DATE(YEAR(siječanj!B1599),MONTH(siječanj!B1599)+1,DAY(siječanj!B1599))</f>
        <v>45705</v>
      </c>
      <c r="C1599" s="8">
        <v>16.625</v>
      </c>
      <c r="D1599">
        <v>1.1017668635295339</v>
      </c>
      <c r="E1599" s="6">
        <v>122.28921736830692</v>
      </c>
      <c r="F1599" s="7">
        <v>155.58585204734729</v>
      </c>
      <c r="G1599" s="7">
        <v>1.5577396161614483</v>
      </c>
      <c r="H1599" s="7">
        <f t="shared" si="38"/>
        <v>134.73420746336092</v>
      </c>
    </row>
    <row r="1600" spans="1:8" x14ac:dyDescent="0.25">
      <c r="A1600" s="21"/>
      <c r="B1600" s="5">
        <f>DATE(YEAR(siječanj!B1600),MONTH(siječanj!B1600)+1,DAY(siječanj!B1600))</f>
        <v>45705</v>
      </c>
      <c r="C1600" s="8">
        <v>16.6354166666667</v>
      </c>
      <c r="D1600">
        <v>1.1017668635295339</v>
      </c>
      <c r="E1600" s="6">
        <v>124.31377942066059</v>
      </c>
      <c r="F1600" s="7">
        <v>153.80503465728219</v>
      </c>
      <c r="G1600" s="7">
        <v>1.9373959285559705</v>
      </c>
      <c r="H1600" s="7">
        <f t="shared" si="38"/>
        <v>136.96480284580355</v>
      </c>
    </row>
    <row r="1601" spans="1:8" x14ac:dyDescent="0.25">
      <c r="A1601" s="21"/>
      <c r="B1601" s="5">
        <f>DATE(YEAR(siječanj!B1601),MONTH(siječanj!B1601)+1,DAY(siječanj!B1601))</f>
        <v>45705</v>
      </c>
      <c r="C1601" s="8">
        <v>16.6458333333333</v>
      </c>
      <c r="D1601">
        <v>1.1017668635295339</v>
      </c>
      <c r="E1601" s="6">
        <v>126.14824122890928</v>
      </c>
      <c r="F1601" s="7">
        <v>152.57174455337423</v>
      </c>
      <c r="G1601" s="7">
        <v>2.5929271764697481</v>
      </c>
      <c r="H1601" s="7">
        <f t="shared" si="38"/>
        <v>138.98595207854243</v>
      </c>
    </row>
    <row r="1602" spans="1:8" x14ac:dyDescent="0.25">
      <c r="A1602" s="21"/>
      <c r="B1602" s="5">
        <f>DATE(YEAR(siječanj!B1602),MONTH(siječanj!B1602)+1,DAY(siječanj!B1602))</f>
        <v>45705</v>
      </c>
      <c r="C1602" s="8">
        <v>16.65625</v>
      </c>
      <c r="D1602">
        <v>1.1017668635295339</v>
      </c>
      <c r="E1602" s="6">
        <v>129.82776526390847</v>
      </c>
      <c r="F1602" s="7">
        <v>151.42366793761065</v>
      </c>
      <c r="G1602" s="7">
        <v>6.5353848564364343</v>
      </c>
      <c r="H1602" s="7">
        <f t="shared" si="38"/>
        <v>143.03992973386502</v>
      </c>
    </row>
    <row r="1603" spans="1:8" x14ac:dyDescent="0.25">
      <c r="A1603" s="21"/>
      <c r="B1603" s="5">
        <f>DATE(YEAR(siječanj!B1603),MONTH(siječanj!B1603)+1,DAY(siječanj!B1603))</f>
        <v>45705</v>
      </c>
      <c r="C1603" s="8">
        <v>16.6666666666667</v>
      </c>
      <c r="D1603">
        <v>1.1017668635295339</v>
      </c>
      <c r="E1603" s="6">
        <v>131.32129399721805</v>
      </c>
      <c r="F1603" s="7">
        <v>149.0705741661246</v>
      </c>
      <c r="G1603" s="7">
        <v>16.401979396987151</v>
      </c>
      <c r="H1603" s="7">
        <f t="shared" si="38"/>
        <v>144.68545020195475</v>
      </c>
    </row>
    <row r="1604" spans="1:8" x14ac:dyDescent="0.25">
      <c r="A1604" s="21"/>
      <c r="B1604" s="5">
        <f>DATE(YEAR(siječanj!B1604),MONTH(siječanj!B1604)+1,DAY(siječanj!B1604))</f>
        <v>45705</v>
      </c>
      <c r="C1604" s="8">
        <v>16.6770833333333</v>
      </c>
      <c r="D1604">
        <v>1.1017668635295339</v>
      </c>
      <c r="E1604" s="6">
        <v>134.09883742646082</v>
      </c>
      <c r="F1604" s="7">
        <v>149.51464535527239</v>
      </c>
      <c r="G1604" s="7">
        <v>48.705210088782614</v>
      </c>
      <c r="H1604" s="7">
        <f t="shared" ref="H1604:H1667" si="39">D1604*E1604</f>
        <v>147.74565551430862</v>
      </c>
    </row>
    <row r="1605" spans="1:8" x14ac:dyDescent="0.25">
      <c r="A1605" s="21"/>
      <c r="B1605" s="5">
        <f>DATE(YEAR(siječanj!B1605),MONTH(siječanj!B1605)+1,DAY(siječanj!B1605))</f>
        <v>45705</v>
      </c>
      <c r="C1605" s="8">
        <v>16.6875</v>
      </c>
      <c r="D1605">
        <v>1.1017668635295339</v>
      </c>
      <c r="E1605" s="6">
        <v>139.20120984148286</v>
      </c>
      <c r="F1605" s="7">
        <v>150.62109844934321</v>
      </c>
      <c r="G1605" s="7">
        <v>129.4095312182005</v>
      </c>
      <c r="H1605" s="7">
        <f t="shared" si="39"/>
        <v>153.36728036656706</v>
      </c>
    </row>
    <row r="1606" spans="1:8" x14ac:dyDescent="0.25">
      <c r="A1606" s="21"/>
      <c r="B1606" s="5">
        <f>DATE(YEAR(siječanj!B1606),MONTH(siječanj!B1606)+1,DAY(siječanj!B1606))</f>
        <v>45705</v>
      </c>
      <c r="C1606" s="8">
        <v>16.6979166666667</v>
      </c>
      <c r="D1606">
        <v>1.1017668635295339</v>
      </c>
      <c r="E1606" s="6">
        <v>144.08477341239993</v>
      </c>
      <c r="F1606" s="7">
        <v>152.01551997445929</v>
      </c>
      <c r="G1606" s="7">
        <v>195.15656871797819</v>
      </c>
      <c r="H1606" s="7">
        <f t="shared" si="39"/>
        <v>158.74782888494343</v>
      </c>
    </row>
    <row r="1607" spans="1:8" x14ac:dyDescent="0.25">
      <c r="A1607" s="21"/>
      <c r="B1607" s="5">
        <f>DATE(YEAR(siječanj!B1607),MONTH(siječanj!B1607)+1,DAY(siječanj!B1607))</f>
        <v>45705</v>
      </c>
      <c r="C1607" s="8">
        <v>16.7083333333333</v>
      </c>
      <c r="D1607">
        <v>1.1017668635295339</v>
      </c>
      <c r="E1607" s="6">
        <v>148.20969036080496</v>
      </c>
      <c r="F1607" s="7">
        <v>151.83803597920411</v>
      </c>
      <c r="G1607" s="7">
        <v>213.90149660349994</v>
      </c>
      <c r="H1607" s="7">
        <f t="shared" si="39"/>
        <v>163.29252569350746</v>
      </c>
    </row>
    <row r="1608" spans="1:8" x14ac:dyDescent="0.25">
      <c r="A1608" s="21"/>
      <c r="B1608" s="5">
        <f>DATE(YEAR(siječanj!B1608),MONTH(siječanj!B1608)+1,DAY(siječanj!B1608))</f>
        <v>45705</v>
      </c>
      <c r="C1608" s="8">
        <v>16.71875</v>
      </c>
      <c r="D1608">
        <v>1.1017668635295339</v>
      </c>
      <c r="E1608" s="6">
        <v>154.52560118222556</v>
      </c>
      <c r="F1608" s="7">
        <v>151.59126901604938</v>
      </c>
      <c r="G1608" s="7">
        <v>215.75456146333886</v>
      </c>
      <c r="H1608" s="7">
        <f t="shared" si="39"/>
        <v>170.25118694955628</v>
      </c>
    </row>
    <row r="1609" spans="1:8" x14ac:dyDescent="0.25">
      <c r="A1609" s="21"/>
      <c r="B1609" s="5">
        <f>DATE(YEAR(siječanj!B1609),MONTH(siječanj!B1609)+1,DAY(siječanj!B1609))</f>
        <v>45705</v>
      </c>
      <c r="C1609" s="8">
        <v>16.7291666666667</v>
      </c>
      <c r="D1609">
        <v>1.1017668635295339</v>
      </c>
      <c r="E1609" s="6">
        <v>161.00826279774597</v>
      </c>
      <c r="F1609" s="7">
        <v>151.18200594167172</v>
      </c>
      <c r="G1609" s="7">
        <v>216.26179043991897</v>
      </c>
      <c r="H1609" s="7">
        <f t="shared" si="39"/>
        <v>177.39356870501152</v>
      </c>
    </row>
    <row r="1610" spans="1:8" x14ac:dyDescent="0.25">
      <c r="A1610" s="21"/>
      <c r="B1610" s="5">
        <f>DATE(YEAR(siječanj!B1610),MONTH(siječanj!B1610)+1,DAY(siječanj!B1610))</f>
        <v>45705</v>
      </c>
      <c r="C1610" s="8">
        <v>16.7395833333333</v>
      </c>
      <c r="D1610">
        <v>1.1017668635295339</v>
      </c>
      <c r="E1610" s="6">
        <v>164.96046058260225</v>
      </c>
      <c r="F1610" s="7">
        <v>150.93259913146534</v>
      </c>
      <c r="G1610" s="7">
        <v>216.73566844090942</v>
      </c>
      <c r="H1610" s="7">
        <f t="shared" si="39"/>
        <v>181.74796926248098</v>
      </c>
    </row>
    <row r="1611" spans="1:8" x14ac:dyDescent="0.25">
      <c r="A1611" s="21"/>
      <c r="B1611" s="5">
        <f>DATE(YEAR(siječanj!B1611),MONTH(siječanj!B1611)+1,DAY(siječanj!B1611))</f>
        <v>45705</v>
      </c>
      <c r="C1611" s="8">
        <v>16.75</v>
      </c>
      <c r="D1611">
        <v>1.1017668635295339</v>
      </c>
      <c r="E1611" s="6">
        <v>167.90607824853126</v>
      </c>
      <c r="F1611" s="7">
        <v>150.32608400574969</v>
      </c>
      <c r="G1611" s="7">
        <v>217.4636590488594</v>
      </c>
      <c r="H1611" s="7">
        <f t="shared" si="39"/>
        <v>184.99335319942878</v>
      </c>
    </row>
    <row r="1612" spans="1:8" x14ac:dyDescent="0.25">
      <c r="A1612" s="21"/>
      <c r="B1612" s="5">
        <f>DATE(YEAR(siječanj!B1612),MONTH(siječanj!B1612)+1,DAY(siječanj!B1612))</f>
        <v>45705</v>
      </c>
      <c r="C1612" s="8">
        <v>16.7604166666667</v>
      </c>
      <c r="D1612">
        <v>1.1017668635295339</v>
      </c>
      <c r="E1612" s="6">
        <v>169.8796293158602</v>
      </c>
      <c r="F1612" s="7">
        <v>149.4190563072701</v>
      </c>
      <c r="G1612" s="7">
        <v>217.73807150453766</v>
      </c>
      <c r="H1612" s="7">
        <f t="shared" si="39"/>
        <v>187.16774636889514</v>
      </c>
    </row>
    <row r="1613" spans="1:8" x14ac:dyDescent="0.25">
      <c r="A1613" s="21"/>
      <c r="B1613" s="5">
        <f>DATE(YEAR(siječanj!B1613),MONTH(siječanj!B1613)+1,DAY(siječanj!B1613))</f>
        <v>45705</v>
      </c>
      <c r="C1613" s="8">
        <v>16.7708333333333</v>
      </c>
      <c r="D1613">
        <v>1.1017668635295339</v>
      </c>
      <c r="E1613" s="6">
        <v>172.27470080939986</v>
      </c>
      <c r="F1613" s="7">
        <v>148.0503277836018</v>
      </c>
      <c r="G1613" s="7">
        <v>217.77680147624821</v>
      </c>
      <c r="H1613" s="7">
        <f t="shared" si="39"/>
        <v>189.80655677626135</v>
      </c>
    </row>
    <row r="1614" spans="1:8" x14ac:dyDescent="0.25">
      <c r="A1614" s="21"/>
      <c r="B1614" s="5">
        <f>DATE(YEAR(siječanj!B1614),MONTH(siječanj!B1614)+1,DAY(siječanj!B1614))</f>
        <v>45705</v>
      </c>
      <c r="C1614" s="8">
        <v>16.78125</v>
      </c>
      <c r="D1614">
        <v>1.1017668635295339</v>
      </c>
      <c r="E1614" s="6">
        <v>175.59398694226965</v>
      </c>
      <c r="F1614" s="7">
        <v>146.41262092170632</v>
      </c>
      <c r="G1614" s="7">
        <v>217.98831184267939</v>
      </c>
      <c r="H1614" s="7">
        <f t="shared" si="39"/>
        <v>193.46363624803035</v>
      </c>
    </row>
    <row r="1615" spans="1:8" x14ac:dyDescent="0.25">
      <c r="A1615" s="21"/>
      <c r="B1615" s="5">
        <f>DATE(YEAR(siječanj!B1615),MONTH(siječanj!B1615)+1,DAY(siječanj!B1615))</f>
        <v>45705</v>
      </c>
      <c r="C1615" s="8">
        <v>16.7916666666667</v>
      </c>
      <c r="D1615">
        <v>1.1017668635295339</v>
      </c>
      <c r="E1615" s="6">
        <v>175.61565930522477</v>
      </c>
      <c r="F1615" s="7">
        <v>143.58356052552611</v>
      </c>
      <c r="G1615" s="7">
        <v>218.26452129586698</v>
      </c>
      <c r="H1615" s="7">
        <f t="shared" si="39"/>
        <v>193.48751413938871</v>
      </c>
    </row>
    <row r="1616" spans="1:8" x14ac:dyDescent="0.25">
      <c r="A1616" s="21"/>
      <c r="B1616" s="5">
        <f>DATE(YEAR(siječanj!B1616),MONTH(siječanj!B1616)+1,DAY(siječanj!B1616))</f>
        <v>45705</v>
      </c>
      <c r="C1616" s="8">
        <v>16.8020833333333</v>
      </c>
      <c r="D1616">
        <v>1.1017668635295339</v>
      </c>
      <c r="E1616" s="6">
        <v>175.02725831621754</v>
      </c>
      <c r="F1616" s="7">
        <v>141.44126939936825</v>
      </c>
      <c r="G1616" s="7">
        <v>218.24976057388093</v>
      </c>
      <c r="H1616" s="7">
        <f t="shared" si="39"/>
        <v>192.83923342723253</v>
      </c>
    </row>
    <row r="1617" spans="1:8" x14ac:dyDescent="0.25">
      <c r="A1617" s="21"/>
      <c r="B1617" s="5">
        <f>DATE(YEAR(siječanj!B1617),MONTH(siječanj!B1617)+1,DAY(siječanj!B1617))</f>
        <v>45705</v>
      </c>
      <c r="C1617" s="8">
        <v>16.8125</v>
      </c>
      <c r="D1617">
        <v>1.1017668635295339</v>
      </c>
      <c r="E1617" s="6">
        <v>175.97079363234977</v>
      </c>
      <c r="F1617" s="7">
        <v>138.82637400341829</v>
      </c>
      <c r="G1617" s="7">
        <v>217.92937606551249</v>
      </c>
      <c r="H1617" s="7">
        <f t="shared" si="39"/>
        <v>193.87878937311689</v>
      </c>
    </row>
    <row r="1618" spans="1:8" x14ac:dyDescent="0.25">
      <c r="A1618" s="21"/>
      <c r="B1618" s="5">
        <f>DATE(YEAR(siječanj!B1618),MONTH(siječanj!B1618)+1,DAY(siječanj!B1618))</f>
        <v>45705</v>
      </c>
      <c r="C1618" s="8">
        <v>16.8229166666667</v>
      </c>
      <c r="D1618">
        <v>1.1017668635295339</v>
      </c>
      <c r="E1618" s="6">
        <v>176.98068136714261</v>
      </c>
      <c r="F1618" s="7">
        <v>135.66822562145245</v>
      </c>
      <c r="G1618" s="7">
        <v>217.69481224650195</v>
      </c>
      <c r="H1618" s="7">
        <f t="shared" si="39"/>
        <v>194.99145021519652</v>
      </c>
    </row>
    <row r="1619" spans="1:8" x14ac:dyDescent="0.25">
      <c r="A1619" s="21"/>
      <c r="B1619" s="5">
        <f>DATE(YEAR(siječanj!B1619),MONTH(siječanj!B1619)+1,DAY(siječanj!B1619))</f>
        <v>45705</v>
      </c>
      <c r="C1619" s="8">
        <v>16.8333333333333</v>
      </c>
      <c r="D1619">
        <v>1.1017668635295339</v>
      </c>
      <c r="E1619" s="6">
        <v>179.4597042920615</v>
      </c>
      <c r="F1619" s="7">
        <v>129.13005989376717</v>
      </c>
      <c r="G1619" s="7">
        <v>217.90382896692887</v>
      </c>
      <c r="H1619" s="7">
        <f t="shared" si="39"/>
        <v>197.72275552780224</v>
      </c>
    </row>
    <row r="1620" spans="1:8" x14ac:dyDescent="0.25">
      <c r="A1620" s="21"/>
      <c r="B1620" s="5">
        <f>DATE(YEAR(siječanj!B1620),MONTH(siječanj!B1620)+1,DAY(siječanj!B1620))</f>
        <v>45705</v>
      </c>
      <c r="C1620" s="8">
        <v>16.84375</v>
      </c>
      <c r="D1620">
        <v>1.1017668635295339</v>
      </c>
      <c r="E1620" s="6">
        <v>179.69766640144377</v>
      </c>
      <c r="F1620" s="7">
        <v>125.18400839316011</v>
      </c>
      <c r="G1620" s="7">
        <v>217.34217346979167</v>
      </c>
      <c r="H1620" s="7">
        <f t="shared" si="39"/>
        <v>197.98493429469519</v>
      </c>
    </row>
    <row r="1621" spans="1:8" x14ac:dyDescent="0.25">
      <c r="A1621" s="21"/>
      <c r="B1621" s="5">
        <f>DATE(YEAR(siječanj!B1621),MONTH(siječanj!B1621)+1,DAY(siječanj!B1621))</f>
        <v>45705</v>
      </c>
      <c r="C1621" s="8">
        <v>16.8541666666667</v>
      </c>
      <c r="D1621">
        <v>1.1017668635295339</v>
      </c>
      <c r="E1621" s="6">
        <v>177.25732049175556</v>
      </c>
      <c r="F1621" s="7">
        <v>122.20218367598626</v>
      </c>
      <c r="G1621" s="7">
        <v>217.05611732285502</v>
      </c>
      <c r="H1621" s="7">
        <f t="shared" si="39"/>
        <v>195.2962420358509</v>
      </c>
    </row>
    <row r="1622" spans="1:8" x14ac:dyDescent="0.25">
      <c r="A1622" s="21"/>
      <c r="B1622" s="5">
        <f>DATE(YEAR(siječanj!B1622),MONTH(siječanj!B1622)+1,DAY(siječanj!B1622))</f>
        <v>45705</v>
      </c>
      <c r="C1622" s="8">
        <v>16.8645833333333</v>
      </c>
      <c r="D1622">
        <v>1.1017668635295339</v>
      </c>
      <c r="E1622" s="6">
        <v>173.89655889656899</v>
      </c>
      <c r="F1622" s="7">
        <v>119.88841837635486</v>
      </c>
      <c r="G1622" s="7">
        <v>216.28737438460996</v>
      </c>
      <c r="H1622" s="7">
        <f t="shared" si="39"/>
        <v>191.59346627405168</v>
      </c>
    </row>
    <row r="1623" spans="1:8" x14ac:dyDescent="0.25">
      <c r="A1623" s="21"/>
      <c r="B1623" s="5">
        <f>DATE(YEAR(siječanj!B1623),MONTH(siječanj!B1623)+1,DAY(siječanj!B1623))</f>
        <v>45705</v>
      </c>
      <c r="C1623" s="8">
        <v>16.875</v>
      </c>
      <c r="D1623">
        <v>1.1017668635295339</v>
      </c>
      <c r="E1623" s="6">
        <v>172.70773003498948</v>
      </c>
      <c r="F1623" s="7">
        <v>116.53325786179963</v>
      </c>
      <c r="G1623" s="7">
        <v>214.97733792219728</v>
      </c>
      <c r="H1623" s="7">
        <f t="shared" si="39"/>
        <v>190.28365402795583</v>
      </c>
    </row>
    <row r="1624" spans="1:8" x14ac:dyDescent="0.25">
      <c r="A1624" s="21"/>
      <c r="B1624" s="5">
        <f>DATE(YEAR(siječanj!B1624),MONTH(siječanj!B1624)+1,DAY(siječanj!B1624))</f>
        <v>45705</v>
      </c>
      <c r="C1624" s="8">
        <v>16.8854166666667</v>
      </c>
      <c r="D1624">
        <v>1.1017668635295339</v>
      </c>
      <c r="E1624" s="6">
        <v>179.58466956581339</v>
      </c>
      <c r="F1624" s="7">
        <v>114.1574677978585</v>
      </c>
      <c r="G1624" s="7">
        <v>214.59974147751038</v>
      </c>
      <c r="H1624" s="7">
        <f t="shared" si="39"/>
        <v>197.86043812551395</v>
      </c>
    </row>
    <row r="1625" spans="1:8" x14ac:dyDescent="0.25">
      <c r="A1625" s="21"/>
      <c r="B1625" s="5">
        <f>DATE(YEAR(siječanj!B1625),MONTH(siječanj!B1625)+1,DAY(siječanj!B1625))</f>
        <v>45705</v>
      </c>
      <c r="C1625" s="8">
        <v>16.8958333333333</v>
      </c>
      <c r="D1625">
        <v>1.1017668635295339</v>
      </c>
      <c r="E1625" s="6">
        <v>185.92986650746457</v>
      </c>
      <c r="F1625" s="7">
        <v>112.22380343283301</v>
      </c>
      <c r="G1625" s="7">
        <v>213.91166612913153</v>
      </c>
      <c r="H1625" s="7">
        <f t="shared" si="39"/>
        <v>204.85136585839416</v>
      </c>
    </row>
    <row r="1626" spans="1:8" x14ac:dyDescent="0.25">
      <c r="A1626" s="21"/>
      <c r="B1626" s="5">
        <f>DATE(YEAR(siječanj!B1626),MONTH(siječanj!B1626)+1,DAY(siječanj!B1626))</f>
        <v>45705</v>
      </c>
      <c r="C1626" s="8">
        <v>16.90625</v>
      </c>
      <c r="D1626">
        <v>1.1017668635295339</v>
      </c>
      <c r="E1626" s="6">
        <v>186.30317340513582</v>
      </c>
      <c r="F1626" s="7">
        <v>110.30471960853868</v>
      </c>
      <c r="G1626" s="7">
        <v>213.98533467237164</v>
      </c>
      <c r="H1626" s="7">
        <f t="shared" si="39"/>
        <v>205.26266302817538</v>
      </c>
    </row>
    <row r="1627" spans="1:8" x14ac:dyDescent="0.25">
      <c r="A1627" s="21"/>
      <c r="B1627" s="5">
        <f>DATE(YEAR(siječanj!B1627),MONTH(siječanj!B1627)+1,DAY(siječanj!B1627))</f>
        <v>45705</v>
      </c>
      <c r="C1627" s="8">
        <v>16.9166666666667</v>
      </c>
      <c r="D1627">
        <v>1.1017668635295339</v>
      </c>
      <c r="E1627" s="6">
        <v>184.96651818596325</v>
      </c>
      <c r="F1627" s="7">
        <v>107.44572355422153</v>
      </c>
      <c r="G1627" s="7">
        <v>212.74439869277251</v>
      </c>
      <c r="H1627" s="7">
        <f t="shared" si="39"/>
        <v>203.78998059972722</v>
      </c>
    </row>
    <row r="1628" spans="1:8" x14ac:dyDescent="0.25">
      <c r="A1628" s="21"/>
      <c r="B1628" s="5">
        <f>DATE(YEAR(siječanj!B1628),MONTH(siječanj!B1628)+1,DAY(siječanj!B1628))</f>
        <v>45705</v>
      </c>
      <c r="C1628" s="8">
        <v>16.9270833333333</v>
      </c>
      <c r="D1628">
        <v>1.1017668635295339</v>
      </c>
      <c r="E1628" s="6">
        <v>181.79128125007091</v>
      </c>
      <c r="F1628" s="7">
        <v>105.07384996541889</v>
      </c>
      <c r="G1628" s="7">
        <v>210.18932144444557</v>
      </c>
      <c r="H1628" s="7">
        <f t="shared" si="39"/>
        <v>200.29160975990598</v>
      </c>
    </row>
    <row r="1629" spans="1:8" x14ac:dyDescent="0.25">
      <c r="A1629" s="21"/>
      <c r="B1629" s="5">
        <f>DATE(YEAR(siječanj!B1629),MONTH(siječanj!B1629)+1,DAY(siječanj!B1629))</f>
        <v>45705</v>
      </c>
      <c r="C1629" s="8">
        <v>16.9375</v>
      </c>
      <c r="D1629">
        <v>1.1017668635295339</v>
      </c>
      <c r="E1629" s="6">
        <v>174.43723472320082</v>
      </c>
      <c r="F1629" s="7">
        <v>102.89858527214516</v>
      </c>
      <c r="G1629" s="7">
        <v>208.83750631627058</v>
      </c>
      <c r="H1629" s="7">
        <f t="shared" si="39"/>
        <v>192.18916498374605</v>
      </c>
    </row>
    <row r="1630" spans="1:8" x14ac:dyDescent="0.25">
      <c r="A1630" s="21"/>
      <c r="B1630" s="5">
        <f>DATE(YEAR(siječanj!B1630),MONTH(siječanj!B1630)+1,DAY(siječanj!B1630))</f>
        <v>45705</v>
      </c>
      <c r="C1630" s="8">
        <v>16.9479166666667</v>
      </c>
      <c r="D1630">
        <v>1.1017668635295339</v>
      </c>
      <c r="E1630" s="6">
        <v>167.64352348521709</v>
      </c>
      <c r="F1630" s="7">
        <v>100.50768751296077</v>
      </c>
      <c r="G1630" s="7">
        <v>208.35288531854729</v>
      </c>
      <c r="H1630" s="7">
        <f t="shared" si="39"/>
        <v>184.70407906134739</v>
      </c>
    </row>
    <row r="1631" spans="1:8" x14ac:dyDescent="0.25">
      <c r="A1631" s="21"/>
      <c r="B1631" s="5">
        <f>DATE(YEAR(siječanj!B1631),MONTH(siječanj!B1631)+1,DAY(siječanj!B1631))</f>
        <v>45705</v>
      </c>
      <c r="C1631" s="8">
        <v>16.9583333333333</v>
      </c>
      <c r="D1631">
        <v>1.1017668635295339</v>
      </c>
      <c r="E1631" s="6">
        <v>157.88934844803774</v>
      </c>
      <c r="F1631" s="7">
        <v>97.497893095586548</v>
      </c>
      <c r="G1631" s="7">
        <v>203.32148819815887</v>
      </c>
      <c r="H1631" s="7">
        <f t="shared" si="39"/>
        <v>173.95725222431622</v>
      </c>
    </row>
    <row r="1632" spans="1:8" x14ac:dyDescent="0.25">
      <c r="A1632" s="21"/>
      <c r="B1632" s="5">
        <f>DATE(YEAR(siječanj!B1632),MONTH(siječanj!B1632)+1,DAY(siječanj!B1632))</f>
        <v>45705</v>
      </c>
      <c r="C1632" s="8">
        <v>16.96875</v>
      </c>
      <c r="D1632">
        <v>1.1017668635295339</v>
      </c>
      <c r="E1632" s="6">
        <v>147.41573575617352</v>
      </c>
      <c r="F1632" s="7">
        <v>95.096063677269186</v>
      </c>
      <c r="G1632" s="7">
        <v>202.67881228825524</v>
      </c>
      <c r="H1632" s="7">
        <f t="shared" si="39"/>
        <v>162.41777281897785</v>
      </c>
    </row>
    <row r="1633" spans="1:8" x14ac:dyDescent="0.25">
      <c r="A1633" s="21"/>
      <c r="B1633" s="5">
        <f>DATE(YEAR(siječanj!B1633),MONTH(siječanj!B1633)+1,DAY(siječanj!B1633))</f>
        <v>45705</v>
      </c>
      <c r="C1633" s="8">
        <v>16.9791666666667</v>
      </c>
      <c r="D1633">
        <v>1.1017668635295339</v>
      </c>
      <c r="E1633" s="6">
        <v>136.74587019901801</v>
      </c>
      <c r="F1633" s="7">
        <v>92.987438379594096</v>
      </c>
      <c r="G1633" s="7">
        <v>200.75534287189026</v>
      </c>
      <c r="H1633" s="7">
        <f t="shared" si="39"/>
        <v>150.66206850978884</v>
      </c>
    </row>
    <row r="1634" spans="1:8" ht="15.75" thickBot="1" x14ac:dyDescent="0.3">
      <c r="A1634" s="21"/>
      <c r="B1634" s="5">
        <f>DATE(YEAR(siječanj!B1634),MONTH(siječanj!B1634)+1,DAY(siječanj!B1634))</f>
        <v>45705</v>
      </c>
      <c r="C1634" s="8">
        <v>16.9895833333333</v>
      </c>
      <c r="D1634">
        <v>1.1017668635295339</v>
      </c>
      <c r="E1634" s="6">
        <v>126.41936171680854</v>
      </c>
      <c r="F1634" s="7">
        <v>91.224553841805744</v>
      </c>
      <c r="G1634" s="7">
        <v>200.21612943901599</v>
      </c>
      <c r="H1634" s="7">
        <f t="shared" si="39"/>
        <v>139.28466364813377</v>
      </c>
    </row>
    <row r="1635" spans="1:8" x14ac:dyDescent="0.25">
      <c r="A1635" s="20">
        <f t="shared" ref="A1635" si="40">A1539+1</f>
        <v>49</v>
      </c>
      <c r="B1635" s="5">
        <f>DATE(YEAR(siječanj!B1635),MONTH(siječanj!B1635)+1,DAY(siječanj!B1635))</f>
        <v>45706</v>
      </c>
      <c r="C1635" s="8">
        <v>17</v>
      </c>
      <c r="D1635">
        <v>1.097475974741758</v>
      </c>
      <c r="E1635" s="6">
        <v>113.99219026171809</v>
      </c>
      <c r="F1635" s="7">
        <v>88.160065326158445</v>
      </c>
      <c r="G1635" s="7">
        <v>195.47453573610497</v>
      </c>
      <c r="H1635" s="7">
        <f t="shared" si="39"/>
        <v>125.10369012042699</v>
      </c>
    </row>
    <row r="1636" spans="1:8" x14ac:dyDescent="0.25">
      <c r="A1636" s="21"/>
      <c r="B1636" s="5">
        <f>DATE(YEAR(siječanj!B1636),MONTH(siječanj!B1636)+1,DAY(siječanj!B1636))</f>
        <v>45706</v>
      </c>
      <c r="C1636" s="8">
        <v>17.0104166666667</v>
      </c>
      <c r="D1636">
        <v>1.097475974741758</v>
      </c>
      <c r="E1636" s="6">
        <v>104.87168864849301</v>
      </c>
      <c r="F1636" s="7">
        <v>86.794802617722524</v>
      </c>
      <c r="G1636" s="7">
        <v>193.11603739764433</v>
      </c>
      <c r="H1636" s="7">
        <f t="shared" si="39"/>
        <v>115.09415872231901</v>
      </c>
    </row>
    <row r="1637" spans="1:8" x14ac:dyDescent="0.25">
      <c r="A1637" s="21"/>
      <c r="B1637" s="5">
        <f>DATE(YEAR(siječanj!B1637),MONTH(siječanj!B1637)+1,DAY(siječanj!B1637))</f>
        <v>45706</v>
      </c>
      <c r="C1637" s="8">
        <v>17.0208333333333</v>
      </c>
      <c r="D1637">
        <v>1.097475974741758</v>
      </c>
      <c r="E1637" s="6">
        <v>97.279575008562375</v>
      </c>
      <c r="F1637" s="7">
        <v>85.767878472002039</v>
      </c>
      <c r="G1637" s="7">
        <v>192.41669902970941</v>
      </c>
      <c r="H1637" s="7">
        <f t="shared" si="39"/>
        <v>106.76199640498595</v>
      </c>
    </row>
    <row r="1638" spans="1:8" x14ac:dyDescent="0.25">
      <c r="A1638" s="21"/>
      <c r="B1638" s="5">
        <f>DATE(YEAR(siječanj!B1638),MONTH(siječanj!B1638)+1,DAY(siječanj!B1638))</f>
        <v>45706</v>
      </c>
      <c r="C1638" s="8">
        <v>17.03125</v>
      </c>
      <c r="D1638">
        <v>1.097475974741758</v>
      </c>
      <c r="E1638" s="6">
        <v>89.951499061251297</v>
      </c>
      <c r="F1638" s="7">
        <v>84.998058263332226</v>
      </c>
      <c r="G1638" s="7">
        <v>192.74609134021981</v>
      </c>
      <c r="H1638" s="7">
        <f t="shared" si="39"/>
        <v>98.719609111729099</v>
      </c>
    </row>
    <row r="1639" spans="1:8" x14ac:dyDescent="0.25">
      <c r="A1639" s="21"/>
      <c r="B1639" s="5">
        <f>DATE(YEAR(siječanj!B1639),MONTH(siječanj!B1639)+1,DAY(siječanj!B1639))</f>
        <v>45706</v>
      </c>
      <c r="C1639" s="8">
        <v>17.0416666666667</v>
      </c>
      <c r="D1639">
        <v>1.097475974741758</v>
      </c>
      <c r="E1639" s="6">
        <v>83.72740504107297</v>
      </c>
      <c r="F1639" s="7">
        <v>84.393806067763364</v>
      </c>
      <c r="G1639" s="7">
        <v>192.09556313923878</v>
      </c>
      <c r="H1639" s="7">
        <f t="shared" si="39"/>
        <v>91.888815460049543</v>
      </c>
    </row>
    <row r="1640" spans="1:8" x14ac:dyDescent="0.25">
      <c r="A1640" s="21"/>
      <c r="B1640" s="5">
        <f>DATE(YEAR(siječanj!B1640),MONTH(siječanj!B1640)+1,DAY(siječanj!B1640))</f>
        <v>45706</v>
      </c>
      <c r="C1640" s="8">
        <v>17.0520833333333</v>
      </c>
      <c r="D1640">
        <v>1.097475974741758</v>
      </c>
      <c r="E1640" s="6">
        <v>78.584187185803799</v>
      </c>
      <c r="F1640" s="7">
        <v>83.705228041087665</v>
      </c>
      <c r="G1640" s="7">
        <v>191.83428096529582</v>
      </c>
      <c r="H1640" s="7">
        <f t="shared" si="39"/>
        <v>86.244257431028785</v>
      </c>
    </row>
    <row r="1641" spans="1:8" x14ac:dyDescent="0.25">
      <c r="A1641" s="21"/>
      <c r="B1641" s="5">
        <f>DATE(YEAR(siječanj!B1641),MONTH(siječanj!B1641)+1,DAY(siječanj!B1641))</f>
        <v>45706</v>
      </c>
      <c r="C1641" s="8">
        <v>17.0625</v>
      </c>
      <c r="D1641">
        <v>1.097475974741758</v>
      </c>
      <c r="E1641" s="6">
        <v>75.081852895485795</v>
      </c>
      <c r="F1641" s="7">
        <v>83.401800227991217</v>
      </c>
      <c r="G1641" s="7">
        <v>192.22436020706979</v>
      </c>
      <c r="H1641" s="7">
        <f t="shared" si="39"/>
        <v>82.400529691890554</v>
      </c>
    </row>
    <row r="1642" spans="1:8" x14ac:dyDescent="0.25">
      <c r="A1642" s="21"/>
      <c r="B1642" s="5">
        <f>DATE(YEAR(siječanj!B1642),MONTH(siječanj!B1642)+1,DAY(siječanj!B1642))</f>
        <v>45706</v>
      </c>
      <c r="C1642" s="8">
        <v>17.0729166666667</v>
      </c>
      <c r="D1642">
        <v>1.097475974741758</v>
      </c>
      <c r="E1642" s="6">
        <v>71.574752825015253</v>
      </c>
      <c r="F1642" s="7">
        <v>83.19450341257506</v>
      </c>
      <c r="G1642" s="7">
        <v>192.31321962917718</v>
      </c>
      <c r="H1642" s="7">
        <f t="shared" si="39"/>
        <v>78.551571623534002</v>
      </c>
    </row>
    <row r="1643" spans="1:8" x14ac:dyDescent="0.25">
      <c r="A1643" s="21"/>
      <c r="B1643" s="5">
        <f>DATE(YEAR(siječanj!B1643),MONTH(siječanj!B1643)+1,DAY(siječanj!B1643))</f>
        <v>45706</v>
      </c>
      <c r="C1643" s="8">
        <v>17.0833333333333</v>
      </c>
      <c r="D1643">
        <v>1.097475974741758</v>
      </c>
      <c r="E1643" s="6">
        <v>69.181836878682418</v>
      </c>
      <c r="F1643" s="7">
        <v>82.660475043158513</v>
      </c>
      <c r="G1643" s="7">
        <v>192.03419369810285</v>
      </c>
      <c r="H1643" s="7">
        <f t="shared" si="39"/>
        <v>75.92540386285728</v>
      </c>
    </row>
    <row r="1644" spans="1:8" x14ac:dyDescent="0.25">
      <c r="A1644" s="21"/>
      <c r="B1644" s="5">
        <f>DATE(YEAR(siječanj!B1644),MONTH(siječanj!B1644)+1,DAY(siječanj!B1644))</f>
        <v>45706</v>
      </c>
      <c r="C1644" s="8">
        <v>17.09375</v>
      </c>
      <c r="D1644">
        <v>1.097475974741758</v>
      </c>
      <c r="E1644" s="6">
        <v>67.001854523474989</v>
      </c>
      <c r="F1644" s="7">
        <v>82.607100709664834</v>
      </c>
      <c r="G1644" s="7">
        <v>192.26029887192615</v>
      </c>
      <c r="H1644" s="7">
        <f t="shared" si="39"/>
        <v>73.532925602656178</v>
      </c>
    </row>
    <row r="1645" spans="1:8" x14ac:dyDescent="0.25">
      <c r="A1645" s="21"/>
      <c r="B1645" s="5">
        <f>DATE(YEAR(siječanj!B1645),MONTH(siječanj!B1645)+1,DAY(siječanj!B1645))</f>
        <v>45706</v>
      </c>
      <c r="C1645" s="8">
        <v>17.1041666666667</v>
      </c>
      <c r="D1645">
        <v>1.097475974741758</v>
      </c>
      <c r="E1645" s="6">
        <v>65.953797951630293</v>
      </c>
      <c r="F1645" s="7">
        <v>82.17383371686185</v>
      </c>
      <c r="G1645" s="7">
        <v>192.24712703120932</v>
      </c>
      <c r="H1645" s="7">
        <f t="shared" si="39"/>
        <v>72.382708694886418</v>
      </c>
    </row>
    <row r="1646" spans="1:8" x14ac:dyDescent="0.25">
      <c r="A1646" s="21"/>
      <c r="B1646" s="5">
        <f>DATE(YEAR(siječanj!B1646),MONTH(siječanj!B1646)+1,DAY(siječanj!B1646))</f>
        <v>45706</v>
      </c>
      <c r="C1646" s="8">
        <v>17.1145833333333</v>
      </c>
      <c r="D1646">
        <v>1.097475974741758</v>
      </c>
      <c r="E1646" s="6">
        <v>64.431749823061708</v>
      </c>
      <c r="F1646" s="7">
        <v>81.835072147865702</v>
      </c>
      <c r="G1646" s="7">
        <v>192.50982649495634</v>
      </c>
      <c r="H1646" s="7">
        <f t="shared" si="39"/>
        <v>70.712297441381736</v>
      </c>
    </row>
    <row r="1647" spans="1:8" x14ac:dyDescent="0.25">
      <c r="A1647" s="21"/>
      <c r="B1647" s="5">
        <f>DATE(YEAR(siječanj!B1647),MONTH(siječanj!B1647)+1,DAY(siječanj!B1647))</f>
        <v>45706</v>
      </c>
      <c r="C1647" s="8">
        <v>17.125</v>
      </c>
      <c r="D1647">
        <v>1.097475974741758</v>
      </c>
      <c r="E1647" s="6">
        <v>63.987246469119</v>
      </c>
      <c r="F1647" s="7">
        <v>81.848800230931076</v>
      </c>
      <c r="G1647" s="7">
        <v>192.47738831741</v>
      </c>
      <c r="H1647" s="7">
        <f t="shared" si="39"/>
        <v>70.224465689737485</v>
      </c>
    </row>
    <row r="1648" spans="1:8" x14ac:dyDescent="0.25">
      <c r="A1648" s="21"/>
      <c r="B1648" s="5">
        <f>DATE(YEAR(siječanj!B1648),MONTH(siječanj!B1648)+1,DAY(siječanj!B1648))</f>
        <v>45706</v>
      </c>
      <c r="C1648" s="8">
        <v>17.1354166666667</v>
      </c>
      <c r="D1648">
        <v>1.097475974741758</v>
      </c>
      <c r="E1648" s="6">
        <v>63.050931641769068</v>
      </c>
      <c r="F1648" s="7">
        <v>81.961937911970196</v>
      </c>
      <c r="G1648" s="7">
        <v>193.01229718236965</v>
      </c>
      <c r="H1648" s="7">
        <f t="shared" si="39"/>
        <v>69.196882661926452</v>
      </c>
    </row>
    <row r="1649" spans="1:8" x14ac:dyDescent="0.25">
      <c r="A1649" s="21"/>
      <c r="B1649" s="5">
        <f>DATE(YEAR(siječanj!B1649),MONTH(siječanj!B1649)+1,DAY(siječanj!B1649))</f>
        <v>45706</v>
      </c>
      <c r="C1649" s="8">
        <v>17.1458333333333</v>
      </c>
      <c r="D1649">
        <v>1.097475974741758</v>
      </c>
      <c r="E1649" s="6">
        <v>62.725033904837638</v>
      </c>
      <c r="F1649" s="7">
        <v>81.948855746901557</v>
      </c>
      <c r="G1649" s="7">
        <v>193.84787992336439</v>
      </c>
      <c r="H1649" s="7">
        <f t="shared" si="39"/>
        <v>68.839217725421506</v>
      </c>
    </row>
    <row r="1650" spans="1:8" x14ac:dyDescent="0.25">
      <c r="A1650" s="21"/>
      <c r="B1650" s="5">
        <f>DATE(YEAR(siječanj!B1650),MONTH(siječanj!B1650)+1,DAY(siječanj!B1650))</f>
        <v>45706</v>
      </c>
      <c r="C1650" s="8">
        <v>17.15625</v>
      </c>
      <c r="D1650">
        <v>1.097475974741758</v>
      </c>
      <c r="E1650" s="6">
        <v>62.189352687128917</v>
      </c>
      <c r="F1650" s="7">
        <v>82.138419762273273</v>
      </c>
      <c r="G1650" s="7">
        <v>195.23763979414221</v>
      </c>
      <c r="H1650" s="7">
        <f t="shared" si="39"/>
        <v>68.251320458865777</v>
      </c>
    </row>
    <row r="1651" spans="1:8" x14ac:dyDescent="0.25">
      <c r="A1651" s="21"/>
      <c r="B1651" s="5">
        <f>DATE(YEAR(siječanj!B1651),MONTH(siječanj!B1651)+1,DAY(siječanj!B1651))</f>
        <v>45706</v>
      </c>
      <c r="C1651" s="8">
        <v>17.1666666666667</v>
      </c>
      <c r="D1651">
        <v>1.097475974741758</v>
      </c>
      <c r="E1651" s="6">
        <v>61.947114154358921</v>
      </c>
      <c r="F1651" s="7">
        <v>82.360496207591297</v>
      </c>
      <c r="G1651" s="7">
        <v>197.71317368732056</v>
      </c>
      <c r="H1651" s="7">
        <f t="shared" si="39"/>
        <v>67.985469488994013</v>
      </c>
    </row>
    <row r="1652" spans="1:8" x14ac:dyDescent="0.25">
      <c r="A1652" s="21"/>
      <c r="B1652" s="5">
        <f>DATE(YEAR(siječanj!B1652),MONTH(siječanj!B1652)+1,DAY(siječanj!B1652))</f>
        <v>45706</v>
      </c>
      <c r="C1652" s="8">
        <v>17.1770833333333</v>
      </c>
      <c r="D1652">
        <v>1.097475974741758</v>
      </c>
      <c r="E1652" s="6">
        <v>62.985769925196074</v>
      </c>
      <c r="F1652" s="7">
        <v>82.645435820535624</v>
      </c>
      <c r="G1652" s="7">
        <v>199.15628072335346</v>
      </c>
      <c r="H1652" s="7">
        <f t="shared" si="39"/>
        <v>69.125369243514669</v>
      </c>
    </row>
    <row r="1653" spans="1:8" x14ac:dyDescent="0.25">
      <c r="A1653" s="21"/>
      <c r="B1653" s="5">
        <f>DATE(YEAR(siječanj!B1653),MONTH(siječanj!B1653)+1,DAY(siječanj!B1653))</f>
        <v>45706</v>
      </c>
      <c r="C1653" s="8">
        <v>17.1875</v>
      </c>
      <c r="D1653">
        <v>1.097475974741758</v>
      </c>
      <c r="E1653" s="6">
        <v>62.925988161233413</v>
      </c>
      <c r="F1653" s="7">
        <v>83.229939866822178</v>
      </c>
      <c r="G1653" s="7">
        <v>204.85642762303144</v>
      </c>
      <c r="H1653" s="7">
        <f t="shared" si="39"/>
        <v>69.05976019383796</v>
      </c>
    </row>
    <row r="1654" spans="1:8" x14ac:dyDescent="0.25">
      <c r="A1654" s="21"/>
      <c r="B1654" s="5">
        <f>DATE(YEAR(siječanj!B1654),MONTH(siječanj!B1654)+1,DAY(siječanj!B1654))</f>
        <v>45706</v>
      </c>
      <c r="C1654" s="8">
        <v>17.1979166666667</v>
      </c>
      <c r="D1654">
        <v>1.097475974741758</v>
      </c>
      <c r="E1654" s="6">
        <v>64.750101163567891</v>
      </c>
      <c r="F1654" s="7">
        <v>84.511461640026027</v>
      </c>
      <c r="G1654" s="7">
        <v>206.51722156846347</v>
      </c>
      <c r="H1654" s="7">
        <f t="shared" si="39"/>
        <v>71.061680389114102</v>
      </c>
    </row>
    <row r="1655" spans="1:8" x14ac:dyDescent="0.25">
      <c r="A1655" s="21"/>
      <c r="B1655" s="5">
        <f>DATE(YEAR(siječanj!B1655),MONTH(siječanj!B1655)+1,DAY(siječanj!B1655))</f>
        <v>45706</v>
      </c>
      <c r="C1655" s="8">
        <v>17.2083333333333</v>
      </c>
      <c r="D1655">
        <v>1.097475974741758</v>
      </c>
      <c r="E1655" s="6">
        <v>66.072928587032919</v>
      </c>
      <c r="F1655" s="7">
        <v>86.2835400611078</v>
      </c>
      <c r="G1655" s="7">
        <v>211.57085563597659</v>
      </c>
      <c r="H1655" s="7">
        <f t="shared" si="39"/>
        <v>72.513451705096514</v>
      </c>
    </row>
    <row r="1656" spans="1:8" x14ac:dyDescent="0.25">
      <c r="A1656" s="21"/>
      <c r="B1656" s="5">
        <f>DATE(YEAR(siječanj!B1656),MONTH(siječanj!B1656)+1,DAY(siječanj!B1656))</f>
        <v>45706</v>
      </c>
      <c r="C1656" s="8">
        <v>17.21875</v>
      </c>
      <c r="D1656">
        <v>1.097475974741758</v>
      </c>
      <c r="E1656" s="6">
        <v>69.165011525140415</v>
      </c>
      <c r="F1656" s="7">
        <v>87.935713483808485</v>
      </c>
      <c r="G1656" s="7">
        <v>212.48329935692624</v>
      </c>
      <c r="H1656" s="7">
        <f t="shared" si="39"/>
        <v>75.906938441578404</v>
      </c>
    </row>
    <row r="1657" spans="1:8" x14ac:dyDescent="0.25">
      <c r="A1657" s="21"/>
      <c r="B1657" s="5">
        <f>DATE(YEAR(siječanj!B1657),MONTH(siječanj!B1657)+1,DAY(siječanj!B1657))</f>
        <v>45706</v>
      </c>
      <c r="C1657" s="8">
        <v>17.2291666666667</v>
      </c>
      <c r="D1657">
        <v>1.097475974741758</v>
      </c>
      <c r="E1657" s="6">
        <v>72.404518636941191</v>
      </c>
      <c r="F1657" s="7">
        <v>90.651150593665889</v>
      </c>
      <c r="G1657" s="7">
        <v>212.71811220849378</v>
      </c>
      <c r="H1657" s="7">
        <f t="shared" si="39"/>
        <v>79.462219666784819</v>
      </c>
    </row>
    <row r="1658" spans="1:8" x14ac:dyDescent="0.25">
      <c r="A1658" s="21"/>
      <c r="B1658" s="5">
        <f>DATE(YEAR(siječanj!B1658),MONTH(siječanj!B1658)+1,DAY(siječanj!B1658))</f>
        <v>45706</v>
      </c>
      <c r="C1658" s="8">
        <v>17.2395833333333</v>
      </c>
      <c r="D1658">
        <v>1.097475974741758</v>
      </c>
      <c r="E1658" s="6">
        <v>79.296304301031753</v>
      </c>
      <c r="F1658" s="7">
        <v>94.930785016550516</v>
      </c>
      <c r="G1658" s="7">
        <v>212.33381491358452</v>
      </c>
      <c r="H1658" s="7">
        <f t="shared" si="39"/>
        <v>87.025788856193884</v>
      </c>
    </row>
    <row r="1659" spans="1:8" x14ac:dyDescent="0.25">
      <c r="A1659" s="21"/>
      <c r="B1659" s="5">
        <f>DATE(YEAR(siječanj!B1659),MONTH(siječanj!B1659)+1,DAY(siječanj!B1659))</f>
        <v>45706</v>
      </c>
      <c r="C1659" s="8">
        <v>17.25</v>
      </c>
      <c r="D1659">
        <v>1.097475974741758</v>
      </c>
      <c r="E1659" s="6">
        <v>84.447968018196647</v>
      </c>
      <c r="F1659" s="7">
        <v>101.36339191337868</v>
      </c>
      <c r="G1659" s="7">
        <v>210.09897864518456</v>
      </c>
      <c r="H1659" s="7">
        <f t="shared" si="39"/>
        <v>92.67961601573117</v>
      </c>
    </row>
    <row r="1660" spans="1:8" x14ac:dyDescent="0.25">
      <c r="A1660" s="21"/>
      <c r="B1660" s="5">
        <f>DATE(YEAR(siječanj!B1660),MONTH(siječanj!B1660)+1,DAY(siječanj!B1660))</f>
        <v>45706</v>
      </c>
      <c r="C1660" s="8">
        <v>17.2604166666667</v>
      </c>
      <c r="D1660">
        <v>1.097475974741758</v>
      </c>
      <c r="E1660" s="6">
        <v>91.01465932255465</v>
      </c>
      <c r="F1660" s="7">
        <v>105.66524425168815</v>
      </c>
      <c r="G1660" s="7">
        <v>204.87018428859187</v>
      </c>
      <c r="H1660" s="7">
        <f t="shared" si="39"/>
        <v>99.886401955809689</v>
      </c>
    </row>
    <row r="1661" spans="1:8" x14ac:dyDescent="0.25">
      <c r="A1661" s="21"/>
      <c r="B1661" s="5">
        <f>DATE(YEAR(siječanj!B1661),MONTH(siječanj!B1661)+1,DAY(siječanj!B1661))</f>
        <v>45706</v>
      </c>
      <c r="C1661" s="8">
        <v>17.2708333333333</v>
      </c>
      <c r="D1661">
        <v>1.097475974741758</v>
      </c>
      <c r="E1661" s="6">
        <v>96.630916767238062</v>
      </c>
      <c r="F1661" s="7">
        <v>111.63896269598321</v>
      </c>
      <c r="G1661" s="7">
        <v>172.13866920469815</v>
      </c>
      <c r="H1661" s="7">
        <f t="shared" si="39"/>
        <v>106.05010956931427</v>
      </c>
    </row>
    <row r="1662" spans="1:8" x14ac:dyDescent="0.25">
      <c r="A1662" s="21"/>
      <c r="B1662" s="5">
        <f>DATE(YEAR(siječanj!B1662),MONTH(siječanj!B1662)+1,DAY(siječanj!B1662))</f>
        <v>45706</v>
      </c>
      <c r="C1662" s="8">
        <v>17.28125</v>
      </c>
      <c r="D1662">
        <v>1.097475974741758</v>
      </c>
      <c r="E1662" s="6">
        <v>103.0018247510548</v>
      </c>
      <c r="F1662" s="7">
        <v>120.74025396789115</v>
      </c>
      <c r="G1662" s="7">
        <v>103.99895098630623</v>
      </c>
      <c r="H1662" s="7">
        <f t="shared" si="39"/>
        <v>113.0420280188436</v>
      </c>
    </row>
    <row r="1663" spans="1:8" x14ac:dyDescent="0.25">
      <c r="A1663" s="21"/>
      <c r="B1663" s="5">
        <f>DATE(YEAR(siječanj!B1663),MONTH(siječanj!B1663)+1,DAY(siječanj!B1663))</f>
        <v>45706</v>
      </c>
      <c r="C1663" s="8">
        <v>17.2916666666667</v>
      </c>
      <c r="D1663">
        <v>1.097475974741758</v>
      </c>
      <c r="E1663" s="6">
        <v>108.59777587120143</v>
      </c>
      <c r="F1663" s="7">
        <v>132.70591740020896</v>
      </c>
      <c r="G1663" s="7">
        <v>38.019824012160171</v>
      </c>
      <c r="H1663" s="7">
        <f t="shared" si="39"/>
        <v>119.18344992903376</v>
      </c>
    </row>
    <row r="1664" spans="1:8" x14ac:dyDescent="0.25">
      <c r="A1664" s="21"/>
      <c r="B1664" s="5">
        <f>DATE(YEAR(siječanj!B1664),MONTH(siječanj!B1664)+1,DAY(siječanj!B1664))</f>
        <v>45706</v>
      </c>
      <c r="C1664" s="8">
        <v>17.3020833333333</v>
      </c>
      <c r="D1664">
        <v>1.097475974741758</v>
      </c>
      <c r="E1664" s="6">
        <v>110.28075996753526</v>
      </c>
      <c r="F1664" s="7">
        <v>137.60990710376268</v>
      </c>
      <c r="G1664" s="7">
        <v>14.063733885614081</v>
      </c>
      <c r="H1664" s="7">
        <f t="shared" si="39"/>
        <v>121.0304845406326</v>
      </c>
    </row>
    <row r="1665" spans="1:8" x14ac:dyDescent="0.25">
      <c r="A1665" s="21"/>
      <c r="B1665" s="5">
        <f>DATE(YEAR(siječanj!B1665),MONTH(siječanj!B1665)+1,DAY(siječanj!B1665))</f>
        <v>45706</v>
      </c>
      <c r="C1665" s="8">
        <v>17.3125</v>
      </c>
      <c r="D1665">
        <v>1.097475974741758</v>
      </c>
      <c r="E1665" s="6">
        <v>113.68869595108669</v>
      </c>
      <c r="F1665" s="7">
        <v>143.10787043708692</v>
      </c>
      <c r="G1665" s="7">
        <v>5.21196785545522</v>
      </c>
      <c r="H1665" s="7">
        <f t="shared" si="39"/>
        <v>124.77061240603821</v>
      </c>
    </row>
    <row r="1666" spans="1:8" x14ac:dyDescent="0.25">
      <c r="A1666" s="21"/>
      <c r="B1666" s="5">
        <f>DATE(YEAR(siječanj!B1666),MONTH(siječanj!B1666)+1,DAY(siječanj!B1666))</f>
        <v>45706</v>
      </c>
      <c r="C1666" s="8">
        <v>17.3229166666667</v>
      </c>
      <c r="D1666">
        <v>1.097475974741758</v>
      </c>
      <c r="E1666" s="6">
        <v>114.14550058499903</v>
      </c>
      <c r="F1666" s="7">
        <v>150.98291020946911</v>
      </c>
      <c r="G1666" s="7">
        <v>2.8814468498601342</v>
      </c>
      <c r="H1666" s="7">
        <f t="shared" si="39"/>
        <v>125.27194451690771</v>
      </c>
    </row>
    <row r="1667" spans="1:8" x14ac:dyDescent="0.25">
      <c r="A1667" s="21"/>
      <c r="B1667" s="5">
        <f>DATE(YEAR(siječanj!B1667),MONTH(siječanj!B1667)+1,DAY(siječanj!B1667))</f>
        <v>45706</v>
      </c>
      <c r="C1667" s="8">
        <v>17.3333333333333</v>
      </c>
      <c r="D1667">
        <v>1.097475974741758</v>
      </c>
      <c r="E1667" s="6">
        <v>112.86317684452634</v>
      </c>
      <c r="F1667" s="7">
        <v>161.46397960218158</v>
      </c>
      <c r="G1667" s="7">
        <v>1.8621954248559425</v>
      </c>
      <c r="H1667" s="7">
        <f t="shared" si="39"/>
        <v>123.86462501989794</v>
      </c>
    </row>
    <row r="1668" spans="1:8" x14ac:dyDescent="0.25">
      <c r="A1668" s="21"/>
      <c r="B1668" s="5">
        <f>DATE(YEAR(siječanj!B1668),MONTH(siječanj!B1668)+1,DAY(siječanj!B1668))</f>
        <v>45706</v>
      </c>
      <c r="C1668" s="8">
        <v>17.34375</v>
      </c>
      <c r="D1668">
        <v>1.097475974741758</v>
      </c>
      <c r="E1668" s="6">
        <v>111.60921301259377</v>
      </c>
      <c r="F1668" s="7">
        <v>165.70729762885725</v>
      </c>
      <c r="G1668" s="7">
        <v>1.4967518921288989</v>
      </c>
      <c r="H1668" s="7">
        <f t="shared" ref="H1668:H1731" si="41">D1668*E1668</f>
        <v>122.48842984115684</v>
      </c>
    </row>
    <row r="1669" spans="1:8" x14ac:dyDescent="0.25">
      <c r="A1669" s="21"/>
      <c r="B1669" s="5">
        <f>DATE(YEAR(siječanj!B1669),MONTH(siječanj!B1669)+1,DAY(siječanj!B1669))</f>
        <v>45706</v>
      </c>
      <c r="C1669" s="8">
        <v>17.3541666666667</v>
      </c>
      <c r="D1669">
        <v>1.097475974741758</v>
      </c>
      <c r="E1669" s="6">
        <v>112.63658187861739</v>
      </c>
      <c r="F1669" s="7">
        <v>168.27802575055941</v>
      </c>
      <c r="G1669" s="7">
        <v>1.4334787818606414</v>
      </c>
      <c r="H1669" s="7">
        <f t="shared" si="41"/>
        <v>123.61594248881545</v>
      </c>
    </row>
    <row r="1670" spans="1:8" x14ac:dyDescent="0.25">
      <c r="A1670" s="21"/>
      <c r="B1670" s="5">
        <f>DATE(YEAR(siječanj!B1670),MONTH(siječanj!B1670)+1,DAY(siječanj!B1670))</f>
        <v>45706</v>
      </c>
      <c r="C1670" s="8">
        <v>17.3645833333333</v>
      </c>
      <c r="D1670">
        <v>1.097475974741758</v>
      </c>
      <c r="E1670" s="6">
        <v>112.80123358975246</v>
      </c>
      <c r="F1670" s="7">
        <v>170.67003927479675</v>
      </c>
      <c r="G1670" s="7">
        <v>1.3086363060485555</v>
      </c>
      <c r="H1670" s="7">
        <f t="shared" si="41"/>
        <v>123.7966437859863</v>
      </c>
    </row>
    <row r="1671" spans="1:8" x14ac:dyDescent="0.25">
      <c r="A1671" s="21"/>
      <c r="B1671" s="5">
        <f>DATE(YEAR(siječanj!B1671),MONTH(siječanj!B1671)+1,DAY(siječanj!B1671))</f>
        <v>45706</v>
      </c>
      <c r="C1671" s="8">
        <v>17.375</v>
      </c>
      <c r="D1671">
        <v>1.097475974741758</v>
      </c>
      <c r="E1671" s="6">
        <v>114.29560136188749</v>
      </c>
      <c r="F1671" s="7">
        <v>173.58671425156476</v>
      </c>
      <c r="G1671" s="7">
        <v>1.2036955664051774</v>
      </c>
      <c r="H1671" s="7">
        <f t="shared" si="41"/>
        <v>125.43667651333287</v>
      </c>
    </row>
    <row r="1672" spans="1:8" x14ac:dyDescent="0.25">
      <c r="A1672" s="21"/>
      <c r="B1672" s="5">
        <f>DATE(YEAR(siječanj!B1672),MONTH(siječanj!B1672)+1,DAY(siječanj!B1672))</f>
        <v>45706</v>
      </c>
      <c r="C1672" s="8">
        <v>17.3854166666667</v>
      </c>
      <c r="D1672">
        <v>1.097475974741758</v>
      </c>
      <c r="E1672" s="6">
        <v>114.47628297417158</v>
      </c>
      <c r="F1672" s="7">
        <v>175.01919417138399</v>
      </c>
      <c r="G1672" s="7">
        <v>1.2767734472643333</v>
      </c>
      <c r="H1672" s="7">
        <f t="shared" si="41"/>
        <v>125.63497024189226</v>
      </c>
    </row>
    <row r="1673" spans="1:8" x14ac:dyDescent="0.25">
      <c r="A1673" s="21"/>
      <c r="B1673" s="5">
        <f>DATE(YEAR(siječanj!B1673),MONTH(siječanj!B1673)+1,DAY(siječanj!B1673))</f>
        <v>45706</v>
      </c>
      <c r="C1673" s="8">
        <v>17.3958333333333</v>
      </c>
      <c r="D1673">
        <v>1.097475974741758</v>
      </c>
      <c r="E1673" s="6">
        <v>114.44468281061611</v>
      </c>
      <c r="F1673" s="7">
        <v>175.62306616928876</v>
      </c>
      <c r="G1673" s="7">
        <v>1.2212938735277554</v>
      </c>
      <c r="H1673" s="7">
        <f t="shared" si="41"/>
        <v>125.60028982159223</v>
      </c>
    </row>
    <row r="1674" spans="1:8" x14ac:dyDescent="0.25">
      <c r="A1674" s="21"/>
      <c r="B1674" s="5">
        <f>DATE(YEAR(siječanj!B1674),MONTH(siječanj!B1674)+1,DAY(siječanj!B1674))</f>
        <v>45706</v>
      </c>
      <c r="C1674" s="8">
        <v>17.40625</v>
      </c>
      <c r="D1674">
        <v>1.097475974741758</v>
      </c>
      <c r="E1674" s="6">
        <v>115.04384568604547</v>
      </c>
      <c r="F1674" s="7">
        <v>175.94238987474549</v>
      </c>
      <c r="G1674" s="7">
        <v>1.1624562258993858</v>
      </c>
      <c r="H1674" s="7">
        <f t="shared" si="41"/>
        <v>126.25785668233314</v>
      </c>
    </row>
    <row r="1675" spans="1:8" x14ac:dyDescent="0.25">
      <c r="A1675" s="21"/>
      <c r="B1675" s="5">
        <f>DATE(YEAR(siječanj!B1675),MONTH(siječanj!B1675)+1,DAY(siječanj!B1675))</f>
        <v>45706</v>
      </c>
      <c r="C1675" s="8">
        <v>17.4166666666667</v>
      </c>
      <c r="D1675">
        <v>1.097475974741758</v>
      </c>
      <c r="E1675" s="6">
        <v>115.55931072388459</v>
      </c>
      <c r="F1675" s="7">
        <v>175.36504440279859</v>
      </c>
      <c r="G1675" s="7">
        <v>1.1277577142570374</v>
      </c>
      <c r="H1675" s="7">
        <f t="shared" si="41"/>
        <v>126.82356717718093</v>
      </c>
    </row>
    <row r="1676" spans="1:8" x14ac:dyDescent="0.25">
      <c r="A1676" s="21"/>
      <c r="B1676" s="5">
        <f>DATE(YEAR(siječanj!B1676),MONTH(siječanj!B1676)+1,DAY(siječanj!B1676))</f>
        <v>45706</v>
      </c>
      <c r="C1676" s="8">
        <v>17.4270833333333</v>
      </c>
      <c r="D1676">
        <v>1.097475974741758</v>
      </c>
      <c r="E1676" s="6">
        <v>117.4778329295938</v>
      </c>
      <c r="F1676" s="7">
        <v>174.38148315265764</v>
      </c>
      <c r="G1676" s="7">
        <v>1.2110047265801493</v>
      </c>
      <c r="H1676" s="7">
        <f t="shared" si="41"/>
        <v>128.92909920495535</v>
      </c>
    </row>
    <row r="1677" spans="1:8" x14ac:dyDescent="0.25">
      <c r="A1677" s="21"/>
      <c r="B1677" s="5">
        <f>DATE(YEAR(siječanj!B1677),MONTH(siječanj!B1677)+1,DAY(siječanj!B1677))</f>
        <v>45706</v>
      </c>
      <c r="C1677" s="8">
        <v>17.4375</v>
      </c>
      <c r="D1677">
        <v>1.097475974741758</v>
      </c>
      <c r="E1677" s="6">
        <v>119.13865431560704</v>
      </c>
      <c r="F1677" s="7">
        <v>173.93983401048004</v>
      </c>
      <c r="G1677" s="7">
        <v>1.2988621273667369</v>
      </c>
      <c r="H1677" s="7">
        <f t="shared" si="41"/>
        <v>130.75181077444219</v>
      </c>
    </row>
    <row r="1678" spans="1:8" x14ac:dyDescent="0.25">
      <c r="A1678" s="21"/>
      <c r="B1678" s="5">
        <f>DATE(YEAR(siječanj!B1678),MONTH(siječanj!B1678)+1,DAY(siječanj!B1678))</f>
        <v>45706</v>
      </c>
      <c r="C1678" s="8">
        <v>17.4479166666667</v>
      </c>
      <c r="D1678">
        <v>1.097475974741758</v>
      </c>
      <c r="E1678" s="6">
        <v>120.06907011555971</v>
      </c>
      <c r="F1678" s="7">
        <v>173.51637233924583</v>
      </c>
      <c r="G1678" s="7">
        <v>1.2677852506790197</v>
      </c>
      <c r="H1678" s="7">
        <f t="shared" si="41"/>
        <v>131.77291976141038</v>
      </c>
    </row>
    <row r="1679" spans="1:8" x14ac:dyDescent="0.25">
      <c r="A1679" s="21"/>
      <c r="B1679" s="5">
        <f>DATE(YEAR(siječanj!B1679),MONTH(siječanj!B1679)+1,DAY(siječanj!B1679))</f>
        <v>45706</v>
      </c>
      <c r="C1679" s="8">
        <v>17.4583333333333</v>
      </c>
      <c r="D1679">
        <v>1.097475974741758</v>
      </c>
      <c r="E1679" s="6">
        <v>120.2113917048494</v>
      </c>
      <c r="F1679" s="7">
        <v>173.35084406566409</v>
      </c>
      <c r="G1679" s="7">
        <v>1.1903323048050301</v>
      </c>
      <c r="H1679" s="7">
        <f t="shared" si="41"/>
        <v>131.92911428634287</v>
      </c>
    </row>
    <row r="1680" spans="1:8" x14ac:dyDescent="0.25">
      <c r="A1680" s="21"/>
      <c r="B1680" s="5">
        <f>DATE(YEAR(siječanj!B1680),MONTH(siječanj!B1680)+1,DAY(siječanj!B1680))</f>
        <v>45706</v>
      </c>
      <c r="C1680" s="8">
        <v>17.46875</v>
      </c>
      <c r="D1680">
        <v>1.097475974741758</v>
      </c>
      <c r="E1680" s="6">
        <v>119.47628769948649</v>
      </c>
      <c r="F1680" s="7">
        <v>172.84859083376071</v>
      </c>
      <c r="G1680" s="7">
        <v>1.26003838766851</v>
      </c>
      <c r="H1680" s="7">
        <f t="shared" si="41"/>
        <v>131.12235530152066</v>
      </c>
    </row>
    <row r="1681" spans="1:8" x14ac:dyDescent="0.25">
      <c r="A1681" s="21"/>
      <c r="B1681" s="5">
        <f>DATE(YEAR(siječanj!B1681),MONTH(siječanj!B1681)+1,DAY(siječanj!B1681))</f>
        <v>45706</v>
      </c>
      <c r="C1681" s="8">
        <v>17.4791666666667</v>
      </c>
      <c r="D1681">
        <v>1.097475974741758</v>
      </c>
      <c r="E1681" s="6">
        <v>120.218736018724</v>
      </c>
      <c r="F1681" s="7">
        <v>172.26872489206627</v>
      </c>
      <c r="G1681" s="7">
        <v>1.31986674786184</v>
      </c>
      <c r="H1681" s="7">
        <f t="shared" si="41"/>
        <v>131.93717449437122</v>
      </c>
    </row>
    <row r="1682" spans="1:8" x14ac:dyDescent="0.25">
      <c r="A1682" s="21"/>
      <c r="B1682" s="5">
        <f>DATE(YEAR(siječanj!B1682),MONTH(siječanj!B1682)+1,DAY(siječanj!B1682))</f>
        <v>45706</v>
      </c>
      <c r="C1682" s="8">
        <v>17.4895833333333</v>
      </c>
      <c r="D1682">
        <v>1.097475974741758</v>
      </c>
      <c r="E1682" s="6">
        <v>120.86202025104241</v>
      </c>
      <c r="F1682" s="7">
        <v>171.85965125507724</v>
      </c>
      <c r="G1682" s="7">
        <v>1.3434407138319022</v>
      </c>
      <c r="H1682" s="7">
        <f t="shared" si="41"/>
        <v>132.64316348427084</v>
      </c>
    </row>
    <row r="1683" spans="1:8" x14ac:dyDescent="0.25">
      <c r="A1683" s="21"/>
      <c r="B1683" s="5">
        <f>DATE(YEAR(siječanj!B1683),MONTH(siječanj!B1683)+1,DAY(siječanj!B1683))</f>
        <v>45706</v>
      </c>
      <c r="C1683" s="8">
        <v>17.5</v>
      </c>
      <c r="D1683">
        <v>1.097475974741758</v>
      </c>
      <c r="E1683" s="6">
        <v>121.52158401589594</v>
      </c>
      <c r="F1683" s="7">
        <v>171.21840590616577</v>
      </c>
      <c r="G1683" s="7">
        <v>1.2014427322057719</v>
      </c>
      <c r="H1683" s="7">
        <f t="shared" si="41"/>
        <v>133.36701887000783</v>
      </c>
    </row>
    <row r="1684" spans="1:8" x14ac:dyDescent="0.25">
      <c r="A1684" s="21"/>
      <c r="B1684" s="5">
        <f>DATE(YEAR(siječanj!B1684),MONTH(siječanj!B1684)+1,DAY(siječanj!B1684))</f>
        <v>45706</v>
      </c>
      <c r="C1684" s="8">
        <v>17.5104166666667</v>
      </c>
      <c r="D1684">
        <v>1.097475974741758</v>
      </c>
      <c r="E1684" s="6">
        <v>121.92038699537257</v>
      </c>
      <c r="F1684" s="7">
        <v>170.40744804566427</v>
      </c>
      <c r="G1684" s="7">
        <v>1.146233779203359</v>
      </c>
      <c r="H1684" s="7">
        <f t="shared" si="41"/>
        <v>133.80469555863885</v>
      </c>
    </row>
    <row r="1685" spans="1:8" x14ac:dyDescent="0.25">
      <c r="A1685" s="21"/>
      <c r="B1685" s="5">
        <f>DATE(YEAR(siječanj!B1685),MONTH(siječanj!B1685)+1,DAY(siječanj!B1685))</f>
        <v>45706</v>
      </c>
      <c r="C1685" s="8">
        <v>17.5208333333333</v>
      </c>
      <c r="D1685">
        <v>1.097475974741758</v>
      </c>
      <c r="E1685" s="6">
        <v>121.12498017005861</v>
      </c>
      <c r="F1685" s="7">
        <v>169.67732121394189</v>
      </c>
      <c r="G1685" s="7">
        <v>1.135850111279294</v>
      </c>
      <c r="H1685" s="7">
        <f t="shared" si="41"/>
        <v>132.93175567771118</v>
      </c>
    </row>
    <row r="1686" spans="1:8" x14ac:dyDescent="0.25">
      <c r="A1686" s="21"/>
      <c r="B1686" s="5">
        <f>DATE(YEAR(siječanj!B1686),MONTH(siječanj!B1686)+1,DAY(siječanj!B1686))</f>
        <v>45706</v>
      </c>
      <c r="C1686" s="8">
        <v>17.53125</v>
      </c>
      <c r="D1686">
        <v>1.097475974741758</v>
      </c>
      <c r="E1686" s="6">
        <v>119.28057173979546</v>
      </c>
      <c r="F1686" s="7">
        <v>169.17891017443779</v>
      </c>
      <c r="G1686" s="7">
        <v>1.0708081500717868</v>
      </c>
      <c r="H1686" s="7">
        <f t="shared" si="41"/>
        <v>130.90756173788623</v>
      </c>
    </row>
    <row r="1687" spans="1:8" x14ac:dyDescent="0.25">
      <c r="A1687" s="21"/>
      <c r="B1687" s="5">
        <f>DATE(YEAR(siječanj!B1687),MONTH(siječanj!B1687)+1,DAY(siječanj!B1687))</f>
        <v>45706</v>
      </c>
      <c r="C1687" s="8">
        <v>17.5416666666667</v>
      </c>
      <c r="D1687">
        <v>1.097475974741758</v>
      </c>
      <c r="E1687" s="6">
        <v>116.79178248219651</v>
      </c>
      <c r="F1687" s="7">
        <v>168.42860878997908</v>
      </c>
      <c r="G1687" s="7">
        <v>1.1222550566017211</v>
      </c>
      <c r="H1687" s="7">
        <f t="shared" si="41"/>
        <v>128.17617532147599</v>
      </c>
    </row>
    <row r="1688" spans="1:8" x14ac:dyDescent="0.25">
      <c r="A1688" s="21"/>
      <c r="B1688" s="5">
        <f>DATE(YEAR(siječanj!B1688),MONTH(siječanj!B1688)+1,DAY(siječanj!B1688))</f>
        <v>45706</v>
      </c>
      <c r="C1688" s="8">
        <v>17.5520833333333</v>
      </c>
      <c r="D1688">
        <v>1.097475974741758</v>
      </c>
      <c r="E1688" s="6">
        <v>114.30667330634076</v>
      </c>
      <c r="F1688" s="7">
        <v>167.30851810888262</v>
      </c>
      <c r="G1688" s="7">
        <v>1.2036041816322758</v>
      </c>
      <c r="H1688" s="7">
        <f t="shared" si="41"/>
        <v>125.448827706364</v>
      </c>
    </row>
    <row r="1689" spans="1:8" x14ac:dyDescent="0.25">
      <c r="A1689" s="21"/>
      <c r="B1689" s="5">
        <f>DATE(YEAR(siječanj!B1689),MONTH(siječanj!B1689)+1,DAY(siječanj!B1689))</f>
        <v>45706</v>
      </c>
      <c r="C1689" s="8">
        <v>17.5625</v>
      </c>
      <c r="D1689">
        <v>1.097475974741758</v>
      </c>
      <c r="E1689" s="6">
        <v>115.59127542851181</v>
      </c>
      <c r="F1689" s="7">
        <v>166.54509887316115</v>
      </c>
      <c r="G1689" s="7">
        <v>1.1800764971579389</v>
      </c>
      <c r="H1689" s="7">
        <f t="shared" si="41"/>
        <v>126.85864767254901</v>
      </c>
    </row>
    <row r="1690" spans="1:8" x14ac:dyDescent="0.25">
      <c r="A1690" s="21"/>
      <c r="B1690" s="5">
        <f>DATE(YEAR(siječanj!B1690),MONTH(siječanj!B1690)+1,DAY(siječanj!B1690))</f>
        <v>45706</v>
      </c>
      <c r="C1690" s="8">
        <v>17.5729166666667</v>
      </c>
      <c r="D1690">
        <v>1.097475974741758</v>
      </c>
      <c r="E1690" s="6">
        <v>116.41372070098082</v>
      </c>
      <c r="F1690" s="7">
        <v>165.50046459638426</v>
      </c>
      <c r="G1690" s="7">
        <v>1.1559801122964262</v>
      </c>
      <c r="H1690" s="7">
        <f t="shared" si="41"/>
        <v>127.76126159962369</v>
      </c>
    </row>
    <row r="1691" spans="1:8" x14ac:dyDescent="0.25">
      <c r="A1691" s="21"/>
      <c r="B1691" s="5">
        <f>DATE(YEAR(siječanj!B1691),MONTH(siječanj!B1691)+1,DAY(siječanj!B1691))</f>
        <v>45706</v>
      </c>
      <c r="C1691" s="8">
        <v>17.5833333333333</v>
      </c>
      <c r="D1691">
        <v>1.097475974741758</v>
      </c>
      <c r="E1691" s="6">
        <v>116.69685519463559</v>
      </c>
      <c r="F1691" s="7">
        <v>163.79086211809005</v>
      </c>
      <c r="G1691" s="7">
        <v>1.1666457761191957</v>
      </c>
      <c r="H1691" s="7">
        <f t="shared" si="41"/>
        <v>128.07199490403048</v>
      </c>
    </row>
    <row r="1692" spans="1:8" x14ac:dyDescent="0.25">
      <c r="A1692" s="21"/>
      <c r="B1692" s="5">
        <f>DATE(YEAR(siječanj!B1692),MONTH(siječanj!B1692)+1,DAY(siječanj!B1692))</f>
        <v>45706</v>
      </c>
      <c r="C1692" s="8">
        <v>17.59375</v>
      </c>
      <c r="D1692">
        <v>1.097475974741758</v>
      </c>
      <c r="E1692" s="6">
        <v>118.1261949812973</v>
      </c>
      <c r="F1692" s="7">
        <v>162.85129595525203</v>
      </c>
      <c r="G1692" s="7">
        <v>1.1507335650782859</v>
      </c>
      <c r="H1692" s="7">
        <f t="shared" si="41"/>
        <v>129.64066097963422</v>
      </c>
    </row>
    <row r="1693" spans="1:8" x14ac:dyDescent="0.25">
      <c r="A1693" s="21"/>
      <c r="B1693" s="5">
        <f>DATE(YEAR(siječanj!B1693),MONTH(siječanj!B1693)+1,DAY(siječanj!B1693))</f>
        <v>45706</v>
      </c>
      <c r="C1693" s="8">
        <v>17.6041666666667</v>
      </c>
      <c r="D1693">
        <v>1.097475974741758</v>
      </c>
      <c r="E1693" s="6">
        <v>118.40874502051639</v>
      </c>
      <c r="F1693" s="7">
        <v>161.77550494291356</v>
      </c>
      <c r="G1693" s="7">
        <v>1.32642757859182</v>
      </c>
      <c r="H1693" s="7">
        <f t="shared" si="41"/>
        <v>129.9507528593395</v>
      </c>
    </row>
    <row r="1694" spans="1:8" x14ac:dyDescent="0.25">
      <c r="A1694" s="21"/>
      <c r="B1694" s="5">
        <f>DATE(YEAR(siječanj!B1694),MONTH(siječanj!B1694)+1,DAY(siječanj!B1694))</f>
        <v>45706</v>
      </c>
      <c r="C1694" s="8">
        <v>17.6145833333333</v>
      </c>
      <c r="D1694">
        <v>1.097475974741758</v>
      </c>
      <c r="E1694" s="6">
        <v>120.5239311908233</v>
      </c>
      <c r="F1694" s="7">
        <v>159.58663264452042</v>
      </c>
      <c r="G1694" s="7">
        <v>1.3593509636744816</v>
      </c>
      <c r="H1694" s="7">
        <f t="shared" si="41"/>
        <v>132.27211886335738</v>
      </c>
    </row>
    <row r="1695" spans="1:8" x14ac:dyDescent="0.25">
      <c r="A1695" s="21"/>
      <c r="B1695" s="5">
        <f>DATE(YEAR(siječanj!B1695),MONTH(siječanj!B1695)+1,DAY(siječanj!B1695))</f>
        <v>45706</v>
      </c>
      <c r="C1695" s="8">
        <v>17.625</v>
      </c>
      <c r="D1695">
        <v>1.097475974741758</v>
      </c>
      <c r="E1695" s="6">
        <v>122.28921736830692</v>
      </c>
      <c r="F1695" s="7">
        <v>155.58585204734729</v>
      </c>
      <c r="G1695" s="7">
        <v>1.5577396161614483</v>
      </c>
      <c r="H1695" s="7">
        <f t="shared" si="41"/>
        <v>134.20947803168934</v>
      </c>
    </row>
    <row r="1696" spans="1:8" x14ac:dyDescent="0.25">
      <c r="A1696" s="21"/>
      <c r="B1696" s="5">
        <f>DATE(YEAR(siječanj!B1696),MONTH(siječanj!B1696)+1,DAY(siječanj!B1696))</f>
        <v>45706</v>
      </c>
      <c r="C1696" s="8">
        <v>17.6354166666667</v>
      </c>
      <c r="D1696">
        <v>1.097475974741758</v>
      </c>
      <c r="E1696" s="6">
        <v>124.31377942066059</v>
      </c>
      <c r="F1696" s="7">
        <v>153.80503465728219</v>
      </c>
      <c r="G1696" s="7">
        <v>1.9373959285559705</v>
      </c>
      <c r="H1696" s="7">
        <f t="shared" si="41"/>
        <v>136.43138624352139</v>
      </c>
    </row>
    <row r="1697" spans="1:8" x14ac:dyDescent="0.25">
      <c r="A1697" s="21"/>
      <c r="B1697" s="5">
        <f>DATE(YEAR(siječanj!B1697),MONTH(siječanj!B1697)+1,DAY(siječanj!B1697))</f>
        <v>45706</v>
      </c>
      <c r="C1697" s="8">
        <v>17.6458333333333</v>
      </c>
      <c r="D1697">
        <v>1.097475974741758</v>
      </c>
      <c r="E1697" s="6">
        <v>126.14824122890928</v>
      </c>
      <c r="F1697" s="7">
        <v>152.57174455337423</v>
      </c>
      <c r="G1697" s="7">
        <v>2.5929271764697481</v>
      </c>
      <c r="H1697" s="7">
        <f t="shared" si="41"/>
        <v>138.44466400465564</v>
      </c>
    </row>
    <row r="1698" spans="1:8" x14ac:dyDescent="0.25">
      <c r="A1698" s="21"/>
      <c r="B1698" s="5">
        <f>DATE(YEAR(siječanj!B1698),MONTH(siječanj!B1698)+1,DAY(siječanj!B1698))</f>
        <v>45706</v>
      </c>
      <c r="C1698" s="8">
        <v>17.65625</v>
      </c>
      <c r="D1698">
        <v>1.097475974741758</v>
      </c>
      <c r="E1698" s="6">
        <v>129.82776526390847</v>
      </c>
      <c r="F1698" s="7">
        <v>151.42366793761065</v>
      </c>
      <c r="G1698" s="7">
        <v>6.5353848564364343</v>
      </c>
      <c r="H1698" s="7">
        <f t="shared" si="41"/>
        <v>142.4828532315521</v>
      </c>
    </row>
    <row r="1699" spans="1:8" x14ac:dyDescent="0.25">
      <c r="A1699" s="21"/>
      <c r="B1699" s="5">
        <f>DATE(YEAR(siječanj!B1699),MONTH(siječanj!B1699)+1,DAY(siječanj!B1699))</f>
        <v>45706</v>
      </c>
      <c r="C1699" s="8">
        <v>17.6666666666667</v>
      </c>
      <c r="D1699">
        <v>1.097475974741758</v>
      </c>
      <c r="E1699" s="6">
        <v>131.32129399721805</v>
      </c>
      <c r="F1699" s="7">
        <v>149.0705741661246</v>
      </c>
      <c r="G1699" s="7">
        <v>16.401979396987151</v>
      </c>
      <c r="H1699" s="7">
        <f t="shared" si="41"/>
        <v>144.12196513394585</v>
      </c>
    </row>
    <row r="1700" spans="1:8" x14ac:dyDescent="0.25">
      <c r="A1700" s="21"/>
      <c r="B1700" s="5">
        <f>DATE(YEAR(siječanj!B1700),MONTH(siječanj!B1700)+1,DAY(siječanj!B1700))</f>
        <v>45706</v>
      </c>
      <c r="C1700" s="8">
        <v>17.6770833333333</v>
      </c>
      <c r="D1700">
        <v>1.097475974741758</v>
      </c>
      <c r="E1700" s="6">
        <v>134.09883742646082</v>
      </c>
      <c r="F1700" s="7">
        <v>149.51464535527239</v>
      </c>
      <c r="G1700" s="7">
        <v>48.705210088782614</v>
      </c>
      <c r="H1700" s="7">
        <f t="shared" si="41"/>
        <v>147.17025231634162</v>
      </c>
    </row>
    <row r="1701" spans="1:8" x14ac:dyDescent="0.25">
      <c r="A1701" s="21"/>
      <c r="B1701" s="5">
        <f>DATE(YEAR(siječanj!B1701),MONTH(siječanj!B1701)+1,DAY(siječanj!B1701))</f>
        <v>45706</v>
      </c>
      <c r="C1701" s="8">
        <v>17.6875</v>
      </c>
      <c r="D1701">
        <v>1.097475974741758</v>
      </c>
      <c r="E1701" s="6">
        <v>139.20120984148286</v>
      </c>
      <c r="F1701" s="7">
        <v>150.62109844934321</v>
      </c>
      <c r="G1701" s="7">
        <v>129.4095312182005</v>
      </c>
      <c r="H1701" s="7">
        <f t="shared" si="41"/>
        <v>152.76998345601339</v>
      </c>
    </row>
    <row r="1702" spans="1:8" x14ac:dyDescent="0.25">
      <c r="A1702" s="21"/>
      <c r="B1702" s="5">
        <f>DATE(YEAR(siječanj!B1702),MONTH(siječanj!B1702)+1,DAY(siječanj!B1702))</f>
        <v>45706</v>
      </c>
      <c r="C1702" s="8">
        <v>17.6979166666667</v>
      </c>
      <c r="D1702">
        <v>1.097475974741758</v>
      </c>
      <c r="E1702" s="6">
        <v>144.08477341239993</v>
      </c>
      <c r="F1702" s="7">
        <v>152.01551997445929</v>
      </c>
      <c r="G1702" s="7">
        <v>195.15656871797819</v>
      </c>
      <c r="H1702" s="7">
        <f t="shared" si="41"/>
        <v>158.12957714621894</v>
      </c>
    </row>
    <row r="1703" spans="1:8" x14ac:dyDescent="0.25">
      <c r="A1703" s="21"/>
      <c r="B1703" s="5">
        <f>DATE(YEAR(siječanj!B1703),MONTH(siječanj!B1703)+1,DAY(siječanj!B1703))</f>
        <v>45706</v>
      </c>
      <c r="C1703" s="8">
        <v>17.7083333333333</v>
      </c>
      <c r="D1703">
        <v>1.097475974741758</v>
      </c>
      <c r="E1703" s="6">
        <v>148.20969036080496</v>
      </c>
      <c r="F1703" s="7">
        <v>151.83803597920411</v>
      </c>
      <c r="G1703" s="7">
        <v>213.90149660349994</v>
      </c>
      <c r="H1703" s="7">
        <f t="shared" si="41"/>
        <v>162.65657439489854</v>
      </c>
    </row>
    <row r="1704" spans="1:8" x14ac:dyDescent="0.25">
      <c r="A1704" s="21"/>
      <c r="B1704" s="5">
        <f>DATE(YEAR(siječanj!B1704),MONTH(siječanj!B1704)+1,DAY(siječanj!B1704))</f>
        <v>45706</v>
      </c>
      <c r="C1704" s="8">
        <v>17.71875</v>
      </c>
      <c r="D1704">
        <v>1.097475974741758</v>
      </c>
      <c r="E1704" s="6">
        <v>154.52560118222556</v>
      </c>
      <c r="F1704" s="7">
        <v>151.59126901604938</v>
      </c>
      <c r="G1704" s="7">
        <v>215.75456146333886</v>
      </c>
      <c r="H1704" s="7">
        <f t="shared" si="41"/>
        <v>169.58813478001915</v>
      </c>
    </row>
    <row r="1705" spans="1:8" x14ac:dyDescent="0.25">
      <c r="A1705" s="21"/>
      <c r="B1705" s="5">
        <f>DATE(YEAR(siječanj!B1705),MONTH(siječanj!B1705)+1,DAY(siječanj!B1705))</f>
        <v>45706</v>
      </c>
      <c r="C1705" s="8">
        <v>17.7291666666667</v>
      </c>
      <c r="D1705">
        <v>1.097475974741758</v>
      </c>
      <c r="E1705" s="6">
        <v>161.00826279774597</v>
      </c>
      <c r="F1705" s="7">
        <v>151.18200594167172</v>
      </c>
      <c r="G1705" s="7">
        <v>216.26179043991897</v>
      </c>
      <c r="H1705" s="7">
        <f t="shared" si="41"/>
        <v>176.70270015543338</v>
      </c>
    </row>
    <row r="1706" spans="1:8" x14ac:dyDescent="0.25">
      <c r="A1706" s="21"/>
      <c r="B1706" s="5">
        <f>DATE(YEAR(siječanj!B1706),MONTH(siječanj!B1706)+1,DAY(siječanj!B1706))</f>
        <v>45706</v>
      </c>
      <c r="C1706" s="8">
        <v>17.7395833333333</v>
      </c>
      <c r="D1706">
        <v>1.097475974741758</v>
      </c>
      <c r="E1706" s="6">
        <v>164.96046058260225</v>
      </c>
      <c r="F1706" s="7">
        <v>150.93259913146534</v>
      </c>
      <c r="G1706" s="7">
        <v>216.73566844090942</v>
      </c>
      <c r="H1706" s="7">
        <f t="shared" si="41"/>
        <v>181.04014227174073</v>
      </c>
    </row>
    <row r="1707" spans="1:8" x14ac:dyDescent="0.25">
      <c r="A1707" s="21"/>
      <c r="B1707" s="5">
        <f>DATE(YEAR(siječanj!B1707),MONTH(siječanj!B1707)+1,DAY(siječanj!B1707))</f>
        <v>45706</v>
      </c>
      <c r="C1707" s="8">
        <v>17.75</v>
      </c>
      <c r="D1707">
        <v>1.097475974741758</v>
      </c>
      <c r="E1707" s="6">
        <v>167.90607824853126</v>
      </c>
      <c r="F1707" s="7">
        <v>150.32608400574969</v>
      </c>
      <c r="G1707" s="7">
        <v>217.4636590488594</v>
      </c>
      <c r="H1707" s="7">
        <f t="shared" si="41"/>
        <v>184.27288689087271</v>
      </c>
    </row>
    <row r="1708" spans="1:8" x14ac:dyDescent="0.25">
      <c r="A1708" s="21"/>
      <c r="B1708" s="5">
        <f>DATE(YEAR(siječanj!B1708),MONTH(siječanj!B1708)+1,DAY(siječanj!B1708))</f>
        <v>45706</v>
      </c>
      <c r="C1708" s="8">
        <v>17.7604166666667</v>
      </c>
      <c r="D1708">
        <v>1.097475974741758</v>
      </c>
      <c r="E1708" s="6">
        <v>169.8796293158602</v>
      </c>
      <c r="F1708" s="7">
        <v>149.4190563072701</v>
      </c>
      <c r="G1708" s="7">
        <v>217.73807150453766</v>
      </c>
      <c r="H1708" s="7">
        <f t="shared" si="41"/>
        <v>186.4388117721922</v>
      </c>
    </row>
    <row r="1709" spans="1:8" x14ac:dyDescent="0.25">
      <c r="A1709" s="21"/>
      <c r="B1709" s="5">
        <f>DATE(YEAR(siječanj!B1709),MONTH(siječanj!B1709)+1,DAY(siječanj!B1709))</f>
        <v>45706</v>
      </c>
      <c r="C1709" s="8">
        <v>17.7708333333333</v>
      </c>
      <c r="D1709">
        <v>1.097475974741758</v>
      </c>
      <c r="E1709" s="6">
        <v>172.27470080939986</v>
      </c>
      <c r="F1709" s="7">
        <v>148.0503277836018</v>
      </c>
      <c r="G1709" s="7">
        <v>217.77680147624821</v>
      </c>
      <c r="H1709" s="7">
        <f t="shared" si="41"/>
        <v>189.06734519414084</v>
      </c>
    </row>
    <row r="1710" spans="1:8" x14ac:dyDescent="0.25">
      <c r="A1710" s="21"/>
      <c r="B1710" s="5">
        <f>DATE(YEAR(siječanj!B1710),MONTH(siječanj!B1710)+1,DAY(siječanj!B1710))</f>
        <v>45706</v>
      </c>
      <c r="C1710" s="8">
        <v>17.78125</v>
      </c>
      <c r="D1710">
        <v>1.097475974741758</v>
      </c>
      <c r="E1710" s="6">
        <v>175.59398694226965</v>
      </c>
      <c r="F1710" s="7">
        <v>146.41262092170632</v>
      </c>
      <c r="G1710" s="7">
        <v>217.98831184267939</v>
      </c>
      <c r="H1710" s="7">
        <f t="shared" si="41"/>
        <v>192.7101819782589</v>
      </c>
    </row>
    <row r="1711" spans="1:8" x14ac:dyDescent="0.25">
      <c r="A1711" s="21"/>
      <c r="B1711" s="5">
        <f>DATE(YEAR(siječanj!B1711),MONTH(siječanj!B1711)+1,DAY(siječanj!B1711))</f>
        <v>45706</v>
      </c>
      <c r="C1711" s="8">
        <v>17.7916666666667</v>
      </c>
      <c r="D1711">
        <v>1.097475974741758</v>
      </c>
      <c r="E1711" s="6">
        <v>175.61565930522477</v>
      </c>
      <c r="F1711" s="7">
        <v>143.58356052552611</v>
      </c>
      <c r="G1711" s="7">
        <v>218.26452129586698</v>
      </c>
      <c r="H1711" s="7">
        <f t="shared" si="41"/>
        <v>192.73396687591801</v>
      </c>
    </row>
    <row r="1712" spans="1:8" x14ac:dyDescent="0.25">
      <c r="A1712" s="21"/>
      <c r="B1712" s="5">
        <f>DATE(YEAR(siječanj!B1712),MONTH(siječanj!B1712)+1,DAY(siječanj!B1712))</f>
        <v>45706</v>
      </c>
      <c r="C1712" s="8">
        <v>17.8020833333333</v>
      </c>
      <c r="D1712">
        <v>1.097475974741758</v>
      </c>
      <c r="E1712" s="6">
        <v>175.02725831621754</v>
      </c>
      <c r="F1712" s="7">
        <v>141.44126939936825</v>
      </c>
      <c r="G1712" s="7">
        <v>218.24976057388093</v>
      </c>
      <c r="H1712" s="7">
        <f t="shared" si="41"/>
        <v>192.08821092696832</v>
      </c>
    </row>
    <row r="1713" spans="1:8" x14ac:dyDescent="0.25">
      <c r="A1713" s="21"/>
      <c r="B1713" s="5">
        <f>DATE(YEAR(siječanj!B1713),MONTH(siječanj!B1713)+1,DAY(siječanj!B1713))</f>
        <v>45706</v>
      </c>
      <c r="C1713" s="8">
        <v>17.8125</v>
      </c>
      <c r="D1713">
        <v>1.097475974741758</v>
      </c>
      <c r="E1713" s="6">
        <v>175.97079363234977</v>
      </c>
      <c r="F1713" s="7">
        <v>138.82637400341829</v>
      </c>
      <c r="G1713" s="7">
        <v>217.92937606551249</v>
      </c>
      <c r="H1713" s="7">
        <f t="shared" si="41"/>
        <v>193.12371826774378</v>
      </c>
    </row>
    <row r="1714" spans="1:8" x14ac:dyDescent="0.25">
      <c r="A1714" s="21"/>
      <c r="B1714" s="5">
        <f>DATE(YEAR(siječanj!B1714),MONTH(siječanj!B1714)+1,DAY(siječanj!B1714))</f>
        <v>45706</v>
      </c>
      <c r="C1714" s="8">
        <v>17.8229166666667</v>
      </c>
      <c r="D1714">
        <v>1.097475974741758</v>
      </c>
      <c r="E1714" s="6">
        <v>176.98068136714261</v>
      </c>
      <c r="F1714" s="7">
        <v>135.66822562145245</v>
      </c>
      <c r="G1714" s="7">
        <v>217.69481224650195</v>
      </c>
      <c r="H1714" s="7">
        <f t="shared" si="41"/>
        <v>194.23204579386532</v>
      </c>
    </row>
    <row r="1715" spans="1:8" x14ac:dyDescent="0.25">
      <c r="A1715" s="21"/>
      <c r="B1715" s="5">
        <f>DATE(YEAR(siječanj!B1715),MONTH(siječanj!B1715)+1,DAY(siječanj!B1715))</f>
        <v>45706</v>
      </c>
      <c r="C1715" s="8">
        <v>17.8333333333333</v>
      </c>
      <c r="D1715">
        <v>1.097475974741758</v>
      </c>
      <c r="E1715" s="6">
        <v>179.4597042920615</v>
      </c>
      <c r="F1715" s="7">
        <v>129.13005989376717</v>
      </c>
      <c r="G1715" s="7">
        <v>217.90382896692887</v>
      </c>
      <c r="H1715" s="7">
        <f t="shared" si="41"/>
        <v>196.95271389479785</v>
      </c>
    </row>
    <row r="1716" spans="1:8" x14ac:dyDescent="0.25">
      <c r="A1716" s="21"/>
      <c r="B1716" s="5">
        <f>DATE(YEAR(siječanj!B1716),MONTH(siječanj!B1716)+1,DAY(siječanj!B1716))</f>
        <v>45706</v>
      </c>
      <c r="C1716" s="8">
        <v>17.84375</v>
      </c>
      <c r="D1716">
        <v>1.097475974741758</v>
      </c>
      <c r="E1716" s="6">
        <v>179.69766640144377</v>
      </c>
      <c r="F1716" s="7">
        <v>125.18400839316011</v>
      </c>
      <c r="G1716" s="7">
        <v>217.34217346979167</v>
      </c>
      <c r="H1716" s="7">
        <f t="shared" si="41"/>
        <v>197.21387159274374</v>
      </c>
    </row>
    <row r="1717" spans="1:8" x14ac:dyDescent="0.25">
      <c r="A1717" s="21"/>
      <c r="B1717" s="5">
        <f>DATE(YEAR(siječanj!B1717),MONTH(siječanj!B1717)+1,DAY(siječanj!B1717))</f>
        <v>45706</v>
      </c>
      <c r="C1717" s="8">
        <v>17.8541666666667</v>
      </c>
      <c r="D1717">
        <v>1.097475974741758</v>
      </c>
      <c r="E1717" s="6">
        <v>177.25732049175556</v>
      </c>
      <c r="F1717" s="7">
        <v>122.20218367598626</v>
      </c>
      <c r="G1717" s="7">
        <v>217.05611732285502</v>
      </c>
      <c r="H1717" s="7">
        <f t="shared" si="41"/>
        <v>194.53565058680164</v>
      </c>
    </row>
    <row r="1718" spans="1:8" x14ac:dyDescent="0.25">
      <c r="A1718" s="21"/>
      <c r="B1718" s="5">
        <f>DATE(YEAR(siječanj!B1718),MONTH(siječanj!B1718)+1,DAY(siječanj!B1718))</f>
        <v>45706</v>
      </c>
      <c r="C1718" s="8">
        <v>17.8645833333333</v>
      </c>
      <c r="D1718">
        <v>1.097475974741758</v>
      </c>
      <c r="E1718" s="6">
        <v>173.89655889656899</v>
      </c>
      <c r="F1718" s="7">
        <v>119.88841837635486</v>
      </c>
      <c r="G1718" s="7">
        <v>216.28737438460996</v>
      </c>
      <c r="H1718" s="7">
        <f t="shared" si="41"/>
        <v>190.84729547924957</v>
      </c>
    </row>
    <row r="1719" spans="1:8" x14ac:dyDescent="0.25">
      <c r="A1719" s="21"/>
      <c r="B1719" s="5">
        <f>DATE(YEAR(siječanj!B1719),MONTH(siječanj!B1719)+1,DAY(siječanj!B1719))</f>
        <v>45706</v>
      </c>
      <c r="C1719" s="8">
        <v>17.875</v>
      </c>
      <c r="D1719">
        <v>1.097475974741758</v>
      </c>
      <c r="E1719" s="6">
        <v>172.70773003498948</v>
      </c>
      <c r="F1719" s="7">
        <v>116.53325786179963</v>
      </c>
      <c r="G1719" s="7">
        <v>214.97733792219728</v>
      </c>
      <c r="H1719" s="7">
        <f t="shared" si="41"/>
        <v>189.54258436558646</v>
      </c>
    </row>
    <row r="1720" spans="1:8" x14ac:dyDescent="0.25">
      <c r="A1720" s="21"/>
      <c r="B1720" s="5">
        <f>DATE(YEAR(siječanj!B1720),MONTH(siječanj!B1720)+1,DAY(siječanj!B1720))</f>
        <v>45706</v>
      </c>
      <c r="C1720" s="8">
        <v>17.8854166666667</v>
      </c>
      <c r="D1720">
        <v>1.097475974741758</v>
      </c>
      <c r="E1720" s="6">
        <v>179.58466956581339</v>
      </c>
      <c r="F1720" s="7">
        <v>114.1574677978585</v>
      </c>
      <c r="G1720" s="7">
        <v>214.59974147751038</v>
      </c>
      <c r="H1720" s="7">
        <f t="shared" si="41"/>
        <v>197.08986028041755</v>
      </c>
    </row>
    <row r="1721" spans="1:8" x14ac:dyDescent="0.25">
      <c r="A1721" s="21"/>
      <c r="B1721" s="5">
        <f>DATE(YEAR(siječanj!B1721),MONTH(siječanj!B1721)+1,DAY(siječanj!B1721))</f>
        <v>45706</v>
      </c>
      <c r="C1721" s="8">
        <v>17.8958333333333</v>
      </c>
      <c r="D1721">
        <v>1.097475974741758</v>
      </c>
      <c r="E1721" s="6">
        <v>185.92986650746457</v>
      </c>
      <c r="F1721" s="7">
        <v>112.22380343283301</v>
      </c>
      <c r="G1721" s="7">
        <v>213.91166612913153</v>
      </c>
      <c r="H1721" s="7">
        <f t="shared" si="41"/>
        <v>204.0535614788846</v>
      </c>
    </row>
    <row r="1722" spans="1:8" x14ac:dyDescent="0.25">
      <c r="A1722" s="21"/>
      <c r="B1722" s="5">
        <f>DATE(YEAR(siječanj!B1722),MONTH(siječanj!B1722)+1,DAY(siječanj!B1722))</f>
        <v>45706</v>
      </c>
      <c r="C1722" s="8">
        <v>17.90625</v>
      </c>
      <c r="D1722">
        <v>1.097475974741758</v>
      </c>
      <c r="E1722" s="6">
        <v>186.30317340513582</v>
      </c>
      <c r="F1722" s="7">
        <v>110.30471960853868</v>
      </c>
      <c r="G1722" s="7">
        <v>213.98533467237164</v>
      </c>
      <c r="H1722" s="7">
        <f t="shared" si="41"/>
        <v>204.46325683028419</v>
      </c>
    </row>
    <row r="1723" spans="1:8" x14ac:dyDescent="0.25">
      <c r="A1723" s="21"/>
      <c r="B1723" s="5">
        <f>DATE(YEAR(siječanj!B1723),MONTH(siječanj!B1723)+1,DAY(siječanj!B1723))</f>
        <v>45706</v>
      </c>
      <c r="C1723" s="8">
        <v>17.9166666666667</v>
      </c>
      <c r="D1723">
        <v>1.097475974741758</v>
      </c>
      <c r="E1723" s="6">
        <v>184.96651818596325</v>
      </c>
      <c r="F1723" s="7">
        <v>107.44572355422153</v>
      </c>
      <c r="G1723" s="7">
        <v>212.74439869277251</v>
      </c>
      <c r="H1723" s="7">
        <f t="shared" si="41"/>
        <v>202.99630984072911</v>
      </c>
    </row>
    <row r="1724" spans="1:8" x14ac:dyDescent="0.25">
      <c r="A1724" s="21"/>
      <c r="B1724" s="5">
        <f>DATE(YEAR(siječanj!B1724),MONTH(siječanj!B1724)+1,DAY(siječanj!B1724))</f>
        <v>45706</v>
      </c>
      <c r="C1724" s="8">
        <v>17.9270833333333</v>
      </c>
      <c r="D1724">
        <v>1.097475974741758</v>
      </c>
      <c r="E1724" s="6">
        <v>181.79128125007091</v>
      </c>
      <c r="F1724" s="7">
        <v>105.07384996541889</v>
      </c>
      <c r="G1724" s="7">
        <v>210.18932144444557</v>
      </c>
      <c r="H1724" s="7">
        <f t="shared" si="41"/>
        <v>199.51156358947463</v>
      </c>
    </row>
    <row r="1725" spans="1:8" x14ac:dyDescent="0.25">
      <c r="A1725" s="21"/>
      <c r="B1725" s="5">
        <f>DATE(YEAR(siječanj!B1725),MONTH(siječanj!B1725)+1,DAY(siječanj!B1725))</f>
        <v>45706</v>
      </c>
      <c r="C1725" s="8">
        <v>17.9375</v>
      </c>
      <c r="D1725">
        <v>1.097475974741758</v>
      </c>
      <c r="E1725" s="6">
        <v>174.43723472320082</v>
      </c>
      <c r="F1725" s="7">
        <v>102.89858527214516</v>
      </c>
      <c r="G1725" s="7">
        <v>208.83750631627058</v>
      </c>
      <c r="H1725" s="7">
        <f t="shared" si="41"/>
        <v>191.44067420910164</v>
      </c>
    </row>
    <row r="1726" spans="1:8" x14ac:dyDescent="0.25">
      <c r="A1726" s="21"/>
      <c r="B1726" s="5">
        <f>DATE(YEAR(siječanj!B1726),MONTH(siječanj!B1726)+1,DAY(siječanj!B1726))</f>
        <v>45706</v>
      </c>
      <c r="C1726" s="8">
        <v>17.9479166666667</v>
      </c>
      <c r="D1726">
        <v>1.097475974741758</v>
      </c>
      <c r="E1726" s="6">
        <v>167.64352348521709</v>
      </c>
      <c r="F1726" s="7">
        <v>100.50768751296077</v>
      </c>
      <c r="G1726" s="7">
        <v>208.35288531854729</v>
      </c>
      <c r="H1726" s="7">
        <f t="shared" si="41"/>
        <v>183.98473934608143</v>
      </c>
    </row>
    <row r="1727" spans="1:8" x14ac:dyDescent="0.25">
      <c r="A1727" s="21"/>
      <c r="B1727" s="5">
        <f>DATE(YEAR(siječanj!B1727),MONTH(siječanj!B1727)+1,DAY(siječanj!B1727))</f>
        <v>45706</v>
      </c>
      <c r="C1727" s="8">
        <v>17.9583333333333</v>
      </c>
      <c r="D1727">
        <v>1.097475974741758</v>
      </c>
      <c r="E1727" s="6">
        <v>157.88934844803774</v>
      </c>
      <c r="F1727" s="7">
        <v>97.497893095586548</v>
      </c>
      <c r="G1727" s="7">
        <v>203.32148819815887</v>
      </c>
      <c r="H1727" s="7">
        <f t="shared" si="41"/>
        <v>173.27976658935128</v>
      </c>
    </row>
    <row r="1728" spans="1:8" x14ac:dyDescent="0.25">
      <c r="A1728" s="21"/>
      <c r="B1728" s="5">
        <f>DATE(YEAR(siječanj!B1728),MONTH(siječanj!B1728)+1,DAY(siječanj!B1728))</f>
        <v>45706</v>
      </c>
      <c r="C1728" s="8">
        <v>17.96875</v>
      </c>
      <c r="D1728">
        <v>1.097475974741758</v>
      </c>
      <c r="E1728" s="6">
        <v>147.41573575617352</v>
      </c>
      <c r="F1728" s="7">
        <v>95.096063677269186</v>
      </c>
      <c r="G1728" s="7">
        <v>202.67881228825524</v>
      </c>
      <c r="H1728" s="7">
        <f t="shared" si="41"/>
        <v>161.78522829127996</v>
      </c>
    </row>
    <row r="1729" spans="1:8" x14ac:dyDescent="0.25">
      <c r="A1729" s="21"/>
      <c r="B1729" s="5">
        <f>DATE(YEAR(siječanj!B1729),MONTH(siječanj!B1729)+1,DAY(siječanj!B1729))</f>
        <v>45706</v>
      </c>
      <c r="C1729" s="8">
        <v>17.9791666666667</v>
      </c>
      <c r="D1729">
        <v>1.097475974741758</v>
      </c>
      <c r="E1729" s="6">
        <v>136.74587019901801</v>
      </c>
      <c r="F1729" s="7">
        <v>92.987438379594096</v>
      </c>
      <c r="G1729" s="7">
        <v>200.75534287189026</v>
      </c>
      <c r="H1729" s="7">
        <f t="shared" si="41"/>
        <v>150.0753071885772</v>
      </c>
    </row>
    <row r="1730" spans="1:8" ht="15.75" thickBot="1" x14ac:dyDescent="0.3">
      <c r="A1730" s="21"/>
      <c r="B1730" s="5">
        <f>DATE(YEAR(siječanj!B1730),MONTH(siječanj!B1730)+1,DAY(siječanj!B1730))</f>
        <v>45706</v>
      </c>
      <c r="C1730" s="8">
        <v>17.9895833333333</v>
      </c>
      <c r="D1730">
        <v>1.097475974741758</v>
      </c>
      <c r="E1730" s="6">
        <v>126.41936171680854</v>
      </c>
      <c r="F1730" s="7">
        <v>91.224553841805744</v>
      </c>
      <c r="G1730" s="7">
        <v>200.21612943901599</v>
      </c>
      <c r="H1730" s="7">
        <f t="shared" si="41"/>
        <v>138.74221222638533</v>
      </c>
    </row>
    <row r="1731" spans="1:8" x14ac:dyDescent="0.25">
      <c r="A1731" s="16">
        <f t="shared" ref="A1731" si="42">A1635+1</f>
        <v>50</v>
      </c>
      <c r="B1731" s="5">
        <f>DATE(YEAR(siječanj!B1731),MONTH(siječanj!B1731)+1,DAY(siječanj!B1731))</f>
        <v>45707</v>
      </c>
      <c r="C1731" s="8">
        <v>18</v>
      </c>
      <c r="D1731">
        <v>1.09318994842842</v>
      </c>
      <c r="E1731" s="6">
        <v>113.99219026171809</v>
      </c>
      <c r="F1731" s="7">
        <v>88.160065326158445</v>
      </c>
      <c r="G1731" s="7">
        <v>195.47453573610497</v>
      </c>
      <c r="H1731" s="7">
        <f t="shared" si="41"/>
        <v>124.61511659345024</v>
      </c>
    </row>
    <row r="1732" spans="1:8" x14ac:dyDescent="0.25">
      <c r="A1732" s="17"/>
      <c r="B1732" s="5">
        <f>DATE(YEAR(siječanj!B1732),MONTH(siječanj!B1732)+1,DAY(siječanj!B1732))</f>
        <v>45707</v>
      </c>
      <c r="C1732" s="8">
        <v>18.0104166666667</v>
      </c>
      <c r="D1732">
        <v>1.09318994842842</v>
      </c>
      <c r="E1732" s="6">
        <v>104.87168864849301</v>
      </c>
      <c r="F1732" s="7">
        <v>86.794802617722524</v>
      </c>
      <c r="G1732" s="7">
        <v>193.11603739764433</v>
      </c>
      <c r="H1732" s="7">
        <f t="shared" ref="H1732:H1795" si="43">D1732*E1732</f>
        <v>114.64467590524738</v>
      </c>
    </row>
    <row r="1733" spans="1:8" x14ac:dyDescent="0.25">
      <c r="A1733" s="17"/>
      <c r="B1733" s="5">
        <f>DATE(YEAR(siječanj!B1733),MONTH(siječanj!B1733)+1,DAY(siječanj!B1733))</f>
        <v>45707</v>
      </c>
      <c r="C1733" s="8">
        <v>18.0208333333333</v>
      </c>
      <c r="D1733">
        <v>1.09318994842842</v>
      </c>
      <c r="E1733" s="6">
        <v>97.279575008562375</v>
      </c>
      <c r="F1733" s="7">
        <v>85.767878472002039</v>
      </c>
      <c r="G1733" s="7">
        <v>192.41669902970941</v>
      </c>
      <c r="H1733" s="7">
        <f t="shared" si="43"/>
        <v>106.34505358674892</v>
      </c>
    </row>
    <row r="1734" spans="1:8" x14ac:dyDescent="0.25">
      <c r="A1734" s="17"/>
      <c r="B1734" s="5">
        <f>DATE(YEAR(siječanj!B1734),MONTH(siječanj!B1734)+1,DAY(siječanj!B1734))</f>
        <v>45707</v>
      </c>
      <c r="C1734" s="8">
        <v>18.03125</v>
      </c>
      <c r="D1734">
        <v>1.09318994842842</v>
      </c>
      <c r="E1734" s="6">
        <v>89.951499061251297</v>
      </c>
      <c r="F1734" s="7">
        <v>84.998058263332226</v>
      </c>
      <c r="G1734" s="7">
        <v>192.74609134021981</v>
      </c>
      <c r="H1734" s="7">
        <f t="shared" si="43"/>
        <v>98.334074619828371</v>
      </c>
    </row>
    <row r="1735" spans="1:8" x14ac:dyDescent="0.25">
      <c r="A1735" s="17"/>
      <c r="B1735" s="5">
        <f>DATE(YEAR(siječanj!B1735),MONTH(siječanj!B1735)+1,DAY(siječanj!B1735))</f>
        <v>45707</v>
      </c>
      <c r="C1735" s="8">
        <v>18.0416666666667</v>
      </c>
      <c r="D1735">
        <v>1.09318994842842</v>
      </c>
      <c r="E1735" s="6">
        <v>83.72740504107297</v>
      </c>
      <c r="F1735" s="7">
        <v>84.393806067763364</v>
      </c>
      <c r="G1735" s="7">
        <v>192.09556313923878</v>
      </c>
      <c r="H1735" s="7">
        <f t="shared" si="43"/>
        <v>91.52995759889599</v>
      </c>
    </row>
    <row r="1736" spans="1:8" x14ac:dyDescent="0.25">
      <c r="A1736" s="17"/>
      <c r="B1736" s="5">
        <f>DATE(YEAR(siječanj!B1736),MONTH(siječanj!B1736)+1,DAY(siječanj!B1736))</f>
        <v>45707</v>
      </c>
      <c r="C1736" s="8">
        <v>18.0520833333333</v>
      </c>
      <c r="D1736">
        <v>1.09318994842842</v>
      </c>
      <c r="E1736" s="6">
        <v>78.584187185803799</v>
      </c>
      <c r="F1736" s="7">
        <v>83.705228041087665</v>
      </c>
      <c r="G1736" s="7">
        <v>191.83428096529582</v>
      </c>
      <c r="H1736" s="7">
        <f t="shared" si="43"/>
        <v>85.90744353693816</v>
      </c>
    </row>
    <row r="1737" spans="1:8" x14ac:dyDescent="0.25">
      <c r="A1737" s="17"/>
      <c r="B1737" s="5">
        <f>DATE(YEAR(siječanj!B1737),MONTH(siječanj!B1737)+1,DAY(siječanj!B1737))</f>
        <v>45707</v>
      </c>
      <c r="C1737" s="8">
        <v>18.0625</v>
      </c>
      <c r="D1737">
        <v>1.09318994842842</v>
      </c>
      <c r="E1737" s="6">
        <v>75.081852895485795</v>
      </c>
      <c r="F1737" s="7">
        <v>83.401800227991217</v>
      </c>
      <c r="G1737" s="7">
        <v>192.22436020706979</v>
      </c>
      <c r="H1737" s="7">
        <f t="shared" si="43"/>
        <v>82.07872689472633</v>
      </c>
    </row>
    <row r="1738" spans="1:8" x14ac:dyDescent="0.25">
      <c r="A1738" s="17"/>
      <c r="B1738" s="5">
        <f>DATE(YEAR(siječanj!B1738),MONTH(siječanj!B1738)+1,DAY(siječanj!B1738))</f>
        <v>45707</v>
      </c>
      <c r="C1738" s="8">
        <v>18.0729166666667</v>
      </c>
      <c r="D1738">
        <v>1.09318994842842</v>
      </c>
      <c r="E1738" s="6">
        <v>71.574752825015253</v>
      </c>
      <c r="F1738" s="7">
        <v>83.19450341257506</v>
      </c>
      <c r="G1738" s="7">
        <v>192.31321962917718</v>
      </c>
      <c r="H1738" s="7">
        <f t="shared" si="43"/>
        <v>78.244800349555334</v>
      </c>
    </row>
    <row r="1739" spans="1:8" x14ac:dyDescent="0.25">
      <c r="A1739" s="17"/>
      <c r="B1739" s="5">
        <f>DATE(YEAR(siječanj!B1739),MONTH(siječanj!B1739)+1,DAY(siječanj!B1739))</f>
        <v>45707</v>
      </c>
      <c r="C1739" s="8">
        <v>18.0833333333333</v>
      </c>
      <c r="D1739">
        <v>1.09318994842842</v>
      </c>
      <c r="E1739" s="6">
        <v>69.181836878682418</v>
      </c>
      <c r="F1739" s="7">
        <v>82.660475043158513</v>
      </c>
      <c r="G1739" s="7">
        <v>192.03419369810285</v>
      </c>
      <c r="H1739" s="7">
        <f t="shared" si="43"/>
        <v>75.628888689590198</v>
      </c>
    </row>
    <row r="1740" spans="1:8" x14ac:dyDescent="0.25">
      <c r="A1740" s="17"/>
      <c r="B1740" s="5">
        <f>DATE(YEAR(siječanj!B1740),MONTH(siječanj!B1740)+1,DAY(siječanj!B1740))</f>
        <v>45707</v>
      </c>
      <c r="C1740" s="8">
        <v>18.09375</v>
      </c>
      <c r="D1740">
        <v>1.09318994842842</v>
      </c>
      <c r="E1740" s="6">
        <v>67.001854523474989</v>
      </c>
      <c r="F1740" s="7">
        <v>82.607100709664834</v>
      </c>
      <c r="G1740" s="7">
        <v>192.26029887192615</v>
      </c>
      <c r="H1740" s="7">
        <f t="shared" si="43"/>
        <v>73.245753891126128</v>
      </c>
    </row>
    <row r="1741" spans="1:8" x14ac:dyDescent="0.25">
      <c r="A1741" s="17"/>
      <c r="B1741" s="5">
        <f>DATE(YEAR(siječanj!B1741),MONTH(siječanj!B1741)+1,DAY(siječanj!B1741))</f>
        <v>45707</v>
      </c>
      <c r="C1741" s="8">
        <v>18.1041666666667</v>
      </c>
      <c r="D1741">
        <v>1.09318994842842</v>
      </c>
      <c r="E1741" s="6">
        <v>65.953797951630293</v>
      </c>
      <c r="F1741" s="7">
        <v>82.17383371686185</v>
      </c>
      <c r="G1741" s="7">
        <v>192.24712703120932</v>
      </c>
      <c r="H1741" s="7">
        <f t="shared" si="43"/>
        <v>72.100028981401152</v>
      </c>
    </row>
    <row r="1742" spans="1:8" x14ac:dyDescent="0.25">
      <c r="A1742" s="17"/>
      <c r="B1742" s="5">
        <f>DATE(YEAR(siječanj!B1742),MONTH(siječanj!B1742)+1,DAY(siječanj!B1742))</f>
        <v>45707</v>
      </c>
      <c r="C1742" s="8">
        <v>18.1145833333333</v>
      </c>
      <c r="D1742">
        <v>1.09318994842842</v>
      </c>
      <c r="E1742" s="6">
        <v>64.431749823061708</v>
      </c>
      <c r="F1742" s="7">
        <v>81.835072147865702</v>
      </c>
      <c r="G1742" s="7">
        <v>192.50982649495634</v>
      </c>
      <c r="H1742" s="7">
        <f t="shared" si="43"/>
        <v>70.43614126622569</v>
      </c>
    </row>
    <row r="1743" spans="1:8" x14ac:dyDescent="0.25">
      <c r="A1743" s="17"/>
      <c r="B1743" s="5">
        <f>DATE(YEAR(siječanj!B1743),MONTH(siječanj!B1743)+1,DAY(siječanj!B1743))</f>
        <v>45707</v>
      </c>
      <c r="C1743" s="8">
        <v>18.125</v>
      </c>
      <c r="D1743">
        <v>1.09318994842842</v>
      </c>
      <c r="E1743" s="6">
        <v>63.987246469119</v>
      </c>
      <c r="F1743" s="7">
        <v>81.848800230931076</v>
      </c>
      <c r="G1743" s="7">
        <v>192.47738831741</v>
      </c>
      <c r="H1743" s="7">
        <f t="shared" si="43"/>
        <v>69.950214667652801</v>
      </c>
    </row>
    <row r="1744" spans="1:8" x14ac:dyDescent="0.25">
      <c r="A1744" s="17"/>
      <c r="B1744" s="5">
        <f>DATE(YEAR(siječanj!B1744),MONTH(siječanj!B1744)+1,DAY(siječanj!B1744))</f>
        <v>45707</v>
      </c>
      <c r="C1744" s="8">
        <v>18.1354166666667</v>
      </c>
      <c r="D1744">
        <v>1.09318994842842</v>
      </c>
      <c r="E1744" s="6">
        <v>63.050931641769068</v>
      </c>
      <c r="F1744" s="7">
        <v>81.961937911970196</v>
      </c>
      <c r="G1744" s="7">
        <v>193.01229718236965</v>
      </c>
      <c r="H1744" s="7">
        <f t="shared" si="43"/>
        <v>68.926644709829361</v>
      </c>
    </row>
    <row r="1745" spans="1:8" x14ac:dyDescent="0.25">
      <c r="A1745" s="17"/>
      <c r="B1745" s="5">
        <f>DATE(YEAR(siječanj!B1745),MONTH(siječanj!B1745)+1,DAY(siječanj!B1745))</f>
        <v>45707</v>
      </c>
      <c r="C1745" s="8">
        <v>18.1458333333333</v>
      </c>
      <c r="D1745">
        <v>1.09318994842842</v>
      </c>
      <c r="E1745" s="6">
        <v>62.725033904837638</v>
      </c>
      <c r="F1745" s="7">
        <v>81.948855746901557</v>
      </c>
      <c r="G1745" s="7">
        <v>193.84787992336439</v>
      </c>
      <c r="H1745" s="7">
        <f t="shared" si="43"/>
        <v>68.570376579600349</v>
      </c>
    </row>
    <row r="1746" spans="1:8" x14ac:dyDescent="0.25">
      <c r="A1746" s="17"/>
      <c r="B1746" s="5">
        <f>DATE(YEAR(siječanj!B1746),MONTH(siječanj!B1746)+1,DAY(siječanj!B1746))</f>
        <v>45707</v>
      </c>
      <c r="C1746" s="8">
        <v>18.15625</v>
      </c>
      <c r="D1746">
        <v>1.09318994842842</v>
      </c>
      <c r="E1746" s="6">
        <v>62.189352687128917</v>
      </c>
      <c r="F1746" s="7">
        <v>82.138419762273273</v>
      </c>
      <c r="G1746" s="7">
        <v>195.23763979414221</v>
      </c>
      <c r="H1746" s="7">
        <f t="shared" si="43"/>
        <v>67.984775256839285</v>
      </c>
    </row>
    <row r="1747" spans="1:8" x14ac:dyDescent="0.25">
      <c r="A1747" s="17"/>
      <c r="B1747" s="5">
        <f>DATE(YEAR(siječanj!B1747),MONTH(siječanj!B1747)+1,DAY(siječanj!B1747))</f>
        <v>45707</v>
      </c>
      <c r="C1747" s="8">
        <v>18.1666666666667</v>
      </c>
      <c r="D1747">
        <v>1.09318994842842</v>
      </c>
      <c r="E1747" s="6">
        <v>61.947114154358921</v>
      </c>
      <c r="F1747" s="7">
        <v>82.360496207591297</v>
      </c>
      <c r="G1747" s="7">
        <v>197.71317368732056</v>
      </c>
      <c r="H1747" s="7">
        <f t="shared" si="43"/>
        <v>67.71996252769307</v>
      </c>
    </row>
    <row r="1748" spans="1:8" x14ac:dyDescent="0.25">
      <c r="A1748" s="17"/>
      <c r="B1748" s="5">
        <f>DATE(YEAR(siječanj!B1748),MONTH(siječanj!B1748)+1,DAY(siječanj!B1748))</f>
        <v>45707</v>
      </c>
      <c r="C1748" s="8">
        <v>18.1770833333333</v>
      </c>
      <c r="D1748">
        <v>1.09318994842842</v>
      </c>
      <c r="E1748" s="6">
        <v>62.985769925196074</v>
      </c>
      <c r="F1748" s="7">
        <v>82.645435820535624</v>
      </c>
      <c r="G1748" s="7">
        <v>199.15628072335346</v>
      </c>
      <c r="H1748" s="7">
        <f t="shared" si="43"/>
        <v>68.855410576249426</v>
      </c>
    </row>
    <row r="1749" spans="1:8" x14ac:dyDescent="0.25">
      <c r="A1749" s="17"/>
      <c r="B1749" s="5">
        <f>DATE(YEAR(siječanj!B1749),MONTH(siječanj!B1749)+1,DAY(siječanj!B1749))</f>
        <v>45707</v>
      </c>
      <c r="C1749" s="8">
        <v>18.1875</v>
      </c>
      <c r="D1749">
        <v>1.09318994842842</v>
      </c>
      <c r="E1749" s="6">
        <v>62.925988161233413</v>
      </c>
      <c r="F1749" s="7">
        <v>83.229939866822178</v>
      </c>
      <c r="G1749" s="7">
        <v>204.85642762303144</v>
      </c>
      <c r="H1749" s="7">
        <f t="shared" si="43"/>
        <v>68.790057752786126</v>
      </c>
    </row>
    <row r="1750" spans="1:8" x14ac:dyDescent="0.25">
      <c r="A1750" s="17"/>
      <c r="B1750" s="5">
        <f>DATE(YEAR(siječanj!B1750),MONTH(siječanj!B1750)+1,DAY(siječanj!B1750))</f>
        <v>45707</v>
      </c>
      <c r="C1750" s="8">
        <v>18.1979166666667</v>
      </c>
      <c r="D1750">
        <v>1.09318994842842</v>
      </c>
      <c r="E1750" s="6">
        <v>64.750101163567891</v>
      </c>
      <c r="F1750" s="7">
        <v>84.511461640026027</v>
      </c>
      <c r="G1750" s="7">
        <v>206.51722156846347</v>
      </c>
      <c r="H1750" s="7">
        <f t="shared" si="43"/>
        <v>70.784159751735757</v>
      </c>
    </row>
    <row r="1751" spans="1:8" x14ac:dyDescent="0.25">
      <c r="A1751" s="17"/>
      <c r="B1751" s="5">
        <f>DATE(YEAR(siječanj!B1751),MONTH(siječanj!B1751)+1,DAY(siječanj!B1751))</f>
        <v>45707</v>
      </c>
      <c r="C1751" s="8">
        <v>18.2083333333333</v>
      </c>
      <c r="D1751">
        <v>1.09318994842842</v>
      </c>
      <c r="E1751" s="6">
        <v>66.072928587032919</v>
      </c>
      <c r="F1751" s="7">
        <v>86.2835400611078</v>
      </c>
      <c r="G1751" s="7">
        <v>211.57085563597659</v>
      </c>
      <c r="H1751" s="7">
        <f t="shared" si="43"/>
        <v>72.230261394573191</v>
      </c>
    </row>
    <row r="1752" spans="1:8" x14ac:dyDescent="0.25">
      <c r="A1752" s="17"/>
      <c r="B1752" s="5">
        <f>DATE(YEAR(siječanj!B1752),MONTH(siječanj!B1752)+1,DAY(siječanj!B1752))</f>
        <v>45707</v>
      </c>
      <c r="C1752" s="8">
        <v>18.21875</v>
      </c>
      <c r="D1752">
        <v>1.09318994842842</v>
      </c>
      <c r="E1752" s="6">
        <v>69.165011525140415</v>
      </c>
      <c r="F1752" s="7">
        <v>87.935713483808485</v>
      </c>
      <c r="G1752" s="7">
        <v>212.48329935692624</v>
      </c>
      <c r="H1752" s="7">
        <f t="shared" si="43"/>
        <v>75.610495382219327</v>
      </c>
    </row>
    <row r="1753" spans="1:8" x14ac:dyDescent="0.25">
      <c r="A1753" s="17"/>
      <c r="B1753" s="5">
        <f>DATE(YEAR(siječanj!B1753),MONTH(siječanj!B1753)+1,DAY(siječanj!B1753))</f>
        <v>45707</v>
      </c>
      <c r="C1753" s="8">
        <v>18.2291666666667</v>
      </c>
      <c r="D1753">
        <v>1.09318994842842</v>
      </c>
      <c r="E1753" s="6">
        <v>72.404518636941191</v>
      </c>
      <c r="F1753" s="7">
        <v>90.651150593665889</v>
      </c>
      <c r="G1753" s="7">
        <v>212.71811220849378</v>
      </c>
      <c r="H1753" s="7">
        <f t="shared" si="43"/>
        <v>79.151891994702311</v>
      </c>
    </row>
    <row r="1754" spans="1:8" x14ac:dyDescent="0.25">
      <c r="A1754" s="17"/>
      <c r="B1754" s="5">
        <f>DATE(YEAR(siječanj!B1754),MONTH(siječanj!B1754)+1,DAY(siječanj!B1754))</f>
        <v>45707</v>
      </c>
      <c r="C1754" s="8">
        <v>18.2395833333333</v>
      </c>
      <c r="D1754">
        <v>1.09318994842842</v>
      </c>
      <c r="E1754" s="6">
        <v>79.296304301031753</v>
      </c>
      <c r="F1754" s="7">
        <v>94.930785016550516</v>
      </c>
      <c r="G1754" s="7">
        <v>212.33381491358452</v>
      </c>
      <c r="H1754" s="7">
        <f t="shared" si="43"/>
        <v>86.685922809409206</v>
      </c>
    </row>
    <row r="1755" spans="1:8" x14ac:dyDescent="0.25">
      <c r="A1755" s="17"/>
      <c r="B1755" s="5">
        <f>DATE(YEAR(siječanj!B1755),MONTH(siječanj!B1755)+1,DAY(siječanj!B1755))</f>
        <v>45707</v>
      </c>
      <c r="C1755" s="8">
        <v>18.25</v>
      </c>
      <c r="D1755">
        <v>1.09318994842842</v>
      </c>
      <c r="E1755" s="6">
        <v>84.447968018196647</v>
      </c>
      <c r="F1755" s="7">
        <v>101.36339191337868</v>
      </c>
      <c r="G1755" s="7">
        <v>210.09897864518456</v>
      </c>
      <c r="H1755" s="7">
        <f t="shared" si="43"/>
        <v>92.317669802697253</v>
      </c>
    </row>
    <row r="1756" spans="1:8" x14ac:dyDescent="0.25">
      <c r="A1756" s="17"/>
      <c r="B1756" s="5">
        <f>DATE(YEAR(siječanj!B1756),MONTH(siječanj!B1756)+1,DAY(siječanj!B1756))</f>
        <v>45707</v>
      </c>
      <c r="C1756" s="8">
        <v>18.2604166666667</v>
      </c>
      <c r="D1756">
        <v>1.09318994842842</v>
      </c>
      <c r="E1756" s="6">
        <v>91.01465932255465</v>
      </c>
      <c r="F1756" s="7">
        <v>105.66524425168815</v>
      </c>
      <c r="G1756" s="7">
        <v>204.87018428859187</v>
      </c>
      <c r="H1756" s="7">
        <f t="shared" si="43"/>
        <v>99.496310731053725</v>
      </c>
    </row>
    <row r="1757" spans="1:8" x14ac:dyDescent="0.25">
      <c r="A1757" s="17"/>
      <c r="B1757" s="5">
        <f>DATE(YEAR(siječanj!B1757),MONTH(siječanj!B1757)+1,DAY(siječanj!B1757))</f>
        <v>45707</v>
      </c>
      <c r="C1757" s="8">
        <v>18.2708333333333</v>
      </c>
      <c r="D1757">
        <v>1.09318994842842</v>
      </c>
      <c r="E1757" s="6">
        <v>96.630916767238062</v>
      </c>
      <c r="F1757" s="7">
        <v>111.63896269598321</v>
      </c>
      <c r="G1757" s="7">
        <v>172.13866920469815</v>
      </c>
      <c r="H1757" s="7">
        <f t="shared" si="43"/>
        <v>105.63594691736792</v>
      </c>
    </row>
    <row r="1758" spans="1:8" x14ac:dyDescent="0.25">
      <c r="A1758" s="17"/>
      <c r="B1758" s="5">
        <f>DATE(YEAR(siječanj!B1758),MONTH(siječanj!B1758)+1,DAY(siječanj!B1758))</f>
        <v>45707</v>
      </c>
      <c r="C1758" s="8">
        <v>18.28125</v>
      </c>
      <c r="D1758">
        <v>1.09318994842842</v>
      </c>
      <c r="E1758" s="6">
        <v>103.0018247510548</v>
      </c>
      <c r="F1758" s="7">
        <v>120.74025396789115</v>
      </c>
      <c r="G1758" s="7">
        <v>103.99895098630623</v>
      </c>
      <c r="H1758" s="7">
        <f t="shared" si="43"/>
        <v>112.60055948763875</v>
      </c>
    </row>
    <row r="1759" spans="1:8" x14ac:dyDescent="0.25">
      <c r="A1759" s="17"/>
      <c r="B1759" s="5">
        <f>DATE(YEAR(siječanj!B1759),MONTH(siječanj!B1759)+1,DAY(siječanj!B1759))</f>
        <v>45707</v>
      </c>
      <c r="C1759" s="8">
        <v>18.2916666666667</v>
      </c>
      <c r="D1759">
        <v>1.09318994842842</v>
      </c>
      <c r="E1759" s="6">
        <v>108.59777587120143</v>
      </c>
      <c r="F1759" s="7">
        <v>132.70591740020896</v>
      </c>
      <c r="G1759" s="7">
        <v>38.019824012160171</v>
      </c>
      <c r="H1759" s="7">
        <f t="shared" si="43"/>
        <v>118.71799700407981</v>
      </c>
    </row>
    <row r="1760" spans="1:8" x14ac:dyDescent="0.25">
      <c r="A1760" s="17"/>
      <c r="B1760" s="5">
        <f>DATE(YEAR(siječanj!B1760),MONTH(siječanj!B1760)+1,DAY(siječanj!B1760))</f>
        <v>45707</v>
      </c>
      <c r="C1760" s="8">
        <v>18.3020833333333</v>
      </c>
      <c r="D1760">
        <v>1.09318994842842</v>
      </c>
      <c r="E1760" s="6">
        <v>110.28075996753526</v>
      </c>
      <c r="F1760" s="7">
        <v>137.60990710376268</v>
      </c>
      <c r="G1760" s="7">
        <v>14.063733885614081</v>
      </c>
      <c r="H1760" s="7">
        <f t="shared" si="43"/>
        <v>120.55781830155684</v>
      </c>
    </row>
    <row r="1761" spans="1:8" x14ac:dyDescent="0.25">
      <c r="A1761" s="17"/>
      <c r="B1761" s="5">
        <f>DATE(YEAR(siječanj!B1761),MONTH(siječanj!B1761)+1,DAY(siječanj!B1761))</f>
        <v>45707</v>
      </c>
      <c r="C1761" s="8">
        <v>18.3125</v>
      </c>
      <c r="D1761">
        <v>1.09318994842842</v>
      </c>
      <c r="E1761" s="6">
        <v>113.68869595108669</v>
      </c>
      <c r="F1761" s="7">
        <v>143.10787043708692</v>
      </c>
      <c r="G1761" s="7">
        <v>5.21196785545522</v>
      </c>
      <c r="H1761" s="7">
        <f t="shared" si="43"/>
        <v>124.28333966366277</v>
      </c>
    </row>
    <row r="1762" spans="1:8" x14ac:dyDescent="0.25">
      <c r="A1762" s="17"/>
      <c r="B1762" s="5">
        <f>DATE(YEAR(siječanj!B1762),MONTH(siječanj!B1762)+1,DAY(siječanj!B1762))</f>
        <v>45707</v>
      </c>
      <c r="C1762" s="8">
        <v>18.3229166666667</v>
      </c>
      <c r="D1762">
        <v>1.09318994842842</v>
      </c>
      <c r="E1762" s="6">
        <v>114.14550058499903</v>
      </c>
      <c r="F1762" s="7">
        <v>150.98291020946911</v>
      </c>
      <c r="G1762" s="7">
        <v>2.8814468498601342</v>
      </c>
      <c r="H1762" s="7">
        <f t="shared" si="43"/>
        <v>124.78271389785127</v>
      </c>
    </row>
    <row r="1763" spans="1:8" x14ac:dyDescent="0.25">
      <c r="A1763" s="17"/>
      <c r="B1763" s="5">
        <f>DATE(YEAR(siječanj!B1763),MONTH(siječanj!B1763)+1,DAY(siječanj!B1763))</f>
        <v>45707</v>
      </c>
      <c r="C1763" s="8">
        <v>18.3333333333333</v>
      </c>
      <c r="D1763">
        <v>1.09318994842842</v>
      </c>
      <c r="E1763" s="6">
        <v>112.86317684452634</v>
      </c>
      <c r="F1763" s="7">
        <v>161.46397960218158</v>
      </c>
      <c r="G1763" s="7">
        <v>1.8621954248559425</v>
      </c>
      <c r="H1763" s="7">
        <f t="shared" si="43"/>
        <v>123.38089047413538</v>
      </c>
    </row>
    <row r="1764" spans="1:8" x14ac:dyDescent="0.25">
      <c r="A1764" s="17"/>
      <c r="B1764" s="5">
        <f>DATE(YEAR(siječanj!B1764),MONTH(siječanj!B1764)+1,DAY(siječanj!B1764))</f>
        <v>45707</v>
      </c>
      <c r="C1764" s="8">
        <v>18.34375</v>
      </c>
      <c r="D1764">
        <v>1.09318994842842</v>
      </c>
      <c r="E1764" s="6">
        <v>111.60921301259377</v>
      </c>
      <c r="F1764" s="7">
        <v>165.70729762885725</v>
      </c>
      <c r="G1764" s="7">
        <v>1.4967518921288989</v>
      </c>
      <c r="H1764" s="7">
        <f t="shared" si="43"/>
        <v>122.01006981737392</v>
      </c>
    </row>
    <row r="1765" spans="1:8" x14ac:dyDescent="0.25">
      <c r="A1765" s="17"/>
      <c r="B1765" s="5">
        <f>DATE(YEAR(siječanj!B1765),MONTH(siječanj!B1765)+1,DAY(siječanj!B1765))</f>
        <v>45707</v>
      </c>
      <c r="C1765" s="8">
        <v>18.3541666666667</v>
      </c>
      <c r="D1765">
        <v>1.09318994842842</v>
      </c>
      <c r="E1765" s="6">
        <v>112.63658187861739</v>
      </c>
      <c r="F1765" s="7">
        <v>168.27802575055941</v>
      </c>
      <c r="G1765" s="7">
        <v>1.4334787818606414</v>
      </c>
      <c r="H1765" s="7">
        <f t="shared" si="43"/>
        <v>123.13317913503926</v>
      </c>
    </row>
    <row r="1766" spans="1:8" x14ac:dyDescent="0.25">
      <c r="A1766" s="17"/>
      <c r="B1766" s="5">
        <f>DATE(YEAR(siječanj!B1766),MONTH(siječanj!B1766)+1,DAY(siječanj!B1766))</f>
        <v>45707</v>
      </c>
      <c r="C1766" s="8">
        <v>18.3645833333333</v>
      </c>
      <c r="D1766">
        <v>1.09318994842842</v>
      </c>
      <c r="E1766" s="6">
        <v>112.80123358975246</v>
      </c>
      <c r="F1766" s="7">
        <v>170.67003927479675</v>
      </c>
      <c r="G1766" s="7">
        <v>1.3086363060485555</v>
      </c>
      <c r="H1766" s="7">
        <f t="shared" si="43"/>
        <v>123.31317473064364</v>
      </c>
    </row>
    <row r="1767" spans="1:8" x14ac:dyDescent="0.25">
      <c r="A1767" s="17"/>
      <c r="B1767" s="5">
        <f>DATE(YEAR(siječanj!B1767),MONTH(siječanj!B1767)+1,DAY(siječanj!B1767))</f>
        <v>45707</v>
      </c>
      <c r="C1767" s="8">
        <v>18.375</v>
      </c>
      <c r="D1767">
        <v>1.09318994842842</v>
      </c>
      <c r="E1767" s="6">
        <v>114.29560136188749</v>
      </c>
      <c r="F1767" s="7">
        <v>173.58671425156476</v>
      </c>
      <c r="G1767" s="7">
        <v>1.2036955664051774</v>
      </c>
      <c r="H1767" s="7">
        <f t="shared" si="43"/>
        <v>124.94680255839704</v>
      </c>
    </row>
    <row r="1768" spans="1:8" x14ac:dyDescent="0.25">
      <c r="A1768" s="17"/>
      <c r="B1768" s="5">
        <f>DATE(YEAR(siječanj!B1768),MONTH(siječanj!B1768)+1,DAY(siječanj!B1768))</f>
        <v>45707</v>
      </c>
      <c r="C1768" s="8">
        <v>18.3854166666667</v>
      </c>
      <c r="D1768">
        <v>1.09318994842842</v>
      </c>
      <c r="E1768" s="6">
        <v>114.47628297417158</v>
      </c>
      <c r="F1768" s="7">
        <v>175.01919417138399</v>
      </c>
      <c r="G1768" s="7">
        <v>1.2767734472643333</v>
      </c>
      <c r="H1768" s="7">
        <f t="shared" si="43"/>
        <v>125.14432188081184</v>
      </c>
    </row>
    <row r="1769" spans="1:8" x14ac:dyDescent="0.25">
      <c r="A1769" s="17"/>
      <c r="B1769" s="5">
        <f>DATE(YEAR(siječanj!B1769),MONTH(siječanj!B1769)+1,DAY(siječanj!B1769))</f>
        <v>45707</v>
      </c>
      <c r="C1769" s="8">
        <v>18.3958333333333</v>
      </c>
      <c r="D1769">
        <v>1.09318994842842</v>
      </c>
      <c r="E1769" s="6">
        <v>114.44468281061611</v>
      </c>
      <c r="F1769" s="7">
        <v>175.62306616928876</v>
      </c>
      <c r="G1769" s="7">
        <v>1.2212938735277554</v>
      </c>
      <c r="H1769" s="7">
        <f t="shared" si="43"/>
        <v>125.10977689964432</v>
      </c>
    </row>
    <row r="1770" spans="1:8" x14ac:dyDescent="0.25">
      <c r="A1770" s="17"/>
      <c r="B1770" s="5">
        <f>DATE(YEAR(siječanj!B1770),MONTH(siječanj!B1770)+1,DAY(siječanj!B1770))</f>
        <v>45707</v>
      </c>
      <c r="C1770" s="8">
        <v>18.40625</v>
      </c>
      <c r="D1770">
        <v>1.09318994842842</v>
      </c>
      <c r="E1770" s="6">
        <v>115.04384568604547</v>
      </c>
      <c r="F1770" s="7">
        <v>175.94238987474549</v>
      </c>
      <c r="G1770" s="7">
        <v>1.1624562258993858</v>
      </c>
      <c r="H1770" s="7">
        <f t="shared" si="43"/>
        <v>125.76477573253516</v>
      </c>
    </row>
    <row r="1771" spans="1:8" x14ac:dyDescent="0.25">
      <c r="A1771" s="17"/>
      <c r="B1771" s="5">
        <f>DATE(YEAR(siječanj!B1771),MONTH(siječanj!B1771)+1,DAY(siječanj!B1771))</f>
        <v>45707</v>
      </c>
      <c r="C1771" s="8">
        <v>18.4166666666667</v>
      </c>
      <c r="D1771">
        <v>1.09318994842842</v>
      </c>
      <c r="E1771" s="6">
        <v>115.55931072388459</v>
      </c>
      <c r="F1771" s="7">
        <v>175.36504440279859</v>
      </c>
      <c r="G1771" s="7">
        <v>1.1277577142570374</v>
      </c>
      <c r="H1771" s="7">
        <f t="shared" si="43"/>
        <v>126.32827693066716</v>
      </c>
    </row>
    <row r="1772" spans="1:8" x14ac:dyDescent="0.25">
      <c r="A1772" s="17"/>
      <c r="B1772" s="5">
        <f>DATE(YEAR(siječanj!B1772),MONTH(siječanj!B1772)+1,DAY(siječanj!B1772))</f>
        <v>45707</v>
      </c>
      <c r="C1772" s="8">
        <v>18.4270833333333</v>
      </c>
      <c r="D1772">
        <v>1.09318994842842</v>
      </c>
      <c r="E1772" s="6">
        <v>117.4778329295938</v>
      </c>
      <c r="F1772" s="7">
        <v>174.38148315265764</v>
      </c>
      <c r="G1772" s="7">
        <v>1.2110047265801493</v>
      </c>
      <c r="H1772" s="7">
        <f t="shared" si="43"/>
        <v>128.42558612178519</v>
      </c>
    </row>
    <row r="1773" spans="1:8" x14ac:dyDescent="0.25">
      <c r="A1773" s="17"/>
      <c r="B1773" s="5">
        <f>DATE(YEAR(siječanj!B1773),MONTH(siječanj!B1773)+1,DAY(siječanj!B1773))</f>
        <v>45707</v>
      </c>
      <c r="C1773" s="8">
        <v>18.4375</v>
      </c>
      <c r="D1773">
        <v>1.09318994842842</v>
      </c>
      <c r="E1773" s="6">
        <v>119.13865431560704</v>
      </c>
      <c r="F1773" s="7">
        <v>173.93983401048004</v>
      </c>
      <c r="G1773" s="7">
        <v>1.2988621273667369</v>
      </c>
      <c r="H1773" s="7">
        <f t="shared" si="43"/>
        <v>130.24117936710982</v>
      </c>
    </row>
    <row r="1774" spans="1:8" x14ac:dyDescent="0.25">
      <c r="A1774" s="17"/>
      <c r="B1774" s="5">
        <f>DATE(YEAR(siječanj!B1774),MONTH(siječanj!B1774)+1,DAY(siječanj!B1774))</f>
        <v>45707</v>
      </c>
      <c r="C1774" s="8">
        <v>18.4479166666667</v>
      </c>
      <c r="D1774">
        <v>1.09318994842842</v>
      </c>
      <c r="E1774" s="6">
        <v>120.06907011555971</v>
      </c>
      <c r="F1774" s="7">
        <v>173.51637233924583</v>
      </c>
      <c r="G1774" s="7">
        <v>1.2677852506790197</v>
      </c>
      <c r="H1774" s="7">
        <f t="shared" si="43"/>
        <v>131.25830056747705</v>
      </c>
    </row>
    <row r="1775" spans="1:8" x14ac:dyDescent="0.25">
      <c r="A1775" s="17"/>
      <c r="B1775" s="5">
        <f>DATE(YEAR(siječanj!B1775),MONTH(siječanj!B1775)+1,DAY(siječanj!B1775))</f>
        <v>45707</v>
      </c>
      <c r="C1775" s="8">
        <v>18.4583333333333</v>
      </c>
      <c r="D1775">
        <v>1.09318994842842</v>
      </c>
      <c r="E1775" s="6">
        <v>120.2113917048494</v>
      </c>
      <c r="F1775" s="7">
        <v>173.35084406566409</v>
      </c>
      <c r="G1775" s="7">
        <v>1.1903323048050301</v>
      </c>
      <c r="H1775" s="7">
        <f t="shared" si="43"/>
        <v>131.41388509833291</v>
      </c>
    </row>
    <row r="1776" spans="1:8" x14ac:dyDescent="0.25">
      <c r="A1776" s="17"/>
      <c r="B1776" s="5">
        <f>DATE(YEAR(siječanj!B1776),MONTH(siječanj!B1776)+1,DAY(siječanj!B1776))</f>
        <v>45707</v>
      </c>
      <c r="C1776" s="8">
        <v>18.46875</v>
      </c>
      <c r="D1776">
        <v>1.09318994842842</v>
      </c>
      <c r="E1776" s="6">
        <v>119.47628769948649</v>
      </c>
      <c r="F1776" s="7">
        <v>172.84859083376071</v>
      </c>
      <c r="G1776" s="7">
        <v>1.26003838766851</v>
      </c>
      <c r="H1776" s="7">
        <f t="shared" si="43"/>
        <v>130.61027678862069</v>
      </c>
    </row>
    <row r="1777" spans="1:8" x14ac:dyDescent="0.25">
      <c r="A1777" s="17"/>
      <c r="B1777" s="5">
        <f>DATE(YEAR(siječanj!B1777),MONTH(siječanj!B1777)+1,DAY(siječanj!B1777))</f>
        <v>45707</v>
      </c>
      <c r="C1777" s="8">
        <v>18.4791666666667</v>
      </c>
      <c r="D1777">
        <v>1.09318994842842</v>
      </c>
      <c r="E1777" s="6">
        <v>120.218736018724</v>
      </c>
      <c r="F1777" s="7">
        <v>172.26872489206627</v>
      </c>
      <c r="G1777" s="7">
        <v>1.31986674786184</v>
      </c>
      <c r="H1777" s="7">
        <f t="shared" si="43"/>
        <v>131.42191382843873</v>
      </c>
    </row>
    <row r="1778" spans="1:8" x14ac:dyDescent="0.25">
      <c r="A1778" s="17"/>
      <c r="B1778" s="5">
        <f>DATE(YEAR(siječanj!B1778),MONTH(siječanj!B1778)+1,DAY(siječanj!B1778))</f>
        <v>45707</v>
      </c>
      <c r="C1778" s="8">
        <v>18.4895833333333</v>
      </c>
      <c r="D1778">
        <v>1.09318994842842</v>
      </c>
      <c r="E1778" s="6">
        <v>120.86202025104241</v>
      </c>
      <c r="F1778" s="7">
        <v>171.85965125507724</v>
      </c>
      <c r="G1778" s="7">
        <v>1.3434407138319022</v>
      </c>
      <c r="H1778" s="7">
        <f t="shared" si="43"/>
        <v>132.12514568519171</v>
      </c>
    </row>
    <row r="1779" spans="1:8" x14ac:dyDescent="0.25">
      <c r="A1779" s="17"/>
      <c r="B1779" s="5">
        <f>DATE(YEAR(siječanj!B1779),MONTH(siječanj!B1779)+1,DAY(siječanj!B1779))</f>
        <v>45707</v>
      </c>
      <c r="C1779" s="8">
        <v>18.5</v>
      </c>
      <c r="D1779">
        <v>1.09318994842842</v>
      </c>
      <c r="E1779" s="6">
        <v>121.52158401589594</v>
      </c>
      <c r="F1779" s="7">
        <v>171.21840590616577</v>
      </c>
      <c r="G1779" s="7">
        <v>1.2014427322057719</v>
      </c>
      <c r="H1779" s="7">
        <f t="shared" si="43"/>
        <v>132.8461741632772</v>
      </c>
    </row>
    <row r="1780" spans="1:8" x14ac:dyDescent="0.25">
      <c r="A1780" s="17"/>
      <c r="B1780" s="5">
        <f>DATE(YEAR(siječanj!B1780),MONTH(siječanj!B1780)+1,DAY(siječanj!B1780))</f>
        <v>45707</v>
      </c>
      <c r="C1780" s="8">
        <v>18.5104166666667</v>
      </c>
      <c r="D1780">
        <v>1.09318994842842</v>
      </c>
      <c r="E1780" s="6">
        <v>121.92038699537257</v>
      </c>
      <c r="F1780" s="7">
        <v>170.40744804566427</v>
      </c>
      <c r="G1780" s="7">
        <v>1.146233779203359</v>
      </c>
      <c r="H1780" s="7">
        <f t="shared" si="43"/>
        <v>133.28214157184433</v>
      </c>
    </row>
    <row r="1781" spans="1:8" x14ac:dyDescent="0.25">
      <c r="A1781" s="17"/>
      <c r="B1781" s="5">
        <f>DATE(YEAR(siječanj!B1781),MONTH(siječanj!B1781)+1,DAY(siječanj!B1781))</f>
        <v>45707</v>
      </c>
      <c r="C1781" s="8">
        <v>18.5208333333333</v>
      </c>
      <c r="D1781">
        <v>1.09318994842842</v>
      </c>
      <c r="E1781" s="6">
        <v>121.12498017005861</v>
      </c>
      <c r="F1781" s="7">
        <v>169.67732121394189</v>
      </c>
      <c r="G1781" s="7">
        <v>1.135850111279294</v>
      </c>
      <c r="H1781" s="7">
        <f t="shared" si="43"/>
        <v>132.41261082549977</v>
      </c>
    </row>
    <row r="1782" spans="1:8" x14ac:dyDescent="0.25">
      <c r="A1782" s="17"/>
      <c r="B1782" s="5">
        <f>DATE(YEAR(siječanj!B1782),MONTH(siječanj!B1782)+1,DAY(siječanj!B1782))</f>
        <v>45707</v>
      </c>
      <c r="C1782" s="8">
        <v>18.53125</v>
      </c>
      <c r="D1782">
        <v>1.09318994842842</v>
      </c>
      <c r="E1782" s="6">
        <v>119.28057173979546</v>
      </c>
      <c r="F1782" s="7">
        <v>169.17891017443779</v>
      </c>
      <c r="G1782" s="7">
        <v>1.0708081500717868</v>
      </c>
      <c r="H1782" s="7">
        <f t="shared" si="43"/>
        <v>130.39632206873947</v>
      </c>
    </row>
    <row r="1783" spans="1:8" x14ac:dyDescent="0.25">
      <c r="A1783" s="17"/>
      <c r="B1783" s="5">
        <f>DATE(YEAR(siječanj!B1783),MONTH(siječanj!B1783)+1,DAY(siječanj!B1783))</f>
        <v>45707</v>
      </c>
      <c r="C1783" s="8">
        <v>18.5416666666667</v>
      </c>
      <c r="D1783">
        <v>1.09318994842842</v>
      </c>
      <c r="E1783" s="6">
        <v>116.79178248219651</v>
      </c>
      <c r="F1783" s="7">
        <v>168.42860878997908</v>
      </c>
      <c r="G1783" s="7">
        <v>1.1222550566017211</v>
      </c>
      <c r="H1783" s="7">
        <f t="shared" si="43"/>
        <v>127.67560266857565</v>
      </c>
    </row>
    <row r="1784" spans="1:8" x14ac:dyDescent="0.25">
      <c r="A1784" s="17"/>
      <c r="B1784" s="5">
        <f>DATE(YEAR(siječanj!B1784),MONTH(siječanj!B1784)+1,DAY(siječanj!B1784))</f>
        <v>45707</v>
      </c>
      <c r="C1784" s="8">
        <v>18.5520833333333</v>
      </c>
      <c r="D1784">
        <v>1.09318994842842</v>
      </c>
      <c r="E1784" s="6">
        <v>114.30667330634076</v>
      </c>
      <c r="F1784" s="7">
        <v>167.30851810888262</v>
      </c>
      <c r="G1784" s="7">
        <v>1.2036041816322758</v>
      </c>
      <c r="H1784" s="7">
        <f t="shared" si="43"/>
        <v>124.9589062967829</v>
      </c>
    </row>
    <row r="1785" spans="1:8" x14ac:dyDescent="0.25">
      <c r="A1785" s="17"/>
      <c r="B1785" s="5">
        <f>DATE(YEAR(siječanj!B1785),MONTH(siječanj!B1785)+1,DAY(siječanj!B1785))</f>
        <v>45707</v>
      </c>
      <c r="C1785" s="8">
        <v>18.5625</v>
      </c>
      <c r="D1785">
        <v>1.09318994842842</v>
      </c>
      <c r="E1785" s="6">
        <v>115.59127542851181</v>
      </c>
      <c r="F1785" s="7">
        <v>166.54509887316115</v>
      </c>
      <c r="G1785" s="7">
        <v>1.1800764971579389</v>
      </c>
      <c r="H1785" s="7">
        <f t="shared" si="43"/>
        <v>126.36322042447011</v>
      </c>
    </row>
    <row r="1786" spans="1:8" x14ac:dyDescent="0.25">
      <c r="A1786" s="17"/>
      <c r="B1786" s="5">
        <f>DATE(YEAR(siječanj!B1786),MONTH(siječanj!B1786)+1,DAY(siječanj!B1786))</f>
        <v>45707</v>
      </c>
      <c r="C1786" s="8">
        <v>18.5729166666667</v>
      </c>
      <c r="D1786">
        <v>1.09318994842842</v>
      </c>
      <c r="E1786" s="6">
        <v>116.41372070098082</v>
      </c>
      <c r="F1786" s="7">
        <v>165.50046459638426</v>
      </c>
      <c r="G1786" s="7">
        <v>1.1559801122964262</v>
      </c>
      <c r="H1786" s="7">
        <f t="shared" si="43"/>
        <v>127.26230932946571</v>
      </c>
    </row>
    <row r="1787" spans="1:8" x14ac:dyDescent="0.25">
      <c r="A1787" s="17"/>
      <c r="B1787" s="5">
        <f>DATE(YEAR(siječanj!B1787),MONTH(siječanj!B1787)+1,DAY(siječanj!B1787))</f>
        <v>45707</v>
      </c>
      <c r="C1787" s="8">
        <v>18.5833333333333</v>
      </c>
      <c r="D1787">
        <v>1.09318994842842</v>
      </c>
      <c r="E1787" s="6">
        <v>116.69685519463559</v>
      </c>
      <c r="F1787" s="7">
        <v>163.79086211809005</v>
      </c>
      <c r="G1787" s="7">
        <v>1.1666457761191957</v>
      </c>
      <c r="H1787" s="7">
        <f t="shared" si="43"/>
        <v>127.57182911198248</v>
      </c>
    </row>
    <row r="1788" spans="1:8" x14ac:dyDescent="0.25">
      <c r="A1788" s="17"/>
      <c r="B1788" s="5">
        <f>DATE(YEAR(siječanj!B1788),MONTH(siječanj!B1788)+1,DAY(siječanj!B1788))</f>
        <v>45707</v>
      </c>
      <c r="C1788" s="8">
        <v>18.59375</v>
      </c>
      <c r="D1788">
        <v>1.09318994842842</v>
      </c>
      <c r="E1788" s="6">
        <v>118.1261949812973</v>
      </c>
      <c r="F1788" s="7">
        <v>162.85129595525203</v>
      </c>
      <c r="G1788" s="7">
        <v>1.1507335650782859</v>
      </c>
      <c r="H1788" s="7">
        <f t="shared" si="43"/>
        <v>129.13436899964989</v>
      </c>
    </row>
    <row r="1789" spans="1:8" x14ac:dyDescent="0.25">
      <c r="A1789" s="17"/>
      <c r="B1789" s="5">
        <f>DATE(YEAR(siječanj!B1789),MONTH(siječanj!B1789)+1,DAY(siječanj!B1789))</f>
        <v>45707</v>
      </c>
      <c r="C1789" s="8">
        <v>18.6041666666667</v>
      </c>
      <c r="D1789">
        <v>1.09318994842842</v>
      </c>
      <c r="E1789" s="6">
        <v>118.40874502051639</v>
      </c>
      <c r="F1789" s="7">
        <v>161.77550494291356</v>
      </c>
      <c r="G1789" s="7">
        <v>1.32642757859182</v>
      </c>
      <c r="H1789" s="7">
        <f t="shared" si="43"/>
        <v>129.44324986245223</v>
      </c>
    </row>
    <row r="1790" spans="1:8" x14ac:dyDescent="0.25">
      <c r="A1790" s="17"/>
      <c r="B1790" s="5">
        <f>DATE(YEAR(siječanj!B1790),MONTH(siječanj!B1790)+1,DAY(siječanj!B1790))</f>
        <v>45707</v>
      </c>
      <c r="C1790" s="8">
        <v>18.6145833333333</v>
      </c>
      <c r="D1790">
        <v>1.09318994842842</v>
      </c>
      <c r="E1790" s="6">
        <v>120.5239311908233</v>
      </c>
      <c r="F1790" s="7">
        <v>159.58663264452042</v>
      </c>
      <c r="G1790" s="7">
        <v>1.3593509636744816</v>
      </c>
      <c r="H1790" s="7">
        <f t="shared" si="43"/>
        <v>131.75555012288658</v>
      </c>
    </row>
    <row r="1791" spans="1:8" x14ac:dyDescent="0.25">
      <c r="A1791" s="17"/>
      <c r="B1791" s="5">
        <f>DATE(YEAR(siječanj!B1791),MONTH(siječanj!B1791)+1,DAY(siječanj!B1791))</f>
        <v>45707</v>
      </c>
      <c r="C1791" s="8">
        <v>18.625</v>
      </c>
      <c r="D1791">
        <v>1.09318994842842</v>
      </c>
      <c r="E1791" s="6">
        <v>122.28921736830692</v>
      </c>
      <c r="F1791" s="7">
        <v>155.58585204734729</v>
      </c>
      <c r="G1791" s="7">
        <v>1.5577396161614483</v>
      </c>
      <c r="H1791" s="7">
        <f t="shared" si="43"/>
        <v>133.68534322821128</v>
      </c>
    </row>
    <row r="1792" spans="1:8" x14ac:dyDescent="0.25">
      <c r="A1792" s="17"/>
      <c r="B1792" s="5">
        <f>DATE(YEAR(siječanj!B1792),MONTH(siječanj!B1792)+1,DAY(siječanj!B1792))</f>
        <v>45707</v>
      </c>
      <c r="C1792" s="8">
        <v>18.6354166666667</v>
      </c>
      <c r="D1792">
        <v>1.09318994842842</v>
      </c>
      <c r="E1792" s="6">
        <v>124.31377942066059</v>
      </c>
      <c r="F1792" s="7">
        <v>153.80503465728219</v>
      </c>
      <c r="G1792" s="7">
        <v>1.9373959285559705</v>
      </c>
      <c r="H1792" s="7">
        <f t="shared" si="43"/>
        <v>135.89857411381394</v>
      </c>
    </row>
    <row r="1793" spans="1:8" x14ac:dyDescent="0.25">
      <c r="A1793" s="17"/>
      <c r="B1793" s="5">
        <f>DATE(YEAR(siječanj!B1793),MONTH(siječanj!B1793)+1,DAY(siječanj!B1793))</f>
        <v>45707</v>
      </c>
      <c r="C1793" s="8">
        <v>18.6458333333333</v>
      </c>
      <c r="D1793">
        <v>1.09318994842842</v>
      </c>
      <c r="E1793" s="6">
        <v>126.14824122890928</v>
      </c>
      <c r="F1793" s="7">
        <v>152.57174455337423</v>
      </c>
      <c r="G1793" s="7">
        <v>2.5929271764697481</v>
      </c>
      <c r="H1793" s="7">
        <f t="shared" si="43"/>
        <v>137.90398932336723</v>
      </c>
    </row>
    <row r="1794" spans="1:8" x14ac:dyDescent="0.25">
      <c r="A1794" s="17"/>
      <c r="B1794" s="5">
        <f>DATE(YEAR(siječanj!B1794),MONTH(siječanj!B1794)+1,DAY(siječanj!B1794))</f>
        <v>45707</v>
      </c>
      <c r="C1794" s="8">
        <v>18.65625</v>
      </c>
      <c r="D1794">
        <v>1.09318994842842</v>
      </c>
      <c r="E1794" s="6">
        <v>129.82776526390847</v>
      </c>
      <c r="F1794" s="7">
        <v>151.42366793761065</v>
      </c>
      <c r="G1794" s="7">
        <v>6.5353848564364343</v>
      </c>
      <c r="H1794" s="7">
        <f t="shared" si="43"/>
        <v>141.92640801342912</v>
      </c>
    </row>
    <row r="1795" spans="1:8" x14ac:dyDescent="0.25">
      <c r="A1795" s="17"/>
      <c r="B1795" s="5">
        <f>DATE(YEAR(siječanj!B1795),MONTH(siječanj!B1795)+1,DAY(siječanj!B1795))</f>
        <v>45707</v>
      </c>
      <c r="C1795" s="8">
        <v>18.6666666666667</v>
      </c>
      <c r="D1795">
        <v>1.09318994842842</v>
      </c>
      <c r="E1795" s="6">
        <v>131.32129399721805</v>
      </c>
      <c r="F1795" s="7">
        <v>149.0705741661246</v>
      </c>
      <c r="G1795" s="7">
        <v>16.401979396987151</v>
      </c>
      <c r="H1795" s="7">
        <f t="shared" si="43"/>
        <v>143.55911861237217</v>
      </c>
    </row>
    <row r="1796" spans="1:8" x14ac:dyDescent="0.25">
      <c r="A1796" s="17"/>
      <c r="B1796" s="5">
        <f>DATE(YEAR(siječanj!B1796),MONTH(siječanj!B1796)+1,DAY(siječanj!B1796))</f>
        <v>45707</v>
      </c>
      <c r="C1796" s="8">
        <v>18.6770833333333</v>
      </c>
      <c r="D1796">
        <v>1.09318994842842</v>
      </c>
      <c r="E1796" s="6">
        <v>134.09883742646082</v>
      </c>
      <c r="F1796" s="7">
        <v>149.51464535527239</v>
      </c>
      <c r="G1796" s="7">
        <v>48.705210088782614</v>
      </c>
      <c r="H1796" s="7">
        <f t="shared" ref="H1796:H1859" si="44">D1796*E1796</f>
        <v>146.59550117054377</v>
      </c>
    </row>
    <row r="1797" spans="1:8" x14ac:dyDescent="0.25">
      <c r="A1797" s="17"/>
      <c r="B1797" s="5">
        <f>DATE(YEAR(siječanj!B1797),MONTH(siječanj!B1797)+1,DAY(siječanj!B1797))</f>
        <v>45707</v>
      </c>
      <c r="C1797" s="8">
        <v>18.6875</v>
      </c>
      <c r="D1797">
        <v>1.09318994842842</v>
      </c>
      <c r="E1797" s="6">
        <v>139.20120984148286</v>
      </c>
      <c r="F1797" s="7">
        <v>150.62109844934321</v>
      </c>
      <c r="G1797" s="7">
        <v>129.4095312182005</v>
      </c>
      <c r="H1797" s="7">
        <f t="shared" si="44"/>
        <v>152.17336340778431</v>
      </c>
    </row>
    <row r="1798" spans="1:8" x14ac:dyDescent="0.25">
      <c r="A1798" s="17"/>
      <c r="B1798" s="5">
        <f>DATE(YEAR(siječanj!B1798),MONTH(siječanj!B1798)+1,DAY(siječanj!B1798))</f>
        <v>45707</v>
      </c>
      <c r="C1798" s="8">
        <v>18.6979166666667</v>
      </c>
      <c r="D1798">
        <v>1.09318994842842</v>
      </c>
      <c r="E1798" s="6">
        <v>144.08477341239993</v>
      </c>
      <c r="F1798" s="7">
        <v>152.01551997445929</v>
      </c>
      <c r="G1798" s="7">
        <v>195.15656871797819</v>
      </c>
      <c r="H1798" s="7">
        <f t="shared" si="44"/>
        <v>157.51202601602205</v>
      </c>
    </row>
    <row r="1799" spans="1:8" x14ac:dyDescent="0.25">
      <c r="A1799" s="17"/>
      <c r="B1799" s="5">
        <f>DATE(YEAR(siječanj!B1799),MONTH(siječanj!B1799)+1,DAY(siječanj!B1799))</f>
        <v>45707</v>
      </c>
      <c r="C1799" s="8">
        <v>18.7083333333333</v>
      </c>
      <c r="D1799">
        <v>1.09318994842842</v>
      </c>
      <c r="E1799" s="6">
        <v>148.20969036080496</v>
      </c>
      <c r="F1799" s="7">
        <v>151.83803597920411</v>
      </c>
      <c r="G1799" s="7">
        <v>213.90149660349994</v>
      </c>
      <c r="H1799" s="7">
        <f t="shared" si="44"/>
        <v>162.02134376212047</v>
      </c>
    </row>
    <row r="1800" spans="1:8" x14ac:dyDescent="0.25">
      <c r="A1800" s="17"/>
      <c r="B1800" s="5">
        <f>DATE(YEAR(siječanj!B1800),MONTH(siječanj!B1800)+1,DAY(siječanj!B1800))</f>
        <v>45707</v>
      </c>
      <c r="C1800" s="8">
        <v>18.71875</v>
      </c>
      <c r="D1800">
        <v>1.09318994842842</v>
      </c>
      <c r="E1800" s="6">
        <v>154.52560118222556</v>
      </c>
      <c r="F1800" s="7">
        <v>151.59126901604938</v>
      </c>
      <c r="G1800" s="7">
        <v>215.75456146333886</v>
      </c>
      <c r="H1800" s="7">
        <f t="shared" si="44"/>
        <v>168.92583398726777</v>
      </c>
    </row>
    <row r="1801" spans="1:8" x14ac:dyDescent="0.25">
      <c r="A1801" s="17"/>
      <c r="B1801" s="5">
        <f>DATE(YEAR(siječanj!B1801),MONTH(siječanj!B1801)+1,DAY(siječanj!B1801))</f>
        <v>45707</v>
      </c>
      <c r="C1801" s="8">
        <v>18.7291666666667</v>
      </c>
      <c r="D1801">
        <v>1.09318994842842</v>
      </c>
      <c r="E1801" s="6">
        <v>161.00826279774597</v>
      </c>
      <c r="F1801" s="7">
        <v>151.18200594167172</v>
      </c>
      <c r="G1801" s="7">
        <v>216.26179043991897</v>
      </c>
      <c r="H1801" s="7">
        <f t="shared" si="44"/>
        <v>176.0126145044174</v>
      </c>
    </row>
    <row r="1802" spans="1:8" x14ac:dyDescent="0.25">
      <c r="A1802" s="17"/>
      <c r="B1802" s="5">
        <f>DATE(YEAR(siječanj!B1802),MONTH(siječanj!B1802)+1,DAY(siječanj!B1802))</f>
        <v>45707</v>
      </c>
      <c r="C1802" s="8">
        <v>18.7395833333333</v>
      </c>
      <c r="D1802">
        <v>1.09318994842842</v>
      </c>
      <c r="E1802" s="6">
        <v>164.96046058260225</v>
      </c>
      <c r="F1802" s="7">
        <v>150.93259913146534</v>
      </c>
      <c r="G1802" s="7">
        <v>216.73566844090942</v>
      </c>
      <c r="H1802" s="7">
        <f t="shared" si="44"/>
        <v>180.33311739702336</v>
      </c>
    </row>
    <row r="1803" spans="1:8" x14ac:dyDescent="0.25">
      <c r="A1803" s="17"/>
      <c r="B1803" s="5">
        <f>DATE(YEAR(siječanj!B1803),MONTH(siječanj!B1803)+1,DAY(siječanj!B1803))</f>
        <v>45707</v>
      </c>
      <c r="C1803" s="8">
        <v>18.75</v>
      </c>
      <c r="D1803">
        <v>1.09318994842842</v>
      </c>
      <c r="E1803" s="6">
        <v>167.90607824853126</v>
      </c>
      <c r="F1803" s="7">
        <v>150.32608400574969</v>
      </c>
      <c r="G1803" s="7">
        <v>217.4636590488594</v>
      </c>
      <c r="H1803" s="7">
        <f t="shared" si="44"/>
        <v>183.55323702133015</v>
      </c>
    </row>
    <row r="1804" spans="1:8" x14ac:dyDescent="0.25">
      <c r="A1804" s="17"/>
      <c r="B1804" s="5">
        <f>DATE(YEAR(siječanj!B1804),MONTH(siječanj!B1804)+1,DAY(siječanj!B1804))</f>
        <v>45707</v>
      </c>
      <c r="C1804" s="8">
        <v>18.7604166666667</v>
      </c>
      <c r="D1804">
        <v>1.09318994842842</v>
      </c>
      <c r="E1804" s="6">
        <v>169.8796293158602</v>
      </c>
      <c r="F1804" s="7">
        <v>149.4190563072701</v>
      </c>
      <c r="G1804" s="7">
        <v>217.73807150453766</v>
      </c>
      <c r="H1804" s="7">
        <f t="shared" si="44"/>
        <v>185.71070321084431</v>
      </c>
    </row>
    <row r="1805" spans="1:8" x14ac:dyDescent="0.25">
      <c r="A1805" s="17"/>
      <c r="B1805" s="5">
        <f>DATE(YEAR(siječanj!B1805),MONTH(siječanj!B1805)+1,DAY(siječanj!B1805))</f>
        <v>45707</v>
      </c>
      <c r="C1805" s="8">
        <v>18.7708333333333</v>
      </c>
      <c r="D1805">
        <v>1.09318994842842</v>
      </c>
      <c r="E1805" s="6">
        <v>172.27470080939986</v>
      </c>
      <c r="F1805" s="7">
        <v>148.0503277836018</v>
      </c>
      <c r="G1805" s="7">
        <v>217.77680147624821</v>
      </c>
      <c r="H1805" s="7">
        <f t="shared" si="44"/>
        <v>188.32897129334933</v>
      </c>
    </row>
    <row r="1806" spans="1:8" x14ac:dyDescent="0.25">
      <c r="A1806" s="17"/>
      <c r="B1806" s="5">
        <f>DATE(YEAR(siječanj!B1806),MONTH(siječanj!B1806)+1,DAY(siječanj!B1806))</f>
        <v>45707</v>
      </c>
      <c r="C1806" s="8">
        <v>18.78125</v>
      </c>
      <c r="D1806">
        <v>1.09318994842842</v>
      </c>
      <c r="E1806" s="6">
        <v>175.59398694226965</v>
      </c>
      <c r="F1806" s="7">
        <v>146.41262092170632</v>
      </c>
      <c r="G1806" s="7">
        <v>217.98831184267939</v>
      </c>
      <c r="H1806" s="7">
        <f t="shared" si="44"/>
        <v>191.9575815297604</v>
      </c>
    </row>
    <row r="1807" spans="1:8" x14ac:dyDescent="0.25">
      <c r="A1807" s="17"/>
      <c r="B1807" s="5">
        <f>DATE(YEAR(siječanj!B1807),MONTH(siječanj!B1807)+1,DAY(siječanj!B1807))</f>
        <v>45707</v>
      </c>
      <c r="C1807" s="8">
        <v>18.7916666666667</v>
      </c>
      <c r="D1807">
        <v>1.09318994842842</v>
      </c>
      <c r="E1807" s="6">
        <v>175.61565930522477</v>
      </c>
      <c r="F1807" s="7">
        <v>143.58356052552611</v>
      </c>
      <c r="G1807" s="7">
        <v>218.26452129586698</v>
      </c>
      <c r="H1807" s="7">
        <f t="shared" si="44"/>
        <v>191.98127353910164</v>
      </c>
    </row>
    <row r="1808" spans="1:8" x14ac:dyDescent="0.25">
      <c r="A1808" s="17"/>
      <c r="B1808" s="5">
        <f>DATE(YEAR(siječanj!B1808),MONTH(siječanj!B1808)+1,DAY(siječanj!B1808))</f>
        <v>45707</v>
      </c>
      <c r="C1808" s="8">
        <v>18.8020833333333</v>
      </c>
      <c r="D1808">
        <v>1.09318994842842</v>
      </c>
      <c r="E1808" s="6">
        <v>175.02725831621754</v>
      </c>
      <c r="F1808" s="7">
        <v>141.44126939936825</v>
      </c>
      <c r="G1808" s="7">
        <v>218.24976057388093</v>
      </c>
      <c r="H1808" s="7">
        <f t="shared" si="44"/>
        <v>191.33803949227359</v>
      </c>
    </row>
    <row r="1809" spans="1:8" x14ac:dyDescent="0.25">
      <c r="A1809" s="17"/>
      <c r="B1809" s="5">
        <f>DATE(YEAR(siječanj!B1809),MONTH(siječanj!B1809)+1,DAY(siječanj!B1809))</f>
        <v>45707</v>
      </c>
      <c r="C1809" s="8">
        <v>18.8125</v>
      </c>
      <c r="D1809">
        <v>1.09318994842842</v>
      </c>
      <c r="E1809" s="6">
        <v>175.97079363234977</v>
      </c>
      <c r="F1809" s="7">
        <v>138.82637400341829</v>
      </c>
      <c r="G1809" s="7">
        <v>217.92937606551249</v>
      </c>
      <c r="H1809" s="7">
        <f t="shared" si="44"/>
        <v>192.36950281585658</v>
      </c>
    </row>
    <row r="1810" spans="1:8" x14ac:dyDescent="0.25">
      <c r="A1810" s="17"/>
      <c r="B1810" s="5">
        <f>DATE(YEAR(siječanj!B1810),MONTH(siječanj!B1810)+1,DAY(siječanj!B1810))</f>
        <v>45707</v>
      </c>
      <c r="C1810" s="8">
        <v>18.8229166666667</v>
      </c>
      <c r="D1810">
        <v>1.09318994842842</v>
      </c>
      <c r="E1810" s="6">
        <v>176.98068136714261</v>
      </c>
      <c r="F1810" s="7">
        <v>135.66822562145245</v>
      </c>
      <c r="G1810" s="7">
        <v>217.69481224650195</v>
      </c>
      <c r="H1810" s="7">
        <f t="shared" si="44"/>
        <v>193.47350193657326</v>
      </c>
    </row>
    <row r="1811" spans="1:8" x14ac:dyDescent="0.25">
      <c r="A1811" s="17"/>
      <c r="B1811" s="5">
        <f>DATE(YEAR(siječanj!B1811),MONTH(siječanj!B1811)+1,DAY(siječanj!B1811))</f>
        <v>45707</v>
      </c>
      <c r="C1811" s="8">
        <v>18.8333333333333</v>
      </c>
      <c r="D1811">
        <v>1.09318994842842</v>
      </c>
      <c r="E1811" s="6">
        <v>179.4597042920615</v>
      </c>
      <c r="F1811" s="7">
        <v>129.13005989376717</v>
      </c>
      <c r="G1811" s="7">
        <v>217.90382896692887</v>
      </c>
      <c r="H1811" s="7">
        <f t="shared" si="44"/>
        <v>196.18354488001822</v>
      </c>
    </row>
    <row r="1812" spans="1:8" x14ac:dyDescent="0.25">
      <c r="A1812" s="17"/>
      <c r="B1812" s="5">
        <f>DATE(YEAR(siječanj!B1812),MONTH(siječanj!B1812)+1,DAY(siječanj!B1812))</f>
        <v>45707</v>
      </c>
      <c r="C1812" s="8">
        <v>18.84375</v>
      </c>
      <c r="D1812">
        <v>1.09318994842842</v>
      </c>
      <c r="E1812" s="6">
        <v>179.69766640144377</v>
      </c>
      <c r="F1812" s="7">
        <v>125.18400839316011</v>
      </c>
      <c r="G1812" s="7">
        <v>217.34217346979167</v>
      </c>
      <c r="H1812" s="7">
        <f t="shared" si="44"/>
        <v>196.44368266610172</v>
      </c>
    </row>
    <row r="1813" spans="1:8" x14ac:dyDescent="0.25">
      <c r="A1813" s="17"/>
      <c r="B1813" s="5">
        <f>DATE(YEAR(siječanj!B1813),MONTH(siječanj!B1813)+1,DAY(siječanj!B1813))</f>
        <v>45707</v>
      </c>
      <c r="C1813" s="8">
        <v>18.8541666666667</v>
      </c>
      <c r="D1813">
        <v>1.09318994842842</v>
      </c>
      <c r="E1813" s="6">
        <v>177.25732049175556</v>
      </c>
      <c r="F1813" s="7">
        <v>122.20218367598626</v>
      </c>
      <c r="G1813" s="7">
        <v>217.05611732285502</v>
      </c>
      <c r="H1813" s="7">
        <f t="shared" si="44"/>
        <v>193.77592104694219</v>
      </c>
    </row>
    <row r="1814" spans="1:8" x14ac:dyDescent="0.25">
      <c r="A1814" s="17"/>
      <c r="B1814" s="5">
        <f>DATE(YEAR(siječanj!B1814),MONTH(siječanj!B1814)+1,DAY(siječanj!B1814))</f>
        <v>45707</v>
      </c>
      <c r="C1814" s="8">
        <v>18.8645833333333</v>
      </c>
      <c r="D1814">
        <v>1.09318994842842</v>
      </c>
      <c r="E1814" s="6">
        <v>173.89655889656899</v>
      </c>
      <c r="F1814" s="7">
        <v>119.88841837635486</v>
      </c>
      <c r="G1814" s="7">
        <v>216.28737438460996</v>
      </c>
      <c r="H1814" s="7">
        <f t="shared" si="44"/>
        <v>190.10197025201995</v>
      </c>
    </row>
    <row r="1815" spans="1:8" x14ac:dyDescent="0.25">
      <c r="A1815" s="17"/>
      <c r="B1815" s="5">
        <f>DATE(YEAR(siječanj!B1815),MONTH(siječanj!B1815)+1,DAY(siječanj!B1815))</f>
        <v>45707</v>
      </c>
      <c r="C1815" s="8">
        <v>18.875</v>
      </c>
      <c r="D1815">
        <v>1.09318994842842</v>
      </c>
      <c r="E1815" s="6">
        <v>172.70773003498948</v>
      </c>
      <c r="F1815" s="7">
        <v>116.53325786179963</v>
      </c>
      <c r="G1815" s="7">
        <v>214.97733792219728</v>
      </c>
      <c r="H1815" s="7">
        <f t="shared" si="44"/>
        <v>188.80235449013963</v>
      </c>
    </row>
    <row r="1816" spans="1:8" x14ac:dyDescent="0.25">
      <c r="A1816" s="17"/>
      <c r="B1816" s="5">
        <f>DATE(YEAR(siječanj!B1816),MONTH(siječanj!B1816)+1,DAY(siječanj!B1816))</f>
        <v>45707</v>
      </c>
      <c r="C1816" s="8">
        <v>18.8854166666667</v>
      </c>
      <c r="D1816">
        <v>1.09318994842842</v>
      </c>
      <c r="E1816" s="6">
        <v>179.58466956581339</v>
      </c>
      <c r="F1816" s="7">
        <v>114.1574677978585</v>
      </c>
      <c r="G1816" s="7">
        <v>214.59974147751038</v>
      </c>
      <c r="H1816" s="7">
        <f t="shared" si="44"/>
        <v>196.32015566118639</v>
      </c>
    </row>
    <row r="1817" spans="1:8" x14ac:dyDescent="0.25">
      <c r="A1817" s="17"/>
      <c r="B1817" s="5">
        <f>DATE(YEAR(siječanj!B1817),MONTH(siječanj!B1817)+1,DAY(siječanj!B1817))</f>
        <v>45707</v>
      </c>
      <c r="C1817" s="8">
        <v>18.8958333333333</v>
      </c>
      <c r="D1817">
        <v>1.09318994842842</v>
      </c>
      <c r="E1817" s="6">
        <v>185.92986650746457</v>
      </c>
      <c r="F1817" s="7">
        <v>112.22380343283301</v>
      </c>
      <c r="G1817" s="7">
        <v>213.91166612913153</v>
      </c>
      <c r="H1817" s="7">
        <f t="shared" si="44"/>
        <v>203.25666117859819</v>
      </c>
    </row>
    <row r="1818" spans="1:8" x14ac:dyDescent="0.25">
      <c r="A1818" s="17"/>
      <c r="B1818" s="5">
        <f>DATE(YEAR(siječanj!B1818),MONTH(siječanj!B1818)+1,DAY(siječanj!B1818))</f>
        <v>45707</v>
      </c>
      <c r="C1818" s="8">
        <v>18.90625</v>
      </c>
      <c r="D1818">
        <v>1.09318994842842</v>
      </c>
      <c r="E1818" s="6">
        <v>186.30317340513582</v>
      </c>
      <c r="F1818" s="7">
        <v>110.30471960853868</v>
      </c>
      <c r="G1818" s="7">
        <v>213.98533467237164</v>
      </c>
      <c r="H1818" s="7">
        <f t="shared" si="44"/>
        <v>203.66475652681143</v>
      </c>
    </row>
    <row r="1819" spans="1:8" x14ac:dyDescent="0.25">
      <c r="A1819" s="17"/>
      <c r="B1819" s="5">
        <f>DATE(YEAR(siječanj!B1819),MONTH(siječanj!B1819)+1,DAY(siječanj!B1819))</f>
        <v>45707</v>
      </c>
      <c r="C1819" s="8">
        <v>18.9166666666667</v>
      </c>
      <c r="D1819">
        <v>1.09318994842842</v>
      </c>
      <c r="E1819" s="6">
        <v>184.96651818596325</v>
      </c>
      <c r="F1819" s="7">
        <v>107.44572355422153</v>
      </c>
      <c r="G1819" s="7">
        <v>212.74439869277251</v>
      </c>
      <c r="H1819" s="7">
        <f t="shared" si="44"/>
        <v>202.20353847669759</v>
      </c>
    </row>
    <row r="1820" spans="1:8" x14ac:dyDescent="0.25">
      <c r="A1820" s="17"/>
      <c r="B1820" s="5">
        <f>DATE(YEAR(siječanj!B1820),MONTH(siječanj!B1820)+1,DAY(siječanj!B1820))</f>
        <v>45707</v>
      </c>
      <c r="C1820" s="8">
        <v>18.9270833333333</v>
      </c>
      <c r="D1820">
        <v>1.09318994842842</v>
      </c>
      <c r="E1820" s="6">
        <v>181.79128125007091</v>
      </c>
      <c r="F1820" s="7">
        <v>105.07384996541889</v>
      </c>
      <c r="G1820" s="7">
        <v>210.18932144444557</v>
      </c>
      <c r="H1820" s="7">
        <f t="shared" si="44"/>
        <v>198.73240137450142</v>
      </c>
    </row>
    <row r="1821" spans="1:8" x14ac:dyDescent="0.25">
      <c r="A1821" s="17"/>
      <c r="B1821" s="5">
        <f>DATE(YEAR(siječanj!B1821),MONTH(siječanj!B1821)+1,DAY(siječanj!B1821))</f>
        <v>45707</v>
      </c>
      <c r="C1821" s="8">
        <v>18.9375</v>
      </c>
      <c r="D1821">
        <v>1.09318994842842</v>
      </c>
      <c r="E1821" s="6">
        <v>174.43723472320082</v>
      </c>
      <c r="F1821" s="7">
        <v>102.89858527214516</v>
      </c>
      <c r="G1821" s="7">
        <v>208.83750631627058</v>
      </c>
      <c r="H1821" s="7">
        <f t="shared" si="44"/>
        <v>190.69303163105209</v>
      </c>
    </row>
    <row r="1822" spans="1:8" x14ac:dyDescent="0.25">
      <c r="A1822" s="17"/>
      <c r="B1822" s="5">
        <f>DATE(YEAR(siječanj!B1822),MONTH(siječanj!B1822)+1,DAY(siječanj!B1822))</f>
        <v>45707</v>
      </c>
      <c r="C1822" s="8">
        <v>18.9479166666667</v>
      </c>
      <c r="D1822">
        <v>1.09318994842842</v>
      </c>
      <c r="E1822" s="6">
        <v>167.64352348521709</v>
      </c>
      <c r="F1822" s="7">
        <v>100.50768751296077</v>
      </c>
      <c r="G1822" s="7">
        <v>208.35288531854729</v>
      </c>
      <c r="H1822" s="7">
        <f t="shared" si="44"/>
        <v>183.26621479316307</v>
      </c>
    </row>
    <row r="1823" spans="1:8" x14ac:dyDescent="0.25">
      <c r="A1823" s="17"/>
      <c r="B1823" s="5">
        <f>DATE(YEAR(siječanj!B1823),MONTH(siječanj!B1823)+1,DAY(siječanj!B1823))</f>
        <v>45707</v>
      </c>
      <c r="C1823" s="8">
        <v>18.9583333333333</v>
      </c>
      <c r="D1823">
        <v>1.09318994842842</v>
      </c>
      <c r="E1823" s="6">
        <v>157.88934844803774</v>
      </c>
      <c r="F1823" s="7">
        <v>97.497893095586548</v>
      </c>
      <c r="G1823" s="7">
        <v>203.32148819815887</v>
      </c>
      <c r="H1823" s="7">
        <f t="shared" si="44"/>
        <v>172.60304868730719</v>
      </c>
    </row>
    <row r="1824" spans="1:8" x14ac:dyDescent="0.25">
      <c r="A1824" s="17"/>
      <c r="B1824" s="5">
        <f>DATE(YEAR(siječanj!B1824),MONTH(siječanj!B1824)+1,DAY(siječanj!B1824))</f>
        <v>45707</v>
      </c>
      <c r="C1824" s="8">
        <v>18.96875</v>
      </c>
      <c r="D1824">
        <v>1.09318994842842</v>
      </c>
      <c r="E1824" s="6">
        <v>147.41573575617352</v>
      </c>
      <c r="F1824" s="7">
        <v>95.096063677269186</v>
      </c>
      <c r="G1824" s="7">
        <v>202.67881228825524</v>
      </c>
      <c r="H1824" s="7">
        <f t="shared" si="44"/>
        <v>161.15340056882891</v>
      </c>
    </row>
    <row r="1825" spans="1:8" x14ac:dyDescent="0.25">
      <c r="A1825" s="17"/>
      <c r="B1825" s="5">
        <f>DATE(YEAR(siječanj!B1825),MONTH(siječanj!B1825)+1,DAY(siječanj!B1825))</f>
        <v>45707</v>
      </c>
      <c r="C1825" s="8">
        <v>18.9791666666667</v>
      </c>
      <c r="D1825">
        <v>1.09318994842842</v>
      </c>
      <c r="E1825" s="6">
        <v>136.74587019901801</v>
      </c>
      <c r="F1825" s="7">
        <v>92.987438379594096</v>
      </c>
      <c r="G1825" s="7">
        <v>200.75534287189026</v>
      </c>
      <c r="H1825" s="7">
        <f t="shared" si="44"/>
        <v>149.48921079066392</v>
      </c>
    </row>
    <row r="1826" spans="1:8" ht="15.75" thickBot="1" x14ac:dyDescent="0.3">
      <c r="A1826" s="17"/>
      <c r="B1826" s="5">
        <f>DATE(YEAR(siječanj!B1826),MONTH(siječanj!B1826)+1,DAY(siječanj!B1826))</f>
        <v>45707</v>
      </c>
      <c r="C1826" s="8">
        <v>18.9895833333333</v>
      </c>
      <c r="D1826">
        <v>1.09318994842842</v>
      </c>
      <c r="E1826" s="6">
        <v>126.41936171680854</v>
      </c>
      <c r="F1826" s="7">
        <v>91.224553841805744</v>
      </c>
      <c r="G1826" s="7">
        <v>200.21612943901599</v>
      </c>
      <c r="H1826" s="7">
        <f t="shared" si="44"/>
        <v>138.20037551555168</v>
      </c>
    </row>
    <row r="1827" spans="1:8" x14ac:dyDescent="0.25">
      <c r="A1827" s="16">
        <f t="shared" ref="A1827" si="45">A1731+1</f>
        <v>51</v>
      </c>
      <c r="B1827" s="5">
        <f>DATE(YEAR(siječanj!B1827),MONTH(siječanj!B1827)+1,DAY(siječanj!B1827))</f>
        <v>45708</v>
      </c>
      <c r="C1827" s="8">
        <v>19</v>
      </c>
      <c r="D1827">
        <v>1.0889114576776779</v>
      </c>
      <c r="E1827" s="6">
        <v>113.99219026171809</v>
      </c>
      <c r="F1827" s="7">
        <v>88.160065326158445</v>
      </c>
      <c r="G1827" s="7">
        <v>195.47453573610497</v>
      </c>
      <c r="H1827" s="7">
        <f t="shared" si="44"/>
        <v>124.12740206175866</v>
      </c>
    </row>
    <row r="1828" spans="1:8" x14ac:dyDescent="0.25">
      <c r="A1828" s="17"/>
      <c r="B1828" s="5">
        <f>DATE(YEAR(siječanj!B1828),MONTH(siječanj!B1828)+1,DAY(siječanj!B1828))</f>
        <v>45708</v>
      </c>
      <c r="C1828" s="8">
        <v>19.0104166666667</v>
      </c>
      <c r="D1828">
        <v>1.0889114576776779</v>
      </c>
      <c r="E1828" s="6">
        <v>104.87168864849301</v>
      </c>
      <c r="F1828" s="7">
        <v>86.794802617722524</v>
      </c>
      <c r="G1828" s="7">
        <v>193.11603739764433</v>
      </c>
      <c r="H1828" s="7">
        <f t="shared" si="44"/>
        <v>114.19598335535011</v>
      </c>
    </row>
    <row r="1829" spans="1:8" x14ac:dyDescent="0.25">
      <c r="A1829" s="17"/>
      <c r="B1829" s="5">
        <f>DATE(YEAR(siječanj!B1829),MONTH(siječanj!B1829)+1,DAY(siječanj!B1829))</f>
        <v>45708</v>
      </c>
      <c r="C1829" s="8">
        <v>19.0208333333333</v>
      </c>
      <c r="D1829">
        <v>1.0889114576776779</v>
      </c>
      <c r="E1829" s="6">
        <v>97.279575008562375</v>
      </c>
      <c r="F1829" s="7">
        <v>85.767878472002039</v>
      </c>
      <c r="G1829" s="7">
        <v>192.41669902970941</v>
      </c>
      <c r="H1829" s="7">
        <f t="shared" si="44"/>
        <v>105.92884382483867</v>
      </c>
    </row>
    <row r="1830" spans="1:8" x14ac:dyDescent="0.25">
      <c r="A1830" s="17"/>
      <c r="B1830" s="5">
        <f>DATE(YEAR(siječanj!B1830),MONTH(siječanj!B1830)+1,DAY(siječanj!B1830))</f>
        <v>45708</v>
      </c>
      <c r="C1830" s="8">
        <v>19.03125</v>
      </c>
      <c r="D1830">
        <v>1.0889114576776779</v>
      </c>
      <c r="E1830" s="6">
        <v>89.951499061251297</v>
      </c>
      <c r="F1830" s="7">
        <v>84.998058263332226</v>
      </c>
      <c r="G1830" s="7">
        <v>192.74609134021981</v>
      </c>
      <c r="H1830" s="7">
        <f t="shared" si="44"/>
        <v>97.949217963079434</v>
      </c>
    </row>
    <row r="1831" spans="1:8" x14ac:dyDescent="0.25">
      <c r="A1831" s="17"/>
      <c r="B1831" s="5">
        <f>DATE(YEAR(siječanj!B1831),MONTH(siječanj!B1831)+1,DAY(siječanj!B1831))</f>
        <v>45708</v>
      </c>
      <c r="C1831" s="8">
        <v>19.0416666666667</v>
      </c>
      <c r="D1831">
        <v>1.0889114576776779</v>
      </c>
      <c r="E1831" s="6">
        <v>83.72740504107297</v>
      </c>
      <c r="F1831" s="7">
        <v>84.393806067763364</v>
      </c>
      <c r="G1831" s="7">
        <v>192.09556313923878</v>
      </c>
      <c r="H1831" s="7">
        <f t="shared" si="44"/>
        <v>91.171730670844127</v>
      </c>
    </row>
    <row r="1832" spans="1:8" x14ac:dyDescent="0.25">
      <c r="A1832" s="17"/>
      <c r="B1832" s="5">
        <f>DATE(YEAR(siječanj!B1832),MONTH(siječanj!B1832)+1,DAY(siječanj!B1832))</f>
        <v>45708</v>
      </c>
      <c r="C1832" s="8">
        <v>19.0520833333333</v>
      </c>
      <c r="D1832">
        <v>1.0889114576776779</v>
      </c>
      <c r="E1832" s="6">
        <v>78.584187185803799</v>
      </c>
      <c r="F1832" s="7">
        <v>83.705228041087665</v>
      </c>
      <c r="G1832" s="7">
        <v>191.83428096529582</v>
      </c>
      <c r="H1832" s="7">
        <f t="shared" si="44"/>
        <v>85.571221818909109</v>
      </c>
    </row>
    <row r="1833" spans="1:8" x14ac:dyDescent="0.25">
      <c r="A1833" s="17"/>
      <c r="B1833" s="5">
        <f>DATE(YEAR(siječanj!B1833),MONTH(siječanj!B1833)+1,DAY(siječanj!B1833))</f>
        <v>45708</v>
      </c>
      <c r="C1833" s="8">
        <v>19.0625</v>
      </c>
      <c r="D1833">
        <v>1.0889114576776779</v>
      </c>
      <c r="E1833" s="6">
        <v>75.081852895485795</v>
      </c>
      <c r="F1833" s="7">
        <v>83.401800227991217</v>
      </c>
      <c r="G1833" s="7">
        <v>192.22436020706979</v>
      </c>
      <c r="H1833" s="7">
        <f t="shared" si="44"/>
        <v>81.757489881564425</v>
      </c>
    </row>
    <row r="1834" spans="1:8" x14ac:dyDescent="0.25">
      <c r="A1834" s="17"/>
      <c r="B1834" s="5">
        <f>DATE(YEAR(siječanj!B1834),MONTH(siječanj!B1834)+1,DAY(siječanj!B1834))</f>
        <v>45708</v>
      </c>
      <c r="C1834" s="8">
        <v>19.0729166666667</v>
      </c>
      <c r="D1834">
        <v>1.0889114576776779</v>
      </c>
      <c r="E1834" s="6">
        <v>71.574752825015253</v>
      </c>
      <c r="F1834" s="7">
        <v>83.19450341257506</v>
      </c>
      <c r="G1834" s="7">
        <v>192.31321962917718</v>
      </c>
      <c r="H1834" s="7">
        <f t="shared" si="44"/>
        <v>77.938568431606853</v>
      </c>
    </row>
    <row r="1835" spans="1:8" x14ac:dyDescent="0.25">
      <c r="A1835" s="17"/>
      <c r="B1835" s="5">
        <f>DATE(YEAR(siječanj!B1835),MONTH(siječanj!B1835)+1,DAY(siječanj!B1835))</f>
        <v>45708</v>
      </c>
      <c r="C1835" s="8">
        <v>19.0833333333333</v>
      </c>
      <c r="D1835">
        <v>1.0889114576776779</v>
      </c>
      <c r="E1835" s="6">
        <v>69.181836878682418</v>
      </c>
      <c r="F1835" s="7">
        <v>82.660475043158513</v>
      </c>
      <c r="G1835" s="7">
        <v>192.03419369810285</v>
      </c>
      <c r="H1835" s="7">
        <f t="shared" si="44"/>
        <v>75.332894840385407</v>
      </c>
    </row>
    <row r="1836" spans="1:8" x14ac:dyDescent="0.25">
      <c r="A1836" s="17"/>
      <c r="B1836" s="5">
        <f>DATE(YEAR(siječanj!B1836),MONTH(siječanj!B1836)+1,DAY(siječanj!B1836))</f>
        <v>45708</v>
      </c>
      <c r="C1836" s="8">
        <v>19.09375</v>
      </c>
      <c r="D1836">
        <v>1.0889114576776779</v>
      </c>
      <c r="E1836" s="6">
        <v>67.001854523474989</v>
      </c>
      <c r="F1836" s="7">
        <v>82.607100709664834</v>
      </c>
      <c r="G1836" s="7">
        <v>192.26029887192615</v>
      </c>
      <c r="H1836" s="7">
        <f t="shared" si="44"/>
        <v>72.959087076264865</v>
      </c>
    </row>
    <row r="1837" spans="1:8" x14ac:dyDescent="0.25">
      <c r="A1837" s="17"/>
      <c r="B1837" s="5">
        <f>DATE(YEAR(siječanj!B1837),MONTH(siječanj!B1837)+1,DAY(siječanj!B1837))</f>
        <v>45708</v>
      </c>
      <c r="C1837" s="8">
        <v>19.1041666666667</v>
      </c>
      <c r="D1837">
        <v>1.0889114576776779</v>
      </c>
      <c r="E1837" s="6">
        <v>65.953797951630293</v>
      </c>
      <c r="F1837" s="7">
        <v>82.17383371686185</v>
      </c>
      <c r="G1837" s="7">
        <v>192.24712703120932</v>
      </c>
      <c r="H1837" s="7">
        <f t="shared" si="44"/>
        <v>71.817846266888793</v>
      </c>
    </row>
    <row r="1838" spans="1:8" x14ac:dyDescent="0.25">
      <c r="A1838" s="17"/>
      <c r="B1838" s="5">
        <f>DATE(YEAR(siječanj!B1838),MONTH(siječanj!B1838)+1,DAY(siječanj!B1838))</f>
        <v>45708</v>
      </c>
      <c r="C1838" s="8">
        <v>19.1145833333333</v>
      </c>
      <c r="D1838">
        <v>1.0889114576776779</v>
      </c>
      <c r="E1838" s="6">
        <v>64.431749823061708</v>
      </c>
      <c r="F1838" s="7">
        <v>81.835072147865702</v>
      </c>
      <c r="G1838" s="7">
        <v>192.50982649495634</v>
      </c>
      <c r="H1838" s="7">
        <f t="shared" si="44"/>
        <v>70.160470620553596</v>
      </c>
    </row>
    <row r="1839" spans="1:8" x14ac:dyDescent="0.25">
      <c r="A1839" s="17"/>
      <c r="B1839" s="5">
        <f>DATE(YEAR(siječanj!B1839),MONTH(siječanj!B1839)+1,DAY(siječanj!B1839))</f>
        <v>45708</v>
      </c>
      <c r="C1839" s="8">
        <v>19.125</v>
      </c>
      <c r="D1839">
        <v>1.0889114576776779</v>
      </c>
      <c r="E1839" s="6">
        <v>63.987246469119</v>
      </c>
      <c r="F1839" s="7">
        <v>81.848800230931076</v>
      </c>
      <c r="G1839" s="7">
        <v>192.47738831741</v>
      </c>
      <c r="H1839" s="7">
        <f t="shared" si="44"/>
        <v>69.676445825469216</v>
      </c>
    </row>
    <row r="1840" spans="1:8" x14ac:dyDescent="0.25">
      <c r="A1840" s="17"/>
      <c r="B1840" s="5">
        <f>DATE(YEAR(siječanj!B1840),MONTH(siječanj!B1840)+1,DAY(siječanj!B1840))</f>
        <v>45708</v>
      </c>
      <c r="C1840" s="8">
        <v>19.1354166666667</v>
      </c>
      <c r="D1840">
        <v>1.0889114576776779</v>
      </c>
      <c r="E1840" s="6">
        <v>63.050931641769068</v>
      </c>
      <c r="F1840" s="7">
        <v>81.961937911970196</v>
      </c>
      <c r="G1840" s="7">
        <v>193.01229718236965</v>
      </c>
      <c r="H1840" s="7">
        <f t="shared" si="44"/>
        <v>68.656881881974385</v>
      </c>
    </row>
    <row r="1841" spans="1:8" x14ac:dyDescent="0.25">
      <c r="A1841" s="17"/>
      <c r="B1841" s="5">
        <f>DATE(YEAR(siječanj!B1841),MONTH(siječanj!B1841)+1,DAY(siječanj!B1841))</f>
        <v>45708</v>
      </c>
      <c r="C1841" s="8">
        <v>19.1458333333333</v>
      </c>
      <c r="D1841">
        <v>1.0889114576776779</v>
      </c>
      <c r="E1841" s="6">
        <v>62.725033904837638</v>
      </c>
      <c r="F1841" s="7">
        <v>81.948855746901557</v>
      </c>
      <c r="G1841" s="7">
        <v>193.84787992336439</v>
      </c>
      <c r="H1841" s="7">
        <f t="shared" si="44"/>
        <v>68.302008102198528</v>
      </c>
    </row>
    <row r="1842" spans="1:8" x14ac:dyDescent="0.25">
      <c r="A1842" s="17"/>
      <c r="B1842" s="5">
        <f>DATE(YEAR(siječanj!B1842),MONTH(siječanj!B1842)+1,DAY(siječanj!B1842))</f>
        <v>45708</v>
      </c>
      <c r="C1842" s="8">
        <v>19.15625</v>
      </c>
      <c r="D1842">
        <v>1.0889114576776779</v>
      </c>
      <c r="E1842" s="6">
        <v>62.189352687128917</v>
      </c>
      <c r="F1842" s="7">
        <v>82.138419762273273</v>
      </c>
      <c r="G1842" s="7">
        <v>195.23763979414221</v>
      </c>
      <c r="H1842" s="7">
        <f t="shared" si="44"/>
        <v>67.718698686572765</v>
      </c>
    </row>
    <row r="1843" spans="1:8" x14ac:dyDescent="0.25">
      <c r="A1843" s="17"/>
      <c r="B1843" s="5">
        <f>DATE(YEAR(siječanj!B1843),MONTH(siječanj!B1843)+1,DAY(siječanj!B1843))</f>
        <v>45708</v>
      </c>
      <c r="C1843" s="8">
        <v>19.1666666666667</v>
      </c>
      <c r="D1843">
        <v>1.0889114576776779</v>
      </c>
      <c r="E1843" s="6">
        <v>61.947114154358921</v>
      </c>
      <c r="F1843" s="7">
        <v>82.360496207591297</v>
      </c>
      <c r="G1843" s="7">
        <v>197.71317368732056</v>
      </c>
      <c r="H1843" s="7">
        <f t="shared" si="44"/>
        <v>67.454922372748484</v>
      </c>
    </row>
    <row r="1844" spans="1:8" x14ac:dyDescent="0.25">
      <c r="A1844" s="17"/>
      <c r="B1844" s="5">
        <f>DATE(YEAR(siječanj!B1844),MONTH(siječanj!B1844)+1,DAY(siječanj!B1844))</f>
        <v>45708</v>
      </c>
      <c r="C1844" s="8">
        <v>19.1770833333333</v>
      </c>
      <c r="D1844">
        <v>1.0889114576776779</v>
      </c>
      <c r="E1844" s="6">
        <v>62.985769925196074</v>
      </c>
      <c r="F1844" s="7">
        <v>82.645435820535624</v>
      </c>
      <c r="G1844" s="7">
        <v>199.15628072335346</v>
      </c>
      <c r="H1844" s="7">
        <f t="shared" si="44"/>
        <v>68.585926542196106</v>
      </c>
    </row>
    <row r="1845" spans="1:8" x14ac:dyDescent="0.25">
      <c r="A1845" s="17"/>
      <c r="B1845" s="5">
        <f>DATE(YEAR(siječanj!B1845),MONTH(siječanj!B1845)+1,DAY(siječanj!B1845))</f>
        <v>45708</v>
      </c>
      <c r="C1845" s="8">
        <v>19.1875</v>
      </c>
      <c r="D1845">
        <v>1.0889114576776779</v>
      </c>
      <c r="E1845" s="6">
        <v>62.925988161233413</v>
      </c>
      <c r="F1845" s="7">
        <v>83.229939866822178</v>
      </c>
      <c r="G1845" s="7">
        <v>204.85642762303144</v>
      </c>
      <c r="H1845" s="7">
        <f t="shared" si="44"/>
        <v>68.520829494456976</v>
      </c>
    </row>
    <row r="1846" spans="1:8" x14ac:dyDescent="0.25">
      <c r="A1846" s="17"/>
      <c r="B1846" s="5">
        <f>DATE(YEAR(siječanj!B1846),MONTH(siječanj!B1846)+1,DAY(siječanj!B1846))</f>
        <v>45708</v>
      </c>
      <c r="C1846" s="8">
        <v>19.1979166666667</v>
      </c>
      <c r="D1846">
        <v>1.0889114576776779</v>
      </c>
      <c r="E1846" s="6">
        <v>64.750101163567891</v>
      </c>
      <c r="F1846" s="7">
        <v>84.511461640026027</v>
      </c>
      <c r="G1846" s="7">
        <v>206.51722156846347</v>
      </c>
      <c r="H1846" s="7">
        <f t="shared" si="44"/>
        <v>70.507127042797819</v>
      </c>
    </row>
    <row r="1847" spans="1:8" x14ac:dyDescent="0.25">
      <c r="A1847" s="17"/>
      <c r="B1847" s="5">
        <f>DATE(YEAR(siječanj!B1847),MONTH(siječanj!B1847)+1,DAY(siječanj!B1847))</f>
        <v>45708</v>
      </c>
      <c r="C1847" s="8">
        <v>19.2083333333333</v>
      </c>
      <c r="D1847">
        <v>1.0889114576776779</v>
      </c>
      <c r="E1847" s="6">
        <v>66.072928587032919</v>
      </c>
      <c r="F1847" s="7">
        <v>86.2835400611078</v>
      </c>
      <c r="G1847" s="7">
        <v>211.57085563597659</v>
      </c>
      <c r="H1847" s="7">
        <f t="shared" si="44"/>
        <v>71.947568980739135</v>
      </c>
    </row>
    <row r="1848" spans="1:8" x14ac:dyDescent="0.25">
      <c r="A1848" s="17"/>
      <c r="B1848" s="5">
        <f>DATE(YEAR(siječanj!B1848),MONTH(siječanj!B1848)+1,DAY(siječanj!B1848))</f>
        <v>45708</v>
      </c>
      <c r="C1848" s="8">
        <v>19.21875</v>
      </c>
      <c r="D1848">
        <v>1.0889114576776779</v>
      </c>
      <c r="E1848" s="6">
        <v>69.165011525140415</v>
      </c>
      <c r="F1848" s="7">
        <v>87.935713483808485</v>
      </c>
      <c r="G1848" s="7">
        <v>212.48329935692624</v>
      </c>
      <c r="H1848" s="7">
        <f t="shared" si="44"/>
        <v>75.314573520134047</v>
      </c>
    </row>
    <row r="1849" spans="1:8" x14ac:dyDescent="0.25">
      <c r="A1849" s="17"/>
      <c r="B1849" s="5">
        <f>DATE(YEAR(siječanj!B1849),MONTH(siječanj!B1849)+1,DAY(siječanj!B1849))</f>
        <v>45708</v>
      </c>
      <c r="C1849" s="8">
        <v>19.2291666666667</v>
      </c>
      <c r="D1849">
        <v>1.0889114576776779</v>
      </c>
      <c r="E1849" s="6">
        <v>72.404518636941191</v>
      </c>
      <c r="F1849" s="7">
        <v>90.651150593665889</v>
      </c>
      <c r="G1849" s="7">
        <v>212.71811220849378</v>
      </c>
      <c r="H1849" s="7">
        <f t="shared" si="44"/>
        <v>78.842109931402234</v>
      </c>
    </row>
    <row r="1850" spans="1:8" x14ac:dyDescent="0.25">
      <c r="A1850" s="17"/>
      <c r="B1850" s="5">
        <f>DATE(YEAR(siječanj!B1850),MONTH(siječanj!B1850)+1,DAY(siječanj!B1850))</f>
        <v>45708</v>
      </c>
      <c r="C1850" s="8">
        <v>19.2395833333333</v>
      </c>
      <c r="D1850">
        <v>1.0889114576776779</v>
      </c>
      <c r="E1850" s="6">
        <v>79.296304301031753</v>
      </c>
      <c r="F1850" s="7">
        <v>94.930785016550516</v>
      </c>
      <c r="G1850" s="7">
        <v>212.33381491358452</v>
      </c>
      <c r="H1850" s="7">
        <f t="shared" si="44"/>
        <v>86.346654304889213</v>
      </c>
    </row>
    <row r="1851" spans="1:8" x14ac:dyDescent="0.25">
      <c r="A1851" s="17"/>
      <c r="B1851" s="5">
        <f>DATE(YEAR(siječanj!B1851),MONTH(siječanj!B1851)+1,DAY(siječanj!B1851))</f>
        <v>45708</v>
      </c>
      <c r="C1851" s="8">
        <v>19.25</v>
      </c>
      <c r="D1851">
        <v>1.0889114576776779</v>
      </c>
      <c r="E1851" s="6">
        <v>84.447968018196647</v>
      </c>
      <c r="F1851" s="7">
        <v>101.36339191337868</v>
      </c>
      <c r="G1851" s="7">
        <v>210.09897864518456</v>
      </c>
      <c r="H1851" s="7">
        <f t="shared" si="44"/>
        <v>91.956359952612445</v>
      </c>
    </row>
    <row r="1852" spans="1:8" x14ac:dyDescent="0.25">
      <c r="A1852" s="17"/>
      <c r="B1852" s="5">
        <f>DATE(YEAR(siječanj!B1852),MONTH(siječanj!B1852)+1,DAY(siječanj!B1852))</f>
        <v>45708</v>
      </c>
      <c r="C1852" s="8">
        <v>19.2604166666667</v>
      </c>
      <c r="D1852">
        <v>1.0889114576776779</v>
      </c>
      <c r="E1852" s="6">
        <v>91.01465932255465</v>
      </c>
      <c r="F1852" s="7">
        <v>105.66524425168815</v>
      </c>
      <c r="G1852" s="7">
        <v>204.87018428859187</v>
      </c>
      <c r="H1852" s="7">
        <f t="shared" si="44"/>
        <v>99.10690535296024</v>
      </c>
    </row>
    <row r="1853" spans="1:8" x14ac:dyDescent="0.25">
      <c r="A1853" s="17"/>
      <c r="B1853" s="5">
        <f>DATE(YEAR(siječanj!B1853),MONTH(siječanj!B1853)+1,DAY(siječanj!B1853))</f>
        <v>45708</v>
      </c>
      <c r="C1853" s="8">
        <v>19.2708333333333</v>
      </c>
      <c r="D1853">
        <v>1.0889114576776779</v>
      </c>
      <c r="E1853" s="6">
        <v>96.630916767238062</v>
      </c>
      <c r="F1853" s="7">
        <v>111.63896269598321</v>
      </c>
      <c r="G1853" s="7">
        <v>172.13866920469815</v>
      </c>
      <c r="H1853" s="7">
        <f t="shared" si="44"/>
        <v>105.22251243374357</v>
      </c>
    </row>
    <row r="1854" spans="1:8" x14ac:dyDescent="0.25">
      <c r="A1854" s="17"/>
      <c r="B1854" s="5">
        <f>DATE(YEAR(siječanj!B1854),MONTH(siječanj!B1854)+1,DAY(siječanj!B1854))</f>
        <v>45708</v>
      </c>
      <c r="C1854" s="8">
        <v>19.28125</v>
      </c>
      <c r="D1854">
        <v>1.0889114576776779</v>
      </c>
      <c r="E1854" s="6">
        <v>103.0018247510548</v>
      </c>
      <c r="F1854" s="7">
        <v>120.74025396789115</v>
      </c>
      <c r="G1854" s="7">
        <v>103.99895098630623</v>
      </c>
      <c r="H1854" s="7">
        <f t="shared" si="44"/>
        <v>112.15986713313181</v>
      </c>
    </row>
    <row r="1855" spans="1:8" x14ac:dyDescent="0.25">
      <c r="A1855" s="17"/>
      <c r="B1855" s="5">
        <f>DATE(YEAR(siječanj!B1855),MONTH(siječanj!B1855)+1,DAY(siječanj!B1855))</f>
        <v>45708</v>
      </c>
      <c r="C1855" s="8">
        <v>19.2916666666667</v>
      </c>
      <c r="D1855">
        <v>1.0889114576776779</v>
      </c>
      <c r="E1855" s="6">
        <v>108.59777587120143</v>
      </c>
      <c r="F1855" s="7">
        <v>132.70591740020896</v>
      </c>
      <c r="G1855" s="7">
        <v>38.019824012160171</v>
      </c>
      <c r="H1855" s="7">
        <f t="shared" si="44"/>
        <v>118.25336242446372</v>
      </c>
    </row>
    <row r="1856" spans="1:8" x14ac:dyDescent="0.25">
      <c r="A1856" s="17"/>
      <c r="B1856" s="5">
        <f>DATE(YEAR(siječanj!B1856),MONTH(siječanj!B1856)+1,DAY(siječanj!B1856))</f>
        <v>45708</v>
      </c>
      <c r="C1856" s="8">
        <v>19.3020833333333</v>
      </c>
      <c r="D1856">
        <v>1.0889114576776779</v>
      </c>
      <c r="E1856" s="6">
        <v>110.28075996753526</v>
      </c>
      <c r="F1856" s="7">
        <v>137.60990710376268</v>
      </c>
      <c r="G1856" s="7">
        <v>14.063733885614081</v>
      </c>
      <c r="H1856" s="7">
        <f t="shared" si="44"/>
        <v>120.08598309005093</v>
      </c>
    </row>
    <row r="1857" spans="1:8" x14ac:dyDescent="0.25">
      <c r="A1857" s="17"/>
      <c r="B1857" s="5">
        <f>DATE(YEAR(siječanj!B1857),MONTH(siječanj!B1857)+1,DAY(siječanj!B1857))</f>
        <v>45708</v>
      </c>
      <c r="C1857" s="8">
        <v>19.3125</v>
      </c>
      <c r="D1857">
        <v>1.0889114576776779</v>
      </c>
      <c r="E1857" s="6">
        <v>113.68869595108669</v>
      </c>
      <c r="F1857" s="7">
        <v>143.10787043708692</v>
      </c>
      <c r="G1857" s="7">
        <v>5.21196785545522</v>
      </c>
      <c r="H1857" s="7">
        <f t="shared" si="44"/>
        <v>123.79692362957212</v>
      </c>
    </row>
    <row r="1858" spans="1:8" x14ac:dyDescent="0.25">
      <c r="A1858" s="17"/>
      <c r="B1858" s="5">
        <f>DATE(YEAR(siječanj!B1858),MONTH(siječanj!B1858)+1,DAY(siječanj!B1858))</f>
        <v>45708</v>
      </c>
      <c r="C1858" s="8">
        <v>19.3229166666667</v>
      </c>
      <c r="D1858">
        <v>1.0889114576776779</v>
      </c>
      <c r="E1858" s="6">
        <v>114.14550058499903</v>
      </c>
      <c r="F1858" s="7">
        <v>150.98291020946911</v>
      </c>
      <c r="G1858" s="7">
        <v>2.8814468498601342</v>
      </c>
      <c r="H1858" s="7">
        <f t="shared" si="44"/>
        <v>124.29434342935953</v>
      </c>
    </row>
    <row r="1859" spans="1:8" x14ac:dyDescent="0.25">
      <c r="A1859" s="17"/>
      <c r="B1859" s="5">
        <f>DATE(YEAR(siječanj!B1859),MONTH(siječanj!B1859)+1,DAY(siječanj!B1859))</f>
        <v>45708</v>
      </c>
      <c r="C1859" s="8">
        <v>19.3333333333333</v>
      </c>
      <c r="D1859">
        <v>1.0889114576776779</v>
      </c>
      <c r="E1859" s="6">
        <v>112.86317684452634</v>
      </c>
      <c r="F1859" s="7">
        <v>161.46397960218158</v>
      </c>
      <c r="G1859" s="7">
        <v>1.8621954248559425</v>
      </c>
      <c r="H1859" s="7">
        <f t="shared" si="44"/>
        <v>122.89800641590672</v>
      </c>
    </row>
    <row r="1860" spans="1:8" x14ac:dyDescent="0.25">
      <c r="A1860" s="17"/>
      <c r="B1860" s="5">
        <f>DATE(YEAR(siječanj!B1860),MONTH(siječanj!B1860)+1,DAY(siječanj!B1860))</f>
        <v>45708</v>
      </c>
      <c r="C1860" s="8">
        <v>19.34375</v>
      </c>
      <c r="D1860">
        <v>1.0889114576776779</v>
      </c>
      <c r="E1860" s="6">
        <v>111.60921301259377</v>
      </c>
      <c r="F1860" s="7">
        <v>165.70729762885725</v>
      </c>
      <c r="G1860" s="7">
        <v>1.4967518921288989</v>
      </c>
      <c r="H1860" s="7">
        <f t="shared" ref="H1860:H1923" si="46">D1860*E1860</f>
        <v>121.53255083180194</v>
      </c>
    </row>
    <row r="1861" spans="1:8" x14ac:dyDescent="0.25">
      <c r="A1861" s="17"/>
      <c r="B1861" s="5">
        <f>DATE(YEAR(siječanj!B1861),MONTH(siječanj!B1861)+1,DAY(siječanj!B1861))</f>
        <v>45708</v>
      </c>
      <c r="C1861" s="8">
        <v>19.3541666666667</v>
      </c>
      <c r="D1861">
        <v>1.0889114576776779</v>
      </c>
      <c r="E1861" s="6">
        <v>112.63658187861739</v>
      </c>
      <c r="F1861" s="7">
        <v>168.27802575055941</v>
      </c>
      <c r="G1861" s="7">
        <v>1.4334787818606414</v>
      </c>
      <c r="H1861" s="7">
        <f t="shared" si="46"/>
        <v>122.65126456127639</v>
      </c>
    </row>
    <row r="1862" spans="1:8" x14ac:dyDescent="0.25">
      <c r="A1862" s="17"/>
      <c r="B1862" s="5">
        <f>DATE(YEAR(siječanj!B1862),MONTH(siječanj!B1862)+1,DAY(siječanj!B1862))</f>
        <v>45708</v>
      </c>
      <c r="C1862" s="8">
        <v>19.3645833333333</v>
      </c>
      <c r="D1862">
        <v>1.0889114576776779</v>
      </c>
      <c r="E1862" s="6">
        <v>112.80123358975246</v>
      </c>
      <c r="F1862" s="7">
        <v>170.67003927479675</v>
      </c>
      <c r="G1862" s="7">
        <v>1.3086363060485555</v>
      </c>
      <c r="H1862" s="7">
        <f t="shared" si="46"/>
        <v>122.8305556960576</v>
      </c>
    </row>
    <row r="1863" spans="1:8" x14ac:dyDescent="0.25">
      <c r="A1863" s="17"/>
      <c r="B1863" s="5">
        <f>DATE(YEAR(siječanj!B1863),MONTH(siječanj!B1863)+1,DAY(siječanj!B1863))</f>
        <v>45708</v>
      </c>
      <c r="C1863" s="8">
        <v>19.375</v>
      </c>
      <c r="D1863">
        <v>1.0889114576776779</v>
      </c>
      <c r="E1863" s="6">
        <v>114.29560136188749</v>
      </c>
      <c r="F1863" s="7">
        <v>173.58671425156476</v>
      </c>
      <c r="G1863" s="7">
        <v>1.2036955664051774</v>
      </c>
      <c r="H1863" s="7">
        <f t="shared" si="46"/>
        <v>124.45778988511969</v>
      </c>
    </row>
    <row r="1864" spans="1:8" x14ac:dyDescent="0.25">
      <c r="A1864" s="17"/>
      <c r="B1864" s="5">
        <f>DATE(YEAR(siječanj!B1864),MONTH(siječanj!B1864)+1,DAY(siječanj!B1864))</f>
        <v>45708</v>
      </c>
      <c r="C1864" s="8">
        <v>19.3854166666667</v>
      </c>
      <c r="D1864">
        <v>1.0889114576776779</v>
      </c>
      <c r="E1864" s="6">
        <v>114.47628297417158</v>
      </c>
      <c r="F1864" s="7">
        <v>175.01919417138399</v>
      </c>
      <c r="G1864" s="7">
        <v>1.2767734472643333</v>
      </c>
      <c r="H1864" s="7">
        <f t="shared" si="46"/>
        <v>124.65453616292753</v>
      </c>
    </row>
    <row r="1865" spans="1:8" x14ac:dyDescent="0.25">
      <c r="A1865" s="17"/>
      <c r="B1865" s="5">
        <f>DATE(YEAR(siječanj!B1865),MONTH(siječanj!B1865)+1,DAY(siječanj!B1865))</f>
        <v>45708</v>
      </c>
      <c r="C1865" s="8">
        <v>19.3958333333333</v>
      </c>
      <c r="D1865">
        <v>1.0889114576776779</v>
      </c>
      <c r="E1865" s="6">
        <v>114.44468281061611</v>
      </c>
      <c r="F1865" s="7">
        <v>175.62306616928876</v>
      </c>
      <c r="G1865" s="7">
        <v>1.2212938735277554</v>
      </c>
      <c r="H1865" s="7">
        <f t="shared" si="46"/>
        <v>124.62012638276748</v>
      </c>
    </row>
    <row r="1866" spans="1:8" x14ac:dyDescent="0.25">
      <c r="A1866" s="17"/>
      <c r="B1866" s="5">
        <f>DATE(YEAR(siječanj!B1866),MONTH(siječanj!B1866)+1,DAY(siječanj!B1866))</f>
        <v>45708</v>
      </c>
      <c r="C1866" s="8">
        <v>19.40625</v>
      </c>
      <c r="D1866">
        <v>1.0889114576776779</v>
      </c>
      <c r="E1866" s="6">
        <v>115.04384568604547</v>
      </c>
      <c r="F1866" s="7">
        <v>175.94238987474549</v>
      </c>
      <c r="G1866" s="7">
        <v>1.1624562258993858</v>
      </c>
      <c r="H1866" s="7">
        <f t="shared" si="46"/>
        <v>125.27256170283762</v>
      </c>
    </row>
    <row r="1867" spans="1:8" x14ac:dyDescent="0.25">
      <c r="A1867" s="17"/>
      <c r="B1867" s="5">
        <f>DATE(YEAR(siječanj!B1867),MONTH(siječanj!B1867)+1,DAY(siječanj!B1867))</f>
        <v>45708</v>
      </c>
      <c r="C1867" s="8">
        <v>19.4166666666667</v>
      </c>
      <c r="D1867">
        <v>1.0889114576776779</v>
      </c>
      <c r="E1867" s="6">
        <v>115.55931072388459</v>
      </c>
      <c r="F1867" s="7">
        <v>175.36504440279859</v>
      </c>
      <c r="G1867" s="7">
        <v>1.1277577142570374</v>
      </c>
      <c r="H1867" s="7">
        <f t="shared" si="46"/>
        <v>125.83385748857289</v>
      </c>
    </row>
    <row r="1868" spans="1:8" x14ac:dyDescent="0.25">
      <c r="A1868" s="17"/>
      <c r="B1868" s="5">
        <f>DATE(YEAR(siječanj!B1868),MONTH(siječanj!B1868)+1,DAY(siječanj!B1868))</f>
        <v>45708</v>
      </c>
      <c r="C1868" s="8">
        <v>19.4270833333333</v>
      </c>
      <c r="D1868">
        <v>1.0889114576776779</v>
      </c>
      <c r="E1868" s="6">
        <v>117.4778329295938</v>
      </c>
      <c r="F1868" s="7">
        <v>174.38148315265764</v>
      </c>
      <c r="G1868" s="7">
        <v>1.2110047265801493</v>
      </c>
      <c r="H1868" s="7">
        <f t="shared" si="46"/>
        <v>127.92295830017871</v>
      </c>
    </row>
    <row r="1869" spans="1:8" x14ac:dyDescent="0.25">
      <c r="A1869" s="17"/>
      <c r="B1869" s="5">
        <f>DATE(YEAR(siječanj!B1869),MONTH(siječanj!B1869)+1,DAY(siječanj!B1869))</f>
        <v>45708</v>
      </c>
      <c r="C1869" s="8">
        <v>19.4375</v>
      </c>
      <c r="D1869">
        <v>1.0889114576776779</v>
      </c>
      <c r="E1869" s="6">
        <v>119.13865431560704</v>
      </c>
      <c r="F1869" s="7">
        <v>173.93983401048004</v>
      </c>
      <c r="G1869" s="7">
        <v>1.2988621273667369</v>
      </c>
      <c r="H1869" s="7">
        <f t="shared" si="46"/>
        <v>129.73144573656464</v>
      </c>
    </row>
    <row r="1870" spans="1:8" x14ac:dyDescent="0.25">
      <c r="A1870" s="17"/>
      <c r="B1870" s="5">
        <f>DATE(YEAR(siječanj!B1870),MONTH(siječanj!B1870)+1,DAY(siječanj!B1870))</f>
        <v>45708</v>
      </c>
      <c r="C1870" s="8">
        <v>19.4479166666667</v>
      </c>
      <c r="D1870">
        <v>1.0889114576776779</v>
      </c>
      <c r="E1870" s="6">
        <v>120.06907011555971</v>
      </c>
      <c r="F1870" s="7">
        <v>173.51637233924583</v>
      </c>
      <c r="G1870" s="7">
        <v>1.2677852506790197</v>
      </c>
      <c r="H1870" s="7">
        <f t="shared" si="46"/>
        <v>130.74458616153746</v>
      </c>
    </row>
    <row r="1871" spans="1:8" x14ac:dyDescent="0.25">
      <c r="A1871" s="17"/>
      <c r="B1871" s="5">
        <f>DATE(YEAR(siječanj!B1871),MONTH(siječanj!B1871)+1,DAY(siječanj!B1871))</f>
        <v>45708</v>
      </c>
      <c r="C1871" s="8">
        <v>19.4583333333333</v>
      </c>
      <c r="D1871">
        <v>1.0889114576776779</v>
      </c>
      <c r="E1871" s="6">
        <v>120.2113917048494</v>
      </c>
      <c r="F1871" s="7">
        <v>173.35084406566409</v>
      </c>
      <c r="G1871" s="7">
        <v>1.1903323048050301</v>
      </c>
      <c r="H1871" s="7">
        <f t="shared" si="46"/>
        <v>130.89956177078989</v>
      </c>
    </row>
    <row r="1872" spans="1:8" x14ac:dyDescent="0.25">
      <c r="A1872" s="17"/>
      <c r="B1872" s="5">
        <f>DATE(YEAR(siječanj!B1872),MONTH(siječanj!B1872)+1,DAY(siječanj!B1872))</f>
        <v>45708</v>
      </c>
      <c r="C1872" s="8">
        <v>19.46875</v>
      </c>
      <c r="D1872">
        <v>1.0889114576776779</v>
      </c>
      <c r="E1872" s="6">
        <v>119.47628769948649</v>
      </c>
      <c r="F1872" s="7">
        <v>172.84859083376071</v>
      </c>
      <c r="G1872" s="7">
        <v>1.26003838766851</v>
      </c>
      <c r="H1872" s="7">
        <f t="shared" si="46"/>
        <v>130.09909859676546</v>
      </c>
    </row>
    <row r="1873" spans="1:8" x14ac:dyDescent="0.25">
      <c r="A1873" s="17"/>
      <c r="B1873" s="5">
        <f>DATE(YEAR(siječanj!B1873),MONTH(siječanj!B1873)+1,DAY(siječanj!B1873))</f>
        <v>45708</v>
      </c>
      <c r="C1873" s="8">
        <v>19.4791666666667</v>
      </c>
      <c r="D1873">
        <v>1.0889114576776779</v>
      </c>
      <c r="E1873" s="6">
        <v>120.218736018724</v>
      </c>
      <c r="F1873" s="7">
        <v>172.26872489206627</v>
      </c>
      <c r="G1873" s="7">
        <v>1.31986674786184</v>
      </c>
      <c r="H1873" s="7">
        <f t="shared" si="46"/>
        <v>130.90755907831672</v>
      </c>
    </row>
    <row r="1874" spans="1:8" x14ac:dyDescent="0.25">
      <c r="A1874" s="17"/>
      <c r="B1874" s="5">
        <f>DATE(YEAR(siječanj!B1874),MONTH(siječanj!B1874)+1,DAY(siječanj!B1874))</f>
        <v>45708</v>
      </c>
      <c r="C1874" s="8">
        <v>19.4895833333333</v>
      </c>
      <c r="D1874">
        <v>1.0889114576776779</v>
      </c>
      <c r="E1874" s="6">
        <v>120.86202025104241</v>
      </c>
      <c r="F1874" s="7">
        <v>171.85965125507724</v>
      </c>
      <c r="G1874" s="7">
        <v>1.3434407138319022</v>
      </c>
      <c r="H1874" s="7">
        <f t="shared" si="46"/>
        <v>131.60803864943162</v>
      </c>
    </row>
    <row r="1875" spans="1:8" x14ac:dyDescent="0.25">
      <c r="A1875" s="17"/>
      <c r="B1875" s="5">
        <f>DATE(YEAR(siječanj!B1875),MONTH(siječanj!B1875)+1,DAY(siječanj!B1875))</f>
        <v>45708</v>
      </c>
      <c r="C1875" s="8">
        <v>19.5</v>
      </c>
      <c r="D1875">
        <v>1.0889114576776779</v>
      </c>
      <c r="E1875" s="6">
        <v>121.52158401589594</v>
      </c>
      <c r="F1875" s="7">
        <v>171.21840590616577</v>
      </c>
      <c r="G1875" s="7">
        <v>1.2014427322057719</v>
      </c>
      <c r="H1875" s="7">
        <f t="shared" si="46"/>
        <v>132.32624519004966</v>
      </c>
    </row>
    <row r="1876" spans="1:8" x14ac:dyDescent="0.25">
      <c r="A1876" s="17"/>
      <c r="B1876" s="5">
        <f>DATE(YEAR(siječanj!B1876),MONTH(siječanj!B1876)+1,DAY(siječanj!B1876))</f>
        <v>45708</v>
      </c>
      <c r="C1876" s="8">
        <v>19.5104166666667</v>
      </c>
      <c r="D1876">
        <v>1.0889114576776779</v>
      </c>
      <c r="E1876" s="6">
        <v>121.92038699537257</v>
      </c>
      <c r="F1876" s="7">
        <v>170.40744804566427</v>
      </c>
      <c r="G1876" s="7">
        <v>1.146233779203359</v>
      </c>
      <c r="H1876" s="7">
        <f t="shared" si="46"/>
        <v>132.76050632375774</v>
      </c>
    </row>
    <row r="1877" spans="1:8" x14ac:dyDescent="0.25">
      <c r="A1877" s="17"/>
      <c r="B1877" s="5">
        <f>DATE(YEAR(siječanj!B1877),MONTH(siječanj!B1877)+1,DAY(siječanj!B1877))</f>
        <v>45708</v>
      </c>
      <c r="C1877" s="8">
        <v>19.5208333333333</v>
      </c>
      <c r="D1877">
        <v>1.0889114576776779</v>
      </c>
      <c r="E1877" s="6">
        <v>121.12498017005861</v>
      </c>
      <c r="F1877" s="7">
        <v>169.67732121394189</v>
      </c>
      <c r="G1877" s="7">
        <v>1.135850111279294</v>
      </c>
      <c r="H1877" s="7">
        <f t="shared" si="46"/>
        <v>131.89437871815835</v>
      </c>
    </row>
    <row r="1878" spans="1:8" x14ac:dyDescent="0.25">
      <c r="A1878" s="17"/>
      <c r="B1878" s="5">
        <f>DATE(YEAR(siječanj!B1878),MONTH(siječanj!B1878)+1,DAY(siječanj!B1878))</f>
        <v>45708</v>
      </c>
      <c r="C1878" s="8">
        <v>19.53125</v>
      </c>
      <c r="D1878">
        <v>1.0889114576776779</v>
      </c>
      <c r="E1878" s="6">
        <v>119.28057173979546</v>
      </c>
      <c r="F1878" s="7">
        <v>169.17891017443779</v>
      </c>
      <c r="G1878" s="7">
        <v>1.0708081500717868</v>
      </c>
      <c r="H1878" s="7">
        <f t="shared" si="46"/>
        <v>129.8859812458075</v>
      </c>
    </row>
    <row r="1879" spans="1:8" x14ac:dyDescent="0.25">
      <c r="A1879" s="17"/>
      <c r="B1879" s="5">
        <f>DATE(YEAR(siječanj!B1879),MONTH(siječanj!B1879)+1,DAY(siječanj!B1879))</f>
        <v>45708</v>
      </c>
      <c r="C1879" s="8">
        <v>19.5416666666667</v>
      </c>
      <c r="D1879">
        <v>1.0889114576776779</v>
      </c>
      <c r="E1879" s="6">
        <v>116.79178248219651</v>
      </c>
      <c r="F1879" s="7">
        <v>168.42860878997908</v>
      </c>
      <c r="G1879" s="7">
        <v>1.1222550566017211</v>
      </c>
      <c r="H1879" s="7">
        <f t="shared" si="46"/>
        <v>127.1759101074629</v>
      </c>
    </row>
    <row r="1880" spans="1:8" x14ac:dyDescent="0.25">
      <c r="A1880" s="17"/>
      <c r="B1880" s="5">
        <f>DATE(YEAR(siječanj!B1880),MONTH(siječanj!B1880)+1,DAY(siječanj!B1880))</f>
        <v>45708</v>
      </c>
      <c r="C1880" s="8">
        <v>19.5520833333333</v>
      </c>
      <c r="D1880">
        <v>1.0889114576776779</v>
      </c>
      <c r="E1880" s="6">
        <v>114.30667330634076</v>
      </c>
      <c r="F1880" s="7">
        <v>167.30851810888262</v>
      </c>
      <c r="G1880" s="7">
        <v>1.2036041816322758</v>
      </c>
      <c r="H1880" s="7">
        <f t="shared" si="46"/>
        <v>124.46984625229364</v>
      </c>
    </row>
    <row r="1881" spans="1:8" x14ac:dyDescent="0.25">
      <c r="A1881" s="17"/>
      <c r="B1881" s="5">
        <f>DATE(YEAR(siječanj!B1881),MONTH(siječanj!B1881)+1,DAY(siječanj!B1881))</f>
        <v>45708</v>
      </c>
      <c r="C1881" s="8">
        <v>19.5625</v>
      </c>
      <c r="D1881">
        <v>1.0889114576776779</v>
      </c>
      <c r="E1881" s="6">
        <v>115.59127542851181</v>
      </c>
      <c r="F1881" s="7">
        <v>166.54509887316115</v>
      </c>
      <c r="G1881" s="7">
        <v>1.1800764971579389</v>
      </c>
      <c r="H1881" s="7">
        <f t="shared" si="46"/>
        <v>125.86866422168275</v>
      </c>
    </row>
    <row r="1882" spans="1:8" x14ac:dyDescent="0.25">
      <c r="A1882" s="17"/>
      <c r="B1882" s="5">
        <f>DATE(YEAR(siječanj!B1882),MONTH(siječanj!B1882)+1,DAY(siječanj!B1882))</f>
        <v>45708</v>
      </c>
      <c r="C1882" s="8">
        <v>19.5729166666667</v>
      </c>
      <c r="D1882">
        <v>1.0889114576776779</v>
      </c>
      <c r="E1882" s="6">
        <v>116.41372070098082</v>
      </c>
      <c r="F1882" s="7">
        <v>165.50046459638426</v>
      </c>
      <c r="G1882" s="7">
        <v>1.1559801122964262</v>
      </c>
      <c r="H1882" s="7">
        <f t="shared" si="46"/>
        <v>126.76423430218709</v>
      </c>
    </row>
    <row r="1883" spans="1:8" x14ac:dyDescent="0.25">
      <c r="A1883" s="17"/>
      <c r="B1883" s="5">
        <f>DATE(YEAR(siječanj!B1883),MONTH(siječanj!B1883)+1,DAY(siječanj!B1883))</f>
        <v>45708</v>
      </c>
      <c r="C1883" s="8">
        <v>19.5833333333333</v>
      </c>
      <c r="D1883">
        <v>1.0889114576776779</v>
      </c>
      <c r="E1883" s="6">
        <v>116.69685519463559</v>
      </c>
      <c r="F1883" s="7">
        <v>163.79086211809005</v>
      </c>
      <c r="G1883" s="7">
        <v>1.1666457761191957</v>
      </c>
      <c r="H1883" s="7">
        <f t="shared" si="46"/>
        <v>127.07254269639154</v>
      </c>
    </row>
    <row r="1884" spans="1:8" x14ac:dyDescent="0.25">
      <c r="A1884" s="17"/>
      <c r="B1884" s="5">
        <f>DATE(YEAR(siječanj!B1884),MONTH(siječanj!B1884)+1,DAY(siječanj!B1884))</f>
        <v>45708</v>
      </c>
      <c r="C1884" s="8">
        <v>19.59375</v>
      </c>
      <c r="D1884">
        <v>1.0889114576776779</v>
      </c>
      <c r="E1884" s="6">
        <v>118.1261949812973</v>
      </c>
      <c r="F1884" s="7">
        <v>162.85129595525203</v>
      </c>
      <c r="G1884" s="7">
        <v>1.1507335650782859</v>
      </c>
      <c r="H1884" s="7">
        <f t="shared" si="46"/>
        <v>128.62896716700206</v>
      </c>
    </row>
    <row r="1885" spans="1:8" x14ac:dyDescent="0.25">
      <c r="A1885" s="17"/>
      <c r="B1885" s="5">
        <f>DATE(YEAR(siječanj!B1885),MONTH(siječanj!B1885)+1,DAY(siječanj!B1885))</f>
        <v>45708</v>
      </c>
      <c r="C1885" s="8">
        <v>19.6041666666667</v>
      </c>
      <c r="D1885">
        <v>1.0889114576776779</v>
      </c>
      <c r="E1885" s="6">
        <v>118.40874502051639</v>
      </c>
      <c r="F1885" s="7">
        <v>161.77550494291356</v>
      </c>
      <c r="G1885" s="7">
        <v>1.32642757859182</v>
      </c>
      <c r="H1885" s="7">
        <f t="shared" si="46"/>
        <v>128.93663914207499</v>
      </c>
    </row>
    <row r="1886" spans="1:8" x14ac:dyDescent="0.25">
      <c r="A1886" s="17"/>
      <c r="B1886" s="5">
        <f>DATE(YEAR(siječanj!B1886),MONTH(siječanj!B1886)+1,DAY(siječanj!B1886))</f>
        <v>45708</v>
      </c>
      <c r="C1886" s="8">
        <v>19.6145833333333</v>
      </c>
      <c r="D1886">
        <v>1.0889114576776779</v>
      </c>
      <c r="E1886" s="6">
        <v>120.5239311908233</v>
      </c>
      <c r="F1886" s="7">
        <v>159.58663264452042</v>
      </c>
      <c r="G1886" s="7">
        <v>1.3593509636744816</v>
      </c>
      <c r="H1886" s="7">
        <f t="shared" si="46"/>
        <v>131.23988959804356</v>
      </c>
    </row>
    <row r="1887" spans="1:8" x14ac:dyDescent="0.25">
      <c r="A1887" s="17"/>
      <c r="B1887" s="5">
        <f>DATE(YEAR(siječanj!B1887),MONTH(siječanj!B1887)+1,DAY(siječanj!B1887))</f>
        <v>45708</v>
      </c>
      <c r="C1887" s="8">
        <v>19.625</v>
      </c>
      <c r="D1887">
        <v>1.0889114576776779</v>
      </c>
      <c r="E1887" s="6">
        <v>122.28921736830692</v>
      </c>
      <c r="F1887" s="7">
        <v>155.58585204734729</v>
      </c>
      <c r="G1887" s="7">
        <v>1.5577396161614483</v>
      </c>
      <c r="H1887" s="7">
        <f t="shared" si="46"/>
        <v>133.1621299427855</v>
      </c>
    </row>
    <row r="1888" spans="1:8" x14ac:dyDescent="0.25">
      <c r="A1888" s="17"/>
      <c r="B1888" s="5">
        <f>DATE(YEAR(siječanj!B1888),MONTH(siječanj!B1888)+1,DAY(siječanj!B1888))</f>
        <v>45708</v>
      </c>
      <c r="C1888" s="8">
        <v>19.6354166666667</v>
      </c>
      <c r="D1888">
        <v>1.0889114576776779</v>
      </c>
      <c r="E1888" s="6">
        <v>124.31377942066059</v>
      </c>
      <c r="F1888" s="7">
        <v>153.80503465728219</v>
      </c>
      <c r="G1888" s="7">
        <v>1.9373959285559705</v>
      </c>
      <c r="H1888" s="7">
        <f t="shared" si="46"/>
        <v>135.36669875837285</v>
      </c>
    </row>
    <row r="1889" spans="1:8" x14ac:dyDescent="0.25">
      <c r="A1889" s="17"/>
      <c r="B1889" s="5">
        <f>DATE(YEAR(siječanj!B1889),MONTH(siječanj!B1889)+1,DAY(siječanj!B1889))</f>
        <v>45708</v>
      </c>
      <c r="C1889" s="8">
        <v>19.6458333333333</v>
      </c>
      <c r="D1889">
        <v>1.0889114576776779</v>
      </c>
      <c r="E1889" s="6">
        <v>126.14824122890928</v>
      </c>
      <c r="F1889" s="7">
        <v>152.57174455337423</v>
      </c>
      <c r="G1889" s="7">
        <v>2.5929271764697481</v>
      </c>
      <c r="H1889" s="7">
        <f t="shared" si="46"/>
        <v>137.36426524004696</v>
      </c>
    </row>
    <row r="1890" spans="1:8" x14ac:dyDescent="0.25">
      <c r="A1890" s="17"/>
      <c r="B1890" s="5">
        <f>DATE(YEAR(siječanj!B1890),MONTH(siječanj!B1890)+1,DAY(siječanj!B1890))</f>
        <v>45708</v>
      </c>
      <c r="C1890" s="8">
        <v>19.65625</v>
      </c>
      <c r="D1890">
        <v>1.0889114576776779</v>
      </c>
      <c r="E1890" s="6">
        <v>129.82776526390847</v>
      </c>
      <c r="F1890" s="7">
        <v>151.42366793761065</v>
      </c>
      <c r="G1890" s="7">
        <v>6.5353848564364343</v>
      </c>
      <c r="H1890" s="7">
        <f t="shared" si="46"/>
        <v>141.37094112055797</v>
      </c>
    </row>
    <row r="1891" spans="1:8" x14ac:dyDescent="0.25">
      <c r="A1891" s="17"/>
      <c r="B1891" s="5">
        <f>DATE(YEAR(siječanj!B1891),MONTH(siječanj!B1891)+1,DAY(siječanj!B1891))</f>
        <v>45708</v>
      </c>
      <c r="C1891" s="8">
        <v>19.6666666666667</v>
      </c>
      <c r="D1891">
        <v>1.0889114576776779</v>
      </c>
      <c r="E1891" s="6">
        <v>131.32129399721805</v>
      </c>
      <c r="F1891" s="7">
        <v>149.0705741661246</v>
      </c>
      <c r="G1891" s="7">
        <v>16.401979396987151</v>
      </c>
      <c r="H1891" s="7">
        <f t="shared" si="46"/>
        <v>142.9972616706296</v>
      </c>
    </row>
    <row r="1892" spans="1:8" x14ac:dyDescent="0.25">
      <c r="A1892" s="17"/>
      <c r="B1892" s="5">
        <f>DATE(YEAR(siječanj!B1892),MONTH(siječanj!B1892)+1,DAY(siječanj!B1892))</f>
        <v>45708</v>
      </c>
      <c r="C1892" s="8">
        <v>19.6770833333333</v>
      </c>
      <c r="D1892">
        <v>1.0889114576776779</v>
      </c>
      <c r="E1892" s="6">
        <v>134.09883742646082</v>
      </c>
      <c r="F1892" s="7">
        <v>149.51464535527239</v>
      </c>
      <c r="G1892" s="7">
        <v>48.705210088782614</v>
      </c>
      <c r="H1892" s="7">
        <f t="shared" si="46"/>
        <v>146.0217605349294</v>
      </c>
    </row>
    <row r="1893" spans="1:8" x14ac:dyDescent="0.25">
      <c r="A1893" s="17"/>
      <c r="B1893" s="5">
        <f>DATE(YEAR(siječanj!B1893),MONTH(siječanj!B1893)+1,DAY(siječanj!B1893))</f>
        <v>45708</v>
      </c>
      <c r="C1893" s="8">
        <v>19.6875</v>
      </c>
      <c r="D1893">
        <v>1.0889114576776779</v>
      </c>
      <c r="E1893" s="6">
        <v>139.20120984148286</v>
      </c>
      <c r="F1893" s="7">
        <v>150.62109844934321</v>
      </c>
      <c r="G1893" s="7">
        <v>129.4095312182005</v>
      </c>
      <c r="H1893" s="7">
        <f t="shared" si="46"/>
        <v>151.57779231898544</v>
      </c>
    </row>
    <row r="1894" spans="1:8" x14ac:dyDescent="0.25">
      <c r="A1894" s="17"/>
      <c r="B1894" s="5">
        <f>DATE(YEAR(siječanj!B1894),MONTH(siječanj!B1894)+1,DAY(siječanj!B1894))</f>
        <v>45708</v>
      </c>
      <c r="C1894" s="8">
        <v>19.6979166666667</v>
      </c>
      <c r="D1894">
        <v>1.0889114576776779</v>
      </c>
      <c r="E1894" s="6">
        <v>144.08477341239993</v>
      </c>
      <c r="F1894" s="7">
        <v>152.01551997445929</v>
      </c>
      <c r="G1894" s="7">
        <v>195.15656871797819</v>
      </c>
      <c r="H1894" s="7">
        <f t="shared" si="46"/>
        <v>156.89556064565434</v>
      </c>
    </row>
    <row r="1895" spans="1:8" x14ac:dyDescent="0.25">
      <c r="A1895" s="17"/>
      <c r="B1895" s="5">
        <f>DATE(YEAR(siječanj!B1895),MONTH(siječanj!B1895)+1,DAY(siječanj!B1895))</f>
        <v>45708</v>
      </c>
      <c r="C1895" s="8">
        <v>19.7083333333333</v>
      </c>
      <c r="D1895">
        <v>1.0889114576776779</v>
      </c>
      <c r="E1895" s="6">
        <v>148.20969036080496</v>
      </c>
      <c r="F1895" s="7">
        <v>151.83803597920411</v>
      </c>
      <c r="G1895" s="7">
        <v>213.90149660349994</v>
      </c>
      <c r="H1895" s="7">
        <f t="shared" si="46"/>
        <v>161.38722997274141</v>
      </c>
    </row>
    <row r="1896" spans="1:8" x14ac:dyDescent="0.25">
      <c r="A1896" s="17"/>
      <c r="B1896" s="5">
        <f>DATE(YEAR(siječanj!B1896),MONTH(siječanj!B1896)+1,DAY(siječanj!B1896))</f>
        <v>45708</v>
      </c>
      <c r="C1896" s="8">
        <v>19.71875</v>
      </c>
      <c r="D1896">
        <v>1.0889114576776779</v>
      </c>
      <c r="E1896" s="6">
        <v>154.52560118222556</v>
      </c>
      <c r="F1896" s="7">
        <v>151.59126901604938</v>
      </c>
      <c r="G1896" s="7">
        <v>215.75456146333886</v>
      </c>
      <c r="H1896" s="7">
        <f t="shared" si="46"/>
        <v>168.26469763185673</v>
      </c>
    </row>
    <row r="1897" spans="1:8" x14ac:dyDescent="0.25">
      <c r="A1897" s="17"/>
      <c r="B1897" s="5">
        <f>DATE(YEAR(siječanj!B1897),MONTH(siječanj!B1897)+1,DAY(siječanj!B1897))</f>
        <v>45708</v>
      </c>
      <c r="C1897" s="8">
        <v>19.7291666666667</v>
      </c>
      <c r="D1897">
        <v>1.0889114576776779</v>
      </c>
      <c r="E1897" s="6">
        <v>161.00826279774597</v>
      </c>
      <c r="F1897" s="7">
        <v>151.18200594167172</v>
      </c>
      <c r="G1897" s="7">
        <v>216.26179043991897</v>
      </c>
      <c r="H1897" s="7">
        <f t="shared" si="46"/>
        <v>175.3237421412442</v>
      </c>
    </row>
    <row r="1898" spans="1:8" x14ac:dyDescent="0.25">
      <c r="A1898" s="17"/>
      <c r="B1898" s="5">
        <f>DATE(YEAR(siječanj!B1898),MONTH(siječanj!B1898)+1,DAY(siječanj!B1898))</f>
        <v>45708</v>
      </c>
      <c r="C1898" s="8">
        <v>19.7395833333333</v>
      </c>
      <c r="D1898">
        <v>1.0889114576776779</v>
      </c>
      <c r="E1898" s="6">
        <v>164.96046058260225</v>
      </c>
      <c r="F1898" s="7">
        <v>150.93259913146534</v>
      </c>
      <c r="G1898" s="7">
        <v>216.73566844090942</v>
      </c>
      <c r="H1898" s="7">
        <f t="shared" si="46"/>
        <v>179.62733559218256</v>
      </c>
    </row>
    <row r="1899" spans="1:8" x14ac:dyDescent="0.25">
      <c r="A1899" s="17"/>
      <c r="B1899" s="5">
        <f>DATE(YEAR(siječanj!B1899),MONTH(siječanj!B1899)+1,DAY(siječanj!B1899))</f>
        <v>45708</v>
      </c>
      <c r="C1899" s="8">
        <v>19.75</v>
      </c>
      <c r="D1899">
        <v>1.0889114576776779</v>
      </c>
      <c r="E1899" s="6">
        <v>167.90607824853126</v>
      </c>
      <c r="F1899" s="7">
        <v>150.32608400574969</v>
      </c>
      <c r="G1899" s="7">
        <v>217.4636590488594</v>
      </c>
      <c r="H1899" s="7">
        <f t="shared" si="46"/>
        <v>182.83485241855044</v>
      </c>
    </row>
    <row r="1900" spans="1:8" x14ac:dyDescent="0.25">
      <c r="A1900" s="17"/>
      <c r="B1900" s="5">
        <f>DATE(YEAR(siječanj!B1900),MONTH(siječanj!B1900)+1,DAY(siječanj!B1900))</f>
        <v>45708</v>
      </c>
      <c r="C1900" s="8">
        <v>19.7604166666667</v>
      </c>
      <c r="D1900">
        <v>1.0889114576776779</v>
      </c>
      <c r="E1900" s="6">
        <v>169.8796293158602</v>
      </c>
      <c r="F1900" s="7">
        <v>149.4190563072701</v>
      </c>
      <c r="G1900" s="7">
        <v>217.73807150453766</v>
      </c>
      <c r="H1900" s="7">
        <f t="shared" si="46"/>
        <v>184.98387478807692</v>
      </c>
    </row>
    <row r="1901" spans="1:8" x14ac:dyDescent="0.25">
      <c r="A1901" s="17"/>
      <c r="B1901" s="5">
        <f>DATE(YEAR(siječanj!B1901),MONTH(siječanj!B1901)+1,DAY(siječanj!B1901))</f>
        <v>45708</v>
      </c>
      <c r="C1901" s="8">
        <v>19.7708333333333</v>
      </c>
      <c r="D1901">
        <v>1.0889114576776779</v>
      </c>
      <c r="E1901" s="6">
        <v>172.27470080939986</v>
      </c>
      <c r="F1901" s="7">
        <v>148.0503277836018</v>
      </c>
      <c r="G1901" s="7">
        <v>217.77680147624821</v>
      </c>
      <c r="H1901" s="7">
        <f t="shared" si="46"/>
        <v>187.59189557934945</v>
      </c>
    </row>
    <row r="1902" spans="1:8" x14ac:dyDescent="0.25">
      <c r="A1902" s="17"/>
      <c r="B1902" s="5">
        <f>DATE(YEAR(siječanj!B1902),MONTH(siječanj!B1902)+1,DAY(siječanj!B1902))</f>
        <v>45708</v>
      </c>
      <c r="C1902" s="8">
        <v>19.78125</v>
      </c>
      <c r="D1902">
        <v>1.0889114576776779</v>
      </c>
      <c r="E1902" s="6">
        <v>175.59398694226965</v>
      </c>
      <c r="F1902" s="7">
        <v>146.41262092170632</v>
      </c>
      <c r="G1902" s="7">
        <v>217.98831184267939</v>
      </c>
      <c r="H1902" s="7">
        <f t="shared" si="46"/>
        <v>191.20630428074199</v>
      </c>
    </row>
    <row r="1903" spans="1:8" x14ac:dyDescent="0.25">
      <c r="A1903" s="17"/>
      <c r="B1903" s="5">
        <f>DATE(YEAR(siječanj!B1903),MONTH(siječanj!B1903)+1,DAY(siječanj!B1903))</f>
        <v>45708</v>
      </c>
      <c r="C1903" s="8">
        <v>19.7916666666667</v>
      </c>
      <c r="D1903">
        <v>1.0889114576776779</v>
      </c>
      <c r="E1903" s="6">
        <v>175.61565930522477</v>
      </c>
      <c r="F1903" s="7">
        <v>143.58356052552611</v>
      </c>
      <c r="G1903" s="7">
        <v>218.26452129586698</v>
      </c>
      <c r="H1903" s="7">
        <f t="shared" si="46"/>
        <v>191.22990356507876</v>
      </c>
    </row>
    <row r="1904" spans="1:8" x14ac:dyDescent="0.25">
      <c r="A1904" s="17"/>
      <c r="B1904" s="5">
        <f>DATE(YEAR(siječanj!B1904),MONTH(siječanj!B1904)+1,DAY(siječanj!B1904))</f>
        <v>45708</v>
      </c>
      <c r="C1904" s="8">
        <v>19.8020833333333</v>
      </c>
      <c r="D1904">
        <v>1.0889114576776779</v>
      </c>
      <c r="E1904" s="6">
        <v>175.02725831621754</v>
      </c>
      <c r="F1904" s="7">
        <v>141.44126939936825</v>
      </c>
      <c r="G1904" s="7">
        <v>218.24976057388093</v>
      </c>
      <c r="H1904" s="7">
        <f t="shared" si="46"/>
        <v>190.58918698643993</v>
      </c>
    </row>
    <row r="1905" spans="1:8" x14ac:dyDescent="0.25">
      <c r="A1905" s="17"/>
      <c r="B1905" s="5">
        <f>DATE(YEAR(siječanj!B1905),MONTH(siječanj!B1905)+1,DAY(siječanj!B1905))</f>
        <v>45708</v>
      </c>
      <c r="C1905" s="8">
        <v>19.8125</v>
      </c>
      <c r="D1905">
        <v>1.0889114576776779</v>
      </c>
      <c r="E1905" s="6">
        <v>175.97079363234977</v>
      </c>
      <c r="F1905" s="7">
        <v>138.82637400341829</v>
      </c>
      <c r="G1905" s="7">
        <v>217.92937606551249</v>
      </c>
      <c r="H1905" s="7">
        <f t="shared" si="46"/>
        <v>191.61661340289984</v>
      </c>
    </row>
    <row r="1906" spans="1:8" x14ac:dyDescent="0.25">
      <c r="A1906" s="17"/>
      <c r="B1906" s="5">
        <f>DATE(YEAR(siječanj!B1906),MONTH(siječanj!B1906)+1,DAY(siječanj!B1906))</f>
        <v>45708</v>
      </c>
      <c r="C1906" s="8">
        <v>19.8229166666667</v>
      </c>
      <c r="D1906">
        <v>1.0889114576776779</v>
      </c>
      <c r="E1906" s="6">
        <v>176.98068136714261</v>
      </c>
      <c r="F1906" s="7">
        <v>135.66822562145245</v>
      </c>
      <c r="G1906" s="7">
        <v>217.69481224650195</v>
      </c>
      <c r="H1906" s="7">
        <f t="shared" si="46"/>
        <v>192.71629172828392</v>
      </c>
    </row>
    <row r="1907" spans="1:8" x14ac:dyDescent="0.25">
      <c r="A1907" s="17"/>
      <c r="B1907" s="5">
        <f>DATE(YEAR(siječanj!B1907),MONTH(siječanj!B1907)+1,DAY(siječanj!B1907))</f>
        <v>45708</v>
      </c>
      <c r="C1907" s="8">
        <v>19.8333333333333</v>
      </c>
      <c r="D1907">
        <v>1.0889114576776779</v>
      </c>
      <c r="E1907" s="6">
        <v>179.4597042920615</v>
      </c>
      <c r="F1907" s="7">
        <v>129.13005989376717</v>
      </c>
      <c r="G1907" s="7">
        <v>217.90382896692887</v>
      </c>
      <c r="H1907" s="7">
        <f t="shared" si="46"/>
        <v>195.41572819507374</v>
      </c>
    </row>
    <row r="1908" spans="1:8" x14ac:dyDescent="0.25">
      <c r="A1908" s="17"/>
      <c r="B1908" s="5">
        <f>DATE(YEAR(siječanj!B1908),MONTH(siječanj!B1908)+1,DAY(siječanj!B1908))</f>
        <v>45708</v>
      </c>
      <c r="C1908" s="8">
        <v>19.84375</v>
      </c>
      <c r="D1908">
        <v>1.0889114576776779</v>
      </c>
      <c r="E1908" s="6">
        <v>179.69766640144377</v>
      </c>
      <c r="F1908" s="7">
        <v>125.18400839316011</v>
      </c>
      <c r="G1908" s="7">
        <v>217.34217346979167</v>
      </c>
      <c r="H1908" s="7">
        <f t="shared" si="46"/>
        <v>195.67484786247323</v>
      </c>
    </row>
    <row r="1909" spans="1:8" x14ac:dyDescent="0.25">
      <c r="A1909" s="17"/>
      <c r="B1909" s="5">
        <f>DATE(YEAR(siječanj!B1909),MONTH(siječanj!B1909)+1,DAY(siječanj!B1909))</f>
        <v>45708</v>
      </c>
      <c r="C1909" s="8">
        <v>19.8541666666667</v>
      </c>
      <c r="D1909">
        <v>1.0889114576776779</v>
      </c>
      <c r="E1909" s="6">
        <v>177.25732049175556</v>
      </c>
      <c r="F1909" s="7">
        <v>122.20218367598626</v>
      </c>
      <c r="G1909" s="7">
        <v>217.05611732285502</v>
      </c>
      <c r="H1909" s="7">
        <f t="shared" si="46"/>
        <v>193.01752724071687</v>
      </c>
    </row>
    <row r="1910" spans="1:8" x14ac:dyDescent="0.25">
      <c r="A1910" s="17"/>
      <c r="B1910" s="5">
        <f>DATE(YEAR(siječanj!B1910),MONTH(siječanj!B1910)+1,DAY(siječanj!B1910))</f>
        <v>45708</v>
      </c>
      <c r="C1910" s="8">
        <v>19.8645833333333</v>
      </c>
      <c r="D1910">
        <v>1.0889114576776779</v>
      </c>
      <c r="E1910" s="6">
        <v>173.89655889656899</v>
      </c>
      <c r="F1910" s="7">
        <v>119.88841837635486</v>
      </c>
      <c r="G1910" s="7">
        <v>216.28737438460996</v>
      </c>
      <c r="H1910" s="7">
        <f t="shared" si="46"/>
        <v>189.35795543319512</v>
      </c>
    </row>
    <row r="1911" spans="1:8" x14ac:dyDescent="0.25">
      <c r="A1911" s="17"/>
      <c r="B1911" s="5">
        <f>DATE(YEAR(siječanj!B1911),MONTH(siječanj!B1911)+1,DAY(siječanj!B1911))</f>
        <v>45708</v>
      </c>
      <c r="C1911" s="8">
        <v>19.875</v>
      </c>
      <c r="D1911">
        <v>1.0889114576776779</v>
      </c>
      <c r="E1911" s="6">
        <v>172.70773003498948</v>
      </c>
      <c r="F1911" s="7">
        <v>116.53325786179963</v>
      </c>
      <c r="G1911" s="7">
        <v>214.97733792219728</v>
      </c>
      <c r="H1911" s="7">
        <f t="shared" si="46"/>
        <v>188.06342606460328</v>
      </c>
    </row>
    <row r="1912" spans="1:8" x14ac:dyDescent="0.25">
      <c r="A1912" s="17"/>
      <c r="B1912" s="5">
        <f>DATE(YEAR(siječanj!B1912),MONTH(siječanj!B1912)+1,DAY(siječanj!B1912))</f>
        <v>45708</v>
      </c>
      <c r="C1912" s="8">
        <v>19.8854166666667</v>
      </c>
      <c r="D1912">
        <v>1.0889114576776779</v>
      </c>
      <c r="E1912" s="6">
        <v>179.58466956581339</v>
      </c>
      <c r="F1912" s="7">
        <v>114.1574677978585</v>
      </c>
      <c r="G1912" s="7">
        <v>214.59974147751038</v>
      </c>
      <c r="H1912" s="7">
        <f t="shared" si="46"/>
        <v>195.55180431347398</v>
      </c>
    </row>
    <row r="1913" spans="1:8" x14ac:dyDescent="0.25">
      <c r="A1913" s="17"/>
      <c r="B1913" s="5">
        <f>DATE(YEAR(siječanj!B1913),MONTH(siječanj!B1913)+1,DAY(siječanj!B1913))</f>
        <v>45708</v>
      </c>
      <c r="C1913" s="8">
        <v>19.8958333333333</v>
      </c>
      <c r="D1913">
        <v>1.0889114576776779</v>
      </c>
      <c r="E1913" s="6">
        <v>185.92986650746457</v>
      </c>
      <c r="F1913" s="7">
        <v>112.22380343283301</v>
      </c>
      <c r="G1913" s="7">
        <v>213.91166612913153</v>
      </c>
      <c r="H1913" s="7">
        <f t="shared" si="46"/>
        <v>202.46116196445931</v>
      </c>
    </row>
    <row r="1914" spans="1:8" x14ac:dyDescent="0.25">
      <c r="A1914" s="17"/>
      <c r="B1914" s="5">
        <f>DATE(YEAR(siječanj!B1914),MONTH(siječanj!B1914)+1,DAY(siječanj!B1914))</f>
        <v>45708</v>
      </c>
      <c r="C1914" s="8">
        <v>19.90625</v>
      </c>
      <c r="D1914">
        <v>1.0889114576776779</v>
      </c>
      <c r="E1914" s="6">
        <v>186.30317340513582</v>
      </c>
      <c r="F1914" s="7">
        <v>110.30471960853868</v>
      </c>
      <c r="G1914" s="7">
        <v>213.98533467237164</v>
      </c>
      <c r="H1914" s="7">
        <f t="shared" si="46"/>
        <v>202.86766012256365</v>
      </c>
    </row>
    <row r="1915" spans="1:8" x14ac:dyDescent="0.25">
      <c r="A1915" s="17"/>
      <c r="B1915" s="5">
        <f>DATE(YEAR(siječanj!B1915),MONTH(siječanj!B1915)+1,DAY(siječanj!B1915))</f>
        <v>45708</v>
      </c>
      <c r="C1915" s="8">
        <v>19.9166666666667</v>
      </c>
      <c r="D1915">
        <v>1.0889114576776779</v>
      </c>
      <c r="E1915" s="6">
        <v>184.96651818596325</v>
      </c>
      <c r="F1915" s="7">
        <v>107.44572355422153</v>
      </c>
      <c r="G1915" s="7">
        <v>212.74439869277251</v>
      </c>
      <c r="H1915" s="7">
        <f t="shared" si="46"/>
        <v>201.41216093944197</v>
      </c>
    </row>
    <row r="1916" spans="1:8" x14ac:dyDescent="0.25">
      <c r="A1916" s="17"/>
      <c r="B1916" s="5">
        <f>DATE(YEAR(siječanj!B1916),MONTH(siječanj!B1916)+1,DAY(siječanj!B1916))</f>
        <v>45708</v>
      </c>
      <c r="C1916" s="8">
        <v>19.9270833333333</v>
      </c>
      <c r="D1916">
        <v>1.0889114576776779</v>
      </c>
      <c r="E1916" s="6">
        <v>181.79128125007091</v>
      </c>
      <c r="F1916" s="7">
        <v>105.07384996541889</v>
      </c>
      <c r="G1916" s="7">
        <v>210.18932144444557</v>
      </c>
      <c r="H1916" s="7">
        <f t="shared" si="46"/>
        <v>197.95460905910744</v>
      </c>
    </row>
    <row r="1917" spans="1:8" x14ac:dyDescent="0.25">
      <c r="A1917" s="17"/>
      <c r="B1917" s="5">
        <f>DATE(YEAR(siječanj!B1917),MONTH(siječanj!B1917)+1,DAY(siječanj!B1917))</f>
        <v>45708</v>
      </c>
      <c r="C1917" s="8">
        <v>19.9375</v>
      </c>
      <c r="D1917">
        <v>1.0889114576776779</v>
      </c>
      <c r="E1917" s="6">
        <v>174.43723472320082</v>
      </c>
      <c r="F1917" s="7">
        <v>102.89858527214516</v>
      </c>
      <c r="G1917" s="7">
        <v>208.83750631627058</v>
      </c>
      <c r="H1917" s="7">
        <f t="shared" si="46"/>
        <v>189.94670353570385</v>
      </c>
    </row>
    <row r="1918" spans="1:8" x14ac:dyDescent="0.25">
      <c r="A1918" s="17"/>
      <c r="B1918" s="5">
        <f>DATE(YEAR(siječanj!B1918),MONTH(siječanj!B1918)+1,DAY(siječanj!B1918))</f>
        <v>45708</v>
      </c>
      <c r="C1918" s="8">
        <v>19.9479166666667</v>
      </c>
      <c r="D1918">
        <v>1.0889114576776779</v>
      </c>
      <c r="E1918" s="6">
        <v>167.64352348521709</v>
      </c>
      <c r="F1918" s="7">
        <v>100.50768751296077</v>
      </c>
      <c r="G1918" s="7">
        <v>208.35288531854729</v>
      </c>
      <c r="H1918" s="7">
        <f t="shared" si="46"/>
        <v>182.54895352850977</v>
      </c>
    </row>
    <row r="1919" spans="1:8" x14ac:dyDescent="0.25">
      <c r="A1919" s="17"/>
      <c r="B1919" s="5">
        <f>DATE(YEAR(siječanj!B1919),MONTH(siječanj!B1919)+1,DAY(siječanj!B1919))</f>
        <v>45708</v>
      </c>
      <c r="C1919" s="8">
        <v>19.9583333333333</v>
      </c>
      <c r="D1919">
        <v>1.0889114576776779</v>
      </c>
      <c r="E1919" s="6">
        <v>157.88934844803774</v>
      </c>
      <c r="F1919" s="7">
        <v>97.497893095586548</v>
      </c>
      <c r="G1919" s="7">
        <v>203.32148819815887</v>
      </c>
      <c r="H1919" s="7">
        <f t="shared" si="46"/>
        <v>171.92752057033158</v>
      </c>
    </row>
    <row r="1920" spans="1:8" x14ac:dyDescent="0.25">
      <c r="A1920" s="17"/>
      <c r="B1920" s="5">
        <f>DATE(YEAR(siječanj!B1920),MONTH(siječanj!B1920)+1,DAY(siječanj!B1920))</f>
        <v>45708</v>
      </c>
      <c r="C1920" s="8">
        <v>19.96875</v>
      </c>
      <c r="D1920">
        <v>1.0889114576776779</v>
      </c>
      <c r="E1920" s="6">
        <v>147.41573575617352</v>
      </c>
      <c r="F1920" s="7">
        <v>95.096063677269186</v>
      </c>
      <c r="G1920" s="7">
        <v>202.67881228825524</v>
      </c>
      <c r="H1920" s="7">
        <f t="shared" si="46"/>
        <v>160.5226837068823</v>
      </c>
    </row>
    <row r="1921" spans="1:8" x14ac:dyDescent="0.25">
      <c r="A1921" s="17"/>
      <c r="B1921" s="5">
        <f>DATE(YEAR(siječanj!B1921),MONTH(siječanj!B1921)+1,DAY(siječanj!B1921))</f>
        <v>45708</v>
      </c>
      <c r="C1921" s="8">
        <v>19.9791666666667</v>
      </c>
      <c r="D1921">
        <v>1.0889114576776779</v>
      </c>
      <c r="E1921" s="6">
        <v>136.74587019901801</v>
      </c>
      <c r="F1921" s="7">
        <v>92.987438379594096</v>
      </c>
      <c r="G1921" s="7">
        <v>200.75534287189026</v>
      </c>
      <c r="H1921" s="7">
        <f t="shared" si="46"/>
        <v>148.90414484981525</v>
      </c>
    </row>
    <row r="1922" spans="1:8" ht="15.75" thickBot="1" x14ac:dyDescent="0.3">
      <c r="A1922" s="17"/>
      <c r="B1922" s="5">
        <f>DATE(YEAR(siječanj!B1922),MONTH(siječanj!B1922)+1,DAY(siječanj!B1922))</f>
        <v>45708</v>
      </c>
      <c r="C1922" s="8">
        <v>19.9895833333333</v>
      </c>
      <c r="D1922">
        <v>1.0889114576776779</v>
      </c>
      <c r="E1922" s="6">
        <v>126.41936171680854</v>
      </c>
      <c r="F1922" s="7">
        <v>91.224553841805744</v>
      </c>
      <c r="G1922" s="7">
        <v>200.21612943901599</v>
      </c>
      <c r="H1922" s="7">
        <f t="shared" si="46"/>
        <v>137.65949144573162</v>
      </c>
    </row>
    <row r="1923" spans="1:8" x14ac:dyDescent="0.25">
      <c r="A1923" s="16">
        <f t="shared" ref="A1923" si="47">A1827+1</f>
        <v>52</v>
      </c>
      <c r="B1923" s="5">
        <f>DATE(YEAR(siječanj!B1923),MONTH(siječanj!B1923)+1,DAY(siječanj!B1923))</f>
        <v>45709</v>
      </c>
      <c r="C1923" s="8">
        <v>20</v>
      </c>
      <c r="D1923">
        <v>1.0846431064846178</v>
      </c>
      <c r="E1923" s="6">
        <v>113.99219026171809</v>
      </c>
      <c r="F1923" s="7">
        <v>88.160065326158445</v>
      </c>
      <c r="G1923" s="7">
        <v>195.47453573610497</v>
      </c>
      <c r="H1923" s="7">
        <f t="shared" si="46"/>
        <v>123.64084336045551</v>
      </c>
    </row>
    <row r="1924" spans="1:8" x14ac:dyDescent="0.25">
      <c r="A1924" s="17"/>
      <c r="B1924" s="5">
        <f>DATE(YEAR(siječanj!B1924),MONTH(siječanj!B1924)+1,DAY(siječanj!B1924))</f>
        <v>45709</v>
      </c>
      <c r="C1924" s="8">
        <v>20.0104166666667</v>
      </c>
      <c r="D1924">
        <v>1.0846431064846178</v>
      </c>
      <c r="E1924" s="6">
        <v>104.87168864849301</v>
      </c>
      <c r="F1924" s="7">
        <v>86.794802617722524</v>
      </c>
      <c r="G1924" s="7">
        <v>193.11603739764433</v>
      </c>
      <c r="H1924" s="7">
        <f t="shared" ref="H1924:H1987" si="48">D1924*E1924</f>
        <v>113.74835415798908</v>
      </c>
    </row>
    <row r="1925" spans="1:8" x14ac:dyDescent="0.25">
      <c r="A1925" s="17"/>
      <c r="B1925" s="5">
        <f>DATE(YEAR(siječanj!B1925),MONTH(siječanj!B1925)+1,DAY(siječanj!B1925))</f>
        <v>45709</v>
      </c>
      <c r="C1925" s="8">
        <v>20.0208333333333</v>
      </c>
      <c r="D1925">
        <v>1.0846431064846178</v>
      </c>
      <c r="E1925" s="6">
        <v>97.279575008562375</v>
      </c>
      <c r="F1925" s="7">
        <v>85.767878472002039</v>
      </c>
      <c r="G1925" s="7">
        <v>192.41669902970941</v>
      </c>
      <c r="H1925" s="7">
        <f t="shared" si="48"/>
        <v>105.51362043479048</v>
      </c>
    </row>
    <row r="1926" spans="1:8" x14ac:dyDescent="0.25">
      <c r="A1926" s="17"/>
      <c r="B1926" s="5">
        <f>DATE(YEAR(siječanj!B1926),MONTH(siječanj!B1926)+1,DAY(siječanj!B1926))</f>
        <v>45709</v>
      </c>
      <c r="C1926" s="8">
        <v>20.03125</v>
      </c>
      <c r="D1926">
        <v>1.0846431064846178</v>
      </c>
      <c r="E1926" s="6">
        <v>89.951499061251297</v>
      </c>
      <c r="F1926" s="7">
        <v>84.998058263332226</v>
      </c>
      <c r="G1926" s="7">
        <v>192.74609134021981</v>
      </c>
      <c r="H1926" s="7">
        <f t="shared" si="48"/>
        <v>97.565273374743796</v>
      </c>
    </row>
    <row r="1927" spans="1:8" x14ac:dyDescent="0.25">
      <c r="A1927" s="17"/>
      <c r="B1927" s="5">
        <f>DATE(YEAR(siječanj!B1927),MONTH(siječanj!B1927)+1,DAY(siječanj!B1927))</f>
        <v>45709</v>
      </c>
      <c r="C1927" s="8">
        <v>20.0416666666667</v>
      </c>
      <c r="D1927">
        <v>1.0846431064846178</v>
      </c>
      <c r="E1927" s="6">
        <v>83.72740504107297</v>
      </c>
      <c r="F1927" s="7">
        <v>84.393806067763364</v>
      </c>
      <c r="G1927" s="7">
        <v>192.09556313923878</v>
      </c>
      <c r="H1927" s="7">
        <f t="shared" si="48"/>
        <v>90.814352701645234</v>
      </c>
    </row>
    <row r="1928" spans="1:8" x14ac:dyDescent="0.25">
      <c r="A1928" s="17"/>
      <c r="B1928" s="5">
        <f>DATE(YEAR(siječanj!B1928),MONTH(siječanj!B1928)+1,DAY(siječanj!B1928))</f>
        <v>45709</v>
      </c>
      <c r="C1928" s="8">
        <v>20.0520833333333</v>
      </c>
      <c r="D1928">
        <v>1.0846431064846178</v>
      </c>
      <c r="E1928" s="6">
        <v>78.584187185803799</v>
      </c>
      <c r="F1928" s="7">
        <v>83.705228041087665</v>
      </c>
      <c r="G1928" s="7">
        <v>191.83428096529582</v>
      </c>
      <c r="H1928" s="7">
        <f t="shared" si="48"/>
        <v>85.235796909778927</v>
      </c>
    </row>
    <row r="1929" spans="1:8" x14ac:dyDescent="0.25">
      <c r="A1929" s="17"/>
      <c r="B1929" s="5">
        <f>DATE(YEAR(siječanj!B1929),MONTH(siječanj!B1929)+1,DAY(siječanj!B1929))</f>
        <v>45709</v>
      </c>
      <c r="C1929" s="8">
        <v>20.0625</v>
      </c>
      <c r="D1929">
        <v>1.0846431064846178</v>
      </c>
      <c r="E1929" s="6">
        <v>75.081852895485795</v>
      </c>
      <c r="F1929" s="7">
        <v>83.401800227991217</v>
      </c>
      <c r="G1929" s="7">
        <v>192.22436020706979</v>
      </c>
      <c r="H1929" s="7">
        <f t="shared" si="48"/>
        <v>81.437014165180813</v>
      </c>
    </row>
    <row r="1930" spans="1:8" x14ac:dyDescent="0.25">
      <c r="A1930" s="17"/>
      <c r="B1930" s="5">
        <f>DATE(YEAR(siječanj!B1930),MONTH(siječanj!B1930)+1,DAY(siječanj!B1930))</f>
        <v>45709</v>
      </c>
      <c r="C1930" s="8">
        <v>20.0729166666667</v>
      </c>
      <c r="D1930">
        <v>1.0846431064846178</v>
      </c>
      <c r="E1930" s="6">
        <v>71.574752825015253</v>
      </c>
      <c r="F1930" s="7">
        <v>83.19450341257506</v>
      </c>
      <c r="G1930" s="7">
        <v>192.31321962917718</v>
      </c>
      <c r="H1930" s="7">
        <f t="shared" si="48"/>
        <v>77.633062249993216</v>
      </c>
    </row>
    <row r="1931" spans="1:8" x14ac:dyDescent="0.25">
      <c r="A1931" s="17"/>
      <c r="B1931" s="5">
        <f>DATE(YEAR(siječanj!B1931),MONTH(siječanj!B1931)+1,DAY(siječanj!B1931))</f>
        <v>45709</v>
      </c>
      <c r="C1931" s="8">
        <v>20.0833333333333</v>
      </c>
      <c r="D1931">
        <v>1.0846431064846178</v>
      </c>
      <c r="E1931" s="6">
        <v>69.181836878682418</v>
      </c>
      <c r="F1931" s="7">
        <v>82.660475043158513</v>
      </c>
      <c r="G1931" s="7">
        <v>192.03419369810285</v>
      </c>
      <c r="H1931" s="7">
        <f t="shared" si="48"/>
        <v>75.037602464406191</v>
      </c>
    </row>
    <row r="1932" spans="1:8" x14ac:dyDescent="0.25">
      <c r="A1932" s="17"/>
      <c r="B1932" s="5">
        <f>DATE(YEAR(siječanj!B1932),MONTH(siječanj!B1932)+1,DAY(siječanj!B1932))</f>
        <v>45709</v>
      </c>
      <c r="C1932" s="8">
        <v>20.09375</v>
      </c>
      <c r="D1932">
        <v>1.0846431064846178</v>
      </c>
      <c r="E1932" s="6">
        <v>67.001854523474989</v>
      </c>
      <c r="F1932" s="7">
        <v>82.607100709664834</v>
      </c>
      <c r="G1932" s="7">
        <v>192.26029887192615</v>
      </c>
      <c r="H1932" s="7">
        <f t="shared" si="48"/>
        <v>72.673099630572352</v>
      </c>
    </row>
    <row r="1933" spans="1:8" x14ac:dyDescent="0.25">
      <c r="A1933" s="17"/>
      <c r="B1933" s="5">
        <f>DATE(YEAR(siječanj!B1933),MONTH(siječanj!B1933)+1,DAY(siječanj!B1933))</f>
        <v>45709</v>
      </c>
      <c r="C1933" s="8">
        <v>20.1041666666667</v>
      </c>
      <c r="D1933">
        <v>1.0846431064846178</v>
      </c>
      <c r="E1933" s="6">
        <v>65.953797951630293</v>
      </c>
      <c r="F1933" s="7">
        <v>82.17383371686185</v>
      </c>
      <c r="G1933" s="7">
        <v>192.24712703120932</v>
      </c>
      <c r="H1933" s="7">
        <f t="shared" si="48"/>
        <v>71.536332294715109</v>
      </c>
    </row>
    <row r="1934" spans="1:8" x14ac:dyDescent="0.25">
      <c r="A1934" s="17"/>
      <c r="B1934" s="5">
        <f>DATE(YEAR(siječanj!B1934),MONTH(siječanj!B1934)+1,DAY(siječanj!B1934))</f>
        <v>45709</v>
      </c>
      <c r="C1934" s="8">
        <v>20.1145833333333</v>
      </c>
      <c r="D1934">
        <v>1.0846431064846178</v>
      </c>
      <c r="E1934" s="6">
        <v>64.431749823061708</v>
      </c>
      <c r="F1934" s="7">
        <v>81.835072147865702</v>
      </c>
      <c r="G1934" s="7">
        <v>192.50982649495634</v>
      </c>
      <c r="H1934" s="7">
        <f t="shared" si="48"/>
        <v>69.885453284325379</v>
      </c>
    </row>
    <row r="1935" spans="1:8" x14ac:dyDescent="0.25">
      <c r="A1935" s="17"/>
      <c r="B1935" s="5">
        <f>DATE(YEAR(siječanj!B1935),MONTH(siječanj!B1935)+1,DAY(siječanj!B1935))</f>
        <v>45709</v>
      </c>
      <c r="C1935" s="8">
        <v>20.125</v>
      </c>
      <c r="D1935">
        <v>1.0846431064846178</v>
      </c>
      <c r="E1935" s="6">
        <v>63.987246469119</v>
      </c>
      <c r="F1935" s="7">
        <v>81.848800230931076</v>
      </c>
      <c r="G1935" s="7">
        <v>192.47738831741</v>
      </c>
      <c r="H1935" s="7">
        <f t="shared" si="48"/>
        <v>69.403325785662119</v>
      </c>
    </row>
    <row r="1936" spans="1:8" x14ac:dyDescent="0.25">
      <c r="A1936" s="17"/>
      <c r="B1936" s="5">
        <f>DATE(YEAR(siječanj!B1936),MONTH(siječanj!B1936)+1,DAY(siječanj!B1936))</f>
        <v>45709</v>
      </c>
      <c r="C1936" s="8">
        <v>20.1354166666667</v>
      </c>
      <c r="D1936">
        <v>1.0846431064846178</v>
      </c>
      <c r="E1936" s="6">
        <v>63.050931641769068</v>
      </c>
      <c r="F1936" s="7">
        <v>81.961937911970196</v>
      </c>
      <c r="G1936" s="7">
        <v>193.01229718236965</v>
      </c>
      <c r="H1936" s="7">
        <f t="shared" si="48"/>
        <v>68.387758362677687</v>
      </c>
    </row>
    <row r="1937" spans="1:8" x14ac:dyDescent="0.25">
      <c r="A1937" s="17"/>
      <c r="B1937" s="5">
        <f>DATE(YEAR(siječanj!B1937),MONTH(siječanj!B1937)+1,DAY(siječanj!B1937))</f>
        <v>45709</v>
      </c>
      <c r="C1937" s="8">
        <v>20.1458333333333</v>
      </c>
      <c r="D1937">
        <v>1.0846431064846178</v>
      </c>
      <c r="E1937" s="6">
        <v>62.725033904837638</v>
      </c>
      <c r="F1937" s="7">
        <v>81.948855746901557</v>
      </c>
      <c r="G1937" s="7">
        <v>193.84787992336439</v>
      </c>
      <c r="H1937" s="7">
        <f t="shared" si="48"/>
        <v>68.034275628896069</v>
      </c>
    </row>
    <row r="1938" spans="1:8" x14ac:dyDescent="0.25">
      <c r="A1938" s="17"/>
      <c r="B1938" s="5">
        <f>DATE(YEAR(siječanj!B1938),MONTH(siječanj!B1938)+1,DAY(siječanj!B1938))</f>
        <v>45709</v>
      </c>
      <c r="C1938" s="8">
        <v>20.15625</v>
      </c>
      <c r="D1938">
        <v>1.0846431064846178</v>
      </c>
      <c r="E1938" s="6">
        <v>62.189352687128917</v>
      </c>
      <c r="F1938" s="7">
        <v>82.138419762273273</v>
      </c>
      <c r="G1938" s="7">
        <v>195.23763979414221</v>
      </c>
      <c r="H1938" s="7">
        <f t="shared" si="48"/>
        <v>67.453252688835022</v>
      </c>
    </row>
    <row r="1939" spans="1:8" x14ac:dyDescent="0.25">
      <c r="A1939" s="17"/>
      <c r="B1939" s="5">
        <f>DATE(YEAR(siječanj!B1939),MONTH(siječanj!B1939)+1,DAY(siječanj!B1939))</f>
        <v>45709</v>
      </c>
      <c r="C1939" s="8">
        <v>20.1666666666667</v>
      </c>
      <c r="D1939">
        <v>1.0846431064846178</v>
      </c>
      <c r="E1939" s="6">
        <v>61.947114154358921</v>
      </c>
      <c r="F1939" s="7">
        <v>82.360496207591297</v>
      </c>
      <c r="G1939" s="7">
        <v>197.71317368732056</v>
      </c>
      <c r="H1939" s="7">
        <f t="shared" si="48"/>
        <v>67.190510334141095</v>
      </c>
    </row>
    <row r="1940" spans="1:8" x14ac:dyDescent="0.25">
      <c r="A1940" s="17"/>
      <c r="B1940" s="5">
        <f>DATE(YEAR(siječanj!B1940),MONTH(siječanj!B1940)+1,DAY(siječanj!B1940))</f>
        <v>45709</v>
      </c>
      <c r="C1940" s="8">
        <v>20.1770833333333</v>
      </c>
      <c r="D1940">
        <v>1.0846431064846178</v>
      </c>
      <c r="E1940" s="6">
        <v>62.985769925196074</v>
      </c>
      <c r="F1940" s="7">
        <v>82.645435820535624</v>
      </c>
      <c r="G1940" s="7">
        <v>199.15628072335346</v>
      </c>
      <c r="H1940" s="7">
        <f t="shared" si="48"/>
        <v>68.317081155990081</v>
      </c>
    </row>
    <row r="1941" spans="1:8" x14ac:dyDescent="0.25">
      <c r="A1941" s="17"/>
      <c r="B1941" s="5">
        <f>DATE(YEAR(siječanj!B1941),MONTH(siječanj!B1941)+1,DAY(siječanj!B1941))</f>
        <v>45709</v>
      </c>
      <c r="C1941" s="8">
        <v>20.1875</v>
      </c>
      <c r="D1941">
        <v>1.0846431064846178</v>
      </c>
      <c r="E1941" s="6">
        <v>62.925988161233413</v>
      </c>
      <c r="F1941" s="7">
        <v>83.229939866822178</v>
      </c>
      <c r="G1941" s="7">
        <v>204.85642762303144</v>
      </c>
      <c r="H1941" s="7">
        <f t="shared" si="48"/>
        <v>68.252239277814496</v>
      </c>
    </row>
    <row r="1942" spans="1:8" x14ac:dyDescent="0.25">
      <c r="A1942" s="17"/>
      <c r="B1942" s="5">
        <f>DATE(YEAR(siječanj!B1942),MONTH(siječanj!B1942)+1,DAY(siječanj!B1942))</f>
        <v>45709</v>
      </c>
      <c r="C1942" s="8">
        <v>20.1979166666667</v>
      </c>
      <c r="D1942">
        <v>1.0846431064846178</v>
      </c>
      <c r="E1942" s="6">
        <v>64.750101163567891</v>
      </c>
      <c r="F1942" s="7">
        <v>84.511461640026027</v>
      </c>
      <c r="G1942" s="7">
        <v>206.51722156846347</v>
      </c>
      <c r="H1942" s="7">
        <f t="shared" si="48"/>
        <v>70.230750871245547</v>
      </c>
    </row>
    <row r="1943" spans="1:8" x14ac:dyDescent="0.25">
      <c r="A1943" s="17"/>
      <c r="B1943" s="5">
        <f>DATE(YEAR(siječanj!B1943),MONTH(siječanj!B1943)+1,DAY(siječanj!B1943))</f>
        <v>45709</v>
      </c>
      <c r="C1943" s="8">
        <v>20.2083333333333</v>
      </c>
      <c r="D1943">
        <v>1.0846431064846178</v>
      </c>
      <c r="E1943" s="6">
        <v>66.072928587032919</v>
      </c>
      <c r="F1943" s="7">
        <v>86.2835400611078</v>
      </c>
      <c r="G1943" s="7">
        <v>211.57085563597659</v>
      </c>
      <c r="H1943" s="7">
        <f t="shared" si="48"/>
        <v>71.665546517175699</v>
      </c>
    </row>
    <row r="1944" spans="1:8" x14ac:dyDescent="0.25">
      <c r="A1944" s="17"/>
      <c r="B1944" s="5">
        <f>DATE(YEAR(siječanj!B1944),MONTH(siječanj!B1944)+1,DAY(siječanj!B1944))</f>
        <v>45709</v>
      </c>
      <c r="C1944" s="8">
        <v>20.21875</v>
      </c>
      <c r="D1944">
        <v>1.0846431064846178</v>
      </c>
      <c r="E1944" s="6">
        <v>69.165011525140415</v>
      </c>
      <c r="F1944" s="7">
        <v>87.935713483808485</v>
      </c>
      <c r="G1944" s="7">
        <v>212.48329935692624</v>
      </c>
      <c r="H1944" s="7">
        <f t="shared" si="48"/>
        <v>75.019352960672691</v>
      </c>
    </row>
    <row r="1945" spans="1:8" x14ac:dyDescent="0.25">
      <c r="A1945" s="17"/>
      <c r="B1945" s="5">
        <f>DATE(YEAR(siječanj!B1945),MONTH(siječanj!B1945)+1,DAY(siječanj!B1945))</f>
        <v>45709</v>
      </c>
      <c r="C1945" s="8">
        <v>20.2291666666667</v>
      </c>
      <c r="D1945">
        <v>1.0846431064846178</v>
      </c>
      <c r="E1945" s="6">
        <v>72.404518636941191</v>
      </c>
      <c r="F1945" s="7">
        <v>90.651150593665889</v>
      </c>
      <c r="G1945" s="7">
        <v>212.71811220849378</v>
      </c>
      <c r="H1945" s="7">
        <f t="shared" si="48"/>
        <v>78.533062017895304</v>
      </c>
    </row>
    <row r="1946" spans="1:8" x14ac:dyDescent="0.25">
      <c r="A1946" s="17"/>
      <c r="B1946" s="5">
        <f>DATE(YEAR(siječanj!B1946),MONTH(siječanj!B1946)+1,DAY(siječanj!B1946))</f>
        <v>45709</v>
      </c>
      <c r="C1946" s="8">
        <v>20.2395833333333</v>
      </c>
      <c r="D1946">
        <v>1.0846431064846178</v>
      </c>
      <c r="E1946" s="6">
        <v>79.296304301031753</v>
      </c>
      <c r="F1946" s="7">
        <v>94.930785016550516</v>
      </c>
      <c r="G1946" s="7">
        <v>212.33381491358452</v>
      </c>
      <c r="H1946" s="7">
        <f t="shared" si="48"/>
        <v>86.008189829820637</v>
      </c>
    </row>
    <row r="1947" spans="1:8" x14ac:dyDescent="0.25">
      <c r="A1947" s="17"/>
      <c r="B1947" s="5">
        <f>DATE(YEAR(siječanj!B1947),MONTH(siječanj!B1947)+1,DAY(siječanj!B1947))</f>
        <v>45709</v>
      </c>
      <c r="C1947" s="8">
        <v>20.25</v>
      </c>
      <c r="D1947">
        <v>1.0846431064846178</v>
      </c>
      <c r="E1947" s="6">
        <v>84.447968018196647</v>
      </c>
      <c r="F1947" s="7">
        <v>101.36339191337868</v>
      </c>
      <c r="G1947" s="7">
        <v>210.09897864518456</v>
      </c>
      <c r="H1947" s="7">
        <f t="shared" si="48"/>
        <v>91.595906367570464</v>
      </c>
    </row>
    <row r="1948" spans="1:8" x14ac:dyDescent="0.25">
      <c r="A1948" s="17"/>
      <c r="B1948" s="5">
        <f>DATE(YEAR(siječanj!B1948),MONTH(siječanj!B1948)+1,DAY(siječanj!B1948))</f>
        <v>45709</v>
      </c>
      <c r="C1948" s="8">
        <v>20.2604166666667</v>
      </c>
      <c r="D1948">
        <v>1.0846431064846178</v>
      </c>
      <c r="E1948" s="6">
        <v>91.01465932255465</v>
      </c>
      <c r="F1948" s="7">
        <v>105.66524425168815</v>
      </c>
      <c r="G1948" s="7">
        <v>204.87018428859187</v>
      </c>
      <c r="H1948" s="7">
        <f t="shared" si="48"/>
        <v>98.718422823254855</v>
      </c>
    </row>
    <row r="1949" spans="1:8" x14ac:dyDescent="0.25">
      <c r="A1949" s="17"/>
      <c r="B1949" s="5">
        <f>DATE(YEAR(siječanj!B1949),MONTH(siječanj!B1949)+1,DAY(siječanj!B1949))</f>
        <v>45709</v>
      </c>
      <c r="C1949" s="8">
        <v>20.2708333333333</v>
      </c>
      <c r="D1949">
        <v>1.0846431064846178</v>
      </c>
      <c r="E1949" s="6">
        <v>96.630916767238062</v>
      </c>
      <c r="F1949" s="7">
        <v>111.63896269598321</v>
      </c>
      <c r="G1949" s="7">
        <v>172.13866920469815</v>
      </c>
      <c r="H1949" s="7">
        <f t="shared" si="48"/>
        <v>104.81005774487363</v>
      </c>
    </row>
    <row r="1950" spans="1:8" x14ac:dyDescent="0.25">
      <c r="A1950" s="17"/>
      <c r="B1950" s="5">
        <f>DATE(YEAR(siječanj!B1950),MONTH(siječanj!B1950)+1,DAY(siječanj!B1950))</f>
        <v>45709</v>
      </c>
      <c r="C1950" s="8">
        <v>20.28125</v>
      </c>
      <c r="D1950">
        <v>1.0846431064846178</v>
      </c>
      <c r="E1950" s="6">
        <v>103.0018247510548</v>
      </c>
      <c r="F1950" s="7">
        <v>120.74025396789115</v>
      </c>
      <c r="G1950" s="7">
        <v>103.99895098630623</v>
      </c>
      <c r="H1950" s="7">
        <f t="shared" si="48"/>
        <v>111.72021917156827</v>
      </c>
    </row>
    <row r="1951" spans="1:8" x14ac:dyDescent="0.25">
      <c r="A1951" s="17"/>
      <c r="B1951" s="5">
        <f>DATE(YEAR(siječanj!B1951),MONTH(siječanj!B1951)+1,DAY(siječanj!B1951))</f>
        <v>45709</v>
      </c>
      <c r="C1951" s="8">
        <v>20.2916666666667</v>
      </c>
      <c r="D1951">
        <v>1.0846431064846178</v>
      </c>
      <c r="E1951" s="6">
        <v>108.59777587120143</v>
      </c>
      <c r="F1951" s="7">
        <v>132.70591740020896</v>
      </c>
      <c r="G1951" s="7">
        <v>38.019824012160171</v>
      </c>
      <c r="H1951" s="7">
        <f t="shared" si="48"/>
        <v>117.7898289782602</v>
      </c>
    </row>
    <row r="1952" spans="1:8" x14ac:dyDescent="0.25">
      <c r="A1952" s="17"/>
      <c r="B1952" s="5">
        <f>DATE(YEAR(siječanj!B1952),MONTH(siječanj!B1952)+1,DAY(siječanj!B1952))</f>
        <v>45709</v>
      </c>
      <c r="C1952" s="8">
        <v>20.3020833333333</v>
      </c>
      <c r="D1952">
        <v>1.0846431064846178</v>
      </c>
      <c r="E1952" s="6">
        <v>110.28075996753526</v>
      </c>
      <c r="F1952" s="7">
        <v>137.60990710376268</v>
      </c>
      <c r="G1952" s="7">
        <v>14.063733885614081</v>
      </c>
      <c r="H1952" s="7">
        <f t="shared" si="48"/>
        <v>119.61526607667193</v>
      </c>
    </row>
    <row r="1953" spans="1:8" x14ac:dyDescent="0.25">
      <c r="A1953" s="17"/>
      <c r="B1953" s="5">
        <f>DATE(YEAR(siječanj!B1953),MONTH(siječanj!B1953)+1,DAY(siječanj!B1953))</f>
        <v>45709</v>
      </c>
      <c r="C1953" s="8">
        <v>20.3125</v>
      </c>
      <c r="D1953">
        <v>1.0846431064846178</v>
      </c>
      <c r="E1953" s="6">
        <v>113.68869595108669</v>
      </c>
      <c r="F1953" s="7">
        <v>143.10787043708692</v>
      </c>
      <c r="G1953" s="7">
        <v>5.21196785545522</v>
      </c>
      <c r="H1953" s="7">
        <f t="shared" si="48"/>
        <v>123.31166034857185</v>
      </c>
    </row>
    <row r="1954" spans="1:8" x14ac:dyDescent="0.25">
      <c r="A1954" s="17"/>
      <c r="B1954" s="5">
        <f>DATE(YEAR(siječanj!B1954),MONTH(siječanj!B1954)+1,DAY(siječanj!B1954))</f>
        <v>45709</v>
      </c>
      <c r="C1954" s="8">
        <v>20.3229166666667</v>
      </c>
      <c r="D1954">
        <v>1.0846431064846178</v>
      </c>
      <c r="E1954" s="6">
        <v>114.14550058499903</v>
      </c>
      <c r="F1954" s="7">
        <v>150.98291020946911</v>
      </c>
      <c r="G1954" s="7">
        <v>2.8814468498601342</v>
      </c>
      <c r="H1954" s="7">
        <f t="shared" si="48"/>
        <v>123.8071303457551</v>
      </c>
    </row>
    <row r="1955" spans="1:8" x14ac:dyDescent="0.25">
      <c r="A1955" s="17"/>
      <c r="B1955" s="5">
        <f>DATE(YEAR(siječanj!B1955),MONTH(siječanj!B1955)+1,DAY(siječanj!B1955))</f>
        <v>45709</v>
      </c>
      <c r="C1955" s="8">
        <v>20.3333333333333</v>
      </c>
      <c r="D1955">
        <v>1.0846431064846178</v>
      </c>
      <c r="E1955" s="6">
        <v>112.86317684452634</v>
      </c>
      <c r="F1955" s="7">
        <v>161.46397960218158</v>
      </c>
      <c r="G1955" s="7">
        <v>1.8621954248559425</v>
      </c>
      <c r="H1955" s="7">
        <f t="shared" si="48"/>
        <v>122.41626674036984</v>
      </c>
    </row>
    <row r="1956" spans="1:8" x14ac:dyDescent="0.25">
      <c r="A1956" s="17"/>
      <c r="B1956" s="5">
        <f>DATE(YEAR(siječanj!B1956),MONTH(siječanj!B1956)+1,DAY(siječanj!B1956))</f>
        <v>45709</v>
      </c>
      <c r="C1956" s="8">
        <v>20.34375</v>
      </c>
      <c r="D1956">
        <v>1.0846431064846178</v>
      </c>
      <c r="E1956" s="6">
        <v>111.60921301259377</v>
      </c>
      <c r="F1956" s="7">
        <v>165.70729762885725</v>
      </c>
      <c r="G1956" s="7">
        <v>1.4967518921288989</v>
      </c>
      <c r="H1956" s="7">
        <f t="shared" si="48"/>
        <v>121.05616351428314</v>
      </c>
    </row>
    <row r="1957" spans="1:8" x14ac:dyDescent="0.25">
      <c r="A1957" s="17"/>
      <c r="B1957" s="5">
        <f>DATE(YEAR(siječanj!B1957),MONTH(siječanj!B1957)+1,DAY(siječanj!B1957))</f>
        <v>45709</v>
      </c>
      <c r="C1957" s="8">
        <v>20.3541666666667</v>
      </c>
      <c r="D1957">
        <v>1.0846431064846178</v>
      </c>
      <c r="E1957" s="6">
        <v>112.63658187861739</v>
      </c>
      <c r="F1957" s="7">
        <v>168.27802575055941</v>
      </c>
      <c r="G1957" s="7">
        <v>1.4334787818606414</v>
      </c>
      <c r="H1957" s="7">
        <f t="shared" si="48"/>
        <v>122.17049207263258</v>
      </c>
    </row>
    <row r="1958" spans="1:8" x14ac:dyDescent="0.25">
      <c r="A1958" s="17"/>
      <c r="B1958" s="5">
        <f>DATE(YEAR(siječanj!B1958),MONTH(siječanj!B1958)+1,DAY(siječanj!B1958))</f>
        <v>45709</v>
      </c>
      <c r="C1958" s="8">
        <v>20.3645833333333</v>
      </c>
      <c r="D1958">
        <v>1.0846431064846178</v>
      </c>
      <c r="E1958" s="6">
        <v>112.80123358975246</v>
      </c>
      <c r="F1958" s="7">
        <v>170.67003927479675</v>
      </c>
      <c r="G1958" s="7">
        <v>1.3086363060485555</v>
      </c>
      <c r="H1958" s="7">
        <f t="shared" si="48"/>
        <v>122.34908041608612</v>
      </c>
    </row>
    <row r="1959" spans="1:8" x14ac:dyDescent="0.25">
      <c r="A1959" s="17"/>
      <c r="B1959" s="5">
        <f>DATE(YEAR(siječanj!B1959),MONTH(siječanj!B1959)+1,DAY(siječanj!B1959))</f>
        <v>45709</v>
      </c>
      <c r="C1959" s="8">
        <v>20.375</v>
      </c>
      <c r="D1959">
        <v>1.0846431064846178</v>
      </c>
      <c r="E1959" s="6">
        <v>114.29560136188749</v>
      </c>
      <c r="F1959" s="7">
        <v>173.58671425156476</v>
      </c>
      <c r="G1959" s="7">
        <v>1.2036955664051774</v>
      </c>
      <c r="H1959" s="7">
        <f t="shared" si="48"/>
        <v>123.96993611868517</v>
      </c>
    </row>
    <row r="1960" spans="1:8" x14ac:dyDescent="0.25">
      <c r="A1960" s="17"/>
      <c r="B1960" s="5">
        <f>DATE(YEAR(siječanj!B1960),MONTH(siječanj!B1960)+1,DAY(siječanj!B1960))</f>
        <v>45709</v>
      </c>
      <c r="C1960" s="8">
        <v>20.3854166666667</v>
      </c>
      <c r="D1960">
        <v>1.0846431064846178</v>
      </c>
      <c r="E1960" s="6">
        <v>114.47628297417158</v>
      </c>
      <c r="F1960" s="7">
        <v>175.01919417138399</v>
      </c>
      <c r="G1960" s="7">
        <v>1.2767734472643333</v>
      </c>
      <c r="H1960" s="7">
        <f t="shared" si="48"/>
        <v>124.16591118391763</v>
      </c>
    </row>
    <row r="1961" spans="1:8" x14ac:dyDescent="0.25">
      <c r="A1961" s="17"/>
      <c r="B1961" s="5">
        <f>DATE(YEAR(siječanj!B1961),MONTH(siječanj!B1961)+1,DAY(siječanj!B1961))</f>
        <v>45709</v>
      </c>
      <c r="C1961" s="8">
        <v>20.3958333333333</v>
      </c>
      <c r="D1961">
        <v>1.0846431064846178</v>
      </c>
      <c r="E1961" s="6">
        <v>114.44468281061611</v>
      </c>
      <c r="F1961" s="7">
        <v>175.62306616928876</v>
      </c>
      <c r="G1961" s="7">
        <v>1.2212938735277554</v>
      </c>
      <c r="H1961" s="7">
        <f t="shared" si="48"/>
        <v>124.13163628435341</v>
      </c>
    </row>
    <row r="1962" spans="1:8" x14ac:dyDescent="0.25">
      <c r="A1962" s="17"/>
      <c r="B1962" s="5">
        <f>DATE(YEAR(siječanj!B1962),MONTH(siječanj!B1962)+1,DAY(siječanj!B1962))</f>
        <v>45709</v>
      </c>
      <c r="C1962" s="8">
        <v>20.40625</v>
      </c>
      <c r="D1962">
        <v>1.0846431064846178</v>
      </c>
      <c r="E1962" s="6">
        <v>115.04384568604547</v>
      </c>
      <c r="F1962" s="7">
        <v>175.94238987474549</v>
      </c>
      <c r="G1962" s="7">
        <v>1.1624562258993858</v>
      </c>
      <c r="H1962" s="7">
        <f t="shared" si="48"/>
        <v>124.78151416684936</v>
      </c>
    </row>
    <row r="1963" spans="1:8" x14ac:dyDescent="0.25">
      <c r="A1963" s="17"/>
      <c r="B1963" s="5">
        <f>DATE(YEAR(siječanj!B1963),MONTH(siječanj!B1963)+1,DAY(siječanj!B1963))</f>
        <v>45709</v>
      </c>
      <c r="C1963" s="8">
        <v>20.4166666666667</v>
      </c>
      <c r="D1963">
        <v>1.0846431064846178</v>
      </c>
      <c r="E1963" s="6">
        <v>115.55931072388459</v>
      </c>
      <c r="F1963" s="7">
        <v>175.36504440279859</v>
      </c>
      <c r="G1963" s="7">
        <v>1.1277577142570374</v>
      </c>
      <c r="H1963" s="7">
        <f t="shared" si="48"/>
        <v>125.3406097667754</v>
      </c>
    </row>
    <row r="1964" spans="1:8" x14ac:dyDescent="0.25">
      <c r="A1964" s="17"/>
      <c r="B1964" s="5">
        <f>DATE(YEAR(siječanj!B1964),MONTH(siječanj!B1964)+1,DAY(siječanj!B1964))</f>
        <v>45709</v>
      </c>
      <c r="C1964" s="8">
        <v>20.4270833333333</v>
      </c>
      <c r="D1964">
        <v>1.0846431064846178</v>
      </c>
      <c r="E1964" s="6">
        <v>117.4778329295938</v>
      </c>
      <c r="F1964" s="7">
        <v>174.38148315265764</v>
      </c>
      <c r="G1964" s="7">
        <v>1.2110047265801493</v>
      </c>
      <c r="H1964" s="7">
        <f t="shared" si="48"/>
        <v>127.42152165183555</v>
      </c>
    </row>
    <row r="1965" spans="1:8" x14ac:dyDescent="0.25">
      <c r="A1965" s="17"/>
      <c r="B1965" s="5">
        <f>DATE(YEAR(siječanj!B1965),MONTH(siječanj!B1965)+1,DAY(siječanj!B1965))</f>
        <v>45709</v>
      </c>
      <c r="C1965" s="8">
        <v>20.4375</v>
      </c>
      <c r="D1965">
        <v>1.0846431064846178</v>
      </c>
      <c r="E1965" s="6">
        <v>119.13865431560704</v>
      </c>
      <c r="F1965" s="7">
        <v>173.93983401048004</v>
      </c>
      <c r="G1965" s="7">
        <v>1.2988621273667369</v>
      </c>
      <c r="H1965" s="7">
        <f t="shared" si="48"/>
        <v>129.22292011927703</v>
      </c>
    </row>
    <row r="1966" spans="1:8" x14ac:dyDescent="0.25">
      <c r="A1966" s="17"/>
      <c r="B1966" s="5">
        <f>DATE(YEAR(siječanj!B1966),MONTH(siječanj!B1966)+1,DAY(siječanj!B1966))</f>
        <v>45709</v>
      </c>
      <c r="C1966" s="8">
        <v>20.4479166666667</v>
      </c>
      <c r="D1966">
        <v>1.0846431064846178</v>
      </c>
      <c r="E1966" s="6">
        <v>120.06907011555971</v>
      </c>
      <c r="F1966" s="7">
        <v>173.51637233924583</v>
      </c>
      <c r="G1966" s="7">
        <v>1.2677852506790197</v>
      </c>
      <c r="H1966" s="7">
        <f t="shared" si="48"/>
        <v>130.23208920286007</v>
      </c>
    </row>
    <row r="1967" spans="1:8" x14ac:dyDescent="0.25">
      <c r="A1967" s="17"/>
      <c r="B1967" s="5">
        <f>DATE(YEAR(siječanj!B1967),MONTH(siječanj!B1967)+1,DAY(siječanj!B1967))</f>
        <v>45709</v>
      </c>
      <c r="C1967" s="8">
        <v>20.4583333333333</v>
      </c>
      <c r="D1967">
        <v>1.0846431064846178</v>
      </c>
      <c r="E1967" s="6">
        <v>120.2113917048494</v>
      </c>
      <c r="F1967" s="7">
        <v>173.35084406566409</v>
      </c>
      <c r="G1967" s="7">
        <v>1.1903323048050301</v>
      </c>
      <c r="H1967" s="7">
        <f t="shared" si="48"/>
        <v>130.38645733358709</v>
      </c>
    </row>
    <row r="1968" spans="1:8" x14ac:dyDescent="0.25">
      <c r="A1968" s="17"/>
      <c r="B1968" s="5">
        <f>DATE(YEAR(siječanj!B1968),MONTH(siječanj!B1968)+1,DAY(siječanj!B1968))</f>
        <v>45709</v>
      </c>
      <c r="C1968" s="8">
        <v>20.46875</v>
      </c>
      <c r="D1968">
        <v>1.0846431064846178</v>
      </c>
      <c r="E1968" s="6">
        <v>119.47628769948649</v>
      </c>
      <c r="F1968" s="7">
        <v>172.84859083376071</v>
      </c>
      <c r="G1968" s="7">
        <v>1.26003838766851</v>
      </c>
      <c r="H1968" s="7">
        <f t="shared" si="48"/>
        <v>129.58913184162097</v>
      </c>
    </row>
    <row r="1969" spans="1:8" x14ac:dyDescent="0.25">
      <c r="A1969" s="17"/>
      <c r="B1969" s="5">
        <f>DATE(YEAR(siječanj!B1969),MONTH(siječanj!B1969)+1,DAY(siječanj!B1969))</f>
        <v>45709</v>
      </c>
      <c r="C1969" s="8">
        <v>20.4791666666667</v>
      </c>
      <c r="D1969">
        <v>1.0846431064846178</v>
      </c>
      <c r="E1969" s="6">
        <v>120.218736018724</v>
      </c>
      <c r="F1969" s="7">
        <v>172.26872489206627</v>
      </c>
      <c r="G1969" s="7">
        <v>1.31986674786184</v>
      </c>
      <c r="H1969" s="7">
        <f t="shared" si="48"/>
        <v>130.39442329300303</v>
      </c>
    </row>
    <row r="1970" spans="1:8" x14ac:dyDescent="0.25">
      <c r="A1970" s="17"/>
      <c r="B1970" s="5">
        <f>DATE(YEAR(siječanj!B1970),MONTH(siječanj!B1970)+1,DAY(siječanj!B1970))</f>
        <v>45709</v>
      </c>
      <c r="C1970" s="8">
        <v>20.4895833333333</v>
      </c>
      <c r="D1970">
        <v>1.0846431064846178</v>
      </c>
      <c r="E1970" s="6">
        <v>120.86202025104241</v>
      </c>
      <c r="F1970" s="7">
        <v>171.85965125507724</v>
      </c>
      <c r="G1970" s="7">
        <v>1.3434407138319022</v>
      </c>
      <c r="H1970" s="7">
        <f t="shared" si="48"/>
        <v>131.09215710109743</v>
      </c>
    </row>
    <row r="1971" spans="1:8" x14ac:dyDescent="0.25">
      <c r="A1971" s="17"/>
      <c r="B1971" s="5">
        <f>DATE(YEAR(siječanj!B1971),MONTH(siječanj!B1971)+1,DAY(siječanj!B1971))</f>
        <v>45709</v>
      </c>
      <c r="C1971" s="8">
        <v>20.5</v>
      </c>
      <c r="D1971">
        <v>1.0846431064846178</v>
      </c>
      <c r="E1971" s="6">
        <v>121.52158401589594</v>
      </c>
      <c r="F1971" s="7">
        <v>171.21840590616577</v>
      </c>
      <c r="G1971" s="7">
        <v>1.2014427322057719</v>
      </c>
      <c r="H1971" s="7">
        <f t="shared" si="48"/>
        <v>131.80754839193284</v>
      </c>
    </row>
    <row r="1972" spans="1:8" x14ac:dyDescent="0.25">
      <c r="A1972" s="17"/>
      <c r="B1972" s="5">
        <f>DATE(YEAR(siječanj!B1972),MONTH(siječanj!B1972)+1,DAY(siječanj!B1972))</f>
        <v>45709</v>
      </c>
      <c r="C1972" s="8">
        <v>20.5104166666667</v>
      </c>
      <c r="D1972">
        <v>1.0846431064846178</v>
      </c>
      <c r="E1972" s="6">
        <v>121.92038699537257</v>
      </c>
      <c r="F1972" s="7">
        <v>170.40744804566427</v>
      </c>
      <c r="G1972" s="7">
        <v>1.146233779203359</v>
      </c>
      <c r="H1972" s="7">
        <f t="shared" si="48"/>
        <v>132.24010729446769</v>
      </c>
    </row>
    <row r="1973" spans="1:8" x14ac:dyDescent="0.25">
      <c r="A1973" s="17"/>
      <c r="B1973" s="5">
        <f>DATE(YEAR(siječanj!B1973),MONTH(siječanj!B1973)+1,DAY(siječanj!B1973))</f>
        <v>45709</v>
      </c>
      <c r="C1973" s="8">
        <v>20.5208333333333</v>
      </c>
      <c r="D1973">
        <v>1.0846431064846178</v>
      </c>
      <c r="E1973" s="6">
        <v>121.12498017005861</v>
      </c>
      <c r="F1973" s="7">
        <v>169.67732121394189</v>
      </c>
      <c r="G1973" s="7">
        <v>1.135850111279294</v>
      </c>
      <c r="H1973" s="7">
        <f t="shared" si="48"/>
        <v>131.37737476454009</v>
      </c>
    </row>
    <row r="1974" spans="1:8" x14ac:dyDescent="0.25">
      <c r="A1974" s="17"/>
      <c r="B1974" s="5">
        <f>DATE(YEAR(siječanj!B1974),MONTH(siječanj!B1974)+1,DAY(siječanj!B1974))</f>
        <v>45709</v>
      </c>
      <c r="C1974" s="8">
        <v>20.53125</v>
      </c>
      <c r="D1974">
        <v>1.0846431064846178</v>
      </c>
      <c r="E1974" s="6">
        <v>119.28057173979546</v>
      </c>
      <c r="F1974" s="7">
        <v>169.17891017443779</v>
      </c>
      <c r="G1974" s="7">
        <v>1.0708081500717868</v>
      </c>
      <c r="H1974" s="7">
        <f t="shared" si="48"/>
        <v>129.37684987511307</v>
      </c>
    </row>
    <row r="1975" spans="1:8" x14ac:dyDescent="0.25">
      <c r="A1975" s="17"/>
      <c r="B1975" s="5">
        <f>DATE(YEAR(siječanj!B1975),MONTH(siječanj!B1975)+1,DAY(siječanj!B1975))</f>
        <v>45709</v>
      </c>
      <c r="C1975" s="8">
        <v>20.5416666666667</v>
      </c>
      <c r="D1975">
        <v>1.0846431064846178</v>
      </c>
      <c r="E1975" s="6">
        <v>116.79178248219651</v>
      </c>
      <c r="F1975" s="7">
        <v>168.42860878997908</v>
      </c>
      <c r="G1975" s="7">
        <v>1.1222550566017211</v>
      </c>
      <c r="H1975" s="7">
        <f t="shared" si="48"/>
        <v>126.6774017633654</v>
      </c>
    </row>
    <row r="1976" spans="1:8" x14ac:dyDescent="0.25">
      <c r="A1976" s="17"/>
      <c r="B1976" s="5">
        <f>DATE(YEAR(siječanj!B1976),MONTH(siječanj!B1976)+1,DAY(siječanj!B1976))</f>
        <v>45709</v>
      </c>
      <c r="C1976" s="8">
        <v>20.5520833333333</v>
      </c>
      <c r="D1976">
        <v>1.0846431064846178</v>
      </c>
      <c r="E1976" s="6">
        <v>114.30667330634076</v>
      </c>
      <c r="F1976" s="7">
        <v>167.30851810888262</v>
      </c>
      <c r="G1976" s="7">
        <v>1.2036041816322758</v>
      </c>
      <c r="H1976" s="7">
        <f t="shared" si="48"/>
        <v>123.98194522691178</v>
      </c>
    </row>
    <row r="1977" spans="1:8" x14ac:dyDescent="0.25">
      <c r="A1977" s="17"/>
      <c r="B1977" s="5">
        <f>DATE(YEAR(siječanj!B1977),MONTH(siječanj!B1977)+1,DAY(siječanj!B1977))</f>
        <v>45709</v>
      </c>
      <c r="C1977" s="8">
        <v>20.5625</v>
      </c>
      <c r="D1977">
        <v>1.0846431064846178</v>
      </c>
      <c r="E1977" s="6">
        <v>115.59127542851181</v>
      </c>
      <c r="F1977" s="7">
        <v>166.54509887316115</v>
      </c>
      <c r="G1977" s="7">
        <v>1.1800764971579389</v>
      </c>
      <c r="H1977" s="7">
        <f t="shared" si="48"/>
        <v>125.37528006330012</v>
      </c>
    </row>
    <row r="1978" spans="1:8" x14ac:dyDescent="0.25">
      <c r="A1978" s="17"/>
      <c r="B1978" s="5">
        <f>DATE(YEAR(siječanj!B1978),MONTH(siječanj!B1978)+1,DAY(siječanj!B1978))</f>
        <v>45709</v>
      </c>
      <c r="C1978" s="8">
        <v>20.5729166666667</v>
      </c>
      <c r="D1978">
        <v>1.0846431064846178</v>
      </c>
      <c r="E1978" s="6">
        <v>116.41372070098082</v>
      </c>
      <c r="F1978" s="7">
        <v>165.50046459638426</v>
      </c>
      <c r="G1978" s="7">
        <v>1.1559801122964262</v>
      </c>
      <c r="H1978" s="7">
        <f t="shared" si="48"/>
        <v>126.2673396585445</v>
      </c>
    </row>
    <row r="1979" spans="1:8" x14ac:dyDescent="0.25">
      <c r="A1979" s="17"/>
      <c r="B1979" s="5">
        <f>DATE(YEAR(siječanj!B1979),MONTH(siječanj!B1979)+1,DAY(siječanj!B1979))</f>
        <v>45709</v>
      </c>
      <c r="C1979" s="8">
        <v>20.5833333333333</v>
      </c>
      <c r="D1979">
        <v>1.0846431064846178</v>
      </c>
      <c r="E1979" s="6">
        <v>116.69685519463559</v>
      </c>
      <c r="F1979" s="7">
        <v>163.79086211809005</v>
      </c>
      <c r="G1979" s="7">
        <v>1.1666457761191957</v>
      </c>
      <c r="H1979" s="7">
        <f t="shared" si="48"/>
        <v>126.57443953529516</v>
      </c>
    </row>
    <row r="1980" spans="1:8" x14ac:dyDescent="0.25">
      <c r="A1980" s="17"/>
      <c r="B1980" s="5">
        <f>DATE(YEAR(siječanj!B1980),MONTH(siječanj!B1980)+1,DAY(siječanj!B1980))</f>
        <v>45709</v>
      </c>
      <c r="C1980" s="8">
        <v>20.59375</v>
      </c>
      <c r="D1980">
        <v>1.0846431064846178</v>
      </c>
      <c r="E1980" s="6">
        <v>118.1261949812973</v>
      </c>
      <c r="F1980" s="7">
        <v>162.85129595525203</v>
      </c>
      <c r="G1980" s="7">
        <v>1.1507335650782859</v>
      </c>
      <c r="H1980" s="7">
        <f t="shared" si="48"/>
        <v>128.12476308172197</v>
      </c>
    </row>
    <row r="1981" spans="1:8" x14ac:dyDescent="0.25">
      <c r="A1981" s="17"/>
      <c r="B1981" s="5">
        <f>DATE(YEAR(siječanj!B1981),MONTH(siječanj!B1981)+1,DAY(siječanj!B1981))</f>
        <v>45709</v>
      </c>
      <c r="C1981" s="8">
        <v>20.6041666666667</v>
      </c>
      <c r="D1981">
        <v>1.0846431064846178</v>
      </c>
      <c r="E1981" s="6">
        <v>118.40874502051639</v>
      </c>
      <c r="F1981" s="7">
        <v>161.77550494291356</v>
      </c>
      <c r="G1981" s="7">
        <v>1.32642757859182</v>
      </c>
      <c r="H1981" s="7">
        <f t="shared" si="48"/>
        <v>128.43122903399791</v>
      </c>
    </row>
    <row r="1982" spans="1:8" x14ac:dyDescent="0.25">
      <c r="A1982" s="17"/>
      <c r="B1982" s="5">
        <f>DATE(YEAR(siječanj!B1982),MONTH(siječanj!B1982)+1,DAY(siječanj!B1982))</f>
        <v>45709</v>
      </c>
      <c r="C1982" s="8">
        <v>20.6145833333333</v>
      </c>
      <c r="D1982">
        <v>1.0846431064846178</v>
      </c>
      <c r="E1982" s="6">
        <v>120.5239311908233</v>
      </c>
      <c r="F1982" s="7">
        <v>159.58663264452042</v>
      </c>
      <c r="G1982" s="7">
        <v>1.3593509636744816</v>
      </c>
      <c r="H1982" s="7">
        <f t="shared" si="48"/>
        <v>130.72545113255291</v>
      </c>
    </row>
    <row r="1983" spans="1:8" x14ac:dyDescent="0.25">
      <c r="A1983" s="17"/>
      <c r="B1983" s="5">
        <f>DATE(YEAR(siječanj!B1983),MONTH(siječanj!B1983)+1,DAY(siječanj!B1983))</f>
        <v>45709</v>
      </c>
      <c r="C1983" s="8">
        <v>20.625</v>
      </c>
      <c r="D1983">
        <v>1.0846431064846178</v>
      </c>
      <c r="E1983" s="6">
        <v>122.28921736830692</v>
      </c>
      <c r="F1983" s="7">
        <v>155.58585204734729</v>
      </c>
      <c r="G1983" s="7">
        <v>1.5577396161614483</v>
      </c>
      <c r="H1983" s="7">
        <f t="shared" si="48"/>
        <v>132.64015661593311</v>
      </c>
    </row>
    <row r="1984" spans="1:8" x14ac:dyDescent="0.25">
      <c r="A1984" s="17"/>
      <c r="B1984" s="5">
        <f>DATE(YEAR(siječanj!B1984),MONTH(siječanj!B1984)+1,DAY(siječanj!B1984))</f>
        <v>45709</v>
      </c>
      <c r="C1984" s="8">
        <v>20.6354166666667</v>
      </c>
      <c r="D1984">
        <v>1.0846431064846178</v>
      </c>
      <c r="E1984" s="6">
        <v>124.31377942066059</v>
      </c>
      <c r="F1984" s="7">
        <v>153.80503465728219</v>
      </c>
      <c r="G1984" s="7">
        <v>1.9373959285559705</v>
      </c>
      <c r="H1984" s="7">
        <f t="shared" si="48"/>
        <v>134.83608388966886</v>
      </c>
    </row>
    <row r="1985" spans="1:8" x14ac:dyDescent="0.25">
      <c r="A1985" s="17"/>
      <c r="B1985" s="5">
        <f>DATE(YEAR(siječanj!B1985),MONTH(siječanj!B1985)+1,DAY(siječanj!B1985))</f>
        <v>45709</v>
      </c>
      <c r="C1985" s="8">
        <v>20.6458333333333</v>
      </c>
      <c r="D1985">
        <v>1.0846431064846178</v>
      </c>
      <c r="E1985" s="6">
        <v>126.14824122890928</v>
      </c>
      <c r="F1985" s="7">
        <v>152.57174455337423</v>
      </c>
      <c r="G1985" s="7">
        <v>2.5929271764697481</v>
      </c>
      <c r="H1985" s="7">
        <f t="shared" si="48"/>
        <v>136.8258202440951</v>
      </c>
    </row>
    <row r="1986" spans="1:8" x14ac:dyDescent="0.25">
      <c r="A1986" s="17"/>
      <c r="B1986" s="5">
        <f>DATE(YEAR(siječanj!B1986),MONTH(siječanj!B1986)+1,DAY(siječanj!B1986))</f>
        <v>45709</v>
      </c>
      <c r="C1986" s="8">
        <v>20.65625</v>
      </c>
      <c r="D1986">
        <v>1.0846431064846178</v>
      </c>
      <c r="E1986" s="6">
        <v>129.82776526390847</v>
      </c>
      <c r="F1986" s="7">
        <v>151.42366793761065</v>
      </c>
      <c r="G1986" s="7">
        <v>6.5353848564364343</v>
      </c>
      <c r="H1986" s="7">
        <f t="shared" si="48"/>
        <v>140.81679062380144</v>
      </c>
    </row>
    <row r="1987" spans="1:8" x14ac:dyDescent="0.25">
      <c r="A1987" s="17"/>
      <c r="B1987" s="5">
        <f>DATE(YEAR(siječanj!B1987),MONTH(siječanj!B1987)+1,DAY(siječanj!B1987))</f>
        <v>45709</v>
      </c>
      <c r="C1987" s="8">
        <v>20.6666666666667</v>
      </c>
      <c r="D1987">
        <v>1.0846431064846178</v>
      </c>
      <c r="E1987" s="6">
        <v>131.32129399721805</v>
      </c>
      <c r="F1987" s="7">
        <v>149.0705741661246</v>
      </c>
      <c r="G1987" s="7">
        <v>16.401979396987151</v>
      </c>
      <c r="H1987" s="7">
        <f t="shared" si="48"/>
        <v>142.43673626872237</v>
      </c>
    </row>
    <row r="1988" spans="1:8" x14ac:dyDescent="0.25">
      <c r="A1988" s="17"/>
      <c r="B1988" s="5">
        <f>DATE(YEAR(siječanj!B1988),MONTH(siječanj!B1988)+1,DAY(siječanj!B1988))</f>
        <v>45709</v>
      </c>
      <c r="C1988" s="8">
        <v>20.6770833333333</v>
      </c>
      <c r="D1988">
        <v>1.0846431064846178</v>
      </c>
      <c r="E1988" s="6">
        <v>134.09883742646082</v>
      </c>
      <c r="F1988" s="7">
        <v>149.51464535527239</v>
      </c>
      <c r="G1988" s="7">
        <v>48.705210088782614</v>
      </c>
      <c r="H1988" s="7">
        <f t="shared" ref="H1988:H2051" si="49">D1988*E1988</f>
        <v>145.44937960221219</v>
      </c>
    </row>
    <row r="1989" spans="1:8" x14ac:dyDescent="0.25">
      <c r="A1989" s="17"/>
      <c r="B1989" s="5">
        <f>DATE(YEAR(siječanj!B1989),MONTH(siječanj!B1989)+1,DAY(siječanj!B1989))</f>
        <v>45709</v>
      </c>
      <c r="C1989" s="8">
        <v>20.6875</v>
      </c>
      <c r="D1989">
        <v>1.0846431064846178</v>
      </c>
      <c r="E1989" s="6">
        <v>139.20120984148286</v>
      </c>
      <c r="F1989" s="7">
        <v>150.62109844934321</v>
      </c>
      <c r="G1989" s="7">
        <v>129.4095312182005</v>
      </c>
      <c r="H1989" s="7">
        <f t="shared" si="49"/>
        <v>150.98363266888313</v>
      </c>
    </row>
    <row r="1990" spans="1:8" x14ac:dyDescent="0.25">
      <c r="A1990" s="17"/>
      <c r="B1990" s="5">
        <f>DATE(YEAR(siječanj!B1990),MONTH(siječanj!B1990)+1,DAY(siječanj!B1990))</f>
        <v>45709</v>
      </c>
      <c r="C1990" s="8">
        <v>20.6979166666667</v>
      </c>
      <c r="D1990">
        <v>1.0846431064846178</v>
      </c>
      <c r="E1990" s="6">
        <v>144.08477341239993</v>
      </c>
      <c r="F1990" s="7">
        <v>152.01551997445929</v>
      </c>
      <c r="G1990" s="7">
        <v>195.15656871797819</v>
      </c>
      <c r="H1990" s="7">
        <f t="shared" si="49"/>
        <v>156.28055623115773</v>
      </c>
    </row>
    <row r="1991" spans="1:8" x14ac:dyDescent="0.25">
      <c r="A1991" s="17"/>
      <c r="B1991" s="5">
        <f>DATE(YEAR(siječanj!B1991),MONTH(siječanj!B1991)+1,DAY(siječanj!B1991))</f>
        <v>45709</v>
      </c>
      <c r="C1991" s="8">
        <v>20.7083333333333</v>
      </c>
      <c r="D1991">
        <v>1.0846431064846178</v>
      </c>
      <c r="E1991" s="6">
        <v>148.20969036080496</v>
      </c>
      <c r="F1991" s="7">
        <v>151.83803597920411</v>
      </c>
      <c r="G1991" s="7">
        <v>213.90149660349994</v>
      </c>
      <c r="H1991" s="7">
        <f t="shared" si="49"/>
        <v>160.75461896406679</v>
      </c>
    </row>
    <row r="1992" spans="1:8" x14ac:dyDescent="0.25">
      <c r="A1992" s="17"/>
      <c r="B1992" s="5">
        <f>DATE(YEAR(siječanj!B1992),MONTH(siječanj!B1992)+1,DAY(siječanj!B1992))</f>
        <v>45709</v>
      </c>
      <c r="C1992" s="8">
        <v>20.71875</v>
      </c>
      <c r="D1992">
        <v>1.0846431064846178</v>
      </c>
      <c r="E1992" s="6">
        <v>154.52560118222556</v>
      </c>
      <c r="F1992" s="7">
        <v>151.59126901604938</v>
      </c>
      <c r="G1992" s="7">
        <v>215.75456146333886</v>
      </c>
      <c r="H1992" s="7">
        <f t="shared" si="49"/>
        <v>167.60512809769227</v>
      </c>
    </row>
    <row r="1993" spans="1:8" x14ac:dyDescent="0.25">
      <c r="A1993" s="17"/>
      <c r="B1993" s="5">
        <f>DATE(YEAR(siječanj!B1993),MONTH(siječanj!B1993)+1,DAY(siječanj!B1993))</f>
        <v>45709</v>
      </c>
      <c r="C1993" s="8">
        <v>20.7291666666667</v>
      </c>
      <c r="D1993">
        <v>1.0846431064846178</v>
      </c>
      <c r="E1993" s="6">
        <v>161.00826279774597</v>
      </c>
      <c r="F1993" s="7">
        <v>151.18200594167172</v>
      </c>
      <c r="G1993" s="7">
        <v>216.26179043991897</v>
      </c>
      <c r="H1993" s="7">
        <f t="shared" si="49"/>
        <v>174.6365023306389</v>
      </c>
    </row>
    <row r="1994" spans="1:8" x14ac:dyDescent="0.25">
      <c r="A1994" s="17"/>
      <c r="B1994" s="5">
        <f>DATE(YEAR(siječanj!B1994),MONTH(siječanj!B1994)+1,DAY(siječanj!B1994))</f>
        <v>45709</v>
      </c>
      <c r="C1994" s="8">
        <v>20.7395833333333</v>
      </c>
      <c r="D1994">
        <v>1.0846431064846178</v>
      </c>
      <c r="E1994" s="6">
        <v>164.96046058260225</v>
      </c>
      <c r="F1994" s="7">
        <v>150.93259913146534</v>
      </c>
      <c r="G1994" s="7">
        <v>216.73566844090942</v>
      </c>
      <c r="H1994" s="7">
        <f t="shared" si="49"/>
        <v>178.92322641344705</v>
      </c>
    </row>
    <row r="1995" spans="1:8" x14ac:dyDescent="0.25">
      <c r="A1995" s="17"/>
      <c r="B1995" s="5">
        <f>DATE(YEAR(siječanj!B1995),MONTH(siječanj!B1995)+1,DAY(siječanj!B1995))</f>
        <v>45709</v>
      </c>
      <c r="C1995" s="8">
        <v>20.75</v>
      </c>
      <c r="D1995">
        <v>1.0846431064846178</v>
      </c>
      <c r="E1995" s="6">
        <v>167.90607824853126</v>
      </c>
      <c r="F1995" s="7">
        <v>150.32608400574969</v>
      </c>
      <c r="G1995" s="7">
        <v>217.4636590488594</v>
      </c>
      <c r="H1995" s="7">
        <f t="shared" si="49"/>
        <v>182.11817030913627</v>
      </c>
    </row>
    <row r="1996" spans="1:8" x14ac:dyDescent="0.25">
      <c r="A1996" s="17"/>
      <c r="B1996" s="5">
        <f>DATE(YEAR(siječanj!B1996),MONTH(siječanj!B1996)+1,DAY(siječanj!B1996))</f>
        <v>45709</v>
      </c>
      <c r="C1996" s="8">
        <v>20.7604166666667</v>
      </c>
      <c r="D1996">
        <v>1.0846431064846178</v>
      </c>
      <c r="E1996" s="6">
        <v>169.8796293158602</v>
      </c>
      <c r="F1996" s="7">
        <v>149.4190563072701</v>
      </c>
      <c r="G1996" s="7">
        <v>217.73807150453766</v>
      </c>
      <c r="H1996" s="7">
        <f t="shared" si="49"/>
        <v>184.25876886960995</v>
      </c>
    </row>
    <row r="1997" spans="1:8" x14ac:dyDescent="0.25">
      <c r="A1997" s="17"/>
      <c r="B1997" s="5">
        <f>DATE(YEAR(siječanj!B1997),MONTH(siječanj!B1997)+1,DAY(siječanj!B1997))</f>
        <v>45709</v>
      </c>
      <c r="C1997" s="8">
        <v>20.7708333333333</v>
      </c>
      <c r="D1997">
        <v>1.0846431064846178</v>
      </c>
      <c r="E1997" s="6">
        <v>172.27470080939986</v>
      </c>
      <c r="F1997" s="7">
        <v>148.0503277836018</v>
      </c>
      <c r="G1997" s="7">
        <v>217.77680147624821</v>
      </c>
      <c r="H1997" s="7">
        <f t="shared" si="49"/>
        <v>186.85656665461556</v>
      </c>
    </row>
    <row r="1998" spans="1:8" x14ac:dyDescent="0.25">
      <c r="A1998" s="17"/>
      <c r="B1998" s="5">
        <f>DATE(YEAR(siječanj!B1998),MONTH(siječanj!B1998)+1,DAY(siječanj!B1998))</f>
        <v>45709</v>
      </c>
      <c r="C1998" s="8">
        <v>20.78125</v>
      </c>
      <c r="D1998">
        <v>1.0846431064846178</v>
      </c>
      <c r="E1998" s="6">
        <v>175.59398694226965</v>
      </c>
      <c r="F1998" s="7">
        <v>146.41262092170632</v>
      </c>
      <c r="G1998" s="7">
        <v>217.98831184267939</v>
      </c>
      <c r="H1998" s="7">
        <f t="shared" si="49"/>
        <v>190.45680747708278</v>
      </c>
    </row>
    <row r="1999" spans="1:8" x14ac:dyDescent="0.25">
      <c r="A1999" s="17"/>
      <c r="B1999" s="5">
        <f>DATE(YEAR(siječanj!B1999),MONTH(siječanj!B1999)+1,DAY(siječanj!B1999))</f>
        <v>45709</v>
      </c>
      <c r="C1999" s="8">
        <v>20.7916666666667</v>
      </c>
      <c r="D1999">
        <v>1.0846431064846178</v>
      </c>
      <c r="E1999" s="6">
        <v>175.61565930522477</v>
      </c>
      <c r="F1999" s="7">
        <v>143.58356052552611</v>
      </c>
      <c r="G1999" s="7">
        <v>218.26452129586698</v>
      </c>
      <c r="H1999" s="7">
        <f t="shared" si="49"/>
        <v>190.48031425616327</v>
      </c>
    </row>
    <row r="2000" spans="1:8" x14ac:dyDescent="0.25">
      <c r="A2000" s="17"/>
      <c r="B2000" s="5">
        <f>DATE(YEAR(siječanj!B2000),MONTH(siječanj!B2000)+1,DAY(siječanj!B2000))</f>
        <v>45709</v>
      </c>
      <c r="C2000" s="8">
        <v>20.8020833333333</v>
      </c>
      <c r="D2000">
        <v>1.0846431064846178</v>
      </c>
      <c r="E2000" s="6">
        <v>175.02725831621754</v>
      </c>
      <c r="F2000" s="7">
        <v>141.44126939936825</v>
      </c>
      <c r="G2000" s="7">
        <v>218.24976057388093</v>
      </c>
      <c r="H2000" s="7">
        <f t="shared" si="49"/>
        <v>189.84210917958785</v>
      </c>
    </row>
    <row r="2001" spans="1:8" x14ac:dyDescent="0.25">
      <c r="A2001" s="17"/>
      <c r="B2001" s="5">
        <f>DATE(YEAR(siječanj!B2001),MONTH(siječanj!B2001)+1,DAY(siječanj!B2001))</f>
        <v>45709</v>
      </c>
      <c r="C2001" s="8">
        <v>20.8125</v>
      </c>
      <c r="D2001">
        <v>1.0846431064846178</v>
      </c>
      <c r="E2001" s="6">
        <v>175.97079363234977</v>
      </c>
      <c r="F2001" s="7">
        <v>138.82637400341829</v>
      </c>
      <c r="G2001" s="7">
        <v>217.92937606551249</v>
      </c>
      <c r="H2001" s="7">
        <f t="shared" si="49"/>
        <v>190.86550825595546</v>
      </c>
    </row>
    <row r="2002" spans="1:8" x14ac:dyDescent="0.25">
      <c r="A2002" s="17"/>
      <c r="B2002" s="5">
        <f>DATE(YEAR(siječanj!B2002),MONTH(siječanj!B2002)+1,DAY(siječanj!B2002))</f>
        <v>45709</v>
      </c>
      <c r="C2002" s="8">
        <v>20.8229166666667</v>
      </c>
      <c r="D2002">
        <v>1.0846431064846178</v>
      </c>
      <c r="E2002" s="6">
        <v>176.98068136714261</v>
      </c>
      <c r="F2002" s="7">
        <v>135.66822562145245</v>
      </c>
      <c r="G2002" s="7">
        <v>217.69481224650195</v>
      </c>
      <c r="H2002" s="7">
        <f t="shared" si="49"/>
        <v>191.96087602582188</v>
      </c>
    </row>
    <row r="2003" spans="1:8" x14ac:dyDescent="0.25">
      <c r="A2003" s="17"/>
      <c r="B2003" s="5">
        <f>DATE(YEAR(siječanj!B2003),MONTH(siječanj!B2003)+1,DAY(siječanj!B2003))</f>
        <v>45709</v>
      </c>
      <c r="C2003" s="8">
        <v>20.8333333333333</v>
      </c>
      <c r="D2003">
        <v>1.0846431064846178</v>
      </c>
      <c r="E2003" s="6">
        <v>179.4597042920615</v>
      </c>
      <c r="F2003" s="7">
        <v>129.13005989376717</v>
      </c>
      <c r="G2003" s="7">
        <v>217.90382896692887</v>
      </c>
      <c r="H2003" s="7">
        <f t="shared" si="49"/>
        <v>194.6497311521525</v>
      </c>
    </row>
    <row r="2004" spans="1:8" x14ac:dyDescent="0.25">
      <c r="A2004" s="17"/>
      <c r="B2004" s="5">
        <f>DATE(YEAR(siječanj!B2004),MONTH(siječanj!B2004)+1,DAY(siječanj!B2004))</f>
        <v>45709</v>
      </c>
      <c r="C2004" s="8">
        <v>20.84375</v>
      </c>
      <c r="D2004">
        <v>1.0846431064846178</v>
      </c>
      <c r="E2004" s="6">
        <v>179.69766640144377</v>
      </c>
      <c r="F2004" s="7">
        <v>125.18400839316011</v>
      </c>
      <c r="G2004" s="7">
        <v>217.34217346979167</v>
      </c>
      <c r="H2004" s="7">
        <f t="shared" si="49"/>
        <v>194.9078351136985</v>
      </c>
    </row>
    <row r="2005" spans="1:8" x14ac:dyDescent="0.25">
      <c r="A2005" s="17"/>
      <c r="B2005" s="5">
        <f>DATE(YEAR(siječanj!B2005),MONTH(siječanj!B2005)+1,DAY(siječanj!B2005))</f>
        <v>45709</v>
      </c>
      <c r="C2005" s="8">
        <v>20.8541666666667</v>
      </c>
      <c r="D2005">
        <v>1.0846431064846178</v>
      </c>
      <c r="E2005" s="6">
        <v>177.25732049175556</v>
      </c>
      <c r="F2005" s="7">
        <v>122.20218367598626</v>
      </c>
      <c r="G2005" s="7">
        <v>217.05611732285502</v>
      </c>
      <c r="H2005" s="7">
        <f t="shared" si="49"/>
        <v>192.26093074531727</v>
      </c>
    </row>
    <row r="2006" spans="1:8" x14ac:dyDescent="0.25">
      <c r="A2006" s="17"/>
      <c r="B2006" s="5">
        <f>DATE(YEAR(siječanj!B2006),MONTH(siječanj!B2006)+1,DAY(siječanj!B2006))</f>
        <v>45709</v>
      </c>
      <c r="C2006" s="8">
        <v>20.8645833333333</v>
      </c>
      <c r="D2006">
        <v>1.0846431064846178</v>
      </c>
      <c r="E2006" s="6">
        <v>173.89655889656899</v>
      </c>
      <c r="F2006" s="7">
        <v>119.88841837635486</v>
      </c>
      <c r="G2006" s="7">
        <v>216.28737438460996</v>
      </c>
      <c r="H2006" s="7">
        <f t="shared" si="49"/>
        <v>188.61570384855989</v>
      </c>
    </row>
    <row r="2007" spans="1:8" x14ac:dyDescent="0.25">
      <c r="A2007" s="17"/>
      <c r="B2007" s="5">
        <f>DATE(YEAR(siječanj!B2007),MONTH(siječanj!B2007)+1,DAY(siječanj!B2007))</f>
        <v>45709</v>
      </c>
      <c r="C2007" s="8">
        <v>20.875</v>
      </c>
      <c r="D2007">
        <v>1.0846431064846178</v>
      </c>
      <c r="E2007" s="6">
        <v>172.70773003498948</v>
      </c>
      <c r="F2007" s="7">
        <v>116.53325786179963</v>
      </c>
      <c r="G2007" s="7">
        <v>214.97733792219728</v>
      </c>
      <c r="H2007" s="7">
        <f t="shared" si="49"/>
        <v>187.32624881905772</v>
      </c>
    </row>
    <row r="2008" spans="1:8" x14ac:dyDescent="0.25">
      <c r="A2008" s="17"/>
      <c r="B2008" s="5">
        <f>DATE(YEAR(siječanj!B2008),MONTH(siječanj!B2008)+1,DAY(siječanj!B2008))</f>
        <v>45709</v>
      </c>
      <c r="C2008" s="8">
        <v>20.8854166666667</v>
      </c>
      <c r="D2008">
        <v>1.0846431064846178</v>
      </c>
      <c r="E2008" s="6">
        <v>179.58466956581339</v>
      </c>
      <c r="F2008" s="7">
        <v>114.1574677978585</v>
      </c>
      <c r="G2008" s="7">
        <v>214.59974147751038</v>
      </c>
      <c r="H2008" s="7">
        <f t="shared" si="49"/>
        <v>194.78527387487742</v>
      </c>
    </row>
    <row r="2009" spans="1:8" x14ac:dyDescent="0.25">
      <c r="A2009" s="17"/>
      <c r="B2009" s="5">
        <f>DATE(YEAR(siječanj!B2009),MONTH(siječanj!B2009)+1,DAY(siječanj!B2009))</f>
        <v>45709</v>
      </c>
      <c r="C2009" s="8">
        <v>20.8958333333333</v>
      </c>
      <c r="D2009">
        <v>1.0846431064846178</v>
      </c>
      <c r="E2009" s="6">
        <v>185.92986650746457</v>
      </c>
      <c r="F2009" s="7">
        <v>112.22380343283301</v>
      </c>
      <c r="G2009" s="7">
        <v>213.91166612913153</v>
      </c>
      <c r="H2009" s="7">
        <f t="shared" si="49"/>
        <v>201.66754799692666</v>
      </c>
    </row>
    <row r="2010" spans="1:8" x14ac:dyDescent="0.25">
      <c r="A2010" s="17"/>
      <c r="B2010" s="5">
        <f>DATE(YEAR(siječanj!B2010),MONTH(siječanj!B2010)+1,DAY(siječanj!B2010))</f>
        <v>45709</v>
      </c>
      <c r="C2010" s="8">
        <v>20.90625</v>
      </c>
      <c r="D2010">
        <v>1.0846431064846178</v>
      </c>
      <c r="E2010" s="6">
        <v>186.30317340513582</v>
      </c>
      <c r="F2010" s="7">
        <v>110.30471960853868</v>
      </c>
      <c r="G2010" s="7">
        <v>213.98533467237164</v>
      </c>
      <c r="H2010" s="7">
        <f t="shared" si="49"/>
        <v>202.07245275008896</v>
      </c>
    </row>
    <row r="2011" spans="1:8" x14ac:dyDescent="0.25">
      <c r="A2011" s="17"/>
      <c r="B2011" s="5">
        <f>DATE(YEAR(siječanj!B2011),MONTH(siječanj!B2011)+1,DAY(siječanj!B2011))</f>
        <v>45709</v>
      </c>
      <c r="C2011" s="8">
        <v>20.9166666666667</v>
      </c>
      <c r="D2011">
        <v>1.0846431064846178</v>
      </c>
      <c r="E2011" s="6">
        <v>184.96651818596325</v>
      </c>
      <c r="F2011" s="7">
        <v>107.44572355422153</v>
      </c>
      <c r="G2011" s="7">
        <v>212.74439869277251</v>
      </c>
      <c r="H2011" s="7">
        <f t="shared" si="49"/>
        <v>200.62265888086674</v>
      </c>
    </row>
    <row r="2012" spans="1:8" x14ac:dyDescent="0.25">
      <c r="A2012" s="17"/>
      <c r="B2012" s="5">
        <f>DATE(YEAR(siječanj!B2012),MONTH(siječanj!B2012)+1,DAY(siječanj!B2012))</f>
        <v>45709</v>
      </c>
      <c r="C2012" s="8">
        <v>20.9270833333333</v>
      </c>
      <c r="D2012">
        <v>1.0846431064846178</v>
      </c>
      <c r="E2012" s="6">
        <v>181.79128125007091</v>
      </c>
      <c r="F2012" s="7">
        <v>105.07384996541889</v>
      </c>
      <c r="G2012" s="7">
        <v>210.18932144444557</v>
      </c>
      <c r="H2012" s="7">
        <f t="shared" si="49"/>
        <v>197.17866002689576</v>
      </c>
    </row>
    <row r="2013" spans="1:8" x14ac:dyDescent="0.25">
      <c r="A2013" s="17"/>
      <c r="B2013" s="5">
        <f>DATE(YEAR(siječanj!B2013),MONTH(siječanj!B2013)+1,DAY(siječanj!B2013))</f>
        <v>45709</v>
      </c>
      <c r="C2013" s="8">
        <v>20.9375</v>
      </c>
      <c r="D2013">
        <v>1.0846431064846178</v>
      </c>
      <c r="E2013" s="6">
        <v>174.43723472320082</v>
      </c>
      <c r="F2013" s="7">
        <v>102.89858527214516</v>
      </c>
      <c r="G2013" s="7">
        <v>208.83750631627058</v>
      </c>
      <c r="H2013" s="7">
        <f t="shared" si="49"/>
        <v>189.20214415675898</v>
      </c>
    </row>
    <row r="2014" spans="1:8" x14ac:dyDescent="0.25">
      <c r="A2014" s="17"/>
      <c r="B2014" s="5">
        <f>DATE(YEAR(siječanj!B2014),MONTH(siječanj!B2014)+1,DAY(siječanj!B2014))</f>
        <v>45709</v>
      </c>
      <c r="C2014" s="8">
        <v>20.9479166666667</v>
      </c>
      <c r="D2014">
        <v>1.0846431064846178</v>
      </c>
      <c r="E2014" s="6">
        <v>167.64352348521709</v>
      </c>
      <c r="F2014" s="7">
        <v>100.50768751296077</v>
      </c>
      <c r="G2014" s="7">
        <v>208.35288531854729</v>
      </c>
      <c r="H2014" s="7">
        <f t="shared" si="49"/>
        <v>181.83339209503285</v>
      </c>
    </row>
    <row r="2015" spans="1:8" x14ac:dyDescent="0.25">
      <c r="A2015" s="17"/>
      <c r="B2015" s="5">
        <f>DATE(YEAR(siječanj!B2015),MONTH(siječanj!B2015)+1,DAY(siječanj!B2015))</f>
        <v>45709</v>
      </c>
      <c r="C2015" s="8">
        <v>20.9583333333333</v>
      </c>
      <c r="D2015">
        <v>1.0846431064846178</v>
      </c>
      <c r="E2015" s="6">
        <v>157.88934844803774</v>
      </c>
      <c r="F2015" s="7">
        <v>97.497893095586548</v>
      </c>
      <c r="G2015" s="7">
        <v>203.32148819815887</v>
      </c>
      <c r="H2015" s="7">
        <f t="shared" si="49"/>
        <v>171.25359338151193</v>
      </c>
    </row>
    <row r="2016" spans="1:8" x14ac:dyDescent="0.25">
      <c r="A2016" s="17"/>
      <c r="B2016" s="5">
        <f>DATE(YEAR(siječanj!B2016),MONTH(siječanj!B2016)+1,DAY(siječanj!B2016))</f>
        <v>45709</v>
      </c>
      <c r="C2016" s="8">
        <v>20.96875</v>
      </c>
      <c r="D2016">
        <v>1.0846431064846178</v>
      </c>
      <c r="E2016" s="6">
        <v>147.41573575617352</v>
      </c>
      <c r="F2016" s="7">
        <v>95.096063677269186</v>
      </c>
      <c r="G2016" s="7">
        <v>202.67881228825524</v>
      </c>
      <c r="H2016" s="7">
        <f t="shared" si="49"/>
        <v>159.89346157529158</v>
      </c>
    </row>
    <row r="2017" spans="1:8" x14ac:dyDescent="0.25">
      <c r="A2017" s="17"/>
      <c r="B2017" s="5">
        <f>DATE(YEAR(siječanj!B2017),MONTH(siječanj!B2017)+1,DAY(siječanj!B2017))</f>
        <v>45709</v>
      </c>
      <c r="C2017" s="8">
        <v>20.9791666666667</v>
      </c>
      <c r="D2017">
        <v>1.0846431064846178</v>
      </c>
      <c r="E2017" s="6">
        <v>136.74587019901801</v>
      </c>
      <c r="F2017" s="7">
        <v>92.987438379594096</v>
      </c>
      <c r="G2017" s="7">
        <v>200.75534287189026</v>
      </c>
      <c r="H2017" s="7">
        <f t="shared" si="49"/>
        <v>148.32046545160523</v>
      </c>
    </row>
    <row r="2018" spans="1:8" ht="15.75" thickBot="1" x14ac:dyDescent="0.3">
      <c r="A2018" s="17"/>
      <c r="B2018" s="5">
        <f>DATE(YEAR(siječanj!B2018),MONTH(siječanj!B2018)+1,DAY(siječanj!B2018))</f>
        <v>45709</v>
      </c>
      <c r="C2018" s="8">
        <v>20.9895833333333</v>
      </c>
      <c r="D2018">
        <v>1.0846431064846178</v>
      </c>
      <c r="E2018" s="6">
        <v>126.41936171680854</v>
      </c>
      <c r="F2018" s="7">
        <v>91.224553841805744</v>
      </c>
      <c r="G2018" s="7">
        <v>200.21612943901599</v>
      </c>
      <c r="H2018" s="7">
        <f t="shared" si="49"/>
        <v>137.11988921232177</v>
      </c>
    </row>
    <row r="2019" spans="1:8" x14ac:dyDescent="0.25">
      <c r="A2019" s="18">
        <f t="shared" ref="A2019" si="50">A1923+1</f>
        <v>53</v>
      </c>
      <c r="B2019" s="5">
        <f>DATE(YEAR(siječanj!B2019),MONTH(siječanj!B2019)+1,DAY(siječanj!B2019))</f>
        <v>45710</v>
      </c>
      <c r="C2019" s="8">
        <v>21</v>
      </c>
      <c r="D2019">
        <v>1.0803874303686538</v>
      </c>
      <c r="E2019" s="6">
        <v>123.9665550404318</v>
      </c>
      <c r="F2019" s="7">
        <v>91.996541171869325</v>
      </c>
      <c r="G2019" s="7">
        <v>194.61786095508324</v>
      </c>
      <c r="H2019" s="7">
        <f t="shared" si="49"/>
        <v>133.93190785178641</v>
      </c>
    </row>
    <row r="2020" spans="1:8" x14ac:dyDescent="0.25">
      <c r="A2020" s="19"/>
      <c r="B2020" s="5">
        <f>DATE(YEAR(siječanj!B2020),MONTH(siječanj!B2020)+1,DAY(siječanj!B2020))</f>
        <v>45710</v>
      </c>
      <c r="C2020" s="8">
        <v>21.0104166666667</v>
      </c>
      <c r="D2020">
        <v>1.0803874303686538</v>
      </c>
      <c r="E2020" s="6">
        <v>114.72668603822761</v>
      </c>
      <c r="F2020" s="7">
        <v>90.687503131142009</v>
      </c>
      <c r="G2020" s="7">
        <v>192.9760452184899</v>
      </c>
      <c r="H2020" s="7">
        <f t="shared" si="49"/>
        <v>123.94926952355205</v>
      </c>
    </row>
    <row r="2021" spans="1:8" x14ac:dyDescent="0.25">
      <c r="A2021" s="19"/>
      <c r="B2021" s="5">
        <f>DATE(YEAR(siječanj!B2021),MONTH(siječanj!B2021)+1,DAY(siječanj!B2021))</f>
        <v>45710</v>
      </c>
      <c r="C2021" s="8">
        <v>21.0208333333333</v>
      </c>
      <c r="D2021">
        <v>1.0803874303686538</v>
      </c>
      <c r="E2021" s="6">
        <v>106.2489030242993</v>
      </c>
      <c r="F2021" s="7">
        <v>89.194821776587204</v>
      </c>
      <c r="G2021" s="7">
        <v>192.06062103305359</v>
      </c>
      <c r="H2021" s="7">
        <f t="shared" si="49"/>
        <v>114.789979317911</v>
      </c>
    </row>
    <row r="2022" spans="1:8" x14ac:dyDescent="0.25">
      <c r="A2022" s="19"/>
      <c r="B2022" s="5">
        <f>DATE(YEAR(siječanj!B2022),MONTH(siječanj!B2022)+1,DAY(siječanj!B2022))</f>
        <v>45710</v>
      </c>
      <c r="C2022" s="8">
        <v>21.03125</v>
      </c>
      <c r="D2022">
        <v>1.0803874303686538</v>
      </c>
      <c r="E2022" s="6">
        <v>98.538107491100504</v>
      </c>
      <c r="F2022" s="7">
        <v>88.019341306928254</v>
      </c>
      <c r="G2022" s="7">
        <v>192.5172169243624</v>
      </c>
      <c r="H2022" s="7">
        <f t="shared" si="49"/>
        <v>106.45933274570027</v>
      </c>
    </row>
    <row r="2023" spans="1:8" x14ac:dyDescent="0.25">
      <c r="A2023" s="19"/>
      <c r="B2023" s="5">
        <f>DATE(YEAR(siječanj!B2023),MONTH(siječanj!B2023)+1,DAY(siječanj!B2023))</f>
        <v>45710</v>
      </c>
      <c r="C2023" s="8">
        <v>21.0416666666667</v>
      </c>
      <c r="D2023">
        <v>1.0803874303686538</v>
      </c>
      <c r="E2023" s="6">
        <v>91.93661142979829</v>
      </c>
      <c r="F2023" s="7">
        <v>87.064102703183849</v>
      </c>
      <c r="G2023" s="7">
        <v>191.68132591855087</v>
      </c>
      <c r="H2023" s="7">
        <f t="shared" si="49"/>
        <v>99.327159379441184</v>
      </c>
    </row>
    <row r="2024" spans="1:8" x14ac:dyDescent="0.25">
      <c r="A2024" s="19"/>
      <c r="B2024" s="5">
        <f>DATE(YEAR(siječanj!B2024),MONTH(siječanj!B2024)+1,DAY(siječanj!B2024))</f>
        <v>45710</v>
      </c>
      <c r="C2024" s="8">
        <v>21.0520833333333</v>
      </c>
      <c r="D2024">
        <v>1.0803874303686538</v>
      </c>
      <c r="E2024" s="6">
        <v>87.991763902421042</v>
      </c>
      <c r="F2024" s="7">
        <v>86.190913919694879</v>
      </c>
      <c r="G2024" s="7">
        <v>192.0962694277037</v>
      </c>
      <c r="H2024" s="7">
        <f t="shared" si="49"/>
        <v>95.065195696141942</v>
      </c>
    </row>
    <row r="2025" spans="1:8" x14ac:dyDescent="0.25">
      <c r="A2025" s="19"/>
      <c r="B2025" s="5">
        <f>DATE(YEAR(siječanj!B2025),MONTH(siječanj!B2025)+1,DAY(siječanj!B2025))</f>
        <v>45710</v>
      </c>
      <c r="C2025" s="8">
        <v>21.0625</v>
      </c>
      <c r="D2025">
        <v>1.0803874303686538</v>
      </c>
      <c r="E2025" s="6">
        <v>82.207350001190065</v>
      </c>
      <c r="F2025" s="7">
        <v>85.476716126584179</v>
      </c>
      <c r="G2025" s="7">
        <v>192.03296256682958</v>
      </c>
      <c r="H2025" s="7">
        <f t="shared" si="49"/>
        <v>88.81578762520229</v>
      </c>
    </row>
    <row r="2026" spans="1:8" x14ac:dyDescent="0.25">
      <c r="A2026" s="19"/>
      <c r="B2026" s="5">
        <f>DATE(YEAR(siječanj!B2026),MONTH(siječanj!B2026)+1,DAY(siječanj!B2026))</f>
        <v>45710</v>
      </c>
      <c r="C2026" s="8">
        <v>21.0729166666667</v>
      </c>
      <c r="D2026">
        <v>1.0803874303686538</v>
      </c>
      <c r="E2026" s="6">
        <v>78.449131652930404</v>
      </c>
      <c r="F2026" s="7">
        <v>85.090922407953713</v>
      </c>
      <c r="G2026" s="7">
        <v>192.36719478491906</v>
      </c>
      <c r="H2026" s="7">
        <f t="shared" si="49"/>
        <v>84.755455761161699</v>
      </c>
    </row>
    <row r="2027" spans="1:8" x14ac:dyDescent="0.25">
      <c r="A2027" s="19"/>
      <c r="B2027" s="5">
        <f>DATE(YEAR(siječanj!B2027),MONTH(siječanj!B2027)+1,DAY(siječanj!B2027))</f>
        <v>45710</v>
      </c>
      <c r="C2027" s="8">
        <v>21.0833333333333</v>
      </c>
      <c r="D2027">
        <v>1.0803874303686538</v>
      </c>
      <c r="E2027" s="6">
        <v>76.04571038576664</v>
      </c>
      <c r="F2027" s="7">
        <v>84.3451489580751</v>
      </c>
      <c r="G2027" s="7">
        <v>192.41127247640344</v>
      </c>
      <c r="H2027" s="7">
        <f t="shared" si="49"/>
        <v>82.158829634237264</v>
      </c>
    </row>
    <row r="2028" spans="1:8" x14ac:dyDescent="0.25">
      <c r="A2028" s="19"/>
      <c r="B2028" s="5">
        <f>DATE(YEAR(siječanj!B2028),MONTH(siječanj!B2028)+1,DAY(siječanj!B2028))</f>
        <v>45710</v>
      </c>
      <c r="C2028" s="8">
        <v>21.09375</v>
      </c>
      <c r="D2028">
        <v>1.0803874303686538</v>
      </c>
      <c r="E2028" s="6">
        <v>73.735815696719669</v>
      </c>
      <c r="F2028" s="7">
        <v>84.145782753730515</v>
      </c>
      <c r="G2028" s="7">
        <v>192.51712748686344</v>
      </c>
      <c r="H2028" s="7">
        <f t="shared" si="49"/>
        <v>79.663248446715613</v>
      </c>
    </row>
    <row r="2029" spans="1:8" x14ac:dyDescent="0.25">
      <c r="A2029" s="19"/>
      <c r="B2029" s="5">
        <f>DATE(YEAR(siječanj!B2029),MONTH(siječanj!B2029)+1,DAY(siječanj!B2029))</f>
        <v>45710</v>
      </c>
      <c r="C2029" s="8">
        <v>21.1041666666667</v>
      </c>
      <c r="D2029">
        <v>1.0803874303686538</v>
      </c>
      <c r="E2029" s="6">
        <v>72.711723737938726</v>
      </c>
      <c r="F2029" s="7">
        <v>83.27496919760236</v>
      </c>
      <c r="G2029" s="7">
        <v>192.39711543075782</v>
      </c>
      <c r="H2029" s="7">
        <f t="shared" si="49"/>
        <v>78.556832366907074</v>
      </c>
    </row>
    <row r="2030" spans="1:8" x14ac:dyDescent="0.25">
      <c r="A2030" s="19"/>
      <c r="B2030" s="5">
        <f>DATE(YEAR(siječanj!B2030),MONTH(siječanj!B2030)+1,DAY(siječanj!B2030))</f>
        <v>45710</v>
      </c>
      <c r="C2030" s="8">
        <v>21.1145833333333</v>
      </c>
      <c r="D2030">
        <v>1.0803874303686538</v>
      </c>
      <c r="E2030" s="6">
        <v>69.952573783206873</v>
      </c>
      <c r="F2030" s="7">
        <v>82.690075069041626</v>
      </c>
      <c r="G2030" s="7">
        <v>192.49599378074413</v>
      </c>
      <c r="H2030" s="7">
        <f t="shared" si="49"/>
        <v>75.575881437312532</v>
      </c>
    </row>
    <row r="2031" spans="1:8" x14ac:dyDescent="0.25">
      <c r="A2031" s="19"/>
      <c r="B2031" s="5">
        <f>DATE(YEAR(siječanj!B2031),MONTH(siječanj!B2031)+1,DAY(siječanj!B2031))</f>
        <v>45710</v>
      </c>
      <c r="C2031" s="8">
        <v>21.125</v>
      </c>
      <c r="D2031">
        <v>1.0803874303686538</v>
      </c>
      <c r="E2031" s="6">
        <v>69.045552010292639</v>
      </c>
      <c r="F2031" s="7">
        <v>82.460290617458284</v>
      </c>
      <c r="G2031" s="7">
        <v>192.58700141659926</v>
      </c>
      <c r="H2031" s="7">
        <f t="shared" si="49"/>
        <v>74.595946514785297</v>
      </c>
    </row>
    <row r="2032" spans="1:8" x14ac:dyDescent="0.25">
      <c r="A2032" s="19"/>
      <c r="B2032" s="5">
        <f>DATE(YEAR(siječanj!B2032),MONTH(siječanj!B2032)+1,DAY(siječanj!B2032))</f>
        <v>45710</v>
      </c>
      <c r="C2032" s="8">
        <v>21.1354166666667</v>
      </c>
      <c r="D2032">
        <v>1.0803874303686538</v>
      </c>
      <c r="E2032" s="6">
        <v>66.594774084228163</v>
      </c>
      <c r="F2032" s="7">
        <v>82.404233575380914</v>
      </c>
      <c r="G2032" s="7">
        <v>193.30489147825813</v>
      </c>
      <c r="H2032" s="7">
        <f t="shared" si="49"/>
        <v>71.948156848840284</v>
      </c>
    </row>
    <row r="2033" spans="1:8" x14ac:dyDescent="0.25">
      <c r="A2033" s="19"/>
      <c r="B2033" s="5">
        <f>DATE(YEAR(siječanj!B2033),MONTH(siječanj!B2033)+1,DAY(siječanj!B2033))</f>
        <v>45710</v>
      </c>
      <c r="C2033" s="8">
        <v>21.1458333333333</v>
      </c>
      <c r="D2033">
        <v>1.0803874303686538</v>
      </c>
      <c r="E2033" s="6">
        <v>66.164280796528899</v>
      </c>
      <c r="F2033" s="7">
        <v>82.11060553831183</v>
      </c>
      <c r="G2033" s="7">
        <v>194.69696740537162</v>
      </c>
      <c r="H2033" s="7">
        <f t="shared" si="49"/>
        <v>71.483057311951924</v>
      </c>
    </row>
    <row r="2034" spans="1:8" x14ac:dyDescent="0.25">
      <c r="A2034" s="19"/>
      <c r="B2034" s="5">
        <f>DATE(YEAR(siječanj!B2034),MONTH(siječanj!B2034)+1,DAY(siječanj!B2034))</f>
        <v>45710</v>
      </c>
      <c r="C2034" s="8">
        <v>21.15625</v>
      </c>
      <c r="D2034">
        <v>1.0803874303686538</v>
      </c>
      <c r="E2034" s="6">
        <v>65.085550272819134</v>
      </c>
      <c r="F2034" s="7">
        <v>82.182865710561174</v>
      </c>
      <c r="G2034" s="7">
        <v>195.97273677371706</v>
      </c>
      <c r="H2034" s="7">
        <f t="shared" si="49"/>
        <v>70.317610413380905</v>
      </c>
    </row>
    <row r="2035" spans="1:8" x14ac:dyDescent="0.25">
      <c r="A2035" s="19"/>
      <c r="B2035" s="5">
        <f>DATE(YEAR(siječanj!B2035),MONTH(siječanj!B2035)+1,DAY(siječanj!B2035))</f>
        <v>45710</v>
      </c>
      <c r="C2035" s="8">
        <v>21.1666666666667</v>
      </c>
      <c r="D2035">
        <v>1.0803874303686538</v>
      </c>
      <c r="E2035" s="6">
        <v>65.528326019074015</v>
      </c>
      <c r="F2035" s="7">
        <v>82.534279051345408</v>
      </c>
      <c r="G2035" s="7">
        <v>198.27481343917353</v>
      </c>
      <c r="H2035" s="7">
        <f t="shared" si="49"/>
        <v>70.795979764106775</v>
      </c>
    </row>
    <row r="2036" spans="1:8" x14ac:dyDescent="0.25">
      <c r="A2036" s="19"/>
      <c r="B2036" s="5">
        <f>DATE(YEAR(siječanj!B2036),MONTH(siječanj!B2036)+1,DAY(siječanj!B2036))</f>
        <v>45710</v>
      </c>
      <c r="C2036" s="8">
        <v>21.1770833333333</v>
      </c>
      <c r="D2036">
        <v>1.0803874303686538</v>
      </c>
      <c r="E2036" s="6">
        <v>65.175321483536578</v>
      </c>
      <c r="F2036" s="7">
        <v>82.627784563233035</v>
      </c>
      <c r="G2036" s="7">
        <v>199.40303471280774</v>
      </c>
      <c r="H2036" s="7">
        <f t="shared" si="49"/>
        <v>70.414598101048995</v>
      </c>
    </row>
    <row r="2037" spans="1:8" x14ac:dyDescent="0.25">
      <c r="A2037" s="19"/>
      <c r="B2037" s="5">
        <f>DATE(YEAR(siječanj!B2037),MONTH(siječanj!B2037)+1,DAY(siječanj!B2037))</f>
        <v>45710</v>
      </c>
      <c r="C2037" s="8">
        <v>21.1875</v>
      </c>
      <c r="D2037">
        <v>1.0803874303686538</v>
      </c>
      <c r="E2037" s="6">
        <v>66.293948451986026</v>
      </c>
      <c r="F2037" s="7">
        <v>83.014152150153976</v>
      </c>
      <c r="G2037" s="7">
        <v>205.06458777857301</v>
      </c>
      <c r="H2037" s="7">
        <f t="shared" si="49"/>
        <v>71.623148617033181</v>
      </c>
    </row>
    <row r="2038" spans="1:8" x14ac:dyDescent="0.25">
      <c r="A2038" s="19"/>
      <c r="B2038" s="5">
        <f>DATE(YEAR(siječanj!B2038),MONTH(siječanj!B2038)+1,DAY(siječanj!B2038))</f>
        <v>45710</v>
      </c>
      <c r="C2038" s="8">
        <v>21.1979166666667</v>
      </c>
      <c r="D2038">
        <v>1.0803874303686538</v>
      </c>
      <c r="E2038" s="6">
        <v>65.724104386611586</v>
      </c>
      <c r="F2038" s="7">
        <v>83.708248720789044</v>
      </c>
      <c r="G2038" s="7">
        <v>206.7071424724183</v>
      </c>
      <c r="H2038" s="7">
        <f t="shared" si="49"/>
        <v>71.007496251532459</v>
      </c>
    </row>
    <row r="2039" spans="1:8" x14ac:dyDescent="0.25">
      <c r="A2039" s="19"/>
      <c r="B2039" s="5">
        <f>DATE(YEAR(siječanj!B2039),MONTH(siječanj!B2039)+1,DAY(siječanj!B2039))</f>
        <v>45710</v>
      </c>
      <c r="C2039" s="8">
        <v>21.2083333333333</v>
      </c>
      <c r="D2039">
        <v>1.0803874303686538</v>
      </c>
      <c r="E2039" s="6">
        <v>67.652715860841553</v>
      </c>
      <c r="F2039" s="7">
        <v>85.245738621609945</v>
      </c>
      <c r="G2039" s="7">
        <v>212.03259166637307</v>
      </c>
      <c r="H2039" s="7">
        <f t="shared" si="49"/>
        <v>73.09114384635528</v>
      </c>
    </row>
    <row r="2040" spans="1:8" x14ac:dyDescent="0.25">
      <c r="A2040" s="19"/>
      <c r="B2040" s="5">
        <f>DATE(YEAR(siječanj!B2040),MONTH(siječanj!B2040)+1,DAY(siječanj!B2040))</f>
        <v>45710</v>
      </c>
      <c r="C2040" s="8">
        <v>21.21875</v>
      </c>
      <c r="D2040">
        <v>1.0803874303686538</v>
      </c>
      <c r="E2040" s="6">
        <v>69.463996621210569</v>
      </c>
      <c r="F2040" s="7">
        <v>86.280636123520068</v>
      </c>
      <c r="G2040" s="7">
        <v>213.11486370191267</v>
      </c>
      <c r="H2040" s="7">
        <f t="shared" si="49"/>
        <v>75.048028812726542</v>
      </c>
    </row>
    <row r="2041" spans="1:8" x14ac:dyDescent="0.25">
      <c r="A2041" s="19"/>
      <c r="B2041" s="5">
        <f>DATE(YEAR(siječanj!B2041),MONTH(siječanj!B2041)+1,DAY(siječanj!B2041))</f>
        <v>45710</v>
      </c>
      <c r="C2041" s="8">
        <v>21.2291666666667</v>
      </c>
      <c r="D2041">
        <v>1.0803874303686538</v>
      </c>
      <c r="E2041" s="6">
        <v>69.737182511649422</v>
      </c>
      <c r="F2041" s="7">
        <v>88.395787549817157</v>
      </c>
      <c r="G2041" s="7">
        <v>213.59189815039679</v>
      </c>
      <c r="H2041" s="7">
        <f t="shared" si="49"/>
        <v>75.343175414910746</v>
      </c>
    </row>
    <row r="2042" spans="1:8" x14ac:dyDescent="0.25">
      <c r="A2042" s="19"/>
      <c r="B2042" s="5">
        <f>DATE(YEAR(siječanj!B2042),MONTH(siječanj!B2042)+1,DAY(siječanj!B2042))</f>
        <v>45710</v>
      </c>
      <c r="C2042" s="8">
        <v>21.2395833333333</v>
      </c>
      <c r="D2042">
        <v>1.0803874303686538</v>
      </c>
      <c r="E2042" s="6">
        <v>71.987623325578141</v>
      </c>
      <c r="F2042" s="7">
        <v>91.478890966421986</v>
      </c>
      <c r="G2042" s="7">
        <v>213.34173471779303</v>
      </c>
      <c r="H2042" s="7">
        <f t="shared" si="49"/>
        <v>77.77452338306793</v>
      </c>
    </row>
    <row r="2043" spans="1:8" x14ac:dyDescent="0.25">
      <c r="A2043" s="19"/>
      <c r="B2043" s="5">
        <f>DATE(YEAR(siječanj!B2043),MONTH(siječanj!B2043)+1,DAY(siječanj!B2043))</f>
        <v>45710</v>
      </c>
      <c r="C2043" s="8">
        <v>21.25</v>
      </c>
      <c r="D2043">
        <v>1.0803874303686538</v>
      </c>
      <c r="E2043" s="6">
        <v>75.544371314457337</v>
      </c>
      <c r="F2043" s="7">
        <v>95.86300968684634</v>
      </c>
      <c r="G2043" s="7">
        <v>211.4034594858048</v>
      </c>
      <c r="H2043" s="7">
        <f t="shared" si="49"/>
        <v>81.617189203242006</v>
      </c>
    </row>
    <row r="2044" spans="1:8" x14ac:dyDescent="0.25">
      <c r="A2044" s="19"/>
      <c r="B2044" s="5">
        <f>DATE(YEAR(siječanj!B2044),MONTH(siječanj!B2044)+1,DAY(siječanj!B2044))</f>
        <v>45710</v>
      </c>
      <c r="C2044" s="8">
        <v>21.2604166666667</v>
      </c>
      <c r="D2044">
        <v>1.0803874303686538</v>
      </c>
      <c r="E2044" s="6">
        <v>76.077534425088984</v>
      </c>
      <c r="F2044" s="7">
        <v>98.16231669106925</v>
      </c>
      <c r="G2044" s="7">
        <v>202.51442477270456</v>
      </c>
      <c r="H2044" s="7">
        <f t="shared" si="49"/>
        <v>82.193211926304684</v>
      </c>
    </row>
    <row r="2045" spans="1:8" x14ac:dyDescent="0.25">
      <c r="A2045" s="19"/>
      <c r="B2045" s="5">
        <f>DATE(YEAR(siječanj!B2045),MONTH(siječanj!B2045)+1,DAY(siječanj!B2045))</f>
        <v>45710</v>
      </c>
      <c r="C2045" s="8">
        <v>21.2708333333333</v>
      </c>
      <c r="D2045">
        <v>1.0803874303686538</v>
      </c>
      <c r="E2045" s="6">
        <v>79.251230976833099</v>
      </c>
      <c r="F2045" s="7">
        <v>102.09583159570387</v>
      </c>
      <c r="G2045" s="7">
        <v>176.60791126328442</v>
      </c>
      <c r="H2045" s="7">
        <f t="shared" si="49"/>
        <v>85.622033788613365</v>
      </c>
    </row>
    <row r="2046" spans="1:8" x14ac:dyDescent="0.25">
      <c r="A2046" s="19"/>
      <c r="B2046" s="5">
        <f>DATE(YEAR(siječanj!B2046),MONTH(siječanj!B2046)+1,DAY(siječanj!B2046))</f>
        <v>45710</v>
      </c>
      <c r="C2046" s="8">
        <v>21.28125</v>
      </c>
      <c r="D2046">
        <v>1.0803874303686538</v>
      </c>
      <c r="E2046" s="6">
        <v>82.979273645399147</v>
      </c>
      <c r="F2046" s="7">
        <v>107.56049001581162</v>
      </c>
      <c r="G2046" s="7">
        <v>116.08139788276925</v>
      </c>
      <c r="H2046" s="7">
        <f t="shared" si="49"/>
        <v>89.649764227610135</v>
      </c>
    </row>
    <row r="2047" spans="1:8" x14ac:dyDescent="0.25">
      <c r="A2047" s="19"/>
      <c r="B2047" s="5">
        <f>DATE(YEAR(siječanj!B2047),MONTH(siječanj!B2047)+1,DAY(siječanj!B2047))</f>
        <v>45710</v>
      </c>
      <c r="C2047" s="8">
        <v>21.2916666666667</v>
      </c>
      <c r="D2047">
        <v>1.0803874303686538</v>
      </c>
      <c r="E2047" s="6">
        <v>87.644049174826762</v>
      </c>
      <c r="F2047" s="7">
        <v>113.58281381846362</v>
      </c>
      <c r="G2047" s="7">
        <v>46.156619897566735</v>
      </c>
      <c r="H2047" s="7">
        <f t="shared" si="49"/>
        <v>94.689529075095024</v>
      </c>
    </row>
    <row r="2048" spans="1:8" x14ac:dyDescent="0.25">
      <c r="A2048" s="19"/>
      <c r="B2048" s="5">
        <f>DATE(YEAR(siječanj!B2048),MONTH(siječanj!B2048)+1,DAY(siječanj!B2048))</f>
        <v>45710</v>
      </c>
      <c r="C2048" s="8">
        <v>21.3020833333333</v>
      </c>
      <c r="D2048">
        <v>1.0803874303686538</v>
      </c>
      <c r="E2048" s="6">
        <v>90.372215119662428</v>
      </c>
      <c r="F2048" s="7">
        <v>116.57212956730264</v>
      </c>
      <c r="G2048" s="7">
        <v>14.073568861444153</v>
      </c>
      <c r="H2048" s="7">
        <f t="shared" si="49"/>
        <v>97.637005269855294</v>
      </c>
    </row>
    <row r="2049" spans="1:8" x14ac:dyDescent="0.25">
      <c r="A2049" s="19"/>
      <c r="B2049" s="5">
        <f>DATE(YEAR(siječanj!B2049),MONTH(siječanj!B2049)+1,DAY(siječanj!B2049))</f>
        <v>45710</v>
      </c>
      <c r="C2049" s="8">
        <v>21.3125</v>
      </c>
      <c r="D2049">
        <v>1.0803874303686538</v>
      </c>
      <c r="E2049" s="6">
        <v>94.180113085554396</v>
      </c>
      <c r="F2049" s="7">
        <v>119.59474989069922</v>
      </c>
      <c r="G2049" s="7">
        <v>6.1150786909118287</v>
      </c>
      <c r="H2049" s="7">
        <f t="shared" si="49"/>
        <v>101.75101036833134</v>
      </c>
    </row>
    <row r="2050" spans="1:8" x14ac:dyDescent="0.25">
      <c r="A2050" s="19"/>
      <c r="B2050" s="5">
        <f>DATE(YEAR(siječanj!B2050),MONTH(siječanj!B2050)+1,DAY(siječanj!B2050))</f>
        <v>45710</v>
      </c>
      <c r="C2050" s="8">
        <v>21.3229166666667</v>
      </c>
      <c r="D2050">
        <v>1.0803874303686538</v>
      </c>
      <c r="E2050" s="6">
        <v>100.21893405902608</v>
      </c>
      <c r="F2050" s="7">
        <v>125.2451393093221</v>
      </c>
      <c r="G2050" s="7">
        <v>3.9260124610628901</v>
      </c>
      <c r="H2050" s="7">
        <f t="shared" si="49"/>
        <v>108.27527664231675</v>
      </c>
    </row>
    <row r="2051" spans="1:8" x14ac:dyDescent="0.25">
      <c r="A2051" s="19"/>
      <c r="B2051" s="5">
        <f>DATE(YEAR(siječanj!B2051),MONTH(siječanj!B2051)+1,DAY(siječanj!B2051))</f>
        <v>45710</v>
      </c>
      <c r="C2051" s="8">
        <v>21.3333333333333</v>
      </c>
      <c r="D2051">
        <v>1.0803874303686538</v>
      </c>
      <c r="E2051" s="6">
        <v>106.0683046224772</v>
      </c>
      <c r="F2051" s="7">
        <v>133.21721187543619</v>
      </c>
      <c r="G2051" s="7">
        <v>3.5285268314481457</v>
      </c>
      <c r="H2051" s="7">
        <f t="shared" si="49"/>
        <v>114.59486307463774</v>
      </c>
    </row>
    <row r="2052" spans="1:8" x14ac:dyDescent="0.25">
      <c r="A2052" s="19"/>
      <c r="B2052" s="5">
        <f>DATE(YEAR(siječanj!B2052),MONTH(siječanj!B2052)+1,DAY(siječanj!B2052))</f>
        <v>45710</v>
      </c>
      <c r="C2052" s="8">
        <v>21.34375</v>
      </c>
      <c r="D2052">
        <v>1.0803874303686538</v>
      </c>
      <c r="E2052" s="6">
        <v>112.08599311039626</v>
      </c>
      <c r="F2052" s="7">
        <v>136.40422173146371</v>
      </c>
      <c r="G2052" s="7">
        <v>2.3763934816801098</v>
      </c>
      <c r="H2052" s="7">
        <f t="shared" ref="H2052:H2115" si="51">D2052*E2052</f>
        <v>121.09629807685965</v>
      </c>
    </row>
    <row r="2053" spans="1:8" x14ac:dyDescent="0.25">
      <c r="A2053" s="19"/>
      <c r="B2053" s="5">
        <f>DATE(YEAR(siječanj!B2053),MONTH(siječanj!B2053)+1,DAY(siječanj!B2053))</f>
        <v>45710</v>
      </c>
      <c r="C2053" s="8">
        <v>21.3541666666667</v>
      </c>
      <c r="D2053">
        <v>1.0803874303686538</v>
      </c>
      <c r="E2053" s="6">
        <v>118.3451484531101</v>
      </c>
      <c r="F2053" s="7">
        <v>138.85576071645195</v>
      </c>
      <c r="G2053" s="7">
        <v>1.6906972371826552</v>
      </c>
      <c r="H2053" s="7">
        <f t="shared" si="51"/>
        <v>127.85861083385248</v>
      </c>
    </row>
    <row r="2054" spans="1:8" x14ac:dyDescent="0.25">
      <c r="A2054" s="19"/>
      <c r="B2054" s="5">
        <f>DATE(YEAR(siječanj!B2054),MONTH(siječanj!B2054)+1,DAY(siječanj!B2054))</f>
        <v>45710</v>
      </c>
      <c r="C2054" s="8">
        <v>21.3645833333333</v>
      </c>
      <c r="D2054">
        <v>1.0803874303686538</v>
      </c>
      <c r="E2054" s="6">
        <v>123.10744961583549</v>
      </c>
      <c r="F2054" s="7">
        <v>140.88652581867498</v>
      </c>
      <c r="G2054" s="7">
        <v>1.2293901929466735</v>
      </c>
      <c r="H2054" s="7">
        <f t="shared" si="51"/>
        <v>133.00374114969102</v>
      </c>
    </row>
    <row r="2055" spans="1:8" x14ac:dyDescent="0.25">
      <c r="A2055" s="19"/>
      <c r="B2055" s="5">
        <f>DATE(YEAR(siječanj!B2055),MONTH(siječanj!B2055)+1,DAY(siječanj!B2055))</f>
        <v>45710</v>
      </c>
      <c r="C2055" s="8">
        <v>21.375</v>
      </c>
      <c r="D2055">
        <v>1.0803874303686538</v>
      </c>
      <c r="E2055" s="6">
        <v>125.36776572852546</v>
      </c>
      <c r="F2055" s="7">
        <v>143.86834079940203</v>
      </c>
      <c r="G2055" s="7">
        <v>0.97415630217146043</v>
      </c>
      <c r="H2055" s="7">
        <f t="shared" si="51"/>
        <v>135.445758266501</v>
      </c>
    </row>
    <row r="2056" spans="1:8" x14ac:dyDescent="0.25">
      <c r="A2056" s="19"/>
      <c r="B2056" s="5">
        <f>DATE(YEAR(siječanj!B2056),MONTH(siječanj!B2056)+1,DAY(siječanj!B2056))</f>
        <v>45710</v>
      </c>
      <c r="C2056" s="8">
        <v>21.3854166666667</v>
      </c>
      <c r="D2056">
        <v>1.0803874303686538</v>
      </c>
      <c r="E2056" s="6">
        <v>130.46499395391294</v>
      </c>
      <c r="F2056" s="7">
        <v>145.45779933421122</v>
      </c>
      <c r="G2056" s="7">
        <v>0.87991534863114862</v>
      </c>
      <c r="H2056" s="7">
        <f t="shared" si="51"/>
        <v>140.95273957092996</v>
      </c>
    </row>
    <row r="2057" spans="1:8" x14ac:dyDescent="0.25">
      <c r="A2057" s="19"/>
      <c r="B2057" s="5">
        <f>DATE(YEAR(siječanj!B2057),MONTH(siječanj!B2057)+1,DAY(siječanj!B2057))</f>
        <v>45710</v>
      </c>
      <c r="C2057" s="8">
        <v>21.3958333333333</v>
      </c>
      <c r="D2057">
        <v>1.0803874303686538</v>
      </c>
      <c r="E2057" s="6">
        <v>133.13141773592463</v>
      </c>
      <c r="F2057" s="7">
        <v>146.13197281701457</v>
      </c>
      <c r="G2057" s="7">
        <v>0.95150872874464265</v>
      </c>
      <c r="H2057" s="7">
        <f t="shared" si="51"/>
        <v>143.83351030905143</v>
      </c>
    </row>
    <row r="2058" spans="1:8" x14ac:dyDescent="0.25">
      <c r="A2058" s="19"/>
      <c r="B2058" s="5">
        <f>DATE(YEAR(siječanj!B2058),MONTH(siječanj!B2058)+1,DAY(siječanj!B2058))</f>
        <v>45710</v>
      </c>
      <c r="C2058" s="8">
        <v>21.40625</v>
      </c>
      <c r="D2058">
        <v>1.0803874303686538</v>
      </c>
      <c r="E2058" s="6">
        <v>136.20662380925174</v>
      </c>
      <c r="F2058" s="7">
        <v>146.67106357785835</v>
      </c>
      <c r="G2058" s="7">
        <v>0.92477593206612674</v>
      </c>
      <c r="H2058" s="7">
        <f t="shared" si="51"/>
        <v>147.15592429646739</v>
      </c>
    </row>
    <row r="2059" spans="1:8" x14ac:dyDescent="0.25">
      <c r="A2059" s="19"/>
      <c r="B2059" s="5">
        <f>DATE(YEAR(siječanj!B2059),MONTH(siječanj!B2059)+1,DAY(siječanj!B2059))</f>
        <v>45710</v>
      </c>
      <c r="C2059" s="8">
        <v>21.4166666666667</v>
      </c>
      <c r="D2059">
        <v>1.0803874303686538</v>
      </c>
      <c r="E2059" s="6">
        <v>137.82979543300002</v>
      </c>
      <c r="F2059" s="7">
        <v>147.02614904071595</v>
      </c>
      <c r="G2059" s="7">
        <v>0.98409481556321687</v>
      </c>
      <c r="H2059" s="7">
        <f t="shared" si="51"/>
        <v>148.9095785160961</v>
      </c>
    </row>
    <row r="2060" spans="1:8" x14ac:dyDescent="0.25">
      <c r="A2060" s="19"/>
      <c r="B2060" s="5">
        <f>DATE(YEAR(siječanj!B2060),MONTH(siječanj!B2060)+1,DAY(siječanj!B2060))</f>
        <v>45710</v>
      </c>
      <c r="C2060" s="8">
        <v>21.4270833333333</v>
      </c>
      <c r="D2060">
        <v>1.0803874303686538</v>
      </c>
      <c r="E2060" s="6">
        <v>139.8770808756922</v>
      </c>
      <c r="F2060" s="7">
        <v>146.62527825431724</v>
      </c>
      <c r="G2060" s="7">
        <v>1.0239398618776991</v>
      </c>
      <c r="H2060" s="7">
        <f t="shared" si="51"/>
        <v>151.12143997475746</v>
      </c>
    </row>
    <row r="2061" spans="1:8" x14ac:dyDescent="0.25">
      <c r="A2061" s="19"/>
      <c r="B2061" s="5">
        <f>DATE(YEAR(siječanj!B2061),MONTH(siječanj!B2061)+1,DAY(siječanj!B2061))</f>
        <v>45710</v>
      </c>
      <c r="C2061" s="8">
        <v>21.4375</v>
      </c>
      <c r="D2061">
        <v>1.0803874303686538</v>
      </c>
      <c r="E2061" s="6">
        <v>141.12110402921479</v>
      </c>
      <c r="F2061" s="7">
        <v>146.93155617938362</v>
      </c>
      <c r="G2061" s="7">
        <v>0.97071116007108849</v>
      </c>
      <c r="H2061" s="7">
        <f t="shared" si="51"/>
        <v>152.46546695291084</v>
      </c>
    </row>
    <row r="2062" spans="1:8" x14ac:dyDescent="0.25">
      <c r="A2062" s="19"/>
      <c r="B2062" s="5">
        <f>DATE(YEAR(siječanj!B2062),MONTH(siječanj!B2062)+1,DAY(siječanj!B2062))</f>
        <v>45710</v>
      </c>
      <c r="C2062" s="8">
        <v>21.4479166666667</v>
      </c>
      <c r="D2062">
        <v>1.0803874303686538</v>
      </c>
      <c r="E2062" s="6">
        <v>141.74776201873959</v>
      </c>
      <c r="F2062" s="7">
        <v>147.21524597121902</v>
      </c>
      <c r="G2062" s="7">
        <v>0.91853827918647402</v>
      </c>
      <c r="H2062" s="7">
        <f t="shared" si="51"/>
        <v>153.14250036793354</v>
      </c>
    </row>
    <row r="2063" spans="1:8" x14ac:dyDescent="0.25">
      <c r="A2063" s="19"/>
      <c r="B2063" s="5">
        <f>DATE(YEAR(siječanj!B2063),MONTH(siječanj!B2063)+1,DAY(siječanj!B2063))</f>
        <v>45710</v>
      </c>
      <c r="C2063" s="8">
        <v>21.4583333333333</v>
      </c>
      <c r="D2063">
        <v>1.0803874303686538</v>
      </c>
      <c r="E2063" s="6">
        <v>144.8176971055376</v>
      </c>
      <c r="F2063" s="7">
        <v>146.92607657062831</v>
      </c>
      <c r="G2063" s="7">
        <v>0.94683990171222754</v>
      </c>
      <c r="H2063" s="7">
        <f t="shared" si="51"/>
        <v>156.45921964775781</v>
      </c>
    </row>
    <row r="2064" spans="1:8" x14ac:dyDescent="0.25">
      <c r="A2064" s="19"/>
      <c r="B2064" s="5">
        <f>DATE(YEAR(siječanj!B2064),MONTH(siječanj!B2064)+1,DAY(siječanj!B2064))</f>
        <v>45710</v>
      </c>
      <c r="C2064" s="8">
        <v>21.46875</v>
      </c>
      <c r="D2064">
        <v>1.0803874303686538</v>
      </c>
      <c r="E2064" s="6">
        <v>145.47416227128139</v>
      </c>
      <c r="F2064" s="7">
        <v>146.74046221897896</v>
      </c>
      <c r="G2064" s="7">
        <v>0.99809501996891747</v>
      </c>
      <c r="H2064" s="7">
        <f t="shared" si="51"/>
        <v>157.16845636130228</v>
      </c>
    </row>
    <row r="2065" spans="1:8" x14ac:dyDescent="0.25">
      <c r="A2065" s="19"/>
      <c r="B2065" s="5">
        <f>DATE(YEAR(siječanj!B2065),MONTH(siječanj!B2065)+1,DAY(siječanj!B2065))</f>
        <v>45710</v>
      </c>
      <c r="C2065" s="8">
        <v>21.4791666666667</v>
      </c>
      <c r="D2065">
        <v>1.0803874303686538</v>
      </c>
      <c r="E2065" s="6">
        <v>145.76046470609759</v>
      </c>
      <c r="F2065" s="7">
        <v>146.46149809625825</v>
      </c>
      <c r="G2065" s="7">
        <v>0.96077264667933215</v>
      </c>
      <c r="H2065" s="7">
        <f t="shared" si="51"/>
        <v>157.47777391316163</v>
      </c>
    </row>
    <row r="2066" spans="1:8" x14ac:dyDescent="0.25">
      <c r="A2066" s="19"/>
      <c r="B2066" s="5">
        <f>DATE(YEAR(siječanj!B2066),MONTH(siječanj!B2066)+1,DAY(siječanj!B2066))</f>
        <v>45710</v>
      </c>
      <c r="C2066" s="8">
        <v>21.4895833333333</v>
      </c>
      <c r="D2066">
        <v>1.0803874303686538</v>
      </c>
      <c r="E2066" s="6">
        <v>145.35444321904012</v>
      </c>
      <c r="F2066" s="7">
        <v>145.46881220801012</v>
      </c>
      <c r="G2066" s="7">
        <v>0.92537836056593892</v>
      </c>
      <c r="H2066" s="7">
        <f t="shared" si="51"/>
        <v>157.03911340208515</v>
      </c>
    </row>
    <row r="2067" spans="1:8" x14ac:dyDescent="0.25">
      <c r="A2067" s="19"/>
      <c r="B2067" s="5">
        <f>DATE(YEAR(siječanj!B2067),MONTH(siječanj!B2067)+1,DAY(siječanj!B2067))</f>
        <v>45710</v>
      </c>
      <c r="C2067" s="8">
        <v>21.5</v>
      </c>
      <c r="D2067">
        <v>1.0803874303686538</v>
      </c>
      <c r="E2067" s="6">
        <v>145.1127534790792</v>
      </c>
      <c r="F2067" s="7">
        <v>143.68523390029421</v>
      </c>
      <c r="G2067" s="7">
        <v>1.0630585407409494</v>
      </c>
      <c r="H2067" s="7">
        <f t="shared" si="51"/>
        <v>156.77799484498232</v>
      </c>
    </row>
    <row r="2068" spans="1:8" x14ac:dyDescent="0.25">
      <c r="A2068" s="19"/>
      <c r="B2068" s="5">
        <f>DATE(YEAR(siječanj!B2068),MONTH(siječanj!B2068)+1,DAY(siječanj!B2068))</f>
        <v>45710</v>
      </c>
      <c r="C2068" s="8">
        <v>21.5104166666667</v>
      </c>
      <c r="D2068">
        <v>1.0803874303686538</v>
      </c>
      <c r="E2068" s="6">
        <v>150.68517287868474</v>
      </c>
      <c r="F2068" s="7">
        <v>142.48535653016788</v>
      </c>
      <c r="G2068" s="7">
        <v>1.0093607601388319</v>
      </c>
      <c r="H2068" s="7">
        <f t="shared" si="51"/>
        <v>162.79836672105856</v>
      </c>
    </row>
    <row r="2069" spans="1:8" x14ac:dyDescent="0.25">
      <c r="A2069" s="19"/>
      <c r="B2069" s="5">
        <f>DATE(YEAR(siječanj!B2069),MONTH(siječanj!B2069)+1,DAY(siječanj!B2069))</f>
        <v>45710</v>
      </c>
      <c r="C2069" s="8">
        <v>21.5208333333333</v>
      </c>
      <c r="D2069">
        <v>1.0803874303686538</v>
      </c>
      <c r="E2069" s="6">
        <v>151.80559085326928</v>
      </c>
      <c r="F2069" s="7">
        <v>140.98428704679017</v>
      </c>
      <c r="G2069" s="7">
        <v>0.95610695799268941</v>
      </c>
      <c r="H2069" s="7">
        <f t="shared" si="51"/>
        <v>164.00885221755883</v>
      </c>
    </row>
    <row r="2070" spans="1:8" x14ac:dyDescent="0.25">
      <c r="A2070" s="19"/>
      <c r="B2070" s="5">
        <f>DATE(YEAR(siječanj!B2070),MONTH(siječanj!B2070)+1,DAY(siječanj!B2070))</f>
        <v>45710</v>
      </c>
      <c r="C2070" s="8">
        <v>21.53125</v>
      </c>
      <c r="D2070">
        <v>1.0803874303686538</v>
      </c>
      <c r="E2070" s="6">
        <v>151.84403606792719</v>
      </c>
      <c r="F2070" s="7">
        <v>139.17577295802627</v>
      </c>
      <c r="G2070" s="7">
        <v>0.95530685655353231</v>
      </c>
      <c r="H2070" s="7">
        <f t="shared" si="51"/>
        <v>164.05038794423305</v>
      </c>
    </row>
    <row r="2071" spans="1:8" x14ac:dyDescent="0.25">
      <c r="A2071" s="19"/>
      <c r="B2071" s="5">
        <f>DATE(YEAR(siječanj!B2071),MONTH(siječanj!B2071)+1,DAY(siječanj!B2071))</f>
        <v>45710</v>
      </c>
      <c r="C2071" s="8">
        <v>21.5416666666667</v>
      </c>
      <c r="D2071">
        <v>1.0803874303686538</v>
      </c>
      <c r="E2071" s="6">
        <v>147.59799242363169</v>
      </c>
      <c r="F2071" s="7">
        <v>135.81686359396375</v>
      </c>
      <c r="G2071" s="7">
        <v>0.93355508268977161</v>
      </c>
      <c r="H2071" s="7">
        <f t="shared" si="51"/>
        <v>159.46301576213949</v>
      </c>
    </row>
    <row r="2072" spans="1:8" x14ac:dyDescent="0.25">
      <c r="A2072" s="19"/>
      <c r="B2072" s="5">
        <f>DATE(YEAR(siječanj!B2072),MONTH(siječanj!B2072)+1,DAY(siječanj!B2072))</f>
        <v>45710</v>
      </c>
      <c r="C2072" s="8">
        <v>21.5520833333333</v>
      </c>
      <c r="D2072">
        <v>1.0803874303686538</v>
      </c>
      <c r="E2072" s="6">
        <v>142.99895216860463</v>
      </c>
      <c r="F2072" s="7">
        <v>134.06124613898129</v>
      </c>
      <c r="G2072" s="7">
        <v>0.99236096126162021</v>
      </c>
      <c r="H2072" s="7">
        <f t="shared" si="51"/>
        <v>154.49427047884879</v>
      </c>
    </row>
    <row r="2073" spans="1:8" x14ac:dyDescent="0.25">
      <c r="A2073" s="19"/>
      <c r="B2073" s="5">
        <f>DATE(YEAR(siječanj!B2073),MONTH(siječanj!B2073)+1,DAY(siječanj!B2073))</f>
        <v>45710</v>
      </c>
      <c r="C2073" s="8">
        <v>21.5625</v>
      </c>
      <c r="D2073">
        <v>1.0803874303686538</v>
      </c>
      <c r="E2073" s="6">
        <v>143.76917990434953</v>
      </c>
      <c r="F2073" s="7">
        <v>132.32437187322594</v>
      </c>
      <c r="G2073" s="7">
        <v>1.0946798004560923</v>
      </c>
      <c r="H2073" s="7">
        <f t="shared" si="51"/>
        <v>155.32641484306887</v>
      </c>
    </row>
    <row r="2074" spans="1:8" x14ac:dyDescent="0.25">
      <c r="A2074" s="19"/>
      <c r="B2074" s="5">
        <f>DATE(YEAR(siječanj!B2074),MONTH(siječanj!B2074)+1,DAY(siječanj!B2074))</f>
        <v>45710</v>
      </c>
      <c r="C2074" s="8">
        <v>21.5729166666667</v>
      </c>
      <c r="D2074">
        <v>1.0803874303686538</v>
      </c>
      <c r="E2074" s="6">
        <v>143.72617495449268</v>
      </c>
      <c r="F2074" s="7">
        <v>130.58175532631375</v>
      </c>
      <c r="G2074" s="7">
        <v>1.1157240337299317</v>
      </c>
      <c r="H2074" s="7">
        <f t="shared" si="51"/>
        <v>155.27995283579992</v>
      </c>
    </row>
    <row r="2075" spans="1:8" x14ac:dyDescent="0.25">
      <c r="A2075" s="19"/>
      <c r="B2075" s="5">
        <f>DATE(YEAR(siječanj!B2075),MONTH(siječanj!B2075)+1,DAY(siječanj!B2075))</f>
        <v>45710</v>
      </c>
      <c r="C2075" s="8">
        <v>21.5833333333333</v>
      </c>
      <c r="D2075">
        <v>1.0803874303686538</v>
      </c>
      <c r="E2075" s="6">
        <v>145.73195323564451</v>
      </c>
      <c r="F2075" s="7">
        <v>127.54107431744397</v>
      </c>
      <c r="G2075" s="7">
        <v>1.066597812863443</v>
      </c>
      <c r="H2075" s="7">
        <f t="shared" si="51"/>
        <v>157.4469704788628</v>
      </c>
    </row>
    <row r="2076" spans="1:8" x14ac:dyDescent="0.25">
      <c r="A2076" s="19"/>
      <c r="B2076" s="5">
        <f>DATE(YEAR(siječanj!B2076),MONTH(siječanj!B2076)+1,DAY(siječanj!B2076))</f>
        <v>45710</v>
      </c>
      <c r="C2076" s="8">
        <v>21.59375</v>
      </c>
      <c r="D2076">
        <v>1.0803874303686538</v>
      </c>
      <c r="E2076" s="6">
        <v>146.56905642723984</v>
      </c>
      <c r="F2076" s="7">
        <v>125.86772348798756</v>
      </c>
      <c r="G2076" s="7">
        <v>0.91747932098981322</v>
      </c>
      <c r="H2076" s="7">
        <f t="shared" si="51"/>
        <v>158.35136624498386</v>
      </c>
    </row>
    <row r="2077" spans="1:8" x14ac:dyDescent="0.25">
      <c r="A2077" s="19"/>
      <c r="B2077" s="5">
        <f>DATE(YEAR(siječanj!B2077),MONTH(siječanj!B2077)+1,DAY(siječanj!B2077))</f>
        <v>45710</v>
      </c>
      <c r="C2077" s="8">
        <v>21.6041666666667</v>
      </c>
      <c r="D2077">
        <v>1.0803874303686538</v>
      </c>
      <c r="E2077" s="6">
        <v>148.66446525380428</v>
      </c>
      <c r="F2077" s="7">
        <v>124.85111017592</v>
      </c>
      <c r="G2077" s="7">
        <v>1.0261456316015978</v>
      </c>
      <c r="H2077" s="7">
        <f t="shared" si="51"/>
        <v>160.61521960268763</v>
      </c>
    </row>
    <row r="2078" spans="1:8" x14ac:dyDescent="0.25">
      <c r="A2078" s="19"/>
      <c r="B2078" s="5">
        <f>DATE(YEAR(siječanj!B2078),MONTH(siječanj!B2078)+1,DAY(siječanj!B2078))</f>
        <v>45710</v>
      </c>
      <c r="C2078" s="8">
        <v>21.6145833333333</v>
      </c>
      <c r="D2078">
        <v>1.0803874303686538</v>
      </c>
      <c r="E2078" s="6">
        <v>148.30217086454198</v>
      </c>
      <c r="F2078" s="7">
        <v>123.86939493492443</v>
      </c>
      <c r="G2078" s="7">
        <v>1.1114505515050981</v>
      </c>
      <c r="H2078" s="7">
        <f t="shared" si="51"/>
        <v>160.22380129843555</v>
      </c>
    </row>
    <row r="2079" spans="1:8" x14ac:dyDescent="0.25">
      <c r="A2079" s="19"/>
      <c r="B2079" s="5">
        <f>DATE(YEAR(siječanj!B2079),MONTH(siječanj!B2079)+1,DAY(siječanj!B2079))</f>
        <v>45710</v>
      </c>
      <c r="C2079" s="8">
        <v>21.625</v>
      </c>
      <c r="D2079">
        <v>1.0803874303686538</v>
      </c>
      <c r="E2079" s="6">
        <v>149.08289797751337</v>
      </c>
      <c r="F2079" s="7">
        <v>122.47684460671825</v>
      </c>
      <c r="G2079" s="7">
        <v>1.1643686256311474</v>
      </c>
      <c r="H2079" s="7">
        <f t="shared" si="51"/>
        <v>161.06728905783785</v>
      </c>
    </row>
    <row r="2080" spans="1:8" x14ac:dyDescent="0.25">
      <c r="A2080" s="19"/>
      <c r="B2080" s="5">
        <f>DATE(YEAR(siječanj!B2080),MONTH(siječanj!B2080)+1,DAY(siječanj!B2080))</f>
        <v>45710</v>
      </c>
      <c r="C2080" s="8">
        <v>21.6354166666667</v>
      </c>
      <c r="D2080">
        <v>1.0803874303686538</v>
      </c>
      <c r="E2080" s="6">
        <v>146.47069571751962</v>
      </c>
      <c r="F2080" s="7">
        <v>121.79319068217609</v>
      </c>
      <c r="G2080" s="7">
        <v>1.2131638238539852</v>
      </c>
      <c r="H2080" s="7">
        <f t="shared" si="51"/>
        <v>158.24509857056</v>
      </c>
    </row>
    <row r="2081" spans="1:8" x14ac:dyDescent="0.25">
      <c r="A2081" s="19"/>
      <c r="B2081" s="5">
        <f>DATE(YEAR(siječanj!B2081),MONTH(siječanj!B2081)+1,DAY(siječanj!B2081))</f>
        <v>45710</v>
      </c>
      <c r="C2081" s="8">
        <v>21.6458333333333</v>
      </c>
      <c r="D2081">
        <v>1.0803874303686538</v>
      </c>
      <c r="E2081" s="6">
        <v>145.79989556849023</v>
      </c>
      <c r="F2081" s="7">
        <v>121.73102643268297</v>
      </c>
      <c r="G2081" s="7">
        <v>1.5445861856449672</v>
      </c>
      <c r="H2081" s="7">
        <f t="shared" si="51"/>
        <v>157.52037452125924</v>
      </c>
    </row>
    <row r="2082" spans="1:8" x14ac:dyDescent="0.25">
      <c r="A2082" s="19"/>
      <c r="B2082" s="5">
        <f>DATE(YEAR(siječanj!B2082),MONTH(siječanj!B2082)+1,DAY(siječanj!B2082))</f>
        <v>45710</v>
      </c>
      <c r="C2082" s="8">
        <v>21.65625</v>
      </c>
      <c r="D2082">
        <v>1.0803874303686538</v>
      </c>
      <c r="E2082" s="6">
        <v>147.22455080425999</v>
      </c>
      <c r="F2082" s="7">
        <v>122.04904587759344</v>
      </c>
      <c r="G2082" s="7">
        <v>3.0809705477554625</v>
      </c>
      <c r="H2082" s="7">
        <f t="shared" si="51"/>
        <v>159.05955413059377</v>
      </c>
    </row>
    <row r="2083" spans="1:8" x14ac:dyDescent="0.25">
      <c r="A2083" s="19"/>
      <c r="B2083" s="5">
        <f>DATE(YEAR(siječanj!B2083),MONTH(siječanj!B2083)+1,DAY(siječanj!B2083))</f>
        <v>45710</v>
      </c>
      <c r="C2083" s="8">
        <v>21.6666666666667</v>
      </c>
      <c r="D2083">
        <v>1.0803874303686538</v>
      </c>
      <c r="E2083" s="6">
        <v>146.72353962179506</v>
      </c>
      <c r="F2083" s="7">
        <v>123.29310946570642</v>
      </c>
      <c r="G2083" s="7">
        <v>9.4653005893944133</v>
      </c>
      <c r="H2083" s="7">
        <f t="shared" si="51"/>
        <v>158.51826794658453</v>
      </c>
    </row>
    <row r="2084" spans="1:8" x14ac:dyDescent="0.25">
      <c r="A2084" s="19"/>
      <c r="B2084" s="5">
        <f>DATE(YEAR(siječanj!B2084),MONTH(siječanj!B2084)+1,DAY(siječanj!B2084))</f>
        <v>45710</v>
      </c>
      <c r="C2084" s="8">
        <v>21.6770833333333</v>
      </c>
      <c r="D2084">
        <v>1.0803874303686538</v>
      </c>
      <c r="E2084" s="6">
        <v>148.90928033909489</v>
      </c>
      <c r="F2084" s="7">
        <v>125.24034051102554</v>
      </c>
      <c r="G2084" s="7">
        <v>40.171210959543238</v>
      </c>
      <c r="H2084" s="7">
        <f t="shared" si="51"/>
        <v>160.87971474360023</v>
      </c>
    </row>
    <row r="2085" spans="1:8" x14ac:dyDescent="0.25">
      <c r="A2085" s="19"/>
      <c r="B2085" s="5">
        <f>DATE(YEAR(siječanj!B2085),MONTH(siječanj!B2085)+1,DAY(siječanj!B2085))</f>
        <v>45710</v>
      </c>
      <c r="C2085" s="8">
        <v>21.6875</v>
      </c>
      <c r="D2085">
        <v>1.0803874303686538</v>
      </c>
      <c r="E2085" s="6">
        <v>154.0095289061338</v>
      </c>
      <c r="F2085" s="7">
        <v>127.16353586747012</v>
      </c>
      <c r="G2085" s="7">
        <v>125.06284745311571</v>
      </c>
      <c r="H2085" s="7">
        <f t="shared" si="51"/>
        <v>166.38995918718481</v>
      </c>
    </row>
    <row r="2086" spans="1:8" x14ac:dyDescent="0.25">
      <c r="A2086" s="19"/>
      <c r="B2086" s="5">
        <f>DATE(YEAR(siječanj!B2086),MONTH(siječanj!B2086)+1,DAY(siječanj!B2086))</f>
        <v>45710</v>
      </c>
      <c r="C2086" s="8">
        <v>21.6979166666667</v>
      </c>
      <c r="D2086">
        <v>1.0803874303686538</v>
      </c>
      <c r="E2086" s="6">
        <v>159.69068654879527</v>
      </c>
      <c r="F2086" s="7">
        <v>129.13582820933604</v>
      </c>
      <c r="G2086" s="7">
        <v>194.21418314325595</v>
      </c>
      <c r="H2086" s="7">
        <f t="shared" si="51"/>
        <v>172.52781049425909</v>
      </c>
    </row>
    <row r="2087" spans="1:8" x14ac:dyDescent="0.25">
      <c r="A2087" s="19"/>
      <c r="B2087" s="5">
        <f>DATE(YEAR(siječanj!B2087),MONTH(siječanj!B2087)+1,DAY(siječanj!B2087))</f>
        <v>45710</v>
      </c>
      <c r="C2087" s="8">
        <v>21.7083333333333</v>
      </c>
      <c r="D2087">
        <v>1.0803874303686538</v>
      </c>
      <c r="E2087" s="6">
        <v>164.48570824451127</v>
      </c>
      <c r="F2087" s="7">
        <v>129.88924377513459</v>
      </c>
      <c r="G2087" s="7">
        <v>214.87215438919964</v>
      </c>
      <c r="H2087" s="7">
        <f t="shared" si="51"/>
        <v>177.70829166265563</v>
      </c>
    </row>
    <row r="2088" spans="1:8" x14ac:dyDescent="0.25">
      <c r="A2088" s="19"/>
      <c r="B2088" s="5">
        <f>DATE(YEAR(siječanj!B2088),MONTH(siječanj!B2088)+1,DAY(siječanj!B2088))</f>
        <v>45710</v>
      </c>
      <c r="C2088" s="8">
        <v>21.71875</v>
      </c>
      <c r="D2088">
        <v>1.0803874303686538</v>
      </c>
      <c r="E2088" s="6">
        <v>168.95992290049054</v>
      </c>
      <c r="F2088" s="7">
        <v>130.61649750840616</v>
      </c>
      <c r="G2088" s="7">
        <v>216.16197894084166</v>
      </c>
      <c r="H2088" s="7">
        <f t="shared" si="51"/>
        <v>182.54217693774683</v>
      </c>
    </row>
    <row r="2089" spans="1:8" x14ac:dyDescent="0.25">
      <c r="A2089" s="19"/>
      <c r="B2089" s="5">
        <f>DATE(YEAR(siječanj!B2089),MONTH(siječanj!B2089)+1,DAY(siječanj!B2089))</f>
        <v>45710</v>
      </c>
      <c r="C2089" s="8">
        <v>21.7291666666667</v>
      </c>
      <c r="D2089">
        <v>1.0803874303686538</v>
      </c>
      <c r="E2089" s="6">
        <v>175.51915002828457</v>
      </c>
      <c r="F2089" s="7">
        <v>130.31253071948129</v>
      </c>
      <c r="G2089" s="7">
        <v>216.77908450912298</v>
      </c>
      <c r="H2089" s="7">
        <f t="shared" si="51"/>
        <v>189.62868347954858</v>
      </c>
    </row>
    <row r="2090" spans="1:8" x14ac:dyDescent="0.25">
      <c r="A2090" s="19"/>
      <c r="B2090" s="5">
        <f>DATE(YEAR(siječanj!B2090),MONTH(siječanj!B2090)+1,DAY(siječanj!B2090))</f>
        <v>45710</v>
      </c>
      <c r="C2090" s="8">
        <v>21.7395833333333</v>
      </c>
      <c r="D2090">
        <v>1.0803874303686538</v>
      </c>
      <c r="E2090" s="6">
        <v>181.60390020499293</v>
      </c>
      <c r="F2090" s="7">
        <v>130.40287933666031</v>
      </c>
      <c r="G2090" s="7">
        <v>217.1661531882819</v>
      </c>
      <c r="H2090" s="7">
        <f t="shared" si="51"/>
        <v>196.20257108739776</v>
      </c>
    </row>
    <row r="2091" spans="1:8" x14ac:dyDescent="0.25">
      <c r="A2091" s="19"/>
      <c r="B2091" s="5">
        <f>DATE(YEAR(siječanj!B2091),MONTH(siječanj!B2091)+1,DAY(siječanj!B2091))</f>
        <v>45710</v>
      </c>
      <c r="C2091" s="8">
        <v>21.75</v>
      </c>
      <c r="D2091">
        <v>1.0803874303686538</v>
      </c>
      <c r="E2091" s="6">
        <v>185.01068511048626</v>
      </c>
      <c r="F2091" s="7">
        <v>129.81256057851934</v>
      </c>
      <c r="G2091" s="7">
        <v>217.26195349586337</v>
      </c>
      <c r="H2091" s="7">
        <f t="shared" si="51"/>
        <v>199.88321867726242</v>
      </c>
    </row>
    <row r="2092" spans="1:8" x14ac:dyDescent="0.25">
      <c r="A2092" s="19"/>
      <c r="B2092" s="5">
        <f>DATE(YEAR(siječanj!B2092),MONTH(siječanj!B2092)+1,DAY(siječanj!B2092))</f>
        <v>45710</v>
      </c>
      <c r="C2092" s="8">
        <v>21.7604166666667</v>
      </c>
      <c r="D2092">
        <v>1.0803874303686538</v>
      </c>
      <c r="E2092" s="6">
        <v>187.20270425526618</v>
      </c>
      <c r="F2092" s="7">
        <v>129.27055946673264</v>
      </c>
      <c r="G2092" s="7">
        <v>217.93449831710032</v>
      </c>
      <c r="H2092" s="7">
        <f t="shared" si="51"/>
        <v>202.2514486084101</v>
      </c>
    </row>
    <row r="2093" spans="1:8" x14ac:dyDescent="0.25">
      <c r="A2093" s="19"/>
      <c r="B2093" s="5">
        <f>DATE(YEAR(siječanj!B2093),MONTH(siječanj!B2093)+1,DAY(siječanj!B2093))</f>
        <v>45710</v>
      </c>
      <c r="C2093" s="8">
        <v>21.7708333333333</v>
      </c>
      <c r="D2093">
        <v>1.0803874303686538</v>
      </c>
      <c r="E2093" s="6">
        <v>190.36131098596198</v>
      </c>
      <c r="F2093" s="7">
        <v>128.82884227525844</v>
      </c>
      <c r="G2093" s="7">
        <v>218.31617171930029</v>
      </c>
      <c r="H2093" s="7">
        <f t="shared" si="51"/>
        <v>205.66396761773166</v>
      </c>
    </row>
    <row r="2094" spans="1:8" x14ac:dyDescent="0.25">
      <c r="A2094" s="19"/>
      <c r="B2094" s="5">
        <f>DATE(YEAR(siječanj!B2094),MONTH(siječanj!B2094)+1,DAY(siječanj!B2094))</f>
        <v>45710</v>
      </c>
      <c r="C2094" s="8">
        <v>21.78125</v>
      </c>
      <c r="D2094">
        <v>1.0803874303686538</v>
      </c>
      <c r="E2094" s="6">
        <v>191.37665395902127</v>
      </c>
      <c r="F2094" s="7">
        <v>128.13455181175198</v>
      </c>
      <c r="G2094" s="7">
        <v>218.47988036674499</v>
      </c>
      <c r="H2094" s="7">
        <f t="shared" si="51"/>
        <v>206.76093140333805</v>
      </c>
    </row>
    <row r="2095" spans="1:8" x14ac:dyDescent="0.25">
      <c r="A2095" s="19"/>
      <c r="B2095" s="5">
        <f>DATE(YEAR(siječanj!B2095),MONTH(siječanj!B2095)+1,DAY(siječanj!B2095))</f>
        <v>45710</v>
      </c>
      <c r="C2095" s="8">
        <v>21.7916666666667</v>
      </c>
      <c r="D2095">
        <v>1.0803874303686538</v>
      </c>
      <c r="E2095" s="6">
        <v>189.21115418660949</v>
      </c>
      <c r="F2095" s="7">
        <v>127.46118888814397</v>
      </c>
      <c r="G2095" s="7">
        <v>218.02814312740122</v>
      </c>
      <c r="H2095" s="7">
        <f t="shared" si="51"/>
        <v>204.42135266875817</v>
      </c>
    </row>
    <row r="2096" spans="1:8" x14ac:dyDescent="0.25">
      <c r="A2096" s="19"/>
      <c r="B2096" s="5">
        <f>DATE(YEAR(siječanj!B2096),MONTH(siječanj!B2096)+1,DAY(siječanj!B2096))</f>
        <v>45710</v>
      </c>
      <c r="C2096" s="8">
        <v>21.8020833333333</v>
      </c>
      <c r="D2096">
        <v>1.0803874303686538</v>
      </c>
      <c r="E2096" s="6">
        <v>189.63216346283917</v>
      </c>
      <c r="F2096" s="7">
        <v>126.6218175359641</v>
      </c>
      <c r="G2096" s="7">
        <v>218.00829592882698</v>
      </c>
      <c r="H2096" s="7">
        <f t="shared" si="51"/>
        <v>204.87620579886533</v>
      </c>
    </row>
    <row r="2097" spans="1:8" x14ac:dyDescent="0.25">
      <c r="A2097" s="19"/>
      <c r="B2097" s="5">
        <f>DATE(YEAR(siječanj!B2097),MONTH(siječanj!B2097)+1,DAY(siječanj!B2097))</f>
        <v>45710</v>
      </c>
      <c r="C2097" s="8">
        <v>21.8125</v>
      </c>
      <c r="D2097">
        <v>1.0803874303686538</v>
      </c>
      <c r="E2097" s="6">
        <v>191.31956761966785</v>
      </c>
      <c r="F2097" s="7">
        <v>125.7794668310663</v>
      </c>
      <c r="G2097" s="7">
        <v>217.64084544540069</v>
      </c>
      <c r="H2097" s="7">
        <f t="shared" si="51"/>
        <v>206.69925603985484</v>
      </c>
    </row>
    <row r="2098" spans="1:8" x14ac:dyDescent="0.25">
      <c r="A2098" s="19"/>
      <c r="B2098" s="5">
        <f>DATE(YEAR(siječanj!B2098),MONTH(siječanj!B2098)+1,DAY(siječanj!B2098))</f>
        <v>45710</v>
      </c>
      <c r="C2098" s="8">
        <v>21.8229166666667</v>
      </c>
      <c r="D2098">
        <v>1.0803874303686538</v>
      </c>
      <c r="E2098" s="6">
        <v>188.19336542032707</v>
      </c>
      <c r="F2098" s="7">
        <v>124.40871037486099</v>
      </c>
      <c r="G2098" s="7">
        <v>217.67328715760266</v>
      </c>
      <c r="H2098" s="7">
        <f t="shared" si="51"/>
        <v>203.32174647889624</v>
      </c>
    </row>
    <row r="2099" spans="1:8" x14ac:dyDescent="0.25">
      <c r="A2099" s="19"/>
      <c r="B2099" s="5">
        <f>DATE(YEAR(siječanj!B2099),MONTH(siječanj!B2099)+1,DAY(siječanj!B2099))</f>
        <v>45710</v>
      </c>
      <c r="C2099" s="8">
        <v>21.8333333333333</v>
      </c>
      <c r="D2099">
        <v>1.0803874303686538</v>
      </c>
      <c r="E2099" s="6">
        <v>190.30990772304489</v>
      </c>
      <c r="F2099" s="7">
        <v>122.25285320339523</v>
      </c>
      <c r="G2099" s="7">
        <v>217.99626610321675</v>
      </c>
      <c r="H2099" s="7">
        <f t="shared" si="51"/>
        <v>205.6084321785961</v>
      </c>
    </row>
    <row r="2100" spans="1:8" x14ac:dyDescent="0.25">
      <c r="A2100" s="19"/>
      <c r="B2100" s="5">
        <f>DATE(YEAR(siječanj!B2100),MONTH(siječanj!B2100)+1,DAY(siječanj!B2100))</f>
        <v>45710</v>
      </c>
      <c r="C2100" s="8">
        <v>21.84375</v>
      </c>
      <c r="D2100">
        <v>1.0803874303686538</v>
      </c>
      <c r="E2100" s="6">
        <v>191.15675347290255</v>
      </c>
      <c r="F2100" s="7">
        <v>120.20336364402209</v>
      </c>
      <c r="G2100" s="7">
        <v>218.08487499321626</v>
      </c>
      <c r="H2100" s="7">
        <f t="shared" si="51"/>
        <v>206.52335368220344</v>
      </c>
    </row>
    <row r="2101" spans="1:8" x14ac:dyDescent="0.25">
      <c r="A2101" s="19"/>
      <c r="B2101" s="5">
        <f>DATE(YEAR(siječanj!B2101),MONTH(siječanj!B2101)+1,DAY(siječanj!B2101))</f>
        <v>45710</v>
      </c>
      <c r="C2101" s="8">
        <v>21.8541666666667</v>
      </c>
      <c r="D2101">
        <v>1.0803874303686538</v>
      </c>
      <c r="E2101" s="6">
        <v>188.19495731571374</v>
      </c>
      <c r="F2101" s="7">
        <v>118.89818321526258</v>
      </c>
      <c r="G2101" s="7">
        <v>217.58397240758129</v>
      </c>
      <c r="H2101" s="7">
        <f t="shared" si="51"/>
        <v>203.32346634266244</v>
      </c>
    </row>
    <row r="2102" spans="1:8" x14ac:dyDescent="0.25">
      <c r="A2102" s="19"/>
      <c r="B2102" s="5">
        <f>DATE(YEAR(siječanj!B2102),MONTH(siječanj!B2102)+1,DAY(siječanj!B2102))</f>
        <v>45710</v>
      </c>
      <c r="C2102" s="8">
        <v>21.8645833333333</v>
      </c>
      <c r="D2102">
        <v>1.0803874303686538</v>
      </c>
      <c r="E2102" s="6">
        <v>184.65488311846354</v>
      </c>
      <c r="F2102" s="7">
        <v>117.47520384506142</v>
      </c>
      <c r="G2102" s="7">
        <v>216.60530562773715</v>
      </c>
      <c r="H2102" s="7">
        <f t="shared" si="51"/>
        <v>199.49881467738095</v>
      </c>
    </row>
    <row r="2103" spans="1:8" x14ac:dyDescent="0.25">
      <c r="A2103" s="19"/>
      <c r="B2103" s="5">
        <f>DATE(YEAR(siječanj!B2103),MONTH(siječanj!B2103)+1,DAY(siječanj!B2103))</f>
        <v>45710</v>
      </c>
      <c r="C2103" s="8">
        <v>21.875</v>
      </c>
      <c r="D2103">
        <v>1.0803874303686538</v>
      </c>
      <c r="E2103" s="6">
        <v>180.73082235698121</v>
      </c>
      <c r="F2103" s="7">
        <v>115.07808545943927</v>
      </c>
      <c r="G2103" s="7">
        <v>215.98267785622588</v>
      </c>
      <c r="H2103" s="7">
        <f t="shared" si="51"/>
        <v>195.25930875467259</v>
      </c>
    </row>
    <row r="2104" spans="1:8" x14ac:dyDescent="0.25">
      <c r="A2104" s="19"/>
      <c r="B2104" s="5">
        <f>DATE(YEAR(siječanj!B2104),MONTH(siječanj!B2104)+1,DAY(siječanj!B2104))</f>
        <v>45710</v>
      </c>
      <c r="C2104" s="8">
        <v>21.8854166666667</v>
      </c>
      <c r="D2104">
        <v>1.0803874303686538</v>
      </c>
      <c r="E2104" s="6">
        <v>184.53507986515953</v>
      </c>
      <c r="F2104" s="7">
        <v>112.97504385525231</v>
      </c>
      <c r="G2104" s="7">
        <v>215.4295379872093</v>
      </c>
      <c r="H2104" s="7">
        <f t="shared" si="51"/>
        <v>199.36938074839401</v>
      </c>
    </row>
    <row r="2105" spans="1:8" x14ac:dyDescent="0.25">
      <c r="A2105" s="19"/>
      <c r="B2105" s="5">
        <f>DATE(YEAR(siječanj!B2105),MONTH(siječanj!B2105)+1,DAY(siječanj!B2105))</f>
        <v>45710</v>
      </c>
      <c r="C2105" s="8">
        <v>21.8958333333333</v>
      </c>
      <c r="D2105">
        <v>1.0803874303686538</v>
      </c>
      <c r="E2105" s="6">
        <v>189.7511514517355</v>
      </c>
      <c r="F2105" s="7">
        <v>111.74693936173895</v>
      </c>
      <c r="G2105" s="7">
        <v>214.93850951568245</v>
      </c>
      <c r="H2105" s="7">
        <f t="shared" si="51"/>
        <v>205.00475892643377</v>
      </c>
    </row>
    <row r="2106" spans="1:8" x14ac:dyDescent="0.25">
      <c r="A2106" s="19"/>
      <c r="B2106" s="5">
        <f>DATE(YEAR(siječanj!B2106),MONTH(siječanj!B2106)+1,DAY(siječanj!B2106))</f>
        <v>45710</v>
      </c>
      <c r="C2106" s="8">
        <v>21.90625</v>
      </c>
      <c r="D2106">
        <v>1.0803874303686538</v>
      </c>
      <c r="E2106" s="6">
        <v>192.90316573451716</v>
      </c>
      <c r="F2106" s="7">
        <v>110.04034438719367</v>
      </c>
      <c r="G2106" s="7">
        <v>214.70246392618</v>
      </c>
      <c r="H2106" s="7">
        <f t="shared" si="51"/>
        <v>208.41015553789353</v>
      </c>
    </row>
    <row r="2107" spans="1:8" x14ac:dyDescent="0.25">
      <c r="A2107" s="19"/>
      <c r="B2107" s="5">
        <f>DATE(YEAR(siječanj!B2107),MONTH(siječanj!B2107)+1,DAY(siječanj!B2107))</f>
        <v>45710</v>
      </c>
      <c r="C2107" s="8">
        <v>21.9166666666667</v>
      </c>
      <c r="D2107">
        <v>1.0803874303686538</v>
      </c>
      <c r="E2107" s="6">
        <v>191.73131973199705</v>
      </c>
      <c r="F2107" s="7">
        <v>107.96735993506667</v>
      </c>
      <c r="G2107" s="7">
        <v>213.41242451031889</v>
      </c>
      <c r="H2107" s="7">
        <f t="shared" si="51"/>
        <v>207.14410784644306</v>
      </c>
    </row>
    <row r="2108" spans="1:8" x14ac:dyDescent="0.25">
      <c r="A2108" s="19"/>
      <c r="B2108" s="5">
        <f>DATE(YEAR(siječanj!B2108),MONTH(siječanj!B2108)+1,DAY(siječanj!B2108))</f>
        <v>45710</v>
      </c>
      <c r="C2108" s="8">
        <v>21.9270833333333</v>
      </c>
      <c r="D2108">
        <v>1.0803874303686538</v>
      </c>
      <c r="E2108" s="6">
        <v>191.78747688785785</v>
      </c>
      <c r="F2108" s="7">
        <v>106.42833989871713</v>
      </c>
      <c r="G2108" s="7">
        <v>211.4459339431759</v>
      </c>
      <c r="H2108" s="7">
        <f t="shared" si="51"/>
        <v>207.20477933176034</v>
      </c>
    </row>
    <row r="2109" spans="1:8" x14ac:dyDescent="0.25">
      <c r="A2109" s="19"/>
      <c r="B2109" s="5">
        <f>DATE(YEAR(siječanj!B2109),MONTH(siječanj!B2109)+1,DAY(siječanj!B2109))</f>
        <v>45710</v>
      </c>
      <c r="C2109" s="8">
        <v>21.9375</v>
      </c>
      <c r="D2109">
        <v>1.0803874303686538</v>
      </c>
      <c r="E2109" s="6">
        <v>187.09848810458112</v>
      </c>
      <c r="F2109" s="7">
        <v>104.9111578129564</v>
      </c>
      <c r="G2109" s="7">
        <v>210.34189764037151</v>
      </c>
      <c r="H2109" s="7">
        <f t="shared" si="51"/>
        <v>202.13885478916853</v>
      </c>
    </row>
    <row r="2110" spans="1:8" x14ac:dyDescent="0.25">
      <c r="A2110" s="19"/>
      <c r="B2110" s="5">
        <f>DATE(YEAR(siječanj!B2110),MONTH(siječanj!B2110)+1,DAY(siječanj!B2110))</f>
        <v>45710</v>
      </c>
      <c r="C2110" s="8">
        <v>21.9479166666667</v>
      </c>
      <c r="D2110">
        <v>1.0803874303686538</v>
      </c>
      <c r="E2110" s="6">
        <v>179.2427904671691</v>
      </c>
      <c r="F2110" s="7">
        <v>103.32599604619773</v>
      </c>
      <c r="G2110" s="7">
        <v>209.64164893794106</v>
      </c>
      <c r="H2110" s="7">
        <f t="shared" si="51"/>
        <v>193.65165780493186</v>
      </c>
    </row>
    <row r="2111" spans="1:8" x14ac:dyDescent="0.25">
      <c r="A2111" s="19"/>
      <c r="B2111" s="5">
        <f>DATE(YEAR(siječanj!B2111),MONTH(siječanj!B2111)+1,DAY(siječanj!B2111))</f>
        <v>45710</v>
      </c>
      <c r="C2111" s="8">
        <v>21.9583333333333</v>
      </c>
      <c r="D2111">
        <v>1.0803874303686538</v>
      </c>
      <c r="E2111" s="6">
        <v>169.93211233358218</v>
      </c>
      <c r="F2111" s="7">
        <v>100.65107883178932</v>
      </c>
      <c r="G2111" s="7">
        <v>203.64802879133677</v>
      </c>
      <c r="H2111" s="7">
        <f t="shared" si="51"/>
        <v>183.59251818119628</v>
      </c>
    </row>
    <row r="2112" spans="1:8" x14ac:dyDescent="0.25">
      <c r="A2112" s="19"/>
      <c r="B2112" s="5">
        <f>DATE(YEAR(siječanj!B2112),MONTH(siječanj!B2112)+1,DAY(siječanj!B2112))</f>
        <v>45710</v>
      </c>
      <c r="C2112" s="8">
        <v>21.96875</v>
      </c>
      <c r="D2112">
        <v>1.0803874303686538</v>
      </c>
      <c r="E2112" s="6">
        <v>162.50903579425557</v>
      </c>
      <c r="F2112" s="7">
        <v>98.934128839172246</v>
      </c>
      <c r="G2112" s="7">
        <v>203.30493904752569</v>
      </c>
      <c r="H2112" s="7">
        <f t="shared" si="51"/>
        <v>175.57271959344337</v>
      </c>
    </row>
    <row r="2113" spans="1:8" x14ac:dyDescent="0.25">
      <c r="A2113" s="19"/>
      <c r="B2113" s="5">
        <f>DATE(YEAR(siječanj!B2113),MONTH(siječanj!B2113)+1,DAY(siječanj!B2113))</f>
        <v>45710</v>
      </c>
      <c r="C2113" s="8">
        <v>21.9791666666667</v>
      </c>
      <c r="D2113">
        <v>1.0803874303686538</v>
      </c>
      <c r="E2113" s="6">
        <v>151.8843792735999</v>
      </c>
      <c r="F2113" s="7">
        <v>97.396009487649422</v>
      </c>
      <c r="G2113" s="7">
        <v>201.41712820133469</v>
      </c>
      <c r="H2113" s="7">
        <f t="shared" si="51"/>
        <v>164.09397423654264</v>
      </c>
    </row>
    <row r="2114" spans="1:8" ht="15.75" thickBot="1" x14ac:dyDescent="0.3">
      <c r="A2114" s="19"/>
      <c r="B2114" s="5">
        <f>DATE(YEAR(siječanj!B2114),MONTH(siječanj!B2114)+1,DAY(siječanj!B2114))</f>
        <v>45710</v>
      </c>
      <c r="C2114" s="8">
        <v>21.9895833333333</v>
      </c>
      <c r="D2114">
        <v>1.0803874303686538</v>
      </c>
      <c r="E2114" s="6">
        <v>143.50024864408215</v>
      </c>
      <c r="F2114" s="7">
        <v>95.56340371485885</v>
      </c>
      <c r="G2114" s="7">
        <v>201.10006530527841</v>
      </c>
      <c r="H2114" s="7">
        <f t="shared" si="51"/>
        <v>155.0358648898428</v>
      </c>
    </row>
    <row r="2115" spans="1:8" x14ac:dyDescent="0.25">
      <c r="A2115" s="14">
        <f t="shared" ref="A2115" si="52">A2019+1</f>
        <v>54</v>
      </c>
      <c r="B2115" s="5">
        <f>DATE(YEAR(siječanj!B2115),MONTH(siječanj!B2115)+1,DAY(siječanj!B2115))</f>
        <v>45711</v>
      </c>
      <c r="C2115" s="8">
        <v>22</v>
      </c>
      <c r="D2115">
        <v>1.0761468969909278</v>
      </c>
      <c r="E2115" s="6">
        <v>136.21508750196074</v>
      </c>
      <c r="F2115" s="7">
        <v>92.84097774116259</v>
      </c>
      <c r="G2115" s="7">
        <v>196.68572587465383</v>
      </c>
      <c r="H2115" s="7">
        <f t="shared" si="51"/>
        <v>146.58744373858275</v>
      </c>
    </row>
    <row r="2116" spans="1:8" x14ac:dyDescent="0.25">
      <c r="A2116" s="15"/>
      <c r="B2116" s="5">
        <f>DATE(YEAR(siječanj!B2116),MONTH(siječanj!B2116)+1,DAY(siječanj!B2116))</f>
        <v>45711</v>
      </c>
      <c r="C2116" s="8">
        <v>22.0104166666667</v>
      </c>
      <c r="D2116">
        <v>1.0761468969909278</v>
      </c>
      <c r="E2116" s="6">
        <v>125.75322234425342</v>
      </c>
      <c r="F2116" s="7">
        <v>91.672324542075032</v>
      </c>
      <c r="G2116" s="7">
        <v>195.923171368673</v>
      </c>
      <c r="H2116" s="7">
        <f t="shared" ref="H2116:H2179" si="53">D2116*E2116</f>
        <v>135.32894001237852</v>
      </c>
    </row>
    <row r="2117" spans="1:8" x14ac:dyDescent="0.25">
      <c r="A2117" s="15"/>
      <c r="B2117" s="5">
        <f>DATE(YEAR(siječanj!B2117),MONTH(siječanj!B2117)+1,DAY(siječanj!B2117))</f>
        <v>45711</v>
      </c>
      <c r="C2117" s="8">
        <v>22.0208333333333</v>
      </c>
      <c r="D2117">
        <v>1.0761468969909278</v>
      </c>
      <c r="E2117" s="6">
        <v>117.60016221478075</v>
      </c>
      <c r="F2117" s="7">
        <v>90.085741994901483</v>
      </c>
      <c r="G2117" s="7">
        <v>195.16286329702262</v>
      </c>
      <c r="H2117" s="7">
        <f t="shared" si="53"/>
        <v>126.55504965306606</v>
      </c>
    </row>
    <row r="2118" spans="1:8" x14ac:dyDescent="0.25">
      <c r="A2118" s="15"/>
      <c r="B2118" s="5">
        <f>DATE(YEAR(siječanj!B2118),MONTH(siječanj!B2118)+1,DAY(siječanj!B2118))</f>
        <v>45711</v>
      </c>
      <c r="C2118" s="8">
        <v>22.03125</v>
      </c>
      <c r="D2118">
        <v>1.0761468969909278</v>
      </c>
      <c r="E2118" s="6">
        <v>109.82020194742506</v>
      </c>
      <c r="F2118" s="7">
        <v>88.935773460529333</v>
      </c>
      <c r="G2118" s="7">
        <v>195.41752141917047</v>
      </c>
      <c r="H2118" s="7">
        <f t="shared" si="53"/>
        <v>118.18266955263853</v>
      </c>
    </row>
    <row r="2119" spans="1:8" x14ac:dyDescent="0.25">
      <c r="A2119" s="15"/>
      <c r="B2119" s="5">
        <f>DATE(YEAR(siječanj!B2119),MONTH(siječanj!B2119)+1,DAY(siječanj!B2119))</f>
        <v>45711</v>
      </c>
      <c r="C2119" s="8">
        <v>22.0416666666667</v>
      </c>
      <c r="D2119">
        <v>1.0761468969909278</v>
      </c>
      <c r="E2119" s="6">
        <v>102.00415805757181</v>
      </c>
      <c r="F2119" s="7">
        <v>88.152905524179857</v>
      </c>
      <c r="G2119" s="7">
        <v>194.77219890907273</v>
      </c>
      <c r="H2119" s="7">
        <f t="shared" si="53"/>
        <v>109.77145817382805</v>
      </c>
    </row>
    <row r="2120" spans="1:8" x14ac:dyDescent="0.25">
      <c r="A2120" s="15"/>
      <c r="B2120" s="5">
        <f>DATE(YEAR(siječanj!B2120),MONTH(siječanj!B2120)+1,DAY(siječanj!B2120))</f>
        <v>45711</v>
      </c>
      <c r="C2120" s="8">
        <v>22.0520833333333</v>
      </c>
      <c r="D2120">
        <v>1.0761468969909278</v>
      </c>
      <c r="E2120" s="6">
        <v>96.620243044281636</v>
      </c>
      <c r="F2120" s="7">
        <v>87.111352917477049</v>
      </c>
      <c r="G2120" s="7">
        <v>194.99518244640501</v>
      </c>
      <c r="H2120" s="7">
        <f t="shared" si="53"/>
        <v>103.97757473861296</v>
      </c>
    </row>
    <row r="2121" spans="1:8" x14ac:dyDescent="0.25">
      <c r="A2121" s="15"/>
      <c r="B2121" s="5">
        <f>DATE(YEAR(siječanj!B2121),MONTH(siječanj!B2121)+1,DAY(siječanj!B2121))</f>
        <v>45711</v>
      </c>
      <c r="C2121" s="8">
        <v>22.0625</v>
      </c>
      <c r="D2121">
        <v>1.0761468969909278</v>
      </c>
      <c r="E2121" s="6">
        <v>92.55284929015572</v>
      </c>
      <c r="F2121" s="7">
        <v>86.588246089755273</v>
      </c>
      <c r="G2121" s="7">
        <v>195.10922671844753</v>
      </c>
      <c r="H2121" s="7">
        <f t="shared" si="53"/>
        <v>99.600461571270074</v>
      </c>
    </row>
    <row r="2122" spans="1:8" x14ac:dyDescent="0.25">
      <c r="A2122" s="15"/>
      <c r="B2122" s="5">
        <f>DATE(YEAR(siječanj!B2122),MONTH(siječanj!B2122)+1,DAY(siječanj!B2122))</f>
        <v>45711</v>
      </c>
      <c r="C2122" s="8">
        <v>22.0729166666667</v>
      </c>
      <c r="D2122">
        <v>1.0761468969909278</v>
      </c>
      <c r="E2122" s="6">
        <v>88.279438319259981</v>
      </c>
      <c r="F2122" s="7">
        <v>85.947081077112955</v>
      </c>
      <c r="G2122" s="7">
        <v>194.68327318539426</v>
      </c>
      <c r="H2122" s="7">
        <f t="shared" si="53"/>
        <v>95.001643615373638</v>
      </c>
    </row>
    <row r="2123" spans="1:8" x14ac:dyDescent="0.25">
      <c r="A2123" s="15"/>
      <c r="B2123" s="5">
        <f>DATE(YEAR(siječanj!B2123),MONTH(siječanj!B2123)+1,DAY(siječanj!B2123))</f>
        <v>45711</v>
      </c>
      <c r="C2123" s="8">
        <v>22.0833333333333</v>
      </c>
      <c r="D2123">
        <v>1.0761468969909278</v>
      </c>
      <c r="E2123" s="6">
        <v>85.000728183236404</v>
      </c>
      <c r="F2123" s="7">
        <v>85.015379687916692</v>
      </c>
      <c r="G2123" s="7">
        <v>194.60149646342998</v>
      </c>
      <c r="H2123" s="7">
        <f t="shared" si="53"/>
        <v>91.473269876359154</v>
      </c>
    </row>
    <row r="2124" spans="1:8" x14ac:dyDescent="0.25">
      <c r="A2124" s="15"/>
      <c r="B2124" s="5">
        <f>DATE(YEAR(siječanj!B2124),MONTH(siječanj!B2124)+1,DAY(siječanj!B2124))</f>
        <v>45711</v>
      </c>
      <c r="C2124" s="8">
        <v>22.09375</v>
      </c>
      <c r="D2124">
        <v>1.0761468969909278</v>
      </c>
      <c r="E2124" s="6">
        <v>82.614902956989127</v>
      </c>
      <c r="F2124" s="7">
        <v>84.700336558376122</v>
      </c>
      <c r="G2124" s="7">
        <v>195.19729587724066</v>
      </c>
      <c r="H2124" s="7">
        <f t="shared" si="53"/>
        <v>88.905771462370481</v>
      </c>
    </row>
    <row r="2125" spans="1:8" x14ac:dyDescent="0.25">
      <c r="A2125" s="15"/>
      <c r="B2125" s="5">
        <f>DATE(YEAR(siječanj!B2125),MONTH(siječanj!B2125)+1,DAY(siječanj!B2125))</f>
        <v>45711</v>
      </c>
      <c r="C2125" s="8">
        <v>22.1041666666667</v>
      </c>
      <c r="D2125">
        <v>1.0761468969909278</v>
      </c>
      <c r="E2125" s="6">
        <v>80.348883955848095</v>
      </c>
      <c r="F2125" s="7">
        <v>83.840654925275103</v>
      </c>
      <c r="G2125" s="7">
        <v>195.02151991541368</v>
      </c>
      <c r="H2125" s="7">
        <f t="shared" si="53"/>
        <v>86.467202145770074</v>
      </c>
    </row>
    <row r="2126" spans="1:8" x14ac:dyDescent="0.25">
      <c r="A2126" s="15"/>
      <c r="B2126" s="5">
        <f>DATE(YEAR(siječanj!B2126),MONTH(siječanj!B2126)+1,DAY(siječanj!B2126))</f>
        <v>45711</v>
      </c>
      <c r="C2126" s="8">
        <v>22.1145833333333</v>
      </c>
      <c r="D2126">
        <v>1.0761468969909278</v>
      </c>
      <c r="E2126" s="6">
        <v>77.359831419341731</v>
      </c>
      <c r="F2126" s="7">
        <v>83.465393872537987</v>
      </c>
      <c r="G2126" s="7">
        <v>195.13059563983361</v>
      </c>
      <c r="H2126" s="7">
        <f t="shared" si="53"/>
        <v>83.250542533665879</v>
      </c>
    </row>
    <row r="2127" spans="1:8" x14ac:dyDescent="0.25">
      <c r="A2127" s="15"/>
      <c r="B2127" s="5">
        <f>DATE(YEAR(siječanj!B2127),MONTH(siječanj!B2127)+1,DAY(siječanj!B2127))</f>
        <v>45711</v>
      </c>
      <c r="C2127" s="8">
        <v>22.125</v>
      </c>
      <c r="D2127">
        <v>1.0761468969909278</v>
      </c>
      <c r="E2127" s="6">
        <v>75.705001186594416</v>
      </c>
      <c r="F2127" s="7">
        <v>83.205880429483969</v>
      </c>
      <c r="G2127" s="7">
        <v>195.00481191949794</v>
      </c>
      <c r="H2127" s="7">
        <f t="shared" si="53"/>
        <v>81.469702113648083</v>
      </c>
    </row>
    <row r="2128" spans="1:8" x14ac:dyDescent="0.25">
      <c r="A2128" s="15"/>
      <c r="B2128" s="5">
        <f>DATE(YEAR(siječanj!B2128),MONTH(siječanj!B2128)+1,DAY(siječanj!B2128))</f>
        <v>45711</v>
      </c>
      <c r="C2128" s="8">
        <v>22.1354166666667</v>
      </c>
      <c r="D2128">
        <v>1.0761468969909278</v>
      </c>
      <c r="E2128" s="6">
        <v>73.57036754259093</v>
      </c>
      <c r="F2128" s="7">
        <v>82.727650408986818</v>
      </c>
      <c r="G2128" s="7">
        <v>195.34306496905324</v>
      </c>
      <c r="H2128" s="7">
        <f t="shared" si="53"/>
        <v>79.172522741441298</v>
      </c>
    </row>
    <row r="2129" spans="1:8" x14ac:dyDescent="0.25">
      <c r="A2129" s="15"/>
      <c r="B2129" s="5">
        <f>DATE(YEAR(siječanj!B2129),MONTH(siječanj!B2129)+1,DAY(siječanj!B2129))</f>
        <v>45711</v>
      </c>
      <c r="C2129" s="8">
        <v>22.1458333333333</v>
      </c>
      <c r="D2129">
        <v>1.0761468969909278</v>
      </c>
      <c r="E2129" s="6">
        <v>72.177517524729495</v>
      </c>
      <c r="F2129" s="7">
        <v>82.638024257325839</v>
      </c>
      <c r="G2129" s="7">
        <v>196.89330988132477</v>
      </c>
      <c r="H2129" s="7">
        <f t="shared" si="53"/>
        <v>77.673611516745964</v>
      </c>
    </row>
    <row r="2130" spans="1:8" x14ac:dyDescent="0.25">
      <c r="A2130" s="15"/>
      <c r="B2130" s="5">
        <f>DATE(YEAR(siječanj!B2130),MONTH(siječanj!B2130)+1,DAY(siječanj!B2130))</f>
        <v>45711</v>
      </c>
      <c r="C2130" s="8">
        <v>22.15625</v>
      </c>
      <c r="D2130">
        <v>1.0761468969909278</v>
      </c>
      <c r="E2130" s="6">
        <v>72.162181044097352</v>
      </c>
      <c r="F2130" s="7">
        <v>82.320551535068844</v>
      </c>
      <c r="G2130" s="7">
        <v>198.16663187552172</v>
      </c>
      <c r="H2130" s="7">
        <f t="shared" si="53"/>
        <v>77.657107210702918</v>
      </c>
    </row>
    <row r="2131" spans="1:8" x14ac:dyDescent="0.25">
      <c r="A2131" s="15"/>
      <c r="B2131" s="5">
        <f>DATE(YEAR(siječanj!B2131),MONTH(siječanj!B2131)+1,DAY(siječanj!B2131))</f>
        <v>45711</v>
      </c>
      <c r="C2131" s="8">
        <v>22.1666666666667</v>
      </c>
      <c r="D2131">
        <v>1.0761468969909278</v>
      </c>
      <c r="E2131" s="6">
        <v>70.129282095929199</v>
      </c>
      <c r="F2131" s="7">
        <v>82.359257699810215</v>
      </c>
      <c r="G2131" s="7">
        <v>200.52599738283467</v>
      </c>
      <c r="H2131" s="7">
        <f t="shared" si="53"/>
        <v>75.469409315735632</v>
      </c>
    </row>
    <row r="2132" spans="1:8" x14ac:dyDescent="0.25">
      <c r="A2132" s="15"/>
      <c r="B2132" s="5">
        <f>DATE(YEAR(siječanj!B2132),MONTH(siječanj!B2132)+1,DAY(siječanj!B2132))</f>
        <v>45711</v>
      </c>
      <c r="C2132" s="8">
        <v>22.1770833333333</v>
      </c>
      <c r="D2132">
        <v>1.0761468969909278</v>
      </c>
      <c r="E2132" s="6">
        <v>69.780316239602257</v>
      </c>
      <c r="F2132" s="7">
        <v>82.060666583071168</v>
      </c>
      <c r="G2132" s="7">
        <v>202.02957445080727</v>
      </c>
      <c r="H2132" s="7">
        <f t="shared" si="53"/>
        <v>75.093870792293615</v>
      </c>
    </row>
    <row r="2133" spans="1:8" x14ac:dyDescent="0.25">
      <c r="A2133" s="15"/>
      <c r="B2133" s="5">
        <f>DATE(YEAR(siječanj!B2133),MONTH(siječanj!B2133)+1,DAY(siječanj!B2133))</f>
        <v>45711</v>
      </c>
      <c r="C2133" s="8">
        <v>22.1875</v>
      </c>
      <c r="D2133">
        <v>1.0761468969909278</v>
      </c>
      <c r="E2133" s="6">
        <v>69.896529555830256</v>
      </c>
      <c r="F2133" s="7">
        <v>81.98874892208697</v>
      </c>
      <c r="G2133" s="7">
        <v>206.40671227340135</v>
      </c>
      <c r="H2133" s="7">
        <f t="shared" si="53"/>
        <v>75.218933391941405</v>
      </c>
    </row>
    <row r="2134" spans="1:8" x14ac:dyDescent="0.25">
      <c r="A2134" s="15"/>
      <c r="B2134" s="5">
        <f>DATE(YEAR(siječanj!B2134),MONTH(siječanj!B2134)+1,DAY(siječanj!B2134))</f>
        <v>45711</v>
      </c>
      <c r="C2134" s="8">
        <v>22.1979166666667</v>
      </c>
      <c r="D2134">
        <v>1.0761468969909278</v>
      </c>
      <c r="E2134" s="6">
        <v>69.569988919019579</v>
      </c>
      <c r="F2134" s="7">
        <v>82.168854773133447</v>
      </c>
      <c r="G2134" s="7">
        <v>207.67768575669717</v>
      </c>
      <c r="H2134" s="7">
        <f t="shared" si="53"/>
        <v>74.867527698896154</v>
      </c>
    </row>
    <row r="2135" spans="1:8" x14ac:dyDescent="0.25">
      <c r="A2135" s="15"/>
      <c r="B2135" s="5">
        <f>DATE(YEAR(siječanj!B2135),MONTH(siječanj!B2135)+1,DAY(siječanj!B2135))</f>
        <v>45711</v>
      </c>
      <c r="C2135" s="8">
        <v>22.2083333333333</v>
      </c>
      <c r="D2135">
        <v>1.0761468969909278</v>
      </c>
      <c r="E2135" s="6">
        <v>68.936185726368564</v>
      </c>
      <c r="F2135" s="7">
        <v>82.827679943460694</v>
      </c>
      <c r="G2135" s="7">
        <v>212.88894800705421</v>
      </c>
      <c r="H2135" s="7">
        <f t="shared" si="53"/>
        <v>74.185462359821813</v>
      </c>
    </row>
    <row r="2136" spans="1:8" x14ac:dyDescent="0.25">
      <c r="A2136" s="15"/>
      <c r="B2136" s="5">
        <f>DATE(YEAR(siječanj!B2136),MONTH(siječanj!B2136)+1,DAY(siječanj!B2136))</f>
        <v>45711</v>
      </c>
      <c r="C2136" s="8">
        <v>22.21875</v>
      </c>
      <c r="D2136">
        <v>1.0761468969909278</v>
      </c>
      <c r="E2136" s="6">
        <v>69.280909830333584</v>
      </c>
      <c r="F2136" s="7">
        <v>83.364225650028814</v>
      </c>
      <c r="G2136" s="7">
        <v>213.70802583416679</v>
      </c>
      <c r="H2136" s="7">
        <f t="shared" si="53"/>
        <v>74.556436134621748</v>
      </c>
    </row>
    <row r="2137" spans="1:8" x14ac:dyDescent="0.25">
      <c r="A2137" s="15"/>
      <c r="B2137" s="5">
        <f>DATE(YEAR(siječanj!B2137),MONTH(siječanj!B2137)+1,DAY(siječanj!B2137))</f>
        <v>45711</v>
      </c>
      <c r="C2137" s="8">
        <v>22.2291666666667</v>
      </c>
      <c r="D2137">
        <v>1.0761468969909278</v>
      </c>
      <c r="E2137" s="6">
        <v>69.272628408160443</v>
      </c>
      <c r="F2137" s="7">
        <v>84.749294503104039</v>
      </c>
      <c r="G2137" s="7">
        <v>214.16916193710009</v>
      </c>
      <c r="H2137" s="7">
        <f t="shared" si="53"/>
        <v>74.547524107847451</v>
      </c>
    </row>
    <row r="2138" spans="1:8" x14ac:dyDescent="0.25">
      <c r="A2138" s="15"/>
      <c r="B2138" s="5">
        <f>DATE(YEAR(siječanj!B2138),MONTH(siječanj!B2138)+1,DAY(siječanj!B2138))</f>
        <v>45711</v>
      </c>
      <c r="C2138" s="8">
        <v>22.2395833333333</v>
      </c>
      <c r="D2138">
        <v>1.0761468969909278</v>
      </c>
      <c r="E2138" s="6">
        <v>70.162136360019488</v>
      </c>
      <c r="F2138" s="7">
        <v>86.224073463527603</v>
      </c>
      <c r="G2138" s="7">
        <v>214.51670234792587</v>
      </c>
      <c r="H2138" s="7">
        <f t="shared" si="53"/>
        <v>75.504765330089327</v>
      </c>
    </row>
    <row r="2139" spans="1:8" x14ac:dyDescent="0.25">
      <c r="A2139" s="15"/>
      <c r="B2139" s="5">
        <f>DATE(YEAR(siječanj!B2139),MONTH(siječanj!B2139)+1,DAY(siječanj!B2139))</f>
        <v>45711</v>
      </c>
      <c r="C2139" s="8">
        <v>22.25</v>
      </c>
      <c r="D2139">
        <v>1.0761468969909278</v>
      </c>
      <c r="E2139" s="6">
        <v>71.758598416057865</v>
      </c>
      <c r="F2139" s="7">
        <v>88.894544074435913</v>
      </c>
      <c r="G2139" s="7">
        <v>210.32767461448711</v>
      </c>
      <c r="H2139" s="7">
        <f t="shared" si="53"/>
        <v>77.222793017858777</v>
      </c>
    </row>
    <row r="2140" spans="1:8" x14ac:dyDescent="0.25">
      <c r="A2140" s="15"/>
      <c r="B2140" s="5">
        <f>DATE(YEAR(siječanj!B2140),MONTH(siječanj!B2140)+1,DAY(siječanj!B2140))</f>
        <v>45711</v>
      </c>
      <c r="C2140" s="8">
        <v>22.2604166666667</v>
      </c>
      <c r="D2140">
        <v>1.0761468969909278</v>
      </c>
      <c r="E2140" s="6">
        <v>74.131732065644556</v>
      </c>
      <c r="F2140" s="7">
        <v>90.037836348409769</v>
      </c>
      <c r="G2140" s="7">
        <v>190.35446610191534</v>
      </c>
      <c r="H2140" s="7">
        <f t="shared" si="53"/>
        <v>79.776633431006246</v>
      </c>
    </row>
    <row r="2141" spans="1:8" x14ac:dyDescent="0.25">
      <c r="A2141" s="15"/>
      <c r="B2141" s="5">
        <f>DATE(YEAR(siječanj!B2141),MONTH(siječanj!B2141)+1,DAY(siječanj!B2141))</f>
        <v>45711</v>
      </c>
      <c r="C2141" s="8">
        <v>22.2708333333333</v>
      </c>
      <c r="D2141">
        <v>1.0761468969909278</v>
      </c>
      <c r="E2141" s="6">
        <v>75.557623571135849</v>
      </c>
      <c r="F2141" s="7">
        <v>92.168684091074084</v>
      </c>
      <c r="G2141" s="7">
        <v>144.38117456849895</v>
      </c>
      <c r="H2141" s="7">
        <f t="shared" si="53"/>
        <v>81.311102150086427</v>
      </c>
    </row>
    <row r="2142" spans="1:8" x14ac:dyDescent="0.25">
      <c r="A2142" s="15"/>
      <c r="B2142" s="5">
        <f>DATE(YEAR(siječanj!B2142),MONTH(siječanj!B2142)+1,DAY(siječanj!B2142))</f>
        <v>45711</v>
      </c>
      <c r="C2142" s="8">
        <v>22.28125</v>
      </c>
      <c r="D2142">
        <v>1.0761468969909278</v>
      </c>
      <c r="E2142" s="6">
        <v>79.546496367130501</v>
      </c>
      <c r="F2142" s="7">
        <v>94.92741261829191</v>
      </c>
      <c r="G2142" s="7">
        <v>76.787650203043299</v>
      </c>
      <c r="H2142" s="7">
        <f t="shared" si="53"/>
        <v>85.603715231987607</v>
      </c>
    </row>
    <row r="2143" spans="1:8" x14ac:dyDescent="0.25">
      <c r="A2143" s="15"/>
      <c r="B2143" s="5">
        <f>DATE(YEAR(siječanj!B2143),MONTH(siječanj!B2143)+1,DAY(siječanj!B2143))</f>
        <v>45711</v>
      </c>
      <c r="C2143" s="8">
        <v>22.2916666666667</v>
      </c>
      <c r="D2143">
        <v>1.0761468969909278</v>
      </c>
      <c r="E2143" s="6">
        <v>81.372987801837894</v>
      </c>
      <c r="F2143" s="7">
        <v>97.988709494931882</v>
      </c>
      <c r="G2143" s="7">
        <v>37.780934942143951</v>
      </c>
      <c r="H2143" s="7">
        <f t="shared" si="53"/>
        <v>87.569288321828466</v>
      </c>
    </row>
    <row r="2144" spans="1:8" x14ac:dyDescent="0.25">
      <c r="A2144" s="15"/>
      <c r="B2144" s="5">
        <f>DATE(YEAR(siječanj!B2144),MONTH(siječanj!B2144)+1,DAY(siječanj!B2144))</f>
        <v>45711</v>
      </c>
      <c r="C2144" s="8">
        <v>22.3020833333333</v>
      </c>
      <c r="D2144">
        <v>1.0761468969909278</v>
      </c>
      <c r="E2144" s="6">
        <v>85.728092625030044</v>
      </c>
      <c r="F2144" s="7">
        <v>98.795603955196185</v>
      </c>
      <c r="G2144" s="7">
        <v>11.204328655665277</v>
      </c>
      <c r="H2144" s="7">
        <f t="shared" si="53"/>
        <v>92.256020863376918</v>
      </c>
    </row>
    <row r="2145" spans="1:8" x14ac:dyDescent="0.25">
      <c r="A2145" s="15"/>
      <c r="B2145" s="5">
        <f>DATE(YEAR(siječanj!B2145),MONTH(siječanj!B2145)+1,DAY(siječanj!B2145))</f>
        <v>45711</v>
      </c>
      <c r="C2145" s="8">
        <v>22.3125</v>
      </c>
      <c r="D2145">
        <v>1.0761468969909278</v>
      </c>
      <c r="E2145" s="6">
        <v>91.710990224415212</v>
      </c>
      <c r="F2145" s="7">
        <v>99.722457027797489</v>
      </c>
      <c r="G2145" s="7">
        <v>4.2612894280333702</v>
      </c>
      <c r="H2145" s="7">
        <f t="shared" si="53"/>
        <v>98.694497549969739</v>
      </c>
    </row>
    <row r="2146" spans="1:8" x14ac:dyDescent="0.25">
      <c r="A2146" s="15"/>
      <c r="B2146" s="5">
        <f>DATE(YEAR(siječanj!B2146),MONTH(siječanj!B2146)+1,DAY(siječanj!B2146))</f>
        <v>45711</v>
      </c>
      <c r="C2146" s="8">
        <v>22.3229166666667</v>
      </c>
      <c r="D2146">
        <v>1.0761468969909278</v>
      </c>
      <c r="E2146" s="6">
        <v>98.468798129235779</v>
      </c>
      <c r="F2146" s="7">
        <v>101.64467927930082</v>
      </c>
      <c r="G2146" s="7">
        <v>2.4418370622445282</v>
      </c>
      <c r="H2146" s="7">
        <f t="shared" si="53"/>
        <v>105.96689155720316</v>
      </c>
    </row>
    <row r="2147" spans="1:8" x14ac:dyDescent="0.25">
      <c r="A2147" s="15"/>
      <c r="B2147" s="5">
        <f>DATE(YEAR(siječanj!B2147),MONTH(siječanj!B2147)+1,DAY(siječanj!B2147))</f>
        <v>45711</v>
      </c>
      <c r="C2147" s="8">
        <v>22.3333333333333</v>
      </c>
      <c r="D2147">
        <v>1.0761468969909278</v>
      </c>
      <c r="E2147" s="6">
        <v>104.50584592738569</v>
      </c>
      <c r="F2147" s="7">
        <v>104.69929146081631</v>
      </c>
      <c r="G2147" s="7">
        <v>1.7392053410337931</v>
      </c>
      <c r="H2147" s="7">
        <f t="shared" si="53"/>
        <v>112.46364181216811</v>
      </c>
    </row>
    <row r="2148" spans="1:8" x14ac:dyDescent="0.25">
      <c r="A2148" s="15"/>
      <c r="B2148" s="5">
        <f>DATE(YEAR(siječanj!B2148),MONTH(siječanj!B2148)+1,DAY(siječanj!B2148))</f>
        <v>45711</v>
      </c>
      <c r="C2148" s="8">
        <v>22.34375</v>
      </c>
      <c r="D2148">
        <v>1.0761468969909278</v>
      </c>
      <c r="E2148" s="6">
        <v>111.71273970516486</v>
      </c>
      <c r="F2148" s="7">
        <v>105.35738449267727</v>
      </c>
      <c r="G2148" s="7">
        <v>1.4006008931517084</v>
      </c>
      <c r="H2148" s="7">
        <f t="shared" si="53"/>
        <v>120.21931818806839</v>
      </c>
    </row>
    <row r="2149" spans="1:8" x14ac:dyDescent="0.25">
      <c r="A2149" s="15"/>
      <c r="B2149" s="5">
        <f>DATE(YEAR(siječanj!B2149),MONTH(siječanj!B2149)+1,DAY(siječanj!B2149))</f>
        <v>45711</v>
      </c>
      <c r="C2149" s="8">
        <v>22.3541666666667</v>
      </c>
      <c r="D2149">
        <v>1.0761468969909278</v>
      </c>
      <c r="E2149" s="6">
        <v>120.76080859239698</v>
      </c>
      <c r="F2149" s="7">
        <v>106.67916547855042</v>
      </c>
      <c r="G2149" s="7">
        <v>1.2635639314026885</v>
      </c>
      <c r="H2149" s="7">
        <f t="shared" si="53"/>
        <v>129.95636944482339</v>
      </c>
    </row>
    <row r="2150" spans="1:8" x14ac:dyDescent="0.25">
      <c r="A2150" s="15"/>
      <c r="B2150" s="5">
        <f>DATE(YEAR(siječanj!B2150),MONTH(siječanj!B2150)+1,DAY(siječanj!B2150))</f>
        <v>45711</v>
      </c>
      <c r="C2150" s="8">
        <v>22.3645833333333</v>
      </c>
      <c r="D2150">
        <v>1.0761468969909278</v>
      </c>
      <c r="E2150" s="6">
        <v>129.82970287895284</v>
      </c>
      <c r="F2150" s="7">
        <v>108.40579096991802</v>
      </c>
      <c r="G2150" s="7">
        <v>0.99195149711138642</v>
      </c>
      <c r="H2150" s="7">
        <f t="shared" si="53"/>
        <v>139.71583189043923</v>
      </c>
    </row>
    <row r="2151" spans="1:8" x14ac:dyDescent="0.25">
      <c r="A2151" s="15"/>
      <c r="B2151" s="5">
        <f>DATE(YEAR(siječanj!B2151),MONTH(siječanj!B2151)+1,DAY(siječanj!B2151))</f>
        <v>45711</v>
      </c>
      <c r="C2151" s="8">
        <v>22.375</v>
      </c>
      <c r="D2151">
        <v>1.0761468969909278</v>
      </c>
      <c r="E2151" s="6">
        <v>137.12205578243513</v>
      </c>
      <c r="F2151" s="7">
        <v>110.27291730422245</v>
      </c>
      <c r="G2151" s="7">
        <v>0.96701971245408613</v>
      </c>
      <c r="H2151" s="7">
        <f t="shared" si="53"/>
        <v>147.56347483928448</v>
      </c>
    </row>
    <row r="2152" spans="1:8" x14ac:dyDescent="0.25">
      <c r="A2152" s="15"/>
      <c r="B2152" s="5">
        <f>DATE(YEAR(siječanj!B2152),MONTH(siječanj!B2152)+1,DAY(siječanj!B2152))</f>
        <v>45711</v>
      </c>
      <c r="C2152" s="8">
        <v>22.3854166666667</v>
      </c>
      <c r="D2152">
        <v>1.0761468969909278</v>
      </c>
      <c r="E2152" s="6">
        <v>142.13984377220606</v>
      </c>
      <c r="F2152" s="7">
        <v>111.00362991021645</v>
      </c>
      <c r="G2152" s="7">
        <v>0.95263514530879145</v>
      </c>
      <c r="H2152" s="7">
        <f t="shared" si="53"/>
        <v>152.96335181423481</v>
      </c>
    </row>
    <row r="2153" spans="1:8" x14ac:dyDescent="0.25">
      <c r="A2153" s="15"/>
      <c r="B2153" s="5">
        <f>DATE(YEAR(siječanj!B2153),MONTH(siječanj!B2153)+1,DAY(siječanj!B2153))</f>
        <v>45711</v>
      </c>
      <c r="C2153" s="8">
        <v>22.3958333333333</v>
      </c>
      <c r="D2153">
        <v>1.0761468969909278</v>
      </c>
      <c r="E2153" s="6">
        <v>147.93383083897311</v>
      </c>
      <c r="F2153" s="7">
        <v>111.83482031881123</v>
      </c>
      <c r="G2153" s="7">
        <v>0.87761074350868529</v>
      </c>
      <c r="H2153" s="7">
        <f t="shared" si="53"/>
        <v>159.19853301734173</v>
      </c>
    </row>
    <row r="2154" spans="1:8" x14ac:dyDescent="0.25">
      <c r="A2154" s="15"/>
      <c r="B2154" s="5">
        <f>DATE(YEAR(siječanj!B2154),MONTH(siječanj!B2154)+1,DAY(siječanj!B2154))</f>
        <v>45711</v>
      </c>
      <c r="C2154" s="8">
        <v>22.40625</v>
      </c>
      <c r="D2154">
        <v>1.0761468969909278</v>
      </c>
      <c r="E2154" s="6">
        <v>152.43006555876664</v>
      </c>
      <c r="F2154" s="7">
        <v>112.67439592471179</v>
      </c>
      <c r="G2154" s="7">
        <v>0.86317597461321904</v>
      </c>
      <c r="H2154" s="7">
        <f t="shared" si="53"/>
        <v>164.03714205919042</v>
      </c>
    </row>
    <row r="2155" spans="1:8" x14ac:dyDescent="0.25">
      <c r="A2155" s="15"/>
      <c r="B2155" s="5">
        <f>DATE(YEAR(siječanj!B2155),MONTH(siječanj!B2155)+1,DAY(siječanj!B2155))</f>
        <v>45711</v>
      </c>
      <c r="C2155" s="8">
        <v>22.4166666666667</v>
      </c>
      <c r="D2155">
        <v>1.0761468969909278</v>
      </c>
      <c r="E2155" s="6">
        <v>158.083226843359</v>
      </c>
      <c r="F2155" s="7">
        <v>112.96194748767107</v>
      </c>
      <c r="G2155" s="7">
        <v>0.90201697092876265</v>
      </c>
      <c r="H2155" s="7">
        <f t="shared" si="53"/>
        <v>170.12077403379374</v>
      </c>
    </row>
    <row r="2156" spans="1:8" x14ac:dyDescent="0.25">
      <c r="A2156" s="15"/>
      <c r="B2156" s="5">
        <f>DATE(YEAR(siječanj!B2156),MONTH(siječanj!B2156)+1,DAY(siječanj!B2156))</f>
        <v>45711</v>
      </c>
      <c r="C2156" s="8">
        <v>22.4270833333333</v>
      </c>
      <c r="D2156">
        <v>1.0761468969909278</v>
      </c>
      <c r="E2156" s="6">
        <v>162.51835833780481</v>
      </c>
      <c r="F2156" s="7">
        <v>113.67139664635238</v>
      </c>
      <c r="G2156" s="7">
        <v>0.96285604769580502</v>
      </c>
      <c r="H2156" s="7">
        <f t="shared" si="53"/>
        <v>174.89362702928833</v>
      </c>
    </row>
    <row r="2157" spans="1:8" x14ac:dyDescent="0.25">
      <c r="A2157" s="15"/>
      <c r="B2157" s="5">
        <f>DATE(YEAR(siječanj!B2157),MONTH(siječanj!B2157)+1,DAY(siječanj!B2157))</f>
        <v>45711</v>
      </c>
      <c r="C2157" s="8">
        <v>22.4375</v>
      </c>
      <c r="D2157">
        <v>1.0761468969909278</v>
      </c>
      <c r="E2157" s="6">
        <v>169.75127222517997</v>
      </c>
      <c r="F2157" s="7">
        <v>113.97574347419494</v>
      </c>
      <c r="G2157" s="7">
        <v>0.94555817130779785</v>
      </c>
      <c r="H2157" s="7">
        <f t="shared" si="53"/>
        <v>182.67730486538969</v>
      </c>
    </row>
    <row r="2158" spans="1:8" x14ac:dyDescent="0.25">
      <c r="A2158" s="15"/>
      <c r="B2158" s="5">
        <f>DATE(YEAR(siječanj!B2158),MONTH(siječanj!B2158)+1,DAY(siječanj!B2158))</f>
        <v>45711</v>
      </c>
      <c r="C2158" s="8">
        <v>22.4479166666667</v>
      </c>
      <c r="D2158">
        <v>1.0761468969909278</v>
      </c>
      <c r="E2158" s="6">
        <v>171.99361983107585</v>
      </c>
      <c r="F2158" s="7">
        <v>114.48607107792347</v>
      </c>
      <c r="G2158" s="7">
        <v>0.90465887431531311</v>
      </c>
      <c r="H2158" s="7">
        <f t="shared" si="53"/>
        <v>185.09040028344958</v>
      </c>
    </row>
    <row r="2159" spans="1:8" x14ac:dyDescent="0.25">
      <c r="A2159" s="15"/>
      <c r="B2159" s="5">
        <f>DATE(YEAR(siječanj!B2159),MONTH(siječanj!B2159)+1,DAY(siječanj!B2159))</f>
        <v>45711</v>
      </c>
      <c r="C2159" s="8">
        <v>22.4583333333333</v>
      </c>
      <c r="D2159">
        <v>1.0761468969909278</v>
      </c>
      <c r="E2159" s="6">
        <v>174.8870863305302</v>
      </c>
      <c r="F2159" s="7">
        <v>114.63511353630037</v>
      </c>
      <c r="G2159" s="7">
        <v>0.82881554421473935</v>
      </c>
      <c r="H2159" s="7">
        <f t="shared" si="53"/>
        <v>188.20419527838459</v>
      </c>
    </row>
    <row r="2160" spans="1:8" x14ac:dyDescent="0.25">
      <c r="A2160" s="15"/>
      <c r="B2160" s="5">
        <f>DATE(YEAR(siječanj!B2160),MONTH(siječanj!B2160)+1,DAY(siječanj!B2160))</f>
        <v>45711</v>
      </c>
      <c r="C2160" s="8">
        <v>22.46875</v>
      </c>
      <c r="D2160">
        <v>1.0761468969909278</v>
      </c>
      <c r="E2160" s="6">
        <v>176.3578560118747</v>
      </c>
      <c r="F2160" s="7">
        <v>114.59235455441612</v>
      </c>
      <c r="G2160" s="7">
        <v>0.80592323337306959</v>
      </c>
      <c r="H2160" s="7">
        <f t="shared" si="53"/>
        <v>189.78695950715181</v>
      </c>
    </row>
    <row r="2161" spans="1:8" x14ac:dyDescent="0.25">
      <c r="A2161" s="15"/>
      <c r="B2161" s="5">
        <f>DATE(YEAR(siječanj!B2161),MONTH(siječanj!B2161)+1,DAY(siječanj!B2161))</f>
        <v>45711</v>
      </c>
      <c r="C2161" s="8">
        <v>22.4791666666667</v>
      </c>
      <c r="D2161">
        <v>1.0761468969909278</v>
      </c>
      <c r="E2161" s="6">
        <v>178.06977060277399</v>
      </c>
      <c r="F2161" s="7">
        <v>114.64091021456203</v>
      </c>
      <c r="G2161" s="7">
        <v>0.78665647988269238</v>
      </c>
      <c r="H2161" s="7">
        <f t="shared" si="53"/>
        <v>191.62923108206155</v>
      </c>
    </row>
    <row r="2162" spans="1:8" x14ac:dyDescent="0.25">
      <c r="A2162" s="15"/>
      <c r="B2162" s="5">
        <f>DATE(YEAR(siječanj!B2162),MONTH(siječanj!B2162)+1,DAY(siječanj!B2162))</f>
        <v>45711</v>
      </c>
      <c r="C2162" s="8">
        <v>22.4895833333333</v>
      </c>
      <c r="D2162">
        <v>1.0761468969909278</v>
      </c>
      <c r="E2162" s="6">
        <v>179.92218110580205</v>
      </c>
      <c r="F2162" s="7">
        <v>114.13112562940398</v>
      </c>
      <c r="G2162" s="7">
        <v>0.80510744448948213</v>
      </c>
      <c r="H2162" s="7">
        <f t="shared" si="53"/>
        <v>193.62269689684862</v>
      </c>
    </row>
    <row r="2163" spans="1:8" x14ac:dyDescent="0.25">
      <c r="A2163" s="15"/>
      <c r="B2163" s="5">
        <f>DATE(YEAR(siječanj!B2163),MONTH(siječanj!B2163)+1,DAY(siječanj!B2163))</f>
        <v>45711</v>
      </c>
      <c r="C2163" s="8">
        <v>22.5</v>
      </c>
      <c r="D2163">
        <v>1.0761468969909278</v>
      </c>
      <c r="E2163" s="6">
        <v>179.80453934330924</v>
      </c>
      <c r="F2163" s="7">
        <v>112.94716576231654</v>
      </c>
      <c r="G2163" s="7">
        <v>0.83243325784381672</v>
      </c>
      <c r="H2163" s="7">
        <f t="shared" si="53"/>
        <v>193.49609707918543</v>
      </c>
    </row>
    <row r="2164" spans="1:8" x14ac:dyDescent="0.25">
      <c r="A2164" s="15"/>
      <c r="B2164" s="5">
        <f>DATE(YEAR(siječanj!B2164),MONTH(siječanj!B2164)+1,DAY(siječanj!B2164))</f>
        <v>45711</v>
      </c>
      <c r="C2164" s="8">
        <v>22.5104166666667</v>
      </c>
      <c r="D2164">
        <v>1.0761468969909278</v>
      </c>
      <c r="E2164" s="6">
        <v>179.00982494791143</v>
      </c>
      <c r="F2164" s="7">
        <v>111.9484337522732</v>
      </c>
      <c r="G2164" s="7">
        <v>0.92367618501439575</v>
      </c>
      <c r="H2164" s="7">
        <f t="shared" si="53"/>
        <v>192.64086764858405</v>
      </c>
    </row>
    <row r="2165" spans="1:8" x14ac:dyDescent="0.25">
      <c r="A2165" s="15"/>
      <c r="B2165" s="5">
        <f>DATE(YEAR(siječanj!B2165),MONTH(siječanj!B2165)+1,DAY(siječanj!B2165))</f>
        <v>45711</v>
      </c>
      <c r="C2165" s="8">
        <v>22.5208333333333</v>
      </c>
      <c r="D2165">
        <v>1.0761468969909278</v>
      </c>
      <c r="E2165" s="6">
        <v>176.1052310303624</v>
      </c>
      <c r="F2165" s="7">
        <v>111.20432146721424</v>
      </c>
      <c r="G2165" s="7">
        <v>1.16606609473514</v>
      </c>
      <c r="H2165" s="7">
        <f t="shared" si="53"/>
        <v>189.51509791719496</v>
      </c>
    </row>
    <row r="2166" spans="1:8" x14ac:dyDescent="0.25">
      <c r="A2166" s="15"/>
      <c r="B2166" s="5">
        <f>DATE(YEAR(siječanj!B2166),MONTH(siječanj!B2166)+1,DAY(siječanj!B2166))</f>
        <v>45711</v>
      </c>
      <c r="C2166" s="8">
        <v>22.53125</v>
      </c>
      <c r="D2166">
        <v>1.0761468969909278</v>
      </c>
      <c r="E2166" s="6">
        <v>173.93950242918007</v>
      </c>
      <c r="F2166" s="7">
        <v>110.16341889533183</v>
      </c>
      <c r="G2166" s="7">
        <v>1.1814029388141003</v>
      </c>
      <c r="H2166" s="7">
        <f t="shared" si="53"/>
        <v>187.18445580330808</v>
      </c>
    </row>
    <row r="2167" spans="1:8" x14ac:dyDescent="0.25">
      <c r="A2167" s="15"/>
      <c r="B2167" s="5">
        <f>DATE(YEAR(siječanj!B2167),MONTH(siječanj!B2167)+1,DAY(siječanj!B2167))</f>
        <v>45711</v>
      </c>
      <c r="C2167" s="8">
        <v>22.5416666666667</v>
      </c>
      <c r="D2167">
        <v>1.0761468969909278</v>
      </c>
      <c r="E2167" s="6">
        <v>166.03386464614152</v>
      </c>
      <c r="F2167" s="7">
        <v>108.95712383096809</v>
      </c>
      <c r="G2167" s="7">
        <v>0.87453898207991976</v>
      </c>
      <c r="H2167" s="7">
        <f t="shared" si="53"/>
        <v>178.67682823435692</v>
      </c>
    </row>
    <row r="2168" spans="1:8" x14ac:dyDescent="0.25">
      <c r="A2168" s="15"/>
      <c r="B2168" s="5">
        <f>DATE(YEAR(siječanj!B2168),MONTH(siječanj!B2168)+1,DAY(siječanj!B2168))</f>
        <v>45711</v>
      </c>
      <c r="C2168" s="8">
        <v>22.5520833333333</v>
      </c>
      <c r="D2168">
        <v>1.0761468969909278</v>
      </c>
      <c r="E2168" s="6">
        <v>159.35442910934151</v>
      </c>
      <c r="F2168" s="7">
        <v>107.31859498013534</v>
      </c>
      <c r="G2168" s="7">
        <v>0.99032462472065441</v>
      </c>
      <c r="H2168" s="7">
        <f t="shared" si="53"/>
        <v>171.48877440777864</v>
      </c>
    </row>
    <row r="2169" spans="1:8" x14ac:dyDescent="0.25">
      <c r="A2169" s="15"/>
      <c r="B2169" s="5">
        <f>DATE(YEAR(siječanj!B2169),MONTH(siječanj!B2169)+1,DAY(siječanj!B2169))</f>
        <v>45711</v>
      </c>
      <c r="C2169" s="8">
        <v>22.5625</v>
      </c>
      <c r="D2169">
        <v>1.0761468969909278</v>
      </c>
      <c r="E2169" s="6">
        <v>155.02412793803853</v>
      </c>
      <c r="F2169" s="7">
        <v>106.72461796377459</v>
      </c>
      <c r="G2169" s="7">
        <v>0.96876424710469355</v>
      </c>
      <c r="H2169" s="7">
        <f t="shared" si="53"/>
        <v>166.82873423924477</v>
      </c>
    </row>
    <row r="2170" spans="1:8" x14ac:dyDescent="0.25">
      <c r="A2170" s="15"/>
      <c r="B2170" s="5">
        <f>DATE(YEAR(siječanj!B2170),MONTH(siječanj!B2170)+1,DAY(siječanj!B2170))</f>
        <v>45711</v>
      </c>
      <c r="C2170" s="8">
        <v>22.5729166666667</v>
      </c>
      <c r="D2170">
        <v>1.0761468969909278</v>
      </c>
      <c r="E2170" s="6">
        <v>149.9115533260115</v>
      </c>
      <c r="F2170" s="7">
        <v>106.56761024527526</v>
      </c>
      <c r="G2170" s="7">
        <v>1.1045163401035116</v>
      </c>
      <c r="H2170" s="7">
        <f t="shared" si="53"/>
        <v>161.32685293487728</v>
      </c>
    </row>
    <row r="2171" spans="1:8" x14ac:dyDescent="0.25">
      <c r="A2171" s="15"/>
      <c r="B2171" s="5">
        <f>DATE(YEAR(siječanj!B2171),MONTH(siječanj!B2171)+1,DAY(siječanj!B2171))</f>
        <v>45711</v>
      </c>
      <c r="C2171" s="8">
        <v>22.5833333333333</v>
      </c>
      <c r="D2171">
        <v>1.0761468969909278</v>
      </c>
      <c r="E2171" s="6">
        <v>147.86745959889851</v>
      </c>
      <c r="F2171" s="7">
        <v>105.71105223363425</v>
      </c>
      <c r="G2171" s="7">
        <v>1.3370995180350265</v>
      </c>
      <c r="H2171" s="7">
        <f t="shared" si="53"/>
        <v>159.12710781328602</v>
      </c>
    </row>
    <row r="2172" spans="1:8" x14ac:dyDescent="0.25">
      <c r="A2172" s="15"/>
      <c r="B2172" s="5">
        <f>DATE(YEAR(siječanj!B2172),MONTH(siječanj!B2172)+1,DAY(siječanj!B2172))</f>
        <v>45711</v>
      </c>
      <c r="C2172" s="8">
        <v>22.59375</v>
      </c>
      <c r="D2172">
        <v>1.0761468969909278</v>
      </c>
      <c r="E2172" s="6">
        <v>145.72777389112912</v>
      </c>
      <c r="F2172" s="7">
        <v>105.50634116449146</v>
      </c>
      <c r="G2172" s="7">
        <v>1.4113285259146344</v>
      </c>
      <c r="H2172" s="7">
        <f t="shared" si="53"/>
        <v>156.82449167833414</v>
      </c>
    </row>
    <row r="2173" spans="1:8" x14ac:dyDescent="0.25">
      <c r="A2173" s="15"/>
      <c r="B2173" s="5">
        <f>DATE(YEAR(siječanj!B2173),MONTH(siječanj!B2173)+1,DAY(siječanj!B2173))</f>
        <v>45711</v>
      </c>
      <c r="C2173" s="8">
        <v>22.6041666666667</v>
      </c>
      <c r="D2173">
        <v>1.0761468969909278</v>
      </c>
      <c r="E2173" s="6">
        <v>144.39746743208903</v>
      </c>
      <c r="F2173" s="7">
        <v>105.42221332191352</v>
      </c>
      <c r="G2173" s="7">
        <v>2.7730570457197228</v>
      </c>
      <c r="H2173" s="7">
        <f t="shared" si="53"/>
        <v>155.39288651039118</v>
      </c>
    </row>
    <row r="2174" spans="1:8" x14ac:dyDescent="0.25">
      <c r="A2174" s="15"/>
      <c r="B2174" s="5">
        <f>DATE(YEAR(siječanj!B2174),MONTH(siječanj!B2174)+1,DAY(siječanj!B2174))</f>
        <v>45711</v>
      </c>
      <c r="C2174" s="8">
        <v>22.6145833333333</v>
      </c>
      <c r="D2174">
        <v>1.0761468969909278</v>
      </c>
      <c r="E2174" s="6">
        <v>140.75451241394924</v>
      </c>
      <c r="F2174" s="7">
        <v>105.24289881116304</v>
      </c>
      <c r="G2174" s="7">
        <v>2.9500598522466563</v>
      </c>
      <c r="H2174" s="7">
        <f t="shared" si="53"/>
        <v>151.4725317717425</v>
      </c>
    </row>
    <row r="2175" spans="1:8" x14ac:dyDescent="0.25">
      <c r="A2175" s="15"/>
      <c r="B2175" s="5">
        <f>DATE(YEAR(siječanj!B2175),MONTH(siječanj!B2175)+1,DAY(siječanj!B2175))</f>
        <v>45711</v>
      </c>
      <c r="C2175" s="8">
        <v>22.625</v>
      </c>
      <c r="D2175">
        <v>1.0761468969909278</v>
      </c>
      <c r="E2175" s="6">
        <v>139.91921409689925</v>
      </c>
      <c r="F2175" s="7">
        <v>105.44172316107753</v>
      </c>
      <c r="G2175" s="7">
        <v>3.0334053090139967</v>
      </c>
      <c r="H2175" s="7">
        <f t="shared" si="53"/>
        <v>150.57362807978743</v>
      </c>
    </row>
    <row r="2176" spans="1:8" x14ac:dyDescent="0.25">
      <c r="A2176" s="15"/>
      <c r="B2176" s="5">
        <f>DATE(YEAR(siječanj!B2176),MONTH(siječanj!B2176)+1,DAY(siječanj!B2176))</f>
        <v>45711</v>
      </c>
      <c r="C2176" s="8">
        <v>22.6354166666667</v>
      </c>
      <c r="D2176">
        <v>1.0761468969909278</v>
      </c>
      <c r="E2176" s="6">
        <v>139.43659638894528</v>
      </c>
      <c r="F2176" s="7">
        <v>105.59682208093281</v>
      </c>
      <c r="G2176" s="7">
        <v>4.5046802494072802</v>
      </c>
      <c r="H2176" s="7">
        <f t="shared" si="53"/>
        <v>150.05426053093987</v>
      </c>
    </row>
    <row r="2177" spans="1:8" x14ac:dyDescent="0.25">
      <c r="A2177" s="15"/>
      <c r="B2177" s="5">
        <f>DATE(YEAR(siječanj!B2177),MONTH(siječanj!B2177)+1,DAY(siječanj!B2177))</f>
        <v>45711</v>
      </c>
      <c r="C2177" s="8">
        <v>22.6458333333333</v>
      </c>
      <c r="D2177">
        <v>1.0761468969909278</v>
      </c>
      <c r="E2177" s="6">
        <v>138.10059100385709</v>
      </c>
      <c r="F2177" s="7">
        <v>105.45425713244255</v>
      </c>
      <c r="G2177" s="7">
        <v>5.510699410362963</v>
      </c>
      <c r="H2177" s="7">
        <f t="shared" si="53"/>
        <v>148.61652248141405</v>
      </c>
    </row>
    <row r="2178" spans="1:8" x14ac:dyDescent="0.25">
      <c r="A2178" s="15"/>
      <c r="B2178" s="5">
        <f>DATE(YEAR(siječanj!B2178),MONTH(siječanj!B2178)+1,DAY(siječanj!B2178))</f>
        <v>45711</v>
      </c>
      <c r="C2178" s="8">
        <v>22.65625</v>
      </c>
      <c r="D2178">
        <v>1.0761468969909278</v>
      </c>
      <c r="E2178" s="6">
        <v>135.46366334943247</v>
      </c>
      <c r="F2178" s="7">
        <v>105.97637329786951</v>
      </c>
      <c r="G2178" s="7">
        <v>7.8524296787573569</v>
      </c>
      <c r="H2178" s="7">
        <f t="shared" si="53"/>
        <v>145.77880096851541</v>
      </c>
    </row>
    <row r="2179" spans="1:8" x14ac:dyDescent="0.25">
      <c r="A2179" s="15"/>
      <c r="B2179" s="5">
        <f>DATE(YEAR(siječanj!B2179),MONTH(siječanj!B2179)+1,DAY(siječanj!B2179))</f>
        <v>45711</v>
      </c>
      <c r="C2179" s="8">
        <v>22.6666666666667</v>
      </c>
      <c r="D2179">
        <v>1.0761468969909278</v>
      </c>
      <c r="E2179" s="6">
        <v>135.17968090154562</v>
      </c>
      <c r="F2179" s="7">
        <v>107.12885893656517</v>
      </c>
      <c r="G2179" s="7">
        <v>15.599940977246074</v>
      </c>
      <c r="H2179" s="7">
        <f t="shared" si="53"/>
        <v>145.47319413842212</v>
      </c>
    </row>
    <row r="2180" spans="1:8" x14ac:dyDescent="0.25">
      <c r="A2180" s="15"/>
      <c r="B2180" s="5">
        <f>DATE(YEAR(siječanj!B2180),MONTH(siječanj!B2180)+1,DAY(siječanj!B2180))</f>
        <v>45711</v>
      </c>
      <c r="C2180" s="8">
        <v>22.6770833333333</v>
      </c>
      <c r="D2180">
        <v>1.0761468969909278</v>
      </c>
      <c r="E2180" s="6">
        <v>136.29175108370751</v>
      </c>
      <c r="F2180" s="7">
        <v>108.30534703321915</v>
      </c>
      <c r="G2180" s="7">
        <v>42.382279978433438</v>
      </c>
      <c r="H2180" s="7">
        <f t="shared" ref="H2180:H2243" si="54">D2180*E2180</f>
        <v>146.66994501419177</v>
      </c>
    </row>
    <row r="2181" spans="1:8" x14ac:dyDescent="0.25">
      <c r="A2181" s="15"/>
      <c r="B2181" s="5">
        <f>DATE(YEAR(siječanj!B2181),MONTH(siječanj!B2181)+1,DAY(siječanj!B2181))</f>
        <v>45711</v>
      </c>
      <c r="C2181" s="8">
        <v>22.6875</v>
      </c>
      <c r="D2181">
        <v>1.0761468969909278</v>
      </c>
      <c r="E2181" s="6">
        <v>140.34462263100824</v>
      </c>
      <c r="F2181" s="7">
        <v>109.88482264097031</v>
      </c>
      <c r="G2181" s="7">
        <v>103.47138064487004</v>
      </c>
      <c r="H2181" s="7">
        <f t="shared" si="54"/>
        <v>151.03143015372225</v>
      </c>
    </row>
    <row r="2182" spans="1:8" x14ac:dyDescent="0.25">
      <c r="A2182" s="15"/>
      <c r="B2182" s="5">
        <f>DATE(YEAR(siječanj!B2182),MONTH(siječanj!B2182)+1,DAY(siječanj!B2182))</f>
        <v>45711</v>
      </c>
      <c r="C2182" s="8">
        <v>22.6979166666667</v>
      </c>
      <c r="D2182">
        <v>1.0761468969909278</v>
      </c>
      <c r="E2182" s="6">
        <v>144.11540674963473</v>
      </c>
      <c r="F2182" s="7">
        <v>112.05583480352792</v>
      </c>
      <c r="G2182" s="7">
        <v>167.16470124128432</v>
      </c>
      <c r="H2182" s="7">
        <f t="shared" si="54"/>
        <v>155.08934778220484</v>
      </c>
    </row>
    <row r="2183" spans="1:8" x14ac:dyDescent="0.25">
      <c r="A2183" s="15"/>
      <c r="B2183" s="5">
        <f>DATE(YEAR(siječanj!B2183),MONTH(siječanj!B2183)+1,DAY(siječanj!B2183))</f>
        <v>45711</v>
      </c>
      <c r="C2183" s="8">
        <v>22.7083333333333</v>
      </c>
      <c r="D2183">
        <v>1.0761468969909278</v>
      </c>
      <c r="E2183" s="6">
        <v>148.29443130097272</v>
      </c>
      <c r="F2183" s="7">
        <v>113.66687935836521</v>
      </c>
      <c r="G2183" s="7">
        <v>212.6710709760255</v>
      </c>
      <c r="H2183" s="7">
        <f t="shared" si="54"/>
        <v>159.58659208557611</v>
      </c>
    </row>
    <row r="2184" spans="1:8" x14ac:dyDescent="0.25">
      <c r="A2184" s="15"/>
      <c r="B2184" s="5">
        <f>DATE(YEAR(siječanj!B2184),MONTH(siječanj!B2184)+1,DAY(siječanj!B2184))</f>
        <v>45711</v>
      </c>
      <c r="C2184" s="8">
        <v>22.71875</v>
      </c>
      <c r="D2184">
        <v>1.0761468969909278</v>
      </c>
      <c r="E2184" s="6">
        <v>155.62668362099694</v>
      </c>
      <c r="F2184" s="7">
        <v>114.34150421014208</v>
      </c>
      <c r="G2184" s="7">
        <v>217.14177359716987</v>
      </c>
      <c r="H2184" s="7">
        <f t="shared" si="54"/>
        <v>167.47717266772472</v>
      </c>
    </row>
    <row r="2185" spans="1:8" x14ac:dyDescent="0.25">
      <c r="A2185" s="15"/>
      <c r="B2185" s="5">
        <f>DATE(YEAR(siječanj!B2185),MONTH(siječanj!B2185)+1,DAY(siječanj!B2185))</f>
        <v>45711</v>
      </c>
      <c r="C2185" s="8">
        <v>22.7291666666667</v>
      </c>
      <c r="D2185">
        <v>1.0761468969909278</v>
      </c>
      <c r="E2185" s="6">
        <v>161.58661513286268</v>
      </c>
      <c r="F2185" s="7">
        <v>114.50130882881304</v>
      </c>
      <c r="G2185" s="7">
        <v>217.47517270763424</v>
      </c>
      <c r="H2185" s="7">
        <f t="shared" si="54"/>
        <v>173.89093447049746</v>
      </c>
    </row>
    <row r="2186" spans="1:8" x14ac:dyDescent="0.25">
      <c r="A2186" s="15"/>
      <c r="B2186" s="5">
        <f>DATE(YEAR(siječanj!B2186),MONTH(siječanj!B2186)+1,DAY(siječanj!B2186))</f>
        <v>45711</v>
      </c>
      <c r="C2186" s="8">
        <v>22.7395833333333</v>
      </c>
      <c r="D2186">
        <v>1.0761468969909278</v>
      </c>
      <c r="E2186" s="6">
        <v>167.48043890445024</v>
      </c>
      <c r="F2186" s="7">
        <v>114.68493281791025</v>
      </c>
      <c r="G2186" s="7">
        <v>217.52648894544265</v>
      </c>
      <c r="H2186" s="7">
        <f t="shared" si="54"/>
        <v>180.23355463370279</v>
      </c>
    </row>
    <row r="2187" spans="1:8" x14ac:dyDescent="0.25">
      <c r="A2187" s="15"/>
      <c r="B2187" s="5">
        <f>DATE(YEAR(siječanj!B2187),MONTH(siječanj!B2187)+1,DAY(siječanj!B2187))</f>
        <v>45711</v>
      </c>
      <c r="C2187" s="8">
        <v>22.75</v>
      </c>
      <c r="D2187">
        <v>1.0761468969909278</v>
      </c>
      <c r="E2187" s="6">
        <v>169.9257041374054</v>
      </c>
      <c r="F2187" s="7">
        <v>114.72278844052587</v>
      </c>
      <c r="G2187" s="7">
        <v>217.40959895427116</v>
      </c>
      <c r="H2187" s="7">
        <f t="shared" si="54"/>
        <v>182.8650192264673</v>
      </c>
    </row>
    <row r="2188" spans="1:8" x14ac:dyDescent="0.25">
      <c r="A2188" s="15"/>
      <c r="B2188" s="5">
        <f>DATE(YEAR(siječanj!B2188),MONTH(siječanj!B2188)+1,DAY(siječanj!B2188))</f>
        <v>45711</v>
      </c>
      <c r="C2188" s="8">
        <v>22.7604166666667</v>
      </c>
      <c r="D2188">
        <v>1.0761468969909278</v>
      </c>
      <c r="E2188" s="6">
        <v>173.34056045771538</v>
      </c>
      <c r="F2188" s="7">
        <v>114.60945958647063</v>
      </c>
      <c r="G2188" s="7">
        <v>217.9221453382753</v>
      </c>
      <c r="H2188" s="7">
        <f t="shared" si="54"/>
        <v>186.53990625923873</v>
      </c>
    </row>
    <row r="2189" spans="1:8" x14ac:dyDescent="0.25">
      <c r="A2189" s="15"/>
      <c r="B2189" s="5">
        <f>DATE(YEAR(siječanj!B2189),MONTH(siječanj!B2189)+1,DAY(siječanj!B2189))</f>
        <v>45711</v>
      </c>
      <c r="C2189" s="8">
        <v>22.7708333333333</v>
      </c>
      <c r="D2189">
        <v>1.0761468969909278</v>
      </c>
      <c r="E2189" s="6">
        <v>174.96319121346048</v>
      </c>
      <c r="F2189" s="7">
        <v>114.47702623634758</v>
      </c>
      <c r="G2189" s="7">
        <v>218.16414617987996</v>
      </c>
      <c r="H2189" s="7">
        <f t="shared" si="54"/>
        <v>188.28609531199587</v>
      </c>
    </row>
    <row r="2190" spans="1:8" x14ac:dyDescent="0.25">
      <c r="A2190" s="15"/>
      <c r="B2190" s="5">
        <f>DATE(YEAR(siječanj!B2190),MONTH(siječanj!B2190)+1,DAY(siječanj!B2190))</f>
        <v>45711</v>
      </c>
      <c r="C2190" s="8">
        <v>22.78125</v>
      </c>
      <c r="D2190">
        <v>1.0761468969909278</v>
      </c>
      <c r="E2190" s="6">
        <v>178.27652977949688</v>
      </c>
      <c r="F2190" s="7">
        <v>114.42565684891008</v>
      </c>
      <c r="G2190" s="7">
        <v>218.60616922150604</v>
      </c>
      <c r="H2190" s="7">
        <f t="shared" si="54"/>
        <v>191.8517343285163</v>
      </c>
    </row>
    <row r="2191" spans="1:8" x14ac:dyDescent="0.25">
      <c r="A2191" s="15"/>
      <c r="B2191" s="5">
        <f>DATE(YEAR(siječanj!B2191),MONTH(siječanj!B2191)+1,DAY(siječanj!B2191))</f>
        <v>45711</v>
      </c>
      <c r="C2191" s="8">
        <v>22.7916666666667</v>
      </c>
      <c r="D2191">
        <v>1.0761468969909278</v>
      </c>
      <c r="E2191" s="6">
        <v>178.64868559911011</v>
      </c>
      <c r="F2191" s="7">
        <v>113.56767501950614</v>
      </c>
      <c r="G2191" s="7">
        <v>218.66091814550245</v>
      </c>
      <c r="H2191" s="7">
        <f t="shared" si="54"/>
        <v>192.25222865899019</v>
      </c>
    </row>
    <row r="2192" spans="1:8" x14ac:dyDescent="0.25">
      <c r="A2192" s="15"/>
      <c r="B2192" s="5">
        <f>DATE(YEAR(siječanj!B2192),MONTH(siječanj!B2192)+1,DAY(siječanj!B2192))</f>
        <v>45711</v>
      </c>
      <c r="C2192" s="8">
        <v>22.8020833333333</v>
      </c>
      <c r="D2192">
        <v>1.0761468969909278</v>
      </c>
      <c r="E2192" s="6">
        <v>181.47360153686537</v>
      </c>
      <c r="F2192" s="7">
        <v>112.84283825331944</v>
      </c>
      <c r="G2192" s="7">
        <v>218.65329839192239</v>
      </c>
      <c r="H2192" s="7">
        <f t="shared" si="54"/>
        <v>195.29225317966575</v>
      </c>
    </row>
    <row r="2193" spans="1:8" x14ac:dyDescent="0.25">
      <c r="A2193" s="15"/>
      <c r="B2193" s="5">
        <f>DATE(YEAR(siječanj!B2193),MONTH(siječanj!B2193)+1,DAY(siječanj!B2193))</f>
        <v>45711</v>
      </c>
      <c r="C2193" s="8">
        <v>22.8125</v>
      </c>
      <c r="D2193">
        <v>1.0761468969909278</v>
      </c>
      <c r="E2193" s="6">
        <v>185.64191769422109</v>
      </c>
      <c r="F2193" s="7">
        <v>112.09411025749594</v>
      </c>
      <c r="G2193" s="7">
        <v>218.58208932634861</v>
      </c>
      <c r="H2193" s="7">
        <f t="shared" si="54"/>
        <v>199.77797367808125</v>
      </c>
    </row>
    <row r="2194" spans="1:8" x14ac:dyDescent="0.25">
      <c r="A2194" s="15"/>
      <c r="B2194" s="5">
        <f>DATE(YEAR(siječanj!B2194),MONTH(siječanj!B2194)+1,DAY(siječanj!B2194))</f>
        <v>45711</v>
      </c>
      <c r="C2194" s="8">
        <v>22.8229166666667</v>
      </c>
      <c r="D2194">
        <v>1.0761468969909278</v>
      </c>
      <c r="E2194" s="6">
        <v>183.97088321459478</v>
      </c>
      <c r="F2194" s="7">
        <v>111.20458064719458</v>
      </c>
      <c r="G2194" s="7">
        <v>218.42225262638939</v>
      </c>
      <c r="H2194" s="7">
        <f t="shared" si="54"/>
        <v>197.97969510806652</v>
      </c>
    </row>
    <row r="2195" spans="1:8" x14ac:dyDescent="0.25">
      <c r="A2195" s="15"/>
      <c r="B2195" s="5">
        <f>DATE(YEAR(siječanj!B2195),MONTH(siječanj!B2195)+1,DAY(siječanj!B2195))</f>
        <v>45711</v>
      </c>
      <c r="C2195" s="8">
        <v>22.8333333333333</v>
      </c>
      <c r="D2195">
        <v>1.0761468969909278</v>
      </c>
      <c r="E2195" s="6">
        <v>183.61464833004933</v>
      </c>
      <c r="F2195" s="7">
        <v>110.06422355210294</v>
      </c>
      <c r="G2195" s="7">
        <v>218.20860679239289</v>
      </c>
      <c r="H2195" s="7">
        <f t="shared" si="54"/>
        <v>197.59633404246304</v>
      </c>
    </row>
    <row r="2196" spans="1:8" x14ac:dyDescent="0.25">
      <c r="A2196" s="15"/>
      <c r="B2196" s="5">
        <f>DATE(YEAR(siječanj!B2196),MONTH(siječanj!B2196)+1,DAY(siječanj!B2196))</f>
        <v>45711</v>
      </c>
      <c r="C2196" s="8">
        <v>22.84375</v>
      </c>
      <c r="D2196">
        <v>1.0761468969909278</v>
      </c>
      <c r="E2196" s="6">
        <v>185.15678782279448</v>
      </c>
      <c r="F2196" s="7">
        <v>108.95849815159879</v>
      </c>
      <c r="G2196" s="7">
        <v>217.90650105948799</v>
      </c>
      <c r="H2196" s="7">
        <f t="shared" si="54"/>
        <v>199.25590267230788</v>
      </c>
    </row>
    <row r="2197" spans="1:8" x14ac:dyDescent="0.25">
      <c r="A2197" s="15"/>
      <c r="B2197" s="5">
        <f>DATE(YEAR(siječanj!B2197),MONTH(siječanj!B2197)+1,DAY(siječanj!B2197))</f>
        <v>45711</v>
      </c>
      <c r="C2197" s="8">
        <v>22.8541666666667</v>
      </c>
      <c r="D2197">
        <v>1.0761468969909278</v>
      </c>
      <c r="E2197" s="6">
        <v>183.36342108617896</v>
      </c>
      <c r="F2197" s="7">
        <v>108.01863629710498</v>
      </c>
      <c r="G2197" s="7">
        <v>217.37741752125783</v>
      </c>
      <c r="H2197" s="7">
        <f t="shared" si="54"/>
        <v>197.32597662353234</v>
      </c>
    </row>
    <row r="2198" spans="1:8" x14ac:dyDescent="0.25">
      <c r="A2198" s="15"/>
      <c r="B2198" s="5">
        <f>DATE(YEAR(siječanj!B2198),MONTH(siječanj!B2198)+1,DAY(siječanj!B2198))</f>
        <v>45711</v>
      </c>
      <c r="C2198" s="8">
        <v>22.8645833333333</v>
      </c>
      <c r="D2198">
        <v>1.0761468969909278</v>
      </c>
      <c r="E2198" s="6">
        <v>180.79492611196559</v>
      </c>
      <c r="F2198" s="7">
        <v>107.09598213068078</v>
      </c>
      <c r="G2198" s="7">
        <v>216.57334869891284</v>
      </c>
      <c r="H2198" s="7">
        <f t="shared" si="54"/>
        <v>194.56189872709584</v>
      </c>
    </row>
    <row r="2199" spans="1:8" x14ac:dyDescent="0.25">
      <c r="A2199" s="15"/>
      <c r="B2199" s="5">
        <f>DATE(YEAR(siječanj!B2199),MONTH(siječanj!B2199)+1,DAY(siječanj!B2199))</f>
        <v>45711</v>
      </c>
      <c r="C2199" s="8">
        <v>22.875</v>
      </c>
      <c r="D2199">
        <v>1.0761468969909278</v>
      </c>
      <c r="E2199" s="6">
        <v>176.7415325180757</v>
      </c>
      <c r="F2199" s="7">
        <v>105.76119235233207</v>
      </c>
      <c r="G2199" s="7">
        <v>215.5518295748756</v>
      </c>
      <c r="H2199" s="7">
        <f t="shared" si="54"/>
        <v>190.19985178874833</v>
      </c>
    </row>
    <row r="2200" spans="1:8" x14ac:dyDescent="0.25">
      <c r="A2200" s="15"/>
      <c r="B2200" s="5">
        <f>DATE(YEAR(siječanj!B2200),MONTH(siječanj!B2200)+1,DAY(siječanj!B2200))</f>
        <v>45711</v>
      </c>
      <c r="C2200" s="8">
        <v>22.8854166666667</v>
      </c>
      <c r="D2200">
        <v>1.0761468969909278</v>
      </c>
      <c r="E2200" s="6">
        <v>183.54933108916043</v>
      </c>
      <c r="F2200" s="7">
        <v>104.65006047225448</v>
      </c>
      <c r="G2200" s="7">
        <v>215.2010620234432</v>
      </c>
      <c r="H2200" s="7">
        <f t="shared" si="54"/>
        <v>197.52604309636044</v>
      </c>
    </row>
    <row r="2201" spans="1:8" x14ac:dyDescent="0.25">
      <c r="A2201" s="15"/>
      <c r="B2201" s="5">
        <f>DATE(YEAR(siječanj!B2201),MONTH(siječanj!B2201)+1,DAY(siječanj!B2201))</f>
        <v>45711</v>
      </c>
      <c r="C2201" s="8">
        <v>22.8958333333333</v>
      </c>
      <c r="D2201">
        <v>1.0761468969909278</v>
      </c>
      <c r="E2201" s="6">
        <v>190.57668937970985</v>
      </c>
      <c r="F2201" s="7">
        <v>103.40770457224386</v>
      </c>
      <c r="G2201" s="7">
        <v>214.26661110798599</v>
      </c>
      <c r="H2201" s="7">
        <f t="shared" si="54"/>
        <v>205.08851291477865</v>
      </c>
    </row>
    <row r="2202" spans="1:8" x14ac:dyDescent="0.25">
      <c r="A2202" s="15"/>
      <c r="B2202" s="5">
        <f>DATE(YEAR(siječanj!B2202),MONTH(siječanj!B2202)+1,DAY(siječanj!B2202))</f>
        <v>45711</v>
      </c>
      <c r="C2202" s="8">
        <v>22.90625</v>
      </c>
      <c r="D2202">
        <v>1.0761468969909278</v>
      </c>
      <c r="E2202" s="6">
        <v>191.11760394111963</v>
      </c>
      <c r="F2202" s="7">
        <v>101.90891539645384</v>
      </c>
      <c r="G2202" s="7">
        <v>214.12998670588868</v>
      </c>
      <c r="H2202" s="7">
        <f t="shared" si="54"/>
        <v>205.67061644157701</v>
      </c>
    </row>
    <row r="2203" spans="1:8" x14ac:dyDescent="0.25">
      <c r="A2203" s="15"/>
      <c r="B2203" s="5">
        <f>DATE(YEAR(siječanj!B2203),MONTH(siječanj!B2203)+1,DAY(siječanj!B2203))</f>
        <v>45711</v>
      </c>
      <c r="C2203" s="8">
        <v>22.9166666666667</v>
      </c>
      <c r="D2203">
        <v>1.0761468969909278</v>
      </c>
      <c r="E2203" s="6">
        <v>188.87230929802698</v>
      </c>
      <c r="F2203" s="7">
        <v>100.25551962635714</v>
      </c>
      <c r="G2203" s="7">
        <v>212.69394608916076</v>
      </c>
      <c r="H2203" s="7">
        <f t="shared" si="54"/>
        <v>203.25434957858249</v>
      </c>
    </row>
    <row r="2204" spans="1:8" x14ac:dyDescent="0.25">
      <c r="A2204" s="15"/>
      <c r="B2204" s="5">
        <f>DATE(YEAR(siječanj!B2204),MONTH(siječanj!B2204)+1,DAY(siječanj!B2204))</f>
        <v>45711</v>
      </c>
      <c r="C2204" s="8">
        <v>22.9270833333333</v>
      </c>
      <c r="D2204">
        <v>1.0761468969909278</v>
      </c>
      <c r="E2204" s="6">
        <v>189.73404972058751</v>
      </c>
      <c r="F2204" s="7">
        <v>98.684227449218213</v>
      </c>
      <c r="G2204" s="7">
        <v>210.827127669974</v>
      </c>
      <c r="H2204" s="7">
        <f t="shared" si="54"/>
        <v>204.18170886033266</v>
      </c>
    </row>
    <row r="2205" spans="1:8" x14ac:dyDescent="0.25">
      <c r="A2205" s="15"/>
      <c r="B2205" s="5">
        <f>DATE(YEAR(siječanj!B2205),MONTH(siječanj!B2205)+1,DAY(siječanj!B2205))</f>
        <v>45711</v>
      </c>
      <c r="C2205" s="8">
        <v>22.9375</v>
      </c>
      <c r="D2205">
        <v>1.0761468969909278</v>
      </c>
      <c r="E2205" s="6">
        <v>183.53722099513328</v>
      </c>
      <c r="F2205" s="7">
        <v>97.099283757701443</v>
      </c>
      <c r="G2205" s="7">
        <v>209.86806344768897</v>
      </c>
      <c r="H2205" s="7">
        <f t="shared" si="54"/>
        <v>197.51301085625084</v>
      </c>
    </row>
    <row r="2206" spans="1:8" x14ac:dyDescent="0.25">
      <c r="A2206" s="15"/>
      <c r="B2206" s="5">
        <f>DATE(YEAR(siječanj!B2206),MONTH(siječanj!B2206)+1,DAY(siječanj!B2206))</f>
        <v>45711</v>
      </c>
      <c r="C2206" s="8">
        <v>22.9479166666667</v>
      </c>
      <c r="D2206">
        <v>1.0761468969909278</v>
      </c>
      <c r="E2206" s="6">
        <v>173.68974622740623</v>
      </c>
      <c r="F2206" s="7">
        <v>95.309147540331182</v>
      </c>
      <c r="G2206" s="7">
        <v>209.19792369184353</v>
      </c>
      <c r="H2206" s="7">
        <f t="shared" si="54"/>
        <v>186.91568144176492</v>
      </c>
    </row>
    <row r="2207" spans="1:8" x14ac:dyDescent="0.25">
      <c r="A2207" s="15"/>
      <c r="B2207" s="5">
        <f>DATE(YEAR(siječanj!B2207),MONTH(siječanj!B2207)+1,DAY(siječanj!B2207))</f>
        <v>45711</v>
      </c>
      <c r="C2207" s="8">
        <v>22.9583333333333</v>
      </c>
      <c r="D2207">
        <v>1.0761468969909278</v>
      </c>
      <c r="E2207" s="6">
        <v>162.96223563208085</v>
      </c>
      <c r="F2207" s="7">
        <v>93.022918785432012</v>
      </c>
      <c r="G2207" s="7">
        <v>203.75537574781248</v>
      </c>
      <c r="H2207" s="7">
        <f t="shared" si="54"/>
        <v>175.3713042021682</v>
      </c>
    </row>
    <row r="2208" spans="1:8" x14ac:dyDescent="0.25">
      <c r="A2208" s="15"/>
      <c r="B2208" s="5">
        <f>DATE(YEAR(siječanj!B2208),MONTH(siječanj!B2208)+1,DAY(siječanj!B2208))</f>
        <v>45711</v>
      </c>
      <c r="C2208" s="8">
        <v>22.96875</v>
      </c>
      <c r="D2208">
        <v>1.0761468969909278</v>
      </c>
      <c r="E2208" s="6">
        <v>150.48350836155953</v>
      </c>
      <c r="F2208" s="7">
        <v>90.964674932754946</v>
      </c>
      <c r="G2208" s="7">
        <v>203.20352699210449</v>
      </c>
      <c r="H2208" s="7">
        <f t="shared" si="54"/>
        <v>161.94236057160063</v>
      </c>
    </row>
    <row r="2209" spans="1:8" x14ac:dyDescent="0.25">
      <c r="A2209" s="15"/>
      <c r="B2209" s="5">
        <f>DATE(YEAR(siječanj!B2209),MONTH(siječanj!B2209)+1,DAY(siječanj!B2209))</f>
        <v>45711</v>
      </c>
      <c r="C2209" s="8">
        <v>22.9791666666667</v>
      </c>
      <c r="D2209">
        <v>1.0761468969909278</v>
      </c>
      <c r="E2209" s="6">
        <v>138.42530893530906</v>
      </c>
      <c r="F2209" s="7">
        <v>89.301519104983939</v>
      </c>
      <c r="G2209" s="7">
        <v>201.09774507162237</v>
      </c>
      <c r="H2209" s="7">
        <f t="shared" si="54"/>
        <v>148.9659666757434</v>
      </c>
    </row>
    <row r="2210" spans="1:8" ht="15.75" thickBot="1" x14ac:dyDescent="0.3">
      <c r="A2210" s="15"/>
      <c r="B2210" s="5">
        <f>DATE(YEAR(siječanj!B2210),MONTH(siječanj!B2210)+1,DAY(siječanj!B2210))</f>
        <v>45711</v>
      </c>
      <c r="C2210" s="8">
        <v>22.9895833333333</v>
      </c>
      <c r="D2210">
        <v>1.0761468969909278</v>
      </c>
      <c r="E2210" s="6">
        <v>129.21812876687184</v>
      </c>
      <c r="F2210" s="7">
        <v>87.846807543466497</v>
      </c>
      <c r="G2210" s="7">
        <v>200.60096057403894</v>
      </c>
      <c r="H2210" s="7">
        <f t="shared" si="54"/>
        <v>139.05768830744327</v>
      </c>
    </row>
    <row r="2211" spans="1:8" x14ac:dyDescent="0.25">
      <c r="A2211" s="20">
        <f t="shared" ref="A2211" si="55">A2115+1</f>
        <v>55</v>
      </c>
      <c r="B2211" s="5">
        <f>DATE(YEAR(siječanj!B2211),MONTH(siječanj!B2211)+1,DAY(siječanj!B2211))</f>
        <v>45712</v>
      </c>
      <c r="C2211" s="8">
        <v>23</v>
      </c>
      <c r="D2211">
        <v>1.0719239067717099</v>
      </c>
      <c r="E2211" s="6">
        <v>113.99219026171809</v>
      </c>
      <c r="F2211" s="7">
        <v>88.160065326158445</v>
      </c>
      <c r="G2211" s="7">
        <v>195.47453573610497</v>
      </c>
      <c r="H2211" s="7">
        <f t="shared" si="54"/>
        <v>122.19095392680492</v>
      </c>
    </row>
    <row r="2212" spans="1:8" x14ac:dyDescent="0.25">
      <c r="A2212" s="21"/>
      <c r="B2212" s="5">
        <f>DATE(YEAR(siječanj!B2212),MONTH(siječanj!B2212)+1,DAY(siječanj!B2212))</f>
        <v>45712</v>
      </c>
      <c r="C2212" s="8">
        <v>23.0104166666667</v>
      </c>
      <c r="D2212">
        <v>1.0719239067717099</v>
      </c>
      <c r="E2212" s="6">
        <v>104.87168864849301</v>
      </c>
      <c r="F2212" s="7">
        <v>86.794802617722524</v>
      </c>
      <c r="G2212" s="7">
        <v>193.11603739764433</v>
      </c>
      <c r="H2212" s="7">
        <f t="shared" si="54"/>
        <v>112.41447020583901</v>
      </c>
    </row>
    <row r="2213" spans="1:8" x14ac:dyDescent="0.25">
      <c r="A2213" s="21"/>
      <c r="B2213" s="5">
        <f>DATE(YEAR(siječanj!B2213),MONTH(siječanj!B2213)+1,DAY(siječanj!B2213))</f>
        <v>45712</v>
      </c>
      <c r="C2213" s="8">
        <v>23.0208333333333</v>
      </c>
      <c r="D2213">
        <v>1.0719239067717099</v>
      </c>
      <c r="E2213" s="6">
        <v>97.279575008562375</v>
      </c>
      <c r="F2213" s="7">
        <v>85.767878472002039</v>
      </c>
      <c r="G2213" s="7">
        <v>192.41669902970941</v>
      </c>
      <c r="H2213" s="7">
        <f t="shared" si="54"/>
        <v>104.27630209226977</v>
      </c>
    </row>
    <row r="2214" spans="1:8" x14ac:dyDescent="0.25">
      <c r="A2214" s="21"/>
      <c r="B2214" s="5">
        <f>DATE(YEAR(siječanj!B2214),MONTH(siječanj!B2214)+1,DAY(siječanj!B2214))</f>
        <v>45712</v>
      </c>
      <c r="C2214" s="8">
        <v>23.03125</v>
      </c>
      <c r="D2214">
        <v>1.0719239067717099</v>
      </c>
      <c r="E2214" s="6">
        <v>89.951499061251297</v>
      </c>
      <c r="F2214" s="7">
        <v>84.998058263332226</v>
      </c>
      <c r="G2214" s="7">
        <v>192.74609134021981</v>
      </c>
      <c r="H2214" s="7">
        <f t="shared" si="54"/>
        <v>96.421162293708292</v>
      </c>
    </row>
    <row r="2215" spans="1:8" x14ac:dyDescent="0.25">
      <c r="A2215" s="21"/>
      <c r="B2215" s="5">
        <f>DATE(YEAR(siječanj!B2215),MONTH(siječanj!B2215)+1,DAY(siječanj!B2215))</f>
        <v>45712</v>
      </c>
      <c r="C2215" s="8">
        <v>23.0416666666667</v>
      </c>
      <c r="D2215">
        <v>1.0719239067717099</v>
      </c>
      <c r="E2215" s="6">
        <v>83.72740504107297</v>
      </c>
      <c r="F2215" s="7">
        <v>84.393806067763364</v>
      </c>
      <c r="G2215" s="7">
        <v>192.09556313923878</v>
      </c>
      <c r="H2215" s="7">
        <f t="shared" si="54"/>
        <v>89.749407115484303</v>
      </c>
    </row>
    <row r="2216" spans="1:8" x14ac:dyDescent="0.25">
      <c r="A2216" s="21"/>
      <c r="B2216" s="5">
        <f>DATE(YEAR(siječanj!B2216),MONTH(siječanj!B2216)+1,DAY(siječanj!B2216))</f>
        <v>45712</v>
      </c>
      <c r="C2216" s="8">
        <v>23.0520833333333</v>
      </c>
      <c r="D2216">
        <v>1.0719239067717099</v>
      </c>
      <c r="E2216" s="6">
        <v>78.584187185803799</v>
      </c>
      <c r="F2216" s="7">
        <v>83.705228041087665</v>
      </c>
      <c r="G2216" s="7">
        <v>191.83428096529582</v>
      </c>
      <c r="H2216" s="7">
        <f t="shared" si="54"/>
        <v>84.236268938686152</v>
      </c>
    </row>
    <row r="2217" spans="1:8" x14ac:dyDescent="0.25">
      <c r="A2217" s="21"/>
      <c r="B2217" s="5">
        <f>DATE(YEAR(siječanj!B2217),MONTH(siječanj!B2217)+1,DAY(siječanj!B2217))</f>
        <v>45712</v>
      </c>
      <c r="C2217" s="8">
        <v>23.0625</v>
      </c>
      <c r="D2217">
        <v>1.0719239067717099</v>
      </c>
      <c r="E2217" s="6">
        <v>75.081852895485795</v>
      </c>
      <c r="F2217" s="7">
        <v>83.401800227991217</v>
      </c>
      <c r="G2217" s="7">
        <v>192.22436020706979</v>
      </c>
      <c r="H2217" s="7">
        <f t="shared" si="54"/>
        <v>80.482033083387947</v>
      </c>
    </row>
    <row r="2218" spans="1:8" x14ac:dyDescent="0.25">
      <c r="A2218" s="21"/>
      <c r="B2218" s="5">
        <f>DATE(YEAR(siječanj!B2218),MONTH(siječanj!B2218)+1,DAY(siječanj!B2218))</f>
        <v>45712</v>
      </c>
      <c r="C2218" s="8">
        <v>23.0729166666667</v>
      </c>
      <c r="D2218">
        <v>1.0719239067717099</v>
      </c>
      <c r="E2218" s="6">
        <v>71.574752825015253</v>
      </c>
      <c r="F2218" s="7">
        <v>83.19450341257506</v>
      </c>
      <c r="G2218" s="7">
        <v>192.31321962917718</v>
      </c>
      <c r="H2218" s="7">
        <f t="shared" si="54"/>
        <v>76.722688674409824</v>
      </c>
    </row>
    <row r="2219" spans="1:8" x14ac:dyDescent="0.25">
      <c r="A2219" s="21"/>
      <c r="B2219" s="5">
        <f>DATE(YEAR(siječanj!B2219),MONTH(siječanj!B2219)+1,DAY(siječanj!B2219))</f>
        <v>45712</v>
      </c>
      <c r="C2219" s="8">
        <v>23.0833333333333</v>
      </c>
      <c r="D2219">
        <v>1.0719239067717099</v>
      </c>
      <c r="E2219" s="6">
        <v>69.181836878682418</v>
      </c>
      <c r="F2219" s="7">
        <v>82.660475043158513</v>
      </c>
      <c r="G2219" s="7">
        <v>192.03419369810285</v>
      </c>
      <c r="H2219" s="7">
        <f t="shared" si="54"/>
        <v>74.15766486464041</v>
      </c>
    </row>
    <row r="2220" spans="1:8" x14ac:dyDescent="0.25">
      <c r="A2220" s="21"/>
      <c r="B2220" s="5">
        <f>DATE(YEAR(siječanj!B2220),MONTH(siječanj!B2220)+1,DAY(siječanj!B2220))</f>
        <v>45712</v>
      </c>
      <c r="C2220" s="8">
        <v>23.09375</v>
      </c>
      <c r="D2220">
        <v>1.0719239067717099</v>
      </c>
      <c r="E2220" s="6">
        <v>67.001854523474989</v>
      </c>
      <c r="F2220" s="7">
        <v>82.607100709664834</v>
      </c>
      <c r="G2220" s="7">
        <v>192.26029887192615</v>
      </c>
      <c r="H2220" s="7">
        <f t="shared" si="54"/>
        <v>71.820889661753071</v>
      </c>
    </row>
    <row r="2221" spans="1:8" x14ac:dyDescent="0.25">
      <c r="A2221" s="21"/>
      <c r="B2221" s="5">
        <f>DATE(YEAR(siječanj!B2221),MONTH(siječanj!B2221)+1,DAY(siječanj!B2221))</f>
        <v>45712</v>
      </c>
      <c r="C2221" s="8">
        <v>23.1041666666667</v>
      </c>
      <c r="D2221">
        <v>1.0719239067717099</v>
      </c>
      <c r="E2221" s="6">
        <v>65.953797951630293</v>
      </c>
      <c r="F2221" s="7">
        <v>82.17383371686185</v>
      </c>
      <c r="G2221" s="7">
        <v>192.24712703120932</v>
      </c>
      <c r="H2221" s="7">
        <f t="shared" si="54"/>
        <v>70.697452766743538</v>
      </c>
    </row>
    <row r="2222" spans="1:8" x14ac:dyDescent="0.25">
      <c r="A2222" s="21"/>
      <c r="B2222" s="5">
        <f>DATE(YEAR(siječanj!B2222),MONTH(siječanj!B2222)+1,DAY(siječanj!B2222))</f>
        <v>45712</v>
      </c>
      <c r="C2222" s="8">
        <v>23.1145833333333</v>
      </c>
      <c r="D2222">
        <v>1.0719239067717099</v>
      </c>
      <c r="E2222" s="6">
        <v>64.431749823061708</v>
      </c>
      <c r="F2222" s="7">
        <v>81.835072147865702</v>
      </c>
      <c r="G2222" s="7">
        <v>192.50982649495634</v>
      </c>
      <c r="H2222" s="7">
        <f t="shared" si="54"/>
        <v>69.06593299047374</v>
      </c>
    </row>
    <row r="2223" spans="1:8" x14ac:dyDescent="0.25">
      <c r="A2223" s="21"/>
      <c r="B2223" s="5">
        <f>DATE(YEAR(siječanj!B2223),MONTH(siječanj!B2223)+1,DAY(siječanj!B2223))</f>
        <v>45712</v>
      </c>
      <c r="C2223" s="8">
        <v>23.125</v>
      </c>
      <c r="D2223">
        <v>1.0719239067717099</v>
      </c>
      <c r="E2223" s="6">
        <v>63.987246469119</v>
      </c>
      <c r="F2223" s="7">
        <v>81.848800230931076</v>
      </c>
      <c r="G2223" s="7">
        <v>192.47738831741</v>
      </c>
      <c r="H2223" s="7">
        <f t="shared" si="54"/>
        <v>68.589459218742334</v>
      </c>
    </row>
    <row r="2224" spans="1:8" x14ac:dyDescent="0.25">
      <c r="A2224" s="21"/>
      <c r="B2224" s="5">
        <f>DATE(YEAR(siječanj!B2224),MONTH(siječanj!B2224)+1,DAY(siječanj!B2224))</f>
        <v>45712</v>
      </c>
      <c r="C2224" s="8">
        <v>23.1354166666667</v>
      </c>
      <c r="D2224">
        <v>1.0719239067717099</v>
      </c>
      <c r="E2224" s="6">
        <v>63.050931641769068</v>
      </c>
      <c r="F2224" s="7">
        <v>81.961937911970196</v>
      </c>
      <c r="G2224" s="7">
        <v>193.01229718236965</v>
      </c>
      <c r="H2224" s="7">
        <f t="shared" si="54"/>
        <v>67.585800971041124</v>
      </c>
    </row>
    <row r="2225" spans="1:8" x14ac:dyDescent="0.25">
      <c r="A2225" s="21"/>
      <c r="B2225" s="5">
        <f>DATE(YEAR(siječanj!B2225),MONTH(siječanj!B2225)+1,DAY(siječanj!B2225))</f>
        <v>45712</v>
      </c>
      <c r="C2225" s="8">
        <v>23.1458333333333</v>
      </c>
      <c r="D2225">
        <v>1.0719239067717099</v>
      </c>
      <c r="E2225" s="6">
        <v>62.725033904837638</v>
      </c>
      <c r="F2225" s="7">
        <v>81.948855746901557</v>
      </c>
      <c r="G2225" s="7">
        <v>193.84787992336439</v>
      </c>
      <c r="H2225" s="7">
        <f t="shared" si="54"/>
        <v>67.236463395661517</v>
      </c>
    </row>
    <row r="2226" spans="1:8" x14ac:dyDescent="0.25">
      <c r="A2226" s="21"/>
      <c r="B2226" s="5">
        <f>DATE(YEAR(siječanj!B2226),MONTH(siječanj!B2226)+1,DAY(siječanj!B2226))</f>
        <v>45712</v>
      </c>
      <c r="C2226" s="8">
        <v>23.15625</v>
      </c>
      <c r="D2226">
        <v>1.0719239067717099</v>
      </c>
      <c r="E2226" s="6">
        <v>62.189352687128917</v>
      </c>
      <c r="F2226" s="7">
        <v>82.138419762273273</v>
      </c>
      <c r="G2226" s="7">
        <v>195.23763979414221</v>
      </c>
      <c r="H2226" s="7">
        <f t="shared" si="54"/>
        <v>66.662253891990957</v>
      </c>
    </row>
    <row r="2227" spans="1:8" x14ac:dyDescent="0.25">
      <c r="A2227" s="21"/>
      <c r="B2227" s="5">
        <f>DATE(YEAR(siječanj!B2227),MONTH(siječanj!B2227)+1,DAY(siječanj!B2227))</f>
        <v>45712</v>
      </c>
      <c r="C2227" s="8">
        <v>23.1666666666667</v>
      </c>
      <c r="D2227">
        <v>1.0719239067717099</v>
      </c>
      <c r="E2227" s="6">
        <v>61.947114154358921</v>
      </c>
      <c r="F2227" s="7">
        <v>82.360496207591297</v>
      </c>
      <c r="G2227" s="7">
        <v>197.71317368732056</v>
      </c>
      <c r="H2227" s="7">
        <f t="shared" si="54"/>
        <v>66.402592617573504</v>
      </c>
    </row>
    <row r="2228" spans="1:8" x14ac:dyDescent="0.25">
      <c r="A2228" s="21"/>
      <c r="B2228" s="5">
        <f>DATE(YEAR(siječanj!B2228),MONTH(siječanj!B2228)+1,DAY(siječanj!B2228))</f>
        <v>45712</v>
      </c>
      <c r="C2228" s="8">
        <v>23.1770833333333</v>
      </c>
      <c r="D2228">
        <v>1.0719239067717099</v>
      </c>
      <c r="E2228" s="6">
        <v>62.985769925196074</v>
      </c>
      <c r="F2228" s="7">
        <v>82.645435820535624</v>
      </c>
      <c r="G2228" s="7">
        <v>199.15628072335346</v>
      </c>
      <c r="H2228" s="7">
        <f t="shared" si="54"/>
        <v>67.515952569240241</v>
      </c>
    </row>
    <row r="2229" spans="1:8" x14ac:dyDescent="0.25">
      <c r="A2229" s="21"/>
      <c r="B2229" s="5">
        <f>DATE(YEAR(siječanj!B2229),MONTH(siječanj!B2229)+1,DAY(siječanj!B2229))</f>
        <v>45712</v>
      </c>
      <c r="C2229" s="8">
        <v>23.1875</v>
      </c>
      <c r="D2229">
        <v>1.0719239067717099</v>
      </c>
      <c r="E2229" s="6">
        <v>62.925988161233413</v>
      </c>
      <c r="F2229" s="7">
        <v>83.229939866822178</v>
      </c>
      <c r="G2229" s="7">
        <v>204.85642762303144</v>
      </c>
      <c r="H2229" s="7">
        <f t="shared" si="54"/>
        <v>67.451871067259688</v>
      </c>
    </row>
    <row r="2230" spans="1:8" x14ac:dyDescent="0.25">
      <c r="A2230" s="21"/>
      <c r="B2230" s="5">
        <f>DATE(YEAR(siječanj!B2230),MONTH(siječanj!B2230)+1,DAY(siječanj!B2230))</f>
        <v>45712</v>
      </c>
      <c r="C2230" s="8">
        <v>23.1979166666667</v>
      </c>
      <c r="D2230">
        <v>1.0719239067717099</v>
      </c>
      <c r="E2230" s="6">
        <v>64.750101163567891</v>
      </c>
      <c r="F2230" s="7">
        <v>84.511461640026027</v>
      </c>
      <c r="G2230" s="7">
        <v>206.51722156846347</v>
      </c>
      <c r="H2230" s="7">
        <f t="shared" si="54"/>
        <v>69.407181403115132</v>
      </c>
    </row>
    <row r="2231" spans="1:8" x14ac:dyDescent="0.25">
      <c r="A2231" s="21"/>
      <c r="B2231" s="5">
        <f>DATE(YEAR(siječanj!B2231),MONTH(siječanj!B2231)+1,DAY(siječanj!B2231))</f>
        <v>45712</v>
      </c>
      <c r="C2231" s="8">
        <v>23.2083333333333</v>
      </c>
      <c r="D2231">
        <v>1.0719239067717099</v>
      </c>
      <c r="E2231" s="6">
        <v>66.072928587032919</v>
      </c>
      <c r="F2231" s="7">
        <v>86.2835400611078</v>
      </c>
      <c r="G2231" s="7">
        <v>211.57085563597659</v>
      </c>
      <c r="H2231" s="7">
        <f t="shared" si="54"/>
        <v>70.825151742860527</v>
      </c>
    </row>
    <row r="2232" spans="1:8" x14ac:dyDescent="0.25">
      <c r="A2232" s="21"/>
      <c r="B2232" s="5">
        <f>DATE(YEAR(siječanj!B2232),MONTH(siječanj!B2232)+1,DAY(siječanj!B2232))</f>
        <v>45712</v>
      </c>
      <c r="C2232" s="8">
        <v>23.21875</v>
      </c>
      <c r="D2232">
        <v>1.0719239067717099</v>
      </c>
      <c r="E2232" s="6">
        <v>69.165011525140415</v>
      </c>
      <c r="F2232" s="7">
        <v>87.935713483808485</v>
      </c>
      <c r="G2232" s="7">
        <v>212.48329935692624</v>
      </c>
      <c r="H2232" s="7">
        <f t="shared" si="54"/>
        <v>74.139629365938859</v>
      </c>
    </row>
    <row r="2233" spans="1:8" x14ac:dyDescent="0.25">
      <c r="A2233" s="21"/>
      <c r="B2233" s="5">
        <f>DATE(YEAR(siječanj!B2233),MONTH(siječanj!B2233)+1,DAY(siječanj!B2233))</f>
        <v>45712</v>
      </c>
      <c r="C2233" s="8">
        <v>23.2291666666667</v>
      </c>
      <c r="D2233">
        <v>1.0719239067717099</v>
      </c>
      <c r="E2233" s="6">
        <v>72.404518636941191</v>
      </c>
      <c r="F2233" s="7">
        <v>90.651150593665889</v>
      </c>
      <c r="G2233" s="7">
        <v>212.71811220849378</v>
      </c>
      <c r="H2233" s="7">
        <f t="shared" si="54"/>
        <v>77.612134485235075</v>
      </c>
    </row>
    <row r="2234" spans="1:8" x14ac:dyDescent="0.25">
      <c r="A2234" s="21"/>
      <c r="B2234" s="5">
        <f>DATE(YEAR(siječanj!B2234),MONTH(siječanj!B2234)+1,DAY(siječanj!B2234))</f>
        <v>45712</v>
      </c>
      <c r="C2234" s="8">
        <v>23.2395833333333</v>
      </c>
      <c r="D2234">
        <v>1.0719239067717099</v>
      </c>
      <c r="E2234" s="6">
        <v>79.296304301031753</v>
      </c>
      <c r="F2234" s="7">
        <v>94.930785016550516</v>
      </c>
      <c r="G2234" s="7">
        <v>212.33381491358452</v>
      </c>
      <c r="H2234" s="7">
        <f t="shared" si="54"/>
        <v>84.999604298920303</v>
      </c>
    </row>
    <row r="2235" spans="1:8" x14ac:dyDescent="0.25">
      <c r="A2235" s="21"/>
      <c r="B2235" s="5">
        <f>DATE(YEAR(siječanj!B2235),MONTH(siječanj!B2235)+1,DAY(siječanj!B2235))</f>
        <v>45712</v>
      </c>
      <c r="C2235" s="8">
        <v>23.25</v>
      </c>
      <c r="D2235">
        <v>1.0719239067717099</v>
      </c>
      <c r="E2235" s="6">
        <v>84.447968018196647</v>
      </c>
      <c r="F2235" s="7">
        <v>101.36339191337868</v>
      </c>
      <c r="G2235" s="7">
        <v>210.09897864518456</v>
      </c>
      <c r="H2235" s="7">
        <f t="shared" si="54"/>
        <v>90.521795796997765</v>
      </c>
    </row>
    <row r="2236" spans="1:8" x14ac:dyDescent="0.25">
      <c r="A2236" s="21"/>
      <c r="B2236" s="5">
        <f>DATE(YEAR(siječanj!B2236),MONTH(siječanj!B2236)+1,DAY(siječanj!B2236))</f>
        <v>45712</v>
      </c>
      <c r="C2236" s="8">
        <v>23.2604166666667</v>
      </c>
      <c r="D2236">
        <v>1.0719239067717099</v>
      </c>
      <c r="E2236" s="6">
        <v>91.01465932255465</v>
      </c>
      <c r="F2236" s="7">
        <v>105.66524425168815</v>
      </c>
      <c r="G2236" s="7">
        <v>204.87018428859187</v>
      </c>
      <c r="H2236" s="7">
        <f t="shared" si="54"/>
        <v>97.560789194529008</v>
      </c>
    </row>
    <row r="2237" spans="1:8" x14ac:dyDescent="0.25">
      <c r="A2237" s="21"/>
      <c r="B2237" s="5">
        <f>DATE(YEAR(siječanj!B2237),MONTH(siječanj!B2237)+1,DAY(siječanj!B2237))</f>
        <v>45712</v>
      </c>
      <c r="C2237" s="8">
        <v>23.2708333333333</v>
      </c>
      <c r="D2237">
        <v>1.0719239067717099</v>
      </c>
      <c r="E2237" s="6">
        <v>96.630916767238062</v>
      </c>
      <c r="F2237" s="7">
        <v>111.63896269598321</v>
      </c>
      <c r="G2237" s="7">
        <v>172.13866920469815</v>
      </c>
      <c r="H2237" s="7">
        <f t="shared" si="54"/>
        <v>103.58098981606975</v>
      </c>
    </row>
    <row r="2238" spans="1:8" x14ac:dyDescent="0.25">
      <c r="A2238" s="21"/>
      <c r="B2238" s="5">
        <f>DATE(YEAR(siječanj!B2238),MONTH(siječanj!B2238)+1,DAY(siječanj!B2238))</f>
        <v>45712</v>
      </c>
      <c r="C2238" s="8">
        <v>23.28125</v>
      </c>
      <c r="D2238">
        <v>1.0719239067717099</v>
      </c>
      <c r="E2238" s="6">
        <v>103.0018247510548</v>
      </c>
      <c r="F2238" s="7">
        <v>120.74025396789115</v>
      </c>
      <c r="G2238" s="7">
        <v>103.99895098630623</v>
      </c>
      <c r="H2238" s="7">
        <f t="shared" si="54"/>
        <v>110.41011839176566</v>
      </c>
    </row>
    <row r="2239" spans="1:8" x14ac:dyDescent="0.25">
      <c r="A2239" s="21"/>
      <c r="B2239" s="5">
        <f>DATE(YEAR(siječanj!B2239),MONTH(siječanj!B2239)+1,DAY(siječanj!B2239))</f>
        <v>45712</v>
      </c>
      <c r="C2239" s="8">
        <v>23.2916666666667</v>
      </c>
      <c r="D2239">
        <v>1.0719239067717099</v>
      </c>
      <c r="E2239" s="6">
        <v>108.59777587120143</v>
      </c>
      <c r="F2239" s="7">
        <v>132.70591740020896</v>
      </c>
      <c r="G2239" s="7">
        <v>38.019824012160171</v>
      </c>
      <c r="H2239" s="7">
        <f t="shared" si="54"/>
        <v>116.40855217857677</v>
      </c>
    </row>
    <row r="2240" spans="1:8" x14ac:dyDescent="0.25">
      <c r="A2240" s="21"/>
      <c r="B2240" s="5">
        <f>DATE(YEAR(siječanj!B2240),MONTH(siječanj!B2240)+1,DAY(siječanj!B2240))</f>
        <v>45712</v>
      </c>
      <c r="C2240" s="8">
        <v>23.3020833333333</v>
      </c>
      <c r="D2240">
        <v>1.0719239067717099</v>
      </c>
      <c r="E2240" s="6">
        <v>110.28075996753526</v>
      </c>
      <c r="F2240" s="7">
        <v>137.60990710376268</v>
      </c>
      <c r="G2240" s="7">
        <v>14.063733885614081</v>
      </c>
      <c r="H2240" s="7">
        <f t="shared" si="54"/>
        <v>118.21258306615358</v>
      </c>
    </row>
    <row r="2241" spans="1:8" x14ac:dyDescent="0.25">
      <c r="A2241" s="21"/>
      <c r="B2241" s="5">
        <f>DATE(YEAR(siječanj!B2241),MONTH(siječanj!B2241)+1,DAY(siječanj!B2241))</f>
        <v>45712</v>
      </c>
      <c r="C2241" s="8">
        <v>23.3125</v>
      </c>
      <c r="D2241">
        <v>1.0719239067717099</v>
      </c>
      <c r="E2241" s="6">
        <v>113.68869595108669</v>
      </c>
      <c r="F2241" s="7">
        <v>143.10787043708692</v>
      </c>
      <c r="G2241" s="7">
        <v>5.21196785545522</v>
      </c>
      <c r="H2241" s="7">
        <f t="shared" si="54"/>
        <v>121.86563111966991</v>
      </c>
    </row>
    <row r="2242" spans="1:8" x14ac:dyDescent="0.25">
      <c r="A2242" s="21"/>
      <c r="B2242" s="5">
        <f>DATE(YEAR(siječanj!B2242),MONTH(siječanj!B2242)+1,DAY(siječanj!B2242))</f>
        <v>45712</v>
      </c>
      <c r="C2242" s="8">
        <v>23.3229166666667</v>
      </c>
      <c r="D2242">
        <v>1.0719239067717099</v>
      </c>
      <c r="E2242" s="6">
        <v>114.14550058499903</v>
      </c>
      <c r="F2242" s="7">
        <v>150.98291020946911</v>
      </c>
      <c r="G2242" s="7">
        <v>2.8814468498601342</v>
      </c>
      <c r="H2242" s="7">
        <f t="shared" si="54"/>
        <v>122.35529092748466</v>
      </c>
    </row>
    <row r="2243" spans="1:8" x14ac:dyDescent="0.25">
      <c r="A2243" s="21"/>
      <c r="B2243" s="5">
        <f>DATE(YEAR(siječanj!B2243),MONTH(siječanj!B2243)+1,DAY(siječanj!B2243))</f>
        <v>45712</v>
      </c>
      <c r="C2243" s="8">
        <v>23.3333333333333</v>
      </c>
      <c r="D2243">
        <v>1.0719239067717099</v>
      </c>
      <c r="E2243" s="6">
        <v>112.86317684452634</v>
      </c>
      <c r="F2243" s="7">
        <v>161.46397960218158</v>
      </c>
      <c r="G2243" s="7">
        <v>1.8621954248559425</v>
      </c>
      <c r="H2243" s="7">
        <f t="shared" si="54"/>
        <v>120.98073745385106</v>
      </c>
    </row>
    <row r="2244" spans="1:8" x14ac:dyDescent="0.25">
      <c r="A2244" s="21"/>
      <c r="B2244" s="5">
        <f>DATE(YEAR(siječanj!B2244),MONTH(siječanj!B2244)+1,DAY(siječanj!B2244))</f>
        <v>45712</v>
      </c>
      <c r="C2244" s="8">
        <v>23.34375</v>
      </c>
      <c r="D2244">
        <v>1.0719239067717099</v>
      </c>
      <c r="E2244" s="6">
        <v>111.60921301259377</v>
      </c>
      <c r="F2244" s="7">
        <v>165.70729762885725</v>
      </c>
      <c r="G2244" s="7">
        <v>1.4967518921288989</v>
      </c>
      <c r="H2244" s="7">
        <f t="shared" ref="H2244:H2307" si="56">D2244*E2244</f>
        <v>119.63658364417547</v>
      </c>
    </row>
    <row r="2245" spans="1:8" x14ac:dyDescent="0.25">
      <c r="A2245" s="21"/>
      <c r="B2245" s="5">
        <f>DATE(YEAR(siječanj!B2245),MONTH(siječanj!B2245)+1,DAY(siječanj!B2245))</f>
        <v>45712</v>
      </c>
      <c r="C2245" s="8">
        <v>23.3541666666667</v>
      </c>
      <c r="D2245">
        <v>1.0719239067717099</v>
      </c>
      <c r="E2245" s="6">
        <v>112.63658187861739</v>
      </c>
      <c r="F2245" s="7">
        <v>168.27802575055941</v>
      </c>
      <c r="G2245" s="7">
        <v>1.4334787818606414</v>
      </c>
      <c r="H2245" s="7">
        <f t="shared" si="56"/>
        <v>120.73784489273913</v>
      </c>
    </row>
    <row r="2246" spans="1:8" x14ac:dyDescent="0.25">
      <c r="A2246" s="21"/>
      <c r="B2246" s="5">
        <f>DATE(YEAR(siječanj!B2246),MONTH(siječanj!B2246)+1,DAY(siječanj!B2246))</f>
        <v>45712</v>
      </c>
      <c r="C2246" s="8">
        <v>23.3645833333333</v>
      </c>
      <c r="D2246">
        <v>1.0719239067717099</v>
      </c>
      <c r="E2246" s="6">
        <v>112.80123358975246</v>
      </c>
      <c r="F2246" s="7">
        <v>170.67003927479675</v>
      </c>
      <c r="G2246" s="7">
        <v>1.3086363060485555</v>
      </c>
      <c r="H2246" s="7">
        <f t="shared" si="56"/>
        <v>120.91433899819569</v>
      </c>
    </row>
    <row r="2247" spans="1:8" x14ac:dyDescent="0.25">
      <c r="A2247" s="21"/>
      <c r="B2247" s="5">
        <f>DATE(YEAR(siječanj!B2247),MONTH(siječanj!B2247)+1,DAY(siječanj!B2247))</f>
        <v>45712</v>
      </c>
      <c r="C2247" s="8">
        <v>23.375</v>
      </c>
      <c r="D2247">
        <v>1.0719239067717099</v>
      </c>
      <c r="E2247" s="6">
        <v>114.29560136188749</v>
      </c>
      <c r="F2247" s="7">
        <v>173.58671425156476</v>
      </c>
      <c r="G2247" s="7">
        <v>1.2036955664051774</v>
      </c>
      <c r="H2247" s="7">
        <f t="shared" si="56"/>
        <v>122.51618753865641</v>
      </c>
    </row>
    <row r="2248" spans="1:8" x14ac:dyDescent="0.25">
      <c r="A2248" s="21"/>
      <c r="B2248" s="5">
        <f>DATE(YEAR(siječanj!B2248),MONTH(siječanj!B2248)+1,DAY(siječanj!B2248))</f>
        <v>45712</v>
      </c>
      <c r="C2248" s="8">
        <v>23.3854166666667</v>
      </c>
      <c r="D2248">
        <v>1.0719239067717099</v>
      </c>
      <c r="E2248" s="6">
        <v>114.47628297417158</v>
      </c>
      <c r="F2248" s="7">
        <v>175.01919417138399</v>
      </c>
      <c r="G2248" s="7">
        <v>1.2767734472643333</v>
      </c>
      <c r="H2248" s="7">
        <f t="shared" si="56"/>
        <v>122.70986447837778</v>
      </c>
    </row>
    <row r="2249" spans="1:8" x14ac:dyDescent="0.25">
      <c r="A2249" s="21"/>
      <c r="B2249" s="5">
        <f>DATE(YEAR(siječanj!B2249),MONTH(siječanj!B2249)+1,DAY(siječanj!B2249))</f>
        <v>45712</v>
      </c>
      <c r="C2249" s="8">
        <v>23.3958333333333</v>
      </c>
      <c r="D2249">
        <v>1.0719239067717099</v>
      </c>
      <c r="E2249" s="6">
        <v>114.44468281061611</v>
      </c>
      <c r="F2249" s="7">
        <v>175.62306616928876</v>
      </c>
      <c r="G2249" s="7">
        <v>1.2212938735277554</v>
      </c>
      <c r="H2249" s="7">
        <f t="shared" si="56"/>
        <v>122.67599150760478</v>
      </c>
    </row>
    <row r="2250" spans="1:8" x14ac:dyDescent="0.25">
      <c r="A2250" s="21"/>
      <c r="B2250" s="5">
        <f>DATE(YEAR(siječanj!B2250),MONTH(siječanj!B2250)+1,DAY(siječanj!B2250))</f>
        <v>45712</v>
      </c>
      <c r="C2250" s="8">
        <v>23.40625</v>
      </c>
      <c r="D2250">
        <v>1.0719239067717099</v>
      </c>
      <c r="E2250" s="6">
        <v>115.04384568604547</v>
      </c>
      <c r="F2250" s="7">
        <v>175.94238987474549</v>
      </c>
      <c r="G2250" s="7">
        <v>1.1624562258993858</v>
      </c>
      <c r="H2250" s="7">
        <f t="shared" si="56"/>
        <v>123.31824851782758</v>
      </c>
    </row>
    <row r="2251" spans="1:8" x14ac:dyDescent="0.25">
      <c r="A2251" s="21"/>
      <c r="B2251" s="5">
        <f>DATE(YEAR(siječanj!B2251),MONTH(siječanj!B2251)+1,DAY(siječanj!B2251))</f>
        <v>45712</v>
      </c>
      <c r="C2251" s="8">
        <v>23.4166666666667</v>
      </c>
      <c r="D2251">
        <v>1.0719239067717099</v>
      </c>
      <c r="E2251" s="6">
        <v>115.55931072388459</v>
      </c>
      <c r="F2251" s="7">
        <v>175.36504440279859</v>
      </c>
      <c r="G2251" s="7">
        <v>1.1277577142570374</v>
      </c>
      <c r="H2251" s="7">
        <f t="shared" si="56"/>
        <v>123.87078781499233</v>
      </c>
    </row>
    <row r="2252" spans="1:8" x14ac:dyDescent="0.25">
      <c r="A2252" s="21"/>
      <c r="B2252" s="5">
        <f>DATE(YEAR(siječanj!B2252),MONTH(siječanj!B2252)+1,DAY(siječanj!B2252))</f>
        <v>45712</v>
      </c>
      <c r="C2252" s="8">
        <v>23.4270833333333</v>
      </c>
      <c r="D2252">
        <v>1.0719239067717099</v>
      </c>
      <c r="E2252" s="6">
        <v>117.4778329295938</v>
      </c>
      <c r="F2252" s="7">
        <v>174.38148315265764</v>
      </c>
      <c r="G2252" s="7">
        <v>1.2110047265801493</v>
      </c>
      <c r="H2252" s="7">
        <f t="shared" si="56"/>
        <v>125.92729763296443</v>
      </c>
    </row>
    <row r="2253" spans="1:8" x14ac:dyDescent="0.25">
      <c r="A2253" s="21"/>
      <c r="B2253" s="5">
        <f>DATE(YEAR(siječanj!B2253),MONTH(siječanj!B2253)+1,DAY(siječanj!B2253))</f>
        <v>45712</v>
      </c>
      <c r="C2253" s="8">
        <v>23.4375</v>
      </c>
      <c r="D2253">
        <v>1.0719239067717099</v>
      </c>
      <c r="E2253" s="6">
        <v>119.13865431560704</v>
      </c>
      <c r="F2253" s="7">
        <v>173.93983401048004</v>
      </c>
      <c r="G2253" s="7">
        <v>1.2988621273667369</v>
      </c>
      <c r="H2253" s="7">
        <f t="shared" si="56"/>
        <v>127.70757178150974</v>
      </c>
    </row>
    <row r="2254" spans="1:8" x14ac:dyDescent="0.25">
      <c r="A2254" s="21"/>
      <c r="B2254" s="5">
        <f>DATE(YEAR(siječanj!B2254),MONTH(siječanj!B2254)+1,DAY(siječanj!B2254))</f>
        <v>45712</v>
      </c>
      <c r="C2254" s="8">
        <v>23.4479166666667</v>
      </c>
      <c r="D2254">
        <v>1.0719239067717099</v>
      </c>
      <c r="E2254" s="6">
        <v>120.06907011555971</v>
      </c>
      <c r="F2254" s="7">
        <v>173.51637233924583</v>
      </c>
      <c r="G2254" s="7">
        <v>1.2677852506790197</v>
      </c>
      <c r="H2254" s="7">
        <f t="shared" si="56"/>
        <v>128.70490672071713</v>
      </c>
    </row>
    <row r="2255" spans="1:8" x14ac:dyDescent="0.25">
      <c r="A2255" s="21"/>
      <c r="B2255" s="5">
        <f>DATE(YEAR(siječanj!B2255),MONTH(siječanj!B2255)+1,DAY(siječanj!B2255))</f>
        <v>45712</v>
      </c>
      <c r="C2255" s="8">
        <v>23.4583333333333</v>
      </c>
      <c r="D2255">
        <v>1.0719239067717099</v>
      </c>
      <c r="E2255" s="6">
        <v>120.2113917048494</v>
      </c>
      <c r="F2255" s="7">
        <v>173.35084406566409</v>
      </c>
      <c r="G2255" s="7">
        <v>1.1903323048050301</v>
      </c>
      <c r="H2255" s="7">
        <f t="shared" si="56"/>
        <v>128.85746463472648</v>
      </c>
    </row>
    <row r="2256" spans="1:8" x14ac:dyDescent="0.25">
      <c r="A2256" s="21"/>
      <c r="B2256" s="5">
        <f>DATE(YEAR(siječanj!B2256),MONTH(siječanj!B2256)+1,DAY(siječanj!B2256))</f>
        <v>45712</v>
      </c>
      <c r="C2256" s="8">
        <v>23.46875</v>
      </c>
      <c r="D2256">
        <v>1.0719239067717099</v>
      </c>
      <c r="E2256" s="6">
        <v>119.47628769948649</v>
      </c>
      <c r="F2256" s="7">
        <v>172.84859083376071</v>
      </c>
      <c r="G2256" s="7">
        <v>1.26003838766851</v>
      </c>
      <c r="H2256" s="7">
        <f t="shared" si="56"/>
        <v>128.06948907741435</v>
      </c>
    </row>
    <row r="2257" spans="1:8" x14ac:dyDescent="0.25">
      <c r="A2257" s="21"/>
      <c r="B2257" s="5">
        <f>DATE(YEAR(siječanj!B2257),MONTH(siječanj!B2257)+1,DAY(siječanj!B2257))</f>
        <v>45712</v>
      </c>
      <c r="C2257" s="8">
        <v>23.4791666666667</v>
      </c>
      <c r="D2257">
        <v>1.0719239067717099</v>
      </c>
      <c r="E2257" s="6">
        <v>120.218736018724</v>
      </c>
      <c r="F2257" s="7">
        <v>172.26872489206627</v>
      </c>
      <c r="G2257" s="7">
        <v>1.31986674786184</v>
      </c>
      <c r="H2257" s="7">
        <f t="shared" si="56"/>
        <v>128.86533718034752</v>
      </c>
    </row>
    <row r="2258" spans="1:8" x14ac:dyDescent="0.25">
      <c r="A2258" s="21"/>
      <c r="B2258" s="5">
        <f>DATE(YEAR(siječanj!B2258),MONTH(siječanj!B2258)+1,DAY(siječanj!B2258))</f>
        <v>45712</v>
      </c>
      <c r="C2258" s="8">
        <v>23.4895833333333</v>
      </c>
      <c r="D2258">
        <v>1.0719239067717099</v>
      </c>
      <c r="E2258" s="6">
        <v>120.86202025104241</v>
      </c>
      <c r="F2258" s="7">
        <v>171.85965125507724</v>
      </c>
      <c r="G2258" s="7">
        <v>1.3434407138319022</v>
      </c>
      <c r="H2258" s="7">
        <f t="shared" si="56"/>
        <v>129.55488892781889</v>
      </c>
    </row>
    <row r="2259" spans="1:8" x14ac:dyDescent="0.25">
      <c r="A2259" s="21"/>
      <c r="B2259" s="5">
        <f>DATE(YEAR(siječanj!B2259),MONTH(siječanj!B2259)+1,DAY(siječanj!B2259))</f>
        <v>45712</v>
      </c>
      <c r="C2259" s="8">
        <v>23.5</v>
      </c>
      <c r="D2259">
        <v>1.0719239067717099</v>
      </c>
      <c r="E2259" s="6">
        <v>121.52158401589594</v>
      </c>
      <c r="F2259" s="7">
        <v>171.21840590616577</v>
      </c>
      <c r="G2259" s="7">
        <v>1.2014427322057719</v>
      </c>
      <c r="H2259" s="7">
        <f t="shared" si="56"/>
        <v>130.26189109540576</v>
      </c>
    </row>
    <row r="2260" spans="1:8" x14ac:dyDescent="0.25">
      <c r="A2260" s="21"/>
      <c r="B2260" s="5">
        <f>DATE(YEAR(siječanj!B2260),MONTH(siječanj!B2260)+1,DAY(siječanj!B2260))</f>
        <v>45712</v>
      </c>
      <c r="C2260" s="8">
        <v>23.5104166666667</v>
      </c>
      <c r="D2260">
        <v>1.0719239067717099</v>
      </c>
      <c r="E2260" s="6">
        <v>121.92038699537257</v>
      </c>
      <c r="F2260" s="7">
        <v>170.40744804566427</v>
      </c>
      <c r="G2260" s="7">
        <v>1.146233779203359</v>
      </c>
      <c r="H2260" s="7">
        <f t="shared" si="56"/>
        <v>130.68937754319853</v>
      </c>
    </row>
    <row r="2261" spans="1:8" x14ac:dyDescent="0.25">
      <c r="A2261" s="21"/>
      <c r="B2261" s="5">
        <f>DATE(YEAR(siječanj!B2261),MONTH(siječanj!B2261)+1,DAY(siječanj!B2261))</f>
        <v>45712</v>
      </c>
      <c r="C2261" s="8">
        <v>23.5208333333333</v>
      </c>
      <c r="D2261">
        <v>1.0719239067717099</v>
      </c>
      <c r="E2261" s="6">
        <v>121.12498017005861</v>
      </c>
      <c r="F2261" s="7">
        <v>169.67732121394189</v>
      </c>
      <c r="G2261" s="7">
        <v>1.135850111279294</v>
      </c>
      <c r="H2261" s="7">
        <f t="shared" si="56"/>
        <v>129.83676195153512</v>
      </c>
    </row>
    <row r="2262" spans="1:8" x14ac:dyDescent="0.25">
      <c r="A2262" s="21"/>
      <c r="B2262" s="5">
        <f>DATE(YEAR(siječanj!B2262),MONTH(siječanj!B2262)+1,DAY(siječanj!B2262))</f>
        <v>45712</v>
      </c>
      <c r="C2262" s="8">
        <v>23.53125</v>
      </c>
      <c r="D2262">
        <v>1.0719239067717099</v>
      </c>
      <c r="E2262" s="6">
        <v>119.28057173979546</v>
      </c>
      <c r="F2262" s="7">
        <v>169.17891017443779</v>
      </c>
      <c r="G2262" s="7">
        <v>1.0708081500717868</v>
      </c>
      <c r="H2262" s="7">
        <f t="shared" si="56"/>
        <v>127.85969646128477</v>
      </c>
    </row>
    <row r="2263" spans="1:8" x14ac:dyDescent="0.25">
      <c r="A2263" s="21"/>
      <c r="B2263" s="5">
        <f>DATE(YEAR(siječanj!B2263),MONTH(siječanj!B2263)+1,DAY(siječanj!B2263))</f>
        <v>45712</v>
      </c>
      <c r="C2263" s="8">
        <v>23.5416666666667</v>
      </c>
      <c r="D2263">
        <v>1.0719239067717099</v>
      </c>
      <c r="E2263" s="6">
        <v>116.79178248219651</v>
      </c>
      <c r="F2263" s="7">
        <v>168.42860878997908</v>
      </c>
      <c r="G2263" s="7">
        <v>1.1222550566017211</v>
      </c>
      <c r="H2263" s="7">
        <f t="shared" si="56"/>
        <v>125.19190375714783</v>
      </c>
    </row>
    <row r="2264" spans="1:8" x14ac:dyDescent="0.25">
      <c r="A2264" s="21"/>
      <c r="B2264" s="5">
        <f>DATE(YEAR(siječanj!B2264),MONTH(siječanj!B2264)+1,DAY(siječanj!B2264))</f>
        <v>45712</v>
      </c>
      <c r="C2264" s="8">
        <v>23.5520833333333</v>
      </c>
      <c r="D2264">
        <v>1.0719239067717099</v>
      </c>
      <c r="E2264" s="6">
        <v>114.30667330634076</v>
      </c>
      <c r="F2264" s="7">
        <v>167.30851810888262</v>
      </c>
      <c r="G2264" s="7">
        <v>1.2036041816322758</v>
      </c>
      <c r="H2264" s="7">
        <f t="shared" si="56"/>
        <v>122.52805582061031</v>
      </c>
    </row>
    <row r="2265" spans="1:8" x14ac:dyDescent="0.25">
      <c r="A2265" s="21"/>
      <c r="B2265" s="5">
        <f>DATE(YEAR(siječanj!B2265),MONTH(siječanj!B2265)+1,DAY(siječanj!B2265))</f>
        <v>45712</v>
      </c>
      <c r="C2265" s="8">
        <v>23.5625</v>
      </c>
      <c r="D2265">
        <v>1.0719239067717099</v>
      </c>
      <c r="E2265" s="6">
        <v>115.59127542851181</v>
      </c>
      <c r="F2265" s="7">
        <v>166.54509887316115</v>
      </c>
      <c r="G2265" s="7">
        <v>1.1800764971579389</v>
      </c>
      <c r="H2265" s="7">
        <f t="shared" si="56"/>
        <v>123.90505154605513</v>
      </c>
    </row>
    <row r="2266" spans="1:8" x14ac:dyDescent="0.25">
      <c r="A2266" s="21"/>
      <c r="B2266" s="5">
        <f>DATE(YEAR(siječanj!B2266),MONTH(siječanj!B2266)+1,DAY(siječanj!B2266))</f>
        <v>45712</v>
      </c>
      <c r="C2266" s="8">
        <v>23.5729166666667</v>
      </c>
      <c r="D2266">
        <v>1.0719239067717099</v>
      </c>
      <c r="E2266" s="6">
        <v>116.41372070098082</v>
      </c>
      <c r="F2266" s="7">
        <v>165.50046459638426</v>
      </c>
      <c r="G2266" s="7">
        <v>1.1559801122964262</v>
      </c>
      <c r="H2266" s="7">
        <f t="shared" si="56"/>
        <v>124.78665029562603</v>
      </c>
    </row>
    <row r="2267" spans="1:8" x14ac:dyDescent="0.25">
      <c r="A2267" s="21"/>
      <c r="B2267" s="5">
        <f>DATE(YEAR(siječanj!B2267),MONTH(siječanj!B2267)+1,DAY(siječanj!B2267))</f>
        <v>45712</v>
      </c>
      <c r="C2267" s="8">
        <v>23.5833333333333</v>
      </c>
      <c r="D2267">
        <v>1.0719239067717099</v>
      </c>
      <c r="E2267" s="6">
        <v>116.69685519463559</v>
      </c>
      <c r="F2267" s="7">
        <v>163.79086211809005</v>
      </c>
      <c r="G2267" s="7">
        <v>1.1666457761191957</v>
      </c>
      <c r="H2267" s="7">
        <f t="shared" si="56"/>
        <v>125.09014892820629</v>
      </c>
    </row>
    <row r="2268" spans="1:8" x14ac:dyDescent="0.25">
      <c r="A2268" s="21"/>
      <c r="B2268" s="5">
        <f>DATE(YEAR(siječanj!B2268),MONTH(siječanj!B2268)+1,DAY(siječanj!B2268))</f>
        <v>45712</v>
      </c>
      <c r="C2268" s="8">
        <v>23.59375</v>
      </c>
      <c r="D2268">
        <v>1.0719239067717099</v>
      </c>
      <c r="E2268" s="6">
        <v>118.1261949812973</v>
      </c>
      <c r="F2268" s="7">
        <v>162.85129595525203</v>
      </c>
      <c r="G2268" s="7">
        <v>1.1507335650782859</v>
      </c>
      <c r="H2268" s="7">
        <f t="shared" si="56"/>
        <v>126.62229241642896</v>
      </c>
    </row>
    <row r="2269" spans="1:8" x14ac:dyDescent="0.25">
      <c r="A2269" s="21"/>
      <c r="B2269" s="5">
        <f>DATE(YEAR(siječanj!B2269),MONTH(siječanj!B2269)+1,DAY(siječanj!B2269))</f>
        <v>45712</v>
      </c>
      <c r="C2269" s="8">
        <v>23.6041666666667</v>
      </c>
      <c r="D2269">
        <v>1.0719239067717099</v>
      </c>
      <c r="E2269" s="6">
        <v>118.40874502051639</v>
      </c>
      <c r="F2269" s="7">
        <v>161.77550494291356</v>
      </c>
      <c r="G2269" s="7">
        <v>1.32642757859182</v>
      </c>
      <c r="H2269" s="7">
        <f t="shared" si="56"/>
        <v>126.92516455832718</v>
      </c>
    </row>
    <row r="2270" spans="1:8" x14ac:dyDescent="0.25">
      <c r="A2270" s="21"/>
      <c r="B2270" s="5">
        <f>DATE(YEAR(siječanj!B2270),MONTH(siječanj!B2270)+1,DAY(siječanj!B2270))</f>
        <v>45712</v>
      </c>
      <c r="C2270" s="8">
        <v>23.6145833333333</v>
      </c>
      <c r="D2270">
        <v>1.0719239067717099</v>
      </c>
      <c r="E2270" s="6">
        <v>120.5239311908233</v>
      </c>
      <c r="F2270" s="7">
        <v>159.58663264452042</v>
      </c>
      <c r="G2270" s="7">
        <v>1.3593509636744816</v>
      </c>
      <c r="H2270" s="7">
        <f t="shared" si="56"/>
        <v>129.19248318155206</v>
      </c>
    </row>
    <row r="2271" spans="1:8" x14ac:dyDescent="0.25">
      <c r="A2271" s="21"/>
      <c r="B2271" s="5">
        <f>DATE(YEAR(siječanj!B2271),MONTH(siječanj!B2271)+1,DAY(siječanj!B2271))</f>
        <v>45712</v>
      </c>
      <c r="C2271" s="8">
        <v>23.625</v>
      </c>
      <c r="D2271">
        <v>1.0719239067717099</v>
      </c>
      <c r="E2271" s="6">
        <v>122.28921736830692</v>
      </c>
      <c r="F2271" s="7">
        <v>155.58585204734729</v>
      </c>
      <c r="G2271" s="7">
        <v>1.5577396161614483</v>
      </c>
      <c r="H2271" s="7">
        <f t="shared" si="56"/>
        <v>131.08473563749038</v>
      </c>
    </row>
    <row r="2272" spans="1:8" x14ac:dyDescent="0.25">
      <c r="A2272" s="21"/>
      <c r="B2272" s="5">
        <f>DATE(YEAR(siječanj!B2272),MONTH(siječanj!B2272)+1,DAY(siječanj!B2272))</f>
        <v>45712</v>
      </c>
      <c r="C2272" s="8">
        <v>23.6354166666667</v>
      </c>
      <c r="D2272">
        <v>1.0719239067717099</v>
      </c>
      <c r="E2272" s="6">
        <v>124.31377942066059</v>
      </c>
      <c r="F2272" s="7">
        <v>153.80503465728219</v>
      </c>
      <c r="G2272" s="7">
        <v>1.9373959285559705</v>
      </c>
      <c r="H2272" s="7">
        <f t="shared" si="56"/>
        <v>133.25491210215111</v>
      </c>
    </row>
    <row r="2273" spans="1:8" x14ac:dyDescent="0.25">
      <c r="A2273" s="21"/>
      <c r="B2273" s="5">
        <f>DATE(YEAR(siječanj!B2273),MONTH(siječanj!B2273)+1,DAY(siječanj!B2273))</f>
        <v>45712</v>
      </c>
      <c r="C2273" s="8">
        <v>23.6458333333333</v>
      </c>
      <c r="D2273">
        <v>1.0719239067717099</v>
      </c>
      <c r="E2273" s="6">
        <v>126.14824122890928</v>
      </c>
      <c r="F2273" s="7">
        <v>152.57174455337423</v>
      </c>
      <c r="G2273" s="7">
        <v>2.5929271764697481</v>
      </c>
      <c r="H2273" s="7">
        <f t="shared" si="56"/>
        <v>135.22131557047254</v>
      </c>
    </row>
    <row r="2274" spans="1:8" x14ac:dyDescent="0.25">
      <c r="A2274" s="21"/>
      <c r="B2274" s="5">
        <f>DATE(YEAR(siječanj!B2274),MONTH(siječanj!B2274)+1,DAY(siječanj!B2274))</f>
        <v>45712</v>
      </c>
      <c r="C2274" s="8">
        <v>23.65625</v>
      </c>
      <c r="D2274">
        <v>1.0719239067717099</v>
      </c>
      <c r="E2274" s="6">
        <v>129.82776526390847</v>
      </c>
      <c r="F2274" s="7">
        <v>151.42366793761065</v>
      </c>
      <c r="G2274" s="7">
        <v>6.5353848564364343</v>
      </c>
      <c r="H2274" s="7">
        <f t="shared" si="56"/>
        <v>139.16548534912926</v>
      </c>
    </row>
    <row r="2275" spans="1:8" x14ac:dyDescent="0.25">
      <c r="A2275" s="21"/>
      <c r="B2275" s="5">
        <f>DATE(YEAR(siječanj!B2275),MONTH(siječanj!B2275)+1,DAY(siječanj!B2275))</f>
        <v>45712</v>
      </c>
      <c r="C2275" s="8">
        <v>23.6666666666667</v>
      </c>
      <c r="D2275">
        <v>1.0719239067717099</v>
      </c>
      <c r="E2275" s="6">
        <v>131.32129399721805</v>
      </c>
      <c r="F2275" s="7">
        <v>149.0705741661246</v>
      </c>
      <c r="G2275" s="7">
        <v>16.401979396987151</v>
      </c>
      <c r="H2275" s="7">
        <f t="shared" si="56"/>
        <v>140.76643450381428</v>
      </c>
    </row>
    <row r="2276" spans="1:8" x14ac:dyDescent="0.25">
      <c r="A2276" s="21"/>
      <c r="B2276" s="5">
        <f>DATE(YEAR(siječanj!B2276),MONTH(siječanj!B2276)+1,DAY(siječanj!B2276))</f>
        <v>45712</v>
      </c>
      <c r="C2276" s="8">
        <v>23.6770833333333</v>
      </c>
      <c r="D2276">
        <v>1.0719239067717099</v>
      </c>
      <c r="E2276" s="6">
        <v>134.09883742646082</v>
      </c>
      <c r="F2276" s="7">
        <v>149.51464535527239</v>
      </c>
      <c r="G2276" s="7">
        <v>48.705210088782614</v>
      </c>
      <c r="H2276" s="7">
        <f t="shared" si="56"/>
        <v>143.74374970771626</v>
      </c>
    </row>
    <row r="2277" spans="1:8" x14ac:dyDescent="0.25">
      <c r="A2277" s="21"/>
      <c r="B2277" s="5">
        <f>DATE(YEAR(siječanj!B2277),MONTH(siječanj!B2277)+1,DAY(siječanj!B2277))</f>
        <v>45712</v>
      </c>
      <c r="C2277" s="8">
        <v>23.6875</v>
      </c>
      <c r="D2277">
        <v>1.0719239067717099</v>
      </c>
      <c r="E2277" s="6">
        <v>139.20120984148286</v>
      </c>
      <c r="F2277" s="7">
        <v>150.62109844934321</v>
      </c>
      <c r="G2277" s="7">
        <v>129.4095312182005</v>
      </c>
      <c r="H2277" s="7">
        <f t="shared" si="56"/>
        <v>149.21310468063089</v>
      </c>
    </row>
    <row r="2278" spans="1:8" x14ac:dyDescent="0.25">
      <c r="A2278" s="21"/>
      <c r="B2278" s="5">
        <f>DATE(YEAR(siječanj!B2278),MONTH(siječanj!B2278)+1,DAY(siječanj!B2278))</f>
        <v>45712</v>
      </c>
      <c r="C2278" s="8">
        <v>23.6979166666667</v>
      </c>
      <c r="D2278">
        <v>1.0719239067717099</v>
      </c>
      <c r="E2278" s="6">
        <v>144.08477341239993</v>
      </c>
      <c r="F2278" s="7">
        <v>152.01551997445929</v>
      </c>
      <c r="G2278" s="7">
        <v>195.15656871797819</v>
      </c>
      <c r="H2278" s="7">
        <f t="shared" si="56"/>
        <v>154.44791322253633</v>
      </c>
    </row>
    <row r="2279" spans="1:8" x14ac:dyDescent="0.25">
      <c r="A2279" s="21"/>
      <c r="B2279" s="5">
        <f>DATE(YEAR(siječanj!B2279),MONTH(siječanj!B2279)+1,DAY(siječanj!B2279))</f>
        <v>45712</v>
      </c>
      <c r="C2279" s="8">
        <v>23.7083333333333</v>
      </c>
      <c r="D2279">
        <v>1.0719239067717099</v>
      </c>
      <c r="E2279" s="6">
        <v>148.20969036080496</v>
      </c>
      <c r="F2279" s="7">
        <v>151.83803597920411</v>
      </c>
      <c r="G2279" s="7">
        <v>213.90149660349994</v>
      </c>
      <c r="H2279" s="7">
        <f t="shared" si="56"/>
        <v>158.86951031297949</v>
      </c>
    </row>
    <row r="2280" spans="1:8" x14ac:dyDescent="0.25">
      <c r="A2280" s="21"/>
      <c r="B2280" s="5">
        <f>DATE(YEAR(siječanj!B2280),MONTH(siječanj!B2280)+1,DAY(siječanj!B2280))</f>
        <v>45712</v>
      </c>
      <c r="C2280" s="8">
        <v>23.71875</v>
      </c>
      <c r="D2280">
        <v>1.0719239067717099</v>
      </c>
      <c r="E2280" s="6">
        <v>154.52560118222556</v>
      </c>
      <c r="F2280" s="7">
        <v>151.59126901604938</v>
      </c>
      <c r="G2280" s="7">
        <v>215.75456146333886</v>
      </c>
      <c r="H2280" s="7">
        <f t="shared" si="56"/>
        <v>165.63968611549836</v>
      </c>
    </row>
    <row r="2281" spans="1:8" x14ac:dyDescent="0.25">
      <c r="A2281" s="21"/>
      <c r="B2281" s="5">
        <f>DATE(YEAR(siječanj!B2281),MONTH(siječanj!B2281)+1,DAY(siječanj!B2281))</f>
        <v>45712</v>
      </c>
      <c r="C2281" s="8">
        <v>23.7291666666667</v>
      </c>
      <c r="D2281">
        <v>1.0719239067717099</v>
      </c>
      <c r="E2281" s="6">
        <v>161.00826279774597</v>
      </c>
      <c r="F2281" s="7">
        <v>151.18200594167172</v>
      </c>
      <c r="G2281" s="7">
        <v>216.26179043991897</v>
      </c>
      <c r="H2281" s="7">
        <f t="shared" si="56"/>
        <v>172.58860608068602</v>
      </c>
    </row>
    <row r="2282" spans="1:8" x14ac:dyDescent="0.25">
      <c r="A2282" s="21"/>
      <c r="B2282" s="5">
        <f>DATE(YEAR(siječanj!B2282),MONTH(siječanj!B2282)+1,DAY(siječanj!B2282))</f>
        <v>45712</v>
      </c>
      <c r="C2282" s="8">
        <v>23.7395833333333</v>
      </c>
      <c r="D2282">
        <v>1.0719239067717099</v>
      </c>
      <c r="E2282" s="6">
        <v>164.96046058260225</v>
      </c>
      <c r="F2282" s="7">
        <v>150.93259913146534</v>
      </c>
      <c r="G2282" s="7">
        <v>216.73566844090942</v>
      </c>
      <c r="H2282" s="7">
        <f t="shared" si="56"/>
        <v>176.82506137056367</v>
      </c>
    </row>
    <row r="2283" spans="1:8" x14ac:dyDescent="0.25">
      <c r="A2283" s="21"/>
      <c r="B2283" s="5">
        <f>DATE(YEAR(siječanj!B2283),MONTH(siječanj!B2283)+1,DAY(siječanj!B2283))</f>
        <v>45712</v>
      </c>
      <c r="C2283" s="8">
        <v>23.75</v>
      </c>
      <c r="D2283">
        <v>1.0719239067717099</v>
      </c>
      <c r="E2283" s="6">
        <v>167.90607824853126</v>
      </c>
      <c r="F2283" s="7">
        <v>150.32608400574969</v>
      </c>
      <c r="G2283" s="7">
        <v>217.4636590488594</v>
      </c>
      <c r="H2283" s="7">
        <f t="shared" si="56"/>
        <v>179.98253936688204</v>
      </c>
    </row>
    <row r="2284" spans="1:8" x14ac:dyDescent="0.25">
      <c r="A2284" s="21"/>
      <c r="B2284" s="5">
        <f>DATE(YEAR(siječanj!B2284),MONTH(siječanj!B2284)+1,DAY(siječanj!B2284))</f>
        <v>45712</v>
      </c>
      <c r="C2284" s="8">
        <v>23.7604166666667</v>
      </c>
      <c r="D2284">
        <v>1.0719239067717099</v>
      </c>
      <c r="E2284" s="6">
        <v>169.8796293158602</v>
      </c>
      <c r="F2284" s="7">
        <v>149.4190563072701</v>
      </c>
      <c r="G2284" s="7">
        <v>217.73807150453766</v>
      </c>
      <c r="H2284" s="7">
        <f t="shared" si="56"/>
        <v>182.09803593718675</v>
      </c>
    </row>
    <row r="2285" spans="1:8" x14ac:dyDescent="0.25">
      <c r="A2285" s="21"/>
      <c r="B2285" s="5">
        <f>DATE(YEAR(siječanj!B2285),MONTH(siječanj!B2285)+1,DAY(siječanj!B2285))</f>
        <v>45712</v>
      </c>
      <c r="C2285" s="8">
        <v>23.7708333333333</v>
      </c>
      <c r="D2285">
        <v>1.0719239067717099</v>
      </c>
      <c r="E2285" s="6">
        <v>172.27470080939986</v>
      </c>
      <c r="F2285" s="7">
        <v>148.0503277836018</v>
      </c>
      <c r="G2285" s="7">
        <v>217.77680147624821</v>
      </c>
      <c r="H2285" s="7">
        <f t="shared" si="56"/>
        <v>184.66537032953934</v>
      </c>
    </row>
    <row r="2286" spans="1:8" x14ac:dyDescent="0.25">
      <c r="A2286" s="21"/>
      <c r="B2286" s="5">
        <f>DATE(YEAR(siječanj!B2286),MONTH(siječanj!B2286)+1,DAY(siječanj!B2286))</f>
        <v>45712</v>
      </c>
      <c r="C2286" s="8">
        <v>23.78125</v>
      </c>
      <c r="D2286">
        <v>1.0719239067717099</v>
      </c>
      <c r="E2286" s="6">
        <v>175.59398694226965</v>
      </c>
      <c r="F2286" s="7">
        <v>146.41262092170632</v>
      </c>
      <c r="G2286" s="7">
        <v>217.98831184267939</v>
      </c>
      <c r="H2286" s="7">
        <f t="shared" si="56"/>
        <v>188.2233924887783</v>
      </c>
    </row>
    <row r="2287" spans="1:8" x14ac:dyDescent="0.25">
      <c r="A2287" s="21"/>
      <c r="B2287" s="5">
        <f>DATE(YEAR(siječanj!B2287),MONTH(siječanj!B2287)+1,DAY(siječanj!B2287))</f>
        <v>45712</v>
      </c>
      <c r="C2287" s="8">
        <v>23.7916666666667</v>
      </c>
      <c r="D2287">
        <v>1.0719239067717099</v>
      </c>
      <c r="E2287" s="6">
        <v>175.61565930522477</v>
      </c>
      <c r="F2287" s="7">
        <v>143.58356052552611</v>
      </c>
      <c r="G2287" s="7">
        <v>218.26452129586698</v>
      </c>
      <c r="H2287" s="7">
        <f t="shared" si="56"/>
        <v>188.24662361274613</v>
      </c>
    </row>
    <row r="2288" spans="1:8" x14ac:dyDescent="0.25">
      <c r="A2288" s="21"/>
      <c r="B2288" s="5">
        <f>DATE(YEAR(siječanj!B2288),MONTH(siječanj!B2288)+1,DAY(siječanj!B2288))</f>
        <v>45712</v>
      </c>
      <c r="C2288" s="8">
        <v>23.8020833333333</v>
      </c>
      <c r="D2288">
        <v>1.0719239067717099</v>
      </c>
      <c r="E2288" s="6">
        <v>175.02725831621754</v>
      </c>
      <c r="F2288" s="7">
        <v>141.44126939936825</v>
      </c>
      <c r="G2288" s="7">
        <v>218.24976057388093</v>
      </c>
      <c r="H2288" s="7">
        <f t="shared" si="56"/>
        <v>187.61590252586115</v>
      </c>
    </row>
    <row r="2289" spans="1:8" x14ac:dyDescent="0.25">
      <c r="A2289" s="21"/>
      <c r="B2289" s="5">
        <f>DATE(YEAR(siječanj!B2289),MONTH(siječanj!B2289)+1,DAY(siječanj!B2289))</f>
        <v>45712</v>
      </c>
      <c r="C2289" s="8">
        <v>23.8125</v>
      </c>
      <c r="D2289">
        <v>1.0719239067717099</v>
      </c>
      <c r="E2289" s="6">
        <v>175.97079363234977</v>
      </c>
      <c r="F2289" s="7">
        <v>138.82637400341829</v>
      </c>
      <c r="G2289" s="7">
        <v>217.92937606551249</v>
      </c>
      <c r="H2289" s="7">
        <f t="shared" si="56"/>
        <v>188.62730058810669</v>
      </c>
    </row>
    <row r="2290" spans="1:8" x14ac:dyDescent="0.25">
      <c r="A2290" s="21"/>
      <c r="B2290" s="5">
        <f>DATE(YEAR(siječanj!B2290),MONTH(siječanj!B2290)+1,DAY(siječanj!B2290))</f>
        <v>45712</v>
      </c>
      <c r="C2290" s="8">
        <v>23.8229166666667</v>
      </c>
      <c r="D2290">
        <v>1.0719239067717099</v>
      </c>
      <c r="E2290" s="6">
        <v>176.98068136714261</v>
      </c>
      <c r="F2290" s="7">
        <v>135.66822562145245</v>
      </c>
      <c r="G2290" s="7">
        <v>217.69481224650195</v>
      </c>
      <c r="H2290" s="7">
        <f t="shared" si="56"/>
        <v>189.70982339418666</v>
      </c>
    </row>
    <row r="2291" spans="1:8" x14ac:dyDescent="0.25">
      <c r="A2291" s="21"/>
      <c r="B2291" s="5">
        <f>DATE(YEAR(siječanj!B2291),MONTH(siječanj!B2291)+1,DAY(siječanj!B2291))</f>
        <v>45712</v>
      </c>
      <c r="C2291" s="8">
        <v>23.8333333333333</v>
      </c>
      <c r="D2291">
        <v>1.0719239067717099</v>
      </c>
      <c r="E2291" s="6">
        <v>179.4597042920615</v>
      </c>
      <c r="F2291" s="7">
        <v>129.13005989376717</v>
      </c>
      <c r="G2291" s="7">
        <v>217.90382896692887</v>
      </c>
      <c r="H2291" s="7">
        <f t="shared" si="56"/>
        <v>192.36714733284236</v>
      </c>
    </row>
    <row r="2292" spans="1:8" x14ac:dyDescent="0.25">
      <c r="A2292" s="21"/>
      <c r="B2292" s="5">
        <f>DATE(YEAR(siječanj!B2292),MONTH(siječanj!B2292)+1,DAY(siječanj!B2292))</f>
        <v>45712</v>
      </c>
      <c r="C2292" s="8">
        <v>23.84375</v>
      </c>
      <c r="D2292">
        <v>1.0719239067717099</v>
      </c>
      <c r="E2292" s="6">
        <v>179.69766640144377</v>
      </c>
      <c r="F2292" s="7">
        <v>125.18400839316011</v>
      </c>
      <c r="G2292" s="7">
        <v>217.34217346979167</v>
      </c>
      <c r="H2292" s="7">
        <f t="shared" si="56"/>
        <v>192.62222460679504</v>
      </c>
    </row>
    <row r="2293" spans="1:8" x14ac:dyDescent="0.25">
      <c r="A2293" s="21"/>
      <c r="B2293" s="5">
        <f>DATE(YEAR(siječanj!B2293),MONTH(siječanj!B2293)+1,DAY(siječanj!B2293))</f>
        <v>45712</v>
      </c>
      <c r="C2293" s="8">
        <v>23.8541666666667</v>
      </c>
      <c r="D2293">
        <v>1.0719239067717099</v>
      </c>
      <c r="E2293" s="6">
        <v>177.25732049175556</v>
      </c>
      <c r="F2293" s="7">
        <v>122.20218367598626</v>
      </c>
      <c r="G2293" s="7">
        <v>217.05611732285502</v>
      </c>
      <c r="H2293" s="7">
        <f t="shared" si="56"/>
        <v>190.0063594854077</v>
      </c>
    </row>
    <row r="2294" spans="1:8" x14ac:dyDescent="0.25">
      <c r="A2294" s="21"/>
      <c r="B2294" s="5">
        <f>DATE(YEAR(siječanj!B2294),MONTH(siječanj!B2294)+1,DAY(siječanj!B2294))</f>
        <v>45712</v>
      </c>
      <c r="C2294" s="8">
        <v>23.8645833333333</v>
      </c>
      <c r="D2294">
        <v>1.0719239067717099</v>
      </c>
      <c r="E2294" s="6">
        <v>173.89655889656899</v>
      </c>
      <c r="F2294" s="7">
        <v>119.88841837635486</v>
      </c>
      <c r="G2294" s="7">
        <v>216.28737438460996</v>
      </c>
      <c r="H2294" s="7">
        <f t="shared" si="56"/>
        <v>186.40387878656699</v>
      </c>
    </row>
    <row r="2295" spans="1:8" x14ac:dyDescent="0.25">
      <c r="A2295" s="21"/>
      <c r="B2295" s="5">
        <f>DATE(YEAR(siječanj!B2295),MONTH(siječanj!B2295)+1,DAY(siječanj!B2295))</f>
        <v>45712</v>
      </c>
      <c r="C2295" s="8">
        <v>23.875</v>
      </c>
      <c r="D2295">
        <v>1.0719239067717099</v>
      </c>
      <c r="E2295" s="6">
        <v>172.70773003498948</v>
      </c>
      <c r="F2295" s="7">
        <v>116.53325786179963</v>
      </c>
      <c r="G2295" s="7">
        <v>214.97733792219728</v>
      </c>
      <c r="H2295" s="7">
        <f t="shared" si="56"/>
        <v>185.12954470877972</v>
      </c>
    </row>
    <row r="2296" spans="1:8" x14ac:dyDescent="0.25">
      <c r="A2296" s="21"/>
      <c r="B2296" s="5">
        <f>DATE(YEAR(siječanj!B2296),MONTH(siječanj!B2296)+1,DAY(siječanj!B2296))</f>
        <v>45712</v>
      </c>
      <c r="C2296" s="8">
        <v>23.8854166666667</v>
      </c>
      <c r="D2296">
        <v>1.0719239067717099</v>
      </c>
      <c r="E2296" s="6">
        <v>179.58466956581339</v>
      </c>
      <c r="F2296" s="7">
        <v>114.1574677978585</v>
      </c>
      <c r="G2296" s="7">
        <v>214.59974147751038</v>
      </c>
      <c r="H2296" s="7">
        <f t="shared" si="56"/>
        <v>192.50110059729329</v>
      </c>
    </row>
    <row r="2297" spans="1:8" x14ac:dyDescent="0.25">
      <c r="A2297" s="21"/>
      <c r="B2297" s="5">
        <f>DATE(YEAR(siječanj!B2297),MONTH(siječanj!B2297)+1,DAY(siječanj!B2297))</f>
        <v>45712</v>
      </c>
      <c r="C2297" s="8">
        <v>23.8958333333333</v>
      </c>
      <c r="D2297">
        <v>1.0719239067717099</v>
      </c>
      <c r="E2297" s="6">
        <v>185.92986650746457</v>
      </c>
      <c r="F2297" s="7">
        <v>112.22380343283301</v>
      </c>
      <c r="G2297" s="7">
        <v>213.91166612913153</v>
      </c>
      <c r="H2297" s="7">
        <f t="shared" si="56"/>
        <v>199.30266889222392</v>
      </c>
    </row>
    <row r="2298" spans="1:8" x14ac:dyDescent="0.25">
      <c r="A2298" s="21"/>
      <c r="B2298" s="5">
        <f>DATE(YEAR(siječanj!B2298),MONTH(siječanj!B2298)+1,DAY(siječanj!B2298))</f>
        <v>45712</v>
      </c>
      <c r="C2298" s="8">
        <v>23.90625</v>
      </c>
      <c r="D2298">
        <v>1.0719239067717099</v>
      </c>
      <c r="E2298" s="6">
        <v>186.30317340513582</v>
      </c>
      <c r="F2298" s="7">
        <v>110.30471960853868</v>
      </c>
      <c r="G2298" s="7">
        <v>213.98533467237164</v>
      </c>
      <c r="H2298" s="7">
        <f t="shared" si="56"/>
        <v>199.70282548040052</v>
      </c>
    </row>
    <row r="2299" spans="1:8" x14ac:dyDescent="0.25">
      <c r="A2299" s="21"/>
      <c r="B2299" s="5">
        <f>DATE(YEAR(siječanj!B2299),MONTH(siječanj!B2299)+1,DAY(siječanj!B2299))</f>
        <v>45712</v>
      </c>
      <c r="C2299" s="8">
        <v>23.9166666666667</v>
      </c>
      <c r="D2299">
        <v>1.0719239067717099</v>
      </c>
      <c r="E2299" s="6">
        <v>184.96651818596325</v>
      </c>
      <c r="F2299" s="7">
        <v>107.44572355422153</v>
      </c>
      <c r="G2299" s="7">
        <v>212.74439869277251</v>
      </c>
      <c r="H2299" s="7">
        <f t="shared" si="56"/>
        <v>198.27003279585827</v>
      </c>
    </row>
    <row r="2300" spans="1:8" x14ac:dyDescent="0.25">
      <c r="A2300" s="21"/>
      <c r="B2300" s="5">
        <f>DATE(YEAR(siječanj!B2300),MONTH(siječanj!B2300)+1,DAY(siječanj!B2300))</f>
        <v>45712</v>
      </c>
      <c r="C2300" s="8">
        <v>23.9270833333333</v>
      </c>
      <c r="D2300">
        <v>1.0719239067717099</v>
      </c>
      <c r="E2300" s="6">
        <v>181.79128125007091</v>
      </c>
      <c r="F2300" s="7">
        <v>105.07384996541889</v>
      </c>
      <c r="G2300" s="7">
        <v>210.18932144444557</v>
      </c>
      <c r="H2300" s="7">
        <f t="shared" si="56"/>
        <v>194.8664204146107</v>
      </c>
    </row>
    <row r="2301" spans="1:8" x14ac:dyDescent="0.25">
      <c r="A2301" s="21"/>
      <c r="B2301" s="5">
        <f>DATE(YEAR(siječanj!B2301),MONTH(siječanj!B2301)+1,DAY(siječanj!B2301))</f>
        <v>45712</v>
      </c>
      <c r="C2301" s="8">
        <v>23.9375</v>
      </c>
      <c r="D2301">
        <v>1.0719239067717099</v>
      </c>
      <c r="E2301" s="6">
        <v>174.43723472320082</v>
      </c>
      <c r="F2301" s="7">
        <v>102.89858527214516</v>
      </c>
      <c r="G2301" s="7">
        <v>208.83750631627058</v>
      </c>
      <c r="H2301" s="7">
        <f t="shared" si="56"/>
        <v>186.9834421309472</v>
      </c>
    </row>
    <row r="2302" spans="1:8" x14ac:dyDescent="0.25">
      <c r="A2302" s="21"/>
      <c r="B2302" s="5">
        <f>DATE(YEAR(siječanj!B2302),MONTH(siječanj!B2302)+1,DAY(siječanj!B2302))</f>
        <v>45712</v>
      </c>
      <c r="C2302" s="8">
        <v>23.9479166666667</v>
      </c>
      <c r="D2302">
        <v>1.0719239067717099</v>
      </c>
      <c r="E2302" s="6">
        <v>167.64352348521709</v>
      </c>
      <c r="F2302" s="7">
        <v>100.50768751296077</v>
      </c>
      <c r="G2302" s="7">
        <v>208.35288531854729</v>
      </c>
      <c r="H2302" s="7">
        <f t="shared" si="56"/>
        <v>179.70110063924881</v>
      </c>
    </row>
    <row r="2303" spans="1:8" x14ac:dyDescent="0.25">
      <c r="A2303" s="21"/>
      <c r="B2303" s="5">
        <f>DATE(YEAR(siječanj!B2303),MONTH(siječanj!B2303)+1,DAY(siječanj!B2303))</f>
        <v>45712</v>
      </c>
      <c r="C2303" s="8">
        <v>23.9583333333333</v>
      </c>
      <c r="D2303">
        <v>1.0719239067717099</v>
      </c>
      <c r="E2303" s="6">
        <v>157.88934844803774</v>
      </c>
      <c r="F2303" s="7">
        <v>97.497893095586548</v>
      </c>
      <c r="G2303" s="7">
        <v>203.32148819815887</v>
      </c>
      <c r="H2303" s="7">
        <f t="shared" si="56"/>
        <v>169.24536722606041</v>
      </c>
    </row>
    <row r="2304" spans="1:8" x14ac:dyDescent="0.25">
      <c r="A2304" s="21"/>
      <c r="B2304" s="5">
        <f>DATE(YEAR(siječanj!B2304),MONTH(siječanj!B2304)+1,DAY(siječanj!B2304))</f>
        <v>45712</v>
      </c>
      <c r="C2304" s="8">
        <v>23.96875</v>
      </c>
      <c r="D2304">
        <v>1.0719239067717099</v>
      </c>
      <c r="E2304" s="6">
        <v>147.41573575617352</v>
      </c>
      <c r="F2304" s="7">
        <v>95.096063677269186</v>
      </c>
      <c r="G2304" s="7">
        <v>202.67881228825524</v>
      </c>
      <c r="H2304" s="7">
        <f t="shared" si="56"/>
        <v>158.01845139138356</v>
      </c>
    </row>
    <row r="2305" spans="1:8" x14ac:dyDescent="0.25">
      <c r="A2305" s="21"/>
      <c r="B2305" s="5">
        <f>DATE(YEAR(siječanj!B2305),MONTH(siječanj!B2305)+1,DAY(siječanj!B2305))</f>
        <v>45712</v>
      </c>
      <c r="C2305" s="8">
        <v>23.9791666666667</v>
      </c>
      <c r="D2305">
        <v>1.0719239067717099</v>
      </c>
      <c r="E2305" s="6">
        <v>136.74587019901801</v>
      </c>
      <c r="F2305" s="7">
        <v>92.987438379594096</v>
      </c>
      <c r="G2305" s="7">
        <v>200.75534287189026</v>
      </c>
      <c r="H2305" s="7">
        <f t="shared" si="56"/>
        <v>146.58116741862852</v>
      </c>
    </row>
    <row r="2306" spans="1:8" ht="15.75" thickBot="1" x14ac:dyDescent="0.3">
      <c r="A2306" s="21"/>
      <c r="B2306" s="5">
        <f>DATE(YEAR(siječanj!B2306),MONTH(siječanj!B2306)+1,DAY(siječanj!B2306))</f>
        <v>45712</v>
      </c>
      <c r="C2306" s="8">
        <v>23.9895833333333</v>
      </c>
      <c r="D2306">
        <v>1.0719239067717099</v>
      </c>
      <c r="E2306" s="6">
        <v>126.41936171680854</v>
      </c>
      <c r="F2306" s="7">
        <v>91.224553841805744</v>
      </c>
      <c r="G2306" s="7">
        <v>200.21612943901599</v>
      </c>
      <c r="H2306" s="7">
        <f t="shared" si="56"/>
        <v>135.51193610306734</v>
      </c>
    </row>
    <row r="2307" spans="1:8" x14ac:dyDescent="0.25">
      <c r="A2307" s="20">
        <f t="shared" ref="A2307" si="57">A2211+1</f>
        <v>56</v>
      </c>
      <c r="B2307" s="5">
        <f>DATE(YEAR(siječanj!B2307),MONTH(siječanj!B2307)+1,DAY(siječanj!B2307))</f>
        <v>45713</v>
      </c>
      <c r="C2307" s="8">
        <v>24</v>
      </c>
      <c r="D2307">
        <v>1.0677207935077979</v>
      </c>
      <c r="E2307" s="6">
        <v>113.99219026171809</v>
      </c>
      <c r="F2307" s="7">
        <v>88.160065326158445</v>
      </c>
      <c r="G2307" s="7">
        <v>195.47453573610497</v>
      </c>
      <c r="H2307" s="7">
        <f t="shared" si="56"/>
        <v>121.71183183993352</v>
      </c>
    </row>
    <row r="2308" spans="1:8" x14ac:dyDescent="0.25">
      <c r="A2308" s="21"/>
      <c r="B2308" s="5">
        <f>DATE(YEAR(siječanj!B2308),MONTH(siječanj!B2308)+1,DAY(siječanj!B2308))</f>
        <v>45713</v>
      </c>
      <c r="C2308" s="8">
        <v>24.0104166666667</v>
      </c>
      <c r="D2308">
        <v>1.0677207935077979</v>
      </c>
      <c r="E2308" s="6">
        <v>104.87168864849301</v>
      </c>
      <c r="F2308" s="7">
        <v>86.794802617722524</v>
      </c>
      <c r="G2308" s="7">
        <v>193.11603739764433</v>
      </c>
      <c r="H2308" s="7">
        <f t="shared" ref="H2308:H2371" si="58">D2308*E2308</f>
        <v>111.97368262027167</v>
      </c>
    </row>
    <row r="2309" spans="1:8" x14ac:dyDescent="0.25">
      <c r="A2309" s="21"/>
      <c r="B2309" s="5">
        <f>DATE(YEAR(siječanj!B2309),MONTH(siječanj!B2309)+1,DAY(siječanj!B2309))</f>
        <v>45713</v>
      </c>
      <c r="C2309" s="8">
        <v>24.0208333333333</v>
      </c>
      <c r="D2309">
        <v>1.0677207935077979</v>
      </c>
      <c r="E2309" s="6">
        <v>97.279575008562375</v>
      </c>
      <c r="F2309" s="7">
        <v>85.767878472002039</v>
      </c>
      <c r="G2309" s="7">
        <v>192.41669902970941</v>
      </c>
      <c r="H2309" s="7">
        <f t="shared" si="58"/>
        <v>103.86742502024357</v>
      </c>
    </row>
    <row r="2310" spans="1:8" x14ac:dyDescent="0.25">
      <c r="A2310" s="21"/>
      <c r="B2310" s="5">
        <f>DATE(YEAR(siječanj!B2310),MONTH(siječanj!B2310)+1,DAY(siječanj!B2310))</f>
        <v>45713</v>
      </c>
      <c r="C2310" s="8">
        <v>24.03125</v>
      </c>
      <c r="D2310">
        <v>1.0677207935077979</v>
      </c>
      <c r="E2310" s="6">
        <v>89.951499061251297</v>
      </c>
      <c r="F2310" s="7">
        <v>84.998058263332226</v>
      </c>
      <c r="G2310" s="7">
        <v>192.74609134021981</v>
      </c>
      <c r="H2310" s="7">
        <f t="shared" si="58"/>
        <v>96.043085954895176</v>
      </c>
    </row>
    <row r="2311" spans="1:8" x14ac:dyDescent="0.25">
      <c r="A2311" s="21"/>
      <c r="B2311" s="5">
        <f>DATE(YEAR(siječanj!B2311),MONTH(siječanj!B2311)+1,DAY(siječanj!B2311))</f>
        <v>45713</v>
      </c>
      <c r="C2311" s="8">
        <v>24.0416666666667</v>
      </c>
      <c r="D2311">
        <v>1.0677207935077979</v>
      </c>
      <c r="E2311" s="6">
        <v>83.72740504107297</v>
      </c>
      <c r="F2311" s="7">
        <v>84.393806067763364</v>
      </c>
      <c r="G2311" s="7">
        <v>192.09556313923878</v>
      </c>
      <c r="H2311" s="7">
        <f t="shared" si="58"/>
        <v>89.397491348803229</v>
      </c>
    </row>
    <row r="2312" spans="1:8" x14ac:dyDescent="0.25">
      <c r="A2312" s="21"/>
      <c r="B2312" s="5">
        <f>DATE(YEAR(siječanj!B2312),MONTH(siječanj!B2312)+1,DAY(siječanj!B2312))</f>
        <v>45713</v>
      </c>
      <c r="C2312" s="8">
        <v>24.0520833333333</v>
      </c>
      <c r="D2312">
        <v>1.0677207935077979</v>
      </c>
      <c r="E2312" s="6">
        <v>78.584187185803799</v>
      </c>
      <c r="F2312" s="7">
        <v>83.705228041087665</v>
      </c>
      <c r="G2312" s="7">
        <v>191.83428096529582</v>
      </c>
      <c r="H2312" s="7">
        <f t="shared" si="58"/>
        <v>83.905970699191755</v>
      </c>
    </row>
    <row r="2313" spans="1:8" x14ac:dyDescent="0.25">
      <c r="A2313" s="21"/>
      <c r="B2313" s="5">
        <f>DATE(YEAR(siječanj!B2313),MONTH(siječanj!B2313)+1,DAY(siječanj!B2313))</f>
        <v>45713</v>
      </c>
      <c r="C2313" s="8">
        <v>24.0625</v>
      </c>
      <c r="D2313">
        <v>1.0677207935077979</v>
      </c>
      <c r="E2313" s="6">
        <v>75.081852895485795</v>
      </c>
      <c r="F2313" s="7">
        <v>83.401800227991217</v>
      </c>
      <c r="G2313" s="7">
        <v>192.22436020706979</v>
      </c>
      <c r="H2313" s="7">
        <f t="shared" si="58"/>
        <v>80.166455551603846</v>
      </c>
    </row>
    <row r="2314" spans="1:8" x14ac:dyDescent="0.25">
      <c r="A2314" s="21"/>
      <c r="B2314" s="5">
        <f>DATE(YEAR(siječanj!B2314),MONTH(siječanj!B2314)+1,DAY(siječanj!B2314))</f>
        <v>45713</v>
      </c>
      <c r="C2314" s="8">
        <v>24.0729166666667</v>
      </c>
      <c r="D2314">
        <v>1.0677207935077979</v>
      </c>
      <c r="E2314" s="6">
        <v>71.574752825015253</v>
      </c>
      <c r="F2314" s="7">
        <v>83.19450341257506</v>
      </c>
      <c r="G2314" s="7">
        <v>192.31321962917718</v>
      </c>
      <c r="H2314" s="7">
        <f t="shared" si="58"/>
        <v>76.421851881449783</v>
      </c>
    </row>
    <row r="2315" spans="1:8" x14ac:dyDescent="0.25">
      <c r="A2315" s="21"/>
      <c r="B2315" s="5">
        <f>DATE(YEAR(siječanj!B2315),MONTH(siječanj!B2315)+1,DAY(siječanj!B2315))</f>
        <v>45713</v>
      </c>
      <c r="C2315" s="8">
        <v>24.0833333333333</v>
      </c>
      <c r="D2315">
        <v>1.0677207935077979</v>
      </c>
      <c r="E2315" s="6">
        <v>69.181836878682418</v>
      </c>
      <c r="F2315" s="7">
        <v>82.660475043158513</v>
      </c>
      <c r="G2315" s="7">
        <v>192.03419369810285</v>
      </c>
      <c r="H2315" s="7">
        <f t="shared" si="58"/>
        <v>73.866885768433832</v>
      </c>
    </row>
    <row r="2316" spans="1:8" x14ac:dyDescent="0.25">
      <c r="A2316" s="21"/>
      <c r="B2316" s="5">
        <f>DATE(YEAR(siječanj!B2316),MONTH(siječanj!B2316)+1,DAY(siječanj!B2316))</f>
        <v>45713</v>
      </c>
      <c r="C2316" s="8">
        <v>24.09375</v>
      </c>
      <c r="D2316">
        <v>1.0677207935077979</v>
      </c>
      <c r="E2316" s="6">
        <v>67.001854523474989</v>
      </c>
      <c r="F2316" s="7">
        <v>82.607100709664834</v>
      </c>
      <c r="G2316" s="7">
        <v>192.26029887192615</v>
      </c>
      <c r="H2316" s="7">
        <f t="shared" si="58"/>
        <v>71.539273278298751</v>
      </c>
    </row>
    <row r="2317" spans="1:8" x14ac:dyDescent="0.25">
      <c r="A2317" s="21"/>
      <c r="B2317" s="5">
        <f>DATE(YEAR(siječanj!B2317),MONTH(siječanj!B2317)+1,DAY(siječanj!B2317))</f>
        <v>45713</v>
      </c>
      <c r="C2317" s="8">
        <v>24.1041666666667</v>
      </c>
      <c r="D2317">
        <v>1.0677207935077979</v>
      </c>
      <c r="E2317" s="6">
        <v>65.953797951630293</v>
      </c>
      <c r="F2317" s="7">
        <v>82.17383371686185</v>
      </c>
      <c r="G2317" s="7">
        <v>192.24712703120932</v>
      </c>
      <c r="H2317" s="7">
        <f t="shared" si="58"/>
        <v>70.420241483767668</v>
      </c>
    </row>
    <row r="2318" spans="1:8" x14ac:dyDescent="0.25">
      <c r="A2318" s="21"/>
      <c r="B2318" s="5">
        <f>DATE(YEAR(siječanj!B2318),MONTH(siječanj!B2318)+1,DAY(siječanj!B2318))</f>
        <v>45713</v>
      </c>
      <c r="C2318" s="8">
        <v>24.1145833333333</v>
      </c>
      <c r="D2318">
        <v>1.0677207935077979</v>
      </c>
      <c r="E2318" s="6">
        <v>64.431749823061708</v>
      </c>
      <c r="F2318" s="7">
        <v>81.835072147865702</v>
      </c>
      <c r="G2318" s="7">
        <v>192.50982649495634</v>
      </c>
      <c r="H2318" s="7">
        <f t="shared" si="58"/>
        <v>68.795119048175366</v>
      </c>
    </row>
    <row r="2319" spans="1:8" x14ac:dyDescent="0.25">
      <c r="A2319" s="21"/>
      <c r="B2319" s="5">
        <f>DATE(YEAR(siječanj!B2319),MONTH(siječanj!B2319)+1,DAY(siječanj!B2319))</f>
        <v>45713</v>
      </c>
      <c r="C2319" s="8">
        <v>24.125</v>
      </c>
      <c r="D2319">
        <v>1.0677207935077979</v>
      </c>
      <c r="E2319" s="6">
        <v>63.987246469119</v>
      </c>
      <c r="F2319" s="7">
        <v>81.848800230931076</v>
      </c>
      <c r="G2319" s="7">
        <v>192.47738831741</v>
      </c>
      <c r="H2319" s="7">
        <f t="shared" si="58"/>
        <v>68.32051357438678</v>
      </c>
    </row>
    <row r="2320" spans="1:8" x14ac:dyDescent="0.25">
      <c r="A2320" s="21"/>
      <c r="B2320" s="5">
        <f>DATE(YEAR(siječanj!B2320),MONTH(siječanj!B2320)+1,DAY(siječanj!B2320))</f>
        <v>45713</v>
      </c>
      <c r="C2320" s="8">
        <v>24.1354166666667</v>
      </c>
      <c r="D2320">
        <v>1.0677207935077979</v>
      </c>
      <c r="E2320" s="6">
        <v>63.050931641769068</v>
      </c>
      <c r="F2320" s="7">
        <v>81.961937911970196</v>
      </c>
      <c r="G2320" s="7">
        <v>193.01229718236965</v>
      </c>
      <c r="H2320" s="7">
        <f t="shared" si="58"/>
        <v>67.3207907639556</v>
      </c>
    </row>
    <row r="2321" spans="1:8" x14ac:dyDescent="0.25">
      <c r="A2321" s="21"/>
      <c r="B2321" s="5">
        <f>DATE(YEAR(siječanj!B2321),MONTH(siječanj!B2321)+1,DAY(siječanj!B2321))</f>
        <v>45713</v>
      </c>
      <c r="C2321" s="8">
        <v>24.1458333333333</v>
      </c>
      <c r="D2321">
        <v>1.0677207935077979</v>
      </c>
      <c r="E2321" s="6">
        <v>62.725033904837638</v>
      </c>
      <c r="F2321" s="7">
        <v>81.948855746901557</v>
      </c>
      <c r="G2321" s="7">
        <v>193.84787992336439</v>
      </c>
      <c r="H2321" s="7">
        <f t="shared" si="58"/>
        <v>66.97282297367677</v>
      </c>
    </row>
    <row r="2322" spans="1:8" x14ac:dyDescent="0.25">
      <c r="A2322" s="21"/>
      <c r="B2322" s="5">
        <f>DATE(YEAR(siječanj!B2322),MONTH(siječanj!B2322)+1,DAY(siječanj!B2322))</f>
        <v>45713</v>
      </c>
      <c r="C2322" s="8">
        <v>24.15625</v>
      </c>
      <c r="D2322">
        <v>1.0677207935077979</v>
      </c>
      <c r="E2322" s="6">
        <v>62.189352687128917</v>
      </c>
      <c r="F2322" s="7">
        <v>82.138419762273273</v>
      </c>
      <c r="G2322" s="7">
        <v>195.23763979414221</v>
      </c>
      <c r="H2322" s="7">
        <f t="shared" si="58"/>
        <v>66.400864998837591</v>
      </c>
    </row>
    <row r="2323" spans="1:8" x14ac:dyDescent="0.25">
      <c r="A2323" s="21"/>
      <c r="B2323" s="5">
        <f>DATE(YEAR(siječanj!B2323),MONTH(siječanj!B2323)+1,DAY(siječanj!B2323))</f>
        <v>45713</v>
      </c>
      <c r="C2323" s="8">
        <v>24.1666666666667</v>
      </c>
      <c r="D2323">
        <v>1.0677207935077979</v>
      </c>
      <c r="E2323" s="6">
        <v>61.947114154358921</v>
      </c>
      <c r="F2323" s="7">
        <v>82.360496207591297</v>
      </c>
      <c r="G2323" s="7">
        <v>197.71317368732056</v>
      </c>
      <c r="H2323" s="7">
        <f t="shared" si="58"/>
        <v>66.142221880410247</v>
      </c>
    </row>
    <row r="2324" spans="1:8" x14ac:dyDescent="0.25">
      <c r="A2324" s="21"/>
      <c r="B2324" s="5">
        <f>DATE(YEAR(siječanj!B2324),MONTH(siječanj!B2324)+1,DAY(siječanj!B2324))</f>
        <v>45713</v>
      </c>
      <c r="C2324" s="8">
        <v>24.1770833333333</v>
      </c>
      <c r="D2324">
        <v>1.0677207935077979</v>
      </c>
      <c r="E2324" s="6">
        <v>62.985769925196074</v>
      </c>
      <c r="F2324" s="7">
        <v>82.645435820535624</v>
      </c>
      <c r="G2324" s="7">
        <v>199.15628072335346</v>
      </c>
      <c r="H2324" s="7">
        <f t="shared" si="58"/>
        <v>67.251216244229951</v>
      </c>
    </row>
    <row r="2325" spans="1:8" x14ac:dyDescent="0.25">
      <c r="A2325" s="21"/>
      <c r="B2325" s="5">
        <f>DATE(YEAR(siječanj!B2325),MONTH(siječanj!B2325)+1,DAY(siječanj!B2325))</f>
        <v>45713</v>
      </c>
      <c r="C2325" s="8">
        <v>24.1875</v>
      </c>
      <c r="D2325">
        <v>1.0677207935077979</v>
      </c>
      <c r="E2325" s="6">
        <v>62.925988161233413</v>
      </c>
      <c r="F2325" s="7">
        <v>83.229939866822178</v>
      </c>
      <c r="G2325" s="7">
        <v>204.85642762303144</v>
      </c>
      <c r="H2325" s="7">
        <f t="shared" si="58"/>
        <v>67.187386011774436</v>
      </c>
    </row>
    <row r="2326" spans="1:8" x14ac:dyDescent="0.25">
      <c r="A2326" s="21"/>
      <c r="B2326" s="5">
        <f>DATE(YEAR(siječanj!B2326),MONTH(siječanj!B2326)+1,DAY(siječanj!B2326))</f>
        <v>45713</v>
      </c>
      <c r="C2326" s="8">
        <v>24.1979166666667</v>
      </c>
      <c r="D2326">
        <v>1.0677207935077979</v>
      </c>
      <c r="E2326" s="6">
        <v>64.750101163567891</v>
      </c>
      <c r="F2326" s="7">
        <v>84.511461640026027</v>
      </c>
      <c r="G2326" s="7">
        <v>206.51722156846347</v>
      </c>
      <c r="H2326" s="7">
        <f t="shared" si="58"/>
        <v>69.135029394074891</v>
      </c>
    </row>
    <row r="2327" spans="1:8" x14ac:dyDescent="0.25">
      <c r="A2327" s="21"/>
      <c r="B2327" s="5">
        <f>DATE(YEAR(siječanj!B2327),MONTH(siječanj!B2327)+1,DAY(siječanj!B2327))</f>
        <v>45713</v>
      </c>
      <c r="C2327" s="8">
        <v>24.2083333333333</v>
      </c>
      <c r="D2327">
        <v>1.0677207935077979</v>
      </c>
      <c r="E2327" s="6">
        <v>66.072928587032919</v>
      </c>
      <c r="F2327" s="7">
        <v>86.2835400611078</v>
      </c>
      <c r="G2327" s="7">
        <v>211.57085563597659</v>
      </c>
      <c r="H2327" s="7">
        <f t="shared" si="58"/>
        <v>70.547439740330859</v>
      </c>
    </row>
    <row r="2328" spans="1:8" x14ac:dyDescent="0.25">
      <c r="A2328" s="21"/>
      <c r="B2328" s="5">
        <f>DATE(YEAR(siječanj!B2328),MONTH(siječanj!B2328)+1,DAY(siječanj!B2328))</f>
        <v>45713</v>
      </c>
      <c r="C2328" s="8">
        <v>24.21875</v>
      </c>
      <c r="D2328">
        <v>1.0677207935077979</v>
      </c>
      <c r="E2328" s="6">
        <v>69.165011525140415</v>
      </c>
      <c r="F2328" s="7">
        <v>87.935713483808485</v>
      </c>
      <c r="G2328" s="7">
        <v>212.48329935692624</v>
      </c>
      <c r="H2328" s="7">
        <f t="shared" si="58"/>
        <v>73.848920988598906</v>
      </c>
    </row>
    <row r="2329" spans="1:8" x14ac:dyDescent="0.25">
      <c r="A2329" s="21"/>
      <c r="B2329" s="5">
        <f>DATE(YEAR(siječanj!B2329),MONTH(siječanj!B2329)+1,DAY(siječanj!B2329))</f>
        <v>45713</v>
      </c>
      <c r="C2329" s="8">
        <v>24.2291666666667</v>
      </c>
      <c r="D2329">
        <v>1.0677207935077979</v>
      </c>
      <c r="E2329" s="6">
        <v>72.404518636941191</v>
      </c>
      <c r="F2329" s="7">
        <v>90.651150593665889</v>
      </c>
      <c r="G2329" s="7">
        <v>212.71811220849378</v>
      </c>
      <c r="H2329" s="7">
        <f t="shared" si="58"/>
        <v>77.307810092584987</v>
      </c>
    </row>
    <row r="2330" spans="1:8" x14ac:dyDescent="0.25">
      <c r="A2330" s="21"/>
      <c r="B2330" s="5">
        <f>DATE(YEAR(siječanj!B2330),MONTH(siječanj!B2330)+1,DAY(siječanj!B2330))</f>
        <v>45713</v>
      </c>
      <c r="C2330" s="8">
        <v>24.2395833333333</v>
      </c>
      <c r="D2330">
        <v>1.0677207935077979</v>
      </c>
      <c r="E2330" s="6">
        <v>79.296304301031753</v>
      </c>
      <c r="F2330" s="7">
        <v>94.930785016550516</v>
      </c>
      <c r="G2330" s="7">
        <v>212.33381491358452</v>
      </c>
      <c r="H2330" s="7">
        <f t="shared" si="58"/>
        <v>84.666312950533438</v>
      </c>
    </row>
    <row r="2331" spans="1:8" x14ac:dyDescent="0.25">
      <c r="A2331" s="21"/>
      <c r="B2331" s="5">
        <f>DATE(YEAR(siječanj!B2331),MONTH(siječanj!B2331)+1,DAY(siječanj!B2331))</f>
        <v>45713</v>
      </c>
      <c r="C2331" s="8">
        <v>24.25</v>
      </c>
      <c r="D2331">
        <v>1.0677207935077979</v>
      </c>
      <c r="E2331" s="6">
        <v>84.447968018196647</v>
      </c>
      <c r="F2331" s="7">
        <v>101.36339191337868</v>
      </c>
      <c r="G2331" s="7">
        <v>210.09897864518456</v>
      </c>
      <c r="H2331" s="7">
        <f t="shared" si="58"/>
        <v>90.166851422510064</v>
      </c>
    </row>
    <row r="2332" spans="1:8" x14ac:dyDescent="0.25">
      <c r="A2332" s="21"/>
      <c r="B2332" s="5">
        <f>DATE(YEAR(siječanj!B2332),MONTH(siječanj!B2332)+1,DAY(siječanj!B2332))</f>
        <v>45713</v>
      </c>
      <c r="C2332" s="8">
        <v>24.2604166666667</v>
      </c>
      <c r="D2332">
        <v>1.0677207935077979</v>
      </c>
      <c r="E2332" s="6">
        <v>91.01465932255465</v>
      </c>
      <c r="F2332" s="7">
        <v>105.66524425168815</v>
      </c>
      <c r="G2332" s="7">
        <v>204.87018428859187</v>
      </c>
      <c r="H2332" s="7">
        <f t="shared" si="58"/>
        <v>97.178244272719951</v>
      </c>
    </row>
    <row r="2333" spans="1:8" x14ac:dyDescent="0.25">
      <c r="A2333" s="21"/>
      <c r="B2333" s="5">
        <f>DATE(YEAR(siječanj!B2333),MONTH(siječanj!B2333)+1,DAY(siječanj!B2333))</f>
        <v>45713</v>
      </c>
      <c r="C2333" s="8">
        <v>24.2708333333333</v>
      </c>
      <c r="D2333">
        <v>1.0677207935077979</v>
      </c>
      <c r="E2333" s="6">
        <v>96.630916767238062</v>
      </c>
      <c r="F2333" s="7">
        <v>111.63896269598321</v>
      </c>
      <c r="G2333" s="7">
        <v>172.13866920469815</v>
      </c>
      <c r="H2333" s="7">
        <f t="shared" si="58"/>
        <v>103.1748391281014</v>
      </c>
    </row>
    <row r="2334" spans="1:8" x14ac:dyDescent="0.25">
      <c r="A2334" s="21"/>
      <c r="B2334" s="5">
        <f>DATE(YEAR(siječanj!B2334),MONTH(siječanj!B2334)+1,DAY(siječanj!B2334))</f>
        <v>45713</v>
      </c>
      <c r="C2334" s="8">
        <v>24.28125</v>
      </c>
      <c r="D2334">
        <v>1.0677207935077979</v>
      </c>
      <c r="E2334" s="6">
        <v>103.0018247510548</v>
      </c>
      <c r="F2334" s="7">
        <v>120.74025396789115</v>
      </c>
      <c r="G2334" s="7">
        <v>103.99895098630623</v>
      </c>
      <c r="H2334" s="7">
        <f t="shared" si="58"/>
        <v>109.97719005594737</v>
      </c>
    </row>
    <row r="2335" spans="1:8" x14ac:dyDescent="0.25">
      <c r="A2335" s="21"/>
      <c r="B2335" s="5">
        <f>DATE(YEAR(siječanj!B2335),MONTH(siječanj!B2335)+1,DAY(siječanj!B2335))</f>
        <v>45713</v>
      </c>
      <c r="C2335" s="8">
        <v>24.2916666666667</v>
      </c>
      <c r="D2335">
        <v>1.0677207935077979</v>
      </c>
      <c r="E2335" s="6">
        <v>108.59777587120143</v>
      </c>
      <c r="F2335" s="7">
        <v>132.70591740020896</v>
      </c>
      <c r="G2335" s="7">
        <v>38.019824012160171</v>
      </c>
      <c r="H2335" s="7">
        <f t="shared" si="58"/>
        <v>115.95210342638119</v>
      </c>
    </row>
    <row r="2336" spans="1:8" x14ac:dyDescent="0.25">
      <c r="A2336" s="21"/>
      <c r="B2336" s="5">
        <f>DATE(YEAR(siječanj!B2336),MONTH(siječanj!B2336)+1,DAY(siječanj!B2336))</f>
        <v>45713</v>
      </c>
      <c r="C2336" s="8">
        <v>24.3020833333333</v>
      </c>
      <c r="D2336">
        <v>1.0677207935077979</v>
      </c>
      <c r="E2336" s="6">
        <v>110.28075996753526</v>
      </c>
      <c r="F2336" s="7">
        <v>137.60990710376268</v>
      </c>
      <c r="G2336" s="7">
        <v>14.063733885614081</v>
      </c>
      <c r="H2336" s="7">
        <f t="shared" si="58"/>
        <v>117.74906054117974</v>
      </c>
    </row>
    <row r="2337" spans="1:8" x14ac:dyDescent="0.25">
      <c r="A2337" s="21"/>
      <c r="B2337" s="5">
        <f>DATE(YEAR(siječanj!B2337),MONTH(siječanj!B2337)+1,DAY(siječanj!B2337))</f>
        <v>45713</v>
      </c>
      <c r="C2337" s="8">
        <v>24.3125</v>
      </c>
      <c r="D2337">
        <v>1.0677207935077979</v>
      </c>
      <c r="E2337" s="6">
        <v>113.68869595108669</v>
      </c>
      <c r="F2337" s="7">
        <v>143.10787043708692</v>
      </c>
      <c r="G2337" s="7">
        <v>5.21196785545522</v>
      </c>
      <c r="H2337" s="7">
        <f t="shared" si="58"/>
        <v>121.38778465376105</v>
      </c>
    </row>
    <row r="2338" spans="1:8" x14ac:dyDescent="0.25">
      <c r="A2338" s="21"/>
      <c r="B2338" s="5">
        <f>DATE(YEAR(siječanj!B2338),MONTH(siječanj!B2338)+1,DAY(siječanj!B2338))</f>
        <v>45713</v>
      </c>
      <c r="C2338" s="8">
        <v>24.3229166666667</v>
      </c>
      <c r="D2338">
        <v>1.0677207935077979</v>
      </c>
      <c r="E2338" s="6">
        <v>114.14550058499903</v>
      </c>
      <c r="F2338" s="7">
        <v>150.98291020946911</v>
      </c>
      <c r="G2338" s="7">
        <v>2.8814468498601342</v>
      </c>
      <c r="H2338" s="7">
        <f t="shared" si="58"/>
        <v>121.87552445995998</v>
      </c>
    </row>
    <row r="2339" spans="1:8" x14ac:dyDescent="0.25">
      <c r="A2339" s="21"/>
      <c r="B2339" s="5">
        <f>DATE(YEAR(siječanj!B2339),MONTH(siječanj!B2339)+1,DAY(siječanj!B2339))</f>
        <v>45713</v>
      </c>
      <c r="C2339" s="8">
        <v>24.3333333333333</v>
      </c>
      <c r="D2339">
        <v>1.0677207935077979</v>
      </c>
      <c r="E2339" s="6">
        <v>112.86317684452634</v>
      </c>
      <c r="F2339" s="7">
        <v>161.46397960218158</v>
      </c>
      <c r="G2339" s="7">
        <v>1.8621954248559425</v>
      </c>
      <c r="H2339" s="7">
        <f t="shared" si="58"/>
        <v>120.50636073824859</v>
      </c>
    </row>
    <row r="2340" spans="1:8" x14ac:dyDescent="0.25">
      <c r="A2340" s="21"/>
      <c r="B2340" s="5">
        <f>DATE(YEAR(siječanj!B2340),MONTH(siječanj!B2340)+1,DAY(siječanj!B2340))</f>
        <v>45713</v>
      </c>
      <c r="C2340" s="8">
        <v>24.34375</v>
      </c>
      <c r="D2340">
        <v>1.0677207935077979</v>
      </c>
      <c r="E2340" s="6">
        <v>111.60921301259377</v>
      </c>
      <c r="F2340" s="7">
        <v>165.70729762885725</v>
      </c>
      <c r="G2340" s="7">
        <v>1.4967518921288989</v>
      </c>
      <c r="H2340" s="7">
        <f t="shared" si="58"/>
        <v>119.16747748058746</v>
      </c>
    </row>
    <row r="2341" spans="1:8" x14ac:dyDescent="0.25">
      <c r="A2341" s="21"/>
      <c r="B2341" s="5">
        <f>DATE(YEAR(siječanj!B2341),MONTH(siječanj!B2341)+1,DAY(siječanj!B2341))</f>
        <v>45713</v>
      </c>
      <c r="C2341" s="8">
        <v>24.3541666666667</v>
      </c>
      <c r="D2341">
        <v>1.0677207935077979</v>
      </c>
      <c r="E2341" s="6">
        <v>112.63658187861739</v>
      </c>
      <c r="F2341" s="7">
        <v>168.27802575055941</v>
      </c>
      <c r="G2341" s="7">
        <v>1.4334787818606414</v>
      </c>
      <c r="H2341" s="7">
        <f t="shared" si="58"/>
        <v>120.26442058144342</v>
      </c>
    </row>
    <row r="2342" spans="1:8" x14ac:dyDescent="0.25">
      <c r="A2342" s="21"/>
      <c r="B2342" s="5">
        <f>DATE(YEAR(siječanj!B2342),MONTH(siječanj!B2342)+1,DAY(siječanj!B2342))</f>
        <v>45713</v>
      </c>
      <c r="C2342" s="8">
        <v>24.3645833333333</v>
      </c>
      <c r="D2342">
        <v>1.0677207935077979</v>
      </c>
      <c r="E2342" s="6">
        <v>112.80123358975246</v>
      </c>
      <c r="F2342" s="7">
        <v>170.67003927479675</v>
      </c>
      <c r="G2342" s="7">
        <v>1.3086363060485555</v>
      </c>
      <c r="H2342" s="7">
        <f t="shared" si="58"/>
        <v>120.44022263710896</v>
      </c>
    </row>
    <row r="2343" spans="1:8" x14ac:dyDescent="0.25">
      <c r="A2343" s="21"/>
      <c r="B2343" s="5">
        <f>DATE(YEAR(siječanj!B2343),MONTH(siječanj!B2343)+1,DAY(siječanj!B2343))</f>
        <v>45713</v>
      </c>
      <c r="C2343" s="8">
        <v>24.375</v>
      </c>
      <c r="D2343">
        <v>1.0677207935077979</v>
      </c>
      <c r="E2343" s="6">
        <v>114.29560136188749</v>
      </c>
      <c r="F2343" s="7">
        <v>173.58671425156476</v>
      </c>
      <c r="G2343" s="7">
        <v>1.2036955664051774</v>
      </c>
      <c r="H2343" s="7">
        <f t="shared" si="58"/>
        <v>122.03579018056546</v>
      </c>
    </row>
    <row r="2344" spans="1:8" x14ac:dyDescent="0.25">
      <c r="A2344" s="21"/>
      <c r="B2344" s="5">
        <f>DATE(YEAR(siječanj!B2344),MONTH(siječanj!B2344)+1,DAY(siječanj!B2344))</f>
        <v>45713</v>
      </c>
      <c r="C2344" s="8">
        <v>24.3854166666667</v>
      </c>
      <c r="D2344">
        <v>1.0677207935077979</v>
      </c>
      <c r="E2344" s="6">
        <v>114.47628297417158</v>
      </c>
      <c r="F2344" s="7">
        <v>175.01919417138399</v>
      </c>
      <c r="G2344" s="7">
        <v>1.2767734472643333</v>
      </c>
      <c r="H2344" s="7">
        <f t="shared" si="58"/>
        <v>122.2287076950057</v>
      </c>
    </row>
    <row r="2345" spans="1:8" x14ac:dyDescent="0.25">
      <c r="A2345" s="21"/>
      <c r="B2345" s="5">
        <f>DATE(YEAR(siječanj!B2345),MONTH(siječanj!B2345)+1,DAY(siječanj!B2345))</f>
        <v>45713</v>
      </c>
      <c r="C2345" s="8">
        <v>24.3958333333333</v>
      </c>
      <c r="D2345">
        <v>1.0677207935077979</v>
      </c>
      <c r="E2345" s="6">
        <v>114.44468281061611</v>
      </c>
      <c r="F2345" s="7">
        <v>175.62306616928876</v>
      </c>
      <c r="G2345" s="7">
        <v>1.2212938735277554</v>
      </c>
      <c r="H2345" s="7">
        <f t="shared" si="58"/>
        <v>122.19496754329928</v>
      </c>
    </row>
    <row r="2346" spans="1:8" x14ac:dyDescent="0.25">
      <c r="A2346" s="21"/>
      <c r="B2346" s="5">
        <f>DATE(YEAR(siječanj!B2346),MONTH(siječanj!B2346)+1,DAY(siječanj!B2346))</f>
        <v>45713</v>
      </c>
      <c r="C2346" s="8">
        <v>24.40625</v>
      </c>
      <c r="D2346">
        <v>1.0677207935077979</v>
      </c>
      <c r="E2346" s="6">
        <v>115.04384568604547</v>
      </c>
      <c r="F2346" s="7">
        <v>175.94238987474549</v>
      </c>
      <c r="G2346" s="7">
        <v>1.1624562258993858</v>
      </c>
      <c r="H2346" s="7">
        <f t="shared" si="58"/>
        <v>122.83470620409312</v>
      </c>
    </row>
    <row r="2347" spans="1:8" x14ac:dyDescent="0.25">
      <c r="A2347" s="21"/>
      <c r="B2347" s="5">
        <f>DATE(YEAR(siječanj!B2347),MONTH(siječanj!B2347)+1,DAY(siječanj!B2347))</f>
        <v>45713</v>
      </c>
      <c r="C2347" s="8">
        <v>24.4166666666667</v>
      </c>
      <c r="D2347">
        <v>1.0677207935077979</v>
      </c>
      <c r="E2347" s="6">
        <v>115.55931072388459</v>
      </c>
      <c r="F2347" s="7">
        <v>175.36504440279859</v>
      </c>
      <c r="G2347" s="7">
        <v>1.1277577142570374</v>
      </c>
      <c r="H2347" s="7">
        <f t="shared" si="58"/>
        <v>123.38507894332024</v>
      </c>
    </row>
    <row r="2348" spans="1:8" x14ac:dyDescent="0.25">
      <c r="A2348" s="21"/>
      <c r="B2348" s="5">
        <f>DATE(YEAR(siječanj!B2348),MONTH(siječanj!B2348)+1,DAY(siječanj!B2348))</f>
        <v>45713</v>
      </c>
      <c r="C2348" s="8">
        <v>24.4270833333333</v>
      </c>
      <c r="D2348">
        <v>1.0677207935077979</v>
      </c>
      <c r="E2348" s="6">
        <v>117.4778329295938</v>
      </c>
      <c r="F2348" s="7">
        <v>174.38148315265764</v>
      </c>
      <c r="G2348" s="7">
        <v>1.2110047265801493</v>
      </c>
      <c r="H2348" s="7">
        <f t="shared" si="58"/>
        <v>125.4335249951624</v>
      </c>
    </row>
    <row r="2349" spans="1:8" x14ac:dyDescent="0.25">
      <c r="A2349" s="21"/>
      <c r="B2349" s="5">
        <f>DATE(YEAR(siječanj!B2349),MONTH(siječanj!B2349)+1,DAY(siječanj!B2349))</f>
        <v>45713</v>
      </c>
      <c r="C2349" s="8">
        <v>24.4375</v>
      </c>
      <c r="D2349">
        <v>1.0677207935077979</v>
      </c>
      <c r="E2349" s="6">
        <v>119.13865431560704</v>
      </c>
      <c r="F2349" s="7">
        <v>173.93983401048004</v>
      </c>
      <c r="G2349" s="7">
        <v>1.2988621273667369</v>
      </c>
      <c r="H2349" s="7">
        <f t="shared" si="58"/>
        <v>127.20681852331118</v>
      </c>
    </row>
    <row r="2350" spans="1:8" x14ac:dyDescent="0.25">
      <c r="A2350" s="21"/>
      <c r="B2350" s="5">
        <f>DATE(YEAR(siječanj!B2350),MONTH(siječanj!B2350)+1,DAY(siječanj!B2350))</f>
        <v>45713</v>
      </c>
      <c r="C2350" s="8">
        <v>24.4479166666667</v>
      </c>
      <c r="D2350">
        <v>1.0677207935077979</v>
      </c>
      <c r="E2350" s="6">
        <v>120.06907011555971</v>
      </c>
      <c r="F2350" s="7">
        <v>173.51637233924583</v>
      </c>
      <c r="G2350" s="7">
        <v>1.2677852506790197</v>
      </c>
      <c r="H2350" s="7">
        <f t="shared" si="58"/>
        <v>128.20024281952885</v>
      </c>
    </row>
    <row r="2351" spans="1:8" x14ac:dyDescent="0.25">
      <c r="A2351" s="21"/>
      <c r="B2351" s="5">
        <f>DATE(YEAR(siječanj!B2351),MONTH(siječanj!B2351)+1,DAY(siječanj!B2351))</f>
        <v>45713</v>
      </c>
      <c r="C2351" s="8">
        <v>24.4583333333333</v>
      </c>
      <c r="D2351">
        <v>1.0677207935077979</v>
      </c>
      <c r="E2351" s="6">
        <v>120.2113917048494</v>
      </c>
      <c r="F2351" s="7">
        <v>173.35084406566409</v>
      </c>
      <c r="G2351" s="7">
        <v>1.1903323048050301</v>
      </c>
      <c r="H2351" s="7">
        <f t="shared" si="58"/>
        <v>128.35220253977852</v>
      </c>
    </row>
    <row r="2352" spans="1:8" x14ac:dyDescent="0.25">
      <c r="A2352" s="21"/>
      <c r="B2352" s="5">
        <f>DATE(YEAR(siječanj!B2352),MONTH(siječanj!B2352)+1,DAY(siječanj!B2352))</f>
        <v>45713</v>
      </c>
      <c r="C2352" s="8">
        <v>24.46875</v>
      </c>
      <c r="D2352">
        <v>1.0677207935077979</v>
      </c>
      <c r="E2352" s="6">
        <v>119.47628769948649</v>
      </c>
      <c r="F2352" s="7">
        <v>172.84859083376071</v>
      </c>
      <c r="G2352" s="7">
        <v>1.26003838766851</v>
      </c>
      <c r="H2352" s="7">
        <f t="shared" si="58"/>
        <v>127.56731670786168</v>
      </c>
    </row>
    <row r="2353" spans="1:8" x14ac:dyDescent="0.25">
      <c r="A2353" s="21"/>
      <c r="B2353" s="5">
        <f>DATE(YEAR(siječanj!B2353),MONTH(siječanj!B2353)+1,DAY(siječanj!B2353))</f>
        <v>45713</v>
      </c>
      <c r="C2353" s="8">
        <v>24.4791666666667</v>
      </c>
      <c r="D2353">
        <v>1.0677207935077979</v>
      </c>
      <c r="E2353" s="6">
        <v>120.218736018724</v>
      </c>
      <c r="F2353" s="7">
        <v>172.26872489206627</v>
      </c>
      <c r="G2353" s="7">
        <v>1.31986674786184</v>
      </c>
      <c r="H2353" s="7">
        <f t="shared" si="58"/>
        <v>128.36004421641647</v>
      </c>
    </row>
    <row r="2354" spans="1:8" x14ac:dyDescent="0.25">
      <c r="A2354" s="21"/>
      <c r="B2354" s="5">
        <f>DATE(YEAR(siječanj!B2354),MONTH(siječanj!B2354)+1,DAY(siječanj!B2354))</f>
        <v>45713</v>
      </c>
      <c r="C2354" s="8">
        <v>24.4895833333333</v>
      </c>
      <c r="D2354">
        <v>1.0677207935077979</v>
      </c>
      <c r="E2354" s="6">
        <v>120.86202025104241</v>
      </c>
      <c r="F2354" s="7">
        <v>171.85965125507724</v>
      </c>
      <c r="G2354" s="7">
        <v>1.3434407138319022</v>
      </c>
      <c r="H2354" s="7">
        <f t="shared" si="58"/>
        <v>129.04689216739854</v>
      </c>
    </row>
    <row r="2355" spans="1:8" x14ac:dyDescent="0.25">
      <c r="A2355" s="21"/>
      <c r="B2355" s="5">
        <f>DATE(YEAR(siječanj!B2355),MONTH(siječanj!B2355)+1,DAY(siječanj!B2355))</f>
        <v>45713</v>
      </c>
      <c r="C2355" s="8">
        <v>24.5</v>
      </c>
      <c r="D2355">
        <v>1.0677207935077979</v>
      </c>
      <c r="E2355" s="6">
        <v>121.52158401589594</v>
      </c>
      <c r="F2355" s="7">
        <v>171.21840590616577</v>
      </c>
      <c r="G2355" s="7">
        <v>1.2014427322057719</v>
      </c>
      <c r="H2355" s="7">
        <f t="shared" si="58"/>
        <v>129.75112211377694</v>
      </c>
    </row>
    <row r="2356" spans="1:8" x14ac:dyDescent="0.25">
      <c r="A2356" s="21"/>
      <c r="B2356" s="5">
        <f>DATE(YEAR(siječanj!B2356),MONTH(siječanj!B2356)+1,DAY(siječanj!B2356))</f>
        <v>45713</v>
      </c>
      <c r="C2356" s="8">
        <v>24.5104166666667</v>
      </c>
      <c r="D2356">
        <v>1.0677207935077979</v>
      </c>
      <c r="E2356" s="6">
        <v>121.92038699537257</v>
      </c>
      <c r="F2356" s="7">
        <v>170.40744804566427</v>
      </c>
      <c r="G2356" s="7">
        <v>1.146233779203359</v>
      </c>
      <c r="H2356" s="7">
        <f t="shared" si="58"/>
        <v>130.17693234747699</v>
      </c>
    </row>
    <row r="2357" spans="1:8" x14ac:dyDescent="0.25">
      <c r="A2357" s="21"/>
      <c r="B2357" s="5">
        <f>DATE(YEAR(siječanj!B2357),MONTH(siječanj!B2357)+1,DAY(siječanj!B2357))</f>
        <v>45713</v>
      </c>
      <c r="C2357" s="8">
        <v>24.5208333333333</v>
      </c>
      <c r="D2357">
        <v>1.0677207935077979</v>
      </c>
      <c r="E2357" s="6">
        <v>121.12498017005861</v>
      </c>
      <c r="F2357" s="7">
        <v>169.67732121394189</v>
      </c>
      <c r="G2357" s="7">
        <v>1.135850111279294</v>
      </c>
      <c r="H2357" s="7">
        <f t="shared" si="58"/>
        <v>129.32765994079125</v>
      </c>
    </row>
    <row r="2358" spans="1:8" x14ac:dyDescent="0.25">
      <c r="A2358" s="21"/>
      <c r="B2358" s="5">
        <f>DATE(YEAR(siječanj!B2358),MONTH(siječanj!B2358)+1,DAY(siječanj!B2358))</f>
        <v>45713</v>
      </c>
      <c r="C2358" s="8">
        <v>24.53125</v>
      </c>
      <c r="D2358">
        <v>1.0677207935077979</v>
      </c>
      <c r="E2358" s="6">
        <v>119.28057173979546</v>
      </c>
      <c r="F2358" s="7">
        <v>169.17891017443779</v>
      </c>
      <c r="G2358" s="7">
        <v>1.0708081500717868</v>
      </c>
      <c r="H2358" s="7">
        <f t="shared" si="58"/>
        <v>127.35834670807823</v>
      </c>
    </row>
    <row r="2359" spans="1:8" x14ac:dyDescent="0.25">
      <c r="A2359" s="21"/>
      <c r="B2359" s="5">
        <f>DATE(YEAR(siječanj!B2359),MONTH(siječanj!B2359)+1,DAY(siječanj!B2359))</f>
        <v>45713</v>
      </c>
      <c r="C2359" s="8">
        <v>24.5416666666667</v>
      </c>
      <c r="D2359">
        <v>1.0677207935077979</v>
      </c>
      <c r="E2359" s="6">
        <v>116.79178248219651</v>
      </c>
      <c r="F2359" s="7">
        <v>168.42860878997908</v>
      </c>
      <c r="G2359" s="7">
        <v>1.1222550566017211</v>
      </c>
      <c r="H2359" s="7">
        <f t="shared" si="58"/>
        <v>124.70101466708098</v>
      </c>
    </row>
    <row r="2360" spans="1:8" x14ac:dyDescent="0.25">
      <c r="A2360" s="21"/>
      <c r="B2360" s="5">
        <f>DATE(YEAR(siječanj!B2360),MONTH(siječanj!B2360)+1,DAY(siječanj!B2360))</f>
        <v>45713</v>
      </c>
      <c r="C2360" s="8">
        <v>24.5520833333333</v>
      </c>
      <c r="D2360">
        <v>1.0677207935077979</v>
      </c>
      <c r="E2360" s="6">
        <v>114.30667330634076</v>
      </c>
      <c r="F2360" s="7">
        <v>167.30851810888262</v>
      </c>
      <c r="G2360" s="7">
        <v>1.2036041816322758</v>
      </c>
      <c r="H2360" s="7">
        <f t="shared" si="58"/>
        <v>122.04761192588278</v>
      </c>
    </row>
    <row r="2361" spans="1:8" x14ac:dyDescent="0.25">
      <c r="A2361" s="21"/>
      <c r="B2361" s="5">
        <f>DATE(YEAR(siječanj!B2361),MONTH(siječanj!B2361)+1,DAY(siječanj!B2361))</f>
        <v>45713</v>
      </c>
      <c r="C2361" s="8">
        <v>24.5625</v>
      </c>
      <c r="D2361">
        <v>1.0677207935077979</v>
      </c>
      <c r="E2361" s="6">
        <v>115.59127542851181</v>
      </c>
      <c r="F2361" s="7">
        <v>166.54509887316115</v>
      </c>
      <c r="G2361" s="7">
        <v>1.1800764971579389</v>
      </c>
      <c r="H2361" s="7">
        <f t="shared" si="58"/>
        <v>123.41920832310905</v>
      </c>
    </row>
    <row r="2362" spans="1:8" x14ac:dyDescent="0.25">
      <c r="A2362" s="21"/>
      <c r="B2362" s="5">
        <f>DATE(YEAR(siječanj!B2362),MONTH(siječanj!B2362)+1,DAY(siječanj!B2362))</f>
        <v>45713</v>
      </c>
      <c r="C2362" s="8">
        <v>24.5729166666667</v>
      </c>
      <c r="D2362">
        <v>1.0677207935077979</v>
      </c>
      <c r="E2362" s="6">
        <v>116.41372070098082</v>
      </c>
      <c r="F2362" s="7">
        <v>165.50046459638426</v>
      </c>
      <c r="G2362" s="7">
        <v>1.1559801122964262</v>
      </c>
      <c r="H2362" s="7">
        <f t="shared" si="58"/>
        <v>124.29735024204641</v>
      </c>
    </row>
    <row r="2363" spans="1:8" x14ac:dyDescent="0.25">
      <c r="A2363" s="21"/>
      <c r="B2363" s="5">
        <f>DATE(YEAR(siječanj!B2363),MONTH(siječanj!B2363)+1,DAY(siječanj!B2363))</f>
        <v>45713</v>
      </c>
      <c r="C2363" s="8">
        <v>24.5833333333333</v>
      </c>
      <c r="D2363">
        <v>1.0677207935077979</v>
      </c>
      <c r="E2363" s="6">
        <v>116.69685519463559</v>
      </c>
      <c r="F2363" s="7">
        <v>163.79086211809005</v>
      </c>
      <c r="G2363" s="7">
        <v>1.1666457761191957</v>
      </c>
      <c r="H2363" s="7">
        <f t="shared" si="58"/>
        <v>124.59965882828089</v>
      </c>
    </row>
    <row r="2364" spans="1:8" x14ac:dyDescent="0.25">
      <c r="A2364" s="21"/>
      <c r="B2364" s="5">
        <f>DATE(YEAR(siječanj!B2364),MONTH(siječanj!B2364)+1,DAY(siječanj!B2364))</f>
        <v>45713</v>
      </c>
      <c r="C2364" s="8">
        <v>24.59375</v>
      </c>
      <c r="D2364">
        <v>1.0677207935077979</v>
      </c>
      <c r="E2364" s="6">
        <v>118.1261949812973</v>
      </c>
      <c r="F2364" s="7">
        <v>162.85129595525203</v>
      </c>
      <c r="G2364" s="7">
        <v>1.1507335650782859</v>
      </c>
      <c r="H2364" s="7">
        <f t="shared" si="58"/>
        <v>126.12579463948761</v>
      </c>
    </row>
    <row r="2365" spans="1:8" x14ac:dyDescent="0.25">
      <c r="A2365" s="21"/>
      <c r="B2365" s="5">
        <f>DATE(YEAR(siječanj!B2365),MONTH(siječanj!B2365)+1,DAY(siječanj!B2365))</f>
        <v>45713</v>
      </c>
      <c r="C2365" s="8">
        <v>24.6041666666667</v>
      </c>
      <c r="D2365">
        <v>1.0677207935077979</v>
      </c>
      <c r="E2365" s="6">
        <v>118.40874502051639</v>
      </c>
      <c r="F2365" s="7">
        <v>161.77550494291356</v>
      </c>
      <c r="G2365" s="7">
        <v>1.32642757859182</v>
      </c>
      <c r="H2365" s="7">
        <f t="shared" si="58"/>
        <v>126.42747919156828</v>
      </c>
    </row>
    <row r="2366" spans="1:8" x14ac:dyDescent="0.25">
      <c r="A2366" s="21"/>
      <c r="B2366" s="5">
        <f>DATE(YEAR(siječanj!B2366),MONTH(siječanj!B2366)+1,DAY(siječanj!B2366))</f>
        <v>45713</v>
      </c>
      <c r="C2366" s="8">
        <v>24.6145833333333</v>
      </c>
      <c r="D2366">
        <v>1.0677207935077979</v>
      </c>
      <c r="E2366" s="6">
        <v>120.5239311908233</v>
      </c>
      <c r="F2366" s="7">
        <v>159.58663264452042</v>
      </c>
      <c r="G2366" s="7">
        <v>1.3593509636744816</v>
      </c>
      <c r="H2366" s="7">
        <f t="shared" si="58"/>
        <v>128.68590744774508</v>
      </c>
    </row>
    <row r="2367" spans="1:8" x14ac:dyDescent="0.25">
      <c r="A2367" s="21"/>
      <c r="B2367" s="5">
        <f>DATE(YEAR(siječanj!B2367),MONTH(siječanj!B2367)+1,DAY(siječanj!B2367))</f>
        <v>45713</v>
      </c>
      <c r="C2367" s="8">
        <v>24.625</v>
      </c>
      <c r="D2367">
        <v>1.0677207935077979</v>
      </c>
      <c r="E2367" s="6">
        <v>122.28921736830692</v>
      </c>
      <c r="F2367" s="7">
        <v>155.58585204734729</v>
      </c>
      <c r="G2367" s="7">
        <v>1.5577396161614483</v>
      </c>
      <c r="H2367" s="7">
        <f t="shared" si="58"/>
        <v>130.57074020593626</v>
      </c>
    </row>
    <row r="2368" spans="1:8" x14ac:dyDescent="0.25">
      <c r="A2368" s="21"/>
      <c r="B2368" s="5">
        <f>DATE(YEAR(siječanj!B2368),MONTH(siječanj!B2368)+1,DAY(siječanj!B2368))</f>
        <v>45713</v>
      </c>
      <c r="C2368" s="8">
        <v>24.6354166666667</v>
      </c>
      <c r="D2368">
        <v>1.0677207935077979</v>
      </c>
      <c r="E2368" s="6">
        <v>124.31377942066059</v>
      </c>
      <c r="F2368" s="7">
        <v>153.80503465728219</v>
      </c>
      <c r="G2368" s="7">
        <v>1.9373959285559705</v>
      </c>
      <c r="H2368" s="7">
        <f t="shared" si="58"/>
        <v>132.73240720698109</v>
      </c>
    </row>
    <row r="2369" spans="1:8" x14ac:dyDescent="0.25">
      <c r="A2369" s="21"/>
      <c r="B2369" s="5">
        <f>DATE(YEAR(siječanj!B2369),MONTH(siječanj!B2369)+1,DAY(siječanj!B2369))</f>
        <v>45713</v>
      </c>
      <c r="C2369" s="8">
        <v>24.6458333333333</v>
      </c>
      <c r="D2369">
        <v>1.0677207935077979</v>
      </c>
      <c r="E2369" s="6">
        <v>126.14824122890928</v>
      </c>
      <c r="F2369" s="7">
        <v>152.57174455337423</v>
      </c>
      <c r="G2369" s="7">
        <v>2.5929271764697481</v>
      </c>
      <c r="H2369" s="7">
        <f t="shared" si="58"/>
        <v>134.69110022454413</v>
      </c>
    </row>
    <row r="2370" spans="1:8" x14ac:dyDescent="0.25">
      <c r="A2370" s="21"/>
      <c r="B2370" s="5">
        <f>DATE(YEAR(siječanj!B2370),MONTH(siječanj!B2370)+1,DAY(siječanj!B2370))</f>
        <v>45713</v>
      </c>
      <c r="C2370" s="8">
        <v>24.65625</v>
      </c>
      <c r="D2370">
        <v>1.0677207935077979</v>
      </c>
      <c r="E2370" s="6">
        <v>129.82776526390847</v>
      </c>
      <c r="F2370" s="7">
        <v>151.42366793761065</v>
      </c>
      <c r="G2370" s="7">
        <v>6.5353848564364343</v>
      </c>
      <c r="H2370" s="7">
        <f t="shared" si="58"/>
        <v>138.61980454692448</v>
      </c>
    </row>
    <row r="2371" spans="1:8" x14ac:dyDescent="0.25">
      <c r="A2371" s="21"/>
      <c r="B2371" s="5">
        <f>DATE(YEAR(siječanj!B2371),MONTH(siječanj!B2371)+1,DAY(siječanj!B2371))</f>
        <v>45713</v>
      </c>
      <c r="C2371" s="8">
        <v>24.6666666666667</v>
      </c>
      <c r="D2371">
        <v>1.0677207935077979</v>
      </c>
      <c r="E2371" s="6">
        <v>131.32129399721805</v>
      </c>
      <c r="F2371" s="7">
        <v>149.0705741661246</v>
      </c>
      <c r="G2371" s="7">
        <v>16.401979396987151</v>
      </c>
      <c r="H2371" s="7">
        <f t="shared" si="58"/>
        <v>140.21447623118047</v>
      </c>
    </row>
    <row r="2372" spans="1:8" x14ac:dyDescent="0.25">
      <c r="A2372" s="21"/>
      <c r="B2372" s="5">
        <f>DATE(YEAR(siječanj!B2372),MONTH(siječanj!B2372)+1,DAY(siječanj!B2372))</f>
        <v>45713</v>
      </c>
      <c r="C2372" s="8">
        <v>24.6770833333333</v>
      </c>
      <c r="D2372">
        <v>1.0677207935077979</v>
      </c>
      <c r="E2372" s="6">
        <v>134.09883742646082</v>
      </c>
      <c r="F2372" s="7">
        <v>149.51464535527239</v>
      </c>
      <c r="G2372" s="7">
        <v>48.705210088782614</v>
      </c>
      <c r="H2372" s="7">
        <f t="shared" ref="H2372:H2435" si="59">D2372*E2372</f>
        <v>143.18011710545395</v>
      </c>
    </row>
    <row r="2373" spans="1:8" x14ac:dyDescent="0.25">
      <c r="A2373" s="21"/>
      <c r="B2373" s="5">
        <f>DATE(YEAR(siječanj!B2373),MONTH(siječanj!B2373)+1,DAY(siječanj!B2373))</f>
        <v>45713</v>
      </c>
      <c r="C2373" s="8">
        <v>24.6875</v>
      </c>
      <c r="D2373">
        <v>1.0677207935077979</v>
      </c>
      <c r="E2373" s="6">
        <v>139.20120984148286</v>
      </c>
      <c r="F2373" s="7">
        <v>150.62109844934321</v>
      </c>
      <c r="G2373" s="7">
        <v>129.4095312182005</v>
      </c>
      <c r="H2373" s="7">
        <f t="shared" si="59"/>
        <v>148.62802622919358</v>
      </c>
    </row>
    <row r="2374" spans="1:8" x14ac:dyDescent="0.25">
      <c r="A2374" s="21"/>
      <c r="B2374" s="5">
        <f>DATE(YEAR(siječanj!B2374),MONTH(siječanj!B2374)+1,DAY(siječanj!B2374))</f>
        <v>45713</v>
      </c>
      <c r="C2374" s="8">
        <v>24.6979166666667</v>
      </c>
      <c r="D2374">
        <v>1.0677207935077979</v>
      </c>
      <c r="E2374" s="6">
        <v>144.08477341239993</v>
      </c>
      <c r="F2374" s="7">
        <v>152.01551997445929</v>
      </c>
      <c r="G2374" s="7">
        <v>195.15656871797819</v>
      </c>
      <c r="H2374" s="7">
        <f t="shared" si="59"/>
        <v>153.84230860027893</v>
      </c>
    </row>
    <row r="2375" spans="1:8" x14ac:dyDescent="0.25">
      <c r="A2375" s="21"/>
      <c r="B2375" s="5">
        <f>DATE(YEAR(siječanj!B2375),MONTH(siječanj!B2375)+1,DAY(siječanj!B2375))</f>
        <v>45713</v>
      </c>
      <c r="C2375" s="8">
        <v>24.7083333333333</v>
      </c>
      <c r="D2375">
        <v>1.0677207935077979</v>
      </c>
      <c r="E2375" s="6">
        <v>148.20969036080496</v>
      </c>
      <c r="F2375" s="7">
        <v>151.83803597920411</v>
      </c>
      <c r="G2375" s="7">
        <v>213.90149660349994</v>
      </c>
      <c r="H2375" s="7">
        <f t="shared" si="59"/>
        <v>158.24656819758368</v>
      </c>
    </row>
    <row r="2376" spans="1:8" x14ac:dyDescent="0.25">
      <c r="A2376" s="21"/>
      <c r="B2376" s="5">
        <f>DATE(YEAR(siječanj!B2376),MONTH(siječanj!B2376)+1,DAY(siječanj!B2376))</f>
        <v>45713</v>
      </c>
      <c r="C2376" s="8">
        <v>24.71875</v>
      </c>
      <c r="D2376">
        <v>1.0677207935077979</v>
      </c>
      <c r="E2376" s="6">
        <v>154.52560118222556</v>
      </c>
      <c r="F2376" s="7">
        <v>151.59126901604938</v>
      </c>
      <c r="G2376" s="7">
        <v>215.75456146333886</v>
      </c>
      <c r="H2376" s="7">
        <f t="shared" si="59"/>
        <v>164.99019751155538</v>
      </c>
    </row>
    <row r="2377" spans="1:8" x14ac:dyDescent="0.25">
      <c r="A2377" s="21"/>
      <c r="B2377" s="5">
        <f>DATE(YEAR(siječanj!B2377),MONTH(siječanj!B2377)+1,DAY(siječanj!B2377))</f>
        <v>45713</v>
      </c>
      <c r="C2377" s="8">
        <v>24.7291666666667</v>
      </c>
      <c r="D2377">
        <v>1.0677207935077979</v>
      </c>
      <c r="E2377" s="6">
        <v>161.00826279774597</v>
      </c>
      <c r="F2377" s="7">
        <v>151.18200594167172</v>
      </c>
      <c r="G2377" s="7">
        <v>216.26179043991897</v>
      </c>
      <c r="H2377" s="7">
        <f t="shared" si="59"/>
        <v>171.9118701157214</v>
      </c>
    </row>
    <row r="2378" spans="1:8" x14ac:dyDescent="0.25">
      <c r="A2378" s="21"/>
      <c r="B2378" s="5">
        <f>DATE(YEAR(siječanj!B2378),MONTH(siječanj!B2378)+1,DAY(siječanj!B2378))</f>
        <v>45713</v>
      </c>
      <c r="C2378" s="8">
        <v>24.7395833333333</v>
      </c>
      <c r="D2378">
        <v>1.0677207935077979</v>
      </c>
      <c r="E2378" s="6">
        <v>164.96046058260225</v>
      </c>
      <c r="F2378" s="7">
        <v>150.93259913146534</v>
      </c>
      <c r="G2378" s="7">
        <v>216.73566844090942</v>
      </c>
      <c r="H2378" s="7">
        <f t="shared" si="59"/>
        <v>176.13171387066791</v>
      </c>
    </row>
    <row r="2379" spans="1:8" x14ac:dyDescent="0.25">
      <c r="A2379" s="21"/>
      <c r="B2379" s="5">
        <f>DATE(YEAR(siječanj!B2379),MONTH(siječanj!B2379)+1,DAY(siječanj!B2379))</f>
        <v>45713</v>
      </c>
      <c r="C2379" s="8">
        <v>24.75</v>
      </c>
      <c r="D2379">
        <v>1.0677207935077979</v>
      </c>
      <c r="E2379" s="6">
        <v>167.90607824853126</v>
      </c>
      <c r="F2379" s="7">
        <v>150.32608400574969</v>
      </c>
      <c r="G2379" s="7">
        <v>217.4636590488594</v>
      </c>
      <c r="H2379" s="7">
        <f t="shared" si="59"/>
        <v>179.27681110230421</v>
      </c>
    </row>
    <row r="2380" spans="1:8" x14ac:dyDescent="0.25">
      <c r="A2380" s="21"/>
      <c r="B2380" s="5">
        <f>DATE(YEAR(siječanj!B2380),MONTH(siječanj!B2380)+1,DAY(siječanj!B2380))</f>
        <v>45713</v>
      </c>
      <c r="C2380" s="8">
        <v>24.7604166666667</v>
      </c>
      <c r="D2380">
        <v>1.0677207935077979</v>
      </c>
      <c r="E2380" s="6">
        <v>169.8796293158602</v>
      </c>
      <c r="F2380" s="7">
        <v>149.4190563072701</v>
      </c>
      <c r="G2380" s="7">
        <v>217.73807150453766</v>
      </c>
      <c r="H2380" s="7">
        <f t="shared" si="59"/>
        <v>181.38401261394083</v>
      </c>
    </row>
    <row r="2381" spans="1:8" x14ac:dyDescent="0.25">
      <c r="A2381" s="21"/>
      <c r="B2381" s="5">
        <f>DATE(YEAR(siječanj!B2381),MONTH(siječanj!B2381)+1,DAY(siječanj!B2381))</f>
        <v>45713</v>
      </c>
      <c r="C2381" s="8">
        <v>24.7708333333333</v>
      </c>
      <c r="D2381">
        <v>1.0677207935077979</v>
      </c>
      <c r="E2381" s="6">
        <v>172.27470080939986</v>
      </c>
      <c r="F2381" s="7">
        <v>148.0503277836018</v>
      </c>
      <c r="G2381" s="7">
        <v>217.77680147624821</v>
      </c>
      <c r="H2381" s="7">
        <f t="shared" si="59"/>
        <v>183.94128024953091</v>
      </c>
    </row>
    <row r="2382" spans="1:8" x14ac:dyDescent="0.25">
      <c r="A2382" s="21"/>
      <c r="B2382" s="5">
        <f>DATE(YEAR(siječanj!B2382),MONTH(siječanj!B2382)+1,DAY(siječanj!B2382))</f>
        <v>45713</v>
      </c>
      <c r="C2382" s="8">
        <v>24.78125</v>
      </c>
      <c r="D2382">
        <v>1.0677207935077979</v>
      </c>
      <c r="E2382" s="6">
        <v>175.59398694226965</v>
      </c>
      <c r="F2382" s="7">
        <v>146.41262092170632</v>
      </c>
      <c r="G2382" s="7">
        <v>217.98831184267939</v>
      </c>
      <c r="H2382" s="7">
        <f t="shared" si="59"/>
        <v>187.48535107319805</v>
      </c>
    </row>
    <row r="2383" spans="1:8" x14ac:dyDescent="0.25">
      <c r="A2383" s="21"/>
      <c r="B2383" s="5">
        <f>DATE(YEAR(siječanj!B2383),MONTH(siječanj!B2383)+1,DAY(siječanj!B2383))</f>
        <v>45713</v>
      </c>
      <c r="C2383" s="8">
        <v>24.7916666666667</v>
      </c>
      <c r="D2383">
        <v>1.0677207935077979</v>
      </c>
      <c r="E2383" s="6">
        <v>175.61565930522477</v>
      </c>
      <c r="F2383" s="7">
        <v>143.58356052552611</v>
      </c>
      <c r="G2383" s="7">
        <v>218.26452129586698</v>
      </c>
      <c r="H2383" s="7">
        <f t="shared" si="59"/>
        <v>187.50849110576968</v>
      </c>
    </row>
    <row r="2384" spans="1:8" x14ac:dyDescent="0.25">
      <c r="A2384" s="21"/>
      <c r="B2384" s="5">
        <f>DATE(YEAR(siječanj!B2384),MONTH(siječanj!B2384)+1,DAY(siječanj!B2384))</f>
        <v>45713</v>
      </c>
      <c r="C2384" s="8">
        <v>24.8020833333333</v>
      </c>
      <c r="D2384">
        <v>1.0677207935077979</v>
      </c>
      <c r="E2384" s="6">
        <v>175.02725831621754</v>
      </c>
      <c r="F2384" s="7">
        <v>141.44126939936825</v>
      </c>
      <c r="G2384" s="7">
        <v>218.24976057388093</v>
      </c>
      <c r="H2384" s="7">
        <f t="shared" si="59"/>
        <v>186.88024313488611</v>
      </c>
    </row>
    <row r="2385" spans="1:8" x14ac:dyDescent="0.25">
      <c r="A2385" s="21"/>
      <c r="B2385" s="5">
        <f>DATE(YEAR(siječanj!B2385),MONTH(siječanj!B2385)+1,DAY(siječanj!B2385))</f>
        <v>45713</v>
      </c>
      <c r="C2385" s="8">
        <v>24.8125</v>
      </c>
      <c r="D2385">
        <v>1.0677207935077979</v>
      </c>
      <c r="E2385" s="6">
        <v>175.97079363234977</v>
      </c>
      <c r="F2385" s="7">
        <v>138.82637400341829</v>
      </c>
      <c r="G2385" s="7">
        <v>217.92937606551249</v>
      </c>
      <c r="H2385" s="7">
        <f t="shared" si="59"/>
        <v>187.88767541132944</v>
      </c>
    </row>
    <row r="2386" spans="1:8" x14ac:dyDescent="0.25">
      <c r="A2386" s="21"/>
      <c r="B2386" s="5">
        <f>DATE(YEAR(siječanj!B2386),MONTH(siječanj!B2386)+1,DAY(siječanj!B2386))</f>
        <v>45713</v>
      </c>
      <c r="C2386" s="8">
        <v>24.8229166666667</v>
      </c>
      <c r="D2386">
        <v>1.0677207935077979</v>
      </c>
      <c r="E2386" s="6">
        <v>176.98068136714261</v>
      </c>
      <c r="F2386" s="7">
        <v>135.66822562145245</v>
      </c>
      <c r="G2386" s="7">
        <v>217.69481224650195</v>
      </c>
      <c r="H2386" s="7">
        <f t="shared" si="59"/>
        <v>188.96595354487624</v>
      </c>
    </row>
    <row r="2387" spans="1:8" x14ac:dyDescent="0.25">
      <c r="A2387" s="21"/>
      <c r="B2387" s="5">
        <f>DATE(YEAR(siječanj!B2387),MONTH(siječanj!B2387)+1,DAY(siječanj!B2387))</f>
        <v>45713</v>
      </c>
      <c r="C2387" s="8">
        <v>24.8333333333333</v>
      </c>
      <c r="D2387">
        <v>1.0677207935077979</v>
      </c>
      <c r="E2387" s="6">
        <v>179.4597042920615</v>
      </c>
      <c r="F2387" s="7">
        <v>129.13005989376717</v>
      </c>
      <c r="G2387" s="7">
        <v>217.90382896692887</v>
      </c>
      <c r="H2387" s="7">
        <f t="shared" si="59"/>
        <v>191.61285786939467</v>
      </c>
    </row>
    <row r="2388" spans="1:8" x14ac:dyDescent="0.25">
      <c r="A2388" s="21"/>
      <c r="B2388" s="5">
        <f>DATE(YEAR(siječanj!B2388),MONTH(siječanj!B2388)+1,DAY(siječanj!B2388))</f>
        <v>45713</v>
      </c>
      <c r="C2388" s="8">
        <v>24.84375</v>
      </c>
      <c r="D2388">
        <v>1.0677207935077979</v>
      </c>
      <c r="E2388" s="6">
        <v>179.69766640144377</v>
      </c>
      <c r="F2388" s="7">
        <v>125.18400839316011</v>
      </c>
      <c r="G2388" s="7">
        <v>217.34217346979167</v>
      </c>
      <c r="H2388" s="7">
        <f t="shared" si="59"/>
        <v>191.86693496164909</v>
      </c>
    </row>
    <row r="2389" spans="1:8" x14ac:dyDescent="0.25">
      <c r="A2389" s="21"/>
      <c r="B2389" s="5">
        <f>DATE(YEAR(siječanj!B2389),MONTH(siječanj!B2389)+1,DAY(siječanj!B2389))</f>
        <v>45713</v>
      </c>
      <c r="C2389" s="8">
        <v>24.8541666666667</v>
      </c>
      <c r="D2389">
        <v>1.0677207935077979</v>
      </c>
      <c r="E2389" s="6">
        <v>177.25732049175556</v>
      </c>
      <c r="F2389" s="7">
        <v>122.20218367598626</v>
      </c>
      <c r="G2389" s="7">
        <v>217.05611732285502</v>
      </c>
      <c r="H2389" s="7">
        <f t="shared" si="59"/>
        <v>189.26132689052329</v>
      </c>
    </row>
    <row r="2390" spans="1:8" x14ac:dyDescent="0.25">
      <c r="A2390" s="21"/>
      <c r="B2390" s="5">
        <f>DATE(YEAR(siječanj!B2390),MONTH(siječanj!B2390)+1,DAY(siječanj!B2390))</f>
        <v>45713</v>
      </c>
      <c r="C2390" s="8">
        <v>24.8645833333333</v>
      </c>
      <c r="D2390">
        <v>1.0677207935077979</v>
      </c>
      <c r="E2390" s="6">
        <v>173.89655889656899</v>
      </c>
      <c r="F2390" s="7">
        <v>119.88841837635486</v>
      </c>
      <c r="G2390" s="7">
        <v>216.28737438460996</v>
      </c>
      <c r="H2390" s="7">
        <f t="shared" si="59"/>
        <v>185.67297185332015</v>
      </c>
    </row>
    <row r="2391" spans="1:8" x14ac:dyDescent="0.25">
      <c r="A2391" s="21"/>
      <c r="B2391" s="5">
        <f>DATE(YEAR(siječanj!B2391),MONTH(siječanj!B2391)+1,DAY(siječanj!B2391))</f>
        <v>45713</v>
      </c>
      <c r="C2391" s="8">
        <v>24.875</v>
      </c>
      <c r="D2391">
        <v>1.0677207935077979</v>
      </c>
      <c r="E2391" s="6">
        <v>172.70773003498948</v>
      </c>
      <c r="F2391" s="7">
        <v>116.53325786179963</v>
      </c>
      <c r="G2391" s="7">
        <v>214.97733792219728</v>
      </c>
      <c r="H2391" s="7">
        <f t="shared" si="59"/>
        <v>184.40363455788952</v>
      </c>
    </row>
    <row r="2392" spans="1:8" x14ac:dyDescent="0.25">
      <c r="A2392" s="21"/>
      <c r="B2392" s="5">
        <f>DATE(YEAR(siječanj!B2392),MONTH(siječanj!B2392)+1,DAY(siječanj!B2392))</f>
        <v>45713</v>
      </c>
      <c r="C2392" s="8">
        <v>24.8854166666667</v>
      </c>
      <c r="D2392">
        <v>1.0677207935077979</v>
      </c>
      <c r="E2392" s="6">
        <v>179.58466956581339</v>
      </c>
      <c r="F2392" s="7">
        <v>114.1574677978585</v>
      </c>
      <c r="G2392" s="7">
        <v>214.59974147751038</v>
      </c>
      <c r="H2392" s="7">
        <f t="shared" si="59"/>
        <v>191.74628589064596</v>
      </c>
    </row>
    <row r="2393" spans="1:8" x14ac:dyDescent="0.25">
      <c r="A2393" s="21"/>
      <c r="B2393" s="5">
        <f>DATE(YEAR(siječanj!B2393),MONTH(siječanj!B2393)+1,DAY(siječanj!B2393))</f>
        <v>45713</v>
      </c>
      <c r="C2393" s="8">
        <v>24.8958333333333</v>
      </c>
      <c r="D2393">
        <v>1.0677207935077979</v>
      </c>
      <c r="E2393" s="6">
        <v>185.92986650746457</v>
      </c>
      <c r="F2393" s="7">
        <v>112.22380343283301</v>
      </c>
      <c r="G2393" s="7">
        <v>213.91166612913153</v>
      </c>
      <c r="H2393" s="7">
        <f t="shared" si="59"/>
        <v>198.521184604149</v>
      </c>
    </row>
    <row r="2394" spans="1:8" x14ac:dyDescent="0.25">
      <c r="A2394" s="21"/>
      <c r="B2394" s="5">
        <f>DATE(YEAR(siječanj!B2394),MONTH(siječanj!B2394)+1,DAY(siječanj!B2394))</f>
        <v>45713</v>
      </c>
      <c r="C2394" s="8">
        <v>24.90625</v>
      </c>
      <c r="D2394">
        <v>1.0677207935077979</v>
      </c>
      <c r="E2394" s="6">
        <v>186.30317340513582</v>
      </c>
      <c r="F2394" s="7">
        <v>110.30471960853868</v>
      </c>
      <c r="G2394" s="7">
        <v>213.98533467237164</v>
      </c>
      <c r="H2394" s="7">
        <f t="shared" si="59"/>
        <v>198.91977214115249</v>
      </c>
    </row>
    <row r="2395" spans="1:8" x14ac:dyDescent="0.25">
      <c r="A2395" s="21"/>
      <c r="B2395" s="5">
        <f>DATE(YEAR(siječanj!B2395),MONTH(siječanj!B2395)+1,DAY(siječanj!B2395))</f>
        <v>45713</v>
      </c>
      <c r="C2395" s="8">
        <v>24.9166666666667</v>
      </c>
      <c r="D2395">
        <v>1.0677207935077979</v>
      </c>
      <c r="E2395" s="6">
        <v>184.96651818596325</v>
      </c>
      <c r="F2395" s="7">
        <v>107.44572355422153</v>
      </c>
      <c r="G2395" s="7">
        <v>212.74439869277251</v>
      </c>
      <c r="H2395" s="7">
        <f t="shared" si="59"/>
        <v>197.49259756989122</v>
      </c>
    </row>
    <row r="2396" spans="1:8" x14ac:dyDescent="0.25">
      <c r="A2396" s="21"/>
      <c r="B2396" s="5">
        <f>DATE(YEAR(siječanj!B2396),MONTH(siječanj!B2396)+1,DAY(siječanj!B2396))</f>
        <v>45713</v>
      </c>
      <c r="C2396" s="8">
        <v>24.9270833333333</v>
      </c>
      <c r="D2396">
        <v>1.0677207935077979</v>
      </c>
      <c r="E2396" s="6">
        <v>181.79128125007091</v>
      </c>
      <c r="F2396" s="7">
        <v>105.07384996541889</v>
      </c>
      <c r="G2396" s="7">
        <v>210.18932144444557</v>
      </c>
      <c r="H2396" s="7">
        <f t="shared" si="59"/>
        <v>194.10233106912497</v>
      </c>
    </row>
    <row r="2397" spans="1:8" x14ac:dyDescent="0.25">
      <c r="A2397" s="21"/>
      <c r="B2397" s="5">
        <f>DATE(YEAR(siječanj!B2397),MONTH(siječanj!B2397)+1,DAY(siječanj!B2397))</f>
        <v>45713</v>
      </c>
      <c r="C2397" s="8">
        <v>24.9375</v>
      </c>
      <c r="D2397">
        <v>1.0677207935077979</v>
      </c>
      <c r="E2397" s="6">
        <v>174.43723472320082</v>
      </c>
      <c r="F2397" s="7">
        <v>102.89858527214516</v>
      </c>
      <c r="G2397" s="7">
        <v>208.83750631627058</v>
      </c>
      <c r="H2397" s="7">
        <f t="shared" si="59"/>
        <v>186.25026267596198</v>
      </c>
    </row>
    <row r="2398" spans="1:8" x14ac:dyDescent="0.25">
      <c r="A2398" s="21"/>
      <c r="B2398" s="5">
        <f>DATE(YEAR(siječanj!B2398),MONTH(siječanj!B2398)+1,DAY(siječanj!B2398))</f>
        <v>45713</v>
      </c>
      <c r="C2398" s="8">
        <v>24.9479166666667</v>
      </c>
      <c r="D2398">
        <v>1.0677207935077979</v>
      </c>
      <c r="E2398" s="6">
        <v>167.64352348521709</v>
      </c>
      <c r="F2398" s="7">
        <v>100.50768751296077</v>
      </c>
      <c r="G2398" s="7">
        <v>208.35288531854729</v>
      </c>
      <c r="H2398" s="7">
        <f t="shared" si="59"/>
        <v>178.99647592207916</v>
      </c>
    </row>
    <row r="2399" spans="1:8" x14ac:dyDescent="0.25">
      <c r="A2399" s="21"/>
      <c r="B2399" s="5">
        <f>DATE(YEAR(siječanj!B2399),MONTH(siječanj!B2399)+1,DAY(siječanj!B2399))</f>
        <v>45713</v>
      </c>
      <c r="C2399" s="8">
        <v>24.9583333333333</v>
      </c>
      <c r="D2399">
        <v>1.0677207935077979</v>
      </c>
      <c r="E2399" s="6">
        <v>157.88934844803774</v>
      </c>
      <c r="F2399" s="7">
        <v>97.497893095586548</v>
      </c>
      <c r="G2399" s="7">
        <v>203.32148819815887</v>
      </c>
      <c r="H2399" s="7">
        <f t="shared" si="59"/>
        <v>168.58174041136806</v>
      </c>
    </row>
    <row r="2400" spans="1:8" x14ac:dyDescent="0.25">
      <c r="A2400" s="21"/>
      <c r="B2400" s="5">
        <f>DATE(YEAR(siječanj!B2400),MONTH(siječanj!B2400)+1,DAY(siječanj!B2400))</f>
        <v>45713</v>
      </c>
      <c r="C2400" s="8">
        <v>24.96875</v>
      </c>
      <c r="D2400">
        <v>1.0677207935077979</v>
      </c>
      <c r="E2400" s="6">
        <v>147.41573575617352</v>
      </c>
      <c r="F2400" s="7">
        <v>95.096063677269186</v>
      </c>
      <c r="G2400" s="7">
        <v>202.67881228825524</v>
      </c>
      <c r="H2400" s="7">
        <f t="shared" si="59"/>
        <v>157.39884635711743</v>
      </c>
    </row>
    <row r="2401" spans="1:8" x14ac:dyDescent="0.25">
      <c r="A2401" s="21"/>
      <c r="B2401" s="5">
        <f>DATE(YEAR(siječanj!B2401),MONTH(siječanj!B2401)+1,DAY(siječanj!B2401))</f>
        <v>45713</v>
      </c>
      <c r="C2401" s="8">
        <v>24.9791666666667</v>
      </c>
      <c r="D2401">
        <v>1.0677207935077979</v>
      </c>
      <c r="E2401" s="6">
        <v>136.74587019901801</v>
      </c>
      <c r="F2401" s="7">
        <v>92.987438379594096</v>
      </c>
      <c r="G2401" s="7">
        <v>200.75534287189026</v>
      </c>
      <c r="H2401" s="7">
        <f t="shared" si="59"/>
        <v>146.00640903780985</v>
      </c>
    </row>
    <row r="2402" spans="1:8" ht="15.75" thickBot="1" x14ac:dyDescent="0.3">
      <c r="A2402" s="21"/>
      <c r="B2402" s="5">
        <f>DATE(YEAR(siječanj!B2402),MONTH(siječanj!B2402)+1,DAY(siječanj!B2402))</f>
        <v>45713</v>
      </c>
      <c r="C2402" s="8">
        <v>24.9895833333333</v>
      </c>
      <c r="D2402">
        <v>1.0677207935077979</v>
      </c>
      <c r="E2402" s="6">
        <v>126.41936171680854</v>
      </c>
      <c r="F2402" s="7">
        <v>91.224553841805744</v>
      </c>
      <c r="G2402" s="7">
        <v>200.21612943901599</v>
      </c>
      <c r="H2402" s="7">
        <f t="shared" si="59"/>
        <v>134.98058120702015</v>
      </c>
    </row>
    <row r="2403" spans="1:8" x14ac:dyDescent="0.25">
      <c r="A2403" s="16">
        <f t="shared" ref="A2403" si="60">A2307+1</f>
        <v>57</v>
      </c>
      <c r="B2403" s="5">
        <f>DATE(YEAR(siječanj!B2403),MONTH(siječanj!B2403)+1,DAY(siječanj!B2403))</f>
        <v>45714</v>
      </c>
      <c r="C2403" s="8">
        <v>25</v>
      </c>
      <c r="D2403">
        <v>1.0635398249899179</v>
      </c>
      <c r="E2403" s="6">
        <v>113.99219026171809</v>
      </c>
      <c r="F2403" s="7">
        <v>88.160065326158445</v>
      </c>
      <c r="G2403" s="7">
        <v>195.47453573610497</v>
      </c>
      <c r="H2403" s="7">
        <f t="shared" si="59"/>
        <v>121.23523408116509</v>
      </c>
    </row>
    <row r="2404" spans="1:8" x14ac:dyDescent="0.25">
      <c r="A2404" s="17"/>
      <c r="B2404" s="5">
        <f>DATE(YEAR(siječanj!B2404),MONTH(siječanj!B2404)+1,DAY(siječanj!B2404))</f>
        <v>45714</v>
      </c>
      <c r="C2404" s="8">
        <v>25.0104166666667</v>
      </c>
      <c r="D2404">
        <v>1.0635398249899179</v>
      </c>
      <c r="E2404" s="6">
        <v>104.87168864849301</v>
      </c>
      <c r="F2404" s="7">
        <v>86.794802617722524</v>
      </c>
      <c r="G2404" s="7">
        <v>193.11603739764433</v>
      </c>
      <c r="H2404" s="7">
        <f t="shared" si="59"/>
        <v>111.53521739161542</v>
      </c>
    </row>
    <row r="2405" spans="1:8" x14ac:dyDescent="0.25">
      <c r="A2405" s="17"/>
      <c r="B2405" s="5">
        <f>DATE(YEAR(siječanj!B2405),MONTH(siječanj!B2405)+1,DAY(siječanj!B2405))</f>
        <v>45714</v>
      </c>
      <c r="C2405" s="8">
        <v>25.0208333333333</v>
      </c>
      <c r="D2405">
        <v>1.0635398249899179</v>
      </c>
      <c r="E2405" s="6">
        <v>97.279575008562375</v>
      </c>
      <c r="F2405" s="7">
        <v>85.767878472002039</v>
      </c>
      <c r="G2405" s="7">
        <v>192.41669902970941</v>
      </c>
      <c r="H2405" s="7">
        <f t="shared" si="59"/>
        <v>103.46070217970002</v>
      </c>
    </row>
    <row r="2406" spans="1:8" x14ac:dyDescent="0.25">
      <c r="A2406" s="17"/>
      <c r="B2406" s="5">
        <f>DATE(YEAR(siječanj!B2406),MONTH(siječanj!B2406)+1,DAY(siječanj!B2406))</f>
        <v>45714</v>
      </c>
      <c r="C2406" s="8">
        <v>25.03125</v>
      </c>
      <c r="D2406">
        <v>1.0635398249899179</v>
      </c>
      <c r="E2406" s="6">
        <v>89.951499061251297</v>
      </c>
      <c r="F2406" s="7">
        <v>84.998058263332226</v>
      </c>
      <c r="G2406" s="7">
        <v>192.74609134021981</v>
      </c>
      <c r="H2406" s="7">
        <f t="shared" si="59"/>
        <v>95.667001569183967</v>
      </c>
    </row>
    <row r="2407" spans="1:8" x14ac:dyDescent="0.25">
      <c r="A2407" s="17"/>
      <c r="B2407" s="5">
        <f>DATE(YEAR(siječanj!B2407),MONTH(siječanj!B2407)+1,DAY(siječanj!B2407))</f>
        <v>45714</v>
      </c>
      <c r="C2407" s="8">
        <v>25.0416666666667</v>
      </c>
      <c r="D2407">
        <v>1.0635398249899179</v>
      </c>
      <c r="E2407" s="6">
        <v>83.72740504107297</v>
      </c>
      <c r="F2407" s="7">
        <v>84.393806067763364</v>
      </c>
      <c r="G2407" s="7">
        <v>192.09556313923878</v>
      </c>
      <c r="H2407" s="7">
        <f t="shared" si="59"/>
        <v>89.047429704242717</v>
      </c>
    </row>
    <row r="2408" spans="1:8" x14ac:dyDescent="0.25">
      <c r="A2408" s="17"/>
      <c r="B2408" s="5">
        <f>DATE(YEAR(siječanj!B2408),MONTH(siječanj!B2408)+1,DAY(siječanj!B2408))</f>
        <v>45714</v>
      </c>
      <c r="C2408" s="8">
        <v>25.0520833333333</v>
      </c>
      <c r="D2408">
        <v>1.0635398249899179</v>
      </c>
      <c r="E2408" s="6">
        <v>78.584187185803799</v>
      </c>
      <c r="F2408" s="7">
        <v>83.705228041087665</v>
      </c>
      <c r="G2408" s="7">
        <v>191.83428096529582</v>
      </c>
      <c r="H2408" s="7">
        <f t="shared" si="59"/>
        <v>83.577412686564728</v>
      </c>
    </row>
    <row r="2409" spans="1:8" x14ac:dyDescent="0.25">
      <c r="A2409" s="17"/>
      <c r="B2409" s="5">
        <f>DATE(YEAR(siječanj!B2409),MONTH(siječanj!B2409)+1,DAY(siječanj!B2409))</f>
        <v>45714</v>
      </c>
      <c r="C2409" s="8">
        <v>25.0625</v>
      </c>
      <c r="D2409">
        <v>1.0635398249899179</v>
      </c>
      <c r="E2409" s="6">
        <v>75.081852895485795</v>
      </c>
      <c r="F2409" s="7">
        <v>83.401800227991217</v>
      </c>
      <c r="G2409" s="7">
        <v>192.22436020706979</v>
      </c>
      <c r="H2409" s="7">
        <f t="shared" si="59"/>
        <v>79.852540688383726</v>
      </c>
    </row>
    <row r="2410" spans="1:8" x14ac:dyDescent="0.25">
      <c r="A2410" s="17"/>
      <c r="B2410" s="5">
        <f>DATE(YEAR(siječanj!B2410),MONTH(siječanj!B2410)+1,DAY(siječanj!B2410))</f>
        <v>45714</v>
      </c>
      <c r="C2410" s="8">
        <v>25.0729166666667</v>
      </c>
      <c r="D2410">
        <v>1.0635398249899179</v>
      </c>
      <c r="E2410" s="6">
        <v>71.574752825015253</v>
      </c>
      <c r="F2410" s="7">
        <v>83.19450341257506</v>
      </c>
      <c r="G2410" s="7">
        <v>192.31321962917718</v>
      </c>
      <c r="H2410" s="7">
        <f t="shared" si="59"/>
        <v>76.12260009321335</v>
      </c>
    </row>
    <row r="2411" spans="1:8" x14ac:dyDescent="0.25">
      <c r="A2411" s="17"/>
      <c r="B2411" s="5">
        <f>DATE(YEAR(siječanj!B2411),MONTH(siječanj!B2411)+1,DAY(siječanj!B2411))</f>
        <v>45714</v>
      </c>
      <c r="C2411" s="8">
        <v>25.0833333333333</v>
      </c>
      <c r="D2411">
        <v>1.0635398249899179</v>
      </c>
      <c r="E2411" s="6">
        <v>69.181836878682418</v>
      </c>
      <c r="F2411" s="7">
        <v>82.660475043158513</v>
      </c>
      <c r="G2411" s="7">
        <v>192.03419369810285</v>
      </c>
      <c r="H2411" s="7">
        <f t="shared" si="59"/>
        <v>73.577638686434952</v>
      </c>
    </row>
    <row r="2412" spans="1:8" x14ac:dyDescent="0.25">
      <c r="A2412" s="17"/>
      <c r="B2412" s="5">
        <f>DATE(YEAR(siječanj!B2412),MONTH(siječanj!B2412)+1,DAY(siječanj!B2412))</f>
        <v>45714</v>
      </c>
      <c r="C2412" s="8">
        <v>25.09375</v>
      </c>
      <c r="D2412">
        <v>1.0635398249899179</v>
      </c>
      <c r="E2412" s="6">
        <v>67.001854523474989</v>
      </c>
      <c r="F2412" s="7">
        <v>82.607100709664834</v>
      </c>
      <c r="G2412" s="7">
        <v>192.26029887192615</v>
      </c>
      <c r="H2412" s="7">
        <f t="shared" si="59"/>
        <v>71.259140633896536</v>
      </c>
    </row>
    <row r="2413" spans="1:8" x14ac:dyDescent="0.25">
      <c r="A2413" s="17"/>
      <c r="B2413" s="5">
        <f>DATE(YEAR(siječanj!B2413),MONTH(siječanj!B2413)+1,DAY(siječanj!B2413))</f>
        <v>45714</v>
      </c>
      <c r="C2413" s="8">
        <v>25.1041666666667</v>
      </c>
      <c r="D2413">
        <v>1.0635398249899179</v>
      </c>
      <c r="E2413" s="6">
        <v>65.953797951630293</v>
      </c>
      <c r="F2413" s="7">
        <v>82.17383371686185</v>
      </c>
      <c r="G2413" s="7">
        <v>192.24712703120932</v>
      </c>
      <c r="H2413" s="7">
        <f t="shared" si="59"/>
        <v>70.144490730897289</v>
      </c>
    </row>
    <row r="2414" spans="1:8" x14ac:dyDescent="0.25">
      <c r="A2414" s="17"/>
      <c r="B2414" s="5">
        <f>DATE(YEAR(siječanj!B2414),MONTH(siječanj!B2414)+1,DAY(siječanj!B2414))</f>
        <v>45714</v>
      </c>
      <c r="C2414" s="8">
        <v>25.1145833333333</v>
      </c>
      <c r="D2414">
        <v>1.0635398249899179</v>
      </c>
      <c r="E2414" s="6">
        <v>64.431749823061708</v>
      </c>
      <c r="F2414" s="7">
        <v>81.835072147865702</v>
      </c>
      <c r="G2414" s="7">
        <v>192.50982649495634</v>
      </c>
      <c r="H2414" s="7">
        <f t="shared" si="59"/>
        <v>68.525731930613219</v>
      </c>
    </row>
    <row r="2415" spans="1:8" x14ac:dyDescent="0.25">
      <c r="A2415" s="17"/>
      <c r="B2415" s="5">
        <f>DATE(YEAR(siječanj!B2415),MONTH(siječanj!B2415)+1,DAY(siječanj!B2415))</f>
        <v>45714</v>
      </c>
      <c r="C2415" s="8">
        <v>25.125</v>
      </c>
      <c r="D2415">
        <v>1.0635398249899179</v>
      </c>
      <c r="E2415" s="6">
        <v>63.987246469119</v>
      </c>
      <c r="F2415" s="7">
        <v>81.848800230931076</v>
      </c>
      <c r="G2415" s="7">
        <v>192.47738831741</v>
      </c>
      <c r="H2415" s="7">
        <f t="shared" si="59"/>
        <v>68.052984911353562</v>
      </c>
    </row>
    <row r="2416" spans="1:8" x14ac:dyDescent="0.25">
      <c r="A2416" s="17"/>
      <c r="B2416" s="5">
        <f>DATE(YEAR(siječanj!B2416),MONTH(siječanj!B2416)+1,DAY(siječanj!B2416))</f>
        <v>45714</v>
      </c>
      <c r="C2416" s="8">
        <v>25.1354166666667</v>
      </c>
      <c r="D2416">
        <v>1.0635398249899179</v>
      </c>
      <c r="E2416" s="6">
        <v>63.050931641769068</v>
      </c>
      <c r="F2416" s="7">
        <v>81.961937911970196</v>
      </c>
      <c r="G2416" s="7">
        <v>193.01229718236965</v>
      </c>
      <c r="H2416" s="7">
        <f t="shared" si="59"/>
        <v>67.057176803738358</v>
      </c>
    </row>
    <row r="2417" spans="1:8" x14ac:dyDescent="0.25">
      <c r="A2417" s="17"/>
      <c r="B2417" s="5">
        <f>DATE(YEAR(siječanj!B2417),MONTH(siječanj!B2417)+1,DAY(siječanj!B2417))</f>
        <v>45714</v>
      </c>
      <c r="C2417" s="8">
        <v>25.1458333333333</v>
      </c>
      <c r="D2417">
        <v>1.0635398249899179</v>
      </c>
      <c r="E2417" s="6">
        <v>62.725033904837638</v>
      </c>
      <c r="F2417" s="7">
        <v>81.948855746901557</v>
      </c>
      <c r="G2417" s="7">
        <v>193.84787992336439</v>
      </c>
      <c r="H2417" s="7">
        <f t="shared" si="59"/>
        <v>66.710571581637694</v>
      </c>
    </row>
    <row r="2418" spans="1:8" x14ac:dyDescent="0.25">
      <c r="A2418" s="17"/>
      <c r="B2418" s="5">
        <f>DATE(YEAR(siječanj!B2418),MONTH(siječanj!B2418)+1,DAY(siječanj!B2418))</f>
        <v>45714</v>
      </c>
      <c r="C2418" s="8">
        <v>25.15625</v>
      </c>
      <c r="D2418">
        <v>1.0635398249899179</v>
      </c>
      <c r="E2418" s="6">
        <v>62.189352687128917</v>
      </c>
      <c r="F2418" s="7">
        <v>82.138419762273273</v>
      </c>
      <c r="G2418" s="7">
        <v>195.23763979414221</v>
      </c>
      <c r="H2418" s="7">
        <f t="shared" si="59"/>
        <v>66.140853273105378</v>
      </c>
    </row>
    <row r="2419" spans="1:8" x14ac:dyDescent="0.25">
      <c r="A2419" s="17"/>
      <c r="B2419" s="5">
        <f>DATE(YEAR(siječanj!B2419),MONTH(siječanj!B2419)+1,DAY(siječanj!B2419))</f>
        <v>45714</v>
      </c>
      <c r="C2419" s="8">
        <v>25.1666666666667</v>
      </c>
      <c r="D2419">
        <v>1.0635398249899179</v>
      </c>
      <c r="E2419" s="6">
        <v>61.947114154358921</v>
      </c>
      <c r="F2419" s="7">
        <v>82.360496207591297</v>
      </c>
      <c r="G2419" s="7">
        <v>197.71317368732056</v>
      </c>
      <c r="H2419" s="7">
        <f t="shared" si="59"/>
        <v>65.88322294635735</v>
      </c>
    </row>
    <row r="2420" spans="1:8" x14ac:dyDescent="0.25">
      <c r="A2420" s="17"/>
      <c r="B2420" s="5">
        <f>DATE(YEAR(siječanj!B2420),MONTH(siječanj!B2420)+1,DAY(siječanj!B2420))</f>
        <v>45714</v>
      </c>
      <c r="C2420" s="8">
        <v>25.1770833333333</v>
      </c>
      <c r="D2420">
        <v>1.0635398249899179</v>
      </c>
      <c r="E2420" s="6">
        <v>62.985769925196074</v>
      </c>
      <c r="F2420" s="7">
        <v>82.645435820535624</v>
      </c>
      <c r="G2420" s="7">
        <v>199.15628072335346</v>
      </c>
      <c r="H2420" s="7">
        <f t="shared" si="59"/>
        <v>66.987874723098273</v>
      </c>
    </row>
    <row r="2421" spans="1:8" x14ac:dyDescent="0.25">
      <c r="A2421" s="17"/>
      <c r="B2421" s="5">
        <f>DATE(YEAR(siječanj!B2421),MONTH(siječanj!B2421)+1,DAY(siječanj!B2421))</f>
        <v>45714</v>
      </c>
      <c r="C2421" s="8">
        <v>25.1875</v>
      </c>
      <c r="D2421">
        <v>1.0635398249899179</v>
      </c>
      <c r="E2421" s="6">
        <v>62.925988161233413</v>
      </c>
      <c r="F2421" s="7">
        <v>83.229939866822178</v>
      </c>
      <c r="G2421" s="7">
        <v>204.85642762303144</v>
      </c>
      <c r="H2421" s="7">
        <f t="shared" si="59"/>
        <v>66.924294436315833</v>
      </c>
    </row>
    <row r="2422" spans="1:8" x14ac:dyDescent="0.25">
      <c r="A2422" s="17"/>
      <c r="B2422" s="5">
        <f>DATE(YEAR(siječanj!B2422),MONTH(siječanj!B2422)+1,DAY(siječanj!B2422))</f>
        <v>45714</v>
      </c>
      <c r="C2422" s="8">
        <v>25.1979166666667</v>
      </c>
      <c r="D2422">
        <v>1.0635398249899179</v>
      </c>
      <c r="E2422" s="6">
        <v>64.750101163567891</v>
      </c>
      <c r="F2422" s="7">
        <v>84.511461640026027</v>
      </c>
      <c r="G2422" s="7">
        <v>206.51722156846347</v>
      </c>
      <c r="H2422" s="7">
        <f t="shared" si="59"/>
        <v>68.864311259580475</v>
      </c>
    </row>
    <row r="2423" spans="1:8" x14ac:dyDescent="0.25">
      <c r="A2423" s="17"/>
      <c r="B2423" s="5">
        <f>DATE(YEAR(siječanj!B2423),MONTH(siječanj!B2423)+1,DAY(siječanj!B2423))</f>
        <v>45714</v>
      </c>
      <c r="C2423" s="8">
        <v>25.2083333333333</v>
      </c>
      <c r="D2423">
        <v>1.0635398249899179</v>
      </c>
      <c r="E2423" s="6">
        <v>66.072928587032919</v>
      </c>
      <c r="F2423" s="7">
        <v>86.2835400611078</v>
      </c>
      <c r="G2423" s="7">
        <v>211.57085563597659</v>
      </c>
      <c r="H2423" s="7">
        <f t="shared" si="59"/>
        <v>70.271190906024344</v>
      </c>
    </row>
    <row r="2424" spans="1:8" x14ac:dyDescent="0.25">
      <c r="A2424" s="17"/>
      <c r="B2424" s="5">
        <f>DATE(YEAR(siječanj!B2424),MONTH(siječanj!B2424)+1,DAY(siječanj!B2424))</f>
        <v>45714</v>
      </c>
      <c r="C2424" s="8">
        <v>25.21875</v>
      </c>
      <c r="D2424">
        <v>1.0635398249899179</v>
      </c>
      <c r="E2424" s="6">
        <v>69.165011525140415</v>
      </c>
      <c r="F2424" s="7">
        <v>87.935713483808485</v>
      </c>
      <c r="G2424" s="7">
        <v>212.48329935692624</v>
      </c>
      <c r="H2424" s="7">
        <f t="shared" si="59"/>
        <v>73.5597442528735</v>
      </c>
    </row>
    <row r="2425" spans="1:8" x14ac:dyDescent="0.25">
      <c r="A2425" s="17"/>
      <c r="B2425" s="5">
        <f>DATE(YEAR(siječanj!B2425),MONTH(siječanj!B2425)+1,DAY(siječanj!B2425))</f>
        <v>45714</v>
      </c>
      <c r="C2425" s="8">
        <v>25.2291666666667</v>
      </c>
      <c r="D2425">
        <v>1.0635398249899179</v>
      </c>
      <c r="E2425" s="6">
        <v>72.404518636941191</v>
      </c>
      <c r="F2425" s="7">
        <v>90.651150593665889</v>
      </c>
      <c r="G2425" s="7">
        <v>212.71811220849378</v>
      </c>
      <c r="H2425" s="7">
        <f t="shared" si="59"/>
        <v>77.005089079611693</v>
      </c>
    </row>
    <row r="2426" spans="1:8" x14ac:dyDescent="0.25">
      <c r="A2426" s="17"/>
      <c r="B2426" s="5">
        <f>DATE(YEAR(siječanj!B2426),MONTH(siječanj!B2426)+1,DAY(siječanj!B2426))</f>
        <v>45714</v>
      </c>
      <c r="C2426" s="8">
        <v>25.2395833333333</v>
      </c>
      <c r="D2426">
        <v>1.0635398249899179</v>
      </c>
      <c r="E2426" s="6">
        <v>79.296304301031753</v>
      </c>
      <c r="F2426" s="7">
        <v>94.930785016550516</v>
      </c>
      <c r="G2426" s="7">
        <v>212.33381491358452</v>
      </c>
      <c r="H2426" s="7">
        <f t="shared" si="59"/>
        <v>84.334777598666591</v>
      </c>
    </row>
    <row r="2427" spans="1:8" x14ac:dyDescent="0.25">
      <c r="A2427" s="17"/>
      <c r="B2427" s="5">
        <f>DATE(YEAR(siječanj!B2427),MONTH(siječanj!B2427)+1,DAY(siječanj!B2427))</f>
        <v>45714</v>
      </c>
      <c r="C2427" s="8">
        <v>25.25</v>
      </c>
      <c r="D2427">
        <v>1.0635398249899179</v>
      </c>
      <c r="E2427" s="6">
        <v>84.447968018196647</v>
      </c>
      <c r="F2427" s="7">
        <v>101.36339191337868</v>
      </c>
      <c r="G2427" s="7">
        <v>210.09897864518456</v>
      </c>
      <c r="H2427" s="7">
        <f t="shared" si="59"/>
        <v>89.813777126827048</v>
      </c>
    </row>
    <row r="2428" spans="1:8" x14ac:dyDescent="0.25">
      <c r="A2428" s="17"/>
      <c r="B2428" s="5">
        <f>DATE(YEAR(siječanj!B2428),MONTH(siječanj!B2428)+1,DAY(siječanj!B2428))</f>
        <v>45714</v>
      </c>
      <c r="C2428" s="8">
        <v>25.2604166666667</v>
      </c>
      <c r="D2428">
        <v>1.0635398249899179</v>
      </c>
      <c r="E2428" s="6">
        <v>91.01465932255465</v>
      </c>
      <c r="F2428" s="7">
        <v>105.66524425168815</v>
      </c>
      <c r="G2428" s="7">
        <v>204.87018428859187</v>
      </c>
      <c r="H2428" s="7">
        <f t="shared" si="59"/>
        <v>96.797714847426775</v>
      </c>
    </row>
    <row r="2429" spans="1:8" x14ac:dyDescent="0.25">
      <c r="A2429" s="17"/>
      <c r="B2429" s="5">
        <f>DATE(YEAR(siječanj!B2429),MONTH(siječanj!B2429)+1,DAY(siječanj!B2429))</f>
        <v>45714</v>
      </c>
      <c r="C2429" s="8">
        <v>25.2708333333333</v>
      </c>
      <c r="D2429">
        <v>1.0635398249899179</v>
      </c>
      <c r="E2429" s="6">
        <v>96.630916767238062</v>
      </c>
      <c r="F2429" s="7">
        <v>111.63896269598321</v>
      </c>
      <c r="G2429" s="7">
        <v>172.13866920469815</v>
      </c>
      <c r="H2429" s="7">
        <f t="shared" si="59"/>
        <v>102.77082830724369</v>
      </c>
    </row>
    <row r="2430" spans="1:8" x14ac:dyDescent="0.25">
      <c r="A2430" s="17"/>
      <c r="B2430" s="5">
        <f>DATE(YEAR(siječanj!B2430),MONTH(siječanj!B2430)+1,DAY(siječanj!B2430))</f>
        <v>45714</v>
      </c>
      <c r="C2430" s="8">
        <v>25.28125</v>
      </c>
      <c r="D2430">
        <v>1.0635398249899179</v>
      </c>
      <c r="E2430" s="6">
        <v>103.0018247510548</v>
      </c>
      <c r="F2430" s="7">
        <v>120.74025396789115</v>
      </c>
      <c r="G2430" s="7">
        <v>103.99895098630623</v>
      </c>
      <c r="H2430" s="7">
        <f t="shared" si="59"/>
        <v>109.54654266937902</v>
      </c>
    </row>
    <row r="2431" spans="1:8" x14ac:dyDescent="0.25">
      <c r="A2431" s="17"/>
      <c r="B2431" s="5">
        <f>DATE(YEAR(siječanj!B2431),MONTH(siječanj!B2431)+1,DAY(siječanj!B2431))</f>
        <v>45714</v>
      </c>
      <c r="C2431" s="8">
        <v>25.2916666666667</v>
      </c>
      <c r="D2431">
        <v>1.0635398249899179</v>
      </c>
      <c r="E2431" s="6">
        <v>108.59777587120143</v>
      </c>
      <c r="F2431" s="7">
        <v>132.70591740020896</v>
      </c>
      <c r="G2431" s="7">
        <v>38.019824012160171</v>
      </c>
      <c r="H2431" s="7">
        <f t="shared" si="59"/>
        <v>115.4980595443519</v>
      </c>
    </row>
    <row r="2432" spans="1:8" x14ac:dyDescent="0.25">
      <c r="A2432" s="17"/>
      <c r="B2432" s="5">
        <f>DATE(YEAR(siječanj!B2432),MONTH(siječanj!B2432)+1,DAY(siječanj!B2432))</f>
        <v>45714</v>
      </c>
      <c r="C2432" s="8">
        <v>25.3020833333333</v>
      </c>
      <c r="D2432">
        <v>1.0635398249899179</v>
      </c>
      <c r="E2432" s="6">
        <v>110.28075996753526</v>
      </c>
      <c r="F2432" s="7">
        <v>137.60990710376268</v>
      </c>
      <c r="G2432" s="7">
        <v>14.063733885614081</v>
      </c>
      <c r="H2432" s="7">
        <f t="shared" si="59"/>
        <v>117.28798015562759</v>
      </c>
    </row>
    <row r="2433" spans="1:8" x14ac:dyDescent="0.25">
      <c r="A2433" s="17"/>
      <c r="B2433" s="5">
        <f>DATE(YEAR(siječanj!B2433),MONTH(siječanj!B2433)+1,DAY(siječanj!B2433))</f>
        <v>45714</v>
      </c>
      <c r="C2433" s="8">
        <v>25.3125</v>
      </c>
      <c r="D2433">
        <v>1.0635398249899179</v>
      </c>
      <c r="E2433" s="6">
        <v>113.68869595108669</v>
      </c>
      <c r="F2433" s="7">
        <v>143.10787043708692</v>
      </c>
      <c r="G2433" s="7">
        <v>5.21196785545522</v>
      </c>
      <c r="H2433" s="7">
        <f t="shared" si="59"/>
        <v>120.91245579515073</v>
      </c>
    </row>
    <row r="2434" spans="1:8" x14ac:dyDescent="0.25">
      <c r="A2434" s="17"/>
      <c r="B2434" s="5">
        <f>DATE(YEAR(siječanj!B2434),MONTH(siječanj!B2434)+1,DAY(siječanj!B2434))</f>
        <v>45714</v>
      </c>
      <c r="C2434" s="8">
        <v>25.3229166666667</v>
      </c>
      <c r="D2434">
        <v>1.0635398249899179</v>
      </c>
      <c r="E2434" s="6">
        <v>114.14550058499903</v>
      </c>
      <c r="F2434" s="7">
        <v>150.98291020946911</v>
      </c>
      <c r="G2434" s="7">
        <v>2.8814468498601342</v>
      </c>
      <c r="H2434" s="7">
        <f t="shared" si="59"/>
        <v>121.39828571555644</v>
      </c>
    </row>
    <row r="2435" spans="1:8" x14ac:dyDescent="0.25">
      <c r="A2435" s="17"/>
      <c r="B2435" s="5">
        <f>DATE(YEAR(siječanj!B2435),MONTH(siječanj!B2435)+1,DAY(siječanj!B2435))</f>
        <v>45714</v>
      </c>
      <c r="C2435" s="8">
        <v>25.3333333333333</v>
      </c>
      <c r="D2435">
        <v>1.0635398249899179</v>
      </c>
      <c r="E2435" s="6">
        <v>112.86317684452634</v>
      </c>
      <c r="F2435" s="7">
        <v>161.46397960218158</v>
      </c>
      <c r="G2435" s="7">
        <v>1.8621954248559425</v>
      </c>
      <c r="H2435" s="7">
        <f t="shared" si="59"/>
        <v>120.03448334903369</v>
      </c>
    </row>
    <row r="2436" spans="1:8" x14ac:dyDescent="0.25">
      <c r="A2436" s="17"/>
      <c r="B2436" s="5">
        <f>DATE(YEAR(siječanj!B2436),MONTH(siječanj!B2436)+1,DAY(siječanj!B2436))</f>
        <v>45714</v>
      </c>
      <c r="C2436" s="8">
        <v>25.34375</v>
      </c>
      <c r="D2436">
        <v>1.0635398249899179</v>
      </c>
      <c r="E2436" s="6">
        <v>111.60921301259377</v>
      </c>
      <c r="F2436" s="7">
        <v>165.70729762885725</v>
      </c>
      <c r="G2436" s="7">
        <v>1.4967518921288989</v>
      </c>
      <c r="H2436" s="7">
        <f t="shared" ref="H2436:H2499" si="61">D2436*E2436</f>
        <v>118.70084287467645</v>
      </c>
    </row>
    <row r="2437" spans="1:8" x14ac:dyDescent="0.25">
      <c r="A2437" s="17"/>
      <c r="B2437" s="5">
        <f>DATE(YEAR(siječanj!B2437),MONTH(siječanj!B2437)+1,DAY(siječanj!B2437))</f>
        <v>45714</v>
      </c>
      <c r="C2437" s="8">
        <v>25.3541666666667</v>
      </c>
      <c r="D2437">
        <v>1.0635398249899179</v>
      </c>
      <c r="E2437" s="6">
        <v>112.63658187861739</v>
      </c>
      <c r="F2437" s="7">
        <v>168.27802575055941</v>
      </c>
      <c r="G2437" s="7">
        <v>1.4334787818606414</v>
      </c>
      <c r="H2437" s="7">
        <f t="shared" si="61"/>
        <v>119.79349057864731</v>
      </c>
    </row>
    <row r="2438" spans="1:8" x14ac:dyDescent="0.25">
      <c r="A2438" s="17"/>
      <c r="B2438" s="5">
        <f>DATE(YEAR(siječanj!B2438),MONTH(siječanj!B2438)+1,DAY(siječanj!B2438))</f>
        <v>45714</v>
      </c>
      <c r="C2438" s="8">
        <v>25.3645833333333</v>
      </c>
      <c r="D2438">
        <v>1.0635398249899179</v>
      </c>
      <c r="E2438" s="6">
        <v>112.80123358975246</v>
      </c>
      <c r="F2438" s="7">
        <v>170.67003927479675</v>
      </c>
      <c r="G2438" s="7">
        <v>1.3086363060485555</v>
      </c>
      <c r="H2438" s="7">
        <f t="shared" si="61"/>
        <v>119.96860423069218</v>
      </c>
    </row>
    <row r="2439" spans="1:8" x14ac:dyDescent="0.25">
      <c r="A2439" s="17"/>
      <c r="B2439" s="5">
        <f>DATE(YEAR(siječanj!B2439),MONTH(siječanj!B2439)+1,DAY(siječanj!B2439))</f>
        <v>45714</v>
      </c>
      <c r="C2439" s="8">
        <v>25.375</v>
      </c>
      <c r="D2439">
        <v>1.0635398249899179</v>
      </c>
      <c r="E2439" s="6">
        <v>114.29560136188749</v>
      </c>
      <c r="F2439" s="7">
        <v>173.58671425156476</v>
      </c>
      <c r="G2439" s="7">
        <v>1.2036955664051774</v>
      </c>
      <c r="H2439" s="7">
        <f t="shared" si="61"/>
        <v>121.55792386953925</v>
      </c>
    </row>
    <row r="2440" spans="1:8" x14ac:dyDescent="0.25">
      <c r="A2440" s="17"/>
      <c r="B2440" s="5">
        <f>DATE(YEAR(siječanj!B2440),MONTH(siječanj!B2440)+1,DAY(siječanj!B2440))</f>
        <v>45714</v>
      </c>
      <c r="C2440" s="8">
        <v>25.3854166666667</v>
      </c>
      <c r="D2440">
        <v>1.0635398249899179</v>
      </c>
      <c r="E2440" s="6">
        <v>114.47628297417158</v>
      </c>
      <c r="F2440" s="7">
        <v>175.01919417138399</v>
      </c>
      <c r="G2440" s="7">
        <v>1.2767734472643333</v>
      </c>
      <c r="H2440" s="7">
        <f t="shared" si="61"/>
        <v>121.75008595984677</v>
      </c>
    </row>
    <row r="2441" spans="1:8" x14ac:dyDescent="0.25">
      <c r="A2441" s="17"/>
      <c r="B2441" s="5">
        <f>DATE(YEAR(siječanj!B2441),MONTH(siječanj!B2441)+1,DAY(siječanj!B2441))</f>
        <v>45714</v>
      </c>
      <c r="C2441" s="8">
        <v>25.3958333333333</v>
      </c>
      <c r="D2441">
        <v>1.0635398249899179</v>
      </c>
      <c r="E2441" s="6">
        <v>114.44468281061611</v>
      </c>
      <c r="F2441" s="7">
        <v>175.62306616928876</v>
      </c>
      <c r="G2441" s="7">
        <v>1.2212938735277554</v>
      </c>
      <c r="H2441" s="7">
        <f t="shared" si="61"/>
        <v>121.71647792742934</v>
      </c>
    </row>
    <row r="2442" spans="1:8" x14ac:dyDescent="0.25">
      <c r="A2442" s="17"/>
      <c r="B2442" s="5">
        <f>DATE(YEAR(siječanj!B2442),MONTH(siječanj!B2442)+1,DAY(siječanj!B2442))</f>
        <v>45714</v>
      </c>
      <c r="C2442" s="8">
        <v>25.40625</v>
      </c>
      <c r="D2442">
        <v>1.0635398249899179</v>
      </c>
      <c r="E2442" s="6">
        <v>115.04384568604547</v>
      </c>
      <c r="F2442" s="7">
        <v>175.94238987474549</v>
      </c>
      <c r="G2442" s="7">
        <v>1.1624562258993858</v>
      </c>
      <c r="H2442" s="7">
        <f t="shared" si="61"/>
        <v>122.35371150710392</v>
      </c>
    </row>
    <row r="2443" spans="1:8" x14ac:dyDescent="0.25">
      <c r="A2443" s="17"/>
      <c r="B2443" s="5">
        <f>DATE(YEAR(siječanj!B2443),MONTH(siječanj!B2443)+1,DAY(siječanj!B2443))</f>
        <v>45714</v>
      </c>
      <c r="C2443" s="8">
        <v>25.4166666666667</v>
      </c>
      <c r="D2443">
        <v>1.0635398249899179</v>
      </c>
      <c r="E2443" s="6">
        <v>115.55931072388459</v>
      </c>
      <c r="F2443" s="7">
        <v>175.36504440279859</v>
      </c>
      <c r="G2443" s="7">
        <v>1.1277577142570374</v>
      </c>
      <c r="H2443" s="7">
        <f t="shared" si="61"/>
        <v>122.90192910323577</v>
      </c>
    </row>
    <row r="2444" spans="1:8" x14ac:dyDescent="0.25">
      <c r="A2444" s="17"/>
      <c r="B2444" s="5">
        <f>DATE(YEAR(siječanj!B2444),MONTH(siječanj!B2444)+1,DAY(siječanj!B2444))</f>
        <v>45714</v>
      </c>
      <c r="C2444" s="8">
        <v>25.4270833333333</v>
      </c>
      <c r="D2444">
        <v>1.0635398249899179</v>
      </c>
      <c r="E2444" s="6">
        <v>117.4778329295938</v>
      </c>
      <c r="F2444" s="7">
        <v>174.38148315265764</v>
      </c>
      <c r="G2444" s="7">
        <v>1.2110047265801493</v>
      </c>
      <c r="H2444" s="7">
        <f t="shared" si="61"/>
        <v>124.94235387413501</v>
      </c>
    </row>
    <row r="2445" spans="1:8" x14ac:dyDescent="0.25">
      <c r="A2445" s="17"/>
      <c r="B2445" s="5">
        <f>DATE(YEAR(siječanj!B2445),MONTH(siječanj!B2445)+1,DAY(siječanj!B2445))</f>
        <v>45714</v>
      </c>
      <c r="C2445" s="8">
        <v>25.4375</v>
      </c>
      <c r="D2445">
        <v>1.0635398249899179</v>
      </c>
      <c r="E2445" s="6">
        <v>119.13865431560704</v>
      </c>
      <c r="F2445" s="7">
        <v>173.93983401048004</v>
      </c>
      <c r="G2445" s="7">
        <v>1.2988621273667369</v>
      </c>
      <c r="H2445" s="7">
        <f t="shared" si="61"/>
        <v>126.70870356035505</v>
      </c>
    </row>
    <row r="2446" spans="1:8" x14ac:dyDescent="0.25">
      <c r="A2446" s="17"/>
      <c r="B2446" s="5">
        <f>DATE(YEAR(siječanj!B2446),MONTH(siječanj!B2446)+1,DAY(siječanj!B2446))</f>
        <v>45714</v>
      </c>
      <c r="C2446" s="8">
        <v>25.4479166666667</v>
      </c>
      <c r="D2446">
        <v>1.0635398249899179</v>
      </c>
      <c r="E2446" s="6">
        <v>120.06907011555971</v>
      </c>
      <c r="F2446" s="7">
        <v>173.51637233924583</v>
      </c>
      <c r="G2446" s="7">
        <v>1.2677852506790197</v>
      </c>
      <c r="H2446" s="7">
        <f t="shared" si="61"/>
        <v>127.69823781740456</v>
      </c>
    </row>
    <row r="2447" spans="1:8" x14ac:dyDescent="0.25">
      <c r="A2447" s="17"/>
      <c r="B2447" s="5">
        <f>DATE(YEAR(siječanj!B2447),MONTH(siječanj!B2447)+1,DAY(siječanj!B2447))</f>
        <v>45714</v>
      </c>
      <c r="C2447" s="8">
        <v>25.4583333333333</v>
      </c>
      <c r="D2447">
        <v>1.0635398249899179</v>
      </c>
      <c r="E2447" s="6">
        <v>120.2113917048494</v>
      </c>
      <c r="F2447" s="7">
        <v>173.35084406566409</v>
      </c>
      <c r="G2447" s="7">
        <v>1.1903323048050301</v>
      </c>
      <c r="H2447" s="7">
        <f t="shared" si="61"/>
        <v>127.84960249557001</v>
      </c>
    </row>
    <row r="2448" spans="1:8" x14ac:dyDescent="0.25">
      <c r="A2448" s="17"/>
      <c r="B2448" s="5">
        <f>DATE(YEAR(siječanj!B2448),MONTH(siječanj!B2448)+1,DAY(siječanj!B2448))</f>
        <v>45714</v>
      </c>
      <c r="C2448" s="8">
        <v>25.46875</v>
      </c>
      <c r="D2448">
        <v>1.0635398249899179</v>
      </c>
      <c r="E2448" s="6">
        <v>119.47628769948649</v>
      </c>
      <c r="F2448" s="7">
        <v>172.84859083376071</v>
      </c>
      <c r="G2448" s="7">
        <v>1.26003838766851</v>
      </c>
      <c r="H2448" s="7">
        <f t="shared" si="61"/>
        <v>127.06779011035695</v>
      </c>
    </row>
    <row r="2449" spans="1:8" x14ac:dyDescent="0.25">
      <c r="A2449" s="17"/>
      <c r="B2449" s="5">
        <f>DATE(YEAR(siječanj!B2449),MONTH(siječanj!B2449)+1,DAY(siječanj!B2449))</f>
        <v>45714</v>
      </c>
      <c r="C2449" s="8">
        <v>25.4791666666667</v>
      </c>
      <c r="D2449">
        <v>1.0635398249899179</v>
      </c>
      <c r="E2449" s="6">
        <v>120.218736018724</v>
      </c>
      <c r="F2449" s="7">
        <v>172.26872489206627</v>
      </c>
      <c r="G2449" s="7">
        <v>1.31986674786184</v>
      </c>
      <c r="H2449" s="7">
        <f t="shared" si="61"/>
        <v>127.85741346586288</v>
      </c>
    </row>
    <row r="2450" spans="1:8" x14ac:dyDescent="0.25">
      <c r="A2450" s="17"/>
      <c r="B2450" s="5">
        <f>DATE(YEAR(siječanj!B2450),MONTH(siječanj!B2450)+1,DAY(siječanj!B2450))</f>
        <v>45714</v>
      </c>
      <c r="C2450" s="8">
        <v>25.4895833333333</v>
      </c>
      <c r="D2450">
        <v>1.0635398249899179</v>
      </c>
      <c r="E2450" s="6">
        <v>120.86202025104241</v>
      </c>
      <c r="F2450" s="7">
        <v>171.85965125507724</v>
      </c>
      <c r="G2450" s="7">
        <v>1.3434407138319022</v>
      </c>
      <c r="H2450" s="7">
        <f t="shared" si="61"/>
        <v>128.54157186572155</v>
      </c>
    </row>
    <row r="2451" spans="1:8" x14ac:dyDescent="0.25">
      <c r="A2451" s="17"/>
      <c r="B2451" s="5">
        <f>DATE(YEAR(siječanj!B2451),MONTH(siječanj!B2451)+1,DAY(siječanj!B2451))</f>
        <v>45714</v>
      </c>
      <c r="C2451" s="8">
        <v>25.5</v>
      </c>
      <c r="D2451">
        <v>1.0635398249899179</v>
      </c>
      <c r="E2451" s="6">
        <v>121.52158401589594</v>
      </c>
      <c r="F2451" s="7">
        <v>171.21840590616577</v>
      </c>
      <c r="G2451" s="7">
        <v>1.2014427322057719</v>
      </c>
      <c r="H2451" s="7">
        <f t="shared" si="61"/>
        <v>129.24304419676358</v>
      </c>
    </row>
    <row r="2452" spans="1:8" x14ac:dyDescent="0.25">
      <c r="A2452" s="17"/>
      <c r="B2452" s="5">
        <f>DATE(YEAR(siječanj!B2452),MONTH(siječanj!B2452)+1,DAY(siječanj!B2452))</f>
        <v>45714</v>
      </c>
      <c r="C2452" s="8">
        <v>25.5104166666667</v>
      </c>
      <c r="D2452">
        <v>1.0635398249899179</v>
      </c>
      <c r="E2452" s="6">
        <v>121.92038699537257</v>
      </c>
      <c r="F2452" s="7">
        <v>170.40744804566427</v>
      </c>
      <c r="G2452" s="7">
        <v>1.146233779203359</v>
      </c>
      <c r="H2452" s="7">
        <f t="shared" si="61"/>
        <v>129.66718704776162</v>
      </c>
    </row>
    <row r="2453" spans="1:8" x14ac:dyDescent="0.25">
      <c r="A2453" s="17"/>
      <c r="B2453" s="5">
        <f>DATE(YEAR(siječanj!B2453),MONTH(siječanj!B2453)+1,DAY(siječanj!B2453))</f>
        <v>45714</v>
      </c>
      <c r="C2453" s="8">
        <v>25.5208333333333</v>
      </c>
      <c r="D2453">
        <v>1.0635398249899179</v>
      </c>
      <c r="E2453" s="6">
        <v>121.12498017005861</v>
      </c>
      <c r="F2453" s="7">
        <v>169.67732121394189</v>
      </c>
      <c r="G2453" s="7">
        <v>1.135850111279294</v>
      </c>
      <c r="H2453" s="7">
        <f t="shared" si="61"/>
        <v>128.8212402119714</v>
      </c>
    </row>
    <row r="2454" spans="1:8" x14ac:dyDescent="0.25">
      <c r="A2454" s="17"/>
      <c r="B2454" s="5">
        <f>DATE(YEAR(siječanj!B2454),MONTH(siječanj!B2454)+1,DAY(siječanj!B2454))</f>
        <v>45714</v>
      </c>
      <c r="C2454" s="8">
        <v>25.53125</v>
      </c>
      <c r="D2454">
        <v>1.0635398249899179</v>
      </c>
      <c r="E2454" s="6">
        <v>119.28057173979546</v>
      </c>
      <c r="F2454" s="7">
        <v>169.17891017443779</v>
      </c>
      <c r="G2454" s="7">
        <v>1.0708081500717868</v>
      </c>
      <c r="H2454" s="7">
        <f t="shared" si="61"/>
        <v>126.85963839283941</v>
      </c>
    </row>
    <row r="2455" spans="1:8" x14ac:dyDescent="0.25">
      <c r="A2455" s="17"/>
      <c r="B2455" s="5">
        <f>DATE(YEAR(siječanj!B2455),MONTH(siječanj!B2455)+1,DAY(siječanj!B2455))</f>
        <v>45714</v>
      </c>
      <c r="C2455" s="8">
        <v>25.5416666666667</v>
      </c>
      <c r="D2455">
        <v>1.0635398249899179</v>
      </c>
      <c r="E2455" s="6">
        <v>116.79178248219651</v>
      </c>
      <c r="F2455" s="7">
        <v>168.42860878997908</v>
      </c>
      <c r="G2455" s="7">
        <v>1.1222550566017211</v>
      </c>
      <c r="H2455" s="7">
        <f t="shared" si="61"/>
        <v>124.21271190137584</v>
      </c>
    </row>
    <row r="2456" spans="1:8" x14ac:dyDescent="0.25">
      <c r="A2456" s="17"/>
      <c r="B2456" s="5">
        <f>DATE(YEAR(siječanj!B2456),MONTH(siječanj!B2456)+1,DAY(siječanj!B2456))</f>
        <v>45714</v>
      </c>
      <c r="C2456" s="8">
        <v>25.5520833333333</v>
      </c>
      <c r="D2456">
        <v>1.0635398249899179</v>
      </c>
      <c r="E2456" s="6">
        <v>114.30667330634076</v>
      </c>
      <c r="F2456" s="7">
        <v>167.30851810888262</v>
      </c>
      <c r="G2456" s="7">
        <v>1.2036041816322758</v>
      </c>
      <c r="H2456" s="7">
        <f t="shared" si="61"/>
        <v>121.56969932340537</v>
      </c>
    </row>
    <row r="2457" spans="1:8" x14ac:dyDescent="0.25">
      <c r="A2457" s="17"/>
      <c r="B2457" s="5">
        <f>DATE(YEAR(siječanj!B2457),MONTH(siječanj!B2457)+1,DAY(siječanj!B2457))</f>
        <v>45714</v>
      </c>
      <c r="C2457" s="8">
        <v>25.5625</v>
      </c>
      <c r="D2457">
        <v>1.0635398249899179</v>
      </c>
      <c r="E2457" s="6">
        <v>115.59127542851181</v>
      </c>
      <c r="F2457" s="7">
        <v>166.54509887316115</v>
      </c>
      <c r="G2457" s="7">
        <v>1.1800764971579389</v>
      </c>
      <c r="H2457" s="7">
        <f t="shared" si="61"/>
        <v>122.93592483960084</v>
      </c>
    </row>
    <row r="2458" spans="1:8" x14ac:dyDescent="0.25">
      <c r="A2458" s="17"/>
      <c r="B2458" s="5">
        <f>DATE(YEAR(siječanj!B2458),MONTH(siječanj!B2458)+1,DAY(siječanj!B2458))</f>
        <v>45714</v>
      </c>
      <c r="C2458" s="8">
        <v>25.5729166666667</v>
      </c>
      <c r="D2458">
        <v>1.0635398249899179</v>
      </c>
      <c r="E2458" s="6">
        <v>116.41372070098082</v>
      </c>
      <c r="F2458" s="7">
        <v>165.50046459638426</v>
      </c>
      <c r="G2458" s="7">
        <v>1.1559801122964262</v>
      </c>
      <c r="H2458" s="7">
        <f t="shared" si="61"/>
        <v>123.81062814074633</v>
      </c>
    </row>
    <row r="2459" spans="1:8" x14ac:dyDescent="0.25">
      <c r="A2459" s="17"/>
      <c r="B2459" s="5">
        <f>DATE(YEAR(siječanj!B2459),MONTH(siječanj!B2459)+1,DAY(siječanj!B2459))</f>
        <v>45714</v>
      </c>
      <c r="C2459" s="8">
        <v>25.5833333333333</v>
      </c>
      <c r="D2459">
        <v>1.0635398249899179</v>
      </c>
      <c r="E2459" s="6">
        <v>116.69685519463559</v>
      </c>
      <c r="F2459" s="7">
        <v>163.79086211809005</v>
      </c>
      <c r="G2459" s="7">
        <v>1.1666457761191957</v>
      </c>
      <c r="H2459" s="7">
        <f t="shared" si="61"/>
        <v>124.11175295057653</v>
      </c>
    </row>
    <row r="2460" spans="1:8" x14ac:dyDescent="0.25">
      <c r="A2460" s="17"/>
      <c r="B2460" s="5">
        <f>DATE(YEAR(siječanj!B2460),MONTH(siječanj!B2460)+1,DAY(siječanj!B2460))</f>
        <v>45714</v>
      </c>
      <c r="C2460" s="8">
        <v>25.59375</v>
      </c>
      <c r="D2460">
        <v>1.0635398249899179</v>
      </c>
      <c r="E2460" s="6">
        <v>118.1261949812973</v>
      </c>
      <c r="F2460" s="7">
        <v>162.85129595525203</v>
      </c>
      <c r="G2460" s="7">
        <v>1.1507335650782859</v>
      </c>
      <c r="H2460" s="7">
        <f t="shared" si="61"/>
        <v>125.63191273713386</v>
      </c>
    </row>
    <row r="2461" spans="1:8" x14ac:dyDescent="0.25">
      <c r="A2461" s="17"/>
      <c r="B2461" s="5">
        <f>DATE(YEAR(siječanj!B2461),MONTH(siječanj!B2461)+1,DAY(siječanj!B2461))</f>
        <v>45714</v>
      </c>
      <c r="C2461" s="8">
        <v>25.6041666666667</v>
      </c>
      <c r="D2461">
        <v>1.0635398249899179</v>
      </c>
      <c r="E2461" s="6">
        <v>118.40874502051639</v>
      </c>
      <c r="F2461" s="7">
        <v>161.77550494291356</v>
      </c>
      <c r="G2461" s="7">
        <v>1.32642757859182</v>
      </c>
      <c r="H2461" s="7">
        <f t="shared" si="61"/>
        <v>125.93241595639581</v>
      </c>
    </row>
    <row r="2462" spans="1:8" x14ac:dyDescent="0.25">
      <c r="A2462" s="17"/>
      <c r="B2462" s="5">
        <f>DATE(YEAR(siječanj!B2462),MONTH(siječanj!B2462)+1,DAY(siječanj!B2462))</f>
        <v>45714</v>
      </c>
      <c r="C2462" s="8">
        <v>25.6145833333333</v>
      </c>
      <c r="D2462">
        <v>1.0635398249899179</v>
      </c>
      <c r="E2462" s="6">
        <v>120.5239311908233</v>
      </c>
      <c r="F2462" s="7">
        <v>159.58663264452042</v>
      </c>
      <c r="G2462" s="7">
        <v>1.3593509636744816</v>
      </c>
      <c r="H2462" s="7">
        <f t="shared" si="61"/>
        <v>128.18200068578514</v>
      </c>
    </row>
    <row r="2463" spans="1:8" x14ac:dyDescent="0.25">
      <c r="A2463" s="17"/>
      <c r="B2463" s="5">
        <f>DATE(YEAR(siječanj!B2463),MONTH(siječanj!B2463)+1,DAY(siječanj!B2463))</f>
        <v>45714</v>
      </c>
      <c r="C2463" s="8">
        <v>25.625</v>
      </c>
      <c r="D2463">
        <v>1.0635398249899179</v>
      </c>
      <c r="E2463" s="6">
        <v>122.28921736830692</v>
      </c>
      <c r="F2463" s="7">
        <v>155.58585204734729</v>
      </c>
      <c r="G2463" s="7">
        <v>1.5577396161614483</v>
      </c>
      <c r="H2463" s="7">
        <f t="shared" si="61"/>
        <v>130.05945283804317</v>
      </c>
    </row>
    <row r="2464" spans="1:8" x14ac:dyDescent="0.25">
      <c r="A2464" s="17"/>
      <c r="B2464" s="5">
        <f>DATE(YEAR(siječanj!B2464),MONTH(siječanj!B2464)+1,DAY(siječanj!B2464))</f>
        <v>45714</v>
      </c>
      <c r="C2464" s="8">
        <v>25.6354166666667</v>
      </c>
      <c r="D2464">
        <v>1.0635398249899179</v>
      </c>
      <c r="E2464" s="6">
        <v>124.31377942066059</v>
      </c>
      <c r="F2464" s="7">
        <v>153.80503465728219</v>
      </c>
      <c r="G2464" s="7">
        <v>1.9373959285559705</v>
      </c>
      <c r="H2464" s="7">
        <f t="shared" si="61"/>
        <v>132.21265520888463</v>
      </c>
    </row>
    <row r="2465" spans="1:8" x14ac:dyDescent="0.25">
      <c r="A2465" s="17"/>
      <c r="B2465" s="5">
        <f>DATE(YEAR(siječanj!B2465),MONTH(siječanj!B2465)+1,DAY(siječanj!B2465))</f>
        <v>45714</v>
      </c>
      <c r="C2465" s="8">
        <v>25.6458333333333</v>
      </c>
      <c r="D2465">
        <v>1.0635398249899179</v>
      </c>
      <c r="E2465" s="6">
        <v>126.14824122890928</v>
      </c>
      <c r="F2465" s="7">
        <v>152.57174455337423</v>
      </c>
      <c r="G2465" s="7">
        <v>2.5929271764697481</v>
      </c>
      <c r="H2465" s="7">
        <f t="shared" si="61"/>
        <v>134.16367839938013</v>
      </c>
    </row>
    <row r="2466" spans="1:8" x14ac:dyDescent="0.25">
      <c r="A2466" s="17"/>
      <c r="B2466" s="5">
        <f>DATE(YEAR(siječanj!B2466),MONTH(siječanj!B2466)+1,DAY(siječanj!B2466))</f>
        <v>45714</v>
      </c>
      <c r="C2466" s="8">
        <v>25.65625</v>
      </c>
      <c r="D2466">
        <v>1.0635398249899179</v>
      </c>
      <c r="E2466" s="6">
        <v>129.82776526390847</v>
      </c>
      <c r="F2466" s="7">
        <v>151.42366793761065</v>
      </c>
      <c r="G2466" s="7">
        <v>6.5353848564364343</v>
      </c>
      <c r="H2466" s="7">
        <f t="shared" si="61"/>
        <v>138.07699874760937</v>
      </c>
    </row>
    <row r="2467" spans="1:8" x14ac:dyDescent="0.25">
      <c r="A2467" s="17"/>
      <c r="B2467" s="5">
        <f>DATE(YEAR(siječanj!B2467),MONTH(siječanj!B2467)+1,DAY(siječanj!B2467))</f>
        <v>45714</v>
      </c>
      <c r="C2467" s="8">
        <v>25.6666666666667</v>
      </c>
      <c r="D2467">
        <v>1.0635398249899179</v>
      </c>
      <c r="E2467" s="6">
        <v>131.32129399721805</v>
      </c>
      <c r="F2467" s="7">
        <v>149.0705741661246</v>
      </c>
      <c r="G2467" s="7">
        <v>16.401979396987151</v>
      </c>
      <c r="H2467" s="7">
        <f t="shared" si="61"/>
        <v>139.66542603525085</v>
      </c>
    </row>
    <row r="2468" spans="1:8" x14ac:dyDescent="0.25">
      <c r="A2468" s="17"/>
      <c r="B2468" s="5">
        <f>DATE(YEAR(siječanj!B2468),MONTH(siječanj!B2468)+1,DAY(siječanj!B2468))</f>
        <v>45714</v>
      </c>
      <c r="C2468" s="8">
        <v>25.6770833333333</v>
      </c>
      <c r="D2468">
        <v>1.0635398249899179</v>
      </c>
      <c r="E2468" s="6">
        <v>134.09883742646082</v>
      </c>
      <c r="F2468" s="7">
        <v>149.51464535527239</v>
      </c>
      <c r="G2468" s="7">
        <v>48.705210088782614</v>
      </c>
      <c r="H2468" s="7">
        <f t="shared" si="61"/>
        <v>142.61945408788961</v>
      </c>
    </row>
    <row r="2469" spans="1:8" x14ac:dyDescent="0.25">
      <c r="A2469" s="17"/>
      <c r="B2469" s="5">
        <f>DATE(YEAR(siječanj!B2469),MONTH(siječanj!B2469)+1,DAY(siječanj!B2469))</f>
        <v>45714</v>
      </c>
      <c r="C2469" s="8">
        <v>25.6875</v>
      </c>
      <c r="D2469">
        <v>1.0635398249899179</v>
      </c>
      <c r="E2469" s="6">
        <v>139.20120984148286</v>
      </c>
      <c r="F2469" s="7">
        <v>150.62109844934321</v>
      </c>
      <c r="G2469" s="7">
        <v>129.4095312182005</v>
      </c>
      <c r="H2469" s="7">
        <f t="shared" si="61"/>
        <v>148.04603035319553</v>
      </c>
    </row>
    <row r="2470" spans="1:8" x14ac:dyDescent="0.25">
      <c r="A2470" s="17"/>
      <c r="B2470" s="5">
        <f>DATE(YEAR(siječanj!B2470),MONTH(siječanj!B2470)+1,DAY(siječanj!B2470))</f>
        <v>45714</v>
      </c>
      <c r="C2470" s="8">
        <v>25.6979166666667</v>
      </c>
      <c r="D2470">
        <v>1.0635398249899179</v>
      </c>
      <c r="E2470" s="6">
        <v>144.08477341239993</v>
      </c>
      <c r="F2470" s="7">
        <v>152.01551997445929</v>
      </c>
      <c r="G2470" s="7">
        <v>195.15656871797819</v>
      </c>
      <c r="H2470" s="7">
        <f t="shared" si="61"/>
        <v>153.23989469873581</v>
      </c>
    </row>
    <row r="2471" spans="1:8" x14ac:dyDescent="0.25">
      <c r="A2471" s="17"/>
      <c r="B2471" s="5">
        <f>DATE(YEAR(siječanj!B2471),MONTH(siječanj!B2471)+1,DAY(siječanj!B2471))</f>
        <v>45714</v>
      </c>
      <c r="C2471" s="8">
        <v>25.7083333333333</v>
      </c>
      <c r="D2471">
        <v>1.0635398249899179</v>
      </c>
      <c r="E2471" s="6">
        <v>148.20969036080496</v>
      </c>
      <c r="F2471" s="7">
        <v>151.83803597920411</v>
      </c>
      <c r="G2471" s="7">
        <v>213.90149660349994</v>
      </c>
      <c r="H2471" s="7">
        <f t="shared" si="61"/>
        <v>157.62690814814044</v>
      </c>
    </row>
    <row r="2472" spans="1:8" x14ac:dyDescent="0.25">
      <c r="A2472" s="17"/>
      <c r="B2472" s="5">
        <f>DATE(YEAR(siječanj!B2472),MONTH(siječanj!B2472)+1,DAY(siječanj!B2472))</f>
        <v>45714</v>
      </c>
      <c r="C2472" s="8">
        <v>25.71875</v>
      </c>
      <c r="D2472">
        <v>1.0635398249899179</v>
      </c>
      <c r="E2472" s="6">
        <v>154.52560118222556</v>
      </c>
      <c r="F2472" s="7">
        <v>151.59126901604938</v>
      </c>
      <c r="G2472" s="7">
        <v>215.75456146333886</v>
      </c>
      <c r="H2472" s="7">
        <f t="shared" si="61"/>
        <v>164.34413083780603</v>
      </c>
    </row>
    <row r="2473" spans="1:8" x14ac:dyDescent="0.25">
      <c r="A2473" s="17"/>
      <c r="B2473" s="5">
        <f>DATE(YEAR(siječanj!B2473),MONTH(siječanj!B2473)+1,DAY(siječanj!B2473))</f>
        <v>45714</v>
      </c>
      <c r="C2473" s="8">
        <v>25.7291666666667</v>
      </c>
      <c r="D2473">
        <v>1.0635398249899179</v>
      </c>
      <c r="E2473" s="6">
        <v>161.00826279774597</v>
      </c>
      <c r="F2473" s="7">
        <v>151.18200594167172</v>
      </c>
      <c r="G2473" s="7">
        <v>216.26179043991897</v>
      </c>
      <c r="H2473" s="7">
        <f t="shared" si="61"/>
        <v>171.23869963784546</v>
      </c>
    </row>
    <row r="2474" spans="1:8" x14ac:dyDescent="0.25">
      <c r="A2474" s="17"/>
      <c r="B2474" s="5">
        <f>DATE(YEAR(siječanj!B2474),MONTH(siječanj!B2474)+1,DAY(siječanj!B2474))</f>
        <v>45714</v>
      </c>
      <c r="C2474" s="8">
        <v>25.7395833333333</v>
      </c>
      <c r="D2474">
        <v>1.0635398249899179</v>
      </c>
      <c r="E2474" s="6">
        <v>164.96046058260225</v>
      </c>
      <c r="F2474" s="7">
        <v>150.93259913146534</v>
      </c>
      <c r="G2474" s="7">
        <v>216.73566844090942</v>
      </c>
      <c r="H2474" s="7">
        <f t="shared" si="61"/>
        <v>175.44201937827705</v>
      </c>
    </row>
    <row r="2475" spans="1:8" x14ac:dyDescent="0.25">
      <c r="A2475" s="17"/>
      <c r="B2475" s="5">
        <f>DATE(YEAR(siječanj!B2475),MONTH(siječanj!B2475)+1,DAY(siječanj!B2475))</f>
        <v>45714</v>
      </c>
      <c r="C2475" s="8">
        <v>25.75</v>
      </c>
      <c r="D2475">
        <v>1.0635398249899179</v>
      </c>
      <c r="E2475" s="6">
        <v>167.90607824853126</v>
      </c>
      <c r="F2475" s="7">
        <v>150.32608400574969</v>
      </c>
      <c r="G2475" s="7">
        <v>217.4636590488594</v>
      </c>
      <c r="H2475" s="7">
        <f t="shared" si="61"/>
        <v>178.5748010751864</v>
      </c>
    </row>
    <row r="2476" spans="1:8" x14ac:dyDescent="0.25">
      <c r="A2476" s="17"/>
      <c r="B2476" s="5">
        <f>DATE(YEAR(siječanj!B2476),MONTH(siječanj!B2476)+1,DAY(siječanj!B2476))</f>
        <v>45714</v>
      </c>
      <c r="C2476" s="8">
        <v>25.7604166666667</v>
      </c>
      <c r="D2476">
        <v>1.0635398249899179</v>
      </c>
      <c r="E2476" s="6">
        <v>169.8796293158602</v>
      </c>
      <c r="F2476" s="7">
        <v>149.4190563072701</v>
      </c>
      <c r="G2476" s="7">
        <v>217.73807150453766</v>
      </c>
      <c r="H2476" s="7">
        <f t="shared" si="61"/>
        <v>180.67375123194208</v>
      </c>
    </row>
    <row r="2477" spans="1:8" x14ac:dyDescent="0.25">
      <c r="A2477" s="17"/>
      <c r="B2477" s="5">
        <f>DATE(YEAR(siječanj!B2477),MONTH(siječanj!B2477)+1,DAY(siječanj!B2477))</f>
        <v>45714</v>
      </c>
      <c r="C2477" s="8">
        <v>25.7708333333333</v>
      </c>
      <c r="D2477">
        <v>1.0635398249899179</v>
      </c>
      <c r="E2477" s="6">
        <v>172.27470080939986</v>
      </c>
      <c r="F2477" s="7">
        <v>148.0503277836018</v>
      </c>
      <c r="G2477" s="7">
        <v>217.77680147624821</v>
      </c>
      <c r="H2477" s="7">
        <f t="shared" si="61"/>
        <v>183.22100514901959</v>
      </c>
    </row>
    <row r="2478" spans="1:8" x14ac:dyDescent="0.25">
      <c r="A2478" s="17"/>
      <c r="B2478" s="5">
        <f>DATE(YEAR(siječanj!B2478),MONTH(siječanj!B2478)+1,DAY(siječanj!B2478))</f>
        <v>45714</v>
      </c>
      <c r="C2478" s="8">
        <v>25.78125</v>
      </c>
      <c r="D2478">
        <v>1.0635398249899179</v>
      </c>
      <c r="E2478" s="6">
        <v>175.59398694226965</v>
      </c>
      <c r="F2478" s="7">
        <v>146.41262092170632</v>
      </c>
      <c r="G2478" s="7">
        <v>217.98831184267939</v>
      </c>
      <c r="H2478" s="7">
        <f t="shared" si="61"/>
        <v>186.7511981418634</v>
      </c>
    </row>
    <row r="2479" spans="1:8" x14ac:dyDescent="0.25">
      <c r="A2479" s="17"/>
      <c r="B2479" s="5">
        <f>DATE(YEAR(siječanj!B2479),MONTH(siječanj!B2479)+1,DAY(siječanj!B2479))</f>
        <v>45714</v>
      </c>
      <c r="C2479" s="8">
        <v>25.7916666666667</v>
      </c>
      <c r="D2479">
        <v>1.0635398249899179</v>
      </c>
      <c r="E2479" s="6">
        <v>175.61565930522477</v>
      </c>
      <c r="F2479" s="7">
        <v>143.58356052552611</v>
      </c>
      <c r="G2479" s="7">
        <v>218.26452129586698</v>
      </c>
      <c r="H2479" s="7">
        <f t="shared" si="61"/>
        <v>186.77424756296782</v>
      </c>
    </row>
    <row r="2480" spans="1:8" x14ac:dyDescent="0.25">
      <c r="A2480" s="17"/>
      <c r="B2480" s="5">
        <f>DATE(YEAR(siječanj!B2480),MONTH(siječanj!B2480)+1,DAY(siječanj!B2480))</f>
        <v>45714</v>
      </c>
      <c r="C2480" s="8">
        <v>25.8020833333333</v>
      </c>
      <c r="D2480">
        <v>1.0635398249899179</v>
      </c>
      <c r="E2480" s="6">
        <v>175.02725831621754</v>
      </c>
      <c r="F2480" s="7">
        <v>141.44126939936825</v>
      </c>
      <c r="G2480" s="7">
        <v>218.24976057388093</v>
      </c>
      <c r="H2480" s="7">
        <f t="shared" si="61"/>
        <v>186.14845967809515</v>
      </c>
    </row>
    <row r="2481" spans="1:8" x14ac:dyDescent="0.25">
      <c r="A2481" s="17"/>
      <c r="B2481" s="5">
        <f>DATE(YEAR(siječanj!B2481),MONTH(siječanj!B2481)+1,DAY(siječanj!B2481))</f>
        <v>45714</v>
      </c>
      <c r="C2481" s="8">
        <v>25.8125</v>
      </c>
      <c r="D2481">
        <v>1.0635398249899179</v>
      </c>
      <c r="E2481" s="6">
        <v>175.97079363234977</v>
      </c>
      <c r="F2481" s="7">
        <v>138.82637400341829</v>
      </c>
      <c r="G2481" s="7">
        <v>217.92937606551249</v>
      </c>
      <c r="H2481" s="7">
        <f t="shared" si="61"/>
        <v>187.15194706308623</v>
      </c>
    </row>
    <row r="2482" spans="1:8" x14ac:dyDescent="0.25">
      <c r="A2482" s="17"/>
      <c r="B2482" s="5">
        <f>DATE(YEAR(siječanj!B2482),MONTH(siječanj!B2482)+1,DAY(siječanj!B2482))</f>
        <v>45714</v>
      </c>
      <c r="C2482" s="8">
        <v>25.8229166666667</v>
      </c>
      <c r="D2482">
        <v>1.0635398249899179</v>
      </c>
      <c r="E2482" s="6">
        <v>176.98068136714261</v>
      </c>
      <c r="F2482" s="7">
        <v>135.66822562145245</v>
      </c>
      <c r="G2482" s="7">
        <v>217.69481224650195</v>
      </c>
      <c r="H2482" s="7">
        <f t="shared" si="61"/>
        <v>188.22600288780728</v>
      </c>
    </row>
    <row r="2483" spans="1:8" x14ac:dyDescent="0.25">
      <c r="A2483" s="17"/>
      <c r="B2483" s="5">
        <f>DATE(YEAR(siječanj!B2483),MONTH(siječanj!B2483)+1,DAY(siječanj!B2483))</f>
        <v>45714</v>
      </c>
      <c r="C2483" s="8">
        <v>25.8333333333333</v>
      </c>
      <c r="D2483">
        <v>1.0635398249899179</v>
      </c>
      <c r="E2483" s="6">
        <v>179.4597042920615</v>
      </c>
      <c r="F2483" s="7">
        <v>129.13005989376717</v>
      </c>
      <c r="G2483" s="7">
        <v>217.90382896692887</v>
      </c>
      <c r="H2483" s="7">
        <f t="shared" si="61"/>
        <v>190.86254249552152</v>
      </c>
    </row>
    <row r="2484" spans="1:8" x14ac:dyDescent="0.25">
      <c r="A2484" s="17"/>
      <c r="B2484" s="5">
        <f>DATE(YEAR(siječanj!B2484),MONTH(siječanj!B2484)+1,DAY(siječanj!B2484))</f>
        <v>45714</v>
      </c>
      <c r="C2484" s="8">
        <v>25.84375</v>
      </c>
      <c r="D2484">
        <v>1.0635398249899179</v>
      </c>
      <c r="E2484" s="6">
        <v>179.69766640144377</v>
      </c>
      <c r="F2484" s="7">
        <v>125.18400839316011</v>
      </c>
      <c r="G2484" s="7">
        <v>217.34217346979167</v>
      </c>
      <c r="H2484" s="7">
        <f t="shared" si="61"/>
        <v>191.11562467568817</v>
      </c>
    </row>
    <row r="2485" spans="1:8" x14ac:dyDescent="0.25">
      <c r="A2485" s="17"/>
      <c r="B2485" s="5">
        <f>DATE(YEAR(siječanj!B2485),MONTH(siječanj!B2485)+1,DAY(siječanj!B2485))</f>
        <v>45714</v>
      </c>
      <c r="C2485" s="8">
        <v>25.8541666666667</v>
      </c>
      <c r="D2485">
        <v>1.0635398249899179</v>
      </c>
      <c r="E2485" s="6">
        <v>177.25732049175556</v>
      </c>
      <c r="F2485" s="7">
        <v>122.20218367598626</v>
      </c>
      <c r="G2485" s="7">
        <v>217.05611732285502</v>
      </c>
      <c r="H2485" s="7">
        <f t="shared" si="61"/>
        <v>188.5202196139835</v>
      </c>
    </row>
    <row r="2486" spans="1:8" x14ac:dyDescent="0.25">
      <c r="A2486" s="17"/>
      <c r="B2486" s="5">
        <f>DATE(YEAR(siječanj!B2486),MONTH(siječanj!B2486)+1,DAY(siječanj!B2486))</f>
        <v>45714</v>
      </c>
      <c r="C2486" s="8">
        <v>25.8645833333333</v>
      </c>
      <c r="D2486">
        <v>1.0635398249899179</v>
      </c>
      <c r="E2486" s="6">
        <v>173.89655889656899</v>
      </c>
      <c r="F2486" s="7">
        <v>119.88841837635486</v>
      </c>
      <c r="G2486" s="7">
        <v>216.28737438460996</v>
      </c>
      <c r="H2486" s="7">
        <f t="shared" si="61"/>
        <v>184.94591581520595</v>
      </c>
    </row>
    <row r="2487" spans="1:8" x14ac:dyDescent="0.25">
      <c r="A2487" s="17"/>
      <c r="B2487" s="5">
        <f>DATE(YEAR(siječanj!B2487),MONTH(siječanj!B2487)+1,DAY(siječanj!B2487))</f>
        <v>45714</v>
      </c>
      <c r="C2487" s="8">
        <v>25.875</v>
      </c>
      <c r="D2487">
        <v>1.0635398249899179</v>
      </c>
      <c r="E2487" s="6">
        <v>172.70773003498948</v>
      </c>
      <c r="F2487" s="7">
        <v>116.53325786179963</v>
      </c>
      <c r="G2487" s="7">
        <v>214.97733792219728</v>
      </c>
      <c r="H2487" s="7">
        <f t="shared" si="61"/>
        <v>183.68154897581871</v>
      </c>
    </row>
    <row r="2488" spans="1:8" x14ac:dyDescent="0.25">
      <c r="A2488" s="17"/>
      <c r="B2488" s="5">
        <f>DATE(YEAR(siječanj!B2488),MONTH(siječanj!B2488)+1,DAY(siječanj!B2488))</f>
        <v>45714</v>
      </c>
      <c r="C2488" s="8">
        <v>25.8854166666667</v>
      </c>
      <c r="D2488">
        <v>1.0635398249899179</v>
      </c>
      <c r="E2488" s="6">
        <v>179.58466956581339</v>
      </c>
      <c r="F2488" s="7">
        <v>114.1574677978585</v>
      </c>
      <c r="G2488" s="7">
        <v>214.59974147751038</v>
      </c>
      <c r="H2488" s="7">
        <f t="shared" si="61"/>
        <v>190.9954480408974</v>
      </c>
    </row>
    <row r="2489" spans="1:8" x14ac:dyDescent="0.25">
      <c r="A2489" s="17"/>
      <c r="B2489" s="5">
        <f>DATE(YEAR(siječanj!B2489),MONTH(siječanj!B2489)+1,DAY(siječanj!B2489))</f>
        <v>45714</v>
      </c>
      <c r="C2489" s="8">
        <v>25.8958333333333</v>
      </c>
      <c r="D2489">
        <v>1.0635398249899179</v>
      </c>
      <c r="E2489" s="6">
        <v>185.92986650746457</v>
      </c>
      <c r="F2489" s="7">
        <v>112.22380343283301</v>
      </c>
      <c r="G2489" s="7">
        <v>213.91166612913153</v>
      </c>
      <c r="H2489" s="7">
        <f t="shared" si="61"/>
        <v>197.74381768574767</v>
      </c>
    </row>
    <row r="2490" spans="1:8" x14ac:dyDescent="0.25">
      <c r="A2490" s="17"/>
      <c r="B2490" s="5">
        <f>DATE(YEAR(siječanj!B2490),MONTH(siječanj!B2490)+1,DAY(siječanj!B2490))</f>
        <v>45714</v>
      </c>
      <c r="C2490" s="8">
        <v>25.90625</v>
      </c>
      <c r="D2490">
        <v>1.0635398249899179</v>
      </c>
      <c r="E2490" s="6">
        <v>186.30317340513582</v>
      </c>
      <c r="F2490" s="7">
        <v>110.30471960853868</v>
      </c>
      <c r="G2490" s="7">
        <v>213.98533467237164</v>
      </c>
      <c r="H2490" s="7">
        <f t="shared" si="61"/>
        <v>198.1408444383645</v>
      </c>
    </row>
    <row r="2491" spans="1:8" x14ac:dyDescent="0.25">
      <c r="A2491" s="17"/>
      <c r="B2491" s="5">
        <f>DATE(YEAR(siječanj!B2491),MONTH(siječanj!B2491)+1,DAY(siječanj!B2491))</f>
        <v>45714</v>
      </c>
      <c r="C2491" s="8">
        <v>25.9166666666667</v>
      </c>
      <c r="D2491">
        <v>1.0635398249899179</v>
      </c>
      <c r="E2491" s="6">
        <v>184.96651818596325</v>
      </c>
      <c r="F2491" s="7">
        <v>107.44572355422153</v>
      </c>
      <c r="G2491" s="7">
        <v>212.74439869277251</v>
      </c>
      <c r="H2491" s="7">
        <f t="shared" si="61"/>
        <v>196.71925838049384</v>
      </c>
    </row>
    <row r="2492" spans="1:8" x14ac:dyDescent="0.25">
      <c r="A2492" s="17"/>
      <c r="B2492" s="5">
        <f>DATE(YEAR(siječanj!B2492),MONTH(siječanj!B2492)+1,DAY(siječanj!B2492))</f>
        <v>45714</v>
      </c>
      <c r="C2492" s="8">
        <v>25.9270833333333</v>
      </c>
      <c r="D2492">
        <v>1.0635398249899179</v>
      </c>
      <c r="E2492" s="6">
        <v>181.79128125007091</v>
      </c>
      <c r="F2492" s="7">
        <v>105.07384996541889</v>
      </c>
      <c r="G2492" s="7">
        <v>210.18932144444557</v>
      </c>
      <c r="H2492" s="7">
        <f t="shared" si="61"/>
        <v>193.34226744539336</v>
      </c>
    </row>
    <row r="2493" spans="1:8" x14ac:dyDescent="0.25">
      <c r="A2493" s="17"/>
      <c r="B2493" s="5">
        <f>DATE(YEAR(siječanj!B2493),MONTH(siječanj!B2493)+1,DAY(siječanj!B2493))</f>
        <v>45714</v>
      </c>
      <c r="C2493" s="8">
        <v>25.9375</v>
      </c>
      <c r="D2493">
        <v>1.0635398249899179</v>
      </c>
      <c r="E2493" s="6">
        <v>174.43723472320082</v>
      </c>
      <c r="F2493" s="7">
        <v>102.89858527214516</v>
      </c>
      <c r="G2493" s="7">
        <v>208.83750631627058</v>
      </c>
      <c r="H2493" s="7">
        <f t="shared" si="61"/>
        <v>185.52094608923824</v>
      </c>
    </row>
    <row r="2494" spans="1:8" x14ac:dyDescent="0.25">
      <c r="A2494" s="17"/>
      <c r="B2494" s="5">
        <f>DATE(YEAR(siječanj!B2494),MONTH(siječanj!B2494)+1,DAY(siječanj!B2494))</f>
        <v>45714</v>
      </c>
      <c r="C2494" s="8">
        <v>25.9479166666667</v>
      </c>
      <c r="D2494">
        <v>1.0635398249899179</v>
      </c>
      <c r="E2494" s="6">
        <v>167.64352348521709</v>
      </c>
      <c r="F2494" s="7">
        <v>100.50768751296077</v>
      </c>
      <c r="G2494" s="7">
        <v>208.35288531854729</v>
      </c>
      <c r="H2494" s="7">
        <f t="shared" si="61"/>
        <v>178.29556362816098</v>
      </c>
    </row>
    <row r="2495" spans="1:8" x14ac:dyDescent="0.25">
      <c r="A2495" s="17"/>
      <c r="B2495" s="5">
        <f>DATE(YEAR(siječanj!B2495),MONTH(siječanj!B2495)+1,DAY(siječanj!B2495))</f>
        <v>45714</v>
      </c>
      <c r="C2495" s="8">
        <v>25.9583333333333</v>
      </c>
      <c r="D2495">
        <v>1.0635398249899179</v>
      </c>
      <c r="E2495" s="6">
        <v>157.88934844803774</v>
      </c>
      <c r="F2495" s="7">
        <v>97.497893095586548</v>
      </c>
      <c r="G2495" s="7">
        <v>203.32148819815887</v>
      </c>
      <c r="H2495" s="7">
        <f t="shared" si="61"/>
        <v>167.92161001619823</v>
      </c>
    </row>
    <row r="2496" spans="1:8" x14ac:dyDescent="0.25">
      <c r="A2496" s="17"/>
      <c r="B2496" s="5">
        <f>DATE(YEAR(siječanj!B2496),MONTH(siječanj!B2496)+1,DAY(siječanj!B2496))</f>
        <v>45714</v>
      </c>
      <c r="C2496" s="8">
        <v>25.96875</v>
      </c>
      <c r="D2496">
        <v>1.0635398249899179</v>
      </c>
      <c r="E2496" s="6">
        <v>147.41573575617352</v>
      </c>
      <c r="F2496" s="7">
        <v>95.096063677269186</v>
      </c>
      <c r="G2496" s="7">
        <v>202.67881228825524</v>
      </c>
      <c r="H2496" s="7">
        <f t="shared" si="61"/>
        <v>156.78250580688078</v>
      </c>
    </row>
    <row r="2497" spans="1:8" x14ac:dyDescent="0.25">
      <c r="A2497" s="17"/>
      <c r="B2497" s="5">
        <f>DATE(YEAR(siječanj!B2497),MONTH(siječanj!B2497)+1,DAY(siječanj!B2497))</f>
        <v>45714</v>
      </c>
      <c r="C2497" s="8">
        <v>25.9791666666667</v>
      </c>
      <c r="D2497">
        <v>1.0635398249899179</v>
      </c>
      <c r="E2497" s="6">
        <v>136.74587019901801</v>
      </c>
      <c r="F2497" s="7">
        <v>92.987438379594096</v>
      </c>
      <c r="G2497" s="7">
        <v>200.75534287189026</v>
      </c>
      <c r="H2497" s="7">
        <f t="shared" si="61"/>
        <v>145.43467885955766</v>
      </c>
    </row>
    <row r="2498" spans="1:8" ht="15.75" thickBot="1" x14ac:dyDescent="0.3">
      <c r="A2498" s="17"/>
      <c r="B2498" s="5">
        <f>DATE(YEAR(siječanj!B2498),MONTH(siječanj!B2498)+1,DAY(siječanj!B2498))</f>
        <v>45714</v>
      </c>
      <c r="C2498" s="8">
        <v>25.9895833333333</v>
      </c>
      <c r="D2498">
        <v>1.0635398249899179</v>
      </c>
      <c r="E2498" s="6">
        <v>126.41936171680854</v>
      </c>
      <c r="F2498" s="7">
        <v>91.224553841805744</v>
      </c>
      <c r="G2498" s="7">
        <v>200.21612943901599</v>
      </c>
      <c r="H2498" s="7">
        <f t="shared" si="61"/>
        <v>134.45202583563167</v>
      </c>
    </row>
    <row r="2499" spans="1:8" x14ac:dyDescent="0.25">
      <c r="A2499" s="16">
        <f t="shared" ref="A2499" si="62">A2403+1</f>
        <v>58</v>
      </c>
      <c r="B2499" s="5">
        <f>DATE(YEAR(siječanj!B2499),MONTH(siječanj!B2499)+1,DAY(siječanj!B2499))</f>
        <v>45715</v>
      </c>
      <c r="C2499" s="8">
        <v>26</v>
      </c>
      <c r="D2499">
        <v>1.0593832036201238</v>
      </c>
      <c r="E2499" s="6">
        <v>113.99219026171809</v>
      </c>
      <c r="F2499" s="7">
        <v>88.160065326158445</v>
      </c>
      <c r="G2499" s="7">
        <v>195.47453573610497</v>
      </c>
      <c r="H2499" s="7">
        <f t="shared" si="61"/>
        <v>120.76141170713359</v>
      </c>
    </row>
    <row r="2500" spans="1:8" x14ac:dyDescent="0.25">
      <c r="A2500" s="17"/>
      <c r="B2500" s="5">
        <f>DATE(YEAR(siječanj!B2500),MONTH(siječanj!B2500)+1,DAY(siječanj!B2500))</f>
        <v>45715</v>
      </c>
      <c r="C2500" s="8">
        <v>26.0104166666667</v>
      </c>
      <c r="D2500">
        <v>1.0593832036201238</v>
      </c>
      <c r="E2500" s="6">
        <v>104.87168864849301</v>
      </c>
      <c r="F2500" s="7">
        <v>86.794802617722524</v>
      </c>
      <c r="G2500" s="7">
        <v>193.11603739764433</v>
      </c>
      <c r="H2500" s="7">
        <f t="shared" ref="H2500:H2563" si="63">D2500*E2500</f>
        <v>111.09930548949269</v>
      </c>
    </row>
    <row r="2501" spans="1:8" x14ac:dyDescent="0.25">
      <c r="A2501" s="17"/>
      <c r="B2501" s="5">
        <f>DATE(YEAR(siječanj!B2501),MONTH(siječanj!B2501)+1,DAY(siječanj!B2501))</f>
        <v>45715</v>
      </c>
      <c r="C2501" s="8">
        <v>26.0208333333333</v>
      </c>
      <c r="D2501">
        <v>1.0593832036201238</v>
      </c>
      <c r="E2501" s="6">
        <v>97.279575008562375</v>
      </c>
      <c r="F2501" s="7">
        <v>85.767878472002039</v>
      </c>
      <c r="G2501" s="7">
        <v>192.41669902970941</v>
      </c>
      <c r="H2501" s="7">
        <f t="shared" si="63"/>
        <v>103.05634781937495</v>
      </c>
    </row>
    <row r="2502" spans="1:8" x14ac:dyDescent="0.25">
      <c r="A2502" s="17"/>
      <c r="B2502" s="5">
        <f>DATE(YEAR(siječanj!B2502),MONTH(siječanj!B2502)+1,DAY(siječanj!B2502))</f>
        <v>45715</v>
      </c>
      <c r="C2502" s="8">
        <v>26.03125</v>
      </c>
      <c r="D2502">
        <v>1.0593832036201238</v>
      </c>
      <c r="E2502" s="6">
        <v>89.951499061251297</v>
      </c>
      <c r="F2502" s="7">
        <v>84.998058263332226</v>
      </c>
      <c r="G2502" s="7">
        <v>192.74609134021981</v>
      </c>
      <c r="H2502" s="7">
        <f t="shared" si="63"/>
        <v>95.293107245940959</v>
      </c>
    </row>
    <row r="2503" spans="1:8" x14ac:dyDescent="0.25">
      <c r="A2503" s="17"/>
      <c r="B2503" s="5">
        <f>DATE(YEAR(siječanj!B2503),MONTH(siječanj!B2503)+1,DAY(siječanj!B2503))</f>
        <v>45715</v>
      </c>
      <c r="C2503" s="8">
        <v>26.0416666666667</v>
      </c>
      <c r="D2503">
        <v>1.0593832036201238</v>
      </c>
      <c r="E2503" s="6">
        <v>83.72740504107297</v>
      </c>
      <c r="F2503" s="7">
        <v>84.393806067763364</v>
      </c>
      <c r="G2503" s="7">
        <v>192.09556313923878</v>
      </c>
      <c r="H2503" s="7">
        <f t="shared" si="63"/>
        <v>88.699406583211584</v>
      </c>
    </row>
    <row r="2504" spans="1:8" x14ac:dyDescent="0.25">
      <c r="A2504" s="17"/>
      <c r="B2504" s="5">
        <f>DATE(YEAR(siječanj!B2504),MONTH(siječanj!B2504)+1,DAY(siječanj!B2504))</f>
        <v>45715</v>
      </c>
      <c r="C2504" s="8">
        <v>26.0520833333333</v>
      </c>
      <c r="D2504">
        <v>1.0593832036201238</v>
      </c>
      <c r="E2504" s="6">
        <v>78.584187185803799</v>
      </c>
      <c r="F2504" s="7">
        <v>83.705228041087665</v>
      </c>
      <c r="G2504" s="7">
        <v>191.83428096529582</v>
      </c>
      <c r="H2504" s="7">
        <f t="shared" si="63"/>
        <v>83.250767974780317</v>
      </c>
    </row>
    <row r="2505" spans="1:8" x14ac:dyDescent="0.25">
      <c r="A2505" s="17"/>
      <c r="B2505" s="5">
        <f>DATE(YEAR(siječanj!B2505),MONTH(siječanj!B2505)+1,DAY(siječanj!B2505))</f>
        <v>45715</v>
      </c>
      <c r="C2505" s="8">
        <v>26.0625</v>
      </c>
      <c r="D2505">
        <v>1.0593832036201238</v>
      </c>
      <c r="E2505" s="6">
        <v>75.081852895485795</v>
      </c>
      <c r="F2505" s="7">
        <v>83.401800227991217</v>
      </c>
      <c r="G2505" s="7">
        <v>192.22436020706979</v>
      </c>
      <c r="H2505" s="7">
        <f t="shared" si="63"/>
        <v>79.540453854154606</v>
      </c>
    </row>
    <row r="2506" spans="1:8" x14ac:dyDescent="0.25">
      <c r="A2506" s="17"/>
      <c r="B2506" s="5">
        <f>DATE(YEAR(siječanj!B2506),MONTH(siječanj!B2506)+1,DAY(siječanj!B2506))</f>
        <v>45715</v>
      </c>
      <c r="C2506" s="8">
        <v>26.0729166666667</v>
      </c>
      <c r="D2506">
        <v>1.0593832036201238</v>
      </c>
      <c r="E2506" s="6">
        <v>71.574752825015253</v>
      </c>
      <c r="F2506" s="7">
        <v>83.19450341257506</v>
      </c>
      <c r="G2506" s="7">
        <v>192.31321962917718</v>
      </c>
      <c r="H2506" s="7">
        <f t="shared" si="63"/>
        <v>75.825090946083165</v>
      </c>
    </row>
    <row r="2507" spans="1:8" x14ac:dyDescent="0.25">
      <c r="A2507" s="17"/>
      <c r="B2507" s="5">
        <f>DATE(YEAR(siječanj!B2507),MONTH(siječanj!B2507)+1,DAY(siječanj!B2507))</f>
        <v>45715</v>
      </c>
      <c r="C2507" s="8">
        <v>26.0833333333333</v>
      </c>
      <c r="D2507">
        <v>1.0593832036201238</v>
      </c>
      <c r="E2507" s="6">
        <v>69.181836878682418</v>
      </c>
      <c r="F2507" s="7">
        <v>82.660475043158513</v>
      </c>
      <c r="G2507" s="7">
        <v>192.03419369810285</v>
      </c>
      <c r="H2507" s="7">
        <f t="shared" si="63"/>
        <v>73.290075984863407</v>
      </c>
    </row>
    <row r="2508" spans="1:8" x14ac:dyDescent="0.25">
      <c r="A2508" s="17"/>
      <c r="B2508" s="5">
        <f>DATE(YEAR(siječanj!B2508),MONTH(siječanj!B2508)+1,DAY(siječanj!B2508))</f>
        <v>45715</v>
      </c>
      <c r="C2508" s="8">
        <v>26.09375</v>
      </c>
      <c r="D2508">
        <v>1.0593832036201238</v>
      </c>
      <c r="E2508" s="6">
        <v>67.001854523474989</v>
      </c>
      <c r="F2508" s="7">
        <v>82.607100709664834</v>
      </c>
      <c r="G2508" s="7">
        <v>192.26029887192615</v>
      </c>
      <c r="H2508" s="7">
        <f t="shared" si="63"/>
        <v>70.980639293568416</v>
      </c>
    </row>
    <row r="2509" spans="1:8" x14ac:dyDescent="0.25">
      <c r="A2509" s="17"/>
      <c r="B2509" s="5">
        <f>DATE(YEAR(siječanj!B2509),MONTH(siječanj!B2509)+1,DAY(siječanj!B2509))</f>
        <v>45715</v>
      </c>
      <c r="C2509" s="8">
        <v>26.1041666666667</v>
      </c>
      <c r="D2509">
        <v>1.0593832036201238</v>
      </c>
      <c r="E2509" s="6">
        <v>65.953797951630293</v>
      </c>
      <c r="F2509" s="7">
        <v>82.17383371686185</v>
      </c>
      <c r="G2509" s="7">
        <v>192.24712703120932</v>
      </c>
      <c r="H2509" s="7">
        <f t="shared" si="63"/>
        <v>69.870345764912457</v>
      </c>
    </row>
    <row r="2510" spans="1:8" x14ac:dyDescent="0.25">
      <c r="A2510" s="17"/>
      <c r="B2510" s="5">
        <f>DATE(YEAR(siječanj!B2510),MONTH(siječanj!B2510)+1,DAY(siječanj!B2510))</f>
        <v>45715</v>
      </c>
      <c r="C2510" s="8">
        <v>26.1145833333333</v>
      </c>
      <c r="D2510">
        <v>1.0593832036201238</v>
      </c>
      <c r="E2510" s="6">
        <v>64.431749823061708</v>
      </c>
      <c r="F2510" s="7">
        <v>81.835072147865702</v>
      </c>
      <c r="G2510" s="7">
        <v>192.50982649495634</v>
      </c>
      <c r="H2510" s="7">
        <f t="shared" si="63"/>
        <v>68.257913542405461</v>
      </c>
    </row>
    <row r="2511" spans="1:8" x14ac:dyDescent="0.25">
      <c r="A2511" s="17"/>
      <c r="B2511" s="5">
        <f>DATE(YEAR(siječanj!B2511),MONTH(siječanj!B2511)+1,DAY(siječanj!B2511))</f>
        <v>45715</v>
      </c>
      <c r="C2511" s="8">
        <v>26.125</v>
      </c>
      <c r="D2511">
        <v>1.0593832036201238</v>
      </c>
      <c r="E2511" s="6">
        <v>63.987246469119</v>
      </c>
      <c r="F2511" s="7">
        <v>81.848800230931076</v>
      </c>
      <c r="G2511" s="7">
        <v>192.47738831741</v>
      </c>
      <c r="H2511" s="7">
        <f t="shared" si="63"/>
        <v>67.787014155285746</v>
      </c>
    </row>
    <row r="2512" spans="1:8" x14ac:dyDescent="0.25">
      <c r="A2512" s="17"/>
      <c r="B2512" s="5">
        <f>DATE(YEAR(siječanj!B2512),MONTH(siječanj!B2512)+1,DAY(siječanj!B2512))</f>
        <v>45715</v>
      </c>
      <c r="C2512" s="8">
        <v>26.1354166666667</v>
      </c>
      <c r="D2512">
        <v>1.0593832036201238</v>
      </c>
      <c r="E2512" s="6">
        <v>63.050931641769068</v>
      </c>
      <c r="F2512" s="7">
        <v>81.961937911970196</v>
      </c>
      <c r="G2512" s="7">
        <v>193.01229718236965</v>
      </c>
      <c r="H2512" s="7">
        <f t="shared" si="63"/>
        <v>66.795097953890746</v>
      </c>
    </row>
    <row r="2513" spans="1:8" x14ac:dyDescent="0.25">
      <c r="A2513" s="17"/>
      <c r="B2513" s="5">
        <f>DATE(YEAR(siječanj!B2513),MONTH(siječanj!B2513)+1,DAY(siječanj!B2513))</f>
        <v>45715</v>
      </c>
      <c r="C2513" s="8">
        <v>26.1458333333333</v>
      </c>
      <c r="D2513">
        <v>1.0593832036201238</v>
      </c>
      <c r="E2513" s="6">
        <v>62.725033904837638</v>
      </c>
      <c r="F2513" s="7">
        <v>81.948855746901557</v>
      </c>
      <c r="G2513" s="7">
        <v>193.84787992336439</v>
      </c>
      <c r="H2513" s="7">
        <f t="shared" si="63"/>
        <v>66.449847365287781</v>
      </c>
    </row>
    <row r="2514" spans="1:8" x14ac:dyDescent="0.25">
      <c r="A2514" s="17"/>
      <c r="B2514" s="5">
        <f>DATE(YEAR(siječanj!B2514),MONTH(siječanj!B2514)+1,DAY(siječanj!B2514))</f>
        <v>45715</v>
      </c>
      <c r="C2514" s="8">
        <v>26.15625</v>
      </c>
      <c r="D2514">
        <v>1.0593832036201238</v>
      </c>
      <c r="E2514" s="6">
        <v>62.189352687128917</v>
      </c>
      <c r="F2514" s="7">
        <v>82.138419762273273</v>
      </c>
      <c r="G2514" s="7">
        <v>195.23763979414221</v>
      </c>
      <c r="H2514" s="7">
        <f t="shared" si="63"/>
        <v>65.882355680752383</v>
      </c>
    </row>
    <row r="2515" spans="1:8" x14ac:dyDescent="0.25">
      <c r="A2515" s="17"/>
      <c r="B2515" s="5">
        <f>DATE(YEAR(siječanj!B2515),MONTH(siječanj!B2515)+1,DAY(siječanj!B2515))</f>
        <v>45715</v>
      </c>
      <c r="C2515" s="8">
        <v>26.1666666666667</v>
      </c>
      <c r="D2515">
        <v>1.0593832036201238</v>
      </c>
      <c r="E2515" s="6">
        <v>61.947114154358921</v>
      </c>
      <c r="F2515" s="7">
        <v>82.360496207591297</v>
      </c>
      <c r="G2515" s="7">
        <v>197.71317368732056</v>
      </c>
      <c r="H2515" s="7">
        <f t="shared" si="63"/>
        <v>65.625732247866267</v>
      </c>
    </row>
    <row r="2516" spans="1:8" x14ac:dyDescent="0.25">
      <c r="A2516" s="17"/>
      <c r="B2516" s="5">
        <f>DATE(YEAR(siječanj!B2516),MONTH(siječanj!B2516)+1,DAY(siječanj!B2516))</f>
        <v>45715</v>
      </c>
      <c r="C2516" s="8">
        <v>26.1770833333333</v>
      </c>
      <c r="D2516">
        <v>1.0593832036201238</v>
      </c>
      <c r="E2516" s="6">
        <v>62.985769925196074</v>
      </c>
      <c r="F2516" s="7">
        <v>82.645435820535624</v>
      </c>
      <c r="G2516" s="7">
        <v>199.15628072335346</v>
      </c>
      <c r="H2516" s="7">
        <f t="shared" si="63"/>
        <v>66.726066725834258</v>
      </c>
    </row>
    <row r="2517" spans="1:8" x14ac:dyDescent="0.25">
      <c r="A2517" s="17"/>
      <c r="B2517" s="5">
        <f>DATE(YEAR(siječanj!B2517),MONTH(siječanj!B2517)+1,DAY(siječanj!B2517))</f>
        <v>45715</v>
      </c>
      <c r="C2517" s="8">
        <v>26.1875</v>
      </c>
      <c r="D2517">
        <v>1.0593832036201238</v>
      </c>
      <c r="E2517" s="6">
        <v>62.925988161233413</v>
      </c>
      <c r="F2517" s="7">
        <v>83.229939866822178</v>
      </c>
      <c r="G2517" s="7">
        <v>204.85642762303144</v>
      </c>
      <c r="H2517" s="7">
        <f t="shared" si="63"/>
        <v>66.662734929209435</v>
      </c>
    </row>
    <row r="2518" spans="1:8" x14ac:dyDescent="0.25">
      <c r="A2518" s="17"/>
      <c r="B2518" s="5">
        <f>DATE(YEAR(siječanj!B2518),MONTH(siječanj!B2518)+1,DAY(siječanj!B2518))</f>
        <v>45715</v>
      </c>
      <c r="C2518" s="8">
        <v>26.1979166666667</v>
      </c>
      <c r="D2518">
        <v>1.0593832036201238</v>
      </c>
      <c r="E2518" s="6">
        <v>64.750101163567891</v>
      </c>
      <c r="F2518" s="7">
        <v>84.511461640026027</v>
      </c>
      <c r="G2518" s="7">
        <v>206.51722156846347</v>
      </c>
      <c r="H2518" s="7">
        <f t="shared" si="63"/>
        <v>68.595169605387653</v>
      </c>
    </row>
    <row r="2519" spans="1:8" x14ac:dyDescent="0.25">
      <c r="A2519" s="17"/>
      <c r="B2519" s="5">
        <f>DATE(YEAR(siječanj!B2519),MONTH(siječanj!B2519)+1,DAY(siječanj!B2519))</f>
        <v>45715</v>
      </c>
      <c r="C2519" s="8">
        <v>26.2083333333333</v>
      </c>
      <c r="D2519">
        <v>1.0593832036201238</v>
      </c>
      <c r="E2519" s="6">
        <v>66.072928587032919</v>
      </c>
      <c r="F2519" s="7">
        <v>86.2835400611078</v>
      </c>
      <c r="G2519" s="7">
        <v>211.57085563597659</v>
      </c>
      <c r="H2519" s="7">
        <f t="shared" si="63"/>
        <v>69.996550759094603</v>
      </c>
    </row>
    <row r="2520" spans="1:8" x14ac:dyDescent="0.25">
      <c r="A2520" s="17"/>
      <c r="B2520" s="5">
        <f>DATE(YEAR(siječanj!B2520),MONTH(siječanj!B2520)+1,DAY(siječanj!B2520))</f>
        <v>45715</v>
      </c>
      <c r="C2520" s="8">
        <v>26.21875</v>
      </c>
      <c r="D2520">
        <v>1.0593832036201238</v>
      </c>
      <c r="E2520" s="6">
        <v>69.165011525140415</v>
      </c>
      <c r="F2520" s="7">
        <v>87.935713483808485</v>
      </c>
      <c r="G2520" s="7">
        <v>212.48329935692624</v>
      </c>
      <c r="H2520" s="7">
        <f t="shared" si="63"/>
        <v>73.272251487926042</v>
      </c>
    </row>
    <row r="2521" spans="1:8" x14ac:dyDescent="0.25">
      <c r="A2521" s="17"/>
      <c r="B2521" s="5">
        <f>DATE(YEAR(siječanj!B2521),MONTH(siječanj!B2521)+1,DAY(siječanj!B2521))</f>
        <v>45715</v>
      </c>
      <c r="C2521" s="8">
        <v>26.2291666666667</v>
      </c>
      <c r="D2521">
        <v>1.0593832036201238</v>
      </c>
      <c r="E2521" s="6">
        <v>72.404518636941191</v>
      </c>
      <c r="F2521" s="7">
        <v>90.651150593665889</v>
      </c>
      <c r="G2521" s="7">
        <v>212.71811220849378</v>
      </c>
      <c r="H2521" s="7">
        <f t="shared" si="63"/>
        <v>76.704130910175721</v>
      </c>
    </row>
    <row r="2522" spans="1:8" x14ac:dyDescent="0.25">
      <c r="A2522" s="17"/>
      <c r="B2522" s="5">
        <f>DATE(YEAR(siječanj!B2522),MONTH(siječanj!B2522)+1,DAY(siječanj!B2522))</f>
        <v>45715</v>
      </c>
      <c r="C2522" s="8">
        <v>26.2395833333333</v>
      </c>
      <c r="D2522">
        <v>1.0593832036201238</v>
      </c>
      <c r="E2522" s="6">
        <v>79.296304301031753</v>
      </c>
      <c r="F2522" s="7">
        <v>94.930785016550516</v>
      </c>
      <c r="G2522" s="7">
        <v>212.33381491358452</v>
      </c>
      <c r="H2522" s="7">
        <f t="shared" si="63"/>
        <v>84.005172885663228</v>
      </c>
    </row>
    <row r="2523" spans="1:8" x14ac:dyDescent="0.25">
      <c r="A2523" s="17"/>
      <c r="B2523" s="5">
        <f>DATE(YEAR(siječanj!B2523),MONTH(siječanj!B2523)+1,DAY(siječanj!B2523))</f>
        <v>45715</v>
      </c>
      <c r="C2523" s="8">
        <v>26.25</v>
      </c>
      <c r="D2523">
        <v>1.0593832036201238</v>
      </c>
      <c r="E2523" s="6">
        <v>84.447968018196647</v>
      </c>
      <c r="F2523" s="7">
        <v>101.36339191337868</v>
      </c>
      <c r="G2523" s="7">
        <v>210.09897864518456</v>
      </c>
      <c r="H2523" s="7">
        <f t="shared" si="63"/>
        <v>89.462758898326925</v>
      </c>
    </row>
    <row r="2524" spans="1:8" x14ac:dyDescent="0.25">
      <c r="A2524" s="17"/>
      <c r="B2524" s="5">
        <f>DATE(YEAR(siječanj!B2524),MONTH(siječanj!B2524)+1,DAY(siječanj!B2524))</f>
        <v>45715</v>
      </c>
      <c r="C2524" s="8">
        <v>26.2604166666667</v>
      </c>
      <c r="D2524">
        <v>1.0593832036201238</v>
      </c>
      <c r="E2524" s="6">
        <v>91.01465932255465</v>
      </c>
      <c r="F2524" s="7">
        <v>105.66524425168815</v>
      </c>
      <c r="G2524" s="7">
        <v>204.87018428859187</v>
      </c>
      <c r="H2524" s="7">
        <f t="shared" si="63"/>
        <v>96.41940136952212</v>
      </c>
    </row>
    <row r="2525" spans="1:8" x14ac:dyDescent="0.25">
      <c r="A2525" s="17"/>
      <c r="B2525" s="5">
        <f>DATE(YEAR(siječanj!B2525),MONTH(siječanj!B2525)+1,DAY(siječanj!B2525))</f>
        <v>45715</v>
      </c>
      <c r="C2525" s="8">
        <v>26.2708333333333</v>
      </c>
      <c r="D2525">
        <v>1.0593832036201238</v>
      </c>
      <c r="E2525" s="6">
        <v>96.630916767238062</v>
      </c>
      <c r="F2525" s="7">
        <v>111.63896269598321</v>
      </c>
      <c r="G2525" s="7">
        <v>172.13866920469815</v>
      </c>
      <c r="H2525" s="7">
        <f t="shared" si="63"/>
        <v>102.3691701736262</v>
      </c>
    </row>
    <row r="2526" spans="1:8" x14ac:dyDescent="0.25">
      <c r="A2526" s="17"/>
      <c r="B2526" s="5">
        <f>DATE(YEAR(siječanj!B2526),MONTH(siječanj!B2526)+1,DAY(siječanj!B2526))</f>
        <v>45715</v>
      </c>
      <c r="C2526" s="8">
        <v>26.28125</v>
      </c>
      <c r="D2526">
        <v>1.0593832036201238</v>
      </c>
      <c r="E2526" s="6">
        <v>103.0018247510548</v>
      </c>
      <c r="F2526" s="7">
        <v>120.74025396789115</v>
      </c>
      <c r="G2526" s="7">
        <v>103.99895098630623</v>
      </c>
      <c r="H2526" s="7">
        <f t="shared" si="63"/>
        <v>109.118403083491</v>
      </c>
    </row>
    <row r="2527" spans="1:8" x14ac:dyDescent="0.25">
      <c r="A2527" s="17"/>
      <c r="B2527" s="5">
        <f>DATE(YEAR(siječanj!B2527),MONTH(siječanj!B2527)+1,DAY(siječanj!B2527))</f>
        <v>45715</v>
      </c>
      <c r="C2527" s="8">
        <v>26.2916666666667</v>
      </c>
      <c r="D2527">
        <v>1.0593832036201238</v>
      </c>
      <c r="E2527" s="6">
        <v>108.59777587120143</v>
      </c>
      <c r="F2527" s="7">
        <v>132.70591740020896</v>
      </c>
      <c r="G2527" s="7">
        <v>38.019824012160171</v>
      </c>
      <c r="H2527" s="7">
        <f t="shared" si="63"/>
        <v>115.04665970845356</v>
      </c>
    </row>
    <row r="2528" spans="1:8" x14ac:dyDescent="0.25">
      <c r="A2528" s="17"/>
      <c r="B2528" s="5">
        <f>DATE(YEAR(siječanj!B2528),MONTH(siječanj!B2528)+1,DAY(siječanj!B2528))</f>
        <v>45715</v>
      </c>
      <c r="C2528" s="8">
        <v>26.3020833333333</v>
      </c>
      <c r="D2528">
        <v>1.0593832036201238</v>
      </c>
      <c r="E2528" s="6">
        <v>110.28075996753526</v>
      </c>
      <c r="F2528" s="7">
        <v>137.60990710376268</v>
      </c>
      <c r="G2528" s="7">
        <v>14.063733885614081</v>
      </c>
      <c r="H2528" s="7">
        <f t="shared" si="63"/>
        <v>116.82958479206941</v>
      </c>
    </row>
    <row r="2529" spans="1:8" x14ac:dyDescent="0.25">
      <c r="A2529" s="17"/>
      <c r="B2529" s="5">
        <f>DATE(YEAR(siječanj!B2529),MONTH(siječanj!B2529)+1,DAY(siječanj!B2529))</f>
        <v>45715</v>
      </c>
      <c r="C2529" s="8">
        <v>26.3125</v>
      </c>
      <c r="D2529">
        <v>1.0593832036201238</v>
      </c>
      <c r="E2529" s="6">
        <v>113.68869595108669</v>
      </c>
      <c r="F2529" s="7">
        <v>143.10787043708692</v>
      </c>
      <c r="G2529" s="7">
        <v>5.21196785545522</v>
      </c>
      <c r="H2529" s="7">
        <f t="shared" si="63"/>
        <v>120.43989493205642</v>
      </c>
    </row>
    <row r="2530" spans="1:8" x14ac:dyDescent="0.25">
      <c r="A2530" s="17"/>
      <c r="B2530" s="5">
        <f>DATE(YEAR(siječanj!B2530),MONTH(siječanj!B2530)+1,DAY(siječanj!B2530))</f>
        <v>45715</v>
      </c>
      <c r="C2530" s="8">
        <v>26.3229166666667</v>
      </c>
      <c r="D2530">
        <v>1.0593832036201238</v>
      </c>
      <c r="E2530" s="6">
        <v>114.14550058499903</v>
      </c>
      <c r="F2530" s="7">
        <v>150.98291020946911</v>
      </c>
      <c r="G2530" s="7">
        <v>2.8814468498601342</v>
      </c>
      <c r="H2530" s="7">
        <f t="shared" si="63"/>
        <v>120.92382608855898</v>
      </c>
    </row>
    <row r="2531" spans="1:8" x14ac:dyDescent="0.25">
      <c r="A2531" s="17"/>
      <c r="B2531" s="5">
        <f>DATE(YEAR(siječanj!B2531),MONTH(siječanj!B2531)+1,DAY(siječanj!B2531))</f>
        <v>45715</v>
      </c>
      <c r="C2531" s="8">
        <v>26.3333333333333</v>
      </c>
      <c r="D2531">
        <v>1.0593832036201238</v>
      </c>
      <c r="E2531" s="6">
        <v>112.86317684452634</v>
      </c>
      <c r="F2531" s="7">
        <v>161.46397960218158</v>
      </c>
      <c r="G2531" s="7">
        <v>1.8621954248559425</v>
      </c>
      <c r="H2531" s="7">
        <f t="shared" si="63"/>
        <v>119.56535385629888</v>
      </c>
    </row>
    <row r="2532" spans="1:8" x14ac:dyDescent="0.25">
      <c r="A2532" s="17"/>
      <c r="B2532" s="5">
        <f>DATE(YEAR(siječanj!B2532),MONTH(siječanj!B2532)+1,DAY(siječanj!B2532))</f>
        <v>45715</v>
      </c>
      <c r="C2532" s="8">
        <v>26.34375</v>
      </c>
      <c r="D2532">
        <v>1.0593832036201238</v>
      </c>
      <c r="E2532" s="6">
        <v>111.60921301259377</v>
      </c>
      <c r="F2532" s="7">
        <v>165.70729762885725</v>
      </c>
      <c r="G2532" s="7">
        <v>1.4967518921288989</v>
      </c>
      <c r="H2532" s="7">
        <f t="shared" si="63"/>
        <v>118.2369256348024</v>
      </c>
    </row>
    <row r="2533" spans="1:8" x14ac:dyDescent="0.25">
      <c r="A2533" s="17"/>
      <c r="B2533" s="5">
        <f>DATE(YEAR(siječanj!B2533),MONTH(siječanj!B2533)+1,DAY(siječanj!B2533))</f>
        <v>45715</v>
      </c>
      <c r="C2533" s="8">
        <v>26.3541666666667</v>
      </c>
      <c r="D2533">
        <v>1.0593832036201238</v>
      </c>
      <c r="E2533" s="6">
        <v>112.63658187861739</v>
      </c>
      <c r="F2533" s="7">
        <v>168.27802575055941</v>
      </c>
      <c r="G2533" s="7">
        <v>1.4334787818606414</v>
      </c>
      <c r="H2533" s="7">
        <f t="shared" si="63"/>
        <v>119.32530295539009</v>
      </c>
    </row>
    <row r="2534" spans="1:8" x14ac:dyDescent="0.25">
      <c r="A2534" s="17"/>
      <c r="B2534" s="5">
        <f>DATE(YEAR(siječanj!B2534),MONTH(siječanj!B2534)+1,DAY(siječanj!B2534))</f>
        <v>45715</v>
      </c>
      <c r="C2534" s="8">
        <v>26.3645833333333</v>
      </c>
      <c r="D2534">
        <v>1.0593832036201238</v>
      </c>
      <c r="E2534" s="6">
        <v>112.80123358975246</v>
      </c>
      <c r="F2534" s="7">
        <v>170.67003927479675</v>
      </c>
      <c r="G2534" s="7">
        <v>1.3086363060485555</v>
      </c>
      <c r="H2534" s="7">
        <f t="shared" si="63"/>
        <v>119.49973221261388</v>
      </c>
    </row>
    <row r="2535" spans="1:8" x14ac:dyDescent="0.25">
      <c r="A2535" s="17"/>
      <c r="B2535" s="5">
        <f>DATE(YEAR(siječanj!B2535),MONTH(siječanj!B2535)+1,DAY(siječanj!B2535))</f>
        <v>45715</v>
      </c>
      <c r="C2535" s="8">
        <v>26.375</v>
      </c>
      <c r="D2535">
        <v>1.0593832036201238</v>
      </c>
      <c r="E2535" s="6">
        <v>114.29560136188749</v>
      </c>
      <c r="F2535" s="7">
        <v>173.58671425156476</v>
      </c>
      <c r="G2535" s="7">
        <v>1.2036955664051774</v>
      </c>
      <c r="H2535" s="7">
        <f t="shared" si="63"/>
        <v>121.08284033044497</v>
      </c>
    </row>
    <row r="2536" spans="1:8" x14ac:dyDescent="0.25">
      <c r="A2536" s="17"/>
      <c r="B2536" s="5">
        <f>DATE(YEAR(siječanj!B2536),MONTH(siječanj!B2536)+1,DAY(siječanj!B2536))</f>
        <v>45715</v>
      </c>
      <c r="C2536" s="8">
        <v>26.3854166666667</v>
      </c>
      <c r="D2536">
        <v>1.0593832036201238</v>
      </c>
      <c r="E2536" s="6">
        <v>114.47628297417158</v>
      </c>
      <c r="F2536" s="7">
        <v>175.01919417138399</v>
      </c>
      <c r="G2536" s="7">
        <v>1.2767734472643333</v>
      </c>
      <c r="H2536" s="7">
        <f t="shared" si="63"/>
        <v>121.27425139570173</v>
      </c>
    </row>
    <row r="2537" spans="1:8" x14ac:dyDescent="0.25">
      <c r="A2537" s="17"/>
      <c r="B2537" s="5">
        <f>DATE(YEAR(siječanj!B2537),MONTH(siječanj!B2537)+1,DAY(siječanj!B2537))</f>
        <v>45715</v>
      </c>
      <c r="C2537" s="8">
        <v>26.3958333333333</v>
      </c>
      <c r="D2537">
        <v>1.0593832036201238</v>
      </c>
      <c r="E2537" s="6">
        <v>114.44468281061611</v>
      </c>
      <c r="F2537" s="7">
        <v>175.62306616928876</v>
      </c>
      <c r="G2537" s="7">
        <v>1.2212938735277554</v>
      </c>
      <c r="H2537" s="7">
        <f t="shared" si="63"/>
        <v>121.24077471319941</v>
      </c>
    </row>
    <row r="2538" spans="1:8" x14ac:dyDescent="0.25">
      <c r="A2538" s="17"/>
      <c r="B2538" s="5">
        <f>DATE(YEAR(siječanj!B2538),MONTH(siječanj!B2538)+1,DAY(siječanj!B2538))</f>
        <v>45715</v>
      </c>
      <c r="C2538" s="8">
        <v>26.40625</v>
      </c>
      <c r="D2538">
        <v>1.0593832036201238</v>
      </c>
      <c r="E2538" s="6">
        <v>115.04384568604547</v>
      </c>
      <c r="F2538" s="7">
        <v>175.94238987474549</v>
      </c>
      <c r="G2538" s="7">
        <v>1.1624562258993858</v>
      </c>
      <c r="H2538" s="7">
        <f t="shared" si="63"/>
        <v>121.87551779966202</v>
      </c>
    </row>
    <row r="2539" spans="1:8" x14ac:dyDescent="0.25">
      <c r="A2539" s="17"/>
      <c r="B2539" s="5">
        <f>DATE(YEAR(siječanj!B2539),MONTH(siječanj!B2539)+1,DAY(siječanj!B2539))</f>
        <v>45715</v>
      </c>
      <c r="C2539" s="8">
        <v>26.4166666666667</v>
      </c>
      <c r="D2539">
        <v>1.0593832036201238</v>
      </c>
      <c r="E2539" s="6">
        <v>115.55931072388459</v>
      </c>
      <c r="F2539" s="7">
        <v>175.36504440279859</v>
      </c>
      <c r="G2539" s="7">
        <v>1.1277577142570374</v>
      </c>
      <c r="H2539" s="7">
        <f t="shared" si="63"/>
        <v>122.42159280280219</v>
      </c>
    </row>
    <row r="2540" spans="1:8" x14ac:dyDescent="0.25">
      <c r="A2540" s="17"/>
      <c r="B2540" s="5">
        <f>DATE(YEAR(siječanj!B2540),MONTH(siječanj!B2540)+1,DAY(siječanj!B2540))</f>
        <v>45715</v>
      </c>
      <c r="C2540" s="8">
        <v>26.4270833333333</v>
      </c>
      <c r="D2540">
        <v>1.0593832036201238</v>
      </c>
      <c r="E2540" s="6">
        <v>117.4778329295938</v>
      </c>
      <c r="F2540" s="7">
        <v>174.38148315265764</v>
      </c>
      <c r="G2540" s="7">
        <v>1.2110047265801493</v>
      </c>
      <c r="H2540" s="7">
        <f t="shared" si="63"/>
        <v>124.45404300330276</v>
      </c>
    </row>
    <row r="2541" spans="1:8" x14ac:dyDescent="0.25">
      <c r="A2541" s="17"/>
      <c r="B2541" s="5">
        <f>DATE(YEAR(siječanj!B2541),MONTH(siječanj!B2541)+1,DAY(siječanj!B2541))</f>
        <v>45715</v>
      </c>
      <c r="C2541" s="8">
        <v>26.4375</v>
      </c>
      <c r="D2541">
        <v>1.0593832036201238</v>
      </c>
      <c r="E2541" s="6">
        <v>119.13865431560704</v>
      </c>
      <c r="F2541" s="7">
        <v>173.93983401048004</v>
      </c>
      <c r="G2541" s="7">
        <v>1.2988621273667369</v>
      </c>
      <c r="H2541" s="7">
        <f t="shared" si="63"/>
        <v>126.21348928385828</v>
      </c>
    </row>
    <row r="2542" spans="1:8" x14ac:dyDescent="0.25">
      <c r="A2542" s="17"/>
      <c r="B2542" s="5">
        <f>DATE(YEAR(siječanj!B2542),MONTH(siječanj!B2542)+1,DAY(siječanj!B2542))</f>
        <v>45715</v>
      </c>
      <c r="C2542" s="8">
        <v>26.4479166666667</v>
      </c>
      <c r="D2542">
        <v>1.0593832036201238</v>
      </c>
      <c r="E2542" s="6">
        <v>120.06907011555971</v>
      </c>
      <c r="F2542" s="7">
        <v>173.51637233924583</v>
      </c>
      <c r="G2542" s="7">
        <v>1.2677852506790197</v>
      </c>
      <c r="H2542" s="7">
        <f t="shared" si="63"/>
        <v>127.19915615471092</v>
      </c>
    </row>
    <row r="2543" spans="1:8" x14ac:dyDescent="0.25">
      <c r="A2543" s="17"/>
      <c r="B2543" s="5">
        <f>DATE(YEAR(siječanj!B2543),MONTH(siječanj!B2543)+1,DAY(siječanj!B2543))</f>
        <v>45715</v>
      </c>
      <c r="C2543" s="8">
        <v>26.4583333333333</v>
      </c>
      <c r="D2543">
        <v>1.0593832036201238</v>
      </c>
      <c r="E2543" s="6">
        <v>120.2113917048494</v>
      </c>
      <c r="F2543" s="7">
        <v>173.35084406566409</v>
      </c>
      <c r="G2543" s="7">
        <v>1.1903323048050301</v>
      </c>
      <c r="H2543" s="7">
        <f t="shared" si="63"/>
        <v>127.34992925591695</v>
      </c>
    </row>
    <row r="2544" spans="1:8" x14ac:dyDescent="0.25">
      <c r="A2544" s="17"/>
      <c r="B2544" s="5">
        <f>DATE(YEAR(siječanj!B2544),MONTH(siječanj!B2544)+1,DAY(siječanj!B2544))</f>
        <v>45715</v>
      </c>
      <c r="C2544" s="8">
        <v>26.46875</v>
      </c>
      <c r="D2544">
        <v>1.0593832036201238</v>
      </c>
      <c r="E2544" s="6">
        <v>119.47628769948649</v>
      </c>
      <c r="F2544" s="7">
        <v>172.84859083376071</v>
      </c>
      <c r="G2544" s="7">
        <v>1.26003838766851</v>
      </c>
      <c r="H2544" s="7">
        <f t="shared" si="63"/>
        <v>126.57117241972159</v>
      </c>
    </row>
    <row r="2545" spans="1:8" x14ac:dyDescent="0.25">
      <c r="A2545" s="17"/>
      <c r="B2545" s="5">
        <f>DATE(YEAR(siječanj!B2545),MONTH(siječanj!B2545)+1,DAY(siječanj!B2545))</f>
        <v>45715</v>
      </c>
      <c r="C2545" s="8">
        <v>26.4791666666667</v>
      </c>
      <c r="D2545">
        <v>1.0593832036201238</v>
      </c>
      <c r="E2545" s="6">
        <v>120.218736018724</v>
      </c>
      <c r="F2545" s="7">
        <v>172.26872489206627</v>
      </c>
      <c r="G2545" s="7">
        <v>1.31986674786184</v>
      </c>
      <c r="H2545" s="7">
        <f t="shared" si="63"/>
        <v>127.35770969867781</v>
      </c>
    </row>
    <row r="2546" spans="1:8" x14ac:dyDescent="0.25">
      <c r="A2546" s="17"/>
      <c r="B2546" s="5">
        <f>DATE(YEAR(siječanj!B2546),MONTH(siječanj!B2546)+1,DAY(siječanj!B2546))</f>
        <v>45715</v>
      </c>
      <c r="C2546" s="8">
        <v>26.4895833333333</v>
      </c>
      <c r="D2546">
        <v>1.0593832036201238</v>
      </c>
      <c r="E2546" s="6">
        <v>120.86202025104241</v>
      </c>
      <c r="F2546" s="7">
        <v>171.85965125507724</v>
      </c>
      <c r="G2546" s="7">
        <v>1.3434407138319022</v>
      </c>
      <c r="H2546" s="7">
        <f t="shared" si="63"/>
        <v>128.03919420954958</v>
      </c>
    </row>
    <row r="2547" spans="1:8" x14ac:dyDescent="0.25">
      <c r="A2547" s="17"/>
      <c r="B2547" s="5">
        <f>DATE(YEAR(siječanj!B2547),MONTH(siječanj!B2547)+1,DAY(siječanj!B2547))</f>
        <v>45715</v>
      </c>
      <c r="C2547" s="8">
        <v>26.5</v>
      </c>
      <c r="D2547">
        <v>1.0593832036201238</v>
      </c>
      <c r="E2547" s="6">
        <v>121.52158401589594</v>
      </c>
      <c r="F2547" s="7">
        <v>171.21840590616577</v>
      </c>
      <c r="G2547" s="7">
        <v>1.2014427322057719</v>
      </c>
      <c r="H2547" s="7">
        <f t="shared" si="63"/>
        <v>128.73792498375187</v>
      </c>
    </row>
    <row r="2548" spans="1:8" x14ac:dyDescent="0.25">
      <c r="A2548" s="17"/>
      <c r="B2548" s="5">
        <f>DATE(YEAR(siječanj!B2548),MONTH(siječanj!B2548)+1,DAY(siječanj!B2548))</f>
        <v>45715</v>
      </c>
      <c r="C2548" s="8">
        <v>26.5104166666667</v>
      </c>
      <c r="D2548">
        <v>1.0593832036201238</v>
      </c>
      <c r="E2548" s="6">
        <v>121.92038699537257</v>
      </c>
      <c r="F2548" s="7">
        <v>170.40744804566427</v>
      </c>
      <c r="G2548" s="7">
        <v>1.146233779203359</v>
      </c>
      <c r="H2548" s="7">
        <f t="shared" si="63"/>
        <v>129.16041016176308</v>
      </c>
    </row>
    <row r="2549" spans="1:8" x14ac:dyDescent="0.25">
      <c r="A2549" s="17"/>
      <c r="B2549" s="5">
        <f>DATE(YEAR(siječanj!B2549),MONTH(siječanj!B2549)+1,DAY(siječanj!B2549))</f>
        <v>45715</v>
      </c>
      <c r="C2549" s="8">
        <v>26.5208333333333</v>
      </c>
      <c r="D2549">
        <v>1.0593832036201238</v>
      </c>
      <c r="E2549" s="6">
        <v>121.12498017005861</v>
      </c>
      <c r="F2549" s="7">
        <v>169.67732121394189</v>
      </c>
      <c r="G2549" s="7">
        <v>1.135850111279294</v>
      </c>
      <c r="H2549" s="7">
        <f t="shared" si="63"/>
        <v>128.31776953098066</v>
      </c>
    </row>
    <row r="2550" spans="1:8" x14ac:dyDescent="0.25">
      <c r="A2550" s="17"/>
      <c r="B2550" s="5">
        <f>DATE(YEAR(siječanj!B2550),MONTH(siječanj!B2550)+1,DAY(siječanj!B2550))</f>
        <v>45715</v>
      </c>
      <c r="C2550" s="8">
        <v>26.53125</v>
      </c>
      <c r="D2550">
        <v>1.0593832036201238</v>
      </c>
      <c r="E2550" s="6">
        <v>119.28057173979546</v>
      </c>
      <c r="F2550" s="7">
        <v>169.17891017443779</v>
      </c>
      <c r="G2550" s="7">
        <v>1.0708081500717868</v>
      </c>
      <c r="H2550" s="7">
        <f t="shared" si="63"/>
        <v>126.36383421934453</v>
      </c>
    </row>
    <row r="2551" spans="1:8" x14ac:dyDescent="0.25">
      <c r="A2551" s="17"/>
      <c r="B2551" s="5">
        <f>DATE(YEAR(siječanj!B2551),MONTH(siječanj!B2551)+1,DAY(siječanj!B2551))</f>
        <v>45715</v>
      </c>
      <c r="C2551" s="8">
        <v>26.5416666666667</v>
      </c>
      <c r="D2551">
        <v>1.0593832036201238</v>
      </c>
      <c r="E2551" s="6">
        <v>116.79178248219651</v>
      </c>
      <c r="F2551" s="7">
        <v>168.42860878997908</v>
      </c>
      <c r="G2551" s="7">
        <v>1.1222550566017211</v>
      </c>
      <c r="H2551" s="7">
        <f t="shared" si="63"/>
        <v>123.727252682494</v>
      </c>
    </row>
    <row r="2552" spans="1:8" x14ac:dyDescent="0.25">
      <c r="A2552" s="17"/>
      <c r="B2552" s="5">
        <f>DATE(YEAR(siječanj!B2552),MONTH(siječanj!B2552)+1,DAY(siječanj!B2552))</f>
        <v>45715</v>
      </c>
      <c r="C2552" s="8">
        <v>26.5520833333333</v>
      </c>
      <c r="D2552">
        <v>1.0593832036201238</v>
      </c>
      <c r="E2552" s="6">
        <v>114.30667330634076</v>
      </c>
      <c r="F2552" s="7">
        <v>167.30851810888262</v>
      </c>
      <c r="G2552" s="7">
        <v>1.2036041816322758</v>
      </c>
      <c r="H2552" s="7">
        <f t="shared" si="63"/>
        <v>121.09456976243017</v>
      </c>
    </row>
    <row r="2553" spans="1:8" x14ac:dyDescent="0.25">
      <c r="A2553" s="17"/>
      <c r="B2553" s="5">
        <f>DATE(YEAR(siječanj!B2553),MONTH(siječanj!B2553)+1,DAY(siječanj!B2553))</f>
        <v>45715</v>
      </c>
      <c r="C2553" s="8">
        <v>26.5625</v>
      </c>
      <c r="D2553">
        <v>1.0593832036201238</v>
      </c>
      <c r="E2553" s="6">
        <v>115.59127542851181</v>
      </c>
      <c r="F2553" s="7">
        <v>166.54509887316115</v>
      </c>
      <c r="G2553" s="7">
        <v>1.1800764971579389</v>
      </c>
      <c r="H2553" s="7">
        <f t="shared" si="63"/>
        <v>122.45545567399294</v>
      </c>
    </row>
    <row r="2554" spans="1:8" x14ac:dyDescent="0.25">
      <c r="A2554" s="17"/>
      <c r="B2554" s="5">
        <f>DATE(YEAR(siječanj!B2554),MONTH(siječanj!B2554)+1,DAY(siječanj!B2554))</f>
        <v>45715</v>
      </c>
      <c r="C2554" s="8">
        <v>26.5729166666667</v>
      </c>
      <c r="D2554">
        <v>1.0593832036201238</v>
      </c>
      <c r="E2554" s="6">
        <v>116.41372070098082</v>
      </c>
      <c r="F2554" s="7">
        <v>165.50046459638426</v>
      </c>
      <c r="G2554" s="7">
        <v>1.1559801122964262</v>
      </c>
      <c r="H2554" s="7">
        <f t="shared" si="63"/>
        <v>123.32674038154339</v>
      </c>
    </row>
    <row r="2555" spans="1:8" x14ac:dyDescent="0.25">
      <c r="A2555" s="17"/>
      <c r="B2555" s="5">
        <f>DATE(YEAR(siječanj!B2555),MONTH(siječanj!B2555)+1,DAY(siječanj!B2555))</f>
        <v>45715</v>
      </c>
      <c r="C2555" s="8">
        <v>26.5833333333333</v>
      </c>
      <c r="D2555">
        <v>1.0593832036201238</v>
      </c>
      <c r="E2555" s="6">
        <v>116.69685519463559</v>
      </c>
      <c r="F2555" s="7">
        <v>163.79086211809005</v>
      </c>
      <c r="G2555" s="7">
        <v>1.1666457761191957</v>
      </c>
      <c r="H2555" s="7">
        <f t="shared" si="63"/>
        <v>123.62668830848673</v>
      </c>
    </row>
    <row r="2556" spans="1:8" x14ac:dyDescent="0.25">
      <c r="A2556" s="17"/>
      <c r="B2556" s="5">
        <f>DATE(YEAR(siječanj!B2556),MONTH(siječanj!B2556)+1,DAY(siječanj!B2556))</f>
        <v>45715</v>
      </c>
      <c r="C2556" s="8">
        <v>26.59375</v>
      </c>
      <c r="D2556">
        <v>1.0593832036201238</v>
      </c>
      <c r="E2556" s="6">
        <v>118.1261949812973</v>
      </c>
      <c r="F2556" s="7">
        <v>162.85129595525203</v>
      </c>
      <c r="G2556" s="7">
        <v>1.1507335650782859</v>
      </c>
      <c r="H2556" s="7">
        <f t="shared" si="63"/>
        <v>125.14090687074213</v>
      </c>
    </row>
    <row r="2557" spans="1:8" x14ac:dyDescent="0.25">
      <c r="A2557" s="17"/>
      <c r="B2557" s="5">
        <f>DATE(YEAR(siječanj!B2557),MONTH(siječanj!B2557)+1,DAY(siječanj!B2557))</f>
        <v>45715</v>
      </c>
      <c r="C2557" s="8">
        <v>26.6041666666667</v>
      </c>
      <c r="D2557">
        <v>1.0593832036201238</v>
      </c>
      <c r="E2557" s="6">
        <v>118.40874502051639</v>
      </c>
      <c r="F2557" s="7">
        <v>161.77550494291356</v>
      </c>
      <c r="G2557" s="7">
        <v>1.32642757859182</v>
      </c>
      <c r="H2557" s="7">
        <f t="shared" si="63"/>
        <v>125.44023563647305</v>
      </c>
    </row>
    <row r="2558" spans="1:8" x14ac:dyDescent="0.25">
      <c r="A2558" s="17"/>
      <c r="B2558" s="5">
        <f>DATE(YEAR(siječanj!B2558),MONTH(siječanj!B2558)+1,DAY(siječanj!B2558))</f>
        <v>45715</v>
      </c>
      <c r="C2558" s="8">
        <v>26.6145833333333</v>
      </c>
      <c r="D2558">
        <v>1.0593832036201238</v>
      </c>
      <c r="E2558" s="6">
        <v>120.5239311908233</v>
      </c>
      <c r="F2558" s="7">
        <v>159.58663264452042</v>
      </c>
      <c r="G2558" s="7">
        <v>1.3593509636744816</v>
      </c>
      <c r="H2558" s="7">
        <f t="shared" si="63"/>
        <v>127.68102833782577</v>
      </c>
    </row>
    <row r="2559" spans="1:8" x14ac:dyDescent="0.25">
      <c r="A2559" s="17"/>
      <c r="B2559" s="5">
        <f>DATE(YEAR(siječanj!B2559),MONTH(siječanj!B2559)+1,DAY(siječanj!B2559))</f>
        <v>45715</v>
      </c>
      <c r="C2559" s="8">
        <v>26.625</v>
      </c>
      <c r="D2559">
        <v>1.0593832036201238</v>
      </c>
      <c r="E2559" s="6">
        <v>122.28921736830692</v>
      </c>
      <c r="F2559" s="7">
        <v>155.58585204734729</v>
      </c>
      <c r="G2559" s="7">
        <v>1.5577396161614483</v>
      </c>
      <c r="H2559" s="7">
        <f t="shared" si="63"/>
        <v>129.55114286383468</v>
      </c>
    </row>
    <row r="2560" spans="1:8" x14ac:dyDescent="0.25">
      <c r="A2560" s="17"/>
      <c r="B2560" s="5">
        <f>DATE(YEAR(siječanj!B2560),MONTH(siječanj!B2560)+1,DAY(siječanj!B2560))</f>
        <v>45715</v>
      </c>
      <c r="C2560" s="8">
        <v>26.6354166666667</v>
      </c>
      <c r="D2560">
        <v>1.0593832036201238</v>
      </c>
      <c r="E2560" s="6">
        <v>124.31377942066059</v>
      </c>
      <c r="F2560" s="7">
        <v>153.80503465728219</v>
      </c>
      <c r="G2560" s="7">
        <v>1.9373959285559705</v>
      </c>
      <c r="H2560" s="7">
        <f t="shared" si="63"/>
        <v>131.69592989678483</v>
      </c>
    </row>
    <row r="2561" spans="1:8" x14ac:dyDescent="0.25">
      <c r="A2561" s="17"/>
      <c r="B2561" s="5">
        <f>DATE(YEAR(siječanj!B2561),MONTH(siječanj!B2561)+1,DAY(siječanj!B2561))</f>
        <v>45715</v>
      </c>
      <c r="C2561" s="8">
        <v>26.6458333333333</v>
      </c>
      <c r="D2561">
        <v>1.0593832036201238</v>
      </c>
      <c r="E2561" s="6">
        <v>126.14824122890928</v>
      </c>
      <c r="F2561" s="7">
        <v>152.57174455337423</v>
      </c>
      <c r="G2561" s="7">
        <v>2.5929271764697481</v>
      </c>
      <c r="H2561" s="7">
        <f t="shared" si="63"/>
        <v>133.63932792412609</v>
      </c>
    </row>
    <row r="2562" spans="1:8" x14ac:dyDescent="0.25">
      <c r="A2562" s="17"/>
      <c r="B2562" s="5">
        <f>DATE(YEAR(siječanj!B2562),MONTH(siječanj!B2562)+1,DAY(siječanj!B2562))</f>
        <v>45715</v>
      </c>
      <c r="C2562" s="8">
        <v>26.65625</v>
      </c>
      <c r="D2562">
        <v>1.0593832036201238</v>
      </c>
      <c r="E2562" s="6">
        <v>129.82776526390847</v>
      </c>
      <c r="F2562" s="7">
        <v>151.42366793761065</v>
      </c>
      <c r="G2562" s="7">
        <v>6.5353848564364343</v>
      </c>
      <c r="H2562" s="7">
        <f t="shared" si="63"/>
        <v>137.53735388412079</v>
      </c>
    </row>
    <row r="2563" spans="1:8" x14ac:dyDescent="0.25">
      <c r="A2563" s="17"/>
      <c r="B2563" s="5">
        <f>DATE(YEAR(siječanj!B2563),MONTH(siječanj!B2563)+1,DAY(siječanj!B2563))</f>
        <v>45715</v>
      </c>
      <c r="C2563" s="8">
        <v>26.6666666666667</v>
      </c>
      <c r="D2563">
        <v>1.0593832036201238</v>
      </c>
      <c r="E2563" s="6">
        <v>131.32129399721805</v>
      </c>
      <c r="F2563" s="7">
        <v>149.0705741661246</v>
      </c>
      <c r="G2563" s="7">
        <v>16.401979396987151</v>
      </c>
      <c r="H2563" s="7">
        <f t="shared" si="63"/>
        <v>139.119573138313</v>
      </c>
    </row>
    <row r="2564" spans="1:8" x14ac:dyDescent="0.25">
      <c r="A2564" s="17"/>
      <c r="B2564" s="5">
        <f>DATE(YEAR(siječanj!B2564),MONTH(siječanj!B2564)+1,DAY(siječanj!B2564))</f>
        <v>45715</v>
      </c>
      <c r="C2564" s="8">
        <v>26.6770833333333</v>
      </c>
      <c r="D2564">
        <v>1.0593832036201238</v>
      </c>
      <c r="E2564" s="6">
        <v>134.09883742646082</v>
      </c>
      <c r="F2564" s="7">
        <v>149.51464535527239</v>
      </c>
      <c r="G2564" s="7">
        <v>48.705210088782614</v>
      </c>
      <c r="H2564" s="7">
        <f t="shared" ref="H2564:H2627" si="64">D2564*E2564</f>
        <v>142.06205599457823</v>
      </c>
    </row>
    <row r="2565" spans="1:8" x14ac:dyDescent="0.25">
      <c r="A2565" s="17"/>
      <c r="B2565" s="5">
        <f>DATE(YEAR(siječanj!B2565),MONTH(siječanj!B2565)+1,DAY(siječanj!B2565))</f>
        <v>45715</v>
      </c>
      <c r="C2565" s="8">
        <v>26.6875</v>
      </c>
      <c r="D2565">
        <v>1.0593832036201238</v>
      </c>
      <c r="E2565" s="6">
        <v>139.20120984148286</v>
      </c>
      <c r="F2565" s="7">
        <v>150.62109844934321</v>
      </c>
      <c r="G2565" s="7">
        <v>129.4095312182005</v>
      </c>
      <c r="H2565" s="7">
        <f t="shared" si="64"/>
        <v>147.46742362966722</v>
      </c>
    </row>
    <row r="2566" spans="1:8" x14ac:dyDescent="0.25">
      <c r="A2566" s="17"/>
      <c r="B2566" s="5">
        <f>DATE(YEAR(siječanj!B2566),MONTH(siječanj!B2566)+1,DAY(siječanj!B2566))</f>
        <v>45715</v>
      </c>
      <c r="C2566" s="8">
        <v>26.6979166666667</v>
      </c>
      <c r="D2566">
        <v>1.0593832036201238</v>
      </c>
      <c r="E2566" s="6">
        <v>144.08477341239993</v>
      </c>
      <c r="F2566" s="7">
        <v>152.01551997445929</v>
      </c>
      <c r="G2566" s="7">
        <v>195.15656871797819</v>
      </c>
      <c r="H2566" s="7">
        <f t="shared" si="64"/>
        <v>152.64098885050788</v>
      </c>
    </row>
    <row r="2567" spans="1:8" x14ac:dyDescent="0.25">
      <c r="A2567" s="17"/>
      <c r="B2567" s="5">
        <f>DATE(YEAR(siječanj!B2567),MONTH(siječanj!B2567)+1,DAY(siječanj!B2567))</f>
        <v>45715</v>
      </c>
      <c r="C2567" s="8">
        <v>26.7083333333333</v>
      </c>
      <c r="D2567">
        <v>1.0593832036201238</v>
      </c>
      <c r="E2567" s="6">
        <v>148.20969036080496</v>
      </c>
      <c r="F2567" s="7">
        <v>151.83803597920411</v>
      </c>
      <c r="G2567" s="7">
        <v>213.90149660349994</v>
      </c>
      <c r="H2567" s="7">
        <f t="shared" si="64"/>
        <v>157.01085658197613</v>
      </c>
    </row>
    <row r="2568" spans="1:8" x14ac:dyDescent="0.25">
      <c r="A2568" s="17"/>
      <c r="B2568" s="5">
        <f>DATE(YEAR(siječanj!B2568),MONTH(siječanj!B2568)+1,DAY(siječanj!B2568))</f>
        <v>45715</v>
      </c>
      <c r="C2568" s="8">
        <v>26.71875</v>
      </c>
      <c r="D2568">
        <v>1.0593832036201238</v>
      </c>
      <c r="E2568" s="6">
        <v>154.52560118222556</v>
      </c>
      <c r="F2568" s="7">
        <v>151.59126901604938</v>
      </c>
      <c r="G2568" s="7">
        <v>215.75456146333886</v>
      </c>
      <c r="H2568" s="7">
        <f t="shared" si="64"/>
        <v>163.70182642175172</v>
      </c>
    </row>
    <row r="2569" spans="1:8" x14ac:dyDescent="0.25">
      <c r="A2569" s="17"/>
      <c r="B2569" s="5">
        <f>DATE(YEAR(siječanj!B2569),MONTH(siječanj!B2569)+1,DAY(siječanj!B2569))</f>
        <v>45715</v>
      </c>
      <c r="C2569" s="8">
        <v>26.7291666666667</v>
      </c>
      <c r="D2569">
        <v>1.0593832036201238</v>
      </c>
      <c r="E2569" s="6">
        <v>161.00826279774597</v>
      </c>
      <c r="F2569" s="7">
        <v>151.18200594167172</v>
      </c>
      <c r="G2569" s="7">
        <v>216.26179043991897</v>
      </c>
      <c r="H2569" s="7">
        <f t="shared" si="64"/>
        <v>170.56944925198692</v>
      </c>
    </row>
    <row r="2570" spans="1:8" x14ac:dyDescent="0.25">
      <c r="A2570" s="17"/>
      <c r="B2570" s="5">
        <f>DATE(YEAR(siječanj!B2570),MONTH(siječanj!B2570)+1,DAY(siječanj!B2570))</f>
        <v>45715</v>
      </c>
      <c r="C2570" s="8">
        <v>26.7395833333333</v>
      </c>
      <c r="D2570">
        <v>1.0593832036201238</v>
      </c>
      <c r="E2570" s="6">
        <v>164.96046058260225</v>
      </c>
      <c r="F2570" s="7">
        <v>150.93259913146534</v>
      </c>
      <c r="G2570" s="7">
        <v>216.73566844090942</v>
      </c>
      <c r="H2570" s="7">
        <f t="shared" si="64"/>
        <v>174.75634120264834</v>
      </c>
    </row>
    <row r="2571" spans="1:8" x14ac:dyDescent="0.25">
      <c r="A2571" s="17"/>
      <c r="B2571" s="5">
        <f>DATE(YEAR(siječanj!B2571),MONTH(siječanj!B2571)+1,DAY(siječanj!B2571))</f>
        <v>45715</v>
      </c>
      <c r="C2571" s="8">
        <v>26.75</v>
      </c>
      <c r="D2571">
        <v>1.0593832036201238</v>
      </c>
      <c r="E2571" s="6">
        <v>167.90607824853126</v>
      </c>
      <c r="F2571" s="7">
        <v>150.32608400574969</v>
      </c>
      <c r="G2571" s="7">
        <v>217.4636590488594</v>
      </c>
      <c r="H2571" s="7">
        <f t="shared" si="64"/>
        <v>177.87687908222023</v>
      </c>
    </row>
    <row r="2572" spans="1:8" x14ac:dyDescent="0.25">
      <c r="A2572" s="17"/>
      <c r="B2572" s="5">
        <f>DATE(YEAR(siječanj!B2572),MONTH(siječanj!B2572)+1,DAY(siječanj!B2572))</f>
        <v>45715</v>
      </c>
      <c r="C2572" s="8">
        <v>26.7604166666667</v>
      </c>
      <c r="D2572">
        <v>1.0593832036201238</v>
      </c>
      <c r="E2572" s="6">
        <v>169.8796293158602</v>
      </c>
      <c r="F2572" s="7">
        <v>149.4190563072701</v>
      </c>
      <c r="G2572" s="7">
        <v>217.73807150453766</v>
      </c>
      <c r="H2572" s="7">
        <f t="shared" si="64"/>
        <v>179.96762593443509</v>
      </c>
    </row>
    <row r="2573" spans="1:8" x14ac:dyDescent="0.25">
      <c r="A2573" s="17"/>
      <c r="B2573" s="5">
        <f>DATE(YEAR(siječanj!B2573),MONTH(siječanj!B2573)+1,DAY(siječanj!B2573))</f>
        <v>45715</v>
      </c>
      <c r="C2573" s="8">
        <v>26.7708333333333</v>
      </c>
      <c r="D2573">
        <v>1.0593832036201238</v>
      </c>
      <c r="E2573" s="6">
        <v>172.27470080939986</v>
      </c>
      <c r="F2573" s="7">
        <v>148.0503277836018</v>
      </c>
      <c r="G2573" s="7">
        <v>217.77680147624821</v>
      </c>
      <c r="H2573" s="7">
        <f t="shared" si="64"/>
        <v>182.50492444616037</v>
      </c>
    </row>
    <row r="2574" spans="1:8" x14ac:dyDescent="0.25">
      <c r="A2574" s="17"/>
      <c r="B2574" s="5">
        <f>DATE(YEAR(siječanj!B2574),MONTH(siječanj!B2574)+1,DAY(siječanj!B2574))</f>
        <v>45715</v>
      </c>
      <c r="C2574" s="8">
        <v>26.78125</v>
      </c>
      <c r="D2574">
        <v>1.0593832036201238</v>
      </c>
      <c r="E2574" s="6">
        <v>175.59398694226965</v>
      </c>
      <c r="F2574" s="7">
        <v>146.41262092170632</v>
      </c>
      <c r="G2574" s="7">
        <v>217.98831184267939</v>
      </c>
      <c r="H2574" s="7">
        <f t="shared" si="64"/>
        <v>186.02132042333182</v>
      </c>
    </row>
    <row r="2575" spans="1:8" x14ac:dyDescent="0.25">
      <c r="A2575" s="17"/>
      <c r="B2575" s="5">
        <f>DATE(YEAR(siječanj!B2575),MONTH(siječanj!B2575)+1,DAY(siječanj!B2575))</f>
        <v>45715</v>
      </c>
      <c r="C2575" s="8">
        <v>26.7916666666667</v>
      </c>
      <c r="D2575">
        <v>1.0593832036201238</v>
      </c>
      <c r="E2575" s="6">
        <v>175.61565930522477</v>
      </c>
      <c r="F2575" s="7">
        <v>143.58356052552611</v>
      </c>
      <c r="G2575" s="7">
        <v>218.26452129586698</v>
      </c>
      <c r="H2575" s="7">
        <f t="shared" si="64"/>
        <v>186.04427976062922</v>
      </c>
    </row>
    <row r="2576" spans="1:8" x14ac:dyDescent="0.25">
      <c r="A2576" s="17"/>
      <c r="B2576" s="5">
        <f>DATE(YEAR(siječanj!B2576),MONTH(siječanj!B2576)+1,DAY(siječanj!B2576))</f>
        <v>45715</v>
      </c>
      <c r="C2576" s="8">
        <v>26.8020833333333</v>
      </c>
      <c r="D2576">
        <v>1.0593832036201238</v>
      </c>
      <c r="E2576" s="6">
        <v>175.02725831621754</v>
      </c>
      <c r="F2576" s="7">
        <v>141.44126939936825</v>
      </c>
      <c r="G2576" s="7">
        <v>218.24976057388093</v>
      </c>
      <c r="H2576" s="7">
        <f t="shared" si="64"/>
        <v>185.4209376358815</v>
      </c>
    </row>
    <row r="2577" spans="1:8" x14ac:dyDescent="0.25">
      <c r="A2577" s="17"/>
      <c r="B2577" s="5">
        <f>DATE(YEAR(siječanj!B2577),MONTH(siječanj!B2577)+1,DAY(siječanj!B2577))</f>
        <v>45715</v>
      </c>
      <c r="C2577" s="8">
        <v>26.8125</v>
      </c>
      <c r="D2577">
        <v>1.0593832036201238</v>
      </c>
      <c r="E2577" s="6">
        <v>175.97079363234977</v>
      </c>
      <c r="F2577" s="7">
        <v>138.82637400341829</v>
      </c>
      <c r="G2577" s="7">
        <v>217.92937606551249</v>
      </c>
      <c r="H2577" s="7">
        <f t="shared" si="64"/>
        <v>186.42050310181438</v>
      </c>
    </row>
    <row r="2578" spans="1:8" x14ac:dyDescent="0.25">
      <c r="A2578" s="17"/>
      <c r="B2578" s="5">
        <f>DATE(YEAR(siječanj!B2578),MONTH(siječanj!B2578)+1,DAY(siječanj!B2578))</f>
        <v>45715</v>
      </c>
      <c r="C2578" s="8">
        <v>26.8229166666667</v>
      </c>
      <c r="D2578">
        <v>1.0593832036201238</v>
      </c>
      <c r="E2578" s="6">
        <v>176.98068136714261</v>
      </c>
      <c r="F2578" s="7">
        <v>135.66822562145245</v>
      </c>
      <c r="G2578" s="7">
        <v>217.69481224650195</v>
      </c>
      <c r="H2578" s="7">
        <f t="shared" si="64"/>
        <v>187.49036120559589</v>
      </c>
    </row>
    <row r="2579" spans="1:8" x14ac:dyDescent="0.25">
      <c r="A2579" s="17"/>
      <c r="B2579" s="5">
        <f>DATE(YEAR(siječanj!B2579),MONTH(siječanj!B2579)+1,DAY(siječanj!B2579))</f>
        <v>45715</v>
      </c>
      <c r="C2579" s="8">
        <v>26.8333333333333</v>
      </c>
      <c r="D2579">
        <v>1.0593832036201238</v>
      </c>
      <c r="E2579" s="6">
        <v>179.4597042920615</v>
      </c>
      <c r="F2579" s="7">
        <v>129.13005989376717</v>
      </c>
      <c r="G2579" s="7">
        <v>217.90382896692887</v>
      </c>
      <c r="H2579" s="7">
        <f t="shared" si="64"/>
        <v>190.11659645364421</v>
      </c>
    </row>
    <row r="2580" spans="1:8" x14ac:dyDescent="0.25">
      <c r="A2580" s="17"/>
      <c r="B2580" s="5">
        <f>DATE(YEAR(siječanj!B2580),MONTH(siječanj!B2580)+1,DAY(siječanj!B2580))</f>
        <v>45715</v>
      </c>
      <c r="C2580" s="8">
        <v>26.84375</v>
      </c>
      <c r="D2580">
        <v>1.0593832036201238</v>
      </c>
      <c r="E2580" s="6">
        <v>179.69766640144377</v>
      </c>
      <c r="F2580" s="7">
        <v>125.18400839316011</v>
      </c>
      <c r="G2580" s="7">
        <v>217.34217346979167</v>
      </c>
      <c r="H2580" s="7">
        <f t="shared" si="64"/>
        <v>190.36868951542178</v>
      </c>
    </row>
    <row r="2581" spans="1:8" x14ac:dyDescent="0.25">
      <c r="A2581" s="17"/>
      <c r="B2581" s="5">
        <f>DATE(YEAR(siječanj!B2581),MONTH(siječanj!B2581)+1,DAY(siječanj!B2581))</f>
        <v>45715</v>
      </c>
      <c r="C2581" s="8">
        <v>26.8541666666667</v>
      </c>
      <c r="D2581">
        <v>1.0593832036201238</v>
      </c>
      <c r="E2581" s="6">
        <v>177.25732049175556</v>
      </c>
      <c r="F2581" s="7">
        <v>122.20218367598626</v>
      </c>
      <c r="G2581" s="7">
        <v>217.05611732285502</v>
      </c>
      <c r="H2581" s="7">
        <f t="shared" si="64"/>
        <v>187.78342804767505</v>
      </c>
    </row>
    <row r="2582" spans="1:8" x14ac:dyDescent="0.25">
      <c r="A2582" s="17"/>
      <c r="B2582" s="5">
        <f>DATE(YEAR(siječanj!B2582),MONTH(siječanj!B2582)+1,DAY(siječanj!B2582))</f>
        <v>45715</v>
      </c>
      <c r="C2582" s="8">
        <v>26.8645833333333</v>
      </c>
      <c r="D2582">
        <v>1.0593832036201238</v>
      </c>
      <c r="E2582" s="6">
        <v>173.89655889656899</v>
      </c>
      <c r="F2582" s="7">
        <v>119.88841837635486</v>
      </c>
      <c r="G2582" s="7">
        <v>216.28737438460996</v>
      </c>
      <c r="H2582" s="7">
        <f t="shared" si="64"/>
        <v>184.2230936623628</v>
      </c>
    </row>
    <row r="2583" spans="1:8" x14ac:dyDescent="0.25">
      <c r="A2583" s="17"/>
      <c r="B2583" s="5">
        <f>DATE(YEAR(siječanj!B2583),MONTH(siječanj!B2583)+1,DAY(siječanj!B2583))</f>
        <v>45715</v>
      </c>
      <c r="C2583" s="8">
        <v>26.875</v>
      </c>
      <c r="D2583">
        <v>1.0593832036201238</v>
      </c>
      <c r="E2583" s="6">
        <v>172.70773003498948</v>
      </c>
      <c r="F2583" s="7">
        <v>116.53325786179963</v>
      </c>
      <c r="G2583" s="7">
        <v>214.97733792219728</v>
      </c>
      <c r="H2583" s="7">
        <f t="shared" si="64"/>
        <v>182.96366833442664</v>
      </c>
    </row>
    <row r="2584" spans="1:8" x14ac:dyDescent="0.25">
      <c r="A2584" s="17"/>
      <c r="B2584" s="5">
        <f>DATE(YEAR(siječanj!B2584),MONTH(siječanj!B2584)+1,DAY(siječanj!B2584))</f>
        <v>45715</v>
      </c>
      <c r="C2584" s="8">
        <v>26.8854166666667</v>
      </c>
      <c r="D2584">
        <v>1.0593832036201238</v>
      </c>
      <c r="E2584" s="6">
        <v>179.58466956581339</v>
      </c>
      <c r="F2584" s="7">
        <v>114.1574677978585</v>
      </c>
      <c r="G2584" s="7">
        <v>214.59974147751038</v>
      </c>
      <c r="H2584" s="7">
        <f t="shared" si="64"/>
        <v>190.24898256569273</v>
      </c>
    </row>
    <row r="2585" spans="1:8" x14ac:dyDescent="0.25">
      <c r="A2585" s="17"/>
      <c r="B2585" s="5">
        <f>DATE(YEAR(siječanj!B2585),MONTH(siječanj!B2585)+1,DAY(siječanj!B2585))</f>
        <v>45715</v>
      </c>
      <c r="C2585" s="8">
        <v>26.8958333333333</v>
      </c>
      <c r="D2585">
        <v>1.0593832036201238</v>
      </c>
      <c r="E2585" s="6">
        <v>185.92986650746457</v>
      </c>
      <c r="F2585" s="7">
        <v>112.22380343283301</v>
      </c>
      <c r="G2585" s="7">
        <v>213.91166612913153</v>
      </c>
      <c r="H2585" s="7">
        <f t="shared" si="64"/>
        <v>196.97097762933979</v>
      </c>
    </row>
    <row r="2586" spans="1:8" x14ac:dyDescent="0.25">
      <c r="A2586" s="17"/>
      <c r="B2586" s="5">
        <f>DATE(YEAR(siječanj!B2586),MONTH(siječanj!B2586)+1,DAY(siječanj!B2586))</f>
        <v>45715</v>
      </c>
      <c r="C2586" s="8">
        <v>26.90625</v>
      </c>
      <c r="D2586">
        <v>1.0593832036201238</v>
      </c>
      <c r="E2586" s="6">
        <v>186.30317340513582</v>
      </c>
      <c r="F2586" s="7">
        <v>110.30471960853868</v>
      </c>
      <c r="G2586" s="7">
        <v>213.98533467237164</v>
      </c>
      <c r="H2586" s="7">
        <f t="shared" si="64"/>
        <v>197.36645268652825</v>
      </c>
    </row>
    <row r="2587" spans="1:8" x14ac:dyDescent="0.25">
      <c r="A2587" s="17"/>
      <c r="B2587" s="5">
        <f>DATE(YEAR(siječanj!B2587),MONTH(siječanj!B2587)+1,DAY(siječanj!B2587))</f>
        <v>45715</v>
      </c>
      <c r="C2587" s="8">
        <v>26.9166666666667</v>
      </c>
      <c r="D2587">
        <v>1.0593832036201238</v>
      </c>
      <c r="E2587" s="6">
        <v>184.96651818596325</v>
      </c>
      <c r="F2587" s="7">
        <v>107.44572355422153</v>
      </c>
      <c r="G2587" s="7">
        <v>212.74439869277251</v>
      </c>
      <c r="H2587" s="7">
        <f t="shared" si="64"/>
        <v>195.95042259830564</v>
      </c>
    </row>
    <row r="2588" spans="1:8" x14ac:dyDescent="0.25">
      <c r="A2588" s="17"/>
      <c r="B2588" s="5">
        <f>DATE(YEAR(siječanj!B2588),MONTH(siječanj!B2588)+1,DAY(siječanj!B2588))</f>
        <v>45715</v>
      </c>
      <c r="C2588" s="8">
        <v>26.9270833333333</v>
      </c>
      <c r="D2588">
        <v>1.0593832036201238</v>
      </c>
      <c r="E2588" s="6">
        <v>181.79128125007091</v>
      </c>
      <c r="F2588" s="7">
        <v>105.07384996541889</v>
      </c>
      <c r="G2588" s="7">
        <v>210.18932144444557</v>
      </c>
      <c r="H2588" s="7">
        <f t="shared" si="64"/>
        <v>192.58662992090706</v>
      </c>
    </row>
    <row r="2589" spans="1:8" x14ac:dyDescent="0.25">
      <c r="A2589" s="17"/>
      <c r="B2589" s="5">
        <f>DATE(YEAR(siječanj!B2589),MONTH(siječanj!B2589)+1,DAY(siječanj!B2589))</f>
        <v>45715</v>
      </c>
      <c r="C2589" s="8">
        <v>26.9375</v>
      </c>
      <c r="D2589">
        <v>1.0593832036201238</v>
      </c>
      <c r="E2589" s="6">
        <v>174.43723472320082</v>
      </c>
      <c r="F2589" s="7">
        <v>102.89858527214516</v>
      </c>
      <c r="G2589" s="7">
        <v>208.83750631627058</v>
      </c>
      <c r="H2589" s="7">
        <f t="shared" si="64"/>
        <v>184.79587655169999</v>
      </c>
    </row>
    <row r="2590" spans="1:8" x14ac:dyDescent="0.25">
      <c r="A2590" s="17"/>
      <c r="B2590" s="5">
        <f>DATE(YEAR(siječanj!B2590),MONTH(siječanj!B2590)+1,DAY(siječanj!B2590))</f>
        <v>45715</v>
      </c>
      <c r="C2590" s="8">
        <v>26.9479166666667</v>
      </c>
      <c r="D2590">
        <v>1.0593832036201238</v>
      </c>
      <c r="E2590" s="6">
        <v>167.64352348521709</v>
      </c>
      <c r="F2590" s="7">
        <v>100.50768751296077</v>
      </c>
      <c r="G2590" s="7">
        <v>208.35288531854729</v>
      </c>
      <c r="H2590" s="7">
        <f t="shared" si="64"/>
        <v>177.59873297593475</v>
      </c>
    </row>
    <row r="2591" spans="1:8" x14ac:dyDescent="0.25">
      <c r="A2591" s="17"/>
      <c r="B2591" s="5">
        <f>DATE(YEAR(siječanj!B2591),MONTH(siječanj!B2591)+1,DAY(siječanj!B2591))</f>
        <v>45715</v>
      </c>
      <c r="C2591" s="8">
        <v>26.9583333333333</v>
      </c>
      <c r="D2591">
        <v>1.0593832036201238</v>
      </c>
      <c r="E2591" s="6">
        <v>157.88934844803774</v>
      </c>
      <c r="F2591" s="7">
        <v>97.497893095586548</v>
      </c>
      <c r="G2591" s="7">
        <v>203.32148819815887</v>
      </c>
      <c r="H2591" s="7">
        <f t="shared" si="64"/>
        <v>167.26532377637625</v>
      </c>
    </row>
    <row r="2592" spans="1:8" x14ac:dyDescent="0.25">
      <c r="A2592" s="17"/>
      <c r="B2592" s="5">
        <f>DATE(YEAR(siječanj!B2592),MONTH(siječanj!B2592)+1,DAY(siječanj!B2592))</f>
        <v>45715</v>
      </c>
      <c r="C2592" s="8">
        <v>26.96875</v>
      </c>
      <c r="D2592">
        <v>1.0593832036201238</v>
      </c>
      <c r="E2592" s="6">
        <v>147.41573575617352</v>
      </c>
      <c r="F2592" s="7">
        <v>95.096063677269186</v>
      </c>
      <c r="G2592" s="7">
        <v>202.67881228825524</v>
      </c>
      <c r="H2592" s="7">
        <f t="shared" si="64"/>
        <v>156.16975440939274</v>
      </c>
    </row>
    <row r="2593" spans="1:8" x14ac:dyDescent="0.25">
      <c r="A2593" s="17"/>
      <c r="B2593" s="5">
        <f>DATE(YEAR(siječanj!B2593),MONTH(siječanj!B2593)+1,DAY(siječanj!B2593))</f>
        <v>45715</v>
      </c>
      <c r="C2593" s="8">
        <v>26.9791666666667</v>
      </c>
      <c r="D2593">
        <v>1.0593832036201238</v>
      </c>
      <c r="E2593" s="6">
        <v>136.74587019901801</v>
      </c>
      <c r="F2593" s="7">
        <v>92.987438379594096</v>
      </c>
      <c r="G2593" s="7">
        <v>200.75534287189026</v>
      </c>
      <c r="H2593" s="7">
        <f t="shared" si="64"/>
        <v>144.86627805325733</v>
      </c>
    </row>
    <row r="2594" spans="1:8" ht="15.75" thickBot="1" x14ac:dyDescent="0.3">
      <c r="A2594" s="17"/>
      <c r="B2594" s="5">
        <f>DATE(YEAR(siječanj!B2594),MONTH(siječanj!B2594)+1,DAY(siječanj!B2594))</f>
        <v>45715</v>
      </c>
      <c r="C2594" s="8">
        <v>26.9895833333333</v>
      </c>
      <c r="D2594">
        <v>1.0593832036201238</v>
      </c>
      <c r="E2594" s="6">
        <v>126.41936171680854</v>
      </c>
      <c r="F2594" s="7">
        <v>91.224553841805744</v>
      </c>
      <c r="G2594" s="7">
        <v>200.21612943901599</v>
      </c>
      <c r="H2594" s="7">
        <f t="shared" si="64"/>
        <v>133.92654841516386</v>
      </c>
    </row>
    <row r="2595" spans="1:8" x14ac:dyDescent="0.25">
      <c r="A2595" s="16">
        <f t="shared" ref="A2595" si="65">A2499+1</f>
        <v>59</v>
      </c>
      <c r="B2595" s="5">
        <f>DATE(YEAR(siječanj!B2595),MONTH(siječanj!B2595)+1,DAY(siječanj!B2595))</f>
        <v>45716</v>
      </c>
      <c r="C2595" s="8">
        <v>27</v>
      </c>
      <c r="D2595">
        <v>1.055253067029198</v>
      </c>
      <c r="E2595" s="6">
        <v>113.99219026171809</v>
      </c>
      <c r="F2595" s="7">
        <v>88.160065326158445</v>
      </c>
      <c r="G2595" s="7">
        <v>195.47453573610497</v>
      </c>
      <c r="H2595" s="7">
        <f t="shared" si="64"/>
        <v>120.29060839105389</v>
      </c>
    </row>
    <row r="2596" spans="1:8" x14ac:dyDescent="0.25">
      <c r="A2596" s="17"/>
      <c r="B2596" s="5">
        <f>DATE(YEAR(siječanj!B2596),MONTH(siječanj!B2596)+1,DAY(siječanj!B2596))</f>
        <v>45716</v>
      </c>
      <c r="C2596" s="8">
        <v>27.0104166666667</v>
      </c>
      <c r="D2596">
        <v>1.055253067029198</v>
      </c>
      <c r="E2596" s="6">
        <v>104.87168864849301</v>
      </c>
      <c r="F2596" s="7">
        <v>86.794802617722524</v>
      </c>
      <c r="G2596" s="7">
        <v>193.11603739764433</v>
      </c>
      <c r="H2596" s="7">
        <f t="shared" si="64"/>
        <v>110.66617109085337</v>
      </c>
    </row>
    <row r="2597" spans="1:8" x14ac:dyDescent="0.25">
      <c r="A2597" s="17"/>
      <c r="B2597" s="5">
        <f>DATE(YEAR(siječanj!B2597),MONTH(siječanj!B2597)+1,DAY(siječanj!B2597))</f>
        <v>45716</v>
      </c>
      <c r="C2597" s="8">
        <v>27.0208333333333</v>
      </c>
      <c r="D2597">
        <v>1.055253067029198</v>
      </c>
      <c r="E2597" s="6">
        <v>97.279575008562375</v>
      </c>
      <c r="F2597" s="7">
        <v>85.767878472002039</v>
      </c>
      <c r="G2597" s="7">
        <v>192.41669902970941</v>
      </c>
      <c r="H2597" s="7">
        <f t="shared" si="64"/>
        <v>102.65456988708236</v>
      </c>
    </row>
    <row r="2598" spans="1:8" x14ac:dyDescent="0.25">
      <c r="A2598" s="17"/>
      <c r="B2598" s="5">
        <f>DATE(YEAR(siječanj!B2598),MONTH(siječanj!B2598)+1,DAY(siječanj!B2598))</f>
        <v>45716</v>
      </c>
      <c r="C2598" s="8">
        <v>27.03125</v>
      </c>
      <c r="D2598">
        <v>1.055253067029198</v>
      </c>
      <c r="E2598" s="6">
        <v>89.951499061251297</v>
      </c>
      <c r="F2598" s="7">
        <v>84.998058263332226</v>
      </c>
      <c r="G2598" s="7">
        <v>192.74609134021981</v>
      </c>
      <c r="H2598" s="7">
        <f t="shared" si="64"/>
        <v>94.921595268259452</v>
      </c>
    </row>
    <row r="2599" spans="1:8" x14ac:dyDescent="0.25">
      <c r="A2599" s="17"/>
      <c r="B2599" s="5">
        <f>DATE(YEAR(siječanj!B2599),MONTH(siječanj!B2599)+1,DAY(siječanj!B2599))</f>
        <v>45716</v>
      </c>
      <c r="C2599" s="8">
        <v>27.0416666666667</v>
      </c>
      <c r="D2599">
        <v>1.055253067029198</v>
      </c>
      <c r="E2599" s="6">
        <v>83.72740504107297</v>
      </c>
      <c r="F2599" s="7">
        <v>84.393806067763364</v>
      </c>
      <c r="G2599" s="7">
        <v>192.09556313923878</v>
      </c>
      <c r="H2599" s="7">
        <f t="shared" si="64"/>
        <v>88.353600963988185</v>
      </c>
    </row>
    <row r="2600" spans="1:8" x14ac:dyDescent="0.25">
      <c r="A2600" s="17"/>
      <c r="B2600" s="5">
        <f>DATE(YEAR(siječanj!B2600),MONTH(siječanj!B2600)+1,DAY(siječanj!B2600))</f>
        <v>45716</v>
      </c>
      <c r="C2600" s="8">
        <v>27.0520833333333</v>
      </c>
      <c r="D2600">
        <v>1.055253067029198</v>
      </c>
      <c r="E2600" s="6">
        <v>78.584187185803799</v>
      </c>
      <c r="F2600" s="7">
        <v>83.705228041087665</v>
      </c>
      <c r="G2600" s="7">
        <v>191.83428096529582</v>
      </c>
      <c r="H2600" s="7">
        <f t="shared" si="64"/>
        <v>82.926204547816056</v>
      </c>
    </row>
    <row r="2601" spans="1:8" x14ac:dyDescent="0.25">
      <c r="A2601" s="17"/>
      <c r="B2601" s="5">
        <f>DATE(YEAR(siječanj!B2601),MONTH(siječanj!B2601)+1,DAY(siječanj!B2601))</f>
        <v>45716</v>
      </c>
      <c r="C2601" s="8">
        <v>27.0625</v>
      </c>
      <c r="D2601">
        <v>1.055253067029198</v>
      </c>
      <c r="E2601" s="6">
        <v>75.081852895485795</v>
      </c>
      <c r="F2601" s="7">
        <v>83.401800227991217</v>
      </c>
      <c r="G2601" s="7">
        <v>192.22436020706979</v>
      </c>
      <c r="H2601" s="7">
        <f t="shared" si="64"/>
        <v>79.230355546196449</v>
      </c>
    </row>
    <row r="2602" spans="1:8" x14ac:dyDescent="0.25">
      <c r="A2602" s="17"/>
      <c r="B2602" s="5">
        <f>DATE(YEAR(siječanj!B2602),MONTH(siječanj!B2602)+1,DAY(siječanj!B2602))</f>
        <v>45716</v>
      </c>
      <c r="C2602" s="8">
        <v>27.0729166666667</v>
      </c>
      <c r="D2602">
        <v>1.055253067029198</v>
      </c>
      <c r="E2602" s="6">
        <v>71.574752825015253</v>
      </c>
      <c r="F2602" s="7">
        <v>83.19450341257506</v>
      </c>
      <c r="G2602" s="7">
        <v>192.31321962917718</v>
      </c>
      <c r="H2602" s="7">
        <f t="shared" si="64"/>
        <v>75.529477440454102</v>
      </c>
    </row>
    <row r="2603" spans="1:8" x14ac:dyDescent="0.25">
      <c r="A2603" s="17"/>
      <c r="B2603" s="5">
        <f>DATE(YEAR(siječanj!B2603),MONTH(siječanj!B2603)+1,DAY(siječanj!B2603))</f>
        <v>45716</v>
      </c>
      <c r="C2603" s="8">
        <v>27.0833333333333</v>
      </c>
      <c r="D2603">
        <v>1.055253067029198</v>
      </c>
      <c r="E2603" s="6">
        <v>69.181836878682418</v>
      </c>
      <c r="F2603" s="7">
        <v>82.660475043158513</v>
      </c>
      <c r="G2603" s="7">
        <v>192.03419369810285</v>
      </c>
      <c r="H2603" s="7">
        <f t="shared" si="64"/>
        <v>73.004345548943292</v>
      </c>
    </row>
    <row r="2604" spans="1:8" x14ac:dyDescent="0.25">
      <c r="A2604" s="17"/>
      <c r="B2604" s="5">
        <f>DATE(YEAR(siječanj!B2604),MONTH(siječanj!B2604)+1,DAY(siječanj!B2604))</f>
        <v>45716</v>
      </c>
      <c r="C2604" s="8">
        <v>27.09375</v>
      </c>
      <c r="D2604">
        <v>1.055253067029198</v>
      </c>
      <c r="E2604" s="6">
        <v>67.001854523474989</v>
      </c>
      <c r="F2604" s="7">
        <v>82.607100709664834</v>
      </c>
      <c r="G2604" s="7">
        <v>192.26029887192615</v>
      </c>
      <c r="H2604" s="7">
        <f t="shared" si="64"/>
        <v>70.703912482541128</v>
      </c>
    </row>
    <row r="2605" spans="1:8" x14ac:dyDescent="0.25">
      <c r="A2605" s="17"/>
      <c r="B2605" s="5">
        <f>DATE(YEAR(siječanj!B2605),MONTH(siječanj!B2605)+1,DAY(siječanj!B2605))</f>
        <v>45716</v>
      </c>
      <c r="C2605" s="8">
        <v>27.1041666666667</v>
      </c>
      <c r="D2605">
        <v>1.055253067029198</v>
      </c>
      <c r="E2605" s="6">
        <v>65.953797951630293</v>
      </c>
      <c r="F2605" s="7">
        <v>82.17383371686185</v>
      </c>
      <c r="G2605" s="7">
        <v>192.24712703120932</v>
      </c>
      <c r="H2605" s="7">
        <f t="shared" si="64"/>
        <v>69.597947570681896</v>
      </c>
    </row>
    <row r="2606" spans="1:8" x14ac:dyDescent="0.25">
      <c r="A2606" s="17"/>
      <c r="B2606" s="5">
        <f>DATE(YEAR(siječanj!B2606),MONTH(siječanj!B2606)+1,DAY(siječanj!B2606))</f>
        <v>45716</v>
      </c>
      <c r="C2606" s="8">
        <v>27.1145833333333</v>
      </c>
      <c r="D2606">
        <v>1.055253067029198</v>
      </c>
      <c r="E2606" s="6">
        <v>64.431749823061708</v>
      </c>
      <c r="F2606" s="7">
        <v>81.835072147865702</v>
      </c>
      <c r="G2606" s="7">
        <v>192.50982649495634</v>
      </c>
      <c r="H2606" s="7">
        <f t="shared" si="64"/>
        <v>67.991801614843851</v>
      </c>
    </row>
    <row r="2607" spans="1:8" x14ac:dyDescent="0.25">
      <c r="A2607" s="17"/>
      <c r="B2607" s="5">
        <f>DATE(YEAR(siječanj!B2607),MONTH(siječanj!B2607)+1,DAY(siječanj!B2607))</f>
        <v>45716</v>
      </c>
      <c r="C2607" s="8">
        <v>27.125</v>
      </c>
      <c r="D2607">
        <v>1.055253067029198</v>
      </c>
      <c r="E2607" s="6">
        <v>63.987246469119</v>
      </c>
      <c r="F2607" s="7">
        <v>81.848800230931076</v>
      </c>
      <c r="G2607" s="7">
        <v>192.47738831741</v>
      </c>
      <c r="H2607" s="7">
        <f t="shared" si="64"/>
        <v>67.522738087291046</v>
      </c>
    </row>
    <row r="2608" spans="1:8" x14ac:dyDescent="0.25">
      <c r="A2608" s="17"/>
      <c r="B2608" s="5">
        <f>DATE(YEAR(siječanj!B2608),MONTH(siječanj!B2608)+1,DAY(siječanj!B2608))</f>
        <v>45716</v>
      </c>
      <c r="C2608" s="8">
        <v>27.1354166666667</v>
      </c>
      <c r="D2608">
        <v>1.055253067029198</v>
      </c>
      <c r="E2608" s="6">
        <v>63.050931641769068</v>
      </c>
      <c r="F2608" s="7">
        <v>81.961937911970196</v>
      </c>
      <c r="G2608" s="7">
        <v>193.01229718236965</v>
      </c>
      <c r="H2608" s="7">
        <f t="shared" si="64"/>
        <v>66.534688994025117</v>
      </c>
    </row>
    <row r="2609" spans="1:8" x14ac:dyDescent="0.25">
      <c r="A2609" s="17"/>
      <c r="B2609" s="5">
        <f>DATE(YEAR(siječanj!B2609),MONTH(siječanj!B2609)+1,DAY(siječanj!B2609))</f>
        <v>45716</v>
      </c>
      <c r="C2609" s="8">
        <v>27.1458333333333</v>
      </c>
      <c r="D2609">
        <v>1.055253067029198</v>
      </c>
      <c r="E2609" s="6">
        <v>62.725033904837638</v>
      </c>
      <c r="F2609" s="7">
        <v>81.948855746901557</v>
      </c>
      <c r="G2609" s="7">
        <v>193.84787992336439</v>
      </c>
      <c r="H2609" s="7">
        <f t="shared" si="64"/>
        <v>66.190784407590343</v>
      </c>
    </row>
    <row r="2610" spans="1:8" x14ac:dyDescent="0.25">
      <c r="A2610" s="17"/>
      <c r="B2610" s="5">
        <f>DATE(YEAR(siječanj!B2610),MONTH(siječanj!B2610)+1,DAY(siječanj!B2610))</f>
        <v>45716</v>
      </c>
      <c r="C2610" s="8">
        <v>27.15625</v>
      </c>
      <c r="D2610">
        <v>1.055253067029198</v>
      </c>
      <c r="E2610" s="6">
        <v>62.189352687128917</v>
      </c>
      <c r="F2610" s="7">
        <v>82.138419762273273</v>
      </c>
      <c r="G2610" s="7">
        <v>195.23763979414221</v>
      </c>
      <c r="H2610" s="7">
        <f t="shared" si="64"/>
        <v>65.625505159653287</v>
      </c>
    </row>
    <row r="2611" spans="1:8" x14ac:dyDescent="0.25">
      <c r="A2611" s="17"/>
      <c r="B2611" s="5">
        <f>DATE(YEAR(siječanj!B2611),MONTH(siječanj!B2611)+1,DAY(siječanj!B2611))</f>
        <v>45716</v>
      </c>
      <c r="C2611" s="8">
        <v>27.1666666666667</v>
      </c>
      <c r="D2611">
        <v>1.055253067029198</v>
      </c>
      <c r="E2611" s="6">
        <v>61.947114154358921</v>
      </c>
      <c r="F2611" s="7">
        <v>82.360496207591297</v>
      </c>
      <c r="G2611" s="7">
        <v>197.71317368732056</v>
      </c>
      <c r="H2611" s="7">
        <f t="shared" si="64"/>
        <v>65.369882204995093</v>
      </c>
    </row>
    <row r="2612" spans="1:8" x14ac:dyDescent="0.25">
      <c r="A2612" s="17"/>
      <c r="B2612" s="5">
        <f>DATE(YEAR(siječanj!B2612),MONTH(siječanj!B2612)+1,DAY(siječanj!B2612))</f>
        <v>45716</v>
      </c>
      <c r="C2612" s="8">
        <v>27.1770833333333</v>
      </c>
      <c r="D2612">
        <v>1.055253067029198</v>
      </c>
      <c r="E2612" s="6">
        <v>62.985769925196074</v>
      </c>
      <c r="F2612" s="7">
        <v>82.645435820535624</v>
      </c>
      <c r="G2612" s="7">
        <v>199.15628072335346</v>
      </c>
      <c r="H2612" s="7">
        <f t="shared" si="64"/>
        <v>66.465926892758574</v>
      </c>
    </row>
    <row r="2613" spans="1:8" x14ac:dyDescent="0.25">
      <c r="A2613" s="17"/>
      <c r="B2613" s="5">
        <f>DATE(YEAR(siječanj!B2613),MONTH(siječanj!B2613)+1,DAY(siječanj!B2613))</f>
        <v>45716</v>
      </c>
      <c r="C2613" s="8">
        <v>27.1875</v>
      </c>
      <c r="D2613">
        <v>1.055253067029198</v>
      </c>
      <c r="E2613" s="6">
        <v>62.925988161233413</v>
      </c>
      <c r="F2613" s="7">
        <v>83.229939866822178</v>
      </c>
      <c r="G2613" s="7">
        <v>204.85642762303144</v>
      </c>
      <c r="H2613" s="7">
        <f t="shared" si="64"/>
        <v>66.402842002984556</v>
      </c>
    </row>
    <row r="2614" spans="1:8" x14ac:dyDescent="0.25">
      <c r="A2614" s="17"/>
      <c r="B2614" s="5">
        <f>DATE(YEAR(siječanj!B2614),MONTH(siječanj!B2614)+1,DAY(siječanj!B2614))</f>
        <v>45716</v>
      </c>
      <c r="C2614" s="8">
        <v>27.1979166666667</v>
      </c>
      <c r="D2614">
        <v>1.055253067029198</v>
      </c>
      <c r="E2614" s="6">
        <v>64.750101163567891</v>
      </c>
      <c r="F2614" s="7">
        <v>84.511461640026027</v>
      </c>
      <c r="G2614" s="7">
        <v>206.51722156846347</v>
      </c>
      <c r="H2614" s="7">
        <f t="shared" si="64"/>
        <v>68.327742843305856</v>
      </c>
    </row>
    <row r="2615" spans="1:8" x14ac:dyDescent="0.25">
      <c r="A2615" s="17"/>
      <c r="B2615" s="5">
        <f>DATE(YEAR(siječanj!B2615),MONTH(siječanj!B2615)+1,DAY(siječanj!B2615))</f>
        <v>45716</v>
      </c>
      <c r="C2615" s="8">
        <v>27.2083333333333</v>
      </c>
      <c r="D2615">
        <v>1.055253067029198</v>
      </c>
      <c r="E2615" s="6">
        <v>66.072928587032919</v>
      </c>
      <c r="F2615" s="7">
        <v>86.2835400611078</v>
      </c>
      <c r="G2615" s="7">
        <v>211.57085563597659</v>
      </c>
      <c r="H2615" s="7">
        <f t="shared" si="64"/>
        <v>69.723660539067666</v>
      </c>
    </row>
    <row r="2616" spans="1:8" x14ac:dyDescent="0.25">
      <c r="A2616" s="17"/>
      <c r="B2616" s="5">
        <f>DATE(YEAR(siječanj!B2616),MONTH(siječanj!B2616)+1,DAY(siječanj!B2616))</f>
        <v>45716</v>
      </c>
      <c r="C2616" s="8">
        <v>27.21875</v>
      </c>
      <c r="D2616">
        <v>1.055253067029198</v>
      </c>
      <c r="E2616" s="6">
        <v>69.165011525140415</v>
      </c>
      <c r="F2616" s="7">
        <v>87.935713483808485</v>
      </c>
      <c r="G2616" s="7">
        <v>212.48329935692624</v>
      </c>
      <c r="H2616" s="7">
        <f t="shared" si="64"/>
        <v>72.986590543014245</v>
      </c>
    </row>
    <row r="2617" spans="1:8" x14ac:dyDescent="0.25">
      <c r="A2617" s="17"/>
      <c r="B2617" s="5">
        <f>DATE(YEAR(siječanj!B2617),MONTH(siječanj!B2617)+1,DAY(siječanj!B2617))</f>
        <v>45716</v>
      </c>
      <c r="C2617" s="8">
        <v>27.2291666666667</v>
      </c>
      <c r="D2617">
        <v>1.055253067029198</v>
      </c>
      <c r="E2617" s="6">
        <v>72.404518636941191</v>
      </c>
      <c r="F2617" s="7">
        <v>90.651150593665889</v>
      </c>
      <c r="G2617" s="7">
        <v>212.71811220849378</v>
      </c>
      <c r="H2617" s="7">
        <f t="shared" si="64"/>
        <v>76.405090358404919</v>
      </c>
    </row>
    <row r="2618" spans="1:8" x14ac:dyDescent="0.25">
      <c r="A2618" s="17"/>
      <c r="B2618" s="5">
        <f>DATE(YEAR(siječanj!B2618),MONTH(siječanj!B2618)+1,DAY(siječanj!B2618))</f>
        <v>45716</v>
      </c>
      <c r="C2618" s="8">
        <v>27.2395833333333</v>
      </c>
      <c r="D2618">
        <v>1.055253067029198</v>
      </c>
      <c r="E2618" s="6">
        <v>79.296304301031753</v>
      </c>
      <c r="F2618" s="7">
        <v>94.930785016550516</v>
      </c>
      <c r="G2618" s="7">
        <v>212.33381491358452</v>
      </c>
      <c r="H2618" s="7">
        <f t="shared" si="64"/>
        <v>83.677668317744335</v>
      </c>
    </row>
    <row r="2619" spans="1:8" x14ac:dyDescent="0.25">
      <c r="A2619" s="17"/>
      <c r="B2619" s="5">
        <f>DATE(YEAR(siječanj!B2619),MONTH(siječanj!B2619)+1,DAY(siječanj!B2619))</f>
        <v>45716</v>
      </c>
      <c r="C2619" s="8">
        <v>27.25</v>
      </c>
      <c r="D2619">
        <v>1.055253067029198</v>
      </c>
      <c r="E2619" s="6">
        <v>84.447968018196647</v>
      </c>
      <c r="F2619" s="7">
        <v>101.36339191337868</v>
      </c>
      <c r="G2619" s="7">
        <v>210.09897864518456</v>
      </c>
      <c r="H2619" s="7">
        <f t="shared" si="64"/>
        <v>89.113977255585638</v>
      </c>
    </row>
    <row r="2620" spans="1:8" x14ac:dyDescent="0.25">
      <c r="A2620" s="17"/>
      <c r="B2620" s="5">
        <f>DATE(YEAR(siječanj!B2620),MONTH(siječanj!B2620)+1,DAY(siječanj!B2620))</f>
        <v>45716</v>
      </c>
      <c r="C2620" s="8">
        <v>27.2604166666667</v>
      </c>
      <c r="D2620">
        <v>1.055253067029198</v>
      </c>
      <c r="E2620" s="6">
        <v>91.01465932255465</v>
      </c>
      <c r="F2620" s="7">
        <v>105.66524425168815</v>
      </c>
      <c r="G2620" s="7">
        <v>204.87018428859187</v>
      </c>
      <c r="H2620" s="7">
        <f t="shared" si="64"/>
        <v>96.043498394743381</v>
      </c>
    </row>
    <row r="2621" spans="1:8" x14ac:dyDescent="0.25">
      <c r="A2621" s="17"/>
      <c r="B2621" s="5">
        <f>DATE(YEAR(siječanj!B2621),MONTH(siječanj!B2621)+1,DAY(siječanj!B2621))</f>
        <v>45716</v>
      </c>
      <c r="C2621" s="8">
        <v>27.2708333333333</v>
      </c>
      <c r="D2621">
        <v>1.055253067029198</v>
      </c>
      <c r="E2621" s="6">
        <v>96.630916767238062</v>
      </c>
      <c r="F2621" s="7">
        <v>111.63896269598321</v>
      </c>
      <c r="G2621" s="7">
        <v>172.13866920469815</v>
      </c>
      <c r="H2621" s="7">
        <f t="shared" si="64"/>
        <v>101.97007128847112</v>
      </c>
    </row>
    <row r="2622" spans="1:8" x14ac:dyDescent="0.25">
      <c r="A2622" s="17"/>
      <c r="B2622" s="5">
        <f>DATE(YEAR(siječanj!B2622),MONTH(siječanj!B2622)+1,DAY(siječanj!B2622))</f>
        <v>45716</v>
      </c>
      <c r="C2622" s="8">
        <v>27.28125</v>
      </c>
      <c r="D2622">
        <v>1.055253067029198</v>
      </c>
      <c r="E2622" s="6">
        <v>103.0018247510548</v>
      </c>
      <c r="F2622" s="7">
        <v>120.74025396789115</v>
      </c>
      <c r="G2622" s="7">
        <v>103.99895098630623</v>
      </c>
      <c r="H2622" s="7">
        <f t="shared" si="64"/>
        <v>108.69299147815452</v>
      </c>
    </row>
    <row r="2623" spans="1:8" x14ac:dyDescent="0.25">
      <c r="A2623" s="17"/>
      <c r="B2623" s="5">
        <f>DATE(YEAR(siječanj!B2623),MONTH(siječanj!B2623)+1,DAY(siječanj!B2623))</f>
        <v>45716</v>
      </c>
      <c r="C2623" s="8">
        <v>27.2916666666667</v>
      </c>
      <c r="D2623">
        <v>1.055253067029198</v>
      </c>
      <c r="E2623" s="6">
        <v>108.59777587120143</v>
      </c>
      <c r="F2623" s="7">
        <v>132.70591740020896</v>
      </c>
      <c r="G2623" s="7">
        <v>38.019824012160171</v>
      </c>
      <c r="H2623" s="7">
        <f t="shared" si="64"/>
        <v>114.59813606063474</v>
      </c>
    </row>
    <row r="2624" spans="1:8" x14ac:dyDescent="0.25">
      <c r="A2624" s="17"/>
      <c r="B2624" s="5">
        <f>DATE(YEAR(siječanj!B2624),MONTH(siječanj!B2624)+1,DAY(siječanj!B2624))</f>
        <v>45716</v>
      </c>
      <c r="C2624" s="8">
        <v>27.3020833333333</v>
      </c>
      <c r="D2624">
        <v>1.055253067029198</v>
      </c>
      <c r="E2624" s="6">
        <v>110.28075996753526</v>
      </c>
      <c r="F2624" s="7">
        <v>137.60990710376268</v>
      </c>
      <c r="G2624" s="7">
        <v>14.063733885614081</v>
      </c>
      <c r="H2624" s="7">
        <f t="shared" si="64"/>
        <v>116.37411019005238</v>
      </c>
    </row>
    <row r="2625" spans="1:8" x14ac:dyDescent="0.25">
      <c r="A2625" s="17"/>
      <c r="B2625" s="5">
        <f>DATE(YEAR(siječanj!B2625),MONTH(siječanj!B2625)+1,DAY(siječanj!B2625))</f>
        <v>45716</v>
      </c>
      <c r="C2625" s="8">
        <v>27.3125</v>
      </c>
      <c r="D2625">
        <v>1.055253067029198</v>
      </c>
      <c r="E2625" s="6">
        <v>113.68869595108669</v>
      </c>
      <c r="F2625" s="7">
        <v>143.10787043708692</v>
      </c>
      <c r="G2625" s="7">
        <v>5.21196785545522</v>
      </c>
      <c r="H2625" s="7">
        <f t="shared" si="64"/>
        <v>119.97034508893418</v>
      </c>
    </row>
    <row r="2626" spans="1:8" x14ac:dyDescent="0.25">
      <c r="A2626" s="17"/>
      <c r="B2626" s="5">
        <f>DATE(YEAR(siječanj!B2626),MONTH(siječanj!B2626)+1,DAY(siječanj!B2626))</f>
        <v>45716</v>
      </c>
      <c r="C2626" s="8">
        <v>27.3229166666667</v>
      </c>
      <c r="D2626">
        <v>1.055253067029198</v>
      </c>
      <c r="E2626" s="6">
        <v>114.14550058499903</v>
      </c>
      <c r="F2626" s="7">
        <v>150.98291020946911</v>
      </c>
      <c r="G2626" s="7">
        <v>2.8814468498601342</v>
      </c>
      <c r="H2626" s="7">
        <f t="shared" si="64"/>
        <v>120.45238957990334</v>
      </c>
    </row>
    <row r="2627" spans="1:8" x14ac:dyDescent="0.25">
      <c r="A2627" s="17"/>
      <c r="B2627" s="5">
        <f>DATE(YEAR(siječanj!B2627),MONTH(siječanj!B2627)+1,DAY(siječanj!B2627))</f>
        <v>45716</v>
      </c>
      <c r="C2627" s="8">
        <v>27.3333333333333</v>
      </c>
      <c r="D2627">
        <v>1.055253067029198</v>
      </c>
      <c r="E2627" s="6">
        <v>112.86317684452634</v>
      </c>
      <c r="F2627" s="7">
        <v>161.46397960218158</v>
      </c>
      <c r="G2627" s="7">
        <v>1.8621954248559425</v>
      </c>
      <c r="H2627" s="7">
        <f t="shared" si="64"/>
        <v>119.09921351984518</v>
      </c>
    </row>
    <row r="2628" spans="1:8" x14ac:dyDescent="0.25">
      <c r="A2628" s="17"/>
      <c r="B2628" s="5">
        <f>DATE(YEAR(siječanj!B2628),MONTH(siječanj!B2628)+1,DAY(siječanj!B2628))</f>
        <v>45716</v>
      </c>
      <c r="C2628" s="8">
        <v>27.34375</v>
      </c>
      <c r="D2628">
        <v>1.055253067029198</v>
      </c>
      <c r="E2628" s="6">
        <v>111.60921301259377</v>
      </c>
      <c r="F2628" s="7">
        <v>165.70729762885725</v>
      </c>
      <c r="G2628" s="7">
        <v>1.4967518921288989</v>
      </c>
      <c r="H2628" s="7">
        <f t="shared" ref="H2628:H2690" si="66">D2628*E2628</f>
        <v>117.77596434025465</v>
      </c>
    </row>
    <row r="2629" spans="1:8" x14ac:dyDescent="0.25">
      <c r="A2629" s="17"/>
      <c r="B2629" s="5">
        <f>DATE(YEAR(siječanj!B2629),MONTH(siječanj!B2629)+1,DAY(siječanj!B2629))</f>
        <v>45716</v>
      </c>
      <c r="C2629" s="8">
        <v>27.3541666666667</v>
      </c>
      <c r="D2629">
        <v>1.055253067029198</v>
      </c>
      <c r="E2629" s="6">
        <v>112.63658187861739</v>
      </c>
      <c r="F2629" s="7">
        <v>168.27802575055941</v>
      </c>
      <c r="G2629" s="7">
        <v>1.4334787818606414</v>
      </c>
      <c r="H2629" s="7">
        <f t="shared" si="66"/>
        <v>118.86009848709638</v>
      </c>
    </row>
    <row r="2630" spans="1:8" x14ac:dyDescent="0.25">
      <c r="A2630" s="17"/>
      <c r="B2630" s="5">
        <f>DATE(YEAR(siječanj!B2630),MONTH(siječanj!B2630)+1,DAY(siječanj!B2630))</f>
        <v>45716</v>
      </c>
      <c r="C2630" s="8">
        <v>27.3645833333333</v>
      </c>
      <c r="D2630">
        <v>1.055253067029198</v>
      </c>
      <c r="E2630" s="6">
        <v>112.80123358975246</v>
      </c>
      <c r="F2630" s="7">
        <v>170.67003927479675</v>
      </c>
      <c r="G2630" s="7">
        <v>1.3086363060485555</v>
      </c>
      <c r="H2630" s="7">
        <f t="shared" si="66"/>
        <v>119.03384771026326</v>
      </c>
    </row>
    <row r="2631" spans="1:8" x14ac:dyDescent="0.25">
      <c r="A2631" s="17"/>
      <c r="B2631" s="5">
        <f>DATE(YEAR(siječanj!B2631),MONTH(siječanj!B2631)+1,DAY(siječanj!B2631))</f>
        <v>45716</v>
      </c>
      <c r="C2631" s="8">
        <v>27.375</v>
      </c>
      <c r="D2631">
        <v>1.055253067029198</v>
      </c>
      <c r="E2631" s="6">
        <v>114.29560136188749</v>
      </c>
      <c r="F2631" s="7">
        <v>173.58671425156476</v>
      </c>
      <c r="G2631" s="7">
        <v>1.2036955664051774</v>
      </c>
      <c r="H2631" s="7">
        <f t="shared" si="66"/>
        <v>120.61078388507835</v>
      </c>
    </row>
    <row r="2632" spans="1:8" x14ac:dyDescent="0.25">
      <c r="A2632" s="17"/>
      <c r="B2632" s="5">
        <f>DATE(YEAR(siječanj!B2632),MONTH(siječanj!B2632)+1,DAY(siječanj!B2632))</f>
        <v>45716</v>
      </c>
      <c r="C2632" s="8">
        <v>27.3854166666667</v>
      </c>
      <c r="D2632">
        <v>1.055253067029198</v>
      </c>
      <c r="E2632" s="6">
        <v>114.47628297417158</v>
      </c>
      <c r="F2632" s="7">
        <v>175.01919417138399</v>
      </c>
      <c r="G2632" s="7">
        <v>1.2767734472643333</v>
      </c>
      <c r="H2632" s="7">
        <f t="shared" si="66"/>
        <v>120.80144871059692</v>
      </c>
    </row>
    <row r="2633" spans="1:8" x14ac:dyDescent="0.25">
      <c r="A2633" s="17"/>
      <c r="B2633" s="5">
        <f>DATE(YEAR(siječanj!B2633),MONTH(siječanj!B2633)+1,DAY(siječanj!B2633))</f>
        <v>45716</v>
      </c>
      <c r="C2633" s="8">
        <v>27.3958333333333</v>
      </c>
      <c r="D2633">
        <v>1.055253067029198</v>
      </c>
      <c r="E2633" s="6">
        <v>114.44468281061611</v>
      </c>
      <c r="F2633" s="7">
        <v>175.62306616928876</v>
      </c>
      <c r="G2633" s="7">
        <v>1.2212938735277554</v>
      </c>
      <c r="H2633" s="7">
        <f t="shared" si="66"/>
        <v>120.76810254108639</v>
      </c>
    </row>
    <row r="2634" spans="1:8" x14ac:dyDescent="0.25">
      <c r="A2634" s="17"/>
      <c r="B2634" s="5">
        <f>DATE(YEAR(siječanj!B2634),MONTH(siječanj!B2634)+1,DAY(siječanj!B2634))</f>
        <v>45716</v>
      </c>
      <c r="C2634" s="8">
        <v>27.40625</v>
      </c>
      <c r="D2634">
        <v>1.055253067029198</v>
      </c>
      <c r="E2634" s="6">
        <v>115.04384568604547</v>
      </c>
      <c r="F2634" s="7">
        <v>175.94238987474549</v>
      </c>
      <c r="G2634" s="7">
        <v>1.1624562258993858</v>
      </c>
      <c r="H2634" s="7">
        <f t="shared" si="66"/>
        <v>121.40037100303324</v>
      </c>
    </row>
    <row r="2635" spans="1:8" x14ac:dyDescent="0.25">
      <c r="A2635" s="17"/>
      <c r="B2635" s="5">
        <f>DATE(YEAR(siječanj!B2635),MONTH(siječanj!B2635)+1,DAY(siječanj!B2635))</f>
        <v>45716</v>
      </c>
      <c r="C2635" s="8">
        <v>27.4166666666667</v>
      </c>
      <c r="D2635">
        <v>1.055253067029198</v>
      </c>
      <c r="E2635" s="6">
        <v>115.55931072388459</v>
      </c>
      <c r="F2635" s="7">
        <v>175.36504440279859</v>
      </c>
      <c r="G2635" s="7">
        <v>1.1277577142570374</v>
      </c>
      <c r="H2635" s="7">
        <f t="shared" si="66"/>
        <v>121.94431706515931</v>
      </c>
    </row>
    <row r="2636" spans="1:8" x14ac:dyDescent="0.25">
      <c r="A2636" s="17"/>
      <c r="B2636" s="5">
        <f>DATE(YEAR(siječanj!B2636),MONTH(siječanj!B2636)+1,DAY(siječanj!B2636))</f>
        <v>45716</v>
      </c>
      <c r="C2636" s="8">
        <v>27.4270833333333</v>
      </c>
      <c r="D2636">
        <v>1.055253067029198</v>
      </c>
      <c r="E2636" s="6">
        <v>117.4778329295938</v>
      </c>
      <c r="F2636" s="7">
        <v>174.38148315265764</v>
      </c>
      <c r="G2636" s="7">
        <v>1.2110047265801493</v>
      </c>
      <c r="H2636" s="7">
        <f t="shared" si="66"/>
        <v>123.96884350689757</v>
      </c>
    </row>
    <row r="2637" spans="1:8" x14ac:dyDescent="0.25">
      <c r="A2637" s="17"/>
      <c r="B2637" s="5">
        <f>DATE(YEAR(siječanj!B2637),MONTH(siječanj!B2637)+1,DAY(siječanj!B2637))</f>
        <v>45716</v>
      </c>
      <c r="C2637" s="8">
        <v>27.4375</v>
      </c>
      <c r="D2637">
        <v>1.055253067029198</v>
      </c>
      <c r="E2637" s="6">
        <v>119.13865431560704</v>
      </c>
      <c r="F2637" s="7">
        <v>173.93983401048004</v>
      </c>
      <c r="G2637" s="7">
        <v>1.2988621273667369</v>
      </c>
      <c r="H2637" s="7">
        <f t="shared" si="66"/>
        <v>125.72143036827572</v>
      </c>
    </row>
    <row r="2638" spans="1:8" x14ac:dyDescent="0.25">
      <c r="A2638" s="17"/>
      <c r="B2638" s="5">
        <f>DATE(YEAR(siječanj!B2638),MONTH(siječanj!B2638)+1,DAY(siječanj!B2638))</f>
        <v>45716</v>
      </c>
      <c r="C2638" s="8">
        <v>27.4479166666667</v>
      </c>
      <c r="D2638">
        <v>1.055253067029198</v>
      </c>
      <c r="E2638" s="6">
        <v>120.06907011555971</v>
      </c>
      <c r="F2638" s="7">
        <v>173.51637233924583</v>
      </c>
      <c r="G2638" s="7">
        <v>1.2677852506790197</v>
      </c>
      <c r="H2638" s="7">
        <f t="shared" si="66"/>
        <v>126.7032544947882</v>
      </c>
    </row>
    <row r="2639" spans="1:8" x14ac:dyDescent="0.25">
      <c r="A2639" s="17"/>
      <c r="B2639" s="5">
        <f>DATE(YEAR(siječanj!B2639),MONTH(siječanj!B2639)+1,DAY(siječanj!B2639))</f>
        <v>45716</v>
      </c>
      <c r="C2639" s="8">
        <v>27.4583333333333</v>
      </c>
      <c r="D2639">
        <v>1.055253067029198</v>
      </c>
      <c r="E2639" s="6">
        <v>120.2113917048494</v>
      </c>
      <c r="F2639" s="7">
        <v>173.35084406566409</v>
      </c>
      <c r="G2639" s="7">
        <v>1.1903323048050301</v>
      </c>
      <c r="H2639" s="7">
        <f t="shared" si="66"/>
        <v>126.85343978839062</v>
      </c>
    </row>
    <row r="2640" spans="1:8" x14ac:dyDescent="0.25">
      <c r="A2640" s="17"/>
      <c r="B2640" s="5">
        <f>DATE(YEAR(siječanj!B2640),MONTH(siječanj!B2640)+1,DAY(siječanj!B2640))</f>
        <v>45716</v>
      </c>
      <c r="C2640" s="8">
        <v>27.46875</v>
      </c>
      <c r="D2640">
        <v>1.055253067029198</v>
      </c>
      <c r="E2640" s="6">
        <v>119.47628769948649</v>
      </c>
      <c r="F2640" s="7">
        <v>172.84859083376071</v>
      </c>
      <c r="G2640" s="7">
        <v>1.26003838766851</v>
      </c>
      <c r="H2640" s="7">
        <f t="shared" si="66"/>
        <v>126.07771903214596</v>
      </c>
    </row>
    <row r="2641" spans="1:8" x14ac:dyDescent="0.25">
      <c r="A2641" s="17"/>
      <c r="B2641" s="5">
        <f>DATE(YEAR(siječanj!B2641),MONTH(siječanj!B2641)+1,DAY(siječanj!B2641))</f>
        <v>45716</v>
      </c>
      <c r="C2641" s="8">
        <v>27.4791666666667</v>
      </c>
      <c r="D2641">
        <v>1.055253067029198</v>
      </c>
      <c r="E2641" s="6">
        <v>120.218736018724</v>
      </c>
      <c r="F2641" s="7">
        <v>172.26872489206627</v>
      </c>
      <c r="G2641" s="7">
        <v>1.31986674786184</v>
      </c>
      <c r="H2641" s="7">
        <f t="shared" si="66"/>
        <v>126.86118989813201</v>
      </c>
    </row>
    <row r="2642" spans="1:8" x14ac:dyDescent="0.25">
      <c r="A2642" s="17"/>
      <c r="B2642" s="5">
        <f>DATE(YEAR(siječanj!B2642),MONTH(siječanj!B2642)+1,DAY(siječanj!B2642))</f>
        <v>45716</v>
      </c>
      <c r="C2642" s="8">
        <v>27.4895833333333</v>
      </c>
      <c r="D2642">
        <v>1.055253067029198</v>
      </c>
      <c r="E2642" s="6">
        <v>120.86202025104241</v>
      </c>
      <c r="F2642" s="7">
        <v>171.85965125507724</v>
      </c>
      <c r="G2642" s="7">
        <v>1.3434407138319022</v>
      </c>
      <c r="H2642" s="7">
        <f t="shared" si="66"/>
        <v>127.54001755725754</v>
      </c>
    </row>
    <row r="2643" spans="1:8" x14ac:dyDescent="0.25">
      <c r="A2643" s="17"/>
      <c r="B2643" s="5">
        <f>DATE(YEAR(siječanj!B2643),MONTH(siječanj!B2643)+1,DAY(siječanj!B2643))</f>
        <v>45716</v>
      </c>
      <c r="C2643" s="8">
        <v>27.5</v>
      </c>
      <c r="D2643">
        <v>1.055253067029198</v>
      </c>
      <c r="E2643" s="6">
        <v>121.52158401589594</v>
      </c>
      <c r="F2643" s="7">
        <v>171.21840590616577</v>
      </c>
      <c r="G2643" s="7">
        <v>1.2014427322057719</v>
      </c>
      <c r="H2643" s="7">
        <f t="shared" si="66"/>
        <v>128.23602424302055</v>
      </c>
    </row>
    <row r="2644" spans="1:8" x14ac:dyDescent="0.25">
      <c r="A2644" s="17"/>
      <c r="B2644" s="5">
        <f>DATE(YEAR(siječanj!B2644),MONTH(siječanj!B2644)+1,DAY(siječanj!B2644))</f>
        <v>45716</v>
      </c>
      <c r="C2644" s="8">
        <v>27.5104166666667</v>
      </c>
      <c r="D2644">
        <v>1.055253067029198</v>
      </c>
      <c r="E2644" s="6">
        <v>121.92038699537257</v>
      </c>
      <c r="F2644" s="7">
        <v>170.40744804566427</v>
      </c>
      <c r="G2644" s="7">
        <v>1.146233779203359</v>
      </c>
      <c r="H2644" s="7">
        <f t="shared" si="66"/>
        <v>128.65686231025364</v>
      </c>
    </row>
    <row r="2645" spans="1:8" x14ac:dyDescent="0.25">
      <c r="A2645" s="17"/>
      <c r="B2645" s="5">
        <f>DATE(YEAR(siječanj!B2645),MONTH(siječanj!B2645)+1,DAY(siječanj!B2645))</f>
        <v>45716</v>
      </c>
      <c r="C2645" s="8">
        <v>27.5208333333333</v>
      </c>
      <c r="D2645">
        <v>1.055253067029198</v>
      </c>
      <c r="E2645" s="6">
        <v>121.12498017005861</v>
      </c>
      <c r="F2645" s="7">
        <v>169.67732121394189</v>
      </c>
      <c r="G2645" s="7">
        <v>1.135850111279294</v>
      </c>
      <c r="H2645" s="7">
        <f t="shared" si="66"/>
        <v>127.81750681830513</v>
      </c>
    </row>
    <row r="2646" spans="1:8" x14ac:dyDescent="0.25">
      <c r="A2646" s="17"/>
      <c r="B2646" s="5">
        <f>DATE(YEAR(siječanj!B2646),MONTH(siječanj!B2646)+1,DAY(siječanj!B2646))</f>
        <v>45716</v>
      </c>
      <c r="C2646" s="8">
        <v>27.53125</v>
      </c>
      <c r="D2646">
        <v>1.055253067029198</v>
      </c>
      <c r="E2646" s="6">
        <v>119.28057173979546</v>
      </c>
      <c r="F2646" s="7">
        <v>169.17891017443779</v>
      </c>
      <c r="G2646" s="7">
        <v>1.0708081500717868</v>
      </c>
      <c r="H2646" s="7">
        <f t="shared" si="66"/>
        <v>125.87118916541544</v>
      </c>
    </row>
    <row r="2647" spans="1:8" x14ac:dyDescent="0.25">
      <c r="A2647" s="17"/>
      <c r="B2647" s="5">
        <f>DATE(YEAR(siječanj!B2647),MONTH(siječanj!B2647)+1,DAY(siječanj!B2647))</f>
        <v>45716</v>
      </c>
      <c r="C2647" s="8">
        <v>27.5416666666667</v>
      </c>
      <c r="D2647">
        <v>1.055253067029198</v>
      </c>
      <c r="E2647" s="6">
        <v>116.79178248219651</v>
      </c>
      <c r="F2647" s="7">
        <v>168.42860878997908</v>
      </c>
      <c r="G2647" s="7">
        <v>1.1222550566017211</v>
      </c>
      <c r="H2647" s="7">
        <f t="shared" si="66"/>
        <v>123.24488666814483</v>
      </c>
    </row>
    <row r="2648" spans="1:8" x14ac:dyDescent="0.25">
      <c r="A2648" s="17"/>
      <c r="B2648" s="5">
        <f>DATE(YEAR(siječanj!B2648),MONTH(siječanj!B2648)+1,DAY(siječanj!B2648))</f>
        <v>45716</v>
      </c>
      <c r="C2648" s="8">
        <v>27.5520833333333</v>
      </c>
      <c r="D2648">
        <v>1.055253067029198</v>
      </c>
      <c r="E2648" s="6">
        <v>114.30667330634076</v>
      </c>
      <c r="F2648" s="7">
        <v>167.30851810888262</v>
      </c>
      <c r="G2648" s="7">
        <v>1.2036041816322758</v>
      </c>
      <c r="H2648" s="7">
        <f t="shared" si="66"/>
        <v>120.62246758842063</v>
      </c>
    </row>
    <row r="2649" spans="1:8" x14ac:dyDescent="0.25">
      <c r="A2649" s="17"/>
      <c r="B2649" s="5">
        <f>DATE(YEAR(siječanj!B2649),MONTH(siječanj!B2649)+1,DAY(siječanj!B2649))</f>
        <v>45716</v>
      </c>
      <c r="C2649" s="8">
        <v>27.5625</v>
      </c>
      <c r="D2649">
        <v>1.055253067029198</v>
      </c>
      <c r="E2649" s="6">
        <v>115.59127542851181</v>
      </c>
      <c r="F2649" s="7">
        <v>166.54509887316115</v>
      </c>
      <c r="G2649" s="7">
        <v>1.1800764971579389</v>
      </c>
      <c r="H2649" s="7">
        <f t="shared" si="66"/>
        <v>121.97804791775386</v>
      </c>
    </row>
    <row r="2650" spans="1:8" x14ac:dyDescent="0.25">
      <c r="A2650" s="17"/>
      <c r="B2650" s="5">
        <f>DATE(YEAR(siječanj!B2650),MONTH(siječanj!B2650)+1,DAY(siječanj!B2650))</f>
        <v>45716</v>
      </c>
      <c r="C2650" s="8">
        <v>27.5729166666667</v>
      </c>
      <c r="D2650">
        <v>1.055253067029198</v>
      </c>
      <c r="E2650" s="6">
        <v>116.41372070098082</v>
      </c>
      <c r="F2650" s="7">
        <v>165.50046459638426</v>
      </c>
      <c r="G2650" s="7">
        <v>1.1559801122964262</v>
      </c>
      <c r="H2650" s="7">
        <f t="shared" si="66"/>
        <v>122.84593581399044</v>
      </c>
    </row>
    <row r="2651" spans="1:8" x14ac:dyDescent="0.25">
      <c r="A2651" s="17"/>
      <c r="B2651" s="5">
        <f>DATE(YEAR(siječanj!B2651),MONTH(siječanj!B2651)+1,DAY(siječanj!B2651))</f>
        <v>45716</v>
      </c>
      <c r="C2651" s="8">
        <v>27.5833333333333</v>
      </c>
      <c r="D2651">
        <v>1.055253067029198</v>
      </c>
      <c r="E2651" s="6">
        <v>116.69685519463559</v>
      </c>
      <c r="F2651" s="7">
        <v>163.79086211809005</v>
      </c>
      <c r="G2651" s="7">
        <v>1.1666457761191957</v>
      </c>
      <c r="H2651" s="7">
        <f t="shared" si="66"/>
        <v>123.1447143568014</v>
      </c>
    </row>
    <row r="2652" spans="1:8" x14ac:dyDescent="0.25">
      <c r="A2652" s="17"/>
      <c r="B2652" s="5">
        <f>DATE(YEAR(siječanj!B2652),MONTH(siječanj!B2652)+1,DAY(siječanj!B2652))</f>
        <v>45716</v>
      </c>
      <c r="C2652" s="8">
        <v>27.59375</v>
      </c>
      <c r="D2652">
        <v>1.055253067029198</v>
      </c>
      <c r="E2652" s="6">
        <v>118.1261949812973</v>
      </c>
      <c r="F2652" s="7">
        <v>162.85129595525203</v>
      </c>
      <c r="G2652" s="7">
        <v>1.1507335650782859</v>
      </c>
      <c r="H2652" s="7">
        <f t="shared" si="66"/>
        <v>124.65302955050304</v>
      </c>
    </row>
    <row r="2653" spans="1:8" x14ac:dyDescent="0.25">
      <c r="A2653" s="17"/>
      <c r="B2653" s="5">
        <f>DATE(YEAR(siječanj!B2653),MONTH(siječanj!B2653)+1,DAY(siječanj!B2653))</f>
        <v>45716</v>
      </c>
      <c r="C2653" s="8">
        <v>27.6041666666667</v>
      </c>
      <c r="D2653">
        <v>1.055253067029198</v>
      </c>
      <c r="E2653" s="6">
        <v>118.40874502051639</v>
      </c>
      <c r="F2653" s="7">
        <v>161.77550494291356</v>
      </c>
      <c r="G2653" s="7">
        <v>1.32642757859182</v>
      </c>
      <c r="H2653" s="7">
        <f t="shared" si="66"/>
        <v>124.95119134597819</v>
      </c>
    </row>
    <row r="2654" spans="1:8" x14ac:dyDescent="0.25">
      <c r="A2654" s="17"/>
      <c r="B2654" s="5">
        <f>DATE(YEAR(siječanj!B2654),MONTH(siječanj!B2654)+1,DAY(siječanj!B2654))</f>
        <v>45716</v>
      </c>
      <c r="C2654" s="8">
        <v>27.6145833333333</v>
      </c>
      <c r="D2654">
        <v>1.055253067029198</v>
      </c>
      <c r="E2654" s="6">
        <v>120.5239311908233</v>
      </c>
      <c r="F2654" s="7">
        <v>159.58663264452042</v>
      </c>
      <c r="G2654" s="7">
        <v>1.3593509636744816</v>
      </c>
      <c r="H2654" s="7">
        <f t="shared" si="66"/>
        <v>127.1832480395323</v>
      </c>
    </row>
    <row r="2655" spans="1:8" x14ac:dyDescent="0.25">
      <c r="A2655" s="17"/>
      <c r="B2655" s="5">
        <f>DATE(YEAR(siječanj!B2655),MONTH(siječanj!B2655)+1,DAY(siječanj!B2655))</f>
        <v>45716</v>
      </c>
      <c r="C2655" s="8">
        <v>27.625</v>
      </c>
      <c r="D2655">
        <v>1.055253067029198</v>
      </c>
      <c r="E2655" s="6">
        <v>122.28921736830692</v>
      </c>
      <c r="F2655" s="7">
        <v>155.58585204734729</v>
      </c>
      <c r="G2655" s="7">
        <v>1.5577396161614483</v>
      </c>
      <c r="H2655" s="7">
        <f t="shared" si="66"/>
        <v>129.04607169250613</v>
      </c>
    </row>
    <row r="2656" spans="1:8" x14ac:dyDescent="0.25">
      <c r="A2656" s="17"/>
      <c r="B2656" s="5">
        <f>DATE(YEAR(siječanj!B2656),MONTH(siječanj!B2656)+1,DAY(siječanj!B2656))</f>
        <v>45716</v>
      </c>
      <c r="C2656" s="8">
        <v>27.6354166666667</v>
      </c>
      <c r="D2656">
        <v>1.055253067029198</v>
      </c>
      <c r="E2656" s="6">
        <v>124.31377942066059</v>
      </c>
      <c r="F2656" s="7">
        <v>153.80503465728219</v>
      </c>
      <c r="G2656" s="7">
        <v>1.9373959285559705</v>
      </c>
      <c r="H2656" s="7">
        <f t="shared" si="66"/>
        <v>131.18249700764329</v>
      </c>
    </row>
    <row r="2657" spans="1:8" x14ac:dyDescent="0.25">
      <c r="A2657" s="17"/>
      <c r="B2657" s="5">
        <f>DATE(YEAR(siječanj!B2657),MONTH(siječanj!B2657)+1,DAY(siječanj!B2657))</f>
        <v>45716</v>
      </c>
      <c r="C2657" s="8">
        <v>27.6458333333333</v>
      </c>
      <c r="D2657">
        <v>1.055253067029198</v>
      </c>
      <c r="E2657" s="6">
        <v>126.14824122890928</v>
      </c>
      <c r="F2657" s="7">
        <v>152.57174455337423</v>
      </c>
      <c r="G2657" s="7">
        <v>2.5929271764697481</v>
      </c>
      <c r="H2657" s="7">
        <f t="shared" si="66"/>
        <v>133.11831845714565</v>
      </c>
    </row>
    <row r="2658" spans="1:8" x14ac:dyDescent="0.25">
      <c r="A2658" s="17"/>
      <c r="B2658" s="5">
        <f>DATE(YEAR(siječanj!B2658),MONTH(siječanj!B2658)+1,DAY(siječanj!B2658))</f>
        <v>45716</v>
      </c>
      <c r="C2658" s="8">
        <v>27.65625</v>
      </c>
      <c r="D2658">
        <v>1.055253067029198</v>
      </c>
      <c r="E2658" s="6">
        <v>129.82776526390847</v>
      </c>
      <c r="F2658" s="7">
        <v>151.42366793761065</v>
      </c>
      <c r="G2658" s="7">
        <v>6.5353848564364343</v>
      </c>
      <c r="H2658" s="7">
        <f t="shared" si="66"/>
        <v>137.00114748028619</v>
      </c>
    </row>
    <row r="2659" spans="1:8" x14ac:dyDescent="0.25">
      <c r="A2659" s="17"/>
      <c r="B2659" s="5">
        <f>DATE(YEAR(siječanj!B2659),MONTH(siječanj!B2659)+1,DAY(siječanj!B2659))</f>
        <v>45716</v>
      </c>
      <c r="C2659" s="8">
        <v>27.6666666666667</v>
      </c>
      <c r="D2659">
        <v>1.055253067029198</v>
      </c>
      <c r="E2659" s="6">
        <v>131.32129399721805</v>
      </c>
      <c r="F2659" s="7">
        <v>149.0705741661246</v>
      </c>
      <c r="G2659" s="7">
        <v>16.401979396987151</v>
      </c>
      <c r="H2659" s="7">
        <f t="shared" si="66"/>
        <v>138.57719825680735</v>
      </c>
    </row>
    <row r="2660" spans="1:8" x14ac:dyDescent="0.25">
      <c r="A2660" s="17"/>
      <c r="B2660" s="5">
        <f>DATE(YEAR(siječanj!B2660),MONTH(siječanj!B2660)+1,DAY(siječanj!B2660))</f>
        <v>45716</v>
      </c>
      <c r="C2660" s="8">
        <v>27.6770833333333</v>
      </c>
      <c r="D2660">
        <v>1.055253067029198</v>
      </c>
      <c r="E2660" s="6">
        <v>134.09883742646082</v>
      </c>
      <c r="F2660" s="7">
        <v>149.51464535527239</v>
      </c>
      <c r="G2660" s="7">
        <v>48.705210088782614</v>
      </c>
      <c r="H2660" s="7">
        <f t="shared" si="66"/>
        <v>141.50820947932257</v>
      </c>
    </row>
    <row r="2661" spans="1:8" x14ac:dyDescent="0.25">
      <c r="A2661" s="17"/>
      <c r="B2661" s="5">
        <f>DATE(YEAR(siječanj!B2661),MONTH(siječanj!B2661)+1,DAY(siječanj!B2661))</f>
        <v>45716</v>
      </c>
      <c r="C2661" s="8">
        <v>27.6875</v>
      </c>
      <c r="D2661">
        <v>1.055253067029198</v>
      </c>
      <c r="E2661" s="6">
        <v>139.20120984148286</v>
      </c>
      <c r="F2661" s="7">
        <v>150.62109844934321</v>
      </c>
      <c r="G2661" s="7">
        <v>129.4095312182005</v>
      </c>
      <c r="H2661" s="7">
        <f t="shared" si="66"/>
        <v>146.89250361939978</v>
      </c>
    </row>
    <row r="2662" spans="1:8" x14ac:dyDescent="0.25">
      <c r="A2662" s="17"/>
      <c r="B2662" s="5">
        <f>DATE(YEAR(siječanj!B2662),MONTH(siječanj!B2662)+1,DAY(siječanj!B2662))</f>
        <v>45716</v>
      </c>
      <c r="C2662" s="8">
        <v>27.6979166666667</v>
      </c>
      <c r="D2662">
        <v>1.055253067029198</v>
      </c>
      <c r="E2662" s="6">
        <v>144.08477341239993</v>
      </c>
      <c r="F2662" s="7">
        <v>152.01551997445929</v>
      </c>
      <c r="G2662" s="7">
        <v>195.15656871797819</v>
      </c>
      <c r="H2662" s="7">
        <f t="shared" si="66"/>
        <v>152.04589905564205</v>
      </c>
    </row>
    <row r="2663" spans="1:8" x14ac:dyDescent="0.25">
      <c r="A2663" s="17"/>
      <c r="B2663" s="5">
        <f>DATE(YEAR(siječanj!B2663),MONTH(siječanj!B2663)+1,DAY(siječanj!B2663))</f>
        <v>45716</v>
      </c>
      <c r="C2663" s="8">
        <v>27.7083333333333</v>
      </c>
      <c r="D2663">
        <v>1.055253067029198</v>
      </c>
      <c r="E2663" s="6">
        <v>148.20969036080496</v>
      </c>
      <c r="F2663" s="7">
        <v>151.83803597920411</v>
      </c>
      <c r="G2663" s="7">
        <v>213.90149660349994</v>
      </c>
      <c r="H2663" s="7">
        <f t="shared" si="66"/>
        <v>156.39873031668719</v>
      </c>
    </row>
    <row r="2664" spans="1:8" x14ac:dyDescent="0.25">
      <c r="A2664" s="17"/>
      <c r="B2664" s="5">
        <f>DATE(YEAR(siječanj!B2664),MONTH(siječanj!B2664)+1,DAY(siječanj!B2664))</f>
        <v>45716</v>
      </c>
      <c r="C2664" s="8">
        <v>27.71875</v>
      </c>
      <c r="D2664">
        <v>1.055253067029198</v>
      </c>
      <c r="E2664" s="6">
        <v>154.52560118222556</v>
      </c>
      <c r="F2664" s="7">
        <v>151.59126901604938</v>
      </c>
      <c r="G2664" s="7">
        <v>215.75456146333886</v>
      </c>
      <c r="H2664" s="7">
        <f t="shared" si="66"/>
        <v>163.06361458207417</v>
      </c>
    </row>
    <row r="2665" spans="1:8" x14ac:dyDescent="0.25">
      <c r="A2665" s="17"/>
      <c r="B2665" s="5">
        <f>DATE(YEAR(siječanj!B2665),MONTH(siječanj!B2665)+1,DAY(siječanj!B2665))</f>
        <v>45716</v>
      </c>
      <c r="C2665" s="8">
        <v>27.7291666666667</v>
      </c>
      <c r="D2665">
        <v>1.055253067029198</v>
      </c>
      <c r="E2665" s="6">
        <v>161.00826279774597</v>
      </c>
      <c r="F2665" s="7">
        <v>151.18200594167172</v>
      </c>
      <c r="G2665" s="7">
        <v>216.26179043991897</v>
      </c>
      <c r="H2665" s="7">
        <f t="shared" si="66"/>
        <v>169.90446313436456</v>
      </c>
    </row>
    <row r="2666" spans="1:8" x14ac:dyDescent="0.25">
      <c r="A2666" s="17"/>
      <c r="B2666" s="5">
        <f>DATE(YEAR(siječanj!B2666),MONTH(siječanj!B2666)+1,DAY(siječanj!B2666))</f>
        <v>45716</v>
      </c>
      <c r="C2666" s="8">
        <v>27.7395833333333</v>
      </c>
      <c r="D2666">
        <v>1.055253067029198</v>
      </c>
      <c r="E2666" s="6">
        <v>164.96046058260225</v>
      </c>
      <c r="F2666" s="7">
        <v>150.93259913146534</v>
      </c>
      <c r="G2666" s="7">
        <v>216.73566844090942</v>
      </c>
      <c r="H2666" s="7">
        <f t="shared" si="66"/>
        <v>174.07503196834014</v>
      </c>
    </row>
    <row r="2667" spans="1:8" x14ac:dyDescent="0.25">
      <c r="A2667" s="17"/>
      <c r="B2667" s="5">
        <f>DATE(YEAR(siječanj!B2667),MONTH(siječanj!B2667)+1,DAY(siječanj!B2667))</f>
        <v>45716</v>
      </c>
      <c r="C2667" s="8">
        <v>27.75</v>
      </c>
      <c r="D2667">
        <v>1.055253067029198</v>
      </c>
      <c r="E2667" s="6">
        <v>167.90607824853126</v>
      </c>
      <c r="F2667" s="7">
        <v>150.32608400574969</v>
      </c>
      <c r="G2667" s="7">
        <v>217.4636590488594</v>
      </c>
      <c r="H2667" s="7">
        <f t="shared" si="66"/>
        <v>177.1834040446071</v>
      </c>
    </row>
    <row r="2668" spans="1:8" x14ac:dyDescent="0.25">
      <c r="A2668" s="17"/>
      <c r="B2668" s="5">
        <f>DATE(YEAR(siječanj!B2668),MONTH(siječanj!B2668)+1,DAY(siječanj!B2668))</f>
        <v>45716</v>
      </c>
      <c r="C2668" s="8">
        <v>27.7604166666667</v>
      </c>
      <c r="D2668">
        <v>1.055253067029198</v>
      </c>
      <c r="E2668" s="6">
        <v>169.8796293158602</v>
      </c>
      <c r="F2668" s="7">
        <v>149.4190563072701</v>
      </c>
      <c r="G2668" s="7">
        <v>217.73807150453766</v>
      </c>
      <c r="H2668" s="7">
        <f t="shared" si="66"/>
        <v>179.26599986134474</v>
      </c>
    </row>
    <row r="2669" spans="1:8" x14ac:dyDescent="0.25">
      <c r="A2669" s="17"/>
      <c r="B2669" s="5">
        <f>DATE(YEAR(siječanj!B2669),MONTH(siječanj!B2669)+1,DAY(siječanj!B2669))</f>
        <v>45716</v>
      </c>
      <c r="C2669" s="8">
        <v>27.7708333333333</v>
      </c>
      <c r="D2669">
        <v>1.055253067029198</v>
      </c>
      <c r="E2669" s="6">
        <v>172.27470080939986</v>
      </c>
      <c r="F2669" s="7">
        <v>148.0503277836018</v>
      </c>
      <c r="G2669" s="7">
        <v>217.77680147624821</v>
      </c>
      <c r="H2669" s="7">
        <f t="shared" si="66"/>
        <v>181.79340640065666</v>
      </c>
    </row>
    <row r="2670" spans="1:8" x14ac:dyDescent="0.25">
      <c r="A2670" s="17"/>
      <c r="B2670" s="5">
        <f>DATE(YEAR(siječanj!B2670),MONTH(siječanj!B2670)+1,DAY(siječanj!B2670))</f>
        <v>45716</v>
      </c>
      <c r="C2670" s="8">
        <v>27.78125</v>
      </c>
      <c r="D2670">
        <v>1.055253067029198</v>
      </c>
      <c r="E2670" s="6">
        <v>175.59398694226965</v>
      </c>
      <c r="F2670" s="7">
        <v>146.41262092170632</v>
      </c>
      <c r="G2670" s="7">
        <v>217.98831184267939</v>
      </c>
      <c r="H2670" s="7">
        <f t="shared" si="66"/>
        <v>185.29609327271498</v>
      </c>
    </row>
    <row r="2671" spans="1:8" x14ac:dyDescent="0.25">
      <c r="A2671" s="17"/>
      <c r="B2671" s="5">
        <f>DATE(YEAR(siječanj!B2671),MONTH(siječanj!B2671)+1,DAY(siječanj!B2671))</f>
        <v>45716</v>
      </c>
      <c r="C2671" s="8">
        <v>27.7916666666667</v>
      </c>
      <c r="D2671">
        <v>1.055253067029198</v>
      </c>
      <c r="E2671" s="6">
        <v>175.61565930522477</v>
      </c>
      <c r="F2671" s="7">
        <v>143.58356052552611</v>
      </c>
      <c r="G2671" s="7">
        <v>218.26452129586698</v>
      </c>
      <c r="H2671" s="7">
        <f t="shared" si="66"/>
        <v>185.31896310019314</v>
      </c>
    </row>
    <row r="2672" spans="1:8" x14ac:dyDescent="0.25">
      <c r="A2672" s="17"/>
      <c r="B2672" s="5">
        <f>DATE(YEAR(siječanj!B2672),MONTH(siječanj!B2672)+1,DAY(siječanj!B2672))</f>
        <v>45716</v>
      </c>
      <c r="C2672" s="8">
        <v>27.8020833333333</v>
      </c>
      <c r="D2672">
        <v>1.055253067029198</v>
      </c>
      <c r="E2672" s="6">
        <v>175.02725831621754</v>
      </c>
      <c r="F2672" s="7">
        <v>141.44126939936825</v>
      </c>
      <c r="G2672" s="7">
        <v>218.24976057388093</v>
      </c>
      <c r="H2672" s="7">
        <f t="shared" si="66"/>
        <v>184.69805115190024</v>
      </c>
    </row>
    <row r="2673" spans="1:8" x14ac:dyDescent="0.25">
      <c r="A2673" s="17"/>
      <c r="B2673" s="5">
        <f>DATE(YEAR(siječanj!B2673),MONTH(siječanj!B2673)+1,DAY(siječanj!B2673))</f>
        <v>45716</v>
      </c>
      <c r="C2673" s="8">
        <v>27.8125</v>
      </c>
      <c r="D2673">
        <v>1.055253067029198</v>
      </c>
      <c r="E2673" s="6">
        <v>175.97079363234977</v>
      </c>
      <c r="F2673" s="7">
        <v>138.82637400341829</v>
      </c>
      <c r="G2673" s="7">
        <v>217.92937606551249</v>
      </c>
      <c r="H2673" s="7">
        <f t="shared" si="66"/>
        <v>185.69371968809915</v>
      </c>
    </row>
    <row r="2674" spans="1:8" x14ac:dyDescent="0.25">
      <c r="A2674" s="17"/>
      <c r="B2674" s="5">
        <f>DATE(YEAR(siječanj!B2674),MONTH(siječanj!B2674)+1,DAY(siječanj!B2674))</f>
        <v>45716</v>
      </c>
      <c r="C2674" s="8">
        <v>27.8229166666667</v>
      </c>
      <c r="D2674">
        <v>1.055253067029198</v>
      </c>
      <c r="E2674" s="6">
        <v>176.98068136714261</v>
      </c>
      <c r="F2674" s="7">
        <v>135.66822562145245</v>
      </c>
      <c r="G2674" s="7">
        <v>217.69481224650195</v>
      </c>
      <c r="H2674" s="7">
        <f t="shared" si="66"/>
        <v>186.75940681759445</v>
      </c>
    </row>
    <row r="2675" spans="1:8" x14ac:dyDescent="0.25">
      <c r="A2675" s="17"/>
      <c r="B2675" s="5">
        <f>DATE(YEAR(siječanj!B2675),MONTH(siječanj!B2675)+1,DAY(siječanj!B2675))</f>
        <v>45716</v>
      </c>
      <c r="C2675" s="8">
        <v>27.8333333333333</v>
      </c>
      <c r="D2675">
        <v>1.055253067029198</v>
      </c>
      <c r="E2675" s="6">
        <v>179.4597042920615</v>
      </c>
      <c r="F2675" s="7">
        <v>129.13005989376717</v>
      </c>
      <c r="G2675" s="7">
        <v>217.90382896692887</v>
      </c>
      <c r="H2675" s="7">
        <f t="shared" si="66"/>
        <v>189.37540336235082</v>
      </c>
    </row>
    <row r="2676" spans="1:8" x14ac:dyDescent="0.25">
      <c r="A2676" s="17"/>
      <c r="B2676" s="5">
        <f>DATE(YEAR(siječanj!B2676),MONTH(siječanj!B2676)+1,DAY(siječanj!B2676))</f>
        <v>45716</v>
      </c>
      <c r="C2676" s="8">
        <v>27.84375</v>
      </c>
      <c r="D2676">
        <v>1.055253067029198</v>
      </c>
      <c r="E2676" s="6">
        <v>179.69766640144377</v>
      </c>
      <c r="F2676" s="7">
        <v>125.18400839316011</v>
      </c>
      <c r="G2676" s="7">
        <v>217.34217346979167</v>
      </c>
      <c r="H2676" s="7">
        <f t="shared" si="66"/>
        <v>189.62651360811319</v>
      </c>
    </row>
    <row r="2677" spans="1:8" x14ac:dyDescent="0.25">
      <c r="A2677" s="17"/>
      <c r="B2677" s="5">
        <f>DATE(YEAR(siječanj!B2677),MONTH(siječanj!B2677)+1,DAY(siječanj!B2677))</f>
        <v>45716</v>
      </c>
      <c r="C2677" s="8">
        <v>27.8541666666667</v>
      </c>
      <c r="D2677">
        <v>1.055253067029198</v>
      </c>
      <c r="E2677" s="6">
        <v>177.25732049175556</v>
      </c>
      <c r="F2677" s="7">
        <v>122.20218367598626</v>
      </c>
      <c r="G2677" s="7">
        <v>217.05611732285502</v>
      </c>
      <c r="H2677" s="7">
        <f t="shared" si="66"/>
        <v>187.05133110230256</v>
      </c>
    </row>
    <row r="2678" spans="1:8" x14ac:dyDescent="0.25">
      <c r="A2678" s="17"/>
      <c r="B2678" s="5">
        <f>DATE(YEAR(siječanj!B2678),MONTH(siječanj!B2678)+1,DAY(siječanj!B2678))</f>
        <v>45716</v>
      </c>
      <c r="C2678" s="8">
        <v>27.8645833333333</v>
      </c>
      <c r="D2678">
        <v>1.055253067029198</v>
      </c>
      <c r="E2678" s="6">
        <v>173.89655889656899</v>
      </c>
      <c r="F2678" s="7">
        <v>119.88841837635486</v>
      </c>
      <c r="G2678" s="7">
        <v>216.28737438460996</v>
      </c>
      <c r="H2678" s="7">
        <f t="shared" si="66"/>
        <v>183.504877121428</v>
      </c>
    </row>
    <row r="2679" spans="1:8" x14ac:dyDescent="0.25">
      <c r="A2679" s="17"/>
      <c r="B2679" s="5">
        <f>DATE(YEAR(siječanj!B2679),MONTH(siječanj!B2679)+1,DAY(siječanj!B2679))</f>
        <v>45716</v>
      </c>
      <c r="C2679" s="8">
        <v>27.875</v>
      </c>
      <c r="D2679">
        <v>1.055253067029198</v>
      </c>
      <c r="E2679" s="6">
        <v>172.70773003498948</v>
      </c>
      <c r="F2679" s="7">
        <v>116.53325786179963</v>
      </c>
      <c r="G2679" s="7">
        <v>214.97733792219728</v>
      </c>
      <c r="H2679" s="7">
        <f t="shared" si="66"/>
        <v>182.25036181907339</v>
      </c>
    </row>
    <row r="2680" spans="1:8" x14ac:dyDescent="0.25">
      <c r="A2680" s="17"/>
      <c r="B2680" s="5">
        <f>DATE(YEAR(siječanj!B2680),MONTH(siječanj!B2680)+1,DAY(siječanj!B2680))</f>
        <v>45716</v>
      </c>
      <c r="C2680" s="8">
        <v>27.8854166666667</v>
      </c>
      <c r="D2680">
        <v>1.055253067029198</v>
      </c>
      <c r="E2680" s="6">
        <v>179.58466956581339</v>
      </c>
      <c r="F2680" s="7">
        <v>114.1574677978585</v>
      </c>
      <c r="G2680" s="7">
        <v>214.59974147751038</v>
      </c>
      <c r="H2680" s="7">
        <f t="shared" si="66"/>
        <v>189.50727335074964</v>
      </c>
    </row>
    <row r="2681" spans="1:8" x14ac:dyDescent="0.25">
      <c r="A2681" s="17"/>
      <c r="B2681" s="5">
        <f>DATE(YEAR(siječanj!B2681),MONTH(siječanj!B2681)+1,DAY(siječanj!B2681))</f>
        <v>45716</v>
      </c>
      <c r="C2681" s="8">
        <v>27.8958333333333</v>
      </c>
      <c r="D2681">
        <v>1.055253067029198</v>
      </c>
      <c r="E2681" s="6">
        <v>185.92986650746457</v>
      </c>
      <c r="F2681" s="7">
        <v>112.22380343283301</v>
      </c>
      <c r="G2681" s="7">
        <v>213.91166612913153</v>
      </c>
      <c r="H2681" s="7">
        <f t="shared" si="66"/>
        <v>196.20306188433133</v>
      </c>
    </row>
    <row r="2682" spans="1:8" x14ac:dyDescent="0.25">
      <c r="A2682" s="17"/>
      <c r="B2682" s="5">
        <f>DATE(YEAR(siječanj!B2682),MONTH(siječanj!B2682)+1,DAY(siječanj!B2682))</f>
        <v>45716</v>
      </c>
      <c r="C2682" s="8">
        <v>27.90625</v>
      </c>
      <c r="D2682">
        <v>1.055253067029198</v>
      </c>
      <c r="E2682" s="6">
        <v>186.30317340513582</v>
      </c>
      <c r="F2682" s="7">
        <v>110.30471960853868</v>
      </c>
      <c r="G2682" s="7">
        <v>213.98533467237164</v>
      </c>
      <c r="H2682" s="7">
        <f t="shared" si="66"/>
        <v>196.59699513304207</v>
      </c>
    </row>
    <row r="2683" spans="1:8" x14ac:dyDescent="0.25">
      <c r="A2683" s="17"/>
      <c r="B2683" s="5">
        <f>DATE(YEAR(siječanj!B2683),MONTH(siječanj!B2683)+1,DAY(siječanj!B2683))</f>
        <v>45716</v>
      </c>
      <c r="C2683" s="8">
        <v>27.9166666666667</v>
      </c>
      <c r="D2683">
        <v>1.055253067029198</v>
      </c>
      <c r="E2683" s="6">
        <v>184.96651818596325</v>
      </c>
      <c r="F2683" s="7">
        <v>107.44572355422153</v>
      </c>
      <c r="G2683" s="7">
        <v>212.74439869277251</v>
      </c>
      <c r="H2683" s="7">
        <f t="shared" si="66"/>
        <v>195.18648561344963</v>
      </c>
    </row>
    <row r="2684" spans="1:8" x14ac:dyDescent="0.25">
      <c r="A2684" s="17"/>
      <c r="B2684" s="5">
        <f>DATE(YEAR(siječanj!B2684),MONTH(siječanj!B2684)+1,DAY(siječanj!B2684))</f>
        <v>45716</v>
      </c>
      <c r="C2684" s="8">
        <v>27.9270833333333</v>
      </c>
      <c r="D2684">
        <v>1.055253067029198</v>
      </c>
      <c r="E2684" s="6">
        <v>181.79128125007091</v>
      </c>
      <c r="F2684" s="7">
        <v>105.07384996541889</v>
      </c>
      <c r="G2684" s="7">
        <v>210.18932144444557</v>
      </c>
      <c r="H2684" s="7">
        <f t="shared" si="66"/>
        <v>191.83580709830485</v>
      </c>
    </row>
    <row r="2685" spans="1:8" x14ac:dyDescent="0.25">
      <c r="A2685" s="17"/>
      <c r="B2685" s="5">
        <f>DATE(YEAR(siječanj!B2685),MONTH(siječanj!B2685)+1,DAY(siječanj!B2685))</f>
        <v>45716</v>
      </c>
      <c r="C2685" s="8">
        <v>27.9375</v>
      </c>
      <c r="D2685">
        <v>1.055253067029198</v>
      </c>
      <c r="E2685" s="6">
        <v>174.43723472320082</v>
      </c>
      <c r="F2685" s="7">
        <v>102.89858527214516</v>
      </c>
      <c r="G2685" s="7">
        <v>208.83750631627058</v>
      </c>
      <c r="H2685" s="7">
        <f t="shared" si="66"/>
        <v>184.07542694574977</v>
      </c>
    </row>
    <row r="2686" spans="1:8" x14ac:dyDescent="0.25">
      <c r="A2686" s="17"/>
      <c r="B2686" s="5">
        <f>DATE(YEAR(siječanj!B2686),MONTH(siječanj!B2686)+1,DAY(siječanj!B2686))</f>
        <v>45716</v>
      </c>
      <c r="C2686" s="8">
        <v>27.9479166666667</v>
      </c>
      <c r="D2686">
        <v>1.055253067029198</v>
      </c>
      <c r="E2686" s="6">
        <v>167.64352348521709</v>
      </c>
      <c r="F2686" s="7">
        <v>100.50768751296077</v>
      </c>
      <c r="G2686" s="7">
        <v>208.35288531854729</v>
      </c>
      <c r="H2686" s="7">
        <f t="shared" si="66"/>
        <v>176.90634232535672</v>
      </c>
    </row>
    <row r="2687" spans="1:8" x14ac:dyDescent="0.25">
      <c r="A2687" s="17"/>
      <c r="B2687" s="5">
        <f>DATE(YEAR(siječanj!B2687),MONTH(siječanj!B2687)+1,DAY(siječanj!B2687))</f>
        <v>45716</v>
      </c>
      <c r="C2687" s="8">
        <v>27.9583333333333</v>
      </c>
      <c r="D2687">
        <v>1.055253067029198</v>
      </c>
      <c r="E2687" s="6">
        <v>157.88934844803774</v>
      </c>
      <c r="F2687" s="7">
        <v>97.497893095586548</v>
      </c>
      <c r="G2687" s="7">
        <v>203.32148819815887</v>
      </c>
      <c r="H2687" s="7">
        <f t="shared" si="66"/>
        <v>166.61321920103356</v>
      </c>
    </row>
    <row r="2688" spans="1:8" x14ac:dyDescent="0.25">
      <c r="A2688" s="17"/>
      <c r="B2688" s="5">
        <f>DATE(YEAR(siječanj!B2688),MONTH(siječanj!B2688)+1,DAY(siječanj!B2688))</f>
        <v>45716</v>
      </c>
      <c r="C2688" s="8">
        <v>27.96875</v>
      </c>
      <c r="D2688">
        <v>1.055253067029198</v>
      </c>
      <c r="E2688" s="6">
        <v>147.41573575617352</v>
      </c>
      <c r="F2688" s="7">
        <v>95.096063677269186</v>
      </c>
      <c r="G2688" s="7">
        <v>202.67881228825524</v>
      </c>
      <c r="H2688" s="7">
        <f t="shared" si="66"/>
        <v>155.56090728506791</v>
      </c>
    </row>
    <row r="2689" spans="1:8" x14ac:dyDescent="0.25">
      <c r="A2689" s="17"/>
      <c r="B2689" s="5">
        <f>DATE(YEAR(siječanj!B2689),MONTH(siječanj!B2689)+1,DAY(siječanj!B2689))</f>
        <v>45716</v>
      </c>
      <c r="C2689" s="8">
        <v>27.9791666666667</v>
      </c>
      <c r="D2689">
        <v>1.055253067029198</v>
      </c>
      <c r="E2689" s="6">
        <v>136.74587019901801</v>
      </c>
      <c r="F2689" s="7">
        <v>92.987438379594096</v>
      </c>
      <c r="G2689" s="7">
        <v>200.75534287189026</v>
      </c>
      <c r="H2689" s="7">
        <f t="shared" si="66"/>
        <v>144.30149893109035</v>
      </c>
    </row>
    <row r="2690" spans="1:8" x14ac:dyDescent="0.25">
      <c r="A2690" s="17"/>
      <c r="B2690" s="5">
        <f>DATE(YEAR(siječanj!B2690),MONTH(siječanj!B2690)+1,DAY(siječanj!B2690))</f>
        <v>45716</v>
      </c>
      <c r="C2690" s="8">
        <v>27.9895833333333</v>
      </c>
      <c r="D2690">
        <v>1.055253067029198</v>
      </c>
      <c r="E2690" s="6">
        <v>126.41936171680854</v>
      </c>
      <c r="F2690" s="7">
        <v>91.224553841805744</v>
      </c>
      <c r="G2690" s="7">
        <v>200.21612943901599</v>
      </c>
      <c r="H2690" s="7">
        <f t="shared" si="66"/>
        <v>133.40441918353579</v>
      </c>
    </row>
    <row r="2691" spans="1:8" x14ac:dyDescent="0.25">
      <c r="B2691" s="5"/>
      <c r="E2691" s="12"/>
      <c r="F2691" s="12"/>
      <c r="G2691" s="12"/>
      <c r="H2691" s="12"/>
    </row>
    <row r="2692" spans="1:8" x14ac:dyDescent="0.25">
      <c r="B2692" s="5"/>
    </row>
    <row r="2693" spans="1:8" x14ac:dyDescent="0.25">
      <c r="B2693" s="5"/>
    </row>
    <row r="2694" spans="1:8" x14ac:dyDescent="0.25">
      <c r="B2694" s="5"/>
    </row>
    <row r="2695" spans="1:8" x14ac:dyDescent="0.25">
      <c r="B2695" s="5"/>
    </row>
    <row r="2696" spans="1:8" x14ac:dyDescent="0.25">
      <c r="B2696" s="5"/>
    </row>
    <row r="2697" spans="1:8" x14ac:dyDescent="0.25">
      <c r="B2697" s="5"/>
    </row>
    <row r="2698" spans="1:8" x14ac:dyDescent="0.25">
      <c r="B2698" s="5"/>
    </row>
    <row r="2699" spans="1:8" x14ac:dyDescent="0.25">
      <c r="B2699" s="5"/>
    </row>
    <row r="2700" spans="1:8" x14ac:dyDescent="0.25">
      <c r="B2700" s="5"/>
    </row>
    <row r="2701" spans="1:8" x14ac:dyDescent="0.25">
      <c r="B2701" s="5"/>
    </row>
    <row r="2702" spans="1:8" x14ac:dyDescent="0.25">
      <c r="B2702" s="5"/>
    </row>
    <row r="2703" spans="1:8" x14ac:dyDescent="0.25">
      <c r="B2703" s="5"/>
    </row>
    <row r="2704" spans="1:8" x14ac:dyDescent="0.25">
      <c r="B2704" s="5"/>
    </row>
    <row r="2705" spans="2:2" x14ac:dyDescent="0.25">
      <c r="B2705" s="5"/>
    </row>
    <row r="2706" spans="2:2" x14ac:dyDescent="0.25">
      <c r="B2706" s="5"/>
    </row>
    <row r="2707" spans="2:2" x14ac:dyDescent="0.25">
      <c r="B2707" s="5"/>
    </row>
    <row r="2708" spans="2:2" x14ac:dyDescent="0.25">
      <c r="B2708" s="5"/>
    </row>
    <row r="2709" spans="2:2" x14ac:dyDescent="0.25">
      <c r="B2709" s="5"/>
    </row>
    <row r="2710" spans="2:2" x14ac:dyDescent="0.25">
      <c r="B2710" s="5"/>
    </row>
    <row r="2711" spans="2:2" x14ac:dyDescent="0.25">
      <c r="B2711" s="5"/>
    </row>
    <row r="2712" spans="2:2" x14ac:dyDescent="0.25">
      <c r="B2712" s="5"/>
    </row>
    <row r="2713" spans="2:2" x14ac:dyDescent="0.25">
      <c r="B2713" s="5"/>
    </row>
    <row r="2714" spans="2:2" x14ac:dyDescent="0.25">
      <c r="B2714" s="5"/>
    </row>
    <row r="2715" spans="2:2" x14ac:dyDescent="0.25">
      <c r="B2715" s="5"/>
    </row>
    <row r="2716" spans="2:2" x14ac:dyDescent="0.25">
      <c r="B2716" s="5"/>
    </row>
    <row r="2717" spans="2:2" x14ac:dyDescent="0.25">
      <c r="B2717" s="5"/>
    </row>
    <row r="2718" spans="2:2" x14ac:dyDescent="0.25">
      <c r="B2718" s="5"/>
    </row>
    <row r="2719" spans="2:2" x14ac:dyDescent="0.25">
      <c r="B2719" s="5"/>
    </row>
    <row r="2720" spans="2:2" x14ac:dyDescent="0.25">
      <c r="B2720" s="5"/>
    </row>
    <row r="2721" spans="2:2" x14ac:dyDescent="0.25">
      <c r="B2721" s="5"/>
    </row>
    <row r="2722" spans="2:2" x14ac:dyDescent="0.25">
      <c r="B2722" s="5"/>
    </row>
    <row r="2723" spans="2:2" x14ac:dyDescent="0.25">
      <c r="B2723" s="5"/>
    </row>
    <row r="2724" spans="2:2" x14ac:dyDescent="0.25">
      <c r="B2724" s="5"/>
    </row>
    <row r="2725" spans="2:2" x14ac:dyDescent="0.25">
      <c r="B2725" s="5"/>
    </row>
    <row r="2726" spans="2:2" x14ac:dyDescent="0.25">
      <c r="B2726" s="5"/>
    </row>
    <row r="2727" spans="2:2" x14ac:dyDescent="0.25">
      <c r="B2727" s="5"/>
    </row>
    <row r="2728" spans="2:2" x14ac:dyDescent="0.25">
      <c r="B2728" s="5"/>
    </row>
    <row r="2729" spans="2:2" x14ac:dyDescent="0.25">
      <c r="B2729" s="5"/>
    </row>
    <row r="2730" spans="2:2" x14ac:dyDescent="0.25">
      <c r="B2730" s="5"/>
    </row>
    <row r="2731" spans="2:2" x14ac:dyDescent="0.25">
      <c r="B2731" s="5"/>
    </row>
    <row r="2732" spans="2:2" x14ac:dyDescent="0.25">
      <c r="B2732" s="5"/>
    </row>
    <row r="2733" spans="2:2" x14ac:dyDescent="0.25">
      <c r="B2733" s="5"/>
    </row>
    <row r="2734" spans="2:2" x14ac:dyDescent="0.25">
      <c r="B2734" s="5"/>
    </row>
    <row r="2735" spans="2:2" x14ac:dyDescent="0.25">
      <c r="B2735" s="5"/>
    </row>
    <row r="2736" spans="2:2" x14ac:dyDescent="0.25">
      <c r="B2736" s="5"/>
    </row>
    <row r="2737" spans="2:2" x14ac:dyDescent="0.25">
      <c r="B2737" s="5"/>
    </row>
    <row r="2738" spans="2:2" x14ac:dyDescent="0.25">
      <c r="B2738" s="5"/>
    </row>
    <row r="2739" spans="2:2" x14ac:dyDescent="0.25">
      <c r="B2739" s="5"/>
    </row>
    <row r="2740" spans="2:2" x14ac:dyDescent="0.25">
      <c r="B2740" s="5"/>
    </row>
    <row r="2741" spans="2:2" x14ac:dyDescent="0.25">
      <c r="B2741" s="5"/>
    </row>
    <row r="2742" spans="2:2" x14ac:dyDescent="0.25">
      <c r="B2742" s="5"/>
    </row>
    <row r="2743" spans="2:2" x14ac:dyDescent="0.25">
      <c r="B2743" s="5"/>
    </row>
    <row r="2744" spans="2:2" x14ac:dyDescent="0.25">
      <c r="B2744" s="5"/>
    </row>
    <row r="2745" spans="2:2" x14ac:dyDescent="0.25">
      <c r="B2745" s="5"/>
    </row>
    <row r="2746" spans="2:2" x14ac:dyDescent="0.25">
      <c r="B2746" s="5"/>
    </row>
    <row r="2747" spans="2:2" x14ac:dyDescent="0.25">
      <c r="B2747" s="5"/>
    </row>
    <row r="2748" spans="2:2" x14ac:dyDescent="0.25">
      <c r="B2748" s="5"/>
    </row>
    <row r="2749" spans="2:2" x14ac:dyDescent="0.25">
      <c r="B2749" s="5"/>
    </row>
    <row r="2750" spans="2:2" x14ac:dyDescent="0.25">
      <c r="B2750" s="5"/>
    </row>
    <row r="2751" spans="2:2" x14ac:dyDescent="0.25">
      <c r="B2751" s="5"/>
    </row>
    <row r="2752" spans="2:2" x14ac:dyDescent="0.25">
      <c r="B2752" s="5"/>
    </row>
    <row r="2753" spans="2:2" x14ac:dyDescent="0.25">
      <c r="B2753" s="5"/>
    </row>
    <row r="2754" spans="2:2" x14ac:dyDescent="0.25">
      <c r="B2754" s="5"/>
    </row>
    <row r="2755" spans="2:2" x14ac:dyDescent="0.25">
      <c r="B2755" s="5"/>
    </row>
    <row r="2756" spans="2:2" x14ac:dyDescent="0.25">
      <c r="B2756" s="5"/>
    </row>
    <row r="2757" spans="2:2" x14ac:dyDescent="0.25">
      <c r="B2757" s="5"/>
    </row>
    <row r="2758" spans="2:2" x14ac:dyDescent="0.25">
      <c r="B2758" s="5"/>
    </row>
    <row r="2759" spans="2:2" x14ac:dyDescent="0.25">
      <c r="B2759" s="5"/>
    </row>
    <row r="2760" spans="2:2" x14ac:dyDescent="0.25">
      <c r="B2760" s="5"/>
    </row>
    <row r="2761" spans="2:2" x14ac:dyDescent="0.25">
      <c r="B2761" s="5"/>
    </row>
    <row r="2762" spans="2:2" x14ac:dyDescent="0.25">
      <c r="B2762" s="5"/>
    </row>
    <row r="2763" spans="2:2" x14ac:dyDescent="0.25">
      <c r="B2763" s="5"/>
    </row>
    <row r="2764" spans="2:2" x14ac:dyDescent="0.25">
      <c r="B2764" s="5"/>
    </row>
    <row r="2765" spans="2:2" x14ac:dyDescent="0.25">
      <c r="B2765" s="5"/>
    </row>
    <row r="2766" spans="2:2" x14ac:dyDescent="0.25">
      <c r="B2766" s="5"/>
    </row>
    <row r="2767" spans="2:2" x14ac:dyDescent="0.25">
      <c r="B2767" s="5"/>
    </row>
    <row r="2768" spans="2:2" x14ac:dyDescent="0.25">
      <c r="B2768" s="5"/>
    </row>
    <row r="2769" spans="2:2" x14ac:dyDescent="0.25">
      <c r="B2769" s="5"/>
    </row>
    <row r="2770" spans="2:2" x14ac:dyDescent="0.25">
      <c r="B2770" s="5"/>
    </row>
    <row r="2771" spans="2:2" x14ac:dyDescent="0.25">
      <c r="B2771" s="5"/>
    </row>
    <row r="2772" spans="2:2" x14ac:dyDescent="0.25">
      <c r="B2772" s="5"/>
    </row>
    <row r="2773" spans="2:2" x14ac:dyDescent="0.25">
      <c r="B2773" s="5"/>
    </row>
    <row r="2774" spans="2:2" x14ac:dyDescent="0.25">
      <c r="B2774" s="5"/>
    </row>
    <row r="2775" spans="2:2" x14ac:dyDescent="0.25">
      <c r="B2775" s="5"/>
    </row>
    <row r="2776" spans="2:2" x14ac:dyDescent="0.25">
      <c r="B2776" s="5"/>
    </row>
    <row r="2777" spans="2:2" x14ac:dyDescent="0.25">
      <c r="B2777" s="5"/>
    </row>
    <row r="2778" spans="2:2" x14ac:dyDescent="0.25">
      <c r="B2778" s="5"/>
    </row>
    <row r="2779" spans="2:2" x14ac:dyDescent="0.25">
      <c r="B2779" s="5"/>
    </row>
    <row r="2780" spans="2:2" x14ac:dyDescent="0.25">
      <c r="B2780" s="5"/>
    </row>
    <row r="2781" spans="2:2" x14ac:dyDescent="0.25">
      <c r="B2781" s="5"/>
    </row>
    <row r="2782" spans="2:2" x14ac:dyDescent="0.25">
      <c r="B2782" s="5"/>
    </row>
    <row r="2783" spans="2:2" x14ac:dyDescent="0.25">
      <c r="B2783" s="5"/>
    </row>
    <row r="2784" spans="2:2" x14ac:dyDescent="0.25">
      <c r="B2784" s="5"/>
    </row>
    <row r="2785" spans="2:2" x14ac:dyDescent="0.25">
      <c r="B2785" s="5"/>
    </row>
    <row r="2786" spans="2:2" x14ac:dyDescent="0.25">
      <c r="B2786" s="5"/>
    </row>
    <row r="2787" spans="2:2" x14ac:dyDescent="0.25">
      <c r="B2787" s="5"/>
    </row>
    <row r="2788" spans="2:2" x14ac:dyDescent="0.25">
      <c r="B2788" s="5"/>
    </row>
    <row r="2789" spans="2:2" x14ac:dyDescent="0.25">
      <c r="B2789" s="5"/>
    </row>
    <row r="2790" spans="2:2" x14ac:dyDescent="0.25">
      <c r="B2790" s="5"/>
    </row>
    <row r="2791" spans="2:2" x14ac:dyDescent="0.25">
      <c r="B2791" s="5"/>
    </row>
    <row r="2792" spans="2:2" x14ac:dyDescent="0.25">
      <c r="B2792" s="5"/>
    </row>
    <row r="2793" spans="2:2" x14ac:dyDescent="0.25">
      <c r="B2793" s="5"/>
    </row>
    <row r="2794" spans="2:2" x14ac:dyDescent="0.25">
      <c r="B2794" s="5"/>
    </row>
    <row r="2795" spans="2:2" x14ac:dyDescent="0.25">
      <c r="B2795" s="5"/>
    </row>
    <row r="2796" spans="2:2" x14ac:dyDescent="0.25">
      <c r="B2796" s="5"/>
    </row>
    <row r="2797" spans="2:2" x14ac:dyDescent="0.25">
      <c r="B2797" s="5"/>
    </row>
    <row r="2798" spans="2:2" x14ac:dyDescent="0.25">
      <c r="B2798" s="5"/>
    </row>
    <row r="2799" spans="2:2" x14ac:dyDescent="0.25">
      <c r="B2799" s="5"/>
    </row>
    <row r="2800" spans="2:2" x14ac:dyDescent="0.25">
      <c r="B2800" s="5"/>
    </row>
    <row r="2801" spans="2:2" x14ac:dyDescent="0.25">
      <c r="B2801" s="5"/>
    </row>
    <row r="2802" spans="2:2" x14ac:dyDescent="0.25">
      <c r="B2802" s="5"/>
    </row>
    <row r="2803" spans="2:2" x14ac:dyDescent="0.25">
      <c r="B2803" s="5"/>
    </row>
    <row r="2804" spans="2:2" x14ac:dyDescent="0.25">
      <c r="B2804" s="5"/>
    </row>
    <row r="2805" spans="2:2" x14ac:dyDescent="0.25">
      <c r="B2805" s="5"/>
    </row>
    <row r="2806" spans="2:2" x14ac:dyDescent="0.25">
      <c r="B2806" s="5"/>
    </row>
    <row r="2807" spans="2:2" x14ac:dyDescent="0.25">
      <c r="B2807" s="5"/>
    </row>
    <row r="2808" spans="2:2" x14ac:dyDescent="0.25">
      <c r="B2808" s="5"/>
    </row>
    <row r="2809" spans="2:2" x14ac:dyDescent="0.25">
      <c r="B2809" s="5"/>
    </row>
    <row r="2810" spans="2:2" x14ac:dyDescent="0.25">
      <c r="B2810" s="5"/>
    </row>
    <row r="2811" spans="2:2" x14ac:dyDescent="0.25">
      <c r="B2811" s="5"/>
    </row>
    <row r="2812" spans="2:2" x14ac:dyDescent="0.25">
      <c r="B2812" s="5"/>
    </row>
    <row r="2813" spans="2:2" x14ac:dyDescent="0.25">
      <c r="B2813" s="5"/>
    </row>
    <row r="2814" spans="2:2" x14ac:dyDescent="0.25">
      <c r="B2814" s="5"/>
    </row>
    <row r="2815" spans="2:2" x14ac:dyDescent="0.25">
      <c r="B2815" s="5"/>
    </row>
    <row r="2816" spans="2:2" x14ac:dyDescent="0.25">
      <c r="B2816" s="5"/>
    </row>
    <row r="2817" spans="2:2" x14ac:dyDescent="0.25">
      <c r="B2817" s="5"/>
    </row>
    <row r="2818" spans="2:2" x14ac:dyDescent="0.25">
      <c r="B2818" s="5"/>
    </row>
    <row r="2819" spans="2:2" x14ac:dyDescent="0.25">
      <c r="B2819" s="5"/>
    </row>
    <row r="2820" spans="2:2" x14ac:dyDescent="0.25">
      <c r="B2820" s="5"/>
    </row>
    <row r="2821" spans="2:2" x14ac:dyDescent="0.25">
      <c r="B2821" s="5"/>
    </row>
    <row r="2822" spans="2:2" x14ac:dyDescent="0.25">
      <c r="B2822" s="5"/>
    </row>
    <row r="2823" spans="2:2" x14ac:dyDescent="0.25">
      <c r="B2823" s="5"/>
    </row>
    <row r="2824" spans="2:2" x14ac:dyDescent="0.25">
      <c r="B2824" s="5"/>
    </row>
    <row r="2825" spans="2:2" x14ac:dyDescent="0.25">
      <c r="B2825" s="5"/>
    </row>
    <row r="2826" spans="2:2" x14ac:dyDescent="0.25">
      <c r="B2826" s="5"/>
    </row>
    <row r="2827" spans="2:2" x14ac:dyDescent="0.25">
      <c r="B2827" s="5"/>
    </row>
    <row r="2828" spans="2:2" x14ac:dyDescent="0.25">
      <c r="B2828" s="5"/>
    </row>
    <row r="2829" spans="2:2" x14ac:dyDescent="0.25">
      <c r="B2829" s="5"/>
    </row>
    <row r="2830" spans="2:2" x14ac:dyDescent="0.25">
      <c r="B2830" s="5"/>
    </row>
    <row r="2831" spans="2:2" x14ac:dyDescent="0.25">
      <c r="B2831" s="5"/>
    </row>
    <row r="2832" spans="2:2" x14ac:dyDescent="0.25">
      <c r="B2832" s="5"/>
    </row>
    <row r="2833" spans="2:2" x14ac:dyDescent="0.25">
      <c r="B2833" s="5"/>
    </row>
    <row r="2834" spans="2:2" x14ac:dyDescent="0.25">
      <c r="B2834" s="5"/>
    </row>
    <row r="2835" spans="2:2" x14ac:dyDescent="0.25">
      <c r="B2835" s="5"/>
    </row>
    <row r="2836" spans="2:2" x14ac:dyDescent="0.25">
      <c r="B2836" s="5"/>
    </row>
    <row r="2837" spans="2:2" x14ac:dyDescent="0.25">
      <c r="B2837" s="5"/>
    </row>
    <row r="2838" spans="2:2" x14ac:dyDescent="0.25">
      <c r="B2838" s="5"/>
    </row>
    <row r="2839" spans="2:2" x14ac:dyDescent="0.25">
      <c r="B2839" s="5"/>
    </row>
    <row r="2840" spans="2:2" x14ac:dyDescent="0.25">
      <c r="B2840" s="5"/>
    </row>
    <row r="2841" spans="2:2" x14ac:dyDescent="0.25">
      <c r="B2841" s="5"/>
    </row>
    <row r="2842" spans="2:2" x14ac:dyDescent="0.25">
      <c r="B2842" s="5"/>
    </row>
    <row r="2843" spans="2:2" x14ac:dyDescent="0.25">
      <c r="B2843" s="5"/>
    </row>
    <row r="2844" spans="2:2" x14ac:dyDescent="0.25">
      <c r="B2844" s="5"/>
    </row>
    <row r="2845" spans="2:2" x14ac:dyDescent="0.25">
      <c r="B2845" s="5"/>
    </row>
    <row r="2846" spans="2:2" x14ac:dyDescent="0.25">
      <c r="B2846" s="5"/>
    </row>
    <row r="2847" spans="2:2" x14ac:dyDescent="0.25">
      <c r="B2847" s="5"/>
    </row>
    <row r="2848" spans="2:2" x14ac:dyDescent="0.25">
      <c r="B2848" s="5"/>
    </row>
    <row r="2849" spans="2:2" x14ac:dyDescent="0.25">
      <c r="B2849" s="5"/>
    </row>
    <row r="2850" spans="2:2" x14ac:dyDescent="0.25">
      <c r="B2850" s="5"/>
    </row>
    <row r="2851" spans="2:2" x14ac:dyDescent="0.25">
      <c r="B2851" s="5"/>
    </row>
    <row r="2852" spans="2:2" x14ac:dyDescent="0.25">
      <c r="B2852" s="5"/>
    </row>
    <row r="2853" spans="2:2" x14ac:dyDescent="0.25">
      <c r="B2853" s="5"/>
    </row>
    <row r="2854" spans="2:2" x14ac:dyDescent="0.25">
      <c r="B2854" s="5"/>
    </row>
    <row r="2855" spans="2:2" x14ac:dyDescent="0.25">
      <c r="B2855" s="5"/>
    </row>
    <row r="2856" spans="2:2" x14ac:dyDescent="0.25">
      <c r="B2856" s="5"/>
    </row>
    <row r="2857" spans="2:2" x14ac:dyDescent="0.25">
      <c r="B2857" s="5"/>
    </row>
    <row r="2858" spans="2:2" x14ac:dyDescent="0.25">
      <c r="B2858" s="5"/>
    </row>
    <row r="2859" spans="2:2" x14ac:dyDescent="0.25">
      <c r="B2859" s="5"/>
    </row>
    <row r="2860" spans="2:2" x14ac:dyDescent="0.25">
      <c r="B2860" s="5"/>
    </row>
    <row r="2861" spans="2:2" x14ac:dyDescent="0.25">
      <c r="B2861" s="5"/>
    </row>
    <row r="2862" spans="2:2" x14ac:dyDescent="0.25">
      <c r="B2862" s="5"/>
    </row>
    <row r="2863" spans="2:2" x14ac:dyDescent="0.25">
      <c r="B2863" s="5"/>
    </row>
    <row r="2864" spans="2:2" x14ac:dyDescent="0.25">
      <c r="B2864" s="5"/>
    </row>
    <row r="2865" spans="2:2" x14ac:dyDescent="0.25">
      <c r="B2865" s="5"/>
    </row>
    <row r="2866" spans="2:2" x14ac:dyDescent="0.25">
      <c r="B2866" s="5"/>
    </row>
    <row r="2867" spans="2:2" x14ac:dyDescent="0.25">
      <c r="B2867" s="5"/>
    </row>
    <row r="2868" spans="2:2" x14ac:dyDescent="0.25">
      <c r="B2868" s="5"/>
    </row>
    <row r="2869" spans="2:2" x14ac:dyDescent="0.25">
      <c r="B2869" s="5"/>
    </row>
    <row r="2870" spans="2:2" x14ac:dyDescent="0.25">
      <c r="B2870" s="5"/>
    </row>
    <row r="2871" spans="2:2" x14ac:dyDescent="0.25">
      <c r="B2871" s="5"/>
    </row>
    <row r="2872" spans="2:2" x14ac:dyDescent="0.25">
      <c r="B2872" s="5"/>
    </row>
    <row r="2873" spans="2:2" x14ac:dyDescent="0.25">
      <c r="B2873" s="5"/>
    </row>
    <row r="2874" spans="2:2" x14ac:dyDescent="0.25">
      <c r="B2874" s="5"/>
    </row>
    <row r="2875" spans="2:2" x14ac:dyDescent="0.25">
      <c r="B2875" s="5"/>
    </row>
    <row r="2876" spans="2:2" x14ac:dyDescent="0.25">
      <c r="B2876" s="5"/>
    </row>
    <row r="2877" spans="2:2" x14ac:dyDescent="0.25">
      <c r="B2877" s="5"/>
    </row>
    <row r="2878" spans="2:2" x14ac:dyDescent="0.25">
      <c r="B2878" s="5"/>
    </row>
    <row r="2879" spans="2:2" x14ac:dyDescent="0.25">
      <c r="B2879" s="5"/>
    </row>
    <row r="2880" spans="2:2" x14ac:dyDescent="0.25">
      <c r="B2880" s="5"/>
    </row>
    <row r="2881" spans="2:2" x14ac:dyDescent="0.25">
      <c r="B2881" s="5"/>
    </row>
    <row r="2882" spans="2:2" x14ac:dyDescent="0.25">
      <c r="B2882" s="5"/>
    </row>
    <row r="2883" spans="2:2" x14ac:dyDescent="0.25">
      <c r="B2883" s="5"/>
    </row>
    <row r="2884" spans="2:2" x14ac:dyDescent="0.25">
      <c r="B2884" s="5"/>
    </row>
    <row r="2885" spans="2:2" x14ac:dyDescent="0.25">
      <c r="B2885" s="5"/>
    </row>
    <row r="2886" spans="2:2" x14ac:dyDescent="0.25">
      <c r="B2886" s="5"/>
    </row>
    <row r="2887" spans="2:2" x14ac:dyDescent="0.25">
      <c r="B2887" s="5"/>
    </row>
    <row r="2888" spans="2:2" x14ac:dyDescent="0.25">
      <c r="B2888" s="5"/>
    </row>
    <row r="2889" spans="2:2" x14ac:dyDescent="0.25">
      <c r="B2889" s="5"/>
    </row>
    <row r="2890" spans="2:2" x14ac:dyDescent="0.25">
      <c r="B2890" s="5"/>
    </row>
    <row r="2891" spans="2:2" x14ac:dyDescent="0.25">
      <c r="B2891" s="5"/>
    </row>
    <row r="2892" spans="2:2" x14ac:dyDescent="0.25">
      <c r="B2892" s="5"/>
    </row>
    <row r="2893" spans="2:2" x14ac:dyDescent="0.25">
      <c r="B2893" s="5"/>
    </row>
    <row r="2894" spans="2:2" x14ac:dyDescent="0.25">
      <c r="B2894" s="5"/>
    </row>
    <row r="2895" spans="2:2" x14ac:dyDescent="0.25">
      <c r="B2895" s="5"/>
    </row>
    <row r="2896" spans="2:2" x14ac:dyDescent="0.25">
      <c r="B2896" s="5"/>
    </row>
    <row r="2897" spans="2:2" x14ac:dyDescent="0.25">
      <c r="B2897" s="5"/>
    </row>
    <row r="2898" spans="2:2" x14ac:dyDescent="0.25">
      <c r="B2898" s="5"/>
    </row>
    <row r="2899" spans="2:2" x14ac:dyDescent="0.25">
      <c r="B2899" s="5"/>
    </row>
    <row r="2900" spans="2:2" x14ac:dyDescent="0.25">
      <c r="B2900" s="5"/>
    </row>
    <row r="2901" spans="2:2" x14ac:dyDescent="0.25">
      <c r="B2901" s="5"/>
    </row>
    <row r="2902" spans="2:2" x14ac:dyDescent="0.25">
      <c r="B2902" s="5"/>
    </row>
    <row r="2903" spans="2:2" x14ac:dyDescent="0.25">
      <c r="B2903" s="5"/>
    </row>
    <row r="2904" spans="2:2" x14ac:dyDescent="0.25">
      <c r="B2904" s="5"/>
    </row>
    <row r="2905" spans="2:2" x14ac:dyDescent="0.25">
      <c r="B2905" s="5"/>
    </row>
    <row r="2906" spans="2:2" x14ac:dyDescent="0.25">
      <c r="B2906" s="5"/>
    </row>
    <row r="2907" spans="2:2" x14ac:dyDescent="0.25">
      <c r="B2907" s="5"/>
    </row>
    <row r="2908" spans="2:2" x14ac:dyDescent="0.25">
      <c r="B2908" s="5"/>
    </row>
    <row r="2909" spans="2:2" x14ac:dyDescent="0.25">
      <c r="B2909" s="5"/>
    </row>
    <row r="2910" spans="2:2" x14ac:dyDescent="0.25">
      <c r="B2910" s="5"/>
    </row>
    <row r="2911" spans="2:2" x14ac:dyDescent="0.25">
      <c r="B2911" s="5"/>
    </row>
    <row r="2912" spans="2:2" x14ac:dyDescent="0.25">
      <c r="B2912" s="5"/>
    </row>
    <row r="2913" spans="2:2" x14ac:dyDescent="0.25">
      <c r="B2913" s="5"/>
    </row>
    <row r="2914" spans="2:2" x14ac:dyDescent="0.25">
      <c r="B2914" s="5"/>
    </row>
    <row r="2915" spans="2:2" x14ac:dyDescent="0.25">
      <c r="B2915" s="5"/>
    </row>
    <row r="2916" spans="2:2" x14ac:dyDescent="0.25">
      <c r="B2916" s="5"/>
    </row>
    <row r="2917" spans="2:2" x14ac:dyDescent="0.25">
      <c r="B2917" s="5"/>
    </row>
    <row r="2918" spans="2:2" x14ac:dyDescent="0.25">
      <c r="B2918" s="5"/>
    </row>
    <row r="2919" spans="2:2" x14ac:dyDescent="0.25">
      <c r="B2919" s="5"/>
    </row>
    <row r="2920" spans="2:2" x14ac:dyDescent="0.25">
      <c r="B2920" s="5"/>
    </row>
    <row r="2921" spans="2:2" x14ac:dyDescent="0.25">
      <c r="B2921" s="5"/>
    </row>
    <row r="2922" spans="2:2" x14ac:dyDescent="0.25">
      <c r="B2922" s="5"/>
    </row>
    <row r="2923" spans="2:2" x14ac:dyDescent="0.25">
      <c r="B2923" s="5"/>
    </row>
    <row r="2924" spans="2:2" x14ac:dyDescent="0.25">
      <c r="B2924" s="5"/>
    </row>
    <row r="2925" spans="2:2" x14ac:dyDescent="0.25">
      <c r="B2925" s="5"/>
    </row>
    <row r="2926" spans="2:2" x14ac:dyDescent="0.25">
      <c r="B2926" s="5"/>
    </row>
    <row r="2927" spans="2:2" x14ac:dyDescent="0.25">
      <c r="B2927" s="5"/>
    </row>
    <row r="2928" spans="2:2" x14ac:dyDescent="0.25">
      <c r="B2928" s="5"/>
    </row>
    <row r="2929" spans="2:2" x14ac:dyDescent="0.25">
      <c r="B2929" s="5"/>
    </row>
    <row r="2930" spans="2:2" x14ac:dyDescent="0.25">
      <c r="B2930" s="5"/>
    </row>
    <row r="2931" spans="2:2" x14ac:dyDescent="0.25">
      <c r="B2931" s="5"/>
    </row>
    <row r="2932" spans="2:2" x14ac:dyDescent="0.25">
      <c r="B2932" s="5"/>
    </row>
    <row r="2933" spans="2:2" x14ac:dyDescent="0.25">
      <c r="B2933" s="5"/>
    </row>
    <row r="2934" spans="2:2" x14ac:dyDescent="0.25">
      <c r="B2934" s="5"/>
    </row>
    <row r="2935" spans="2:2" x14ac:dyDescent="0.25">
      <c r="B2935" s="5"/>
    </row>
    <row r="2936" spans="2:2" x14ac:dyDescent="0.25">
      <c r="B2936" s="5"/>
    </row>
    <row r="2937" spans="2:2" x14ac:dyDescent="0.25">
      <c r="B2937" s="5"/>
    </row>
    <row r="2938" spans="2:2" x14ac:dyDescent="0.25">
      <c r="B2938" s="5"/>
    </row>
    <row r="2939" spans="2:2" x14ac:dyDescent="0.25">
      <c r="B2939" s="5"/>
    </row>
    <row r="2940" spans="2:2" x14ac:dyDescent="0.25">
      <c r="B2940" s="5"/>
    </row>
    <row r="2941" spans="2:2" x14ac:dyDescent="0.25">
      <c r="B2941" s="5"/>
    </row>
    <row r="2942" spans="2:2" x14ac:dyDescent="0.25">
      <c r="B2942" s="5"/>
    </row>
    <row r="2943" spans="2:2" x14ac:dyDescent="0.25">
      <c r="B2943" s="5"/>
    </row>
    <row r="2944" spans="2:2" x14ac:dyDescent="0.25">
      <c r="B2944" s="5"/>
    </row>
    <row r="2945" spans="2:2" x14ac:dyDescent="0.25">
      <c r="B2945" s="5"/>
    </row>
    <row r="2946" spans="2:2" x14ac:dyDescent="0.25">
      <c r="B2946" s="5"/>
    </row>
    <row r="2947" spans="2:2" x14ac:dyDescent="0.25">
      <c r="B2947" s="5"/>
    </row>
    <row r="2948" spans="2:2" x14ac:dyDescent="0.25">
      <c r="B2948" s="5"/>
    </row>
    <row r="2949" spans="2:2" x14ac:dyDescent="0.25">
      <c r="B2949" s="5"/>
    </row>
    <row r="2950" spans="2:2" x14ac:dyDescent="0.25">
      <c r="B2950" s="5"/>
    </row>
    <row r="2951" spans="2:2" x14ac:dyDescent="0.25">
      <c r="B2951" s="5"/>
    </row>
    <row r="2952" spans="2:2" x14ac:dyDescent="0.25">
      <c r="B2952" s="5"/>
    </row>
    <row r="2953" spans="2:2" x14ac:dyDescent="0.25">
      <c r="B2953" s="5"/>
    </row>
    <row r="2954" spans="2:2" x14ac:dyDescent="0.25">
      <c r="B2954" s="5"/>
    </row>
    <row r="2955" spans="2:2" x14ac:dyDescent="0.25">
      <c r="B2955" s="5"/>
    </row>
    <row r="2956" spans="2:2" x14ac:dyDescent="0.25">
      <c r="B2956" s="5"/>
    </row>
    <row r="2957" spans="2:2" x14ac:dyDescent="0.25">
      <c r="B2957" s="5"/>
    </row>
    <row r="2958" spans="2:2" x14ac:dyDescent="0.25">
      <c r="B2958" s="5"/>
    </row>
    <row r="2959" spans="2:2" x14ac:dyDescent="0.25">
      <c r="B2959" s="5"/>
    </row>
    <row r="2960" spans="2:2" x14ac:dyDescent="0.25">
      <c r="B2960" s="5"/>
    </row>
    <row r="2961" spans="2:2" x14ac:dyDescent="0.25">
      <c r="B2961" s="5"/>
    </row>
    <row r="2962" spans="2:2" x14ac:dyDescent="0.25">
      <c r="B2962" s="5"/>
    </row>
    <row r="2963" spans="2:2" x14ac:dyDescent="0.25">
      <c r="B2963" s="5"/>
    </row>
    <row r="2964" spans="2:2" x14ac:dyDescent="0.25">
      <c r="B2964" s="5"/>
    </row>
    <row r="2965" spans="2:2" x14ac:dyDescent="0.25">
      <c r="B2965" s="5"/>
    </row>
    <row r="2966" spans="2:2" x14ac:dyDescent="0.25">
      <c r="B2966" s="5"/>
    </row>
    <row r="2967" spans="2:2" x14ac:dyDescent="0.25">
      <c r="B2967" s="5"/>
    </row>
    <row r="2968" spans="2:2" x14ac:dyDescent="0.25">
      <c r="B2968" s="5"/>
    </row>
    <row r="2969" spans="2:2" x14ac:dyDescent="0.25">
      <c r="B2969" s="5"/>
    </row>
    <row r="2970" spans="2:2" x14ac:dyDescent="0.25">
      <c r="B2970" s="5"/>
    </row>
    <row r="2971" spans="2:2" x14ac:dyDescent="0.25">
      <c r="B2971" s="5"/>
    </row>
    <row r="2972" spans="2:2" x14ac:dyDescent="0.25">
      <c r="B2972" s="5"/>
    </row>
    <row r="2973" spans="2:2" x14ac:dyDescent="0.25">
      <c r="B2973" s="5"/>
    </row>
    <row r="2974" spans="2:2" x14ac:dyDescent="0.25">
      <c r="B2974" s="5"/>
    </row>
    <row r="2975" spans="2:2" x14ac:dyDescent="0.25">
      <c r="B2975" s="5"/>
    </row>
    <row r="2976" spans="2:2" x14ac:dyDescent="0.25">
      <c r="B2976" s="5"/>
    </row>
    <row r="2977" spans="2:2" x14ac:dyDescent="0.25">
      <c r="B2977" s="5"/>
    </row>
    <row r="2978" spans="2:2" x14ac:dyDescent="0.25">
      <c r="B2978" s="5"/>
    </row>
    <row r="2979" spans="2:2" x14ac:dyDescent="0.25">
      <c r="B2979" s="5"/>
    </row>
    <row r="2980" spans="2:2" x14ac:dyDescent="0.25">
      <c r="B2980" s="5"/>
    </row>
    <row r="2981" spans="2:2" x14ac:dyDescent="0.25">
      <c r="B2981" s="5"/>
    </row>
    <row r="2982" spans="2:2" x14ac:dyDescent="0.25">
      <c r="B2982" s="5"/>
    </row>
    <row r="2983" spans="2:2" x14ac:dyDescent="0.25">
      <c r="B2983" s="5"/>
    </row>
    <row r="2984" spans="2:2" x14ac:dyDescent="0.25">
      <c r="B2984" s="5"/>
    </row>
    <row r="2985" spans="2:2" x14ac:dyDescent="0.25">
      <c r="B2985" s="5"/>
    </row>
    <row r="2986" spans="2:2" x14ac:dyDescent="0.25">
      <c r="B2986" s="5"/>
    </row>
    <row r="2987" spans="2:2" x14ac:dyDescent="0.25">
      <c r="B2987" s="5"/>
    </row>
    <row r="2988" spans="2:2" x14ac:dyDescent="0.25">
      <c r="B2988" s="5"/>
    </row>
    <row r="2989" spans="2:2" x14ac:dyDescent="0.25">
      <c r="B2989" s="5"/>
    </row>
    <row r="2990" spans="2:2" x14ac:dyDescent="0.25">
      <c r="B2990" s="5"/>
    </row>
    <row r="2991" spans="2:2" x14ac:dyDescent="0.25">
      <c r="B2991" s="5"/>
    </row>
    <row r="2992" spans="2:2" x14ac:dyDescent="0.25">
      <c r="B2992" s="5"/>
    </row>
    <row r="2993" spans="2:2" x14ac:dyDescent="0.25">
      <c r="B2993" s="5"/>
    </row>
    <row r="2994" spans="2:2" x14ac:dyDescent="0.25">
      <c r="B2994" s="5"/>
    </row>
    <row r="2995" spans="2:2" x14ac:dyDescent="0.25">
      <c r="B2995" s="5"/>
    </row>
    <row r="2996" spans="2:2" x14ac:dyDescent="0.25">
      <c r="B2996" s="5"/>
    </row>
    <row r="2997" spans="2:2" x14ac:dyDescent="0.25">
      <c r="B2997" s="5"/>
    </row>
    <row r="2998" spans="2:2" x14ac:dyDescent="0.25">
      <c r="B2998" s="5"/>
    </row>
    <row r="2999" spans="2:2" x14ac:dyDescent="0.25">
      <c r="B2999" s="5"/>
    </row>
    <row r="3000" spans="2:2" x14ac:dyDescent="0.25">
      <c r="B3000" s="5"/>
    </row>
    <row r="3001" spans="2:2" x14ac:dyDescent="0.25">
      <c r="B3001" s="5"/>
    </row>
    <row r="3002" spans="2:2" x14ac:dyDescent="0.25">
      <c r="B3002" s="5"/>
    </row>
    <row r="3003" spans="2:2" x14ac:dyDescent="0.25">
      <c r="B3003" s="5"/>
    </row>
    <row r="3004" spans="2:2" x14ac:dyDescent="0.25">
      <c r="B3004" s="5"/>
    </row>
    <row r="3005" spans="2:2" x14ac:dyDescent="0.25">
      <c r="B3005" s="5"/>
    </row>
    <row r="3006" spans="2:2" x14ac:dyDescent="0.25">
      <c r="B3006" s="5"/>
    </row>
    <row r="3007" spans="2:2" x14ac:dyDescent="0.25">
      <c r="B3007" s="5"/>
    </row>
    <row r="3008" spans="2:2" x14ac:dyDescent="0.25">
      <c r="B3008" s="5"/>
    </row>
    <row r="3009" spans="2:2" x14ac:dyDescent="0.25">
      <c r="B3009" s="5"/>
    </row>
    <row r="3010" spans="2:2" x14ac:dyDescent="0.25">
      <c r="B3010" s="5"/>
    </row>
    <row r="3011" spans="2:2" x14ac:dyDescent="0.25">
      <c r="B3011" s="5"/>
    </row>
    <row r="3012" spans="2:2" x14ac:dyDescent="0.25">
      <c r="B3012" s="5"/>
    </row>
    <row r="3013" spans="2:2" x14ac:dyDescent="0.25">
      <c r="B3013" s="5"/>
    </row>
    <row r="3014" spans="2:2" x14ac:dyDescent="0.25">
      <c r="B3014" s="5"/>
    </row>
    <row r="3015" spans="2:2" x14ac:dyDescent="0.25">
      <c r="B3015" s="5"/>
    </row>
    <row r="3016" spans="2:2" x14ac:dyDescent="0.25">
      <c r="B3016" s="5"/>
    </row>
    <row r="3017" spans="2:2" x14ac:dyDescent="0.25">
      <c r="B3017" s="5"/>
    </row>
    <row r="3018" spans="2:2" x14ac:dyDescent="0.25">
      <c r="B3018" s="5"/>
    </row>
    <row r="3019" spans="2:2" x14ac:dyDescent="0.25">
      <c r="B3019" s="5"/>
    </row>
    <row r="3020" spans="2:2" x14ac:dyDescent="0.25">
      <c r="B3020" s="5"/>
    </row>
    <row r="3021" spans="2:2" x14ac:dyDescent="0.25">
      <c r="B3021" s="5"/>
    </row>
    <row r="3022" spans="2:2" x14ac:dyDescent="0.25">
      <c r="B3022" s="5"/>
    </row>
    <row r="3023" spans="2:2" x14ac:dyDescent="0.25">
      <c r="B3023" s="5"/>
    </row>
    <row r="3024" spans="2:2" x14ac:dyDescent="0.25">
      <c r="B3024" s="5"/>
    </row>
    <row r="3025" spans="2:2" x14ac:dyDescent="0.25">
      <c r="B3025" s="5"/>
    </row>
    <row r="3026" spans="2:2" x14ac:dyDescent="0.25">
      <c r="B3026" s="5"/>
    </row>
    <row r="3027" spans="2:2" x14ac:dyDescent="0.25">
      <c r="B3027" s="5"/>
    </row>
    <row r="3028" spans="2:2" x14ac:dyDescent="0.25">
      <c r="B3028" s="5"/>
    </row>
    <row r="3029" spans="2:2" x14ac:dyDescent="0.25">
      <c r="B3029" s="5"/>
    </row>
    <row r="3030" spans="2:2" x14ac:dyDescent="0.25">
      <c r="B3030" s="5"/>
    </row>
    <row r="3031" spans="2:2" x14ac:dyDescent="0.25">
      <c r="B3031" s="5"/>
    </row>
    <row r="3032" spans="2:2" x14ac:dyDescent="0.25">
      <c r="B3032" s="5"/>
    </row>
    <row r="3033" spans="2:2" x14ac:dyDescent="0.25">
      <c r="B3033" s="5"/>
    </row>
    <row r="3034" spans="2:2" x14ac:dyDescent="0.25">
      <c r="B3034" s="5"/>
    </row>
    <row r="3035" spans="2:2" x14ac:dyDescent="0.25">
      <c r="B3035" s="5"/>
    </row>
    <row r="3036" spans="2:2" x14ac:dyDescent="0.25">
      <c r="B3036" s="5"/>
    </row>
    <row r="3037" spans="2:2" x14ac:dyDescent="0.25">
      <c r="B3037" s="5"/>
    </row>
    <row r="3038" spans="2:2" x14ac:dyDescent="0.25">
      <c r="B3038" s="5"/>
    </row>
    <row r="3039" spans="2:2" x14ac:dyDescent="0.25">
      <c r="B3039" s="5"/>
    </row>
  </sheetData>
  <mergeCells count="28">
    <mergeCell ref="A2307:A2402"/>
    <mergeCell ref="A2403:A2498"/>
    <mergeCell ref="A2499:A2594"/>
    <mergeCell ref="A2595:A2690"/>
    <mergeCell ref="A1731:A1826"/>
    <mergeCell ref="A1827:A1922"/>
    <mergeCell ref="A1923:A2018"/>
    <mergeCell ref="A2019:A2114"/>
    <mergeCell ref="A2115:A2210"/>
    <mergeCell ref="A2211:A2306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483:A578"/>
    <mergeCell ref="A3:A98"/>
    <mergeCell ref="A99:A194"/>
    <mergeCell ref="A195:A290"/>
    <mergeCell ref="A291:A386"/>
    <mergeCell ref="A387:A482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76"/>
  <sheetViews>
    <sheetView workbookViewId="0">
      <selection activeCell="H13" sqref="H13"/>
    </sheetView>
  </sheetViews>
  <sheetFormatPr defaultRowHeight="15" x14ac:dyDescent="0.25"/>
  <cols>
    <col min="1" max="1" width="9.140625" style="11"/>
    <col min="2" max="2" width="10.140625" bestFit="1" customWidth="1"/>
    <col min="3" max="3" width="13.28515625" bestFit="1" customWidth="1"/>
    <col min="4" max="4" width="13" customWidth="1"/>
    <col min="5" max="8" width="15.7109375" customWidth="1"/>
  </cols>
  <sheetData>
    <row r="1" spans="1:8" ht="15.75" thickBot="1" x14ac:dyDescent="0.3">
      <c r="A1" s="11" t="s">
        <v>8</v>
      </c>
    </row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18">
        <f>veljača!A2595+1</f>
        <v>60</v>
      </c>
      <c r="B3" s="5">
        <f>DATE(YEAR(siječanj!B3),MONTH(siječanj!B3)+2,DAY(siječanj!B3))</f>
        <v>45717</v>
      </c>
      <c r="C3" s="8">
        <v>0</v>
      </c>
      <c r="D3">
        <v>1.0511514886940498</v>
      </c>
      <c r="E3" s="6">
        <v>123.9665550404318</v>
      </c>
      <c r="F3" s="7">
        <v>83.892034884243799</v>
      </c>
      <c r="G3" s="7">
        <v>176.38897639403368</v>
      </c>
      <c r="H3" s="7">
        <v>130.30762887902276</v>
      </c>
    </row>
    <row r="4" spans="1:8" x14ac:dyDescent="0.25">
      <c r="A4" s="19"/>
      <c r="B4" s="5">
        <f>DATE(YEAR(siječanj!B4),MONTH(siječanj!B4)+2,DAY(siječanj!B4))</f>
        <v>45717</v>
      </c>
      <c r="C4" s="8">
        <v>1.0416666666666666E-2</v>
      </c>
      <c r="D4">
        <v>1.0511514886940498</v>
      </c>
      <c r="E4" s="6">
        <v>114.72668603822761</v>
      </c>
      <c r="F4" s="7">
        <v>82.698317559889901</v>
      </c>
      <c r="G4" s="7">
        <v>174.90094135046616</v>
      </c>
      <c r="H4" s="7">
        <v>120.59512682201782</v>
      </c>
    </row>
    <row r="5" spans="1:8" x14ac:dyDescent="0.25">
      <c r="A5" s="19"/>
      <c r="B5" s="5">
        <f>DATE(YEAR(siječanj!B5),MONTH(siječanj!B5)+2,DAY(siječanj!B5))</f>
        <v>45717</v>
      </c>
      <c r="C5" s="8">
        <v>2.0833333333333332E-2</v>
      </c>
      <c r="D5">
        <v>1.0511514886940498</v>
      </c>
      <c r="E5" s="6">
        <v>106.2489030242993</v>
      </c>
      <c r="F5" s="7">
        <v>81.337135121156393</v>
      </c>
      <c r="G5" s="7">
        <v>174.07126038365749</v>
      </c>
      <c r="H5" s="7">
        <v>111.68369258610194</v>
      </c>
    </row>
    <row r="6" spans="1:8" x14ac:dyDescent="0.25">
      <c r="A6" s="19"/>
      <c r="B6" s="5">
        <f>DATE(YEAR(siječanj!B6),MONTH(siječanj!B6)+2,DAY(siječanj!B6))</f>
        <v>45717</v>
      </c>
      <c r="C6" s="8">
        <v>3.125E-2</v>
      </c>
      <c r="D6">
        <v>1.0511514886940498</v>
      </c>
      <c r="E6" s="6">
        <v>98.538107491100504</v>
      </c>
      <c r="F6" s="7">
        <v>80.265209510582139</v>
      </c>
      <c r="G6" s="7">
        <v>174.48508921467248</v>
      </c>
      <c r="H6" s="7">
        <v>103.57847838236459</v>
      </c>
    </row>
    <row r="7" spans="1:8" x14ac:dyDescent="0.25">
      <c r="A7" s="19"/>
      <c r="B7" s="5">
        <f>DATE(YEAR(siječanj!B7),MONTH(siječanj!B7)+2,DAY(siječanj!B7))</f>
        <v>45717</v>
      </c>
      <c r="C7" s="8">
        <v>4.1666666666666664E-2</v>
      </c>
      <c r="D7">
        <v>1.0511514886940498</v>
      </c>
      <c r="E7" s="6">
        <v>91.93661142979829</v>
      </c>
      <c r="F7" s="7">
        <v>79.394123388785573</v>
      </c>
      <c r="G7" s="7">
        <v>173.72749195115048</v>
      </c>
      <c r="H7" s="7">
        <v>96.639305969918865</v>
      </c>
    </row>
    <row r="8" spans="1:8" x14ac:dyDescent="0.25">
      <c r="A8" s="19"/>
      <c r="B8" s="5">
        <f>DATE(YEAR(siječanj!B8),MONTH(siječanj!B8)+2,DAY(siječanj!B8))</f>
        <v>45717</v>
      </c>
      <c r="C8" s="8">
        <v>5.2083333333333336E-2</v>
      </c>
      <c r="D8">
        <v>1.0511514886940498</v>
      </c>
      <c r="E8" s="6">
        <v>87.991763902421042</v>
      </c>
      <c r="F8" s="7">
        <v>78.597858845011757</v>
      </c>
      <c r="G8" s="7">
        <v>174.10356977094375</v>
      </c>
      <c r="H8" s="7">
        <v>92.492673618845231</v>
      </c>
    </row>
    <row r="9" spans="1:8" x14ac:dyDescent="0.25">
      <c r="A9" s="19"/>
      <c r="B9" s="5">
        <f>DATE(YEAR(siječanj!B9),MONTH(siječanj!B9)+2,DAY(siječanj!B9))</f>
        <v>45717</v>
      </c>
      <c r="C9" s="8">
        <v>6.25E-2</v>
      </c>
      <c r="D9">
        <v>1.0511514886940498</v>
      </c>
      <c r="E9" s="6">
        <v>82.207350001190065</v>
      </c>
      <c r="F9" s="7">
        <v>77.946578857626605</v>
      </c>
      <c r="G9" s="7">
        <v>174.04619254804393</v>
      </c>
      <c r="H9" s="7">
        <v>86.412378335343732</v>
      </c>
    </row>
    <row r="10" spans="1:8" x14ac:dyDescent="0.25">
      <c r="A10" s="19"/>
      <c r="B10" s="5">
        <f>DATE(YEAR(siječanj!B10),MONTH(siječanj!B10)+2,DAY(siječanj!B10))</f>
        <v>45717</v>
      </c>
      <c r="C10" s="8">
        <v>7.2916666666666671E-2</v>
      </c>
      <c r="D10">
        <v>1.0511514886940498</v>
      </c>
      <c r="E10" s="6">
        <v>78.449131652930404</v>
      </c>
      <c r="F10" s="7">
        <v>77.594771934353219</v>
      </c>
      <c r="G10" s="7">
        <v>174.34911890093565</v>
      </c>
      <c r="H10" s="7">
        <v>82.461921523733295</v>
      </c>
    </row>
    <row r="11" spans="1:8" x14ac:dyDescent="0.25">
      <c r="A11" s="19"/>
      <c r="B11" s="5">
        <f>DATE(YEAR(siječanj!B11),MONTH(siječanj!B11)+2,DAY(siječanj!B11))</f>
        <v>45717</v>
      </c>
      <c r="C11" s="8">
        <v>8.3333333333333329E-2</v>
      </c>
      <c r="D11">
        <v>1.0511514886940498</v>
      </c>
      <c r="E11" s="6">
        <v>76.04571038576664</v>
      </c>
      <c r="F11" s="7">
        <v>76.914697972049822</v>
      </c>
      <c r="G11" s="7">
        <v>174.38906805485496</v>
      </c>
      <c r="H11" s="7">
        <v>79.935561680795175</v>
      </c>
    </row>
    <row r="12" spans="1:8" x14ac:dyDescent="0.25">
      <c r="A12" s="19"/>
      <c r="B12" s="5">
        <f>DATE(YEAR(siječanj!B12),MONTH(siječanj!B12)+2,DAY(siječanj!B12))</f>
        <v>45717</v>
      </c>
      <c r="C12" s="8">
        <v>9.375E-2</v>
      </c>
      <c r="D12">
        <v>1.0511514886940498</v>
      </c>
      <c r="E12" s="6">
        <v>73.735815696719669</v>
      </c>
      <c r="F12" s="7">
        <v>76.732895087326497</v>
      </c>
      <c r="G12" s="7">
        <v>174.48500815433806</v>
      </c>
      <c r="H12" s="7">
        <v>77.507512439676972</v>
      </c>
    </row>
    <row r="13" spans="1:8" x14ac:dyDescent="0.25">
      <c r="A13" s="19"/>
      <c r="B13" s="5">
        <f>DATE(YEAR(siječanj!B13),MONTH(siječanj!B13)+2,DAY(siječanj!B13))</f>
        <v>45717</v>
      </c>
      <c r="C13" s="8">
        <v>0.10416666666666667</v>
      </c>
      <c r="D13">
        <v>1.0511514886940498</v>
      </c>
      <c r="E13" s="6">
        <v>72.711723737938726</v>
      </c>
      <c r="F13" s="7">
        <v>75.938796523426205</v>
      </c>
      <c r="G13" s="7">
        <v>174.37623702907993</v>
      </c>
      <c r="H13" s="7">
        <v>76.431036652644778</v>
      </c>
    </row>
    <row r="14" spans="1:8" x14ac:dyDescent="0.25">
      <c r="A14" s="19"/>
      <c r="B14" s="5">
        <f>DATE(YEAR(siječanj!B14),MONTH(siječanj!B14)+2,DAY(siječanj!B14))</f>
        <v>45717</v>
      </c>
      <c r="C14" s="8">
        <v>0.11458333333333333</v>
      </c>
      <c r="D14">
        <v>1.0511514886940498</v>
      </c>
      <c r="E14" s="6">
        <v>69.952573783206873</v>
      </c>
      <c r="F14" s="7">
        <v>75.405429094479743</v>
      </c>
      <c r="G14" s="7">
        <v>174.46585393708634</v>
      </c>
      <c r="H14" s="7">
        <v>73.530752070198261</v>
      </c>
    </row>
    <row r="15" spans="1:8" x14ac:dyDescent="0.25">
      <c r="A15" s="19"/>
      <c r="B15" s="5">
        <f>DATE(YEAR(siječanj!B15),MONTH(siječanj!B15)+2,DAY(siječanj!B15))</f>
        <v>45717</v>
      </c>
      <c r="C15" s="8">
        <v>0.125</v>
      </c>
      <c r="D15">
        <v>1.0511514886940498</v>
      </c>
      <c r="E15" s="6">
        <v>69.045552010292639</v>
      </c>
      <c r="F15" s="7">
        <v>75.195887681481707</v>
      </c>
      <c r="G15" s="7">
        <v>174.54833734150642</v>
      </c>
      <c r="H15" s="7">
        <v>72.577334783321547</v>
      </c>
    </row>
    <row r="16" spans="1:8" x14ac:dyDescent="0.25">
      <c r="A16" s="19"/>
      <c r="B16" s="5">
        <f>DATE(YEAR(siječanj!B16),MONTH(siječanj!B16)+2,DAY(siječanj!B16))</f>
        <v>45717</v>
      </c>
      <c r="C16" s="8">
        <v>0.13541666666666666</v>
      </c>
      <c r="D16">
        <v>1.0511514886940498</v>
      </c>
      <c r="E16" s="6">
        <v>66.594774084228163</v>
      </c>
      <c r="F16" s="7">
        <v>75.14476902778496</v>
      </c>
      <c r="G16" s="7">
        <v>175.19898622089514</v>
      </c>
      <c r="H16" s="7">
        <v>70.001195917880366</v>
      </c>
    </row>
    <row r="17" spans="1:8" x14ac:dyDescent="0.25">
      <c r="A17" s="19"/>
      <c r="B17" s="5">
        <f>DATE(YEAR(siječanj!B17),MONTH(siječanj!B17)+2,DAY(siječanj!B17))</f>
        <v>45717</v>
      </c>
      <c r="C17" s="8">
        <v>0.14583333333333334</v>
      </c>
      <c r="D17">
        <v>1.0511514886940498</v>
      </c>
      <c r="E17" s="6">
        <v>66.164280796528899</v>
      </c>
      <c r="F17" s="7">
        <v>74.87700837923218</v>
      </c>
      <c r="G17" s="7">
        <v>176.46067333759302</v>
      </c>
      <c r="H17" s="7">
        <v>69.548682257642483</v>
      </c>
    </row>
    <row r="18" spans="1:8" x14ac:dyDescent="0.25">
      <c r="A18" s="19"/>
      <c r="B18" s="5">
        <f>DATE(YEAR(siječanj!B18),MONTH(siječanj!B18)+2,DAY(siječanj!B18))</f>
        <v>45717</v>
      </c>
      <c r="C18" s="8">
        <v>0.15625</v>
      </c>
      <c r="D18">
        <v>1.0511514886940498</v>
      </c>
      <c r="E18" s="6">
        <v>65.085550272819134</v>
      </c>
      <c r="F18" s="7">
        <v>74.942902735844555</v>
      </c>
      <c r="G18" s="7">
        <v>177.6169477509124</v>
      </c>
      <c r="H18" s="7">
        <v>68.414773061745251</v>
      </c>
    </row>
    <row r="19" spans="1:8" x14ac:dyDescent="0.25">
      <c r="A19" s="19"/>
      <c r="B19" s="5">
        <f>DATE(YEAR(siječanj!B19),MONTH(siječanj!B19)+2,DAY(siječanj!B19))</f>
        <v>45717</v>
      </c>
      <c r="C19" s="8">
        <v>0.16666666666666666</v>
      </c>
      <c r="D19">
        <v>1.0511514886940498</v>
      </c>
      <c r="E19" s="6">
        <v>65.528326019074015</v>
      </c>
      <c r="F19" s="7">
        <v>75.263358047189172</v>
      </c>
      <c r="G19" s="7">
        <v>179.70340037457049</v>
      </c>
      <c r="H19" s="7">
        <v>68.880197446578691</v>
      </c>
    </row>
    <row r="20" spans="1:8" x14ac:dyDescent="0.25">
      <c r="A20" s="19"/>
      <c r="B20" s="5">
        <f>DATE(YEAR(siječanj!B20),MONTH(siječanj!B20)+2,DAY(siječanj!B20))</f>
        <v>45717</v>
      </c>
      <c r="C20" s="8">
        <v>0.17708333333333334</v>
      </c>
      <c r="D20">
        <v>1.0511514886940498</v>
      </c>
      <c r="E20" s="6">
        <v>65.175321483536578</v>
      </c>
      <c r="F20" s="7">
        <v>75.348626118849509</v>
      </c>
      <c r="G20" s="7">
        <v>180.7259467874521</v>
      </c>
      <c r="H20" s="7">
        <v>68.509136203532762</v>
      </c>
    </row>
    <row r="21" spans="1:8" x14ac:dyDescent="0.25">
      <c r="A21" s="19"/>
      <c r="B21" s="5">
        <f>DATE(YEAR(siječanj!B21),MONTH(siječanj!B21)+2,DAY(siječanj!B21))</f>
        <v>45717</v>
      </c>
      <c r="C21" s="8">
        <v>0.1875</v>
      </c>
      <c r="D21">
        <v>1.0511514886940498</v>
      </c>
      <c r="E21" s="6">
        <v>66.293948451986026</v>
      </c>
      <c r="F21" s="7">
        <v>75.700956355043473</v>
      </c>
      <c r="G21" s="7">
        <v>185.85721040924949</v>
      </c>
      <c r="H21" s="7">
        <v>69.684982606711714</v>
      </c>
    </row>
    <row r="22" spans="1:8" x14ac:dyDescent="0.25">
      <c r="A22" s="19"/>
      <c r="B22" s="5">
        <f>DATE(YEAR(siječanj!B22),MONTH(siječanj!B22)+2,DAY(siječanj!B22))</f>
        <v>45717</v>
      </c>
      <c r="C22" s="8">
        <v>0.19791666666666666</v>
      </c>
      <c r="D22">
        <v>1.0511514886940498</v>
      </c>
      <c r="E22" s="6">
        <v>65.724104386611586</v>
      </c>
      <c r="F22" s="7">
        <v>76.333905952658966</v>
      </c>
      <c r="G22" s="7">
        <v>187.34591519562801</v>
      </c>
      <c r="H22" s="7">
        <v>69.085990169069902</v>
      </c>
    </row>
    <row r="23" spans="1:8" x14ac:dyDescent="0.25">
      <c r="A23" s="19"/>
      <c r="B23" s="5">
        <f>DATE(YEAR(siječanj!B23),MONTH(siječanj!B23)+2,DAY(siječanj!B23))</f>
        <v>45717</v>
      </c>
      <c r="C23" s="8">
        <v>0.20833333333333334</v>
      </c>
      <c r="D23">
        <v>1.0511514886940498</v>
      </c>
      <c r="E23" s="6">
        <v>67.652715860841553</v>
      </c>
      <c r="F23" s="7">
        <v>77.735949494196802</v>
      </c>
      <c r="G23" s="7">
        <v>192.17255611928357</v>
      </c>
      <c r="H23" s="7">
        <v>71.113252991319158</v>
      </c>
    </row>
    <row r="24" spans="1:8" x14ac:dyDescent="0.25">
      <c r="A24" s="19"/>
      <c r="B24" s="5">
        <f>DATE(YEAR(siječanj!B24),MONTH(siječanj!B24)+2,DAY(siječanj!B24))</f>
        <v>45717</v>
      </c>
      <c r="C24" s="8">
        <v>0.21875</v>
      </c>
      <c r="D24">
        <v>1.0511514886940498</v>
      </c>
      <c r="E24" s="6">
        <v>69.463996621210569</v>
      </c>
      <c r="F24" s="7">
        <v>78.679676902052975</v>
      </c>
      <c r="G24" s="7">
        <v>193.15345713007403</v>
      </c>
      <c r="H24" s="7">
        <v>73.01718345902394</v>
      </c>
    </row>
    <row r="25" spans="1:8" x14ac:dyDescent="0.25">
      <c r="A25" s="19"/>
      <c r="B25" s="5">
        <f>DATE(YEAR(siječanj!B25),MONTH(siječanj!B25)+2,DAY(siječanj!B25))</f>
        <v>45717</v>
      </c>
      <c r="C25" s="8">
        <v>0.22916666666666666</v>
      </c>
      <c r="D25">
        <v>1.0511514886940498</v>
      </c>
      <c r="E25" s="6">
        <v>69.737182511649422</v>
      </c>
      <c r="F25" s="7">
        <v>80.608492431202805</v>
      </c>
      <c r="G25" s="7">
        <v>193.58581014053192</v>
      </c>
      <c r="H25" s="7">
        <v>73.304343214448949</v>
      </c>
    </row>
    <row r="26" spans="1:8" x14ac:dyDescent="0.25">
      <c r="A26" s="19"/>
      <c r="B26" s="5">
        <f>DATE(YEAR(siječanj!B26),MONTH(siječanj!B26)+2,DAY(siječanj!B26))</f>
        <v>45717</v>
      </c>
      <c r="C26" s="8">
        <v>0.23958333333333334</v>
      </c>
      <c r="D26">
        <v>1.0511514886940498</v>
      </c>
      <c r="E26" s="6">
        <v>71.987623325578141</v>
      </c>
      <c r="F26" s="7">
        <v>83.419987473112414</v>
      </c>
      <c r="G26" s="7">
        <v>193.35907826920396</v>
      </c>
      <c r="H26" s="7">
        <v>75.669897426227976</v>
      </c>
    </row>
    <row r="27" spans="1:8" x14ac:dyDescent="0.25">
      <c r="A27" s="19"/>
      <c r="B27" s="5">
        <f>DATE(YEAR(siječanj!B27),MONTH(siječanj!B27)+2,DAY(siječanj!B27))</f>
        <v>45717</v>
      </c>
      <c r="C27" s="8">
        <v>0.25</v>
      </c>
      <c r="D27">
        <v>1.0511514886940498</v>
      </c>
      <c r="E27" s="6">
        <v>75.544371314457337</v>
      </c>
      <c r="F27" s="7">
        <v>87.417883871667115</v>
      </c>
      <c r="G27" s="7">
        <v>191.60235161286064</v>
      </c>
      <c r="H27" s="7">
        <v>79.408578369647898</v>
      </c>
    </row>
    <row r="28" spans="1:8" x14ac:dyDescent="0.25">
      <c r="A28" s="19"/>
      <c r="B28" s="5">
        <f>DATE(YEAR(siječanj!B28),MONTH(siječanj!B28)+2,DAY(siječanj!B28))</f>
        <v>45717</v>
      </c>
      <c r="C28" s="8">
        <v>0.26041666666666669</v>
      </c>
      <c r="D28">
        <v>1.0511514886940498</v>
      </c>
      <c r="E28" s="6">
        <v>76.077534425088984</v>
      </c>
      <c r="F28" s="7">
        <v>89.514631650993806</v>
      </c>
      <c r="G28" s="7">
        <v>183.54590845558715</v>
      </c>
      <c r="H28" s="7">
        <v>79.969013567105108</v>
      </c>
    </row>
    <row r="29" spans="1:8" x14ac:dyDescent="0.25">
      <c r="A29" s="19"/>
      <c r="B29" s="5">
        <f>DATE(YEAR(siječanj!B29),MONTH(siječanj!B29)+2,DAY(siječanj!B29))</f>
        <v>45717</v>
      </c>
      <c r="C29" s="8">
        <v>0.27083333333333331</v>
      </c>
      <c r="D29">
        <v>1.0511514886940498</v>
      </c>
      <c r="E29" s="6">
        <v>79.251230976833099</v>
      </c>
      <c r="F29" s="7">
        <v>93.101620524638605</v>
      </c>
      <c r="G29" s="7">
        <v>160.06592888208093</v>
      </c>
      <c r="H29" s="7">
        <v>83.305049422134104</v>
      </c>
    </row>
    <row r="30" spans="1:8" x14ac:dyDescent="0.25">
      <c r="A30" s="19"/>
      <c r="B30" s="5">
        <f>DATE(YEAR(siječanj!B30),MONTH(siječanj!B30)+2,DAY(siječanj!B30))</f>
        <v>45717</v>
      </c>
      <c r="C30" s="8">
        <v>0.28125</v>
      </c>
      <c r="D30">
        <v>1.0511514886940498</v>
      </c>
      <c r="E30" s="6">
        <v>82.979273645399147</v>
      </c>
      <c r="F30" s="7">
        <v>98.084865644188142</v>
      </c>
      <c r="G30" s="7">
        <v>105.20863219052566</v>
      </c>
      <c r="H30" s="7">
        <v>87.223787023112251</v>
      </c>
    </row>
    <row r="31" spans="1:8" x14ac:dyDescent="0.25">
      <c r="A31" s="19"/>
      <c r="B31" s="5">
        <f>DATE(YEAR(siječanj!B31),MONTH(siječanj!B31)+2,DAY(siječanj!B31))</f>
        <v>45717</v>
      </c>
      <c r="C31" s="8">
        <v>0.29166666666666669</v>
      </c>
      <c r="D31">
        <v>1.0511514886940498</v>
      </c>
      <c r="E31" s="6">
        <v>87.644049174826762</v>
      </c>
      <c r="F31" s="7">
        <v>103.57664818406022</v>
      </c>
      <c r="G31" s="7">
        <v>41.833359474746786</v>
      </c>
      <c r="H31" s="7">
        <v>92.127172765293665</v>
      </c>
    </row>
    <row r="32" spans="1:8" x14ac:dyDescent="0.25">
      <c r="A32" s="19"/>
      <c r="B32" s="5">
        <f>DATE(YEAR(siječanj!B32),MONTH(siječanj!B32)+2,DAY(siječanj!B32))</f>
        <v>45717</v>
      </c>
      <c r="C32" s="8">
        <v>0.30208333333333331</v>
      </c>
      <c r="D32">
        <v>1.0511514886940498</v>
      </c>
      <c r="E32" s="6">
        <v>90.372215119662428</v>
      </c>
      <c r="F32" s="7">
        <v>106.30261785517114</v>
      </c>
      <c r="G32" s="7">
        <v>12.755367844958537</v>
      </c>
      <c r="H32" s="7">
        <v>94.994888459612085</v>
      </c>
    </row>
    <row r="33" spans="1:8" x14ac:dyDescent="0.25">
      <c r="A33" s="19"/>
      <c r="B33" s="5">
        <f>DATE(YEAR(siječanj!B33),MONTH(siječanj!B33)+2,DAY(siječanj!B33))</f>
        <v>45717</v>
      </c>
      <c r="C33" s="8">
        <v>0.3125</v>
      </c>
      <c r="D33">
        <v>1.0511514886940498</v>
      </c>
      <c r="E33" s="6">
        <v>94.180113085554396</v>
      </c>
      <c r="F33" s="7">
        <v>109.05895810864305</v>
      </c>
      <c r="G33" s="7">
        <v>5.5423097631714677</v>
      </c>
      <c r="H33" s="7">
        <v>98.997566075254468</v>
      </c>
    </row>
    <row r="34" spans="1:8" x14ac:dyDescent="0.25">
      <c r="A34" s="19"/>
      <c r="B34" s="5">
        <f>DATE(YEAR(siječanj!B34),MONTH(siječanj!B34)+2,DAY(siječanj!B34))</f>
        <v>45717</v>
      </c>
      <c r="C34" s="8">
        <v>0.32291666666666669</v>
      </c>
      <c r="D34">
        <v>1.0511514886940498</v>
      </c>
      <c r="E34" s="6">
        <v>100.21893405902608</v>
      </c>
      <c r="F34" s="7">
        <v>114.2115721110662</v>
      </c>
      <c r="G34" s="7">
        <v>3.5582824511514426</v>
      </c>
      <c r="H34" s="7">
        <v>105.34528173147608</v>
      </c>
    </row>
    <row r="35" spans="1:8" x14ac:dyDescent="0.25">
      <c r="A35" s="19"/>
      <c r="B35" s="5">
        <f>DATE(YEAR(siječanj!B35),MONTH(siječanj!B35)+2,DAY(siječanj!B35))</f>
        <v>45717</v>
      </c>
      <c r="C35" s="8">
        <v>0.33333333333333331</v>
      </c>
      <c r="D35">
        <v>1.0511514886940498</v>
      </c>
      <c r="E35" s="6">
        <v>106.0683046224772</v>
      </c>
      <c r="F35" s="7">
        <v>121.48133879247563</v>
      </c>
      <c r="G35" s="7">
        <v>3.198027318374784</v>
      </c>
      <c r="H35" s="7">
        <v>111.49385630717087</v>
      </c>
    </row>
    <row r="36" spans="1:8" x14ac:dyDescent="0.25">
      <c r="A36" s="19"/>
      <c r="B36" s="5">
        <f>DATE(YEAR(siječanj!B36),MONTH(siječanj!B36)+2,DAY(siječanj!B36))</f>
        <v>45717</v>
      </c>
      <c r="C36" s="8">
        <v>0.34375</v>
      </c>
      <c r="D36">
        <v>1.0511514886940498</v>
      </c>
      <c r="E36" s="6">
        <v>112.08599311039626</v>
      </c>
      <c r="F36" s="7">
        <v>124.38758655584311</v>
      </c>
      <c r="G36" s="7">
        <v>2.1538085542916874</v>
      </c>
      <c r="H36" s="7">
        <v>117.81935851974404</v>
      </c>
    </row>
    <row r="37" spans="1:8" x14ac:dyDescent="0.25">
      <c r="A37" s="19"/>
      <c r="B37" s="5">
        <f>DATE(YEAR(siječanj!B37),MONTH(siječanj!B37)+2,DAY(siječanj!B37))</f>
        <v>45717</v>
      </c>
      <c r="C37" s="8">
        <v>0.35416666666666669</v>
      </c>
      <c r="D37">
        <v>1.0511514886940498</v>
      </c>
      <c r="E37" s="6">
        <v>118.3451484531101</v>
      </c>
      <c r="F37" s="7">
        <v>126.62315532211326</v>
      </c>
      <c r="G37" s="7">
        <v>1.5323380577474182</v>
      </c>
      <c r="H37" s="7">
        <v>124.39867897620501</v>
      </c>
    </row>
    <row r="38" spans="1:8" x14ac:dyDescent="0.25">
      <c r="A38" s="19"/>
      <c r="B38" s="5">
        <f>DATE(YEAR(siječanj!B38),MONTH(siječanj!B38)+2,DAY(siječanj!B38))</f>
        <v>45717</v>
      </c>
      <c r="C38" s="8">
        <v>0.36458333333333331</v>
      </c>
      <c r="D38">
        <v>1.0511514886940498</v>
      </c>
      <c r="E38" s="6">
        <v>123.10744961583549</v>
      </c>
      <c r="F38" s="7">
        <v>128.4750186055287</v>
      </c>
      <c r="G38" s="7">
        <v>1.1142393440074616</v>
      </c>
      <c r="H38" s="7">
        <v>129.4045789330132</v>
      </c>
    </row>
    <row r="39" spans="1:8" x14ac:dyDescent="0.25">
      <c r="A39" s="19"/>
      <c r="B39" s="5">
        <f>DATE(YEAR(siječanj!B39),MONTH(siječanj!B39)+2,DAY(siječanj!B39))</f>
        <v>45717</v>
      </c>
      <c r="C39" s="8">
        <v>0.375</v>
      </c>
      <c r="D39">
        <v>1.0511514886940498</v>
      </c>
      <c r="E39" s="6">
        <v>125.36776572852546</v>
      </c>
      <c r="F39" s="7">
        <v>131.19414829448274</v>
      </c>
      <c r="G39" s="7">
        <v>0.88291193904077703</v>
      </c>
      <c r="H39" s="7">
        <v>131.7805135797864</v>
      </c>
    </row>
    <row r="40" spans="1:8" x14ac:dyDescent="0.25">
      <c r="A40" s="19"/>
      <c r="B40" s="5">
        <f>DATE(YEAR(siječanj!B40),MONTH(siječanj!B40)+2,DAY(siječanj!B40))</f>
        <v>45717</v>
      </c>
      <c r="C40" s="8">
        <v>0.38541666666666669</v>
      </c>
      <c r="D40">
        <v>1.0511514886940498</v>
      </c>
      <c r="E40" s="6">
        <v>130.46499395391294</v>
      </c>
      <c r="F40" s="7">
        <v>132.64358225309383</v>
      </c>
      <c r="G40" s="7">
        <v>0.79749806567994608</v>
      </c>
      <c r="H40" s="7">
        <v>137.13847261711581</v>
      </c>
    </row>
    <row r="41" spans="1:8" x14ac:dyDescent="0.25">
      <c r="A41" s="19"/>
      <c r="B41" s="5">
        <f>DATE(YEAR(siječanj!B41),MONTH(siječanj!B41)+2,DAY(siječanj!B41))</f>
        <v>45717</v>
      </c>
      <c r="C41" s="8">
        <v>0.39583333333333331</v>
      </c>
      <c r="D41">
        <v>1.0511514886940498</v>
      </c>
      <c r="E41" s="6">
        <v>133.13141773592463</v>
      </c>
      <c r="F41" s="7">
        <v>133.25836390267463</v>
      </c>
      <c r="G41" s="7">
        <v>0.86238565088325236</v>
      </c>
      <c r="H41" s="7">
        <v>139.94128794506659</v>
      </c>
    </row>
    <row r="42" spans="1:8" x14ac:dyDescent="0.25">
      <c r="A42" s="19"/>
      <c r="B42" s="5">
        <f>DATE(YEAR(siječanj!B42),MONTH(siječanj!B42)+2,DAY(siječanj!B42))</f>
        <v>45717</v>
      </c>
      <c r="C42" s="8">
        <v>0.40625</v>
      </c>
      <c r="D42">
        <v>1.0511514886940498</v>
      </c>
      <c r="E42" s="6">
        <v>136.20662380925174</v>
      </c>
      <c r="F42" s="7">
        <v>133.74996304692931</v>
      </c>
      <c r="G42" s="7">
        <v>0.83815678196478482</v>
      </c>
      <c r="H42" s="7">
        <v>143.17379538708539</v>
      </c>
    </row>
    <row r="43" spans="1:8" x14ac:dyDescent="0.25">
      <c r="A43" s="19"/>
      <c r="B43" s="5">
        <f>DATE(YEAR(siječanj!B43),MONTH(siječanj!B43)+2,DAY(siječanj!B43))</f>
        <v>45717</v>
      </c>
      <c r="C43" s="8">
        <v>0.41666666666666669</v>
      </c>
      <c r="D43">
        <v>1.0511514886940498</v>
      </c>
      <c r="E43" s="6">
        <v>137.82979543300002</v>
      </c>
      <c r="F43" s="7">
        <v>134.0737669819195</v>
      </c>
      <c r="G43" s="7">
        <v>0.89191956144217066</v>
      </c>
      <c r="H43" s="7">
        <v>144.87999465579432</v>
      </c>
    </row>
    <row r="44" spans="1:8" x14ac:dyDescent="0.25">
      <c r="A44" s="19"/>
      <c r="B44" s="5">
        <f>DATE(YEAR(siječanj!B44),MONTH(siječanj!B44)+2,DAY(siječanj!B44))</f>
        <v>45717</v>
      </c>
      <c r="C44" s="8">
        <v>0.42708333333333331</v>
      </c>
      <c r="D44">
        <v>1.0511514886940498</v>
      </c>
      <c r="E44" s="6">
        <v>139.8770808756922</v>
      </c>
      <c r="F44" s="7">
        <v>133.70821121679779</v>
      </c>
      <c r="G44" s="7">
        <v>0.92803252095828859</v>
      </c>
      <c r="H44" s="7">
        <v>147.03200179666186</v>
      </c>
    </row>
    <row r="45" spans="1:8" x14ac:dyDescent="0.25">
      <c r="A45" s="19"/>
      <c r="B45" s="5">
        <f>DATE(YEAR(siječanj!B45),MONTH(siječanj!B45)+2,DAY(siječanj!B45))</f>
        <v>45717</v>
      </c>
      <c r="C45" s="8">
        <v>0.4375</v>
      </c>
      <c r="D45">
        <v>1.0511514886940498</v>
      </c>
      <c r="E45" s="6">
        <v>141.12110402921479</v>
      </c>
      <c r="F45" s="7">
        <v>133.98750735170287</v>
      </c>
      <c r="G45" s="7">
        <v>0.87978948622152187</v>
      </c>
      <c r="H45" s="7">
        <v>148.33965858645701</v>
      </c>
    </row>
    <row r="46" spans="1:8" x14ac:dyDescent="0.25">
      <c r="A46" s="19"/>
      <c r="B46" s="5">
        <f>DATE(YEAR(siječanj!B46),MONTH(siječanj!B46)+2,DAY(siječanj!B46))</f>
        <v>45717</v>
      </c>
      <c r="C46" s="8">
        <v>0.44791666666666669</v>
      </c>
      <c r="D46">
        <v>1.0511514886940498</v>
      </c>
      <c r="E46" s="6">
        <v>141.74776201873959</v>
      </c>
      <c r="F46" s="7">
        <v>134.24620527240512</v>
      </c>
      <c r="G46" s="7">
        <v>0.83250337892590764</v>
      </c>
      <c r="H46" s="7">
        <v>148.99837106504802</v>
      </c>
    </row>
    <row r="47" spans="1:8" x14ac:dyDescent="0.25">
      <c r="A47" s="19"/>
      <c r="B47" s="5">
        <f>DATE(YEAR(siječanj!B47),MONTH(siječanj!B47)+2,DAY(siječanj!B47))</f>
        <v>45717</v>
      </c>
      <c r="C47" s="8">
        <v>0.45833333333333331</v>
      </c>
      <c r="D47">
        <v>1.0511514886940498</v>
      </c>
      <c r="E47" s="6">
        <v>144.8176971055376</v>
      </c>
      <c r="F47" s="7">
        <v>133.98251047330947</v>
      </c>
      <c r="G47" s="7">
        <v>0.85815412959755411</v>
      </c>
      <c r="H47" s="7">
        <v>152.22533790172986</v>
      </c>
    </row>
    <row r="48" spans="1:8" x14ac:dyDescent="0.25">
      <c r="A48" s="19"/>
      <c r="B48" s="5">
        <f>DATE(YEAR(siječanj!B48),MONTH(siječanj!B48)+2,DAY(siječanj!B48))</f>
        <v>45717</v>
      </c>
      <c r="C48" s="8">
        <v>0.46875</v>
      </c>
      <c r="D48">
        <v>1.0511514886940498</v>
      </c>
      <c r="E48" s="6">
        <v>145.47416227128139</v>
      </c>
      <c r="F48" s="7">
        <v>133.81324796120597</v>
      </c>
      <c r="G48" s="7">
        <v>0.90460843651411849</v>
      </c>
      <c r="H48" s="7">
        <v>152.91538223797721</v>
      </c>
    </row>
    <row r="49" spans="1:8" x14ac:dyDescent="0.25">
      <c r="A49" s="19"/>
      <c r="B49" s="5">
        <f>DATE(YEAR(siječanj!B49),MONTH(siječanj!B49)+2,DAY(siječanj!B49))</f>
        <v>45717</v>
      </c>
      <c r="C49" s="8">
        <v>0.47916666666666669</v>
      </c>
      <c r="D49">
        <v>1.0511514886940498</v>
      </c>
      <c r="E49" s="6">
        <v>145.76046470609759</v>
      </c>
      <c r="F49" s="7">
        <v>133.55885939815101</v>
      </c>
      <c r="G49" s="7">
        <v>0.87078186382012845</v>
      </c>
      <c r="H49" s="7">
        <v>153.21632946855101</v>
      </c>
    </row>
    <row r="50" spans="1:8" x14ac:dyDescent="0.25">
      <c r="A50" s="19"/>
      <c r="B50" s="5">
        <f>DATE(YEAR(siječanj!B50),MONTH(siječanj!B50)+2,DAY(siječanj!B50))</f>
        <v>45717</v>
      </c>
      <c r="C50" s="8">
        <v>0.48958333333333331</v>
      </c>
      <c r="D50">
        <v>1.0511514886940498</v>
      </c>
      <c r="E50" s="6">
        <v>145.35444321904012</v>
      </c>
      <c r="F50" s="7">
        <v>132.65362493927688</v>
      </c>
      <c r="G50" s="7">
        <v>0.83870278399106857</v>
      </c>
      <c r="H50" s="7">
        <v>152.78953937798877</v>
      </c>
    </row>
    <row r="51" spans="1:8" x14ac:dyDescent="0.25">
      <c r="A51" s="19"/>
      <c r="B51" s="5">
        <f>DATE(YEAR(siječanj!B51),MONTH(siječanj!B51)+2,DAY(siječanj!B51))</f>
        <v>45717</v>
      </c>
      <c r="C51" s="8">
        <v>0.5</v>
      </c>
      <c r="D51">
        <v>1.0511514886940498</v>
      </c>
      <c r="E51" s="6">
        <v>145.1127534790792</v>
      </c>
      <c r="F51" s="7">
        <v>131.02717233895416</v>
      </c>
      <c r="G51" s="7">
        <v>0.96348714824025283</v>
      </c>
      <c r="H51" s="7">
        <v>152.53548684802678</v>
      </c>
    </row>
    <row r="52" spans="1:8" x14ac:dyDescent="0.25">
      <c r="A52" s="19"/>
      <c r="B52" s="5">
        <f>DATE(YEAR(siječanj!B52),MONTH(siječanj!B52)+2,DAY(siječanj!B52))</f>
        <v>45717</v>
      </c>
      <c r="C52" s="8">
        <v>0.51041666666666663</v>
      </c>
      <c r="D52">
        <v>1.0511514886940498</v>
      </c>
      <c r="E52" s="6">
        <v>150.68517287868474</v>
      </c>
      <c r="F52" s="7">
        <v>129.9329990916861</v>
      </c>
      <c r="G52" s="7">
        <v>0.91481897097966258</v>
      </c>
      <c r="H52" s="7">
        <v>158.39294379554974</v>
      </c>
    </row>
    <row r="53" spans="1:8" x14ac:dyDescent="0.25">
      <c r="A53" s="19"/>
      <c r="B53" s="5">
        <f>DATE(YEAR(siječanj!B53),MONTH(siječanj!B53)+2,DAY(siječanj!B53))</f>
        <v>45717</v>
      </c>
      <c r="C53" s="8">
        <v>0.52083333333333337</v>
      </c>
      <c r="D53">
        <v>1.0511514886940498</v>
      </c>
      <c r="E53" s="6">
        <v>151.80559085326928</v>
      </c>
      <c r="F53" s="7">
        <v>128.5641674828114</v>
      </c>
      <c r="G53" s="7">
        <v>0.86655318692700367</v>
      </c>
      <c r="H53" s="7">
        <v>159.57067281749383</v>
      </c>
    </row>
    <row r="54" spans="1:8" x14ac:dyDescent="0.25">
      <c r="A54" s="19"/>
      <c r="B54" s="5">
        <f>DATE(YEAR(siječanj!B54),MONTH(siječanj!B54)+2,DAY(siječanj!B54))</f>
        <v>45717</v>
      </c>
      <c r="C54" s="8">
        <v>0.53125</v>
      </c>
      <c r="D54">
        <v>1.0511514886940498</v>
      </c>
      <c r="E54" s="6">
        <v>151.84403606792719</v>
      </c>
      <c r="F54" s="7">
        <v>126.91497583831489</v>
      </c>
      <c r="G54" s="7">
        <v>0.86582802699989458</v>
      </c>
      <c r="H54" s="7">
        <v>159.61108456211466</v>
      </c>
    </row>
    <row r="55" spans="1:8" x14ac:dyDescent="0.25">
      <c r="A55" s="19"/>
      <c r="B55" s="5">
        <f>DATE(YEAR(siječanj!B55),MONTH(siječanj!B55)+2,DAY(siječanj!B55))</f>
        <v>45717</v>
      </c>
      <c r="C55" s="8">
        <v>0.54166666666666663</v>
      </c>
      <c r="D55">
        <v>1.0511514886940498</v>
      </c>
      <c r="E55" s="6">
        <v>147.59799242363169</v>
      </c>
      <c r="F55" s="7">
        <v>123.85197218672639</v>
      </c>
      <c r="G55" s="7">
        <v>0.84611363332731815</v>
      </c>
      <c r="H55" s="7">
        <v>155.14784946435356</v>
      </c>
    </row>
    <row r="56" spans="1:8" x14ac:dyDescent="0.25">
      <c r="A56" s="19"/>
      <c r="B56" s="5">
        <f>DATE(YEAR(siječanj!B56),MONTH(siječanj!B56)+2,DAY(siječanj!B56))</f>
        <v>45717</v>
      </c>
      <c r="C56" s="8">
        <v>0.55208333333333337</v>
      </c>
      <c r="D56">
        <v>1.0511514886940498</v>
      </c>
      <c r="E56" s="6">
        <v>142.99895216860463</v>
      </c>
      <c r="F56" s="7">
        <v>122.25101720623837</v>
      </c>
      <c r="G56" s="7">
        <v>0.89941145849267734</v>
      </c>
      <c r="H56" s="7">
        <v>150.31356145371799</v>
      </c>
    </row>
    <row r="57" spans="1:8" x14ac:dyDescent="0.25">
      <c r="A57" s="19"/>
      <c r="B57" s="5">
        <f>DATE(YEAR(siječanj!B57),MONTH(siječanj!B57)+2,DAY(siječanj!B57))</f>
        <v>45717</v>
      </c>
      <c r="C57" s="8">
        <v>0.5625</v>
      </c>
      <c r="D57">
        <v>1.0511514886940498</v>
      </c>
      <c r="E57" s="6">
        <v>143.76917990434953</v>
      </c>
      <c r="F57" s="7">
        <v>120.66715421925849</v>
      </c>
      <c r="G57" s="7">
        <v>0.99214660223934514</v>
      </c>
      <c r="H57" s="7">
        <v>151.12318748477969</v>
      </c>
    </row>
    <row r="58" spans="1:8" x14ac:dyDescent="0.25">
      <c r="A58" s="19"/>
      <c r="B58" s="5">
        <f>DATE(YEAR(siječanj!B58),MONTH(siječanj!B58)+2,DAY(siječanj!B58))</f>
        <v>45717</v>
      </c>
      <c r="C58" s="8">
        <v>0.57291666666666663</v>
      </c>
      <c r="D58">
        <v>1.0511514886940498</v>
      </c>
      <c r="E58" s="6">
        <v>143.72617495449268</v>
      </c>
      <c r="F58" s="7">
        <v>119.07805482181161</v>
      </c>
      <c r="G58" s="7">
        <v>1.0112197271208609</v>
      </c>
      <c r="H58" s="7">
        <v>151.07798276771643</v>
      </c>
    </row>
    <row r="59" spans="1:8" x14ac:dyDescent="0.25">
      <c r="A59" s="19"/>
      <c r="B59" s="5">
        <f>DATE(YEAR(siječanj!B59),MONTH(siječanj!B59)+2,DAY(siječanj!B59))</f>
        <v>45717</v>
      </c>
      <c r="C59" s="8">
        <v>0.58333333333333337</v>
      </c>
      <c r="D59">
        <v>1.0511514886940498</v>
      </c>
      <c r="E59" s="6">
        <v>145.73195323564451</v>
      </c>
      <c r="F59" s="7">
        <v>116.30524495289053</v>
      </c>
      <c r="G59" s="7">
        <v>0.96669491439184307</v>
      </c>
      <c r="H59" s="7">
        <v>153.18635959393939</v>
      </c>
    </row>
    <row r="60" spans="1:8" x14ac:dyDescent="0.25">
      <c r="A60" s="19"/>
      <c r="B60" s="5">
        <f>DATE(YEAR(siječanj!B60),MONTH(siječanj!B60)+2,DAY(siječanj!B60))</f>
        <v>45717</v>
      </c>
      <c r="C60" s="8">
        <v>0.59375</v>
      </c>
      <c r="D60">
        <v>1.0511514886940498</v>
      </c>
      <c r="E60" s="6">
        <v>146.56905642723984</v>
      </c>
      <c r="F60" s="7">
        <v>114.77930925606826</v>
      </c>
      <c r="G60" s="7">
        <v>0.83154360806296423</v>
      </c>
      <c r="H60" s="7">
        <v>154.06628185997536</v>
      </c>
    </row>
    <row r="61" spans="1:8" x14ac:dyDescent="0.25">
      <c r="A61" s="19"/>
      <c r="B61" s="5">
        <f>DATE(YEAR(siječanj!B61),MONTH(siječanj!B61)+2,DAY(siječanj!B61))</f>
        <v>45717</v>
      </c>
      <c r="C61" s="8">
        <v>0.60416666666666663</v>
      </c>
      <c r="D61">
        <v>1.0511514886940498</v>
      </c>
      <c r="E61" s="6">
        <v>148.66446525380428</v>
      </c>
      <c r="F61" s="7">
        <v>113.85225527824069</v>
      </c>
      <c r="G61" s="7">
        <v>0.93003168723136376</v>
      </c>
      <c r="H61" s="7">
        <v>156.26887396744121</v>
      </c>
    </row>
    <row r="62" spans="1:8" x14ac:dyDescent="0.25">
      <c r="A62" s="19"/>
      <c r="B62" s="5">
        <f>DATE(YEAR(siječanj!B62),MONTH(siječanj!B62)+2,DAY(siječanj!B62))</f>
        <v>45717</v>
      </c>
      <c r="C62" s="8">
        <v>0.61458333333333337</v>
      </c>
      <c r="D62">
        <v>1.0511514886940498</v>
      </c>
      <c r="E62" s="6">
        <v>148.30217086454198</v>
      </c>
      <c r="F62" s="7">
        <v>112.95702499898344</v>
      </c>
      <c r="G62" s="7">
        <v>1.0073465206660308</v>
      </c>
      <c r="H62" s="7">
        <v>155.88804768082264</v>
      </c>
    </row>
    <row r="63" spans="1:8" x14ac:dyDescent="0.25">
      <c r="A63" s="19"/>
      <c r="B63" s="5">
        <f>DATE(YEAR(siječanj!B63),MONTH(siječanj!B63)+2,DAY(siječanj!B63))</f>
        <v>45717</v>
      </c>
      <c r="C63" s="8">
        <v>0.625</v>
      </c>
      <c r="D63">
        <v>1.0511514886940498</v>
      </c>
      <c r="E63" s="6">
        <v>149.08289797751337</v>
      </c>
      <c r="F63" s="7">
        <v>111.68715246656197</v>
      </c>
      <c r="G63" s="7">
        <v>1.0553080226681091</v>
      </c>
      <c r="H63" s="7">
        <v>156.70871014788634</v>
      </c>
    </row>
    <row r="64" spans="1:8" x14ac:dyDescent="0.25">
      <c r="A64" s="19"/>
      <c r="B64" s="5">
        <f>DATE(YEAR(siječanj!B64),MONTH(siječanj!B64)+2,DAY(siječanj!B64))</f>
        <v>45717</v>
      </c>
      <c r="C64" s="8">
        <v>0.63541666666666663</v>
      </c>
      <c r="D64">
        <v>1.0511514886940498</v>
      </c>
      <c r="E64" s="6">
        <v>146.47069571751962</v>
      </c>
      <c r="F64" s="7">
        <v>111.06372556207332</v>
      </c>
      <c r="G64" s="7">
        <v>1.0995328179938413</v>
      </c>
      <c r="H64" s="7">
        <v>153.96288985352393</v>
      </c>
    </row>
    <row r="65" spans="1:8" x14ac:dyDescent="0.25">
      <c r="A65" s="19"/>
      <c r="B65" s="5">
        <f>DATE(YEAR(siječanj!B65),MONTH(siječanj!B65)+2,DAY(siječanj!B65))</f>
        <v>45717</v>
      </c>
      <c r="C65" s="8">
        <v>0.64583333333333337</v>
      </c>
      <c r="D65">
        <v>1.0511514886940498</v>
      </c>
      <c r="E65" s="6">
        <v>145.79989556849023</v>
      </c>
      <c r="F65" s="7">
        <v>111.00703772011101</v>
      </c>
      <c r="G65" s="7">
        <v>1.3999124998150103</v>
      </c>
      <c r="H65" s="7">
        <v>153.2577772782555</v>
      </c>
    </row>
    <row r="66" spans="1:8" x14ac:dyDescent="0.25">
      <c r="A66" s="19"/>
      <c r="B66" s="5">
        <f>DATE(YEAR(siječanj!B66),MONTH(siječanj!B66)+2,DAY(siječanj!B66))</f>
        <v>45717</v>
      </c>
      <c r="C66" s="8">
        <v>0.65625</v>
      </c>
      <c r="D66">
        <v>1.0511514886940498</v>
      </c>
      <c r="E66" s="6">
        <v>147.22455080425999</v>
      </c>
      <c r="F66" s="7">
        <v>111.29704099660871</v>
      </c>
      <c r="G66" s="7">
        <v>2.7923914000070966</v>
      </c>
      <c r="H66" s="7">
        <v>154.75530575021065</v>
      </c>
    </row>
    <row r="67" spans="1:8" x14ac:dyDescent="0.25">
      <c r="A67" s="19"/>
      <c r="B67" s="5">
        <f>DATE(YEAR(siječanj!B67),MONTH(siječanj!B67)+2,DAY(siječanj!B67))</f>
        <v>45717</v>
      </c>
      <c r="C67" s="8">
        <v>0.66666666666666663</v>
      </c>
      <c r="D67">
        <v>1.0511514886940498</v>
      </c>
      <c r="E67" s="6">
        <v>146.72353962179506</v>
      </c>
      <c r="F67" s="7">
        <v>112.43150784289168</v>
      </c>
      <c r="G67" s="7">
        <v>8.5787330825224366</v>
      </c>
      <c r="H67" s="7">
        <v>154.22866709991027</v>
      </c>
    </row>
    <row r="68" spans="1:8" x14ac:dyDescent="0.25">
      <c r="A68" s="19"/>
      <c r="B68" s="5">
        <f>DATE(YEAR(siječanj!B68),MONTH(siječanj!B68)+2,DAY(siječanj!B68))</f>
        <v>45717</v>
      </c>
      <c r="C68" s="8">
        <v>0.67708333333333337</v>
      </c>
      <c r="D68">
        <v>1.0511514886940498</v>
      </c>
      <c r="E68" s="6">
        <v>148.90928033909489</v>
      </c>
      <c r="F68" s="7">
        <v>114.20719606660877</v>
      </c>
      <c r="G68" s="7">
        <v>36.408573945317251</v>
      </c>
      <c r="H68" s="7">
        <v>156.5262117087992</v>
      </c>
    </row>
    <row r="69" spans="1:8" x14ac:dyDescent="0.25">
      <c r="A69" s="19"/>
      <c r="B69" s="5">
        <f>DATE(YEAR(siječanj!B69),MONTH(siječanj!B69)+2,DAY(siječanj!B69))</f>
        <v>45717</v>
      </c>
      <c r="C69" s="8">
        <v>0.6875</v>
      </c>
      <c r="D69">
        <v>1.0511514886940498</v>
      </c>
      <c r="E69" s="6">
        <v>154.0095289061338</v>
      </c>
      <c r="F69" s="7">
        <v>115.96096604401092</v>
      </c>
      <c r="G69" s="7">
        <v>113.34883416619979</v>
      </c>
      <c r="H69" s="7">
        <v>161.88734558275183</v>
      </c>
    </row>
    <row r="70" spans="1:8" x14ac:dyDescent="0.25">
      <c r="A70" s="19"/>
      <c r="B70" s="5">
        <f>DATE(YEAR(siječanj!B70),MONTH(siječanj!B70)+2,DAY(siječanj!B70))</f>
        <v>45717</v>
      </c>
      <c r="C70" s="8">
        <v>0.69791666666666663</v>
      </c>
      <c r="D70">
        <v>1.0511514886940498</v>
      </c>
      <c r="E70" s="6">
        <v>159.69068654879527</v>
      </c>
      <c r="F70" s="7">
        <v>117.75950777001592</v>
      </c>
      <c r="G70" s="7">
        <v>176.02310906987461</v>
      </c>
      <c r="H70" s="7">
        <v>167.85910289634103</v>
      </c>
    </row>
    <row r="71" spans="1:8" x14ac:dyDescent="0.25">
      <c r="A71" s="19"/>
      <c r="B71" s="5">
        <f>DATE(YEAR(siječanj!B71),MONTH(siječanj!B71)+2,DAY(siječanj!B71))</f>
        <v>45717</v>
      </c>
      <c r="C71" s="8">
        <v>0.70833333333333337</v>
      </c>
      <c r="D71">
        <v>1.0511514886940498</v>
      </c>
      <c r="E71" s="6">
        <v>164.48570824451127</v>
      </c>
      <c r="F71" s="7">
        <v>118.44655061013991</v>
      </c>
      <c r="G71" s="7">
        <v>194.74615116152705</v>
      </c>
      <c r="H71" s="7">
        <v>172.89939709011318</v>
      </c>
    </row>
    <row r="72" spans="1:8" x14ac:dyDescent="0.25">
      <c r="A72" s="19"/>
      <c r="B72" s="5">
        <f>DATE(YEAR(siječanj!B72),MONTH(siječanj!B72)+2,DAY(siječanj!B72))</f>
        <v>45717</v>
      </c>
      <c r="C72" s="8">
        <v>0.71875</v>
      </c>
      <c r="D72">
        <v>1.0511514886940498</v>
      </c>
      <c r="E72" s="6">
        <v>168.95992290049054</v>
      </c>
      <c r="F72" s="7">
        <v>119.10973636456227</v>
      </c>
      <c r="G72" s="7">
        <v>195.91516427921076</v>
      </c>
      <c r="H72" s="7">
        <v>177.60247448648252</v>
      </c>
    </row>
    <row r="73" spans="1:8" x14ac:dyDescent="0.25">
      <c r="A73" s="19"/>
      <c r="B73" s="5">
        <f>DATE(YEAR(siječanj!B73),MONTH(siječanj!B73)+2,DAY(siječanj!B73))</f>
        <v>45717</v>
      </c>
      <c r="C73" s="8">
        <v>0.72916666666666663</v>
      </c>
      <c r="D73">
        <v>1.0511514886940498</v>
      </c>
      <c r="E73" s="6">
        <v>175.51915002828457</v>
      </c>
      <c r="F73" s="7">
        <v>118.83254776447677</v>
      </c>
      <c r="G73" s="7">
        <v>196.47446864614818</v>
      </c>
      <c r="H73" s="7">
        <v>184.4972158465456</v>
      </c>
    </row>
    <row r="74" spans="1:8" x14ac:dyDescent="0.25">
      <c r="A74" s="19"/>
      <c r="B74" s="5">
        <f>DATE(YEAR(siječanj!B74),MONTH(siječanj!B74)+2,DAY(siječanj!B74))</f>
        <v>45717</v>
      </c>
      <c r="C74" s="8">
        <v>0.73958333333333337</v>
      </c>
      <c r="D74">
        <v>1.0511514886940498</v>
      </c>
      <c r="E74" s="6">
        <v>181.60390020499293</v>
      </c>
      <c r="F74" s="7">
        <v>118.91493705050401</v>
      </c>
      <c r="G74" s="7">
        <v>196.82528253227341</v>
      </c>
      <c r="H74" s="7">
        <v>190.89321005312397</v>
      </c>
    </row>
    <row r="75" spans="1:8" x14ac:dyDescent="0.25">
      <c r="A75" s="19"/>
      <c r="B75" s="5">
        <f>DATE(YEAR(siječanj!B75),MONTH(siječanj!B75)+2,DAY(siječanj!B75))</f>
        <v>45717</v>
      </c>
      <c r="C75" s="8">
        <v>0.75</v>
      </c>
      <c r="D75">
        <v>1.0511514886940498</v>
      </c>
      <c r="E75" s="6">
        <v>185.01068511048626</v>
      </c>
      <c r="F75" s="7">
        <v>118.37662287890635</v>
      </c>
      <c r="G75" s="7">
        <v>196.91210970275819</v>
      </c>
      <c r="H75" s="7">
        <v>194.47425707819372</v>
      </c>
    </row>
    <row r="76" spans="1:8" x14ac:dyDescent="0.25">
      <c r="A76" s="19"/>
      <c r="B76" s="5">
        <f>DATE(YEAR(siječanj!B76),MONTH(siječanj!B76)+2,DAY(siječanj!B76))</f>
        <v>45717</v>
      </c>
      <c r="C76" s="8">
        <v>0.76041666666666663</v>
      </c>
      <c r="D76">
        <v>1.0511514886940498</v>
      </c>
      <c r="E76" s="6">
        <v>187.20270425526618</v>
      </c>
      <c r="F76" s="7">
        <v>117.88236977332099</v>
      </c>
      <c r="G76" s="7">
        <v>197.52166060427831</v>
      </c>
      <c r="H76" s="7">
        <v>196.778401265475</v>
      </c>
    </row>
    <row r="77" spans="1:8" x14ac:dyDescent="0.25">
      <c r="A77" s="19"/>
      <c r="B77" s="5">
        <f>DATE(YEAR(siječanj!B77),MONTH(siječanj!B77)+2,DAY(siječanj!B77))</f>
        <v>45717</v>
      </c>
      <c r="C77" s="8">
        <v>0.77083333333333337</v>
      </c>
      <c r="D77">
        <v>1.0511514886940498</v>
      </c>
      <c r="E77" s="6">
        <v>190.36131098596198</v>
      </c>
      <c r="F77" s="7">
        <v>117.47956599869977</v>
      </c>
      <c r="G77" s="7">
        <v>197.86758456213346</v>
      </c>
      <c r="H77" s="7">
        <v>200.09857543264491</v>
      </c>
    </row>
    <row r="78" spans="1:8" x14ac:dyDescent="0.25">
      <c r="A78" s="19"/>
      <c r="B78" s="5">
        <f>DATE(YEAR(siječanj!B78),MONTH(siječanj!B78)+2,DAY(siječanj!B78))</f>
        <v>45717</v>
      </c>
      <c r="C78" s="8">
        <v>0.78125</v>
      </c>
      <c r="D78">
        <v>1.0511514886940498</v>
      </c>
      <c r="E78" s="6">
        <v>191.37665395902127</v>
      </c>
      <c r="F78" s="7">
        <v>116.84643958935501</v>
      </c>
      <c r="G78" s="7">
        <v>198.01595943691581</v>
      </c>
      <c r="H78" s="7">
        <v>201.16585471031124</v>
      </c>
    </row>
    <row r="79" spans="1:8" x14ac:dyDescent="0.25">
      <c r="A79" s="19"/>
      <c r="B79" s="5">
        <f>DATE(YEAR(siječanj!B79),MONTH(siječanj!B79)+2,DAY(siječanj!B79))</f>
        <v>45717</v>
      </c>
      <c r="C79" s="8">
        <v>0.79166666666666663</v>
      </c>
      <c r="D79">
        <v>1.0511514886940498</v>
      </c>
      <c r="E79" s="6">
        <v>189.21115418660949</v>
      </c>
      <c r="F79" s="7">
        <v>116.23239709213175</v>
      </c>
      <c r="G79" s="7">
        <v>197.60653417216429</v>
      </c>
      <c r="H79" s="7">
        <v>198.88958640077396</v>
      </c>
    </row>
    <row r="80" spans="1:8" x14ac:dyDescent="0.25">
      <c r="A80" s="19"/>
      <c r="B80" s="5">
        <f>DATE(YEAR(siječanj!B80),MONTH(siječanj!B80)+2,DAY(siječanj!B80))</f>
        <v>45717</v>
      </c>
      <c r="C80" s="8">
        <v>0.80208333333333337</v>
      </c>
      <c r="D80">
        <v>1.0511514886940498</v>
      </c>
      <c r="E80" s="6">
        <v>189.63216346283917</v>
      </c>
      <c r="F80" s="7">
        <v>115.4669708069592</v>
      </c>
      <c r="G80" s="7">
        <v>197.58854596171113</v>
      </c>
      <c r="H80" s="7">
        <v>199.33213092823681</v>
      </c>
    </row>
    <row r="81" spans="1:8" x14ac:dyDescent="0.25">
      <c r="A81" s="19"/>
      <c r="B81" s="5">
        <f>DATE(YEAR(siječanj!B81),MONTH(siječanj!B81)+2,DAY(siječanj!B81))</f>
        <v>45717</v>
      </c>
      <c r="C81" s="8">
        <v>0.8125</v>
      </c>
      <c r="D81">
        <v>1.0511514886940498</v>
      </c>
      <c r="E81" s="6">
        <v>191.31956761966785</v>
      </c>
      <c r="F81" s="7">
        <v>114.69882763744552</v>
      </c>
      <c r="G81" s="7">
        <v>197.25551273275167</v>
      </c>
      <c r="H81" s="7">
        <v>201.10584831971579</v>
      </c>
    </row>
    <row r="82" spans="1:8" x14ac:dyDescent="0.25">
      <c r="A82" s="19"/>
      <c r="B82" s="5">
        <f>DATE(YEAR(siječanj!B82),MONTH(siječanj!B82)+2,DAY(siječanj!B82))</f>
        <v>45717</v>
      </c>
      <c r="C82" s="8">
        <v>0.82291666666666663</v>
      </c>
      <c r="D82">
        <v>1.0511514886940498</v>
      </c>
      <c r="E82" s="6">
        <v>188.19336542032707</v>
      </c>
      <c r="F82" s="7">
        <v>113.44882902905283</v>
      </c>
      <c r="G82" s="7">
        <v>197.28491579154439</v>
      </c>
      <c r="H82" s="7">
        <v>197.81973622392013</v>
      </c>
    </row>
    <row r="83" spans="1:8" x14ac:dyDescent="0.25">
      <c r="A83" s="19"/>
      <c r="B83" s="5">
        <f>DATE(YEAR(siječanj!B83),MONTH(siječanj!B83)+2,DAY(siječanj!B83))</f>
        <v>45717</v>
      </c>
      <c r="C83" s="8">
        <v>0.83333333333333337</v>
      </c>
      <c r="D83">
        <v>1.0511514886940498</v>
      </c>
      <c r="E83" s="6">
        <v>190.30990772304489</v>
      </c>
      <c r="F83" s="7">
        <v>111.4828937587673</v>
      </c>
      <c r="G83" s="7">
        <v>197.57764290987831</v>
      </c>
      <c r="H83" s="7">
        <v>200.04454281630589</v>
      </c>
    </row>
    <row r="84" spans="1:8" x14ac:dyDescent="0.25">
      <c r="A84" s="19"/>
      <c r="B84" s="5">
        <f>DATE(YEAR(siječanj!B84),MONTH(siječanj!B84)+2,DAY(siječanj!B84))</f>
        <v>45717</v>
      </c>
      <c r="C84" s="8">
        <v>0.84375</v>
      </c>
      <c r="D84">
        <v>1.0511514886940498</v>
      </c>
      <c r="E84" s="6">
        <v>191.15675347290255</v>
      </c>
      <c r="F84" s="7">
        <v>109.61395556370394</v>
      </c>
      <c r="G84" s="7">
        <v>197.65795224700554</v>
      </c>
      <c r="H84" s="7">
        <v>200.934705986963</v>
      </c>
    </row>
    <row r="85" spans="1:8" x14ac:dyDescent="0.25">
      <c r="A85" s="19"/>
      <c r="B85" s="5">
        <f>DATE(YEAR(siječanj!B85),MONTH(siječanj!B85)+2,DAY(siječanj!B85))</f>
        <v>45717</v>
      </c>
      <c r="C85" s="8">
        <v>0.85416666666666663</v>
      </c>
      <c r="D85">
        <v>1.0511514886940498</v>
      </c>
      <c r="E85" s="6">
        <v>188.19495731571374</v>
      </c>
      <c r="F85" s="7">
        <v>108.42375601201465</v>
      </c>
      <c r="G85" s="7">
        <v>197.20396670878372</v>
      </c>
      <c r="H85" s="7">
        <v>197.82140954712565</v>
      </c>
    </row>
    <row r="86" spans="1:8" x14ac:dyDescent="0.25">
      <c r="A86" s="19"/>
      <c r="B86" s="5">
        <f>DATE(YEAR(siječanj!B86),MONTH(siječanj!B86)+2,DAY(siječanj!B86))</f>
        <v>45717</v>
      </c>
      <c r="C86" s="8">
        <v>0.86458333333333337</v>
      </c>
      <c r="D86">
        <v>1.0511514886940498</v>
      </c>
      <c r="E86" s="6">
        <v>184.65488311846354</v>
      </c>
      <c r="F86" s="7">
        <v>107.12613510753461</v>
      </c>
      <c r="G86" s="7">
        <v>196.31696676602206</v>
      </c>
      <c r="H86" s="7">
        <v>194.10025528459872</v>
      </c>
    </row>
    <row r="87" spans="1:8" x14ac:dyDescent="0.25">
      <c r="A87" s="19"/>
      <c r="B87" s="5">
        <f>DATE(YEAR(siječanj!B87),MONTH(siječanj!B87)+2,DAY(siječanj!B87))</f>
        <v>45717</v>
      </c>
      <c r="C87" s="8">
        <v>0.875</v>
      </c>
      <c r="D87">
        <v>1.0511514886940498</v>
      </c>
      <c r="E87" s="6">
        <v>180.73082235698121</v>
      </c>
      <c r="F87" s="7">
        <v>104.94019271593339</v>
      </c>
      <c r="G87" s="7">
        <v>195.75265743309438</v>
      </c>
      <c r="H87" s="7">
        <v>189.97547297344067</v>
      </c>
    </row>
    <row r="88" spans="1:8" x14ac:dyDescent="0.25">
      <c r="A88" s="19"/>
      <c r="B88" s="5">
        <f>DATE(YEAR(siječanj!B88),MONTH(siječanj!B88)+2,DAY(siječanj!B88))</f>
        <v>45717</v>
      </c>
      <c r="C88" s="8">
        <v>0.88541666666666663</v>
      </c>
      <c r="D88">
        <v>1.0511514886940498</v>
      </c>
      <c r="E88" s="6">
        <v>184.53507986515953</v>
      </c>
      <c r="F88" s="7">
        <v>103.02242018476984</v>
      </c>
      <c r="G88" s="7">
        <v>195.25132741734069</v>
      </c>
      <c r="H88" s="7">
        <v>193.97432391653783</v>
      </c>
    </row>
    <row r="89" spans="1:8" x14ac:dyDescent="0.25">
      <c r="A89" s="19"/>
      <c r="B89" s="5">
        <f>DATE(YEAR(siječanj!B89),MONTH(siječanj!B89)+2,DAY(siječanj!B89))</f>
        <v>45717</v>
      </c>
      <c r="C89" s="8">
        <v>0.89583333333333337</v>
      </c>
      <c r="D89">
        <v>1.0511514886940498</v>
      </c>
      <c r="E89" s="6">
        <v>189.7511514517355</v>
      </c>
      <c r="F89" s="7">
        <v>101.90250650433222</v>
      </c>
      <c r="G89" s="7">
        <v>194.80629113419639</v>
      </c>
      <c r="H89" s="7">
        <v>199.45720532990188</v>
      </c>
    </row>
    <row r="90" spans="1:8" x14ac:dyDescent="0.25">
      <c r="A90" s="19"/>
      <c r="B90" s="5">
        <f>DATE(YEAR(siječanj!B90),MONTH(siječanj!B90)+2,DAY(siječanj!B90))</f>
        <v>45717</v>
      </c>
      <c r="C90" s="8">
        <v>0.90625</v>
      </c>
      <c r="D90">
        <v>1.0511514886940498</v>
      </c>
      <c r="E90" s="6">
        <v>192.90316573451716</v>
      </c>
      <c r="F90" s="7">
        <v>100.34625533103696</v>
      </c>
      <c r="G90" s="7">
        <v>194.59235475800594</v>
      </c>
      <c r="H90" s="7">
        <v>202.77044983563275</v>
      </c>
    </row>
    <row r="91" spans="1:8" x14ac:dyDescent="0.25">
      <c r="A91" s="19"/>
      <c r="B91" s="5">
        <f>DATE(YEAR(siječanj!B91),MONTH(siječanj!B91)+2,DAY(siječanj!B91))</f>
        <v>45717</v>
      </c>
      <c r="C91" s="8">
        <v>0.91666666666666663</v>
      </c>
      <c r="D91">
        <v>1.0511514886940498</v>
      </c>
      <c r="E91" s="6">
        <v>191.73131973199705</v>
      </c>
      <c r="F91" s="7">
        <v>98.455892043927733</v>
      </c>
      <c r="G91" s="7">
        <v>193.42314690136314</v>
      </c>
      <c r="H91" s="7">
        <v>201.53866216556355</v>
      </c>
    </row>
    <row r="92" spans="1:8" x14ac:dyDescent="0.25">
      <c r="A92" s="19"/>
      <c r="B92" s="5">
        <f>DATE(YEAR(siječanj!B92),MONTH(siječanj!B92)+2,DAY(siječanj!B92))</f>
        <v>45717</v>
      </c>
      <c r="C92" s="8">
        <v>0.92708333333333337</v>
      </c>
      <c r="D92">
        <v>1.0511514886940498</v>
      </c>
      <c r="E92" s="6">
        <v>191.78747688785785</v>
      </c>
      <c r="F92" s="7">
        <v>97.052453165331443</v>
      </c>
      <c r="G92" s="7">
        <v>191.64084769961144</v>
      </c>
      <c r="H92" s="7">
        <v>201.59769184354747</v>
      </c>
    </row>
    <row r="93" spans="1:8" x14ac:dyDescent="0.25">
      <c r="A93" s="19"/>
      <c r="B93" s="5">
        <f>DATE(YEAR(siječanj!B93),MONTH(siječanj!B93)+2,DAY(siječanj!B93))</f>
        <v>45717</v>
      </c>
      <c r="C93" s="8">
        <v>0.9375</v>
      </c>
      <c r="D93">
        <v>1.0511514886940498</v>
      </c>
      <c r="E93" s="6">
        <v>187.09848810458112</v>
      </c>
      <c r="F93" s="7">
        <v>95.668928406214661</v>
      </c>
      <c r="G93" s="7">
        <v>190.64022097194194</v>
      </c>
      <c r="H93" s="7">
        <v>196.66885430353642</v>
      </c>
    </row>
    <row r="94" spans="1:8" x14ac:dyDescent="0.25">
      <c r="A94" s="19"/>
      <c r="B94" s="5">
        <f>DATE(YEAR(siječanj!B94),MONTH(siječanj!B94)+2,DAY(siječanj!B94))</f>
        <v>45717</v>
      </c>
      <c r="C94" s="8">
        <v>0.94791666666666663</v>
      </c>
      <c r="D94">
        <v>1.0511514886940498</v>
      </c>
      <c r="E94" s="6">
        <v>179.2427904671691</v>
      </c>
      <c r="F94" s="7">
        <v>94.223412688556877</v>
      </c>
      <c r="G94" s="7">
        <v>190.00556107363246</v>
      </c>
      <c r="H94" s="7">
        <v>188.41132603724046</v>
      </c>
    </row>
    <row r="95" spans="1:8" x14ac:dyDescent="0.25">
      <c r="A95" s="19"/>
      <c r="B95" s="5">
        <f>DATE(YEAR(siječanj!B95),MONTH(siječanj!B95)+2,DAY(siječanj!B95))</f>
        <v>45717</v>
      </c>
      <c r="C95" s="8">
        <v>0.95833333333333337</v>
      </c>
      <c r="D95">
        <v>1.0511514886940498</v>
      </c>
      <c r="E95" s="6">
        <v>169.93211233358218</v>
      </c>
      <c r="F95" s="7">
        <v>91.784144370366747</v>
      </c>
      <c r="G95" s="7">
        <v>184.5733334385842</v>
      </c>
      <c r="H95" s="7">
        <v>178.62439285636941</v>
      </c>
    </row>
    <row r="96" spans="1:8" x14ac:dyDescent="0.25">
      <c r="A96" s="19"/>
      <c r="B96" s="5">
        <f>DATE(YEAR(siječanj!B96),MONTH(siječanj!B96)+2,DAY(siječanj!B96))</f>
        <v>45717</v>
      </c>
      <c r="C96" s="8">
        <v>0.96875</v>
      </c>
      <c r="D96">
        <v>1.0511514886940498</v>
      </c>
      <c r="E96" s="6">
        <v>162.50903579425557</v>
      </c>
      <c r="F96" s="7">
        <v>90.218450412307618</v>
      </c>
      <c r="G96" s="7">
        <v>184.26237920023658</v>
      </c>
      <c r="H96" s="7">
        <v>170.82161490136636</v>
      </c>
    </row>
    <row r="97" spans="1:8" x14ac:dyDescent="0.25">
      <c r="A97" s="19"/>
      <c r="B97" s="5">
        <f>DATE(YEAR(siječanj!B97),MONTH(siječanj!B97)+2,DAY(siječanj!B97))</f>
        <v>45717</v>
      </c>
      <c r="C97" s="8">
        <v>0.97916666666666663</v>
      </c>
      <c r="D97">
        <v>1.0511514886940498</v>
      </c>
      <c r="E97" s="6">
        <v>151.8843792735999</v>
      </c>
      <c r="F97" s="7">
        <v>88.815832872013189</v>
      </c>
      <c r="G97" s="7">
        <v>182.55139018231679</v>
      </c>
      <c r="H97" s="7">
        <v>159.65349138281624</v>
      </c>
    </row>
    <row r="98" spans="1:8" ht="15.75" thickBot="1" x14ac:dyDescent="0.3">
      <c r="A98" s="22"/>
      <c r="B98" s="5">
        <f>DATE(YEAR(siječanj!B98),MONTH(siječanj!B98)+2,DAY(siječanj!B98))</f>
        <v>45717</v>
      </c>
      <c r="C98" s="8">
        <v>0.98958333333333337</v>
      </c>
      <c r="D98">
        <v>1.0511514886940498</v>
      </c>
      <c r="E98" s="6">
        <v>143.50024864408215</v>
      </c>
      <c r="F98" s="7">
        <v>87.144671918985708</v>
      </c>
      <c r="G98" s="7">
        <v>182.26402498667937</v>
      </c>
      <c r="H98" s="7">
        <v>150.84049999019325</v>
      </c>
    </row>
    <row r="99" spans="1:8" x14ac:dyDescent="0.25">
      <c r="A99" s="14">
        <f>A3+1</f>
        <v>61</v>
      </c>
      <c r="B99" s="5">
        <f>DATE(YEAR(siječanj!B99),MONTH(siječanj!B99)+2,DAY(siječanj!B99))</f>
        <v>45718</v>
      </c>
      <c r="C99" s="8">
        <v>1</v>
      </c>
      <c r="D99">
        <v>1.047080478555118</v>
      </c>
      <c r="E99" s="6">
        <v>136.21508750196074</v>
      </c>
      <c r="F99" s="7">
        <v>84.66208016231937</v>
      </c>
      <c r="G99" s="7">
        <v>178.26315471813092</v>
      </c>
      <c r="H99" s="7">
        <v>142.62815900798032</v>
      </c>
    </row>
    <row r="100" spans="1:8" x14ac:dyDescent="0.25">
      <c r="A100" s="15"/>
      <c r="B100" s="5">
        <f>DATE(YEAR(siječanj!B100),MONTH(siječanj!B100)+2,DAY(siječanj!B100))</f>
        <v>45718</v>
      </c>
      <c r="C100" s="8">
        <v>1.0104166666666701</v>
      </c>
      <c r="D100">
        <v>1.047080478555118</v>
      </c>
      <c r="E100" s="6">
        <v>125.75322234425342</v>
      </c>
      <c r="F100" s="7">
        <v>83.596380368646948</v>
      </c>
      <c r="G100" s="7">
        <v>177.5720248901977</v>
      </c>
      <c r="H100" s="7">
        <v>131.67374423206903</v>
      </c>
    </row>
    <row r="101" spans="1:8" x14ac:dyDescent="0.25">
      <c r="A101" s="15"/>
      <c r="B101" s="5">
        <f>DATE(YEAR(siječanj!B101),MONTH(siječanj!B101)+2,DAY(siječanj!B101))</f>
        <v>45718</v>
      </c>
      <c r="C101" s="8">
        <v>1.0208333333333299</v>
      </c>
      <c r="D101">
        <v>1.047080478555118</v>
      </c>
      <c r="E101" s="6">
        <v>117.60016221478075</v>
      </c>
      <c r="F101" s="7">
        <v>82.149569035321349</v>
      </c>
      <c r="G101" s="7">
        <v>176.8829310842932</v>
      </c>
      <c r="H101" s="7">
        <v>123.13683413001213</v>
      </c>
    </row>
    <row r="102" spans="1:8" x14ac:dyDescent="0.25">
      <c r="A102" s="15"/>
      <c r="B102" s="5">
        <f>DATE(YEAR(siječanj!B102),MONTH(siječanj!B102)+2,DAY(siječanj!B102))</f>
        <v>45718</v>
      </c>
      <c r="C102" s="8">
        <v>1.03125</v>
      </c>
      <c r="D102">
        <v>1.047080478555118</v>
      </c>
      <c r="E102" s="6">
        <v>109.82020194742506</v>
      </c>
      <c r="F102" s="7">
        <v>81.100907866407425</v>
      </c>
      <c r="G102" s="7">
        <v>177.11373665000875</v>
      </c>
      <c r="H102" s="7">
        <v>114.99058961012953</v>
      </c>
    </row>
    <row r="103" spans="1:8" x14ac:dyDescent="0.25">
      <c r="A103" s="15"/>
      <c r="B103" s="5">
        <f>DATE(YEAR(siječanj!B103),MONTH(siječanj!B103)+2,DAY(siječanj!B103))</f>
        <v>45718</v>
      </c>
      <c r="C103" s="8">
        <v>1.0416666666666701</v>
      </c>
      <c r="D103">
        <v>1.047080478555118</v>
      </c>
      <c r="E103" s="6">
        <v>102.00415805757181</v>
      </c>
      <c r="F103" s="7">
        <v>80.387007285044376</v>
      </c>
      <c r="G103" s="7">
        <v>176.52885828148922</v>
      </c>
      <c r="H103" s="7">
        <v>106.80656263353418</v>
      </c>
    </row>
    <row r="104" spans="1:8" x14ac:dyDescent="0.25">
      <c r="A104" s="15"/>
      <c r="B104" s="5">
        <f>DATE(YEAR(siječanj!B104),MONTH(siječanj!B104)+2,DAY(siječanj!B104))</f>
        <v>45718</v>
      </c>
      <c r="C104" s="8">
        <v>1.0520833333333299</v>
      </c>
      <c r="D104">
        <v>1.047080478555118</v>
      </c>
      <c r="E104" s="6">
        <v>96.620243044281636</v>
      </c>
      <c r="F104" s="7">
        <v>79.437211058987941</v>
      </c>
      <c r="G104" s="7">
        <v>176.73095606280148</v>
      </c>
      <c r="H104" s="7">
        <v>101.16917032491823</v>
      </c>
    </row>
    <row r="105" spans="1:8" x14ac:dyDescent="0.25">
      <c r="A105" s="15"/>
      <c r="B105" s="5">
        <f>DATE(YEAR(siječanj!B105),MONTH(siječanj!B105)+2,DAY(siječanj!B105))</f>
        <v>45718</v>
      </c>
      <c r="C105" s="8">
        <v>1.0625</v>
      </c>
      <c r="D105">
        <v>1.047080478555118</v>
      </c>
      <c r="E105" s="6">
        <v>92.55284929015572</v>
      </c>
      <c r="F105" s="7">
        <v>78.960187730932219</v>
      </c>
      <c r="G105" s="7">
        <v>176.83431837657096</v>
      </c>
      <c r="H105" s="7">
        <v>96.91028172637597</v>
      </c>
    </row>
    <row r="106" spans="1:8" x14ac:dyDescent="0.25">
      <c r="A106" s="15"/>
      <c r="B106" s="5">
        <f>DATE(YEAR(siječanj!B106),MONTH(siječanj!B106)+2,DAY(siječanj!B106))</f>
        <v>45718</v>
      </c>
      <c r="C106" s="8">
        <v>1.0729166666666701</v>
      </c>
      <c r="D106">
        <v>1.047080478555118</v>
      </c>
      <c r="E106" s="6">
        <v>88.279438319259981</v>
      </c>
      <c r="F106" s="7">
        <v>78.37550664486119</v>
      </c>
      <c r="G106" s="7">
        <v>176.4482617869138</v>
      </c>
      <c r="H106" s="7">
        <v>92.435676521907766</v>
      </c>
    </row>
    <row r="107" spans="1:8" x14ac:dyDescent="0.25">
      <c r="A107" s="15"/>
      <c r="B107" s="5">
        <f>DATE(YEAR(siječanj!B107),MONTH(siječanj!B107)+2,DAY(siječanj!B107))</f>
        <v>45718</v>
      </c>
      <c r="C107" s="8">
        <v>1.0833333333333299</v>
      </c>
      <c r="D107">
        <v>1.047080478555118</v>
      </c>
      <c r="E107" s="6">
        <v>85.000728183236404</v>
      </c>
      <c r="F107" s="7">
        <v>77.52588420853364</v>
      </c>
      <c r="G107" s="7">
        <v>176.37414468271101</v>
      </c>
      <c r="H107" s="7">
        <v>89.002603143636676</v>
      </c>
    </row>
    <row r="108" spans="1:8" x14ac:dyDescent="0.25">
      <c r="A108" s="15"/>
      <c r="B108" s="5">
        <f>DATE(YEAR(siječanj!B108),MONTH(siječanj!B108)+2,DAY(siječanj!B108))</f>
        <v>45718</v>
      </c>
      <c r="C108" s="8">
        <v>1.09375</v>
      </c>
      <c r="D108">
        <v>1.047080478555118</v>
      </c>
      <c r="E108" s="6">
        <v>82.614902956989127</v>
      </c>
      <c r="F108" s="7">
        <v>77.238595046606534</v>
      </c>
      <c r="G108" s="7">
        <v>176.91413853642251</v>
      </c>
      <c r="H108" s="7">
        <v>86.504452123988813</v>
      </c>
    </row>
    <row r="109" spans="1:8" x14ac:dyDescent="0.25">
      <c r="A109" s="15"/>
      <c r="B109" s="5">
        <f>DATE(YEAR(siječanj!B109),MONTH(siječanj!B109)+2,DAY(siječanj!B109))</f>
        <v>45718</v>
      </c>
      <c r="C109" s="8">
        <v>1.1041666666666701</v>
      </c>
      <c r="D109">
        <v>1.047080478555118</v>
      </c>
      <c r="E109" s="6">
        <v>80.348883955848095</v>
      </c>
      <c r="F109" s="7">
        <v>76.454647730383883</v>
      </c>
      <c r="G109" s="7">
        <v>176.75482663242161</v>
      </c>
      <c r="H109" s="7">
        <v>84.131747863859061</v>
      </c>
    </row>
    <row r="110" spans="1:8" x14ac:dyDescent="0.25">
      <c r="A110" s="15"/>
      <c r="B110" s="5">
        <f>DATE(YEAR(siječanj!B110),MONTH(siječanj!B110)+2,DAY(siječanj!B110))</f>
        <v>45718</v>
      </c>
      <c r="C110" s="8">
        <v>1.1145833333333299</v>
      </c>
      <c r="D110">
        <v>1.047080478555118</v>
      </c>
      <c r="E110" s="6">
        <v>77.359831419341731</v>
      </c>
      <c r="F110" s="7">
        <v>76.112445589673982</v>
      </c>
      <c r="G110" s="7">
        <v>176.85368577764831</v>
      </c>
      <c r="H110" s="7">
        <v>81.001969303507593</v>
      </c>
    </row>
    <row r="111" spans="1:8" x14ac:dyDescent="0.25">
      <c r="A111" s="15"/>
      <c r="B111" s="5">
        <f>DATE(YEAR(siječanj!B111),MONTH(siječanj!B111)+2,DAY(siječanj!B111))</f>
        <v>45718</v>
      </c>
      <c r="C111" s="8">
        <v>1.125</v>
      </c>
      <c r="D111">
        <v>1.047080478555118</v>
      </c>
      <c r="E111" s="6">
        <v>75.705001186594416</v>
      </c>
      <c r="F111" s="7">
        <v>75.875794183650513</v>
      </c>
      <c r="G111" s="7">
        <v>176.73968359116779</v>
      </c>
      <c r="H111" s="7">
        <v>79.26922887147505</v>
      </c>
    </row>
    <row r="112" spans="1:8" x14ac:dyDescent="0.25">
      <c r="A112" s="15"/>
      <c r="B112" s="5">
        <f>DATE(YEAR(siječanj!B112),MONTH(siječanj!B112)+2,DAY(siječanj!B112))</f>
        <v>45718</v>
      </c>
      <c r="C112" s="8">
        <v>1.1354166666666701</v>
      </c>
      <c r="D112">
        <v>1.047080478555118</v>
      </c>
      <c r="E112" s="6">
        <v>73.57036754259093</v>
      </c>
      <c r="F112" s="7">
        <v>75.43969420585583</v>
      </c>
      <c r="G112" s="7">
        <v>177.04625416429207</v>
      </c>
      <c r="H112" s="7">
        <v>77.034095653972031</v>
      </c>
    </row>
    <row r="113" spans="1:8" x14ac:dyDescent="0.25">
      <c r="A113" s="15"/>
      <c r="B113" s="5">
        <f>DATE(YEAR(siječanj!B113),MONTH(siječanj!B113)+2,DAY(siječanj!B113))</f>
        <v>45718</v>
      </c>
      <c r="C113" s="8">
        <v>1.1458333333333299</v>
      </c>
      <c r="D113">
        <v>1.047080478555118</v>
      </c>
      <c r="E113" s="6">
        <v>72.177517524729495</v>
      </c>
      <c r="F113" s="7">
        <v>75.357963739189302</v>
      </c>
      <c r="G113" s="7">
        <v>178.45129536602815</v>
      </c>
      <c r="H113" s="7">
        <v>75.57566959071417</v>
      </c>
    </row>
    <row r="114" spans="1:8" x14ac:dyDescent="0.25">
      <c r="A114" s="15"/>
      <c r="B114" s="5">
        <f>DATE(YEAR(siječanj!B114),MONTH(siječanj!B114)+2,DAY(siječanj!B114))</f>
        <v>45718</v>
      </c>
      <c r="C114" s="8">
        <v>1.15625</v>
      </c>
      <c r="D114">
        <v>1.047080478555118</v>
      </c>
      <c r="E114" s="6">
        <v>72.162181044097352</v>
      </c>
      <c r="F114" s="7">
        <v>75.068459021391035</v>
      </c>
      <c r="G114" s="7">
        <v>179.60535163853154</v>
      </c>
      <c r="H114" s="7">
        <v>75.55961106123452</v>
      </c>
    </row>
    <row r="115" spans="1:8" x14ac:dyDescent="0.25">
      <c r="A115" s="15"/>
      <c r="B115" s="5">
        <f>DATE(YEAR(siječanj!B115),MONTH(siječanj!B115)+2,DAY(siječanj!B115))</f>
        <v>45718</v>
      </c>
      <c r="C115" s="8">
        <v>1.1666666666666701</v>
      </c>
      <c r="D115">
        <v>1.047080478555118</v>
      </c>
      <c r="E115" s="6">
        <v>70.129282095929199</v>
      </c>
      <c r="F115" s="7">
        <v>75.103755336680237</v>
      </c>
      <c r="G115" s="7">
        <v>181.74372714390393</v>
      </c>
      <c r="H115" s="7">
        <v>73.431002257732416</v>
      </c>
    </row>
    <row r="116" spans="1:8" x14ac:dyDescent="0.25">
      <c r="A116" s="15"/>
      <c r="B116" s="5">
        <f>DATE(YEAR(siječanj!B116),MONTH(siječanj!B116)+2,DAY(siječanj!B116))</f>
        <v>45718</v>
      </c>
      <c r="C116" s="8">
        <v>1.1770833333333299</v>
      </c>
      <c r="D116">
        <v>1.047080478555118</v>
      </c>
      <c r="E116" s="6">
        <v>69.780316239602257</v>
      </c>
      <c r="F116" s="7">
        <v>74.831468834790996</v>
      </c>
      <c r="G116" s="7">
        <v>183.10647164560433</v>
      </c>
      <c r="H116" s="7">
        <v>73.065606921890208</v>
      </c>
    </row>
    <row r="117" spans="1:8" x14ac:dyDescent="0.25">
      <c r="A117" s="15"/>
      <c r="B117" s="5">
        <f>DATE(YEAR(siječanj!B117),MONTH(siječanj!B117)+2,DAY(siječanj!B117))</f>
        <v>45718</v>
      </c>
      <c r="C117" s="8">
        <v>1.1875</v>
      </c>
      <c r="D117">
        <v>1.047080478555118</v>
      </c>
      <c r="E117" s="6">
        <v>69.896529555830256</v>
      </c>
      <c r="F117" s="7">
        <v>74.765886815649566</v>
      </c>
      <c r="G117" s="7">
        <v>187.07362479523826</v>
      </c>
      <c r="H117" s="7">
        <v>73.187291616660687</v>
      </c>
    </row>
    <row r="118" spans="1:8" x14ac:dyDescent="0.25">
      <c r="A118" s="15"/>
      <c r="B118" s="5">
        <f>DATE(YEAR(siječanj!B118),MONTH(siječanj!B118)+2,DAY(siječanj!B118))</f>
        <v>45718</v>
      </c>
      <c r="C118" s="8">
        <v>1.1979166666666701</v>
      </c>
      <c r="D118">
        <v>1.047080478555118</v>
      </c>
      <c r="E118" s="6">
        <v>69.569988919019579</v>
      </c>
      <c r="F118" s="7">
        <v>74.930126102761662</v>
      </c>
      <c r="G118" s="7">
        <v>188.22555253014565</v>
      </c>
      <c r="H118" s="7">
        <v>72.845377290401274</v>
      </c>
    </row>
    <row r="119" spans="1:8" x14ac:dyDescent="0.25">
      <c r="A119" s="15"/>
      <c r="B119" s="5">
        <f>DATE(YEAR(siječanj!B119),MONTH(siječanj!B119)+2,DAY(siječanj!B119))</f>
        <v>45718</v>
      </c>
      <c r="C119" s="8">
        <v>1.2083333333333299</v>
      </c>
      <c r="D119">
        <v>1.047080478555118</v>
      </c>
      <c r="E119" s="6">
        <v>68.936185726368564</v>
      </c>
      <c r="F119" s="7">
        <v>75.530911561298154</v>
      </c>
      <c r="G119" s="7">
        <v>192.94870183180967</v>
      </c>
      <c r="H119" s="7">
        <v>72.18173434013049</v>
      </c>
    </row>
    <row r="120" spans="1:8" x14ac:dyDescent="0.25">
      <c r="A120" s="15"/>
      <c r="B120" s="5">
        <f>DATE(YEAR(siječanj!B120),MONTH(siječanj!B120)+2,DAY(siječanj!B120))</f>
        <v>45718</v>
      </c>
      <c r="C120" s="8">
        <v>1.21875</v>
      </c>
      <c r="D120">
        <v>1.047080478555118</v>
      </c>
      <c r="E120" s="6">
        <v>69.280909830333584</v>
      </c>
      <c r="F120" s="7">
        <v>76.020189859797568</v>
      </c>
      <c r="G120" s="7">
        <v>193.69106072324143</v>
      </c>
      <c r="H120" s="7">
        <v>72.542688219879665</v>
      </c>
    </row>
    <row r="121" spans="1:8" x14ac:dyDescent="0.25">
      <c r="A121" s="15"/>
      <c r="B121" s="5">
        <f>DATE(YEAR(siječanj!B121),MONTH(siječanj!B121)+2,DAY(siječanj!B121))</f>
        <v>45718</v>
      </c>
      <c r="C121" s="8">
        <v>1.2291666666666701</v>
      </c>
      <c r="D121">
        <v>1.047080478555118</v>
      </c>
      <c r="E121" s="6">
        <v>69.272628408160443</v>
      </c>
      <c r="F121" s="7">
        <v>77.283240003413141</v>
      </c>
      <c r="G121" s="7">
        <v>194.10900450689812</v>
      </c>
      <c r="H121" s="7">
        <v>72.534016904387499</v>
      </c>
    </row>
    <row r="122" spans="1:8" x14ac:dyDescent="0.25">
      <c r="A122" s="15"/>
      <c r="B122" s="5">
        <f>DATE(YEAR(siječanj!B122),MONTH(siječanj!B122)+2,DAY(siječanj!B122))</f>
        <v>45718</v>
      </c>
      <c r="C122" s="8">
        <v>1.2395833333333299</v>
      </c>
      <c r="D122">
        <v>1.047080478555118</v>
      </c>
      <c r="E122" s="6">
        <v>70.162136360019488</v>
      </c>
      <c r="F122" s="7">
        <v>78.628097173241542</v>
      </c>
      <c r="G122" s="7">
        <v>194.4239925404747</v>
      </c>
      <c r="H122" s="7">
        <v>73.465403316298648</v>
      </c>
    </row>
    <row r="123" spans="1:8" x14ac:dyDescent="0.25">
      <c r="A123" s="15"/>
      <c r="B123" s="5">
        <f>DATE(YEAR(siječanj!B123),MONTH(siječanj!B123)+2,DAY(siječanj!B123))</f>
        <v>45718</v>
      </c>
      <c r="C123" s="8">
        <v>1.25</v>
      </c>
      <c r="D123">
        <v>1.047080478555118</v>
      </c>
      <c r="E123" s="6">
        <v>71.758598416057865</v>
      </c>
      <c r="F123" s="7">
        <v>81.063310614898327</v>
      </c>
      <c r="G123" s="7">
        <v>190.62733014596807</v>
      </c>
      <c r="H123" s="7">
        <v>75.137027569930396</v>
      </c>
    </row>
    <row r="124" spans="1:8" x14ac:dyDescent="0.25">
      <c r="A124" s="15"/>
      <c r="B124" s="5">
        <f>DATE(YEAR(siječanj!B124),MONTH(siječanj!B124)+2,DAY(siječanj!B124))</f>
        <v>45718</v>
      </c>
      <c r="C124" s="8">
        <v>1.2604166666666701</v>
      </c>
      <c r="D124">
        <v>1.047080478555118</v>
      </c>
      <c r="E124" s="6">
        <v>74.131732065644556</v>
      </c>
      <c r="F124" s="7">
        <v>82.105883673725785</v>
      </c>
      <c r="G124" s="7">
        <v>172.52491247706649</v>
      </c>
      <c r="H124" s="7">
        <v>77.62188948741489</v>
      </c>
    </row>
    <row r="125" spans="1:8" x14ac:dyDescent="0.25">
      <c r="A125" s="15"/>
      <c r="B125" s="5">
        <f>DATE(YEAR(siječanj!B125),MONTH(siječanj!B125)+2,DAY(siječanj!B125))</f>
        <v>45718</v>
      </c>
      <c r="C125" s="8">
        <v>1.2708333333333299</v>
      </c>
      <c r="D125">
        <v>1.047080478555118</v>
      </c>
      <c r="E125" s="6">
        <v>75.557623571135849</v>
      </c>
      <c r="F125" s="7">
        <v>84.04901274013973</v>
      </c>
      <c r="G125" s="7">
        <v>130.85770991277889</v>
      </c>
      <c r="H125" s="7">
        <v>79.114912647352384</v>
      </c>
    </row>
    <row r="126" spans="1:8" x14ac:dyDescent="0.25">
      <c r="A126" s="15"/>
      <c r="B126" s="5">
        <f>DATE(YEAR(siječanj!B126),MONTH(siječanj!B126)+2,DAY(siječanj!B126))</f>
        <v>45718</v>
      </c>
      <c r="C126" s="8">
        <v>1.28125</v>
      </c>
      <c r="D126">
        <v>1.047080478555118</v>
      </c>
      <c r="E126" s="6">
        <v>79.546496367130501</v>
      </c>
      <c r="F126" s="7">
        <v>86.564708948860726</v>
      </c>
      <c r="G126" s="7">
        <v>69.595333915132883</v>
      </c>
      <c r="H126" s="7">
        <v>83.291583483477964</v>
      </c>
    </row>
    <row r="127" spans="1:8" x14ac:dyDescent="0.25">
      <c r="A127" s="15"/>
      <c r="B127" s="5">
        <f>DATE(YEAR(siječanj!B127),MONTH(siječanj!B127)+2,DAY(siječanj!B127))</f>
        <v>45718</v>
      </c>
      <c r="C127" s="8">
        <v>1.2916666666666701</v>
      </c>
      <c r="D127">
        <v>1.047080478555118</v>
      </c>
      <c r="E127" s="6">
        <v>81.372987801837894</v>
      </c>
      <c r="F127" s="7">
        <v>89.35631851477163</v>
      </c>
      <c r="G127" s="7">
        <v>34.242183163201034</v>
      </c>
      <c r="H127" s="7">
        <v>85.204067009008199</v>
      </c>
    </row>
    <row r="128" spans="1:8" x14ac:dyDescent="0.25">
      <c r="A128" s="15"/>
      <c r="B128" s="5">
        <f>DATE(YEAR(siječanj!B128),MONTH(siječanj!B128)+2,DAY(siječanj!B128))</f>
        <v>45718</v>
      </c>
      <c r="C128" s="8">
        <v>1.3020833333333299</v>
      </c>
      <c r="D128">
        <v>1.047080478555118</v>
      </c>
      <c r="E128" s="6">
        <v>85.728092625030044</v>
      </c>
      <c r="F128" s="7">
        <v>90.092128984884113</v>
      </c>
      <c r="G128" s="7">
        <v>10.154875061602191</v>
      </c>
      <c r="H128" s="7">
        <v>89.764212251433946</v>
      </c>
    </row>
    <row r="129" spans="1:8" x14ac:dyDescent="0.25">
      <c r="A129" s="15"/>
      <c r="B129" s="5">
        <f>DATE(YEAR(siječanj!B129),MONTH(siječanj!B129)+2,DAY(siječanj!B129))</f>
        <v>45718</v>
      </c>
      <c r="C129" s="8">
        <v>1.3125</v>
      </c>
      <c r="D129">
        <v>1.047080478555118</v>
      </c>
      <c r="E129" s="6">
        <v>91.710990224415212</v>
      </c>
      <c r="F129" s="7">
        <v>90.937330220808562</v>
      </c>
      <c r="G129" s="7">
        <v>3.8621556965061852</v>
      </c>
      <c r="H129" s="7">
        <v>96.028787532944435</v>
      </c>
    </row>
    <row r="130" spans="1:8" x14ac:dyDescent="0.25">
      <c r="A130" s="15"/>
      <c r="B130" s="5">
        <f>DATE(YEAR(siječanj!B130),MONTH(siječanj!B130)+2,DAY(siječanj!B130))</f>
        <v>45718</v>
      </c>
      <c r="C130" s="8">
        <v>1.3229166666666701</v>
      </c>
      <c r="D130">
        <v>1.047080478555118</v>
      </c>
      <c r="E130" s="6">
        <v>98.468798129235779</v>
      </c>
      <c r="F130" s="7">
        <v>92.690212819700179</v>
      </c>
      <c r="G130" s="7">
        <v>2.2131223610033048</v>
      </c>
      <c r="H130" s="7">
        <v>103.1047562679075</v>
      </c>
    </row>
    <row r="131" spans="1:8" x14ac:dyDescent="0.25">
      <c r="A131" s="15"/>
      <c r="B131" s="5">
        <f>DATE(YEAR(siječanj!B131),MONTH(siječanj!B131)+2,DAY(siječanj!B131))</f>
        <v>45718</v>
      </c>
      <c r="C131" s="8">
        <v>1.3333333333333299</v>
      </c>
      <c r="D131">
        <v>1.047080478555118</v>
      </c>
      <c r="E131" s="6">
        <v>104.50584592738569</v>
      </c>
      <c r="F131" s="7">
        <v>95.475726583862141</v>
      </c>
      <c r="G131" s="7">
        <v>1.5763026493996326</v>
      </c>
      <c r="H131" s="7">
        <v>109.42603116545443</v>
      </c>
    </row>
    <row r="132" spans="1:8" x14ac:dyDescent="0.25">
      <c r="A132" s="15"/>
      <c r="B132" s="5">
        <f>DATE(YEAR(siječanj!B132),MONTH(siječanj!B132)+2,DAY(siječanj!B132))</f>
        <v>45718</v>
      </c>
      <c r="C132" s="8">
        <v>1.34375</v>
      </c>
      <c r="D132">
        <v>1.047080478555118</v>
      </c>
      <c r="E132" s="6">
        <v>111.71273970516486</v>
      </c>
      <c r="F132" s="7">
        <v>96.075844402235489</v>
      </c>
      <c r="G132" s="7">
        <v>1.2694135916775755</v>
      </c>
      <c r="H132" s="7">
        <v>116.97222895118736</v>
      </c>
    </row>
    <row r="133" spans="1:8" x14ac:dyDescent="0.25">
      <c r="A133" s="15"/>
      <c r="B133" s="5">
        <f>DATE(YEAR(siječanj!B133),MONTH(siječanj!B133)+2,DAY(siječanj!B133))</f>
        <v>45718</v>
      </c>
      <c r="C133" s="8">
        <v>1.3541666666666701</v>
      </c>
      <c r="D133">
        <v>1.047080478555118</v>
      </c>
      <c r="E133" s="6">
        <v>120.76080859239698</v>
      </c>
      <c r="F133" s="7">
        <v>97.281182072148965</v>
      </c>
      <c r="G133" s="7">
        <v>1.1452121987918695</v>
      </c>
      <c r="H133" s="7">
        <v>126.44628525163004</v>
      </c>
    </row>
    <row r="134" spans="1:8" x14ac:dyDescent="0.25">
      <c r="A134" s="15"/>
      <c r="B134" s="5">
        <f>DATE(YEAR(siječanj!B134),MONTH(siječanj!B134)+2,DAY(siječanj!B134))</f>
        <v>45718</v>
      </c>
      <c r="C134" s="8">
        <v>1.3645833333333299</v>
      </c>
      <c r="D134">
        <v>1.047080478555118</v>
      </c>
      <c r="E134" s="6">
        <v>129.82970287895284</v>
      </c>
      <c r="F134" s="7">
        <v>98.855699158429687</v>
      </c>
      <c r="G134" s="7">
        <v>0.89904034680757627</v>
      </c>
      <c r="H134" s="7">
        <v>135.94214742116273</v>
      </c>
    </row>
    <row r="135" spans="1:8" x14ac:dyDescent="0.25">
      <c r="A135" s="15"/>
      <c r="B135" s="5">
        <f>DATE(YEAR(siječanj!B135),MONTH(siječanj!B135)+2,DAY(siječanj!B135))</f>
        <v>45718</v>
      </c>
      <c r="C135" s="8">
        <v>1.375</v>
      </c>
      <c r="D135">
        <v>1.047080478555118</v>
      </c>
      <c r="E135" s="6">
        <v>137.12205578243513</v>
      </c>
      <c r="F135" s="7">
        <v>100.55833955746517</v>
      </c>
      <c r="G135" s="7">
        <v>0.87644379809516071</v>
      </c>
      <c r="H135" s="7">
        <v>143.57782778913375</v>
      </c>
    </row>
    <row r="136" spans="1:8" x14ac:dyDescent="0.25">
      <c r="A136" s="15"/>
      <c r="B136" s="5">
        <f>DATE(YEAR(siječanj!B136),MONTH(siječanj!B136)+2,DAY(siječanj!B136))</f>
        <v>45718</v>
      </c>
      <c r="C136" s="8">
        <v>1.3854166666666701</v>
      </c>
      <c r="D136">
        <v>1.047080478555118</v>
      </c>
      <c r="E136" s="6">
        <v>142.13984377220606</v>
      </c>
      <c r="F136" s="7">
        <v>101.22467947254832</v>
      </c>
      <c r="G136" s="7">
        <v>0.86340656162478679</v>
      </c>
      <c r="H136" s="7">
        <v>148.83185563875122</v>
      </c>
    </row>
    <row r="137" spans="1:8" x14ac:dyDescent="0.25">
      <c r="A137" s="15"/>
      <c r="B137" s="5">
        <f>DATE(YEAR(siječanj!B137),MONTH(siječanj!B137)+2,DAY(siječanj!B137))</f>
        <v>45718</v>
      </c>
      <c r="C137" s="8">
        <v>1.3958333333333299</v>
      </c>
      <c r="D137">
        <v>1.047080478555118</v>
      </c>
      <c r="E137" s="6">
        <v>147.93383083897311</v>
      </c>
      <c r="F137" s="7">
        <v>101.9826455206741</v>
      </c>
      <c r="G137" s="7">
        <v>0.79540932142724063</v>
      </c>
      <c r="H137" s="7">
        <v>154.89862638936384</v>
      </c>
    </row>
    <row r="138" spans="1:8" x14ac:dyDescent="0.25">
      <c r="A138" s="15"/>
      <c r="B138" s="5">
        <f>DATE(YEAR(siječanj!B138),MONTH(siječanj!B138)+2,DAY(siječanj!B138))</f>
        <v>45718</v>
      </c>
      <c r="C138" s="8">
        <v>1.40625</v>
      </c>
      <c r="D138">
        <v>1.047080478555118</v>
      </c>
      <c r="E138" s="6">
        <v>152.43006555876664</v>
      </c>
      <c r="F138" s="7">
        <v>102.7482580656782</v>
      </c>
      <c r="G138" s="7">
        <v>0.78232658535429944</v>
      </c>
      <c r="H138" s="7">
        <v>159.60654599146139</v>
      </c>
    </row>
    <row r="139" spans="1:8" x14ac:dyDescent="0.25">
      <c r="A139" s="15"/>
      <c r="B139" s="5">
        <f>DATE(YEAR(siječanj!B139),MONTH(siječanj!B139)+2,DAY(siječanj!B139))</f>
        <v>45718</v>
      </c>
      <c r="C139" s="8">
        <v>1.4166666666666701</v>
      </c>
      <c r="D139">
        <v>1.047080478555118</v>
      </c>
      <c r="E139" s="6">
        <v>158.083226843359</v>
      </c>
      <c r="F139" s="7">
        <v>103.01047755179705</v>
      </c>
      <c r="G139" s="7">
        <v>0.81752953922811877</v>
      </c>
      <c r="H139" s="7">
        <v>165.52586081468161</v>
      </c>
    </row>
    <row r="140" spans="1:8" x14ac:dyDescent="0.25">
      <c r="A140" s="15"/>
      <c r="B140" s="5">
        <f>DATE(YEAR(siječanj!B140),MONTH(siječanj!B140)+2,DAY(siječanj!B140))</f>
        <v>45718</v>
      </c>
      <c r="C140" s="8">
        <v>1.4270833333333299</v>
      </c>
      <c r="D140">
        <v>1.047080478555118</v>
      </c>
      <c r="E140" s="6">
        <v>162.51835833780481</v>
      </c>
      <c r="F140" s="7">
        <v>103.65742723936735</v>
      </c>
      <c r="G140" s="7">
        <v>0.87267012305240288</v>
      </c>
      <c r="H140" s="7">
        <v>170.16980042234081</v>
      </c>
    </row>
    <row r="141" spans="1:8" x14ac:dyDescent="0.25">
      <c r="A141" s="15"/>
      <c r="B141" s="5">
        <f>DATE(YEAR(siječanj!B141),MONTH(siječanj!B141)+2,DAY(siječanj!B141))</f>
        <v>45718</v>
      </c>
      <c r="C141" s="8">
        <v>1.4375</v>
      </c>
      <c r="D141">
        <v>1.047080478555118</v>
      </c>
      <c r="E141" s="6">
        <v>169.75127222517997</v>
      </c>
      <c r="F141" s="7">
        <v>103.93496239854881</v>
      </c>
      <c r="G141" s="7">
        <v>0.85699245248867539</v>
      </c>
      <c r="H141" s="7">
        <v>177.74324335688155</v>
      </c>
    </row>
    <row r="142" spans="1:8" x14ac:dyDescent="0.25">
      <c r="A142" s="15"/>
      <c r="B142" s="5">
        <f>DATE(YEAR(siječanj!B142),MONTH(siječanj!B142)+2,DAY(siječanj!B142))</f>
        <v>45718</v>
      </c>
      <c r="C142" s="8">
        <v>1.4479166666666701</v>
      </c>
      <c r="D142">
        <v>1.047080478555118</v>
      </c>
      <c r="E142" s="6">
        <v>171.99361983107585</v>
      </c>
      <c r="F142" s="7">
        <v>104.40033229821061</v>
      </c>
      <c r="G142" s="7">
        <v>0.81992398869847394</v>
      </c>
      <c r="H142" s="7">
        <v>180.09116176114992</v>
      </c>
    </row>
    <row r="143" spans="1:8" x14ac:dyDescent="0.25">
      <c r="A143" s="15"/>
      <c r="B143" s="5">
        <f>DATE(YEAR(siječanj!B143),MONTH(siječanj!B143)+2,DAY(siječanj!B143))</f>
        <v>45718</v>
      </c>
      <c r="C143" s="8">
        <v>1.4583333333333299</v>
      </c>
      <c r="D143">
        <v>1.047080478555118</v>
      </c>
      <c r="E143" s="6">
        <v>174.8870863305302</v>
      </c>
      <c r="F143" s="7">
        <v>104.53624474620176</v>
      </c>
      <c r="G143" s="7">
        <v>0.75118452513072587</v>
      </c>
      <c r="H143" s="7">
        <v>183.12085404808178</v>
      </c>
    </row>
    <row r="144" spans="1:8" x14ac:dyDescent="0.25">
      <c r="A144" s="15"/>
      <c r="B144" s="5">
        <f>DATE(YEAR(siječanj!B144),MONTH(siječanj!B144)+2,DAY(siječanj!B144))</f>
        <v>45718</v>
      </c>
      <c r="C144" s="8">
        <v>1.46875</v>
      </c>
      <c r="D144">
        <v>1.047080478555118</v>
      </c>
      <c r="E144" s="6">
        <v>176.3578560118747</v>
      </c>
      <c r="F144" s="7">
        <v>104.49725264982342</v>
      </c>
      <c r="G144" s="7">
        <v>0.73043642289159938</v>
      </c>
      <c r="H144" s="7">
        <v>184.66086826986836</v>
      </c>
    </row>
    <row r="145" spans="1:8" x14ac:dyDescent="0.25">
      <c r="A145" s="15"/>
      <c r="B145" s="5">
        <f>DATE(YEAR(siječanj!B145),MONTH(siječanj!B145)+2,DAY(siječanj!B145))</f>
        <v>45718</v>
      </c>
      <c r="C145" s="8">
        <v>1.4791666666666701</v>
      </c>
      <c r="D145">
        <v>1.047080478555118</v>
      </c>
      <c r="E145" s="6">
        <v>178.06977060277399</v>
      </c>
      <c r="F145" s="7">
        <v>104.54153076161872</v>
      </c>
      <c r="G145" s="7">
        <v>0.7129742901257472</v>
      </c>
      <c r="H145" s="7">
        <v>186.45338061895268</v>
      </c>
    </row>
    <row r="146" spans="1:8" x14ac:dyDescent="0.25">
      <c r="A146" s="15"/>
      <c r="B146" s="5">
        <f>DATE(YEAR(siječanj!B146),MONTH(siječanj!B146)+2,DAY(siječanj!B146))</f>
        <v>45718</v>
      </c>
      <c r="C146" s="8">
        <v>1.4895833333333299</v>
      </c>
      <c r="D146">
        <v>1.047080478555118</v>
      </c>
      <c r="E146" s="6">
        <v>179.92218110580205</v>
      </c>
      <c r="F146" s="7">
        <v>104.07665604288738</v>
      </c>
      <c r="G146" s="7">
        <v>0.72969704488475329</v>
      </c>
      <c r="H146" s="7">
        <v>188.39300349494383</v>
      </c>
    </row>
    <row r="147" spans="1:8" x14ac:dyDescent="0.25">
      <c r="A147" s="15"/>
      <c r="B147" s="5">
        <f>DATE(YEAR(siječanj!B147),MONTH(siječanj!B147)+2,DAY(siječanj!B147))</f>
        <v>45718</v>
      </c>
      <c r="C147" s="8">
        <v>1.5</v>
      </c>
      <c r="D147">
        <v>1.047080478555118</v>
      </c>
      <c r="E147" s="6">
        <v>179.80453934330924</v>
      </c>
      <c r="F147" s="7">
        <v>102.99699803394459</v>
      </c>
      <c r="G147" s="7">
        <v>0.75446338556413162</v>
      </c>
      <c r="H147" s="7">
        <v>188.26982310197479</v>
      </c>
    </row>
    <row r="148" spans="1:8" x14ac:dyDescent="0.25">
      <c r="A148" s="15"/>
      <c r="B148" s="5">
        <f>DATE(YEAR(siječanj!B148),MONTH(siječanj!B148)+2,DAY(siječanj!B148))</f>
        <v>45718</v>
      </c>
      <c r="C148" s="8">
        <v>1.5104166666666701</v>
      </c>
      <c r="D148">
        <v>1.047080478555118</v>
      </c>
      <c r="E148" s="6">
        <v>179.00982494791143</v>
      </c>
      <c r="F148" s="7">
        <v>102.08625009104055</v>
      </c>
      <c r="G148" s="7">
        <v>0.83716004273542943</v>
      </c>
      <c r="H148" s="7">
        <v>187.43769317252699</v>
      </c>
    </row>
    <row r="149" spans="1:8" x14ac:dyDescent="0.25">
      <c r="A149" s="15"/>
      <c r="B149" s="5">
        <f>DATE(YEAR(siječanj!B149),MONTH(siječanj!B149)+2,DAY(siječanj!B149))</f>
        <v>45718</v>
      </c>
      <c r="C149" s="8">
        <v>1.5208333333333299</v>
      </c>
      <c r="D149">
        <v>1.047080478555118</v>
      </c>
      <c r="E149" s="6">
        <v>176.1052310303624</v>
      </c>
      <c r="F149" s="7">
        <v>101.40769095196012</v>
      </c>
      <c r="G149" s="7">
        <v>1.0568464983056707</v>
      </c>
      <c r="H149" s="7">
        <v>184.39634958333147</v>
      </c>
    </row>
    <row r="150" spans="1:8" x14ac:dyDescent="0.25">
      <c r="A150" s="15"/>
      <c r="B150" s="5">
        <f>DATE(YEAR(siječanj!B150),MONTH(siječanj!B150)+2,DAY(siječanj!B150))</f>
        <v>45718</v>
      </c>
      <c r="C150" s="8">
        <v>1.53125</v>
      </c>
      <c r="D150">
        <v>1.047080478555118</v>
      </c>
      <c r="E150" s="6">
        <v>173.93950242918007</v>
      </c>
      <c r="F150" s="7">
        <v>100.45848749540494</v>
      </c>
      <c r="G150" s="7">
        <v>1.0707468166779246</v>
      </c>
      <c r="H150" s="7">
        <v>182.12865744318498</v>
      </c>
    </row>
    <row r="151" spans="1:8" x14ac:dyDescent="0.25">
      <c r="A151" s="15"/>
      <c r="B151" s="5">
        <f>DATE(YEAR(siječanj!B151),MONTH(siječanj!B151)+2,DAY(siječanj!B151))</f>
        <v>45718</v>
      </c>
      <c r="C151" s="8">
        <v>1.5416666666666701</v>
      </c>
      <c r="D151">
        <v>1.047080478555118</v>
      </c>
      <c r="E151" s="6">
        <v>166.03386464614152</v>
      </c>
      <c r="F151" s="7">
        <v>99.358461925625818</v>
      </c>
      <c r="G151" s="7">
        <v>0.79262527657396964</v>
      </c>
      <c r="H151" s="7">
        <v>173.85081845003756</v>
      </c>
    </row>
    <row r="152" spans="1:8" x14ac:dyDescent="0.25">
      <c r="A152" s="15"/>
      <c r="B152" s="5">
        <f>DATE(YEAR(siječanj!B152),MONTH(siječanj!B152)+2,DAY(siječanj!B152))</f>
        <v>45718</v>
      </c>
      <c r="C152" s="8">
        <v>1.5520833333333299</v>
      </c>
      <c r="D152">
        <v>1.047080478555118</v>
      </c>
      <c r="E152" s="6">
        <v>159.35442910934151</v>
      </c>
      <c r="F152" s="7">
        <v>97.864280538348495</v>
      </c>
      <c r="G152" s="7">
        <v>0.89756585544117928</v>
      </c>
      <c r="H152" s="7">
        <v>166.85691189168693</v>
      </c>
    </row>
    <row r="153" spans="1:8" x14ac:dyDescent="0.25">
      <c r="A153" s="15"/>
      <c r="B153" s="5">
        <f>DATE(YEAR(siječanj!B153),MONTH(siječanj!B153)+2,DAY(siječanj!B153))</f>
        <v>45718</v>
      </c>
      <c r="C153" s="8">
        <v>1.5625</v>
      </c>
      <c r="D153">
        <v>1.047080478555118</v>
      </c>
      <c r="E153" s="6">
        <v>155.02412793803853</v>
      </c>
      <c r="F153" s="7">
        <v>97.322630385611959</v>
      </c>
      <c r="G153" s="7">
        <v>0.87802493088428113</v>
      </c>
      <c r="H153" s="7">
        <v>162.32273806895122</v>
      </c>
    </row>
    <row r="154" spans="1:8" x14ac:dyDescent="0.25">
      <c r="A154" s="15"/>
      <c r="B154" s="5">
        <f>DATE(YEAR(siječanj!B154),MONTH(siječanj!B154)+2,DAY(siječanj!B154))</f>
        <v>45718</v>
      </c>
      <c r="C154" s="8">
        <v>1.5729166666666701</v>
      </c>
      <c r="D154">
        <v>1.047080478555118</v>
      </c>
      <c r="E154" s="6">
        <v>149.9115533260115</v>
      </c>
      <c r="F154" s="7">
        <v>97.179454383235594</v>
      </c>
      <c r="G154" s="7">
        <v>1.0010618022685351</v>
      </c>
      <c r="H154" s="7">
        <v>156.9694609975412</v>
      </c>
    </row>
    <row r="155" spans="1:8" x14ac:dyDescent="0.25">
      <c r="A155" s="15"/>
      <c r="B155" s="5">
        <f>DATE(YEAR(siječanj!B155),MONTH(siječanj!B155)+2,DAY(siječanj!B155))</f>
        <v>45718</v>
      </c>
      <c r="C155" s="8">
        <v>1.5833333333333299</v>
      </c>
      <c r="D155">
        <v>1.047080478555118</v>
      </c>
      <c r="E155" s="6">
        <v>147.86745959889851</v>
      </c>
      <c r="F155" s="7">
        <v>96.398355510629941</v>
      </c>
      <c r="G155" s="7">
        <v>1.2118600737143388</v>
      </c>
      <c r="H155" s="7">
        <v>154.82913035954422</v>
      </c>
    </row>
    <row r="156" spans="1:8" x14ac:dyDescent="0.25">
      <c r="A156" s="15"/>
      <c r="B156" s="5">
        <f>DATE(YEAR(siječanj!B156),MONTH(siječanj!B156)+2,DAY(siječanj!B156))</f>
        <v>45718</v>
      </c>
      <c r="C156" s="8">
        <v>1.59375</v>
      </c>
      <c r="D156">
        <v>1.047080478555118</v>
      </c>
      <c r="E156" s="6">
        <v>145.72777389112912</v>
      </c>
      <c r="F156" s="7">
        <v>96.211678621097391</v>
      </c>
      <c r="G156" s="7">
        <v>1.2791364205736362</v>
      </c>
      <c r="H156" s="7">
        <v>152.5887072246955</v>
      </c>
    </row>
    <row r="157" spans="1:8" x14ac:dyDescent="0.25">
      <c r="A157" s="15"/>
      <c r="B157" s="5">
        <f>DATE(YEAR(siječanj!B157),MONTH(siječanj!B157)+2,DAY(siječanj!B157))</f>
        <v>45718</v>
      </c>
      <c r="C157" s="8">
        <v>1.6041666666666701</v>
      </c>
      <c r="D157">
        <v>1.047080478555118</v>
      </c>
      <c r="E157" s="6">
        <v>144.39746743208903</v>
      </c>
      <c r="F157" s="7">
        <v>96.134962085732212</v>
      </c>
      <c r="G157" s="7">
        <v>2.5133186202763533</v>
      </c>
      <c r="H157" s="7">
        <v>151.19576930093885</v>
      </c>
    </row>
    <row r="158" spans="1:8" x14ac:dyDescent="0.25">
      <c r="A158" s="15"/>
      <c r="B158" s="5">
        <f>DATE(YEAR(siječanj!B158),MONTH(siječanj!B158)+2,DAY(siječanj!B158))</f>
        <v>45718</v>
      </c>
      <c r="C158" s="8">
        <v>1.6145833333333299</v>
      </c>
      <c r="D158">
        <v>1.047080478555118</v>
      </c>
      <c r="E158" s="6">
        <v>140.75451241394924</v>
      </c>
      <c r="F158" s="7">
        <v>95.971444425182071</v>
      </c>
      <c r="G158" s="7">
        <v>2.6737424565519086</v>
      </c>
      <c r="H158" s="7">
        <v>147.38130221719027</v>
      </c>
    </row>
    <row r="159" spans="1:8" x14ac:dyDescent="0.25">
      <c r="A159" s="15"/>
      <c r="B159" s="5">
        <f>DATE(YEAR(siječanj!B159),MONTH(siječanj!B159)+2,DAY(siječanj!B159))</f>
        <v>45718</v>
      </c>
      <c r="C159" s="8">
        <v>1.625</v>
      </c>
      <c r="D159">
        <v>1.047080478555118</v>
      </c>
      <c r="E159" s="6">
        <v>139.91921409689925</v>
      </c>
      <c r="F159" s="7">
        <v>96.152753190559466</v>
      </c>
      <c r="G159" s="7">
        <v>2.749281359991389</v>
      </c>
      <c r="H159" s="7">
        <v>146.50667765563728</v>
      </c>
    </row>
    <row r="160" spans="1:8" x14ac:dyDescent="0.25">
      <c r="A160" s="15"/>
      <c r="B160" s="5">
        <f>DATE(YEAR(siječanj!B160),MONTH(siječanj!B160)+2,DAY(siječanj!B160))</f>
        <v>45718</v>
      </c>
      <c r="C160" s="8">
        <v>1.6354166666666701</v>
      </c>
      <c r="D160">
        <v>1.047080478555118</v>
      </c>
      <c r="E160" s="6">
        <v>139.43659638894528</v>
      </c>
      <c r="F160" s="7">
        <v>96.294188551381339</v>
      </c>
      <c r="G160" s="7">
        <v>4.0827493133261514</v>
      </c>
      <c r="H160" s="7">
        <v>146.00133807503366</v>
      </c>
    </row>
    <row r="161" spans="1:8" x14ac:dyDescent="0.25">
      <c r="A161" s="15"/>
      <c r="B161" s="5">
        <f>DATE(YEAR(siječanj!B161),MONTH(siječanj!B161)+2,DAY(siječanj!B161))</f>
        <v>45718</v>
      </c>
      <c r="C161" s="8">
        <v>1.6458333333333299</v>
      </c>
      <c r="D161">
        <v>1.047080478555118</v>
      </c>
      <c r="E161" s="6">
        <v>138.10059100385709</v>
      </c>
      <c r="F161" s="7">
        <v>96.164182972044713</v>
      </c>
      <c r="G161" s="7">
        <v>4.9945396760550489</v>
      </c>
      <c r="H161" s="7">
        <v>144.60243291706331</v>
      </c>
    </row>
    <row r="162" spans="1:8" x14ac:dyDescent="0.25">
      <c r="A162" s="15"/>
      <c r="B162" s="5">
        <f>DATE(YEAR(siječanj!B162),MONTH(siječanj!B162)+2,DAY(siječanj!B162))</f>
        <v>45718</v>
      </c>
      <c r="C162" s="8">
        <v>1.65625</v>
      </c>
      <c r="D162">
        <v>1.047080478555118</v>
      </c>
      <c r="E162" s="6">
        <v>135.46366334943247</v>
      </c>
      <c r="F162" s="7">
        <v>96.640302910964976</v>
      </c>
      <c r="G162" s="7">
        <v>7.1169317473991267</v>
      </c>
      <c r="H162" s="7">
        <v>141.84135744675314</v>
      </c>
    </row>
    <row r="163" spans="1:8" x14ac:dyDescent="0.25">
      <c r="A163" s="15"/>
      <c r="B163" s="5">
        <f>DATE(YEAR(siječanj!B163),MONTH(siječanj!B163)+2,DAY(siječanj!B163))</f>
        <v>45718</v>
      </c>
      <c r="C163" s="8">
        <v>1.6666666666666701</v>
      </c>
      <c r="D163">
        <v>1.047080478555118</v>
      </c>
      <c r="E163" s="6">
        <v>135.17968090154562</v>
      </c>
      <c r="F163" s="7">
        <v>97.691259437954614</v>
      </c>
      <c r="G163" s="7">
        <v>14.138772296027057</v>
      </c>
      <c r="H163" s="7">
        <v>141.54400496931854</v>
      </c>
    </row>
    <row r="164" spans="1:8" x14ac:dyDescent="0.25">
      <c r="A164" s="15"/>
      <c r="B164" s="5">
        <f>DATE(YEAR(siječanj!B164),MONTH(siječanj!B164)+2,DAY(siječanj!B164))</f>
        <v>45718</v>
      </c>
      <c r="C164" s="8">
        <v>1.6770833333333299</v>
      </c>
      <c r="D164">
        <v>1.047080478555118</v>
      </c>
      <c r="E164" s="6">
        <v>136.29175108370751</v>
      </c>
      <c r="F164" s="7">
        <v>98.764103907846192</v>
      </c>
      <c r="G164" s="7">
        <v>38.412543154847384</v>
      </c>
      <c r="H164" s="7">
        <v>142.70843194784348</v>
      </c>
    </row>
    <row r="165" spans="1:8" x14ac:dyDescent="0.25">
      <c r="A165" s="15"/>
      <c r="B165" s="5">
        <f>DATE(YEAR(siječanj!B165),MONTH(siječanj!B165)+2,DAY(siječanj!B165))</f>
        <v>45718</v>
      </c>
      <c r="C165" s="8">
        <v>1.6875</v>
      </c>
      <c r="D165">
        <v>1.047080478555118</v>
      </c>
      <c r="E165" s="6">
        <v>140.34462263100824</v>
      </c>
      <c r="F165" s="7">
        <v>100.2044343930622</v>
      </c>
      <c r="G165" s="7">
        <v>93.779732386629902</v>
      </c>
      <c r="H165" s="7">
        <v>146.95211462711356</v>
      </c>
    </row>
    <row r="166" spans="1:8" x14ac:dyDescent="0.25">
      <c r="A166" s="15"/>
      <c r="B166" s="5">
        <f>DATE(YEAR(siječanj!B166),MONTH(siječanj!B166)+2,DAY(siječanj!B166))</f>
        <v>45718</v>
      </c>
      <c r="C166" s="8">
        <v>1.6979166666666701</v>
      </c>
      <c r="D166">
        <v>1.047080478555118</v>
      </c>
      <c r="E166" s="6">
        <v>144.11540674963473</v>
      </c>
      <c r="F166" s="7">
        <v>102.18418956380434</v>
      </c>
      <c r="G166" s="7">
        <v>151.50721725366103</v>
      </c>
      <c r="H166" s="7">
        <v>150.90042906657303</v>
      </c>
    </row>
    <row r="167" spans="1:8" x14ac:dyDescent="0.25">
      <c r="A167" s="15"/>
      <c r="B167" s="5">
        <f>DATE(YEAR(siječanj!B167),MONTH(siječanj!B167)+2,DAY(siječanj!B167))</f>
        <v>45718</v>
      </c>
      <c r="C167" s="8">
        <v>1.7083333333333299</v>
      </c>
      <c r="D167">
        <v>1.047080478555118</v>
      </c>
      <c r="E167" s="6">
        <v>148.29443130097272</v>
      </c>
      <c r="F167" s="7">
        <v>103.65330790535138</v>
      </c>
      <c r="G167" s="7">
        <v>192.75123225581945</v>
      </c>
      <c r="H167" s="7">
        <v>155.27620409368157</v>
      </c>
    </row>
    <row r="168" spans="1:8" x14ac:dyDescent="0.25">
      <c r="A168" s="15"/>
      <c r="B168" s="5">
        <f>DATE(YEAR(siječanj!B168),MONTH(siječanj!B168)+2,DAY(siječanj!B168))</f>
        <v>45718</v>
      </c>
      <c r="C168" s="8">
        <v>1.71875</v>
      </c>
      <c r="D168">
        <v>1.047080478555118</v>
      </c>
      <c r="E168" s="6">
        <v>155.62668362099694</v>
      </c>
      <c r="F168" s="7">
        <v>104.26850116020766</v>
      </c>
      <c r="G168" s="7">
        <v>196.80318645589043</v>
      </c>
      <c r="H168" s="7">
        <v>162.95366236181943</v>
      </c>
    </row>
    <row r="169" spans="1:8" x14ac:dyDescent="0.25">
      <c r="A169" s="15"/>
      <c r="B169" s="5">
        <f>DATE(YEAR(siječanj!B169),MONTH(siječanj!B169)+2,DAY(siječanj!B169))</f>
        <v>45718</v>
      </c>
      <c r="C169" s="8">
        <v>1.7291666666666701</v>
      </c>
      <c r="D169">
        <v>1.047080478555118</v>
      </c>
      <c r="E169" s="6">
        <v>161.58661513286268</v>
      </c>
      <c r="F169" s="7">
        <v>104.4142276676767</v>
      </c>
      <c r="G169" s="7">
        <v>197.10535773419392</v>
      </c>
      <c r="H169" s="7">
        <v>169.19419030141952</v>
      </c>
    </row>
    <row r="170" spans="1:8" x14ac:dyDescent="0.25">
      <c r="A170" s="15"/>
      <c r="B170" s="5">
        <f>DATE(YEAR(siječanj!B170),MONTH(siječanj!B170)+2,DAY(siječanj!B170))</f>
        <v>45718</v>
      </c>
      <c r="C170" s="8">
        <v>1.7395833333333299</v>
      </c>
      <c r="D170">
        <v>1.047080478555118</v>
      </c>
      <c r="E170" s="6">
        <v>167.48043890445024</v>
      </c>
      <c r="F170" s="7">
        <v>104.58167515975303</v>
      </c>
      <c r="G170" s="7">
        <v>197.15186743589857</v>
      </c>
      <c r="H170" s="7">
        <v>175.36549811669295</v>
      </c>
    </row>
    <row r="171" spans="1:8" x14ac:dyDescent="0.25">
      <c r="A171" s="15"/>
      <c r="B171" s="5">
        <f>DATE(YEAR(siječanj!B171),MONTH(siječanj!B171)+2,DAY(siječanj!B171))</f>
        <v>45718</v>
      </c>
      <c r="C171" s="8">
        <v>1.75</v>
      </c>
      <c r="D171">
        <v>1.047080478555118</v>
      </c>
      <c r="E171" s="6">
        <v>169.9257041374054</v>
      </c>
      <c r="F171" s="7">
        <v>104.61619586208141</v>
      </c>
      <c r="G171" s="7">
        <v>197.0459259473206</v>
      </c>
      <c r="H171" s="7">
        <v>177.92588760700986</v>
      </c>
    </row>
    <row r="172" spans="1:8" x14ac:dyDescent="0.25">
      <c r="A172" s="15"/>
      <c r="B172" s="5">
        <f>DATE(YEAR(siječanj!B172),MONTH(siječanj!B172)+2,DAY(siječanj!B172))</f>
        <v>45718</v>
      </c>
      <c r="C172" s="8">
        <v>1.7604166666666701</v>
      </c>
      <c r="D172">
        <v>1.047080478555118</v>
      </c>
      <c r="E172" s="6">
        <v>173.34056045771538</v>
      </c>
      <c r="F172" s="7">
        <v>104.51285080087925</v>
      </c>
      <c r="G172" s="7">
        <v>197.51046466738092</v>
      </c>
      <c r="H172" s="7">
        <v>181.50151699707698</v>
      </c>
    </row>
    <row r="173" spans="1:8" x14ac:dyDescent="0.25">
      <c r="A173" s="15"/>
      <c r="B173" s="5">
        <f>DATE(YEAR(siječanj!B173),MONTH(siječanj!B173)+2,DAY(siječanj!B173))</f>
        <v>45718</v>
      </c>
      <c r="C173" s="8">
        <v>1.7708333333333299</v>
      </c>
      <c r="D173">
        <v>1.047080478555118</v>
      </c>
      <c r="E173" s="6">
        <v>174.96319121346048</v>
      </c>
      <c r="F173" s="7">
        <v>104.39208426893319</v>
      </c>
      <c r="G173" s="7">
        <v>197.72979849690537</v>
      </c>
      <c r="H173" s="7">
        <v>183.2005419853208</v>
      </c>
    </row>
    <row r="174" spans="1:8" x14ac:dyDescent="0.25">
      <c r="A174" s="15"/>
      <c r="B174" s="5">
        <f>DATE(YEAR(siječanj!B174),MONTH(siječanj!B174)+2,DAY(siječanj!B174))</f>
        <v>45718</v>
      </c>
      <c r="C174" s="8">
        <v>1.78125</v>
      </c>
      <c r="D174">
        <v>1.047080478555118</v>
      </c>
      <c r="E174" s="6">
        <v>178.27652977949688</v>
      </c>
      <c r="F174" s="7">
        <v>104.34524030732339</v>
      </c>
      <c r="G174" s="7">
        <v>198.13041944439897</v>
      </c>
      <c r="H174" s="7">
        <v>186.66987411666133</v>
      </c>
    </row>
    <row r="175" spans="1:8" x14ac:dyDescent="0.25">
      <c r="A175" s="15"/>
      <c r="B175" s="5">
        <f>DATE(YEAR(siječanj!B175),MONTH(siječanj!B175)+2,DAY(siječanj!B175))</f>
        <v>45718</v>
      </c>
      <c r="C175" s="8">
        <v>1.7916666666666701</v>
      </c>
      <c r="D175">
        <v>1.047080478555118</v>
      </c>
      <c r="E175" s="6">
        <v>178.64868559911011</v>
      </c>
      <c r="F175" s="7">
        <v>103.56284304927939</v>
      </c>
      <c r="G175" s="7">
        <v>198.18004030969371</v>
      </c>
      <c r="H175" s="7">
        <v>187.05955121035902</v>
      </c>
    </row>
    <row r="176" spans="1:8" x14ac:dyDescent="0.25">
      <c r="A176" s="15"/>
      <c r="B176" s="5">
        <f>DATE(YEAR(siječanj!B176),MONTH(siječanj!B176)+2,DAY(siječanj!B176))</f>
        <v>45718</v>
      </c>
      <c r="C176" s="8">
        <v>1.8020833333333299</v>
      </c>
      <c r="D176">
        <v>1.047080478555118</v>
      </c>
      <c r="E176" s="6">
        <v>181.47360153686537</v>
      </c>
      <c r="F176" s="7">
        <v>102.9018613373614</v>
      </c>
      <c r="G176" s="7">
        <v>198.17313426043512</v>
      </c>
      <c r="H176" s="7">
        <v>190.0174655423418</v>
      </c>
    </row>
    <row r="177" spans="1:8" x14ac:dyDescent="0.25">
      <c r="A177" s="15"/>
      <c r="B177" s="5">
        <f>DATE(YEAR(siječanj!B177),MONTH(siječanj!B177)+2,DAY(siječanj!B177))</f>
        <v>45718</v>
      </c>
      <c r="C177" s="8">
        <v>1.8125</v>
      </c>
      <c r="D177">
        <v>1.047080478555118</v>
      </c>
      <c r="E177" s="6">
        <v>185.64191769422109</v>
      </c>
      <c r="F177" s="7">
        <v>102.21909311211814</v>
      </c>
      <c r="G177" s="7">
        <v>198.108594992945</v>
      </c>
      <c r="H177" s="7">
        <v>194.38202801915486</v>
      </c>
    </row>
    <row r="178" spans="1:8" x14ac:dyDescent="0.25">
      <c r="A178" s="15"/>
      <c r="B178" s="5">
        <f>DATE(YEAR(siječanj!B178),MONTH(siječanj!B178)+2,DAY(siječanj!B178))</f>
        <v>45718</v>
      </c>
      <c r="C178" s="8">
        <v>1.8229166666666701</v>
      </c>
      <c r="D178">
        <v>1.047080478555118</v>
      </c>
      <c r="E178" s="6">
        <v>183.97088321459478</v>
      </c>
      <c r="F178" s="7">
        <v>101.40792729928008</v>
      </c>
      <c r="G178" s="7">
        <v>197.96372939963484</v>
      </c>
      <c r="H178" s="7">
        <v>192.63232043654563</v>
      </c>
    </row>
    <row r="179" spans="1:8" x14ac:dyDescent="0.25">
      <c r="A179" s="15"/>
      <c r="B179" s="5">
        <f>DATE(YEAR(siječanj!B179),MONTH(siječanj!B179)+2,DAY(siječanj!B179))</f>
        <v>45718</v>
      </c>
      <c r="C179" s="8">
        <v>1.8333333333333299</v>
      </c>
      <c r="D179">
        <v>1.047080478555118</v>
      </c>
      <c r="E179" s="6">
        <v>183.61464833004933</v>
      </c>
      <c r="F179" s="7">
        <v>100.36803084248616</v>
      </c>
      <c r="G179" s="7">
        <v>197.77009470554995</v>
      </c>
      <c r="H179" s="7">
        <v>192.25931384315774</v>
      </c>
    </row>
    <row r="180" spans="1:8" x14ac:dyDescent="0.25">
      <c r="A180" s="15"/>
      <c r="B180" s="5">
        <f>DATE(YEAR(siječanj!B180),MONTH(siječanj!B180)+2,DAY(siječanj!B180))</f>
        <v>45718</v>
      </c>
      <c r="C180" s="8">
        <v>1.84375</v>
      </c>
      <c r="D180">
        <v>1.047080478555118</v>
      </c>
      <c r="E180" s="6">
        <v>185.15678782279448</v>
      </c>
      <c r="F180" s="7">
        <v>99.359715174420003</v>
      </c>
      <c r="G180" s="7">
        <v>197.49628571017641</v>
      </c>
      <c r="H180" s="7">
        <v>193.87405800122008</v>
      </c>
    </row>
    <row r="181" spans="1:8" x14ac:dyDescent="0.25">
      <c r="A181" s="15"/>
      <c r="B181" s="5">
        <f>DATE(YEAR(siječanj!B181),MONTH(siječanj!B181)+2,DAY(siječanj!B181))</f>
        <v>45718</v>
      </c>
      <c r="C181" s="8">
        <v>1.8541666666666701</v>
      </c>
      <c r="D181">
        <v>1.047080478555118</v>
      </c>
      <c r="E181" s="6">
        <v>183.36342108617896</v>
      </c>
      <c r="F181" s="7">
        <v>98.502651175282665</v>
      </c>
      <c r="G181" s="7">
        <v>197.0167587886628</v>
      </c>
      <c r="H181" s="7">
        <v>191.99625870041987</v>
      </c>
    </row>
    <row r="182" spans="1:8" x14ac:dyDescent="0.25">
      <c r="A182" s="15"/>
      <c r="B182" s="5">
        <f>DATE(YEAR(siječanj!B182),MONTH(siječanj!B182)+2,DAY(siječanj!B182))</f>
        <v>45718</v>
      </c>
      <c r="C182" s="8">
        <v>1.8645833333333299</v>
      </c>
      <c r="D182">
        <v>1.047080478555118</v>
      </c>
      <c r="E182" s="6">
        <v>180.79492611196559</v>
      </c>
      <c r="F182" s="7">
        <v>97.661278939655404</v>
      </c>
      <c r="G182" s="7">
        <v>196.28800308336542</v>
      </c>
      <c r="H182" s="7">
        <v>189.30683775365412</v>
      </c>
    </row>
    <row r="183" spans="1:8" x14ac:dyDescent="0.25">
      <c r="A183" s="15"/>
      <c r="B183" s="5">
        <f>DATE(YEAR(siječanj!B183),MONTH(siječanj!B183)+2,DAY(siječanj!B183))</f>
        <v>45718</v>
      </c>
      <c r="C183" s="8">
        <v>1.875</v>
      </c>
      <c r="D183">
        <v>1.047080478555118</v>
      </c>
      <c r="E183" s="6">
        <v>176.7415325180757</v>
      </c>
      <c r="F183" s="7">
        <v>96.444078496878305</v>
      </c>
      <c r="G183" s="7">
        <v>195.36216456180523</v>
      </c>
      <c r="H183" s="7">
        <v>185.06260844959166</v>
      </c>
    </row>
    <row r="184" spans="1:8" x14ac:dyDescent="0.25">
      <c r="A184" s="15"/>
      <c r="B184" s="5">
        <f>DATE(YEAR(siječanj!B184),MONTH(siječanj!B184)+2,DAY(siječanj!B184))</f>
        <v>45718</v>
      </c>
      <c r="C184" s="8">
        <v>1.8854166666666701</v>
      </c>
      <c r="D184">
        <v>1.047080478555118</v>
      </c>
      <c r="E184" s="6">
        <v>183.54933108916043</v>
      </c>
      <c r="F184" s="7">
        <v>95.430832637228875</v>
      </c>
      <c r="G184" s="7">
        <v>195.04425165779031</v>
      </c>
      <c r="H184" s="7">
        <v>192.19092143530989</v>
      </c>
    </row>
    <row r="185" spans="1:8" x14ac:dyDescent="0.25">
      <c r="A185" s="15"/>
      <c r="B185" s="5">
        <f>DATE(YEAR(siječanj!B185),MONTH(siječanj!B185)+2,DAY(siječanj!B185))</f>
        <v>45718</v>
      </c>
      <c r="C185" s="8">
        <v>1.8958333333333299</v>
      </c>
      <c r="D185">
        <v>1.047080478555118</v>
      </c>
      <c r="E185" s="6">
        <v>190.57668937970985</v>
      </c>
      <c r="F185" s="7">
        <v>94.297923038947076</v>
      </c>
      <c r="G185" s="7">
        <v>194.19732609988378</v>
      </c>
      <c r="H185" s="7">
        <v>199.54913111715666</v>
      </c>
    </row>
    <row r="186" spans="1:8" x14ac:dyDescent="0.25">
      <c r="A186" s="15"/>
      <c r="B186" s="5">
        <f>DATE(YEAR(siječanj!B186),MONTH(siječanj!B186)+2,DAY(siječanj!B186))</f>
        <v>45718</v>
      </c>
      <c r="C186" s="8">
        <v>1.90625</v>
      </c>
      <c r="D186">
        <v>1.047080478555118</v>
      </c>
      <c r="E186" s="6">
        <v>191.11760394111963</v>
      </c>
      <c r="F186" s="7">
        <v>92.931170852203437</v>
      </c>
      <c r="G186" s="7">
        <v>194.07349862424445</v>
      </c>
      <c r="H186" s="7">
        <v>200.11551219497505</v>
      </c>
    </row>
    <row r="187" spans="1:8" x14ac:dyDescent="0.25">
      <c r="A187" s="15"/>
      <c r="B187" s="5">
        <f>DATE(YEAR(siječanj!B187),MONTH(siječanj!B187)+2,DAY(siječanj!B187))</f>
        <v>45718</v>
      </c>
      <c r="C187" s="8">
        <v>1.9166666666666701</v>
      </c>
      <c r="D187">
        <v>1.047080478555118</v>
      </c>
      <c r="E187" s="6">
        <v>188.87230929802698</v>
      </c>
      <c r="F187" s="7">
        <v>91.423432258387393</v>
      </c>
      <c r="G187" s="7">
        <v>192.77196477117556</v>
      </c>
      <c r="H187" s="7">
        <v>197.76450800558834</v>
      </c>
    </row>
    <row r="188" spans="1:8" x14ac:dyDescent="0.25">
      <c r="A188" s="15"/>
      <c r="B188" s="5">
        <f>DATE(YEAR(siječanj!B188),MONTH(siječanj!B188)+2,DAY(siječanj!B188))</f>
        <v>45718</v>
      </c>
      <c r="C188" s="8">
        <v>1.9270833333333299</v>
      </c>
      <c r="D188">
        <v>1.047080478555118</v>
      </c>
      <c r="E188" s="6">
        <v>189.73404972058751</v>
      </c>
      <c r="F188" s="7">
        <v>89.990564278148753</v>
      </c>
      <c r="G188" s="7">
        <v>191.08000192430265</v>
      </c>
      <c r="H188" s="7">
        <v>198.66681957963331</v>
      </c>
    </row>
    <row r="189" spans="1:8" x14ac:dyDescent="0.25">
      <c r="A189" s="15"/>
      <c r="B189" s="5">
        <f>DATE(YEAR(siječanj!B189),MONTH(siječanj!B189)+2,DAY(siječanj!B189))</f>
        <v>45718</v>
      </c>
      <c r="C189" s="8">
        <v>1.9375</v>
      </c>
      <c r="D189">
        <v>1.047080478555118</v>
      </c>
      <c r="E189" s="6">
        <v>183.53722099513328</v>
      </c>
      <c r="F189" s="7">
        <v>88.545247424226147</v>
      </c>
      <c r="G189" s="7">
        <v>190.21076846528297</v>
      </c>
      <c r="H189" s="7">
        <v>192.1782411922606</v>
      </c>
    </row>
    <row r="190" spans="1:8" x14ac:dyDescent="0.25">
      <c r="A190" s="15"/>
      <c r="B190" s="5">
        <f>DATE(YEAR(siječanj!B190),MONTH(siječanj!B190)+2,DAY(siječanj!B190))</f>
        <v>45718</v>
      </c>
      <c r="C190" s="8">
        <v>1.9479166666666701</v>
      </c>
      <c r="D190">
        <v>1.047080478555118</v>
      </c>
      <c r="E190" s="6">
        <v>173.68974622740623</v>
      </c>
      <c r="F190" s="7">
        <v>86.912814638360771</v>
      </c>
      <c r="G190" s="7">
        <v>189.60339735867211</v>
      </c>
      <c r="H190" s="7">
        <v>181.86714259990953</v>
      </c>
    </row>
    <row r="191" spans="1:8" x14ac:dyDescent="0.25">
      <c r="A191" s="15"/>
      <c r="B191" s="5">
        <f>DATE(YEAR(siječanj!B191),MONTH(siječanj!B191)+2,DAY(siječanj!B191))</f>
        <v>45718</v>
      </c>
      <c r="C191" s="8">
        <v>1.9583333333333299</v>
      </c>
      <c r="D191">
        <v>1.047080478555118</v>
      </c>
      <c r="E191" s="6">
        <v>162.96223563208085</v>
      </c>
      <c r="F191" s="7">
        <v>84.827992969891227</v>
      </c>
      <c r="G191" s="7">
        <v>184.67062574093941</v>
      </c>
      <c r="H191" s="7">
        <v>170.63457567205111</v>
      </c>
    </row>
    <row r="192" spans="1:8" x14ac:dyDescent="0.25">
      <c r="A192" s="15"/>
      <c r="B192" s="5">
        <f>DATE(YEAR(siječanj!B192),MONTH(siječanj!B192)+2,DAY(siječanj!B192))</f>
        <v>45718</v>
      </c>
      <c r="C192" s="8">
        <v>1.96875</v>
      </c>
      <c r="D192">
        <v>1.047080478555118</v>
      </c>
      <c r="E192" s="6">
        <v>150.48350836155953</v>
      </c>
      <c r="F192" s="7">
        <v>82.951071697748191</v>
      </c>
      <c r="G192" s="7">
        <v>184.17046590634888</v>
      </c>
      <c r="H192" s="7">
        <v>157.56834394987484</v>
      </c>
    </row>
    <row r="193" spans="1:8" x14ac:dyDescent="0.25">
      <c r="A193" s="15"/>
      <c r="B193" s="5">
        <f>DATE(YEAR(siječanj!B193),MONTH(siječanj!B193)+2,DAY(siječanj!B193))</f>
        <v>45718</v>
      </c>
      <c r="C193" s="8">
        <v>1.9791666666666701</v>
      </c>
      <c r="D193">
        <v>1.047080478555118</v>
      </c>
      <c r="E193" s="6">
        <v>138.42530893530906</v>
      </c>
      <c r="F193" s="7">
        <v>81.434432866070424</v>
      </c>
      <c r="G193" s="7">
        <v>182.26192207773991</v>
      </c>
      <c r="H193" s="7">
        <v>144.94243872412346</v>
      </c>
    </row>
    <row r="194" spans="1:8" ht="15.75" thickBot="1" x14ac:dyDescent="0.3">
      <c r="A194" s="15"/>
      <c r="B194" s="5">
        <f>DATE(YEAR(siječanj!B194),MONTH(siječanj!B194)+2,DAY(siječanj!B194))</f>
        <v>45718</v>
      </c>
      <c r="C194" s="8">
        <v>1.9895833333333299</v>
      </c>
      <c r="D194">
        <v>1.047080478555118</v>
      </c>
      <c r="E194" s="6">
        <v>129.21812876687184</v>
      </c>
      <c r="F194" s="7">
        <v>80.107875242155643</v>
      </c>
      <c r="G194" s="7">
        <v>181.81166890679694</v>
      </c>
      <c r="H194" s="7">
        <v>135.30178010721303</v>
      </c>
    </row>
    <row r="195" spans="1:8" x14ac:dyDescent="0.25">
      <c r="A195" s="20">
        <f t="shared" ref="A195" si="0">A99+1</f>
        <v>62</v>
      </c>
      <c r="B195" s="5">
        <f>DATE(YEAR(siječanj!B195),MONTH(siječanj!B195)+2,DAY(siječanj!B195))</f>
        <v>45719</v>
      </c>
      <c r="C195" s="8">
        <v>2</v>
      </c>
      <c r="D195">
        <v>1.0430419836337679</v>
      </c>
      <c r="E195" s="6">
        <v>113.99219026171809</v>
      </c>
      <c r="F195" s="7">
        <v>80.393536338742493</v>
      </c>
      <c r="G195" s="7">
        <v>177.1654107201816</v>
      </c>
      <c r="H195" s="7">
        <v>118.89864024934032</v>
      </c>
    </row>
    <row r="196" spans="1:8" x14ac:dyDescent="0.25">
      <c r="A196" s="21"/>
      <c r="B196" s="5">
        <f>DATE(YEAR(siječanj!B196),MONTH(siječanj!B196)+2,DAY(siječanj!B196))</f>
        <v>45719</v>
      </c>
      <c r="C196" s="8">
        <v>2.0104166666666701</v>
      </c>
      <c r="D196">
        <v>1.0430419836337679</v>
      </c>
      <c r="E196" s="6">
        <v>104.87168864849301</v>
      </c>
      <c r="F196" s="7">
        <v>79.148547502169961</v>
      </c>
      <c r="G196" s="7">
        <v>175.0278211602793</v>
      </c>
      <c r="H196" s="7">
        <v>109.38557415494704</v>
      </c>
    </row>
    <row r="197" spans="1:8" x14ac:dyDescent="0.25">
      <c r="A197" s="21"/>
      <c r="B197" s="5">
        <f>DATE(YEAR(siječanj!B197),MONTH(siječanj!B197)+2,DAY(siječanj!B197))</f>
        <v>45719</v>
      </c>
      <c r="C197" s="8">
        <v>2.0208333333333299</v>
      </c>
      <c r="D197">
        <v>1.0430419836337679</v>
      </c>
      <c r="E197" s="6">
        <v>97.279575008562375</v>
      </c>
      <c r="F197" s="7">
        <v>78.212091031536914</v>
      </c>
      <c r="G197" s="7">
        <v>174.39398632997259</v>
      </c>
      <c r="H197" s="7">
        <v>101.46668088398081</v>
      </c>
    </row>
    <row r="198" spans="1:8" x14ac:dyDescent="0.25">
      <c r="A198" s="21"/>
      <c r="B198" s="5">
        <f>DATE(YEAR(siječanj!B198),MONTH(siječanj!B198)+2,DAY(siječanj!B198))</f>
        <v>45719</v>
      </c>
      <c r="C198" s="8">
        <v>2.03125</v>
      </c>
      <c r="D198">
        <v>1.0430419836337679</v>
      </c>
      <c r="E198" s="6">
        <v>89.951499061251297</v>
      </c>
      <c r="F198" s="7">
        <v>77.510088728214768</v>
      </c>
      <c r="G198" s="7">
        <v>174.69252610529367</v>
      </c>
      <c r="H198" s="7">
        <v>93.823190011678562</v>
      </c>
    </row>
    <row r="199" spans="1:8" x14ac:dyDescent="0.25">
      <c r="A199" s="21"/>
      <c r="B199" s="5">
        <f>DATE(YEAR(siječanj!B199),MONTH(siječanj!B199)+2,DAY(siječanj!B199))</f>
        <v>45719</v>
      </c>
      <c r="C199" s="8">
        <v>2.0416666666666701</v>
      </c>
      <c r="D199">
        <v>1.0430419836337679</v>
      </c>
      <c r="E199" s="6">
        <v>83.72740504107297</v>
      </c>
      <c r="F199" s="7">
        <v>76.959068596111749</v>
      </c>
      <c r="G199" s="7">
        <v>174.10292963699737</v>
      </c>
      <c r="H199" s="7">
        <v>87.331198638548685</v>
      </c>
    </row>
    <row r="200" spans="1:8" x14ac:dyDescent="0.25">
      <c r="A200" s="21"/>
      <c r="B200" s="5">
        <f>DATE(YEAR(siječanj!B200),MONTH(siječanj!B200)+2,DAY(siječanj!B200))</f>
        <v>45719</v>
      </c>
      <c r="C200" s="8">
        <v>2.0520833333333299</v>
      </c>
      <c r="D200">
        <v>1.0430419836337679</v>
      </c>
      <c r="E200" s="6">
        <v>78.584187185803799</v>
      </c>
      <c r="F200" s="7">
        <v>76.331151382066906</v>
      </c>
      <c r="G200" s="7">
        <v>173.86612046138711</v>
      </c>
      <c r="H200" s="7">
        <v>81.966606484528114</v>
      </c>
    </row>
    <row r="201" spans="1:8" x14ac:dyDescent="0.25">
      <c r="A201" s="21"/>
      <c r="B201" s="5">
        <f>DATE(YEAR(siječanj!B201),MONTH(siječanj!B201)+2,DAY(siječanj!B201))</f>
        <v>45719</v>
      </c>
      <c r="C201" s="8">
        <v>2.0625</v>
      </c>
      <c r="D201">
        <v>1.0430419836337679</v>
      </c>
      <c r="E201" s="6">
        <v>75.081852895485795</v>
      </c>
      <c r="F201" s="7">
        <v>76.054454276318339</v>
      </c>
      <c r="G201" s="7">
        <v>174.21966292573961</v>
      </c>
      <c r="H201" s="7">
        <v>78.313524779006258</v>
      </c>
    </row>
    <row r="202" spans="1:8" x14ac:dyDescent="0.25">
      <c r="A202" s="21"/>
      <c r="B202" s="5">
        <f>DATE(YEAR(siječanj!B202),MONTH(siječanj!B202)+2,DAY(siječanj!B202))</f>
        <v>45719</v>
      </c>
      <c r="C202" s="8">
        <v>2.0729166666666701</v>
      </c>
      <c r="D202">
        <v>1.0430419836337679</v>
      </c>
      <c r="E202" s="6">
        <v>71.574752825015253</v>
      </c>
      <c r="F202" s="7">
        <v>75.865419433825764</v>
      </c>
      <c r="G202" s="7">
        <v>174.30019932888149</v>
      </c>
      <c r="H202" s="7">
        <v>74.655472164700541</v>
      </c>
    </row>
    <row r="203" spans="1:8" x14ac:dyDescent="0.25">
      <c r="A203" s="21"/>
      <c r="B203" s="5">
        <f>DATE(YEAR(siječanj!B203),MONTH(siječanj!B203)+2,DAY(siječanj!B203))</f>
        <v>45719</v>
      </c>
      <c r="C203" s="8">
        <v>2.0833333333333299</v>
      </c>
      <c r="D203">
        <v>1.0430419836337679</v>
      </c>
      <c r="E203" s="6">
        <v>69.181836878682418</v>
      </c>
      <c r="F203" s="7">
        <v>75.37843670571894</v>
      </c>
      <c r="G203" s="7">
        <v>174.04730836538994</v>
      </c>
      <c r="H203" s="7">
        <v>72.159560369368663</v>
      </c>
    </row>
    <row r="204" spans="1:8" x14ac:dyDescent="0.25">
      <c r="A204" s="21"/>
      <c r="B204" s="5">
        <f>DATE(YEAR(siječanj!B204),MONTH(siječanj!B204)+2,DAY(siječanj!B204))</f>
        <v>45719</v>
      </c>
      <c r="C204" s="8">
        <v>2.09375</v>
      </c>
      <c r="D204">
        <v>1.0430419836337679</v>
      </c>
      <c r="E204" s="6">
        <v>67.001854523474989</v>
      </c>
      <c r="F204" s="7">
        <v>75.329764425322992</v>
      </c>
      <c r="G204" s="7">
        <v>174.25223539506936</v>
      </c>
      <c r="H204" s="7">
        <v>69.88574724930649</v>
      </c>
    </row>
    <row r="205" spans="1:8" x14ac:dyDescent="0.25">
      <c r="A205" s="21"/>
      <c r="B205" s="5">
        <f>DATE(YEAR(siječanj!B205),MONTH(siječanj!B205)+2,DAY(siječanj!B205))</f>
        <v>45719</v>
      </c>
      <c r="C205" s="8">
        <v>2.1041666666666701</v>
      </c>
      <c r="D205">
        <v>1.0430419836337679</v>
      </c>
      <c r="E205" s="6">
        <v>65.953797951630293</v>
      </c>
      <c r="F205" s="7">
        <v>74.934666422600102</v>
      </c>
      <c r="G205" s="7">
        <v>174.24029729499023</v>
      </c>
      <c r="H205" s="7">
        <v>68.792580243649198</v>
      </c>
    </row>
    <row r="206" spans="1:8" x14ac:dyDescent="0.25">
      <c r="A206" s="21"/>
      <c r="B206" s="5">
        <f>DATE(YEAR(siječanj!B206),MONTH(siječanj!B206)+2,DAY(siječanj!B206))</f>
        <v>45719</v>
      </c>
      <c r="C206" s="8">
        <v>2.1145833333333299</v>
      </c>
      <c r="D206">
        <v>1.0430419836337679</v>
      </c>
      <c r="E206" s="6">
        <v>64.431749823061708</v>
      </c>
      <c r="F206" s="7">
        <v>74.625748315444611</v>
      </c>
      <c r="G206" s="7">
        <v>174.47839100993602</v>
      </c>
      <c r="H206" s="7">
        <v>67.205020144440951</v>
      </c>
    </row>
    <row r="207" spans="1:8" x14ac:dyDescent="0.25">
      <c r="A207" s="21"/>
      <c r="B207" s="5">
        <f>DATE(YEAR(siječanj!B207),MONTH(siječanj!B207)+2,DAY(siječanj!B207))</f>
        <v>45719</v>
      </c>
      <c r="C207" s="8">
        <v>2.125</v>
      </c>
      <c r="D207">
        <v>1.0430419836337679</v>
      </c>
      <c r="E207" s="6">
        <v>63.987246469119</v>
      </c>
      <c r="F207" s="7">
        <v>74.638267012438476</v>
      </c>
      <c r="G207" s="7">
        <v>174.44899115472538</v>
      </c>
      <c r="H207" s="7">
        <v>66.741384484412691</v>
      </c>
    </row>
    <row r="208" spans="1:8" x14ac:dyDescent="0.25">
      <c r="A208" s="21"/>
      <c r="B208" s="5">
        <f>DATE(YEAR(siječanj!B208),MONTH(siječanj!B208)+2,DAY(siječanj!B208))</f>
        <v>45719</v>
      </c>
      <c r="C208" s="8">
        <v>2.1354166666666701</v>
      </c>
      <c r="D208">
        <v>1.0430419836337679</v>
      </c>
      <c r="E208" s="6">
        <v>63.050931641769068</v>
      </c>
      <c r="F208" s="7">
        <v>74.741437742158894</v>
      </c>
      <c r="G208" s="7">
        <v>174.93379777366206</v>
      </c>
      <c r="H208" s="7">
        <v>65.764768809587906</v>
      </c>
    </row>
    <row r="209" spans="1:8" x14ac:dyDescent="0.25">
      <c r="A209" s="21"/>
      <c r="B209" s="5">
        <f>DATE(YEAR(siječanj!B209),MONTH(siječanj!B209)+2,DAY(siječanj!B209))</f>
        <v>45719</v>
      </c>
      <c r="C209" s="8">
        <v>2.1458333333333299</v>
      </c>
      <c r="D209">
        <v>1.0430419836337679</v>
      </c>
      <c r="E209" s="6">
        <v>62.725033904837638</v>
      </c>
      <c r="F209" s="7">
        <v>74.729508060517389</v>
      </c>
      <c r="G209" s="7">
        <v>175.6911156459955</v>
      </c>
      <c r="H209" s="7">
        <v>65.424843787597197</v>
      </c>
    </row>
    <row r="210" spans="1:8" x14ac:dyDescent="0.25">
      <c r="A210" s="21"/>
      <c r="B210" s="5">
        <f>DATE(YEAR(siječanj!B210),MONTH(siječanj!B210)+2,DAY(siječanj!B210))</f>
        <v>45719</v>
      </c>
      <c r="C210" s="8">
        <v>2.15625</v>
      </c>
      <c r="D210">
        <v>1.0430419836337679</v>
      </c>
      <c r="E210" s="6">
        <v>62.189352687128917</v>
      </c>
      <c r="F210" s="7">
        <v>74.902372287669706</v>
      </c>
      <c r="G210" s="7">
        <v>176.95070363980548</v>
      </c>
      <c r="H210" s="7">
        <v>64.86610578768294</v>
      </c>
    </row>
    <row r="211" spans="1:8" x14ac:dyDescent="0.25">
      <c r="A211" s="21"/>
      <c r="B211" s="5">
        <f>DATE(YEAR(siječanj!B211),MONTH(siječanj!B211)+2,DAY(siječanj!B211))</f>
        <v>45719</v>
      </c>
      <c r="C211" s="8">
        <v>2.1666666666666701</v>
      </c>
      <c r="D211">
        <v>1.0430419836337679</v>
      </c>
      <c r="E211" s="6">
        <v>61.947114154358921</v>
      </c>
      <c r="F211" s="7">
        <v>75.104884737162593</v>
      </c>
      <c r="G211" s="7">
        <v>179.19436661762046</v>
      </c>
      <c r="H211" s="7">
        <v>64.613440827949987</v>
      </c>
    </row>
    <row r="212" spans="1:8" x14ac:dyDescent="0.25">
      <c r="A212" s="21"/>
      <c r="B212" s="5">
        <f>DATE(YEAR(siječanj!B212),MONTH(siječanj!B212)+2,DAY(siječanj!B212))</f>
        <v>45719</v>
      </c>
      <c r="C212" s="8">
        <v>2.1770833333333299</v>
      </c>
      <c r="D212">
        <v>1.0430419836337679</v>
      </c>
      <c r="E212" s="6">
        <v>62.985769925196074</v>
      </c>
      <c r="F212" s="7">
        <v>75.364722375018673</v>
      </c>
      <c r="G212" s="7">
        <v>180.50230501373517</v>
      </c>
      <c r="H212" s="7">
        <v>65.696802403476639</v>
      </c>
    </row>
    <row r="213" spans="1:8" x14ac:dyDescent="0.25">
      <c r="A213" s="21"/>
      <c r="B213" s="5">
        <f>DATE(YEAR(siječanj!B213),MONTH(siječanj!B213)+2,DAY(siječanj!B213))</f>
        <v>45719</v>
      </c>
      <c r="C213" s="8">
        <v>2.1875</v>
      </c>
      <c r="D213">
        <v>1.0430419836337679</v>
      </c>
      <c r="E213" s="6">
        <v>62.925988161233413</v>
      </c>
      <c r="F213" s="7">
        <v>75.897734086289915</v>
      </c>
      <c r="G213" s="7">
        <v>185.66854757747333</v>
      </c>
      <c r="H213" s="7">
        <v>65.634447513807899</v>
      </c>
    </row>
    <row r="214" spans="1:8" x14ac:dyDescent="0.25">
      <c r="A214" s="21"/>
      <c r="B214" s="5">
        <f>DATE(YEAR(siječanj!B214),MONTH(siječanj!B214)+2,DAY(siječanj!B214))</f>
        <v>45719</v>
      </c>
      <c r="C214" s="8">
        <v>2.1979166666666701</v>
      </c>
      <c r="D214">
        <v>1.0430419836337679</v>
      </c>
      <c r="E214" s="6">
        <v>64.750101163567891</v>
      </c>
      <c r="F214" s="7">
        <v>77.06635920994195</v>
      </c>
      <c r="G214" s="7">
        <v>187.17378323569369</v>
      </c>
      <c r="H214" s="7">
        <v>67.537073958134997</v>
      </c>
    </row>
    <row r="215" spans="1:8" x14ac:dyDescent="0.25">
      <c r="A215" s="21"/>
      <c r="B215" s="5">
        <f>DATE(YEAR(siječanj!B215),MONTH(siječanj!B215)+2,DAY(siječanj!B215))</f>
        <v>45719</v>
      </c>
      <c r="C215" s="8">
        <v>2.2083333333333299</v>
      </c>
      <c r="D215">
        <v>1.0430419836337679</v>
      </c>
      <c r="E215" s="6">
        <v>66.072928587032919</v>
      </c>
      <c r="F215" s="7">
        <v>78.682325015017966</v>
      </c>
      <c r="G215" s="7">
        <v>191.75406860037762</v>
      </c>
      <c r="H215" s="7">
        <v>68.916838497911101</v>
      </c>
    </row>
    <row r="216" spans="1:8" x14ac:dyDescent="0.25">
      <c r="A216" s="21"/>
      <c r="B216" s="5">
        <f>DATE(YEAR(siječanj!B216),MONTH(siječanj!B216)+2,DAY(siječanj!B216))</f>
        <v>45719</v>
      </c>
      <c r="C216" s="8">
        <v>2.21875</v>
      </c>
      <c r="D216">
        <v>1.0430419836337679</v>
      </c>
      <c r="E216" s="6">
        <v>69.165011525140415</v>
      </c>
      <c r="F216" s="7">
        <v>80.188948945075111</v>
      </c>
      <c r="G216" s="7">
        <v>192.58104826794582</v>
      </c>
      <c r="H216" s="7">
        <v>72.142010819234869</v>
      </c>
    </row>
    <row r="217" spans="1:8" x14ac:dyDescent="0.25">
      <c r="A217" s="21"/>
      <c r="B217" s="5">
        <f>DATE(YEAR(siječanj!B217),MONTH(siječanj!B217)+2,DAY(siječanj!B217))</f>
        <v>45719</v>
      </c>
      <c r="C217" s="8">
        <v>2.2291666666666701</v>
      </c>
      <c r="D217">
        <v>1.0430419836337679</v>
      </c>
      <c r="E217" s="6">
        <v>72.404518636941191</v>
      </c>
      <c r="F217" s="7">
        <v>82.665167527255733</v>
      </c>
      <c r="G217" s="7">
        <v>192.79386737061657</v>
      </c>
      <c r="H217" s="7">
        <v>75.52095274312326</v>
      </c>
    </row>
    <row r="218" spans="1:8" x14ac:dyDescent="0.25">
      <c r="A218" s="21"/>
      <c r="B218" s="5">
        <f>DATE(YEAR(siječanj!B218),MONTH(siječanj!B218)+2,DAY(siječanj!B218))</f>
        <v>45719</v>
      </c>
      <c r="C218" s="8">
        <v>2.2395833333333299</v>
      </c>
      <c r="D218">
        <v>1.0430419836337679</v>
      </c>
      <c r="E218" s="6">
        <v>79.296304301031753</v>
      </c>
      <c r="F218" s="7">
        <v>86.567784253092285</v>
      </c>
      <c r="G218" s="7">
        <v>192.44556528699803</v>
      </c>
      <c r="H218" s="7">
        <v>82.709374532975033</v>
      </c>
    </row>
    <row r="219" spans="1:8" x14ac:dyDescent="0.25">
      <c r="A219" s="21"/>
      <c r="B219" s="5">
        <f>DATE(YEAR(siječanj!B219),MONTH(siječanj!B219)+2,DAY(siječanj!B219))</f>
        <v>45719</v>
      </c>
      <c r="C219" s="8">
        <v>2.25</v>
      </c>
      <c r="D219">
        <v>1.0430419836337679</v>
      </c>
      <c r="E219" s="6">
        <v>84.447968018196647</v>
      </c>
      <c r="F219" s="7">
        <v>92.433705681346453</v>
      </c>
      <c r="G219" s="7">
        <v>190.4200549877028</v>
      </c>
      <c r="H219" s="7">
        <v>88.082776075540821</v>
      </c>
    </row>
    <row r="220" spans="1:8" x14ac:dyDescent="0.25">
      <c r="A220" s="21"/>
      <c r="B220" s="5">
        <f>DATE(YEAR(siječanj!B220),MONTH(siječanj!B220)+2,DAY(siječanj!B220))</f>
        <v>45719</v>
      </c>
      <c r="C220" s="8">
        <v>2.2604166666666701</v>
      </c>
      <c r="D220">
        <v>1.0430419836337679</v>
      </c>
      <c r="E220" s="6">
        <v>91.01465932255465</v>
      </c>
      <c r="F220" s="7">
        <v>96.356583018203082</v>
      </c>
      <c r="G220" s="7">
        <v>185.68101572476922</v>
      </c>
      <c r="H220" s="7">
        <v>94.932110799549008</v>
      </c>
    </row>
    <row r="221" spans="1:8" x14ac:dyDescent="0.25">
      <c r="A221" s="21"/>
      <c r="B221" s="5">
        <f>DATE(YEAR(siječanj!B221),MONTH(siječanj!B221)+2,DAY(siječanj!B221))</f>
        <v>45719</v>
      </c>
      <c r="C221" s="8">
        <v>2.2708333333333299</v>
      </c>
      <c r="D221">
        <v>1.0430419836337679</v>
      </c>
      <c r="E221" s="6">
        <v>96.630916767238062</v>
      </c>
      <c r="F221" s="7">
        <v>101.80404212627107</v>
      </c>
      <c r="G221" s="7">
        <v>156.01529844095643</v>
      </c>
      <c r="H221" s="7">
        <v>100.79010310524951</v>
      </c>
    </row>
    <row r="222" spans="1:8" x14ac:dyDescent="0.25">
      <c r="A222" s="21"/>
      <c r="B222" s="5">
        <f>DATE(YEAR(siječanj!B222),MONTH(siječanj!B222)+2,DAY(siječanj!B222))</f>
        <v>45719</v>
      </c>
      <c r="C222" s="8">
        <v>2.28125</v>
      </c>
      <c r="D222">
        <v>1.0430419836337679</v>
      </c>
      <c r="E222" s="6">
        <v>103.0018247510548</v>
      </c>
      <c r="F222" s="7">
        <v>110.10354812017724</v>
      </c>
      <c r="G222" s="7">
        <v>94.257887844947561</v>
      </c>
      <c r="H222" s="7">
        <v>107.43522760623793</v>
      </c>
    </row>
    <row r="223" spans="1:8" x14ac:dyDescent="0.25">
      <c r="A223" s="21"/>
      <c r="B223" s="5">
        <f>DATE(YEAR(siječanj!B223),MONTH(siječanj!B223)+2,DAY(siječanj!B223))</f>
        <v>45719</v>
      </c>
      <c r="C223" s="8">
        <v>2.2916666666666701</v>
      </c>
      <c r="D223">
        <v>1.0430419836337679</v>
      </c>
      <c r="E223" s="6">
        <v>108.59777587120143</v>
      </c>
      <c r="F223" s="7">
        <v>121.01508719860591</v>
      </c>
      <c r="G223" s="7">
        <v>34.458696685264712</v>
      </c>
      <c r="H223" s="7">
        <v>113.27203956291328</v>
      </c>
    </row>
    <row r="224" spans="1:8" x14ac:dyDescent="0.25">
      <c r="A224" s="21"/>
      <c r="B224" s="5">
        <f>DATE(YEAR(siječanj!B224),MONTH(siječanj!B224)+2,DAY(siječanj!B224))</f>
        <v>45719</v>
      </c>
      <c r="C224" s="8">
        <v>2.3020833333333299</v>
      </c>
      <c r="D224">
        <v>1.0430419836337679</v>
      </c>
      <c r="E224" s="6">
        <v>110.28075996753526</v>
      </c>
      <c r="F224" s="7">
        <v>125.48705614485041</v>
      </c>
      <c r="G224" s="7">
        <v>12.746454062271722</v>
      </c>
      <c r="H224" s="7">
        <v>115.02746263317739</v>
      </c>
    </row>
    <row r="225" spans="1:8" x14ac:dyDescent="0.25">
      <c r="A225" s="21"/>
      <c r="B225" s="5">
        <f>DATE(YEAR(siječanj!B225),MONTH(siječanj!B225)+2,DAY(siječanj!B225))</f>
        <v>45719</v>
      </c>
      <c r="C225" s="8">
        <v>2.3125</v>
      </c>
      <c r="D225">
        <v>1.0430419836337679</v>
      </c>
      <c r="E225" s="6">
        <v>113.68869595108669</v>
      </c>
      <c r="F225" s="7">
        <v>130.50067215558545</v>
      </c>
      <c r="G225" s="7">
        <v>4.723788816251199</v>
      </c>
      <c r="H225" s="7">
        <v>118.58208294155777</v>
      </c>
    </row>
    <row r="226" spans="1:8" x14ac:dyDescent="0.25">
      <c r="A226" s="21"/>
      <c r="B226" s="5">
        <f>DATE(YEAR(siječanj!B226),MONTH(siječanj!B226)+2,DAY(siječanj!B226))</f>
        <v>45719</v>
      </c>
      <c r="C226" s="8">
        <v>2.3229166666666701</v>
      </c>
      <c r="D226">
        <v>1.0430419836337679</v>
      </c>
      <c r="E226" s="6">
        <v>114.14550058499903</v>
      </c>
      <c r="F226" s="7">
        <v>137.68195422210633</v>
      </c>
      <c r="G226" s="7">
        <v>2.6115560919557357</v>
      </c>
      <c r="H226" s="7">
        <v>119.0585493530468</v>
      </c>
    </row>
    <row r="227" spans="1:8" x14ac:dyDescent="0.25">
      <c r="A227" s="21"/>
      <c r="B227" s="5">
        <f>DATE(YEAR(siječanj!B227),MONTH(siječanj!B227)+2,DAY(siječanj!B227))</f>
        <v>45719</v>
      </c>
      <c r="C227" s="8">
        <v>2.3333333333333299</v>
      </c>
      <c r="D227">
        <v>1.0430419836337679</v>
      </c>
      <c r="E227" s="6">
        <v>112.86317684452634</v>
      </c>
      <c r="F227" s="7">
        <v>147.2396857184996</v>
      </c>
      <c r="G227" s="7">
        <v>1.6877728653682083</v>
      </c>
      <c r="H227" s="7">
        <v>117.72103185512348</v>
      </c>
    </row>
    <row r="228" spans="1:8" x14ac:dyDescent="0.25">
      <c r="A228" s="21"/>
      <c r="B228" s="5">
        <f>DATE(YEAR(siječanj!B228),MONTH(siječanj!B228)+2,DAY(siječanj!B228))</f>
        <v>45719</v>
      </c>
      <c r="C228" s="8">
        <v>2.34375</v>
      </c>
      <c r="D228">
        <v>1.0430419836337679</v>
      </c>
      <c r="E228" s="6">
        <v>111.60921301259377</v>
      </c>
      <c r="F228" s="7">
        <v>151.10918536907633</v>
      </c>
      <c r="G228" s="7">
        <v>1.3565586060437784</v>
      </c>
      <c r="H228" s="7">
        <v>116.41309493245954</v>
      </c>
    </row>
    <row r="229" spans="1:8" x14ac:dyDescent="0.25">
      <c r="A229" s="21"/>
      <c r="B229" s="5">
        <f>DATE(YEAR(siječanj!B229),MONTH(siječanj!B229)+2,DAY(siječanj!B229))</f>
        <v>45719</v>
      </c>
      <c r="C229" s="8">
        <v>2.3541666666666701</v>
      </c>
      <c r="D229">
        <v>1.0430419836337679</v>
      </c>
      <c r="E229" s="6">
        <v>112.63658187861739</v>
      </c>
      <c r="F229" s="7">
        <v>153.45344321308414</v>
      </c>
      <c r="G229" s="7">
        <v>1.2992119724988718</v>
      </c>
      <c r="H229" s="7">
        <v>117.4846837924004</v>
      </c>
    </row>
    <row r="230" spans="1:8" x14ac:dyDescent="0.25">
      <c r="A230" s="21"/>
      <c r="B230" s="5">
        <f>DATE(YEAR(siječanj!B230),MONTH(siječanj!B230)+2,DAY(siječanj!B230))</f>
        <v>45719</v>
      </c>
      <c r="C230" s="8">
        <v>2.3645833333333299</v>
      </c>
      <c r="D230">
        <v>1.0430419836337679</v>
      </c>
      <c r="E230" s="6">
        <v>112.80123358975246</v>
      </c>
      <c r="F230" s="7">
        <v>155.63473046000362</v>
      </c>
      <c r="G230" s="7">
        <v>1.186062868860984</v>
      </c>
      <c r="H230" s="7">
        <v>117.65642243979141</v>
      </c>
    </row>
    <row r="231" spans="1:8" x14ac:dyDescent="0.25">
      <c r="A231" s="21"/>
      <c r="B231" s="5">
        <f>DATE(YEAR(siječanj!B231),MONTH(siječanj!B231)+2,DAY(siječanj!B231))</f>
        <v>45719</v>
      </c>
      <c r="C231" s="8">
        <v>2.375</v>
      </c>
      <c r="D231">
        <v>1.0430419836337679</v>
      </c>
      <c r="E231" s="6">
        <v>114.29560136188749</v>
      </c>
      <c r="F231" s="7">
        <v>158.29445870391552</v>
      </c>
      <c r="G231" s="7">
        <v>1.0909514050061822</v>
      </c>
      <c r="H231" s="7">
        <v>119.21511076511752</v>
      </c>
    </row>
    <row r="232" spans="1:8" x14ac:dyDescent="0.25">
      <c r="A232" s="21"/>
      <c r="B232" s="5">
        <f>DATE(YEAR(siječanj!B232),MONTH(siječanj!B232)+2,DAY(siječanj!B232))</f>
        <v>45719</v>
      </c>
      <c r="C232" s="8">
        <v>2.3854166666666701</v>
      </c>
      <c r="D232">
        <v>1.0430419836337679</v>
      </c>
      <c r="E232" s="6">
        <v>114.47628297417158</v>
      </c>
      <c r="F232" s="7">
        <v>159.60074319976349</v>
      </c>
      <c r="G232" s="7">
        <v>1.1571844451728635</v>
      </c>
      <c r="H232" s="7">
        <v>119.40356927240046</v>
      </c>
    </row>
    <row r="233" spans="1:8" x14ac:dyDescent="0.25">
      <c r="A233" s="21"/>
      <c r="B233" s="5">
        <f>DATE(YEAR(siječanj!B233),MONTH(siječanj!B233)+2,DAY(siječanj!B233))</f>
        <v>45719</v>
      </c>
      <c r="C233" s="8">
        <v>2.3958333333333299</v>
      </c>
      <c r="D233">
        <v>1.0430419836337679</v>
      </c>
      <c r="E233" s="6">
        <v>114.44468281061611</v>
      </c>
      <c r="F233" s="7">
        <v>160.15141662800903</v>
      </c>
      <c r="G233" s="7">
        <v>1.1069013664556906</v>
      </c>
      <c r="H233" s="7">
        <v>119.37060897512241</v>
      </c>
    </row>
    <row r="234" spans="1:8" x14ac:dyDescent="0.25">
      <c r="A234" s="21"/>
      <c r="B234" s="5">
        <f>DATE(YEAR(siječanj!B234),MONTH(siječanj!B234)+2,DAY(siječanj!B234))</f>
        <v>45719</v>
      </c>
      <c r="C234" s="8">
        <v>2.40625</v>
      </c>
      <c r="D234">
        <v>1.0430419836337679</v>
      </c>
      <c r="E234" s="6">
        <v>115.04384568604547</v>
      </c>
      <c r="F234" s="7">
        <v>160.44260926521366</v>
      </c>
      <c r="G234" s="7">
        <v>1.0535747478829161</v>
      </c>
      <c r="H234" s="7">
        <v>119.99556100922996</v>
      </c>
    </row>
    <row r="235" spans="1:8" x14ac:dyDescent="0.25">
      <c r="A235" s="21"/>
      <c r="B235" s="5">
        <f>DATE(YEAR(siječanj!B235),MONTH(siječanj!B235)+2,DAY(siječanj!B235))</f>
        <v>45719</v>
      </c>
      <c r="C235" s="8">
        <v>2.4166666666666701</v>
      </c>
      <c r="D235">
        <v>1.0430419836337679</v>
      </c>
      <c r="E235" s="6">
        <v>115.55931072388459</v>
      </c>
      <c r="F235" s="7">
        <v>159.91612548815141</v>
      </c>
      <c r="G235" s="7">
        <v>1.0221262727997229</v>
      </c>
      <c r="H235" s="7">
        <v>120.53321268479154</v>
      </c>
    </row>
    <row r="236" spans="1:8" x14ac:dyDescent="0.25">
      <c r="A236" s="21"/>
      <c r="B236" s="5">
        <f>DATE(YEAR(siječanj!B236),MONTH(siječanj!B236)+2,DAY(siječanj!B236))</f>
        <v>45719</v>
      </c>
      <c r="C236" s="8">
        <v>2.4270833333333299</v>
      </c>
      <c r="D236">
        <v>1.0430419836337679</v>
      </c>
      <c r="E236" s="6">
        <v>117.4778329295938</v>
      </c>
      <c r="F236" s="7">
        <v>159.01921182534898</v>
      </c>
      <c r="G236" s="7">
        <v>1.0975759525951665</v>
      </c>
      <c r="H236" s="7">
        <v>122.5343118918799</v>
      </c>
    </row>
    <row r="237" spans="1:8" x14ac:dyDescent="0.25">
      <c r="A237" s="21"/>
      <c r="B237" s="5">
        <f>DATE(YEAR(siječanj!B237),MONTH(siječanj!B237)+2,DAY(siječanj!B237))</f>
        <v>45719</v>
      </c>
      <c r="C237" s="8">
        <v>2.4375</v>
      </c>
      <c r="D237">
        <v>1.0430419836337679</v>
      </c>
      <c r="E237" s="6">
        <v>119.13865431560704</v>
      </c>
      <c r="F237" s="7">
        <v>158.6164701051691</v>
      </c>
      <c r="G237" s="7">
        <v>1.177204188756714</v>
      </c>
      <c r="H237" s="7">
        <v>124.26661832480853</v>
      </c>
    </row>
    <row r="238" spans="1:8" x14ac:dyDescent="0.25">
      <c r="A238" s="21"/>
      <c r="B238" s="5">
        <f>DATE(YEAR(siječanj!B238),MONTH(siječanj!B238)+2,DAY(siječanj!B238))</f>
        <v>45719</v>
      </c>
      <c r="C238" s="8">
        <v>2.4479166666666701</v>
      </c>
      <c r="D238">
        <v>1.0430419836337679</v>
      </c>
      <c r="E238" s="6">
        <v>120.06907011555971</v>
      </c>
      <c r="F238" s="7">
        <v>158.23031361664468</v>
      </c>
      <c r="G238" s="7">
        <v>1.1490381281414697</v>
      </c>
      <c r="H238" s="7">
        <v>125.23708106639536</v>
      </c>
    </row>
    <row r="239" spans="1:8" x14ac:dyDescent="0.25">
      <c r="A239" s="21"/>
      <c r="B239" s="5">
        <f>DATE(YEAR(siječanj!B239),MONTH(siječanj!B239)+2,DAY(siječanj!B239))</f>
        <v>45719</v>
      </c>
      <c r="C239" s="8">
        <v>2.4583333333333299</v>
      </c>
      <c r="D239">
        <v>1.0430419836337679</v>
      </c>
      <c r="E239" s="6">
        <v>120.2113917048494</v>
      </c>
      <c r="F239" s="7">
        <v>158.07936768406114</v>
      </c>
      <c r="G239" s="7">
        <v>1.0788398134833481</v>
      </c>
      <c r="H239" s="7">
        <v>125.38552845920199</v>
      </c>
    </row>
    <row r="240" spans="1:8" x14ac:dyDescent="0.25">
      <c r="A240" s="21"/>
      <c r="B240" s="5">
        <f>DATE(YEAR(siječanj!B240),MONTH(siječanj!B240)+2,DAY(siječanj!B240))</f>
        <v>45719</v>
      </c>
      <c r="C240" s="8">
        <v>2.46875</v>
      </c>
      <c r="D240">
        <v>1.0430419836337679</v>
      </c>
      <c r="E240" s="6">
        <v>119.47628769948649</v>
      </c>
      <c r="F240" s="7">
        <v>157.62136083820761</v>
      </c>
      <c r="G240" s="7">
        <v>1.1420168751589186</v>
      </c>
      <c r="H240" s="7">
        <v>124.61878411927113</v>
      </c>
    </row>
    <row r="241" spans="1:8" x14ac:dyDescent="0.25">
      <c r="A241" s="21"/>
      <c r="B241" s="5">
        <f>DATE(YEAR(siječanj!B241),MONTH(siječanj!B241)+2,DAY(siječanj!B241))</f>
        <v>45719</v>
      </c>
      <c r="C241" s="8">
        <v>2.4791666666666701</v>
      </c>
      <c r="D241">
        <v>1.0430419836337679</v>
      </c>
      <c r="E241" s="6">
        <v>120.218736018724</v>
      </c>
      <c r="F241" s="7">
        <v>157.09257863412523</v>
      </c>
      <c r="G241" s="7">
        <v>1.1962414111909461</v>
      </c>
      <c r="H241" s="7">
        <v>125.39318888691417</v>
      </c>
    </row>
    <row r="242" spans="1:8" x14ac:dyDescent="0.25">
      <c r="A242" s="21"/>
      <c r="B242" s="5">
        <f>DATE(YEAR(siječanj!B242),MONTH(siječanj!B242)+2,DAY(siječanj!B242))</f>
        <v>45719</v>
      </c>
      <c r="C242" s="8">
        <v>2.4895833333333299</v>
      </c>
      <c r="D242">
        <v>1.0430419836337679</v>
      </c>
      <c r="E242" s="6">
        <v>120.86202025104241</v>
      </c>
      <c r="F242" s="7">
        <v>156.71954265486605</v>
      </c>
      <c r="G242" s="7">
        <v>1.2176073213217062</v>
      </c>
      <c r="H242" s="7">
        <v>126.0641613486319</v>
      </c>
    </row>
    <row r="243" spans="1:8" x14ac:dyDescent="0.25">
      <c r="A243" s="21"/>
      <c r="B243" s="5">
        <f>DATE(YEAR(siječanj!B243),MONTH(siječanj!B243)+2,DAY(siječanj!B243))</f>
        <v>45719</v>
      </c>
      <c r="C243" s="8">
        <v>2.5</v>
      </c>
      <c r="D243">
        <v>1.0430419836337679</v>
      </c>
      <c r="E243" s="6">
        <v>121.52158401589594</v>
      </c>
      <c r="F243" s="7">
        <v>156.13478830981148</v>
      </c>
      <c r="G243" s="7">
        <v>1.0889095825523307</v>
      </c>
      <c r="H243" s="7">
        <v>126.75211404625767</v>
      </c>
    </row>
    <row r="244" spans="1:8" x14ac:dyDescent="0.25">
      <c r="A244" s="21"/>
      <c r="B244" s="5">
        <f>DATE(YEAR(siječanj!B244),MONTH(siječanj!B244)+2,DAY(siječanj!B244))</f>
        <v>45719</v>
      </c>
      <c r="C244" s="8">
        <v>2.5104166666666701</v>
      </c>
      <c r="D244">
        <v>1.0430419836337679</v>
      </c>
      <c r="E244" s="6">
        <v>121.92038699537257</v>
      </c>
      <c r="F244" s="7">
        <v>155.39527240784139</v>
      </c>
      <c r="G244" s="7">
        <v>1.0388717768746214</v>
      </c>
      <c r="H244" s="7">
        <v>127.16808229705003</v>
      </c>
    </row>
    <row r="245" spans="1:8" x14ac:dyDescent="0.25">
      <c r="A245" s="21"/>
      <c r="B245" s="5">
        <f>DATE(YEAR(siječanj!B245),MONTH(siječanj!B245)+2,DAY(siječanj!B245))</f>
        <v>45719</v>
      </c>
      <c r="C245" s="8">
        <v>2.5208333333333299</v>
      </c>
      <c r="D245">
        <v>1.0430419836337679</v>
      </c>
      <c r="E245" s="6">
        <v>121.12498017005861</v>
      </c>
      <c r="F245" s="7">
        <v>154.72946666279339</v>
      </c>
      <c r="G245" s="7">
        <v>1.0294606953461685</v>
      </c>
      <c r="H245" s="7">
        <v>126.33843958417873</v>
      </c>
    </row>
    <row r="246" spans="1:8" x14ac:dyDescent="0.25">
      <c r="A246" s="21"/>
      <c r="B246" s="5">
        <f>DATE(YEAR(siječanj!B246),MONTH(siječanj!B246)+2,DAY(siječanj!B246))</f>
        <v>45719</v>
      </c>
      <c r="C246" s="8">
        <v>2.53125</v>
      </c>
      <c r="D246">
        <v>1.0430419836337679</v>
      </c>
      <c r="E246" s="6">
        <v>119.28057173979546</v>
      </c>
      <c r="F246" s="7">
        <v>154.27496352843474</v>
      </c>
      <c r="G246" s="7">
        <v>0.97051089030900139</v>
      </c>
      <c r="H246" s="7">
        <v>124.41464415644622</v>
      </c>
    </row>
    <row r="247" spans="1:8" x14ac:dyDescent="0.25">
      <c r="A247" s="21"/>
      <c r="B247" s="5">
        <f>DATE(YEAR(siječanj!B247),MONTH(siječanj!B247)+2,DAY(siječanj!B247))</f>
        <v>45719</v>
      </c>
      <c r="C247" s="8">
        <v>2.5416666666666701</v>
      </c>
      <c r="D247">
        <v>1.0430419836337679</v>
      </c>
      <c r="E247" s="6">
        <v>116.79178248219651</v>
      </c>
      <c r="F247" s="7">
        <v>153.59076052344224</v>
      </c>
      <c r="G247" s="7">
        <v>1.0171390216476202</v>
      </c>
      <c r="H247" s="7">
        <v>121.81873247235379</v>
      </c>
    </row>
    <row r="248" spans="1:8" x14ac:dyDescent="0.25">
      <c r="A248" s="21"/>
      <c r="B248" s="5">
        <f>DATE(YEAR(siječanj!B248),MONTH(siječanj!B248)+2,DAY(siječanj!B248))</f>
        <v>45719</v>
      </c>
      <c r="C248" s="8">
        <v>2.5520833333333299</v>
      </c>
      <c r="D248">
        <v>1.0430419836337679</v>
      </c>
      <c r="E248" s="6">
        <v>114.30667330634076</v>
      </c>
      <c r="F248" s="7">
        <v>152.56934509526315</v>
      </c>
      <c r="G248" s="7">
        <v>1.0908685797892621</v>
      </c>
      <c r="H248" s="7">
        <v>119.22665926802273</v>
      </c>
    </row>
    <row r="249" spans="1:8" x14ac:dyDescent="0.25">
      <c r="A249" s="21"/>
      <c r="B249" s="5">
        <f>DATE(YEAR(siječanj!B249),MONTH(siječanj!B249)+2,DAY(siječanj!B249))</f>
        <v>45719</v>
      </c>
      <c r="C249" s="8">
        <v>2.5625</v>
      </c>
      <c r="D249">
        <v>1.0430419836337679</v>
      </c>
      <c r="E249" s="6">
        <v>115.59127542851181</v>
      </c>
      <c r="F249" s="7">
        <v>151.87317986623788</v>
      </c>
      <c r="G249" s="7">
        <v>1.0695446161973083</v>
      </c>
      <c r="H249" s="7">
        <v>120.56655321371217</v>
      </c>
    </row>
    <row r="250" spans="1:8" x14ac:dyDescent="0.25">
      <c r="A250" s="21"/>
      <c r="B250" s="5">
        <f>DATE(YEAR(siječanj!B250),MONTH(siječanj!B250)+2,DAY(siječanj!B250))</f>
        <v>45719</v>
      </c>
      <c r="C250" s="8">
        <v>2.5729166666666701</v>
      </c>
      <c r="D250">
        <v>1.0430419836337679</v>
      </c>
      <c r="E250" s="6">
        <v>116.41372070098082</v>
      </c>
      <c r="F250" s="7">
        <v>150.92057345221065</v>
      </c>
      <c r="G250" s="7">
        <v>1.0477052195475842</v>
      </c>
      <c r="H250" s="7">
        <v>121.42439816213846</v>
      </c>
    </row>
    <row r="251" spans="1:8" x14ac:dyDescent="0.25">
      <c r="A251" s="21"/>
      <c r="B251" s="5">
        <f>DATE(YEAR(siječanj!B251),MONTH(siječanj!B251)+2,DAY(siječanj!B251))</f>
        <v>45719</v>
      </c>
      <c r="C251" s="8">
        <v>2.5833333333333299</v>
      </c>
      <c r="D251">
        <v>1.0430419836337679</v>
      </c>
      <c r="E251" s="6">
        <v>116.69685519463559</v>
      </c>
      <c r="F251" s="7">
        <v>149.3615797235301</v>
      </c>
      <c r="G251" s="7">
        <v>1.0573718838251009</v>
      </c>
      <c r="H251" s="7">
        <v>121.71971932603527</v>
      </c>
    </row>
    <row r="252" spans="1:8" x14ac:dyDescent="0.25">
      <c r="A252" s="21"/>
      <c r="B252" s="5">
        <f>DATE(YEAR(siječanj!B252),MONTH(siječanj!B252)+2,DAY(siječanj!B252))</f>
        <v>45719</v>
      </c>
      <c r="C252" s="8">
        <v>2.59375</v>
      </c>
      <c r="D252">
        <v>1.0430419836337679</v>
      </c>
      <c r="E252" s="6">
        <v>118.1261949812973</v>
      </c>
      <c r="F252" s="7">
        <v>148.50478536686393</v>
      </c>
      <c r="G252" s="7">
        <v>1.0429500902451185</v>
      </c>
      <c r="H252" s="7">
        <v>123.21058073240158</v>
      </c>
    </row>
    <row r="253" spans="1:8" x14ac:dyDescent="0.25">
      <c r="A253" s="21"/>
      <c r="B253" s="5">
        <f>DATE(YEAR(siječanj!B253),MONTH(siječanj!B253)+2,DAY(siječanj!B253))</f>
        <v>45719</v>
      </c>
      <c r="C253" s="8">
        <v>2.6041666666666701</v>
      </c>
      <c r="D253">
        <v>1.0430419836337679</v>
      </c>
      <c r="E253" s="6">
        <v>118.40874502051639</v>
      </c>
      <c r="F253" s="7">
        <v>147.52376699393784</v>
      </c>
      <c r="G253" s="7">
        <v>1.2021877216224577</v>
      </c>
      <c r="H253" s="7">
        <v>123.50529228578445</v>
      </c>
    </row>
    <row r="254" spans="1:8" x14ac:dyDescent="0.25">
      <c r="A254" s="21"/>
      <c r="B254" s="5">
        <f>DATE(YEAR(siječanj!B254),MONTH(siječanj!B254)+2,DAY(siječanj!B254))</f>
        <v>45719</v>
      </c>
      <c r="C254" s="8">
        <v>2.6145833333333299</v>
      </c>
      <c r="D254">
        <v>1.0430419836337679</v>
      </c>
      <c r="E254" s="6">
        <v>120.5239311908233</v>
      </c>
      <c r="F254" s="7">
        <v>145.52772508980914</v>
      </c>
      <c r="G254" s="7">
        <v>1.232027337399026</v>
      </c>
      <c r="H254" s="7">
        <v>125.71152026461608</v>
      </c>
    </row>
    <row r="255" spans="1:8" x14ac:dyDescent="0.25">
      <c r="A255" s="21"/>
      <c r="B255" s="5">
        <f>DATE(YEAR(siječanj!B255),MONTH(siječanj!B255)+2,DAY(siječanj!B255))</f>
        <v>45719</v>
      </c>
      <c r="C255" s="8">
        <v>2.625</v>
      </c>
      <c r="D255">
        <v>1.0430419836337679</v>
      </c>
      <c r="E255" s="6">
        <v>122.28921736830692</v>
      </c>
      <c r="F255" s="7">
        <v>141.87939634671849</v>
      </c>
      <c r="G255" s="7">
        <v>1.4118339140854486</v>
      </c>
      <c r="H255" s="7">
        <v>127.55278786085987</v>
      </c>
    </row>
    <row r="256" spans="1:8" x14ac:dyDescent="0.25">
      <c r="A256" s="21"/>
      <c r="B256" s="5">
        <f>DATE(YEAR(siječanj!B256),MONTH(siječanj!B256)+2,DAY(siječanj!B256))</f>
        <v>45719</v>
      </c>
      <c r="C256" s="8">
        <v>2.6354166666666701</v>
      </c>
      <c r="D256">
        <v>1.0430419836337679</v>
      </c>
      <c r="E256" s="6">
        <v>124.31377942066059</v>
      </c>
      <c r="F256" s="7">
        <v>140.25546143887553</v>
      </c>
      <c r="G256" s="7">
        <v>1.755929712878854</v>
      </c>
      <c r="H256" s="7">
        <v>129.66449107993651</v>
      </c>
    </row>
    <row r="257" spans="1:8" x14ac:dyDescent="0.25">
      <c r="A257" s="21"/>
      <c r="B257" s="5">
        <f>DATE(YEAR(siječanj!B257),MONTH(siječanj!B257)+2,DAY(siječanj!B257))</f>
        <v>45719</v>
      </c>
      <c r="C257" s="8">
        <v>2.6458333333333299</v>
      </c>
      <c r="D257">
        <v>1.0430419836337679</v>
      </c>
      <c r="E257" s="6">
        <v>126.14824122890928</v>
      </c>
      <c r="F257" s="7">
        <v>139.13081897839274</v>
      </c>
      <c r="G257" s="7">
        <v>2.350060617649723</v>
      </c>
      <c r="H257" s="7">
        <v>131.57791176331261</v>
      </c>
    </row>
    <row r="258" spans="1:8" x14ac:dyDescent="0.25">
      <c r="A258" s="21"/>
      <c r="B258" s="5">
        <f>DATE(YEAR(siječanj!B258),MONTH(siječanj!B258)+2,DAY(siječanj!B258))</f>
        <v>45719</v>
      </c>
      <c r="C258" s="8">
        <v>2.65625</v>
      </c>
      <c r="D258">
        <v>1.0430419836337679</v>
      </c>
      <c r="E258" s="6">
        <v>129.82776526390847</v>
      </c>
      <c r="F258" s="7">
        <v>138.08388305805758</v>
      </c>
      <c r="G258" s="7">
        <v>5.9232479460553957</v>
      </c>
      <c r="H258" s="7">
        <v>135.41580981160629</v>
      </c>
    </row>
    <row r="259" spans="1:8" x14ac:dyDescent="0.25">
      <c r="A259" s="21"/>
      <c r="B259" s="5">
        <f>DATE(YEAR(siječanj!B259),MONTH(siječanj!B259)+2,DAY(siječanj!B259))</f>
        <v>45719</v>
      </c>
      <c r="C259" s="8">
        <v>2.6666666666666701</v>
      </c>
      <c r="D259">
        <v>1.0430419836337679</v>
      </c>
      <c r="E259" s="6">
        <v>131.32129399721805</v>
      </c>
      <c r="F259" s="7">
        <v>135.93808689823666</v>
      </c>
      <c r="G259" s="7">
        <v>14.865687776407697</v>
      </c>
      <c r="H259" s="7">
        <v>136.97362298421152</v>
      </c>
    </row>
    <row r="260" spans="1:8" x14ac:dyDescent="0.25">
      <c r="A260" s="21"/>
      <c r="B260" s="5">
        <f>DATE(YEAR(siječanj!B260),MONTH(siječanj!B260)+2,DAY(siječanj!B260))</f>
        <v>45719</v>
      </c>
      <c r="C260" s="8">
        <v>2.6770833333333299</v>
      </c>
      <c r="D260">
        <v>1.0430419836337679</v>
      </c>
      <c r="E260" s="6">
        <v>134.09883742646082</v>
      </c>
      <c r="F260" s="7">
        <v>136.34303729328983</v>
      </c>
      <c r="G260" s="7">
        <v>44.143235931462108</v>
      </c>
      <c r="H260" s="7">
        <v>139.87071739227784</v>
      </c>
    </row>
    <row r="261" spans="1:8" x14ac:dyDescent="0.25">
      <c r="A261" s="21"/>
      <c r="B261" s="5">
        <f>DATE(YEAR(siječanj!B261),MONTH(siječanj!B261)+2,DAY(siječanj!B261))</f>
        <v>45719</v>
      </c>
      <c r="C261" s="8">
        <v>2.6875</v>
      </c>
      <c r="D261">
        <v>1.0430419836337679</v>
      </c>
      <c r="E261" s="6">
        <v>139.20120984148286</v>
      </c>
      <c r="F261" s="7">
        <v>137.35201654819633</v>
      </c>
      <c r="G261" s="7">
        <v>117.28838573803021</v>
      </c>
      <c r="H261" s="7">
        <v>145.19270603728066</v>
      </c>
    </row>
    <row r="262" spans="1:8" x14ac:dyDescent="0.25">
      <c r="A262" s="21"/>
      <c r="B262" s="5">
        <f>DATE(YEAR(siječanj!B262),MONTH(siječanj!B262)+2,DAY(siječanj!B262))</f>
        <v>45719</v>
      </c>
      <c r="C262" s="8">
        <v>2.6979166666666701</v>
      </c>
      <c r="D262">
        <v>1.0430419836337679</v>
      </c>
      <c r="E262" s="6">
        <v>144.08477341239993</v>
      </c>
      <c r="F262" s="7">
        <v>138.62359543299195</v>
      </c>
      <c r="G262" s="7">
        <v>176.87722608707955</v>
      </c>
      <c r="H262" s="7">
        <v>150.2864678714916</v>
      </c>
    </row>
    <row r="263" spans="1:8" x14ac:dyDescent="0.25">
      <c r="A263" s="21"/>
      <c r="B263" s="5">
        <f>DATE(YEAR(siječanj!B263),MONTH(siječanj!B263)+2,DAY(siječanj!B263))</f>
        <v>45719</v>
      </c>
      <c r="C263" s="8">
        <v>2.7083333333333299</v>
      </c>
      <c r="D263">
        <v>1.0430419836337679</v>
      </c>
      <c r="E263" s="6">
        <v>148.20969036080496</v>
      </c>
      <c r="F263" s="7">
        <v>138.46174702726191</v>
      </c>
      <c r="G263" s="7">
        <v>193.86641005036572</v>
      </c>
      <c r="H263" s="7">
        <v>154.58892942768054</v>
      </c>
    </row>
    <row r="264" spans="1:8" x14ac:dyDescent="0.25">
      <c r="A264" s="21"/>
      <c r="B264" s="5">
        <f>DATE(YEAR(siječanj!B264),MONTH(siječanj!B264)+2,DAY(siječanj!B264))</f>
        <v>45719</v>
      </c>
      <c r="C264" s="8">
        <v>2.71875</v>
      </c>
      <c r="D264">
        <v>1.0430419836337679</v>
      </c>
      <c r="E264" s="6">
        <v>154.52560118222556</v>
      </c>
      <c r="F264" s="7">
        <v>138.23671919015467</v>
      </c>
      <c r="G264" s="7">
        <v>195.54590756521188</v>
      </c>
      <c r="H264" s="7">
        <v>161.17668957930906</v>
      </c>
    </row>
    <row r="265" spans="1:8" x14ac:dyDescent="0.25">
      <c r="A265" s="21"/>
      <c r="B265" s="5">
        <f>DATE(YEAR(siječanj!B265),MONTH(siječanj!B265)+2,DAY(siječanj!B265))</f>
        <v>45719</v>
      </c>
      <c r="C265" s="8">
        <v>2.7291666666666701</v>
      </c>
      <c r="D265">
        <v>1.0430419836337679</v>
      </c>
      <c r="E265" s="6">
        <v>161.00826279774597</v>
      </c>
      <c r="F265" s="7">
        <v>137.86351046213977</v>
      </c>
      <c r="G265" s="7">
        <v>196.005626932886</v>
      </c>
      <c r="H265" s="7">
        <v>167.93837780998794</v>
      </c>
    </row>
    <row r="266" spans="1:8" x14ac:dyDescent="0.25">
      <c r="A266" s="21"/>
      <c r="B266" s="5">
        <f>DATE(YEAR(siječanj!B266),MONTH(siječanj!B266)+2,DAY(siječanj!B266))</f>
        <v>45719</v>
      </c>
      <c r="C266" s="8">
        <v>2.7395833333333299</v>
      </c>
      <c r="D266">
        <v>1.0430419836337679</v>
      </c>
      <c r="E266" s="6">
        <v>164.96046058260225</v>
      </c>
      <c r="F266" s="7">
        <v>137.63607533734401</v>
      </c>
      <c r="G266" s="7">
        <v>196.43511914454714</v>
      </c>
      <c r="H266" s="7">
        <v>172.06068602721743</v>
      </c>
    </row>
    <row r="267" spans="1:8" x14ac:dyDescent="0.25">
      <c r="A267" s="21"/>
      <c r="B267" s="5">
        <f>DATE(YEAR(siječanj!B267),MONTH(siječanj!B267)+2,DAY(siječanj!B267))</f>
        <v>45719</v>
      </c>
      <c r="C267" s="8">
        <v>2.75</v>
      </c>
      <c r="D267">
        <v>1.0430419836337679</v>
      </c>
      <c r="E267" s="6">
        <v>167.90607824853126</v>
      </c>
      <c r="F267" s="7">
        <v>137.08299162967177</v>
      </c>
      <c r="G267" s="7">
        <v>197.09492250242292</v>
      </c>
      <c r="H267" s="7">
        <v>175.13308892051469</v>
      </c>
    </row>
    <row r="268" spans="1:8" x14ac:dyDescent="0.25">
      <c r="A268" s="21"/>
      <c r="B268" s="5">
        <f>DATE(YEAR(siječanj!B268),MONTH(siječanj!B268)+2,DAY(siječanj!B268))</f>
        <v>45719</v>
      </c>
      <c r="C268" s="8">
        <v>2.7604166666666701</v>
      </c>
      <c r="D268">
        <v>1.0430419836337679</v>
      </c>
      <c r="E268" s="6">
        <v>169.8796293158602</v>
      </c>
      <c r="F268" s="7">
        <v>136.25586923623669</v>
      </c>
      <c r="G268" s="7">
        <v>197.34363211175332</v>
      </c>
      <c r="H268" s="7">
        <v>177.19158554058401</v>
      </c>
    </row>
    <row r="269" spans="1:8" x14ac:dyDescent="0.25">
      <c r="A269" s="21"/>
      <c r="B269" s="5">
        <f>DATE(YEAR(siječanj!B269),MONTH(siječanj!B269)+2,DAY(siječanj!B269))</f>
        <v>45719</v>
      </c>
      <c r="C269" s="8">
        <v>2.7708333333333299</v>
      </c>
      <c r="D269">
        <v>1.0430419836337679</v>
      </c>
      <c r="E269" s="6">
        <v>172.27470080939986</v>
      </c>
      <c r="F269" s="7">
        <v>135.00771990809923</v>
      </c>
      <c r="G269" s="7">
        <v>197.37873444014329</v>
      </c>
      <c r="H269" s="7">
        <v>179.6897456621503</v>
      </c>
    </row>
    <row r="270" spans="1:8" x14ac:dyDescent="0.25">
      <c r="A270" s="21"/>
      <c r="B270" s="5">
        <f>DATE(YEAR(siječanj!B270),MONTH(siječanj!B270)+2,DAY(siječanj!B270))</f>
        <v>45719</v>
      </c>
      <c r="C270" s="8">
        <v>2.78125</v>
      </c>
      <c r="D270">
        <v>1.0430419836337679</v>
      </c>
      <c r="E270" s="6">
        <v>175.59398694226965</v>
      </c>
      <c r="F270" s="7">
        <v>133.51428809600941</v>
      </c>
      <c r="G270" s="7">
        <v>197.57043368526104</v>
      </c>
      <c r="H270" s="7">
        <v>183.15190045442688</v>
      </c>
    </row>
    <row r="271" spans="1:8" x14ac:dyDescent="0.25">
      <c r="A271" s="21"/>
      <c r="B271" s="5">
        <f>DATE(YEAR(siječanj!B271),MONTH(siječanj!B271)+2,DAY(siječanj!B271))</f>
        <v>45719</v>
      </c>
      <c r="C271" s="8">
        <v>2.7916666666666701</v>
      </c>
      <c r="D271">
        <v>1.0430419836337679</v>
      </c>
      <c r="E271" s="6">
        <v>175.61565930522477</v>
      </c>
      <c r="F271" s="7">
        <v>130.93445595859686</v>
      </c>
      <c r="G271" s="7">
        <v>197.82077197630494</v>
      </c>
      <c r="H271" s="7">
        <v>183.1745056388736</v>
      </c>
    </row>
    <row r="272" spans="1:8" x14ac:dyDescent="0.25">
      <c r="A272" s="21"/>
      <c r="B272" s="5">
        <f>DATE(YEAR(siječanj!B272),MONTH(siječanj!B272)+2,DAY(siječanj!B272))</f>
        <v>45719</v>
      </c>
      <c r="C272" s="8">
        <v>2.8020833333333299</v>
      </c>
      <c r="D272">
        <v>1.0430419836337679</v>
      </c>
      <c r="E272" s="6">
        <v>175.02725831621754</v>
      </c>
      <c r="F272" s="7">
        <v>128.98089162238904</v>
      </c>
      <c r="G272" s="7">
        <v>197.80739381754205</v>
      </c>
      <c r="H272" s="7">
        <v>182.56077870412744</v>
      </c>
    </row>
    <row r="273" spans="1:8" x14ac:dyDescent="0.25">
      <c r="A273" s="21"/>
      <c r="B273" s="5">
        <f>DATE(YEAR(siječanj!B273),MONTH(siječanj!B273)+2,DAY(siječanj!B273))</f>
        <v>45719</v>
      </c>
      <c r="C273" s="8">
        <v>2.8125</v>
      </c>
      <c r="D273">
        <v>1.0430419836337679</v>
      </c>
      <c r="E273" s="6">
        <v>175.97079363234977</v>
      </c>
      <c r="F273" s="7">
        <v>126.59635745424184</v>
      </c>
      <c r="G273" s="7">
        <v>197.51701812845428</v>
      </c>
      <c r="H273" s="7">
        <v>183.54492565189452</v>
      </c>
    </row>
    <row r="274" spans="1:8" x14ac:dyDescent="0.25">
      <c r="A274" s="21"/>
      <c r="B274" s="5">
        <f>DATE(YEAR(siječanj!B274),MONTH(siječanj!B274)+2,DAY(siječanj!B274))</f>
        <v>45719</v>
      </c>
      <c r="C274" s="8">
        <v>2.8229166666666701</v>
      </c>
      <c r="D274">
        <v>1.0430419836337679</v>
      </c>
      <c r="E274" s="6">
        <v>176.98068136714261</v>
      </c>
      <c r="F274" s="7">
        <v>123.71642859110636</v>
      </c>
      <c r="G274" s="7">
        <v>197.30442473270273</v>
      </c>
      <c r="H274" s="7">
        <v>184.59828095804025</v>
      </c>
    </row>
    <row r="275" spans="1:8" x14ac:dyDescent="0.25">
      <c r="A275" s="21"/>
      <c r="B275" s="5">
        <f>DATE(YEAR(siječanj!B275),MONTH(siječanj!B275)+2,DAY(siječanj!B275))</f>
        <v>45719</v>
      </c>
      <c r="C275" s="8">
        <v>2.8333333333333299</v>
      </c>
      <c r="D275">
        <v>1.0430419836337679</v>
      </c>
      <c r="E275" s="6">
        <v>179.4597042920615</v>
      </c>
      <c r="F275" s="7">
        <v>117.75424761865844</v>
      </c>
      <c r="G275" s="7">
        <v>197.49386389920272</v>
      </c>
      <c r="H275" s="7">
        <v>187.18400594712125</v>
      </c>
    </row>
    <row r="276" spans="1:8" x14ac:dyDescent="0.25">
      <c r="A276" s="21"/>
      <c r="B276" s="5">
        <f>DATE(YEAR(siječanj!B276),MONTH(siječanj!B276)+2,DAY(siječanj!B276))</f>
        <v>45719</v>
      </c>
      <c r="C276" s="8">
        <v>2.84375</v>
      </c>
      <c r="D276">
        <v>1.0430419836337679</v>
      </c>
      <c r="E276" s="6">
        <v>179.69766640144377</v>
      </c>
      <c r="F276" s="7">
        <v>114.15582657013782</v>
      </c>
      <c r="G276" s="7">
        <v>196.98481587175073</v>
      </c>
      <c r="H276" s="7">
        <v>187.432210417721</v>
      </c>
    </row>
    <row r="277" spans="1:8" x14ac:dyDescent="0.25">
      <c r="A277" s="21"/>
      <c r="B277" s="5">
        <f>DATE(YEAR(siječanj!B277),MONTH(siječanj!B277)+2,DAY(siječanj!B277))</f>
        <v>45719</v>
      </c>
      <c r="C277" s="8">
        <v>2.8541666666666701</v>
      </c>
      <c r="D277">
        <v>1.0430419836337679</v>
      </c>
      <c r="E277" s="6">
        <v>177.25732049175556</v>
      </c>
      <c r="F277" s="7">
        <v>111.43668800247674</v>
      </c>
      <c r="G277" s="7">
        <v>196.72555317766006</v>
      </c>
      <c r="H277" s="7">
        <v>184.88682717932724</v>
      </c>
    </row>
    <row r="278" spans="1:8" x14ac:dyDescent="0.25">
      <c r="A278" s="21"/>
      <c r="B278" s="5">
        <f>DATE(YEAR(siječanj!B278),MONTH(siječanj!B278)+2,DAY(siječanj!B278))</f>
        <v>45719</v>
      </c>
      <c r="C278" s="8">
        <v>2.8645833333333299</v>
      </c>
      <c r="D278">
        <v>1.0430419836337679</v>
      </c>
      <c r="E278" s="6">
        <v>173.89655889656899</v>
      </c>
      <c r="F278" s="7">
        <v>109.32675564243293</v>
      </c>
      <c r="G278" s="7">
        <v>196.02881455705378</v>
      </c>
      <c r="H278" s="7">
        <v>181.38141173856366</v>
      </c>
    </row>
    <row r="279" spans="1:8" x14ac:dyDescent="0.25">
      <c r="A279" s="21"/>
      <c r="B279" s="5">
        <f>DATE(YEAR(siječanj!B279),MONTH(siječanj!B279)+2,DAY(siječanj!B279))</f>
        <v>45719</v>
      </c>
      <c r="C279" s="8">
        <v>2.875</v>
      </c>
      <c r="D279">
        <v>1.0430419836337679</v>
      </c>
      <c r="E279" s="6">
        <v>172.70773003498948</v>
      </c>
      <c r="F279" s="7">
        <v>106.26717058256142</v>
      </c>
      <c r="G279" s="7">
        <v>194.84148267749333</v>
      </c>
      <c r="H279" s="7">
        <v>180.1414133245807</v>
      </c>
    </row>
    <row r="280" spans="1:8" x14ac:dyDescent="0.25">
      <c r="A280" s="21"/>
      <c r="B280" s="5">
        <f>DATE(YEAR(siječanj!B280),MONTH(siječanj!B280)+2,DAY(siječanj!B280))</f>
        <v>45719</v>
      </c>
      <c r="C280" s="8">
        <v>2.8854166666666701</v>
      </c>
      <c r="D280">
        <v>1.0430419836337679</v>
      </c>
      <c r="E280" s="6">
        <v>179.58466956581339</v>
      </c>
      <c r="F280" s="7">
        <v>104.10067757768383</v>
      </c>
      <c r="G280" s="7">
        <v>194.49925380887106</v>
      </c>
      <c r="H280" s="7">
        <v>187.31434997414073</v>
      </c>
    </row>
    <row r="281" spans="1:8" x14ac:dyDescent="0.25">
      <c r="A281" s="21"/>
      <c r="B281" s="5">
        <f>DATE(YEAR(siječanj!B281),MONTH(siječanj!B281)+2,DAY(siječanj!B281))</f>
        <v>45719</v>
      </c>
      <c r="C281" s="8">
        <v>2.8958333333333299</v>
      </c>
      <c r="D281">
        <v>1.0430419836337679</v>
      </c>
      <c r="E281" s="6">
        <v>185.92986650746457</v>
      </c>
      <c r="F281" s="7">
        <v>102.33736086709057</v>
      </c>
      <c r="G281" s="7">
        <v>193.8756270472424</v>
      </c>
      <c r="H281" s="7">
        <v>193.9326567787075</v>
      </c>
    </row>
    <row r="282" spans="1:8" x14ac:dyDescent="0.25">
      <c r="A282" s="21"/>
      <c r="B282" s="5">
        <f>DATE(YEAR(siječanj!B282),MONTH(siječanj!B282)+2,DAY(siječanj!B282))</f>
        <v>45719</v>
      </c>
      <c r="C282" s="8">
        <v>2.90625</v>
      </c>
      <c r="D282">
        <v>1.0430419836337679</v>
      </c>
      <c r="E282" s="6">
        <v>186.30317340513582</v>
      </c>
      <c r="F282" s="7">
        <v>100.58734021324106</v>
      </c>
      <c r="G282" s="7">
        <v>193.94239542539017</v>
      </c>
      <c r="H282" s="7">
        <v>194.3220315457587</v>
      </c>
    </row>
    <row r="283" spans="1:8" x14ac:dyDescent="0.25">
      <c r="A283" s="21"/>
      <c r="B283" s="5">
        <f>DATE(YEAR(siječanj!B283),MONTH(siječanj!B283)+2,DAY(siječanj!B283))</f>
        <v>45719</v>
      </c>
      <c r="C283" s="8">
        <v>2.9166666666666701</v>
      </c>
      <c r="D283">
        <v>1.0430419836337679</v>
      </c>
      <c r="E283" s="6">
        <v>184.96651818596325</v>
      </c>
      <c r="F283" s="7">
        <v>97.980209622596306</v>
      </c>
      <c r="G283" s="7">
        <v>192.81769173099218</v>
      </c>
      <c r="H283" s="7">
        <v>192.9278440345185</v>
      </c>
    </row>
    <row r="284" spans="1:8" x14ac:dyDescent="0.25">
      <c r="A284" s="21"/>
      <c r="B284" s="5">
        <f>DATE(YEAR(siječanj!B284),MONTH(siječanj!B284)+2,DAY(siječanj!B284))</f>
        <v>45719</v>
      </c>
      <c r="C284" s="8">
        <v>2.9270833333333299</v>
      </c>
      <c r="D284">
        <v>1.0430419836337679</v>
      </c>
      <c r="E284" s="6">
        <v>181.79128125007091</v>
      </c>
      <c r="F284" s="7">
        <v>95.817288067957563</v>
      </c>
      <c r="G284" s="7">
        <v>190.50193582745726</v>
      </c>
      <c r="H284" s="7">
        <v>189.61593860239816</v>
      </c>
    </row>
    <row r="285" spans="1:8" x14ac:dyDescent="0.25">
      <c r="A285" s="21"/>
      <c r="B285" s="5">
        <f>DATE(YEAR(siječanj!B285),MONTH(siječanj!B285)+2,DAY(siječanj!B285))</f>
        <v>45719</v>
      </c>
      <c r="C285" s="8">
        <v>2.9375</v>
      </c>
      <c r="D285">
        <v>1.0430419836337679</v>
      </c>
      <c r="E285" s="6">
        <v>174.43723472320082</v>
      </c>
      <c r="F285" s="7">
        <v>93.83365499647438</v>
      </c>
      <c r="G285" s="7">
        <v>189.27673848142442</v>
      </c>
      <c r="H285" s="7">
        <v>181.94535932527654</v>
      </c>
    </row>
    <row r="286" spans="1:8" x14ac:dyDescent="0.25">
      <c r="A286" s="21"/>
      <c r="B286" s="5">
        <f>DATE(YEAR(siječanj!B286),MONTH(siječanj!B286)+2,DAY(siječanj!B286))</f>
        <v>45719</v>
      </c>
      <c r="C286" s="8">
        <v>2.9479166666666701</v>
      </c>
      <c r="D286">
        <v>1.0430419836337679</v>
      </c>
      <c r="E286" s="6">
        <v>167.64352348521709</v>
      </c>
      <c r="F286" s="7">
        <v>91.653385220424482</v>
      </c>
      <c r="G286" s="7">
        <v>188.83750951596377</v>
      </c>
      <c r="H286" s="7">
        <v>174.85923327937499</v>
      </c>
    </row>
    <row r="287" spans="1:8" x14ac:dyDescent="0.25">
      <c r="A287" s="21"/>
      <c r="B287" s="5">
        <f>DATE(YEAR(siječanj!B287),MONTH(siječanj!B287)+2,DAY(siječanj!B287))</f>
        <v>45719</v>
      </c>
      <c r="C287" s="8">
        <v>2.9583333333333299</v>
      </c>
      <c r="D287">
        <v>1.0430419836337679</v>
      </c>
      <c r="E287" s="6">
        <v>157.88934844803774</v>
      </c>
      <c r="F287" s="7">
        <v>88.908740964886221</v>
      </c>
      <c r="G287" s="7">
        <v>184.27737827445338</v>
      </c>
      <c r="H287" s="7">
        <v>164.68521919988444</v>
      </c>
    </row>
    <row r="288" spans="1:8" x14ac:dyDescent="0.25">
      <c r="A288" s="21"/>
      <c r="B288" s="5">
        <f>DATE(YEAR(siječanj!B288),MONTH(siječanj!B288)+2,DAY(siječanj!B288))</f>
        <v>45719</v>
      </c>
      <c r="C288" s="8">
        <v>2.96875</v>
      </c>
      <c r="D288">
        <v>1.0430419836337679</v>
      </c>
      <c r="E288" s="6">
        <v>147.41573575617352</v>
      </c>
      <c r="F288" s="7">
        <v>86.718502562650542</v>
      </c>
      <c r="G288" s="7">
        <v>183.69489861228524</v>
      </c>
      <c r="H288" s="7">
        <v>153.76080144195058</v>
      </c>
    </row>
    <row r="289" spans="1:8" x14ac:dyDescent="0.25">
      <c r="A289" s="21"/>
      <c r="B289" s="5">
        <f>DATE(YEAR(siječanj!B289),MONTH(siječanj!B289)+2,DAY(siječanj!B289))</f>
        <v>45719</v>
      </c>
      <c r="C289" s="8">
        <v>2.9791666666666701</v>
      </c>
      <c r="D289">
        <v>1.0430419836337679</v>
      </c>
      <c r="E289" s="6">
        <v>136.74587019901801</v>
      </c>
      <c r="F289" s="7">
        <v>84.795638237785582</v>
      </c>
      <c r="G289" s="7">
        <v>181.95159098464586</v>
      </c>
      <c r="H289" s="7">
        <v>142.6316837061095</v>
      </c>
    </row>
    <row r="290" spans="1:8" ht="15.75" thickBot="1" x14ac:dyDescent="0.3">
      <c r="A290" s="21"/>
      <c r="B290" s="5">
        <f>DATE(YEAR(siječanj!B290),MONTH(siječanj!B290)+2,DAY(siječanj!B290))</f>
        <v>45719</v>
      </c>
      <c r="C290" s="8">
        <v>2.9895833333333299</v>
      </c>
      <c r="D290">
        <v>1.0430419836337679</v>
      </c>
      <c r="E290" s="6">
        <v>126.41936171680854</v>
      </c>
      <c r="F290" s="7">
        <v>83.188056373759409</v>
      </c>
      <c r="G290" s="7">
        <v>181.46288298520611</v>
      </c>
      <c r="H290" s="7">
        <v>131.8607018148148</v>
      </c>
    </row>
    <row r="291" spans="1:8" x14ac:dyDescent="0.25">
      <c r="A291" s="20">
        <f t="shared" ref="A291" si="1">A195+1</f>
        <v>63</v>
      </c>
      <c r="B291" s="5">
        <f>DATE(YEAR(siječanj!B291),MONTH(siječanj!B291)+2,DAY(siječanj!B291))</f>
        <v>45720</v>
      </c>
      <c r="C291" s="8">
        <v>3</v>
      </c>
      <c r="D291">
        <v>1.0390378886496938</v>
      </c>
      <c r="E291" s="6">
        <v>113.99219026171809</v>
      </c>
      <c r="F291" s="7">
        <v>80.393536338742493</v>
      </c>
      <c r="G291" s="7">
        <v>177.1654107201816</v>
      </c>
      <c r="H291" s="7">
        <v>118.44220469208976</v>
      </c>
    </row>
    <row r="292" spans="1:8" x14ac:dyDescent="0.25">
      <c r="A292" s="21"/>
      <c r="B292" s="5">
        <f>DATE(YEAR(siječanj!B292),MONTH(siječanj!B292)+2,DAY(siječanj!B292))</f>
        <v>45720</v>
      </c>
      <c r="C292" s="8">
        <v>3.0104166666666701</v>
      </c>
      <c r="D292">
        <v>1.0390378886496938</v>
      </c>
      <c r="E292" s="6">
        <v>104.87168864849301</v>
      </c>
      <c r="F292" s="7">
        <v>79.148547502169961</v>
      </c>
      <c r="G292" s="7">
        <v>175.0278211602793</v>
      </c>
      <c r="H292" s="7">
        <v>108.96565795245823</v>
      </c>
    </row>
    <row r="293" spans="1:8" x14ac:dyDescent="0.25">
      <c r="A293" s="21"/>
      <c r="B293" s="5">
        <f>DATE(YEAR(siječanj!B293),MONTH(siječanj!B293)+2,DAY(siječanj!B293))</f>
        <v>45720</v>
      </c>
      <c r="C293" s="8">
        <v>3.0208333333333299</v>
      </c>
      <c r="D293">
        <v>1.0390378886496938</v>
      </c>
      <c r="E293" s="6">
        <v>97.279575008562375</v>
      </c>
      <c r="F293" s="7">
        <v>78.212091031536914</v>
      </c>
      <c r="G293" s="7">
        <v>174.39398632997259</v>
      </c>
      <c r="H293" s="7">
        <v>101.07716422563617</v>
      </c>
    </row>
    <row r="294" spans="1:8" x14ac:dyDescent="0.25">
      <c r="A294" s="21"/>
      <c r="B294" s="5">
        <f>DATE(YEAR(siječanj!B294),MONTH(siječanj!B294)+2,DAY(siječanj!B294))</f>
        <v>45720</v>
      </c>
      <c r="C294" s="8">
        <v>3.03125</v>
      </c>
      <c r="D294">
        <v>1.0390378886496938</v>
      </c>
      <c r="E294" s="6">
        <v>89.951499061251297</v>
      </c>
      <c r="F294" s="7">
        <v>77.510088728214768</v>
      </c>
      <c r="G294" s="7">
        <v>174.69252610529367</v>
      </c>
      <c r="H294" s="7">
        <v>93.463015665477457</v>
      </c>
    </row>
    <row r="295" spans="1:8" x14ac:dyDescent="0.25">
      <c r="A295" s="21"/>
      <c r="B295" s="5">
        <f>DATE(YEAR(siječanj!B295),MONTH(siječanj!B295)+2,DAY(siječanj!B295))</f>
        <v>45720</v>
      </c>
      <c r="C295" s="8">
        <v>3.0416666666666701</v>
      </c>
      <c r="D295">
        <v>1.0390378886496938</v>
      </c>
      <c r="E295" s="6">
        <v>83.72740504107297</v>
      </c>
      <c r="F295" s="7">
        <v>76.959068596111749</v>
      </c>
      <c r="G295" s="7">
        <v>174.10292963699737</v>
      </c>
      <c r="H295" s="7">
        <v>86.99594615599419</v>
      </c>
    </row>
    <row r="296" spans="1:8" x14ac:dyDescent="0.25">
      <c r="A296" s="21"/>
      <c r="B296" s="5">
        <f>DATE(YEAR(siječanj!B296),MONTH(siječanj!B296)+2,DAY(siječanj!B296))</f>
        <v>45720</v>
      </c>
      <c r="C296" s="8">
        <v>3.0520833333333299</v>
      </c>
      <c r="D296">
        <v>1.0390378886496938</v>
      </c>
      <c r="E296" s="6">
        <v>78.584187185803799</v>
      </c>
      <c r="F296" s="7">
        <v>76.331151382066906</v>
      </c>
      <c r="G296" s="7">
        <v>173.86612046138711</v>
      </c>
      <c r="H296" s="7">
        <v>81.651947934789902</v>
      </c>
    </row>
    <row r="297" spans="1:8" x14ac:dyDescent="0.25">
      <c r="A297" s="21"/>
      <c r="B297" s="5">
        <f>DATE(YEAR(siječanj!B297),MONTH(siječanj!B297)+2,DAY(siječanj!B297))</f>
        <v>45720</v>
      </c>
      <c r="C297" s="8">
        <v>3.0625</v>
      </c>
      <c r="D297">
        <v>1.0390378886496938</v>
      </c>
      <c r="E297" s="6">
        <v>75.081852895485795</v>
      </c>
      <c r="F297" s="7">
        <v>76.054454276318339</v>
      </c>
      <c r="G297" s="7">
        <v>174.21966292573961</v>
      </c>
      <c r="H297" s="7">
        <v>78.012889908432456</v>
      </c>
    </row>
    <row r="298" spans="1:8" x14ac:dyDescent="0.25">
      <c r="A298" s="21"/>
      <c r="B298" s="5">
        <f>DATE(YEAR(siječanj!B298),MONTH(siječanj!B298)+2,DAY(siječanj!B298))</f>
        <v>45720</v>
      </c>
      <c r="C298" s="8">
        <v>3.0729166666666701</v>
      </c>
      <c r="D298">
        <v>1.0390378886496938</v>
      </c>
      <c r="E298" s="6">
        <v>71.574752825015253</v>
      </c>
      <c r="F298" s="7">
        <v>75.865419433825764</v>
      </c>
      <c r="G298" s="7">
        <v>174.30019932888149</v>
      </c>
      <c r="H298" s="7">
        <v>74.368880055927562</v>
      </c>
    </row>
    <row r="299" spans="1:8" x14ac:dyDescent="0.25">
      <c r="A299" s="21"/>
      <c r="B299" s="5">
        <f>DATE(YEAR(siječanj!B299),MONTH(siječanj!B299)+2,DAY(siječanj!B299))</f>
        <v>45720</v>
      </c>
      <c r="C299" s="8">
        <v>3.0833333333333299</v>
      </c>
      <c r="D299">
        <v>1.0390378886496938</v>
      </c>
      <c r="E299" s="6">
        <v>69.181836878682418</v>
      </c>
      <c r="F299" s="7">
        <v>75.37843670571894</v>
      </c>
      <c r="G299" s="7">
        <v>174.04730836538994</v>
      </c>
      <c r="H299" s="7">
        <v>71.88254972333371</v>
      </c>
    </row>
    <row r="300" spans="1:8" x14ac:dyDescent="0.25">
      <c r="A300" s="21"/>
      <c r="B300" s="5">
        <f>DATE(YEAR(siječanj!B300),MONTH(siječanj!B300)+2,DAY(siječanj!B300))</f>
        <v>45720</v>
      </c>
      <c r="C300" s="8">
        <v>3.09375</v>
      </c>
      <c r="D300">
        <v>1.0390378886496938</v>
      </c>
      <c r="E300" s="6">
        <v>67.001854523474989</v>
      </c>
      <c r="F300" s="7">
        <v>75.329764425322992</v>
      </c>
      <c r="G300" s="7">
        <v>174.25223539506936</v>
      </c>
      <c r="H300" s="7">
        <v>69.617465459685391</v>
      </c>
    </row>
    <row r="301" spans="1:8" x14ac:dyDescent="0.25">
      <c r="A301" s="21"/>
      <c r="B301" s="5">
        <f>DATE(YEAR(siječanj!B301),MONTH(siječanj!B301)+2,DAY(siječanj!B301))</f>
        <v>45720</v>
      </c>
      <c r="C301" s="8">
        <v>3.1041666666666701</v>
      </c>
      <c r="D301">
        <v>1.0390378886496938</v>
      </c>
      <c r="E301" s="6">
        <v>65.953797951630293</v>
      </c>
      <c r="F301" s="7">
        <v>74.934666422600102</v>
      </c>
      <c r="G301" s="7">
        <v>174.24029729499023</v>
      </c>
      <c r="H301" s="7">
        <v>68.528494972090442</v>
      </c>
    </row>
    <row r="302" spans="1:8" x14ac:dyDescent="0.25">
      <c r="A302" s="21"/>
      <c r="B302" s="5">
        <f>DATE(YEAR(siječanj!B302),MONTH(siječanj!B302)+2,DAY(siječanj!B302))</f>
        <v>45720</v>
      </c>
      <c r="C302" s="8">
        <v>3.1145833333333299</v>
      </c>
      <c r="D302">
        <v>1.0390378886496938</v>
      </c>
      <c r="E302" s="6">
        <v>64.431749823061708</v>
      </c>
      <c r="F302" s="7">
        <v>74.625748315444611</v>
      </c>
      <c r="G302" s="7">
        <v>174.47839100993602</v>
      </c>
      <c r="H302" s="7">
        <v>66.947029298159322</v>
      </c>
    </row>
    <row r="303" spans="1:8" x14ac:dyDescent="0.25">
      <c r="A303" s="21"/>
      <c r="B303" s="5">
        <f>DATE(YEAR(siječanj!B303),MONTH(siječanj!B303)+2,DAY(siječanj!B303))</f>
        <v>45720</v>
      </c>
      <c r="C303" s="8">
        <v>3.125</v>
      </c>
      <c r="D303">
        <v>1.0390378886496938</v>
      </c>
      <c r="E303" s="6">
        <v>63.987246469119</v>
      </c>
      <c r="F303" s="7">
        <v>74.638267012438476</v>
      </c>
      <c r="G303" s="7">
        <v>174.44899115472538</v>
      </c>
      <c r="H303" s="7">
        <v>66.485173471780982</v>
      </c>
    </row>
    <row r="304" spans="1:8" x14ac:dyDescent="0.25">
      <c r="A304" s="21"/>
      <c r="B304" s="5">
        <f>DATE(YEAR(siječanj!B304),MONTH(siječanj!B304)+2,DAY(siječanj!B304))</f>
        <v>45720</v>
      </c>
      <c r="C304" s="8">
        <v>3.1354166666666701</v>
      </c>
      <c r="D304">
        <v>1.0390378886496938</v>
      </c>
      <c r="E304" s="6">
        <v>63.050931641769068</v>
      </c>
      <c r="F304" s="7">
        <v>74.741437742158894</v>
      </c>
      <c r="G304" s="7">
        <v>174.93379777366206</v>
      </c>
      <c r="H304" s="7">
        <v>65.512306890459911</v>
      </c>
    </row>
    <row r="305" spans="1:8" x14ac:dyDescent="0.25">
      <c r="A305" s="21"/>
      <c r="B305" s="5">
        <f>DATE(YEAR(siječanj!B305),MONTH(siječanj!B305)+2,DAY(siječanj!B305))</f>
        <v>45720</v>
      </c>
      <c r="C305" s="8">
        <v>3.1458333333333299</v>
      </c>
      <c r="D305">
        <v>1.0390378886496938</v>
      </c>
      <c r="E305" s="6">
        <v>62.725033904837638</v>
      </c>
      <c r="F305" s="7">
        <v>74.729508060517389</v>
      </c>
      <c r="G305" s="7">
        <v>175.6911156459955</v>
      </c>
      <c r="H305" s="7">
        <v>65.173686793962958</v>
      </c>
    </row>
    <row r="306" spans="1:8" x14ac:dyDescent="0.25">
      <c r="A306" s="21"/>
      <c r="B306" s="5">
        <f>DATE(YEAR(siječanj!B306),MONTH(siječanj!B306)+2,DAY(siječanj!B306))</f>
        <v>45720</v>
      </c>
      <c r="C306" s="8">
        <v>3.15625</v>
      </c>
      <c r="D306">
        <v>1.0390378886496938</v>
      </c>
      <c r="E306" s="6">
        <v>62.189352687128917</v>
      </c>
      <c r="F306" s="7">
        <v>74.902372287669706</v>
      </c>
      <c r="G306" s="7">
        <v>176.95070363980548</v>
      </c>
      <c r="H306" s="7">
        <v>64.617093712525588</v>
      </c>
    </row>
    <row r="307" spans="1:8" x14ac:dyDescent="0.25">
      <c r="A307" s="21"/>
      <c r="B307" s="5">
        <f>DATE(YEAR(siječanj!B307),MONTH(siječanj!B307)+2,DAY(siječanj!B307))</f>
        <v>45720</v>
      </c>
      <c r="C307" s="8">
        <v>3.1666666666666701</v>
      </c>
      <c r="D307">
        <v>1.0390378886496938</v>
      </c>
      <c r="E307" s="6">
        <v>61.947114154358921</v>
      </c>
      <c r="F307" s="7">
        <v>75.104884737162593</v>
      </c>
      <c r="G307" s="7">
        <v>179.19436661762046</v>
      </c>
      <c r="H307" s="7">
        <v>64.365398698886651</v>
      </c>
    </row>
    <row r="308" spans="1:8" x14ac:dyDescent="0.25">
      <c r="A308" s="21"/>
      <c r="B308" s="5">
        <f>DATE(YEAR(siječanj!B308),MONTH(siječanj!B308)+2,DAY(siječanj!B308))</f>
        <v>45720</v>
      </c>
      <c r="C308" s="8">
        <v>3.1770833333333299</v>
      </c>
      <c r="D308">
        <v>1.0390378886496938</v>
      </c>
      <c r="E308" s="6">
        <v>62.985769925196074</v>
      </c>
      <c r="F308" s="7">
        <v>75.364722375018673</v>
      </c>
      <c r="G308" s="7">
        <v>180.50230501373517</v>
      </c>
      <c r="H308" s="7">
        <v>65.444601398051105</v>
      </c>
    </row>
    <row r="309" spans="1:8" x14ac:dyDescent="0.25">
      <c r="A309" s="21"/>
      <c r="B309" s="5">
        <f>DATE(YEAR(siječanj!B309),MONTH(siječanj!B309)+2,DAY(siječanj!B309))</f>
        <v>45720</v>
      </c>
      <c r="C309" s="8">
        <v>3.1875</v>
      </c>
      <c r="D309">
        <v>1.0390378886496938</v>
      </c>
      <c r="E309" s="6">
        <v>62.925988161233413</v>
      </c>
      <c r="F309" s="7">
        <v>75.897734086289915</v>
      </c>
      <c r="G309" s="7">
        <v>185.66854757747333</v>
      </c>
      <c r="H309" s="7">
        <v>65.382485880243593</v>
      </c>
    </row>
    <row r="310" spans="1:8" x14ac:dyDescent="0.25">
      <c r="A310" s="21"/>
      <c r="B310" s="5">
        <f>DATE(YEAR(siječanj!B310),MONTH(siječanj!B310)+2,DAY(siječanj!B310))</f>
        <v>45720</v>
      </c>
      <c r="C310" s="8">
        <v>3.1979166666666701</v>
      </c>
      <c r="D310">
        <v>1.0390378886496938</v>
      </c>
      <c r="E310" s="6">
        <v>64.750101163567891</v>
      </c>
      <c r="F310" s="7">
        <v>77.06635920994195</v>
      </c>
      <c r="G310" s="7">
        <v>187.17378323569369</v>
      </c>
      <c r="H310" s="7">
        <v>67.277808402847668</v>
      </c>
    </row>
    <row r="311" spans="1:8" x14ac:dyDescent="0.25">
      <c r="A311" s="21"/>
      <c r="B311" s="5">
        <f>DATE(YEAR(siječanj!B311),MONTH(siječanj!B311)+2,DAY(siječanj!B311))</f>
        <v>45720</v>
      </c>
      <c r="C311" s="8">
        <v>3.2083333333333299</v>
      </c>
      <c r="D311">
        <v>1.0390378886496938</v>
      </c>
      <c r="E311" s="6">
        <v>66.072928587032919</v>
      </c>
      <c r="F311" s="7">
        <v>78.682325015017966</v>
      </c>
      <c r="G311" s="7">
        <v>191.75406860037762</v>
      </c>
      <c r="H311" s="7">
        <v>68.652276215972677</v>
      </c>
    </row>
    <row r="312" spans="1:8" x14ac:dyDescent="0.25">
      <c r="A312" s="21"/>
      <c r="B312" s="5">
        <f>DATE(YEAR(siječanj!B312),MONTH(siječanj!B312)+2,DAY(siječanj!B312))</f>
        <v>45720</v>
      </c>
      <c r="C312" s="8">
        <v>3.21875</v>
      </c>
      <c r="D312">
        <v>1.0390378886496938</v>
      </c>
      <c r="E312" s="6">
        <v>69.165011525140415</v>
      </c>
      <c r="F312" s="7">
        <v>80.188948945075111</v>
      </c>
      <c r="G312" s="7">
        <v>192.58104826794582</v>
      </c>
      <c r="H312" s="7">
        <v>71.865067543513632</v>
      </c>
    </row>
    <row r="313" spans="1:8" x14ac:dyDescent="0.25">
      <c r="A313" s="21"/>
      <c r="B313" s="5">
        <f>DATE(YEAR(siječanj!B313),MONTH(siječanj!B313)+2,DAY(siječanj!B313))</f>
        <v>45720</v>
      </c>
      <c r="C313" s="8">
        <v>3.2291666666666701</v>
      </c>
      <c r="D313">
        <v>1.0390378886496938</v>
      </c>
      <c r="E313" s="6">
        <v>72.404518636941191</v>
      </c>
      <c r="F313" s="7">
        <v>82.665167527255733</v>
      </c>
      <c r="G313" s="7">
        <v>192.79386737061657</v>
      </c>
      <c r="H313" s="7">
        <v>75.231038173224789</v>
      </c>
    </row>
    <row r="314" spans="1:8" x14ac:dyDescent="0.25">
      <c r="A314" s="21"/>
      <c r="B314" s="5">
        <f>DATE(YEAR(siječanj!B314),MONTH(siječanj!B314)+2,DAY(siječanj!B314))</f>
        <v>45720</v>
      </c>
      <c r="C314" s="8">
        <v>3.2395833333333299</v>
      </c>
      <c r="D314">
        <v>1.0390378886496938</v>
      </c>
      <c r="E314" s="6">
        <v>79.296304301031753</v>
      </c>
      <c r="F314" s="7">
        <v>86.567784253092285</v>
      </c>
      <c r="G314" s="7">
        <v>192.44556528699803</v>
      </c>
      <c r="H314" s="7">
        <v>82.391864598667667</v>
      </c>
    </row>
    <row r="315" spans="1:8" x14ac:dyDescent="0.25">
      <c r="A315" s="21"/>
      <c r="B315" s="5">
        <f>DATE(YEAR(siječanj!B315),MONTH(siječanj!B315)+2,DAY(siječanj!B315))</f>
        <v>45720</v>
      </c>
      <c r="C315" s="8">
        <v>3.25</v>
      </c>
      <c r="D315">
        <v>1.0390378886496938</v>
      </c>
      <c r="E315" s="6">
        <v>84.447968018196647</v>
      </c>
      <c r="F315" s="7">
        <v>92.433705681346453</v>
      </c>
      <c r="G315" s="7">
        <v>190.4200549877028</v>
      </c>
      <c r="H315" s="7">
        <v>87.744638390383912</v>
      </c>
    </row>
    <row r="316" spans="1:8" x14ac:dyDescent="0.25">
      <c r="A316" s="21"/>
      <c r="B316" s="5">
        <f>DATE(YEAR(siječanj!B316),MONTH(siječanj!B316)+2,DAY(siječanj!B316))</f>
        <v>45720</v>
      </c>
      <c r="C316" s="8">
        <v>3.2604166666666701</v>
      </c>
      <c r="D316">
        <v>1.0390378886496938</v>
      </c>
      <c r="E316" s="6">
        <v>91.01465932255465</v>
      </c>
      <c r="F316" s="7">
        <v>96.356583018203082</v>
      </c>
      <c r="G316" s="7">
        <v>185.68101572476922</v>
      </c>
      <c r="H316" s="7">
        <v>94.567679458678356</v>
      </c>
    </row>
    <row r="317" spans="1:8" x14ac:dyDescent="0.25">
      <c r="A317" s="21"/>
      <c r="B317" s="5">
        <f>DATE(YEAR(siječanj!B317),MONTH(siječanj!B317)+2,DAY(siječanj!B317))</f>
        <v>45720</v>
      </c>
      <c r="C317" s="8">
        <v>3.2708333333333299</v>
      </c>
      <c r="D317">
        <v>1.0390378886496938</v>
      </c>
      <c r="E317" s="6">
        <v>96.630916767238062</v>
      </c>
      <c r="F317" s="7">
        <v>101.80404212627107</v>
      </c>
      <c r="G317" s="7">
        <v>156.01529844095643</v>
      </c>
      <c r="H317" s="7">
        <v>100.40318373611534</v>
      </c>
    </row>
    <row r="318" spans="1:8" x14ac:dyDescent="0.25">
      <c r="A318" s="21"/>
      <c r="B318" s="5">
        <f>DATE(YEAR(siječanj!B318),MONTH(siječanj!B318)+2,DAY(siječanj!B318))</f>
        <v>45720</v>
      </c>
      <c r="C318" s="8">
        <v>3.28125</v>
      </c>
      <c r="D318">
        <v>1.0390378886496938</v>
      </c>
      <c r="E318" s="6">
        <v>103.0018247510548</v>
      </c>
      <c r="F318" s="7">
        <v>110.10354812017724</v>
      </c>
      <c r="G318" s="7">
        <v>94.257887844947561</v>
      </c>
      <c r="H318" s="7">
        <v>107.02279851640175</v>
      </c>
    </row>
    <row r="319" spans="1:8" x14ac:dyDescent="0.25">
      <c r="A319" s="21"/>
      <c r="B319" s="5">
        <f>DATE(YEAR(siječanj!B319),MONTH(siječanj!B319)+2,DAY(siječanj!B319))</f>
        <v>45720</v>
      </c>
      <c r="C319" s="8">
        <v>3.2916666666666701</v>
      </c>
      <c r="D319">
        <v>1.0390378886496938</v>
      </c>
      <c r="E319" s="6">
        <v>108.59777587120143</v>
      </c>
      <c r="F319" s="7">
        <v>121.01508719860591</v>
      </c>
      <c r="G319" s="7">
        <v>34.458696685264712</v>
      </c>
      <c r="H319" s="7">
        <v>112.8372037532658</v>
      </c>
    </row>
    <row r="320" spans="1:8" x14ac:dyDescent="0.25">
      <c r="A320" s="21"/>
      <c r="B320" s="5">
        <f>DATE(YEAR(siječanj!B320),MONTH(siječanj!B320)+2,DAY(siječanj!B320))</f>
        <v>45720</v>
      </c>
      <c r="C320" s="8">
        <v>3.3020833333333299</v>
      </c>
      <c r="D320">
        <v>1.0390378886496938</v>
      </c>
      <c r="E320" s="6">
        <v>110.28075996753526</v>
      </c>
      <c r="F320" s="7">
        <v>125.48705614485041</v>
      </c>
      <c r="G320" s="7">
        <v>12.746454062271722</v>
      </c>
      <c r="H320" s="7">
        <v>114.58588799535151</v>
      </c>
    </row>
    <row r="321" spans="1:8" x14ac:dyDescent="0.25">
      <c r="A321" s="21"/>
      <c r="B321" s="5">
        <f>DATE(YEAR(siječanj!B321),MONTH(siječanj!B321)+2,DAY(siječanj!B321))</f>
        <v>45720</v>
      </c>
      <c r="C321" s="8">
        <v>3.3125</v>
      </c>
      <c r="D321">
        <v>1.0390378886496938</v>
      </c>
      <c r="E321" s="6">
        <v>113.68869595108669</v>
      </c>
      <c r="F321" s="7">
        <v>130.50067215558545</v>
      </c>
      <c r="G321" s="7">
        <v>4.723788816251199</v>
      </c>
      <c r="H321" s="7">
        <v>118.1268626043541</v>
      </c>
    </row>
    <row r="322" spans="1:8" x14ac:dyDescent="0.25">
      <c r="A322" s="21"/>
      <c r="B322" s="5">
        <f>DATE(YEAR(siječanj!B322),MONTH(siječanj!B322)+2,DAY(siječanj!B322))</f>
        <v>45720</v>
      </c>
      <c r="C322" s="8">
        <v>3.3229166666666701</v>
      </c>
      <c r="D322">
        <v>1.0390378886496938</v>
      </c>
      <c r="E322" s="6">
        <v>114.14550058499903</v>
      </c>
      <c r="F322" s="7">
        <v>137.68195422210633</v>
      </c>
      <c r="G322" s="7">
        <v>2.6115560919557357</v>
      </c>
      <c r="H322" s="7">
        <v>118.60149992669977</v>
      </c>
    </row>
    <row r="323" spans="1:8" x14ac:dyDescent="0.25">
      <c r="A323" s="21"/>
      <c r="B323" s="5">
        <f>DATE(YEAR(siječanj!B323),MONTH(siječanj!B323)+2,DAY(siječanj!B323))</f>
        <v>45720</v>
      </c>
      <c r="C323" s="8">
        <v>3.3333333333333299</v>
      </c>
      <c r="D323">
        <v>1.0390378886496938</v>
      </c>
      <c r="E323" s="6">
        <v>112.86317684452634</v>
      </c>
      <c r="F323" s="7">
        <v>147.2396857184996</v>
      </c>
      <c r="G323" s="7">
        <v>1.6877728653682083</v>
      </c>
      <c r="H323" s="7">
        <v>117.26911697483365</v>
      </c>
    </row>
    <row r="324" spans="1:8" x14ac:dyDescent="0.25">
      <c r="A324" s="21"/>
      <c r="B324" s="5">
        <f>DATE(YEAR(siječanj!B324),MONTH(siječanj!B324)+2,DAY(siječanj!B324))</f>
        <v>45720</v>
      </c>
      <c r="C324" s="8">
        <v>3.34375</v>
      </c>
      <c r="D324">
        <v>1.0390378886496938</v>
      </c>
      <c r="E324" s="6">
        <v>111.60921301259377</v>
      </c>
      <c r="F324" s="7">
        <v>151.10918536907633</v>
      </c>
      <c r="G324" s="7">
        <v>1.3565586060437784</v>
      </c>
      <c r="H324" s="7">
        <v>115.96620104245936</v>
      </c>
    </row>
    <row r="325" spans="1:8" x14ac:dyDescent="0.25">
      <c r="A325" s="21"/>
      <c r="B325" s="5">
        <f>DATE(YEAR(siječanj!B325),MONTH(siječanj!B325)+2,DAY(siječanj!B325))</f>
        <v>45720</v>
      </c>
      <c r="C325" s="8">
        <v>3.3541666666666701</v>
      </c>
      <c r="D325">
        <v>1.0390378886496938</v>
      </c>
      <c r="E325" s="6">
        <v>112.63658187861739</v>
      </c>
      <c r="F325" s="7">
        <v>153.45344321308414</v>
      </c>
      <c r="G325" s="7">
        <v>1.2992119724988718</v>
      </c>
      <c r="H325" s="7">
        <v>117.03367621987698</v>
      </c>
    </row>
    <row r="326" spans="1:8" x14ac:dyDescent="0.25">
      <c r="A326" s="21"/>
      <c r="B326" s="5">
        <f>DATE(YEAR(siječanj!B326),MONTH(siječanj!B326)+2,DAY(siječanj!B326))</f>
        <v>45720</v>
      </c>
      <c r="C326" s="8">
        <v>3.3645833333333299</v>
      </c>
      <c r="D326">
        <v>1.0390378886496938</v>
      </c>
      <c r="E326" s="6">
        <v>112.80123358975246</v>
      </c>
      <c r="F326" s="7">
        <v>155.63473046000362</v>
      </c>
      <c r="G326" s="7">
        <v>1.186062868860984</v>
      </c>
      <c r="H326" s="7">
        <v>117.20475558617731</v>
      </c>
    </row>
    <row r="327" spans="1:8" x14ac:dyDescent="0.25">
      <c r="A327" s="21"/>
      <c r="B327" s="5">
        <f>DATE(YEAR(siječanj!B327),MONTH(siječanj!B327)+2,DAY(siječanj!B327))</f>
        <v>45720</v>
      </c>
      <c r="C327" s="8">
        <v>3.375</v>
      </c>
      <c r="D327">
        <v>1.0390378886496938</v>
      </c>
      <c r="E327" s="6">
        <v>114.29560136188749</v>
      </c>
      <c r="F327" s="7">
        <v>158.29445870391552</v>
      </c>
      <c r="G327" s="7">
        <v>1.0909514050061822</v>
      </c>
      <c r="H327" s="7">
        <v>118.75746032100265</v>
      </c>
    </row>
    <row r="328" spans="1:8" x14ac:dyDescent="0.25">
      <c r="A328" s="21"/>
      <c r="B328" s="5">
        <f>DATE(YEAR(siječanj!B328),MONTH(siječanj!B328)+2,DAY(siječanj!B328))</f>
        <v>45720</v>
      </c>
      <c r="C328" s="8">
        <v>3.3854166666666701</v>
      </c>
      <c r="D328">
        <v>1.0390378886496938</v>
      </c>
      <c r="E328" s="6">
        <v>114.47628297417158</v>
      </c>
      <c r="F328" s="7">
        <v>159.60074319976349</v>
      </c>
      <c r="G328" s="7">
        <v>1.1571844451728635</v>
      </c>
      <c r="H328" s="7">
        <v>118.94519536194814</v>
      </c>
    </row>
    <row r="329" spans="1:8" x14ac:dyDescent="0.25">
      <c r="A329" s="21"/>
      <c r="B329" s="5">
        <f>DATE(YEAR(siječanj!B329),MONTH(siječanj!B329)+2,DAY(siječanj!B329))</f>
        <v>45720</v>
      </c>
      <c r="C329" s="8">
        <v>3.3958333333333299</v>
      </c>
      <c r="D329">
        <v>1.0390378886496938</v>
      </c>
      <c r="E329" s="6">
        <v>114.44468281061611</v>
      </c>
      <c r="F329" s="7">
        <v>160.15141662800903</v>
      </c>
      <c r="G329" s="7">
        <v>1.1069013664556906</v>
      </c>
      <c r="H329" s="7">
        <v>118.91236159472648</v>
      </c>
    </row>
    <row r="330" spans="1:8" x14ac:dyDescent="0.25">
      <c r="A330" s="21"/>
      <c r="B330" s="5">
        <f>DATE(YEAR(siječanj!B330),MONTH(siječanj!B330)+2,DAY(siječanj!B330))</f>
        <v>45720</v>
      </c>
      <c r="C330" s="8">
        <v>3.40625</v>
      </c>
      <c r="D330">
        <v>1.0390378886496938</v>
      </c>
      <c r="E330" s="6">
        <v>115.04384568604547</v>
      </c>
      <c r="F330" s="7">
        <v>160.44260926521366</v>
      </c>
      <c r="G330" s="7">
        <v>1.0535747478829161</v>
      </c>
      <c r="H330" s="7">
        <v>119.53491452376987</v>
      </c>
    </row>
    <row r="331" spans="1:8" x14ac:dyDescent="0.25">
      <c r="A331" s="21"/>
      <c r="B331" s="5">
        <f>DATE(YEAR(siječanj!B331),MONTH(siječanj!B331)+2,DAY(siječanj!B331))</f>
        <v>45720</v>
      </c>
      <c r="C331" s="8">
        <v>3.4166666666666701</v>
      </c>
      <c r="D331">
        <v>1.0390378886496938</v>
      </c>
      <c r="E331" s="6">
        <v>115.55931072388459</v>
      </c>
      <c r="F331" s="7">
        <v>159.91612548815141</v>
      </c>
      <c r="G331" s="7">
        <v>1.0221262727997229</v>
      </c>
      <c r="H331" s="7">
        <v>120.07050222835898</v>
      </c>
    </row>
    <row r="332" spans="1:8" x14ac:dyDescent="0.25">
      <c r="A332" s="21"/>
      <c r="B332" s="5">
        <f>DATE(YEAR(siječanj!B332),MONTH(siječanj!B332)+2,DAY(siječanj!B332))</f>
        <v>45720</v>
      </c>
      <c r="C332" s="8">
        <v>3.4270833333333299</v>
      </c>
      <c r="D332">
        <v>1.0390378886496938</v>
      </c>
      <c r="E332" s="6">
        <v>117.4778329295938</v>
      </c>
      <c r="F332" s="7">
        <v>159.01921182534898</v>
      </c>
      <c r="G332" s="7">
        <v>1.0975759525951665</v>
      </c>
      <c r="H332" s="7">
        <v>122.06391949030662</v>
      </c>
    </row>
    <row r="333" spans="1:8" x14ac:dyDescent="0.25">
      <c r="A333" s="21"/>
      <c r="B333" s="5">
        <f>DATE(YEAR(siječanj!B333),MONTH(siječanj!B333)+2,DAY(siječanj!B333))</f>
        <v>45720</v>
      </c>
      <c r="C333" s="8">
        <v>3.4375</v>
      </c>
      <c r="D333">
        <v>1.0390378886496938</v>
      </c>
      <c r="E333" s="6">
        <v>119.13865431560704</v>
      </c>
      <c r="F333" s="7">
        <v>158.6164701051691</v>
      </c>
      <c r="G333" s="7">
        <v>1.177204188756714</v>
      </c>
      <c r="H333" s="7">
        <v>123.78957583665408</v>
      </c>
    </row>
    <row r="334" spans="1:8" x14ac:dyDescent="0.25">
      <c r="A334" s="21"/>
      <c r="B334" s="5">
        <f>DATE(YEAR(siječanj!B334),MONTH(siječanj!B334)+2,DAY(siječanj!B334))</f>
        <v>45720</v>
      </c>
      <c r="C334" s="8">
        <v>3.4479166666666701</v>
      </c>
      <c r="D334">
        <v>1.0390378886496938</v>
      </c>
      <c r="E334" s="6">
        <v>120.06907011555971</v>
      </c>
      <c r="F334" s="7">
        <v>158.23031361664468</v>
      </c>
      <c r="G334" s="7">
        <v>1.1490381281414697</v>
      </c>
      <c r="H334" s="7">
        <v>124.75631310500322</v>
      </c>
    </row>
    <row r="335" spans="1:8" x14ac:dyDescent="0.25">
      <c r="A335" s="21"/>
      <c r="B335" s="5">
        <f>DATE(YEAR(siječanj!B335),MONTH(siječanj!B335)+2,DAY(siječanj!B335))</f>
        <v>45720</v>
      </c>
      <c r="C335" s="8">
        <v>3.4583333333333299</v>
      </c>
      <c r="D335">
        <v>1.0390378886496938</v>
      </c>
      <c r="E335" s="6">
        <v>120.2113917048494</v>
      </c>
      <c r="F335" s="7">
        <v>158.07936768406114</v>
      </c>
      <c r="G335" s="7">
        <v>1.0788398134833481</v>
      </c>
      <c r="H335" s="7">
        <v>124.90419062864804</v>
      </c>
    </row>
    <row r="336" spans="1:8" x14ac:dyDescent="0.25">
      <c r="A336" s="21"/>
      <c r="B336" s="5">
        <f>DATE(YEAR(siječanj!B336),MONTH(siječanj!B336)+2,DAY(siječanj!B336))</f>
        <v>45720</v>
      </c>
      <c r="C336" s="8">
        <v>3.46875</v>
      </c>
      <c r="D336">
        <v>1.0390378886496938</v>
      </c>
      <c r="E336" s="6">
        <v>119.47628769948649</v>
      </c>
      <c r="F336" s="7">
        <v>157.62136083820761</v>
      </c>
      <c r="G336" s="7">
        <v>1.1420168751589186</v>
      </c>
      <c r="H336" s="7">
        <v>124.14038971497783</v>
      </c>
    </row>
    <row r="337" spans="1:8" x14ac:dyDescent="0.25">
      <c r="A337" s="21"/>
      <c r="B337" s="5">
        <f>DATE(YEAR(siječanj!B337),MONTH(siječanj!B337)+2,DAY(siječanj!B337))</f>
        <v>45720</v>
      </c>
      <c r="C337" s="8">
        <v>3.4791666666666701</v>
      </c>
      <c r="D337">
        <v>1.0390378886496938</v>
      </c>
      <c r="E337" s="6">
        <v>120.218736018724</v>
      </c>
      <c r="F337" s="7">
        <v>157.09257863412523</v>
      </c>
      <c r="G337" s="7">
        <v>1.1962414111909461</v>
      </c>
      <c r="H337" s="7">
        <v>124.91182164902989</v>
      </c>
    </row>
    <row r="338" spans="1:8" x14ac:dyDescent="0.25">
      <c r="A338" s="21"/>
      <c r="B338" s="5">
        <f>DATE(YEAR(siječanj!B338),MONTH(siječanj!B338)+2,DAY(siječanj!B338))</f>
        <v>45720</v>
      </c>
      <c r="C338" s="8">
        <v>3.4895833333333299</v>
      </c>
      <c r="D338">
        <v>1.0390378886496938</v>
      </c>
      <c r="E338" s="6">
        <v>120.86202025104241</v>
      </c>
      <c r="F338" s="7">
        <v>156.71954265486605</v>
      </c>
      <c r="G338" s="7">
        <v>1.2176073213217062</v>
      </c>
      <c r="H338" s="7">
        <v>125.58021833957964</v>
      </c>
    </row>
    <row r="339" spans="1:8" x14ac:dyDescent="0.25">
      <c r="A339" s="21"/>
      <c r="B339" s="5">
        <f>DATE(YEAR(siječanj!B339),MONTH(siječanj!B339)+2,DAY(siječanj!B339))</f>
        <v>45720</v>
      </c>
      <c r="C339" s="8">
        <v>3.5</v>
      </c>
      <c r="D339">
        <v>1.0390378886496938</v>
      </c>
      <c r="E339" s="6">
        <v>121.52158401589594</v>
      </c>
      <c r="F339" s="7">
        <v>156.13478830981148</v>
      </c>
      <c r="G339" s="7">
        <v>1.0889095825523307</v>
      </c>
      <c r="H339" s="7">
        <v>126.2655300812429</v>
      </c>
    </row>
    <row r="340" spans="1:8" x14ac:dyDescent="0.25">
      <c r="A340" s="21"/>
      <c r="B340" s="5">
        <f>DATE(YEAR(siječanj!B340),MONTH(siječanj!B340)+2,DAY(siječanj!B340))</f>
        <v>45720</v>
      </c>
      <c r="C340" s="8">
        <v>3.5104166666666701</v>
      </c>
      <c r="D340">
        <v>1.0390378886496938</v>
      </c>
      <c r="E340" s="6">
        <v>121.92038699537257</v>
      </c>
      <c r="F340" s="7">
        <v>155.39527240784139</v>
      </c>
      <c r="G340" s="7">
        <v>1.0388717768746214</v>
      </c>
      <c r="H340" s="7">
        <v>126.6799014870255</v>
      </c>
    </row>
    <row r="341" spans="1:8" x14ac:dyDescent="0.25">
      <c r="A341" s="21"/>
      <c r="B341" s="5">
        <f>DATE(YEAR(siječanj!B341),MONTH(siječanj!B341)+2,DAY(siječanj!B341))</f>
        <v>45720</v>
      </c>
      <c r="C341" s="8">
        <v>3.5208333333333299</v>
      </c>
      <c r="D341">
        <v>1.0390378886496938</v>
      </c>
      <c r="E341" s="6">
        <v>121.12498017005861</v>
      </c>
      <c r="F341" s="7">
        <v>154.72946666279339</v>
      </c>
      <c r="G341" s="7">
        <v>1.0294606953461685</v>
      </c>
      <c r="H341" s="7">
        <v>125.85344365863372</v>
      </c>
    </row>
    <row r="342" spans="1:8" x14ac:dyDescent="0.25">
      <c r="A342" s="21"/>
      <c r="B342" s="5">
        <f>DATE(YEAR(siječanj!B342),MONTH(siječanj!B342)+2,DAY(siječanj!B342))</f>
        <v>45720</v>
      </c>
      <c r="C342" s="8">
        <v>3.53125</v>
      </c>
      <c r="D342">
        <v>1.0390378886496938</v>
      </c>
      <c r="E342" s="6">
        <v>119.28057173979546</v>
      </c>
      <c r="F342" s="7">
        <v>154.27496352843474</v>
      </c>
      <c r="G342" s="7">
        <v>0.97051089030900139</v>
      </c>
      <c r="H342" s="7">
        <v>123.93703341744542</v>
      </c>
    </row>
    <row r="343" spans="1:8" x14ac:dyDescent="0.25">
      <c r="A343" s="21"/>
      <c r="B343" s="5">
        <f>DATE(YEAR(siječanj!B343),MONTH(siječanj!B343)+2,DAY(siječanj!B343))</f>
        <v>45720</v>
      </c>
      <c r="C343" s="8">
        <v>3.5416666666666701</v>
      </c>
      <c r="D343">
        <v>1.0390378886496938</v>
      </c>
      <c r="E343" s="6">
        <v>116.79178248219651</v>
      </c>
      <c r="F343" s="7">
        <v>153.59076052344224</v>
      </c>
      <c r="G343" s="7">
        <v>1.0171390216476202</v>
      </c>
      <c r="H343" s="7">
        <v>121.35108708193576</v>
      </c>
    </row>
    <row r="344" spans="1:8" x14ac:dyDescent="0.25">
      <c r="A344" s="21"/>
      <c r="B344" s="5">
        <f>DATE(YEAR(siječanj!B344),MONTH(siječanj!B344)+2,DAY(siječanj!B344))</f>
        <v>45720</v>
      </c>
      <c r="C344" s="8">
        <v>3.5520833333333299</v>
      </c>
      <c r="D344">
        <v>1.0390378886496938</v>
      </c>
      <c r="E344" s="6">
        <v>114.30667330634076</v>
      </c>
      <c r="F344" s="7">
        <v>152.56934509526315</v>
      </c>
      <c r="G344" s="7">
        <v>1.0908685797892621</v>
      </c>
      <c r="H344" s="7">
        <v>118.76896449079061</v>
      </c>
    </row>
    <row r="345" spans="1:8" x14ac:dyDescent="0.25">
      <c r="A345" s="21"/>
      <c r="B345" s="5">
        <f>DATE(YEAR(siječanj!B345),MONTH(siječanj!B345)+2,DAY(siječanj!B345))</f>
        <v>45720</v>
      </c>
      <c r="C345" s="8">
        <v>3.5625</v>
      </c>
      <c r="D345">
        <v>1.0390378886496938</v>
      </c>
      <c r="E345" s="6">
        <v>115.59127542851181</v>
      </c>
      <c r="F345" s="7">
        <v>151.87317986623788</v>
      </c>
      <c r="G345" s="7">
        <v>1.0695446161973083</v>
      </c>
      <c r="H345" s="7">
        <v>120.10371476756615</v>
      </c>
    </row>
    <row r="346" spans="1:8" x14ac:dyDescent="0.25">
      <c r="A346" s="21"/>
      <c r="B346" s="5">
        <f>DATE(YEAR(siječanj!B346),MONTH(siječanj!B346)+2,DAY(siječanj!B346))</f>
        <v>45720</v>
      </c>
      <c r="C346" s="8">
        <v>3.5729166666666701</v>
      </c>
      <c r="D346">
        <v>1.0390378886496938</v>
      </c>
      <c r="E346" s="6">
        <v>116.41372070098082</v>
      </c>
      <c r="F346" s="7">
        <v>150.92057345221065</v>
      </c>
      <c r="G346" s="7">
        <v>1.0477052195475842</v>
      </c>
      <c r="H346" s="7">
        <v>120.95826656700227</v>
      </c>
    </row>
    <row r="347" spans="1:8" x14ac:dyDescent="0.25">
      <c r="A347" s="21"/>
      <c r="B347" s="5">
        <f>DATE(YEAR(siječanj!B347),MONTH(siječanj!B347)+2,DAY(siječanj!B347))</f>
        <v>45720</v>
      </c>
      <c r="C347" s="8">
        <v>3.5833333333333299</v>
      </c>
      <c r="D347">
        <v>1.0390378886496938</v>
      </c>
      <c r="E347" s="6">
        <v>116.69685519463559</v>
      </c>
      <c r="F347" s="7">
        <v>149.3615797235301</v>
      </c>
      <c r="G347" s="7">
        <v>1.0573718838251009</v>
      </c>
      <c r="H347" s="7">
        <v>121.25245403349322</v>
      </c>
    </row>
    <row r="348" spans="1:8" x14ac:dyDescent="0.25">
      <c r="A348" s="21"/>
      <c r="B348" s="5">
        <f>DATE(YEAR(siječanj!B348),MONTH(siječanj!B348)+2,DAY(siječanj!B348))</f>
        <v>45720</v>
      </c>
      <c r="C348" s="8">
        <v>3.59375</v>
      </c>
      <c r="D348">
        <v>1.0390378886496938</v>
      </c>
      <c r="E348" s="6">
        <v>118.1261949812973</v>
      </c>
      <c r="F348" s="7">
        <v>148.50478536686393</v>
      </c>
      <c r="G348" s="7">
        <v>1.0429500902451185</v>
      </c>
      <c r="H348" s="7">
        <v>122.7375922275892</v>
      </c>
    </row>
    <row r="349" spans="1:8" x14ac:dyDescent="0.25">
      <c r="A349" s="21"/>
      <c r="B349" s="5">
        <f>DATE(YEAR(siječanj!B349),MONTH(siječanj!B349)+2,DAY(siječanj!B349))</f>
        <v>45720</v>
      </c>
      <c r="C349" s="8">
        <v>3.6041666666666701</v>
      </c>
      <c r="D349">
        <v>1.0390378886496938</v>
      </c>
      <c r="E349" s="6">
        <v>118.40874502051639</v>
      </c>
      <c r="F349" s="7">
        <v>147.52376699393784</v>
      </c>
      <c r="G349" s="7">
        <v>1.2021877216224577</v>
      </c>
      <c r="H349" s="7">
        <v>123.03117242377729</v>
      </c>
    </row>
    <row r="350" spans="1:8" x14ac:dyDescent="0.25">
      <c r="A350" s="21"/>
      <c r="B350" s="5">
        <f>DATE(YEAR(siječanj!B350),MONTH(siječanj!B350)+2,DAY(siječanj!B350))</f>
        <v>45720</v>
      </c>
      <c r="C350" s="8">
        <v>3.6145833333333299</v>
      </c>
      <c r="D350">
        <v>1.0390378886496938</v>
      </c>
      <c r="E350" s="6">
        <v>120.5239311908233</v>
      </c>
      <c r="F350" s="7">
        <v>145.52772508980914</v>
      </c>
      <c r="G350" s="7">
        <v>1.232027337399026</v>
      </c>
      <c r="H350" s="7">
        <v>125.22893099627403</v>
      </c>
    </row>
    <row r="351" spans="1:8" x14ac:dyDescent="0.25">
      <c r="A351" s="21"/>
      <c r="B351" s="5">
        <f>DATE(YEAR(siječanj!B351),MONTH(siječanj!B351)+2,DAY(siječanj!B351))</f>
        <v>45720</v>
      </c>
      <c r="C351" s="8">
        <v>3.625</v>
      </c>
      <c r="D351">
        <v>1.0390378886496938</v>
      </c>
      <c r="E351" s="6">
        <v>122.28921736830692</v>
      </c>
      <c r="F351" s="7">
        <v>141.87939634671849</v>
      </c>
      <c r="G351" s="7">
        <v>1.4118339140854486</v>
      </c>
      <c r="H351" s="7">
        <v>127.06313021898909</v>
      </c>
    </row>
    <row r="352" spans="1:8" x14ac:dyDescent="0.25">
      <c r="A352" s="21"/>
      <c r="B352" s="5">
        <f>DATE(YEAR(siječanj!B352),MONTH(siječanj!B352)+2,DAY(siječanj!B352))</f>
        <v>45720</v>
      </c>
      <c r="C352" s="8">
        <v>3.6354166666666701</v>
      </c>
      <c r="D352">
        <v>1.0390378886496938</v>
      </c>
      <c r="E352" s="6">
        <v>124.31377942066059</v>
      </c>
      <c r="F352" s="7">
        <v>140.25546143887553</v>
      </c>
      <c r="G352" s="7">
        <v>1.755929712878854</v>
      </c>
      <c r="H352" s="7">
        <v>129.16672689930695</v>
      </c>
    </row>
    <row r="353" spans="1:8" x14ac:dyDescent="0.25">
      <c r="A353" s="21"/>
      <c r="B353" s="5">
        <f>DATE(YEAR(siječanj!B353),MONTH(siječanj!B353)+2,DAY(siječanj!B353))</f>
        <v>45720</v>
      </c>
      <c r="C353" s="8">
        <v>3.6458333333333299</v>
      </c>
      <c r="D353">
        <v>1.0390378886496938</v>
      </c>
      <c r="E353" s="6">
        <v>126.14824122890928</v>
      </c>
      <c r="F353" s="7">
        <v>139.13081897839274</v>
      </c>
      <c r="G353" s="7">
        <v>2.350060617649723</v>
      </c>
      <c r="H353" s="7">
        <v>131.07280222335817</v>
      </c>
    </row>
    <row r="354" spans="1:8" x14ac:dyDescent="0.25">
      <c r="A354" s="21"/>
      <c r="B354" s="5">
        <f>DATE(YEAR(siječanj!B354),MONTH(siječanj!B354)+2,DAY(siječanj!B354))</f>
        <v>45720</v>
      </c>
      <c r="C354" s="8">
        <v>3.65625</v>
      </c>
      <c r="D354">
        <v>1.0390378886496938</v>
      </c>
      <c r="E354" s="6">
        <v>129.82776526390847</v>
      </c>
      <c r="F354" s="7">
        <v>138.08388305805758</v>
      </c>
      <c r="G354" s="7">
        <v>5.9232479460553957</v>
      </c>
      <c r="H354" s="7">
        <v>134.89596710791952</v>
      </c>
    </row>
    <row r="355" spans="1:8" x14ac:dyDescent="0.25">
      <c r="A355" s="21"/>
      <c r="B355" s="5">
        <f>DATE(YEAR(siječanj!B355),MONTH(siječanj!B355)+2,DAY(siječanj!B355))</f>
        <v>45720</v>
      </c>
      <c r="C355" s="8">
        <v>3.6666666666666701</v>
      </c>
      <c r="D355">
        <v>1.0390378886496938</v>
      </c>
      <c r="E355" s="6">
        <v>131.32129399721805</v>
      </c>
      <c r="F355" s="7">
        <v>135.93808689823666</v>
      </c>
      <c r="G355" s="7">
        <v>14.865687776407697</v>
      </c>
      <c r="H355" s="7">
        <v>136.44780004961515</v>
      </c>
    </row>
    <row r="356" spans="1:8" x14ac:dyDescent="0.25">
      <c r="A356" s="21"/>
      <c r="B356" s="5">
        <f>DATE(YEAR(siječanj!B356),MONTH(siječanj!B356)+2,DAY(siječanj!B356))</f>
        <v>45720</v>
      </c>
      <c r="C356" s="8">
        <v>3.6770833333333299</v>
      </c>
      <c r="D356">
        <v>1.0390378886496938</v>
      </c>
      <c r="E356" s="6">
        <v>134.09883742646082</v>
      </c>
      <c r="F356" s="7">
        <v>136.34303729328983</v>
      </c>
      <c r="G356" s="7">
        <v>44.143235931462108</v>
      </c>
      <c r="H356" s="7">
        <v>139.33377290996839</v>
      </c>
    </row>
    <row r="357" spans="1:8" x14ac:dyDescent="0.25">
      <c r="A357" s="21"/>
      <c r="B357" s="5">
        <f>DATE(YEAR(siječanj!B357),MONTH(siječanj!B357)+2,DAY(siječanj!B357))</f>
        <v>45720</v>
      </c>
      <c r="C357" s="8">
        <v>3.6875</v>
      </c>
      <c r="D357">
        <v>1.0390378886496938</v>
      </c>
      <c r="E357" s="6">
        <v>139.20120984148286</v>
      </c>
      <c r="F357" s="7">
        <v>137.35201654819633</v>
      </c>
      <c r="G357" s="7">
        <v>117.28838573803021</v>
      </c>
      <c r="H357" s="7">
        <v>144.63533117117734</v>
      </c>
    </row>
    <row r="358" spans="1:8" x14ac:dyDescent="0.25">
      <c r="A358" s="21"/>
      <c r="B358" s="5">
        <f>DATE(YEAR(siječanj!B358),MONTH(siječanj!B358)+2,DAY(siječanj!B358))</f>
        <v>45720</v>
      </c>
      <c r="C358" s="8">
        <v>3.6979166666666701</v>
      </c>
      <c r="D358">
        <v>1.0390378886496938</v>
      </c>
      <c r="E358" s="6">
        <v>144.08477341239993</v>
      </c>
      <c r="F358" s="7">
        <v>138.62359543299195</v>
      </c>
      <c r="G358" s="7">
        <v>176.87722608707955</v>
      </c>
      <c r="H358" s="7">
        <v>149.70953875298954</v>
      </c>
    </row>
    <row r="359" spans="1:8" x14ac:dyDescent="0.25">
      <c r="A359" s="21"/>
      <c r="B359" s="5">
        <f>DATE(YEAR(siječanj!B359),MONTH(siječanj!B359)+2,DAY(siječanj!B359))</f>
        <v>45720</v>
      </c>
      <c r="C359" s="8">
        <v>3.7083333333333299</v>
      </c>
      <c r="D359">
        <v>1.0390378886496938</v>
      </c>
      <c r="E359" s="6">
        <v>148.20969036080496</v>
      </c>
      <c r="F359" s="7">
        <v>138.46174702726191</v>
      </c>
      <c r="G359" s="7">
        <v>193.86641005036572</v>
      </c>
      <c r="H359" s="7">
        <v>153.99548374991565</v>
      </c>
    </row>
    <row r="360" spans="1:8" x14ac:dyDescent="0.25">
      <c r="A360" s="21"/>
      <c r="B360" s="5">
        <f>DATE(YEAR(siječanj!B360),MONTH(siječanj!B360)+2,DAY(siječanj!B360))</f>
        <v>45720</v>
      </c>
      <c r="C360" s="8">
        <v>3.71875</v>
      </c>
      <c r="D360">
        <v>1.0390378886496938</v>
      </c>
      <c r="E360" s="6">
        <v>154.52560118222556</v>
      </c>
      <c r="F360" s="7">
        <v>138.23671919015467</v>
      </c>
      <c r="G360" s="7">
        <v>195.54590756521188</v>
      </c>
      <c r="H360" s="7">
        <v>160.55795439470427</v>
      </c>
    </row>
    <row r="361" spans="1:8" x14ac:dyDescent="0.25">
      <c r="A361" s="21"/>
      <c r="B361" s="5">
        <f>DATE(YEAR(siječanj!B361),MONTH(siječanj!B361)+2,DAY(siječanj!B361))</f>
        <v>45720</v>
      </c>
      <c r="C361" s="8">
        <v>3.7291666666666701</v>
      </c>
      <c r="D361">
        <v>1.0390378886496938</v>
      </c>
      <c r="E361" s="6">
        <v>161.00826279774597</v>
      </c>
      <c r="F361" s="7">
        <v>137.86351046213977</v>
      </c>
      <c r="G361" s="7">
        <v>196.005626932886</v>
      </c>
      <c r="H361" s="7">
        <v>167.29368543252502</v>
      </c>
    </row>
    <row r="362" spans="1:8" x14ac:dyDescent="0.25">
      <c r="A362" s="21"/>
      <c r="B362" s="5">
        <f>DATE(YEAR(siječanj!B362),MONTH(siječanj!B362)+2,DAY(siječanj!B362))</f>
        <v>45720</v>
      </c>
      <c r="C362" s="8">
        <v>3.7395833333333299</v>
      </c>
      <c r="D362">
        <v>1.0390378886496938</v>
      </c>
      <c r="E362" s="6">
        <v>164.96046058260225</v>
      </c>
      <c r="F362" s="7">
        <v>137.63607533734401</v>
      </c>
      <c r="G362" s="7">
        <v>196.43511914454714</v>
      </c>
      <c r="H362" s="7">
        <v>171.40016867442807</v>
      </c>
    </row>
    <row r="363" spans="1:8" x14ac:dyDescent="0.25">
      <c r="A363" s="21"/>
      <c r="B363" s="5">
        <f>DATE(YEAR(siječanj!B363),MONTH(siječanj!B363)+2,DAY(siječanj!B363))</f>
        <v>45720</v>
      </c>
      <c r="C363" s="8">
        <v>3.75</v>
      </c>
      <c r="D363">
        <v>1.0390378886496938</v>
      </c>
      <c r="E363" s="6">
        <v>167.90607824853126</v>
      </c>
      <c r="F363" s="7">
        <v>137.08299162967177</v>
      </c>
      <c r="G363" s="7">
        <v>197.09492250242292</v>
      </c>
      <c r="H363" s="7">
        <v>174.46077703480421</v>
      </c>
    </row>
    <row r="364" spans="1:8" x14ac:dyDescent="0.25">
      <c r="A364" s="21"/>
      <c r="B364" s="5">
        <f>DATE(YEAR(siječanj!B364),MONTH(siječanj!B364)+2,DAY(siječanj!B364))</f>
        <v>45720</v>
      </c>
      <c r="C364" s="8">
        <v>3.7604166666666701</v>
      </c>
      <c r="D364">
        <v>1.0390378886496938</v>
      </c>
      <c r="E364" s="6">
        <v>169.8796293158602</v>
      </c>
      <c r="F364" s="7">
        <v>136.25586923623669</v>
      </c>
      <c r="G364" s="7">
        <v>197.34363211175332</v>
      </c>
      <c r="H364" s="7">
        <v>176.51137136894403</v>
      </c>
    </row>
    <row r="365" spans="1:8" x14ac:dyDescent="0.25">
      <c r="A365" s="21"/>
      <c r="B365" s="5">
        <f>DATE(YEAR(siječanj!B365),MONTH(siječanj!B365)+2,DAY(siječanj!B365))</f>
        <v>45720</v>
      </c>
      <c r="C365" s="8">
        <v>3.7708333333333299</v>
      </c>
      <c r="D365">
        <v>1.0390378886496938</v>
      </c>
      <c r="E365" s="6">
        <v>172.27470080939986</v>
      </c>
      <c r="F365" s="7">
        <v>135.00771990809923</v>
      </c>
      <c r="G365" s="7">
        <v>197.37873444014329</v>
      </c>
      <c r="H365" s="7">
        <v>178.99994139675653</v>
      </c>
    </row>
    <row r="366" spans="1:8" x14ac:dyDescent="0.25">
      <c r="A366" s="21"/>
      <c r="B366" s="5">
        <f>DATE(YEAR(siječanj!B366),MONTH(siječanj!B366)+2,DAY(siječanj!B366))</f>
        <v>45720</v>
      </c>
      <c r="C366" s="8">
        <v>3.78125</v>
      </c>
      <c r="D366">
        <v>1.0390378886496938</v>
      </c>
      <c r="E366" s="6">
        <v>175.59398694226965</v>
      </c>
      <c r="F366" s="7">
        <v>133.51428809600941</v>
      </c>
      <c r="G366" s="7">
        <v>197.57043368526104</v>
      </c>
      <c r="H366" s="7">
        <v>182.44880545207778</v>
      </c>
    </row>
    <row r="367" spans="1:8" x14ac:dyDescent="0.25">
      <c r="A367" s="21"/>
      <c r="B367" s="5">
        <f>DATE(YEAR(siječanj!B367),MONTH(siječanj!B367)+2,DAY(siječanj!B367))</f>
        <v>45720</v>
      </c>
      <c r="C367" s="8">
        <v>3.7916666666666701</v>
      </c>
      <c r="D367">
        <v>1.0390378886496938</v>
      </c>
      <c r="E367" s="6">
        <v>175.61565930522477</v>
      </c>
      <c r="F367" s="7">
        <v>130.93445595859686</v>
      </c>
      <c r="G367" s="7">
        <v>197.82077197630494</v>
      </c>
      <c r="H367" s="7">
        <v>182.47132385832469</v>
      </c>
    </row>
    <row r="368" spans="1:8" x14ac:dyDescent="0.25">
      <c r="A368" s="21"/>
      <c r="B368" s="5">
        <f>DATE(YEAR(siječanj!B368),MONTH(siječanj!B368)+2,DAY(siječanj!B368))</f>
        <v>45720</v>
      </c>
      <c r="C368" s="8">
        <v>3.8020833333333299</v>
      </c>
      <c r="D368">
        <v>1.0390378886496938</v>
      </c>
      <c r="E368" s="6">
        <v>175.02725831621754</v>
      </c>
      <c r="F368" s="7">
        <v>128.98089162238904</v>
      </c>
      <c r="G368" s="7">
        <v>197.80739381754205</v>
      </c>
      <c r="H368" s="7">
        <v>181.85995293702723</v>
      </c>
    </row>
    <row r="369" spans="1:8" x14ac:dyDescent="0.25">
      <c r="A369" s="21"/>
      <c r="B369" s="5">
        <f>DATE(YEAR(siječanj!B369),MONTH(siječanj!B369)+2,DAY(siječanj!B369))</f>
        <v>45720</v>
      </c>
      <c r="C369" s="8">
        <v>3.8125</v>
      </c>
      <c r="D369">
        <v>1.0390378886496938</v>
      </c>
      <c r="E369" s="6">
        <v>175.97079363234977</v>
      </c>
      <c r="F369" s="7">
        <v>126.59635745424184</v>
      </c>
      <c r="G369" s="7">
        <v>197.51701812845428</v>
      </c>
      <c r="H369" s="7">
        <v>182.84032187976769</v>
      </c>
    </row>
    <row r="370" spans="1:8" x14ac:dyDescent="0.25">
      <c r="A370" s="21"/>
      <c r="B370" s="5">
        <f>DATE(YEAR(siječanj!B370),MONTH(siječanj!B370)+2,DAY(siječanj!B370))</f>
        <v>45720</v>
      </c>
      <c r="C370" s="8">
        <v>3.8229166666666701</v>
      </c>
      <c r="D370">
        <v>1.0390378886496938</v>
      </c>
      <c r="E370" s="6">
        <v>176.98068136714261</v>
      </c>
      <c r="F370" s="7">
        <v>123.71642859110636</v>
      </c>
      <c r="G370" s="7">
        <v>197.30442473270273</v>
      </c>
      <c r="H370" s="7">
        <v>183.88963349950006</v>
      </c>
    </row>
    <row r="371" spans="1:8" x14ac:dyDescent="0.25">
      <c r="A371" s="21"/>
      <c r="B371" s="5">
        <f>DATE(YEAR(siječanj!B371),MONTH(siječanj!B371)+2,DAY(siječanj!B371))</f>
        <v>45720</v>
      </c>
      <c r="C371" s="8">
        <v>3.8333333333333299</v>
      </c>
      <c r="D371">
        <v>1.0390378886496938</v>
      </c>
      <c r="E371" s="6">
        <v>179.4597042920615</v>
      </c>
      <c r="F371" s="7">
        <v>117.75424761865844</v>
      </c>
      <c r="G371" s="7">
        <v>197.49386389920272</v>
      </c>
      <c r="H371" s="7">
        <v>186.46543224532198</v>
      </c>
    </row>
    <row r="372" spans="1:8" x14ac:dyDescent="0.25">
      <c r="A372" s="21"/>
      <c r="B372" s="5">
        <f>DATE(YEAR(siječanj!B372),MONTH(siječanj!B372)+2,DAY(siječanj!B372))</f>
        <v>45720</v>
      </c>
      <c r="C372" s="8">
        <v>3.84375</v>
      </c>
      <c r="D372">
        <v>1.0390378886496938</v>
      </c>
      <c r="E372" s="6">
        <v>179.69766640144377</v>
      </c>
      <c r="F372" s="7">
        <v>114.15582657013782</v>
      </c>
      <c r="G372" s="7">
        <v>196.98481587175073</v>
      </c>
      <c r="H372" s="7">
        <v>186.71268389303316</v>
      </c>
    </row>
    <row r="373" spans="1:8" x14ac:dyDescent="0.25">
      <c r="A373" s="21"/>
      <c r="B373" s="5">
        <f>DATE(YEAR(siječanj!B373),MONTH(siječanj!B373)+2,DAY(siječanj!B373))</f>
        <v>45720</v>
      </c>
      <c r="C373" s="8">
        <v>3.8541666666666701</v>
      </c>
      <c r="D373">
        <v>1.0390378886496938</v>
      </c>
      <c r="E373" s="6">
        <v>177.25732049175556</v>
      </c>
      <c r="F373" s="7">
        <v>111.43668800247674</v>
      </c>
      <c r="G373" s="7">
        <v>196.72555317766006</v>
      </c>
      <c r="H373" s="7">
        <v>184.17707203145582</v>
      </c>
    </row>
    <row r="374" spans="1:8" x14ac:dyDescent="0.25">
      <c r="A374" s="21"/>
      <c r="B374" s="5">
        <f>DATE(YEAR(siječanj!B374),MONTH(siječanj!B374)+2,DAY(siječanj!B374))</f>
        <v>45720</v>
      </c>
      <c r="C374" s="8">
        <v>3.8645833333333299</v>
      </c>
      <c r="D374">
        <v>1.0390378886496938</v>
      </c>
      <c r="E374" s="6">
        <v>173.89655889656899</v>
      </c>
      <c r="F374" s="7">
        <v>109.32675564243293</v>
      </c>
      <c r="G374" s="7">
        <v>196.02881455705378</v>
      </c>
      <c r="H374" s="7">
        <v>180.68511339933818</v>
      </c>
    </row>
    <row r="375" spans="1:8" x14ac:dyDescent="0.25">
      <c r="A375" s="21"/>
      <c r="B375" s="5">
        <f>DATE(YEAR(siječanj!B375),MONTH(siječanj!B375)+2,DAY(siječanj!B375))</f>
        <v>45720</v>
      </c>
      <c r="C375" s="8">
        <v>3.875</v>
      </c>
      <c r="D375">
        <v>1.0390378886496938</v>
      </c>
      <c r="E375" s="6">
        <v>172.70773003498948</v>
      </c>
      <c r="F375" s="7">
        <v>106.26717058256142</v>
      </c>
      <c r="G375" s="7">
        <v>194.84148267749333</v>
      </c>
      <c r="H375" s="7">
        <v>179.44987516903677</v>
      </c>
    </row>
    <row r="376" spans="1:8" x14ac:dyDescent="0.25">
      <c r="A376" s="21"/>
      <c r="B376" s="5">
        <f>DATE(YEAR(siječanj!B376),MONTH(siječanj!B376)+2,DAY(siječanj!B376))</f>
        <v>45720</v>
      </c>
      <c r="C376" s="8">
        <v>3.8854166666666701</v>
      </c>
      <c r="D376">
        <v>1.0390378886496938</v>
      </c>
      <c r="E376" s="6">
        <v>179.58466956581339</v>
      </c>
      <c r="F376" s="7">
        <v>104.10067757768383</v>
      </c>
      <c r="G376" s="7">
        <v>194.49925380887106</v>
      </c>
      <c r="H376" s="7">
        <v>186.59527589951566</v>
      </c>
    </row>
    <row r="377" spans="1:8" x14ac:dyDescent="0.25">
      <c r="A377" s="21"/>
      <c r="B377" s="5">
        <f>DATE(YEAR(siječanj!B377),MONTH(siječanj!B377)+2,DAY(siječanj!B377))</f>
        <v>45720</v>
      </c>
      <c r="C377" s="8">
        <v>3.8958333333333299</v>
      </c>
      <c r="D377">
        <v>1.0390378886496938</v>
      </c>
      <c r="E377" s="6">
        <v>185.92986650746457</v>
      </c>
      <c r="F377" s="7">
        <v>102.33736086709057</v>
      </c>
      <c r="G377" s="7">
        <v>193.8756270472424</v>
      </c>
      <c r="H377" s="7">
        <v>193.18817593283541</v>
      </c>
    </row>
    <row r="378" spans="1:8" x14ac:dyDescent="0.25">
      <c r="A378" s="21"/>
      <c r="B378" s="5">
        <f>DATE(YEAR(siječanj!B378),MONTH(siječanj!B378)+2,DAY(siječanj!B378))</f>
        <v>45720</v>
      </c>
      <c r="C378" s="8">
        <v>3.90625</v>
      </c>
      <c r="D378">
        <v>1.0390378886496938</v>
      </c>
      <c r="E378" s="6">
        <v>186.30317340513582</v>
      </c>
      <c r="F378" s="7">
        <v>100.58734021324106</v>
      </c>
      <c r="G378" s="7">
        <v>193.94239542539017</v>
      </c>
      <c r="H378" s="7">
        <v>193.5760559436101</v>
      </c>
    </row>
    <row r="379" spans="1:8" x14ac:dyDescent="0.25">
      <c r="A379" s="21"/>
      <c r="B379" s="5">
        <f>DATE(YEAR(siječanj!B379),MONTH(siječanj!B379)+2,DAY(siječanj!B379))</f>
        <v>45720</v>
      </c>
      <c r="C379" s="8">
        <v>3.9166666666666701</v>
      </c>
      <c r="D379">
        <v>1.0390378886496938</v>
      </c>
      <c r="E379" s="6">
        <v>184.96651818596325</v>
      </c>
      <c r="F379" s="7">
        <v>97.980209622596306</v>
      </c>
      <c r="G379" s="7">
        <v>192.81769173099218</v>
      </c>
      <c r="H379" s="7">
        <v>192.18722052682844</v>
      </c>
    </row>
    <row r="380" spans="1:8" x14ac:dyDescent="0.25">
      <c r="A380" s="21"/>
      <c r="B380" s="5">
        <f>DATE(YEAR(siječanj!B380),MONTH(siječanj!B380)+2,DAY(siječanj!B380))</f>
        <v>45720</v>
      </c>
      <c r="C380" s="8">
        <v>3.9270833333333299</v>
      </c>
      <c r="D380">
        <v>1.0390378886496938</v>
      </c>
      <c r="E380" s="6">
        <v>181.79128125007091</v>
      </c>
      <c r="F380" s="7">
        <v>95.817288067957563</v>
      </c>
      <c r="G380" s="7">
        <v>190.50193582745726</v>
      </c>
      <c r="H380" s="7">
        <v>188.88802904499636</v>
      </c>
    </row>
    <row r="381" spans="1:8" x14ac:dyDescent="0.25">
      <c r="A381" s="21"/>
      <c r="B381" s="5">
        <f>DATE(YEAR(siječanj!B381),MONTH(siječanj!B381)+2,DAY(siječanj!B381))</f>
        <v>45720</v>
      </c>
      <c r="C381" s="8">
        <v>3.9375</v>
      </c>
      <c r="D381">
        <v>1.0390378886496938</v>
      </c>
      <c r="E381" s="6">
        <v>174.43723472320082</v>
      </c>
      <c r="F381" s="7">
        <v>93.83365499647438</v>
      </c>
      <c r="G381" s="7">
        <v>189.27673848142442</v>
      </c>
      <c r="H381" s="7">
        <v>181.24689606868563</v>
      </c>
    </row>
    <row r="382" spans="1:8" x14ac:dyDescent="0.25">
      <c r="A382" s="21"/>
      <c r="B382" s="5">
        <f>DATE(YEAR(siječanj!B382),MONTH(siječanj!B382)+2,DAY(siječanj!B382))</f>
        <v>45720</v>
      </c>
      <c r="C382" s="8">
        <v>3.9479166666666701</v>
      </c>
      <c r="D382">
        <v>1.0390378886496938</v>
      </c>
      <c r="E382" s="6">
        <v>167.64352348521709</v>
      </c>
      <c r="F382" s="7">
        <v>91.653385220424482</v>
      </c>
      <c r="G382" s="7">
        <v>188.83750951596377</v>
      </c>
      <c r="H382" s="7">
        <v>174.18797268787532</v>
      </c>
    </row>
    <row r="383" spans="1:8" x14ac:dyDescent="0.25">
      <c r="A383" s="21"/>
      <c r="B383" s="5">
        <f>DATE(YEAR(siječanj!B383),MONTH(siječanj!B383)+2,DAY(siječanj!B383))</f>
        <v>45720</v>
      </c>
      <c r="C383" s="8">
        <v>3.9583333333333299</v>
      </c>
      <c r="D383">
        <v>1.0390378886496938</v>
      </c>
      <c r="E383" s="6">
        <v>157.88934844803774</v>
      </c>
      <c r="F383" s="7">
        <v>88.908740964886221</v>
      </c>
      <c r="G383" s="7">
        <v>184.27737827445338</v>
      </c>
      <c r="H383" s="7">
        <v>164.05301525172493</v>
      </c>
    </row>
    <row r="384" spans="1:8" x14ac:dyDescent="0.25">
      <c r="A384" s="21"/>
      <c r="B384" s="5">
        <f>DATE(YEAR(siječanj!B384),MONTH(siječanj!B384)+2,DAY(siječanj!B384))</f>
        <v>45720</v>
      </c>
      <c r="C384" s="8">
        <v>3.96875</v>
      </c>
      <c r="D384">
        <v>1.0390378886496938</v>
      </c>
      <c r="E384" s="6">
        <v>147.41573575617352</v>
      </c>
      <c r="F384" s="7">
        <v>86.718502562650542</v>
      </c>
      <c r="G384" s="7">
        <v>183.69489861228524</v>
      </c>
      <c r="H384" s="7">
        <v>153.17053483383572</v>
      </c>
    </row>
    <row r="385" spans="1:8" x14ac:dyDescent="0.25">
      <c r="A385" s="21"/>
      <c r="B385" s="5">
        <f>DATE(YEAR(siječanj!B385),MONTH(siječanj!B385)+2,DAY(siječanj!B385))</f>
        <v>45720</v>
      </c>
      <c r="C385" s="8">
        <v>3.9791666666666701</v>
      </c>
      <c r="D385">
        <v>1.0390378886496938</v>
      </c>
      <c r="E385" s="6">
        <v>136.74587019901801</v>
      </c>
      <c r="F385" s="7">
        <v>84.795638237785582</v>
      </c>
      <c r="G385" s="7">
        <v>181.95159098464586</v>
      </c>
      <c r="H385" s="7">
        <v>142.08414025315275</v>
      </c>
    </row>
    <row r="386" spans="1:8" ht="15.75" thickBot="1" x14ac:dyDescent="0.3">
      <c r="A386" s="21"/>
      <c r="B386" s="5">
        <f>DATE(YEAR(siječanj!B386),MONTH(siječanj!B386)+2,DAY(siječanj!B386))</f>
        <v>45720</v>
      </c>
      <c r="C386" s="8">
        <v>3.9895833333333299</v>
      </c>
      <c r="D386">
        <v>1.0390378886496938</v>
      </c>
      <c r="E386" s="6">
        <v>126.41936171680854</v>
      </c>
      <c r="F386" s="7">
        <v>83.188056373759409</v>
      </c>
      <c r="G386" s="7">
        <v>181.46288298520611</v>
      </c>
      <c r="H386" s="7">
        <v>131.35450668267467</v>
      </c>
    </row>
    <row r="387" spans="1:8" x14ac:dyDescent="0.25">
      <c r="A387" s="20">
        <f t="shared" ref="A387" si="2">A291+1</f>
        <v>64</v>
      </c>
      <c r="B387" s="5">
        <f>DATE(YEAR(siječanj!B387),MONTH(siječanj!B387)+2,DAY(siječanj!B387))</f>
        <v>45721</v>
      </c>
      <c r="C387" s="8">
        <v>4</v>
      </c>
      <c r="D387">
        <v>1.0350700166383178</v>
      </c>
      <c r="E387" s="6">
        <v>113.99219026171809</v>
      </c>
      <c r="F387" s="7">
        <v>80.393536338742493</v>
      </c>
      <c r="G387" s="7">
        <v>177.1654107201816</v>
      </c>
      <c r="H387" s="7">
        <v>117.98989827083483</v>
      </c>
    </row>
    <row r="388" spans="1:8" x14ac:dyDescent="0.25">
      <c r="A388" s="21"/>
      <c r="B388" s="5">
        <f>DATE(YEAR(siječanj!B388),MONTH(siječanj!B388)+2,DAY(siječanj!B388))</f>
        <v>45721</v>
      </c>
      <c r="C388" s="8">
        <v>4.0104166666666696</v>
      </c>
      <c r="D388">
        <v>1.0350700166383178</v>
      </c>
      <c r="E388" s="6">
        <v>104.87168864849301</v>
      </c>
      <c r="F388" s="7">
        <v>79.148547502169961</v>
      </c>
      <c r="G388" s="7">
        <v>175.0278211602793</v>
      </c>
      <c r="H388" s="7">
        <v>108.54954051428413</v>
      </c>
    </row>
    <row r="389" spans="1:8" x14ac:dyDescent="0.25">
      <c r="A389" s="21"/>
      <c r="B389" s="5">
        <f>DATE(YEAR(siječanj!B389),MONTH(siječanj!B389)+2,DAY(siječanj!B389))</f>
        <v>45721</v>
      </c>
      <c r="C389" s="8">
        <v>4.0208333333333304</v>
      </c>
      <c r="D389">
        <v>1.0350700166383178</v>
      </c>
      <c r="E389" s="6">
        <v>97.279575008562375</v>
      </c>
      <c r="F389" s="7">
        <v>78.212091031536914</v>
      </c>
      <c r="G389" s="7">
        <v>174.39398632997259</v>
      </c>
      <c r="H389" s="7">
        <v>100.69117132268114</v>
      </c>
    </row>
    <row r="390" spans="1:8" x14ac:dyDescent="0.25">
      <c r="A390" s="21"/>
      <c r="B390" s="5">
        <f>DATE(YEAR(siječanj!B390),MONTH(siječanj!B390)+2,DAY(siječanj!B390))</f>
        <v>45721</v>
      </c>
      <c r="C390" s="8">
        <v>4.03125</v>
      </c>
      <c r="D390">
        <v>1.0350700166383178</v>
      </c>
      <c r="E390" s="6">
        <v>89.951499061251297</v>
      </c>
      <c r="F390" s="7">
        <v>77.510088728214768</v>
      </c>
      <c r="G390" s="7">
        <v>174.69252610529367</v>
      </c>
      <c r="H390" s="7">
        <v>93.106099629971013</v>
      </c>
    </row>
    <row r="391" spans="1:8" x14ac:dyDescent="0.25">
      <c r="A391" s="21"/>
      <c r="B391" s="5">
        <f>DATE(YEAR(siječanj!B391),MONTH(siječanj!B391)+2,DAY(siječanj!B391))</f>
        <v>45721</v>
      </c>
      <c r="C391" s="8">
        <v>4.0416666666666696</v>
      </c>
      <c r="D391">
        <v>1.0350700166383178</v>
      </c>
      <c r="E391" s="6">
        <v>83.72740504107297</v>
      </c>
      <c r="F391" s="7">
        <v>76.959068596111749</v>
      </c>
      <c r="G391" s="7">
        <v>174.10292963699737</v>
      </c>
      <c r="H391" s="7">
        <v>86.663726528946569</v>
      </c>
    </row>
    <row r="392" spans="1:8" x14ac:dyDescent="0.25">
      <c r="A392" s="21"/>
      <c r="B392" s="5">
        <f>DATE(YEAR(siječanj!B392),MONTH(siječanj!B392)+2,DAY(siječanj!B392))</f>
        <v>45721</v>
      </c>
      <c r="C392" s="8">
        <v>4.0520833333333304</v>
      </c>
      <c r="D392">
        <v>1.0350700166383178</v>
      </c>
      <c r="E392" s="6">
        <v>78.584187185803799</v>
      </c>
      <c r="F392" s="7">
        <v>76.331151382066906</v>
      </c>
      <c r="G392" s="7">
        <v>173.86612046138711</v>
      </c>
      <c r="H392" s="7">
        <v>81.340135937918618</v>
      </c>
    </row>
    <row r="393" spans="1:8" x14ac:dyDescent="0.25">
      <c r="A393" s="21"/>
      <c r="B393" s="5">
        <f>DATE(YEAR(siječanj!B393),MONTH(siječanj!B393)+2,DAY(siječanj!B393))</f>
        <v>45721</v>
      </c>
      <c r="C393" s="8">
        <v>4.0625</v>
      </c>
      <c r="D393">
        <v>1.0350700166383178</v>
      </c>
      <c r="E393" s="6">
        <v>75.081852895485795</v>
      </c>
      <c r="F393" s="7">
        <v>76.054454276318339</v>
      </c>
      <c r="G393" s="7">
        <v>174.21966292573961</v>
      </c>
      <c r="H393" s="7">
        <v>77.714974725766211</v>
      </c>
    </row>
    <row r="394" spans="1:8" x14ac:dyDescent="0.25">
      <c r="A394" s="21"/>
      <c r="B394" s="5">
        <f>DATE(YEAR(siječanj!B394),MONTH(siječanj!B394)+2,DAY(siječanj!B394))</f>
        <v>45721</v>
      </c>
      <c r="C394" s="8">
        <v>4.0729166666666696</v>
      </c>
      <c r="D394">
        <v>1.0350700166383178</v>
      </c>
      <c r="E394" s="6">
        <v>71.574752825015253</v>
      </c>
      <c r="F394" s="7">
        <v>75.865419433825764</v>
      </c>
      <c r="G394" s="7">
        <v>174.30019932888149</v>
      </c>
      <c r="H394" s="7">
        <v>74.084880597472022</v>
      </c>
    </row>
    <row r="395" spans="1:8" x14ac:dyDescent="0.25">
      <c r="A395" s="21"/>
      <c r="B395" s="5">
        <f>DATE(YEAR(siječanj!B395),MONTH(siječanj!B395)+2,DAY(siječanj!B395))</f>
        <v>45721</v>
      </c>
      <c r="C395" s="8">
        <v>4.0833333333333304</v>
      </c>
      <c r="D395">
        <v>1.0350700166383178</v>
      </c>
      <c r="E395" s="6">
        <v>69.181836878682418</v>
      </c>
      <c r="F395" s="7">
        <v>75.37843670571894</v>
      </c>
      <c r="G395" s="7">
        <v>174.04730836538994</v>
      </c>
      <c r="H395" s="7">
        <v>71.608045049087195</v>
      </c>
    </row>
    <row r="396" spans="1:8" x14ac:dyDescent="0.25">
      <c r="A396" s="21"/>
      <c r="B396" s="5">
        <f>DATE(YEAR(siječanj!B396),MONTH(siječanj!B396)+2,DAY(siječanj!B396))</f>
        <v>45721</v>
      </c>
      <c r="C396" s="8">
        <v>4.09375</v>
      </c>
      <c r="D396">
        <v>1.0350700166383178</v>
      </c>
      <c r="E396" s="6">
        <v>67.001854523474989</v>
      </c>
      <c r="F396" s="7">
        <v>75.329764425322992</v>
      </c>
      <c r="G396" s="7">
        <v>174.25223539506936</v>
      </c>
      <c r="H396" s="7">
        <v>69.351610676411397</v>
      </c>
    </row>
    <row r="397" spans="1:8" x14ac:dyDescent="0.25">
      <c r="A397" s="21"/>
      <c r="B397" s="5">
        <f>DATE(YEAR(siječanj!B397),MONTH(siječanj!B397)+2,DAY(siječanj!B397))</f>
        <v>45721</v>
      </c>
      <c r="C397" s="8">
        <v>4.1041666666666696</v>
      </c>
      <c r="D397">
        <v>1.0350700166383178</v>
      </c>
      <c r="E397" s="6">
        <v>65.953797951630293</v>
      </c>
      <c r="F397" s="7">
        <v>74.934666422600102</v>
      </c>
      <c r="G397" s="7">
        <v>174.24029729499023</v>
      </c>
      <c r="H397" s="7">
        <v>68.266798743154212</v>
      </c>
    </row>
    <row r="398" spans="1:8" x14ac:dyDescent="0.25">
      <c r="A398" s="21"/>
      <c r="B398" s="5">
        <f>DATE(YEAR(siječanj!B398),MONTH(siječanj!B398)+2,DAY(siječanj!B398))</f>
        <v>45721</v>
      </c>
      <c r="C398" s="8">
        <v>4.1145833333333304</v>
      </c>
      <c r="D398">
        <v>1.0350700166383178</v>
      </c>
      <c r="E398" s="6">
        <v>64.431749823061708</v>
      </c>
      <c r="F398" s="7">
        <v>74.625748315444611</v>
      </c>
      <c r="G398" s="7">
        <v>174.47839100993602</v>
      </c>
      <c r="H398" s="7">
        <v>66.691372361392411</v>
      </c>
    </row>
    <row r="399" spans="1:8" x14ac:dyDescent="0.25">
      <c r="A399" s="21"/>
      <c r="B399" s="5">
        <f>DATE(YEAR(siječanj!B399),MONTH(siječanj!B399)+2,DAY(siječanj!B399))</f>
        <v>45721</v>
      </c>
      <c r="C399" s="8">
        <v>4.125</v>
      </c>
      <c r="D399">
        <v>1.0350700166383178</v>
      </c>
      <c r="E399" s="6">
        <v>63.987246469119</v>
      </c>
      <c r="F399" s="7">
        <v>74.638267012438476</v>
      </c>
      <c r="G399" s="7">
        <v>174.44899115472538</v>
      </c>
      <c r="H399" s="7">
        <v>66.231280267431146</v>
      </c>
    </row>
    <row r="400" spans="1:8" x14ac:dyDescent="0.25">
      <c r="A400" s="21"/>
      <c r="B400" s="5">
        <f>DATE(YEAR(siječanj!B400),MONTH(siječanj!B400)+2,DAY(siječanj!B400))</f>
        <v>45721</v>
      </c>
      <c r="C400" s="8">
        <v>4.1354166666666696</v>
      </c>
      <c r="D400">
        <v>1.0350700166383178</v>
      </c>
      <c r="E400" s="6">
        <v>63.050931641769068</v>
      </c>
      <c r="F400" s="7">
        <v>74.741437742158894</v>
      </c>
      <c r="G400" s="7">
        <v>174.93379777366206</v>
      </c>
      <c r="H400" s="7">
        <v>65.262128863507343</v>
      </c>
    </row>
    <row r="401" spans="1:8" x14ac:dyDescent="0.25">
      <c r="A401" s="21"/>
      <c r="B401" s="5">
        <f>DATE(YEAR(siječanj!B401),MONTH(siječanj!B401)+2,DAY(siječanj!B401))</f>
        <v>45721</v>
      </c>
      <c r="C401" s="8">
        <v>4.1458333333333304</v>
      </c>
      <c r="D401">
        <v>1.0350700166383178</v>
      </c>
      <c r="E401" s="6">
        <v>62.725033904837638</v>
      </c>
      <c r="F401" s="7">
        <v>74.729508060517389</v>
      </c>
      <c r="G401" s="7">
        <v>175.6911156459955</v>
      </c>
      <c r="H401" s="7">
        <v>64.924801887519337</v>
      </c>
    </row>
    <row r="402" spans="1:8" x14ac:dyDescent="0.25">
      <c r="A402" s="21"/>
      <c r="B402" s="5">
        <f>DATE(YEAR(siječanj!B402),MONTH(siječanj!B402)+2,DAY(siječanj!B402))</f>
        <v>45721</v>
      </c>
      <c r="C402" s="8">
        <v>4.15625</v>
      </c>
      <c r="D402">
        <v>1.0350700166383178</v>
      </c>
      <c r="E402" s="6">
        <v>62.189352687128917</v>
      </c>
      <c r="F402" s="7">
        <v>74.902372287669706</v>
      </c>
      <c r="G402" s="7">
        <v>176.95070363980548</v>
      </c>
      <c r="H402" s="7">
        <v>64.370334320592747</v>
      </c>
    </row>
    <row r="403" spans="1:8" x14ac:dyDescent="0.25">
      <c r="A403" s="21"/>
      <c r="B403" s="5">
        <f>DATE(YEAR(siječanj!B403),MONTH(siječanj!B403)+2,DAY(siječanj!B403))</f>
        <v>45721</v>
      </c>
      <c r="C403" s="8">
        <v>4.1666666666666696</v>
      </c>
      <c r="D403">
        <v>1.0350700166383178</v>
      </c>
      <c r="E403" s="6">
        <v>61.947114154358921</v>
      </c>
      <c r="F403" s="7">
        <v>75.104884737162593</v>
      </c>
      <c r="G403" s="7">
        <v>179.19436661762046</v>
      </c>
      <c r="H403" s="7">
        <v>64.119600478448064</v>
      </c>
    </row>
    <row r="404" spans="1:8" x14ac:dyDescent="0.25">
      <c r="A404" s="21"/>
      <c r="B404" s="5">
        <f>DATE(YEAR(siječanj!B404),MONTH(siječanj!B404)+2,DAY(siječanj!B404))</f>
        <v>45721</v>
      </c>
      <c r="C404" s="8">
        <v>4.1770833333333304</v>
      </c>
      <c r="D404">
        <v>1.0350700166383178</v>
      </c>
      <c r="E404" s="6">
        <v>62.985769925196074</v>
      </c>
      <c r="F404" s="7">
        <v>75.364722375018673</v>
      </c>
      <c r="G404" s="7">
        <v>180.50230501373517</v>
      </c>
      <c r="H404" s="7">
        <v>65.194681924449952</v>
      </c>
    </row>
    <row r="405" spans="1:8" x14ac:dyDescent="0.25">
      <c r="A405" s="21"/>
      <c r="B405" s="5">
        <f>DATE(YEAR(siječanj!B405),MONTH(siječanj!B405)+2,DAY(siječanj!B405))</f>
        <v>45721</v>
      </c>
      <c r="C405" s="8">
        <v>4.1875</v>
      </c>
      <c r="D405">
        <v>1.0350700166383178</v>
      </c>
      <c r="E405" s="6">
        <v>62.925988161233413</v>
      </c>
      <c r="F405" s="7">
        <v>75.897734086289915</v>
      </c>
      <c r="G405" s="7">
        <v>185.66854757747333</v>
      </c>
      <c r="H405" s="7">
        <v>65.132803613030461</v>
      </c>
    </row>
    <row r="406" spans="1:8" x14ac:dyDescent="0.25">
      <c r="A406" s="21"/>
      <c r="B406" s="5">
        <f>DATE(YEAR(siječanj!B406),MONTH(siječanj!B406)+2,DAY(siječanj!B406))</f>
        <v>45721</v>
      </c>
      <c r="C406" s="8">
        <v>4.1979166666666696</v>
      </c>
      <c r="D406">
        <v>1.0350700166383178</v>
      </c>
      <c r="E406" s="6">
        <v>64.750101163567891</v>
      </c>
      <c r="F406" s="7">
        <v>77.06635920994195</v>
      </c>
      <c r="G406" s="7">
        <v>187.17378323569369</v>
      </c>
      <c r="H406" s="7">
        <v>67.020888288706971</v>
      </c>
    </row>
    <row r="407" spans="1:8" x14ac:dyDescent="0.25">
      <c r="A407" s="21"/>
      <c r="B407" s="5">
        <f>DATE(YEAR(siječanj!B407),MONTH(siječanj!B407)+2,DAY(siječanj!B407))</f>
        <v>45721</v>
      </c>
      <c r="C407" s="8">
        <v>4.2083333333333304</v>
      </c>
      <c r="D407">
        <v>1.0350700166383178</v>
      </c>
      <c r="E407" s="6">
        <v>66.072928587032919</v>
      </c>
      <c r="F407" s="7">
        <v>78.682325015017966</v>
      </c>
      <c r="G407" s="7">
        <v>191.75406860037762</v>
      </c>
      <c r="H407" s="7">
        <v>68.390107291922547</v>
      </c>
    </row>
    <row r="408" spans="1:8" x14ac:dyDescent="0.25">
      <c r="A408" s="21"/>
      <c r="B408" s="5">
        <f>DATE(YEAR(siječanj!B408),MONTH(siječanj!B408)+2,DAY(siječanj!B408))</f>
        <v>45721</v>
      </c>
      <c r="C408" s="8">
        <v>4.21875</v>
      </c>
      <c r="D408">
        <v>1.0350700166383178</v>
      </c>
      <c r="E408" s="6">
        <v>69.165011525140415</v>
      </c>
      <c r="F408" s="7">
        <v>80.188948945075111</v>
      </c>
      <c r="G408" s="7">
        <v>192.58104826794582</v>
      </c>
      <c r="H408" s="7">
        <v>71.590629630116524</v>
      </c>
    </row>
    <row r="409" spans="1:8" x14ac:dyDescent="0.25">
      <c r="A409" s="21"/>
      <c r="B409" s="5">
        <f>DATE(YEAR(siječanj!B409),MONTH(siječanj!B409)+2,DAY(siječanj!B409))</f>
        <v>45721</v>
      </c>
      <c r="C409" s="8">
        <v>4.2291666666666696</v>
      </c>
      <c r="D409">
        <v>1.0350700166383178</v>
      </c>
      <c r="E409" s="6">
        <v>72.404518636941191</v>
      </c>
      <c r="F409" s="7">
        <v>82.665167527255733</v>
      </c>
      <c r="G409" s="7">
        <v>192.79386737061657</v>
      </c>
      <c r="H409" s="7">
        <v>74.943746310228107</v>
      </c>
    </row>
    <row r="410" spans="1:8" x14ac:dyDescent="0.25">
      <c r="A410" s="21"/>
      <c r="B410" s="5">
        <f>DATE(YEAR(siječanj!B410),MONTH(siječanj!B410)+2,DAY(siječanj!B410))</f>
        <v>45721</v>
      </c>
      <c r="C410" s="8">
        <v>4.2395833333333304</v>
      </c>
      <c r="D410">
        <v>1.0350700166383178</v>
      </c>
      <c r="E410" s="6">
        <v>79.296304301031753</v>
      </c>
      <c r="F410" s="7">
        <v>86.567784253092285</v>
      </c>
      <c r="G410" s="7">
        <v>192.44556528699803</v>
      </c>
      <c r="H410" s="7">
        <v>82.077227012226047</v>
      </c>
    </row>
    <row r="411" spans="1:8" x14ac:dyDescent="0.25">
      <c r="A411" s="21"/>
      <c r="B411" s="5">
        <f>DATE(YEAR(siječanj!B411),MONTH(siječanj!B411)+2,DAY(siječanj!B411))</f>
        <v>45721</v>
      </c>
      <c r="C411" s="8">
        <v>4.25</v>
      </c>
      <c r="D411">
        <v>1.0350700166383178</v>
      </c>
      <c r="E411" s="6">
        <v>84.447968018196647</v>
      </c>
      <c r="F411" s="7">
        <v>92.433705681346453</v>
      </c>
      <c r="G411" s="7">
        <v>190.4200549877028</v>
      </c>
      <c r="H411" s="7">
        <v>87.409559661666933</v>
      </c>
    </row>
    <row r="412" spans="1:8" x14ac:dyDescent="0.25">
      <c r="A412" s="21"/>
      <c r="B412" s="5">
        <f>DATE(YEAR(siječanj!B412),MONTH(siječanj!B412)+2,DAY(siječanj!B412))</f>
        <v>45721</v>
      </c>
      <c r="C412" s="8">
        <v>4.2604166666666696</v>
      </c>
      <c r="D412">
        <v>1.0350700166383178</v>
      </c>
      <c r="E412" s="6">
        <v>91.01465932255465</v>
      </c>
      <c r="F412" s="7">
        <v>96.356583018203082</v>
      </c>
      <c r="G412" s="7">
        <v>185.68101572476922</v>
      </c>
      <c r="H412" s="7">
        <v>94.206544939327458</v>
      </c>
    </row>
    <row r="413" spans="1:8" x14ac:dyDescent="0.25">
      <c r="A413" s="21"/>
      <c r="B413" s="5">
        <f>DATE(YEAR(siječanj!B413),MONTH(siječanj!B413)+2,DAY(siječanj!B413))</f>
        <v>45721</v>
      </c>
      <c r="C413" s="8">
        <v>4.2708333333333304</v>
      </c>
      <c r="D413">
        <v>1.0350700166383178</v>
      </c>
      <c r="E413" s="6">
        <v>96.630916767238062</v>
      </c>
      <c r="F413" s="7">
        <v>101.80404212627107</v>
      </c>
      <c r="G413" s="7">
        <v>156.01529844095643</v>
      </c>
      <c r="H413" s="7">
        <v>100.019764626041</v>
      </c>
    </row>
    <row r="414" spans="1:8" x14ac:dyDescent="0.25">
      <c r="A414" s="21"/>
      <c r="B414" s="5">
        <f>DATE(YEAR(siječanj!B414),MONTH(siječanj!B414)+2,DAY(siječanj!B414))</f>
        <v>45721</v>
      </c>
      <c r="C414" s="8">
        <v>4.28125</v>
      </c>
      <c r="D414">
        <v>1.0350700166383178</v>
      </c>
      <c r="E414" s="6">
        <v>103.0018247510548</v>
      </c>
      <c r="F414" s="7">
        <v>110.10354812017724</v>
      </c>
      <c r="G414" s="7">
        <v>94.257887844947561</v>
      </c>
      <c r="H414" s="7">
        <v>106.61410045885138</v>
      </c>
    </row>
    <row r="415" spans="1:8" x14ac:dyDescent="0.25">
      <c r="A415" s="21"/>
      <c r="B415" s="5">
        <f>DATE(YEAR(siječanj!B415),MONTH(siječanj!B415)+2,DAY(siječanj!B415))</f>
        <v>45721</v>
      </c>
      <c r="C415" s="8">
        <v>4.2916666666666696</v>
      </c>
      <c r="D415">
        <v>1.0350700166383178</v>
      </c>
      <c r="E415" s="6">
        <v>108.59777587120143</v>
      </c>
      <c r="F415" s="7">
        <v>121.01508719860591</v>
      </c>
      <c r="G415" s="7">
        <v>34.458696685264712</v>
      </c>
      <c r="H415" s="7">
        <v>112.40630167788878</v>
      </c>
    </row>
    <row r="416" spans="1:8" x14ac:dyDescent="0.25">
      <c r="A416" s="21"/>
      <c r="B416" s="5">
        <f>DATE(YEAR(siječanj!B416),MONTH(siječanj!B416)+2,DAY(siječanj!B416))</f>
        <v>45721</v>
      </c>
      <c r="C416" s="8">
        <v>4.3020833333333304</v>
      </c>
      <c r="D416">
        <v>1.0350700166383178</v>
      </c>
      <c r="E416" s="6">
        <v>110.28075996753526</v>
      </c>
      <c r="F416" s="7">
        <v>125.48705614485041</v>
      </c>
      <c r="G416" s="7">
        <v>12.746454062271722</v>
      </c>
      <c r="H416" s="7">
        <v>114.14830805448305</v>
      </c>
    </row>
    <row r="417" spans="1:8" x14ac:dyDescent="0.25">
      <c r="A417" s="21"/>
      <c r="B417" s="5">
        <f>DATE(YEAR(siječanj!B417),MONTH(siječanj!B417)+2,DAY(siječanj!B417))</f>
        <v>45721</v>
      </c>
      <c r="C417" s="8">
        <v>4.3125</v>
      </c>
      <c r="D417">
        <v>1.0350700166383178</v>
      </c>
      <c r="E417" s="6">
        <v>113.68869595108669</v>
      </c>
      <c r="F417" s="7">
        <v>130.50067215558545</v>
      </c>
      <c r="G417" s="7">
        <v>4.723788816251199</v>
      </c>
      <c r="H417" s="7">
        <v>117.67576040967995</v>
      </c>
    </row>
    <row r="418" spans="1:8" x14ac:dyDescent="0.25">
      <c r="A418" s="21"/>
      <c r="B418" s="5">
        <f>DATE(YEAR(siječanj!B418),MONTH(siječanj!B418)+2,DAY(siječanj!B418))</f>
        <v>45721</v>
      </c>
      <c r="C418" s="8">
        <v>4.3229166666666696</v>
      </c>
      <c r="D418">
        <v>1.0350700166383178</v>
      </c>
      <c r="E418" s="6">
        <v>114.14550058499903</v>
      </c>
      <c r="F418" s="7">
        <v>137.68195422210633</v>
      </c>
      <c r="G418" s="7">
        <v>2.6115560919557357</v>
      </c>
      <c r="H418" s="7">
        <v>118.14858518970405</v>
      </c>
    </row>
    <row r="419" spans="1:8" x14ac:dyDescent="0.25">
      <c r="A419" s="21"/>
      <c r="B419" s="5">
        <f>DATE(YEAR(siječanj!B419),MONTH(siječanj!B419)+2,DAY(siječanj!B419))</f>
        <v>45721</v>
      </c>
      <c r="C419" s="8">
        <v>4.3333333333333304</v>
      </c>
      <c r="D419">
        <v>1.0350700166383178</v>
      </c>
      <c r="E419" s="6">
        <v>112.86317684452634</v>
      </c>
      <c r="F419" s="7">
        <v>147.2396857184996</v>
      </c>
      <c r="G419" s="7">
        <v>1.6877728653682083</v>
      </c>
      <c r="H419" s="7">
        <v>116.82129033431728</v>
      </c>
    </row>
    <row r="420" spans="1:8" x14ac:dyDescent="0.25">
      <c r="A420" s="21"/>
      <c r="B420" s="5">
        <f>DATE(YEAR(siječanj!B420),MONTH(siječanj!B420)+2,DAY(siječanj!B420))</f>
        <v>45721</v>
      </c>
      <c r="C420" s="8">
        <v>4.34375</v>
      </c>
      <c r="D420">
        <v>1.0350700166383178</v>
      </c>
      <c r="E420" s="6">
        <v>111.60921301259377</v>
      </c>
      <c r="F420" s="7">
        <v>151.10918536907633</v>
      </c>
      <c r="G420" s="7">
        <v>1.3565586060437784</v>
      </c>
      <c r="H420" s="7">
        <v>115.52334996993498</v>
      </c>
    </row>
    <row r="421" spans="1:8" x14ac:dyDescent="0.25">
      <c r="A421" s="21"/>
      <c r="B421" s="5">
        <f>DATE(YEAR(siječanj!B421),MONTH(siječanj!B421)+2,DAY(siječanj!B421))</f>
        <v>45721</v>
      </c>
      <c r="C421" s="8">
        <v>4.3541666666666696</v>
      </c>
      <c r="D421">
        <v>1.0350700166383178</v>
      </c>
      <c r="E421" s="6">
        <v>112.63658187861739</v>
      </c>
      <c r="F421" s="7">
        <v>153.45344321308414</v>
      </c>
      <c r="G421" s="7">
        <v>1.2992119724988718</v>
      </c>
      <c r="H421" s="7">
        <v>116.58674867918374</v>
      </c>
    </row>
    <row r="422" spans="1:8" x14ac:dyDescent="0.25">
      <c r="A422" s="21"/>
      <c r="B422" s="5">
        <f>DATE(YEAR(siječanj!B422),MONTH(siječanj!B422)+2,DAY(siječanj!B422))</f>
        <v>45721</v>
      </c>
      <c r="C422" s="8">
        <v>4.3645833333333304</v>
      </c>
      <c r="D422">
        <v>1.0350700166383178</v>
      </c>
      <c r="E422" s="6">
        <v>112.80123358975246</v>
      </c>
      <c r="F422" s="7">
        <v>155.63473046000362</v>
      </c>
      <c r="G422" s="7">
        <v>1.186062868860984</v>
      </c>
      <c r="H422" s="7">
        <v>116.75717472856785</v>
      </c>
    </row>
    <row r="423" spans="1:8" x14ac:dyDescent="0.25">
      <c r="A423" s="21"/>
      <c r="B423" s="5">
        <f>DATE(YEAR(siječanj!B423),MONTH(siječanj!B423)+2,DAY(siječanj!B423))</f>
        <v>45721</v>
      </c>
      <c r="C423" s="8">
        <v>4.375</v>
      </c>
      <c r="D423">
        <v>1.0350700166383178</v>
      </c>
      <c r="E423" s="6">
        <v>114.29560136188749</v>
      </c>
      <c r="F423" s="7">
        <v>158.29445870391552</v>
      </c>
      <c r="G423" s="7">
        <v>1.0909514050061822</v>
      </c>
      <c r="H423" s="7">
        <v>118.30395000333542</v>
      </c>
    </row>
    <row r="424" spans="1:8" x14ac:dyDescent="0.25">
      <c r="A424" s="21"/>
      <c r="B424" s="5">
        <f>DATE(YEAR(siječanj!B424),MONTH(siječanj!B424)+2,DAY(siječanj!B424))</f>
        <v>45721</v>
      </c>
      <c r="C424" s="8">
        <v>4.3854166666666696</v>
      </c>
      <c r="D424">
        <v>1.0350700166383178</v>
      </c>
      <c r="E424" s="6">
        <v>114.47628297417158</v>
      </c>
      <c r="F424" s="7">
        <v>159.60074319976349</v>
      </c>
      <c r="G424" s="7">
        <v>1.1571844451728635</v>
      </c>
      <c r="H424" s="7">
        <v>118.49096812276855</v>
      </c>
    </row>
    <row r="425" spans="1:8" x14ac:dyDescent="0.25">
      <c r="A425" s="21"/>
      <c r="B425" s="5">
        <f>DATE(YEAR(siječanj!B425),MONTH(siječanj!B425)+2,DAY(siječanj!B425))</f>
        <v>45721</v>
      </c>
      <c r="C425" s="8">
        <v>4.3958333333333304</v>
      </c>
      <c r="D425">
        <v>1.0350700166383178</v>
      </c>
      <c r="E425" s="6">
        <v>114.44468281061611</v>
      </c>
      <c r="F425" s="7">
        <v>160.15141662800903</v>
      </c>
      <c r="G425" s="7">
        <v>1.1069013664556906</v>
      </c>
      <c r="H425" s="7">
        <v>118.45825974095142</v>
      </c>
    </row>
    <row r="426" spans="1:8" x14ac:dyDescent="0.25">
      <c r="A426" s="21"/>
      <c r="B426" s="5">
        <f>DATE(YEAR(siječanj!B426),MONTH(siječanj!B426)+2,DAY(siječanj!B426))</f>
        <v>45721</v>
      </c>
      <c r="C426" s="8">
        <v>4.40625</v>
      </c>
      <c r="D426">
        <v>1.0350700166383178</v>
      </c>
      <c r="E426" s="6">
        <v>115.04384568604547</v>
      </c>
      <c r="F426" s="7">
        <v>160.44260926521366</v>
      </c>
      <c r="G426" s="7">
        <v>1.0535747478829161</v>
      </c>
      <c r="H426" s="7">
        <v>119.07843526839115</v>
      </c>
    </row>
    <row r="427" spans="1:8" x14ac:dyDescent="0.25">
      <c r="A427" s="21"/>
      <c r="B427" s="5">
        <f>DATE(YEAR(siječanj!B427),MONTH(siječanj!B427)+2,DAY(siječanj!B427))</f>
        <v>45721</v>
      </c>
      <c r="C427" s="8">
        <v>4.4166666666666696</v>
      </c>
      <c r="D427">
        <v>1.0350700166383178</v>
      </c>
      <c r="E427" s="6">
        <v>115.55931072388459</v>
      </c>
      <c r="F427" s="7">
        <v>159.91612548815141</v>
      </c>
      <c r="G427" s="7">
        <v>1.0221262727997229</v>
      </c>
      <c r="H427" s="7">
        <v>119.61197767368375</v>
      </c>
    </row>
    <row r="428" spans="1:8" x14ac:dyDescent="0.25">
      <c r="A428" s="21"/>
      <c r="B428" s="5">
        <f>DATE(YEAR(siječanj!B428),MONTH(siječanj!B428)+2,DAY(siječanj!B428))</f>
        <v>45721</v>
      </c>
      <c r="C428" s="8">
        <v>4.4270833333333304</v>
      </c>
      <c r="D428">
        <v>1.0350700166383178</v>
      </c>
      <c r="E428" s="6">
        <v>117.4778329295938</v>
      </c>
      <c r="F428" s="7">
        <v>159.01921182534898</v>
      </c>
      <c r="G428" s="7">
        <v>1.0975759525951665</v>
      </c>
      <c r="H428" s="7">
        <v>121.59778248506817</v>
      </c>
    </row>
    <row r="429" spans="1:8" x14ac:dyDescent="0.25">
      <c r="A429" s="21"/>
      <c r="B429" s="5">
        <f>DATE(YEAR(siječanj!B429),MONTH(siječanj!B429)+2,DAY(siječanj!B429))</f>
        <v>45721</v>
      </c>
      <c r="C429" s="8">
        <v>4.4375</v>
      </c>
      <c r="D429">
        <v>1.0350700166383178</v>
      </c>
      <c r="E429" s="6">
        <v>119.13865431560704</v>
      </c>
      <c r="F429" s="7">
        <v>158.6164701051691</v>
      </c>
      <c r="G429" s="7">
        <v>1.177204188756714</v>
      </c>
      <c r="H429" s="7">
        <v>123.31684890472216</v>
      </c>
    </row>
    <row r="430" spans="1:8" x14ac:dyDescent="0.25">
      <c r="A430" s="21"/>
      <c r="B430" s="5">
        <f>DATE(YEAR(siječanj!B430),MONTH(siječanj!B430)+2,DAY(siječanj!B430))</f>
        <v>45721</v>
      </c>
      <c r="C430" s="8">
        <v>4.4479166666666696</v>
      </c>
      <c r="D430">
        <v>1.0350700166383178</v>
      </c>
      <c r="E430" s="6">
        <v>120.06907011555971</v>
      </c>
      <c r="F430" s="7">
        <v>158.23031361664468</v>
      </c>
      <c r="G430" s="7">
        <v>1.1490381281414697</v>
      </c>
      <c r="H430" s="7">
        <v>124.27989440225973</v>
      </c>
    </row>
    <row r="431" spans="1:8" x14ac:dyDescent="0.25">
      <c r="A431" s="21"/>
      <c r="B431" s="5">
        <f>DATE(YEAR(siječanj!B431),MONTH(siječanj!B431)+2,DAY(siječanj!B431))</f>
        <v>45721</v>
      </c>
      <c r="C431" s="8">
        <v>4.4583333333333304</v>
      </c>
      <c r="D431">
        <v>1.0350700166383178</v>
      </c>
      <c r="E431" s="6">
        <v>120.2113917048494</v>
      </c>
      <c r="F431" s="7">
        <v>158.07936768406114</v>
      </c>
      <c r="G431" s="7">
        <v>1.0788398134833481</v>
      </c>
      <c r="H431" s="7">
        <v>124.4272072120538</v>
      </c>
    </row>
    <row r="432" spans="1:8" x14ac:dyDescent="0.25">
      <c r="A432" s="21"/>
      <c r="B432" s="5">
        <f>DATE(YEAR(siječanj!B432),MONTH(siječanj!B432)+2,DAY(siječanj!B432))</f>
        <v>45721</v>
      </c>
      <c r="C432" s="8">
        <v>4.46875</v>
      </c>
      <c r="D432">
        <v>1.0350700166383178</v>
      </c>
      <c r="E432" s="6">
        <v>119.47628769948649</v>
      </c>
      <c r="F432" s="7">
        <v>157.62136083820761</v>
      </c>
      <c r="G432" s="7">
        <v>1.1420168751589186</v>
      </c>
      <c r="H432" s="7">
        <v>123.66632309699192</v>
      </c>
    </row>
    <row r="433" spans="1:8" x14ac:dyDescent="0.25">
      <c r="A433" s="21"/>
      <c r="B433" s="5">
        <f>DATE(YEAR(siječanj!B433),MONTH(siječanj!B433)+2,DAY(siječanj!B433))</f>
        <v>45721</v>
      </c>
      <c r="C433" s="8">
        <v>4.4791666666666696</v>
      </c>
      <c r="D433">
        <v>1.0350700166383178</v>
      </c>
      <c r="E433" s="6">
        <v>120.218736018724</v>
      </c>
      <c r="F433" s="7">
        <v>157.09257863412523</v>
      </c>
      <c r="G433" s="7">
        <v>1.1962414111909461</v>
      </c>
      <c r="H433" s="7">
        <v>124.43480909113818</v>
      </c>
    </row>
    <row r="434" spans="1:8" x14ac:dyDescent="0.25">
      <c r="A434" s="21"/>
      <c r="B434" s="5">
        <f>DATE(YEAR(siječanj!B434),MONTH(siječanj!B434)+2,DAY(siječanj!B434))</f>
        <v>45721</v>
      </c>
      <c r="C434" s="8">
        <v>4.4895833333333304</v>
      </c>
      <c r="D434">
        <v>1.0350700166383178</v>
      </c>
      <c r="E434" s="6">
        <v>120.86202025104241</v>
      </c>
      <c r="F434" s="7">
        <v>156.71954265486605</v>
      </c>
      <c r="G434" s="7">
        <v>1.2176073213217062</v>
      </c>
      <c r="H434" s="7">
        <v>125.10065331218716</v>
      </c>
    </row>
    <row r="435" spans="1:8" x14ac:dyDescent="0.25">
      <c r="A435" s="21"/>
      <c r="B435" s="5">
        <f>DATE(YEAR(siječanj!B435),MONTH(siječanj!B435)+2,DAY(siječanj!B435))</f>
        <v>45721</v>
      </c>
      <c r="C435" s="8">
        <v>4.5</v>
      </c>
      <c r="D435">
        <v>1.0350700166383178</v>
      </c>
      <c r="E435" s="6">
        <v>121.52158401589594</v>
      </c>
      <c r="F435" s="7">
        <v>156.13478830981148</v>
      </c>
      <c r="G435" s="7">
        <v>1.0889095825523307</v>
      </c>
      <c r="H435" s="7">
        <v>125.78334798924814</v>
      </c>
    </row>
    <row r="436" spans="1:8" x14ac:dyDescent="0.25">
      <c r="A436" s="21"/>
      <c r="B436" s="5">
        <f>DATE(YEAR(siječanj!B436),MONTH(siječanj!B436)+2,DAY(siječanj!B436))</f>
        <v>45721</v>
      </c>
      <c r="C436" s="8">
        <v>4.5104166666666696</v>
      </c>
      <c r="D436">
        <v>1.0350700166383178</v>
      </c>
      <c r="E436" s="6">
        <v>121.92038699537257</v>
      </c>
      <c r="F436" s="7">
        <v>155.39527240784139</v>
      </c>
      <c r="G436" s="7">
        <v>1.0388717768746214</v>
      </c>
      <c r="H436" s="7">
        <v>126.19613699585042</v>
      </c>
    </row>
    <row r="437" spans="1:8" x14ac:dyDescent="0.25">
      <c r="A437" s="21"/>
      <c r="B437" s="5">
        <f>DATE(YEAR(siječanj!B437),MONTH(siječanj!B437)+2,DAY(siječanj!B437))</f>
        <v>45721</v>
      </c>
      <c r="C437" s="8">
        <v>4.5208333333333304</v>
      </c>
      <c r="D437">
        <v>1.0350700166383178</v>
      </c>
      <c r="E437" s="6">
        <v>121.12498017005861</v>
      </c>
      <c r="F437" s="7">
        <v>154.72946666279339</v>
      </c>
      <c r="G437" s="7">
        <v>1.0294606953461685</v>
      </c>
      <c r="H437" s="7">
        <v>125.37283523993847</v>
      </c>
    </row>
    <row r="438" spans="1:8" x14ac:dyDescent="0.25">
      <c r="A438" s="21"/>
      <c r="B438" s="5">
        <f>DATE(YEAR(siječanj!B438),MONTH(siječanj!B438)+2,DAY(siječanj!B438))</f>
        <v>45721</v>
      </c>
      <c r="C438" s="8">
        <v>4.53125</v>
      </c>
      <c r="D438">
        <v>1.0350700166383178</v>
      </c>
      <c r="E438" s="6">
        <v>119.28057173979546</v>
      </c>
      <c r="F438" s="7">
        <v>154.27496352843474</v>
      </c>
      <c r="G438" s="7">
        <v>0.97051089030900139</v>
      </c>
      <c r="H438" s="7">
        <v>123.46374337533814</v>
      </c>
    </row>
    <row r="439" spans="1:8" x14ac:dyDescent="0.25">
      <c r="A439" s="21"/>
      <c r="B439" s="5">
        <f>DATE(YEAR(siječanj!B439),MONTH(siječanj!B439)+2,DAY(siječanj!B439))</f>
        <v>45721</v>
      </c>
      <c r="C439" s="8">
        <v>4.5416666666666696</v>
      </c>
      <c r="D439">
        <v>1.0350700166383178</v>
      </c>
      <c r="E439" s="6">
        <v>116.79178248219651</v>
      </c>
      <c r="F439" s="7">
        <v>153.59076052344224</v>
      </c>
      <c r="G439" s="7">
        <v>1.0171390216476202</v>
      </c>
      <c r="H439" s="7">
        <v>120.88767223706593</v>
      </c>
    </row>
    <row r="440" spans="1:8" x14ac:dyDescent="0.25">
      <c r="A440" s="21"/>
      <c r="B440" s="5">
        <f>DATE(YEAR(siječanj!B440),MONTH(siječanj!B440)+2,DAY(siječanj!B440))</f>
        <v>45721</v>
      </c>
      <c r="C440" s="8">
        <v>4.5520833333333304</v>
      </c>
      <c r="D440">
        <v>1.0350700166383178</v>
      </c>
      <c r="E440" s="6">
        <v>114.30667330634076</v>
      </c>
      <c r="F440" s="7">
        <v>152.56934509526315</v>
      </c>
      <c r="G440" s="7">
        <v>1.0908685797892621</v>
      </c>
      <c r="H440" s="7">
        <v>118.31541024106488</v>
      </c>
    </row>
    <row r="441" spans="1:8" x14ac:dyDescent="0.25">
      <c r="A441" s="21"/>
      <c r="B441" s="5">
        <f>DATE(YEAR(siječanj!B441),MONTH(siječanj!B441)+2,DAY(siječanj!B441))</f>
        <v>45721</v>
      </c>
      <c r="C441" s="8">
        <v>4.5625</v>
      </c>
      <c r="D441">
        <v>1.0350700166383178</v>
      </c>
      <c r="E441" s="6">
        <v>115.59127542851181</v>
      </c>
      <c r="F441" s="7">
        <v>151.87317986623788</v>
      </c>
      <c r="G441" s="7">
        <v>1.0695446161973083</v>
      </c>
      <c r="H441" s="7">
        <v>119.64506338103409</v>
      </c>
    </row>
    <row r="442" spans="1:8" x14ac:dyDescent="0.25">
      <c r="A442" s="21"/>
      <c r="B442" s="5">
        <f>DATE(YEAR(siječanj!B442),MONTH(siječanj!B442)+2,DAY(siječanj!B442))</f>
        <v>45721</v>
      </c>
      <c r="C442" s="8">
        <v>4.5729166666666696</v>
      </c>
      <c r="D442">
        <v>1.0350700166383178</v>
      </c>
      <c r="E442" s="6">
        <v>116.41372070098082</v>
      </c>
      <c r="F442" s="7">
        <v>150.92057345221065</v>
      </c>
      <c r="G442" s="7">
        <v>1.0477052195475842</v>
      </c>
      <c r="H442" s="7">
        <v>120.49635182289269</v>
      </c>
    </row>
    <row r="443" spans="1:8" x14ac:dyDescent="0.25">
      <c r="A443" s="21"/>
      <c r="B443" s="5">
        <f>DATE(YEAR(siječanj!B443),MONTH(siječanj!B443)+2,DAY(siječanj!B443))</f>
        <v>45721</v>
      </c>
      <c r="C443" s="8">
        <v>4.5833333333333304</v>
      </c>
      <c r="D443">
        <v>1.0350700166383178</v>
      </c>
      <c r="E443" s="6">
        <v>116.69685519463559</v>
      </c>
      <c r="F443" s="7">
        <v>149.3615797235301</v>
      </c>
      <c r="G443" s="7">
        <v>1.0573718838251009</v>
      </c>
      <c r="H443" s="7">
        <v>120.78941584795082</v>
      </c>
    </row>
    <row r="444" spans="1:8" x14ac:dyDescent="0.25">
      <c r="A444" s="21"/>
      <c r="B444" s="5">
        <f>DATE(YEAR(siječanj!B444),MONTH(siječanj!B444)+2,DAY(siječanj!B444))</f>
        <v>45721</v>
      </c>
      <c r="C444" s="8">
        <v>4.59375</v>
      </c>
      <c r="D444">
        <v>1.0350700166383178</v>
      </c>
      <c r="E444" s="6">
        <v>118.1261949812973</v>
      </c>
      <c r="F444" s="7">
        <v>148.50478536686393</v>
      </c>
      <c r="G444" s="7">
        <v>1.0429500902451185</v>
      </c>
      <c r="H444" s="7">
        <v>122.26888260471257</v>
      </c>
    </row>
    <row r="445" spans="1:8" x14ac:dyDescent="0.25">
      <c r="A445" s="21"/>
      <c r="B445" s="5">
        <f>DATE(YEAR(siječanj!B445),MONTH(siječanj!B445)+2,DAY(siječanj!B445))</f>
        <v>45721</v>
      </c>
      <c r="C445" s="8">
        <v>4.6041666666666696</v>
      </c>
      <c r="D445">
        <v>1.0350700166383178</v>
      </c>
      <c r="E445" s="6">
        <v>118.40874502051639</v>
      </c>
      <c r="F445" s="7">
        <v>147.52376699393784</v>
      </c>
      <c r="G445" s="7">
        <v>1.2021877216224577</v>
      </c>
      <c r="H445" s="7">
        <v>122.56134167850823</v>
      </c>
    </row>
    <row r="446" spans="1:8" x14ac:dyDescent="0.25">
      <c r="A446" s="21"/>
      <c r="B446" s="5">
        <f>DATE(YEAR(siječanj!B446),MONTH(siječanj!B446)+2,DAY(siječanj!B446))</f>
        <v>45721</v>
      </c>
      <c r="C446" s="8">
        <v>4.6145833333333304</v>
      </c>
      <c r="D446">
        <v>1.0350700166383178</v>
      </c>
      <c r="E446" s="6">
        <v>120.5239311908233</v>
      </c>
      <c r="F446" s="7">
        <v>145.52772508980914</v>
      </c>
      <c r="G446" s="7">
        <v>1.232027337399026</v>
      </c>
      <c r="H446" s="7">
        <v>124.75070746300095</v>
      </c>
    </row>
    <row r="447" spans="1:8" x14ac:dyDescent="0.25">
      <c r="A447" s="21"/>
      <c r="B447" s="5">
        <f>DATE(YEAR(siječanj!B447),MONTH(siječanj!B447)+2,DAY(siječanj!B447))</f>
        <v>45721</v>
      </c>
      <c r="C447" s="8">
        <v>4.625</v>
      </c>
      <c r="D447">
        <v>1.0350700166383178</v>
      </c>
      <c r="E447" s="6">
        <v>122.28921736830692</v>
      </c>
      <c r="F447" s="7">
        <v>141.87939634671849</v>
      </c>
      <c r="G447" s="7">
        <v>1.4118339140854486</v>
      </c>
      <c r="H447" s="7">
        <v>126.5779022561003</v>
      </c>
    </row>
    <row r="448" spans="1:8" x14ac:dyDescent="0.25">
      <c r="A448" s="21"/>
      <c r="B448" s="5">
        <f>DATE(YEAR(siječanj!B448),MONTH(siječanj!B448)+2,DAY(siječanj!B448))</f>
        <v>45721</v>
      </c>
      <c r="C448" s="8">
        <v>4.6354166666666696</v>
      </c>
      <c r="D448">
        <v>1.0350700166383178</v>
      </c>
      <c r="E448" s="6">
        <v>124.31377942066059</v>
      </c>
      <c r="F448" s="7">
        <v>140.25546143887553</v>
      </c>
      <c r="G448" s="7">
        <v>1.755929712878854</v>
      </c>
      <c r="H448" s="7">
        <v>128.67346573331534</v>
      </c>
    </row>
    <row r="449" spans="1:8" x14ac:dyDescent="0.25">
      <c r="A449" s="21"/>
      <c r="B449" s="5">
        <f>DATE(YEAR(siječanj!B449),MONTH(siječanj!B449)+2,DAY(siječanj!B449))</f>
        <v>45721</v>
      </c>
      <c r="C449" s="8">
        <v>4.6458333333333304</v>
      </c>
      <c r="D449">
        <v>1.0350700166383178</v>
      </c>
      <c r="E449" s="6">
        <v>126.14824122890928</v>
      </c>
      <c r="F449" s="7">
        <v>139.13081897839274</v>
      </c>
      <c r="G449" s="7">
        <v>2.350060617649723</v>
      </c>
      <c r="H449" s="7">
        <v>130.57226214770165</v>
      </c>
    </row>
    <row r="450" spans="1:8" x14ac:dyDescent="0.25">
      <c r="A450" s="21"/>
      <c r="B450" s="5">
        <f>DATE(YEAR(siječanj!B450),MONTH(siječanj!B450)+2,DAY(siječanj!B450))</f>
        <v>45721</v>
      </c>
      <c r="C450" s="8">
        <v>4.65625</v>
      </c>
      <c r="D450">
        <v>1.0350700166383178</v>
      </c>
      <c r="E450" s="6">
        <v>129.82776526390847</v>
      </c>
      <c r="F450" s="7">
        <v>138.08388305805758</v>
      </c>
      <c r="G450" s="7">
        <v>5.9232479460553957</v>
      </c>
      <c r="H450" s="7">
        <v>134.38082715182935</v>
      </c>
    </row>
    <row r="451" spans="1:8" x14ac:dyDescent="0.25">
      <c r="A451" s="21"/>
      <c r="B451" s="5">
        <f>DATE(YEAR(siječanj!B451),MONTH(siječanj!B451)+2,DAY(siječanj!B451))</f>
        <v>45721</v>
      </c>
      <c r="C451" s="8">
        <v>4.6666666666666696</v>
      </c>
      <c r="D451">
        <v>1.0350700166383178</v>
      </c>
      <c r="E451" s="6">
        <v>131.32129399721805</v>
      </c>
      <c r="F451" s="7">
        <v>135.93808689823666</v>
      </c>
      <c r="G451" s="7">
        <v>14.865687776407697</v>
      </c>
      <c r="H451" s="7">
        <v>135.92673396266591</v>
      </c>
    </row>
    <row r="452" spans="1:8" x14ac:dyDescent="0.25">
      <c r="A452" s="21"/>
      <c r="B452" s="5">
        <f>DATE(YEAR(siječanj!B452),MONTH(siječanj!B452)+2,DAY(siječanj!B452))</f>
        <v>45721</v>
      </c>
      <c r="C452" s="8">
        <v>4.6770833333333304</v>
      </c>
      <c r="D452">
        <v>1.0350700166383178</v>
      </c>
      <c r="E452" s="6">
        <v>134.09883742646082</v>
      </c>
      <c r="F452" s="7">
        <v>136.34303729328983</v>
      </c>
      <c r="G452" s="7">
        <v>44.143235931462108</v>
      </c>
      <c r="H452" s="7">
        <v>138.80168588618588</v>
      </c>
    </row>
    <row r="453" spans="1:8" x14ac:dyDescent="0.25">
      <c r="A453" s="21"/>
      <c r="B453" s="5">
        <f>DATE(YEAR(siječanj!B453),MONTH(siječanj!B453)+2,DAY(siječanj!B453))</f>
        <v>45721</v>
      </c>
      <c r="C453" s="8">
        <v>4.6875</v>
      </c>
      <c r="D453">
        <v>1.0350700166383178</v>
      </c>
      <c r="E453" s="6">
        <v>139.20120984148286</v>
      </c>
      <c r="F453" s="7">
        <v>137.35201654819633</v>
      </c>
      <c r="G453" s="7">
        <v>117.28838573803021</v>
      </c>
      <c r="H453" s="7">
        <v>144.08299858669764</v>
      </c>
    </row>
    <row r="454" spans="1:8" x14ac:dyDescent="0.25">
      <c r="A454" s="21"/>
      <c r="B454" s="5">
        <f>DATE(YEAR(siječanj!B454),MONTH(siječanj!B454)+2,DAY(siječanj!B454))</f>
        <v>45721</v>
      </c>
      <c r="C454" s="8">
        <v>4.6979166666666696</v>
      </c>
      <c r="D454">
        <v>1.0350700166383178</v>
      </c>
      <c r="E454" s="6">
        <v>144.08477341239993</v>
      </c>
      <c r="F454" s="7">
        <v>138.62359543299195</v>
      </c>
      <c r="G454" s="7">
        <v>176.87722608707955</v>
      </c>
      <c r="H454" s="7">
        <v>149.13782881330104</v>
      </c>
    </row>
    <row r="455" spans="1:8" x14ac:dyDescent="0.25">
      <c r="A455" s="21"/>
      <c r="B455" s="5">
        <f>DATE(YEAR(siječanj!B455),MONTH(siječanj!B455)+2,DAY(siječanj!B455))</f>
        <v>45721</v>
      </c>
      <c r="C455" s="8">
        <v>4.7083333333333304</v>
      </c>
      <c r="D455">
        <v>1.0350700166383178</v>
      </c>
      <c r="E455" s="6">
        <v>148.20969036080496</v>
      </c>
      <c r="F455" s="7">
        <v>138.46174702726191</v>
      </c>
      <c r="G455" s="7">
        <v>193.86641005036572</v>
      </c>
      <c r="H455" s="7">
        <v>153.40740666771831</v>
      </c>
    </row>
    <row r="456" spans="1:8" x14ac:dyDescent="0.25">
      <c r="A456" s="21"/>
      <c r="B456" s="5">
        <f>DATE(YEAR(siječanj!B456),MONTH(siječanj!B456)+2,DAY(siječanj!B456))</f>
        <v>45721</v>
      </c>
      <c r="C456" s="8">
        <v>4.71875</v>
      </c>
      <c r="D456">
        <v>1.0350700166383178</v>
      </c>
      <c r="E456" s="6">
        <v>154.52560118222556</v>
      </c>
      <c r="F456" s="7">
        <v>138.23671919015467</v>
      </c>
      <c r="G456" s="7">
        <v>195.54590756521188</v>
      </c>
      <c r="H456" s="7">
        <v>159.94481658673226</v>
      </c>
    </row>
    <row r="457" spans="1:8" x14ac:dyDescent="0.25">
      <c r="A457" s="21"/>
      <c r="B457" s="5">
        <f>DATE(YEAR(siječanj!B457),MONTH(siječanj!B457)+2,DAY(siječanj!B457))</f>
        <v>45721</v>
      </c>
      <c r="C457" s="8">
        <v>4.7291666666666696</v>
      </c>
      <c r="D457">
        <v>1.0350700166383178</v>
      </c>
      <c r="E457" s="6">
        <v>161.00826279774597</v>
      </c>
      <c r="F457" s="7">
        <v>137.86351046213977</v>
      </c>
      <c r="G457" s="7">
        <v>196.005626932886</v>
      </c>
      <c r="H457" s="7">
        <v>166.65482525296957</v>
      </c>
    </row>
    <row r="458" spans="1:8" x14ac:dyDescent="0.25">
      <c r="A458" s="21"/>
      <c r="B458" s="5">
        <f>DATE(YEAR(siječanj!B458),MONTH(siječanj!B458)+2,DAY(siječanj!B458))</f>
        <v>45721</v>
      </c>
      <c r="C458" s="8">
        <v>4.7395833333333304</v>
      </c>
      <c r="D458">
        <v>1.0350700166383178</v>
      </c>
      <c r="E458" s="6">
        <v>164.96046058260225</v>
      </c>
      <c r="F458" s="7">
        <v>137.63607533734401</v>
      </c>
      <c r="G458" s="7">
        <v>196.43511914454714</v>
      </c>
      <c r="H458" s="7">
        <v>170.74562667989866</v>
      </c>
    </row>
    <row r="459" spans="1:8" x14ac:dyDescent="0.25">
      <c r="A459" s="21"/>
      <c r="B459" s="5">
        <f>DATE(YEAR(siječanj!B459),MONTH(siječanj!B459)+2,DAY(siječanj!B459))</f>
        <v>45721</v>
      </c>
      <c r="C459" s="8">
        <v>4.75</v>
      </c>
      <c r="D459">
        <v>1.0350700166383178</v>
      </c>
      <c r="E459" s="6">
        <v>167.90607824853126</v>
      </c>
      <c r="F459" s="7">
        <v>137.08299162967177</v>
      </c>
      <c r="G459" s="7">
        <v>197.09492250242292</v>
      </c>
      <c r="H459" s="7">
        <v>173.79454720638194</v>
      </c>
    </row>
    <row r="460" spans="1:8" x14ac:dyDescent="0.25">
      <c r="A460" s="21"/>
      <c r="B460" s="5">
        <f>DATE(YEAR(siječanj!B460),MONTH(siječanj!B460)+2,DAY(siječanj!B460))</f>
        <v>45721</v>
      </c>
      <c r="C460" s="8">
        <v>4.7604166666666696</v>
      </c>
      <c r="D460">
        <v>1.0350700166383178</v>
      </c>
      <c r="E460" s="6">
        <v>169.8796293158602</v>
      </c>
      <c r="F460" s="7">
        <v>136.25586923623669</v>
      </c>
      <c r="G460" s="7">
        <v>197.34363211175332</v>
      </c>
      <c r="H460" s="7">
        <v>175.83731074247868</v>
      </c>
    </row>
    <row r="461" spans="1:8" x14ac:dyDescent="0.25">
      <c r="A461" s="21"/>
      <c r="B461" s="5">
        <f>DATE(YEAR(siječanj!B461),MONTH(siječanj!B461)+2,DAY(siječanj!B461))</f>
        <v>45721</v>
      </c>
      <c r="C461" s="8">
        <v>4.7708333333333304</v>
      </c>
      <c r="D461">
        <v>1.0350700166383178</v>
      </c>
      <c r="E461" s="6">
        <v>172.27470080939986</v>
      </c>
      <c r="F461" s="7">
        <v>135.00771990809923</v>
      </c>
      <c r="G461" s="7">
        <v>197.37873444014329</v>
      </c>
      <c r="H461" s="7">
        <v>178.31637743314673</v>
      </c>
    </row>
    <row r="462" spans="1:8" x14ac:dyDescent="0.25">
      <c r="A462" s="21"/>
      <c r="B462" s="5">
        <f>DATE(YEAR(siječanj!B462),MONTH(siječanj!B462)+2,DAY(siječanj!B462))</f>
        <v>45721</v>
      </c>
      <c r="C462" s="8">
        <v>4.78125</v>
      </c>
      <c r="D462">
        <v>1.0350700166383178</v>
      </c>
      <c r="E462" s="6">
        <v>175.59398694226965</v>
      </c>
      <c r="F462" s="7">
        <v>133.51428809600941</v>
      </c>
      <c r="G462" s="7">
        <v>197.57043368526104</v>
      </c>
      <c r="H462" s="7">
        <v>181.75207098592361</v>
      </c>
    </row>
    <row r="463" spans="1:8" x14ac:dyDescent="0.25">
      <c r="A463" s="21"/>
      <c r="B463" s="5">
        <f>DATE(YEAR(siječanj!B463),MONTH(siječanj!B463)+2,DAY(siječanj!B463))</f>
        <v>45721</v>
      </c>
      <c r="C463" s="8">
        <v>4.7916666666666696</v>
      </c>
      <c r="D463">
        <v>1.0350700166383178</v>
      </c>
      <c r="E463" s="6">
        <v>175.61565930522477</v>
      </c>
      <c r="F463" s="7">
        <v>130.93445595859686</v>
      </c>
      <c r="G463" s="7">
        <v>197.82077197630494</v>
      </c>
      <c r="H463" s="7">
        <v>181.77450339900815</v>
      </c>
    </row>
    <row r="464" spans="1:8" x14ac:dyDescent="0.25">
      <c r="A464" s="21"/>
      <c r="B464" s="5">
        <f>DATE(YEAR(siječanj!B464),MONTH(siječanj!B464)+2,DAY(siječanj!B464))</f>
        <v>45721</v>
      </c>
      <c r="C464" s="8">
        <v>4.8020833333333304</v>
      </c>
      <c r="D464">
        <v>1.0350700166383178</v>
      </c>
      <c r="E464" s="6">
        <v>175.02725831621754</v>
      </c>
      <c r="F464" s="7">
        <v>128.98089162238904</v>
      </c>
      <c r="G464" s="7">
        <v>197.80739381754205</v>
      </c>
      <c r="H464" s="7">
        <v>181.16546717752644</v>
      </c>
    </row>
    <row r="465" spans="1:8" x14ac:dyDescent="0.25">
      <c r="A465" s="21"/>
      <c r="B465" s="5">
        <f>DATE(YEAR(siječanj!B465),MONTH(siječanj!B465)+2,DAY(siječanj!B465))</f>
        <v>45721</v>
      </c>
      <c r="C465" s="8">
        <v>4.8125</v>
      </c>
      <c r="D465">
        <v>1.0350700166383178</v>
      </c>
      <c r="E465" s="6">
        <v>175.97079363234977</v>
      </c>
      <c r="F465" s="7">
        <v>126.59635745424184</v>
      </c>
      <c r="G465" s="7">
        <v>197.51701812845428</v>
      </c>
      <c r="H465" s="7">
        <v>182.14209229289426</v>
      </c>
    </row>
    <row r="466" spans="1:8" x14ac:dyDescent="0.25">
      <c r="A466" s="21"/>
      <c r="B466" s="5">
        <f>DATE(YEAR(siječanj!B466),MONTH(siječanj!B466)+2,DAY(siječanj!B466))</f>
        <v>45721</v>
      </c>
      <c r="C466" s="8">
        <v>4.8229166666666696</v>
      </c>
      <c r="D466">
        <v>1.0350700166383178</v>
      </c>
      <c r="E466" s="6">
        <v>176.98068136714261</v>
      </c>
      <c r="F466" s="7">
        <v>123.71642859110636</v>
      </c>
      <c r="G466" s="7">
        <v>197.30442473270273</v>
      </c>
      <c r="H466" s="7">
        <v>183.1873968073491</v>
      </c>
    </row>
    <row r="467" spans="1:8" x14ac:dyDescent="0.25">
      <c r="A467" s="21"/>
      <c r="B467" s="5">
        <f>DATE(YEAR(siječanj!B467),MONTH(siječanj!B467)+2,DAY(siječanj!B467))</f>
        <v>45721</v>
      </c>
      <c r="C467" s="8">
        <v>4.8333333333333304</v>
      </c>
      <c r="D467">
        <v>1.0350700166383178</v>
      </c>
      <c r="E467" s="6">
        <v>179.4597042920615</v>
      </c>
      <c r="F467" s="7">
        <v>117.75424761865844</v>
      </c>
      <c r="G467" s="7">
        <v>197.49386389920272</v>
      </c>
      <c r="H467" s="7">
        <v>185.75335910749169</v>
      </c>
    </row>
    <row r="468" spans="1:8" x14ac:dyDescent="0.25">
      <c r="A468" s="21"/>
      <c r="B468" s="5">
        <f>DATE(YEAR(siječanj!B468),MONTH(siječanj!B468)+2,DAY(siječanj!B468))</f>
        <v>45721</v>
      </c>
      <c r="C468" s="8">
        <v>4.84375</v>
      </c>
      <c r="D468">
        <v>1.0350700166383178</v>
      </c>
      <c r="E468" s="6">
        <v>179.69766640144377</v>
      </c>
      <c r="F468" s="7">
        <v>114.15582657013782</v>
      </c>
      <c r="G468" s="7">
        <v>196.98481587175073</v>
      </c>
      <c r="H468" s="7">
        <v>185.99966655200927</v>
      </c>
    </row>
    <row r="469" spans="1:8" x14ac:dyDescent="0.25">
      <c r="A469" s="21"/>
      <c r="B469" s="5">
        <f>DATE(YEAR(siječanj!B469),MONTH(siječanj!B469)+2,DAY(siječanj!B469))</f>
        <v>45721</v>
      </c>
      <c r="C469" s="8">
        <v>4.8541666666666696</v>
      </c>
      <c r="D469">
        <v>1.0350700166383178</v>
      </c>
      <c r="E469" s="6">
        <v>177.25732049175556</v>
      </c>
      <c r="F469" s="7">
        <v>111.43668800247674</v>
      </c>
      <c r="G469" s="7">
        <v>196.72555317766006</v>
      </c>
      <c r="H469" s="7">
        <v>183.47373767066506</v>
      </c>
    </row>
    <row r="470" spans="1:8" x14ac:dyDescent="0.25">
      <c r="A470" s="21"/>
      <c r="B470" s="5">
        <f>DATE(YEAR(siječanj!B470),MONTH(siječanj!B470)+2,DAY(siječanj!B470))</f>
        <v>45721</v>
      </c>
      <c r="C470" s="8">
        <v>4.8645833333333304</v>
      </c>
      <c r="D470">
        <v>1.0350700166383178</v>
      </c>
      <c r="E470" s="6">
        <v>173.89655889656899</v>
      </c>
      <c r="F470" s="7">
        <v>109.32675564243293</v>
      </c>
      <c r="G470" s="7">
        <v>196.02881455705378</v>
      </c>
      <c r="H470" s="7">
        <v>179.99511411041786</v>
      </c>
    </row>
    <row r="471" spans="1:8" x14ac:dyDescent="0.25">
      <c r="A471" s="21"/>
      <c r="B471" s="5">
        <f>DATE(YEAR(siječanj!B471),MONTH(siječanj!B471)+2,DAY(siječanj!B471))</f>
        <v>45721</v>
      </c>
      <c r="C471" s="8">
        <v>4.875</v>
      </c>
      <c r="D471">
        <v>1.0350700166383178</v>
      </c>
      <c r="E471" s="6">
        <v>172.70773003498948</v>
      </c>
      <c r="F471" s="7">
        <v>106.26717058256142</v>
      </c>
      <c r="G471" s="7">
        <v>194.84148267749333</v>
      </c>
      <c r="H471" s="7">
        <v>178.76459300088266</v>
      </c>
    </row>
    <row r="472" spans="1:8" x14ac:dyDescent="0.25">
      <c r="A472" s="21"/>
      <c r="B472" s="5">
        <f>DATE(YEAR(siječanj!B472),MONTH(siječanj!B472)+2,DAY(siječanj!B472))</f>
        <v>45721</v>
      </c>
      <c r="C472" s="8">
        <v>4.8854166666666696</v>
      </c>
      <c r="D472">
        <v>1.0350700166383178</v>
      </c>
      <c r="E472" s="6">
        <v>179.58466956581339</v>
      </c>
      <c r="F472" s="7">
        <v>104.10067757768383</v>
      </c>
      <c r="G472" s="7">
        <v>194.49925380887106</v>
      </c>
      <c r="H472" s="7">
        <v>185.88270691547325</v>
      </c>
    </row>
    <row r="473" spans="1:8" x14ac:dyDescent="0.25">
      <c r="A473" s="21"/>
      <c r="B473" s="5">
        <f>DATE(YEAR(siječanj!B473),MONTH(siječanj!B473)+2,DAY(siječanj!B473))</f>
        <v>45721</v>
      </c>
      <c r="C473" s="8">
        <v>4.8958333333333304</v>
      </c>
      <c r="D473">
        <v>1.0350700166383178</v>
      </c>
      <c r="E473" s="6">
        <v>185.92986650746457</v>
      </c>
      <c r="F473" s="7">
        <v>102.33736086709057</v>
      </c>
      <c r="G473" s="7">
        <v>193.8756270472424</v>
      </c>
      <c r="H473" s="7">
        <v>192.45043001944154</v>
      </c>
    </row>
    <row r="474" spans="1:8" x14ac:dyDescent="0.25">
      <c r="A474" s="21"/>
      <c r="B474" s="5">
        <f>DATE(YEAR(siječanj!B474),MONTH(siječanj!B474)+2,DAY(siječanj!B474))</f>
        <v>45721</v>
      </c>
      <c r="C474" s="8">
        <v>4.90625</v>
      </c>
      <c r="D474">
        <v>1.0350700166383178</v>
      </c>
      <c r="E474" s="6">
        <v>186.30317340513582</v>
      </c>
      <c r="F474" s="7">
        <v>100.58734021324106</v>
      </c>
      <c r="G474" s="7">
        <v>193.94239542539017</v>
      </c>
      <c r="H474" s="7">
        <v>192.83682879622535</v>
      </c>
    </row>
    <row r="475" spans="1:8" x14ac:dyDescent="0.25">
      <c r="A475" s="21"/>
      <c r="B475" s="5">
        <f>DATE(YEAR(siječanj!B475),MONTH(siječanj!B475)+2,DAY(siječanj!B475))</f>
        <v>45721</v>
      </c>
      <c r="C475" s="8">
        <v>4.9166666666666696</v>
      </c>
      <c r="D475">
        <v>1.0350700166383178</v>
      </c>
      <c r="E475" s="6">
        <v>184.96651818596325</v>
      </c>
      <c r="F475" s="7">
        <v>97.980209622596306</v>
      </c>
      <c r="G475" s="7">
        <v>192.81769173099218</v>
      </c>
      <c r="H475" s="7">
        <v>191.45329705627668</v>
      </c>
    </row>
    <row r="476" spans="1:8" x14ac:dyDescent="0.25">
      <c r="A476" s="21"/>
      <c r="B476" s="5">
        <f>DATE(YEAR(siječanj!B476),MONTH(siječanj!B476)+2,DAY(siječanj!B476))</f>
        <v>45721</v>
      </c>
      <c r="C476" s="8">
        <v>4.9270833333333304</v>
      </c>
      <c r="D476">
        <v>1.0350700166383178</v>
      </c>
      <c r="E476" s="6">
        <v>181.79128125007091</v>
      </c>
      <c r="F476" s="7">
        <v>95.817288067957563</v>
      </c>
      <c r="G476" s="7">
        <v>190.50193582745726</v>
      </c>
      <c r="H476" s="7">
        <v>188.16670450821201</v>
      </c>
    </row>
    <row r="477" spans="1:8" x14ac:dyDescent="0.25">
      <c r="A477" s="21"/>
      <c r="B477" s="5">
        <f>DATE(YEAR(siječanj!B477),MONTH(siječanj!B477)+2,DAY(siječanj!B477))</f>
        <v>45721</v>
      </c>
      <c r="C477" s="8">
        <v>4.9375</v>
      </c>
      <c r="D477">
        <v>1.0350700166383178</v>
      </c>
      <c r="E477" s="6">
        <v>174.43723472320082</v>
      </c>
      <c r="F477" s="7">
        <v>93.83365499647438</v>
      </c>
      <c r="G477" s="7">
        <v>189.27673848142442</v>
      </c>
      <c r="H477" s="7">
        <v>180.55475144728561</v>
      </c>
    </row>
    <row r="478" spans="1:8" x14ac:dyDescent="0.25">
      <c r="A478" s="21"/>
      <c r="B478" s="5">
        <f>DATE(YEAR(siječanj!B478),MONTH(siječanj!B478)+2,DAY(siječanj!B478))</f>
        <v>45721</v>
      </c>
      <c r="C478" s="8">
        <v>4.9479166666666696</v>
      </c>
      <c r="D478">
        <v>1.0350700166383178</v>
      </c>
      <c r="E478" s="6">
        <v>167.64352348521709</v>
      </c>
      <c r="F478" s="7">
        <v>91.653385220424482</v>
      </c>
      <c r="G478" s="7">
        <v>188.83750951596377</v>
      </c>
      <c r="H478" s="7">
        <v>173.52278464314986</v>
      </c>
    </row>
    <row r="479" spans="1:8" x14ac:dyDescent="0.25">
      <c r="A479" s="21"/>
      <c r="B479" s="5">
        <f>DATE(YEAR(siječanj!B479),MONTH(siječanj!B479)+2,DAY(siječanj!B479))</f>
        <v>45721</v>
      </c>
      <c r="C479" s="8">
        <v>4.9583333333333304</v>
      </c>
      <c r="D479">
        <v>1.0350700166383178</v>
      </c>
      <c r="E479" s="6">
        <v>157.88934844803774</v>
      </c>
      <c r="F479" s="7">
        <v>88.908740964886221</v>
      </c>
      <c r="G479" s="7">
        <v>184.27737827445338</v>
      </c>
      <c r="H479" s="7">
        <v>163.42653052512358</v>
      </c>
    </row>
    <row r="480" spans="1:8" x14ac:dyDescent="0.25">
      <c r="A480" s="21"/>
      <c r="B480" s="5">
        <f>DATE(YEAR(siječanj!B480),MONTH(siječanj!B480)+2,DAY(siječanj!B480))</f>
        <v>45721</v>
      </c>
      <c r="C480" s="8">
        <v>4.96875</v>
      </c>
      <c r="D480">
        <v>1.0350700166383178</v>
      </c>
      <c r="E480" s="6">
        <v>147.41573575617352</v>
      </c>
      <c r="F480" s="7">
        <v>86.718502562650542</v>
      </c>
      <c r="G480" s="7">
        <v>183.69489861228524</v>
      </c>
      <c r="H480" s="7">
        <v>152.58560806189237</v>
      </c>
    </row>
    <row r="481" spans="1:8" x14ac:dyDescent="0.25">
      <c r="A481" s="21"/>
      <c r="B481" s="5">
        <f>DATE(YEAR(siječanj!B481),MONTH(siječanj!B481)+2,DAY(siječanj!B481))</f>
        <v>45721</v>
      </c>
      <c r="C481" s="8">
        <v>4.9791666666666696</v>
      </c>
      <c r="D481">
        <v>1.0350700166383178</v>
      </c>
      <c r="E481" s="6">
        <v>136.74587019901801</v>
      </c>
      <c r="F481" s="7">
        <v>84.795638237785582</v>
      </c>
      <c r="G481" s="7">
        <v>181.95159098464586</v>
      </c>
      <c r="H481" s="7">
        <v>141.54155014211881</v>
      </c>
    </row>
    <row r="482" spans="1:8" ht="15.75" thickBot="1" x14ac:dyDescent="0.3">
      <c r="A482" s="21"/>
      <c r="B482" s="5">
        <f>DATE(YEAR(siječanj!B482),MONTH(siječanj!B482)+2,DAY(siječanj!B482))</f>
        <v>45721</v>
      </c>
      <c r="C482" s="8">
        <v>4.9895833333333304</v>
      </c>
      <c r="D482">
        <v>1.0350700166383178</v>
      </c>
      <c r="E482" s="6">
        <v>126.41936171680854</v>
      </c>
      <c r="F482" s="7">
        <v>83.188056373759409</v>
      </c>
      <c r="G482" s="7">
        <v>181.46288298520611</v>
      </c>
      <c r="H482" s="7">
        <v>130.85289083562253</v>
      </c>
    </row>
    <row r="483" spans="1:8" x14ac:dyDescent="0.25">
      <c r="A483" s="20">
        <f t="shared" ref="A483" si="3">A387+1</f>
        <v>65</v>
      </c>
      <c r="B483" s="5">
        <f>DATE(YEAR(siječanj!B483),MONTH(siječanj!B483)+2,DAY(siječanj!B483))</f>
        <v>45722</v>
      </c>
      <c r="C483" s="8">
        <v>5</v>
      </c>
      <c r="D483">
        <v>1.0311401295681899</v>
      </c>
      <c r="E483" s="6">
        <v>113.99219026171809</v>
      </c>
      <c r="F483" s="7">
        <v>80.393536338742493</v>
      </c>
      <c r="G483" s="7">
        <v>177.1654107201816</v>
      </c>
      <c r="H483" s="7">
        <v>117.54192183622975</v>
      </c>
    </row>
    <row r="484" spans="1:8" x14ac:dyDescent="0.25">
      <c r="A484" s="21"/>
      <c r="B484" s="5">
        <f>DATE(YEAR(siječanj!B484),MONTH(siječanj!B484)+2,DAY(siječanj!B484))</f>
        <v>45722</v>
      </c>
      <c r="C484" s="8">
        <v>5.0104166666666696</v>
      </c>
      <c r="D484">
        <v>1.0311401295681899</v>
      </c>
      <c r="E484" s="6">
        <v>104.87168864849301</v>
      </c>
      <c r="F484" s="7">
        <v>79.148547502169961</v>
      </c>
      <c r="G484" s="7">
        <v>175.0278211602793</v>
      </c>
      <c r="H484" s="7">
        <v>108.13740662104195</v>
      </c>
    </row>
    <row r="485" spans="1:8" x14ac:dyDescent="0.25">
      <c r="A485" s="21"/>
      <c r="B485" s="5">
        <f>DATE(YEAR(siječanj!B485),MONTH(siječanj!B485)+2,DAY(siječanj!B485))</f>
        <v>45722</v>
      </c>
      <c r="C485" s="8">
        <v>5.0208333333333304</v>
      </c>
      <c r="D485">
        <v>1.0311401295681899</v>
      </c>
      <c r="E485" s="6">
        <v>97.279575008562375</v>
      </c>
      <c r="F485" s="7">
        <v>78.212091031536914</v>
      </c>
      <c r="G485" s="7">
        <v>174.39398632997259</v>
      </c>
      <c r="H485" s="7">
        <v>100.30887357866746</v>
      </c>
    </row>
    <row r="486" spans="1:8" x14ac:dyDescent="0.25">
      <c r="A486" s="21"/>
      <c r="B486" s="5">
        <f>DATE(YEAR(siječanj!B486),MONTH(siječanj!B486)+2,DAY(siječanj!B486))</f>
        <v>45722</v>
      </c>
      <c r="C486" s="8">
        <v>5.03125</v>
      </c>
      <c r="D486">
        <v>1.0311401295681899</v>
      </c>
      <c r="E486" s="6">
        <v>89.951499061251297</v>
      </c>
      <c r="F486" s="7">
        <v>77.510088728214768</v>
      </c>
      <c r="G486" s="7">
        <v>174.69252610529367</v>
      </c>
      <c r="H486" s="7">
        <v>92.752600396871571</v>
      </c>
    </row>
    <row r="487" spans="1:8" x14ac:dyDescent="0.25">
      <c r="A487" s="21"/>
      <c r="B487" s="5">
        <f>DATE(YEAR(siječanj!B487),MONTH(siječanj!B487)+2,DAY(siječanj!B487))</f>
        <v>45722</v>
      </c>
      <c r="C487" s="8">
        <v>5.0416666666666696</v>
      </c>
      <c r="D487">
        <v>1.0311401295681899</v>
      </c>
      <c r="E487" s="6">
        <v>83.72740504107297</v>
      </c>
      <c r="F487" s="7">
        <v>76.959068596111749</v>
      </c>
      <c r="G487" s="7">
        <v>174.10292963699737</v>
      </c>
      <c r="H487" s="7">
        <v>86.334687282460294</v>
      </c>
    </row>
    <row r="488" spans="1:8" x14ac:dyDescent="0.25">
      <c r="A488" s="21"/>
      <c r="B488" s="5">
        <f>DATE(YEAR(siječanj!B488),MONTH(siječanj!B488)+2,DAY(siječanj!B488))</f>
        <v>45722</v>
      </c>
      <c r="C488" s="8">
        <v>5.0520833333333304</v>
      </c>
      <c r="D488">
        <v>1.0311401295681899</v>
      </c>
      <c r="E488" s="6">
        <v>78.584187185803799</v>
      </c>
      <c r="F488" s="7">
        <v>76.331151382066906</v>
      </c>
      <c r="G488" s="7">
        <v>173.86612046138711</v>
      </c>
      <c r="H488" s="7">
        <v>81.03130895678062</v>
      </c>
    </row>
    <row r="489" spans="1:8" x14ac:dyDescent="0.25">
      <c r="A489" s="21"/>
      <c r="B489" s="5">
        <f>DATE(YEAR(siječanj!B489),MONTH(siječanj!B489)+2,DAY(siječanj!B489))</f>
        <v>45722</v>
      </c>
      <c r="C489" s="8">
        <v>5.0625</v>
      </c>
      <c r="D489">
        <v>1.0311401295681899</v>
      </c>
      <c r="E489" s="6">
        <v>75.081852895485795</v>
      </c>
      <c r="F489" s="7">
        <v>76.054454276318339</v>
      </c>
      <c r="G489" s="7">
        <v>174.21966292573961</v>
      </c>
      <c r="H489" s="7">
        <v>77.41991152287099</v>
      </c>
    </row>
    <row r="490" spans="1:8" x14ac:dyDescent="0.25">
      <c r="A490" s="21"/>
      <c r="B490" s="5">
        <f>DATE(YEAR(siječanj!B490),MONTH(siječanj!B490)+2,DAY(siječanj!B490))</f>
        <v>45722</v>
      </c>
      <c r="C490" s="8">
        <v>5.0729166666666696</v>
      </c>
      <c r="D490">
        <v>1.0311401295681899</v>
      </c>
      <c r="E490" s="6">
        <v>71.574752825015253</v>
      </c>
      <c r="F490" s="7">
        <v>75.865419433825764</v>
      </c>
      <c r="G490" s="7">
        <v>174.30019932888149</v>
      </c>
      <c r="H490" s="7">
        <v>73.803599901797398</v>
      </c>
    </row>
    <row r="491" spans="1:8" x14ac:dyDescent="0.25">
      <c r="A491" s="21"/>
      <c r="B491" s="5">
        <f>DATE(YEAR(siječanj!B491),MONTH(siječanj!B491)+2,DAY(siječanj!B491))</f>
        <v>45722</v>
      </c>
      <c r="C491" s="8">
        <v>5.0833333333333304</v>
      </c>
      <c r="D491">
        <v>1.0311401295681899</v>
      </c>
      <c r="E491" s="6">
        <v>69.181836878682418</v>
      </c>
      <c r="F491" s="7">
        <v>75.37843670571894</v>
      </c>
      <c r="G491" s="7">
        <v>174.04730836538994</v>
      </c>
      <c r="H491" s="7">
        <v>71.336168242849965</v>
      </c>
    </row>
    <row r="492" spans="1:8" x14ac:dyDescent="0.25">
      <c r="A492" s="21"/>
      <c r="B492" s="5">
        <f>DATE(YEAR(siječanj!B492),MONTH(siječanj!B492)+2,DAY(siječanj!B492))</f>
        <v>45722</v>
      </c>
      <c r="C492" s="8">
        <v>5.09375</v>
      </c>
      <c r="D492">
        <v>1.0311401295681899</v>
      </c>
      <c r="E492" s="6">
        <v>67.001854523474989</v>
      </c>
      <c r="F492" s="7">
        <v>75.329764425322992</v>
      </c>
      <c r="G492" s="7">
        <v>174.25223539506936</v>
      </c>
      <c r="H492" s="7">
        <v>69.088300954645007</v>
      </c>
    </row>
    <row r="493" spans="1:8" x14ac:dyDescent="0.25">
      <c r="A493" s="21"/>
      <c r="B493" s="5">
        <f>DATE(YEAR(siječanj!B493),MONTH(siječanj!B493)+2,DAY(siječanj!B493))</f>
        <v>45722</v>
      </c>
      <c r="C493" s="8">
        <v>5.1041666666666696</v>
      </c>
      <c r="D493">
        <v>1.0311401295681899</v>
      </c>
      <c r="E493" s="6">
        <v>65.953797951630293</v>
      </c>
      <c r="F493" s="7">
        <v>74.934666422600102</v>
      </c>
      <c r="G493" s="7">
        <v>174.24029729499023</v>
      </c>
      <c r="H493" s="7">
        <v>68.007607765358273</v>
      </c>
    </row>
    <row r="494" spans="1:8" x14ac:dyDescent="0.25">
      <c r="A494" s="21"/>
      <c r="B494" s="5">
        <f>DATE(YEAR(siječanj!B494),MONTH(siječanj!B494)+2,DAY(siječanj!B494))</f>
        <v>45722</v>
      </c>
      <c r="C494" s="8">
        <v>5.1145833333333304</v>
      </c>
      <c r="D494">
        <v>1.0311401295681899</v>
      </c>
      <c r="E494" s="6">
        <v>64.431749823061708</v>
      </c>
      <c r="F494" s="7">
        <v>74.625748315444611</v>
      </c>
      <c r="G494" s="7">
        <v>174.47839100993602</v>
      </c>
      <c r="H494" s="7">
        <v>66.438162860857048</v>
      </c>
    </row>
    <row r="495" spans="1:8" x14ac:dyDescent="0.25">
      <c r="A495" s="21"/>
      <c r="B495" s="5">
        <f>DATE(YEAR(siječanj!B495),MONTH(siječanj!B495)+2,DAY(siječanj!B495))</f>
        <v>45722</v>
      </c>
      <c r="C495" s="8">
        <v>5.125</v>
      </c>
      <c r="D495">
        <v>1.0311401295681899</v>
      </c>
      <c r="E495" s="6">
        <v>63.987246469119</v>
      </c>
      <c r="F495" s="7">
        <v>74.638267012438476</v>
      </c>
      <c r="G495" s="7">
        <v>174.44899115472538</v>
      </c>
      <c r="H495" s="7">
        <v>65.979817614879067</v>
      </c>
    </row>
    <row r="496" spans="1:8" x14ac:dyDescent="0.25">
      <c r="A496" s="21"/>
      <c r="B496" s="5">
        <f>DATE(YEAR(siječanj!B496),MONTH(siječanj!B496)+2,DAY(siječanj!B496))</f>
        <v>45722</v>
      </c>
      <c r="C496" s="8">
        <v>5.1354166666666696</v>
      </c>
      <c r="D496">
        <v>1.0311401295681899</v>
      </c>
      <c r="E496" s="6">
        <v>63.050931641769068</v>
      </c>
      <c r="F496" s="7">
        <v>74.741437742158894</v>
      </c>
      <c r="G496" s="7">
        <v>174.93379777366206</v>
      </c>
      <c r="H496" s="7">
        <v>65.014345822488835</v>
      </c>
    </row>
    <row r="497" spans="1:8" x14ac:dyDescent="0.25">
      <c r="A497" s="21"/>
      <c r="B497" s="5">
        <f>DATE(YEAR(siječanj!B497),MONTH(siječanj!B497)+2,DAY(siječanj!B497))</f>
        <v>45722</v>
      </c>
      <c r="C497" s="8">
        <v>5.1458333333333304</v>
      </c>
      <c r="D497">
        <v>1.0311401295681899</v>
      </c>
      <c r="E497" s="6">
        <v>62.725033904837638</v>
      </c>
      <c r="F497" s="7">
        <v>74.729508060517389</v>
      </c>
      <c r="G497" s="7">
        <v>175.6911156459955</v>
      </c>
      <c r="H497" s="7">
        <v>64.67829958780338</v>
      </c>
    </row>
    <row r="498" spans="1:8" x14ac:dyDescent="0.25">
      <c r="A498" s="21"/>
      <c r="B498" s="5">
        <f>DATE(YEAR(siječanj!B498),MONTH(siječanj!B498)+2,DAY(siječanj!B498))</f>
        <v>45722</v>
      </c>
      <c r="C498" s="8">
        <v>5.15625</v>
      </c>
      <c r="D498">
        <v>1.0311401295681899</v>
      </c>
      <c r="E498" s="6">
        <v>62.189352687128917</v>
      </c>
      <c r="F498" s="7">
        <v>74.902372287669706</v>
      </c>
      <c r="G498" s="7">
        <v>176.95070363980548</v>
      </c>
      <c r="H498" s="7">
        <v>64.12593718756797</v>
      </c>
    </row>
    <row r="499" spans="1:8" x14ac:dyDescent="0.25">
      <c r="A499" s="21"/>
      <c r="B499" s="5">
        <f>DATE(YEAR(siječanj!B499),MONTH(siječanj!B499)+2,DAY(siječanj!B499))</f>
        <v>45722</v>
      </c>
      <c r="C499" s="8">
        <v>5.1666666666666696</v>
      </c>
      <c r="D499">
        <v>1.0311401295681899</v>
      </c>
      <c r="E499" s="6">
        <v>61.947114154358921</v>
      </c>
      <c r="F499" s="7">
        <v>75.104884737162593</v>
      </c>
      <c r="G499" s="7">
        <v>179.19436661762046</v>
      </c>
      <c r="H499" s="7">
        <v>63.876155315501109</v>
      </c>
    </row>
    <row r="500" spans="1:8" x14ac:dyDescent="0.25">
      <c r="A500" s="21"/>
      <c r="B500" s="5">
        <f>DATE(YEAR(siječanj!B500),MONTH(siječanj!B500)+2,DAY(siječanj!B500))</f>
        <v>45722</v>
      </c>
      <c r="C500" s="8">
        <v>5.1770833333333304</v>
      </c>
      <c r="D500">
        <v>1.0311401295681899</v>
      </c>
      <c r="E500" s="6">
        <v>62.985769925196074</v>
      </c>
      <c r="F500" s="7">
        <v>75.364722375018673</v>
      </c>
      <c r="G500" s="7">
        <v>180.50230501373517</v>
      </c>
      <c r="H500" s="7">
        <v>64.947154961618878</v>
      </c>
    </row>
    <row r="501" spans="1:8" x14ac:dyDescent="0.25">
      <c r="A501" s="21"/>
      <c r="B501" s="5">
        <f>DATE(YEAR(siječanj!B501),MONTH(siječanj!B501)+2,DAY(siječanj!B501))</f>
        <v>45722</v>
      </c>
      <c r="C501" s="8">
        <v>5.1875</v>
      </c>
      <c r="D501">
        <v>1.0311401295681899</v>
      </c>
      <c r="E501" s="6">
        <v>62.925988161233413</v>
      </c>
      <c r="F501" s="7">
        <v>75.897734086289915</v>
      </c>
      <c r="G501" s="7">
        <v>185.66854757747333</v>
      </c>
      <c r="H501" s="7">
        <v>64.885511585780606</v>
      </c>
    </row>
    <row r="502" spans="1:8" x14ac:dyDescent="0.25">
      <c r="A502" s="21"/>
      <c r="B502" s="5">
        <f>DATE(YEAR(siječanj!B502),MONTH(siječanj!B502)+2,DAY(siječanj!B502))</f>
        <v>45722</v>
      </c>
      <c r="C502" s="8">
        <v>5.1979166666666696</v>
      </c>
      <c r="D502">
        <v>1.0311401295681899</v>
      </c>
      <c r="E502" s="6">
        <v>64.750101163567891</v>
      </c>
      <c r="F502" s="7">
        <v>77.06635920994195</v>
      </c>
      <c r="G502" s="7">
        <v>187.17378323569369</v>
      </c>
      <c r="H502" s="7">
        <v>66.766427703354793</v>
      </c>
    </row>
    <row r="503" spans="1:8" x14ac:dyDescent="0.25">
      <c r="A503" s="21"/>
      <c r="B503" s="5">
        <f>DATE(YEAR(siječanj!B503),MONTH(siječanj!B503)+2,DAY(siječanj!B503))</f>
        <v>45722</v>
      </c>
      <c r="C503" s="8">
        <v>5.2083333333333304</v>
      </c>
      <c r="D503">
        <v>1.0311401295681899</v>
      </c>
      <c r="E503" s="6">
        <v>66.072928587032919</v>
      </c>
      <c r="F503" s="7">
        <v>78.682325015017966</v>
      </c>
      <c r="G503" s="7">
        <v>191.75406860037762</v>
      </c>
      <c r="H503" s="7">
        <v>68.130448144182878</v>
      </c>
    </row>
    <row r="504" spans="1:8" x14ac:dyDescent="0.25">
      <c r="A504" s="21"/>
      <c r="B504" s="5">
        <f>DATE(YEAR(siječanj!B504),MONTH(siječanj!B504)+2,DAY(siječanj!B504))</f>
        <v>45722</v>
      </c>
      <c r="C504" s="8">
        <v>5.21875</v>
      </c>
      <c r="D504">
        <v>1.0311401295681899</v>
      </c>
      <c r="E504" s="6">
        <v>69.165011525140415</v>
      </c>
      <c r="F504" s="7">
        <v>80.188948945075111</v>
      </c>
      <c r="G504" s="7">
        <v>192.58104826794582</v>
      </c>
      <c r="H504" s="7">
        <v>71.318818945618631</v>
      </c>
    </row>
    <row r="505" spans="1:8" x14ac:dyDescent="0.25">
      <c r="A505" s="21"/>
      <c r="B505" s="5">
        <f>DATE(YEAR(siječanj!B505),MONTH(siječanj!B505)+2,DAY(siječanj!B505))</f>
        <v>45722</v>
      </c>
      <c r="C505" s="8">
        <v>5.2291666666666696</v>
      </c>
      <c r="D505">
        <v>1.0311401295681899</v>
      </c>
      <c r="E505" s="6">
        <v>72.404518636941191</v>
      </c>
      <c r="F505" s="7">
        <v>82.665167527255733</v>
      </c>
      <c r="G505" s="7">
        <v>192.79386737061657</v>
      </c>
      <c r="H505" s="7">
        <v>74.659204728617965</v>
      </c>
    </row>
    <row r="506" spans="1:8" x14ac:dyDescent="0.25">
      <c r="A506" s="21"/>
      <c r="B506" s="5">
        <f>DATE(YEAR(siječanj!B506),MONTH(siječanj!B506)+2,DAY(siječanj!B506))</f>
        <v>45722</v>
      </c>
      <c r="C506" s="8">
        <v>5.2395833333333304</v>
      </c>
      <c r="D506">
        <v>1.0311401295681899</v>
      </c>
      <c r="E506" s="6">
        <v>79.296304301031753</v>
      </c>
      <c r="F506" s="7">
        <v>86.567784253092285</v>
      </c>
      <c r="G506" s="7">
        <v>192.44556528699803</v>
      </c>
      <c r="H506" s="7">
        <v>81.765601491244496</v>
      </c>
    </row>
    <row r="507" spans="1:8" x14ac:dyDescent="0.25">
      <c r="A507" s="21"/>
      <c r="B507" s="5">
        <f>DATE(YEAR(siječanj!B507),MONTH(siječanj!B507)+2,DAY(siječanj!B507))</f>
        <v>45722</v>
      </c>
      <c r="C507" s="8">
        <v>5.25</v>
      </c>
      <c r="D507">
        <v>1.0311401295681899</v>
      </c>
      <c r="E507" s="6">
        <v>84.447968018196647</v>
      </c>
      <c r="F507" s="7">
        <v>92.433705681346453</v>
      </c>
      <c r="G507" s="7">
        <v>190.4200549877028</v>
      </c>
      <c r="H507" s="7">
        <v>87.077688684053641</v>
      </c>
    </row>
    <row r="508" spans="1:8" x14ac:dyDescent="0.25">
      <c r="A508" s="21"/>
      <c r="B508" s="5">
        <f>DATE(YEAR(siječanj!B508),MONTH(siječanj!B508)+2,DAY(siječanj!B508))</f>
        <v>45722</v>
      </c>
      <c r="C508" s="8">
        <v>5.2604166666666696</v>
      </c>
      <c r="D508">
        <v>1.0311401295681899</v>
      </c>
      <c r="E508" s="6">
        <v>91.01465932255465</v>
      </c>
      <c r="F508" s="7">
        <v>96.356583018203082</v>
      </c>
      <c r="G508" s="7">
        <v>185.68101572476922</v>
      </c>
      <c r="H508" s="7">
        <v>93.848867606463671</v>
      </c>
    </row>
    <row r="509" spans="1:8" x14ac:dyDescent="0.25">
      <c r="A509" s="21"/>
      <c r="B509" s="5">
        <f>DATE(YEAR(siječanj!B509),MONTH(siječanj!B509)+2,DAY(siječanj!B509))</f>
        <v>45722</v>
      </c>
      <c r="C509" s="8">
        <v>5.2708333333333304</v>
      </c>
      <c r="D509">
        <v>1.0311401295681899</v>
      </c>
      <c r="E509" s="6">
        <v>96.630916767238062</v>
      </c>
      <c r="F509" s="7">
        <v>101.80404212627107</v>
      </c>
      <c r="G509" s="7">
        <v>156.01529844095643</v>
      </c>
      <c r="H509" s="7">
        <v>99.640016035662825</v>
      </c>
    </row>
    <row r="510" spans="1:8" x14ac:dyDescent="0.25">
      <c r="A510" s="21"/>
      <c r="B510" s="5">
        <f>DATE(YEAR(siječanj!B510),MONTH(siječanj!B510)+2,DAY(siječanj!B510))</f>
        <v>45722</v>
      </c>
      <c r="C510" s="8">
        <v>5.28125</v>
      </c>
      <c r="D510">
        <v>1.0311401295681899</v>
      </c>
      <c r="E510" s="6">
        <v>103.0018247510548</v>
      </c>
      <c r="F510" s="7">
        <v>110.10354812017724</v>
      </c>
      <c r="G510" s="7">
        <v>94.257887844947561</v>
      </c>
      <c r="H510" s="7">
        <v>106.20931491956263</v>
      </c>
    </row>
    <row r="511" spans="1:8" x14ac:dyDescent="0.25">
      <c r="A511" s="21"/>
      <c r="B511" s="5">
        <f>DATE(YEAR(siječanj!B511),MONTH(siječanj!B511)+2,DAY(siječanj!B511))</f>
        <v>45722</v>
      </c>
      <c r="C511" s="8">
        <v>5.2916666666666696</v>
      </c>
      <c r="D511">
        <v>1.0311401295681899</v>
      </c>
      <c r="E511" s="6">
        <v>108.59777587120143</v>
      </c>
      <c r="F511" s="7">
        <v>121.01508719860591</v>
      </c>
      <c r="G511" s="7">
        <v>34.458696685264712</v>
      </c>
      <c r="H511" s="7">
        <v>111.97952468264789</v>
      </c>
    </row>
    <row r="512" spans="1:8" x14ac:dyDescent="0.25">
      <c r="A512" s="21"/>
      <c r="B512" s="5">
        <f>DATE(YEAR(siječanj!B512),MONTH(siječanj!B512)+2,DAY(siječanj!B512))</f>
        <v>45722</v>
      </c>
      <c r="C512" s="8">
        <v>5.3020833333333304</v>
      </c>
      <c r="D512">
        <v>1.0311401295681899</v>
      </c>
      <c r="E512" s="6">
        <v>110.28075996753526</v>
      </c>
      <c r="F512" s="7">
        <v>125.48705614485041</v>
      </c>
      <c r="G512" s="7">
        <v>12.746454062271722</v>
      </c>
      <c r="H512" s="7">
        <v>113.71491712180276</v>
      </c>
    </row>
    <row r="513" spans="1:8" x14ac:dyDescent="0.25">
      <c r="A513" s="21"/>
      <c r="B513" s="5">
        <f>DATE(YEAR(siječanj!B513),MONTH(siječanj!B513)+2,DAY(siječanj!B513))</f>
        <v>45722</v>
      </c>
      <c r="C513" s="8">
        <v>5.3125</v>
      </c>
      <c r="D513">
        <v>1.0311401295681899</v>
      </c>
      <c r="E513" s="6">
        <v>113.68869595108669</v>
      </c>
      <c r="F513" s="7">
        <v>130.50067215558545</v>
      </c>
      <c r="G513" s="7">
        <v>4.723788816251199</v>
      </c>
      <c r="H513" s="7">
        <v>117.22897667344208</v>
      </c>
    </row>
    <row r="514" spans="1:8" x14ac:dyDescent="0.25">
      <c r="A514" s="21"/>
      <c r="B514" s="5">
        <f>DATE(YEAR(siječanj!B514),MONTH(siječanj!B514)+2,DAY(siječanj!B514))</f>
        <v>45722</v>
      </c>
      <c r="C514" s="8">
        <v>5.3229166666666696</v>
      </c>
      <c r="D514">
        <v>1.0311401295681899</v>
      </c>
      <c r="E514" s="6">
        <v>114.14550058499903</v>
      </c>
      <c r="F514" s="7">
        <v>137.68195422210633</v>
      </c>
      <c r="G514" s="7">
        <v>2.6115560919557357</v>
      </c>
      <c r="H514" s="7">
        <v>117.7000062628418</v>
      </c>
    </row>
    <row r="515" spans="1:8" x14ac:dyDescent="0.25">
      <c r="A515" s="21"/>
      <c r="B515" s="5">
        <f>DATE(YEAR(siječanj!B515),MONTH(siječanj!B515)+2,DAY(siječanj!B515))</f>
        <v>45722</v>
      </c>
      <c r="C515" s="8">
        <v>5.3333333333333304</v>
      </c>
      <c r="D515">
        <v>1.0311401295681899</v>
      </c>
      <c r="E515" s="6">
        <v>112.86317684452634</v>
      </c>
      <c r="F515" s="7">
        <v>147.2396857184996</v>
      </c>
      <c r="G515" s="7">
        <v>1.6877728653682083</v>
      </c>
      <c r="H515" s="7">
        <v>116.37775079494241</v>
      </c>
    </row>
    <row r="516" spans="1:8" x14ac:dyDescent="0.25">
      <c r="A516" s="21"/>
      <c r="B516" s="5">
        <f>DATE(YEAR(siječanj!B516),MONTH(siječanj!B516)+2,DAY(siječanj!B516))</f>
        <v>45722</v>
      </c>
      <c r="C516" s="8">
        <v>5.34375</v>
      </c>
      <c r="D516">
        <v>1.0311401295681899</v>
      </c>
      <c r="E516" s="6">
        <v>111.60921301259377</v>
      </c>
      <c r="F516" s="7">
        <v>151.10918536907633</v>
      </c>
      <c r="G516" s="7">
        <v>1.3565586060437784</v>
      </c>
      <c r="H516" s="7">
        <v>115.08473836680965</v>
      </c>
    </row>
    <row r="517" spans="1:8" x14ac:dyDescent="0.25">
      <c r="A517" s="21"/>
      <c r="B517" s="5">
        <f>DATE(YEAR(siječanj!B517),MONTH(siječanj!B517)+2,DAY(siječanj!B517))</f>
        <v>45722</v>
      </c>
      <c r="C517" s="8">
        <v>5.3541666666666696</v>
      </c>
      <c r="D517">
        <v>1.0311401295681899</v>
      </c>
      <c r="E517" s="6">
        <v>112.63658187861739</v>
      </c>
      <c r="F517" s="7">
        <v>153.45344321308414</v>
      </c>
      <c r="G517" s="7">
        <v>1.2992119724988718</v>
      </c>
      <c r="H517" s="7">
        <v>116.14409963243557</v>
      </c>
    </row>
    <row r="518" spans="1:8" x14ac:dyDescent="0.25">
      <c r="A518" s="21"/>
      <c r="B518" s="5">
        <f>DATE(YEAR(siječanj!B518),MONTH(siječanj!B518)+2,DAY(siječanj!B518))</f>
        <v>45722</v>
      </c>
      <c r="C518" s="8">
        <v>5.3645833333333304</v>
      </c>
      <c r="D518">
        <v>1.0311401295681899</v>
      </c>
      <c r="E518" s="6">
        <v>112.80123358975246</v>
      </c>
      <c r="F518" s="7">
        <v>155.63473046000362</v>
      </c>
      <c r="G518" s="7">
        <v>1.186062868860984</v>
      </c>
      <c r="H518" s="7">
        <v>116.313878619189</v>
      </c>
    </row>
    <row r="519" spans="1:8" x14ac:dyDescent="0.25">
      <c r="A519" s="21"/>
      <c r="B519" s="5">
        <f>DATE(YEAR(siječanj!B519),MONTH(siječanj!B519)+2,DAY(siječanj!B519))</f>
        <v>45722</v>
      </c>
      <c r="C519" s="8">
        <v>5.375</v>
      </c>
      <c r="D519">
        <v>1.0311401295681899</v>
      </c>
      <c r="E519" s="6">
        <v>114.29560136188749</v>
      </c>
      <c r="F519" s="7">
        <v>158.29445870391552</v>
      </c>
      <c r="G519" s="7">
        <v>1.0909514050061822</v>
      </c>
      <c r="H519" s="7">
        <v>117.85478119737085</v>
      </c>
    </row>
    <row r="520" spans="1:8" x14ac:dyDescent="0.25">
      <c r="A520" s="21"/>
      <c r="B520" s="5">
        <f>DATE(YEAR(siječanj!B520),MONTH(siječanj!B520)+2,DAY(siječanj!B520))</f>
        <v>45722</v>
      </c>
      <c r="C520" s="8">
        <v>5.3854166666666696</v>
      </c>
      <c r="D520">
        <v>1.0311401295681899</v>
      </c>
      <c r="E520" s="6">
        <v>114.47628297417158</v>
      </c>
      <c r="F520" s="7">
        <v>159.60074319976349</v>
      </c>
      <c r="G520" s="7">
        <v>1.1571844451728635</v>
      </c>
      <c r="H520" s="7">
        <v>118.04108925847206</v>
      </c>
    </row>
    <row r="521" spans="1:8" x14ac:dyDescent="0.25">
      <c r="A521" s="21"/>
      <c r="B521" s="5">
        <f>DATE(YEAR(siječanj!B521),MONTH(siječanj!B521)+2,DAY(siječanj!B521))</f>
        <v>45722</v>
      </c>
      <c r="C521" s="8">
        <v>5.3958333333333304</v>
      </c>
      <c r="D521">
        <v>1.0311401295681899</v>
      </c>
      <c r="E521" s="6">
        <v>114.44468281061611</v>
      </c>
      <c r="F521" s="7">
        <v>160.15141662800903</v>
      </c>
      <c r="G521" s="7">
        <v>1.1069013664556906</v>
      </c>
      <c r="H521" s="7">
        <v>118.0085050617291</v>
      </c>
    </row>
    <row r="522" spans="1:8" x14ac:dyDescent="0.25">
      <c r="A522" s="21"/>
      <c r="B522" s="5">
        <f>DATE(YEAR(siječanj!B522),MONTH(siječanj!B522)+2,DAY(siječanj!B522))</f>
        <v>45722</v>
      </c>
      <c r="C522" s="8">
        <v>5.40625</v>
      </c>
      <c r="D522">
        <v>1.0311401295681899</v>
      </c>
      <c r="E522" s="6">
        <v>115.04384568604547</v>
      </c>
      <c r="F522" s="7">
        <v>160.44260926521366</v>
      </c>
      <c r="G522" s="7">
        <v>1.0535747478829161</v>
      </c>
      <c r="H522" s="7">
        <v>118.62632594673177</v>
      </c>
    </row>
    <row r="523" spans="1:8" x14ac:dyDescent="0.25">
      <c r="A523" s="21"/>
      <c r="B523" s="5">
        <f>DATE(YEAR(siječanj!B523),MONTH(siječanj!B523)+2,DAY(siječanj!B523))</f>
        <v>45722</v>
      </c>
      <c r="C523" s="8">
        <v>5.4166666666666696</v>
      </c>
      <c r="D523">
        <v>1.0311401295681899</v>
      </c>
      <c r="E523" s="6">
        <v>115.55931072388459</v>
      </c>
      <c r="F523" s="7">
        <v>159.91612548815141</v>
      </c>
      <c r="G523" s="7">
        <v>1.0221262727997229</v>
      </c>
      <c r="H523" s="7">
        <v>119.15784263263707</v>
      </c>
    </row>
    <row r="524" spans="1:8" x14ac:dyDescent="0.25">
      <c r="A524" s="21"/>
      <c r="B524" s="5">
        <f>DATE(YEAR(siječanj!B524),MONTH(siječanj!B524)+2,DAY(siječanj!B524))</f>
        <v>45722</v>
      </c>
      <c r="C524" s="8">
        <v>5.4270833333333304</v>
      </c>
      <c r="D524">
        <v>1.0311401295681899</v>
      </c>
      <c r="E524" s="6">
        <v>117.4778329295938</v>
      </c>
      <c r="F524" s="7">
        <v>159.01921182534898</v>
      </c>
      <c r="G524" s="7">
        <v>1.0975759525951665</v>
      </c>
      <c r="H524" s="7">
        <v>121.13610786841151</v>
      </c>
    </row>
    <row r="525" spans="1:8" x14ac:dyDescent="0.25">
      <c r="A525" s="21"/>
      <c r="B525" s="5">
        <f>DATE(YEAR(siječanj!B525),MONTH(siječanj!B525)+2,DAY(siječanj!B525))</f>
        <v>45722</v>
      </c>
      <c r="C525" s="8">
        <v>5.4375</v>
      </c>
      <c r="D525">
        <v>1.0311401295681899</v>
      </c>
      <c r="E525" s="6">
        <v>119.13865431560704</v>
      </c>
      <c r="F525" s="7">
        <v>158.6164701051691</v>
      </c>
      <c r="G525" s="7">
        <v>1.177204188756714</v>
      </c>
      <c r="H525" s="7">
        <v>122.84864744757483</v>
      </c>
    </row>
    <row r="526" spans="1:8" x14ac:dyDescent="0.25">
      <c r="A526" s="21"/>
      <c r="B526" s="5">
        <f>DATE(YEAR(siječanj!B526),MONTH(siječanj!B526)+2,DAY(siječanj!B526))</f>
        <v>45722</v>
      </c>
      <c r="C526" s="8">
        <v>5.4479166666666696</v>
      </c>
      <c r="D526">
        <v>1.0311401295681899</v>
      </c>
      <c r="E526" s="6">
        <v>120.06907011555971</v>
      </c>
      <c r="F526" s="7">
        <v>158.23031361664468</v>
      </c>
      <c r="G526" s="7">
        <v>1.1490381281414697</v>
      </c>
      <c r="H526" s="7">
        <v>123.80803651609031</v>
      </c>
    </row>
    <row r="527" spans="1:8" x14ac:dyDescent="0.25">
      <c r="A527" s="21"/>
      <c r="B527" s="5">
        <f>DATE(YEAR(siječanj!B527),MONTH(siječanj!B527)+2,DAY(siječanj!B527))</f>
        <v>45722</v>
      </c>
      <c r="C527" s="8">
        <v>5.4583333333333304</v>
      </c>
      <c r="D527">
        <v>1.0311401295681899</v>
      </c>
      <c r="E527" s="6">
        <v>120.2113917048494</v>
      </c>
      <c r="F527" s="7">
        <v>158.07936768406114</v>
      </c>
      <c r="G527" s="7">
        <v>1.0788398134833481</v>
      </c>
      <c r="H527" s="7">
        <v>123.95479001811084</v>
      </c>
    </row>
    <row r="528" spans="1:8" x14ac:dyDescent="0.25">
      <c r="A528" s="21"/>
      <c r="B528" s="5">
        <f>DATE(YEAR(siječanj!B528),MONTH(siječanj!B528)+2,DAY(siječanj!B528))</f>
        <v>45722</v>
      </c>
      <c r="C528" s="8">
        <v>5.46875</v>
      </c>
      <c r="D528">
        <v>1.0311401295681899</v>
      </c>
      <c r="E528" s="6">
        <v>119.47628769948649</v>
      </c>
      <c r="F528" s="7">
        <v>157.62136083820761</v>
      </c>
      <c r="G528" s="7">
        <v>1.1420168751589186</v>
      </c>
      <c r="H528" s="7">
        <v>123.19679477877483</v>
      </c>
    </row>
    <row r="529" spans="1:8" x14ac:dyDescent="0.25">
      <c r="A529" s="21"/>
      <c r="B529" s="5">
        <f>DATE(YEAR(siječanj!B529),MONTH(siječanj!B529)+2,DAY(siječanj!B529))</f>
        <v>45722</v>
      </c>
      <c r="C529" s="8">
        <v>5.4791666666666696</v>
      </c>
      <c r="D529">
        <v>1.0311401295681899</v>
      </c>
      <c r="E529" s="6">
        <v>120.218736018724</v>
      </c>
      <c r="F529" s="7">
        <v>157.09257863412523</v>
      </c>
      <c r="G529" s="7">
        <v>1.1962414111909461</v>
      </c>
      <c r="H529" s="7">
        <v>123.96236303487109</v>
      </c>
    </row>
    <row r="530" spans="1:8" x14ac:dyDescent="0.25">
      <c r="A530" s="21"/>
      <c r="B530" s="5">
        <f>DATE(YEAR(siječanj!B530),MONTH(siječanj!B530)+2,DAY(siječanj!B530))</f>
        <v>45722</v>
      </c>
      <c r="C530" s="8">
        <v>5.4895833333333304</v>
      </c>
      <c r="D530">
        <v>1.0311401295681899</v>
      </c>
      <c r="E530" s="6">
        <v>120.86202025104241</v>
      </c>
      <c r="F530" s="7">
        <v>156.71954265486605</v>
      </c>
      <c r="G530" s="7">
        <v>1.2176073213217062</v>
      </c>
      <c r="H530" s="7">
        <v>124.62567922153306</v>
      </c>
    </row>
    <row r="531" spans="1:8" x14ac:dyDescent="0.25">
      <c r="A531" s="21"/>
      <c r="B531" s="5">
        <f>DATE(YEAR(siječanj!B531),MONTH(siječanj!B531)+2,DAY(siječanj!B531))</f>
        <v>45722</v>
      </c>
      <c r="C531" s="8">
        <v>5.5</v>
      </c>
      <c r="D531">
        <v>1.0311401295681899</v>
      </c>
      <c r="E531" s="6">
        <v>121.52158401589594</v>
      </c>
      <c r="F531" s="7">
        <v>156.13478830981148</v>
      </c>
      <c r="G531" s="7">
        <v>1.0889095825523307</v>
      </c>
      <c r="H531" s="7">
        <v>125.30578188748261</v>
      </c>
    </row>
    <row r="532" spans="1:8" x14ac:dyDescent="0.25">
      <c r="A532" s="21"/>
      <c r="B532" s="5">
        <f>DATE(YEAR(siječanj!B532),MONTH(siječanj!B532)+2,DAY(siječanj!B532))</f>
        <v>45722</v>
      </c>
      <c r="C532" s="8">
        <v>5.5104166666666696</v>
      </c>
      <c r="D532">
        <v>1.0311401295681899</v>
      </c>
      <c r="E532" s="6">
        <v>121.92038699537257</v>
      </c>
      <c r="F532" s="7">
        <v>155.39527240784139</v>
      </c>
      <c r="G532" s="7">
        <v>1.0388717768746214</v>
      </c>
      <c r="H532" s="7">
        <v>125.71700364341233</v>
      </c>
    </row>
    <row r="533" spans="1:8" x14ac:dyDescent="0.25">
      <c r="A533" s="21"/>
      <c r="B533" s="5">
        <f>DATE(YEAR(siječanj!B533),MONTH(siječanj!B533)+2,DAY(siječanj!B533))</f>
        <v>45722</v>
      </c>
      <c r="C533" s="8">
        <v>5.5208333333333304</v>
      </c>
      <c r="D533">
        <v>1.0311401295681899</v>
      </c>
      <c r="E533" s="6">
        <v>121.12498017005861</v>
      </c>
      <c r="F533" s="7">
        <v>154.72946666279339</v>
      </c>
      <c r="G533" s="7">
        <v>1.0294606953461685</v>
      </c>
      <c r="H533" s="7">
        <v>124.89682774649866</v>
      </c>
    </row>
    <row r="534" spans="1:8" x14ac:dyDescent="0.25">
      <c r="A534" s="21"/>
      <c r="B534" s="5">
        <f>DATE(YEAR(siječanj!B534),MONTH(siječanj!B534)+2,DAY(siječanj!B534))</f>
        <v>45722</v>
      </c>
      <c r="C534" s="8">
        <v>5.53125</v>
      </c>
      <c r="D534">
        <v>1.0311401295681899</v>
      </c>
      <c r="E534" s="6">
        <v>119.28057173979546</v>
      </c>
      <c r="F534" s="7">
        <v>154.27496352843474</v>
      </c>
      <c r="G534" s="7">
        <v>0.97051089030900139</v>
      </c>
      <c r="H534" s="7">
        <v>122.99498419874047</v>
      </c>
    </row>
    <row r="535" spans="1:8" x14ac:dyDescent="0.25">
      <c r="A535" s="21"/>
      <c r="B535" s="5">
        <f>DATE(YEAR(siječanj!B535),MONTH(siječanj!B535)+2,DAY(siječanj!B535))</f>
        <v>45722</v>
      </c>
      <c r="C535" s="8">
        <v>5.5416666666666696</v>
      </c>
      <c r="D535">
        <v>1.0311401295681899</v>
      </c>
      <c r="E535" s="6">
        <v>116.79178248219651</v>
      </c>
      <c r="F535" s="7">
        <v>153.59076052344224</v>
      </c>
      <c r="G535" s="7">
        <v>1.0171390216476202</v>
      </c>
      <c r="H535" s="7">
        <v>120.42869372119196</v>
      </c>
    </row>
    <row r="536" spans="1:8" x14ac:dyDescent="0.25">
      <c r="A536" s="21"/>
      <c r="B536" s="5">
        <f>DATE(YEAR(siječanj!B536),MONTH(siječanj!B536)+2,DAY(siječanj!B536))</f>
        <v>45722</v>
      </c>
      <c r="C536" s="8">
        <v>5.5520833333333304</v>
      </c>
      <c r="D536">
        <v>1.0311401295681899</v>
      </c>
      <c r="E536" s="6">
        <v>114.30667330634076</v>
      </c>
      <c r="F536" s="7">
        <v>152.56934509526315</v>
      </c>
      <c r="G536" s="7">
        <v>1.0908685797892621</v>
      </c>
      <c r="H536" s="7">
        <v>117.86619792360896</v>
      </c>
    </row>
    <row r="537" spans="1:8" x14ac:dyDescent="0.25">
      <c r="A537" s="21"/>
      <c r="B537" s="5">
        <f>DATE(YEAR(siječanj!B537),MONTH(siječanj!B537)+2,DAY(siječanj!B537))</f>
        <v>45722</v>
      </c>
      <c r="C537" s="8">
        <v>5.5625</v>
      </c>
      <c r="D537">
        <v>1.0311401295681899</v>
      </c>
      <c r="E537" s="6">
        <v>115.59127542851181</v>
      </c>
      <c r="F537" s="7">
        <v>151.87317986623788</v>
      </c>
      <c r="G537" s="7">
        <v>1.0695446161973083</v>
      </c>
      <c r="H537" s="7">
        <v>119.19080272230799</v>
      </c>
    </row>
    <row r="538" spans="1:8" x14ac:dyDescent="0.25">
      <c r="A538" s="21"/>
      <c r="B538" s="5">
        <f>DATE(YEAR(siječanj!B538),MONTH(siječanj!B538)+2,DAY(siječanj!B538))</f>
        <v>45722</v>
      </c>
      <c r="C538" s="8">
        <v>5.5729166666666696</v>
      </c>
      <c r="D538">
        <v>1.0311401295681899</v>
      </c>
      <c r="E538" s="6">
        <v>116.41372070098082</v>
      </c>
      <c r="F538" s="7">
        <v>150.92057345221065</v>
      </c>
      <c r="G538" s="7">
        <v>1.0477052195475842</v>
      </c>
      <c r="H538" s="7">
        <v>120.03885904712443</v>
      </c>
    </row>
    <row r="539" spans="1:8" x14ac:dyDescent="0.25">
      <c r="A539" s="21"/>
      <c r="B539" s="5">
        <f>DATE(YEAR(siječanj!B539),MONTH(siječanj!B539)+2,DAY(siječanj!B539))</f>
        <v>45722</v>
      </c>
      <c r="C539" s="8">
        <v>5.5833333333333304</v>
      </c>
      <c r="D539">
        <v>1.0311401295681899</v>
      </c>
      <c r="E539" s="6">
        <v>116.69685519463559</v>
      </c>
      <c r="F539" s="7">
        <v>149.3615797235301</v>
      </c>
      <c r="G539" s="7">
        <v>1.0573718838251009</v>
      </c>
      <c r="H539" s="7">
        <v>120.33081038559683</v>
      </c>
    </row>
    <row r="540" spans="1:8" x14ac:dyDescent="0.25">
      <c r="A540" s="21"/>
      <c r="B540" s="5">
        <f>DATE(YEAR(siječanj!B540),MONTH(siječanj!B540)+2,DAY(siječanj!B540))</f>
        <v>45722</v>
      </c>
      <c r="C540" s="8">
        <v>5.59375</v>
      </c>
      <c r="D540">
        <v>1.0311401295681899</v>
      </c>
      <c r="E540" s="6">
        <v>118.1261949812973</v>
      </c>
      <c r="F540" s="7">
        <v>148.50478536686393</v>
      </c>
      <c r="G540" s="7">
        <v>1.0429500902451185</v>
      </c>
      <c r="H540" s="7">
        <v>121.80465999841216</v>
      </c>
    </row>
    <row r="541" spans="1:8" x14ac:dyDescent="0.25">
      <c r="A541" s="21"/>
      <c r="B541" s="5">
        <f>DATE(YEAR(siječanj!B541),MONTH(siječanj!B541)+2,DAY(siječanj!B541))</f>
        <v>45722</v>
      </c>
      <c r="C541" s="8">
        <v>5.6041666666666696</v>
      </c>
      <c r="D541">
        <v>1.0311401295681899</v>
      </c>
      <c r="E541" s="6">
        <v>118.40874502051639</v>
      </c>
      <c r="F541" s="7">
        <v>147.52376699393784</v>
      </c>
      <c r="G541" s="7">
        <v>1.2021877216224577</v>
      </c>
      <c r="H541" s="7">
        <v>122.09600868246203</v>
      </c>
    </row>
    <row r="542" spans="1:8" x14ac:dyDescent="0.25">
      <c r="A542" s="21"/>
      <c r="B542" s="5">
        <f>DATE(YEAR(siječanj!B542),MONTH(siječanj!B542)+2,DAY(siječanj!B542))</f>
        <v>45722</v>
      </c>
      <c r="C542" s="8">
        <v>5.6145833333333304</v>
      </c>
      <c r="D542">
        <v>1.0311401295681899</v>
      </c>
      <c r="E542" s="6">
        <v>120.5239311908233</v>
      </c>
      <c r="F542" s="7">
        <v>145.52772508980914</v>
      </c>
      <c r="G542" s="7">
        <v>1.232027337399026</v>
      </c>
      <c r="H542" s="7">
        <v>124.27706202417315</v>
      </c>
    </row>
    <row r="543" spans="1:8" x14ac:dyDescent="0.25">
      <c r="A543" s="21"/>
      <c r="B543" s="5">
        <f>DATE(YEAR(siječanj!B543),MONTH(siječanj!B543)+2,DAY(siječanj!B543))</f>
        <v>45722</v>
      </c>
      <c r="C543" s="8">
        <v>5.625</v>
      </c>
      <c r="D543">
        <v>1.0311401295681899</v>
      </c>
      <c r="E543" s="6">
        <v>122.28921736830692</v>
      </c>
      <c r="F543" s="7">
        <v>141.87939634671849</v>
      </c>
      <c r="G543" s="7">
        <v>1.4118339140854486</v>
      </c>
      <c r="H543" s="7">
        <v>126.09731944194854</v>
      </c>
    </row>
    <row r="544" spans="1:8" x14ac:dyDescent="0.25">
      <c r="A544" s="21"/>
      <c r="B544" s="5">
        <f>DATE(YEAR(siječanj!B544),MONTH(siječanj!B544)+2,DAY(siječanj!B544))</f>
        <v>45722</v>
      </c>
      <c r="C544" s="8">
        <v>5.6354166666666696</v>
      </c>
      <c r="D544">
        <v>1.0311401295681899</v>
      </c>
      <c r="E544" s="6">
        <v>124.31377942066059</v>
      </c>
      <c r="F544" s="7">
        <v>140.25546143887553</v>
      </c>
      <c r="G544" s="7">
        <v>1.755929712878854</v>
      </c>
      <c r="H544" s="7">
        <v>128.18492661893134</v>
      </c>
    </row>
    <row r="545" spans="1:8" x14ac:dyDescent="0.25">
      <c r="A545" s="21"/>
      <c r="B545" s="5">
        <f>DATE(YEAR(siječanj!B545),MONTH(siječanj!B545)+2,DAY(siječanj!B545))</f>
        <v>45722</v>
      </c>
      <c r="C545" s="8">
        <v>5.6458333333333304</v>
      </c>
      <c r="D545">
        <v>1.0311401295681899</v>
      </c>
      <c r="E545" s="6">
        <v>126.14824122890928</v>
      </c>
      <c r="F545" s="7">
        <v>139.13081897839274</v>
      </c>
      <c r="G545" s="7">
        <v>2.350060617649723</v>
      </c>
      <c r="H545" s="7">
        <v>130.07651380557681</v>
      </c>
    </row>
    <row r="546" spans="1:8" x14ac:dyDescent="0.25">
      <c r="A546" s="21"/>
      <c r="B546" s="5">
        <f>DATE(YEAR(siječanj!B546),MONTH(siječanj!B546)+2,DAY(siječanj!B546))</f>
        <v>45722</v>
      </c>
      <c r="C546" s="8">
        <v>5.65625</v>
      </c>
      <c r="D546">
        <v>1.0311401295681899</v>
      </c>
      <c r="E546" s="6">
        <v>129.82776526390847</v>
      </c>
      <c r="F546" s="7">
        <v>138.08388305805758</v>
      </c>
      <c r="G546" s="7">
        <v>5.9232479460553957</v>
      </c>
      <c r="H546" s="7">
        <v>133.87061869577514</v>
      </c>
    </row>
    <row r="547" spans="1:8" x14ac:dyDescent="0.25">
      <c r="A547" s="21"/>
      <c r="B547" s="5">
        <f>DATE(YEAR(siječanj!B547),MONTH(siječanj!B547)+2,DAY(siječanj!B547))</f>
        <v>45722</v>
      </c>
      <c r="C547" s="8">
        <v>5.6666666666666696</v>
      </c>
      <c r="D547">
        <v>1.0311401295681899</v>
      </c>
      <c r="E547" s="6">
        <v>131.32129399721805</v>
      </c>
      <c r="F547" s="7">
        <v>135.93808689823666</v>
      </c>
      <c r="G547" s="7">
        <v>14.865687776407697</v>
      </c>
      <c r="H547" s="7">
        <v>135.41065610735379</v>
      </c>
    </row>
    <row r="548" spans="1:8" x14ac:dyDescent="0.25">
      <c r="A548" s="21"/>
      <c r="B548" s="5">
        <f>DATE(YEAR(siječanj!B548),MONTH(siječanj!B548)+2,DAY(siječanj!B548))</f>
        <v>45722</v>
      </c>
      <c r="C548" s="8">
        <v>5.6770833333333304</v>
      </c>
      <c r="D548">
        <v>1.0311401295681899</v>
      </c>
      <c r="E548" s="6">
        <v>134.09883742646082</v>
      </c>
      <c r="F548" s="7">
        <v>136.34303729328983</v>
      </c>
      <c r="G548" s="7">
        <v>44.143235931462108</v>
      </c>
      <c r="H548" s="7">
        <v>138.27469259886445</v>
      </c>
    </row>
    <row r="549" spans="1:8" x14ac:dyDescent="0.25">
      <c r="A549" s="21"/>
      <c r="B549" s="5">
        <f>DATE(YEAR(siječanj!B549),MONTH(siječanj!B549)+2,DAY(siječanj!B549))</f>
        <v>45722</v>
      </c>
      <c r="C549" s="8">
        <v>5.6875</v>
      </c>
      <c r="D549">
        <v>1.0311401295681899</v>
      </c>
      <c r="E549" s="6">
        <v>139.20120984148286</v>
      </c>
      <c r="F549" s="7">
        <v>137.35201654819633</v>
      </c>
      <c r="G549" s="7">
        <v>117.28838573803021</v>
      </c>
      <c r="H549" s="7">
        <v>143.53595355199542</v>
      </c>
    </row>
    <row r="550" spans="1:8" x14ac:dyDescent="0.25">
      <c r="A550" s="21"/>
      <c r="B550" s="5">
        <f>DATE(YEAR(siječanj!B550),MONTH(siječanj!B550)+2,DAY(siječanj!B550))</f>
        <v>45722</v>
      </c>
      <c r="C550" s="8">
        <v>5.6979166666666696</v>
      </c>
      <c r="D550">
        <v>1.0311401295681899</v>
      </c>
      <c r="E550" s="6">
        <v>144.08477341239993</v>
      </c>
      <c r="F550" s="7">
        <v>138.62359543299195</v>
      </c>
      <c r="G550" s="7">
        <v>176.87722608707955</v>
      </c>
      <c r="H550" s="7">
        <v>148.57159192526535</v>
      </c>
    </row>
    <row r="551" spans="1:8" x14ac:dyDescent="0.25">
      <c r="A551" s="21"/>
      <c r="B551" s="5">
        <f>DATE(YEAR(siječanj!B551),MONTH(siječanj!B551)+2,DAY(siječanj!B551))</f>
        <v>45722</v>
      </c>
      <c r="C551" s="8">
        <v>5.7083333333333304</v>
      </c>
      <c r="D551">
        <v>1.0311401295681899</v>
      </c>
      <c r="E551" s="6">
        <v>148.20969036080496</v>
      </c>
      <c r="F551" s="7">
        <v>138.46174702726191</v>
      </c>
      <c r="G551" s="7">
        <v>193.86641005036572</v>
      </c>
      <c r="H551" s="7">
        <v>152.82495932190173</v>
      </c>
    </row>
    <row r="552" spans="1:8" x14ac:dyDescent="0.25">
      <c r="A552" s="21"/>
      <c r="B552" s="5">
        <f>DATE(YEAR(siječanj!B552),MONTH(siječanj!B552)+2,DAY(siječanj!B552))</f>
        <v>45722</v>
      </c>
      <c r="C552" s="8">
        <v>5.71875</v>
      </c>
      <c r="D552">
        <v>1.0311401295681899</v>
      </c>
      <c r="E552" s="6">
        <v>154.52560118222556</v>
      </c>
      <c r="F552" s="7">
        <v>138.23671919015467</v>
      </c>
      <c r="G552" s="7">
        <v>195.54590756521188</v>
      </c>
      <c r="H552" s="7">
        <v>159.33754842464251</v>
      </c>
    </row>
    <row r="553" spans="1:8" x14ac:dyDescent="0.25">
      <c r="A553" s="21"/>
      <c r="B553" s="5">
        <f>DATE(YEAR(siječanj!B553),MONTH(siječanj!B553)+2,DAY(siječanj!B553))</f>
        <v>45722</v>
      </c>
      <c r="C553" s="8">
        <v>5.7291666666666696</v>
      </c>
      <c r="D553">
        <v>1.0311401295681899</v>
      </c>
      <c r="E553" s="6">
        <v>161.00826279774597</v>
      </c>
      <c r="F553" s="7">
        <v>137.86351046213977</v>
      </c>
      <c r="G553" s="7">
        <v>196.005626932886</v>
      </c>
      <c r="H553" s="7">
        <v>166.02208096281694</v>
      </c>
    </row>
    <row r="554" spans="1:8" x14ac:dyDescent="0.25">
      <c r="A554" s="21"/>
      <c r="B554" s="5">
        <f>DATE(YEAR(siječanj!B554),MONTH(siječanj!B554)+2,DAY(siječanj!B554))</f>
        <v>45722</v>
      </c>
      <c r="C554" s="8">
        <v>5.7395833333333304</v>
      </c>
      <c r="D554">
        <v>1.0311401295681899</v>
      </c>
      <c r="E554" s="6">
        <v>164.96046058260225</v>
      </c>
      <c r="F554" s="7">
        <v>137.63607533734401</v>
      </c>
      <c r="G554" s="7">
        <v>196.43511914454714</v>
      </c>
      <c r="H554" s="7">
        <v>170.09735069877277</v>
      </c>
    </row>
    <row r="555" spans="1:8" x14ac:dyDescent="0.25">
      <c r="A555" s="21"/>
      <c r="B555" s="5">
        <f>DATE(YEAR(siječanj!B555),MONTH(siječanj!B555)+2,DAY(siječanj!B555))</f>
        <v>45722</v>
      </c>
      <c r="C555" s="8">
        <v>5.75</v>
      </c>
      <c r="D555">
        <v>1.0311401295681899</v>
      </c>
      <c r="E555" s="6">
        <v>167.90607824853126</v>
      </c>
      <c r="F555" s="7">
        <v>137.08299162967177</v>
      </c>
      <c r="G555" s="7">
        <v>197.09492250242292</v>
      </c>
      <c r="H555" s="7">
        <v>173.13469528047716</v>
      </c>
    </row>
    <row r="556" spans="1:8" x14ac:dyDescent="0.25">
      <c r="A556" s="21"/>
      <c r="B556" s="5">
        <f>DATE(YEAR(siječanj!B556),MONTH(siječanj!B556)+2,DAY(siječanj!B556))</f>
        <v>45722</v>
      </c>
      <c r="C556" s="8">
        <v>5.7604166666666696</v>
      </c>
      <c r="D556">
        <v>1.0311401295681899</v>
      </c>
      <c r="E556" s="6">
        <v>169.8796293158602</v>
      </c>
      <c r="F556" s="7">
        <v>136.25586923623669</v>
      </c>
      <c r="G556" s="7">
        <v>197.34363211175332</v>
      </c>
      <c r="H556" s="7">
        <v>175.16970298375216</v>
      </c>
    </row>
    <row r="557" spans="1:8" x14ac:dyDescent="0.25">
      <c r="A557" s="21"/>
      <c r="B557" s="5">
        <f>DATE(YEAR(siječanj!B557),MONTH(siječanj!B557)+2,DAY(siječanj!B557))</f>
        <v>45722</v>
      </c>
      <c r="C557" s="8">
        <v>5.7708333333333304</v>
      </c>
      <c r="D557">
        <v>1.0311401295681899</v>
      </c>
      <c r="E557" s="6">
        <v>172.27470080939986</v>
      </c>
      <c r="F557" s="7">
        <v>135.00771990809923</v>
      </c>
      <c r="G557" s="7">
        <v>197.37873444014329</v>
      </c>
      <c r="H557" s="7">
        <v>177.63935731392573</v>
      </c>
    </row>
    <row r="558" spans="1:8" x14ac:dyDescent="0.25">
      <c r="A558" s="21"/>
      <c r="B558" s="5">
        <f>DATE(YEAR(siječanj!B558),MONTH(siječanj!B558)+2,DAY(siječanj!B558))</f>
        <v>45722</v>
      </c>
      <c r="C558" s="8">
        <v>5.78125</v>
      </c>
      <c r="D558">
        <v>1.0311401295681899</v>
      </c>
      <c r="E558" s="6">
        <v>175.59398694226965</v>
      </c>
      <c r="F558" s="7">
        <v>133.51428809600941</v>
      </c>
      <c r="G558" s="7">
        <v>197.57043368526104</v>
      </c>
      <c r="H558" s="7">
        <v>181.06200644704697</v>
      </c>
    </row>
    <row r="559" spans="1:8" x14ac:dyDescent="0.25">
      <c r="A559" s="21"/>
      <c r="B559" s="5">
        <f>DATE(YEAR(siječanj!B559),MONTH(siječanj!B559)+2,DAY(siječanj!B559))</f>
        <v>45722</v>
      </c>
      <c r="C559" s="8">
        <v>5.7916666666666696</v>
      </c>
      <c r="D559">
        <v>1.0311401295681899</v>
      </c>
      <c r="E559" s="6">
        <v>175.61565930522477</v>
      </c>
      <c r="F559" s="7">
        <v>130.93445595859686</v>
      </c>
      <c r="G559" s="7">
        <v>197.82077197630494</v>
      </c>
      <c r="H559" s="7">
        <v>181.08435369019256</v>
      </c>
    </row>
    <row r="560" spans="1:8" x14ac:dyDescent="0.25">
      <c r="A560" s="21"/>
      <c r="B560" s="5">
        <f>DATE(YEAR(siječanj!B560),MONTH(siječanj!B560)+2,DAY(siječanj!B560))</f>
        <v>45722</v>
      </c>
      <c r="C560" s="8">
        <v>5.8020833333333304</v>
      </c>
      <c r="D560">
        <v>1.0311401295681899</v>
      </c>
      <c r="E560" s="6">
        <v>175.02725831621754</v>
      </c>
      <c r="F560" s="7">
        <v>128.98089162238904</v>
      </c>
      <c r="G560" s="7">
        <v>197.80739381754205</v>
      </c>
      <c r="H560" s="7">
        <v>180.47762981814961</v>
      </c>
    </row>
    <row r="561" spans="1:8" x14ac:dyDescent="0.25">
      <c r="A561" s="21"/>
      <c r="B561" s="5">
        <f>DATE(YEAR(siječanj!B561),MONTH(siječanj!B561)+2,DAY(siječanj!B561))</f>
        <v>45722</v>
      </c>
      <c r="C561" s="8">
        <v>5.8125</v>
      </c>
      <c r="D561">
        <v>1.0311401295681899</v>
      </c>
      <c r="E561" s="6">
        <v>175.97079363234977</v>
      </c>
      <c r="F561" s="7">
        <v>126.59635745424184</v>
      </c>
      <c r="G561" s="7">
        <v>197.51701812845428</v>
      </c>
      <c r="H561" s="7">
        <v>181.45054694627834</v>
      </c>
    </row>
    <row r="562" spans="1:8" x14ac:dyDescent="0.25">
      <c r="A562" s="21"/>
      <c r="B562" s="5">
        <f>DATE(YEAR(siječanj!B562),MONTH(siječanj!B562)+2,DAY(siječanj!B562))</f>
        <v>45722</v>
      </c>
      <c r="C562" s="8">
        <v>5.8229166666666696</v>
      </c>
      <c r="D562">
        <v>1.0311401295681899</v>
      </c>
      <c r="E562" s="6">
        <v>176.98068136714261</v>
      </c>
      <c r="F562" s="7">
        <v>123.71642859110636</v>
      </c>
      <c r="G562" s="7">
        <v>197.30442473270273</v>
      </c>
      <c r="H562" s="7">
        <v>182.49188271598197</v>
      </c>
    </row>
    <row r="563" spans="1:8" x14ac:dyDescent="0.25">
      <c r="A563" s="21"/>
      <c r="B563" s="5">
        <f>DATE(YEAR(siječanj!B563),MONTH(siječanj!B563)+2,DAY(siječanj!B563))</f>
        <v>45722</v>
      </c>
      <c r="C563" s="8">
        <v>5.8333333333333304</v>
      </c>
      <c r="D563">
        <v>1.0311401295681899</v>
      </c>
      <c r="E563" s="6">
        <v>179.4597042920615</v>
      </c>
      <c r="F563" s="7">
        <v>117.75424761865844</v>
      </c>
      <c r="G563" s="7">
        <v>197.49386389920272</v>
      </c>
      <c r="H563" s="7">
        <v>185.04810273598534</v>
      </c>
    </row>
    <row r="564" spans="1:8" x14ac:dyDescent="0.25">
      <c r="A564" s="21"/>
      <c r="B564" s="5">
        <f>DATE(YEAR(siječanj!B564),MONTH(siječanj!B564)+2,DAY(siječanj!B564))</f>
        <v>45722</v>
      </c>
      <c r="C564" s="8">
        <v>5.84375</v>
      </c>
      <c r="D564">
        <v>1.0311401295681899</v>
      </c>
      <c r="E564" s="6">
        <v>179.69766640144377</v>
      </c>
      <c r="F564" s="7">
        <v>114.15582657013782</v>
      </c>
      <c r="G564" s="7">
        <v>196.98481587175073</v>
      </c>
      <c r="H564" s="7">
        <v>185.2934750162861</v>
      </c>
    </row>
    <row r="565" spans="1:8" x14ac:dyDescent="0.25">
      <c r="A565" s="21"/>
      <c r="B565" s="5">
        <f>DATE(YEAR(siječanj!B565),MONTH(siječanj!B565)+2,DAY(siječanj!B565))</f>
        <v>45722</v>
      </c>
      <c r="C565" s="8">
        <v>5.8541666666666696</v>
      </c>
      <c r="D565">
        <v>1.0311401295681899</v>
      </c>
      <c r="E565" s="6">
        <v>177.25732049175556</v>
      </c>
      <c r="F565" s="7">
        <v>111.43668800247674</v>
      </c>
      <c r="G565" s="7">
        <v>196.72555317766006</v>
      </c>
      <c r="H565" s="7">
        <v>182.77713641877901</v>
      </c>
    </row>
    <row r="566" spans="1:8" x14ac:dyDescent="0.25">
      <c r="A566" s="21"/>
      <c r="B566" s="5">
        <f>DATE(YEAR(siječanj!B566),MONTH(siječanj!B566)+2,DAY(siječanj!B566))</f>
        <v>45722</v>
      </c>
      <c r="C566" s="8">
        <v>5.8645833333333304</v>
      </c>
      <c r="D566">
        <v>1.0311401295681899</v>
      </c>
      <c r="E566" s="6">
        <v>173.89655889656899</v>
      </c>
      <c r="F566" s="7">
        <v>109.32675564243293</v>
      </c>
      <c r="G566" s="7">
        <v>196.02881455705378</v>
      </c>
      <c r="H566" s="7">
        <v>179.31172027207052</v>
      </c>
    </row>
    <row r="567" spans="1:8" x14ac:dyDescent="0.25">
      <c r="A567" s="21"/>
      <c r="B567" s="5">
        <f>DATE(YEAR(siječanj!B567),MONTH(siječanj!B567)+2,DAY(siječanj!B567))</f>
        <v>45722</v>
      </c>
      <c r="C567" s="8">
        <v>5.875</v>
      </c>
      <c r="D567">
        <v>1.0311401295681899</v>
      </c>
      <c r="E567" s="6">
        <v>172.70773003498948</v>
      </c>
      <c r="F567" s="7">
        <v>106.26717058256142</v>
      </c>
      <c r="G567" s="7">
        <v>194.84148267749333</v>
      </c>
      <c r="H567" s="7">
        <v>178.08587112570703</v>
      </c>
    </row>
    <row r="568" spans="1:8" x14ac:dyDescent="0.25">
      <c r="A568" s="21"/>
      <c r="B568" s="5">
        <f>DATE(YEAR(siječanj!B568),MONTH(siječanj!B568)+2,DAY(siječanj!B568))</f>
        <v>45722</v>
      </c>
      <c r="C568" s="8">
        <v>5.8854166666666696</v>
      </c>
      <c r="D568">
        <v>1.0311401295681899</v>
      </c>
      <c r="E568" s="6">
        <v>179.58466956581339</v>
      </c>
      <c r="F568" s="7">
        <v>104.10067757768383</v>
      </c>
      <c r="G568" s="7">
        <v>194.49925380887106</v>
      </c>
      <c r="H568" s="7">
        <v>185.17695944455338</v>
      </c>
    </row>
    <row r="569" spans="1:8" x14ac:dyDescent="0.25">
      <c r="A569" s="21"/>
      <c r="B569" s="5">
        <f>DATE(YEAR(siječanj!B569),MONTH(siječanj!B569)+2,DAY(siječanj!B569))</f>
        <v>45722</v>
      </c>
      <c r="C569" s="8">
        <v>5.8958333333333304</v>
      </c>
      <c r="D569">
        <v>1.0311401295681899</v>
      </c>
      <c r="E569" s="6">
        <v>185.92986650746457</v>
      </c>
      <c r="F569" s="7">
        <v>102.33736086709057</v>
      </c>
      <c r="G569" s="7">
        <v>193.8756270472424</v>
      </c>
      <c r="H569" s="7">
        <v>191.71974664110326</v>
      </c>
    </row>
    <row r="570" spans="1:8" x14ac:dyDescent="0.25">
      <c r="A570" s="21"/>
      <c r="B570" s="5">
        <f>DATE(YEAR(siječanj!B570),MONTH(siječanj!B570)+2,DAY(siječanj!B570))</f>
        <v>45722</v>
      </c>
      <c r="C570" s="8">
        <v>5.90625</v>
      </c>
      <c r="D570">
        <v>1.0311401295681899</v>
      </c>
      <c r="E570" s="6">
        <v>186.30317340513582</v>
      </c>
      <c r="F570" s="7">
        <v>100.58734021324106</v>
      </c>
      <c r="G570" s="7">
        <v>193.94239542539017</v>
      </c>
      <c r="H570" s="7">
        <v>192.1046783639367</v>
      </c>
    </row>
    <row r="571" spans="1:8" x14ac:dyDescent="0.25">
      <c r="A571" s="21"/>
      <c r="B571" s="5">
        <f>DATE(YEAR(siječanj!B571),MONTH(siječanj!B571)+2,DAY(siječanj!B571))</f>
        <v>45722</v>
      </c>
      <c r="C571" s="8">
        <v>5.9166666666666696</v>
      </c>
      <c r="D571">
        <v>1.0311401295681899</v>
      </c>
      <c r="E571" s="6">
        <v>184.96651818596325</v>
      </c>
      <c r="F571" s="7">
        <v>97.980209622596306</v>
      </c>
      <c r="G571" s="7">
        <v>192.81769173099218</v>
      </c>
      <c r="H571" s="7">
        <v>190.7263995280511</v>
      </c>
    </row>
    <row r="572" spans="1:8" x14ac:dyDescent="0.25">
      <c r="A572" s="21"/>
      <c r="B572" s="5">
        <f>DATE(YEAR(siječanj!B572),MONTH(siječanj!B572)+2,DAY(siječanj!B572))</f>
        <v>45722</v>
      </c>
      <c r="C572" s="8">
        <v>5.9270833333333304</v>
      </c>
      <c r="D572">
        <v>1.0311401295681899</v>
      </c>
      <c r="E572" s="6">
        <v>181.79128125007091</v>
      </c>
      <c r="F572" s="7">
        <v>95.817288067957563</v>
      </c>
      <c r="G572" s="7">
        <v>190.50193582745726</v>
      </c>
      <c r="H572" s="7">
        <v>187.45228530256537</v>
      </c>
    </row>
    <row r="573" spans="1:8" x14ac:dyDescent="0.25">
      <c r="A573" s="21"/>
      <c r="B573" s="5">
        <f>DATE(YEAR(siječanj!B573),MONTH(siječanj!B573)+2,DAY(siječanj!B573))</f>
        <v>45722</v>
      </c>
      <c r="C573" s="8">
        <v>5.9375</v>
      </c>
      <c r="D573">
        <v>1.0311401295681899</v>
      </c>
      <c r="E573" s="6">
        <v>174.43723472320082</v>
      </c>
      <c r="F573" s="7">
        <v>93.83365499647438</v>
      </c>
      <c r="G573" s="7">
        <v>189.27673848142442</v>
      </c>
      <c r="H573" s="7">
        <v>179.86923281399805</v>
      </c>
    </row>
    <row r="574" spans="1:8" x14ac:dyDescent="0.25">
      <c r="A574" s="21"/>
      <c r="B574" s="5">
        <f>DATE(YEAR(siječanj!B574),MONTH(siječanj!B574)+2,DAY(siječanj!B574))</f>
        <v>45722</v>
      </c>
      <c r="C574" s="8">
        <v>5.9479166666666696</v>
      </c>
      <c r="D574">
        <v>1.0311401295681899</v>
      </c>
      <c r="E574" s="6">
        <v>167.64352348521709</v>
      </c>
      <c r="F574" s="7">
        <v>91.653385220424482</v>
      </c>
      <c r="G574" s="7">
        <v>188.83750951596377</v>
      </c>
      <c r="H574" s="7">
        <v>172.86396452781463</v>
      </c>
    </row>
    <row r="575" spans="1:8" x14ac:dyDescent="0.25">
      <c r="A575" s="21"/>
      <c r="B575" s="5">
        <f>DATE(YEAR(siječanj!B575),MONTH(siječanj!B575)+2,DAY(siječanj!B575))</f>
        <v>45722</v>
      </c>
      <c r="C575" s="8">
        <v>5.9583333333333304</v>
      </c>
      <c r="D575">
        <v>1.0311401295681899</v>
      </c>
      <c r="E575" s="6">
        <v>157.88934844803774</v>
      </c>
      <c r="F575" s="7">
        <v>88.908740964886221</v>
      </c>
      <c r="G575" s="7">
        <v>184.27737827445338</v>
      </c>
      <c r="H575" s="7">
        <v>162.80604321614672</v>
      </c>
    </row>
    <row r="576" spans="1:8" x14ac:dyDescent="0.25">
      <c r="A576" s="21"/>
      <c r="B576" s="5">
        <f>DATE(YEAR(siječanj!B576),MONTH(siječanj!B576)+2,DAY(siječanj!B576))</f>
        <v>45722</v>
      </c>
      <c r="C576" s="8">
        <v>5.96875</v>
      </c>
      <c r="D576">
        <v>1.0311401295681899</v>
      </c>
      <c r="E576" s="6">
        <v>147.41573575617352</v>
      </c>
      <c r="F576" s="7">
        <v>86.718502562650542</v>
      </c>
      <c r="G576" s="7">
        <v>183.69489861228524</v>
      </c>
      <c r="H576" s="7">
        <v>152.0062808680108</v>
      </c>
    </row>
    <row r="577" spans="1:8" x14ac:dyDescent="0.25">
      <c r="A577" s="21"/>
      <c r="B577" s="5">
        <f>DATE(YEAR(siječanj!B577),MONTH(siječanj!B577)+2,DAY(siječanj!B577))</f>
        <v>45722</v>
      </c>
      <c r="C577" s="8">
        <v>5.9791666666666696</v>
      </c>
      <c r="D577">
        <v>1.0311401295681899</v>
      </c>
      <c r="E577" s="6">
        <v>136.74587019901801</v>
      </c>
      <c r="F577" s="7">
        <v>84.795638237785582</v>
      </c>
      <c r="G577" s="7">
        <v>181.95159098464586</v>
      </c>
      <c r="H577" s="7">
        <v>141.0041543149303</v>
      </c>
    </row>
    <row r="578" spans="1:8" ht="15.75" thickBot="1" x14ac:dyDescent="0.3">
      <c r="A578" s="21"/>
      <c r="B578" s="5">
        <f>DATE(YEAR(siječanj!B578),MONTH(siječanj!B578)+2,DAY(siječanj!B578))</f>
        <v>45722</v>
      </c>
      <c r="C578" s="8">
        <v>5.9895833333333304</v>
      </c>
      <c r="D578">
        <v>1.0311401295681899</v>
      </c>
      <c r="E578" s="6">
        <v>126.41936171680854</v>
      </c>
      <c r="F578" s="7">
        <v>83.188056373759409</v>
      </c>
      <c r="G578" s="7">
        <v>181.46288298520611</v>
      </c>
      <c r="H578" s="7">
        <v>130.35607702059781</v>
      </c>
    </row>
    <row r="579" spans="1:8" x14ac:dyDescent="0.25">
      <c r="A579" s="20">
        <f t="shared" ref="A579" si="4">A483+1</f>
        <v>66</v>
      </c>
      <c r="B579" s="5">
        <f>DATE(YEAR(siječanj!B579),MONTH(siječanj!B579)+2,DAY(siječanj!B579))</f>
        <v>45723</v>
      </c>
      <c r="C579" s="8">
        <v>6</v>
      </c>
      <c r="D579">
        <v>1.0272499289583878</v>
      </c>
      <c r="E579" s="6">
        <v>113.99219026171809</v>
      </c>
      <c r="F579" s="7">
        <v>80.393536338742493</v>
      </c>
      <c r="G579" s="7">
        <v>177.1654107201816</v>
      </c>
      <c r="H579" s="7">
        <v>117.09846934816095</v>
      </c>
    </row>
    <row r="580" spans="1:8" x14ac:dyDescent="0.25">
      <c r="A580" s="21"/>
      <c r="B580" s="5">
        <f>DATE(YEAR(siječanj!B580),MONTH(siječanj!B580)+2,DAY(siječanj!B580))</f>
        <v>45723</v>
      </c>
      <c r="C580" s="8">
        <v>6.0104166666666696</v>
      </c>
      <c r="D580">
        <v>1.0272499289583878</v>
      </c>
      <c r="E580" s="6">
        <v>104.87168864849301</v>
      </c>
      <c r="F580" s="7">
        <v>79.148547502169961</v>
      </c>
      <c r="G580" s="7">
        <v>175.0278211602793</v>
      </c>
      <c r="H580" s="7">
        <v>107.72943471391061</v>
      </c>
    </row>
    <row r="581" spans="1:8" x14ac:dyDescent="0.25">
      <c r="A581" s="21"/>
      <c r="B581" s="5">
        <f>DATE(YEAR(siječanj!B581),MONTH(siječanj!B581)+2,DAY(siječanj!B581))</f>
        <v>45723</v>
      </c>
      <c r="C581" s="8">
        <v>6.0208333333333304</v>
      </c>
      <c r="D581">
        <v>1.0272499289583878</v>
      </c>
      <c r="E581" s="6">
        <v>97.279575008562375</v>
      </c>
      <c r="F581" s="7">
        <v>78.212091031536914</v>
      </c>
      <c r="G581" s="7">
        <v>174.39398632997259</v>
      </c>
      <c r="H581" s="7">
        <v>99.930436516647859</v>
      </c>
    </row>
    <row r="582" spans="1:8" x14ac:dyDescent="0.25">
      <c r="A582" s="21"/>
      <c r="B582" s="5">
        <f>DATE(YEAR(siječanj!B582),MONTH(siječanj!B582)+2,DAY(siječanj!B582))</f>
        <v>45723</v>
      </c>
      <c r="C582" s="8">
        <v>6.03125</v>
      </c>
      <c r="D582">
        <v>1.0272499289583878</v>
      </c>
      <c r="E582" s="6">
        <v>89.951499061251297</v>
      </c>
      <c r="F582" s="7">
        <v>77.510088728214768</v>
      </c>
      <c r="G582" s="7">
        <v>174.69252610529367</v>
      </c>
      <c r="H582" s="7">
        <v>92.402671020370889</v>
      </c>
    </row>
    <row r="583" spans="1:8" x14ac:dyDescent="0.25">
      <c r="A583" s="21"/>
      <c r="B583" s="5">
        <f>DATE(YEAR(siječanj!B583),MONTH(siječanj!B583)+2,DAY(siječanj!B583))</f>
        <v>45723</v>
      </c>
      <c r="C583" s="8">
        <v>6.0416666666666696</v>
      </c>
      <c r="D583">
        <v>1.0272499289583878</v>
      </c>
      <c r="E583" s="6">
        <v>83.72740504107297</v>
      </c>
      <c r="F583" s="7">
        <v>76.959068596111749</v>
      </c>
      <c r="G583" s="7">
        <v>174.10292963699737</v>
      </c>
      <c r="H583" s="7">
        <v>86.008970880312376</v>
      </c>
    </row>
    <row r="584" spans="1:8" x14ac:dyDescent="0.25">
      <c r="A584" s="21"/>
      <c r="B584" s="5">
        <f>DATE(YEAR(siječanj!B584),MONTH(siječanj!B584)+2,DAY(siječanj!B584))</f>
        <v>45723</v>
      </c>
      <c r="C584" s="8">
        <v>6.0520833333333304</v>
      </c>
      <c r="D584">
        <v>1.0272499289583878</v>
      </c>
      <c r="E584" s="6">
        <v>78.584187185803799</v>
      </c>
      <c r="F584" s="7">
        <v>76.331151382066906</v>
      </c>
      <c r="G584" s="7">
        <v>173.86612046138711</v>
      </c>
      <c r="H584" s="7">
        <v>80.725600703869603</v>
      </c>
    </row>
    <row r="585" spans="1:8" x14ac:dyDescent="0.25">
      <c r="A585" s="21"/>
      <c r="B585" s="5">
        <f>DATE(YEAR(siječanj!B585),MONTH(siječanj!B585)+2,DAY(siječanj!B585))</f>
        <v>45723</v>
      </c>
      <c r="C585" s="8">
        <v>6.0625</v>
      </c>
      <c r="D585">
        <v>1.0272499289583878</v>
      </c>
      <c r="E585" s="6">
        <v>75.081852895485795</v>
      </c>
      <c r="F585" s="7">
        <v>76.054454276318339</v>
      </c>
      <c r="G585" s="7">
        <v>174.21966292573961</v>
      </c>
      <c r="H585" s="7">
        <v>77.127828052951912</v>
      </c>
    </row>
    <row r="586" spans="1:8" x14ac:dyDescent="0.25">
      <c r="A586" s="21"/>
      <c r="B586" s="5">
        <f>DATE(YEAR(siječanj!B586),MONTH(siječanj!B586)+2,DAY(siječanj!B586))</f>
        <v>45723</v>
      </c>
      <c r="C586" s="8">
        <v>6.0729166666666696</v>
      </c>
      <c r="D586">
        <v>1.0272499289583878</v>
      </c>
      <c r="E586" s="6">
        <v>71.574752825015253</v>
      </c>
      <c r="F586" s="7">
        <v>75.865419433825764</v>
      </c>
      <c r="G586" s="7">
        <v>174.30019932888149</v>
      </c>
      <c r="H586" s="7">
        <v>73.525159754711083</v>
      </c>
    </row>
    <row r="587" spans="1:8" x14ac:dyDescent="0.25">
      <c r="A587" s="21"/>
      <c r="B587" s="5">
        <f>DATE(YEAR(siječanj!B587),MONTH(siječanj!B587)+2,DAY(siječanj!B587))</f>
        <v>45723</v>
      </c>
      <c r="C587" s="8">
        <v>6.0833333333333304</v>
      </c>
      <c r="D587">
        <v>1.0272499289583878</v>
      </c>
      <c r="E587" s="6">
        <v>69.181836878682418</v>
      </c>
      <c r="F587" s="7">
        <v>75.37843670571894</v>
      </c>
      <c r="G587" s="7">
        <v>174.04730836538994</v>
      </c>
      <c r="H587" s="7">
        <v>71.067037018837297</v>
      </c>
    </row>
    <row r="588" spans="1:8" x14ac:dyDescent="0.25">
      <c r="A588" s="21"/>
      <c r="B588" s="5">
        <f>DATE(YEAR(siječanj!B588),MONTH(siječanj!B588)+2,DAY(siječanj!B588))</f>
        <v>45723</v>
      </c>
      <c r="C588" s="8">
        <v>6.09375</v>
      </c>
      <c r="D588">
        <v>1.0272499289583878</v>
      </c>
      <c r="E588" s="6">
        <v>67.001854523474989</v>
      </c>
      <c r="F588" s="7">
        <v>75.329764425322992</v>
      </c>
      <c r="G588" s="7">
        <v>174.25223539506936</v>
      </c>
      <c r="H588" s="7">
        <v>68.827650299319927</v>
      </c>
    </row>
    <row r="589" spans="1:8" x14ac:dyDescent="0.25">
      <c r="A589" s="21"/>
      <c r="B589" s="5">
        <f>DATE(YEAR(siječanj!B589),MONTH(siječanj!B589)+2,DAY(siječanj!B589))</f>
        <v>45723</v>
      </c>
      <c r="C589" s="8">
        <v>6.1041666666666696</v>
      </c>
      <c r="D589">
        <v>1.0272499289583878</v>
      </c>
      <c r="E589" s="6">
        <v>65.953797951630293</v>
      </c>
      <c r="F589" s="7">
        <v>74.934666422600102</v>
      </c>
      <c r="G589" s="7">
        <v>174.24029729499023</v>
      </c>
      <c r="H589" s="7">
        <v>67.751034260348078</v>
      </c>
    </row>
    <row r="590" spans="1:8" x14ac:dyDescent="0.25">
      <c r="A590" s="21"/>
      <c r="B590" s="5">
        <f>DATE(YEAR(siječanj!B590),MONTH(siječanj!B590)+2,DAY(siječanj!B590))</f>
        <v>45723</v>
      </c>
      <c r="C590" s="8">
        <v>6.1145833333333304</v>
      </c>
      <c r="D590">
        <v>1.0272499289583878</v>
      </c>
      <c r="E590" s="6">
        <v>64.431749823061708</v>
      </c>
      <c r="F590" s="7">
        <v>74.625748315444611</v>
      </c>
      <c r="G590" s="7">
        <v>174.47839100993602</v>
      </c>
      <c r="H590" s="7">
        <v>66.187510428404764</v>
      </c>
    </row>
    <row r="591" spans="1:8" x14ac:dyDescent="0.25">
      <c r="A591" s="21"/>
      <c r="B591" s="5">
        <f>DATE(YEAR(siječanj!B591),MONTH(siječanj!B591)+2,DAY(siječanj!B591))</f>
        <v>45723</v>
      </c>
      <c r="C591" s="8">
        <v>6.125</v>
      </c>
      <c r="D591">
        <v>1.0272499289583878</v>
      </c>
      <c r="E591" s="6">
        <v>63.987246469119</v>
      </c>
      <c r="F591" s="7">
        <v>74.638267012438476</v>
      </c>
      <c r="G591" s="7">
        <v>174.44899115472538</v>
      </c>
      <c r="H591" s="7">
        <v>65.730894389645343</v>
      </c>
    </row>
    <row r="592" spans="1:8" x14ac:dyDescent="0.25">
      <c r="A592" s="21"/>
      <c r="B592" s="5">
        <f>DATE(YEAR(siječanj!B592),MONTH(siječanj!B592)+2,DAY(siječanj!B592))</f>
        <v>45723</v>
      </c>
      <c r="C592" s="8">
        <v>6.1354166666666696</v>
      </c>
      <c r="D592">
        <v>1.0272499289583878</v>
      </c>
      <c r="E592" s="6">
        <v>63.050931641769068</v>
      </c>
      <c r="F592" s="7">
        <v>74.741437742158894</v>
      </c>
      <c r="G592" s="7">
        <v>174.93379777366206</v>
      </c>
      <c r="H592" s="7">
        <v>64.769065049767448</v>
      </c>
    </row>
    <row r="593" spans="1:8" x14ac:dyDescent="0.25">
      <c r="A593" s="21"/>
      <c r="B593" s="5">
        <f>DATE(YEAR(siječanj!B593),MONTH(siječanj!B593)+2,DAY(siječanj!B593))</f>
        <v>45723</v>
      </c>
      <c r="C593" s="8">
        <v>6.1458333333333304</v>
      </c>
      <c r="D593">
        <v>1.0272499289583878</v>
      </c>
      <c r="E593" s="6">
        <v>62.725033904837638</v>
      </c>
      <c r="F593" s="7">
        <v>74.729508060517389</v>
      </c>
      <c r="G593" s="7">
        <v>175.6911156459955</v>
      </c>
      <c r="H593" s="7">
        <v>64.434286622656927</v>
      </c>
    </row>
    <row r="594" spans="1:8" x14ac:dyDescent="0.25">
      <c r="A594" s="21"/>
      <c r="B594" s="5">
        <f>DATE(YEAR(siječanj!B594),MONTH(siječanj!B594)+2,DAY(siječanj!B594))</f>
        <v>45723</v>
      </c>
      <c r="C594" s="8">
        <v>6.15625</v>
      </c>
      <c r="D594">
        <v>1.0272499289583878</v>
      </c>
      <c r="E594" s="6">
        <v>62.189352687128917</v>
      </c>
      <c r="F594" s="7">
        <v>74.902372287669706</v>
      </c>
      <c r="G594" s="7">
        <v>176.95070363980548</v>
      </c>
      <c r="H594" s="7">
        <v>63.884008129821304</v>
      </c>
    </row>
    <row r="595" spans="1:8" x14ac:dyDescent="0.25">
      <c r="A595" s="21"/>
      <c r="B595" s="5">
        <f>DATE(YEAR(siječanj!B595),MONTH(siječanj!B595)+2,DAY(siječanj!B595))</f>
        <v>45723</v>
      </c>
      <c r="C595" s="8">
        <v>6.1666666666666696</v>
      </c>
      <c r="D595">
        <v>1.0272499289583878</v>
      </c>
      <c r="E595" s="6">
        <v>61.947114154358921</v>
      </c>
      <c r="F595" s="7">
        <v>75.104884737162593</v>
      </c>
      <c r="G595" s="7">
        <v>179.19436661762046</v>
      </c>
      <c r="H595" s="7">
        <v>63.635168614242346</v>
      </c>
    </row>
    <row r="596" spans="1:8" x14ac:dyDescent="0.25">
      <c r="A596" s="21"/>
      <c r="B596" s="5">
        <f>DATE(YEAR(siječanj!B596),MONTH(siječanj!B596)+2,DAY(siječanj!B596))</f>
        <v>45723</v>
      </c>
      <c r="C596" s="8">
        <v>6.1770833333333304</v>
      </c>
      <c r="D596">
        <v>1.0272499289583878</v>
      </c>
      <c r="E596" s="6">
        <v>62.985769925196074</v>
      </c>
      <c r="F596" s="7">
        <v>75.364722375018673</v>
      </c>
      <c r="G596" s="7">
        <v>180.50230501373517</v>
      </c>
      <c r="H596" s="7">
        <v>64.702127681047031</v>
      </c>
    </row>
    <row r="597" spans="1:8" x14ac:dyDescent="0.25">
      <c r="A597" s="21"/>
      <c r="B597" s="5">
        <f>DATE(YEAR(siječanj!B597),MONTH(siječanj!B597)+2,DAY(siječanj!B597))</f>
        <v>45723</v>
      </c>
      <c r="C597" s="8">
        <v>6.1875</v>
      </c>
      <c r="D597">
        <v>1.0272499289583878</v>
      </c>
      <c r="E597" s="6">
        <v>62.925988161233413</v>
      </c>
      <c r="F597" s="7">
        <v>75.897734086289915</v>
      </c>
      <c r="G597" s="7">
        <v>185.66854757747333</v>
      </c>
      <c r="H597" s="7">
        <v>64.640716868263382</v>
      </c>
    </row>
    <row r="598" spans="1:8" x14ac:dyDescent="0.25">
      <c r="A598" s="21"/>
      <c r="B598" s="5">
        <f>DATE(YEAR(siječanj!B598),MONTH(siječanj!B598)+2,DAY(siječanj!B598))</f>
        <v>45723</v>
      </c>
      <c r="C598" s="8">
        <v>6.1979166666666696</v>
      </c>
      <c r="D598">
        <v>1.0272499289583878</v>
      </c>
      <c r="E598" s="6">
        <v>64.750101163567891</v>
      </c>
      <c r="F598" s="7">
        <v>77.06635920994195</v>
      </c>
      <c r="G598" s="7">
        <v>187.17378323569369</v>
      </c>
      <c r="H598" s="7">
        <v>66.514536820323542</v>
      </c>
    </row>
    <row r="599" spans="1:8" x14ac:dyDescent="0.25">
      <c r="A599" s="21"/>
      <c r="B599" s="5">
        <f>DATE(YEAR(siječanj!B599),MONTH(siječanj!B599)+2,DAY(siječanj!B599))</f>
        <v>45723</v>
      </c>
      <c r="C599" s="8">
        <v>6.2083333333333304</v>
      </c>
      <c r="D599">
        <v>1.0272499289583878</v>
      </c>
      <c r="E599" s="6">
        <v>66.072928587032919</v>
      </c>
      <c r="F599" s="7">
        <v>78.682325015017966</v>
      </c>
      <c r="G599" s="7">
        <v>191.75406860037762</v>
      </c>
      <c r="H599" s="7">
        <v>67.8734111971022</v>
      </c>
    </row>
    <row r="600" spans="1:8" x14ac:dyDescent="0.25">
      <c r="A600" s="21"/>
      <c r="B600" s="5">
        <f>DATE(YEAR(siječanj!B600),MONTH(siječanj!B600)+2,DAY(siječanj!B600))</f>
        <v>45723</v>
      </c>
      <c r="C600" s="8">
        <v>6.21875</v>
      </c>
      <c r="D600">
        <v>1.0272499289583878</v>
      </c>
      <c r="E600" s="6">
        <v>69.165011525140415</v>
      </c>
      <c r="F600" s="7">
        <v>80.188948945075111</v>
      </c>
      <c r="G600" s="7">
        <v>192.58104826794582</v>
      </c>
      <c r="H600" s="7">
        <v>71.049753175606568</v>
      </c>
    </row>
    <row r="601" spans="1:8" x14ac:dyDescent="0.25">
      <c r="A601" s="21"/>
      <c r="B601" s="5">
        <f>DATE(YEAR(siječanj!B601),MONTH(siječanj!B601)+2,DAY(siječanj!B601))</f>
        <v>45723</v>
      </c>
      <c r="C601" s="8">
        <v>6.2291666666666696</v>
      </c>
      <c r="D601">
        <v>1.0272499289583878</v>
      </c>
      <c r="E601" s="6">
        <v>72.404518636941191</v>
      </c>
      <c r="F601" s="7">
        <v>82.665167527255733</v>
      </c>
      <c r="G601" s="7">
        <v>192.79386737061657</v>
      </c>
      <c r="H601" s="7">
        <v>74.377536626064114</v>
      </c>
    </row>
    <row r="602" spans="1:8" x14ac:dyDescent="0.25">
      <c r="A602" s="21"/>
      <c r="B602" s="5">
        <f>DATE(YEAR(siječanj!B602),MONTH(siječanj!B602)+2,DAY(siječanj!B602))</f>
        <v>45723</v>
      </c>
      <c r="C602" s="8">
        <v>6.2395833333333304</v>
      </c>
      <c r="D602">
        <v>1.0272499289583878</v>
      </c>
      <c r="E602" s="6">
        <v>79.296304301031753</v>
      </c>
      <c r="F602" s="7">
        <v>86.567784253092285</v>
      </c>
      <c r="G602" s="7">
        <v>192.44556528699803</v>
      </c>
      <c r="H602" s="7">
        <v>81.457122959897575</v>
      </c>
    </row>
    <row r="603" spans="1:8" x14ac:dyDescent="0.25">
      <c r="A603" s="21"/>
      <c r="B603" s="5">
        <f>DATE(YEAR(siječanj!B603),MONTH(siječanj!B603)+2,DAY(siječanj!B603))</f>
        <v>45723</v>
      </c>
      <c r="C603" s="8">
        <v>6.25</v>
      </c>
      <c r="D603">
        <v>1.0272499289583878</v>
      </c>
      <c r="E603" s="6">
        <v>84.447968018196647</v>
      </c>
      <c r="F603" s="7">
        <v>92.433705681346453</v>
      </c>
      <c r="G603" s="7">
        <v>190.4200549877028</v>
      </c>
      <c r="H603" s="7">
        <v>86.749169147372712</v>
      </c>
    </row>
    <row r="604" spans="1:8" x14ac:dyDescent="0.25">
      <c r="A604" s="21"/>
      <c r="B604" s="5">
        <f>DATE(YEAR(siječanj!B604),MONTH(siječanj!B604)+2,DAY(siječanj!B604))</f>
        <v>45723</v>
      </c>
      <c r="C604" s="8">
        <v>6.2604166666666696</v>
      </c>
      <c r="D604">
        <v>1.0272499289583878</v>
      </c>
      <c r="E604" s="6">
        <v>91.01465932255465</v>
      </c>
      <c r="F604" s="7">
        <v>96.356583018203082</v>
      </c>
      <c r="G604" s="7">
        <v>185.68101572476922</v>
      </c>
      <c r="H604" s="7">
        <v>93.494802323266143</v>
      </c>
    </row>
    <row r="605" spans="1:8" x14ac:dyDescent="0.25">
      <c r="A605" s="21"/>
      <c r="B605" s="5">
        <f>DATE(YEAR(siječanj!B605),MONTH(siječanj!B605)+2,DAY(siječanj!B605))</f>
        <v>45723</v>
      </c>
      <c r="C605" s="8">
        <v>6.2708333333333304</v>
      </c>
      <c r="D605">
        <v>1.0272499289583878</v>
      </c>
      <c r="E605" s="6">
        <v>96.630916767238062</v>
      </c>
      <c r="F605" s="7">
        <v>101.80404212627107</v>
      </c>
      <c r="G605" s="7">
        <v>156.01529844095643</v>
      </c>
      <c r="H605" s="7">
        <v>99.264102384329192</v>
      </c>
    </row>
    <row r="606" spans="1:8" x14ac:dyDescent="0.25">
      <c r="A606" s="21"/>
      <c r="B606" s="5">
        <f>DATE(YEAR(siječanj!B606),MONTH(siječanj!B606)+2,DAY(siječanj!B606))</f>
        <v>45723</v>
      </c>
      <c r="C606" s="8">
        <v>6.28125</v>
      </c>
      <c r="D606">
        <v>1.0272499289583878</v>
      </c>
      <c r="E606" s="6">
        <v>103.0018247510548</v>
      </c>
      <c r="F606" s="7">
        <v>110.10354812017724</v>
      </c>
      <c r="G606" s="7">
        <v>94.257887844947561</v>
      </c>
      <c r="H606" s="7">
        <v>105.80861715810536</v>
      </c>
    </row>
    <row r="607" spans="1:8" x14ac:dyDescent="0.25">
      <c r="A607" s="21"/>
      <c r="B607" s="5">
        <f>DATE(YEAR(siječanj!B607),MONTH(siječanj!B607)+2,DAY(siječanj!B607))</f>
        <v>45723</v>
      </c>
      <c r="C607" s="8">
        <v>6.2916666666666696</v>
      </c>
      <c r="D607">
        <v>1.0272499289583878</v>
      </c>
      <c r="E607" s="6">
        <v>108.59777587120143</v>
      </c>
      <c r="F607" s="7">
        <v>121.01508719860591</v>
      </c>
      <c r="G607" s="7">
        <v>34.458696685264712</v>
      </c>
      <c r="H607" s="7">
        <v>111.5570575487306</v>
      </c>
    </row>
    <row r="608" spans="1:8" x14ac:dyDescent="0.25">
      <c r="A608" s="21"/>
      <c r="B608" s="5">
        <f>DATE(YEAR(siječanj!B608),MONTH(siječanj!B608)+2,DAY(siječanj!B608))</f>
        <v>45723</v>
      </c>
      <c r="C608" s="8">
        <v>6.3020833333333304</v>
      </c>
      <c r="D608">
        <v>1.0272499289583878</v>
      </c>
      <c r="E608" s="6">
        <v>110.28075996753526</v>
      </c>
      <c r="F608" s="7">
        <v>125.48705614485041</v>
      </c>
      <c r="G608" s="7">
        <v>12.746454062271722</v>
      </c>
      <c r="H608" s="7">
        <v>113.28590284212761</v>
      </c>
    </row>
    <row r="609" spans="1:8" x14ac:dyDescent="0.25">
      <c r="A609" s="21"/>
      <c r="B609" s="5">
        <f>DATE(YEAR(siječanj!B609),MONTH(siječanj!B609)+2,DAY(siječanj!B609))</f>
        <v>45723</v>
      </c>
      <c r="C609" s="8">
        <v>6.3125</v>
      </c>
      <c r="D609">
        <v>1.0272499289583878</v>
      </c>
      <c r="E609" s="6">
        <v>113.68869595108669</v>
      </c>
      <c r="F609" s="7">
        <v>130.50067215558545</v>
      </c>
      <c r="G609" s="7">
        <v>4.723788816251199</v>
      </c>
      <c r="H609" s="7">
        <v>116.78670483912555</v>
      </c>
    </row>
    <row r="610" spans="1:8" x14ac:dyDescent="0.25">
      <c r="A610" s="21"/>
      <c r="B610" s="5">
        <f>DATE(YEAR(siječanj!B610),MONTH(siječanj!B610)+2,DAY(siječanj!B610))</f>
        <v>45723</v>
      </c>
      <c r="C610" s="8">
        <v>6.3229166666666696</v>
      </c>
      <c r="D610">
        <v>1.0272499289583878</v>
      </c>
      <c r="E610" s="6">
        <v>114.14550058499903</v>
      </c>
      <c r="F610" s="7">
        <v>137.68195422210633</v>
      </c>
      <c r="G610" s="7">
        <v>2.6115560919557357</v>
      </c>
      <c r="H610" s="7">
        <v>117.25595736685987</v>
      </c>
    </row>
    <row r="611" spans="1:8" x14ac:dyDescent="0.25">
      <c r="A611" s="21"/>
      <c r="B611" s="5">
        <f>DATE(YEAR(siječanj!B611),MONTH(siječanj!B611)+2,DAY(siječanj!B611))</f>
        <v>45723</v>
      </c>
      <c r="C611" s="8">
        <v>6.3333333333333304</v>
      </c>
      <c r="D611">
        <v>1.0272499289583878</v>
      </c>
      <c r="E611" s="6">
        <v>112.86317684452634</v>
      </c>
      <c r="F611" s="7">
        <v>147.2396857184996</v>
      </c>
      <c r="G611" s="7">
        <v>1.6877728653682083</v>
      </c>
      <c r="H611" s="7">
        <v>115.93869039555764</v>
      </c>
    </row>
    <row r="612" spans="1:8" x14ac:dyDescent="0.25">
      <c r="A612" s="21"/>
      <c r="B612" s="5">
        <f>DATE(YEAR(siječanj!B612),MONTH(siječanj!B612)+2,DAY(siječanj!B612))</f>
        <v>45723</v>
      </c>
      <c r="C612" s="8">
        <v>6.34375</v>
      </c>
      <c r="D612">
        <v>1.0272499289583878</v>
      </c>
      <c r="E612" s="6">
        <v>111.60921301259377</v>
      </c>
      <c r="F612" s="7">
        <v>151.10918536907633</v>
      </c>
      <c r="G612" s="7">
        <v>1.3565586060437784</v>
      </c>
      <c r="H612" s="7">
        <v>114.65055613828852</v>
      </c>
    </row>
    <row r="613" spans="1:8" x14ac:dyDescent="0.25">
      <c r="A613" s="21"/>
      <c r="B613" s="5">
        <f>DATE(YEAR(siječanj!B613),MONTH(siječanj!B613)+2,DAY(siječanj!B613))</f>
        <v>45723</v>
      </c>
      <c r="C613" s="8">
        <v>6.3541666666666696</v>
      </c>
      <c r="D613">
        <v>1.0272499289583878</v>
      </c>
      <c r="E613" s="6">
        <v>112.63658187861739</v>
      </c>
      <c r="F613" s="7">
        <v>153.45344321308414</v>
      </c>
      <c r="G613" s="7">
        <v>1.2992119724988718</v>
      </c>
      <c r="H613" s="7">
        <v>115.70592073292535</v>
      </c>
    </row>
    <row r="614" spans="1:8" x14ac:dyDescent="0.25">
      <c r="A614" s="21"/>
      <c r="B614" s="5">
        <f>DATE(YEAR(siječanj!B614),MONTH(siječanj!B614)+2,DAY(siječanj!B614))</f>
        <v>45723</v>
      </c>
      <c r="C614" s="8">
        <v>6.3645833333333304</v>
      </c>
      <c r="D614">
        <v>1.0272499289583878</v>
      </c>
      <c r="E614" s="6">
        <v>112.80123358975246</v>
      </c>
      <c r="F614" s="7">
        <v>155.63473046000362</v>
      </c>
      <c r="G614" s="7">
        <v>1.186062868860984</v>
      </c>
      <c r="H614" s="7">
        <v>115.87505919149173</v>
      </c>
    </row>
    <row r="615" spans="1:8" x14ac:dyDescent="0.25">
      <c r="A615" s="21"/>
      <c r="B615" s="5">
        <f>DATE(YEAR(siječanj!B615),MONTH(siječanj!B615)+2,DAY(siječanj!B615))</f>
        <v>45723</v>
      </c>
      <c r="C615" s="8">
        <v>6.375</v>
      </c>
      <c r="D615">
        <v>1.0272499289583878</v>
      </c>
      <c r="E615" s="6">
        <v>114.29560136188749</v>
      </c>
      <c r="F615" s="7">
        <v>158.29445870391552</v>
      </c>
      <c r="G615" s="7">
        <v>1.0909514050061822</v>
      </c>
      <c r="H615" s="7">
        <v>117.41014837925515</v>
      </c>
    </row>
    <row r="616" spans="1:8" x14ac:dyDescent="0.25">
      <c r="A616" s="21"/>
      <c r="B616" s="5">
        <f>DATE(YEAR(siječanj!B616),MONTH(siječanj!B616)+2,DAY(siječanj!B616))</f>
        <v>45723</v>
      </c>
      <c r="C616" s="8">
        <v>6.3854166666666696</v>
      </c>
      <c r="D616">
        <v>1.0272499289583878</v>
      </c>
      <c r="E616" s="6">
        <v>114.47628297417158</v>
      </c>
      <c r="F616" s="7">
        <v>159.60074319976349</v>
      </c>
      <c r="G616" s="7">
        <v>1.1571844451728635</v>
      </c>
      <c r="H616" s="7">
        <v>117.59575355263806</v>
      </c>
    </row>
    <row r="617" spans="1:8" x14ac:dyDescent="0.25">
      <c r="A617" s="21"/>
      <c r="B617" s="5">
        <f>DATE(YEAR(siječanj!B617),MONTH(siječanj!B617)+2,DAY(siječanj!B617))</f>
        <v>45723</v>
      </c>
      <c r="C617" s="8">
        <v>6.3958333333333304</v>
      </c>
      <c r="D617">
        <v>1.0272499289583878</v>
      </c>
      <c r="E617" s="6">
        <v>114.44468281061611</v>
      </c>
      <c r="F617" s="7">
        <v>160.15141662800903</v>
      </c>
      <c r="G617" s="7">
        <v>1.1069013664556906</v>
      </c>
      <c r="H617" s="7">
        <v>117.56329228687063</v>
      </c>
    </row>
    <row r="618" spans="1:8" x14ac:dyDescent="0.25">
      <c r="A618" s="21"/>
      <c r="B618" s="5">
        <f>DATE(YEAR(siječanj!B618),MONTH(siječanj!B618)+2,DAY(siječanj!B618))</f>
        <v>45723</v>
      </c>
      <c r="C618" s="8">
        <v>6.40625</v>
      </c>
      <c r="D618">
        <v>1.0272499289583878</v>
      </c>
      <c r="E618" s="6">
        <v>115.04384568604547</v>
      </c>
      <c r="F618" s="7">
        <v>160.44260926521366</v>
      </c>
      <c r="G618" s="7">
        <v>1.0535747478829161</v>
      </c>
      <c r="H618" s="7">
        <v>118.17878230808995</v>
      </c>
    </row>
    <row r="619" spans="1:8" x14ac:dyDescent="0.25">
      <c r="A619" s="21"/>
      <c r="B619" s="5">
        <f>DATE(YEAR(siječanj!B619),MONTH(siječanj!B619)+2,DAY(siječanj!B619))</f>
        <v>45723</v>
      </c>
      <c r="C619" s="8">
        <v>6.4166666666666696</v>
      </c>
      <c r="D619">
        <v>1.0272499289583878</v>
      </c>
      <c r="E619" s="6">
        <v>115.55931072388459</v>
      </c>
      <c r="F619" s="7">
        <v>159.91612548815141</v>
      </c>
      <c r="G619" s="7">
        <v>1.0221262727997229</v>
      </c>
      <c r="H619" s="7">
        <v>118.70829373159071</v>
      </c>
    </row>
    <row r="620" spans="1:8" x14ac:dyDescent="0.25">
      <c r="A620" s="21"/>
      <c r="B620" s="5">
        <f>DATE(YEAR(siječanj!B620),MONTH(siječanj!B620)+2,DAY(siječanj!B620))</f>
        <v>45723</v>
      </c>
      <c r="C620" s="8">
        <v>6.4270833333333304</v>
      </c>
      <c r="D620">
        <v>1.0272499289583878</v>
      </c>
      <c r="E620" s="6">
        <v>117.4778329295938</v>
      </c>
      <c r="F620" s="7">
        <v>159.01921182534898</v>
      </c>
      <c r="G620" s="7">
        <v>1.0975759525951665</v>
      </c>
      <c r="H620" s="7">
        <v>120.67909553111059</v>
      </c>
    </row>
    <row r="621" spans="1:8" x14ac:dyDescent="0.25">
      <c r="A621" s="21"/>
      <c r="B621" s="5">
        <f>DATE(YEAR(siječanj!B621),MONTH(siječanj!B621)+2,DAY(siječanj!B621))</f>
        <v>45723</v>
      </c>
      <c r="C621" s="8">
        <v>6.4375</v>
      </c>
      <c r="D621">
        <v>1.0272499289583878</v>
      </c>
      <c r="E621" s="6">
        <v>119.13865431560704</v>
      </c>
      <c r="F621" s="7">
        <v>158.6164701051691</v>
      </c>
      <c r="G621" s="7">
        <v>1.177204188756714</v>
      </c>
      <c r="H621" s="7">
        <v>122.38517418190526</v>
      </c>
    </row>
    <row r="622" spans="1:8" x14ac:dyDescent="0.25">
      <c r="A622" s="21"/>
      <c r="B622" s="5">
        <f>DATE(YEAR(siječanj!B622),MONTH(siječanj!B622)+2,DAY(siječanj!B622))</f>
        <v>45723</v>
      </c>
      <c r="C622" s="8">
        <v>6.4479166666666696</v>
      </c>
      <c r="D622">
        <v>1.0272499289583878</v>
      </c>
      <c r="E622" s="6">
        <v>120.06907011555971</v>
      </c>
      <c r="F622" s="7">
        <v>158.23031361664468</v>
      </c>
      <c r="G622" s="7">
        <v>1.1490381281414697</v>
      </c>
      <c r="H622" s="7">
        <v>123.3409437463084</v>
      </c>
    </row>
    <row r="623" spans="1:8" x14ac:dyDescent="0.25">
      <c r="A623" s="21"/>
      <c r="B623" s="5">
        <f>DATE(YEAR(siječanj!B623),MONTH(siječanj!B623)+2,DAY(siječanj!B623))</f>
        <v>45723</v>
      </c>
      <c r="C623" s="8">
        <v>6.4583333333333304</v>
      </c>
      <c r="D623">
        <v>1.0272499289583878</v>
      </c>
      <c r="E623" s="6">
        <v>120.2113917048494</v>
      </c>
      <c r="F623" s="7">
        <v>158.07936768406114</v>
      </c>
      <c r="G623" s="7">
        <v>1.0788398134833481</v>
      </c>
      <c r="H623" s="7">
        <v>123.48714358879549</v>
      </c>
    </row>
    <row r="624" spans="1:8" x14ac:dyDescent="0.25">
      <c r="A624" s="21"/>
      <c r="B624" s="5">
        <f>DATE(YEAR(siječanj!B624),MONTH(siječanj!B624)+2,DAY(siječanj!B624))</f>
        <v>45723</v>
      </c>
      <c r="C624" s="8">
        <v>6.46875</v>
      </c>
      <c r="D624">
        <v>1.0272499289583878</v>
      </c>
      <c r="E624" s="6">
        <v>119.47628769948649</v>
      </c>
      <c r="F624" s="7">
        <v>157.62136083820761</v>
      </c>
      <c r="G624" s="7">
        <v>1.1420168751589186</v>
      </c>
      <c r="H624" s="7">
        <v>122.73200805150941</v>
      </c>
    </row>
    <row r="625" spans="1:8" x14ac:dyDescent="0.25">
      <c r="A625" s="21"/>
      <c r="B625" s="5">
        <f>DATE(YEAR(siječanj!B625),MONTH(siječanj!B625)+2,DAY(siječanj!B625))</f>
        <v>45723</v>
      </c>
      <c r="C625" s="8">
        <v>6.4791666666666696</v>
      </c>
      <c r="D625">
        <v>1.0272499289583878</v>
      </c>
      <c r="E625" s="6">
        <v>120.218736018724</v>
      </c>
      <c r="F625" s="7">
        <v>157.09257863412523</v>
      </c>
      <c r="G625" s="7">
        <v>1.1962414111909461</v>
      </c>
      <c r="H625" s="7">
        <v>123.49468803470141</v>
      </c>
    </row>
    <row r="626" spans="1:8" x14ac:dyDescent="0.25">
      <c r="A626" s="21"/>
      <c r="B626" s="5">
        <f>DATE(YEAR(siječanj!B626),MONTH(siječanj!B626)+2,DAY(siječanj!B626))</f>
        <v>45723</v>
      </c>
      <c r="C626" s="8">
        <v>6.4895833333333304</v>
      </c>
      <c r="D626">
        <v>1.0272499289583878</v>
      </c>
      <c r="E626" s="6">
        <v>120.86202025104241</v>
      </c>
      <c r="F626" s="7">
        <v>156.71954265486605</v>
      </c>
      <c r="G626" s="7">
        <v>1.2176073213217062</v>
      </c>
      <c r="H626" s="7">
        <v>124.15550171665055</v>
      </c>
    </row>
    <row r="627" spans="1:8" x14ac:dyDescent="0.25">
      <c r="A627" s="21"/>
      <c r="B627" s="5">
        <f>DATE(YEAR(siječanj!B627),MONTH(siječanj!B627)+2,DAY(siječanj!B627))</f>
        <v>45723</v>
      </c>
      <c r="C627" s="8">
        <v>6.5</v>
      </c>
      <c r="D627">
        <v>1.0272499289583878</v>
      </c>
      <c r="E627" s="6">
        <v>121.52158401589594</v>
      </c>
      <c r="F627" s="7">
        <v>156.13478830981148</v>
      </c>
      <c r="G627" s="7">
        <v>1.0889095825523307</v>
      </c>
      <c r="H627" s="7">
        <v>124.83303854723987</v>
      </c>
    </row>
    <row r="628" spans="1:8" x14ac:dyDescent="0.25">
      <c r="A628" s="21"/>
      <c r="B628" s="5">
        <f>DATE(YEAR(siječanj!B628),MONTH(siječanj!B628)+2,DAY(siječanj!B628))</f>
        <v>45723</v>
      </c>
      <c r="C628" s="8">
        <v>6.5104166666666696</v>
      </c>
      <c r="D628">
        <v>1.0272499289583878</v>
      </c>
      <c r="E628" s="6">
        <v>121.92038699537257</v>
      </c>
      <c r="F628" s="7">
        <v>155.39527240784139</v>
      </c>
      <c r="G628" s="7">
        <v>1.0388717768746214</v>
      </c>
      <c r="H628" s="7">
        <v>125.24270887957562</v>
      </c>
    </row>
    <row r="629" spans="1:8" x14ac:dyDescent="0.25">
      <c r="A629" s="21"/>
      <c r="B629" s="5">
        <f>DATE(YEAR(siječanj!B629),MONTH(siječanj!B629)+2,DAY(siječanj!B629))</f>
        <v>45723</v>
      </c>
      <c r="C629" s="8">
        <v>6.5208333333333304</v>
      </c>
      <c r="D629">
        <v>1.0272499289583878</v>
      </c>
      <c r="E629" s="6">
        <v>121.12498017005861</v>
      </c>
      <c r="F629" s="7">
        <v>154.72946666279339</v>
      </c>
      <c r="G629" s="7">
        <v>1.0294606953461685</v>
      </c>
      <c r="H629" s="7">
        <v>124.42562727477883</v>
      </c>
    </row>
    <row r="630" spans="1:8" x14ac:dyDescent="0.25">
      <c r="A630" s="21"/>
      <c r="B630" s="5">
        <f>DATE(YEAR(siječanj!B630),MONTH(siječanj!B630)+2,DAY(siječanj!B630))</f>
        <v>45723</v>
      </c>
      <c r="C630" s="8">
        <v>6.53125</v>
      </c>
      <c r="D630">
        <v>1.0272499289583878</v>
      </c>
      <c r="E630" s="6">
        <v>119.28057173979546</v>
      </c>
      <c r="F630" s="7">
        <v>154.27496352843474</v>
      </c>
      <c r="G630" s="7">
        <v>0.97051089030900139</v>
      </c>
      <c r="H630" s="7">
        <v>122.53095884582078</v>
      </c>
    </row>
    <row r="631" spans="1:8" x14ac:dyDescent="0.25">
      <c r="A631" s="21"/>
      <c r="B631" s="5">
        <f>DATE(YEAR(siječanj!B631),MONTH(siječanj!B631)+2,DAY(siječanj!B631))</f>
        <v>45723</v>
      </c>
      <c r="C631" s="8">
        <v>6.5416666666666696</v>
      </c>
      <c r="D631">
        <v>1.0272499289583878</v>
      </c>
      <c r="E631" s="6">
        <v>116.79178248219651</v>
      </c>
      <c r="F631" s="7">
        <v>153.59076052344224</v>
      </c>
      <c r="G631" s="7">
        <v>1.0171390216476202</v>
      </c>
      <c r="H631" s="7">
        <v>119.97435025775985</v>
      </c>
    </row>
    <row r="632" spans="1:8" x14ac:dyDescent="0.25">
      <c r="A632" s="21"/>
      <c r="B632" s="5">
        <f>DATE(YEAR(siječanj!B632),MONTH(siječanj!B632)+2,DAY(siječanj!B632))</f>
        <v>45723</v>
      </c>
      <c r="C632" s="8">
        <v>6.5520833333333304</v>
      </c>
      <c r="D632">
        <v>1.0272499289583878</v>
      </c>
      <c r="E632" s="6">
        <v>114.30667330634076</v>
      </c>
      <c r="F632" s="7">
        <v>152.56934509526315</v>
      </c>
      <c r="G632" s="7">
        <v>1.0908685797892621</v>
      </c>
      <c r="H632" s="7">
        <v>117.42152203340819</v>
      </c>
    </row>
    <row r="633" spans="1:8" x14ac:dyDescent="0.25">
      <c r="A633" s="21"/>
      <c r="B633" s="5">
        <f>DATE(YEAR(siječanj!B633),MONTH(siječanj!B633)+2,DAY(siječanj!B633))</f>
        <v>45723</v>
      </c>
      <c r="C633" s="8">
        <v>6.5625</v>
      </c>
      <c r="D633">
        <v>1.0272499289583878</v>
      </c>
      <c r="E633" s="6">
        <v>115.59127542851181</v>
      </c>
      <c r="F633" s="7">
        <v>151.87317986623788</v>
      </c>
      <c r="G633" s="7">
        <v>1.0695446161973083</v>
      </c>
      <c r="H633" s="7">
        <v>118.7411294721482</v>
      </c>
    </row>
    <row r="634" spans="1:8" x14ac:dyDescent="0.25">
      <c r="A634" s="21"/>
      <c r="B634" s="5">
        <f>DATE(YEAR(siječanj!B634),MONTH(siječanj!B634)+2,DAY(siječanj!B634))</f>
        <v>45723</v>
      </c>
      <c r="C634" s="8">
        <v>6.5729166666666696</v>
      </c>
      <c r="D634">
        <v>1.0272499289583878</v>
      </c>
      <c r="E634" s="6">
        <v>116.41372070098082</v>
      </c>
      <c r="F634" s="7">
        <v>150.92057345221065</v>
      </c>
      <c r="G634" s="7">
        <v>1.0477052195475842</v>
      </c>
      <c r="H634" s="7">
        <v>119.58598631986415</v>
      </c>
    </row>
    <row r="635" spans="1:8" x14ac:dyDescent="0.25">
      <c r="A635" s="21"/>
      <c r="B635" s="5">
        <f>DATE(YEAR(siječanj!B635),MONTH(siječanj!B635)+2,DAY(siječanj!B635))</f>
        <v>45723</v>
      </c>
      <c r="C635" s="8">
        <v>6.5833333333333304</v>
      </c>
      <c r="D635">
        <v>1.0272499289583878</v>
      </c>
      <c r="E635" s="6">
        <v>116.69685519463559</v>
      </c>
      <c r="F635" s="7">
        <v>149.3615797235301</v>
      </c>
      <c r="G635" s="7">
        <v>1.0573718838251009</v>
      </c>
      <c r="H635" s="7">
        <v>119.87683620835668</v>
      </c>
    </row>
    <row r="636" spans="1:8" x14ac:dyDescent="0.25">
      <c r="A636" s="21"/>
      <c r="B636" s="5">
        <f>DATE(YEAR(siječanj!B636),MONTH(siječanj!B636)+2,DAY(siječanj!B636))</f>
        <v>45723</v>
      </c>
      <c r="C636" s="8">
        <v>6.59375</v>
      </c>
      <c r="D636">
        <v>1.0272499289583878</v>
      </c>
      <c r="E636" s="6">
        <v>118.1261949812973</v>
      </c>
      <c r="F636" s="7">
        <v>148.50478536686393</v>
      </c>
      <c r="G636" s="7">
        <v>1.0429500902451185</v>
      </c>
      <c r="H636" s="7">
        <v>121.34512540266232</v>
      </c>
    </row>
    <row r="637" spans="1:8" x14ac:dyDescent="0.25">
      <c r="A637" s="21"/>
      <c r="B637" s="5">
        <f>DATE(YEAR(siječanj!B637),MONTH(siječanj!B637)+2,DAY(siječanj!B637))</f>
        <v>45723</v>
      </c>
      <c r="C637" s="8">
        <v>6.6041666666666696</v>
      </c>
      <c r="D637">
        <v>1.0272499289583878</v>
      </c>
      <c r="E637" s="6">
        <v>118.40874502051639</v>
      </c>
      <c r="F637" s="7">
        <v>147.52376699393784</v>
      </c>
      <c r="G637" s="7">
        <v>1.2021877216224577</v>
      </c>
      <c r="H637" s="7">
        <v>121.63537491037732</v>
      </c>
    </row>
    <row r="638" spans="1:8" x14ac:dyDescent="0.25">
      <c r="A638" s="21"/>
      <c r="B638" s="5">
        <f>DATE(YEAR(siječanj!B638),MONTH(siječanj!B638)+2,DAY(siječanj!B638))</f>
        <v>45723</v>
      </c>
      <c r="C638" s="8">
        <v>6.6145833333333304</v>
      </c>
      <c r="D638">
        <v>1.0272499289583878</v>
      </c>
      <c r="E638" s="6">
        <v>120.5239311908233</v>
      </c>
      <c r="F638" s="7">
        <v>145.52772508980914</v>
      </c>
      <c r="G638" s="7">
        <v>1.232027337399026</v>
      </c>
      <c r="H638" s="7">
        <v>123.80819975355887</v>
      </c>
    </row>
    <row r="639" spans="1:8" x14ac:dyDescent="0.25">
      <c r="A639" s="21"/>
      <c r="B639" s="5">
        <f>DATE(YEAR(siječanj!B639),MONTH(siječanj!B639)+2,DAY(siječanj!B639))</f>
        <v>45723</v>
      </c>
      <c r="C639" s="8">
        <v>6.625</v>
      </c>
      <c r="D639">
        <v>1.0272499289583878</v>
      </c>
      <c r="E639" s="6">
        <v>122.28921736830692</v>
      </c>
      <c r="F639" s="7">
        <v>141.87939634671849</v>
      </c>
      <c r="G639" s="7">
        <v>1.4118339140854486</v>
      </c>
      <c r="H639" s="7">
        <v>125.62158985397014</v>
      </c>
    </row>
    <row r="640" spans="1:8" x14ac:dyDescent="0.25">
      <c r="A640" s="21"/>
      <c r="B640" s="5">
        <f>DATE(YEAR(siječanj!B640),MONTH(siječanj!B640)+2,DAY(siječanj!B640))</f>
        <v>45723</v>
      </c>
      <c r="C640" s="8">
        <v>6.6354166666666696</v>
      </c>
      <c r="D640">
        <v>1.0272499289583878</v>
      </c>
      <c r="E640" s="6">
        <v>124.31377942066059</v>
      </c>
      <c r="F640" s="7">
        <v>140.25546143887553</v>
      </c>
      <c r="G640" s="7">
        <v>1.755929712878854</v>
      </c>
      <c r="H640" s="7">
        <v>127.7013210784223</v>
      </c>
    </row>
    <row r="641" spans="1:8" x14ac:dyDescent="0.25">
      <c r="A641" s="21"/>
      <c r="B641" s="5">
        <f>DATE(YEAR(siječanj!B641),MONTH(siječanj!B641)+2,DAY(siječanj!B641))</f>
        <v>45723</v>
      </c>
      <c r="C641" s="8">
        <v>6.6458333333333304</v>
      </c>
      <c r="D641">
        <v>1.0272499289583878</v>
      </c>
      <c r="E641" s="6">
        <v>126.14824122890928</v>
      </c>
      <c r="F641" s="7">
        <v>139.13081897839274</v>
      </c>
      <c r="G641" s="7">
        <v>2.350060617649723</v>
      </c>
      <c r="H641" s="7">
        <v>129.58577184062264</v>
      </c>
    </row>
    <row r="642" spans="1:8" x14ac:dyDescent="0.25">
      <c r="A642" s="21"/>
      <c r="B642" s="5">
        <f>DATE(YEAR(siječanj!B642),MONTH(siječanj!B642)+2,DAY(siječanj!B642))</f>
        <v>45723</v>
      </c>
      <c r="C642" s="8">
        <v>6.65625</v>
      </c>
      <c r="D642">
        <v>1.0272499289583878</v>
      </c>
      <c r="E642" s="6">
        <v>129.82776526390847</v>
      </c>
      <c r="F642" s="7">
        <v>138.08388305805758</v>
      </c>
      <c r="G642" s="7">
        <v>5.9232479460553957</v>
      </c>
      <c r="H642" s="7">
        <v>133.36556264417624</v>
      </c>
    </row>
    <row r="643" spans="1:8" x14ac:dyDescent="0.25">
      <c r="A643" s="21"/>
      <c r="B643" s="5">
        <f>DATE(YEAR(siječanj!B643),MONTH(siječanj!B643)+2,DAY(siječanj!B643))</f>
        <v>45723</v>
      </c>
      <c r="C643" s="8">
        <v>6.6666666666666696</v>
      </c>
      <c r="D643">
        <v>1.0272499289583878</v>
      </c>
      <c r="E643" s="6">
        <v>131.32129399721805</v>
      </c>
      <c r="F643" s="7">
        <v>135.93808689823666</v>
      </c>
      <c r="G643" s="7">
        <v>14.865687776407697</v>
      </c>
      <c r="H643" s="7">
        <v>134.8997899293658</v>
      </c>
    </row>
    <row r="644" spans="1:8" x14ac:dyDescent="0.25">
      <c r="A644" s="21"/>
      <c r="B644" s="5">
        <f>DATE(YEAR(siječanj!B644),MONTH(siječanj!B644)+2,DAY(siječanj!B644))</f>
        <v>45723</v>
      </c>
      <c r="C644" s="8">
        <v>6.6770833333333304</v>
      </c>
      <c r="D644">
        <v>1.0272499289583878</v>
      </c>
      <c r="E644" s="6">
        <v>134.09883742646082</v>
      </c>
      <c r="F644" s="7">
        <v>136.34303729328983</v>
      </c>
      <c r="G644" s="7">
        <v>44.143235931462108</v>
      </c>
      <c r="H644" s="7">
        <v>137.75302121973428</v>
      </c>
    </row>
    <row r="645" spans="1:8" x14ac:dyDescent="0.25">
      <c r="A645" s="21"/>
      <c r="B645" s="5">
        <f>DATE(YEAR(siječanj!B645),MONTH(siječanj!B645)+2,DAY(siječanj!B645))</f>
        <v>45723</v>
      </c>
      <c r="C645" s="8">
        <v>6.6875</v>
      </c>
      <c r="D645">
        <v>1.0272499289583878</v>
      </c>
      <c r="E645" s="6">
        <v>139.20120984148286</v>
      </c>
      <c r="F645" s="7">
        <v>137.35201654819633</v>
      </c>
      <c r="G645" s="7">
        <v>117.28838573803021</v>
      </c>
      <c r="H645" s="7">
        <v>142.9944329205849</v>
      </c>
    </row>
    <row r="646" spans="1:8" x14ac:dyDescent="0.25">
      <c r="A646" s="21"/>
      <c r="B646" s="5">
        <f>DATE(YEAR(siječanj!B646),MONTH(siječanj!B646)+2,DAY(siječanj!B646))</f>
        <v>45723</v>
      </c>
      <c r="C646" s="8">
        <v>6.6979166666666696</v>
      </c>
      <c r="D646">
        <v>1.0272499289583878</v>
      </c>
      <c r="E646" s="6">
        <v>144.08477341239993</v>
      </c>
      <c r="F646" s="7">
        <v>138.62359543299195</v>
      </c>
      <c r="G646" s="7">
        <v>176.87722608707955</v>
      </c>
      <c r="H646" s="7">
        <v>148.01107325187323</v>
      </c>
    </row>
    <row r="647" spans="1:8" x14ac:dyDescent="0.25">
      <c r="A647" s="21"/>
      <c r="B647" s="5">
        <f>DATE(YEAR(siječanj!B647),MONTH(siječanj!B647)+2,DAY(siječanj!B647))</f>
        <v>45723</v>
      </c>
      <c r="C647" s="8">
        <v>6.7083333333333304</v>
      </c>
      <c r="D647">
        <v>1.0272499289583878</v>
      </c>
      <c r="E647" s="6">
        <v>148.20969036080496</v>
      </c>
      <c r="F647" s="7">
        <v>138.46174702726191</v>
      </c>
      <c r="G647" s="7">
        <v>193.86641005036572</v>
      </c>
      <c r="H647" s="7">
        <v>152.24839389408154</v>
      </c>
    </row>
    <row r="648" spans="1:8" x14ac:dyDescent="0.25">
      <c r="A648" s="21"/>
      <c r="B648" s="5">
        <f>DATE(YEAR(siječanj!B648),MONTH(siječanj!B648)+2,DAY(siječanj!B648))</f>
        <v>45723</v>
      </c>
      <c r="C648" s="8">
        <v>6.71875</v>
      </c>
      <c r="D648">
        <v>1.0272499289583878</v>
      </c>
      <c r="E648" s="6">
        <v>154.52560118222556</v>
      </c>
      <c r="F648" s="7">
        <v>138.23671919015467</v>
      </c>
      <c r="G648" s="7">
        <v>195.54590756521188</v>
      </c>
      <c r="H648" s="7">
        <v>158.73641283669338</v>
      </c>
    </row>
    <row r="649" spans="1:8" x14ac:dyDescent="0.25">
      <c r="A649" s="21"/>
      <c r="B649" s="5">
        <f>DATE(YEAR(siječanj!B649),MONTH(siječanj!B649)+2,DAY(siječanj!B649))</f>
        <v>45723</v>
      </c>
      <c r="C649" s="8">
        <v>6.7291666666666696</v>
      </c>
      <c r="D649">
        <v>1.0272499289583878</v>
      </c>
      <c r="E649" s="6">
        <v>161.00826279774597</v>
      </c>
      <c r="F649" s="7">
        <v>137.86351046213977</v>
      </c>
      <c r="G649" s="7">
        <v>196.005626932886</v>
      </c>
      <c r="H649" s="7">
        <v>165.39572652069799</v>
      </c>
    </row>
    <row r="650" spans="1:8" x14ac:dyDescent="0.25">
      <c r="A650" s="21"/>
      <c r="B650" s="5">
        <f>DATE(YEAR(siječanj!B650),MONTH(siječanj!B650)+2,DAY(siječanj!B650))</f>
        <v>45723</v>
      </c>
      <c r="C650" s="8">
        <v>6.7395833333333304</v>
      </c>
      <c r="D650">
        <v>1.0272499289583878</v>
      </c>
      <c r="E650" s="6">
        <v>164.96046058260225</v>
      </c>
      <c r="F650" s="7">
        <v>137.63607533734401</v>
      </c>
      <c r="G650" s="7">
        <v>196.43511914454714</v>
      </c>
      <c r="H650" s="7">
        <v>169.4556214144211</v>
      </c>
    </row>
    <row r="651" spans="1:8" x14ac:dyDescent="0.25">
      <c r="A651" s="21"/>
      <c r="B651" s="5">
        <f>DATE(YEAR(siječanj!B651),MONTH(siječanj!B651)+2,DAY(siječanj!B651))</f>
        <v>45723</v>
      </c>
      <c r="C651" s="8">
        <v>6.75</v>
      </c>
      <c r="D651">
        <v>1.0272499289583878</v>
      </c>
      <c r="E651" s="6">
        <v>167.90607824853126</v>
      </c>
      <c r="F651" s="7">
        <v>137.08299162967177</v>
      </c>
      <c r="G651" s="7">
        <v>197.09492250242292</v>
      </c>
      <c r="H651" s="7">
        <v>172.48150695248523</v>
      </c>
    </row>
    <row r="652" spans="1:8" x14ac:dyDescent="0.25">
      <c r="A652" s="21"/>
      <c r="B652" s="5">
        <f>DATE(YEAR(siječanj!B652),MONTH(siječanj!B652)+2,DAY(siječanj!B652))</f>
        <v>45723</v>
      </c>
      <c r="C652" s="8">
        <v>6.7604166666666696</v>
      </c>
      <c r="D652">
        <v>1.0272499289583878</v>
      </c>
      <c r="E652" s="6">
        <v>169.8796293158602</v>
      </c>
      <c r="F652" s="7">
        <v>136.25586923623669</v>
      </c>
      <c r="G652" s="7">
        <v>197.34363211175332</v>
      </c>
      <c r="H652" s="7">
        <v>174.50883714619465</v>
      </c>
    </row>
    <row r="653" spans="1:8" x14ac:dyDescent="0.25">
      <c r="A653" s="21"/>
      <c r="B653" s="5">
        <f>DATE(YEAR(siječanj!B653),MONTH(siječanj!B653)+2,DAY(siječanj!B653))</f>
        <v>45723</v>
      </c>
      <c r="C653" s="8">
        <v>6.7708333333333304</v>
      </c>
      <c r="D653">
        <v>1.0272499289583878</v>
      </c>
      <c r="E653" s="6">
        <v>172.27470080939986</v>
      </c>
      <c r="F653" s="7">
        <v>135.00771990809923</v>
      </c>
      <c r="G653" s="7">
        <v>197.37873444014329</v>
      </c>
      <c r="H653" s="7">
        <v>176.96917416778354</v>
      </c>
    </row>
    <row r="654" spans="1:8" x14ac:dyDescent="0.25">
      <c r="A654" s="21"/>
      <c r="B654" s="5">
        <f>DATE(YEAR(siječanj!B654),MONTH(siječanj!B654)+2,DAY(siječanj!B654))</f>
        <v>45723</v>
      </c>
      <c r="C654" s="8">
        <v>6.78125</v>
      </c>
      <c r="D654">
        <v>1.0272499289583878</v>
      </c>
      <c r="E654" s="6">
        <v>175.59398694226965</v>
      </c>
      <c r="F654" s="7">
        <v>133.51428809600941</v>
      </c>
      <c r="G654" s="7">
        <v>197.57043368526104</v>
      </c>
      <c r="H654" s="7">
        <v>180.37891061196657</v>
      </c>
    </row>
    <row r="655" spans="1:8" x14ac:dyDescent="0.25">
      <c r="A655" s="21"/>
      <c r="B655" s="5">
        <f>DATE(YEAR(siječanj!B655),MONTH(siječanj!B655)+2,DAY(siječanj!B655))</f>
        <v>45723</v>
      </c>
      <c r="C655" s="8">
        <v>6.7916666666666696</v>
      </c>
      <c r="D655">
        <v>1.0272499289583878</v>
      </c>
      <c r="E655" s="6">
        <v>175.61565930522477</v>
      </c>
      <c r="F655" s="7">
        <v>130.93445595859686</v>
      </c>
      <c r="G655" s="7">
        <v>197.82077197630494</v>
      </c>
      <c r="H655" s="7">
        <v>180.4011735452726</v>
      </c>
    </row>
    <row r="656" spans="1:8" x14ac:dyDescent="0.25">
      <c r="A656" s="21"/>
      <c r="B656" s="5">
        <f>DATE(YEAR(siječanj!B656),MONTH(siječanj!B656)+2,DAY(siječanj!B656))</f>
        <v>45723</v>
      </c>
      <c r="C656" s="8">
        <v>6.8020833333333304</v>
      </c>
      <c r="D656">
        <v>1.0272499289583878</v>
      </c>
      <c r="E656" s="6">
        <v>175.02725831621754</v>
      </c>
      <c r="F656" s="7">
        <v>128.98089162238904</v>
      </c>
      <c r="G656" s="7">
        <v>197.80739381754205</v>
      </c>
      <c r="H656" s="7">
        <v>179.79673867111586</v>
      </c>
    </row>
    <row r="657" spans="1:8" x14ac:dyDescent="0.25">
      <c r="A657" s="21"/>
      <c r="B657" s="5">
        <f>DATE(YEAR(siječanj!B657),MONTH(siječanj!B657)+2,DAY(siječanj!B657))</f>
        <v>45723</v>
      </c>
      <c r="C657" s="8">
        <v>6.8125</v>
      </c>
      <c r="D657">
        <v>1.0272499289583878</v>
      </c>
      <c r="E657" s="6">
        <v>175.97079363234977</v>
      </c>
      <c r="F657" s="7">
        <v>126.59635745424184</v>
      </c>
      <c r="G657" s="7">
        <v>197.51701812845428</v>
      </c>
      <c r="H657" s="7">
        <v>180.76598525758243</v>
      </c>
    </row>
    <row r="658" spans="1:8" x14ac:dyDescent="0.25">
      <c r="A658" s="21"/>
      <c r="B658" s="5">
        <f>DATE(YEAR(siječanj!B658),MONTH(siječanj!B658)+2,DAY(siječanj!B658))</f>
        <v>45723</v>
      </c>
      <c r="C658" s="8">
        <v>6.8229166666666696</v>
      </c>
      <c r="D658">
        <v>1.0272499289583878</v>
      </c>
      <c r="E658" s="6">
        <v>176.98068136714261</v>
      </c>
      <c r="F658" s="7">
        <v>123.71642859110636</v>
      </c>
      <c r="G658" s="7">
        <v>197.30442473270273</v>
      </c>
      <c r="H658" s="7">
        <v>181.80339236140432</v>
      </c>
    </row>
    <row r="659" spans="1:8" x14ac:dyDescent="0.25">
      <c r="A659" s="21"/>
      <c r="B659" s="5">
        <f>DATE(YEAR(siječanj!B659),MONTH(siječanj!B659)+2,DAY(siječanj!B659))</f>
        <v>45723</v>
      </c>
      <c r="C659" s="8">
        <v>6.8333333333333304</v>
      </c>
      <c r="D659">
        <v>1.0272499289583878</v>
      </c>
      <c r="E659" s="6">
        <v>179.4597042920615</v>
      </c>
      <c r="F659" s="7">
        <v>117.75424761865844</v>
      </c>
      <c r="G659" s="7">
        <v>197.49386389920272</v>
      </c>
      <c r="H659" s="7">
        <v>184.34996848491346</v>
      </c>
    </row>
    <row r="660" spans="1:8" x14ac:dyDescent="0.25">
      <c r="A660" s="21"/>
      <c r="B660" s="5">
        <f>DATE(YEAR(siječanj!B660),MONTH(siječanj!B660)+2,DAY(siječanj!B660))</f>
        <v>45723</v>
      </c>
      <c r="C660" s="8">
        <v>6.84375</v>
      </c>
      <c r="D660">
        <v>1.0272499289583878</v>
      </c>
      <c r="E660" s="6">
        <v>179.69766640144377</v>
      </c>
      <c r="F660" s="7">
        <v>114.15582657013782</v>
      </c>
      <c r="G660" s="7">
        <v>196.98481587175073</v>
      </c>
      <c r="H660" s="7">
        <v>184.5944150448712</v>
      </c>
    </row>
    <row r="661" spans="1:8" x14ac:dyDescent="0.25">
      <c r="A661" s="21"/>
      <c r="B661" s="5">
        <f>DATE(YEAR(siječanj!B661),MONTH(siječanj!B661)+2,DAY(siječanj!B661))</f>
        <v>45723</v>
      </c>
      <c r="C661" s="8">
        <v>6.8541666666666696</v>
      </c>
      <c r="D661">
        <v>1.0272499289583878</v>
      </c>
      <c r="E661" s="6">
        <v>177.25732049175556</v>
      </c>
      <c r="F661" s="7">
        <v>111.43668800247674</v>
      </c>
      <c r="G661" s="7">
        <v>196.72555317766006</v>
      </c>
      <c r="H661" s="7">
        <v>182.08756988251008</v>
      </c>
    </row>
    <row r="662" spans="1:8" x14ac:dyDescent="0.25">
      <c r="A662" s="21"/>
      <c r="B662" s="5">
        <f>DATE(YEAR(siječanj!B662),MONTH(siječanj!B662)+2,DAY(siječanj!B662))</f>
        <v>45723</v>
      </c>
      <c r="C662" s="8">
        <v>6.8645833333333304</v>
      </c>
      <c r="D662">
        <v>1.0272499289583878</v>
      </c>
      <c r="E662" s="6">
        <v>173.89655889656899</v>
      </c>
      <c r="F662" s="7">
        <v>109.32675564243293</v>
      </c>
      <c r="G662" s="7">
        <v>196.02881455705378</v>
      </c>
      <c r="H662" s="7">
        <v>178.6352277726086</v>
      </c>
    </row>
    <row r="663" spans="1:8" x14ac:dyDescent="0.25">
      <c r="A663" s="21"/>
      <c r="B663" s="5">
        <f>DATE(YEAR(siječanj!B663),MONTH(siječanj!B663)+2,DAY(siječanj!B663))</f>
        <v>45723</v>
      </c>
      <c r="C663" s="8">
        <v>6.875</v>
      </c>
      <c r="D663">
        <v>1.0272499289583878</v>
      </c>
      <c r="E663" s="6">
        <v>172.70773003498948</v>
      </c>
      <c r="F663" s="7">
        <v>106.26717058256142</v>
      </c>
      <c r="G663" s="7">
        <v>194.84148267749333</v>
      </c>
      <c r="H663" s="7">
        <v>177.41400340900736</v>
      </c>
    </row>
    <row r="664" spans="1:8" x14ac:dyDescent="0.25">
      <c r="A664" s="21"/>
      <c r="B664" s="5">
        <f>DATE(YEAR(siječanj!B664),MONTH(siječanj!B664)+2,DAY(siječanj!B664))</f>
        <v>45723</v>
      </c>
      <c r="C664" s="8">
        <v>6.8854166666666696</v>
      </c>
      <c r="D664">
        <v>1.0272499289583878</v>
      </c>
      <c r="E664" s="6">
        <v>179.58466956581339</v>
      </c>
      <c r="F664" s="7">
        <v>104.10067757768383</v>
      </c>
      <c r="G664" s="7">
        <v>194.49925380887106</v>
      </c>
      <c r="H664" s="7">
        <v>184.47833905349736</v>
      </c>
    </row>
    <row r="665" spans="1:8" x14ac:dyDescent="0.25">
      <c r="A665" s="21"/>
      <c r="B665" s="5">
        <f>DATE(YEAR(siječanj!B665),MONTH(siječanj!B665)+2,DAY(siječanj!B665))</f>
        <v>45723</v>
      </c>
      <c r="C665" s="8">
        <v>6.8958333333333304</v>
      </c>
      <c r="D665">
        <v>1.0272499289583878</v>
      </c>
      <c r="E665" s="6">
        <v>185.92986650746457</v>
      </c>
      <c r="F665" s="7">
        <v>102.33736086709057</v>
      </c>
      <c r="G665" s="7">
        <v>193.8756270472424</v>
      </c>
      <c r="H665" s="7">
        <v>190.9964421610355</v>
      </c>
    </row>
    <row r="666" spans="1:8" x14ac:dyDescent="0.25">
      <c r="A666" s="21"/>
      <c r="B666" s="5">
        <f>DATE(YEAR(siječanj!B666),MONTH(siječanj!B666)+2,DAY(siječanj!B666))</f>
        <v>45723</v>
      </c>
      <c r="C666" s="8">
        <v>6.90625</v>
      </c>
      <c r="D666">
        <v>1.0272499289583878</v>
      </c>
      <c r="E666" s="6">
        <v>186.30317340513582</v>
      </c>
      <c r="F666" s="7">
        <v>100.58734021324106</v>
      </c>
      <c r="G666" s="7">
        <v>193.94239542539017</v>
      </c>
      <c r="H666" s="7">
        <v>191.37992164514799</v>
      </c>
    </row>
    <row r="667" spans="1:8" x14ac:dyDescent="0.25">
      <c r="A667" s="21"/>
      <c r="B667" s="5">
        <f>DATE(YEAR(siječanj!B667),MONTH(siječanj!B667)+2,DAY(siječanj!B667))</f>
        <v>45723</v>
      </c>
      <c r="C667" s="8">
        <v>6.9166666666666696</v>
      </c>
      <c r="D667">
        <v>1.0272499289583878</v>
      </c>
      <c r="E667" s="6">
        <v>184.96651818596325</v>
      </c>
      <c r="F667" s="7">
        <v>97.980209622596306</v>
      </c>
      <c r="G667" s="7">
        <v>192.81769173099218</v>
      </c>
      <c r="H667" s="7">
        <v>190.0068426662111</v>
      </c>
    </row>
    <row r="668" spans="1:8" x14ac:dyDescent="0.25">
      <c r="A668" s="21"/>
      <c r="B668" s="5">
        <f>DATE(YEAR(siječanj!B668),MONTH(siječanj!B668)+2,DAY(siječanj!B668))</f>
        <v>45723</v>
      </c>
      <c r="C668" s="8">
        <v>6.9270833333333304</v>
      </c>
      <c r="D668">
        <v>1.0272499289583878</v>
      </c>
      <c r="E668" s="6">
        <v>181.79128125007091</v>
      </c>
      <c r="F668" s="7">
        <v>95.817288067957563</v>
      </c>
      <c r="G668" s="7">
        <v>190.50193582745726</v>
      </c>
      <c r="H668" s="7">
        <v>186.74508074938964</v>
      </c>
    </row>
    <row r="669" spans="1:8" x14ac:dyDescent="0.25">
      <c r="A669" s="21"/>
      <c r="B669" s="5">
        <f>DATE(YEAR(siječanj!B669),MONTH(siječanj!B669)+2,DAY(siječanj!B669))</f>
        <v>45723</v>
      </c>
      <c r="C669" s="8">
        <v>6.9375</v>
      </c>
      <c r="D669">
        <v>1.0272499289583878</v>
      </c>
      <c r="E669" s="6">
        <v>174.43723472320082</v>
      </c>
      <c r="F669" s="7">
        <v>93.83365499647438</v>
      </c>
      <c r="G669" s="7">
        <v>189.27673848142442</v>
      </c>
      <c r="H669" s="7">
        <v>179.19063697710567</v>
      </c>
    </row>
    <row r="670" spans="1:8" x14ac:dyDescent="0.25">
      <c r="A670" s="21"/>
      <c r="B670" s="5">
        <f>DATE(YEAR(siječanj!B670),MONTH(siječanj!B670)+2,DAY(siječanj!B670))</f>
        <v>45723</v>
      </c>
      <c r="C670" s="8">
        <v>6.9479166666666696</v>
      </c>
      <c r="D670">
        <v>1.0272499289583878</v>
      </c>
      <c r="E670" s="6">
        <v>167.64352348521709</v>
      </c>
      <c r="F670" s="7">
        <v>91.653385220424482</v>
      </c>
      <c r="G670" s="7">
        <v>188.83750951596377</v>
      </c>
      <c r="H670" s="7">
        <v>172.21179759052308</v>
      </c>
    </row>
    <row r="671" spans="1:8" x14ac:dyDescent="0.25">
      <c r="A671" s="21"/>
      <c r="B671" s="5">
        <f>DATE(YEAR(siječanj!B671),MONTH(siječanj!B671)+2,DAY(siječanj!B671))</f>
        <v>45723</v>
      </c>
      <c r="C671" s="8">
        <v>6.9583333333333304</v>
      </c>
      <c r="D671">
        <v>1.0272499289583878</v>
      </c>
      <c r="E671" s="6">
        <v>157.88934844803774</v>
      </c>
      <c r="F671" s="7">
        <v>88.908740964886221</v>
      </c>
      <c r="G671" s="7">
        <v>184.27737827445338</v>
      </c>
      <c r="H671" s="7">
        <v>162.19182197653291</v>
      </c>
    </row>
    <row r="672" spans="1:8" x14ac:dyDescent="0.25">
      <c r="A672" s="21"/>
      <c r="B672" s="5">
        <f>DATE(YEAR(siječanj!B672),MONTH(siječanj!B672)+2,DAY(siječanj!B672))</f>
        <v>45723</v>
      </c>
      <c r="C672" s="8">
        <v>6.96875</v>
      </c>
      <c r="D672">
        <v>1.0272499289583878</v>
      </c>
      <c r="E672" s="6">
        <v>147.41573575617352</v>
      </c>
      <c r="F672" s="7">
        <v>86.718502562650542</v>
      </c>
      <c r="G672" s="7">
        <v>183.69489861228524</v>
      </c>
      <c r="H672" s="7">
        <v>151.43280408287771</v>
      </c>
    </row>
    <row r="673" spans="1:8" x14ac:dyDescent="0.25">
      <c r="A673" s="21"/>
      <c r="B673" s="5">
        <f>DATE(YEAR(siječanj!B673),MONTH(siječanj!B673)+2,DAY(siječanj!B673))</f>
        <v>45723</v>
      </c>
      <c r="C673" s="8">
        <v>6.9791666666666696</v>
      </c>
      <c r="D673">
        <v>1.0272499289583878</v>
      </c>
      <c r="E673" s="6">
        <v>136.74587019901801</v>
      </c>
      <c r="F673" s="7">
        <v>84.795638237785582</v>
      </c>
      <c r="G673" s="7">
        <v>181.95159098464586</v>
      </c>
      <c r="H673" s="7">
        <v>140.47218544729418</v>
      </c>
    </row>
    <row r="674" spans="1:8" ht="15.75" thickBot="1" x14ac:dyDescent="0.3">
      <c r="A674" s="21"/>
      <c r="B674" s="5">
        <f>DATE(YEAR(siječanj!B674),MONTH(siječanj!B674)+2,DAY(siječanj!B674))</f>
        <v>45723</v>
      </c>
      <c r="C674" s="8">
        <v>6.9895833333333304</v>
      </c>
      <c r="D674">
        <v>1.0272499289583878</v>
      </c>
      <c r="E674" s="6">
        <v>126.41936171680854</v>
      </c>
      <c r="F674" s="7">
        <v>83.188056373759409</v>
      </c>
      <c r="G674" s="7">
        <v>181.46288298520611</v>
      </c>
      <c r="H674" s="7">
        <v>129.8642803425563</v>
      </c>
    </row>
    <row r="675" spans="1:8" x14ac:dyDescent="0.25">
      <c r="A675" s="18">
        <f t="shared" ref="A675" si="5">A579+1</f>
        <v>67</v>
      </c>
      <c r="B675" s="5">
        <f>DATE(YEAR(siječanj!B675),MONTH(siječanj!B675)+2,DAY(siječanj!B675))</f>
        <v>45724</v>
      </c>
      <c r="C675" s="8">
        <v>7</v>
      </c>
      <c r="D675">
        <v>1.0234010564959179</v>
      </c>
      <c r="E675" s="6">
        <v>123.9665550404318</v>
      </c>
      <c r="F675" s="7">
        <v>83.892034884243799</v>
      </c>
      <c r="G675" s="7">
        <v>176.38897639403368</v>
      </c>
      <c r="H675" s="7">
        <v>126.86750339853727</v>
      </c>
    </row>
    <row r="676" spans="1:8" x14ac:dyDescent="0.25">
      <c r="A676" s="19"/>
      <c r="B676" s="5">
        <f>DATE(YEAR(siječanj!B676),MONTH(siječanj!B676)+2,DAY(siječanj!B676))</f>
        <v>45724</v>
      </c>
      <c r="C676" s="8">
        <v>7.0104166666666696</v>
      </c>
      <c r="D676">
        <v>1.0234010564959179</v>
      </c>
      <c r="E676" s="6">
        <v>114.72668603822761</v>
      </c>
      <c r="F676" s="7">
        <v>82.698317559889901</v>
      </c>
      <c r="G676" s="7">
        <v>174.90094135046616</v>
      </c>
      <c r="H676" s="7">
        <v>117.41141169979761</v>
      </c>
    </row>
    <row r="677" spans="1:8" x14ac:dyDescent="0.25">
      <c r="A677" s="19"/>
      <c r="B677" s="5">
        <f>DATE(YEAR(siječanj!B677),MONTH(siječanj!B677)+2,DAY(siječanj!B677))</f>
        <v>45724</v>
      </c>
      <c r="C677" s="8">
        <v>7.0208333333333304</v>
      </c>
      <c r="D677">
        <v>1.0234010564959179</v>
      </c>
      <c r="E677" s="6">
        <v>106.2489030242993</v>
      </c>
      <c r="F677" s="7">
        <v>81.337135121156393</v>
      </c>
      <c r="G677" s="7">
        <v>174.07126038365749</v>
      </c>
      <c r="H677" s="7">
        <v>108.73523960660023</v>
      </c>
    </row>
    <row r="678" spans="1:8" x14ac:dyDescent="0.25">
      <c r="A678" s="19"/>
      <c r="B678" s="5">
        <f>DATE(YEAR(siječanj!B678),MONTH(siječanj!B678)+2,DAY(siječanj!B678))</f>
        <v>45724</v>
      </c>
      <c r="C678" s="8">
        <v>7.03125</v>
      </c>
      <c r="D678">
        <v>1.0234010564959179</v>
      </c>
      <c r="E678" s="6">
        <v>98.538107491100504</v>
      </c>
      <c r="F678" s="7">
        <v>80.265209510582139</v>
      </c>
      <c r="G678" s="7">
        <v>174.48508921467248</v>
      </c>
      <c r="H678" s="7">
        <v>100.84400331150059</v>
      </c>
    </row>
    <row r="679" spans="1:8" x14ac:dyDescent="0.25">
      <c r="A679" s="19"/>
      <c r="B679" s="5">
        <f>DATE(YEAR(siječanj!B679),MONTH(siječanj!B679)+2,DAY(siječanj!B679))</f>
        <v>45724</v>
      </c>
      <c r="C679" s="8">
        <v>7.0416666666666696</v>
      </c>
      <c r="D679">
        <v>1.0234010564959179</v>
      </c>
      <c r="E679" s="6">
        <v>91.93661142979829</v>
      </c>
      <c r="F679" s="7">
        <v>79.394123388785573</v>
      </c>
      <c r="G679" s="7">
        <v>173.72749195115048</v>
      </c>
      <c r="H679" s="7">
        <v>94.088025267910254</v>
      </c>
    </row>
    <row r="680" spans="1:8" x14ac:dyDescent="0.25">
      <c r="A680" s="19"/>
      <c r="B680" s="5">
        <f>DATE(YEAR(siječanj!B680),MONTH(siječanj!B680)+2,DAY(siječanj!B680))</f>
        <v>45724</v>
      </c>
      <c r="C680" s="8">
        <v>7.0520833333333304</v>
      </c>
      <c r="D680">
        <v>1.0234010564959179</v>
      </c>
      <c r="E680" s="6">
        <v>87.991763902421042</v>
      </c>
      <c r="F680" s="7">
        <v>78.597858845011757</v>
      </c>
      <c r="G680" s="7">
        <v>174.10356977094375</v>
      </c>
      <c r="H680" s="7">
        <v>90.050864140677064</v>
      </c>
    </row>
    <row r="681" spans="1:8" x14ac:dyDescent="0.25">
      <c r="A681" s="19"/>
      <c r="B681" s="5">
        <f>DATE(YEAR(siječanj!B681),MONTH(siječanj!B681)+2,DAY(siječanj!B681))</f>
        <v>45724</v>
      </c>
      <c r="C681" s="8">
        <v>7.0625</v>
      </c>
      <c r="D681">
        <v>1.0234010564959179</v>
      </c>
      <c r="E681" s="6">
        <v>82.207350001190065</v>
      </c>
      <c r="F681" s="7">
        <v>77.946578857626605</v>
      </c>
      <c r="G681" s="7">
        <v>174.04619254804393</v>
      </c>
      <c r="H681" s="7">
        <v>84.131088842947619</v>
      </c>
    </row>
    <row r="682" spans="1:8" x14ac:dyDescent="0.25">
      <c r="A682" s="19"/>
      <c r="B682" s="5">
        <f>DATE(YEAR(siječanj!B682),MONTH(siječanj!B682)+2,DAY(siječanj!B682))</f>
        <v>45724</v>
      </c>
      <c r="C682" s="8">
        <v>7.0729166666666696</v>
      </c>
      <c r="D682">
        <v>1.0234010564959179</v>
      </c>
      <c r="E682" s="6">
        <v>78.449131652930404</v>
      </c>
      <c r="F682" s="7">
        <v>77.594771934353219</v>
      </c>
      <c r="G682" s="7">
        <v>174.34911890093565</v>
      </c>
      <c r="H682" s="7">
        <v>80.284924214796334</v>
      </c>
    </row>
    <row r="683" spans="1:8" x14ac:dyDescent="0.25">
      <c r="A683" s="19"/>
      <c r="B683" s="5">
        <f>DATE(YEAR(siječanj!B683),MONTH(siječanj!B683)+2,DAY(siječanj!B683))</f>
        <v>45724</v>
      </c>
      <c r="C683" s="8">
        <v>7.0833333333333304</v>
      </c>
      <c r="D683">
        <v>1.0234010564959179</v>
      </c>
      <c r="E683" s="6">
        <v>76.04571038576664</v>
      </c>
      <c r="F683" s="7">
        <v>76.914697972049822</v>
      </c>
      <c r="G683" s="7">
        <v>174.38906805485496</v>
      </c>
      <c r="H683" s="7">
        <v>77.825260350776176</v>
      </c>
    </row>
    <row r="684" spans="1:8" x14ac:dyDescent="0.25">
      <c r="A684" s="19"/>
      <c r="B684" s="5">
        <f>DATE(YEAR(siječanj!B684),MONTH(siječanj!B684)+2,DAY(siječanj!B684))</f>
        <v>45724</v>
      </c>
      <c r="C684" s="8">
        <v>7.09375</v>
      </c>
      <c r="D684">
        <v>1.0234010564959179</v>
      </c>
      <c r="E684" s="6">
        <v>73.735815696719669</v>
      </c>
      <c r="F684" s="7">
        <v>76.732895087326497</v>
      </c>
      <c r="G684" s="7">
        <v>174.48500815433806</v>
      </c>
      <c r="H684" s="7">
        <v>75.461311685611193</v>
      </c>
    </row>
    <row r="685" spans="1:8" x14ac:dyDescent="0.25">
      <c r="A685" s="19"/>
      <c r="B685" s="5">
        <f>DATE(YEAR(siječanj!B685),MONTH(siječanj!B685)+2,DAY(siječanj!B685))</f>
        <v>45724</v>
      </c>
      <c r="C685" s="8">
        <v>7.1041666666666696</v>
      </c>
      <c r="D685">
        <v>1.0234010564959179</v>
      </c>
      <c r="E685" s="6">
        <v>72.711723737938726</v>
      </c>
      <c r="F685" s="7">
        <v>75.938796523426205</v>
      </c>
      <c r="G685" s="7">
        <v>174.37623702907993</v>
      </c>
      <c r="H685" s="7">
        <v>74.413254893045803</v>
      </c>
    </row>
    <row r="686" spans="1:8" x14ac:dyDescent="0.25">
      <c r="A686" s="19"/>
      <c r="B686" s="5">
        <f>DATE(YEAR(siječanj!B686),MONTH(siječanj!B686)+2,DAY(siječanj!B686))</f>
        <v>45724</v>
      </c>
      <c r="C686" s="8">
        <v>7.1145833333333304</v>
      </c>
      <c r="D686">
        <v>1.0234010564959179</v>
      </c>
      <c r="E686" s="6">
        <v>69.952573783206873</v>
      </c>
      <c r="F686" s="7">
        <v>75.405429094479743</v>
      </c>
      <c r="G686" s="7">
        <v>174.46585393708634</v>
      </c>
      <c r="H686" s="7">
        <v>71.589537914342571</v>
      </c>
    </row>
    <row r="687" spans="1:8" x14ac:dyDescent="0.25">
      <c r="A687" s="19"/>
      <c r="B687" s="5">
        <f>DATE(YEAR(siječanj!B687),MONTH(siječanj!B687)+2,DAY(siječanj!B687))</f>
        <v>45724</v>
      </c>
      <c r="C687" s="8">
        <v>7.125</v>
      </c>
      <c r="D687">
        <v>1.0234010564959179</v>
      </c>
      <c r="E687" s="6">
        <v>69.045552010292639</v>
      </c>
      <c r="F687" s="7">
        <v>75.195887681481707</v>
      </c>
      <c r="G687" s="7">
        <v>174.54833734150642</v>
      </c>
      <c r="H687" s="7">
        <v>70.661290873677331</v>
      </c>
    </row>
    <row r="688" spans="1:8" x14ac:dyDescent="0.25">
      <c r="A688" s="19"/>
      <c r="B688" s="5">
        <f>DATE(YEAR(siječanj!B688),MONTH(siječanj!B688)+2,DAY(siječanj!B688))</f>
        <v>45724</v>
      </c>
      <c r="C688" s="8">
        <v>7.1354166666666696</v>
      </c>
      <c r="D688">
        <v>1.0234010564959179</v>
      </c>
      <c r="E688" s="6">
        <v>66.594774084228163</v>
      </c>
      <c r="F688" s="7">
        <v>75.14476902778496</v>
      </c>
      <c r="G688" s="7">
        <v>175.19898622089514</v>
      </c>
      <c r="H688" s="7">
        <v>68.153162154906084</v>
      </c>
    </row>
    <row r="689" spans="1:8" x14ac:dyDescent="0.25">
      <c r="A689" s="19"/>
      <c r="B689" s="5">
        <f>DATE(YEAR(siječanj!B689),MONTH(siječanj!B689)+2,DAY(siječanj!B689))</f>
        <v>45724</v>
      </c>
      <c r="C689" s="8">
        <v>7.1458333333333304</v>
      </c>
      <c r="D689">
        <v>1.0234010564959179</v>
      </c>
      <c r="E689" s="6">
        <v>66.164280796528899</v>
      </c>
      <c r="F689" s="7">
        <v>74.87700837923218</v>
      </c>
      <c r="G689" s="7">
        <v>176.46067333759302</v>
      </c>
      <c r="H689" s="7">
        <v>67.712594869460247</v>
      </c>
    </row>
    <row r="690" spans="1:8" x14ac:dyDescent="0.25">
      <c r="A690" s="19"/>
      <c r="B690" s="5">
        <f>DATE(YEAR(siječanj!B690),MONTH(siječanj!B690)+2,DAY(siječanj!B690))</f>
        <v>45724</v>
      </c>
      <c r="C690" s="8">
        <v>7.15625</v>
      </c>
      <c r="D690">
        <v>1.0234010564959179</v>
      </c>
      <c r="E690" s="6">
        <v>65.085550272819134</v>
      </c>
      <c r="F690" s="7">
        <v>74.942902735844555</v>
      </c>
      <c r="G690" s="7">
        <v>177.6169477509124</v>
      </c>
      <c r="H690" s="7">
        <v>66.608620911821276</v>
      </c>
    </row>
    <row r="691" spans="1:8" x14ac:dyDescent="0.25">
      <c r="A691" s="19"/>
      <c r="B691" s="5">
        <f>DATE(YEAR(siječanj!B691),MONTH(siječanj!B691)+2,DAY(siječanj!B691))</f>
        <v>45724</v>
      </c>
      <c r="C691" s="8">
        <v>7.1666666666666696</v>
      </c>
      <c r="D691">
        <v>1.0234010564959179</v>
      </c>
      <c r="E691" s="6">
        <v>65.528326019074015</v>
      </c>
      <c r="F691" s="7">
        <v>75.263358047189172</v>
      </c>
      <c r="G691" s="7">
        <v>179.70340037457049</v>
      </c>
      <c r="H691" s="7">
        <v>67.061758078329291</v>
      </c>
    </row>
    <row r="692" spans="1:8" x14ac:dyDescent="0.25">
      <c r="A692" s="19"/>
      <c r="B692" s="5">
        <f>DATE(YEAR(siječanj!B692),MONTH(siječanj!B692)+2,DAY(siječanj!B692))</f>
        <v>45724</v>
      </c>
      <c r="C692" s="8">
        <v>7.1770833333333304</v>
      </c>
      <c r="D692">
        <v>1.0234010564959179</v>
      </c>
      <c r="E692" s="6">
        <v>65.175321483536578</v>
      </c>
      <c r="F692" s="7">
        <v>75.348626118849509</v>
      </c>
      <c r="G692" s="7">
        <v>180.7259467874521</v>
      </c>
      <c r="H692" s="7">
        <v>66.700492863712427</v>
      </c>
    </row>
    <row r="693" spans="1:8" x14ac:dyDescent="0.25">
      <c r="A693" s="19"/>
      <c r="B693" s="5">
        <f>DATE(YEAR(siječanj!B693),MONTH(siječanj!B693)+2,DAY(siječanj!B693))</f>
        <v>45724</v>
      </c>
      <c r="C693" s="8">
        <v>7.1875</v>
      </c>
      <c r="D693">
        <v>1.0234010564959179</v>
      </c>
      <c r="E693" s="6">
        <v>66.293948451986026</v>
      </c>
      <c r="F693" s="7">
        <v>75.700956355043473</v>
      </c>
      <c r="G693" s="7">
        <v>185.85721040924949</v>
      </c>
      <c r="H693" s="7">
        <v>67.845296885048427</v>
      </c>
    </row>
    <row r="694" spans="1:8" x14ac:dyDescent="0.25">
      <c r="A694" s="19"/>
      <c r="B694" s="5">
        <f>DATE(YEAR(siječanj!B694),MONTH(siječanj!B694)+2,DAY(siječanj!B694))</f>
        <v>45724</v>
      </c>
      <c r="C694" s="8">
        <v>7.1979166666666696</v>
      </c>
      <c r="D694">
        <v>1.0234010564959179</v>
      </c>
      <c r="E694" s="6">
        <v>65.724104386611586</v>
      </c>
      <c r="F694" s="7">
        <v>76.333905952658966</v>
      </c>
      <c r="G694" s="7">
        <v>187.34591519562801</v>
      </c>
      <c r="H694" s="7">
        <v>67.262117866506287</v>
      </c>
    </row>
    <row r="695" spans="1:8" x14ac:dyDescent="0.25">
      <c r="A695" s="19"/>
      <c r="B695" s="5">
        <f>DATE(YEAR(siječanj!B695),MONTH(siječanj!B695)+2,DAY(siječanj!B695))</f>
        <v>45724</v>
      </c>
      <c r="C695" s="8">
        <v>7.2083333333333304</v>
      </c>
      <c r="D695">
        <v>1.0234010564959179</v>
      </c>
      <c r="E695" s="6">
        <v>67.652715860841553</v>
      </c>
      <c r="F695" s="7">
        <v>77.735949494196802</v>
      </c>
      <c r="G695" s="7">
        <v>192.17255611928357</v>
      </c>
      <c r="H695" s="7">
        <v>69.235860886803394</v>
      </c>
    </row>
    <row r="696" spans="1:8" x14ac:dyDescent="0.25">
      <c r="A696" s="19"/>
      <c r="B696" s="5">
        <f>DATE(YEAR(siječanj!B696),MONTH(siječanj!B696)+2,DAY(siječanj!B696))</f>
        <v>45724</v>
      </c>
      <c r="C696" s="8">
        <v>7.21875</v>
      </c>
      <c r="D696">
        <v>1.0234010564959179</v>
      </c>
      <c r="E696" s="6">
        <v>69.463996621210569</v>
      </c>
      <c r="F696" s="7">
        <v>78.679676902052975</v>
      </c>
      <c r="G696" s="7">
        <v>193.15345713007403</v>
      </c>
      <c r="H696" s="7">
        <v>71.089527530575765</v>
      </c>
    </row>
    <row r="697" spans="1:8" x14ac:dyDescent="0.25">
      <c r="A697" s="19"/>
      <c r="B697" s="5">
        <f>DATE(YEAR(siječanj!B697),MONTH(siječanj!B697)+2,DAY(siječanj!B697))</f>
        <v>45724</v>
      </c>
      <c r="C697" s="8">
        <v>7.2291666666666696</v>
      </c>
      <c r="D697">
        <v>1.0234010564959179</v>
      </c>
      <c r="E697" s="6">
        <v>69.737182511649422</v>
      </c>
      <c r="F697" s="7">
        <v>80.608492431202805</v>
      </c>
      <c r="G697" s="7">
        <v>193.58581014053192</v>
      </c>
      <c r="H697" s="7">
        <v>71.369106259470669</v>
      </c>
    </row>
    <row r="698" spans="1:8" x14ac:dyDescent="0.25">
      <c r="A698" s="19"/>
      <c r="B698" s="5">
        <f>DATE(YEAR(siječanj!B698),MONTH(siječanj!B698)+2,DAY(siječanj!B698))</f>
        <v>45724</v>
      </c>
      <c r="C698" s="8">
        <v>7.2395833333333304</v>
      </c>
      <c r="D698">
        <v>1.0234010564959179</v>
      </c>
      <c r="E698" s="6">
        <v>71.987623325578141</v>
      </c>
      <c r="F698" s="7">
        <v>83.419987473112414</v>
      </c>
      <c r="G698" s="7">
        <v>193.35907826920396</v>
      </c>
      <c r="H698" s="7">
        <v>73.672209766026853</v>
      </c>
    </row>
    <row r="699" spans="1:8" x14ac:dyDescent="0.25">
      <c r="A699" s="19"/>
      <c r="B699" s="5">
        <f>DATE(YEAR(siječanj!B699),MONTH(siječanj!B699)+2,DAY(siječanj!B699))</f>
        <v>45724</v>
      </c>
      <c r="C699" s="8">
        <v>7.25</v>
      </c>
      <c r="D699">
        <v>1.0234010564959179</v>
      </c>
      <c r="E699" s="6">
        <v>75.544371314457337</v>
      </c>
      <c r="F699" s="7">
        <v>87.417883871667115</v>
      </c>
      <c r="G699" s="7">
        <v>191.60235161286064</v>
      </c>
      <c r="H699" s="7">
        <v>77.312189415535556</v>
      </c>
    </row>
    <row r="700" spans="1:8" x14ac:dyDescent="0.25">
      <c r="A700" s="19"/>
      <c r="B700" s="5">
        <f>DATE(YEAR(siječanj!B700),MONTH(siječanj!B700)+2,DAY(siječanj!B700))</f>
        <v>45724</v>
      </c>
      <c r="C700" s="8">
        <v>7.2604166666666696</v>
      </c>
      <c r="D700">
        <v>1.0234010564959179</v>
      </c>
      <c r="E700" s="6">
        <v>76.077534425088984</v>
      </c>
      <c r="F700" s="7">
        <v>89.514631650993806</v>
      </c>
      <c r="G700" s="7">
        <v>183.54590845558715</v>
      </c>
      <c r="H700" s="7">
        <v>77.857829106240629</v>
      </c>
    </row>
    <row r="701" spans="1:8" x14ac:dyDescent="0.25">
      <c r="A701" s="19"/>
      <c r="B701" s="5">
        <f>DATE(YEAR(siječanj!B701),MONTH(siječanj!B701)+2,DAY(siječanj!B701))</f>
        <v>45724</v>
      </c>
      <c r="C701" s="8">
        <v>7.2708333333333304</v>
      </c>
      <c r="D701">
        <v>1.0234010564959179</v>
      </c>
      <c r="E701" s="6">
        <v>79.251230976833099</v>
      </c>
      <c r="F701" s="7">
        <v>93.101620524638605</v>
      </c>
      <c r="G701" s="7">
        <v>160.06592888208093</v>
      </c>
      <c r="H701" s="7">
        <v>81.105793510293012</v>
      </c>
    </row>
    <row r="702" spans="1:8" x14ac:dyDescent="0.25">
      <c r="A702" s="19"/>
      <c r="B702" s="5">
        <f>DATE(YEAR(siječanj!B702),MONTH(siječanj!B702)+2,DAY(siječanj!B702))</f>
        <v>45724</v>
      </c>
      <c r="C702" s="8">
        <v>7.28125</v>
      </c>
      <c r="D702">
        <v>1.0234010564959179</v>
      </c>
      <c r="E702" s="6">
        <v>82.979273645399147</v>
      </c>
      <c r="F702" s="7">
        <v>98.084865644188142</v>
      </c>
      <c r="G702" s="7">
        <v>105.20863219052566</v>
      </c>
      <c r="H702" s="7">
        <v>84.921076315965365</v>
      </c>
    </row>
    <row r="703" spans="1:8" x14ac:dyDescent="0.25">
      <c r="A703" s="19"/>
      <c r="B703" s="5">
        <f>DATE(YEAR(siječanj!B703),MONTH(siječanj!B703)+2,DAY(siječanj!B703))</f>
        <v>45724</v>
      </c>
      <c r="C703" s="8">
        <v>7.2916666666666696</v>
      </c>
      <c r="D703">
        <v>1.0234010564959179</v>
      </c>
      <c r="E703" s="6">
        <v>87.644049174826762</v>
      </c>
      <c r="F703" s="7">
        <v>103.57664818406022</v>
      </c>
      <c r="G703" s="7">
        <v>41.833359474746786</v>
      </c>
      <c r="H703" s="7">
        <v>89.695012521097894</v>
      </c>
    </row>
    <row r="704" spans="1:8" x14ac:dyDescent="0.25">
      <c r="A704" s="19"/>
      <c r="B704" s="5">
        <f>DATE(YEAR(siječanj!B704),MONTH(siječanj!B704)+2,DAY(siječanj!B704))</f>
        <v>45724</v>
      </c>
      <c r="C704" s="8">
        <v>7.3020833333333304</v>
      </c>
      <c r="D704">
        <v>1.0234010564959179</v>
      </c>
      <c r="E704" s="6">
        <v>90.372215119662428</v>
      </c>
      <c r="F704" s="7">
        <v>106.30261785517114</v>
      </c>
      <c r="G704" s="7">
        <v>12.755367844958537</v>
      </c>
      <c r="H704" s="7">
        <v>92.487020431338905</v>
      </c>
    </row>
    <row r="705" spans="1:8" x14ac:dyDescent="0.25">
      <c r="A705" s="19"/>
      <c r="B705" s="5">
        <f>DATE(YEAR(siječanj!B705),MONTH(siječanj!B705)+2,DAY(siječanj!B705))</f>
        <v>45724</v>
      </c>
      <c r="C705" s="8">
        <v>7.3125</v>
      </c>
      <c r="D705">
        <v>1.0234010564959179</v>
      </c>
      <c r="E705" s="6">
        <v>94.180113085554396</v>
      </c>
      <c r="F705" s="7">
        <v>109.05895810864305</v>
      </c>
      <c r="G705" s="7">
        <v>5.5423097631714677</v>
      </c>
      <c r="H705" s="7">
        <v>96.384027232661396</v>
      </c>
    </row>
    <row r="706" spans="1:8" x14ac:dyDescent="0.25">
      <c r="A706" s="19"/>
      <c r="B706" s="5">
        <f>DATE(YEAR(siječanj!B706),MONTH(siječanj!B706)+2,DAY(siječanj!B706))</f>
        <v>45724</v>
      </c>
      <c r="C706" s="8">
        <v>7.3229166666666696</v>
      </c>
      <c r="D706">
        <v>1.0234010564959179</v>
      </c>
      <c r="E706" s="6">
        <v>100.21893405902608</v>
      </c>
      <c r="F706" s="7">
        <v>114.2115721110662</v>
      </c>
      <c r="G706" s="7">
        <v>3.5582824511514426</v>
      </c>
      <c r="H706" s="7">
        <v>102.56416299690203</v>
      </c>
    </row>
    <row r="707" spans="1:8" x14ac:dyDescent="0.25">
      <c r="A707" s="19"/>
      <c r="B707" s="5">
        <f>DATE(YEAR(siječanj!B707),MONTH(siječanj!B707)+2,DAY(siječanj!B707))</f>
        <v>45724</v>
      </c>
      <c r="C707" s="8">
        <v>7.3333333333333304</v>
      </c>
      <c r="D707">
        <v>1.0234010564959179</v>
      </c>
      <c r="E707" s="6">
        <v>106.0683046224772</v>
      </c>
      <c r="F707" s="7">
        <v>121.48133879247563</v>
      </c>
      <c r="G707" s="7">
        <v>3.198027318374784</v>
      </c>
      <c r="H707" s="7">
        <v>108.55041501137403</v>
      </c>
    </row>
    <row r="708" spans="1:8" x14ac:dyDescent="0.25">
      <c r="A708" s="19"/>
      <c r="B708" s="5">
        <f>DATE(YEAR(siječanj!B708),MONTH(siječanj!B708)+2,DAY(siječanj!B708))</f>
        <v>45724</v>
      </c>
      <c r="C708" s="8">
        <v>7.34375</v>
      </c>
      <c r="D708">
        <v>1.0234010564959179</v>
      </c>
      <c r="E708" s="6">
        <v>112.08599311039626</v>
      </c>
      <c r="F708" s="7">
        <v>124.38758655584311</v>
      </c>
      <c r="G708" s="7">
        <v>2.1538085542916874</v>
      </c>
      <c r="H708" s="7">
        <v>114.70892376757371</v>
      </c>
    </row>
    <row r="709" spans="1:8" x14ac:dyDescent="0.25">
      <c r="A709" s="19"/>
      <c r="B709" s="5">
        <f>DATE(YEAR(siječanj!B709),MONTH(siječanj!B709)+2,DAY(siječanj!B709))</f>
        <v>45724</v>
      </c>
      <c r="C709" s="8">
        <v>7.3541666666666696</v>
      </c>
      <c r="D709">
        <v>1.0234010564959179</v>
      </c>
      <c r="E709" s="6">
        <v>118.3451484531101</v>
      </c>
      <c r="F709" s="7">
        <v>126.62315532211326</v>
      </c>
      <c r="G709" s="7">
        <v>1.5323380577474182</v>
      </c>
      <c r="H709" s="7">
        <v>121.11454995807912</v>
      </c>
    </row>
    <row r="710" spans="1:8" x14ac:dyDescent="0.25">
      <c r="A710" s="19"/>
      <c r="B710" s="5">
        <f>DATE(YEAR(siječanj!B710),MONTH(siječanj!B710)+2,DAY(siječanj!B710))</f>
        <v>45724</v>
      </c>
      <c r="C710" s="8">
        <v>7.3645833333333304</v>
      </c>
      <c r="D710">
        <v>1.0234010564959179</v>
      </c>
      <c r="E710" s="6">
        <v>123.10744961583549</v>
      </c>
      <c r="F710" s="7">
        <v>128.4750186055287</v>
      </c>
      <c r="G710" s="7">
        <v>1.1142393440074616</v>
      </c>
      <c r="H710" s="7">
        <v>125.98829399936403</v>
      </c>
    </row>
    <row r="711" spans="1:8" x14ac:dyDescent="0.25">
      <c r="A711" s="19"/>
      <c r="B711" s="5">
        <f>DATE(YEAR(siječanj!B711),MONTH(siječanj!B711)+2,DAY(siječanj!B711))</f>
        <v>45724</v>
      </c>
      <c r="C711" s="8">
        <v>7.375</v>
      </c>
      <c r="D711">
        <v>1.0234010564959179</v>
      </c>
      <c r="E711" s="6">
        <v>125.36776572852546</v>
      </c>
      <c r="F711" s="7">
        <v>131.19414829448274</v>
      </c>
      <c r="G711" s="7">
        <v>0.88291193904077703</v>
      </c>
      <c r="H711" s="7">
        <v>128.30150389710568</v>
      </c>
    </row>
    <row r="712" spans="1:8" x14ac:dyDescent="0.25">
      <c r="A712" s="19"/>
      <c r="B712" s="5">
        <f>DATE(YEAR(siječanj!B712),MONTH(siječanj!B712)+2,DAY(siječanj!B712))</f>
        <v>45724</v>
      </c>
      <c r="C712" s="8">
        <v>7.3854166666666696</v>
      </c>
      <c r="D712">
        <v>1.0234010564959179</v>
      </c>
      <c r="E712" s="6">
        <v>130.46499395391294</v>
      </c>
      <c r="F712" s="7">
        <v>132.64358225309383</v>
      </c>
      <c r="G712" s="7">
        <v>0.79749806567994608</v>
      </c>
      <c r="H712" s="7">
        <v>133.51801264816805</v>
      </c>
    </row>
    <row r="713" spans="1:8" x14ac:dyDescent="0.25">
      <c r="A713" s="19"/>
      <c r="B713" s="5">
        <f>DATE(YEAR(siječanj!B713),MONTH(siječanj!B713)+2,DAY(siječanj!B713))</f>
        <v>45724</v>
      </c>
      <c r="C713" s="8">
        <v>7.3958333333333304</v>
      </c>
      <c r="D713">
        <v>1.0234010564959179</v>
      </c>
      <c r="E713" s="6">
        <v>133.13141773592463</v>
      </c>
      <c r="F713" s="7">
        <v>133.25836390267463</v>
      </c>
      <c r="G713" s="7">
        <v>0.86238565088325236</v>
      </c>
      <c r="H713" s="7">
        <v>136.24683356374464</v>
      </c>
    </row>
    <row r="714" spans="1:8" x14ac:dyDescent="0.25">
      <c r="A714" s="19"/>
      <c r="B714" s="5">
        <f>DATE(YEAR(siječanj!B714),MONTH(siječanj!B714)+2,DAY(siječanj!B714))</f>
        <v>45724</v>
      </c>
      <c r="C714" s="8">
        <v>7.40625</v>
      </c>
      <c r="D714">
        <v>1.0234010564959179</v>
      </c>
      <c r="E714" s="6">
        <v>136.20662380925174</v>
      </c>
      <c r="F714" s="7">
        <v>133.74996304692931</v>
      </c>
      <c r="G714" s="7">
        <v>0.83815678196478482</v>
      </c>
      <c r="H714" s="7">
        <v>139.39400270813027</v>
      </c>
    </row>
    <row r="715" spans="1:8" x14ac:dyDescent="0.25">
      <c r="A715" s="19"/>
      <c r="B715" s="5">
        <f>DATE(YEAR(siječanj!B715),MONTH(siječanj!B715)+2,DAY(siječanj!B715))</f>
        <v>45724</v>
      </c>
      <c r="C715" s="8">
        <v>7.4166666666666696</v>
      </c>
      <c r="D715">
        <v>1.0234010564959179</v>
      </c>
      <c r="E715" s="6">
        <v>137.82979543300002</v>
      </c>
      <c r="F715" s="7">
        <v>134.0737669819195</v>
      </c>
      <c r="G715" s="7">
        <v>0.89191956144217066</v>
      </c>
      <c r="H715" s="7">
        <v>141.05515826274845</v>
      </c>
    </row>
    <row r="716" spans="1:8" x14ac:dyDescent="0.25">
      <c r="A716" s="19"/>
      <c r="B716" s="5">
        <f>DATE(YEAR(siječanj!B716),MONTH(siječanj!B716)+2,DAY(siječanj!B716))</f>
        <v>45724</v>
      </c>
      <c r="C716" s="8">
        <v>7.4270833333333304</v>
      </c>
      <c r="D716">
        <v>1.0234010564959179</v>
      </c>
      <c r="E716" s="6">
        <v>139.8770808756922</v>
      </c>
      <c r="F716" s="7">
        <v>133.70821121679779</v>
      </c>
      <c r="G716" s="7">
        <v>0.92803252095828859</v>
      </c>
      <c r="H716" s="7">
        <v>143.15035234774837</v>
      </c>
    </row>
    <row r="717" spans="1:8" x14ac:dyDescent="0.25">
      <c r="A717" s="19"/>
      <c r="B717" s="5">
        <f>DATE(YEAR(siječanj!B717),MONTH(siječanj!B717)+2,DAY(siječanj!B717))</f>
        <v>45724</v>
      </c>
      <c r="C717" s="8">
        <v>7.4375</v>
      </c>
      <c r="D717">
        <v>1.0234010564959179</v>
      </c>
      <c r="E717" s="6">
        <v>141.12110402921479</v>
      </c>
      <c r="F717" s="7">
        <v>133.98750735170287</v>
      </c>
      <c r="G717" s="7">
        <v>0.87978948622152187</v>
      </c>
      <c r="H717" s="7">
        <v>144.42348695736877</v>
      </c>
    </row>
    <row r="718" spans="1:8" x14ac:dyDescent="0.25">
      <c r="A718" s="19"/>
      <c r="B718" s="5">
        <f>DATE(YEAR(siječanj!B718),MONTH(siječanj!B718)+2,DAY(siječanj!B718))</f>
        <v>45724</v>
      </c>
      <c r="C718" s="8">
        <v>7.4479166666666696</v>
      </c>
      <c r="D718">
        <v>1.0234010564959179</v>
      </c>
      <c r="E718" s="6">
        <v>141.74776201873959</v>
      </c>
      <c r="F718" s="7">
        <v>134.24620527240512</v>
      </c>
      <c r="G718" s="7">
        <v>0.83250337892590764</v>
      </c>
      <c r="H718" s="7">
        <v>145.06480940591004</v>
      </c>
    </row>
    <row r="719" spans="1:8" x14ac:dyDescent="0.25">
      <c r="A719" s="19"/>
      <c r="B719" s="5">
        <f>DATE(YEAR(siječanj!B719),MONTH(siječanj!B719)+2,DAY(siječanj!B719))</f>
        <v>45724</v>
      </c>
      <c r="C719" s="8">
        <v>7.4583333333333304</v>
      </c>
      <c r="D719">
        <v>1.0234010564959179</v>
      </c>
      <c r="E719" s="6">
        <v>144.8176971055376</v>
      </c>
      <c r="F719" s="7">
        <v>133.98251047330947</v>
      </c>
      <c r="G719" s="7">
        <v>0.85815412959755411</v>
      </c>
      <c r="H719" s="7">
        <v>148.20658421711303</v>
      </c>
    </row>
    <row r="720" spans="1:8" x14ac:dyDescent="0.25">
      <c r="A720" s="19"/>
      <c r="B720" s="5">
        <f>DATE(YEAR(siječanj!B720),MONTH(siječanj!B720)+2,DAY(siječanj!B720))</f>
        <v>45724</v>
      </c>
      <c r="C720" s="8">
        <v>7.46875</v>
      </c>
      <c r="D720">
        <v>1.0234010564959179</v>
      </c>
      <c r="E720" s="6">
        <v>145.47416227128139</v>
      </c>
      <c r="F720" s="7">
        <v>133.81324796120597</v>
      </c>
      <c r="G720" s="7">
        <v>0.90460843651411849</v>
      </c>
      <c r="H720" s="7">
        <v>148.87841136128799</v>
      </c>
    </row>
    <row r="721" spans="1:8" x14ac:dyDescent="0.25">
      <c r="A721" s="19"/>
      <c r="B721" s="5">
        <f>DATE(YEAR(siječanj!B721),MONTH(siječanj!B721)+2,DAY(siječanj!B721))</f>
        <v>45724</v>
      </c>
      <c r="C721" s="8">
        <v>7.4791666666666696</v>
      </c>
      <c r="D721">
        <v>1.0234010564959179</v>
      </c>
      <c r="E721" s="6">
        <v>145.76046470609759</v>
      </c>
      <c r="F721" s="7">
        <v>133.55885939815101</v>
      </c>
      <c r="G721" s="7">
        <v>0.87078186382012845</v>
      </c>
      <c r="H721" s="7">
        <v>149.17141357555624</v>
      </c>
    </row>
    <row r="722" spans="1:8" x14ac:dyDescent="0.25">
      <c r="A722" s="19"/>
      <c r="B722" s="5">
        <f>DATE(YEAR(siječanj!B722),MONTH(siječanj!B722)+2,DAY(siječanj!B722))</f>
        <v>45724</v>
      </c>
      <c r="C722" s="8">
        <v>7.4895833333333304</v>
      </c>
      <c r="D722">
        <v>1.0234010564959179</v>
      </c>
      <c r="E722" s="6">
        <v>145.35444321904012</v>
      </c>
      <c r="F722" s="7">
        <v>132.65362493927688</v>
      </c>
      <c r="G722" s="7">
        <v>0.83870278399106857</v>
      </c>
      <c r="H722" s="7">
        <v>148.75589075674156</v>
      </c>
    </row>
    <row r="723" spans="1:8" x14ac:dyDescent="0.25">
      <c r="A723" s="19"/>
      <c r="B723" s="5">
        <f>DATE(YEAR(siječanj!B723),MONTH(siječanj!B723)+2,DAY(siječanj!B723))</f>
        <v>45724</v>
      </c>
      <c r="C723" s="8">
        <v>7.5</v>
      </c>
      <c r="D723">
        <v>1.0234010564959179</v>
      </c>
      <c r="E723" s="6">
        <v>145.1127534790792</v>
      </c>
      <c r="F723" s="7">
        <v>131.02717233895416</v>
      </c>
      <c r="G723" s="7">
        <v>0.96348714824025283</v>
      </c>
      <c r="H723" s="7">
        <v>148.50854522152136</v>
      </c>
    </row>
    <row r="724" spans="1:8" x14ac:dyDescent="0.25">
      <c r="A724" s="19"/>
      <c r="B724" s="5">
        <f>DATE(YEAR(siječanj!B724),MONTH(siječanj!B724)+2,DAY(siječanj!B724))</f>
        <v>45724</v>
      </c>
      <c r="C724" s="8">
        <v>7.5104166666666696</v>
      </c>
      <c r="D724">
        <v>1.0234010564959179</v>
      </c>
      <c r="E724" s="6">
        <v>150.68517287868474</v>
      </c>
      <c r="F724" s="7">
        <v>129.9329990916861</v>
      </c>
      <c r="G724" s="7">
        <v>0.91481897097966258</v>
      </c>
      <c r="H724" s="7">
        <v>154.21136512231601</v>
      </c>
    </row>
    <row r="725" spans="1:8" x14ac:dyDescent="0.25">
      <c r="A725" s="19"/>
      <c r="B725" s="5">
        <f>DATE(YEAR(siječanj!B725),MONTH(siječanj!B725)+2,DAY(siječanj!B725))</f>
        <v>45724</v>
      </c>
      <c r="C725" s="8">
        <v>7.5208333333333304</v>
      </c>
      <c r="D725">
        <v>1.0234010564959179</v>
      </c>
      <c r="E725" s="6">
        <v>151.80559085326928</v>
      </c>
      <c r="F725" s="7">
        <v>128.5641674828114</v>
      </c>
      <c r="G725" s="7">
        <v>0.86655318692700367</v>
      </c>
      <c r="H725" s="7">
        <v>155.35800206122283</v>
      </c>
    </row>
    <row r="726" spans="1:8" x14ac:dyDescent="0.25">
      <c r="A726" s="19"/>
      <c r="B726" s="5">
        <f>DATE(YEAR(siječanj!B726),MONTH(siječanj!B726)+2,DAY(siječanj!B726))</f>
        <v>45724</v>
      </c>
      <c r="C726" s="8">
        <v>7.53125</v>
      </c>
      <c r="D726">
        <v>1.0234010564959179</v>
      </c>
      <c r="E726" s="6">
        <v>151.84403606792719</v>
      </c>
      <c r="F726" s="7">
        <v>126.91497583831489</v>
      </c>
      <c r="G726" s="7">
        <v>0.86582802699989458</v>
      </c>
      <c r="H726" s="7">
        <v>155.39734693452095</v>
      </c>
    </row>
    <row r="727" spans="1:8" x14ac:dyDescent="0.25">
      <c r="A727" s="19"/>
      <c r="B727" s="5">
        <f>DATE(YEAR(siječanj!B727),MONTH(siječanj!B727)+2,DAY(siječanj!B727))</f>
        <v>45724</v>
      </c>
      <c r="C727" s="8">
        <v>7.5416666666666696</v>
      </c>
      <c r="D727">
        <v>1.0234010564959179</v>
      </c>
      <c r="E727" s="6">
        <v>147.59799242363169</v>
      </c>
      <c r="F727" s="7">
        <v>123.85197218672639</v>
      </c>
      <c r="G727" s="7">
        <v>0.84611363332731815</v>
      </c>
      <c r="H727" s="7">
        <v>151.05194138302116</v>
      </c>
    </row>
    <row r="728" spans="1:8" x14ac:dyDescent="0.25">
      <c r="A728" s="19"/>
      <c r="B728" s="5">
        <f>DATE(YEAR(siječanj!B728),MONTH(siječanj!B728)+2,DAY(siječanj!B728))</f>
        <v>45724</v>
      </c>
      <c r="C728" s="8">
        <v>7.5520833333333304</v>
      </c>
      <c r="D728">
        <v>1.0234010564959179</v>
      </c>
      <c r="E728" s="6">
        <v>142.99895216860463</v>
      </c>
      <c r="F728" s="7">
        <v>122.25101720623837</v>
      </c>
      <c r="G728" s="7">
        <v>0.89941145849267734</v>
      </c>
      <c r="H728" s="7">
        <v>146.34527872715921</v>
      </c>
    </row>
    <row r="729" spans="1:8" x14ac:dyDescent="0.25">
      <c r="A729" s="19"/>
      <c r="B729" s="5">
        <f>DATE(YEAR(siječanj!B729),MONTH(siječanj!B729)+2,DAY(siječanj!B729))</f>
        <v>45724</v>
      </c>
      <c r="C729" s="8">
        <v>7.5625</v>
      </c>
      <c r="D729">
        <v>1.0234010564959179</v>
      </c>
      <c r="E729" s="6">
        <v>143.76917990434953</v>
      </c>
      <c r="F729" s="7">
        <v>120.66715421925849</v>
      </c>
      <c r="G729" s="7">
        <v>0.99214660223934514</v>
      </c>
      <c r="H729" s="7">
        <v>147.133530605663</v>
      </c>
    </row>
    <row r="730" spans="1:8" x14ac:dyDescent="0.25">
      <c r="A730" s="19"/>
      <c r="B730" s="5">
        <f>DATE(YEAR(siječanj!B730),MONTH(siječanj!B730)+2,DAY(siječanj!B730))</f>
        <v>45724</v>
      </c>
      <c r="C730" s="8">
        <v>7.5729166666666696</v>
      </c>
      <c r="D730">
        <v>1.0234010564959179</v>
      </c>
      <c r="E730" s="6">
        <v>143.72617495449268</v>
      </c>
      <c r="F730" s="7">
        <v>119.07805482181161</v>
      </c>
      <c r="G730" s="7">
        <v>1.0112197271208609</v>
      </c>
      <c r="H730" s="7">
        <v>147.08951929454494</v>
      </c>
    </row>
    <row r="731" spans="1:8" x14ac:dyDescent="0.25">
      <c r="A731" s="19"/>
      <c r="B731" s="5">
        <f>DATE(YEAR(siječanj!B731),MONTH(siječanj!B731)+2,DAY(siječanj!B731))</f>
        <v>45724</v>
      </c>
      <c r="C731" s="8">
        <v>7.5833333333333304</v>
      </c>
      <c r="D731">
        <v>1.0234010564959179</v>
      </c>
      <c r="E731" s="6">
        <v>145.73195323564451</v>
      </c>
      <c r="F731" s="7">
        <v>116.30524495289053</v>
      </c>
      <c r="G731" s="7">
        <v>0.96669491439184307</v>
      </c>
      <c r="H731" s="7">
        <v>149.1422349065723</v>
      </c>
    </row>
    <row r="732" spans="1:8" x14ac:dyDescent="0.25">
      <c r="A732" s="19"/>
      <c r="B732" s="5">
        <f>DATE(YEAR(siječanj!B732),MONTH(siječanj!B732)+2,DAY(siječanj!B732))</f>
        <v>45724</v>
      </c>
      <c r="C732" s="8">
        <v>7.59375</v>
      </c>
      <c r="D732">
        <v>1.0234010564959179</v>
      </c>
      <c r="E732" s="6">
        <v>146.56905642723984</v>
      </c>
      <c r="F732" s="7">
        <v>114.77930925606826</v>
      </c>
      <c r="G732" s="7">
        <v>0.83154360806296423</v>
      </c>
      <c r="H732" s="7">
        <v>149.99892719724707</v>
      </c>
    </row>
    <row r="733" spans="1:8" x14ac:dyDescent="0.25">
      <c r="A733" s="19"/>
      <c r="B733" s="5">
        <f>DATE(YEAR(siječanj!B733),MONTH(siječanj!B733)+2,DAY(siječanj!B733))</f>
        <v>45724</v>
      </c>
      <c r="C733" s="8">
        <v>7.6041666666666696</v>
      </c>
      <c r="D733">
        <v>1.0234010564959179</v>
      </c>
      <c r="E733" s="6">
        <v>148.66446525380428</v>
      </c>
      <c r="F733" s="7">
        <v>113.85225527824069</v>
      </c>
      <c r="G733" s="7">
        <v>0.93003168723136376</v>
      </c>
      <c r="H733" s="7">
        <v>152.14337080414398</v>
      </c>
    </row>
    <row r="734" spans="1:8" x14ac:dyDescent="0.25">
      <c r="A734" s="19"/>
      <c r="B734" s="5">
        <f>DATE(YEAR(siječanj!B734),MONTH(siječanj!B734)+2,DAY(siječanj!B734))</f>
        <v>45724</v>
      </c>
      <c r="C734" s="8">
        <v>7.6145833333333304</v>
      </c>
      <c r="D734">
        <v>1.0234010564959179</v>
      </c>
      <c r="E734" s="6">
        <v>148.30217086454198</v>
      </c>
      <c r="F734" s="7">
        <v>112.95702499898344</v>
      </c>
      <c r="G734" s="7">
        <v>1.0073465206660308</v>
      </c>
      <c r="H734" s="7">
        <v>151.77259834341041</v>
      </c>
    </row>
    <row r="735" spans="1:8" x14ac:dyDescent="0.25">
      <c r="A735" s="19"/>
      <c r="B735" s="5">
        <f>DATE(YEAR(siječanj!B735),MONTH(siječanj!B735)+2,DAY(siječanj!B735))</f>
        <v>45724</v>
      </c>
      <c r="C735" s="8">
        <v>7.625</v>
      </c>
      <c r="D735">
        <v>1.0234010564959179</v>
      </c>
      <c r="E735" s="6">
        <v>149.08289797751337</v>
      </c>
      <c r="F735" s="7">
        <v>111.68715246656197</v>
      </c>
      <c r="G735" s="7">
        <v>1.0553080226681091</v>
      </c>
      <c r="H735" s="7">
        <v>152.57159529566033</v>
      </c>
    </row>
    <row r="736" spans="1:8" x14ac:dyDescent="0.25">
      <c r="A736" s="19"/>
      <c r="B736" s="5">
        <f>DATE(YEAR(siječanj!B736),MONTH(siječanj!B736)+2,DAY(siječanj!B736))</f>
        <v>45724</v>
      </c>
      <c r="C736" s="8">
        <v>7.6354166666666696</v>
      </c>
      <c r="D736">
        <v>1.0234010564959179</v>
      </c>
      <c r="E736" s="6">
        <v>146.47069571751962</v>
      </c>
      <c r="F736" s="7">
        <v>111.06372556207332</v>
      </c>
      <c r="G736" s="7">
        <v>1.0995328179938413</v>
      </c>
      <c r="H736" s="7">
        <v>149.8982647430017</v>
      </c>
    </row>
    <row r="737" spans="1:8" x14ac:dyDescent="0.25">
      <c r="A737" s="19"/>
      <c r="B737" s="5">
        <f>DATE(YEAR(siječanj!B737),MONTH(siječanj!B737)+2,DAY(siječanj!B737))</f>
        <v>45724</v>
      </c>
      <c r="C737" s="8">
        <v>7.6458333333333304</v>
      </c>
      <c r="D737">
        <v>1.0234010564959179</v>
      </c>
      <c r="E737" s="6">
        <v>145.79989556849023</v>
      </c>
      <c r="F737" s="7">
        <v>111.00703772011101</v>
      </c>
      <c r="G737" s="7">
        <v>1.3999124998150103</v>
      </c>
      <c r="H737" s="7">
        <v>149.21176716178741</v>
      </c>
    </row>
    <row r="738" spans="1:8" x14ac:dyDescent="0.25">
      <c r="A738" s="19"/>
      <c r="B738" s="5">
        <f>DATE(YEAR(siječanj!B738),MONTH(siječanj!B738)+2,DAY(siječanj!B738))</f>
        <v>45724</v>
      </c>
      <c r="C738" s="8">
        <v>7.65625</v>
      </c>
      <c r="D738">
        <v>1.0234010564959179</v>
      </c>
      <c r="E738" s="6">
        <v>147.22455080425999</v>
      </c>
      <c r="F738" s="7">
        <v>111.29704099660871</v>
      </c>
      <c r="G738" s="7">
        <v>2.7923914000070966</v>
      </c>
      <c r="H738" s="7">
        <v>150.66976083521661</v>
      </c>
    </row>
    <row r="739" spans="1:8" x14ac:dyDescent="0.25">
      <c r="A739" s="19"/>
      <c r="B739" s="5">
        <f>DATE(YEAR(siječanj!B739),MONTH(siječanj!B739)+2,DAY(siječanj!B739))</f>
        <v>45724</v>
      </c>
      <c r="C739" s="8">
        <v>7.6666666666666696</v>
      </c>
      <c r="D739">
        <v>1.0234010564959179</v>
      </c>
      <c r="E739" s="6">
        <v>146.72353962179506</v>
      </c>
      <c r="F739" s="7">
        <v>112.43150784289168</v>
      </c>
      <c r="G739" s="7">
        <v>8.5787330825224366</v>
      </c>
      <c r="H739" s="7">
        <v>150.15702546176573</v>
      </c>
    </row>
    <row r="740" spans="1:8" x14ac:dyDescent="0.25">
      <c r="A740" s="19"/>
      <c r="B740" s="5">
        <f>DATE(YEAR(siječanj!B740),MONTH(siječanj!B740)+2,DAY(siječanj!B740))</f>
        <v>45724</v>
      </c>
      <c r="C740" s="8">
        <v>7.6770833333333304</v>
      </c>
      <c r="D740">
        <v>1.0234010564959179</v>
      </c>
      <c r="E740" s="6">
        <v>148.90928033909489</v>
      </c>
      <c r="F740" s="7">
        <v>114.20719606660877</v>
      </c>
      <c r="G740" s="7">
        <v>36.408573945317251</v>
      </c>
      <c r="H740" s="7">
        <v>152.39391482107652</v>
      </c>
    </row>
    <row r="741" spans="1:8" x14ac:dyDescent="0.25">
      <c r="A741" s="19"/>
      <c r="B741" s="5">
        <f>DATE(YEAR(siječanj!B741),MONTH(siječanj!B741)+2,DAY(siječanj!B741))</f>
        <v>45724</v>
      </c>
      <c r="C741" s="8">
        <v>7.6875</v>
      </c>
      <c r="D741">
        <v>1.0234010564959179</v>
      </c>
      <c r="E741" s="6">
        <v>154.0095289061338</v>
      </c>
      <c r="F741" s="7">
        <v>115.96096604401092</v>
      </c>
      <c r="G741" s="7">
        <v>113.34883416619979</v>
      </c>
      <c r="H741" s="7">
        <v>157.61351459297595</v>
      </c>
    </row>
    <row r="742" spans="1:8" x14ac:dyDescent="0.25">
      <c r="A742" s="19"/>
      <c r="B742" s="5">
        <f>DATE(YEAR(siječanj!B742),MONTH(siječanj!B742)+2,DAY(siječanj!B742))</f>
        <v>45724</v>
      </c>
      <c r="C742" s="8">
        <v>7.6979166666666696</v>
      </c>
      <c r="D742">
        <v>1.0234010564959179</v>
      </c>
      <c r="E742" s="6">
        <v>159.69068654879527</v>
      </c>
      <c r="F742" s="7">
        <v>117.75950777001592</v>
      </c>
      <c r="G742" s="7">
        <v>176.02310906987461</v>
      </c>
      <c r="H742" s="7">
        <v>163.42761732659557</v>
      </c>
    </row>
    <row r="743" spans="1:8" x14ac:dyDescent="0.25">
      <c r="A743" s="19"/>
      <c r="B743" s="5">
        <f>DATE(YEAR(siječanj!B743),MONTH(siječanj!B743)+2,DAY(siječanj!B743))</f>
        <v>45724</v>
      </c>
      <c r="C743" s="8">
        <v>7.7083333333333304</v>
      </c>
      <c r="D743">
        <v>1.0234010564959179</v>
      </c>
      <c r="E743" s="6">
        <v>164.48570824451127</v>
      </c>
      <c r="F743" s="7">
        <v>118.44655061013991</v>
      </c>
      <c r="G743" s="7">
        <v>194.74615116152705</v>
      </c>
      <c r="H743" s="7">
        <v>168.33484759591215</v>
      </c>
    </row>
    <row r="744" spans="1:8" x14ac:dyDescent="0.25">
      <c r="A744" s="19"/>
      <c r="B744" s="5">
        <f>DATE(YEAR(siječanj!B744),MONTH(siječanj!B744)+2,DAY(siječanj!B744))</f>
        <v>45724</v>
      </c>
      <c r="C744" s="8">
        <v>7.71875</v>
      </c>
      <c r="D744">
        <v>1.0234010564959179</v>
      </c>
      <c r="E744" s="6">
        <v>168.95992290049054</v>
      </c>
      <c r="F744" s="7">
        <v>119.10973636456227</v>
      </c>
      <c r="G744" s="7">
        <v>195.91516427921076</v>
      </c>
      <c r="H744" s="7">
        <v>172.91376360183085</v>
      </c>
    </row>
    <row r="745" spans="1:8" x14ac:dyDescent="0.25">
      <c r="A745" s="19"/>
      <c r="B745" s="5">
        <f>DATE(YEAR(siječanj!B745),MONTH(siječanj!B745)+2,DAY(siječanj!B745))</f>
        <v>45724</v>
      </c>
      <c r="C745" s="8">
        <v>7.7291666666666696</v>
      </c>
      <c r="D745">
        <v>1.0234010564959179</v>
      </c>
      <c r="E745" s="6">
        <v>175.51915002828457</v>
      </c>
      <c r="F745" s="7">
        <v>118.83254776447677</v>
      </c>
      <c r="G745" s="7">
        <v>196.47446864614818</v>
      </c>
      <c r="H745" s="7">
        <v>179.62648357421196</v>
      </c>
    </row>
    <row r="746" spans="1:8" x14ac:dyDescent="0.25">
      <c r="A746" s="19"/>
      <c r="B746" s="5">
        <f>DATE(YEAR(siječanj!B746),MONTH(siječanj!B746)+2,DAY(siječanj!B746))</f>
        <v>45724</v>
      </c>
      <c r="C746" s="8">
        <v>7.7395833333333304</v>
      </c>
      <c r="D746">
        <v>1.0234010564959179</v>
      </c>
      <c r="E746" s="6">
        <v>181.60390020499293</v>
      </c>
      <c r="F746" s="7">
        <v>118.91493705050401</v>
      </c>
      <c r="G746" s="7">
        <v>196.82528253227341</v>
      </c>
      <c r="H746" s="7">
        <v>185.853623333569</v>
      </c>
    </row>
    <row r="747" spans="1:8" x14ac:dyDescent="0.25">
      <c r="A747" s="19"/>
      <c r="B747" s="5">
        <f>DATE(YEAR(siječanj!B747),MONTH(siječanj!B747)+2,DAY(siječanj!B747))</f>
        <v>45724</v>
      </c>
      <c r="C747" s="8">
        <v>7.75</v>
      </c>
      <c r="D747">
        <v>1.0234010564959179</v>
      </c>
      <c r="E747" s="6">
        <v>185.01068511048626</v>
      </c>
      <c r="F747" s="7">
        <v>118.37662287890635</v>
      </c>
      <c r="G747" s="7">
        <v>196.91210970275819</v>
      </c>
      <c r="H747" s="7">
        <v>189.34013060510523</v>
      </c>
    </row>
    <row r="748" spans="1:8" x14ac:dyDescent="0.25">
      <c r="A748" s="19"/>
      <c r="B748" s="5">
        <f>DATE(YEAR(siječanj!B748),MONTH(siječanj!B748)+2,DAY(siječanj!B748))</f>
        <v>45724</v>
      </c>
      <c r="C748" s="8">
        <v>7.7604166666666696</v>
      </c>
      <c r="D748">
        <v>1.0234010564959179</v>
      </c>
      <c r="E748" s="6">
        <v>187.20270425526618</v>
      </c>
      <c r="F748" s="7">
        <v>117.88236977332099</v>
      </c>
      <c r="G748" s="7">
        <v>197.52166060427831</v>
      </c>
      <c r="H748" s="7">
        <v>191.58344531373228</v>
      </c>
    </row>
    <row r="749" spans="1:8" x14ac:dyDescent="0.25">
      <c r="A749" s="19"/>
      <c r="B749" s="5">
        <f>DATE(YEAR(siječanj!B749),MONTH(siječanj!B749)+2,DAY(siječanj!B749))</f>
        <v>45724</v>
      </c>
      <c r="C749" s="8">
        <v>7.7708333333333304</v>
      </c>
      <c r="D749">
        <v>1.0234010564959179</v>
      </c>
      <c r="E749" s="6">
        <v>190.36131098596198</v>
      </c>
      <c r="F749" s="7">
        <v>117.47956599869977</v>
      </c>
      <c r="G749" s="7">
        <v>197.86758456213346</v>
      </c>
      <c r="H749" s="7">
        <v>194.81596677898148</v>
      </c>
    </row>
    <row r="750" spans="1:8" x14ac:dyDescent="0.25">
      <c r="A750" s="19"/>
      <c r="B750" s="5">
        <f>DATE(YEAR(siječanj!B750),MONTH(siječanj!B750)+2,DAY(siječanj!B750))</f>
        <v>45724</v>
      </c>
      <c r="C750" s="8">
        <v>7.78125</v>
      </c>
      <c r="D750">
        <v>1.0234010564959179</v>
      </c>
      <c r="E750" s="6">
        <v>191.37665395902127</v>
      </c>
      <c r="F750" s="7">
        <v>116.84643958935501</v>
      </c>
      <c r="G750" s="7">
        <v>198.01595943691581</v>
      </c>
      <c r="H750" s="7">
        <v>195.85506985031606</v>
      </c>
    </row>
    <row r="751" spans="1:8" x14ac:dyDescent="0.25">
      <c r="A751" s="19"/>
      <c r="B751" s="5">
        <f>DATE(YEAR(siječanj!B751),MONTH(siječanj!B751)+2,DAY(siječanj!B751))</f>
        <v>45724</v>
      </c>
      <c r="C751" s="8">
        <v>7.7916666666666696</v>
      </c>
      <c r="D751">
        <v>1.0234010564959179</v>
      </c>
      <c r="E751" s="6">
        <v>189.21115418660949</v>
      </c>
      <c r="F751" s="7">
        <v>116.23239709213175</v>
      </c>
      <c r="G751" s="7">
        <v>197.60653417216429</v>
      </c>
      <c r="H751" s="7">
        <v>193.63889509538819</v>
      </c>
    </row>
    <row r="752" spans="1:8" x14ac:dyDescent="0.25">
      <c r="A752" s="19"/>
      <c r="B752" s="5">
        <f>DATE(YEAR(siječanj!B752),MONTH(siječanj!B752)+2,DAY(siječanj!B752))</f>
        <v>45724</v>
      </c>
      <c r="C752" s="8">
        <v>7.8020833333333304</v>
      </c>
      <c r="D752">
        <v>1.0234010564959179</v>
      </c>
      <c r="E752" s="6">
        <v>189.63216346283917</v>
      </c>
      <c r="F752" s="7">
        <v>115.4669708069592</v>
      </c>
      <c r="G752" s="7">
        <v>197.58854596171113</v>
      </c>
      <c r="H752" s="7">
        <v>194.06975643347621</v>
      </c>
    </row>
    <row r="753" spans="1:8" x14ac:dyDescent="0.25">
      <c r="A753" s="19"/>
      <c r="B753" s="5">
        <f>DATE(YEAR(siječanj!B753),MONTH(siječanj!B753)+2,DAY(siječanj!B753))</f>
        <v>45724</v>
      </c>
      <c r="C753" s="8">
        <v>7.8125</v>
      </c>
      <c r="D753">
        <v>1.0234010564959179</v>
      </c>
      <c r="E753" s="6">
        <v>191.31956761966785</v>
      </c>
      <c r="F753" s="7">
        <v>114.69882763744552</v>
      </c>
      <c r="G753" s="7">
        <v>197.25551273275167</v>
      </c>
      <c r="H753" s="7">
        <v>195.7966476303103</v>
      </c>
    </row>
    <row r="754" spans="1:8" x14ac:dyDescent="0.25">
      <c r="A754" s="19"/>
      <c r="B754" s="5">
        <f>DATE(YEAR(siječanj!B754),MONTH(siječanj!B754)+2,DAY(siječanj!B754))</f>
        <v>45724</v>
      </c>
      <c r="C754" s="8">
        <v>7.8229166666666696</v>
      </c>
      <c r="D754">
        <v>1.0234010564959179</v>
      </c>
      <c r="E754" s="6">
        <v>188.19336542032707</v>
      </c>
      <c r="F754" s="7">
        <v>113.44882902905283</v>
      </c>
      <c r="G754" s="7">
        <v>197.28491579154439</v>
      </c>
      <c r="H754" s="7">
        <v>192.59728899668508</v>
      </c>
    </row>
    <row r="755" spans="1:8" x14ac:dyDescent="0.25">
      <c r="A755" s="19"/>
      <c r="B755" s="5">
        <f>DATE(YEAR(siječanj!B755),MONTH(siječanj!B755)+2,DAY(siječanj!B755))</f>
        <v>45724</v>
      </c>
      <c r="C755" s="8">
        <v>7.8333333333333304</v>
      </c>
      <c r="D755">
        <v>1.0234010564959179</v>
      </c>
      <c r="E755" s="6">
        <v>190.30990772304489</v>
      </c>
      <c r="F755" s="7">
        <v>111.4828937587673</v>
      </c>
      <c r="G755" s="7">
        <v>197.57764290987831</v>
      </c>
      <c r="H755" s="7">
        <v>194.7633606254048</v>
      </c>
    </row>
    <row r="756" spans="1:8" x14ac:dyDescent="0.25">
      <c r="A756" s="19"/>
      <c r="B756" s="5">
        <f>DATE(YEAR(siječanj!B756),MONTH(siječanj!B756)+2,DAY(siječanj!B756))</f>
        <v>45724</v>
      </c>
      <c r="C756" s="8">
        <v>7.84375</v>
      </c>
      <c r="D756">
        <v>1.0234010564959179</v>
      </c>
      <c r="E756" s="6">
        <v>191.15675347290255</v>
      </c>
      <c r="F756" s="7">
        <v>109.61395556370394</v>
      </c>
      <c r="G756" s="7">
        <v>197.65795224700554</v>
      </c>
      <c r="H756" s="7">
        <v>195.63002346049819</v>
      </c>
    </row>
    <row r="757" spans="1:8" x14ac:dyDescent="0.25">
      <c r="A757" s="19"/>
      <c r="B757" s="5">
        <f>DATE(YEAR(siječanj!B757),MONTH(siječanj!B757)+2,DAY(siječanj!B757))</f>
        <v>45724</v>
      </c>
      <c r="C757" s="8">
        <v>7.8541666666666696</v>
      </c>
      <c r="D757">
        <v>1.0234010564959179</v>
      </c>
      <c r="E757" s="6">
        <v>188.19495731571374</v>
      </c>
      <c r="F757" s="7">
        <v>108.42375601201465</v>
      </c>
      <c r="G757" s="7">
        <v>197.20396670878372</v>
      </c>
      <c r="H757" s="7">
        <v>192.59891814410562</v>
      </c>
    </row>
    <row r="758" spans="1:8" x14ac:dyDescent="0.25">
      <c r="A758" s="19"/>
      <c r="B758" s="5">
        <f>DATE(YEAR(siječanj!B758),MONTH(siječanj!B758)+2,DAY(siječanj!B758))</f>
        <v>45724</v>
      </c>
      <c r="C758" s="8">
        <v>7.8645833333333304</v>
      </c>
      <c r="D758">
        <v>1.0234010564959179</v>
      </c>
      <c r="E758" s="6">
        <v>184.65488311846354</v>
      </c>
      <c r="F758" s="7">
        <v>107.12613510753461</v>
      </c>
      <c r="G758" s="7">
        <v>196.31696676602206</v>
      </c>
      <c r="H758" s="7">
        <v>188.97600247056585</v>
      </c>
    </row>
    <row r="759" spans="1:8" x14ac:dyDescent="0.25">
      <c r="A759" s="19"/>
      <c r="B759" s="5">
        <f>DATE(YEAR(siječanj!B759),MONTH(siječanj!B759)+2,DAY(siječanj!B759))</f>
        <v>45724</v>
      </c>
      <c r="C759" s="8">
        <v>7.875</v>
      </c>
      <c r="D759">
        <v>1.0234010564959179</v>
      </c>
      <c r="E759" s="6">
        <v>180.73082235698121</v>
      </c>
      <c r="F759" s="7">
        <v>104.94019271593339</v>
      </c>
      <c r="G759" s="7">
        <v>195.75265743309438</v>
      </c>
      <c r="H759" s="7">
        <v>184.96011454151065</v>
      </c>
    </row>
    <row r="760" spans="1:8" x14ac:dyDescent="0.25">
      <c r="A760" s="19"/>
      <c r="B760" s="5">
        <f>DATE(YEAR(siječanj!B760),MONTH(siječanj!B760)+2,DAY(siječanj!B760))</f>
        <v>45724</v>
      </c>
      <c r="C760" s="8">
        <v>7.8854166666666696</v>
      </c>
      <c r="D760">
        <v>1.0234010564959179</v>
      </c>
      <c r="E760" s="6">
        <v>184.53507986515953</v>
      </c>
      <c r="F760" s="7">
        <v>103.02242018476984</v>
      </c>
      <c r="G760" s="7">
        <v>195.25132741734069</v>
      </c>
      <c r="H760" s="7">
        <v>188.85339569456286</v>
      </c>
    </row>
    <row r="761" spans="1:8" x14ac:dyDescent="0.25">
      <c r="A761" s="19"/>
      <c r="B761" s="5">
        <f>DATE(YEAR(siječanj!B761),MONTH(siječanj!B761)+2,DAY(siječanj!B761))</f>
        <v>45724</v>
      </c>
      <c r="C761" s="8">
        <v>7.8958333333333304</v>
      </c>
      <c r="D761">
        <v>1.0234010564959179</v>
      </c>
      <c r="E761" s="6">
        <v>189.7511514517355</v>
      </c>
      <c r="F761" s="7">
        <v>101.90250650433222</v>
      </c>
      <c r="G761" s="7">
        <v>194.80629113419639</v>
      </c>
      <c r="H761" s="7">
        <v>194.19152886702304</v>
      </c>
    </row>
    <row r="762" spans="1:8" x14ac:dyDescent="0.25">
      <c r="A762" s="19"/>
      <c r="B762" s="5">
        <f>DATE(YEAR(siječanj!B762),MONTH(siječanj!B762)+2,DAY(siječanj!B762))</f>
        <v>45724</v>
      </c>
      <c r="C762" s="8">
        <v>7.90625</v>
      </c>
      <c r="D762">
        <v>1.0234010564959179</v>
      </c>
      <c r="E762" s="6">
        <v>192.90316573451716</v>
      </c>
      <c r="F762" s="7">
        <v>100.34625533103696</v>
      </c>
      <c r="G762" s="7">
        <v>194.59235475800594</v>
      </c>
      <c r="H762" s="7">
        <v>197.41730361411203</v>
      </c>
    </row>
    <row r="763" spans="1:8" x14ac:dyDescent="0.25">
      <c r="A763" s="19"/>
      <c r="B763" s="5">
        <f>DATE(YEAR(siječanj!B763),MONTH(siječanj!B763)+2,DAY(siječanj!B763))</f>
        <v>45724</v>
      </c>
      <c r="C763" s="8">
        <v>7.9166666666666696</v>
      </c>
      <c r="D763">
        <v>1.0234010564959179</v>
      </c>
      <c r="E763" s="6">
        <v>191.73131973199705</v>
      </c>
      <c r="F763" s="7">
        <v>98.455892043927733</v>
      </c>
      <c r="G763" s="7">
        <v>193.42314690136314</v>
      </c>
      <c r="H763" s="7">
        <v>196.21803517708241</v>
      </c>
    </row>
    <row r="764" spans="1:8" x14ac:dyDescent="0.25">
      <c r="A764" s="19"/>
      <c r="B764" s="5">
        <f>DATE(YEAR(siječanj!B764),MONTH(siječanj!B764)+2,DAY(siječanj!B764))</f>
        <v>45724</v>
      </c>
      <c r="C764" s="8">
        <v>7.9270833333333304</v>
      </c>
      <c r="D764">
        <v>1.0234010564959179</v>
      </c>
      <c r="E764" s="6">
        <v>191.78747688785785</v>
      </c>
      <c r="F764" s="7">
        <v>97.052453165331443</v>
      </c>
      <c r="G764" s="7">
        <v>191.64084769961144</v>
      </c>
      <c r="H764" s="7">
        <v>196.27550646972017</v>
      </c>
    </row>
    <row r="765" spans="1:8" x14ac:dyDescent="0.25">
      <c r="A765" s="19"/>
      <c r="B765" s="5">
        <f>DATE(YEAR(siječanj!B765),MONTH(siječanj!B765)+2,DAY(siječanj!B765))</f>
        <v>45724</v>
      </c>
      <c r="C765" s="8">
        <v>7.9375</v>
      </c>
      <c r="D765">
        <v>1.0234010564959179</v>
      </c>
      <c r="E765" s="6">
        <v>187.09848810458112</v>
      </c>
      <c r="F765" s="7">
        <v>95.668928406214661</v>
      </c>
      <c r="G765" s="7">
        <v>190.64022097194194</v>
      </c>
      <c r="H765" s="7">
        <v>191.47679039501725</v>
      </c>
    </row>
    <row r="766" spans="1:8" x14ac:dyDescent="0.25">
      <c r="A766" s="19"/>
      <c r="B766" s="5">
        <f>DATE(YEAR(siječanj!B766),MONTH(siječanj!B766)+2,DAY(siječanj!B766))</f>
        <v>45724</v>
      </c>
      <c r="C766" s="8">
        <v>7.9479166666666696</v>
      </c>
      <c r="D766">
        <v>1.0234010564959179</v>
      </c>
      <c r="E766" s="6">
        <v>179.2427904671691</v>
      </c>
      <c r="F766" s="7">
        <v>94.223412688556877</v>
      </c>
      <c r="G766" s="7">
        <v>190.00556107363246</v>
      </c>
      <c r="H766" s="7">
        <v>183.43726113337732</v>
      </c>
    </row>
    <row r="767" spans="1:8" x14ac:dyDescent="0.25">
      <c r="A767" s="19"/>
      <c r="B767" s="5">
        <f>DATE(YEAR(siječanj!B767),MONTH(siječanj!B767)+2,DAY(siječanj!B767))</f>
        <v>45724</v>
      </c>
      <c r="C767" s="8">
        <v>7.9583333333333304</v>
      </c>
      <c r="D767">
        <v>1.0234010564959179</v>
      </c>
      <c r="E767" s="6">
        <v>169.93211233358218</v>
      </c>
      <c r="F767" s="7">
        <v>91.784144370366747</v>
      </c>
      <c r="G767" s="7">
        <v>184.5733334385842</v>
      </c>
      <c r="H767" s="7">
        <v>173.90870329477102</v>
      </c>
    </row>
    <row r="768" spans="1:8" x14ac:dyDescent="0.25">
      <c r="A768" s="19"/>
      <c r="B768" s="5">
        <f>DATE(YEAR(siječanj!B768),MONTH(siječanj!B768)+2,DAY(siječanj!B768))</f>
        <v>45724</v>
      </c>
      <c r="C768" s="8">
        <v>7.96875</v>
      </c>
      <c r="D768">
        <v>1.0234010564959179</v>
      </c>
      <c r="E768" s="6">
        <v>162.50903579425557</v>
      </c>
      <c r="F768" s="7">
        <v>90.218450412307618</v>
      </c>
      <c r="G768" s="7">
        <v>184.26237920023658</v>
      </c>
      <c r="H768" s="7">
        <v>166.3119189219741</v>
      </c>
    </row>
    <row r="769" spans="1:8" x14ac:dyDescent="0.25">
      <c r="A769" s="19"/>
      <c r="B769" s="5">
        <f>DATE(YEAR(siječanj!B769),MONTH(siječanj!B769)+2,DAY(siječanj!B769))</f>
        <v>45724</v>
      </c>
      <c r="C769" s="8">
        <v>7.9791666666666696</v>
      </c>
      <c r="D769">
        <v>1.0234010564959179</v>
      </c>
      <c r="E769" s="6">
        <v>151.8843792735999</v>
      </c>
      <c r="F769" s="7">
        <v>88.815832872013189</v>
      </c>
      <c r="G769" s="7">
        <v>182.55139018231679</v>
      </c>
      <c r="H769" s="7">
        <v>155.43863421382883</v>
      </c>
    </row>
    <row r="770" spans="1:8" ht="15.75" thickBot="1" x14ac:dyDescent="0.3">
      <c r="A770" s="19"/>
      <c r="B770" s="5">
        <f>DATE(YEAR(siječanj!B770),MONTH(siječanj!B770)+2,DAY(siječanj!B770))</f>
        <v>45724</v>
      </c>
      <c r="C770" s="8">
        <v>7.9895833333333304</v>
      </c>
      <c r="D770">
        <v>1.0234010564959179</v>
      </c>
      <c r="E770" s="6">
        <v>143.50024864408215</v>
      </c>
      <c r="F770" s="7">
        <v>87.144671918985708</v>
      </c>
      <c r="G770" s="7">
        <v>182.26402498667937</v>
      </c>
      <c r="H770" s="7">
        <v>146.85830606978058</v>
      </c>
    </row>
    <row r="771" spans="1:8" x14ac:dyDescent="0.25">
      <c r="A771" s="14">
        <f t="shared" ref="A771" si="6">A675+1</f>
        <v>68</v>
      </c>
      <c r="B771" s="5">
        <f>DATE(YEAR(siječanj!B771),MONTH(siječanj!B771)+2,DAY(siječanj!B771))</f>
        <v>45725</v>
      </c>
      <c r="C771" s="8">
        <v>8</v>
      </c>
      <c r="D771">
        <v>1.0195950946531138</v>
      </c>
      <c r="E771" s="6">
        <v>136.21508750196074</v>
      </c>
      <c r="F771" s="7">
        <v>84.66208016231937</v>
      </c>
      <c r="G771" s="7">
        <v>178.26315471813092</v>
      </c>
      <c r="H771" s="7">
        <v>138.88423503474385</v>
      </c>
    </row>
    <row r="772" spans="1:8" x14ac:dyDescent="0.25">
      <c r="A772" s="15"/>
      <c r="B772" s="5">
        <f>DATE(YEAR(siječanj!B772),MONTH(siječanj!B772)+2,DAY(siječanj!B772))</f>
        <v>45725</v>
      </c>
      <c r="C772" s="8">
        <v>8.0104166666666696</v>
      </c>
      <c r="D772">
        <v>1.0195950946531138</v>
      </c>
      <c r="E772" s="6">
        <v>125.75322234425342</v>
      </c>
      <c r="F772" s="7">
        <v>83.596380368646948</v>
      </c>
      <c r="G772" s="7">
        <v>177.5720248901977</v>
      </c>
      <c r="H772" s="7">
        <v>128.21736863902314</v>
      </c>
    </row>
    <row r="773" spans="1:8" x14ac:dyDescent="0.25">
      <c r="A773" s="15"/>
      <c r="B773" s="5">
        <f>DATE(YEAR(siječanj!B773),MONTH(siječanj!B773)+2,DAY(siječanj!B773))</f>
        <v>45725</v>
      </c>
      <c r="C773" s="8">
        <v>8.0208333333333304</v>
      </c>
      <c r="D773">
        <v>1.0195950946531138</v>
      </c>
      <c r="E773" s="6">
        <v>117.60016221478075</v>
      </c>
      <c r="F773" s="7">
        <v>82.149569035321349</v>
      </c>
      <c r="G773" s="7">
        <v>176.8829310842932</v>
      </c>
      <c r="H773" s="7">
        <v>119.90454852460093</v>
      </c>
    </row>
    <row r="774" spans="1:8" x14ac:dyDescent="0.25">
      <c r="A774" s="15"/>
      <c r="B774" s="5">
        <f>DATE(YEAR(siječanj!B774),MONTH(siječanj!B774)+2,DAY(siječanj!B774))</f>
        <v>45725</v>
      </c>
      <c r="C774" s="8">
        <v>8.03125</v>
      </c>
      <c r="D774">
        <v>1.0195950946531138</v>
      </c>
      <c r="E774" s="6">
        <v>109.82020194742506</v>
      </c>
      <c r="F774" s="7">
        <v>81.100907866407425</v>
      </c>
      <c r="G774" s="7">
        <v>177.11373665000875</v>
      </c>
      <c r="H774" s="7">
        <v>111.97213919940893</v>
      </c>
    </row>
    <row r="775" spans="1:8" x14ac:dyDescent="0.25">
      <c r="A775" s="15"/>
      <c r="B775" s="5">
        <f>DATE(YEAR(siječanj!B775),MONTH(siječanj!B775)+2,DAY(siječanj!B775))</f>
        <v>45725</v>
      </c>
      <c r="C775" s="8">
        <v>8.0416666666666696</v>
      </c>
      <c r="D775">
        <v>1.0195950946531138</v>
      </c>
      <c r="E775" s="6">
        <v>102.00415805757181</v>
      </c>
      <c r="F775" s="7">
        <v>80.387007285044376</v>
      </c>
      <c r="G775" s="7">
        <v>176.52885828148922</v>
      </c>
      <c r="H775" s="7">
        <v>104.00293918972112</v>
      </c>
    </row>
    <row r="776" spans="1:8" x14ac:dyDescent="0.25">
      <c r="A776" s="15"/>
      <c r="B776" s="5">
        <f>DATE(YEAR(siječanj!B776),MONTH(siječanj!B776)+2,DAY(siječanj!B776))</f>
        <v>45725</v>
      </c>
      <c r="C776" s="8">
        <v>8.0520833333333304</v>
      </c>
      <c r="D776">
        <v>1.0195950946531138</v>
      </c>
      <c r="E776" s="6">
        <v>96.620243044281636</v>
      </c>
      <c r="F776" s="7">
        <v>79.437211058987941</v>
      </c>
      <c r="G776" s="7">
        <v>176.73095606280148</v>
      </c>
      <c r="H776" s="7">
        <v>98.5135258521412</v>
      </c>
    </row>
    <row r="777" spans="1:8" x14ac:dyDescent="0.25">
      <c r="A777" s="15"/>
      <c r="B777" s="5">
        <f>DATE(YEAR(siječanj!B777),MONTH(siječanj!B777)+2,DAY(siječanj!B777))</f>
        <v>45725</v>
      </c>
      <c r="C777" s="8">
        <v>8.0625</v>
      </c>
      <c r="D777">
        <v>1.0195950946531138</v>
      </c>
      <c r="E777" s="6">
        <v>92.55284929015572</v>
      </c>
      <c r="F777" s="7">
        <v>78.960187730932219</v>
      </c>
      <c r="G777" s="7">
        <v>176.83431837657096</v>
      </c>
      <c r="H777" s="7">
        <v>94.366431132411705</v>
      </c>
    </row>
    <row r="778" spans="1:8" x14ac:dyDescent="0.25">
      <c r="A778" s="15"/>
      <c r="B778" s="5">
        <f>DATE(YEAR(siječanj!B778),MONTH(siječanj!B778)+2,DAY(siječanj!B778))</f>
        <v>45725</v>
      </c>
      <c r="C778" s="8">
        <v>8.0729166666666696</v>
      </c>
      <c r="D778">
        <v>1.0195950946531138</v>
      </c>
      <c r="E778" s="6">
        <v>88.279438319259981</v>
      </c>
      <c r="F778" s="7">
        <v>78.37550664486119</v>
      </c>
      <c r="G778" s="7">
        <v>176.4482617869138</v>
      </c>
      <c r="H778" s="7">
        <v>90.009282269049606</v>
      </c>
    </row>
    <row r="779" spans="1:8" x14ac:dyDescent="0.25">
      <c r="A779" s="15"/>
      <c r="B779" s="5">
        <f>DATE(YEAR(siječanj!B779),MONTH(siječanj!B779)+2,DAY(siječanj!B779))</f>
        <v>45725</v>
      </c>
      <c r="C779" s="8">
        <v>8.0833333333333304</v>
      </c>
      <c r="D779">
        <v>1.0195950946531138</v>
      </c>
      <c r="E779" s="6">
        <v>85.000728183236404</v>
      </c>
      <c r="F779" s="7">
        <v>77.52588420853364</v>
      </c>
      <c r="G779" s="7">
        <v>176.37414468271101</v>
      </c>
      <c r="H779" s="7">
        <v>86.666325497570526</v>
      </c>
    </row>
    <row r="780" spans="1:8" x14ac:dyDescent="0.25">
      <c r="A780" s="15"/>
      <c r="B780" s="5">
        <f>DATE(YEAR(siječanj!B780),MONTH(siječanj!B780)+2,DAY(siječanj!B780))</f>
        <v>45725</v>
      </c>
      <c r="C780" s="8">
        <v>8.09375</v>
      </c>
      <c r="D780">
        <v>1.0195950946531138</v>
      </c>
      <c r="E780" s="6">
        <v>82.614902956989127</v>
      </c>
      <c r="F780" s="7">
        <v>77.238595046606534</v>
      </c>
      <c r="G780" s="7">
        <v>176.91413853642251</v>
      </c>
      <c r="H780" s="7">
        <v>84.233749800189145</v>
      </c>
    </row>
    <row r="781" spans="1:8" x14ac:dyDescent="0.25">
      <c r="A781" s="15"/>
      <c r="B781" s="5">
        <f>DATE(YEAR(siječanj!B781),MONTH(siječanj!B781)+2,DAY(siječanj!B781))</f>
        <v>45725</v>
      </c>
      <c r="C781" s="8">
        <v>8.1041666666666696</v>
      </c>
      <c r="D781">
        <v>1.0195950946531138</v>
      </c>
      <c r="E781" s="6">
        <v>80.348883955848095</v>
      </c>
      <c r="F781" s="7">
        <v>76.454647730383883</v>
      </c>
      <c r="G781" s="7">
        <v>176.75482663242161</v>
      </c>
      <c r="H781" s="7">
        <v>81.923327942234991</v>
      </c>
    </row>
    <row r="782" spans="1:8" x14ac:dyDescent="0.25">
      <c r="A782" s="15"/>
      <c r="B782" s="5">
        <f>DATE(YEAR(siječanj!B782),MONTH(siječanj!B782)+2,DAY(siječanj!B782))</f>
        <v>45725</v>
      </c>
      <c r="C782" s="8">
        <v>8.1145833333333304</v>
      </c>
      <c r="D782">
        <v>1.0195950946531138</v>
      </c>
      <c r="E782" s="6">
        <v>77.359831419341731</v>
      </c>
      <c r="F782" s="7">
        <v>76.112445589673982</v>
      </c>
      <c r="G782" s="7">
        <v>176.85368577764831</v>
      </c>
      <c r="H782" s="7">
        <v>78.875704638352659</v>
      </c>
    </row>
    <row r="783" spans="1:8" x14ac:dyDescent="0.25">
      <c r="A783" s="15"/>
      <c r="B783" s="5">
        <f>DATE(YEAR(siječanj!B783),MONTH(siječanj!B783)+2,DAY(siječanj!B783))</f>
        <v>45725</v>
      </c>
      <c r="C783" s="8">
        <v>8.125</v>
      </c>
      <c r="D783">
        <v>1.0195950946531138</v>
      </c>
      <c r="E783" s="6">
        <v>75.705001186594416</v>
      </c>
      <c r="F783" s="7">
        <v>75.875794183650513</v>
      </c>
      <c r="G783" s="7">
        <v>176.73968359116779</v>
      </c>
      <c r="H783" s="7">
        <v>77.188447850559825</v>
      </c>
    </row>
    <row r="784" spans="1:8" x14ac:dyDescent="0.25">
      <c r="A784" s="15"/>
      <c r="B784" s="5">
        <f>DATE(YEAR(siječanj!B784),MONTH(siječanj!B784)+2,DAY(siječanj!B784))</f>
        <v>45725</v>
      </c>
      <c r="C784" s="8">
        <v>8.1354166666666696</v>
      </c>
      <c r="D784">
        <v>1.0195950946531138</v>
      </c>
      <c r="E784" s="6">
        <v>73.57036754259093</v>
      </c>
      <c r="F784" s="7">
        <v>75.43969420585583</v>
      </c>
      <c r="G784" s="7">
        <v>177.04625416429207</v>
      </c>
      <c r="H784" s="7">
        <v>75.011985858252373</v>
      </c>
    </row>
    <row r="785" spans="1:8" x14ac:dyDescent="0.25">
      <c r="A785" s="15"/>
      <c r="B785" s="5">
        <f>DATE(YEAR(siječanj!B785),MONTH(siječanj!B785)+2,DAY(siječanj!B785))</f>
        <v>45725</v>
      </c>
      <c r="C785" s="8">
        <v>8.1458333333333304</v>
      </c>
      <c r="D785">
        <v>1.0195950946531138</v>
      </c>
      <c r="E785" s="6">
        <v>72.177517524729495</v>
      </c>
      <c r="F785" s="7">
        <v>75.357963739189302</v>
      </c>
      <c r="G785" s="7">
        <v>178.45129536602815</v>
      </c>
      <c r="H785" s="7">
        <v>73.591842812453351</v>
      </c>
    </row>
    <row r="786" spans="1:8" x14ac:dyDescent="0.25">
      <c r="A786" s="15"/>
      <c r="B786" s="5">
        <f>DATE(YEAR(siječanj!B786),MONTH(siječanj!B786)+2,DAY(siječanj!B786))</f>
        <v>45725</v>
      </c>
      <c r="C786" s="8">
        <v>8.15625</v>
      </c>
      <c r="D786">
        <v>1.0195950946531138</v>
      </c>
      <c r="E786" s="6">
        <v>72.162181044097352</v>
      </c>
      <c r="F786" s="7">
        <v>75.068459021391035</v>
      </c>
      <c r="G786" s="7">
        <v>179.60535163853154</v>
      </c>
      <c r="H786" s="7">
        <v>73.576205812031574</v>
      </c>
    </row>
    <row r="787" spans="1:8" x14ac:dyDescent="0.25">
      <c r="A787" s="15"/>
      <c r="B787" s="5">
        <f>DATE(YEAR(siječanj!B787),MONTH(siječanj!B787)+2,DAY(siječanj!B787))</f>
        <v>45725</v>
      </c>
      <c r="C787" s="8">
        <v>8.1666666666666696</v>
      </c>
      <c r="D787">
        <v>1.0195950946531138</v>
      </c>
      <c r="E787" s="6">
        <v>70.129282095929199</v>
      </c>
      <c r="F787" s="7">
        <v>75.103755336680237</v>
      </c>
      <c r="G787" s="7">
        <v>181.74372714390393</v>
      </c>
      <c r="H787" s="7">
        <v>71.503472016553857</v>
      </c>
    </row>
    <row r="788" spans="1:8" x14ac:dyDescent="0.25">
      <c r="A788" s="15"/>
      <c r="B788" s="5">
        <f>DATE(YEAR(siječanj!B788),MONTH(siječanj!B788)+2,DAY(siječanj!B788))</f>
        <v>45725</v>
      </c>
      <c r="C788" s="8">
        <v>8.1770833333333304</v>
      </c>
      <c r="D788">
        <v>1.0195950946531138</v>
      </c>
      <c r="E788" s="6">
        <v>69.780316239602257</v>
      </c>
      <c r="F788" s="7">
        <v>74.831468834790996</v>
      </c>
      <c r="G788" s="7">
        <v>183.10647164560433</v>
      </c>
      <c r="H788" s="7">
        <v>71.147668141241482</v>
      </c>
    </row>
    <row r="789" spans="1:8" x14ac:dyDescent="0.25">
      <c r="A789" s="15"/>
      <c r="B789" s="5">
        <f>DATE(YEAR(siječanj!B789),MONTH(siječanj!B789)+2,DAY(siječanj!B789))</f>
        <v>45725</v>
      </c>
      <c r="C789" s="8">
        <v>8.1875</v>
      </c>
      <c r="D789">
        <v>1.0195950946531138</v>
      </c>
      <c r="E789" s="6">
        <v>69.896529555830256</v>
      </c>
      <c r="F789" s="7">
        <v>74.765886815649566</v>
      </c>
      <c r="G789" s="7">
        <v>187.07362479523826</v>
      </c>
      <c r="H789" s="7">
        <v>71.266158668400919</v>
      </c>
    </row>
    <row r="790" spans="1:8" x14ac:dyDescent="0.25">
      <c r="A790" s="15"/>
      <c r="B790" s="5">
        <f>DATE(YEAR(siječanj!B790),MONTH(siječanj!B790)+2,DAY(siječanj!B790))</f>
        <v>45725</v>
      </c>
      <c r="C790" s="8">
        <v>8.1979166666666696</v>
      </c>
      <c r="D790">
        <v>1.0195950946531138</v>
      </c>
      <c r="E790" s="6">
        <v>69.569988919019579</v>
      </c>
      <c r="F790" s="7">
        <v>74.930126102761662</v>
      </c>
      <c r="G790" s="7">
        <v>188.22555253014565</v>
      </c>
      <c r="H790" s="7">
        <v>70.93321943690384</v>
      </c>
    </row>
    <row r="791" spans="1:8" x14ac:dyDescent="0.25">
      <c r="A791" s="15"/>
      <c r="B791" s="5">
        <f>DATE(YEAR(siječanj!B791),MONTH(siječanj!B791)+2,DAY(siječanj!B791))</f>
        <v>45725</v>
      </c>
      <c r="C791" s="8">
        <v>8.2083333333333304</v>
      </c>
      <c r="D791">
        <v>1.0195950946531138</v>
      </c>
      <c r="E791" s="6">
        <v>68.936185726368564</v>
      </c>
      <c r="F791" s="7">
        <v>75.530911561298154</v>
      </c>
      <c r="G791" s="7">
        <v>192.94870183180967</v>
      </c>
      <c r="H791" s="7">
        <v>70.286996810701396</v>
      </c>
    </row>
    <row r="792" spans="1:8" x14ac:dyDescent="0.25">
      <c r="A792" s="15"/>
      <c r="B792" s="5">
        <f>DATE(YEAR(siječanj!B792),MONTH(siječanj!B792)+2,DAY(siječanj!B792))</f>
        <v>45725</v>
      </c>
      <c r="C792" s="8">
        <v>8.21875</v>
      </c>
      <c r="D792">
        <v>1.0195950946531138</v>
      </c>
      <c r="E792" s="6">
        <v>69.280909830333584</v>
      </c>
      <c r="F792" s="7">
        <v>76.020189859797568</v>
      </c>
      <c r="G792" s="7">
        <v>193.69106072324143</v>
      </c>
      <c r="H792" s="7">
        <v>70.638475816112816</v>
      </c>
    </row>
    <row r="793" spans="1:8" x14ac:dyDescent="0.25">
      <c r="A793" s="15"/>
      <c r="B793" s="5">
        <f>DATE(YEAR(siječanj!B793),MONTH(siječanj!B793)+2,DAY(siječanj!B793))</f>
        <v>45725</v>
      </c>
      <c r="C793" s="8">
        <v>8.2291666666666696</v>
      </c>
      <c r="D793">
        <v>1.0195950946531138</v>
      </c>
      <c r="E793" s="6">
        <v>69.272628408160443</v>
      </c>
      <c r="F793" s="7">
        <v>77.283240003413141</v>
      </c>
      <c r="G793" s="7">
        <v>194.10900450689812</v>
      </c>
      <c r="H793" s="7">
        <v>70.630032118688334</v>
      </c>
    </row>
    <row r="794" spans="1:8" x14ac:dyDescent="0.25">
      <c r="A794" s="15"/>
      <c r="B794" s="5">
        <f>DATE(YEAR(siječanj!B794),MONTH(siječanj!B794)+2,DAY(siječanj!B794))</f>
        <v>45725</v>
      </c>
      <c r="C794" s="8">
        <v>8.2395833333333304</v>
      </c>
      <c r="D794">
        <v>1.0195950946531138</v>
      </c>
      <c r="E794" s="6">
        <v>70.162136360019488</v>
      </c>
      <c r="F794" s="7">
        <v>78.628097173241542</v>
      </c>
      <c r="G794" s="7">
        <v>194.4239925404747</v>
      </c>
      <c r="H794" s="7">
        <v>71.536970063058746</v>
      </c>
    </row>
    <row r="795" spans="1:8" x14ac:dyDescent="0.25">
      <c r="A795" s="15"/>
      <c r="B795" s="5">
        <f>DATE(YEAR(siječanj!B795),MONTH(siječanj!B795)+2,DAY(siječanj!B795))</f>
        <v>45725</v>
      </c>
      <c r="C795" s="8">
        <v>8.25</v>
      </c>
      <c r="D795">
        <v>1.0195950946531138</v>
      </c>
      <c r="E795" s="6">
        <v>71.758598416057865</v>
      </c>
      <c r="F795" s="7">
        <v>81.063310614898327</v>
      </c>
      <c r="G795" s="7">
        <v>190.62733014596807</v>
      </c>
      <c r="H795" s="7">
        <v>73.164714944195296</v>
      </c>
    </row>
    <row r="796" spans="1:8" x14ac:dyDescent="0.25">
      <c r="A796" s="15"/>
      <c r="B796" s="5">
        <f>DATE(YEAR(siječanj!B796),MONTH(siječanj!B796)+2,DAY(siječanj!B796))</f>
        <v>45725</v>
      </c>
      <c r="C796" s="8">
        <v>8.2604166666666696</v>
      </c>
      <c r="D796">
        <v>1.0195950946531138</v>
      </c>
      <c r="E796" s="6">
        <v>74.131732065644556</v>
      </c>
      <c r="F796" s="7">
        <v>82.105883673725785</v>
      </c>
      <c r="G796" s="7">
        <v>172.52491247706649</v>
      </c>
      <c r="H796" s="7">
        <v>75.584350372270137</v>
      </c>
    </row>
    <row r="797" spans="1:8" x14ac:dyDescent="0.25">
      <c r="A797" s="15"/>
      <c r="B797" s="5">
        <f>DATE(YEAR(siječanj!B797),MONTH(siječanj!B797)+2,DAY(siječanj!B797))</f>
        <v>45725</v>
      </c>
      <c r="C797" s="8">
        <v>8.2708333333333304</v>
      </c>
      <c r="D797">
        <v>1.0195950946531138</v>
      </c>
      <c r="E797" s="6">
        <v>75.557623571135849</v>
      </c>
      <c r="F797" s="7">
        <v>84.04901274013973</v>
      </c>
      <c r="G797" s="7">
        <v>130.85770991277889</v>
      </c>
      <c r="H797" s="7">
        <v>77.038182356776602</v>
      </c>
    </row>
    <row r="798" spans="1:8" x14ac:dyDescent="0.25">
      <c r="A798" s="15"/>
      <c r="B798" s="5">
        <f>DATE(YEAR(siječanj!B798),MONTH(siječanj!B798)+2,DAY(siječanj!B798))</f>
        <v>45725</v>
      </c>
      <c r="C798" s="8">
        <v>8.28125</v>
      </c>
      <c r="D798">
        <v>1.0195950946531138</v>
      </c>
      <c r="E798" s="6">
        <v>79.546496367130501</v>
      </c>
      <c r="F798" s="7">
        <v>86.564708948860726</v>
      </c>
      <c r="G798" s="7">
        <v>69.595333915132883</v>
      </c>
      <c r="H798" s="7">
        <v>81.105217492767991</v>
      </c>
    </row>
    <row r="799" spans="1:8" x14ac:dyDescent="0.25">
      <c r="A799" s="15"/>
      <c r="B799" s="5">
        <f>DATE(YEAR(siječanj!B799),MONTH(siječanj!B799)+2,DAY(siječanj!B799))</f>
        <v>45725</v>
      </c>
      <c r="C799" s="8">
        <v>8.2916666666666696</v>
      </c>
      <c r="D799">
        <v>1.0195950946531138</v>
      </c>
      <c r="E799" s="6">
        <v>81.372987801837894</v>
      </c>
      <c r="F799" s="7">
        <v>89.35631851477163</v>
      </c>
      <c r="G799" s="7">
        <v>34.242183163201034</v>
      </c>
      <c r="H799" s="7">
        <v>82.967499200021578</v>
      </c>
    </row>
    <row r="800" spans="1:8" x14ac:dyDescent="0.25">
      <c r="A800" s="15"/>
      <c r="B800" s="5">
        <f>DATE(YEAR(siječanj!B800),MONTH(siječanj!B800)+2,DAY(siječanj!B800))</f>
        <v>45725</v>
      </c>
      <c r="C800" s="8">
        <v>8.3020833333333304</v>
      </c>
      <c r="D800">
        <v>1.0195950946531138</v>
      </c>
      <c r="E800" s="6">
        <v>85.728092625030044</v>
      </c>
      <c r="F800" s="7">
        <v>90.092128984884113</v>
      </c>
      <c r="G800" s="7">
        <v>10.154875061602191</v>
      </c>
      <c r="H800" s="7">
        <v>87.40794271444841</v>
      </c>
    </row>
    <row r="801" spans="1:8" x14ac:dyDescent="0.25">
      <c r="A801" s="15"/>
      <c r="B801" s="5">
        <f>DATE(YEAR(siječanj!B801),MONTH(siječanj!B801)+2,DAY(siječanj!B801))</f>
        <v>45725</v>
      </c>
      <c r="C801" s="8">
        <v>8.3125</v>
      </c>
      <c r="D801">
        <v>1.0195950946531138</v>
      </c>
      <c r="E801" s="6">
        <v>91.710990224415212</v>
      </c>
      <c r="F801" s="7">
        <v>90.937330220808562</v>
      </c>
      <c r="G801" s="7">
        <v>3.8621556965061852</v>
      </c>
      <c r="H801" s="7">
        <v>93.508075758593421</v>
      </c>
    </row>
    <row r="802" spans="1:8" x14ac:dyDescent="0.25">
      <c r="A802" s="15"/>
      <c r="B802" s="5">
        <f>DATE(YEAR(siječanj!B802),MONTH(siječanj!B802)+2,DAY(siječanj!B802))</f>
        <v>45725</v>
      </c>
      <c r="C802" s="8">
        <v>8.3229166666666696</v>
      </c>
      <c r="D802">
        <v>1.0195950946531138</v>
      </c>
      <c r="E802" s="6">
        <v>98.468798129235779</v>
      </c>
      <c r="F802" s="7">
        <v>92.690212819700179</v>
      </c>
      <c r="G802" s="7">
        <v>2.2131223610033048</v>
      </c>
      <c r="H802" s="7">
        <v>100.39830354895651</v>
      </c>
    </row>
    <row r="803" spans="1:8" x14ac:dyDescent="0.25">
      <c r="A803" s="15"/>
      <c r="B803" s="5">
        <f>DATE(YEAR(siječanj!B803),MONTH(siječanj!B803)+2,DAY(siječanj!B803))</f>
        <v>45725</v>
      </c>
      <c r="C803" s="8">
        <v>8.3333333333333304</v>
      </c>
      <c r="D803">
        <v>1.0195950946531138</v>
      </c>
      <c r="E803" s="6">
        <v>104.50584592738569</v>
      </c>
      <c r="F803" s="7">
        <v>95.475726583862141</v>
      </c>
      <c r="G803" s="7">
        <v>1.5763026493996326</v>
      </c>
      <c r="H803" s="7">
        <v>106.55364787013654</v>
      </c>
    </row>
    <row r="804" spans="1:8" x14ac:dyDescent="0.25">
      <c r="A804" s="15"/>
      <c r="B804" s="5">
        <f>DATE(YEAR(siječanj!B804),MONTH(siječanj!B804)+2,DAY(siječanj!B804))</f>
        <v>45725</v>
      </c>
      <c r="C804" s="8">
        <v>8.34375</v>
      </c>
      <c r="D804">
        <v>1.0195950946531138</v>
      </c>
      <c r="E804" s="6">
        <v>111.71273970516486</v>
      </c>
      <c r="F804" s="7">
        <v>96.075844402235489</v>
      </c>
      <c r="G804" s="7">
        <v>1.2694135916775755</v>
      </c>
      <c r="H804" s="7">
        <v>113.90176141364624</v>
      </c>
    </row>
    <row r="805" spans="1:8" x14ac:dyDescent="0.25">
      <c r="A805" s="15"/>
      <c r="B805" s="5">
        <f>DATE(YEAR(siječanj!B805),MONTH(siječanj!B805)+2,DAY(siječanj!B805))</f>
        <v>45725</v>
      </c>
      <c r="C805" s="8">
        <v>8.3541666666666696</v>
      </c>
      <c r="D805">
        <v>1.0195950946531138</v>
      </c>
      <c r="E805" s="6">
        <v>120.76080859239698</v>
      </c>
      <c r="F805" s="7">
        <v>97.281182072148965</v>
      </c>
      <c r="G805" s="7">
        <v>1.1452121987918695</v>
      </c>
      <c r="H805" s="7">
        <v>123.12712806715156</v>
      </c>
    </row>
    <row r="806" spans="1:8" x14ac:dyDescent="0.25">
      <c r="A806" s="15"/>
      <c r="B806" s="5">
        <f>DATE(YEAR(siječanj!B806),MONTH(siječanj!B806)+2,DAY(siječanj!B806))</f>
        <v>45725</v>
      </c>
      <c r="C806" s="8">
        <v>8.3645833333333304</v>
      </c>
      <c r="D806">
        <v>1.0195950946531138</v>
      </c>
      <c r="E806" s="6">
        <v>129.82970287895284</v>
      </c>
      <c r="F806" s="7">
        <v>98.855699158429687</v>
      </c>
      <c r="G806" s="7">
        <v>0.89904034680757627</v>
      </c>
      <c r="H806" s="7">
        <v>132.37372819565158</v>
      </c>
    </row>
    <row r="807" spans="1:8" x14ac:dyDescent="0.25">
      <c r="A807" s="15"/>
      <c r="B807" s="5">
        <f>DATE(YEAR(siječanj!B807),MONTH(siječanj!B807)+2,DAY(siječanj!B807))</f>
        <v>45725</v>
      </c>
      <c r="C807" s="8">
        <v>8.375</v>
      </c>
      <c r="D807">
        <v>1.0195950946531138</v>
      </c>
      <c r="E807" s="6">
        <v>137.12205578243513</v>
      </c>
      <c r="F807" s="7">
        <v>100.55833955746517</v>
      </c>
      <c r="G807" s="7">
        <v>0.87644379809516071</v>
      </c>
      <c r="H807" s="7">
        <v>139.80897544452151</v>
      </c>
    </row>
    <row r="808" spans="1:8" x14ac:dyDescent="0.25">
      <c r="A808" s="15"/>
      <c r="B808" s="5">
        <f>DATE(YEAR(siječanj!B808),MONTH(siječanj!B808)+2,DAY(siječanj!B808))</f>
        <v>45725</v>
      </c>
      <c r="C808" s="8">
        <v>8.3854166666666696</v>
      </c>
      <c r="D808">
        <v>1.0195950946531138</v>
      </c>
      <c r="E808" s="6">
        <v>142.13984377220606</v>
      </c>
      <c r="F808" s="7">
        <v>101.22467947254832</v>
      </c>
      <c r="G808" s="7">
        <v>0.86340656162478679</v>
      </c>
      <c r="H808" s="7">
        <v>144.92508746490125</v>
      </c>
    </row>
    <row r="809" spans="1:8" x14ac:dyDescent="0.25">
      <c r="A809" s="15"/>
      <c r="B809" s="5">
        <f>DATE(YEAR(siječanj!B809),MONTH(siječanj!B809)+2,DAY(siječanj!B809))</f>
        <v>45725</v>
      </c>
      <c r="C809" s="8">
        <v>8.3958333333333304</v>
      </c>
      <c r="D809">
        <v>1.0195950946531138</v>
      </c>
      <c r="E809" s="6">
        <v>147.93383083897311</v>
      </c>
      <c r="F809" s="7">
        <v>101.9826455206741</v>
      </c>
      <c r="G809" s="7">
        <v>0.79540932142724063</v>
      </c>
      <c r="H809" s="7">
        <v>150.83260825666051</v>
      </c>
    </row>
    <row r="810" spans="1:8" x14ac:dyDescent="0.25">
      <c r="A810" s="15"/>
      <c r="B810" s="5">
        <f>DATE(YEAR(siječanj!B810),MONTH(siječanj!B810)+2,DAY(siječanj!B810))</f>
        <v>45725</v>
      </c>
      <c r="C810" s="8">
        <v>8.40625</v>
      </c>
      <c r="D810">
        <v>1.0195950946531138</v>
      </c>
      <c r="E810" s="6">
        <v>152.43006555876664</v>
      </c>
      <c r="F810" s="7">
        <v>102.7482580656782</v>
      </c>
      <c r="G810" s="7">
        <v>0.78232658535429944</v>
      </c>
      <c r="H810" s="7">
        <v>155.41694712137101</v>
      </c>
    </row>
    <row r="811" spans="1:8" x14ac:dyDescent="0.25">
      <c r="A811" s="15"/>
      <c r="B811" s="5">
        <f>DATE(YEAR(siječanj!B811),MONTH(siječanj!B811)+2,DAY(siječanj!B811))</f>
        <v>45725</v>
      </c>
      <c r="C811" s="8">
        <v>8.4166666666666696</v>
      </c>
      <c r="D811">
        <v>1.0195950946531138</v>
      </c>
      <c r="E811" s="6">
        <v>158.083226843359</v>
      </c>
      <c r="F811" s="7">
        <v>103.01047755179705</v>
      </c>
      <c r="G811" s="7">
        <v>0.81752953922811877</v>
      </c>
      <c r="H811" s="7">
        <v>161.18088263642429</v>
      </c>
    </row>
    <row r="812" spans="1:8" x14ac:dyDescent="0.25">
      <c r="A812" s="15"/>
      <c r="B812" s="5">
        <f>DATE(YEAR(siječanj!B812),MONTH(siječanj!B812)+2,DAY(siječanj!B812))</f>
        <v>45725</v>
      </c>
      <c r="C812" s="8">
        <v>8.4270833333333304</v>
      </c>
      <c r="D812">
        <v>1.0195950946531138</v>
      </c>
      <c r="E812" s="6">
        <v>162.51835833780481</v>
      </c>
      <c r="F812" s="7">
        <v>103.65742723936735</v>
      </c>
      <c r="G812" s="7">
        <v>0.87267012305240288</v>
      </c>
      <c r="H812" s="7">
        <v>165.70292095230278</v>
      </c>
    </row>
    <row r="813" spans="1:8" x14ac:dyDescent="0.25">
      <c r="A813" s="15"/>
      <c r="B813" s="5">
        <f>DATE(YEAR(siječanj!B813),MONTH(siječanj!B813)+2,DAY(siječanj!B813))</f>
        <v>45725</v>
      </c>
      <c r="C813" s="8">
        <v>8.4375</v>
      </c>
      <c r="D813">
        <v>1.0195950946531138</v>
      </c>
      <c r="E813" s="6">
        <v>169.75127222517997</v>
      </c>
      <c r="F813" s="7">
        <v>103.93496239854881</v>
      </c>
      <c r="G813" s="7">
        <v>0.85699245248867539</v>
      </c>
      <c r="H813" s="7">
        <v>173.07756447191886</v>
      </c>
    </row>
    <row r="814" spans="1:8" x14ac:dyDescent="0.25">
      <c r="A814" s="15"/>
      <c r="B814" s="5">
        <f>DATE(YEAR(siječanj!B814),MONTH(siječanj!B814)+2,DAY(siječanj!B814))</f>
        <v>45725</v>
      </c>
      <c r="C814" s="8">
        <v>8.4479166666666696</v>
      </c>
      <c r="D814">
        <v>1.0195950946531138</v>
      </c>
      <c r="E814" s="6">
        <v>171.99361983107585</v>
      </c>
      <c r="F814" s="7">
        <v>104.40033229821061</v>
      </c>
      <c r="G814" s="7">
        <v>0.81992398869847394</v>
      </c>
      <c r="H814" s="7">
        <v>175.36385109139746</v>
      </c>
    </row>
    <row r="815" spans="1:8" x14ac:dyDescent="0.25">
      <c r="A815" s="15"/>
      <c r="B815" s="5">
        <f>DATE(YEAR(siječanj!B815),MONTH(siječanj!B815)+2,DAY(siječanj!B815))</f>
        <v>45725</v>
      </c>
      <c r="C815" s="8">
        <v>8.4583333333333304</v>
      </c>
      <c r="D815">
        <v>1.0195950946531138</v>
      </c>
      <c r="E815" s="6">
        <v>174.8870863305302</v>
      </c>
      <c r="F815" s="7">
        <v>104.53624474620176</v>
      </c>
      <c r="G815" s="7">
        <v>0.75118452513072587</v>
      </c>
      <c r="H815" s="7">
        <v>178.31401534078421</v>
      </c>
    </row>
    <row r="816" spans="1:8" x14ac:dyDescent="0.25">
      <c r="A816" s="15"/>
      <c r="B816" s="5">
        <f>DATE(YEAR(siječanj!B816),MONTH(siječanj!B816)+2,DAY(siječanj!B816))</f>
        <v>45725</v>
      </c>
      <c r="C816" s="8">
        <v>8.46875</v>
      </c>
      <c r="D816">
        <v>1.0195950946531138</v>
      </c>
      <c r="E816" s="6">
        <v>176.3578560118747</v>
      </c>
      <c r="F816" s="7">
        <v>104.49725264982342</v>
      </c>
      <c r="G816" s="7">
        <v>0.73043642289159938</v>
      </c>
      <c r="H816" s="7">
        <v>179.8136048932476</v>
      </c>
    </row>
    <row r="817" spans="1:8" x14ac:dyDescent="0.25">
      <c r="A817" s="15"/>
      <c r="B817" s="5">
        <f>DATE(YEAR(siječanj!B817),MONTH(siječanj!B817)+2,DAY(siječanj!B817))</f>
        <v>45725</v>
      </c>
      <c r="C817" s="8">
        <v>8.4791666666666696</v>
      </c>
      <c r="D817">
        <v>1.0195950946531138</v>
      </c>
      <c r="E817" s="6">
        <v>178.06977060277399</v>
      </c>
      <c r="F817" s="7">
        <v>104.54153076161872</v>
      </c>
      <c r="G817" s="7">
        <v>0.7129742901257472</v>
      </c>
      <c r="H817" s="7">
        <v>181.5590646125936</v>
      </c>
    </row>
    <row r="818" spans="1:8" x14ac:dyDescent="0.25">
      <c r="A818" s="15"/>
      <c r="B818" s="5">
        <f>DATE(YEAR(siječanj!B818),MONTH(siječanj!B818)+2,DAY(siječanj!B818))</f>
        <v>45725</v>
      </c>
      <c r="C818" s="8">
        <v>8.4895833333333304</v>
      </c>
      <c r="D818">
        <v>1.0195950946531138</v>
      </c>
      <c r="E818" s="6">
        <v>179.92218110580205</v>
      </c>
      <c r="F818" s="7">
        <v>104.07665604288738</v>
      </c>
      <c r="G818" s="7">
        <v>0.72969704488475329</v>
      </c>
      <c r="H818" s="7">
        <v>183.44777327476493</v>
      </c>
    </row>
    <row r="819" spans="1:8" x14ac:dyDescent="0.25">
      <c r="A819" s="15"/>
      <c r="B819" s="5">
        <f>DATE(YEAR(siječanj!B819),MONTH(siječanj!B819)+2,DAY(siječanj!B819))</f>
        <v>45725</v>
      </c>
      <c r="C819" s="8">
        <v>8.5</v>
      </c>
      <c r="D819">
        <v>1.0195950946531138</v>
      </c>
      <c r="E819" s="6">
        <v>179.80453934330924</v>
      </c>
      <c r="F819" s="7">
        <v>102.99699803394459</v>
      </c>
      <c r="G819" s="7">
        <v>0.75446338556413162</v>
      </c>
      <c r="H819" s="7">
        <v>183.32782631080093</v>
      </c>
    </row>
    <row r="820" spans="1:8" x14ac:dyDescent="0.25">
      <c r="A820" s="15"/>
      <c r="B820" s="5">
        <f>DATE(YEAR(siječanj!B820),MONTH(siječanj!B820)+2,DAY(siječanj!B820))</f>
        <v>45725</v>
      </c>
      <c r="C820" s="8">
        <v>8.5104166666666696</v>
      </c>
      <c r="D820">
        <v>1.0195950946531138</v>
      </c>
      <c r="E820" s="6">
        <v>179.00982494791143</v>
      </c>
      <c r="F820" s="7">
        <v>102.08625009104055</v>
      </c>
      <c r="G820" s="7">
        <v>0.83716004273542943</v>
      </c>
      <c r="H820" s="7">
        <v>182.51753941160308</v>
      </c>
    </row>
    <row r="821" spans="1:8" x14ac:dyDescent="0.25">
      <c r="A821" s="15"/>
      <c r="B821" s="5">
        <f>DATE(YEAR(siječanj!B821),MONTH(siječanj!B821)+2,DAY(siječanj!B821))</f>
        <v>45725</v>
      </c>
      <c r="C821" s="8">
        <v>8.5208333333333304</v>
      </c>
      <c r="D821">
        <v>1.0195950946531138</v>
      </c>
      <c r="E821" s="6">
        <v>176.1052310303624</v>
      </c>
      <c r="F821" s="7">
        <v>101.40769095196012</v>
      </c>
      <c r="G821" s="7">
        <v>1.0568464983056707</v>
      </c>
      <c r="H821" s="7">
        <v>179.55602970131082</v>
      </c>
    </row>
    <row r="822" spans="1:8" x14ac:dyDescent="0.25">
      <c r="A822" s="15"/>
      <c r="B822" s="5">
        <f>DATE(YEAR(siječanj!B822),MONTH(siječanj!B822)+2,DAY(siječanj!B822))</f>
        <v>45725</v>
      </c>
      <c r="C822" s="8">
        <v>8.53125</v>
      </c>
      <c r="D822">
        <v>1.0195950946531138</v>
      </c>
      <c r="E822" s="6">
        <v>173.93950242918007</v>
      </c>
      <c r="F822" s="7">
        <v>100.45848749540494</v>
      </c>
      <c r="G822" s="7">
        <v>1.0707468166779246</v>
      </c>
      <c r="H822" s="7">
        <v>177.34786344319537</v>
      </c>
    </row>
    <row r="823" spans="1:8" x14ac:dyDescent="0.25">
      <c r="A823" s="15"/>
      <c r="B823" s="5">
        <f>DATE(YEAR(siječanj!B823),MONTH(siječanj!B823)+2,DAY(siječanj!B823))</f>
        <v>45725</v>
      </c>
      <c r="C823" s="8">
        <v>8.5416666666666696</v>
      </c>
      <c r="D823">
        <v>1.0195950946531138</v>
      </c>
      <c r="E823" s="6">
        <v>166.03386464614152</v>
      </c>
      <c r="F823" s="7">
        <v>99.358461925625818</v>
      </c>
      <c r="G823" s="7">
        <v>0.79262527657396964</v>
      </c>
      <c r="H823" s="7">
        <v>169.28731393950497</v>
      </c>
    </row>
    <row r="824" spans="1:8" x14ac:dyDescent="0.25">
      <c r="A824" s="15"/>
      <c r="B824" s="5">
        <f>DATE(YEAR(siječanj!B824),MONTH(siječanj!B824)+2,DAY(siječanj!B824))</f>
        <v>45725</v>
      </c>
      <c r="C824" s="8">
        <v>8.5520833333333304</v>
      </c>
      <c r="D824">
        <v>1.0195950946531138</v>
      </c>
      <c r="E824" s="6">
        <v>159.35442910934151</v>
      </c>
      <c r="F824" s="7">
        <v>97.864280538348495</v>
      </c>
      <c r="G824" s="7">
        <v>0.89756585544117928</v>
      </c>
      <c r="H824" s="7">
        <v>162.47699423113198</v>
      </c>
    </row>
    <row r="825" spans="1:8" x14ac:dyDescent="0.25">
      <c r="A825" s="15"/>
      <c r="B825" s="5">
        <f>DATE(YEAR(siječanj!B825),MONTH(siječanj!B825)+2,DAY(siječanj!B825))</f>
        <v>45725</v>
      </c>
      <c r="C825" s="8">
        <v>8.5625</v>
      </c>
      <c r="D825">
        <v>1.0195950946531138</v>
      </c>
      <c r="E825" s="6">
        <v>155.02412793803853</v>
      </c>
      <c r="F825" s="7">
        <v>97.322630385611959</v>
      </c>
      <c r="G825" s="7">
        <v>0.87802493088428113</v>
      </c>
      <c r="H825" s="7">
        <v>158.06184039850083</v>
      </c>
    </row>
    <row r="826" spans="1:8" x14ac:dyDescent="0.25">
      <c r="A826" s="15"/>
      <c r="B826" s="5">
        <f>DATE(YEAR(siječanj!B826),MONTH(siječanj!B826)+2,DAY(siječanj!B826))</f>
        <v>45725</v>
      </c>
      <c r="C826" s="8">
        <v>8.5729166666666696</v>
      </c>
      <c r="D826">
        <v>1.0195950946531138</v>
      </c>
      <c r="E826" s="6">
        <v>149.9115533260115</v>
      </c>
      <c r="F826" s="7">
        <v>97.179454383235594</v>
      </c>
      <c r="G826" s="7">
        <v>1.0010618022685351</v>
      </c>
      <c r="H826" s="7">
        <v>152.84908440303002</v>
      </c>
    </row>
    <row r="827" spans="1:8" x14ac:dyDescent="0.25">
      <c r="A827" s="15"/>
      <c r="B827" s="5">
        <f>DATE(YEAR(siječanj!B827),MONTH(siječanj!B827)+2,DAY(siječanj!B827))</f>
        <v>45725</v>
      </c>
      <c r="C827" s="8">
        <v>8.5833333333333304</v>
      </c>
      <c r="D827">
        <v>1.0195950946531138</v>
      </c>
      <c r="E827" s="6">
        <v>147.86745959889851</v>
      </c>
      <c r="F827" s="7">
        <v>96.398355510629941</v>
      </c>
      <c r="G827" s="7">
        <v>1.2118600737143388</v>
      </c>
      <c r="H827" s="7">
        <v>150.76493646585442</v>
      </c>
    </row>
    <row r="828" spans="1:8" x14ac:dyDescent="0.25">
      <c r="A828" s="15"/>
      <c r="B828" s="5">
        <f>DATE(YEAR(siječanj!B828),MONTH(siječanj!B828)+2,DAY(siječanj!B828))</f>
        <v>45725</v>
      </c>
      <c r="C828" s="8">
        <v>8.59375</v>
      </c>
      <c r="D828">
        <v>1.0195950946531138</v>
      </c>
      <c r="E828" s="6">
        <v>145.72777389112912</v>
      </c>
      <c r="F828" s="7">
        <v>96.211678621097391</v>
      </c>
      <c r="G828" s="7">
        <v>1.2791364205736362</v>
      </c>
      <c r="H828" s="7">
        <v>148.58332341411335</v>
      </c>
    </row>
    <row r="829" spans="1:8" x14ac:dyDescent="0.25">
      <c r="A829" s="15"/>
      <c r="B829" s="5">
        <f>DATE(YEAR(siječanj!B829),MONTH(siječanj!B829)+2,DAY(siječanj!B829))</f>
        <v>45725</v>
      </c>
      <c r="C829" s="8">
        <v>8.6041666666666696</v>
      </c>
      <c r="D829">
        <v>1.0195950946531138</v>
      </c>
      <c r="E829" s="6">
        <v>144.39746743208903</v>
      </c>
      <c r="F829" s="7">
        <v>96.134962085732212</v>
      </c>
      <c r="G829" s="7">
        <v>2.5133186202763533</v>
      </c>
      <c r="H829" s="7">
        <v>147.22694947409073</v>
      </c>
    </row>
    <row r="830" spans="1:8" x14ac:dyDescent="0.25">
      <c r="A830" s="15"/>
      <c r="B830" s="5">
        <f>DATE(YEAR(siječanj!B830),MONTH(siječanj!B830)+2,DAY(siječanj!B830))</f>
        <v>45725</v>
      </c>
      <c r="C830" s="8">
        <v>8.6145833333333304</v>
      </c>
      <c r="D830">
        <v>1.0195950946531138</v>
      </c>
      <c r="E830" s="6">
        <v>140.75451241394924</v>
      </c>
      <c r="F830" s="7">
        <v>95.971444425182071</v>
      </c>
      <c r="G830" s="7">
        <v>2.6737424565519086</v>
      </c>
      <c r="H830" s="7">
        <v>143.51261040755347</v>
      </c>
    </row>
    <row r="831" spans="1:8" x14ac:dyDescent="0.25">
      <c r="A831" s="15"/>
      <c r="B831" s="5">
        <f>DATE(YEAR(siječanj!B831),MONTH(siječanj!B831)+2,DAY(siječanj!B831))</f>
        <v>45725</v>
      </c>
      <c r="C831" s="8">
        <v>8.625</v>
      </c>
      <c r="D831">
        <v>1.0195950946531138</v>
      </c>
      <c r="E831" s="6">
        <v>139.91921409689925</v>
      </c>
      <c r="F831" s="7">
        <v>96.152753190559466</v>
      </c>
      <c r="G831" s="7">
        <v>2.749281359991389</v>
      </c>
      <c r="H831" s="7">
        <v>142.6609443409173</v>
      </c>
    </row>
    <row r="832" spans="1:8" x14ac:dyDescent="0.25">
      <c r="A832" s="15"/>
      <c r="B832" s="5">
        <f>DATE(YEAR(siječanj!B832),MONTH(siječanj!B832)+2,DAY(siječanj!B832))</f>
        <v>45725</v>
      </c>
      <c r="C832" s="8">
        <v>8.6354166666666696</v>
      </c>
      <c r="D832">
        <v>1.0195950946531138</v>
      </c>
      <c r="E832" s="6">
        <v>139.43659638894528</v>
      </c>
      <c r="F832" s="7">
        <v>96.294188551381339</v>
      </c>
      <c r="G832" s="7">
        <v>4.0827493133261514</v>
      </c>
      <c r="H832" s="7">
        <v>142.16886969329468</v>
      </c>
    </row>
    <row r="833" spans="1:8" x14ac:dyDescent="0.25">
      <c r="A833" s="15"/>
      <c r="B833" s="5">
        <f>DATE(YEAR(siječanj!B833),MONTH(siječanj!B833)+2,DAY(siječanj!B833))</f>
        <v>45725</v>
      </c>
      <c r="C833" s="8">
        <v>8.6458333333333304</v>
      </c>
      <c r="D833">
        <v>1.0195950946531138</v>
      </c>
      <c r="E833" s="6">
        <v>138.10059100385709</v>
      </c>
      <c r="F833" s="7">
        <v>96.164182972044713</v>
      </c>
      <c r="G833" s="7">
        <v>4.9945396760550489</v>
      </c>
      <c r="H833" s="7">
        <v>140.80668515622864</v>
      </c>
    </row>
    <row r="834" spans="1:8" x14ac:dyDescent="0.25">
      <c r="A834" s="15"/>
      <c r="B834" s="5">
        <f>DATE(YEAR(siječanj!B834),MONTH(siječanj!B834)+2,DAY(siječanj!B834))</f>
        <v>45725</v>
      </c>
      <c r="C834" s="8">
        <v>8.65625</v>
      </c>
      <c r="D834">
        <v>1.0195950946531138</v>
      </c>
      <c r="E834" s="6">
        <v>135.46366334943247</v>
      </c>
      <c r="F834" s="7">
        <v>96.640302910964976</v>
      </c>
      <c r="G834" s="7">
        <v>7.1169317473991267</v>
      </c>
      <c r="H834" s="7">
        <v>138.11808665482215</v>
      </c>
    </row>
    <row r="835" spans="1:8" x14ac:dyDescent="0.25">
      <c r="A835" s="15"/>
      <c r="B835" s="5">
        <f>DATE(YEAR(siječanj!B835),MONTH(siječanj!B835)+2,DAY(siječanj!B835))</f>
        <v>45725</v>
      </c>
      <c r="C835" s="8">
        <v>8.6666666666666696</v>
      </c>
      <c r="D835">
        <v>1.0195950946531138</v>
      </c>
      <c r="E835" s="6">
        <v>135.17968090154562</v>
      </c>
      <c r="F835" s="7">
        <v>97.691259437954614</v>
      </c>
      <c r="G835" s="7">
        <v>14.138772296027057</v>
      </c>
      <c r="H835" s="7">
        <v>137.82853954398914</v>
      </c>
    </row>
    <row r="836" spans="1:8" x14ac:dyDescent="0.25">
      <c r="A836" s="15"/>
      <c r="B836" s="5">
        <f>DATE(YEAR(siječanj!B836),MONTH(siječanj!B836)+2,DAY(siječanj!B836))</f>
        <v>45725</v>
      </c>
      <c r="C836" s="8">
        <v>8.6770833333333304</v>
      </c>
      <c r="D836">
        <v>1.0195950946531138</v>
      </c>
      <c r="E836" s="6">
        <v>136.29175108370751</v>
      </c>
      <c r="F836" s="7">
        <v>98.764103907846192</v>
      </c>
      <c r="G836" s="7">
        <v>38.412543154847384</v>
      </c>
      <c r="H836" s="7">
        <v>138.9624008466314</v>
      </c>
    </row>
    <row r="837" spans="1:8" x14ac:dyDescent="0.25">
      <c r="A837" s="15"/>
      <c r="B837" s="5">
        <f>DATE(YEAR(siječanj!B837),MONTH(siječanj!B837)+2,DAY(siječanj!B837))</f>
        <v>45725</v>
      </c>
      <c r="C837" s="8">
        <v>8.6875</v>
      </c>
      <c r="D837">
        <v>1.0195950946531138</v>
      </c>
      <c r="E837" s="6">
        <v>140.34462263100824</v>
      </c>
      <c r="F837" s="7">
        <v>100.2044343930622</v>
      </c>
      <c r="G837" s="7">
        <v>93.779732386629902</v>
      </c>
      <c r="H837" s="7">
        <v>143.09468879551838</v>
      </c>
    </row>
    <row r="838" spans="1:8" x14ac:dyDescent="0.25">
      <c r="A838" s="15"/>
      <c r="B838" s="5">
        <f>DATE(YEAR(siječanj!B838),MONTH(siječanj!B838)+2,DAY(siječanj!B838))</f>
        <v>45725</v>
      </c>
      <c r="C838" s="8">
        <v>8.6979166666666696</v>
      </c>
      <c r="D838">
        <v>1.0195950946531138</v>
      </c>
      <c r="E838" s="6">
        <v>144.11540674963473</v>
      </c>
      <c r="F838" s="7">
        <v>102.18418956380434</v>
      </c>
      <c r="G838" s="7">
        <v>151.50721725366103</v>
      </c>
      <c r="H838" s="7">
        <v>146.93936178586583</v>
      </c>
    </row>
    <row r="839" spans="1:8" x14ac:dyDescent="0.25">
      <c r="A839" s="15"/>
      <c r="B839" s="5">
        <f>DATE(YEAR(siječanj!B839),MONTH(siječanj!B839)+2,DAY(siječanj!B839))</f>
        <v>45725</v>
      </c>
      <c r="C839" s="8">
        <v>8.7083333333333304</v>
      </c>
      <c r="D839">
        <v>1.0195950946531138</v>
      </c>
      <c r="E839" s="6">
        <v>148.29443130097272</v>
      </c>
      <c r="F839" s="7">
        <v>103.65330790535138</v>
      </c>
      <c r="G839" s="7">
        <v>192.75123225581945</v>
      </c>
      <c r="H839" s="7">
        <v>151.20027471884495</v>
      </c>
    </row>
    <row r="840" spans="1:8" x14ac:dyDescent="0.25">
      <c r="A840" s="15"/>
      <c r="B840" s="5">
        <f>DATE(YEAR(siječanj!B840),MONTH(siječanj!B840)+2,DAY(siječanj!B840))</f>
        <v>45725</v>
      </c>
      <c r="C840" s="8">
        <v>8.71875</v>
      </c>
      <c r="D840">
        <v>1.0195950946531138</v>
      </c>
      <c r="E840" s="6">
        <v>155.62668362099694</v>
      </c>
      <c r="F840" s="7">
        <v>104.26850116020766</v>
      </c>
      <c r="G840" s="7">
        <v>196.80318645589043</v>
      </c>
      <c r="H840" s="7">
        <v>158.67620321710058</v>
      </c>
    </row>
    <row r="841" spans="1:8" x14ac:dyDescent="0.25">
      <c r="A841" s="15"/>
      <c r="B841" s="5">
        <f>DATE(YEAR(siječanj!B841),MONTH(siječanj!B841)+2,DAY(siječanj!B841))</f>
        <v>45725</v>
      </c>
      <c r="C841" s="8">
        <v>8.7291666666666696</v>
      </c>
      <c r="D841">
        <v>1.0195950946531138</v>
      </c>
      <c r="E841" s="6">
        <v>161.58661513286268</v>
      </c>
      <c r="F841" s="7">
        <v>104.4142276676767</v>
      </c>
      <c r="G841" s="7">
        <v>197.10535773419392</v>
      </c>
      <c r="H841" s="7">
        <v>164.7529201510674</v>
      </c>
    </row>
    <row r="842" spans="1:8" x14ac:dyDescent="0.25">
      <c r="A842" s="15"/>
      <c r="B842" s="5">
        <f>DATE(YEAR(siječanj!B842),MONTH(siječanj!B842)+2,DAY(siječanj!B842))</f>
        <v>45725</v>
      </c>
      <c r="C842" s="8">
        <v>8.7395833333333304</v>
      </c>
      <c r="D842">
        <v>1.0195950946531138</v>
      </c>
      <c r="E842" s="6">
        <v>167.48043890445024</v>
      </c>
      <c r="F842" s="7">
        <v>104.58167515975303</v>
      </c>
      <c r="G842" s="7">
        <v>197.15186743589857</v>
      </c>
      <c r="H842" s="7">
        <v>170.76223395732799</v>
      </c>
    </row>
    <row r="843" spans="1:8" x14ac:dyDescent="0.25">
      <c r="A843" s="15"/>
      <c r="B843" s="5">
        <f>DATE(YEAR(siječanj!B843),MONTH(siječanj!B843)+2,DAY(siječanj!B843))</f>
        <v>45725</v>
      </c>
      <c r="C843" s="8">
        <v>8.75</v>
      </c>
      <c r="D843">
        <v>1.0195950946531138</v>
      </c>
      <c r="E843" s="6">
        <v>169.9257041374054</v>
      </c>
      <c r="F843" s="7">
        <v>104.61619586208141</v>
      </c>
      <c r="G843" s="7">
        <v>197.0459259473206</v>
      </c>
      <c r="H843" s="7">
        <v>173.25541439397489</v>
      </c>
    </row>
    <row r="844" spans="1:8" x14ac:dyDescent="0.25">
      <c r="A844" s="15"/>
      <c r="B844" s="5">
        <f>DATE(YEAR(siječanj!B844),MONTH(siječanj!B844)+2,DAY(siječanj!B844))</f>
        <v>45725</v>
      </c>
      <c r="C844" s="8">
        <v>8.7604166666666696</v>
      </c>
      <c r="D844">
        <v>1.0195950946531138</v>
      </c>
      <c r="E844" s="6">
        <v>173.34056045771538</v>
      </c>
      <c r="F844" s="7">
        <v>104.51285080087925</v>
      </c>
      <c r="G844" s="7">
        <v>197.51046466738092</v>
      </c>
      <c r="H844" s="7">
        <v>176.73718514710811</v>
      </c>
    </row>
    <row r="845" spans="1:8" x14ac:dyDescent="0.25">
      <c r="A845" s="15"/>
      <c r="B845" s="5">
        <f>DATE(YEAR(siječanj!B845),MONTH(siječanj!B845)+2,DAY(siječanj!B845))</f>
        <v>45725</v>
      </c>
      <c r="C845" s="8">
        <v>8.7708333333333304</v>
      </c>
      <c r="D845">
        <v>1.0195950946531138</v>
      </c>
      <c r="E845" s="6">
        <v>174.96319121346048</v>
      </c>
      <c r="F845" s="7">
        <v>104.39208426893319</v>
      </c>
      <c r="G845" s="7">
        <v>197.72979849690537</v>
      </c>
      <c r="H845" s="7">
        <v>178.39161150609908</v>
      </c>
    </row>
    <row r="846" spans="1:8" x14ac:dyDescent="0.25">
      <c r="A846" s="15"/>
      <c r="B846" s="5">
        <f>DATE(YEAR(siječanj!B846),MONTH(siječanj!B846)+2,DAY(siječanj!B846))</f>
        <v>45725</v>
      </c>
      <c r="C846" s="8">
        <v>8.78125</v>
      </c>
      <c r="D846">
        <v>1.0195950946531138</v>
      </c>
      <c r="E846" s="6">
        <v>178.27652977949688</v>
      </c>
      <c r="F846" s="7">
        <v>104.34524030732339</v>
      </c>
      <c r="G846" s="7">
        <v>198.13041944439897</v>
      </c>
      <c r="H846" s="7">
        <v>181.7698752549548</v>
      </c>
    </row>
    <row r="847" spans="1:8" x14ac:dyDescent="0.25">
      <c r="A847" s="15"/>
      <c r="B847" s="5">
        <f>DATE(YEAR(siječanj!B847),MONTH(siječanj!B847)+2,DAY(siječanj!B847))</f>
        <v>45725</v>
      </c>
      <c r="C847" s="8">
        <v>8.7916666666666696</v>
      </c>
      <c r="D847">
        <v>1.0195950946531138</v>
      </c>
      <c r="E847" s="6">
        <v>178.64868559911011</v>
      </c>
      <c r="F847" s="7">
        <v>103.56284304927939</v>
      </c>
      <c r="G847" s="7">
        <v>198.18004030969371</v>
      </c>
      <c r="H847" s="7">
        <v>182.14932350307905</v>
      </c>
    </row>
    <row r="848" spans="1:8" x14ac:dyDescent="0.25">
      <c r="A848" s="15"/>
      <c r="B848" s="5">
        <f>DATE(YEAR(siječanj!B848),MONTH(siječanj!B848)+2,DAY(siječanj!B848))</f>
        <v>45725</v>
      </c>
      <c r="C848" s="8">
        <v>8.8020833333333304</v>
      </c>
      <c r="D848">
        <v>1.0195950946531138</v>
      </c>
      <c r="E848" s="6">
        <v>181.47360153686537</v>
      </c>
      <c r="F848" s="7">
        <v>102.9018613373614</v>
      </c>
      <c r="G848" s="7">
        <v>198.17313426043512</v>
      </c>
      <c r="H848" s="7">
        <v>185.02959393602171</v>
      </c>
    </row>
    <row r="849" spans="1:8" x14ac:dyDescent="0.25">
      <c r="A849" s="15"/>
      <c r="B849" s="5">
        <f>DATE(YEAR(siječanj!B849),MONTH(siječanj!B849)+2,DAY(siječanj!B849))</f>
        <v>45725</v>
      </c>
      <c r="C849" s="8">
        <v>8.8125</v>
      </c>
      <c r="D849">
        <v>1.0195950946531138</v>
      </c>
      <c r="E849" s="6">
        <v>185.64191769422109</v>
      </c>
      <c r="F849" s="7">
        <v>102.21909311211814</v>
      </c>
      <c r="G849" s="7">
        <v>198.108594992945</v>
      </c>
      <c r="H849" s="7">
        <v>189.27958864302491</v>
      </c>
    </row>
    <row r="850" spans="1:8" x14ac:dyDescent="0.25">
      <c r="A850" s="15"/>
      <c r="B850" s="5">
        <f>DATE(YEAR(siječanj!B850),MONTH(siječanj!B850)+2,DAY(siječanj!B850))</f>
        <v>45725</v>
      </c>
      <c r="C850" s="8">
        <v>8.8229166666666696</v>
      </c>
      <c r="D850">
        <v>1.0195950946531138</v>
      </c>
      <c r="E850" s="6">
        <v>183.97088321459478</v>
      </c>
      <c r="F850" s="7">
        <v>101.40792729928008</v>
      </c>
      <c r="G850" s="7">
        <v>197.96372939963484</v>
      </c>
      <c r="H850" s="7">
        <v>187.5758100846017</v>
      </c>
    </row>
    <row r="851" spans="1:8" x14ac:dyDescent="0.25">
      <c r="A851" s="15"/>
      <c r="B851" s="5">
        <f>DATE(YEAR(siječanj!B851),MONTH(siječanj!B851)+2,DAY(siječanj!B851))</f>
        <v>45725</v>
      </c>
      <c r="C851" s="8">
        <v>8.8333333333333304</v>
      </c>
      <c r="D851">
        <v>1.0195950946531138</v>
      </c>
      <c r="E851" s="6">
        <v>183.61464833004933</v>
      </c>
      <c r="F851" s="7">
        <v>100.36803084248616</v>
      </c>
      <c r="G851" s="7">
        <v>197.77009470554995</v>
      </c>
      <c r="H851" s="7">
        <v>187.21259474377487</v>
      </c>
    </row>
    <row r="852" spans="1:8" x14ac:dyDescent="0.25">
      <c r="A852" s="15"/>
      <c r="B852" s="5">
        <f>DATE(YEAR(siječanj!B852),MONTH(siječanj!B852)+2,DAY(siječanj!B852))</f>
        <v>45725</v>
      </c>
      <c r="C852" s="8">
        <v>8.84375</v>
      </c>
      <c r="D852">
        <v>1.0195950946531138</v>
      </c>
      <c r="E852" s="6">
        <v>185.15678782279448</v>
      </c>
      <c r="F852" s="7">
        <v>99.359715174420003</v>
      </c>
      <c r="G852" s="7">
        <v>197.49628571017641</v>
      </c>
      <c r="H852" s="7">
        <v>188.78495260584864</v>
      </c>
    </row>
    <row r="853" spans="1:8" x14ac:dyDescent="0.25">
      <c r="A853" s="15"/>
      <c r="B853" s="5">
        <f>DATE(YEAR(siječanj!B853),MONTH(siječanj!B853)+2,DAY(siječanj!B853))</f>
        <v>45725</v>
      </c>
      <c r="C853" s="8">
        <v>8.8541666666666696</v>
      </c>
      <c r="D853">
        <v>1.0195950946531138</v>
      </c>
      <c r="E853" s="6">
        <v>183.36342108617896</v>
      </c>
      <c r="F853" s="7">
        <v>98.502651175282665</v>
      </c>
      <c r="G853" s="7">
        <v>197.0167587886628</v>
      </c>
      <c r="H853" s="7">
        <v>186.9564446782814</v>
      </c>
    </row>
    <row r="854" spans="1:8" x14ac:dyDescent="0.25">
      <c r="A854" s="15"/>
      <c r="B854" s="5">
        <f>DATE(YEAR(siječanj!B854),MONTH(siječanj!B854)+2,DAY(siječanj!B854))</f>
        <v>45725</v>
      </c>
      <c r="C854" s="8">
        <v>8.8645833333333304</v>
      </c>
      <c r="D854">
        <v>1.0195950946531138</v>
      </c>
      <c r="E854" s="6">
        <v>180.79492611196559</v>
      </c>
      <c r="F854" s="7">
        <v>97.661278939655404</v>
      </c>
      <c r="G854" s="7">
        <v>196.28800308336542</v>
      </c>
      <c r="H854" s="7">
        <v>184.33761980193228</v>
      </c>
    </row>
    <row r="855" spans="1:8" x14ac:dyDescent="0.25">
      <c r="A855" s="15"/>
      <c r="B855" s="5">
        <f>DATE(YEAR(siječanj!B855),MONTH(siječanj!B855)+2,DAY(siječanj!B855))</f>
        <v>45725</v>
      </c>
      <c r="C855" s="8">
        <v>8.875</v>
      </c>
      <c r="D855">
        <v>1.0195950946531138</v>
      </c>
      <c r="E855" s="6">
        <v>176.7415325180757</v>
      </c>
      <c r="F855" s="7">
        <v>96.444078496878305</v>
      </c>
      <c r="G855" s="7">
        <v>195.36216456180523</v>
      </c>
      <c r="H855" s="7">
        <v>180.20479957690378</v>
      </c>
    </row>
    <row r="856" spans="1:8" x14ac:dyDescent="0.25">
      <c r="A856" s="15"/>
      <c r="B856" s="5">
        <f>DATE(YEAR(siječanj!B856),MONTH(siječanj!B856)+2,DAY(siječanj!B856))</f>
        <v>45725</v>
      </c>
      <c r="C856" s="8">
        <v>8.8854166666666696</v>
      </c>
      <c r="D856">
        <v>1.0195950946531138</v>
      </c>
      <c r="E856" s="6">
        <v>183.54933108916043</v>
      </c>
      <c r="F856" s="7">
        <v>95.430832637228875</v>
      </c>
      <c r="G856" s="7">
        <v>195.04425165779031</v>
      </c>
      <c r="H856" s="7">
        <v>187.14599760536825</v>
      </c>
    </row>
    <row r="857" spans="1:8" x14ac:dyDescent="0.25">
      <c r="A857" s="15"/>
      <c r="B857" s="5">
        <f>DATE(YEAR(siječanj!B857),MONTH(siječanj!B857)+2,DAY(siječanj!B857))</f>
        <v>45725</v>
      </c>
      <c r="C857" s="8">
        <v>8.8958333333333304</v>
      </c>
      <c r="D857">
        <v>1.0195950946531138</v>
      </c>
      <c r="E857" s="6">
        <v>190.57668937970985</v>
      </c>
      <c r="F857" s="7">
        <v>94.297923038947076</v>
      </c>
      <c r="G857" s="7">
        <v>194.19732609988378</v>
      </c>
      <c r="H857" s="7">
        <v>194.31105764678233</v>
      </c>
    </row>
    <row r="858" spans="1:8" x14ac:dyDescent="0.25">
      <c r="A858" s="15"/>
      <c r="B858" s="5">
        <f>DATE(YEAR(siječanj!B858),MONTH(siječanj!B858)+2,DAY(siječanj!B858))</f>
        <v>45725</v>
      </c>
      <c r="C858" s="8">
        <v>8.90625</v>
      </c>
      <c r="D858">
        <v>1.0195950946531138</v>
      </c>
      <c r="E858" s="6">
        <v>191.11760394111963</v>
      </c>
      <c r="F858" s="7">
        <v>92.931170852203437</v>
      </c>
      <c r="G858" s="7">
        <v>194.07349862424445</v>
      </c>
      <c r="H858" s="7">
        <v>194.86257148022219</v>
      </c>
    </row>
    <row r="859" spans="1:8" x14ac:dyDescent="0.25">
      <c r="A859" s="15"/>
      <c r="B859" s="5">
        <f>DATE(YEAR(siječanj!B859),MONTH(siječanj!B859)+2,DAY(siječanj!B859))</f>
        <v>45725</v>
      </c>
      <c r="C859" s="8">
        <v>8.9166666666666696</v>
      </c>
      <c r="D859">
        <v>1.0195950946531138</v>
      </c>
      <c r="E859" s="6">
        <v>188.87230929802698</v>
      </c>
      <c r="F859" s="7">
        <v>91.423432258387393</v>
      </c>
      <c r="G859" s="7">
        <v>192.77196477117556</v>
      </c>
      <c r="H859" s="7">
        <v>192.57328007607401</v>
      </c>
    </row>
    <row r="860" spans="1:8" x14ac:dyDescent="0.25">
      <c r="A860" s="15"/>
      <c r="B860" s="5">
        <f>DATE(YEAR(siječanj!B860),MONTH(siječanj!B860)+2,DAY(siječanj!B860))</f>
        <v>45725</v>
      </c>
      <c r="C860" s="8">
        <v>8.9270833333333304</v>
      </c>
      <c r="D860">
        <v>1.0195950946531138</v>
      </c>
      <c r="E860" s="6">
        <v>189.73404972058751</v>
      </c>
      <c r="F860" s="7">
        <v>89.990564278148753</v>
      </c>
      <c r="G860" s="7">
        <v>191.08000192430265</v>
      </c>
      <c r="H860" s="7">
        <v>193.45190638378102</v>
      </c>
    </row>
    <row r="861" spans="1:8" x14ac:dyDescent="0.25">
      <c r="A861" s="15"/>
      <c r="B861" s="5">
        <f>DATE(YEAR(siječanj!B861),MONTH(siječanj!B861)+2,DAY(siječanj!B861))</f>
        <v>45725</v>
      </c>
      <c r="C861" s="8">
        <v>8.9375</v>
      </c>
      <c r="D861">
        <v>1.0195950946531138</v>
      </c>
      <c r="E861" s="6">
        <v>183.53722099513328</v>
      </c>
      <c r="F861" s="7">
        <v>88.545247424226147</v>
      </c>
      <c r="G861" s="7">
        <v>190.21076846528297</v>
      </c>
      <c r="H861" s="7">
        <v>187.13365021290238</v>
      </c>
    </row>
    <row r="862" spans="1:8" x14ac:dyDescent="0.25">
      <c r="A862" s="15"/>
      <c r="B862" s="5">
        <f>DATE(YEAR(siječanj!B862),MONTH(siječanj!B862)+2,DAY(siječanj!B862))</f>
        <v>45725</v>
      </c>
      <c r="C862" s="8">
        <v>8.9479166666666696</v>
      </c>
      <c r="D862">
        <v>1.0195950946531138</v>
      </c>
      <c r="E862" s="6">
        <v>173.68974622740623</v>
      </c>
      <c r="F862" s="7">
        <v>86.912814638360771</v>
      </c>
      <c r="G862" s="7">
        <v>189.60339735867211</v>
      </c>
      <c r="H862" s="7">
        <v>177.09321324500758</v>
      </c>
    </row>
    <row r="863" spans="1:8" x14ac:dyDescent="0.25">
      <c r="A863" s="15"/>
      <c r="B863" s="5">
        <f>DATE(YEAR(siječanj!B863),MONTH(siječanj!B863)+2,DAY(siječanj!B863))</f>
        <v>45725</v>
      </c>
      <c r="C863" s="8">
        <v>8.9583333333333304</v>
      </c>
      <c r="D863">
        <v>1.0195950946531138</v>
      </c>
      <c r="E863" s="6">
        <v>162.96223563208085</v>
      </c>
      <c r="F863" s="7">
        <v>84.827992969891227</v>
      </c>
      <c r="G863" s="7">
        <v>184.67062574093941</v>
      </c>
      <c r="H863" s="7">
        <v>166.15549606417451</v>
      </c>
    </row>
    <row r="864" spans="1:8" x14ac:dyDescent="0.25">
      <c r="A864" s="15"/>
      <c r="B864" s="5">
        <f>DATE(YEAR(siječanj!B864),MONTH(siječanj!B864)+2,DAY(siječanj!B864))</f>
        <v>45725</v>
      </c>
      <c r="C864" s="8">
        <v>8.96875</v>
      </c>
      <c r="D864">
        <v>1.0195950946531138</v>
      </c>
      <c r="E864" s="6">
        <v>150.48350836155953</v>
      </c>
      <c r="F864" s="7">
        <v>82.951071697748191</v>
      </c>
      <c r="G864" s="7">
        <v>184.17046590634888</v>
      </c>
      <c r="H864" s="7">
        <v>153.43224695163693</v>
      </c>
    </row>
    <row r="865" spans="1:8" x14ac:dyDescent="0.25">
      <c r="A865" s="15"/>
      <c r="B865" s="5">
        <f>DATE(YEAR(siječanj!B865),MONTH(siječanj!B865)+2,DAY(siječanj!B865))</f>
        <v>45725</v>
      </c>
      <c r="C865" s="8">
        <v>8.9791666666666696</v>
      </c>
      <c r="D865">
        <v>1.0195950946531138</v>
      </c>
      <c r="E865" s="6">
        <v>138.42530893530906</v>
      </c>
      <c r="F865" s="7">
        <v>81.434432866070424</v>
      </c>
      <c r="G865" s="7">
        <v>182.26192207773991</v>
      </c>
      <c r="H865" s="7">
        <v>141.13776596628296</v>
      </c>
    </row>
    <row r="866" spans="1:8" ht="15.75" thickBot="1" x14ac:dyDescent="0.3">
      <c r="A866" s="15"/>
      <c r="B866" s="5">
        <f>DATE(YEAR(siječanj!B866),MONTH(siječanj!B866)+2,DAY(siječanj!B866))</f>
        <v>45725</v>
      </c>
      <c r="C866" s="8">
        <v>8.9895833333333304</v>
      </c>
      <c r="D866">
        <v>1.0195950946531138</v>
      </c>
      <c r="E866" s="6">
        <v>129.21812876687184</v>
      </c>
      <c r="F866" s="7">
        <v>80.107875242155643</v>
      </c>
      <c r="G866" s="7">
        <v>181.81166890679694</v>
      </c>
      <c r="H866" s="7">
        <v>131.75017023095694</v>
      </c>
    </row>
    <row r="867" spans="1:8" x14ac:dyDescent="0.25">
      <c r="A867" s="20">
        <f t="shared" ref="A867" si="7">A771+1</f>
        <v>69</v>
      </c>
      <c r="B867" s="5">
        <f>DATE(YEAR(siječanj!B867),MONTH(siječanj!B867)+2,DAY(siječanj!B867))</f>
        <v>45726</v>
      </c>
      <c r="C867" s="8">
        <v>9</v>
      </c>
      <c r="D867">
        <v>1.0158335673050378</v>
      </c>
      <c r="E867" s="6">
        <v>113.99219026171809</v>
      </c>
      <c r="F867" s="7">
        <v>80.393536338742493</v>
      </c>
      <c r="G867" s="7">
        <v>177.1654107201816</v>
      </c>
      <c r="H867" s="7">
        <v>115.79709327847569</v>
      </c>
    </row>
    <row r="868" spans="1:8" x14ac:dyDescent="0.25">
      <c r="A868" s="21"/>
      <c r="B868" s="5">
        <f>DATE(YEAR(siječanj!B868),MONTH(siječanj!B868)+2,DAY(siječanj!B868))</f>
        <v>45726</v>
      </c>
      <c r="C868" s="8">
        <v>9.0104166666666696</v>
      </c>
      <c r="D868">
        <v>1.0158335673050378</v>
      </c>
      <c r="E868" s="6">
        <v>104.87168864849301</v>
      </c>
      <c r="F868" s="7">
        <v>79.148547502169961</v>
      </c>
      <c r="G868" s="7">
        <v>175.0278211602793</v>
      </c>
      <c r="H868" s="7">
        <v>106.5321815891019</v>
      </c>
    </row>
    <row r="869" spans="1:8" x14ac:dyDescent="0.25">
      <c r="A869" s="21"/>
      <c r="B869" s="5">
        <f>DATE(YEAR(siječanj!B869),MONTH(siječanj!B869)+2,DAY(siječanj!B869))</f>
        <v>45726</v>
      </c>
      <c r="C869" s="8">
        <v>9.0208333333333304</v>
      </c>
      <c r="D869">
        <v>1.0158335673050378</v>
      </c>
      <c r="E869" s="6">
        <v>97.279575008562375</v>
      </c>
      <c r="F869" s="7">
        <v>78.212091031536914</v>
      </c>
      <c r="G869" s="7">
        <v>174.39398632997259</v>
      </c>
      <c r="H869" s="7">
        <v>98.819857706865918</v>
      </c>
    </row>
    <row r="870" spans="1:8" x14ac:dyDescent="0.25">
      <c r="A870" s="21"/>
      <c r="B870" s="5">
        <f>DATE(YEAR(siječanj!B870),MONTH(siječanj!B870)+2,DAY(siječanj!B870))</f>
        <v>45726</v>
      </c>
      <c r="C870" s="8">
        <v>9.03125</v>
      </c>
      <c r="D870">
        <v>1.0158335673050378</v>
      </c>
      <c r="E870" s="6">
        <v>89.951499061251297</v>
      </c>
      <c r="F870" s="7">
        <v>77.510088728214768</v>
      </c>
      <c r="G870" s="7">
        <v>174.69252610529367</v>
      </c>
      <c r="H870" s="7">
        <v>91.375752175826662</v>
      </c>
    </row>
    <row r="871" spans="1:8" x14ac:dyDescent="0.25">
      <c r="A871" s="21"/>
      <c r="B871" s="5">
        <f>DATE(YEAR(siječanj!B871),MONTH(siječanj!B871)+2,DAY(siječanj!B871))</f>
        <v>45726</v>
      </c>
      <c r="C871" s="8">
        <v>9.0416666666666696</v>
      </c>
      <c r="D871">
        <v>1.0158335673050378</v>
      </c>
      <c r="E871" s="6">
        <v>83.72740504107297</v>
      </c>
      <c r="F871" s="7">
        <v>76.959068596111749</v>
      </c>
      <c r="G871" s="7">
        <v>174.10292963699737</v>
      </c>
      <c r="H871" s="7">
        <v>85.053108544066959</v>
      </c>
    </row>
    <row r="872" spans="1:8" x14ac:dyDescent="0.25">
      <c r="A872" s="21"/>
      <c r="B872" s="5">
        <f>DATE(YEAR(siječanj!B872),MONTH(siječanj!B872)+2,DAY(siječanj!B872))</f>
        <v>45726</v>
      </c>
      <c r="C872" s="8">
        <v>9.0520833333333304</v>
      </c>
      <c r="D872">
        <v>1.0158335673050378</v>
      </c>
      <c r="E872" s="6">
        <v>78.584187185803799</v>
      </c>
      <c r="F872" s="7">
        <v>76.331151382066906</v>
      </c>
      <c r="G872" s="7">
        <v>173.86612046138711</v>
      </c>
      <c r="H872" s="7">
        <v>79.828455202721912</v>
      </c>
    </row>
    <row r="873" spans="1:8" x14ac:dyDescent="0.25">
      <c r="A873" s="21"/>
      <c r="B873" s="5">
        <f>DATE(YEAR(siječanj!B873),MONTH(siječanj!B873)+2,DAY(siječanj!B873))</f>
        <v>45726</v>
      </c>
      <c r="C873" s="8">
        <v>9.0625</v>
      </c>
      <c r="D873">
        <v>1.0158335673050378</v>
      </c>
      <c r="E873" s="6">
        <v>75.081852895485795</v>
      </c>
      <c r="F873" s="7">
        <v>76.054454276318339</v>
      </c>
      <c r="G873" s="7">
        <v>174.21966292573961</v>
      </c>
      <c r="H873" s="7">
        <v>76.270666466693413</v>
      </c>
    </row>
    <row r="874" spans="1:8" x14ac:dyDescent="0.25">
      <c r="A874" s="21"/>
      <c r="B874" s="5">
        <f>DATE(YEAR(siječanj!B874),MONTH(siječanj!B874)+2,DAY(siječanj!B874))</f>
        <v>45726</v>
      </c>
      <c r="C874" s="8">
        <v>9.0729166666666696</v>
      </c>
      <c r="D874">
        <v>1.0158335673050378</v>
      </c>
      <c r="E874" s="6">
        <v>71.574752825015253</v>
      </c>
      <c r="F874" s="7">
        <v>75.865419433825764</v>
      </c>
      <c r="G874" s="7">
        <v>174.30019932888149</v>
      </c>
      <c r="H874" s="7">
        <v>72.708036491211573</v>
      </c>
    </row>
    <row r="875" spans="1:8" x14ac:dyDescent="0.25">
      <c r="A875" s="21"/>
      <c r="B875" s="5">
        <f>DATE(YEAR(siječanj!B875),MONTH(siječanj!B875)+2,DAY(siječanj!B875))</f>
        <v>45726</v>
      </c>
      <c r="C875" s="8">
        <v>9.0833333333333304</v>
      </c>
      <c r="D875">
        <v>1.0158335673050378</v>
      </c>
      <c r="E875" s="6">
        <v>69.181836878682418</v>
      </c>
      <c r="F875" s="7">
        <v>75.37843670571894</v>
      </c>
      <c r="G875" s="7">
        <v>174.04730836538994</v>
      </c>
      <c r="H875" s="7">
        <v>70.277232149187185</v>
      </c>
    </row>
    <row r="876" spans="1:8" x14ac:dyDescent="0.25">
      <c r="A876" s="21"/>
      <c r="B876" s="5">
        <f>DATE(YEAR(siječanj!B876),MONTH(siječanj!B876)+2,DAY(siječanj!B876))</f>
        <v>45726</v>
      </c>
      <c r="C876" s="8">
        <v>9.09375</v>
      </c>
      <c r="D876">
        <v>1.0158335673050378</v>
      </c>
      <c r="E876" s="6">
        <v>67.001854523474989</v>
      </c>
      <c r="F876" s="7">
        <v>75.329764425322992</v>
      </c>
      <c r="G876" s="7">
        <v>174.25223539506936</v>
      </c>
      <c r="H876" s="7">
        <v>68.062732896634785</v>
      </c>
    </row>
    <row r="877" spans="1:8" x14ac:dyDescent="0.25">
      <c r="A877" s="21"/>
      <c r="B877" s="5">
        <f>DATE(YEAR(siječanj!B877),MONTH(siječanj!B877)+2,DAY(siječanj!B877))</f>
        <v>45726</v>
      </c>
      <c r="C877" s="8">
        <v>9.1041666666666696</v>
      </c>
      <c r="D877">
        <v>1.0158335673050378</v>
      </c>
      <c r="E877" s="6">
        <v>65.953797951630293</v>
      </c>
      <c r="F877" s="7">
        <v>74.934666422600102</v>
      </c>
      <c r="G877" s="7">
        <v>174.24029729499023</v>
      </c>
      <c r="H877" s="7">
        <v>66.998081850520293</v>
      </c>
    </row>
    <row r="878" spans="1:8" x14ac:dyDescent="0.25">
      <c r="A878" s="21"/>
      <c r="B878" s="5">
        <f>DATE(YEAR(siječanj!B878),MONTH(siječanj!B878)+2,DAY(siječanj!B878))</f>
        <v>45726</v>
      </c>
      <c r="C878" s="8">
        <v>9.1145833333333304</v>
      </c>
      <c r="D878">
        <v>1.0158335673050378</v>
      </c>
      <c r="E878" s="6">
        <v>64.431749823061708</v>
      </c>
      <c r="F878" s="7">
        <v>74.625748315444611</v>
      </c>
      <c r="G878" s="7">
        <v>174.47839100993602</v>
      </c>
      <c r="H878" s="7">
        <v>65.451934270466509</v>
      </c>
    </row>
    <row r="879" spans="1:8" x14ac:dyDescent="0.25">
      <c r="A879" s="21"/>
      <c r="B879" s="5">
        <f>DATE(YEAR(siječanj!B879),MONTH(siječanj!B879)+2,DAY(siječanj!B879))</f>
        <v>45726</v>
      </c>
      <c r="C879" s="8">
        <v>9.125</v>
      </c>
      <c r="D879">
        <v>1.0158335673050378</v>
      </c>
      <c r="E879" s="6">
        <v>63.987246469119</v>
      </c>
      <c r="F879" s="7">
        <v>74.638267012438476</v>
      </c>
      <c r="G879" s="7">
        <v>174.44899115472538</v>
      </c>
      <c r="H879" s="7">
        <v>65.000392842751836</v>
      </c>
    </row>
    <row r="880" spans="1:8" x14ac:dyDescent="0.25">
      <c r="A880" s="21"/>
      <c r="B880" s="5">
        <f>DATE(YEAR(siječanj!B880),MONTH(siječanj!B880)+2,DAY(siječanj!B880))</f>
        <v>45726</v>
      </c>
      <c r="C880" s="8">
        <v>9.1354166666666696</v>
      </c>
      <c r="D880">
        <v>1.0158335673050378</v>
      </c>
      <c r="E880" s="6">
        <v>63.050931641769068</v>
      </c>
      <c r="F880" s="7">
        <v>74.741437742158894</v>
      </c>
      <c r="G880" s="7">
        <v>174.93379777366206</v>
      </c>
      <c r="H880" s="7">
        <v>64.049252811564358</v>
      </c>
    </row>
    <row r="881" spans="1:8" x14ac:dyDescent="0.25">
      <c r="A881" s="21"/>
      <c r="B881" s="5">
        <f>DATE(YEAR(siječanj!B881),MONTH(siječanj!B881)+2,DAY(siječanj!B881))</f>
        <v>45726</v>
      </c>
      <c r="C881" s="8">
        <v>9.1458333333333304</v>
      </c>
      <c r="D881">
        <v>1.0158335673050378</v>
      </c>
      <c r="E881" s="6">
        <v>62.725033904837638</v>
      </c>
      <c r="F881" s="7">
        <v>74.729508060517389</v>
      </c>
      <c r="G881" s="7">
        <v>175.6911156459955</v>
      </c>
      <c r="H881" s="7">
        <v>63.718194950880665</v>
      </c>
    </row>
    <row r="882" spans="1:8" x14ac:dyDescent="0.25">
      <c r="A882" s="21"/>
      <c r="B882" s="5">
        <f>DATE(YEAR(siječanj!B882),MONTH(siječanj!B882)+2,DAY(siječanj!B882))</f>
        <v>45726</v>
      </c>
      <c r="C882" s="8">
        <v>9.15625</v>
      </c>
      <c r="D882">
        <v>1.0158335673050378</v>
      </c>
      <c r="E882" s="6">
        <v>62.189352687128917</v>
      </c>
      <c r="F882" s="7">
        <v>74.902372287669706</v>
      </c>
      <c r="G882" s="7">
        <v>176.95070363980548</v>
      </c>
      <c r="H882" s="7">
        <v>63.17403198855731</v>
      </c>
    </row>
    <row r="883" spans="1:8" x14ac:dyDescent="0.25">
      <c r="A883" s="21"/>
      <c r="B883" s="5">
        <f>DATE(YEAR(siječanj!B883),MONTH(siječanj!B883)+2,DAY(siječanj!B883))</f>
        <v>45726</v>
      </c>
      <c r="C883" s="8">
        <v>9.1666666666666696</v>
      </c>
      <c r="D883">
        <v>1.0158335673050378</v>
      </c>
      <c r="E883" s="6">
        <v>61.947114154358921</v>
      </c>
      <c r="F883" s="7">
        <v>75.104884737162593</v>
      </c>
      <c r="G883" s="7">
        <v>179.19436661762046</v>
      </c>
      <c r="H883" s="7">
        <v>62.927957955674827</v>
      </c>
    </row>
    <row r="884" spans="1:8" x14ac:dyDescent="0.25">
      <c r="A884" s="21"/>
      <c r="B884" s="5">
        <f>DATE(YEAR(siječanj!B884),MONTH(siječanj!B884)+2,DAY(siječanj!B884))</f>
        <v>45726</v>
      </c>
      <c r="C884" s="8">
        <v>9.1770833333333304</v>
      </c>
      <c r="D884">
        <v>1.0158335673050378</v>
      </c>
      <c r="E884" s="6">
        <v>62.985769925196074</v>
      </c>
      <c r="F884" s="7">
        <v>75.364722375018673</v>
      </c>
      <c r="G884" s="7">
        <v>180.50230501373517</v>
      </c>
      <c r="H884" s="7">
        <v>63.983059352566293</v>
      </c>
    </row>
    <row r="885" spans="1:8" x14ac:dyDescent="0.25">
      <c r="A885" s="21"/>
      <c r="B885" s="5">
        <f>DATE(YEAR(siječanj!B885),MONTH(siječanj!B885)+2,DAY(siječanj!B885))</f>
        <v>45726</v>
      </c>
      <c r="C885" s="8">
        <v>9.1875</v>
      </c>
      <c r="D885">
        <v>1.0158335673050378</v>
      </c>
      <c r="E885" s="6">
        <v>62.925988161233413</v>
      </c>
      <c r="F885" s="7">
        <v>75.897734086289915</v>
      </c>
      <c r="G885" s="7">
        <v>185.66854757747333</v>
      </c>
      <c r="H885" s="7">
        <v>63.922331030020317</v>
      </c>
    </row>
    <row r="886" spans="1:8" x14ac:dyDescent="0.25">
      <c r="A886" s="21"/>
      <c r="B886" s="5">
        <f>DATE(YEAR(siječanj!B886),MONTH(siječanj!B886)+2,DAY(siječanj!B886))</f>
        <v>45726</v>
      </c>
      <c r="C886" s="8">
        <v>9.1979166666666696</v>
      </c>
      <c r="D886">
        <v>1.0158335673050378</v>
      </c>
      <c r="E886" s="6">
        <v>64.750101163567891</v>
      </c>
      <c r="F886" s="7">
        <v>77.06635920994195</v>
      </c>
      <c r="G886" s="7">
        <v>187.17378323569369</v>
      </c>
      <c r="H886" s="7">
        <v>65.775326248349245</v>
      </c>
    </row>
    <row r="887" spans="1:8" x14ac:dyDescent="0.25">
      <c r="A887" s="21"/>
      <c r="B887" s="5">
        <f>DATE(YEAR(siječanj!B887),MONTH(siječanj!B887)+2,DAY(siječanj!B887))</f>
        <v>45726</v>
      </c>
      <c r="C887" s="8">
        <v>9.2083333333333304</v>
      </c>
      <c r="D887">
        <v>1.0158335673050378</v>
      </c>
      <c r="E887" s="6">
        <v>66.072928587032919</v>
      </c>
      <c r="F887" s="7">
        <v>78.682325015017966</v>
      </c>
      <c r="G887" s="7">
        <v>191.75406860037762</v>
      </c>
      <c r="H887" s="7">
        <v>67.119098748856658</v>
      </c>
    </row>
    <row r="888" spans="1:8" x14ac:dyDescent="0.25">
      <c r="A888" s="21"/>
      <c r="B888" s="5">
        <f>DATE(YEAR(siječanj!B888),MONTH(siječanj!B888)+2,DAY(siječanj!B888))</f>
        <v>45726</v>
      </c>
      <c r="C888" s="8">
        <v>9.21875</v>
      </c>
      <c r="D888">
        <v>1.0158335673050378</v>
      </c>
      <c r="E888" s="6">
        <v>69.165011525140415</v>
      </c>
      <c r="F888" s="7">
        <v>80.188948945075111</v>
      </c>
      <c r="G888" s="7">
        <v>192.58104826794582</v>
      </c>
      <c r="H888" s="7">
        <v>70.260140390277442</v>
      </c>
    </row>
    <row r="889" spans="1:8" x14ac:dyDescent="0.25">
      <c r="A889" s="21"/>
      <c r="B889" s="5">
        <f>DATE(YEAR(siječanj!B889),MONTH(siječanj!B889)+2,DAY(siječanj!B889))</f>
        <v>45726</v>
      </c>
      <c r="C889" s="8">
        <v>9.2291666666666696</v>
      </c>
      <c r="D889">
        <v>1.0158335673050378</v>
      </c>
      <c r="E889" s="6">
        <v>72.404518636941191</v>
      </c>
      <c r="F889" s="7">
        <v>82.665167527255733</v>
      </c>
      <c r="G889" s="7">
        <v>192.79386737061657</v>
      </c>
      <c r="H889" s="7">
        <v>73.55094045596806</v>
      </c>
    </row>
    <row r="890" spans="1:8" x14ac:dyDescent="0.25">
      <c r="A890" s="21"/>
      <c r="B890" s="5">
        <f>DATE(YEAR(siječanj!B890),MONTH(siječanj!B890)+2,DAY(siječanj!B890))</f>
        <v>45726</v>
      </c>
      <c r="C890" s="8">
        <v>9.2395833333333304</v>
      </c>
      <c r="D890">
        <v>1.0158335673050378</v>
      </c>
      <c r="E890" s="6">
        <v>79.296304301031753</v>
      </c>
      <c r="F890" s="7">
        <v>86.567784253092285</v>
      </c>
      <c r="G890" s="7">
        <v>192.44556528699803</v>
      </c>
      <c r="H890" s="7">
        <v>80.551847672222905</v>
      </c>
    </row>
    <row r="891" spans="1:8" x14ac:dyDescent="0.25">
      <c r="A891" s="21"/>
      <c r="B891" s="5">
        <f>DATE(YEAR(siječanj!B891),MONTH(siječanj!B891)+2,DAY(siječanj!B891))</f>
        <v>45726</v>
      </c>
      <c r="C891" s="8">
        <v>9.25</v>
      </c>
      <c r="D891">
        <v>1.0158335673050378</v>
      </c>
      <c r="E891" s="6">
        <v>84.447968018196647</v>
      </c>
      <c r="F891" s="7">
        <v>92.433705681346453</v>
      </c>
      <c r="G891" s="7">
        <v>190.4200549877028</v>
      </c>
      <c r="H891" s="7">
        <v>85.785080603586451</v>
      </c>
    </row>
    <row r="892" spans="1:8" x14ac:dyDescent="0.25">
      <c r="A892" s="21"/>
      <c r="B892" s="5">
        <f>DATE(YEAR(siječanj!B892),MONTH(siječanj!B892)+2,DAY(siječanj!B892))</f>
        <v>45726</v>
      </c>
      <c r="C892" s="8">
        <v>9.2604166666666696</v>
      </c>
      <c r="D892">
        <v>1.0158335673050378</v>
      </c>
      <c r="E892" s="6">
        <v>91.01465932255465</v>
      </c>
      <c r="F892" s="7">
        <v>96.356583018203082</v>
      </c>
      <c r="G892" s="7">
        <v>185.68101572476922</v>
      </c>
      <c r="H892" s="7">
        <v>92.45574605668341</v>
      </c>
    </row>
    <row r="893" spans="1:8" x14ac:dyDescent="0.25">
      <c r="A893" s="21"/>
      <c r="B893" s="5">
        <f>DATE(YEAR(siječanj!B893),MONTH(siječanj!B893)+2,DAY(siječanj!B893))</f>
        <v>45726</v>
      </c>
      <c r="C893" s="8">
        <v>9.2708333333333304</v>
      </c>
      <c r="D893">
        <v>1.0158335673050378</v>
      </c>
      <c r="E893" s="6">
        <v>96.630916767238062</v>
      </c>
      <c r="F893" s="7">
        <v>101.80404212627107</v>
      </c>
      <c r="G893" s="7">
        <v>156.01529844095643</v>
      </c>
      <c r="H893" s="7">
        <v>98.160928891619633</v>
      </c>
    </row>
    <row r="894" spans="1:8" x14ac:dyDescent="0.25">
      <c r="A894" s="21"/>
      <c r="B894" s="5">
        <f>DATE(YEAR(siječanj!B894),MONTH(siječanj!B894)+2,DAY(siječanj!B894))</f>
        <v>45726</v>
      </c>
      <c r="C894" s="8">
        <v>9.28125</v>
      </c>
      <c r="D894">
        <v>1.0158335673050378</v>
      </c>
      <c r="E894" s="6">
        <v>103.0018247510548</v>
      </c>
      <c r="F894" s="7">
        <v>110.10354812017724</v>
      </c>
      <c r="G894" s="7">
        <v>94.257887844947561</v>
      </c>
      <c r="H894" s="7">
        <v>104.63271107579233</v>
      </c>
    </row>
    <row r="895" spans="1:8" x14ac:dyDescent="0.25">
      <c r="A895" s="21"/>
      <c r="B895" s="5">
        <f>DATE(YEAR(siječanj!B895),MONTH(siječanj!B895)+2,DAY(siječanj!B895))</f>
        <v>45726</v>
      </c>
      <c r="C895" s="8">
        <v>9.2916666666666696</v>
      </c>
      <c r="D895">
        <v>1.0158335673050378</v>
      </c>
      <c r="E895" s="6">
        <v>108.59777587120143</v>
      </c>
      <c r="F895" s="7">
        <v>121.01508719860591</v>
      </c>
      <c r="G895" s="7">
        <v>34.458696685264712</v>
      </c>
      <c r="H895" s="7">
        <v>110.31726606463552</v>
      </c>
    </row>
    <row r="896" spans="1:8" x14ac:dyDescent="0.25">
      <c r="A896" s="21"/>
      <c r="B896" s="5">
        <f>DATE(YEAR(siječanj!B896),MONTH(siječanj!B896)+2,DAY(siječanj!B896))</f>
        <v>45726</v>
      </c>
      <c r="C896" s="8">
        <v>9.3020833333333304</v>
      </c>
      <c r="D896">
        <v>1.0158335673050378</v>
      </c>
      <c r="E896" s="6">
        <v>110.28075996753526</v>
      </c>
      <c r="F896" s="7">
        <v>125.48705614485041</v>
      </c>
      <c r="G896" s="7">
        <v>12.746454062271722</v>
      </c>
      <c r="H896" s="7">
        <v>112.02689780293196</v>
      </c>
    </row>
    <row r="897" spans="1:8" x14ac:dyDescent="0.25">
      <c r="A897" s="21"/>
      <c r="B897" s="5">
        <f>DATE(YEAR(siječanj!B897),MONTH(siječanj!B897)+2,DAY(siječanj!B897))</f>
        <v>45726</v>
      </c>
      <c r="C897" s="8">
        <v>9.3125</v>
      </c>
      <c r="D897">
        <v>1.0158335673050378</v>
      </c>
      <c r="E897" s="6">
        <v>113.68869595108669</v>
      </c>
      <c r="F897" s="7">
        <v>130.50067215558545</v>
      </c>
      <c r="G897" s="7">
        <v>4.723788816251199</v>
      </c>
      <c r="H897" s="7">
        <v>115.48879357025019</v>
      </c>
    </row>
    <row r="898" spans="1:8" x14ac:dyDescent="0.25">
      <c r="A898" s="21"/>
      <c r="B898" s="5">
        <f>DATE(YEAR(siječanj!B898),MONTH(siječanj!B898)+2,DAY(siječanj!B898))</f>
        <v>45726</v>
      </c>
      <c r="C898" s="8">
        <v>9.3229166666666696</v>
      </c>
      <c r="D898">
        <v>1.0158335673050378</v>
      </c>
      <c r="E898" s="6">
        <v>114.14550058499903</v>
      </c>
      <c r="F898" s="7">
        <v>137.68195422210633</v>
      </c>
      <c r="G898" s="7">
        <v>2.6115560919557357</v>
      </c>
      <c r="H898" s="7">
        <v>115.95283105107885</v>
      </c>
    </row>
    <row r="899" spans="1:8" x14ac:dyDescent="0.25">
      <c r="A899" s="21"/>
      <c r="B899" s="5">
        <f>DATE(YEAR(siječanj!B899),MONTH(siječanj!B899)+2,DAY(siječanj!B899))</f>
        <v>45726</v>
      </c>
      <c r="C899" s="8">
        <v>9.3333333333333304</v>
      </c>
      <c r="D899">
        <v>1.0158335673050378</v>
      </c>
      <c r="E899" s="6">
        <v>112.86317684452634</v>
      </c>
      <c r="F899" s="7">
        <v>147.2396857184996</v>
      </c>
      <c r="G899" s="7">
        <v>1.6877728653682083</v>
      </c>
      <c r="H899" s="7">
        <v>114.65020355135454</v>
      </c>
    </row>
    <row r="900" spans="1:8" x14ac:dyDescent="0.25">
      <c r="A900" s="21"/>
      <c r="B900" s="5">
        <f>DATE(YEAR(siječanj!B900),MONTH(siječanj!B900)+2,DAY(siječanj!B900))</f>
        <v>45726</v>
      </c>
      <c r="C900" s="8">
        <v>9.34375</v>
      </c>
      <c r="D900">
        <v>1.0158335673050378</v>
      </c>
      <c r="E900" s="6">
        <v>111.60921301259377</v>
      </c>
      <c r="F900" s="7">
        <v>151.10918536907633</v>
      </c>
      <c r="G900" s="7">
        <v>1.3565586060437784</v>
      </c>
      <c r="H900" s="7">
        <v>113.37638499869098</v>
      </c>
    </row>
    <row r="901" spans="1:8" x14ac:dyDescent="0.25">
      <c r="A901" s="21"/>
      <c r="B901" s="5">
        <f>DATE(YEAR(siječanj!B901),MONTH(siječanj!B901)+2,DAY(siječanj!B901))</f>
        <v>45726</v>
      </c>
      <c r="C901" s="8">
        <v>9.3541666666666696</v>
      </c>
      <c r="D901">
        <v>1.0158335673050378</v>
      </c>
      <c r="E901" s="6">
        <v>112.63658187861739</v>
      </c>
      <c r="F901" s="7">
        <v>153.45344321308414</v>
      </c>
      <c r="G901" s="7">
        <v>1.2992119724988718</v>
      </c>
      <c r="H901" s="7">
        <v>114.42002077880188</v>
      </c>
    </row>
    <row r="902" spans="1:8" x14ac:dyDescent="0.25">
      <c r="A902" s="21"/>
      <c r="B902" s="5">
        <f>DATE(YEAR(siječanj!B902),MONTH(siječanj!B902)+2,DAY(siječanj!B902))</f>
        <v>45726</v>
      </c>
      <c r="C902" s="8">
        <v>9.3645833333333304</v>
      </c>
      <c r="D902">
        <v>1.0158335673050378</v>
      </c>
      <c r="E902" s="6">
        <v>112.80123358975246</v>
      </c>
      <c r="F902" s="7">
        <v>155.63473046000362</v>
      </c>
      <c r="G902" s="7">
        <v>1.186062868860984</v>
      </c>
      <c r="H902" s="7">
        <v>114.5872795138871</v>
      </c>
    </row>
    <row r="903" spans="1:8" x14ac:dyDescent="0.25">
      <c r="A903" s="21"/>
      <c r="B903" s="5">
        <f>DATE(YEAR(siječanj!B903),MONTH(siječanj!B903)+2,DAY(siječanj!B903))</f>
        <v>45726</v>
      </c>
      <c r="C903" s="8">
        <v>9.375</v>
      </c>
      <c r="D903">
        <v>1.0158335673050378</v>
      </c>
      <c r="E903" s="6">
        <v>114.29560136188749</v>
      </c>
      <c r="F903" s="7">
        <v>158.29445870391552</v>
      </c>
      <c r="G903" s="7">
        <v>1.0909514050061822</v>
      </c>
      <c r="H903" s="7">
        <v>116.10530845872071</v>
      </c>
    </row>
    <row r="904" spans="1:8" x14ac:dyDescent="0.25">
      <c r="A904" s="21"/>
      <c r="B904" s="5">
        <f>DATE(YEAR(siječanj!B904),MONTH(siječanj!B904)+2,DAY(siječanj!B904))</f>
        <v>45726</v>
      </c>
      <c r="C904" s="8">
        <v>9.3854166666666696</v>
      </c>
      <c r="D904">
        <v>1.0158335673050378</v>
      </c>
      <c r="E904" s="6">
        <v>114.47628297417158</v>
      </c>
      <c r="F904" s="7">
        <v>159.60074319976349</v>
      </c>
      <c r="G904" s="7">
        <v>1.1571844451728635</v>
      </c>
      <c r="H904" s="7">
        <v>116.28885090547368</v>
      </c>
    </row>
    <row r="905" spans="1:8" x14ac:dyDescent="0.25">
      <c r="A905" s="21"/>
      <c r="B905" s="5">
        <f>DATE(YEAR(siječanj!B905),MONTH(siječanj!B905)+2,DAY(siječanj!B905))</f>
        <v>45726</v>
      </c>
      <c r="C905" s="8">
        <v>9.3958333333333304</v>
      </c>
      <c r="D905">
        <v>1.0158335673050378</v>
      </c>
      <c r="E905" s="6">
        <v>114.44468281061611</v>
      </c>
      <c r="F905" s="7">
        <v>160.15141662800903</v>
      </c>
      <c r="G905" s="7">
        <v>1.1069013664556906</v>
      </c>
      <c r="H905" s="7">
        <v>116.25675039860171</v>
      </c>
    </row>
    <row r="906" spans="1:8" x14ac:dyDescent="0.25">
      <c r="A906" s="21"/>
      <c r="B906" s="5">
        <f>DATE(YEAR(siječanj!B906),MONTH(siječanj!B906)+2,DAY(siječanj!B906))</f>
        <v>45726</v>
      </c>
      <c r="C906" s="8">
        <v>9.40625</v>
      </c>
      <c r="D906">
        <v>1.0158335673050378</v>
      </c>
      <c r="E906" s="6">
        <v>115.04384568604547</v>
      </c>
      <c r="F906" s="7">
        <v>160.44260926521366</v>
      </c>
      <c r="G906" s="7">
        <v>1.0535747478829161</v>
      </c>
      <c r="H906" s="7">
        <v>116.86540015974586</v>
      </c>
    </row>
    <row r="907" spans="1:8" x14ac:dyDescent="0.25">
      <c r="A907" s="21"/>
      <c r="B907" s="5">
        <f>DATE(YEAR(siječanj!B907),MONTH(siječanj!B907)+2,DAY(siječanj!B907))</f>
        <v>45726</v>
      </c>
      <c r="C907" s="8">
        <v>9.4166666666666696</v>
      </c>
      <c r="D907">
        <v>1.0158335673050378</v>
      </c>
      <c r="E907" s="6">
        <v>115.55931072388459</v>
      </c>
      <c r="F907" s="7">
        <v>159.91612548815141</v>
      </c>
      <c r="G907" s="7">
        <v>1.0221262727997229</v>
      </c>
      <c r="H907" s="7">
        <v>117.38902684795499</v>
      </c>
    </row>
    <row r="908" spans="1:8" x14ac:dyDescent="0.25">
      <c r="A908" s="21"/>
      <c r="B908" s="5">
        <f>DATE(YEAR(siječanj!B908),MONTH(siječanj!B908)+2,DAY(siječanj!B908))</f>
        <v>45726</v>
      </c>
      <c r="C908" s="8">
        <v>9.4270833333333304</v>
      </c>
      <c r="D908">
        <v>1.0158335673050378</v>
      </c>
      <c r="E908" s="6">
        <v>117.4778329295938</v>
      </c>
      <c r="F908" s="7">
        <v>159.01921182534898</v>
      </c>
      <c r="G908" s="7">
        <v>1.0975759525951665</v>
      </c>
      <c r="H908" s="7">
        <v>119.33792610413451</v>
      </c>
    </row>
    <row r="909" spans="1:8" x14ac:dyDescent="0.25">
      <c r="A909" s="21"/>
      <c r="B909" s="5">
        <f>DATE(YEAR(siječanj!B909),MONTH(siječanj!B909)+2,DAY(siječanj!B909))</f>
        <v>45726</v>
      </c>
      <c r="C909" s="8">
        <v>9.4375</v>
      </c>
      <c r="D909">
        <v>1.0158335673050378</v>
      </c>
      <c r="E909" s="6">
        <v>119.13865431560704</v>
      </c>
      <c r="F909" s="7">
        <v>158.6164701051691</v>
      </c>
      <c r="G909" s="7">
        <v>1.177204188756714</v>
      </c>
      <c r="H909" s="7">
        <v>121.02504421734484</v>
      </c>
    </row>
    <row r="910" spans="1:8" x14ac:dyDescent="0.25">
      <c r="A910" s="21"/>
      <c r="B910" s="5">
        <f>DATE(YEAR(siječanj!B910),MONTH(siječanj!B910)+2,DAY(siječanj!B910))</f>
        <v>45726</v>
      </c>
      <c r="C910" s="8">
        <v>9.4479166666666696</v>
      </c>
      <c r="D910">
        <v>1.0158335673050378</v>
      </c>
      <c r="E910" s="6">
        <v>120.06907011555971</v>
      </c>
      <c r="F910" s="7">
        <v>158.23031361664468</v>
      </c>
      <c r="G910" s="7">
        <v>1.1490381281414697</v>
      </c>
      <c r="H910" s="7">
        <v>121.97019181848773</v>
      </c>
    </row>
    <row r="911" spans="1:8" x14ac:dyDescent="0.25">
      <c r="A911" s="21"/>
      <c r="B911" s="5">
        <f>DATE(YEAR(siječanj!B911),MONTH(siječanj!B911)+2,DAY(siječanj!B911))</f>
        <v>45726</v>
      </c>
      <c r="C911" s="8">
        <v>9.4583333333333304</v>
      </c>
      <c r="D911">
        <v>1.0158335673050378</v>
      </c>
      <c r="E911" s="6">
        <v>120.2113917048494</v>
      </c>
      <c r="F911" s="7">
        <v>158.07936768406114</v>
      </c>
      <c r="G911" s="7">
        <v>1.0788398134833481</v>
      </c>
      <c r="H911" s="7">
        <v>122.1147668662404</v>
      </c>
    </row>
    <row r="912" spans="1:8" x14ac:dyDescent="0.25">
      <c r="A912" s="21"/>
      <c r="B912" s="5">
        <f>DATE(YEAR(siječanj!B912),MONTH(siječanj!B912)+2,DAY(siječanj!B912))</f>
        <v>45726</v>
      </c>
      <c r="C912" s="8">
        <v>9.46875</v>
      </c>
      <c r="D912">
        <v>1.0158335673050378</v>
      </c>
      <c r="E912" s="6">
        <v>119.47628769948649</v>
      </c>
      <c r="F912" s="7">
        <v>157.62136083820761</v>
      </c>
      <c r="G912" s="7">
        <v>1.1420168751589186</v>
      </c>
      <c r="H912" s="7">
        <v>121.36802354213238</v>
      </c>
    </row>
    <row r="913" spans="1:8" x14ac:dyDescent="0.25">
      <c r="A913" s="21"/>
      <c r="B913" s="5">
        <f>DATE(YEAR(siječanj!B913),MONTH(siječanj!B913)+2,DAY(siječanj!B913))</f>
        <v>45726</v>
      </c>
      <c r="C913" s="8">
        <v>9.4791666666666696</v>
      </c>
      <c r="D913">
        <v>1.0158335673050378</v>
      </c>
      <c r="E913" s="6">
        <v>120.218736018724</v>
      </c>
      <c r="F913" s="7">
        <v>157.09257863412523</v>
      </c>
      <c r="G913" s="7">
        <v>1.1962414111909461</v>
      </c>
      <c r="H913" s="7">
        <v>122.12222746680304</v>
      </c>
    </row>
    <row r="914" spans="1:8" x14ac:dyDescent="0.25">
      <c r="A914" s="21"/>
      <c r="B914" s="5">
        <f>DATE(YEAR(siječanj!B914),MONTH(siječanj!B914)+2,DAY(siječanj!B914))</f>
        <v>45726</v>
      </c>
      <c r="C914" s="8">
        <v>9.4895833333333304</v>
      </c>
      <c r="D914">
        <v>1.0158335673050378</v>
      </c>
      <c r="E914" s="6">
        <v>120.86202025104241</v>
      </c>
      <c r="F914" s="7">
        <v>156.71954265486605</v>
      </c>
      <c r="G914" s="7">
        <v>1.2176073213217062</v>
      </c>
      <c r="H914" s="7">
        <v>122.77569718331013</v>
      </c>
    </row>
    <row r="915" spans="1:8" x14ac:dyDescent="0.25">
      <c r="A915" s="21"/>
      <c r="B915" s="5">
        <f>DATE(YEAR(siječanj!B915),MONTH(siječanj!B915)+2,DAY(siječanj!B915))</f>
        <v>45726</v>
      </c>
      <c r="C915" s="8">
        <v>9.5</v>
      </c>
      <c r="D915">
        <v>1.0158335673050378</v>
      </c>
      <c r="E915" s="6">
        <v>121.52158401589594</v>
      </c>
      <c r="F915" s="7">
        <v>156.13478830981148</v>
      </c>
      <c r="G915" s="7">
        <v>1.0889095825523307</v>
      </c>
      <c r="H915" s="7">
        <v>123.44570419542643</v>
      </c>
    </row>
    <row r="916" spans="1:8" x14ac:dyDescent="0.25">
      <c r="A916" s="21"/>
      <c r="B916" s="5">
        <f>DATE(YEAR(siječanj!B916),MONTH(siječanj!B916)+2,DAY(siječanj!B916))</f>
        <v>45726</v>
      </c>
      <c r="C916" s="8">
        <v>9.5104166666666696</v>
      </c>
      <c r="D916">
        <v>1.0158335673050378</v>
      </c>
      <c r="E916" s="6">
        <v>121.92038699537257</v>
      </c>
      <c r="F916" s="7">
        <v>155.39527240784139</v>
      </c>
      <c r="G916" s="7">
        <v>1.0388717768746214</v>
      </c>
      <c r="H916" s="7">
        <v>123.85082164872006</v>
      </c>
    </row>
    <row r="917" spans="1:8" x14ac:dyDescent="0.25">
      <c r="A917" s="21"/>
      <c r="B917" s="5">
        <f>DATE(YEAR(siječanj!B917),MONTH(siječanj!B917)+2,DAY(siječanj!B917))</f>
        <v>45726</v>
      </c>
      <c r="C917" s="8">
        <v>9.5208333333333304</v>
      </c>
      <c r="D917">
        <v>1.0158335673050378</v>
      </c>
      <c r="E917" s="6">
        <v>121.12498017005861</v>
      </c>
      <c r="F917" s="7">
        <v>154.72946666279339</v>
      </c>
      <c r="G917" s="7">
        <v>1.0294606953461685</v>
      </c>
      <c r="H917" s="7">
        <v>123.04282069590261</v>
      </c>
    </row>
    <row r="918" spans="1:8" x14ac:dyDescent="0.25">
      <c r="A918" s="21"/>
      <c r="B918" s="5">
        <f>DATE(YEAR(siječanj!B918),MONTH(siječanj!B918)+2,DAY(siječanj!B918))</f>
        <v>45726</v>
      </c>
      <c r="C918" s="8">
        <v>9.53125</v>
      </c>
      <c r="D918">
        <v>1.0158335673050378</v>
      </c>
      <c r="E918" s="6">
        <v>119.28057173979546</v>
      </c>
      <c r="F918" s="7">
        <v>154.27496352843474</v>
      </c>
      <c r="G918" s="7">
        <v>0.97051089030900139</v>
      </c>
      <c r="H918" s="7">
        <v>121.1692087006209</v>
      </c>
    </row>
    <row r="919" spans="1:8" x14ac:dyDescent="0.25">
      <c r="A919" s="21"/>
      <c r="B919" s="5">
        <f>DATE(YEAR(siječanj!B919),MONTH(siječanj!B919)+2,DAY(siječanj!B919))</f>
        <v>45726</v>
      </c>
      <c r="C919" s="8">
        <v>9.5416666666666696</v>
      </c>
      <c r="D919">
        <v>1.0158335673050378</v>
      </c>
      <c r="E919" s="6">
        <v>116.79178248219651</v>
      </c>
      <c r="F919" s="7">
        <v>153.59076052344224</v>
      </c>
      <c r="G919" s="7">
        <v>1.0171390216476202</v>
      </c>
      <c r="H919" s="7">
        <v>118.64101303080371</v>
      </c>
    </row>
    <row r="920" spans="1:8" x14ac:dyDescent="0.25">
      <c r="A920" s="21"/>
      <c r="B920" s="5">
        <f>DATE(YEAR(siječanj!B920),MONTH(siječanj!B920)+2,DAY(siječanj!B920))</f>
        <v>45726</v>
      </c>
      <c r="C920" s="8">
        <v>9.5520833333333304</v>
      </c>
      <c r="D920">
        <v>1.0158335673050378</v>
      </c>
      <c r="E920" s="6">
        <v>114.30667330634076</v>
      </c>
      <c r="F920" s="7">
        <v>152.56934509526315</v>
      </c>
      <c r="G920" s="7">
        <v>1.0908685797892621</v>
      </c>
      <c r="H920" s="7">
        <v>116.11655571155167</v>
      </c>
    </row>
    <row r="921" spans="1:8" x14ac:dyDescent="0.25">
      <c r="A921" s="21"/>
      <c r="B921" s="5">
        <f>DATE(YEAR(siječanj!B921),MONTH(siječanj!B921)+2,DAY(siječanj!B921))</f>
        <v>45726</v>
      </c>
      <c r="C921" s="8">
        <v>9.5625</v>
      </c>
      <c r="D921">
        <v>1.0158335673050378</v>
      </c>
      <c r="E921" s="6">
        <v>115.59127542851181</v>
      </c>
      <c r="F921" s="7">
        <v>151.87317986623788</v>
      </c>
      <c r="G921" s="7">
        <v>1.0695446161973083</v>
      </c>
      <c r="H921" s="7">
        <v>117.42149766788431</v>
      </c>
    </row>
    <row r="922" spans="1:8" x14ac:dyDescent="0.25">
      <c r="A922" s="21"/>
      <c r="B922" s="5">
        <f>DATE(YEAR(siječanj!B922),MONTH(siječanj!B922)+2,DAY(siječanj!B922))</f>
        <v>45726</v>
      </c>
      <c r="C922" s="8">
        <v>9.5729166666666696</v>
      </c>
      <c r="D922">
        <v>1.0158335673050378</v>
      </c>
      <c r="E922" s="6">
        <v>116.41372070098082</v>
      </c>
      <c r="F922" s="7">
        <v>150.92057345221065</v>
      </c>
      <c r="G922" s="7">
        <v>1.0477052195475842</v>
      </c>
      <c r="H922" s="7">
        <v>118.25696518292968</v>
      </c>
    </row>
    <row r="923" spans="1:8" x14ac:dyDescent="0.25">
      <c r="A923" s="21"/>
      <c r="B923" s="5">
        <f>DATE(YEAR(siječanj!B923),MONTH(siječanj!B923)+2,DAY(siječanj!B923))</f>
        <v>45726</v>
      </c>
      <c r="C923" s="8">
        <v>9.5833333333333304</v>
      </c>
      <c r="D923">
        <v>1.0158335673050378</v>
      </c>
      <c r="E923" s="6">
        <v>116.69685519463559</v>
      </c>
      <c r="F923" s="7">
        <v>149.3615797235301</v>
      </c>
      <c r="G923" s="7">
        <v>1.0573718838251009</v>
      </c>
      <c r="H923" s="7">
        <v>118.54458270564611</v>
      </c>
    </row>
    <row r="924" spans="1:8" x14ac:dyDescent="0.25">
      <c r="A924" s="21"/>
      <c r="B924" s="5">
        <f>DATE(YEAR(siječanj!B924),MONTH(siječanj!B924)+2,DAY(siječanj!B924))</f>
        <v>45726</v>
      </c>
      <c r="C924" s="8">
        <v>9.59375</v>
      </c>
      <c r="D924">
        <v>1.0158335673050378</v>
      </c>
      <c r="E924" s="6">
        <v>118.1261949812973</v>
      </c>
      <c r="F924" s="7">
        <v>148.50478536686393</v>
      </c>
      <c r="G924" s="7">
        <v>1.0429500902451185</v>
      </c>
      <c r="H924" s="7">
        <v>119.99655404002169</v>
      </c>
    </row>
    <row r="925" spans="1:8" x14ac:dyDescent="0.25">
      <c r="A925" s="21"/>
      <c r="B925" s="5">
        <f>DATE(YEAR(siječanj!B925),MONTH(siječanj!B925)+2,DAY(siječanj!B925))</f>
        <v>45726</v>
      </c>
      <c r="C925" s="8">
        <v>9.6041666666666696</v>
      </c>
      <c r="D925">
        <v>1.0158335673050378</v>
      </c>
      <c r="E925" s="6">
        <v>118.40874502051639</v>
      </c>
      <c r="F925" s="7">
        <v>147.52376699393784</v>
      </c>
      <c r="G925" s="7">
        <v>1.2021877216224577</v>
      </c>
      <c r="H925" s="7">
        <v>120.2835778543038</v>
      </c>
    </row>
    <row r="926" spans="1:8" x14ac:dyDescent="0.25">
      <c r="A926" s="21"/>
      <c r="B926" s="5">
        <f>DATE(YEAR(siječanj!B926),MONTH(siječanj!B926)+2,DAY(siječanj!B926))</f>
        <v>45726</v>
      </c>
      <c r="C926" s="8">
        <v>9.6145833333333304</v>
      </c>
      <c r="D926">
        <v>1.0158335673050378</v>
      </c>
      <c r="E926" s="6">
        <v>120.5239311908233</v>
      </c>
      <c r="F926" s="7">
        <v>145.52772508980914</v>
      </c>
      <c r="G926" s="7">
        <v>1.232027337399026</v>
      </c>
      <c r="H926" s="7">
        <v>122.43225496720095</v>
      </c>
    </row>
    <row r="927" spans="1:8" x14ac:dyDescent="0.25">
      <c r="A927" s="21"/>
      <c r="B927" s="5">
        <f>DATE(YEAR(siječanj!B927),MONTH(siječanj!B927)+2,DAY(siječanj!B927))</f>
        <v>45726</v>
      </c>
      <c r="C927" s="8">
        <v>9.625</v>
      </c>
      <c r="D927">
        <v>1.0158335673050378</v>
      </c>
      <c r="E927" s="6">
        <v>122.28921736830692</v>
      </c>
      <c r="F927" s="7">
        <v>141.87939634671849</v>
      </c>
      <c r="G927" s="7">
        <v>1.4118339140854486</v>
      </c>
      <c r="H927" s="7">
        <v>124.22549192218841</v>
      </c>
    </row>
    <row r="928" spans="1:8" x14ac:dyDescent="0.25">
      <c r="A928" s="21"/>
      <c r="B928" s="5">
        <f>DATE(YEAR(siječanj!B928),MONTH(siječanj!B928)+2,DAY(siječanj!B928))</f>
        <v>45726</v>
      </c>
      <c r="C928" s="8">
        <v>9.6354166666666696</v>
      </c>
      <c r="D928">
        <v>1.0158335673050378</v>
      </c>
      <c r="E928" s="6">
        <v>124.31377942066059</v>
      </c>
      <c r="F928" s="7">
        <v>140.25546143887553</v>
      </c>
      <c r="G928" s="7">
        <v>1.755929712878854</v>
      </c>
      <c r="H928" s="7">
        <v>126.28211001406125</v>
      </c>
    </row>
    <row r="929" spans="1:8" x14ac:dyDescent="0.25">
      <c r="A929" s="21"/>
      <c r="B929" s="5">
        <f>DATE(YEAR(siječanj!B929),MONTH(siječanj!B929)+2,DAY(siječanj!B929))</f>
        <v>45726</v>
      </c>
      <c r="C929" s="8">
        <v>9.6458333333333304</v>
      </c>
      <c r="D929">
        <v>1.0158335673050378</v>
      </c>
      <c r="E929" s="6">
        <v>126.14824122890928</v>
      </c>
      <c r="F929" s="7">
        <v>139.13081897839274</v>
      </c>
      <c r="G929" s="7">
        <v>2.350060617649723</v>
      </c>
      <c r="H929" s="7">
        <v>128.14561789681937</v>
      </c>
    </row>
    <row r="930" spans="1:8" x14ac:dyDescent="0.25">
      <c r="A930" s="21"/>
      <c r="B930" s="5">
        <f>DATE(YEAR(siječanj!B930),MONTH(siječanj!B930)+2,DAY(siječanj!B930))</f>
        <v>45726</v>
      </c>
      <c r="C930" s="8">
        <v>9.65625</v>
      </c>
      <c r="D930">
        <v>1.0158335673050378</v>
      </c>
      <c r="E930" s="6">
        <v>129.82776526390847</v>
      </c>
      <c r="F930" s="7">
        <v>138.08388305805758</v>
      </c>
      <c r="G930" s="7">
        <v>5.9232479460553957</v>
      </c>
      <c r="H930" s="7">
        <v>131.88340192327723</v>
      </c>
    </row>
    <row r="931" spans="1:8" x14ac:dyDescent="0.25">
      <c r="A931" s="21"/>
      <c r="B931" s="5">
        <f>DATE(YEAR(siječanj!B931),MONTH(siječanj!B931)+2,DAY(siječanj!B931))</f>
        <v>45726</v>
      </c>
      <c r="C931" s="8">
        <v>9.6666666666666696</v>
      </c>
      <c r="D931">
        <v>1.0158335673050378</v>
      </c>
      <c r="E931" s="6">
        <v>131.32129399721805</v>
      </c>
      <c r="F931" s="7">
        <v>135.93808689823666</v>
      </c>
      <c r="G931" s="7">
        <v>14.865687776407697</v>
      </c>
      <c r="H931" s="7">
        <v>133.40057854430765</v>
      </c>
    </row>
    <row r="932" spans="1:8" x14ac:dyDescent="0.25">
      <c r="A932" s="21"/>
      <c r="B932" s="5">
        <f>DATE(YEAR(siječanj!B932),MONTH(siječanj!B932)+2,DAY(siječanj!B932))</f>
        <v>45726</v>
      </c>
      <c r="C932" s="8">
        <v>9.6770833333333304</v>
      </c>
      <c r="D932">
        <v>1.0158335673050378</v>
      </c>
      <c r="E932" s="6">
        <v>134.09883742646082</v>
      </c>
      <c r="F932" s="7">
        <v>136.34303729328983</v>
      </c>
      <c r="G932" s="7">
        <v>44.143235931462108</v>
      </c>
      <c r="H932" s="7">
        <v>136.22210039438002</v>
      </c>
    </row>
    <row r="933" spans="1:8" x14ac:dyDescent="0.25">
      <c r="A933" s="21"/>
      <c r="B933" s="5">
        <f>DATE(YEAR(siječanj!B933),MONTH(siječanj!B933)+2,DAY(siječanj!B933))</f>
        <v>45726</v>
      </c>
      <c r="C933" s="8">
        <v>9.6875</v>
      </c>
      <c r="D933">
        <v>1.0158335673050378</v>
      </c>
      <c r="E933" s="6">
        <v>139.20120984148286</v>
      </c>
      <c r="F933" s="7">
        <v>137.35201654819633</v>
      </c>
      <c r="G933" s="7">
        <v>117.28838573803021</v>
      </c>
      <c r="H933" s="7">
        <v>141.40526156645069</v>
      </c>
    </row>
    <row r="934" spans="1:8" x14ac:dyDescent="0.25">
      <c r="A934" s="21"/>
      <c r="B934" s="5">
        <f>DATE(YEAR(siječanj!B934),MONTH(siječanj!B934)+2,DAY(siječanj!B934))</f>
        <v>45726</v>
      </c>
      <c r="C934" s="8">
        <v>9.6979166666666696</v>
      </c>
      <c r="D934">
        <v>1.0158335673050378</v>
      </c>
      <c r="E934" s="6">
        <v>144.08477341239993</v>
      </c>
      <c r="F934" s="7">
        <v>138.62359543299195</v>
      </c>
      <c r="G934" s="7">
        <v>176.87722608707955</v>
      </c>
      <c r="H934" s="7">
        <v>146.36614936985629</v>
      </c>
    </row>
    <row r="935" spans="1:8" x14ac:dyDescent="0.25">
      <c r="A935" s="21"/>
      <c r="B935" s="5">
        <f>DATE(YEAR(siječanj!B935),MONTH(siječanj!B935)+2,DAY(siječanj!B935))</f>
        <v>45726</v>
      </c>
      <c r="C935" s="8">
        <v>9.7083333333333304</v>
      </c>
      <c r="D935">
        <v>1.0158335673050378</v>
      </c>
      <c r="E935" s="6">
        <v>148.20969036080496</v>
      </c>
      <c r="F935" s="7">
        <v>138.46174702726191</v>
      </c>
      <c r="G935" s="7">
        <v>193.86641005036572</v>
      </c>
      <c r="H935" s="7">
        <v>150.55637846839159</v>
      </c>
    </row>
    <row r="936" spans="1:8" x14ac:dyDescent="0.25">
      <c r="A936" s="21"/>
      <c r="B936" s="5">
        <f>DATE(YEAR(siječanj!B936),MONTH(siječanj!B936)+2,DAY(siječanj!B936))</f>
        <v>45726</v>
      </c>
      <c r="C936" s="8">
        <v>9.71875</v>
      </c>
      <c r="D936">
        <v>1.0158335673050378</v>
      </c>
      <c r="E936" s="6">
        <v>154.52560118222556</v>
      </c>
      <c r="F936" s="7">
        <v>138.23671919015467</v>
      </c>
      <c r="G936" s="7">
        <v>195.54590756521188</v>
      </c>
      <c r="H936" s="7">
        <v>156.97229268889575</v>
      </c>
    </row>
    <row r="937" spans="1:8" x14ac:dyDescent="0.25">
      <c r="A937" s="21"/>
      <c r="B937" s="5">
        <f>DATE(YEAR(siječanj!B937),MONTH(siječanj!B937)+2,DAY(siječanj!B937))</f>
        <v>45726</v>
      </c>
      <c r="C937" s="8">
        <v>9.7291666666666696</v>
      </c>
      <c r="D937">
        <v>1.0158335673050378</v>
      </c>
      <c r="E937" s="6">
        <v>161.00826279774597</v>
      </c>
      <c r="F937" s="7">
        <v>137.86351046213977</v>
      </c>
      <c r="G937" s="7">
        <v>196.005626932886</v>
      </c>
      <c r="H937" s="7">
        <v>163.5575979634213</v>
      </c>
    </row>
    <row r="938" spans="1:8" x14ac:dyDescent="0.25">
      <c r="A938" s="21"/>
      <c r="B938" s="5">
        <f>DATE(YEAR(siječanj!B938),MONTH(siječanj!B938)+2,DAY(siječanj!B938))</f>
        <v>45726</v>
      </c>
      <c r="C938" s="8">
        <v>9.7395833333333304</v>
      </c>
      <c r="D938">
        <v>1.0158335673050378</v>
      </c>
      <c r="E938" s="6">
        <v>164.96046058260225</v>
      </c>
      <c r="F938" s="7">
        <v>137.63607533734401</v>
      </c>
      <c r="G938" s="7">
        <v>196.43511914454714</v>
      </c>
      <c r="H938" s="7">
        <v>167.57237313790694</v>
      </c>
    </row>
    <row r="939" spans="1:8" x14ac:dyDescent="0.25">
      <c r="A939" s="21"/>
      <c r="B939" s="5">
        <f>DATE(YEAR(siječanj!B939),MONTH(siječanj!B939)+2,DAY(siječanj!B939))</f>
        <v>45726</v>
      </c>
      <c r="C939" s="8">
        <v>9.75</v>
      </c>
      <c r="D939">
        <v>1.0158335673050378</v>
      </c>
      <c r="E939" s="6">
        <v>167.90607824853126</v>
      </c>
      <c r="F939" s="7">
        <v>137.08299162967177</v>
      </c>
      <c r="G939" s="7">
        <v>197.09492250242292</v>
      </c>
      <c r="H939" s="7">
        <v>170.56463043940431</v>
      </c>
    </row>
    <row r="940" spans="1:8" x14ac:dyDescent="0.25">
      <c r="A940" s="21"/>
      <c r="B940" s="5">
        <f>DATE(YEAR(siječanj!B940),MONTH(siječanj!B940)+2,DAY(siječanj!B940))</f>
        <v>45726</v>
      </c>
      <c r="C940" s="8">
        <v>9.7604166666666696</v>
      </c>
      <c r="D940">
        <v>1.0158335673050378</v>
      </c>
      <c r="E940" s="6">
        <v>169.8796293158602</v>
      </c>
      <c r="F940" s="7">
        <v>136.25586923623669</v>
      </c>
      <c r="G940" s="7">
        <v>197.34363211175332</v>
      </c>
      <c r="H940" s="7">
        <v>172.56942986038774</v>
      </c>
    </row>
    <row r="941" spans="1:8" x14ac:dyDescent="0.25">
      <c r="A941" s="21"/>
      <c r="B941" s="5">
        <f>DATE(YEAR(siječanj!B941),MONTH(siječanj!B941)+2,DAY(siječanj!B941))</f>
        <v>45726</v>
      </c>
      <c r="C941" s="8">
        <v>9.7708333333333304</v>
      </c>
      <c r="D941">
        <v>1.0158335673050378</v>
      </c>
      <c r="E941" s="6">
        <v>172.27470080939986</v>
      </c>
      <c r="F941" s="7">
        <v>135.00771990809923</v>
      </c>
      <c r="G941" s="7">
        <v>197.37873444014329</v>
      </c>
      <c r="H941" s="7">
        <v>175.00242387962075</v>
      </c>
    </row>
    <row r="942" spans="1:8" x14ac:dyDescent="0.25">
      <c r="A942" s="21"/>
      <c r="B942" s="5">
        <f>DATE(YEAR(siječanj!B942),MONTH(siječanj!B942)+2,DAY(siječanj!B942))</f>
        <v>45726</v>
      </c>
      <c r="C942" s="8">
        <v>9.78125</v>
      </c>
      <c r="D942">
        <v>1.0158335673050378</v>
      </c>
      <c r="E942" s="6">
        <v>175.59398694226965</v>
      </c>
      <c r="F942" s="7">
        <v>133.51428809600941</v>
      </c>
      <c r="G942" s="7">
        <v>197.57043368526104</v>
      </c>
      <c r="H942" s="7">
        <v>178.37426615288001</v>
      </c>
    </row>
    <row r="943" spans="1:8" x14ac:dyDescent="0.25">
      <c r="A943" s="21"/>
      <c r="B943" s="5">
        <f>DATE(YEAR(siječanj!B943),MONTH(siječanj!B943)+2,DAY(siječanj!B943))</f>
        <v>45726</v>
      </c>
      <c r="C943" s="8">
        <v>9.7916666666666696</v>
      </c>
      <c r="D943">
        <v>1.0158335673050378</v>
      </c>
      <c r="E943" s="6">
        <v>175.61565930522477</v>
      </c>
      <c r="F943" s="7">
        <v>130.93445595859686</v>
      </c>
      <c r="G943" s="7">
        <v>197.82077197630494</v>
      </c>
      <c r="H943" s="7">
        <v>178.39628166665264</v>
      </c>
    </row>
    <row r="944" spans="1:8" x14ac:dyDescent="0.25">
      <c r="A944" s="21"/>
      <c r="B944" s="5">
        <f>DATE(YEAR(siječanj!B944),MONTH(siječanj!B944)+2,DAY(siječanj!B944))</f>
        <v>45726</v>
      </c>
      <c r="C944" s="8">
        <v>9.8020833333333304</v>
      </c>
      <c r="D944">
        <v>1.0158335673050378</v>
      </c>
      <c r="E944" s="6">
        <v>175.02725831621754</v>
      </c>
      <c r="F944" s="7">
        <v>128.98089162238904</v>
      </c>
      <c r="G944" s="7">
        <v>197.80739381754205</v>
      </c>
      <c r="H944" s="7">
        <v>177.79856419098363</v>
      </c>
    </row>
    <row r="945" spans="1:8" x14ac:dyDescent="0.25">
      <c r="A945" s="21"/>
      <c r="B945" s="5">
        <f>DATE(YEAR(siječanj!B945),MONTH(siječanj!B945)+2,DAY(siječanj!B945))</f>
        <v>45726</v>
      </c>
      <c r="C945" s="8">
        <v>9.8125</v>
      </c>
      <c r="D945">
        <v>1.0158335673050378</v>
      </c>
      <c r="E945" s="6">
        <v>175.97079363234977</v>
      </c>
      <c r="F945" s="7">
        <v>126.59635745424184</v>
      </c>
      <c r="G945" s="7">
        <v>197.51701812845428</v>
      </c>
      <c r="H945" s="7">
        <v>178.75703903704849</v>
      </c>
    </row>
    <row r="946" spans="1:8" x14ac:dyDescent="0.25">
      <c r="A946" s="21"/>
      <c r="B946" s="5">
        <f>DATE(YEAR(siječanj!B946),MONTH(siječanj!B946)+2,DAY(siječanj!B946))</f>
        <v>45726</v>
      </c>
      <c r="C946" s="8">
        <v>9.8229166666666696</v>
      </c>
      <c r="D946">
        <v>1.0158335673050378</v>
      </c>
      <c r="E946" s="6">
        <v>176.98068136714261</v>
      </c>
      <c r="F946" s="7">
        <v>123.71642859110636</v>
      </c>
      <c r="G946" s="7">
        <v>197.30442473270273</v>
      </c>
      <c r="H946" s="7">
        <v>179.78291689726072</v>
      </c>
    </row>
    <row r="947" spans="1:8" x14ac:dyDescent="0.25">
      <c r="A947" s="21"/>
      <c r="B947" s="5">
        <f>DATE(YEAR(siječanj!B947),MONTH(siječanj!B947)+2,DAY(siječanj!B947))</f>
        <v>45726</v>
      </c>
      <c r="C947" s="8">
        <v>9.8333333333333304</v>
      </c>
      <c r="D947">
        <v>1.0158335673050378</v>
      </c>
      <c r="E947" s="6">
        <v>179.4597042920615</v>
      </c>
      <c r="F947" s="7">
        <v>117.75424761865844</v>
      </c>
      <c r="G947" s="7">
        <v>197.49386389920272</v>
      </c>
      <c r="H947" s="7">
        <v>182.30119159851205</v>
      </c>
    </row>
    <row r="948" spans="1:8" x14ac:dyDescent="0.25">
      <c r="A948" s="21"/>
      <c r="B948" s="5">
        <f>DATE(YEAR(siječanj!B948),MONTH(siječanj!B948)+2,DAY(siječanj!B948))</f>
        <v>45726</v>
      </c>
      <c r="C948" s="8">
        <v>9.84375</v>
      </c>
      <c r="D948">
        <v>1.0158335673050378</v>
      </c>
      <c r="E948" s="6">
        <v>179.69766640144377</v>
      </c>
      <c r="F948" s="7">
        <v>114.15582657013782</v>
      </c>
      <c r="G948" s="7">
        <v>196.98481587175073</v>
      </c>
      <c r="H948" s="7">
        <v>182.54292149696926</v>
      </c>
    </row>
    <row r="949" spans="1:8" x14ac:dyDescent="0.25">
      <c r="A949" s="21"/>
      <c r="B949" s="5">
        <f>DATE(YEAR(siječanj!B949),MONTH(siječanj!B949)+2,DAY(siječanj!B949))</f>
        <v>45726</v>
      </c>
      <c r="C949" s="8">
        <v>9.8541666666666696</v>
      </c>
      <c r="D949">
        <v>1.0158335673050378</v>
      </c>
      <c r="E949" s="6">
        <v>177.25732049175556</v>
      </c>
      <c r="F949" s="7">
        <v>111.43668800247674</v>
      </c>
      <c r="G949" s="7">
        <v>196.72555317766006</v>
      </c>
      <c r="H949" s="7">
        <v>180.06393620607244</v>
      </c>
    </row>
    <row r="950" spans="1:8" x14ac:dyDescent="0.25">
      <c r="A950" s="21"/>
      <c r="B950" s="5">
        <f>DATE(YEAR(siječanj!B950),MONTH(siječanj!B950)+2,DAY(siječanj!B950))</f>
        <v>45726</v>
      </c>
      <c r="C950" s="8">
        <v>9.8645833333333304</v>
      </c>
      <c r="D950">
        <v>1.0158335673050378</v>
      </c>
      <c r="E950" s="6">
        <v>173.89655889656899</v>
      </c>
      <c r="F950" s="7">
        <v>109.32675564243293</v>
      </c>
      <c r="G950" s="7">
        <v>196.02881455705378</v>
      </c>
      <c r="H950" s="7">
        <v>176.64996176597228</v>
      </c>
    </row>
    <row r="951" spans="1:8" x14ac:dyDescent="0.25">
      <c r="A951" s="21"/>
      <c r="B951" s="5">
        <f>DATE(YEAR(siječanj!B951),MONTH(siječanj!B951)+2,DAY(siječanj!B951))</f>
        <v>45726</v>
      </c>
      <c r="C951" s="8">
        <v>9.875</v>
      </c>
      <c r="D951">
        <v>1.0158335673050378</v>
      </c>
      <c r="E951" s="6">
        <v>172.70773003498948</v>
      </c>
      <c r="F951" s="7">
        <v>106.26717058256142</v>
      </c>
      <c r="G951" s="7">
        <v>194.84148267749333</v>
      </c>
      <c r="H951" s="7">
        <v>175.44230950259879</v>
      </c>
    </row>
    <row r="952" spans="1:8" x14ac:dyDescent="0.25">
      <c r="A952" s="21"/>
      <c r="B952" s="5">
        <f>DATE(YEAR(siječanj!B952),MONTH(siječanj!B952)+2,DAY(siječanj!B952))</f>
        <v>45726</v>
      </c>
      <c r="C952" s="8">
        <v>9.8854166666666696</v>
      </c>
      <c r="D952">
        <v>1.0158335673050378</v>
      </c>
      <c r="E952" s="6">
        <v>179.58466956581339</v>
      </c>
      <c r="F952" s="7">
        <v>104.10067757768383</v>
      </c>
      <c r="G952" s="7">
        <v>194.49925380887106</v>
      </c>
      <c r="H952" s="7">
        <v>182.42813551833666</v>
      </c>
    </row>
    <row r="953" spans="1:8" x14ac:dyDescent="0.25">
      <c r="A953" s="21"/>
      <c r="B953" s="5">
        <f>DATE(YEAR(siječanj!B953),MONTH(siječanj!B953)+2,DAY(siječanj!B953))</f>
        <v>45726</v>
      </c>
      <c r="C953" s="8">
        <v>9.8958333333333304</v>
      </c>
      <c r="D953">
        <v>1.0158335673050378</v>
      </c>
      <c r="E953" s="6">
        <v>185.92986650746457</v>
      </c>
      <c r="F953" s="7">
        <v>102.33736086709057</v>
      </c>
      <c r="G953" s="7">
        <v>193.8756270472424</v>
      </c>
      <c r="H953" s="7">
        <v>188.8737995628272</v>
      </c>
    </row>
    <row r="954" spans="1:8" x14ac:dyDescent="0.25">
      <c r="A954" s="21"/>
      <c r="B954" s="5">
        <f>DATE(YEAR(siječanj!B954),MONTH(siječanj!B954)+2,DAY(siječanj!B954))</f>
        <v>45726</v>
      </c>
      <c r="C954" s="8">
        <v>9.90625</v>
      </c>
      <c r="D954">
        <v>1.0158335673050378</v>
      </c>
      <c r="E954" s="6">
        <v>186.30317340513582</v>
      </c>
      <c r="F954" s="7">
        <v>100.58734021324106</v>
      </c>
      <c r="G954" s="7">
        <v>193.94239542539017</v>
      </c>
      <c r="H954" s="7">
        <v>189.25301724038817</v>
      </c>
    </row>
    <row r="955" spans="1:8" x14ac:dyDescent="0.25">
      <c r="A955" s="21"/>
      <c r="B955" s="5">
        <f>DATE(YEAR(siječanj!B955),MONTH(siječanj!B955)+2,DAY(siječanj!B955))</f>
        <v>45726</v>
      </c>
      <c r="C955" s="8">
        <v>9.9166666666666696</v>
      </c>
      <c r="D955">
        <v>1.0158335673050378</v>
      </c>
      <c r="E955" s="6">
        <v>184.96651818596325</v>
      </c>
      <c r="F955" s="7">
        <v>97.980209622596306</v>
      </c>
      <c r="G955" s="7">
        <v>192.81769173099218</v>
      </c>
      <c r="H955" s="7">
        <v>187.8951980008392</v>
      </c>
    </row>
    <row r="956" spans="1:8" x14ac:dyDescent="0.25">
      <c r="A956" s="21"/>
      <c r="B956" s="5">
        <f>DATE(YEAR(siječanj!B956),MONTH(siječanj!B956)+2,DAY(siječanj!B956))</f>
        <v>45726</v>
      </c>
      <c r="C956" s="8">
        <v>9.9270833333333304</v>
      </c>
      <c r="D956">
        <v>1.0158335673050378</v>
      </c>
      <c r="E956" s="6">
        <v>181.79128125007091</v>
      </c>
      <c r="F956" s="7">
        <v>95.817288067957563</v>
      </c>
      <c r="G956" s="7">
        <v>190.50193582745726</v>
      </c>
      <c r="H956" s="7">
        <v>184.66968573721297</v>
      </c>
    </row>
    <row r="957" spans="1:8" x14ac:dyDescent="0.25">
      <c r="A957" s="21"/>
      <c r="B957" s="5">
        <f>DATE(YEAR(siječanj!B957),MONTH(siječanj!B957)+2,DAY(siječanj!B957))</f>
        <v>45726</v>
      </c>
      <c r="C957" s="8">
        <v>9.9375</v>
      </c>
      <c r="D957">
        <v>1.0158335673050378</v>
      </c>
      <c r="E957" s="6">
        <v>174.43723472320082</v>
      </c>
      <c r="F957" s="7">
        <v>93.83365499647438</v>
      </c>
      <c r="G957" s="7">
        <v>189.27673848142442</v>
      </c>
      <c r="H957" s="7">
        <v>177.19919841969531</v>
      </c>
    </row>
    <row r="958" spans="1:8" x14ac:dyDescent="0.25">
      <c r="A958" s="21"/>
      <c r="B958" s="5">
        <f>DATE(YEAR(siječanj!B958),MONTH(siječanj!B958)+2,DAY(siječanj!B958))</f>
        <v>45726</v>
      </c>
      <c r="C958" s="8">
        <v>9.9479166666666696</v>
      </c>
      <c r="D958">
        <v>1.0158335673050378</v>
      </c>
      <c r="E958" s="6">
        <v>167.64352348521709</v>
      </c>
      <c r="F958" s="7">
        <v>91.653385220424482</v>
      </c>
      <c r="G958" s="7">
        <v>188.83750951596377</v>
      </c>
      <c r="H958" s="7">
        <v>170.29791849757396</v>
      </c>
    </row>
    <row r="959" spans="1:8" x14ac:dyDescent="0.25">
      <c r="A959" s="21"/>
      <c r="B959" s="5">
        <f>DATE(YEAR(siječanj!B959),MONTH(siječanj!B959)+2,DAY(siječanj!B959))</f>
        <v>45726</v>
      </c>
      <c r="C959" s="8">
        <v>9.9583333333333304</v>
      </c>
      <c r="D959">
        <v>1.0158335673050378</v>
      </c>
      <c r="E959" s="6">
        <v>157.88934844803774</v>
      </c>
      <c r="F959" s="7">
        <v>88.908740964886221</v>
      </c>
      <c r="G959" s="7">
        <v>184.27737827445338</v>
      </c>
      <c r="H959" s="7">
        <v>160.38930007343831</v>
      </c>
    </row>
    <row r="960" spans="1:8" x14ac:dyDescent="0.25">
      <c r="A960" s="21"/>
      <c r="B960" s="5">
        <f>DATE(YEAR(siječanj!B960),MONTH(siječanj!B960)+2,DAY(siječanj!B960))</f>
        <v>45726</v>
      </c>
      <c r="C960" s="8">
        <v>9.96875</v>
      </c>
      <c r="D960">
        <v>1.0158335673050378</v>
      </c>
      <c r="E960" s="6">
        <v>147.41573575617352</v>
      </c>
      <c r="F960" s="7">
        <v>86.718502562650542</v>
      </c>
      <c r="G960" s="7">
        <v>183.69489861228524</v>
      </c>
      <c r="H960" s="7">
        <v>149.74985273009057</v>
      </c>
    </row>
    <row r="961" spans="1:8" x14ac:dyDescent="0.25">
      <c r="A961" s="21"/>
      <c r="B961" s="5">
        <f>DATE(YEAR(siječanj!B961),MONTH(siječanj!B961)+2,DAY(siječanj!B961))</f>
        <v>45726</v>
      </c>
      <c r="C961" s="8">
        <v>9.9791666666666696</v>
      </c>
      <c r="D961">
        <v>1.0158335673050378</v>
      </c>
      <c r="E961" s="6">
        <v>136.74587019901801</v>
      </c>
      <c r="F961" s="7">
        <v>84.795638237785582</v>
      </c>
      <c r="G961" s="7">
        <v>181.95159098464586</v>
      </c>
      <c r="H961" s="7">
        <v>138.91104513850013</v>
      </c>
    </row>
    <row r="962" spans="1:8" ht="15.75" thickBot="1" x14ac:dyDescent="0.3">
      <c r="A962" s="21"/>
      <c r="B962" s="5">
        <f>DATE(YEAR(siječanj!B962),MONTH(siječanj!B962)+2,DAY(siječanj!B962))</f>
        <v>45726</v>
      </c>
      <c r="C962" s="8">
        <v>9.9895833333333304</v>
      </c>
      <c r="D962">
        <v>1.0158335673050378</v>
      </c>
      <c r="E962" s="6">
        <v>126.41936171680854</v>
      </c>
      <c r="F962" s="7">
        <v>83.188056373759409</v>
      </c>
      <c r="G962" s="7">
        <v>181.46288298520611</v>
      </c>
      <c r="H962" s="7">
        <v>128.42103118921156</v>
      </c>
    </row>
    <row r="963" spans="1:8" x14ac:dyDescent="0.25">
      <c r="A963" s="20">
        <f t="shared" ref="A963" si="8">A867+1</f>
        <v>70</v>
      </c>
      <c r="B963" s="5">
        <f>DATE(YEAR(siječanj!B963),MONTH(siječanj!B963)+2,DAY(siječanj!B963))</f>
        <v>45727</v>
      </c>
      <c r="C963" s="8">
        <v>10</v>
      </c>
      <c r="D963">
        <v>1.0121179403468799</v>
      </c>
      <c r="E963" s="6">
        <v>113.99219026171809</v>
      </c>
      <c r="F963" s="7">
        <v>80.393536338742493</v>
      </c>
      <c r="G963" s="7">
        <v>177.1654107201816</v>
      </c>
      <c r="H963" s="7">
        <v>115.37354082331977</v>
      </c>
    </row>
    <row r="964" spans="1:8" x14ac:dyDescent="0.25">
      <c r="A964" s="21"/>
      <c r="B964" s="5">
        <f>DATE(YEAR(siječanj!B964),MONTH(siječanj!B964)+2,DAY(siječanj!B964))</f>
        <v>45727</v>
      </c>
      <c r="C964" s="8">
        <v>10.0104166666667</v>
      </c>
      <c r="D964">
        <v>1.0121179403468799</v>
      </c>
      <c r="E964" s="6">
        <v>104.87168864849301</v>
      </c>
      <c r="F964" s="7">
        <v>79.148547502169961</v>
      </c>
      <c r="G964" s="7">
        <v>175.0278211602793</v>
      </c>
      <c r="H964" s="7">
        <v>106.142517515612</v>
      </c>
    </row>
    <row r="965" spans="1:8" x14ac:dyDescent="0.25">
      <c r="A965" s="21"/>
      <c r="B965" s="5">
        <f>DATE(YEAR(siječanj!B965),MONTH(siječanj!B965)+2,DAY(siječanj!B965))</f>
        <v>45727</v>
      </c>
      <c r="C965" s="8">
        <v>10.0208333333333</v>
      </c>
      <c r="D965">
        <v>1.0121179403468799</v>
      </c>
      <c r="E965" s="6">
        <v>97.279575008562375</v>
      </c>
      <c r="F965" s="7">
        <v>78.212091031536914</v>
      </c>
      <c r="G965" s="7">
        <v>174.39398632997259</v>
      </c>
      <c r="H965" s="7">
        <v>98.458403095485963</v>
      </c>
    </row>
    <row r="966" spans="1:8" x14ac:dyDescent="0.25">
      <c r="A966" s="21"/>
      <c r="B966" s="5">
        <f>DATE(YEAR(siječanj!B966),MONTH(siječanj!B966)+2,DAY(siječanj!B966))</f>
        <v>45727</v>
      </c>
      <c r="C966" s="8">
        <v>10.03125</v>
      </c>
      <c r="D966">
        <v>1.0121179403468799</v>
      </c>
      <c r="E966" s="6">
        <v>89.951499061251297</v>
      </c>
      <c r="F966" s="7">
        <v>77.510088728214768</v>
      </c>
      <c r="G966" s="7">
        <v>174.69252610529367</v>
      </c>
      <c r="H966" s="7">
        <v>91.041525960987954</v>
      </c>
    </row>
    <row r="967" spans="1:8" x14ac:dyDescent="0.25">
      <c r="A967" s="21"/>
      <c r="B967" s="5">
        <f>DATE(YEAR(siječanj!B967),MONTH(siječanj!B967)+2,DAY(siječanj!B967))</f>
        <v>45727</v>
      </c>
      <c r="C967" s="8">
        <v>10.0416666666667</v>
      </c>
      <c r="D967">
        <v>1.0121179403468799</v>
      </c>
      <c r="E967" s="6">
        <v>83.72740504107297</v>
      </c>
      <c r="F967" s="7">
        <v>76.959068596111749</v>
      </c>
      <c r="G967" s="7">
        <v>174.10292963699737</v>
      </c>
      <c r="H967" s="7">
        <v>84.742008740759744</v>
      </c>
    </row>
    <row r="968" spans="1:8" x14ac:dyDescent="0.25">
      <c r="A968" s="21"/>
      <c r="B968" s="5">
        <f>DATE(YEAR(siječanj!B968),MONTH(siječanj!B968)+2,DAY(siječanj!B968))</f>
        <v>45727</v>
      </c>
      <c r="C968" s="8">
        <v>10.0520833333333</v>
      </c>
      <c r="D968">
        <v>1.0121179403468799</v>
      </c>
      <c r="E968" s="6">
        <v>78.584187185803799</v>
      </c>
      <c r="F968" s="7">
        <v>76.331151382066906</v>
      </c>
      <c r="G968" s="7">
        <v>173.86612046138711</v>
      </c>
      <c r="H968" s="7">
        <v>79.536465678329407</v>
      </c>
    </row>
    <row r="969" spans="1:8" x14ac:dyDescent="0.25">
      <c r="A969" s="21"/>
      <c r="B969" s="5">
        <f>DATE(YEAR(siječanj!B969),MONTH(siječanj!B969)+2,DAY(siječanj!B969))</f>
        <v>45727</v>
      </c>
      <c r="C969" s="8">
        <v>10.0625</v>
      </c>
      <c r="D969">
        <v>1.0121179403468799</v>
      </c>
      <c r="E969" s="6">
        <v>75.081852895485795</v>
      </c>
      <c r="F969" s="7">
        <v>76.054454276318339</v>
      </c>
      <c r="G969" s="7">
        <v>174.21966292573961</v>
      </c>
      <c r="H969" s="7">
        <v>75.991690310006504</v>
      </c>
    </row>
    <row r="970" spans="1:8" x14ac:dyDescent="0.25">
      <c r="A970" s="21"/>
      <c r="B970" s="5">
        <f>DATE(YEAR(siječanj!B970),MONTH(siječanj!B970)+2,DAY(siječanj!B970))</f>
        <v>45727</v>
      </c>
      <c r="C970" s="8">
        <v>10.0729166666667</v>
      </c>
      <c r="D970">
        <v>1.0121179403468799</v>
      </c>
      <c r="E970" s="6">
        <v>71.574752825015253</v>
      </c>
      <c r="F970" s="7">
        <v>75.865419433825764</v>
      </c>
      <c r="G970" s="7">
        <v>174.30019932888149</v>
      </c>
      <c r="H970" s="7">
        <v>72.442091410091464</v>
      </c>
    </row>
    <row r="971" spans="1:8" x14ac:dyDescent="0.25">
      <c r="A971" s="21"/>
      <c r="B971" s="5">
        <f>DATE(YEAR(siječanj!B971),MONTH(siječanj!B971)+2,DAY(siječanj!B971))</f>
        <v>45727</v>
      </c>
      <c r="C971" s="8">
        <v>10.0833333333333</v>
      </c>
      <c r="D971">
        <v>1.0121179403468799</v>
      </c>
      <c r="E971" s="6">
        <v>69.181836878682418</v>
      </c>
      <c r="F971" s="7">
        <v>75.37843670571894</v>
      </c>
      <c r="G971" s="7">
        <v>174.04730836538994</v>
      </c>
      <c r="H971" s="7">
        <v>70.020178251065857</v>
      </c>
    </row>
    <row r="972" spans="1:8" x14ac:dyDescent="0.25">
      <c r="A972" s="21"/>
      <c r="B972" s="5">
        <f>DATE(YEAR(siječanj!B972),MONTH(siječanj!B972)+2,DAY(siječanj!B972))</f>
        <v>45727</v>
      </c>
      <c r="C972" s="8">
        <v>10.09375</v>
      </c>
      <c r="D972">
        <v>1.0121179403468799</v>
      </c>
      <c r="E972" s="6">
        <v>67.001854523474989</v>
      </c>
      <c r="F972" s="7">
        <v>75.329764425322992</v>
      </c>
      <c r="G972" s="7">
        <v>174.25223539506936</v>
      </c>
      <c r="H972" s="7">
        <v>67.813778999720782</v>
      </c>
    </row>
    <row r="973" spans="1:8" x14ac:dyDescent="0.25">
      <c r="A973" s="21"/>
      <c r="B973" s="5">
        <f>DATE(YEAR(siječanj!B973),MONTH(siječanj!B973)+2,DAY(siječanj!B973))</f>
        <v>45727</v>
      </c>
      <c r="C973" s="8">
        <v>10.1041666666667</v>
      </c>
      <c r="D973">
        <v>1.0121179403468799</v>
      </c>
      <c r="E973" s="6">
        <v>65.953797951630293</v>
      </c>
      <c r="F973" s="7">
        <v>74.934666422600102</v>
      </c>
      <c r="G973" s="7">
        <v>174.24029729499023</v>
      </c>
      <c r="H973" s="7">
        <v>66.75302214085832</v>
      </c>
    </row>
    <row r="974" spans="1:8" x14ac:dyDescent="0.25">
      <c r="A974" s="21"/>
      <c r="B974" s="5">
        <f>DATE(YEAR(siječanj!B974),MONTH(siječanj!B974)+2,DAY(siječanj!B974))</f>
        <v>45727</v>
      </c>
      <c r="C974" s="8">
        <v>10.1145833333333</v>
      </c>
      <c r="D974">
        <v>1.0121179403468799</v>
      </c>
      <c r="E974" s="6">
        <v>64.431749823061708</v>
      </c>
      <c r="F974" s="7">
        <v>74.625748315444611</v>
      </c>
      <c r="G974" s="7">
        <v>174.47839100993602</v>
      </c>
      <c r="H974" s="7">
        <v>65.212529923862661</v>
      </c>
    </row>
    <row r="975" spans="1:8" x14ac:dyDescent="0.25">
      <c r="A975" s="21"/>
      <c r="B975" s="5">
        <f>DATE(YEAR(siječanj!B975),MONTH(siječanj!B975)+2,DAY(siječanj!B975))</f>
        <v>45727</v>
      </c>
      <c r="C975" s="8">
        <v>10.125</v>
      </c>
      <c r="D975">
        <v>1.0121179403468799</v>
      </c>
      <c r="E975" s="6">
        <v>63.987246469119</v>
      </c>
      <c r="F975" s="7">
        <v>74.638267012438476</v>
      </c>
      <c r="G975" s="7">
        <v>174.44899115472538</v>
      </c>
      <c r="H975" s="7">
        <v>64.762640104792879</v>
      </c>
    </row>
    <row r="976" spans="1:8" x14ac:dyDescent="0.25">
      <c r="A976" s="21"/>
      <c r="B976" s="5">
        <f>DATE(YEAR(siječanj!B976),MONTH(siječanj!B976)+2,DAY(siječanj!B976))</f>
        <v>45727</v>
      </c>
      <c r="C976" s="8">
        <v>10.1354166666667</v>
      </c>
      <c r="D976">
        <v>1.0121179403468799</v>
      </c>
      <c r="E976" s="6">
        <v>63.050931641769068</v>
      </c>
      <c r="F976" s="7">
        <v>74.741437742158894</v>
      </c>
      <c r="G976" s="7">
        <v>174.93379777366206</v>
      </c>
      <c r="H976" s="7">
        <v>63.814979070219223</v>
      </c>
    </row>
    <row r="977" spans="1:8" x14ac:dyDescent="0.25">
      <c r="A977" s="21"/>
      <c r="B977" s="5">
        <f>DATE(YEAR(siječanj!B977),MONTH(siječanj!B977)+2,DAY(siječanj!B977))</f>
        <v>45727</v>
      </c>
      <c r="C977" s="8">
        <v>10.1458333333333</v>
      </c>
      <c r="D977">
        <v>1.0121179403468799</v>
      </c>
      <c r="E977" s="6">
        <v>62.725033904837638</v>
      </c>
      <c r="F977" s="7">
        <v>74.729508060517389</v>
      </c>
      <c r="G977" s="7">
        <v>175.6911156459955</v>
      </c>
      <c r="H977" s="7">
        <v>63.485132123952475</v>
      </c>
    </row>
    <row r="978" spans="1:8" x14ac:dyDescent="0.25">
      <c r="A978" s="21"/>
      <c r="B978" s="5">
        <f>DATE(YEAR(siječanj!B978),MONTH(siječanj!B978)+2,DAY(siječanj!B978))</f>
        <v>45727</v>
      </c>
      <c r="C978" s="8">
        <v>10.15625</v>
      </c>
      <c r="D978">
        <v>1.0121179403468799</v>
      </c>
      <c r="E978" s="6">
        <v>62.189352687128917</v>
      </c>
      <c r="F978" s="7">
        <v>74.902372287669706</v>
      </c>
      <c r="G978" s="7">
        <v>176.95070363980548</v>
      </c>
      <c r="H978" s="7">
        <v>62.94295955320262</v>
      </c>
    </row>
    <row r="979" spans="1:8" x14ac:dyDescent="0.25">
      <c r="A979" s="21"/>
      <c r="B979" s="5">
        <f>DATE(YEAR(siječanj!B979),MONTH(siječanj!B979)+2,DAY(siječanj!B979))</f>
        <v>45727</v>
      </c>
      <c r="C979" s="8">
        <v>10.1666666666667</v>
      </c>
      <c r="D979">
        <v>1.0121179403468799</v>
      </c>
      <c r="E979" s="6">
        <v>61.947114154358921</v>
      </c>
      <c r="F979" s="7">
        <v>75.104884737162593</v>
      </c>
      <c r="G979" s="7">
        <v>179.19436661762046</v>
      </c>
      <c r="H979" s="7">
        <v>62.697785588342796</v>
      </c>
    </row>
    <row r="980" spans="1:8" x14ac:dyDescent="0.25">
      <c r="A980" s="21"/>
      <c r="B980" s="5">
        <f>DATE(YEAR(siječanj!B980),MONTH(siječanj!B980)+2,DAY(siječanj!B980))</f>
        <v>45727</v>
      </c>
      <c r="C980" s="8">
        <v>10.1770833333333</v>
      </c>
      <c r="D980">
        <v>1.0121179403468799</v>
      </c>
      <c r="E980" s="6">
        <v>62.985769925196074</v>
      </c>
      <c r="F980" s="7">
        <v>75.364722375018673</v>
      </c>
      <c r="G980" s="7">
        <v>180.50230501373517</v>
      </c>
      <c r="H980" s="7">
        <v>63.749027727851896</v>
      </c>
    </row>
    <row r="981" spans="1:8" x14ac:dyDescent="0.25">
      <c r="A981" s="21"/>
      <c r="B981" s="5">
        <f>DATE(YEAR(siječanj!B981),MONTH(siječanj!B981)+2,DAY(siječanj!B981))</f>
        <v>45727</v>
      </c>
      <c r="C981" s="8">
        <v>10.1875</v>
      </c>
      <c r="D981">
        <v>1.0121179403468799</v>
      </c>
      <c r="E981" s="6">
        <v>62.925988161233413</v>
      </c>
      <c r="F981" s="7">
        <v>75.897734086289915</v>
      </c>
      <c r="G981" s="7">
        <v>185.66854757747333</v>
      </c>
      <c r="H981" s="7">
        <v>63.688521532039708</v>
      </c>
    </row>
    <row r="982" spans="1:8" x14ac:dyDescent="0.25">
      <c r="A982" s="21"/>
      <c r="B982" s="5">
        <f>DATE(YEAR(siječanj!B982),MONTH(siječanj!B982)+2,DAY(siječanj!B982))</f>
        <v>45727</v>
      </c>
      <c r="C982" s="8">
        <v>10.1979166666667</v>
      </c>
      <c r="D982">
        <v>1.0121179403468799</v>
      </c>
      <c r="E982" s="6">
        <v>64.750101163567891</v>
      </c>
      <c r="F982" s="7">
        <v>77.06635920994195</v>
      </c>
      <c r="G982" s="7">
        <v>187.17378323569369</v>
      </c>
      <c r="H982" s="7">
        <v>65.534739026922438</v>
      </c>
    </row>
    <row r="983" spans="1:8" x14ac:dyDescent="0.25">
      <c r="A983" s="21"/>
      <c r="B983" s="5">
        <f>DATE(YEAR(siječanj!B983),MONTH(siječanj!B983)+2,DAY(siječanj!B983))</f>
        <v>45727</v>
      </c>
      <c r="C983" s="8">
        <v>10.2083333333333</v>
      </c>
      <c r="D983">
        <v>1.0121179403468799</v>
      </c>
      <c r="E983" s="6">
        <v>66.072928587032919</v>
      </c>
      <c r="F983" s="7">
        <v>78.682325015017966</v>
      </c>
      <c r="G983" s="7">
        <v>191.75406860037762</v>
      </c>
      <c r="H983" s="7">
        <v>66.873596394194237</v>
      </c>
    </row>
    <row r="984" spans="1:8" x14ac:dyDescent="0.25">
      <c r="A984" s="21"/>
      <c r="B984" s="5">
        <f>DATE(YEAR(siječanj!B984),MONTH(siječanj!B984)+2,DAY(siječanj!B984))</f>
        <v>45727</v>
      </c>
      <c r="C984" s="8">
        <v>10.21875</v>
      </c>
      <c r="D984">
        <v>1.0121179403468799</v>
      </c>
      <c r="E984" s="6">
        <v>69.165011525140415</v>
      </c>
      <c r="F984" s="7">
        <v>80.188948945075111</v>
      </c>
      <c r="G984" s="7">
        <v>192.58104826794582</v>
      </c>
      <c r="H984" s="7">
        <v>70.003149008893317</v>
      </c>
    </row>
    <row r="985" spans="1:8" x14ac:dyDescent="0.25">
      <c r="A985" s="21"/>
      <c r="B985" s="5">
        <f>DATE(YEAR(siječanj!B985),MONTH(siječanj!B985)+2,DAY(siječanj!B985))</f>
        <v>45727</v>
      </c>
      <c r="C985" s="8">
        <v>10.2291666666667</v>
      </c>
      <c r="D985">
        <v>1.0121179403468799</v>
      </c>
      <c r="E985" s="6">
        <v>72.404518636941191</v>
      </c>
      <c r="F985" s="7">
        <v>82.665167527255733</v>
      </c>
      <c r="G985" s="7">
        <v>192.79386737061657</v>
      </c>
      <c r="H985" s="7">
        <v>73.281912274628198</v>
      </c>
    </row>
    <row r="986" spans="1:8" x14ac:dyDescent="0.25">
      <c r="A986" s="21"/>
      <c r="B986" s="5">
        <f>DATE(YEAR(siječanj!B986),MONTH(siječanj!B986)+2,DAY(siječanj!B986))</f>
        <v>45727</v>
      </c>
      <c r="C986" s="8">
        <v>10.2395833333333</v>
      </c>
      <c r="D986">
        <v>1.0121179403468799</v>
      </c>
      <c r="E986" s="6">
        <v>79.296304301031753</v>
      </c>
      <c r="F986" s="7">
        <v>86.567784253092285</v>
      </c>
      <c r="G986" s="7">
        <v>192.44556528699803</v>
      </c>
      <c r="H986" s="7">
        <v>80.257212186279688</v>
      </c>
    </row>
    <row r="987" spans="1:8" x14ac:dyDescent="0.25">
      <c r="A987" s="21"/>
      <c r="B987" s="5">
        <f>DATE(YEAR(siječanj!B987),MONTH(siječanj!B987)+2,DAY(siječanj!B987))</f>
        <v>45727</v>
      </c>
      <c r="C987" s="8">
        <v>10.25</v>
      </c>
      <c r="D987">
        <v>1.0121179403468799</v>
      </c>
      <c r="E987" s="6">
        <v>84.447968018196647</v>
      </c>
      <c r="F987" s="7">
        <v>92.433705681346453</v>
      </c>
      <c r="G987" s="7">
        <v>190.4200549877028</v>
      </c>
      <c r="H987" s="7">
        <v>85.471303457056365</v>
      </c>
    </row>
    <row r="988" spans="1:8" x14ac:dyDescent="0.25">
      <c r="A988" s="21"/>
      <c r="B988" s="5">
        <f>DATE(YEAR(siječanj!B988),MONTH(siječanj!B988)+2,DAY(siječanj!B988))</f>
        <v>45727</v>
      </c>
      <c r="C988" s="8">
        <v>10.2604166666667</v>
      </c>
      <c r="D988">
        <v>1.0121179403468799</v>
      </c>
      <c r="E988" s="6">
        <v>91.01465932255465</v>
      </c>
      <c r="F988" s="7">
        <v>96.356583018203082</v>
      </c>
      <c r="G988" s="7">
        <v>185.68101572476922</v>
      </c>
      <c r="H988" s="7">
        <v>92.117569534916953</v>
      </c>
    </row>
    <row r="989" spans="1:8" x14ac:dyDescent="0.25">
      <c r="A989" s="21"/>
      <c r="B989" s="5">
        <f>DATE(YEAR(siječanj!B989),MONTH(siječanj!B989)+2,DAY(siječanj!B989))</f>
        <v>45727</v>
      </c>
      <c r="C989" s="8">
        <v>10.2708333333333</v>
      </c>
      <c r="D989">
        <v>1.0121179403468799</v>
      </c>
      <c r="E989" s="6">
        <v>96.630916767238062</v>
      </c>
      <c r="F989" s="7">
        <v>101.80404212627107</v>
      </c>
      <c r="G989" s="7">
        <v>156.01529844095643</v>
      </c>
      <c r="H989" s="7">
        <v>97.801884452287766</v>
      </c>
    </row>
    <row r="990" spans="1:8" x14ac:dyDescent="0.25">
      <c r="A990" s="21"/>
      <c r="B990" s="5">
        <f>DATE(YEAR(siječanj!B990),MONTH(siječanj!B990)+2,DAY(siječanj!B990))</f>
        <v>45727</v>
      </c>
      <c r="C990" s="8">
        <v>10.28125</v>
      </c>
      <c r="D990">
        <v>1.0121179403468799</v>
      </c>
      <c r="E990" s="6">
        <v>103.0018247510548</v>
      </c>
      <c r="F990" s="7">
        <v>110.10354812017724</v>
      </c>
      <c r="G990" s="7">
        <v>94.257887844947561</v>
      </c>
      <c r="H990" s="7">
        <v>104.24999471900786</v>
      </c>
    </row>
    <row r="991" spans="1:8" x14ac:dyDescent="0.25">
      <c r="A991" s="21"/>
      <c r="B991" s="5">
        <f>DATE(YEAR(siječanj!B991),MONTH(siječanj!B991)+2,DAY(siječanj!B991))</f>
        <v>45727</v>
      </c>
      <c r="C991" s="8">
        <v>10.2916666666667</v>
      </c>
      <c r="D991">
        <v>1.0121179403468799</v>
      </c>
      <c r="E991" s="6">
        <v>108.59777587120143</v>
      </c>
      <c r="F991" s="7">
        <v>121.01508719860591</v>
      </c>
      <c r="G991" s="7">
        <v>34.458696685264712</v>
      </c>
      <c r="H991" s="7">
        <v>109.91375724101248</v>
      </c>
    </row>
    <row r="992" spans="1:8" x14ac:dyDescent="0.25">
      <c r="A992" s="21"/>
      <c r="B992" s="5">
        <f>DATE(YEAR(siječanj!B992),MONTH(siječanj!B992)+2,DAY(siječanj!B992))</f>
        <v>45727</v>
      </c>
      <c r="C992" s="8">
        <v>10.3020833333333</v>
      </c>
      <c r="D992">
        <v>1.0121179403468799</v>
      </c>
      <c r="E992" s="6">
        <v>110.28075996753526</v>
      </c>
      <c r="F992" s="7">
        <v>125.48705614485041</v>
      </c>
      <c r="G992" s="7">
        <v>12.746454062271722</v>
      </c>
      <c r="H992" s="7">
        <v>111.61713563823042</v>
      </c>
    </row>
    <row r="993" spans="1:8" x14ac:dyDescent="0.25">
      <c r="A993" s="21"/>
      <c r="B993" s="5">
        <f>DATE(YEAR(siječanj!B993),MONTH(siječanj!B993)+2,DAY(siječanj!B993))</f>
        <v>45727</v>
      </c>
      <c r="C993" s="8">
        <v>10.3125</v>
      </c>
      <c r="D993">
        <v>1.0121179403468799</v>
      </c>
      <c r="E993" s="6">
        <v>113.68869595108669</v>
      </c>
      <c r="F993" s="7">
        <v>130.50067215558545</v>
      </c>
      <c r="G993" s="7">
        <v>4.723788816251199</v>
      </c>
      <c r="H993" s="7">
        <v>115.06636878673652</v>
      </c>
    </row>
    <row r="994" spans="1:8" x14ac:dyDescent="0.25">
      <c r="A994" s="21"/>
      <c r="B994" s="5">
        <f>DATE(YEAR(siječanj!B994),MONTH(siječanj!B994)+2,DAY(siječanj!B994))</f>
        <v>45727</v>
      </c>
      <c r="C994" s="8">
        <v>10.3229166666667</v>
      </c>
      <c r="D994">
        <v>1.0121179403468799</v>
      </c>
      <c r="E994" s="6">
        <v>114.14550058499903</v>
      </c>
      <c r="F994" s="7">
        <v>137.68195422210633</v>
      </c>
      <c r="G994" s="7">
        <v>2.6115560919557357</v>
      </c>
      <c r="H994" s="7">
        <v>115.52870895195278</v>
      </c>
    </row>
    <row r="995" spans="1:8" x14ac:dyDescent="0.25">
      <c r="A995" s="21"/>
      <c r="B995" s="5">
        <f>DATE(YEAR(siječanj!B995),MONTH(siječanj!B995)+2,DAY(siječanj!B995))</f>
        <v>45727</v>
      </c>
      <c r="C995" s="8">
        <v>10.3333333333333</v>
      </c>
      <c r="D995">
        <v>1.0121179403468799</v>
      </c>
      <c r="E995" s="6">
        <v>112.86317684452634</v>
      </c>
      <c r="F995" s="7">
        <v>147.2396857184996</v>
      </c>
      <c r="G995" s="7">
        <v>1.6877728653682083</v>
      </c>
      <c r="H995" s="7">
        <v>114.23084608888766</v>
      </c>
    </row>
    <row r="996" spans="1:8" x14ac:dyDescent="0.25">
      <c r="A996" s="21"/>
      <c r="B996" s="5">
        <f>DATE(YEAR(siječanj!B996),MONTH(siječanj!B996)+2,DAY(siječanj!B996))</f>
        <v>45727</v>
      </c>
      <c r="C996" s="8">
        <v>10.34375</v>
      </c>
      <c r="D996">
        <v>1.0121179403468799</v>
      </c>
      <c r="E996" s="6">
        <v>111.60921301259377</v>
      </c>
      <c r="F996" s="7">
        <v>151.10918536907633</v>
      </c>
      <c r="G996" s="7">
        <v>1.3565586060437784</v>
      </c>
      <c r="H996" s="7">
        <v>112.96168679804259</v>
      </c>
    </row>
    <row r="997" spans="1:8" x14ac:dyDescent="0.25">
      <c r="A997" s="21"/>
      <c r="B997" s="5">
        <f>DATE(YEAR(siječanj!B997),MONTH(siječanj!B997)+2,DAY(siječanj!B997))</f>
        <v>45727</v>
      </c>
      <c r="C997" s="8">
        <v>10.3541666666667</v>
      </c>
      <c r="D997">
        <v>1.0121179403468799</v>
      </c>
      <c r="E997" s="6">
        <v>112.63658187861739</v>
      </c>
      <c r="F997" s="7">
        <v>153.45344321308414</v>
      </c>
      <c r="G997" s="7">
        <v>1.2992119724988718</v>
      </c>
      <c r="H997" s="7">
        <v>114.00150525869893</v>
      </c>
    </row>
    <row r="998" spans="1:8" x14ac:dyDescent="0.25">
      <c r="A998" s="21"/>
      <c r="B998" s="5">
        <f>DATE(YEAR(siječanj!B998),MONTH(siječanj!B998)+2,DAY(siječanj!B998))</f>
        <v>45727</v>
      </c>
      <c r="C998" s="8">
        <v>10.3645833333333</v>
      </c>
      <c r="D998">
        <v>1.0121179403468799</v>
      </c>
      <c r="E998" s="6">
        <v>112.80123358975246</v>
      </c>
      <c r="F998" s="7">
        <v>155.63473046000362</v>
      </c>
      <c r="G998" s="7">
        <v>1.186062868860984</v>
      </c>
      <c r="H998" s="7">
        <v>114.16815220944754</v>
      </c>
    </row>
    <row r="999" spans="1:8" x14ac:dyDescent="0.25">
      <c r="A999" s="21"/>
      <c r="B999" s="5">
        <f>DATE(YEAR(siječanj!B999),MONTH(siječanj!B999)+2,DAY(siječanj!B999))</f>
        <v>45727</v>
      </c>
      <c r="C999" s="8">
        <v>10.375</v>
      </c>
      <c r="D999">
        <v>1.0121179403468799</v>
      </c>
      <c r="E999" s="6">
        <v>114.29560136188749</v>
      </c>
      <c r="F999" s="7">
        <v>158.29445870391552</v>
      </c>
      <c r="G999" s="7">
        <v>1.0909514050061822</v>
      </c>
      <c r="H999" s="7">
        <v>115.68062864110161</v>
      </c>
    </row>
    <row r="1000" spans="1:8" x14ac:dyDescent="0.25">
      <c r="A1000" s="21"/>
      <c r="B1000" s="5">
        <f>DATE(YEAR(siječanj!B1000),MONTH(siječanj!B1000)+2,DAY(siječanj!B1000))</f>
        <v>45727</v>
      </c>
      <c r="C1000" s="8">
        <v>10.3854166666667</v>
      </c>
      <c r="D1000">
        <v>1.0121179403468799</v>
      </c>
      <c r="E1000" s="6">
        <v>114.47628297417158</v>
      </c>
      <c r="F1000" s="7">
        <v>159.60074319976349</v>
      </c>
      <c r="G1000" s="7">
        <v>1.1571844451728635</v>
      </c>
      <c r="H1000" s="7">
        <v>115.86349974238513</v>
      </c>
    </row>
    <row r="1001" spans="1:8" x14ac:dyDescent="0.25">
      <c r="A1001" s="21"/>
      <c r="B1001" s="5">
        <f>DATE(YEAR(siječanj!B1001),MONTH(siječanj!B1001)+2,DAY(siječanj!B1001))</f>
        <v>45727</v>
      </c>
      <c r="C1001" s="8">
        <v>10.3958333333333</v>
      </c>
      <c r="D1001">
        <v>1.0121179403468799</v>
      </c>
      <c r="E1001" s="6">
        <v>114.44468281061611</v>
      </c>
      <c r="F1001" s="7">
        <v>160.15141662800903</v>
      </c>
      <c r="G1001" s="7">
        <v>1.1069013664556906</v>
      </c>
      <c r="H1001" s="7">
        <v>115.83151664993275</v>
      </c>
    </row>
    <row r="1002" spans="1:8" x14ac:dyDescent="0.25">
      <c r="A1002" s="21"/>
      <c r="B1002" s="5">
        <f>DATE(YEAR(siječanj!B1002),MONTH(siječanj!B1002)+2,DAY(siječanj!B1002))</f>
        <v>45727</v>
      </c>
      <c r="C1002" s="8">
        <v>10.40625</v>
      </c>
      <c r="D1002">
        <v>1.0121179403468799</v>
      </c>
      <c r="E1002" s="6">
        <v>115.04384568604547</v>
      </c>
      <c r="F1002" s="7">
        <v>160.44260926521366</v>
      </c>
      <c r="G1002" s="7">
        <v>1.0535747478829161</v>
      </c>
      <c r="H1002" s="7">
        <v>116.43794014534463</v>
      </c>
    </row>
    <row r="1003" spans="1:8" x14ac:dyDescent="0.25">
      <c r="A1003" s="21"/>
      <c r="B1003" s="5">
        <f>DATE(YEAR(siječanj!B1003),MONTH(siječanj!B1003)+2,DAY(siječanj!B1003))</f>
        <v>45727</v>
      </c>
      <c r="C1003" s="8">
        <v>10.4166666666667</v>
      </c>
      <c r="D1003">
        <v>1.0121179403468799</v>
      </c>
      <c r="E1003" s="6">
        <v>115.55931072388459</v>
      </c>
      <c r="F1003" s="7">
        <v>159.91612548815141</v>
      </c>
      <c r="G1003" s="7">
        <v>1.0221262727997229</v>
      </c>
      <c r="H1003" s="7">
        <v>116.95965155776318</v>
      </c>
    </row>
    <row r="1004" spans="1:8" x14ac:dyDescent="0.25">
      <c r="A1004" s="21"/>
      <c r="B1004" s="5">
        <f>DATE(YEAR(siječanj!B1004),MONTH(siječanj!B1004)+2,DAY(siječanj!B1004))</f>
        <v>45727</v>
      </c>
      <c r="C1004" s="8">
        <v>10.4270833333333</v>
      </c>
      <c r="D1004">
        <v>1.0121179403468799</v>
      </c>
      <c r="E1004" s="6">
        <v>117.4778329295938</v>
      </c>
      <c r="F1004" s="7">
        <v>159.01921182534898</v>
      </c>
      <c r="G1004" s="7">
        <v>1.0975759525951665</v>
      </c>
      <c r="H1004" s="7">
        <v>118.90142230111533</v>
      </c>
    </row>
    <row r="1005" spans="1:8" x14ac:dyDescent="0.25">
      <c r="A1005" s="21"/>
      <c r="B1005" s="5">
        <f>DATE(YEAR(siječanj!B1005),MONTH(siječanj!B1005)+2,DAY(siječanj!B1005))</f>
        <v>45727</v>
      </c>
      <c r="C1005" s="8">
        <v>10.4375</v>
      </c>
      <c r="D1005">
        <v>1.0121179403468799</v>
      </c>
      <c r="E1005" s="6">
        <v>119.13865431560704</v>
      </c>
      <c r="F1005" s="7">
        <v>158.6164701051691</v>
      </c>
      <c r="G1005" s="7">
        <v>1.177204188756714</v>
      </c>
      <c r="H1005" s="7">
        <v>120.58236942161111</v>
      </c>
    </row>
    <row r="1006" spans="1:8" x14ac:dyDescent="0.25">
      <c r="A1006" s="21"/>
      <c r="B1006" s="5">
        <f>DATE(YEAR(siječanj!B1006),MONTH(siječanj!B1006)+2,DAY(siječanj!B1006))</f>
        <v>45727</v>
      </c>
      <c r="C1006" s="8">
        <v>10.4479166666667</v>
      </c>
      <c r="D1006">
        <v>1.0121179403468799</v>
      </c>
      <c r="E1006" s="6">
        <v>120.06907011555971</v>
      </c>
      <c r="F1006" s="7">
        <v>158.23031361664468</v>
      </c>
      <c r="G1006" s="7">
        <v>1.1490381281414697</v>
      </c>
      <c r="H1006" s="7">
        <v>121.52405994472539</v>
      </c>
    </row>
    <row r="1007" spans="1:8" x14ac:dyDescent="0.25">
      <c r="A1007" s="21"/>
      <c r="B1007" s="5">
        <f>DATE(YEAR(siječanj!B1007),MONTH(siječanj!B1007)+2,DAY(siječanj!B1007))</f>
        <v>45727</v>
      </c>
      <c r="C1007" s="8">
        <v>10.4583333333333</v>
      </c>
      <c r="D1007">
        <v>1.0121179403468799</v>
      </c>
      <c r="E1007" s="6">
        <v>120.2113917048494</v>
      </c>
      <c r="F1007" s="7">
        <v>158.07936768406114</v>
      </c>
      <c r="G1007" s="7">
        <v>1.0788398134833481</v>
      </c>
      <c r="H1007" s="7">
        <v>121.66810617854418</v>
      </c>
    </row>
    <row r="1008" spans="1:8" x14ac:dyDescent="0.25">
      <c r="A1008" s="21"/>
      <c r="B1008" s="5">
        <f>DATE(YEAR(siječanj!B1008),MONTH(siječanj!B1008)+2,DAY(siječanj!B1008))</f>
        <v>45727</v>
      </c>
      <c r="C1008" s="8">
        <v>10.46875</v>
      </c>
      <c r="D1008">
        <v>1.0121179403468799</v>
      </c>
      <c r="E1008" s="6">
        <v>119.47628769948649</v>
      </c>
      <c r="F1008" s="7">
        <v>157.62136083820761</v>
      </c>
      <c r="G1008" s="7">
        <v>1.1420168751589186</v>
      </c>
      <c r="H1008" s="7">
        <v>120.92409422669553</v>
      </c>
    </row>
    <row r="1009" spans="1:8" x14ac:dyDescent="0.25">
      <c r="A1009" s="21"/>
      <c r="B1009" s="5">
        <f>DATE(YEAR(siječanj!B1009),MONTH(siječanj!B1009)+2,DAY(siječanj!B1009))</f>
        <v>45727</v>
      </c>
      <c r="C1009" s="8">
        <v>10.4791666666667</v>
      </c>
      <c r="D1009">
        <v>1.0121179403468799</v>
      </c>
      <c r="E1009" s="6">
        <v>120.218736018724</v>
      </c>
      <c r="F1009" s="7">
        <v>157.09257863412523</v>
      </c>
      <c r="G1009" s="7">
        <v>1.1962414111909461</v>
      </c>
      <c r="H1009" s="7">
        <v>121.6755394903762</v>
      </c>
    </row>
    <row r="1010" spans="1:8" x14ac:dyDescent="0.25">
      <c r="A1010" s="21"/>
      <c r="B1010" s="5">
        <f>DATE(YEAR(siječanj!B1010),MONTH(siječanj!B1010)+2,DAY(siječanj!B1010))</f>
        <v>45727</v>
      </c>
      <c r="C1010" s="8">
        <v>10.4895833333333</v>
      </c>
      <c r="D1010">
        <v>1.0121179403468799</v>
      </c>
      <c r="E1010" s="6">
        <v>120.86202025104241</v>
      </c>
      <c r="F1010" s="7">
        <v>156.71954265486605</v>
      </c>
      <c r="G1010" s="7">
        <v>1.2176073213217062</v>
      </c>
      <c r="H1010" s="7">
        <v>122.32661900264793</v>
      </c>
    </row>
    <row r="1011" spans="1:8" x14ac:dyDescent="0.25">
      <c r="A1011" s="21"/>
      <c r="B1011" s="5">
        <f>DATE(YEAR(siječanj!B1011),MONTH(siječanj!B1011)+2,DAY(siječanj!B1011))</f>
        <v>45727</v>
      </c>
      <c r="C1011" s="8">
        <v>10.5</v>
      </c>
      <c r="D1011">
        <v>1.0121179403468799</v>
      </c>
      <c r="E1011" s="6">
        <v>121.52158401589594</v>
      </c>
      <c r="F1011" s="7">
        <v>156.13478830981148</v>
      </c>
      <c r="G1011" s="7">
        <v>1.0889095825523307</v>
      </c>
      <c r="H1011" s="7">
        <v>122.99417532185892</v>
      </c>
    </row>
    <row r="1012" spans="1:8" x14ac:dyDescent="0.25">
      <c r="A1012" s="21"/>
      <c r="B1012" s="5">
        <f>DATE(YEAR(siječanj!B1012),MONTH(siječanj!B1012)+2,DAY(siječanj!B1012))</f>
        <v>45727</v>
      </c>
      <c r="C1012" s="8">
        <v>10.5104166666667</v>
      </c>
      <c r="D1012">
        <v>1.0121179403468799</v>
      </c>
      <c r="E1012" s="6">
        <v>121.92038699537257</v>
      </c>
      <c r="F1012" s="7">
        <v>155.39527240784139</v>
      </c>
      <c r="G1012" s="7">
        <v>1.0388717768746214</v>
      </c>
      <c r="H1012" s="7">
        <v>123.397810972051</v>
      </c>
    </row>
    <row r="1013" spans="1:8" x14ac:dyDescent="0.25">
      <c r="A1013" s="21"/>
      <c r="B1013" s="5">
        <f>DATE(YEAR(siječanj!B1013),MONTH(siječanj!B1013)+2,DAY(siječanj!B1013))</f>
        <v>45727</v>
      </c>
      <c r="C1013" s="8">
        <v>10.5208333333333</v>
      </c>
      <c r="D1013">
        <v>1.0121179403468799</v>
      </c>
      <c r="E1013" s="6">
        <v>121.12498017005861</v>
      </c>
      <c r="F1013" s="7">
        <v>154.72946666279339</v>
      </c>
      <c r="G1013" s="7">
        <v>1.0294606953461685</v>
      </c>
      <c r="H1013" s="7">
        <v>122.59276545427637</v>
      </c>
    </row>
    <row r="1014" spans="1:8" x14ac:dyDescent="0.25">
      <c r="A1014" s="21"/>
      <c r="B1014" s="5">
        <f>DATE(YEAR(siječanj!B1014),MONTH(siječanj!B1014)+2,DAY(siječanj!B1014))</f>
        <v>45727</v>
      </c>
      <c r="C1014" s="8">
        <v>10.53125</v>
      </c>
      <c r="D1014">
        <v>1.0121179403468799</v>
      </c>
      <c r="E1014" s="6">
        <v>119.28057173979546</v>
      </c>
      <c r="F1014" s="7">
        <v>154.27496352843474</v>
      </c>
      <c r="G1014" s="7">
        <v>0.97051089030900139</v>
      </c>
      <c r="H1014" s="7">
        <v>120.72600659268002</v>
      </c>
    </row>
    <row r="1015" spans="1:8" x14ac:dyDescent="0.25">
      <c r="A1015" s="21"/>
      <c r="B1015" s="5">
        <f>DATE(YEAR(siječanj!B1015),MONTH(siječanj!B1015)+2,DAY(siječanj!B1015))</f>
        <v>45727</v>
      </c>
      <c r="C1015" s="8">
        <v>10.5416666666667</v>
      </c>
      <c r="D1015">
        <v>1.0121179403468799</v>
      </c>
      <c r="E1015" s="6">
        <v>116.79178248219651</v>
      </c>
      <c r="F1015" s="7">
        <v>153.59076052344224</v>
      </c>
      <c r="G1015" s="7">
        <v>1.0171390216476202</v>
      </c>
      <c r="H1015" s="7">
        <v>118.20705833532153</v>
      </c>
    </row>
    <row r="1016" spans="1:8" x14ac:dyDescent="0.25">
      <c r="A1016" s="21"/>
      <c r="B1016" s="5">
        <f>DATE(YEAR(siječanj!B1016),MONTH(siječanj!B1016)+2,DAY(siječanj!B1016))</f>
        <v>45727</v>
      </c>
      <c r="C1016" s="8">
        <v>10.5520833333333</v>
      </c>
      <c r="D1016">
        <v>1.0121179403468799</v>
      </c>
      <c r="E1016" s="6">
        <v>114.30667330634076</v>
      </c>
      <c r="F1016" s="7">
        <v>152.56934509526315</v>
      </c>
      <c r="G1016" s="7">
        <v>1.0908685797892621</v>
      </c>
      <c r="H1016" s="7">
        <v>115.69183475471728</v>
      </c>
    </row>
    <row r="1017" spans="1:8" x14ac:dyDescent="0.25">
      <c r="A1017" s="21"/>
      <c r="B1017" s="5">
        <f>DATE(YEAR(siječanj!B1017),MONTH(siječanj!B1017)+2,DAY(siječanj!B1017))</f>
        <v>45727</v>
      </c>
      <c r="C1017" s="8">
        <v>10.5625</v>
      </c>
      <c r="D1017">
        <v>1.0121179403468799</v>
      </c>
      <c r="E1017" s="6">
        <v>115.59127542851181</v>
      </c>
      <c r="F1017" s="7">
        <v>151.87317986623788</v>
      </c>
      <c r="G1017" s="7">
        <v>1.0695446161973083</v>
      </c>
      <c r="H1017" s="7">
        <v>116.99200360877427</v>
      </c>
    </row>
    <row r="1018" spans="1:8" x14ac:dyDescent="0.25">
      <c r="A1018" s="21"/>
      <c r="B1018" s="5">
        <f>DATE(YEAR(siječanj!B1018),MONTH(siječanj!B1018)+2,DAY(siječanj!B1018))</f>
        <v>45727</v>
      </c>
      <c r="C1018" s="8">
        <v>10.5729166666667</v>
      </c>
      <c r="D1018">
        <v>1.0121179403468799</v>
      </c>
      <c r="E1018" s="6">
        <v>116.41372070098082</v>
      </c>
      <c r="F1018" s="7">
        <v>150.92057345221065</v>
      </c>
      <c r="G1018" s="7">
        <v>1.0477052195475842</v>
      </c>
      <c r="H1018" s="7">
        <v>117.82441522399364</v>
      </c>
    </row>
    <row r="1019" spans="1:8" x14ac:dyDescent="0.25">
      <c r="A1019" s="21"/>
      <c r="B1019" s="5">
        <f>DATE(YEAR(siječanj!B1019),MONTH(siječanj!B1019)+2,DAY(siječanj!B1019))</f>
        <v>45727</v>
      </c>
      <c r="C1019" s="8">
        <v>10.5833333333333</v>
      </c>
      <c r="D1019">
        <v>1.0121179403468799</v>
      </c>
      <c r="E1019" s="6">
        <v>116.69685519463559</v>
      </c>
      <c r="F1019" s="7">
        <v>149.3615797235301</v>
      </c>
      <c r="G1019" s="7">
        <v>1.0573718838251009</v>
      </c>
      <c r="H1019" s="7">
        <v>118.11098072455266</v>
      </c>
    </row>
    <row r="1020" spans="1:8" x14ac:dyDescent="0.25">
      <c r="A1020" s="21"/>
      <c r="B1020" s="5">
        <f>DATE(YEAR(siječanj!B1020),MONTH(siječanj!B1020)+2,DAY(siječanj!B1020))</f>
        <v>45727</v>
      </c>
      <c r="C1020" s="8">
        <v>10.59375</v>
      </c>
      <c r="D1020">
        <v>1.0121179403468799</v>
      </c>
      <c r="E1020" s="6">
        <v>118.1261949812973</v>
      </c>
      <c r="F1020" s="7">
        <v>148.50478536686393</v>
      </c>
      <c r="G1020" s="7">
        <v>1.0429500902451185</v>
      </c>
      <c r="H1020" s="7">
        <v>119.55764116548457</v>
      </c>
    </row>
    <row r="1021" spans="1:8" x14ac:dyDescent="0.25">
      <c r="A1021" s="21"/>
      <c r="B1021" s="5">
        <f>DATE(YEAR(siječanj!B1021),MONTH(siječanj!B1021)+2,DAY(siječanj!B1021))</f>
        <v>45727</v>
      </c>
      <c r="C1021" s="8">
        <v>10.6041666666667</v>
      </c>
      <c r="D1021">
        <v>1.0121179403468799</v>
      </c>
      <c r="E1021" s="6">
        <v>118.40874502051639</v>
      </c>
      <c r="F1021" s="7">
        <v>147.52376699393784</v>
      </c>
      <c r="G1021" s="7">
        <v>1.2021877216224577</v>
      </c>
      <c r="H1021" s="7">
        <v>119.84361512922392</v>
      </c>
    </row>
    <row r="1022" spans="1:8" x14ac:dyDescent="0.25">
      <c r="A1022" s="21"/>
      <c r="B1022" s="5">
        <f>DATE(YEAR(siječanj!B1022),MONTH(siječanj!B1022)+2,DAY(siječanj!B1022))</f>
        <v>45727</v>
      </c>
      <c r="C1022" s="8">
        <v>10.6145833333333</v>
      </c>
      <c r="D1022">
        <v>1.0121179403468799</v>
      </c>
      <c r="E1022" s="6">
        <v>120.5239311908233</v>
      </c>
      <c r="F1022" s="7">
        <v>145.52772508980914</v>
      </c>
      <c r="G1022" s="7">
        <v>1.232027337399026</v>
      </c>
      <c r="H1022" s="7">
        <v>121.98443299936515</v>
      </c>
    </row>
    <row r="1023" spans="1:8" x14ac:dyDescent="0.25">
      <c r="A1023" s="21"/>
      <c r="B1023" s="5">
        <f>DATE(YEAR(siječanj!B1023),MONTH(siječanj!B1023)+2,DAY(siječanj!B1023))</f>
        <v>45727</v>
      </c>
      <c r="C1023" s="8">
        <v>10.625</v>
      </c>
      <c r="D1023">
        <v>1.0121179403468799</v>
      </c>
      <c r="E1023" s="6">
        <v>122.28921736830692</v>
      </c>
      <c r="F1023" s="7">
        <v>141.87939634671849</v>
      </c>
      <c r="G1023" s="7">
        <v>1.4118339140854486</v>
      </c>
      <c r="H1023" s="7">
        <v>123.77111080944269</v>
      </c>
    </row>
    <row r="1024" spans="1:8" x14ac:dyDescent="0.25">
      <c r="A1024" s="21"/>
      <c r="B1024" s="5">
        <f>DATE(YEAR(siječanj!B1024),MONTH(siječanj!B1024)+2,DAY(siječanj!B1024))</f>
        <v>45727</v>
      </c>
      <c r="C1024" s="8">
        <v>10.6354166666667</v>
      </c>
      <c r="D1024">
        <v>1.0121179403468799</v>
      </c>
      <c r="E1024" s="6">
        <v>124.31377942066059</v>
      </c>
      <c r="F1024" s="7">
        <v>140.25546143887553</v>
      </c>
      <c r="G1024" s="7">
        <v>1.755929712878854</v>
      </c>
      <c r="H1024" s="7">
        <v>125.82020638397535</v>
      </c>
    </row>
    <row r="1025" spans="1:8" x14ac:dyDescent="0.25">
      <c r="A1025" s="21"/>
      <c r="B1025" s="5">
        <f>DATE(YEAR(siječanj!B1025),MONTH(siječanj!B1025)+2,DAY(siječanj!B1025))</f>
        <v>45727</v>
      </c>
      <c r="C1025" s="8">
        <v>10.6458333333333</v>
      </c>
      <c r="D1025">
        <v>1.0121179403468799</v>
      </c>
      <c r="E1025" s="6">
        <v>126.14824122890928</v>
      </c>
      <c r="F1025" s="7">
        <v>139.13081897839274</v>
      </c>
      <c r="G1025" s="7">
        <v>2.350060617649723</v>
      </c>
      <c r="H1025" s="7">
        <v>127.67689809098502</v>
      </c>
    </row>
    <row r="1026" spans="1:8" x14ac:dyDescent="0.25">
      <c r="A1026" s="21"/>
      <c r="B1026" s="5">
        <f>DATE(YEAR(siječanj!B1026),MONTH(siječanj!B1026)+2,DAY(siječanj!B1026))</f>
        <v>45727</v>
      </c>
      <c r="C1026" s="8">
        <v>10.65625</v>
      </c>
      <c r="D1026">
        <v>1.0121179403468799</v>
      </c>
      <c r="E1026" s="6">
        <v>129.82776526390847</v>
      </c>
      <c r="F1026" s="7">
        <v>138.08388305805758</v>
      </c>
      <c r="G1026" s="7">
        <v>5.9232479460553957</v>
      </c>
      <c r="H1026" s="7">
        <v>131.40101037874524</v>
      </c>
    </row>
    <row r="1027" spans="1:8" x14ac:dyDescent="0.25">
      <c r="A1027" s="21"/>
      <c r="B1027" s="5">
        <f>DATE(YEAR(siječanj!B1027),MONTH(siječanj!B1027)+2,DAY(siječanj!B1027))</f>
        <v>45727</v>
      </c>
      <c r="C1027" s="8">
        <v>10.6666666666667</v>
      </c>
      <c r="D1027">
        <v>1.0121179403468799</v>
      </c>
      <c r="E1027" s="6">
        <v>131.32129399721805</v>
      </c>
      <c r="F1027" s="7">
        <v>135.93808689823666</v>
      </c>
      <c r="G1027" s="7">
        <v>14.865687776407697</v>
      </c>
      <c r="H1027" s="7">
        <v>132.9126376041514</v>
      </c>
    </row>
    <row r="1028" spans="1:8" x14ac:dyDescent="0.25">
      <c r="A1028" s="21"/>
      <c r="B1028" s="5">
        <f>DATE(YEAR(siječanj!B1028),MONTH(siječanj!B1028)+2,DAY(siječanj!B1028))</f>
        <v>45727</v>
      </c>
      <c r="C1028" s="8">
        <v>10.6770833333333</v>
      </c>
      <c r="D1028">
        <v>1.0121179403468799</v>
      </c>
      <c r="E1028" s="6">
        <v>134.09883742646082</v>
      </c>
      <c r="F1028" s="7">
        <v>136.34303729328983</v>
      </c>
      <c r="G1028" s="7">
        <v>44.143235931462108</v>
      </c>
      <c r="H1028" s="7">
        <v>135.72383913898062</v>
      </c>
    </row>
    <row r="1029" spans="1:8" x14ac:dyDescent="0.25">
      <c r="A1029" s="21"/>
      <c r="B1029" s="5">
        <f>DATE(YEAR(siječanj!B1029),MONTH(siječanj!B1029)+2,DAY(siječanj!B1029))</f>
        <v>45727</v>
      </c>
      <c r="C1029" s="8">
        <v>10.6875</v>
      </c>
      <c r="D1029">
        <v>1.0121179403468799</v>
      </c>
      <c r="E1029" s="6">
        <v>139.20120984148286</v>
      </c>
      <c r="F1029" s="7">
        <v>137.35201654819633</v>
      </c>
      <c r="G1029" s="7">
        <v>117.28838573803021</v>
      </c>
      <c r="H1029" s="7">
        <v>140.88804179855546</v>
      </c>
    </row>
    <row r="1030" spans="1:8" x14ac:dyDescent="0.25">
      <c r="A1030" s="21"/>
      <c r="B1030" s="5">
        <f>DATE(YEAR(siječanj!B1030),MONTH(siječanj!B1030)+2,DAY(siječanj!B1030))</f>
        <v>45727</v>
      </c>
      <c r="C1030" s="8">
        <v>10.6979166666667</v>
      </c>
      <c r="D1030">
        <v>1.0121179403468799</v>
      </c>
      <c r="E1030" s="6">
        <v>144.08477341239993</v>
      </c>
      <c r="F1030" s="7">
        <v>138.62359543299195</v>
      </c>
      <c r="G1030" s="7">
        <v>176.87722608707955</v>
      </c>
      <c r="H1030" s="7">
        <v>145.83078410150509</v>
      </c>
    </row>
    <row r="1031" spans="1:8" x14ac:dyDescent="0.25">
      <c r="A1031" s="21"/>
      <c r="B1031" s="5">
        <f>DATE(YEAR(siječanj!B1031),MONTH(siječanj!B1031)+2,DAY(siječanj!B1031))</f>
        <v>45727</v>
      </c>
      <c r="C1031" s="8">
        <v>10.7083333333333</v>
      </c>
      <c r="D1031">
        <v>1.0121179403468799</v>
      </c>
      <c r="E1031" s="6">
        <v>148.20969036080496</v>
      </c>
      <c r="F1031" s="7">
        <v>138.46174702726191</v>
      </c>
      <c r="G1031" s="7">
        <v>193.86641005036572</v>
      </c>
      <c r="H1031" s="7">
        <v>150.00568654742673</v>
      </c>
    </row>
    <row r="1032" spans="1:8" x14ac:dyDescent="0.25">
      <c r="A1032" s="21"/>
      <c r="B1032" s="5">
        <f>DATE(YEAR(siječanj!B1032),MONTH(siječanj!B1032)+2,DAY(siječanj!B1032))</f>
        <v>45727</v>
      </c>
      <c r="C1032" s="8">
        <v>10.71875</v>
      </c>
      <c r="D1032">
        <v>1.0121179403468799</v>
      </c>
      <c r="E1032" s="6">
        <v>154.52560118222556</v>
      </c>
      <c r="F1032" s="7">
        <v>138.23671919015467</v>
      </c>
      <c r="G1032" s="7">
        <v>195.54590756521188</v>
      </c>
      <c r="H1032" s="7">
        <v>156.39813319941752</v>
      </c>
    </row>
    <row r="1033" spans="1:8" x14ac:dyDescent="0.25">
      <c r="A1033" s="21"/>
      <c r="B1033" s="5">
        <f>DATE(YEAR(siječanj!B1033),MONTH(siječanj!B1033)+2,DAY(siječanj!B1033))</f>
        <v>45727</v>
      </c>
      <c r="C1033" s="8">
        <v>10.7291666666667</v>
      </c>
      <c r="D1033">
        <v>1.0121179403468799</v>
      </c>
      <c r="E1033" s="6">
        <v>161.00826279774597</v>
      </c>
      <c r="F1033" s="7">
        <v>137.86351046213977</v>
      </c>
      <c r="G1033" s="7">
        <v>196.005626932886</v>
      </c>
      <c r="H1033" s="7">
        <v>162.95935132168381</v>
      </c>
    </row>
    <row r="1034" spans="1:8" x14ac:dyDescent="0.25">
      <c r="A1034" s="21"/>
      <c r="B1034" s="5">
        <f>DATE(YEAR(siječanj!B1034),MONTH(siječanj!B1034)+2,DAY(siječanj!B1034))</f>
        <v>45727</v>
      </c>
      <c r="C1034" s="8">
        <v>10.7395833333333</v>
      </c>
      <c r="D1034">
        <v>1.0121179403468799</v>
      </c>
      <c r="E1034" s="6">
        <v>164.96046058260225</v>
      </c>
      <c r="F1034" s="7">
        <v>137.63607533734401</v>
      </c>
      <c r="G1034" s="7">
        <v>196.43511914454714</v>
      </c>
      <c r="H1034" s="7">
        <v>166.95944160353605</v>
      </c>
    </row>
    <row r="1035" spans="1:8" x14ac:dyDescent="0.25">
      <c r="A1035" s="21"/>
      <c r="B1035" s="5">
        <f>DATE(YEAR(siječanj!B1035),MONTH(siječanj!B1035)+2,DAY(siječanj!B1035))</f>
        <v>45727</v>
      </c>
      <c r="C1035" s="8">
        <v>10.75</v>
      </c>
      <c r="D1035">
        <v>1.0121179403468799</v>
      </c>
      <c r="E1035" s="6">
        <v>167.90607824853126</v>
      </c>
      <c r="F1035" s="7">
        <v>137.08299162967177</v>
      </c>
      <c r="G1035" s="7">
        <v>197.09492250242292</v>
      </c>
      <c r="H1035" s="7">
        <v>169.94075408862551</v>
      </c>
    </row>
    <row r="1036" spans="1:8" x14ac:dyDescent="0.25">
      <c r="A1036" s="21"/>
      <c r="B1036" s="5">
        <f>DATE(YEAR(siječanj!B1036),MONTH(siječanj!B1036)+2,DAY(siječanj!B1036))</f>
        <v>45727</v>
      </c>
      <c r="C1036" s="8">
        <v>10.7604166666667</v>
      </c>
      <c r="D1036">
        <v>1.0121179403468799</v>
      </c>
      <c r="E1036" s="6">
        <v>169.8796293158602</v>
      </c>
      <c r="F1036" s="7">
        <v>136.25586923623669</v>
      </c>
      <c r="G1036" s="7">
        <v>197.34363211175332</v>
      </c>
      <c r="H1036" s="7">
        <v>171.93822053005985</v>
      </c>
    </row>
    <row r="1037" spans="1:8" x14ac:dyDescent="0.25">
      <c r="A1037" s="21"/>
      <c r="B1037" s="5">
        <f>DATE(YEAR(siječanj!B1037),MONTH(siječanj!B1037)+2,DAY(siječanj!B1037))</f>
        <v>45727</v>
      </c>
      <c r="C1037" s="8">
        <v>10.7708333333333</v>
      </c>
      <c r="D1037">
        <v>1.0121179403468799</v>
      </c>
      <c r="E1037" s="6">
        <v>172.27470080939986</v>
      </c>
      <c r="F1037" s="7">
        <v>135.00771990809923</v>
      </c>
      <c r="G1037" s="7">
        <v>197.37873444014329</v>
      </c>
      <c r="H1037" s="7">
        <v>174.36231535708475</v>
      </c>
    </row>
    <row r="1038" spans="1:8" x14ac:dyDescent="0.25">
      <c r="A1038" s="21"/>
      <c r="B1038" s="5">
        <f>DATE(YEAR(siječanj!B1038),MONTH(siječanj!B1038)+2,DAY(siječanj!B1038))</f>
        <v>45727</v>
      </c>
      <c r="C1038" s="8">
        <v>10.78125</v>
      </c>
      <c r="D1038">
        <v>1.0121179403468799</v>
      </c>
      <c r="E1038" s="6">
        <v>175.59398694226965</v>
      </c>
      <c r="F1038" s="7">
        <v>133.51428809600941</v>
      </c>
      <c r="G1038" s="7">
        <v>197.57043368526104</v>
      </c>
      <c r="H1038" s="7">
        <v>177.72182440130686</v>
      </c>
    </row>
    <row r="1039" spans="1:8" x14ac:dyDescent="0.25">
      <c r="A1039" s="21"/>
      <c r="B1039" s="5">
        <f>DATE(YEAR(siječanj!B1039),MONTH(siječanj!B1039)+2,DAY(siječanj!B1039))</f>
        <v>45727</v>
      </c>
      <c r="C1039" s="8">
        <v>10.7916666666667</v>
      </c>
      <c r="D1039">
        <v>1.0121179403468799</v>
      </c>
      <c r="E1039" s="6">
        <v>175.61565930522477</v>
      </c>
      <c r="F1039" s="7">
        <v>130.93445595859686</v>
      </c>
      <c r="G1039" s="7">
        <v>197.82077197630494</v>
      </c>
      <c r="H1039" s="7">
        <v>177.74375938866345</v>
      </c>
    </row>
    <row r="1040" spans="1:8" x14ac:dyDescent="0.25">
      <c r="A1040" s="21"/>
      <c r="B1040" s="5">
        <f>DATE(YEAR(siječanj!B1040),MONTH(siječanj!B1040)+2,DAY(siječanj!B1040))</f>
        <v>45727</v>
      </c>
      <c r="C1040" s="8">
        <v>10.8020833333333</v>
      </c>
      <c r="D1040">
        <v>1.0121179403468799</v>
      </c>
      <c r="E1040" s="6">
        <v>175.02725831621754</v>
      </c>
      <c r="F1040" s="7">
        <v>128.98089162238904</v>
      </c>
      <c r="G1040" s="7">
        <v>197.80739381754205</v>
      </c>
      <c r="H1040" s="7">
        <v>177.14822819157141</v>
      </c>
    </row>
    <row r="1041" spans="1:8" x14ac:dyDescent="0.25">
      <c r="A1041" s="21"/>
      <c r="B1041" s="5">
        <f>DATE(YEAR(siječanj!B1041),MONTH(siječanj!B1041)+2,DAY(siječanj!B1041))</f>
        <v>45727</v>
      </c>
      <c r="C1041" s="8">
        <v>10.8125</v>
      </c>
      <c r="D1041">
        <v>1.0121179403468799</v>
      </c>
      <c r="E1041" s="6">
        <v>175.97079363234977</v>
      </c>
      <c r="F1041" s="7">
        <v>126.59635745424184</v>
      </c>
      <c r="G1041" s="7">
        <v>197.51701812845428</v>
      </c>
      <c r="H1041" s="7">
        <v>178.10319721237968</v>
      </c>
    </row>
    <row r="1042" spans="1:8" x14ac:dyDescent="0.25">
      <c r="A1042" s="21"/>
      <c r="B1042" s="5">
        <f>DATE(YEAR(siječanj!B1042),MONTH(siječanj!B1042)+2,DAY(siječanj!B1042))</f>
        <v>45727</v>
      </c>
      <c r="C1042" s="8">
        <v>10.8229166666667</v>
      </c>
      <c r="D1042">
        <v>1.0121179403468799</v>
      </c>
      <c r="E1042" s="6">
        <v>176.98068136714261</v>
      </c>
      <c r="F1042" s="7">
        <v>123.71642859110636</v>
      </c>
      <c r="G1042" s="7">
        <v>197.30442473270273</v>
      </c>
      <c r="H1042" s="7">
        <v>179.12532270649979</v>
      </c>
    </row>
    <row r="1043" spans="1:8" x14ac:dyDescent="0.25">
      <c r="A1043" s="21"/>
      <c r="B1043" s="5">
        <f>DATE(YEAR(siječanj!B1043),MONTH(siječanj!B1043)+2,DAY(siječanj!B1043))</f>
        <v>45727</v>
      </c>
      <c r="C1043" s="8">
        <v>10.8333333333333</v>
      </c>
      <c r="D1043">
        <v>1.0121179403468799</v>
      </c>
      <c r="E1043" s="6">
        <v>179.4597042920615</v>
      </c>
      <c r="F1043" s="7">
        <v>117.75424761865844</v>
      </c>
      <c r="G1043" s="7">
        <v>197.49386389920272</v>
      </c>
      <c r="H1043" s="7">
        <v>181.6343862833414</v>
      </c>
    </row>
    <row r="1044" spans="1:8" x14ac:dyDescent="0.25">
      <c r="A1044" s="21"/>
      <c r="B1044" s="5">
        <f>DATE(YEAR(siječanj!B1044),MONTH(siječanj!B1044)+2,DAY(siječanj!B1044))</f>
        <v>45727</v>
      </c>
      <c r="C1044" s="8">
        <v>10.84375</v>
      </c>
      <c r="D1044">
        <v>1.0121179403468799</v>
      </c>
      <c r="E1044" s="6">
        <v>179.69766640144377</v>
      </c>
      <c r="F1044" s="7">
        <v>114.15582657013782</v>
      </c>
      <c r="G1044" s="7">
        <v>196.98481587175073</v>
      </c>
      <c r="H1044" s="7">
        <v>181.87523200336997</v>
      </c>
    </row>
    <row r="1045" spans="1:8" x14ac:dyDescent="0.25">
      <c r="A1045" s="21"/>
      <c r="B1045" s="5">
        <f>DATE(YEAR(siječanj!B1045),MONTH(siječanj!B1045)+2,DAY(siječanj!B1045))</f>
        <v>45727</v>
      </c>
      <c r="C1045" s="8">
        <v>10.8541666666667</v>
      </c>
      <c r="D1045">
        <v>1.0121179403468799</v>
      </c>
      <c r="E1045" s="6">
        <v>177.25732049175556</v>
      </c>
      <c r="F1045" s="7">
        <v>111.43668800247674</v>
      </c>
      <c r="G1045" s="7">
        <v>196.72555317766006</v>
      </c>
      <c r="H1045" s="7">
        <v>179.40531412752242</v>
      </c>
    </row>
    <row r="1046" spans="1:8" x14ac:dyDescent="0.25">
      <c r="A1046" s="21"/>
      <c r="B1046" s="5">
        <f>DATE(YEAR(siječanj!B1046),MONTH(siječanj!B1046)+2,DAY(siječanj!B1046))</f>
        <v>45727</v>
      </c>
      <c r="C1046" s="8">
        <v>10.8645833333333</v>
      </c>
      <c r="D1046">
        <v>1.0121179403468799</v>
      </c>
      <c r="E1046" s="6">
        <v>173.89655889656899</v>
      </c>
      <c r="F1046" s="7">
        <v>109.32675564243293</v>
      </c>
      <c r="G1046" s="7">
        <v>196.02881455705378</v>
      </c>
      <c r="H1046" s="7">
        <v>176.00382702380529</v>
      </c>
    </row>
    <row r="1047" spans="1:8" x14ac:dyDescent="0.25">
      <c r="A1047" s="21"/>
      <c r="B1047" s="5">
        <f>DATE(YEAR(siječanj!B1047),MONTH(siječanj!B1047)+2,DAY(siječanj!B1047))</f>
        <v>45727</v>
      </c>
      <c r="C1047" s="8">
        <v>10.875</v>
      </c>
      <c r="D1047">
        <v>1.0121179403468799</v>
      </c>
      <c r="E1047" s="6">
        <v>172.70773003498948</v>
      </c>
      <c r="F1047" s="7">
        <v>106.26717058256142</v>
      </c>
      <c r="G1047" s="7">
        <v>194.84148267749333</v>
      </c>
      <c r="H1047" s="7">
        <v>174.80059200499852</v>
      </c>
    </row>
    <row r="1048" spans="1:8" x14ac:dyDescent="0.25">
      <c r="A1048" s="21"/>
      <c r="B1048" s="5">
        <f>DATE(YEAR(siječanj!B1048),MONTH(siječanj!B1048)+2,DAY(siječanj!B1048))</f>
        <v>45727</v>
      </c>
      <c r="C1048" s="8">
        <v>10.8854166666667</v>
      </c>
      <c r="D1048">
        <v>1.0121179403468799</v>
      </c>
      <c r="E1048" s="6">
        <v>179.58466956581339</v>
      </c>
      <c r="F1048" s="7">
        <v>104.10067757768383</v>
      </c>
      <c r="G1048" s="7">
        <v>194.49925380887106</v>
      </c>
      <c r="H1048" s="7">
        <v>181.76086587882605</v>
      </c>
    </row>
    <row r="1049" spans="1:8" x14ac:dyDescent="0.25">
      <c r="A1049" s="21"/>
      <c r="B1049" s="5">
        <f>DATE(YEAR(siječanj!B1049),MONTH(siječanj!B1049)+2,DAY(siječanj!B1049))</f>
        <v>45727</v>
      </c>
      <c r="C1049" s="8">
        <v>10.8958333333333</v>
      </c>
      <c r="D1049">
        <v>1.0121179403468799</v>
      </c>
      <c r="E1049" s="6">
        <v>185.92986650746457</v>
      </c>
      <c r="F1049" s="7">
        <v>102.33736086709057</v>
      </c>
      <c r="G1049" s="7">
        <v>193.8756270472424</v>
      </c>
      <c r="H1049" s="7">
        <v>188.18295353850536</v>
      </c>
    </row>
    <row r="1050" spans="1:8" x14ac:dyDescent="0.25">
      <c r="A1050" s="21"/>
      <c r="B1050" s="5">
        <f>DATE(YEAR(siječanj!B1050),MONTH(siječanj!B1050)+2,DAY(siječanj!B1050))</f>
        <v>45727</v>
      </c>
      <c r="C1050" s="8">
        <v>10.90625</v>
      </c>
      <c r="D1050">
        <v>1.0121179403468799</v>
      </c>
      <c r="E1050" s="6">
        <v>186.30317340513582</v>
      </c>
      <c r="F1050" s="7">
        <v>100.58734021324106</v>
      </c>
      <c r="G1050" s="7">
        <v>193.94239542539017</v>
      </c>
      <c r="H1050" s="7">
        <v>188.56078414689367</v>
      </c>
    </row>
    <row r="1051" spans="1:8" x14ac:dyDescent="0.25">
      <c r="A1051" s="21"/>
      <c r="B1051" s="5">
        <f>DATE(YEAR(siječanj!B1051),MONTH(siječanj!B1051)+2,DAY(siječanj!B1051))</f>
        <v>45727</v>
      </c>
      <c r="C1051" s="8">
        <v>10.9166666666667</v>
      </c>
      <c r="D1051">
        <v>1.0121179403468799</v>
      </c>
      <c r="E1051" s="6">
        <v>184.96651818596325</v>
      </c>
      <c r="F1051" s="7">
        <v>97.980209622596306</v>
      </c>
      <c r="G1051" s="7">
        <v>192.81769173099218</v>
      </c>
      <c r="H1051" s="7">
        <v>187.20793141951083</v>
      </c>
    </row>
    <row r="1052" spans="1:8" x14ac:dyDescent="0.25">
      <c r="A1052" s="21"/>
      <c r="B1052" s="5">
        <f>DATE(YEAR(siječanj!B1052),MONTH(siječanj!B1052)+2,DAY(siječanj!B1052))</f>
        <v>45727</v>
      </c>
      <c r="C1052" s="8">
        <v>10.9270833333333</v>
      </c>
      <c r="D1052">
        <v>1.0121179403468799</v>
      </c>
      <c r="E1052" s="6">
        <v>181.79128125007091</v>
      </c>
      <c r="F1052" s="7">
        <v>95.817288067957563</v>
      </c>
      <c r="G1052" s="7">
        <v>190.50193582745726</v>
      </c>
      <c r="H1052" s="7">
        <v>183.99421715184212</v>
      </c>
    </row>
    <row r="1053" spans="1:8" x14ac:dyDescent="0.25">
      <c r="A1053" s="21"/>
      <c r="B1053" s="5">
        <f>DATE(YEAR(siječanj!B1053),MONTH(siječanj!B1053)+2,DAY(siječanj!B1053))</f>
        <v>45727</v>
      </c>
      <c r="C1053" s="8">
        <v>10.9375</v>
      </c>
      <c r="D1053">
        <v>1.0121179403468799</v>
      </c>
      <c r="E1053" s="6">
        <v>174.43723472320082</v>
      </c>
      <c r="F1053" s="7">
        <v>93.83365499647438</v>
      </c>
      <c r="G1053" s="7">
        <v>189.27673848142442</v>
      </c>
      <c r="H1053" s="7">
        <v>176.55105472785124</v>
      </c>
    </row>
    <row r="1054" spans="1:8" x14ac:dyDescent="0.25">
      <c r="A1054" s="21"/>
      <c r="B1054" s="5">
        <f>DATE(YEAR(siječanj!B1054),MONTH(siječanj!B1054)+2,DAY(siječanj!B1054))</f>
        <v>45727</v>
      </c>
      <c r="C1054" s="8">
        <v>10.9479166666667</v>
      </c>
      <c r="D1054">
        <v>1.0121179403468799</v>
      </c>
      <c r="E1054" s="6">
        <v>167.64352348521709</v>
      </c>
      <c r="F1054" s="7">
        <v>91.653385220424482</v>
      </c>
      <c r="G1054" s="7">
        <v>188.83750951596377</v>
      </c>
      <c r="H1054" s="7">
        <v>169.67501770235171</v>
      </c>
    </row>
    <row r="1055" spans="1:8" x14ac:dyDescent="0.25">
      <c r="A1055" s="21"/>
      <c r="B1055" s="5">
        <f>DATE(YEAR(siječanj!B1055),MONTH(siječanj!B1055)+2,DAY(siječanj!B1055))</f>
        <v>45727</v>
      </c>
      <c r="C1055" s="8">
        <v>10.9583333333333</v>
      </c>
      <c r="D1055">
        <v>1.0121179403468799</v>
      </c>
      <c r="E1055" s="6">
        <v>157.88934844803774</v>
      </c>
      <c r="F1055" s="7">
        <v>88.908740964886221</v>
      </c>
      <c r="G1055" s="7">
        <v>184.27737827445338</v>
      </c>
      <c r="H1055" s="7">
        <v>159.80264215393879</v>
      </c>
    </row>
    <row r="1056" spans="1:8" x14ac:dyDescent="0.25">
      <c r="A1056" s="21"/>
      <c r="B1056" s="5">
        <f>DATE(YEAR(siječanj!B1056),MONTH(siječanj!B1056)+2,DAY(siječanj!B1056))</f>
        <v>45727</v>
      </c>
      <c r="C1056" s="8">
        <v>10.96875</v>
      </c>
      <c r="D1056">
        <v>1.0121179403468799</v>
      </c>
      <c r="E1056" s="6">
        <v>147.41573575617352</v>
      </c>
      <c r="F1056" s="7">
        <v>86.718502562650542</v>
      </c>
      <c r="G1056" s="7">
        <v>183.69489861228524</v>
      </c>
      <c r="H1056" s="7">
        <v>149.20211084825823</v>
      </c>
    </row>
    <row r="1057" spans="1:8" x14ac:dyDescent="0.25">
      <c r="A1057" s="21"/>
      <c r="B1057" s="5">
        <f>DATE(YEAR(siječanj!B1057),MONTH(siječanj!B1057)+2,DAY(siječanj!B1057))</f>
        <v>45727</v>
      </c>
      <c r="C1057" s="8">
        <v>10.9791666666667</v>
      </c>
      <c r="D1057">
        <v>1.0121179403468799</v>
      </c>
      <c r="E1057" s="6">
        <v>136.74587019901801</v>
      </c>
      <c r="F1057" s="7">
        <v>84.795638237785582</v>
      </c>
      <c r="G1057" s="7">
        <v>181.95159098464586</v>
      </c>
      <c r="H1057" s="7">
        <v>138.4029484967719</v>
      </c>
    </row>
    <row r="1058" spans="1:8" ht="15.75" thickBot="1" x14ac:dyDescent="0.3">
      <c r="A1058" s="21"/>
      <c r="B1058" s="5">
        <f>DATE(YEAR(siječanj!B1058),MONTH(siječanj!B1058)+2,DAY(siječanj!B1058))</f>
        <v>45727</v>
      </c>
      <c r="C1058" s="8">
        <v>10.9895833333333</v>
      </c>
      <c r="D1058">
        <v>1.0121179403468799</v>
      </c>
      <c r="E1058" s="6">
        <v>126.41936171680854</v>
      </c>
      <c r="F1058" s="7">
        <v>83.188056373759409</v>
      </c>
      <c r="G1058" s="7">
        <v>181.46288298520611</v>
      </c>
      <c r="H1058" s="7">
        <v>127.95130400078345</v>
      </c>
    </row>
    <row r="1059" spans="1:8" x14ac:dyDescent="0.25">
      <c r="A1059" s="20">
        <f t="shared" ref="A1059" si="9">A963+1</f>
        <v>71</v>
      </c>
      <c r="B1059" s="5">
        <f>DATE(YEAR(siječanj!B1059),MONTH(siječanj!B1059)+2,DAY(siječanj!B1059))</f>
        <v>45728</v>
      </c>
      <c r="C1059" s="8">
        <v>11</v>
      </c>
      <c r="D1059">
        <v>1.0084496223113579</v>
      </c>
      <c r="E1059" s="6">
        <v>113.99219026171809</v>
      </c>
      <c r="F1059" s="7">
        <v>80.393536338742493</v>
      </c>
      <c r="G1059" s="7">
        <v>177.1654107201816</v>
      </c>
      <c r="H1059" s="7">
        <v>114.95538121587407</v>
      </c>
    </row>
    <row r="1060" spans="1:8" x14ac:dyDescent="0.25">
      <c r="A1060" s="21"/>
      <c r="B1060" s="5">
        <f>DATE(YEAR(siječanj!B1060),MONTH(siječanj!B1060)+2,DAY(siječanj!B1060))</f>
        <v>45728</v>
      </c>
      <c r="C1060" s="8">
        <v>11.0104166666667</v>
      </c>
      <c r="D1060">
        <v>1.0084496223113579</v>
      </c>
      <c r="E1060" s="6">
        <v>104.87168864849301</v>
      </c>
      <c r="F1060" s="7">
        <v>79.148547502169961</v>
      </c>
      <c r="G1060" s="7">
        <v>175.0278211602793</v>
      </c>
      <c r="H1060" s="7">
        <v>105.75781480872709</v>
      </c>
    </row>
    <row r="1061" spans="1:8" x14ac:dyDescent="0.25">
      <c r="A1061" s="21"/>
      <c r="B1061" s="5">
        <f>DATE(YEAR(siječanj!B1061),MONTH(siječanj!B1061)+2,DAY(siječanj!B1061))</f>
        <v>45728</v>
      </c>
      <c r="C1061" s="8">
        <v>11.0208333333333</v>
      </c>
      <c r="D1061">
        <v>1.0084496223113579</v>
      </c>
      <c r="E1061" s="6">
        <v>97.279575008562375</v>
      </c>
      <c r="F1061" s="7">
        <v>78.212091031536914</v>
      </c>
      <c r="G1061" s="7">
        <v>174.39398632997259</v>
      </c>
      <c r="H1061" s="7">
        <v>98.101550675994147</v>
      </c>
    </row>
    <row r="1062" spans="1:8" x14ac:dyDescent="0.25">
      <c r="A1062" s="21"/>
      <c r="B1062" s="5">
        <f>DATE(YEAR(siječanj!B1062),MONTH(siječanj!B1062)+2,DAY(siječanj!B1062))</f>
        <v>45728</v>
      </c>
      <c r="C1062" s="8">
        <v>11.03125</v>
      </c>
      <c r="D1062">
        <v>1.0084496223113579</v>
      </c>
      <c r="E1062" s="6">
        <v>89.951499061251297</v>
      </c>
      <c r="F1062" s="7">
        <v>77.510088728214768</v>
      </c>
      <c r="G1062" s="7">
        <v>174.69252610529367</v>
      </c>
      <c r="H1062" s="7">
        <v>90.711555254659345</v>
      </c>
    </row>
    <row r="1063" spans="1:8" x14ac:dyDescent="0.25">
      <c r="A1063" s="21"/>
      <c r="B1063" s="5">
        <f>DATE(YEAR(siječanj!B1063),MONTH(siječanj!B1063)+2,DAY(siječanj!B1063))</f>
        <v>45728</v>
      </c>
      <c r="C1063" s="8">
        <v>11.0416666666667</v>
      </c>
      <c r="D1063">
        <v>1.0084496223113579</v>
      </c>
      <c r="E1063" s="6">
        <v>83.72740504107297</v>
      </c>
      <c r="F1063" s="7">
        <v>76.959068596111749</v>
      </c>
      <c r="G1063" s="7">
        <v>174.10292963699737</v>
      </c>
      <c r="H1063" s="7">
        <v>84.434869990780129</v>
      </c>
    </row>
    <row r="1064" spans="1:8" x14ac:dyDescent="0.25">
      <c r="A1064" s="21"/>
      <c r="B1064" s="5">
        <f>DATE(YEAR(siječanj!B1064),MONTH(siječanj!B1064)+2,DAY(siječanj!B1064))</f>
        <v>45728</v>
      </c>
      <c r="C1064" s="8">
        <v>11.0520833333333</v>
      </c>
      <c r="D1064">
        <v>1.0084496223113579</v>
      </c>
      <c r="E1064" s="6">
        <v>78.584187185803799</v>
      </c>
      <c r="F1064" s="7">
        <v>76.331151382066906</v>
      </c>
      <c r="G1064" s="7">
        <v>173.86612046138711</v>
      </c>
      <c r="H1064" s="7">
        <v>79.248193887168895</v>
      </c>
    </row>
    <row r="1065" spans="1:8" x14ac:dyDescent="0.25">
      <c r="A1065" s="21"/>
      <c r="B1065" s="5">
        <f>DATE(YEAR(siječanj!B1065),MONTH(siječanj!B1065)+2,DAY(siječanj!B1065))</f>
        <v>45728</v>
      </c>
      <c r="C1065" s="8">
        <v>11.0625</v>
      </c>
      <c r="D1065">
        <v>1.0084496223113579</v>
      </c>
      <c r="E1065" s="6">
        <v>75.081852895485795</v>
      </c>
      <c r="F1065" s="7">
        <v>76.054454276318339</v>
      </c>
      <c r="G1065" s="7">
        <v>174.21966292573961</v>
      </c>
      <c r="H1065" s="7">
        <v>75.716266194889585</v>
      </c>
    </row>
    <row r="1066" spans="1:8" x14ac:dyDescent="0.25">
      <c r="A1066" s="21"/>
      <c r="B1066" s="5">
        <f>DATE(YEAR(siječanj!B1066),MONTH(siječanj!B1066)+2,DAY(siječanj!B1066))</f>
        <v>45728</v>
      </c>
      <c r="C1066" s="8">
        <v>11.0729166666667</v>
      </c>
      <c r="D1066">
        <v>1.0084496223113579</v>
      </c>
      <c r="E1066" s="6">
        <v>71.574752825015253</v>
      </c>
      <c r="F1066" s="7">
        <v>75.865419433825764</v>
      </c>
      <c r="G1066" s="7">
        <v>174.30019932888149</v>
      </c>
      <c r="H1066" s="7">
        <v>72.179532453415433</v>
      </c>
    </row>
    <row r="1067" spans="1:8" x14ac:dyDescent="0.25">
      <c r="A1067" s="21"/>
      <c r="B1067" s="5">
        <f>DATE(YEAR(siječanj!B1067),MONTH(siječanj!B1067)+2,DAY(siječanj!B1067))</f>
        <v>45728</v>
      </c>
      <c r="C1067" s="8">
        <v>11.0833333333333</v>
      </c>
      <c r="D1067">
        <v>1.0084496223113579</v>
      </c>
      <c r="E1067" s="6">
        <v>69.181836878682418</v>
      </c>
      <c r="F1067" s="7">
        <v>75.37843670571894</v>
      </c>
      <c r="G1067" s="7">
        <v>174.04730836538994</v>
      </c>
      <c r="H1067" s="7">
        <v>69.766397271113263</v>
      </c>
    </row>
    <row r="1068" spans="1:8" x14ac:dyDescent="0.25">
      <c r="A1068" s="21"/>
      <c r="B1068" s="5">
        <f>DATE(YEAR(siječanj!B1068),MONTH(siječanj!B1068)+2,DAY(siječanj!B1068))</f>
        <v>45728</v>
      </c>
      <c r="C1068" s="8">
        <v>11.09375</v>
      </c>
      <c r="D1068">
        <v>1.0084496223113579</v>
      </c>
      <c r="E1068" s="6">
        <v>67.001854523474989</v>
      </c>
      <c r="F1068" s="7">
        <v>75.329764425322992</v>
      </c>
      <c r="G1068" s="7">
        <v>174.25223539506936</v>
      </c>
      <c r="H1068" s="7">
        <v>67.567994888358896</v>
      </c>
    </row>
    <row r="1069" spans="1:8" x14ac:dyDescent="0.25">
      <c r="A1069" s="21"/>
      <c r="B1069" s="5">
        <f>DATE(YEAR(siječanj!B1069),MONTH(siječanj!B1069)+2,DAY(siječanj!B1069))</f>
        <v>45728</v>
      </c>
      <c r="C1069" s="8">
        <v>11.1041666666667</v>
      </c>
      <c r="D1069">
        <v>1.0084496223113579</v>
      </c>
      <c r="E1069" s="6">
        <v>65.953797951630293</v>
      </c>
      <c r="F1069" s="7">
        <v>74.934666422600102</v>
      </c>
      <c r="G1069" s="7">
        <v>174.24029729499023</v>
      </c>
      <c r="H1069" s="7">
        <v>66.511082634321184</v>
      </c>
    </row>
    <row r="1070" spans="1:8" x14ac:dyDescent="0.25">
      <c r="A1070" s="21"/>
      <c r="B1070" s="5">
        <f>DATE(YEAR(siječanj!B1070),MONTH(siječanj!B1070)+2,DAY(siječanj!B1070))</f>
        <v>45728</v>
      </c>
      <c r="C1070" s="8">
        <v>11.1145833333333</v>
      </c>
      <c r="D1070">
        <v>1.0084496223113579</v>
      </c>
      <c r="E1070" s="6">
        <v>64.431749823061708</v>
      </c>
      <c r="F1070" s="7">
        <v>74.625748315444611</v>
      </c>
      <c r="G1070" s="7">
        <v>174.47839100993602</v>
      </c>
      <c r="H1070" s="7">
        <v>64.976173773926476</v>
      </c>
    </row>
    <row r="1071" spans="1:8" x14ac:dyDescent="0.25">
      <c r="A1071" s="21"/>
      <c r="B1071" s="5">
        <f>DATE(YEAR(siječanj!B1071),MONTH(siječanj!B1071)+2,DAY(siječanj!B1071))</f>
        <v>45728</v>
      </c>
      <c r="C1071" s="8">
        <v>11.125</v>
      </c>
      <c r="D1071">
        <v>1.0084496223113579</v>
      </c>
      <c r="E1071" s="6">
        <v>63.987246469119</v>
      </c>
      <c r="F1071" s="7">
        <v>74.638267012438476</v>
      </c>
      <c r="G1071" s="7">
        <v>174.44899115472538</v>
      </c>
      <c r="H1071" s="7">
        <v>64.527914534526829</v>
      </c>
    </row>
    <row r="1072" spans="1:8" x14ac:dyDescent="0.25">
      <c r="A1072" s="21"/>
      <c r="B1072" s="5">
        <f>DATE(YEAR(siječanj!B1072),MONTH(siječanj!B1072)+2,DAY(siječanj!B1072))</f>
        <v>45728</v>
      </c>
      <c r="C1072" s="8">
        <v>11.1354166666667</v>
      </c>
      <c r="D1072">
        <v>1.0084496223113579</v>
      </c>
      <c r="E1072" s="6">
        <v>63.050931641769068</v>
      </c>
      <c r="F1072" s="7">
        <v>74.741437742158894</v>
      </c>
      <c r="G1072" s="7">
        <v>174.93379777366206</v>
      </c>
      <c r="H1072" s="7">
        <v>63.583688200521266</v>
      </c>
    </row>
    <row r="1073" spans="1:8" x14ac:dyDescent="0.25">
      <c r="A1073" s="21"/>
      <c r="B1073" s="5">
        <f>DATE(YEAR(siječanj!B1073),MONTH(siječanj!B1073)+2,DAY(siječanj!B1073))</f>
        <v>45728</v>
      </c>
      <c r="C1073" s="8">
        <v>11.1458333333333</v>
      </c>
      <c r="D1073">
        <v>1.0084496223113579</v>
      </c>
      <c r="E1073" s="6">
        <v>62.725033904837638</v>
      </c>
      <c r="F1073" s="7">
        <v>74.729508060517389</v>
      </c>
      <c r="G1073" s="7">
        <v>175.6911156459955</v>
      </c>
      <c r="H1073" s="7">
        <v>63.255036750800635</v>
      </c>
    </row>
    <row r="1074" spans="1:8" x14ac:dyDescent="0.25">
      <c r="A1074" s="21"/>
      <c r="B1074" s="5">
        <f>DATE(YEAR(siječanj!B1074),MONTH(siječanj!B1074)+2,DAY(siječanj!B1074))</f>
        <v>45728</v>
      </c>
      <c r="C1074" s="8">
        <v>11.15625</v>
      </c>
      <c r="D1074">
        <v>1.0084496223113579</v>
      </c>
      <c r="E1074" s="6">
        <v>62.189352687128917</v>
      </c>
      <c r="F1074" s="7">
        <v>74.902372287669706</v>
      </c>
      <c r="G1074" s="7">
        <v>176.95070363980548</v>
      </c>
      <c r="H1074" s="7">
        <v>62.714829229122991</v>
      </c>
    </row>
    <row r="1075" spans="1:8" x14ac:dyDescent="0.25">
      <c r="A1075" s="21"/>
      <c r="B1075" s="5">
        <f>DATE(YEAR(siječanj!B1075),MONTH(siječanj!B1075)+2,DAY(siječanj!B1075))</f>
        <v>45728</v>
      </c>
      <c r="C1075" s="8">
        <v>11.1666666666667</v>
      </c>
      <c r="D1075">
        <v>1.0084496223113579</v>
      </c>
      <c r="E1075" s="6">
        <v>61.947114154358921</v>
      </c>
      <c r="F1075" s="7">
        <v>75.104884737162593</v>
      </c>
      <c r="G1075" s="7">
        <v>179.19436661762046</v>
      </c>
      <c r="H1075" s="7">
        <v>62.470543872241826</v>
      </c>
    </row>
    <row r="1076" spans="1:8" x14ac:dyDescent="0.25">
      <c r="A1076" s="21"/>
      <c r="B1076" s="5">
        <f>DATE(YEAR(siječanj!B1076),MONTH(siječanj!B1076)+2,DAY(siječanj!B1076))</f>
        <v>45728</v>
      </c>
      <c r="C1076" s="8">
        <v>11.1770833333333</v>
      </c>
      <c r="D1076">
        <v>1.0084496223113579</v>
      </c>
      <c r="E1076" s="6">
        <v>62.985769925196074</v>
      </c>
      <c r="F1076" s="7">
        <v>75.364722375018673</v>
      </c>
      <c r="G1076" s="7">
        <v>180.50230501373517</v>
      </c>
      <c r="H1076" s="7">
        <v>63.517975892054068</v>
      </c>
    </row>
    <row r="1077" spans="1:8" x14ac:dyDescent="0.25">
      <c r="A1077" s="21"/>
      <c r="B1077" s="5">
        <f>DATE(YEAR(siječanj!B1077),MONTH(siječanj!B1077)+2,DAY(siječanj!B1077))</f>
        <v>45728</v>
      </c>
      <c r="C1077" s="8">
        <v>11.1875</v>
      </c>
      <c r="D1077">
        <v>1.0084496223113579</v>
      </c>
      <c r="E1077" s="6">
        <v>62.925988161233413</v>
      </c>
      <c r="F1077" s="7">
        <v>75.897734086289915</v>
      </c>
      <c r="G1077" s="7">
        <v>185.66854757747333</v>
      </c>
      <c r="H1077" s="7">
        <v>63.457688994764816</v>
      </c>
    </row>
    <row r="1078" spans="1:8" x14ac:dyDescent="0.25">
      <c r="A1078" s="21"/>
      <c r="B1078" s="5">
        <f>DATE(YEAR(siječanj!B1078),MONTH(siječanj!B1078)+2,DAY(siječanj!B1078))</f>
        <v>45728</v>
      </c>
      <c r="C1078" s="8">
        <v>11.1979166666667</v>
      </c>
      <c r="D1078">
        <v>1.0084496223113579</v>
      </c>
      <c r="E1078" s="6">
        <v>64.750101163567891</v>
      </c>
      <c r="F1078" s="7">
        <v>77.06635920994195</v>
      </c>
      <c r="G1078" s="7">
        <v>187.17378323569369</v>
      </c>
      <c r="H1078" s="7">
        <v>65.29721506302225</v>
      </c>
    </row>
    <row r="1079" spans="1:8" x14ac:dyDescent="0.25">
      <c r="A1079" s="21"/>
      <c r="B1079" s="5">
        <f>DATE(YEAR(siječanj!B1079),MONTH(siječanj!B1079)+2,DAY(siječanj!B1079))</f>
        <v>45728</v>
      </c>
      <c r="C1079" s="8">
        <v>11.2083333333333</v>
      </c>
      <c r="D1079">
        <v>1.0084496223113579</v>
      </c>
      <c r="E1079" s="6">
        <v>66.072928587032919</v>
      </c>
      <c r="F1079" s="7">
        <v>78.682325015017966</v>
      </c>
      <c r="G1079" s="7">
        <v>191.75406860037762</v>
      </c>
      <c r="H1079" s="7">
        <v>66.631219878598671</v>
      </c>
    </row>
    <row r="1080" spans="1:8" x14ac:dyDescent="0.25">
      <c r="A1080" s="21"/>
      <c r="B1080" s="5">
        <f>DATE(YEAR(siječanj!B1080),MONTH(siječanj!B1080)+2,DAY(siječanj!B1080))</f>
        <v>45728</v>
      </c>
      <c r="C1080" s="8">
        <v>11.21875</v>
      </c>
      <c r="D1080">
        <v>1.0084496223113579</v>
      </c>
      <c r="E1080" s="6">
        <v>69.165011525140415</v>
      </c>
      <c r="F1080" s="7">
        <v>80.188948945075111</v>
      </c>
      <c r="G1080" s="7">
        <v>192.58104826794582</v>
      </c>
      <c r="H1080" s="7">
        <v>69.749429749688574</v>
      </c>
    </row>
    <row r="1081" spans="1:8" x14ac:dyDescent="0.25">
      <c r="A1081" s="21"/>
      <c r="B1081" s="5">
        <f>DATE(YEAR(siječanj!B1081),MONTH(siječanj!B1081)+2,DAY(siječanj!B1081))</f>
        <v>45728</v>
      </c>
      <c r="C1081" s="8">
        <v>11.2291666666667</v>
      </c>
      <c r="D1081">
        <v>1.0084496223113579</v>
      </c>
      <c r="E1081" s="6">
        <v>72.404518636941191</v>
      </c>
      <c r="F1081" s="7">
        <v>82.665167527255733</v>
      </c>
      <c r="G1081" s="7">
        <v>192.79386737061657</v>
      </c>
      <c r="H1081" s="7">
        <v>73.016309473059025</v>
      </c>
    </row>
    <row r="1082" spans="1:8" x14ac:dyDescent="0.25">
      <c r="A1082" s="21"/>
      <c r="B1082" s="5">
        <f>DATE(YEAR(siječanj!B1082),MONTH(siječanj!B1082)+2,DAY(siječanj!B1082))</f>
        <v>45728</v>
      </c>
      <c r="C1082" s="8">
        <v>11.2395833333333</v>
      </c>
      <c r="D1082">
        <v>1.0084496223113579</v>
      </c>
      <c r="E1082" s="6">
        <v>79.296304301031753</v>
      </c>
      <c r="F1082" s="7">
        <v>86.567784253092285</v>
      </c>
      <c r="G1082" s="7">
        <v>192.44556528699803</v>
      </c>
      <c r="H1082" s="7">
        <v>79.966328123061984</v>
      </c>
    </row>
    <row r="1083" spans="1:8" x14ac:dyDescent="0.25">
      <c r="A1083" s="21"/>
      <c r="B1083" s="5">
        <f>DATE(YEAR(siječanj!B1083),MONTH(siječanj!B1083)+2,DAY(siječanj!B1083))</f>
        <v>45728</v>
      </c>
      <c r="C1083" s="8">
        <v>11.25</v>
      </c>
      <c r="D1083">
        <v>1.0084496223113579</v>
      </c>
      <c r="E1083" s="6">
        <v>84.447968018196647</v>
      </c>
      <c r="F1083" s="7">
        <v>92.433705681346453</v>
      </c>
      <c r="G1083" s="7">
        <v>190.4200549877028</v>
      </c>
      <c r="H1083" s="7">
        <v>85.161521452912041</v>
      </c>
    </row>
    <row r="1084" spans="1:8" x14ac:dyDescent="0.25">
      <c r="A1084" s="21"/>
      <c r="B1084" s="5">
        <f>DATE(YEAR(siječanj!B1084),MONTH(siječanj!B1084)+2,DAY(siječanj!B1084))</f>
        <v>45728</v>
      </c>
      <c r="C1084" s="8">
        <v>11.2604166666667</v>
      </c>
      <c r="D1084">
        <v>1.0084496223113579</v>
      </c>
      <c r="E1084" s="6">
        <v>91.01465932255465</v>
      </c>
      <c r="F1084" s="7">
        <v>96.356583018203082</v>
      </c>
      <c r="G1084" s="7">
        <v>185.68101572476922</v>
      </c>
      <c r="H1084" s="7">
        <v>91.783698818627144</v>
      </c>
    </row>
    <row r="1085" spans="1:8" x14ac:dyDescent="0.25">
      <c r="A1085" s="21"/>
      <c r="B1085" s="5">
        <f>DATE(YEAR(siječanj!B1085),MONTH(siječanj!B1085)+2,DAY(siječanj!B1085))</f>
        <v>45728</v>
      </c>
      <c r="C1085" s="8">
        <v>11.2708333333333</v>
      </c>
      <c r="D1085">
        <v>1.0084496223113579</v>
      </c>
      <c r="E1085" s="6">
        <v>96.630916767238062</v>
      </c>
      <c r="F1085" s="7">
        <v>101.80404212627107</v>
      </c>
      <c r="G1085" s="7">
        <v>156.01529844095643</v>
      </c>
      <c r="H1085" s="7">
        <v>97.447411517521488</v>
      </c>
    </row>
    <row r="1086" spans="1:8" x14ac:dyDescent="0.25">
      <c r="A1086" s="21"/>
      <c r="B1086" s="5">
        <f>DATE(YEAR(siječanj!B1086),MONTH(siječanj!B1086)+2,DAY(siječanj!B1086))</f>
        <v>45728</v>
      </c>
      <c r="C1086" s="8">
        <v>11.28125</v>
      </c>
      <c r="D1086">
        <v>1.0084496223113579</v>
      </c>
      <c r="E1086" s="6">
        <v>103.0018247510548</v>
      </c>
      <c r="F1086" s="7">
        <v>110.10354812017724</v>
      </c>
      <c r="G1086" s="7">
        <v>94.257887844947561</v>
      </c>
      <c r="H1086" s="7">
        <v>103.87215126758188</v>
      </c>
    </row>
    <row r="1087" spans="1:8" x14ac:dyDescent="0.25">
      <c r="A1087" s="21"/>
      <c r="B1087" s="5">
        <f>DATE(YEAR(siječanj!B1087),MONTH(siječanj!B1087)+2,DAY(siječanj!B1087))</f>
        <v>45728</v>
      </c>
      <c r="C1087" s="8">
        <v>11.2916666666667</v>
      </c>
      <c r="D1087">
        <v>1.0084496223113579</v>
      </c>
      <c r="E1087" s="6">
        <v>108.59777587120143</v>
      </c>
      <c r="F1087" s="7">
        <v>121.01508719860591</v>
      </c>
      <c r="G1087" s="7">
        <v>34.458696685264712</v>
      </c>
      <c r="H1087" s="7">
        <v>109.51538606116658</v>
      </c>
    </row>
    <row r="1088" spans="1:8" x14ac:dyDescent="0.25">
      <c r="A1088" s="21"/>
      <c r="B1088" s="5">
        <f>DATE(YEAR(siječanj!B1088),MONTH(siječanj!B1088)+2,DAY(siječanj!B1088))</f>
        <v>45728</v>
      </c>
      <c r="C1088" s="8">
        <v>11.3020833333333</v>
      </c>
      <c r="D1088">
        <v>1.0084496223113579</v>
      </c>
      <c r="E1088" s="6">
        <v>110.28075996753526</v>
      </c>
      <c r="F1088" s="7">
        <v>125.48705614485041</v>
      </c>
      <c r="G1088" s="7">
        <v>12.746454062271722</v>
      </c>
      <c r="H1088" s="7">
        <v>111.21259073747045</v>
      </c>
    </row>
    <row r="1089" spans="1:8" x14ac:dyDescent="0.25">
      <c r="A1089" s="21"/>
      <c r="B1089" s="5">
        <f>DATE(YEAR(siječanj!B1089),MONTH(siječanj!B1089)+2,DAY(siječanj!B1089))</f>
        <v>45728</v>
      </c>
      <c r="C1089" s="8">
        <v>11.3125</v>
      </c>
      <c r="D1089">
        <v>1.0084496223113579</v>
      </c>
      <c r="E1089" s="6">
        <v>113.68869595108669</v>
      </c>
      <c r="F1089" s="7">
        <v>130.50067215558545</v>
      </c>
      <c r="G1089" s="7">
        <v>4.723788816251199</v>
      </c>
      <c r="H1089" s="7">
        <v>114.64932249294418</v>
      </c>
    </row>
    <row r="1090" spans="1:8" x14ac:dyDescent="0.25">
      <c r="A1090" s="21"/>
      <c r="B1090" s="5">
        <f>DATE(YEAR(siječanj!B1090),MONTH(siječanj!B1090)+2,DAY(siječanj!B1090))</f>
        <v>45728</v>
      </c>
      <c r="C1090" s="8">
        <v>11.3229166666667</v>
      </c>
      <c r="D1090">
        <v>1.0084496223113579</v>
      </c>
      <c r="E1090" s="6">
        <v>114.14550058499903</v>
      </c>
      <c r="F1090" s="7">
        <v>137.68195422210633</v>
      </c>
      <c r="G1090" s="7">
        <v>2.6115560919557357</v>
      </c>
      <c r="H1090" s="7">
        <v>115.10998695348316</v>
      </c>
    </row>
    <row r="1091" spans="1:8" x14ac:dyDescent="0.25">
      <c r="A1091" s="21"/>
      <c r="B1091" s="5">
        <f>DATE(YEAR(siječanj!B1091),MONTH(siječanj!B1091)+2,DAY(siječanj!B1091))</f>
        <v>45728</v>
      </c>
      <c r="C1091" s="8">
        <v>11.3333333333333</v>
      </c>
      <c r="D1091">
        <v>1.0084496223113579</v>
      </c>
      <c r="E1091" s="6">
        <v>112.86317684452634</v>
      </c>
      <c r="F1091" s="7">
        <v>147.2396857184996</v>
      </c>
      <c r="G1091" s="7">
        <v>1.6877728653682083</v>
      </c>
      <c r="H1091" s="7">
        <v>113.81682806172257</v>
      </c>
    </row>
    <row r="1092" spans="1:8" x14ac:dyDescent="0.25">
      <c r="A1092" s="21"/>
      <c r="B1092" s="5">
        <f>DATE(YEAR(siječanj!B1092),MONTH(siječanj!B1092)+2,DAY(siječanj!B1092))</f>
        <v>45728</v>
      </c>
      <c r="C1092" s="8">
        <v>11.34375</v>
      </c>
      <c r="D1092">
        <v>1.0084496223113579</v>
      </c>
      <c r="E1092" s="6">
        <v>111.60921301259377</v>
      </c>
      <c r="F1092" s="7">
        <v>151.10918536907633</v>
      </c>
      <c r="G1092" s="7">
        <v>1.3565586060437784</v>
      </c>
      <c r="H1092" s="7">
        <v>112.55226870901808</v>
      </c>
    </row>
    <row r="1093" spans="1:8" x14ac:dyDescent="0.25">
      <c r="A1093" s="21"/>
      <c r="B1093" s="5">
        <f>DATE(YEAR(siječanj!B1093),MONTH(siječanj!B1093)+2,DAY(siječanj!B1093))</f>
        <v>45728</v>
      </c>
      <c r="C1093" s="8">
        <v>11.3541666666667</v>
      </c>
      <c r="D1093">
        <v>1.0084496223113579</v>
      </c>
      <c r="E1093" s="6">
        <v>112.63658187861739</v>
      </c>
      <c r="F1093" s="7">
        <v>153.45344321308414</v>
      </c>
      <c r="G1093" s="7">
        <v>1.2992119724988718</v>
      </c>
      <c r="H1093" s="7">
        <v>113.58831845393405</v>
      </c>
    </row>
    <row r="1094" spans="1:8" x14ac:dyDescent="0.25">
      <c r="A1094" s="21"/>
      <c r="B1094" s="5">
        <f>DATE(YEAR(siječanj!B1094),MONTH(siječanj!B1094)+2,DAY(siječanj!B1094))</f>
        <v>45728</v>
      </c>
      <c r="C1094" s="8">
        <v>11.3645833333333</v>
      </c>
      <c r="D1094">
        <v>1.0084496223113579</v>
      </c>
      <c r="E1094" s="6">
        <v>112.80123358975246</v>
      </c>
      <c r="F1094" s="7">
        <v>155.63473046000362</v>
      </c>
      <c r="G1094" s="7">
        <v>1.186062868860984</v>
      </c>
      <c r="H1094" s="7">
        <v>113.75436140984112</v>
      </c>
    </row>
    <row r="1095" spans="1:8" x14ac:dyDescent="0.25">
      <c r="A1095" s="21"/>
      <c r="B1095" s="5">
        <f>DATE(YEAR(siječanj!B1095),MONTH(siječanj!B1095)+2,DAY(siječanj!B1095))</f>
        <v>45728</v>
      </c>
      <c r="C1095" s="8">
        <v>11.375</v>
      </c>
      <c r="D1095">
        <v>1.0084496223113579</v>
      </c>
      <c r="E1095" s="6">
        <v>114.29560136188749</v>
      </c>
      <c r="F1095" s="7">
        <v>158.29445870391552</v>
      </c>
      <c r="G1095" s="7">
        <v>1.0909514050061822</v>
      </c>
      <c r="H1095" s="7">
        <v>115.26135602524496</v>
      </c>
    </row>
    <row r="1096" spans="1:8" x14ac:dyDescent="0.25">
      <c r="A1096" s="21"/>
      <c r="B1096" s="5">
        <f>DATE(YEAR(siječanj!B1096),MONTH(siječanj!B1096)+2,DAY(siječanj!B1096))</f>
        <v>45728</v>
      </c>
      <c r="C1096" s="8">
        <v>11.3854166666667</v>
      </c>
      <c r="D1096">
        <v>1.0084496223113579</v>
      </c>
      <c r="E1096" s="6">
        <v>114.47628297417158</v>
      </c>
      <c r="F1096" s="7">
        <v>159.60074319976349</v>
      </c>
      <c r="G1096" s="7">
        <v>1.1571844451728635</v>
      </c>
      <c r="H1096" s="7">
        <v>115.44356432891146</v>
      </c>
    </row>
    <row r="1097" spans="1:8" x14ac:dyDescent="0.25">
      <c r="A1097" s="21"/>
      <c r="B1097" s="5">
        <f>DATE(YEAR(siječanj!B1097),MONTH(siječanj!B1097)+2,DAY(siječanj!B1097))</f>
        <v>45728</v>
      </c>
      <c r="C1097" s="8">
        <v>11.3958333333333</v>
      </c>
      <c r="D1097">
        <v>1.0084496223113579</v>
      </c>
      <c r="E1097" s="6">
        <v>114.44468281061611</v>
      </c>
      <c r="F1097" s="7">
        <v>160.15141662800903</v>
      </c>
      <c r="G1097" s="7">
        <v>1.1069013664556906</v>
      </c>
      <c r="H1097" s="7">
        <v>115.41169715590898</v>
      </c>
    </row>
    <row r="1098" spans="1:8" x14ac:dyDescent="0.25">
      <c r="A1098" s="21"/>
      <c r="B1098" s="5">
        <f>DATE(YEAR(siječanj!B1098),MONTH(siječanj!B1098)+2,DAY(siječanj!B1098))</f>
        <v>45728</v>
      </c>
      <c r="C1098" s="8">
        <v>11.40625</v>
      </c>
      <c r="D1098">
        <v>1.0084496223113579</v>
      </c>
      <c r="E1098" s="6">
        <v>115.04384568604547</v>
      </c>
      <c r="F1098" s="7">
        <v>160.44260926521366</v>
      </c>
      <c r="G1098" s="7">
        <v>1.0535747478829161</v>
      </c>
      <c r="H1098" s="7">
        <v>116.0159227313387</v>
      </c>
    </row>
    <row r="1099" spans="1:8" x14ac:dyDescent="0.25">
      <c r="A1099" s="21"/>
      <c r="B1099" s="5">
        <f>DATE(YEAR(siječanj!B1099),MONTH(siječanj!B1099)+2,DAY(siječanj!B1099))</f>
        <v>45728</v>
      </c>
      <c r="C1099" s="8">
        <v>11.4166666666667</v>
      </c>
      <c r="D1099">
        <v>1.0084496223113579</v>
      </c>
      <c r="E1099" s="6">
        <v>115.55931072388459</v>
      </c>
      <c r="F1099" s="7">
        <v>159.91612548815141</v>
      </c>
      <c r="G1099" s="7">
        <v>1.0221262727997229</v>
      </c>
      <c r="H1099" s="7">
        <v>116.53574325406227</v>
      </c>
    </row>
    <row r="1100" spans="1:8" x14ac:dyDescent="0.25">
      <c r="A1100" s="21"/>
      <c r="B1100" s="5">
        <f>DATE(YEAR(siječanj!B1100),MONTH(siječanj!B1100)+2,DAY(siječanj!B1100))</f>
        <v>45728</v>
      </c>
      <c r="C1100" s="8">
        <v>11.4270833333333</v>
      </c>
      <c r="D1100">
        <v>1.0084496223113579</v>
      </c>
      <c r="E1100" s="6">
        <v>117.4778329295938</v>
      </c>
      <c r="F1100" s="7">
        <v>159.01921182534898</v>
      </c>
      <c r="G1100" s="7">
        <v>1.0975759525951665</v>
      </c>
      <c r="H1100" s="7">
        <v>118.47047624780568</v>
      </c>
    </row>
    <row r="1101" spans="1:8" x14ac:dyDescent="0.25">
      <c r="A1101" s="21"/>
      <c r="B1101" s="5">
        <f>DATE(YEAR(siječanj!B1101),MONTH(siječanj!B1101)+2,DAY(siječanj!B1101))</f>
        <v>45728</v>
      </c>
      <c r="C1101" s="8">
        <v>11.4375</v>
      </c>
      <c r="D1101">
        <v>1.0084496223113579</v>
      </c>
      <c r="E1101" s="6">
        <v>119.13865431560704</v>
      </c>
      <c r="F1101" s="7">
        <v>158.6164701051691</v>
      </c>
      <c r="G1101" s="7">
        <v>1.177204188756714</v>
      </c>
      <c r="H1101" s="7">
        <v>120.14533094725735</v>
      </c>
    </row>
    <row r="1102" spans="1:8" x14ac:dyDescent="0.25">
      <c r="A1102" s="21"/>
      <c r="B1102" s="5">
        <f>DATE(YEAR(siječanj!B1102),MONTH(siječanj!B1102)+2,DAY(siječanj!B1102))</f>
        <v>45728</v>
      </c>
      <c r="C1102" s="8">
        <v>11.4479166666667</v>
      </c>
      <c r="D1102">
        <v>1.0084496223113579</v>
      </c>
      <c r="E1102" s="6">
        <v>120.06907011555971</v>
      </c>
      <c r="F1102" s="7">
        <v>158.23031361664468</v>
      </c>
      <c r="G1102" s="7">
        <v>1.1490381281414697</v>
      </c>
      <c r="H1102" s="7">
        <v>121.08360840931215</v>
      </c>
    </row>
    <row r="1103" spans="1:8" x14ac:dyDescent="0.25">
      <c r="A1103" s="21"/>
      <c r="B1103" s="5">
        <f>DATE(YEAR(siječanj!B1103),MONTH(siječanj!B1103)+2,DAY(siječanj!B1103))</f>
        <v>45728</v>
      </c>
      <c r="C1103" s="8">
        <v>11.4583333333333</v>
      </c>
      <c r="D1103">
        <v>1.0084496223113579</v>
      </c>
      <c r="E1103" s="6">
        <v>120.2113917048494</v>
      </c>
      <c r="F1103" s="7">
        <v>158.07936768406114</v>
      </c>
      <c r="G1103" s="7">
        <v>1.0788398134833481</v>
      </c>
      <c r="H1103" s="7">
        <v>121.22713256227809</v>
      </c>
    </row>
    <row r="1104" spans="1:8" x14ac:dyDescent="0.25">
      <c r="A1104" s="21"/>
      <c r="B1104" s="5">
        <f>DATE(YEAR(siječanj!B1104),MONTH(siječanj!B1104)+2,DAY(siječanj!B1104))</f>
        <v>45728</v>
      </c>
      <c r="C1104" s="8">
        <v>11.46875</v>
      </c>
      <c r="D1104">
        <v>1.0084496223113579</v>
      </c>
      <c r="E1104" s="6">
        <v>119.47628769948649</v>
      </c>
      <c r="F1104" s="7">
        <v>157.62136083820761</v>
      </c>
      <c r="G1104" s="7">
        <v>1.1420168751589186</v>
      </c>
      <c r="H1104" s="7">
        <v>120.48581720571029</v>
      </c>
    </row>
    <row r="1105" spans="1:8" x14ac:dyDescent="0.25">
      <c r="A1105" s="21"/>
      <c r="B1105" s="5">
        <f>DATE(YEAR(siječanj!B1105),MONTH(siječanj!B1105)+2,DAY(siječanj!B1105))</f>
        <v>45728</v>
      </c>
      <c r="C1105" s="8">
        <v>11.4791666666667</v>
      </c>
      <c r="D1105">
        <v>1.0084496223113579</v>
      </c>
      <c r="E1105" s="6">
        <v>120.218736018724</v>
      </c>
      <c r="F1105" s="7">
        <v>157.09257863412523</v>
      </c>
      <c r="G1105" s="7">
        <v>1.1962414111909461</v>
      </c>
      <c r="H1105" s="7">
        <v>121.23453893283106</v>
      </c>
    </row>
    <row r="1106" spans="1:8" x14ac:dyDescent="0.25">
      <c r="A1106" s="21"/>
      <c r="B1106" s="5">
        <f>DATE(YEAR(siječanj!B1106),MONTH(siječanj!B1106)+2,DAY(siječanj!B1106))</f>
        <v>45728</v>
      </c>
      <c r="C1106" s="8">
        <v>11.4895833333333</v>
      </c>
      <c r="D1106">
        <v>1.0084496223113579</v>
      </c>
      <c r="E1106" s="6">
        <v>120.86202025104241</v>
      </c>
      <c r="F1106" s="7">
        <v>156.71954265486605</v>
      </c>
      <c r="G1106" s="7">
        <v>1.2176073213217062</v>
      </c>
      <c r="H1106" s="7">
        <v>121.88325867395142</v>
      </c>
    </row>
    <row r="1107" spans="1:8" x14ac:dyDescent="0.25">
      <c r="A1107" s="21"/>
      <c r="B1107" s="5">
        <f>DATE(YEAR(siječanj!B1107),MONTH(siječanj!B1107)+2,DAY(siječanj!B1107))</f>
        <v>45728</v>
      </c>
      <c r="C1107" s="8">
        <v>11.5</v>
      </c>
      <c r="D1107">
        <v>1.0084496223113579</v>
      </c>
      <c r="E1107" s="6">
        <v>121.52158401589594</v>
      </c>
      <c r="F1107" s="7">
        <v>156.13478830981148</v>
      </c>
      <c r="G1107" s="7">
        <v>1.0889095825523307</v>
      </c>
      <c r="H1107" s="7">
        <v>122.54839550350822</v>
      </c>
    </row>
    <row r="1108" spans="1:8" x14ac:dyDescent="0.25">
      <c r="A1108" s="21"/>
      <c r="B1108" s="5">
        <f>DATE(YEAR(siječanj!B1108),MONTH(siječanj!B1108)+2,DAY(siječanj!B1108))</f>
        <v>45728</v>
      </c>
      <c r="C1108" s="8">
        <v>11.5104166666667</v>
      </c>
      <c r="D1108">
        <v>1.0084496223113579</v>
      </c>
      <c r="E1108" s="6">
        <v>121.92038699537257</v>
      </c>
      <c r="F1108" s="7">
        <v>155.39527240784139</v>
      </c>
      <c r="G1108" s="7">
        <v>1.0388717768746214</v>
      </c>
      <c r="H1108" s="7">
        <v>122.95056821753806</v>
      </c>
    </row>
    <row r="1109" spans="1:8" x14ac:dyDescent="0.25">
      <c r="A1109" s="21"/>
      <c r="B1109" s="5">
        <f>DATE(YEAR(siječanj!B1109),MONTH(siječanj!B1109)+2,DAY(siječanj!B1109))</f>
        <v>45728</v>
      </c>
      <c r="C1109" s="8">
        <v>11.5208333333333</v>
      </c>
      <c r="D1109">
        <v>1.0084496223113579</v>
      </c>
      <c r="E1109" s="6">
        <v>121.12498017005861</v>
      </c>
      <c r="F1109" s="7">
        <v>154.72946666279339</v>
      </c>
      <c r="G1109" s="7">
        <v>1.0294606953461685</v>
      </c>
      <c r="H1109" s="7">
        <v>122.14844050496632</v>
      </c>
    </row>
    <row r="1110" spans="1:8" x14ac:dyDescent="0.25">
      <c r="A1110" s="21"/>
      <c r="B1110" s="5">
        <f>DATE(YEAR(siječanj!B1110),MONTH(siječanj!B1110)+2,DAY(siječanj!B1110))</f>
        <v>45728</v>
      </c>
      <c r="C1110" s="8">
        <v>11.53125</v>
      </c>
      <c r="D1110">
        <v>1.0084496223113579</v>
      </c>
      <c r="E1110" s="6">
        <v>119.28057173979546</v>
      </c>
      <c r="F1110" s="7">
        <v>154.27496352843474</v>
      </c>
      <c r="G1110" s="7">
        <v>0.97051089030900139</v>
      </c>
      <c r="H1110" s="7">
        <v>120.28844752007957</v>
      </c>
    </row>
    <row r="1111" spans="1:8" x14ac:dyDescent="0.25">
      <c r="A1111" s="21"/>
      <c r="B1111" s="5">
        <f>DATE(YEAR(siječanj!B1111),MONTH(siječanj!B1111)+2,DAY(siječanj!B1111))</f>
        <v>45728</v>
      </c>
      <c r="C1111" s="8">
        <v>11.5416666666667</v>
      </c>
      <c r="D1111">
        <v>1.0084496223113579</v>
      </c>
      <c r="E1111" s="6">
        <v>116.79178248219651</v>
      </c>
      <c r="F1111" s="7">
        <v>153.59076052344224</v>
      </c>
      <c r="G1111" s="7">
        <v>1.0171390216476202</v>
      </c>
      <c r="H1111" s="7">
        <v>117.77862893324134</v>
      </c>
    </row>
    <row r="1112" spans="1:8" x14ac:dyDescent="0.25">
      <c r="A1112" s="21"/>
      <c r="B1112" s="5">
        <f>DATE(YEAR(siječanj!B1112),MONTH(siječanj!B1112)+2,DAY(siječanj!B1112))</f>
        <v>45728</v>
      </c>
      <c r="C1112" s="8">
        <v>11.5520833333333</v>
      </c>
      <c r="D1112">
        <v>1.0084496223113579</v>
      </c>
      <c r="E1112" s="6">
        <v>114.30667330634076</v>
      </c>
      <c r="F1112" s="7">
        <v>152.56934509526315</v>
      </c>
      <c r="G1112" s="7">
        <v>1.0908685797892621</v>
      </c>
      <c r="H1112" s="7">
        <v>115.27252152344711</v>
      </c>
    </row>
    <row r="1113" spans="1:8" x14ac:dyDescent="0.25">
      <c r="A1113" s="21"/>
      <c r="B1113" s="5">
        <f>DATE(YEAR(siječanj!B1113),MONTH(siječanj!B1113)+2,DAY(siječanj!B1113))</f>
        <v>45728</v>
      </c>
      <c r="C1113" s="8">
        <v>11.5625</v>
      </c>
      <c r="D1113">
        <v>1.0084496223113579</v>
      </c>
      <c r="E1113" s="6">
        <v>115.59127542851181</v>
      </c>
      <c r="F1113" s="7">
        <v>151.87317986623788</v>
      </c>
      <c r="G1113" s="7">
        <v>1.0695446161973083</v>
      </c>
      <c r="H1113" s="7">
        <v>116.56797804837088</v>
      </c>
    </row>
    <row r="1114" spans="1:8" x14ac:dyDescent="0.25">
      <c r="A1114" s="21"/>
      <c r="B1114" s="5">
        <f>DATE(YEAR(siječanj!B1114),MONTH(siječanj!B1114)+2,DAY(siječanj!B1114))</f>
        <v>45728</v>
      </c>
      <c r="C1114" s="8">
        <v>11.5729166666667</v>
      </c>
      <c r="D1114">
        <v>1.0084496223113579</v>
      </c>
      <c r="E1114" s="6">
        <v>116.41372070098082</v>
      </c>
      <c r="F1114" s="7">
        <v>150.92057345221065</v>
      </c>
      <c r="G1114" s="7">
        <v>1.0477052195475842</v>
      </c>
      <c r="H1114" s="7">
        <v>117.39737267276402</v>
      </c>
    </row>
    <row r="1115" spans="1:8" x14ac:dyDescent="0.25">
      <c r="A1115" s="21"/>
      <c r="B1115" s="5">
        <f>DATE(YEAR(siječanj!B1115),MONTH(siječanj!B1115)+2,DAY(siječanj!B1115))</f>
        <v>45728</v>
      </c>
      <c r="C1115" s="8">
        <v>11.5833333333333</v>
      </c>
      <c r="D1115">
        <v>1.0084496223113579</v>
      </c>
      <c r="E1115" s="6">
        <v>116.69685519463559</v>
      </c>
      <c r="F1115" s="7">
        <v>149.3615797235301</v>
      </c>
      <c r="G1115" s="7">
        <v>1.0573718838251009</v>
      </c>
      <c r="H1115" s="7">
        <v>117.68289954595349</v>
      </c>
    </row>
    <row r="1116" spans="1:8" x14ac:dyDescent="0.25">
      <c r="A1116" s="21"/>
      <c r="B1116" s="5">
        <f>DATE(YEAR(siječanj!B1116),MONTH(siječanj!B1116)+2,DAY(siječanj!B1116))</f>
        <v>45728</v>
      </c>
      <c r="C1116" s="8">
        <v>11.59375</v>
      </c>
      <c r="D1116">
        <v>1.0084496223113579</v>
      </c>
      <c r="E1116" s="6">
        <v>118.1261949812973</v>
      </c>
      <c r="F1116" s="7">
        <v>148.50478536686393</v>
      </c>
      <c r="G1116" s="7">
        <v>1.0429500902451185</v>
      </c>
      <c r="H1116" s="7">
        <v>119.12431671396709</v>
      </c>
    </row>
    <row r="1117" spans="1:8" x14ac:dyDescent="0.25">
      <c r="A1117" s="21"/>
      <c r="B1117" s="5">
        <f>DATE(YEAR(siječanj!B1117),MONTH(siječanj!B1117)+2,DAY(siječanj!B1117))</f>
        <v>45728</v>
      </c>
      <c r="C1117" s="8">
        <v>11.6041666666667</v>
      </c>
      <c r="D1117">
        <v>1.0084496223113579</v>
      </c>
      <c r="E1117" s="6">
        <v>118.40874502051639</v>
      </c>
      <c r="F1117" s="7">
        <v>147.52376699393784</v>
      </c>
      <c r="G1117" s="7">
        <v>1.2021877216224577</v>
      </c>
      <c r="H1117" s="7">
        <v>119.40925419430164</v>
      </c>
    </row>
    <row r="1118" spans="1:8" x14ac:dyDescent="0.25">
      <c r="A1118" s="21"/>
      <c r="B1118" s="5">
        <f>DATE(YEAR(siječanj!B1118),MONTH(siječanj!B1118)+2,DAY(siječanj!B1118))</f>
        <v>45728</v>
      </c>
      <c r="C1118" s="8">
        <v>11.6145833333333</v>
      </c>
      <c r="D1118">
        <v>1.0084496223113579</v>
      </c>
      <c r="E1118" s="6">
        <v>120.5239311908233</v>
      </c>
      <c r="F1118" s="7">
        <v>145.52772508980914</v>
      </c>
      <c r="G1118" s="7">
        <v>1.232027337399026</v>
      </c>
      <c r="H1118" s="7">
        <v>121.54231288886585</v>
      </c>
    </row>
    <row r="1119" spans="1:8" x14ac:dyDescent="0.25">
      <c r="A1119" s="21"/>
      <c r="B1119" s="5">
        <f>DATE(YEAR(siječanj!B1119),MONTH(siječanj!B1119)+2,DAY(siječanj!B1119))</f>
        <v>45728</v>
      </c>
      <c r="C1119" s="8">
        <v>11.625</v>
      </c>
      <c r="D1119">
        <v>1.0084496223113579</v>
      </c>
      <c r="E1119" s="6">
        <v>122.28921736830692</v>
      </c>
      <c r="F1119" s="7">
        <v>141.87939634671849</v>
      </c>
      <c r="G1119" s="7">
        <v>1.4118339140854486</v>
      </c>
      <c r="H1119" s="7">
        <v>123.32251506782067</v>
      </c>
    </row>
    <row r="1120" spans="1:8" x14ac:dyDescent="0.25">
      <c r="A1120" s="21"/>
      <c r="B1120" s="5">
        <f>DATE(YEAR(siječanj!B1120),MONTH(siječanj!B1120)+2,DAY(siječanj!B1120))</f>
        <v>45728</v>
      </c>
      <c r="C1120" s="8">
        <v>11.6354166666667</v>
      </c>
      <c r="D1120">
        <v>1.0084496223113579</v>
      </c>
      <c r="E1120" s="6">
        <v>124.31377942066059</v>
      </c>
      <c r="F1120" s="7">
        <v>140.25546143887553</v>
      </c>
      <c r="G1120" s="7">
        <v>1.755929712878854</v>
      </c>
      <c r="H1120" s="7">
        <v>125.36418390486264</v>
      </c>
    </row>
    <row r="1121" spans="1:8" x14ac:dyDescent="0.25">
      <c r="A1121" s="21"/>
      <c r="B1121" s="5">
        <f>DATE(YEAR(siječanj!B1121),MONTH(siječanj!B1121)+2,DAY(siječanj!B1121))</f>
        <v>45728</v>
      </c>
      <c r="C1121" s="8">
        <v>11.6458333333333</v>
      </c>
      <c r="D1121">
        <v>1.0084496223113579</v>
      </c>
      <c r="E1121" s="6">
        <v>126.14824122890928</v>
      </c>
      <c r="F1121" s="7">
        <v>139.13081897839274</v>
      </c>
      <c r="G1121" s="7">
        <v>2.350060617649723</v>
      </c>
      <c r="H1121" s="7">
        <v>127.21414622253563</v>
      </c>
    </row>
    <row r="1122" spans="1:8" x14ac:dyDescent="0.25">
      <c r="A1122" s="21"/>
      <c r="B1122" s="5">
        <f>DATE(YEAR(siječanj!B1122),MONTH(siječanj!B1122)+2,DAY(siječanj!B1122))</f>
        <v>45728</v>
      </c>
      <c r="C1122" s="8">
        <v>11.65625</v>
      </c>
      <c r="D1122">
        <v>1.0084496223113579</v>
      </c>
      <c r="E1122" s="6">
        <v>129.82776526390847</v>
      </c>
      <c r="F1122" s="7">
        <v>138.08388305805758</v>
      </c>
      <c r="G1122" s="7">
        <v>5.9232479460553957</v>
      </c>
      <c r="H1122" s="7">
        <v>130.92476084591613</v>
      </c>
    </row>
    <row r="1123" spans="1:8" x14ac:dyDescent="0.25">
      <c r="A1123" s="21"/>
      <c r="B1123" s="5">
        <f>DATE(YEAR(siječanj!B1123),MONTH(siječanj!B1123)+2,DAY(siječanj!B1123))</f>
        <v>45728</v>
      </c>
      <c r="C1123" s="8">
        <v>11.6666666666667</v>
      </c>
      <c r="D1123">
        <v>1.0084496223113579</v>
      </c>
      <c r="E1123" s="6">
        <v>131.32129399721805</v>
      </c>
      <c r="F1123" s="7">
        <v>135.93808689823666</v>
      </c>
      <c r="G1123" s="7">
        <v>14.865687776407697</v>
      </c>
      <c r="H1123" s="7">
        <v>132.43090933293334</v>
      </c>
    </row>
    <row r="1124" spans="1:8" x14ac:dyDescent="0.25">
      <c r="A1124" s="21"/>
      <c r="B1124" s="5">
        <f>DATE(YEAR(siječanj!B1124),MONTH(siječanj!B1124)+2,DAY(siječanj!B1124))</f>
        <v>45728</v>
      </c>
      <c r="C1124" s="8">
        <v>11.6770833333333</v>
      </c>
      <c r="D1124">
        <v>1.0084496223113579</v>
      </c>
      <c r="E1124" s="6">
        <v>134.09883742646082</v>
      </c>
      <c r="F1124" s="7">
        <v>136.34303729328983</v>
      </c>
      <c r="G1124" s="7">
        <v>44.143235931462108</v>
      </c>
      <c r="H1124" s="7">
        <v>135.2319219551066</v>
      </c>
    </row>
    <row r="1125" spans="1:8" x14ac:dyDescent="0.25">
      <c r="A1125" s="21"/>
      <c r="B1125" s="5">
        <f>DATE(YEAR(siječanj!B1125),MONTH(siječanj!B1125)+2,DAY(siječanj!B1125))</f>
        <v>45728</v>
      </c>
      <c r="C1125" s="8">
        <v>11.6875</v>
      </c>
      <c r="D1125">
        <v>1.0084496223113579</v>
      </c>
      <c r="E1125" s="6">
        <v>139.20120984148286</v>
      </c>
      <c r="F1125" s="7">
        <v>137.35201654819633</v>
      </c>
      <c r="G1125" s="7">
        <v>117.28838573803021</v>
      </c>
      <c r="H1125" s="7">
        <v>140.37740748992746</v>
      </c>
    </row>
    <row r="1126" spans="1:8" x14ac:dyDescent="0.25">
      <c r="A1126" s="21"/>
      <c r="B1126" s="5">
        <f>DATE(YEAR(siječanj!B1126),MONTH(siječanj!B1126)+2,DAY(siječanj!B1126))</f>
        <v>45728</v>
      </c>
      <c r="C1126" s="8">
        <v>11.6979166666667</v>
      </c>
      <c r="D1126">
        <v>1.0084496223113579</v>
      </c>
      <c r="E1126" s="6">
        <v>144.08477341239993</v>
      </c>
      <c r="F1126" s="7">
        <v>138.62359543299195</v>
      </c>
      <c r="G1126" s="7">
        <v>176.87722608707955</v>
      </c>
      <c r="H1126" s="7">
        <v>145.30223532855229</v>
      </c>
    </row>
    <row r="1127" spans="1:8" x14ac:dyDescent="0.25">
      <c r="A1127" s="21"/>
      <c r="B1127" s="5">
        <f>DATE(YEAR(siječanj!B1127),MONTH(siječanj!B1127)+2,DAY(siječanj!B1127))</f>
        <v>45728</v>
      </c>
      <c r="C1127" s="8">
        <v>11.7083333333333</v>
      </c>
      <c r="D1127">
        <v>1.0084496223113579</v>
      </c>
      <c r="E1127" s="6">
        <v>148.20969036080496</v>
      </c>
      <c r="F1127" s="7">
        <v>138.46174702726191</v>
      </c>
      <c r="G1127" s="7">
        <v>193.86641005036572</v>
      </c>
      <c r="H1127" s="7">
        <v>149.46200626723706</v>
      </c>
    </row>
    <row r="1128" spans="1:8" x14ac:dyDescent="0.25">
      <c r="A1128" s="21"/>
      <c r="B1128" s="5">
        <f>DATE(YEAR(siječanj!B1128),MONTH(siječanj!B1128)+2,DAY(siječanj!B1128))</f>
        <v>45728</v>
      </c>
      <c r="C1128" s="8">
        <v>11.71875</v>
      </c>
      <c r="D1128">
        <v>1.0084496223113579</v>
      </c>
      <c r="E1128" s="6">
        <v>154.52560118222556</v>
      </c>
      <c r="F1128" s="7">
        <v>138.23671919015467</v>
      </c>
      <c r="G1128" s="7">
        <v>195.54590756521188</v>
      </c>
      <c r="H1128" s="7">
        <v>155.83128414965088</v>
      </c>
    </row>
    <row r="1129" spans="1:8" x14ac:dyDescent="0.25">
      <c r="A1129" s="21"/>
      <c r="B1129" s="5">
        <f>DATE(YEAR(siječanj!B1129),MONTH(siječanj!B1129)+2,DAY(siječanj!B1129))</f>
        <v>45728</v>
      </c>
      <c r="C1129" s="8">
        <v>11.7291666666667</v>
      </c>
      <c r="D1129">
        <v>1.0084496223113579</v>
      </c>
      <c r="E1129" s="6">
        <v>161.00826279774597</v>
      </c>
      <c r="F1129" s="7">
        <v>137.86351046213977</v>
      </c>
      <c r="G1129" s="7">
        <v>196.005626932886</v>
      </c>
      <c r="H1129" s="7">
        <v>162.36872180739479</v>
      </c>
    </row>
    <row r="1130" spans="1:8" x14ac:dyDescent="0.25">
      <c r="A1130" s="21"/>
      <c r="B1130" s="5">
        <f>DATE(YEAR(siječanj!B1130),MONTH(siječanj!B1130)+2,DAY(siječanj!B1130))</f>
        <v>45728</v>
      </c>
      <c r="C1130" s="8">
        <v>11.7395833333333</v>
      </c>
      <c r="D1130">
        <v>1.0084496223113579</v>
      </c>
      <c r="E1130" s="6">
        <v>164.96046058260225</v>
      </c>
      <c r="F1130" s="7">
        <v>137.63607533734401</v>
      </c>
      <c r="G1130" s="7">
        <v>196.43511914454714</v>
      </c>
      <c r="H1130" s="7">
        <v>166.35431417083288</v>
      </c>
    </row>
    <row r="1131" spans="1:8" x14ac:dyDescent="0.25">
      <c r="A1131" s="21"/>
      <c r="B1131" s="5">
        <f>DATE(YEAR(siječanj!B1131),MONTH(siječanj!B1131)+2,DAY(siječanj!B1131))</f>
        <v>45728</v>
      </c>
      <c r="C1131" s="8">
        <v>11.75</v>
      </c>
      <c r="D1131">
        <v>1.0084496223113579</v>
      </c>
      <c r="E1131" s="6">
        <v>167.90607824853126</v>
      </c>
      <c r="F1131" s="7">
        <v>137.08299162967177</v>
      </c>
      <c r="G1131" s="7">
        <v>197.09492250242292</v>
      </c>
      <c r="H1131" s="7">
        <v>169.32482119351266</v>
      </c>
    </row>
    <row r="1132" spans="1:8" x14ac:dyDescent="0.25">
      <c r="A1132" s="21"/>
      <c r="B1132" s="5">
        <f>DATE(YEAR(siječanj!B1132),MONTH(siječanj!B1132)+2,DAY(siječanj!B1132))</f>
        <v>45728</v>
      </c>
      <c r="C1132" s="8">
        <v>11.7604166666667</v>
      </c>
      <c r="D1132">
        <v>1.0084496223113579</v>
      </c>
      <c r="E1132" s="6">
        <v>169.8796293158602</v>
      </c>
      <c r="F1132" s="7">
        <v>136.25586923623669</v>
      </c>
      <c r="G1132" s="7">
        <v>197.34363211175332</v>
      </c>
      <c r="H1132" s="7">
        <v>171.3150480219727</v>
      </c>
    </row>
    <row r="1133" spans="1:8" x14ac:dyDescent="0.25">
      <c r="A1133" s="21"/>
      <c r="B1133" s="5">
        <f>DATE(YEAR(siječanj!B1133),MONTH(siječanj!B1133)+2,DAY(siječanj!B1133))</f>
        <v>45728</v>
      </c>
      <c r="C1133" s="8">
        <v>11.7708333333333</v>
      </c>
      <c r="D1133">
        <v>1.0084496223113579</v>
      </c>
      <c r="E1133" s="6">
        <v>172.27470080939986</v>
      </c>
      <c r="F1133" s="7">
        <v>135.00771990809923</v>
      </c>
      <c r="G1133" s="7">
        <v>197.37873444014329</v>
      </c>
      <c r="H1133" s="7">
        <v>173.73035696504147</v>
      </c>
    </row>
    <row r="1134" spans="1:8" x14ac:dyDescent="0.25">
      <c r="A1134" s="21"/>
      <c r="B1134" s="5">
        <f>DATE(YEAR(siječanj!B1134),MONTH(siječanj!B1134)+2,DAY(siječanj!B1134))</f>
        <v>45728</v>
      </c>
      <c r="C1134" s="8">
        <v>11.78125</v>
      </c>
      <c r="D1134">
        <v>1.0084496223113579</v>
      </c>
      <c r="E1134" s="6">
        <v>175.59398694226965</v>
      </c>
      <c r="F1134" s="7">
        <v>133.51428809600941</v>
      </c>
      <c r="G1134" s="7">
        <v>197.57043368526104</v>
      </c>
      <c r="H1134" s="7">
        <v>177.07768981207735</v>
      </c>
    </row>
    <row r="1135" spans="1:8" x14ac:dyDescent="0.25">
      <c r="A1135" s="21"/>
      <c r="B1135" s="5">
        <f>DATE(YEAR(siječanj!B1135),MONTH(siječanj!B1135)+2,DAY(siječanj!B1135))</f>
        <v>45728</v>
      </c>
      <c r="C1135" s="8">
        <v>11.7916666666667</v>
      </c>
      <c r="D1135">
        <v>1.0084496223113579</v>
      </c>
      <c r="E1135" s="6">
        <v>175.61565930522477</v>
      </c>
      <c r="F1135" s="7">
        <v>130.93445595859686</v>
      </c>
      <c r="G1135" s="7">
        <v>197.82077197630494</v>
      </c>
      <c r="H1135" s="7">
        <v>177.09954529831404</v>
      </c>
    </row>
    <row r="1136" spans="1:8" x14ac:dyDescent="0.25">
      <c r="A1136" s="21"/>
      <c r="B1136" s="5">
        <f>DATE(YEAR(siječanj!B1136),MONTH(siječanj!B1136)+2,DAY(siječanj!B1136))</f>
        <v>45728</v>
      </c>
      <c r="C1136" s="8">
        <v>11.8020833333333</v>
      </c>
      <c r="D1136">
        <v>1.0084496223113579</v>
      </c>
      <c r="E1136" s="6">
        <v>175.02725831621754</v>
      </c>
      <c r="F1136" s="7">
        <v>128.98089162238904</v>
      </c>
      <c r="G1136" s="7">
        <v>197.80739381754205</v>
      </c>
      <c r="H1136" s="7">
        <v>176.50617254318206</v>
      </c>
    </row>
    <row r="1137" spans="1:8" x14ac:dyDescent="0.25">
      <c r="A1137" s="21"/>
      <c r="B1137" s="5">
        <f>DATE(YEAR(siječanj!B1137),MONTH(siječanj!B1137)+2,DAY(siječanj!B1137))</f>
        <v>45728</v>
      </c>
      <c r="C1137" s="8">
        <v>11.8125</v>
      </c>
      <c r="D1137">
        <v>1.0084496223113579</v>
      </c>
      <c r="E1137" s="6">
        <v>175.97079363234977</v>
      </c>
      <c r="F1137" s="7">
        <v>126.59635745424184</v>
      </c>
      <c r="G1137" s="7">
        <v>197.51701812845428</v>
      </c>
      <c r="H1137" s="7">
        <v>177.45768037637302</v>
      </c>
    </row>
    <row r="1138" spans="1:8" x14ac:dyDescent="0.25">
      <c r="A1138" s="21"/>
      <c r="B1138" s="5">
        <f>DATE(YEAR(siječanj!B1138),MONTH(siječanj!B1138)+2,DAY(siječanj!B1138))</f>
        <v>45728</v>
      </c>
      <c r="C1138" s="8">
        <v>11.8229166666667</v>
      </c>
      <c r="D1138">
        <v>1.0084496223113579</v>
      </c>
      <c r="E1138" s="6">
        <v>176.98068136714261</v>
      </c>
      <c r="F1138" s="7">
        <v>123.71642859110636</v>
      </c>
      <c r="G1138" s="7">
        <v>197.30442473270273</v>
      </c>
      <c r="H1138" s="7">
        <v>178.47610128110173</v>
      </c>
    </row>
    <row r="1139" spans="1:8" x14ac:dyDescent="0.25">
      <c r="A1139" s="21"/>
      <c r="B1139" s="5">
        <f>DATE(YEAR(siječanj!B1139),MONTH(siječanj!B1139)+2,DAY(siječanj!B1139))</f>
        <v>45728</v>
      </c>
      <c r="C1139" s="8">
        <v>11.8333333333333</v>
      </c>
      <c r="D1139">
        <v>1.0084496223113579</v>
      </c>
      <c r="E1139" s="6">
        <v>179.4597042920615</v>
      </c>
      <c r="F1139" s="7">
        <v>117.75424761865844</v>
      </c>
      <c r="G1139" s="7">
        <v>197.49386389920272</v>
      </c>
      <c r="H1139" s="7">
        <v>180.97607101343741</v>
      </c>
    </row>
    <row r="1140" spans="1:8" x14ac:dyDescent="0.25">
      <c r="A1140" s="21"/>
      <c r="B1140" s="5">
        <f>DATE(YEAR(siječanj!B1140),MONTH(siječanj!B1140)+2,DAY(siječanj!B1140))</f>
        <v>45728</v>
      </c>
      <c r="C1140" s="8">
        <v>11.84375</v>
      </c>
      <c r="D1140">
        <v>1.0084496223113579</v>
      </c>
      <c r="E1140" s="6">
        <v>179.69766640144377</v>
      </c>
      <c r="F1140" s="7">
        <v>114.15582657013782</v>
      </c>
      <c r="G1140" s="7">
        <v>196.98481587175073</v>
      </c>
      <c r="H1140" s="7">
        <v>181.21604381276836</v>
      </c>
    </row>
    <row r="1141" spans="1:8" x14ac:dyDescent="0.25">
      <c r="A1141" s="21"/>
      <c r="B1141" s="5">
        <f>DATE(YEAR(siječanj!B1141),MONTH(siječanj!B1141)+2,DAY(siječanj!B1141))</f>
        <v>45728</v>
      </c>
      <c r="C1141" s="8">
        <v>11.8541666666667</v>
      </c>
      <c r="D1141">
        <v>1.0084496223113579</v>
      </c>
      <c r="E1141" s="6">
        <v>177.25732049175556</v>
      </c>
      <c r="F1141" s="7">
        <v>111.43668800247674</v>
      </c>
      <c r="G1141" s="7">
        <v>196.72555317766006</v>
      </c>
      <c r="H1141" s="7">
        <v>178.75507790183423</v>
      </c>
    </row>
    <row r="1142" spans="1:8" x14ac:dyDescent="0.25">
      <c r="A1142" s="21"/>
      <c r="B1142" s="5">
        <f>DATE(YEAR(siječanj!B1142),MONTH(siječanj!B1142)+2,DAY(siječanj!B1142))</f>
        <v>45728</v>
      </c>
      <c r="C1142" s="8">
        <v>11.8645833333333</v>
      </c>
      <c r="D1142">
        <v>1.0084496223113579</v>
      </c>
      <c r="E1142" s="6">
        <v>173.89655889656899</v>
      </c>
      <c r="F1142" s="7">
        <v>109.32675564243293</v>
      </c>
      <c r="G1142" s="7">
        <v>196.02881455705378</v>
      </c>
      <c r="H1142" s="7">
        <v>175.36591914048981</v>
      </c>
    </row>
    <row r="1143" spans="1:8" x14ac:dyDescent="0.25">
      <c r="A1143" s="21"/>
      <c r="B1143" s="5">
        <f>DATE(YEAR(siječanj!B1143),MONTH(siječanj!B1143)+2,DAY(siječanj!B1143))</f>
        <v>45728</v>
      </c>
      <c r="C1143" s="8">
        <v>11.875</v>
      </c>
      <c r="D1143">
        <v>1.0084496223113579</v>
      </c>
      <c r="E1143" s="6">
        <v>172.70773003498948</v>
      </c>
      <c r="F1143" s="7">
        <v>106.26717058256142</v>
      </c>
      <c r="G1143" s="7">
        <v>194.84148267749333</v>
      </c>
      <c r="H1143" s="7">
        <v>174.16704512403712</v>
      </c>
    </row>
    <row r="1144" spans="1:8" x14ac:dyDescent="0.25">
      <c r="A1144" s="21"/>
      <c r="B1144" s="5">
        <f>DATE(YEAR(siječanj!B1144),MONTH(siječanj!B1144)+2,DAY(siječanj!B1144))</f>
        <v>45728</v>
      </c>
      <c r="C1144" s="8">
        <v>11.8854166666667</v>
      </c>
      <c r="D1144">
        <v>1.0084496223113579</v>
      </c>
      <c r="E1144" s="6">
        <v>179.58466956581339</v>
      </c>
      <c r="F1144" s="7">
        <v>104.10067757768383</v>
      </c>
      <c r="G1144" s="7">
        <v>194.49925380887106</v>
      </c>
      <c r="H1144" s="7">
        <v>181.10209219655454</v>
      </c>
    </row>
    <row r="1145" spans="1:8" x14ac:dyDescent="0.25">
      <c r="A1145" s="21"/>
      <c r="B1145" s="5">
        <f>DATE(YEAR(siječanj!B1145),MONTH(siječanj!B1145)+2,DAY(siječanj!B1145))</f>
        <v>45728</v>
      </c>
      <c r="C1145" s="8">
        <v>11.8958333333333</v>
      </c>
      <c r="D1145">
        <v>1.0084496223113579</v>
      </c>
      <c r="E1145" s="6">
        <v>185.92986650746457</v>
      </c>
      <c r="F1145" s="7">
        <v>102.33736086709057</v>
      </c>
      <c r="G1145" s="7">
        <v>193.8756270472424</v>
      </c>
      <c r="H1145" s="7">
        <v>187.50090365585385</v>
      </c>
    </row>
    <row r="1146" spans="1:8" x14ac:dyDescent="0.25">
      <c r="A1146" s="21"/>
      <c r="B1146" s="5">
        <f>DATE(YEAR(siječanj!B1146),MONTH(siječanj!B1146)+2,DAY(siječanj!B1146))</f>
        <v>45728</v>
      </c>
      <c r="C1146" s="8">
        <v>11.90625</v>
      </c>
      <c r="D1146">
        <v>1.0084496223113579</v>
      </c>
      <c r="E1146" s="6">
        <v>186.30317340513582</v>
      </c>
      <c r="F1146" s="7">
        <v>100.58734021324106</v>
      </c>
      <c r="G1146" s="7">
        <v>193.94239542539017</v>
      </c>
      <c r="H1146" s="7">
        <v>187.87736485581664</v>
      </c>
    </row>
    <row r="1147" spans="1:8" x14ac:dyDescent="0.25">
      <c r="A1147" s="21"/>
      <c r="B1147" s="5">
        <f>DATE(YEAR(siječanj!B1147),MONTH(siječanj!B1147)+2,DAY(siječanj!B1147))</f>
        <v>45728</v>
      </c>
      <c r="C1147" s="8">
        <v>11.9166666666667</v>
      </c>
      <c r="D1147">
        <v>1.0084496223113579</v>
      </c>
      <c r="E1147" s="6">
        <v>184.96651818596325</v>
      </c>
      <c r="F1147" s="7">
        <v>97.980209622596306</v>
      </c>
      <c r="G1147" s="7">
        <v>192.81769173099218</v>
      </c>
      <c r="H1147" s="7">
        <v>186.52941540488155</v>
      </c>
    </row>
    <row r="1148" spans="1:8" x14ac:dyDescent="0.25">
      <c r="A1148" s="21"/>
      <c r="B1148" s="5">
        <f>DATE(YEAR(siječanj!B1148),MONTH(siječanj!B1148)+2,DAY(siječanj!B1148))</f>
        <v>45728</v>
      </c>
      <c r="C1148" s="8">
        <v>11.9270833333333</v>
      </c>
      <c r="D1148">
        <v>1.0084496223113579</v>
      </c>
      <c r="E1148" s="6">
        <v>181.79128125007091</v>
      </c>
      <c r="F1148" s="7">
        <v>95.817288067957563</v>
      </c>
      <c r="G1148" s="7">
        <v>190.50193582745726</v>
      </c>
      <c r="H1148" s="7">
        <v>183.32734891613185</v>
      </c>
    </row>
    <row r="1149" spans="1:8" x14ac:dyDescent="0.25">
      <c r="A1149" s="21"/>
      <c r="B1149" s="5">
        <f>DATE(YEAR(siječanj!B1149),MONTH(siječanj!B1149)+2,DAY(siječanj!B1149))</f>
        <v>45728</v>
      </c>
      <c r="C1149" s="8">
        <v>11.9375</v>
      </c>
      <c r="D1149">
        <v>1.0084496223113579</v>
      </c>
      <c r="E1149" s="6">
        <v>174.43723472320082</v>
      </c>
      <c r="F1149" s="7">
        <v>93.83365499647438</v>
      </c>
      <c r="G1149" s="7">
        <v>189.27673848142442</v>
      </c>
      <c r="H1149" s="7">
        <v>175.91116347364957</v>
      </c>
    </row>
    <row r="1150" spans="1:8" x14ac:dyDescent="0.25">
      <c r="A1150" s="21"/>
      <c r="B1150" s="5">
        <f>DATE(YEAR(siječanj!B1150),MONTH(siječanj!B1150)+2,DAY(siječanj!B1150))</f>
        <v>45728</v>
      </c>
      <c r="C1150" s="8">
        <v>11.9479166666667</v>
      </c>
      <c r="D1150">
        <v>1.0084496223113579</v>
      </c>
      <c r="E1150" s="6">
        <v>167.64352348521709</v>
      </c>
      <c r="F1150" s="7">
        <v>91.653385220424482</v>
      </c>
      <c r="G1150" s="7">
        <v>188.83750951596377</v>
      </c>
      <c r="H1150" s="7">
        <v>169.06004794161242</v>
      </c>
    </row>
    <row r="1151" spans="1:8" x14ac:dyDescent="0.25">
      <c r="A1151" s="21"/>
      <c r="B1151" s="5">
        <f>DATE(YEAR(siječanj!B1151),MONTH(siječanj!B1151)+2,DAY(siječanj!B1151))</f>
        <v>45728</v>
      </c>
      <c r="C1151" s="8">
        <v>11.9583333333333</v>
      </c>
      <c r="D1151">
        <v>1.0084496223113579</v>
      </c>
      <c r="E1151" s="6">
        <v>157.88934844803774</v>
      </c>
      <c r="F1151" s="7">
        <v>88.908740964886221</v>
      </c>
      <c r="G1151" s="7">
        <v>184.27737827445338</v>
      </c>
      <c r="H1151" s="7">
        <v>159.22345380941005</v>
      </c>
    </row>
    <row r="1152" spans="1:8" x14ac:dyDescent="0.25">
      <c r="A1152" s="21"/>
      <c r="B1152" s="5">
        <f>DATE(YEAR(siječanj!B1152),MONTH(siječanj!B1152)+2,DAY(siječanj!B1152))</f>
        <v>45728</v>
      </c>
      <c r="C1152" s="8">
        <v>11.96875</v>
      </c>
      <c r="D1152">
        <v>1.0084496223113579</v>
      </c>
      <c r="E1152" s="6">
        <v>147.41573575617352</v>
      </c>
      <c r="F1152" s="7">
        <v>86.718502562650542</v>
      </c>
      <c r="G1152" s="7">
        <v>183.69489861228524</v>
      </c>
      <c r="H1152" s="7">
        <v>148.66134304606413</v>
      </c>
    </row>
    <row r="1153" spans="1:8" x14ac:dyDescent="0.25">
      <c r="A1153" s="21"/>
      <c r="B1153" s="5">
        <f>DATE(YEAR(siječanj!B1153),MONTH(siječanj!B1153)+2,DAY(siječanj!B1153))</f>
        <v>45728</v>
      </c>
      <c r="C1153" s="8">
        <v>11.9791666666667</v>
      </c>
      <c r="D1153">
        <v>1.0084496223113579</v>
      </c>
      <c r="E1153" s="6">
        <v>136.74587019901801</v>
      </c>
      <c r="F1153" s="7">
        <v>84.795638237785582</v>
      </c>
      <c r="G1153" s="7">
        <v>181.95159098464586</v>
      </c>
      <c r="H1153" s="7">
        <v>137.90132115483769</v>
      </c>
    </row>
    <row r="1154" spans="1:8" ht="15.75" thickBot="1" x14ac:dyDescent="0.3">
      <c r="A1154" s="21"/>
      <c r="B1154" s="5">
        <f>DATE(YEAR(siječanj!B1154),MONTH(siječanj!B1154)+2,DAY(siječanj!B1154))</f>
        <v>45728</v>
      </c>
      <c r="C1154" s="8">
        <v>11.9895833333333</v>
      </c>
      <c r="D1154">
        <v>1.0084496223113579</v>
      </c>
      <c r="E1154" s="6">
        <v>126.41936171680854</v>
      </c>
      <c r="F1154" s="7">
        <v>83.188056373759409</v>
      </c>
      <c r="G1154" s="7">
        <v>181.46288298520611</v>
      </c>
      <c r="H1154" s="7">
        <v>127.48755757615851</v>
      </c>
    </row>
    <row r="1155" spans="1:8" x14ac:dyDescent="0.25">
      <c r="A1155" s="20">
        <f t="shared" ref="A1155" si="10">A1059+1</f>
        <v>72</v>
      </c>
      <c r="B1155" s="5">
        <f>DATE(YEAR(siječanj!B1155),MONTH(siječanj!B1155)+2,DAY(siječanj!B1155))</f>
        <v>45729</v>
      </c>
      <c r="C1155" s="8">
        <v>12</v>
      </c>
      <c r="D1155">
        <v>1.0048299649861177</v>
      </c>
      <c r="E1155" s="6">
        <v>113.99219026171809</v>
      </c>
      <c r="F1155" s="7">
        <v>80.393536338742493</v>
      </c>
      <c r="G1155" s="7">
        <v>177.1654107201816</v>
      </c>
      <c r="H1155" s="7">
        <v>114.54276854937305</v>
      </c>
    </row>
    <row r="1156" spans="1:8" x14ac:dyDescent="0.25">
      <c r="A1156" s="21"/>
      <c r="B1156" s="5">
        <f>DATE(YEAR(siječanj!B1156),MONTH(siječanj!B1156)+2,DAY(siječanj!B1156))</f>
        <v>45729</v>
      </c>
      <c r="C1156" s="8">
        <v>12.0104166666667</v>
      </c>
      <c r="D1156">
        <v>1.0048299649861177</v>
      </c>
      <c r="E1156" s="6">
        <v>104.87168864849301</v>
      </c>
      <c r="F1156" s="7">
        <v>79.148547502169961</v>
      </c>
      <c r="G1156" s="7">
        <v>175.0278211602793</v>
      </c>
      <c r="H1156" s="7">
        <v>105.37821523270026</v>
      </c>
    </row>
    <row r="1157" spans="1:8" x14ac:dyDescent="0.25">
      <c r="A1157" s="21"/>
      <c r="B1157" s="5">
        <f>DATE(YEAR(siječanj!B1157),MONTH(siječanj!B1157)+2,DAY(siječanj!B1157))</f>
        <v>45729</v>
      </c>
      <c r="C1157" s="8">
        <v>12.0208333333333</v>
      </c>
      <c r="D1157">
        <v>1.0048299649861177</v>
      </c>
      <c r="E1157" s="6">
        <v>97.279575008562375</v>
      </c>
      <c r="F1157" s="7">
        <v>78.212091031536914</v>
      </c>
      <c r="G1157" s="7">
        <v>174.39398632997259</v>
      </c>
      <c r="H1157" s="7">
        <v>97.749431949718144</v>
      </c>
    </row>
    <row r="1158" spans="1:8" x14ac:dyDescent="0.25">
      <c r="A1158" s="21"/>
      <c r="B1158" s="5">
        <f>DATE(YEAR(siječanj!B1158),MONTH(siječanj!B1158)+2,DAY(siječanj!B1158))</f>
        <v>45729</v>
      </c>
      <c r="C1158" s="8">
        <v>12.03125</v>
      </c>
      <c r="D1158">
        <v>1.0048299649861177</v>
      </c>
      <c r="E1158" s="6">
        <v>89.951499061251297</v>
      </c>
      <c r="F1158" s="7">
        <v>77.510088728214768</v>
      </c>
      <c r="G1158" s="7">
        <v>174.69252610529367</v>
      </c>
      <c r="H1158" s="7">
        <v>90.385961652165932</v>
      </c>
    </row>
    <row r="1159" spans="1:8" x14ac:dyDescent="0.25">
      <c r="A1159" s="21"/>
      <c r="B1159" s="5">
        <f>DATE(YEAR(siječanj!B1159),MONTH(siječanj!B1159)+2,DAY(siječanj!B1159))</f>
        <v>45729</v>
      </c>
      <c r="C1159" s="8">
        <v>12.0416666666667</v>
      </c>
      <c r="D1159">
        <v>1.0048299649861177</v>
      </c>
      <c r="E1159" s="6">
        <v>83.72740504107297</v>
      </c>
      <c r="F1159" s="7">
        <v>76.959068596111749</v>
      </c>
      <c r="G1159" s="7">
        <v>174.10292963699737</v>
      </c>
      <c r="H1159" s="7">
        <v>84.131805475799837</v>
      </c>
    </row>
    <row r="1160" spans="1:8" x14ac:dyDescent="0.25">
      <c r="A1160" s="21"/>
      <c r="B1160" s="5">
        <f>DATE(YEAR(siječanj!B1160),MONTH(siječanj!B1160)+2,DAY(siječanj!B1160))</f>
        <v>45729</v>
      </c>
      <c r="C1160" s="8">
        <v>12.0520833333333</v>
      </c>
      <c r="D1160">
        <v>1.0048299649861177</v>
      </c>
      <c r="E1160" s="6">
        <v>78.584187185803799</v>
      </c>
      <c r="F1160" s="7">
        <v>76.331151382066906</v>
      </c>
      <c r="G1160" s="7">
        <v>173.86612046138711</v>
      </c>
      <c r="H1160" s="7">
        <v>78.963746058373744</v>
      </c>
    </row>
    <row r="1161" spans="1:8" x14ac:dyDescent="0.25">
      <c r="A1161" s="21"/>
      <c r="B1161" s="5">
        <f>DATE(YEAR(siječanj!B1161),MONTH(siječanj!B1161)+2,DAY(siječanj!B1161))</f>
        <v>45729</v>
      </c>
      <c r="C1161" s="8">
        <v>12.0625</v>
      </c>
      <c r="D1161">
        <v>1.0048299649861177</v>
      </c>
      <c r="E1161" s="6">
        <v>75.081852895485795</v>
      </c>
      <c r="F1161" s="7">
        <v>76.054454276318339</v>
      </c>
      <c r="G1161" s="7">
        <v>174.21966292573961</v>
      </c>
      <c r="H1161" s="7">
        <v>75.444495616063833</v>
      </c>
    </row>
    <row r="1162" spans="1:8" x14ac:dyDescent="0.25">
      <c r="A1162" s="21"/>
      <c r="B1162" s="5">
        <f>DATE(YEAR(siječanj!B1162),MONTH(siječanj!B1162)+2,DAY(siječanj!B1162))</f>
        <v>45729</v>
      </c>
      <c r="C1162" s="8">
        <v>12.0729166666667</v>
      </c>
      <c r="D1162">
        <v>1.0048299649861177</v>
      </c>
      <c r="E1162" s="6">
        <v>71.574752825015253</v>
      </c>
      <c r="F1162" s="7">
        <v>75.865419433825764</v>
      </c>
      <c r="G1162" s="7">
        <v>174.30019932888149</v>
      </c>
      <c r="H1162" s="7">
        <v>71.920456375050108</v>
      </c>
    </row>
    <row r="1163" spans="1:8" x14ac:dyDescent="0.25">
      <c r="A1163" s="21"/>
      <c r="B1163" s="5">
        <f>DATE(YEAR(siječanj!B1163),MONTH(siječanj!B1163)+2,DAY(siječanj!B1163))</f>
        <v>45729</v>
      </c>
      <c r="C1163" s="8">
        <v>12.0833333333333</v>
      </c>
      <c r="D1163">
        <v>1.0048299649861177</v>
      </c>
      <c r="E1163" s="6">
        <v>69.181836878682418</v>
      </c>
      <c r="F1163" s="7">
        <v>75.37843670571894</v>
      </c>
      <c r="G1163" s="7">
        <v>174.04730836538994</v>
      </c>
      <c r="H1163" s="7">
        <v>69.51598272848176</v>
      </c>
    </row>
    <row r="1164" spans="1:8" x14ac:dyDescent="0.25">
      <c r="A1164" s="21"/>
      <c r="B1164" s="5">
        <f>DATE(YEAR(siječanj!B1164),MONTH(siječanj!B1164)+2,DAY(siječanj!B1164))</f>
        <v>45729</v>
      </c>
      <c r="C1164" s="8">
        <v>12.09375</v>
      </c>
      <c r="D1164">
        <v>1.0048299649861177</v>
      </c>
      <c r="E1164" s="6">
        <v>67.001854523474989</v>
      </c>
      <c r="F1164" s="7">
        <v>75.329764425322992</v>
      </c>
      <c r="G1164" s="7">
        <v>174.25223539506936</v>
      </c>
      <c r="H1164" s="7">
        <v>67.325471134828319</v>
      </c>
    </row>
    <row r="1165" spans="1:8" x14ac:dyDescent="0.25">
      <c r="A1165" s="21"/>
      <c r="B1165" s="5">
        <f>DATE(YEAR(siječanj!B1165),MONTH(siječanj!B1165)+2,DAY(siječanj!B1165))</f>
        <v>45729</v>
      </c>
      <c r="C1165" s="8">
        <v>12.1041666666667</v>
      </c>
      <c r="D1165">
        <v>1.0048299649861177</v>
      </c>
      <c r="E1165" s="6">
        <v>65.953797951630293</v>
      </c>
      <c r="F1165" s="7">
        <v>74.934666422600102</v>
      </c>
      <c r="G1165" s="7">
        <v>174.24029729499023</v>
      </c>
      <c r="H1165" s="7">
        <v>66.272352486438152</v>
      </c>
    </row>
    <row r="1166" spans="1:8" x14ac:dyDescent="0.25">
      <c r="A1166" s="21"/>
      <c r="B1166" s="5">
        <f>DATE(YEAR(siječanj!B1166),MONTH(siječanj!B1166)+2,DAY(siječanj!B1166))</f>
        <v>45729</v>
      </c>
      <c r="C1166" s="8">
        <v>12.1145833333333</v>
      </c>
      <c r="D1166">
        <v>1.0048299649861177</v>
      </c>
      <c r="E1166" s="6">
        <v>64.431749823061708</v>
      </c>
      <c r="F1166" s="7">
        <v>74.625748315444611</v>
      </c>
      <c r="G1166" s="7">
        <v>174.47839100993602</v>
      </c>
      <c r="H1166" s="7">
        <v>64.742952918701391</v>
      </c>
    </row>
    <row r="1167" spans="1:8" x14ac:dyDescent="0.25">
      <c r="A1167" s="21"/>
      <c r="B1167" s="5">
        <f>DATE(YEAR(siječanj!B1167),MONTH(siječanj!B1167)+2,DAY(siječanj!B1167))</f>
        <v>45729</v>
      </c>
      <c r="C1167" s="8">
        <v>12.125</v>
      </c>
      <c r="D1167">
        <v>1.0048299649861177</v>
      </c>
      <c r="E1167" s="6">
        <v>63.987246469119</v>
      </c>
      <c r="F1167" s="7">
        <v>74.638267012438476</v>
      </c>
      <c r="G1167" s="7">
        <v>174.44899115472538</v>
      </c>
      <c r="H1167" s="7">
        <v>64.29630262912292</v>
      </c>
    </row>
    <row r="1168" spans="1:8" x14ac:dyDescent="0.25">
      <c r="A1168" s="21"/>
      <c r="B1168" s="5">
        <f>DATE(YEAR(siječanj!B1168),MONTH(siječanj!B1168)+2,DAY(siječanj!B1168))</f>
        <v>45729</v>
      </c>
      <c r="C1168" s="8">
        <v>12.1354166666667</v>
      </c>
      <c r="D1168">
        <v>1.0048299649861177</v>
      </c>
      <c r="E1168" s="6">
        <v>63.050931641769068</v>
      </c>
      <c r="F1168" s="7">
        <v>74.741437742158894</v>
      </c>
      <c r="G1168" s="7">
        <v>174.93379777366206</v>
      </c>
      <c r="H1168" s="7">
        <v>63.355465433940914</v>
      </c>
    </row>
    <row r="1169" spans="1:8" x14ac:dyDescent="0.25">
      <c r="A1169" s="21"/>
      <c r="B1169" s="5">
        <f>DATE(YEAR(siječanj!B1169),MONTH(siječanj!B1169)+2,DAY(siječanj!B1169))</f>
        <v>45729</v>
      </c>
      <c r="C1169" s="8">
        <v>12.1458333333333</v>
      </c>
      <c r="D1169">
        <v>1.0048299649861177</v>
      </c>
      <c r="E1169" s="6">
        <v>62.725033904837638</v>
      </c>
      <c r="F1169" s="7">
        <v>74.729508060517389</v>
      </c>
      <c r="G1169" s="7">
        <v>175.6911156459955</v>
      </c>
      <c r="H1169" s="7">
        <v>63.027993622351048</v>
      </c>
    </row>
    <row r="1170" spans="1:8" x14ac:dyDescent="0.25">
      <c r="A1170" s="21"/>
      <c r="B1170" s="5">
        <f>DATE(YEAR(siječanj!B1170),MONTH(siječanj!B1170)+2,DAY(siječanj!B1170))</f>
        <v>45729</v>
      </c>
      <c r="C1170" s="8">
        <v>12.15625</v>
      </c>
      <c r="D1170">
        <v>1.0048299649861177</v>
      </c>
      <c r="E1170" s="6">
        <v>62.189352687128917</v>
      </c>
      <c r="F1170" s="7">
        <v>74.902372287669706</v>
      </c>
      <c r="G1170" s="7">
        <v>176.95070363980548</v>
      </c>
      <c r="H1170" s="7">
        <v>62.489725083117072</v>
      </c>
    </row>
    <row r="1171" spans="1:8" x14ac:dyDescent="0.25">
      <c r="A1171" s="21"/>
      <c r="B1171" s="5">
        <f>DATE(YEAR(siječanj!B1171),MONTH(siječanj!B1171)+2,DAY(siječanj!B1171))</f>
        <v>45729</v>
      </c>
      <c r="C1171" s="8">
        <v>12.1666666666667</v>
      </c>
      <c r="D1171">
        <v>1.0048299649861177</v>
      </c>
      <c r="E1171" s="6">
        <v>61.947114154358921</v>
      </c>
      <c r="F1171" s="7">
        <v>75.104884737162593</v>
      </c>
      <c r="G1171" s="7">
        <v>179.19436661762046</v>
      </c>
      <c r="H1171" s="7">
        <v>62.246316546715505</v>
      </c>
    </row>
    <row r="1172" spans="1:8" x14ac:dyDescent="0.25">
      <c r="A1172" s="21"/>
      <c r="B1172" s="5">
        <f>DATE(YEAR(siječanj!B1172),MONTH(siječanj!B1172)+2,DAY(siječanj!B1172))</f>
        <v>45729</v>
      </c>
      <c r="C1172" s="8">
        <v>12.1770833333333</v>
      </c>
      <c r="D1172">
        <v>1.0048299649861177</v>
      </c>
      <c r="E1172" s="6">
        <v>62.985769925196074</v>
      </c>
      <c r="F1172" s="7">
        <v>75.364722375018673</v>
      </c>
      <c r="G1172" s="7">
        <v>180.50230501373517</v>
      </c>
      <c r="H1172" s="7">
        <v>63.289988988558434</v>
      </c>
    </row>
    <row r="1173" spans="1:8" x14ac:dyDescent="0.25">
      <c r="A1173" s="21"/>
      <c r="B1173" s="5">
        <f>DATE(YEAR(siječanj!B1173),MONTH(siječanj!B1173)+2,DAY(siječanj!B1173))</f>
        <v>45729</v>
      </c>
      <c r="C1173" s="8">
        <v>12.1875</v>
      </c>
      <c r="D1173">
        <v>1.0048299649861177</v>
      </c>
      <c r="E1173" s="6">
        <v>62.925988161233413</v>
      </c>
      <c r="F1173" s="7">
        <v>75.897734086289915</v>
      </c>
      <c r="G1173" s="7">
        <v>185.66854757747333</v>
      </c>
      <c r="H1173" s="7">
        <v>63.229918480769022</v>
      </c>
    </row>
    <row r="1174" spans="1:8" x14ac:dyDescent="0.25">
      <c r="A1174" s="21"/>
      <c r="B1174" s="5">
        <f>DATE(YEAR(siječanj!B1174),MONTH(siječanj!B1174)+2,DAY(siječanj!B1174))</f>
        <v>45729</v>
      </c>
      <c r="C1174" s="8">
        <v>12.1979166666667</v>
      </c>
      <c r="D1174">
        <v>1.0048299649861177</v>
      </c>
      <c r="E1174" s="6">
        <v>64.750101163567891</v>
      </c>
      <c r="F1174" s="7">
        <v>77.06635920994195</v>
      </c>
      <c r="G1174" s="7">
        <v>187.17378323569369</v>
      </c>
      <c r="H1174" s="7">
        <v>65.062841885035496</v>
      </c>
    </row>
    <row r="1175" spans="1:8" x14ac:dyDescent="0.25">
      <c r="A1175" s="21"/>
      <c r="B1175" s="5">
        <f>DATE(YEAR(siječanj!B1175),MONTH(siječanj!B1175)+2,DAY(siječanj!B1175))</f>
        <v>45729</v>
      </c>
      <c r="C1175" s="8">
        <v>12.2083333333333</v>
      </c>
      <c r="D1175">
        <v>1.0048299649861177</v>
      </c>
      <c r="E1175" s="6">
        <v>66.072928587032919</v>
      </c>
      <c r="F1175" s="7">
        <v>78.682325015017966</v>
      </c>
      <c r="G1175" s="7">
        <v>191.75406860037762</v>
      </c>
      <c r="H1175" s="7">
        <v>66.392058518638535</v>
      </c>
    </row>
    <row r="1176" spans="1:8" x14ac:dyDescent="0.25">
      <c r="A1176" s="21"/>
      <c r="B1176" s="5">
        <f>DATE(YEAR(siječanj!B1176),MONTH(siječanj!B1176)+2,DAY(siječanj!B1176))</f>
        <v>45729</v>
      </c>
      <c r="C1176" s="8">
        <v>12.21875</v>
      </c>
      <c r="D1176">
        <v>1.0048299649861177</v>
      </c>
      <c r="E1176" s="6">
        <v>69.165011525140415</v>
      </c>
      <c r="F1176" s="7">
        <v>80.188948945075111</v>
      </c>
      <c r="G1176" s="7">
        <v>192.58104826794582</v>
      </c>
      <c r="H1176" s="7">
        <v>69.499076109071268</v>
      </c>
    </row>
    <row r="1177" spans="1:8" x14ac:dyDescent="0.25">
      <c r="A1177" s="21"/>
      <c r="B1177" s="5">
        <f>DATE(YEAR(siječanj!B1177),MONTH(siječanj!B1177)+2,DAY(siječanj!B1177))</f>
        <v>45729</v>
      </c>
      <c r="C1177" s="8">
        <v>12.2291666666667</v>
      </c>
      <c r="D1177">
        <v>1.0048299649861177</v>
      </c>
      <c r="E1177" s="6">
        <v>72.404518636941191</v>
      </c>
      <c r="F1177" s="7">
        <v>82.665167527255733</v>
      </c>
      <c r="G1177" s="7">
        <v>192.79386737061657</v>
      </c>
      <c r="H1177" s="7">
        <v>72.754229926794324</v>
      </c>
    </row>
    <row r="1178" spans="1:8" x14ac:dyDescent="0.25">
      <c r="A1178" s="21"/>
      <c r="B1178" s="5">
        <f>DATE(YEAR(siječanj!B1178),MONTH(siječanj!B1178)+2,DAY(siječanj!B1178))</f>
        <v>45729</v>
      </c>
      <c r="C1178" s="8">
        <v>12.2395833333333</v>
      </c>
      <c r="D1178">
        <v>1.0048299649861177</v>
      </c>
      <c r="E1178" s="6">
        <v>79.296304301031753</v>
      </c>
      <c r="F1178" s="7">
        <v>86.567784253092285</v>
      </c>
      <c r="G1178" s="7">
        <v>192.44556528699803</v>
      </c>
      <c r="H1178" s="7">
        <v>79.679302674334266</v>
      </c>
    </row>
    <row r="1179" spans="1:8" x14ac:dyDescent="0.25">
      <c r="A1179" s="21"/>
      <c r="B1179" s="5">
        <f>DATE(YEAR(siječanj!B1179),MONTH(siječanj!B1179)+2,DAY(siječanj!B1179))</f>
        <v>45729</v>
      </c>
      <c r="C1179" s="8">
        <v>12.25</v>
      </c>
      <c r="D1179">
        <v>1.0048299649861177</v>
      </c>
      <c r="E1179" s="6">
        <v>84.447968018196647</v>
      </c>
      <c r="F1179" s="7">
        <v>92.433705681346453</v>
      </c>
      <c r="G1179" s="7">
        <v>190.4200549877028</v>
      </c>
      <c r="H1179" s="7">
        <v>84.85584874687332</v>
      </c>
    </row>
    <row r="1180" spans="1:8" x14ac:dyDescent="0.25">
      <c r="A1180" s="21"/>
      <c r="B1180" s="5">
        <f>DATE(YEAR(siječanj!B1180),MONTH(siječanj!B1180)+2,DAY(siječanj!B1180))</f>
        <v>45729</v>
      </c>
      <c r="C1180" s="8">
        <v>12.2604166666667</v>
      </c>
      <c r="D1180">
        <v>1.0048299649861177</v>
      </c>
      <c r="E1180" s="6">
        <v>91.01465932255465</v>
      </c>
      <c r="F1180" s="7">
        <v>96.356583018203082</v>
      </c>
      <c r="G1180" s="7">
        <v>185.68101572476922</v>
      </c>
      <c r="H1180" s="7">
        <v>91.45425694030601</v>
      </c>
    </row>
    <row r="1181" spans="1:8" x14ac:dyDescent="0.25">
      <c r="A1181" s="21"/>
      <c r="B1181" s="5">
        <f>DATE(YEAR(siječanj!B1181),MONTH(siječanj!B1181)+2,DAY(siječanj!B1181))</f>
        <v>45729</v>
      </c>
      <c r="C1181" s="8">
        <v>12.2708333333333</v>
      </c>
      <c r="D1181">
        <v>1.0048299649861177</v>
      </c>
      <c r="E1181" s="6">
        <v>96.630916767238062</v>
      </c>
      <c r="F1181" s="7">
        <v>101.80404212627107</v>
      </c>
      <c r="G1181" s="7">
        <v>156.01529844095643</v>
      </c>
      <c r="H1181" s="7">
        <v>97.097640711800267</v>
      </c>
    </row>
    <row r="1182" spans="1:8" x14ac:dyDescent="0.25">
      <c r="A1182" s="21"/>
      <c r="B1182" s="5">
        <f>DATE(YEAR(siječanj!B1182),MONTH(siječanj!B1182)+2,DAY(siječanj!B1182))</f>
        <v>45729</v>
      </c>
      <c r="C1182" s="8">
        <v>12.28125</v>
      </c>
      <c r="D1182">
        <v>1.0048299649861177</v>
      </c>
      <c r="E1182" s="6">
        <v>103.0018247510548</v>
      </c>
      <c r="F1182" s="7">
        <v>110.10354812017724</v>
      </c>
      <c r="G1182" s="7">
        <v>94.257887844947561</v>
      </c>
      <c r="H1182" s="7">
        <v>103.49931995810861</v>
      </c>
    </row>
    <row r="1183" spans="1:8" x14ac:dyDescent="0.25">
      <c r="A1183" s="21"/>
      <c r="B1183" s="5">
        <f>DATE(YEAR(siječanj!B1183),MONTH(siječanj!B1183)+2,DAY(siječanj!B1183))</f>
        <v>45729</v>
      </c>
      <c r="C1183" s="8">
        <v>12.2916666666667</v>
      </c>
      <c r="D1183">
        <v>1.0048299649861177</v>
      </c>
      <c r="E1183" s="6">
        <v>108.59777587120143</v>
      </c>
      <c r="F1183" s="7">
        <v>121.01508719860591</v>
      </c>
      <c r="G1183" s="7">
        <v>34.458696685264712</v>
      </c>
      <c r="H1183" s="7">
        <v>109.12229932622959</v>
      </c>
    </row>
    <row r="1184" spans="1:8" x14ac:dyDescent="0.25">
      <c r="A1184" s="21"/>
      <c r="B1184" s="5">
        <f>DATE(YEAR(siječanj!B1184),MONTH(siječanj!B1184)+2,DAY(siječanj!B1184))</f>
        <v>45729</v>
      </c>
      <c r="C1184" s="8">
        <v>12.3020833333333</v>
      </c>
      <c r="D1184">
        <v>1.0048299649861177</v>
      </c>
      <c r="E1184" s="6">
        <v>110.28075996753526</v>
      </c>
      <c r="F1184" s="7">
        <v>125.48705614485041</v>
      </c>
      <c r="G1184" s="7">
        <v>12.746454062271722</v>
      </c>
      <c r="H1184" s="7">
        <v>110.8134121768209</v>
      </c>
    </row>
    <row r="1185" spans="1:8" x14ac:dyDescent="0.25">
      <c r="A1185" s="21"/>
      <c r="B1185" s="5">
        <f>DATE(YEAR(siječanj!B1185),MONTH(siječanj!B1185)+2,DAY(siječanj!B1185))</f>
        <v>45729</v>
      </c>
      <c r="C1185" s="8">
        <v>12.3125</v>
      </c>
      <c r="D1185">
        <v>1.0048299649861177</v>
      </c>
      <c r="E1185" s="6">
        <v>113.68869595108669</v>
      </c>
      <c r="F1185" s="7">
        <v>130.50067215558545</v>
      </c>
      <c r="G1185" s="7">
        <v>4.723788816251199</v>
      </c>
      <c r="H1185" s="7">
        <v>114.23780837184781</v>
      </c>
    </row>
    <row r="1186" spans="1:8" x14ac:dyDescent="0.25">
      <c r="A1186" s="21"/>
      <c r="B1186" s="5">
        <f>DATE(YEAR(siječanj!B1186),MONTH(siječanj!B1186)+2,DAY(siječanj!B1186))</f>
        <v>45729</v>
      </c>
      <c r="C1186" s="8">
        <v>12.3229166666667</v>
      </c>
      <c r="D1186">
        <v>1.0048299649861177</v>
      </c>
      <c r="E1186" s="6">
        <v>114.14550058499903</v>
      </c>
      <c r="F1186" s="7">
        <v>137.68195422210633</v>
      </c>
      <c r="G1186" s="7">
        <v>2.6115560919557357</v>
      </c>
      <c r="H1186" s="7">
        <v>114.69681935614744</v>
      </c>
    </row>
    <row r="1187" spans="1:8" x14ac:dyDescent="0.25">
      <c r="A1187" s="21"/>
      <c r="B1187" s="5">
        <f>DATE(YEAR(siječanj!B1187),MONTH(siječanj!B1187)+2,DAY(siječanj!B1187))</f>
        <v>45729</v>
      </c>
      <c r="C1187" s="8">
        <v>12.3333333333333</v>
      </c>
      <c r="D1187">
        <v>1.0048299649861177</v>
      </c>
      <c r="E1187" s="6">
        <v>112.86317684452634</v>
      </c>
      <c r="F1187" s="7">
        <v>147.2396857184996</v>
      </c>
      <c r="G1187" s="7">
        <v>1.6877728653682083</v>
      </c>
      <c r="H1187" s="7">
        <v>113.4083020369074</v>
      </c>
    </row>
    <row r="1188" spans="1:8" x14ac:dyDescent="0.25">
      <c r="A1188" s="21"/>
      <c r="B1188" s="5">
        <f>DATE(YEAR(siječanj!B1188),MONTH(siječanj!B1188)+2,DAY(siječanj!B1188))</f>
        <v>45729</v>
      </c>
      <c r="C1188" s="8">
        <v>12.34375</v>
      </c>
      <c r="D1188">
        <v>1.0048299649861177</v>
      </c>
      <c r="E1188" s="6">
        <v>111.60921301259377</v>
      </c>
      <c r="F1188" s="7">
        <v>151.10918536907633</v>
      </c>
      <c r="G1188" s="7">
        <v>1.3565586060437784</v>
      </c>
      <c r="H1188" s="7">
        <v>112.14828160357274</v>
      </c>
    </row>
    <row r="1189" spans="1:8" x14ac:dyDescent="0.25">
      <c r="A1189" s="21"/>
      <c r="B1189" s="5">
        <f>DATE(YEAR(siječanj!B1189),MONTH(siječanj!B1189)+2,DAY(siječanj!B1189))</f>
        <v>45729</v>
      </c>
      <c r="C1189" s="8">
        <v>12.3541666666667</v>
      </c>
      <c r="D1189">
        <v>1.0048299649861177</v>
      </c>
      <c r="E1189" s="6">
        <v>112.63658187861739</v>
      </c>
      <c r="F1189" s="7">
        <v>153.45344321308414</v>
      </c>
      <c r="G1189" s="7">
        <v>1.2992119724988718</v>
      </c>
      <c r="H1189" s="7">
        <v>113.18061262524709</v>
      </c>
    </row>
    <row r="1190" spans="1:8" x14ac:dyDescent="0.25">
      <c r="A1190" s="21"/>
      <c r="B1190" s="5">
        <f>DATE(YEAR(siječanj!B1190),MONTH(siječanj!B1190)+2,DAY(siječanj!B1190))</f>
        <v>45729</v>
      </c>
      <c r="C1190" s="8">
        <v>12.3645833333333</v>
      </c>
      <c r="D1190">
        <v>1.0048299649861177</v>
      </c>
      <c r="E1190" s="6">
        <v>112.80123358975246</v>
      </c>
      <c r="F1190" s="7">
        <v>155.63473046000362</v>
      </c>
      <c r="G1190" s="7">
        <v>1.186062868860984</v>
      </c>
      <c r="H1190" s="7">
        <v>113.34605959838184</v>
      </c>
    </row>
    <row r="1191" spans="1:8" x14ac:dyDescent="0.25">
      <c r="A1191" s="21"/>
      <c r="B1191" s="5">
        <f>DATE(YEAR(siječanj!B1191),MONTH(siječanj!B1191)+2,DAY(siječanj!B1191))</f>
        <v>45729</v>
      </c>
      <c r="C1191" s="8">
        <v>12.375</v>
      </c>
      <c r="D1191">
        <v>1.0048299649861177</v>
      </c>
      <c r="E1191" s="6">
        <v>114.29560136188749</v>
      </c>
      <c r="F1191" s="7">
        <v>158.29445870391552</v>
      </c>
      <c r="G1191" s="7">
        <v>1.0909514050061822</v>
      </c>
      <c r="H1191" s="7">
        <v>114.84764511453267</v>
      </c>
    </row>
    <row r="1192" spans="1:8" x14ac:dyDescent="0.25">
      <c r="A1192" s="21"/>
      <c r="B1192" s="5">
        <f>DATE(YEAR(siječanj!B1192),MONTH(siječanj!B1192)+2,DAY(siječanj!B1192))</f>
        <v>45729</v>
      </c>
      <c r="C1192" s="8">
        <v>12.3854166666667</v>
      </c>
      <c r="D1192">
        <v>1.0048299649861177</v>
      </c>
      <c r="E1192" s="6">
        <v>114.47628297417158</v>
      </c>
      <c r="F1192" s="7">
        <v>159.60074319976349</v>
      </c>
      <c r="G1192" s="7">
        <v>1.1571844451728635</v>
      </c>
      <c r="H1192" s="7">
        <v>115.02919941267773</v>
      </c>
    </row>
    <row r="1193" spans="1:8" x14ac:dyDescent="0.25">
      <c r="A1193" s="21"/>
      <c r="B1193" s="5">
        <f>DATE(YEAR(siječanj!B1193),MONTH(siječanj!B1193)+2,DAY(siječanj!B1193))</f>
        <v>45729</v>
      </c>
      <c r="C1193" s="8">
        <v>12.3958333333333</v>
      </c>
      <c r="D1193">
        <v>1.0048299649861177</v>
      </c>
      <c r="E1193" s="6">
        <v>114.44468281061611</v>
      </c>
      <c r="F1193" s="7">
        <v>160.15141662800903</v>
      </c>
      <c r="G1193" s="7">
        <v>1.1069013664556906</v>
      </c>
      <c r="H1193" s="7">
        <v>114.99744662143873</v>
      </c>
    </row>
    <row r="1194" spans="1:8" x14ac:dyDescent="0.25">
      <c r="A1194" s="21"/>
      <c r="B1194" s="5">
        <f>DATE(YEAR(siječanj!B1194),MONTH(siječanj!B1194)+2,DAY(siječanj!B1194))</f>
        <v>45729</v>
      </c>
      <c r="C1194" s="8">
        <v>12.40625</v>
      </c>
      <c r="D1194">
        <v>1.0048299649861177</v>
      </c>
      <c r="E1194" s="6">
        <v>115.04384568604547</v>
      </c>
      <c r="F1194" s="7">
        <v>160.44260926521366</v>
      </c>
      <c r="G1194" s="7">
        <v>1.0535747478829161</v>
      </c>
      <c r="H1194" s="7">
        <v>115.59950343257739</v>
      </c>
    </row>
    <row r="1195" spans="1:8" x14ac:dyDescent="0.25">
      <c r="A1195" s="21"/>
      <c r="B1195" s="5">
        <f>DATE(YEAR(siječanj!B1195),MONTH(siječanj!B1195)+2,DAY(siječanj!B1195))</f>
        <v>45729</v>
      </c>
      <c r="C1195" s="8">
        <v>12.4166666666667</v>
      </c>
      <c r="D1195">
        <v>1.0048299649861177</v>
      </c>
      <c r="E1195" s="6">
        <v>115.55931072388459</v>
      </c>
      <c r="F1195" s="7">
        <v>159.91612548815141</v>
      </c>
      <c r="G1195" s="7">
        <v>1.0221262727997229</v>
      </c>
      <c r="H1195" s="7">
        <v>116.11745814850084</v>
      </c>
    </row>
    <row r="1196" spans="1:8" x14ac:dyDescent="0.25">
      <c r="A1196" s="21"/>
      <c r="B1196" s="5">
        <f>DATE(YEAR(siječanj!B1196),MONTH(siječanj!B1196)+2,DAY(siječanj!B1196))</f>
        <v>45729</v>
      </c>
      <c r="C1196" s="8">
        <v>12.4270833333333</v>
      </c>
      <c r="D1196">
        <v>1.0048299649861177</v>
      </c>
      <c r="E1196" s="6">
        <v>117.4778329295938</v>
      </c>
      <c r="F1196" s="7">
        <v>159.01921182534898</v>
      </c>
      <c r="G1196" s="7">
        <v>1.0975759525951665</v>
      </c>
      <c r="H1196" s="7">
        <v>118.04524674928872</v>
      </c>
    </row>
    <row r="1197" spans="1:8" x14ac:dyDescent="0.25">
      <c r="A1197" s="21"/>
      <c r="B1197" s="5">
        <f>DATE(YEAR(siječanj!B1197),MONTH(siječanj!B1197)+2,DAY(siječanj!B1197))</f>
        <v>45729</v>
      </c>
      <c r="C1197" s="8">
        <v>12.4375</v>
      </c>
      <c r="D1197">
        <v>1.0048299649861177</v>
      </c>
      <c r="E1197" s="6">
        <v>119.13865431560704</v>
      </c>
      <c r="F1197" s="7">
        <v>158.6164701051691</v>
      </c>
      <c r="G1197" s="7">
        <v>1.177204188756714</v>
      </c>
      <c r="H1197" s="7">
        <v>119.7140898444446</v>
      </c>
    </row>
    <row r="1198" spans="1:8" x14ac:dyDescent="0.25">
      <c r="A1198" s="21"/>
      <c r="B1198" s="5">
        <f>DATE(YEAR(siječanj!B1198),MONTH(siječanj!B1198)+2,DAY(siječanj!B1198))</f>
        <v>45729</v>
      </c>
      <c r="C1198" s="8">
        <v>12.4479166666667</v>
      </c>
      <c r="D1198">
        <v>1.0048299649861177</v>
      </c>
      <c r="E1198" s="6">
        <v>120.06907011555971</v>
      </c>
      <c r="F1198" s="7">
        <v>158.23031361664468</v>
      </c>
      <c r="G1198" s="7">
        <v>1.1490381281414697</v>
      </c>
      <c r="H1198" s="7">
        <v>120.64899952013357</v>
      </c>
    </row>
    <row r="1199" spans="1:8" x14ac:dyDescent="0.25">
      <c r="A1199" s="21"/>
      <c r="B1199" s="5">
        <f>DATE(YEAR(siječanj!B1199),MONTH(siječanj!B1199)+2,DAY(siječanj!B1199))</f>
        <v>45729</v>
      </c>
      <c r="C1199" s="8">
        <v>12.4583333333333</v>
      </c>
      <c r="D1199">
        <v>1.0048299649861177</v>
      </c>
      <c r="E1199" s="6">
        <v>120.2113917048494</v>
      </c>
      <c r="F1199" s="7">
        <v>158.07936768406114</v>
      </c>
      <c r="G1199" s="7">
        <v>1.0788398134833481</v>
      </c>
      <c r="H1199" s="7">
        <v>120.7920085177163</v>
      </c>
    </row>
    <row r="1200" spans="1:8" x14ac:dyDescent="0.25">
      <c r="A1200" s="21"/>
      <c r="B1200" s="5">
        <f>DATE(YEAR(siječanj!B1200),MONTH(siječanj!B1200)+2,DAY(siječanj!B1200))</f>
        <v>45729</v>
      </c>
      <c r="C1200" s="8">
        <v>12.46875</v>
      </c>
      <c r="D1200">
        <v>1.0048299649861177</v>
      </c>
      <c r="E1200" s="6">
        <v>119.47628769948649</v>
      </c>
      <c r="F1200" s="7">
        <v>157.62136083820761</v>
      </c>
      <c r="G1200" s="7">
        <v>1.1420168751589186</v>
      </c>
      <c r="H1200" s="7">
        <v>120.05335398574633</v>
      </c>
    </row>
    <row r="1201" spans="1:8" x14ac:dyDescent="0.25">
      <c r="A1201" s="21"/>
      <c r="B1201" s="5">
        <f>DATE(YEAR(siječanj!B1201),MONTH(siječanj!B1201)+2,DAY(siječanj!B1201))</f>
        <v>45729</v>
      </c>
      <c r="C1201" s="8">
        <v>12.4791666666667</v>
      </c>
      <c r="D1201">
        <v>1.0048299649861177</v>
      </c>
      <c r="E1201" s="6">
        <v>120.218736018724</v>
      </c>
      <c r="F1201" s="7">
        <v>157.09257863412523</v>
      </c>
      <c r="G1201" s="7">
        <v>1.1962414111909461</v>
      </c>
      <c r="H1201" s="7">
        <v>120.79938830436976</v>
      </c>
    </row>
    <row r="1202" spans="1:8" x14ac:dyDescent="0.25">
      <c r="A1202" s="21"/>
      <c r="B1202" s="5">
        <f>DATE(YEAR(siječanj!B1202),MONTH(siječanj!B1202)+2,DAY(siječanj!B1202))</f>
        <v>45729</v>
      </c>
      <c r="C1202" s="8">
        <v>12.4895833333333</v>
      </c>
      <c r="D1202">
        <v>1.0048299649861177</v>
      </c>
      <c r="E1202" s="6">
        <v>120.86202025104241</v>
      </c>
      <c r="F1202" s="7">
        <v>156.71954265486605</v>
      </c>
      <c r="G1202" s="7">
        <v>1.2176073213217062</v>
      </c>
      <c r="H1202" s="7">
        <v>121.44577957700639</v>
      </c>
    </row>
    <row r="1203" spans="1:8" x14ac:dyDescent="0.25">
      <c r="A1203" s="21"/>
      <c r="B1203" s="5">
        <f>DATE(YEAR(siječanj!B1203),MONTH(siječanj!B1203)+2,DAY(siječanj!B1203))</f>
        <v>45729</v>
      </c>
      <c r="C1203" s="8">
        <v>12.5</v>
      </c>
      <c r="D1203">
        <v>1.0048299649861177</v>
      </c>
      <c r="E1203" s="6">
        <v>121.52158401589594</v>
      </c>
      <c r="F1203" s="7">
        <v>156.13478830981148</v>
      </c>
      <c r="G1203" s="7">
        <v>1.0889095825523307</v>
      </c>
      <c r="H1203" s="7">
        <v>122.10852901175028</v>
      </c>
    </row>
    <row r="1204" spans="1:8" x14ac:dyDescent="0.25">
      <c r="A1204" s="21"/>
      <c r="B1204" s="5">
        <f>DATE(YEAR(siječanj!B1204),MONTH(siječanj!B1204)+2,DAY(siječanj!B1204))</f>
        <v>45729</v>
      </c>
      <c r="C1204" s="8">
        <v>12.5104166666667</v>
      </c>
      <c r="D1204">
        <v>1.0048299649861177</v>
      </c>
      <c r="E1204" s="6">
        <v>121.92038699537257</v>
      </c>
      <c r="F1204" s="7">
        <v>155.39527240784139</v>
      </c>
      <c r="G1204" s="7">
        <v>1.0388717768746214</v>
      </c>
      <c r="H1204" s="7">
        <v>122.50925819565413</v>
      </c>
    </row>
    <row r="1205" spans="1:8" x14ac:dyDescent="0.25">
      <c r="A1205" s="21"/>
      <c r="B1205" s="5">
        <f>DATE(YEAR(siječanj!B1205),MONTH(siječanj!B1205)+2,DAY(siječanj!B1205))</f>
        <v>45729</v>
      </c>
      <c r="C1205" s="8">
        <v>12.5208333333333</v>
      </c>
      <c r="D1205">
        <v>1.0048299649861177</v>
      </c>
      <c r="E1205" s="6">
        <v>121.12498017005861</v>
      </c>
      <c r="F1205" s="7">
        <v>154.72946666279339</v>
      </c>
      <c r="G1205" s="7">
        <v>1.0294606953461685</v>
      </c>
      <c r="H1205" s="7">
        <v>121.71000958322418</v>
      </c>
    </row>
    <row r="1206" spans="1:8" x14ac:dyDescent="0.25">
      <c r="A1206" s="21"/>
      <c r="B1206" s="5">
        <f>DATE(YEAR(siječanj!B1206),MONTH(siječanj!B1206)+2,DAY(siječanj!B1206))</f>
        <v>45729</v>
      </c>
      <c r="C1206" s="8">
        <v>12.53125</v>
      </c>
      <c r="D1206">
        <v>1.0048299649861177</v>
      </c>
      <c r="E1206" s="6">
        <v>119.28057173979546</v>
      </c>
      <c r="F1206" s="7">
        <v>154.27496352843474</v>
      </c>
      <c r="G1206" s="7">
        <v>0.97051089030900139</v>
      </c>
      <c r="H1206" s="7">
        <v>119.85669272482276</v>
      </c>
    </row>
    <row r="1207" spans="1:8" x14ac:dyDescent="0.25">
      <c r="A1207" s="21"/>
      <c r="B1207" s="5">
        <f>DATE(YEAR(siječanj!B1207),MONTH(siječanj!B1207)+2,DAY(siječanj!B1207))</f>
        <v>45729</v>
      </c>
      <c r="C1207" s="8">
        <v>12.5416666666667</v>
      </c>
      <c r="D1207">
        <v>1.0048299649861177</v>
      </c>
      <c r="E1207" s="6">
        <v>116.79178248219651</v>
      </c>
      <c r="F1207" s="7">
        <v>153.59076052344224</v>
      </c>
      <c r="G1207" s="7">
        <v>1.0171390216476202</v>
      </c>
      <c r="H1207" s="7">
        <v>117.35588270225179</v>
      </c>
    </row>
    <row r="1208" spans="1:8" x14ac:dyDescent="0.25">
      <c r="A1208" s="21"/>
      <c r="B1208" s="5">
        <f>DATE(YEAR(siječanj!B1208),MONTH(siječanj!B1208)+2,DAY(siječanj!B1208))</f>
        <v>45729</v>
      </c>
      <c r="C1208" s="8">
        <v>12.5520833333333</v>
      </c>
      <c r="D1208">
        <v>1.0048299649861177</v>
      </c>
      <c r="E1208" s="6">
        <v>114.30667330634076</v>
      </c>
      <c r="F1208" s="7">
        <v>152.56934509526315</v>
      </c>
      <c r="G1208" s="7">
        <v>1.0908685797892621</v>
      </c>
      <c r="H1208" s="7">
        <v>114.85877053608998</v>
      </c>
    </row>
    <row r="1209" spans="1:8" x14ac:dyDescent="0.25">
      <c r="A1209" s="21"/>
      <c r="B1209" s="5">
        <f>DATE(YEAR(siječanj!B1209),MONTH(siječanj!B1209)+2,DAY(siječanj!B1209))</f>
        <v>45729</v>
      </c>
      <c r="C1209" s="8">
        <v>12.5625</v>
      </c>
      <c r="D1209">
        <v>1.0048299649861177</v>
      </c>
      <c r="E1209" s="6">
        <v>115.59127542851181</v>
      </c>
      <c r="F1209" s="7">
        <v>151.87317986623788</v>
      </c>
      <c r="G1209" s="7">
        <v>1.0695446161973083</v>
      </c>
      <c r="H1209" s="7">
        <v>116.1495772415322</v>
      </c>
    </row>
    <row r="1210" spans="1:8" x14ac:dyDescent="0.25">
      <c r="A1210" s="21"/>
      <c r="B1210" s="5">
        <f>DATE(YEAR(siječanj!B1210),MONTH(siječanj!B1210)+2,DAY(siječanj!B1210))</f>
        <v>45729</v>
      </c>
      <c r="C1210" s="8">
        <v>12.5729166666667</v>
      </c>
      <c r="D1210">
        <v>1.0048299649861177</v>
      </c>
      <c r="E1210" s="6">
        <v>116.41372070098082</v>
      </c>
      <c r="F1210" s="7">
        <v>150.92057345221065</v>
      </c>
      <c r="G1210" s="7">
        <v>1.0477052195475842</v>
      </c>
      <c r="H1210" s="7">
        <v>116.97599489587023</v>
      </c>
    </row>
    <row r="1211" spans="1:8" x14ac:dyDescent="0.25">
      <c r="A1211" s="21"/>
      <c r="B1211" s="5">
        <f>DATE(YEAR(siječanj!B1211),MONTH(siječanj!B1211)+2,DAY(siječanj!B1211))</f>
        <v>45729</v>
      </c>
      <c r="C1211" s="8">
        <v>12.5833333333333</v>
      </c>
      <c r="D1211">
        <v>1.0048299649861177</v>
      </c>
      <c r="E1211" s="6">
        <v>116.69685519463559</v>
      </c>
      <c r="F1211" s="7">
        <v>149.3615797235301</v>
      </c>
      <c r="G1211" s="7">
        <v>1.0573718838251009</v>
      </c>
      <c r="H1211" s="7">
        <v>117.26049691921573</v>
      </c>
    </row>
    <row r="1212" spans="1:8" x14ac:dyDescent="0.25">
      <c r="A1212" s="21"/>
      <c r="B1212" s="5">
        <f>DATE(YEAR(siječanj!B1212),MONTH(siječanj!B1212)+2,DAY(siječanj!B1212))</f>
        <v>45729</v>
      </c>
      <c r="C1212" s="8">
        <v>12.59375</v>
      </c>
      <c r="D1212">
        <v>1.0048299649861177</v>
      </c>
      <c r="E1212" s="6">
        <v>118.1261949812973</v>
      </c>
      <c r="F1212" s="7">
        <v>148.50478536686393</v>
      </c>
      <c r="G1212" s="7">
        <v>1.0429500902451185</v>
      </c>
      <c r="H1212" s="7">
        <v>118.69674036700027</v>
      </c>
    </row>
    <row r="1213" spans="1:8" x14ac:dyDescent="0.25">
      <c r="A1213" s="21"/>
      <c r="B1213" s="5">
        <f>DATE(YEAR(siječanj!B1213),MONTH(siječanj!B1213)+2,DAY(siječanj!B1213))</f>
        <v>45729</v>
      </c>
      <c r="C1213" s="8">
        <v>12.6041666666667</v>
      </c>
      <c r="D1213">
        <v>1.0048299649861177</v>
      </c>
      <c r="E1213" s="6">
        <v>118.40874502051639</v>
      </c>
      <c r="F1213" s="7">
        <v>147.52376699393784</v>
      </c>
      <c r="G1213" s="7">
        <v>1.2021877216224577</v>
      </c>
      <c r="H1213" s="7">
        <v>118.98065511301562</v>
      </c>
    </row>
    <row r="1214" spans="1:8" x14ac:dyDescent="0.25">
      <c r="A1214" s="21"/>
      <c r="B1214" s="5">
        <f>DATE(YEAR(siječanj!B1214),MONTH(siječanj!B1214)+2,DAY(siječanj!B1214))</f>
        <v>45729</v>
      </c>
      <c r="C1214" s="8">
        <v>12.6145833333333</v>
      </c>
      <c r="D1214">
        <v>1.0048299649861177</v>
      </c>
      <c r="E1214" s="6">
        <v>120.5239311908233</v>
      </c>
      <c r="F1214" s="7">
        <v>145.52772508980914</v>
      </c>
      <c r="G1214" s="7">
        <v>1.232027337399026</v>
      </c>
      <c r="H1214" s="7">
        <v>121.10605755846423</v>
      </c>
    </row>
    <row r="1215" spans="1:8" x14ac:dyDescent="0.25">
      <c r="A1215" s="21"/>
      <c r="B1215" s="5">
        <f>DATE(YEAR(siječanj!B1215),MONTH(siječanj!B1215)+2,DAY(siječanj!B1215))</f>
        <v>45729</v>
      </c>
      <c r="C1215" s="8">
        <v>12.625</v>
      </c>
      <c r="D1215">
        <v>1.0048299649861177</v>
      </c>
      <c r="E1215" s="6">
        <v>122.28921736830692</v>
      </c>
      <c r="F1215" s="7">
        <v>141.87939634671849</v>
      </c>
      <c r="G1215" s="7">
        <v>1.4118339140854486</v>
      </c>
      <c r="H1215" s="7">
        <v>122.87987000637557</v>
      </c>
    </row>
    <row r="1216" spans="1:8" x14ac:dyDescent="0.25">
      <c r="A1216" s="21"/>
      <c r="B1216" s="5">
        <f>DATE(YEAR(siječanj!B1216),MONTH(siječanj!B1216)+2,DAY(siječanj!B1216))</f>
        <v>45729</v>
      </c>
      <c r="C1216" s="8">
        <v>12.6354166666667</v>
      </c>
      <c r="D1216">
        <v>1.0048299649861177</v>
      </c>
      <c r="E1216" s="6">
        <v>124.31377942066059</v>
      </c>
      <c r="F1216" s="7">
        <v>140.25546143887553</v>
      </c>
      <c r="G1216" s="7">
        <v>1.755929712878854</v>
      </c>
      <c r="H1216" s="7">
        <v>124.91421062255434</v>
      </c>
    </row>
    <row r="1217" spans="1:8" x14ac:dyDescent="0.25">
      <c r="A1217" s="21"/>
      <c r="B1217" s="5">
        <f>DATE(YEAR(siječanj!B1217),MONTH(siječanj!B1217)+2,DAY(siječanj!B1217))</f>
        <v>45729</v>
      </c>
      <c r="C1217" s="8">
        <v>12.6458333333333</v>
      </c>
      <c r="D1217">
        <v>1.0048299649861177</v>
      </c>
      <c r="E1217" s="6">
        <v>126.14824122890928</v>
      </c>
      <c r="F1217" s="7">
        <v>139.13081897839274</v>
      </c>
      <c r="G1217" s="7">
        <v>2.350060617649723</v>
      </c>
      <c r="H1217" s="7">
        <v>126.75753281710524</v>
      </c>
    </row>
    <row r="1218" spans="1:8" x14ac:dyDescent="0.25">
      <c r="A1218" s="21"/>
      <c r="B1218" s="5">
        <f>DATE(YEAR(siječanj!B1218),MONTH(siječanj!B1218)+2,DAY(siječanj!B1218))</f>
        <v>45729</v>
      </c>
      <c r="C1218" s="8">
        <v>12.65625</v>
      </c>
      <c r="D1218">
        <v>1.0048299649861177</v>
      </c>
      <c r="E1218" s="6">
        <v>129.82776526390847</v>
      </c>
      <c r="F1218" s="7">
        <v>138.08388305805758</v>
      </c>
      <c r="G1218" s="7">
        <v>5.9232479460553957</v>
      </c>
      <c r="H1218" s="7">
        <v>130.45482882435905</v>
      </c>
    </row>
    <row r="1219" spans="1:8" x14ac:dyDescent="0.25">
      <c r="A1219" s="21"/>
      <c r="B1219" s="5">
        <f>DATE(YEAR(siječanj!B1219),MONTH(siječanj!B1219)+2,DAY(siječanj!B1219))</f>
        <v>45729</v>
      </c>
      <c r="C1219" s="8">
        <v>12.6666666666667</v>
      </c>
      <c r="D1219">
        <v>1.0048299649861177</v>
      </c>
      <c r="E1219" s="6">
        <v>131.32129399721805</v>
      </c>
      <c r="F1219" s="7">
        <v>135.93808689823666</v>
      </c>
      <c r="G1219" s="7">
        <v>14.865687776407697</v>
      </c>
      <c r="H1219" s="7">
        <v>131.95557124915626</v>
      </c>
    </row>
    <row r="1220" spans="1:8" x14ac:dyDescent="0.25">
      <c r="A1220" s="21"/>
      <c r="B1220" s="5">
        <f>DATE(YEAR(siječanj!B1220),MONTH(siječanj!B1220)+2,DAY(siječanj!B1220))</f>
        <v>45729</v>
      </c>
      <c r="C1220" s="8">
        <v>12.6770833333333</v>
      </c>
      <c r="D1220">
        <v>1.0048299649861177</v>
      </c>
      <c r="E1220" s="6">
        <v>134.09883742646082</v>
      </c>
      <c r="F1220" s="7">
        <v>136.34303729328983</v>
      </c>
      <c r="G1220" s="7">
        <v>44.143235931462108</v>
      </c>
      <c r="H1220" s="7">
        <v>134.74653011590971</v>
      </c>
    </row>
    <row r="1221" spans="1:8" x14ac:dyDescent="0.25">
      <c r="A1221" s="21"/>
      <c r="B1221" s="5">
        <f>DATE(YEAR(siječanj!B1221),MONTH(siječanj!B1221)+2,DAY(siječanj!B1221))</f>
        <v>45729</v>
      </c>
      <c r="C1221" s="8">
        <v>12.6875</v>
      </c>
      <c r="D1221">
        <v>1.0048299649861177</v>
      </c>
      <c r="E1221" s="6">
        <v>139.20120984148286</v>
      </c>
      <c r="F1221" s="7">
        <v>137.35201654819633</v>
      </c>
      <c r="G1221" s="7">
        <v>117.28838573803021</v>
      </c>
      <c r="H1221" s="7">
        <v>139.87354681104244</v>
      </c>
    </row>
    <row r="1222" spans="1:8" x14ac:dyDescent="0.25">
      <c r="A1222" s="21"/>
      <c r="B1222" s="5">
        <f>DATE(YEAR(siječanj!B1222),MONTH(siječanj!B1222)+2,DAY(siječanj!B1222))</f>
        <v>45729</v>
      </c>
      <c r="C1222" s="8">
        <v>12.6979166666667</v>
      </c>
      <c r="D1222">
        <v>1.0048299649861177</v>
      </c>
      <c r="E1222" s="6">
        <v>144.08477341239993</v>
      </c>
      <c r="F1222" s="7">
        <v>138.62359543299195</v>
      </c>
      <c r="G1222" s="7">
        <v>176.87722608707955</v>
      </c>
      <c r="H1222" s="7">
        <v>144.78069782301452</v>
      </c>
    </row>
    <row r="1223" spans="1:8" x14ac:dyDescent="0.25">
      <c r="A1223" s="21"/>
      <c r="B1223" s="5">
        <f>DATE(YEAR(siječanj!B1223),MONTH(siječanj!B1223)+2,DAY(siječanj!B1223))</f>
        <v>45729</v>
      </c>
      <c r="C1223" s="8">
        <v>12.7083333333333</v>
      </c>
      <c r="D1223">
        <v>1.0048299649861177</v>
      </c>
      <c r="E1223" s="6">
        <v>148.20969036080496</v>
      </c>
      <c r="F1223" s="7">
        <v>138.46174702726191</v>
      </c>
      <c r="G1223" s="7">
        <v>193.86641005036572</v>
      </c>
      <c r="H1223" s="7">
        <v>148.92553797585097</v>
      </c>
    </row>
    <row r="1224" spans="1:8" x14ac:dyDescent="0.25">
      <c r="A1224" s="21"/>
      <c r="B1224" s="5">
        <f>DATE(YEAR(siječanj!B1224),MONTH(siječanj!B1224)+2,DAY(siječanj!B1224))</f>
        <v>45729</v>
      </c>
      <c r="C1224" s="8">
        <v>12.71875</v>
      </c>
      <c r="D1224">
        <v>1.0048299649861177</v>
      </c>
      <c r="E1224" s="6">
        <v>154.52560118222556</v>
      </c>
      <c r="F1224" s="7">
        <v>138.23671919015467</v>
      </c>
      <c r="G1224" s="7">
        <v>195.54590756521188</v>
      </c>
      <c r="H1224" s="7">
        <v>155.27195442539448</v>
      </c>
    </row>
    <row r="1225" spans="1:8" x14ac:dyDescent="0.25">
      <c r="A1225" s="21"/>
      <c r="B1225" s="5">
        <f>DATE(YEAR(siječanj!B1225),MONTH(siječanj!B1225)+2,DAY(siječanj!B1225))</f>
        <v>45729</v>
      </c>
      <c r="C1225" s="8">
        <v>12.7291666666667</v>
      </c>
      <c r="D1225">
        <v>1.0048299649861177</v>
      </c>
      <c r="E1225" s="6">
        <v>161.00826279774597</v>
      </c>
      <c r="F1225" s="7">
        <v>137.86351046213977</v>
      </c>
      <c r="G1225" s="7">
        <v>196.005626932886</v>
      </c>
      <c r="H1225" s="7">
        <v>161.78592706953472</v>
      </c>
    </row>
    <row r="1226" spans="1:8" x14ac:dyDescent="0.25">
      <c r="A1226" s="21"/>
      <c r="B1226" s="5">
        <f>DATE(YEAR(siječanj!B1226),MONTH(siječanj!B1226)+2,DAY(siječanj!B1226))</f>
        <v>45729</v>
      </c>
      <c r="C1226" s="8">
        <v>12.7395833333333</v>
      </c>
      <c r="D1226">
        <v>1.0048299649861177</v>
      </c>
      <c r="E1226" s="6">
        <v>164.96046058260225</v>
      </c>
      <c r="F1226" s="7">
        <v>137.63607533734401</v>
      </c>
      <c r="G1226" s="7">
        <v>196.43511914454714</v>
      </c>
      <c r="H1226" s="7">
        <v>165.75721383131005</v>
      </c>
    </row>
    <row r="1227" spans="1:8" x14ac:dyDescent="0.25">
      <c r="A1227" s="21"/>
      <c r="B1227" s="5">
        <f>DATE(YEAR(siječanj!B1227),MONTH(siječanj!B1227)+2,DAY(siječanj!B1227))</f>
        <v>45729</v>
      </c>
      <c r="C1227" s="8">
        <v>12.75</v>
      </c>
      <c r="D1227">
        <v>1.0048299649861177</v>
      </c>
      <c r="E1227" s="6">
        <v>167.90607824853126</v>
      </c>
      <c r="F1227" s="7">
        <v>137.08299162967177</v>
      </c>
      <c r="G1227" s="7">
        <v>197.09492250242292</v>
      </c>
      <c r="H1227" s="7">
        <v>168.717058727428</v>
      </c>
    </row>
    <row r="1228" spans="1:8" x14ac:dyDescent="0.25">
      <c r="A1228" s="21"/>
      <c r="B1228" s="5">
        <f>DATE(YEAR(siječanj!B1228),MONTH(siječanj!B1228)+2,DAY(siječanj!B1228))</f>
        <v>45729</v>
      </c>
      <c r="C1228" s="8">
        <v>12.7604166666667</v>
      </c>
      <c r="D1228">
        <v>1.0048299649861177</v>
      </c>
      <c r="E1228" s="6">
        <v>169.8796293158602</v>
      </c>
      <c r="F1228" s="7">
        <v>136.25586923623669</v>
      </c>
      <c r="G1228" s="7">
        <v>197.34363211175332</v>
      </c>
      <c r="H1228" s="7">
        <v>170.70014197731044</v>
      </c>
    </row>
    <row r="1229" spans="1:8" x14ac:dyDescent="0.25">
      <c r="A1229" s="21"/>
      <c r="B1229" s="5">
        <f>DATE(YEAR(siječanj!B1229),MONTH(siječanj!B1229)+2,DAY(siječanj!B1229))</f>
        <v>45729</v>
      </c>
      <c r="C1229" s="8">
        <v>12.7708333333333</v>
      </c>
      <c r="D1229">
        <v>1.0048299649861177</v>
      </c>
      <c r="E1229" s="6">
        <v>172.27470080939986</v>
      </c>
      <c r="F1229" s="7">
        <v>135.00771990809923</v>
      </c>
      <c r="G1229" s="7">
        <v>197.37873444014329</v>
      </c>
      <c r="H1229" s="7">
        <v>173.10678158230314</v>
      </c>
    </row>
    <row r="1230" spans="1:8" x14ac:dyDescent="0.25">
      <c r="A1230" s="21"/>
      <c r="B1230" s="5">
        <f>DATE(YEAR(siječanj!B1230),MONTH(siječanj!B1230)+2,DAY(siječanj!B1230))</f>
        <v>45729</v>
      </c>
      <c r="C1230" s="8">
        <v>12.78125</v>
      </c>
      <c r="D1230">
        <v>1.0048299649861177</v>
      </c>
      <c r="E1230" s="6">
        <v>175.59398694226965</v>
      </c>
      <c r="F1230" s="7">
        <v>133.51428809600941</v>
      </c>
      <c r="G1230" s="7">
        <v>197.57043368526104</v>
      </c>
      <c r="H1230" s="7">
        <v>176.44209975097363</v>
      </c>
    </row>
    <row r="1231" spans="1:8" x14ac:dyDescent="0.25">
      <c r="A1231" s="21"/>
      <c r="B1231" s="5">
        <f>DATE(YEAR(siječanj!B1231),MONTH(siječanj!B1231)+2,DAY(siječanj!B1231))</f>
        <v>45729</v>
      </c>
      <c r="C1231" s="8">
        <v>12.7916666666667</v>
      </c>
      <c r="D1231">
        <v>1.0048299649861177</v>
      </c>
      <c r="E1231" s="6">
        <v>175.61565930522477</v>
      </c>
      <c r="F1231" s="7">
        <v>130.93445595859686</v>
      </c>
      <c r="G1231" s="7">
        <v>197.82077197630494</v>
      </c>
      <c r="H1231" s="7">
        <v>176.46387679068297</v>
      </c>
    </row>
    <row r="1232" spans="1:8" x14ac:dyDescent="0.25">
      <c r="A1232" s="21"/>
      <c r="B1232" s="5">
        <f>DATE(YEAR(siječanj!B1232),MONTH(siječanj!B1232)+2,DAY(siječanj!B1232))</f>
        <v>45729</v>
      </c>
      <c r="C1232" s="8">
        <v>12.8020833333333</v>
      </c>
      <c r="D1232">
        <v>1.0048299649861177</v>
      </c>
      <c r="E1232" s="6">
        <v>175.02725831621754</v>
      </c>
      <c r="F1232" s="7">
        <v>128.98089162238904</v>
      </c>
      <c r="G1232" s="7">
        <v>197.80739381754205</v>
      </c>
      <c r="H1232" s="7">
        <v>175.87263384550104</v>
      </c>
    </row>
    <row r="1233" spans="1:8" x14ac:dyDescent="0.25">
      <c r="A1233" s="21"/>
      <c r="B1233" s="5">
        <f>DATE(YEAR(siječanj!B1233),MONTH(siječanj!B1233)+2,DAY(siječanj!B1233))</f>
        <v>45729</v>
      </c>
      <c r="C1233" s="8">
        <v>12.8125</v>
      </c>
      <c r="D1233">
        <v>1.0048299649861177</v>
      </c>
      <c r="E1233" s="6">
        <v>175.97079363234977</v>
      </c>
      <c r="F1233" s="7">
        <v>126.59635745424184</v>
      </c>
      <c r="G1233" s="7">
        <v>197.51701812845428</v>
      </c>
      <c r="H1233" s="7">
        <v>176.82072640417334</v>
      </c>
    </row>
    <row r="1234" spans="1:8" x14ac:dyDescent="0.25">
      <c r="A1234" s="21"/>
      <c r="B1234" s="5">
        <f>DATE(YEAR(siječanj!B1234),MONTH(siječanj!B1234)+2,DAY(siječanj!B1234))</f>
        <v>45729</v>
      </c>
      <c r="C1234" s="8">
        <v>12.8229166666667</v>
      </c>
      <c r="D1234">
        <v>1.0048299649861177</v>
      </c>
      <c r="E1234" s="6">
        <v>176.98068136714261</v>
      </c>
      <c r="F1234" s="7">
        <v>123.71642859110636</v>
      </c>
      <c r="G1234" s="7">
        <v>197.30442473270273</v>
      </c>
      <c r="H1234" s="7">
        <v>177.83549186136514</v>
      </c>
    </row>
    <row r="1235" spans="1:8" x14ac:dyDescent="0.25">
      <c r="A1235" s="21"/>
      <c r="B1235" s="5">
        <f>DATE(YEAR(siječanj!B1235),MONTH(siječanj!B1235)+2,DAY(siječanj!B1235))</f>
        <v>45729</v>
      </c>
      <c r="C1235" s="8">
        <v>12.8333333333333</v>
      </c>
      <c r="D1235">
        <v>1.0048299649861177</v>
      </c>
      <c r="E1235" s="6">
        <v>179.4597042920615</v>
      </c>
      <c r="F1235" s="7">
        <v>117.75424761865844</v>
      </c>
      <c r="G1235" s="7">
        <v>197.49386389920272</v>
      </c>
      <c r="H1235" s="7">
        <v>180.32648838021117</v>
      </c>
    </row>
    <row r="1236" spans="1:8" x14ac:dyDescent="0.25">
      <c r="A1236" s="21"/>
      <c r="B1236" s="5">
        <f>DATE(YEAR(siječanj!B1236),MONTH(siječanj!B1236)+2,DAY(siječanj!B1236))</f>
        <v>45729</v>
      </c>
      <c r="C1236" s="8">
        <v>12.84375</v>
      </c>
      <c r="D1236">
        <v>1.0048299649861177</v>
      </c>
      <c r="E1236" s="6">
        <v>179.69766640144377</v>
      </c>
      <c r="F1236" s="7">
        <v>114.15582657013782</v>
      </c>
      <c r="G1236" s="7">
        <v>196.98481587175073</v>
      </c>
      <c r="H1236" s="7">
        <v>180.5655998382498</v>
      </c>
    </row>
    <row r="1237" spans="1:8" x14ac:dyDescent="0.25">
      <c r="A1237" s="21"/>
      <c r="B1237" s="5">
        <f>DATE(YEAR(siječanj!B1237),MONTH(siječanj!B1237)+2,DAY(siječanj!B1237))</f>
        <v>45729</v>
      </c>
      <c r="C1237" s="8">
        <v>12.8541666666667</v>
      </c>
      <c r="D1237">
        <v>1.0048299649861177</v>
      </c>
      <c r="E1237" s="6">
        <v>177.25732049175556</v>
      </c>
      <c r="F1237" s="7">
        <v>111.43668800247674</v>
      </c>
      <c r="G1237" s="7">
        <v>196.72555317766006</v>
      </c>
      <c r="H1237" s="7">
        <v>178.11346714326379</v>
      </c>
    </row>
    <row r="1238" spans="1:8" x14ac:dyDescent="0.25">
      <c r="A1238" s="21"/>
      <c r="B1238" s="5">
        <f>DATE(YEAR(siječanj!B1238),MONTH(siječanj!B1238)+2,DAY(siječanj!B1238))</f>
        <v>45729</v>
      </c>
      <c r="C1238" s="8">
        <v>12.8645833333333</v>
      </c>
      <c r="D1238">
        <v>1.0048299649861177</v>
      </c>
      <c r="E1238" s="6">
        <v>173.89655889656899</v>
      </c>
      <c r="F1238" s="7">
        <v>109.32675564243293</v>
      </c>
      <c r="G1238" s="7">
        <v>196.02881455705378</v>
      </c>
      <c r="H1238" s="7">
        <v>174.73647318724576</v>
      </c>
    </row>
    <row r="1239" spans="1:8" x14ac:dyDescent="0.25">
      <c r="A1239" s="21"/>
      <c r="B1239" s="5">
        <f>DATE(YEAR(siječanj!B1239),MONTH(siječanj!B1239)+2,DAY(siječanj!B1239))</f>
        <v>45729</v>
      </c>
      <c r="C1239" s="8">
        <v>12.875</v>
      </c>
      <c r="D1239">
        <v>1.0048299649861177</v>
      </c>
      <c r="E1239" s="6">
        <v>172.70773003498948</v>
      </c>
      <c r="F1239" s="7">
        <v>106.26717058256142</v>
      </c>
      <c r="G1239" s="7">
        <v>194.84148267749333</v>
      </c>
      <c r="H1239" s="7">
        <v>173.54190232389033</v>
      </c>
    </row>
    <row r="1240" spans="1:8" x14ac:dyDescent="0.25">
      <c r="A1240" s="21"/>
      <c r="B1240" s="5">
        <f>DATE(YEAR(siječanj!B1240),MONTH(siječanj!B1240)+2,DAY(siječanj!B1240))</f>
        <v>45729</v>
      </c>
      <c r="C1240" s="8">
        <v>12.8854166666667</v>
      </c>
      <c r="D1240">
        <v>1.0048299649861177</v>
      </c>
      <c r="E1240" s="6">
        <v>179.58466956581339</v>
      </c>
      <c r="F1240" s="7">
        <v>104.10067757768383</v>
      </c>
      <c r="G1240" s="7">
        <v>194.49925380887106</v>
      </c>
      <c r="H1240" s="7">
        <v>180.45205723185978</v>
      </c>
    </row>
    <row r="1241" spans="1:8" x14ac:dyDescent="0.25">
      <c r="A1241" s="21"/>
      <c r="B1241" s="5">
        <f>DATE(YEAR(siječanj!B1241),MONTH(siječanj!B1241)+2,DAY(siječanj!B1241))</f>
        <v>45729</v>
      </c>
      <c r="C1241" s="8">
        <v>12.8958333333333</v>
      </c>
      <c r="D1241">
        <v>1.0048299649861177</v>
      </c>
      <c r="E1241" s="6">
        <v>185.92986650746457</v>
      </c>
      <c r="F1241" s="7">
        <v>102.33736086709057</v>
      </c>
      <c r="G1241" s="7">
        <v>193.8756270472424</v>
      </c>
      <c r="H1241" s="7">
        <v>186.82790125256915</v>
      </c>
    </row>
    <row r="1242" spans="1:8" x14ac:dyDescent="0.25">
      <c r="A1242" s="21"/>
      <c r="B1242" s="5">
        <f>DATE(YEAR(siječanj!B1242),MONTH(siječanj!B1242)+2,DAY(siječanj!B1242))</f>
        <v>45729</v>
      </c>
      <c r="C1242" s="8">
        <v>12.90625</v>
      </c>
      <c r="D1242">
        <v>1.0048299649861177</v>
      </c>
      <c r="E1242" s="6">
        <v>186.30317340513582</v>
      </c>
      <c r="F1242" s="7">
        <v>100.58734021324106</v>
      </c>
      <c r="G1242" s="7">
        <v>193.94239542539017</v>
      </c>
      <c r="H1242" s="7">
        <v>187.20301120948523</v>
      </c>
    </row>
    <row r="1243" spans="1:8" x14ac:dyDescent="0.25">
      <c r="A1243" s="21"/>
      <c r="B1243" s="5">
        <f>DATE(YEAR(siječanj!B1243),MONTH(siječanj!B1243)+2,DAY(siječanj!B1243))</f>
        <v>45729</v>
      </c>
      <c r="C1243" s="8">
        <v>12.9166666666667</v>
      </c>
      <c r="D1243">
        <v>1.0048299649861177</v>
      </c>
      <c r="E1243" s="6">
        <v>184.96651818596325</v>
      </c>
      <c r="F1243" s="7">
        <v>97.980209622596306</v>
      </c>
      <c r="G1243" s="7">
        <v>192.81769173099218</v>
      </c>
      <c r="H1243" s="7">
        <v>185.85989999240556</v>
      </c>
    </row>
    <row r="1244" spans="1:8" x14ac:dyDescent="0.25">
      <c r="A1244" s="21"/>
      <c r="B1244" s="5">
        <f>DATE(YEAR(siječanj!B1244),MONTH(siječanj!B1244)+2,DAY(siječanj!B1244))</f>
        <v>45729</v>
      </c>
      <c r="C1244" s="8">
        <v>12.9270833333333</v>
      </c>
      <c r="D1244">
        <v>1.0048299649861177</v>
      </c>
      <c r="E1244" s="6">
        <v>181.79128125007091</v>
      </c>
      <c r="F1244" s="7">
        <v>95.817288067957563</v>
      </c>
      <c r="G1244" s="7">
        <v>190.50193582745726</v>
      </c>
      <c r="H1244" s="7">
        <v>182.66932677329021</v>
      </c>
    </row>
    <row r="1245" spans="1:8" x14ac:dyDescent="0.25">
      <c r="A1245" s="21"/>
      <c r="B1245" s="5">
        <f>DATE(YEAR(siječanj!B1245),MONTH(siječanj!B1245)+2,DAY(siječanj!B1245))</f>
        <v>45729</v>
      </c>
      <c r="C1245" s="8">
        <v>12.9375</v>
      </c>
      <c r="D1245">
        <v>1.0048299649861177</v>
      </c>
      <c r="E1245" s="6">
        <v>174.43723472320082</v>
      </c>
      <c r="F1245" s="7">
        <v>93.83365499647438</v>
      </c>
      <c r="G1245" s="7">
        <v>189.27673848142442</v>
      </c>
      <c r="H1245" s="7">
        <v>175.27976045918905</v>
      </c>
    </row>
    <row r="1246" spans="1:8" x14ac:dyDescent="0.25">
      <c r="A1246" s="21"/>
      <c r="B1246" s="5">
        <f>DATE(YEAR(siječanj!B1246),MONTH(siječanj!B1246)+2,DAY(siječanj!B1246))</f>
        <v>45729</v>
      </c>
      <c r="C1246" s="8">
        <v>12.9479166666667</v>
      </c>
      <c r="D1246">
        <v>1.0048299649861177</v>
      </c>
      <c r="E1246" s="6">
        <v>167.64352348521709</v>
      </c>
      <c r="F1246" s="7">
        <v>91.653385220424482</v>
      </c>
      <c r="G1246" s="7">
        <v>188.83750951596377</v>
      </c>
      <c r="H1246" s="7">
        <v>168.45323583380008</v>
      </c>
    </row>
    <row r="1247" spans="1:8" x14ac:dyDescent="0.25">
      <c r="A1247" s="21"/>
      <c r="B1247" s="5">
        <f>DATE(YEAR(siječanj!B1247),MONTH(siječanj!B1247)+2,DAY(siječanj!B1247))</f>
        <v>45729</v>
      </c>
      <c r="C1247" s="8">
        <v>12.9583333333333</v>
      </c>
      <c r="D1247">
        <v>1.0048299649861177</v>
      </c>
      <c r="E1247" s="6">
        <v>157.88934844803774</v>
      </c>
      <c r="F1247" s="7">
        <v>88.908740964886221</v>
      </c>
      <c r="G1247" s="7">
        <v>184.27737827445338</v>
      </c>
      <c r="H1247" s="7">
        <v>158.65194847272269</v>
      </c>
    </row>
    <row r="1248" spans="1:8" x14ac:dyDescent="0.25">
      <c r="A1248" s="21"/>
      <c r="B1248" s="5">
        <f>DATE(YEAR(siječanj!B1248),MONTH(siječanj!B1248)+2,DAY(siječanj!B1248))</f>
        <v>45729</v>
      </c>
      <c r="C1248" s="8">
        <v>12.96875</v>
      </c>
      <c r="D1248">
        <v>1.0048299649861177</v>
      </c>
      <c r="E1248" s="6">
        <v>147.41573575617352</v>
      </c>
      <c r="F1248" s="7">
        <v>86.718502562650542</v>
      </c>
      <c r="G1248" s="7">
        <v>183.69489861228524</v>
      </c>
      <c r="H1248" s="7">
        <v>148.1277485982786</v>
      </c>
    </row>
    <row r="1249" spans="1:8" x14ac:dyDescent="0.25">
      <c r="A1249" s="21"/>
      <c r="B1249" s="5">
        <f>DATE(YEAR(siječanj!B1249),MONTH(siječanj!B1249)+2,DAY(siječanj!B1249))</f>
        <v>45729</v>
      </c>
      <c r="C1249" s="8">
        <v>12.9791666666667</v>
      </c>
      <c r="D1249">
        <v>1.0048299649861177</v>
      </c>
      <c r="E1249" s="6">
        <v>136.74587019901801</v>
      </c>
      <c r="F1249" s="7">
        <v>84.795638237785582</v>
      </c>
      <c r="G1249" s="7">
        <v>181.95159098464586</v>
      </c>
      <c r="H1249" s="7">
        <v>137.40634796407545</v>
      </c>
    </row>
    <row r="1250" spans="1:8" ht="15.75" thickBot="1" x14ac:dyDescent="0.3">
      <c r="A1250" s="21"/>
      <c r="B1250" s="5">
        <f>DATE(YEAR(siječanj!B1250),MONTH(siječanj!B1250)+2,DAY(siječanj!B1250))</f>
        <v>45729</v>
      </c>
      <c r="C1250" s="8">
        <v>12.9895833333333</v>
      </c>
      <c r="D1250">
        <v>1.0048299649861177</v>
      </c>
      <c r="E1250" s="6">
        <v>126.41936171680854</v>
      </c>
      <c r="F1250" s="7">
        <v>83.188056373759409</v>
      </c>
      <c r="G1250" s="7">
        <v>181.46288298520611</v>
      </c>
      <c r="H1250" s="7">
        <v>127.02996280746807</v>
      </c>
    </row>
    <row r="1251" spans="1:8" x14ac:dyDescent="0.25">
      <c r="A1251" s="20">
        <f t="shared" ref="A1251" si="11">A1155+1</f>
        <v>73</v>
      </c>
      <c r="B1251" s="5">
        <f>DATE(YEAR(siječanj!B1251),MONTH(siječanj!B1251)+2,DAY(siječanj!B1251))</f>
        <v>45730</v>
      </c>
      <c r="C1251" s="8">
        <v>13</v>
      </c>
      <c r="D1251">
        <v>1.0012602640311339</v>
      </c>
      <c r="E1251" s="6">
        <v>113.99219026171809</v>
      </c>
      <c r="F1251" s="7">
        <v>80.393536338742493</v>
      </c>
      <c r="G1251" s="7">
        <v>177.1654107201816</v>
      </c>
      <c r="H1251" s="7">
        <v>114.1358505189351</v>
      </c>
    </row>
    <row r="1252" spans="1:8" x14ac:dyDescent="0.25">
      <c r="A1252" s="21"/>
      <c r="B1252" s="5">
        <f>DATE(YEAR(siječanj!B1252),MONTH(siječanj!B1252)+2,DAY(siječanj!B1252))</f>
        <v>45730</v>
      </c>
      <c r="C1252" s="8">
        <v>13.0104166666667</v>
      </c>
      <c r="D1252">
        <v>1.0012602640311339</v>
      </c>
      <c r="E1252" s="6">
        <v>104.87168864849301</v>
      </c>
      <c r="F1252" s="7">
        <v>79.148547502169961</v>
      </c>
      <c r="G1252" s="7">
        <v>175.0278211602793</v>
      </c>
      <c r="H1252" s="7">
        <v>105.00385466558097</v>
      </c>
    </row>
    <row r="1253" spans="1:8" x14ac:dyDescent="0.25">
      <c r="A1253" s="21"/>
      <c r="B1253" s="5">
        <f>DATE(YEAR(siječanj!B1253),MONTH(siječanj!B1253)+2,DAY(siječanj!B1253))</f>
        <v>45730</v>
      </c>
      <c r="C1253" s="8">
        <v>13.0208333333333</v>
      </c>
      <c r="D1253">
        <v>1.0012602640311339</v>
      </c>
      <c r="E1253" s="6">
        <v>97.279575008562375</v>
      </c>
      <c r="F1253" s="7">
        <v>78.212091031536914</v>
      </c>
      <c r="G1253" s="7">
        <v>174.39398632997259</v>
      </c>
      <c r="H1253" s="7">
        <v>97.402172957909656</v>
      </c>
    </row>
    <row r="1254" spans="1:8" x14ac:dyDescent="0.25">
      <c r="A1254" s="21"/>
      <c r="B1254" s="5">
        <f>DATE(YEAR(siječanj!B1254),MONTH(siječanj!B1254)+2,DAY(siječanj!B1254))</f>
        <v>45730</v>
      </c>
      <c r="C1254" s="8">
        <v>13.03125</v>
      </c>
      <c r="D1254">
        <v>1.0012602640311339</v>
      </c>
      <c r="E1254" s="6">
        <v>89.951499061251297</v>
      </c>
      <c r="F1254" s="7">
        <v>77.510088728214768</v>
      </c>
      <c r="G1254" s="7">
        <v>174.69252610529367</v>
      </c>
      <c r="H1254" s="7">
        <v>90.064861700064768</v>
      </c>
    </row>
    <row r="1255" spans="1:8" x14ac:dyDescent="0.25">
      <c r="A1255" s="21"/>
      <c r="B1255" s="5">
        <f>DATE(YEAR(siječanj!B1255),MONTH(siječanj!B1255)+2,DAY(siječanj!B1255))</f>
        <v>45730</v>
      </c>
      <c r="C1255" s="8">
        <v>13.0416666666667</v>
      </c>
      <c r="D1255">
        <v>1.0012602640311339</v>
      </c>
      <c r="E1255" s="6">
        <v>83.72740504107297</v>
      </c>
      <c r="F1255" s="7">
        <v>76.959068596111749</v>
      </c>
      <c r="G1255" s="7">
        <v>174.10292963699737</v>
      </c>
      <c r="H1255" s="7">
        <v>83.832923678066408</v>
      </c>
    </row>
    <row r="1256" spans="1:8" x14ac:dyDescent="0.25">
      <c r="A1256" s="21"/>
      <c r="B1256" s="5">
        <f>DATE(YEAR(siječanj!B1256),MONTH(siječanj!B1256)+2,DAY(siječanj!B1256))</f>
        <v>45730</v>
      </c>
      <c r="C1256" s="8">
        <v>13.0520833333333</v>
      </c>
      <c r="D1256">
        <v>1.0012602640311339</v>
      </c>
      <c r="E1256" s="6">
        <v>78.584187185803799</v>
      </c>
      <c r="F1256" s="7">
        <v>76.331151382066906</v>
      </c>
      <c r="G1256" s="7">
        <v>173.86612046138711</v>
      </c>
      <c r="H1256" s="7">
        <v>78.683224010329965</v>
      </c>
    </row>
    <row r="1257" spans="1:8" x14ac:dyDescent="0.25">
      <c r="A1257" s="21"/>
      <c r="B1257" s="5">
        <f>DATE(YEAR(siječanj!B1257),MONTH(siječanj!B1257)+2,DAY(siječanj!B1257))</f>
        <v>45730</v>
      </c>
      <c r="C1257" s="8">
        <v>13.0625</v>
      </c>
      <c r="D1257">
        <v>1.0012602640311339</v>
      </c>
      <c r="E1257" s="6">
        <v>75.081852895485795</v>
      </c>
      <c r="F1257" s="7">
        <v>76.054454276318339</v>
      </c>
      <c r="G1257" s="7">
        <v>174.21966292573961</v>
      </c>
      <c r="H1257" s="7">
        <v>75.176475854080863</v>
      </c>
    </row>
    <row r="1258" spans="1:8" x14ac:dyDescent="0.25">
      <c r="A1258" s="21"/>
      <c r="B1258" s="5">
        <f>DATE(YEAR(siječanj!B1258),MONTH(siječanj!B1258)+2,DAY(siječanj!B1258))</f>
        <v>45730</v>
      </c>
      <c r="C1258" s="8">
        <v>13.0729166666667</v>
      </c>
      <c r="D1258">
        <v>1.0012602640311339</v>
      </c>
      <c r="E1258" s="6">
        <v>71.574752825015253</v>
      </c>
      <c r="F1258" s="7">
        <v>75.865419433825764</v>
      </c>
      <c r="G1258" s="7">
        <v>174.30019932888149</v>
      </c>
      <c r="H1258" s="7">
        <v>71.664955911537916</v>
      </c>
    </row>
    <row r="1259" spans="1:8" x14ac:dyDescent="0.25">
      <c r="A1259" s="21"/>
      <c r="B1259" s="5">
        <f>DATE(YEAR(siječanj!B1259),MONTH(siječanj!B1259)+2,DAY(siječanj!B1259))</f>
        <v>45730</v>
      </c>
      <c r="C1259" s="8">
        <v>13.0833333333333</v>
      </c>
      <c r="D1259">
        <v>1.0012602640311339</v>
      </c>
      <c r="E1259" s="6">
        <v>69.181836878682418</v>
      </c>
      <c r="F1259" s="7">
        <v>75.37843670571894</v>
      </c>
      <c r="G1259" s="7">
        <v>174.04730836538994</v>
      </c>
      <c r="H1259" s="7">
        <v>69.269024259308395</v>
      </c>
    </row>
    <row r="1260" spans="1:8" x14ac:dyDescent="0.25">
      <c r="A1260" s="21"/>
      <c r="B1260" s="5">
        <f>DATE(YEAR(siječanj!B1260),MONTH(siječanj!B1260)+2,DAY(siječanj!B1260))</f>
        <v>45730</v>
      </c>
      <c r="C1260" s="8">
        <v>13.09375</v>
      </c>
      <c r="D1260">
        <v>1.0012602640311339</v>
      </c>
      <c r="E1260" s="6">
        <v>67.001854523474989</v>
      </c>
      <c r="F1260" s="7">
        <v>75.329764425322992</v>
      </c>
      <c r="G1260" s="7">
        <v>174.25223539506936</v>
      </c>
      <c r="H1260" s="7">
        <v>67.086294550750196</v>
      </c>
    </row>
    <row r="1261" spans="1:8" x14ac:dyDescent="0.25">
      <c r="A1261" s="21"/>
      <c r="B1261" s="5">
        <f>DATE(YEAR(siječanj!B1261),MONTH(siječanj!B1261)+2,DAY(siječanj!B1261))</f>
        <v>45730</v>
      </c>
      <c r="C1261" s="8">
        <v>13.1041666666667</v>
      </c>
      <c r="D1261">
        <v>1.0012602640311339</v>
      </c>
      <c r="E1261" s="6">
        <v>65.953797951630293</v>
      </c>
      <c r="F1261" s="7">
        <v>74.934666422600102</v>
      </c>
      <c r="G1261" s="7">
        <v>174.24029729499023</v>
      </c>
      <c r="H1261" s="7">
        <v>66.03691715090541</v>
      </c>
    </row>
    <row r="1262" spans="1:8" x14ac:dyDescent="0.25">
      <c r="A1262" s="21"/>
      <c r="B1262" s="5">
        <f>DATE(YEAR(siječanj!B1262),MONTH(siječanj!B1262)+2,DAY(siječanj!B1262))</f>
        <v>45730</v>
      </c>
      <c r="C1262" s="8">
        <v>13.1145833333333</v>
      </c>
      <c r="D1262">
        <v>1.0012602640311339</v>
      </c>
      <c r="E1262" s="6">
        <v>64.431749823061708</v>
      </c>
      <c r="F1262" s="7">
        <v>74.625748315444611</v>
      </c>
      <c r="G1262" s="7">
        <v>174.47839100993602</v>
      </c>
      <c r="H1262" s="7">
        <v>64.512950839826729</v>
      </c>
    </row>
    <row r="1263" spans="1:8" x14ac:dyDescent="0.25">
      <c r="A1263" s="21"/>
      <c r="B1263" s="5">
        <f>DATE(YEAR(siječanj!B1263),MONTH(siječanj!B1263)+2,DAY(siječanj!B1263))</f>
        <v>45730</v>
      </c>
      <c r="C1263" s="8">
        <v>13.125</v>
      </c>
      <c r="D1263">
        <v>1.0012602640311339</v>
      </c>
      <c r="E1263" s="6">
        <v>63.987246469119</v>
      </c>
      <c r="F1263" s="7">
        <v>74.638267012438476</v>
      </c>
      <c r="G1263" s="7">
        <v>174.44899115472538</v>
      </c>
      <c r="H1263" s="7">
        <v>64.067887294295332</v>
      </c>
    </row>
    <row r="1264" spans="1:8" x14ac:dyDescent="0.25">
      <c r="A1264" s="21"/>
      <c r="B1264" s="5">
        <f>DATE(YEAR(siječanj!B1264),MONTH(siječanj!B1264)+2,DAY(siječanj!B1264))</f>
        <v>45730</v>
      </c>
      <c r="C1264" s="8">
        <v>13.1354166666667</v>
      </c>
      <c r="D1264">
        <v>1.0012602640311339</v>
      </c>
      <c r="E1264" s="6">
        <v>63.050931641769068</v>
      </c>
      <c r="F1264" s="7">
        <v>74.741437742158894</v>
      </c>
      <c r="G1264" s="7">
        <v>174.93379777366206</v>
      </c>
      <c r="H1264" s="7">
        <v>63.130392463046668</v>
      </c>
    </row>
    <row r="1265" spans="1:8" x14ac:dyDescent="0.25">
      <c r="A1265" s="21"/>
      <c r="B1265" s="5">
        <f>DATE(YEAR(siječanj!B1265),MONTH(siječanj!B1265)+2,DAY(siječanj!B1265))</f>
        <v>45730</v>
      </c>
      <c r="C1265" s="8">
        <v>13.1458333333333</v>
      </c>
      <c r="D1265">
        <v>1.0012602640311339</v>
      </c>
      <c r="E1265" s="6">
        <v>62.725033904837638</v>
      </c>
      <c r="F1265" s="7">
        <v>74.729508060517389</v>
      </c>
      <c r="G1265" s="7">
        <v>175.6911156459955</v>
      </c>
      <c r="H1265" s="7">
        <v>62.80408400891956</v>
      </c>
    </row>
    <row r="1266" spans="1:8" x14ac:dyDescent="0.25">
      <c r="A1266" s="21"/>
      <c r="B1266" s="5">
        <f>DATE(YEAR(siječanj!B1266),MONTH(siječanj!B1266)+2,DAY(siječanj!B1266))</f>
        <v>45730</v>
      </c>
      <c r="C1266" s="8">
        <v>13.15625</v>
      </c>
      <c r="D1266">
        <v>1.0012602640311339</v>
      </c>
      <c r="E1266" s="6">
        <v>62.189352687128917</v>
      </c>
      <c r="F1266" s="7">
        <v>74.902372287669706</v>
      </c>
      <c r="G1266" s="7">
        <v>176.95070363980548</v>
      </c>
      <c r="H1266" s="7">
        <v>62.267727691440008</v>
      </c>
    </row>
    <row r="1267" spans="1:8" x14ac:dyDescent="0.25">
      <c r="A1267" s="21"/>
      <c r="B1267" s="5">
        <f>DATE(YEAR(siječanj!B1267),MONTH(siječanj!B1267)+2,DAY(siječanj!B1267))</f>
        <v>45730</v>
      </c>
      <c r="C1267" s="8">
        <v>13.1666666666667</v>
      </c>
      <c r="D1267">
        <v>1.0012602640311339</v>
      </c>
      <c r="E1267" s="6">
        <v>61.947114154358921</v>
      </c>
      <c r="F1267" s="7">
        <v>75.104884737162593</v>
      </c>
      <c r="G1267" s="7">
        <v>179.19436661762046</v>
      </c>
      <c r="H1267" s="7">
        <v>62.025183874160206</v>
      </c>
    </row>
    <row r="1268" spans="1:8" x14ac:dyDescent="0.25">
      <c r="A1268" s="21"/>
      <c r="B1268" s="5">
        <f>DATE(YEAR(siječanj!B1268),MONTH(siječanj!B1268)+2,DAY(siječanj!B1268))</f>
        <v>45730</v>
      </c>
      <c r="C1268" s="8">
        <v>13.1770833333333</v>
      </c>
      <c r="D1268">
        <v>1.0012602640311339</v>
      </c>
      <c r="E1268" s="6">
        <v>62.985769925196074</v>
      </c>
      <c r="F1268" s="7">
        <v>75.364722375018673</v>
      </c>
      <c r="G1268" s="7">
        <v>180.50230501373517</v>
      </c>
      <c r="H1268" s="7">
        <v>63.065148625506076</v>
      </c>
    </row>
    <row r="1269" spans="1:8" x14ac:dyDescent="0.25">
      <c r="A1269" s="21"/>
      <c r="B1269" s="5">
        <f>DATE(YEAR(siječanj!B1269),MONTH(siječanj!B1269)+2,DAY(siječanj!B1269))</f>
        <v>45730</v>
      </c>
      <c r="C1269" s="8">
        <v>13.1875</v>
      </c>
      <c r="D1269">
        <v>1.0012602640311339</v>
      </c>
      <c r="E1269" s="6">
        <v>62.925988161233413</v>
      </c>
      <c r="F1269" s="7">
        <v>75.897734086289915</v>
      </c>
      <c r="G1269" s="7">
        <v>185.66854757747333</v>
      </c>
      <c r="H1269" s="7">
        <v>63.00529152073657</v>
      </c>
    </row>
    <row r="1270" spans="1:8" x14ac:dyDescent="0.25">
      <c r="A1270" s="21"/>
      <c r="B1270" s="5">
        <f>DATE(YEAR(siječanj!B1270),MONTH(siječanj!B1270)+2,DAY(siječanj!B1270))</f>
        <v>45730</v>
      </c>
      <c r="C1270" s="8">
        <v>13.1979166666667</v>
      </c>
      <c r="D1270">
        <v>1.0012602640311339</v>
      </c>
      <c r="E1270" s="6">
        <v>64.750101163567891</v>
      </c>
      <c r="F1270" s="7">
        <v>77.06635920994195</v>
      </c>
      <c r="G1270" s="7">
        <v>187.17378323569369</v>
      </c>
      <c r="H1270" s="7">
        <v>64.831703387076615</v>
      </c>
    </row>
    <row r="1271" spans="1:8" x14ac:dyDescent="0.25">
      <c r="A1271" s="21"/>
      <c r="B1271" s="5">
        <f>DATE(YEAR(siječanj!B1271),MONTH(siječanj!B1271)+2,DAY(siječanj!B1271))</f>
        <v>45730</v>
      </c>
      <c r="C1271" s="8">
        <v>13.2083333333333</v>
      </c>
      <c r="D1271">
        <v>1.0012602640311339</v>
      </c>
      <c r="E1271" s="6">
        <v>66.072928587032919</v>
      </c>
      <c r="F1271" s="7">
        <v>78.682325015017966</v>
      </c>
      <c r="G1271" s="7">
        <v>191.75406860037762</v>
      </c>
      <c r="H1271" s="7">
        <v>66.156197922362836</v>
      </c>
    </row>
    <row r="1272" spans="1:8" x14ac:dyDescent="0.25">
      <c r="A1272" s="21"/>
      <c r="B1272" s="5">
        <f>DATE(YEAR(siječanj!B1272),MONTH(siječanj!B1272)+2,DAY(siječanj!B1272))</f>
        <v>45730</v>
      </c>
      <c r="C1272" s="8">
        <v>13.21875</v>
      </c>
      <c r="D1272">
        <v>1.0012602640311339</v>
      </c>
      <c r="E1272" s="6">
        <v>69.165011525140415</v>
      </c>
      <c r="F1272" s="7">
        <v>80.188948945075111</v>
      </c>
      <c r="G1272" s="7">
        <v>192.58104826794582</v>
      </c>
      <c r="H1272" s="7">
        <v>69.252177701378514</v>
      </c>
    </row>
    <row r="1273" spans="1:8" x14ac:dyDescent="0.25">
      <c r="A1273" s="21"/>
      <c r="B1273" s="5">
        <f>DATE(YEAR(siječanj!B1273),MONTH(siječanj!B1273)+2,DAY(siječanj!B1273))</f>
        <v>45730</v>
      </c>
      <c r="C1273" s="8">
        <v>13.2291666666667</v>
      </c>
      <c r="D1273">
        <v>1.0012602640311339</v>
      </c>
      <c r="E1273" s="6">
        <v>72.404518636941191</v>
      </c>
      <c r="F1273" s="7">
        <v>82.665167527255733</v>
      </c>
      <c r="G1273" s="7">
        <v>192.79386737061657</v>
      </c>
      <c r="H1273" s="7">
        <v>72.495767447470897</v>
      </c>
    </row>
    <row r="1274" spans="1:8" x14ac:dyDescent="0.25">
      <c r="A1274" s="21"/>
      <c r="B1274" s="5">
        <f>DATE(YEAR(siječanj!B1274),MONTH(siječanj!B1274)+2,DAY(siječanj!B1274))</f>
        <v>45730</v>
      </c>
      <c r="C1274" s="8">
        <v>13.2395833333333</v>
      </c>
      <c r="D1274">
        <v>1.0012602640311339</v>
      </c>
      <c r="E1274" s="6">
        <v>79.296304301031753</v>
      </c>
      <c r="F1274" s="7">
        <v>86.567784253092285</v>
      </c>
      <c r="G1274" s="7">
        <v>192.44556528699803</v>
      </c>
      <c r="H1274" s="7">
        <v>79.396238581144189</v>
      </c>
    </row>
    <row r="1275" spans="1:8" x14ac:dyDescent="0.25">
      <c r="A1275" s="21"/>
      <c r="B1275" s="5">
        <f>DATE(YEAR(siječanj!B1275),MONTH(siječanj!B1275)+2,DAY(siječanj!B1275))</f>
        <v>45730</v>
      </c>
      <c r="C1275" s="8">
        <v>13.25</v>
      </c>
      <c r="D1275">
        <v>1.0012602640311339</v>
      </c>
      <c r="E1275" s="6">
        <v>84.447968018196647</v>
      </c>
      <c r="F1275" s="7">
        <v>92.433705681346453</v>
      </c>
      <c r="G1275" s="7">
        <v>190.4200549877028</v>
      </c>
      <c r="H1275" s="7">
        <v>84.554394754792327</v>
      </c>
    </row>
    <row r="1276" spans="1:8" x14ac:dyDescent="0.25">
      <c r="A1276" s="21"/>
      <c r="B1276" s="5">
        <f>DATE(YEAR(siječanj!B1276),MONTH(siječanj!B1276)+2,DAY(siječanj!B1276))</f>
        <v>45730</v>
      </c>
      <c r="C1276" s="8">
        <v>13.2604166666667</v>
      </c>
      <c r="D1276">
        <v>1.0012602640311339</v>
      </c>
      <c r="E1276" s="6">
        <v>91.01465932255465</v>
      </c>
      <c r="F1276" s="7">
        <v>96.356583018203082</v>
      </c>
      <c r="G1276" s="7">
        <v>185.68101572476922</v>
      </c>
      <c r="H1276" s="7">
        <v>91.129361824004775</v>
      </c>
    </row>
    <row r="1277" spans="1:8" x14ac:dyDescent="0.25">
      <c r="A1277" s="21"/>
      <c r="B1277" s="5">
        <f>DATE(YEAR(siječanj!B1277),MONTH(siječanj!B1277)+2,DAY(siječanj!B1277))</f>
        <v>45730</v>
      </c>
      <c r="C1277" s="8">
        <v>13.2708333333333</v>
      </c>
      <c r="D1277">
        <v>1.0012602640311339</v>
      </c>
      <c r="E1277" s="6">
        <v>96.630916767238062</v>
      </c>
      <c r="F1277" s="7">
        <v>101.80404212627107</v>
      </c>
      <c r="G1277" s="7">
        <v>156.01529844095643</v>
      </c>
      <c r="H1277" s="7">
        <v>96.752697235935301</v>
      </c>
    </row>
    <row r="1278" spans="1:8" x14ac:dyDescent="0.25">
      <c r="A1278" s="21"/>
      <c r="B1278" s="5">
        <f>DATE(YEAR(siječanj!B1278),MONTH(siječanj!B1278)+2,DAY(siječanj!B1278))</f>
        <v>45730</v>
      </c>
      <c r="C1278" s="8">
        <v>13.28125</v>
      </c>
      <c r="D1278">
        <v>1.0012602640311339</v>
      </c>
      <c r="E1278" s="6">
        <v>103.0018247510548</v>
      </c>
      <c r="F1278" s="7">
        <v>110.10354812017724</v>
      </c>
      <c r="G1278" s="7">
        <v>94.257887844947561</v>
      </c>
      <c r="H1278" s="7">
        <v>103.1316342459297</v>
      </c>
    </row>
    <row r="1279" spans="1:8" x14ac:dyDescent="0.25">
      <c r="A1279" s="21"/>
      <c r="B1279" s="5">
        <f>DATE(YEAR(siječanj!B1279),MONTH(siječanj!B1279)+2,DAY(siječanj!B1279))</f>
        <v>45730</v>
      </c>
      <c r="C1279" s="8">
        <v>13.2916666666667</v>
      </c>
      <c r="D1279">
        <v>1.0012602640311339</v>
      </c>
      <c r="E1279" s="6">
        <v>108.59777587120143</v>
      </c>
      <c r="F1279" s="7">
        <v>121.01508719860591</v>
      </c>
      <c r="G1279" s="7">
        <v>34.458696685264712</v>
      </c>
      <c r="H1279" s="7">
        <v>108.73463774199305</v>
      </c>
    </row>
    <row r="1280" spans="1:8" x14ac:dyDescent="0.25">
      <c r="A1280" s="21"/>
      <c r="B1280" s="5">
        <f>DATE(YEAR(siječanj!B1280),MONTH(siječanj!B1280)+2,DAY(siječanj!B1280))</f>
        <v>45730</v>
      </c>
      <c r="C1280" s="8">
        <v>13.3020833333333</v>
      </c>
      <c r="D1280">
        <v>1.0012602640311339</v>
      </c>
      <c r="E1280" s="6">
        <v>110.28075996753526</v>
      </c>
      <c r="F1280" s="7">
        <v>125.48705614485041</v>
      </c>
      <c r="G1280" s="7">
        <v>12.746454062271722</v>
      </c>
      <c r="H1280" s="7">
        <v>110.41974284264846</v>
      </c>
    </row>
    <row r="1281" spans="1:8" x14ac:dyDescent="0.25">
      <c r="A1281" s="21"/>
      <c r="B1281" s="5">
        <f>DATE(YEAR(siječanj!B1281),MONTH(siječanj!B1281)+2,DAY(siječanj!B1281))</f>
        <v>45730</v>
      </c>
      <c r="C1281" s="8">
        <v>13.3125</v>
      </c>
      <c r="D1281">
        <v>1.0012602640311339</v>
      </c>
      <c r="E1281" s="6">
        <v>113.68869595108669</v>
      </c>
      <c r="F1281" s="7">
        <v>130.50067215558545</v>
      </c>
      <c r="G1281" s="7">
        <v>4.723788816251199</v>
      </c>
      <c r="H1281" s="7">
        <v>113.83197372534036</v>
      </c>
    </row>
    <row r="1282" spans="1:8" x14ac:dyDescent="0.25">
      <c r="A1282" s="21"/>
      <c r="B1282" s="5">
        <f>DATE(YEAR(siječanj!B1282),MONTH(siječanj!B1282)+2,DAY(siječanj!B1282))</f>
        <v>45730</v>
      </c>
      <c r="C1282" s="8">
        <v>13.3229166666667</v>
      </c>
      <c r="D1282">
        <v>1.0012602640311339</v>
      </c>
      <c r="E1282" s="6">
        <v>114.14550058499903</v>
      </c>
      <c r="F1282" s="7">
        <v>137.68195422210633</v>
      </c>
      <c r="G1282" s="7">
        <v>2.6115560919557357</v>
      </c>
      <c r="H1282" s="7">
        <v>114.28935405370207</v>
      </c>
    </row>
    <row r="1283" spans="1:8" x14ac:dyDescent="0.25">
      <c r="A1283" s="21"/>
      <c r="B1283" s="5">
        <f>DATE(YEAR(siječanj!B1283),MONTH(siječanj!B1283)+2,DAY(siječanj!B1283))</f>
        <v>45730</v>
      </c>
      <c r="C1283" s="8">
        <v>13.3333333333333</v>
      </c>
      <c r="D1283">
        <v>1.0012602640311339</v>
      </c>
      <c r="E1283" s="6">
        <v>112.86317684452634</v>
      </c>
      <c r="F1283" s="7">
        <v>147.2396857184996</v>
      </c>
      <c r="G1283" s="7">
        <v>1.6877728653682083</v>
      </c>
      <c r="H1283" s="7">
        <v>113.005414246743</v>
      </c>
    </row>
    <row r="1284" spans="1:8" x14ac:dyDescent="0.25">
      <c r="A1284" s="21"/>
      <c r="B1284" s="5">
        <f>DATE(YEAR(siječanj!B1284),MONTH(siječanj!B1284)+2,DAY(siječanj!B1284))</f>
        <v>45730</v>
      </c>
      <c r="C1284" s="8">
        <v>13.34375</v>
      </c>
      <c r="D1284">
        <v>1.0012602640311339</v>
      </c>
      <c r="E1284" s="6">
        <v>111.60921301259377</v>
      </c>
      <c r="F1284" s="7">
        <v>151.10918536907633</v>
      </c>
      <c r="G1284" s="7">
        <v>1.3565586060437784</v>
      </c>
      <c r="H1284" s="7">
        <v>111.74987008929671</v>
      </c>
    </row>
    <row r="1285" spans="1:8" x14ac:dyDescent="0.25">
      <c r="A1285" s="21"/>
      <c r="B1285" s="5">
        <f>DATE(YEAR(siječanj!B1285),MONTH(siječanj!B1285)+2,DAY(siječanj!B1285))</f>
        <v>45730</v>
      </c>
      <c r="C1285" s="8">
        <v>13.3541666666667</v>
      </c>
      <c r="D1285">
        <v>1.0012602640311339</v>
      </c>
      <c r="E1285" s="6">
        <v>112.63658187861739</v>
      </c>
      <c r="F1285" s="7">
        <v>153.45344321308414</v>
      </c>
      <c r="G1285" s="7">
        <v>1.2992119724988718</v>
      </c>
      <c r="H1285" s="7">
        <v>112.77853371134889</v>
      </c>
    </row>
    <row r="1286" spans="1:8" x14ac:dyDescent="0.25">
      <c r="A1286" s="21"/>
      <c r="B1286" s="5">
        <f>DATE(YEAR(siječanj!B1286),MONTH(siječanj!B1286)+2,DAY(siječanj!B1286))</f>
        <v>45730</v>
      </c>
      <c r="C1286" s="8">
        <v>13.3645833333333</v>
      </c>
      <c r="D1286">
        <v>1.0012602640311339</v>
      </c>
      <c r="E1286" s="6">
        <v>112.80123358975246</v>
      </c>
      <c r="F1286" s="7">
        <v>155.63473046000362</v>
      </c>
      <c r="G1286" s="7">
        <v>1.186062868860984</v>
      </c>
      <c r="H1286" s="7">
        <v>112.94339292711315</v>
      </c>
    </row>
    <row r="1287" spans="1:8" x14ac:dyDescent="0.25">
      <c r="A1287" s="21"/>
      <c r="B1287" s="5">
        <f>DATE(YEAR(siječanj!B1287),MONTH(siječanj!B1287)+2,DAY(siječanj!B1287))</f>
        <v>45730</v>
      </c>
      <c r="C1287" s="8">
        <v>13.375</v>
      </c>
      <c r="D1287">
        <v>1.0012602640311339</v>
      </c>
      <c r="E1287" s="6">
        <v>114.29560136188749</v>
      </c>
      <c r="F1287" s="7">
        <v>158.29445870391552</v>
      </c>
      <c r="G1287" s="7">
        <v>1.0909514050061822</v>
      </c>
      <c r="H1287" s="7">
        <v>114.43964399720069</v>
      </c>
    </row>
    <row r="1288" spans="1:8" x14ac:dyDescent="0.25">
      <c r="A1288" s="21"/>
      <c r="B1288" s="5">
        <f>DATE(YEAR(siječanj!B1288),MONTH(siječanj!B1288)+2,DAY(siječanj!B1288))</f>
        <v>45730</v>
      </c>
      <c r="C1288" s="8">
        <v>13.3854166666667</v>
      </c>
      <c r="D1288">
        <v>1.0012602640311339</v>
      </c>
      <c r="E1288" s="6">
        <v>114.47628297417158</v>
      </c>
      <c r="F1288" s="7">
        <v>159.60074319976349</v>
      </c>
      <c r="G1288" s="7">
        <v>1.1571844451728635</v>
      </c>
      <c r="H1288" s="7">
        <v>114.62055331602184</v>
      </c>
    </row>
    <row r="1289" spans="1:8" x14ac:dyDescent="0.25">
      <c r="A1289" s="21"/>
      <c r="B1289" s="5">
        <f>DATE(YEAR(siječanj!B1289),MONTH(siječanj!B1289)+2,DAY(siječanj!B1289))</f>
        <v>45730</v>
      </c>
      <c r="C1289" s="8">
        <v>13.3958333333333</v>
      </c>
      <c r="D1289">
        <v>1.0012602640311339</v>
      </c>
      <c r="E1289" s="6">
        <v>114.44468281061611</v>
      </c>
      <c r="F1289" s="7">
        <v>160.15141662800903</v>
      </c>
      <c r="G1289" s="7">
        <v>1.1069013664556906</v>
      </c>
      <c r="H1289" s="7">
        <v>114.58891332791686</v>
      </c>
    </row>
    <row r="1290" spans="1:8" x14ac:dyDescent="0.25">
      <c r="A1290" s="21"/>
      <c r="B1290" s="5">
        <f>DATE(YEAR(siječanj!B1290),MONTH(siječanj!B1290)+2,DAY(siječanj!B1290))</f>
        <v>45730</v>
      </c>
      <c r="C1290" s="8">
        <v>13.40625</v>
      </c>
      <c r="D1290">
        <v>1.0012602640311339</v>
      </c>
      <c r="E1290" s="6">
        <v>115.04384568604547</v>
      </c>
      <c r="F1290" s="7">
        <v>160.44260926521366</v>
      </c>
      <c r="G1290" s="7">
        <v>1.0535747478829161</v>
      </c>
      <c r="H1290" s="7">
        <v>115.18883130676691</v>
      </c>
    </row>
    <row r="1291" spans="1:8" x14ac:dyDescent="0.25">
      <c r="A1291" s="21"/>
      <c r="B1291" s="5">
        <f>DATE(YEAR(siječanj!B1291),MONTH(siječanj!B1291)+2,DAY(siječanj!B1291))</f>
        <v>45730</v>
      </c>
      <c r="C1291" s="8">
        <v>13.4166666666667</v>
      </c>
      <c r="D1291">
        <v>1.0012602640311339</v>
      </c>
      <c r="E1291" s="6">
        <v>115.55931072388459</v>
      </c>
      <c r="F1291" s="7">
        <v>159.91612548815141</v>
      </c>
      <c r="G1291" s="7">
        <v>1.0221262727997229</v>
      </c>
      <c r="H1291" s="7">
        <v>115.70494596665253</v>
      </c>
    </row>
    <row r="1292" spans="1:8" x14ac:dyDescent="0.25">
      <c r="A1292" s="21"/>
      <c r="B1292" s="5">
        <f>DATE(YEAR(siječanj!B1292),MONTH(siječanj!B1292)+2,DAY(siječanj!B1292))</f>
        <v>45730</v>
      </c>
      <c r="C1292" s="8">
        <v>13.4270833333333</v>
      </c>
      <c r="D1292">
        <v>1.0012602640311339</v>
      </c>
      <c r="E1292" s="6">
        <v>117.4778329295938</v>
      </c>
      <c r="F1292" s="7">
        <v>159.01921182534898</v>
      </c>
      <c r="G1292" s="7">
        <v>1.0975759525951665</v>
      </c>
      <c r="H1292" s="7">
        <v>117.62588601689052</v>
      </c>
    </row>
    <row r="1293" spans="1:8" x14ac:dyDescent="0.25">
      <c r="A1293" s="21"/>
      <c r="B1293" s="5">
        <f>DATE(YEAR(siječanj!B1293),MONTH(siječanj!B1293)+2,DAY(siječanj!B1293))</f>
        <v>45730</v>
      </c>
      <c r="C1293" s="8">
        <v>13.4375</v>
      </c>
      <c r="D1293">
        <v>1.0012602640311339</v>
      </c>
      <c r="E1293" s="6">
        <v>119.13865431560704</v>
      </c>
      <c r="F1293" s="7">
        <v>158.6164701051691</v>
      </c>
      <c r="G1293" s="7">
        <v>1.177204188756714</v>
      </c>
      <c r="H1293" s="7">
        <v>119.2888004763587</v>
      </c>
    </row>
    <row r="1294" spans="1:8" x14ac:dyDescent="0.25">
      <c r="A1294" s="21"/>
      <c r="B1294" s="5">
        <f>DATE(YEAR(siječanj!B1294),MONTH(siječanj!B1294)+2,DAY(siječanj!B1294))</f>
        <v>45730</v>
      </c>
      <c r="C1294" s="8">
        <v>13.4479166666667</v>
      </c>
      <c r="D1294">
        <v>1.0012602640311339</v>
      </c>
      <c r="E1294" s="6">
        <v>120.06907011555971</v>
      </c>
      <c r="F1294" s="7">
        <v>158.23031361664468</v>
      </c>
      <c r="G1294" s="7">
        <v>1.1490381281414697</v>
      </c>
      <c r="H1294" s="7">
        <v>120.22038884587805</v>
      </c>
    </row>
    <row r="1295" spans="1:8" x14ac:dyDescent="0.25">
      <c r="A1295" s="21"/>
      <c r="B1295" s="5">
        <f>DATE(YEAR(siječanj!B1295),MONTH(siječanj!B1295)+2,DAY(siječanj!B1295))</f>
        <v>45730</v>
      </c>
      <c r="C1295" s="8">
        <v>13.4583333333333</v>
      </c>
      <c r="D1295">
        <v>1.0012602640311339</v>
      </c>
      <c r="E1295" s="6">
        <v>120.2113917048494</v>
      </c>
      <c r="F1295" s="7">
        <v>158.07936768406114</v>
      </c>
      <c r="G1295" s="7">
        <v>1.0788398134833481</v>
      </c>
      <c r="H1295" s="7">
        <v>120.36288979794757</v>
      </c>
    </row>
    <row r="1296" spans="1:8" x14ac:dyDescent="0.25">
      <c r="A1296" s="21"/>
      <c r="B1296" s="5">
        <f>DATE(YEAR(siječanj!B1296),MONTH(siječanj!B1296)+2,DAY(siječanj!B1296))</f>
        <v>45730</v>
      </c>
      <c r="C1296" s="8">
        <v>13.46875</v>
      </c>
      <c r="D1296">
        <v>1.0012602640311339</v>
      </c>
      <c r="E1296" s="6">
        <v>119.47628769948649</v>
      </c>
      <c r="F1296" s="7">
        <v>157.62136083820761</v>
      </c>
      <c r="G1296" s="7">
        <v>1.1420168751589186</v>
      </c>
      <c r="H1296" s="7">
        <v>119.62685936744755</v>
      </c>
    </row>
    <row r="1297" spans="1:8" x14ac:dyDescent="0.25">
      <c r="A1297" s="21"/>
      <c r="B1297" s="5">
        <f>DATE(YEAR(siječanj!B1297),MONTH(siječanj!B1297)+2,DAY(siječanj!B1297))</f>
        <v>45730</v>
      </c>
      <c r="C1297" s="8">
        <v>13.4791666666667</v>
      </c>
      <c r="D1297">
        <v>1.0012602640311339</v>
      </c>
      <c r="E1297" s="6">
        <v>120.218736018724</v>
      </c>
      <c r="F1297" s="7">
        <v>157.09257863412523</v>
      </c>
      <c r="G1297" s="7">
        <v>1.1962414111909461</v>
      </c>
      <c r="H1297" s="7">
        <v>120.37024336759679</v>
      </c>
    </row>
    <row r="1298" spans="1:8" x14ac:dyDescent="0.25">
      <c r="A1298" s="21"/>
      <c r="B1298" s="5">
        <f>DATE(YEAR(siječanj!B1298),MONTH(siječanj!B1298)+2,DAY(siječanj!B1298))</f>
        <v>45730</v>
      </c>
      <c r="C1298" s="8">
        <v>13.4895833333333</v>
      </c>
      <c r="D1298">
        <v>1.0012602640311339</v>
      </c>
      <c r="E1298" s="6">
        <v>120.86202025104241</v>
      </c>
      <c r="F1298" s="7">
        <v>156.71954265486605</v>
      </c>
      <c r="G1298" s="7">
        <v>1.2176073213217062</v>
      </c>
      <c r="H1298" s="7">
        <v>121.01433830789497</v>
      </c>
    </row>
    <row r="1299" spans="1:8" x14ac:dyDescent="0.25">
      <c r="A1299" s="21"/>
      <c r="B1299" s="5">
        <f>DATE(YEAR(siječanj!B1299),MONTH(siječanj!B1299)+2,DAY(siječanj!B1299))</f>
        <v>45730</v>
      </c>
      <c r="C1299" s="8">
        <v>13.5</v>
      </c>
      <c r="D1299">
        <v>1.0012602640311339</v>
      </c>
      <c r="E1299" s="6">
        <v>121.52158401589594</v>
      </c>
      <c r="F1299" s="7">
        <v>156.13478830981148</v>
      </c>
      <c r="G1299" s="7">
        <v>1.0889095825523307</v>
      </c>
      <c r="H1299" s="7">
        <v>121.67473329723759</v>
      </c>
    </row>
    <row r="1300" spans="1:8" x14ac:dyDescent="0.25">
      <c r="A1300" s="21"/>
      <c r="B1300" s="5">
        <f>DATE(YEAR(siječanj!B1300),MONTH(siječanj!B1300)+2,DAY(siječanj!B1300))</f>
        <v>45730</v>
      </c>
      <c r="C1300" s="8">
        <v>13.5104166666667</v>
      </c>
      <c r="D1300">
        <v>1.0012602640311339</v>
      </c>
      <c r="E1300" s="6">
        <v>121.92038699537257</v>
      </c>
      <c r="F1300" s="7">
        <v>155.39527240784139</v>
      </c>
      <c r="G1300" s="7">
        <v>1.0388717768746214</v>
      </c>
      <c r="H1300" s="7">
        <v>122.07403887376476</v>
      </c>
    </row>
    <row r="1301" spans="1:8" x14ac:dyDescent="0.25">
      <c r="A1301" s="21"/>
      <c r="B1301" s="5">
        <f>DATE(YEAR(siječanj!B1301),MONTH(siječanj!B1301)+2,DAY(siječanj!B1301))</f>
        <v>45730</v>
      </c>
      <c r="C1301" s="8">
        <v>13.5208333333333</v>
      </c>
      <c r="D1301">
        <v>1.0012602640311339</v>
      </c>
      <c r="E1301" s="6">
        <v>121.12498017005861</v>
      </c>
      <c r="F1301" s="7">
        <v>154.72946666279339</v>
      </c>
      <c r="G1301" s="7">
        <v>1.0294606953461685</v>
      </c>
      <c r="H1301" s="7">
        <v>121.27762962583874</v>
      </c>
    </row>
    <row r="1302" spans="1:8" x14ac:dyDescent="0.25">
      <c r="A1302" s="21"/>
      <c r="B1302" s="5">
        <f>DATE(YEAR(siječanj!B1302),MONTH(siječanj!B1302)+2,DAY(siječanj!B1302))</f>
        <v>45730</v>
      </c>
      <c r="C1302" s="8">
        <v>13.53125</v>
      </c>
      <c r="D1302">
        <v>1.0012602640311339</v>
      </c>
      <c r="E1302" s="6">
        <v>119.28057173979546</v>
      </c>
      <c r="F1302" s="7">
        <v>154.27496352843474</v>
      </c>
      <c r="G1302" s="7">
        <v>0.97051089030900139</v>
      </c>
      <c r="H1302" s="7">
        <v>119.43089675397221</v>
      </c>
    </row>
    <row r="1303" spans="1:8" x14ac:dyDescent="0.25">
      <c r="A1303" s="21"/>
      <c r="B1303" s="5">
        <f>DATE(YEAR(siječanj!B1303),MONTH(siječanj!B1303)+2,DAY(siječanj!B1303))</f>
        <v>45730</v>
      </c>
      <c r="C1303" s="8">
        <v>13.5416666666667</v>
      </c>
      <c r="D1303">
        <v>1.0012602640311339</v>
      </c>
      <c r="E1303" s="6">
        <v>116.79178248219651</v>
      </c>
      <c r="F1303" s="7">
        <v>153.59076052344224</v>
      </c>
      <c r="G1303" s="7">
        <v>1.0171390216476202</v>
      </c>
      <c r="H1303" s="7">
        <v>116.93897096479084</v>
      </c>
    </row>
    <row r="1304" spans="1:8" x14ac:dyDescent="0.25">
      <c r="A1304" s="21"/>
      <c r="B1304" s="5">
        <f>DATE(YEAR(siječanj!B1304),MONTH(siječanj!B1304)+2,DAY(siječanj!B1304))</f>
        <v>45730</v>
      </c>
      <c r="C1304" s="8">
        <v>13.5520833333333</v>
      </c>
      <c r="D1304">
        <v>1.0012602640311339</v>
      </c>
      <c r="E1304" s="6">
        <v>114.30667330634076</v>
      </c>
      <c r="F1304" s="7">
        <v>152.56934509526315</v>
      </c>
      <c r="G1304" s="7">
        <v>1.0908685797892621</v>
      </c>
      <c r="H1304" s="7">
        <v>114.45072989522731</v>
      </c>
    </row>
    <row r="1305" spans="1:8" x14ac:dyDescent="0.25">
      <c r="A1305" s="21"/>
      <c r="B1305" s="5">
        <f>DATE(YEAR(siječanj!B1305),MONTH(siječanj!B1305)+2,DAY(siječanj!B1305))</f>
        <v>45730</v>
      </c>
      <c r="C1305" s="8">
        <v>13.5625</v>
      </c>
      <c r="D1305">
        <v>1.0012602640311339</v>
      </c>
      <c r="E1305" s="6">
        <v>115.59127542851181</v>
      </c>
      <c r="F1305" s="7">
        <v>151.87317986623788</v>
      </c>
      <c r="G1305" s="7">
        <v>1.0695446161973083</v>
      </c>
      <c r="H1305" s="7">
        <v>115.73695095524725</v>
      </c>
    </row>
    <row r="1306" spans="1:8" x14ac:dyDescent="0.25">
      <c r="A1306" s="21"/>
      <c r="B1306" s="5">
        <f>DATE(YEAR(siječanj!B1306),MONTH(siječanj!B1306)+2,DAY(siječanj!B1306))</f>
        <v>45730</v>
      </c>
      <c r="C1306" s="8">
        <v>13.5729166666667</v>
      </c>
      <c r="D1306">
        <v>1.0012602640311339</v>
      </c>
      <c r="E1306" s="6">
        <v>116.41372070098082</v>
      </c>
      <c r="F1306" s="7">
        <v>150.92057345221065</v>
      </c>
      <c r="G1306" s="7">
        <v>1.0477052195475842</v>
      </c>
      <c r="H1306" s="7">
        <v>116.56043272591073</v>
      </c>
    </row>
    <row r="1307" spans="1:8" x14ac:dyDescent="0.25">
      <c r="A1307" s="21"/>
      <c r="B1307" s="5">
        <f>DATE(YEAR(siječanj!B1307),MONTH(siječanj!B1307)+2,DAY(siječanj!B1307))</f>
        <v>45730</v>
      </c>
      <c r="C1307" s="8">
        <v>13.5833333333333</v>
      </c>
      <c r="D1307">
        <v>1.0012602640311339</v>
      </c>
      <c r="E1307" s="6">
        <v>116.69685519463559</v>
      </c>
      <c r="F1307" s="7">
        <v>149.3615797235301</v>
      </c>
      <c r="G1307" s="7">
        <v>1.0573718838251009</v>
      </c>
      <c r="H1307" s="7">
        <v>116.84392404378383</v>
      </c>
    </row>
    <row r="1308" spans="1:8" x14ac:dyDescent="0.25">
      <c r="A1308" s="21"/>
      <c r="B1308" s="5">
        <f>DATE(YEAR(siječanj!B1308),MONTH(siječanj!B1308)+2,DAY(siječanj!B1308))</f>
        <v>45730</v>
      </c>
      <c r="C1308" s="8">
        <v>13.59375</v>
      </c>
      <c r="D1308">
        <v>1.0012602640311339</v>
      </c>
      <c r="E1308" s="6">
        <v>118.1261949812973</v>
      </c>
      <c r="F1308" s="7">
        <v>148.50478536686393</v>
      </c>
      <c r="G1308" s="7">
        <v>1.0429500902451185</v>
      </c>
      <c r="H1308" s="7">
        <v>118.27506517596694</v>
      </c>
    </row>
    <row r="1309" spans="1:8" x14ac:dyDescent="0.25">
      <c r="A1309" s="21"/>
      <c r="B1309" s="5">
        <f>DATE(YEAR(siječanj!B1309),MONTH(siječanj!B1309)+2,DAY(siječanj!B1309))</f>
        <v>45730</v>
      </c>
      <c r="C1309" s="8">
        <v>13.6041666666667</v>
      </c>
      <c r="D1309">
        <v>1.0012602640311339</v>
      </c>
      <c r="E1309" s="6">
        <v>118.40874502051639</v>
      </c>
      <c r="F1309" s="7">
        <v>147.52376699393784</v>
      </c>
      <c r="G1309" s="7">
        <v>1.2021877216224577</v>
      </c>
      <c r="H1309" s="7">
        <v>118.55797130283746</v>
      </c>
    </row>
    <row r="1310" spans="1:8" x14ac:dyDescent="0.25">
      <c r="A1310" s="21"/>
      <c r="B1310" s="5">
        <f>DATE(YEAR(siječanj!B1310),MONTH(siječanj!B1310)+2,DAY(siječanj!B1310))</f>
        <v>45730</v>
      </c>
      <c r="C1310" s="8">
        <v>13.6145833333333</v>
      </c>
      <c r="D1310">
        <v>1.0012602640311339</v>
      </c>
      <c r="E1310" s="6">
        <v>120.5239311908233</v>
      </c>
      <c r="F1310" s="7">
        <v>145.52772508980914</v>
      </c>
      <c r="G1310" s="7">
        <v>1.232027337399026</v>
      </c>
      <c r="H1310" s="7">
        <v>120.67582316619395</v>
      </c>
    </row>
    <row r="1311" spans="1:8" x14ac:dyDescent="0.25">
      <c r="A1311" s="21"/>
      <c r="B1311" s="5">
        <f>DATE(YEAR(siječanj!B1311),MONTH(siječanj!B1311)+2,DAY(siječanj!B1311))</f>
        <v>45730</v>
      </c>
      <c r="C1311" s="8">
        <v>13.625</v>
      </c>
      <c r="D1311">
        <v>1.0012602640311339</v>
      </c>
      <c r="E1311" s="6">
        <v>122.28921736830692</v>
      </c>
      <c r="F1311" s="7">
        <v>141.87939634671849</v>
      </c>
      <c r="G1311" s="7">
        <v>1.4118339140854486</v>
      </c>
      <c r="H1311" s="7">
        <v>122.44333407035171</v>
      </c>
    </row>
    <row r="1312" spans="1:8" x14ac:dyDescent="0.25">
      <c r="A1312" s="21"/>
      <c r="B1312" s="5">
        <f>DATE(YEAR(siječanj!B1312),MONTH(siječanj!B1312)+2,DAY(siječanj!B1312))</f>
        <v>45730</v>
      </c>
      <c r="C1312" s="8">
        <v>13.6354166666667</v>
      </c>
      <c r="D1312">
        <v>1.0012602640311339</v>
      </c>
      <c r="E1312" s="6">
        <v>124.31377942066059</v>
      </c>
      <c r="F1312" s="7">
        <v>140.25546143887553</v>
      </c>
      <c r="G1312" s="7">
        <v>1.755929712878854</v>
      </c>
      <c r="H1312" s="7">
        <v>124.47044760543876</v>
      </c>
    </row>
    <row r="1313" spans="1:8" x14ac:dyDescent="0.25">
      <c r="A1313" s="21"/>
      <c r="B1313" s="5">
        <f>DATE(YEAR(siječanj!B1313),MONTH(siječanj!B1313)+2,DAY(siječanj!B1313))</f>
        <v>45730</v>
      </c>
      <c r="C1313" s="8">
        <v>13.6458333333333</v>
      </c>
      <c r="D1313">
        <v>1.0012602640311339</v>
      </c>
      <c r="E1313" s="6">
        <v>126.14824122890928</v>
      </c>
      <c r="F1313" s="7">
        <v>139.13081897839274</v>
      </c>
      <c r="G1313" s="7">
        <v>2.350060617649723</v>
      </c>
      <c r="H1313" s="7">
        <v>126.30722131992088</v>
      </c>
    </row>
    <row r="1314" spans="1:8" x14ac:dyDescent="0.25">
      <c r="A1314" s="21"/>
      <c r="B1314" s="5">
        <f>DATE(YEAR(siječanj!B1314),MONTH(siječanj!B1314)+2,DAY(siječanj!B1314))</f>
        <v>45730</v>
      </c>
      <c r="C1314" s="8">
        <v>13.65625</v>
      </c>
      <c r="D1314">
        <v>1.0012602640311339</v>
      </c>
      <c r="E1314" s="6">
        <v>129.82776526390847</v>
      </c>
      <c r="F1314" s="7">
        <v>138.08388305805758</v>
      </c>
      <c r="G1314" s="7">
        <v>5.9232479460553957</v>
      </c>
      <c r="H1314" s="7">
        <v>129.99138252671307</v>
      </c>
    </row>
    <row r="1315" spans="1:8" x14ac:dyDescent="0.25">
      <c r="A1315" s="21"/>
      <c r="B1315" s="5">
        <f>DATE(YEAR(siječanj!B1315),MONTH(siječanj!B1315)+2,DAY(siječanj!B1315))</f>
        <v>45730</v>
      </c>
      <c r="C1315" s="8">
        <v>13.6666666666667</v>
      </c>
      <c r="D1315">
        <v>1.0012602640311339</v>
      </c>
      <c r="E1315" s="6">
        <v>131.32129399721805</v>
      </c>
      <c r="F1315" s="7">
        <v>135.93808689823666</v>
      </c>
      <c r="G1315" s="7">
        <v>14.865687776407697</v>
      </c>
      <c r="H1315" s="7">
        <v>131.48679350056469</v>
      </c>
    </row>
    <row r="1316" spans="1:8" x14ac:dyDescent="0.25">
      <c r="A1316" s="21"/>
      <c r="B1316" s="5">
        <f>DATE(YEAR(siječanj!B1316),MONTH(siječanj!B1316)+2,DAY(siječanj!B1316))</f>
        <v>45730</v>
      </c>
      <c r="C1316" s="8">
        <v>13.6770833333333</v>
      </c>
      <c r="D1316">
        <v>1.0012602640311339</v>
      </c>
      <c r="E1316" s="6">
        <v>134.09883742646082</v>
      </c>
      <c r="F1316" s="7">
        <v>136.34303729328983</v>
      </c>
      <c r="G1316" s="7">
        <v>44.143235931462108</v>
      </c>
      <c r="H1316" s="7">
        <v>134.26783736788624</v>
      </c>
    </row>
    <row r="1317" spans="1:8" x14ac:dyDescent="0.25">
      <c r="A1317" s="21"/>
      <c r="B1317" s="5">
        <f>DATE(YEAR(siječanj!B1317),MONTH(siječanj!B1317)+2,DAY(siječanj!B1317))</f>
        <v>45730</v>
      </c>
      <c r="C1317" s="8">
        <v>13.6875</v>
      </c>
      <c r="D1317">
        <v>1.0012602640311339</v>
      </c>
      <c r="E1317" s="6">
        <v>139.20120984148286</v>
      </c>
      <c r="F1317" s="7">
        <v>137.35201654819633</v>
      </c>
      <c r="G1317" s="7">
        <v>117.28838573803021</v>
      </c>
      <c r="H1317" s="7">
        <v>139.3766401193364</v>
      </c>
    </row>
    <row r="1318" spans="1:8" x14ac:dyDescent="0.25">
      <c r="A1318" s="21"/>
      <c r="B1318" s="5">
        <f>DATE(YEAR(siječanj!B1318),MONTH(siječanj!B1318)+2,DAY(siječanj!B1318))</f>
        <v>45730</v>
      </c>
      <c r="C1318" s="8">
        <v>13.6979166666667</v>
      </c>
      <c r="D1318">
        <v>1.0012602640311339</v>
      </c>
      <c r="E1318" s="6">
        <v>144.08477341239993</v>
      </c>
      <c r="F1318" s="7">
        <v>138.62359543299195</v>
      </c>
      <c r="G1318" s="7">
        <v>176.87722608707955</v>
      </c>
      <c r="H1318" s="7">
        <v>144.26635826976565</v>
      </c>
    </row>
    <row r="1319" spans="1:8" x14ac:dyDescent="0.25">
      <c r="A1319" s="21"/>
      <c r="B1319" s="5">
        <f>DATE(YEAR(siječanj!B1319),MONTH(siječanj!B1319)+2,DAY(siječanj!B1319))</f>
        <v>45730</v>
      </c>
      <c r="C1319" s="8">
        <v>13.7083333333333</v>
      </c>
      <c r="D1319">
        <v>1.0012602640311339</v>
      </c>
      <c r="E1319" s="6">
        <v>148.20969036080496</v>
      </c>
      <c r="F1319" s="7">
        <v>138.46174702726191</v>
      </c>
      <c r="G1319" s="7">
        <v>193.86641005036572</v>
      </c>
      <c r="H1319" s="7">
        <v>148.39647370263216</v>
      </c>
    </row>
    <row r="1320" spans="1:8" x14ac:dyDescent="0.25">
      <c r="A1320" s="21"/>
      <c r="B1320" s="5">
        <f>DATE(YEAR(siječanj!B1320),MONTH(siječanj!B1320)+2,DAY(siječanj!B1320))</f>
        <v>45730</v>
      </c>
      <c r="C1320" s="8">
        <v>13.71875</v>
      </c>
      <c r="D1320">
        <v>1.0012602640311339</v>
      </c>
      <c r="E1320" s="6">
        <v>154.52560118222556</v>
      </c>
      <c r="F1320" s="7">
        <v>138.23671919015467</v>
      </c>
      <c r="G1320" s="7">
        <v>195.54590756521188</v>
      </c>
      <c r="H1320" s="7">
        <v>154.72034423928486</v>
      </c>
    </row>
    <row r="1321" spans="1:8" x14ac:dyDescent="0.25">
      <c r="A1321" s="21"/>
      <c r="B1321" s="5">
        <f>DATE(YEAR(siječanj!B1321),MONTH(siječanj!B1321)+2,DAY(siječanj!B1321))</f>
        <v>45730</v>
      </c>
      <c r="C1321" s="8">
        <v>13.7291666666667</v>
      </c>
      <c r="D1321">
        <v>1.0012602640311339</v>
      </c>
      <c r="E1321" s="6">
        <v>161.00826279774597</v>
      </c>
      <c r="F1321" s="7">
        <v>137.86351046213977</v>
      </c>
      <c r="G1321" s="7">
        <v>196.005626932886</v>
      </c>
      <c r="H1321" s="7">
        <v>161.21117572006531</v>
      </c>
    </row>
    <row r="1322" spans="1:8" x14ac:dyDescent="0.25">
      <c r="A1322" s="21"/>
      <c r="B1322" s="5">
        <f>DATE(YEAR(siječanj!B1322),MONTH(siječanj!B1322)+2,DAY(siječanj!B1322))</f>
        <v>45730</v>
      </c>
      <c r="C1322" s="8">
        <v>13.7395833333333</v>
      </c>
      <c r="D1322">
        <v>1.0012602640311339</v>
      </c>
      <c r="E1322" s="6">
        <v>164.96046058260225</v>
      </c>
      <c r="F1322" s="7">
        <v>137.63607533734401</v>
      </c>
      <c r="G1322" s="7">
        <v>196.43511914454714</v>
      </c>
      <c r="H1322" s="7">
        <v>165.16835431763377</v>
      </c>
    </row>
    <row r="1323" spans="1:8" x14ac:dyDescent="0.25">
      <c r="A1323" s="21"/>
      <c r="B1323" s="5">
        <f>DATE(YEAR(siječanj!B1323),MONTH(siječanj!B1323)+2,DAY(siječanj!B1323))</f>
        <v>45730</v>
      </c>
      <c r="C1323" s="8">
        <v>13.75</v>
      </c>
      <c r="D1323">
        <v>1.0012602640311339</v>
      </c>
      <c r="E1323" s="6">
        <v>167.90607824853126</v>
      </c>
      <c r="F1323" s="7">
        <v>137.08299162967177</v>
      </c>
      <c r="G1323" s="7">
        <v>197.09492250242292</v>
      </c>
      <c r="H1323" s="7">
        <v>168.11768423955664</v>
      </c>
    </row>
    <row r="1324" spans="1:8" x14ac:dyDescent="0.25">
      <c r="A1324" s="21"/>
      <c r="B1324" s="5">
        <f>DATE(YEAR(siječanj!B1324),MONTH(siječanj!B1324)+2,DAY(siječanj!B1324))</f>
        <v>45730</v>
      </c>
      <c r="C1324" s="8">
        <v>13.7604166666667</v>
      </c>
      <c r="D1324">
        <v>1.0012602640311339</v>
      </c>
      <c r="E1324" s="6">
        <v>169.8796293158602</v>
      </c>
      <c r="F1324" s="7">
        <v>136.25586923623669</v>
      </c>
      <c r="G1324" s="7">
        <v>197.34363211175332</v>
      </c>
      <c r="H1324" s="7">
        <v>170.09372250230933</v>
      </c>
    </row>
    <row r="1325" spans="1:8" x14ac:dyDescent="0.25">
      <c r="A1325" s="21"/>
      <c r="B1325" s="5">
        <f>DATE(YEAR(siječanj!B1325),MONTH(siječanj!B1325)+2,DAY(siječanj!B1325))</f>
        <v>45730</v>
      </c>
      <c r="C1325" s="8">
        <v>13.7708333333333</v>
      </c>
      <c r="D1325">
        <v>1.0012602640311339</v>
      </c>
      <c r="E1325" s="6">
        <v>172.27470080939986</v>
      </c>
      <c r="F1325" s="7">
        <v>135.00771990809923</v>
      </c>
      <c r="G1325" s="7">
        <v>197.37873444014329</v>
      </c>
      <c r="H1325" s="7">
        <v>172.49181241830431</v>
      </c>
    </row>
    <row r="1326" spans="1:8" x14ac:dyDescent="0.25">
      <c r="A1326" s="21"/>
      <c r="B1326" s="5">
        <f>DATE(YEAR(siječanj!B1326),MONTH(siječanj!B1326)+2,DAY(siječanj!B1326))</f>
        <v>45730</v>
      </c>
      <c r="C1326" s="8">
        <v>13.78125</v>
      </c>
      <c r="D1326">
        <v>1.0012602640311339</v>
      </c>
      <c r="E1326" s="6">
        <v>175.59398694226965</v>
      </c>
      <c r="F1326" s="7">
        <v>133.51428809600941</v>
      </c>
      <c r="G1326" s="7">
        <v>197.57043368526104</v>
      </c>
      <c r="H1326" s="7">
        <v>175.81528172809638</v>
      </c>
    </row>
    <row r="1327" spans="1:8" x14ac:dyDescent="0.25">
      <c r="A1327" s="21"/>
      <c r="B1327" s="5">
        <f>DATE(YEAR(siječanj!B1327),MONTH(siječanj!B1327)+2,DAY(siječanj!B1327))</f>
        <v>45730</v>
      </c>
      <c r="C1327" s="8">
        <v>13.7916666666667</v>
      </c>
      <c r="D1327">
        <v>1.0012602640311339</v>
      </c>
      <c r="E1327" s="6">
        <v>175.61565930522477</v>
      </c>
      <c r="F1327" s="7">
        <v>130.93445595859686</v>
      </c>
      <c r="G1327" s="7">
        <v>197.82077197630494</v>
      </c>
      <c r="H1327" s="7">
        <v>175.836981403951</v>
      </c>
    </row>
    <row r="1328" spans="1:8" x14ac:dyDescent="0.25">
      <c r="A1328" s="21"/>
      <c r="B1328" s="5">
        <f>DATE(YEAR(siječanj!B1328),MONTH(siječanj!B1328)+2,DAY(siječanj!B1328))</f>
        <v>45730</v>
      </c>
      <c r="C1328" s="8">
        <v>13.8020833333333</v>
      </c>
      <c r="D1328">
        <v>1.0012602640311339</v>
      </c>
      <c r="E1328" s="6">
        <v>175.02725831621754</v>
      </c>
      <c r="F1328" s="7">
        <v>128.98089162238904</v>
      </c>
      <c r="G1328" s="7">
        <v>197.80739381754205</v>
      </c>
      <c r="H1328" s="7">
        <v>175.24783887434145</v>
      </c>
    </row>
    <row r="1329" spans="1:8" x14ac:dyDescent="0.25">
      <c r="A1329" s="21"/>
      <c r="B1329" s="5">
        <f>DATE(YEAR(siječanj!B1329),MONTH(siječanj!B1329)+2,DAY(siječanj!B1329))</f>
        <v>45730</v>
      </c>
      <c r="C1329" s="8">
        <v>13.8125</v>
      </c>
      <c r="D1329">
        <v>1.0012602640311339</v>
      </c>
      <c r="E1329" s="6">
        <v>175.97079363234977</v>
      </c>
      <c r="F1329" s="7">
        <v>126.59635745424184</v>
      </c>
      <c r="G1329" s="7">
        <v>197.51701812845428</v>
      </c>
      <c r="H1329" s="7">
        <v>176.1925632940947</v>
      </c>
    </row>
    <row r="1330" spans="1:8" x14ac:dyDescent="0.25">
      <c r="A1330" s="21"/>
      <c r="B1330" s="5">
        <f>DATE(YEAR(siječanj!B1330),MONTH(siječanj!B1330)+2,DAY(siječanj!B1330))</f>
        <v>45730</v>
      </c>
      <c r="C1330" s="8">
        <v>13.8229166666667</v>
      </c>
      <c r="D1330">
        <v>1.0012602640311339</v>
      </c>
      <c r="E1330" s="6">
        <v>176.98068136714261</v>
      </c>
      <c r="F1330" s="7">
        <v>123.71642859110636</v>
      </c>
      <c r="G1330" s="7">
        <v>197.30442473270273</v>
      </c>
      <c r="H1330" s="7">
        <v>177.20372375407518</v>
      </c>
    </row>
    <row r="1331" spans="1:8" x14ac:dyDescent="0.25">
      <c r="A1331" s="21"/>
      <c r="B1331" s="5">
        <f>DATE(YEAR(siječanj!B1331),MONTH(siječanj!B1331)+2,DAY(siječanj!B1331))</f>
        <v>45730</v>
      </c>
      <c r="C1331" s="8">
        <v>13.8333333333333</v>
      </c>
      <c r="D1331">
        <v>1.0012602640311339</v>
      </c>
      <c r="E1331" s="6">
        <v>179.4597042920615</v>
      </c>
      <c r="F1331" s="7">
        <v>117.75424761865844</v>
      </c>
      <c r="G1331" s="7">
        <v>197.49386389920272</v>
      </c>
      <c r="H1331" s="7">
        <v>179.68587090241871</v>
      </c>
    </row>
    <row r="1332" spans="1:8" x14ac:dyDescent="0.25">
      <c r="A1332" s="21"/>
      <c r="B1332" s="5">
        <f>DATE(YEAR(siječanj!B1332),MONTH(siječanj!B1332)+2,DAY(siječanj!B1332))</f>
        <v>45730</v>
      </c>
      <c r="C1332" s="8">
        <v>13.84375</v>
      </c>
      <c r="D1332">
        <v>1.0012602640311339</v>
      </c>
      <c r="E1332" s="6">
        <v>179.69766640144377</v>
      </c>
      <c r="F1332" s="7">
        <v>114.15582657013782</v>
      </c>
      <c r="G1332" s="7">
        <v>196.98481587175073</v>
      </c>
      <c r="H1332" s="7">
        <v>179.92413290688822</v>
      </c>
    </row>
    <row r="1333" spans="1:8" x14ac:dyDescent="0.25">
      <c r="A1333" s="21"/>
      <c r="B1333" s="5">
        <f>DATE(YEAR(siječanj!B1333),MONTH(siječanj!B1333)+2,DAY(siječanj!B1333))</f>
        <v>45730</v>
      </c>
      <c r="C1333" s="8">
        <v>13.8541666666667</v>
      </c>
      <c r="D1333">
        <v>1.0012602640311339</v>
      </c>
      <c r="E1333" s="6">
        <v>177.25732049175556</v>
      </c>
      <c r="F1333" s="7">
        <v>111.43668800247674</v>
      </c>
      <c r="G1333" s="7">
        <v>196.72555317766006</v>
      </c>
      <c r="H1333" s="7">
        <v>177.48071151702649</v>
      </c>
    </row>
    <row r="1334" spans="1:8" x14ac:dyDescent="0.25">
      <c r="A1334" s="21"/>
      <c r="B1334" s="5">
        <f>DATE(YEAR(siječanj!B1334),MONTH(siječanj!B1334)+2,DAY(siječanj!B1334))</f>
        <v>45730</v>
      </c>
      <c r="C1334" s="8">
        <v>13.8645833333333</v>
      </c>
      <c r="D1334">
        <v>1.0012602640311339</v>
      </c>
      <c r="E1334" s="6">
        <v>173.89655889656899</v>
      </c>
      <c r="F1334" s="7">
        <v>109.32675564243293</v>
      </c>
      <c r="G1334" s="7">
        <v>196.02881455705378</v>
      </c>
      <c r="H1334" s="7">
        <v>174.1157144748843</v>
      </c>
    </row>
    <row r="1335" spans="1:8" x14ac:dyDescent="0.25">
      <c r="A1335" s="21"/>
      <c r="B1335" s="5">
        <f>DATE(YEAR(siječanj!B1335),MONTH(siječanj!B1335)+2,DAY(siječanj!B1335))</f>
        <v>45730</v>
      </c>
      <c r="C1335" s="8">
        <v>13.875</v>
      </c>
      <c r="D1335">
        <v>1.0012602640311339</v>
      </c>
      <c r="E1335" s="6">
        <v>172.70773003498948</v>
      </c>
      <c r="F1335" s="7">
        <v>106.26717058256142</v>
      </c>
      <c r="G1335" s="7">
        <v>194.84148267749333</v>
      </c>
      <c r="H1335" s="7">
        <v>172.92538737505137</v>
      </c>
    </row>
    <row r="1336" spans="1:8" x14ac:dyDescent="0.25">
      <c r="A1336" s="21"/>
      <c r="B1336" s="5">
        <f>DATE(YEAR(siječanj!B1336),MONTH(siječanj!B1336)+2,DAY(siječanj!B1336))</f>
        <v>45730</v>
      </c>
      <c r="C1336" s="8">
        <v>13.8854166666667</v>
      </c>
      <c r="D1336">
        <v>1.0012602640311339</v>
      </c>
      <c r="E1336" s="6">
        <v>179.58466956581339</v>
      </c>
      <c r="F1336" s="7">
        <v>104.10067757768383</v>
      </c>
      <c r="G1336" s="7">
        <v>194.49925380887106</v>
      </c>
      <c r="H1336" s="7">
        <v>179.81099366541025</v>
      </c>
    </row>
    <row r="1337" spans="1:8" x14ac:dyDescent="0.25">
      <c r="A1337" s="21"/>
      <c r="B1337" s="5">
        <f>DATE(YEAR(siječanj!B1337),MONTH(siječanj!B1337)+2,DAY(siječanj!B1337))</f>
        <v>45730</v>
      </c>
      <c r="C1337" s="8">
        <v>13.8958333333333</v>
      </c>
      <c r="D1337">
        <v>1.0012602640311339</v>
      </c>
      <c r="E1337" s="6">
        <v>185.92986650746457</v>
      </c>
      <c r="F1337" s="7">
        <v>102.33736086709057</v>
      </c>
      <c r="G1337" s="7">
        <v>193.8756270472424</v>
      </c>
      <c r="H1337" s="7">
        <v>186.16418723053744</v>
      </c>
    </row>
    <row r="1338" spans="1:8" x14ac:dyDescent="0.25">
      <c r="A1338" s="21"/>
      <c r="B1338" s="5">
        <f>DATE(YEAR(siječanj!B1338),MONTH(siječanj!B1338)+2,DAY(siječanj!B1338))</f>
        <v>45730</v>
      </c>
      <c r="C1338" s="8">
        <v>13.90625</v>
      </c>
      <c r="D1338">
        <v>1.0012602640311339</v>
      </c>
      <c r="E1338" s="6">
        <v>186.30317340513582</v>
      </c>
      <c r="F1338" s="7">
        <v>100.58734021324106</v>
      </c>
      <c r="G1338" s="7">
        <v>193.94239542539017</v>
      </c>
      <c r="H1338" s="7">
        <v>186.53796459346441</v>
      </c>
    </row>
    <row r="1339" spans="1:8" x14ac:dyDescent="0.25">
      <c r="A1339" s="21"/>
      <c r="B1339" s="5">
        <f>DATE(YEAR(siječanj!B1339),MONTH(siječanj!B1339)+2,DAY(siječanj!B1339))</f>
        <v>45730</v>
      </c>
      <c r="C1339" s="8">
        <v>13.9166666666667</v>
      </c>
      <c r="D1339">
        <v>1.0012602640311339</v>
      </c>
      <c r="E1339" s="6">
        <v>184.96651818596325</v>
      </c>
      <c r="F1339" s="7">
        <v>97.980209622596306</v>
      </c>
      <c r="G1339" s="7">
        <v>192.81769173099218</v>
      </c>
      <c r="H1339" s="7">
        <v>185.1996248357971</v>
      </c>
    </row>
    <row r="1340" spans="1:8" x14ac:dyDescent="0.25">
      <c r="A1340" s="21"/>
      <c r="B1340" s="5">
        <f>DATE(YEAR(siječanj!B1340),MONTH(siječanj!B1340)+2,DAY(siječanj!B1340))</f>
        <v>45730</v>
      </c>
      <c r="C1340" s="8">
        <v>13.9270833333333</v>
      </c>
      <c r="D1340">
        <v>1.0012602640311339</v>
      </c>
      <c r="E1340" s="6">
        <v>181.79128125007091</v>
      </c>
      <c r="F1340" s="7">
        <v>95.817288067957563</v>
      </c>
      <c r="G1340" s="7">
        <v>190.50193582745726</v>
      </c>
      <c r="H1340" s="7">
        <v>182.02038626300413</v>
      </c>
    </row>
    <row r="1341" spans="1:8" x14ac:dyDescent="0.25">
      <c r="A1341" s="21"/>
      <c r="B1341" s="5">
        <f>DATE(YEAR(siječanj!B1341),MONTH(siječanj!B1341)+2,DAY(siječanj!B1341))</f>
        <v>45730</v>
      </c>
      <c r="C1341" s="8">
        <v>13.9375</v>
      </c>
      <c r="D1341">
        <v>1.0012602640311339</v>
      </c>
      <c r="E1341" s="6">
        <v>174.43723472320082</v>
      </c>
      <c r="F1341" s="7">
        <v>93.83365499647438</v>
      </c>
      <c r="G1341" s="7">
        <v>189.27673848142442</v>
      </c>
      <c r="H1341" s="7">
        <v>174.65707169581293</v>
      </c>
    </row>
    <row r="1342" spans="1:8" x14ac:dyDescent="0.25">
      <c r="A1342" s="21"/>
      <c r="B1342" s="5">
        <f>DATE(YEAR(siječanj!B1342),MONTH(siječanj!B1342)+2,DAY(siječanj!B1342))</f>
        <v>45730</v>
      </c>
      <c r="C1342" s="8">
        <v>13.9479166666667</v>
      </c>
      <c r="D1342">
        <v>1.0012602640311339</v>
      </c>
      <c r="E1342" s="6">
        <v>167.64352348521709</v>
      </c>
      <c r="F1342" s="7">
        <v>91.653385220424482</v>
      </c>
      <c r="G1342" s="7">
        <v>188.83750951596377</v>
      </c>
      <c r="H1342" s="7">
        <v>167.85479858791805</v>
      </c>
    </row>
    <row r="1343" spans="1:8" x14ac:dyDescent="0.25">
      <c r="A1343" s="21"/>
      <c r="B1343" s="5">
        <f>DATE(YEAR(siječanj!B1343),MONTH(siječanj!B1343)+2,DAY(siječanj!B1343))</f>
        <v>45730</v>
      </c>
      <c r="C1343" s="8">
        <v>13.9583333333333</v>
      </c>
      <c r="D1343">
        <v>1.0012602640311339</v>
      </c>
      <c r="E1343" s="6">
        <v>157.88934844803774</v>
      </c>
      <c r="F1343" s="7">
        <v>88.908740964886221</v>
      </c>
      <c r="G1343" s="7">
        <v>184.27737827445338</v>
      </c>
      <c r="H1343" s="7">
        <v>158.08833071478597</v>
      </c>
    </row>
    <row r="1344" spans="1:8" x14ac:dyDescent="0.25">
      <c r="A1344" s="21"/>
      <c r="B1344" s="5">
        <f>DATE(YEAR(siječanj!B1344),MONTH(siječanj!B1344)+2,DAY(siječanj!B1344))</f>
        <v>45730</v>
      </c>
      <c r="C1344" s="8">
        <v>13.96875</v>
      </c>
      <c r="D1344">
        <v>1.0012602640311339</v>
      </c>
      <c r="E1344" s="6">
        <v>147.41573575617352</v>
      </c>
      <c r="F1344" s="7">
        <v>86.718502562650542</v>
      </c>
      <c r="G1344" s="7">
        <v>183.69489861228524</v>
      </c>
      <c r="H1344" s="7">
        <v>147.60151850557017</v>
      </c>
    </row>
    <row r="1345" spans="1:8" x14ac:dyDescent="0.25">
      <c r="A1345" s="21"/>
      <c r="B1345" s="5">
        <f>DATE(YEAR(siječanj!B1345),MONTH(siječanj!B1345)+2,DAY(siječanj!B1345))</f>
        <v>45730</v>
      </c>
      <c r="C1345" s="8">
        <v>13.9791666666667</v>
      </c>
      <c r="D1345">
        <v>1.0012602640311339</v>
      </c>
      <c r="E1345" s="6">
        <v>136.74587019901801</v>
      </c>
      <c r="F1345" s="7">
        <v>84.795638237785582</v>
      </c>
      <c r="G1345" s="7">
        <v>181.95159098464586</v>
      </c>
      <c r="H1345" s="7">
        <v>136.91820610063593</v>
      </c>
    </row>
    <row r="1346" spans="1:8" ht="15.75" thickBot="1" x14ac:dyDescent="0.3">
      <c r="A1346" s="21"/>
      <c r="B1346" s="5">
        <f>DATE(YEAR(siječanj!B1346),MONTH(siječanj!B1346)+2,DAY(siječanj!B1346))</f>
        <v>45730</v>
      </c>
      <c r="C1346" s="8">
        <v>13.9895833333333</v>
      </c>
      <c r="D1346">
        <v>1.0012602640311339</v>
      </c>
      <c r="E1346" s="6">
        <v>126.41936171680854</v>
      </c>
      <c r="F1346" s="7">
        <v>83.188056373759409</v>
      </c>
      <c r="G1346" s="7">
        <v>181.46288298520611</v>
      </c>
      <c r="H1346" s="7">
        <v>126.57868349121914</v>
      </c>
    </row>
    <row r="1347" spans="1:8" x14ac:dyDescent="0.25">
      <c r="A1347" s="18">
        <f t="shared" ref="A1347" si="12">A1251+1</f>
        <v>74</v>
      </c>
      <c r="B1347" s="5">
        <f>DATE(YEAR(siječanj!B1347),MONTH(siječanj!B1347)+2,DAY(siječanj!B1347))</f>
        <v>45731</v>
      </c>
      <c r="C1347" s="8">
        <v>14</v>
      </c>
      <c r="D1347">
        <v>0.99774175959610778</v>
      </c>
      <c r="E1347" s="6">
        <v>123.9665550404318</v>
      </c>
      <c r="F1347" s="7">
        <v>83.892034884243799</v>
      </c>
      <c r="G1347" s="7">
        <v>176.38897639403368</v>
      </c>
      <c r="H1347" s="7">
        <v>123.68660875710817</v>
      </c>
    </row>
    <row r="1348" spans="1:8" x14ac:dyDescent="0.25">
      <c r="A1348" s="19"/>
      <c r="B1348" s="5">
        <f>DATE(YEAR(siječanj!B1348),MONTH(siječanj!B1348)+2,DAY(siječanj!B1348))</f>
        <v>45731</v>
      </c>
      <c r="C1348" s="8">
        <v>14.0104166666667</v>
      </c>
      <c r="D1348">
        <v>0.99774175959610778</v>
      </c>
      <c r="E1348" s="6">
        <v>114.72668603822761</v>
      </c>
      <c r="F1348" s="7">
        <v>82.698317559889901</v>
      </c>
      <c r="G1348" s="7">
        <v>174.90094135046616</v>
      </c>
      <c r="H1348" s="7">
        <v>114.46760560041143</v>
      </c>
    </row>
    <row r="1349" spans="1:8" x14ac:dyDescent="0.25">
      <c r="A1349" s="19"/>
      <c r="B1349" s="5">
        <f>DATE(YEAR(siječanj!B1349),MONTH(siječanj!B1349)+2,DAY(siječanj!B1349))</f>
        <v>45731</v>
      </c>
      <c r="C1349" s="8">
        <v>14.0208333333333</v>
      </c>
      <c r="D1349">
        <v>0.99774175959610778</v>
      </c>
      <c r="E1349" s="6">
        <v>106.2489030242993</v>
      </c>
      <c r="F1349" s="7">
        <v>81.337135121156393</v>
      </c>
      <c r="G1349" s="7">
        <v>174.07126038365749</v>
      </c>
      <c r="H1349" s="7">
        <v>106.0089674586206</v>
      </c>
    </row>
    <row r="1350" spans="1:8" x14ac:dyDescent="0.25">
      <c r="A1350" s="19"/>
      <c r="B1350" s="5">
        <f>DATE(YEAR(siječanj!B1350),MONTH(siječanj!B1350)+2,DAY(siječanj!B1350))</f>
        <v>45731</v>
      </c>
      <c r="C1350" s="8">
        <v>14.03125</v>
      </c>
      <c r="D1350">
        <v>0.99774175959610778</v>
      </c>
      <c r="E1350" s="6">
        <v>98.538107491100504</v>
      </c>
      <c r="F1350" s="7">
        <v>80.265209510582139</v>
      </c>
      <c r="G1350" s="7">
        <v>174.48508921467248</v>
      </c>
      <c r="H1350" s="7">
        <v>98.315584755441023</v>
      </c>
    </row>
    <row r="1351" spans="1:8" x14ac:dyDescent="0.25">
      <c r="A1351" s="19"/>
      <c r="B1351" s="5">
        <f>DATE(YEAR(siječanj!B1351),MONTH(siječanj!B1351)+2,DAY(siječanj!B1351))</f>
        <v>45731</v>
      </c>
      <c r="C1351" s="8">
        <v>14.0416666666667</v>
      </c>
      <c r="D1351">
        <v>0.99774175959610778</v>
      </c>
      <c r="E1351" s="6">
        <v>91.93661142979829</v>
      </c>
      <c r="F1351" s="7">
        <v>79.394123388785573</v>
      </c>
      <c r="G1351" s="7">
        <v>173.72749195115048</v>
      </c>
      <c r="H1351" s="7">
        <v>91.728996459270576</v>
      </c>
    </row>
    <row r="1352" spans="1:8" x14ac:dyDescent="0.25">
      <c r="A1352" s="19"/>
      <c r="B1352" s="5">
        <f>DATE(YEAR(siječanj!B1352),MONTH(siječanj!B1352)+2,DAY(siječanj!B1352))</f>
        <v>45731</v>
      </c>
      <c r="C1352" s="8">
        <v>14.0520833333333</v>
      </c>
      <c r="D1352">
        <v>0.99774175959610778</v>
      </c>
      <c r="E1352" s="6">
        <v>87.991763902421042</v>
      </c>
      <c r="F1352" s="7">
        <v>78.597858845011757</v>
      </c>
      <c r="G1352" s="7">
        <v>174.10356977094375</v>
      </c>
      <c r="H1352" s="7">
        <v>87.793057345966844</v>
      </c>
    </row>
    <row r="1353" spans="1:8" x14ac:dyDescent="0.25">
      <c r="A1353" s="19"/>
      <c r="B1353" s="5">
        <f>DATE(YEAR(siječanj!B1353),MONTH(siječanj!B1353)+2,DAY(siječanj!B1353))</f>
        <v>45731</v>
      </c>
      <c r="C1353" s="8">
        <v>14.0625</v>
      </c>
      <c r="D1353">
        <v>0.99774175959610778</v>
      </c>
      <c r="E1353" s="6">
        <v>82.207350001190065</v>
      </c>
      <c r="F1353" s="7">
        <v>77.946578857626605</v>
      </c>
      <c r="G1353" s="7">
        <v>174.04619254804393</v>
      </c>
      <c r="H1353" s="7">
        <v>82.021706041920467</v>
      </c>
    </row>
    <row r="1354" spans="1:8" x14ac:dyDescent="0.25">
      <c r="A1354" s="19"/>
      <c r="B1354" s="5">
        <f>DATE(YEAR(siječanj!B1354),MONTH(siječanj!B1354)+2,DAY(siječanj!B1354))</f>
        <v>45731</v>
      </c>
      <c r="C1354" s="8">
        <v>14.0729166666667</v>
      </c>
      <c r="D1354">
        <v>0.99774175959610778</v>
      </c>
      <c r="E1354" s="6">
        <v>78.449131652930404</v>
      </c>
      <c r="F1354" s="7">
        <v>77.594771934353219</v>
      </c>
      <c r="G1354" s="7">
        <v>174.34911890093565</v>
      </c>
      <c r="H1354" s="7">
        <v>78.271974654181491</v>
      </c>
    </row>
    <row r="1355" spans="1:8" x14ac:dyDescent="0.25">
      <c r="A1355" s="19"/>
      <c r="B1355" s="5">
        <f>DATE(YEAR(siječanj!B1355),MONTH(siječanj!B1355)+2,DAY(siječanj!B1355))</f>
        <v>45731</v>
      </c>
      <c r="C1355" s="8">
        <v>14.0833333333333</v>
      </c>
      <c r="D1355">
        <v>0.99774175959610778</v>
      </c>
      <c r="E1355" s="6">
        <v>76.04571038576664</v>
      </c>
      <c r="F1355" s="7">
        <v>76.914697972049822</v>
      </c>
      <c r="G1355" s="7">
        <v>174.38906805485496</v>
      </c>
      <c r="H1355" s="7">
        <v>75.873980890030822</v>
      </c>
    </row>
    <row r="1356" spans="1:8" x14ac:dyDescent="0.25">
      <c r="A1356" s="19"/>
      <c r="B1356" s="5">
        <f>DATE(YEAR(siječanj!B1356),MONTH(siječanj!B1356)+2,DAY(siječanj!B1356))</f>
        <v>45731</v>
      </c>
      <c r="C1356" s="8">
        <v>14.09375</v>
      </c>
      <c r="D1356">
        <v>0.99774175959610778</v>
      </c>
      <c r="E1356" s="6">
        <v>73.735815696719669</v>
      </c>
      <c r="F1356" s="7">
        <v>76.732895087326497</v>
      </c>
      <c r="G1356" s="7">
        <v>174.48500815433806</v>
      </c>
      <c r="H1356" s="7">
        <v>73.569302498499383</v>
      </c>
    </row>
    <row r="1357" spans="1:8" x14ac:dyDescent="0.25">
      <c r="A1357" s="19"/>
      <c r="B1357" s="5">
        <f>DATE(YEAR(siječanj!B1357),MONTH(siječanj!B1357)+2,DAY(siječanj!B1357))</f>
        <v>45731</v>
      </c>
      <c r="C1357" s="8">
        <v>14.1041666666667</v>
      </c>
      <c r="D1357">
        <v>0.99774175959610778</v>
      </c>
      <c r="E1357" s="6">
        <v>72.711723737938726</v>
      </c>
      <c r="F1357" s="7">
        <v>75.938796523426205</v>
      </c>
      <c r="G1357" s="7">
        <v>174.37623702907993</v>
      </c>
      <c r="H1357" s="7">
        <v>72.547523185557068</v>
      </c>
    </row>
    <row r="1358" spans="1:8" x14ac:dyDescent="0.25">
      <c r="A1358" s="19"/>
      <c r="B1358" s="5">
        <f>DATE(YEAR(siječanj!B1358),MONTH(siječanj!B1358)+2,DAY(siječanj!B1358))</f>
        <v>45731</v>
      </c>
      <c r="C1358" s="8">
        <v>14.1145833333333</v>
      </c>
      <c r="D1358">
        <v>0.99774175959610778</v>
      </c>
      <c r="E1358" s="6">
        <v>69.952573783206873</v>
      </c>
      <c r="F1358" s="7">
        <v>75.405429094479743</v>
      </c>
      <c r="G1358" s="7">
        <v>174.46585393708634</v>
      </c>
      <c r="H1358" s="7">
        <v>69.794604054733384</v>
      </c>
    </row>
    <row r="1359" spans="1:8" x14ac:dyDescent="0.25">
      <c r="A1359" s="19"/>
      <c r="B1359" s="5">
        <f>DATE(YEAR(siječanj!B1359),MONTH(siječanj!B1359)+2,DAY(siječanj!B1359))</f>
        <v>45731</v>
      </c>
      <c r="C1359" s="8">
        <v>14.125</v>
      </c>
      <c r="D1359">
        <v>0.99774175959610778</v>
      </c>
      <c r="E1359" s="6">
        <v>69.045552010292639</v>
      </c>
      <c r="F1359" s="7">
        <v>75.195887681481707</v>
      </c>
      <c r="G1359" s="7">
        <v>174.54833734150642</v>
      </c>
      <c r="H1359" s="7">
        <v>68.88963055503396</v>
      </c>
    </row>
    <row r="1360" spans="1:8" x14ac:dyDescent="0.25">
      <c r="A1360" s="19"/>
      <c r="B1360" s="5">
        <f>DATE(YEAR(siječanj!B1360),MONTH(siječanj!B1360)+2,DAY(siječanj!B1360))</f>
        <v>45731</v>
      </c>
      <c r="C1360" s="8">
        <v>14.1354166666667</v>
      </c>
      <c r="D1360">
        <v>0.99774175959610778</v>
      </c>
      <c r="E1360" s="6">
        <v>66.594774084228163</v>
      </c>
      <c r="F1360" s="7">
        <v>75.14476902778496</v>
      </c>
      <c r="G1360" s="7">
        <v>175.19898622089514</v>
      </c>
      <c r="H1360" s="7">
        <v>66.444387074703087</v>
      </c>
    </row>
    <row r="1361" spans="1:8" x14ac:dyDescent="0.25">
      <c r="A1361" s="19"/>
      <c r="B1361" s="5">
        <f>DATE(YEAR(siječanj!B1361),MONTH(siječanj!B1361)+2,DAY(siječanj!B1361))</f>
        <v>45731</v>
      </c>
      <c r="C1361" s="8">
        <v>14.1458333333333</v>
      </c>
      <c r="D1361">
        <v>0.99774175959610778</v>
      </c>
      <c r="E1361" s="6">
        <v>66.164280796528899</v>
      </c>
      <c r="F1361" s="7">
        <v>74.87700837923218</v>
      </c>
      <c r="G1361" s="7">
        <v>176.46067333759302</v>
      </c>
      <c r="H1361" s="7">
        <v>66.014865944339704</v>
      </c>
    </row>
    <row r="1362" spans="1:8" x14ac:dyDescent="0.25">
      <c r="A1362" s="19"/>
      <c r="B1362" s="5">
        <f>DATE(YEAR(siječanj!B1362),MONTH(siječanj!B1362)+2,DAY(siječanj!B1362))</f>
        <v>45731</v>
      </c>
      <c r="C1362" s="8">
        <v>14.15625</v>
      </c>
      <c r="D1362">
        <v>0.99774175959610778</v>
      </c>
      <c r="E1362" s="6">
        <v>65.085550272819134</v>
      </c>
      <c r="F1362" s="7">
        <v>74.942902735844555</v>
      </c>
      <c r="G1362" s="7">
        <v>177.6169477509124</v>
      </c>
      <c r="H1362" s="7">
        <v>64.93857145348349</v>
      </c>
    </row>
    <row r="1363" spans="1:8" x14ac:dyDescent="0.25">
      <c r="A1363" s="19"/>
      <c r="B1363" s="5">
        <f>DATE(YEAR(siječanj!B1363),MONTH(siječanj!B1363)+2,DAY(siječanj!B1363))</f>
        <v>45731</v>
      </c>
      <c r="C1363" s="8">
        <v>14.1666666666667</v>
      </c>
      <c r="D1363">
        <v>0.99774175959610778</v>
      </c>
      <c r="E1363" s="6">
        <v>65.528326019074015</v>
      </c>
      <c r="F1363" s="7">
        <v>75.263358047189172</v>
      </c>
      <c r="G1363" s="7">
        <v>179.70340037457049</v>
      </c>
      <c r="H1363" s="7">
        <v>65.380347305658319</v>
      </c>
    </row>
    <row r="1364" spans="1:8" x14ac:dyDescent="0.25">
      <c r="A1364" s="19"/>
      <c r="B1364" s="5">
        <f>DATE(YEAR(siječanj!B1364),MONTH(siječanj!B1364)+2,DAY(siječanj!B1364))</f>
        <v>45731</v>
      </c>
      <c r="C1364" s="8">
        <v>14.1770833333333</v>
      </c>
      <c r="D1364">
        <v>0.99774175959610778</v>
      </c>
      <c r="E1364" s="6">
        <v>65.175321483536578</v>
      </c>
      <c r="F1364" s="7">
        <v>75.348626118849509</v>
      </c>
      <c r="G1364" s="7">
        <v>180.7259467874521</v>
      </c>
      <c r="H1364" s="7">
        <v>65.028139939225795</v>
      </c>
    </row>
    <row r="1365" spans="1:8" x14ac:dyDescent="0.25">
      <c r="A1365" s="19"/>
      <c r="B1365" s="5">
        <f>DATE(YEAR(siječanj!B1365),MONTH(siječanj!B1365)+2,DAY(siječanj!B1365))</f>
        <v>45731</v>
      </c>
      <c r="C1365" s="8">
        <v>14.1875</v>
      </c>
      <c r="D1365">
        <v>0.99774175959610778</v>
      </c>
      <c r="E1365" s="6">
        <v>66.293948451986026</v>
      </c>
      <c r="F1365" s="7">
        <v>75.700956355043473</v>
      </c>
      <c r="G1365" s="7">
        <v>185.85721040924949</v>
      </c>
      <c r="H1365" s="7">
        <v>66.144240779058208</v>
      </c>
    </row>
    <row r="1366" spans="1:8" x14ac:dyDescent="0.25">
      <c r="A1366" s="19"/>
      <c r="B1366" s="5">
        <f>DATE(YEAR(siječanj!B1366),MONTH(siječanj!B1366)+2,DAY(siječanj!B1366))</f>
        <v>45731</v>
      </c>
      <c r="C1366" s="8">
        <v>14.1979166666667</v>
      </c>
      <c r="D1366">
        <v>0.99774175959610778</v>
      </c>
      <c r="E1366" s="6">
        <v>65.724104386611586</v>
      </c>
      <c r="F1366" s="7">
        <v>76.333905952658966</v>
      </c>
      <c r="G1366" s="7">
        <v>187.34591519562801</v>
      </c>
      <c r="H1366" s="7">
        <v>65.575683558576117</v>
      </c>
    </row>
    <row r="1367" spans="1:8" x14ac:dyDescent="0.25">
      <c r="A1367" s="19"/>
      <c r="B1367" s="5">
        <f>DATE(YEAR(siječanj!B1367),MONTH(siječanj!B1367)+2,DAY(siječanj!B1367))</f>
        <v>45731</v>
      </c>
      <c r="C1367" s="8">
        <v>14.2083333333333</v>
      </c>
      <c r="D1367">
        <v>0.99774175959610778</v>
      </c>
      <c r="E1367" s="6">
        <v>67.652715860841553</v>
      </c>
      <c r="F1367" s="7">
        <v>77.735949494196802</v>
      </c>
      <c r="G1367" s="7">
        <v>192.17255611928357</v>
      </c>
      <c r="H1367" s="7">
        <v>67.499939764451554</v>
      </c>
    </row>
    <row r="1368" spans="1:8" x14ac:dyDescent="0.25">
      <c r="A1368" s="19"/>
      <c r="B1368" s="5">
        <f>DATE(YEAR(siječanj!B1368),MONTH(siječanj!B1368)+2,DAY(siječanj!B1368))</f>
        <v>45731</v>
      </c>
      <c r="C1368" s="8">
        <v>14.21875</v>
      </c>
      <c r="D1368">
        <v>0.99774175959610778</v>
      </c>
      <c r="E1368" s="6">
        <v>69.463996621210569</v>
      </c>
      <c r="F1368" s="7">
        <v>78.679676902052975</v>
      </c>
      <c r="G1368" s="7">
        <v>193.15345713007403</v>
      </c>
      <c r="H1368" s="7">
        <v>69.307130217424714</v>
      </c>
    </row>
    <row r="1369" spans="1:8" x14ac:dyDescent="0.25">
      <c r="A1369" s="19"/>
      <c r="B1369" s="5">
        <f>DATE(YEAR(siječanj!B1369),MONTH(siječanj!B1369)+2,DAY(siječanj!B1369))</f>
        <v>45731</v>
      </c>
      <c r="C1369" s="8">
        <v>14.2291666666667</v>
      </c>
      <c r="D1369">
        <v>0.99774175959610778</v>
      </c>
      <c r="E1369" s="6">
        <v>69.737182511649422</v>
      </c>
      <c r="F1369" s="7">
        <v>80.608492431202805</v>
      </c>
      <c r="G1369" s="7">
        <v>193.58581014053192</v>
      </c>
      <c r="H1369" s="7">
        <v>69.579699188448004</v>
      </c>
    </row>
    <row r="1370" spans="1:8" x14ac:dyDescent="0.25">
      <c r="A1370" s="19"/>
      <c r="B1370" s="5">
        <f>DATE(YEAR(siječanj!B1370),MONTH(siječanj!B1370)+2,DAY(siječanj!B1370))</f>
        <v>45731</v>
      </c>
      <c r="C1370" s="8">
        <v>14.2395833333333</v>
      </c>
      <c r="D1370">
        <v>0.99774175959610778</v>
      </c>
      <c r="E1370" s="6">
        <v>71.987623325578141</v>
      </c>
      <c r="F1370" s="7">
        <v>83.419987473112414</v>
      </c>
      <c r="G1370" s="7">
        <v>193.35907826920396</v>
      </c>
      <c r="H1370" s="7">
        <v>71.825057966004152</v>
      </c>
    </row>
    <row r="1371" spans="1:8" x14ac:dyDescent="0.25">
      <c r="A1371" s="19"/>
      <c r="B1371" s="5">
        <f>DATE(YEAR(siječanj!B1371),MONTH(siječanj!B1371)+2,DAY(siječanj!B1371))</f>
        <v>45731</v>
      </c>
      <c r="C1371" s="8">
        <v>14.25</v>
      </c>
      <c r="D1371">
        <v>0.99774175959610778</v>
      </c>
      <c r="E1371" s="6">
        <v>75.544371314457337</v>
      </c>
      <c r="F1371" s="7">
        <v>87.417883871667115</v>
      </c>
      <c r="G1371" s="7">
        <v>191.60235161286064</v>
      </c>
      <c r="H1371" s="7">
        <v>75.373773962868398</v>
      </c>
    </row>
    <row r="1372" spans="1:8" x14ac:dyDescent="0.25">
      <c r="A1372" s="19"/>
      <c r="B1372" s="5">
        <f>DATE(YEAR(siječanj!B1372),MONTH(siječanj!B1372)+2,DAY(siječanj!B1372))</f>
        <v>45731</v>
      </c>
      <c r="C1372" s="8">
        <v>14.2604166666667</v>
      </c>
      <c r="D1372">
        <v>0.99774175959610778</v>
      </c>
      <c r="E1372" s="6">
        <v>76.077534425088984</v>
      </c>
      <c r="F1372" s="7">
        <v>89.514631650993806</v>
      </c>
      <c r="G1372" s="7">
        <v>183.54590845558715</v>
      </c>
      <c r="H1372" s="7">
        <v>75.905733063021742</v>
      </c>
    </row>
    <row r="1373" spans="1:8" x14ac:dyDescent="0.25">
      <c r="A1373" s="19"/>
      <c r="B1373" s="5">
        <f>DATE(YEAR(siječanj!B1373),MONTH(siječanj!B1373)+2,DAY(siječanj!B1373))</f>
        <v>45731</v>
      </c>
      <c r="C1373" s="8">
        <v>14.2708333333333</v>
      </c>
      <c r="D1373">
        <v>0.99774175959610778</v>
      </c>
      <c r="E1373" s="6">
        <v>79.251230976833099</v>
      </c>
      <c r="F1373" s="7">
        <v>93.101620524638605</v>
      </c>
      <c r="G1373" s="7">
        <v>160.06592888208093</v>
      </c>
      <c r="H1373" s="7">
        <v>79.072262644983027</v>
      </c>
    </row>
    <row r="1374" spans="1:8" x14ac:dyDescent="0.25">
      <c r="A1374" s="19"/>
      <c r="B1374" s="5">
        <f>DATE(YEAR(siječanj!B1374),MONTH(siječanj!B1374)+2,DAY(siječanj!B1374))</f>
        <v>45731</v>
      </c>
      <c r="C1374" s="8">
        <v>14.28125</v>
      </c>
      <c r="D1374">
        <v>0.99774175959610778</v>
      </c>
      <c r="E1374" s="6">
        <v>82.979273645399147</v>
      </c>
      <c r="F1374" s="7">
        <v>98.084865644188142</v>
      </c>
      <c r="G1374" s="7">
        <v>105.20863219052566</v>
      </c>
      <c r="H1374" s="7">
        <v>82.791886496967479</v>
      </c>
    </row>
    <row r="1375" spans="1:8" x14ac:dyDescent="0.25">
      <c r="A1375" s="19"/>
      <c r="B1375" s="5">
        <f>DATE(YEAR(siječanj!B1375),MONTH(siječanj!B1375)+2,DAY(siječanj!B1375))</f>
        <v>45731</v>
      </c>
      <c r="C1375" s="8">
        <v>14.2916666666667</v>
      </c>
      <c r="D1375">
        <v>0.99774175959610778</v>
      </c>
      <c r="E1375" s="6">
        <v>87.644049174826762</v>
      </c>
      <c r="F1375" s="7">
        <v>103.57664818406022</v>
      </c>
      <c r="G1375" s="7">
        <v>41.833359474746786</v>
      </c>
      <c r="H1375" s="7">
        <v>87.446127841819447</v>
      </c>
    </row>
    <row r="1376" spans="1:8" x14ac:dyDescent="0.25">
      <c r="A1376" s="19"/>
      <c r="B1376" s="5">
        <f>DATE(YEAR(siječanj!B1376),MONTH(siječanj!B1376)+2,DAY(siječanj!B1376))</f>
        <v>45731</v>
      </c>
      <c r="C1376" s="8">
        <v>14.3020833333333</v>
      </c>
      <c r="D1376">
        <v>0.99774175959610778</v>
      </c>
      <c r="E1376" s="6">
        <v>90.372215119662428</v>
      </c>
      <c r="F1376" s="7">
        <v>106.30261785517114</v>
      </c>
      <c r="G1376" s="7">
        <v>12.755367844958537</v>
      </c>
      <c r="H1376" s="7">
        <v>90.168132932089961</v>
      </c>
    </row>
    <row r="1377" spans="1:8" x14ac:dyDescent="0.25">
      <c r="A1377" s="19"/>
      <c r="B1377" s="5">
        <f>DATE(YEAR(siječanj!B1377),MONTH(siječanj!B1377)+2,DAY(siječanj!B1377))</f>
        <v>45731</v>
      </c>
      <c r="C1377" s="8">
        <v>14.3125</v>
      </c>
      <c r="D1377">
        <v>0.99774175959610778</v>
      </c>
      <c r="E1377" s="6">
        <v>94.180113085554396</v>
      </c>
      <c r="F1377" s="7">
        <v>109.05895810864305</v>
      </c>
      <c r="G1377" s="7">
        <v>5.5423097631714677</v>
      </c>
      <c r="H1377" s="7">
        <v>93.967431748941465</v>
      </c>
    </row>
    <row r="1378" spans="1:8" x14ac:dyDescent="0.25">
      <c r="A1378" s="19"/>
      <c r="B1378" s="5">
        <f>DATE(YEAR(siječanj!B1378),MONTH(siječanj!B1378)+2,DAY(siječanj!B1378))</f>
        <v>45731</v>
      </c>
      <c r="C1378" s="8">
        <v>14.3229166666667</v>
      </c>
      <c r="D1378">
        <v>0.99774175959610778</v>
      </c>
      <c r="E1378" s="6">
        <v>100.21893405902608</v>
      </c>
      <c r="F1378" s="7">
        <v>114.2115721110662</v>
      </c>
      <c r="G1378" s="7">
        <v>3.5582824511514426</v>
      </c>
      <c r="H1378" s="7">
        <v>99.992615612898973</v>
      </c>
    </row>
    <row r="1379" spans="1:8" x14ac:dyDescent="0.25">
      <c r="A1379" s="19"/>
      <c r="B1379" s="5">
        <f>DATE(YEAR(siječanj!B1379),MONTH(siječanj!B1379)+2,DAY(siječanj!B1379))</f>
        <v>45731</v>
      </c>
      <c r="C1379" s="8">
        <v>14.3333333333333</v>
      </c>
      <c r="D1379">
        <v>0.99774175959610778</v>
      </c>
      <c r="E1379" s="6">
        <v>106.0683046224772</v>
      </c>
      <c r="F1379" s="7">
        <v>121.48133879247563</v>
      </c>
      <c r="G1379" s="7">
        <v>3.198027318374784</v>
      </c>
      <c r="H1379" s="7">
        <v>105.82877689140638</v>
      </c>
    </row>
    <row r="1380" spans="1:8" x14ac:dyDescent="0.25">
      <c r="A1380" s="19"/>
      <c r="B1380" s="5">
        <f>DATE(YEAR(siječanj!B1380),MONTH(siječanj!B1380)+2,DAY(siječanj!B1380))</f>
        <v>45731</v>
      </c>
      <c r="C1380" s="8">
        <v>14.34375</v>
      </c>
      <c r="D1380">
        <v>0.99774175959610778</v>
      </c>
      <c r="E1380" s="6">
        <v>112.08599311039626</v>
      </c>
      <c r="F1380" s="7">
        <v>124.38758655584311</v>
      </c>
      <c r="G1380" s="7">
        <v>2.1538085542916874</v>
      </c>
      <c r="H1380" s="7">
        <v>111.83287599204398</v>
      </c>
    </row>
    <row r="1381" spans="1:8" x14ac:dyDescent="0.25">
      <c r="A1381" s="19"/>
      <c r="B1381" s="5">
        <f>DATE(YEAR(siječanj!B1381),MONTH(siječanj!B1381)+2,DAY(siječanj!B1381))</f>
        <v>45731</v>
      </c>
      <c r="C1381" s="8">
        <v>14.3541666666667</v>
      </c>
      <c r="D1381">
        <v>0.99774175959610778</v>
      </c>
      <c r="E1381" s="6">
        <v>118.3451484531101</v>
      </c>
      <c r="F1381" s="7">
        <v>126.62315532211326</v>
      </c>
      <c r="G1381" s="7">
        <v>1.5323380577474182</v>
      </c>
      <c r="H1381" s="7">
        <v>118.07789665726867</v>
      </c>
    </row>
    <row r="1382" spans="1:8" x14ac:dyDescent="0.25">
      <c r="A1382" s="19"/>
      <c r="B1382" s="5">
        <f>DATE(YEAR(siječanj!B1382),MONTH(siječanj!B1382)+2,DAY(siječanj!B1382))</f>
        <v>45731</v>
      </c>
      <c r="C1382" s="8">
        <v>14.3645833333333</v>
      </c>
      <c r="D1382">
        <v>0.99774175959610778</v>
      </c>
      <c r="E1382" s="6">
        <v>123.10744961583549</v>
      </c>
      <c r="F1382" s="7">
        <v>128.4750186055287</v>
      </c>
      <c r="G1382" s="7">
        <v>1.1142393440074616</v>
      </c>
      <c r="H1382" s="7">
        <v>122.82944339909288</v>
      </c>
    </row>
    <row r="1383" spans="1:8" x14ac:dyDescent="0.25">
      <c r="A1383" s="19"/>
      <c r="B1383" s="5">
        <f>DATE(YEAR(siječanj!B1383),MONTH(siječanj!B1383)+2,DAY(siječanj!B1383))</f>
        <v>45731</v>
      </c>
      <c r="C1383" s="8">
        <v>14.375</v>
      </c>
      <c r="D1383">
        <v>0.99774175959610778</v>
      </c>
      <c r="E1383" s="6">
        <v>125.36776572852546</v>
      </c>
      <c r="F1383" s="7">
        <v>131.19414829448274</v>
      </c>
      <c r="G1383" s="7">
        <v>0.88291193904077703</v>
      </c>
      <c r="H1383" s="7">
        <v>125.08465517461161</v>
      </c>
    </row>
    <row r="1384" spans="1:8" x14ac:dyDescent="0.25">
      <c r="A1384" s="19"/>
      <c r="B1384" s="5">
        <f>DATE(YEAR(siječanj!B1384),MONTH(siječanj!B1384)+2,DAY(siječanj!B1384))</f>
        <v>45731</v>
      </c>
      <c r="C1384" s="8">
        <v>14.3854166666667</v>
      </c>
      <c r="D1384">
        <v>0.99774175959610778</v>
      </c>
      <c r="E1384" s="6">
        <v>130.46499395391294</v>
      </c>
      <c r="F1384" s="7">
        <v>132.64358225309383</v>
      </c>
      <c r="G1384" s="7">
        <v>0.79749806567994608</v>
      </c>
      <c r="H1384" s="7">
        <v>130.17037263327265</v>
      </c>
    </row>
    <row r="1385" spans="1:8" x14ac:dyDescent="0.25">
      <c r="A1385" s="19"/>
      <c r="B1385" s="5">
        <f>DATE(YEAR(siječanj!B1385),MONTH(siječanj!B1385)+2,DAY(siječanj!B1385))</f>
        <v>45731</v>
      </c>
      <c r="C1385" s="8">
        <v>14.3958333333333</v>
      </c>
      <c r="D1385">
        <v>0.99774175959610778</v>
      </c>
      <c r="E1385" s="6">
        <v>133.13141773592463</v>
      </c>
      <c r="F1385" s="7">
        <v>133.25836390267463</v>
      </c>
      <c r="G1385" s="7">
        <v>0.86238565088325236</v>
      </c>
      <c r="H1385" s="7">
        <v>132.83077498936592</v>
      </c>
    </row>
    <row r="1386" spans="1:8" x14ac:dyDescent="0.25">
      <c r="A1386" s="19"/>
      <c r="B1386" s="5">
        <f>DATE(YEAR(siječanj!B1386),MONTH(siječanj!B1386)+2,DAY(siječanj!B1386))</f>
        <v>45731</v>
      </c>
      <c r="C1386" s="8">
        <v>14.40625</v>
      </c>
      <c r="D1386">
        <v>0.99774175959610778</v>
      </c>
      <c r="E1386" s="6">
        <v>136.20662380925174</v>
      </c>
      <c r="F1386" s="7">
        <v>133.74996304692931</v>
      </c>
      <c r="G1386" s="7">
        <v>0.83815678196478482</v>
      </c>
      <c r="H1386" s="7">
        <v>135.89903650808793</v>
      </c>
    </row>
    <row r="1387" spans="1:8" x14ac:dyDescent="0.25">
      <c r="A1387" s="19"/>
      <c r="B1387" s="5">
        <f>DATE(YEAR(siječanj!B1387),MONTH(siječanj!B1387)+2,DAY(siječanj!B1387))</f>
        <v>45731</v>
      </c>
      <c r="C1387" s="8">
        <v>14.4166666666667</v>
      </c>
      <c r="D1387">
        <v>0.99774175959610778</v>
      </c>
      <c r="E1387" s="6">
        <v>137.82979543300002</v>
      </c>
      <c r="F1387" s="7">
        <v>134.0737669819195</v>
      </c>
      <c r="G1387" s="7">
        <v>0.89191956144217066</v>
      </c>
      <c r="H1387" s="7">
        <v>137.51854262009303</v>
      </c>
    </row>
    <row r="1388" spans="1:8" x14ac:dyDescent="0.25">
      <c r="A1388" s="19"/>
      <c r="B1388" s="5">
        <f>DATE(YEAR(siječanj!B1388),MONTH(siječanj!B1388)+2,DAY(siječanj!B1388))</f>
        <v>45731</v>
      </c>
      <c r="C1388" s="8">
        <v>14.4270833333333</v>
      </c>
      <c r="D1388">
        <v>0.99774175959610778</v>
      </c>
      <c r="E1388" s="6">
        <v>139.8770808756922</v>
      </c>
      <c r="F1388" s="7">
        <v>133.70821121679779</v>
      </c>
      <c r="G1388" s="7">
        <v>0.92803252095828859</v>
      </c>
      <c r="H1388" s="7">
        <v>139.56120480008022</v>
      </c>
    </row>
    <row r="1389" spans="1:8" x14ac:dyDescent="0.25">
      <c r="A1389" s="19"/>
      <c r="B1389" s="5">
        <f>DATE(YEAR(siječanj!B1389),MONTH(siječanj!B1389)+2,DAY(siječanj!B1389))</f>
        <v>45731</v>
      </c>
      <c r="C1389" s="8">
        <v>14.4375</v>
      </c>
      <c r="D1389">
        <v>0.99774175959610778</v>
      </c>
      <c r="E1389" s="6">
        <v>141.12110402921479</v>
      </c>
      <c r="F1389" s="7">
        <v>133.98750735170287</v>
      </c>
      <c r="G1389" s="7">
        <v>0.87978948622152187</v>
      </c>
      <c r="H1389" s="7">
        <v>140.80241865025414</v>
      </c>
    </row>
    <row r="1390" spans="1:8" x14ac:dyDescent="0.25">
      <c r="A1390" s="19"/>
      <c r="B1390" s="5">
        <f>DATE(YEAR(siječanj!B1390),MONTH(siječanj!B1390)+2,DAY(siječanj!B1390))</f>
        <v>45731</v>
      </c>
      <c r="C1390" s="8">
        <v>14.4479166666667</v>
      </c>
      <c r="D1390">
        <v>0.99774175959610778</v>
      </c>
      <c r="E1390" s="6">
        <v>141.74776201873959</v>
      </c>
      <c r="F1390" s="7">
        <v>134.24620527240512</v>
      </c>
      <c r="G1390" s="7">
        <v>0.83250337892590764</v>
      </c>
      <c r="H1390" s="7">
        <v>141.42766149538758</v>
      </c>
    </row>
    <row r="1391" spans="1:8" x14ac:dyDescent="0.25">
      <c r="A1391" s="19"/>
      <c r="B1391" s="5">
        <f>DATE(YEAR(siječanj!B1391),MONTH(siječanj!B1391)+2,DAY(siječanj!B1391))</f>
        <v>45731</v>
      </c>
      <c r="C1391" s="8">
        <v>14.4583333333333</v>
      </c>
      <c r="D1391">
        <v>0.99774175959610778</v>
      </c>
      <c r="E1391" s="6">
        <v>144.8176971055376</v>
      </c>
      <c r="F1391" s="7">
        <v>133.98251047330947</v>
      </c>
      <c r="G1391" s="7">
        <v>0.85815412959755411</v>
      </c>
      <c r="H1391" s="7">
        <v>144.49066393073525</v>
      </c>
    </row>
    <row r="1392" spans="1:8" x14ac:dyDescent="0.25">
      <c r="A1392" s="19"/>
      <c r="B1392" s="5">
        <f>DATE(YEAR(siječanj!B1392),MONTH(siječanj!B1392)+2,DAY(siječanj!B1392))</f>
        <v>45731</v>
      </c>
      <c r="C1392" s="8">
        <v>14.46875</v>
      </c>
      <c r="D1392">
        <v>0.99774175959610778</v>
      </c>
      <c r="E1392" s="6">
        <v>145.47416227128139</v>
      </c>
      <c r="F1392" s="7">
        <v>133.81324796120597</v>
      </c>
      <c r="G1392" s="7">
        <v>0.90460843651411849</v>
      </c>
      <c r="H1392" s="7">
        <v>145.14564664031801</v>
      </c>
    </row>
    <row r="1393" spans="1:8" x14ac:dyDescent="0.25">
      <c r="A1393" s="19"/>
      <c r="B1393" s="5">
        <f>DATE(YEAR(siječanj!B1393),MONTH(siječanj!B1393)+2,DAY(siječanj!B1393))</f>
        <v>45731</v>
      </c>
      <c r="C1393" s="8">
        <v>14.4791666666667</v>
      </c>
      <c r="D1393">
        <v>0.99774175959610778</v>
      </c>
      <c r="E1393" s="6">
        <v>145.76046470609759</v>
      </c>
      <c r="F1393" s="7">
        <v>133.55885939815101</v>
      </c>
      <c r="G1393" s="7">
        <v>0.87078186382012845</v>
      </c>
      <c r="H1393" s="7">
        <v>145.43130253540818</v>
      </c>
    </row>
    <row r="1394" spans="1:8" x14ac:dyDescent="0.25">
      <c r="A1394" s="19"/>
      <c r="B1394" s="5">
        <f>DATE(YEAR(siječanj!B1394),MONTH(siječanj!B1394)+2,DAY(siječanj!B1394))</f>
        <v>45731</v>
      </c>
      <c r="C1394" s="8">
        <v>14.4895833333333</v>
      </c>
      <c r="D1394">
        <v>0.99774175959610778</v>
      </c>
      <c r="E1394" s="6">
        <v>145.35444321904012</v>
      </c>
      <c r="F1394" s="7">
        <v>132.65362493927688</v>
      </c>
      <c r="G1394" s="7">
        <v>0.83870278399106857</v>
      </c>
      <c r="H1394" s="7">
        <v>145.02619794247764</v>
      </c>
    </row>
    <row r="1395" spans="1:8" x14ac:dyDescent="0.25">
      <c r="A1395" s="19"/>
      <c r="B1395" s="5">
        <f>DATE(YEAR(siječanj!B1395),MONTH(siječanj!B1395)+2,DAY(siječanj!B1395))</f>
        <v>45731</v>
      </c>
      <c r="C1395" s="8">
        <v>14.5</v>
      </c>
      <c r="D1395">
        <v>0.99774175959610778</v>
      </c>
      <c r="E1395" s="6">
        <v>145.1127534790792</v>
      </c>
      <c r="F1395" s="7">
        <v>131.02717233895416</v>
      </c>
      <c r="G1395" s="7">
        <v>0.96348714824025283</v>
      </c>
      <c r="H1395" s="7">
        <v>144.78505399605268</v>
      </c>
    </row>
    <row r="1396" spans="1:8" x14ac:dyDescent="0.25">
      <c r="A1396" s="19"/>
      <c r="B1396" s="5">
        <f>DATE(YEAR(siječanj!B1396),MONTH(siječanj!B1396)+2,DAY(siječanj!B1396))</f>
        <v>45731</v>
      </c>
      <c r="C1396" s="8">
        <v>14.5104166666667</v>
      </c>
      <c r="D1396">
        <v>0.99774175959610778</v>
      </c>
      <c r="E1396" s="6">
        <v>150.68517287868474</v>
      </c>
      <c r="F1396" s="7">
        <v>129.9329990916861</v>
      </c>
      <c r="G1396" s="7">
        <v>0.91481897097966258</v>
      </c>
      <c r="H1396" s="7">
        <v>150.34488953302261</v>
      </c>
    </row>
    <row r="1397" spans="1:8" x14ac:dyDescent="0.25">
      <c r="A1397" s="19"/>
      <c r="B1397" s="5">
        <f>DATE(YEAR(siječanj!B1397),MONTH(siječanj!B1397)+2,DAY(siječanj!B1397))</f>
        <v>45731</v>
      </c>
      <c r="C1397" s="8">
        <v>14.5208333333333</v>
      </c>
      <c r="D1397">
        <v>0.99774175959610778</v>
      </c>
      <c r="E1397" s="6">
        <v>151.80559085326928</v>
      </c>
      <c r="F1397" s="7">
        <v>128.5641674828114</v>
      </c>
      <c r="G1397" s="7">
        <v>0.86655318692700367</v>
      </c>
      <c r="H1397" s="7">
        <v>151.46277733446769</v>
      </c>
    </row>
    <row r="1398" spans="1:8" x14ac:dyDescent="0.25">
      <c r="A1398" s="19"/>
      <c r="B1398" s="5">
        <f>DATE(YEAR(siječanj!B1398),MONTH(siječanj!B1398)+2,DAY(siječanj!B1398))</f>
        <v>45731</v>
      </c>
      <c r="C1398" s="8">
        <v>14.53125</v>
      </c>
      <c r="D1398">
        <v>0.99774175959610778</v>
      </c>
      <c r="E1398" s="6">
        <v>151.84403606792719</v>
      </c>
      <c r="F1398" s="7">
        <v>126.91497583831489</v>
      </c>
      <c r="G1398" s="7">
        <v>0.86582802699989458</v>
      </c>
      <c r="H1398" s="7">
        <v>151.50113573058854</v>
      </c>
    </row>
    <row r="1399" spans="1:8" x14ac:dyDescent="0.25">
      <c r="A1399" s="19"/>
      <c r="B1399" s="5">
        <f>DATE(YEAR(siječanj!B1399),MONTH(siječanj!B1399)+2,DAY(siječanj!B1399))</f>
        <v>45731</v>
      </c>
      <c r="C1399" s="8">
        <v>14.5416666666667</v>
      </c>
      <c r="D1399">
        <v>0.99774175959610778</v>
      </c>
      <c r="E1399" s="6">
        <v>147.59799242363169</v>
      </c>
      <c r="F1399" s="7">
        <v>123.85197218672639</v>
      </c>
      <c r="G1399" s="7">
        <v>0.84611363332731815</v>
      </c>
      <c r="H1399" s="7">
        <v>147.26468067360727</v>
      </c>
    </row>
    <row r="1400" spans="1:8" x14ac:dyDescent="0.25">
      <c r="A1400" s="19"/>
      <c r="B1400" s="5">
        <f>DATE(YEAR(siječanj!B1400),MONTH(siječanj!B1400)+2,DAY(siječanj!B1400))</f>
        <v>45731</v>
      </c>
      <c r="C1400" s="8">
        <v>14.5520833333333</v>
      </c>
      <c r="D1400">
        <v>0.99774175959610778</v>
      </c>
      <c r="E1400" s="6">
        <v>142.99895216860463</v>
      </c>
      <c r="F1400" s="7">
        <v>122.25101720623837</v>
      </c>
      <c r="G1400" s="7">
        <v>0.89941145849267734</v>
      </c>
      <c r="H1400" s="7">
        <v>142.67602615710325</v>
      </c>
    </row>
    <row r="1401" spans="1:8" x14ac:dyDescent="0.25">
      <c r="A1401" s="19"/>
      <c r="B1401" s="5">
        <f>DATE(YEAR(siječanj!B1401),MONTH(siječanj!B1401)+2,DAY(siječanj!B1401))</f>
        <v>45731</v>
      </c>
      <c r="C1401" s="8">
        <v>14.5625</v>
      </c>
      <c r="D1401">
        <v>0.99774175959610778</v>
      </c>
      <c r="E1401" s="6">
        <v>143.76917990434953</v>
      </c>
      <c r="F1401" s="7">
        <v>120.66715421925849</v>
      </c>
      <c r="G1401" s="7">
        <v>0.99214660223934514</v>
      </c>
      <c r="H1401" s="7">
        <v>143.44451453345508</v>
      </c>
    </row>
    <row r="1402" spans="1:8" x14ac:dyDescent="0.25">
      <c r="A1402" s="19"/>
      <c r="B1402" s="5">
        <f>DATE(YEAR(siječanj!B1402),MONTH(siječanj!B1402)+2,DAY(siječanj!B1402))</f>
        <v>45731</v>
      </c>
      <c r="C1402" s="8">
        <v>14.5729166666667</v>
      </c>
      <c r="D1402">
        <v>0.99774175959610778</v>
      </c>
      <c r="E1402" s="6">
        <v>143.72617495449268</v>
      </c>
      <c r="F1402" s="7">
        <v>119.07805482181161</v>
      </c>
      <c r="G1402" s="7">
        <v>1.0112197271208609</v>
      </c>
      <c r="H1402" s="7">
        <v>143.40160669911356</v>
      </c>
    </row>
    <row r="1403" spans="1:8" x14ac:dyDescent="0.25">
      <c r="A1403" s="19"/>
      <c r="B1403" s="5">
        <f>DATE(YEAR(siječanj!B1403),MONTH(siječanj!B1403)+2,DAY(siječanj!B1403))</f>
        <v>45731</v>
      </c>
      <c r="C1403" s="8">
        <v>14.5833333333333</v>
      </c>
      <c r="D1403">
        <v>0.99774175959610778</v>
      </c>
      <c r="E1403" s="6">
        <v>145.73195323564451</v>
      </c>
      <c r="F1403" s="7">
        <v>116.30524495289053</v>
      </c>
      <c r="G1403" s="7">
        <v>0.96669491439184307</v>
      </c>
      <c r="H1403" s="7">
        <v>145.40285545070964</v>
      </c>
    </row>
    <row r="1404" spans="1:8" x14ac:dyDescent="0.25">
      <c r="A1404" s="19"/>
      <c r="B1404" s="5">
        <f>DATE(YEAR(siječanj!B1404),MONTH(siječanj!B1404)+2,DAY(siječanj!B1404))</f>
        <v>45731</v>
      </c>
      <c r="C1404" s="8">
        <v>14.59375</v>
      </c>
      <c r="D1404">
        <v>0.99774175959610778</v>
      </c>
      <c r="E1404" s="6">
        <v>146.56905642723984</v>
      </c>
      <c r="F1404" s="7">
        <v>114.77930925606826</v>
      </c>
      <c r="G1404" s="7">
        <v>0.83154360806296423</v>
      </c>
      <c r="H1404" s="7">
        <v>146.23806826205549</v>
      </c>
    </row>
    <row r="1405" spans="1:8" x14ac:dyDescent="0.25">
      <c r="A1405" s="19"/>
      <c r="B1405" s="5">
        <f>DATE(YEAR(siječanj!B1405),MONTH(siječanj!B1405)+2,DAY(siječanj!B1405))</f>
        <v>45731</v>
      </c>
      <c r="C1405" s="8">
        <v>14.6041666666667</v>
      </c>
      <c r="D1405">
        <v>0.99774175959610778</v>
      </c>
      <c r="E1405" s="6">
        <v>148.66446525380428</v>
      </c>
      <c r="F1405" s="7">
        <v>113.85225527824069</v>
      </c>
      <c r="G1405" s="7">
        <v>0.93003168723136376</v>
      </c>
      <c r="H1405" s="7">
        <v>148.3287451517451</v>
      </c>
    </row>
    <row r="1406" spans="1:8" x14ac:dyDescent="0.25">
      <c r="A1406" s="19"/>
      <c r="B1406" s="5">
        <f>DATE(YEAR(siječanj!B1406),MONTH(siječanj!B1406)+2,DAY(siječanj!B1406))</f>
        <v>45731</v>
      </c>
      <c r="C1406" s="8">
        <v>14.6145833333333</v>
      </c>
      <c r="D1406">
        <v>0.99774175959610778</v>
      </c>
      <c r="E1406" s="6">
        <v>148.30217086454198</v>
      </c>
      <c r="F1406" s="7">
        <v>112.95702499898344</v>
      </c>
      <c r="G1406" s="7">
        <v>1.0073465206660308</v>
      </c>
      <c r="H1406" s="7">
        <v>147.96726891031074</v>
      </c>
    </row>
    <row r="1407" spans="1:8" x14ac:dyDescent="0.25">
      <c r="A1407" s="19"/>
      <c r="B1407" s="5">
        <f>DATE(YEAR(siječanj!B1407),MONTH(siječanj!B1407)+2,DAY(siječanj!B1407))</f>
        <v>45731</v>
      </c>
      <c r="C1407" s="8">
        <v>14.625</v>
      </c>
      <c r="D1407">
        <v>0.99774175959610778</v>
      </c>
      <c r="E1407" s="6">
        <v>149.08289797751337</v>
      </c>
      <c r="F1407" s="7">
        <v>111.68715246656197</v>
      </c>
      <c r="G1407" s="7">
        <v>1.0553080226681091</v>
      </c>
      <c r="H1407" s="7">
        <v>148.7462329537712</v>
      </c>
    </row>
    <row r="1408" spans="1:8" x14ac:dyDescent="0.25">
      <c r="A1408" s="19"/>
      <c r="B1408" s="5">
        <f>DATE(YEAR(siječanj!B1408),MONTH(siječanj!B1408)+2,DAY(siječanj!B1408))</f>
        <v>45731</v>
      </c>
      <c r="C1408" s="8">
        <v>14.6354166666667</v>
      </c>
      <c r="D1408">
        <v>0.99774175959610778</v>
      </c>
      <c r="E1408" s="6">
        <v>146.47069571751962</v>
      </c>
      <c r="F1408" s="7">
        <v>111.06372556207332</v>
      </c>
      <c r="G1408" s="7">
        <v>1.0995328179938413</v>
      </c>
      <c r="H1408" s="7">
        <v>146.1399296744641</v>
      </c>
    </row>
    <row r="1409" spans="1:8" x14ac:dyDescent="0.25">
      <c r="A1409" s="19"/>
      <c r="B1409" s="5">
        <f>DATE(YEAR(siječanj!B1409),MONTH(siječanj!B1409)+2,DAY(siječanj!B1409))</f>
        <v>45731</v>
      </c>
      <c r="C1409" s="8">
        <v>14.6458333333333</v>
      </c>
      <c r="D1409">
        <v>0.99774175959610778</v>
      </c>
      <c r="E1409" s="6">
        <v>145.79989556849023</v>
      </c>
      <c r="F1409" s="7">
        <v>111.00703772011101</v>
      </c>
      <c r="G1409" s="7">
        <v>1.3999124998150103</v>
      </c>
      <c r="H1409" s="7">
        <v>145.47064435343421</v>
      </c>
    </row>
    <row r="1410" spans="1:8" x14ac:dyDescent="0.25">
      <c r="A1410" s="19"/>
      <c r="B1410" s="5">
        <f>DATE(YEAR(siječanj!B1410),MONTH(siječanj!B1410)+2,DAY(siječanj!B1410))</f>
        <v>45731</v>
      </c>
      <c r="C1410" s="8">
        <v>14.65625</v>
      </c>
      <c r="D1410">
        <v>0.99774175959610778</v>
      </c>
      <c r="E1410" s="6">
        <v>147.22455080425999</v>
      </c>
      <c r="F1410" s="7">
        <v>111.29704099660871</v>
      </c>
      <c r="G1410" s="7">
        <v>2.7923914000070966</v>
      </c>
      <c r="H1410" s="7">
        <v>146.89208237518892</v>
      </c>
    </row>
    <row r="1411" spans="1:8" x14ac:dyDescent="0.25">
      <c r="A1411" s="19"/>
      <c r="B1411" s="5">
        <f>DATE(YEAR(siječanj!B1411),MONTH(siječanj!B1411)+2,DAY(siječanj!B1411))</f>
        <v>45731</v>
      </c>
      <c r="C1411" s="8">
        <v>14.6666666666667</v>
      </c>
      <c r="D1411">
        <v>0.99774175959610778</v>
      </c>
      <c r="E1411" s="6">
        <v>146.72353962179506</v>
      </c>
      <c r="F1411" s="7">
        <v>112.43150784289168</v>
      </c>
      <c r="G1411" s="7">
        <v>8.5787330825224366</v>
      </c>
      <c r="H1411" s="7">
        <v>146.39220259641903</v>
      </c>
    </row>
    <row r="1412" spans="1:8" x14ac:dyDescent="0.25">
      <c r="A1412" s="19"/>
      <c r="B1412" s="5">
        <f>DATE(YEAR(siječanj!B1412),MONTH(siječanj!B1412)+2,DAY(siječanj!B1412))</f>
        <v>45731</v>
      </c>
      <c r="C1412" s="8">
        <v>14.6770833333333</v>
      </c>
      <c r="D1412">
        <v>0.99774175959610778</v>
      </c>
      <c r="E1412" s="6">
        <v>148.90928033909489</v>
      </c>
      <c r="F1412" s="7">
        <v>114.20719606660877</v>
      </c>
      <c r="G1412" s="7">
        <v>36.408573945317251</v>
      </c>
      <c r="H1412" s="7">
        <v>148.57300738571863</v>
      </c>
    </row>
    <row r="1413" spans="1:8" x14ac:dyDescent="0.25">
      <c r="A1413" s="19"/>
      <c r="B1413" s="5">
        <f>DATE(YEAR(siječanj!B1413),MONTH(siječanj!B1413)+2,DAY(siječanj!B1413))</f>
        <v>45731</v>
      </c>
      <c r="C1413" s="8">
        <v>14.6875</v>
      </c>
      <c r="D1413">
        <v>0.99774175959610778</v>
      </c>
      <c r="E1413" s="6">
        <v>154.0095289061338</v>
      </c>
      <c r="F1413" s="7">
        <v>115.96096604401092</v>
      </c>
      <c r="G1413" s="7">
        <v>113.34883416619979</v>
      </c>
      <c r="H1413" s="7">
        <v>153.66173836537357</v>
      </c>
    </row>
    <row r="1414" spans="1:8" x14ac:dyDescent="0.25">
      <c r="A1414" s="19"/>
      <c r="B1414" s="5">
        <f>DATE(YEAR(siječanj!B1414),MONTH(siječanj!B1414)+2,DAY(siječanj!B1414))</f>
        <v>45731</v>
      </c>
      <c r="C1414" s="8">
        <v>14.6979166666667</v>
      </c>
      <c r="D1414">
        <v>0.99774175959610778</v>
      </c>
      <c r="E1414" s="6">
        <v>159.69068654879527</v>
      </c>
      <c r="F1414" s="7">
        <v>117.75950777001592</v>
      </c>
      <c r="G1414" s="7">
        <v>176.02310906987461</v>
      </c>
      <c r="H1414" s="7">
        <v>159.3300665883055</v>
      </c>
    </row>
    <row r="1415" spans="1:8" x14ac:dyDescent="0.25">
      <c r="A1415" s="19"/>
      <c r="B1415" s="5">
        <f>DATE(YEAR(siječanj!B1415),MONTH(siječanj!B1415)+2,DAY(siječanj!B1415))</f>
        <v>45731</v>
      </c>
      <c r="C1415" s="8">
        <v>14.7083333333333</v>
      </c>
      <c r="D1415">
        <v>0.99774175959610778</v>
      </c>
      <c r="E1415" s="6">
        <v>164.48570824451127</v>
      </c>
      <c r="F1415" s="7">
        <v>118.44655061013991</v>
      </c>
      <c r="G1415" s="7">
        <v>194.74615116152705</v>
      </c>
      <c r="H1415" s="7">
        <v>164.11425997229068</v>
      </c>
    </row>
    <row r="1416" spans="1:8" x14ac:dyDescent="0.25">
      <c r="A1416" s="19"/>
      <c r="B1416" s="5">
        <f>DATE(YEAR(siječanj!B1416),MONTH(siječanj!B1416)+2,DAY(siječanj!B1416))</f>
        <v>45731</v>
      </c>
      <c r="C1416" s="8">
        <v>14.71875</v>
      </c>
      <c r="D1416">
        <v>0.99774175959610778</v>
      </c>
      <c r="E1416" s="6">
        <v>168.95992290049054</v>
      </c>
      <c r="F1416" s="7">
        <v>119.10973636456227</v>
      </c>
      <c r="G1416" s="7">
        <v>195.91516427921076</v>
      </c>
      <c r="H1416" s="7">
        <v>168.57837077595815</v>
      </c>
    </row>
    <row r="1417" spans="1:8" x14ac:dyDescent="0.25">
      <c r="A1417" s="19"/>
      <c r="B1417" s="5">
        <f>DATE(YEAR(siječanj!B1417),MONTH(siječanj!B1417)+2,DAY(siječanj!B1417))</f>
        <v>45731</v>
      </c>
      <c r="C1417" s="8">
        <v>14.7291666666667</v>
      </c>
      <c r="D1417">
        <v>0.99774175959610778</v>
      </c>
      <c r="E1417" s="6">
        <v>175.51915002828457</v>
      </c>
      <c r="F1417" s="7">
        <v>118.83254776447677</v>
      </c>
      <c r="G1417" s="7">
        <v>196.47446864614818</v>
      </c>
      <c r="H1417" s="7">
        <v>175.12278559203389</v>
      </c>
    </row>
    <row r="1418" spans="1:8" x14ac:dyDescent="0.25">
      <c r="A1418" s="19"/>
      <c r="B1418" s="5">
        <f>DATE(YEAR(siječanj!B1418),MONTH(siječanj!B1418)+2,DAY(siječanj!B1418))</f>
        <v>45731</v>
      </c>
      <c r="C1418" s="8">
        <v>14.7395833333333</v>
      </c>
      <c r="D1418">
        <v>0.99774175959610778</v>
      </c>
      <c r="E1418" s="6">
        <v>181.60390020499293</v>
      </c>
      <c r="F1418" s="7">
        <v>118.91493705050401</v>
      </c>
      <c r="G1418" s="7">
        <v>196.82528253227341</v>
      </c>
      <c r="H1418" s="7">
        <v>181.19379494004559</v>
      </c>
    </row>
    <row r="1419" spans="1:8" x14ac:dyDescent="0.25">
      <c r="A1419" s="19"/>
      <c r="B1419" s="5">
        <f>DATE(YEAR(siječanj!B1419),MONTH(siječanj!B1419)+2,DAY(siječanj!B1419))</f>
        <v>45731</v>
      </c>
      <c r="C1419" s="8">
        <v>14.75</v>
      </c>
      <c r="D1419">
        <v>0.99774175959610778</v>
      </c>
      <c r="E1419" s="6">
        <v>185.01068511048626</v>
      </c>
      <c r="F1419" s="7">
        <v>118.37662287890635</v>
      </c>
      <c r="G1419" s="7">
        <v>196.91210970275819</v>
      </c>
      <c r="H1419" s="7">
        <v>184.59288650621798</v>
      </c>
    </row>
    <row r="1420" spans="1:8" x14ac:dyDescent="0.25">
      <c r="A1420" s="19"/>
      <c r="B1420" s="5">
        <f>DATE(YEAR(siječanj!B1420),MONTH(siječanj!B1420)+2,DAY(siječanj!B1420))</f>
        <v>45731</v>
      </c>
      <c r="C1420" s="8">
        <v>14.7604166666667</v>
      </c>
      <c r="D1420">
        <v>0.99774175959610778</v>
      </c>
      <c r="E1420" s="6">
        <v>187.20270425526618</v>
      </c>
      <c r="F1420" s="7">
        <v>117.88236977332099</v>
      </c>
      <c r="G1420" s="7">
        <v>197.52166060427831</v>
      </c>
      <c r="H1420" s="7">
        <v>186.77995554479907</v>
      </c>
    </row>
    <row r="1421" spans="1:8" x14ac:dyDescent="0.25">
      <c r="A1421" s="19"/>
      <c r="B1421" s="5">
        <f>DATE(YEAR(siječanj!B1421),MONTH(siječanj!B1421)+2,DAY(siječanj!B1421))</f>
        <v>45731</v>
      </c>
      <c r="C1421" s="8">
        <v>14.7708333333333</v>
      </c>
      <c r="D1421">
        <v>0.99774175959610778</v>
      </c>
      <c r="E1421" s="6">
        <v>190.36131098596198</v>
      </c>
      <c r="F1421" s="7">
        <v>117.47956599869977</v>
      </c>
      <c r="G1421" s="7">
        <v>197.86758456213346</v>
      </c>
      <c r="H1421" s="7">
        <v>189.93142938215559</v>
      </c>
    </row>
    <row r="1422" spans="1:8" x14ac:dyDescent="0.25">
      <c r="A1422" s="19"/>
      <c r="B1422" s="5">
        <f>DATE(YEAR(siječanj!B1422),MONTH(siječanj!B1422)+2,DAY(siječanj!B1422))</f>
        <v>45731</v>
      </c>
      <c r="C1422" s="8">
        <v>14.78125</v>
      </c>
      <c r="D1422">
        <v>0.99774175959610778</v>
      </c>
      <c r="E1422" s="6">
        <v>191.37665395902127</v>
      </c>
      <c r="F1422" s="7">
        <v>116.84643958935501</v>
      </c>
      <c r="G1422" s="7">
        <v>198.01595943691581</v>
      </c>
      <c r="H1422" s="7">
        <v>190.9444794666893</v>
      </c>
    </row>
    <row r="1423" spans="1:8" x14ac:dyDescent="0.25">
      <c r="A1423" s="19"/>
      <c r="B1423" s="5">
        <f>DATE(YEAR(siječanj!B1423),MONTH(siječanj!B1423)+2,DAY(siječanj!B1423))</f>
        <v>45731</v>
      </c>
      <c r="C1423" s="8">
        <v>14.7916666666667</v>
      </c>
      <c r="D1423">
        <v>0.99774175959610778</v>
      </c>
      <c r="E1423" s="6">
        <v>189.21115418660949</v>
      </c>
      <c r="F1423" s="7">
        <v>116.23239709213175</v>
      </c>
      <c r="G1423" s="7">
        <v>197.60653417216429</v>
      </c>
      <c r="H1423" s="7">
        <v>188.78386991335822</v>
      </c>
    </row>
    <row r="1424" spans="1:8" x14ac:dyDescent="0.25">
      <c r="A1424" s="19"/>
      <c r="B1424" s="5">
        <f>DATE(YEAR(siječanj!B1424),MONTH(siječanj!B1424)+2,DAY(siječanj!B1424))</f>
        <v>45731</v>
      </c>
      <c r="C1424" s="8">
        <v>14.8020833333333</v>
      </c>
      <c r="D1424">
        <v>0.99774175959610778</v>
      </c>
      <c r="E1424" s="6">
        <v>189.63216346283917</v>
      </c>
      <c r="F1424" s="7">
        <v>115.4669708069592</v>
      </c>
      <c r="G1424" s="7">
        <v>197.58854596171113</v>
      </c>
      <c r="H1424" s="7">
        <v>189.2039284494299</v>
      </c>
    </row>
    <row r="1425" spans="1:8" x14ac:dyDescent="0.25">
      <c r="A1425" s="19"/>
      <c r="B1425" s="5">
        <f>DATE(YEAR(siječanj!B1425),MONTH(siječanj!B1425)+2,DAY(siječanj!B1425))</f>
        <v>45731</v>
      </c>
      <c r="C1425" s="8">
        <v>14.8125</v>
      </c>
      <c r="D1425">
        <v>0.99774175959610778</v>
      </c>
      <c r="E1425" s="6">
        <v>191.31956761966785</v>
      </c>
      <c r="F1425" s="7">
        <v>114.69882763744552</v>
      </c>
      <c r="G1425" s="7">
        <v>197.25551273275167</v>
      </c>
      <c r="H1425" s="7">
        <v>190.88752204201393</v>
      </c>
    </row>
    <row r="1426" spans="1:8" x14ac:dyDescent="0.25">
      <c r="A1426" s="19"/>
      <c r="B1426" s="5">
        <f>DATE(YEAR(siječanj!B1426),MONTH(siječanj!B1426)+2,DAY(siječanj!B1426))</f>
        <v>45731</v>
      </c>
      <c r="C1426" s="8">
        <v>14.8229166666667</v>
      </c>
      <c r="D1426">
        <v>0.99774175959610778</v>
      </c>
      <c r="E1426" s="6">
        <v>188.19336542032707</v>
      </c>
      <c r="F1426" s="7">
        <v>113.44882902905283</v>
      </c>
      <c r="G1426" s="7">
        <v>197.28491579154439</v>
      </c>
      <c r="H1426" s="7">
        <v>187.76837955879043</v>
      </c>
    </row>
    <row r="1427" spans="1:8" x14ac:dyDescent="0.25">
      <c r="A1427" s="19"/>
      <c r="B1427" s="5">
        <f>DATE(YEAR(siječanj!B1427),MONTH(siječanj!B1427)+2,DAY(siječanj!B1427))</f>
        <v>45731</v>
      </c>
      <c r="C1427" s="8">
        <v>14.8333333333333</v>
      </c>
      <c r="D1427">
        <v>0.99774175959610778</v>
      </c>
      <c r="E1427" s="6">
        <v>190.30990772304489</v>
      </c>
      <c r="F1427" s="7">
        <v>111.4828937587673</v>
      </c>
      <c r="G1427" s="7">
        <v>197.57764290987831</v>
      </c>
      <c r="H1427" s="7">
        <v>189.8801422001637</v>
      </c>
    </row>
    <row r="1428" spans="1:8" x14ac:dyDescent="0.25">
      <c r="A1428" s="19"/>
      <c r="B1428" s="5">
        <f>DATE(YEAR(siječanj!B1428),MONTH(siječanj!B1428)+2,DAY(siječanj!B1428))</f>
        <v>45731</v>
      </c>
      <c r="C1428" s="8">
        <v>14.84375</v>
      </c>
      <c r="D1428">
        <v>0.99774175959610778</v>
      </c>
      <c r="E1428" s="6">
        <v>191.15675347290255</v>
      </c>
      <c r="F1428" s="7">
        <v>109.61395556370394</v>
      </c>
      <c r="G1428" s="7">
        <v>197.65795224700554</v>
      </c>
      <c r="H1428" s="7">
        <v>190.72507556873319</v>
      </c>
    </row>
    <row r="1429" spans="1:8" x14ac:dyDescent="0.25">
      <c r="A1429" s="19"/>
      <c r="B1429" s="5">
        <f>DATE(YEAR(siječanj!B1429),MONTH(siječanj!B1429)+2,DAY(siječanj!B1429))</f>
        <v>45731</v>
      </c>
      <c r="C1429" s="8">
        <v>14.8541666666667</v>
      </c>
      <c r="D1429">
        <v>0.99774175959610778</v>
      </c>
      <c r="E1429" s="6">
        <v>188.19495731571374</v>
      </c>
      <c r="F1429" s="7">
        <v>108.42375601201465</v>
      </c>
      <c r="G1429" s="7">
        <v>197.20396670878372</v>
      </c>
      <c r="H1429" s="7">
        <v>187.76996785929461</v>
      </c>
    </row>
    <row r="1430" spans="1:8" x14ac:dyDescent="0.25">
      <c r="A1430" s="19"/>
      <c r="B1430" s="5">
        <f>DATE(YEAR(siječanj!B1430),MONTH(siječanj!B1430)+2,DAY(siječanj!B1430))</f>
        <v>45731</v>
      </c>
      <c r="C1430" s="8">
        <v>14.8645833333333</v>
      </c>
      <c r="D1430">
        <v>0.99774175959610778</v>
      </c>
      <c r="E1430" s="6">
        <v>184.65488311846354</v>
      </c>
      <c r="F1430" s="7">
        <v>107.12613510753461</v>
      </c>
      <c r="G1430" s="7">
        <v>196.31696676602206</v>
      </c>
      <c r="H1430" s="7">
        <v>184.23788800062943</v>
      </c>
    </row>
    <row r="1431" spans="1:8" x14ac:dyDescent="0.25">
      <c r="A1431" s="19"/>
      <c r="B1431" s="5">
        <f>DATE(YEAR(siječanj!B1431),MONTH(siječanj!B1431)+2,DAY(siječanj!B1431))</f>
        <v>45731</v>
      </c>
      <c r="C1431" s="8">
        <v>14.875</v>
      </c>
      <c r="D1431">
        <v>0.99774175959610778</v>
      </c>
      <c r="E1431" s="6">
        <v>180.73082235698121</v>
      </c>
      <c r="F1431" s="7">
        <v>104.94019271593339</v>
      </c>
      <c r="G1431" s="7">
        <v>195.75265743309438</v>
      </c>
      <c r="H1431" s="7">
        <v>180.32268871170601</v>
      </c>
    </row>
    <row r="1432" spans="1:8" x14ac:dyDescent="0.25">
      <c r="A1432" s="19"/>
      <c r="B1432" s="5">
        <f>DATE(YEAR(siječanj!B1432),MONTH(siječanj!B1432)+2,DAY(siječanj!B1432))</f>
        <v>45731</v>
      </c>
      <c r="C1432" s="8">
        <v>14.8854166666667</v>
      </c>
      <c r="D1432">
        <v>0.99774175959610778</v>
      </c>
      <c r="E1432" s="6">
        <v>184.53507986515953</v>
      </c>
      <c r="F1432" s="7">
        <v>103.02242018476984</v>
      </c>
      <c r="G1432" s="7">
        <v>195.25132741734069</v>
      </c>
      <c r="H1432" s="7">
        <v>184.11835529187255</v>
      </c>
    </row>
    <row r="1433" spans="1:8" x14ac:dyDescent="0.25">
      <c r="A1433" s="19"/>
      <c r="B1433" s="5">
        <f>DATE(YEAR(siječanj!B1433),MONTH(siječanj!B1433)+2,DAY(siječanj!B1433))</f>
        <v>45731</v>
      </c>
      <c r="C1433" s="8">
        <v>14.8958333333333</v>
      </c>
      <c r="D1433">
        <v>0.99774175959610778</v>
      </c>
      <c r="E1433" s="6">
        <v>189.7511514517355</v>
      </c>
      <c r="F1433" s="7">
        <v>101.90250650433222</v>
      </c>
      <c r="G1433" s="7">
        <v>194.80629113419639</v>
      </c>
      <c r="H1433" s="7">
        <v>189.32264773484212</v>
      </c>
    </row>
    <row r="1434" spans="1:8" x14ac:dyDescent="0.25">
      <c r="A1434" s="19"/>
      <c r="B1434" s="5">
        <f>DATE(YEAR(siječanj!B1434),MONTH(siječanj!B1434)+2,DAY(siječanj!B1434))</f>
        <v>45731</v>
      </c>
      <c r="C1434" s="8">
        <v>14.90625</v>
      </c>
      <c r="D1434">
        <v>0.99774175959610778</v>
      </c>
      <c r="E1434" s="6">
        <v>192.90316573451716</v>
      </c>
      <c r="F1434" s="7">
        <v>100.34625533103696</v>
      </c>
      <c r="G1434" s="7">
        <v>194.59235475800594</v>
      </c>
      <c r="H1434" s="7">
        <v>192.46754401161675</v>
      </c>
    </row>
    <row r="1435" spans="1:8" x14ac:dyDescent="0.25">
      <c r="A1435" s="19"/>
      <c r="B1435" s="5">
        <f>DATE(YEAR(siječanj!B1435),MONTH(siječanj!B1435)+2,DAY(siječanj!B1435))</f>
        <v>45731</v>
      </c>
      <c r="C1435" s="8">
        <v>14.9166666666667</v>
      </c>
      <c r="D1435">
        <v>0.99774175959610778</v>
      </c>
      <c r="E1435" s="6">
        <v>191.73131973199705</v>
      </c>
      <c r="F1435" s="7">
        <v>98.455892043927733</v>
      </c>
      <c r="G1435" s="7">
        <v>193.42314690136314</v>
      </c>
      <c r="H1435" s="7">
        <v>191.29834431908668</v>
      </c>
    </row>
    <row r="1436" spans="1:8" x14ac:dyDescent="0.25">
      <c r="A1436" s="19"/>
      <c r="B1436" s="5">
        <f>DATE(YEAR(siječanj!B1436),MONTH(siječanj!B1436)+2,DAY(siječanj!B1436))</f>
        <v>45731</v>
      </c>
      <c r="C1436" s="8">
        <v>14.9270833333333</v>
      </c>
      <c r="D1436">
        <v>0.99774175959610778</v>
      </c>
      <c r="E1436" s="6">
        <v>191.78747688785785</v>
      </c>
      <c r="F1436" s="7">
        <v>97.052453165331443</v>
      </c>
      <c r="G1436" s="7">
        <v>191.64084769961144</v>
      </c>
      <c r="H1436" s="7">
        <v>191.35437465858914</v>
      </c>
    </row>
    <row r="1437" spans="1:8" x14ac:dyDescent="0.25">
      <c r="A1437" s="19"/>
      <c r="B1437" s="5">
        <f>DATE(YEAR(siječanj!B1437),MONTH(siječanj!B1437)+2,DAY(siječanj!B1437))</f>
        <v>45731</v>
      </c>
      <c r="C1437" s="8">
        <v>14.9375</v>
      </c>
      <c r="D1437">
        <v>0.99774175959610778</v>
      </c>
      <c r="E1437" s="6">
        <v>187.09848810458112</v>
      </c>
      <c r="F1437" s="7">
        <v>95.668928406214661</v>
      </c>
      <c r="G1437" s="7">
        <v>190.64022097194194</v>
      </c>
      <c r="H1437" s="7">
        <v>186.67597473923621</v>
      </c>
    </row>
    <row r="1438" spans="1:8" x14ac:dyDescent="0.25">
      <c r="A1438" s="19"/>
      <c r="B1438" s="5">
        <f>DATE(YEAR(siječanj!B1438),MONTH(siječanj!B1438)+2,DAY(siječanj!B1438))</f>
        <v>45731</v>
      </c>
      <c r="C1438" s="8">
        <v>14.9479166666667</v>
      </c>
      <c r="D1438">
        <v>0.99774175959610778</v>
      </c>
      <c r="E1438" s="6">
        <v>179.2427904671691</v>
      </c>
      <c r="F1438" s="7">
        <v>94.223412688556877</v>
      </c>
      <c r="G1438" s="7">
        <v>190.00556107363246</v>
      </c>
      <c r="H1438" s="7">
        <v>178.83801715562976</v>
      </c>
    </row>
    <row r="1439" spans="1:8" x14ac:dyDescent="0.25">
      <c r="A1439" s="19"/>
      <c r="B1439" s="5">
        <f>DATE(YEAR(siječanj!B1439),MONTH(siječanj!B1439)+2,DAY(siječanj!B1439))</f>
        <v>45731</v>
      </c>
      <c r="C1439" s="8">
        <v>14.9583333333333</v>
      </c>
      <c r="D1439">
        <v>0.99774175959610778</v>
      </c>
      <c r="E1439" s="6">
        <v>169.93211233358218</v>
      </c>
      <c r="F1439" s="7">
        <v>91.784144370366747</v>
      </c>
      <c r="G1439" s="7">
        <v>184.5733334385842</v>
      </c>
      <c r="H1439" s="7">
        <v>169.54836477159174</v>
      </c>
    </row>
    <row r="1440" spans="1:8" x14ac:dyDescent="0.25">
      <c r="A1440" s="19"/>
      <c r="B1440" s="5">
        <f>DATE(YEAR(siječanj!B1440),MONTH(siječanj!B1440)+2,DAY(siječanj!B1440))</f>
        <v>45731</v>
      </c>
      <c r="C1440" s="8">
        <v>14.96875</v>
      </c>
      <c r="D1440">
        <v>0.99774175959610778</v>
      </c>
      <c r="E1440" s="6">
        <v>162.50903579425557</v>
      </c>
      <c r="F1440" s="7">
        <v>90.218450412307618</v>
      </c>
      <c r="G1440" s="7">
        <v>184.26237920023658</v>
      </c>
      <c r="H1440" s="7">
        <v>162.14205132362741</v>
      </c>
    </row>
    <row r="1441" spans="1:8" x14ac:dyDescent="0.25">
      <c r="A1441" s="19"/>
      <c r="B1441" s="5">
        <f>DATE(YEAR(siječanj!B1441),MONTH(siječanj!B1441)+2,DAY(siječanj!B1441))</f>
        <v>45731</v>
      </c>
      <c r="C1441" s="8">
        <v>14.9791666666667</v>
      </c>
      <c r="D1441">
        <v>0.99774175959610778</v>
      </c>
      <c r="E1441" s="6">
        <v>151.8843792735999</v>
      </c>
      <c r="F1441" s="7">
        <v>88.815832872013189</v>
      </c>
      <c r="G1441" s="7">
        <v>182.55139018231679</v>
      </c>
      <c r="H1441" s="7">
        <v>151.54138783160417</v>
      </c>
    </row>
    <row r="1442" spans="1:8" ht="15.75" thickBot="1" x14ac:dyDescent="0.3">
      <c r="A1442" s="19"/>
      <c r="B1442" s="5">
        <f>DATE(YEAR(siječanj!B1442),MONTH(siječanj!B1442)+2,DAY(siječanj!B1442))</f>
        <v>45731</v>
      </c>
      <c r="C1442" s="8">
        <v>14.9895833333333</v>
      </c>
      <c r="D1442">
        <v>0.99774175959610778</v>
      </c>
      <c r="E1442" s="6">
        <v>143.50024864408215</v>
      </c>
      <c r="F1442" s="7">
        <v>87.144671918985708</v>
      </c>
      <c r="G1442" s="7">
        <v>182.26402498667937</v>
      </c>
      <c r="H1442" s="7">
        <v>143.17619058462552</v>
      </c>
    </row>
    <row r="1443" spans="1:8" x14ac:dyDescent="0.25">
      <c r="A1443" s="14">
        <f t="shared" ref="A1443" si="13">A1347+1</f>
        <v>75</v>
      </c>
      <c r="B1443" s="5">
        <f>DATE(YEAR(siječanj!B1443),MONTH(siječanj!B1443)+2,DAY(siječanj!B1443))</f>
        <v>45732</v>
      </c>
      <c r="C1443" s="8">
        <v>15</v>
      </c>
      <c r="D1443">
        <v>0.9942756369378698</v>
      </c>
      <c r="E1443" s="6">
        <v>136.21508750196074</v>
      </c>
      <c r="F1443" s="7">
        <v>84.66208016231937</v>
      </c>
      <c r="G1443" s="7">
        <v>178.26315471813092</v>
      </c>
      <c r="H1443" s="7">
        <v>135.43534288655968</v>
      </c>
    </row>
    <row r="1444" spans="1:8" x14ac:dyDescent="0.25">
      <c r="A1444" s="15"/>
      <c r="B1444" s="5">
        <f>DATE(YEAR(siječanj!B1444),MONTH(siječanj!B1444)+2,DAY(siječanj!B1444))</f>
        <v>45732</v>
      </c>
      <c r="C1444" s="8">
        <v>15.0104166666667</v>
      </c>
      <c r="D1444">
        <v>0.9942756369378698</v>
      </c>
      <c r="E1444" s="6">
        <v>125.75322234425342</v>
      </c>
      <c r="F1444" s="7">
        <v>83.596380368646948</v>
      </c>
      <c r="G1444" s="7">
        <v>177.5720248901977</v>
      </c>
      <c r="H1444" s="7">
        <v>125.03336524332212</v>
      </c>
    </row>
    <row r="1445" spans="1:8" x14ac:dyDescent="0.25">
      <c r="A1445" s="15"/>
      <c r="B1445" s="5">
        <f>DATE(YEAR(siječanj!B1445),MONTH(siječanj!B1445)+2,DAY(siječanj!B1445))</f>
        <v>45732</v>
      </c>
      <c r="C1445" s="8">
        <v>15.0208333333333</v>
      </c>
      <c r="D1445">
        <v>0.9942756369378698</v>
      </c>
      <c r="E1445" s="6">
        <v>117.60016221478075</v>
      </c>
      <c r="F1445" s="7">
        <v>82.149569035321349</v>
      </c>
      <c r="G1445" s="7">
        <v>176.8829310842932</v>
      </c>
      <c r="H1445" s="7">
        <v>116.92697619009795</v>
      </c>
    </row>
    <row r="1446" spans="1:8" x14ac:dyDescent="0.25">
      <c r="A1446" s="15"/>
      <c r="B1446" s="5">
        <f>DATE(YEAR(siječanj!B1446),MONTH(siječanj!B1446)+2,DAY(siječanj!B1446))</f>
        <v>45732</v>
      </c>
      <c r="C1446" s="8">
        <v>15.03125</v>
      </c>
      <c r="D1446">
        <v>0.9942756369378698</v>
      </c>
      <c r="E1446" s="6">
        <v>109.82020194742506</v>
      </c>
      <c r="F1446" s="7">
        <v>81.100907866407425</v>
      </c>
      <c r="G1446" s="7">
        <v>177.11373665000875</v>
      </c>
      <c r="H1446" s="7">
        <v>109.19155123992154</v>
      </c>
    </row>
    <row r="1447" spans="1:8" x14ac:dyDescent="0.25">
      <c r="A1447" s="15"/>
      <c r="B1447" s="5">
        <f>DATE(YEAR(siječanj!B1447),MONTH(siječanj!B1447)+2,DAY(siječanj!B1447))</f>
        <v>45732</v>
      </c>
      <c r="C1447" s="8">
        <v>15.0416666666667</v>
      </c>
      <c r="D1447">
        <v>0.9942756369378698</v>
      </c>
      <c r="E1447" s="6">
        <v>102.00415805757181</v>
      </c>
      <c r="F1447" s="7">
        <v>80.387007285044376</v>
      </c>
      <c r="G1447" s="7">
        <v>176.52885828148922</v>
      </c>
      <c r="H1447" s="7">
        <v>101.42024922300335</v>
      </c>
    </row>
    <row r="1448" spans="1:8" x14ac:dyDescent="0.25">
      <c r="A1448" s="15"/>
      <c r="B1448" s="5">
        <f>DATE(YEAR(siječanj!B1448),MONTH(siječanj!B1448)+2,DAY(siječanj!B1448))</f>
        <v>45732</v>
      </c>
      <c r="C1448" s="8">
        <v>15.0520833333333</v>
      </c>
      <c r="D1448">
        <v>0.9942756369378698</v>
      </c>
      <c r="E1448" s="6">
        <v>96.620243044281636</v>
      </c>
      <c r="F1448" s="7">
        <v>79.437211058987941</v>
      </c>
      <c r="G1448" s="7">
        <v>176.73095606280148</v>
      </c>
      <c r="H1448" s="7">
        <v>96.067153693944903</v>
      </c>
    </row>
    <row r="1449" spans="1:8" x14ac:dyDescent="0.25">
      <c r="A1449" s="15"/>
      <c r="B1449" s="5">
        <f>DATE(YEAR(siječanj!B1449),MONTH(siječanj!B1449)+2,DAY(siječanj!B1449))</f>
        <v>45732</v>
      </c>
      <c r="C1449" s="8">
        <v>15.0625</v>
      </c>
      <c r="D1449">
        <v>0.9942756369378698</v>
      </c>
      <c r="E1449" s="6">
        <v>92.55284929015572</v>
      </c>
      <c r="F1449" s="7">
        <v>78.960187730932219</v>
      </c>
      <c r="G1449" s="7">
        <v>176.83431837657096</v>
      </c>
      <c r="H1449" s="7">
        <v>92.023043178384256</v>
      </c>
    </row>
    <row r="1450" spans="1:8" x14ac:dyDescent="0.25">
      <c r="A1450" s="15"/>
      <c r="B1450" s="5">
        <f>DATE(YEAR(siječanj!B1450),MONTH(siječanj!B1450)+2,DAY(siječanj!B1450))</f>
        <v>45732</v>
      </c>
      <c r="C1450" s="8">
        <v>15.0729166666667</v>
      </c>
      <c r="D1450">
        <v>0.9942756369378698</v>
      </c>
      <c r="E1450" s="6">
        <v>88.279438319259981</v>
      </c>
      <c r="F1450" s="7">
        <v>78.37550664486119</v>
      </c>
      <c r="G1450" s="7">
        <v>176.4482617869138</v>
      </c>
      <c r="H1450" s="7">
        <v>87.774094763399603</v>
      </c>
    </row>
    <row r="1451" spans="1:8" x14ac:dyDescent="0.25">
      <c r="A1451" s="15"/>
      <c r="B1451" s="5">
        <f>DATE(YEAR(siječanj!B1451),MONTH(siječanj!B1451)+2,DAY(siječanj!B1451))</f>
        <v>45732</v>
      </c>
      <c r="C1451" s="8">
        <v>15.0833333333333</v>
      </c>
      <c r="D1451">
        <v>0.9942756369378698</v>
      </c>
      <c r="E1451" s="6">
        <v>85.000728183236404</v>
      </c>
      <c r="F1451" s="7">
        <v>77.52588420853364</v>
      </c>
      <c r="G1451" s="7">
        <v>176.37414468271101</v>
      </c>
      <c r="H1451" s="7">
        <v>84.51415315457011</v>
      </c>
    </row>
    <row r="1452" spans="1:8" x14ac:dyDescent="0.25">
      <c r="A1452" s="15"/>
      <c r="B1452" s="5">
        <f>DATE(YEAR(siječanj!B1452),MONTH(siječanj!B1452)+2,DAY(siječanj!B1452))</f>
        <v>45732</v>
      </c>
      <c r="C1452" s="8">
        <v>15.09375</v>
      </c>
      <c r="D1452">
        <v>0.9942756369378698</v>
      </c>
      <c r="E1452" s="6">
        <v>82.614902956989127</v>
      </c>
      <c r="F1452" s="7">
        <v>77.238595046606534</v>
      </c>
      <c r="G1452" s="7">
        <v>176.91413853642251</v>
      </c>
      <c r="H1452" s="7">
        <v>82.14198525812067</v>
      </c>
    </row>
    <row r="1453" spans="1:8" x14ac:dyDescent="0.25">
      <c r="A1453" s="15"/>
      <c r="B1453" s="5">
        <f>DATE(YEAR(siječanj!B1453),MONTH(siječanj!B1453)+2,DAY(siječanj!B1453))</f>
        <v>45732</v>
      </c>
      <c r="C1453" s="8">
        <v>15.1041666666667</v>
      </c>
      <c r="D1453">
        <v>0.9942756369378698</v>
      </c>
      <c r="E1453" s="6">
        <v>80.348883955848095</v>
      </c>
      <c r="F1453" s="7">
        <v>76.454647730383883</v>
      </c>
      <c r="G1453" s="7">
        <v>176.75482663242161</v>
      </c>
      <c r="H1453" s="7">
        <v>79.888937772447846</v>
      </c>
    </row>
    <row r="1454" spans="1:8" x14ac:dyDescent="0.25">
      <c r="A1454" s="15"/>
      <c r="B1454" s="5">
        <f>DATE(YEAR(siječanj!B1454),MONTH(siječanj!B1454)+2,DAY(siječanj!B1454))</f>
        <v>45732</v>
      </c>
      <c r="C1454" s="8">
        <v>15.1145833333333</v>
      </c>
      <c r="D1454">
        <v>0.9942756369378698</v>
      </c>
      <c r="E1454" s="6">
        <v>77.359831419341731</v>
      </c>
      <c r="F1454" s="7">
        <v>76.112445589673982</v>
      </c>
      <c r="G1454" s="7">
        <v>176.85368577764831</v>
      </c>
      <c r="H1454" s="7">
        <v>76.916995657872235</v>
      </c>
    </row>
    <row r="1455" spans="1:8" x14ac:dyDescent="0.25">
      <c r="A1455" s="15"/>
      <c r="B1455" s="5">
        <f>DATE(YEAR(siječanj!B1455),MONTH(siječanj!B1455)+2,DAY(siječanj!B1455))</f>
        <v>45732</v>
      </c>
      <c r="C1455" s="8">
        <v>15.125</v>
      </c>
      <c r="D1455">
        <v>0.9942756369378698</v>
      </c>
      <c r="E1455" s="6">
        <v>75.705001186594416</v>
      </c>
      <c r="F1455" s="7">
        <v>75.875794183650513</v>
      </c>
      <c r="G1455" s="7">
        <v>176.73968359116779</v>
      </c>
      <c r="H1455" s="7">
        <v>75.271638274183346</v>
      </c>
    </row>
    <row r="1456" spans="1:8" x14ac:dyDescent="0.25">
      <c r="A1456" s="15"/>
      <c r="B1456" s="5">
        <f>DATE(YEAR(siječanj!B1456),MONTH(siječanj!B1456)+2,DAY(siječanj!B1456))</f>
        <v>45732</v>
      </c>
      <c r="C1456" s="8">
        <v>15.1354166666667</v>
      </c>
      <c r="D1456">
        <v>0.9942756369378698</v>
      </c>
      <c r="E1456" s="6">
        <v>73.57036754259093</v>
      </c>
      <c r="F1456" s="7">
        <v>75.43969420585583</v>
      </c>
      <c r="G1456" s="7">
        <v>177.04625416429207</v>
      </c>
      <c r="H1456" s="7">
        <v>73.149224048162779</v>
      </c>
    </row>
    <row r="1457" spans="1:8" x14ac:dyDescent="0.25">
      <c r="A1457" s="15"/>
      <c r="B1457" s="5">
        <f>DATE(YEAR(siječanj!B1457),MONTH(siječanj!B1457)+2,DAY(siječanj!B1457))</f>
        <v>45732</v>
      </c>
      <c r="C1457" s="8">
        <v>15.1458333333333</v>
      </c>
      <c r="D1457">
        <v>0.9942756369378698</v>
      </c>
      <c r="E1457" s="6">
        <v>72.177517524729495</v>
      </c>
      <c r="F1457" s="7">
        <v>75.357963739189302</v>
      </c>
      <c r="G1457" s="7">
        <v>178.45129536602815</v>
      </c>
      <c r="H1457" s="7">
        <v>71.764347209494673</v>
      </c>
    </row>
    <row r="1458" spans="1:8" x14ac:dyDescent="0.25">
      <c r="A1458" s="15"/>
      <c r="B1458" s="5">
        <f>DATE(YEAR(siječanj!B1458),MONTH(siječanj!B1458)+2,DAY(siječanj!B1458))</f>
        <v>45732</v>
      </c>
      <c r="C1458" s="8">
        <v>15.15625</v>
      </c>
      <c r="D1458">
        <v>0.9942756369378698</v>
      </c>
      <c r="E1458" s="6">
        <v>72.162181044097352</v>
      </c>
      <c r="F1458" s="7">
        <v>75.068459021391035</v>
      </c>
      <c r="G1458" s="7">
        <v>179.60535163853154</v>
      </c>
      <c r="H1458" s="7">
        <v>71.74909852044577</v>
      </c>
    </row>
    <row r="1459" spans="1:8" x14ac:dyDescent="0.25">
      <c r="A1459" s="15"/>
      <c r="B1459" s="5">
        <f>DATE(YEAR(siječanj!B1459),MONTH(siječanj!B1459)+2,DAY(siječanj!B1459))</f>
        <v>45732</v>
      </c>
      <c r="C1459" s="8">
        <v>15.1666666666667</v>
      </c>
      <c r="D1459">
        <v>0.9942756369378698</v>
      </c>
      <c r="E1459" s="6">
        <v>70.129282095929199</v>
      </c>
      <c r="F1459" s="7">
        <v>75.103755336680237</v>
      </c>
      <c r="G1459" s="7">
        <v>181.74372714390393</v>
      </c>
      <c r="H1459" s="7">
        <v>69.727836623925555</v>
      </c>
    </row>
    <row r="1460" spans="1:8" x14ac:dyDescent="0.25">
      <c r="A1460" s="15"/>
      <c r="B1460" s="5">
        <f>DATE(YEAR(siječanj!B1460),MONTH(siječanj!B1460)+2,DAY(siječanj!B1460))</f>
        <v>45732</v>
      </c>
      <c r="C1460" s="8">
        <v>15.1770833333333</v>
      </c>
      <c r="D1460">
        <v>0.9942756369378698</v>
      </c>
      <c r="E1460" s="6">
        <v>69.780316239602257</v>
      </c>
      <c r="F1460" s="7">
        <v>74.831468834790996</v>
      </c>
      <c r="G1460" s="7">
        <v>183.10647164560433</v>
      </c>
      <c r="H1460" s="7">
        <v>69.380868374856519</v>
      </c>
    </row>
    <row r="1461" spans="1:8" x14ac:dyDescent="0.25">
      <c r="A1461" s="15"/>
      <c r="B1461" s="5">
        <f>DATE(YEAR(siječanj!B1461),MONTH(siječanj!B1461)+2,DAY(siječanj!B1461))</f>
        <v>45732</v>
      </c>
      <c r="C1461" s="8">
        <v>15.1875</v>
      </c>
      <c r="D1461">
        <v>0.9942756369378698</v>
      </c>
      <c r="E1461" s="6">
        <v>69.896529555830256</v>
      </c>
      <c r="F1461" s="7">
        <v>74.765886815649566</v>
      </c>
      <c r="G1461" s="7">
        <v>187.07362479523826</v>
      </c>
      <c r="H1461" s="7">
        <v>69.496416443869762</v>
      </c>
    </row>
    <row r="1462" spans="1:8" x14ac:dyDescent="0.25">
      <c r="A1462" s="15"/>
      <c r="B1462" s="5">
        <f>DATE(YEAR(siječanj!B1462),MONTH(siječanj!B1462)+2,DAY(siječanj!B1462))</f>
        <v>45732</v>
      </c>
      <c r="C1462" s="8">
        <v>15.1979166666667</v>
      </c>
      <c r="D1462">
        <v>0.9942756369378698</v>
      </c>
      <c r="E1462" s="6">
        <v>69.569988919019579</v>
      </c>
      <c r="F1462" s="7">
        <v>74.930126102761662</v>
      </c>
      <c r="G1462" s="7">
        <v>188.22555253014565</v>
      </c>
      <c r="H1462" s="7">
        <v>69.171745044218738</v>
      </c>
    </row>
    <row r="1463" spans="1:8" x14ac:dyDescent="0.25">
      <c r="A1463" s="15"/>
      <c r="B1463" s="5">
        <f>DATE(YEAR(siječanj!B1463),MONTH(siječanj!B1463)+2,DAY(siječanj!B1463))</f>
        <v>45732</v>
      </c>
      <c r="C1463" s="8">
        <v>15.2083333333333</v>
      </c>
      <c r="D1463">
        <v>0.9942756369378698</v>
      </c>
      <c r="E1463" s="6">
        <v>68.936185726368564</v>
      </c>
      <c r="F1463" s="7">
        <v>75.530911561298154</v>
      </c>
      <c r="G1463" s="7">
        <v>192.94870183180967</v>
      </c>
      <c r="H1463" s="7">
        <v>68.541569971152398</v>
      </c>
    </row>
    <row r="1464" spans="1:8" x14ac:dyDescent="0.25">
      <c r="A1464" s="15"/>
      <c r="B1464" s="5">
        <f>DATE(YEAR(siječanj!B1464),MONTH(siječanj!B1464)+2,DAY(siječanj!B1464))</f>
        <v>45732</v>
      </c>
      <c r="C1464" s="8">
        <v>15.21875</v>
      </c>
      <c r="D1464">
        <v>0.9942756369378698</v>
      </c>
      <c r="E1464" s="6">
        <v>69.280909830333584</v>
      </c>
      <c r="F1464" s="7">
        <v>76.020189859797568</v>
      </c>
      <c r="G1464" s="7">
        <v>193.69106072324143</v>
      </c>
      <c r="H1464" s="7">
        <v>68.884320749190053</v>
      </c>
    </row>
    <row r="1465" spans="1:8" x14ac:dyDescent="0.25">
      <c r="A1465" s="15"/>
      <c r="B1465" s="5">
        <f>DATE(YEAR(siječanj!B1465),MONTH(siječanj!B1465)+2,DAY(siječanj!B1465))</f>
        <v>45732</v>
      </c>
      <c r="C1465" s="8">
        <v>15.2291666666667</v>
      </c>
      <c r="D1465">
        <v>0.9942756369378698</v>
      </c>
      <c r="E1465" s="6">
        <v>69.272628408160443</v>
      </c>
      <c r="F1465" s="7">
        <v>77.283240003413141</v>
      </c>
      <c r="G1465" s="7">
        <v>194.10900450689812</v>
      </c>
      <c r="H1465" s="7">
        <v>68.876086732884104</v>
      </c>
    </row>
    <row r="1466" spans="1:8" x14ac:dyDescent="0.25">
      <c r="A1466" s="15"/>
      <c r="B1466" s="5">
        <f>DATE(YEAR(siječanj!B1466),MONTH(siječanj!B1466)+2,DAY(siječanj!B1466))</f>
        <v>45732</v>
      </c>
      <c r="C1466" s="8">
        <v>15.2395833333333</v>
      </c>
      <c r="D1466">
        <v>0.9942756369378698</v>
      </c>
      <c r="E1466" s="6">
        <v>70.162136360019488</v>
      </c>
      <c r="F1466" s="7">
        <v>78.628097173241542</v>
      </c>
      <c r="G1466" s="7">
        <v>194.4239925404747</v>
      </c>
      <c r="H1466" s="7">
        <v>69.760502818280045</v>
      </c>
    </row>
    <row r="1467" spans="1:8" x14ac:dyDescent="0.25">
      <c r="A1467" s="15"/>
      <c r="B1467" s="5">
        <f>DATE(YEAR(siječanj!B1467),MONTH(siječanj!B1467)+2,DAY(siječanj!B1467))</f>
        <v>45732</v>
      </c>
      <c r="C1467" s="8">
        <v>15.25</v>
      </c>
      <c r="D1467">
        <v>0.9942756369378698</v>
      </c>
      <c r="E1467" s="6">
        <v>71.758598416057865</v>
      </c>
      <c r="F1467" s="7">
        <v>81.063310614898327</v>
      </c>
      <c r="G1467" s="7">
        <v>190.62733014596807</v>
      </c>
      <c r="H1467" s="7">
        <v>71.347826145894743</v>
      </c>
    </row>
    <row r="1468" spans="1:8" x14ac:dyDescent="0.25">
      <c r="A1468" s="15"/>
      <c r="B1468" s="5">
        <f>DATE(YEAR(siječanj!B1468),MONTH(siječanj!B1468)+2,DAY(siječanj!B1468))</f>
        <v>45732</v>
      </c>
      <c r="C1468" s="8">
        <v>15.2604166666667</v>
      </c>
      <c r="D1468">
        <v>0.9942756369378698</v>
      </c>
      <c r="E1468" s="6">
        <v>74.131732065644556</v>
      </c>
      <c r="F1468" s="7">
        <v>82.105883673725785</v>
      </c>
      <c r="G1468" s="7">
        <v>172.52491247706649</v>
      </c>
      <c r="H1468" s="7">
        <v>73.70737511687625</v>
      </c>
    </row>
    <row r="1469" spans="1:8" x14ac:dyDescent="0.25">
      <c r="A1469" s="15"/>
      <c r="B1469" s="5">
        <f>DATE(YEAR(siječanj!B1469),MONTH(siječanj!B1469)+2,DAY(siječanj!B1469))</f>
        <v>45732</v>
      </c>
      <c r="C1469" s="8">
        <v>15.2708333333333</v>
      </c>
      <c r="D1469">
        <v>0.9942756369378698</v>
      </c>
      <c r="E1469" s="6">
        <v>75.557623571135849</v>
      </c>
      <c r="F1469" s="7">
        <v>84.04901274013973</v>
      </c>
      <c r="G1469" s="7">
        <v>130.85770991277889</v>
      </c>
      <c r="H1469" s="7">
        <v>75.125104301702905</v>
      </c>
    </row>
    <row r="1470" spans="1:8" x14ac:dyDescent="0.25">
      <c r="A1470" s="15"/>
      <c r="B1470" s="5">
        <f>DATE(YEAR(siječanj!B1470),MONTH(siječanj!B1470)+2,DAY(siječanj!B1470))</f>
        <v>45732</v>
      </c>
      <c r="C1470" s="8">
        <v>15.28125</v>
      </c>
      <c r="D1470">
        <v>0.9942756369378698</v>
      </c>
      <c r="E1470" s="6">
        <v>79.546496367130501</v>
      </c>
      <c r="F1470" s="7">
        <v>86.564708948860726</v>
      </c>
      <c r="G1470" s="7">
        <v>69.595333915132883</v>
      </c>
      <c r="H1470" s="7">
        <v>79.091143341604621</v>
      </c>
    </row>
    <row r="1471" spans="1:8" x14ac:dyDescent="0.25">
      <c r="A1471" s="15"/>
      <c r="B1471" s="5">
        <f>DATE(YEAR(siječanj!B1471),MONTH(siječanj!B1471)+2,DAY(siječanj!B1471))</f>
        <v>45732</v>
      </c>
      <c r="C1471" s="8">
        <v>15.2916666666667</v>
      </c>
      <c r="D1471">
        <v>0.9942756369378698</v>
      </c>
      <c r="E1471" s="6">
        <v>81.372987801837894</v>
      </c>
      <c r="F1471" s="7">
        <v>89.35631851477163</v>
      </c>
      <c r="G1471" s="7">
        <v>34.242183163201034</v>
      </c>
      <c r="H1471" s="7">
        <v>80.907179276209888</v>
      </c>
    </row>
    <row r="1472" spans="1:8" x14ac:dyDescent="0.25">
      <c r="A1472" s="15"/>
      <c r="B1472" s="5">
        <f>DATE(YEAR(siječanj!B1472),MONTH(siječanj!B1472)+2,DAY(siječanj!B1472))</f>
        <v>45732</v>
      </c>
      <c r="C1472" s="8">
        <v>15.3020833333333</v>
      </c>
      <c r="D1472">
        <v>0.9942756369378698</v>
      </c>
      <c r="E1472" s="6">
        <v>85.728092625030044</v>
      </c>
      <c r="F1472" s="7">
        <v>90.092128984884113</v>
      </c>
      <c r="G1472" s="7">
        <v>10.154875061602191</v>
      </c>
      <c r="H1472" s="7">
        <v>85.237353898220448</v>
      </c>
    </row>
    <row r="1473" spans="1:8" x14ac:dyDescent="0.25">
      <c r="A1473" s="15"/>
      <c r="B1473" s="5">
        <f>DATE(YEAR(siječanj!B1473),MONTH(siječanj!B1473)+2,DAY(siječanj!B1473))</f>
        <v>45732</v>
      </c>
      <c r="C1473" s="8">
        <v>15.3125</v>
      </c>
      <c r="D1473">
        <v>0.9942756369378698</v>
      </c>
      <c r="E1473" s="6">
        <v>91.710990224415212</v>
      </c>
      <c r="F1473" s="7">
        <v>90.937330220808562</v>
      </c>
      <c r="G1473" s="7">
        <v>3.8621556965061852</v>
      </c>
      <c r="H1473" s="7">
        <v>91.186003219583185</v>
      </c>
    </row>
    <row r="1474" spans="1:8" x14ac:dyDescent="0.25">
      <c r="A1474" s="15"/>
      <c r="B1474" s="5">
        <f>DATE(YEAR(siječanj!B1474),MONTH(siječanj!B1474)+2,DAY(siječanj!B1474))</f>
        <v>45732</v>
      </c>
      <c r="C1474" s="8">
        <v>15.3229166666667</v>
      </c>
      <c r="D1474">
        <v>0.9942756369378698</v>
      </c>
      <c r="E1474" s="6">
        <v>98.468798129235779</v>
      </c>
      <c r="F1474" s="7">
        <v>92.690212819700179</v>
      </c>
      <c r="G1474" s="7">
        <v>2.2131223610033048</v>
      </c>
      <c r="H1474" s="7">
        <v>97.905126978452429</v>
      </c>
    </row>
    <row r="1475" spans="1:8" x14ac:dyDescent="0.25">
      <c r="A1475" s="15"/>
      <c r="B1475" s="5">
        <f>DATE(YEAR(siječanj!B1475),MONTH(siječanj!B1475)+2,DAY(siječanj!B1475))</f>
        <v>45732</v>
      </c>
      <c r="C1475" s="8">
        <v>15.3333333333333</v>
      </c>
      <c r="D1475">
        <v>0.9942756369378698</v>
      </c>
      <c r="E1475" s="6">
        <v>104.50584592738569</v>
      </c>
      <c r="F1475" s="7">
        <v>95.475726583862141</v>
      </c>
      <c r="G1475" s="7">
        <v>1.5763026493996326</v>
      </c>
      <c r="H1475" s="7">
        <v>103.9076165231823</v>
      </c>
    </row>
    <row r="1476" spans="1:8" x14ac:dyDescent="0.25">
      <c r="A1476" s="15"/>
      <c r="B1476" s="5">
        <f>DATE(YEAR(siječanj!B1476),MONTH(siječanj!B1476)+2,DAY(siječanj!B1476))</f>
        <v>45732</v>
      </c>
      <c r="C1476" s="8">
        <v>15.34375</v>
      </c>
      <c r="D1476">
        <v>0.9942756369378698</v>
      </c>
      <c r="E1476" s="6">
        <v>111.71273970516486</v>
      </c>
      <c r="F1476" s="7">
        <v>96.075844402235489</v>
      </c>
      <c r="G1476" s="7">
        <v>1.2694135916775755</v>
      </c>
      <c r="H1476" s="7">
        <v>111.07325542442726</v>
      </c>
    </row>
    <row r="1477" spans="1:8" x14ac:dyDescent="0.25">
      <c r="A1477" s="15"/>
      <c r="B1477" s="5">
        <f>DATE(YEAR(siječanj!B1477),MONTH(siječanj!B1477)+2,DAY(siječanj!B1477))</f>
        <v>45732</v>
      </c>
      <c r="C1477" s="8">
        <v>15.3541666666667</v>
      </c>
      <c r="D1477">
        <v>0.9942756369378698</v>
      </c>
      <c r="E1477" s="6">
        <v>120.76080859239698</v>
      </c>
      <c r="F1477" s="7">
        <v>97.281182072148965</v>
      </c>
      <c r="G1477" s="7">
        <v>1.1452121987918695</v>
      </c>
      <c r="H1477" s="7">
        <v>120.0695298803377</v>
      </c>
    </row>
    <row r="1478" spans="1:8" x14ac:dyDescent="0.25">
      <c r="A1478" s="15"/>
      <c r="B1478" s="5">
        <f>DATE(YEAR(siječanj!B1478),MONTH(siječanj!B1478)+2,DAY(siječanj!B1478))</f>
        <v>45732</v>
      </c>
      <c r="C1478" s="8">
        <v>15.3645833333333</v>
      </c>
      <c r="D1478">
        <v>0.9942756369378698</v>
      </c>
      <c r="E1478" s="6">
        <v>129.82970287895284</v>
      </c>
      <c r="F1478" s="7">
        <v>98.855699158429687</v>
      </c>
      <c r="G1478" s="7">
        <v>0.89904034680757627</v>
      </c>
      <c r="H1478" s="7">
        <v>129.08651052342523</v>
      </c>
    </row>
    <row r="1479" spans="1:8" x14ac:dyDescent="0.25">
      <c r="A1479" s="15"/>
      <c r="B1479" s="5">
        <f>DATE(YEAR(siječanj!B1479),MONTH(siječanj!B1479)+2,DAY(siječanj!B1479))</f>
        <v>45732</v>
      </c>
      <c r="C1479" s="8">
        <v>15.375</v>
      </c>
      <c r="D1479">
        <v>0.9942756369378698</v>
      </c>
      <c r="E1479" s="6">
        <v>137.12205578243513</v>
      </c>
      <c r="F1479" s="7">
        <v>100.55833955746517</v>
      </c>
      <c r="G1479" s="7">
        <v>0.87644379809516071</v>
      </c>
      <c r="H1479" s="7">
        <v>136.3371193513108</v>
      </c>
    </row>
    <row r="1480" spans="1:8" x14ac:dyDescent="0.25">
      <c r="A1480" s="15"/>
      <c r="B1480" s="5">
        <f>DATE(YEAR(siječanj!B1480),MONTH(siječanj!B1480)+2,DAY(siječanj!B1480))</f>
        <v>45732</v>
      </c>
      <c r="C1480" s="8">
        <v>15.3854166666667</v>
      </c>
      <c r="D1480">
        <v>0.9942756369378698</v>
      </c>
      <c r="E1480" s="6">
        <v>142.13984377220606</v>
      </c>
      <c r="F1480" s="7">
        <v>101.22467947254832</v>
      </c>
      <c r="G1480" s="7">
        <v>0.86340656162478679</v>
      </c>
      <c r="H1480" s="7">
        <v>141.3261837008595</v>
      </c>
    </row>
    <row r="1481" spans="1:8" x14ac:dyDescent="0.25">
      <c r="A1481" s="15"/>
      <c r="B1481" s="5">
        <f>DATE(YEAR(siječanj!B1481),MONTH(siječanj!B1481)+2,DAY(siječanj!B1481))</f>
        <v>45732</v>
      </c>
      <c r="C1481" s="8">
        <v>15.3958333333333</v>
      </c>
      <c r="D1481">
        <v>0.9942756369378698</v>
      </c>
      <c r="E1481" s="6">
        <v>147.93383083897311</v>
      </c>
      <c r="F1481" s="7">
        <v>101.9826455206741</v>
      </c>
      <c r="G1481" s="7">
        <v>0.79540932142724063</v>
      </c>
      <c r="H1481" s="7">
        <v>147.08700388207907</v>
      </c>
    </row>
    <row r="1482" spans="1:8" x14ac:dyDescent="0.25">
      <c r="A1482" s="15"/>
      <c r="B1482" s="5">
        <f>DATE(YEAR(siječanj!B1482),MONTH(siječanj!B1482)+2,DAY(siječanj!B1482))</f>
        <v>45732</v>
      </c>
      <c r="C1482" s="8">
        <v>15.40625</v>
      </c>
      <c r="D1482">
        <v>0.9942756369378698</v>
      </c>
      <c r="E1482" s="6">
        <v>152.43006555876664</v>
      </c>
      <c r="F1482" s="7">
        <v>102.7482580656782</v>
      </c>
      <c r="G1482" s="7">
        <v>0.78232658535429944</v>
      </c>
      <c r="H1482" s="7">
        <v>151.55750052192394</v>
      </c>
    </row>
    <row r="1483" spans="1:8" x14ac:dyDescent="0.25">
      <c r="A1483" s="15"/>
      <c r="B1483" s="5">
        <f>DATE(YEAR(siječanj!B1483),MONTH(siječanj!B1483)+2,DAY(siječanj!B1483))</f>
        <v>45732</v>
      </c>
      <c r="C1483" s="8">
        <v>15.4166666666667</v>
      </c>
      <c r="D1483">
        <v>0.9942756369378698</v>
      </c>
      <c r="E1483" s="6">
        <v>158.083226843359</v>
      </c>
      <c r="F1483" s="7">
        <v>103.01047755179705</v>
      </c>
      <c r="G1483" s="7">
        <v>0.81752953922811877</v>
      </c>
      <c r="H1483" s="7">
        <v>157.17830105887452</v>
      </c>
    </row>
    <row r="1484" spans="1:8" x14ac:dyDescent="0.25">
      <c r="A1484" s="15"/>
      <c r="B1484" s="5">
        <f>DATE(YEAR(siječanj!B1484),MONTH(siječanj!B1484)+2,DAY(siječanj!B1484))</f>
        <v>45732</v>
      </c>
      <c r="C1484" s="8">
        <v>15.4270833333333</v>
      </c>
      <c r="D1484">
        <v>0.9942756369378698</v>
      </c>
      <c r="E1484" s="6">
        <v>162.51835833780481</v>
      </c>
      <c r="F1484" s="7">
        <v>103.65742723936735</v>
      </c>
      <c r="G1484" s="7">
        <v>0.87267012305240288</v>
      </c>
      <c r="H1484" s="7">
        <v>161.58804425041785</v>
      </c>
    </row>
    <row r="1485" spans="1:8" x14ac:dyDescent="0.25">
      <c r="A1485" s="15"/>
      <c r="B1485" s="5">
        <f>DATE(YEAR(siječanj!B1485),MONTH(siječanj!B1485)+2,DAY(siječanj!B1485))</f>
        <v>45732</v>
      </c>
      <c r="C1485" s="8">
        <v>15.4375</v>
      </c>
      <c r="D1485">
        <v>0.9942756369378698</v>
      </c>
      <c r="E1485" s="6">
        <v>169.75127222517997</v>
      </c>
      <c r="F1485" s="7">
        <v>103.93496239854881</v>
      </c>
      <c r="G1485" s="7">
        <v>0.85699245248867539</v>
      </c>
      <c r="H1485" s="7">
        <v>168.77955431270453</v>
      </c>
    </row>
    <row r="1486" spans="1:8" x14ac:dyDescent="0.25">
      <c r="A1486" s="15"/>
      <c r="B1486" s="5">
        <f>DATE(YEAR(siječanj!B1486),MONTH(siječanj!B1486)+2,DAY(siječanj!B1486))</f>
        <v>45732</v>
      </c>
      <c r="C1486" s="8">
        <v>15.4479166666667</v>
      </c>
      <c r="D1486">
        <v>0.9942756369378698</v>
      </c>
      <c r="E1486" s="6">
        <v>171.99361983107585</v>
      </c>
      <c r="F1486" s="7">
        <v>104.40033229821061</v>
      </c>
      <c r="G1486" s="7">
        <v>0.81992398869847394</v>
      </c>
      <c r="H1486" s="7">
        <v>171.00906590679278</v>
      </c>
    </row>
    <row r="1487" spans="1:8" x14ac:dyDescent="0.25">
      <c r="A1487" s="15"/>
      <c r="B1487" s="5">
        <f>DATE(YEAR(siječanj!B1487),MONTH(siječanj!B1487)+2,DAY(siječanj!B1487))</f>
        <v>45732</v>
      </c>
      <c r="C1487" s="8">
        <v>15.4583333333333</v>
      </c>
      <c r="D1487">
        <v>0.9942756369378698</v>
      </c>
      <c r="E1487" s="6">
        <v>174.8870863305302</v>
      </c>
      <c r="F1487" s="7">
        <v>104.53624474620176</v>
      </c>
      <c r="G1487" s="7">
        <v>0.75118452513072587</v>
      </c>
      <c r="H1487" s="7">
        <v>173.88596915349612</v>
      </c>
    </row>
    <row r="1488" spans="1:8" x14ac:dyDescent="0.25">
      <c r="A1488" s="15"/>
      <c r="B1488" s="5">
        <f>DATE(YEAR(siječanj!B1488),MONTH(siječanj!B1488)+2,DAY(siječanj!B1488))</f>
        <v>45732</v>
      </c>
      <c r="C1488" s="8">
        <v>15.46875</v>
      </c>
      <c r="D1488">
        <v>0.9942756369378698</v>
      </c>
      <c r="E1488" s="6">
        <v>176.3578560118747</v>
      </c>
      <c r="F1488" s="7">
        <v>104.49725264982342</v>
      </c>
      <c r="G1488" s="7">
        <v>0.73043642289159938</v>
      </c>
      <c r="H1488" s="7">
        <v>175.34831961520385</v>
      </c>
    </row>
    <row r="1489" spans="1:8" x14ac:dyDescent="0.25">
      <c r="A1489" s="15"/>
      <c r="B1489" s="5">
        <f>DATE(YEAR(siječanj!B1489),MONTH(siječanj!B1489)+2,DAY(siječanj!B1489))</f>
        <v>45732</v>
      </c>
      <c r="C1489" s="8">
        <v>15.4791666666667</v>
      </c>
      <c r="D1489">
        <v>0.9942756369378698</v>
      </c>
      <c r="E1489" s="6">
        <v>178.06977060277399</v>
      </c>
      <c r="F1489" s="7">
        <v>104.54153076161872</v>
      </c>
      <c r="G1489" s="7">
        <v>0.7129742901257472</v>
      </c>
      <c r="H1489" s="7">
        <v>177.05043458545347</v>
      </c>
    </row>
    <row r="1490" spans="1:8" x14ac:dyDescent="0.25">
      <c r="A1490" s="15"/>
      <c r="B1490" s="5">
        <f>DATE(YEAR(siječanj!B1490),MONTH(siječanj!B1490)+2,DAY(siječanj!B1490))</f>
        <v>45732</v>
      </c>
      <c r="C1490" s="8">
        <v>15.4895833333333</v>
      </c>
      <c r="D1490">
        <v>0.9942756369378698</v>
      </c>
      <c r="E1490" s="6">
        <v>179.92218110580205</v>
      </c>
      <c r="F1490" s="7">
        <v>104.07665604288738</v>
      </c>
      <c r="G1490" s="7">
        <v>0.72969704488475329</v>
      </c>
      <c r="H1490" s="7">
        <v>178.8922412182221</v>
      </c>
    </row>
    <row r="1491" spans="1:8" x14ac:dyDescent="0.25">
      <c r="A1491" s="15"/>
      <c r="B1491" s="5">
        <f>DATE(YEAR(siječanj!B1491),MONTH(siječanj!B1491)+2,DAY(siječanj!B1491))</f>
        <v>45732</v>
      </c>
      <c r="C1491" s="8">
        <v>15.5</v>
      </c>
      <c r="D1491">
        <v>0.9942756369378698</v>
      </c>
      <c r="E1491" s="6">
        <v>179.80453934330924</v>
      </c>
      <c r="F1491" s="7">
        <v>102.99699803394459</v>
      </c>
      <c r="G1491" s="7">
        <v>0.75446338556413162</v>
      </c>
      <c r="H1491" s="7">
        <v>178.77527287988906</v>
      </c>
    </row>
    <row r="1492" spans="1:8" x14ac:dyDescent="0.25">
      <c r="A1492" s="15"/>
      <c r="B1492" s="5">
        <f>DATE(YEAR(siječanj!B1492),MONTH(siječanj!B1492)+2,DAY(siječanj!B1492))</f>
        <v>45732</v>
      </c>
      <c r="C1492" s="8">
        <v>15.5104166666667</v>
      </c>
      <c r="D1492">
        <v>0.9942756369378698</v>
      </c>
      <c r="E1492" s="6">
        <v>179.00982494791143</v>
      </c>
      <c r="F1492" s="7">
        <v>102.08625009104055</v>
      </c>
      <c r="G1492" s="7">
        <v>0.83716004273542943</v>
      </c>
      <c r="H1492" s="7">
        <v>177.9851077182212</v>
      </c>
    </row>
    <row r="1493" spans="1:8" x14ac:dyDescent="0.25">
      <c r="A1493" s="15"/>
      <c r="B1493" s="5">
        <f>DATE(YEAR(siječanj!B1493),MONTH(siječanj!B1493)+2,DAY(siječanj!B1493))</f>
        <v>45732</v>
      </c>
      <c r="C1493" s="8">
        <v>15.5208333333333</v>
      </c>
      <c r="D1493">
        <v>0.9942756369378698</v>
      </c>
      <c r="E1493" s="6">
        <v>176.1052310303624</v>
      </c>
      <c r="F1493" s="7">
        <v>101.40769095196012</v>
      </c>
      <c r="G1493" s="7">
        <v>1.0568464983056707</v>
      </c>
      <c r="H1493" s="7">
        <v>175.0971407508043</v>
      </c>
    </row>
    <row r="1494" spans="1:8" x14ac:dyDescent="0.25">
      <c r="A1494" s="15"/>
      <c r="B1494" s="5">
        <f>DATE(YEAR(siječanj!B1494),MONTH(siječanj!B1494)+2,DAY(siječanj!B1494))</f>
        <v>45732</v>
      </c>
      <c r="C1494" s="8">
        <v>15.53125</v>
      </c>
      <c r="D1494">
        <v>0.9942756369378698</v>
      </c>
      <c r="E1494" s="6">
        <v>173.93950242918007</v>
      </c>
      <c r="F1494" s="7">
        <v>100.45848749540494</v>
      </c>
      <c r="G1494" s="7">
        <v>1.0707468166779246</v>
      </c>
      <c r="H1494" s="7">
        <v>172.94380956642917</v>
      </c>
    </row>
    <row r="1495" spans="1:8" x14ac:dyDescent="0.25">
      <c r="A1495" s="15"/>
      <c r="B1495" s="5">
        <f>DATE(YEAR(siječanj!B1495),MONTH(siječanj!B1495)+2,DAY(siječanj!B1495))</f>
        <v>45732</v>
      </c>
      <c r="C1495" s="8">
        <v>15.5416666666667</v>
      </c>
      <c r="D1495">
        <v>0.9942756369378698</v>
      </c>
      <c r="E1495" s="6">
        <v>166.03386464614152</v>
      </c>
      <c r="F1495" s="7">
        <v>99.358461925625818</v>
      </c>
      <c r="G1495" s="7">
        <v>0.79262527657396964</v>
      </c>
      <c r="H1495" s="7">
        <v>165.08342652429843</v>
      </c>
    </row>
    <row r="1496" spans="1:8" x14ac:dyDescent="0.25">
      <c r="A1496" s="15"/>
      <c r="B1496" s="5">
        <f>DATE(YEAR(siječanj!B1496),MONTH(siječanj!B1496)+2,DAY(siječanj!B1496))</f>
        <v>45732</v>
      </c>
      <c r="C1496" s="8">
        <v>15.5520833333333</v>
      </c>
      <c r="D1496">
        <v>0.9942756369378698</v>
      </c>
      <c r="E1496" s="6">
        <v>159.35442910934151</v>
      </c>
      <c r="F1496" s="7">
        <v>97.864280538348495</v>
      </c>
      <c r="G1496" s="7">
        <v>0.89756585544117928</v>
      </c>
      <c r="H1496" s="7">
        <v>158.44222650156115</v>
      </c>
    </row>
    <row r="1497" spans="1:8" x14ac:dyDescent="0.25">
      <c r="A1497" s="15"/>
      <c r="B1497" s="5">
        <f>DATE(YEAR(siječanj!B1497),MONTH(siječanj!B1497)+2,DAY(siječanj!B1497))</f>
        <v>45732</v>
      </c>
      <c r="C1497" s="8">
        <v>15.5625</v>
      </c>
      <c r="D1497">
        <v>0.9942756369378698</v>
      </c>
      <c r="E1497" s="6">
        <v>155.02412793803853</v>
      </c>
      <c r="F1497" s="7">
        <v>97.322630385611959</v>
      </c>
      <c r="G1497" s="7">
        <v>0.87802493088428113</v>
      </c>
      <c r="H1497" s="7">
        <v>154.13671354633107</v>
      </c>
    </row>
    <row r="1498" spans="1:8" x14ac:dyDescent="0.25">
      <c r="A1498" s="15"/>
      <c r="B1498" s="5">
        <f>DATE(YEAR(siječanj!B1498),MONTH(siječanj!B1498)+2,DAY(siječanj!B1498))</f>
        <v>45732</v>
      </c>
      <c r="C1498" s="8">
        <v>15.5729166666667</v>
      </c>
      <c r="D1498">
        <v>0.9942756369378698</v>
      </c>
      <c r="E1498" s="6">
        <v>149.9115533260115</v>
      </c>
      <c r="F1498" s="7">
        <v>97.179454383235594</v>
      </c>
      <c r="G1498" s="7">
        <v>1.0010618022685351</v>
      </c>
      <c r="H1498" s="7">
        <v>149.05340516756553</v>
      </c>
    </row>
    <row r="1499" spans="1:8" x14ac:dyDescent="0.25">
      <c r="A1499" s="15"/>
      <c r="B1499" s="5">
        <f>DATE(YEAR(siječanj!B1499),MONTH(siječanj!B1499)+2,DAY(siječanj!B1499))</f>
        <v>45732</v>
      </c>
      <c r="C1499" s="8">
        <v>15.5833333333333</v>
      </c>
      <c r="D1499">
        <v>0.9942756369378698</v>
      </c>
      <c r="E1499" s="6">
        <v>147.86745959889851</v>
      </c>
      <c r="F1499" s="7">
        <v>96.398355510629941</v>
      </c>
      <c r="G1499" s="7">
        <v>1.2118600737143388</v>
      </c>
      <c r="H1499" s="7">
        <v>147.02101257507954</v>
      </c>
    </row>
    <row r="1500" spans="1:8" x14ac:dyDescent="0.25">
      <c r="A1500" s="15"/>
      <c r="B1500" s="5">
        <f>DATE(YEAR(siječanj!B1500),MONTH(siječanj!B1500)+2,DAY(siječanj!B1500))</f>
        <v>45732</v>
      </c>
      <c r="C1500" s="8">
        <v>15.59375</v>
      </c>
      <c r="D1500">
        <v>0.9942756369378698</v>
      </c>
      <c r="E1500" s="6">
        <v>145.72777389112912</v>
      </c>
      <c r="F1500" s="7">
        <v>96.211678621097391</v>
      </c>
      <c r="G1500" s="7">
        <v>1.2791364205736362</v>
      </c>
      <c r="H1500" s="7">
        <v>144.89357520514028</v>
      </c>
    </row>
    <row r="1501" spans="1:8" x14ac:dyDescent="0.25">
      <c r="A1501" s="15"/>
      <c r="B1501" s="5">
        <f>DATE(YEAR(siječanj!B1501),MONTH(siječanj!B1501)+2,DAY(siječanj!B1501))</f>
        <v>45732</v>
      </c>
      <c r="C1501" s="8">
        <v>15.6041666666667</v>
      </c>
      <c r="D1501">
        <v>0.9942756369378698</v>
      </c>
      <c r="E1501" s="6">
        <v>144.39746743208903</v>
      </c>
      <c r="F1501" s="7">
        <v>96.134962085732212</v>
      </c>
      <c r="G1501" s="7">
        <v>2.5133186202763533</v>
      </c>
      <c r="H1501" s="7">
        <v>143.57088390325563</v>
      </c>
    </row>
    <row r="1502" spans="1:8" x14ac:dyDescent="0.25">
      <c r="A1502" s="15"/>
      <c r="B1502" s="5">
        <f>DATE(YEAR(siječanj!B1502),MONTH(siječanj!B1502)+2,DAY(siječanj!B1502))</f>
        <v>45732</v>
      </c>
      <c r="C1502" s="8">
        <v>15.6145833333333</v>
      </c>
      <c r="D1502">
        <v>0.9942756369378698</v>
      </c>
      <c r="E1502" s="6">
        <v>140.75451241394924</v>
      </c>
      <c r="F1502" s="7">
        <v>95.971444425182071</v>
      </c>
      <c r="G1502" s="7">
        <v>2.6737424565519086</v>
      </c>
      <c r="H1502" s="7">
        <v>139.94878248225868</v>
      </c>
    </row>
    <row r="1503" spans="1:8" x14ac:dyDescent="0.25">
      <c r="A1503" s="15"/>
      <c r="B1503" s="5">
        <f>DATE(YEAR(siječanj!B1503),MONTH(siječanj!B1503)+2,DAY(siječanj!B1503))</f>
        <v>45732</v>
      </c>
      <c r="C1503" s="8">
        <v>15.625</v>
      </c>
      <c r="D1503">
        <v>0.9942756369378698</v>
      </c>
      <c r="E1503" s="6">
        <v>139.91921409689925</v>
      </c>
      <c r="F1503" s="7">
        <v>96.152753190559466</v>
      </c>
      <c r="G1503" s="7">
        <v>2.749281359991389</v>
      </c>
      <c r="H1503" s="7">
        <v>139.11826571604067</v>
      </c>
    </row>
    <row r="1504" spans="1:8" x14ac:dyDescent="0.25">
      <c r="A1504" s="15"/>
      <c r="B1504" s="5">
        <f>DATE(YEAR(siječanj!B1504),MONTH(siječanj!B1504)+2,DAY(siječanj!B1504))</f>
        <v>45732</v>
      </c>
      <c r="C1504" s="8">
        <v>15.6354166666667</v>
      </c>
      <c r="D1504">
        <v>0.9942756369378698</v>
      </c>
      <c r="E1504" s="6">
        <v>139.43659638894528</v>
      </c>
      <c r="F1504" s="7">
        <v>96.294188551381339</v>
      </c>
      <c r="G1504" s="7">
        <v>4.0827493133261514</v>
      </c>
      <c r="H1504" s="7">
        <v>138.63841068706725</v>
      </c>
    </row>
    <row r="1505" spans="1:8" x14ac:dyDescent="0.25">
      <c r="A1505" s="15"/>
      <c r="B1505" s="5">
        <f>DATE(YEAR(siječanj!B1505),MONTH(siječanj!B1505)+2,DAY(siječanj!B1505))</f>
        <v>45732</v>
      </c>
      <c r="C1505" s="8">
        <v>15.6458333333333</v>
      </c>
      <c r="D1505">
        <v>0.9942756369378698</v>
      </c>
      <c r="E1505" s="6">
        <v>138.10059100385709</v>
      </c>
      <c r="F1505" s="7">
        <v>96.164182972044713</v>
      </c>
      <c r="G1505" s="7">
        <v>4.9945396760550489</v>
      </c>
      <c r="H1505" s="7">
        <v>137.31005308185627</v>
      </c>
    </row>
    <row r="1506" spans="1:8" x14ac:dyDescent="0.25">
      <c r="A1506" s="15"/>
      <c r="B1506" s="5">
        <f>DATE(YEAR(siječanj!B1506),MONTH(siječanj!B1506)+2,DAY(siječanj!B1506))</f>
        <v>45732</v>
      </c>
      <c r="C1506" s="8">
        <v>15.65625</v>
      </c>
      <c r="D1506">
        <v>0.9942756369378698</v>
      </c>
      <c r="E1506" s="6">
        <v>135.46366334943247</v>
      </c>
      <c r="F1506" s="7">
        <v>96.640302910964976</v>
      </c>
      <c r="G1506" s="7">
        <v>7.1169317473991267</v>
      </c>
      <c r="H1506" s="7">
        <v>134.68822015869412</v>
      </c>
    </row>
    <row r="1507" spans="1:8" x14ac:dyDescent="0.25">
      <c r="A1507" s="15"/>
      <c r="B1507" s="5">
        <f>DATE(YEAR(siječanj!B1507),MONTH(siječanj!B1507)+2,DAY(siječanj!B1507))</f>
        <v>45732</v>
      </c>
      <c r="C1507" s="8">
        <v>15.6666666666667</v>
      </c>
      <c r="D1507">
        <v>0.9942756369378698</v>
      </c>
      <c r="E1507" s="6">
        <v>135.17968090154562</v>
      </c>
      <c r="F1507" s="7">
        <v>97.691259437954614</v>
      </c>
      <c r="G1507" s="7">
        <v>14.138772296027057</v>
      </c>
      <c r="H1507" s="7">
        <v>134.40586332944227</v>
      </c>
    </row>
    <row r="1508" spans="1:8" x14ac:dyDescent="0.25">
      <c r="A1508" s="15"/>
      <c r="B1508" s="5">
        <f>DATE(YEAR(siječanj!B1508),MONTH(siječanj!B1508)+2,DAY(siječanj!B1508))</f>
        <v>45732</v>
      </c>
      <c r="C1508" s="8">
        <v>15.6770833333333</v>
      </c>
      <c r="D1508">
        <v>0.9942756369378698</v>
      </c>
      <c r="E1508" s="6">
        <v>136.29175108370751</v>
      </c>
      <c r="F1508" s="7">
        <v>98.764103907846192</v>
      </c>
      <c r="G1508" s="7">
        <v>38.412543154847384</v>
      </c>
      <c r="H1508" s="7">
        <v>135.5115676181309</v>
      </c>
    </row>
    <row r="1509" spans="1:8" x14ac:dyDescent="0.25">
      <c r="A1509" s="15"/>
      <c r="B1509" s="5">
        <f>DATE(YEAR(siječanj!B1509),MONTH(siječanj!B1509)+2,DAY(siječanj!B1509))</f>
        <v>45732</v>
      </c>
      <c r="C1509" s="8">
        <v>15.6875</v>
      </c>
      <c r="D1509">
        <v>0.9942756369378698</v>
      </c>
      <c r="E1509" s="6">
        <v>140.34462263100824</v>
      </c>
      <c r="F1509" s="7">
        <v>100.2044343930622</v>
      </c>
      <c r="G1509" s="7">
        <v>93.779732386629902</v>
      </c>
      <c r="H1509" s="7">
        <v>139.54123905725069</v>
      </c>
    </row>
    <row r="1510" spans="1:8" x14ac:dyDescent="0.25">
      <c r="A1510" s="15"/>
      <c r="B1510" s="5">
        <f>DATE(YEAR(siječanj!B1510),MONTH(siječanj!B1510)+2,DAY(siječanj!B1510))</f>
        <v>45732</v>
      </c>
      <c r="C1510" s="8">
        <v>15.6979166666667</v>
      </c>
      <c r="D1510">
        <v>0.9942756369378698</v>
      </c>
      <c r="E1510" s="6">
        <v>144.11540674963473</v>
      </c>
      <c r="F1510" s="7">
        <v>102.18418956380434</v>
      </c>
      <c r="G1510" s="7">
        <v>151.50721725366103</v>
      </c>
      <c r="H1510" s="7">
        <v>143.29043783855326</v>
      </c>
    </row>
    <row r="1511" spans="1:8" x14ac:dyDescent="0.25">
      <c r="A1511" s="15"/>
      <c r="B1511" s="5">
        <f>DATE(YEAR(siječanj!B1511),MONTH(siječanj!B1511)+2,DAY(siječanj!B1511))</f>
        <v>45732</v>
      </c>
      <c r="C1511" s="8">
        <v>15.7083333333333</v>
      </c>
      <c r="D1511">
        <v>0.9942756369378698</v>
      </c>
      <c r="E1511" s="6">
        <v>148.29443130097272</v>
      </c>
      <c r="F1511" s="7">
        <v>103.65330790535138</v>
      </c>
      <c r="G1511" s="7">
        <v>192.75123225581945</v>
      </c>
      <c r="H1511" s="7">
        <v>147.44554013611383</v>
      </c>
    </row>
    <row r="1512" spans="1:8" x14ac:dyDescent="0.25">
      <c r="A1512" s="15"/>
      <c r="B1512" s="5">
        <f>DATE(YEAR(siječanj!B1512),MONTH(siječanj!B1512)+2,DAY(siječanj!B1512))</f>
        <v>45732</v>
      </c>
      <c r="C1512" s="8">
        <v>15.71875</v>
      </c>
      <c r="D1512">
        <v>0.9942756369378698</v>
      </c>
      <c r="E1512" s="6">
        <v>155.62668362099694</v>
      </c>
      <c r="F1512" s="7">
        <v>104.26850116020766</v>
      </c>
      <c r="G1512" s="7">
        <v>196.80318645589043</v>
      </c>
      <c r="H1512" s="7">
        <v>154.73581998179509</v>
      </c>
    </row>
    <row r="1513" spans="1:8" x14ac:dyDescent="0.25">
      <c r="A1513" s="15"/>
      <c r="B1513" s="5">
        <f>DATE(YEAR(siječanj!B1513),MONTH(siječanj!B1513)+2,DAY(siječanj!B1513))</f>
        <v>45732</v>
      </c>
      <c r="C1513" s="8">
        <v>15.7291666666667</v>
      </c>
      <c r="D1513">
        <v>0.9942756369378698</v>
      </c>
      <c r="E1513" s="6">
        <v>161.58661513286268</v>
      </c>
      <c r="F1513" s="7">
        <v>104.4142276676767</v>
      </c>
      <c r="G1513" s="7">
        <v>197.10535773419392</v>
      </c>
      <c r="H1513" s="7">
        <v>160.66163468186147</v>
      </c>
    </row>
    <row r="1514" spans="1:8" x14ac:dyDescent="0.25">
      <c r="A1514" s="15"/>
      <c r="B1514" s="5">
        <f>DATE(YEAR(siječanj!B1514),MONTH(siječanj!B1514)+2,DAY(siječanj!B1514))</f>
        <v>45732</v>
      </c>
      <c r="C1514" s="8">
        <v>15.7395833333333</v>
      </c>
      <c r="D1514">
        <v>0.9942756369378698</v>
      </c>
      <c r="E1514" s="6">
        <v>167.48043890445024</v>
      </c>
      <c r="F1514" s="7">
        <v>104.58167515975303</v>
      </c>
      <c r="G1514" s="7">
        <v>197.15186743589857</v>
      </c>
      <c r="H1514" s="7">
        <v>166.52172006635624</v>
      </c>
    </row>
    <row r="1515" spans="1:8" x14ac:dyDescent="0.25">
      <c r="A1515" s="15"/>
      <c r="B1515" s="5">
        <f>DATE(YEAR(siječanj!B1515),MONTH(siječanj!B1515)+2,DAY(siječanj!B1515))</f>
        <v>45732</v>
      </c>
      <c r="C1515" s="8">
        <v>15.75</v>
      </c>
      <c r="D1515">
        <v>0.9942756369378698</v>
      </c>
      <c r="E1515" s="6">
        <v>169.9257041374054</v>
      </c>
      <c r="F1515" s="7">
        <v>104.61619586208141</v>
      </c>
      <c r="G1515" s="7">
        <v>197.0459259473206</v>
      </c>
      <c r="H1515" s="7">
        <v>168.95298771333478</v>
      </c>
    </row>
    <row r="1516" spans="1:8" x14ac:dyDescent="0.25">
      <c r="A1516" s="15"/>
      <c r="B1516" s="5">
        <f>DATE(YEAR(siječanj!B1516),MONTH(siječanj!B1516)+2,DAY(siječanj!B1516))</f>
        <v>45732</v>
      </c>
      <c r="C1516" s="8">
        <v>15.7604166666667</v>
      </c>
      <c r="D1516">
        <v>0.9942756369378698</v>
      </c>
      <c r="E1516" s="6">
        <v>173.34056045771538</v>
      </c>
      <c r="F1516" s="7">
        <v>104.51285080087925</v>
      </c>
      <c r="G1516" s="7">
        <v>197.51046466738092</v>
      </c>
      <c r="H1516" s="7">
        <v>172.34829615626228</v>
      </c>
    </row>
    <row r="1517" spans="1:8" x14ac:dyDescent="0.25">
      <c r="A1517" s="15"/>
      <c r="B1517" s="5">
        <f>DATE(YEAR(siječanj!B1517),MONTH(siječanj!B1517)+2,DAY(siječanj!B1517))</f>
        <v>45732</v>
      </c>
      <c r="C1517" s="8">
        <v>15.7708333333333</v>
      </c>
      <c r="D1517">
        <v>0.9942756369378698</v>
      </c>
      <c r="E1517" s="6">
        <v>174.96319121346048</v>
      </c>
      <c r="F1517" s="7">
        <v>104.39208426893319</v>
      </c>
      <c r="G1517" s="7">
        <v>197.72979849690537</v>
      </c>
      <c r="H1517" s="7">
        <v>173.96163838444571</v>
      </c>
    </row>
    <row r="1518" spans="1:8" x14ac:dyDescent="0.25">
      <c r="A1518" s="15"/>
      <c r="B1518" s="5">
        <f>DATE(YEAR(siječanj!B1518),MONTH(siječanj!B1518)+2,DAY(siječanj!B1518))</f>
        <v>45732</v>
      </c>
      <c r="C1518" s="8">
        <v>15.78125</v>
      </c>
      <c r="D1518">
        <v>0.9942756369378698</v>
      </c>
      <c r="E1518" s="6">
        <v>178.27652977949688</v>
      </c>
      <c r="F1518" s="7">
        <v>104.34524030732339</v>
      </c>
      <c r="G1518" s="7">
        <v>198.13041944439897</v>
      </c>
      <c r="H1518" s="7">
        <v>177.25601019758238</v>
      </c>
    </row>
    <row r="1519" spans="1:8" x14ac:dyDescent="0.25">
      <c r="A1519" s="15"/>
      <c r="B1519" s="5">
        <f>DATE(YEAR(siječanj!B1519),MONTH(siječanj!B1519)+2,DAY(siječanj!B1519))</f>
        <v>45732</v>
      </c>
      <c r="C1519" s="8">
        <v>15.7916666666667</v>
      </c>
      <c r="D1519">
        <v>0.9942756369378698</v>
      </c>
      <c r="E1519" s="6">
        <v>178.64868559911011</v>
      </c>
      <c r="F1519" s="7">
        <v>103.56284304927939</v>
      </c>
      <c r="G1519" s="7">
        <v>198.18004030969371</v>
      </c>
      <c r="H1519" s="7">
        <v>177.62603566216845</v>
      </c>
    </row>
    <row r="1520" spans="1:8" x14ac:dyDescent="0.25">
      <c r="A1520" s="15"/>
      <c r="B1520" s="5">
        <f>DATE(YEAR(siječanj!B1520),MONTH(siječanj!B1520)+2,DAY(siječanj!B1520))</f>
        <v>45732</v>
      </c>
      <c r="C1520" s="8">
        <v>15.8020833333333</v>
      </c>
      <c r="D1520">
        <v>0.9942756369378698</v>
      </c>
      <c r="E1520" s="6">
        <v>181.47360153686537</v>
      </c>
      <c r="F1520" s="7">
        <v>102.9018613373614</v>
      </c>
      <c r="G1520" s="7">
        <v>198.17313426043512</v>
      </c>
      <c r="H1520" s="7">
        <v>180.434780755476</v>
      </c>
    </row>
    <row r="1521" spans="1:8" x14ac:dyDescent="0.25">
      <c r="A1521" s="15"/>
      <c r="B1521" s="5">
        <f>DATE(YEAR(siječanj!B1521),MONTH(siječanj!B1521)+2,DAY(siječanj!B1521))</f>
        <v>45732</v>
      </c>
      <c r="C1521" s="8">
        <v>15.8125</v>
      </c>
      <c r="D1521">
        <v>0.9942756369378698</v>
      </c>
      <c r="E1521" s="6">
        <v>185.64191769422109</v>
      </c>
      <c r="F1521" s="7">
        <v>102.21909311211814</v>
      </c>
      <c r="G1521" s="7">
        <v>198.108594992945</v>
      </c>
      <c r="H1521" s="7">
        <v>184.57923595778928</v>
      </c>
    </row>
    <row r="1522" spans="1:8" x14ac:dyDescent="0.25">
      <c r="A1522" s="15"/>
      <c r="B1522" s="5">
        <f>DATE(YEAR(siječanj!B1522),MONTH(siječanj!B1522)+2,DAY(siječanj!B1522))</f>
        <v>45732</v>
      </c>
      <c r="C1522" s="8">
        <v>15.8229166666667</v>
      </c>
      <c r="D1522">
        <v>0.9942756369378698</v>
      </c>
      <c r="E1522" s="6">
        <v>183.97088321459478</v>
      </c>
      <c r="F1522" s="7">
        <v>101.40792729928008</v>
      </c>
      <c r="G1522" s="7">
        <v>197.96372939963484</v>
      </c>
      <c r="H1522" s="7">
        <v>182.91776708621367</v>
      </c>
    </row>
    <row r="1523" spans="1:8" x14ac:dyDescent="0.25">
      <c r="A1523" s="15"/>
      <c r="B1523" s="5">
        <f>DATE(YEAR(siječanj!B1523),MONTH(siječanj!B1523)+2,DAY(siječanj!B1523))</f>
        <v>45732</v>
      </c>
      <c r="C1523" s="8">
        <v>15.8333333333333</v>
      </c>
      <c r="D1523">
        <v>0.9942756369378698</v>
      </c>
      <c r="E1523" s="6">
        <v>183.61464833004933</v>
      </c>
      <c r="F1523" s="7">
        <v>100.36803084248616</v>
      </c>
      <c r="G1523" s="7">
        <v>197.77009470554995</v>
      </c>
      <c r="H1523" s="7">
        <v>182.56357141948277</v>
      </c>
    </row>
    <row r="1524" spans="1:8" x14ac:dyDescent="0.25">
      <c r="A1524" s="15"/>
      <c r="B1524" s="5">
        <f>DATE(YEAR(siječanj!B1524),MONTH(siječanj!B1524)+2,DAY(siječanj!B1524))</f>
        <v>45732</v>
      </c>
      <c r="C1524" s="8">
        <v>15.84375</v>
      </c>
      <c r="D1524">
        <v>0.9942756369378698</v>
      </c>
      <c r="E1524" s="6">
        <v>185.15678782279448</v>
      </c>
      <c r="F1524" s="7">
        <v>99.359715174420003</v>
      </c>
      <c r="G1524" s="7">
        <v>197.49628571017641</v>
      </c>
      <c r="H1524" s="7">
        <v>184.09688314587899</v>
      </c>
    </row>
    <row r="1525" spans="1:8" x14ac:dyDescent="0.25">
      <c r="A1525" s="15"/>
      <c r="B1525" s="5">
        <f>DATE(YEAR(siječanj!B1525),MONTH(siječanj!B1525)+2,DAY(siječanj!B1525))</f>
        <v>45732</v>
      </c>
      <c r="C1525" s="8">
        <v>15.8541666666667</v>
      </c>
      <c r="D1525">
        <v>0.9942756369378698</v>
      </c>
      <c r="E1525" s="6">
        <v>183.36342108617896</v>
      </c>
      <c r="F1525" s="7">
        <v>98.502651175282665</v>
      </c>
      <c r="G1525" s="7">
        <v>197.0167587886628</v>
      </c>
      <c r="H1525" s="7">
        <v>182.31378229156741</v>
      </c>
    </row>
    <row r="1526" spans="1:8" x14ac:dyDescent="0.25">
      <c r="A1526" s="15"/>
      <c r="B1526" s="5">
        <f>DATE(YEAR(siječanj!B1526),MONTH(siječanj!B1526)+2,DAY(siječanj!B1526))</f>
        <v>45732</v>
      </c>
      <c r="C1526" s="8">
        <v>15.8645833333333</v>
      </c>
      <c r="D1526">
        <v>0.9942756369378698</v>
      </c>
      <c r="E1526" s="6">
        <v>180.79492611196559</v>
      </c>
      <c r="F1526" s="7">
        <v>97.661278939655404</v>
      </c>
      <c r="G1526" s="7">
        <v>196.28800308336542</v>
      </c>
      <c r="H1526" s="7">
        <v>179.75999031510969</v>
      </c>
    </row>
    <row r="1527" spans="1:8" x14ac:dyDescent="0.25">
      <c r="A1527" s="15"/>
      <c r="B1527" s="5">
        <f>DATE(YEAR(siječanj!B1527),MONTH(siječanj!B1527)+2,DAY(siječanj!B1527))</f>
        <v>45732</v>
      </c>
      <c r="C1527" s="8">
        <v>15.875</v>
      </c>
      <c r="D1527">
        <v>0.9942756369378698</v>
      </c>
      <c r="E1527" s="6">
        <v>176.7415325180757</v>
      </c>
      <c r="F1527" s="7">
        <v>96.444078496878305</v>
      </c>
      <c r="G1527" s="7">
        <v>195.36216456180523</v>
      </c>
      <c r="H1527" s="7">
        <v>175.72979981778494</v>
      </c>
    </row>
    <row r="1528" spans="1:8" x14ac:dyDescent="0.25">
      <c r="A1528" s="15"/>
      <c r="B1528" s="5">
        <f>DATE(YEAR(siječanj!B1528),MONTH(siječanj!B1528)+2,DAY(siječanj!B1528))</f>
        <v>45732</v>
      </c>
      <c r="C1528" s="8">
        <v>15.8854166666667</v>
      </c>
      <c r="D1528">
        <v>0.9942756369378698</v>
      </c>
      <c r="E1528" s="6">
        <v>183.54933108916043</v>
      </c>
      <c r="F1528" s="7">
        <v>95.430832637228875</v>
      </c>
      <c r="G1528" s="7">
        <v>195.04425165779031</v>
      </c>
      <c r="H1528" s="7">
        <v>182.49862807819494</v>
      </c>
    </row>
    <row r="1529" spans="1:8" x14ac:dyDescent="0.25">
      <c r="A1529" s="15"/>
      <c r="B1529" s="5">
        <f>DATE(YEAR(siječanj!B1529),MONTH(siječanj!B1529)+2,DAY(siječanj!B1529))</f>
        <v>45732</v>
      </c>
      <c r="C1529" s="8">
        <v>15.8958333333333</v>
      </c>
      <c r="D1529">
        <v>0.9942756369378698</v>
      </c>
      <c r="E1529" s="6">
        <v>190.57668937970985</v>
      </c>
      <c r="F1529" s="7">
        <v>94.297923038947076</v>
      </c>
      <c r="G1529" s="7">
        <v>194.19732609988378</v>
      </c>
      <c r="H1529" s="7">
        <v>189.48575921852157</v>
      </c>
    </row>
    <row r="1530" spans="1:8" x14ac:dyDescent="0.25">
      <c r="A1530" s="15"/>
      <c r="B1530" s="5">
        <f>DATE(YEAR(siječanj!B1530),MONTH(siječanj!B1530)+2,DAY(siječanj!B1530))</f>
        <v>45732</v>
      </c>
      <c r="C1530" s="8">
        <v>15.90625</v>
      </c>
      <c r="D1530">
        <v>0.9942756369378698</v>
      </c>
      <c r="E1530" s="6">
        <v>191.11760394111963</v>
      </c>
      <c r="F1530" s="7">
        <v>92.931170852203437</v>
      </c>
      <c r="G1530" s="7">
        <v>194.07349862424445</v>
      </c>
      <c r="H1530" s="7">
        <v>190.02357738859624</v>
      </c>
    </row>
    <row r="1531" spans="1:8" x14ac:dyDescent="0.25">
      <c r="A1531" s="15"/>
      <c r="B1531" s="5">
        <f>DATE(YEAR(siječanj!B1531),MONTH(siječanj!B1531)+2,DAY(siječanj!B1531))</f>
        <v>45732</v>
      </c>
      <c r="C1531" s="8">
        <v>15.9166666666667</v>
      </c>
      <c r="D1531">
        <v>0.9942756369378698</v>
      </c>
      <c r="E1531" s="6">
        <v>188.87230929802698</v>
      </c>
      <c r="F1531" s="7">
        <v>91.423432258387393</v>
      </c>
      <c r="G1531" s="7">
        <v>192.77196477117556</v>
      </c>
      <c r="H1531" s="7">
        <v>187.79113562722213</v>
      </c>
    </row>
    <row r="1532" spans="1:8" x14ac:dyDescent="0.25">
      <c r="A1532" s="15"/>
      <c r="B1532" s="5">
        <f>DATE(YEAR(siječanj!B1532),MONTH(siječanj!B1532)+2,DAY(siječanj!B1532))</f>
        <v>45732</v>
      </c>
      <c r="C1532" s="8">
        <v>15.9270833333333</v>
      </c>
      <c r="D1532">
        <v>0.9942756369378698</v>
      </c>
      <c r="E1532" s="6">
        <v>189.73404972058751</v>
      </c>
      <c r="F1532" s="7">
        <v>89.990564278148753</v>
      </c>
      <c r="G1532" s="7">
        <v>191.08000192430265</v>
      </c>
      <c r="H1532" s="7">
        <v>188.6479431347386</v>
      </c>
    </row>
    <row r="1533" spans="1:8" x14ac:dyDescent="0.25">
      <c r="A1533" s="15"/>
      <c r="B1533" s="5">
        <f>DATE(YEAR(siječanj!B1533),MONTH(siječanj!B1533)+2,DAY(siječanj!B1533))</f>
        <v>45732</v>
      </c>
      <c r="C1533" s="8">
        <v>15.9375</v>
      </c>
      <c r="D1533">
        <v>0.9942756369378698</v>
      </c>
      <c r="E1533" s="6">
        <v>183.53722099513328</v>
      </c>
      <c r="F1533" s="7">
        <v>88.545247424226147</v>
      </c>
      <c r="G1533" s="7">
        <v>190.21076846528297</v>
      </c>
      <c r="H1533" s="7">
        <v>182.48658730674271</v>
      </c>
    </row>
    <row r="1534" spans="1:8" x14ac:dyDescent="0.25">
      <c r="A1534" s="15"/>
      <c r="B1534" s="5">
        <f>DATE(YEAR(siječanj!B1534),MONTH(siječanj!B1534)+2,DAY(siječanj!B1534))</f>
        <v>45732</v>
      </c>
      <c r="C1534" s="8">
        <v>15.9479166666667</v>
      </c>
      <c r="D1534">
        <v>0.9942756369378698</v>
      </c>
      <c r="E1534" s="6">
        <v>173.68974622740623</v>
      </c>
      <c r="F1534" s="7">
        <v>86.912814638360771</v>
      </c>
      <c r="G1534" s="7">
        <v>189.60339735867211</v>
      </c>
      <c r="H1534" s="7">
        <v>172.6954830598313</v>
      </c>
    </row>
    <row r="1535" spans="1:8" x14ac:dyDescent="0.25">
      <c r="A1535" s="15"/>
      <c r="B1535" s="5">
        <f>DATE(YEAR(siječanj!B1535),MONTH(siječanj!B1535)+2,DAY(siječanj!B1535))</f>
        <v>45732</v>
      </c>
      <c r="C1535" s="8">
        <v>15.9583333333333</v>
      </c>
      <c r="D1535">
        <v>0.9942756369378698</v>
      </c>
      <c r="E1535" s="6">
        <v>162.96223563208085</v>
      </c>
      <c r="F1535" s="7">
        <v>84.827992969891227</v>
      </c>
      <c r="G1535" s="7">
        <v>184.67062574093941</v>
      </c>
      <c r="H1535" s="7">
        <v>162.0293806299064</v>
      </c>
    </row>
    <row r="1536" spans="1:8" x14ac:dyDescent="0.25">
      <c r="A1536" s="15"/>
      <c r="B1536" s="5">
        <f>DATE(YEAR(siječanj!B1536),MONTH(siječanj!B1536)+2,DAY(siječanj!B1536))</f>
        <v>45732</v>
      </c>
      <c r="C1536" s="8">
        <v>15.96875</v>
      </c>
      <c r="D1536">
        <v>0.9942756369378698</v>
      </c>
      <c r="E1536" s="6">
        <v>150.48350836155953</v>
      </c>
      <c r="F1536" s="7">
        <v>82.951071697748191</v>
      </c>
      <c r="G1536" s="7">
        <v>184.17046590634888</v>
      </c>
      <c r="H1536" s="7">
        <v>149.62208612483485</v>
      </c>
    </row>
    <row r="1537" spans="1:8" x14ac:dyDescent="0.25">
      <c r="A1537" s="15"/>
      <c r="B1537" s="5">
        <f>DATE(YEAR(siječanj!B1537),MONTH(siječanj!B1537)+2,DAY(siječanj!B1537))</f>
        <v>45732</v>
      </c>
      <c r="C1537" s="8">
        <v>15.9791666666667</v>
      </c>
      <c r="D1537">
        <v>0.9942756369378698</v>
      </c>
      <c r="E1537" s="6">
        <v>138.42530893530906</v>
      </c>
      <c r="F1537" s="7">
        <v>81.434432866070424</v>
      </c>
      <c r="G1537" s="7">
        <v>182.26192207773991</v>
      </c>
      <c r="H1537" s="7">
        <v>137.63291220997581</v>
      </c>
    </row>
    <row r="1538" spans="1:8" ht="15.75" thickBot="1" x14ac:dyDescent="0.3">
      <c r="A1538" s="15"/>
      <c r="B1538" s="5">
        <f>DATE(YEAR(siječanj!B1538),MONTH(siječanj!B1538)+2,DAY(siječanj!B1538))</f>
        <v>45732</v>
      </c>
      <c r="C1538" s="8">
        <v>15.9895833333333</v>
      </c>
      <c r="D1538">
        <v>0.9942756369378698</v>
      </c>
      <c r="E1538" s="6">
        <v>129.21812876687184</v>
      </c>
      <c r="F1538" s="7">
        <v>80.107875242155643</v>
      </c>
      <c r="G1538" s="7">
        <v>181.81166890679694</v>
      </c>
      <c r="H1538" s="7">
        <v>128.47843728360118</v>
      </c>
    </row>
    <row r="1539" spans="1:8" x14ac:dyDescent="0.25">
      <c r="A1539" s="20">
        <f t="shared" ref="A1539" si="14">A1443+1</f>
        <v>76</v>
      </c>
      <c r="B1539" s="5">
        <f>DATE(YEAR(siječanj!B1539),MONTH(siječanj!B1539)+2,DAY(siječanj!B1539))</f>
        <v>45733</v>
      </c>
      <c r="C1539" s="8">
        <v>16</v>
      </c>
      <c r="D1539">
        <v>0.99086302703777784</v>
      </c>
      <c r="E1539" s="6">
        <v>113.99219026171809</v>
      </c>
      <c r="F1539" s="7">
        <v>80.393536338742493</v>
      </c>
      <c r="G1539" s="7">
        <v>177.1654107201816</v>
      </c>
      <c r="H1539" s="7">
        <v>112.95064670139229</v>
      </c>
    </row>
    <row r="1540" spans="1:8" x14ac:dyDescent="0.25">
      <c r="A1540" s="21"/>
      <c r="B1540" s="5">
        <f>DATE(YEAR(siječanj!B1540),MONTH(siječanj!B1540)+2,DAY(siječanj!B1540))</f>
        <v>45733</v>
      </c>
      <c r="C1540" s="8">
        <v>16.0104166666667</v>
      </c>
      <c r="D1540">
        <v>0.99086302703777784</v>
      </c>
      <c r="E1540" s="6">
        <v>104.87168864849301</v>
      </c>
      <c r="F1540" s="7">
        <v>79.148547502169961</v>
      </c>
      <c r="G1540" s="7">
        <v>175.0278211602793</v>
      </c>
      <c r="H1540" s="7">
        <v>103.91347886480915</v>
      </c>
    </row>
    <row r="1541" spans="1:8" x14ac:dyDescent="0.25">
      <c r="A1541" s="21"/>
      <c r="B1541" s="5">
        <f>DATE(YEAR(siječanj!B1541),MONTH(siječanj!B1541)+2,DAY(siječanj!B1541))</f>
        <v>45733</v>
      </c>
      <c r="C1541" s="8">
        <v>16.0208333333333</v>
      </c>
      <c r="D1541">
        <v>0.99086302703777784</v>
      </c>
      <c r="E1541" s="6">
        <v>97.279575008562375</v>
      </c>
      <c r="F1541" s="7">
        <v>78.212091031536914</v>
      </c>
      <c r="G1541" s="7">
        <v>174.39398632997259</v>
      </c>
      <c r="H1541" s="7">
        <v>96.390734161932684</v>
      </c>
    </row>
    <row r="1542" spans="1:8" x14ac:dyDescent="0.25">
      <c r="A1542" s="21"/>
      <c r="B1542" s="5">
        <f>DATE(YEAR(siječanj!B1542),MONTH(siječanj!B1542)+2,DAY(siječanj!B1542))</f>
        <v>45733</v>
      </c>
      <c r="C1542" s="8">
        <v>16.03125</v>
      </c>
      <c r="D1542">
        <v>0.99086302703777784</v>
      </c>
      <c r="E1542" s="6">
        <v>89.951499061251297</v>
      </c>
      <c r="F1542" s="7">
        <v>77.510088728214768</v>
      </c>
      <c r="G1542" s="7">
        <v>174.69252610529367</v>
      </c>
      <c r="H1542" s="7">
        <v>89.129614646417295</v>
      </c>
    </row>
    <row r="1543" spans="1:8" x14ac:dyDescent="0.25">
      <c r="A1543" s="21"/>
      <c r="B1543" s="5">
        <f>DATE(YEAR(siječanj!B1543),MONTH(siječanj!B1543)+2,DAY(siječanj!B1543))</f>
        <v>45733</v>
      </c>
      <c r="C1543" s="8">
        <v>16.0416666666667</v>
      </c>
      <c r="D1543">
        <v>0.99086302703777784</v>
      </c>
      <c r="E1543" s="6">
        <v>83.72740504107297</v>
      </c>
      <c r="F1543" s="7">
        <v>76.959068596111749</v>
      </c>
      <c r="G1543" s="7">
        <v>174.10292963699737</v>
      </c>
      <c r="H1543" s="7">
        <v>82.962390005015664</v>
      </c>
    </row>
    <row r="1544" spans="1:8" x14ac:dyDescent="0.25">
      <c r="A1544" s="21"/>
      <c r="B1544" s="5">
        <f>DATE(YEAR(siječanj!B1544),MONTH(siječanj!B1544)+2,DAY(siječanj!B1544))</f>
        <v>45733</v>
      </c>
      <c r="C1544" s="8">
        <v>16.0520833333333</v>
      </c>
      <c r="D1544">
        <v>0.99086302703777784</v>
      </c>
      <c r="E1544" s="6">
        <v>78.584187185803799</v>
      </c>
      <c r="F1544" s="7">
        <v>76.331151382066906</v>
      </c>
      <c r="G1544" s="7">
        <v>173.86612046138711</v>
      </c>
      <c r="H1544" s="7">
        <v>77.86616559222891</v>
      </c>
    </row>
    <row r="1545" spans="1:8" x14ac:dyDescent="0.25">
      <c r="A1545" s="21"/>
      <c r="B1545" s="5">
        <f>DATE(YEAR(siječanj!B1545),MONTH(siječanj!B1545)+2,DAY(siječanj!B1545))</f>
        <v>45733</v>
      </c>
      <c r="C1545" s="8">
        <v>16.0625</v>
      </c>
      <c r="D1545">
        <v>0.99086302703777784</v>
      </c>
      <c r="E1545" s="6">
        <v>75.081852895485795</v>
      </c>
      <c r="F1545" s="7">
        <v>76.054454276318339</v>
      </c>
      <c r="G1545" s="7">
        <v>174.21966292573961</v>
      </c>
      <c r="H1545" s="7">
        <v>74.395832035626199</v>
      </c>
    </row>
    <row r="1546" spans="1:8" x14ac:dyDescent="0.25">
      <c r="A1546" s="21"/>
      <c r="B1546" s="5">
        <f>DATE(YEAR(siječanj!B1546),MONTH(siječanj!B1546)+2,DAY(siječanj!B1546))</f>
        <v>45733</v>
      </c>
      <c r="C1546" s="8">
        <v>16.0729166666667</v>
      </c>
      <c r="D1546">
        <v>0.99086302703777784</v>
      </c>
      <c r="E1546" s="6">
        <v>71.574752825015253</v>
      </c>
      <c r="F1546" s="7">
        <v>75.865419433825764</v>
      </c>
      <c r="G1546" s="7">
        <v>174.30019932888149</v>
      </c>
      <c r="H1546" s="7">
        <v>70.920776243675348</v>
      </c>
    </row>
    <row r="1547" spans="1:8" x14ac:dyDescent="0.25">
      <c r="A1547" s="21"/>
      <c r="B1547" s="5">
        <f>DATE(YEAR(siječanj!B1547),MONTH(siječanj!B1547)+2,DAY(siječanj!B1547))</f>
        <v>45733</v>
      </c>
      <c r="C1547" s="8">
        <v>16.0833333333333</v>
      </c>
      <c r="D1547">
        <v>0.99086302703777784</v>
      </c>
      <c r="E1547" s="6">
        <v>69.181836878682418</v>
      </c>
      <c r="F1547" s="7">
        <v>75.37843670571894</v>
      </c>
      <c r="G1547" s="7">
        <v>174.04730836538994</v>
      </c>
      <c r="H1547" s="7">
        <v>68.549724305645029</v>
      </c>
    </row>
    <row r="1548" spans="1:8" x14ac:dyDescent="0.25">
      <c r="A1548" s="21"/>
      <c r="B1548" s="5">
        <f>DATE(YEAR(siječanj!B1548),MONTH(siječanj!B1548)+2,DAY(siječanj!B1548))</f>
        <v>45733</v>
      </c>
      <c r="C1548" s="8">
        <v>16.09375</v>
      </c>
      <c r="D1548">
        <v>0.99086302703777784</v>
      </c>
      <c r="E1548" s="6">
        <v>67.001854523474989</v>
      </c>
      <c r="F1548" s="7">
        <v>75.329764425322992</v>
      </c>
      <c r="G1548" s="7">
        <v>174.25223539506936</v>
      </c>
      <c r="H1548" s="7">
        <v>66.389660390275253</v>
      </c>
    </row>
    <row r="1549" spans="1:8" x14ac:dyDescent="0.25">
      <c r="A1549" s="21"/>
      <c r="B1549" s="5">
        <f>DATE(YEAR(siječanj!B1549),MONTH(siječanj!B1549)+2,DAY(siječanj!B1549))</f>
        <v>45733</v>
      </c>
      <c r="C1549" s="8">
        <v>16.1041666666667</v>
      </c>
      <c r="D1549">
        <v>0.99086302703777784</v>
      </c>
      <c r="E1549" s="6">
        <v>65.953797951630293</v>
      </c>
      <c r="F1549" s="7">
        <v>74.934666422600102</v>
      </c>
      <c r="G1549" s="7">
        <v>174.24029729499023</v>
      </c>
      <c r="H1549" s="7">
        <v>65.35117988299038</v>
      </c>
    </row>
    <row r="1550" spans="1:8" x14ac:dyDescent="0.25">
      <c r="A1550" s="21"/>
      <c r="B1550" s="5">
        <f>DATE(YEAR(siječanj!B1550),MONTH(siječanj!B1550)+2,DAY(siječanj!B1550))</f>
        <v>45733</v>
      </c>
      <c r="C1550" s="8">
        <v>16.1145833333333</v>
      </c>
      <c r="D1550">
        <v>0.99086302703777784</v>
      </c>
      <c r="E1550" s="6">
        <v>64.431749823061708</v>
      </c>
      <c r="F1550" s="7">
        <v>74.625748315444611</v>
      </c>
      <c r="G1550" s="7">
        <v>174.47839100993602</v>
      </c>
      <c r="H1550" s="7">
        <v>63.843038667019734</v>
      </c>
    </row>
    <row r="1551" spans="1:8" x14ac:dyDescent="0.25">
      <c r="A1551" s="21"/>
      <c r="B1551" s="5">
        <f>DATE(YEAR(siječanj!B1551),MONTH(siječanj!B1551)+2,DAY(siječanj!B1551))</f>
        <v>45733</v>
      </c>
      <c r="C1551" s="8">
        <v>16.125</v>
      </c>
      <c r="D1551">
        <v>0.99086302703777784</v>
      </c>
      <c r="E1551" s="6">
        <v>63.987246469119</v>
      </c>
      <c r="F1551" s="7">
        <v>74.638267012438476</v>
      </c>
      <c r="G1551" s="7">
        <v>174.44899115472538</v>
      </c>
      <c r="H1551" s="7">
        <v>63.402596728203612</v>
      </c>
    </row>
    <row r="1552" spans="1:8" x14ac:dyDescent="0.25">
      <c r="A1552" s="21"/>
      <c r="B1552" s="5">
        <f>DATE(YEAR(siječanj!B1552),MONTH(siječanj!B1552)+2,DAY(siječanj!B1552))</f>
        <v>45733</v>
      </c>
      <c r="C1552" s="8">
        <v>16.1354166666667</v>
      </c>
      <c r="D1552">
        <v>0.99086302703777784</v>
      </c>
      <c r="E1552" s="6">
        <v>63.050931641769068</v>
      </c>
      <c r="F1552" s="7">
        <v>74.741437742158894</v>
      </c>
      <c r="G1552" s="7">
        <v>174.93379777366206</v>
      </c>
      <c r="H1552" s="7">
        <v>62.474836984115306</v>
      </c>
    </row>
    <row r="1553" spans="1:8" x14ac:dyDescent="0.25">
      <c r="A1553" s="21"/>
      <c r="B1553" s="5">
        <f>DATE(YEAR(siječanj!B1553),MONTH(siječanj!B1553)+2,DAY(siječanj!B1553))</f>
        <v>45733</v>
      </c>
      <c r="C1553" s="8">
        <v>16.1458333333333</v>
      </c>
      <c r="D1553">
        <v>0.99086302703777784</v>
      </c>
      <c r="E1553" s="6">
        <v>62.725033904837638</v>
      </c>
      <c r="F1553" s="7">
        <v>74.729508060517389</v>
      </c>
      <c r="G1553" s="7">
        <v>175.6911156459955</v>
      </c>
      <c r="H1553" s="7">
        <v>62.151916965994666</v>
      </c>
    </row>
    <row r="1554" spans="1:8" x14ac:dyDescent="0.25">
      <c r="A1554" s="21"/>
      <c r="B1554" s="5">
        <f>DATE(YEAR(siječanj!B1554),MONTH(siječanj!B1554)+2,DAY(siječanj!B1554))</f>
        <v>45733</v>
      </c>
      <c r="C1554" s="8">
        <v>16.15625</v>
      </c>
      <c r="D1554">
        <v>0.99086302703777784</v>
      </c>
      <c r="E1554" s="6">
        <v>62.189352687128917</v>
      </c>
      <c r="F1554" s="7">
        <v>74.902372287669706</v>
      </c>
      <c r="G1554" s="7">
        <v>176.95070363980548</v>
      </c>
      <c r="H1554" s="7">
        <v>61.621130253088523</v>
      </c>
    </row>
    <row r="1555" spans="1:8" x14ac:dyDescent="0.25">
      <c r="A1555" s="21"/>
      <c r="B1555" s="5">
        <f>DATE(YEAR(siječanj!B1555),MONTH(siječanj!B1555)+2,DAY(siječanj!B1555))</f>
        <v>45733</v>
      </c>
      <c r="C1555" s="8">
        <v>16.1666666666667</v>
      </c>
      <c r="D1555">
        <v>0.99086302703777784</v>
      </c>
      <c r="E1555" s="6">
        <v>61.947114154358921</v>
      </c>
      <c r="F1555" s="7">
        <v>75.104884737162593</v>
      </c>
      <c r="G1555" s="7">
        <v>179.19436661762046</v>
      </c>
      <c r="H1555" s="7">
        <v>61.381105047242855</v>
      </c>
    </row>
    <row r="1556" spans="1:8" x14ac:dyDescent="0.25">
      <c r="A1556" s="21"/>
      <c r="B1556" s="5">
        <f>DATE(YEAR(siječanj!B1556),MONTH(siječanj!B1556)+2,DAY(siječanj!B1556))</f>
        <v>45733</v>
      </c>
      <c r="C1556" s="8">
        <v>16.1770833333333</v>
      </c>
      <c r="D1556">
        <v>0.99086302703777784</v>
      </c>
      <c r="E1556" s="6">
        <v>62.985769925196074</v>
      </c>
      <c r="F1556" s="7">
        <v>75.364722375018673</v>
      </c>
      <c r="G1556" s="7">
        <v>180.50230501373517</v>
      </c>
      <c r="H1556" s="7">
        <v>62.41027064838481</v>
      </c>
    </row>
    <row r="1557" spans="1:8" x14ac:dyDescent="0.25">
      <c r="A1557" s="21"/>
      <c r="B1557" s="5">
        <f>DATE(YEAR(siječanj!B1557),MONTH(siječanj!B1557)+2,DAY(siječanj!B1557))</f>
        <v>45733</v>
      </c>
      <c r="C1557" s="8">
        <v>16.1875</v>
      </c>
      <c r="D1557">
        <v>0.99086302703777784</v>
      </c>
      <c r="E1557" s="6">
        <v>62.925988161233413</v>
      </c>
      <c r="F1557" s="7">
        <v>75.897734086289915</v>
      </c>
      <c r="G1557" s="7">
        <v>185.66854757747333</v>
      </c>
      <c r="H1557" s="7">
        <v>62.351035108783108</v>
      </c>
    </row>
    <row r="1558" spans="1:8" x14ac:dyDescent="0.25">
      <c r="A1558" s="21"/>
      <c r="B1558" s="5">
        <f>DATE(YEAR(siječanj!B1558),MONTH(siječanj!B1558)+2,DAY(siječanj!B1558))</f>
        <v>45733</v>
      </c>
      <c r="C1558" s="8">
        <v>16.1979166666667</v>
      </c>
      <c r="D1558">
        <v>0.99086302703777784</v>
      </c>
      <c r="E1558" s="6">
        <v>64.750101163567891</v>
      </c>
      <c r="F1558" s="7">
        <v>77.06635920994195</v>
      </c>
      <c r="G1558" s="7">
        <v>187.17378323569369</v>
      </c>
      <c r="H1558" s="7">
        <v>64.158481239935227</v>
      </c>
    </row>
    <row r="1559" spans="1:8" x14ac:dyDescent="0.25">
      <c r="A1559" s="21"/>
      <c r="B1559" s="5">
        <f>DATE(YEAR(siječanj!B1559),MONTH(siječanj!B1559)+2,DAY(siječanj!B1559))</f>
        <v>45733</v>
      </c>
      <c r="C1559" s="8">
        <v>16.2083333333333</v>
      </c>
      <c r="D1559">
        <v>0.99086302703777784</v>
      </c>
      <c r="E1559" s="6">
        <v>66.072928587032919</v>
      </c>
      <c r="F1559" s="7">
        <v>78.682325015017966</v>
      </c>
      <c r="G1559" s="7">
        <v>191.75406860037762</v>
      </c>
      <c r="H1559" s="7">
        <v>65.469222024998359</v>
      </c>
    </row>
    <row r="1560" spans="1:8" x14ac:dyDescent="0.25">
      <c r="A1560" s="21"/>
      <c r="B1560" s="5">
        <f>DATE(YEAR(siječanj!B1560),MONTH(siječanj!B1560)+2,DAY(siječanj!B1560))</f>
        <v>45733</v>
      </c>
      <c r="C1560" s="8">
        <v>16.21875</v>
      </c>
      <c r="D1560">
        <v>0.99086302703777784</v>
      </c>
      <c r="E1560" s="6">
        <v>69.165011525140415</v>
      </c>
      <c r="F1560" s="7">
        <v>80.188948945075111</v>
      </c>
      <c r="G1560" s="7">
        <v>192.58104826794582</v>
      </c>
      <c r="H1560" s="7">
        <v>68.533052684903424</v>
      </c>
    </row>
    <row r="1561" spans="1:8" x14ac:dyDescent="0.25">
      <c r="A1561" s="21"/>
      <c r="B1561" s="5">
        <f>DATE(YEAR(siječanj!B1561),MONTH(siječanj!B1561)+2,DAY(siječanj!B1561))</f>
        <v>45733</v>
      </c>
      <c r="C1561" s="8">
        <v>16.2291666666667</v>
      </c>
      <c r="D1561">
        <v>0.99086302703777784</v>
      </c>
      <c r="E1561" s="6">
        <v>72.404518636941191</v>
      </c>
      <c r="F1561" s="7">
        <v>82.665167527255733</v>
      </c>
      <c r="G1561" s="7">
        <v>192.79386737061657</v>
      </c>
      <c r="H1561" s="7">
        <v>71.742960507812754</v>
      </c>
    </row>
    <row r="1562" spans="1:8" x14ac:dyDescent="0.25">
      <c r="A1562" s="21"/>
      <c r="B1562" s="5">
        <f>DATE(YEAR(siječanj!B1562),MONTH(siječanj!B1562)+2,DAY(siječanj!B1562))</f>
        <v>45733</v>
      </c>
      <c r="C1562" s="8">
        <v>16.2395833333333</v>
      </c>
      <c r="D1562">
        <v>0.99086302703777784</v>
      </c>
      <c r="E1562" s="6">
        <v>79.296304301031753</v>
      </c>
      <c r="F1562" s="7">
        <v>86.567784253092285</v>
      </c>
      <c r="G1562" s="7">
        <v>192.44556528699803</v>
      </c>
      <c r="H1562" s="7">
        <v>78.571776112629081</v>
      </c>
    </row>
    <row r="1563" spans="1:8" x14ac:dyDescent="0.25">
      <c r="A1563" s="21"/>
      <c r="B1563" s="5">
        <f>DATE(YEAR(siječanj!B1563),MONTH(siječanj!B1563)+2,DAY(siječanj!B1563))</f>
        <v>45733</v>
      </c>
      <c r="C1563" s="8">
        <v>16.25</v>
      </c>
      <c r="D1563">
        <v>0.99086302703777784</v>
      </c>
      <c r="E1563" s="6">
        <v>84.447968018196647</v>
      </c>
      <c r="F1563" s="7">
        <v>92.433705681346453</v>
      </c>
      <c r="G1563" s="7">
        <v>190.4200549877028</v>
      </c>
      <c r="H1563" s="7">
        <v>83.676369217699786</v>
      </c>
    </row>
    <row r="1564" spans="1:8" x14ac:dyDescent="0.25">
      <c r="A1564" s="21"/>
      <c r="B1564" s="5">
        <f>DATE(YEAR(siječanj!B1564),MONTH(siječanj!B1564)+2,DAY(siječanj!B1564))</f>
        <v>45733</v>
      </c>
      <c r="C1564" s="8">
        <v>16.2604166666667</v>
      </c>
      <c r="D1564">
        <v>0.99086302703777784</v>
      </c>
      <c r="E1564" s="6">
        <v>91.01465932255465</v>
      </c>
      <c r="F1564" s="7">
        <v>96.356583018203082</v>
      </c>
      <c r="G1564" s="7">
        <v>185.68101572476922</v>
      </c>
      <c r="H1564" s="7">
        <v>90.183060841158607</v>
      </c>
    </row>
    <row r="1565" spans="1:8" x14ac:dyDescent="0.25">
      <c r="A1565" s="21"/>
      <c r="B1565" s="5">
        <f>DATE(YEAR(siječanj!B1565),MONTH(siječanj!B1565)+2,DAY(siječanj!B1565))</f>
        <v>45733</v>
      </c>
      <c r="C1565" s="8">
        <v>16.2708333333333</v>
      </c>
      <c r="D1565">
        <v>0.99086302703777784</v>
      </c>
      <c r="E1565" s="6">
        <v>96.630916767238062</v>
      </c>
      <c r="F1565" s="7">
        <v>101.80404212627107</v>
      </c>
      <c r="G1565" s="7">
        <v>156.01529844095643</v>
      </c>
      <c r="H1565" s="7">
        <v>95.748002693421071</v>
      </c>
    </row>
    <row r="1566" spans="1:8" x14ac:dyDescent="0.25">
      <c r="A1566" s="21"/>
      <c r="B1566" s="5">
        <f>DATE(YEAR(siječanj!B1566),MONTH(siječanj!B1566)+2,DAY(siječanj!B1566))</f>
        <v>45733</v>
      </c>
      <c r="C1566" s="8">
        <v>16.28125</v>
      </c>
      <c r="D1566">
        <v>0.99086302703777784</v>
      </c>
      <c r="E1566" s="6">
        <v>103.0018247510548</v>
      </c>
      <c r="F1566" s="7">
        <v>110.10354812017724</v>
      </c>
      <c r="G1566" s="7">
        <v>94.257887844947561</v>
      </c>
      <c r="H1566" s="7">
        <v>102.06069986324486</v>
      </c>
    </row>
    <row r="1567" spans="1:8" x14ac:dyDescent="0.25">
      <c r="A1567" s="21"/>
      <c r="B1567" s="5">
        <f>DATE(YEAR(siječanj!B1567),MONTH(siječanj!B1567)+2,DAY(siječanj!B1567))</f>
        <v>45733</v>
      </c>
      <c r="C1567" s="8">
        <v>16.2916666666667</v>
      </c>
      <c r="D1567">
        <v>0.99086302703777784</v>
      </c>
      <c r="E1567" s="6">
        <v>108.59777587120143</v>
      </c>
      <c r="F1567" s="7">
        <v>121.01508719860591</v>
      </c>
      <c r="G1567" s="7">
        <v>34.458696685264712</v>
      </c>
      <c r="H1567" s="7">
        <v>107.60552092930881</v>
      </c>
    </row>
    <row r="1568" spans="1:8" x14ac:dyDescent="0.25">
      <c r="A1568" s="21"/>
      <c r="B1568" s="5">
        <f>DATE(YEAR(siječanj!B1568),MONTH(siječanj!B1568)+2,DAY(siječanj!B1568))</f>
        <v>45733</v>
      </c>
      <c r="C1568" s="8">
        <v>16.3020833333333</v>
      </c>
      <c r="D1568">
        <v>0.99086302703777784</v>
      </c>
      <c r="E1568" s="6">
        <v>110.28075996753526</v>
      </c>
      <c r="F1568" s="7">
        <v>125.48705614485041</v>
      </c>
      <c r="G1568" s="7">
        <v>12.746454062271722</v>
      </c>
      <c r="H1568" s="7">
        <v>109.27312764545857</v>
      </c>
    </row>
    <row r="1569" spans="1:8" x14ac:dyDescent="0.25">
      <c r="A1569" s="21"/>
      <c r="B1569" s="5">
        <f>DATE(YEAR(siječanj!B1569),MONTH(siječanj!B1569)+2,DAY(siječanj!B1569))</f>
        <v>45733</v>
      </c>
      <c r="C1569" s="8">
        <v>16.3125</v>
      </c>
      <c r="D1569">
        <v>0.99086302703777784</v>
      </c>
      <c r="E1569" s="6">
        <v>113.68869595108669</v>
      </c>
      <c r="F1569" s="7">
        <v>130.50067215558545</v>
      </c>
      <c r="G1569" s="7">
        <v>4.723788816251199</v>
      </c>
      <c r="H1569" s="7">
        <v>112.6499254100713</v>
      </c>
    </row>
    <row r="1570" spans="1:8" x14ac:dyDescent="0.25">
      <c r="A1570" s="21"/>
      <c r="B1570" s="5">
        <f>DATE(YEAR(siječanj!B1570),MONTH(siječanj!B1570)+2,DAY(siječanj!B1570))</f>
        <v>45733</v>
      </c>
      <c r="C1570" s="8">
        <v>16.3229166666667</v>
      </c>
      <c r="D1570">
        <v>0.99086302703777784</v>
      </c>
      <c r="E1570" s="6">
        <v>114.14550058499903</v>
      </c>
      <c r="F1570" s="7">
        <v>137.68195422210633</v>
      </c>
      <c r="G1570" s="7">
        <v>2.6115560919557357</v>
      </c>
      <c r="H1570" s="7">
        <v>113.10255623239458</v>
      </c>
    </row>
    <row r="1571" spans="1:8" x14ac:dyDescent="0.25">
      <c r="A1571" s="21"/>
      <c r="B1571" s="5">
        <f>DATE(YEAR(siječanj!B1571),MONTH(siječanj!B1571)+2,DAY(siječanj!B1571))</f>
        <v>45733</v>
      </c>
      <c r="C1571" s="8">
        <v>16.3333333333333</v>
      </c>
      <c r="D1571">
        <v>0.99086302703777784</v>
      </c>
      <c r="E1571" s="6">
        <v>112.86317684452634</v>
      </c>
      <c r="F1571" s="7">
        <v>147.2396857184996</v>
      </c>
      <c r="G1571" s="7">
        <v>1.6877728653682083</v>
      </c>
      <c r="H1571" s="7">
        <v>111.83194904926741</v>
      </c>
    </row>
    <row r="1572" spans="1:8" x14ac:dyDescent="0.25">
      <c r="A1572" s="21"/>
      <c r="B1572" s="5">
        <f>DATE(YEAR(siječanj!B1572),MONTH(siječanj!B1572)+2,DAY(siječanj!B1572))</f>
        <v>45733</v>
      </c>
      <c r="C1572" s="8">
        <v>16.34375</v>
      </c>
      <c r="D1572">
        <v>0.99086302703777784</v>
      </c>
      <c r="E1572" s="6">
        <v>111.60921301259377</v>
      </c>
      <c r="F1572" s="7">
        <v>151.10918536907633</v>
      </c>
      <c r="G1572" s="7">
        <v>1.3565586060437784</v>
      </c>
      <c r="H1572" s="7">
        <v>110.58944265096281</v>
      </c>
    </row>
    <row r="1573" spans="1:8" x14ac:dyDescent="0.25">
      <c r="A1573" s="21"/>
      <c r="B1573" s="5">
        <f>DATE(YEAR(siječanj!B1573),MONTH(siječanj!B1573)+2,DAY(siječanj!B1573))</f>
        <v>45733</v>
      </c>
      <c r="C1573" s="8">
        <v>16.3541666666667</v>
      </c>
      <c r="D1573">
        <v>0.99086302703777784</v>
      </c>
      <c r="E1573" s="6">
        <v>112.63658187861739</v>
      </c>
      <c r="F1573" s="7">
        <v>153.45344321308414</v>
      </c>
      <c r="G1573" s="7">
        <v>1.2992119724988718</v>
      </c>
      <c r="H1573" s="7">
        <v>111.60742447543534</v>
      </c>
    </row>
    <row r="1574" spans="1:8" x14ac:dyDescent="0.25">
      <c r="A1574" s="21"/>
      <c r="B1574" s="5">
        <f>DATE(YEAR(siječanj!B1574),MONTH(siječanj!B1574)+2,DAY(siječanj!B1574))</f>
        <v>45733</v>
      </c>
      <c r="C1574" s="8">
        <v>16.3645833333333</v>
      </c>
      <c r="D1574">
        <v>0.99086302703777784</v>
      </c>
      <c r="E1574" s="6">
        <v>112.80123358975246</v>
      </c>
      <c r="F1574" s="7">
        <v>155.63473046000362</v>
      </c>
      <c r="G1574" s="7">
        <v>1.186062868860984</v>
      </c>
      <c r="H1574" s="7">
        <v>111.77057176833759</v>
      </c>
    </row>
    <row r="1575" spans="1:8" x14ac:dyDescent="0.25">
      <c r="A1575" s="21"/>
      <c r="B1575" s="5">
        <f>DATE(YEAR(siječanj!B1575),MONTH(siječanj!B1575)+2,DAY(siječanj!B1575))</f>
        <v>45733</v>
      </c>
      <c r="C1575" s="8">
        <v>16.375</v>
      </c>
      <c r="D1575">
        <v>0.99086302703777784</v>
      </c>
      <c r="E1575" s="6">
        <v>114.29560136188749</v>
      </c>
      <c r="F1575" s="7">
        <v>158.29445870391552</v>
      </c>
      <c r="G1575" s="7">
        <v>1.0909514050061822</v>
      </c>
      <c r="H1575" s="7">
        <v>113.251285542543</v>
      </c>
    </row>
    <row r="1576" spans="1:8" x14ac:dyDescent="0.25">
      <c r="A1576" s="21"/>
      <c r="B1576" s="5">
        <f>DATE(YEAR(siječanj!B1576),MONTH(siječanj!B1576)+2,DAY(siječanj!B1576))</f>
        <v>45733</v>
      </c>
      <c r="C1576" s="8">
        <v>16.3854166666667</v>
      </c>
      <c r="D1576">
        <v>0.99086302703777784</v>
      </c>
      <c r="E1576" s="6">
        <v>114.47628297417158</v>
      </c>
      <c r="F1576" s="7">
        <v>159.60074319976349</v>
      </c>
      <c r="G1576" s="7">
        <v>1.1571844451728635</v>
      </c>
      <c r="H1576" s="7">
        <v>113.43031627182089</v>
      </c>
    </row>
    <row r="1577" spans="1:8" x14ac:dyDescent="0.25">
      <c r="A1577" s="21"/>
      <c r="B1577" s="5">
        <f>DATE(YEAR(siječanj!B1577),MONTH(siječanj!B1577)+2,DAY(siječanj!B1577))</f>
        <v>45733</v>
      </c>
      <c r="C1577" s="8">
        <v>16.3958333333333</v>
      </c>
      <c r="D1577">
        <v>0.99086302703777784</v>
      </c>
      <c r="E1577" s="6">
        <v>114.44468281061611</v>
      </c>
      <c r="F1577" s="7">
        <v>160.15141662800903</v>
      </c>
      <c r="G1577" s="7">
        <v>1.1069013664556906</v>
      </c>
      <c r="H1577" s="7">
        <v>113.39900483810543</v>
      </c>
    </row>
    <row r="1578" spans="1:8" x14ac:dyDescent="0.25">
      <c r="A1578" s="21"/>
      <c r="B1578" s="5">
        <f>DATE(YEAR(siječanj!B1578),MONTH(siječanj!B1578)+2,DAY(siječanj!B1578))</f>
        <v>45733</v>
      </c>
      <c r="C1578" s="8">
        <v>16.40625</v>
      </c>
      <c r="D1578">
        <v>0.99086302703777784</v>
      </c>
      <c r="E1578" s="6">
        <v>115.04384568604547</v>
      </c>
      <c r="F1578" s="7">
        <v>160.44260926521366</v>
      </c>
      <c r="G1578" s="7">
        <v>1.0535747478829161</v>
      </c>
      <c r="H1578" s="7">
        <v>113.99269317854201</v>
      </c>
    </row>
    <row r="1579" spans="1:8" x14ac:dyDescent="0.25">
      <c r="A1579" s="21"/>
      <c r="B1579" s="5">
        <f>DATE(YEAR(siječanj!B1579),MONTH(siječanj!B1579)+2,DAY(siječanj!B1579))</f>
        <v>45733</v>
      </c>
      <c r="C1579" s="8">
        <v>16.4166666666667</v>
      </c>
      <c r="D1579">
        <v>0.99086302703777784</v>
      </c>
      <c r="E1579" s="6">
        <v>115.55931072388459</v>
      </c>
      <c r="F1579" s="7">
        <v>159.91612548815141</v>
      </c>
      <c r="G1579" s="7">
        <v>1.0221262727997229</v>
      </c>
      <c r="H1579" s="7">
        <v>114.50344842626743</v>
      </c>
    </row>
    <row r="1580" spans="1:8" x14ac:dyDescent="0.25">
      <c r="A1580" s="21"/>
      <c r="B1580" s="5">
        <f>DATE(YEAR(siječanj!B1580),MONTH(siječanj!B1580)+2,DAY(siječanj!B1580))</f>
        <v>45733</v>
      </c>
      <c r="C1580" s="8">
        <v>16.4270833333333</v>
      </c>
      <c r="D1580">
        <v>0.99086302703777784</v>
      </c>
      <c r="E1580" s="6">
        <v>117.4778329295938</v>
      </c>
      <c r="F1580" s="7">
        <v>159.01921182534898</v>
      </c>
      <c r="G1580" s="7">
        <v>1.0975759525951665</v>
      </c>
      <c r="H1580" s="7">
        <v>116.40444114645565</v>
      </c>
    </row>
    <row r="1581" spans="1:8" x14ac:dyDescent="0.25">
      <c r="A1581" s="21"/>
      <c r="B1581" s="5">
        <f>DATE(YEAR(siječanj!B1581),MONTH(siječanj!B1581)+2,DAY(siječanj!B1581))</f>
        <v>45733</v>
      </c>
      <c r="C1581" s="8">
        <v>16.4375</v>
      </c>
      <c r="D1581">
        <v>0.99086302703777784</v>
      </c>
      <c r="E1581" s="6">
        <v>119.13865431560704</v>
      </c>
      <c r="F1581" s="7">
        <v>158.6164701051691</v>
      </c>
      <c r="G1581" s="7">
        <v>1.177204188756714</v>
      </c>
      <c r="H1581" s="7">
        <v>118.05008765236981</v>
      </c>
    </row>
    <row r="1582" spans="1:8" x14ac:dyDescent="0.25">
      <c r="A1582" s="21"/>
      <c r="B1582" s="5">
        <f>DATE(YEAR(siječanj!B1582),MONTH(siječanj!B1582)+2,DAY(siječanj!B1582))</f>
        <v>45733</v>
      </c>
      <c r="C1582" s="8">
        <v>16.4479166666667</v>
      </c>
      <c r="D1582">
        <v>0.99086302703777784</v>
      </c>
      <c r="E1582" s="6">
        <v>120.06907011555971</v>
      </c>
      <c r="F1582" s="7">
        <v>158.23031361664468</v>
      </c>
      <c r="G1582" s="7">
        <v>1.1490381281414697</v>
      </c>
      <c r="H1582" s="7">
        <v>118.97200226831468</v>
      </c>
    </row>
    <row r="1583" spans="1:8" x14ac:dyDescent="0.25">
      <c r="A1583" s="21"/>
      <c r="B1583" s="5">
        <f>DATE(YEAR(siječanj!B1583),MONTH(siječanj!B1583)+2,DAY(siječanj!B1583))</f>
        <v>45733</v>
      </c>
      <c r="C1583" s="8">
        <v>16.4583333333333</v>
      </c>
      <c r="D1583">
        <v>0.99086302703777784</v>
      </c>
      <c r="E1583" s="6">
        <v>120.2113917048494</v>
      </c>
      <c r="F1583" s="7">
        <v>158.07936768406114</v>
      </c>
      <c r="G1583" s="7">
        <v>1.0788398134833481</v>
      </c>
      <c r="H1583" s="7">
        <v>119.1130234690911</v>
      </c>
    </row>
    <row r="1584" spans="1:8" x14ac:dyDescent="0.25">
      <c r="A1584" s="21"/>
      <c r="B1584" s="5">
        <f>DATE(YEAR(siječanj!B1584),MONTH(siječanj!B1584)+2,DAY(siječanj!B1584))</f>
        <v>45733</v>
      </c>
      <c r="C1584" s="8">
        <v>16.46875</v>
      </c>
      <c r="D1584">
        <v>0.99086302703777784</v>
      </c>
      <c r="E1584" s="6">
        <v>119.47628769948649</v>
      </c>
      <c r="F1584" s="7">
        <v>157.62136083820761</v>
      </c>
      <c r="G1584" s="7">
        <v>1.1420168751589186</v>
      </c>
      <c r="H1584" s="7">
        <v>118.38463608914961</v>
      </c>
    </row>
    <row r="1585" spans="1:8" x14ac:dyDescent="0.25">
      <c r="A1585" s="21"/>
      <c r="B1585" s="5">
        <f>DATE(YEAR(siječanj!B1585),MONTH(siječanj!B1585)+2,DAY(siječanj!B1585))</f>
        <v>45733</v>
      </c>
      <c r="C1585" s="8">
        <v>16.4791666666667</v>
      </c>
      <c r="D1585">
        <v>0.99086302703777784</v>
      </c>
      <c r="E1585" s="6">
        <v>120.218736018724</v>
      </c>
      <c r="F1585" s="7">
        <v>157.09257863412523</v>
      </c>
      <c r="G1585" s="7">
        <v>1.1962414111909461</v>
      </c>
      <c r="H1585" s="7">
        <v>119.12030067816839</v>
      </c>
    </row>
    <row r="1586" spans="1:8" x14ac:dyDescent="0.25">
      <c r="A1586" s="21"/>
      <c r="B1586" s="5">
        <f>DATE(YEAR(siječanj!B1586),MONTH(siječanj!B1586)+2,DAY(siječanj!B1586))</f>
        <v>45733</v>
      </c>
      <c r="C1586" s="8">
        <v>16.4895833333333</v>
      </c>
      <c r="D1586">
        <v>0.99086302703777784</v>
      </c>
      <c r="E1586" s="6">
        <v>120.86202025104241</v>
      </c>
      <c r="F1586" s="7">
        <v>156.71954265486605</v>
      </c>
      <c r="G1586" s="7">
        <v>1.2176073213217062</v>
      </c>
      <c r="H1586" s="7">
        <v>119.75770723984908</v>
      </c>
    </row>
    <row r="1587" spans="1:8" x14ac:dyDescent="0.25">
      <c r="A1587" s="21"/>
      <c r="B1587" s="5">
        <f>DATE(YEAR(siječanj!B1587),MONTH(siječanj!B1587)+2,DAY(siječanj!B1587))</f>
        <v>45733</v>
      </c>
      <c r="C1587" s="8">
        <v>16.5</v>
      </c>
      <c r="D1587">
        <v>0.99086302703777784</v>
      </c>
      <c r="E1587" s="6">
        <v>121.52158401589594</v>
      </c>
      <c r="F1587" s="7">
        <v>156.13478830981148</v>
      </c>
      <c r="G1587" s="7">
        <v>1.0889095825523307</v>
      </c>
      <c r="H1587" s="7">
        <v>120.4112445884163</v>
      </c>
    </row>
    <row r="1588" spans="1:8" x14ac:dyDescent="0.25">
      <c r="A1588" s="21"/>
      <c r="B1588" s="5">
        <f>DATE(YEAR(siječanj!B1588),MONTH(siječanj!B1588)+2,DAY(siječanj!B1588))</f>
        <v>45733</v>
      </c>
      <c r="C1588" s="8">
        <v>16.5104166666667</v>
      </c>
      <c r="D1588">
        <v>0.99086302703777784</v>
      </c>
      <c r="E1588" s="6">
        <v>121.92038699537257</v>
      </c>
      <c r="F1588" s="7">
        <v>155.39527240784139</v>
      </c>
      <c r="G1588" s="7">
        <v>1.0388717768746214</v>
      </c>
      <c r="H1588" s="7">
        <v>120.80640371585218</v>
      </c>
    </row>
    <row r="1589" spans="1:8" x14ac:dyDescent="0.25">
      <c r="A1589" s="21"/>
      <c r="B1589" s="5">
        <f>DATE(YEAR(siječanj!B1589),MONTH(siječanj!B1589)+2,DAY(siječanj!B1589))</f>
        <v>45733</v>
      </c>
      <c r="C1589" s="8">
        <v>16.5208333333333</v>
      </c>
      <c r="D1589">
        <v>0.99086302703777784</v>
      </c>
      <c r="E1589" s="6">
        <v>121.12498017005861</v>
      </c>
      <c r="F1589" s="7">
        <v>154.72946666279339</v>
      </c>
      <c r="G1589" s="7">
        <v>1.0294606953461685</v>
      </c>
      <c r="H1589" s="7">
        <v>120.01826450119509</v>
      </c>
    </row>
    <row r="1590" spans="1:8" x14ac:dyDescent="0.25">
      <c r="A1590" s="21"/>
      <c r="B1590" s="5">
        <f>DATE(YEAR(siječanj!B1590),MONTH(siječanj!B1590)+2,DAY(siječanj!B1590))</f>
        <v>45733</v>
      </c>
      <c r="C1590" s="8">
        <v>16.53125</v>
      </c>
      <c r="D1590">
        <v>0.99086302703777784</v>
      </c>
      <c r="E1590" s="6">
        <v>119.28057173979546</v>
      </c>
      <c r="F1590" s="7">
        <v>154.27496352843474</v>
      </c>
      <c r="G1590" s="7">
        <v>0.97051089030900139</v>
      </c>
      <c r="H1590" s="7">
        <v>118.19070838089056</v>
      </c>
    </row>
    <row r="1591" spans="1:8" x14ac:dyDescent="0.25">
      <c r="A1591" s="21"/>
      <c r="B1591" s="5">
        <f>DATE(YEAR(siječanj!B1591),MONTH(siječanj!B1591)+2,DAY(siječanj!B1591))</f>
        <v>45733</v>
      </c>
      <c r="C1591" s="8">
        <v>16.5416666666667</v>
      </c>
      <c r="D1591">
        <v>0.99086302703777784</v>
      </c>
      <c r="E1591" s="6">
        <v>116.79178248219651</v>
      </c>
      <c r="F1591" s="7">
        <v>153.59076052344224</v>
      </c>
      <c r="G1591" s="7">
        <v>1.0171390216476202</v>
      </c>
      <c r="H1591" s="7">
        <v>115.72465912344695</v>
      </c>
    </row>
    <row r="1592" spans="1:8" x14ac:dyDescent="0.25">
      <c r="A1592" s="21"/>
      <c r="B1592" s="5">
        <f>DATE(YEAR(siječanj!B1592),MONTH(siječanj!B1592)+2,DAY(siječanj!B1592))</f>
        <v>45733</v>
      </c>
      <c r="C1592" s="8">
        <v>16.5520833333333</v>
      </c>
      <c r="D1592">
        <v>0.99086302703777784</v>
      </c>
      <c r="E1592" s="6">
        <v>114.30667330634076</v>
      </c>
      <c r="F1592" s="7">
        <v>152.56934509526315</v>
      </c>
      <c r="G1592" s="7">
        <v>1.0908685797892621</v>
      </c>
      <c r="H1592" s="7">
        <v>113.26225632293917</v>
      </c>
    </row>
    <row r="1593" spans="1:8" x14ac:dyDescent="0.25">
      <c r="A1593" s="21"/>
      <c r="B1593" s="5">
        <f>DATE(YEAR(siječanj!B1593),MONTH(siječanj!B1593)+2,DAY(siječanj!B1593))</f>
        <v>45733</v>
      </c>
      <c r="C1593" s="8">
        <v>16.5625</v>
      </c>
      <c r="D1593">
        <v>0.99086302703777784</v>
      </c>
      <c r="E1593" s="6">
        <v>115.59127542851181</v>
      </c>
      <c r="F1593" s="7">
        <v>151.87317986623788</v>
      </c>
      <c r="G1593" s="7">
        <v>1.0695446161973083</v>
      </c>
      <c r="H1593" s="7">
        <v>114.53512107025271</v>
      </c>
    </row>
    <row r="1594" spans="1:8" x14ac:dyDescent="0.25">
      <c r="A1594" s="21"/>
      <c r="B1594" s="5">
        <f>DATE(YEAR(siječanj!B1594),MONTH(siječanj!B1594)+2,DAY(siječanj!B1594))</f>
        <v>45733</v>
      </c>
      <c r="C1594" s="8">
        <v>16.5729166666667</v>
      </c>
      <c r="D1594">
        <v>0.99086302703777784</v>
      </c>
      <c r="E1594" s="6">
        <v>116.41372070098082</v>
      </c>
      <c r="F1594" s="7">
        <v>150.92057345221065</v>
      </c>
      <c r="G1594" s="7">
        <v>1.0477052195475842</v>
      </c>
      <c r="H1594" s="7">
        <v>115.35005168250427</v>
      </c>
    </row>
    <row r="1595" spans="1:8" x14ac:dyDescent="0.25">
      <c r="A1595" s="21"/>
      <c r="B1595" s="5">
        <f>DATE(YEAR(siječanj!B1595),MONTH(siječanj!B1595)+2,DAY(siječanj!B1595))</f>
        <v>45733</v>
      </c>
      <c r="C1595" s="8">
        <v>16.5833333333333</v>
      </c>
      <c r="D1595">
        <v>0.99086302703777784</v>
      </c>
      <c r="E1595" s="6">
        <v>116.69685519463559</v>
      </c>
      <c r="F1595" s="7">
        <v>149.3615797235301</v>
      </c>
      <c r="G1595" s="7">
        <v>1.0573718838251009</v>
      </c>
      <c r="H1595" s="7">
        <v>115.63059918394585</v>
      </c>
    </row>
    <row r="1596" spans="1:8" x14ac:dyDescent="0.25">
      <c r="A1596" s="21"/>
      <c r="B1596" s="5">
        <f>DATE(YEAR(siječanj!B1596),MONTH(siječanj!B1596)+2,DAY(siječanj!B1596))</f>
        <v>45733</v>
      </c>
      <c r="C1596" s="8">
        <v>16.59375</v>
      </c>
      <c r="D1596">
        <v>0.99086302703777784</v>
      </c>
      <c r="E1596" s="6">
        <v>118.1261949812973</v>
      </c>
      <c r="F1596" s="7">
        <v>148.50478536686393</v>
      </c>
      <c r="G1596" s="7">
        <v>1.0429500902451185</v>
      </c>
      <c r="H1596" s="7">
        <v>117.046879131623</v>
      </c>
    </row>
    <row r="1597" spans="1:8" x14ac:dyDescent="0.25">
      <c r="A1597" s="21"/>
      <c r="B1597" s="5">
        <f>DATE(YEAR(siječanj!B1597),MONTH(siječanj!B1597)+2,DAY(siječanj!B1597))</f>
        <v>45733</v>
      </c>
      <c r="C1597" s="8">
        <v>16.6041666666667</v>
      </c>
      <c r="D1597">
        <v>0.99086302703777784</v>
      </c>
      <c r="E1597" s="6">
        <v>118.40874502051639</v>
      </c>
      <c r="F1597" s="7">
        <v>147.52376699393784</v>
      </c>
      <c r="G1597" s="7">
        <v>1.2021877216224577</v>
      </c>
      <c r="H1597" s="7">
        <v>117.32684751877328</v>
      </c>
    </row>
    <row r="1598" spans="1:8" x14ac:dyDescent="0.25">
      <c r="A1598" s="21"/>
      <c r="B1598" s="5">
        <f>DATE(YEAR(siječanj!B1598),MONTH(siječanj!B1598)+2,DAY(siječanj!B1598))</f>
        <v>45733</v>
      </c>
      <c r="C1598" s="8">
        <v>16.6145833333333</v>
      </c>
      <c r="D1598">
        <v>0.99086302703777784</v>
      </c>
      <c r="E1598" s="6">
        <v>120.5239311908233</v>
      </c>
      <c r="F1598" s="7">
        <v>145.52772508980914</v>
      </c>
      <c r="G1598" s="7">
        <v>1.232027337399026</v>
      </c>
      <c r="H1598" s="7">
        <v>119.42270729023203</v>
      </c>
    </row>
    <row r="1599" spans="1:8" x14ac:dyDescent="0.25">
      <c r="A1599" s="21"/>
      <c r="B1599" s="5">
        <f>DATE(YEAR(siječanj!B1599),MONTH(siječanj!B1599)+2,DAY(siječanj!B1599))</f>
        <v>45733</v>
      </c>
      <c r="C1599" s="8">
        <v>16.625</v>
      </c>
      <c r="D1599">
        <v>0.99086302703777784</v>
      </c>
      <c r="E1599" s="6">
        <v>122.28921736830692</v>
      </c>
      <c r="F1599" s="7">
        <v>141.87939634671849</v>
      </c>
      <c r="G1599" s="7">
        <v>1.4118339140854486</v>
      </c>
      <c r="H1599" s="7">
        <v>121.1718640956414</v>
      </c>
    </row>
    <row r="1600" spans="1:8" x14ac:dyDescent="0.25">
      <c r="A1600" s="21"/>
      <c r="B1600" s="5">
        <f>DATE(YEAR(siječanj!B1600),MONTH(siječanj!B1600)+2,DAY(siječanj!B1600))</f>
        <v>45733</v>
      </c>
      <c r="C1600" s="8">
        <v>16.6354166666667</v>
      </c>
      <c r="D1600">
        <v>0.99086302703777784</v>
      </c>
      <c r="E1600" s="6">
        <v>124.31377942066059</v>
      </c>
      <c r="F1600" s="7">
        <v>140.25546143887553</v>
      </c>
      <c r="G1600" s="7">
        <v>1.755929712878854</v>
      </c>
      <c r="H1600" s="7">
        <v>123.17792777926238</v>
      </c>
    </row>
    <row r="1601" spans="1:8" x14ac:dyDescent="0.25">
      <c r="A1601" s="21"/>
      <c r="B1601" s="5">
        <f>DATE(YEAR(siječanj!B1601),MONTH(siječanj!B1601)+2,DAY(siječanj!B1601))</f>
        <v>45733</v>
      </c>
      <c r="C1601" s="8">
        <v>16.6458333333333</v>
      </c>
      <c r="D1601">
        <v>0.99086302703777784</v>
      </c>
      <c r="E1601" s="6">
        <v>126.14824122890928</v>
      </c>
      <c r="F1601" s="7">
        <v>139.13081897839274</v>
      </c>
      <c r="G1601" s="7">
        <v>2.350060617649723</v>
      </c>
      <c r="H1601" s="7">
        <v>124.99562815956887</v>
      </c>
    </row>
    <row r="1602" spans="1:8" x14ac:dyDescent="0.25">
      <c r="A1602" s="21"/>
      <c r="B1602" s="5">
        <f>DATE(YEAR(siječanj!B1602),MONTH(siječanj!B1602)+2,DAY(siječanj!B1602))</f>
        <v>45733</v>
      </c>
      <c r="C1602" s="8">
        <v>16.65625</v>
      </c>
      <c r="D1602">
        <v>0.99086302703777784</v>
      </c>
      <c r="E1602" s="6">
        <v>129.82776526390847</v>
      </c>
      <c r="F1602" s="7">
        <v>138.08388305805758</v>
      </c>
      <c r="G1602" s="7">
        <v>5.9232479460553957</v>
      </c>
      <c r="H1602" s="7">
        <v>128.64153248294642</v>
      </c>
    </row>
    <row r="1603" spans="1:8" x14ac:dyDescent="0.25">
      <c r="A1603" s="21"/>
      <c r="B1603" s="5">
        <f>DATE(YEAR(siječanj!B1603),MONTH(siječanj!B1603)+2,DAY(siječanj!B1603))</f>
        <v>45733</v>
      </c>
      <c r="C1603" s="8">
        <v>16.6666666666667</v>
      </c>
      <c r="D1603">
        <v>0.99086302703777784</v>
      </c>
      <c r="E1603" s="6">
        <v>131.32129399721805</v>
      </c>
      <c r="F1603" s="7">
        <v>135.93808689823666</v>
      </c>
      <c r="G1603" s="7">
        <v>14.865687776407697</v>
      </c>
      <c r="H1603" s="7">
        <v>130.12141488460145</v>
      </c>
    </row>
    <row r="1604" spans="1:8" x14ac:dyDescent="0.25">
      <c r="A1604" s="21"/>
      <c r="B1604" s="5">
        <f>DATE(YEAR(siječanj!B1604),MONTH(siječanj!B1604)+2,DAY(siječanj!B1604))</f>
        <v>45733</v>
      </c>
      <c r="C1604" s="8">
        <v>16.6770833333333</v>
      </c>
      <c r="D1604">
        <v>0.99086302703777784</v>
      </c>
      <c r="E1604" s="6">
        <v>134.09883742646082</v>
      </c>
      <c r="F1604" s="7">
        <v>136.34303729328983</v>
      </c>
      <c r="G1604" s="7">
        <v>44.143235931462108</v>
      </c>
      <c r="H1604" s="7">
        <v>132.87357997462982</v>
      </c>
    </row>
    <row r="1605" spans="1:8" x14ac:dyDescent="0.25">
      <c r="A1605" s="21"/>
      <c r="B1605" s="5">
        <f>DATE(YEAR(siječanj!B1605),MONTH(siječanj!B1605)+2,DAY(siječanj!B1605))</f>
        <v>45733</v>
      </c>
      <c r="C1605" s="8">
        <v>16.6875</v>
      </c>
      <c r="D1605">
        <v>0.99086302703777784</v>
      </c>
      <c r="E1605" s="6">
        <v>139.20120984148286</v>
      </c>
      <c r="F1605" s="7">
        <v>137.35201654819633</v>
      </c>
      <c r="G1605" s="7">
        <v>117.28838573803021</v>
      </c>
      <c r="H1605" s="7">
        <v>137.92933215085262</v>
      </c>
    </row>
    <row r="1606" spans="1:8" x14ac:dyDescent="0.25">
      <c r="A1606" s="21"/>
      <c r="B1606" s="5">
        <f>DATE(YEAR(siječanj!B1606),MONTH(siječanj!B1606)+2,DAY(siječanj!B1606))</f>
        <v>45733</v>
      </c>
      <c r="C1606" s="8">
        <v>16.6979166666667</v>
      </c>
      <c r="D1606">
        <v>0.99086302703777784</v>
      </c>
      <c r="E1606" s="6">
        <v>144.08477341239993</v>
      </c>
      <c r="F1606" s="7">
        <v>138.62359543299195</v>
      </c>
      <c r="G1606" s="7">
        <v>176.87722608707955</v>
      </c>
      <c r="H1606" s="7">
        <v>142.76827473346293</v>
      </c>
    </row>
    <row r="1607" spans="1:8" x14ac:dyDescent="0.25">
      <c r="A1607" s="21"/>
      <c r="B1607" s="5">
        <f>DATE(YEAR(siječanj!B1607),MONTH(siječanj!B1607)+2,DAY(siječanj!B1607))</f>
        <v>45733</v>
      </c>
      <c r="C1607" s="8">
        <v>16.7083333333333</v>
      </c>
      <c r="D1607">
        <v>0.99086302703777784</v>
      </c>
      <c r="E1607" s="6">
        <v>148.20969036080496</v>
      </c>
      <c r="F1607" s="7">
        <v>138.46174702726191</v>
      </c>
      <c r="G1607" s="7">
        <v>193.86641005036572</v>
      </c>
      <c r="H1607" s="7">
        <v>146.85550242723897</v>
      </c>
    </row>
    <row r="1608" spans="1:8" x14ac:dyDescent="0.25">
      <c r="A1608" s="21"/>
      <c r="B1608" s="5">
        <f>DATE(YEAR(siječanj!B1608),MONTH(siječanj!B1608)+2,DAY(siječanj!B1608))</f>
        <v>45733</v>
      </c>
      <c r="C1608" s="8">
        <v>16.71875</v>
      </c>
      <c r="D1608">
        <v>0.99086302703777784</v>
      </c>
      <c r="E1608" s="6">
        <v>154.52560118222556</v>
      </c>
      <c r="F1608" s="7">
        <v>138.23671919015467</v>
      </c>
      <c r="G1608" s="7">
        <v>195.54590756521188</v>
      </c>
      <c r="H1608" s="7">
        <v>153.11370494225244</v>
      </c>
    </row>
    <row r="1609" spans="1:8" x14ac:dyDescent="0.25">
      <c r="A1609" s="21"/>
      <c r="B1609" s="5">
        <f>DATE(YEAR(siječanj!B1609),MONTH(siječanj!B1609)+2,DAY(siječanj!B1609))</f>
        <v>45733</v>
      </c>
      <c r="C1609" s="8">
        <v>16.7291666666667</v>
      </c>
      <c r="D1609">
        <v>0.99086302703777784</v>
      </c>
      <c r="E1609" s="6">
        <v>161.00826279774597</v>
      </c>
      <c r="F1609" s="7">
        <v>137.86351046213977</v>
      </c>
      <c r="G1609" s="7">
        <v>196.005626932886</v>
      </c>
      <c r="H1609" s="7">
        <v>159.53713465386861</v>
      </c>
    </row>
    <row r="1610" spans="1:8" x14ac:dyDescent="0.25">
      <c r="A1610" s="21"/>
      <c r="B1610" s="5">
        <f>DATE(YEAR(siječanj!B1610),MONTH(siječanj!B1610)+2,DAY(siječanj!B1610))</f>
        <v>45733</v>
      </c>
      <c r="C1610" s="8">
        <v>16.7395833333333</v>
      </c>
      <c r="D1610">
        <v>0.99086302703777784</v>
      </c>
      <c r="E1610" s="6">
        <v>164.96046058260225</v>
      </c>
      <c r="F1610" s="7">
        <v>137.63607533734401</v>
      </c>
      <c r="G1610" s="7">
        <v>196.43511914454714</v>
      </c>
      <c r="H1610" s="7">
        <v>163.4532213144233</v>
      </c>
    </row>
    <row r="1611" spans="1:8" x14ac:dyDescent="0.25">
      <c r="A1611" s="21"/>
      <c r="B1611" s="5">
        <f>DATE(YEAR(siječanj!B1611),MONTH(siječanj!B1611)+2,DAY(siječanj!B1611))</f>
        <v>45733</v>
      </c>
      <c r="C1611" s="8">
        <v>16.75</v>
      </c>
      <c r="D1611">
        <v>0.99086302703777784</v>
      </c>
      <c r="E1611" s="6">
        <v>167.90607824853126</v>
      </c>
      <c r="F1611" s="7">
        <v>137.08299162967177</v>
      </c>
      <c r="G1611" s="7">
        <v>197.09492250242292</v>
      </c>
      <c r="H1611" s="7">
        <v>166.37192495138166</v>
      </c>
    </row>
    <row r="1612" spans="1:8" x14ac:dyDescent="0.25">
      <c r="A1612" s="21"/>
      <c r="B1612" s="5">
        <f>DATE(YEAR(siječanj!B1612),MONTH(siječanj!B1612)+2,DAY(siječanj!B1612))</f>
        <v>45733</v>
      </c>
      <c r="C1612" s="8">
        <v>16.7604166666667</v>
      </c>
      <c r="D1612">
        <v>0.99086302703777784</v>
      </c>
      <c r="E1612" s="6">
        <v>169.8796293158602</v>
      </c>
      <c r="F1612" s="7">
        <v>136.25586923623669</v>
      </c>
      <c r="G1612" s="7">
        <v>197.34363211175332</v>
      </c>
      <c r="H1612" s="7">
        <v>168.32744373596887</v>
      </c>
    </row>
    <row r="1613" spans="1:8" x14ac:dyDescent="0.25">
      <c r="A1613" s="21"/>
      <c r="B1613" s="5">
        <f>DATE(YEAR(siječanj!B1613),MONTH(siječanj!B1613)+2,DAY(siječanj!B1613))</f>
        <v>45733</v>
      </c>
      <c r="C1613" s="8">
        <v>16.7708333333333</v>
      </c>
      <c r="D1613">
        <v>0.99086302703777784</v>
      </c>
      <c r="E1613" s="6">
        <v>172.27470080939986</v>
      </c>
      <c r="F1613" s="7">
        <v>135.00771990809923</v>
      </c>
      <c r="G1613" s="7">
        <v>197.37873444014329</v>
      </c>
      <c r="H1613" s="7">
        <v>170.70063152602947</v>
      </c>
    </row>
    <row r="1614" spans="1:8" x14ac:dyDescent="0.25">
      <c r="A1614" s="21"/>
      <c r="B1614" s="5">
        <f>DATE(YEAR(siječanj!B1614),MONTH(siječanj!B1614)+2,DAY(siječanj!B1614))</f>
        <v>45733</v>
      </c>
      <c r="C1614" s="8">
        <v>16.78125</v>
      </c>
      <c r="D1614">
        <v>0.99086302703777784</v>
      </c>
      <c r="E1614" s="6">
        <v>175.59398694226965</v>
      </c>
      <c r="F1614" s="7">
        <v>133.51428809600941</v>
      </c>
      <c r="G1614" s="7">
        <v>197.57043368526104</v>
      </c>
      <c r="H1614" s="7">
        <v>173.98958943124936</v>
      </c>
    </row>
    <row r="1615" spans="1:8" x14ac:dyDescent="0.25">
      <c r="A1615" s="21"/>
      <c r="B1615" s="5">
        <f>DATE(YEAR(siječanj!B1615),MONTH(siječanj!B1615)+2,DAY(siječanj!B1615))</f>
        <v>45733</v>
      </c>
      <c r="C1615" s="8">
        <v>16.7916666666667</v>
      </c>
      <c r="D1615">
        <v>0.99086302703777784</v>
      </c>
      <c r="E1615" s="6">
        <v>175.61565930522477</v>
      </c>
      <c r="F1615" s="7">
        <v>130.93445595859686</v>
      </c>
      <c r="G1615" s="7">
        <v>197.82077197630494</v>
      </c>
      <c r="H1615" s="7">
        <v>174.0110637744101</v>
      </c>
    </row>
    <row r="1616" spans="1:8" x14ac:dyDescent="0.25">
      <c r="A1616" s="21"/>
      <c r="B1616" s="5">
        <f>DATE(YEAR(siječanj!B1616),MONTH(siječanj!B1616)+2,DAY(siječanj!B1616))</f>
        <v>45733</v>
      </c>
      <c r="C1616" s="8">
        <v>16.8020833333333</v>
      </c>
      <c r="D1616">
        <v>0.99086302703777784</v>
      </c>
      <c r="E1616" s="6">
        <v>175.02725831621754</v>
      </c>
      <c r="F1616" s="7">
        <v>128.98089162238904</v>
      </c>
      <c r="G1616" s="7">
        <v>197.80739381754205</v>
      </c>
      <c r="H1616" s="7">
        <v>173.42803898933039</v>
      </c>
    </row>
    <row r="1617" spans="1:8" x14ac:dyDescent="0.25">
      <c r="A1617" s="21"/>
      <c r="B1617" s="5">
        <f>DATE(YEAR(siječanj!B1617),MONTH(siječanj!B1617)+2,DAY(siječanj!B1617))</f>
        <v>45733</v>
      </c>
      <c r="C1617" s="8">
        <v>16.8125</v>
      </c>
      <c r="D1617">
        <v>0.99086302703777784</v>
      </c>
      <c r="E1617" s="6">
        <v>175.97079363234977</v>
      </c>
      <c r="F1617" s="7">
        <v>126.59635745424184</v>
      </c>
      <c r="G1617" s="7">
        <v>197.51701812845428</v>
      </c>
      <c r="H1617" s="7">
        <v>174.36295324879021</v>
      </c>
    </row>
    <row r="1618" spans="1:8" x14ac:dyDescent="0.25">
      <c r="A1618" s="21"/>
      <c r="B1618" s="5">
        <f>DATE(YEAR(siječanj!B1618),MONTH(siječanj!B1618)+2,DAY(siječanj!B1618))</f>
        <v>45733</v>
      </c>
      <c r="C1618" s="8">
        <v>16.8229166666667</v>
      </c>
      <c r="D1618">
        <v>0.99086302703777784</v>
      </c>
      <c r="E1618" s="6">
        <v>176.98068136714261</v>
      </c>
      <c r="F1618" s="7">
        <v>123.71642859110636</v>
      </c>
      <c r="G1618" s="7">
        <v>197.30442473270273</v>
      </c>
      <c r="H1618" s="7">
        <v>175.36361366665537</v>
      </c>
    </row>
    <row r="1619" spans="1:8" x14ac:dyDescent="0.25">
      <c r="A1619" s="21"/>
      <c r="B1619" s="5">
        <f>DATE(YEAR(siječanj!B1619),MONTH(siječanj!B1619)+2,DAY(siječanj!B1619))</f>
        <v>45733</v>
      </c>
      <c r="C1619" s="8">
        <v>16.8333333333333</v>
      </c>
      <c r="D1619">
        <v>0.99086302703777784</v>
      </c>
      <c r="E1619" s="6">
        <v>179.4597042920615</v>
      </c>
      <c r="F1619" s="7">
        <v>117.75424761865844</v>
      </c>
      <c r="G1619" s="7">
        <v>197.49386389920272</v>
      </c>
      <c r="H1619" s="7">
        <v>177.81998582613656</v>
      </c>
    </row>
    <row r="1620" spans="1:8" x14ac:dyDescent="0.25">
      <c r="A1620" s="21"/>
      <c r="B1620" s="5">
        <f>DATE(YEAR(siječanj!B1620),MONTH(siječanj!B1620)+2,DAY(siječanj!B1620))</f>
        <v>45733</v>
      </c>
      <c r="C1620" s="8">
        <v>16.84375</v>
      </c>
      <c r="D1620">
        <v>0.99086302703777784</v>
      </c>
      <c r="E1620" s="6">
        <v>179.69766640144377</v>
      </c>
      <c r="F1620" s="7">
        <v>114.15582657013782</v>
      </c>
      <c r="G1620" s="7">
        <v>196.98481587175073</v>
      </c>
      <c r="H1620" s="7">
        <v>178.05577368215936</v>
      </c>
    </row>
    <row r="1621" spans="1:8" x14ac:dyDescent="0.25">
      <c r="A1621" s="21"/>
      <c r="B1621" s="5">
        <f>DATE(YEAR(siječanj!B1621),MONTH(siječanj!B1621)+2,DAY(siječanj!B1621))</f>
        <v>45733</v>
      </c>
      <c r="C1621" s="8">
        <v>16.8541666666667</v>
      </c>
      <c r="D1621">
        <v>0.99086302703777784</v>
      </c>
      <c r="E1621" s="6">
        <v>177.25732049175556</v>
      </c>
      <c r="F1621" s="7">
        <v>111.43668800247674</v>
      </c>
      <c r="G1621" s="7">
        <v>196.72555317766006</v>
      </c>
      <c r="H1621" s="7">
        <v>175.63772514706645</v>
      </c>
    </row>
    <row r="1622" spans="1:8" x14ac:dyDescent="0.25">
      <c r="A1622" s="21"/>
      <c r="B1622" s="5">
        <f>DATE(YEAR(siječanj!B1622),MONTH(siječanj!B1622)+2,DAY(siječanj!B1622))</f>
        <v>45733</v>
      </c>
      <c r="C1622" s="8">
        <v>16.8645833333333</v>
      </c>
      <c r="D1622">
        <v>0.99086302703777784</v>
      </c>
      <c r="E1622" s="6">
        <v>173.89655889656899</v>
      </c>
      <c r="F1622" s="7">
        <v>109.32675564243293</v>
      </c>
      <c r="G1622" s="7">
        <v>196.02881455705378</v>
      </c>
      <c r="H1622" s="7">
        <v>172.30767073970756</v>
      </c>
    </row>
    <row r="1623" spans="1:8" x14ac:dyDescent="0.25">
      <c r="A1623" s="21"/>
      <c r="B1623" s="5">
        <f>DATE(YEAR(siječanj!B1623),MONTH(siječanj!B1623)+2,DAY(siječanj!B1623))</f>
        <v>45733</v>
      </c>
      <c r="C1623" s="8">
        <v>16.875</v>
      </c>
      <c r="D1623">
        <v>0.99086302703777784</v>
      </c>
      <c r="E1623" s="6">
        <v>172.70773003498948</v>
      </c>
      <c r="F1623" s="7">
        <v>106.26717058256142</v>
      </c>
      <c r="G1623" s="7">
        <v>194.84148267749333</v>
      </c>
      <c r="H1623" s="7">
        <v>171.12970417529303</v>
      </c>
    </row>
    <row r="1624" spans="1:8" x14ac:dyDescent="0.25">
      <c r="A1624" s="21"/>
      <c r="B1624" s="5">
        <f>DATE(YEAR(siječanj!B1624),MONTH(siječanj!B1624)+2,DAY(siječanj!B1624))</f>
        <v>45733</v>
      </c>
      <c r="C1624" s="8">
        <v>16.8854166666667</v>
      </c>
      <c r="D1624">
        <v>0.99086302703777784</v>
      </c>
      <c r="E1624" s="6">
        <v>179.58466956581339</v>
      </c>
      <c r="F1624" s="7">
        <v>104.10067757768383</v>
      </c>
      <c r="G1624" s="7">
        <v>194.49925380887106</v>
      </c>
      <c r="H1624" s="7">
        <v>177.94380929556095</v>
      </c>
    </row>
    <row r="1625" spans="1:8" x14ac:dyDescent="0.25">
      <c r="A1625" s="21"/>
      <c r="B1625" s="5">
        <f>DATE(YEAR(siječanj!B1625),MONTH(siječanj!B1625)+2,DAY(siječanj!B1625))</f>
        <v>45733</v>
      </c>
      <c r="C1625" s="8">
        <v>16.8958333333333</v>
      </c>
      <c r="D1625">
        <v>0.99086302703777784</v>
      </c>
      <c r="E1625" s="6">
        <v>185.92986650746457</v>
      </c>
      <c r="F1625" s="7">
        <v>102.33736086709057</v>
      </c>
      <c r="G1625" s="7">
        <v>193.8756270472424</v>
      </c>
      <c r="H1625" s="7">
        <v>184.23103034431628</v>
      </c>
    </row>
    <row r="1626" spans="1:8" x14ac:dyDescent="0.25">
      <c r="A1626" s="21"/>
      <c r="B1626" s="5">
        <f>DATE(YEAR(siječanj!B1626),MONTH(siječanj!B1626)+2,DAY(siječanj!B1626))</f>
        <v>45733</v>
      </c>
      <c r="C1626" s="8">
        <v>16.90625</v>
      </c>
      <c r="D1626">
        <v>0.99086302703777784</v>
      </c>
      <c r="E1626" s="6">
        <v>186.30317340513582</v>
      </c>
      <c r="F1626" s="7">
        <v>100.58734021324106</v>
      </c>
      <c r="G1626" s="7">
        <v>193.94239542539017</v>
      </c>
      <c r="H1626" s="7">
        <v>184.60092634695692</v>
      </c>
    </row>
    <row r="1627" spans="1:8" x14ac:dyDescent="0.25">
      <c r="A1627" s="21"/>
      <c r="B1627" s="5">
        <f>DATE(YEAR(siječanj!B1627),MONTH(siječanj!B1627)+2,DAY(siječanj!B1627))</f>
        <v>45733</v>
      </c>
      <c r="C1627" s="8">
        <v>16.9166666666667</v>
      </c>
      <c r="D1627">
        <v>0.99086302703777784</v>
      </c>
      <c r="E1627" s="6">
        <v>184.96651818596325</v>
      </c>
      <c r="F1627" s="7">
        <v>97.980209622596306</v>
      </c>
      <c r="G1627" s="7">
        <v>192.81769173099218</v>
      </c>
      <c r="H1627" s="7">
        <v>183.27648411038174</v>
      </c>
    </row>
    <row r="1628" spans="1:8" x14ac:dyDescent="0.25">
      <c r="A1628" s="21"/>
      <c r="B1628" s="5">
        <f>DATE(YEAR(siječanj!B1628),MONTH(siječanj!B1628)+2,DAY(siječanj!B1628))</f>
        <v>45733</v>
      </c>
      <c r="C1628" s="8">
        <v>16.9270833333333</v>
      </c>
      <c r="D1628">
        <v>0.99086302703777784</v>
      </c>
      <c r="E1628" s="6">
        <v>181.79128125007091</v>
      </c>
      <c r="F1628" s="7">
        <v>95.817288067957563</v>
      </c>
      <c r="G1628" s="7">
        <v>190.50193582745726</v>
      </c>
      <c r="H1628" s="7">
        <v>180.13025922852128</v>
      </c>
    </row>
    <row r="1629" spans="1:8" x14ac:dyDescent="0.25">
      <c r="A1629" s="21"/>
      <c r="B1629" s="5">
        <f>DATE(YEAR(siječanj!B1629),MONTH(siječanj!B1629)+2,DAY(siječanj!B1629))</f>
        <v>45733</v>
      </c>
      <c r="C1629" s="8">
        <v>16.9375</v>
      </c>
      <c r="D1629">
        <v>0.99086302703777784</v>
      </c>
      <c r="E1629" s="6">
        <v>174.43723472320082</v>
      </c>
      <c r="F1629" s="7">
        <v>93.83365499647438</v>
      </c>
      <c r="G1629" s="7">
        <v>189.27673848142442</v>
      </c>
      <c r="H1629" s="7">
        <v>172.84340642593014</v>
      </c>
    </row>
    <row r="1630" spans="1:8" x14ac:dyDescent="0.25">
      <c r="A1630" s="21"/>
      <c r="B1630" s="5">
        <f>DATE(YEAR(siječanj!B1630),MONTH(siječanj!B1630)+2,DAY(siječanj!B1630))</f>
        <v>45733</v>
      </c>
      <c r="C1630" s="8">
        <v>16.9479166666667</v>
      </c>
      <c r="D1630">
        <v>0.99086302703777784</v>
      </c>
      <c r="E1630" s="6">
        <v>167.64352348521709</v>
      </c>
      <c r="F1630" s="7">
        <v>91.653385220424482</v>
      </c>
      <c r="G1630" s="7">
        <v>188.83750951596377</v>
      </c>
      <c r="H1630" s="7">
        <v>166.111769143841</v>
      </c>
    </row>
    <row r="1631" spans="1:8" x14ac:dyDescent="0.25">
      <c r="A1631" s="21"/>
      <c r="B1631" s="5">
        <f>DATE(YEAR(siječanj!B1631),MONTH(siječanj!B1631)+2,DAY(siječanj!B1631))</f>
        <v>45733</v>
      </c>
      <c r="C1631" s="8">
        <v>16.9583333333333</v>
      </c>
      <c r="D1631">
        <v>0.99086302703777784</v>
      </c>
      <c r="E1631" s="6">
        <v>157.88934844803774</v>
      </c>
      <c r="F1631" s="7">
        <v>88.908740964886221</v>
      </c>
      <c r="G1631" s="7">
        <v>184.27737827445338</v>
      </c>
      <c r="H1631" s="7">
        <v>156.44671774024513</v>
      </c>
    </row>
    <row r="1632" spans="1:8" x14ac:dyDescent="0.25">
      <c r="A1632" s="21"/>
      <c r="B1632" s="5">
        <f>DATE(YEAR(siječanj!B1632),MONTH(siječanj!B1632)+2,DAY(siječanj!B1632))</f>
        <v>45733</v>
      </c>
      <c r="C1632" s="8">
        <v>16.96875</v>
      </c>
      <c r="D1632">
        <v>0.99086302703777784</v>
      </c>
      <c r="E1632" s="6">
        <v>147.41573575617352</v>
      </c>
      <c r="F1632" s="7">
        <v>86.718502562650542</v>
      </c>
      <c r="G1632" s="7">
        <v>183.69489861228524</v>
      </c>
      <c r="H1632" s="7">
        <v>146.06880216436326</v>
      </c>
    </row>
    <row r="1633" spans="1:8" x14ac:dyDescent="0.25">
      <c r="A1633" s="21"/>
      <c r="B1633" s="5">
        <f>DATE(YEAR(siječanj!B1633),MONTH(siječanj!B1633)+2,DAY(siječanj!B1633))</f>
        <v>45733</v>
      </c>
      <c r="C1633" s="8">
        <v>16.9791666666667</v>
      </c>
      <c r="D1633">
        <v>0.99086302703777784</v>
      </c>
      <c r="E1633" s="6">
        <v>136.74587019901801</v>
      </c>
      <c r="F1633" s="7">
        <v>84.795638237785582</v>
      </c>
      <c r="G1633" s="7">
        <v>181.95159098464586</v>
      </c>
      <c r="H1633" s="7">
        <v>135.49642688031403</v>
      </c>
    </row>
    <row r="1634" spans="1:8" ht="15.75" thickBot="1" x14ac:dyDescent="0.3">
      <c r="A1634" s="21"/>
      <c r="B1634" s="5">
        <f>DATE(YEAR(siječanj!B1634),MONTH(siječanj!B1634)+2,DAY(siječanj!B1634))</f>
        <v>45733</v>
      </c>
      <c r="C1634" s="8">
        <v>16.9895833333333</v>
      </c>
      <c r="D1634">
        <v>0.99086302703777784</v>
      </c>
      <c r="E1634" s="6">
        <v>126.41936171680854</v>
      </c>
      <c r="F1634" s="7">
        <v>83.188056373759409</v>
      </c>
      <c r="G1634" s="7">
        <v>181.46288298520611</v>
      </c>
      <c r="H1634" s="7">
        <v>125.26427142690068</v>
      </c>
    </row>
    <row r="1635" spans="1:8" x14ac:dyDescent="0.25">
      <c r="A1635" s="20">
        <f t="shared" ref="A1635" si="15">A1539+1</f>
        <v>77</v>
      </c>
      <c r="B1635" s="5">
        <f>DATE(YEAR(siječanj!B1635),MONTH(siječanj!B1635)+2,DAY(siječanj!B1635))</f>
        <v>45734</v>
      </c>
      <c r="C1635" s="8">
        <v>17</v>
      </c>
      <c r="D1635">
        <v>0.98750500721911783</v>
      </c>
      <c r="E1635" s="6">
        <v>113.99219026171809</v>
      </c>
      <c r="F1635" s="7">
        <v>80.393536338742493</v>
      </c>
      <c r="G1635" s="7">
        <v>177.1654107201816</v>
      </c>
      <c r="H1635" s="7">
        <v>112.56785866732098</v>
      </c>
    </row>
    <row r="1636" spans="1:8" x14ac:dyDescent="0.25">
      <c r="A1636" s="21"/>
      <c r="B1636" s="5">
        <f>DATE(YEAR(siječanj!B1636),MONTH(siječanj!B1636)+2,DAY(siječanj!B1636))</f>
        <v>45734</v>
      </c>
      <c r="C1636" s="8">
        <v>17.0104166666667</v>
      </c>
      <c r="D1636">
        <v>0.98750500721911783</v>
      </c>
      <c r="E1636" s="6">
        <v>104.87168864849301</v>
      </c>
      <c r="F1636" s="7">
        <v>79.148547502169961</v>
      </c>
      <c r="G1636" s="7">
        <v>175.0278211602793</v>
      </c>
      <c r="H1636" s="7">
        <v>103.56131765591117</v>
      </c>
    </row>
    <row r="1637" spans="1:8" x14ac:dyDescent="0.25">
      <c r="A1637" s="21"/>
      <c r="B1637" s="5">
        <f>DATE(YEAR(siječanj!B1637),MONTH(siječanj!B1637)+2,DAY(siječanj!B1637))</f>
        <v>45734</v>
      </c>
      <c r="C1637" s="8">
        <v>17.0208333333333</v>
      </c>
      <c r="D1637">
        <v>0.98750500721911783</v>
      </c>
      <c r="E1637" s="6">
        <v>97.279575008562375</v>
      </c>
      <c r="F1637" s="7">
        <v>78.212091031536914</v>
      </c>
      <c r="G1637" s="7">
        <v>174.39398632997259</v>
      </c>
      <c r="H1637" s="7">
        <v>96.064067421103104</v>
      </c>
    </row>
    <row r="1638" spans="1:8" x14ac:dyDescent="0.25">
      <c r="A1638" s="21"/>
      <c r="B1638" s="5">
        <f>DATE(YEAR(siječanj!B1638),MONTH(siječanj!B1638)+2,DAY(siječanj!B1638))</f>
        <v>45734</v>
      </c>
      <c r="C1638" s="8">
        <v>17.03125</v>
      </c>
      <c r="D1638">
        <v>0.98750500721911783</v>
      </c>
      <c r="E1638" s="6">
        <v>89.951499061251297</v>
      </c>
      <c r="F1638" s="7">
        <v>77.510088728214768</v>
      </c>
      <c r="G1638" s="7">
        <v>174.69252610529367</v>
      </c>
      <c r="H1638" s="7">
        <v>88.827555729851426</v>
      </c>
    </row>
    <row r="1639" spans="1:8" x14ac:dyDescent="0.25">
      <c r="A1639" s="21"/>
      <c r="B1639" s="5">
        <f>DATE(YEAR(siječanj!B1639),MONTH(siječanj!B1639)+2,DAY(siječanj!B1639))</f>
        <v>45734</v>
      </c>
      <c r="C1639" s="8">
        <v>17.0416666666667</v>
      </c>
      <c r="D1639">
        <v>0.98750500721911783</v>
      </c>
      <c r="E1639" s="6">
        <v>83.72740504107297</v>
      </c>
      <c r="F1639" s="7">
        <v>76.959068596111749</v>
      </c>
      <c r="G1639" s="7">
        <v>174.10292963699737</v>
      </c>
      <c r="H1639" s="7">
        <v>82.681231719522771</v>
      </c>
    </row>
    <row r="1640" spans="1:8" x14ac:dyDescent="0.25">
      <c r="A1640" s="21"/>
      <c r="B1640" s="5">
        <f>DATE(YEAR(siječanj!B1640),MONTH(siječanj!B1640)+2,DAY(siječanj!B1640))</f>
        <v>45734</v>
      </c>
      <c r="C1640" s="8">
        <v>17.0520833333333</v>
      </c>
      <c r="D1640">
        <v>0.98750500721911783</v>
      </c>
      <c r="E1640" s="6">
        <v>78.584187185803799</v>
      </c>
      <c r="F1640" s="7">
        <v>76.331151382066906</v>
      </c>
      <c r="G1640" s="7">
        <v>173.86612046138711</v>
      </c>
      <c r="H1640" s="7">
        <v>77.602278334225687</v>
      </c>
    </row>
    <row r="1641" spans="1:8" x14ac:dyDescent="0.25">
      <c r="A1641" s="21"/>
      <c r="B1641" s="5">
        <f>DATE(YEAR(siječanj!B1641),MONTH(siječanj!B1641)+2,DAY(siječanj!B1641))</f>
        <v>45734</v>
      </c>
      <c r="C1641" s="8">
        <v>17.0625</v>
      </c>
      <c r="D1641">
        <v>0.98750500721911783</v>
      </c>
      <c r="E1641" s="6">
        <v>75.081852895485795</v>
      </c>
      <c r="F1641" s="7">
        <v>76.054454276318339</v>
      </c>
      <c r="G1641" s="7">
        <v>174.21966292573961</v>
      </c>
      <c r="H1641" s="7">
        <v>74.143705685581438</v>
      </c>
    </row>
    <row r="1642" spans="1:8" x14ac:dyDescent="0.25">
      <c r="A1642" s="21"/>
      <c r="B1642" s="5">
        <f>DATE(YEAR(siječanj!B1642),MONTH(siječanj!B1642)+2,DAY(siječanj!B1642))</f>
        <v>45734</v>
      </c>
      <c r="C1642" s="8">
        <v>17.0729166666667</v>
      </c>
      <c r="D1642">
        <v>0.98750500721911783</v>
      </c>
      <c r="E1642" s="6">
        <v>71.574752825015253</v>
      </c>
      <c r="F1642" s="7">
        <v>75.865419433825764</v>
      </c>
      <c r="G1642" s="7">
        <v>174.30019932888149</v>
      </c>
      <c r="H1642" s="7">
        <v>70.680426805173255</v>
      </c>
    </row>
    <row r="1643" spans="1:8" x14ac:dyDescent="0.25">
      <c r="A1643" s="21"/>
      <c r="B1643" s="5">
        <f>DATE(YEAR(siječanj!B1643),MONTH(siječanj!B1643)+2,DAY(siječanj!B1643))</f>
        <v>45734</v>
      </c>
      <c r="C1643" s="8">
        <v>17.0833333333333</v>
      </c>
      <c r="D1643">
        <v>0.98750500721911783</v>
      </c>
      <c r="E1643" s="6">
        <v>69.181836878682418</v>
      </c>
      <c r="F1643" s="7">
        <v>75.37843670571894</v>
      </c>
      <c r="G1643" s="7">
        <v>174.04730836538994</v>
      </c>
      <c r="H1643" s="7">
        <v>68.317410326315112</v>
      </c>
    </row>
    <row r="1644" spans="1:8" x14ac:dyDescent="0.25">
      <c r="A1644" s="21"/>
      <c r="B1644" s="5">
        <f>DATE(YEAR(siječanj!B1644),MONTH(siječanj!B1644)+2,DAY(siječanj!B1644))</f>
        <v>45734</v>
      </c>
      <c r="C1644" s="8">
        <v>17.09375</v>
      </c>
      <c r="D1644">
        <v>0.98750500721911783</v>
      </c>
      <c r="E1644" s="6">
        <v>67.001854523474989</v>
      </c>
      <c r="F1644" s="7">
        <v>75.329764425322992</v>
      </c>
      <c r="G1644" s="7">
        <v>174.25223539506936</v>
      </c>
      <c r="H1644" s="7">
        <v>66.164666834898455</v>
      </c>
    </row>
    <row r="1645" spans="1:8" x14ac:dyDescent="0.25">
      <c r="A1645" s="21"/>
      <c r="B1645" s="5">
        <f>DATE(YEAR(siječanj!B1645),MONTH(siječanj!B1645)+2,DAY(siječanj!B1645))</f>
        <v>45734</v>
      </c>
      <c r="C1645" s="8">
        <v>17.1041666666667</v>
      </c>
      <c r="D1645">
        <v>0.98750500721911783</v>
      </c>
      <c r="E1645" s="6">
        <v>65.953797951630293</v>
      </c>
      <c r="F1645" s="7">
        <v>74.934666422600102</v>
      </c>
      <c r="G1645" s="7">
        <v>174.24029729499023</v>
      </c>
      <c r="H1645" s="7">
        <v>65.129705722352909</v>
      </c>
    </row>
    <row r="1646" spans="1:8" x14ac:dyDescent="0.25">
      <c r="A1646" s="21"/>
      <c r="B1646" s="5">
        <f>DATE(YEAR(siječanj!B1646),MONTH(siječanj!B1646)+2,DAY(siječanj!B1646))</f>
        <v>45734</v>
      </c>
      <c r="C1646" s="8">
        <v>17.1145833333333</v>
      </c>
      <c r="D1646">
        <v>0.98750500721911783</v>
      </c>
      <c r="E1646" s="6">
        <v>64.431749823061708</v>
      </c>
      <c r="F1646" s="7">
        <v>74.625748315444611</v>
      </c>
      <c r="G1646" s="7">
        <v>174.47839100993602</v>
      </c>
      <c r="H1646" s="7">
        <v>63.626675574162945</v>
      </c>
    </row>
    <row r="1647" spans="1:8" x14ac:dyDescent="0.25">
      <c r="A1647" s="21"/>
      <c r="B1647" s="5">
        <f>DATE(YEAR(siječanj!B1647),MONTH(siječanj!B1647)+2,DAY(siječanj!B1647))</f>
        <v>45734</v>
      </c>
      <c r="C1647" s="8">
        <v>17.125</v>
      </c>
      <c r="D1647">
        <v>0.98750500721911783</v>
      </c>
      <c r="E1647" s="6">
        <v>63.987246469119</v>
      </c>
      <c r="F1647" s="7">
        <v>74.638267012438476</v>
      </c>
      <c r="G1647" s="7">
        <v>174.44899115472538</v>
      </c>
      <c r="H1647" s="7">
        <v>63.18772628641883</v>
      </c>
    </row>
    <row r="1648" spans="1:8" x14ac:dyDescent="0.25">
      <c r="A1648" s="21"/>
      <c r="B1648" s="5">
        <f>DATE(YEAR(siječanj!B1648),MONTH(siječanj!B1648)+2,DAY(siječanj!B1648))</f>
        <v>45734</v>
      </c>
      <c r="C1648" s="8">
        <v>17.1354166666667</v>
      </c>
      <c r="D1648">
        <v>0.98750500721911783</v>
      </c>
      <c r="E1648" s="6">
        <v>63.050931641769068</v>
      </c>
      <c r="F1648" s="7">
        <v>74.741437742158894</v>
      </c>
      <c r="G1648" s="7">
        <v>174.93379777366206</v>
      </c>
      <c r="H1648" s="7">
        <v>62.263110706077271</v>
      </c>
    </row>
    <row r="1649" spans="1:8" x14ac:dyDescent="0.25">
      <c r="A1649" s="21"/>
      <c r="B1649" s="5">
        <f>DATE(YEAR(siječanj!B1649),MONTH(siječanj!B1649)+2,DAY(siječanj!B1649))</f>
        <v>45734</v>
      </c>
      <c r="C1649" s="8">
        <v>17.1458333333333</v>
      </c>
      <c r="D1649">
        <v>0.98750500721911783</v>
      </c>
      <c r="E1649" s="6">
        <v>62.725033904837638</v>
      </c>
      <c r="F1649" s="7">
        <v>74.729508060517389</v>
      </c>
      <c r="G1649" s="7">
        <v>175.6911156459955</v>
      </c>
      <c r="H1649" s="7">
        <v>61.941285059016103</v>
      </c>
    </row>
    <row r="1650" spans="1:8" x14ac:dyDescent="0.25">
      <c r="A1650" s="21"/>
      <c r="B1650" s="5">
        <f>DATE(YEAR(siječanj!B1650),MONTH(siječanj!B1650)+2,DAY(siječanj!B1650))</f>
        <v>45734</v>
      </c>
      <c r="C1650" s="8">
        <v>17.15625</v>
      </c>
      <c r="D1650">
        <v>0.98750500721911783</v>
      </c>
      <c r="E1650" s="6">
        <v>62.189352687128917</v>
      </c>
      <c r="F1650" s="7">
        <v>74.902372287669706</v>
      </c>
      <c r="G1650" s="7">
        <v>176.95070363980548</v>
      </c>
      <c r="H1650" s="7">
        <v>61.412297174255507</v>
      </c>
    </row>
    <row r="1651" spans="1:8" x14ac:dyDescent="0.25">
      <c r="A1651" s="21"/>
      <c r="B1651" s="5">
        <f>DATE(YEAR(siječanj!B1651),MONTH(siječanj!B1651)+2,DAY(siječanj!B1651))</f>
        <v>45734</v>
      </c>
      <c r="C1651" s="8">
        <v>17.1666666666667</v>
      </c>
      <c r="D1651">
        <v>0.98750500721911783</v>
      </c>
      <c r="E1651" s="6">
        <v>61.947114154358921</v>
      </c>
      <c r="F1651" s="7">
        <v>75.104884737162593</v>
      </c>
      <c r="G1651" s="7">
        <v>179.19436661762046</v>
      </c>
      <c r="H1651" s="7">
        <v>61.173085410203726</v>
      </c>
    </row>
    <row r="1652" spans="1:8" x14ac:dyDescent="0.25">
      <c r="A1652" s="21"/>
      <c r="B1652" s="5">
        <f>DATE(YEAR(siječanj!B1652),MONTH(siječanj!B1652)+2,DAY(siječanj!B1652))</f>
        <v>45734</v>
      </c>
      <c r="C1652" s="8">
        <v>17.1770833333333</v>
      </c>
      <c r="D1652">
        <v>0.98750500721911783</v>
      </c>
      <c r="E1652" s="6">
        <v>62.985769925196074</v>
      </c>
      <c r="F1652" s="7">
        <v>75.364722375018673</v>
      </c>
      <c r="G1652" s="7">
        <v>180.50230501373517</v>
      </c>
      <c r="H1652" s="7">
        <v>62.198763184682441</v>
      </c>
    </row>
    <row r="1653" spans="1:8" x14ac:dyDescent="0.25">
      <c r="A1653" s="21"/>
      <c r="B1653" s="5">
        <f>DATE(YEAR(siječanj!B1653),MONTH(siječanj!B1653)+2,DAY(siječanj!B1653))</f>
        <v>45734</v>
      </c>
      <c r="C1653" s="8">
        <v>17.1875</v>
      </c>
      <c r="D1653">
        <v>0.98750500721911783</v>
      </c>
      <c r="E1653" s="6">
        <v>62.925988161233413</v>
      </c>
      <c r="F1653" s="7">
        <v>75.897734086289915</v>
      </c>
      <c r="G1653" s="7">
        <v>185.66854757747333</v>
      </c>
      <c r="H1653" s="7">
        <v>62.139728393428925</v>
      </c>
    </row>
    <row r="1654" spans="1:8" x14ac:dyDescent="0.25">
      <c r="A1654" s="21"/>
      <c r="B1654" s="5">
        <f>DATE(YEAR(siječanj!B1654),MONTH(siječanj!B1654)+2,DAY(siječanj!B1654))</f>
        <v>45734</v>
      </c>
      <c r="C1654" s="8">
        <v>17.1979166666667</v>
      </c>
      <c r="D1654">
        <v>0.98750500721911783</v>
      </c>
      <c r="E1654" s="6">
        <v>64.750101163567891</v>
      </c>
      <c r="F1654" s="7">
        <v>77.06635920994195</v>
      </c>
      <c r="G1654" s="7">
        <v>187.17378323569369</v>
      </c>
      <c r="H1654" s="7">
        <v>63.941049116967719</v>
      </c>
    </row>
    <row r="1655" spans="1:8" x14ac:dyDescent="0.25">
      <c r="A1655" s="21"/>
      <c r="B1655" s="5">
        <f>DATE(YEAR(siječanj!B1655),MONTH(siječanj!B1655)+2,DAY(siječanj!B1655))</f>
        <v>45734</v>
      </c>
      <c r="C1655" s="8">
        <v>17.2083333333333</v>
      </c>
      <c r="D1655">
        <v>0.98750500721911783</v>
      </c>
      <c r="E1655" s="6">
        <v>66.072928587032919</v>
      </c>
      <c r="F1655" s="7">
        <v>78.682325015017966</v>
      </c>
      <c r="G1655" s="7">
        <v>191.75406860037762</v>
      </c>
      <c r="H1655" s="7">
        <v>65.247347821326201</v>
      </c>
    </row>
    <row r="1656" spans="1:8" x14ac:dyDescent="0.25">
      <c r="A1656" s="21"/>
      <c r="B1656" s="5">
        <f>DATE(YEAR(siječanj!B1656),MONTH(siječanj!B1656)+2,DAY(siječanj!B1656))</f>
        <v>45734</v>
      </c>
      <c r="C1656" s="8">
        <v>17.21875</v>
      </c>
      <c r="D1656">
        <v>0.98750500721911783</v>
      </c>
      <c r="E1656" s="6">
        <v>69.165011525140415</v>
      </c>
      <c r="F1656" s="7">
        <v>80.188948945075111</v>
      </c>
      <c r="G1656" s="7">
        <v>192.58104826794582</v>
      </c>
      <c r="H1656" s="7">
        <v>68.300795205444146</v>
      </c>
    </row>
    <row r="1657" spans="1:8" x14ac:dyDescent="0.25">
      <c r="A1657" s="21"/>
      <c r="B1657" s="5">
        <f>DATE(YEAR(siječanj!B1657),MONTH(siječanj!B1657)+2,DAY(siječanj!B1657))</f>
        <v>45734</v>
      </c>
      <c r="C1657" s="8">
        <v>17.2291666666667</v>
      </c>
      <c r="D1657">
        <v>0.98750500721911783</v>
      </c>
      <c r="E1657" s="6">
        <v>72.404518636941191</v>
      </c>
      <c r="F1657" s="7">
        <v>82.665167527255733</v>
      </c>
      <c r="G1657" s="7">
        <v>192.79386737061657</v>
      </c>
      <c r="H1657" s="7">
        <v>71.499824699269368</v>
      </c>
    </row>
    <row r="1658" spans="1:8" x14ac:dyDescent="0.25">
      <c r="A1658" s="21"/>
      <c r="B1658" s="5">
        <f>DATE(YEAR(siječanj!B1658),MONTH(siječanj!B1658)+2,DAY(siječanj!B1658))</f>
        <v>45734</v>
      </c>
      <c r="C1658" s="8">
        <v>17.2395833333333</v>
      </c>
      <c r="D1658">
        <v>0.98750500721911783</v>
      </c>
      <c r="E1658" s="6">
        <v>79.296304301031753</v>
      </c>
      <c r="F1658" s="7">
        <v>86.567784253092285</v>
      </c>
      <c r="G1658" s="7">
        <v>192.44556528699803</v>
      </c>
      <c r="H1658" s="7">
        <v>78.305497551239725</v>
      </c>
    </row>
    <row r="1659" spans="1:8" x14ac:dyDescent="0.25">
      <c r="A1659" s="21"/>
      <c r="B1659" s="5">
        <f>DATE(YEAR(siječanj!B1659),MONTH(siječanj!B1659)+2,DAY(siječanj!B1659))</f>
        <v>45734</v>
      </c>
      <c r="C1659" s="8">
        <v>17.25</v>
      </c>
      <c r="D1659">
        <v>0.98750500721911783</v>
      </c>
      <c r="E1659" s="6">
        <v>84.447968018196647</v>
      </c>
      <c r="F1659" s="7">
        <v>92.433705681346453</v>
      </c>
      <c r="G1659" s="7">
        <v>190.4200549877028</v>
      </c>
      <c r="H1659" s="7">
        <v>83.392791267449113</v>
      </c>
    </row>
    <row r="1660" spans="1:8" x14ac:dyDescent="0.25">
      <c r="A1660" s="21"/>
      <c r="B1660" s="5">
        <f>DATE(YEAR(siječanj!B1660),MONTH(siječanj!B1660)+2,DAY(siječanj!B1660))</f>
        <v>45734</v>
      </c>
      <c r="C1660" s="8">
        <v>17.2604166666667</v>
      </c>
      <c r="D1660">
        <v>0.98750500721911783</v>
      </c>
      <c r="E1660" s="6">
        <v>91.01465932255465</v>
      </c>
      <c r="F1660" s="7">
        <v>96.356583018203082</v>
      </c>
      <c r="G1660" s="7">
        <v>185.68101572476922</v>
      </c>
      <c r="H1660" s="7">
        <v>89.877431811364872</v>
      </c>
    </row>
    <row r="1661" spans="1:8" x14ac:dyDescent="0.25">
      <c r="A1661" s="21"/>
      <c r="B1661" s="5">
        <f>DATE(YEAR(siječanj!B1661),MONTH(siječanj!B1661)+2,DAY(siječanj!B1661))</f>
        <v>45734</v>
      </c>
      <c r="C1661" s="8">
        <v>17.2708333333333</v>
      </c>
      <c r="D1661">
        <v>0.98750500721911783</v>
      </c>
      <c r="E1661" s="6">
        <v>96.630916767238062</v>
      </c>
      <c r="F1661" s="7">
        <v>101.80404212627107</v>
      </c>
      <c r="G1661" s="7">
        <v>156.01529844095643</v>
      </c>
      <c r="H1661" s="7">
        <v>95.423514159821394</v>
      </c>
    </row>
    <row r="1662" spans="1:8" x14ac:dyDescent="0.25">
      <c r="A1662" s="21"/>
      <c r="B1662" s="5">
        <f>DATE(YEAR(siječanj!B1662),MONTH(siječanj!B1662)+2,DAY(siječanj!B1662))</f>
        <v>45734</v>
      </c>
      <c r="C1662" s="8">
        <v>17.28125</v>
      </c>
      <c r="D1662">
        <v>0.98750500721911783</v>
      </c>
      <c r="E1662" s="6">
        <v>103.0018247510548</v>
      </c>
      <c r="F1662" s="7">
        <v>110.10354812017724</v>
      </c>
      <c r="G1662" s="7">
        <v>94.257887844947561</v>
      </c>
      <c r="H1662" s="7">
        <v>101.71481769437268</v>
      </c>
    </row>
    <row r="1663" spans="1:8" x14ac:dyDescent="0.25">
      <c r="A1663" s="21"/>
      <c r="B1663" s="5">
        <f>DATE(YEAR(siječanj!B1663),MONTH(siječanj!B1663)+2,DAY(siječanj!B1663))</f>
        <v>45734</v>
      </c>
      <c r="C1663" s="8">
        <v>17.2916666666667</v>
      </c>
      <c r="D1663">
        <v>0.98750500721911783</v>
      </c>
      <c r="E1663" s="6">
        <v>108.59777587120143</v>
      </c>
      <c r="F1663" s="7">
        <v>121.01508719860591</v>
      </c>
      <c r="G1663" s="7">
        <v>34.458696685264712</v>
      </c>
      <c r="H1663" s="7">
        <v>107.24084744567091</v>
      </c>
    </row>
    <row r="1664" spans="1:8" x14ac:dyDescent="0.25">
      <c r="A1664" s="21"/>
      <c r="B1664" s="5">
        <f>DATE(YEAR(siječanj!B1664),MONTH(siječanj!B1664)+2,DAY(siječanj!B1664))</f>
        <v>45734</v>
      </c>
      <c r="C1664" s="8">
        <v>17.3020833333333</v>
      </c>
      <c r="D1664">
        <v>0.98750500721911783</v>
      </c>
      <c r="E1664" s="6">
        <v>110.28075996753526</v>
      </c>
      <c r="F1664" s="7">
        <v>125.48705614485041</v>
      </c>
      <c r="G1664" s="7">
        <v>12.746454062271722</v>
      </c>
      <c r="H1664" s="7">
        <v>108.9028026678707</v>
      </c>
    </row>
    <row r="1665" spans="1:8" x14ac:dyDescent="0.25">
      <c r="A1665" s="21"/>
      <c r="B1665" s="5">
        <f>DATE(YEAR(siječanj!B1665),MONTH(siječanj!B1665)+2,DAY(siječanj!B1665))</f>
        <v>45734</v>
      </c>
      <c r="C1665" s="8">
        <v>17.3125</v>
      </c>
      <c r="D1665">
        <v>0.98750500721911783</v>
      </c>
      <c r="E1665" s="6">
        <v>113.68869595108669</v>
      </c>
      <c r="F1665" s="7">
        <v>130.50067215558545</v>
      </c>
      <c r="G1665" s="7">
        <v>4.723788816251199</v>
      </c>
      <c r="H1665" s="7">
        <v>112.26815651590995</v>
      </c>
    </row>
    <row r="1666" spans="1:8" x14ac:dyDescent="0.25">
      <c r="A1666" s="21"/>
      <c r="B1666" s="5">
        <f>DATE(YEAR(siječanj!B1666),MONTH(siječanj!B1666)+2,DAY(siječanj!B1666))</f>
        <v>45734</v>
      </c>
      <c r="C1666" s="8">
        <v>17.3229166666667</v>
      </c>
      <c r="D1666">
        <v>0.98750500721911783</v>
      </c>
      <c r="E1666" s="6">
        <v>114.14550058499903</v>
      </c>
      <c r="F1666" s="7">
        <v>137.68195422210633</v>
      </c>
      <c r="G1666" s="7">
        <v>2.6115560919557357</v>
      </c>
      <c r="H1666" s="7">
        <v>112.71925337921928</v>
      </c>
    </row>
    <row r="1667" spans="1:8" x14ac:dyDescent="0.25">
      <c r="A1667" s="21"/>
      <c r="B1667" s="5">
        <f>DATE(YEAR(siječanj!B1667),MONTH(siječanj!B1667)+2,DAY(siječanj!B1667))</f>
        <v>45734</v>
      </c>
      <c r="C1667" s="8">
        <v>17.3333333333333</v>
      </c>
      <c r="D1667">
        <v>0.98750500721911783</v>
      </c>
      <c r="E1667" s="6">
        <v>112.86317684452634</v>
      </c>
      <c r="F1667" s="7">
        <v>147.2396857184996</v>
      </c>
      <c r="G1667" s="7">
        <v>1.6877728653682083</v>
      </c>
      <c r="H1667" s="7">
        <v>111.45295226462655</v>
      </c>
    </row>
    <row r="1668" spans="1:8" x14ac:dyDescent="0.25">
      <c r="A1668" s="21"/>
      <c r="B1668" s="5">
        <f>DATE(YEAR(siječanj!B1668),MONTH(siječanj!B1668)+2,DAY(siječanj!B1668))</f>
        <v>45734</v>
      </c>
      <c r="C1668" s="8">
        <v>17.34375</v>
      </c>
      <c r="D1668">
        <v>0.98750500721911783</v>
      </c>
      <c r="E1668" s="6">
        <v>111.60921301259377</v>
      </c>
      <c r="F1668" s="7">
        <v>151.10918536907633</v>
      </c>
      <c r="G1668" s="7">
        <v>1.3565586060437784</v>
      </c>
      <c r="H1668" s="7">
        <v>110.21465670172147</v>
      </c>
    </row>
    <row r="1669" spans="1:8" x14ac:dyDescent="0.25">
      <c r="A1669" s="21"/>
      <c r="B1669" s="5">
        <f>DATE(YEAR(siječanj!B1669),MONTH(siječanj!B1669)+2,DAY(siječanj!B1669))</f>
        <v>45734</v>
      </c>
      <c r="C1669" s="8">
        <v>17.3541666666667</v>
      </c>
      <c r="D1669">
        <v>0.98750500721911783</v>
      </c>
      <c r="E1669" s="6">
        <v>112.63658187861739</v>
      </c>
      <c r="F1669" s="7">
        <v>153.45344321308414</v>
      </c>
      <c r="G1669" s="7">
        <v>1.2992119724988718</v>
      </c>
      <c r="H1669" s="7">
        <v>111.22918860118082</v>
      </c>
    </row>
    <row r="1670" spans="1:8" x14ac:dyDescent="0.25">
      <c r="A1670" s="21"/>
      <c r="B1670" s="5">
        <f>DATE(YEAR(siječanj!B1670),MONTH(siječanj!B1670)+2,DAY(siječanj!B1670))</f>
        <v>45734</v>
      </c>
      <c r="C1670" s="8">
        <v>17.3645833333333</v>
      </c>
      <c r="D1670">
        <v>0.98750500721911783</v>
      </c>
      <c r="E1670" s="6">
        <v>112.80123358975246</v>
      </c>
      <c r="F1670" s="7">
        <v>155.63473046000362</v>
      </c>
      <c r="G1670" s="7">
        <v>1.186062868860984</v>
      </c>
      <c r="H1670" s="7">
        <v>111.3917829903739</v>
      </c>
    </row>
    <row r="1671" spans="1:8" x14ac:dyDescent="0.25">
      <c r="A1671" s="21"/>
      <c r="B1671" s="5">
        <f>DATE(YEAR(siječanj!B1671),MONTH(siječanj!B1671)+2,DAY(siječanj!B1671))</f>
        <v>45734</v>
      </c>
      <c r="C1671" s="8">
        <v>17.375</v>
      </c>
      <c r="D1671">
        <v>0.98750500721911783</v>
      </c>
      <c r="E1671" s="6">
        <v>114.29560136188749</v>
      </c>
      <c r="F1671" s="7">
        <v>158.29445870391552</v>
      </c>
      <c r="G1671" s="7">
        <v>1.0909514050061822</v>
      </c>
      <c r="H1671" s="7">
        <v>112.86747864798411</v>
      </c>
    </row>
    <row r="1672" spans="1:8" x14ac:dyDescent="0.25">
      <c r="A1672" s="21"/>
      <c r="B1672" s="5">
        <f>DATE(YEAR(siječanj!B1672),MONTH(siječanj!B1672)+2,DAY(siječanj!B1672))</f>
        <v>45734</v>
      </c>
      <c r="C1672" s="8">
        <v>17.3854166666667</v>
      </c>
      <c r="D1672">
        <v>0.98750500721911783</v>
      </c>
      <c r="E1672" s="6">
        <v>114.47628297417158</v>
      </c>
      <c r="F1672" s="7">
        <v>159.60074319976349</v>
      </c>
      <c r="G1672" s="7">
        <v>1.1571844451728635</v>
      </c>
      <c r="H1672" s="7">
        <v>113.04590264482708</v>
      </c>
    </row>
    <row r="1673" spans="1:8" x14ac:dyDescent="0.25">
      <c r="A1673" s="21"/>
      <c r="B1673" s="5">
        <f>DATE(YEAR(siječanj!B1673),MONTH(siječanj!B1673)+2,DAY(siječanj!B1673))</f>
        <v>45734</v>
      </c>
      <c r="C1673" s="8">
        <v>17.3958333333333</v>
      </c>
      <c r="D1673">
        <v>0.98750500721911783</v>
      </c>
      <c r="E1673" s="6">
        <v>114.44468281061611</v>
      </c>
      <c r="F1673" s="7">
        <v>160.15141662800903</v>
      </c>
      <c r="G1673" s="7">
        <v>1.1069013664556906</v>
      </c>
      <c r="H1673" s="7">
        <v>113.01469732508711</v>
      </c>
    </row>
    <row r="1674" spans="1:8" x14ac:dyDescent="0.25">
      <c r="A1674" s="21"/>
      <c r="B1674" s="5">
        <f>DATE(YEAR(siječanj!B1674),MONTH(siječanj!B1674)+2,DAY(siječanj!B1674))</f>
        <v>45734</v>
      </c>
      <c r="C1674" s="8">
        <v>17.40625</v>
      </c>
      <c r="D1674">
        <v>0.98750500721911783</v>
      </c>
      <c r="E1674" s="6">
        <v>115.04384568604547</v>
      </c>
      <c r="F1674" s="7">
        <v>160.44260926521366</v>
      </c>
      <c r="G1674" s="7">
        <v>1.0535747478829161</v>
      </c>
      <c r="H1674" s="7">
        <v>113.60637366471342</v>
      </c>
    </row>
    <row r="1675" spans="1:8" x14ac:dyDescent="0.25">
      <c r="A1675" s="21"/>
      <c r="B1675" s="5">
        <f>DATE(YEAR(siječanj!B1675),MONTH(siječanj!B1675)+2,DAY(siječanj!B1675))</f>
        <v>45734</v>
      </c>
      <c r="C1675" s="8">
        <v>17.4166666666667</v>
      </c>
      <c r="D1675">
        <v>0.98750500721911783</v>
      </c>
      <c r="E1675" s="6">
        <v>115.55931072388459</v>
      </c>
      <c r="F1675" s="7">
        <v>159.91612548815141</v>
      </c>
      <c r="G1675" s="7">
        <v>1.0221262727997229</v>
      </c>
      <c r="H1675" s="7">
        <v>114.11539797062593</v>
      </c>
    </row>
    <row r="1676" spans="1:8" x14ac:dyDescent="0.25">
      <c r="A1676" s="21"/>
      <c r="B1676" s="5">
        <f>DATE(YEAR(siječanj!B1676),MONTH(siječanj!B1676)+2,DAY(siječanj!B1676))</f>
        <v>45734</v>
      </c>
      <c r="C1676" s="8">
        <v>17.4270833333333</v>
      </c>
      <c r="D1676">
        <v>0.98750500721911783</v>
      </c>
      <c r="E1676" s="6">
        <v>117.4778329295938</v>
      </c>
      <c r="F1676" s="7">
        <v>159.01921182534898</v>
      </c>
      <c r="G1676" s="7">
        <v>1.0975759525951665</v>
      </c>
      <c r="H1676" s="7">
        <v>116.00994825522484</v>
      </c>
    </row>
    <row r="1677" spans="1:8" x14ac:dyDescent="0.25">
      <c r="A1677" s="21"/>
      <c r="B1677" s="5">
        <f>DATE(YEAR(siječanj!B1677),MONTH(siječanj!B1677)+2,DAY(siječanj!B1677))</f>
        <v>45734</v>
      </c>
      <c r="C1677" s="8">
        <v>17.4375</v>
      </c>
      <c r="D1677">
        <v>0.98750500721911783</v>
      </c>
      <c r="E1677" s="6">
        <v>119.13865431560704</v>
      </c>
      <c r="F1677" s="7">
        <v>158.6164701051691</v>
      </c>
      <c r="G1677" s="7">
        <v>1.177204188756714</v>
      </c>
      <c r="H1677" s="7">
        <v>117.65001769000952</v>
      </c>
    </row>
    <row r="1678" spans="1:8" x14ac:dyDescent="0.25">
      <c r="A1678" s="21"/>
      <c r="B1678" s="5">
        <f>DATE(YEAR(siječanj!B1678),MONTH(siječanj!B1678)+2,DAY(siječanj!B1678))</f>
        <v>45734</v>
      </c>
      <c r="C1678" s="8">
        <v>17.4479166666667</v>
      </c>
      <c r="D1678">
        <v>0.98750500721911783</v>
      </c>
      <c r="E1678" s="6">
        <v>120.06907011555971</v>
      </c>
      <c r="F1678" s="7">
        <v>158.23031361664468</v>
      </c>
      <c r="G1678" s="7">
        <v>1.1490381281414697</v>
      </c>
      <c r="H1678" s="7">
        <v>118.56880795125856</v>
      </c>
    </row>
    <row r="1679" spans="1:8" x14ac:dyDescent="0.25">
      <c r="A1679" s="21"/>
      <c r="B1679" s="5">
        <f>DATE(YEAR(siječanj!B1679),MONTH(siječanj!B1679)+2,DAY(siječanj!B1679))</f>
        <v>45734</v>
      </c>
      <c r="C1679" s="8">
        <v>17.4583333333333</v>
      </c>
      <c r="D1679">
        <v>0.98750500721911783</v>
      </c>
      <c r="E1679" s="6">
        <v>120.2113917048494</v>
      </c>
      <c r="F1679" s="7">
        <v>158.07936768406114</v>
      </c>
      <c r="G1679" s="7">
        <v>1.0788398134833481</v>
      </c>
      <c r="H1679" s="7">
        <v>118.70935123331751</v>
      </c>
    </row>
    <row r="1680" spans="1:8" x14ac:dyDescent="0.25">
      <c r="A1680" s="21"/>
      <c r="B1680" s="5">
        <f>DATE(YEAR(siječanj!B1680),MONTH(siječanj!B1680)+2,DAY(siječanj!B1680))</f>
        <v>45734</v>
      </c>
      <c r="C1680" s="8">
        <v>17.46875</v>
      </c>
      <c r="D1680">
        <v>0.98750500721911783</v>
      </c>
      <c r="E1680" s="6">
        <v>119.47628769948649</v>
      </c>
      <c r="F1680" s="7">
        <v>157.62136083820761</v>
      </c>
      <c r="G1680" s="7">
        <v>1.1420168751589186</v>
      </c>
      <c r="H1680" s="7">
        <v>117.98343234719481</v>
      </c>
    </row>
    <row r="1681" spans="1:8" x14ac:dyDescent="0.25">
      <c r="A1681" s="21"/>
      <c r="B1681" s="5">
        <f>DATE(YEAR(siječanj!B1681),MONTH(siječanj!B1681)+2,DAY(siječanj!B1681))</f>
        <v>45734</v>
      </c>
      <c r="C1681" s="8">
        <v>17.4791666666667</v>
      </c>
      <c r="D1681">
        <v>0.98750500721911783</v>
      </c>
      <c r="E1681" s="6">
        <v>120.218736018724</v>
      </c>
      <c r="F1681" s="7">
        <v>157.09257863412523</v>
      </c>
      <c r="G1681" s="7">
        <v>1.1962414111909461</v>
      </c>
      <c r="H1681" s="7">
        <v>118.71660378004327</v>
      </c>
    </row>
    <row r="1682" spans="1:8" x14ac:dyDescent="0.25">
      <c r="A1682" s="21"/>
      <c r="B1682" s="5">
        <f>DATE(YEAR(siječanj!B1682),MONTH(siječanj!B1682)+2,DAY(siječanj!B1682))</f>
        <v>45734</v>
      </c>
      <c r="C1682" s="8">
        <v>17.4895833333333</v>
      </c>
      <c r="D1682">
        <v>0.98750500721911783</v>
      </c>
      <c r="E1682" s="6">
        <v>120.86202025104241</v>
      </c>
      <c r="F1682" s="7">
        <v>156.71954265486605</v>
      </c>
      <c r="G1682" s="7">
        <v>1.2176073213217062</v>
      </c>
      <c r="H1682" s="7">
        <v>119.3518501805228</v>
      </c>
    </row>
    <row r="1683" spans="1:8" x14ac:dyDescent="0.25">
      <c r="A1683" s="21"/>
      <c r="B1683" s="5">
        <f>DATE(YEAR(siječanj!B1683),MONTH(siječanj!B1683)+2,DAY(siječanj!B1683))</f>
        <v>45734</v>
      </c>
      <c r="C1683" s="8">
        <v>17.5</v>
      </c>
      <c r="D1683">
        <v>0.98750500721911783</v>
      </c>
      <c r="E1683" s="6">
        <v>121.52158401589594</v>
      </c>
      <c r="F1683" s="7">
        <v>156.13478830981148</v>
      </c>
      <c r="G1683" s="7">
        <v>1.0889095825523307</v>
      </c>
      <c r="H1683" s="7">
        <v>120.00317270089596</v>
      </c>
    </row>
    <row r="1684" spans="1:8" x14ac:dyDescent="0.25">
      <c r="A1684" s="21"/>
      <c r="B1684" s="5">
        <f>DATE(YEAR(siječanj!B1684),MONTH(siječanj!B1684)+2,DAY(siječanj!B1684))</f>
        <v>45734</v>
      </c>
      <c r="C1684" s="8">
        <v>17.5104166666667</v>
      </c>
      <c r="D1684">
        <v>0.98750500721911783</v>
      </c>
      <c r="E1684" s="6">
        <v>121.92038699537257</v>
      </c>
      <c r="F1684" s="7">
        <v>155.39527240784139</v>
      </c>
      <c r="G1684" s="7">
        <v>1.0388717768746214</v>
      </c>
      <c r="H1684" s="7">
        <v>120.39699264002303</v>
      </c>
    </row>
    <row r="1685" spans="1:8" x14ac:dyDescent="0.25">
      <c r="A1685" s="21"/>
      <c r="B1685" s="5">
        <f>DATE(YEAR(siječanj!B1685),MONTH(siječanj!B1685)+2,DAY(siječanj!B1685))</f>
        <v>45734</v>
      </c>
      <c r="C1685" s="8">
        <v>17.5208333333333</v>
      </c>
      <c r="D1685">
        <v>0.98750500721911783</v>
      </c>
      <c r="E1685" s="6">
        <v>121.12498017005861</v>
      </c>
      <c r="F1685" s="7">
        <v>154.72946666279339</v>
      </c>
      <c r="G1685" s="7">
        <v>1.0294606953461685</v>
      </c>
      <c r="H1685" s="7">
        <v>119.61152441724923</v>
      </c>
    </row>
    <row r="1686" spans="1:8" x14ac:dyDescent="0.25">
      <c r="A1686" s="21"/>
      <c r="B1686" s="5">
        <f>DATE(YEAR(siječanj!B1686),MONTH(siječanj!B1686)+2,DAY(siječanj!B1686))</f>
        <v>45734</v>
      </c>
      <c r="C1686" s="8">
        <v>17.53125</v>
      </c>
      <c r="D1686">
        <v>0.98750500721911783</v>
      </c>
      <c r="E1686" s="6">
        <v>119.28057173979546</v>
      </c>
      <c r="F1686" s="7">
        <v>154.27496352843474</v>
      </c>
      <c r="G1686" s="7">
        <v>0.97051089030900139</v>
      </c>
      <c r="H1686" s="7">
        <v>117.79016185700722</v>
      </c>
    </row>
    <row r="1687" spans="1:8" x14ac:dyDescent="0.25">
      <c r="A1687" s="21"/>
      <c r="B1687" s="5">
        <f>DATE(YEAR(siječanj!B1687),MONTH(siječanj!B1687)+2,DAY(siječanj!B1687))</f>
        <v>45734</v>
      </c>
      <c r="C1687" s="8">
        <v>17.5416666666667</v>
      </c>
      <c r="D1687">
        <v>0.98750500721911783</v>
      </c>
      <c r="E1687" s="6">
        <v>116.79178248219651</v>
      </c>
      <c r="F1687" s="7">
        <v>153.59076052344224</v>
      </c>
      <c r="G1687" s="7">
        <v>1.0171390216476202</v>
      </c>
      <c r="H1687" s="7">
        <v>115.33247000321511</v>
      </c>
    </row>
    <row r="1688" spans="1:8" x14ac:dyDescent="0.25">
      <c r="A1688" s="21"/>
      <c r="B1688" s="5">
        <f>DATE(YEAR(siječanj!B1688),MONTH(siječanj!B1688)+2,DAY(siječanj!B1688))</f>
        <v>45734</v>
      </c>
      <c r="C1688" s="8">
        <v>17.5520833333333</v>
      </c>
      <c r="D1688">
        <v>0.98750500721911783</v>
      </c>
      <c r="E1688" s="6">
        <v>114.30667330634076</v>
      </c>
      <c r="F1688" s="7">
        <v>152.56934509526315</v>
      </c>
      <c r="G1688" s="7">
        <v>1.0908685797892621</v>
      </c>
      <c r="H1688" s="7">
        <v>112.87841224857137</v>
      </c>
    </row>
    <row r="1689" spans="1:8" x14ac:dyDescent="0.25">
      <c r="A1689" s="21"/>
      <c r="B1689" s="5">
        <f>DATE(YEAR(siječanj!B1689),MONTH(siječanj!B1689)+2,DAY(siječanj!B1689))</f>
        <v>45734</v>
      </c>
      <c r="C1689" s="8">
        <v>17.5625</v>
      </c>
      <c r="D1689">
        <v>0.98750500721911783</v>
      </c>
      <c r="E1689" s="6">
        <v>115.59127542851181</v>
      </c>
      <c r="F1689" s="7">
        <v>151.87317986623788</v>
      </c>
      <c r="G1689" s="7">
        <v>1.0695446161973083</v>
      </c>
      <c r="H1689" s="7">
        <v>114.14696327649959</v>
      </c>
    </row>
    <row r="1690" spans="1:8" x14ac:dyDescent="0.25">
      <c r="A1690" s="21"/>
      <c r="B1690" s="5">
        <f>DATE(YEAR(siječanj!B1690),MONTH(siječanj!B1690)+2,DAY(siječanj!B1690))</f>
        <v>45734</v>
      </c>
      <c r="C1690" s="8">
        <v>17.5729166666667</v>
      </c>
      <c r="D1690">
        <v>0.98750500721911783</v>
      </c>
      <c r="E1690" s="6">
        <v>116.41372070098082</v>
      </c>
      <c r="F1690" s="7">
        <v>150.92057345221065</v>
      </c>
      <c r="G1690" s="7">
        <v>1.0477052195475842</v>
      </c>
      <c r="H1690" s="7">
        <v>114.95913210122643</v>
      </c>
    </row>
    <row r="1691" spans="1:8" x14ac:dyDescent="0.25">
      <c r="A1691" s="21"/>
      <c r="B1691" s="5">
        <f>DATE(YEAR(siječanj!B1691),MONTH(siječanj!B1691)+2,DAY(siječanj!B1691))</f>
        <v>45734</v>
      </c>
      <c r="C1691" s="8">
        <v>17.5833333333333</v>
      </c>
      <c r="D1691">
        <v>0.98750500721911783</v>
      </c>
      <c r="E1691" s="6">
        <v>116.69685519463559</v>
      </c>
      <c r="F1691" s="7">
        <v>149.3615797235301</v>
      </c>
      <c r="G1691" s="7">
        <v>1.0573718838251009</v>
      </c>
      <c r="H1691" s="7">
        <v>115.23872883142697</v>
      </c>
    </row>
    <row r="1692" spans="1:8" x14ac:dyDescent="0.25">
      <c r="A1692" s="21"/>
      <c r="B1692" s="5">
        <f>DATE(YEAR(siječanj!B1692),MONTH(siječanj!B1692)+2,DAY(siječanj!B1692))</f>
        <v>45734</v>
      </c>
      <c r="C1692" s="8">
        <v>17.59375</v>
      </c>
      <c r="D1692">
        <v>0.98750500721911783</v>
      </c>
      <c r="E1692" s="6">
        <v>118.1261949812973</v>
      </c>
      <c r="F1692" s="7">
        <v>148.50478536686393</v>
      </c>
      <c r="G1692" s="7">
        <v>1.0429500902451185</v>
      </c>
      <c r="H1692" s="7">
        <v>116.65020902777292</v>
      </c>
    </row>
    <row r="1693" spans="1:8" x14ac:dyDescent="0.25">
      <c r="A1693" s="21"/>
      <c r="B1693" s="5">
        <f>DATE(YEAR(siječanj!B1693),MONTH(siječanj!B1693)+2,DAY(siječanj!B1693))</f>
        <v>45734</v>
      </c>
      <c r="C1693" s="8">
        <v>17.6041666666667</v>
      </c>
      <c r="D1693">
        <v>0.98750500721911783</v>
      </c>
      <c r="E1693" s="6">
        <v>118.40874502051639</v>
      </c>
      <c r="F1693" s="7">
        <v>147.52376699393784</v>
      </c>
      <c r="G1693" s="7">
        <v>1.2021877216224577</v>
      </c>
      <c r="H1693" s="7">
        <v>116.92922860629172</v>
      </c>
    </row>
    <row r="1694" spans="1:8" x14ac:dyDescent="0.25">
      <c r="A1694" s="21"/>
      <c r="B1694" s="5">
        <f>DATE(YEAR(siječanj!B1694),MONTH(siječanj!B1694)+2,DAY(siječanj!B1694))</f>
        <v>45734</v>
      </c>
      <c r="C1694" s="8">
        <v>17.6145833333333</v>
      </c>
      <c r="D1694">
        <v>0.98750500721911783</v>
      </c>
      <c r="E1694" s="6">
        <v>120.5239311908233</v>
      </c>
      <c r="F1694" s="7">
        <v>145.52772508980914</v>
      </c>
      <c r="G1694" s="7">
        <v>1.232027337399026</v>
      </c>
      <c r="H1694" s="7">
        <v>119.01798554067042</v>
      </c>
    </row>
    <row r="1695" spans="1:8" x14ac:dyDescent="0.25">
      <c r="A1695" s="21"/>
      <c r="B1695" s="5">
        <f>DATE(YEAR(siječanj!B1695),MONTH(siječanj!B1695)+2,DAY(siječanj!B1695))</f>
        <v>45734</v>
      </c>
      <c r="C1695" s="8">
        <v>17.625</v>
      </c>
      <c r="D1695">
        <v>0.98750500721911783</v>
      </c>
      <c r="E1695" s="6">
        <v>122.28921736830692</v>
      </c>
      <c r="F1695" s="7">
        <v>141.87939634671849</v>
      </c>
      <c r="G1695" s="7">
        <v>1.4118339140854486</v>
      </c>
      <c r="H1695" s="7">
        <v>120.7612144801102</v>
      </c>
    </row>
    <row r="1696" spans="1:8" x14ac:dyDescent="0.25">
      <c r="A1696" s="21"/>
      <c r="B1696" s="5">
        <f>DATE(YEAR(siječanj!B1696),MONTH(siječanj!B1696)+2,DAY(siječanj!B1696))</f>
        <v>45734</v>
      </c>
      <c r="C1696" s="8">
        <v>17.6354166666667</v>
      </c>
      <c r="D1696">
        <v>0.98750500721911783</v>
      </c>
      <c r="E1696" s="6">
        <v>124.31377942066059</v>
      </c>
      <c r="F1696" s="7">
        <v>140.25546143887553</v>
      </c>
      <c r="G1696" s="7">
        <v>1.755929712878854</v>
      </c>
      <c r="H1696" s="7">
        <v>122.76047964423526</v>
      </c>
    </row>
    <row r="1697" spans="1:8" x14ac:dyDescent="0.25">
      <c r="A1697" s="21"/>
      <c r="B1697" s="5">
        <f>DATE(YEAR(siječanj!B1697),MONTH(siječanj!B1697)+2,DAY(siječanj!B1697))</f>
        <v>45734</v>
      </c>
      <c r="C1697" s="8">
        <v>17.6458333333333</v>
      </c>
      <c r="D1697">
        <v>0.98750500721911783</v>
      </c>
      <c r="E1697" s="6">
        <v>126.14824122890928</v>
      </c>
      <c r="F1697" s="7">
        <v>139.13081897839274</v>
      </c>
      <c r="G1697" s="7">
        <v>2.350060617649723</v>
      </c>
      <c r="H1697" s="7">
        <v>124.57201986543308</v>
      </c>
    </row>
    <row r="1698" spans="1:8" x14ac:dyDescent="0.25">
      <c r="A1698" s="21"/>
      <c r="B1698" s="5">
        <f>DATE(YEAR(siječanj!B1698),MONTH(siječanj!B1698)+2,DAY(siječanj!B1698))</f>
        <v>45734</v>
      </c>
      <c r="C1698" s="8">
        <v>17.65625</v>
      </c>
      <c r="D1698">
        <v>0.98750500721911783</v>
      </c>
      <c r="E1698" s="6">
        <v>129.82776526390847</v>
      </c>
      <c r="F1698" s="7">
        <v>138.08388305805758</v>
      </c>
      <c r="G1698" s="7">
        <v>5.9232479460553957</v>
      </c>
      <c r="H1698" s="7">
        <v>128.20556827417786</v>
      </c>
    </row>
    <row r="1699" spans="1:8" x14ac:dyDescent="0.25">
      <c r="A1699" s="21"/>
      <c r="B1699" s="5">
        <f>DATE(YEAR(siječanj!B1699),MONTH(siječanj!B1699)+2,DAY(siječanj!B1699))</f>
        <v>45734</v>
      </c>
      <c r="C1699" s="8">
        <v>17.6666666666667</v>
      </c>
      <c r="D1699">
        <v>0.98750500721911783</v>
      </c>
      <c r="E1699" s="6">
        <v>131.32129399721805</v>
      </c>
      <c r="F1699" s="7">
        <v>135.93808689823666</v>
      </c>
      <c r="G1699" s="7">
        <v>14.865687776407697</v>
      </c>
      <c r="H1699" s="7">
        <v>129.68043537674671</v>
      </c>
    </row>
    <row r="1700" spans="1:8" x14ac:dyDescent="0.25">
      <c r="A1700" s="21"/>
      <c r="B1700" s="5">
        <f>DATE(YEAR(siječanj!B1700),MONTH(siječanj!B1700)+2,DAY(siječanj!B1700))</f>
        <v>45734</v>
      </c>
      <c r="C1700" s="8">
        <v>17.6770833333333</v>
      </c>
      <c r="D1700">
        <v>0.98750500721911783</v>
      </c>
      <c r="E1700" s="6">
        <v>134.09883742646082</v>
      </c>
      <c r="F1700" s="7">
        <v>136.34303729328983</v>
      </c>
      <c r="G1700" s="7">
        <v>44.143235931462108</v>
      </c>
      <c r="H1700" s="7">
        <v>132.42327342089249</v>
      </c>
    </row>
    <row r="1701" spans="1:8" x14ac:dyDescent="0.25">
      <c r="A1701" s="21"/>
      <c r="B1701" s="5">
        <f>DATE(YEAR(siječanj!B1701),MONTH(siječanj!B1701)+2,DAY(siječanj!B1701))</f>
        <v>45734</v>
      </c>
      <c r="C1701" s="8">
        <v>17.6875</v>
      </c>
      <c r="D1701">
        <v>0.98750500721911783</v>
      </c>
      <c r="E1701" s="6">
        <v>139.20120984148286</v>
      </c>
      <c r="F1701" s="7">
        <v>137.35201654819633</v>
      </c>
      <c r="G1701" s="7">
        <v>117.28838573803021</v>
      </c>
      <c r="H1701" s="7">
        <v>137.46189172942348</v>
      </c>
    </row>
    <row r="1702" spans="1:8" x14ac:dyDescent="0.25">
      <c r="A1702" s="21"/>
      <c r="B1702" s="5">
        <f>DATE(YEAR(siječanj!B1702),MONTH(siječanj!B1702)+2,DAY(siječanj!B1702))</f>
        <v>45734</v>
      </c>
      <c r="C1702" s="8">
        <v>17.6979166666667</v>
      </c>
      <c r="D1702">
        <v>0.98750500721911783</v>
      </c>
      <c r="E1702" s="6">
        <v>144.08477341239993</v>
      </c>
      <c r="F1702" s="7">
        <v>138.62359543299195</v>
      </c>
      <c r="G1702" s="7">
        <v>176.87722608707955</v>
      </c>
      <c r="H1702" s="7">
        <v>142.28443520877696</v>
      </c>
    </row>
    <row r="1703" spans="1:8" x14ac:dyDescent="0.25">
      <c r="A1703" s="21"/>
      <c r="B1703" s="5">
        <f>DATE(YEAR(siječanj!B1703),MONTH(siječanj!B1703)+2,DAY(siječanj!B1703))</f>
        <v>45734</v>
      </c>
      <c r="C1703" s="8">
        <v>17.7083333333333</v>
      </c>
      <c r="D1703">
        <v>0.98750500721911783</v>
      </c>
      <c r="E1703" s="6">
        <v>148.20969036080496</v>
      </c>
      <c r="F1703" s="7">
        <v>138.46174702726191</v>
      </c>
      <c r="G1703" s="7">
        <v>193.86641005036572</v>
      </c>
      <c r="H1703" s="7">
        <v>146.35781134968991</v>
      </c>
    </row>
    <row r="1704" spans="1:8" x14ac:dyDescent="0.25">
      <c r="A1704" s="21"/>
      <c r="B1704" s="5">
        <f>DATE(YEAR(siječanj!B1704),MONTH(siječanj!B1704)+2,DAY(siječanj!B1704))</f>
        <v>45734</v>
      </c>
      <c r="C1704" s="8">
        <v>17.71875</v>
      </c>
      <c r="D1704">
        <v>0.98750500721911783</v>
      </c>
      <c r="E1704" s="6">
        <v>154.52560118222556</v>
      </c>
      <c r="F1704" s="7">
        <v>138.23671919015467</v>
      </c>
      <c r="G1704" s="7">
        <v>195.54590756521188</v>
      </c>
      <c r="H1704" s="7">
        <v>152.59480491099217</v>
      </c>
    </row>
    <row r="1705" spans="1:8" x14ac:dyDescent="0.25">
      <c r="A1705" s="21"/>
      <c r="B1705" s="5">
        <f>DATE(YEAR(siječanj!B1705),MONTH(siječanj!B1705)+2,DAY(siječanj!B1705))</f>
        <v>45734</v>
      </c>
      <c r="C1705" s="8">
        <v>17.7291666666667</v>
      </c>
      <c r="D1705">
        <v>0.98750500721911783</v>
      </c>
      <c r="E1705" s="6">
        <v>161.00826279774597</v>
      </c>
      <c r="F1705" s="7">
        <v>137.86351046213977</v>
      </c>
      <c r="G1705" s="7">
        <v>196.005626932886</v>
      </c>
      <c r="H1705" s="7">
        <v>158.99646571642575</v>
      </c>
    </row>
    <row r="1706" spans="1:8" x14ac:dyDescent="0.25">
      <c r="A1706" s="21"/>
      <c r="B1706" s="5">
        <f>DATE(YEAR(siječanj!B1706),MONTH(siječanj!B1706)+2,DAY(siječanj!B1706))</f>
        <v>45734</v>
      </c>
      <c r="C1706" s="8">
        <v>17.7395833333333</v>
      </c>
      <c r="D1706">
        <v>0.98750500721911783</v>
      </c>
      <c r="E1706" s="6">
        <v>164.96046058260225</v>
      </c>
      <c r="F1706" s="7">
        <v>137.63607533734401</v>
      </c>
      <c r="G1706" s="7">
        <v>196.43511914454714</v>
      </c>
      <c r="H1706" s="7">
        <v>162.89928081849163</v>
      </c>
    </row>
    <row r="1707" spans="1:8" x14ac:dyDescent="0.25">
      <c r="A1707" s="21"/>
      <c r="B1707" s="5">
        <f>DATE(YEAR(siječanj!B1707),MONTH(siječanj!B1707)+2,DAY(siječanj!B1707))</f>
        <v>45734</v>
      </c>
      <c r="C1707" s="8">
        <v>17.75</v>
      </c>
      <c r="D1707">
        <v>0.98750500721911783</v>
      </c>
      <c r="E1707" s="6">
        <v>167.90607824853126</v>
      </c>
      <c r="F1707" s="7">
        <v>137.08299162967177</v>
      </c>
      <c r="G1707" s="7">
        <v>197.09492250242292</v>
      </c>
      <c r="H1707" s="7">
        <v>165.80809301294963</v>
      </c>
    </row>
    <row r="1708" spans="1:8" x14ac:dyDescent="0.25">
      <c r="A1708" s="21"/>
      <c r="B1708" s="5">
        <f>DATE(YEAR(siječanj!B1708),MONTH(siječanj!B1708)+2,DAY(siječanj!B1708))</f>
        <v>45734</v>
      </c>
      <c r="C1708" s="8">
        <v>17.7604166666667</v>
      </c>
      <c r="D1708">
        <v>0.98750500721911783</v>
      </c>
      <c r="E1708" s="6">
        <v>169.8796293158602</v>
      </c>
      <c r="F1708" s="7">
        <v>136.25586923623669</v>
      </c>
      <c r="G1708" s="7">
        <v>197.34363211175332</v>
      </c>
      <c r="H1708" s="7">
        <v>167.75698457393958</v>
      </c>
    </row>
    <row r="1709" spans="1:8" x14ac:dyDescent="0.25">
      <c r="A1709" s="21"/>
      <c r="B1709" s="5">
        <f>DATE(YEAR(siječanj!B1709),MONTH(siječanj!B1709)+2,DAY(siječanj!B1709))</f>
        <v>45734</v>
      </c>
      <c r="C1709" s="8">
        <v>17.7708333333333</v>
      </c>
      <c r="D1709">
        <v>0.98750500721911783</v>
      </c>
      <c r="E1709" s="6">
        <v>172.27470080939986</v>
      </c>
      <c r="F1709" s="7">
        <v>135.00771990809923</v>
      </c>
      <c r="G1709" s="7">
        <v>197.37873444014329</v>
      </c>
      <c r="H1709" s="7">
        <v>170.12212966645777</v>
      </c>
    </row>
    <row r="1710" spans="1:8" x14ac:dyDescent="0.25">
      <c r="A1710" s="21"/>
      <c r="B1710" s="5">
        <f>DATE(YEAR(siječanj!B1710),MONTH(siječanj!B1710)+2,DAY(siječanj!B1710))</f>
        <v>45734</v>
      </c>
      <c r="C1710" s="8">
        <v>17.78125</v>
      </c>
      <c r="D1710">
        <v>0.98750500721911783</v>
      </c>
      <c r="E1710" s="6">
        <v>175.59398694226965</v>
      </c>
      <c r="F1710" s="7">
        <v>133.51428809600941</v>
      </c>
      <c r="G1710" s="7">
        <v>197.57043368526104</v>
      </c>
      <c r="H1710" s="7">
        <v>173.39994134305968</v>
      </c>
    </row>
    <row r="1711" spans="1:8" x14ac:dyDescent="0.25">
      <c r="A1711" s="21"/>
      <c r="B1711" s="5">
        <f>DATE(YEAR(siječanj!B1711),MONTH(siječanj!B1711)+2,DAY(siječanj!B1711))</f>
        <v>45734</v>
      </c>
      <c r="C1711" s="8">
        <v>17.7916666666667</v>
      </c>
      <c r="D1711">
        <v>0.98750500721911783</v>
      </c>
      <c r="E1711" s="6">
        <v>175.61565930522477</v>
      </c>
      <c r="F1711" s="7">
        <v>130.93445595859686</v>
      </c>
      <c r="G1711" s="7">
        <v>197.82077197630494</v>
      </c>
      <c r="H1711" s="7">
        <v>173.42134290999613</v>
      </c>
    </row>
    <row r="1712" spans="1:8" x14ac:dyDescent="0.25">
      <c r="A1712" s="21"/>
      <c r="B1712" s="5">
        <f>DATE(YEAR(siječanj!B1712),MONTH(siječanj!B1712)+2,DAY(siječanj!B1712))</f>
        <v>45734</v>
      </c>
      <c r="C1712" s="8">
        <v>17.8020833333333</v>
      </c>
      <c r="D1712">
        <v>0.98750500721911783</v>
      </c>
      <c r="E1712" s="6">
        <v>175.02725831621754</v>
      </c>
      <c r="F1712" s="7">
        <v>128.98089162238904</v>
      </c>
      <c r="G1712" s="7">
        <v>197.80739381754205</v>
      </c>
      <c r="H1712" s="7">
        <v>172.84029398709879</v>
      </c>
    </row>
    <row r="1713" spans="1:8" x14ac:dyDescent="0.25">
      <c r="A1713" s="21"/>
      <c r="B1713" s="5">
        <f>DATE(YEAR(siječanj!B1713),MONTH(siječanj!B1713)+2,DAY(siječanj!B1713))</f>
        <v>45734</v>
      </c>
      <c r="C1713" s="8">
        <v>17.8125</v>
      </c>
      <c r="D1713">
        <v>0.98750500721911783</v>
      </c>
      <c r="E1713" s="6">
        <v>175.97079363234977</v>
      </c>
      <c r="F1713" s="7">
        <v>126.59635745424184</v>
      </c>
      <c r="G1713" s="7">
        <v>197.51701812845428</v>
      </c>
      <c r="H1713" s="7">
        <v>173.77203983626745</v>
      </c>
    </row>
    <row r="1714" spans="1:8" x14ac:dyDescent="0.25">
      <c r="A1714" s="21"/>
      <c r="B1714" s="5">
        <f>DATE(YEAR(siječanj!B1714),MONTH(siječanj!B1714)+2,DAY(siječanj!B1714))</f>
        <v>45734</v>
      </c>
      <c r="C1714" s="8">
        <v>17.8229166666667</v>
      </c>
      <c r="D1714">
        <v>0.98750500721911783</v>
      </c>
      <c r="E1714" s="6">
        <v>176.98068136714261</v>
      </c>
      <c r="F1714" s="7">
        <v>123.71642859110636</v>
      </c>
      <c r="G1714" s="7">
        <v>197.30442473270273</v>
      </c>
      <c r="H1714" s="7">
        <v>174.76930903110454</v>
      </c>
    </row>
    <row r="1715" spans="1:8" x14ac:dyDescent="0.25">
      <c r="A1715" s="21"/>
      <c r="B1715" s="5">
        <f>DATE(YEAR(siječanj!B1715),MONTH(siječanj!B1715)+2,DAY(siječanj!B1715))</f>
        <v>45734</v>
      </c>
      <c r="C1715" s="8">
        <v>17.8333333333333</v>
      </c>
      <c r="D1715">
        <v>0.98750500721911783</v>
      </c>
      <c r="E1715" s="6">
        <v>179.4597042920615</v>
      </c>
      <c r="F1715" s="7">
        <v>117.75424761865844</v>
      </c>
      <c r="G1715" s="7">
        <v>197.49386389920272</v>
      </c>
      <c r="H1715" s="7">
        <v>177.21735658247295</v>
      </c>
    </row>
    <row r="1716" spans="1:8" x14ac:dyDescent="0.25">
      <c r="A1716" s="21"/>
      <c r="B1716" s="5">
        <f>DATE(YEAR(siječanj!B1716),MONTH(siječanj!B1716)+2,DAY(siječanj!B1716))</f>
        <v>45734</v>
      </c>
      <c r="C1716" s="8">
        <v>17.84375</v>
      </c>
      <c r="D1716">
        <v>0.98750500721911783</v>
      </c>
      <c r="E1716" s="6">
        <v>179.69766640144377</v>
      </c>
      <c r="F1716" s="7">
        <v>114.15582657013782</v>
      </c>
      <c r="G1716" s="7">
        <v>196.98481587175073</v>
      </c>
      <c r="H1716" s="7">
        <v>177.45234535701636</v>
      </c>
    </row>
    <row r="1717" spans="1:8" x14ac:dyDescent="0.25">
      <c r="A1717" s="21"/>
      <c r="B1717" s="5">
        <f>DATE(YEAR(siječanj!B1717),MONTH(siječanj!B1717)+2,DAY(siječanj!B1717))</f>
        <v>45734</v>
      </c>
      <c r="C1717" s="8">
        <v>17.8541666666667</v>
      </c>
      <c r="D1717">
        <v>0.98750500721911783</v>
      </c>
      <c r="E1717" s="6">
        <v>177.25732049175556</v>
      </c>
      <c r="F1717" s="7">
        <v>111.43668800247674</v>
      </c>
      <c r="G1717" s="7">
        <v>196.72555317766006</v>
      </c>
      <c r="H1717" s="7">
        <v>175.04249155185255</v>
      </c>
    </row>
    <row r="1718" spans="1:8" x14ac:dyDescent="0.25">
      <c r="A1718" s="21"/>
      <c r="B1718" s="5">
        <f>DATE(YEAR(siječanj!B1718),MONTH(siječanj!B1718)+2,DAY(siječanj!B1718))</f>
        <v>45734</v>
      </c>
      <c r="C1718" s="8">
        <v>17.8645833333333</v>
      </c>
      <c r="D1718">
        <v>0.98750500721911783</v>
      </c>
      <c r="E1718" s="6">
        <v>173.89655889656899</v>
      </c>
      <c r="F1718" s="7">
        <v>109.32675564243293</v>
      </c>
      <c r="G1718" s="7">
        <v>196.02881455705378</v>
      </c>
      <c r="H1718" s="7">
        <v>171.7237226485361</v>
      </c>
    </row>
    <row r="1719" spans="1:8" x14ac:dyDescent="0.25">
      <c r="A1719" s="21"/>
      <c r="B1719" s="5">
        <f>DATE(YEAR(siječanj!B1719),MONTH(siječanj!B1719)+2,DAY(siječanj!B1719))</f>
        <v>45734</v>
      </c>
      <c r="C1719" s="8">
        <v>17.875</v>
      </c>
      <c r="D1719">
        <v>0.98750500721911783</v>
      </c>
      <c r="E1719" s="6">
        <v>172.70773003498948</v>
      </c>
      <c r="F1719" s="7">
        <v>106.26717058256142</v>
      </c>
      <c r="G1719" s="7">
        <v>194.84148267749333</v>
      </c>
      <c r="H1719" s="7">
        <v>170.54974819499975</v>
      </c>
    </row>
    <row r="1720" spans="1:8" x14ac:dyDescent="0.25">
      <c r="A1720" s="21"/>
      <c r="B1720" s="5">
        <f>DATE(YEAR(siječanj!B1720),MONTH(siječanj!B1720)+2,DAY(siječanj!B1720))</f>
        <v>45734</v>
      </c>
      <c r="C1720" s="8">
        <v>17.8854166666667</v>
      </c>
      <c r="D1720">
        <v>0.98750500721911783</v>
      </c>
      <c r="E1720" s="6">
        <v>179.58466956581339</v>
      </c>
      <c r="F1720" s="7">
        <v>104.10067757768383</v>
      </c>
      <c r="G1720" s="7">
        <v>194.49925380887106</v>
      </c>
      <c r="H1720" s="7">
        <v>177.34076041603143</v>
      </c>
    </row>
    <row r="1721" spans="1:8" x14ac:dyDescent="0.25">
      <c r="A1721" s="21"/>
      <c r="B1721" s="5">
        <f>DATE(YEAR(siječanj!B1721),MONTH(siječanj!B1721)+2,DAY(siječanj!B1721))</f>
        <v>45734</v>
      </c>
      <c r="C1721" s="8">
        <v>17.8958333333333</v>
      </c>
      <c r="D1721">
        <v>0.98750500721911783</v>
      </c>
      <c r="E1721" s="6">
        <v>185.92986650746457</v>
      </c>
      <c r="F1721" s="7">
        <v>102.33736086709057</v>
      </c>
      <c r="G1721" s="7">
        <v>193.8756270472424</v>
      </c>
      <c r="H1721" s="7">
        <v>183.6066741677034</v>
      </c>
    </row>
    <row r="1722" spans="1:8" x14ac:dyDescent="0.25">
      <c r="A1722" s="21"/>
      <c r="B1722" s="5">
        <f>DATE(YEAR(siječanj!B1722),MONTH(siječanj!B1722)+2,DAY(siječanj!B1722))</f>
        <v>45734</v>
      </c>
      <c r="C1722" s="8">
        <v>17.90625</v>
      </c>
      <c r="D1722">
        <v>0.98750500721911783</v>
      </c>
      <c r="E1722" s="6">
        <v>186.30317340513582</v>
      </c>
      <c r="F1722" s="7">
        <v>100.58734021324106</v>
      </c>
      <c r="G1722" s="7">
        <v>193.94239542539017</v>
      </c>
      <c r="H1722" s="7">
        <v>183.97531659838322</v>
      </c>
    </row>
    <row r="1723" spans="1:8" x14ac:dyDescent="0.25">
      <c r="A1723" s="21"/>
      <c r="B1723" s="5">
        <f>DATE(YEAR(siječanj!B1723),MONTH(siječanj!B1723)+2,DAY(siječanj!B1723))</f>
        <v>45734</v>
      </c>
      <c r="C1723" s="8">
        <v>17.9166666666667</v>
      </c>
      <c r="D1723">
        <v>0.98750500721911783</v>
      </c>
      <c r="E1723" s="6">
        <v>184.96651818596325</v>
      </c>
      <c r="F1723" s="7">
        <v>97.980209622596306</v>
      </c>
      <c r="G1723" s="7">
        <v>192.81769173099218</v>
      </c>
      <c r="H1723" s="7">
        <v>182.65536287652472</v>
      </c>
    </row>
    <row r="1724" spans="1:8" x14ac:dyDescent="0.25">
      <c r="A1724" s="21"/>
      <c r="B1724" s="5">
        <f>DATE(YEAR(siječanj!B1724),MONTH(siječanj!B1724)+2,DAY(siječanj!B1724))</f>
        <v>45734</v>
      </c>
      <c r="C1724" s="8">
        <v>17.9270833333333</v>
      </c>
      <c r="D1724">
        <v>0.98750500721911783</v>
      </c>
      <c r="E1724" s="6">
        <v>181.79128125007091</v>
      </c>
      <c r="F1724" s="7">
        <v>95.817288067957563</v>
      </c>
      <c r="G1724" s="7">
        <v>190.50193582745726</v>
      </c>
      <c r="H1724" s="7">
        <v>179.51980050322396</v>
      </c>
    </row>
    <row r="1725" spans="1:8" x14ac:dyDescent="0.25">
      <c r="A1725" s="21"/>
      <c r="B1725" s="5">
        <f>DATE(YEAR(siječanj!B1725),MONTH(siječanj!B1725)+2,DAY(siječanj!B1725))</f>
        <v>45734</v>
      </c>
      <c r="C1725" s="8">
        <v>17.9375</v>
      </c>
      <c r="D1725">
        <v>0.98750500721911783</v>
      </c>
      <c r="E1725" s="6">
        <v>174.43723472320082</v>
      </c>
      <c r="F1725" s="7">
        <v>93.83365499647438</v>
      </c>
      <c r="G1725" s="7">
        <v>189.27673848142442</v>
      </c>
      <c r="H1725" s="7">
        <v>172.25764273461738</v>
      </c>
    </row>
    <row r="1726" spans="1:8" x14ac:dyDescent="0.25">
      <c r="A1726" s="21"/>
      <c r="B1726" s="5">
        <f>DATE(YEAR(siječanj!B1726),MONTH(siječanj!B1726)+2,DAY(siječanj!B1726))</f>
        <v>45734</v>
      </c>
      <c r="C1726" s="8">
        <v>17.9479166666667</v>
      </c>
      <c r="D1726">
        <v>0.98750500721911783</v>
      </c>
      <c r="E1726" s="6">
        <v>167.64352348521709</v>
      </c>
      <c r="F1726" s="7">
        <v>91.653385220424482</v>
      </c>
      <c r="G1726" s="7">
        <v>188.83750951596377</v>
      </c>
      <c r="H1726" s="7">
        <v>165.54881886950764</v>
      </c>
    </row>
    <row r="1727" spans="1:8" x14ac:dyDescent="0.25">
      <c r="A1727" s="21"/>
      <c r="B1727" s="5">
        <f>DATE(YEAR(siječanj!B1727),MONTH(siječanj!B1727)+2,DAY(siječanj!B1727))</f>
        <v>45734</v>
      </c>
      <c r="C1727" s="8">
        <v>17.9583333333333</v>
      </c>
      <c r="D1727">
        <v>0.98750500721911783</v>
      </c>
      <c r="E1727" s="6">
        <v>157.88934844803774</v>
      </c>
      <c r="F1727" s="7">
        <v>88.908740964886221</v>
      </c>
      <c r="G1727" s="7">
        <v>184.27737827445338</v>
      </c>
      <c r="H1727" s="7">
        <v>155.9165221790013</v>
      </c>
    </row>
    <row r="1728" spans="1:8" x14ac:dyDescent="0.25">
      <c r="A1728" s="21"/>
      <c r="B1728" s="5">
        <f>DATE(YEAR(siječanj!B1728),MONTH(siječanj!B1728)+2,DAY(siječanj!B1728))</f>
        <v>45734</v>
      </c>
      <c r="C1728" s="8">
        <v>17.96875</v>
      </c>
      <c r="D1728">
        <v>0.98750500721911783</v>
      </c>
      <c r="E1728" s="6">
        <v>147.41573575617352</v>
      </c>
      <c r="F1728" s="7">
        <v>86.718502562650542</v>
      </c>
      <c r="G1728" s="7">
        <v>183.69489861228524</v>
      </c>
      <c r="H1728" s="7">
        <v>145.5737772021117</v>
      </c>
    </row>
    <row r="1729" spans="1:8" x14ac:dyDescent="0.25">
      <c r="A1729" s="21"/>
      <c r="B1729" s="5">
        <f>DATE(YEAR(siječanj!B1729),MONTH(siječanj!B1729)+2,DAY(siječanj!B1729))</f>
        <v>45734</v>
      </c>
      <c r="C1729" s="8">
        <v>17.9791666666667</v>
      </c>
      <c r="D1729">
        <v>0.98750500721911783</v>
      </c>
      <c r="E1729" s="6">
        <v>136.74587019901801</v>
      </c>
      <c r="F1729" s="7">
        <v>84.795638237785582</v>
      </c>
      <c r="G1729" s="7">
        <v>181.95159098464586</v>
      </c>
      <c r="H1729" s="7">
        <v>135.03723153806584</v>
      </c>
    </row>
    <row r="1730" spans="1:8" ht="15.75" thickBot="1" x14ac:dyDescent="0.3">
      <c r="A1730" s="21"/>
      <c r="B1730" s="5">
        <f>DATE(YEAR(siječanj!B1730),MONTH(siječanj!B1730)+2,DAY(siječanj!B1730))</f>
        <v>45734</v>
      </c>
      <c r="C1730" s="8">
        <v>17.9895833333333</v>
      </c>
      <c r="D1730">
        <v>0.98750500721911783</v>
      </c>
      <c r="E1730" s="6">
        <v>126.41936171680854</v>
      </c>
      <c r="F1730" s="7">
        <v>83.188056373759409</v>
      </c>
      <c r="G1730" s="7">
        <v>181.46288298520611</v>
      </c>
      <c r="H1730" s="7">
        <v>124.83975270479328</v>
      </c>
    </row>
    <row r="1731" spans="1:8" x14ac:dyDescent="0.25">
      <c r="A1731" s="20">
        <f t="shared" ref="A1731" si="16">A1635+1</f>
        <v>78</v>
      </c>
      <c r="B1731" s="5">
        <f>DATE(YEAR(siječanj!B1731),MONTH(siječanj!B1731)+2,DAY(siječanj!B1731))</f>
        <v>45735</v>
      </c>
      <c r="C1731" s="8">
        <v>18</v>
      </c>
      <c r="D1731">
        <v>0.9842026017645038</v>
      </c>
      <c r="E1731" s="6">
        <v>113.99219026171809</v>
      </c>
      <c r="F1731" s="7">
        <v>80.393536338742493</v>
      </c>
      <c r="G1731" s="7">
        <v>177.1654107201816</v>
      </c>
      <c r="H1731" s="7">
        <v>112.19141023641728</v>
      </c>
    </row>
    <row r="1732" spans="1:8" x14ac:dyDescent="0.25">
      <c r="A1732" s="21"/>
      <c r="B1732" s="5">
        <f>DATE(YEAR(siječanj!B1732),MONTH(siječanj!B1732)+2,DAY(siječanj!B1732))</f>
        <v>45735</v>
      </c>
      <c r="C1732" s="8">
        <v>18.0104166666667</v>
      </c>
      <c r="D1732">
        <v>0.9842026017645038</v>
      </c>
      <c r="E1732" s="6">
        <v>104.87168864849301</v>
      </c>
      <c r="F1732" s="7">
        <v>79.148547502169961</v>
      </c>
      <c r="G1732" s="7">
        <v>175.0278211602793</v>
      </c>
      <c r="H1732" s="7">
        <v>103.21498881928379</v>
      </c>
    </row>
    <row r="1733" spans="1:8" x14ac:dyDescent="0.25">
      <c r="A1733" s="21"/>
      <c r="B1733" s="5">
        <f>DATE(YEAR(siječanj!B1733),MONTH(siječanj!B1733)+2,DAY(siječanj!B1733))</f>
        <v>45735</v>
      </c>
      <c r="C1733" s="8">
        <v>18.0208333333333</v>
      </c>
      <c r="D1733">
        <v>0.9842026017645038</v>
      </c>
      <c r="E1733" s="6">
        <v>97.279575008562375</v>
      </c>
      <c r="F1733" s="7">
        <v>78.212091031536914</v>
      </c>
      <c r="G1733" s="7">
        <v>174.39398632997259</v>
      </c>
      <c r="H1733" s="7">
        <v>95.742810821972299</v>
      </c>
    </row>
    <row r="1734" spans="1:8" x14ac:dyDescent="0.25">
      <c r="A1734" s="21"/>
      <c r="B1734" s="5">
        <f>DATE(YEAR(siječanj!B1734),MONTH(siječanj!B1734)+2,DAY(siječanj!B1734))</f>
        <v>45735</v>
      </c>
      <c r="C1734" s="8">
        <v>18.03125</v>
      </c>
      <c r="D1734">
        <v>0.9842026017645038</v>
      </c>
      <c r="E1734" s="6">
        <v>89.951499061251297</v>
      </c>
      <c r="F1734" s="7">
        <v>77.510088728214768</v>
      </c>
      <c r="G1734" s="7">
        <v>174.69252610529367</v>
      </c>
      <c r="H1734" s="7">
        <v>88.530499408700848</v>
      </c>
    </row>
    <row r="1735" spans="1:8" x14ac:dyDescent="0.25">
      <c r="A1735" s="21"/>
      <c r="B1735" s="5">
        <f>DATE(YEAR(siječanj!B1735),MONTH(siječanj!B1735)+2,DAY(siječanj!B1735))</f>
        <v>45735</v>
      </c>
      <c r="C1735" s="8">
        <v>18.0416666666667</v>
      </c>
      <c r="D1735">
        <v>0.9842026017645038</v>
      </c>
      <c r="E1735" s="6">
        <v>83.72740504107297</v>
      </c>
      <c r="F1735" s="7">
        <v>76.959068596111749</v>
      </c>
      <c r="G1735" s="7">
        <v>174.10292963699737</v>
      </c>
      <c r="H1735" s="7">
        <v>82.40472988041445</v>
      </c>
    </row>
    <row r="1736" spans="1:8" x14ac:dyDescent="0.25">
      <c r="A1736" s="21"/>
      <c r="B1736" s="5">
        <f>DATE(YEAR(siječanj!B1736),MONTH(siječanj!B1736)+2,DAY(siječanj!B1736))</f>
        <v>45735</v>
      </c>
      <c r="C1736" s="8">
        <v>18.0520833333333</v>
      </c>
      <c r="D1736">
        <v>0.9842026017645038</v>
      </c>
      <c r="E1736" s="6">
        <v>78.584187185803799</v>
      </c>
      <c r="F1736" s="7">
        <v>76.331151382066906</v>
      </c>
      <c r="G1736" s="7">
        <v>173.86612046138711</v>
      </c>
      <c r="H1736" s="7">
        <v>77.342761485816879</v>
      </c>
    </row>
    <row r="1737" spans="1:8" x14ac:dyDescent="0.25">
      <c r="A1737" s="21"/>
      <c r="B1737" s="5">
        <f>DATE(YEAR(siječanj!B1737),MONTH(siječanj!B1737)+2,DAY(siječanj!B1737))</f>
        <v>45735</v>
      </c>
      <c r="C1737" s="8">
        <v>18.0625</v>
      </c>
      <c r="D1737">
        <v>0.9842026017645038</v>
      </c>
      <c r="E1737" s="6">
        <v>75.081852895485795</v>
      </c>
      <c r="F1737" s="7">
        <v>76.054454276318339</v>
      </c>
      <c r="G1737" s="7">
        <v>174.21966292573961</v>
      </c>
      <c r="H1737" s="7">
        <v>73.895754965036858</v>
      </c>
    </row>
    <row r="1738" spans="1:8" x14ac:dyDescent="0.25">
      <c r="A1738" s="21"/>
      <c r="B1738" s="5">
        <f>DATE(YEAR(siječanj!B1738),MONTH(siječanj!B1738)+2,DAY(siječanj!B1738))</f>
        <v>45735</v>
      </c>
      <c r="C1738" s="8">
        <v>18.0729166666667</v>
      </c>
      <c r="D1738">
        <v>0.9842026017645038</v>
      </c>
      <c r="E1738" s="6">
        <v>71.574752825015253</v>
      </c>
      <c r="F1738" s="7">
        <v>75.865419433825764</v>
      </c>
      <c r="G1738" s="7">
        <v>174.30019932888149</v>
      </c>
      <c r="H1738" s="7">
        <v>70.444057951031283</v>
      </c>
    </row>
    <row r="1739" spans="1:8" x14ac:dyDescent="0.25">
      <c r="A1739" s="21"/>
      <c r="B1739" s="5">
        <f>DATE(YEAR(siječanj!B1739),MONTH(siječanj!B1739)+2,DAY(siječanj!B1739))</f>
        <v>45735</v>
      </c>
      <c r="C1739" s="8">
        <v>18.0833333333333</v>
      </c>
      <c r="D1739">
        <v>0.9842026017645038</v>
      </c>
      <c r="E1739" s="6">
        <v>69.181836878682418</v>
      </c>
      <c r="F1739" s="7">
        <v>75.37843670571894</v>
      </c>
      <c r="G1739" s="7">
        <v>174.04730836538994</v>
      </c>
      <c r="H1739" s="7">
        <v>68.088943850846732</v>
      </c>
    </row>
    <row r="1740" spans="1:8" x14ac:dyDescent="0.25">
      <c r="A1740" s="21"/>
      <c r="B1740" s="5">
        <f>DATE(YEAR(siječanj!B1740),MONTH(siječanj!B1740)+2,DAY(siječanj!B1740))</f>
        <v>45735</v>
      </c>
      <c r="C1740" s="8">
        <v>18.09375</v>
      </c>
      <c r="D1740">
        <v>0.9842026017645038</v>
      </c>
      <c r="E1740" s="6">
        <v>67.001854523474989</v>
      </c>
      <c r="F1740" s="7">
        <v>75.329764425322992</v>
      </c>
      <c r="G1740" s="7">
        <v>174.25223539506936</v>
      </c>
      <c r="H1740" s="7">
        <v>65.943399545050866</v>
      </c>
    </row>
    <row r="1741" spans="1:8" x14ac:dyDescent="0.25">
      <c r="A1741" s="21"/>
      <c r="B1741" s="5">
        <f>DATE(YEAR(siječanj!B1741),MONTH(siječanj!B1741)+2,DAY(siječanj!B1741))</f>
        <v>45735</v>
      </c>
      <c r="C1741" s="8">
        <v>18.1041666666667</v>
      </c>
      <c r="D1741">
        <v>0.9842026017645038</v>
      </c>
      <c r="E1741" s="6">
        <v>65.953797951630293</v>
      </c>
      <c r="F1741" s="7">
        <v>74.934666422600102</v>
      </c>
      <c r="G1741" s="7">
        <v>174.24029729499023</v>
      </c>
      <c r="H1741" s="7">
        <v>64.911899540244931</v>
      </c>
    </row>
    <row r="1742" spans="1:8" x14ac:dyDescent="0.25">
      <c r="A1742" s="21"/>
      <c r="B1742" s="5">
        <f>DATE(YEAR(siječanj!B1742),MONTH(siječanj!B1742)+2,DAY(siječanj!B1742))</f>
        <v>45735</v>
      </c>
      <c r="C1742" s="8">
        <v>18.1145833333333</v>
      </c>
      <c r="D1742">
        <v>0.9842026017645038</v>
      </c>
      <c r="E1742" s="6">
        <v>64.431749823061708</v>
      </c>
      <c r="F1742" s="7">
        <v>74.625748315444611</v>
      </c>
      <c r="G1742" s="7">
        <v>174.47839100993602</v>
      </c>
      <c r="H1742" s="7">
        <v>63.413895812096939</v>
      </c>
    </row>
    <row r="1743" spans="1:8" x14ac:dyDescent="0.25">
      <c r="A1743" s="21"/>
      <c r="B1743" s="5">
        <f>DATE(YEAR(siječanj!B1743),MONTH(siječanj!B1743)+2,DAY(siječanj!B1743))</f>
        <v>45735</v>
      </c>
      <c r="C1743" s="8">
        <v>18.125</v>
      </c>
      <c r="D1743">
        <v>0.9842026017645038</v>
      </c>
      <c r="E1743" s="6">
        <v>63.987246469119</v>
      </c>
      <c r="F1743" s="7">
        <v>74.638267012438476</v>
      </c>
      <c r="G1743" s="7">
        <v>174.44899115472538</v>
      </c>
      <c r="H1743" s="7">
        <v>62.976414454653479</v>
      </c>
    </row>
    <row r="1744" spans="1:8" x14ac:dyDescent="0.25">
      <c r="A1744" s="21"/>
      <c r="B1744" s="5">
        <f>DATE(YEAR(siječanj!B1744),MONTH(siječanj!B1744)+2,DAY(siječanj!B1744))</f>
        <v>45735</v>
      </c>
      <c r="C1744" s="8">
        <v>18.1354166666667</v>
      </c>
      <c r="D1744">
        <v>0.9842026017645038</v>
      </c>
      <c r="E1744" s="6">
        <v>63.050931641769068</v>
      </c>
      <c r="F1744" s="7">
        <v>74.741437742158894</v>
      </c>
      <c r="G1744" s="7">
        <v>174.93379777366206</v>
      </c>
      <c r="H1744" s="7">
        <v>62.054890965504995</v>
      </c>
    </row>
    <row r="1745" spans="1:8" x14ac:dyDescent="0.25">
      <c r="A1745" s="21"/>
      <c r="B1745" s="5">
        <f>DATE(YEAR(siječanj!B1745),MONTH(siječanj!B1745)+2,DAY(siječanj!B1745))</f>
        <v>45735</v>
      </c>
      <c r="C1745" s="8">
        <v>18.1458333333333</v>
      </c>
      <c r="D1745">
        <v>0.9842026017645038</v>
      </c>
      <c r="E1745" s="6">
        <v>62.725033904837638</v>
      </c>
      <c r="F1745" s="7">
        <v>74.729508060517389</v>
      </c>
      <c r="G1745" s="7">
        <v>175.6911156459955</v>
      </c>
      <c r="H1745" s="7">
        <v>61.734141564907915</v>
      </c>
    </row>
    <row r="1746" spans="1:8" x14ac:dyDescent="0.25">
      <c r="A1746" s="21"/>
      <c r="B1746" s="5">
        <f>DATE(YEAR(siječanj!B1746),MONTH(siječanj!B1746)+2,DAY(siječanj!B1746))</f>
        <v>45735</v>
      </c>
      <c r="C1746" s="8">
        <v>18.15625</v>
      </c>
      <c r="D1746">
        <v>0.9842026017645038</v>
      </c>
      <c r="E1746" s="6">
        <v>62.189352687128917</v>
      </c>
      <c r="F1746" s="7">
        <v>74.902372287669706</v>
      </c>
      <c r="G1746" s="7">
        <v>176.95070363980548</v>
      </c>
      <c r="H1746" s="7">
        <v>61.206922716722616</v>
      </c>
    </row>
    <row r="1747" spans="1:8" x14ac:dyDescent="0.25">
      <c r="A1747" s="21"/>
      <c r="B1747" s="5">
        <f>DATE(YEAR(siječanj!B1747),MONTH(siječanj!B1747)+2,DAY(siječanj!B1747))</f>
        <v>45735</v>
      </c>
      <c r="C1747" s="8">
        <v>18.1666666666667</v>
      </c>
      <c r="D1747">
        <v>0.9842026017645038</v>
      </c>
      <c r="E1747" s="6">
        <v>61.947114154358921</v>
      </c>
      <c r="F1747" s="7">
        <v>75.104884737162593</v>
      </c>
      <c r="G1747" s="7">
        <v>179.19436661762046</v>
      </c>
      <c r="H1747" s="7">
        <v>60.968510922522768</v>
      </c>
    </row>
    <row r="1748" spans="1:8" x14ac:dyDescent="0.25">
      <c r="A1748" s="21"/>
      <c r="B1748" s="5">
        <f>DATE(YEAR(siječanj!B1748),MONTH(siječanj!B1748)+2,DAY(siječanj!B1748))</f>
        <v>45735</v>
      </c>
      <c r="C1748" s="8">
        <v>18.1770833333333</v>
      </c>
      <c r="D1748">
        <v>0.9842026017645038</v>
      </c>
      <c r="E1748" s="6">
        <v>62.985769925196074</v>
      </c>
      <c r="F1748" s="7">
        <v>75.364722375018673</v>
      </c>
      <c r="G1748" s="7">
        <v>180.50230501373517</v>
      </c>
      <c r="H1748" s="7">
        <v>61.990758634518414</v>
      </c>
    </row>
    <row r="1749" spans="1:8" x14ac:dyDescent="0.25">
      <c r="A1749" s="21"/>
      <c r="B1749" s="5">
        <f>DATE(YEAR(siječanj!B1749),MONTH(siječanj!B1749)+2,DAY(siječanj!B1749))</f>
        <v>45735</v>
      </c>
      <c r="C1749" s="8">
        <v>18.1875</v>
      </c>
      <c r="D1749">
        <v>0.9842026017645038</v>
      </c>
      <c r="E1749" s="6">
        <v>62.925988161233413</v>
      </c>
      <c r="F1749" s="7">
        <v>75.897734086289915</v>
      </c>
      <c r="G1749" s="7">
        <v>185.66854757747333</v>
      </c>
      <c r="H1749" s="7">
        <v>61.931921266888288</v>
      </c>
    </row>
    <row r="1750" spans="1:8" x14ac:dyDescent="0.25">
      <c r="A1750" s="21"/>
      <c r="B1750" s="5">
        <f>DATE(YEAR(siječanj!B1750),MONTH(siječanj!B1750)+2,DAY(siječanj!B1750))</f>
        <v>45735</v>
      </c>
      <c r="C1750" s="8">
        <v>18.1979166666667</v>
      </c>
      <c r="D1750">
        <v>0.9842026017645038</v>
      </c>
      <c r="E1750" s="6">
        <v>64.750101163567891</v>
      </c>
      <c r="F1750" s="7">
        <v>77.06635920994195</v>
      </c>
      <c r="G1750" s="7">
        <v>187.17378323569369</v>
      </c>
      <c r="H1750" s="7">
        <v>63.727218029698342</v>
      </c>
    </row>
    <row r="1751" spans="1:8" x14ac:dyDescent="0.25">
      <c r="A1751" s="21"/>
      <c r="B1751" s="5">
        <f>DATE(YEAR(siječanj!B1751),MONTH(siječanj!B1751)+2,DAY(siječanj!B1751))</f>
        <v>45735</v>
      </c>
      <c r="C1751" s="8">
        <v>18.2083333333333</v>
      </c>
      <c r="D1751">
        <v>0.9842026017645038</v>
      </c>
      <c r="E1751" s="6">
        <v>66.072928587032919</v>
      </c>
      <c r="F1751" s="7">
        <v>78.682325015017966</v>
      </c>
      <c r="G1751" s="7">
        <v>191.75406860037762</v>
      </c>
      <c r="H1751" s="7">
        <v>65.02914822155806</v>
      </c>
    </row>
    <row r="1752" spans="1:8" x14ac:dyDescent="0.25">
      <c r="A1752" s="21"/>
      <c r="B1752" s="5">
        <f>DATE(YEAR(siječanj!B1752),MONTH(siječanj!B1752)+2,DAY(siječanj!B1752))</f>
        <v>45735</v>
      </c>
      <c r="C1752" s="8">
        <v>18.21875</v>
      </c>
      <c r="D1752">
        <v>0.9842026017645038</v>
      </c>
      <c r="E1752" s="6">
        <v>69.165011525140415</v>
      </c>
      <c r="F1752" s="7">
        <v>80.188948945075111</v>
      </c>
      <c r="G1752" s="7">
        <v>192.58104826794582</v>
      </c>
      <c r="H1752" s="7">
        <v>68.072384294115082</v>
      </c>
    </row>
    <row r="1753" spans="1:8" x14ac:dyDescent="0.25">
      <c r="A1753" s="21"/>
      <c r="B1753" s="5">
        <f>DATE(YEAR(siječanj!B1753),MONTH(siječanj!B1753)+2,DAY(siječanj!B1753))</f>
        <v>45735</v>
      </c>
      <c r="C1753" s="8">
        <v>18.2291666666667</v>
      </c>
      <c r="D1753">
        <v>0.9842026017645038</v>
      </c>
      <c r="E1753" s="6">
        <v>72.404518636941191</v>
      </c>
      <c r="F1753" s="7">
        <v>82.665167527255733</v>
      </c>
      <c r="G1753" s="7">
        <v>192.79386737061657</v>
      </c>
      <c r="H1753" s="7">
        <v>71.260715621984019</v>
      </c>
    </row>
    <row r="1754" spans="1:8" x14ac:dyDescent="0.25">
      <c r="A1754" s="21"/>
      <c r="B1754" s="5">
        <f>DATE(YEAR(siječanj!B1754),MONTH(siječanj!B1754)+2,DAY(siječanj!B1754))</f>
        <v>45735</v>
      </c>
      <c r="C1754" s="8">
        <v>18.2395833333333</v>
      </c>
      <c r="D1754">
        <v>0.9842026017645038</v>
      </c>
      <c r="E1754" s="6">
        <v>79.296304301031753</v>
      </c>
      <c r="F1754" s="7">
        <v>86.567784253092285</v>
      </c>
      <c r="G1754" s="7">
        <v>192.44556528699803</v>
      </c>
      <c r="H1754" s="7">
        <v>78.043629003385263</v>
      </c>
    </row>
    <row r="1755" spans="1:8" x14ac:dyDescent="0.25">
      <c r="A1755" s="21"/>
      <c r="B1755" s="5">
        <f>DATE(YEAR(siječanj!B1755),MONTH(siječanj!B1755)+2,DAY(siječanj!B1755))</f>
        <v>45735</v>
      </c>
      <c r="C1755" s="8">
        <v>18.25</v>
      </c>
      <c r="D1755">
        <v>0.9842026017645038</v>
      </c>
      <c r="E1755" s="6">
        <v>84.447968018196647</v>
      </c>
      <c r="F1755" s="7">
        <v>92.433705681346453</v>
      </c>
      <c r="G1755" s="7">
        <v>190.4200549877028</v>
      </c>
      <c r="H1755" s="7">
        <v>83.113909837234743</v>
      </c>
    </row>
    <row r="1756" spans="1:8" x14ac:dyDescent="0.25">
      <c r="A1756" s="21"/>
      <c r="B1756" s="5">
        <f>DATE(YEAR(siječanj!B1756),MONTH(siječanj!B1756)+2,DAY(siječanj!B1756))</f>
        <v>45735</v>
      </c>
      <c r="C1756" s="8">
        <v>18.2604166666667</v>
      </c>
      <c r="D1756">
        <v>0.9842026017645038</v>
      </c>
      <c r="E1756" s="6">
        <v>91.01465932255465</v>
      </c>
      <c r="F1756" s="7">
        <v>96.356583018203082</v>
      </c>
      <c r="G1756" s="7">
        <v>185.68101572476922</v>
      </c>
      <c r="H1756" s="7">
        <v>89.576864503968238</v>
      </c>
    </row>
    <row r="1757" spans="1:8" x14ac:dyDescent="0.25">
      <c r="A1757" s="21"/>
      <c r="B1757" s="5">
        <f>DATE(YEAR(siječanj!B1757),MONTH(siječanj!B1757)+2,DAY(siječanj!B1757))</f>
        <v>45735</v>
      </c>
      <c r="C1757" s="8">
        <v>18.2708333333333</v>
      </c>
      <c r="D1757">
        <v>0.9842026017645038</v>
      </c>
      <c r="E1757" s="6">
        <v>96.630916767238062</v>
      </c>
      <c r="F1757" s="7">
        <v>101.80404212627107</v>
      </c>
      <c r="G1757" s="7">
        <v>156.01529844095643</v>
      </c>
      <c r="H1757" s="7">
        <v>95.104399693204911</v>
      </c>
    </row>
    <row r="1758" spans="1:8" x14ac:dyDescent="0.25">
      <c r="A1758" s="21"/>
      <c r="B1758" s="5">
        <f>DATE(YEAR(siječanj!B1758),MONTH(siječanj!B1758)+2,DAY(siječanj!B1758))</f>
        <v>45735</v>
      </c>
      <c r="C1758" s="8">
        <v>18.28125</v>
      </c>
      <c r="D1758">
        <v>0.9842026017645038</v>
      </c>
      <c r="E1758" s="6">
        <v>103.0018247510548</v>
      </c>
      <c r="F1758" s="7">
        <v>110.10354812017724</v>
      </c>
      <c r="G1758" s="7">
        <v>94.257887844947561</v>
      </c>
      <c r="H1758" s="7">
        <v>101.3746639064796</v>
      </c>
    </row>
    <row r="1759" spans="1:8" x14ac:dyDescent="0.25">
      <c r="A1759" s="21"/>
      <c r="B1759" s="5">
        <f>DATE(YEAR(siječanj!B1759),MONTH(siječanj!B1759)+2,DAY(siječanj!B1759))</f>
        <v>45735</v>
      </c>
      <c r="C1759" s="8">
        <v>18.2916666666667</v>
      </c>
      <c r="D1759">
        <v>0.9842026017645038</v>
      </c>
      <c r="E1759" s="6">
        <v>108.59777587120143</v>
      </c>
      <c r="F1759" s="7">
        <v>121.01508719860591</v>
      </c>
      <c r="G1759" s="7">
        <v>34.458696685264712</v>
      </c>
      <c r="H1759" s="7">
        <v>106.88221355827491</v>
      </c>
    </row>
    <row r="1760" spans="1:8" x14ac:dyDescent="0.25">
      <c r="A1760" s="21"/>
      <c r="B1760" s="5">
        <f>DATE(YEAR(siječanj!B1760),MONTH(siječanj!B1760)+2,DAY(siječanj!B1760))</f>
        <v>45735</v>
      </c>
      <c r="C1760" s="8">
        <v>18.3020833333333</v>
      </c>
      <c r="D1760">
        <v>0.9842026017645038</v>
      </c>
      <c r="E1760" s="6">
        <v>110.28075996753526</v>
      </c>
      <c r="F1760" s="7">
        <v>125.48705614485041</v>
      </c>
      <c r="G1760" s="7">
        <v>12.746454062271722</v>
      </c>
      <c r="H1760" s="7">
        <v>108.53861088461494</v>
      </c>
    </row>
    <row r="1761" spans="1:8" x14ac:dyDescent="0.25">
      <c r="A1761" s="21"/>
      <c r="B1761" s="5">
        <f>DATE(YEAR(siječanj!B1761),MONTH(siječanj!B1761)+2,DAY(siječanj!B1761))</f>
        <v>45735</v>
      </c>
      <c r="C1761" s="8">
        <v>18.3125</v>
      </c>
      <c r="D1761">
        <v>0.9842026017645038</v>
      </c>
      <c r="E1761" s="6">
        <v>113.68869595108669</v>
      </c>
      <c r="F1761" s="7">
        <v>130.50067215558545</v>
      </c>
      <c r="G1761" s="7">
        <v>4.723788816251199</v>
      </c>
      <c r="H1761" s="7">
        <v>111.89271034627312</v>
      </c>
    </row>
    <row r="1762" spans="1:8" x14ac:dyDescent="0.25">
      <c r="A1762" s="21"/>
      <c r="B1762" s="5">
        <f>DATE(YEAR(siječanj!B1762),MONTH(siječanj!B1762)+2,DAY(siječanj!B1762))</f>
        <v>45735</v>
      </c>
      <c r="C1762" s="8">
        <v>18.3229166666667</v>
      </c>
      <c r="D1762">
        <v>0.9842026017645038</v>
      </c>
      <c r="E1762" s="6">
        <v>114.14550058499903</v>
      </c>
      <c r="F1762" s="7">
        <v>137.68195422210633</v>
      </c>
      <c r="G1762" s="7">
        <v>2.6115560919557357</v>
      </c>
      <c r="H1762" s="7">
        <v>112.34229865546773</v>
      </c>
    </row>
    <row r="1763" spans="1:8" x14ac:dyDescent="0.25">
      <c r="A1763" s="21"/>
      <c r="B1763" s="5">
        <f>DATE(YEAR(siječanj!B1763),MONTH(siječanj!B1763)+2,DAY(siječanj!B1763))</f>
        <v>45735</v>
      </c>
      <c r="C1763" s="8">
        <v>18.3333333333333</v>
      </c>
      <c r="D1763">
        <v>0.9842026017645038</v>
      </c>
      <c r="E1763" s="6">
        <v>112.86317684452634</v>
      </c>
      <c r="F1763" s="7">
        <v>147.2396857184996</v>
      </c>
      <c r="G1763" s="7">
        <v>1.6877728653682083</v>
      </c>
      <c r="H1763" s="7">
        <v>111.08023229379012</v>
      </c>
    </row>
    <row r="1764" spans="1:8" x14ac:dyDescent="0.25">
      <c r="A1764" s="21"/>
      <c r="B1764" s="5">
        <f>DATE(YEAR(siječanj!B1764),MONTH(siječanj!B1764)+2,DAY(siječanj!B1764))</f>
        <v>45735</v>
      </c>
      <c r="C1764" s="8">
        <v>18.34375</v>
      </c>
      <c r="D1764">
        <v>0.9842026017645038</v>
      </c>
      <c r="E1764" s="6">
        <v>111.60921301259377</v>
      </c>
      <c r="F1764" s="7">
        <v>151.10918536907633</v>
      </c>
      <c r="G1764" s="7">
        <v>1.3565586060437784</v>
      </c>
      <c r="H1764" s="7">
        <v>109.84607782788351</v>
      </c>
    </row>
    <row r="1765" spans="1:8" x14ac:dyDescent="0.25">
      <c r="A1765" s="21"/>
      <c r="B1765" s="5">
        <f>DATE(YEAR(siječanj!B1765),MONTH(siječanj!B1765)+2,DAY(siječanj!B1765))</f>
        <v>45735</v>
      </c>
      <c r="C1765" s="8">
        <v>18.3541666666667</v>
      </c>
      <c r="D1765">
        <v>0.9842026017645038</v>
      </c>
      <c r="E1765" s="6">
        <v>112.63658187861739</v>
      </c>
      <c r="F1765" s="7">
        <v>153.45344321308414</v>
      </c>
      <c r="G1765" s="7">
        <v>1.2992119724988718</v>
      </c>
      <c r="H1765" s="7">
        <v>110.8572169387958</v>
      </c>
    </row>
    <row r="1766" spans="1:8" x14ac:dyDescent="0.25">
      <c r="A1766" s="21"/>
      <c r="B1766" s="5">
        <f>DATE(YEAR(siječanj!B1766),MONTH(siječanj!B1766)+2,DAY(siječanj!B1766))</f>
        <v>45735</v>
      </c>
      <c r="C1766" s="8">
        <v>18.3645833333333</v>
      </c>
      <c r="D1766">
        <v>0.9842026017645038</v>
      </c>
      <c r="E1766" s="6">
        <v>112.80123358975246</v>
      </c>
      <c r="F1766" s="7">
        <v>155.63473046000362</v>
      </c>
      <c r="G1766" s="7">
        <v>1.186062868860984</v>
      </c>
      <c r="H1766" s="7">
        <v>111.01926758127991</v>
      </c>
    </row>
    <row r="1767" spans="1:8" x14ac:dyDescent="0.25">
      <c r="A1767" s="21"/>
      <c r="B1767" s="5">
        <f>DATE(YEAR(siječanj!B1767),MONTH(siječanj!B1767)+2,DAY(siječanj!B1767))</f>
        <v>45735</v>
      </c>
      <c r="C1767" s="8">
        <v>18.375</v>
      </c>
      <c r="D1767">
        <v>0.9842026017645038</v>
      </c>
      <c r="E1767" s="6">
        <v>114.29560136188749</v>
      </c>
      <c r="F1767" s="7">
        <v>158.29445870391552</v>
      </c>
      <c r="G1767" s="7">
        <v>1.0909514050061822</v>
      </c>
      <c r="H1767" s="7">
        <v>112.49002823060823</v>
      </c>
    </row>
    <row r="1768" spans="1:8" x14ac:dyDescent="0.25">
      <c r="A1768" s="21"/>
      <c r="B1768" s="5">
        <f>DATE(YEAR(siječanj!B1768),MONTH(siječanj!B1768)+2,DAY(siječanj!B1768))</f>
        <v>45735</v>
      </c>
      <c r="C1768" s="8">
        <v>18.3854166666667</v>
      </c>
      <c r="D1768">
        <v>0.9842026017645038</v>
      </c>
      <c r="E1768" s="6">
        <v>114.47628297417158</v>
      </c>
      <c r="F1768" s="7">
        <v>159.60074319976349</v>
      </c>
      <c r="G1768" s="7">
        <v>1.1571844451728635</v>
      </c>
      <c r="H1768" s="7">
        <v>112.66785554350923</v>
      </c>
    </row>
    <row r="1769" spans="1:8" x14ac:dyDescent="0.25">
      <c r="A1769" s="21"/>
      <c r="B1769" s="5">
        <f>DATE(YEAR(siječanj!B1769),MONTH(siječanj!B1769)+2,DAY(siječanj!B1769))</f>
        <v>45735</v>
      </c>
      <c r="C1769" s="8">
        <v>18.3958333333333</v>
      </c>
      <c r="D1769">
        <v>0.9842026017645038</v>
      </c>
      <c r="E1769" s="6">
        <v>114.44468281061611</v>
      </c>
      <c r="F1769" s="7">
        <v>160.15141662800903</v>
      </c>
      <c r="G1769" s="7">
        <v>1.1069013664556906</v>
      </c>
      <c r="H1769" s="7">
        <v>112.63675458032176</v>
      </c>
    </row>
    <row r="1770" spans="1:8" x14ac:dyDescent="0.25">
      <c r="A1770" s="21"/>
      <c r="B1770" s="5">
        <f>DATE(YEAR(siječanj!B1770),MONTH(siječanj!B1770)+2,DAY(siječanj!B1770))</f>
        <v>45735</v>
      </c>
      <c r="C1770" s="8">
        <v>18.40625</v>
      </c>
      <c r="D1770">
        <v>0.9842026017645038</v>
      </c>
      <c r="E1770" s="6">
        <v>115.04384568604547</v>
      </c>
      <c r="F1770" s="7">
        <v>160.44260926521366</v>
      </c>
      <c r="G1770" s="7">
        <v>1.0535747478829161</v>
      </c>
      <c r="H1770" s="7">
        <v>113.22645224120004</v>
      </c>
    </row>
    <row r="1771" spans="1:8" x14ac:dyDescent="0.25">
      <c r="A1771" s="21"/>
      <c r="B1771" s="5">
        <f>DATE(YEAR(siječanj!B1771),MONTH(siječanj!B1771)+2,DAY(siječanj!B1771))</f>
        <v>45735</v>
      </c>
      <c r="C1771" s="8">
        <v>18.4166666666667</v>
      </c>
      <c r="D1771">
        <v>0.9842026017645038</v>
      </c>
      <c r="E1771" s="6">
        <v>115.55931072388459</v>
      </c>
      <c r="F1771" s="7">
        <v>159.91612548815141</v>
      </c>
      <c r="G1771" s="7">
        <v>1.0221262727997229</v>
      </c>
      <c r="H1771" s="7">
        <v>113.73377427255994</v>
      </c>
    </row>
    <row r="1772" spans="1:8" x14ac:dyDescent="0.25">
      <c r="A1772" s="21"/>
      <c r="B1772" s="5">
        <f>DATE(YEAR(siječanj!B1772),MONTH(siječanj!B1772)+2,DAY(siječanj!B1772))</f>
        <v>45735</v>
      </c>
      <c r="C1772" s="8">
        <v>18.4270833333333</v>
      </c>
      <c r="D1772">
        <v>0.9842026017645038</v>
      </c>
      <c r="E1772" s="6">
        <v>117.4778329295938</v>
      </c>
      <c r="F1772" s="7">
        <v>159.01921182534898</v>
      </c>
      <c r="G1772" s="7">
        <v>1.0975759525951665</v>
      </c>
      <c r="H1772" s="7">
        <v>115.62198881896192</v>
      </c>
    </row>
    <row r="1773" spans="1:8" x14ac:dyDescent="0.25">
      <c r="A1773" s="21"/>
      <c r="B1773" s="5">
        <f>DATE(YEAR(siječanj!B1773),MONTH(siječanj!B1773)+2,DAY(siječanj!B1773))</f>
        <v>45735</v>
      </c>
      <c r="C1773" s="8">
        <v>18.4375</v>
      </c>
      <c r="D1773">
        <v>0.9842026017645038</v>
      </c>
      <c r="E1773" s="6">
        <v>119.13865431560704</v>
      </c>
      <c r="F1773" s="7">
        <v>158.6164701051691</v>
      </c>
      <c r="G1773" s="7">
        <v>1.177204188756714</v>
      </c>
      <c r="H1773" s="7">
        <v>117.25657354814228</v>
      </c>
    </row>
    <row r="1774" spans="1:8" x14ac:dyDescent="0.25">
      <c r="A1774" s="21"/>
      <c r="B1774" s="5">
        <f>DATE(YEAR(siječanj!B1774),MONTH(siječanj!B1774)+2,DAY(siječanj!B1774))</f>
        <v>45735</v>
      </c>
      <c r="C1774" s="8">
        <v>18.4479166666667</v>
      </c>
      <c r="D1774">
        <v>0.9842026017645038</v>
      </c>
      <c r="E1774" s="6">
        <v>120.06907011555971</v>
      </c>
      <c r="F1774" s="7">
        <v>158.23031361664468</v>
      </c>
      <c r="G1774" s="7">
        <v>1.1490381281414697</v>
      </c>
      <c r="H1774" s="7">
        <v>118.1722911991785</v>
      </c>
    </row>
    <row r="1775" spans="1:8" x14ac:dyDescent="0.25">
      <c r="A1775" s="21"/>
      <c r="B1775" s="5">
        <f>DATE(YEAR(siječanj!B1775),MONTH(siječanj!B1775)+2,DAY(siječanj!B1775))</f>
        <v>45735</v>
      </c>
      <c r="C1775" s="8">
        <v>18.4583333333333</v>
      </c>
      <c r="D1775">
        <v>0.9842026017645038</v>
      </c>
      <c r="E1775" s="6">
        <v>120.2113917048494</v>
      </c>
      <c r="F1775" s="7">
        <v>158.07936768406114</v>
      </c>
      <c r="G1775" s="7">
        <v>1.0788398134833481</v>
      </c>
      <c r="H1775" s="7">
        <v>118.31236447764468</v>
      </c>
    </row>
    <row r="1776" spans="1:8" x14ac:dyDescent="0.25">
      <c r="A1776" s="21"/>
      <c r="B1776" s="5">
        <f>DATE(YEAR(siječanj!B1776),MONTH(siječanj!B1776)+2,DAY(siječanj!B1776))</f>
        <v>45735</v>
      </c>
      <c r="C1776" s="8">
        <v>18.46875</v>
      </c>
      <c r="D1776">
        <v>0.9842026017645038</v>
      </c>
      <c r="E1776" s="6">
        <v>119.47628769948649</v>
      </c>
      <c r="F1776" s="7">
        <v>157.62136083820761</v>
      </c>
      <c r="G1776" s="7">
        <v>1.1420168751589186</v>
      </c>
      <c r="H1776" s="7">
        <v>117.58887320299898</v>
      </c>
    </row>
    <row r="1777" spans="1:8" x14ac:dyDescent="0.25">
      <c r="A1777" s="21"/>
      <c r="B1777" s="5">
        <f>DATE(YEAR(siječanj!B1777),MONTH(siječanj!B1777)+2,DAY(siječanj!B1777))</f>
        <v>45735</v>
      </c>
      <c r="C1777" s="8">
        <v>18.4791666666667</v>
      </c>
      <c r="D1777">
        <v>0.9842026017645038</v>
      </c>
      <c r="E1777" s="6">
        <v>120.218736018724</v>
      </c>
      <c r="F1777" s="7">
        <v>157.09257863412523</v>
      </c>
      <c r="G1777" s="7">
        <v>1.1962414111909461</v>
      </c>
      <c r="H1777" s="7">
        <v>118.31959277046823</v>
      </c>
    </row>
    <row r="1778" spans="1:8" x14ac:dyDescent="0.25">
      <c r="A1778" s="21"/>
      <c r="B1778" s="5">
        <f>DATE(YEAR(siječanj!B1778),MONTH(siječanj!B1778)+2,DAY(siječanj!B1778))</f>
        <v>45735</v>
      </c>
      <c r="C1778" s="8">
        <v>18.4895833333333</v>
      </c>
      <c r="D1778">
        <v>0.9842026017645038</v>
      </c>
      <c r="E1778" s="6">
        <v>120.86202025104241</v>
      </c>
      <c r="F1778" s="7">
        <v>156.71954265486605</v>
      </c>
      <c r="G1778" s="7">
        <v>1.2176073213217062</v>
      </c>
      <c r="H1778" s="7">
        <v>118.95271478559009</v>
      </c>
    </row>
    <row r="1779" spans="1:8" x14ac:dyDescent="0.25">
      <c r="A1779" s="21"/>
      <c r="B1779" s="5">
        <f>DATE(YEAR(siječanj!B1779),MONTH(siječanj!B1779)+2,DAY(siječanj!B1779))</f>
        <v>45735</v>
      </c>
      <c r="C1779" s="8">
        <v>18.5</v>
      </c>
      <c r="D1779">
        <v>0.9842026017645038</v>
      </c>
      <c r="E1779" s="6">
        <v>121.52158401589594</v>
      </c>
      <c r="F1779" s="7">
        <v>156.13478830981148</v>
      </c>
      <c r="G1779" s="7">
        <v>1.0889095825523307</v>
      </c>
      <c r="H1779" s="7">
        <v>119.60185915898852</v>
      </c>
    </row>
    <row r="1780" spans="1:8" x14ac:dyDescent="0.25">
      <c r="A1780" s="21"/>
      <c r="B1780" s="5">
        <f>DATE(YEAR(siječanj!B1780),MONTH(siječanj!B1780)+2,DAY(siječanj!B1780))</f>
        <v>45735</v>
      </c>
      <c r="C1780" s="8">
        <v>18.5104166666667</v>
      </c>
      <c r="D1780">
        <v>0.9842026017645038</v>
      </c>
      <c r="E1780" s="6">
        <v>121.92038699537257</v>
      </c>
      <c r="F1780" s="7">
        <v>155.39527240784139</v>
      </c>
      <c r="G1780" s="7">
        <v>1.0388717768746214</v>
      </c>
      <c r="H1780" s="7">
        <v>119.99436208898085</v>
      </c>
    </row>
    <row r="1781" spans="1:8" x14ac:dyDescent="0.25">
      <c r="A1781" s="21"/>
      <c r="B1781" s="5">
        <f>DATE(YEAR(siječanj!B1781),MONTH(siječanj!B1781)+2,DAY(siječanj!B1781))</f>
        <v>45735</v>
      </c>
      <c r="C1781" s="8">
        <v>18.5208333333333</v>
      </c>
      <c r="D1781">
        <v>0.9842026017645038</v>
      </c>
      <c r="E1781" s="6">
        <v>121.12498017005861</v>
      </c>
      <c r="F1781" s="7">
        <v>154.72946666279339</v>
      </c>
      <c r="G1781" s="7">
        <v>1.0294606953461685</v>
      </c>
      <c r="H1781" s="7">
        <v>119.21152062204561</v>
      </c>
    </row>
    <row r="1782" spans="1:8" x14ac:dyDescent="0.25">
      <c r="A1782" s="21"/>
      <c r="B1782" s="5">
        <f>DATE(YEAR(siječanj!B1782),MONTH(siječanj!B1782)+2,DAY(siječanj!B1782))</f>
        <v>45735</v>
      </c>
      <c r="C1782" s="8">
        <v>18.53125</v>
      </c>
      <c r="D1782">
        <v>0.9842026017645038</v>
      </c>
      <c r="E1782" s="6">
        <v>119.28057173979546</v>
      </c>
      <c r="F1782" s="7">
        <v>154.27496352843474</v>
      </c>
      <c r="G1782" s="7">
        <v>0.97051089030900139</v>
      </c>
      <c r="H1782" s="7">
        <v>117.39624904626424</v>
      </c>
    </row>
    <row r="1783" spans="1:8" x14ac:dyDescent="0.25">
      <c r="A1783" s="21"/>
      <c r="B1783" s="5">
        <f>DATE(YEAR(siječanj!B1783),MONTH(siječanj!B1783)+2,DAY(siječanj!B1783))</f>
        <v>45735</v>
      </c>
      <c r="C1783" s="8">
        <v>18.5416666666667</v>
      </c>
      <c r="D1783">
        <v>0.9842026017645038</v>
      </c>
      <c r="E1783" s="6">
        <v>116.79178248219651</v>
      </c>
      <c r="F1783" s="7">
        <v>153.59076052344224</v>
      </c>
      <c r="G1783" s="7">
        <v>1.0171390216476202</v>
      </c>
      <c r="H1783" s="7">
        <v>114.94677618369181</v>
      </c>
    </row>
    <row r="1784" spans="1:8" x14ac:dyDescent="0.25">
      <c r="A1784" s="21"/>
      <c r="B1784" s="5">
        <f>DATE(YEAR(siječanj!B1784),MONTH(siječanj!B1784)+2,DAY(siječanj!B1784))</f>
        <v>45735</v>
      </c>
      <c r="C1784" s="8">
        <v>18.5520833333333</v>
      </c>
      <c r="D1784">
        <v>0.9842026017645038</v>
      </c>
      <c r="E1784" s="6">
        <v>114.30667330634076</v>
      </c>
      <c r="F1784" s="7">
        <v>152.56934509526315</v>
      </c>
      <c r="G1784" s="7">
        <v>1.0908685797892621</v>
      </c>
      <c r="H1784" s="7">
        <v>112.50092526714573</v>
      </c>
    </row>
    <row r="1785" spans="1:8" x14ac:dyDescent="0.25">
      <c r="A1785" s="21"/>
      <c r="B1785" s="5">
        <f>DATE(YEAR(siječanj!B1785),MONTH(siječanj!B1785)+2,DAY(siječanj!B1785))</f>
        <v>45735</v>
      </c>
      <c r="C1785" s="8">
        <v>18.5625</v>
      </c>
      <c r="D1785">
        <v>0.9842026017645038</v>
      </c>
      <c r="E1785" s="6">
        <v>115.59127542851181</v>
      </c>
      <c r="F1785" s="7">
        <v>151.87317986623788</v>
      </c>
      <c r="G1785" s="7">
        <v>1.0695446161973083</v>
      </c>
      <c r="H1785" s="7">
        <v>113.76523401801867</v>
      </c>
    </row>
    <row r="1786" spans="1:8" x14ac:dyDescent="0.25">
      <c r="A1786" s="21"/>
      <c r="B1786" s="5">
        <f>DATE(YEAR(siječanj!B1786),MONTH(siječanj!B1786)+2,DAY(siječanj!B1786))</f>
        <v>45735</v>
      </c>
      <c r="C1786" s="8">
        <v>18.5729166666667</v>
      </c>
      <c r="D1786">
        <v>0.9842026017645038</v>
      </c>
      <c r="E1786" s="6">
        <v>116.41372070098082</v>
      </c>
      <c r="F1786" s="7">
        <v>150.92057345221065</v>
      </c>
      <c r="G1786" s="7">
        <v>1.0477052195475842</v>
      </c>
      <c r="H1786" s="7">
        <v>114.57468679499159</v>
      </c>
    </row>
    <row r="1787" spans="1:8" x14ac:dyDescent="0.25">
      <c r="A1787" s="21"/>
      <c r="B1787" s="5">
        <f>DATE(YEAR(siječanj!B1787),MONTH(siječanj!B1787)+2,DAY(siječanj!B1787))</f>
        <v>45735</v>
      </c>
      <c r="C1787" s="8">
        <v>18.5833333333333</v>
      </c>
      <c r="D1787">
        <v>0.9842026017645038</v>
      </c>
      <c r="E1787" s="6">
        <v>116.69685519463559</v>
      </c>
      <c r="F1787" s="7">
        <v>149.3615797235301</v>
      </c>
      <c r="G1787" s="7">
        <v>1.0573718838251009</v>
      </c>
      <c r="H1787" s="7">
        <v>114.85334850029589</v>
      </c>
    </row>
    <row r="1788" spans="1:8" x14ac:dyDescent="0.25">
      <c r="A1788" s="21"/>
      <c r="B1788" s="5">
        <f>DATE(YEAR(siječanj!B1788),MONTH(siječanj!B1788)+2,DAY(siječanj!B1788))</f>
        <v>45735</v>
      </c>
      <c r="C1788" s="8">
        <v>18.59375</v>
      </c>
      <c r="D1788">
        <v>0.9842026017645038</v>
      </c>
      <c r="E1788" s="6">
        <v>118.1261949812973</v>
      </c>
      <c r="F1788" s="7">
        <v>148.50478536686393</v>
      </c>
      <c r="G1788" s="7">
        <v>1.0429500902451185</v>
      </c>
      <c r="H1788" s="7">
        <v>116.26010843713388</v>
      </c>
    </row>
    <row r="1789" spans="1:8" x14ac:dyDescent="0.25">
      <c r="A1789" s="21"/>
      <c r="B1789" s="5">
        <f>DATE(YEAR(siječanj!B1789),MONTH(siječanj!B1789)+2,DAY(siječanj!B1789))</f>
        <v>45735</v>
      </c>
      <c r="C1789" s="8">
        <v>18.6041666666667</v>
      </c>
      <c r="D1789">
        <v>0.9842026017645038</v>
      </c>
      <c r="E1789" s="6">
        <v>118.40874502051639</v>
      </c>
      <c r="F1789" s="7">
        <v>147.52376699393784</v>
      </c>
      <c r="G1789" s="7">
        <v>1.2021877216224577</v>
      </c>
      <c r="H1789" s="7">
        <v>116.53819492086197</v>
      </c>
    </row>
    <row r="1790" spans="1:8" x14ac:dyDescent="0.25">
      <c r="A1790" s="21"/>
      <c r="B1790" s="5">
        <f>DATE(YEAR(siječanj!B1790),MONTH(siječanj!B1790)+2,DAY(siječanj!B1790))</f>
        <v>45735</v>
      </c>
      <c r="C1790" s="8">
        <v>18.6145833333333</v>
      </c>
      <c r="D1790">
        <v>0.9842026017645038</v>
      </c>
      <c r="E1790" s="6">
        <v>120.5239311908233</v>
      </c>
      <c r="F1790" s="7">
        <v>145.52772508980914</v>
      </c>
      <c r="G1790" s="7">
        <v>1.232027337399026</v>
      </c>
      <c r="H1790" s="7">
        <v>118.61996665289433</v>
      </c>
    </row>
    <row r="1791" spans="1:8" x14ac:dyDescent="0.25">
      <c r="A1791" s="21"/>
      <c r="B1791" s="5">
        <f>DATE(YEAR(siječanj!B1791),MONTH(siječanj!B1791)+2,DAY(siječanj!B1791))</f>
        <v>45735</v>
      </c>
      <c r="C1791" s="8">
        <v>18.625</v>
      </c>
      <c r="D1791">
        <v>0.9842026017645038</v>
      </c>
      <c r="E1791" s="6">
        <v>122.28921736830692</v>
      </c>
      <c r="F1791" s="7">
        <v>141.87939634671849</v>
      </c>
      <c r="G1791" s="7">
        <v>1.4118339140854486</v>
      </c>
      <c r="H1791" s="7">
        <v>120.35736590163262</v>
      </c>
    </row>
    <row r="1792" spans="1:8" x14ac:dyDescent="0.25">
      <c r="A1792" s="21"/>
      <c r="B1792" s="5">
        <f>DATE(YEAR(siječanj!B1792),MONTH(siječanj!B1792)+2,DAY(siječanj!B1792))</f>
        <v>45735</v>
      </c>
      <c r="C1792" s="8">
        <v>18.6354166666667</v>
      </c>
      <c r="D1792">
        <v>0.9842026017645038</v>
      </c>
      <c r="E1792" s="6">
        <v>124.31377942066059</v>
      </c>
      <c r="F1792" s="7">
        <v>140.25546143887553</v>
      </c>
      <c r="G1792" s="7">
        <v>1.755929712878854</v>
      </c>
      <c r="H1792" s="7">
        <v>122.34994514099279</v>
      </c>
    </row>
    <row r="1793" spans="1:8" x14ac:dyDescent="0.25">
      <c r="A1793" s="21"/>
      <c r="B1793" s="5">
        <f>DATE(YEAR(siječanj!B1793),MONTH(siječanj!B1793)+2,DAY(siječanj!B1793))</f>
        <v>45735</v>
      </c>
      <c r="C1793" s="8">
        <v>18.6458333333333</v>
      </c>
      <c r="D1793">
        <v>0.9842026017645038</v>
      </c>
      <c r="E1793" s="6">
        <v>126.14824122890928</v>
      </c>
      <c r="F1793" s="7">
        <v>139.13081897839274</v>
      </c>
      <c r="G1793" s="7">
        <v>2.350060617649723</v>
      </c>
      <c r="H1793" s="7">
        <v>124.15542722550876</v>
      </c>
    </row>
    <row r="1794" spans="1:8" x14ac:dyDescent="0.25">
      <c r="A1794" s="21"/>
      <c r="B1794" s="5">
        <f>DATE(YEAR(siječanj!B1794),MONTH(siječanj!B1794)+2,DAY(siječanj!B1794))</f>
        <v>45735</v>
      </c>
      <c r="C1794" s="8">
        <v>18.65625</v>
      </c>
      <c r="D1794">
        <v>0.9842026017645038</v>
      </c>
      <c r="E1794" s="6">
        <v>129.82776526390847</v>
      </c>
      <c r="F1794" s="7">
        <v>138.08388305805758</v>
      </c>
      <c r="G1794" s="7">
        <v>5.9232479460553957</v>
      </c>
      <c r="H1794" s="7">
        <v>127.77682435400999</v>
      </c>
    </row>
    <row r="1795" spans="1:8" x14ac:dyDescent="0.25">
      <c r="A1795" s="21"/>
      <c r="B1795" s="5">
        <f>DATE(YEAR(siječanj!B1795),MONTH(siječanj!B1795)+2,DAY(siječanj!B1795))</f>
        <v>45735</v>
      </c>
      <c r="C1795" s="8">
        <v>18.6666666666667</v>
      </c>
      <c r="D1795">
        <v>0.9842026017645038</v>
      </c>
      <c r="E1795" s="6">
        <v>131.32129399721805</v>
      </c>
      <c r="F1795" s="7">
        <v>135.93808689823666</v>
      </c>
      <c r="G1795" s="7">
        <v>14.865687776407697</v>
      </c>
      <c r="H1795" s="7">
        <v>129.24675921914331</v>
      </c>
    </row>
    <row r="1796" spans="1:8" x14ac:dyDescent="0.25">
      <c r="A1796" s="21"/>
      <c r="B1796" s="5">
        <f>DATE(YEAR(siječanj!B1796),MONTH(siječanj!B1796)+2,DAY(siječanj!B1796))</f>
        <v>45735</v>
      </c>
      <c r="C1796" s="8">
        <v>18.6770833333333</v>
      </c>
      <c r="D1796">
        <v>0.9842026017645038</v>
      </c>
      <c r="E1796" s="6">
        <v>134.09883742646082</v>
      </c>
      <c r="F1796" s="7">
        <v>136.34303729328983</v>
      </c>
      <c r="G1796" s="7">
        <v>44.143235931462108</v>
      </c>
      <c r="H1796" s="7">
        <v>131.98042468871796</v>
      </c>
    </row>
    <row r="1797" spans="1:8" x14ac:dyDescent="0.25">
      <c r="A1797" s="21"/>
      <c r="B1797" s="5">
        <f>DATE(YEAR(siječanj!B1797),MONTH(siječanj!B1797)+2,DAY(siječanj!B1797))</f>
        <v>45735</v>
      </c>
      <c r="C1797" s="8">
        <v>18.6875</v>
      </c>
      <c r="D1797">
        <v>0.9842026017645038</v>
      </c>
      <c r="E1797" s="6">
        <v>139.20120984148286</v>
      </c>
      <c r="F1797" s="7">
        <v>137.35201654819633</v>
      </c>
      <c r="G1797" s="7">
        <v>117.28838573803021</v>
      </c>
      <c r="H1797" s="7">
        <v>137.00219289475407</v>
      </c>
    </row>
    <row r="1798" spans="1:8" x14ac:dyDescent="0.25">
      <c r="A1798" s="21"/>
      <c r="B1798" s="5">
        <f>DATE(YEAR(siječanj!B1798),MONTH(siječanj!B1798)+2,DAY(siječanj!B1798))</f>
        <v>45735</v>
      </c>
      <c r="C1798" s="8">
        <v>18.6979166666667</v>
      </c>
      <c r="D1798">
        <v>0.9842026017645038</v>
      </c>
      <c r="E1798" s="6">
        <v>144.08477341239993</v>
      </c>
      <c r="F1798" s="7">
        <v>138.62359543299195</v>
      </c>
      <c r="G1798" s="7">
        <v>176.87722608707955</v>
      </c>
      <c r="H1798" s="7">
        <v>141.80860886713302</v>
      </c>
    </row>
    <row r="1799" spans="1:8" x14ac:dyDescent="0.25">
      <c r="A1799" s="21"/>
      <c r="B1799" s="5">
        <f>DATE(YEAR(siječanj!B1799),MONTH(siječanj!B1799)+2,DAY(siječanj!B1799))</f>
        <v>45735</v>
      </c>
      <c r="C1799" s="8">
        <v>18.7083333333333</v>
      </c>
      <c r="D1799">
        <v>0.9842026017645038</v>
      </c>
      <c r="E1799" s="6">
        <v>148.20969036080496</v>
      </c>
      <c r="F1799" s="7">
        <v>138.46174702726191</v>
      </c>
      <c r="G1799" s="7">
        <v>193.86641005036572</v>
      </c>
      <c r="H1799" s="7">
        <v>145.86836285981573</v>
      </c>
    </row>
    <row r="1800" spans="1:8" x14ac:dyDescent="0.25">
      <c r="A1800" s="21"/>
      <c r="B1800" s="5">
        <f>DATE(YEAR(siječanj!B1800),MONTH(siječanj!B1800)+2,DAY(siječanj!B1800))</f>
        <v>45735</v>
      </c>
      <c r="C1800" s="8">
        <v>18.71875</v>
      </c>
      <c r="D1800">
        <v>0.9842026017645038</v>
      </c>
      <c r="E1800" s="6">
        <v>154.52560118222556</v>
      </c>
      <c r="F1800" s="7">
        <v>138.23671919015467</v>
      </c>
      <c r="G1800" s="7">
        <v>195.54590756521188</v>
      </c>
      <c r="H1800" s="7">
        <v>152.08449872277049</v>
      </c>
    </row>
    <row r="1801" spans="1:8" x14ac:dyDescent="0.25">
      <c r="A1801" s="21"/>
      <c r="B1801" s="5">
        <f>DATE(YEAR(siječanj!B1801),MONTH(siječanj!B1801)+2,DAY(siječanj!B1801))</f>
        <v>45735</v>
      </c>
      <c r="C1801" s="8">
        <v>18.7291666666667</v>
      </c>
      <c r="D1801">
        <v>0.9842026017645038</v>
      </c>
      <c r="E1801" s="6">
        <v>161.00826279774597</v>
      </c>
      <c r="F1801" s="7">
        <v>137.86351046213977</v>
      </c>
      <c r="G1801" s="7">
        <v>196.005626932886</v>
      </c>
      <c r="H1801" s="7">
        <v>158.46475115112455</v>
      </c>
    </row>
    <row r="1802" spans="1:8" x14ac:dyDescent="0.25">
      <c r="A1802" s="21"/>
      <c r="B1802" s="5">
        <f>DATE(YEAR(siječanj!B1802),MONTH(siječanj!B1802)+2,DAY(siječanj!B1802))</f>
        <v>45735</v>
      </c>
      <c r="C1802" s="8">
        <v>18.7395833333333</v>
      </c>
      <c r="D1802">
        <v>0.9842026017645038</v>
      </c>
      <c r="E1802" s="6">
        <v>164.96046058260225</v>
      </c>
      <c r="F1802" s="7">
        <v>137.63607533734401</v>
      </c>
      <c r="G1802" s="7">
        <v>196.43511914454714</v>
      </c>
      <c r="H1802" s="7">
        <v>162.35451449366801</v>
      </c>
    </row>
    <row r="1803" spans="1:8" x14ac:dyDescent="0.25">
      <c r="A1803" s="21"/>
      <c r="B1803" s="5">
        <f>DATE(YEAR(siječanj!B1803),MONTH(siječanj!B1803)+2,DAY(siječanj!B1803))</f>
        <v>45735</v>
      </c>
      <c r="C1803" s="8">
        <v>18.75</v>
      </c>
      <c r="D1803">
        <v>0.9842026017645038</v>
      </c>
      <c r="E1803" s="6">
        <v>167.90607824853126</v>
      </c>
      <c r="F1803" s="7">
        <v>137.08299162967177</v>
      </c>
      <c r="G1803" s="7">
        <v>197.09492250242292</v>
      </c>
      <c r="H1803" s="7">
        <v>165.25359906427883</v>
      </c>
    </row>
    <row r="1804" spans="1:8" x14ac:dyDescent="0.25">
      <c r="A1804" s="21"/>
      <c r="B1804" s="5">
        <f>DATE(YEAR(siječanj!B1804),MONTH(siječanj!B1804)+2,DAY(siječanj!B1804))</f>
        <v>45735</v>
      </c>
      <c r="C1804" s="8">
        <v>18.7604166666667</v>
      </c>
      <c r="D1804">
        <v>0.9842026017645038</v>
      </c>
      <c r="E1804" s="6">
        <v>169.8796293158602</v>
      </c>
      <c r="F1804" s="7">
        <v>136.25586923623669</v>
      </c>
      <c r="G1804" s="7">
        <v>197.34363211175332</v>
      </c>
      <c r="H1804" s="7">
        <v>167.19597315945907</v>
      </c>
    </row>
    <row r="1805" spans="1:8" x14ac:dyDescent="0.25">
      <c r="A1805" s="21"/>
      <c r="B1805" s="5">
        <f>DATE(YEAR(siječanj!B1805),MONTH(siječanj!B1805)+2,DAY(siječanj!B1805))</f>
        <v>45735</v>
      </c>
      <c r="C1805" s="8">
        <v>18.7708333333333</v>
      </c>
      <c r="D1805">
        <v>0.9842026017645038</v>
      </c>
      <c r="E1805" s="6">
        <v>172.27470080939986</v>
      </c>
      <c r="F1805" s="7">
        <v>135.00771990809923</v>
      </c>
      <c r="G1805" s="7">
        <v>197.37873444014329</v>
      </c>
      <c r="H1805" s="7">
        <v>169.5532087548128</v>
      </c>
    </row>
    <row r="1806" spans="1:8" x14ac:dyDescent="0.25">
      <c r="A1806" s="21"/>
      <c r="B1806" s="5">
        <f>DATE(YEAR(siječanj!B1806),MONTH(siječanj!B1806)+2,DAY(siječanj!B1806))</f>
        <v>45735</v>
      </c>
      <c r="C1806" s="8">
        <v>18.78125</v>
      </c>
      <c r="D1806">
        <v>0.9842026017645038</v>
      </c>
      <c r="E1806" s="6">
        <v>175.59398694226965</v>
      </c>
      <c r="F1806" s="7">
        <v>133.51428809600941</v>
      </c>
      <c r="G1806" s="7">
        <v>197.57043368526104</v>
      </c>
      <c r="H1806" s="7">
        <v>172.8200588027841</v>
      </c>
    </row>
    <row r="1807" spans="1:8" x14ac:dyDescent="0.25">
      <c r="A1807" s="21"/>
      <c r="B1807" s="5">
        <f>DATE(YEAR(siječanj!B1807),MONTH(siječanj!B1807)+2,DAY(siječanj!B1807))</f>
        <v>45735</v>
      </c>
      <c r="C1807" s="8">
        <v>18.7916666666667</v>
      </c>
      <c r="D1807">
        <v>0.9842026017645038</v>
      </c>
      <c r="E1807" s="6">
        <v>175.61565930522477</v>
      </c>
      <c r="F1807" s="7">
        <v>130.93445595859686</v>
      </c>
      <c r="G1807" s="7">
        <v>197.82077197630494</v>
      </c>
      <c r="H1807" s="7">
        <v>172.84138879879092</v>
      </c>
    </row>
    <row r="1808" spans="1:8" x14ac:dyDescent="0.25">
      <c r="A1808" s="21"/>
      <c r="B1808" s="5">
        <f>DATE(YEAR(siječanj!B1808),MONTH(siječanj!B1808)+2,DAY(siječanj!B1808))</f>
        <v>45735</v>
      </c>
      <c r="C1808" s="8">
        <v>18.8020833333333</v>
      </c>
      <c r="D1808">
        <v>0.9842026017645038</v>
      </c>
      <c r="E1808" s="6">
        <v>175.02725831621754</v>
      </c>
      <c r="F1808" s="7">
        <v>128.98089162238904</v>
      </c>
      <c r="G1808" s="7">
        <v>197.80739381754205</v>
      </c>
      <c r="H1808" s="7">
        <v>172.2622830145292</v>
      </c>
    </row>
    <row r="1809" spans="1:8" x14ac:dyDescent="0.25">
      <c r="A1809" s="21"/>
      <c r="B1809" s="5">
        <f>DATE(YEAR(siječanj!B1809),MONTH(siječanj!B1809)+2,DAY(siječanj!B1809))</f>
        <v>45735</v>
      </c>
      <c r="C1809" s="8">
        <v>18.8125</v>
      </c>
      <c r="D1809">
        <v>0.9842026017645038</v>
      </c>
      <c r="E1809" s="6">
        <v>175.97079363234977</v>
      </c>
      <c r="F1809" s="7">
        <v>126.59635745424184</v>
      </c>
      <c r="G1809" s="7">
        <v>197.51701812845428</v>
      </c>
      <c r="H1809" s="7">
        <v>173.19091292752321</v>
      </c>
    </row>
    <row r="1810" spans="1:8" x14ac:dyDescent="0.25">
      <c r="A1810" s="21"/>
      <c r="B1810" s="5">
        <f>DATE(YEAR(siječanj!B1810),MONTH(siječanj!B1810)+2,DAY(siječanj!B1810))</f>
        <v>45735</v>
      </c>
      <c r="C1810" s="8">
        <v>18.8229166666667</v>
      </c>
      <c r="D1810">
        <v>0.9842026017645038</v>
      </c>
      <c r="E1810" s="6">
        <v>176.98068136714261</v>
      </c>
      <c r="F1810" s="7">
        <v>123.71642859110636</v>
      </c>
      <c r="G1810" s="7">
        <v>197.30442473270273</v>
      </c>
      <c r="H1810" s="7">
        <v>174.18484706359641</v>
      </c>
    </row>
    <row r="1811" spans="1:8" x14ac:dyDescent="0.25">
      <c r="A1811" s="21"/>
      <c r="B1811" s="5">
        <f>DATE(YEAR(siječanj!B1811),MONTH(siječanj!B1811)+2,DAY(siječanj!B1811))</f>
        <v>45735</v>
      </c>
      <c r="C1811" s="8">
        <v>18.8333333333333</v>
      </c>
      <c r="D1811">
        <v>0.9842026017645038</v>
      </c>
      <c r="E1811" s="6">
        <v>179.4597042920615</v>
      </c>
      <c r="F1811" s="7">
        <v>117.75424761865844</v>
      </c>
      <c r="G1811" s="7">
        <v>197.49386389920272</v>
      </c>
      <c r="H1811" s="7">
        <v>176.62470787613543</v>
      </c>
    </row>
    <row r="1812" spans="1:8" x14ac:dyDescent="0.25">
      <c r="A1812" s="21"/>
      <c r="B1812" s="5">
        <f>DATE(YEAR(siječanj!B1812),MONTH(siječanj!B1812)+2,DAY(siječanj!B1812))</f>
        <v>45735</v>
      </c>
      <c r="C1812" s="8">
        <v>18.84375</v>
      </c>
      <c r="D1812">
        <v>0.9842026017645038</v>
      </c>
      <c r="E1812" s="6">
        <v>179.69766640144377</v>
      </c>
      <c r="F1812" s="7">
        <v>114.15582657013782</v>
      </c>
      <c r="G1812" s="7">
        <v>196.98481587175073</v>
      </c>
      <c r="H1812" s="7">
        <v>176.85891080331081</v>
      </c>
    </row>
    <row r="1813" spans="1:8" x14ac:dyDescent="0.25">
      <c r="A1813" s="21"/>
      <c r="B1813" s="5">
        <f>DATE(YEAR(siječanj!B1813),MONTH(siječanj!B1813)+2,DAY(siječanj!B1813))</f>
        <v>45735</v>
      </c>
      <c r="C1813" s="8">
        <v>18.8541666666667</v>
      </c>
      <c r="D1813">
        <v>0.9842026017645038</v>
      </c>
      <c r="E1813" s="6">
        <v>177.25732049175556</v>
      </c>
      <c r="F1813" s="7">
        <v>111.43668800247674</v>
      </c>
      <c r="G1813" s="7">
        <v>196.72555317766006</v>
      </c>
      <c r="H1813" s="7">
        <v>174.45711600979033</v>
      </c>
    </row>
    <row r="1814" spans="1:8" x14ac:dyDescent="0.25">
      <c r="A1814" s="21"/>
      <c r="B1814" s="5">
        <f>DATE(YEAR(siječanj!B1814),MONTH(siječanj!B1814)+2,DAY(siječanj!B1814))</f>
        <v>45735</v>
      </c>
      <c r="C1814" s="8">
        <v>18.8645833333333</v>
      </c>
      <c r="D1814">
        <v>0.9842026017645038</v>
      </c>
      <c r="E1814" s="6">
        <v>173.89655889656899</v>
      </c>
      <c r="F1814" s="7">
        <v>109.32675564243293</v>
      </c>
      <c r="G1814" s="7">
        <v>196.02881455705378</v>
      </c>
      <c r="H1814" s="7">
        <v>171.14944570389747</v>
      </c>
    </row>
    <row r="1815" spans="1:8" x14ac:dyDescent="0.25">
      <c r="A1815" s="21"/>
      <c r="B1815" s="5">
        <f>DATE(YEAR(siječanj!B1815),MONTH(siječanj!B1815)+2,DAY(siječanj!B1815))</f>
        <v>45735</v>
      </c>
      <c r="C1815" s="8">
        <v>18.875</v>
      </c>
      <c r="D1815">
        <v>0.9842026017645038</v>
      </c>
      <c r="E1815" s="6">
        <v>172.70773003498948</v>
      </c>
      <c r="F1815" s="7">
        <v>106.26717058256142</v>
      </c>
      <c r="G1815" s="7">
        <v>194.84148267749333</v>
      </c>
      <c r="H1815" s="7">
        <v>169.97939724527819</v>
      </c>
    </row>
    <row r="1816" spans="1:8" x14ac:dyDescent="0.25">
      <c r="A1816" s="21"/>
      <c r="B1816" s="5">
        <f>DATE(YEAR(siječanj!B1816),MONTH(siječanj!B1816)+2,DAY(siječanj!B1816))</f>
        <v>45735</v>
      </c>
      <c r="C1816" s="8">
        <v>18.8854166666667</v>
      </c>
      <c r="D1816">
        <v>0.9842026017645038</v>
      </c>
      <c r="E1816" s="6">
        <v>179.58466956581339</v>
      </c>
      <c r="F1816" s="7">
        <v>104.10067757768383</v>
      </c>
      <c r="G1816" s="7">
        <v>194.49925380887106</v>
      </c>
      <c r="H1816" s="7">
        <v>176.74769902369223</v>
      </c>
    </row>
    <row r="1817" spans="1:8" x14ac:dyDescent="0.25">
      <c r="A1817" s="21"/>
      <c r="B1817" s="5">
        <f>DATE(YEAR(siječanj!B1817),MONTH(siječanj!B1817)+2,DAY(siječanj!B1817))</f>
        <v>45735</v>
      </c>
      <c r="C1817" s="8">
        <v>18.8958333333333</v>
      </c>
      <c r="D1817">
        <v>0.9842026017645038</v>
      </c>
      <c r="E1817" s="6">
        <v>185.92986650746457</v>
      </c>
      <c r="F1817" s="7">
        <v>102.33736086709057</v>
      </c>
      <c r="G1817" s="7">
        <v>193.8756270472424</v>
      </c>
      <c r="H1817" s="7">
        <v>182.9926583623735</v>
      </c>
    </row>
    <row r="1818" spans="1:8" x14ac:dyDescent="0.25">
      <c r="A1818" s="21"/>
      <c r="B1818" s="5">
        <f>DATE(YEAR(siječanj!B1818),MONTH(siječanj!B1818)+2,DAY(siječanj!B1818))</f>
        <v>45735</v>
      </c>
      <c r="C1818" s="8">
        <v>18.90625</v>
      </c>
      <c r="D1818">
        <v>0.9842026017645038</v>
      </c>
      <c r="E1818" s="6">
        <v>186.30317340513582</v>
      </c>
      <c r="F1818" s="7">
        <v>100.58734021324106</v>
      </c>
      <c r="G1818" s="7">
        <v>193.94239542539017</v>
      </c>
      <c r="H1818" s="7">
        <v>183.36006798231818</v>
      </c>
    </row>
    <row r="1819" spans="1:8" x14ac:dyDescent="0.25">
      <c r="A1819" s="21"/>
      <c r="B1819" s="5">
        <f>DATE(YEAR(siječanj!B1819),MONTH(siječanj!B1819)+2,DAY(siječanj!B1819))</f>
        <v>45735</v>
      </c>
      <c r="C1819" s="8">
        <v>18.9166666666667</v>
      </c>
      <c r="D1819">
        <v>0.9842026017645038</v>
      </c>
      <c r="E1819" s="6">
        <v>184.96651818596325</v>
      </c>
      <c r="F1819" s="7">
        <v>97.980209622596306</v>
      </c>
      <c r="G1819" s="7">
        <v>192.81769173099218</v>
      </c>
      <c r="H1819" s="7">
        <v>182.04452843794644</v>
      </c>
    </row>
    <row r="1820" spans="1:8" x14ac:dyDescent="0.25">
      <c r="A1820" s="21"/>
      <c r="B1820" s="5">
        <f>DATE(YEAR(siječanj!B1820),MONTH(siječanj!B1820)+2,DAY(siječanj!B1820))</f>
        <v>45735</v>
      </c>
      <c r="C1820" s="8">
        <v>18.9270833333333</v>
      </c>
      <c r="D1820">
        <v>0.9842026017645038</v>
      </c>
      <c r="E1820" s="6">
        <v>181.79128125007091</v>
      </c>
      <c r="F1820" s="7">
        <v>95.817288067957563</v>
      </c>
      <c r="G1820" s="7">
        <v>190.50193582745726</v>
      </c>
      <c r="H1820" s="7">
        <v>178.91945198442244</v>
      </c>
    </row>
    <row r="1821" spans="1:8" x14ac:dyDescent="0.25">
      <c r="A1821" s="21"/>
      <c r="B1821" s="5">
        <f>DATE(YEAR(siječanj!B1821),MONTH(siječanj!B1821)+2,DAY(siječanj!B1821))</f>
        <v>45735</v>
      </c>
      <c r="C1821" s="8">
        <v>18.9375</v>
      </c>
      <c r="D1821">
        <v>0.9842026017645038</v>
      </c>
      <c r="E1821" s="6">
        <v>174.43723472320082</v>
      </c>
      <c r="F1821" s="7">
        <v>93.83365499647438</v>
      </c>
      <c r="G1821" s="7">
        <v>189.27673848142442</v>
      </c>
      <c r="H1821" s="7">
        <v>171.6815802591797</v>
      </c>
    </row>
    <row r="1822" spans="1:8" x14ac:dyDescent="0.25">
      <c r="A1822" s="21"/>
      <c r="B1822" s="5">
        <f>DATE(YEAR(siječanj!B1822),MONTH(siječanj!B1822)+2,DAY(siječanj!B1822))</f>
        <v>45735</v>
      </c>
      <c r="C1822" s="8">
        <v>18.9479166666667</v>
      </c>
      <c r="D1822">
        <v>0.9842026017645038</v>
      </c>
      <c r="E1822" s="6">
        <v>167.64352348521709</v>
      </c>
      <c r="F1822" s="7">
        <v>91.653385220424482</v>
      </c>
      <c r="G1822" s="7">
        <v>188.83750951596377</v>
      </c>
      <c r="H1822" s="7">
        <v>164.99519198311935</v>
      </c>
    </row>
    <row r="1823" spans="1:8" x14ac:dyDescent="0.25">
      <c r="A1823" s="21"/>
      <c r="B1823" s="5">
        <f>DATE(YEAR(siječanj!B1823),MONTH(siječanj!B1823)+2,DAY(siječanj!B1823))</f>
        <v>45735</v>
      </c>
      <c r="C1823" s="8">
        <v>18.9583333333333</v>
      </c>
      <c r="D1823">
        <v>0.9842026017645038</v>
      </c>
      <c r="E1823" s="6">
        <v>157.88934844803774</v>
      </c>
      <c r="F1823" s="7">
        <v>88.908740964886221</v>
      </c>
      <c r="G1823" s="7">
        <v>184.27737827445338</v>
      </c>
      <c r="H1823" s="7">
        <v>155.39510753346107</v>
      </c>
    </row>
    <row r="1824" spans="1:8" x14ac:dyDescent="0.25">
      <c r="A1824" s="21"/>
      <c r="B1824" s="5">
        <f>DATE(YEAR(siječanj!B1824),MONTH(siječanj!B1824)+2,DAY(siječanj!B1824))</f>
        <v>45735</v>
      </c>
      <c r="C1824" s="8">
        <v>18.96875</v>
      </c>
      <c r="D1824">
        <v>0.9842026017645038</v>
      </c>
      <c r="E1824" s="6">
        <v>147.41573575617352</v>
      </c>
      <c r="F1824" s="7">
        <v>86.718502562650542</v>
      </c>
      <c r="G1824" s="7">
        <v>183.69489861228524</v>
      </c>
      <c r="H1824" s="7">
        <v>145.08695067225457</v>
      </c>
    </row>
    <row r="1825" spans="1:8" x14ac:dyDescent="0.25">
      <c r="A1825" s="21"/>
      <c r="B1825" s="5">
        <f>DATE(YEAR(siječanj!B1825),MONTH(siječanj!B1825)+2,DAY(siječanj!B1825))</f>
        <v>45735</v>
      </c>
      <c r="C1825" s="8">
        <v>18.9791666666667</v>
      </c>
      <c r="D1825">
        <v>0.9842026017645038</v>
      </c>
      <c r="E1825" s="6">
        <v>136.74587019901801</v>
      </c>
      <c r="F1825" s="7">
        <v>84.795638237785582</v>
      </c>
      <c r="G1825" s="7">
        <v>181.95159098464586</v>
      </c>
      <c r="H1825" s="7">
        <v>134.58564123042464</v>
      </c>
    </row>
    <row r="1826" spans="1:8" ht="15.75" thickBot="1" x14ac:dyDescent="0.3">
      <c r="A1826" s="21"/>
      <c r="B1826" s="5">
        <f>DATE(YEAR(siječanj!B1826),MONTH(siječanj!B1826)+2,DAY(siječanj!B1826))</f>
        <v>45735</v>
      </c>
      <c r="C1826" s="8">
        <v>18.9895833333333</v>
      </c>
      <c r="D1826">
        <v>0.9842026017645038</v>
      </c>
      <c r="E1826" s="6">
        <v>126.41936171680854</v>
      </c>
      <c r="F1826" s="7">
        <v>83.188056373759409</v>
      </c>
      <c r="G1826" s="7">
        <v>181.46288298520611</v>
      </c>
      <c r="H1826" s="7">
        <v>124.42226471509088</v>
      </c>
    </row>
    <row r="1827" spans="1:8" x14ac:dyDescent="0.25">
      <c r="A1827" s="20">
        <f t="shared" ref="A1827" si="17">A1731+1</f>
        <v>79</v>
      </c>
      <c r="B1827" s="5">
        <f>DATE(YEAR(siječanj!B1827),MONTH(siječanj!B1827)+2,DAY(siječanj!B1827))</f>
        <v>45736</v>
      </c>
      <c r="C1827" s="8">
        <v>19</v>
      </c>
      <c r="D1827">
        <v>0.98095678253327767</v>
      </c>
      <c r="E1827" s="6">
        <v>113.99219026171809</v>
      </c>
      <c r="F1827" s="7">
        <v>80.393536338742493</v>
      </c>
      <c r="G1827" s="7">
        <v>177.1654107201816</v>
      </c>
      <c r="H1827" s="7">
        <v>111.8214121930562</v>
      </c>
    </row>
    <row r="1828" spans="1:8" x14ac:dyDescent="0.25">
      <c r="A1828" s="21"/>
      <c r="B1828" s="5">
        <f>DATE(YEAR(siječanj!B1828),MONTH(siječanj!B1828)+2,DAY(siječanj!B1828))</f>
        <v>45736</v>
      </c>
      <c r="C1828" s="8">
        <v>19.0104166666667</v>
      </c>
      <c r="D1828">
        <v>0.98095678253327767</v>
      </c>
      <c r="E1828" s="6">
        <v>104.87168864849301</v>
      </c>
      <c r="F1828" s="7">
        <v>79.148547502169961</v>
      </c>
      <c r="G1828" s="7">
        <v>175.0278211602793</v>
      </c>
      <c r="H1828" s="7">
        <v>102.87459427545735</v>
      </c>
    </row>
    <row r="1829" spans="1:8" x14ac:dyDescent="0.25">
      <c r="A1829" s="21"/>
      <c r="B1829" s="5">
        <f>DATE(YEAR(siječanj!B1829),MONTH(siječanj!B1829)+2,DAY(siječanj!B1829))</f>
        <v>45736</v>
      </c>
      <c r="C1829" s="8">
        <v>19.0208333333333</v>
      </c>
      <c r="D1829">
        <v>0.98095678253327767</v>
      </c>
      <c r="E1829" s="6">
        <v>97.279575008562375</v>
      </c>
      <c r="F1829" s="7">
        <v>78.212091031536914</v>
      </c>
      <c r="G1829" s="7">
        <v>174.39398632997259</v>
      </c>
      <c r="H1829" s="7">
        <v>95.427058906603989</v>
      </c>
    </row>
    <row r="1830" spans="1:8" x14ac:dyDescent="0.25">
      <c r="A1830" s="21"/>
      <c r="B1830" s="5">
        <f>DATE(YEAR(siječanj!B1830),MONTH(siječanj!B1830)+2,DAY(siječanj!B1830))</f>
        <v>45736</v>
      </c>
      <c r="C1830" s="8">
        <v>19.03125</v>
      </c>
      <c r="D1830">
        <v>0.98095678253327767</v>
      </c>
      <c r="E1830" s="6">
        <v>89.951499061251297</v>
      </c>
      <c r="F1830" s="7">
        <v>77.510088728214768</v>
      </c>
      <c r="G1830" s="7">
        <v>174.69252610529367</v>
      </c>
      <c r="H1830" s="7">
        <v>88.238533103170226</v>
      </c>
    </row>
    <row r="1831" spans="1:8" x14ac:dyDescent="0.25">
      <c r="A1831" s="21"/>
      <c r="B1831" s="5">
        <f>DATE(YEAR(siječanj!B1831),MONTH(siječanj!B1831)+2,DAY(siječanj!B1831))</f>
        <v>45736</v>
      </c>
      <c r="C1831" s="8">
        <v>19.0416666666667</v>
      </c>
      <c r="D1831">
        <v>0.98095678253327767</v>
      </c>
      <c r="E1831" s="6">
        <v>83.72740504107297</v>
      </c>
      <c r="F1831" s="7">
        <v>76.959068596111749</v>
      </c>
      <c r="G1831" s="7">
        <v>174.10292963699737</v>
      </c>
      <c r="H1831" s="7">
        <v>82.132965858951479</v>
      </c>
    </row>
    <row r="1832" spans="1:8" x14ac:dyDescent="0.25">
      <c r="A1832" s="21"/>
      <c r="B1832" s="5">
        <f>DATE(YEAR(siječanj!B1832),MONTH(siječanj!B1832)+2,DAY(siječanj!B1832))</f>
        <v>45736</v>
      </c>
      <c r="C1832" s="8">
        <v>19.0520833333333</v>
      </c>
      <c r="D1832">
        <v>0.98095678253327767</v>
      </c>
      <c r="E1832" s="6">
        <v>78.584187185803799</v>
      </c>
      <c r="F1832" s="7">
        <v>76.331151382066906</v>
      </c>
      <c r="G1832" s="7">
        <v>173.86612046138711</v>
      </c>
      <c r="H1832" s="7">
        <v>77.08769141977892</v>
      </c>
    </row>
    <row r="1833" spans="1:8" x14ac:dyDescent="0.25">
      <c r="A1833" s="21"/>
      <c r="B1833" s="5">
        <f>DATE(YEAR(siječanj!B1833),MONTH(siječanj!B1833)+2,DAY(siječanj!B1833))</f>
        <v>45736</v>
      </c>
      <c r="C1833" s="8">
        <v>19.0625</v>
      </c>
      <c r="D1833">
        <v>0.98095678253327767</v>
      </c>
      <c r="E1833" s="6">
        <v>75.081852895485795</v>
      </c>
      <c r="F1833" s="7">
        <v>76.054454276318339</v>
      </c>
      <c r="G1833" s="7">
        <v>174.21966292573961</v>
      </c>
      <c r="H1833" s="7">
        <v>73.652052842992603</v>
      </c>
    </row>
    <row r="1834" spans="1:8" x14ac:dyDescent="0.25">
      <c r="A1834" s="21"/>
      <c r="B1834" s="5">
        <f>DATE(YEAR(siječanj!B1834),MONTH(siječanj!B1834)+2,DAY(siječanj!B1834))</f>
        <v>45736</v>
      </c>
      <c r="C1834" s="8">
        <v>19.0729166666667</v>
      </c>
      <c r="D1834">
        <v>0.98095678253327767</v>
      </c>
      <c r="E1834" s="6">
        <v>71.574752825015253</v>
      </c>
      <c r="F1834" s="7">
        <v>75.865419433825764</v>
      </c>
      <c r="G1834" s="7">
        <v>174.30019932888149</v>
      </c>
      <c r="H1834" s="7">
        <v>70.211739241841585</v>
      </c>
    </row>
    <row r="1835" spans="1:8" x14ac:dyDescent="0.25">
      <c r="A1835" s="21"/>
      <c r="B1835" s="5">
        <f>DATE(YEAR(siječanj!B1835),MONTH(siječanj!B1835)+2,DAY(siječanj!B1835))</f>
        <v>45736</v>
      </c>
      <c r="C1835" s="8">
        <v>19.0833333333333</v>
      </c>
      <c r="D1835">
        <v>0.98095678253327767</v>
      </c>
      <c r="E1835" s="6">
        <v>69.181836878682418</v>
      </c>
      <c r="F1835" s="7">
        <v>75.37843670571894</v>
      </c>
      <c r="G1835" s="7">
        <v>174.04730836538994</v>
      </c>
      <c r="H1835" s="7">
        <v>67.864392114254358</v>
      </c>
    </row>
    <row r="1836" spans="1:8" x14ac:dyDescent="0.25">
      <c r="A1836" s="21"/>
      <c r="B1836" s="5">
        <f>DATE(YEAR(siječanj!B1836),MONTH(siječanj!B1836)+2,DAY(siječanj!B1836))</f>
        <v>45736</v>
      </c>
      <c r="C1836" s="8">
        <v>19.09375</v>
      </c>
      <c r="D1836">
        <v>0.98095678253327767</v>
      </c>
      <c r="E1836" s="6">
        <v>67.001854523474989</v>
      </c>
      <c r="F1836" s="7">
        <v>75.329764425322992</v>
      </c>
      <c r="G1836" s="7">
        <v>174.25223539506936</v>
      </c>
      <c r="H1836" s="7">
        <v>65.725923637110768</v>
      </c>
    </row>
    <row r="1837" spans="1:8" x14ac:dyDescent="0.25">
      <c r="A1837" s="21"/>
      <c r="B1837" s="5">
        <f>DATE(YEAR(siječanj!B1837),MONTH(siječanj!B1837)+2,DAY(siječanj!B1837))</f>
        <v>45736</v>
      </c>
      <c r="C1837" s="8">
        <v>19.1041666666667</v>
      </c>
      <c r="D1837">
        <v>0.98095678253327767</v>
      </c>
      <c r="E1837" s="6">
        <v>65.953797951630293</v>
      </c>
      <c r="F1837" s="7">
        <v>74.934666422600102</v>
      </c>
      <c r="G1837" s="7">
        <v>174.24029729499023</v>
      </c>
      <c r="H1837" s="7">
        <v>64.697825434481132</v>
      </c>
    </row>
    <row r="1838" spans="1:8" x14ac:dyDescent="0.25">
      <c r="A1838" s="21"/>
      <c r="B1838" s="5">
        <f>DATE(YEAR(siječanj!B1838),MONTH(siječanj!B1838)+2,DAY(siječanj!B1838))</f>
        <v>45736</v>
      </c>
      <c r="C1838" s="8">
        <v>19.1145833333333</v>
      </c>
      <c r="D1838">
        <v>0.98095678253327767</v>
      </c>
      <c r="E1838" s="6">
        <v>64.431749823061708</v>
      </c>
      <c r="F1838" s="7">
        <v>74.625748315444611</v>
      </c>
      <c r="G1838" s="7">
        <v>174.47839100993602</v>
      </c>
      <c r="H1838" s="7">
        <v>63.204761999419695</v>
      </c>
    </row>
    <row r="1839" spans="1:8" x14ac:dyDescent="0.25">
      <c r="A1839" s="21"/>
      <c r="B1839" s="5">
        <f>DATE(YEAR(siječanj!B1839),MONTH(siječanj!B1839)+2,DAY(siječanj!B1839))</f>
        <v>45736</v>
      </c>
      <c r="C1839" s="8">
        <v>19.125</v>
      </c>
      <c r="D1839">
        <v>0.98095678253327767</v>
      </c>
      <c r="E1839" s="6">
        <v>63.987246469119</v>
      </c>
      <c r="F1839" s="7">
        <v>74.638267012438476</v>
      </c>
      <c r="G1839" s="7">
        <v>174.44899115472538</v>
      </c>
      <c r="H1839" s="7">
        <v>62.768723419510806</v>
      </c>
    </row>
    <row r="1840" spans="1:8" x14ac:dyDescent="0.25">
      <c r="A1840" s="21"/>
      <c r="B1840" s="5">
        <f>DATE(YEAR(siječanj!B1840),MONTH(siječanj!B1840)+2,DAY(siječanj!B1840))</f>
        <v>45736</v>
      </c>
      <c r="C1840" s="8">
        <v>19.1354166666667</v>
      </c>
      <c r="D1840">
        <v>0.98095678253327767</v>
      </c>
      <c r="E1840" s="6">
        <v>63.050931641769068</v>
      </c>
      <c r="F1840" s="7">
        <v>74.741437742158894</v>
      </c>
      <c r="G1840" s="7">
        <v>174.93379777366206</v>
      </c>
      <c r="H1840" s="7">
        <v>61.850239039035415</v>
      </c>
    </row>
    <row r="1841" spans="1:8" x14ac:dyDescent="0.25">
      <c r="A1841" s="21"/>
      <c r="B1841" s="5">
        <f>DATE(YEAR(siječanj!B1841),MONTH(siječanj!B1841)+2,DAY(siječanj!B1841))</f>
        <v>45736</v>
      </c>
      <c r="C1841" s="8">
        <v>19.1458333333333</v>
      </c>
      <c r="D1841">
        <v>0.98095678253327767</v>
      </c>
      <c r="E1841" s="6">
        <v>62.725033904837638</v>
      </c>
      <c r="F1841" s="7">
        <v>74.729508060517389</v>
      </c>
      <c r="G1841" s="7">
        <v>175.6911156459955</v>
      </c>
      <c r="H1841" s="7">
        <v>61.530547443580282</v>
      </c>
    </row>
    <row r="1842" spans="1:8" x14ac:dyDescent="0.25">
      <c r="A1842" s="21"/>
      <c r="B1842" s="5">
        <f>DATE(YEAR(siječanj!B1842),MONTH(siječanj!B1842)+2,DAY(siječanj!B1842))</f>
        <v>45736</v>
      </c>
      <c r="C1842" s="8">
        <v>19.15625</v>
      </c>
      <c r="D1842">
        <v>0.98095678253327767</v>
      </c>
      <c r="E1842" s="6">
        <v>62.189352687128917</v>
      </c>
      <c r="F1842" s="7">
        <v>74.902372287669706</v>
      </c>
      <c r="G1842" s="7">
        <v>176.95070363980548</v>
      </c>
      <c r="H1842" s="7">
        <v>61.005067319793227</v>
      </c>
    </row>
    <row r="1843" spans="1:8" x14ac:dyDescent="0.25">
      <c r="A1843" s="21"/>
      <c r="B1843" s="5">
        <f>DATE(YEAR(siječanj!B1843),MONTH(siječanj!B1843)+2,DAY(siječanj!B1843))</f>
        <v>45736</v>
      </c>
      <c r="C1843" s="8">
        <v>19.1666666666667</v>
      </c>
      <c r="D1843">
        <v>0.98095678253327767</v>
      </c>
      <c r="E1843" s="6">
        <v>61.947114154358921</v>
      </c>
      <c r="F1843" s="7">
        <v>75.104884737162593</v>
      </c>
      <c r="G1843" s="7">
        <v>179.19436661762046</v>
      </c>
      <c r="H1843" s="7">
        <v>60.767441788081591</v>
      </c>
    </row>
    <row r="1844" spans="1:8" x14ac:dyDescent="0.25">
      <c r="A1844" s="21"/>
      <c r="B1844" s="5">
        <f>DATE(YEAR(siječanj!B1844),MONTH(siječanj!B1844)+2,DAY(siječanj!B1844))</f>
        <v>45736</v>
      </c>
      <c r="C1844" s="8">
        <v>19.1770833333333</v>
      </c>
      <c r="D1844">
        <v>0.98095678253327767</v>
      </c>
      <c r="E1844" s="6">
        <v>62.985769925196074</v>
      </c>
      <c r="F1844" s="7">
        <v>75.364722375018673</v>
      </c>
      <c r="G1844" s="7">
        <v>180.50230501373517</v>
      </c>
      <c r="H1844" s="7">
        <v>61.786318211201625</v>
      </c>
    </row>
    <row r="1845" spans="1:8" x14ac:dyDescent="0.25">
      <c r="A1845" s="21"/>
      <c r="B1845" s="5">
        <f>DATE(YEAR(siječanj!B1845),MONTH(siječanj!B1845)+2,DAY(siječanj!B1845))</f>
        <v>45736</v>
      </c>
      <c r="C1845" s="8">
        <v>19.1875</v>
      </c>
      <c r="D1845">
        <v>0.98095678253327767</v>
      </c>
      <c r="E1845" s="6">
        <v>62.925988161233413</v>
      </c>
      <c r="F1845" s="7">
        <v>75.897734086289915</v>
      </c>
      <c r="G1845" s="7">
        <v>185.66854757747333</v>
      </c>
      <c r="H1845" s="7">
        <v>61.72767488437065</v>
      </c>
    </row>
    <row r="1846" spans="1:8" x14ac:dyDescent="0.25">
      <c r="A1846" s="21"/>
      <c r="B1846" s="5">
        <f>DATE(YEAR(siječanj!B1846),MONTH(siječanj!B1846)+2,DAY(siječanj!B1846))</f>
        <v>45736</v>
      </c>
      <c r="C1846" s="8">
        <v>19.1979166666667</v>
      </c>
      <c r="D1846">
        <v>0.98095678253327767</v>
      </c>
      <c r="E1846" s="6">
        <v>64.750101163567891</v>
      </c>
      <c r="F1846" s="7">
        <v>77.06635920994195</v>
      </c>
      <c r="G1846" s="7">
        <v>187.17378323569369</v>
      </c>
      <c r="H1846" s="7">
        <v>63.517050906117795</v>
      </c>
    </row>
    <row r="1847" spans="1:8" x14ac:dyDescent="0.25">
      <c r="A1847" s="21"/>
      <c r="B1847" s="5">
        <f>DATE(YEAR(siječanj!B1847),MONTH(siječanj!B1847)+2,DAY(siječanj!B1847))</f>
        <v>45736</v>
      </c>
      <c r="C1847" s="8">
        <v>19.2083333333333</v>
      </c>
      <c r="D1847">
        <v>0.98095678253327767</v>
      </c>
      <c r="E1847" s="6">
        <v>66.072928587032919</v>
      </c>
      <c r="F1847" s="7">
        <v>78.682325015017966</v>
      </c>
      <c r="G1847" s="7">
        <v>191.75406860037762</v>
      </c>
      <c r="H1847" s="7">
        <v>64.814687439286843</v>
      </c>
    </row>
    <row r="1848" spans="1:8" x14ac:dyDescent="0.25">
      <c r="A1848" s="21"/>
      <c r="B1848" s="5">
        <f>DATE(YEAR(siječanj!B1848),MONTH(siječanj!B1848)+2,DAY(siječanj!B1848))</f>
        <v>45736</v>
      </c>
      <c r="C1848" s="8">
        <v>19.21875</v>
      </c>
      <c r="D1848">
        <v>0.98095678253327767</v>
      </c>
      <c r="E1848" s="6">
        <v>69.165011525140415</v>
      </c>
      <c r="F1848" s="7">
        <v>80.188948945075111</v>
      </c>
      <c r="G1848" s="7">
        <v>192.58104826794582</v>
      </c>
      <c r="H1848" s="7">
        <v>67.847887169578811</v>
      </c>
    </row>
    <row r="1849" spans="1:8" x14ac:dyDescent="0.25">
      <c r="A1849" s="21"/>
      <c r="B1849" s="5">
        <f>DATE(YEAR(siječanj!B1849),MONTH(siječanj!B1849)+2,DAY(siječanj!B1849))</f>
        <v>45736</v>
      </c>
      <c r="C1849" s="8">
        <v>19.2291666666667</v>
      </c>
      <c r="D1849">
        <v>0.98095678253327767</v>
      </c>
      <c r="E1849" s="6">
        <v>72.404518636941191</v>
      </c>
      <c r="F1849" s="7">
        <v>82.665167527255733</v>
      </c>
      <c r="G1849" s="7">
        <v>192.79386737061657</v>
      </c>
      <c r="H1849" s="7">
        <v>71.025703642964572</v>
      </c>
    </row>
    <row r="1850" spans="1:8" x14ac:dyDescent="0.25">
      <c r="A1850" s="21"/>
      <c r="B1850" s="5">
        <f>DATE(YEAR(siječanj!B1850),MONTH(siječanj!B1850)+2,DAY(siječanj!B1850))</f>
        <v>45736</v>
      </c>
      <c r="C1850" s="8">
        <v>19.2395833333333</v>
      </c>
      <c r="D1850">
        <v>0.98095678253327767</v>
      </c>
      <c r="E1850" s="6">
        <v>79.296304301031753</v>
      </c>
      <c r="F1850" s="7">
        <v>86.567784253092285</v>
      </c>
      <c r="G1850" s="7">
        <v>192.44556528699803</v>
      </c>
      <c r="H1850" s="7">
        <v>77.78624753391982</v>
      </c>
    </row>
    <row r="1851" spans="1:8" x14ac:dyDescent="0.25">
      <c r="A1851" s="21"/>
      <c r="B1851" s="5">
        <f>DATE(YEAR(siječanj!B1851),MONTH(siječanj!B1851)+2,DAY(siječanj!B1851))</f>
        <v>45736</v>
      </c>
      <c r="C1851" s="8">
        <v>19.25</v>
      </c>
      <c r="D1851">
        <v>0.98095678253327767</v>
      </c>
      <c r="E1851" s="6">
        <v>84.447968018196647</v>
      </c>
      <c r="F1851" s="7">
        <v>92.433705681346453</v>
      </c>
      <c r="G1851" s="7">
        <v>190.4200549877028</v>
      </c>
      <c r="H1851" s="7">
        <v>82.839806998603322</v>
      </c>
    </row>
    <row r="1852" spans="1:8" x14ac:dyDescent="0.25">
      <c r="A1852" s="21"/>
      <c r="B1852" s="5">
        <f>DATE(YEAR(siječanj!B1852),MONTH(siječanj!B1852)+2,DAY(siječanj!B1852))</f>
        <v>45736</v>
      </c>
      <c r="C1852" s="8">
        <v>19.2604166666667</v>
      </c>
      <c r="D1852">
        <v>0.98095678253327767</v>
      </c>
      <c r="E1852" s="6">
        <v>91.01465932255465</v>
      </c>
      <c r="F1852" s="7">
        <v>96.356583018203082</v>
      </c>
      <c r="G1852" s="7">
        <v>185.68101572476922</v>
      </c>
      <c r="H1852" s="7">
        <v>89.281447372415599</v>
      </c>
    </row>
    <row r="1853" spans="1:8" x14ac:dyDescent="0.25">
      <c r="A1853" s="21"/>
      <c r="B1853" s="5">
        <f>DATE(YEAR(siječanj!B1853),MONTH(siječanj!B1853)+2,DAY(siječanj!B1853))</f>
        <v>45736</v>
      </c>
      <c r="C1853" s="8">
        <v>19.2708333333333</v>
      </c>
      <c r="D1853">
        <v>0.98095678253327767</v>
      </c>
      <c r="E1853" s="6">
        <v>96.630916767238062</v>
      </c>
      <c r="F1853" s="7">
        <v>101.80404212627107</v>
      </c>
      <c r="G1853" s="7">
        <v>156.01529844095643</v>
      </c>
      <c r="H1853" s="7">
        <v>94.7907532052308</v>
      </c>
    </row>
    <row r="1854" spans="1:8" x14ac:dyDescent="0.25">
      <c r="A1854" s="21"/>
      <c r="B1854" s="5">
        <f>DATE(YEAR(siječanj!B1854),MONTH(siječanj!B1854)+2,DAY(siječanj!B1854))</f>
        <v>45736</v>
      </c>
      <c r="C1854" s="8">
        <v>19.28125</v>
      </c>
      <c r="D1854">
        <v>0.98095678253327767</v>
      </c>
      <c r="E1854" s="6">
        <v>103.0018247510548</v>
      </c>
      <c r="F1854" s="7">
        <v>110.10354812017724</v>
      </c>
      <c r="G1854" s="7">
        <v>94.257887844947561</v>
      </c>
      <c r="H1854" s="7">
        <v>101.04033860285124</v>
      </c>
    </row>
    <row r="1855" spans="1:8" x14ac:dyDescent="0.25">
      <c r="A1855" s="21"/>
      <c r="B1855" s="5">
        <f>DATE(YEAR(siječanj!B1855),MONTH(siječanj!B1855)+2,DAY(siječanj!B1855))</f>
        <v>45736</v>
      </c>
      <c r="C1855" s="8">
        <v>19.2916666666667</v>
      </c>
      <c r="D1855">
        <v>0.98095678253327767</v>
      </c>
      <c r="E1855" s="6">
        <v>108.59777587120143</v>
      </c>
      <c r="F1855" s="7">
        <v>121.01508719860591</v>
      </c>
      <c r="G1855" s="7">
        <v>34.458696685264712</v>
      </c>
      <c r="H1855" s="7">
        <v>106.52972480888377</v>
      </c>
    </row>
    <row r="1856" spans="1:8" x14ac:dyDescent="0.25">
      <c r="A1856" s="21"/>
      <c r="B1856" s="5">
        <f>DATE(YEAR(siječanj!B1856),MONTH(siječanj!B1856)+2,DAY(siječanj!B1856))</f>
        <v>45736</v>
      </c>
      <c r="C1856" s="8">
        <v>19.3020833333333</v>
      </c>
      <c r="D1856">
        <v>0.98095678253327767</v>
      </c>
      <c r="E1856" s="6">
        <v>110.28075996753526</v>
      </c>
      <c r="F1856" s="7">
        <v>125.48705614485041</v>
      </c>
      <c r="G1856" s="7">
        <v>12.746454062271722</v>
      </c>
      <c r="H1856" s="7">
        <v>108.18065947307808</v>
      </c>
    </row>
    <row r="1857" spans="1:8" x14ac:dyDescent="0.25">
      <c r="A1857" s="21"/>
      <c r="B1857" s="5">
        <f>DATE(YEAR(siječanj!B1857),MONTH(siječanj!B1857)+2,DAY(siječanj!B1857))</f>
        <v>45736</v>
      </c>
      <c r="C1857" s="8">
        <v>19.3125</v>
      </c>
      <c r="D1857">
        <v>0.98095678253327767</v>
      </c>
      <c r="E1857" s="6">
        <v>113.68869595108669</v>
      </c>
      <c r="F1857" s="7">
        <v>130.50067215558545</v>
      </c>
      <c r="G1857" s="7">
        <v>4.723788816251199</v>
      </c>
      <c r="H1857" s="7">
        <v>111.52369739058207</v>
      </c>
    </row>
    <row r="1858" spans="1:8" x14ac:dyDescent="0.25">
      <c r="A1858" s="21"/>
      <c r="B1858" s="5">
        <f>DATE(YEAR(siječanj!B1858),MONTH(siječanj!B1858)+2,DAY(siječanj!B1858))</f>
        <v>45736</v>
      </c>
      <c r="C1858" s="8">
        <v>19.3229166666667</v>
      </c>
      <c r="D1858">
        <v>0.98095678253327767</v>
      </c>
      <c r="E1858" s="6">
        <v>114.14550058499903</v>
      </c>
      <c r="F1858" s="7">
        <v>137.68195422210633</v>
      </c>
      <c r="G1858" s="7">
        <v>2.6115560919557357</v>
      </c>
      <c r="H1858" s="7">
        <v>111.97180299451101</v>
      </c>
    </row>
    <row r="1859" spans="1:8" x14ac:dyDescent="0.25">
      <c r="A1859" s="21"/>
      <c r="B1859" s="5">
        <f>DATE(YEAR(siječanj!B1859),MONTH(siječanj!B1859)+2,DAY(siječanj!B1859))</f>
        <v>45736</v>
      </c>
      <c r="C1859" s="8">
        <v>19.3333333333333</v>
      </c>
      <c r="D1859">
        <v>0.98095678253327767</v>
      </c>
      <c r="E1859" s="6">
        <v>112.86317684452634</v>
      </c>
      <c r="F1859" s="7">
        <v>147.2396857184996</v>
      </c>
      <c r="G1859" s="7">
        <v>1.6877728653682083</v>
      </c>
      <c r="H1859" s="7">
        <v>110.71389882389089</v>
      </c>
    </row>
    <row r="1860" spans="1:8" x14ac:dyDescent="0.25">
      <c r="A1860" s="21"/>
      <c r="B1860" s="5">
        <f>DATE(YEAR(siječanj!B1860),MONTH(siječanj!B1860)+2,DAY(siječanj!B1860))</f>
        <v>45736</v>
      </c>
      <c r="C1860" s="8">
        <v>19.34375</v>
      </c>
      <c r="D1860">
        <v>0.98095678253327767</v>
      </c>
      <c r="E1860" s="6">
        <v>111.60921301259377</v>
      </c>
      <c r="F1860" s="7">
        <v>151.10918536907633</v>
      </c>
      <c r="G1860" s="7">
        <v>1.3565586060437784</v>
      </c>
      <c r="H1860" s="7">
        <v>109.48381449790521</v>
      </c>
    </row>
    <row r="1861" spans="1:8" x14ac:dyDescent="0.25">
      <c r="A1861" s="21"/>
      <c r="B1861" s="5">
        <f>DATE(YEAR(siječanj!B1861),MONTH(siječanj!B1861)+2,DAY(siječanj!B1861))</f>
        <v>45736</v>
      </c>
      <c r="C1861" s="8">
        <v>19.3541666666667</v>
      </c>
      <c r="D1861">
        <v>0.98095678253327767</v>
      </c>
      <c r="E1861" s="6">
        <v>112.63658187861739</v>
      </c>
      <c r="F1861" s="7">
        <v>153.45344321308414</v>
      </c>
      <c r="G1861" s="7">
        <v>1.2992119724988718</v>
      </c>
      <c r="H1861" s="7">
        <v>110.49161895519461</v>
      </c>
    </row>
    <row r="1862" spans="1:8" x14ac:dyDescent="0.25">
      <c r="A1862" s="21"/>
      <c r="B1862" s="5">
        <f>DATE(YEAR(siječanj!B1862),MONTH(siječanj!B1862)+2,DAY(siječanj!B1862))</f>
        <v>45736</v>
      </c>
      <c r="C1862" s="8">
        <v>19.3645833333333</v>
      </c>
      <c r="D1862">
        <v>0.98095678253327767</v>
      </c>
      <c r="E1862" s="6">
        <v>112.80123358975246</v>
      </c>
      <c r="F1862" s="7">
        <v>155.63473046000362</v>
      </c>
      <c r="G1862" s="7">
        <v>1.186062868860984</v>
      </c>
      <c r="H1862" s="7">
        <v>110.65313516798825</v>
      </c>
    </row>
    <row r="1863" spans="1:8" x14ac:dyDescent="0.25">
      <c r="A1863" s="21"/>
      <c r="B1863" s="5">
        <f>DATE(YEAR(siječanj!B1863),MONTH(siječanj!B1863)+2,DAY(siječanj!B1863))</f>
        <v>45736</v>
      </c>
      <c r="C1863" s="8">
        <v>19.375</v>
      </c>
      <c r="D1863">
        <v>0.98095678253327767</v>
      </c>
      <c r="E1863" s="6">
        <v>114.29560136188749</v>
      </c>
      <c r="F1863" s="7">
        <v>158.29445870391552</v>
      </c>
      <c r="G1863" s="7">
        <v>1.0909514050061822</v>
      </c>
      <c r="H1863" s="7">
        <v>112.11904536966327</v>
      </c>
    </row>
    <row r="1864" spans="1:8" x14ac:dyDescent="0.25">
      <c r="A1864" s="21"/>
      <c r="B1864" s="5">
        <f>DATE(YEAR(siječanj!B1864),MONTH(siječanj!B1864)+2,DAY(siječanj!B1864))</f>
        <v>45736</v>
      </c>
      <c r="C1864" s="8">
        <v>19.3854166666667</v>
      </c>
      <c r="D1864">
        <v>0.98095678253327767</v>
      </c>
      <c r="E1864" s="6">
        <v>114.47628297417158</v>
      </c>
      <c r="F1864" s="7">
        <v>159.60074319976349</v>
      </c>
      <c r="G1864" s="7">
        <v>1.1571844451728635</v>
      </c>
      <c r="H1864" s="7">
        <v>112.2962862227124</v>
      </c>
    </row>
    <row r="1865" spans="1:8" x14ac:dyDescent="0.25">
      <c r="A1865" s="21"/>
      <c r="B1865" s="5">
        <f>DATE(YEAR(siječanj!B1865),MONTH(siječanj!B1865)+2,DAY(siječanj!B1865))</f>
        <v>45736</v>
      </c>
      <c r="C1865" s="8">
        <v>19.3958333333333</v>
      </c>
      <c r="D1865">
        <v>0.98095678253327767</v>
      </c>
      <c r="E1865" s="6">
        <v>114.44468281061611</v>
      </c>
      <c r="F1865" s="7">
        <v>160.15141662800903</v>
      </c>
      <c r="G1865" s="7">
        <v>1.1069013664556906</v>
      </c>
      <c r="H1865" s="7">
        <v>112.2652878279435</v>
      </c>
    </row>
    <row r="1866" spans="1:8" x14ac:dyDescent="0.25">
      <c r="A1866" s="21"/>
      <c r="B1866" s="5">
        <f>DATE(YEAR(siječanj!B1866),MONTH(siječanj!B1866)+2,DAY(siječanj!B1866))</f>
        <v>45736</v>
      </c>
      <c r="C1866" s="8">
        <v>19.40625</v>
      </c>
      <c r="D1866">
        <v>0.98095678253327767</v>
      </c>
      <c r="E1866" s="6">
        <v>115.04384568604547</v>
      </c>
      <c r="F1866" s="7">
        <v>160.44260926521366</v>
      </c>
      <c r="G1866" s="7">
        <v>1.0535747478829161</v>
      </c>
      <c r="H1866" s="7">
        <v>112.85304071443807</v>
      </c>
    </row>
    <row r="1867" spans="1:8" x14ac:dyDescent="0.25">
      <c r="A1867" s="21"/>
      <c r="B1867" s="5">
        <f>DATE(YEAR(siječanj!B1867),MONTH(siječanj!B1867)+2,DAY(siječanj!B1867))</f>
        <v>45736</v>
      </c>
      <c r="C1867" s="8">
        <v>19.4166666666667</v>
      </c>
      <c r="D1867">
        <v>0.98095678253327767</v>
      </c>
      <c r="E1867" s="6">
        <v>115.55931072388459</v>
      </c>
      <c r="F1867" s="7">
        <v>159.91612548815141</v>
      </c>
      <c r="G1867" s="7">
        <v>1.0221262727997229</v>
      </c>
      <c r="H1867" s="7">
        <v>113.35868963946513</v>
      </c>
    </row>
    <row r="1868" spans="1:8" x14ac:dyDescent="0.25">
      <c r="A1868" s="21"/>
      <c r="B1868" s="5">
        <f>DATE(YEAR(siječanj!B1868),MONTH(siječanj!B1868)+2,DAY(siječanj!B1868))</f>
        <v>45736</v>
      </c>
      <c r="C1868" s="8">
        <v>19.4270833333333</v>
      </c>
      <c r="D1868">
        <v>0.98095678253327767</v>
      </c>
      <c r="E1868" s="6">
        <v>117.4778329295938</v>
      </c>
      <c r="F1868" s="7">
        <v>159.01921182534898</v>
      </c>
      <c r="G1868" s="7">
        <v>1.0975759525951665</v>
      </c>
      <c r="H1868" s="7">
        <v>115.24067700959627</v>
      </c>
    </row>
    <row r="1869" spans="1:8" x14ac:dyDescent="0.25">
      <c r="A1869" s="21"/>
      <c r="B1869" s="5">
        <f>DATE(YEAR(siječanj!B1869),MONTH(siječanj!B1869)+2,DAY(siječanj!B1869))</f>
        <v>45736</v>
      </c>
      <c r="C1869" s="8">
        <v>19.4375</v>
      </c>
      <c r="D1869">
        <v>0.98095678253327767</v>
      </c>
      <c r="E1869" s="6">
        <v>119.13865431560704</v>
      </c>
      <c r="F1869" s="7">
        <v>158.6164701051691</v>
      </c>
      <c r="G1869" s="7">
        <v>1.177204188756714</v>
      </c>
      <c r="H1869" s="7">
        <v>116.86987101278228</v>
      </c>
    </row>
    <row r="1870" spans="1:8" x14ac:dyDescent="0.25">
      <c r="A1870" s="21"/>
      <c r="B1870" s="5">
        <f>DATE(YEAR(siječanj!B1870),MONTH(siječanj!B1870)+2,DAY(siječanj!B1870))</f>
        <v>45736</v>
      </c>
      <c r="C1870" s="8">
        <v>19.4479166666667</v>
      </c>
      <c r="D1870">
        <v>0.98095678253327767</v>
      </c>
      <c r="E1870" s="6">
        <v>120.06907011555971</v>
      </c>
      <c r="F1870" s="7">
        <v>158.23031361664468</v>
      </c>
      <c r="G1870" s="7">
        <v>1.1490381281414697</v>
      </c>
      <c r="H1870" s="7">
        <v>117.78256870232198</v>
      </c>
    </row>
    <row r="1871" spans="1:8" x14ac:dyDescent="0.25">
      <c r="A1871" s="21"/>
      <c r="B1871" s="5">
        <f>DATE(YEAR(siječanj!B1871),MONTH(siječanj!B1871)+2,DAY(siječanj!B1871))</f>
        <v>45736</v>
      </c>
      <c r="C1871" s="8">
        <v>19.4583333333333</v>
      </c>
      <c r="D1871">
        <v>0.98095678253327767</v>
      </c>
      <c r="E1871" s="6">
        <v>120.2113917048494</v>
      </c>
      <c r="F1871" s="7">
        <v>158.07936768406114</v>
      </c>
      <c r="G1871" s="7">
        <v>1.0788398134833481</v>
      </c>
      <c r="H1871" s="7">
        <v>117.92218003063661</v>
      </c>
    </row>
    <row r="1872" spans="1:8" x14ac:dyDescent="0.25">
      <c r="A1872" s="21"/>
      <c r="B1872" s="5">
        <f>DATE(YEAR(siječanj!B1872),MONTH(siječanj!B1872)+2,DAY(siječanj!B1872))</f>
        <v>45736</v>
      </c>
      <c r="C1872" s="8">
        <v>19.46875</v>
      </c>
      <c r="D1872">
        <v>0.98095678253327767</v>
      </c>
      <c r="E1872" s="6">
        <v>119.47628769948649</v>
      </c>
      <c r="F1872" s="7">
        <v>157.62136083820761</v>
      </c>
      <c r="G1872" s="7">
        <v>1.1420168751589186</v>
      </c>
      <c r="H1872" s="7">
        <v>117.20107477070849</v>
      </c>
    </row>
    <row r="1873" spans="1:8" x14ac:dyDescent="0.25">
      <c r="A1873" s="21"/>
      <c r="B1873" s="5">
        <f>DATE(YEAR(siječanj!B1873),MONTH(siječanj!B1873)+2,DAY(siječanj!B1873))</f>
        <v>45736</v>
      </c>
      <c r="C1873" s="8">
        <v>19.4791666666667</v>
      </c>
      <c r="D1873">
        <v>0.98095678253327767</v>
      </c>
      <c r="E1873" s="6">
        <v>120.218736018724</v>
      </c>
      <c r="F1873" s="7">
        <v>157.09257863412523</v>
      </c>
      <c r="G1873" s="7">
        <v>1.1962414111909461</v>
      </c>
      <c r="H1873" s="7">
        <v>117.92938448514495</v>
      </c>
    </row>
    <row r="1874" spans="1:8" x14ac:dyDescent="0.25">
      <c r="A1874" s="21"/>
      <c r="B1874" s="5">
        <f>DATE(YEAR(siječanj!B1874),MONTH(siječanj!B1874)+2,DAY(siječanj!B1874))</f>
        <v>45736</v>
      </c>
      <c r="C1874" s="8">
        <v>19.4895833333333</v>
      </c>
      <c r="D1874">
        <v>0.98095678253327767</v>
      </c>
      <c r="E1874" s="6">
        <v>120.86202025104241</v>
      </c>
      <c r="F1874" s="7">
        <v>156.71954265486605</v>
      </c>
      <c r="G1874" s="7">
        <v>1.2176073213217062</v>
      </c>
      <c r="H1874" s="7">
        <v>118.56041851593442</v>
      </c>
    </row>
    <row r="1875" spans="1:8" x14ac:dyDescent="0.25">
      <c r="A1875" s="21"/>
      <c r="B1875" s="5">
        <f>DATE(YEAR(siječanj!B1875),MONTH(siječanj!B1875)+2,DAY(siječanj!B1875))</f>
        <v>45736</v>
      </c>
      <c r="C1875" s="8">
        <v>19.5</v>
      </c>
      <c r="D1875">
        <v>0.98095678253327767</v>
      </c>
      <c r="E1875" s="6">
        <v>121.52158401589594</v>
      </c>
      <c r="F1875" s="7">
        <v>156.13478830981148</v>
      </c>
      <c r="G1875" s="7">
        <v>1.0889095825523307</v>
      </c>
      <c r="H1875" s="7">
        <v>119.20742206458067</v>
      </c>
    </row>
    <row r="1876" spans="1:8" x14ac:dyDescent="0.25">
      <c r="A1876" s="21"/>
      <c r="B1876" s="5">
        <f>DATE(YEAR(siječanj!B1876),MONTH(siječanj!B1876)+2,DAY(siječanj!B1876))</f>
        <v>45736</v>
      </c>
      <c r="C1876" s="8">
        <v>19.5104166666667</v>
      </c>
      <c r="D1876">
        <v>0.98095678253327767</v>
      </c>
      <c r="E1876" s="6">
        <v>121.92038699537257</v>
      </c>
      <c r="F1876" s="7">
        <v>155.39527240784139</v>
      </c>
      <c r="G1876" s="7">
        <v>1.0388717768746214</v>
      </c>
      <c r="H1876" s="7">
        <v>119.59863055219274</v>
      </c>
    </row>
    <row r="1877" spans="1:8" x14ac:dyDescent="0.25">
      <c r="A1877" s="21"/>
      <c r="B1877" s="5">
        <f>DATE(YEAR(siječanj!B1877),MONTH(siječanj!B1877)+2,DAY(siječanj!B1877))</f>
        <v>45736</v>
      </c>
      <c r="C1877" s="8">
        <v>19.5208333333333</v>
      </c>
      <c r="D1877">
        <v>0.98095678253327767</v>
      </c>
      <c r="E1877" s="6">
        <v>121.12498017005861</v>
      </c>
      <c r="F1877" s="7">
        <v>154.72946666279339</v>
      </c>
      <c r="G1877" s="7">
        <v>1.0294606953461685</v>
      </c>
      <c r="H1877" s="7">
        <v>118.81837083202775</v>
      </c>
    </row>
    <row r="1878" spans="1:8" x14ac:dyDescent="0.25">
      <c r="A1878" s="21"/>
      <c r="B1878" s="5">
        <f>DATE(YEAR(siječanj!B1878),MONTH(siječanj!B1878)+2,DAY(siječanj!B1878))</f>
        <v>45736</v>
      </c>
      <c r="C1878" s="8">
        <v>19.53125</v>
      </c>
      <c r="D1878">
        <v>0.98095678253327767</v>
      </c>
      <c r="E1878" s="6">
        <v>119.28057173979546</v>
      </c>
      <c r="F1878" s="7">
        <v>154.27496352843474</v>
      </c>
      <c r="G1878" s="7">
        <v>0.97051089030900139</v>
      </c>
      <c r="H1878" s="7">
        <v>117.00908587259957</v>
      </c>
    </row>
    <row r="1879" spans="1:8" x14ac:dyDescent="0.25">
      <c r="A1879" s="21"/>
      <c r="B1879" s="5">
        <f>DATE(YEAR(siječanj!B1879),MONTH(siječanj!B1879)+2,DAY(siječanj!B1879))</f>
        <v>45736</v>
      </c>
      <c r="C1879" s="8">
        <v>19.5416666666667</v>
      </c>
      <c r="D1879">
        <v>0.98095678253327767</v>
      </c>
      <c r="E1879" s="6">
        <v>116.79178248219651</v>
      </c>
      <c r="F1879" s="7">
        <v>153.59076052344224</v>
      </c>
      <c r="G1879" s="7">
        <v>1.0171390216476202</v>
      </c>
      <c r="H1879" s="7">
        <v>114.56769117006191</v>
      </c>
    </row>
    <row r="1880" spans="1:8" x14ac:dyDescent="0.25">
      <c r="A1880" s="21"/>
      <c r="B1880" s="5">
        <f>DATE(YEAR(siječanj!B1880),MONTH(siječanj!B1880)+2,DAY(siječanj!B1880))</f>
        <v>45736</v>
      </c>
      <c r="C1880" s="8">
        <v>19.5520833333333</v>
      </c>
      <c r="D1880">
        <v>0.98095678253327767</v>
      </c>
      <c r="E1880" s="6">
        <v>114.30667330634076</v>
      </c>
      <c r="F1880" s="7">
        <v>152.56934509526315</v>
      </c>
      <c r="G1880" s="7">
        <v>1.0908685797892621</v>
      </c>
      <c r="H1880" s="7">
        <v>112.12990646867053</v>
      </c>
    </row>
    <row r="1881" spans="1:8" x14ac:dyDescent="0.25">
      <c r="A1881" s="21"/>
      <c r="B1881" s="5">
        <f>DATE(YEAR(siječanj!B1881),MONTH(siječanj!B1881)+2,DAY(siječanj!B1881))</f>
        <v>45736</v>
      </c>
      <c r="C1881" s="8">
        <v>19.5625</v>
      </c>
      <c r="D1881">
        <v>0.98095678253327767</v>
      </c>
      <c r="E1881" s="6">
        <v>115.59127542851181</v>
      </c>
      <c r="F1881" s="7">
        <v>151.87317986623788</v>
      </c>
      <c r="G1881" s="7">
        <v>1.0695446161973083</v>
      </c>
      <c r="H1881" s="7">
        <v>113.39004563327086</v>
      </c>
    </row>
    <row r="1882" spans="1:8" x14ac:dyDescent="0.25">
      <c r="A1882" s="21"/>
      <c r="B1882" s="5">
        <f>DATE(YEAR(siječanj!B1882),MONTH(siječanj!B1882)+2,DAY(siječanj!B1882))</f>
        <v>45736</v>
      </c>
      <c r="C1882" s="8">
        <v>19.5729166666667</v>
      </c>
      <c r="D1882">
        <v>0.98095678253327767</v>
      </c>
      <c r="E1882" s="6">
        <v>116.41372070098082</v>
      </c>
      <c r="F1882" s="7">
        <v>150.92057345221065</v>
      </c>
      <c r="G1882" s="7">
        <v>1.0477052195475842</v>
      </c>
      <c r="H1882" s="7">
        <v>114.19682890156176</v>
      </c>
    </row>
    <row r="1883" spans="1:8" x14ac:dyDescent="0.25">
      <c r="A1883" s="21"/>
      <c r="B1883" s="5">
        <f>DATE(YEAR(siječanj!B1883),MONTH(siječanj!B1883)+2,DAY(siječanj!B1883))</f>
        <v>45736</v>
      </c>
      <c r="C1883" s="8">
        <v>19.5833333333333</v>
      </c>
      <c r="D1883">
        <v>0.98095678253327767</v>
      </c>
      <c r="E1883" s="6">
        <v>116.69685519463559</v>
      </c>
      <c r="F1883" s="7">
        <v>149.3615797235301</v>
      </c>
      <c r="G1883" s="7">
        <v>1.0573718838251009</v>
      </c>
      <c r="H1883" s="7">
        <v>114.47457160348154</v>
      </c>
    </row>
    <row r="1884" spans="1:8" x14ac:dyDescent="0.25">
      <c r="A1884" s="21"/>
      <c r="B1884" s="5">
        <f>DATE(YEAR(siječanj!B1884),MONTH(siječanj!B1884)+2,DAY(siječanj!B1884))</f>
        <v>45736</v>
      </c>
      <c r="C1884" s="8">
        <v>19.59375</v>
      </c>
      <c r="D1884">
        <v>0.98095678253327767</v>
      </c>
      <c r="E1884" s="6">
        <v>118.1261949812973</v>
      </c>
      <c r="F1884" s="7">
        <v>148.50478536686393</v>
      </c>
      <c r="G1884" s="7">
        <v>1.0429500902451185</v>
      </c>
      <c r="H1884" s="7">
        <v>115.87669216175202</v>
      </c>
    </row>
    <row r="1885" spans="1:8" x14ac:dyDescent="0.25">
      <c r="A1885" s="21"/>
      <c r="B1885" s="5">
        <f>DATE(YEAR(siječanj!B1885),MONTH(siječanj!B1885)+2,DAY(siječanj!B1885))</f>
        <v>45736</v>
      </c>
      <c r="C1885" s="8">
        <v>19.6041666666667</v>
      </c>
      <c r="D1885">
        <v>0.98095678253327767</v>
      </c>
      <c r="E1885" s="6">
        <v>118.40874502051639</v>
      </c>
      <c r="F1885" s="7">
        <v>147.52376699393784</v>
      </c>
      <c r="G1885" s="7">
        <v>1.2021877216224577</v>
      </c>
      <c r="H1885" s="7">
        <v>116.15386153912903</v>
      </c>
    </row>
    <row r="1886" spans="1:8" x14ac:dyDescent="0.25">
      <c r="A1886" s="21"/>
      <c r="B1886" s="5">
        <f>DATE(YEAR(siječanj!B1886),MONTH(siječanj!B1886)+2,DAY(siječanj!B1886))</f>
        <v>45736</v>
      </c>
      <c r="C1886" s="8">
        <v>19.6145833333333</v>
      </c>
      <c r="D1886">
        <v>0.98095678253327767</v>
      </c>
      <c r="E1886" s="6">
        <v>120.5239311908233</v>
      </c>
      <c r="F1886" s="7">
        <v>145.52772508980914</v>
      </c>
      <c r="G1886" s="7">
        <v>1.232027337399026</v>
      </c>
      <c r="H1886" s="7">
        <v>118.22876775921218</v>
      </c>
    </row>
    <row r="1887" spans="1:8" x14ac:dyDescent="0.25">
      <c r="A1887" s="21"/>
      <c r="B1887" s="5">
        <f>DATE(YEAR(siječanj!B1887),MONTH(siječanj!B1887)+2,DAY(siječanj!B1887))</f>
        <v>45736</v>
      </c>
      <c r="C1887" s="8">
        <v>19.625</v>
      </c>
      <c r="D1887">
        <v>0.98095678253327767</v>
      </c>
      <c r="E1887" s="6">
        <v>122.28921736830692</v>
      </c>
      <c r="F1887" s="7">
        <v>141.87939634671849</v>
      </c>
      <c r="G1887" s="7">
        <v>1.4118339140854486</v>
      </c>
      <c r="H1887" s="7">
        <v>119.96043720812698</v>
      </c>
    </row>
    <row r="1888" spans="1:8" x14ac:dyDescent="0.25">
      <c r="A1888" s="21"/>
      <c r="B1888" s="5">
        <f>DATE(YEAR(siječanj!B1888),MONTH(siječanj!B1888)+2,DAY(siječanj!B1888))</f>
        <v>45736</v>
      </c>
      <c r="C1888" s="8">
        <v>19.6354166666667</v>
      </c>
      <c r="D1888">
        <v>0.98095678253327767</v>
      </c>
      <c r="E1888" s="6">
        <v>124.31377942066059</v>
      </c>
      <c r="F1888" s="7">
        <v>140.25546143887553</v>
      </c>
      <c r="G1888" s="7">
        <v>1.755929712878854</v>
      </c>
      <c r="H1888" s="7">
        <v>121.94644508504281</v>
      </c>
    </row>
    <row r="1889" spans="1:8" x14ac:dyDescent="0.25">
      <c r="A1889" s="21"/>
      <c r="B1889" s="5">
        <f>DATE(YEAR(siječanj!B1889),MONTH(siječanj!B1889)+2,DAY(siječanj!B1889))</f>
        <v>45736</v>
      </c>
      <c r="C1889" s="8">
        <v>19.6458333333333</v>
      </c>
      <c r="D1889">
        <v>0.98095678253327767</v>
      </c>
      <c r="E1889" s="6">
        <v>126.14824122890928</v>
      </c>
      <c r="F1889" s="7">
        <v>139.13081897839274</v>
      </c>
      <c r="G1889" s="7">
        <v>2.350060617649723</v>
      </c>
      <c r="H1889" s="7">
        <v>123.74597283814262</v>
      </c>
    </row>
    <row r="1890" spans="1:8" x14ac:dyDescent="0.25">
      <c r="A1890" s="21"/>
      <c r="B1890" s="5">
        <f>DATE(YEAR(siječanj!B1890),MONTH(siječanj!B1890)+2,DAY(siječanj!B1890))</f>
        <v>45736</v>
      </c>
      <c r="C1890" s="8">
        <v>19.65625</v>
      </c>
      <c r="D1890">
        <v>0.98095678253327767</v>
      </c>
      <c r="E1890" s="6">
        <v>129.82776526390847</v>
      </c>
      <c r="F1890" s="7">
        <v>138.08388305805758</v>
      </c>
      <c r="G1890" s="7">
        <v>5.9232479460553957</v>
      </c>
      <c r="H1890" s="7">
        <v>127.35542689676929</v>
      </c>
    </row>
    <row r="1891" spans="1:8" x14ac:dyDescent="0.25">
      <c r="A1891" s="21"/>
      <c r="B1891" s="5">
        <f>DATE(YEAR(siječanj!B1891),MONTH(siječanj!B1891)+2,DAY(siječanj!B1891))</f>
        <v>45736</v>
      </c>
      <c r="C1891" s="8">
        <v>19.6666666666667</v>
      </c>
      <c r="D1891">
        <v>0.98095678253327767</v>
      </c>
      <c r="E1891" s="6">
        <v>131.32129399721805</v>
      </c>
      <c r="F1891" s="7">
        <v>135.93808689823666</v>
      </c>
      <c r="G1891" s="7">
        <v>14.865687776407697</v>
      </c>
      <c r="H1891" s="7">
        <v>128.82051403761764</v>
      </c>
    </row>
    <row r="1892" spans="1:8" x14ac:dyDescent="0.25">
      <c r="A1892" s="21"/>
      <c r="B1892" s="5">
        <f>DATE(YEAR(siječanj!B1892),MONTH(siječanj!B1892)+2,DAY(siječanj!B1892))</f>
        <v>45736</v>
      </c>
      <c r="C1892" s="8">
        <v>19.6770833333333</v>
      </c>
      <c r="D1892">
        <v>0.98095678253327767</v>
      </c>
      <c r="E1892" s="6">
        <v>134.09883742646082</v>
      </c>
      <c r="F1892" s="7">
        <v>136.34303729328983</v>
      </c>
      <c r="G1892" s="7">
        <v>44.143235931462108</v>
      </c>
      <c r="H1892" s="7">
        <v>131.54516410331408</v>
      </c>
    </row>
    <row r="1893" spans="1:8" x14ac:dyDescent="0.25">
      <c r="A1893" s="21"/>
      <c r="B1893" s="5">
        <f>DATE(YEAR(siječanj!B1893),MONTH(siječanj!B1893)+2,DAY(siječanj!B1893))</f>
        <v>45736</v>
      </c>
      <c r="C1893" s="8">
        <v>19.6875</v>
      </c>
      <c r="D1893">
        <v>0.98095678253327767</v>
      </c>
      <c r="E1893" s="6">
        <v>139.20120984148286</v>
      </c>
      <c r="F1893" s="7">
        <v>137.35201654819633</v>
      </c>
      <c r="G1893" s="7">
        <v>117.28838573803021</v>
      </c>
      <c r="H1893" s="7">
        <v>136.55037093084067</v>
      </c>
    </row>
    <row r="1894" spans="1:8" x14ac:dyDescent="0.25">
      <c r="A1894" s="21"/>
      <c r="B1894" s="5">
        <f>DATE(YEAR(siječanj!B1894),MONTH(siječanj!B1894)+2,DAY(siječanj!B1894))</f>
        <v>45736</v>
      </c>
      <c r="C1894" s="8">
        <v>19.6979166666667</v>
      </c>
      <c r="D1894">
        <v>0.98095678253327767</v>
      </c>
      <c r="E1894" s="6">
        <v>144.08477341239993</v>
      </c>
      <c r="F1894" s="7">
        <v>138.62359543299195</v>
      </c>
      <c r="G1894" s="7">
        <v>176.87722608707955</v>
      </c>
      <c r="H1894" s="7">
        <v>141.34093573866417</v>
      </c>
    </row>
    <row r="1895" spans="1:8" x14ac:dyDescent="0.25">
      <c r="A1895" s="21"/>
      <c r="B1895" s="5">
        <f>DATE(YEAR(siječanj!B1895),MONTH(siječanj!B1895)+2,DAY(siječanj!B1895))</f>
        <v>45736</v>
      </c>
      <c r="C1895" s="8">
        <v>19.7083333333333</v>
      </c>
      <c r="D1895">
        <v>0.98095678253327767</v>
      </c>
      <c r="E1895" s="6">
        <v>148.20969036080496</v>
      </c>
      <c r="F1895" s="7">
        <v>138.46174702726191</v>
      </c>
      <c r="G1895" s="7">
        <v>193.86641005036572</v>
      </c>
      <c r="H1895" s="7">
        <v>145.38730099658858</v>
      </c>
    </row>
    <row r="1896" spans="1:8" x14ac:dyDescent="0.25">
      <c r="A1896" s="21"/>
      <c r="B1896" s="5">
        <f>DATE(YEAR(siječanj!B1896),MONTH(siječanj!B1896)+2,DAY(siječanj!B1896))</f>
        <v>45736</v>
      </c>
      <c r="C1896" s="8">
        <v>19.71875</v>
      </c>
      <c r="D1896">
        <v>0.98095678253327767</v>
      </c>
      <c r="E1896" s="6">
        <v>154.52560118222556</v>
      </c>
      <c r="F1896" s="7">
        <v>138.23671919015467</v>
      </c>
      <c r="G1896" s="7">
        <v>195.54590756521188</v>
      </c>
      <c r="H1896" s="7">
        <v>151.58293655473642</v>
      </c>
    </row>
    <row r="1897" spans="1:8" x14ac:dyDescent="0.25">
      <c r="A1897" s="21"/>
      <c r="B1897" s="5">
        <f>DATE(YEAR(siječanj!B1897),MONTH(siječanj!B1897)+2,DAY(siječanj!B1897))</f>
        <v>45736</v>
      </c>
      <c r="C1897" s="8">
        <v>19.7291666666667</v>
      </c>
      <c r="D1897">
        <v>0.98095678253327767</v>
      </c>
      <c r="E1897" s="6">
        <v>161.00826279774597</v>
      </c>
      <c r="F1897" s="7">
        <v>137.86351046213977</v>
      </c>
      <c r="G1897" s="7">
        <v>196.005626932886</v>
      </c>
      <c r="H1897" s="7">
        <v>157.94214743534931</v>
      </c>
    </row>
    <row r="1898" spans="1:8" x14ac:dyDescent="0.25">
      <c r="A1898" s="21"/>
      <c r="B1898" s="5">
        <f>DATE(YEAR(siječanj!B1898),MONTH(siječanj!B1898)+2,DAY(siječanj!B1898))</f>
        <v>45736</v>
      </c>
      <c r="C1898" s="8">
        <v>19.7395833333333</v>
      </c>
      <c r="D1898">
        <v>0.98095678253327767</v>
      </c>
      <c r="E1898" s="6">
        <v>164.96046058260225</v>
      </c>
      <c r="F1898" s="7">
        <v>137.63607533734401</v>
      </c>
      <c r="G1898" s="7">
        <v>196.43511914454714</v>
      </c>
      <c r="H1898" s="7">
        <v>161.81908265831709</v>
      </c>
    </row>
    <row r="1899" spans="1:8" x14ac:dyDescent="0.25">
      <c r="A1899" s="21"/>
      <c r="B1899" s="5">
        <f>DATE(YEAR(siječanj!B1899),MONTH(siječanj!B1899)+2,DAY(siječanj!B1899))</f>
        <v>45736</v>
      </c>
      <c r="C1899" s="8">
        <v>19.75</v>
      </c>
      <c r="D1899">
        <v>0.98095678253327767</v>
      </c>
      <c r="E1899" s="6">
        <v>167.90607824853126</v>
      </c>
      <c r="F1899" s="7">
        <v>137.08299162967177</v>
      </c>
      <c r="G1899" s="7">
        <v>197.09492250242292</v>
      </c>
      <c r="H1899" s="7">
        <v>164.70860628645997</v>
      </c>
    </row>
    <row r="1900" spans="1:8" x14ac:dyDescent="0.25">
      <c r="A1900" s="21"/>
      <c r="B1900" s="5">
        <f>DATE(YEAR(siječanj!B1900),MONTH(siječanj!B1900)+2,DAY(siječanj!B1900))</f>
        <v>45736</v>
      </c>
      <c r="C1900" s="8">
        <v>19.7604166666667</v>
      </c>
      <c r="D1900">
        <v>0.98095678253327767</v>
      </c>
      <c r="E1900" s="6">
        <v>169.8796293158602</v>
      </c>
      <c r="F1900" s="7">
        <v>136.25586923623669</v>
      </c>
      <c r="G1900" s="7">
        <v>197.34363211175332</v>
      </c>
      <c r="H1900" s="7">
        <v>166.64457459163211</v>
      </c>
    </row>
    <row r="1901" spans="1:8" x14ac:dyDescent="0.25">
      <c r="A1901" s="21"/>
      <c r="B1901" s="5">
        <f>DATE(YEAR(siječanj!B1901),MONTH(siječanj!B1901)+2,DAY(siječanj!B1901))</f>
        <v>45736</v>
      </c>
      <c r="C1901" s="8">
        <v>19.7708333333333</v>
      </c>
      <c r="D1901">
        <v>0.98095678253327767</v>
      </c>
      <c r="E1901" s="6">
        <v>172.27470080939986</v>
      </c>
      <c r="F1901" s="7">
        <v>135.00771990809923</v>
      </c>
      <c r="G1901" s="7">
        <v>197.37873444014329</v>
      </c>
      <c r="H1901" s="7">
        <v>168.99403621787192</v>
      </c>
    </row>
    <row r="1902" spans="1:8" x14ac:dyDescent="0.25">
      <c r="A1902" s="21"/>
      <c r="B1902" s="5">
        <f>DATE(YEAR(siječanj!B1902),MONTH(siječanj!B1902)+2,DAY(siječanj!B1902))</f>
        <v>45736</v>
      </c>
      <c r="C1902" s="8">
        <v>19.78125</v>
      </c>
      <c r="D1902">
        <v>0.98095678253327767</v>
      </c>
      <c r="E1902" s="6">
        <v>175.59398694226965</v>
      </c>
      <c r="F1902" s="7">
        <v>133.51428809600941</v>
      </c>
      <c r="G1902" s="7">
        <v>197.57043368526104</v>
      </c>
      <c r="H1902" s="7">
        <v>172.2501124630792</v>
      </c>
    </row>
    <row r="1903" spans="1:8" x14ac:dyDescent="0.25">
      <c r="A1903" s="21"/>
      <c r="B1903" s="5">
        <f>DATE(YEAR(siječanj!B1903),MONTH(siječanj!B1903)+2,DAY(siječanj!B1903))</f>
        <v>45736</v>
      </c>
      <c r="C1903" s="8">
        <v>19.7916666666667</v>
      </c>
      <c r="D1903">
        <v>0.98095678253327767</v>
      </c>
      <c r="E1903" s="6">
        <v>175.61565930522477</v>
      </c>
      <c r="F1903" s="7">
        <v>130.93445595859686</v>
      </c>
      <c r="G1903" s="7">
        <v>197.82077197630494</v>
      </c>
      <c r="H1903" s="7">
        <v>172.27137211451355</v>
      </c>
    </row>
    <row r="1904" spans="1:8" x14ac:dyDescent="0.25">
      <c r="A1904" s="21"/>
      <c r="B1904" s="5">
        <f>DATE(YEAR(siječanj!B1904),MONTH(siječanj!B1904)+2,DAY(siječanj!B1904))</f>
        <v>45736</v>
      </c>
      <c r="C1904" s="8">
        <v>19.8020833333333</v>
      </c>
      <c r="D1904">
        <v>0.98095678253327767</v>
      </c>
      <c r="E1904" s="6">
        <v>175.02725831621754</v>
      </c>
      <c r="F1904" s="7">
        <v>128.98089162238904</v>
      </c>
      <c r="G1904" s="7">
        <v>197.80739381754205</v>
      </c>
      <c r="H1904" s="7">
        <v>171.69417617349762</v>
      </c>
    </row>
    <row r="1905" spans="1:8" x14ac:dyDescent="0.25">
      <c r="A1905" s="21"/>
      <c r="B1905" s="5">
        <f>DATE(YEAR(siječanj!B1905),MONTH(siječanj!B1905)+2,DAY(siječanj!B1905))</f>
        <v>45736</v>
      </c>
      <c r="C1905" s="8">
        <v>19.8125</v>
      </c>
      <c r="D1905">
        <v>0.98095678253327767</v>
      </c>
      <c r="E1905" s="6">
        <v>175.97079363234977</v>
      </c>
      <c r="F1905" s="7">
        <v>126.59635745424184</v>
      </c>
      <c r="G1905" s="7">
        <v>197.51701812845428</v>
      </c>
      <c r="H1905" s="7">
        <v>172.61974354141722</v>
      </c>
    </row>
    <row r="1906" spans="1:8" x14ac:dyDescent="0.25">
      <c r="A1906" s="21"/>
      <c r="B1906" s="5">
        <f>DATE(YEAR(siječanj!B1906),MONTH(siječanj!B1906)+2,DAY(siječanj!B1906))</f>
        <v>45736</v>
      </c>
      <c r="C1906" s="8">
        <v>19.8229166666667</v>
      </c>
      <c r="D1906">
        <v>0.98095678253327767</v>
      </c>
      <c r="E1906" s="6">
        <v>176.98068136714261</v>
      </c>
      <c r="F1906" s="7">
        <v>123.71642859110636</v>
      </c>
      <c r="G1906" s="7">
        <v>197.30442473270273</v>
      </c>
      <c r="H1906" s="7">
        <v>173.61039976445943</v>
      </c>
    </row>
    <row r="1907" spans="1:8" x14ac:dyDescent="0.25">
      <c r="A1907" s="21"/>
      <c r="B1907" s="5">
        <f>DATE(YEAR(siječanj!B1907),MONTH(siječanj!B1907)+2,DAY(siječanj!B1907))</f>
        <v>45736</v>
      </c>
      <c r="C1907" s="8">
        <v>19.8333333333333</v>
      </c>
      <c r="D1907">
        <v>0.98095678253327767</v>
      </c>
      <c r="E1907" s="6">
        <v>179.4597042920615</v>
      </c>
      <c r="F1907" s="7">
        <v>117.75424761865844</v>
      </c>
      <c r="G1907" s="7">
        <v>197.49386389920272</v>
      </c>
      <c r="H1907" s="7">
        <v>176.04221411671409</v>
      </c>
    </row>
    <row r="1908" spans="1:8" x14ac:dyDescent="0.25">
      <c r="A1908" s="21"/>
      <c r="B1908" s="5">
        <f>DATE(YEAR(siječanj!B1908),MONTH(siječanj!B1908)+2,DAY(siječanj!B1908))</f>
        <v>45736</v>
      </c>
      <c r="C1908" s="8">
        <v>19.84375</v>
      </c>
      <c r="D1908">
        <v>0.98095678253327767</v>
      </c>
      <c r="E1908" s="6">
        <v>179.69766640144377</v>
      </c>
      <c r="F1908" s="7">
        <v>114.15582657013782</v>
      </c>
      <c r="G1908" s="7">
        <v>196.98481587175073</v>
      </c>
      <c r="H1908" s="7">
        <v>176.27564466189855</v>
      </c>
    </row>
    <row r="1909" spans="1:8" x14ac:dyDescent="0.25">
      <c r="A1909" s="21"/>
      <c r="B1909" s="5">
        <f>DATE(YEAR(siječanj!B1909),MONTH(siječanj!B1909)+2,DAY(siječanj!B1909))</f>
        <v>45736</v>
      </c>
      <c r="C1909" s="8">
        <v>19.8541666666667</v>
      </c>
      <c r="D1909">
        <v>0.98095678253327767</v>
      </c>
      <c r="E1909" s="6">
        <v>177.25732049175556</v>
      </c>
      <c r="F1909" s="7">
        <v>111.43668800247674</v>
      </c>
      <c r="G1909" s="7">
        <v>196.72555317766006</v>
      </c>
      <c r="H1909" s="7">
        <v>173.88177079006257</v>
      </c>
    </row>
    <row r="1910" spans="1:8" x14ac:dyDescent="0.25">
      <c r="A1910" s="21"/>
      <c r="B1910" s="5">
        <f>DATE(YEAR(siječanj!B1910),MONTH(siječanj!B1910)+2,DAY(siječanj!B1910))</f>
        <v>45736</v>
      </c>
      <c r="C1910" s="8">
        <v>19.8645833333333</v>
      </c>
      <c r="D1910">
        <v>0.98095678253327767</v>
      </c>
      <c r="E1910" s="6">
        <v>173.89655889656899</v>
      </c>
      <c r="F1910" s="7">
        <v>109.32675564243293</v>
      </c>
      <c r="G1910" s="7">
        <v>196.02881455705378</v>
      </c>
      <c r="H1910" s="7">
        <v>170.58500890878693</v>
      </c>
    </row>
    <row r="1911" spans="1:8" x14ac:dyDescent="0.25">
      <c r="A1911" s="21"/>
      <c r="B1911" s="5">
        <f>DATE(YEAR(siječanj!B1911),MONTH(siječanj!B1911)+2,DAY(siječanj!B1911))</f>
        <v>45736</v>
      </c>
      <c r="C1911" s="8">
        <v>19.875</v>
      </c>
      <c r="D1911">
        <v>0.98095678253327767</v>
      </c>
      <c r="E1911" s="6">
        <v>172.70773003498948</v>
      </c>
      <c r="F1911" s="7">
        <v>106.26717058256142</v>
      </c>
      <c r="G1911" s="7">
        <v>194.84148267749333</v>
      </c>
      <c r="H1911" s="7">
        <v>169.4188191737492</v>
      </c>
    </row>
    <row r="1912" spans="1:8" x14ac:dyDescent="0.25">
      <c r="A1912" s="21"/>
      <c r="B1912" s="5">
        <f>DATE(YEAR(siječanj!B1912),MONTH(siječanj!B1912)+2,DAY(siječanj!B1912))</f>
        <v>45736</v>
      </c>
      <c r="C1912" s="8">
        <v>19.8854166666667</v>
      </c>
      <c r="D1912">
        <v>0.98095678253327767</v>
      </c>
      <c r="E1912" s="6">
        <v>179.58466956581339</v>
      </c>
      <c r="F1912" s="7">
        <v>104.10067757768383</v>
      </c>
      <c r="G1912" s="7">
        <v>194.49925380887106</v>
      </c>
      <c r="H1912" s="7">
        <v>176.16479964958214</v>
      </c>
    </row>
    <row r="1913" spans="1:8" x14ac:dyDescent="0.25">
      <c r="A1913" s="21"/>
      <c r="B1913" s="5">
        <f>DATE(YEAR(siječanj!B1913),MONTH(siječanj!B1913)+2,DAY(siječanj!B1913))</f>
        <v>45736</v>
      </c>
      <c r="C1913" s="8">
        <v>19.8958333333333</v>
      </c>
      <c r="D1913">
        <v>0.98095678253327767</v>
      </c>
      <c r="E1913" s="6">
        <v>185.92986650746457</v>
      </c>
      <c r="F1913" s="7">
        <v>102.33736086709057</v>
      </c>
      <c r="G1913" s="7">
        <v>193.8756270472424</v>
      </c>
      <c r="H1913" s="7">
        <v>182.38916362600426</v>
      </c>
    </row>
    <row r="1914" spans="1:8" x14ac:dyDescent="0.25">
      <c r="A1914" s="21"/>
      <c r="B1914" s="5">
        <f>DATE(YEAR(siječanj!B1914),MONTH(siječanj!B1914)+2,DAY(siječanj!B1914))</f>
        <v>45736</v>
      </c>
      <c r="C1914" s="8">
        <v>19.90625</v>
      </c>
      <c r="D1914">
        <v>0.98095678253327767</v>
      </c>
      <c r="E1914" s="6">
        <v>186.30317340513582</v>
      </c>
      <c r="F1914" s="7">
        <v>100.58734021324106</v>
      </c>
      <c r="G1914" s="7">
        <v>193.94239542539017</v>
      </c>
      <c r="H1914" s="7">
        <v>182.75536155924135</v>
      </c>
    </row>
    <row r="1915" spans="1:8" x14ac:dyDescent="0.25">
      <c r="A1915" s="21"/>
      <c r="B1915" s="5">
        <f>DATE(YEAR(siječanj!B1915),MONTH(siječanj!B1915)+2,DAY(siječanj!B1915))</f>
        <v>45736</v>
      </c>
      <c r="C1915" s="8">
        <v>19.9166666666667</v>
      </c>
      <c r="D1915">
        <v>0.98095678253327767</v>
      </c>
      <c r="E1915" s="6">
        <v>184.96651818596325</v>
      </c>
      <c r="F1915" s="7">
        <v>97.980209622596306</v>
      </c>
      <c r="G1915" s="7">
        <v>192.81769173099218</v>
      </c>
      <c r="H1915" s="7">
        <v>181.44416055608551</v>
      </c>
    </row>
    <row r="1916" spans="1:8" x14ac:dyDescent="0.25">
      <c r="A1916" s="21"/>
      <c r="B1916" s="5">
        <f>DATE(YEAR(siječanj!B1916),MONTH(siječanj!B1916)+2,DAY(siječanj!B1916))</f>
        <v>45736</v>
      </c>
      <c r="C1916" s="8">
        <v>19.9270833333333</v>
      </c>
      <c r="D1916">
        <v>0.98095678253327767</v>
      </c>
      <c r="E1916" s="6">
        <v>181.79128125007091</v>
      </c>
      <c r="F1916" s="7">
        <v>95.817288067957563</v>
      </c>
      <c r="G1916" s="7">
        <v>190.50193582745726</v>
      </c>
      <c r="H1916" s="7">
        <v>178.32939034767173</v>
      </c>
    </row>
    <row r="1917" spans="1:8" x14ac:dyDescent="0.25">
      <c r="A1917" s="21"/>
      <c r="B1917" s="5">
        <f>DATE(YEAR(siječanj!B1917),MONTH(siječanj!B1917)+2,DAY(siječanj!B1917))</f>
        <v>45736</v>
      </c>
      <c r="C1917" s="8">
        <v>19.9375</v>
      </c>
      <c r="D1917">
        <v>0.98095678253327767</v>
      </c>
      <c r="E1917" s="6">
        <v>174.43723472320082</v>
      </c>
      <c r="F1917" s="7">
        <v>93.83365499647438</v>
      </c>
      <c r="G1917" s="7">
        <v>189.27673848142442</v>
      </c>
      <c r="H1917" s="7">
        <v>171.11538852807323</v>
      </c>
    </row>
    <row r="1918" spans="1:8" x14ac:dyDescent="0.25">
      <c r="A1918" s="21"/>
      <c r="B1918" s="5">
        <f>DATE(YEAR(siječanj!B1918),MONTH(siječanj!B1918)+2,DAY(siječanj!B1918))</f>
        <v>45736</v>
      </c>
      <c r="C1918" s="8">
        <v>19.9479166666667</v>
      </c>
      <c r="D1918">
        <v>0.98095678253327767</v>
      </c>
      <c r="E1918" s="6">
        <v>167.64352348521709</v>
      </c>
      <c r="F1918" s="7">
        <v>91.653385220424482</v>
      </c>
      <c r="G1918" s="7">
        <v>188.83750951596377</v>
      </c>
      <c r="H1918" s="7">
        <v>164.45105141060051</v>
      </c>
    </row>
    <row r="1919" spans="1:8" x14ac:dyDescent="0.25">
      <c r="A1919" s="21"/>
      <c r="B1919" s="5">
        <f>DATE(YEAR(siječanj!B1919),MONTH(siječanj!B1919)+2,DAY(siječanj!B1919))</f>
        <v>45736</v>
      </c>
      <c r="C1919" s="8">
        <v>19.9583333333333</v>
      </c>
      <c r="D1919">
        <v>0.98095678253327767</v>
      </c>
      <c r="E1919" s="6">
        <v>157.88934844803774</v>
      </c>
      <c r="F1919" s="7">
        <v>88.908740964886221</v>
      </c>
      <c r="G1919" s="7">
        <v>184.27737827445338</v>
      </c>
      <c r="H1919" s="7">
        <v>154.88262724986265</v>
      </c>
    </row>
    <row r="1920" spans="1:8" x14ac:dyDescent="0.25">
      <c r="A1920" s="21"/>
      <c r="B1920" s="5">
        <f>DATE(YEAR(siječanj!B1920),MONTH(siječanj!B1920)+2,DAY(siječanj!B1920))</f>
        <v>45736</v>
      </c>
      <c r="C1920" s="8">
        <v>19.96875</v>
      </c>
      <c r="D1920">
        <v>0.98095678253327767</v>
      </c>
      <c r="E1920" s="6">
        <v>147.41573575617352</v>
      </c>
      <c r="F1920" s="7">
        <v>86.718502562650542</v>
      </c>
      <c r="G1920" s="7">
        <v>183.69489861228524</v>
      </c>
      <c r="H1920" s="7">
        <v>144.60846584215184</v>
      </c>
    </row>
    <row r="1921" spans="1:8" x14ac:dyDescent="0.25">
      <c r="A1921" s="21"/>
      <c r="B1921" s="5">
        <f>DATE(YEAR(siječanj!B1921),MONTH(siječanj!B1921)+2,DAY(siječanj!B1921))</f>
        <v>45736</v>
      </c>
      <c r="C1921" s="8">
        <v>19.9791666666667</v>
      </c>
      <c r="D1921">
        <v>0.98095678253327767</v>
      </c>
      <c r="E1921" s="6">
        <v>136.74587019901801</v>
      </c>
      <c r="F1921" s="7">
        <v>84.795638237785582</v>
      </c>
      <c r="G1921" s="7">
        <v>181.95159098464586</v>
      </c>
      <c r="H1921" s="7">
        <v>134.14178885514193</v>
      </c>
    </row>
    <row r="1922" spans="1:8" ht="15.75" thickBot="1" x14ac:dyDescent="0.3">
      <c r="A1922" s="21"/>
      <c r="B1922" s="5">
        <f>DATE(YEAR(siječanj!B1922),MONTH(siječanj!B1922)+2,DAY(siječanj!B1922))</f>
        <v>45736</v>
      </c>
      <c r="C1922" s="8">
        <v>19.9895833333333</v>
      </c>
      <c r="D1922">
        <v>0.98095678253327767</v>
      </c>
      <c r="E1922" s="6">
        <v>126.41936171680854</v>
      </c>
      <c r="F1922" s="7">
        <v>83.188056373759409</v>
      </c>
      <c r="G1922" s="7">
        <v>181.46288298520611</v>
      </c>
      <c r="H1922" s="7">
        <v>124.01193031963112</v>
      </c>
    </row>
    <row r="1923" spans="1:8" x14ac:dyDescent="0.25">
      <c r="A1923" s="20">
        <f t="shared" ref="A1923" si="18">A1827+1</f>
        <v>80</v>
      </c>
      <c r="B1923" s="5">
        <f>DATE(YEAR(siječanj!B1923),MONTH(siječanj!B1923)+2,DAY(siječanj!B1923))</f>
        <v>45737</v>
      </c>
      <c r="C1923" s="8">
        <v>20</v>
      </c>
      <c r="D1923">
        <v>0.97776846957890973</v>
      </c>
      <c r="E1923" s="6">
        <v>76.284442191922636</v>
      </c>
      <c r="F1923" s="9">
        <v>85.05889110056026</v>
      </c>
      <c r="G1923" s="9">
        <v>201.24578058827566</v>
      </c>
      <c r="H1923" s="9">
        <v>74.588522294677006</v>
      </c>
    </row>
    <row r="1924" spans="1:8" x14ac:dyDescent="0.25">
      <c r="A1924" s="21"/>
      <c r="B1924" s="5">
        <f>DATE(YEAR(siječanj!B1924),MONTH(siječanj!B1924)+2,DAY(siječanj!B1924))</f>
        <v>45737</v>
      </c>
      <c r="C1924" s="8">
        <v>20.0104166666667</v>
      </c>
      <c r="D1924">
        <v>0.97776846957890973</v>
      </c>
      <c r="E1924" s="6">
        <v>70.67877030672993</v>
      </c>
      <c r="F1924" s="9">
        <v>83.512043873189</v>
      </c>
      <c r="G1924" s="9">
        <v>199.41444714977183</v>
      </c>
      <c r="H1924" s="9">
        <v>69.107473074530617</v>
      </c>
    </row>
    <row r="1925" spans="1:8" x14ac:dyDescent="0.25">
      <c r="A1925" s="21"/>
      <c r="B1925" s="5">
        <f>DATE(YEAR(siječanj!B1925),MONTH(siječanj!B1925)+2,DAY(siječanj!B1925))</f>
        <v>45737</v>
      </c>
      <c r="C1925" s="8">
        <v>20.0208333333333</v>
      </c>
      <c r="D1925">
        <v>0.97776846957890973</v>
      </c>
      <c r="E1925" s="6">
        <v>66.392408221780144</v>
      </c>
      <c r="F1925" s="9">
        <v>82.203535097940701</v>
      </c>
      <c r="G1925" s="9">
        <v>198.22701903340919</v>
      </c>
      <c r="H1925" s="9">
        <v>64.916403378668193</v>
      </c>
    </row>
    <row r="1926" spans="1:8" x14ac:dyDescent="0.25">
      <c r="A1926" s="21"/>
      <c r="B1926" s="5">
        <f>DATE(YEAR(siječanj!B1926),MONTH(siječanj!B1926)+2,DAY(siječanj!B1926))</f>
        <v>45737</v>
      </c>
      <c r="C1926" s="8">
        <v>20.03125</v>
      </c>
      <c r="D1926">
        <v>0.97776846957890973</v>
      </c>
      <c r="E1926" s="6">
        <v>62.939519767320171</v>
      </c>
      <c r="F1926" s="9">
        <v>81.175374038142053</v>
      </c>
      <c r="G1926" s="9">
        <v>197.55739730179272</v>
      </c>
      <c r="H1926" s="9">
        <v>61.540277918924183</v>
      </c>
    </row>
    <row r="1927" spans="1:8" x14ac:dyDescent="0.25">
      <c r="A1927" s="21"/>
      <c r="B1927" s="5">
        <f>DATE(YEAR(siječanj!B1927),MONTH(siječanj!B1927)+2,DAY(siječanj!B1927))</f>
        <v>45737</v>
      </c>
      <c r="C1927" s="8">
        <v>20.0416666666667</v>
      </c>
      <c r="D1927">
        <v>0.97776846957890973</v>
      </c>
      <c r="E1927" s="6">
        <v>59.681248696332332</v>
      </c>
      <c r="F1927" s="9">
        <v>79.645364087086151</v>
      </c>
      <c r="G1927" s="9">
        <v>196.21208846166871</v>
      </c>
      <c r="H1927" s="9">
        <v>58.354443200371165</v>
      </c>
    </row>
    <row r="1928" spans="1:8" x14ac:dyDescent="0.25">
      <c r="A1928" s="21"/>
      <c r="B1928" s="5">
        <f>DATE(YEAR(siječanj!B1928),MONTH(siječanj!B1928)+2,DAY(siječanj!B1928))</f>
        <v>45737</v>
      </c>
      <c r="C1928" s="8">
        <v>20.0520833333333</v>
      </c>
      <c r="D1928">
        <v>0.97776846957890973</v>
      </c>
      <c r="E1928" s="6">
        <v>58.055919544175772</v>
      </c>
      <c r="F1928" s="9">
        <v>79.031108471533685</v>
      </c>
      <c r="G1928" s="9">
        <v>195.986943416673</v>
      </c>
      <c r="H1928" s="9">
        <v>56.76524760270506</v>
      </c>
    </row>
    <row r="1929" spans="1:8" x14ac:dyDescent="0.25">
      <c r="A1929" s="21"/>
      <c r="B1929" s="5">
        <f>DATE(YEAR(siječanj!B1929),MONTH(siječanj!B1929)+2,DAY(siječanj!B1929))</f>
        <v>45737</v>
      </c>
      <c r="C1929" s="8">
        <v>20.0625</v>
      </c>
      <c r="D1929">
        <v>0.97776846957890973</v>
      </c>
      <c r="E1929" s="6">
        <v>56.09138294356643</v>
      </c>
      <c r="F1929" s="9">
        <v>78.525528994150434</v>
      </c>
      <c r="G1929" s="9">
        <v>195.90576861605737</v>
      </c>
      <c r="H1929" s="9">
        <v>54.844385657295511</v>
      </c>
    </row>
    <row r="1930" spans="1:8" x14ac:dyDescent="0.25">
      <c r="A1930" s="21"/>
      <c r="B1930" s="5">
        <f>DATE(YEAR(siječanj!B1930),MONTH(siječanj!B1930)+2,DAY(siječanj!B1930))</f>
        <v>45737</v>
      </c>
      <c r="C1930" s="8">
        <v>20.0729166666667</v>
      </c>
      <c r="D1930">
        <v>0.97776846957890973</v>
      </c>
      <c r="E1930" s="6">
        <v>54.885261164896384</v>
      </c>
      <c r="F1930" s="9">
        <v>78.128921207817257</v>
      </c>
      <c r="G1930" s="9">
        <v>196.00460207722023</v>
      </c>
      <c r="H1930" s="9">
        <v>53.665077811639506</v>
      </c>
    </row>
    <row r="1931" spans="1:8" x14ac:dyDescent="0.25">
      <c r="A1931" s="21"/>
      <c r="B1931" s="5">
        <f>DATE(YEAR(siječanj!B1931),MONTH(siječanj!B1931)+2,DAY(siječanj!B1931))</f>
        <v>45737</v>
      </c>
      <c r="C1931" s="8">
        <v>20.0833333333333</v>
      </c>
      <c r="D1931">
        <v>0.97776846957890973</v>
      </c>
      <c r="E1931" s="6">
        <v>53.767948723626802</v>
      </c>
      <c r="F1931" s="9">
        <v>77.665958216063814</v>
      </c>
      <c r="G1931" s="9">
        <v>195.65540050132233</v>
      </c>
      <c r="H1931" s="9">
        <v>52.572604935897871</v>
      </c>
    </row>
    <row r="1932" spans="1:8" x14ac:dyDescent="0.25">
      <c r="A1932" s="21"/>
      <c r="B1932" s="5">
        <f>DATE(YEAR(siječanj!B1932),MONTH(siječanj!B1932)+2,DAY(siječanj!B1932))</f>
        <v>45737</v>
      </c>
      <c r="C1932" s="8">
        <v>20.09375</v>
      </c>
      <c r="D1932">
        <v>0.97776846957890973</v>
      </c>
      <c r="E1932" s="6">
        <v>52.787647261088246</v>
      </c>
      <c r="F1932" s="9">
        <v>77.069415475878529</v>
      </c>
      <c r="G1932" s="9">
        <v>195.65984135949677</v>
      </c>
      <c r="H1932" s="9">
        <v>51.61409707514558</v>
      </c>
    </row>
    <row r="1933" spans="1:8" x14ac:dyDescent="0.25">
      <c r="A1933" s="21"/>
      <c r="B1933" s="5">
        <f>DATE(YEAR(siječanj!B1933),MONTH(siječanj!B1933)+2,DAY(siječanj!B1933))</f>
        <v>45737</v>
      </c>
      <c r="C1933" s="8">
        <v>20.1041666666667</v>
      </c>
      <c r="D1933">
        <v>0.97776846957890973</v>
      </c>
      <c r="E1933" s="6">
        <v>52.884869770560073</v>
      </c>
      <c r="F1933" s="9">
        <v>76.777400688512486</v>
      </c>
      <c r="G1933" s="9">
        <v>195.46297839080975</v>
      </c>
      <c r="H1933" s="9">
        <v>51.709158179440472</v>
      </c>
    </row>
    <row r="1934" spans="1:8" x14ac:dyDescent="0.25">
      <c r="A1934" s="21"/>
      <c r="B1934" s="5">
        <f>DATE(YEAR(siječanj!B1934),MONTH(siječanj!B1934)+2,DAY(siječanj!B1934))</f>
        <v>45737</v>
      </c>
      <c r="C1934" s="8">
        <v>20.1145833333333</v>
      </c>
      <c r="D1934">
        <v>0.97776846957890973</v>
      </c>
      <c r="E1934" s="6">
        <v>52.401512083854485</v>
      </c>
      <c r="F1934" s="9">
        <v>76.635555742546259</v>
      </c>
      <c r="G1934" s="9">
        <v>195.35348038556259</v>
      </c>
      <c r="H1934" s="9">
        <v>51.236546273851147</v>
      </c>
    </row>
    <row r="1935" spans="1:8" x14ac:dyDescent="0.25">
      <c r="A1935" s="21"/>
      <c r="B1935" s="5">
        <f>DATE(YEAR(siječanj!B1935),MONTH(siječanj!B1935)+2,DAY(siječanj!B1935))</f>
        <v>45737</v>
      </c>
      <c r="C1935" s="8">
        <v>20.125</v>
      </c>
      <c r="D1935">
        <v>0.97776846957890973</v>
      </c>
      <c r="E1935" s="6">
        <v>52.723655443987319</v>
      </c>
      <c r="F1935" s="9">
        <v>76.593089661378471</v>
      </c>
      <c r="G1935" s="9">
        <v>195.21317756673653</v>
      </c>
      <c r="H1935" s="9">
        <v>51.551527894073232</v>
      </c>
    </row>
    <row r="1936" spans="1:8" x14ac:dyDescent="0.25">
      <c r="A1936" s="21"/>
      <c r="B1936" s="5">
        <f>DATE(YEAR(siječanj!B1936),MONTH(siječanj!B1936)+2,DAY(siječanj!B1936))</f>
        <v>45737</v>
      </c>
      <c r="C1936" s="8">
        <v>20.1354166666667</v>
      </c>
      <c r="D1936">
        <v>0.97776846957890973</v>
      </c>
      <c r="E1936" s="6">
        <v>53.195729197681615</v>
      </c>
      <c r="F1936" s="9">
        <v>76.514460520105246</v>
      </c>
      <c r="G1936" s="9">
        <v>195.49464649889211</v>
      </c>
      <c r="H1936" s="9">
        <v>52.013106725751278</v>
      </c>
    </row>
    <row r="1937" spans="1:8" x14ac:dyDescent="0.25">
      <c r="A1937" s="21"/>
      <c r="B1937" s="5">
        <f>DATE(YEAR(siječanj!B1937),MONTH(siječanj!B1937)+2,DAY(siječanj!B1937))</f>
        <v>45737</v>
      </c>
      <c r="C1937" s="8">
        <v>20.1458333333333</v>
      </c>
      <c r="D1937">
        <v>0.97776846957890973</v>
      </c>
      <c r="E1937" s="6">
        <v>53.702874179918787</v>
      </c>
      <c r="F1937" s="9">
        <v>76.410944054339495</v>
      </c>
      <c r="G1937" s="9">
        <v>195.54754362623117</v>
      </c>
      <c r="H1937" s="9">
        <v>52.508977098887939</v>
      </c>
    </row>
    <row r="1938" spans="1:8" x14ac:dyDescent="0.25">
      <c r="A1938" s="21"/>
      <c r="B1938" s="5">
        <f>DATE(YEAR(siječanj!B1938),MONTH(siječanj!B1938)+2,DAY(siječanj!B1938))</f>
        <v>45737</v>
      </c>
      <c r="C1938" s="8">
        <v>20.15625</v>
      </c>
      <c r="D1938">
        <v>0.97776846957890973</v>
      </c>
      <c r="E1938" s="6">
        <v>54.370581673442821</v>
      </c>
      <c r="F1938" s="9">
        <v>76.441063391511193</v>
      </c>
      <c r="G1938" s="9">
        <v>195.54656525247898</v>
      </c>
      <c r="H1938" s="9">
        <v>53.161840432957305</v>
      </c>
    </row>
    <row r="1939" spans="1:8" x14ac:dyDescent="0.25">
      <c r="A1939" s="21"/>
      <c r="B1939" s="5">
        <f>DATE(YEAR(siječanj!B1939),MONTH(siječanj!B1939)+2,DAY(siječanj!B1939))</f>
        <v>45737</v>
      </c>
      <c r="C1939" s="8">
        <v>20.1666666666667</v>
      </c>
      <c r="D1939">
        <v>0.97776846957890973</v>
      </c>
      <c r="E1939" s="6">
        <v>57.066541207071118</v>
      </c>
      <c r="F1939" s="9">
        <v>76.701927831014231</v>
      </c>
      <c r="G1939" s="9">
        <v>197.38297068378506</v>
      </c>
      <c r="H1939" s="9">
        <v>55.797864660199714</v>
      </c>
    </row>
    <row r="1940" spans="1:8" x14ac:dyDescent="0.25">
      <c r="A1940" s="21"/>
      <c r="B1940" s="5">
        <f>DATE(YEAR(siječanj!B1940),MONTH(siječanj!B1940)+2,DAY(siječanj!B1940))</f>
        <v>45737</v>
      </c>
      <c r="C1940" s="8">
        <v>20.1770833333333</v>
      </c>
      <c r="D1940">
        <v>0.97776846957890973</v>
      </c>
      <c r="E1940" s="6">
        <v>59.366578428170101</v>
      </c>
      <c r="F1940" s="9">
        <v>76.931870411211875</v>
      </c>
      <c r="G1940" s="9">
        <v>198.89760933202439</v>
      </c>
      <c r="H1940" s="9">
        <v>58.046768533848194</v>
      </c>
    </row>
    <row r="1941" spans="1:8" x14ac:dyDescent="0.25">
      <c r="A1941" s="21"/>
      <c r="B1941" s="5">
        <f>DATE(YEAR(siječanj!B1941),MONTH(siječanj!B1941)+2,DAY(siječanj!B1941))</f>
        <v>45737</v>
      </c>
      <c r="C1941" s="8">
        <v>20.1875</v>
      </c>
      <c r="D1941">
        <v>0.97776846957890973</v>
      </c>
      <c r="E1941" s="6">
        <v>63.176662649891767</v>
      </c>
      <c r="F1941" s="9">
        <v>77.389208321877518</v>
      </c>
      <c r="G1941" s="9">
        <v>204.56768189880066</v>
      </c>
      <c r="H1941" s="9">
        <v>61.772148752287741</v>
      </c>
    </row>
    <row r="1942" spans="1:8" x14ac:dyDescent="0.25">
      <c r="A1942" s="21"/>
      <c r="B1942" s="5">
        <f>DATE(YEAR(siječanj!B1942),MONTH(siječanj!B1942)+2,DAY(siječanj!B1942))</f>
        <v>45737</v>
      </c>
      <c r="C1942" s="8">
        <v>20.1979166666667</v>
      </c>
      <c r="D1942">
        <v>0.97776846957890973</v>
      </c>
      <c r="E1942" s="6">
        <v>67.771926734903971</v>
      </c>
      <c r="F1942" s="9">
        <v>77.985907718030674</v>
      </c>
      <c r="G1942" s="9">
        <v>207.23141816730049</v>
      </c>
      <c r="H1942" s="9">
        <v>66.265253084001046</v>
      </c>
    </row>
    <row r="1943" spans="1:8" x14ac:dyDescent="0.25">
      <c r="A1943" s="21"/>
      <c r="B1943" s="5">
        <f>DATE(YEAR(siječanj!B1943),MONTH(siječanj!B1943)+2,DAY(siječanj!B1943))</f>
        <v>45737</v>
      </c>
      <c r="C1943" s="8">
        <v>20.2083333333333</v>
      </c>
      <c r="D1943">
        <v>0.97776846957890973</v>
      </c>
      <c r="E1943" s="6">
        <v>73.893026015107736</v>
      </c>
      <c r="F1943" s="9">
        <v>78.889445376696727</v>
      </c>
      <c r="G1943" s="9">
        <v>212.12696606158104</v>
      </c>
      <c r="H1943" s="9">
        <v>72.250270959346452</v>
      </c>
    </row>
    <row r="1944" spans="1:8" x14ac:dyDescent="0.25">
      <c r="A1944" s="21"/>
      <c r="B1944" s="5">
        <f>DATE(YEAR(siječanj!B1944),MONTH(siječanj!B1944)+2,DAY(siječanj!B1944))</f>
        <v>45737</v>
      </c>
      <c r="C1944" s="8">
        <v>20.21875</v>
      </c>
      <c r="D1944">
        <v>0.97776846957890973</v>
      </c>
      <c r="E1944" s="6">
        <v>80.130309884118091</v>
      </c>
      <c r="F1944" s="9">
        <v>80.227358936023364</v>
      </c>
      <c r="G1944" s="9">
        <v>213.05008736439413</v>
      </c>
      <c r="H1944" s="9">
        <v>78.348890462277936</v>
      </c>
    </row>
    <row r="1945" spans="1:8" x14ac:dyDescent="0.25">
      <c r="A1945" s="21"/>
      <c r="B1945" s="5">
        <f>DATE(YEAR(siječanj!B1945),MONTH(siječanj!B1945)+2,DAY(siječanj!B1945))</f>
        <v>45737</v>
      </c>
      <c r="C1945" s="8">
        <v>20.2291666666667</v>
      </c>
      <c r="D1945">
        <v>0.97776846957890973</v>
      </c>
      <c r="E1945" s="6">
        <v>85.020562981821698</v>
      </c>
      <c r="F1945" s="9">
        <v>82.356853030457273</v>
      </c>
      <c r="G1945" s="9">
        <v>213.82761360390387</v>
      </c>
      <c r="H1945" s="9">
        <v>83.130425749473105</v>
      </c>
    </row>
    <row r="1946" spans="1:8" x14ac:dyDescent="0.25">
      <c r="A1946" s="21"/>
      <c r="B1946" s="5">
        <f>DATE(YEAR(siječanj!B1946),MONTH(siječanj!B1946)+2,DAY(siječanj!B1946))</f>
        <v>45737</v>
      </c>
      <c r="C1946" s="8">
        <v>20.2395833333333</v>
      </c>
      <c r="D1946">
        <v>0.97776846957890973</v>
      </c>
      <c r="E1946" s="6">
        <v>90.600681330366228</v>
      </c>
      <c r="F1946" s="9">
        <v>85.262962202004175</v>
      </c>
      <c r="G1946" s="9">
        <v>213.80778194693363</v>
      </c>
      <c r="H1946" s="9">
        <v>88.58648952719868</v>
      </c>
    </row>
    <row r="1947" spans="1:8" x14ac:dyDescent="0.25">
      <c r="A1947" s="21"/>
      <c r="B1947" s="5">
        <f>DATE(YEAR(siječanj!B1947),MONTH(siječanj!B1947)+2,DAY(siječanj!B1947))</f>
        <v>45737</v>
      </c>
      <c r="C1947" s="8">
        <v>20.25</v>
      </c>
      <c r="D1947">
        <v>0.97776846957890973</v>
      </c>
      <c r="E1947" s="6">
        <v>95.648322063990079</v>
      </c>
      <c r="F1947" s="9">
        <v>89.453935042322883</v>
      </c>
      <c r="G1947" s="9">
        <v>213.49599893914328</v>
      </c>
      <c r="H1947" s="9">
        <v>93.521913482298245</v>
      </c>
    </row>
    <row r="1948" spans="1:8" x14ac:dyDescent="0.25">
      <c r="A1948" s="21"/>
      <c r="B1948" s="5">
        <f>DATE(YEAR(siječanj!B1948),MONTH(siječanj!B1948)+2,DAY(siječanj!B1948))</f>
        <v>45737</v>
      </c>
      <c r="C1948" s="8">
        <v>20.2604166666667</v>
      </c>
      <c r="D1948">
        <v>0.97776846957890973</v>
      </c>
      <c r="E1948" s="6">
        <v>98.703019730229755</v>
      </c>
      <c r="F1948" s="9">
        <v>92.69209949812732</v>
      </c>
      <c r="G1948" s="9">
        <v>212.85475625061127</v>
      </c>
      <c r="H1948" s="9">
        <v>96.508700544443684</v>
      </c>
    </row>
    <row r="1949" spans="1:8" x14ac:dyDescent="0.25">
      <c r="A1949" s="21"/>
      <c r="B1949" s="5">
        <f>DATE(YEAR(siječanj!B1949),MONTH(siječanj!B1949)+2,DAY(siječanj!B1949))</f>
        <v>45737</v>
      </c>
      <c r="C1949" s="8">
        <v>20.2708333333333</v>
      </c>
      <c r="D1949">
        <v>0.97776846957890973</v>
      </c>
      <c r="E1949" s="6">
        <v>100.87420654148079</v>
      </c>
      <c r="F1949" s="9">
        <v>97.246853129015534</v>
      </c>
      <c r="G1949" s="9">
        <v>206.41932962663705</v>
      </c>
      <c r="H1949" s="9">
        <v>98.631618550050518</v>
      </c>
    </row>
    <row r="1950" spans="1:8" x14ac:dyDescent="0.25">
      <c r="A1950" s="21"/>
      <c r="B1950" s="5">
        <f>DATE(YEAR(siječanj!B1950),MONTH(siječanj!B1950)+2,DAY(siječanj!B1950))</f>
        <v>45737</v>
      </c>
      <c r="C1950" s="8">
        <v>20.28125</v>
      </c>
      <c r="D1950">
        <v>0.97776846957890973</v>
      </c>
      <c r="E1950" s="6">
        <v>101.82638187725351</v>
      </c>
      <c r="F1950" s="9">
        <v>104.08594549816037</v>
      </c>
      <c r="G1950" s="9">
        <v>175.08956364185494</v>
      </c>
      <c r="H1950" s="9">
        <v>99.562625570879788</v>
      </c>
    </row>
    <row r="1951" spans="1:8" x14ac:dyDescent="0.25">
      <c r="A1951" s="21"/>
      <c r="B1951" s="5">
        <f>DATE(YEAR(siječanj!B1951),MONTH(siječanj!B1951)+2,DAY(siječanj!B1951))</f>
        <v>45737</v>
      </c>
      <c r="C1951" s="8">
        <v>20.2916666666667</v>
      </c>
      <c r="D1951">
        <v>0.97776846957890973</v>
      </c>
      <c r="E1951" s="6">
        <v>99.765390482744593</v>
      </c>
      <c r="F1951" s="9">
        <v>112.42063080981706</v>
      </c>
      <c r="G1951" s="9">
        <v>102.68541499133188</v>
      </c>
      <c r="H1951" s="9">
        <v>97.547453169255505</v>
      </c>
    </row>
    <row r="1952" spans="1:8" x14ac:dyDescent="0.25">
      <c r="A1952" s="21"/>
      <c r="B1952" s="5">
        <f>DATE(YEAR(siječanj!B1952),MONTH(siječanj!B1952)+2,DAY(siječanj!B1952))</f>
        <v>45737</v>
      </c>
      <c r="C1952" s="8">
        <v>20.3020833333333</v>
      </c>
      <c r="D1952">
        <v>0.97776846957890973</v>
      </c>
      <c r="E1952" s="6">
        <v>97.118335916971162</v>
      </c>
      <c r="F1952" s="9">
        <v>115.86041330801807</v>
      </c>
      <c r="G1952" s="9">
        <v>41.794985315108349</v>
      </c>
      <c r="H1952" s="9">
        <v>94.959246677587359</v>
      </c>
    </row>
    <row r="1953" spans="1:8" x14ac:dyDescent="0.25">
      <c r="A1953" s="21"/>
      <c r="B1953" s="5">
        <f>DATE(YEAR(siječanj!B1953),MONTH(siječanj!B1953)+2,DAY(siječanj!B1953))</f>
        <v>45737</v>
      </c>
      <c r="C1953" s="8">
        <v>20.3125</v>
      </c>
      <c r="D1953">
        <v>0.97776846957890973</v>
      </c>
      <c r="E1953" s="6">
        <v>96.916999288690334</v>
      </c>
      <c r="F1953" s="9">
        <v>119.83931332843062</v>
      </c>
      <c r="G1953" s="9">
        <v>11.847244394892369</v>
      </c>
      <c r="H1953" s="9">
        <v>94.762386070683036</v>
      </c>
    </row>
    <row r="1954" spans="1:8" x14ac:dyDescent="0.25">
      <c r="A1954" s="21"/>
      <c r="B1954" s="5">
        <f>DATE(YEAR(siječanj!B1954),MONTH(siječanj!B1954)+2,DAY(siječanj!B1954))</f>
        <v>45737</v>
      </c>
      <c r="C1954" s="8">
        <v>20.3229166666667</v>
      </c>
      <c r="D1954">
        <v>0.97776846957890973</v>
      </c>
      <c r="E1954" s="6">
        <v>95.9964885055211</v>
      </c>
      <c r="F1954" s="9">
        <v>125.75981390509627</v>
      </c>
      <c r="G1954" s="9">
        <v>4.6863047600551218</v>
      </c>
      <c r="H1954" s="9">
        <v>93.862339650992766</v>
      </c>
    </row>
    <row r="1955" spans="1:8" x14ac:dyDescent="0.25">
      <c r="A1955" s="21"/>
      <c r="B1955" s="5">
        <f>DATE(YEAR(siječanj!B1955),MONTH(siječanj!B1955)+2,DAY(siječanj!B1955))</f>
        <v>45737</v>
      </c>
      <c r="C1955" s="8">
        <v>20.3333333333333</v>
      </c>
      <c r="D1955">
        <v>0.97776846957890973</v>
      </c>
      <c r="E1955" s="6">
        <v>97.414962392683137</v>
      </c>
      <c r="F1955" s="9">
        <v>133.85277010911281</v>
      </c>
      <c r="G1955" s="9">
        <v>2.4180394076000868</v>
      </c>
      <c r="H1955" s="9">
        <v>95.249278692780834</v>
      </c>
    </row>
    <row r="1956" spans="1:8" x14ac:dyDescent="0.25">
      <c r="A1956" s="21"/>
      <c r="B1956" s="5">
        <f>DATE(YEAR(siječanj!B1956),MONTH(siječanj!B1956)+2,DAY(siječanj!B1956))</f>
        <v>45737</v>
      </c>
      <c r="C1956" s="8">
        <v>20.34375</v>
      </c>
      <c r="D1956">
        <v>0.97776846957890973</v>
      </c>
      <c r="E1956" s="6">
        <v>98.268123222248235</v>
      </c>
      <c r="F1956" s="9">
        <v>137.42132267807918</v>
      </c>
      <c r="G1956" s="9">
        <v>1.7872729204510891</v>
      </c>
      <c r="H1956" s="9">
        <v>96.083472451409378</v>
      </c>
    </row>
    <row r="1957" spans="1:8" x14ac:dyDescent="0.25">
      <c r="A1957" s="21"/>
      <c r="B1957" s="5">
        <f>DATE(YEAR(siječanj!B1957),MONTH(siječanj!B1957)+2,DAY(siječanj!B1957))</f>
        <v>45737</v>
      </c>
      <c r="C1957" s="8">
        <v>20.3541666666667</v>
      </c>
      <c r="D1957">
        <v>0.97776846957890973</v>
      </c>
      <c r="E1957" s="6">
        <v>97.678325486199853</v>
      </c>
      <c r="F1957" s="9">
        <v>140.00073122900909</v>
      </c>
      <c r="G1957" s="9">
        <v>1.5660710979355397</v>
      </c>
      <c r="H1957" s="9">
        <v>95.50678682167225</v>
      </c>
    </row>
    <row r="1958" spans="1:8" x14ac:dyDescent="0.25">
      <c r="A1958" s="21"/>
      <c r="B1958" s="5">
        <f>DATE(YEAR(siječanj!B1958),MONTH(siječanj!B1958)+2,DAY(siječanj!B1958))</f>
        <v>45737</v>
      </c>
      <c r="C1958" s="8">
        <v>20.3645833333333</v>
      </c>
      <c r="D1958">
        <v>0.97776846957890973</v>
      </c>
      <c r="E1958" s="6">
        <v>97.930805840004325</v>
      </c>
      <c r="F1958" s="9">
        <v>143.02817614669888</v>
      </c>
      <c r="G1958" s="9">
        <v>1.4988393000982265</v>
      </c>
      <c r="H1958" s="9">
        <v>95.753654150810391</v>
      </c>
    </row>
    <row r="1959" spans="1:8" x14ac:dyDescent="0.25">
      <c r="A1959" s="21"/>
      <c r="B1959" s="5">
        <f>DATE(YEAR(siječanj!B1959),MONTH(siječanj!B1959)+2,DAY(siječanj!B1959))</f>
        <v>45737</v>
      </c>
      <c r="C1959" s="8">
        <v>20.375</v>
      </c>
      <c r="D1959">
        <v>0.97776846957890973</v>
      </c>
      <c r="E1959" s="6">
        <v>98.249678236498923</v>
      </c>
      <c r="F1959" s="9">
        <v>146.4033029432043</v>
      </c>
      <c r="G1959" s="9">
        <v>1.4053228304547032</v>
      </c>
      <c r="H1959" s="9">
        <v>96.065437525921865</v>
      </c>
    </row>
    <row r="1960" spans="1:8" x14ac:dyDescent="0.25">
      <c r="A1960" s="21"/>
      <c r="B1960" s="5">
        <f>DATE(YEAR(siječanj!B1960),MONTH(siječanj!B1960)+2,DAY(siječanj!B1960))</f>
        <v>45737</v>
      </c>
      <c r="C1960" s="8">
        <v>20.3854166666667</v>
      </c>
      <c r="D1960">
        <v>0.97776846957890973</v>
      </c>
      <c r="E1960" s="6">
        <v>99.321684562396314</v>
      </c>
      <c r="F1960" s="9">
        <v>148.00129097268515</v>
      </c>
      <c r="G1960" s="9">
        <v>1.3158833313963396</v>
      </c>
      <c r="H1960" s="9">
        <v>97.113611510573463</v>
      </c>
    </row>
    <row r="1961" spans="1:8" x14ac:dyDescent="0.25">
      <c r="A1961" s="21"/>
      <c r="B1961" s="5">
        <f>DATE(YEAR(siječanj!B1961),MONTH(siječanj!B1961)+2,DAY(siječanj!B1961))</f>
        <v>45737</v>
      </c>
      <c r="C1961" s="8">
        <v>20.3958333333333</v>
      </c>
      <c r="D1961">
        <v>0.97776846957890973</v>
      </c>
      <c r="E1961" s="6">
        <v>98.747275808819239</v>
      </c>
      <c r="F1961" s="9">
        <v>148.90872870495946</v>
      </c>
      <c r="G1961" s="9">
        <v>1.309752008091577</v>
      </c>
      <c r="H1961" s="9">
        <v>96.551972742675687</v>
      </c>
    </row>
    <row r="1962" spans="1:8" x14ac:dyDescent="0.25">
      <c r="A1962" s="21"/>
      <c r="B1962" s="5">
        <f>DATE(YEAR(siječanj!B1962),MONTH(siječanj!B1962)+2,DAY(siječanj!B1962))</f>
        <v>45737</v>
      </c>
      <c r="C1962" s="8">
        <v>20.40625</v>
      </c>
      <c r="D1962">
        <v>0.97776846957890973</v>
      </c>
      <c r="E1962" s="6">
        <v>98.575993016341229</v>
      </c>
      <c r="F1962" s="9">
        <v>149.62768781584074</v>
      </c>
      <c r="G1962" s="9">
        <v>1.2794718618220995</v>
      </c>
      <c r="H1962" s="9">
        <v>96.384497828809259</v>
      </c>
    </row>
    <row r="1963" spans="1:8" x14ac:dyDescent="0.25">
      <c r="A1963" s="21"/>
      <c r="B1963" s="5">
        <f>DATE(YEAR(siječanj!B1963),MONTH(siječanj!B1963)+2,DAY(siječanj!B1963))</f>
        <v>45737</v>
      </c>
      <c r="C1963" s="8">
        <v>20.4166666666667</v>
      </c>
      <c r="D1963">
        <v>0.97776846957890973</v>
      </c>
      <c r="E1963" s="6">
        <v>99.362264521645528</v>
      </c>
      <c r="F1963" s="9">
        <v>149.6874998945911</v>
      </c>
      <c r="G1963" s="9">
        <v>1.2907781898676858</v>
      </c>
      <c r="H1963" s="9">
        <v>97.153289315224143</v>
      </c>
    </row>
    <row r="1964" spans="1:8" x14ac:dyDescent="0.25">
      <c r="A1964" s="21"/>
      <c r="B1964" s="5">
        <f>DATE(YEAR(siječanj!B1964),MONTH(siječanj!B1964)+2,DAY(siječanj!B1964))</f>
        <v>45737</v>
      </c>
      <c r="C1964" s="8">
        <v>20.4270833333333</v>
      </c>
      <c r="D1964">
        <v>0.97776846957890973</v>
      </c>
      <c r="E1964" s="6">
        <v>99.404676101660058</v>
      </c>
      <c r="F1964" s="9">
        <v>149.48990990248981</v>
      </c>
      <c r="G1964" s="9">
        <v>1.2995260450338721</v>
      </c>
      <c r="H1964" s="9">
        <v>97.194758020907372</v>
      </c>
    </row>
    <row r="1965" spans="1:8" x14ac:dyDescent="0.25">
      <c r="A1965" s="21"/>
      <c r="B1965" s="5">
        <f>DATE(YEAR(siječanj!B1965),MONTH(siječanj!B1965)+2,DAY(siječanj!B1965))</f>
        <v>45737</v>
      </c>
      <c r="C1965" s="8">
        <v>20.4375</v>
      </c>
      <c r="D1965">
        <v>0.97776846957890973</v>
      </c>
      <c r="E1965" s="6">
        <v>99.459097725027149</v>
      </c>
      <c r="F1965" s="9">
        <v>149.26375650135367</v>
      </c>
      <c r="G1965" s="9">
        <v>1.2876633068192391</v>
      </c>
      <c r="H1965" s="9">
        <v>97.247969768299015</v>
      </c>
    </row>
    <row r="1966" spans="1:8" x14ac:dyDescent="0.25">
      <c r="A1966" s="21"/>
      <c r="B1966" s="5">
        <f>DATE(YEAR(siječanj!B1966),MONTH(siječanj!B1966)+2,DAY(siječanj!B1966))</f>
        <v>45737</v>
      </c>
      <c r="C1966" s="8">
        <v>20.4479166666667</v>
      </c>
      <c r="D1966">
        <v>0.97776846957890973</v>
      </c>
      <c r="E1966" s="6">
        <v>101.20119393922448</v>
      </c>
      <c r="F1966" s="9">
        <v>149.4786901417456</v>
      </c>
      <c r="G1966" s="9">
        <v>1.248233234499496</v>
      </c>
      <c r="H1966" s="9">
        <v>98.951336517513951</v>
      </c>
    </row>
    <row r="1967" spans="1:8" x14ac:dyDescent="0.25">
      <c r="A1967" s="21"/>
      <c r="B1967" s="5">
        <f>DATE(YEAR(siječanj!B1967),MONTH(siječanj!B1967)+2,DAY(siječanj!B1967))</f>
        <v>45737</v>
      </c>
      <c r="C1967" s="8">
        <v>20.4583333333333</v>
      </c>
      <c r="D1967">
        <v>0.97776846957890973</v>
      </c>
      <c r="E1967" s="6">
        <v>101.81588943423219</v>
      </c>
      <c r="F1967" s="9">
        <v>149.5491803499755</v>
      </c>
      <c r="G1967" s="9">
        <v>1.2073070218703008</v>
      </c>
      <c r="H1967" s="9">
        <v>99.552366390924689</v>
      </c>
    </row>
    <row r="1968" spans="1:8" x14ac:dyDescent="0.25">
      <c r="A1968" s="21"/>
      <c r="B1968" s="5">
        <f>DATE(YEAR(siječanj!B1968),MONTH(siječanj!B1968)+2,DAY(siječanj!B1968))</f>
        <v>45737</v>
      </c>
      <c r="C1968" s="8">
        <v>20.46875</v>
      </c>
      <c r="D1968">
        <v>0.97776846957890973</v>
      </c>
      <c r="E1968" s="6">
        <v>102.78823934464349</v>
      </c>
      <c r="F1968" s="9">
        <v>149.57927567658641</v>
      </c>
      <c r="G1968" s="9">
        <v>1.1202712991603538</v>
      </c>
      <c r="H1968" s="9">
        <v>100.50309947472273</v>
      </c>
    </row>
    <row r="1969" spans="1:8" x14ac:dyDescent="0.25">
      <c r="A1969" s="21"/>
      <c r="B1969" s="5">
        <f>DATE(YEAR(siječanj!B1969),MONTH(siječanj!B1969)+2,DAY(siječanj!B1969))</f>
        <v>45737</v>
      </c>
      <c r="C1969" s="8">
        <v>20.4791666666667</v>
      </c>
      <c r="D1969">
        <v>0.97776846957890973</v>
      </c>
      <c r="E1969" s="6">
        <v>103.32278137150301</v>
      </c>
      <c r="F1969" s="9">
        <v>149.38236508778988</v>
      </c>
      <c r="G1969" s="9">
        <v>1.079111777864326</v>
      </c>
      <c r="H1969" s="9">
        <v>101.02575781425078</v>
      </c>
    </row>
    <row r="1970" spans="1:8" x14ac:dyDescent="0.25">
      <c r="A1970" s="21"/>
      <c r="B1970" s="5">
        <f>DATE(YEAR(siječanj!B1970),MONTH(siječanj!B1970)+2,DAY(siječanj!B1970))</f>
        <v>45737</v>
      </c>
      <c r="C1970" s="8">
        <v>20.4895833333333</v>
      </c>
      <c r="D1970">
        <v>0.97776846957890973</v>
      </c>
      <c r="E1970" s="6">
        <v>103.16515301960334</v>
      </c>
      <c r="F1970" s="9">
        <v>149.18560113065169</v>
      </c>
      <c r="G1970" s="9">
        <v>1.0611826250439775</v>
      </c>
      <c r="H1970" s="9">
        <v>100.8716337818516</v>
      </c>
    </row>
    <row r="1971" spans="1:8" x14ac:dyDescent="0.25">
      <c r="A1971" s="21"/>
      <c r="B1971" s="5">
        <f>DATE(YEAR(siječanj!B1971),MONTH(siječanj!B1971)+2,DAY(siječanj!B1971))</f>
        <v>45737</v>
      </c>
      <c r="C1971" s="8">
        <v>20.5</v>
      </c>
      <c r="D1971">
        <v>0.97776846957890973</v>
      </c>
      <c r="E1971" s="6">
        <v>101.60357100616531</v>
      </c>
      <c r="F1971" s="9">
        <v>149.18246074441637</v>
      </c>
      <c r="G1971" s="9">
        <v>1.091515779817493</v>
      </c>
      <c r="H1971" s="9">
        <v>99.344768126450347</v>
      </c>
    </row>
    <row r="1972" spans="1:8" x14ac:dyDescent="0.25">
      <c r="A1972" s="21"/>
      <c r="B1972" s="5">
        <f>DATE(YEAR(siječanj!B1972),MONTH(siječanj!B1972)+2,DAY(siječanj!B1972))</f>
        <v>45737</v>
      </c>
      <c r="C1972" s="8">
        <v>20.5104166666667</v>
      </c>
      <c r="D1972">
        <v>0.97776846957890973</v>
      </c>
      <c r="E1972" s="6">
        <v>100.71495459497083</v>
      </c>
      <c r="F1972" s="9">
        <v>148.56359959073689</v>
      </c>
      <c r="G1972" s="9">
        <v>1.1013988107167028</v>
      </c>
      <c r="H1972" s="9">
        <v>98.475907018034007</v>
      </c>
    </row>
    <row r="1973" spans="1:8" x14ac:dyDescent="0.25">
      <c r="A1973" s="21"/>
      <c r="B1973" s="5">
        <f>DATE(YEAR(siječanj!B1973),MONTH(siječanj!B1973)+2,DAY(siječanj!B1973))</f>
        <v>45737</v>
      </c>
      <c r="C1973" s="8">
        <v>20.5208333333333</v>
      </c>
      <c r="D1973">
        <v>0.97776846957890973</v>
      </c>
      <c r="E1973" s="6">
        <v>100.73625746385046</v>
      </c>
      <c r="F1973" s="9">
        <v>148.15803483991752</v>
      </c>
      <c r="G1973" s="9">
        <v>1.0818318019951771</v>
      </c>
      <c r="H1973" s="9">
        <v>98.496736291536095</v>
      </c>
    </row>
    <row r="1974" spans="1:8" x14ac:dyDescent="0.25">
      <c r="A1974" s="21"/>
      <c r="B1974" s="5">
        <f>DATE(YEAR(siječanj!B1974),MONTH(siječanj!B1974)+2,DAY(siječanj!B1974))</f>
        <v>45737</v>
      </c>
      <c r="C1974" s="8">
        <v>20.53125</v>
      </c>
      <c r="D1974">
        <v>0.97776846957890973</v>
      </c>
      <c r="E1974" s="6">
        <v>99.894331037259761</v>
      </c>
      <c r="F1974" s="9">
        <v>147.98236762460797</v>
      </c>
      <c r="G1974" s="9">
        <v>1.1244878238487401</v>
      </c>
      <c r="H1974" s="9">
        <v>97.673527177910458</v>
      </c>
    </row>
    <row r="1975" spans="1:8" x14ac:dyDescent="0.25">
      <c r="A1975" s="21"/>
      <c r="B1975" s="5">
        <f>DATE(YEAR(siječanj!B1975),MONTH(siječanj!B1975)+2,DAY(siječanj!B1975))</f>
        <v>45737</v>
      </c>
      <c r="C1975" s="8">
        <v>20.5416666666667</v>
      </c>
      <c r="D1975">
        <v>0.97776846957890973</v>
      </c>
      <c r="E1975" s="6">
        <v>97.766038228582872</v>
      </c>
      <c r="F1975" s="9">
        <v>147.48180835530138</v>
      </c>
      <c r="G1975" s="9">
        <v>1.1146527529769605</v>
      </c>
      <c r="H1975" s="9">
        <v>95.592549575554656</v>
      </c>
    </row>
    <row r="1976" spans="1:8" x14ac:dyDescent="0.25">
      <c r="A1976" s="21"/>
      <c r="B1976" s="5">
        <f>DATE(YEAR(siječanj!B1976),MONTH(siječanj!B1976)+2,DAY(siječanj!B1976))</f>
        <v>45737</v>
      </c>
      <c r="C1976" s="8">
        <v>20.5520833333333</v>
      </c>
      <c r="D1976">
        <v>0.97776846957890973</v>
      </c>
      <c r="E1976" s="6">
        <v>96.653518313685765</v>
      </c>
      <c r="F1976" s="9">
        <v>147.08211135947118</v>
      </c>
      <c r="G1976" s="9">
        <v>1.0995124997181804</v>
      </c>
      <c r="H1976" s="9">
        <v>94.504762680989657</v>
      </c>
    </row>
    <row r="1977" spans="1:8" x14ac:dyDescent="0.25">
      <c r="A1977" s="21"/>
      <c r="B1977" s="5">
        <f>DATE(YEAR(siječanj!B1977),MONTH(siječanj!B1977)+2,DAY(siječanj!B1977))</f>
        <v>45737</v>
      </c>
      <c r="C1977" s="8">
        <v>20.5625</v>
      </c>
      <c r="D1977">
        <v>0.97776846957890973</v>
      </c>
      <c r="E1977" s="6">
        <v>96.643778727225651</v>
      </c>
      <c r="F1977" s="9">
        <v>146.50800342228101</v>
      </c>
      <c r="G1977" s="9">
        <v>1.0799231336003474</v>
      </c>
      <c r="H1977" s="9">
        <v>94.49523962044222</v>
      </c>
    </row>
    <row r="1978" spans="1:8" x14ac:dyDescent="0.25">
      <c r="A1978" s="21"/>
      <c r="B1978" s="5">
        <f>DATE(YEAR(siječanj!B1978),MONTH(siječanj!B1978)+2,DAY(siječanj!B1978))</f>
        <v>45737</v>
      </c>
      <c r="C1978" s="8">
        <v>20.5729166666667</v>
      </c>
      <c r="D1978">
        <v>0.97776846957890973</v>
      </c>
      <c r="E1978" s="6">
        <v>96.983737051038176</v>
      </c>
      <c r="F1978" s="9">
        <v>145.98984536758937</v>
      </c>
      <c r="G1978" s="9">
        <v>1.0584615191681879</v>
      </c>
      <c r="H1978" s="9">
        <v>94.827640150437006</v>
      </c>
    </row>
    <row r="1979" spans="1:8" x14ac:dyDescent="0.25">
      <c r="A1979" s="21"/>
      <c r="B1979" s="5">
        <f>DATE(YEAR(siječanj!B1979),MONTH(siječanj!B1979)+2,DAY(siječanj!B1979))</f>
        <v>45737</v>
      </c>
      <c r="C1979" s="8">
        <v>20.5833333333333</v>
      </c>
      <c r="D1979">
        <v>0.97776846957890973</v>
      </c>
      <c r="E1979" s="6">
        <v>99.51110624499546</v>
      </c>
      <c r="F1979" s="9">
        <v>144.73331050715367</v>
      </c>
      <c r="G1979" s="9">
        <v>1.0566253316869725</v>
      </c>
      <c r="H1979" s="9">
        <v>97.29882205927349</v>
      </c>
    </row>
    <row r="1980" spans="1:8" x14ac:dyDescent="0.25">
      <c r="A1980" s="21"/>
      <c r="B1980" s="5">
        <f>DATE(YEAR(siječanj!B1980),MONTH(siječanj!B1980)+2,DAY(siječanj!B1980))</f>
        <v>45737</v>
      </c>
      <c r="C1980" s="8">
        <v>20.59375</v>
      </c>
      <c r="D1980">
        <v>0.97776846957890973</v>
      </c>
      <c r="E1980" s="6">
        <v>101.07589186122151</v>
      </c>
      <c r="F1980" s="9">
        <v>144.19432856696432</v>
      </c>
      <c r="G1980" s="9">
        <v>1.0283349896861338</v>
      </c>
      <c r="H1980" s="9">
        <v>98.828820096469926</v>
      </c>
    </row>
    <row r="1981" spans="1:8" x14ac:dyDescent="0.25">
      <c r="A1981" s="21"/>
      <c r="B1981" s="5">
        <f>DATE(YEAR(siječanj!B1981),MONTH(siječanj!B1981)+2,DAY(siječanj!B1981))</f>
        <v>45737</v>
      </c>
      <c r="C1981" s="8">
        <v>20.6041666666667</v>
      </c>
      <c r="D1981">
        <v>0.97776846957890973</v>
      </c>
      <c r="E1981" s="6">
        <v>101.01570494155685</v>
      </c>
      <c r="F1981" s="9">
        <v>143.51800392972413</v>
      </c>
      <c r="G1981" s="9">
        <v>1.0027747677686736</v>
      </c>
      <c r="H1981" s="9">
        <v>98.769971224140747</v>
      </c>
    </row>
    <row r="1982" spans="1:8" x14ac:dyDescent="0.25">
      <c r="A1982" s="21"/>
      <c r="B1982" s="5">
        <f>DATE(YEAR(siječanj!B1982),MONTH(siječanj!B1982)+2,DAY(siječanj!B1982))</f>
        <v>45737</v>
      </c>
      <c r="C1982" s="8">
        <v>20.6145833333333</v>
      </c>
      <c r="D1982">
        <v>0.97776846957890973</v>
      </c>
      <c r="E1982" s="6">
        <v>103.03175278056382</v>
      </c>
      <c r="F1982" s="9">
        <v>142.2231173748975</v>
      </c>
      <c r="G1982" s="9">
        <v>1.0276541718443728</v>
      </c>
      <c r="H1982" s="9">
        <v>100.74119923428447</v>
      </c>
    </row>
    <row r="1983" spans="1:8" x14ac:dyDescent="0.25">
      <c r="A1983" s="21"/>
      <c r="B1983" s="5">
        <f>DATE(YEAR(siječanj!B1983),MONTH(siječanj!B1983)+2,DAY(siječanj!B1983))</f>
        <v>45737</v>
      </c>
      <c r="C1983" s="8">
        <v>20.625</v>
      </c>
      <c r="D1983">
        <v>0.97776846957890973</v>
      </c>
      <c r="E1983" s="6">
        <v>103.68639226914668</v>
      </c>
      <c r="F1983" s="9">
        <v>139.60215631875425</v>
      </c>
      <c r="G1983" s="9">
        <v>1.0011015725312413</v>
      </c>
      <c r="H1983" s="9">
        <v>101.38128508516205</v>
      </c>
    </row>
    <row r="1984" spans="1:8" x14ac:dyDescent="0.25">
      <c r="A1984" s="21"/>
      <c r="B1984" s="5">
        <f>DATE(YEAR(siječanj!B1984),MONTH(siječanj!B1984)+2,DAY(siječanj!B1984))</f>
        <v>45737</v>
      </c>
      <c r="C1984" s="8">
        <v>20.6354166666667</v>
      </c>
      <c r="D1984">
        <v>0.97776846957890973</v>
      </c>
      <c r="E1984" s="6">
        <v>104.54046643259259</v>
      </c>
      <c r="F1984" s="9">
        <v>137.78522482550858</v>
      </c>
      <c r="G1984" s="9">
        <v>1.0034393584356727</v>
      </c>
      <c r="H1984" s="9">
        <v>102.21637187286144</v>
      </c>
    </row>
    <row r="1985" spans="1:8" x14ac:dyDescent="0.25">
      <c r="A1985" s="21"/>
      <c r="B1985" s="5">
        <f>DATE(YEAR(siječanj!B1985),MONTH(siječanj!B1985)+2,DAY(siječanj!B1985))</f>
        <v>45737</v>
      </c>
      <c r="C1985" s="8">
        <v>20.6458333333333</v>
      </c>
      <c r="D1985">
        <v>0.97776846957890973</v>
      </c>
      <c r="E1985" s="6">
        <v>106.29595754997477</v>
      </c>
      <c r="F1985" s="9">
        <v>136.18796647019974</v>
      </c>
      <c r="G1985" s="9">
        <v>0.98648888057488204</v>
      </c>
      <c r="H1985" s="9">
        <v>103.93283573606359</v>
      </c>
    </row>
    <row r="1986" spans="1:8" x14ac:dyDescent="0.25">
      <c r="A1986" s="21"/>
      <c r="B1986" s="5">
        <f>DATE(YEAR(siječanj!B1986),MONTH(siječanj!B1986)+2,DAY(siječanj!B1986))</f>
        <v>45737</v>
      </c>
      <c r="C1986" s="8">
        <v>20.65625</v>
      </c>
      <c r="D1986">
        <v>0.97776846957890973</v>
      </c>
      <c r="E1986" s="6">
        <v>106.10651605536087</v>
      </c>
      <c r="F1986" s="9">
        <v>134.79720759786139</v>
      </c>
      <c r="G1986" s="9">
        <v>0.99057342437529794</v>
      </c>
      <c r="H1986" s="9">
        <v>103.74760581580021</v>
      </c>
    </row>
    <row r="1987" spans="1:8" x14ac:dyDescent="0.25">
      <c r="A1987" s="21"/>
      <c r="B1987" s="5">
        <f>DATE(YEAR(siječanj!B1987),MONTH(siječanj!B1987)+2,DAY(siječanj!B1987))</f>
        <v>45737</v>
      </c>
      <c r="C1987" s="8">
        <v>20.6666666666667</v>
      </c>
      <c r="D1987">
        <v>0.97776846957890973</v>
      </c>
      <c r="E1987" s="6">
        <v>106.21201206219993</v>
      </c>
      <c r="F1987" s="9">
        <v>132.12600573745146</v>
      </c>
      <c r="G1987" s="9">
        <v>1.0028111888498668</v>
      </c>
      <c r="H1987" s="9">
        <v>103.85075648495393</v>
      </c>
    </row>
    <row r="1988" spans="1:8" x14ac:dyDescent="0.25">
      <c r="A1988" s="21"/>
      <c r="B1988" s="5">
        <f>DATE(YEAR(siječanj!B1988),MONTH(siječanj!B1988)+2,DAY(siječanj!B1988))</f>
        <v>45737</v>
      </c>
      <c r="C1988" s="8">
        <v>20.6770833333333</v>
      </c>
      <c r="D1988">
        <v>0.97776846957890973</v>
      </c>
      <c r="E1988" s="6">
        <v>106.88948588840401</v>
      </c>
      <c r="F1988" s="9">
        <v>130.68546666144601</v>
      </c>
      <c r="G1988" s="9">
        <v>1.0225296508689388</v>
      </c>
      <c r="H1988" s="9">
        <v>104.51316903118126</v>
      </c>
    </row>
    <row r="1989" spans="1:8" x14ac:dyDescent="0.25">
      <c r="A1989" s="21"/>
      <c r="B1989" s="5">
        <f>DATE(YEAR(siječanj!B1989),MONTH(siječanj!B1989)+2,DAY(siječanj!B1989))</f>
        <v>45737</v>
      </c>
      <c r="C1989" s="8">
        <v>20.6875</v>
      </c>
      <c r="D1989">
        <v>0.97776846957890973</v>
      </c>
      <c r="E1989" s="6">
        <v>109.44487620544889</v>
      </c>
      <c r="F1989" s="9">
        <v>129.87079191888481</v>
      </c>
      <c r="G1989" s="9">
        <v>1.0725228504327975</v>
      </c>
      <c r="H1989" s="9">
        <v>107.011749110655</v>
      </c>
    </row>
    <row r="1990" spans="1:8" x14ac:dyDescent="0.25">
      <c r="A1990" s="21"/>
      <c r="B1990" s="5">
        <f>DATE(YEAR(siječanj!B1990),MONTH(siječanj!B1990)+2,DAY(siječanj!B1990))</f>
        <v>45737</v>
      </c>
      <c r="C1990" s="8">
        <v>20.6979166666667</v>
      </c>
      <c r="D1990">
        <v>0.97776846957890973</v>
      </c>
      <c r="E1990" s="6">
        <v>110.51666162738161</v>
      </c>
      <c r="F1990" s="9">
        <v>129.16104302815967</v>
      </c>
      <c r="G1990" s="9">
        <v>1.2153466533218107</v>
      </c>
      <c r="H1990" s="9">
        <v>108.05970710237513</v>
      </c>
    </row>
    <row r="1991" spans="1:8" x14ac:dyDescent="0.25">
      <c r="A1991" s="21"/>
      <c r="B1991" s="5">
        <f>DATE(YEAR(siječanj!B1991),MONTH(siječanj!B1991)+2,DAY(siječanj!B1991))</f>
        <v>45737</v>
      </c>
      <c r="C1991" s="8">
        <v>20.7083333333333</v>
      </c>
      <c r="D1991">
        <v>0.97776846957890973</v>
      </c>
      <c r="E1991" s="6">
        <v>112.08957314146491</v>
      </c>
      <c r="F1991" s="9">
        <v>128.5351346952632</v>
      </c>
      <c r="G1991" s="9">
        <v>1.5807746624708405</v>
      </c>
      <c r="H1991" s="9">
        <v>109.59765038628341</v>
      </c>
    </row>
    <row r="1992" spans="1:8" x14ac:dyDescent="0.25">
      <c r="A1992" s="21"/>
      <c r="B1992" s="5">
        <f>DATE(YEAR(siječanj!B1992),MONTH(siječanj!B1992)+2,DAY(siječanj!B1992))</f>
        <v>45737</v>
      </c>
      <c r="C1992" s="8">
        <v>20.71875</v>
      </c>
      <c r="D1992">
        <v>0.97776846957890973</v>
      </c>
      <c r="E1992" s="6">
        <v>115.23851359015526</v>
      </c>
      <c r="F1992" s="9">
        <v>128.51678393734122</v>
      </c>
      <c r="G1992" s="9">
        <v>2.5771819122804986</v>
      </c>
      <c r="H1992" s="9">
        <v>112.67658506959451</v>
      </c>
    </row>
    <row r="1993" spans="1:8" x14ac:dyDescent="0.25">
      <c r="A1993" s="21"/>
      <c r="B1993" s="5">
        <f>DATE(YEAR(siječanj!B1993),MONTH(siječanj!B1993)+2,DAY(siječanj!B1993))</f>
        <v>45737</v>
      </c>
      <c r="C1993" s="8">
        <v>20.7291666666667</v>
      </c>
      <c r="D1993">
        <v>0.97776846957890973</v>
      </c>
      <c r="E1993" s="6">
        <v>119.38861854353596</v>
      </c>
      <c r="F1993" s="9">
        <v>128.95289605439152</v>
      </c>
      <c r="G1993" s="9">
        <v>6.3569786892009672</v>
      </c>
      <c r="H1993" s="9">
        <v>116.73442683845339</v>
      </c>
    </row>
    <row r="1994" spans="1:8" x14ac:dyDescent="0.25">
      <c r="A1994" s="21"/>
      <c r="B1994" s="5">
        <f>DATE(YEAR(siječanj!B1994),MONTH(siječanj!B1994)+2,DAY(siječanj!B1994))</f>
        <v>45737</v>
      </c>
      <c r="C1994" s="8">
        <v>20.7395833333333</v>
      </c>
      <c r="D1994">
        <v>0.97776846957890973</v>
      </c>
      <c r="E1994" s="6">
        <v>123.89496135326428</v>
      </c>
      <c r="F1994" s="9">
        <v>130.55487021523263</v>
      </c>
      <c r="G1994" s="9">
        <v>21.77706399490404</v>
      </c>
      <c r="H1994" s="9">
        <v>121.14058675091938</v>
      </c>
    </row>
    <row r="1995" spans="1:8" x14ac:dyDescent="0.25">
      <c r="A1995" s="21"/>
      <c r="B1995" s="5">
        <f>DATE(YEAR(siječanj!B1995),MONTH(siječanj!B1995)+2,DAY(siječanj!B1995))</f>
        <v>45737</v>
      </c>
      <c r="C1995" s="8">
        <v>20.75</v>
      </c>
      <c r="D1995">
        <v>0.97776846957890973</v>
      </c>
      <c r="E1995" s="6">
        <v>128.69291720836748</v>
      </c>
      <c r="F1995" s="9">
        <v>132.27645887758609</v>
      </c>
      <c r="G1995" s="9">
        <v>60.747513247548248</v>
      </c>
      <c r="H1995" s="9">
        <v>125.8318767044708</v>
      </c>
    </row>
    <row r="1996" spans="1:8" x14ac:dyDescent="0.25">
      <c r="A1996" s="21"/>
      <c r="B1996" s="5">
        <f>DATE(YEAR(siječanj!B1996),MONTH(siječanj!B1996)+2,DAY(siječanj!B1996))</f>
        <v>45737</v>
      </c>
      <c r="C1996" s="8">
        <v>20.7604166666667</v>
      </c>
      <c r="D1996">
        <v>0.97776846957890973</v>
      </c>
      <c r="E1996" s="6">
        <v>133.0297474291373</v>
      </c>
      <c r="F1996" s="9">
        <v>134.14087573429592</v>
      </c>
      <c r="G1996" s="9">
        <v>119.55900760548658</v>
      </c>
      <c r="H1996" s="9">
        <v>130.07229255225647</v>
      </c>
    </row>
    <row r="1997" spans="1:8" x14ac:dyDescent="0.25">
      <c r="A1997" s="21"/>
      <c r="B1997" s="5">
        <f>DATE(YEAR(siječanj!B1997),MONTH(siječanj!B1997)+2,DAY(siječanj!B1997))</f>
        <v>45737</v>
      </c>
      <c r="C1997" s="8">
        <v>20.7708333333333</v>
      </c>
      <c r="D1997">
        <v>0.97776846957890973</v>
      </c>
      <c r="E1997" s="6">
        <v>137.95030597523126</v>
      </c>
      <c r="F1997" s="9">
        <v>135.35165554456327</v>
      </c>
      <c r="G1997" s="9">
        <v>172.97531337410848</v>
      </c>
      <c r="H1997" s="9">
        <v>134.8834595513442</v>
      </c>
    </row>
    <row r="1998" spans="1:8" x14ac:dyDescent="0.25">
      <c r="A1998" s="21"/>
      <c r="B1998" s="5">
        <f>DATE(YEAR(siječanj!B1998),MONTH(siječanj!B1998)+2,DAY(siječanj!B1998))</f>
        <v>45737</v>
      </c>
      <c r="C1998" s="8">
        <v>20.78125</v>
      </c>
      <c r="D1998">
        <v>0.97776846957890973</v>
      </c>
      <c r="E1998" s="6">
        <v>143.61794687081704</v>
      </c>
      <c r="F1998" s="9">
        <v>135.82882124091282</v>
      </c>
      <c r="G1998" s="9">
        <v>209.16367240440158</v>
      </c>
      <c r="H1998" s="9">
        <v>140.42510011594393</v>
      </c>
    </row>
    <row r="1999" spans="1:8" x14ac:dyDescent="0.25">
      <c r="A1999" s="21"/>
      <c r="B1999" s="5">
        <f>DATE(YEAR(siječanj!B1999),MONTH(siječanj!B1999)+2,DAY(siječanj!B1999))</f>
        <v>45737</v>
      </c>
      <c r="C1999" s="8">
        <v>20.7916666666667</v>
      </c>
      <c r="D1999">
        <v>0.97776846957890973</v>
      </c>
      <c r="E1999" s="6">
        <v>149.21609613400221</v>
      </c>
      <c r="F1999" s="9">
        <v>134.83459259840726</v>
      </c>
      <c r="G1999" s="9">
        <v>219.83363962332501</v>
      </c>
      <c r="H1999" s="9">
        <v>145.89879395348282</v>
      </c>
    </row>
    <row r="2000" spans="1:8" x14ac:dyDescent="0.25">
      <c r="A2000" s="21"/>
      <c r="B2000" s="5">
        <f>DATE(YEAR(siječanj!B2000),MONTH(siječanj!B2000)+2,DAY(siječanj!B2000))</f>
        <v>45737</v>
      </c>
      <c r="C2000" s="8">
        <v>20.8020833333333</v>
      </c>
      <c r="D2000">
        <v>0.97776846957890973</v>
      </c>
      <c r="E2000" s="6">
        <v>155.59646633607233</v>
      </c>
      <c r="F2000" s="9">
        <v>133.66215850975465</v>
      </c>
      <c r="G2000" s="9">
        <v>220.78803196077791</v>
      </c>
      <c r="H2000" s="9">
        <v>152.1373187613078</v>
      </c>
    </row>
    <row r="2001" spans="1:8" x14ac:dyDescent="0.25">
      <c r="A2001" s="21"/>
      <c r="B2001" s="5">
        <f>DATE(YEAR(siječanj!B2001),MONTH(siječanj!B2001)+2,DAY(siječanj!B2001))</f>
        <v>45737</v>
      </c>
      <c r="C2001" s="8">
        <v>20.8125</v>
      </c>
      <c r="D2001">
        <v>0.97776846957890973</v>
      </c>
      <c r="E2001" s="6">
        <v>157.88470550237679</v>
      </c>
      <c r="F2001" s="9">
        <v>132.14973119767856</v>
      </c>
      <c r="G2001" s="9">
        <v>221.36332883605942</v>
      </c>
      <c r="H2001" s="9">
        <v>154.37468686897583</v>
      </c>
    </row>
    <row r="2002" spans="1:8" x14ac:dyDescent="0.25">
      <c r="A2002" s="21"/>
      <c r="B2002" s="5">
        <f>DATE(YEAR(siječanj!B2002),MONTH(siječanj!B2002)+2,DAY(siječanj!B2002))</f>
        <v>45737</v>
      </c>
      <c r="C2002" s="8">
        <v>20.8229166666667</v>
      </c>
      <c r="D2002">
        <v>0.97776846957890973</v>
      </c>
      <c r="E2002" s="6">
        <v>157.87806253382496</v>
      </c>
      <c r="F2002" s="9">
        <v>130.10000069374018</v>
      </c>
      <c r="G2002" s="9">
        <v>221.63928487178677</v>
      </c>
      <c r="H2002" s="9">
        <v>154.36819158378142</v>
      </c>
    </row>
    <row r="2003" spans="1:8" x14ac:dyDescent="0.25">
      <c r="A2003" s="21"/>
      <c r="B2003" s="5">
        <f>DATE(YEAR(siječanj!B2003),MONTH(siječanj!B2003)+2,DAY(siječanj!B2003))</f>
        <v>45737</v>
      </c>
      <c r="C2003" s="8">
        <v>20.8333333333333</v>
      </c>
      <c r="D2003">
        <v>0.97776846957890973</v>
      </c>
      <c r="E2003" s="6">
        <v>157.78635568926461</v>
      </c>
      <c r="F2003" s="9">
        <v>125.20781041664375</v>
      </c>
      <c r="G2003" s="9">
        <v>222.27065286015659</v>
      </c>
      <c r="H2003" s="9">
        <v>154.27852352272575</v>
      </c>
    </row>
    <row r="2004" spans="1:8" x14ac:dyDescent="0.25">
      <c r="A2004" s="21"/>
      <c r="B2004" s="5">
        <f>DATE(YEAR(siječanj!B2004),MONTH(siječanj!B2004)+2,DAY(siječanj!B2004))</f>
        <v>45737</v>
      </c>
      <c r="C2004" s="8">
        <v>20.84375</v>
      </c>
      <c r="D2004">
        <v>0.97776846957890973</v>
      </c>
      <c r="E2004" s="6">
        <v>156.55470910136779</v>
      </c>
      <c r="F2004" s="9">
        <v>121.89104700199574</v>
      </c>
      <c r="G2004" s="9">
        <v>222.54590821336248</v>
      </c>
      <c r="H2004" s="9">
        <v>153.07425832341579</v>
      </c>
    </row>
    <row r="2005" spans="1:8" x14ac:dyDescent="0.25">
      <c r="A2005" s="21"/>
      <c r="B2005" s="5">
        <f>DATE(YEAR(siječanj!B2005),MONTH(siječanj!B2005)+2,DAY(siječanj!B2005))</f>
        <v>45737</v>
      </c>
      <c r="C2005" s="8">
        <v>20.8541666666667</v>
      </c>
      <c r="D2005">
        <v>0.97776846957890973</v>
      </c>
      <c r="E2005" s="6">
        <v>156.15543063353675</v>
      </c>
      <c r="F2005" s="9">
        <v>119.1482513633872</v>
      </c>
      <c r="G2005" s="9">
        <v>223.01725740559814</v>
      </c>
      <c r="H2005" s="9">
        <v>152.68385642698883</v>
      </c>
    </row>
    <row r="2006" spans="1:8" x14ac:dyDescent="0.25">
      <c r="A2006" s="21"/>
      <c r="B2006" s="5">
        <f>DATE(YEAR(siječanj!B2006),MONTH(siječanj!B2006)+2,DAY(siječanj!B2006))</f>
        <v>45737</v>
      </c>
      <c r="C2006" s="8">
        <v>20.8645833333333</v>
      </c>
      <c r="D2006">
        <v>0.97776846957890973</v>
      </c>
      <c r="E2006" s="6">
        <v>155.34108550330578</v>
      </c>
      <c r="F2006" s="9">
        <v>116.6976166659809</v>
      </c>
      <c r="G2006" s="9">
        <v>223.43826332919667</v>
      </c>
      <c r="H2006" s="9">
        <v>151.88761543529384</v>
      </c>
    </row>
    <row r="2007" spans="1:8" x14ac:dyDescent="0.25">
      <c r="A2007" s="21"/>
      <c r="B2007" s="5">
        <f>DATE(YEAR(siječanj!B2007),MONTH(siječanj!B2007)+2,DAY(siječanj!B2007))</f>
        <v>45737</v>
      </c>
      <c r="C2007" s="8">
        <v>20.875</v>
      </c>
      <c r="D2007">
        <v>0.97776846957890973</v>
      </c>
      <c r="E2007" s="6">
        <v>152.29632257187163</v>
      </c>
      <c r="F2007" s="9">
        <v>112.43241539610727</v>
      </c>
      <c r="G2007" s="9">
        <v>223.24683390229072</v>
      </c>
      <c r="H2007" s="9">
        <v>148.91054224359488</v>
      </c>
    </row>
    <row r="2008" spans="1:8" x14ac:dyDescent="0.25">
      <c r="A2008" s="21"/>
      <c r="B2008" s="5">
        <f>DATE(YEAR(siječanj!B2008),MONTH(siječanj!B2008)+2,DAY(siječanj!B2008))</f>
        <v>45737</v>
      </c>
      <c r="C2008" s="8">
        <v>20.8854166666667</v>
      </c>
      <c r="D2008">
        <v>0.97776846957890973</v>
      </c>
      <c r="E2008" s="6">
        <v>157.49001846896826</v>
      </c>
      <c r="F2008" s="9">
        <v>109.52022455458786</v>
      </c>
      <c r="G2008" s="9">
        <v>222.52106630610882</v>
      </c>
      <c r="H2008" s="9">
        <v>153.98877433235731</v>
      </c>
    </row>
    <row r="2009" spans="1:8" x14ac:dyDescent="0.25">
      <c r="A2009" s="21"/>
      <c r="B2009" s="5">
        <f>DATE(YEAR(siječanj!B2009),MONTH(siječanj!B2009)+2,DAY(siječanj!B2009))</f>
        <v>45737</v>
      </c>
      <c r="C2009" s="8">
        <v>20.8958333333333</v>
      </c>
      <c r="D2009">
        <v>0.97776846957890973</v>
      </c>
      <c r="E2009" s="6">
        <v>159.68471322634264</v>
      </c>
      <c r="F2009" s="9">
        <v>107.50121412966195</v>
      </c>
      <c r="G2009" s="9">
        <v>222.26583194025443</v>
      </c>
      <c r="H2009" s="9">
        <v>156.13467766646812</v>
      </c>
    </row>
    <row r="2010" spans="1:8" x14ac:dyDescent="0.25">
      <c r="A2010" s="21"/>
      <c r="B2010" s="5">
        <f>DATE(YEAR(siječanj!B2010),MONTH(siječanj!B2010)+2,DAY(siječanj!B2010))</f>
        <v>45737</v>
      </c>
      <c r="C2010" s="8">
        <v>20.90625</v>
      </c>
      <c r="D2010">
        <v>0.97776846957890973</v>
      </c>
      <c r="E2010" s="6">
        <v>156.35081672318188</v>
      </c>
      <c r="F2010" s="9">
        <v>105.28220459331177</v>
      </c>
      <c r="G2010" s="9">
        <v>221.30204803534619</v>
      </c>
      <c r="H2010" s="9">
        <v>152.87489878483814</v>
      </c>
    </row>
    <row r="2011" spans="1:8" x14ac:dyDescent="0.25">
      <c r="A2011" s="21"/>
      <c r="B2011" s="5">
        <f>DATE(YEAR(siječanj!B2011),MONTH(siječanj!B2011)+2,DAY(siječanj!B2011))</f>
        <v>45737</v>
      </c>
      <c r="C2011" s="8">
        <v>20.9166666666667</v>
      </c>
      <c r="D2011">
        <v>0.97776846957890973</v>
      </c>
      <c r="E2011" s="6">
        <v>151.34757372405312</v>
      </c>
      <c r="F2011" s="9">
        <v>102.59378690202432</v>
      </c>
      <c r="G2011" s="9">
        <v>219.54500725810752</v>
      </c>
      <c r="H2011" s="9">
        <v>147.98288553464863</v>
      </c>
    </row>
    <row r="2012" spans="1:8" x14ac:dyDescent="0.25">
      <c r="A2012" s="21"/>
      <c r="B2012" s="5">
        <f>DATE(YEAR(siječanj!B2012),MONTH(siječanj!B2012)+2,DAY(siječanj!B2012))</f>
        <v>45737</v>
      </c>
      <c r="C2012" s="8">
        <v>20.9270833333333</v>
      </c>
      <c r="D2012">
        <v>0.97776846957890973</v>
      </c>
      <c r="E2012" s="6">
        <v>144.18806830439826</v>
      </c>
      <c r="F2012" s="9">
        <v>100.57761384448253</v>
      </c>
      <c r="G2012" s="9">
        <v>217.12292950652227</v>
      </c>
      <c r="H2012" s="9">
        <v>140.98254687753078</v>
      </c>
    </row>
    <row r="2013" spans="1:8" x14ac:dyDescent="0.25">
      <c r="A2013" s="21"/>
      <c r="B2013" s="5">
        <f>DATE(YEAR(siječanj!B2013),MONTH(siječanj!B2013)+2,DAY(siječanj!B2013))</f>
        <v>45737</v>
      </c>
      <c r="C2013" s="8">
        <v>20.9375</v>
      </c>
      <c r="D2013">
        <v>0.97776846957890973</v>
      </c>
      <c r="E2013" s="6">
        <v>134.19990247619697</v>
      </c>
      <c r="F2013" s="9">
        <v>98.407134140943739</v>
      </c>
      <c r="G2013" s="9">
        <v>215.78506459262039</v>
      </c>
      <c r="H2013" s="9">
        <v>131.21643326179006</v>
      </c>
    </row>
    <row r="2014" spans="1:8" x14ac:dyDescent="0.25">
      <c r="A2014" s="21"/>
      <c r="B2014" s="5">
        <f>DATE(YEAR(siječanj!B2014),MONTH(siječanj!B2014)+2,DAY(siječanj!B2014))</f>
        <v>45737</v>
      </c>
      <c r="C2014" s="8">
        <v>20.9479166666667</v>
      </c>
      <c r="D2014">
        <v>0.97776846957890973</v>
      </c>
      <c r="E2014" s="6">
        <v>122.06584878900301</v>
      </c>
      <c r="F2014" s="9">
        <v>96.159730981679928</v>
      </c>
      <c r="G2014" s="9">
        <v>215.23456099110138</v>
      </c>
      <c r="H2014" s="9">
        <v>119.35213815827409</v>
      </c>
    </row>
    <row r="2015" spans="1:8" x14ac:dyDescent="0.25">
      <c r="A2015" s="21"/>
      <c r="B2015" s="5">
        <f>DATE(YEAR(siječanj!B2015),MONTH(siječanj!B2015)+2,DAY(siječanj!B2015))</f>
        <v>45737</v>
      </c>
      <c r="C2015" s="8">
        <v>20.9583333333333</v>
      </c>
      <c r="D2015">
        <v>0.97776846957890973</v>
      </c>
      <c r="E2015" s="6">
        <v>110.5936511167713</v>
      </c>
      <c r="F2015" s="9">
        <v>93.084375219851253</v>
      </c>
      <c r="G2015" s="9">
        <v>210.45923498701711</v>
      </c>
      <c r="H2015" s="9">
        <v>108.13498499758936</v>
      </c>
    </row>
    <row r="2016" spans="1:8" x14ac:dyDescent="0.25">
      <c r="A2016" s="21"/>
      <c r="B2016" s="5">
        <f>DATE(YEAR(siječanj!B2016),MONTH(siječanj!B2016)+2,DAY(siječanj!B2016))</f>
        <v>45737</v>
      </c>
      <c r="C2016" s="8">
        <v>20.96875</v>
      </c>
      <c r="D2016">
        <v>0.97776846957890973</v>
      </c>
      <c r="E2016" s="6">
        <v>100.5303759593818</v>
      </c>
      <c r="F2016" s="9">
        <v>90.724453097870821</v>
      </c>
      <c r="G2016" s="9">
        <v>209.1530075601105</v>
      </c>
      <c r="H2016" s="9">
        <v>98.295431847997165</v>
      </c>
    </row>
    <row r="2017" spans="1:8" x14ac:dyDescent="0.25">
      <c r="A2017" s="21"/>
      <c r="B2017" s="5">
        <f>DATE(YEAR(siječanj!B2017),MONTH(siječanj!B2017)+2,DAY(siječanj!B2017))</f>
        <v>45737</v>
      </c>
      <c r="C2017" s="8">
        <v>20.9791666666667</v>
      </c>
      <c r="D2017">
        <v>0.97776846957890973</v>
      </c>
      <c r="E2017" s="6">
        <v>91.512027075503653</v>
      </c>
      <c r="F2017" s="9">
        <v>88.745050780650402</v>
      </c>
      <c r="G2017" s="9">
        <v>207.40920960247254</v>
      </c>
      <c r="H2017" s="9">
        <v>89.477574661678958</v>
      </c>
    </row>
    <row r="2018" spans="1:8" ht="15.75" thickBot="1" x14ac:dyDescent="0.3">
      <c r="A2018" s="21"/>
      <c r="B2018" s="5">
        <f>DATE(YEAR(siječanj!B2018),MONTH(siječanj!B2018)+2,DAY(siječanj!B2018))</f>
        <v>45737</v>
      </c>
      <c r="C2018" s="8">
        <v>20.9895833333333</v>
      </c>
      <c r="D2018">
        <v>0.97776846957890973</v>
      </c>
      <c r="E2018" s="6">
        <v>83.688031633523138</v>
      </c>
      <c r="F2018" s="9">
        <v>86.971665684532226</v>
      </c>
      <c r="G2018" s="9">
        <v>206.91730345379284</v>
      </c>
      <c r="H2018" s="9">
        <v>81.827518612381297</v>
      </c>
    </row>
    <row r="2019" spans="1:8" x14ac:dyDescent="0.25">
      <c r="A2019" s="18">
        <f t="shared" ref="A2019" si="19">A1923+1</f>
        <v>81</v>
      </c>
      <c r="B2019" s="5">
        <f>DATE(YEAR(siječanj!B2019),MONTH(siječanj!B2019)+2,DAY(siječanj!B2019))</f>
        <v>45738</v>
      </c>
      <c r="C2019" s="8">
        <v>21</v>
      </c>
      <c r="D2019">
        <v>0.9746385317663977</v>
      </c>
      <c r="E2019" s="6">
        <v>85.085153121768627</v>
      </c>
      <c r="F2019" s="9">
        <v>87.665349250415659</v>
      </c>
      <c r="G2019" s="9">
        <v>202.56404280287785</v>
      </c>
      <c r="H2019" s="9">
        <v>82.927268713719698</v>
      </c>
    </row>
    <row r="2020" spans="1:8" x14ac:dyDescent="0.25">
      <c r="A2020" s="19"/>
      <c r="B2020" s="5">
        <f>DATE(YEAR(siječanj!B2020),MONTH(siječanj!B2020)+2,DAY(siječanj!B2020))</f>
        <v>45738</v>
      </c>
      <c r="C2020" s="8">
        <v>21.0104166666667</v>
      </c>
      <c r="D2020">
        <v>0.9746385317663977</v>
      </c>
      <c r="E2020" s="6">
        <v>79.681703461916868</v>
      </c>
      <c r="F2020" s="9">
        <v>85.990024797501334</v>
      </c>
      <c r="G2020" s="9">
        <v>201.42740196091472</v>
      </c>
      <c r="H2020" s="9">
        <v>77.660858470768147</v>
      </c>
    </row>
    <row r="2021" spans="1:8" x14ac:dyDescent="0.25">
      <c r="A2021" s="19"/>
      <c r="B2021" s="5">
        <f>DATE(YEAR(siječanj!B2021),MONTH(siječanj!B2021)+2,DAY(siječanj!B2021))</f>
        <v>45738</v>
      </c>
      <c r="C2021" s="8">
        <v>21.0208333333333</v>
      </c>
      <c r="D2021">
        <v>0.9746385317663977</v>
      </c>
      <c r="E2021" s="6">
        <v>74.200569901557813</v>
      </c>
      <c r="F2021" s="9">
        <v>84.817786187862609</v>
      </c>
      <c r="G2021" s="9">
        <v>200.18416401139294</v>
      </c>
      <c r="H2021" s="9">
        <v>72.318734505084265</v>
      </c>
    </row>
    <row r="2022" spans="1:8" x14ac:dyDescent="0.25">
      <c r="A2022" s="19"/>
      <c r="B2022" s="5">
        <f>DATE(YEAR(siječanj!B2022),MONTH(siječanj!B2022)+2,DAY(siječanj!B2022))</f>
        <v>45738</v>
      </c>
      <c r="C2022" s="8">
        <v>21.03125</v>
      </c>
      <c r="D2022">
        <v>0.9746385317663977</v>
      </c>
      <c r="E2022" s="6">
        <v>68.751052354366024</v>
      </c>
      <c r="F2022" s="9">
        <v>83.662114964687206</v>
      </c>
      <c r="G2022" s="9">
        <v>198.94944042524443</v>
      </c>
      <c r="H2022" s="9">
        <v>67.007424724054047</v>
      </c>
    </row>
    <row r="2023" spans="1:8" x14ac:dyDescent="0.25">
      <c r="A2023" s="19"/>
      <c r="B2023" s="5">
        <f>DATE(YEAR(siječanj!B2023),MONTH(siječanj!B2023)+2,DAY(siječanj!B2023))</f>
        <v>45738</v>
      </c>
      <c r="C2023" s="8">
        <v>21.0416666666667</v>
      </c>
      <c r="D2023">
        <v>0.9746385317663977</v>
      </c>
      <c r="E2023" s="6">
        <v>65.79896309381293</v>
      </c>
      <c r="F2023" s="9">
        <v>82.086858455773736</v>
      </c>
      <c r="G2023" s="9">
        <v>196.57504140737785</v>
      </c>
      <c r="H2023" s="9">
        <v>64.130204781505228</v>
      </c>
    </row>
    <row r="2024" spans="1:8" x14ac:dyDescent="0.25">
      <c r="A2024" s="19"/>
      <c r="B2024" s="5">
        <f>DATE(YEAR(siječanj!B2024),MONTH(siječanj!B2024)+2,DAY(siječanj!B2024))</f>
        <v>45738</v>
      </c>
      <c r="C2024" s="8">
        <v>21.0520833333333</v>
      </c>
      <c r="D2024">
        <v>0.9746385317663977</v>
      </c>
      <c r="E2024" s="6">
        <v>63.89684424573116</v>
      </c>
      <c r="F2024" s="9">
        <v>81.278399661151042</v>
      </c>
      <c r="G2024" s="9">
        <v>196.52893135392293</v>
      </c>
      <c r="H2024" s="9">
        <v>62.276326460165613</v>
      </c>
    </row>
    <row r="2025" spans="1:8" x14ac:dyDescent="0.25">
      <c r="A2025" s="19"/>
      <c r="B2025" s="5">
        <f>DATE(YEAR(siječanj!B2025),MONTH(siječanj!B2025)+2,DAY(siječanj!B2025))</f>
        <v>45738</v>
      </c>
      <c r="C2025" s="8">
        <v>21.0625</v>
      </c>
      <c r="D2025">
        <v>0.9746385317663977</v>
      </c>
      <c r="E2025" s="6">
        <v>61.023407693207545</v>
      </c>
      <c r="F2025" s="9">
        <v>80.76685209609137</v>
      </c>
      <c r="G2025" s="9">
        <v>196.50090715520028</v>
      </c>
      <c r="H2025" s="9">
        <v>59.475764477490102</v>
      </c>
    </row>
    <row r="2026" spans="1:8" x14ac:dyDescent="0.25">
      <c r="A2026" s="19"/>
      <c r="B2026" s="5">
        <f>DATE(YEAR(siječanj!B2026),MONTH(siječanj!B2026)+2,DAY(siječanj!B2026))</f>
        <v>45738</v>
      </c>
      <c r="C2026" s="8">
        <v>21.0729166666667</v>
      </c>
      <c r="D2026">
        <v>0.9746385317663977</v>
      </c>
      <c r="E2026" s="6">
        <v>59.970239621552608</v>
      </c>
      <c r="F2026" s="9">
        <v>80.243029261258727</v>
      </c>
      <c r="G2026" s="9">
        <v>196.45286337009082</v>
      </c>
      <c r="H2026" s="9">
        <v>58.449306294429086</v>
      </c>
    </row>
    <row r="2027" spans="1:8" x14ac:dyDescent="0.25">
      <c r="A2027" s="19"/>
      <c r="B2027" s="5">
        <f>DATE(YEAR(siječanj!B2027),MONTH(siječanj!B2027)+2,DAY(siječanj!B2027))</f>
        <v>45738</v>
      </c>
      <c r="C2027" s="8">
        <v>21.0833333333333</v>
      </c>
      <c r="D2027">
        <v>0.9746385317663977</v>
      </c>
      <c r="E2027" s="6">
        <v>58.334541851467051</v>
      </c>
      <c r="F2027" s="9">
        <v>79.542263515689172</v>
      </c>
      <c r="G2027" s="9">
        <v>196.49488981138697</v>
      </c>
      <c r="H2027" s="9">
        <v>56.855092221379323</v>
      </c>
    </row>
    <row r="2028" spans="1:8" x14ac:dyDescent="0.25">
      <c r="A2028" s="19"/>
      <c r="B2028" s="5">
        <f>DATE(YEAR(siječanj!B2028),MONTH(siječanj!B2028)+2,DAY(siječanj!B2028))</f>
        <v>45738</v>
      </c>
      <c r="C2028" s="8">
        <v>21.09375</v>
      </c>
      <c r="D2028">
        <v>0.9746385317663977</v>
      </c>
      <c r="E2028" s="6">
        <v>57.073301066510069</v>
      </c>
      <c r="F2028" s="9">
        <v>78.666435388002611</v>
      </c>
      <c r="G2028" s="9">
        <v>196.26533122702966</v>
      </c>
      <c r="H2028" s="9">
        <v>55.625838354524952</v>
      </c>
    </row>
    <row r="2029" spans="1:8" x14ac:dyDescent="0.25">
      <c r="A2029" s="19"/>
      <c r="B2029" s="5">
        <f>DATE(YEAR(siječanj!B2029),MONTH(siječanj!B2029)+2,DAY(siječanj!B2029))</f>
        <v>45738</v>
      </c>
      <c r="C2029" s="8">
        <v>21.1041666666667</v>
      </c>
      <c r="D2029">
        <v>0.9746385317663977</v>
      </c>
      <c r="E2029" s="6">
        <v>55.311309627082395</v>
      </c>
      <c r="F2029" s="9">
        <v>78.255562202831371</v>
      </c>
      <c r="G2029" s="9">
        <v>196.12628107084333</v>
      </c>
      <c r="H2029" s="9">
        <v>53.908533605016203</v>
      </c>
    </row>
    <row r="2030" spans="1:8" x14ac:dyDescent="0.25">
      <c r="A2030" s="19"/>
      <c r="B2030" s="5">
        <f>DATE(YEAR(siječanj!B2030),MONTH(siječanj!B2030)+2,DAY(siječanj!B2030))</f>
        <v>45738</v>
      </c>
      <c r="C2030" s="8">
        <v>21.1145833333333</v>
      </c>
      <c r="D2030">
        <v>0.9746385317663977</v>
      </c>
      <c r="E2030" s="6">
        <v>55.315454300571922</v>
      </c>
      <c r="F2030" s="9">
        <v>78.007490932534765</v>
      </c>
      <c r="G2030" s="9">
        <v>195.78344157616047</v>
      </c>
      <c r="H2030" s="9">
        <v>53.912573163500689</v>
      </c>
    </row>
    <row r="2031" spans="1:8" x14ac:dyDescent="0.25">
      <c r="A2031" s="19"/>
      <c r="B2031" s="5">
        <f>DATE(YEAR(siječanj!B2031),MONTH(siječanj!B2031)+2,DAY(siječanj!B2031))</f>
        <v>45738</v>
      </c>
      <c r="C2031" s="8">
        <v>21.125</v>
      </c>
      <c r="D2031">
        <v>0.9746385317663977</v>
      </c>
      <c r="E2031" s="6">
        <v>54.069160690156906</v>
      </c>
      <c r="F2031" s="9">
        <v>77.787297824602021</v>
      </c>
      <c r="G2031" s="9">
        <v>195.87577676231908</v>
      </c>
      <c r="H2031" s="9">
        <v>52.69788738889595</v>
      </c>
    </row>
    <row r="2032" spans="1:8" x14ac:dyDescent="0.25">
      <c r="A2032" s="19"/>
      <c r="B2032" s="5">
        <f>DATE(YEAR(siječanj!B2032),MONTH(siječanj!B2032)+2,DAY(siječanj!B2032))</f>
        <v>45738</v>
      </c>
      <c r="C2032" s="8">
        <v>21.1354166666667</v>
      </c>
      <c r="D2032">
        <v>0.9746385317663977</v>
      </c>
      <c r="E2032" s="6">
        <v>55.350844502552576</v>
      </c>
      <c r="F2032" s="9">
        <v>77.634687397302756</v>
      </c>
      <c r="G2032" s="9">
        <v>195.9466504691386</v>
      </c>
      <c r="H2032" s="9">
        <v>53.94706581799803</v>
      </c>
    </row>
    <row r="2033" spans="1:8" x14ac:dyDescent="0.25">
      <c r="A2033" s="19"/>
      <c r="B2033" s="5">
        <f>DATE(YEAR(siječanj!B2033),MONTH(siječanj!B2033)+2,DAY(siječanj!B2033))</f>
        <v>45738</v>
      </c>
      <c r="C2033" s="8">
        <v>21.1458333333333</v>
      </c>
      <c r="D2033">
        <v>0.9746385317663977</v>
      </c>
      <c r="E2033" s="6">
        <v>55.807224168748149</v>
      </c>
      <c r="F2033" s="9">
        <v>77.465230943570859</v>
      </c>
      <c r="G2033" s="9">
        <v>195.73506266026487</v>
      </c>
      <c r="H2033" s="9">
        <v>54.391871025786919</v>
      </c>
    </row>
    <row r="2034" spans="1:8" x14ac:dyDescent="0.25">
      <c r="A2034" s="19"/>
      <c r="B2034" s="5">
        <f>DATE(YEAR(siječanj!B2034),MONTH(siječanj!B2034)+2,DAY(siječanj!B2034))</f>
        <v>45738</v>
      </c>
      <c r="C2034" s="8">
        <v>21.15625</v>
      </c>
      <c r="D2034">
        <v>0.9746385317663977</v>
      </c>
      <c r="E2034" s="6">
        <v>56.446970965829664</v>
      </c>
      <c r="F2034" s="9">
        <v>77.334802571282751</v>
      </c>
      <c r="G2034" s="9">
        <v>195.98609653347114</v>
      </c>
      <c r="H2034" s="9">
        <v>55.015392904796705</v>
      </c>
    </row>
    <row r="2035" spans="1:8" x14ac:dyDescent="0.25">
      <c r="A2035" s="19"/>
      <c r="B2035" s="5">
        <f>DATE(YEAR(siječanj!B2035),MONTH(siječanj!B2035)+2,DAY(siječanj!B2035))</f>
        <v>45738</v>
      </c>
      <c r="C2035" s="8">
        <v>21.1666666666667</v>
      </c>
      <c r="D2035">
        <v>0.9746385317663977</v>
      </c>
      <c r="E2035" s="6">
        <v>58.734800023428406</v>
      </c>
      <c r="F2035" s="9">
        <v>77.370575748460155</v>
      </c>
      <c r="G2035" s="9">
        <v>197.86644622677082</v>
      </c>
      <c r="H2035" s="9">
        <v>57.245199258427242</v>
      </c>
    </row>
    <row r="2036" spans="1:8" x14ac:dyDescent="0.25">
      <c r="A2036" s="19"/>
      <c r="B2036" s="5">
        <f>DATE(YEAR(siječanj!B2036),MONTH(siječanj!B2036)+2,DAY(siječanj!B2036))</f>
        <v>45738</v>
      </c>
      <c r="C2036" s="8">
        <v>21.1770833333333</v>
      </c>
      <c r="D2036">
        <v>0.9746385317663977</v>
      </c>
      <c r="E2036" s="6">
        <v>60.183203921300937</v>
      </c>
      <c r="F2036" s="9">
        <v>77.333420112478976</v>
      </c>
      <c r="G2036" s="9">
        <v>199.48304488925794</v>
      </c>
      <c r="H2036" s="9">
        <v>58.656869506854456</v>
      </c>
    </row>
    <row r="2037" spans="1:8" x14ac:dyDescent="0.25">
      <c r="A2037" s="19"/>
      <c r="B2037" s="5">
        <f>DATE(YEAR(siječanj!B2037),MONTH(siječanj!B2037)+2,DAY(siječanj!B2037))</f>
        <v>45738</v>
      </c>
      <c r="C2037" s="8">
        <v>21.1875</v>
      </c>
      <c r="D2037">
        <v>0.9746385317663977</v>
      </c>
      <c r="E2037" s="6">
        <v>62.000590744621569</v>
      </c>
      <c r="F2037" s="9">
        <v>77.548207190894956</v>
      </c>
      <c r="G2037" s="9">
        <v>206.11043921081554</v>
      </c>
      <c r="H2037" s="9">
        <v>60.428164731987273</v>
      </c>
    </row>
    <row r="2038" spans="1:8" x14ac:dyDescent="0.25">
      <c r="A2038" s="19"/>
      <c r="B2038" s="5">
        <f>DATE(YEAR(siječanj!B2038),MONTH(siječanj!B2038)+2,DAY(siječanj!B2038))</f>
        <v>45738</v>
      </c>
      <c r="C2038" s="8">
        <v>21.1979166666667</v>
      </c>
      <c r="D2038">
        <v>0.9746385317663977</v>
      </c>
      <c r="E2038" s="6">
        <v>64.243645639444651</v>
      </c>
      <c r="F2038" s="9">
        <v>78.454889088237053</v>
      </c>
      <c r="G2038" s="9">
        <v>208.96309427728943</v>
      </c>
      <c r="H2038" s="9">
        <v>62.614332461349072</v>
      </c>
    </row>
    <row r="2039" spans="1:8" x14ac:dyDescent="0.25">
      <c r="A2039" s="19"/>
      <c r="B2039" s="5">
        <f>DATE(YEAR(siječanj!B2039),MONTH(siječanj!B2039)+2,DAY(siječanj!B2039))</f>
        <v>45738</v>
      </c>
      <c r="C2039" s="8">
        <v>21.2083333333333</v>
      </c>
      <c r="D2039">
        <v>0.9746385317663977</v>
      </c>
      <c r="E2039" s="6">
        <v>66.475693969463194</v>
      </c>
      <c r="F2039" s="9">
        <v>79.141244605097739</v>
      </c>
      <c r="G2039" s="9">
        <v>213.65672632324288</v>
      </c>
      <c r="H2039" s="9">
        <v>64.78977276854998</v>
      </c>
    </row>
    <row r="2040" spans="1:8" x14ac:dyDescent="0.25">
      <c r="A2040" s="19"/>
      <c r="B2040" s="5">
        <f>DATE(YEAR(siječanj!B2040),MONTH(siječanj!B2040)+2,DAY(siječanj!B2040))</f>
        <v>45738</v>
      </c>
      <c r="C2040" s="8">
        <v>21.21875</v>
      </c>
      <c r="D2040">
        <v>0.9746385317663977</v>
      </c>
      <c r="E2040" s="6">
        <v>69.618586800645545</v>
      </c>
      <c r="F2040" s="9">
        <v>80.182188620655324</v>
      </c>
      <c r="G2040" s="9">
        <v>215.16452245942097</v>
      </c>
      <c r="H2040" s="9">
        <v>67.852957223032689</v>
      </c>
    </row>
    <row r="2041" spans="1:8" x14ac:dyDescent="0.25">
      <c r="A2041" s="19"/>
      <c r="B2041" s="5">
        <f>DATE(YEAR(siječanj!B2041),MONTH(siječanj!B2041)+2,DAY(siječanj!B2041))</f>
        <v>45738</v>
      </c>
      <c r="C2041" s="8">
        <v>21.2291666666667</v>
      </c>
      <c r="D2041">
        <v>0.9746385317663977</v>
      </c>
      <c r="E2041" s="6">
        <v>71.899539107918201</v>
      </c>
      <c r="F2041" s="9">
        <v>82.111425838548868</v>
      </c>
      <c r="G2041" s="9">
        <v>215.20403797157846</v>
      </c>
      <c r="H2041" s="9">
        <v>70.076061230822091</v>
      </c>
    </row>
    <row r="2042" spans="1:8" x14ac:dyDescent="0.25">
      <c r="A2042" s="19"/>
      <c r="B2042" s="5">
        <f>DATE(YEAR(siječanj!B2042),MONTH(siječanj!B2042)+2,DAY(siječanj!B2042))</f>
        <v>45738</v>
      </c>
      <c r="C2042" s="8">
        <v>21.2395833333333</v>
      </c>
      <c r="D2042">
        <v>0.9746385317663977</v>
      </c>
      <c r="E2042" s="6">
        <v>74.916478045811687</v>
      </c>
      <c r="F2042" s="9">
        <v>84.363404353510106</v>
      </c>
      <c r="G2042" s="9">
        <v>215.5027665895293</v>
      </c>
      <c r="H2042" s="9">
        <v>73.016486167679474</v>
      </c>
    </row>
    <row r="2043" spans="1:8" x14ac:dyDescent="0.25">
      <c r="A2043" s="19"/>
      <c r="B2043" s="5">
        <f>DATE(YEAR(siječanj!B2043),MONTH(siječanj!B2043)+2,DAY(siječanj!B2043))</f>
        <v>45738</v>
      </c>
      <c r="C2043" s="8">
        <v>21.25</v>
      </c>
      <c r="D2043">
        <v>0.9746385317663977</v>
      </c>
      <c r="E2043" s="6">
        <v>78.781561411130937</v>
      </c>
      <c r="F2043" s="9">
        <v>87.867649712369072</v>
      </c>
      <c r="G2043" s="9">
        <v>214.31992252995414</v>
      </c>
      <c r="H2043" s="9">
        <v>76.783545344008957</v>
      </c>
    </row>
    <row r="2044" spans="1:8" x14ac:dyDescent="0.25">
      <c r="A2044" s="19"/>
      <c r="B2044" s="5">
        <f>DATE(YEAR(siječanj!B2044),MONTH(siječanj!B2044)+2,DAY(siječanj!B2044))</f>
        <v>45738</v>
      </c>
      <c r="C2044" s="8">
        <v>21.2604166666667</v>
      </c>
      <c r="D2044">
        <v>0.9746385317663977</v>
      </c>
      <c r="E2044" s="6">
        <v>82.999799883299872</v>
      </c>
      <c r="F2044" s="9">
        <v>90.211386566204922</v>
      </c>
      <c r="G2044" s="9">
        <v>214.29955390320245</v>
      </c>
      <c r="H2044" s="9">
        <v>80.894803095164221</v>
      </c>
    </row>
    <row r="2045" spans="1:8" x14ac:dyDescent="0.25">
      <c r="A2045" s="19"/>
      <c r="B2045" s="5">
        <f>DATE(YEAR(siječanj!B2045),MONTH(siječanj!B2045)+2,DAY(siječanj!B2045))</f>
        <v>45738</v>
      </c>
      <c r="C2045" s="8">
        <v>21.2708333333333</v>
      </c>
      <c r="D2045">
        <v>0.9746385317663977</v>
      </c>
      <c r="E2045" s="6">
        <v>86.238305497754098</v>
      </c>
      <c r="F2045" s="9">
        <v>93.504671863247381</v>
      </c>
      <c r="G2045" s="9">
        <v>210.05058467204591</v>
      </c>
      <c r="H2045" s="9">
        <v>84.051175452353121</v>
      </c>
    </row>
    <row r="2046" spans="1:8" x14ac:dyDescent="0.25">
      <c r="A2046" s="19"/>
      <c r="B2046" s="5">
        <f>DATE(YEAR(siječanj!B2046),MONTH(siječanj!B2046)+2,DAY(siječanj!B2046))</f>
        <v>45738</v>
      </c>
      <c r="C2046" s="8">
        <v>21.28125</v>
      </c>
      <c r="D2046">
        <v>0.9746385317663977</v>
      </c>
      <c r="E2046" s="6">
        <v>91.49385648615889</v>
      </c>
      <c r="F2046" s="9">
        <v>98.395615144106614</v>
      </c>
      <c r="G2046" s="9">
        <v>183.94835040052104</v>
      </c>
      <c r="H2046" s="9">
        <v>89.173437951315407</v>
      </c>
    </row>
    <row r="2047" spans="1:8" x14ac:dyDescent="0.25">
      <c r="A2047" s="19"/>
      <c r="B2047" s="5">
        <f>DATE(YEAR(siječanj!B2047),MONTH(siječanj!B2047)+2,DAY(siječanj!B2047))</f>
        <v>45738</v>
      </c>
      <c r="C2047" s="8">
        <v>21.2916666666667</v>
      </c>
      <c r="D2047">
        <v>0.9746385317663977</v>
      </c>
      <c r="E2047" s="6">
        <v>95.556224922738821</v>
      </c>
      <c r="F2047" s="9">
        <v>103.50432112062815</v>
      </c>
      <c r="G2047" s="9">
        <v>100.57060093533553</v>
      </c>
      <c r="H2047" s="9">
        <v>93.132778759837819</v>
      </c>
    </row>
    <row r="2048" spans="1:8" x14ac:dyDescent="0.25">
      <c r="A2048" s="19"/>
      <c r="B2048" s="5">
        <f>DATE(YEAR(siječanj!B2048),MONTH(siječanj!B2048)+2,DAY(siječanj!B2048))</f>
        <v>45738</v>
      </c>
      <c r="C2048" s="8">
        <v>21.3020833333333</v>
      </c>
      <c r="D2048">
        <v>0.9746385317663977</v>
      </c>
      <c r="E2048" s="6">
        <v>99.624354693213377</v>
      </c>
      <c r="F2048" s="9">
        <v>105.19801602171701</v>
      </c>
      <c r="G2048" s="9">
        <v>25.329015758509236</v>
      </c>
      <c r="H2048" s="9">
        <v>97.097734786368321</v>
      </c>
    </row>
    <row r="2049" spans="1:8" x14ac:dyDescent="0.25">
      <c r="A2049" s="19"/>
      <c r="B2049" s="5">
        <f>DATE(YEAR(siječanj!B2049),MONTH(siječanj!B2049)+2,DAY(siječanj!B2049))</f>
        <v>45738</v>
      </c>
      <c r="C2049" s="8">
        <v>21.3125</v>
      </c>
      <c r="D2049">
        <v>0.9746385317663977</v>
      </c>
      <c r="E2049" s="6">
        <v>102.38757997938306</v>
      </c>
      <c r="F2049" s="9">
        <v>107.82988744879182</v>
      </c>
      <c r="G2049" s="9">
        <v>6.0599643527814138</v>
      </c>
      <c r="H2049" s="9">
        <v>99.790880622220527</v>
      </c>
    </row>
    <row r="2050" spans="1:8" x14ac:dyDescent="0.25">
      <c r="A2050" s="19"/>
      <c r="B2050" s="5">
        <f>DATE(YEAR(siječanj!B2050),MONTH(siječanj!B2050)+2,DAY(siječanj!B2050))</f>
        <v>45738</v>
      </c>
      <c r="C2050" s="8">
        <v>21.3229166666667</v>
      </c>
      <c r="D2050">
        <v>0.9746385317663977</v>
      </c>
      <c r="E2050" s="6">
        <v>106.94129331642243</v>
      </c>
      <c r="F2050" s="9">
        <v>111.85927684051153</v>
      </c>
      <c r="G2050" s="9">
        <v>2.1963866515514425</v>
      </c>
      <c r="H2050" s="9">
        <v>104.22910510311763</v>
      </c>
    </row>
    <row r="2051" spans="1:8" x14ac:dyDescent="0.25">
      <c r="A2051" s="19"/>
      <c r="B2051" s="5">
        <f>DATE(YEAR(siječanj!B2051),MONTH(siječanj!B2051)+2,DAY(siječanj!B2051))</f>
        <v>45738</v>
      </c>
      <c r="C2051" s="8">
        <v>21.3333333333333</v>
      </c>
      <c r="D2051">
        <v>0.9746385317663977</v>
      </c>
      <c r="E2051" s="6">
        <v>111.10337562333129</v>
      </c>
      <c r="F2051" s="9">
        <v>118.58678968501566</v>
      </c>
      <c r="G2051" s="9">
        <v>1.0222155665763804</v>
      </c>
      <c r="H2051" s="9">
        <v>108.28563089181419</v>
      </c>
    </row>
    <row r="2052" spans="1:8" x14ac:dyDescent="0.25">
      <c r="A2052" s="19"/>
      <c r="B2052" s="5">
        <f>DATE(YEAR(siječanj!B2052),MONTH(siječanj!B2052)+2,DAY(siječanj!B2052))</f>
        <v>45738</v>
      </c>
      <c r="C2052" s="8">
        <v>21.34375</v>
      </c>
      <c r="D2052">
        <v>0.9746385317663977</v>
      </c>
      <c r="E2052" s="6">
        <v>111.86577266023905</v>
      </c>
      <c r="F2052" s="9">
        <v>121.634333194067</v>
      </c>
      <c r="G2052" s="9">
        <v>0.8136979339640118</v>
      </c>
      <c r="H2052" s="9">
        <v>109.02869242048902</v>
      </c>
    </row>
    <row r="2053" spans="1:8" x14ac:dyDescent="0.25">
      <c r="A2053" s="19"/>
      <c r="B2053" s="5">
        <f>DATE(YEAR(siječanj!B2053),MONTH(siječanj!B2053)+2,DAY(siječanj!B2053))</f>
        <v>45738</v>
      </c>
      <c r="C2053" s="8">
        <v>21.3541666666667</v>
      </c>
      <c r="D2053">
        <v>0.9746385317663977</v>
      </c>
      <c r="E2053" s="6">
        <v>112.42024755515698</v>
      </c>
      <c r="F2053" s="9">
        <v>123.67202676191633</v>
      </c>
      <c r="G2053" s="9">
        <v>0.76813725983636127</v>
      </c>
      <c r="H2053" s="9">
        <v>109.56910501797316</v>
      </c>
    </row>
    <row r="2054" spans="1:8" x14ac:dyDescent="0.25">
      <c r="A2054" s="19"/>
      <c r="B2054" s="5">
        <f>DATE(YEAR(siječanj!B2054),MONTH(siječanj!B2054)+2,DAY(siječanj!B2054))</f>
        <v>45738</v>
      </c>
      <c r="C2054" s="8">
        <v>21.3645833333333</v>
      </c>
      <c r="D2054">
        <v>0.9746385317663977</v>
      </c>
      <c r="E2054" s="6">
        <v>114.9597189183355</v>
      </c>
      <c r="F2054" s="9">
        <v>125.56962945879026</v>
      </c>
      <c r="G2054" s="9">
        <v>0.76016037359402244</v>
      </c>
      <c r="H2054" s="9">
        <v>112.04417165884428</v>
      </c>
    </row>
    <row r="2055" spans="1:8" x14ac:dyDescent="0.25">
      <c r="A2055" s="19"/>
      <c r="B2055" s="5">
        <f>DATE(YEAR(siječanj!B2055),MONTH(siječanj!B2055)+2,DAY(siječanj!B2055))</f>
        <v>45738</v>
      </c>
      <c r="C2055" s="8">
        <v>21.375</v>
      </c>
      <c r="D2055">
        <v>0.9746385317663977</v>
      </c>
      <c r="E2055" s="6">
        <v>117.92555573593634</v>
      </c>
      <c r="F2055" s="9">
        <v>128.43093772122901</v>
      </c>
      <c r="G2055" s="9">
        <v>0.74440889842036395</v>
      </c>
      <c r="H2055" s="9">
        <v>114.9347905002095</v>
      </c>
    </row>
    <row r="2056" spans="1:8" x14ac:dyDescent="0.25">
      <c r="A2056" s="19"/>
      <c r="B2056" s="5">
        <f>DATE(YEAR(siječanj!B2056),MONTH(siječanj!B2056)+2,DAY(siječanj!B2056))</f>
        <v>45738</v>
      </c>
      <c r="C2056" s="8">
        <v>21.3854166666667</v>
      </c>
      <c r="D2056">
        <v>0.9746385317663977</v>
      </c>
      <c r="E2056" s="6">
        <v>119.16097453144504</v>
      </c>
      <c r="F2056" s="9">
        <v>129.65068635194345</v>
      </c>
      <c r="G2056" s="9">
        <v>0.71883804017825237</v>
      </c>
      <c r="H2056" s="9">
        <v>116.1388772611807</v>
      </c>
    </row>
    <row r="2057" spans="1:8" x14ac:dyDescent="0.25">
      <c r="A2057" s="19"/>
      <c r="B2057" s="5">
        <f>DATE(YEAR(siječanj!B2057),MONTH(siječanj!B2057)+2,DAY(siječanj!B2057))</f>
        <v>45738</v>
      </c>
      <c r="C2057" s="8">
        <v>21.3958333333333</v>
      </c>
      <c r="D2057">
        <v>0.9746385317663977</v>
      </c>
      <c r="E2057" s="6">
        <v>121.25167007969607</v>
      </c>
      <c r="F2057" s="9">
        <v>130.56601302670873</v>
      </c>
      <c r="G2057" s="9">
        <v>0.73907180305665343</v>
      </c>
      <c r="H2057" s="9">
        <v>118.17654970069863</v>
      </c>
    </row>
    <row r="2058" spans="1:8" x14ac:dyDescent="0.25">
      <c r="A2058" s="19"/>
      <c r="B2058" s="5">
        <f>DATE(YEAR(siječanj!B2058),MONTH(siječanj!B2058)+2,DAY(siječanj!B2058))</f>
        <v>45738</v>
      </c>
      <c r="C2058" s="8">
        <v>21.40625</v>
      </c>
      <c r="D2058">
        <v>0.9746385317663977</v>
      </c>
      <c r="E2058" s="6">
        <v>125.28577667720899</v>
      </c>
      <c r="F2058" s="9">
        <v>131.28436251622176</v>
      </c>
      <c r="G2058" s="9">
        <v>0.76140391094972892</v>
      </c>
      <c r="H2058" s="9">
        <v>122.10834543188776</v>
      </c>
    </row>
    <row r="2059" spans="1:8" x14ac:dyDescent="0.25">
      <c r="A2059" s="19"/>
      <c r="B2059" s="5">
        <f>DATE(YEAR(siječanj!B2059),MONTH(siječanj!B2059)+2,DAY(siječanj!B2059))</f>
        <v>45738</v>
      </c>
      <c r="C2059" s="8">
        <v>21.4166666666667</v>
      </c>
      <c r="D2059">
        <v>0.9746385317663977</v>
      </c>
      <c r="E2059" s="6">
        <v>127.4059168418087</v>
      </c>
      <c r="F2059" s="9">
        <v>131.52543461846824</v>
      </c>
      <c r="G2059" s="9">
        <v>0.80860676895899808</v>
      </c>
      <c r="H2059" s="9">
        <v>124.1747157290522</v>
      </c>
    </row>
    <row r="2060" spans="1:8" x14ac:dyDescent="0.25">
      <c r="A2060" s="19"/>
      <c r="B2060" s="5">
        <f>DATE(YEAR(siječanj!B2060),MONTH(siječanj!B2060)+2,DAY(siječanj!B2060))</f>
        <v>45738</v>
      </c>
      <c r="C2060" s="8">
        <v>21.4270833333333</v>
      </c>
      <c r="D2060">
        <v>0.9746385317663977</v>
      </c>
      <c r="E2060" s="6">
        <v>129.41078277968043</v>
      </c>
      <c r="F2060" s="9">
        <v>131.49140870731674</v>
      </c>
      <c r="G2060" s="9">
        <v>0.79527096932807628</v>
      </c>
      <c r="H2060" s="9">
        <v>126.12873532312796</v>
      </c>
    </row>
    <row r="2061" spans="1:8" x14ac:dyDescent="0.25">
      <c r="A2061" s="19"/>
      <c r="B2061" s="5">
        <f>DATE(YEAR(siječanj!B2061),MONTH(siječanj!B2061)+2,DAY(siječanj!B2061))</f>
        <v>45738</v>
      </c>
      <c r="C2061" s="8">
        <v>21.4375</v>
      </c>
      <c r="D2061">
        <v>0.9746385317663977</v>
      </c>
      <c r="E2061" s="6">
        <v>129.66784069949716</v>
      </c>
      <c r="F2061" s="9">
        <v>131.52945479465342</v>
      </c>
      <c r="G2061" s="9">
        <v>0.80063384944832894</v>
      </c>
      <c r="H2061" s="9">
        <v>126.37927387667706</v>
      </c>
    </row>
    <row r="2062" spans="1:8" x14ac:dyDescent="0.25">
      <c r="A2062" s="19"/>
      <c r="B2062" s="5">
        <f>DATE(YEAR(siječanj!B2062),MONTH(siječanj!B2062)+2,DAY(siječanj!B2062))</f>
        <v>45738</v>
      </c>
      <c r="C2062" s="8">
        <v>21.4479166666667</v>
      </c>
      <c r="D2062">
        <v>0.9746385317663977</v>
      </c>
      <c r="E2062" s="6">
        <v>129.87805905399858</v>
      </c>
      <c r="F2062" s="9">
        <v>131.33713040214332</v>
      </c>
      <c r="G2062" s="9">
        <v>0.75104704874899164</v>
      </c>
      <c r="H2062" s="9">
        <v>126.58416078505867</v>
      </c>
    </row>
    <row r="2063" spans="1:8" x14ac:dyDescent="0.25">
      <c r="A2063" s="19"/>
      <c r="B2063" s="5">
        <f>DATE(YEAR(siječanj!B2063),MONTH(siječanj!B2063)+2,DAY(siječanj!B2063))</f>
        <v>45738</v>
      </c>
      <c r="C2063" s="8">
        <v>21.4583333333333</v>
      </c>
      <c r="D2063">
        <v>0.9746385317663977</v>
      </c>
      <c r="E2063" s="6">
        <v>130.58450894240207</v>
      </c>
      <c r="F2063" s="9">
        <v>131.71209452947619</v>
      </c>
      <c r="G2063" s="9">
        <v>0.77109834697403234</v>
      </c>
      <c r="H2063" s="9">
        <v>127.27269406705878</v>
      </c>
    </row>
    <row r="2064" spans="1:8" x14ac:dyDescent="0.25">
      <c r="A2064" s="19"/>
      <c r="B2064" s="5">
        <f>DATE(YEAR(siječanj!B2064),MONTH(siječanj!B2064)+2,DAY(siječanj!B2064))</f>
        <v>45738</v>
      </c>
      <c r="C2064" s="8">
        <v>21.46875</v>
      </c>
      <c r="D2064">
        <v>0.9746385317663977</v>
      </c>
      <c r="E2064" s="6">
        <v>130.67760361859689</v>
      </c>
      <c r="F2064" s="9">
        <v>131.56825205815684</v>
      </c>
      <c r="G2064" s="9">
        <v>0.77551518560760324</v>
      </c>
      <c r="H2064" s="9">
        <v>127.36342772558058</v>
      </c>
    </row>
    <row r="2065" spans="1:8" x14ac:dyDescent="0.25">
      <c r="A2065" s="19"/>
      <c r="B2065" s="5">
        <f>DATE(YEAR(siječanj!B2065),MONTH(siječanj!B2065)+2,DAY(siječanj!B2065))</f>
        <v>45738</v>
      </c>
      <c r="C2065" s="8">
        <v>21.4791666666667</v>
      </c>
      <c r="D2065">
        <v>0.9746385317663977</v>
      </c>
      <c r="E2065" s="6">
        <v>133.73129978749009</v>
      </c>
      <c r="F2065" s="9">
        <v>131.55706713860778</v>
      </c>
      <c r="G2065" s="9">
        <v>0.81065156509751002</v>
      </c>
      <c r="H2065" s="9">
        <v>130.3396776760913</v>
      </c>
    </row>
    <row r="2066" spans="1:8" x14ac:dyDescent="0.25">
      <c r="A2066" s="19"/>
      <c r="B2066" s="5">
        <f>DATE(YEAR(siječanj!B2066),MONTH(siječanj!B2066)+2,DAY(siječanj!B2066))</f>
        <v>45738</v>
      </c>
      <c r="C2066" s="8">
        <v>21.4895833333333</v>
      </c>
      <c r="D2066">
        <v>0.9746385317663977</v>
      </c>
      <c r="E2066" s="6">
        <v>131.90618627840979</v>
      </c>
      <c r="F2066" s="9">
        <v>131.3387935217057</v>
      </c>
      <c r="G2066" s="9">
        <v>0.83348743490367716</v>
      </c>
      <c r="H2066" s="9">
        <v>128.56085172529427</v>
      </c>
    </row>
    <row r="2067" spans="1:8" x14ac:dyDescent="0.25">
      <c r="A2067" s="19"/>
      <c r="B2067" s="5">
        <f>DATE(YEAR(siječanj!B2067),MONTH(siječanj!B2067)+2,DAY(siječanj!B2067))</f>
        <v>45738</v>
      </c>
      <c r="C2067" s="8">
        <v>21.5</v>
      </c>
      <c r="D2067">
        <v>0.9746385317663977</v>
      </c>
      <c r="E2067" s="6">
        <v>129.61869402506213</v>
      </c>
      <c r="F2067" s="9">
        <v>130.31993066105815</v>
      </c>
      <c r="G2067" s="9">
        <v>0.7921670838530529</v>
      </c>
      <c r="H2067" s="9">
        <v>126.33137363406449</v>
      </c>
    </row>
    <row r="2068" spans="1:8" x14ac:dyDescent="0.25">
      <c r="A2068" s="19"/>
      <c r="B2068" s="5">
        <f>DATE(YEAR(siječanj!B2068),MONTH(siječanj!B2068)+2,DAY(siječanj!B2068))</f>
        <v>45738</v>
      </c>
      <c r="C2068" s="8">
        <v>21.5104166666667</v>
      </c>
      <c r="D2068">
        <v>0.9746385317663977</v>
      </c>
      <c r="E2068" s="6">
        <v>127.54571537101764</v>
      </c>
      <c r="F2068" s="9">
        <v>129.52001703785916</v>
      </c>
      <c r="G2068" s="9">
        <v>0.81069321477935263</v>
      </c>
      <c r="H2068" s="9">
        <v>124.31096876230349</v>
      </c>
    </row>
    <row r="2069" spans="1:8" x14ac:dyDescent="0.25">
      <c r="A2069" s="19"/>
      <c r="B2069" s="5">
        <f>DATE(YEAR(siječanj!B2069),MONTH(siječanj!B2069)+2,DAY(siječanj!B2069))</f>
        <v>45738</v>
      </c>
      <c r="C2069" s="8">
        <v>21.5208333333333</v>
      </c>
      <c r="D2069">
        <v>0.9746385317663977</v>
      </c>
      <c r="E2069" s="6">
        <v>128.5587680751697</v>
      </c>
      <c r="F2069" s="9">
        <v>128.76117889413916</v>
      </c>
      <c r="G2069" s="9">
        <v>0.8335707342673625</v>
      </c>
      <c r="H2069" s="9">
        <v>125.29832896248023</v>
      </c>
    </row>
    <row r="2070" spans="1:8" x14ac:dyDescent="0.25">
      <c r="A2070" s="19"/>
      <c r="B2070" s="5">
        <f>DATE(YEAR(siječanj!B2070),MONTH(siječanj!B2070)+2,DAY(siječanj!B2070))</f>
        <v>45738</v>
      </c>
      <c r="C2070" s="8">
        <v>21.53125</v>
      </c>
      <c r="D2070">
        <v>0.9746385317663977</v>
      </c>
      <c r="E2070" s="6">
        <v>129.49740487065048</v>
      </c>
      <c r="F2070" s="9">
        <v>127.68525461732264</v>
      </c>
      <c r="G2070" s="9">
        <v>0.89231052512704945</v>
      </c>
      <c r="H2070" s="9">
        <v>126.21316055068955</v>
      </c>
    </row>
    <row r="2071" spans="1:8" x14ac:dyDescent="0.25">
      <c r="A2071" s="19"/>
      <c r="B2071" s="5">
        <f>DATE(YEAR(siječanj!B2071),MONTH(siječanj!B2071)+2,DAY(siječanj!B2071))</f>
        <v>45738</v>
      </c>
      <c r="C2071" s="8">
        <v>21.5416666666667</v>
      </c>
      <c r="D2071">
        <v>0.9746385317663977</v>
      </c>
      <c r="E2071" s="6">
        <v>127.93440530755578</v>
      </c>
      <c r="F2071" s="9">
        <v>125.00267481714276</v>
      </c>
      <c r="G2071" s="9">
        <v>0.85255699205769819</v>
      </c>
      <c r="H2071" s="9">
        <v>124.6898009513634</v>
      </c>
    </row>
    <row r="2072" spans="1:8" x14ac:dyDescent="0.25">
      <c r="A2072" s="19"/>
      <c r="B2072" s="5">
        <f>DATE(YEAR(siječanj!B2072),MONTH(siječanj!B2072)+2,DAY(siječanj!B2072))</f>
        <v>45738</v>
      </c>
      <c r="C2072" s="8">
        <v>21.5520833333333</v>
      </c>
      <c r="D2072">
        <v>0.9746385317663977</v>
      </c>
      <c r="E2072" s="6">
        <v>127.5348504621187</v>
      </c>
      <c r="F2072" s="9">
        <v>123.64217243682931</v>
      </c>
      <c r="G2072" s="9">
        <v>0.7762152947342098</v>
      </c>
      <c r="H2072" s="9">
        <v>124.30037940344646</v>
      </c>
    </row>
    <row r="2073" spans="1:8" x14ac:dyDescent="0.25">
      <c r="A2073" s="19"/>
      <c r="B2073" s="5">
        <f>DATE(YEAR(siječanj!B2073),MONTH(siječanj!B2073)+2,DAY(siječanj!B2073))</f>
        <v>45738</v>
      </c>
      <c r="C2073" s="8">
        <v>21.5625</v>
      </c>
      <c r="D2073">
        <v>0.9746385317663977</v>
      </c>
      <c r="E2073" s="6">
        <v>129.20705087881413</v>
      </c>
      <c r="F2073" s="9">
        <v>122.25361284027299</v>
      </c>
      <c r="G2073" s="9">
        <v>0.77676863979248378</v>
      </c>
      <c r="H2073" s="9">
        <v>125.93017036239365</v>
      </c>
    </row>
    <row r="2074" spans="1:8" x14ac:dyDescent="0.25">
      <c r="A2074" s="19"/>
      <c r="B2074" s="5">
        <f>DATE(YEAR(siječanj!B2074),MONTH(siječanj!B2074)+2,DAY(siječanj!B2074))</f>
        <v>45738</v>
      </c>
      <c r="C2074" s="8">
        <v>21.5729166666667</v>
      </c>
      <c r="D2074">
        <v>0.9746385317663977</v>
      </c>
      <c r="E2074" s="6">
        <v>127.69454619775946</v>
      </c>
      <c r="F2074" s="9">
        <v>121.5755615729491</v>
      </c>
      <c r="G2074" s="9">
        <v>0.80016777048541021</v>
      </c>
      <c r="H2074" s="9">
        <v>124.45602502076072</v>
      </c>
    </row>
    <row r="2075" spans="1:8" x14ac:dyDescent="0.25">
      <c r="A2075" s="19"/>
      <c r="B2075" s="5">
        <f>DATE(YEAR(siječanj!B2075),MONTH(siječanj!B2075)+2,DAY(siječanj!B2075))</f>
        <v>45738</v>
      </c>
      <c r="C2075" s="8">
        <v>21.5833333333333</v>
      </c>
      <c r="D2075">
        <v>0.9746385317663977</v>
      </c>
      <c r="E2075" s="6">
        <v>125.87789142838452</v>
      </c>
      <c r="F2075" s="9">
        <v>119.14108532592175</v>
      </c>
      <c r="G2075" s="9">
        <v>0.77737553372692014</v>
      </c>
      <c r="H2075" s="9">
        <v>122.6854432836107</v>
      </c>
    </row>
    <row r="2076" spans="1:8" x14ac:dyDescent="0.25">
      <c r="A2076" s="19"/>
      <c r="B2076" s="5">
        <f>DATE(YEAR(siječanj!B2076),MONTH(siječanj!B2076)+2,DAY(siječanj!B2076))</f>
        <v>45738</v>
      </c>
      <c r="C2076" s="8">
        <v>21.59375</v>
      </c>
      <c r="D2076">
        <v>0.9746385317663977</v>
      </c>
      <c r="E2076" s="6">
        <v>125.67327987406252</v>
      </c>
      <c r="F2076" s="9">
        <v>117.8218428843289</v>
      </c>
      <c r="G2076" s="9">
        <v>0.80259534622315565</v>
      </c>
      <c r="H2076" s="9">
        <v>122.48602097872387</v>
      </c>
    </row>
    <row r="2077" spans="1:8" x14ac:dyDescent="0.25">
      <c r="A2077" s="19"/>
      <c r="B2077" s="5">
        <f>DATE(YEAR(siječanj!B2077),MONTH(siječanj!B2077)+2,DAY(siječanj!B2077))</f>
        <v>45738</v>
      </c>
      <c r="C2077" s="8">
        <v>21.6041666666667</v>
      </c>
      <c r="D2077">
        <v>0.9746385317663977</v>
      </c>
      <c r="E2077" s="6">
        <v>124.64984171176891</v>
      </c>
      <c r="F2077" s="9">
        <v>116.32092192671342</v>
      </c>
      <c r="G2077" s="9">
        <v>0.83188293397223134</v>
      </c>
      <c r="H2077" s="9">
        <v>121.48853871087233</v>
      </c>
    </row>
    <row r="2078" spans="1:8" x14ac:dyDescent="0.25">
      <c r="A2078" s="19"/>
      <c r="B2078" s="5">
        <f>DATE(YEAR(siječanj!B2078),MONTH(siječanj!B2078)+2,DAY(siječanj!B2078))</f>
        <v>45738</v>
      </c>
      <c r="C2078" s="8">
        <v>21.6145833333333</v>
      </c>
      <c r="D2078">
        <v>0.9746385317663977</v>
      </c>
      <c r="E2078" s="6">
        <v>123.59602182482809</v>
      </c>
      <c r="F2078" s="9">
        <v>115.57465996123672</v>
      </c>
      <c r="G2078" s="9">
        <v>0.85328486830599282</v>
      </c>
      <c r="H2078" s="9">
        <v>120.46144524351809</v>
      </c>
    </row>
    <row r="2079" spans="1:8" x14ac:dyDescent="0.25">
      <c r="A2079" s="19"/>
      <c r="B2079" s="5">
        <f>DATE(YEAR(siječanj!B2079),MONTH(siječanj!B2079)+2,DAY(siječanj!B2079))</f>
        <v>45738</v>
      </c>
      <c r="C2079" s="8">
        <v>21.625</v>
      </c>
      <c r="D2079">
        <v>0.9746385317663977</v>
      </c>
      <c r="E2079" s="6">
        <v>121.77001182207955</v>
      </c>
      <c r="F2079" s="9">
        <v>114.45770997807703</v>
      </c>
      <c r="G2079" s="9">
        <v>0.86791775416878369</v>
      </c>
      <c r="H2079" s="9">
        <v>118.6817455354485</v>
      </c>
    </row>
    <row r="2080" spans="1:8" x14ac:dyDescent="0.25">
      <c r="A2080" s="19"/>
      <c r="B2080" s="5">
        <f>DATE(YEAR(siječanj!B2080),MONTH(siječanj!B2080)+2,DAY(siječanj!B2080))</f>
        <v>45738</v>
      </c>
      <c r="C2080" s="8">
        <v>21.6354166666667</v>
      </c>
      <c r="D2080">
        <v>0.9746385317663977</v>
      </c>
      <c r="E2080" s="6">
        <v>120.71062971199252</v>
      </c>
      <c r="F2080" s="9">
        <v>113.62811095981422</v>
      </c>
      <c r="G2080" s="9">
        <v>0.8354826478970071</v>
      </c>
      <c r="H2080" s="9">
        <v>117.6492309110937</v>
      </c>
    </row>
    <row r="2081" spans="1:8" x14ac:dyDescent="0.25">
      <c r="A2081" s="19"/>
      <c r="B2081" s="5">
        <f>DATE(YEAR(siječanj!B2081),MONTH(siječanj!B2081)+2,DAY(siječanj!B2081))</f>
        <v>45738</v>
      </c>
      <c r="C2081" s="8">
        <v>21.6458333333333</v>
      </c>
      <c r="D2081">
        <v>0.9746385317663977</v>
      </c>
      <c r="E2081" s="6">
        <v>122.75556247793097</v>
      </c>
      <c r="F2081" s="9">
        <v>112.89037602843052</v>
      </c>
      <c r="G2081" s="9">
        <v>0.79342252140376834</v>
      </c>
      <c r="H2081" s="9">
        <v>119.64230117964894</v>
      </c>
    </row>
    <row r="2082" spans="1:8" x14ac:dyDescent="0.25">
      <c r="A2082" s="19"/>
      <c r="B2082" s="5">
        <f>DATE(YEAR(siječanj!B2082),MONTH(siječanj!B2082)+2,DAY(siječanj!B2082))</f>
        <v>45738</v>
      </c>
      <c r="C2082" s="8">
        <v>21.65625</v>
      </c>
      <c r="D2082">
        <v>0.9746385317663977</v>
      </c>
      <c r="E2082" s="6">
        <v>123.95420423042522</v>
      </c>
      <c r="F2082" s="9">
        <v>112.43140928193854</v>
      </c>
      <c r="G2082" s="9">
        <v>0.80372781809417804</v>
      </c>
      <c r="H2082" s="9">
        <v>120.81054361741384</v>
      </c>
    </row>
    <row r="2083" spans="1:8" x14ac:dyDescent="0.25">
      <c r="A2083" s="19"/>
      <c r="B2083" s="5">
        <f>DATE(YEAR(siječanj!B2083),MONTH(siječanj!B2083)+2,DAY(siječanj!B2083))</f>
        <v>45738</v>
      </c>
      <c r="C2083" s="8">
        <v>21.6666666666667</v>
      </c>
      <c r="D2083">
        <v>0.9746385317663977</v>
      </c>
      <c r="E2083" s="6">
        <v>120.1769594137828</v>
      </c>
      <c r="F2083" s="9">
        <v>112.26473457908868</v>
      </c>
      <c r="G2083" s="9">
        <v>0.79718685069007966</v>
      </c>
      <c r="H2083" s="9">
        <v>117.12909527519923</v>
      </c>
    </row>
    <row r="2084" spans="1:8" x14ac:dyDescent="0.25">
      <c r="A2084" s="19"/>
      <c r="B2084" s="5">
        <f>DATE(YEAR(siječanj!B2084),MONTH(siječanj!B2084)+2,DAY(siječanj!B2084))</f>
        <v>45738</v>
      </c>
      <c r="C2084" s="8">
        <v>21.6770833333333</v>
      </c>
      <c r="D2084">
        <v>0.9746385317663977</v>
      </c>
      <c r="E2084" s="6">
        <v>119.22541013767677</v>
      </c>
      <c r="F2084" s="9">
        <v>111.51361853830824</v>
      </c>
      <c r="G2084" s="9">
        <v>0.83397136315842069</v>
      </c>
      <c r="H2084" s="9">
        <v>116.20167868583188</v>
      </c>
    </row>
    <row r="2085" spans="1:8" x14ac:dyDescent="0.25">
      <c r="A2085" s="19"/>
      <c r="B2085" s="5">
        <f>DATE(YEAR(siječanj!B2085),MONTH(siječanj!B2085)+2,DAY(siječanj!B2085))</f>
        <v>45738</v>
      </c>
      <c r="C2085" s="8">
        <v>21.6875</v>
      </c>
      <c r="D2085">
        <v>0.9746385317663977</v>
      </c>
      <c r="E2085" s="6">
        <v>121.14038698334318</v>
      </c>
      <c r="F2085" s="9">
        <v>111.61931796422216</v>
      </c>
      <c r="G2085" s="9">
        <v>0.87191016452196723</v>
      </c>
      <c r="H2085" s="9">
        <v>118.06808890705882</v>
      </c>
    </row>
    <row r="2086" spans="1:8" x14ac:dyDescent="0.25">
      <c r="A2086" s="19"/>
      <c r="B2086" s="5">
        <f>DATE(YEAR(siječanj!B2086),MONTH(siječanj!B2086)+2,DAY(siječanj!B2086))</f>
        <v>45738</v>
      </c>
      <c r="C2086" s="8">
        <v>21.6979166666667</v>
      </c>
      <c r="D2086">
        <v>0.9746385317663977</v>
      </c>
      <c r="E2086" s="6">
        <v>124.72307880556147</v>
      </c>
      <c r="F2086" s="9">
        <v>111.83894769998449</v>
      </c>
      <c r="G2086" s="9">
        <v>0.89665993132361399</v>
      </c>
      <c r="H2086" s="9">
        <v>121.55991840443714</v>
      </c>
    </row>
    <row r="2087" spans="1:8" x14ac:dyDescent="0.25">
      <c r="A2087" s="19"/>
      <c r="B2087" s="5">
        <f>DATE(YEAR(siječanj!B2087),MONTH(siječanj!B2087)+2,DAY(siječanj!B2087))</f>
        <v>45738</v>
      </c>
      <c r="C2087" s="8">
        <v>21.7083333333333</v>
      </c>
      <c r="D2087">
        <v>0.9746385317663977</v>
      </c>
      <c r="E2087" s="6">
        <v>126.11157513317755</v>
      </c>
      <c r="F2087" s="9">
        <v>112.29957965651056</v>
      </c>
      <c r="G2087" s="9">
        <v>0.9550407429740857</v>
      </c>
      <c r="H2087" s="9">
        <v>122.91320042654792</v>
      </c>
    </row>
    <row r="2088" spans="1:8" x14ac:dyDescent="0.25">
      <c r="A2088" s="19"/>
      <c r="B2088" s="5">
        <f>DATE(YEAR(siječanj!B2088),MONTH(siječanj!B2088)+2,DAY(siječanj!B2088))</f>
        <v>45738</v>
      </c>
      <c r="C2088" s="8">
        <v>21.71875</v>
      </c>
      <c r="D2088">
        <v>0.9746385317663977</v>
      </c>
      <c r="E2088" s="6">
        <v>128.29279276750577</v>
      </c>
      <c r="F2088" s="9">
        <v>112.90197754912695</v>
      </c>
      <c r="G2088" s="9">
        <v>1.1014310849421847</v>
      </c>
      <c r="H2088" s="9">
        <v>125.03909917913255</v>
      </c>
    </row>
    <row r="2089" spans="1:8" x14ac:dyDescent="0.25">
      <c r="A2089" s="19"/>
      <c r="B2089" s="5">
        <f>DATE(YEAR(siječanj!B2089),MONTH(siječanj!B2089)+2,DAY(siječanj!B2089))</f>
        <v>45738</v>
      </c>
      <c r="C2089" s="8">
        <v>21.7291666666667</v>
      </c>
      <c r="D2089">
        <v>0.9746385317663977</v>
      </c>
      <c r="E2089" s="6">
        <v>131.54819208695295</v>
      </c>
      <c r="F2089" s="9">
        <v>113.44399256467067</v>
      </c>
      <c r="G2089" s="9">
        <v>1.4344234454459355</v>
      </c>
      <c r="H2089" s="9">
        <v>128.21193679215187</v>
      </c>
    </row>
    <row r="2090" spans="1:8" x14ac:dyDescent="0.25">
      <c r="A2090" s="19"/>
      <c r="B2090" s="5">
        <f>DATE(YEAR(siječanj!B2090),MONTH(siječanj!B2090)+2,DAY(siječanj!B2090))</f>
        <v>45738</v>
      </c>
      <c r="C2090" s="8">
        <v>21.7395833333333</v>
      </c>
      <c r="D2090">
        <v>0.9746385317663977</v>
      </c>
      <c r="E2090" s="6">
        <v>141.32977308416136</v>
      </c>
      <c r="F2090" s="9">
        <v>114.73123227353932</v>
      </c>
      <c r="G2090" s="9">
        <v>5.4709222719336434</v>
      </c>
      <c r="H2090" s="9">
        <v>137.74544253362518</v>
      </c>
    </row>
    <row r="2091" spans="1:8" x14ac:dyDescent="0.25">
      <c r="A2091" s="19"/>
      <c r="B2091" s="5">
        <f>DATE(YEAR(siječanj!B2091),MONTH(siječanj!B2091)+2,DAY(siječanj!B2091))</f>
        <v>45738</v>
      </c>
      <c r="C2091" s="8">
        <v>21.75</v>
      </c>
      <c r="D2091">
        <v>0.9746385317663977</v>
      </c>
      <c r="E2091" s="6">
        <v>141.07849928205624</v>
      </c>
      <c r="F2091" s="9">
        <v>116.51245273634503</v>
      </c>
      <c r="G2091" s="9">
        <v>37.539431149269866</v>
      </c>
      <c r="H2091" s="9">
        <v>137.50054140407008</v>
      </c>
    </row>
    <row r="2092" spans="1:8" x14ac:dyDescent="0.25">
      <c r="A2092" s="19"/>
      <c r="B2092" s="5">
        <f>DATE(YEAR(siječanj!B2092),MONTH(siječanj!B2092)+2,DAY(siječanj!B2092))</f>
        <v>45738</v>
      </c>
      <c r="C2092" s="8">
        <v>21.7604166666667</v>
      </c>
      <c r="D2092">
        <v>0.9746385317663977</v>
      </c>
      <c r="E2092" s="6">
        <v>145.84978618407982</v>
      </c>
      <c r="F2092" s="9">
        <v>119.02353063586469</v>
      </c>
      <c r="G2092" s="9">
        <v>111.88688713855645</v>
      </c>
      <c r="H2092" s="9">
        <v>142.15082146489459</v>
      </c>
    </row>
    <row r="2093" spans="1:8" x14ac:dyDescent="0.25">
      <c r="A2093" s="19"/>
      <c r="B2093" s="5">
        <f>DATE(YEAR(siječanj!B2093),MONTH(siječanj!B2093)+2,DAY(siječanj!B2093))</f>
        <v>45738</v>
      </c>
      <c r="C2093" s="8">
        <v>21.7708333333333</v>
      </c>
      <c r="D2093">
        <v>0.9746385317663977</v>
      </c>
      <c r="E2093" s="6">
        <v>152.15460128662943</v>
      </c>
      <c r="F2093" s="9">
        <v>120.75173474525452</v>
      </c>
      <c r="G2093" s="9">
        <v>179.12599741154156</v>
      </c>
      <c r="H2093" s="9">
        <v>148.29573719950216</v>
      </c>
    </row>
    <row r="2094" spans="1:8" x14ac:dyDescent="0.25">
      <c r="A2094" s="19"/>
      <c r="B2094" s="5">
        <f>DATE(YEAR(siječanj!B2094),MONTH(siječanj!B2094)+2,DAY(siječanj!B2094))</f>
        <v>45738</v>
      </c>
      <c r="C2094" s="8">
        <v>21.78125</v>
      </c>
      <c r="D2094">
        <v>0.9746385317663977</v>
      </c>
      <c r="E2094" s="6">
        <v>158.6840697776407</v>
      </c>
      <c r="F2094" s="9">
        <v>121.34366256009936</v>
      </c>
      <c r="G2094" s="9">
        <v>213.48804155933399</v>
      </c>
      <c r="H2094" s="9">
        <v>154.65960878279634</v>
      </c>
    </row>
    <row r="2095" spans="1:8" x14ac:dyDescent="0.25">
      <c r="A2095" s="19"/>
      <c r="B2095" s="5">
        <f>DATE(YEAR(siječanj!B2095),MONTH(siječanj!B2095)+2,DAY(siječanj!B2095))</f>
        <v>45738</v>
      </c>
      <c r="C2095" s="8">
        <v>21.7916666666667</v>
      </c>
      <c r="D2095">
        <v>0.9746385317663977</v>
      </c>
      <c r="E2095" s="6">
        <v>164.15697738946795</v>
      </c>
      <c r="F2095" s="9">
        <v>120.98846025909074</v>
      </c>
      <c r="G2095" s="9">
        <v>220.36559114905091</v>
      </c>
      <c r="H2095" s="9">
        <v>159.99371542208078</v>
      </c>
    </row>
    <row r="2096" spans="1:8" x14ac:dyDescent="0.25">
      <c r="A2096" s="19"/>
      <c r="B2096" s="5">
        <f>DATE(YEAR(siječanj!B2096),MONTH(siječanj!B2096)+2,DAY(siječanj!B2096))</f>
        <v>45738</v>
      </c>
      <c r="C2096" s="8">
        <v>21.8020833333333</v>
      </c>
      <c r="D2096">
        <v>0.9746385317663977</v>
      </c>
      <c r="E2096" s="6">
        <v>169.96880814733609</v>
      </c>
      <c r="F2096" s="9">
        <v>120.58769513176449</v>
      </c>
      <c r="G2096" s="9">
        <v>221.25161850730689</v>
      </c>
      <c r="H2096" s="9">
        <v>165.65814961880417</v>
      </c>
    </row>
    <row r="2097" spans="1:8" x14ac:dyDescent="0.25">
      <c r="A2097" s="19"/>
      <c r="B2097" s="5">
        <f>DATE(YEAR(siječanj!B2097),MONTH(siječanj!B2097)+2,DAY(siječanj!B2097))</f>
        <v>45738</v>
      </c>
      <c r="C2097" s="8">
        <v>21.8125</v>
      </c>
      <c r="D2097">
        <v>0.9746385317663977</v>
      </c>
      <c r="E2097" s="6">
        <v>172.13548475342509</v>
      </c>
      <c r="F2097" s="9">
        <v>119.91568522812767</v>
      </c>
      <c r="G2097" s="9">
        <v>221.85811176581993</v>
      </c>
      <c r="H2097" s="9">
        <v>167.76987612497535</v>
      </c>
    </row>
    <row r="2098" spans="1:8" x14ac:dyDescent="0.25">
      <c r="A2098" s="19"/>
      <c r="B2098" s="5">
        <f>DATE(YEAR(siječanj!B2098),MONTH(siječanj!B2098)+2,DAY(siječanj!B2098))</f>
        <v>45738</v>
      </c>
      <c r="C2098" s="8">
        <v>21.8229166666667</v>
      </c>
      <c r="D2098">
        <v>0.9746385317663977</v>
      </c>
      <c r="E2098" s="6">
        <v>171.09539459271875</v>
      </c>
      <c r="F2098" s="9">
        <v>119.30356355613911</v>
      </c>
      <c r="G2098" s="9">
        <v>222.37740867700956</v>
      </c>
      <c r="H2098" s="9">
        <v>166.75616417783985</v>
      </c>
    </row>
    <row r="2099" spans="1:8" x14ac:dyDescent="0.25">
      <c r="A2099" s="19"/>
      <c r="B2099" s="5">
        <f>DATE(YEAR(siječanj!B2099),MONTH(siječanj!B2099)+2,DAY(siječanj!B2099))</f>
        <v>45738</v>
      </c>
      <c r="C2099" s="8">
        <v>21.8333333333333</v>
      </c>
      <c r="D2099">
        <v>0.9746385317663977</v>
      </c>
      <c r="E2099" s="6">
        <v>168.43785550872988</v>
      </c>
      <c r="F2099" s="9">
        <v>117.18003930139604</v>
      </c>
      <c r="G2099" s="9">
        <v>223.55215295871366</v>
      </c>
      <c r="H2099" s="9">
        <v>164.16602418690914</v>
      </c>
    </row>
    <row r="2100" spans="1:8" x14ac:dyDescent="0.25">
      <c r="A2100" s="19"/>
      <c r="B2100" s="5">
        <f>DATE(YEAR(siječanj!B2100),MONTH(siječanj!B2100)+2,DAY(siječanj!B2100))</f>
        <v>45738</v>
      </c>
      <c r="C2100" s="8">
        <v>21.84375</v>
      </c>
      <c r="D2100">
        <v>0.9746385317663977</v>
      </c>
      <c r="E2100" s="6">
        <v>166.96845979060956</v>
      </c>
      <c r="F2100" s="9">
        <v>115.41483364369911</v>
      </c>
      <c r="G2100" s="9">
        <v>223.3153353754835</v>
      </c>
      <c r="H2100" s="9">
        <v>162.7338945016165</v>
      </c>
    </row>
    <row r="2101" spans="1:8" x14ac:dyDescent="0.25">
      <c r="A2101" s="19"/>
      <c r="B2101" s="5">
        <f>DATE(YEAR(siječanj!B2101),MONTH(siječanj!B2101)+2,DAY(siječanj!B2101))</f>
        <v>45738</v>
      </c>
      <c r="C2101" s="8">
        <v>21.8541666666667</v>
      </c>
      <c r="D2101">
        <v>0.9746385317663977</v>
      </c>
      <c r="E2101" s="6">
        <v>165.28971546543616</v>
      </c>
      <c r="F2101" s="9">
        <v>114.03134891607732</v>
      </c>
      <c r="G2101" s="9">
        <v>223.55192280021612</v>
      </c>
      <c r="H2101" s="9">
        <v>161.09772559731834</v>
      </c>
    </row>
    <row r="2102" spans="1:8" x14ac:dyDescent="0.25">
      <c r="A2102" s="19"/>
      <c r="B2102" s="5">
        <f>DATE(YEAR(siječanj!B2102),MONTH(siječanj!B2102)+2,DAY(siječanj!B2102))</f>
        <v>45738</v>
      </c>
      <c r="C2102" s="8">
        <v>21.8645833333333</v>
      </c>
      <c r="D2102">
        <v>0.9746385317663977</v>
      </c>
      <c r="E2102" s="6">
        <v>161.97643138244038</v>
      </c>
      <c r="F2102" s="9">
        <v>112.35330059843798</v>
      </c>
      <c r="G2102" s="9">
        <v>223.72615498432793</v>
      </c>
      <c r="H2102" s="9">
        <v>157.86847126334234</v>
      </c>
    </row>
    <row r="2103" spans="1:8" x14ac:dyDescent="0.25">
      <c r="A2103" s="19"/>
      <c r="B2103" s="5">
        <f>DATE(YEAR(siječanj!B2103),MONTH(siječanj!B2103)+2,DAY(siječanj!B2103))</f>
        <v>45738</v>
      </c>
      <c r="C2103" s="8">
        <v>21.875</v>
      </c>
      <c r="D2103">
        <v>0.9746385317663977</v>
      </c>
      <c r="E2103" s="6">
        <v>160.49493349509888</v>
      </c>
      <c r="F2103" s="9">
        <v>109.06410284054283</v>
      </c>
      <c r="G2103" s="9">
        <v>224.47892157322951</v>
      </c>
      <c r="H2103" s="9">
        <v>156.4245463376088</v>
      </c>
    </row>
    <row r="2104" spans="1:8" x14ac:dyDescent="0.25">
      <c r="A2104" s="19"/>
      <c r="B2104" s="5">
        <f>DATE(YEAR(siječanj!B2104),MONTH(siječanj!B2104)+2,DAY(siječanj!B2104))</f>
        <v>45738</v>
      </c>
      <c r="C2104" s="8">
        <v>21.8854166666667</v>
      </c>
      <c r="D2104">
        <v>0.9746385317663977</v>
      </c>
      <c r="E2104" s="6">
        <v>165.16599141440952</v>
      </c>
      <c r="F2104" s="9">
        <v>107.12507326585056</v>
      </c>
      <c r="G2104" s="9">
        <v>223.827371386491</v>
      </c>
      <c r="H2104" s="9">
        <v>160.97713936988154</v>
      </c>
    </row>
    <row r="2105" spans="1:8" x14ac:dyDescent="0.25">
      <c r="A2105" s="19"/>
      <c r="B2105" s="5">
        <f>DATE(YEAR(siječanj!B2105),MONTH(siječanj!B2105)+2,DAY(siječanj!B2105))</f>
        <v>45738</v>
      </c>
      <c r="C2105" s="8">
        <v>21.8958333333333</v>
      </c>
      <c r="D2105">
        <v>0.9746385317663977</v>
      </c>
      <c r="E2105" s="6">
        <v>168.98235109180905</v>
      </c>
      <c r="F2105" s="9">
        <v>105.43724462655672</v>
      </c>
      <c r="G2105" s="9">
        <v>223.55045118679701</v>
      </c>
      <c r="H2105" s="9">
        <v>164.6967105625547</v>
      </c>
    </row>
    <row r="2106" spans="1:8" x14ac:dyDescent="0.25">
      <c r="A2106" s="19"/>
      <c r="B2106" s="5">
        <f>DATE(YEAR(siječanj!B2106),MONTH(siječanj!B2106)+2,DAY(siječanj!B2106))</f>
        <v>45738</v>
      </c>
      <c r="C2106" s="8">
        <v>21.90625</v>
      </c>
      <c r="D2106">
        <v>0.9746385317663977</v>
      </c>
      <c r="E2106" s="6">
        <v>163.56987111562589</v>
      </c>
      <c r="F2106" s="9">
        <v>104.11253769192167</v>
      </c>
      <c r="G2106" s="9">
        <v>222.1568066605474</v>
      </c>
      <c r="H2106" s="9">
        <v>159.42149902535252</v>
      </c>
    </row>
    <row r="2107" spans="1:8" x14ac:dyDescent="0.25">
      <c r="A2107" s="19"/>
      <c r="B2107" s="5">
        <f>DATE(YEAR(siječanj!B2107),MONTH(siječanj!B2107)+2,DAY(siječanj!B2107))</f>
        <v>45738</v>
      </c>
      <c r="C2107" s="8">
        <v>21.9166666666667</v>
      </c>
      <c r="D2107">
        <v>0.9746385317663977</v>
      </c>
      <c r="E2107" s="6">
        <v>160.26981848669311</v>
      </c>
      <c r="F2107" s="9">
        <v>102.46737040376233</v>
      </c>
      <c r="G2107" s="9">
        <v>219.74366966596924</v>
      </c>
      <c r="H2107" s="9">
        <v>156.20514057633764</v>
      </c>
    </row>
    <row r="2108" spans="1:8" x14ac:dyDescent="0.25">
      <c r="A2108" s="19"/>
      <c r="B2108" s="5">
        <f>DATE(YEAR(siječanj!B2108),MONTH(siječanj!B2108)+2,DAY(siječanj!B2108))</f>
        <v>45738</v>
      </c>
      <c r="C2108" s="8">
        <v>21.9270833333333</v>
      </c>
      <c r="D2108">
        <v>0.9746385317663977</v>
      </c>
      <c r="E2108" s="6">
        <v>151.2350603015831</v>
      </c>
      <c r="F2108" s="9">
        <v>100.37054774413319</v>
      </c>
      <c r="G2108" s="9">
        <v>217.22237268756564</v>
      </c>
      <c r="H2108" s="9">
        <v>147.39951712393758</v>
      </c>
    </row>
    <row r="2109" spans="1:8" x14ac:dyDescent="0.25">
      <c r="A2109" s="19"/>
      <c r="B2109" s="5">
        <f>DATE(YEAR(siječanj!B2109),MONTH(siječanj!B2109)+2,DAY(siječanj!B2109))</f>
        <v>45738</v>
      </c>
      <c r="C2109" s="8">
        <v>21.9375</v>
      </c>
      <c r="D2109">
        <v>0.9746385317663977</v>
      </c>
      <c r="E2109" s="6">
        <v>140.84108002187867</v>
      </c>
      <c r="F2109" s="9">
        <v>98.973243107148704</v>
      </c>
      <c r="G2109" s="9">
        <v>216.01540751710954</v>
      </c>
      <c r="H2109" s="9">
        <v>137.26914344491755</v>
      </c>
    </row>
    <row r="2110" spans="1:8" x14ac:dyDescent="0.25">
      <c r="A2110" s="19"/>
      <c r="B2110" s="5">
        <f>DATE(YEAR(siječanj!B2110),MONTH(siječanj!B2110)+2,DAY(siječanj!B2110))</f>
        <v>45738</v>
      </c>
      <c r="C2110" s="8">
        <v>21.9479166666667</v>
      </c>
      <c r="D2110">
        <v>0.9746385317663977</v>
      </c>
      <c r="E2110" s="6">
        <v>131.92243411172132</v>
      </c>
      <c r="F2110" s="9">
        <v>96.967079108684686</v>
      </c>
      <c r="G2110" s="9">
        <v>215.51975368760841</v>
      </c>
      <c r="H2110" s="9">
        <v>128.57668748969741</v>
      </c>
    </row>
    <row r="2111" spans="1:8" x14ac:dyDescent="0.25">
      <c r="A2111" s="19"/>
      <c r="B2111" s="5">
        <f>DATE(YEAR(siječanj!B2111),MONTH(siječanj!B2111)+2,DAY(siječanj!B2111))</f>
        <v>45738</v>
      </c>
      <c r="C2111" s="8">
        <v>21.9583333333333</v>
      </c>
      <c r="D2111">
        <v>0.9746385317663977</v>
      </c>
      <c r="E2111" s="6">
        <v>122.8097582443297</v>
      </c>
      <c r="F2111" s="9">
        <v>94.632903753888726</v>
      </c>
      <c r="G2111" s="9">
        <v>210.2703774312171</v>
      </c>
      <c r="H2111" s="9">
        <v>119.69512246183976</v>
      </c>
    </row>
    <row r="2112" spans="1:8" x14ac:dyDescent="0.25">
      <c r="A2112" s="19"/>
      <c r="B2112" s="5">
        <f>DATE(YEAR(siječanj!B2112),MONTH(siječanj!B2112)+2,DAY(siječanj!B2112))</f>
        <v>45738</v>
      </c>
      <c r="C2112" s="8">
        <v>21.96875</v>
      </c>
      <c r="D2112">
        <v>0.9746385317663977</v>
      </c>
      <c r="E2112" s="6">
        <v>113.22721171928606</v>
      </c>
      <c r="F2112" s="9">
        <v>92.472098703636988</v>
      </c>
      <c r="G2112" s="9">
        <v>209.30805193063151</v>
      </c>
      <c r="H2112" s="9">
        <v>110.35560338608802</v>
      </c>
    </row>
    <row r="2113" spans="1:8" x14ac:dyDescent="0.25">
      <c r="A2113" s="19"/>
      <c r="B2113" s="5">
        <f>DATE(YEAR(siječanj!B2113),MONTH(siječanj!B2113)+2,DAY(siječanj!B2113))</f>
        <v>45738</v>
      </c>
      <c r="C2113" s="8">
        <v>21.9791666666667</v>
      </c>
      <c r="D2113">
        <v>0.9746385317663977</v>
      </c>
      <c r="E2113" s="6">
        <v>105.45685829789151</v>
      </c>
      <c r="F2113" s="9">
        <v>90.781237317491502</v>
      </c>
      <c r="G2113" s="9">
        <v>207.40616750754924</v>
      </c>
      <c r="H2113" s="9">
        <v>102.78231753615404</v>
      </c>
    </row>
    <row r="2114" spans="1:8" ht="15.75" thickBot="1" x14ac:dyDescent="0.3">
      <c r="A2114" s="19"/>
      <c r="B2114" s="5">
        <f>DATE(YEAR(siječanj!B2114),MONTH(siječanj!B2114)+2,DAY(siječanj!B2114))</f>
        <v>45738</v>
      </c>
      <c r="C2114" s="8">
        <v>21.9895833333333</v>
      </c>
      <c r="D2114">
        <v>0.9746385317663977</v>
      </c>
      <c r="E2114" s="6">
        <v>96.017913218291554</v>
      </c>
      <c r="F2114" s="9">
        <v>89.396097543509967</v>
      </c>
      <c r="G2114" s="9">
        <v>206.92020024865593</v>
      </c>
      <c r="H2114" s="9">
        <v>93.582757962349064</v>
      </c>
    </row>
    <row r="2115" spans="1:8" x14ac:dyDescent="0.25">
      <c r="A2115" s="14">
        <f t="shared" ref="A2115" si="20">A2019+1</f>
        <v>82</v>
      </c>
      <c r="B2115" s="5">
        <f>DATE(YEAR(siječanj!B2115),MONTH(siječanj!B2115)+2,DAY(siječanj!B2115))</f>
        <v>45739</v>
      </c>
      <c r="C2115" s="8">
        <v>22</v>
      </c>
      <c r="D2115">
        <v>0.97156778738966776</v>
      </c>
      <c r="E2115" s="6">
        <v>87.528885895381478</v>
      </c>
      <c r="F2115" s="9">
        <v>82.184154474109548</v>
      </c>
      <c r="G2115" s="9">
        <v>201.30257780138902</v>
      </c>
      <c r="H2115" s="9">
        <v>85.040246002058481</v>
      </c>
    </row>
    <row r="2116" spans="1:8" x14ac:dyDescent="0.25">
      <c r="A2116" s="15"/>
      <c r="B2116" s="5">
        <f>DATE(YEAR(siječanj!B2116),MONTH(siječanj!B2116)+2,DAY(siječanj!B2116))</f>
        <v>45739</v>
      </c>
      <c r="C2116" s="8">
        <v>22.0104166666667</v>
      </c>
      <c r="D2116">
        <v>0.97156778738966776</v>
      </c>
      <c r="E2116" s="6">
        <v>81.510619887231925</v>
      </c>
      <c r="F2116" s="9">
        <v>80.853382911823729</v>
      </c>
      <c r="G2116" s="9">
        <v>199.45761877969628</v>
      </c>
      <c r="H2116" s="9">
        <v>79.193092612598178</v>
      </c>
    </row>
    <row r="2117" spans="1:8" x14ac:dyDescent="0.25">
      <c r="A2117" s="15"/>
      <c r="B2117" s="5">
        <f>DATE(YEAR(siječanj!B2117),MONTH(siječanj!B2117)+2,DAY(siječanj!B2117))</f>
        <v>45739</v>
      </c>
      <c r="C2117" s="8">
        <v>22.0208333333333</v>
      </c>
      <c r="D2117">
        <v>0.97156778738966776</v>
      </c>
      <c r="E2117" s="6">
        <v>75.131953518431914</v>
      </c>
      <c r="F2117" s="9">
        <v>79.668452271990631</v>
      </c>
      <c r="G2117" s="9">
        <v>198.50550941440059</v>
      </c>
      <c r="H2117" s="9">
        <v>72.995785842166256</v>
      </c>
    </row>
    <row r="2118" spans="1:8" x14ac:dyDescent="0.25">
      <c r="A2118" s="15"/>
      <c r="B2118" s="5">
        <f>DATE(YEAR(siječanj!B2118),MONTH(siječanj!B2118)+2,DAY(siječanj!B2118))</f>
        <v>45739</v>
      </c>
      <c r="C2118" s="8">
        <v>22.03125</v>
      </c>
      <c r="D2118">
        <v>0.97156778738966776</v>
      </c>
      <c r="E2118" s="6">
        <v>69.634832652755549</v>
      </c>
      <c r="F2118" s="9">
        <v>78.710827629801258</v>
      </c>
      <c r="G2118" s="9">
        <v>197.48803633671517</v>
      </c>
      <c r="H2118" s="9">
        <v>67.654960285687494</v>
      </c>
    </row>
    <row r="2119" spans="1:8" x14ac:dyDescent="0.25">
      <c r="A2119" s="15"/>
      <c r="B2119" s="5">
        <f>DATE(YEAR(siječanj!B2119),MONTH(siječanj!B2119)+2,DAY(siječanj!B2119))</f>
        <v>45739</v>
      </c>
      <c r="C2119" s="8">
        <v>22.0416666666667</v>
      </c>
      <c r="D2119">
        <v>0.97156778738966776</v>
      </c>
      <c r="E2119" s="6">
        <v>65.738551307780639</v>
      </c>
      <c r="F2119" s="9">
        <v>82.630289706171226</v>
      </c>
      <c r="G2119" s="9">
        <v>198.03299531996089</v>
      </c>
      <c r="H2119" s="9">
        <v>63.869458840302585</v>
      </c>
    </row>
    <row r="2120" spans="1:8" x14ac:dyDescent="0.25">
      <c r="A2120" s="15"/>
      <c r="B2120" s="5">
        <f>DATE(YEAR(siječanj!B2120),MONTH(siječanj!B2120)+2,DAY(siječanj!B2120))</f>
        <v>45739</v>
      </c>
      <c r="C2120" s="8">
        <v>22.0520833333333</v>
      </c>
      <c r="D2120">
        <v>0.97156778738966776</v>
      </c>
      <c r="E2120" s="6">
        <v>63.517194531531807</v>
      </c>
      <c r="F2120" s="9">
        <v>81.70019378906791</v>
      </c>
      <c r="G2120" s="9">
        <v>198.17913535855885</v>
      </c>
      <c r="H2120" s="9">
        <v>61.711260152199465</v>
      </c>
    </row>
    <row r="2121" spans="1:8" x14ac:dyDescent="0.25">
      <c r="A2121" s="15"/>
      <c r="B2121" s="5">
        <f>DATE(YEAR(siječanj!B2121),MONTH(siječanj!B2121)+2,DAY(siječanj!B2121))</f>
        <v>45739</v>
      </c>
      <c r="C2121" s="8">
        <v>22.0625</v>
      </c>
      <c r="D2121">
        <v>0.97156778738966776</v>
      </c>
      <c r="E2121" s="6">
        <v>61.912407466887778</v>
      </c>
      <c r="F2121" s="9">
        <v>80.865452777819542</v>
      </c>
      <c r="G2121" s="9">
        <v>198.16392728559632</v>
      </c>
      <c r="H2121" s="9">
        <v>60.152100734571704</v>
      </c>
    </row>
    <row r="2122" spans="1:8" x14ac:dyDescent="0.25">
      <c r="A2122" s="15"/>
      <c r="B2122" s="5">
        <f>DATE(YEAR(siječanj!B2122),MONTH(siječanj!B2122)+2,DAY(siječanj!B2122))</f>
        <v>45739</v>
      </c>
      <c r="C2122" s="8">
        <v>22.0729166666667</v>
      </c>
      <c r="D2122">
        <v>0.97156778738966776</v>
      </c>
      <c r="E2122" s="6">
        <v>59.421600355584673</v>
      </c>
      <c r="F2122" s="9">
        <v>80.412374790580003</v>
      </c>
      <c r="G2122" s="9">
        <v>197.9183518713302</v>
      </c>
      <c r="H2122" s="9">
        <v>57.732112780628498</v>
      </c>
    </row>
    <row r="2123" spans="1:8" x14ac:dyDescent="0.25">
      <c r="A2123" s="15"/>
      <c r="B2123" s="5">
        <f>DATE(YEAR(siječanj!B2123),MONTH(siječanj!B2123)+2,DAY(siječanj!B2123))</f>
        <v>45739</v>
      </c>
      <c r="C2123" s="8">
        <v>22.0833333333333</v>
      </c>
      <c r="D2123">
        <v>0.97156778738966776</v>
      </c>
      <c r="E2123" s="6">
        <v>58.431898092038558</v>
      </c>
      <c r="F2123" s="9">
        <v>79.683416286563954</v>
      </c>
      <c r="G2123" s="9">
        <v>197.74363625430479</v>
      </c>
      <c r="H2123" s="9">
        <v>56.770549942260452</v>
      </c>
    </row>
    <row r="2124" spans="1:8" x14ac:dyDescent="0.25">
      <c r="A2124" s="15"/>
      <c r="B2124" s="5">
        <f>DATE(YEAR(siječanj!B2124),MONTH(siječanj!B2124)+2,DAY(siječanj!B2124))</f>
        <v>45739</v>
      </c>
      <c r="C2124" s="8">
        <v>22.09375</v>
      </c>
      <c r="D2124">
        <v>0.97156778738966776</v>
      </c>
      <c r="E2124" s="6">
        <v>58.795002792704892</v>
      </c>
      <c r="F2124" s="9">
        <v>79.195892143631994</v>
      </c>
      <c r="G2124" s="9">
        <v>197.91602266733568</v>
      </c>
      <c r="H2124" s="9">
        <v>57.12333077287763</v>
      </c>
    </row>
    <row r="2125" spans="1:8" x14ac:dyDescent="0.25">
      <c r="A2125" s="15"/>
      <c r="B2125" s="5">
        <f>DATE(YEAR(siječanj!B2125),MONTH(siječanj!B2125)+2,DAY(siječanj!B2125))</f>
        <v>45739</v>
      </c>
      <c r="C2125" s="8">
        <v>22.1041666666667</v>
      </c>
      <c r="D2125">
        <v>0.97156778738966776</v>
      </c>
      <c r="E2125" s="6">
        <v>57.114842899076272</v>
      </c>
      <c r="F2125" s="9">
        <v>78.588239611468907</v>
      </c>
      <c r="G2125" s="9">
        <v>197.68542676863709</v>
      </c>
      <c r="H2125" s="9">
        <v>55.490941542564009</v>
      </c>
    </row>
    <row r="2126" spans="1:8" x14ac:dyDescent="0.25">
      <c r="A2126" s="15"/>
      <c r="B2126" s="5">
        <f>DATE(YEAR(siječanj!B2126),MONTH(siječanj!B2126)+2,DAY(siječanj!B2126))</f>
        <v>45739</v>
      </c>
      <c r="C2126" s="8">
        <v>22.1145833333333</v>
      </c>
      <c r="D2126">
        <v>0.97156778738966776</v>
      </c>
      <c r="E2126" s="6">
        <v>56.913712315749066</v>
      </c>
      <c r="F2126" s="9">
        <v>78.312194863253254</v>
      </c>
      <c r="G2126" s="9">
        <v>197.55897388750049</v>
      </c>
      <c r="H2126" s="9">
        <v>55.295529546744405</v>
      </c>
    </row>
    <row r="2127" spans="1:8" x14ac:dyDescent="0.25">
      <c r="A2127" s="15"/>
      <c r="B2127" s="5">
        <f>DATE(YEAR(siječanj!B2127),MONTH(siječanj!B2127)+2,DAY(siječanj!B2127))</f>
        <v>45739</v>
      </c>
      <c r="C2127" s="8">
        <v>22.125</v>
      </c>
      <c r="D2127">
        <v>0.97156778738966776</v>
      </c>
      <c r="E2127" s="6">
        <v>56.726140084728542</v>
      </c>
      <c r="F2127" s="9">
        <v>77.837150338680942</v>
      </c>
      <c r="G2127" s="9">
        <v>197.62195916199101</v>
      </c>
      <c r="H2127" s="9">
        <v>55.113290409276047</v>
      </c>
    </row>
    <row r="2128" spans="1:8" x14ac:dyDescent="0.25">
      <c r="A2128" s="15"/>
      <c r="B2128" s="5">
        <f>DATE(YEAR(siječanj!B2128),MONTH(siječanj!B2128)+2,DAY(siječanj!B2128))</f>
        <v>45739</v>
      </c>
      <c r="C2128" s="8">
        <v>22.1354166666667</v>
      </c>
      <c r="D2128">
        <v>0.97156778738966776</v>
      </c>
      <c r="E2128" s="6">
        <v>56.250244593385439</v>
      </c>
      <c r="F2128" s="9">
        <v>77.689028024726539</v>
      </c>
      <c r="G2128" s="9">
        <v>197.53588338634373</v>
      </c>
      <c r="H2128" s="9">
        <v>54.650925679723116</v>
      </c>
    </row>
    <row r="2129" spans="1:8" x14ac:dyDescent="0.25">
      <c r="A2129" s="15"/>
      <c r="B2129" s="5">
        <f>DATE(YEAR(siječanj!B2129),MONTH(siječanj!B2129)+2,DAY(siječanj!B2129))</f>
        <v>45739</v>
      </c>
      <c r="C2129" s="8">
        <v>22.1458333333333</v>
      </c>
      <c r="D2129">
        <v>0.97156778738966776</v>
      </c>
      <c r="E2129" s="6">
        <v>56.344420014985893</v>
      </c>
      <c r="F2129" s="9">
        <v>77.330351897290683</v>
      </c>
      <c r="G2129" s="9">
        <v>197.47820066342857</v>
      </c>
      <c r="H2129" s="9">
        <v>54.742423485713957</v>
      </c>
    </row>
    <row r="2130" spans="1:8" x14ac:dyDescent="0.25">
      <c r="A2130" s="15"/>
      <c r="B2130" s="5">
        <f>DATE(YEAR(siječanj!B2130),MONTH(siječanj!B2130)+2,DAY(siječanj!B2130))</f>
        <v>45739</v>
      </c>
      <c r="C2130" s="8">
        <v>22.15625</v>
      </c>
      <c r="D2130">
        <v>0.97156778738966776</v>
      </c>
      <c r="E2130" s="6">
        <v>55.898596190258885</v>
      </c>
      <c r="F2130" s="9">
        <v>77.012491244426641</v>
      </c>
      <c r="G2130" s="9">
        <v>197.48604036219743</v>
      </c>
      <c r="H2130" s="9">
        <v>54.30927541875834</v>
      </c>
    </row>
    <row r="2131" spans="1:8" x14ac:dyDescent="0.25">
      <c r="A2131" s="15"/>
      <c r="B2131" s="5">
        <f>DATE(YEAR(siječanj!B2131),MONTH(siječanj!B2131)+2,DAY(siječanj!B2131))</f>
        <v>45739</v>
      </c>
      <c r="C2131" s="8">
        <v>22.1666666666667</v>
      </c>
      <c r="D2131">
        <v>0.97156778738966776</v>
      </c>
      <c r="E2131" s="6">
        <v>55.329400968368084</v>
      </c>
      <c r="F2131" s="9">
        <v>76.99277057053115</v>
      </c>
      <c r="G2131" s="9">
        <v>199.5129183614734</v>
      </c>
      <c r="H2131" s="9">
        <v>53.756263676433122</v>
      </c>
    </row>
    <row r="2132" spans="1:8" x14ac:dyDescent="0.25">
      <c r="A2132" s="15"/>
      <c r="B2132" s="5">
        <f>DATE(YEAR(siječanj!B2132),MONTH(siječanj!B2132)+2,DAY(siječanj!B2132))</f>
        <v>45739</v>
      </c>
      <c r="C2132" s="8">
        <v>22.1770833333333</v>
      </c>
      <c r="D2132">
        <v>0.97156778738966776</v>
      </c>
      <c r="E2132" s="6">
        <v>56.0173216699595</v>
      </c>
      <c r="F2132" s="9">
        <v>76.931470902159404</v>
      </c>
      <c r="G2132" s="9">
        <v>200.96449268078177</v>
      </c>
      <c r="H2132" s="9">
        <v>54.424625270377838</v>
      </c>
    </row>
    <row r="2133" spans="1:8" x14ac:dyDescent="0.25">
      <c r="A2133" s="15"/>
      <c r="B2133" s="5">
        <f>DATE(YEAR(siječanj!B2133),MONTH(siječanj!B2133)+2,DAY(siječanj!B2133))</f>
        <v>45739</v>
      </c>
      <c r="C2133" s="8">
        <v>22.1875</v>
      </c>
      <c r="D2133">
        <v>0.97156778738966776</v>
      </c>
      <c r="E2133" s="6">
        <v>57.068141027263657</v>
      </c>
      <c r="F2133" s="9">
        <v>76.954162733628223</v>
      </c>
      <c r="G2133" s="9">
        <v>206.18558095679862</v>
      </c>
      <c r="H2133" s="9">
        <v>55.445567508300073</v>
      </c>
    </row>
    <row r="2134" spans="1:8" x14ac:dyDescent="0.25">
      <c r="A2134" s="15"/>
      <c r="B2134" s="5">
        <f>DATE(YEAR(siječanj!B2134),MONTH(siječanj!B2134)+2,DAY(siječanj!B2134))</f>
        <v>45739</v>
      </c>
      <c r="C2134" s="8">
        <v>22.1979166666667</v>
      </c>
      <c r="D2134">
        <v>0.97156778738966776</v>
      </c>
      <c r="E2134" s="6">
        <v>58.871031399378303</v>
      </c>
      <c r="F2134" s="9">
        <v>76.940668679031546</v>
      </c>
      <c r="G2134" s="9">
        <v>208.51236928780662</v>
      </c>
      <c r="H2134" s="9">
        <v>57.197197718041636</v>
      </c>
    </row>
    <row r="2135" spans="1:8" x14ac:dyDescent="0.25">
      <c r="A2135" s="15"/>
      <c r="B2135" s="5">
        <f>DATE(YEAR(siječanj!B2135),MONTH(siječanj!B2135)+2,DAY(siječanj!B2135))</f>
        <v>45739</v>
      </c>
      <c r="C2135" s="8">
        <v>22.2083333333333</v>
      </c>
      <c r="D2135">
        <v>0.97156778738966776</v>
      </c>
      <c r="E2135" s="6">
        <v>60.307839325006938</v>
      </c>
      <c r="F2135" s="9">
        <v>77.336170366920655</v>
      </c>
      <c r="G2135" s="9">
        <v>213.59099055463855</v>
      </c>
      <c r="H2135" s="9">
        <v>58.593154015248587</v>
      </c>
    </row>
    <row r="2136" spans="1:8" x14ac:dyDescent="0.25">
      <c r="A2136" s="15"/>
      <c r="B2136" s="5">
        <f>DATE(YEAR(siječanj!B2136),MONTH(siječanj!B2136)+2,DAY(siječanj!B2136))</f>
        <v>45739</v>
      </c>
      <c r="C2136" s="8">
        <v>22.21875</v>
      </c>
      <c r="D2136">
        <v>0.97156778738966776</v>
      </c>
      <c r="E2136" s="6">
        <v>62.953791352158532</v>
      </c>
      <c r="F2136" s="9">
        <v>77.973145189166658</v>
      </c>
      <c r="G2136" s="9">
        <v>214.73529417353433</v>
      </c>
      <c r="H2136" s="9">
        <v>61.163875771807469</v>
      </c>
    </row>
    <row r="2137" spans="1:8" x14ac:dyDescent="0.25">
      <c r="A2137" s="15"/>
      <c r="B2137" s="5">
        <f>DATE(YEAR(siječanj!B2137),MONTH(siječanj!B2137)+2,DAY(siječanj!B2137))</f>
        <v>45739</v>
      </c>
      <c r="C2137" s="8">
        <v>22.2291666666667</v>
      </c>
      <c r="D2137">
        <v>0.97156778738966776</v>
      </c>
      <c r="E2137" s="6">
        <v>65.184085328269362</v>
      </c>
      <c r="F2137" s="9">
        <v>78.659651876995667</v>
      </c>
      <c r="G2137" s="9">
        <v>215.29333186336507</v>
      </c>
      <c r="H2137" s="9">
        <v>63.330757555405967</v>
      </c>
    </row>
    <row r="2138" spans="1:8" x14ac:dyDescent="0.25">
      <c r="A2138" s="15"/>
      <c r="B2138" s="5">
        <f>DATE(YEAR(siječanj!B2138),MONTH(siječanj!B2138)+2,DAY(siječanj!B2138))</f>
        <v>45739</v>
      </c>
      <c r="C2138" s="8">
        <v>22.2395833333333</v>
      </c>
      <c r="D2138">
        <v>0.97156778738966776</v>
      </c>
      <c r="E2138" s="6">
        <v>69.03434138173597</v>
      </c>
      <c r="F2138" s="9">
        <v>79.563603976654917</v>
      </c>
      <c r="G2138" s="9">
        <v>215.63420790592659</v>
      </c>
      <c r="H2138" s="9">
        <v>67.07154231015619</v>
      </c>
    </row>
    <row r="2139" spans="1:8" x14ac:dyDescent="0.25">
      <c r="A2139" s="15"/>
      <c r="B2139" s="5">
        <f>DATE(YEAR(siječanj!B2139),MONTH(siječanj!B2139)+2,DAY(siječanj!B2139))</f>
        <v>45739</v>
      </c>
      <c r="C2139" s="8">
        <v>22.25</v>
      </c>
      <c r="D2139">
        <v>0.97156778738966776</v>
      </c>
      <c r="E2139" s="6">
        <v>73.674702565364598</v>
      </c>
      <c r="F2139" s="9">
        <v>81.290095292892786</v>
      </c>
      <c r="G2139" s="9">
        <v>215.65325722414318</v>
      </c>
      <c r="H2139" s="9">
        <v>71.579967758023159</v>
      </c>
    </row>
    <row r="2140" spans="1:8" x14ac:dyDescent="0.25">
      <c r="A2140" s="15"/>
      <c r="B2140" s="5">
        <f>DATE(YEAR(siječanj!B2140),MONTH(siječanj!B2140)+2,DAY(siječanj!B2140))</f>
        <v>45739</v>
      </c>
      <c r="C2140" s="8">
        <v>22.2604166666667</v>
      </c>
      <c r="D2140">
        <v>0.97156778738966776</v>
      </c>
      <c r="E2140" s="6">
        <v>77.244045052031993</v>
      </c>
      <c r="F2140" s="9">
        <v>82.475922456403993</v>
      </c>
      <c r="G2140" s="9">
        <v>215.21151311930106</v>
      </c>
      <c r="H2140" s="9">
        <v>75.047825940230538</v>
      </c>
    </row>
    <row r="2141" spans="1:8" x14ac:dyDescent="0.25">
      <c r="A2141" s="15"/>
      <c r="B2141" s="5">
        <f>DATE(YEAR(siječanj!B2141),MONTH(siječanj!B2141)+2,DAY(siječanj!B2141))</f>
        <v>45739</v>
      </c>
      <c r="C2141" s="8">
        <v>22.2708333333333</v>
      </c>
      <c r="D2141">
        <v>0.97156778738966776</v>
      </c>
      <c r="E2141" s="6">
        <v>83.102019973497008</v>
      </c>
      <c r="F2141" s="9">
        <v>84.782444981776862</v>
      </c>
      <c r="G2141" s="9">
        <v>210.16433600632658</v>
      </c>
      <c r="H2141" s="9">
        <v>80.739245673262459</v>
      </c>
    </row>
    <row r="2142" spans="1:8" x14ac:dyDescent="0.25">
      <c r="A2142" s="15"/>
      <c r="B2142" s="5">
        <f>DATE(YEAR(siječanj!B2142),MONTH(siječanj!B2142)+2,DAY(siječanj!B2142))</f>
        <v>45739</v>
      </c>
      <c r="C2142" s="8">
        <v>22.28125</v>
      </c>
      <c r="D2142">
        <v>0.97156778738966776</v>
      </c>
      <c r="E2142" s="6">
        <v>88.278883582846461</v>
      </c>
      <c r="F2142" s="9">
        <v>86.944330566990104</v>
      </c>
      <c r="G2142" s="9">
        <v>163.3324451617176</v>
      </c>
      <c r="H2142" s="9">
        <v>85.7689195958162</v>
      </c>
    </row>
    <row r="2143" spans="1:8" x14ac:dyDescent="0.25">
      <c r="A2143" s="15"/>
      <c r="B2143" s="5">
        <f>DATE(YEAR(siječanj!B2143),MONTH(siječanj!B2143)+2,DAY(siječanj!B2143))</f>
        <v>45739</v>
      </c>
      <c r="C2143" s="8">
        <v>22.2916666666667</v>
      </c>
      <c r="D2143">
        <v>0.97156778738966776</v>
      </c>
      <c r="E2143" s="6">
        <v>91.303792894281244</v>
      </c>
      <c r="F2143" s="9">
        <v>89.434781164989531</v>
      </c>
      <c r="G2143" s="9">
        <v>83.245776182452275</v>
      </c>
      <c r="H2143" s="9">
        <v>88.707824042581294</v>
      </c>
    </row>
    <row r="2144" spans="1:8" x14ac:dyDescent="0.25">
      <c r="A2144" s="15"/>
      <c r="B2144" s="5">
        <f>DATE(YEAR(siječanj!B2144),MONTH(siječanj!B2144)+2,DAY(siječanj!B2144))</f>
        <v>45739</v>
      </c>
      <c r="C2144" s="8">
        <v>22.3020833333333</v>
      </c>
      <c r="D2144">
        <v>0.97156778738966776</v>
      </c>
      <c r="E2144" s="6">
        <v>94.82790058882965</v>
      </c>
      <c r="F2144" s="9">
        <v>89.943137873854113</v>
      </c>
      <c r="G2144" s="9">
        <v>22.688830218099096</v>
      </c>
      <c r="H2144" s="9">
        <v>92.131733557896595</v>
      </c>
    </row>
    <row r="2145" spans="1:8" x14ac:dyDescent="0.25">
      <c r="A2145" s="15"/>
      <c r="B2145" s="5">
        <f>DATE(YEAR(siječanj!B2145),MONTH(siječanj!B2145)+2,DAY(siječanj!B2145))</f>
        <v>45739</v>
      </c>
      <c r="C2145" s="8">
        <v>22.3125</v>
      </c>
      <c r="D2145">
        <v>0.97156778738966776</v>
      </c>
      <c r="E2145" s="6">
        <v>103.89122274623188</v>
      </c>
      <c r="F2145" s="9">
        <v>91.0410918700221</v>
      </c>
      <c r="G2145" s="9">
        <v>5.5259092374291372</v>
      </c>
      <c r="H2145" s="9">
        <v>100.93736541276363</v>
      </c>
    </row>
    <row r="2146" spans="1:8" x14ac:dyDescent="0.25">
      <c r="A2146" s="15"/>
      <c r="B2146" s="5">
        <f>DATE(YEAR(siječanj!B2146),MONTH(siječanj!B2146)+2,DAY(siječanj!B2146))</f>
        <v>45739</v>
      </c>
      <c r="C2146" s="8">
        <v>22.3229166666667</v>
      </c>
      <c r="D2146">
        <v>0.97156778738966776</v>
      </c>
      <c r="E2146" s="6">
        <v>111.36896657790872</v>
      </c>
      <c r="F2146" s="9">
        <v>93.167343473609733</v>
      </c>
      <c r="G2146" s="9">
        <v>2.3112914971918479</v>
      </c>
      <c r="H2146" s="9">
        <v>108.20250044197263</v>
      </c>
    </row>
    <row r="2147" spans="1:8" x14ac:dyDescent="0.25">
      <c r="A2147" s="15"/>
      <c r="B2147" s="5">
        <f>DATE(YEAR(siječanj!B2147),MONTH(siječanj!B2147)+2,DAY(siječanj!B2147))</f>
        <v>45739</v>
      </c>
      <c r="C2147" s="8">
        <v>22.3333333333333</v>
      </c>
      <c r="D2147">
        <v>0.97156778738966776</v>
      </c>
      <c r="E2147" s="6">
        <v>116.65850210584634</v>
      </c>
      <c r="F2147" s="9">
        <v>95.9630539483462</v>
      </c>
      <c r="G2147" s="9">
        <v>1.1624643792113873</v>
      </c>
      <c r="H2147" s="9">
        <v>113.34164277117003</v>
      </c>
    </row>
    <row r="2148" spans="1:8" x14ac:dyDescent="0.25">
      <c r="A2148" s="15"/>
      <c r="B2148" s="5">
        <f>DATE(YEAR(siječanj!B2148),MONTH(siječanj!B2148)+2,DAY(siječanj!B2148))</f>
        <v>45739</v>
      </c>
      <c r="C2148" s="8">
        <v>22.34375</v>
      </c>
      <c r="D2148">
        <v>0.97156778738966776</v>
      </c>
      <c r="E2148" s="6">
        <v>119.71621714193523</v>
      </c>
      <c r="F2148" s="9">
        <v>97.104411194102894</v>
      </c>
      <c r="G2148" s="9">
        <v>0.91953229426059124</v>
      </c>
      <c r="H2148" s="9">
        <v>116.31242020325102</v>
      </c>
    </row>
    <row r="2149" spans="1:8" x14ac:dyDescent="0.25">
      <c r="A2149" s="15"/>
      <c r="B2149" s="5">
        <f>DATE(YEAR(siječanj!B2149),MONTH(siječanj!B2149)+2,DAY(siječanj!B2149))</f>
        <v>45739</v>
      </c>
      <c r="C2149" s="8">
        <v>22.3541666666667</v>
      </c>
      <c r="D2149">
        <v>0.97156778738966776</v>
      </c>
      <c r="E2149" s="6">
        <v>124.74724451057513</v>
      </c>
      <c r="F2149" s="9">
        <v>98.221470946936478</v>
      </c>
      <c r="G2149" s="9">
        <v>0.90383714587609099</v>
      </c>
      <c r="H2149" s="9">
        <v>121.20040433209735</v>
      </c>
    </row>
    <row r="2150" spans="1:8" x14ac:dyDescent="0.25">
      <c r="A2150" s="15"/>
      <c r="B2150" s="5">
        <f>DATE(YEAR(siječanj!B2150),MONTH(siječanj!B2150)+2,DAY(siječanj!B2150))</f>
        <v>45739</v>
      </c>
      <c r="C2150" s="8">
        <v>22.3645833333333</v>
      </c>
      <c r="D2150">
        <v>0.97156778738966776</v>
      </c>
      <c r="E2150" s="6">
        <v>129.60737046802129</v>
      </c>
      <c r="F2150" s="9">
        <v>100.07329959025877</v>
      </c>
      <c r="G2150" s="9">
        <v>0.89089959649819028</v>
      </c>
      <c r="H2150" s="9">
        <v>125.92234615500841</v>
      </c>
    </row>
    <row r="2151" spans="1:8" x14ac:dyDescent="0.25">
      <c r="A2151" s="15"/>
      <c r="B2151" s="5">
        <f>DATE(YEAR(siječanj!B2151),MONTH(siječanj!B2151)+2,DAY(siječanj!B2151))</f>
        <v>45739</v>
      </c>
      <c r="C2151" s="8">
        <v>22.375</v>
      </c>
      <c r="D2151">
        <v>0.97156778738966776</v>
      </c>
      <c r="E2151" s="6">
        <v>130.26085491614313</v>
      </c>
      <c r="F2151" s="9">
        <v>102.03024958434023</v>
      </c>
      <c r="G2151" s="9">
        <v>0.83309315238301507</v>
      </c>
      <c r="H2151" s="9">
        <v>126.55725059436371</v>
      </c>
    </row>
    <row r="2152" spans="1:8" x14ac:dyDescent="0.25">
      <c r="A2152" s="15"/>
      <c r="B2152" s="5">
        <f>DATE(YEAR(siječanj!B2152),MONTH(siječanj!B2152)+2,DAY(siječanj!B2152))</f>
        <v>45739</v>
      </c>
      <c r="C2152" s="8">
        <v>22.3854166666667</v>
      </c>
      <c r="D2152">
        <v>0.97156778738966776</v>
      </c>
      <c r="E2152" s="6">
        <v>134.66455167735683</v>
      </c>
      <c r="F2152" s="9">
        <v>103.07916436942422</v>
      </c>
      <c r="G2152" s="9">
        <v>0.82740183608685192</v>
      </c>
      <c r="H2152" s="9">
        <v>130.83574051299115</v>
      </c>
    </row>
    <row r="2153" spans="1:8" x14ac:dyDescent="0.25">
      <c r="A2153" s="15"/>
      <c r="B2153" s="5">
        <f>DATE(YEAR(siječanj!B2153),MONTH(siječanj!B2153)+2,DAY(siječanj!B2153))</f>
        <v>45739</v>
      </c>
      <c r="C2153" s="8">
        <v>22.3958333333333</v>
      </c>
      <c r="D2153">
        <v>0.97156778738966776</v>
      </c>
      <c r="E2153" s="6">
        <v>139.22377572630398</v>
      </c>
      <c r="F2153" s="9">
        <v>104.28261548361805</v>
      </c>
      <c r="G2153" s="9">
        <v>0.82396673752361183</v>
      </c>
      <c r="H2153" s="9">
        <v>135.2653357344405</v>
      </c>
    </row>
    <row r="2154" spans="1:8" x14ac:dyDescent="0.25">
      <c r="A2154" s="15"/>
      <c r="B2154" s="5">
        <f>DATE(YEAR(siječanj!B2154),MONTH(siječanj!B2154)+2,DAY(siječanj!B2154))</f>
        <v>45739</v>
      </c>
      <c r="C2154" s="8">
        <v>22.40625</v>
      </c>
      <c r="D2154">
        <v>0.97156778738966776</v>
      </c>
      <c r="E2154" s="6">
        <v>143.37778959019846</v>
      </c>
      <c r="F2154" s="9">
        <v>105.20998735681302</v>
      </c>
      <c r="G2154" s="9">
        <v>0.83162867287661457</v>
      </c>
      <c r="H2154" s="9">
        <v>139.30124179297044</v>
      </c>
    </row>
    <row r="2155" spans="1:8" x14ac:dyDescent="0.25">
      <c r="A2155" s="15"/>
      <c r="B2155" s="5">
        <f>DATE(YEAR(siječanj!B2155),MONTH(siječanj!B2155)+2,DAY(siječanj!B2155))</f>
        <v>45739</v>
      </c>
      <c r="C2155" s="8">
        <v>22.4166666666667</v>
      </c>
      <c r="D2155">
        <v>0.97156778738966776</v>
      </c>
      <c r="E2155" s="6">
        <v>144.60840892512951</v>
      </c>
      <c r="F2155" s="9">
        <v>106.17352100596653</v>
      </c>
      <c r="G2155" s="9">
        <v>0.84798704198470953</v>
      </c>
      <c r="H2155" s="9">
        <v>140.49687189732836</v>
      </c>
    </row>
    <row r="2156" spans="1:8" x14ac:dyDescent="0.25">
      <c r="A2156" s="15"/>
      <c r="B2156" s="5">
        <f>DATE(YEAR(siječanj!B2156),MONTH(siječanj!B2156)+2,DAY(siječanj!B2156))</f>
        <v>45739</v>
      </c>
      <c r="C2156" s="8">
        <v>22.4270833333333</v>
      </c>
      <c r="D2156">
        <v>0.97156778738966776</v>
      </c>
      <c r="E2156" s="6">
        <v>145.68848072223912</v>
      </c>
      <c r="F2156" s="9">
        <v>106.84456560940609</v>
      </c>
      <c r="G2156" s="9">
        <v>0.87608027925036969</v>
      </c>
      <c r="H2156" s="9">
        <v>141.54623486346813</v>
      </c>
    </row>
    <row r="2157" spans="1:8" x14ac:dyDescent="0.25">
      <c r="A2157" s="15"/>
      <c r="B2157" s="5">
        <f>DATE(YEAR(siječanj!B2157),MONTH(siječanj!B2157)+2,DAY(siječanj!B2157))</f>
        <v>45739</v>
      </c>
      <c r="C2157" s="8">
        <v>22.4375</v>
      </c>
      <c r="D2157">
        <v>0.97156778738966776</v>
      </c>
      <c r="E2157" s="6">
        <v>149.59888704314309</v>
      </c>
      <c r="F2157" s="9">
        <v>107.15474253441838</v>
      </c>
      <c r="G2157" s="9">
        <v>0.90742456333296628</v>
      </c>
      <c r="H2157" s="9">
        <v>145.34545968046336</v>
      </c>
    </row>
    <row r="2158" spans="1:8" x14ac:dyDescent="0.25">
      <c r="A2158" s="15"/>
      <c r="B2158" s="5">
        <f>DATE(YEAR(siječanj!B2158),MONTH(siječanj!B2158)+2,DAY(siječanj!B2158))</f>
        <v>45739</v>
      </c>
      <c r="C2158" s="8">
        <v>22.4479166666667</v>
      </c>
      <c r="D2158">
        <v>0.97156778738966776</v>
      </c>
      <c r="E2158" s="6">
        <v>151.61338360139371</v>
      </c>
      <c r="F2158" s="9">
        <v>107.84634404025472</v>
      </c>
      <c r="G2158" s="9">
        <v>0.91973379902582808</v>
      </c>
      <c r="H2158" s="9">
        <v>147.30267964426702</v>
      </c>
    </row>
    <row r="2159" spans="1:8" x14ac:dyDescent="0.25">
      <c r="A2159" s="15"/>
      <c r="B2159" s="5">
        <f>DATE(YEAR(siječanj!B2159),MONTH(siječanj!B2159)+2,DAY(siječanj!B2159))</f>
        <v>45739</v>
      </c>
      <c r="C2159" s="8">
        <v>22.4583333333333</v>
      </c>
      <c r="D2159">
        <v>0.97156778738966776</v>
      </c>
      <c r="E2159" s="6">
        <v>150.08347604656652</v>
      </c>
      <c r="F2159" s="9">
        <v>108.38075521382976</v>
      </c>
      <c r="G2159" s="9">
        <v>0.92928384961983557</v>
      </c>
      <c r="H2159" s="9">
        <v>145.81627074631282</v>
      </c>
    </row>
    <row r="2160" spans="1:8" x14ac:dyDescent="0.25">
      <c r="A2160" s="15"/>
      <c r="B2160" s="5">
        <f>DATE(YEAR(siječanj!B2160),MONTH(siječanj!B2160)+2,DAY(siječanj!B2160))</f>
        <v>45739</v>
      </c>
      <c r="C2160" s="8">
        <v>22.46875</v>
      </c>
      <c r="D2160">
        <v>0.97156778738966776</v>
      </c>
      <c r="E2160" s="6">
        <v>150.34261719973611</v>
      </c>
      <c r="F2160" s="9">
        <v>108.50380087623731</v>
      </c>
      <c r="G2160" s="9">
        <v>0.92936318225185111</v>
      </c>
      <c r="H2160" s="9">
        <v>146.06804394311942</v>
      </c>
    </row>
    <row r="2161" spans="1:8" x14ac:dyDescent="0.25">
      <c r="A2161" s="15"/>
      <c r="B2161" s="5">
        <f>DATE(YEAR(siječanj!B2161),MONTH(siječanj!B2161)+2,DAY(siječanj!B2161))</f>
        <v>45739</v>
      </c>
      <c r="C2161" s="8">
        <v>22.4791666666667</v>
      </c>
      <c r="D2161">
        <v>0.97156778738966776</v>
      </c>
      <c r="E2161" s="6">
        <v>152.54279196039542</v>
      </c>
      <c r="F2161" s="9">
        <v>108.91786667957265</v>
      </c>
      <c r="G2161" s="9">
        <v>0.96163724362087033</v>
      </c>
      <c r="H2161" s="9">
        <v>148.20566286720378</v>
      </c>
    </row>
    <row r="2162" spans="1:8" x14ac:dyDescent="0.25">
      <c r="A2162" s="15"/>
      <c r="B2162" s="5">
        <f>DATE(YEAR(siječanj!B2162),MONTH(siječanj!B2162)+2,DAY(siječanj!B2162))</f>
        <v>45739</v>
      </c>
      <c r="C2162" s="8">
        <v>22.4895833333333</v>
      </c>
      <c r="D2162">
        <v>0.97156778738966776</v>
      </c>
      <c r="E2162" s="6">
        <v>150.1732086238552</v>
      </c>
      <c r="F2162" s="9">
        <v>109.02097959470737</v>
      </c>
      <c r="G2162" s="9">
        <v>0.9776655884594222</v>
      </c>
      <c r="H2162" s="9">
        <v>145.90345202788598</v>
      </c>
    </row>
    <row r="2163" spans="1:8" x14ac:dyDescent="0.25">
      <c r="A2163" s="15"/>
      <c r="B2163" s="5">
        <f>DATE(YEAR(siječanj!B2163),MONTH(siječanj!B2163)+2,DAY(siječanj!B2163))</f>
        <v>45739</v>
      </c>
      <c r="C2163" s="8">
        <v>22.5</v>
      </c>
      <c r="D2163">
        <v>0.97156778738966776</v>
      </c>
      <c r="E2163" s="6">
        <v>146.57718331569782</v>
      </c>
      <c r="F2163" s="9">
        <v>108.37453994280594</v>
      </c>
      <c r="G2163" s="9">
        <v>0.9756203960480192</v>
      </c>
      <c r="H2163" s="9">
        <v>142.40966967584225</v>
      </c>
    </row>
    <row r="2164" spans="1:8" x14ac:dyDescent="0.25">
      <c r="A2164" s="15"/>
      <c r="B2164" s="5">
        <f>DATE(YEAR(siječanj!B2164),MONTH(siječanj!B2164)+2,DAY(siječanj!B2164))</f>
        <v>45739</v>
      </c>
      <c r="C2164" s="8">
        <v>22.5104166666667</v>
      </c>
      <c r="D2164">
        <v>0.97156778738966776</v>
      </c>
      <c r="E2164" s="6">
        <v>137.26101230101639</v>
      </c>
      <c r="F2164" s="9">
        <v>107.45397773142346</v>
      </c>
      <c r="G2164" s="9">
        <v>0.96428536323504033</v>
      </c>
      <c r="H2164" s="9">
        <v>133.35837801616447</v>
      </c>
    </row>
    <row r="2165" spans="1:8" x14ac:dyDescent="0.25">
      <c r="A2165" s="15"/>
      <c r="B2165" s="5">
        <f>DATE(YEAR(siječanj!B2165),MONTH(siječanj!B2165)+2,DAY(siječanj!B2165))</f>
        <v>45739</v>
      </c>
      <c r="C2165" s="8">
        <v>22.5208333333333</v>
      </c>
      <c r="D2165">
        <v>0.97156778738966776</v>
      </c>
      <c r="E2165" s="6">
        <v>133.61707856934703</v>
      </c>
      <c r="F2165" s="9">
        <v>106.921281043287</v>
      </c>
      <c r="G2165" s="9">
        <v>0.89557386941257577</v>
      </c>
      <c r="H2165" s="9">
        <v>129.81804938309187</v>
      </c>
    </row>
    <row r="2166" spans="1:8" x14ac:dyDescent="0.25">
      <c r="A2166" s="15"/>
      <c r="B2166" s="5">
        <f>DATE(YEAR(siječanj!B2166),MONTH(siječanj!B2166)+2,DAY(siječanj!B2166))</f>
        <v>45739</v>
      </c>
      <c r="C2166" s="8">
        <v>22.53125</v>
      </c>
      <c r="D2166">
        <v>0.97156778738966776</v>
      </c>
      <c r="E2166" s="6">
        <v>132.09272234105796</v>
      </c>
      <c r="F2166" s="9">
        <v>106.30699155213829</v>
      </c>
      <c r="G2166" s="9">
        <v>0.86426925064529758</v>
      </c>
      <c r="H2166" s="9">
        <v>128.33703397517942</v>
      </c>
    </row>
    <row r="2167" spans="1:8" x14ac:dyDescent="0.25">
      <c r="A2167" s="15"/>
      <c r="B2167" s="5">
        <f>DATE(YEAR(siječanj!B2167),MONTH(siječanj!B2167)+2,DAY(siječanj!B2167))</f>
        <v>45739</v>
      </c>
      <c r="C2167" s="8">
        <v>22.5416666666667</v>
      </c>
      <c r="D2167">
        <v>0.97156778738966776</v>
      </c>
      <c r="E2167" s="6">
        <v>127.14247053782995</v>
      </c>
      <c r="F2167" s="9">
        <v>105.44039596288195</v>
      </c>
      <c r="G2167" s="9">
        <v>0.80959326830678124</v>
      </c>
      <c r="H2167" s="9">
        <v>123.52752878369547</v>
      </c>
    </row>
    <row r="2168" spans="1:8" x14ac:dyDescent="0.25">
      <c r="A2168" s="15"/>
      <c r="B2168" s="5">
        <f>DATE(YEAR(siječanj!B2168),MONTH(siječanj!B2168)+2,DAY(siječanj!B2168))</f>
        <v>45739</v>
      </c>
      <c r="C2168" s="8">
        <v>22.5520833333333</v>
      </c>
      <c r="D2168">
        <v>0.97156778738966776</v>
      </c>
      <c r="E2168" s="6">
        <v>121.93299734277258</v>
      </c>
      <c r="F2168" s="9">
        <v>104.35082289674386</v>
      </c>
      <c r="G2168" s="9">
        <v>0.76520195645454336</v>
      </c>
      <c r="H2168" s="9">
        <v>118.46617243810779</v>
      </c>
    </row>
    <row r="2169" spans="1:8" x14ac:dyDescent="0.25">
      <c r="A2169" s="15"/>
      <c r="B2169" s="5">
        <f>DATE(YEAR(siječanj!B2169),MONTH(siječanj!B2169)+2,DAY(siječanj!B2169))</f>
        <v>45739</v>
      </c>
      <c r="C2169" s="8">
        <v>22.5625</v>
      </c>
      <c r="D2169">
        <v>0.97156778738966776</v>
      </c>
      <c r="E2169" s="6">
        <v>117.55083723221283</v>
      </c>
      <c r="F2169" s="9">
        <v>103.82937165228972</v>
      </c>
      <c r="G2169" s="9">
        <v>0.76780089019711173</v>
      </c>
      <c r="H2169" s="9">
        <v>114.208606835504</v>
      </c>
    </row>
    <row r="2170" spans="1:8" x14ac:dyDescent="0.25">
      <c r="A2170" s="15"/>
      <c r="B2170" s="5">
        <f>DATE(YEAR(siječanj!B2170),MONTH(siječanj!B2170)+2,DAY(siječanj!B2170))</f>
        <v>45739</v>
      </c>
      <c r="C2170" s="8">
        <v>22.5729166666667</v>
      </c>
      <c r="D2170">
        <v>0.97156778738966776</v>
      </c>
      <c r="E2170" s="6">
        <v>115.83270464047851</v>
      </c>
      <c r="F2170" s="9">
        <v>103.45373439306719</v>
      </c>
      <c r="G2170" s="9">
        <v>0.77907721658220619</v>
      </c>
      <c r="H2170" s="9">
        <v>112.53932455491061</v>
      </c>
    </row>
    <row r="2171" spans="1:8" x14ac:dyDescent="0.25">
      <c r="A2171" s="15"/>
      <c r="B2171" s="5">
        <f>DATE(YEAR(siječanj!B2171),MONTH(siječanj!B2171)+2,DAY(siječanj!B2171))</f>
        <v>45739</v>
      </c>
      <c r="C2171" s="8">
        <v>22.5833333333333</v>
      </c>
      <c r="D2171">
        <v>0.97156778738966776</v>
      </c>
      <c r="E2171" s="6">
        <v>113.04639439470078</v>
      </c>
      <c r="F2171" s="9">
        <v>102.62361215959997</v>
      </c>
      <c r="G2171" s="9">
        <v>0.7956672362152627</v>
      </c>
      <c r="H2171" s="9">
        <v>109.83223527443918</v>
      </c>
    </row>
    <row r="2172" spans="1:8" x14ac:dyDescent="0.25">
      <c r="A2172" s="15"/>
      <c r="B2172" s="5">
        <f>DATE(YEAR(siječanj!B2172),MONTH(siječanj!B2172)+2,DAY(siječanj!B2172))</f>
        <v>45739</v>
      </c>
      <c r="C2172" s="8">
        <v>22.59375</v>
      </c>
      <c r="D2172">
        <v>0.97156778738966776</v>
      </c>
      <c r="E2172" s="6">
        <v>113.83541184525197</v>
      </c>
      <c r="F2172" s="9">
        <v>102.34890655760523</v>
      </c>
      <c r="G2172" s="9">
        <v>0.77457112848744547</v>
      </c>
      <c r="H2172" s="9">
        <v>110.59881921308303</v>
      </c>
    </row>
    <row r="2173" spans="1:8" x14ac:dyDescent="0.25">
      <c r="A2173" s="15"/>
      <c r="B2173" s="5">
        <f>DATE(YEAR(siječanj!B2173),MONTH(siječanj!B2173)+2,DAY(siječanj!B2173))</f>
        <v>45739</v>
      </c>
      <c r="C2173" s="8">
        <v>22.6041666666667</v>
      </c>
      <c r="D2173">
        <v>0.97156778738966776</v>
      </c>
      <c r="E2173" s="6">
        <v>111.78178457663245</v>
      </c>
      <c r="F2173" s="9">
        <v>102.21003423254253</v>
      </c>
      <c r="G2173" s="9">
        <v>0.77478373990121963</v>
      </c>
      <c r="H2173" s="9">
        <v>108.60358111158727</v>
      </c>
    </row>
    <row r="2174" spans="1:8" x14ac:dyDescent="0.25">
      <c r="A2174" s="15"/>
      <c r="B2174" s="5">
        <f>DATE(YEAR(siječanj!B2174),MONTH(siječanj!B2174)+2,DAY(siječanj!B2174))</f>
        <v>45739</v>
      </c>
      <c r="C2174" s="8">
        <v>22.6145833333333</v>
      </c>
      <c r="D2174">
        <v>0.97156778738966776</v>
      </c>
      <c r="E2174" s="6">
        <v>109.45982337999085</v>
      </c>
      <c r="F2174" s="9">
        <v>102.14103801475922</v>
      </c>
      <c r="G2174" s="9">
        <v>0.77775553641384743</v>
      </c>
      <c r="H2174" s="9">
        <v>106.34763840936154</v>
      </c>
    </row>
    <row r="2175" spans="1:8" x14ac:dyDescent="0.25">
      <c r="A2175" s="15"/>
      <c r="B2175" s="5">
        <f>DATE(YEAR(siječanj!B2175),MONTH(siječanj!B2175)+2,DAY(siječanj!B2175))</f>
        <v>45739</v>
      </c>
      <c r="C2175" s="8">
        <v>22.625</v>
      </c>
      <c r="D2175">
        <v>0.97156778738966776</v>
      </c>
      <c r="E2175" s="6">
        <v>105.9018876608263</v>
      </c>
      <c r="F2175" s="9">
        <v>101.75216737280725</v>
      </c>
      <c r="G2175" s="9">
        <v>0.761476499937768</v>
      </c>
      <c r="H2175" s="9">
        <v>102.89086267501817</v>
      </c>
    </row>
    <row r="2176" spans="1:8" x14ac:dyDescent="0.25">
      <c r="A2176" s="15"/>
      <c r="B2176" s="5">
        <f>DATE(YEAR(siječanj!B2176),MONTH(siječanj!B2176)+2,DAY(siječanj!B2176))</f>
        <v>45739</v>
      </c>
      <c r="C2176" s="8">
        <v>22.6354166666667</v>
      </c>
      <c r="D2176">
        <v>0.97156778738966776</v>
      </c>
      <c r="E2176" s="6">
        <v>105.07914124573279</v>
      </c>
      <c r="F2176" s="9">
        <v>101.02124618463321</v>
      </c>
      <c r="G2176" s="9">
        <v>0.76674418049932658</v>
      </c>
      <c r="H2176" s="9">
        <v>102.09150876092298</v>
      </c>
    </row>
    <row r="2177" spans="1:8" x14ac:dyDescent="0.25">
      <c r="A2177" s="15"/>
      <c r="B2177" s="5">
        <f>DATE(YEAR(siječanj!B2177),MONTH(siječanj!B2177)+2,DAY(siječanj!B2177))</f>
        <v>45739</v>
      </c>
      <c r="C2177" s="8">
        <v>22.6458333333333</v>
      </c>
      <c r="D2177">
        <v>0.97156778738966776</v>
      </c>
      <c r="E2177" s="6">
        <v>105.32052191826332</v>
      </c>
      <c r="F2177" s="9">
        <v>101.13703412745903</v>
      </c>
      <c r="G2177" s="9">
        <v>0.76296795201869516</v>
      </c>
      <c r="H2177" s="9">
        <v>102.32602644685211</v>
      </c>
    </row>
    <row r="2178" spans="1:8" x14ac:dyDescent="0.25">
      <c r="A2178" s="15"/>
      <c r="B2178" s="5">
        <f>DATE(YEAR(siječanj!B2178),MONTH(siječanj!B2178)+2,DAY(siječanj!B2178))</f>
        <v>45739</v>
      </c>
      <c r="C2178" s="8">
        <v>22.65625</v>
      </c>
      <c r="D2178">
        <v>0.97156778738966776</v>
      </c>
      <c r="E2178" s="6">
        <v>104.62909052765497</v>
      </c>
      <c r="F2178" s="9">
        <v>101.02575573029041</v>
      </c>
      <c r="G2178" s="9">
        <v>0.76552880653819932</v>
      </c>
      <c r="H2178" s="9">
        <v>101.65425398054698</v>
      </c>
    </row>
    <row r="2179" spans="1:8" x14ac:dyDescent="0.25">
      <c r="A2179" s="15"/>
      <c r="B2179" s="5">
        <f>DATE(YEAR(siječanj!B2179),MONTH(siječanj!B2179)+2,DAY(siječanj!B2179))</f>
        <v>45739</v>
      </c>
      <c r="C2179" s="8">
        <v>22.6666666666667</v>
      </c>
      <c r="D2179">
        <v>0.97156778738966776</v>
      </c>
      <c r="E2179" s="6">
        <v>103.36902558577448</v>
      </c>
      <c r="F2179" s="9">
        <v>100.78497718999934</v>
      </c>
      <c r="G2179" s="9">
        <v>0.74540848878320842</v>
      </c>
      <c r="H2179" s="9">
        <v>100.43001547299687</v>
      </c>
    </row>
    <row r="2180" spans="1:8" x14ac:dyDescent="0.25">
      <c r="A2180" s="15"/>
      <c r="B2180" s="5">
        <f>DATE(YEAR(siječanj!B2180),MONTH(siječanj!B2180)+2,DAY(siječanj!B2180))</f>
        <v>45739</v>
      </c>
      <c r="C2180" s="8">
        <v>22.6770833333333</v>
      </c>
      <c r="D2180">
        <v>0.97156778738966776</v>
      </c>
      <c r="E2180" s="6">
        <v>102.66743756579514</v>
      </c>
      <c r="F2180" s="9">
        <v>100.70176367413647</v>
      </c>
      <c r="G2180" s="9">
        <v>0.72881053568681253</v>
      </c>
      <c r="H2180" s="9">
        <v>99.748375152766442</v>
      </c>
    </row>
    <row r="2181" spans="1:8" x14ac:dyDescent="0.25">
      <c r="A2181" s="15"/>
      <c r="B2181" s="5">
        <f>DATE(YEAR(siječanj!B2181),MONTH(siječanj!B2181)+2,DAY(siječanj!B2181))</f>
        <v>45739</v>
      </c>
      <c r="C2181" s="8">
        <v>22.6875</v>
      </c>
      <c r="D2181">
        <v>0.97156778738966776</v>
      </c>
      <c r="E2181" s="6">
        <v>103.52543946116886</v>
      </c>
      <c r="F2181" s="9">
        <v>100.77530388058696</v>
      </c>
      <c r="G2181" s="9">
        <v>0.70400801255478584</v>
      </c>
      <c r="H2181" s="9">
        <v>100.58198215583083</v>
      </c>
    </row>
    <row r="2182" spans="1:8" x14ac:dyDescent="0.25">
      <c r="A2182" s="15"/>
      <c r="B2182" s="5">
        <f>DATE(YEAR(siječanj!B2182),MONTH(siječanj!B2182)+2,DAY(siječanj!B2182))</f>
        <v>45739</v>
      </c>
      <c r="C2182" s="8">
        <v>22.6979166666667</v>
      </c>
      <c r="D2182">
        <v>0.97156778738966776</v>
      </c>
      <c r="E2182" s="6">
        <v>103.38228774846039</v>
      </c>
      <c r="F2182" s="9">
        <v>101.10677444995342</v>
      </c>
      <c r="G2182" s="9">
        <v>0.72253691939270315</v>
      </c>
      <c r="H2182" s="9">
        <v>100.44290056305361</v>
      </c>
    </row>
    <row r="2183" spans="1:8" x14ac:dyDescent="0.25">
      <c r="A2183" s="15"/>
      <c r="B2183" s="5">
        <f>DATE(YEAR(siječanj!B2183),MONTH(siječanj!B2183)+2,DAY(siječanj!B2183))</f>
        <v>45739</v>
      </c>
      <c r="C2183" s="8">
        <v>22.7083333333333</v>
      </c>
      <c r="D2183">
        <v>0.97156778738966776</v>
      </c>
      <c r="E2183" s="6">
        <v>106.36842098459063</v>
      </c>
      <c r="F2183" s="9">
        <v>101.54043275140475</v>
      </c>
      <c r="G2183" s="9">
        <v>0.76784055651311955</v>
      </c>
      <c r="H2183" s="9">
        <v>103.34413142413142</v>
      </c>
    </row>
    <row r="2184" spans="1:8" x14ac:dyDescent="0.25">
      <c r="A2184" s="15"/>
      <c r="B2184" s="5">
        <f>DATE(YEAR(siječanj!B2184),MONTH(siječanj!B2184)+2,DAY(siječanj!B2184))</f>
        <v>45739</v>
      </c>
      <c r="C2184" s="8">
        <v>22.71875</v>
      </c>
      <c r="D2184">
        <v>0.97156778738966776</v>
      </c>
      <c r="E2184" s="6">
        <v>111.51770626938259</v>
      </c>
      <c r="F2184" s="9">
        <v>102.37500082091519</v>
      </c>
      <c r="G2184" s="9">
        <v>0.85901426382521984</v>
      </c>
      <c r="H2184" s="9">
        <v>108.34701113491492</v>
      </c>
    </row>
    <row r="2185" spans="1:8" x14ac:dyDescent="0.25">
      <c r="A2185" s="15"/>
      <c r="B2185" s="5">
        <f>DATE(YEAR(siječanj!B2185),MONTH(siječanj!B2185)+2,DAY(siječanj!B2185))</f>
        <v>45739</v>
      </c>
      <c r="C2185" s="8">
        <v>22.7291666666667</v>
      </c>
      <c r="D2185">
        <v>0.97156778738966776</v>
      </c>
      <c r="E2185" s="6">
        <v>114.8412054271929</v>
      </c>
      <c r="F2185" s="9">
        <v>102.90415296495298</v>
      </c>
      <c r="G2185" s="9">
        <v>1.1596115816467827</v>
      </c>
      <c r="H2185" s="9">
        <v>111.57601585806012</v>
      </c>
    </row>
    <row r="2186" spans="1:8" x14ac:dyDescent="0.25">
      <c r="A2186" s="15"/>
      <c r="B2186" s="5">
        <f>DATE(YEAR(siječanj!B2186),MONTH(siječanj!B2186)+2,DAY(siječanj!B2186))</f>
        <v>45739</v>
      </c>
      <c r="C2186" s="8">
        <v>22.7395833333333</v>
      </c>
      <c r="D2186">
        <v>0.97156778738966776</v>
      </c>
      <c r="E2186" s="6">
        <v>120.82136005313339</v>
      </c>
      <c r="F2186" s="9">
        <v>104.00972391333364</v>
      </c>
      <c r="G2186" s="9">
        <v>5.1949719861659638</v>
      </c>
      <c r="H2186" s="9">
        <v>117.3861414562332</v>
      </c>
    </row>
    <row r="2187" spans="1:8" x14ac:dyDescent="0.25">
      <c r="A2187" s="15"/>
      <c r="B2187" s="5">
        <f>DATE(YEAR(siječanj!B2187),MONTH(siječanj!B2187)+2,DAY(siječanj!B2187))</f>
        <v>45739</v>
      </c>
      <c r="C2187" s="8">
        <v>22.75</v>
      </c>
      <c r="D2187">
        <v>0.97156778738966776</v>
      </c>
      <c r="E2187" s="6">
        <v>125.77475899490732</v>
      </c>
      <c r="F2187" s="9">
        <v>105.75341483440683</v>
      </c>
      <c r="G2187" s="9">
        <v>34.700432727375102</v>
      </c>
      <c r="H2187" s="9">
        <v>122.19870430615082</v>
      </c>
    </row>
    <row r="2188" spans="1:8" x14ac:dyDescent="0.25">
      <c r="A2188" s="15"/>
      <c r="B2188" s="5">
        <f>DATE(YEAR(siječanj!B2188),MONTH(siječanj!B2188)+2,DAY(siječanj!B2188))</f>
        <v>45739</v>
      </c>
      <c r="C2188" s="8">
        <v>22.7604166666667</v>
      </c>
      <c r="D2188">
        <v>0.97156778738966776</v>
      </c>
      <c r="E2188" s="6">
        <v>130.18785655712855</v>
      </c>
      <c r="F2188" s="9">
        <v>107.71971172567551</v>
      </c>
      <c r="G2188" s="9">
        <v>101.83095657286653</v>
      </c>
      <c r="H2188" s="9">
        <v>126.48632774021284</v>
      </c>
    </row>
    <row r="2189" spans="1:8" x14ac:dyDescent="0.25">
      <c r="A2189" s="15"/>
      <c r="B2189" s="5">
        <f>DATE(YEAR(siječanj!B2189),MONTH(siječanj!B2189)+2,DAY(siječanj!B2189))</f>
        <v>45739</v>
      </c>
      <c r="C2189" s="8">
        <v>22.7708333333333</v>
      </c>
      <c r="D2189">
        <v>0.97156778738966776</v>
      </c>
      <c r="E2189" s="6">
        <v>139.80381505447824</v>
      </c>
      <c r="F2189" s="9">
        <v>109.85959362288733</v>
      </c>
      <c r="G2189" s="9">
        <v>171.13790815430323</v>
      </c>
      <c r="H2189" s="9">
        <v>135.82888326111373</v>
      </c>
    </row>
    <row r="2190" spans="1:8" x14ac:dyDescent="0.25">
      <c r="A2190" s="15"/>
      <c r="B2190" s="5">
        <f>DATE(YEAR(siječanj!B2190),MONTH(siječanj!B2190)+2,DAY(siječanj!B2190))</f>
        <v>45739</v>
      </c>
      <c r="C2190" s="8">
        <v>22.78125</v>
      </c>
      <c r="D2190">
        <v>0.97156778738966776</v>
      </c>
      <c r="E2190" s="6">
        <v>145.17384877962098</v>
      </c>
      <c r="F2190" s="9">
        <v>110.98350189044335</v>
      </c>
      <c r="G2190" s="9">
        <v>215.1414100431725</v>
      </c>
      <c r="H2190" s="9">
        <v>141.04623504565859</v>
      </c>
    </row>
    <row r="2191" spans="1:8" x14ac:dyDescent="0.25">
      <c r="A2191" s="15"/>
      <c r="B2191" s="5">
        <f>DATE(YEAR(siječanj!B2191),MONTH(siječanj!B2191)+2,DAY(siječanj!B2191))</f>
        <v>45739</v>
      </c>
      <c r="C2191" s="8">
        <v>22.7916666666667</v>
      </c>
      <c r="D2191">
        <v>0.97156778738966776</v>
      </c>
      <c r="E2191" s="6">
        <v>151.17492786495905</v>
      </c>
      <c r="F2191" s="9">
        <v>111.00764275726247</v>
      </c>
      <c r="G2191" s="9">
        <v>220.74297713399943</v>
      </c>
      <c r="H2191" s="9">
        <v>146.8766901745509</v>
      </c>
    </row>
    <row r="2192" spans="1:8" x14ac:dyDescent="0.25">
      <c r="A2192" s="15"/>
      <c r="B2192" s="5">
        <f>DATE(YEAR(siječanj!B2192),MONTH(siječanj!B2192)+2,DAY(siječanj!B2192))</f>
        <v>45739</v>
      </c>
      <c r="C2192" s="8">
        <v>22.8020833333333</v>
      </c>
      <c r="D2192">
        <v>0.97156778738966776</v>
      </c>
      <c r="E2192" s="6">
        <v>158.24348623081991</v>
      </c>
      <c r="F2192" s="9">
        <v>110.8315113576876</v>
      </c>
      <c r="G2192" s="9">
        <v>221.69647645648212</v>
      </c>
      <c r="H2192" s="9">
        <v>153.74427378610505</v>
      </c>
    </row>
    <row r="2193" spans="1:8" x14ac:dyDescent="0.25">
      <c r="A2193" s="15"/>
      <c r="B2193" s="5">
        <f>DATE(YEAR(siječanj!B2193),MONTH(siječanj!B2193)+2,DAY(siječanj!B2193))</f>
        <v>45739</v>
      </c>
      <c r="C2193" s="8">
        <v>22.8125</v>
      </c>
      <c r="D2193">
        <v>0.97156778738966776</v>
      </c>
      <c r="E2193" s="6">
        <v>156.37470307878732</v>
      </c>
      <c r="F2193" s="9">
        <v>110.58462087540281</v>
      </c>
      <c r="G2193" s="9">
        <v>222.17890717995823</v>
      </c>
      <c r="H2193" s="9">
        <v>151.92862427397367</v>
      </c>
    </row>
    <row r="2194" spans="1:8" x14ac:dyDescent="0.25">
      <c r="A2194" s="15"/>
      <c r="B2194" s="5">
        <f>DATE(YEAR(siječanj!B2194),MONTH(siječanj!B2194)+2,DAY(siječanj!B2194))</f>
        <v>45739</v>
      </c>
      <c r="C2194" s="8">
        <v>22.8229166666667</v>
      </c>
      <c r="D2194">
        <v>0.97156778738966776</v>
      </c>
      <c r="E2194" s="6">
        <v>157.54833216263657</v>
      </c>
      <c r="F2194" s="9">
        <v>109.92344558798473</v>
      </c>
      <c r="G2194" s="9">
        <v>222.72701883427493</v>
      </c>
      <c r="H2194" s="9">
        <v>153.06888448618525</v>
      </c>
    </row>
    <row r="2195" spans="1:8" x14ac:dyDescent="0.25">
      <c r="A2195" s="15"/>
      <c r="B2195" s="5">
        <f>DATE(YEAR(siječanj!B2195),MONTH(siječanj!B2195)+2,DAY(siječanj!B2195))</f>
        <v>45739</v>
      </c>
      <c r="C2195" s="8">
        <v>22.8333333333333</v>
      </c>
      <c r="D2195">
        <v>0.97156778738966776</v>
      </c>
      <c r="E2195" s="6">
        <v>157.59667545987276</v>
      </c>
      <c r="F2195" s="9">
        <v>108.90646017002263</v>
      </c>
      <c r="G2195" s="9">
        <v>222.65025507129806</v>
      </c>
      <c r="H2195" s="9">
        <v>153.11585327651613</v>
      </c>
    </row>
    <row r="2196" spans="1:8" x14ac:dyDescent="0.25">
      <c r="A2196" s="15"/>
      <c r="B2196" s="5">
        <f>DATE(YEAR(siječanj!B2196),MONTH(siječanj!B2196)+2,DAY(siječanj!B2196))</f>
        <v>45739</v>
      </c>
      <c r="C2196" s="8">
        <v>22.84375</v>
      </c>
      <c r="D2196">
        <v>0.97156778738966776</v>
      </c>
      <c r="E2196" s="6">
        <v>155.71563263310151</v>
      </c>
      <c r="F2196" s="9">
        <v>107.70544236489583</v>
      </c>
      <c r="G2196" s="9">
        <v>223.26555179227088</v>
      </c>
      <c r="H2196" s="9">
        <v>151.28829265932478</v>
      </c>
    </row>
    <row r="2197" spans="1:8" x14ac:dyDescent="0.25">
      <c r="A2197" s="15"/>
      <c r="B2197" s="5">
        <f>DATE(YEAR(siječanj!B2197),MONTH(siječanj!B2197)+2,DAY(siječanj!B2197))</f>
        <v>45739</v>
      </c>
      <c r="C2197" s="8">
        <v>22.8541666666667</v>
      </c>
      <c r="D2197">
        <v>0.97156778738966776</v>
      </c>
      <c r="E2197" s="6">
        <v>154.411639501476</v>
      </c>
      <c r="F2197" s="9">
        <v>106.67307137380875</v>
      </c>
      <c r="G2197" s="9">
        <v>223.65057163423646</v>
      </c>
      <c r="H2197" s="9">
        <v>150.02137493766006</v>
      </c>
    </row>
    <row r="2198" spans="1:8" x14ac:dyDescent="0.25">
      <c r="A2198" s="15"/>
      <c r="B2198" s="5">
        <f>DATE(YEAR(siječanj!B2198),MONTH(siječanj!B2198)+2,DAY(siječanj!B2198))</f>
        <v>45739</v>
      </c>
      <c r="C2198" s="8">
        <v>22.8645833333333</v>
      </c>
      <c r="D2198">
        <v>0.97156778738966776</v>
      </c>
      <c r="E2198" s="6">
        <v>151.1249193678816</v>
      </c>
      <c r="F2198" s="9">
        <v>105.17949125691196</v>
      </c>
      <c r="G2198" s="9">
        <v>223.72133306373672</v>
      </c>
      <c r="H2198" s="9">
        <v>146.82810352969469</v>
      </c>
    </row>
    <row r="2199" spans="1:8" x14ac:dyDescent="0.25">
      <c r="A2199" s="15"/>
      <c r="B2199" s="5">
        <f>DATE(YEAR(siječanj!B2199),MONTH(siječanj!B2199)+2,DAY(siječanj!B2199))</f>
        <v>45739</v>
      </c>
      <c r="C2199" s="8">
        <v>22.875</v>
      </c>
      <c r="D2199">
        <v>0.97156778738966776</v>
      </c>
      <c r="E2199" s="6">
        <v>149.55878257224836</v>
      </c>
      <c r="F2199" s="9">
        <v>103.15741281589031</v>
      </c>
      <c r="G2199" s="9">
        <v>223.90351071945733</v>
      </c>
      <c r="H2199" s="9">
        <v>145.30649546841175</v>
      </c>
    </row>
    <row r="2200" spans="1:8" x14ac:dyDescent="0.25">
      <c r="A2200" s="15"/>
      <c r="B2200" s="5">
        <f>DATE(YEAR(siječanj!B2200),MONTH(siječanj!B2200)+2,DAY(siječanj!B2200))</f>
        <v>45739</v>
      </c>
      <c r="C2200" s="8">
        <v>22.8854166666667</v>
      </c>
      <c r="D2200">
        <v>0.97156778738966776</v>
      </c>
      <c r="E2200" s="6">
        <v>155.60302213175916</v>
      </c>
      <c r="F2200" s="9">
        <v>101.44054194999453</v>
      </c>
      <c r="G2200" s="9">
        <v>224.01913634445873</v>
      </c>
      <c r="H2200" s="9">
        <v>151.17888392369875</v>
      </c>
    </row>
    <row r="2201" spans="1:8" x14ac:dyDescent="0.25">
      <c r="A2201" s="15"/>
      <c r="B2201" s="5">
        <f>DATE(YEAR(siječanj!B2201),MONTH(siječanj!B2201)+2,DAY(siječanj!B2201))</f>
        <v>45739</v>
      </c>
      <c r="C2201" s="8">
        <v>22.8958333333333</v>
      </c>
      <c r="D2201">
        <v>0.97156778738966776</v>
      </c>
      <c r="E2201" s="6">
        <v>158.36340241260811</v>
      </c>
      <c r="F2201" s="9">
        <v>100.13087695475431</v>
      </c>
      <c r="G2201" s="9">
        <v>223.21409996022714</v>
      </c>
      <c r="H2201" s="9">
        <v>153.86078048551724</v>
      </c>
    </row>
    <row r="2202" spans="1:8" x14ac:dyDescent="0.25">
      <c r="A2202" s="15"/>
      <c r="B2202" s="5">
        <f>DATE(YEAR(siječanj!B2202),MONTH(siječanj!B2202)+2,DAY(siječanj!B2202))</f>
        <v>45739</v>
      </c>
      <c r="C2202" s="8">
        <v>22.90625</v>
      </c>
      <c r="D2202">
        <v>0.97156778738966776</v>
      </c>
      <c r="E2202" s="6">
        <v>158.7846226867951</v>
      </c>
      <c r="F2202" s="9">
        <v>98.865051450729567</v>
      </c>
      <c r="G2202" s="9">
        <v>221.67315109358904</v>
      </c>
      <c r="H2202" s="9">
        <v>154.27002453531276</v>
      </c>
    </row>
    <row r="2203" spans="1:8" x14ac:dyDescent="0.25">
      <c r="A2203" s="15"/>
      <c r="B2203" s="5">
        <f>DATE(YEAR(siječanj!B2203),MONTH(siječanj!B2203)+2,DAY(siječanj!B2203))</f>
        <v>45739</v>
      </c>
      <c r="C2203" s="8">
        <v>22.9166666666667</v>
      </c>
      <c r="D2203">
        <v>0.97156778738966776</v>
      </c>
      <c r="E2203" s="6">
        <v>151.24833435147789</v>
      </c>
      <c r="F2203" s="9">
        <v>96.785776787977682</v>
      </c>
      <c r="G2203" s="9">
        <v>219.82736390158101</v>
      </c>
      <c r="H2203" s="9">
        <v>146.94800955223806</v>
      </c>
    </row>
    <row r="2204" spans="1:8" x14ac:dyDescent="0.25">
      <c r="A2204" s="15"/>
      <c r="B2204" s="5">
        <f>DATE(YEAR(siječanj!B2204),MONTH(siječanj!B2204)+2,DAY(siječanj!B2204))</f>
        <v>45739</v>
      </c>
      <c r="C2204" s="8">
        <v>22.9270833333333</v>
      </c>
      <c r="D2204">
        <v>0.97156778738966776</v>
      </c>
      <c r="E2204" s="6">
        <v>141.77208919167364</v>
      </c>
      <c r="F2204" s="9">
        <v>95.303462143473084</v>
      </c>
      <c r="G2204" s="9">
        <v>217.60839802195844</v>
      </c>
      <c r="H2204" s="9">
        <v>137.74119500956499</v>
      </c>
    </row>
    <row r="2205" spans="1:8" x14ac:dyDescent="0.25">
      <c r="A2205" s="15"/>
      <c r="B2205" s="5">
        <f>DATE(YEAR(siječanj!B2205),MONTH(siječanj!B2205)+2,DAY(siječanj!B2205))</f>
        <v>45739</v>
      </c>
      <c r="C2205" s="8">
        <v>22.9375</v>
      </c>
      <c r="D2205">
        <v>0.97156778738966776</v>
      </c>
      <c r="E2205" s="6">
        <v>132.60073013653826</v>
      </c>
      <c r="F2205" s="9">
        <v>93.543627932918142</v>
      </c>
      <c r="G2205" s="9">
        <v>216.4860028902315</v>
      </c>
      <c r="H2205" s="9">
        <v>128.83059798501091</v>
      </c>
    </row>
    <row r="2206" spans="1:8" x14ac:dyDescent="0.25">
      <c r="A2206" s="15"/>
      <c r="B2206" s="5">
        <f>DATE(YEAR(siječanj!B2206),MONTH(siječanj!B2206)+2,DAY(siječanj!B2206))</f>
        <v>45739</v>
      </c>
      <c r="C2206" s="8">
        <v>22.9479166666667</v>
      </c>
      <c r="D2206">
        <v>0.97156778738966776</v>
      </c>
      <c r="E2206" s="6">
        <v>121.63715046984173</v>
      </c>
      <c r="F2206" s="9">
        <v>91.480527180081211</v>
      </c>
      <c r="G2206" s="9">
        <v>215.35357064649827</v>
      </c>
      <c r="H2206" s="9">
        <v>118.17873714636822</v>
      </c>
    </row>
    <row r="2207" spans="1:8" x14ac:dyDescent="0.25">
      <c r="A2207" s="15"/>
      <c r="B2207" s="5">
        <f>DATE(YEAR(siječanj!B2207),MONTH(siječanj!B2207)+2,DAY(siječanj!B2207))</f>
        <v>45739</v>
      </c>
      <c r="C2207" s="8">
        <v>22.9583333333333</v>
      </c>
      <c r="D2207">
        <v>0.97156778738966776</v>
      </c>
      <c r="E2207" s="6">
        <v>110.90919113238185</v>
      </c>
      <c r="F2207" s="9">
        <v>89.111974854251727</v>
      </c>
      <c r="G2207" s="9">
        <v>210.57748401861423</v>
      </c>
      <c r="H2207" s="9">
        <v>107.75579742966599</v>
      </c>
    </row>
    <row r="2208" spans="1:8" x14ac:dyDescent="0.25">
      <c r="A2208" s="15"/>
      <c r="B2208" s="5">
        <f>DATE(YEAR(siječanj!B2208),MONTH(siječanj!B2208)+2,DAY(siječanj!B2208))</f>
        <v>45739</v>
      </c>
      <c r="C2208" s="8">
        <v>22.96875</v>
      </c>
      <c r="D2208">
        <v>0.97156778738966776</v>
      </c>
      <c r="E2208" s="6">
        <v>101.23589864549415</v>
      </c>
      <c r="F2208" s="9">
        <v>86.800300450948512</v>
      </c>
      <c r="G2208" s="9">
        <v>209.35587716523733</v>
      </c>
      <c r="H2208" s="9">
        <v>98.357538051407417</v>
      </c>
    </row>
    <row r="2209" spans="1:8" x14ac:dyDescent="0.25">
      <c r="A2209" s="15"/>
      <c r="B2209" s="5">
        <f>DATE(YEAR(siječanj!B2209),MONTH(siječanj!B2209)+2,DAY(siječanj!B2209))</f>
        <v>45739</v>
      </c>
      <c r="C2209" s="8">
        <v>22.9791666666667</v>
      </c>
      <c r="D2209">
        <v>0.97156778738966776</v>
      </c>
      <c r="E2209" s="6">
        <v>92.422574396445896</v>
      </c>
      <c r="F2209" s="9">
        <v>85.160983397634453</v>
      </c>
      <c r="G2209" s="9">
        <v>207.83640208641452</v>
      </c>
      <c r="H2209" s="9">
        <v>89.794796111211895</v>
      </c>
    </row>
    <row r="2210" spans="1:8" ht="15.75" thickBot="1" x14ac:dyDescent="0.3">
      <c r="A2210" s="15"/>
      <c r="B2210" s="5">
        <f>DATE(YEAR(siječanj!B2210),MONTH(siječanj!B2210)+2,DAY(siječanj!B2210))</f>
        <v>45739</v>
      </c>
      <c r="C2210" s="8">
        <v>22.9895833333333</v>
      </c>
      <c r="D2210">
        <v>0.97156778738966776</v>
      </c>
      <c r="E2210" s="6">
        <v>85.255697916696519</v>
      </c>
      <c r="F2210" s="9">
        <v>83.645011949599365</v>
      </c>
      <c r="G2210" s="9">
        <v>207.14971240103813</v>
      </c>
      <c r="H2210" s="9">
        <v>82.831689787286749</v>
      </c>
    </row>
    <row r="2211" spans="1:8" x14ac:dyDescent="0.25">
      <c r="A2211" s="20">
        <f t="shared" ref="A2211" si="21">A2115+1</f>
        <v>83</v>
      </c>
      <c r="B2211" s="5">
        <f>DATE(YEAR(siječanj!B2211),MONTH(siječanj!B2211)+2,DAY(siječanj!B2211))</f>
        <v>45740</v>
      </c>
      <c r="C2211" s="8">
        <v>23</v>
      </c>
      <c r="D2211">
        <v>0.96855700478897377</v>
      </c>
      <c r="E2211" s="6">
        <v>76.284442191922636</v>
      </c>
      <c r="F2211" s="9">
        <v>85.05889110056026</v>
      </c>
      <c r="G2211" s="9">
        <v>201.24578058827566</v>
      </c>
      <c r="H2211" s="9">
        <v>73.885830841406204</v>
      </c>
    </row>
    <row r="2212" spans="1:8" x14ac:dyDescent="0.25">
      <c r="A2212" s="21"/>
      <c r="B2212" s="5">
        <f>DATE(YEAR(siječanj!B2212),MONTH(siječanj!B2212)+2,DAY(siječanj!B2212))</f>
        <v>45740</v>
      </c>
      <c r="C2212" s="8">
        <v>23.0104166666667</v>
      </c>
      <c r="D2212">
        <v>0.96855700478897377</v>
      </c>
      <c r="E2212" s="6">
        <v>70.67877030672993</v>
      </c>
      <c r="F2212" s="9">
        <v>83.512043873189</v>
      </c>
      <c r="G2212" s="9">
        <v>199.41444714977183</v>
      </c>
      <c r="H2212" s="9">
        <v>68.456418070454205</v>
      </c>
    </row>
    <row r="2213" spans="1:8" x14ac:dyDescent="0.25">
      <c r="A2213" s="21"/>
      <c r="B2213" s="5">
        <f>DATE(YEAR(siječanj!B2213),MONTH(siječanj!B2213)+2,DAY(siječanj!B2213))</f>
        <v>45740</v>
      </c>
      <c r="C2213" s="8">
        <v>23.0208333333333</v>
      </c>
      <c r="D2213">
        <v>0.96855700478897377</v>
      </c>
      <c r="E2213" s="6">
        <v>66.392408221780144</v>
      </c>
      <c r="F2213" s="9">
        <v>82.203535097940701</v>
      </c>
      <c r="G2213" s="9">
        <v>198.22701903340919</v>
      </c>
      <c r="H2213" s="9">
        <v>64.304832048014219</v>
      </c>
    </row>
    <row r="2214" spans="1:8" x14ac:dyDescent="0.25">
      <c r="A2214" s="21"/>
      <c r="B2214" s="5">
        <f>DATE(YEAR(siječanj!B2214),MONTH(siječanj!B2214)+2,DAY(siječanj!B2214))</f>
        <v>45740</v>
      </c>
      <c r="C2214" s="8">
        <v>23.03125</v>
      </c>
      <c r="D2214">
        <v>0.96855700478897377</v>
      </c>
      <c r="E2214" s="6">
        <v>62.939519767320171</v>
      </c>
      <c r="F2214" s="9">
        <v>81.175374038142053</v>
      </c>
      <c r="G2214" s="9">
        <v>197.55739730179272</v>
      </c>
      <c r="H2214" s="9">
        <v>60.960512748692032</v>
      </c>
    </row>
    <row r="2215" spans="1:8" x14ac:dyDescent="0.25">
      <c r="A2215" s="21"/>
      <c r="B2215" s="5">
        <f>DATE(YEAR(siječanj!B2215),MONTH(siječanj!B2215)+2,DAY(siječanj!B2215))</f>
        <v>45740</v>
      </c>
      <c r="C2215" s="8">
        <v>23.0416666666667</v>
      </c>
      <c r="D2215">
        <v>0.96855700478897377</v>
      </c>
      <c r="E2215" s="6">
        <v>59.681248696332332</v>
      </c>
      <c r="F2215" s="9">
        <v>79.645364087086151</v>
      </c>
      <c r="G2215" s="9">
        <v>196.21208846166871</v>
      </c>
      <c r="H2215" s="9">
        <v>57.80469147938549</v>
      </c>
    </row>
    <row r="2216" spans="1:8" x14ac:dyDescent="0.25">
      <c r="A2216" s="21"/>
      <c r="B2216" s="5">
        <f>DATE(YEAR(siječanj!B2216),MONTH(siječanj!B2216)+2,DAY(siječanj!B2216))</f>
        <v>45740</v>
      </c>
      <c r="C2216" s="8">
        <v>23.0520833333333</v>
      </c>
      <c r="D2216">
        <v>0.96855700478897377</v>
      </c>
      <c r="E2216" s="6">
        <v>58.055919544175772</v>
      </c>
      <c r="F2216" s="9">
        <v>79.031108471533685</v>
      </c>
      <c r="G2216" s="9">
        <v>195.986943416673</v>
      </c>
      <c r="H2216" s="9">
        <v>56.23046754397653</v>
      </c>
    </row>
    <row r="2217" spans="1:8" x14ac:dyDescent="0.25">
      <c r="A2217" s="21"/>
      <c r="B2217" s="5">
        <f>DATE(YEAR(siječanj!B2217),MONTH(siječanj!B2217)+2,DAY(siječanj!B2217))</f>
        <v>45740</v>
      </c>
      <c r="C2217" s="8">
        <v>23.0625</v>
      </c>
      <c r="D2217">
        <v>0.96855700478897377</v>
      </c>
      <c r="E2217" s="6">
        <v>56.09138294356643</v>
      </c>
      <c r="F2217" s="9">
        <v>78.525528994150434</v>
      </c>
      <c r="G2217" s="9">
        <v>195.90576861605737</v>
      </c>
      <c r="H2217" s="9">
        <v>54.327701858292031</v>
      </c>
    </row>
    <row r="2218" spans="1:8" x14ac:dyDescent="0.25">
      <c r="A2218" s="21"/>
      <c r="B2218" s="5">
        <f>DATE(YEAR(siječanj!B2218),MONTH(siječanj!B2218)+2,DAY(siječanj!B2218))</f>
        <v>45740</v>
      </c>
      <c r="C2218" s="8">
        <v>23.0729166666667</v>
      </c>
      <c r="D2218">
        <v>0.96855700478897377</v>
      </c>
      <c r="E2218" s="6">
        <v>54.885261164896384</v>
      </c>
      <c r="F2218" s="9">
        <v>78.128921207817257</v>
      </c>
      <c r="G2218" s="9">
        <v>196.00460207722023</v>
      </c>
      <c r="H2218" s="9">
        <v>53.15950416093262</v>
      </c>
    </row>
    <row r="2219" spans="1:8" x14ac:dyDescent="0.25">
      <c r="A2219" s="21"/>
      <c r="B2219" s="5">
        <f>DATE(YEAR(siječanj!B2219),MONTH(siječanj!B2219)+2,DAY(siječanj!B2219))</f>
        <v>45740</v>
      </c>
      <c r="C2219" s="8">
        <v>23.0833333333333</v>
      </c>
      <c r="D2219">
        <v>0.96855700478897377</v>
      </c>
      <c r="E2219" s="6">
        <v>53.767948723626802</v>
      </c>
      <c r="F2219" s="9">
        <v>77.665958216063814</v>
      </c>
      <c r="G2219" s="9">
        <v>195.65540050132233</v>
      </c>
      <c r="H2219" s="9">
        <v>52.077323369403103</v>
      </c>
    </row>
    <row r="2220" spans="1:8" x14ac:dyDescent="0.25">
      <c r="A2220" s="21"/>
      <c r="B2220" s="5">
        <f>DATE(YEAR(siječanj!B2220),MONTH(siječanj!B2220)+2,DAY(siječanj!B2220))</f>
        <v>45740</v>
      </c>
      <c r="C2220" s="8">
        <v>23.09375</v>
      </c>
      <c r="D2220">
        <v>0.96855700478897377</v>
      </c>
      <c r="E2220" s="6">
        <v>52.787647261088246</v>
      </c>
      <c r="F2220" s="9">
        <v>77.069415475878529</v>
      </c>
      <c r="G2220" s="9">
        <v>195.65984135949677</v>
      </c>
      <c r="H2220" s="9">
        <v>51.127845521056507</v>
      </c>
    </row>
    <row r="2221" spans="1:8" x14ac:dyDescent="0.25">
      <c r="A2221" s="21"/>
      <c r="B2221" s="5">
        <f>DATE(YEAR(siječanj!B2221),MONTH(siječanj!B2221)+2,DAY(siječanj!B2221))</f>
        <v>45740</v>
      </c>
      <c r="C2221" s="8">
        <v>23.1041666666667</v>
      </c>
      <c r="D2221">
        <v>0.96855700478897377</v>
      </c>
      <c r="E2221" s="6">
        <v>52.884869770560073</v>
      </c>
      <c r="F2221" s="9">
        <v>76.777400688512486</v>
      </c>
      <c r="G2221" s="9">
        <v>195.46297839080975</v>
      </c>
      <c r="H2221" s="9">
        <v>51.222011063628607</v>
      </c>
    </row>
    <row r="2222" spans="1:8" x14ac:dyDescent="0.25">
      <c r="A2222" s="21"/>
      <c r="B2222" s="5">
        <f>DATE(YEAR(siječanj!B2222),MONTH(siječanj!B2222)+2,DAY(siječanj!B2222))</f>
        <v>45740</v>
      </c>
      <c r="C2222" s="8">
        <v>23.1145833333333</v>
      </c>
      <c r="D2222">
        <v>0.96855700478897377</v>
      </c>
      <c r="E2222" s="6">
        <v>52.401512083854485</v>
      </c>
      <c r="F2222" s="9">
        <v>76.635555742546259</v>
      </c>
      <c r="G2222" s="9">
        <v>195.35348038556259</v>
      </c>
      <c r="H2222" s="9">
        <v>50.753851590351317</v>
      </c>
    </row>
    <row r="2223" spans="1:8" x14ac:dyDescent="0.25">
      <c r="A2223" s="21"/>
      <c r="B2223" s="5">
        <f>DATE(YEAR(siječanj!B2223),MONTH(siječanj!B2223)+2,DAY(siječanj!B2223))</f>
        <v>45740</v>
      </c>
      <c r="C2223" s="8">
        <v>23.125</v>
      </c>
      <c r="D2223">
        <v>0.96855700478897377</v>
      </c>
      <c r="E2223" s="6">
        <v>52.723655443987319</v>
      </c>
      <c r="F2223" s="9">
        <v>76.593089661378471</v>
      </c>
      <c r="G2223" s="9">
        <v>195.21317756673653</v>
      </c>
      <c r="H2223" s="9">
        <v>51.065865798354231</v>
      </c>
    </row>
    <row r="2224" spans="1:8" x14ac:dyDescent="0.25">
      <c r="A2224" s="21"/>
      <c r="B2224" s="5">
        <f>DATE(YEAR(siječanj!B2224),MONTH(siječanj!B2224)+2,DAY(siječanj!B2224))</f>
        <v>45740</v>
      </c>
      <c r="C2224" s="8">
        <v>23.1354166666667</v>
      </c>
      <c r="D2224">
        <v>0.96855700478897377</v>
      </c>
      <c r="E2224" s="6">
        <v>53.195729197681615</v>
      </c>
      <c r="F2224" s="9">
        <v>76.514460520105246</v>
      </c>
      <c r="G2224" s="9">
        <v>195.49464649889211</v>
      </c>
      <c r="H2224" s="9">
        <v>51.523096139271864</v>
      </c>
    </row>
    <row r="2225" spans="1:8" x14ac:dyDescent="0.25">
      <c r="A2225" s="21"/>
      <c r="B2225" s="5">
        <f>DATE(YEAR(siječanj!B2225),MONTH(siječanj!B2225)+2,DAY(siječanj!B2225))</f>
        <v>45740</v>
      </c>
      <c r="C2225" s="8">
        <v>23.1458333333333</v>
      </c>
      <c r="D2225">
        <v>0.96855700478897377</v>
      </c>
      <c r="E2225" s="6">
        <v>53.702874179918787</v>
      </c>
      <c r="F2225" s="9">
        <v>76.410944054339495</v>
      </c>
      <c r="G2225" s="9">
        <v>195.54754362623117</v>
      </c>
      <c r="H2225" s="9">
        <v>52.014294964261254</v>
      </c>
    </row>
    <row r="2226" spans="1:8" x14ac:dyDescent="0.25">
      <c r="A2226" s="21"/>
      <c r="B2226" s="5">
        <f>DATE(YEAR(siječanj!B2226),MONTH(siječanj!B2226)+2,DAY(siječanj!B2226))</f>
        <v>45740</v>
      </c>
      <c r="C2226" s="8">
        <v>23.15625</v>
      </c>
      <c r="D2226">
        <v>0.96855700478897377</v>
      </c>
      <c r="E2226" s="6">
        <v>54.370581673442821</v>
      </c>
      <c r="F2226" s="9">
        <v>76.441063391511193</v>
      </c>
      <c r="G2226" s="9">
        <v>195.54656525247898</v>
      </c>
      <c r="H2226" s="9">
        <v>52.661007734264047</v>
      </c>
    </row>
    <row r="2227" spans="1:8" x14ac:dyDescent="0.25">
      <c r="A2227" s="21"/>
      <c r="B2227" s="5">
        <f>DATE(YEAR(siječanj!B2227),MONTH(siječanj!B2227)+2,DAY(siječanj!B2227))</f>
        <v>45740</v>
      </c>
      <c r="C2227" s="8">
        <v>23.1666666666667</v>
      </c>
      <c r="D2227">
        <v>0.96855700478897377</v>
      </c>
      <c r="E2227" s="6">
        <v>57.066541207071118</v>
      </c>
      <c r="F2227" s="9">
        <v>76.701927831014231</v>
      </c>
      <c r="G2227" s="9">
        <v>197.38297068378506</v>
      </c>
      <c r="H2227" s="9">
        <v>55.272198225187353</v>
      </c>
    </row>
    <row r="2228" spans="1:8" x14ac:dyDescent="0.25">
      <c r="A2228" s="21"/>
      <c r="B2228" s="5">
        <f>DATE(YEAR(siječanj!B2228),MONTH(siječanj!B2228)+2,DAY(siječanj!B2228))</f>
        <v>45740</v>
      </c>
      <c r="C2228" s="8">
        <v>23.1770833333333</v>
      </c>
      <c r="D2228">
        <v>0.96855700478897377</v>
      </c>
      <c r="E2228" s="6">
        <v>59.366578428170101</v>
      </c>
      <c r="F2228" s="9">
        <v>76.931870411211875</v>
      </c>
      <c r="G2228" s="9">
        <v>198.89760933202439</v>
      </c>
      <c r="H2228" s="9">
        <v>57.499915386958136</v>
      </c>
    </row>
    <row r="2229" spans="1:8" x14ac:dyDescent="0.25">
      <c r="A2229" s="21"/>
      <c r="B2229" s="5">
        <f>DATE(YEAR(siječanj!B2229),MONTH(siječanj!B2229)+2,DAY(siječanj!B2229))</f>
        <v>45740</v>
      </c>
      <c r="C2229" s="8">
        <v>23.1875</v>
      </c>
      <c r="D2229">
        <v>0.96855700478897377</v>
      </c>
      <c r="E2229" s="6">
        <v>63.176662649891767</v>
      </c>
      <c r="F2229" s="9">
        <v>77.389208321877518</v>
      </c>
      <c r="G2229" s="9">
        <v>204.56768189880066</v>
      </c>
      <c r="H2229" s="9">
        <v>61.1901991487426</v>
      </c>
    </row>
    <row r="2230" spans="1:8" x14ac:dyDescent="0.25">
      <c r="A2230" s="21"/>
      <c r="B2230" s="5">
        <f>DATE(YEAR(siječanj!B2230),MONTH(siječanj!B2230)+2,DAY(siječanj!B2230))</f>
        <v>45740</v>
      </c>
      <c r="C2230" s="8">
        <v>23.1979166666667</v>
      </c>
      <c r="D2230">
        <v>0.96855700478897377</v>
      </c>
      <c r="E2230" s="6">
        <v>67.771926734903971</v>
      </c>
      <c r="F2230" s="9">
        <v>77.985907718030674</v>
      </c>
      <c r="G2230" s="9">
        <v>207.23141816730049</v>
      </c>
      <c r="H2230" s="9">
        <v>65.640974367136366</v>
      </c>
    </row>
    <row r="2231" spans="1:8" x14ac:dyDescent="0.25">
      <c r="A2231" s="21"/>
      <c r="B2231" s="5">
        <f>DATE(YEAR(siječanj!B2231),MONTH(siječanj!B2231)+2,DAY(siječanj!B2231))</f>
        <v>45740</v>
      </c>
      <c r="C2231" s="8">
        <v>23.2083333333333</v>
      </c>
      <c r="D2231">
        <v>0.96855700478897377</v>
      </c>
      <c r="E2231" s="6">
        <v>73.893026015107736</v>
      </c>
      <c r="F2231" s="9">
        <v>78.889445376696727</v>
      </c>
      <c r="G2231" s="9">
        <v>212.12696606158104</v>
      </c>
      <c r="H2231" s="9">
        <v>71.56960795198647</v>
      </c>
    </row>
    <row r="2232" spans="1:8" x14ac:dyDescent="0.25">
      <c r="A2232" s="21"/>
      <c r="B2232" s="5">
        <f>DATE(YEAR(siječanj!B2232),MONTH(siječanj!B2232)+2,DAY(siječanj!B2232))</f>
        <v>45740</v>
      </c>
      <c r="C2232" s="8">
        <v>23.21875</v>
      </c>
      <c r="D2232">
        <v>0.96855700478897377</v>
      </c>
      <c r="E2232" s="6">
        <v>80.130309884118091</v>
      </c>
      <c r="F2232" s="9">
        <v>80.227358936023364</v>
      </c>
      <c r="G2232" s="9">
        <v>213.05008736439413</v>
      </c>
      <c r="H2232" s="9">
        <v>77.610772934173724</v>
      </c>
    </row>
    <row r="2233" spans="1:8" x14ac:dyDescent="0.25">
      <c r="A2233" s="21"/>
      <c r="B2233" s="5">
        <f>DATE(YEAR(siječanj!B2233),MONTH(siječanj!B2233)+2,DAY(siječanj!B2233))</f>
        <v>45740</v>
      </c>
      <c r="C2233" s="8">
        <v>23.2291666666667</v>
      </c>
      <c r="D2233">
        <v>0.96855700478897377</v>
      </c>
      <c r="E2233" s="6">
        <v>85.020562981821698</v>
      </c>
      <c r="F2233" s="9">
        <v>82.356853030457273</v>
      </c>
      <c r="G2233" s="9">
        <v>213.82761360390387</v>
      </c>
      <c r="H2233" s="9">
        <v>82.34726182714553</v>
      </c>
    </row>
    <row r="2234" spans="1:8" x14ac:dyDescent="0.25">
      <c r="A2234" s="21"/>
      <c r="B2234" s="5">
        <f>DATE(YEAR(siječanj!B2234),MONTH(siječanj!B2234)+2,DAY(siječanj!B2234))</f>
        <v>45740</v>
      </c>
      <c r="C2234" s="8">
        <v>23.2395833333333</v>
      </c>
      <c r="D2234">
        <v>0.96855700478897377</v>
      </c>
      <c r="E2234" s="6">
        <v>90.600681330366228</v>
      </c>
      <c r="F2234" s="9">
        <v>85.262962202004175</v>
      </c>
      <c r="G2234" s="9">
        <v>213.80778194693363</v>
      </c>
      <c r="H2234" s="9">
        <v>87.751924541179804</v>
      </c>
    </row>
    <row r="2235" spans="1:8" x14ac:dyDescent="0.25">
      <c r="A2235" s="21"/>
      <c r="B2235" s="5">
        <f>DATE(YEAR(siječanj!B2235),MONTH(siječanj!B2235)+2,DAY(siječanj!B2235))</f>
        <v>45740</v>
      </c>
      <c r="C2235" s="8">
        <v>23.25</v>
      </c>
      <c r="D2235">
        <v>0.96855700478897377</v>
      </c>
      <c r="E2235" s="6">
        <v>95.648322063990079</v>
      </c>
      <c r="F2235" s="9">
        <v>89.453935042322883</v>
      </c>
      <c r="G2235" s="9">
        <v>213.49599893914328</v>
      </c>
      <c r="H2235" s="9">
        <v>92.64085233138934</v>
      </c>
    </row>
    <row r="2236" spans="1:8" x14ac:dyDescent="0.25">
      <c r="A2236" s="21"/>
      <c r="B2236" s="5">
        <f>DATE(YEAR(siječanj!B2236),MONTH(siječanj!B2236)+2,DAY(siječanj!B2236))</f>
        <v>45740</v>
      </c>
      <c r="C2236" s="8">
        <v>23.2604166666667</v>
      </c>
      <c r="D2236">
        <v>0.96855700478897377</v>
      </c>
      <c r="E2236" s="6">
        <v>98.703019730229755</v>
      </c>
      <c r="F2236" s="9">
        <v>92.69209949812732</v>
      </c>
      <c r="G2236" s="9">
        <v>212.85475625061127</v>
      </c>
      <c r="H2236" s="9">
        <v>95.599501153538313</v>
      </c>
    </row>
    <row r="2237" spans="1:8" x14ac:dyDescent="0.25">
      <c r="A2237" s="21"/>
      <c r="B2237" s="5">
        <f>DATE(YEAR(siječanj!B2237),MONTH(siječanj!B2237)+2,DAY(siječanj!B2237))</f>
        <v>45740</v>
      </c>
      <c r="C2237" s="8">
        <v>23.2708333333333</v>
      </c>
      <c r="D2237">
        <v>0.96855700478897377</v>
      </c>
      <c r="E2237" s="6">
        <v>100.87420654148079</v>
      </c>
      <c r="F2237" s="9">
        <v>97.246853129015534</v>
      </c>
      <c r="G2237" s="9">
        <v>206.41932962663705</v>
      </c>
      <c r="H2237" s="9">
        <v>97.702419348280941</v>
      </c>
    </row>
    <row r="2238" spans="1:8" x14ac:dyDescent="0.25">
      <c r="A2238" s="21"/>
      <c r="B2238" s="5">
        <f>DATE(YEAR(siječanj!B2238),MONTH(siječanj!B2238)+2,DAY(siječanj!B2238))</f>
        <v>45740</v>
      </c>
      <c r="C2238" s="8">
        <v>23.28125</v>
      </c>
      <c r="D2238">
        <v>0.96855700478897377</v>
      </c>
      <c r="E2238" s="6">
        <v>101.82638187725351</v>
      </c>
      <c r="F2238" s="9">
        <v>104.08594549816037</v>
      </c>
      <c r="G2238" s="9">
        <v>175.08956364185494</v>
      </c>
      <c r="H2238" s="9">
        <v>98.624655439530898</v>
      </c>
    </row>
    <row r="2239" spans="1:8" x14ac:dyDescent="0.25">
      <c r="A2239" s="21"/>
      <c r="B2239" s="5">
        <f>DATE(YEAR(siječanj!B2239),MONTH(siječanj!B2239)+2,DAY(siječanj!B2239))</f>
        <v>45740</v>
      </c>
      <c r="C2239" s="8">
        <v>23.2916666666667</v>
      </c>
      <c r="D2239">
        <v>0.96855700478897377</v>
      </c>
      <c r="E2239" s="6">
        <v>99.765390482744593</v>
      </c>
      <c r="F2239" s="9">
        <v>112.42063080981706</v>
      </c>
      <c r="G2239" s="9">
        <v>102.68541499133188</v>
      </c>
      <c r="H2239" s="9">
        <v>96.628467787569491</v>
      </c>
    </row>
    <row r="2240" spans="1:8" x14ac:dyDescent="0.25">
      <c r="A2240" s="21"/>
      <c r="B2240" s="5">
        <f>DATE(YEAR(siječanj!B2240),MONTH(siječanj!B2240)+2,DAY(siječanj!B2240))</f>
        <v>45740</v>
      </c>
      <c r="C2240" s="8">
        <v>23.3020833333333</v>
      </c>
      <c r="D2240">
        <v>0.96855700478897377</v>
      </c>
      <c r="E2240" s="6">
        <v>97.118335916971162</v>
      </c>
      <c r="F2240" s="9">
        <v>115.86041330801807</v>
      </c>
      <c r="G2240" s="9">
        <v>41.794985315108349</v>
      </c>
      <c r="H2240" s="9">
        <v>94.064644545831001</v>
      </c>
    </row>
    <row r="2241" spans="1:8" x14ac:dyDescent="0.25">
      <c r="A2241" s="21"/>
      <c r="B2241" s="5">
        <f>DATE(YEAR(siječanj!B2241),MONTH(siječanj!B2241)+2,DAY(siječanj!B2241))</f>
        <v>45740</v>
      </c>
      <c r="C2241" s="8">
        <v>23.3125</v>
      </c>
      <c r="D2241">
        <v>0.96855700478897377</v>
      </c>
      <c r="E2241" s="6">
        <v>96.916999288690334</v>
      </c>
      <c r="F2241" s="9">
        <v>119.83931332843062</v>
      </c>
      <c r="G2241" s="9">
        <v>11.847244394892369</v>
      </c>
      <c r="H2241" s="9">
        <v>93.869638544189016</v>
      </c>
    </row>
    <row r="2242" spans="1:8" x14ac:dyDescent="0.25">
      <c r="A2242" s="21"/>
      <c r="B2242" s="5">
        <f>DATE(YEAR(siječanj!B2242),MONTH(siječanj!B2242)+2,DAY(siječanj!B2242))</f>
        <v>45740</v>
      </c>
      <c r="C2242" s="8">
        <v>23.3229166666667</v>
      </c>
      <c r="D2242">
        <v>0.96855700478897377</v>
      </c>
      <c r="E2242" s="6">
        <v>95.9964885055211</v>
      </c>
      <c r="F2242" s="9">
        <v>125.75981390509627</v>
      </c>
      <c r="G2242" s="9">
        <v>4.6863047600551218</v>
      </c>
      <c r="H2242" s="9">
        <v>92.978071377166671</v>
      </c>
    </row>
    <row r="2243" spans="1:8" x14ac:dyDescent="0.25">
      <c r="A2243" s="21"/>
      <c r="B2243" s="5">
        <f>DATE(YEAR(siječanj!B2243),MONTH(siječanj!B2243)+2,DAY(siječanj!B2243))</f>
        <v>45740</v>
      </c>
      <c r="C2243" s="8">
        <v>23.3333333333333</v>
      </c>
      <c r="D2243">
        <v>0.96855700478897377</v>
      </c>
      <c r="E2243" s="6">
        <v>97.414962392683137</v>
      </c>
      <c r="F2243" s="9">
        <v>133.85277010911281</v>
      </c>
      <c r="G2243" s="9">
        <v>2.4180394076000868</v>
      </c>
      <c r="H2243" s="9">
        <v>94.351944196687697</v>
      </c>
    </row>
    <row r="2244" spans="1:8" x14ac:dyDescent="0.25">
      <c r="A2244" s="21"/>
      <c r="B2244" s="5">
        <f>DATE(YEAR(siječanj!B2244),MONTH(siječanj!B2244)+2,DAY(siječanj!B2244))</f>
        <v>45740</v>
      </c>
      <c r="C2244" s="8">
        <v>23.34375</v>
      </c>
      <c r="D2244">
        <v>0.96855700478897377</v>
      </c>
      <c r="E2244" s="6">
        <v>98.268123222248235</v>
      </c>
      <c r="F2244" s="9">
        <v>137.42132267807918</v>
      </c>
      <c r="G2244" s="9">
        <v>1.7872729204510891</v>
      </c>
      <c r="H2244" s="9">
        <v>95.178279094374545</v>
      </c>
    </row>
    <row r="2245" spans="1:8" x14ac:dyDescent="0.25">
      <c r="A2245" s="21"/>
      <c r="B2245" s="5">
        <f>DATE(YEAR(siječanj!B2245),MONTH(siječanj!B2245)+2,DAY(siječanj!B2245))</f>
        <v>45740</v>
      </c>
      <c r="C2245" s="8">
        <v>23.3541666666667</v>
      </c>
      <c r="D2245">
        <v>0.96855700478897377</v>
      </c>
      <c r="E2245" s="6">
        <v>97.678325486199853</v>
      </c>
      <c r="F2245" s="9">
        <v>140.00073122900909</v>
      </c>
      <c r="G2245" s="9">
        <v>1.5660710979355397</v>
      </c>
      <c r="H2245" s="9">
        <v>94.607026365716209</v>
      </c>
    </row>
    <row r="2246" spans="1:8" x14ac:dyDescent="0.25">
      <c r="A2246" s="21"/>
      <c r="B2246" s="5">
        <f>DATE(YEAR(siječanj!B2246),MONTH(siječanj!B2246)+2,DAY(siječanj!B2246))</f>
        <v>45740</v>
      </c>
      <c r="C2246" s="8">
        <v>23.3645833333333</v>
      </c>
      <c r="D2246">
        <v>0.96855700478897377</v>
      </c>
      <c r="E2246" s="6">
        <v>97.930805840004325</v>
      </c>
      <c r="F2246" s="9">
        <v>143.02817614669888</v>
      </c>
      <c r="G2246" s="9">
        <v>1.4988393000982265</v>
      </c>
      <c r="H2246" s="9">
        <v>94.851567980965129</v>
      </c>
    </row>
    <row r="2247" spans="1:8" x14ac:dyDescent="0.25">
      <c r="A2247" s="21"/>
      <c r="B2247" s="5">
        <f>DATE(YEAR(siječanj!B2247),MONTH(siječanj!B2247)+2,DAY(siječanj!B2247))</f>
        <v>45740</v>
      </c>
      <c r="C2247" s="8">
        <v>23.375</v>
      </c>
      <c r="D2247">
        <v>0.96855700478897377</v>
      </c>
      <c r="E2247" s="6">
        <v>98.249678236498923</v>
      </c>
      <c r="F2247" s="9">
        <v>146.4033029432043</v>
      </c>
      <c r="G2247" s="9">
        <v>1.4053228304547032</v>
      </c>
      <c r="H2247" s="9">
        <v>95.160414074223823</v>
      </c>
    </row>
    <row r="2248" spans="1:8" x14ac:dyDescent="0.25">
      <c r="A2248" s="21"/>
      <c r="B2248" s="5">
        <f>DATE(YEAR(siječanj!B2248),MONTH(siječanj!B2248)+2,DAY(siječanj!B2248))</f>
        <v>45740</v>
      </c>
      <c r="C2248" s="8">
        <v>23.3854166666667</v>
      </c>
      <c r="D2248">
        <v>0.96855700478897377</v>
      </c>
      <c r="E2248" s="6">
        <v>99.321684562396314</v>
      </c>
      <c r="F2248" s="9">
        <v>148.00129097268515</v>
      </c>
      <c r="G2248" s="9">
        <v>1.3158833313963396</v>
      </c>
      <c r="H2248" s="9">
        <v>96.198713310349831</v>
      </c>
    </row>
    <row r="2249" spans="1:8" x14ac:dyDescent="0.25">
      <c r="A2249" s="21"/>
      <c r="B2249" s="5">
        <f>DATE(YEAR(siječanj!B2249),MONTH(siječanj!B2249)+2,DAY(siječanj!B2249))</f>
        <v>45740</v>
      </c>
      <c r="C2249" s="8">
        <v>23.3958333333333</v>
      </c>
      <c r="D2249">
        <v>0.96855700478897377</v>
      </c>
      <c r="E2249" s="6">
        <v>98.747275808819239</v>
      </c>
      <c r="F2249" s="9">
        <v>148.90872870495946</v>
      </c>
      <c r="G2249" s="9">
        <v>1.309752008091577</v>
      </c>
      <c r="H2249" s="9">
        <v>95.642365688460643</v>
      </c>
    </row>
    <row r="2250" spans="1:8" x14ac:dyDescent="0.25">
      <c r="A2250" s="21"/>
      <c r="B2250" s="5">
        <f>DATE(YEAR(siječanj!B2250),MONTH(siječanj!B2250)+2,DAY(siječanj!B2250))</f>
        <v>45740</v>
      </c>
      <c r="C2250" s="8">
        <v>23.40625</v>
      </c>
      <c r="D2250">
        <v>0.96855700478897377</v>
      </c>
      <c r="E2250" s="6">
        <v>98.575993016341229</v>
      </c>
      <c r="F2250" s="9">
        <v>149.62768781584074</v>
      </c>
      <c r="G2250" s="9">
        <v>1.2794718618220995</v>
      </c>
      <c r="H2250" s="9">
        <v>95.476468540006252</v>
      </c>
    </row>
    <row r="2251" spans="1:8" x14ac:dyDescent="0.25">
      <c r="A2251" s="21"/>
      <c r="B2251" s="5">
        <f>DATE(YEAR(siječanj!B2251),MONTH(siječanj!B2251)+2,DAY(siječanj!B2251))</f>
        <v>45740</v>
      </c>
      <c r="C2251" s="8">
        <v>23.4166666666667</v>
      </c>
      <c r="D2251">
        <v>0.96855700478897377</v>
      </c>
      <c r="E2251" s="6">
        <v>99.362264521645528</v>
      </c>
      <c r="F2251" s="9">
        <v>149.6874998945911</v>
      </c>
      <c r="G2251" s="9">
        <v>1.2907781898676858</v>
      </c>
      <c r="H2251" s="9">
        <v>96.238017314134709</v>
      </c>
    </row>
    <row r="2252" spans="1:8" x14ac:dyDescent="0.25">
      <c r="A2252" s="21"/>
      <c r="B2252" s="5">
        <f>DATE(YEAR(siječanj!B2252),MONTH(siječanj!B2252)+2,DAY(siječanj!B2252))</f>
        <v>45740</v>
      </c>
      <c r="C2252" s="8">
        <v>23.4270833333333</v>
      </c>
      <c r="D2252">
        <v>0.96855700478897377</v>
      </c>
      <c r="E2252" s="6">
        <v>99.404676101660058</v>
      </c>
      <c r="F2252" s="9">
        <v>149.48990990248981</v>
      </c>
      <c r="G2252" s="9">
        <v>1.2995260450338721</v>
      </c>
      <c r="H2252" s="9">
        <v>96.279095347041945</v>
      </c>
    </row>
    <row r="2253" spans="1:8" x14ac:dyDescent="0.25">
      <c r="A2253" s="21"/>
      <c r="B2253" s="5">
        <f>DATE(YEAR(siječanj!B2253),MONTH(siječanj!B2253)+2,DAY(siječanj!B2253))</f>
        <v>45740</v>
      </c>
      <c r="C2253" s="8">
        <v>23.4375</v>
      </c>
      <c r="D2253">
        <v>0.96855700478897377</v>
      </c>
      <c r="E2253" s="6">
        <v>99.459097725027149</v>
      </c>
      <c r="F2253" s="9">
        <v>149.26375650135367</v>
      </c>
      <c r="G2253" s="9">
        <v>1.2876633068192391</v>
      </c>
      <c r="H2253" s="9">
        <v>96.331805791566126</v>
      </c>
    </row>
    <row r="2254" spans="1:8" x14ac:dyDescent="0.25">
      <c r="A2254" s="21"/>
      <c r="B2254" s="5">
        <f>DATE(YEAR(siječanj!B2254),MONTH(siječanj!B2254)+2,DAY(siječanj!B2254))</f>
        <v>45740</v>
      </c>
      <c r="C2254" s="8">
        <v>23.4479166666667</v>
      </c>
      <c r="D2254">
        <v>0.96855700478897377</v>
      </c>
      <c r="E2254" s="6">
        <v>101.20119393922448</v>
      </c>
      <c r="F2254" s="9">
        <v>149.4786901417456</v>
      </c>
      <c r="G2254" s="9">
        <v>1.248233234499496</v>
      </c>
      <c r="H2254" s="9">
        <v>98.019125282843305</v>
      </c>
    </row>
    <row r="2255" spans="1:8" x14ac:dyDescent="0.25">
      <c r="A2255" s="21"/>
      <c r="B2255" s="5">
        <f>DATE(YEAR(siječanj!B2255),MONTH(siječanj!B2255)+2,DAY(siječanj!B2255))</f>
        <v>45740</v>
      </c>
      <c r="C2255" s="8">
        <v>23.4583333333333</v>
      </c>
      <c r="D2255">
        <v>0.96855700478897377</v>
      </c>
      <c r="E2255" s="6">
        <v>101.81588943423219</v>
      </c>
      <c r="F2255" s="9">
        <v>149.5491803499755</v>
      </c>
      <c r="G2255" s="9">
        <v>1.2073070218703008</v>
      </c>
      <c r="H2255" s="9">
        <v>98.614492910345248</v>
      </c>
    </row>
    <row r="2256" spans="1:8" x14ac:dyDescent="0.25">
      <c r="A2256" s="21"/>
      <c r="B2256" s="5">
        <f>DATE(YEAR(siječanj!B2256),MONTH(siječanj!B2256)+2,DAY(siječanj!B2256))</f>
        <v>45740</v>
      </c>
      <c r="C2256" s="8">
        <v>23.46875</v>
      </c>
      <c r="D2256">
        <v>0.96855700478897377</v>
      </c>
      <c r="E2256" s="6">
        <v>102.78823934464349</v>
      </c>
      <c r="F2256" s="9">
        <v>149.57927567658641</v>
      </c>
      <c r="G2256" s="9">
        <v>1.1202712991603538</v>
      </c>
      <c r="H2256" s="9">
        <v>99.556269227180039</v>
      </c>
    </row>
    <row r="2257" spans="1:8" x14ac:dyDescent="0.25">
      <c r="A2257" s="21"/>
      <c r="B2257" s="5">
        <f>DATE(YEAR(siječanj!B2257),MONTH(siječanj!B2257)+2,DAY(siječanj!B2257))</f>
        <v>45740</v>
      </c>
      <c r="C2257" s="8">
        <v>23.4791666666667</v>
      </c>
      <c r="D2257">
        <v>0.96855700478897377</v>
      </c>
      <c r="E2257" s="6">
        <v>103.32278137150301</v>
      </c>
      <c r="F2257" s="9">
        <v>149.38236508778988</v>
      </c>
      <c r="G2257" s="9">
        <v>1.079111777864326</v>
      </c>
      <c r="H2257" s="9">
        <v>100.07400365164894</v>
      </c>
    </row>
    <row r="2258" spans="1:8" x14ac:dyDescent="0.25">
      <c r="A2258" s="21"/>
      <c r="B2258" s="5">
        <f>DATE(YEAR(siječanj!B2258),MONTH(siječanj!B2258)+2,DAY(siječanj!B2258))</f>
        <v>45740</v>
      </c>
      <c r="C2258" s="8">
        <v>23.4895833333333</v>
      </c>
      <c r="D2258">
        <v>0.96855700478897377</v>
      </c>
      <c r="E2258" s="6">
        <v>103.16515301960334</v>
      </c>
      <c r="F2258" s="9">
        <v>149.18560113065169</v>
      </c>
      <c r="G2258" s="9">
        <v>1.0611826250439775</v>
      </c>
      <c r="H2258" s="9">
        <v>99.921331607263156</v>
      </c>
    </row>
    <row r="2259" spans="1:8" x14ac:dyDescent="0.25">
      <c r="A2259" s="21"/>
      <c r="B2259" s="5">
        <f>DATE(YEAR(siječanj!B2259),MONTH(siječanj!B2259)+2,DAY(siječanj!B2259))</f>
        <v>45740</v>
      </c>
      <c r="C2259" s="8">
        <v>23.5</v>
      </c>
      <c r="D2259">
        <v>0.96855700478897377</v>
      </c>
      <c r="E2259" s="6">
        <v>101.60357100616531</v>
      </c>
      <c r="F2259" s="9">
        <v>149.18246074441637</v>
      </c>
      <c r="G2259" s="9">
        <v>1.091515779817493</v>
      </c>
      <c r="H2259" s="9">
        <v>98.408850409595289</v>
      </c>
    </row>
    <row r="2260" spans="1:8" x14ac:dyDescent="0.25">
      <c r="A2260" s="21"/>
      <c r="B2260" s="5">
        <f>DATE(YEAR(siječanj!B2260),MONTH(siječanj!B2260)+2,DAY(siječanj!B2260))</f>
        <v>45740</v>
      </c>
      <c r="C2260" s="8">
        <v>23.5104166666667</v>
      </c>
      <c r="D2260">
        <v>0.96855700478897377</v>
      </c>
      <c r="E2260" s="6">
        <v>100.71495459497083</v>
      </c>
      <c r="F2260" s="9">
        <v>148.56359959073689</v>
      </c>
      <c r="G2260" s="9">
        <v>1.1013988107167028</v>
      </c>
      <c r="H2260" s="9">
        <v>97.548174759962436</v>
      </c>
    </row>
    <row r="2261" spans="1:8" x14ac:dyDescent="0.25">
      <c r="A2261" s="21"/>
      <c r="B2261" s="5">
        <f>DATE(YEAR(siječanj!B2261),MONTH(siječanj!B2261)+2,DAY(siječanj!B2261))</f>
        <v>45740</v>
      </c>
      <c r="C2261" s="8">
        <v>23.5208333333333</v>
      </c>
      <c r="D2261">
        <v>0.96855700478897377</v>
      </c>
      <c r="E2261" s="6">
        <v>100.73625746385046</v>
      </c>
      <c r="F2261" s="9">
        <v>148.15803483991752</v>
      </c>
      <c r="G2261" s="9">
        <v>1.0818318019951771</v>
      </c>
      <c r="H2261" s="9">
        <v>97.56880780283791</v>
      </c>
    </row>
    <row r="2262" spans="1:8" x14ac:dyDescent="0.25">
      <c r="A2262" s="21"/>
      <c r="B2262" s="5">
        <f>DATE(YEAR(siječanj!B2262),MONTH(siječanj!B2262)+2,DAY(siječanj!B2262))</f>
        <v>45740</v>
      </c>
      <c r="C2262" s="8">
        <v>23.53125</v>
      </c>
      <c r="D2262">
        <v>0.96855700478897377</v>
      </c>
      <c r="E2262" s="6">
        <v>99.894331037259761</v>
      </c>
      <c r="F2262" s="9">
        <v>147.98236762460797</v>
      </c>
      <c r="G2262" s="9">
        <v>1.1244878238487401</v>
      </c>
      <c r="H2262" s="9">
        <v>96.753354064846533</v>
      </c>
    </row>
    <row r="2263" spans="1:8" x14ac:dyDescent="0.25">
      <c r="A2263" s="21"/>
      <c r="B2263" s="5">
        <f>DATE(YEAR(siječanj!B2263),MONTH(siječanj!B2263)+2,DAY(siječanj!B2263))</f>
        <v>45740</v>
      </c>
      <c r="C2263" s="8">
        <v>23.5416666666667</v>
      </c>
      <c r="D2263">
        <v>0.96855700478897377</v>
      </c>
      <c r="E2263" s="6">
        <v>97.766038228582872</v>
      </c>
      <c r="F2263" s="9">
        <v>147.48180835530138</v>
      </c>
      <c r="G2263" s="9">
        <v>1.1146527529769605</v>
      </c>
      <c r="H2263" s="9">
        <v>94.691981156760534</v>
      </c>
    </row>
    <row r="2264" spans="1:8" x14ac:dyDescent="0.25">
      <c r="A2264" s="21"/>
      <c r="B2264" s="5">
        <f>DATE(YEAR(siječanj!B2264),MONTH(siječanj!B2264)+2,DAY(siječanj!B2264))</f>
        <v>45740</v>
      </c>
      <c r="C2264" s="8">
        <v>23.5520833333333</v>
      </c>
      <c r="D2264">
        <v>0.96855700478897377</v>
      </c>
      <c r="E2264" s="6">
        <v>96.653518313685765</v>
      </c>
      <c r="F2264" s="9">
        <v>147.08211135947118</v>
      </c>
      <c r="G2264" s="9">
        <v>1.0995124997181804</v>
      </c>
      <c r="H2264" s="9">
        <v>93.614442200219713</v>
      </c>
    </row>
    <row r="2265" spans="1:8" x14ac:dyDescent="0.25">
      <c r="A2265" s="21"/>
      <c r="B2265" s="5">
        <f>DATE(YEAR(siječanj!B2265),MONTH(siječanj!B2265)+2,DAY(siječanj!B2265))</f>
        <v>45740</v>
      </c>
      <c r="C2265" s="8">
        <v>23.5625</v>
      </c>
      <c r="D2265">
        <v>0.96855700478897377</v>
      </c>
      <c r="E2265" s="6">
        <v>96.643778727225651</v>
      </c>
      <c r="F2265" s="9">
        <v>146.50800342228101</v>
      </c>
      <c r="G2265" s="9">
        <v>1.0799231336003474</v>
      </c>
      <c r="H2265" s="9">
        <v>93.605008855530016</v>
      </c>
    </row>
    <row r="2266" spans="1:8" x14ac:dyDescent="0.25">
      <c r="A2266" s="21"/>
      <c r="B2266" s="5">
        <f>DATE(YEAR(siječanj!B2266),MONTH(siječanj!B2266)+2,DAY(siječanj!B2266))</f>
        <v>45740</v>
      </c>
      <c r="C2266" s="8">
        <v>23.5729166666667</v>
      </c>
      <c r="D2266">
        <v>0.96855700478897377</v>
      </c>
      <c r="E2266" s="6">
        <v>96.983737051038176</v>
      </c>
      <c r="F2266" s="9">
        <v>145.98984536758937</v>
      </c>
      <c r="G2266" s="9">
        <v>1.0584615191681879</v>
      </c>
      <c r="H2266" s="9">
        <v>93.934277871394954</v>
      </c>
    </row>
    <row r="2267" spans="1:8" x14ac:dyDescent="0.25">
      <c r="A2267" s="21"/>
      <c r="B2267" s="5">
        <f>DATE(YEAR(siječanj!B2267),MONTH(siječanj!B2267)+2,DAY(siječanj!B2267))</f>
        <v>45740</v>
      </c>
      <c r="C2267" s="8">
        <v>23.5833333333333</v>
      </c>
      <c r="D2267">
        <v>0.96855700478897377</v>
      </c>
      <c r="E2267" s="6">
        <v>99.51110624499546</v>
      </c>
      <c r="F2267" s="9">
        <v>144.73331050715367</v>
      </c>
      <c r="G2267" s="9">
        <v>1.0566253316869725</v>
      </c>
      <c r="H2267" s="9">
        <v>96.382179007890144</v>
      </c>
    </row>
    <row r="2268" spans="1:8" x14ac:dyDescent="0.25">
      <c r="A2268" s="21"/>
      <c r="B2268" s="5">
        <f>DATE(YEAR(siječanj!B2268),MONTH(siječanj!B2268)+2,DAY(siječanj!B2268))</f>
        <v>45740</v>
      </c>
      <c r="C2268" s="8">
        <v>23.59375</v>
      </c>
      <c r="D2268">
        <v>0.96855700478897377</v>
      </c>
      <c r="E2268" s="6">
        <v>101.07589186122151</v>
      </c>
      <c r="F2268" s="9">
        <v>144.19432856696432</v>
      </c>
      <c r="G2268" s="9">
        <v>1.0283349896861338</v>
      </c>
      <c r="H2268" s="9">
        <v>97.897763077478913</v>
      </c>
    </row>
    <row r="2269" spans="1:8" x14ac:dyDescent="0.25">
      <c r="A2269" s="21"/>
      <c r="B2269" s="5">
        <f>DATE(YEAR(siječanj!B2269),MONTH(siječanj!B2269)+2,DAY(siječanj!B2269))</f>
        <v>45740</v>
      </c>
      <c r="C2269" s="8">
        <v>23.6041666666667</v>
      </c>
      <c r="D2269">
        <v>0.96855700478897377</v>
      </c>
      <c r="E2269" s="6">
        <v>101.01570494155685</v>
      </c>
      <c r="F2269" s="9">
        <v>143.51800392972413</v>
      </c>
      <c r="G2269" s="9">
        <v>1.0027747677686736</v>
      </c>
      <c r="H2269" s="9">
        <v>97.839468614841039</v>
      </c>
    </row>
    <row r="2270" spans="1:8" x14ac:dyDescent="0.25">
      <c r="A2270" s="21"/>
      <c r="B2270" s="5">
        <f>DATE(YEAR(siječanj!B2270),MONTH(siječanj!B2270)+2,DAY(siječanj!B2270))</f>
        <v>45740</v>
      </c>
      <c r="C2270" s="8">
        <v>23.6145833333333</v>
      </c>
      <c r="D2270">
        <v>0.96855700478897377</v>
      </c>
      <c r="E2270" s="6">
        <v>103.03175278056382</v>
      </c>
      <c r="F2270" s="9">
        <v>142.2231173748975</v>
      </c>
      <c r="G2270" s="9">
        <v>1.0276541718443728</v>
      </c>
      <c r="H2270" s="9">
        <v>99.792125871300911</v>
      </c>
    </row>
    <row r="2271" spans="1:8" x14ac:dyDescent="0.25">
      <c r="A2271" s="21"/>
      <c r="B2271" s="5">
        <f>DATE(YEAR(siječanj!B2271),MONTH(siječanj!B2271)+2,DAY(siječanj!B2271))</f>
        <v>45740</v>
      </c>
      <c r="C2271" s="8">
        <v>23.625</v>
      </c>
      <c r="D2271">
        <v>0.96855700478897377</v>
      </c>
      <c r="E2271" s="6">
        <v>103.68639226914668</v>
      </c>
      <c r="F2271" s="9">
        <v>139.60215631875425</v>
      </c>
      <c r="G2271" s="9">
        <v>1.0011015725312413</v>
      </c>
      <c r="H2271" s="9">
        <v>100.42618153357931</v>
      </c>
    </row>
    <row r="2272" spans="1:8" x14ac:dyDescent="0.25">
      <c r="A2272" s="21"/>
      <c r="B2272" s="5">
        <f>DATE(YEAR(siječanj!B2272),MONTH(siječanj!B2272)+2,DAY(siječanj!B2272))</f>
        <v>45740</v>
      </c>
      <c r="C2272" s="8">
        <v>23.6354166666667</v>
      </c>
      <c r="D2272">
        <v>0.96855700478897377</v>
      </c>
      <c r="E2272" s="6">
        <v>104.54046643259259</v>
      </c>
      <c r="F2272" s="9">
        <v>137.78522482550858</v>
      </c>
      <c r="G2272" s="9">
        <v>1.0034393584356727</v>
      </c>
      <c r="H2272" s="9">
        <v>101.25340104719413</v>
      </c>
    </row>
    <row r="2273" spans="1:8" x14ac:dyDescent="0.25">
      <c r="A2273" s="21"/>
      <c r="B2273" s="5">
        <f>DATE(YEAR(siječanj!B2273),MONTH(siječanj!B2273)+2,DAY(siječanj!B2273))</f>
        <v>45740</v>
      </c>
      <c r="C2273" s="8">
        <v>23.6458333333333</v>
      </c>
      <c r="D2273">
        <v>0.96855700478897377</v>
      </c>
      <c r="E2273" s="6">
        <v>106.29595754997477</v>
      </c>
      <c r="F2273" s="9">
        <v>136.18796647019974</v>
      </c>
      <c r="G2273" s="9">
        <v>0.98648888057488204</v>
      </c>
      <c r="H2273" s="9">
        <v>102.95369426577948</v>
      </c>
    </row>
    <row r="2274" spans="1:8" x14ac:dyDescent="0.25">
      <c r="A2274" s="21"/>
      <c r="B2274" s="5">
        <f>DATE(YEAR(siječanj!B2274),MONTH(siječanj!B2274)+2,DAY(siječanj!B2274))</f>
        <v>45740</v>
      </c>
      <c r="C2274" s="8">
        <v>23.65625</v>
      </c>
      <c r="D2274">
        <v>0.96855700478897377</v>
      </c>
      <c r="E2274" s="6">
        <v>106.10651605536087</v>
      </c>
      <c r="F2274" s="9">
        <v>134.79720759786139</v>
      </c>
      <c r="G2274" s="9">
        <v>0.99057342437529794</v>
      </c>
      <c r="H2274" s="9">
        <v>102.77020937917348</v>
      </c>
    </row>
    <row r="2275" spans="1:8" x14ac:dyDescent="0.25">
      <c r="A2275" s="21"/>
      <c r="B2275" s="5">
        <f>DATE(YEAR(siječanj!B2275),MONTH(siječanj!B2275)+2,DAY(siječanj!B2275))</f>
        <v>45740</v>
      </c>
      <c r="C2275" s="8">
        <v>23.6666666666667</v>
      </c>
      <c r="D2275">
        <v>0.96855700478897377</v>
      </c>
      <c r="E2275" s="6">
        <v>106.21201206219993</v>
      </c>
      <c r="F2275" s="9">
        <v>132.12600573745146</v>
      </c>
      <c r="G2275" s="9">
        <v>1.0028111888498668</v>
      </c>
      <c r="H2275" s="9">
        <v>102.87238827557472</v>
      </c>
    </row>
    <row r="2276" spans="1:8" x14ac:dyDescent="0.25">
      <c r="A2276" s="21"/>
      <c r="B2276" s="5">
        <f>DATE(YEAR(siječanj!B2276),MONTH(siječanj!B2276)+2,DAY(siječanj!B2276))</f>
        <v>45740</v>
      </c>
      <c r="C2276" s="8">
        <v>23.6770833333333</v>
      </c>
      <c r="D2276">
        <v>0.96855700478897377</v>
      </c>
      <c r="E2276" s="6">
        <v>106.88948588840401</v>
      </c>
      <c r="F2276" s="9">
        <v>130.68546666144601</v>
      </c>
      <c r="G2276" s="9">
        <v>1.0225296508689388</v>
      </c>
      <c r="H2276" s="9">
        <v>103.52856029550587</v>
      </c>
    </row>
    <row r="2277" spans="1:8" x14ac:dyDescent="0.25">
      <c r="A2277" s="21"/>
      <c r="B2277" s="5">
        <f>DATE(YEAR(siječanj!B2277),MONTH(siječanj!B2277)+2,DAY(siječanj!B2277))</f>
        <v>45740</v>
      </c>
      <c r="C2277" s="8">
        <v>23.6875</v>
      </c>
      <c r="D2277">
        <v>0.96855700478897377</v>
      </c>
      <c r="E2277" s="6">
        <v>109.44487620544889</v>
      </c>
      <c r="F2277" s="9">
        <v>129.87079191888481</v>
      </c>
      <c r="G2277" s="9">
        <v>1.0725228504327975</v>
      </c>
      <c r="H2277" s="9">
        <v>106.00360148704961</v>
      </c>
    </row>
    <row r="2278" spans="1:8" x14ac:dyDescent="0.25">
      <c r="A2278" s="21"/>
      <c r="B2278" s="5">
        <f>DATE(YEAR(siječanj!B2278),MONTH(siječanj!B2278)+2,DAY(siječanj!B2278))</f>
        <v>45740</v>
      </c>
      <c r="C2278" s="8">
        <v>23.6979166666667</v>
      </c>
      <c r="D2278">
        <v>0.96855700478897377</v>
      </c>
      <c r="E2278" s="6">
        <v>110.51666162738161</v>
      </c>
      <c r="F2278" s="9">
        <v>129.16104302815967</v>
      </c>
      <c r="G2278" s="9">
        <v>1.2153466533218107</v>
      </c>
      <c r="H2278" s="9">
        <v>107.04168676509325</v>
      </c>
    </row>
    <row r="2279" spans="1:8" x14ac:dyDescent="0.25">
      <c r="A2279" s="21"/>
      <c r="B2279" s="5">
        <f>DATE(YEAR(siječanj!B2279),MONTH(siječanj!B2279)+2,DAY(siječanj!B2279))</f>
        <v>45740</v>
      </c>
      <c r="C2279" s="8">
        <v>23.7083333333333</v>
      </c>
      <c r="D2279">
        <v>0.96855700478897377</v>
      </c>
      <c r="E2279" s="6">
        <v>112.08957314146491</v>
      </c>
      <c r="F2279" s="9">
        <v>128.5351346952632</v>
      </c>
      <c r="G2279" s="9">
        <v>1.5807746624708405</v>
      </c>
      <c r="H2279" s="9">
        <v>108.56514122997186</v>
      </c>
    </row>
    <row r="2280" spans="1:8" x14ac:dyDescent="0.25">
      <c r="A2280" s="21"/>
      <c r="B2280" s="5">
        <f>DATE(YEAR(siječanj!B2280),MONTH(siječanj!B2280)+2,DAY(siječanj!B2280))</f>
        <v>45740</v>
      </c>
      <c r="C2280" s="8">
        <v>23.71875</v>
      </c>
      <c r="D2280">
        <v>0.96855700478897377</v>
      </c>
      <c r="E2280" s="6">
        <v>115.23851359015526</v>
      </c>
      <c r="F2280" s="9">
        <v>128.51678393734122</v>
      </c>
      <c r="G2280" s="9">
        <v>2.5771819122804986</v>
      </c>
      <c r="H2280" s="9">
        <v>111.61506955921423</v>
      </c>
    </row>
    <row r="2281" spans="1:8" x14ac:dyDescent="0.25">
      <c r="A2281" s="21"/>
      <c r="B2281" s="5">
        <f>DATE(YEAR(siječanj!B2281),MONTH(siječanj!B2281)+2,DAY(siječanj!B2281))</f>
        <v>45740</v>
      </c>
      <c r="C2281" s="8">
        <v>23.7291666666667</v>
      </c>
      <c r="D2281">
        <v>0.96855700478897377</v>
      </c>
      <c r="E2281" s="6">
        <v>119.38861854353596</v>
      </c>
      <c r="F2281" s="9">
        <v>128.95289605439152</v>
      </c>
      <c r="G2281" s="9">
        <v>6.3569786892009672</v>
      </c>
      <c r="H2281" s="9">
        <v>115.63468278242051</v>
      </c>
    </row>
    <row r="2282" spans="1:8" x14ac:dyDescent="0.25">
      <c r="A2282" s="21"/>
      <c r="B2282" s="5">
        <f>DATE(YEAR(siječanj!B2282),MONTH(siječanj!B2282)+2,DAY(siječanj!B2282))</f>
        <v>45740</v>
      </c>
      <c r="C2282" s="8">
        <v>23.7395833333333</v>
      </c>
      <c r="D2282">
        <v>0.96855700478897377</v>
      </c>
      <c r="E2282" s="6">
        <v>123.89496135326428</v>
      </c>
      <c r="F2282" s="9">
        <v>130.55487021523263</v>
      </c>
      <c r="G2282" s="9">
        <v>21.77706399490404</v>
      </c>
      <c r="H2282" s="9">
        <v>119.99933267676332</v>
      </c>
    </row>
    <row r="2283" spans="1:8" x14ac:dyDescent="0.25">
      <c r="A2283" s="21"/>
      <c r="B2283" s="5">
        <f>DATE(YEAR(siječanj!B2283),MONTH(siječanj!B2283)+2,DAY(siječanj!B2283))</f>
        <v>45740</v>
      </c>
      <c r="C2283" s="8">
        <v>23.75</v>
      </c>
      <c r="D2283">
        <v>0.96855700478897377</v>
      </c>
      <c r="E2283" s="6">
        <v>128.69291720836748</v>
      </c>
      <c r="F2283" s="9">
        <v>132.27645887758609</v>
      </c>
      <c r="G2283" s="9">
        <v>60.747513247548248</v>
      </c>
      <c r="H2283" s="9">
        <v>124.64642642889179</v>
      </c>
    </row>
    <row r="2284" spans="1:8" x14ac:dyDescent="0.25">
      <c r="A2284" s="21"/>
      <c r="B2284" s="5">
        <f>DATE(YEAR(siječanj!B2284),MONTH(siječanj!B2284)+2,DAY(siječanj!B2284))</f>
        <v>45740</v>
      </c>
      <c r="C2284" s="8">
        <v>23.7604166666667</v>
      </c>
      <c r="D2284">
        <v>0.96855700478897377</v>
      </c>
      <c r="E2284" s="6">
        <v>133.0297474291373</v>
      </c>
      <c r="F2284" s="9">
        <v>134.14087573429592</v>
      </c>
      <c r="G2284" s="9">
        <v>119.55900760548658</v>
      </c>
      <c r="H2284" s="9">
        <v>128.84689371779891</v>
      </c>
    </row>
    <row r="2285" spans="1:8" x14ac:dyDescent="0.25">
      <c r="A2285" s="21"/>
      <c r="B2285" s="5">
        <f>DATE(YEAR(siječanj!B2285),MONTH(siječanj!B2285)+2,DAY(siječanj!B2285))</f>
        <v>45740</v>
      </c>
      <c r="C2285" s="8">
        <v>23.7708333333333</v>
      </c>
      <c r="D2285">
        <v>0.96855700478897377</v>
      </c>
      <c r="E2285" s="6">
        <v>137.95030597523126</v>
      </c>
      <c r="F2285" s="9">
        <v>135.35165554456327</v>
      </c>
      <c r="G2285" s="9">
        <v>172.97531337410848</v>
      </c>
      <c r="H2285" s="9">
        <v>133.61273516509246</v>
      </c>
    </row>
    <row r="2286" spans="1:8" x14ac:dyDescent="0.25">
      <c r="A2286" s="21"/>
      <c r="B2286" s="5">
        <f>DATE(YEAR(siječanj!B2286),MONTH(siječanj!B2286)+2,DAY(siječanj!B2286))</f>
        <v>45740</v>
      </c>
      <c r="C2286" s="8">
        <v>23.78125</v>
      </c>
      <c r="D2286">
        <v>0.96855700478897377</v>
      </c>
      <c r="E2286" s="6">
        <v>143.61794687081704</v>
      </c>
      <c r="F2286" s="9">
        <v>135.82882124091282</v>
      </c>
      <c r="G2286" s="9">
        <v>209.16367240440158</v>
      </c>
      <c r="H2286" s="9">
        <v>139.10216845514051</v>
      </c>
    </row>
    <row r="2287" spans="1:8" x14ac:dyDescent="0.25">
      <c r="A2287" s="21"/>
      <c r="B2287" s="5">
        <f>DATE(YEAR(siječanj!B2287),MONTH(siječanj!B2287)+2,DAY(siječanj!B2287))</f>
        <v>45740</v>
      </c>
      <c r="C2287" s="8">
        <v>23.7916666666667</v>
      </c>
      <c r="D2287">
        <v>0.96855700478897377</v>
      </c>
      <c r="E2287" s="6">
        <v>149.21609613400221</v>
      </c>
      <c r="F2287" s="9">
        <v>134.83459259840726</v>
      </c>
      <c r="G2287" s="9">
        <v>219.83363962332501</v>
      </c>
      <c r="H2287" s="9">
        <v>144.52429513785276</v>
      </c>
    </row>
    <row r="2288" spans="1:8" x14ac:dyDescent="0.25">
      <c r="A2288" s="21"/>
      <c r="B2288" s="5">
        <f>DATE(YEAR(siječanj!B2288),MONTH(siječanj!B2288)+2,DAY(siječanj!B2288))</f>
        <v>45740</v>
      </c>
      <c r="C2288" s="8">
        <v>23.8020833333333</v>
      </c>
      <c r="D2288">
        <v>0.96855700478897377</v>
      </c>
      <c r="E2288" s="6">
        <v>155.59646633607233</v>
      </c>
      <c r="F2288" s="9">
        <v>133.66215850975465</v>
      </c>
      <c r="G2288" s="9">
        <v>220.78803196077791</v>
      </c>
      <c r="H2288" s="9">
        <v>150.70404739021461</v>
      </c>
    </row>
    <row r="2289" spans="1:8" x14ac:dyDescent="0.25">
      <c r="A2289" s="21"/>
      <c r="B2289" s="5">
        <f>DATE(YEAR(siječanj!B2289),MONTH(siječanj!B2289)+2,DAY(siječanj!B2289))</f>
        <v>45740</v>
      </c>
      <c r="C2289" s="8">
        <v>23.8125</v>
      </c>
      <c r="D2289">
        <v>0.96855700478897377</v>
      </c>
      <c r="E2289" s="6">
        <v>157.88470550237679</v>
      </c>
      <c r="F2289" s="9">
        <v>132.14973119767856</v>
      </c>
      <c r="G2289" s="9">
        <v>221.36332883605942</v>
      </c>
      <c r="H2289" s="9">
        <v>152.92033746337128</v>
      </c>
    </row>
    <row r="2290" spans="1:8" x14ac:dyDescent="0.25">
      <c r="A2290" s="21"/>
      <c r="B2290" s="5">
        <f>DATE(YEAR(siječanj!B2290),MONTH(siječanj!B2290)+2,DAY(siječanj!B2290))</f>
        <v>45740</v>
      </c>
      <c r="C2290" s="8">
        <v>23.8229166666667</v>
      </c>
      <c r="D2290">
        <v>0.96855700478897377</v>
      </c>
      <c r="E2290" s="6">
        <v>157.87806253382496</v>
      </c>
      <c r="F2290" s="9">
        <v>130.10000069374018</v>
      </c>
      <c r="G2290" s="9">
        <v>221.63928487178677</v>
      </c>
      <c r="H2290" s="9">
        <v>152.91390336964781</v>
      </c>
    </row>
    <row r="2291" spans="1:8" x14ac:dyDescent="0.25">
      <c r="A2291" s="21"/>
      <c r="B2291" s="5">
        <f>DATE(YEAR(siječanj!B2291),MONTH(siječanj!B2291)+2,DAY(siječanj!B2291))</f>
        <v>45740</v>
      </c>
      <c r="C2291" s="8">
        <v>23.8333333333333</v>
      </c>
      <c r="D2291">
        <v>0.96855700478897377</v>
      </c>
      <c r="E2291" s="6">
        <v>157.78635568926461</v>
      </c>
      <c r="F2291" s="9">
        <v>125.20781041664375</v>
      </c>
      <c r="G2291" s="9">
        <v>222.27065286015659</v>
      </c>
      <c r="H2291" s="9">
        <v>152.82508006296177</v>
      </c>
    </row>
    <row r="2292" spans="1:8" x14ac:dyDescent="0.25">
      <c r="A2292" s="21"/>
      <c r="B2292" s="5">
        <f>DATE(YEAR(siječanj!B2292),MONTH(siječanj!B2292)+2,DAY(siječanj!B2292))</f>
        <v>45740</v>
      </c>
      <c r="C2292" s="8">
        <v>23.84375</v>
      </c>
      <c r="D2292">
        <v>0.96855700478897377</v>
      </c>
      <c r="E2292" s="6">
        <v>156.55470910136779</v>
      </c>
      <c r="F2292" s="9">
        <v>121.89104700199574</v>
      </c>
      <c r="G2292" s="9">
        <v>222.54590821336248</v>
      </c>
      <c r="H2292" s="9">
        <v>151.63216013282988</v>
      </c>
    </row>
    <row r="2293" spans="1:8" x14ac:dyDescent="0.25">
      <c r="A2293" s="21"/>
      <c r="B2293" s="5">
        <f>DATE(YEAR(siječanj!B2293),MONTH(siječanj!B2293)+2,DAY(siječanj!B2293))</f>
        <v>45740</v>
      </c>
      <c r="C2293" s="8">
        <v>23.8541666666667</v>
      </c>
      <c r="D2293">
        <v>0.96855700478897377</v>
      </c>
      <c r="E2293" s="6">
        <v>156.15543063353675</v>
      </c>
      <c r="F2293" s="9">
        <v>119.1482513633872</v>
      </c>
      <c r="G2293" s="9">
        <v>223.01725740559814</v>
      </c>
      <c r="H2293" s="9">
        <v>151.24543617595072</v>
      </c>
    </row>
    <row r="2294" spans="1:8" x14ac:dyDescent="0.25">
      <c r="A2294" s="21"/>
      <c r="B2294" s="5">
        <f>DATE(YEAR(siječanj!B2294),MONTH(siječanj!B2294)+2,DAY(siječanj!B2294))</f>
        <v>45740</v>
      </c>
      <c r="C2294" s="8">
        <v>23.8645833333333</v>
      </c>
      <c r="D2294">
        <v>0.96855700478897377</v>
      </c>
      <c r="E2294" s="6">
        <v>155.34108550330578</v>
      </c>
      <c r="F2294" s="9">
        <v>116.6976166659809</v>
      </c>
      <c r="G2294" s="9">
        <v>223.43826332919667</v>
      </c>
      <c r="H2294" s="9">
        <v>150.45669649574972</v>
      </c>
    </row>
    <row r="2295" spans="1:8" x14ac:dyDescent="0.25">
      <c r="A2295" s="21"/>
      <c r="B2295" s="5">
        <f>DATE(YEAR(siječanj!B2295),MONTH(siječanj!B2295)+2,DAY(siječanj!B2295))</f>
        <v>45740</v>
      </c>
      <c r="C2295" s="8">
        <v>23.875</v>
      </c>
      <c r="D2295">
        <v>0.96855700478897377</v>
      </c>
      <c r="E2295" s="6">
        <v>152.29632257187163</v>
      </c>
      <c r="F2295" s="9">
        <v>112.43241539610727</v>
      </c>
      <c r="G2295" s="9">
        <v>223.24683390229072</v>
      </c>
      <c r="H2295" s="9">
        <v>147.50767003058735</v>
      </c>
    </row>
    <row r="2296" spans="1:8" x14ac:dyDescent="0.25">
      <c r="A2296" s="21"/>
      <c r="B2296" s="5">
        <f>DATE(YEAR(siječanj!B2296),MONTH(siječanj!B2296)+2,DAY(siječanj!B2296))</f>
        <v>45740</v>
      </c>
      <c r="C2296" s="8">
        <v>23.8854166666667</v>
      </c>
      <c r="D2296">
        <v>0.96855700478897377</v>
      </c>
      <c r="E2296" s="6">
        <v>157.49001846896826</v>
      </c>
      <c r="F2296" s="9">
        <v>109.52022455458786</v>
      </c>
      <c r="G2296" s="9">
        <v>222.52106630610882</v>
      </c>
      <c r="H2296" s="9">
        <v>152.53806057246405</v>
      </c>
    </row>
    <row r="2297" spans="1:8" x14ac:dyDescent="0.25">
      <c r="A2297" s="21"/>
      <c r="B2297" s="5">
        <f>DATE(YEAR(siječanj!B2297),MONTH(siječanj!B2297)+2,DAY(siječanj!B2297))</f>
        <v>45740</v>
      </c>
      <c r="C2297" s="8">
        <v>23.8958333333333</v>
      </c>
      <c r="D2297">
        <v>0.96855700478897377</v>
      </c>
      <c r="E2297" s="6">
        <v>159.68471322634264</v>
      </c>
      <c r="F2297" s="9">
        <v>107.50121412966195</v>
      </c>
      <c r="G2297" s="9">
        <v>222.26583194025443</v>
      </c>
      <c r="H2297" s="9">
        <v>154.66374755309266</v>
      </c>
    </row>
    <row r="2298" spans="1:8" x14ac:dyDescent="0.25">
      <c r="A2298" s="21"/>
      <c r="B2298" s="5">
        <f>DATE(YEAR(siječanj!B2298),MONTH(siječanj!B2298)+2,DAY(siječanj!B2298))</f>
        <v>45740</v>
      </c>
      <c r="C2298" s="8">
        <v>23.90625</v>
      </c>
      <c r="D2298">
        <v>0.96855700478897377</v>
      </c>
      <c r="E2298" s="6">
        <v>156.35081672318188</v>
      </c>
      <c r="F2298" s="9">
        <v>105.28220459331177</v>
      </c>
      <c r="G2298" s="9">
        <v>221.30204803534619</v>
      </c>
      <c r="H2298" s="9">
        <v>151.43467874171483</v>
      </c>
    </row>
    <row r="2299" spans="1:8" x14ac:dyDescent="0.25">
      <c r="A2299" s="21"/>
      <c r="B2299" s="5">
        <f>DATE(YEAR(siječanj!B2299),MONTH(siječanj!B2299)+2,DAY(siječanj!B2299))</f>
        <v>45740</v>
      </c>
      <c r="C2299" s="8">
        <v>23.9166666666667</v>
      </c>
      <c r="D2299">
        <v>0.96855700478897377</v>
      </c>
      <c r="E2299" s="6">
        <v>151.34757372405312</v>
      </c>
      <c r="F2299" s="9">
        <v>102.59378690202432</v>
      </c>
      <c r="G2299" s="9">
        <v>219.54500725810752</v>
      </c>
      <c r="H2299" s="9">
        <v>146.58875268824727</v>
      </c>
    </row>
    <row r="2300" spans="1:8" x14ac:dyDescent="0.25">
      <c r="A2300" s="21"/>
      <c r="B2300" s="5">
        <f>DATE(YEAR(siječanj!B2300),MONTH(siječanj!B2300)+2,DAY(siječanj!B2300))</f>
        <v>45740</v>
      </c>
      <c r="C2300" s="8">
        <v>23.9270833333333</v>
      </c>
      <c r="D2300">
        <v>0.96855700478897377</v>
      </c>
      <c r="E2300" s="6">
        <v>144.18806830439826</v>
      </c>
      <c r="F2300" s="9">
        <v>100.57761384448253</v>
      </c>
      <c r="G2300" s="9">
        <v>217.12292950652227</v>
      </c>
      <c r="H2300" s="9">
        <v>139.65436356321595</v>
      </c>
    </row>
    <row r="2301" spans="1:8" x14ac:dyDescent="0.25">
      <c r="A2301" s="21"/>
      <c r="B2301" s="5">
        <f>DATE(YEAR(siječanj!B2301),MONTH(siječanj!B2301)+2,DAY(siječanj!B2301))</f>
        <v>45740</v>
      </c>
      <c r="C2301" s="8">
        <v>23.9375</v>
      </c>
      <c r="D2301">
        <v>0.96855700478897377</v>
      </c>
      <c r="E2301" s="6">
        <v>134.19990247619697</v>
      </c>
      <c r="F2301" s="9">
        <v>98.407134140943739</v>
      </c>
      <c r="G2301" s="9">
        <v>215.78506459262039</v>
      </c>
      <c r="H2301" s="9">
        <v>129.98025558531771</v>
      </c>
    </row>
    <row r="2302" spans="1:8" x14ac:dyDescent="0.25">
      <c r="A2302" s="21"/>
      <c r="B2302" s="5">
        <f>DATE(YEAR(siječanj!B2302),MONTH(siječanj!B2302)+2,DAY(siječanj!B2302))</f>
        <v>45740</v>
      </c>
      <c r="C2302" s="8">
        <v>23.9479166666667</v>
      </c>
      <c r="D2302">
        <v>0.96855700478897377</v>
      </c>
      <c r="E2302" s="6">
        <v>122.06584878900301</v>
      </c>
      <c r="F2302" s="9">
        <v>96.159730981679928</v>
      </c>
      <c r="G2302" s="9">
        <v>215.23456099110138</v>
      </c>
      <c r="H2302" s="9">
        <v>118.22773289010054</v>
      </c>
    </row>
    <row r="2303" spans="1:8" x14ac:dyDescent="0.25">
      <c r="A2303" s="21"/>
      <c r="B2303" s="5">
        <f>DATE(YEAR(siječanj!B2303),MONTH(siječanj!B2303)+2,DAY(siječanj!B2303))</f>
        <v>45740</v>
      </c>
      <c r="C2303" s="8">
        <v>23.9583333333333</v>
      </c>
      <c r="D2303">
        <v>0.96855700478897377</v>
      </c>
      <c r="E2303" s="6">
        <v>110.5936511167713</v>
      </c>
      <c r="F2303" s="9">
        <v>93.084375219851253</v>
      </c>
      <c r="G2303" s="9">
        <v>210.45923498701711</v>
      </c>
      <c r="H2303" s="9">
        <v>107.11625547433675</v>
      </c>
    </row>
    <row r="2304" spans="1:8" x14ac:dyDescent="0.25">
      <c r="A2304" s="21"/>
      <c r="B2304" s="5">
        <f>DATE(YEAR(siječanj!B2304),MONTH(siječanj!B2304)+2,DAY(siječanj!B2304))</f>
        <v>45740</v>
      </c>
      <c r="C2304" s="8">
        <v>23.96875</v>
      </c>
      <c r="D2304">
        <v>0.96855700478897377</v>
      </c>
      <c r="E2304" s="6">
        <v>100.5303759593818</v>
      </c>
      <c r="F2304" s="9">
        <v>90.724453097870821</v>
      </c>
      <c r="G2304" s="9">
        <v>209.1530075601105</v>
      </c>
      <c r="H2304" s="9">
        <v>97.369399829528291</v>
      </c>
    </row>
    <row r="2305" spans="1:8" x14ac:dyDescent="0.25">
      <c r="A2305" s="21"/>
      <c r="B2305" s="5">
        <f>DATE(YEAR(siječanj!B2305),MONTH(siječanj!B2305)+2,DAY(siječanj!B2305))</f>
        <v>45740</v>
      </c>
      <c r="C2305" s="8">
        <v>23.9791666666667</v>
      </c>
      <c r="D2305">
        <v>0.96855700478897377</v>
      </c>
      <c r="E2305" s="6">
        <v>91.512027075503653</v>
      </c>
      <c r="F2305" s="9">
        <v>88.745050780650402</v>
      </c>
      <c r="G2305" s="9">
        <v>207.40920960247254</v>
      </c>
      <c r="H2305" s="9">
        <v>88.634614846417293</v>
      </c>
    </row>
    <row r="2306" spans="1:8" ht="15.75" thickBot="1" x14ac:dyDescent="0.3">
      <c r="A2306" s="21"/>
      <c r="B2306" s="5">
        <f>DATE(YEAR(siječanj!B2306),MONTH(siječanj!B2306)+2,DAY(siječanj!B2306))</f>
        <v>45740</v>
      </c>
      <c r="C2306" s="8">
        <v>23.9895833333333</v>
      </c>
      <c r="D2306">
        <v>0.96855700478897377</v>
      </c>
      <c r="E2306" s="6">
        <v>83.688031633523138</v>
      </c>
      <c r="F2306" s="9">
        <v>86.971665684532226</v>
      </c>
      <c r="G2306" s="9">
        <v>206.91730345379284</v>
      </c>
      <c r="H2306" s="9">
        <v>81.056629255650066</v>
      </c>
    </row>
    <row r="2307" spans="1:8" x14ac:dyDescent="0.25">
      <c r="A2307" s="20">
        <f t="shared" ref="A2307" si="22">A2211+1</f>
        <v>84</v>
      </c>
      <c r="B2307" s="5">
        <f>DATE(YEAR(siječanj!B2307),MONTH(siječanj!B2307)+2,DAY(siječanj!B2307))</f>
        <v>45741</v>
      </c>
      <c r="C2307" s="8">
        <v>24</v>
      </c>
      <c r="D2307">
        <v>0.96560690296829765</v>
      </c>
      <c r="E2307" s="6">
        <v>76.284442191922636</v>
      </c>
      <c r="F2307" s="9">
        <v>85.05889110056026</v>
      </c>
      <c r="G2307" s="9">
        <v>201.24578058827566</v>
      </c>
      <c r="H2307" s="9">
        <v>73.660783969606555</v>
      </c>
    </row>
    <row r="2308" spans="1:8" x14ac:dyDescent="0.25">
      <c r="A2308" s="21"/>
      <c r="B2308" s="5">
        <f>DATE(YEAR(siječanj!B2308),MONTH(siječanj!B2308)+2,DAY(siječanj!B2308))</f>
        <v>45741</v>
      </c>
      <c r="C2308" s="8">
        <v>24.0104166666667</v>
      </c>
      <c r="D2308">
        <v>0.96560690296829765</v>
      </c>
      <c r="E2308" s="6">
        <v>70.67877030672993</v>
      </c>
      <c r="F2308" s="9">
        <v>83.512043873189</v>
      </c>
      <c r="G2308" s="9">
        <v>199.41444714977183</v>
      </c>
      <c r="H2308" s="9">
        <v>68.247908501489164</v>
      </c>
    </row>
    <row r="2309" spans="1:8" x14ac:dyDescent="0.25">
      <c r="A2309" s="21"/>
      <c r="B2309" s="5">
        <f>DATE(YEAR(siječanj!B2309),MONTH(siječanj!B2309)+2,DAY(siječanj!B2309))</f>
        <v>45741</v>
      </c>
      <c r="C2309" s="8">
        <v>24.0208333333333</v>
      </c>
      <c r="D2309">
        <v>0.96560690296829765</v>
      </c>
      <c r="E2309" s="6">
        <v>66.392408221780144</v>
      </c>
      <c r="F2309" s="9">
        <v>82.203535097940701</v>
      </c>
      <c r="G2309" s="9">
        <v>198.22701903340919</v>
      </c>
      <c r="H2309" s="9">
        <v>64.10896768364006</v>
      </c>
    </row>
    <row r="2310" spans="1:8" x14ac:dyDescent="0.25">
      <c r="A2310" s="21"/>
      <c r="B2310" s="5">
        <f>DATE(YEAR(siječanj!B2310),MONTH(siječanj!B2310)+2,DAY(siječanj!B2310))</f>
        <v>45741</v>
      </c>
      <c r="C2310" s="8">
        <v>24.03125</v>
      </c>
      <c r="D2310">
        <v>0.96560690296829765</v>
      </c>
      <c r="E2310" s="6">
        <v>62.939519767320171</v>
      </c>
      <c r="F2310" s="9">
        <v>81.175374038142053</v>
      </c>
      <c r="G2310" s="9">
        <v>197.55739730179272</v>
      </c>
      <c r="H2310" s="9">
        <v>60.774834756833982</v>
      </c>
    </row>
    <row r="2311" spans="1:8" x14ac:dyDescent="0.25">
      <c r="A2311" s="21"/>
      <c r="B2311" s="5">
        <f>DATE(YEAR(siječanj!B2311),MONTH(siječanj!B2311)+2,DAY(siječanj!B2311))</f>
        <v>45741</v>
      </c>
      <c r="C2311" s="8">
        <v>24.0416666666667</v>
      </c>
      <c r="D2311">
        <v>0.96560690296829765</v>
      </c>
      <c r="E2311" s="6">
        <v>59.681248696332332</v>
      </c>
      <c r="F2311" s="9">
        <v>79.645364087086151</v>
      </c>
      <c r="G2311" s="9">
        <v>196.21208846166871</v>
      </c>
      <c r="H2311" s="9">
        <v>57.628625718946218</v>
      </c>
    </row>
    <row r="2312" spans="1:8" x14ac:dyDescent="0.25">
      <c r="A2312" s="21"/>
      <c r="B2312" s="5">
        <f>DATE(YEAR(siječanj!B2312),MONTH(siječanj!B2312)+2,DAY(siječanj!B2312))</f>
        <v>45741</v>
      </c>
      <c r="C2312" s="8">
        <v>24.0520833333333</v>
      </c>
      <c r="D2312">
        <v>0.96560690296829765</v>
      </c>
      <c r="E2312" s="6">
        <v>58.055919544175772</v>
      </c>
      <c r="F2312" s="9">
        <v>79.031108471533685</v>
      </c>
      <c r="G2312" s="9">
        <v>195.986943416673</v>
      </c>
      <c r="H2312" s="9">
        <v>56.059196670028228</v>
      </c>
    </row>
    <row r="2313" spans="1:8" x14ac:dyDescent="0.25">
      <c r="A2313" s="21"/>
      <c r="B2313" s="5">
        <f>DATE(YEAR(siječanj!B2313),MONTH(siječanj!B2313)+2,DAY(siječanj!B2313))</f>
        <v>45741</v>
      </c>
      <c r="C2313" s="8">
        <v>24.0625</v>
      </c>
      <c r="D2313">
        <v>0.96560690296829765</v>
      </c>
      <c r="E2313" s="6">
        <v>56.09138294356643</v>
      </c>
      <c r="F2313" s="9">
        <v>78.525528994150434</v>
      </c>
      <c r="G2313" s="9">
        <v>195.90576861605737</v>
      </c>
      <c r="H2313" s="9">
        <v>54.162226567345975</v>
      </c>
    </row>
    <row r="2314" spans="1:8" x14ac:dyDescent="0.25">
      <c r="A2314" s="21"/>
      <c r="B2314" s="5">
        <f>DATE(YEAR(siječanj!B2314),MONTH(siječanj!B2314)+2,DAY(siječanj!B2314))</f>
        <v>45741</v>
      </c>
      <c r="C2314" s="8">
        <v>24.0729166666667</v>
      </c>
      <c r="D2314">
        <v>0.96560690296829765</v>
      </c>
      <c r="E2314" s="6">
        <v>54.885261164896384</v>
      </c>
      <c r="F2314" s="9">
        <v>78.128921207817257</v>
      </c>
      <c r="G2314" s="9">
        <v>196.00460207722023</v>
      </c>
      <c r="H2314" s="9">
        <v>52.99758705204178</v>
      </c>
    </row>
    <row r="2315" spans="1:8" x14ac:dyDescent="0.25">
      <c r="A2315" s="21"/>
      <c r="B2315" s="5">
        <f>DATE(YEAR(siječanj!B2315),MONTH(siječanj!B2315)+2,DAY(siječanj!B2315))</f>
        <v>45741</v>
      </c>
      <c r="C2315" s="8">
        <v>24.083333333333101</v>
      </c>
      <c r="D2315">
        <v>0.96560690296829765</v>
      </c>
      <c r="E2315" s="6">
        <v>53.767948723626802</v>
      </c>
      <c r="F2315" s="9">
        <v>77.665958216063814</v>
      </c>
      <c r="G2315" s="9">
        <v>195.65540050132233</v>
      </c>
      <c r="H2315" s="9">
        <v>51.918702445979505</v>
      </c>
    </row>
    <row r="2316" spans="1:8" x14ac:dyDescent="0.25">
      <c r="A2316" s="21"/>
      <c r="B2316" s="5">
        <f>DATE(YEAR(siječanj!B2316),MONTH(siječanj!B2316)+2,DAY(siječanj!B2316))</f>
        <v>45741</v>
      </c>
      <c r="C2316" s="8">
        <v>24.093749999999702</v>
      </c>
      <c r="D2316">
        <v>0.96560690296829765</v>
      </c>
      <c r="E2316" s="6">
        <v>52.787647261088246</v>
      </c>
      <c r="F2316" s="9">
        <v>77.069415475878529</v>
      </c>
      <c r="G2316" s="9">
        <v>195.65984135949677</v>
      </c>
      <c r="H2316" s="9">
        <v>50.972116586762361</v>
      </c>
    </row>
    <row r="2317" spans="1:8" x14ac:dyDescent="0.25">
      <c r="A2317" s="21"/>
      <c r="B2317" s="5">
        <f>DATE(YEAR(siječanj!B2317),MONTH(siječanj!B2317)+2,DAY(siječanj!B2317))</f>
        <v>45741</v>
      </c>
      <c r="C2317" s="8">
        <v>24.104166666666298</v>
      </c>
      <c r="D2317">
        <v>0.96560690296829765</v>
      </c>
      <c r="E2317" s="6">
        <v>52.884869770560073</v>
      </c>
      <c r="F2317" s="9">
        <v>76.777400688512486</v>
      </c>
      <c r="G2317" s="9">
        <v>195.46297839080975</v>
      </c>
      <c r="H2317" s="9">
        <v>51.065995313032261</v>
      </c>
    </row>
    <row r="2318" spans="1:8" x14ac:dyDescent="0.25">
      <c r="A2318" s="21"/>
      <c r="B2318" s="5">
        <f>DATE(YEAR(siječanj!B2318),MONTH(siječanj!B2318)+2,DAY(siječanj!B2318))</f>
        <v>45741</v>
      </c>
      <c r="C2318" s="8">
        <v>24.114583333332899</v>
      </c>
      <c r="D2318">
        <v>0.96560690296829765</v>
      </c>
      <c r="E2318" s="6">
        <v>52.401512083854485</v>
      </c>
      <c r="F2318" s="9">
        <v>76.635555742546259</v>
      </c>
      <c r="G2318" s="9">
        <v>195.35348038556259</v>
      </c>
      <c r="H2318" s="9">
        <v>50.599261794146557</v>
      </c>
    </row>
    <row r="2319" spans="1:8" x14ac:dyDescent="0.25">
      <c r="A2319" s="21"/>
      <c r="B2319" s="5">
        <f>DATE(YEAR(siječanj!B2319),MONTH(siječanj!B2319)+2,DAY(siječanj!B2319))</f>
        <v>45741</v>
      </c>
      <c r="C2319" s="8">
        <v>24.125</v>
      </c>
      <c r="D2319">
        <v>0.96560690296829765</v>
      </c>
      <c r="E2319" s="6">
        <v>52.723655443987319</v>
      </c>
      <c r="F2319" s="9">
        <v>76.593089661378471</v>
      </c>
      <c r="G2319" s="9">
        <v>195.21317756673653</v>
      </c>
      <c r="H2319" s="9">
        <v>50.91032564643622</v>
      </c>
    </row>
    <row r="2320" spans="1:8" x14ac:dyDescent="0.25">
      <c r="A2320" s="21"/>
      <c r="B2320" s="5">
        <f>DATE(YEAR(siječanj!B2320),MONTH(siječanj!B2320)+2,DAY(siječanj!B2320))</f>
        <v>45741</v>
      </c>
      <c r="C2320" s="8">
        <v>24.1354166666667</v>
      </c>
      <c r="D2320">
        <v>0.96560690296829765</v>
      </c>
      <c r="E2320" s="6">
        <v>53.195729197681615</v>
      </c>
      <c r="F2320" s="9">
        <v>76.514460520105246</v>
      </c>
      <c r="G2320" s="9">
        <v>195.49464649889211</v>
      </c>
      <c r="H2320" s="9">
        <v>51.366163321713593</v>
      </c>
    </row>
    <row r="2321" spans="1:8" x14ac:dyDescent="0.25">
      <c r="A2321" s="21"/>
      <c r="B2321" s="5">
        <f>DATE(YEAR(siječanj!B2321),MONTH(siječanj!B2321)+2,DAY(siječanj!B2321))</f>
        <v>45741</v>
      </c>
      <c r="C2321" s="8">
        <v>24.1458333333333</v>
      </c>
      <c r="D2321">
        <v>0.96560690296829765</v>
      </c>
      <c r="E2321" s="6">
        <v>53.702874179918787</v>
      </c>
      <c r="F2321" s="9">
        <v>76.410944054339495</v>
      </c>
      <c r="G2321" s="9">
        <v>195.54754362623117</v>
      </c>
      <c r="H2321" s="9">
        <v>51.855866017367539</v>
      </c>
    </row>
    <row r="2322" spans="1:8" x14ac:dyDescent="0.25">
      <c r="A2322" s="21"/>
      <c r="B2322" s="5">
        <f>DATE(YEAR(siječanj!B2322),MONTH(siječanj!B2322)+2,DAY(siječanj!B2322))</f>
        <v>45741</v>
      </c>
      <c r="C2322" s="8">
        <v>24.15625</v>
      </c>
      <c r="D2322">
        <v>0.96560690296829765</v>
      </c>
      <c r="E2322" s="6">
        <v>54.370581673442821</v>
      </c>
      <c r="F2322" s="9">
        <v>76.441063391511193</v>
      </c>
      <c r="G2322" s="9">
        <v>195.54656525247898</v>
      </c>
      <c r="H2322" s="9">
        <v>52.500608982278003</v>
      </c>
    </row>
    <row r="2323" spans="1:8" x14ac:dyDescent="0.25">
      <c r="A2323" s="21"/>
      <c r="B2323" s="5">
        <f>DATE(YEAR(siječanj!B2323),MONTH(siječanj!B2323)+2,DAY(siječanj!B2323))</f>
        <v>45741</v>
      </c>
      <c r="C2323" s="8">
        <v>24.1666666666667</v>
      </c>
      <c r="D2323">
        <v>0.96560690296829765</v>
      </c>
      <c r="E2323" s="6">
        <v>57.066541207071118</v>
      </c>
      <c r="F2323" s="9">
        <v>76.701927831014231</v>
      </c>
      <c r="G2323" s="9">
        <v>197.38297068378506</v>
      </c>
      <c r="H2323" s="9">
        <v>55.103846118072681</v>
      </c>
    </row>
    <row r="2324" spans="1:8" x14ac:dyDescent="0.25">
      <c r="A2324" s="21"/>
      <c r="B2324" s="5">
        <f>DATE(YEAR(siječanj!B2324),MONTH(siječanj!B2324)+2,DAY(siječanj!B2324))</f>
        <v>45741</v>
      </c>
      <c r="C2324" s="8">
        <v>24.1770833333333</v>
      </c>
      <c r="D2324">
        <v>0.96560690296829765</v>
      </c>
      <c r="E2324" s="6">
        <v>59.366578428170101</v>
      </c>
      <c r="F2324" s="9">
        <v>76.931870411211875</v>
      </c>
      <c r="G2324" s="9">
        <v>198.89760933202439</v>
      </c>
      <c r="H2324" s="9">
        <v>57.32477793584988</v>
      </c>
    </row>
    <row r="2325" spans="1:8" x14ac:dyDescent="0.25">
      <c r="A2325" s="21"/>
      <c r="B2325" s="5">
        <f>DATE(YEAR(siječanj!B2325),MONTH(siječanj!B2325)+2,DAY(siječanj!B2325))</f>
        <v>45741</v>
      </c>
      <c r="C2325" s="8">
        <v>24.1875</v>
      </c>
      <c r="D2325">
        <v>0.96560690296829765</v>
      </c>
      <c r="E2325" s="6">
        <v>63.176662649891767</v>
      </c>
      <c r="F2325" s="9">
        <v>77.389208321877518</v>
      </c>
      <c r="G2325" s="9">
        <v>204.56768189880066</v>
      </c>
      <c r="H2325" s="9">
        <v>61.003821561234915</v>
      </c>
    </row>
    <row r="2326" spans="1:8" x14ac:dyDescent="0.25">
      <c r="A2326" s="21"/>
      <c r="B2326" s="5">
        <f>DATE(YEAR(siječanj!B2326),MONTH(siječanj!B2326)+2,DAY(siječanj!B2326))</f>
        <v>45741</v>
      </c>
      <c r="C2326" s="8">
        <v>24.1979166666667</v>
      </c>
      <c r="D2326">
        <v>0.96560690296829765</v>
      </c>
      <c r="E2326" s="6">
        <v>67.771926734903971</v>
      </c>
      <c r="F2326" s="9">
        <v>77.985907718030674</v>
      </c>
      <c r="G2326" s="9">
        <v>207.23141816730049</v>
      </c>
      <c r="H2326" s="9">
        <v>65.441040282684995</v>
      </c>
    </row>
    <row r="2327" spans="1:8" x14ac:dyDescent="0.25">
      <c r="A2327" s="21"/>
      <c r="B2327" s="5">
        <f>DATE(YEAR(siječanj!B2327),MONTH(siječanj!B2327)+2,DAY(siječanj!B2327))</f>
        <v>45741</v>
      </c>
      <c r="C2327" s="8">
        <v>24.2083333333333</v>
      </c>
      <c r="D2327">
        <v>0.96560690296829765</v>
      </c>
      <c r="E2327" s="6">
        <v>73.893026015107736</v>
      </c>
      <c r="F2327" s="9">
        <v>78.889445376696727</v>
      </c>
      <c r="G2327" s="9">
        <v>212.12696606158104</v>
      </c>
      <c r="H2327" s="9">
        <v>71.351616001404025</v>
      </c>
    </row>
    <row r="2328" spans="1:8" x14ac:dyDescent="0.25">
      <c r="A2328" s="21"/>
      <c r="B2328" s="5">
        <f>DATE(YEAR(siječanj!B2328),MONTH(siječanj!B2328)+2,DAY(siječanj!B2328))</f>
        <v>45741</v>
      </c>
      <c r="C2328" s="8">
        <v>24.21875</v>
      </c>
      <c r="D2328">
        <v>0.96560690296829765</v>
      </c>
      <c r="E2328" s="6">
        <v>80.130309884118091</v>
      </c>
      <c r="F2328" s="9">
        <v>80.227358936023364</v>
      </c>
      <c r="G2328" s="9">
        <v>213.05008736439413</v>
      </c>
      <c r="H2328" s="9">
        <v>77.374380361093245</v>
      </c>
    </row>
    <row r="2329" spans="1:8" x14ac:dyDescent="0.25">
      <c r="A2329" s="21"/>
      <c r="B2329" s="5">
        <f>DATE(YEAR(siječanj!B2329),MONTH(siječanj!B2329)+2,DAY(siječanj!B2329))</f>
        <v>45741</v>
      </c>
      <c r="C2329" s="8">
        <v>24.2291666666667</v>
      </c>
      <c r="D2329">
        <v>0.96560690296829765</v>
      </c>
      <c r="E2329" s="6">
        <v>85.020562981821698</v>
      </c>
      <c r="F2329" s="9">
        <v>82.356853030457273</v>
      </c>
      <c r="G2329" s="9">
        <v>213.82761360390387</v>
      </c>
      <c r="H2329" s="9">
        <v>82.096442509497948</v>
      </c>
    </row>
    <row r="2330" spans="1:8" x14ac:dyDescent="0.25">
      <c r="A2330" s="21"/>
      <c r="B2330" s="5">
        <f>DATE(YEAR(siječanj!B2330),MONTH(siječanj!B2330)+2,DAY(siječanj!B2330))</f>
        <v>45741</v>
      </c>
      <c r="C2330" s="8">
        <v>24.2395833333333</v>
      </c>
      <c r="D2330">
        <v>0.96560690296829765</v>
      </c>
      <c r="E2330" s="6">
        <v>90.600681330366228</v>
      </c>
      <c r="F2330" s="9">
        <v>85.262962202004175</v>
      </c>
      <c r="G2330" s="9">
        <v>213.80778194693363</v>
      </c>
      <c r="H2330" s="9">
        <v>87.484643306232599</v>
      </c>
    </row>
    <row r="2331" spans="1:8" x14ac:dyDescent="0.25">
      <c r="A2331" s="21"/>
      <c r="B2331" s="5">
        <f>DATE(YEAR(siječanj!B2331),MONTH(siječanj!B2331)+2,DAY(siječanj!B2331))</f>
        <v>45741</v>
      </c>
      <c r="C2331" s="8">
        <v>24.25</v>
      </c>
      <c r="D2331">
        <v>0.96560690296829765</v>
      </c>
      <c r="E2331" s="6">
        <v>95.648322063990079</v>
      </c>
      <c r="F2331" s="9">
        <v>89.453935042322883</v>
      </c>
      <c r="G2331" s="9">
        <v>213.49599893914328</v>
      </c>
      <c r="H2331" s="9">
        <v>92.358680042323755</v>
      </c>
    </row>
    <row r="2332" spans="1:8" x14ac:dyDescent="0.25">
      <c r="A2332" s="21"/>
      <c r="B2332" s="5">
        <f>DATE(YEAR(siječanj!B2332),MONTH(siječanj!B2332)+2,DAY(siječanj!B2332))</f>
        <v>45741</v>
      </c>
      <c r="C2332" s="8">
        <v>24.2604166666667</v>
      </c>
      <c r="D2332">
        <v>0.96560690296829765</v>
      </c>
      <c r="E2332" s="6">
        <v>98.703019730229755</v>
      </c>
      <c r="F2332" s="9">
        <v>92.69209949812732</v>
      </c>
      <c r="G2332" s="9">
        <v>212.85475625061127</v>
      </c>
      <c r="H2332" s="9">
        <v>95.308317195325927</v>
      </c>
    </row>
    <row r="2333" spans="1:8" x14ac:dyDescent="0.25">
      <c r="A2333" s="21"/>
      <c r="B2333" s="5">
        <f>DATE(YEAR(siječanj!B2333),MONTH(siječanj!B2333)+2,DAY(siječanj!B2333))</f>
        <v>45741</v>
      </c>
      <c r="C2333" s="8">
        <v>24.2708333333333</v>
      </c>
      <c r="D2333">
        <v>0.96560690296829765</v>
      </c>
      <c r="E2333" s="6">
        <v>100.87420654148079</v>
      </c>
      <c r="F2333" s="9">
        <v>97.246853129015534</v>
      </c>
      <c r="G2333" s="9">
        <v>206.41932962663705</v>
      </c>
      <c r="H2333" s="9">
        <v>97.404830167903654</v>
      </c>
    </row>
    <row r="2334" spans="1:8" x14ac:dyDescent="0.25">
      <c r="A2334" s="21"/>
      <c r="B2334" s="5">
        <f>DATE(YEAR(siječanj!B2334),MONTH(siječanj!B2334)+2,DAY(siječanj!B2334))</f>
        <v>45741</v>
      </c>
      <c r="C2334" s="8">
        <v>24.28125</v>
      </c>
      <c r="D2334">
        <v>0.96560690296829765</v>
      </c>
      <c r="E2334" s="6">
        <v>101.82638187725351</v>
      </c>
      <c r="F2334" s="9">
        <v>104.08594549816037</v>
      </c>
      <c r="G2334" s="9">
        <v>175.08956364185494</v>
      </c>
      <c r="H2334" s="9">
        <v>98.324257244961956</v>
      </c>
    </row>
    <row r="2335" spans="1:8" x14ac:dyDescent="0.25">
      <c r="A2335" s="21"/>
      <c r="B2335" s="5">
        <f>DATE(YEAR(siječanj!B2335),MONTH(siječanj!B2335)+2,DAY(siječanj!B2335))</f>
        <v>45741</v>
      </c>
      <c r="C2335" s="8">
        <v>24.2916666666667</v>
      </c>
      <c r="D2335">
        <v>0.96560690296829765</v>
      </c>
      <c r="E2335" s="6">
        <v>99.765390482744593</v>
      </c>
      <c r="F2335" s="9">
        <v>112.42063080981706</v>
      </c>
      <c r="G2335" s="9">
        <v>102.68541499133188</v>
      </c>
      <c r="H2335" s="9">
        <v>96.334149727465885</v>
      </c>
    </row>
    <row r="2336" spans="1:8" x14ac:dyDescent="0.25">
      <c r="A2336" s="21"/>
      <c r="B2336" s="5">
        <f>DATE(YEAR(siječanj!B2336),MONTH(siječanj!B2336)+2,DAY(siječanj!B2336))</f>
        <v>45741</v>
      </c>
      <c r="C2336" s="8">
        <v>24.3020833333333</v>
      </c>
      <c r="D2336">
        <v>0.96560690296829765</v>
      </c>
      <c r="E2336" s="6">
        <v>97.118335916971162</v>
      </c>
      <c r="F2336" s="9">
        <v>115.86041330801807</v>
      </c>
      <c r="G2336" s="9">
        <v>41.794985315108349</v>
      </c>
      <c r="H2336" s="9">
        <v>93.778135566221309</v>
      </c>
    </row>
    <row r="2337" spans="1:8" x14ac:dyDescent="0.25">
      <c r="A2337" s="21"/>
      <c r="B2337" s="5">
        <f>DATE(YEAR(siječanj!B2337),MONTH(siječanj!B2337)+2,DAY(siječanj!B2337))</f>
        <v>45741</v>
      </c>
      <c r="C2337" s="8">
        <v>24.3125</v>
      </c>
      <c r="D2337">
        <v>0.96560690296829765</v>
      </c>
      <c r="E2337" s="6">
        <v>96.916999288690334</v>
      </c>
      <c r="F2337" s="9">
        <v>119.83931332843062</v>
      </c>
      <c r="G2337" s="9">
        <v>11.847244394892369</v>
      </c>
      <c r="H2337" s="9">
        <v>93.583723528132978</v>
      </c>
    </row>
    <row r="2338" spans="1:8" x14ac:dyDescent="0.25">
      <c r="A2338" s="21"/>
      <c r="B2338" s="5">
        <f>DATE(YEAR(siječanj!B2338),MONTH(siječanj!B2338)+2,DAY(siječanj!B2338))</f>
        <v>45741</v>
      </c>
      <c r="C2338" s="8">
        <v>24.3229166666667</v>
      </c>
      <c r="D2338">
        <v>0.96560690296829765</v>
      </c>
      <c r="E2338" s="6">
        <v>95.9964885055211</v>
      </c>
      <c r="F2338" s="9">
        <v>125.75981390509627</v>
      </c>
      <c r="G2338" s="9">
        <v>4.6863047600551218</v>
      </c>
      <c r="H2338" s="9">
        <v>92.694871961648019</v>
      </c>
    </row>
    <row r="2339" spans="1:8" x14ac:dyDescent="0.25">
      <c r="A2339" s="21"/>
      <c r="B2339" s="5">
        <f>DATE(YEAR(siječanj!B2339),MONTH(siječanj!B2339)+2,DAY(siječanj!B2339))</f>
        <v>45741</v>
      </c>
      <c r="C2339" s="8">
        <v>24.3333333333333</v>
      </c>
      <c r="D2339">
        <v>0.96560690296829765</v>
      </c>
      <c r="E2339" s="6">
        <v>97.414962392683137</v>
      </c>
      <c r="F2339" s="9">
        <v>133.85277010911281</v>
      </c>
      <c r="G2339" s="9">
        <v>2.4180394076000868</v>
      </c>
      <c r="H2339" s="9">
        <v>94.064560138771952</v>
      </c>
    </row>
    <row r="2340" spans="1:8" x14ac:dyDescent="0.25">
      <c r="A2340" s="21"/>
      <c r="B2340" s="5">
        <f>DATE(YEAR(siječanj!B2340),MONTH(siječanj!B2340)+2,DAY(siječanj!B2340))</f>
        <v>45741</v>
      </c>
      <c r="C2340" s="8">
        <v>24.34375</v>
      </c>
      <c r="D2340">
        <v>0.96560690296829765</v>
      </c>
      <c r="E2340" s="6">
        <v>98.268123222248235</v>
      </c>
      <c r="F2340" s="9">
        <v>137.42132267807918</v>
      </c>
      <c r="G2340" s="9">
        <v>1.7872729204510891</v>
      </c>
      <c r="H2340" s="9">
        <v>94.888378125142168</v>
      </c>
    </row>
    <row r="2341" spans="1:8" x14ac:dyDescent="0.25">
      <c r="A2341" s="21"/>
      <c r="B2341" s="5">
        <f>DATE(YEAR(siječanj!B2341),MONTH(siječanj!B2341)+2,DAY(siječanj!B2341))</f>
        <v>45741</v>
      </c>
      <c r="C2341" s="8">
        <v>24.3541666666667</v>
      </c>
      <c r="D2341">
        <v>0.96560690296829765</v>
      </c>
      <c r="E2341" s="6">
        <v>97.678325486199853</v>
      </c>
      <c r="F2341" s="9">
        <v>140.00073122900909</v>
      </c>
      <c r="G2341" s="9">
        <v>1.5660710979355397</v>
      </c>
      <c r="H2341" s="9">
        <v>94.318865359858776</v>
      </c>
    </row>
    <row r="2342" spans="1:8" x14ac:dyDescent="0.25">
      <c r="A2342" s="21"/>
      <c r="B2342" s="5">
        <f>DATE(YEAR(siječanj!B2342),MONTH(siječanj!B2342)+2,DAY(siječanj!B2342))</f>
        <v>45741</v>
      </c>
      <c r="C2342" s="8">
        <v>24.3645833333333</v>
      </c>
      <c r="D2342">
        <v>0.96560690296829765</v>
      </c>
      <c r="E2342" s="6">
        <v>97.930805840004325</v>
      </c>
      <c r="F2342" s="9">
        <v>143.02817614669888</v>
      </c>
      <c r="G2342" s="9">
        <v>1.4988393000982265</v>
      </c>
      <c r="H2342" s="9">
        <v>94.562662132356252</v>
      </c>
    </row>
    <row r="2343" spans="1:8" x14ac:dyDescent="0.25">
      <c r="A2343" s="21"/>
      <c r="B2343" s="5">
        <f>DATE(YEAR(siječanj!B2343),MONTH(siječanj!B2343)+2,DAY(siječanj!B2343))</f>
        <v>45741</v>
      </c>
      <c r="C2343" s="8">
        <v>24.375</v>
      </c>
      <c r="D2343">
        <v>0.96560690296829765</v>
      </c>
      <c r="E2343" s="6">
        <v>98.249678236498923</v>
      </c>
      <c r="F2343" s="9">
        <v>146.4033029432043</v>
      </c>
      <c r="G2343" s="9">
        <v>1.4053228304547032</v>
      </c>
      <c r="H2343" s="9">
        <v>94.870567519577477</v>
      </c>
    </row>
    <row r="2344" spans="1:8" x14ac:dyDescent="0.25">
      <c r="A2344" s="21"/>
      <c r="B2344" s="5">
        <f>DATE(YEAR(siječanj!B2344),MONTH(siječanj!B2344)+2,DAY(siječanj!B2344))</f>
        <v>45741</v>
      </c>
      <c r="C2344" s="8">
        <v>24.3854166666667</v>
      </c>
      <c r="D2344">
        <v>0.96560690296829765</v>
      </c>
      <c r="E2344" s="6">
        <v>99.321684562396314</v>
      </c>
      <c r="F2344" s="9">
        <v>148.00129097268515</v>
      </c>
      <c r="G2344" s="9">
        <v>1.3158833313963396</v>
      </c>
      <c r="H2344" s="9">
        <v>95.905704227889686</v>
      </c>
    </row>
    <row r="2345" spans="1:8" x14ac:dyDescent="0.25">
      <c r="A2345" s="21"/>
      <c r="B2345" s="5">
        <f>DATE(YEAR(siječanj!B2345),MONTH(siječanj!B2345)+2,DAY(siječanj!B2345))</f>
        <v>45741</v>
      </c>
      <c r="C2345" s="8">
        <v>24.3958333333333</v>
      </c>
      <c r="D2345">
        <v>0.96560690296829765</v>
      </c>
      <c r="E2345" s="6">
        <v>98.747275808819239</v>
      </c>
      <c r="F2345" s="9">
        <v>148.90872870495946</v>
      </c>
      <c r="G2345" s="9">
        <v>1.309752008091577</v>
      </c>
      <c r="H2345" s="9">
        <v>95.351051170310242</v>
      </c>
    </row>
    <row r="2346" spans="1:8" x14ac:dyDescent="0.25">
      <c r="A2346" s="21"/>
      <c r="B2346" s="5">
        <f>DATE(YEAR(siječanj!B2346),MONTH(siječanj!B2346)+2,DAY(siječanj!B2346))</f>
        <v>45741</v>
      </c>
      <c r="C2346" s="8">
        <v>24.40625</v>
      </c>
      <c r="D2346">
        <v>0.96560690296829765</v>
      </c>
      <c r="E2346" s="6">
        <v>98.575993016341229</v>
      </c>
      <c r="F2346" s="9">
        <v>149.62768781584074</v>
      </c>
      <c r="G2346" s="9">
        <v>1.2794718618220995</v>
      </c>
      <c r="H2346" s="9">
        <v>95.185659323533798</v>
      </c>
    </row>
    <row r="2347" spans="1:8" x14ac:dyDescent="0.25">
      <c r="A2347" s="21"/>
      <c r="B2347" s="5">
        <f>DATE(YEAR(siječanj!B2347),MONTH(siječanj!B2347)+2,DAY(siječanj!B2347))</f>
        <v>45741</v>
      </c>
      <c r="C2347" s="8">
        <v>24.4166666666667</v>
      </c>
      <c r="D2347">
        <v>0.96560690296829765</v>
      </c>
      <c r="E2347" s="6">
        <v>99.362264521645528</v>
      </c>
      <c r="F2347" s="9">
        <v>149.6874998945911</v>
      </c>
      <c r="G2347" s="9">
        <v>1.2907781898676858</v>
      </c>
      <c r="H2347" s="9">
        <v>95.9448885166629</v>
      </c>
    </row>
    <row r="2348" spans="1:8" x14ac:dyDescent="0.25">
      <c r="A2348" s="21"/>
      <c r="B2348" s="5">
        <f>DATE(YEAR(siječanj!B2348),MONTH(siječanj!B2348)+2,DAY(siječanj!B2348))</f>
        <v>45741</v>
      </c>
      <c r="C2348" s="8">
        <v>24.4270833333333</v>
      </c>
      <c r="D2348">
        <v>0.96560690296829765</v>
      </c>
      <c r="E2348" s="6">
        <v>99.404676101660058</v>
      </c>
      <c r="F2348" s="9">
        <v>149.48990990248981</v>
      </c>
      <c r="G2348" s="9">
        <v>1.2995260450338721</v>
      </c>
      <c r="H2348" s="9">
        <v>95.985841431090719</v>
      </c>
    </row>
    <row r="2349" spans="1:8" x14ac:dyDescent="0.25">
      <c r="A2349" s="21"/>
      <c r="B2349" s="5">
        <f>DATE(YEAR(siječanj!B2349),MONTH(siječanj!B2349)+2,DAY(siječanj!B2349))</f>
        <v>45741</v>
      </c>
      <c r="C2349" s="8">
        <v>24.4375</v>
      </c>
      <c r="D2349">
        <v>0.96560690296829765</v>
      </c>
      <c r="E2349" s="6">
        <v>99.459097725027149</v>
      </c>
      <c r="F2349" s="9">
        <v>149.26375650135367</v>
      </c>
      <c r="G2349" s="9">
        <v>1.2876633068192391</v>
      </c>
      <c r="H2349" s="9">
        <v>96.038391326284724</v>
      </c>
    </row>
    <row r="2350" spans="1:8" x14ac:dyDescent="0.25">
      <c r="A2350" s="21"/>
      <c r="B2350" s="5">
        <f>DATE(YEAR(siječanj!B2350),MONTH(siječanj!B2350)+2,DAY(siječanj!B2350))</f>
        <v>45741</v>
      </c>
      <c r="C2350" s="8">
        <v>24.4479166666667</v>
      </c>
      <c r="D2350">
        <v>0.96560690296829765</v>
      </c>
      <c r="E2350" s="6">
        <v>101.20119393922448</v>
      </c>
      <c r="F2350" s="9">
        <v>149.4786901417456</v>
      </c>
      <c r="G2350" s="9">
        <v>1.248233234499496</v>
      </c>
      <c r="H2350" s="9">
        <v>97.720571456348608</v>
      </c>
    </row>
    <row r="2351" spans="1:8" x14ac:dyDescent="0.25">
      <c r="A2351" s="21"/>
      <c r="B2351" s="5">
        <f>DATE(YEAR(siječanj!B2351),MONTH(siječanj!B2351)+2,DAY(siječanj!B2351))</f>
        <v>45741</v>
      </c>
      <c r="C2351" s="8">
        <v>24.4583333333333</v>
      </c>
      <c r="D2351">
        <v>0.96560690296829765</v>
      </c>
      <c r="E2351" s="6">
        <v>101.81588943423219</v>
      </c>
      <c r="F2351" s="9">
        <v>149.5491803499755</v>
      </c>
      <c r="G2351" s="9">
        <v>1.2073070218703008</v>
      </c>
      <c r="H2351" s="9">
        <v>98.314125669551558</v>
      </c>
    </row>
    <row r="2352" spans="1:8" x14ac:dyDescent="0.25">
      <c r="A2352" s="21"/>
      <c r="B2352" s="5">
        <f>DATE(YEAR(siječanj!B2352),MONTH(siječanj!B2352)+2,DAY(siječanj!B2352))</f>
        <v>45741</v>
      </c>
      <c r="C2352" s="8">
        <v>24.46875</v>
      </c>
      <c r="D2352">
        <v>0.96560690296829765</v>
      </c>
      <c r="E2352" s="6">
        <v>102.78823934464349</v>
      </c>
      <c r="F2352" s="9">
        <v>149.57927567658641</v>
      </c>
      <c r="G2352" s="9">
        <v>1.1202712991603538</v>
      </c>
      <c r="H2352" s="9">
        <v>99.253033455145314</v>
      </c>
    </row>
    <row r="2353" spans="1:8" x14ac:dyDescent="0.25">
      <c r="A2353" s="21"/>
      <c r="B2353" s="5">
        <f>DATE(YEAR(siječanj!B2353),MONTH(siječanj!B2353)+2,DAY(siječanj!B2353))</f>
        <v>45741</v>
      </c>
      <c r="C2353" s="8">
        <v>24.4791666666667</v>
      </c>
      <c r="D2353">
        <v>0.96560690296829765</v>
      </c>
      <c r="E2353" s="6">
        <v>103.32278137150301</v>
      </c>
      <c r="F2353" s="9">
        <v>149.38236508778988</v>
      </c>
      <c r="G2353" s="9">
        <v>1.079111777864326</v>
      </c>
      <c r="H2353" s="9">
        <v>99.769190926207543</v>
      </c>
    </row>
    <row r="2354" spans="1:8" x14ac:dyDescent="0.25">
      <c r="A2354" s="21"/>
      <c r="B2354" s="5">
        <f>DATE(YEAR(siječanj!B2354),MONTH(siječanj!B2354)+2,DAY(siječanj!B2354))</f>
        <v>45741</v>
      </c>
      <c r="C2354" s="8">
        <v>24.4895833333333</v>
      </c>
      <c r="D2354">
        <v>0.96560690296829765</v>
      </c>
      <c r="E2354" s="6">
        <v>103.16515301960334</v>
      </c>
      <c r="F2354" s="9">
        <v>149.18560113065169</v>
      </c>
      <c r="G2354" s="9">
        <v>1.0611826250439775</v>
      </c>
      <c r="H2354" s="9">
        <v>99.616983901509698</v>
      </c>
    </row>
    <row r="2355" spans="1:8" x14ac:dyDescent="0.25">
      <c r="A2355" s="21"/>
      <c r="B2355" s="5">
        <f>DATE(YEAR(siječanj!B2355),MONTH(siječanj!B2355)+2,DAY(siječanj!B2355))</f>
        <v>45741</v>
      </c>
      <c r="C2355" s="8">
        <v>24.5</v>
      </c>
      <c r="D2355">
        <v>0.96560690296829765</v>
      </c>
      <c r="E2355" s="6">
        <v>101.60357100616531</v>
      </c>
      <c r="F2355" s="9">
        <v>149.18246074441637</v>
      </c>
      <c r="G2355" s="9">
        <v>1.091515779817493</v>
      </c>
      <c r="H2355" s="9">
        <v>98.109109529782813</v>
      </c>
    </row>
    <row r="2356" spans="1:8" x14ac:dyDescent="0.25">
      <c r="A2356" s="21"/>
      <c r="B2356" s="5">
        <f>DATE(YEAR(siječanj!B2356),MONTH(siječanj!B2356)+2,DAY(siječanj!B2356))</f>
        <v>45741</v>
      </c>
      <c r="C2356" s="8">
        <v>24.5104166666667</v>
      </c>
      <c r="D2356">
        <v>0.96560690296829765</v>
      </c>
      <c r="E2356" s="6">
        <v>100.71495459497083</v>
      </c>
      <c r="F2356" s="9">
        <v>148.56359959073689</v>
      </c>
      <c r="G2356" s="9">
        <v>1.1013988107167028</v>
      </c>
      <c r="H2356" s="9">
        <v>97.251055389042506</v>
      </c>
    </row>
    <row r="2357" spans="1:8" x14ac:dyDescent="0.25">
      <c r="A2357" s="21"/>
      <c r="B2357" s="5">
        <f>DATE(YEAR(siječanj!B2357),MONTH(siječanj!B2357)+2,DAY(siječanj!B2357))</f>
        <v>45741</v>
      </c>
      <c r="C2357" s="8">
        <v>24.5208333333333</v>
      </c>
      <c r="D2357">
        <v>0.96560690296829765</v>
      </c>
      <c r="E2357" s="6">
        <v>100.73625746385046</v>
      </c>
      <c r="F2357" s="9">
        <v>148.15803483991752</v>
      </c>
      <c r="G2357" s="9">
        <v>1.0818318019951771</v>
      </c>
      <c r="H2357" s="9">
        <v>97.271625586285708</v>
      </c>
    </row>
    <row r="2358" spans="1:8" x14ac:dyDescent="0.25">
      <c r="A2358" s="21"/>
      <c r="B2358" s="5">
        <f>DATE(YEAR(siječanj!B2358),MONTH(siječanj!B2358)+2,DAY(siječanj!B2358))</f>
        <v>45741</v>
      </c>
      <c r="C2358" s="8">
        <v>24.53125</v>
      </c>
      <c r="D2358">
        <v>0.96560690296829765</v>
      </c>
      <c r="E2358" s="6">
        <v>99.894331037259761</v>
      </c>
      <c r="F2358" s="9">
        <v>147.98236762460797</v>
      </c>
      <c r="G2358" s="9">
        <v>1.1244878238487401</v>
      </c>
      <c r="H2358" s="9">
        <v>96.458655616978291</v>
      </c>
    </row>
    <row r="2359" spans="1:8" x14ac:dyDescent="0.25">
      <c r="A2359" s="21"/>
      <c r="B2359" s="5">
        <f>DATE(YEAR(siječanj!B2359),MONTH(siječanj!B2359)+2,DAY(siječanj!B2359))</f>
        <v>45741</v>
      </c>
      <c r="C2359" s="8">
        <v>24.5416666666667</v>
      </c>
      <c r="D2359">
        <v>0.96560690296829765</v>
      </c>
      <c r="E2359" s="6">
        <v>97.766038228582872</v>
      </c>
      <c r="F2359" s="9">
        <v>147.48180835530138</v>
      </c>
      <c r="G2359" s="9">
        <v>1.1146527529769605</v>
      </c>
      <c r="H2359" s="9">
        <v>94.403561389382105</v>
      </c>
    </row>
    <row r="2360" spans="1:8" x14ac:dyDescent="0.25">
      <c r="A2360" s="21"/>
      <c r="B2360" s="5">
        <f>DATE(YEAR(siječanj!B2360),MONTH(siječanj!B2360)+2,DAY(siječanj!B2360))</f>
        <v>45741</v>
      </c>
      <c r="C2360" s="8">
        <v>24.5520833333333</v>
      </c>
      <c r="D2360">
        <v>0.96560690296829765</v>
      </c>
      <c r="E2360" s="6">
        <v>96.653518313685765</v>
      </c>
      <c r="F2360" s="9">
        <v>147.08211135947118</v>
      </c>
      <c r="G2360" s="9">
        <v>1.0995124997181804</v>
      </c>
      <c r="H2360" s="9">
        <v>93.329304479867744</v>
      </c>
    </row>
    <row r="2361" spans="1:8" x14ac:dyDescent="0.25">
      <c r="A2361" s="21"/>
      <c r="B2361" s="5">
        <f>DATE(YEAR(siječanj!B2361),MONTH(siječanj!B2361)+2,DAY(siječanj!B2361))</f>
        <v>45741</v>
      </c>
      <c r="C2361" s="8">
        <v>24.5625</v>
      </c>
      <c r="D2361">
        <v>0.96560690296829765</v>
      </c>
      <c r="E2361" s="6">
        <v>96.643778727225651</v>
      </c>
      <c r="F2361" s="9">
        <v>146.50800342228101</v>
      </c>
      <c r="G2361" s="9">
        <v>1.0799231336003474</v>
      </c>
      <c r="H2361" s="9">
        <v>93.319899867949815</v>
      </c>
    </row>
    <row r="2362" spans="1:8" x14ac:dyDescent="0.25">
      <c r="A2362" s="21"/>
      <c r="B2362" s="5">
        <f>DATE(YEAR(siječanj!B2362),MONTH(siječanj!B2362)+2,DAY(siječanj!B2362))</f>
        <v>45741</v>
      </c>
      <c r="C2362" s="8">
        <v>24.5729166666667</v>
      </c>
      <c r="D2362">
        <v>0.96560690296829765</v>
      </c>
      <c r="E2362" s="6">
        <v>96.983737051038176</v>
      </c>
      <c r="F2362" s="9">
        <v>145.98984536758937</v>
      </c>
      <c r="G2362" s="9">
        <v>1.0584615191681879</v>
      </c>
      <c r="H2362" s="9">
        <v>93.64816597214471</v>
      </c>
    </row>
    <row r="2363" spans="1:8" x14ac:dyDescent="0.25">
      <c r="A2363" s="21"/>
      <c r="B2363" s="5">
        <f>DATE(YEAR(siječanj!B2363),MONTH(siječanj!B2363)+2,DAY(siječanj!B2363))</f>
        <v>45741</v>
      </c>
      <c r="C2363" s="8">
        <v>24.5833333333333</v>
      </c>
      <c r="D2363">
        <v>0.96560690296829765</v>
      </c>
      <c r="E2363" s="6">
        <v>99.51110624499546</v>
      </c>
      <c r="F2363" s="9">
        <v>144.73331050715367</v>
      </c>
      <c r="G2363" s="9">
        <v>1.0566253316869725</v>
      </c>
      <c r="H2363" s="9">
        <v>96.088611112179294</v>
      </c>
    </row>
    <row r="2364" spans="1:8" x14ac:dyDescent="0.25">
      <c r="A2364" s="21"/>
      <c r="B2364" s="5">
        <f>DATE(YEAR(siječanj!B2364),MONTH(siječanj!B2364)+2,DAY(siječanj!B2364))</f>
        <v>45741</v>
      </c>
      <c r="C2364" s="8">
        <v>24.59375</v>
      </c>
      <c r="D2364">
        <v>0.96560690296829765</v>
      </c>
      <c r="E2364" s="6">
        <v>101.07589186122151</v>
      </c>
      <c r="F2364" s="9">
        <v>144.19432856696432</v>
      </c>
      <c r="G2364" s="9">
        <v>1.0283349896861338</v>
      </c>
      <c r="H2364" s="9">
        <v>97.599578904872658</v>
      </c>
    </row>
    <row r="2365" spans="1:8" x14ac:dyDescent="0.25">
      <c r="A2365" s="21"/>
      <c r="B2365" s="5">
        <f>DATE(YEAR(siječanj!B2365),MONTH(siječanj!B2365)+2,DAY(siječanj!B2365))</f>
        <v>45741</v>
      </c>
      <c r="C2365" s="8">
        <v>24.6041666666667</v>
      </c>
      <c r="D2365">
        <v>0.96560690296829765</v>
      </c>
      <c r="E2365" s="6">
        <v>101.01570494155685</v>
      </c>
      <c r="F2365" s="9">
        <v>143.51800392972413</v>
      </c>
      <c r="G2365" s="9">
        <v>1.0027747677686736</v>
      </c>
      <c r="H2365" s="9">
        <v>97.541461999776075</v>
      </c>
    </row>
    <row r="2366" spans="1:8" x14ac:dyDescent="0.25">
      <c r="A2366" s="21"/>
      <c r="B2366" s="5">
        <f>DATE(YEAR(siječanj!B2366),MONTH(siječanj!B2366)+2,DAY(siječanj!B2366))</f>
        <v>45741</v>
      </c>
      <c r="C2366" s="8">
        <v>24.6145833333333</v>
      </c>
      <c r="D2366">
        <v>0.96560690296829765</v>
      </c>
      <c r="E2366" s="6">
        <v>103.03175278056382</v>
      </c>
      <c r="F2366" s="9">
        <v>142.2231173748975</v>
      </c>
      <c r="G2366" s="9">
        <v>1.0276541718443728</v>
      </c>
      <c r="H2366" s="9">
        <v>99.488171709835527</v>
      </c>
    </row>
    <row r="2367" spans="1:8" x14ac:dyDescent="0.25">
      <c r="A2367" s="21"/>
      <c r="B2367" s="5">
        <f>DATE(YEAR(siječanj!B2367),MONTH(siječanj!B2367)+2,DAY(siječanj!B2367))</f>
        <v>45741</v>
      </c>
      <c r="C2367" s="8">
        <v>24.625</v>
      </c>
      <c r="D2367">
        <v>0.96560690296829765</v>
      </c>
      <c r="E2367" s="6">
        <v>103.68639226914668</v>
      </c>
      <c r="F2367" s="9">
        <v>139.60215631875425</v>
      </c>
      <c r="G2367" s="9">
        <v>1.0011015725312413</v>
      </c>
      <c r="H2367" s="9">
        <v>100.12029611896676</v>
      </c>
    </row>
    <row r="2368" spans="1:8" x14ac:dyDescent="0.25">
      <c r="A2368" s="21"/>
      <c r="B2368" s="5">
        <f>DATE(YEAR(siječanj!B2368),MONTH(siječanj!B2368)+2,DAY(siječanj!B2368))</f>
        <v>45741</v>
      </c>
      <c r="C2368" s="8">
        <v>24.6354166666667</v>
      </c>
      <c r="D2368">
        <v>0.96560690296829765</v>
      </c>
      <c r="E2368" s="6">
        <v>104.54046643259259</v>
      </c>
      <c r="F2368" s="9">
        <v>137.78522482550858</v>
      </c>
      <c r="G2368" s="9">
        <v>1.0034393584356727</v>
      </c>
      <c r="H2368" s="9">
        <v>100.94499602683702</v>
      </c>
    </row>
    <row r="2369" spans="1:8" x14ac:dyDescent="0.25">
      <c r="A2369" s="21"/>
      <c r="B2369" s="5">
        <f>DATE(YEAR(siječanj!B2369),MONTH(siječanj!B2369)+2,DAY(siječanj!B2369))</f>
        <v>45741</v>
      </c>
      <c r="C2369" s="8">
        <v>24.6458333333333</v>
      </c>
      <c r="D2369">
        <v>0.96560690296829765</v>
      </c>
      <c r="E2369" s="6">
        <v>106.29595754997477</v>
      </c>
      <c r="F2369" s="9">
        <v>136.18796647019974</v>
      </c>
      <c r="G2369" s="9">
        <v>0.98648888057488204</v>
      </c>
      <c r="H2369" s="9">
        <v>102.64011036788078</v>
      </c>
    </row>
    <row r="2370" spans="1:8" x14ac:dyDescent="0.25">
      <c r="A2370" s="21"/>
      <c r="B2370" s="5">
        <f>DATE(YEAR(siječanj!B2370),MONTH(siječanj!B2370)+2,DAY(siječanj!B2370))</f>
        <v>45741</v>
      </c>
      <c r="C2370" s="8">
        <v>24.65625</v>
      </c>
      <c r="D2370">
        <v>0.96560690296829765</v>
      </c>
      <c r="E2370" s="6">
        <v>106.10651605536087</v>
      </c>
      <c r="F2370" s="9">
        <v>134.79720759786139</v>
      </c>
      <c r="G2370" s="9">
        <v>0.99057342437529794</v>
      </c>
      <c r="H2370" s="9">
        <v>102.45718435297296</v>
      </c>
    </row>
    <row r="2371" spans="1:8" x14ac:dyDescent="0.25">
      <c r="A2371" s="21"/>
      <c r="B2371" s="5">
        <f>DATE(YEAR(siječanj!B2371),MONTH(siječanj!B2371)+2,DAY(siječanj!B2371))</f>
        <v>45741</v>
      </c>
      <c r="C2371" s="8">
        <v>24.6666666666667</v>
      </c>
      <c r="D2371">
        <v>0.96560690296829765</v>
      </c>
      <c r="E2371" s="6">
        <v>106.21201206219993</v>
      </c>
      <c r="F2371" s="9">
        <v>132.12600573745146</v>
      </c>
      <c r="G2371" s="9">
        <v>1.0028111888498668</v>
      </c>
      <c r="H2371" s="9">
        <v>102.55905202541236</v>
      </c>
    </row>
    <row r="2372" spans="1:8" x14ac:dyDescent="0.25">
      <c r="A2372" s="21"/>
      <c r="B2372" s="5">
        <f>DATE(YEAR(siječanj!B2372),MONTH(siječanj!B2372)+2,DAY(siječanj!B2372))</f>
        <v>45741</v>
      </c>
      <c r="C2372" s="8">
        <v>24.6770833333333</v>
      </c>
      <c r="D2372">
        <v>0.96560690296829765</v>
      </c>
      <c r="E2372" s="6">
        <v>106.88948588840401</v>
      </c>
      <c r="F2372" s="9">
        <v>130.68546666144601</v>
      </c>
      <c r="G2372" s="9">
        <v>1.0225296508689388</v>
      </c>
      <c r="H2372" s="9">
        <v>103.21322542857536</v>
      </c>
    </row>
    <row r="2373" spans="1:8" x14ac:dyDescent="0.25">
      <c r="A2373" s="21"/>
      <c r="B2373" s="5">
        <f>DATE(YEAR(siječanj!B2373),MONTH(siječanj!B2373)+2,DAY(siječanj!B2373))</f>
        <v>45741</v>
      </c>
      <c r="C2373" s="8">
        <v>24.6875</v>
      </c>
      <c r="D2373">
        <v>0.96560690296829765</v>
      </c>
      <c r="E2373" s="6">
        <v>109.44487620544889</v>
      </c>
      <c r="F2373" s="9">
        <v>129.87079191888481</v>
      </c>
      <c r="G2373" s="9">
        <v>1.0725228504327975</v>
      </c>
      <c r="H2373" s="9">
        <v>105.68072795849224</v>
      </c>
    </row>
    <row r="2374" spans="1:8" x14ac:dyDescent="0.25">
      <c r="A2374" s="21"/>
      <c r="B2374" s="5">
        <f>DATE(YEAR(siječanj!B2374),MONTH(siječanj!B2374)+2,DAY(siječanj!B2374))</f>
        <v>45741</v>
      </c>
      <c r="C2374" s="8">
        <v>24.6979166666667</v>
      </c>
      <c r="D2374">
        <v>0.96560690296829765</v>
      </c>
      <c r="E2374" s="6">
        <v>110.51666162738161</v>
      </c>
      <c r="F2374" s="9">
        <v>129.16104302815967</v>
      </c>
      <c r="G2374" s="9">
        <v>1.2153466533218107</v>
      </c>
      <c r="H2374" s="9">
        <v>106.71565136041126</v>
      </c>
    </row>
    <row r="2375" spans="1:8" x14ac:dyDescent="0.25">
      <c r="A2375" s="21"/>
      <c r="B2375" s="5">
        <f>DATE(YEAR(siječanj!B2375),MONTH(siječanj!B2375)+2,DAY(siječanj!B2375))</f>
        <v>45741</v>
      </c>
      <c r="C2375" s="8">
        <v>24.7083333333333</v>
      </c>
      <c r="D2375">
        <v>0.96560690296829765</v>
      </c>
      <c r="E2375" s="6">
        <v>112.08957314146491</v>
      </c>
      <c r="F2375" s="9">
        <v>128.5351346952632</v>
      </c>
      <c r="G2375" s="9">
        <v>1.5807746624708405</v>
      </c>
      <c r="H2375" s="9">
        <v>108.2344655761684</v>
      </c>
    </row>
    <row r="2376" spans="1:8" x14ac:dyDescent="0.25">
      <c r="A2376" s="21"/>
      <c r="B2376" s="5">
        <f>DATE(YEAR(siječanj!B2376),MONTH(siječanj!B2376)+2,DAY(siječanj!B2376))</f>
        <v>45741</v>
      </c>
      <c r="C2376" s="8">
        <v>24.71875</v>
      </c>
      <c r="D2376">
        <v>0.96560690296829765</v>
      </c>
      <c r="E2376" s="6">
        <v>115.23851359015526</v>
      </c>
      <c r="F2376" s="9">
        <v>128.51678393734122</v>
      </c>
      <c r="G2376" s="9">
        <v>2.5771819122804986</v>
      </c>
      <c r="H2376" s="9">
        <v>111.2751042104599</v>
      </c>
    </row>
    <row r="2377" spans="1:8" x14ac:dyDescent="0.25">
      <c r="A2377" s="21"/>
      <c r="B2377" s="5">
        <f>DATE(YEAR(siječanj!B2377),MONTH(siječanj!B2377)+2,DAY(siječanj!B2377))</f>
        <v>45741</v>
      </c>
      <c r="C2377" s="8">
        <v>24.7291666666667</v>
      </c>
      <c r="D2377">
        <v>0.96560690296829765</v>
      </c>
      <c r="E2377" s="6">
        <v>119.38861854353596</v>
      </c>
      <c r="F2377" s="9">
        <v>128.95289605439152</v>
      </c>
      <c r="G2377" s="9">
        <v>6.3569786892009672</v>
      </c>
      <c r="H2377" s="9">
        <v>115.28247420148722</v>
      </c>
    </row>
    <row r="2378" spans="1:8" x14ac:dyDescent="0.25">
      <c r="A2378" s="21"/>
      <c r="B2378" s="5">
        <f>DATE(YEAR(siječanj!B2378),MONTH(siječanj!B2378)+2,DAY(siječanj!B2378))</f>
        <v>45741</v>
      </c>
      <c r="C2378" s="8">
        <v>24.7395833333333</v>
      </c>
      <c r="D2378">
        <v>0.96560690296829765</v>
      </c>
      <c r="E2378" s="6">
        <v>123.89496135326428</v>
      </c>
      <c r="F2378" s="9">
        <v>130.55487021523263</v>
      </c>
      <c r="G2378" s="9">
        <v>21.77706399490404</v>
      </c>
      <c r="H2378" s="9">
        <v>119.63382992570244</v>
      </c>
    </row>
    <row r="2379" spans="1:8" x14ac:dyDescent="0.25">
      <c r="A2379" s="21"/>
      <c r="B2379" s="5">
        <f>DATE(YEAR(siječanj!B2379),MONTH(siječanj!B2379)+2,DAY(siječanj!B2379))</f>
        <v>45741</v>
      </c>
      <c r="C2379" s="8">
        <v>24.75</v>
      </c>
      <c r="D2379">
        <v>0.96560690296829765</v>
      </c>
      <c r="E2379" s="6">
        <v>128.69291720836748</v>
      </c>
      <c r="F2379" s="9">
        <v>132.27645887758609</v>
      </c>
      <c r="G2379" s="9">
        <v>60.747513247548248</v>
      </c>
      <c r="H2379" s="9">
        <v>124.26676921952726</v>
      </c>
    </row>
    <row r="2380" spans="1:8" x14ac:dyDescent="0.25">
      <c r="A2380" s="21"/>
      <c r="B2380" s="5">
        <f>DATE(YEAR(siječanj!B2380),MONTH(siječanj!B2380)+2,DAY(siječanj!B2380))</f>
        <v>45741</v>
      </c>
      <c r="C2380" s="8">
        <v>24.7604166666667</v>
      </c>
      <c r="D2380">
        <v>0.96560690296829765</v>
      </c>
      <c r="E2380" s="6">
        <v>133.0297474291373</v>
      </c>
      <c r="F2380" s="9">
        <v>134.14087573429592</v>
      </c>
      <c r="G2380" s="9">
        <v>119.55900760548658</v>
      </c>
      <c r="H2380" s="9">
        <v>128.45444241770412</v>
      </c>
    </row>
    <row r="2381" spans="1:8" x14ac:dyDescent="0.25">
      <c r="A2381" s="21"/>
      <c r="B2381" s="5">
        <f>DATE(YEAR(siječanj!B2381),MONTH(siječanj!B2381)+2,DAY(siječanj!B2381))</f>
        <v>45741</v>
      </c>
      <c r="C2381" s="8">
        <v>24.7708333333333</v>
      </c>
      <c r="D2381">
        <v>0.96560690296829765</v>
      </c>
      <c r="E2381" s="6">
        <v>137.95030597523126</v>
      </c>
      <c r="F2381" s="9">
        <v>135.35165554456327</v>
      </c>
      <c r="G2381" s="9">
        <v>172.97531337410848</v>
      </c>
      <c r="H2381" s="9">
        <v>133.20576771627211</v>
      </c>
    </row>
    <row r="2382" spans="1:8" x14ac:dyDescent="0.25">
      <c r="A2382" s="21"/>
      <c r="B2382" s="5">
        <f>DATE(YEAR(siječanj!B2382),MONTH(siječanj!B2382)+2,DAY(siječanj!B2382))</f>
        <v>45741</v>
      </c>
      <c r="C2382" s="8">
        <v>24.78125</v>
      </c>
      <c r="D2382">
        <v>0.96560690296829765</v>
      </c>
      <c r="E2382" s="6">
        <v>143.61794687081704</v>
      </c>
      <c r="F2382" s="9">
        <v>135.82882124091282</v>
      </c>
      <c r="G2382" s="9">
        <v>209.16367240440158</v>
      </c>
      <c r="H2382" s="9">
        <v>138.67848088859515</v>
      </c>
    </row>
    <row r="2383" spans="1:8" x14ac:dyDescent="0.25">
      <c r="A2383" s="21"/>
      <c r="B2383" s="5">
        <f>DATE(YEAR(siječanj!B2383),MONTH(siječanj!B2383)+2,DAY(siječanj!B2383))</f>
        <v>45741</v>
      </c>
      <c r="C2383" s="8">
        <v>24.7916666666667</v>
      </c>
      <c r="D2383">
        <v>0.96560690296829765</v>
      </c>
      <c r="E2383" s="6">
        <v>149.21609613400221</v>
      </c>
      <c r="F2383" s="9">
        <v>134.83459259840726</v>
      </c>
      <c r="G2383" s="9">
        <v>219.83363962332501</v>
      </c>
      <c r="H2383" s="9">
        <v>144.08409246097366</v>
      </c>
    </row>
    <row r="2384" spans="1:8" x14ac:dyDescent="0.25">
      <c r="A2384" s="21"/>
      <c r="B2384" s="5">
        <f>DATE(YEAR(siječanj!B2384),MONTH(siječanj!B2384)+2,DAY(siječanj!B2384))</f>
        <v>45741</v>
      </c>
      <c r="C2384" s="8">
        <v>24.8020833333333</v>
      </c>
      <c r="D2384">
        <v>0.96560690296829765</v>
      </c>
      <c r="E2384" s="6">
        <v>155.59646633607233</v>
      </c>
      <c r="F2384" s="9">
        <v>133.66215850975465</v>
      </c>
      <c r="G2384" s="9">
        <v>220.78803196077791</v>
      </c>
      <c r="H2384" s="9">
        <v>150.24502197158577</v>
      </c>
    </row>
    <row r="2385" spans="1:8" x14ac:dyDescent="0.25">
      <c r="A2385" s="21"/>
      <c r="B2385" s="5">
        <f>DATE(YEAR(siječanj!B2385),MONTH(siječanj!B2385)+2,DAY(siječanj!B2385))</f>
        <v>45741</v>
      </c>
      <c r="C2385" s="8">
        <v>24.8125</v>
      </c>
      <c r="D2385">
        <v>0.96560690296829765</v>
      </c>
      <c r="E2385" s="6">
        <v>157.88470550237679</v>
      </c>
      <c r="F2385" s="9">
        <v>132.14973119767856</v>
      </c>
      <c r="G2385" s="9">
        <v>221.36332883605942</v>
      </c>
      <c r="H2385" s="9">
        <v>152.4545615062118</v>
      </c>
    </row>
    <row r="2386" spans="1:8" x14ac:dyDescent="0.25">
      <c r="A2386" s="21"/>
      <c r="B2386" s="5">
        <f>DATE(YEAR(siječanj!B2386),MONTH(siječanj!B2386)+2,DAY(siječanj!B2386))</f>
        <v>45741</v>
      </c>
      <c r="C2386" s="8">
        <v>24.8229166666667</v>
      </c>
      <c r="D2386">
        <v>0.96560690296829765</v>
      </c>
      <c r="E2386" s="6">
        <v>157.87806253382496</v>
      </c>
      <c r="F2386" s="9">
        <v>130.10000069374018</v>
      </c>
      <c r="G2386" s="9">
        <v>221.63928487178677</v>
      </c>
      <c r="H2386" s="9">
        <v>152.44814700992194</v>
      </c>
    </row>
    <row r="2387" spans="1:8" x14ac:dyDescent="0.25">
      <c r="A2387" s="21"/>
      <c r="B2387" s="5">
        <f>DATE(YEAR(siječanj!B2387),MONTH(siječanj!B2387)+2,DAY(siječanj!B2387))</f>
        <v>45741</v>
      </c>
      <c r="C2387" s="8">
        <v>24.8333333333333</v>
      </c>
      <c r="D2387">
        <v>0.96560690296829765</v>
      </c>
      <c r="E2387" s="6">
        <v>157.78635568926461</v>
      </c>
      <c r="F2387" s="9">
        <v>125.20781041664375</v>
      </c>
      <c r="G2387" s="9">
        <v>222.27065286015659</v>
      </c>
      <c r="H2387" s="9">
        <v>152.35959424776505</v>
      </c>
    </row>
    <row r="2388" spans="1:8" x14ac:dyDescent="0.25">
      <c r="A2388" s="21"/>
      <c r="B2388" s="5">
        <f>DATE(YEAR(siječanj!B2388),MONTH(siječanj!B2388)+2,DAY(siječanj!B2388))</f>
        <v>45741</v>
      </c>
      <c r="C2388" s="8">
        <v>24.84375</v>
      </c>
      <c r="D2388">
        <v>0.96560690296829765</v>
      </c>
      <c r="E2388" s="6">
        <v>156.55470910136779</v>
      </c>
      <c r="F2388" s="9">
        <v>121.89104700199574</v>
      </c>
      <c r="G2388" s="9">
        <v>222.54590821336248</v>
      </c>
      <c r="H2388" s="9">
        <v>151.17030780047452</v>
      </c>
    </row>
    <row r="2389" spans="1:8" x14ac:dyDescent="0.25">
      <c r="A2389" s="21"/>
      <c r="B2389" s="5">
        <f>DATE(YEAR(siječanj!B2389),MONTH(siječanj!B2389)+2,DAY(siječanj!B2389))</f>
        <v>45741</v>
      </c>
      <c r="C2389" s="8">
        <v>24.8541666666667</v>
      </c>
      <c r="D2389">
        <v>0.96560690296829765</v>
      </c>
      <c r="E2389" s="6">
        <v>156.15543063353675</v>
      </c>
      <c r="F2389" s="9">
        <v>119.1482513633872</v>
      </c>
      <c r="G2389" s="9">
        <v>223.01725740559814</v>
      </c>
      <c r="H2389" s="9">
        <v>150.78476175573024</v>
      </c>
    </row>
    <row r="2390" spans="1:8" x14ac:dyDescent="0.25">
      <c r="A2390" s="21"/>
      <c r="B2390" s="5">
        <f>DATE(YEAR(siječanj!B2390),MONTH(siječanj!B2390)+2,DAY(siječanj!B2390))</f>
        <v>45741</v>
      </c>
      <c r="C2390" s="8">
        <v>24.8645833333333</v>
      </c>
      <c r="D2390">
        <v>0.96560690296829765</v>
      </c>
      <c r="E2390" s="6">
        <v>155.34108550330578</v>
      </c>
      <c r="F2390" s="9">
        <v>116.6976166659809</v>
      </c>
      <c r="G2390" s="9">
        <v>223.43826332919667</v>
      </c>
      <c r="H2390" s="9">
        <v>149.99842447658062</v>
      </c>
    </row>
    <row r="2391" spans="1:8" x14ac:dyDescent="0.25">
      <c r="A2391" s="21"/>
      <c r="B2391" s="5">
        <f>DATE(YEAR(siječanj!B2391),MONTH(siječanj!B2391)+2,DAY(siječanj!B2391))</f>
        <v>45741</v>
      </c>
      <c r="C2391" s="8">
        <v>24.875</v>
      </c>
      <c r="D2391">
        <v>0.96560690296829765</v>
      </c>
      <c r="E2391" s="6">
        <v>152.29632257187163</v>
      </c>
      <c r="F2391" s="9">
        <v>112.43241539610727</v>
      </c>
      <c r="G2391" s="9">
        <v>223.24683390229072</v>
      </c>
      <c r="H2391" s="9">
        <v>147.05838037208579</v>
      </c>
    </row>
    <row r="2392" spans="1:8" x14ac:dyDescent="0.25">
      <c r="A2392" s="21"/>
      <c r="B2392" s="5">
        <f>DATE(YEAR(siječanj!B2392),MONTH(siječanj!B2392)+2,DAY(siječanj!B2392))</f>
        <v>45741</v>
      </c>
      <c r="C2392" s="8">
        <v>24.8854166666667</v>
      </c>
      <c r="D2392">
        <v>0.96560690296829765</v>
      </c>
      <c r="E2392" s="6">
        <v>157.49001846896826</v>
      </c>
      <c r="F2392" s="9">
        <v>109.52022455458786</v>
      </c>
      <c r="G2392" s="9">
        <v>222.52106630610882</v>
      </c>
      <c r="H2392" s="9">
        <v>152.07344898224045</v>
      </c>
    </row>
    <row r="2393" spans="1:8" x14ac:dyDescent="0.25">
      <c r="A2393" s="21"/>
      <c r="B2393" s="5">
        <f>DATE(YEAR(siječanj!B2393),MONTH(siječanj!B2393)+2,DAY(siječanj!B2393))</f>
        <v>45741</v>
      </c>
      <c r="C2393" s="8">
        <v>24.8958333333333</v>
      </c>
      <c r="D2393">
        <v>0.96560690296829765</v>
      </c>
      <c r="E2393" s="6">
        <v>159.68471322634264</v>
      </c>
      <c r="F2393" s="9">
        <v>107.50121412966195</v>
      </c>
      <c r="G2393" s="9">
        <v>222.26583194025443</v>
      </c>
      <c r="H2393" s="9">
        <v>154.19266138986947</v>
      </c>
    </row>
    <row r="2394" spans="1:8" x14ac:dyDescent="0.25">
      <c r="A2394" s="21"/>
      <c r="B2394" s="5">
        <f>DATE(YEAR(siječanj!B2394),MONTH(siječanj!B2394)+2,DAY(siječanj!B2394))</f>
        <v>45741</v>
      </c>
      <c r="C2394" s="8">
        <v>24.90625</v>
      </c>
      <c r="D2394">
        <v>0.96560690296829765</v>
      </c>
      <c r="E2394" s="6">
        <v>156.35081672318188</v>
      </c>
      <c r="F2394" s="9">
        <v>105.28220459331177</v>
      </c>
      <c r="G2394" s="9">
        <v>221.30204803534619</v>
      </c>
      <c r="H2394" s="9">
        <v>150.97342791263557</v>
      </c>
    </row>
    <row r="2395" spans="1:8" x14ac:dyDescent="0.25">
      <c r="A2395" s="21"/>
      <c r="B2395" s="5">
        <f>DATE(YEAR(siječanj!B2395),MONTH(siječanj!B2395)+2,DAY(siječanj!B2395))</f>
        <v>45741</v>
      </c>
      <c r="C2395" s="8">
        <v>24.9166666666667</v>
      </c>
      <c r="D2395">
        <v>0.96560690296829765</v>
      </c>
      <c r="E2395" s="6">
        <v>151.34757372405312</v>
      </c>
      <c r="F2395" s="9">
        <v>102.59378690202432</v>
      </c>
      <c r="G2395" s="9">
        <v>219.54500725810752</v>
      </c>
      <c r="H2395" s="9">
        <v>146.14226193544903</v>
      </c>
    </row>
    <row r="2396" spans="1:8" x14ac:dyDescent="0.25">
      <c r="A2396" s="21"/>
      <c r="B2396" s="5">
        <f>DATE(YEAR(siječanj!B2396),MONTH(siječanj!B2396)+2,DAY(siječanj!B2396))</f>
        <v>45741</v>
      </c>
      <c r="C2396" s="8">
        <v>24.9270833333333</v>
      </c>
      <c r="D2396">
        <v>0.96560690296829765</v>
      </c>
      <c r="E2396" s="6">
        <v>144.18806830439826</v>
      </c>
      <c r="F2396" s="9">
        <v>100.57761384448253</v>
      </c>
      <c r="G2396" s="9">
        <v>217.12292950652227</v>
      </c>
      <c r="H2396" s="9">
        <v>139.22899408039137</v>
      </c>
    </row>
    <row r="2397" spans="1:8" x14ac:dyDescent="0.25">
      <c r="A2397" s="21"/>
      <c r="B2397" s="5">
        <f>DATE(YEAR(siječanj!B2397),MONTH(siječanj!B2397)+2,DAY(siječanj!B2397))</f>
        <v>45741</v>
      </c>
      <c r="C2397" s="8">
        <v>24.9375</v>
      </c>
      <c r="D2397">
        <v>0.96560690296829765</v>
      </c>
      <c r="E2397" s="6">
        <v>134.19990247619697</v>
      </c>
      <c r="F2397" s="9">
        <v>98.407134140943739</v>
      </c>
      <c r="G2397" s="9">
        <v>215.78506459262039</v>
      </c>
      <c r="H2397" s="9">
        <v>129.58435220868813</v>
      </c>
    </row>
    <row r="2398" spans="1:8" x14ac:dyDescent="0.25">
      <c r="A2398" s="21"/>
      <c r="B2398" s="5">
        <f>DATE(YEAR(siječanj!B2398),MONTH(siječanj!B2398)+2,DAY(siječanj!B2398))</f>
        <v>45741</v>
      </c>
      <c r="C2398" s="8">
        <v>24.9479166666667</v>
      </c>
      <c r="D2398">
        <v>0.96560690296829765</v>
      </c>
      <c r="E2398" s="6">
        <v>122.06584878900301</v>
      </c>
      <c r="F2398" s="9">
        <v>96.159730981679928</v>
      </c>
      <c r="G2398" s="9">
        <v>215.23456099110138</v>
      </c>
      <c r="H2398" s="9">
        <v>117.86762620734572</v>
      </c>
    </row>
    <row r="2399" spans="1:8" x14ac:dyDescent="0.25">
      <c r="A2399" s="21"/>
      <c r="B2399" s="5">
        <f>DATE(YEAR(siječanj!B2399),MONTH(siječanj!B2399)+2,DAY(siječanj!B2399))</f>
        <v>45741</v>
      </c>
      <c r="C2399" s="8">
        <v>24.9583333333333</v>
      </c>
      <c r="D2399">
        <v>0.96560690296829765</v>
      </c>
      <c r="E2399" s="6">
        <v>110.5936511167713</v>
      </c>
      <c r="F2399" s="9">
        <v>93.084375219851253</v>
      </c>
      <c r="G2399" s="9">
        <v>210.45923498701711</v>
      </c>
      <c r="H2399" s="9">
        <v>106.78999294282194</v>
      </c>
    </row>
    <row r="2400" spans="1:8" x14ac:dyDescent="0.25">
      <c r="A2400" s="21"/>
      <c r="B2400" s="5">
        <f>DATE(YEAR(siječanj!B2400),MONTH(siječanj!B2400)+2,DAY(siječanj!B2400))</f>
        <v>45741</v>
      </c>
      <c r="C2400" s="8">
        <v>24.96875</v>
      </c>
      <c r="D2400">
        <v>0.96560690296829765</v>
      </c>
      <c r="E2400" s="6">
        <v>100.5303759593818</v>
      </c>
      <c r="F2400" s="9">
        <v>90.724453097870821</v>
      </c>
      <c r="G2400" s="9">
        <v>209.1530075601105</v>
      </c>
      <c r="H2400" s="9">
        <v>97.072824984377263</v>
      </c>
    </row>
    <row r="2401" spans="1:8" x14ac:dyDescent="0.25">
      <c r="A2401" s="21"/>
      <c r="B2401" s="5">
        <f>DATE(YEAR(siječanj!B2401),MONTH(siječanj!B2401)+2,DAY(siječanj!B2401))</f>
        <v>45741</v>
      </c>
      <c r="C2401" s="8">
        <v>24.9791666666667</v>
      </c>
      <c r="D2401">
        <v>0.96560690296829765</v>
      </c>
      <c r="E2401" s="6">
        <v>91.512027075503653</v>
      </c>
      <c r="F2401" s="9">
        <v>88.745050780650402</v>
      </c>
      <c r="G2401" s="9">
        <v>207.40920960247254</v>
      </c>
      <c r="H2401" s="9">
        <v>88.364645048728079</v>
      </c>
    </row>
    <row r="2402" spans="1:8" ht="15.75" thickBot="1" x14ac:dyDescent="0.3">
      <c r="A2402" s="21"/>
      <c r="B2402" s="5">
        <f>DATE(YEAR(siječanj!B2402),MONTH(siječanj!B2402)+2,DAY(siječanj!B2402))</f>
        <v>45741</v>
      </c>
      <c r="C2402" s="8">
        <v>24.9895833333333</v>
      </c>
      <c r="D2402">
        <v>0.96560690296829765</v>
      </c>
      <c r="E2402" s="6">
        <v>83.688031633523138</v>
      </c>
      <c r="F2402" s="9">
        <v>86.971665684532226</v>
      </c>
      <c r="G2402" s="9">
        <v>206.91730345379284</v>
      </c>
      <c r="H2402" s="9">
        <v>80.809741041159199</v>
      </c>
    </row>
    <row r="2403" spans="1:8" x14ac:dyDescent="0.25">
      <c r="A2403" s="20">
        <f>A2307+1</f>
        <v>85</v>
      </c>
      <c r="B2403" s="5">
        <f>DATE(YEAR(siječanj!B2403),MONTH(siječanj!B2403)+2,DAY(siječanj!B2403))</f>
        <v>45742</v>
      </c>
      <c r="C2403" s="8">
        <v>25</v>
      </c>
      <c r="D2403">
        <v>0.9627181522127497</v>
      </c>
      <c r="E2403" s="6">
        <v>76.284442191922636</v>
      </c>
      <c r="F2403" s="9">
        <v>85.05889110056026</v>
      </c>
      <c r="G2403" s="9">
        <v>201.24578058827566</v>
      </c>
      <c r="H2403" s="9">
        <v>73.440417229588078</v>
      </c>
    </row>
    <row r="2404" spans="1:8" x14ac:dyDescent="0.25">
      <c r="A2404" s="21"/>
      <c r="B2404" s="5">
        <f>DATE(YEAR(siječanj!B2404),MONTH(siječanj!B2404)+2,DAY(siječanj!B2404))</f>
        <v>45742</v>
      </c>
      <c r="C2404" s="8">
        <v>25.0104166666667</v>
      </c>
      <c r="D2404">
        <v>0.9627181522127497</v>
      </c>
      <c r="E2404" s="6">
        <v>70.67877030672993</v>
      </c>
      <c r="F2404" s="9">
        <v>83.512043873189</v>
      </c>
      <c r="G2404" s="9">
        <v>199.41444714977183</v>
      </c>
      <c r="H2404" s="9">
        <v>68.043735150364398</v>
      </c>
    </row>
    <row r="2405" spans="1:8" x14ac:dyDescent="0.25">
      <c r="A2405" s="21"/>
      <c r="B2405" s="5">
        <f>DATE(YEAR(siječanj!B2405),MONTH(siječanj!B2405)+2,DAY(siječanj!B2405))</f>
        <v>45742</v>
      </c>
      <c r="C2405" s="8">
        <v>25.0208333333333</v>
      </c>
      <c r="D2405">
        <v>0.9627181522127497</v>
      </c>
      <c r="E2405" s="6">
        <v>66.392408221780144</v>
      </c>
      <c r="F2405" s="9">
        <v>82.203535097940701</v>
      </c>
      <c r="G2405" s="9">
        <v>198.22701903340919</v>
      </c>
      <c r="H2405" s="9">
        <v>63.91717656422675</v>
      </c>
    </row>
    <row r="2406" spans="1:8" x14ac:dyDescent="0.25">
      <c r="A2406" s="21"/>
      <c r="B2406" s="5">
        <f>DATE(YEAR(siječanj!B2406),MONTH(siječanj!B2406)+2,DAY(siječanj!B2406))</f>
        <v>45742</v>
      </c>
      <c r="C2406" s="8">
        <v>25.03125</v>
      </c>
      <c r="D2406">
        <v>0.9627181522127497</v>
      </c>
      <c r="E2406" s="6">
        <v>62.939519767320171</v>
      </c>
      <c r="F2406" s="9">
        <v>81.175374038142053</v>
      </c>
      <c r="G2406" s="9">
        <v>197.55739730179272</v>
      </c>
      <c r="H2406" s="9">
        <v>60.593018171552309</v>
      </c>
    </row>
    <row r="2407" spans="1:8" x14ac:dyDescent="0.25">
      <c r="A2407" s="21"/>
      <c r="B2407" s="5">
        <f>DATE(YEAR(siječanj!B2407),MONTH(siječanj!B2407)+2,DAY(siječanj!B2407))</f>
        <v>45742</v>
      </c>
      <c r="C2407" s="8">
        <v>25.0416666666667</v>
      </c>
      <c r="D2407">
        <v>0.9627181522127497</v>
      </c>
      <c r="E2407" s="6">
        <v>59.681248696332332</v>
      </c>
      <c r="F2407" s="9">
        <v>79.645364087086151</v>
      </c>
      <c r="G2407" s="9">
        <v>196.21208846166871</v>
      </c>
      <c r="H2407" s="9">
        <v>57.456221466682642</v>
      </c>
    </row>
    <row r="2408" spans="1:8" x14ac:dyDescent="0.25">
      <c r="A2408" s="21"/>
      <c r="B2408" s="5">
        <f>DATE(YEAR(siječanj!B2408),MONTH(siječanj!B2408)+2,DAY(siječanj!B2408))</f>
        <v>45742</v>
      </c>
      <c r="C2408" s="8">
        <v>25.0520833333333</v>
      </c>
      <c r="D2408">
        <v>0.9627181522127497</v>
      </c>
      <c r="E2408" s="6">
        <v>58.055919544175772</v>
      </c>
      <c r="F2408" s="9">
        <v>79.031108471533685</v>
      </c>
      <c r="G2408" s="9">
        <v>195.986943416673</v>
      </c>
      <c r="H2408" s="9">
        <v>55.891487588580958</v>
      </c>
    </row>
    <row r="2409" spans="1:8" x14ac:dyDescent="0.25">
      <c r="A2409" s="21"/>
      <c r="B2409" s="5">
        <f>DATE(YEAR(siječanj!B2409),MONTH(siječanj!B2409)+2,DAY(siječanj!B2409))</f>
        <v>45742</v>
      </c>
      <c r="C2409" s="8">
        <v>25.0625</v>
      </c>
      <c r="D2409">
        <v>0.9627181522127497</v>
      </c>
      <c r="E2409" s="6">
        <v>56.09138294356643</v>
      </c>
      <c r="F2409" s="9">
        <v>78.525528994150434</v>
      </c>
      <c r="G2409" s="9">
        <v>195.90576861605737</v>
      </c>
      <c r="H2409" s="9">
        <v>54.000192542488016</v>
      </c>
    </row>
    <row r="2410" spans="1:8" x14ac:dyDescent="0.25">
      <c r="A2410" s="21"/>
      <c r="B2410" s="5">
        <f>DATE(YEAR(siječanj!B2410),MONTH(siječanj!B2410)+2,DAY(siječanj!B2410))</f>
        <v>45742</v>
      </c>
      <c r="C2410" s="8">
        <v>25.0729166666667</v>
      </c>
      <c r="D2410">
        <v>0.9627181522127497</v>
      </c>
      <c r="E2410" s="6">
        <v>54.885261164896384</v>
      </c>
      <c r="F2410" s="9">
        <v>78.128921207817257</v>
      </c>
      <c r="G2410" s="9">
        <v>196.00460207722023</v>
      </c>
      <c r="H2410" s="9">
        <v>52.839037212383239</v>
      </c>
    </row>
    <row r="2411" spans="1:8" x14ac:dyDescent="0.25">
      <c r="A2411" s="21"/>
      <c r="B2411" s="5">
        <f>DATE(YEAR(siječanj!B2411),MONTH(siječanj!B2411)+2,DAY(siječanj!B2411))</f>
        <v>45742</v>
      </c>
      <c r="C2411" s="8">
        <v>25.083333333333101</v>
      </c>
      <c r="D2411">
        <v>0.9627181522127497</v>
      </c>
      <c r="E2411" s="6">
        <v>53.767948723626802</v>
      </c>
      <c r="F2411" s="9">
        <v>77.665958216063814</v>
      </c>
      <c r="G2411" s="9">
        <v>195.65540050132233</v>
      </c>
      <c r="H2411" s="9">
        <v>51.763380243479865</v>
      </c>
    </row>
    <row r="2412" spans="1:8" x14ac:dyDescent="0.25">
      <c r="A2412" s="21"/>
      <c r="B2412" s="5">
        <f>DATE(YEAR(siječanj!B2412),MONTH(siječanj!B2412)+2,DAY(siječanj!B2412))</f>
        <v>45742</v>
      </c>
      <c r="C2412" s="8">
        <v>25.093749999999702</v>
      </c>
      <c r="D2412">
        <v>0.9627181522127497</v>
      </c>
      <c r="E2412" s="6">
        <v>52.787647261088246</v>
      </c>
      <c r="F2412" s="9">
        <v>77.069415475878529</v>
      </c>
      <c r="G2412" s="9">
        <v>195.65984135949677</v>
      </c>
      <c r="H2412" s="9">
        <v>50.819626230853295</v>
      </c>
    </row>
    <row r="2413" spans="1:8" x14ac:dyDescent="0.25">
      <c r="A2413" s="21"/>
      <c r="B2413" s="5">
        <f>DATE(YEAR(siječanj!B2413),MONTH(siječanj!B2413)+2,DAY(siječanj!B2413))</f>
        <v>45742</v>
      </c>
      <c r="C2413" s="8">
        <v>25.104166666666298</v>
      </c>
      <c r="D2413">
        <v>0.9627181522127497</v>
      </c>
      <c r="E2413" s="6">
        <v>52.884869770560073</v>
      </c>
      <c r="F2413" s="9">
        <v>76.777400688512486</v>
      </c>
      <c r="G2413" s="9">
        <v>195.46297839080975</v>
      </c>
      <c r="H2413" s="9">
        <v>50.913224105525501</v>
      </c>
    </row>
    <row r="2414" spans="1:8" x14ac:dyDescent="0.25">
      <c r="A2414" s="21"/>
      <c r="B2414" s="5">
        <f>DATE(YEAR(siječanj!B2414),MONTH(siječanj!B2414)+2,DAY(siječanj!B2414))</f>
        <v>45742</v>
      </c>
      <c r="C2414" s="8">
        <v>25.114583333332899</v>
      </c>
      <c r="D2414">
        <v>0.9627181522127497</v>
      </c>
      <c r="E2414" s="6">
        <v>52.401512083854485</v>
      </c>
      <c r="F2414" s="9">
        <v>76.635555742546259</v>
      </c>
      <c r="G2414" s="9">
        <v>195.35348038556259</v>
      </c>
      <c r="H2414" s="9">
        <v>50.447886886522461</v>
      </c>
    </row>
    <row r="2415" spans="1:8" x14ac:dyDescent="0.25">
      <c r="A2415" s="21"/>
      <c r="B2415" s="5">
        <f>DATE(YEAR(siječanj!B2415),MONTH(siječanj!B2415)+2,DAY(siječanj!B2415))</f>
        <v>45742</v>
      </c>
      <c r="C2415" s="8">
        <v>25.125</v>
      </c>
      <c r="D2415">
        <v>0.9627181522127497</v>
      </c>
      <c r="E2415" s="6">
        <v>52.723655443987319</v>
      </c>
      <c r="F2415" s="9">
        <v>76.593089661378471</v>
      </c>
      <c r="G2415" s="9">
        <v>195.21317756673653</v>
      </c>
      <c r="H2415" s="9">
        <v>50.758020146937156</v>
      </c>
    </row>
    <row r="2416" spans="1:8" x14ac:dyDescent="0.25">
      <c r="A2416" s="21"/>
      <c r="B2416" s="5">
        <f>DATE(YEAR(siječanj!B2416),MONTH(siječanj!B2416)+2,DAY(siječanj!B2416))</f>
        <v>45742</v>
      </c>
      <c r="C2416" s="8">
        <v>25.1354166666667</v>
      </c>
      <c r="D2416">
        <v>0.9627181522127497</v>
      </c>
      <c r="E2416" s="6">
        <v>53.195729197681615</v>
      </c>
      <c r="F2416" s="9">
        <v>76.514460520105246</v>
      </c>
      <c r="G2416" s="9">
        <v>195.49464649889211</v>
      </c>
      <c r="H2416" s="9">
        <v>51.212494118801864</v>
      </c>
    </row>
    <row r="2417" spans="1:8" x14ac:dyDescent="0.25">
      <c r="A2417" s="21"/>
      <c r="B2417" s="5">
        <f>DATE(YEAR(siječanj!B2417),MONTH(siječanj!B2417)+2,DAY(siječanj!B2417))</f>
        <v>45742</v>
      </c>
      <c r="C2417" s="8">
        <v>25.1458333333333</v>
      </c>
      <c r="D2417">
        <v>0.9627181522127497</v>
      </c>
      <c r="E2417" s="6">
        <v>53.702874179918787</v>
      </c>
      <c r="F2417" s="9">
        <v>76.410944054339495</v>
      </c>
      <c r="G2417" s="9">
        <v>195.54754362623117</v>
      </c>
      <c r="H2417" s="9">
        <v>51.700731799005197</v>
      </c>
    </row>
    <row r="2418" spans="1:8" x14ac:dyDescent="0.25">
      <c r="A2418" s="21"/>
      <c r="B2418" s="5">
        <f>DATE(YEAR(siječanj!B2418),MONTH(siječanj!B2418)+2,DAY(siječanj!B2418))</f>
        <v>45742</v>
      </c>
      <c r="C2418" s="8">
        <v>25.15625</v>
      </c>
      <c r="D2418">
        <v>0.9627181522127497</v>
      </c>
      <c r="E2418" s="6">
        <v>54.370581673442821</v>
      </c>
      <c r="F2418" s="9">
        <v>76.441063391511193</v>
      </c>
      <c r="G2418" s="9">
        <v>195.54656525247898</v>
      </c>
      <c r="H2418" s="9">
        <v>52.343545923389264</v>
      </c>
    </row>
    <row r="2419" spans="1:8" x14ac:dyDescent="0.25">
      <c r="A2419" s="21"/>
      <c r="B2419" s="5">
        <f>DATE(YEAR(siječanj!B2419),MONTH(siječanj!B2419)+2,DAY(siječanj!B2419))</f>
        <v>45742</v>
      </c>
      <c r="C2419" s="8">
        <v>25.1666666666667</v>
      </c>
      <c r="D2419">
        <v>0.9627181522127497</v>
      </c>
      <c r="E2419" s="6">
        <v>57.066541207071118</v>
      </c>
      <c r="F2419" s="9">
        <v>76.701927831014231</v>
      </c>
      <c r="G2419" s="9">
        <v>197.38297068378506</v>
      </c>
      <c r="H2419" s="9">
        <v>54.938995104044245</v>
      </c>
    </row>
    <row r="2420" spans="1:8" x14ac:dyDescent="0.25">
      <c r="A2420" s="21"/>
      <c r="B2420" s="5">
        <f>DATE(YEAR(siječanj!B2420),MONTH(siječanj!B2420)+2,DAY(siječanj!B2420))</f>
        <v>45742</v>
      </c>
      <c r="C2420" s="8">
        <v>25.1770833333333</v>
      </c>
      <c r="D2420">
        <v>0.9627181522127497</v>
      </c>
      <c r="E2420" s="6">
        <v>59.366578428170101</v>
      </c>
      <c r="F2420" s="9">
        <v>76.931870411211875</v>
      </c>
      <c r="G2420" s="9">
        <v>198.89760933202439</v>
      </c>
      <c r="H2420" s="9">
        <v>57.153282687561209</v>
      </c>
    </row>
    <row r="2421" spans="1:8" x14ac:dyDescent="0.25">
      <c r="A2421" s="21"/>
      <c r="B2421" s="5">
        <f>DATE(YEAR(siječanj!B2421),MONTH(siječanj!B2421)+2,DAY(siječanj!B2421))</f>
        <v>45742</v>
      </c>
      <c r="C2421" s="8">
        <v>25.1875</v>
      </c>
      <c r="D2421">
        <v>0.9627181522127497</v>
      </c>
      <c r="E2421" s="6">
        <v>63.176662649891767</v>
      </c>
      <c r="F2421" s="9">
        <v>77.389208321877518</v>
      </c>
      <c r="G2421" s="9">
        <v>204.56768189880066</v>
      </c>
      <c r="H2421" s="9">
        <v>60.821319929272043</v>
      </c>
    </row>
    <row r="2422" spans="1:8" x14ac:dyDescent="0.25">
      <c r="A2422" s="21"/>
      <c r="B2422" s="5">
        <f>DATE(YEAR(siječanj!B2422),MONTH(siječanj!B2422)+2,DAY(siječanj!B2422))</f>
        <v>45742</v>
      </c>
      <c r="C2422" s="8">
        <v>25.1979166666667</v>
      </c>
      <c r="D2422">
        <v>0.9627181522127497</v>
      </c>
      <c r="E2422" s="6">
        <v>67.771926734903971</v>
      </c>
      <c r="F2422" s="9">
        <v>77.985907718030674</v>
      </c>
      <c r="G2422" s="9">
        <v>207.23141816730049</v>
      </c>
      <c r="H2422" s="9">
        <v>65.245264078124606</v>
      </c>
    </row>
    <row r="2423" spans="1:8" x14ac:dyDescent="0.25">
      <c r="A2423" s="21"/>
      <c r="B2423" s="5">
        <f>DATE(YEAR(siječanj!B2423),MONTH(siječanj!B2423)+2,DAY(siječanj!B2423))</f>
        <v>45742</v>
      </c>
      <c r="C2423" s="8">
        <v>25.2083333333333</v>
      </c>
      <c r="D2423">
        <v>0.9627181522127497</v>
      </c>
      <c r="E2423" s="6">
        <v>73.893026015107736</v>
      </c>
      <c r="F2423" s="9">
        <v>78.889445376696727</v>
      </c>
      <c r="G2423" s="9">
        <v>212.12696606158104</v>
      </c>
      <c r="H2423" s="9">
        <v>71.138157466673164</v>
      </c>
    </row>
    <row r="2424" spans="1:8" x14ac:dyDescent="0.25">
      <c r="A2424" s="21"/>
      <c r="B2424" s="5">
        <f>DATE(YEAR(siječanj!B2424),MONTH(siječanj!B2424)+2,DAY(siječanj!B2424))</f>
        <v>45742</v>
      </c>
      <c r="C2424" s="8">
        <v>25.21875</v>
      </c>
      <c r="D2424">
        <v>0.9627181522127497</v>
      </c>
      <c r="E2424" s="6">
        <v>80.130309884118091</v>
      </c>
      <c r="F2424" s="9">
        <v>80.227358936023364</v>
      </c>
      <c r="G2424" s="9">
        <v>213.05008736439413</v>
      </c>
      <c r="H2424" s="9">
        <v>77.142903867873201</v>
      </c>
    </row>
    <row r="2425" spans="1:8" x14ac:dyDescent="0.25">
      <c r="A2425" s="21"/>
      <c r="B2425" s="5">
        <f>DATE(YEAR(siječanj!B2425),MONTH(siječanj!B2425)+2,DAY(siječanj!B2425))</f>
        <v>45742</v>
      </c>
      <c r="C2425" s="8">
        <v>25.2291666666667</v>
      </c>
      <c r="D2425">
        <v>0.9627181522127497</v>
      </c>
      <c r="E2425" s="6">
        <v>85.020562981821698</v>
      </c>
      <c r="F2425" s="9">
        <v>82.356853030457273</v>
      </c>
      <c r="G2425" s="9">
        <v>213.82761360390387</v>
      </c>
      <c r="H2425" s="9">
        <v>81.850839293947089</v>
      </c>
    </row>
    <row r="2426" spans="1:8" x14ac:dyDescent="0.25">
      <c r="A2426" s="21"/>
      <c r="B2426" s="5">
        <f>DATE(YEAR(siječanj!B2426),MONTH(siječanj!B2426)+2,DAY(siječanj!B2426))</f>
        <v>45742</v>
      </c>
      <c r="C2426" s="8">
        <v>25.2395833333333</v>
      </c>
      <c r="D2426">
        <v>0.9627181522127497</v>
      </c>
      <c r="E2426" s="6">
        <v>90.600681330366228</v>
      </c>
      <c r="F2426" s="9">
        <v>85.262962202004175</v>
      </c>
      <c r="G2426" s="9">
        <v>213.80778194693363</v>
      </c>
      <c r="H2426" s="9">
        <v>87.222920519586339</v>
      </c>
    </row>
    <row r="2427" spans="1:8" x14ac:dyDescent="0.25">
      <c r="A2427" s="21"/>
      <c r="B2427" s="5">
        <f>DATE(YEAR(siječanj!B2427),MONTH(siječanj!B2427)+2,DAY(siječanj!B2427))</f>
        <v>45742</v>
      </c>
      <c r="C2427" s="8">
        <v>25.25</v>
      </c>
      <c r="D2427">
        <v>0.9627181522127497</v>
      </c>
      <c r="E2427" s="6">
        <v>95.648322063990079</v>
      </c>
      <c r="F2427" s="9">
        <v>89.453935042322883</v>
      </c>
      <c r="G2427" s="9">
        <v>213.49599893914328</v>
      </c>
      <c r="H2427" s="9">
        <v>92.08237587969451</v>
      </c>
    </row>
    <row r="2428" spans="1:8" x14ac:dyDescent="0.25">
      <c r="A2428" s="21"/>
      <c r="B2428" s="5">
        <f>DATE(YEAR(siječanj!B2428),MONTH(siječanj!B2428)+2,DAY(siječanj!B2428))</f>
        <v>45742</v>
      </c>
      <c r="C2428" s="8">
        <v>25.2604166666667</v>
      </c>
      <c r="D2428">
        <v>0.9627181522127497</v>
      </c>
      <c r="E2428" s="6">
        <v>98.703019730229755</v>
      </c>
      <c r="F2428" s="9">
        <v>92.69209949812732</v>
      </c>
      <c r="G2428" s="9">
        <v>212.85475625061127</v>
      </c>
      <c r="H2428" s="9">
        <v>95.023188772505364</v>
      </c>
    </row>
    <row r="2429" spans="1:8" x14ac:dyDescent="0.25">
      <c r="A2429" s="21"/>
      <c r="B2429" s="5">
        <f>DATE(YEAR(siječanj!B2429),MONTH(siječanj!B2429)+2,DAY(siječanj!B2429))</f>
        <v>45742</v>
      </c>
      <c r="C2429" s="8">
        <v>25.2708333333333</v>
      </c>
      <c r="D2429">
        <v>0.9627181522127497</v>
      </c>
      <c r="E2429" s="6">
        <v>100.87420654148079</v>
      </c>
      <c r="F2429" s="9">
        <v>97.246853129015534</v>
      </c>
      <c r="G2429" s="9">
        <v>206.41932962663705</v>
      </c>
      <c r="H2429" s="9">
        <v>97.113429727541657</v>
      </c>
    </row>
    <row r="2430" spans="1:8" x14ac:dyDescent="0.25">
      <c r="A2430" s="21"/>
      <c r="B2430" s="5">
        <f>DATE(YEAR(siječanj!B2430),MONTH(siječanj!B2430)+2,DAY(siječanj!B2430))</f>
        <v>45742</v>
      </c>
      <c r="C2430" s="8">
        <v>25.28125</v>
      </c>
      <c r="D2430">
        <v>0.9627181522127497</v>
      </c>
      <c r="E2430" s="6">
        <v>101.82638187725351</v>
      </c>
      <c r="F2430" s="9">
        <v>104.08594549816037</v>
      </c>
      <c r="G2430" s="9">
        <v>175.08956364185494</v>
      </c>
      <c r="H2430" s="9">
        <v>98.030106207379319</v>
      </c>
    </row>
    <row r="2431" spans="1:8" x14ac:dyDescent="0.25">
      <c r="A2431" s="21"/>
      <c r="B2431" s="5">
        <f>DATE(YEAR(siječanj!B2431),MONTH(siječanj!B2431)+2,DAY(siječanj!B2431))</f>
        <v>45742</v>
      </c>
      <c r="C2431" s="8">
        <v>25.2916666666667</v>
      </c>
      <c r="D2431">
        <v>0.9627181522127497</v>
      </c>
      <c r="E2431" s="6">
        <v>99.765390482744593</v>
      </c>
      <c r="F2431" s="9">
        <v>112.42063080981706</v>
      </c>
      <c r="G2431" s="9">
        <v>102.68541499133188</v>
      </c>
      <c r="H2431" s="9">
        <v>96.045952380331315</v>
      </c>
    </row>
    <row r="2432" spans="1:8" x14ac:dyDescent="0.25">
      <c r="A2432" s="21"/>
      <c r="B2432" s="5">
        <f>DATE(YEAR(siječanj!B2432),MONTH(siječanj!B2432)+2,DAY(siječanj!B2432))</f>
        <v>45742</v>
      </c>
      <c r="C2432" s="8">
        <v>25.3020833333333</v>
      </c>
      <c r="D2432">
        <v>0.9627181522127497</v>
      </c>
      <c r="E2432" s="6">
        <v>97.118335916971162</v>
      </c>
      <c r="F2432" s="9">
        <v>115.86041330801807</v>
      </c>
      <c r="G2432" s="9">
        <v>41.794985315108349</v>
      </c>
      <c r="H2432" s="9">
        <v>93.497584899963599</v>
      </c>
    </row>
    <row r="2433" spans="1:8" x14ac:dyDescent="0.25">
      <c r="A2433" s="21"/>
      <c r="B2433" s="5">
        <f>DATE(YEAR(siječanj!B2433),MONTH(siječanj!B2433)+2,DAY(siječanj!B2433))</f>
        <v>45742</v>
      </c>
      <c r="C2433" s="8">
        <v>25.3125</v>
      </c>
      <c r="D2433">
        <v>0.9627181522127497</v>
      </c>
      <c r="E2433" s="6">
        <v>96.916999288690334</v>
      </c>
      <c r="F2433" s="9">
        <v>119.83931332843062</v>
      </c>
      <c r="G2433" s="9">
        <v>11.847244394892369</v>
      </c>
      <c r="H2433" s="9">
        <v>93.303754473212337</v>
      </c>
    </row>
    <row r="2434" spans="1:8" x14ac:dyDescent="0.25">
      <c r="A2434" s="21"/>
      <c r="B2434" s="5">
        <f>DATE(YEAR(siječanj!B2434),MONTH(siječanj!B2434)+2,DAY(siječanj!B2434))</f>
        <v>45742</v>
      </c>
      <c r="C2434" s="8">
        <v>25.3229166666667</v>
      </c>
      <c r="D2434">
        <v>0.9627181522127497</v>
      </c>
      <c r="E2434" s="6">
        <v>95.9964885055211</v>
      </c>
      <c r="F2434" s="9">
        <v>125.75981390509627</v>
      </c>
      <c r="G2434" s="9">
        <v>4.6863047600551218</v>
      </c>
      <c r="H2434" s="9">
        <v>92.417562032947743</v>
      </c>
    </row>
    <row r="2435" spans="1:8" x14ac:dyDescent="0.25">
      <c r="A2435" s="21"/>
      <c r="B2435" s="5">
        <f>DATE(YEAR(siječanj!B2435),MONTH(siječanj!B2435)+2,DAY(siječanj!B2435))</f>
        <v>45742</v>
      </c>
      <c r="C2435" s="8">
        <v>25.3333333333333</v>
      </c>
      <c r="D2435">
        <v>0.9627181522127497</v>
      </c>
      <c r="E2435" s="6">
        <v>97.414962392683137</v>
      </c>
      <c r="F2435" s="9">
        <v>133.85277010911281</v>
      </c>
      <c r="G2435" s="9">
        <v>2.4180394076000868</v>
      </c>
      <c r="H2435" s="9">
        <v>93.783152592558409</v>
      </c>
    </row>
    <row r="2436" spans="1:8" x14ac:dyDescent="0.25">
      <c r="A2436" s="21"/>
      <c r="B2436" s="5">
        <f>DATE(YEAR(siječanj!B2436),MONTH(siječanj!B2436)+2,DAY(siječanj!B2436))</f>
        <v>45742</v>
      </c>
      <c r="C2436" s="8">
        <v>25.34375</v>
      </c>
      <c r="D2436">
        <v>0.9627181522127497</v>
      </c>
      <c r="E2436" s="6">
        <v>98.268123222248235</v>
      </c>
      <c r="F2436" s="9">
        <v>137.42132267807918</v>
      </c>
      <c r="G2436" s="9">
        <v>1.7872729204510891</v>
      </c>
      <c r="H2436" s="9">
        <v>94.604506009937623</v>
      </c>
    </row>
    <row r="2437" spans="1:8" x14ac:dyDescent="0.25">
      <c r="A2437" s="21"/>
      <c r="B2437" s="5">
        <f>DATE(YEAR(siječanj!B2437),MONTH(siječanj!B2437)+2,DAY(siječanj!B2437))</f>
        <v>45742</v>
      </c>
      <c r="C2437" s="8">
        <v>25.3541666666667</v>
      </c>
      <c r="D2437">
        <v>0.9627181522127497</v>
      </c>
      <c r="E2437" s="6">
        <v>97.678325486199853</v>
      </c>
      <c r="F2437" s="9">
        <v>140.00073122900909</v>
      </c>
      <c r="G2437" s="9">
        <v>1.5660710979355397</v>
      </c>
      <c r="H2437" s="9">
        <v>94.036697023309856</v>
      </c>
    </row>
    <row r="2438" spans="1:8" x14ac:dyDescent="0.25">
      <c r="A2438" s="21"/>
      <c r="B2438" s="5">
        <f>DATE(YEAR(siječanj!B2438),MONTH(siječanj!B2438)+2,DAY(siječanj!B2438))</f>
        <v>45742</v>
      </c>
      <c r="C2438" s="8">
        <v>25.3645833333333</v>
      </c>
      <c r="D2438">
        <v>0.9627181522127497</v>
      </c>
      <c r="E2438" s="6">
        <v>97.930805840004325</v>
      </c>
      <c r="F2438" s="9">
        <v>143.02817614669888</v>
      </c>
      <c r="G2438" s="9">
        <v>1.4988393000982265</v>
      </c>
      <c r="H2438" s="9">
        <v>94.279764442994519</v>
      </c>
    </row>
    <row r="2439" spans="1:8" x14ac:dyDescent="0.25">
      <c r="A2439" s="21"/>
      <c r="B2439" s="5">
        <f>DATE(YEAR(siječanj!B2439),MONTH(siječanj!B2439)+2,DAY(siječanj!B2439))</f>
        <v>45742</v>
      </c>
      <c r="C2439" s="8">
        <v>25.375</v>
      </c>
      <c r="D2439">
        <v>0.9627181522127497</v>
      </c>
      <c r="E2439" s="6">
        <v>98.249678236498923</v>
      </c>
      <c r="F2439" s="9">
        <v>146.4033029432043</v>
      </c>
      <c r="G2439" s="9">
        <v>1.4053228304547032</v>
      </c>
      <c r="H2439" s="9">
        <v>94.586748687339451</v>
      </c>
    </row>
    <row r="2440" spans="1:8" x14ac:dyDescent="0.25">
      <c r="A2440" s="21"/>
      <c r="B2440" s="5">
        <f>DATE(YEAR(siječanj!B2440),MONTH(siječanj!B2440)+2,DAY(siječanj!B2440))</f>
        <v>45742</v>
      </c>
      <c r="C2440" s="8">
        <v>25.3854166666667</v>
      </c>
      <c r="D2440">
        <v>0.9627181522127497</v>
      </c>
      <c r="E2440" s="6">
        <v>99.321684562396314</v>
      </c>
      <c r="F2440" s="9">
        <v>148.00129097268515</v>
      </c>
      <c r="G2440" s="9">
        <v>1.3158833313963396</v>
      </c>
      <c r="H2440" s="9">
        <v>95.618788636567771</v>
      </c>
    </row>
    <row r="2441" spans="1:8" x14ac:dyDescent="0.25">
      <c r="A2441" s="21"/>
      <c r="B2441" s="5">
        <f>DATE(YEAR(siječanj!B2441),MONTH(siječanj!B2441)+2,DAY(siječanj!B2441))</f>
        <v>45742</v>
      </c>
      <c r="C2441" s="8">
        <v>25.3958333333333</v>
      </c>
      <c r="D2441">
        <v>0.9627181522127497</v>
      </c>
      <c r="E2441" s="6">
        <v>98.747275808819239</v>
      </c>
      <c r="F2441" s="9">
        <v>148.90872870495946</v>
      </c>
      <c r="G2441" s="9">
        <v>1.309752008091577</v>
      </c>
      <c r="H2441" s="9">
        <v>95.065794902709214</v>
      </c>
    </row>
    <row r="2442" spans="1:8" x14ac:dyDescent="0.25">
      <c r="A2442" s="21"/>
      <c r="B2442" s="5">
        <f>DATE(YEAR(siječanj!B2442),MONTH(siječanj!B2442)+2,DAY(siječanj!B2442))</f>
        <v>45742</v>
      </c>
      <c r="C2442" s="8">
        <v>25.40625</v>
      </c>
      <c r="D2442">
        <v>0.9627181522127497</v>
      </c>
      <c r="E2442" s="6">
        <v>98.575993016341229</v>
      </c>
      <c r="F2442" s="9">
        <v>149.62768781584074</v>
      </c>
      <c r="G2442" s="9">
        <v>1.2794718618220995</v>
      </c>
      <c r="H2442" s="9">
        <v>94.90089784922894</v>
      </c>
    </row>
    <row r="2443" spans="1:8" x14ac:dyDescent="0.25">
      <c r="A2443" s="21"/>
      <c r="B2443" s="5">
        <f>DATE(YEAR(siječanj!B2443),MONTH(siječanj!B2443)+2,DAY(siječanj!B2443))</f>
        <v>45742</v>
      </c>
      <c r="C2443" s="8">
        <v>25.4166666666667</v>
      </c>
      <c r="D2443">
        <v>0.9627181522127497</v>
      </c>
      <c r="E2443" s="6">
        <v>99.362264521645528</v>
      </c>
      <c r="F2443" s="9">
        <v>149.6874998945911</v>
      </c>
      <c r="G2443" s="9">
        <v>1.2907781898676858</v>
      </c>
      <c r="H2443" s="9">
        <v>95.657855699953032</v>
      </c>
    </row>
    <row r="2444" spans="1:8" x14ac:dyDescent="0.25">
      <c r="A2444" s="21"/>
      <c r="B2444" s="5">
        <f>DATE(YEAR(siječanj!B2444),MONTH(siječanj!B2444)+2,DAY(siječanj!B2444))</f>
        <v>45742</v>
      </c>
      <c r="C2444" s="8">
        <v>25.4270833333333</v>
      </c>
      <c r="D2444">
        <v>0.9627181522127497</v>
      </c>
      <c r="E2444" s="6">
        <v>99.404676101660058</v>
      </c>
      <c r="F2444" s="9">
        <v>149.48990990248981</v>
      </c>
      <c r="G2444" s="9">
        <v>1.2995260450338721</v>
      </c>
      <c r="H2444" s="9">
        <v>95.698686097897053</v>
      </c>
    </row>
    <row r="2445" spans="1:8" x14ac:dyDescent="0.25">
      <c r="A2445" s="21"/>
      <c r="B2445" s="5">
        <f>DATE(YEAR(siječanj!B2445),MONTH(siječanj!B2445)+2,DAY(siječanj!B2445))</f>
        <v>45742</v>
      </c>
      <c r="C2445" s="8">
        <v>25.4375</v>
      </c>
      <c r="D2445">
        <v>0.9627181522127497</v>
      </c>
      <c r="E2445" s="6">
        <v>99.459097725027149</v>
      </c>
      <c r="F2445" s="9">
        <v>149.26375650135367</v>
      </c>
      <c r="G2445" s="9">
        <v>1.2876633068192391</v>
      </c>
      <c r="H2445" s="9">
        <v>95.751078782585438</v>
      </c>
    </row>
    <row r="2446" spans="1:8" x14ac:dyDescent="0.25">
      <c r="A2446" s="21"/>
      <c r="B2446" s="5">
        <f>DATE(YEAR(siječanj!B2446),MONTH(siječanj!B2446)+2,DAY(siječanj!B2446))</f>
        <v>45742</v>
      </c>
      <c r="C2446" s="8">
        <v>25.4479166666667</v>
      </c>
      <c r="D2446">
        <v>0.9627181522127497</v>
      </c>
      <c r="E2446" s="6">
        <v>101.20119393922448</v>
      </c>
      <c r="F2446" s="9">
        <v>149.4786901417456</v>
      </c>
      <c r="G2446" s="9">
        <v>1.248233234499496</v>
      </c>
      <c r="H2446" s="9">
        <v>97.428226430894313</v>
      </c>
    </row>
    <row r="2447" spans="1:8" x14ac:dyDescent="0.25">
      <c r="A2447" s="21"/>
      <c r="B2447" s="5">
        <f>DATE(YEAR(siječanj!B2447),MONTH(siječanj!B2447)+2,DAY(siječanj!B2447))</f>
        <v>45742</v>
      </c>
      <c r="C2447" s="8">
        <v>25.4583333333333</v>
      </c>
      <c r="D2447">
        <v>0.9627181522127497</v>
      </c>
      <c r="E2447" s="6">
        <v>101.81588943423219</v>
      </c>
      <c r="F2447" s="9">
        <v>149.5491803499755</v>
      </c>
      <c r="G2447" s="9">
        <v>1.2073070218703008</v>
      </c>
      <c r="H2447" s="9">
        <v>98.020004942021643</v>
      </c>
    </row>
    <row r="2448" spans="1:8" x14ac:dyDescent="0.25">
      <c r="A2448" s="21"/>
      <c r="B2448" s="5">
        <f>DATE(YEAR(siječanj!B2448),MONTH(siječanj!B2448)+2,DAY(siječanj!B2448))</f>
        <v>45742</v>
      </c>
      <c r="C2448" s="8">
        <v>25.46875</v>
      </c>
      <c r="D2448">
        <v>0.9627181522127497</v>
      </c>
      <c r="E2448" s="6">
        <v>102.78823934464349</v>
      </c>
      <c r="F2448" s="9">
        <v>149.57927567658641</v>
      </c>
      <c r="G2448" s="9">
        <v>1.1202712991603538</v>
      </c>
      <c r="H2448" s="9">
        <v>98.956103851077032</v>
      </c>
    </row>
    <row r="2449" spans="1:8" x14ac:dyDescent="0.25">
      <c r="A2449" s="21"/>
      <c r="B2449" s="5">
        <f>DATE(YEAR(siječanj!B2449),MONTH(siječanj!B2449)+2,DAY(siječanj!B2449))</f>
        <v>45742</v>
      </c>
      <c r="C2449" s="8">
        <v>25.4791666666667</v>
      </c>
      <c r="D2449">
        <v>0.9627181522127497</v>
      </c>
      <c r="E2449" s="6">
        <v>103.32278137150301</v>
      </c>
      <c r="F2449" s="9">
        <v>149.38236508778988</v>
      </c>
      <c r="G2449" s="9">
        <v>1.079111777864326</v>
      </c>
      <c r="H2449" s="9">
        <v>99.470717163455291</v>
      </c>
    </row>
    <row r="2450" spans="1:8" x14ac:dyDescent="0.25">
      <c r="A2450" s="21"/>
      <c r="B2450" s="5">
        <f>DATE(YEAR(siječanj!B2450),MONTH(siječanj!B2450)+2,DAY(siječanj!B2450))</f>
        <v>45742</v>
      </c>
      <c r="C2450" s="8">
        <v>25.4895833333333</v>
      </c>
      <c r="D2450">
        <v>0.9627181522127497</v>
      </c>
      <c r="E2450" s="6">
        <v>103.16515301960334</v>
      </c>
      <c r="F2450" s="9">
        <v>149.18560113065169</v>
      </c>
      <c r="G2450" s="9">
        <v>1.0611826250439775</v>
      </c>
      <c r="H2450" s="9">
        <v>99.318965487778101</v>
      </c>
    </row>
    <row r="2451" spans="1:8" x14ac:dyDescent="0.25">
      <c r="A2451" s="21"/>
      <c r="B2451" s="5">
        <f>DATE(YEAR(siječanj!B2451),MONTH(siječanj!B2451)+2,DAY(siječanj!B2451))</f>
        <v>45742</v>
      </c>
      <c r="C2451" s="8">
        <v>25.5</v>
      </c>
      <c r="D2451">
        <v>0.9627181522127497</v>
      </c>
      <c r="E2451" s="6">
        <v>101.60357100616531</v>
      </c>
      <c r="F2451" s="9">
        <v>149.18246074441637</v>
      </c>
      <c r="G2451" s="9">
        <v>1.091515779817493</v>
      </c>
      <c r="H2451" s="9">
        <v>97.815602137272379</v>
      </c>
    </row>
    <row r="2452" spans="1:8" x14ac:dyDescent="0.25">
      <c r="A2452" s="21"/>
      <c r="B2452" s="5">
        <f>DATE(YEAR(siječanj!B2452),MONTH(siječanj!B2452)+2,DAY(siječanj!B2452))</f>
        <v>45742</v>
      </c>
      <c r="C2452" s="8">
        <v>25.5104166666667</v>
      </c>
      <c r="D2452">
        <v>0.9627181522127497</v>
      </c>
      <c r="E2452" s="6">
        <v>100.71495459497083</v>
      </c>
      <c r="F2452" s="9">
        <v>148.56359959073689</v>
      </c>
      <c r="G2452" s="9">
        <v>1.1013988107167028</v>
      </c>
      <c r="H2452" s="9">
        <v>96.960114987861303</v>
      </c>
    </row>
    <row r="2453" spans="1:8" x14ac:dyDescent="0.25">
      <c r="A2453" s="21"/>
      <c r="B2453" s="5">
        <f>DATE(YEAR(siječanj!B2453),MONTH(siječanj!B2453)+2,DAY(siječanj!B2453))</f>
        <v>45742</v>
      </c>
      <c r="C2453" s="8">
        <v>25.5208333333333</v>
      </c>
      <c r="D2453">
        <v>0.9627181522127497</v>
      </c>
      <c r="E2453" s="6">
        <v>100.73625746385046</v>
      </c>
      <c r="F2453" s="9">
        <v>148.15803483991752</v>
      </c>
      <c r="G2453" s="9">
        <v>1.0818318019951771</v>
      </c>
      <c r="H2453" s="9">
        <v>96.98062364642594</v>
      </c>
    </row>
    <row r="2454" spans="1:8" x14ac:dyDescent="0.25">
      <c r="A2454" s="21"/>
      <c r="B2454" s="5">
        <f>DATE(YEAR(siječanj!B2454),MONTH(siječanj!B2454)+2,DAY(siječanj!B2454))</f>
        <v>45742</v>
      </c>
      <c r="C2454" s="8">
        <v>25.53125</v>
      </c>
      <c r="D2454">
        <v>0.9627181522127497</v>
      </c>
      <c r="E2454" s="6">
        <v>99.894331037259761</v>
      </c>
      <c r="F2454" s="9">
        <v>147.98236762460797</v>
      </c>
      <c r="G2454" s="9">
        <v>1.1244878238487401</v>
      </c>
      <c r="H2454" s="9">
        <v>96.170085792719448</v>
      </c>
    </row>
    <row r="2455" spans="1:8" x14ac:dyDescent="0.25">
      <c r="A2455" s="21"/>
      <c r="B2455" s="5">
        <f>DATE(YEAR(siječanj!B2455),MONTH(siječanj!B2455)+2,DAY(siječanj!B2455))</f>
        <v>45742</v>
      </c>
      <c r="C2455" s="8">
        <v>25.5416666666667</v>
      </c>
      <c r="D2455">
        <v>0.9627181522127497</v>
      </c>
      <c r="E2455" s="6">
        <v>97.766038228582872</v>
      </c>
      <c r="F2455" s="9">
        <v>147.48180835530138</v>
      </c>
      <c r="G2455" s="9">
        <v>1.1146527529769605</v>
      </c>
      <c r="H2455" s="9">
        <v>94.121139672582345</v>
      </c>
    </row>
    <row r="2456" spans="1:8" x14ac:dyDescent="0.25">
      <c r="A2456" s="21"/>
      <c r="B2456" s="5">
        <f>DATE(YEAR(siječanj!B2456),MONTH(siječanj!B2456)+2,DAY(siječanj!B2456))</f>
        <v>45742</v>
      </c>
      <c r="C2456" s="8">
        <v>25.5520833333333</v>
      </c>
      <c r="D2456">
        <v>0.9627181522127497</v>
      </c>
      <c r="E2456" s="6">
        <v>96.653518313685765</v>
      </c>
      <c r="F2456" s="9">
        <v>147.08211135947118</v>
      </c>
      <c r="G2456" s="9">
        <v>1.0995124997181804</v>
      </c>
      <c r="H2456" s="9">
        <v>93.050096555812729</v>
      </c>
    </row>
    <row r="2457" spans="1:8" x14ac:dyDescent="0.25">
      <c r="A2457" s="21"/>
      <c r="B2457" s="5">
        <f>DATE(YEAR(siječanj!B2457),MONTH(siječanj!B2457)+2,DAY(siječanj!B2457))</f>
        <v>45742</v>
      </c>
      <c r="C2457" s="8">
        <v>25.5625</v>
      </c>
      <c r="D2457">
        <v>0.9627181522127497</v>
      </c>
      <c r="E2457" s="6">
        <v>96.643778727225651</v>
      </c>
      <c r="F2457" s="9">
        <v>146.50800342228101</v>
      </c>
      <c r="G2457" s="9">
        <v>1.0799231336003474</v>
      </c>
      <c r="H2457" s="9">
        <v>93.040720079132527</v>
      </c>
    </row>
    <row r="2458" spans="1:8" x14ac:dyDescent="0.25">
      <c r="A2458" s="21"/>
      <c r="B2458" s="5">
        <f>DATE(YEAR(siječanj!B2458),MONTH(siječanj!B2458)+2,DAY(siječanj!B2458))</f>
        <v>45742</v>
      </c>
      <c r="C2458" s="8">
        <v>25.5729166666667</v>
      </c>
      <c r="D2458">
        <v>0.9627181522127497</v>
      </c>
      <c r="E2458" s="6">
        <v>96.983737051038176</v>
      </c>
      <c r="F2458" s="9">
        <v>145.98984536758937</v>
      </c>
      <c r="G2458" s="9">
        <v>1.0584615191681879</v>
      </c>
      <c r="H2458" s="9">
        <v>93.368004128462658</v>
      </c>
    </row>
    <row r="2459" spans="1:8" x14ac:dyDescent="0.25">
      <c r="A2459" s="21"/>
      <c r="B2459" s="5">
        <f>DATE(YEAR(siječanj!B2459),MONTH(siječanj!B2459)+2,DAY(siječanj!B2459))</f>
        <v>45742</v>
      </c>
      <c r="C2459" s="8">
        <v>25.5833333333333</v>
      </c>
      <c r="D2459">
        <v>0.9627181522127497</v>
      </c>
      <c r="E2459" s="6">
        <v>99.51110624499546</v>
      </c>
      <c r="F2459" s="9">
        <v>144.73331050715367</v>
      </c>
      <c r="G2459" s="9">
        <v>1.0566253316869725</v>
      </c>
      <c r="H2459" s="9">
        <v>95.801148328828646</v>
      </c>
    </row>
    <row r="2460" spans="1:8" x14ac:dyDescent="0.25">
      <c r="A2460" s="21"/>
      <c r="B2460" s="5">
        <f>DATE(YEAR(siječanj!B2460),MONTH(siječanj!B2460)+2,DAY(siječanj!B2460))</f>
        <v>45742</v>
      </c>
      <c r="C2460" s="8">
        <v>25.59375</v>
      </c>
      <c r="D2460">
        <v>0.9627181522127497</v>
      </c>
      <c r="E2460" s="6">
        <v>101.07589186122151</v>
      </c>
      <c r="F2460" s="9">
        <v>144.19432856696432</v>
      </c>
      <c r="G2460" s="9">
        <v>1.0283349896861338</v>
      </c>
      <c r="H2460" s="9">
        <v>97.307595845890873</v>
      </c>
    </row>
    <row r="2461" spans="1:8" x14ac:dyDescent="0.25">
      <c r="A2461" s="21"/>
      <c r="B2461" s="5">
        <f>DATE(YEAR(siječanj!B2461),MONTH(siječanj!B2461)+2,DAY(siječanj!B2461))</f>
        <v>45742</v>
      </c>
      <c r="C2461" s="8">
        <v>25.6041666666667</v>
      </c>
      <c r="D2461">
        <v>0.9627181522127497</v>
      </c>
      <c r="E2461" s="6">
        <v>101.01570494155685</v>
      </c>
      <c r="F2461" s="9">
        <v>143.51800392972413</v>
      </c>
      <c r="G2461" s="9">
        <v>1.0027747677686736</v>
      </c>
      <c r="H2461" s="9">
        <v>97.249652805803933</v>
      </c>
    </row>
    <row r="2462" spans="1:8" x14ac:dyDescent="0.25">
      <c r="A2462" s="21"/>
      <c r="B2462" s="5">
        <f>DATE(YEAR(siječanj!B2462),MONTH(siječanj!B2462)+2,DAY(siječanj!B2462))</f>
        <v>45742</v>
      </c>
      <c r="C2462" s="8">
        <v>25.6145833333333</v>
      </c>
      <c r="D2462">
        <v>0.9627181522127497</v>
      </c>
      <c r="E2462" s="6">
        <v>103.03175278056382</v>
      </c>
      <c r="F2462" s="9">
        <v>142.2231173748975</v>
      </c>
      <c r="G2462" s="9">
        <v>1.0276541718443728</v>
      </c>
      <c r="H2462" s="9">
        <v>99.190538656145236</v>
      </c>
    </row>
    <row r="2463" spans="1:8" x14ac:dyDescent="0.25">
      <c r="A2463" s="21"/>
      <c r="B2463" s="5">
        <f>DATE(YEAR(siječanj!B2463),MONTH(siječanj!B2463)+2,DAY(siječanj!B2463))</f>
        <v>45742</v>
      </c>
      <c r="C2463" s="8">
        <v>25.625</v>
      </c>
      <c r="D2463">
        <v>0.9627181522127497</v>
      </c>
      <c r="E2463" s="6">
        <v>103.68639226914668</v>
      </c>
      <c r="F2463" s="9">
        <v>139.60215631875425</v>
      </c>
      <c r="G2463" s="9">
        <v>1.0011015725312413</v>
      </c>
      <c r="H2463" s="9">
        <v>99.820771974959229</v>
      </c>
    </row>
    <row r="2464" spans="1:8" x14ac:dyDescent="0.25">
      <c r="A2464" s="21"/>
      <c r="B2464" s="5">
        <f>DATE(YEAR(siječanj!B2464),MONTH(siječanj!B2464)+2,DAY(siječanj!B2464))</f>
        <v>45742</v>
      </c>
      <c r="C2464" s="8">
        <v>25.6354166666667</v>
      </c>
      <c r="D2464">
        <v>0.9627181522127497</v>
      </c>
      <c r="E2464" s="6">
        <v>104.54046643259259</v>
      </c>
      <c r="F2464" s="9">
        <v>137.78522482550858</v>
      </c>
      <c r="G2464" s="9">
        <v>1.0034393584356727</v>
      </c>
      <c r="H2464" s="9">
        <v>100.64300467544453</v>
      </c>
    </row>
    <row r="2465" spans="1:8" x14ac:dyDescent="0.25">
      <c r="A2465" s="21"/>
      <c r="B2465" s="5">
        <f>DATE(YEAR(siječanj!B2465),MONTH(siječanj!B2465)+2,DAY(siječanj!B2465))</f>
        <v>45742</v>
      </c>
      <c r="C2465" s="8">
        <v>25.6458333333333</v>
      </c>
      <c r="D2465">
        <v>0.9627181522127497</v>
      </c>
      <c r="E2465" s="6">
        <v>106.29595754997477</v>
      </c>
      <c r="F2465" s="9">
        <v>136.18796647019974</v>
      </c>
      <c r="G2465" s="9">
        <v>0.98648888057488204</v>
      </c>
      <c r="H2465" s="9">
        <v>102.3330478401966</v>
      </c>
    </row>
    <row r="2466" spans="1:8" x14ac:dyDescent="0.25">
      <c r="A2466" s="21"/>
      <c r="B2466" s="5">
        <f>DATE(YEAR(siječanj!B2466),MONTH(siječanj!B2466)+2,DAY(siječanj!B2466))</f>
        <v>45742</v>
      </c>
      <c r="C2466" s="8">
        <v>25.65625</v>
      </c>
      <c r="D2466">
        <v>0.9627181522127497</v>
      </c>
      <c r="E2466" s="6">
        <v>106.10651605536087</v>
      </c>
      <c r="F2466" s="9">
        <v>134.79720759786139</v>
      </c>
      <c r="G2466" s="9">
        <v>0.99057342437529794</v>
      </c>
      <c r="H2466" s="9">
        <v>102.15066907454948</v>
      </c>
    </row>
    <row r="2467" spans="1:8" x14ac:dyDescent="0.25">
      <c r="A2467" s="21"/>
      <c r="B2467" s="5">
        <f>DATE(YEAR(siječanj!B2467),MONTH(siječanj!B2467)+2,DAY(siječanj!B2467))</f>
        <v>45742</v>
      </c>
      <c r="C2467" s="8">
        <v>25.6666666666667</v>
      </c>
      <c r="D2467">
        <v>0.9627181522127497</v>
      </c>
      <c r="E2467" s="6">
        <v>106.21201206219993</v>
      </c>
      <c r="F2467" s="9">
        <v>132.12600573745146</v>
      </c>
      <c r="G2467" s="9">
        <v>1.0028111888498668</v>
      </c>
      <c r="H2467" s="9">
        <v>102.25223199531941</v>
      </c>
    </row>
    <row r="2468" spans="1:8" x14ac:dyDescent="0.25">
      <c r="A2468" s="21"/>
      <c r="B2468" s="5">
        <f>DATE(YEAR(siječanj!B2468),MONTH(siječanj!B2468)+2,DAY(siječanj!B2468))</f>
        <v>45742</v>
      </c>
      <c r="C2468" s="8">
        <v>25.6770833333333</v>
      </c>
      <c r="D2468">
        <v>0.9627181522127497</v>
      </c>
      <c r="E2468" s="6">
        <v>106.88948588840401</v>
      </c>
      <c r="F2468" s="9">
        <v>130.68546666144601</v>
      </c>
      <c r="G2468" s="9">
        <v>1.0225296508689388</v>
      </c>
      <c r="H2468" s="9">
        <v>102.90444834545509</v>
      </c>
    </row>
    <row r="2469" spans="1:8" x14ac:dyDescent="0.25">
      <c r="A2469" s="21"/>
      <c r="B2469" s="5">
        <f>DATE(YEAR(siječanj!B2469),MONTH(siječanj!B2469)+2,DAY(siječanj!B2469))</f>
        <v>45742</v>
      </c>
      <c r="C2469" s="8">
        <v>25.6875</v>
      </c>
      <c r="D2469">
        <v>0.9627181522127497</v>
      </c>
      <c r="E2469" s="6">
        <v>109.44487620544889</v>
      </c>
      <c r="F2469" s="9">
        <v>129.87079191888481</v>
      </c>
      <c r="G2469" s="9">
        <v>1.0725228504327975</v>
      </c>
      <c r="H2469" s="9">
        <v>105.3645689896629</v>
      </c>
    </row>
    <row r="2470" spans="1:8" x14ac:dyDescent="0.25">
      <c r="A2470" s="21"/>
      <c r="B2470" s="5">
        <f>DATE(YEAR(siječanj!B2470),MONTH(siječanj!B2470)+2,DAY(siječanj!B2470))</f>
        <v>45742</v>
      </c>
      <c r="C2470" s="8">
        <v>25.6979166666667</v>
      </c>
      <c r="D2470">
        <v>0.9627181522127497</v>
      </c>
      <c r="E2470" s="6">
        <v>110.51666162738161</v>
      </c>
      <c r="F2470" s="9">
        <v>129.16104302815967</v>
      </c>
      <c r="G2470" s="9">
        <v>1.2153466533218107</v>
      </c>
      <c r="H2470" s="9">
        <v>106.39639627063453</v>
      </c>
    </row>
    <row r="2471" spans="1:8" x14ac:dyDescent="0.25">
      <c r="A2471" s="21"/>
      <c r="B2471" s="5">
        <f>DATE(YEAR(siječanj!B2471),MONTH(siječanj!B2471)+2,DAY(siječanj!B2471))</f>
        <v>45742</v>
      </c>
      <c r="C2471" s="8">
        <v>25.7083333333333</v>
      </c>
      <c r="D2471">
        <v>0.9627181522127497</v>
      </c>
      <c r="E2471" s="6">
        <v>112.08957314146491</v>
      </c>
      <c r="F2471" s="9">
        <v>128.5351346952632</v>
      </c>
      <c r="G2471" s="9">
        <v>1.5807746624708405</v>
      </c>
      <c r="H2471" s="9">
        <v>107.91066673706696</v>
      </c>
    </row>
    <row r="2472" spans="1:8" x14ac:dyDescent="0.25">
      <c r="A2472" s="21"/>
      <c r="B2472" s="5">
        <f>DATE(YEAR(siječanj!B2472),MONTH(siječanj!B2472)+2,DAY(siječanj!B2472))</f>
        <v>45742</v>
      </c>
      <c r="C2472" s="8">
        <v>25.71875</v>
      </c>
      <c r="D2472">
        <v>0.9627181522127497</v>
      </c>
      <c r="E2472" s="6">
        <v>115.23851359015526</v>
      </c>
      <c r="F2472" s="9">
        <v>128.51678393734122</v>
      </c>
      <c r="G2472" s="9">
        <v>2.5771819122804986</v>
      </c>
      <c r="H2472" s="9">
        <v>110.94220886725812</v>
      </c>
    </row>
    <row r="2473" spans="1:8" x14ac:dyDescent="0.25">
      <c r="A2473" s="21"/>
      <c r="B2473" s="5">
        <f>DATE(YEAR(siječanj!B2473),MONTH(siječanj!B2473)+2,DAY(siječanj!B2473))</f>
        <v>45742</v>
      </c>
      <c r="C2473" s="8">
        <v>25.7291666666667</v>
      </c>
      <c r="D2473">
        <v>0.9627181522127497</v>
      </c>
      <c r="E2473" s="6">
        <v>119.38861854353596</v>
      </c>
      <c r="F2473" s="9">
        <v>128.95289605439152</v>
      </c>
      <c r="G2473" s="9">
        <v>6.3569786892009672</v>
      </c>
      <c r="H2473" s="9">
        <v>114.93759023946576</v>
      </c>
    </row>
    <row r="2474" spans="1:8" x14ac:dyDescent="0.25">
      <c r="A2474" s="21"/>
      <c r="B2474" s="5">
        <f>DATE(YEAR(siječanj!B2474),MONTH(siječanj!B2474)+2,DAY(siječanj!B2474))</f>
        <v>45742</v>
      </c>
      <c r="C2474" s="8">
        <v>25.7395833333333</v>
      </c>
      <c r="D2474">
        <v>0.9627181522127497</v>
      </c>
      <c r="E2474" s="6">
        <v>123.89496135326428</v>
      </c>
      <c r="F2474" s="9">
        <v>130.55487021523263</v>
      </c>
      <c r="G2474" s="9">
        <v>21.77706399490404</v>
      </c>
      <c r="H2474" s="9">
        <v>119.27592826248463</v>
      </c>
    </row>
    <row r="2475" spans="1:8" x14ac:dyDescent="0.25">
      <c r="A2475" s="21"/>
      <c r="B2475" s="5">
        <f>DATE(YEAR(siječanj!B2475),MONTH(siječanj!B2475)+2,DAY(siječanj!B2475))</f>
        <v>45742</v>
      </c>
      <c r="C2475" s="8">
        <v>25.75</v>
      </c>
      <c r="D2475">
        <v>0.9627181522127497</v>
      </c>
      <c r="E2475" s="6">
        <v>128.69291720836748</v>
      </c>
      <c r="F2475" s="9">
        <v>132.27645887758609</v>
      </c>
      <c r="G2475" s="9">
        <v>60.747513247548248</v>
      </c>
      <c r="H2475" s="9">
        <v>123.89500745770792</v>
      </c>
    </row>
    <row r="2476" spans="1:8" x14ac:dyDescent="0.25">
      <c r="A2476" s="21"/>
      <c r="B2476" s="5">
        <f>DATE(YEAR(siječanj!B2476),MONTH(siječanj!B2476)+2,DAY(siječanj!B2476))</f>
        <v>45742</v>
      </c>
      <c r="C2476" s="8">
        <v>25.7604166666667</v>
      </c>
      <c r="D2476">
        <v>0.9627181522127497</v>
      </c>
      <c r="E2476" s="6">
        <v>133.0297474291373</v>
      </c>
      <c r="F2476" s="9">
        <v>134.14087573429592</v>
      </c>
      <c r="G2476" s="9">
        <v>119.55900760548658</v>
      </c>
      <c r="H2476" s="9">
        <v>128.07015263430785</v>
      </c>
    </row>
    <row r="2477" spans="1:8" x14ac:dyDescent="0.25">
      <c r="A2477" s="21"/>
      <c r="B2477" s="5">
        <f>DATE(YEAR(siječanj!B2477),MONTH(siječanj!B2477)+2,DAY(siječanj!B2477))</f>
        <v>45742</v>
      </c>
      <c r="C2477" s="8">
        <v>25.7708333333333</v>
      </c>
      <c r="D2477">
        <v>0.9627181522127497</v>
      </c>
      <c r="E2477" s="6">
        <v>137.95030597523126</v>
      </c>
      <c r="F2477" s="9">
        <v>135.35165554456327</v>
      </c>
      <c r="G2477" s="9">
        <v>172.97531337410848</v>
      </c>
      <c r="H2477" s="9">
        <v>132.80726366565807</v>
      </c>
    </row>
    <row r="2478" spans="1:8" x14ac:dyDescent="0.25">
      <c r="A2478" s="21"/>
      <c r="B2478" s="5">
        <f>DATE(YEAR(siječanj!B2478),MONTH(siječanj!B2478)+2,DAY(siječanj!B2478))</f>
        <v>45742</v>
      </c>
      <c r="C2478" s="8">
        <v>25.78125</v>
      </c>
      <c r="D2478">
        <v>0.9627181522127497</v>
      </c>
      <c r="E2478" s="6">
        <v>143.61794687081704</v>
      </c>
      <c r="F2478" s="9">
        <v>135.82882124091282</v>
      </c>
      <c r="G2478" s="9">
        <v>209.16367240440158</v>
      </c>
      <c r="H2478" s="9">
        <v>138.26360443606183</v>
      </c>
    </row>
    <row r="2479" spans="1:8" x14ac:dyDescent="0.25">
      <c r="A2479" s="21"/>
      <c r="B2479" s="5">
        <f>DATE(YEAR(siječanj!B2479),MONTH(siječanj!B2479)+2,DAY(siječanj!B2479))</f>
        <v>45742</v>
      </c>
      <c r="C2479" s="8">
        <v>25.7916666666667</v>
      </c>
      <c r="D2479">
        <v>0.9627181522127497</v>
      </c>
      <c r="E2479" s="6">
        <v>149.21609613400221</v>
      </c>
      <c r="F2479" s="9">
        <v>134.83459259840726</v>
      </c>
      <c r="G2479" s="9">
        <v>219.83363962332501</v>
      </c>
      <c r="H2479" s="9">
        <v>143.65304435052664</v>
      </c>
    </row>
    <row r="2480" spans="1:8" x14ac:dyDescent="0.25">
      <c r="A2480" s="21"/>
      <c r="B2480" s="5">
        <f>DATE(YEAR(siječanj!B2480),MONTH(siječanj!B2480)+2,DAY(siječanj!B2480))</f>
        <v>45742</v>
      </c>
      <c r="C2480" s="8">
        <v>25.8020833333333</v>
      </c>
      <c r="D2480">
        <v>0.9627181522127497</v>
      </c>
      <c r="E2480" s="6">
        <v>155.59646633607233</v>
      </c>
      <c r="F2480" s="9">
        <v>133.66215850975465</v>
      </c>
      <c r="G2480" s="9">
        <v>220.78803196077791</v>
      </c>
      <c r="H2480" s="9">
        <v>149.79554256189687</v>
      </c>
    </row>
    <row r="2481" spans="1:8" x14ac:dyDescent="0.25">
      <c r="A2481" s="21"/>
      <c r="B2481" s="5">
        <f>DATE(YEAR(siječanj!B2481),MONTH(siječanj!B2481)+2,DAY(siječanj!B2481))</f>
        <v>45742</v>
      </c>
      <c r="C2481" s="8">
        <v>25.8125</v>
      </c>
      <c r="D2481">
        <v>0.9627181522127497</v>
      </c>
      <c r="E2481" s="6">
        <v>157.88470550237679</v>
      </c>
      <c r="F2481" s="9">
        <v>132.14973119767856</v>
      </c>
      <c r="G2481" s="9">
        <v>221.36332883605942</v>
      </c>
      <c r="H2481" s="9">
        <v>151.99847194390233</v>
      </c>
    </row>
    <row r="2482" spans="1:8" x14ac:dyDescent="0.25">
      <c r="A2482" s="21"/>
      <c r="B2482" s="5">
        <f>DATE(YEAR(siječanj!B2482),MONTH(siječanj!B2482)+2,DAY(siječanj!B2482))</f>
        <v>45742</v>
      </c>
      <c r="C2482" s="8">
        <v>25.8229166666667</v>
      </c>
      <c r="D2482">
        <v>0.9627181522127497</v>
      </c>
      <c r="E2482" s="6">
        <v>157.87806253382496</v>
      </c>
      <c r="F2482" s="9">
        <v>130.10000069374018</v>
      </c>
      <c r="G2482" s="9">
        <v>221.63928487178677</v>
      </c>
      <c r="H2482" s="9">
        <v>151.99207663749291</v>
      </c>
    </row>
    <row r="2483" spans="1:8" x14ac:dyDescent="0.25">
      <c r="A2483" s="21"/>
      <c r="B2483" s="5">
        <f>DATE(YEAR(siječanj!B2483),MONTH(siječanj!B2483)+2,DAY(siječanj!B2483))</f>
        <v>45742</v>
      </c>
      <c r="C2483" s="8">
        <v>25.8333333333333</v>
      </c>
      <c r="D2483">
        <v>0.9627181522127497</v>
      </c>
      <c r="E2483" s="6">
        <v>157.78635568926461</v>
      </c>
      <c r="F2483" s="9">
        <v>125.20781041664375</v>
      </c>
      <c r="G2483" s="9">
        <v>222.27065286015659</v>
      </c>
      <c r="H2483" s="9">
        <v>151.90378879355251</v>
      </c>
    </row>
    <row r="2484" spans="1:8" x14ac:dyDescent="0.25">
      <c r="A2484" s="21"/>
      <c r="B2484" s="5">
        <f>DATE(YEAR(siječanj!B2484),MONTH(siječanj!B2484)+2,DAY(siječanj!B2484))</f>
        <v>45742</v>
      </c>
      <c r="C2484" s="8">
        <v>25.84375</v>
      </c>
      <c r="D2484">
        <v>0.9627181522127497</v>
      </c>
      <c r="E2484" s="6">
        <v>156.55470910136779</v>
      </c>
      <c r="F2484" s="9">
        <v>121.89104700199574</v>
      </c>
      <c r="G2484" s="9">
        <v>222.54590821336248</v>
      </c>
      <c r="H2484" s="9">
        <v>150.71806026627334</v>
      </c>
    </row>
    <row r="2485" spans="1:8" x14ac:dyDescent="0.25">
      <c r="A2485" s="21"/>
      <c r="B2485" s="5">
        <f>DATE(YEAR(siječanj!B2485),MONTH(siječanj!B2485)+2,DAY(siječanj!B2485))</f>
        <v>45742</v>
      </c>
      <c r="C2485" s="8">
        <v>25.8541666666667</v>
      </c>
      <c r="D2485">
        <v>0.9627181522127497</v>
      </c>
      <c r="E2485" s="6">
        <v>156.15543063353675</v>
      </c>
      <c r="F2485" s="9">
        <v>119.1482513633872</v>
      </c>
      <c r="G2485" s="9">
        <v>223.01725740559814</v>
      </c>
      <c r="H2485" s="9">
        <v>150.3336676375047</v>
      </c>
    </row>
    <row r="2486" spans="1:8" x14ac:dyDescent="0.25">
      <c r="A2486" s="21"/>
      <c r="B2486" s="5">
        <f>DATE(YEAR(siječanj!B2486),MONTH(siječanj!B2486)+2,DAY(siječanj!B2486))</f>
        <v>45742</v>
      </c>
      <c r="C2486" s="8">
        <v>25.8645833333333</v>
      </c>
      <c r="D2486">
        <v>0.9627181522127497</v>
      </c>
      <c r="E2486" s="6">
        <v>155.34108550330578</v>
      </c>
      <c r="F2486" s="9">
        <v>116.6976166659809</v>
      </c>
      <c r="G2486" s="9">
        <v>223.43826332919667</v>
      </c>
      <c r="H2486" s="9">
        <v>149.54968279846528</v>
      </c>
    </row>
    <row r="2487" spans="1:8" x14ac:dyDescent="0.25">
      <c r="A2487" s="21"/>
      <c r="B2487" s="5">
        <f>DATE(YEAR(siječanj!B2487),MONTH(siječanj!B2487)+2,DAY(siječanj!B2487))</f>
        <v>45742</v>
      </c>
      <c r="C2487" s="8">
        <v>25.875</v>
      </c>
      <c r="D2487">
        <v>0.9627181522127497</v>
      </c>
      <c r="E2487" s="6">
        <v>152.29632257187163</v>
      </c>
      <c r="F2487" s="9">
        <v>112.43241539610727</v>
      </c>
      <c r="G2487" s="9">
        <v>223.24683390229072</v>
      </c>
      <c r="H2487" s="9">
        <v>146.61843425518913</v>
      </c>
    </row>
    <row r="2488" spans="1:8" x14ac:dyDescent="0.25">
      <c r="A2488" s="21"/>
      <c r="B2488" s="5">
        <f>DATE(YEAR(siječanj!B2488),MONTH(siječanj!B2488)+2,DAY(siječanj!B2488))</f>
        <v>45742</v>
      </c>
      <c r="C2488" s="8">
        <v>25.8854166666667</v>
      </c>
      <c r="D2488">
        <v>0.9627181522127497</v>
      </c>
      <c r="E2488" s="6">
        <v>157.49001846896826</v>
      </c>
      <c r="F2488" s="9">
        <v>109.52022455458786</v>
      </c>
      <c r="G2488" s="9">
        <v>222.52106630610882</v>
      </c>
      <c r="H2488" s="9">
        <v>151.61849957239696</v>
      </c>
    </row>
    <row r="2489" spans="1:8" x14ac:dyDescent="0.25">
      <c r="A2489" s="21"/>
      <c r="B2489" s="5">
        <f>DATE(YEAR(siječanj!B2489),MONTH(siječanj!B2489)+2,DAY(siječanj!B2489))</f>
        <v>45742</v>
      </c>
      <c r="C2489" s="8">
        <v>25.8958333333333</v>
      </c>
      <c r="D2489">
        <v>0.9627181522127497</v>
      </c>
      <c r="E2489" s="6">
        <v>159.68471322634264</v>
      </c>
      <c r="F2489" s="9">
        <v>107.50121412966195</v>
      </c>
      <c r="G2489" s="9">
        <v>222.26583194025443</v>
      </c>
      <c r="H2489" s="9">
        <v>153.73137205388741</v>
      </c>
    </row>
    <row r="2490" spans="1:8" x14ac:dyDescent="0.25">
      <c r="A2490" s="21"/>
      <c r="B2490" s="5">
        <f>DATE(YEAR(siječanj!B2490),MONTH(siječanj!B2490)+2,DAY(siječanj!B2490))</f>
        <v>45742</v>
      </c>
      <c r="C2490" s="8">
        <v>25.90625</v>
      </c>
      <c r="D2490">
        <v>0.9627181522127497</v>
      </c>
      <c r="E2490" s="6">
        <v>156.35081672318188</v>
      </c>
      <c r="F2490" s="9">
        <v>105.28220459331177</v>
      </c>
      <c r="G2490" s="9">
        <v>221.30204803534619</v>
      </c>
      <c r="H2490" s="9">
        <v>150.52176937269596</v>
      </c>
    </row>
    <row r="2491" spans="1:8" x14ac:dyDescent="0.25">
      <c r="A2491" s="21"/>
      <c r="B2491" s="5">
        <f>DATE(YEAR(siječanj!B2491),MONTH(siječanj!B2491)+2,DAY(siječanj!B2491))</f>
        <v>45742</v>
      </c>
      <c r="C2491" s="8">
        <v>25.9166666666667</v>
      </c>
      <c r="D2491">
        <v>0.9627181522127497</v>
      </c>
      <c r="E2491" s="6">
        <v>151.34757372405312</v>
      </c>
      <c r="F2491" s="9">
        <v>102.59378690202432</v>
      </c>
      <c r="G2491" s="9">
        <v>219.54500725810752</v>
      </c>
      <c r="H2491" s="9">
        <v>145.70505651750332</v>
      </c>
    </row>
    <row r="2492" spans="1:8" x14ac:dyDescent="0.25">
      <c r="A2492" s="21"/>
      <c r="B2492" s="5">
        <f>DATE(YEAR(siječanj!B2492),MONTH(siječanj!B2492)+2,DAY(siječanj!B2492))</f>
        <v>45742</v>
      </c>
      <c r="C2492" s="8">
        <v>25.9270833333333</v>
      </c>
      <c r="D2492">
        <v>0.9627181522127497</v>
      </c>
      <c r="E2492" s="6">
        <v>144.18806830439826</v>
      </c>
      <c r="F2492" s="9">
        <v>100.57761384448253</v>
      </c>
      <c r="G2492" s="9">
        <v>217.12292950652227</v>
      </c>
      <c r="H2492" s="9">
        <v>138.81247068913603</v>
      </c>
    </row>
    <row r="2493" spans="1:8" x14ac:dyDescent="0.25">
      <c r="A2493" s="21"/>
      <c r="B2493" s="5">
        <f>DATE(YEAR(siječanj!B2493),MONTH(siječanj!B2493)+2,DAY(siječanj!B2493))</f>
        <v>45742</v>
      </c>
      <c r="C2493" s="8">
        <v>25.9375</v>
      </c>
      <c r="D2493">
        <v>0.9627181522127497</v>
      </c>
      <c r="E2493" s="6">
        <v>134.19990247619697</v>
      </c>
      <c r="F2493" s="9">
        <v>98.407134140943739</v>
      </c>
      <c r="G2493" s="9">
        <v>215.78506459262039</v>
      </c>
      <c r="H2493" s="9">
        <v>129.19668213901556</v>
      </c>
    </row>
    <row r="2494" spans="1:8" x14ac:dyDescent="0.25">
      <c r="A2494" s="21"/>
      <c r="B2494" s="5">
        <f>DATE(YEAR(siječanj!B2494),MONTH(siječanj!B2494)+2,DAY(siječanj!B2494))</f>
        <v>45742</v>
      </c>
      <c r="C2494" s="8">
        <v>25.9479166666667</v>
      </c>
      <c r="D2494">
        <v>0.9627181522127497</v>
      </c>
      <c r="E2494" s="6">
        <v>122.06584878900301</v>
      </c>
      <c r="F2494" s="9">
        <v>96.159730981679928</v>
      </c>
      <c r="G2494" s="9">
        <v>215.23456099110138</v>
      </c>
      <c r="H2494" s="9">
        <v>117.5150083944299</v>
      </c>
    </row>
    <row r="2495" spans="1:8" x14ac:dyDescent="0.25">
      <c r="A2495" s="21"/>
      <c r="B2495" s="5">
        <f>DATE(YEAR(siječanj!B2495),MONTH(siječanj!B2495)+2,DAY(siječanj!B2495))</f>
        <v>45742</v>
      </c>
      <c r="C2495" s="8">
        <v>25.9583333333333</v>
      </c>
      <c r="D2495">
        <v>0.9627181522127497</v>
      </c>
      <c r="E2495" s="6">
        <v>110.5936511167713</v>
      </c>
      <c r="F2495" s="9">
        <v>93.084375219851253</v>
      </c>
      <c r="G2495" s="9">
        <v>210.45923498701711</v>
      </c>
      <c r="H2495" s="9">
        <v>106.47051544959956</v>
      </c>
    </row>
    <row r="2496" spans="1:8" x14ac:dyDescent="0.25">
      <c r="A2496" s="21"/>
      <c r="B2496" s="5">
        <f>DATE(YEAR(siječanj!B2496),MONTH(siječanj!B2496)+2,DAY(siječanj!B2496))</f>
        <v>45742</v>
      </c>
      <c r="C2496" s="8">
        <v>25.96875</v>
      </c>
      <c r="D2496">
        <v>0.9627181522127497</v>
      </c>
      <c r="E2496" s="6">
        <v>100.5303759593818</v>
      </c>
      <c r="F2496" s="9">
        <v>90.724453097870821</v>
      </c>
      <c r="G2496" s="9">
        <v>209.1530075601105</v>
      </c>
      <c r="H2496" s="9">
        <v>96.782417784869082</v>
      </c>
    </row>
    <row r="2497" spans="1:8" x14ac:dyDescent="0.25">
      <c r="A2497" s="21"/>
      <c r="B2497" s="5">
        <f>DATE(YEAR(siječanj!B2497),MONTH(siječanj!B2497)+2,DAY(siječanj!B2497))</f>
        <v>45742</v>
      </c>
      <c r="C2497" s="8">
        <v>25.9791666666667</v>
      </c>
      <c r="D2497">
        <v>0.9627181522127497</v>
      </c>
      <c r="E2497" s="6">
        <v>91.512027075503653</v>
      </c>
      <c r="F2497" s="9">
        <v>88.745050780650402</v>
      </c>
      <c r="G2497" s="9">
        <v>207.40920960247254</v>
      </c>
      <c r="H2497" s="9">
        <v>88.100289611371991</v>
      </c>
    </row>
    <row r="2498" spans="1:8" ht="15.75" thickBot="1" x14ac:dyDescent="0.3">
      <c r="A2498" s="21"/>
      <c r="B2498" s="5">
        <f>DATE(YEAR(siječanj!B2498),MONTH(siječanj!B2498)+2,DAY(siječanj!B2498))</f>
        <v>45742</v>
      </c>
      <c r="C2498" s="8">
        <v>25.9895833333333</v>
      </c>
      <c r="D2498">
        <v>0.9627181522127497</v>
      </c>
      <c r="E2498" s="6">
        <v>83.688031633523138</v>
      </c>
      <c r="F2498" s="9">
        <v>86.971665684532226</v>
      </c>
      <c r="G2498" s="9">
        <v>206.91730345379284</v>
      </c>
      <c r="H2498" s="9">
        <v>80.567987176547547</v>
      </c>
    </row>
    <row r="2499" spans="1:8" x14ac:dyDescent="0.25">
      <c r="A2499" s="20">
        <f>A2403+1</f>
        <v>86</v>
      </c>
      <c r="B2499" s="5">
        <f>DATE(YEAR(siječanj!B2499),MONTH(siječanj!B2499)+2,DAY(siječanj!B2499))</f>
        <v>45743</v>
      </c>
      <c r="C2499" s="8">
        <v>26</v>
      </c>
      <c r="D2499">
        <v>0.95989137470596775</v>
      </c>
      <c r="E2499" s="6">
        <v>76.284442191922636</v>
      </c>
      <c r="F2499" s="9">
        <v>85.05889110056026</v>
      </c>
      <c r="G2499" s="9">
        <v>201.24578058827566</v>
      </c>
      <c r="H2499" s="9">
        <v>73.224778084282548</v>
      </c>
    </row>
    <row r="2500" spans="1:8" x14ac:dyDescent="0.25">
      <c r="A2500" s="21"/>
      <c r="B2500" s="5">
        <f>DATE(YEAR(siječanj!B2500),MONTH(siječanj!B2500)+2,DAY(siječanj!B2500))</f>
        <v>45743</v>
      </c>
      <c r="C2500" s="8">
        <v>26.0104166666667</v>
      </c>
      <c r="D2500">
        <v>0.95989137470596775</v>
      </c>
      <c r="E2500" s="6">
        <v>70.67877030672993</v>
      </c>
      <c r="F2500" s="9">
        <v>83.512043873189</v>
      </c>
      <c r="G2500" s="9">
        <v>199.41444714977183</v>
      </c>
      <c r="H2500" s="9">
        <v>67.843941992254329</v>
      </c>
    </row>
    <row r="2501" spans="1:8" x14ac:dyDescent="0.25">
      <c r="A2501" s="21"/>
      <c r="B2501" s="5">
        <f>DATE(YEAR(siječanj!B2501),MONTH(siječanj!B2501)+2,DAY(siječanj!B2501))</f>
        <v>45743</v>
      </c>
      <c r="C2501" s="8">
        <v>26.0208333333333</v>
      </c>
      <c r="D2501">
        <v>0.95989137470596775</v>
      </c>
      <c r="E2501" s="6">
        <v>66.392408221780144</v>
      </c>
      <c r="F2501" s="9">
        <v>82.203535097940701</v>
      </c>
      <c r="G2501" s="9">
        <v>198.22701903340919</v>
      </c>
      <c r="H2501" s="9">
        <v>63.729499998044339</v>
      </c>
    </row>
    <row r="2502" spans="1:8" x14ac:dyDescent="0.25">
      <c r="A2502" s="21"/>
      <c r="B2502" s="5">
        <f>DATE(YEAR(siječanj!B2502),MONTH(siječanj!B2502)+2,DAY(siječanj!B2502))</f>
        <v>45743</v>
      </c>
      <c r="C2502" s="8">
        <v>26.03125</v>
      </c>
      <c r="D2502">
        <v>0.95989137470596775</v>
      </c>
      <c r="E2502" s="6">
        <v>62.939519767320171</v>
      </c>
      <c r="F2502" s="9">
        <v>81.175374038142053</v>
      </c>
      <c r="G2502" s="9">
        <v>197.55739730179272</v>
      </c>
      <c r="H2502" s="9">
        <v>60.415102152786389</v>
      </c>
    </row>
    <row r="2503" spans="1:8" x14ac:dyDescent="0.25">
      <c r="A2503" s="21"/>
      <c r="B2503" s="5">
        <f>DATE(YEAR(siječanj!B2503),MONTH(siječanj!B2503)+2,DAY(siječanj!B2503))</f>
        <v>45743</v>
      </c>
      <c r="C2503" s="8">
        <v>26.0416666666667</v>
      </c>
      <c r="D2503">
        <v>0.95989137470596775</v>
      </c>
      <c r="E2503" s="6">
        <v>59.681248696332332</v>
      </c>
      <c r="F2503" s="9">
        <v>79.645364087086151</v>
      </c>
      <c r="G2503" s="9">
        <v>196.21208846166871</v>
      </c>
      <c r="H2503" s="9">
        <v>57.28751585529119</v>
      </c>
    </row>
    <row r="2504" spans="1:8" x14ac:dyDescent="0.25">
      <c r="A2504" s="21"/>
      <c r="B2504" s="5">
        <f>DATE(YEAR(siječanj!B2504),MONTH(siječanj!B2504)+2,DAY(siječanj!B2504))</f>
        <v>45743</v>
      </c>
      <c r="C2504" s="8">
        <v>26.0520833333333</v>
      </c>
      <c r="D2504">
        <v>0.95989137470596775</v>
      </c>
      <c r="E2504" s="6">
        <v>58.055919544175772</v>
      </c>
      <c r="F2504" s="9">
        <v>79.031108471533685</v>
      </c>
      <c r="G2504" s="9">
        <v>195.986943416673</v>
      </c>
      <c r="H2504" s="9">
        <v>55.727376421077942</v>
      </c>
    </row>
    <row r="2505" spans="1:8" x14ac:dyDescent="0.25">
      <c r="A2505" s="21"/>
      <c r="B2505" s="5">
        <f>DATE(YEAR(siječanj!B2505),MONTH(siječanj!B2505)+2,DAY(siječanj!B2505))</f>
        <v>45743</v>
      </c>
      <c r="C2505" s="8">
        <v>26.0625</v>
      </c>
      <c r="D2505">
        <v>0.95989137470596775</v>
      </c>
      <c r="E2505" s="6">
        <v>56.09138294356643</v>
      </c>
      <c r="F2505" s="9">
        <v>78.525528994150434</v>
      </c>
      <c r="G2505" s="9">
        <v>195.90576861605737</v>
      </c>
      <c r="H2505" s="9">
        <v>53.841634682858853</v>
      </c>
    </row>
    <row r="2506" spans="1:8" x14ac:dyDescent="0.25">
      <c r="A2506" s="21"/>
      <c r="B2506" s="5">
        <f>DATE(YEAR(siječanj!B2506),MONTH(siječanj!B2506)+2,DAY(siječanj!B2506))</f>
        <v>45743</v>
      </c>
      <c r="C2506" s="8">
        <v>26.0729166666667</v>
      </c>
      <c r="D2506">
        <v>0.95989137470596775</v>
      </c>
      <c r="E2506" s="6">
        <v>54.885261164896384</v>
      </c>
      <c r="F2506" s="9">
        <v>78.128921207817257</v>
      </c>
      <c r="G2506" s="9">
        <v>196.00460207722023</v>
      </c>
      <c r="H2506" s="9">
        <v>52.683888790668455</v>
      </c>
    </row>
    <row r="2507" spans="1:8" x14ac:dyDescent="0.25">
      <c r="A2507" s="21"/>
      <c r="B2507" s="5">
        <f>DATE(YEAR(siječanj!B2507),MONTH(siječanj!B2507)+2,DAY(siječanj!B2507))</f>
        <v>45743</v>
      </c>
      <c r="C2507" s="8">
        <v>26.0833333333333</v>
      </c>
      <c r="D2507">
        <v>0.95989137470596775</v>
      </c>
      <c r="E2507" s="6">
        <v>53.767948723626802</v>
      </c>
      <c r="F2507" s="9">
        <v>77.665958216063814</v>
      </c>
      <c r="G2507" s="9">
        <v>195.65540050132233</v>
      </c>
      <c r="H2507" s="9">
        <v>51.611390215442114</v>
      </c>
    </row>
    <row r="2508" spans="1:8" x14ac:dyDescent="0.25">
      <c r="A2508" s="21"/>
      <c r="B2508" s="5">
        <f>DATE(YEAR(siječanj!B2508),MONTH(siječanj!B2508)+2,DAY(siječanj!B2508))</f>
        <v>45743</v>
      </c>
      <c r="C2508" s="8">
        <v>26.09375</v>
      </c>
      <c r="D2508">
        <v>0.95989137470596775</v>
      </c>
      <c r="E2508" s="6">
        <v>52.787647261088246</v>
      </c>
      <c r="F2508" s="9">
        <v>77.069415475878529</v>
      </c>
      <c r="G2508" s="9">
        <v>195.65984135949677</v>
      </c>
      <c r="H2508" s="9">
        <v>50.670407296939707</v>
      </c>
    </row>
    <row r="2509" spans="1:8" x14ac:dyDescent="0.25">
      <c r="A2509" s="21"/>
      <c r="B2509" s="5">
        <f>DATE(YEAR(siječanj!B2509),MONTH(siječanj!B2509)+2,DAY(siječanj!B2509))</f>
        <v>45743</v>
      </c>
      <c r="C2509" s="8">
        <v>26.1041666666667</v>
      </c>
      <c r="D2509">
        <v>0.95989137470596775</v>
      </c>
      <c r="E2509" s="6">
        <v>52.884869770560073</v>
      </c>
      <c r="F2509" s="9">
        <v>76.777400688512486</v>
      </c>
      <c r="G2509" s="9">
        <v>195.46297839080975</v>
      </c>
      <c r="H2509" s="9">
        <v>50.763730345208984</v>
      </c>
    </row>
    <row r="2510" spans="1:8" x14ac:dyDescent="0.25">
      <c r="A2510" s="21"/>
      <c r="B2510" s="5">
        <f>DATE(YEAR(siječanj!B2510),MONTH(siječanj!B2510)+2,DAY(siječanj!B2510))</f>
        <v>45743</v>
      </c>
      <c r="C2510" s="8">
        <v>26.1145833333333</v>
      </c>
      <c r="D2510">
        <v>0.95989137470596775</v>
      </c>
      <c r="E2510" s="6">
        <v>52.401512083854485</v>
      </c>
      <c r="F2510" s="9">
        <v>76.635555742546259</v>
      </c>
      <c r="G2510" s="9">
        <v>195.35348038556259</v>
      </c>
      <c r="H2510" s="9">
        <v>50.29975947084246</v>
      </c>
    </row>
    <row r="2511" spans="1:8" x14ac:dyDescent="0.25">
      <c r="A2511" s="21"/>
      <c r="B2511" s="5">
        <f>DATE(YEAR(siječanj!B2511),MONTH(siječanj!B2511)+2,DAY(siječanj!B2511))</f>
        <v>45743</v>
      </c>
      <c r="C2511" s="8">
        <v>26.125</v>
      </c>
      <c r="D2511">
        <v>0.95989137470596775</v>
      </c>
      <c r="E2511" s="6">
        <v>52.723655443987319</v>
      </c>
      <c r="F2511" s="9">
        <v>76.593089661378471</v>
      </c>
      <c r="G2511" s="9">
        <v>195.21317756673653</v>
      </c>
      <c r="H2511" s="9">
        <v>50.608982103652771</v>
      </c>
    </row>
    <row r="2512" spans="1:8" x14ac:dyDescent="0.25">
      <c r="A2512" s="21"/>
      <c r="B2512" s="5">
        <f>DATE(YEAR(siječanj!B2512),MONTH(siječanj!B2512)+2,DAY(siječanj!B2512))</f>
        <v>45743</v>
      </c>
      <c r="C2512" s="8">
        <v>26.1354166666667</v>
      </c>
      <c r="D2512">
        <v>0.95989137470596775</v>
      </c>
      <c r="E2512" s="6">
        <v>53.195729197681615</v>
      </c>
      <c r="F2512" s="9">
        <v>76.514460520105246</v>
      </c>
      <c r="G2512" s="9">
        <v>195.49464649889211</v>
      </c>
      <c r="H2512" s="9">
        <v>51.062121628048992</v>
      </c>
    </row>
    <row r="2513" spans="1:8" x14ac:dyDescent="0.25">
      <c r="A2513" s="21"/>
      <c r="B2513" s="5">
        <f>DATE(YEAR(siječanj!B2513),MONTH(siječanj!B2513)+2,DAY(siječanj!B2513))</f>
        <v>45743</v>
      </c>
      <c r="C2513" s="8">
        <v>26.1458333333333</v>
      </c>
      <c r="D2513">
        <v>0.95989137470596775</v>
      </c>
      <c r="E2513" s="6">
        <v>53.702874179918787</v>
      </c>
      <c r="F2513" s="9">
        <v>76.410944054339495</v>
      </c>
      <c r="G2513" s="9">
        <v>195.54754362623117</v>
      </c>
      <c r="H2513" s="9">
        <v>51.548925722223863</v>
      </c>
    </row>
    <row r="2514" spans="1:8" x14ac:dyDescent="0.25">
      <c r="A2514" s="21"/>
      <c r="B2514" s="5">
        <f>DATE(YEAR(siječanj!B2514),MONTH(siječanj!B2514)+2,DAY(siječanj!B2514))</f>
        <v>45743</v>
      </c>
      <c r="C2514" s="8">
        <v>26.15625</v>
      </c>
      <c r="D2514">
        <v>0.95989137470596775</v>
      </c>
      <c r="E2514" s="6">
        <v>54.370581673442821</v>
      </c>
      <c r="F2514" s="9">
        <v>76.441063391511193</v>
      </c>
      <c r="G2514" s="9">
        <v>195.54656525247898</v>
      </c>
      <c r="H2514" s="9">
        <v>52.189852386084127</v>
      </c>
    </row>
    <row r="2515" spans="1:8" x14ac:dyDescent="0.25">
      <c r="A2515" s="21"/>
      <c r="B2515" s="5">
        <f>DATE(YEAR(siječanj!B2515),MONTH(siječanj!B2515)+2,DAY(siječanj!B2515))</f>
        <v>45743</v>
      </c>
      <c r="C2515" s="8">
        <v>26.1666666666667</v>
      </c>
      <c r="D2515">
        <v>0.95989137470596775</v>
      </c>
      <c r="E2515" s="6">
        <v>57.066541207071118</v>
      </c>
      <c r="F2515" s="9">
        <v>76.701927831014231</v>
      </c>
      <c r="G2515" s="9">
        <v>197.38297068378506</v>
      </c>
      <c r="H2515" s="9">
        <v>54.77768068897025</v>
      </c>
    </row>
    <row r="2516" spans="1:8" x14ac:dyDescent="0.25">
      <c r="A2516" s="21"/>
      <c r="B2516" s="5">
        <f>DATE(YEAR(siječanj!B2516),MONTH(siječanj!B2516)+2,DAY(siječanj!B2516))</f>
        <v>45743</v>
      </c>
      <c r="C2516" s="8">
        <v>26.1770833333333</v>
      </c>
      <c r="D2516">
        <v>0.95989137470596775</v>
      </c>
      <c r="E2516" s="6">
        <v>59.366578428170101</v>
      </c>
      <c r="F2516" s="9">
        <v>76.931870411211875</v>
      </c>
      <c r="G2516" s="9">
        <v>198.89760933202439</v>
      </c>
      <c r="H2516" s="9">
        <v>56.985466579005845</v>
      </c>
    </row>
    <row r="2517" spans="1:8" x14ac:dyDescent="0.25">
      <c r="A2517" s="21"/>
      <c r="B2517" s="5">
        <f>DATE(YEAR(siječanj!B2517),MONTH(siječanj!B2517)+2,DAY(siječanj!B2517))</f>
        <v>45743</v>
      </c>
      <c r="C2517" s="8">
        <v>26.1875</v>
      </c>
      <c r="D2517">
        <v>0.95989137470596775</v>
      </c>
      <c r="E2517" s="6">
        <v>63.176662649891767</v>
      </c>
      <c r="F2517" s="9">
        <v>77.389208321877518</v>
      </c>
      <c r="G2517" s="9">
        <v>204.56768189880066</v>
      </c>
      <c r="H2517" s="9">
        <v>60.642733560339778</v>
      </c>
    </row>
    <row r="2518" spans="1:8" x14ac:dyDescent="0.25">
      <c r="A2518" s="21"/>
      <c r="B2518" s="5">
        <f>DATE(YEAR(siječanj!B2518),MONTH(siječanj!B2518)+2,DAY(siječanj!B2518))</f>
        <v>45743</v>
      </c>
      <c r="C2518" s="8">
        <v>26.1979166666667</v>
      </c>
      <c r="D2518">
        <v>0.95989137470596775</v>
      </c>
      <c r="E2518" s="6">
        <v>67.771926734903971</v>
      </c>
      <c r="F2518" s="9">
        <v>77.985907718030674</v>
      </c>
      <c r="G2518" s="9">
        <v>207.23141816730049</v>
      </c>
      <c r="H2518" s="9">
        <v>65.053687920039096</v>
      </c>
    </row>
    <row r="2519" spans="1:8" x14ac:dyDescent="0.25">
      <c r="A2519" s="21"/>
      <c r="B2519" s="5">
        <f>DATE(YEAR(siječanj!B2519),MONTH(siječanj!B2519)+2,DAY(siječanj!B2519))</f>
        <v>45743</v>
      </c>
      <c r="C2519" s="8">
        <v>26.2083333333333</v>
      </c>
      <c r="D2519">
        <v>0.95989137470596775</v>
      </c>
      <c r="E2519" s="6">
        <v>73.893026015107736</v>
      </c>
      <c r="F2519" s="9">
        <v>78.889445376696727</v>
      </c>
      <c r="G2519" s="9">
        <v>212.12696606158104</v>
      </c>
      <c r="H2519" s="9">
        <v>70.92927832282561</v>
      </c>
    </row>
    <row r="2520" spans="1:8" x14ac:dyDescent="0.25">
      <c r="A2520" s="21"/>
      <c r="B2520" s="5">
        <f>DATE(YEAR(siječanj!B2520),MONTH(siječanj!B2520)+2,DAY(siječanj!B2520))</f>
        <v>45743</v>
      </c>
      <c r="C2520" s="8">
        <v>26.21875</v>
      </c>
      <c r="D2520">
        <v>0.95989137470596775</v>
      </c>
      <c r="E2520" s="6">
        <v>80.130309884118091</v>
      </c>
      <c r="F2520" s="9">
        <v>80.227358936023364</v>
      </c>
      <c r="G2520" s="9">
        <v>213.05008736439413</v>
      </c>
      <c r="H2520" s="9">
        <v>76.916393310281308</v>
      </c>
    </row>
    <row r="2521" spans="1:8" x14ac:dyDescent="0.25">
      <c r="A2521" s="21"/>
      <c r="B2521" s="5">
        <f>DATE(YEAR(siječanj!B2521),MONTH(siječanj!B2521)+2,DAY(siječanj!B2521))</f>
        <v>45743</v>
      </c>
      <c r="C2521" s="8">
        <v>26.2291666666667</v>
      </c>
      <c r="D2521">
        <v>0.95989137470596775</v>
      </c>
      <c r="E2521" s="6">
        <v>85.020562981821698</v>
      </c>
      <c r="F2521" s="9">
        <v>82.356853030457273</v>
      </c>
      <c r="G2521" s="9">
        <v>213.82761360390387</v>
      </c>
      <c r="H2521" s="9">
        <v>81.610505078896139</v>
      </c>
    </row>
    <row r="2522" spans="1:8" x14ac:dyDescent="0.25">
      <c r="A2522" s="21"/>
      <c r="B2522" s="5">
        <f>DATE(YEAR(siječanj!B2522),MONTH(siječanj!B2522)+2,DAY(siječanj!B2522))</f>
        <v>45743</v>
      </c>
      <c r="C2522" s="8">
        <v>26.2395833333333</v>
      </c>
      <c r="D2522">
        <v>0.95989137470596775</v>
      </c>
      <c r="E2522" s="6">
        <v>90.600681330366228</v>
      </c>
      <c r="F2522" s="9">
        <v>85.262962202004175</v>
      </c>
      <c r="G2522" s="9">
        <v>213.80778194693363</v>
      </c>
      <c r="H2522" s="9">
        <v>86.966812551502542</v>
      </c>
    </row>
    <row r="2523" spans="1:8" x14ac:dyDescent="0.25">
      <c r="A2523" s="21"/>
      <c r="B2523" s="5">
        <f>DATE(YEAR(siječanj!B2523),MONTH(siječanj!B2523)+2,DAY(siječanj!B2523))</f>
        <v>45743</v>
      </c>
      <c r="C2523" s="8">
        <v>26.25</v>
      </c>
      <c r="D2523">
        <v>0.95989137470596775</v>
      </c>
      <c r="E2523" s="6">
        <v>95.648322063990079</v>
      </c>
      <c r="F2523" s="9">
        <v>89.453935042322883</v>
      </c>
      <c r="G2523" s="9">
        <v>213.49599893914328</v>
      </c>
      <c r="H2523" s="9">
        <v>91.81199935432258</v>
      </c>
    </row>
    <row r="2524" spans="1:8" x14ac:dyDescent="0.25">
      <c r="A2524" s="21"/>
      <c r="B2524" s="5">
        <f>DATE(YEAR(siječanj!B2524),MONTH(siječanj!B2524)+2,DAY(siječanj!B2524))</f>
        <v>45743</v>
      </c>
      <c r="C2524" s="8">
        <v>26.2604166666667</v>
      </c>
      <c r="D2524">
        <v>0.95989137470596775</v>
      </c>
      <c r="E2524" s="6">
        <v>98.703019730229755</v>
      </c>
      <c r="F2524" s="9">
        <v>92.69209949812732</v>
      </c>
      <c r="G2524" s="9">
        <v>212.85475625061127</v>
      </c>
      <c r="H2524" s="9">
        <v>94.744177296480501</v>
      </c>
    </row>
    <row r="2525" spans="1:8" x14ac:dyDescent="0.25">
      <c r="A2525" s="21"/>
      <c r="B2525" s="5">
        <f>DATE(YEAR(siječanj!B2525),MONTH(siječanj!B2525)+2,DAY(siječanj!B2525))</f>
        <v>45743</v>
      </c>
      <c r="C2525" s="8">
        <v>26.2708333333333</v>
      </c>
      <c r="D2525">
        <v>0.95989137470596775</v>
      </c>
      <c r="E2525" s="6">
        <v>100.87420654148079</v>
      </c>
      <c r="F2525" s="9">
        <v>97.246853129015534</v>
      </c>
      <c r="G2525" s="9">
        <v>206.41932962663705</v>
      </c>
      <c r="H2525" s="9">
        <v>96.828280789475713</v>
      </c>
    </row>
    <row r="2526" spans="1:8" x14ac:dyDescent="0.25">
      <c r="A2526" s="21"/>
      <c r="B2526" s="5">
        <f>DATE(YEAR(siječanj!B2526),MONTH(siječanj!B2526)+2,DAY(siječanj!B2526))</f>
        <v>45743</v>
      </c>
      <c r="C2526" s="8">
        <v>26.28125</v>
      </c>
      <c r="D2526">
        <v>0.95989137470596775</v>
      </c>
      <c r="E2526" s="6">
        <v>101.82638187725351</v>
      </c>
      <c r="F2526" s="9">
        <v>104.08594549816037</v>
      </c>
      <c r="G2526" s="9">
        <v>175.08956364185494</v>
      </c>
      <c r="H2526" s="9">
        <v>97.742265681491716</v>
      </c>
    </row>
    <row r="2527" spans="1:8" x14ac:dyDescent="0.25">
      <c r="A2527" s="21"/>
      <c r="B2527" s="5">
        <f>DATE(YEAR(siječanj!B2527),MONTH(siječanj!B2527)+2,DAY(siječanj!B2527))</f>
        <v>45743</v>
      </c>
      <c r="C2527" s="8">
        <v>26.2916666666667</v>
      </c>
      <c r="D2527">
        <v>0.95989137470596775</v>
      </c>
      <c r="E2527" s="6">
        <v>99.765390482744593</v>
      </c>
      <c r="F2527" s="9">
        <v>112.42063080981706</v>
      </c>
      <c r="G2527" s="9">
        <v>102.68541499133188</v>
      </c>
      <c r="H2527" s="9">
        <v>95.763937818559384</v>
      </c>
    </row>
    <row r="2528" spans="1:8" x14ac:dyDescent="0.25">
      <c r="A2528" s="21"/>
      <c r="B2528" s="5">
        <f>DATE(YEAR(siječanj!B2528),MONTH(siječanj!B2528)+2,DAY(siječanj!B2528))</f>
        <v>45743</v>
      </c>
      <c r="C2528" s="8">
        <v>26.3020833333333</v>
      </c>
      <c r="D2528">
        <v>0.95989137470596775</v>
      </c>
      <c r="E2528" s="6">
        <v>97.118335916971162</v>
      </c>
      <c r="F2528" s="9">
        <v>115.86041330801807</v>
      </c>
      <c r="G2528" s="9">
        <v>41.794985315108349</v>
      </c>
      <c r="H2528" s="9">
        <v>93.223052972497413</v>
      </c>
    </row>
    <row r="2529" spans="1:8" x14ac:dyDescent="0.25">
      <c r="A2529" s="21"/>
      <c r="B2529" s="5">
        <f>DATE(YEAR(siječanj!B2529),MONTH(siječanj!B2529)+2,DAY(siječanj!B2529))</f>
        <v>45743</v>
      </c>
      <c r="C2529" s="8">
        <v>26.3125</v>
      </c>
      <c r="D2529">
        <v>0.95989137470596775</v>
      </c>
      <c r="E2529" s="6">
        <v>96.916999288690334</v>
      </c>
      <c r="F2529" s="9">
        <v>119.83931332843062</v>
      </c>
      <c r="G2529" s="9">
        <v>11.847244394892369</v>
      </c>
      <c r="H2529" s="9">
        <v>93.029791679598262</v>
      </c>
    </row>
    <row r="2530" spans="1:8" x14ac:dyDescent="0.25">
      <c r="A2530" s="21"/>
      <c r="B2530" s="5">
        <f>DATE(YEAR(siječanj!B2530),MONTH(siječanj!B2530)+2,DAY(siječanj!B2530))</f>
        <v>45743</v>
      </c>
      <c r="C2530" s="8">
        <v>26.3229166666667</v>
      </c>
      <c r="D2530">
        <v>0.95989137470596775</v>
      </c>
      <c r="E2530" s="6">
        <v>95.9964885055211</v>
      </c>
      <c r="F2530" s="9">
        <v>125.75981390509627</v>
      </c>
      <c r="G2530" s="9">
        <v>4.6863047600551218</v>
      </c>
      <c r="H2530" s="9">
        <v>92.146201318510279</v>
      </c>
    </row>
    <row r="2531" spans="1:8" x14ac:dyDescent="0.25">
      <c r="A2531" s="21"/>
      <c r="B2531" s="5">
        <f>DATE(YEAR(siječanj!B2531),MONTH(siječanj!B2531)+2,DAY(siječanj!B2531))</f>
        <v>45743</v>
      </c>
      <c r="C2531" s="8">
        <v>26.3333333333333</v>
      </c>
      <c r="D2531">
        <v>0.95989137470596775</v>
      </c>
      <c r="E2531" s="6">
        <v>97.414962392683137</v>
      </c>
      <c r="F2531" s="9">
        <v>133.85277010911281</v>
      </c>
      <c r="G2531" s="9">
        <v>2.4180394076000868</v>
      </c>
      <c r="H2531" s="9">
        <v>93.507782168042766</v>
      </c>
    </row>
    <row r="2532" spans="1:8" x14ac:dyDescent="0.25">
      <c r="A2532" s="21"/>
      <c r="B2532" s="5">
        <f>DATE(YEAR(siječanj!B2532),MONTH(siječanj!B2532)+2,DAY(siječanj!B2532))</f>
        <v>45743</v>
      </c>
      <c r="C2532" s="8">
        <v>26.34375</v>
      </c>
      <c r="D2532">
        <v>0.95989137470596775</v>
      </c>
      <c r="E2532" s="6">
        <v>98.268123222248235</v>
      </c>
      <c r="F2532" s="9">
        <v>137.42132267807918</v>
      </c>
      <c r="G2532" s="9">
        <v>1.7872729204510891</v>
      </c>
      <c r="H2532" s="9">
        <v>94.326723889579284</v>
      </c>
    </row>
    <row r="2533" spans="1:8" x14ac:dyDescent="0.25">
      <c r="A2533" s="21"/>
      <c r="B2533" s="5">
        <f>DATE(YEAR(siječanj!B2533),MONTH(siječanj!B2533)+2,DAY(siječanj!B2533))</f>
        <v>45743</v>
      </c>
      <c r="C2533" s="8">
        <v>26.3541666666667</v>
      </c>
      <c r="D2533">
        <v>0.95989137470596775</v>
      </c>
      <c r="E2533" s="6">
        <v>97.678325486199853</v>
      </c>
      <c r="F2533" s="9">
        <v>140.00073122900909</v>
      </c>
      <c r="G2533" s="9">
        <v>1.5660710979355397</v>
      </c>
      <c r="H2533" s="9">
        <v>93.760582129925339</v>
      </c>
    </row>
    <row r="2534" spans="1:8" x14ac:dyDescent="0.25">
      <c r="A2534" s="21"/>
      <c r="B2534" s="5">
        <f>DATE(YEAR(siječanj!B2534),MONTH(siječanj!B2534)+2,DAY(siječanj!B2534))</f>
        <v>45743</v>
      </c>
      <c r="C2534" s="8">
        <v>26.3645833333333</v>
      </c>
      <c r="D2534">
        <v>0.95989137470596775</v>
      </c>
      <c r="E2534" s="6">
        <v>97.930805840004325</v>
      </c>
      <c r="F2534" s="9">
        <v>143.02817614669888</v>
      </c>
      <c r="G2534" s="9">
        <v>1.4988393000982265</v>
      </c>
      <c r="H2534" s="9">
        <v>94.002935843824972</v>
      </c>
    </row>
    <row r="2535" spans="1:8" x14ac:dyDescent="0.25">
      <c r="A2535" s="21"/>
      <c r="B2535" s="5">
        <f>DATE(YEAR(siječanj!B2535),MONTH(siječanj!B2535)+2,DAY(siječanj!B2535))</f>
        <v>45743</v>
      </c>
      <c r="C2535" s="8">
        <v>26.375</v>
      </c>
      <c r="D2535">
        <v>0.95989137470596775</v>
      </c>
      <c r="E2535" s="6">
        <v>98.249678236498923</v>
      </c>
      <c r="F2535" s="9">
        <v>146.4033029432043</v>
      </c>
      <c r="G2535" s="9">
        <v>1.4053228304547032</v>
      </c>
      <c r="H2535" s="9">
        <v>94.309018706851958</v>
      </c>
    </row>
    <row r="2536" spans="1:8" x14ac:dyDescent="0.25">
      <c r="A2536" s="21"/>
      <c r="B2536" s="5">
        <f>DATE(YEAR(siječanj!B2536),MONTH(siječanj!B2536)+2,DAY(siječanj!B2536))</f>
        <v>45743</v>
      </c>
      <c r="C2536" s="8">
        <v>26.3854166666667</v>
      </c>
      <c r="D2536">
        <v>0.95989137470596775</v>
      </c>
      <c r="E2536" s="6">
        <v>99.321684562396314</v>
      </c>
      <c r="F2536" s="9">
        <v>148.00129097268515</v>
      </c>
      <c r="G2536" s="9">
        <v>1.3158833313963396</v>
      </c>
      <c r="H2536" s="9">
        <v>95.33802833271109</v>
      </c>
    </row>
    <row r="2537" spans="1:8" x14ac:dyDescent="0.25">
      <c r="A2537" s="21"/>
      <c r="B2537" s="5">
        <f>DATE(YEAR(siječanj!B2537),MONTH(siječanj!B2537)+2,DAY(siječanj!B2537))</f>
        <v>45743</v>
      </c>
      <c r="C2537" s="8">
        <v>26.3958333333333</v>
      </c>
      <c r="D2537">
        <v>0.95989137470596775</v>
      </c>
      <c r="E2537" s="6">
        <v>98.747275808819239</v>
      </c>
      <c r="F2537" s="9">
        <v>148.90872870495946</v>
      </c>
      <c r="G2537" s="9">
        <v>1.309752008091577</v>
      </c>
      <c r="H2537" s="9">
        <v>94.786658324596857</v>
      </c>
    </row>
    <row r="2538" spans="1:8" x14ac:dyDescent="0.25">
      <c r="A2538" s="21"/>
      <c r="B2538" s="5">
        <f>DATE(YEAR(siječanj!B2538),MONTH(siječanj!B2538)+2,DAY(siječanj!B2538))</f>
        <v>45743</v>
      </c>
      <c r="C2538" s="8">
        <v>26.40625</v>
      </c>
      <c r="D2538">
        <v>0.95989137470596775</v>
      </c>
      <c r="E2538" s="6">
        <v>98.575993016341229</v>
      </c>
      <c r="F2538" s="9">
        <v>149.62768781584074</v>
      </c>
      <c r="G2538" s="9">
        <v>1.2794718618220995</v>
      </c>
      <c r="H2538" s="9">
        <v>94.622245449461658</v>
      </c>
    </row>
    <row r="2539" spans="1:8" x14ac:dyDescent="0.25">
      <c r="A2539" s="21"/>
      <c r="B2539" s="5">
        <f>DATE(YEAR(siječanj!B2539),MONTH(siječanj!B2539)+2,DAY(siječanj!B2539))</f>
        <v>45743</v>
      </c>
      <c r="C2539" s="8">
        <v>26.4166666666667</v>
      </c>
      <c r="D2539">
        <v>0.95989137470596775</v>
      </c>
      <c r="E2539" s="6">
        <v>99.362264521645528</v>
      </c>
      <c r="F2539" s="9">
        <v>149.6874998945911</v>
      </c>
      <c r="G2539" s="9">
        <v>1.2907781898676858</v>
      </c>
      <c r="H2539" s="9">
        <v>95.376980685580335</v>
      </c>
    </row>
    <row r="2540" spans="1:8" x14ac:dyDescent="0.25">
      <c r="A2540" s="21"/>
      <c r="B2540" s="5">
        <f>DATE(YEAR(siječanj!B2540),MONTH(siječanj!B2540)+2,DAY(siječanj!B2540))</f>
        <v>45743</v>
      </c>
      <c r="C2540" s="8">
        <v>26.4270833333333</v>
      </c>
      <c r="D2540">
        <v>0.95989137470596775</v>
      </c>
      <c r="E2540" s="6">
        <v>99.404676101660058</v>
      </c>
      <c r="F2540" s="9">
        <v>149.48990990248981</v>
      </c>
      <c r="G2540" s="9">
        <v>1.2995260450338721</v>
      </c>
      <c r="H2540" s="9">
        <v>95.417691195423927</v>
      </c>
    </row>
    <row r="2541" spans="1:8" x14ac:dyDescent="0.25">
      <c r="A2541" s="21"/>
      <c r="B2541" s="5">
        <f>DATE(YEAR(siječanj!B2541),MONTH(siječanj!B2541)+2,DAY(siječanj!B2541))</f>
        <v>45743</v>
      </c>
      <c r="C2541" s="8">
        <v>26.4375</v>
      </c>
      <c r="D2541">
        <v>0.95989137470596775</v>
      </c>
      <c r="E2541" s="6">
        <v>99.459097725027149</v>
      </c>
      <c r="F2541" s="9">
        <v>149.26375650135367</v>
      </c>
      <c r="G2541" s="9">
        <v>1.2876633068192391</v>
      </c>
      <c r="H2541" s="9">
        <v>95.469930042291494</v>
      </c>
    </row>
    <row r="2542" spans="1:8" x14ac:dyDescent="0.25">
      <c r="A2542" s="21"/>
      <c r="B2542" s="5">
        <f>DATE(YEAR(siječanj!B2542),MONTH(siječanj!B2542)+2,DAY(siječanj!B2542))</f>
        <v>45743</v>
      </c>
      <c r="C2542" s="8">
        <v>26.4479166666667</v>
      </c>
      <c r="D2542">
        <v>0.95989137470596775</v>
      </c>
      <c r="E2542" s="6">
        <v>101.20119393922448</v>
      </c>
      <c r="F2542" s="9">
        <v>149.4786901417456</v>
      </c>
      <c r="G2542" s="9">
        <v>1.248233234499496</v>
      </c>
      <c r="H2542" s="9">
        <v>97.142153172207443</v>
      </c>
    </row>
    <row r="2543" spans="1:8" x14ac:dyDescent="0.25">
      <c r="A2543" s="21"/>
      <c r="B2543" s="5">
        <f>DATE(YEAR(siječanj!B2543),MONTH(siječanj!B2543)+2,DAY(siječanj!B2543))</f>
        <v>45743</v>
      </c>
      <c r="C2543" s="8">
        <v>26.4583333333333</v>
      </c>
      <c r="D2543">
        <v>0.95989137470596775</v>
      </c>
      <c r="E2543" s="6">
        <v>101.81588943423219</v>
      </c>
      <c r="F2543" s="9">
        <v>149.5491803499755</v>
      </c>
      <c r="G2543" s="9">
        <v>1.2073070218703008</v>
      </c>
      <c r="H2543" s="9">
        <v>97.732194075935951</v>
      </c>
    </row>
    <row r="2544" spans="1:8" x14ac:dyDescent="0.25">
      <c r="A2544" s="21"/>
      <c r="B2544" s="5">
        <f>DATE(YEAR(siječanj!B2544),MONTH(siječanj!B2544)+2,DAY(siječanj!B2544))</f>
        <v>45743</v>
      </c>
      <c r="C2544" s="8">
        <v>26.46875</v>
      </c>
      <c r="D2544">
        <v>0.95989137470596775</v>
      </c>
      <c r="E2544" s="6">
        <v>102.78823934464349</v>
      </c>
      <c r="F2544" s="9">
        <v>149.57927567658641</v>
      </c>
      <c r="G2544" s="9">
        <v>1.1202712991603538</v>
      </c>
      <c r="H2544" s="9">
        <v>98.665544368135883</v>
      </c>
    </row>
    <row r="2545" spans="1:8" x14ac:dyDescent="0.25">
      <c r="A2545" s="21"/>
      <c r="B2545" s="5">
        <f>DATE(YEAR(siječanj!B2545),MONTH(siječanj!B2545)+2,DAY(siječanj!B2545))</f>
        <v>45743</v>
      </c>
      <c r="C2545" s="8">
        <v>26.4791666666667</v>
      </c>
      <c r="D2545">
        <v>0.95989137470596775</v>
      </c>
      <c r="E2545" s="6">
        <v>103.32278137150301</v>
      </c>
      <c r="F2545" s="9">
        <v>149.38236508778988</v>
      </c>
      <c r="G2545" s="9">
        <v>1.079111777864326</v>
      </c>
      <c r="H2545" s="9">
        <v>99.178646649136184</v>
      </c>
    </row>
    <row r="2546" spans="1:8" x14ac:dyDescent="0.25">
      <c r="A2546" s="21"/>
      <c r="B2546" s="5">
        <f>DATE(YEAR(siječanj!B2546),MONTH(siječanj!B2546)+2,DAY(siječanj!B2546))</f>
        <v>45743</v>
      </c>
      <c r="C2546" s="8">
        <v>26.4895833333333</v>
      </c>
      <c r="D2546">
        <v>0.95989137470596775</v>
      </c>
      <c r="E2546" s="6">
        <v>103.16515301960334</v>
      </c>
      <c r="F2546" s="9">
        <v>149.18560113065169</v>
      </c>
      <c r="G2546" s="9">
        <v>1.0611826250439775</v>
      </c>
      <c r="H2546" s="9">
        <v>99.027340553738568</v>
      </c>
    </row>
    <row r="2547" spans="1:8" x14ac:dyDescent="0.25">
      <c r="A2547" s="21"/>
      <c r="B2547" s="5">
        <f>DATE(YEAR(siječanj!B2547),MONTH(siječanj!B2547)+2,DAY(siječanj!B2547))</f>
        <v>45743</v>
      </c>
      <c r="C2547" s="8">
        <v>26.5</v>
      </c>
      <c r="D2547">
        <v>0.95989137470596775</v>
      </c>
      <c r="E2547" s="6">
        <v>101.60357100616531</v>
      </c>
      <c r="F2547" s="9">
        <v>149.18246074441637</v>
      </c>
      <c r="G2547" s="9">
        <v>1.091515779817493</v>
      </c>
      <c r="H2547" s="9">
        <v>97.528391448143424</v>
      </c>
    </row>
    <row r="2548" spans="1:8" x14ac:dyDescent="0.25">
      <c r="A2548" s="21"/>
      <c r="B2548" s="5">
        <f>DATE(YEAR(siječanj!B2548),MONTH(siječanj!B2548)+2,DAY(siječanj!B2548))</f>
        <v>45743</v>
      </c>
      <c r="C2548" s="8">
        <v>26.5104166666667</v>
      </c>
      <c r="D2548">
        <v>0.95989137470596775</v>
      </c>
      <c r="E2548" s="6">
        <v>100.71495459497083</v>
      </c>
      <c r="F2548" s="9">
        <v>148.56359959073689</v>
      </c>
      <c r="G2548" s="9">
        <v>1.1013988107167028</v>
      </c>
      <c r="H2548" s="9">
        <v>96.675416219615684</v>
      </c>
    </row>
    <row r="2549" spans="1:8" x14ac:dyDescent="0.25">
      <c r="A2549" s="21"/>
      <c r="B2549" s="5">
        <f>DATE(YEAR(siječanj!B2549),MONTH(siječanj!B2549)+2,DAY(siječanj!B2549))</f>
        <v>45743</v>
      </c>
      <c r="C2549" s="8">
        <v>26.5208333333333</v>
      </c>
      <c r="D2549">
        <v>0.95989137470596775</v>
      </c>
      <c r="E2549" s="6">
        <v>100.73625746385046</v>
      </c>
      <c r="F2549" s="9">
        <v>148.15803483991752</v>
      </c>
      <c r="G2549" s="9">
        <v>1.0818318019951771</v>
      </c>
      <c r="H2549" s="9">
        <v>96.695864659709727</v>
      </c>
    </row>
    <row r="2550" spans="1:8" x14ac:dyDescent="0.25">
      <c r="A2550" s="21"/>
      <c r="B2550" s="5">
        <f>DATE(YEAR(siječanj!B2550),MONTH(siječanj!B2550)+2,DAY(siječanj!B2550))</f>
        <v>45743</v>
      </c>
      <c r="C2550" s="8">
        <v>26.53125</v>
      </c>
      <c r="D2550">
        <v>0.95989137470596775</v>
      </c>
      <c r="E2550" s="6">
        <v>99.894331037259761</v>
      </c>
      <c r="F2550" s="9">
        <v>147.98236762460797</v>
      </c>
      <c r="G2550" s="9">
        <v>1.1244878238487401</v>
      </c>
      <c r="H2550" s="9">
        <v>95.887706744688288</v>
      </c>
    </row>
    <row r="2551" spans="1:8" x14ac:dyDescent="0.25">
      <c r="A2551" s="21"/>
      <c r="B2551" s="5">
        <f>DATE(YEAR(siječanj!B2551),MONTH(siječanj!B2551)+2,DAY(siječanj!B2551))</f>
        <v>45743</v>
      </c>
      <c r="C2551" s="8">
        <v>26.5416666666667</v>
      </c>
      <c r="D2551">
        <v>0.95989137470596775</v>
      </c>
      <c r="E2551" s="6">
        <v>97.766038228582872</v>
      </c>
      <c r="F2551" s="9">
        <v>147.48180835530138</v>
      </c>
      <c r="G2551" s="9">
        <v>1.1146527529769605</v>
      </c>
      <c r="H2551" s="9">
        <v>93.844776834790608</v>
      </c>
    </row>
    <row r="2552" spans="1:8" x14ac:dyDescent="0.25">
      <c r="A2552" s="21"/>
      <c r="B2552" s="5">
        <f>DATE(YEAR(siječanj!B2552),MONTH(siječanj!B2552)+2,DAY(siječanj!B2552))</f>
        <v>45743</v>
      </c>
      <c r="C2552" s="8">
        <v>26.5520833333333</v>
      </c>
      <c r="D2552">
        <v>0.95989137470596775</v>
      </c>
      <c r="E2552" s="6">
        <v>96.653518313685765</v>
      </c>
      <c r="F2552" s="9">
        <v>147.08211135947118</v>
      </c>
      <c r="G2552" s="9">
        <v>1.0995124997181804</v>
      </c>
      <c r="H2552" s="9">
        <v>92.776878564292261</v>
      </c>
    </row>
    <row r="2553" spans="1:8" x14ac:dyDescent="0.25">
      <c r="A2553" s="21"/>
      <c r="B2553" s="5">
        <f>DATE(YEAR(siječanj!B2553),MONTH(siječanj!B2553)+2,DAY(siječanj!B2553))</f>
        <v>45743</v>
      </c>
      <c r="C2553" s="8">
        <v>26.5625</v>
      </c>
      <c r="D2553">
        <v>0.95989137470596775</v>
      </c>
      <c r="E2553" s="6">
        <v>96.643778727225651</v>
      </c>
      <c r="F2553" s="9">
        <v>146.50800342228101</v>
      </c>
      <c r="G2553" s="9">
        <v>1.0799231336003474</v>
      </c>
      <c r="H2553" s="9">
        <v>92.767529619255995</v>
      </c>
    </row>
    <row r="2554" spans="1:8" x14ac:dyDescent="0.25">
      <c r="A2554" s="21"/>
      <c r="B2554" s="5">
        <f>DATE(YEAR(siječanj!B2554),MONTH(siječanj!B2554)+2,DAY(siječanj!B2554))</f>
        <v>45743</v>
      </c>
      <c r="C2554" s="8">
        <v>26.5729166666667</v>
      </c>
      <c r="D2554">
        <v>0.95989137470596775</v>
      </c>
      <c r="E2554" s="6">
        <v>96.983737051038176</v>
      </c>
      <c r="F2554" s="9">
        <v>145.98984536758937</v>
      </c>
      <c r="G2554" s="9">
        <v>1.0584615191681879</v>
      </c>
      <c r="H2554" s="9">
        <v>93.093852682043135</v>
      </c>
    </row>
    <row r="2555" spans="1:8" x14ac:dyDescent="0.25">
      <c r="A2555" s="21"/>
      <c r="B2555" s="5">
        <f>DATE(YEAR(siječanj!B2555),MONTH(siječanj!B2555)+2,DAY(siječanj!B2555))</f>
        <v>45743</v>
      </c>
      <c r="C2555" s="8">
        <v>26.5833333333333</v>
      </c>
      <c r="D2555">
        <v>0.95989137470596775</v>
      </c>
      <c r="E2555" s="6">
        <v>99.51110624499546</v>
      </c>
      <c r="F2555" s="9">
        <v>144.73331050715367</v>
      </c>
      <c r="G2555" s="9">
        <v>1.0566253316869725</v>
      </c>
      <c r="H2555" s="9">
        <v>95.519852572020298</v>
      </c>
    </row>
    <row r="2556" spans="1:8" x14ac:dyDescent="0.25">
      <c r="A2556" s="21"/>
      <c r="B2556" s="5">
        <f>DATE(YEAR(siječanj!B2556),MONTH(siječanj!B2556)+2,DAY(siječanj!B2556))</f>
        <v>45743</v>
      </c>
      <c r="C2556" s="8">
        <v>26.59375</v>
      </c>
      <c r="D2556">
        <v>0.95989137470596775</v>
      </c>
      <c r="E2556" s="6">
        <v>101.07589186122151</v>
      </c>
      <c r="F2556" s="9">
        <v>144.19432856696432</v>
      </c>
      <c r="G2556" s="9">
        <v>1.0283349896861338</v>
      </c>
      <c r="H2556" s="9">
        <v>97.02187678829965</v>
      </c>
    </row>
    <row r="2557" spans="1:8" x14ac:dyDescent="0.25">
      <c r="A2557" s="21"/>
      <c r="B2557" s="5">
        <f>DATE(YEAR(siječanj!B2557),MONTH(siječanj!B2557)+2,DAY(siječanj!B2557))</f>
        <v>45743</v>
      </c>
      <c r="C2557" s="8">
        <v>26.6041666666667</v>
      </c>
      <c r="D2557">
        <v>0.95989137470596775</v>
      </c>
      <c r="E2557" s="6">
        <v>101.01570494155685</v>
      </c>
      <c r="F2557" s="9">
        <v>143.51800392972413</v>
      </c>
      <c r="G2557" s="9">
        <v>1.0027747677686736</v>
      </c>
      <c r="H2557" s="9">
        <v>96.964103883243425</v>
      </c>
    </row>
    <row r="2558" spans="1:8" x14ac:dyDescent="0.25">
      <c r="A2558" s="21"/>
      <c r="B2558" s="5">
        <f>DATE(YEAR(siječanj!B2558),MONTH(siječanj!B2558)+2,DAY(siječanj!B2558))</f>
        <v>45743</v>
      </c>
      <c r="C2558" s="8">
        <v>26.6145833333333</v>
      </c>
      <c r="D2558">
        <v>0.95989137470596775</v>
      </c>
      <c r="E2558" s="6">
        <v>103.03175278056382</v>
      </c>
      <c r="F2558" s="9">
        <v>142.2231173748975</v>
      </c>
      <c r="G2558" s="9">
        <v>1.0276541718443728</v>
      </c>
      <c r="H2558" s="9">
        <v>98.899290814900823</v>
      </c>
    </row>
    <row r="2559" spans="1:8" x14ac:dyDescent="0.25">
      <c r="A2559" s="21"/>
      <c r="B2559" s="5">
        <f>DATE(YEAR(siječanj!B2559),MONTH(siječanj!B2559)+2,DAY(siječanj!B2559))</f>
        <v>45743</v>
      </c>
      <c r="C2559" s="8">
        <v>26.625</v>
      </c>
      <c r="D2559">
        <v>0.95989137470596775</v>
      </c>
      <c r="E2559" s="6">
        <v>103.68639226914668</v>
      </c>
      <c r="F2559" s="9">
        <v>139.60215631875425</v>
      </c>
      <c r="G2559" s="9">
        <v>1.0011015725312413</v>
      </c>
      <c r="H2559" s="9">
        <v>99.527673613533437</v>
      </c>
    </row>
    <row r="2560" spans="1:8" x14ac:dyDescent="0.25">
      <c r="A2560" s="21"/>
      <c r="B2560" s="5">
        <f>DATE(YEAR(siječanj!B2560),MONTH(siječanj!B2560)+2,DAY(siječanj!B2560))</f>
        <v>45743</v>
      </c>
      <c r="C2560" s="8">
        <v>26.6354166666667</v>
      </c>
      <c r="D2560">
        <v>0.95989137470596775</v>
      </c>
      <c r="E2560" s="6">
        <v>104.54046643259259</v>
      </c>
      <c r="F2560" s="9">
        <v>137.78522482550858</v>
      </c>
      <c r="G2560" s="9">
        <v>1.0034393584356727</v>
      </c>
      <c r="H2560" s="9">
        <v>100.34749203638438</v>
      </c>
    </row>
    <row r="2561" spans="1:8" x14ac:dyDescent="0.25">
      <c r="A2561" s="21"/>
      <c r="B2561" s="5">
        <f>DATE(YEAR(siječanj!B2561),MONTH(siječanj!B2561)+2,DAY(siječanj!B2561))</f>
        <v>45743</v>
      </c>
      <c r="C2561" s="8">
        <v>26.6458333333333</v>
      </c>
      <c r="D2561">
        <v>0.95989137470596775</v>
      </c>
      <c r="E2561" s="6">
        <v>106.29595754997477</v>
      </c>
      <c r="F2561" s="9">
        <v>136.18796647019974</v>
      </c>
      <c r="G2561" s="9">
        <v>0.98648888057488204</v>
      </c>
      <c r="H2561" s="9">
        <v>102.03257281833248</v>
      </c>
    </row>
    <row r="2562" spans="1:8" x14ac:dyDescent="0.25">
      <c r="A2562" s="21"/>
      <c r="B2562" s="5">
        <f>DATE(YEAR(siječanj!B2562),MONTH(siječanj!B2562)+2,DAY(siječanj!B2562))</f>
        <v>45743</v>
      </c>
      <c r="C2562" s="8">
        <v>26.65625</v>
      </c>
      <c r="D2562">
        <v>0.95989137470596775</v>
      </c>
      <c r="E2562" s="6">
        <v>106.10651605536087</v>
      </c>
      <c r="F2562" s="9">
        <v>134.79720759786139</v>
      </c>
      <c r="G2562" s="9">
        <v>0.99057342437529794</v>
      </c>
      <c r="H2562" s="9">
        <v>101.85072956164119</v>
      </c>
    </row>
    <row r="2563" spans="1:8" x14ac:dyDescent="0.25">
      <c r="A2563" s="21"/>
      <c r="B2563" s="5">
        <f>DATE(YEAR(siječanj!B2563),MONTH(siječanj!B2563)+2,DAY(siječanj!B2563))</f>
        <v>45743</v>
      </c>
      <c r="C2563" s="8">
        <v>26.6666666666667</v>
      </c>
      <c r="D2563">
        <v>0.95989137470596775</v>
      </c>
      <c r="E2563" s="6">
        <v>106.21201206219993</v>
      </c>
      <c r="F2563" s="9">
        <v>132.12600573745146</v>
      </c>
      <c r="G2563" s="9">
        <v>1.0028111888498668</v>
      </c>
      <c r="H2563" s="9">
        <v>101.95199426867192</v>
      </c>
    </row>
    <row r="2564" spans="1:8" x14ac:dyDescent="0.25">
      <c r="A2564" s="21"/>
      <c r="B2564" s="5">
        <f>DATE(YEAR(siječanj!B2564),MONTH(siječanj!B2564)+2,DAY(siječanj!B2564))</f>
        <v>45743</v>
      </c>
      <c r="C2564" s="8">
        <v>26.6770833333333</v>
      </c>
      <c r="D2564">
        <v>0.95989137470596775</v>
      </c>
      <c r="E2564" s="6">
        <v>106.88948588840401</v>
      </c>
      <c r="F2564" s="9">
        <v>130.68546666144601</v>
      </c>
      <c r="G2564" s="9">
        <v>1.0225296508689388</v>
      </c>
      <c r="H2564" s="9">
        <v>102.60229555103426</v>
      </c>
    </row>
    <row r="2565" spans="1:8" x14ac:dyDescent="0.25">
      <c r="A2565" s="21"/>
      <c r="B2565" s="5">
        <f>DATE(YEAR(siječanj!B2565),MONTH(siječanj!B2565)+2,DAY(siječanj!B2565))</f>
        <v>45743</v>
      </c>
      <c r="C2565" s="8">
        <v>26.6875</v>
      </c>
      <c r="D2565">
        <v>0.95989137470596775</v>
      </c>
      <c r="E2565" s="6">
        <v>109.44487620544889</v>
      </c>
      <c r="F2565" s="9">
        <v>129.87079191888481</v>
      </c>
      <c r="G2565" s="9">
        <v>1.0725228504327975</v>
      </c>
      <c r="H2565" s="9">
        <v>105.05519267537279</v>
      </c>
    </row>
    <row r="2566" spans="1:8" x14ac:dyDescent="0.25">
      <c r="A2566" s="21"/>
      <c r="B2566" s="5">
        <f>DATE(YEAR(siječanj!B2566),MONTH(siječanj!B2566)+2,DAY(siječanj!B2566))</f>
        <v>45743</v>
      </c>
      <c r="C2566" s="8">
        <v>26.6979166666667</v>
      </c>
      <c r="D2566">
        <v>0.95989137470596775</v>
      </c>
      <c r="E2566" s="6">
        <v>110.51666162738161</v>
      </c>
      <c r="F2566" s="9">
        <v>129.16104302815967</v>
      </c>
      <c r="G2566" s="9">
        <v>1.2153466533218107</v>
      </c>
      <c r="H2566" s="9">
        <v>106.0839902574216</v>
      </c>
    </row>
    <row r="2567" spans="1:8" x14ac:dyDescent="0.25">
      <c r="A2567" s="21"/>
      <c r="B2567" s="5">
        <f>DATE(YEAR(siječanj!B2567),MONTH(siječanj!B2567)+2,DAY(siječanj!B2567))</f>
        <v>45743</v>
      </c>
      <c r="C2567" s="8">
        <v>26.7083333333333</v>
      </c>
      <c r="D2567">
        <v>0.95989137470596775</v>
      </c>
      <c r="E2567" s="6">
        <v>112.08957314146491</v>
      </c>
      <c r="F2567" s="9">
        <v>128.5351346952632</v>
      </c>
      <c r="G2567" s="9">
        <v>1.5807746624708405</v>
      </c>
      <c r="H2567" s="9">
        <v>107.59381445296587</v>
      </c>
    </row>
    <row r="2568" spans="1:8" x14ac:dyDescent="0.25">
      <c r="A2568" s="21"/>
      <c r="B2568" s="5">
        <f>DATE(YEAR(siječanj!B2568),MONTH(siječanj!B2568)+2,DAY(siječanj!B2568))</f>
        <v>45743</v>
      </c>
      <c r="C2568" s="8">
        <v>26.71875</v>
      </c>
      <c r="D2568">
        <v>0.95989137470596775</v>
      </c>
      <c r="E2568" s="6">
        <v>115.23851359015526</v>
      </c>
      <c r="F2568" s="9">
        <v>128.51678393734122</v>
      </c>
      <c r="G2568" s="9">
        <v>2.5771819122804986</v>
      </c>
      <c r="H2568" s="9">
        <v>110.61645522912649</v>
      </c>
    </row>
    <row r="2569" spans="1:8" x14ac:dyDescent="0.25">
      <c r="A2569" s="21"/>
      <c r="B2569" s="5">
        <f>DATE(YEAR(siječanj!B2569),MONTH(siječanj!B2569)+2,DAY(siječanj!B2569))</f>
        <v>45743</v>
      </c>
      <c r="C2569" s="8">
        <v>26.7291666666667</v>
      </c>
      <c r="D2569">
        <v>0.95989137470596775</v>
      </c>
      <c r="E2569" s="6">
        <v>119.38861854353596</v>
      </c>
      <c r="F2569" s="9">
        <v>128.95289605439152</v>
      </c>
      <c r="G2569" s="9">
        <v>6.3569786892009672</v>
      </c>
      <c r="H2569" s="9">
        <v>114.60010517800112</v>
      </c>
    </row>
    <row r="2570" spans="1:8" x14ac:dyDescent="0.25">
      <c r="A2570" s="21"/>
      <c r="B2570" s="5">
        <f>DATE(YEAR(siječanj!B2570),MONTH(siječanj!B2570)+2,DAY(siječanj!B2570))</f>
        <v>45743</v>
      </c>
      <c r="C2570" s="8">
        <v>26.7395833333333</v>
      </c>
      <c r="D2570">
        <v>0.95989137470596775</v>
      </c>
      <c r="E2570" s="6">
        <v>123.89496135326428</v>
      </c>
      <c r="F2570" s="9">
        <v>130.55487021523263</v>
      </c>
      <c r="G2570" s="9">
        <v>21.77706399490404</v>
      </c>
      <c r="H2570" s="9">
        <v>118.9257047725276</v>
      </c>
    </row>
    <row r="2571" spans="1:8" x14ac:dyDescent="0.25">
      <c r="A2571" s="21"/>
      <c r="B2571" s="5">
        <f>DATE(YEAR(siječanj!B2571),MONTH(siječanj!B2571)+2,DAY(siječanj!B2571))</f>
        <v>45743</v>
      </c>
      <c r="C2571" s="8">
        <v>26.75</v>
      </c>
      <c r="D2571">
        <v>0.95989137470596775</v>
      </c>
      <c r="E2571" s="6">
        <v>128.69291720836748</v>
      </c>
      <c r="F2571" s="9">
        <v>132.27645887758609</v>
      </c>
      <c r="G2571" s="9">
        <v>60.747513247548248</v>
      </c>
      <c r="H2571" s="9">
        <v>123.53122121406115</v>
      </c>
    </row>
    <row r="2572" spans="1:8" x14ac:dyDescent="0.25">
      <c r="A2572" s="21"/>
      <c r="B2572" s="5">
        <f>DATE(YEAR(siječanj!B2572),MONTH(siječanj!B2572)+2,DAY(siječanj!B2572))</f>
        <v>45743</v>
      </c>
      <c r="C2572" s="8">
        <v>26.7604166666667</v>
      </c>
      <c r="D2572">
        <v>0.95989137470596775</v>
      </c>
      <c r="E2572" s="6">
        <v>133.0297474291373</v>
      </c>
      <c r="F2572" s="9">
        <v>134.14087573429592</v>
      </c>
      <c r="G2572" s="9">
        <v>119.55900760548658</v>
      </c>
      <c r="H2572" s="9">
        <v>127.69410713654229</v>
      </c>
    </row>
    <row r="2573" spans="1:8" x14ac:dyDescent="0.25">
      <c r="A2573" s="21"/>
      <c r="B2573" s="5">
        <f>DATE(YEAR(siječanj!B2573),MONTH(siječanj!B2573)+2,DAY(siječanj!B2573))</f>
        <v>45743</v>
      </c>
      <c r="C2573" s="8">
        <v>26.7708333333333</v>
      </c>
      <c r="D2573">
        <v>0.95989137470596775</v>
      </c>
      <c r="E2573" s="6">
        <v>137.95030597523126</v>
      </c>
      <c r="F2573" s="9">
        <v>135.35165554456327</v>
      </c>
      <c r="G2573" s="9">
        <v>172.97531337410848</v>
      </c>
      <c r="H2573" s="9">
        <v>132.41730884367362</v>
      </c>
    </row>
    <row r="2574" spans="1:8" x14ac:dyDescent="0.25">
      <c r="A2574" s="21"/>
      <c r="B2574" s="5">
        <f>DATE(YEAR(siječanj!B2574),MONTH(siječanj!B2574)+2,DAY(siječanj!B2574))</f>
        <v>45743</v>
      </c>
      <c r="C2574" s="8">
        <v>26.78125</v>
      </c>
      <c r="D2574">
        <v>0.95989137470596775</v>
      </c>
      <c r="E2574" s="6">
        <v>143.61794687081704</v>
      </c>
      <c r="F2574" s="9">
        <v>135.82882124091282</v>
      </c>
      <c r="G2574" s="9">
        <v>209.16367240440158</v>
      </c>
      <c r="H2574" s="9">
        <v>137.8576284542772</v>
      </c>
    </row>
    <row r="2575" spans="1:8" x14ac:dyDescent="0.25">
      <c r="A2575" s="21"/>
      <c r="B2575" s="5">
        <f>DATE(YEAR(siječanj!B2575),MONTH(siječanj!B2575)+2,DAY(siječanj!B2575))</f>
        <v>45743</v>
      </c>
      <c r="C2575" s="8">
        <v>26.7916666666667</v>
      </c>
      <c r="D2575">
        <v>0.95989137470596775</v>
      </c>
      <c r="E2575" s="6">
        <v>149.21609613400221</v>
      </c>
      <c r="F2575" s="9">
        <v>134.83459259840726</v>
      </c>
      <c r="G2575" s="9">
        <v>219.83363962332501</v>
      </c>
      <c r="H2575" s="9">
        <v>143.23124364632523</v>
      </c>
    </row>
    <row r="2576" spans="1:8" x14ac:dyDescent="0.25">
      <c r="A2576" s="21"/>
      <c r="B2576" s="5">
        <f>DATE(YEAR(siječanj!B2576),MONTH(siječanj!B2576)+2,DAY(siječanj!B2576))</f>
        <v>45743</v>
      </c>
      <c r="C2576" s="8">
        <v>26.8020833333333</v>
      </c>
      <c r="D2576">
        <v>0.95989137470596775</v>
      </c>
      <c r="E2576" s="6">
        <v>155.59646633607233</v>
      </c>
      <c r="F2576" s="9">
        <v>133.66215850975465</v>
      </c>
      <c r="G2576" s="9">
        <v>220.78803196077791</v>
      </c>
      <c r="H2576" s="9">
        <v>149.35570597072331</v>
      </c>
    </row>
    <row r="2577" spans="1:8" x14ac:dyDescent="0.25">
      <c r="A2577" s="21"/>
      <c r="B2577" s="5">
        <f>DATE(YEAR(siječanj!B2577),MONTH(siječanj!B2577)+2,DAY(siječanj!B2577))</f>
        <v>45743</v>
      </c>
      <c r="C2577" s="8">
        <v>26.8125</v>
      </c>
      <c r="D2577">
        <v>0.95989137470596775</v>
      </c>
      <c r="E2577" s="6">
        <v>157.88470550237679</v>
      </c>
      <c r="F2577" s="9">
        <v>132.14973119767856</v>
      </c>
      <c r="G2577" s="9">
        <v>221.36332883605942</v>
      </c>
      <c r="H2577" s="9">
        <v>151.55216700972332</v>
      </c>
    </row>
    <row r="2578" spans="1:8" x14ac:dyDescent="0.25">
      <c r="A2578" s="21"/>
      <c r="B2578" s="5">
        <f>DATE(YEAR(siječanj!B2578),MONTH(siječanj!B2578)+2,DAY(siječanj!B2578))</f>
        <v>45743</v>
      </c>
      <c r="C2578" s="8">
        <v>26.8229166666667</v>
      </c>
      <c r="D2578">
        <v>0.95989137470596775</v>
      </c>
      <c r="E2578" s="6">
        <v>157.87806253382496</v>
      </c>
      <c r="F2578" s="9">
        <v>130.10000069374018</v>
      </c>
      <c r="G2578" s="9">
        <v>221.63928487178677</v>
      </c>
      <c r="H2578" s="9">
        <v>151.54579048150799</v>
      </c>
    </row>
    <row r="2579" spans="1:8" x14ac:dyDescent="0.25">
      <c r="A2579" s="21"/>
      <c r="B2579" s="5">
        <f>DATE(YEAR(siječanj!B2579),MONTH(siječanj!B2579)+2,DAY(siječanj!B2579))</f>
        <v>45743</v>
      </c>
      <c r="C2579" s="8">
        <v>26.8333333333333</v>
      </c>
      <c r="D2579">
        <v>0.95989137470596775</v>
      </c>
      <c r="E2579" s="6">
        <v>157.78635568926461</v>
      </c>
      <c r="F2579" s="9">
        <v>125.20781041664375</v>
      </c>
      <c r="G2579" s="9">
        <v>222.27065286015659</v>
      </c>
      <c r="H2579" s="9">
        <v>151.45776187241302</v>
      </c>
    </row>
    <row r="2580" spans="1:8" x14ac:dyDescent="0.25">
      <c r="A2580" s="21"/>
      <c r="B2580" s="5">
        <f>DATE(YEAR(siječanj!B2580),MONTH(siječanj!B2580)+2,DAY(siječanj!B2580))</f>
        <v>45743</v>
      </c>
      <c r="C2580" s="8">
        <v>26.84375</v>
      </c>
      <c r="D2580">
        <v>0.95989137470596775</v>
      </c>
      <c r="E2580" s="6">
        <v>156.55470910136779</v>
      </c>
      <c r="F2580" s="9">
        <v>121.89104700199574</v>
      </c>
      <c r="G2580" s="9">
        <v>222.54590821336248</v>
      </c>
      <c r="H2580" s="9">
        <v>150.27551493600481</v>
      </c>
    </row>
    <row r="2581" spans="1:8" x14ac:dyDescent="0.25">
      <c r="A2581" s="21"/>
      <c r="B2581" s="5">
        <f>DATE(YEAR(siječanj!B2581),MONTH(siječanj!B2581)+2,DAY(siječanj!B2581))</f>
        <v>45743</v>
      </c>
      <c r="C2581" s="8">
        <v>26.8541666666667</v>
      </c>
      <c r="D2581">
        <v>0.95989137470596775</v>
      </c>
      <c r="E2581" s="6">
        <v>156.15543063353675</v>
      </c>
      <c r="F2581" s="9">
        <v>119.1482513633872</v>
      </c>
      <c r="G2581" s="9">
        <v>223.01725740559814</v>
      </c>
      <c r="H2581" s="9">
        <v>149.89225097862797</v>
      </c>
    </row>
    <row r="2582" spans="1:8" x14ac:dyDescent="0.25">
      <c r="A2582" s="21"/>
      <c r="B2582" s="5">
        <f>DATE(YEAR(siječanj!B2582),MONTH(siječanj!B2582)+2,DAY(siječanj!B2582))</f>
        <v>45743</v>
      </c>
      <c r="C2582" s="8">
        <v>26.8645833333333</v>
      </c>
      <c r="D2582">
        <v>0.95989137470596775</v>
      </c>
      <c r="E2582" s="6">
        <v>155.34108550330578</v>
      </c>
      <c r="F2582" s="9">
        <v>116.6976166659809</v>
      </c>
      <c r="G2582" s="9">
        <v>223.43826332919667</v>
      </c>
      <c r="H2582" s="9">
        <v>149.11056811208547</v>
      </c>
    </row>
    <row r="2583" spans="1:8" x14ac:dyDescent="0.25">
      <c r="A2583" s="21"/>
      <c r="B2583" s="5">
        <f>DATE(YEAR(siječanj!B2583),MONTH(siječanj!B2583)+2,DAY(siječanj!B2583))</f>
        <v>45743</v>
      </c>
      <c r="C2583" s="8">
        <v>26.875</v>
      </c>
      <c r="D2583">
        <v>0.95989137470596775</v>
      </c>
      <c r="E2583" s="6">
        <v>152.29632257187163</v>
      </c>
      <c r="F2583" s="9">
        <v>112.43241539610727</v>
      </c>
      <c r="G2583" s="9">
        <v>223.24683390229072</v>
      </c>
      <c r="H2583" s="9">
        <v>146.18792643617735</v>
      </c>
    </row>
    <row r="2584" spans="1:8" x14ac:dyDescent="0.25">
      <c r="A2584" s="21"/>
      <c r="B2584" s="5">
        <f>DATE(YEAR(siječanj!B2584),MONTH(siječanj!B2584)+2,DAY(siječanj!B2584))</f>
        <v>45743</v>
      </c>
      <c r="C2584" s="8">
        <v>26.8854166666667</v>
      </c>
      <c r="D2584">
        <v>0.95989137470596775</v>
      </c>
      <c r="E2584" s="6">
        <v>157.49001846896826</v>
      </c>
      <c r="F2584" s="9">
        <v>109.52022455458786</v>
      </c>
      <c r="G2584" s="9">
        <v>222.52106630610882</v>
      </c>
      <c r="H2584" s="9">
        <v>151.17331033064619</v>
      </c>
    </row>
    <row r="2585" spans="1:8" x14ac:dyDescent="0.25">
      <c r="A2585" s="21"/>
      <c r="B2585" s="5">
        <f>DATE(YEAR(siječanj!B2585),MONTH(siječanj!B2585)+2,DAY(siječanj!B2585))</f>
        <v>45743</v>
      </c>
      <c r="C2585" s="8">
        <v>26.8958333333333</v>
      </c>
      <c r="D2585">
        <v>0.95989137470596775</v>
      </c>
      <c r="E2585" s="6">
        <v>159.68471322634264</v>
      </c>
      <c r="F2585" s="9">
        <v>107.50121412966195</v>
      </c>
      <c r="G2585" s="9">
        <v>222.26583194025443</v>
      </c>
      <c r="H2585" s="9">
        <v>153.27997889836226</v>
      </c>
    </row>
    <row r="2586" spans="1:8" x14ac:dyDescent="0.25">
      <c r="A2586" s="21"/>
      <c r="B2586" s="5">
        <f>DATE(YEAR(siječanj!B2586),MONTH(siječanj!B2586)+2,DAY(siječanj!B2586))</f>
        <v>45743</v>
      </c>
      <c r="C2586" s="8">
        <v>26.90625</v>
      </c>
      <c r="D2586">
        <v>0.95989137470596775</v>
      </c>
      <c r="E2586" s="6">
        <v>156.35081672318188</v>
      </c>
      <c r="F2586" s="9">
        <v>105.28220459331177</v>
      </c>
      <c r="G2586" s="9">
        <v>221.30204803534619</v>
      </c>
      <c r="H2586" s="9">
        <v>150.07980040081586</v>
      </c>
    </row>
    <row r="2587" spans="1:8" x14ac:dyDescent="0.25">
      <c r="A2587" s="21"/>
      <c r="B2587" s="5">
        <f>DATE(YEAR(siječanj!B2587),MONTH(siječanj!B2587)+2,DAY(siječanj!B2587))</f>
        <v>45743</v>
      </c>
      <c r="C2587" s="8">
        <v>26.9166666666667</v>
      </c>
      <c r="D2587">
        <v>0.95989137470596775</v>
      </c>
      <c r="E2587" s="6">
        <v>151.34757372405312</v>
      </c>
      <c r="F2587" s="9">
        <v>102.59378690202432</v>
      </c>
      <c r="G2587" s="9">
        <v>219.54500725810752</v>
      </c>
      <c r="H2587" s="9">
        <v>145.27723060039415</v>
      </c>
    </row>
    <row r="2588" spans="1:8" x14ac:dyDescent="0.25">
      <c r="A2588" s="21"/>
      <c r="B2588" s="5">
        <f>DATE(YEAR(siječanj!B2588),MONTH(siječanj!B2588)+2,DAY(siječanj!B2588))</f>
        <v>45743</v>
      </c>
      <c r="C2588" s="8">
        <v>26.9270833333333</v>
      </c>
      <c r="D2588">
        <v>0.95989137470596775</v>
      </c>
      <c r="E2588" s="6">
        <v>144.18806830439826</v>
      </c>
      <c r="F2588" s="9">
        <v>100.57761384448253</v>
      </c>
      <c r="G2588" s="9">
        <v>217.12292950652227</v>
      </c>
      <c r="H2588" s="9">
        <v>138.40488310090683</v>
      </c>
    </row>
    <row r="2589" spans="1:8" x14ac:dyDescent="0.25">
      <c r="A2589" s="21"/>
      <c r="B2589" s="5">
        <f>DATE(YEAR(siječanj!B2589),MONTH(siječanj!B2589)+2,DAY(siječanj!B2589))</f>
        <v>45743</v>
      </c>
      <c r="C2589" s="8">
        <v>26.9375</v>
      </c>
      <c r="D2589">
        <v>0.95989137470596775</v>
      </c>
      <c r="E2589" s="6">
        <v>134.19990247619697</v>
      </c>
      <c r="F2589" s="9">
        <v>98.407134140943739</v>
      </c>
      <c r="G2589" s="9">
        <v>215.78506459262039</v>
      </c>
      <c r="H2589" s="9">
        <v>128.81732887328351</v>
      </c>
    </row>
    <row r="2590" spans="1:8" x14ac:dyDescent="0.25">
      <c r="A2590" s="21"/>
      <c r="B2590" s="5">
        <f>DATE(YEAR(siječanj!B2590),MONTH(siječanj!B2590)+2,DAY(siječanj!B2590))</f>
        <v>45743</v>
      </c>
      <c r="C2590" s="8">
        <v>26.9479166666667</v>
      </c>
      <c r="D2590">
        <v>0.95989137470596775</v>
      </c>
      <c r="E2590" s="6">
        <v>122.06584878900301</v>
      </c>
      <c r="F2590" s="9">
        <v>96.159730981679928</v>
      </c>
      <c r="G2590" s="9">
        <v>215.23456099110138</v>
      </c>
      <c r="H2590" s="9">
        <v>117.16995539872688</v>
      </c>
    </row>
    <row r="2591" spans="1:8" x14ac:dyDescent="0.25">
      <c r="A2591" s="21"/>
      <c r="B2591" s="5">
        <f>DATE(YEAR(siječanj!B2591),MONTH(siječanj!B2591)+2,DAY(siječanj!B2591))</f>
        <v>45743</v>
      </c>
      <c r="C2591" s="8">
        <v>26.9583333333333</v>
      </c>
      <c r="D2591">
        <v>0.95989137470596775</v>
      </c>
      <c r="E2591" s="6">
        <v>110.5936511167713</v>
      </c>
      <c r="F2591" s="9">
        <v>93.084375219851253</v>
      </c>
      <c r="G2591" s="9">
        <v>210.45923498701711</v>
      </c>
      <c r="H2591" s="9">
        <v>106.15789180422979</v>
      </c>
    </row>
    <row r="2592" spans="1:8" x14ac:dyDescent="0.25">
      <c r="A2592" s="21"/>
      <c r="B2592" s="5">
        <f>DATE(YEAR(siječanj!B2592),MONTH(siječanj!B2592)+2,DAY(siječanj!B2592))</f>
        <v>45743</v>
      </c>
      <c r="C2592" s="8">
        <v>26.96875</v>
      </c>
      <c r="D2592">
        <v>0.95989137470596775</v>
      </c>
      <c r="E2592" s="6">
        <v>100.5303759593818</v>
      </c>
      <c r="F2592" s="9">
        <v>90.724453097870821</v>
      </c>
      <c r="G2592" s="9">
        <v>209.1530075601105</v>
      </c>
      <c r="H2592" s="9">
        <v>96.498240779358767</v>
      </c>
    </row>
    <row r="2593" spans="1:8" x14ac:dyDescent="0.25">
      <c r="A2593" s="21"/>
      <c r="B2593" s="5">
        <f>DATE(YEAR(siječanj!B2593),MONTH(siječanj!B2593)+2,DAY(siječanj!B2593))</f>
        <v>45743</v>
      </c>
      <c r="C2593" s="8">
        <v>26.9791666666667</v>
      </c>
      <c r="D2593">
        <v>0.95989137470596775</v>
      </c>
      <c r="E2593" s="6">
        <v>91.512027075503653</v>
      </c>
      <c r="F2593" s="9">
        <v>88.745050780650402</v>
      </c>
      <c r="G2593" s="9">
        <v>207.40920960247254</v>
      </c>
      <c r="H2593" s="9">
        <v>87.841605471634949</v>
      </c>
    </row>
    <row r="2594" spans="1:8" ht="15.75" thickBot="1" x14ac:dyDescent="0.3">
      <c r="A2594" s="21"/>
      <c r="B2594" s="5">
        <f>DATE(YEAR(siječanj!B2594),MONTH(siječanj!B2594)+2,DAY(siječanj!B2594))</f>
        <v>45743</v>
      </c>
      <c r="C2594" s="8">
        <v>26.9895833333333</v>
      </c>
      <c r="D2594">
        <v>0.95989137470596775</v>
      </c>
      <c r="E2594" s="6">
        <v>83.688031633523138</v>
      </c>
      <c r="F2594" s="9">
        <v>86.971665684532226</v>
      </c>
      <c r="G2594" s="9">
        <v>206.91730345379284</v>
      </c>
      <c r="H2594" s="9">
        <v>80.331419731139036</v>
      </c>
    </row>
    <row r="2595" spans="1:8" x14ac:dyDescent="0.25">
      <c r="A2595" s="20">
        <f t="shared" ref="A2595" si="23">A2499+1</f>
        <v>87</v>
      </c>
      <c r="B2595" s="5">
        <f>DATE(YEAR(siječanj!B2595),MONTH(siječanj!B2595)+2,DAY(siječanj!B2595))</f>
        <v>45744</v>
      </c>
      <c r="C2595" s="8">
        <v>27</v>
      </c>
      <c r="D2595">
        <v>0.95712714514751762</v>
      </c>
      <c r="E2595" s="6">
        <v>76.284442191922636</v>
      </c>
      <c r="F2595" s="9">
        <v>85.05889110056026</v>
      </c>
      <c r="G2595" s="9">
        <v>201.24578058827566</v>
      </c>
      <c r="H2595" s="9">
        <v>73.013910374325761</v>
      </c>
    </row>
    <row r="2596" spans="1:8" x14ac:dyDescent="0.25">
      <c r="A2596" s="21"/>
      <c r="B2596" s="5">
        <f>DATE(YEAR(siječanj!B2596),MONTH(siječanj!B2596)+2,DAY(siječanj!B2596))</f>
        <v>45744</v>
      </c>
      <c r="C2596" s="8">
        <v>27.0104166666667</v>
      </c>
      <c r="D2596">
        <v>0.95712714514751762</v>
      </c>
      <c r="E2596" s="6">
        <v>70.67877030672993</v>
      </c>
      <c r="F2596" s="9">
        <v>83.512043873189</v>
      </c>
      <c r="G2596" s="9">
        <v>199.41444714977183</v>
      </c>
      <c r="H2596" s="9">
        <v>67.648569646217553</v>
      </c>
    </row>
    <row r="2597" spans="1:8" x14ac:dyDescent="0.25">
      <c r="A2597" s="21"/>
      <c r="B2597" s="5">
        <f>DATE(YEAR(siječanj!B2597),MONTH(siječanj!B2597)+2,DAY(siječanj!B2597))</f>
        <v>45744</v>
      </c>
      <c r="C2597" s="8">
        <v>27.0208333333333</v>
      </c>
      <c r="D2597">
        <v>0.95712714514751762</v>
      </c>
      <c r="E2597" s="6">
        <v>66.392408221780144</v>
      </c>
      <c r="F2597" s="9">
        <v>82.203535097940701</v>
      </c>
      <c r="G2597" s="9">
        <v>198.22701903340919</v>
      </c>
      <c r="H2597" s="9">
        <v>63.545976140781008</v>
      </c>
    </row>
    <row r="2598" spans="1:8" x14ac:dyDescent="0.25">
      <c r="A2598" s="21"/>
      <c r="B2598" s="5">
        <f>DATE(YEAR(siječanj!B2598),MONTH(siječanj!B2598)+2,DAY(siječanj!B2598))</f>
        <v>45744</v>
      </c>
      <c r="C2598" s="8">
        <v>27.03125</v>
      </c>
      <c r="D2598">
        <v>0.95712714514751762</v>
      </c>
      <c r="E2598" s="6">
        <v>62.939519767320171</v>
      </c>
      <c r="F2598" s="9">
        <v>81.175374038142053</v>
      </c>
      <c r="G2598" s="9">
        <v>197.55739730179272</v>
      </c>
      <c r="H2598" s="9">
        <v>60.241122871850905</v>
      </c>
    </row>
    <row r="2599" spans="1:8" x14ac:dyDescent="0.25">
      <c r="A2599" s="21"/>
      <c r="B2599" s="5">
        <f>DATE(YEAR(siječanj!B2599),MONTH(siječanj!B2599)+2,DAY(siječanj!B2599))</f>
        <v>45744</v>
      </c>
      <c r="C2599" s="8">
        <v>27.0416666666667</v>
      </c>
      <c r="D2599">
        <v>0.95712714514751762</v>
      </c>
      <c r="E2599" s="6">
        <v>59.681248696332332</v>
      </c>
      <c r="F2599" s="9">
        <v>79.645364087086151</v>
      </c>
      <c r="G2599" s="9">
        <v>196.21208846166871</v>
      </c>
      <c r="H2599" s="9">
        <v>57.122543183559571</v>
      </c>
    </row>
    <row r="2600" spans="1:8" x14ac:dyDescent="0.25">
      <c r="A2600" s="21"/>
      <c r="B2600" s="5">
        <f>DATE(YEAR(siječanj!B2600),MONTH(siječanj!B2600)+2,DAY(siječanj!B2600))</f>
        <v>45744</v>
      </c>
      <c r="C2600" s="8">
        <v>27.0520833333333</v>
      </c>
      <c r="D2600">
        <v>0.95712714514751762</v>
      </c>
      <c r="E2600" s="6">
        <v>58.055919544175772</v>
      </c>
      <c r="F2600" s="9">
        <v>79.031108471533685</v>
      </c>
      <c r="G2600" s="9">
        <v>195.986943416673</v>
      </c>
      <c r="H2600" s="9">
        <v>55.566896532230928</v>
      </c>
    </row>
    <row r="2601" spans="1:8" x14ac:dyDescent="0.25">
      <c r="A2601" s="21"/>
      <c r="B2601" s="5">
        <f>DATE(YEAR(siječanj!B2601),MONTH(siječanj!B2601)+2,DAY(siječanj!B2601))</f>
        <v>45744</v>
      </c>
      <c r="C2601" s="8">
        <v>27.0625</v>
      </c>
      <c r="D2601">
        <v>0.95712714514751762</v>
      </c>
      <c r="E2601" s="6">
        <v>56.09138294356643</v>
      </c>
      <c r="F2601" s="9">
        <v>78.525528994150434</v>
      </c>
      <c r="G2601" s="9">
        <v>195.90576861605737</v>
      </c>
      <c r="H2601" s="9">
        <v>53.686585224151898</v>
      </c>
    </row>
    <row r="2602" spans="1:8" x14ac:dyDescent="0.25">
      <c r="A2602" s="21"/>
      <c r="B2602" s="5">
        <f>DATE(YEAR(siječanj!B2602),MONTH(siječanj!B2602)+2,DAY(siječanj!B2602))</f>
        <v>45744</v>
      </c>
      <c r="C2602" s="8">
        <v>27.0729166666667</v>
      </c>
      <c r="D2602">
        <v>0.95712714514751762</v>
      </c>
      <c r="E2602" s="6">
        <v>54.885261164896384</v>
      </c>
      <c r="F2602" s="9">
        <v>78.128921207817257</v>
      </c>
      <c r="G2602" s="9">
        <v>196.00460207722023</v>
      </c>
      <c r="H2602" s="9">
        <v>52.532173329433192</v>
      </c>
    </row>
    <row r="2603" spans="1:8" x14ac:dyDescent="0.25">
      <c r="A2603" s="21"/>
      <c r="B2603" s="5">
        <f>DATE(YEAR(siječanj!B2603),MONTH(siječanj!B2603)+2,DAY(siječanj!B2603))</f>
        <v>45744</v>
      </c>
      <c r="C2603" s="8">
        <v>27.0833333333333</v>
      </c>
      <c r="D2603">
        <v>0.95712714514751762</v>
      </c>
      <c r="E2603" s="6">
        <v>53.767948723626802</v>
      </c>
      <c r="F2603" s="9">
        <v>77.665958216063814</v>
      </c>
      <c r="G2603" s="9">
        <v>195.65540050132233</v>
      </c>
      <c r="H2603" s="9">
        <v>51.462763262283033</v>
      </c>
    </row>
    <row r="2604" spans="1:8" x14ac:dyDescent="0.25">
      <c r="A2604" s="21"/>
      <c r="B2604" s="5">
        <f>DATE(YEAR(siječanj!B2604),MONTH(siječanj!B2604)+2,DAY(siječanj!B2604))</f>
        <v>45744</v>
      </c>
      <c r="C2604" s="8">
        <v>27.09375</v>
      </c>
      <c r="D2604">
        <v>0.95712714514751762</v>
      </c>
      <c r="E2604" s="6">
        <v>52.787647261088246</v>
      </c>
      <c r="F2604" s="9">
        <v>77.069415475878529</v>
      </c>
      <c r="G2604" s="9">
        <v>195.65984135949677</v>
      </c>
      <c r="H2604" s="9">
        <v>50.524490122059568</v>
      </c>
    </row>
    <row r="2605" spans="1:8" x14ac:dyDescent="0.25">
      <c r="A2605" s="21"/>
      <c r="B2605" s="5">
        <f>DATE(YEAR(siječanj!B2605),MONTH(siječanj!B2605)+2,DAY(siječanj!B2605))</f>
        <v>45744</v>
      </c>
      <c r="C2605" s="8">
        <v>27.1041666666667</v>
      </c>
      <c r="D2605">
        <v>0.95712714514751762</v>
      </c>
      <c r="E2605" s="6">
        <v>52.884869770560073</v>
      </c>
      <c r="F2605" s="9">
        <v>76.777400688512486</v>
      </c>
      <c r="G2605" s="9">
        <v>195.46297839080975</v>
      </c>
      <c r="H2605" s="9">
        <v>50.617544424994421</v>
      </c>
    </row>
    <row r="2606" spans="1:8" x14ac:dyDescent="0.25">
      <c r="A2606" s="21"/>
      <c r="B2606" s="5">
        <f>DATE(YEAR(siječanj!B2606),MONTH(siječanj!B2606)+2,DAY(siječanj!B2606))</f>
        <v>45744</v>
      </c>
      <c r="C2606" s="8">
        <v>27.1145833333333</v>
      </c>
      <c r="D2606">
        <v>0.95712714514751762</v>
      </c>
      <c r="E2606" s="6">
        <v>52.401512083854485</v>
      </c>
      <c r="F2606" s="9">
        <v>76.635555742546259</v>
      </c>
      <c r="G2606" s="9">
        <v>195.35348038556259</v>
      </c>
      <c r="H2606" s="9">
        <v>50.154909662232789</v>
      </c>
    </row>
    <row r="2607" spans="1:8" x14ac:dyDescent="0.25">
      <c r="A2607" s="21"/>
      <c r="B2607" s="5">
        <f>DATE(YEAR(siječanj!B2607),MONTH(siječanj!B2607)+2,DAY(siječanj!B2607))</f>
        <v>45744</v>
      </c>
      <c r="C2607" s="8">
        <v>27.125</v>
      </c>
      <c r="D2607">
        <v>0.95712714514751762</v>
      </c>
      <c r="E2607" s="6">
        <v>52.723655443987319</v>
      </c>
      <c r="F2607" s="9">
        <v>76.593089661378471</v>
      </c>
      <c r="G2607" s="9">
        <v>195.21317756673653</v>
      </c>
      <c r="H2607" s="9">
        <v>50.463241816844956</v>
      </c>
    </row>
    <row r="2608" spans="1:8" x14ac:dyDescent="0.25">
      <c r="A2608" s="21"/>
      <c r="B2608" s="5">
        <f>DATE(YEAR(siječanj!B2608),MONTH(siječanj!B2608)+2,DAY(siječanj!B2608))</f>
        <v>45744</v>
      </c>
      <c r="C2608" s="8">
        <v>27.1354166666667</v>
      </c>
      <c r="D2608">
        <v>0.95712714514751762</v>
      </c>
      <c r="E2608" s="6">
        <v>53.195729197681615</v>
      </c>
      <c r="F2608" s="9">
        <v>76.514460520105246</v>
      </c>
      <c r="G2608" s="9">
        <v>195.49464649889211</v>
      </c>
      <c r="H2608" s="9">
        <v>50.915076421017453</v>
      </c>
    </row>
    <row r="2609" spans="1:8" x14ac:dyDescent="0.25">
      <c r="A2609" s="21"/>
      <c r="B2609" s="5">
        <f>DATE(YEAR(siječanj!B2609),MONTH(siječanj!B2609)+2,DAY(siječanj!B2609))</f>
        <v>45744</v>
      </c>
      <c r="C2609" s="8">
        <v>27.1458333333333</v>
      </c>
      <c r="D2609">
        <v>0.95712714514751762</v>
      </c>
      <c r="E2609" s="6">
        <v>53.702874179918787</v>
      </c>
      <c r="F2609" s="9">
        <v>76.410944054339495</v>
      </c>
      <c r="G2609" s="9">
        <v>195.54754362623117</v>
      </c>
      <c r="H2609" s="9">
        <v>51.400478650042004</v>
      </c>
    </row>
    <row r="2610" spans="1:8" x14ac:dyDescent="0.25">
      <c r="A2610" s="21"/>
      <c r="B2610" s="5">
        <f>DATE(YEAR(siječanj!B2610),MONTH(siječanj!B2610)+2,DAY(siječanj!B2610))</f>
        <v>45744</v>
      </c>
      <c r="C2610" s="8">
        <v>27.15625</v>
      </c>
      <c r="D2610">
        <v>0.95712714514751762</v>
      </c>
      <c r="E2610" s="6">
        <v>54.370581673442821</v>
      </c>
      <c r="F2610" s="9">
        <v>76.441063391511193</v>
      </c>
      <c r="G2610" s="9">
        <v>195.54656525247898</v>
      </c>
      <c r="H2610" s="9">
        <v>52.039559617112268</v>
      </c>
    </row>
    <row r="2611" spans="1:8" x14ac:dyDescent="0.25">
      <c r="A2611" s="21"/>
      <c r="B2611" s="5">
        <f>DATE(YEAR(siječanj!B2611),MONTH(siječanj!B2611)+2,DAY(siječanj!B2611))</f>
        <v>45744</v>
      </c>
      <c r="C2611" s="8">
        <v>27.1666666666667</v>
      </c>
      <c r="D2611">
        <v>0.95712714514751762</v>
      </c>
      <c r="E2611" s="6">
        <v>57.066541207071118</v>
      </c>
      <c r="F2611" s="9">
        <v>76.701927831014231</v>
      </c>
      <c r="G2611" s="9">
        <v>197.38297068378506</v>
      </c>
      <c r="H2611" s="9">
        <v>54.619935668967152</v>
      </c>
    </row>
    <row r="2612" spans="1:8" x14ac:dyDescent="0.25">
      <c r="A2612" s="21"/>
      <c r="B2612" s="5">
        <f>DATE(YEAR(siječanj!B2612),MONTH(siječanj!B2612)+2,DAY(siječanj!B2612))</f>
        <v>45744</v>
      </c>
      <c r="C2612" s="8">
        <v>27.1770833333333</v>
      </c>
      <c r="D2612">
        <v>0.95712714514751762</v>
      </c>
      <c r="E2612" s="6">
        <v>59.366578428170101</v>
      </c>
      <c r="F2612" s="9">
        <v>76.931870411211875</v>
      </c>
      <c r="G2612" s="9">
        <v>198.89760933202439</v>
      </c>
      <c r="H2612" s="9">
        <v>56.821363728130656</v>
      </c>
    </row>
    <row r="2613" spans="1:8" x14ac:dyDescent="0.25">
      <c r="A2613" s="21"/>
      <c r="B2613" s="5">
        <f>DATE(YEAR(siječanj!B2613),MONTH(siječanj!B2613)+2,DAY(siječanj!B2613))</f>
        <v>45744</v>
      </c>
      <c r="C2613" s="8">
        <v>27.1875</v>
      </c>
      <c r="D2613">
        <v>0.95712714514751762</v>
      </c>
      <c r="E2613" s="6">
        <v>63.176662649891767</v>
      </c>
      <c r="F2613" s="9">
        <v>77.389208321877518</v>
      </c>
      <c r="G2613" s="9">
        <v>204.56768189880066</v>
      </c>
      <c r="H2613" s="9">
        <v>60.468098762038714</v>
      </c>
    </row>
    <row r="2614" spans="1:8" x14ac:dyDescent="0.25">
      <c r="A2614" s="21"/>
      <c r="B2614" s="5">
        <f>DATE(YEAR(siječanj!B2614),MONTH(siječanj!B2614)+2,DAY(siječanj!B2614))</f>
        <v>45744</v>
      </c>
      <c r="C2614" s="8">
        <v>27.1979166666667</v>
      </c>
      <c r="D2614">
        <v>0.95712714514751762</v>
      </c>
      <c r="E2614" s="6">
        <v>67.771926734903971</v>
      </c>
      <c r="F2614" s="9">
        <v>77.985907718030674</v>
      </c>
      <c r="G2614" s="9">
        <v>207.23141816730049</v>
      </c>
      <c r="H2614" s="9">
        <v>64.866350756925357</v>
      </c>
    </row>
    <row r="2615" spans="1:8" x14ac:dyDescent="0.25">
      <c r="A2615" s="21"/>
      <c r="B2615" s="5">
        <f>DATE(YEAR(siječanj!B2615),MONTH(siječanj!B2615)+2,DAY(siječanj!B2615))</f>
        <v>45744</v>
      </c>
      <c r="C2615" s="8">
        <v>27.2083333333333</v>
      </c>
      <c r="D2615">
        <v>0.95712714514751762</v>
      </c>
      <c r="E2615" s="6">
        <v>73.893026015107736</v>
      </c>
      <c r="F2615" s="9">
        <v>78.889445376696727</v>
      </c>
      <c r="G2615" s="9">
        <v>212.12696606158104</v>
      </c>
      <c r="H2615" s="9">
        <v>70.725021036151318</v>
      </c>
    </row>
    <row r="2616" spans="1:8" x14ac:dyDescent="0.25">
      <c r="A2616" s="21"/>
      <c r="B2616" s="5">
        <f>DATE(YEAR(siječanj!B2616),MONTH(siječanj!B2616)+2,DAY(siječanj!B2616))</f>
        <v>45744</v>
      </c>
      <c r="C2616" s="8">
        <v>27.21875</v>
      </c>
      <c r="D2616">
        <v>0.95712714514751762</v>
      </c>
      <c r="E2616" s="6">
        <v>80.130309884118091</v>
      </c>
      <c r="F2616" s="9">
        <v>80.227358936023364</v>
      </c>
      <c r="G2616" s="9">
        <v>213.05008736439413</v>
      </c>
      <c r="H2616" s="9">
        <v>76.694894739171858</v>
      </c>
    </row>
    <row r="2617" spans="1:8" x14ac:dyDescent="0.25">
      <c r="A2617" s="21"/>
      <c r="B2617" s="5">
        <f>DATE(YEAR(siječanj!B2617),MONTH(siječanj!B2617)+2,DAY(siječanj!B2617))</f>
        <v>45744</v>
      </c>
      <c r="C2617" s="8">
        <v>27.2291666666667</v>
      </c>
      <c r="D2617">
        <v>0.95712714514751762</v>
      </c>
      <c r="E2617" s="6">
        <v>85.020562981821698</v>
      </c>
      <c r="F2617" s="9">
        <v>82.356853030457273</v>
      </c>
      <c r="G2617" s="9">
        <v>213.82761360390387</v>
      </c>
      <c r="H2617" s="9">
        <v>81.375488725625715</v>
      </c>
    </row>
    <row r="2618" spans="1:8" x14ac:dyDescent="0.25">
      <c r="A2618" s="21"/>
      <c r="B2618" s="5">
        <f>DATE(YEAR(siječanj!B2618),MONTH(siječanj!B2618)+2,DAY(siječanj!B2618))</f>
        <v>45744</v>
      </c>
      <c r="C2618" s="8">
        <v>27.2395833333333</v>
      </c>
      <c r="D2618">
        <v>0.95712714514751762</v>
      </c>
      <c r="E2618" s="6">
        <v>90.600681330366228</v>
      </c>
      <c r="F2618" s="9">
        <v>85.262962202004175</v>
      </c>
      <c r="G2618" s="9">
        <v>213.80778194693363</v>
      </c>
      <c r="H2618" s="9">
        <v>86.716371470153433</v>
      </c>
    </row>
    <row r="2619" spans="1:8" x14ac:dyDescent="0.25">
      <c r="A2619" s="21"/>
      <c r="B2619" s="5">
        <f>DATE(YEAR(siječanj!B2619),MONTH(siječanj!B2619)+2,DAY(siječanj!B2619))</f>
        <v>45744</v>
      </c>
      <c r="C2619" s="8">
        <v>27.25</v>
      </c>
      <c r="D2619">
        <v>0.95712714514751762</v>
      </c>
      <c r="E2619" s="6">
        <v>95.648322063990079</v>
      </c>
      <c r="F2619" s="9">
        <v>89.453935042322883</v>
      </c>
      <c r="G2619" s="9">
        <v>213.49599893914328</v>
      </c>
      <c r="H2619" s="9">
        <v>91.54760543525714</v>
      </c>
    </row>
    <row r="2620" spans="1:8" x14ac:dyDescent="0.25">
      <c r="A2620" s="21"/>
      <c r="B2620" s="5">
        <f>DATE(YEAR(siječanj!B2620),MONTH(siječanj!B2620)+2,DAY(siječanj!B2620))</f>
        <v>45744</v>
      </c>
      <c r="C2620" s="8">
        <v>27.2604166666667</v>
      </c>
      <c r="D2620">
        <v>0.95712714514751762</v>
      </c>
      <c r="E2620" s="6">
        <v>98.703019730229755</v>
      </c>
      <c r="F2620" s="9">
        <v>92.69209949812732</v>
      </c>
      <c r="G2620" s="9">
        <v>212.85475625061127</v>
      </c>
      <c r="H2620" s="9">
        <v>94.471339491833916</v>
      </c>
    </row>
    <row r="2621" spans="1:8" x14ac:dyDescent="0.25">
      <c r="A2621" s="21"/>
      <c r="B2621" s="5">
        <f>DATE(YEAR(siječanj!B2621),MONTH(siječanj!B2621)+2,DAY(siječanj!B2621))</f>
        <v>45744</v>
      </c>
      <c r="C2621" s="8">
        <v>27.2708333333333</v>
      </c>
      <c r="D2621">
        <v>0.95712714514751762</v>
      </c>
      <c r="E2621" s="6">
        <v>100.87420654148079</v>
      </c>
      <c r="F2621" s="9">
        <v>97.246853129015534</v>
      </c>
      <c r="G2621" s="9">
        <v>206.41932962663705</v>
      </c>
      <c r="H2621" s="9">
        <v>96.54944132606856</v>
      </c>
    </row>
    <row r="2622" spans="1:8" x14ac:dyDescent="0.25">
      <c r="A2622" s="21"/>
      <c r="B2622" s="5">
        <f>DATE(YEAR(siječanj!B2622),MONTH(siječanj!B2622)+2,DAY(siječanj!B2622))</f>
        <v>45744</v>
      </c>
      <c r="C2622" s="8">
        <v>27.28125</v>
      </c>
      <c r="D2622">
        <v>0.95712714514751762</v>
      </c>
      <c r="E2622" s="6">
        <v>101.82638187725351</v>
      </c>
      <c r="F2622" s="9">
        <v>104.08594549816037</v>
      </c>
      <c r="G2622" s="9">
        <v>175.08956364185494</v>
      </c>
      <c r="H2622" s="9">
        <v>97.460794186876583</v>
      </c>
    </row>
    <row r="2623" spans="1:8" x14ac:dyDescent="0.25">
      <c r="A2623" s="21"/>
      <c r="B2623" s="5">
        <f>DATE(YEAR(siječanj!B2623),MONTH(siječanj!B2623)+2,DAY(siječanj!B2623))</f>
        <v>45744</v>
      </c>
      <c r="C2623" s="8">
        <v>27.2916666666667</v>
      </c>
      <c r="D2623">
        <v>0.95712714514751762</v>
      </c>
      <c r="E2623" s="6">
        <v>99.765390482744593</v>
      </c>
      <c r="F2623" s="9">
        <v>112.42063080981706</v>
      </c>
      <c r="G2623" s="9">
        <v>102.68541499133188</v>
      </c>
      <c r="H2623" s="9">
        <v>95.488163377276663</v>
      </c>
    </row>
    <row r="2624" spans="1:8" x14ac:dyDescent="0.25">
      <c r="A2624" s="21"/>
      <c r="B2624" s="5">
        <f>DATE(YEAR(siječanj!B2624),MONTH(siječanj!B2624)+2,DAY(siječanj!B2624))</f>
        <v>45744</v>
      </c>
      <c r="C2624" s="8">
        <v>27.3020833333333</v>
      </c>
      <c r="D2624">
        <v>0.95712714514751762</v>
      </c>
      <c r="E2624" s="6">
        <v>97.118335916971162</v>
      </c>
      <c r="F2624" s="9">
        <v>115.86041330801807</v>
      </c>
      <c r="G2624" s="9">
        <v>41.794985315108349</v>
      </c>
      <c r="H2624" s="9">
        <v>92.954595597688225</v>
      </c>
    </row>
    <row r="2625" spans="1:8" x14ac:dyDescent="0.25">
      <c r="A2625" s="21"/>
      <c r="B2625" s="5">
        <f>DATE(YEAR(siječanj!B2625),MONTH(siječanj!B2625)+2,DAY(siječanj!B2625))</f>
        <v>45744</v>
      </c>
      <c r="C2625" s="8">
        <v>27.3125</v>
      </c>
      <c r="D2625">
        <v>0.95712714514751762</v>
      </c>
      <c r="E2625" s="6">
        <v>96.916999288690334</v>
      </c>
      <c r="F2625" s="9">
        <v>119.83931332843062</v>
      </c>
      <c r="G2625" s="9">
        <v>11.847244394892369</v>
      </c>
      <c r="H2625" s="9">
        <v>92.761890845448178</v>
      </c>
    </row>
    <row r="2626" spans="1:8" x14ac:dyDescent="0.25">
      <c r="A2626" s="21"/>
      <c r="B2626" s="5">
        <f>DATE(YEAR(siječanj!B2626),MONTH(siječanj!B2626)+2,DAY(siječanj!B2626))</f>
        <v>45744</v>
      </c>
      <c r="C2626" s="8">
        <v>27.3229166666667</v>
      </c>
      <c r="D2626">
        <v>0.95712714514751762</v>
      </c>
      <c r="E2626" s="6">
        <v>95.9964885055211</v>
      </c>
      <c r="F2626" s="9">
        <v>125.75981390509627</v>
      </c>
      <c r="G2626" s="9">
        <v>4.6863047600551218</v>
      </c>
      <c r="H2626" s="9">
        <v>91.880844987475896</v>
      </c>
    </row>
    <row r="2627" spans="1:8" x14ac:dyDescent="0.25">
      <c r="A2627" s="21"/>
      <c r="B2627" s="5">
        <f>DATE(YEAR(siječanj!B2627),MONTH(siječanj!B2627)+2,DAY(siječanj!B2627))</f>
        <v>45744</v>
      </c>
      <c r="C2627" s="8">
        <v>27.3333333333333</v>
      </c>
      <c r="D2627">
        <v>0.95712714514751762</v>
      </c>
      <c r="E2627" s="6">
        <v>97.414962392683137</v>
      </c>
      <c r="F2627" s="9">
        <v>133.85277010911281</v>
      </c>
      <c r="G2627" s="9">
        <v>2.4180394076000868</v>
      </c>
      <c r="H2627" s="9">
        <v>93.238504849561608</v>
      </c>
    </row>
    <row r="2628" spans="1:8" x14ac:dyDescent="0.25">
      <c r="A2628" s="21"/>
      <c r="B2628" s="5">
        <f>DATE(YEAR(siječanj!B2628),MONTH(siječanj!B2628)+2,DAY(siječanj!B2628))</f>
        <v>45744</v>
      </c>
      <c r="C2628" s="8">
        <v>27.34375</v>
      </c>
      <c r="D2628">
        <v>0.95712714514751762</v>
      </c>
      <c r="E2628" s="6">
        <v>98.268123222248235</v>
      </c>
      <c r="F2628" s="9">
        <v>137.42132267807918</v>
      </c>
      <c r="G2628" s="9">
        <v>1.7872729204510891</v>
      </c>
      <c r="H2628" s="9">
        <v>94.05508823871493</v>
      </c>
    </row>
    <row r="2629" spans="1:8" x14ac:dyDescent="0.25">
      <c r="A2629" s="21"/>
      <c r="B2629" s="5">
        <f>DATE(YEAR(siječanj!B2629),MONTH(siječanj!B2629)+2,DAY(siječanj!B2629))</f>
        <v>45744</v>
      </c>
      <c r="C2629" s="8">
        <v>27.3541666666667</v>
      </c>
      <c r="D2629">
        <v>0.95712714514751762</v>
      </c>
      <c r="E2629" s="6">
        <v>97.678325486199853</v>
      </c>
      <c r="F2629" s="9">
        <v>140.00073122900909</v>
      </c>
      <c r="G2629" s="9">
        <v>1.5660710979355397</v>
      </c>
      <c r="H2629" s="9">
        <v>93.49057681539648</v>
      </c>
    </row>
    <row r="2630" spans="1:8" x14ac:dyDescent="0.25">
      <c r="A2630" s="21"/>
      <c r="B2630" s="5">
        <f>DATE(YEAR(siječanj!B2630),MONTH(siječanj!B2630)+2,DAY(siječanj!B2630))</f>
        <v>45744</v>
      </c>
      <c r="C2630" s="8">
        <v>27.3645833333333</v>
      </c>
      <c r="D2630">
        <v>0.95712714514751762</v>
      </c>
      <c r="E2630" s="6">
        <v>97.930805840004325</v>
      </c>
      <c r="F2630" s="9">
        <v>143.02817614669888</v>
      </c>
      <c r="G2630" s="9">
        <v>1.4988393000982265</v>
      </c>
      <c r="H2630" s="9">
        <v>93.732232615639191</v>
      </c>
    </row>
    <row r="2631" spans="1:8" x14ac:dyDescent="0.25">
      <c r="A2631" s="21"/>
      <c r="B2631" s="5">
        <f>DATE(YEAR(siječanj!B2631),MONTH(siječanj!B2631)+2,DAY(siječanj!B2631))</f>
        <v>45744</v>
      </c>
      <c r="C2631" s="8">
        <v>27.375</v>
      </c>
      <c r="D2631">
        <v>0.95712714514751762</v>
      </c>
      <c r="E2631" s="6">
        <v>98.249678236498923</v>
      </c>
      <c r="F2631" s="9">
        <v>146.4033029432043</v>
      </c>
      <c r="G2631" s="9">
        <v>1.4053228304547032</v>
      </c>
      <c r="H2631" s="9">
        <v>94.037434042162403</v>
      </c>
    </row>
    <row r="2632" spans="1:8" x14ac:dyDescent="0.25">
      <c r="A2632" s="21"/>
      <c r="B2632" s="5">
        <f>DATE(YEAR(siječanj!B2632),MONTH(siječanj!B2632)+2,DAY(siječanj!B2632))</f>
        <v>45744</v>
      </c>
      <c r="C2632" s="8">
        <v>27.3854166666667</v>
      </c>
      <c r="D2632">
        <v>0.95712714514751762</v>
      </c>
      <c r="E2632" s="6">
        <v>99.321684562396314</v>
      </c>
      <c r="F2632" s="9">
        <v>148.00129097268515</v>
      </c>
      <c r="G2632" s="9">
        <v>1.3158833313963396</v>
      </c>
      <c r="H2632" s="9">
        <v>95.063480396448654</v>
      </c>
    </row>
    <row r="2633" spans="1:8" x14ac:dyDescent="0.25">
      <c r="A2633" s="21"/>
      <c r="B2633" s="5">
        <f>DATE(YEAR(siječanj!B2633),MONTH(siječanj!B2633)+2,DAY(siječanj!B2633))</f>
        <v>45744</v>
      </c>
      <c r="C2633" s="8">
        <v>27.3958333333333</v>
      </c>
      <c r="D2633">
        <v>0.95712714514751762</v>
      </c>
      <c r="E2633" s="6">
        <v>98.747275808819239</v>
      </c>
      <c r="F2633" s="9">
        <v>148.90872870495946</v>
      </c>
      <c r="G2633" s="9">
        <v>1.309752008091577</v>
      </c>
      <c r="H2633" s="9">
        <v>94.513698185989682</v>
      </c>
    </row>
    <row r="2634" spans="1:8" x14ac:dyDescent="0.25">
      <c r="A2634" s="21"/>
      <c r="B2634" s="5">
        <f>DATE(YEAR(siječanj!B2634),MONTH(siječanj!B2634)+2,DAY(siječanj!B2634))</f>
        <v>45744</v>
      </c>
      <c r="C2634" s="8">
        <v>27.40625</v>
      </c>
      <c r="D2634">
        <v>0.95712714514751762</v>
      </c>
      <c r="E2634" s="6">
        <v>98.575993016341229</v>
      </c>
      <c r="F2634" s="9">
        <v>149.62768781584074</v>
      </c>
      <c r="G2634" s="9">
        <v>1.2794718618220995</v>
      </c>
      <c r="H2634" s="9">
        <v>94.349758775812319</v>
      </c>
    </row>
    <row r="2635" spans="1:8" x14ac:dyDescent="0.25">
      <c r="A2635" s="21"/>
      <c r="B2635" s="5">
        <f>DATE(YEAR(siječanj!B2635),MONTH(siječanj!B2635)+2,DAY(siječanj!B2635))</f>
        <v>45744</v>
      </c>
      <c r="C2635" s="8">
        <v>27.4166666666667</v>
      </c>
      <c r="D2635">
        <v>0.95712714514751762</v>
      </c>
      <c r="E2635" s="6">
        <v>99.362264521645528</v>
      </c>
      <c r="F2635" s="9">
        <v>149.6874998945911</v>
      </c>
      <c r="G2635" s="9">
        <v>1.2907781898676858</v>
      </c>
      <c r="H2635" s="9">
        <v>95.102320576995055</v>
      </c>
    </row>
    <row r="2636" spans="1:8" x14ac:dyDescent="0.25">
      <c r="A2636" s="21"/>
      <c r="B2636" s="5">
        <f>DATE(YEAR(siječanj!B2636),MONTH(siječanj!B2636)+2,DAY(siječanj!B2636))</f>
        <v>45744</v>
      </c>
      <c r="C2636" s="8">
        <v>27.4270833333333</v>
      </c>
      <c r="D2636">
        <v>0.95712714514751762</v>
      </c>
      <c r="E2636" s="6">
        <v>99.404676101660058</v>
      </c>
      <c r="F2636" s="9">
        <v>149.48990990248981</v>
      </c>
      <c r="G2636" s="9">
        <v>1.2995260450338721</v>
      </c>
      <c r="H2636" s="9">
        <v>95.142913851495564</v>
      </c>
    </row>
    <row r="2637" spans="1:8" x14ac:dyDescent="0.25">
      <c r="A2637" s="21"/>
      <c r="B2637" s="5">
        <f>DATE(YEAR(siječanj!B2637),MONTH(siječanj!B2637)+2,DAY(siječanj!B2637))</f>
        <v>45744</v>
      </c>
      <c r="C2637" s="8">
        <v>27.4375</v>
      </c>
      <c r="D2637">
        <v>0.95712714514751762</v>
      </c>
      <c r="E2637" s="6">
        <v>99.459097725027149</v>
      </c>
      <c r="F2637" s="9">
        <v>149.26375650135367</v>
      </c>
      <c r="G2637" s="9">
        <v>1.2876633068192391</v>
      </c>
      <c r="H2637" s="9">
        <v>95.195002264503202</v>
      </c>
    </row>
    <row r="2638" spans="1:8" x14ac:dyDescent="0.25">
      <c r="A2638" s="21"/>
      <c r="B2638" s="5">
        <f>DATE(YEAR(siječanj!B2638),MONTH(siječanj!B2638)+2,DAY(siječanj!B2638))</f>
        <v>45744</v>
      </c>
      <c r="C2638" s="8">
        <v>27.4479166666667</v>
      </c>
      <c r="D2638">
        <v>0.95712714514751762</v>
      </c>
      <c r="E2638" s="6">
        <v>101.20119393922448</v>
      </c>
      <c r="F2638" s="9">
        <v>149.4786901417456</v>
      </c>
      <c r="G2638" s="9">
        <v>1.248233234499496</v>
      </c>
      <c r="H2638" s="9">
        <v>96.862409840570194</v>
      </c>
    </row>
    <row r="2639" spans="1:8" x14ac:dyDescent="0.25">
      <c r="A2639" s="21"/>
      <c r="B2639" s="5">
        <f>DATE(YEAR(siječanj!B2639),MONTH(siječanj!B2639)+2,DAY(siječanj!B2639))</f>
        <v>45744</v>
      </c>
      <c r="C2639" s="8">
        <v>27.4583333333333</v>
      </c>
      <c r="D2639">
        <v>0.95712714514751762</v>
      </c>
      <c r="E2639" s="6">
        <v>101.81588943423219</v>
      </c>
      <c r="F2639" s="9">
        <v>149.5491803499755</v>
      </c>
      <c r="G2639" s="9">
        <v>1.2073070218703008</v>
      </c>
      <c r="H2639" s="9">
        <v>97.450751584841953</v>
      </c>
    </row>
    <row r="2640" spans="1:8" x14ac:dyDescent="0.25">
      <c r="A2640" s="21"/>
      <c r="B2640" s="5">
        <f>DATE(YEAR(siječanj!B2640),MONTH(siječanj!B2640)+2,DAY(siječanj!B2640))</f>
        <v>45744</v>
      </c>
      <c r="C2640" s="8">
        <v>27.46875</v>
      </c>
      <c r="D2640">
        <v>0.95712714514751762</v>
      </c>
      <c r="E2640" s="6">
        <v>102.78823934464349</v>
      </c>
      <c r="F2640" s="9">
        <v>149.57927567658641</v>
      </c>
      <c r="G2640" s="9">
        <v>1.1202712991603538</v>
      </c>
      <c r="H2640" s="9">
        <v>98.381414078678361</v>
      </c>
    </row>
    <row r="2641" spans="1:8" x14ac:dyDescent="0.25">
      <c r="A2641" s="21"/>
      <c r="B2641" s="5">
        <f>DATE(YEAR(siječanj!B2641),MONTH(siječanj!B2641)+2,DAY(siječanj!B2641))</f>
        <v>45744</v>
      </c>
      <c r="C2641" s="8">
        <v>27.4791666666667</v>
      </c>
      <c r="D2641">
        <v>0.95712714514751762</v>
      </c>
      <c r="E2641" s="6">
        <v>103.32278137150301</v>
      </c>
      <c r="F2641" s="9">
        <v>149.38236508778988</v>
      </c>
      <c r="G2641" s="9">
        <v>1.079111777864326</v>
      </c>
      <c r="H2641" s="9">
        <v>98.893038762807791</v>
      </c>
    </row>
    <row r="2642" spans="1:8" x14ac:dyDescent="0.25">
      <c r="A2642" s="21"/>
      <c r="B2642" s="5">
        <f>DATE(YEAR(siječanj!B2642),MONTH(siječanj!B2642)+2,DAY(siječanj!B2642))</f>
        <v>45744</v>
      </c>
      <c r="C2642" s="8">
        <v>27.4895833333333</v>
      </c>
      <c r="D2642">
        <v>0.95712714514751762</v>
      </c>
      <c r="E2642" s="6">
        <v>103.16515301960334</v>
      </c>
      <c r="F2642" s="9">
        <v>149.18560113065169</v>
      </c>
      <c r="G2642" s="9">
        <v>1.0611826250439775</v>
      </c>
      <c r="H2642" s="9">
        <v>98.742168388359744</v>
      </c>
    </row>
    <row r="2643" spans="1:8" x14ac:dyDescent="0.25">
      <c r="A2643" s="21"/>
      <c r="B2643" s="5">
        <f>DATE(YEAR(siječanj!B2643),MONTH(siječanj!B2643)+2,DAY(siječanj!B2643))</f>
        <v>45744</v>
      </c>
      <c r="C2643" s="8">
        <v>27.5</v>
      </c>
      <c r="D2643">
        <v>0.95712714514751762</v>
      </c>
      <c r="E2643" s="6">
        <v>101.60357100616531</v>
      </c>
      <c r="F2643" s="9">
        <v>149.18246074441637</v>
      </c>
      <c r="G2643" s="9">
        <v>1.091515779817493</v>
      </c>
      <c r="H2643" s="9">
        <v>97.247535853924091</v>
      </c>
    </row>
    <row r="2644" spans="1:8" x14ac:dyDescent="0.25">
      <c r="A2644" s="21"/>
      <c r="B2644" s="5">
        <f>DATE(YEAR(siječanj!B2644),MONTH(siječanj!B2644)+2,DAY(siječanj!B2644))</f>
        <v>45744</v>
      </c>
      <c r="C2644" s="8">
        <v>27.5104166666667</v>
      </c>
      <c r="D2644">
        <v>0.95712714514751762</v>
      </c>
      <c r="E2644" s="6">
        <v>100.71495459497083</v>
      </c>
      <c r="F2644" s="9">
        <v>148.56359959073689</v>
      </c>
      <c r="G2644" s="9">
        <v>1.1013988107167028</v>
      </c>
      <c r="H2644" s="9">
        <v>96.397016965146292</v>
      </c>
    </row>
    <row r="2645" spans="1:8" x14ac:dyDescent="0.25">
      <c r="A2645" s="21"/>
      <c r="B2645" s="5">
        <f>DATE(YEAR(siječanj!B2645),MONTH(siječanj!B2645)+2,DAY(siječanj!B2645))</f>
        <v>45744</v>
      </c>
      <c r="C2645" s="8">
        <v>27.5208333333333</v>
      </c>
      <c r="D2645">
        <v>0.95712714514751762</v>
      </c>
      <c r="E2645" s="6">
        <v>100.73625746385046</v>
      </c>
      <c r="F2645" s="9">
        <v>148.15803483991752</v>
      </c>
      <c r="G2645" s="9">
        <v>1.0818318019951771</v>
      </c>
      <c r="H2645" s="9">
        <v>96.417406519220506</v>
      </c>
    </row>
    <row r="2646" spans="1:8" x14ac:dyDescent="0.25">
      <c r="A2646" s="21"/>
      <c r="B2646" s="5">
        <f>DATE(YEAR(siječanj!B2646),MONTH(siječanj!B2646)+2,DAY(siječanj!B2646))</f>
        <v>45744</v>
      </c>
      <c r="C2646" s="8">
        <v>27.53125</v>
      </c>
      <c r="D2646">
        <v>0.95712714514751762</v>
      </c>
      <c r="E2646" s="6">
        <v>99.894331037259761</v>
      </c>
      <c r="F2646" s="9">
        <v>147.98236762460797</v>
      </c>
      <c r="G2646" s="9">
        <v>1.1244878238487401</v>
      </c>
      <c r="H2646" s="9">
        <v>95.611575882113499</v>
      </c>
    </row>
    <row r="2647" spans="1:8" x14ac:dyDescent="0.25">
      <c r="A2647" s="21"/>
      <c r="B2647" s="5">
        <f>DATE(YEAR(siječanj!B2647),MONTH(siječanj!B2647)+2,DAY(siječanj!B2647))</f>
        <v>45744</v>
      </c>
      <c r="C2647" s="8">
        <v>27.5416666666667</v>
      </c>
      <c r="D2647">
        <v>0.95712714514751762</v>
      </c>
      <c r="E2647" s="6">
        <v>97.766038228582872</v>
      </c>
      <c r="F2647" s="9">
        <v>147.48180835530138</v>
      </c>
      <c r="G2647" s="9">
        <v>1.1146527529769605</v>
      </c>
      <c r="H2647" s="9">
        <v>93.574529062106592</v>
      </c>
    </row>
    <row r="2648" spans="1:8" x14ac:dyDescent="0.25">
      <c r="A2648" s="21"/>
      <c r="B2648" s="5">
        <f>DATE(YEAR(siječanj!B2648),MONTH(siječanj!B2648)+2,DAY(siječanj!B2648))</f>
        <v>45744</v>
      </c>
      <c r="C2648" s="8">
        <v>27.5520833333333</v>
      </c>
      <c r="D2648">
        <v>0.95712714514751762</v>
      </c>
      <c r="E2648" s="6">
        <v>96.653518313685765</v>
      </c>
      <c r="F2648" s="9">
        <v>147.08211135947118</v>
      </c>
      <c r="G2648" s="9">
        <v>1.0995124997181804</v>
      </c>
      <c r="H2648" s="9">
        <v>92.509706052041366</v>
      </c>
    </row>
    <row r="2649" spans="1:8" x14ac:dyDescent="0.25">
      <c r="A2649" s="21"/>
      <c r="B2649" s="5">
        <f>DATE(YEAR(siječanj!B2649),MONTH(siječanj!B2649)+2,DAY(siječanj!B2649))</f>
        <v>45744</v>
      </c>
      <c r="C2649" s="8">
        <v>27.5625</v>
      </c>
      <c r="D2649">
        <v>0.95712714514751762</v>
      </c>
      <c r="E2649" s="6">
        <v>96.643778727225651</v>
      </c>
      <c r="F2649" s="9">
        <v>146.50800342228101</v>
      </c>
      <c r="G2649" s="9">
        <v>1.0799231336003474</v>
      </c>
      <c r="H2649" s="9">
        <v>92.500384029457877</v>
      </c>
    </row>
    <row r="2650" spans="1:8" x14ac:dyDescent="0.25">
      <c r="A2650" s="21"/>
      <c r="B2650" s="5">
        <f>DATE(YEAR(siječanj!B2650),MONTH(siječanj!B2650)+2,DAY(siječanj!B2650))</f>
        <v>45744</v>
      </c>
      <c r="C2650" s="8">
        <v>27.5729166666667</v>
      </c>
      <c r="D2650">
        <v>0.95712714514751762</v>
      </c>
      <c r="E2650" s="6">
        <v>96.983737051038176</v>
      </c>
      <c r="F2650" s="9">
        <v>145.98984536758937</v>
      </c>
      <c r="G2650" s="9">
        <v>1.0584615191681879</v>
      </c>
      <c r="H2650" s="9">
        <v>92.825767369397695</v>
      </c>
    </row>
    <row r="2651" spans="1:8" x14ac:dyDescent="0.25">
      <c r="A2651" s="21"/>
      <c r="B2651" s="5">
        <f>DATE(YEAR(siječanj!B2651),MONTH(siječanj!B2651)+2,DAY(siječanj!B2651))</f>
        <v>45744</v>
      </c>
      <c r="C2651" s="8">
        <v>27.5833333333333</v>
      </c>
      <c r="D2651">
        <v>0.95712714514751762</v>
      </c>
      <c r="E2651" s="6">
        <v>99.51110624499546</v>
      </c>
      <c r="F2651" s="9">
        <v>144.73331050715367</v>
      </c>
      <c r="G2651" s="9">
        <v>1.0566253316869725</v>
      </c>
      <c r="H2651" s="9">
        <v>95.244781030743823</v>
      </c>
    </row>
    <row r="2652" spans="1:8" x14ac:dyDescent="0.25">
      <c r="A2652" s="21"/>
      <c r="B2652" s="5">
        <f>DATE(YEAR(siječanj!B2652),MONTH(siječanj!B2652)+2,DAY(siječanj!B2652))</f>
        <v>45744</v>
      </c>
      <c r="C2652" s="8">
        <v>27.59375</v>
      </c>
      <c r="D2652">
        <v>0.95712714514751762</v>
      </c>
      <c r="E2652" s="6">
        <v>101.07589186122151</v>
      </c>
      <c r="F2652" s="9">
        <v>144.19432856696432</v>
      </c>
      <c r="G2652" s="9">
        <v>1.0283349896861338</v>
      </c>
      <c r="H2652" s="9">
        <v>96.74247982037015</v>
      </c>
    </row>
    <row r="2653" spans="1:8" x14ac:dyDescent="0.25">
      <c r="A2653" s="21"/>
      <c r="B2653" s="5">
        <f>DATE(YEAR(siječanj!B2653),MONTH(siječanj!B2653)+2,DAY(siječanj!B2653))</f>
        <v>45744</v>
      </c>
      <c r="C2653" s="8">
        <v>27.6041666666667</v>
      </c>
      <c r="D2653">
        <v>0.95712714514751762</v>
      </c>
      <c r="E2653" s="6">
        <v>101.01570494155685</v>
      </c>
      <c r="F2653" s="9">
        <v>143.51800392972413</v>
      </c>
      <c r="G2653" s="9">
        <v>1.0027747677686736</v>
      </c>
      <c r="H2653" s="9">
        <v>96.684873285776291</v>
      </c>
    </row>
    <row r="2654" spans="1:8" x14ac:dyDescent="0.25">
      <c r="A2654" s="21"/>
      <c r="B2654" s="5">
        <f>DATE(YEAR(siječanj!B2654),MONTH(siječanj!B2654)+2,DAY(siječanj!B2654))</f>
        <v>45744</v>
      </c>
      <c r="C2654" s="8">
        <v>27.6145833333333</v>
      </c>
      <c r="D2654">
        <v>0.95712714514751762</v>
      </c>
      <c r="E2654" s="6">
        <v>103.03175278056382</v>
      </c>
      <c r="F2654" s="9">
        <v>142.2231173748975</v>
      </c>
      <c r="G2654" s="9">
        <v>1.0276541718443728</v>
      </c>
      <c r="H2654" s="9">
        <v>98.614487398405856</v>
      </c>
    </row>
    <row r="2655" spans="1:8" x14ac:dyDescent="0.25">
      <c r="A2655" s="21"/>
      <c r="B2655" s="5">
        <f>DATE(YEAR(siječanj!B2655),MONTH(siječanj!B2655)+2,DAY(siječanj!B2655))</f>
        <v>45744</v>
      </c>
      <c r="C2655" s="8">
        <v>27.625</v>
      </c>
      <c r="D2655">
        <v>0.95712714514751762</v>
      </c>
      <c r="E2655" s="6">
        <v>103.68639226914668</v>
      </c>
      <c r="F2655" s="9">
        <v>139.60215631875425</v>
      </c>
      <c r="G2655" s="9">
        <v>1.0011015725312413</v>
      </c>
      <c r="H2655" s="9">
        <v>99.241060623213997</v>
      </c>
    </row>
    <row r="2656" spans="1:8" x14ac:dyDescent="0.25">
      <c r="A2656" s="21"/>
      <c r="B2656" s="5">
        <f>DATE(YEAR(siječanj!B2656),MONTH(siječanj!B2656)+2,DAY(siječanj!B2656))</f>
        <v>45744</v>
      </c>
      <c r="C2656" s="8">
        <v>27.6354166666667</v>
      </c>
      <c r="D2656">
        <v>0.95712714514751762</v>
      </c>
      <c r="E2656" s="6">
        <v>104.54046643259259</v>
      </c>
      <c r="F2656" s="9">
        <v>137.78522482550858</v>
      </c>
      <c r="G2656" s="9">
        <v>1.0034393584356727</v>
      </c>
      <c r="H2656" s="9">
        <v>100.05851818901725</v>
      </c>
    </row>
    <row r="2657" spans="1:8" x14ac:dyDescent="0.25">
      <c r="A2657" s="21"/>
      <c r="B2657" s="5">
        <f>DATE(YEAR(siječanj!B2657),MONTH(siječanj!B2657)+2,DAY(siječanj!B2657))</f>
        <v>45744</v>
      </c>
      <c r="C2657" s="8">
        <v>27.6458333333333</v>
      </c>
      <c r="D2657">
        <v>0.95712714514751762</v>
      </c>
      <c r="E2657" s="6">
        <v>106.29595754997477</v>
      </c>
      <c r="F2657" s="9">
        <v>136.18796647019974</v>
      </c>
      <c r="G2657" s="9">
        <v>0.98648888057488204</v>
      </c>
      <c r="H2657" s="9">
        <v>101.73874639052907</v>
      </c>
    </row>
    <row r="2658" spans="1:8" x14ac:dyDescent="0.25">
      <c r="A2658" s="21"/>
      <c r="B2658" s="5">
        <f>DATE(YEAR(siječanj!B2658),MONTH(siječanj!B2658)+2,DAY(siječanj!B2658))</f>
        <v>45744</v>
      </c>
      <c r="C2658" s="8">
        <v>27.65625</v>
      </c>
      <c r="D2658">
        <v>0.95712714514751762</v>
      </c>
      <c r="E2658" s="6">
        <v>106.10651605536087</v>
      </c>
      <c r="F2658" s="9">
        <v>134.79720759786139</v>
      </c>
      <c r="G2658" s="9">
        <v>0.99057342437529794</v>
      </c>
      <c r="H2658" s="9">
        <v>101.5574267936168</v>
      </c>
    </row>
    <row r="2659" spans="1:8" x14ac:dyDescent="0.25">
      <c r="A2659" s="21"/>
      <c r="B2659" s="5">
        <f>DATE(YEAR(siječanj!B2659),MONTH(siječanj!B2659)+2,DAY(siječanj!B2659))</f>
        <v>45744</v>
      </c>
      <c r="C2659" s="8">
        <v>27.6666666666667</v>
      </c>
      <c r="D2659">
        <v>0.95712714514751762</v>
      </c>
      <c r="E2659" s="6">
        <v>106.21201206219993</v>
      </c>
      <c r="F2659" s="9">
        <v>132.12600573745146</v>
      </c>
      <c r="G2659" s="9">
        <v>1.0028111888498668</v>
      </c>
      <c r="H2659" s="9">
        <v>101.65839988546713</v>
      </c>
    </row>
    <row r="2660" spans="1:8" x14ac:dyDescent="0.25">
      <c r="A2660" s="21"/>
      <c r="B2660" s="5">
        <f>DATE(YEAR(siječanj!B2660),MONTH(siječanj!B2660)+2,DAY(siječanj!B2660))</f>
        <v>45744</v>
      </c>
      <c r="C2660" s="8">
        <v>27.6770833333333</v>
      </c>
      <c r="D2660">
        <v>0.95712714514751762</v>
      </c>
      <c r="E2660" s="6">
        <v>106.88948588840401</v>
      </c>
      <c r="F2660" s="9">
        <v>130.68546666144601</v>
      </c>
      <c r="G2660" s="9">
        <v>1.0225296508689388</v>
      </c>
      <c r="H2660" s="9">
        <v>102.306828474654</v>
      </c>
    </row>
    <row r="2661" spans="1:8" x14ac:dyDescent="0.25">
      <c r="A2661" s="21"/>
      <c r="B2661" s="5">
        <f>DATE(YEAR(siječanj!B2661),MONTH(siječanj!B2661)+2,DAY(siječanj!B2661))</f>
        <v>45744</v>
      </c>
      <c r="C2661" s="8">
        <v>27.6875</v>
      </c>
      <c r="D2661">
        <v>0.95712714514751762</v>
      </c>
      <c r="E2661" s="6">
        <v>109.44487620544889</v>
      </c>
      <c r="F2661" s="9">
        <v>129.87079191888481</v>
      </c>
      <c r="G2661" s="9">
        <v>1.0725228504327975</v>
      </c>
      <c r="H2661" s="9">
        <v>104.75266191354478</v>
      </c>
    </row>
    <row r="2662" spans="1:8" x14ac:dyDescent="0.25">
      <c r="A2662" s="21"/>
      <c r="B2662" s="5">
        <f>DATE(YEAR(siječanj!B2662),MONTH(siječanj!B2662)+2,DAY(siječanj!B2662))</f>
        <v>45744</v>
      </c>
      <c r="C2662" s="8">
        <v>27.6979166666667</v>
      </c>
      <c r="D2662">
        <v>0.95712714514751762</v>
      </c>
      <c r="E2662" s="6">
        <v>110.51666162738161</v>
      </c>
      <c r="F2662" s="9">
        <v>129.16104302815967</v>
      </c>
      <c r="G2662" s="9">
        <v>1.2153466533218107</v>
      </c>
      <c r="H2662" s="9">
        <v>105.77849683464997</v>
      </c>
    </row>
    <row r="2663" spans="1:8" x14ac:dyDescent="0.25">
      <c r="A2663" s="21"/>
      <c r="B2663" s="5">
        <f>DATE(YEAR(siječanj!B2663),MONTH(siječanj!B2663)+2,DAY(siječanj!B2663))</f>
        <v>45744</v>
      </c>
      <c r="C2663" s="8">
        <v>27.7083333333333</v>
      </c>
      <c r="D2663">
        <v>0.95712714514751762</v>
      </c>
      <c r="E2663" s="6">
        <v>112.08957314146491</v>
      </c>
      <c r="F2663" s="9">
        <v>128.5351346952632</v>
      </c>
      <c r="G2663" s="9">
        <v>1.5807746624708405</v>
      </c>
      <c r="H2663" s="9">
        <v>107.28397314169418</v>
      </c>
    </row>
    <row r="2664" spans="1:8" x14ac:dyDescent="0.25">
      <c r="A2664" s="21"/>
      <c r="B2664" s="5">
        <f>DATE(YEAR(siječanj!B2664),MONTH(siječanj!B2664)+2,DAY(siječanj!B2664))</f>
        <v>45744</v>
      </c>
      <c r="C2664" s="8">
        <v>27.71875</v>
      </c>
      <c r="D2664">
        <v>0.95712714514751762</v>
      </c>
      <c r="E2664" s="6">
        <v>115.23851359015526</v>
      </c>
      <c r="F2664" s="9">
        <v>128.51678393734122</v>
      </c>
      <c r="G2664" s="9">
        <v>2.5771819122804986</v>
      </c>
      <c r="H2664" s="9">
        <v>110.29790952358871</v>
      </c>
    </row>
    <row r="2665" spans="1:8" x14ac:dyDescent="0.25">
      <c r="A2665" s="21"/>
      <c r="B2665" s="5">
        <f>DATE(YEAR(siječanj!B2665),MONTH(siječanj!B2665)+2,DAY(siječanj!B2665))</f>
        <v>45744</v>
      </c>
      <c r="C2665" s="8">
        <v>27.7291666666667</v>
      </c>
      <c r="D2665">
        <v>0.95712714514751762</v>
      </c>
      <c r="E2665" s="6">
        <v>119.38861854353596</v>
      </c>
      <c r="F2665" s="9">
        <v>128.95289605439152</v>
      </c>
      <c r="G2665" s="9">
        <v>6.3569786892009672</v>
      </c>
      <c r="H2665" s="9">
        <v>114.27008762968055</v>
      </c>
    </row>
    <row r="2666" spans="1:8" x14ac:dyDescent="0.25">
      <c r="A2666" s="21"/>
      <c r="B2666" s="5">
        <f>DATE(YEAR(siječanj!B2666),MONTH(siječanj!B2666)+2,DAY(siječanj!B2666))</f>
        <v>45744</v>
      </c>
      <c r="C2666" s="8">
        <v>27.7395833333333</v>
      </c>
      <c r="D2666">
        <v>0.95712714514751762</v>
      </c>
      <c r="E2666" s="6">
        <v>123.89496135326428</v>
      </c>
      <c r="F2666" s="9">
        <v>130.55487021523263</v>
      </c>
      <c r="G2666" s="9">
        <v>21.77706399490404</v>
      </c>
      <c r="H2666" s="9">
        <v>118.58323065821186</v>
      </c>
    </row>
    <row r="2667" spans="1:8" x14ac:dyDescent="0.25">
      <c r="A2667" s="21"/>
      <c r="B2667" s="5">
        <f>DATE(YEAR(siječanj!B2667),MONTH(siječanj!B2667)+2,DAY(siječanj!B2667))</f>
        <v>45744</v>
      </c>
      <c r="C2667" s="8">
        <v>27.75</v>
      </c>
      <c r="D2667">
        <v>0.95712714514751762</v>
      </c>
      <c r="E2667" s="6">
        <v>128.69291720836748</v>
      </c>
      <c r="F2667" s="9">
        <v>132.27645887758609</v>
      </c>
      <c r="G2667" s="9">
        <v>60.747513247548248</v>
      </c>
      <c r="H2667" s="9">
        <v>123.1754844483506</v>
      </c>
    </row>
    <row r="2668" spans="1:8" x14ac:dyDescent="0.25">
      <c r="A2668" s="21"/>
      <c r="B2668" s="5">
        <f>DATE(YEAR(siječanj!B2668),MONTH(siječanj!B2668)+2,DAY(siječanj!B2668))</f>
        <v>45744</v>
      </c>
      <c r="C2668" s="8">
        <v>27.7604166666667</v>
      </c>
      <c r="D2668">
        <v>0.95712714514751762</v>
      </c>
      <c r="E2668" s="6">
        <v>133.0297474291373</v>
      </c>
      <c r="F2668" s="9">
        <v>134.14087573429592</v>
      </c>
      <c r="G2668" s="9">
        <v>119.55900760548658</v>
      </c>
      <c r="H2668" s="9">
        <v>127.32638237654551</v>
      </c>
    </row>
    <row r="2669" spans="1:8" x14ac:dyDescent="0.25">
      <c r="A2669" s="21"/>
      <c r="B2669" s="5">
        <f>DATE(YEAR(siječanj!B2669),MONTH(siječanj!B2669)+2,DAY(siječanj!B2669))</f>
        <v>45744</v>
      </c>
      <c r="C2669" s="8">
        <v>27.7708333333333</v>
      </c>
      <c r="D2669">
        <v>0.95712714514751762</v>
      </c>
      <c r="E2669" s="6">
        <v>137.95030597523126</v>
      </c>
      <c r="F2669" s="9">
        <v>135.35165554456327</v>
      </c>
      <c r="G2669" s="9">
        <v>172.97531337410848</v>
      </c>
      <c r="H2669" s="9">
        <v>132.03598253029963</v>
      </c>
    </row>
    <row r="2670" spans="1:8" x14ac:dyDescent="0.25">
      <c r="A2670" s="21"/>
      <c r="B2670" s="5">
        <f>DATE(YEAR(siječanj!B2670),MONTH(siječanj!B2670)+2,DAY(siječanj!B2670))</f>
        <v>45744</v>
      </c>
      <c r="C2670" s="8">
        <v>27.78125</v>
      </c>
      <c r="D2670">
        <v>0.95712714514751762</v>
      </c>
      <c r="E2670" s="6">
        <v>143.61794687081704</v>
      </c>
      <c r="F2670" s="9">
        <v>135.82882124091282</v>
      </c>
      <c r="G2670" s="9">
        <v>209.16367240440158</v>
      </c>
      <c r="H2670" s="9">
        <v>137.46063548041298</v>
      </c>
    </row>
    <row r="2671" spans="1:8" x14ac:dyDescent="0.25">
      <c r="A2671" s="21"/>
      <c r="B2671" s="5">
        <f>DATE(YEAR(siječanj!B2671),MONTH(siječanj!B2671)+2,DAY(siječanj!B2671))</f>
        <v>45744</v>
      </c>
      <c r="C2671" s="8">
        <v>27.7916666666667</v>
      </c>
      <c r="D2671">
        <v>0.95712714514751762</v>
      </c>
      <c r="E2671" s="6">
        <v>149.21609613400221</v>
      </c>
      <c r="F2671" s="9">
        <v>134.83459259840726</v>
      </c>
      <c r="G2671" s="9">
        <v>219.83363962332501</v>
      </c>
      <c r="H2671" s="9">
        <v>142.81877610279508</v>
      </c>
    </row>
    <row r="2672" spans="1:8" x14ac:dyDescent="0.25">
      <c r="A2672" s="21"/>
      <c r="B2672" s="5">
        <f>DATE(YEAR(siječanj!B2672),MONTH(siječanj!B2672)+2,DAY(siječanj!B2672))</f>
        <v>45744</v>
      </c>
      <c r="C2672" s="8">
        <v>27.8020833333333</v>
      </c>
      <c r="D2672">
        <v>0.95712714514751762</v>
      </c>
      <c r="E2672" s="6">
        <v>155.59646633607233</v>
      </c>
      <c r="F2672" s="9">
        <v>133.66215850975465</v>
      </c>
      <c r="G2672" s="9">
        <v>220.78803196077791</v>
      </c>
      <c r="H2672" s="9">
        <v>148.92560161928674</v>
      </c>
    </row>
    <row r="2673" spans="1:8" x14ac:dyDescent="0.25">
      <c r="A2673" s="21"/>
      <c r="B2673" s="5">
        <f>DATE(YEAR(siječanj!B2673),MONTH(siječanj!B2673)+2,DAY(siječanj!B2673))</f>
        <v>45744</v>
      </c>
      <c r="C2673" s="8">
        <v>27.8125</v>
      </c>
      <c r="D2673">
        <v>0.95712714514751762</v>
      </c>
      <c r="E2673" s="6">
        <v>157.88470550237679</v>
      </c>
      <c r="F2673" s="9">
        <v>132.14973119767856</v>
      </c>
      <c r="G2673" s="9">
        <v>221.36332883605942</v>
      </c>
      <c r="H2673" s="9">
        <v>151.11573743994646</v>
      </c>
    </row>
    <row r="2674" spans="1:8" x14ac:dyDescent="0.25">
      <c r="A2674" s="21"/>
      <c r="B2674" s="5">
        <f>DATE(YEAR(siječanj!B2674),MONTH(siječanj!B2674)+2,DAY(siječanj!B2674))</f>
        <v>45744</v>
      </c>
      <c r="C2674" s="8">
        <v>27.8229166666667</v>
      </c>
      <c r="D2674">
        <v>0.95712714514751762</v>
      </c>
      <c r="E2674" s="6">
        <v>157.87806253382496</v>
      </c>
      <c r="F2674" s="9">
        <v>130.10000069374018</v>
      </c>
      <c r="G2674" s="9">
        <v>221.63928487178677</v>
      </c>
      <c r="H2674" s="9">
        <v>151.10937927442114</v>
      </c>
    </row>
    <row r="2675" spans="1:8" x14ac:dyDescent="0.25">
      <c r="A2675" s="21"/>
      <c r="B2675" s="5">
        <f>DATE(YEAR(siječanj!B2675),MONTH(siječanj!B2675)+2,DAY(siječanj!B2675))</f>
        <v>45744</v>
      </c>
      <c r="C2675" s="8">
        <v>27.8333333333333</v>
      </c>
      <c r="D2675">
        <v>0.95712714514751762</v>
      </c>
      <c r="E2675" s="6">
        <v>157.78635568926461</v>
      </c>
      <c r="F2675" s="9">
        <v>125.20781041664375</v>
      </c>
      <c r="G2675" s="9">
        <v>222.27065286015659</v>
      </c>
      <c r="H2675" s="9">
        <v>151.0216041640966</v>
      </c>
    </row>
    <row r="2676" spans="1:8" x14ac:dyDescent="0.25">
      <c r="A2676" s="21"/>
      <c r="B2676" s="5">
        <f>DATE(YEAR(siječanj!B2676),MONTH(siječanj!B2676)+2,DAY(siječanj!B2676))</f>
        <v>45744</v>
      </c>
      <c r="C2676" s="8">
        <v>27.84375</v>
      </c>
      <c r="D2676">
        <v>0.95712714514751762</v>
      </c>
      <c r="E2676" s="6">
        <v>156.55470910136779</v>
      </c>
      <c r="F2676" s="9">
        <v>121.89104700199574</v>
      </c>
      <c r="G2676" s="9">
        <v>222.54590821336248</v>
      </c>
      <c r="H2676" s="9">
        <v>149.84276178159226</v>
      </c>
    </row>
    <row r="2677" spans="1:8" x14ac:dyDescent="0.25">
      <c r="A2677" s="21"/>
      <c r="B2677" s="5">
        <f>DATE(YEAR(siječanj!B2677),MONTH(siječanj!B2677)+2,DAY(siječanj!B2677))</f>
        <v>45744</v>
      </c>
      <c r="C2677" s="8">
        <v>27.8541666666667</v>
      </c>
      <c r="D2677">
        <v>0.95712714514751762</v>
      </c>
      <c r="E2677" s="6">
        <v>156.15543063353675</v>
      </c>
      <c r="F2677" s="9">
        <v>119.1482513633872</v>
      </c>
      <c r="G2677" s="9">
        <v>223.01725740559814</v>
      </c>
      <c r="H2677" s="9">
        <v>149.46060152155826</v>
      </c>
    </row>
    <row r="2678" spans="1:8" x14ac:dyDescent="0.25">
      <c r="A2678" s="21"/>
      <c r="B2678" s="5">
        <f>DATE(YEAR(siječanj!B2678),MONTH(siječanj!B2678)+2,DAY(siječanj!B2678))</f>
        <v>45744</v>
      </c>
      <c r="C2678" s="8">
        <v>27.8645833333333</v>
      </c>
      <c r="D2678">
        <v>0.95712714514751762</v>
      </c>
      <c r="E2678" s="6">
        <v>155.34108550330578</v>
      </c>
      <c r="F2678" s="9">
        <v>116.6976166659809</v>
      </c>
      <c r="G2678" s="9">
        <v>223.43826332919667</v>
      </c>
      <c r="H2678" s="9">
        <v>148.68116969189549</v>
      </c>
    </row>
    <row r="2679" spans="1:8" x14ac:dyDescent="0.25">
      <c r="A2679" s="21"/>
      <c r="B2679" s="5">
        <f>DATE(YEAR(siječanj!B2679),MONTH(siječanj!B2679)+2,DAY(siječanj!B2679))</f>
        <v>45744</v>
      </c>
      <c r="C2679" s="8">
        <v>27.875</v>
      </c>
      <c r="D2679">
        <v>0.95712714514751762</v>
      </c>
      <c r="E2679" s="6">
        <v>152.29632257187163</v>
      </c>
      <c r="F2679" s="9">
        <v>112.43241539610727</v>
      </c>
      <c r="G2679" s="9">
        <v>223.24683390229072</v>
      </c>
      <c r="H2679" s="9">
        <v>145.76694443968094</v>
      </c>
    </row>
    <row r="2680" spans="1:8" x14ac:dyDescent="0.25">
      <c r="A2680" s="21"/>
      <c r="B2680" s="5">
        <f>DATE(YEAR(siječanj!B2680),MONTH(siječanj!B2680)+2,DAY(siječanj!B2680))</f>
        <v>45744</v>
      </c>
      <c r="C2680" s="8">
        <v>27.8854166666667</v>
      </c>
      <c r="D2680">
        <v>0.95712714514751762</v>
      </c>
      <c r="E2680" s="6">
        <v>157.49001846896826</v>
      </c>
      <c r="F2680" s="9">
        <v>109.52022455458786</v>
      </c>
      <c r="G2680" s="9">
        <v>222.52106630610882</v>
      </c>
      <c r="H2680" s="9">
        <v>150.73797176643342</v>
      </c>
    </row>
    <row r="2681" spans="1:8" x14ac:dyDescent="0.25">
      <c r="A2681" s="21"/>
      <c r="B2681" s="5">
        <f>DATE(YEAR(siječanj!B2681),MONTH(siječanj!B2681)+2,DAY(siječanj!B2681))</f>
        <v>45744</v>
      </c>
      <c r="C2681" s="8">
        <v>27.8958333333333</v>
      </c>
      <c r="D2681">
        <v>0.95712714514751762</v>
      </c>
      <c r="E2681" s="6">
        <v>159.68471322634264</v>
      </c>
      <c r="F2681" s="9">
        <v>107.50121412966195</v>
      </c>
      <c r="G2681" s="9">
        <v>222.26583194025443</v>
      </c>
      <c r="H2681" s="9">
        <v>152.83857369402938</v>
      </c>
    </row>
    <row r="2682" spans="1:8" x14ac:dyDescent="0.25">
      <c r="A2682" s="21"/>
      <c r="B2682" s="5">
        <f>DATE(YEAR(siječanj!B2682),MONTH(siječanj!B2682)+2,DAY(siječanj!B2682))</f>
        <v>45744</v>
      </c>
      <c r="C2682" s="8">
        <v>27.90625</v>
      </c>
      <c r="D2682">
        <v>0.95712714514751762</v>
      </c>
      <c r="E2682" s="6">
        <v>156.35081672318188</v>
      </c>
      <c r="F2682" s="9">
        <v>105.28220459331177</v>
      </c>
      <c r="G2682" s="9">
        <v>221.30204803534619</v>
      </c>
      <c r="H2682" s="9">
        <v>149.64761085174183</v>
      </c>
    </row>
    <row r="2683" spans="1:8" x14ac:dyDescent="0.25">
      <c r="A2683" s="21"/>
      <c r="B2683" s="5">
        <f>DATE(YEAR(siječanj!B2683),MONTH(siječanj!B2683)+2,DAY(siječanj!B2683))</f>
        <v>45744</v>
      </c>
      <c r="C2683" s="8">
        <v>27.9166666666667</v>
      </c>
      <c r="D2683">
        <v>0.95712714514751762</v>
      </c>
      <c r="E2683" s="6">
        <v>151.34757372405312</v>
      </c>
      <c r="F2683" s="9">
        <v>102.59378690202432</v>
      </c>
      <c r="G2683" s="9">
        <v>219.54500725810752</v>
      </c>
      <c r="H2683" s="9">
        <v>144.85887116350642</v>
      </c>
    </row>
    <row r="2684" spans="1:8" x14ac:dyDescent="0.25">
      <c r="A2684" s="21"/>
      <c r="B2684" s="5">
        <f>DATE(YEAR(siječanj!B2684),MONTH(siječanj!B2684)+2,DAY(siječanj!B2684))</f>
        <v>45744</v>
      </c>
      <c r="C2684" s="8">
        <v>27.9270833333333</v>
      </c>
      <c r="D2684">
        <v>0.95712714514751762</v>
      </c>
      <c r="E2684" s="6">
        <v>144.18806830439826</v>
      </c>
      <c r="F2684" s="9">
        <v>100.57761384448253</v>
      </c>
      <c r="G2684" s="9">
        <v>217.12292950652227</v>
      </c>
      <c r="H2684" s="9">
        <v>138.00631418052399</v>
      </c>
    </row>
    <row r="2685" spans="1:8" x14ac:dyDescent="0.25">
      <c r="A2685" s="21"/>
      <c r="B2685" s="5">
        <f>DATE(YEAR(siječanj!B2685),MONTH(siječanj!B2685)+2,DAY(siječanj!B2685))</f>
        <v>45744</v>
      </c>
      <c r="C2685" s="8">
        <v>27.9375</v>
      </c>
      <c r="D2685">
        <v>0.95712714514751762</v>
      </c>
      <c r="E2685" s="6">
        <v>134.19990247619697</v>
      </c>
      <c r="F2685" s="9">
        <v>98.407134140943739</v>
      </c>
      <c r="G2685" s="9">
        <v>215.78506459262039</v>
      </c>
      <c r="H2685" s="9">
        <v>128.44636953611769</v>
      </c>
    </row>
    <row r="2686" spans="1:8" x14ac:dyDescent="0.25">
      <c r="A2686" s="21"/>
      <c r="B2686" s="5">
        <f>DATE(YEAR(siječanj!B2686),MONTH(siječanj!B2686)+2,DAY(siječanj!B2686))</f>
        <v>45744</v>
      </c>
      <c r="C2686" s="8">
        <v>27.9479166666667</v>
      </c>
      <c r="D2686">
        <v>0.95712714514751762</v>
      </c>
      <c r="E2686" s="6">
        <v>122.06584878900301</v>
      </c>
      <c r="F2686" s="9">
        <v>96.159730981679928</v>
      </c>
      <c r="G2686" s="9">
        <v>215.23456099110138</v>
      </c>
      <c r="H2686" s="9">
        <v>116.83253737142702</v>
      </c>
    </row>
    <row r="2687" spans="1:8" x14ac:dyDescent="0.25">
      <c r="A2687" s="21"/>
      <c r="B2687" s="5">
        <f>DATE(YEAR(siječanj!B2687),MONTH(siječanj!B2687)+2,DAY(siječanj!B2687))</f>
        <v>45744</v>
      </c>
      <c r="C2687" s="8">
        <v>27.9583333333333</v>
      </c>
      <c r="D2687">
        <v>0.95712714514751762</v>
      </c>
      <c r="E2687" s="6">
        <v>110.5936511167713</v>
      </c>
      <c r="F2687" s="9">
        <v>93.084375219851253</v>
      </c>
      <c r="G2687" s="9">
        <v>210.45923498701711</v>
      </c>
      <c r="H2687" s="9">
        <v>105.85218556483589</v>
      </c>
    </row>
    <row r="2688" spans="1:8" x14ac:dyDescent="0.25">
      <c r="A2688" s="21"/>
      <c r="B2688" s="5">
        <f>DATE(YEAR(siječanj!B2688),MONTH(siječanj!B2688)+2,DAY(siječanj!B2688))</f>
        <v>45744</v>
      </c>
      <c r="C2688" s="8">
        <v>27.96875</v>
      </c>
      <c r="D2688">
        <v>0.95712714514751762</v>
      </c>
      <c r="E2688" s="6">
        <v>100.5303759593818</v>
      </c>
      <c r="F2688" s="9">
        <v>90.724453097870821</v>
      </c>
      <c r="G2688" s="9">
        <v>209.1530075601105</v>
      </c>
      <c r="H2688" s="9">
        <v>96.220351742609736</v>
      </c>
    </row>
    <row r="2689" spans="1:8" x14ac:dyDescent="0.25">
      <c r="A2689" s="21"/>
      <c r="B2689" s="5">
        <f>DATE(YEAR(siječanj!B2689),MONTH(siječanj!B2689)+2,DAY(siječanj!B2689))</f>
        <v>45744</v>
      </c>
      <c r="C2689" s="8">
        <v>27.9791666666667</v>
      </c>
      <c r="D2689">
        <v>0.95712714514751762</v>
      </c>
      <c r="E2689" s="6">
        <v>91.512027075503653</v>
      </c>
      <c r="F2689" s="9">
        <v>88.745050780650402</v>
      </c>
      <c r="G2689" s="9">
        <v>207.40920960247254</v>
      </c>
      <c r="H2689" s="9">
        <v>87.588645221439151</v>
      </c>
    </row>
    <row r="2690" spans="1:8" ht="15.75" thickBot="1" x14ac:dyDescent="0.3">
      <c r="A2690" s="21"/>
      <c r="B2690" s="5">
        <f>DATE(YEAR(siječanj!B2690),MONTH(siječanj!B2690)+2,DAY(siječanj!B2690))</f>
        <v>45744</v>
      </c>
      <c r="C2690" s="8">
        <v>27.9895833333333</v>
      </c>
      <c r="D2690">
        <v>0.95712714514751762</v>
      </c>
      <c r="E2690" s="6">
        <v>83.688031633523138</v>
      </c>
      <c r="F2690" s="9">
        <v>86.971665684532226</v>
      </c>
      <c r="G2690" s="9">
        <v>206.91730345379284</v>
      </c>
      <c r="H2690" s="9">
        <v>80.100086800409144</v>
      </c>
    </row>
    <row r="2691" spans="1:8" x14ac:dyDescent="0.25">
      <c r="A2691" s="18">
        <f t="shared" ref="A2691" si="24">A2595+1</f>
        <v>88</v>
      </c>
      <c r="B2691" s="5">
        <f>DATE(YEAR(siječanj!B2691),MONTH(siječanj!B2691)+2,DAY(siječanj!B2691))</f>
        <v>45745</v>
      </c>
      <c r="C2691" s="8">
        <v>28</v>
      </c>
      <c r="D2691">
        <v>0.95442599137029371</v>
      </c>
      <c r="E2691" s="6">
        <v>85.085153121768627</v>
      </c>
      <c r="F2691" s="9">
        <v>87.665349250415659</v>
      </c>
      <c r="G2691" s="9">
        <v>202.56404280287785</v>
      </c>
      <c r="H2691" s="9">
        <v>81.207481619137269</v>
      </c>
    </row>
    <row r="2692" spans="1:8" x14ac:dyDescent="0.25">
      <c r="A2692" s="19"/>
      <c r="B2692" s="5">
        <f>DATE(YEAR(siječanj!B2692),MONTH(siječanj!B2692)+2,DAY(siječanj!B2692))</f>
        <v>45745</v>
      </c>
      <c r="C2692" s="8">
        <v>28.0104166666667</v>
      </c>
      <c r="D2692">
        <v>0.95442599137029371</v>
      </c>
      <c r="E2692" s="6">
        <v>79.681703461916868</v>
      </c>
      <c r="F2692" s="9">
        <v>85.990024797501334</v>
      </c>
      <c r="G2692" s="9">
        <v>201.42740196091472</v>
      </c>
      <c r="H2692" s="9">
        <v>76.050288820713774</v>
      </c>
    </row>
    <row r="2693" spans="1:8" x14ac:dyDescent="0.25">
      <c r="A2693" s="19"/>
      <c r="B2693" s="5">
        <f>DATE(YEAR(siječanj!B2693),MONTH(siječanj!B2693)+2,DAY(siječanj!B2693))</f>
        <v>45745</v>
      </c>
      <c r="C2693" s="8">
        <v>28.0208333333333</v>
      </c>
      <c r="D2693">
        <v>0.95442599137029371</v>
      </c>
      <c r="E2693" s="6">
        <v>74.200569901557813</v>
      </c>
      <c r="F2693" s="9">
        <v>84.817786187862609</v>
      </c>
      <c r="G2693" s="9">
        <v>200.18416401139294</v>
      </c>
      <c r="H2693" s="9">
        <v>70.818952488535089</v>
      </c>
    </row>
    <row r="2694" spans="1:8" x14ac:dyDescent="0.25">
      <c r="A2694" s="19"/>
      <c r="B2694" s="5">
        <f>DATE(YEAR(siječanj!B2694),MONTH(siječanj!B2694)+2,DAY(siječanj!B2694))</f>
        <v>45745</v>
      </c>
      <c r="C2694" s="8">
        <v>28.03125</v>
      </c>
      <c r="D2694">
        <v>0.95442599137029371</v>
      </c>
      <c r="E2694" s="6">
        <v>68.751052354366024</v>
      </c>
      <c r="F2694" s="9">
        <v>83.662114964687206</v>
      </c>
      <c r="G2694" s="9">
        <v>198.94944042524443</v>
      </c>
      <c r="H2694" s="9">
        <v>65.61779130106676</v>
      </c>
    </row>
    <row r="2695" spans="1:8" x14ac:dyDescent="0.25">
      <c r="A2695" s="19"/>
      <c r="B2695" s="5">
        <f>DATE(YEAR(siječanj!B2695),MONTH(siječanj!B2695)+2,DAY(siječanj!B2695))</f>
        <v>45745</v>
      </c>
      <c r="C2695" s="8">
        <v>28.0416666666667</v>
      </c>
      <c r="D2695">
        <v>0.95442599137029371</v>
      </c>
      <c r="E2695" s="6">
        <v>65.79896309381293</v>
      </c>
      <c r="F2695" s="9">
        <v>82.086858455773736</v>
      </c>
      <c r="G2695" s="9">
        <v>196.57504140737785</v>
      </c>
      <c r="H2695" s="9">
        <v>62.800240581949772</v>
      </c>
    </row>
    <row r="2696" spans="1:8" x14ac:dyDescent="0.25">
      <c r="A2696" s="19"/>
      <c r="B2696" s="5">
        <f>DATE(YEAR(siječanj!B2696),MONTH(siječanj!B2696)+2,DAY(siječanj!B2696))</f>
        <v>45745</v>
      </c>
      <c r="C2696" s="8">
        <v>28.0520833333333</v>
      </c>
      <c r="D2696">
        <v>0.95442599137029371</v>
      </c>
      <c r="E2696" s="6">
        <v>63.89684424573116</v>
      </c>
      <c r="F2696" s="9">
        <v>81.278399661151042</v>
      </c>
      <c r="G2696" s="9">
        <v>196.52893135392293</v>
      </c>
      <c r="H2696" s="9">
        <v>60.984808914665209</v>
      </c>
    </row>
    <row r="2697" spans="1:8" x14ac:dyDescent="0.25">
      <c r="A2697" s="19"/>
      <c r="B2697" s="5">
        <f>DATE(YEAR(siječanj!B2697),MONTH(siječanj!B2697)+2,DAY(siječanj!B2697))</f>
        <v>45745</v>
      </c>
      <c r="C2697" s="8">
        <v>28.0625</v>
      </c>
      <c r="D2697">
        <v>0.95442599137029371</v>
      </c>
      <c r="E2697" s="6">
        <v>61.023407693207545</v>
      </c>
      <c r="F2697" s="9">
        <v>80.76685209609137</v>
      </c>
      <c r="G2697" s="9">
        <v>196.50090715520028</v>
      </c>
      <c r="H2697" s="9">
        <v>58.242326384383219</v>
      </c>
    </row>
    <row r="2698" spans="1:8" x14ac:dyDescent="0.25">
      <c r="A2698" s="19"/>
      <c r="B2698" s="5">
        <f>DATE(YEAR(siječanj!B2698),MONTH(siječanj!B2698)+2,DAY(siječanj!B2698))</f>
        <v>45745</v>
      </c>
      <c r="C2698" s="8">
        <v>28.0729166666667</v>
      </c>
      <c r="D2698">
        <v>0.95442599137029371</v>
      </c>
      <c r="E2698" s="6">
        <v>59.970239621552608</v>
      </c>
      <c r="F2698" s="9">
        <v>80.243029261258727</v>
      </c>
      <c r="G2698" s="9">
        <v>196.45286337009082</v>
      </c>
      <c r="H2698" s="9">
        <v>57.237155403514414</v>
      </c>
    </row>
    <row r="2699" spans="1:8" x14ac:dyDescent="0.25">
      <c r="A2699" s="19"/>
      <c r="B2699" s="5">
        <f>DATE(YEAR(siječanj!B2699),MONTH(siječanj!B2699)+2,DAY(siječanj!B2699))</f>
        <v>45745</v>
      </c>
      <c r="C2699" s="8">
        <v>28.0833333333334</v>
      </c>
      <c r="D2699">
        <v>0.95442599137029371</v>
      </c>
      <c r="E2699">
        <v>58.334541851467051</v>
      </c>
      <c r="F2699" s="9">
        <v>79.542263515689172</v>
      </c>
      <c r="G2699" s="9">
        <v>196.49488981138697</v>
      </c>
      <c r="H2699" s="9">
        <v>55.67600293771833</v>
      </c>
    </row>
    <row r="2700" spans="1:8" x14ac:dyDescent="0.25">
      <c r="A2700" s="19"/>
      <c r="B2700" s="5">
        <f>DATE(YEAR(siječanj!B2700),MONTH(siječanj!B2700)+2,DAY(siječanj!B2700))</f>
        <v>45745</v>
      </c>
      <c r="C2700" s="8">
        <v>28.093750000000099</v>
      </c>
      <c r="D2700">
        <v>0.95442599137029371</v>
      </c>
      <c r="E2700">
        <v>57.073301066510069</v>
      </c>
      <c r="F2700" s="9">
        <v>78.666435388002611</v>
      </c>
      <c r="G2700" s="9">
        <v>196.26533122702966</v>
      </c>
      <c r="H2700" s="9">
        <v>54.472241951179114</v>
      </c>
    </row>
    <row r="2701" spans="1:8" x14ac:dyDescent="0.25">
      <c r="A2701" s="19"/>
      <c r="B2701" s="5">
        <f>DATE(YEAR(siječanj!B2701),MONTH(siječanj!B2701)+2,DAY(siječanj!B2701))</f>
        <v>45745</v>
      </c>
      <c r="C2701" s="8">
        <v>28.104166666666799</v>
      </c>
      <c r="D2701">
        <v>0.95442599137029371</v>
      </c>
      <c r="E2701">
        <v>55.311309627082395</v>
      </c>
      <c r="F2701" s="9">
        <v>78.255562202831371</v>
      </c>
      <c r="G2701" s="9">
        <v>196.12628107084333</v>
      </c>
      <c r="H2701" s="9">
        <v>52.790551524817388</v>
      </c>
    </row>
    <row r="2702" spans="1:8" x14ac:dyDescent="0.25">
      <c r="A2702" s="19"/>
      <c r="B2702" s="5">
        <f>DATE(YEAR(siječanj!B2702),MONTH(siječanj!B2702)+2,DAY(siječanj!B2702))</f>
        <v>45745</v>
      </c>
      <c r="C2702" s="8">
        <v>28.114583333333499</v>
      </c>
      <c r="D2702">
        <v>0.95442599137029371</v>
      </c>
      <c r="E2702">
        <v>55.315454300571922</v>
      </c>
      <c r="F2702" s="9">
        <v>78.007490932534765</v>
      </c>
      <c r="G2702" s="9">
        <v>195.78344157616047</v>
      </c>
      <c r="H2702" s="9">
        <v>52.794507308921531</v>
      </c>
    </row>
    <row r="2703" spans="1:8" x14ac:dyDescent="0.25">
      <c r="A2703" s="19"/>
      <c r="B2703" s="5">
        <f>DATE(YEAR(siječanj!B2703),MONTH(siječanj!B2703)+2,DAY(siječanj!B2703))</f>
        <v>45745</v>
      </c>
      <c r="C2703" s="8">
        <v>28.125</v>
      </c>
      <c r="D2703">
        <v>0.95442599137029371</v>
      </c>
      <c r="E2703" s="6">
        <v>54.069160690156906</v>
      </c>
      <c r="F2703" s="9">
        <v>77.787297824602021</v>
      </c>
      <c r="G2703" s="9">
        <v>195.87577676231908</v>
      </c>
      <c r="H2703" s="9">
        <v>51.605012294262721</v>
      </c>
    </row>
    <row r="2704" spans="1:8" x14ac:dyDescent="0.25">
      <c r="A2704" s="19"/>
      <c r="B2704" s="5">
        <f>DATE(YEAR(siječanj!B2704),MONTH(siječanj!B2704)+2,DAY(siječanj!B2704))</f>
        <v>45745</v>
      </c>
      <c r="C2704" s="8">
        <v>28.1354166666667</v>
      </c>
      <c r="D2704">
        <v>0.95442599137029371</v>
      </c>
      <c r="E2704" s="6">
        <v>55.350844502552576</v>
      </c>
      <c r="F2704" s="9">
        <v>77.634687397302756</v>
      </c>
      <c r="G2704" s="9">
        <v>195.9466504691386</v>
      </c>
      <c r="H2704" s="9">
        <v>52.828284637531716</v>
      </c>
    </row>
    <row r="2705" spans="1:8" x14ac:dyDescent="0.25">
      <c r="A2705" s="19"/>
      <c r="B2705" s="5">
        <f>DATE(YEAR(siječanj!B2705),MONTH(siječanj!B2705)+2,DAY(siječanj!B2705))</f>
        <v>45745</v>
      </c>
      <c r="C2705" s="8">
        <v>28.1458333333333</v>
      </c>
      <c r="D2705">
        <v>0.95442599137029371</v>
      </c>
      <c r="E2705" s="6">
        <v>55.807224168748149</v>
      </c>
      <c r="F2705" s="9">
        <v>77.465230943570859</v>
      </c>
      <c r="G2705" s="9">
        <v>195.73506266026487</v>
      </c>
      <c r="H2705" s="9">
        <v>53.263865252881665</v>
      </c>
    </row>
    <row r="2706" spans="1:8" x14ac:dyDescent="0.25">
      <c r="A2706" s="19"/>
      <c r="B2706" s="5">
        <f>DATE(YEAR(siječanj!B2706),MONTH(siječanj!B2706)+2,DAY(siječanj!B2706))</f>
        <v>45745</v>
      </c>
      <c r="C2706" s="8">
        <v>28.15625</v>
      </c>
      <c r="D2706">
        <v>0.95442599137029371</v>
      </c>
      <c r="E2706" s="6">
        <v>56.446970965829664</v>
      </c>
      <c r="F2706" s="9">
        <v>77.334802571282751</v>
      </c>
      <c r="G2706" s="9">
        <v>195.98609653347114</v>
      </c>
      <c r="H2706" s="9">
        <v>53.874456223912162</v>
      </c>
    </row>
    <row r="2707" spans="1:8" x14ac:dyDescent="0.25">
      <c r="A2707" s="19"/>
      <c r="B2707" s="5">
        <f>DATE(YEAR(siječanj!B2707),MONTH(siječanj!B2707)+2,DAY(siječanj!B2707))</f>
        <v>45745</v>
      </c>
      <c r="C2707" s="8">
        <v>28.1666666666667</v>
      </c>
      <c r="D2707">
        <v>0.95442599137029371</v>
      </c>
      <c r="E2707" s="6">
        <v>58.734800023428406</v>
      </c>
      <c r="F2707" s="9">
        <v>77.370575748460155</v>
      </c>
      <c r="G2707" s="9">
        <v>197.86644622677082</v>
      </c>
      <c r="H2707" s="9">
        <v>56.058019740296608</v>
      </c>
    </row>
    <row r="2708" spans="1:8" x14ac:dyDescent="0.25">
      <c r="A2708" s="19"/>
      <c r="B2708" s="5">
        <f>DATE(YEAR(siječanj!B2708),MONTH(siječanj!B2708)+2,DAY(siječanj!B2708))</f>
        <v>45745</v>
      </c>
      <c r="C2708" s="8">
        <v>28.1770833333333</v>
      </c>
      <c r="D2708">
        <v>0.95442599137029371</v>
      </c>
      <c r="E2708" s="6">
        <v>60.183203921300937</v>
      </c>
      <c r="F2708" s="9">
        <v>77.333420112478976</v>
      </c>
      <c r="G2708" s="9">
        <v>199.48304488925794</v>
      </c>
      <c r="H2708" s="9">
        <v>57.440414066428197</v>
      </c>
    </row>
    <row r="2709" spans="1:8" x14ac:dyDescent="0.25">
      <c r="A2709" s="19"/>
      <c r="B2709" s="5">
        <f>DATE(YEAR(siječanj!B2709),MONTH(siječanj!B2709)+2,DAY(siječanj!B2709))</f>
        <v>45745</v>
      </c>
      <c r="C2709" s="8">
        <v>28.1875</v>
      </c>
      <c r="D2709">
        <v>0.95442599137029371</v>
      </c>
      <c r="E2709" s="6">
        <v>62.000590744621569</v>
      </c>
      <c r="F2709" s="9">
        <v>77.548207190894956</v>
      </c>
      <c r="G2709" s="9">
        <v>206.11043921081554</v>
      </c>
      <c r="H2709" s="9">
        <v>59.174975286979297</v>
      </c>
    </row>
    <row r="2710" spans="1:8" x14ac:dyDescent="0.25">
      <c r="A2710" s="19"/>
      <c r="B2710" s="5">
        <f>DATE(YEAR(siječanj!B2710),MONTH(siječanj!B2710)+2,DAY(siječanj!B2710))</f>
        <v>45745</v>
      </c>
      <c r="C2710" s="8">
        <v>28.1979166666667</v>
      </c>
      <c r="D2710">
        <v>0.95442599137029371</v>
      </c>
      <c r="E2710" s="6">
        <v>64.243645639444651</v>
      </c>
      <c r="F2710" s="9">
        <v>78.454889088237053</v>
      </c>
      <c r="G2710" s="9">
        <v>208.96309427728943</v>
      </c>
      <c r="H2710" s="9">
        <v>61.315805178668811</v>
      </c>
    </row>
    <row r="2711" spans="1:8" x14ac:dyDescent="0.25">
      <c r="A2711" s="19"/>
      <c r="B2711" s="5">
        <f>DATE(YEAR(siječanj!B2711),MONTH(siječanj!B2711)+2,DAY(siječanj!B2711))</f>
        <v>45745</v>
      </c>
      <c r="C2711" s="8">
        <v>28.2083333333333</v>
      </c>
      <c r="D2711">
        <v>0.95442599137029371</v>
      </c>
      <c r="E2711" s="6">
        <v>66.475693969463194</v>
      </c>
      <c r="F2711" s="9">
        <v>79.141244605097739</v>
      </c>
      <c r="G2711" s="9">
        <v>213.65672632324288</v>
      </c>
      <c r="H2711" s="9">
        <v>63.446130118833167</v>
      </c>
    </row>
    <row r="2712" spans="1:8" x14ac:dyDescent="0.25">
      <c r="A2712" s="19"/>
      <c r="B2712" s="5">
        <f>DATE(YEAR(siječanj!B2712),MONTH(siječanj!B2712)+2,DAY(siječanj!B2712))</f>
        <v>45745</v>
      </c>
      <c r="C2712" s="8">
        <v>28.21875</v>
      </c>
      <c r="D2712">
        <v>0.95442599137029371</v>
      </c>
      <c r="E2712" s="6">
        <v>69.618586800645545</v>
      </c>
      <c r="F2712" s="9">
        <v>80.182188620655324</v>
      </c>
      <c r="G2712" s="9">
        <v>215.16452245942097</v>
      </c>
      <c r="H2712" s="9">
        <v>66.445788725004974</v>
      </c>
    </row>
    <row r="2713" spans="1:8" x14ac:dyDescent="0.25">
      <c r="A2713" s="19"/>
      <c r="B2713" s="5">
        <f>DATE(YEAR(siječanj!B2713),MONTH(siječanj!B2713)+2,DAY(siječanj!B2713))</f>
        <v>45745</v>
      </c>
      <c r="C2713" s="8">
        <v>28.2291666666667</v>
      </c>
      <c r="D2713">
        <v>0.95442599137029371</v>
      </c>
      <c r="E2713" s="6">
        <v>71.899539107918201</v>
      </c>
      <c r="F2713" s="9">
        <v>82.111425838548868</v>
      </c>
      <c r="G2713" s="9">
        <v>215.20403797157846</v>
      </c>
      <c r="H2713" s="9">
        <v>68.622788892142026</v>
      </c>
    </row>
    <row r="2714" spans="1:8" x14ac:dyDescent="0.25">
      <c r="A2714" s="19"/>
      <c r="B2714" s="5">
        <f>DATE(YEAR(siječanj!B2714),MONTH(siječanj!B2714)+2,DAY(siječanj!B2714))</f>
        <v>45745</v>
      </c>
      <c r="C2714" s="8">
        <v>28.2395833333333</v>
      </c>
      <c r="D2714">
        <v>0.95442599137029371</v>
      </c>
      <c r="E2714" s="6">
        <v>74.916478045811687</v>
      </c>
      <c r="F2714" s="9">
        <v>84.363404353510106</v>
      </c>
      <c r="G2714" s="9">
        <v>215.5027665895293</v>
      </c>
      <c r="H2714" s="9">
        <v>71.502233828844666</v>
      </c>
    </row>
    <row r="2715" spans="1:8" x14ac:dyDescent="0.25">
      <c r="A2715" s="19"/>
      <c r="B2715" s="5">
        <f>DATE(YEAR(siječanj!B2715),MONTH(siječanj!B2715)+2,DAY(siječanj!B2715))</f>
        <v>45745</v>
      </c>
      <c r="C2715" s="8">
        <v>28.25</v>
      </c>
      <c r="D2715">
        <v>0.95442599137029371</v>
      </c>
      <c r="E2715" s="6">
        <v>78.781561411130937</v>
      </c>
      <c r="F2715" s="9">
        <v>87.867649712369072</v>
      </c>
      <c r="G2715" s="9">
        <v>214.31992252995414</v>
      </c>
      <c r="H2715" s="9">
        <v>75.191169851518325</v>
      </c>
    </row>
    <row r="2716" spans="1:8" x14ac:dyDescent="0.25">
      <c r="A2716" s="19"/>
      <c r="B2716" s="5">
        <f>DATE(YEAR(siječanj!B2716),MONTH(siječanj!B2716)+2,DAY(siječanj!B2716))</f>
        <v>45745</v>
      </c>
      <c r="C2716" s="8">
        <v>28.2604166666667</v>
      </c>
      <c r="D2716">
        <v>0.95442599137029371</v>
      </c>
      <c r="E2716" s="6">
        <v>82.999799883299872</v>
      </c>
      <c r="F2716" s="9">
        <v>90.211386566204922</v>
      </c>
      <c r="G2716" s="9">
        <v>214.29955390320245</v>
      </c>
      <c r="H2716" s="9">
        <v>79.21716628715447</v>
      </c>
    </row>
    <row r="2717" spans="1:8" x14ac:dyDescent="0.25">
      <c r="A2717" s="19"/>
      <c r="B2717" s="5">
        <f>DATE(YEAR(siječanj!B2717),MONTH(siječanj!B2717)+2,DAY(siječanj!B2717))</f>
        <v>45745</v>
      </c>
      <c r="C2717" s="8">
        <v>28.2708333333333</v>
      </c>
      <c r="D2717">
        <v>0.95442599137029371</v>
      </c>
      <c r="E2717" s="6">
        <v>86.238305497754098</v>
      </c>
      <c r="F2717" s="9">
        <v>93.504671863247381</v>
      </c>
      <c r="G2717" s="9">
        <v>210.05058467204591</v>
      </c>
      <c r="H2717" s="9">
        <v>82.308080218788206</v>
      </c>
    </row>
    <row r="2718" spans="1:8" x14ac:dyDescent="0.25">
      <c r="A2718" s="19"/>
      <c r="B2718" s="5">
        <f>DATE(YEAR(siječanj!B2718),MONTH(siječanj!B2718)+2,DAY(siječanj!B2718))</f>
        <v>45745</v>
      </c>
      <c r="C2718" s="8">
        <v>28.28125</v>
      </c>
      <c r="D2718">
        <v>0.95442599137029371</v>
      </c>
      <c r="E2718" s="6">
        <v>91.49385648615889</v>
      </c>
      <c r="F2718" s="9">
        <v>98.395615144106614</v>
      </c>
      <c r="G2718" s="9">
        <v>183.94835040052104</v>
      </c>
      <c r="H2718" s="9">
        <v>87.324114681093576</v>
      </c>
    </row>
    <row r="2719" spans="1:8" x14ac:dyDescent="0.25">
      <c r="A2719" s="19"/>
      <c r="B2719" s="5">
        <f>DATE(YEAR(siječanj!B2719),MONTH(siječanj!B2719)+2,DAY(siječanj!B2719))</f>
        <v>45745</v>
      </c>
      <c r="C2719" s="8">
        <v>28.2916666666667</v>
      </c>
      <c r="D2719">
        <v>0.95442599137029371</v>
      </c>
      <c r="E2719" s="6">
        <v>95.556224922738821</v>
      </c>
      <c r="F2719" s="9">
        <v>103.50432112062815</v>
      </c>
      <c r="G2719" s="9">
        <v>100.57060093533553</v>
      </c>
      <c r="H2719" s="9">
        <v>91.201344703487763</v>
      </c>
    </row>
    <row r="2720" spans="1:8" x14ac:dyDescent="0.25">
      <c r="A2720" s="19"/>
      <c r="B2720" s="5">
        <f>DATE(YEAR(siječanj!B2720),MONTH(siječanj!B2720)+2,DAY(siječanj!B2720))</f>
        <v>45745</v>
      </c>
      <c r="C2720" s="8">
        <v>28.3020833333333</v>
      </c>
      <c r="D2720">
        <v>0.95442599137029371</v>
      </c>
      <c r="E2720" s="6">
        <v>99.624354693213377</v>
      </c>
      <c r="F2720" s="9">
        <v>105.19801602171701</v>
      </c>
      <c r="G2720" s="9">
        <v>25.329015758509236</v>
      </c>
      <c r="H2720" s="9">
        <v>95.08407349269595</v>
      </c>
    </row>
    <row r="2721" spans="1:8" x14ac:dyDescent="0.25">
      <c r="A2721" s="19"/>
      <c r="B2721" s="5">
        <f>DATE(YEAR(siječanj!B2721),MONTH(siječanj!B2721)+2,DAY(siječanj!B2721))</f>
        <v>45745</v>
      </c>
      <c r="C2721" s="8">
        <v>28.3125</v>
      </c>
      <c r="D2721">
        <v>0.95442599137029371</v>
      </c>
      <c r="E2721" s="6">
        <v>102.38757997938306</v>
      </c>
      <c r="F2721" s="9">
        <v>107.82988744879182</v>
      </c>
      <c r="G2721" s="9">
        <v>6.0599643527814138</v>
      </c>
      <c r="H2721" s="9">
        <v>97.721367525827915</v>
      </c>
    </row>
    <row r="2722" spans="1:8" x14ac:dyDescent="0.25">
      <c r="A2722" s="19"/>
      <c r="B2722" s="5">
        <f>DATE(YEAR(siječanj!B2722),MONTH(siječanj!B2722)+2,DAY(siječanj!B2722))</f>
        <v>45745</v>
      </c>
      <c r="C2722" s="8">
        <v>28.3229166666667</v>
      </c>
      <c r="D2722">
        <v>0.95442599137029371</v>
      </c>
      <c r="E2722" s="6">
        <v>106.94129331642243</v>
      </c>
      <c r="F2722" s="9">
        <v>111.85927684051153</v>
      </c>
      <c r="G2722" s="9">
        <v>2.1963866515514425</v>
      </c>
      <c r="H2722" s="9">
        <v>102.06754989194785</v>
      </c>
    </row>
    <row r="2723" spans="1:8" x14ac:dyDescent="0.25">
      <c r="A2723" s="19"/>
      <c r="B2723" s="5">
        <f>DATE(YEAR(siječanj!B2723),MONTH(siječanj!B2723)+2,DAY(siječanj!B2723))</f>
        <v>45745</v>
      </c>
      <c r="C2723" s="8">
        <v>28.3333333333333</v>
      </c>
      <c r="D2723">
        <v>0.95442599137029371</v>
      </c>
      <c r="E2723" s="6">
        <v>111.10337562333129</v>
      </c>
      <c r="F2723" s="9">
        <v>118.58678968501566</v>
      </c>
      <c r="G2723" s="9">
        <v>1.0222155665763804</v>
      </c>
      <c r="H2723" s="9">
        <v>106.0399494238841</v>
      </c>
    </row>
    <row r="2724" spans="1:8" x14ac:dyDescent="0.25">
      <c r="A2724" s="19"/>
      <c r="B2724" s="5">
        <f>DATE(YEAR(siječanj!B2724),MONTH(siječanj!B2724)+2,DAY(siječanj!B2724))</f>
        <v>45745</v>
      </c>
      <c r="C2724" s="8">
        <v>28.34375</v>
      </c>
      <c r="D2724">
        <v>0.95442599137029371</v>
      </c>
      <c r="E2724" s="6">
        <v>111.86577266023905</v>
      </c>
      <c r="F2724" s="9">
        <v>121.634333194067</v>
      </c>
      <c r="G2724" s="9">
        <v>0.8136979339640118</v>
      </c>
      <c r="H2724" s="9">
        <v>106.76760097165256</v>
      </c>
    </row>
    <row r="2725" spans="1:8" x14ac:dyDescent="0.25">
      <c r="A2725" s="19"/>
      <c r="B2725" s="5">
        <f>DATE(YEAR(siječanj!B2725),MONTH(siječanj!B2725)+2,DAY(siječanj!B2725))</f>
        <v>45745</v>
      </c>
      <c r="C2725" s="8">
        <v>28.3541666666667</v>
      </c>
      <c r="D2725">
        <v>0.95442599137029371</v>
      </c>
      <c r="E2725" s="6">
        <v>112.42024755515698</v>
      </c>
      <c r="F2725" s="9">
        <v>123.67202676191633</v>
      </c>
      <c r="G2725" s="9">
        <v>0.76813725983636127</v>
      </c>
      <c r="H2725" s="9">
        <v>107.29680622292453</v>
      </c>
    </row>
    <row r="2726" spans="1:8" x14ac:dyDescent="0.25">
      <c r="A2726" s="19"/>
      <c r="B2726" s="5">
        <f>DATE(YEAR(siječanj!B2726),MONTH(siječanj!B2726)+2,DAY(siječanj!B2726))</f>
        <v>45745</v>
      </c>
      <c r="C2726" s="8">
        <v>28.3645833333333</v>
      </c>
      <c r="D2726">
        <v>0.95442599137029371</v>
      </c>
      <c r="E2726" s="6">
        <v>114.9597189183355</v>
      </c>
      <c r="F2726" s="9">
        <v>125.56962945879026</v>
      </c>
      <c r="G2726" s="9">
        <v>0.76016037359402244</v>
      </c>
      <c r="H2726" s="9">
        <v>109.72054369628266</v>
      </c>
    </row>
    <row r="2727" spans="1:8" x14ac:dyDescent="0.25">
      <c r="A2727" s="19"/>
      <c r="B2727" s="5">
        <f>DATE(YEAR(siječanj!B2727),MONTH(siječanj!B2727)+2,DAY(siječanj!B2727))</f>
        <v>45745</v>
      </c>
      <c r="C2727" s="8">
        <v>28.375</v>
      </c>
      <c r="D2727">
        <v>0.95442599137029371</v>
      </c>
      <c r="E2727" s="6">
        <v>117.92555573593634</v>
      </c>
      <c r="F2727" s="9">
        <v>128.43093772122901</v>
      </c>
      <c r="G2727" s="9">
        <v>0.74440889842036395</v>
      </c>
      <c r="H2727" s="9">
        <v>112.55121544116388</v>
      </c>
    </row>
    <row r="2728" spans="1:8" x14ac:dyDescent="0.25">
      <c r="A2728" s="19"/>
      <c r="B2728" s="5">
        <f>DATE(YEAR(siječanj!B2728),MONTH(siječanj!B2728)+2,DAY(siječanj!B2728))</f>
        <v>45745</v>
      </c>
      <c r="C2728" s="8">
        <v>28.3854166666667</v>
      </c>
      <c r="D2728">
        <v>0.95442599137029371</v>
      </c>
      <c r="E2728" s="6">
        <v>119.16097453144504</v>
      </c>
      <c r="F2728" s="9">
        <v>129.65068635194345</v>
      </c>
      <c r="G2728" s="9">
        <v>0.71883804017825237</v>
      </c>
      <c r="H2728" s="9">
        <v>113.73033124982474</v>
      </c>
    </row>
    <row r="2729" spans="1:8" x14ac:dyDescent="0.25">
      <c r="A2729" s="19"/>
      <c r="B2729" s="5">
        <f>DATE(YEAR(siječanj!B2729),MONTH(siječanj!B2729)+2,DAY(siječanj!B2729))</f>
        <v>45745</v>
      </c>
      <c r="C2729" s="8">
        <v>28.3958333333333</v>
      </c>
      <c r="D2729">
        <v>0.95442599137029371</v>
      </c>
      <c r="E2729" s="6">
        <v>121.25167007969607</v>
      </c>
      <c r="F2729" s="9">
        <v>130.56601302670873</v>
      </c>
      <c r="G2729" s="9">
        <v>0.73907180305665343</v>
      </c>
      <c r="H2729" s="9">
        <v>115.72574542111771</v>
      </c>
    </row>
    <row r="2730" spans="1:8" x14ac:dyDescent="0.25">
      <c r="A2730" s="19"/>
      <c r="B2730" s="5">
        <f>DATE(YEAR(siječanj!B2730),MONTH(siječanj!B2730)+2,DAY(siječanj!B2730))</f>
        <v>45745</v>
      </c>
      <c r="C2730" s="8">
        <v>28.40625</v>
      </c>
      <c r="D2730">
        <v>0.95442599137029371</v>
      </c>
      <c r="E2730" s="6">
        <v>125.28577667720899</v>
      </c>
      <c r="F2730" s="9">
        <v>131.28436251622176</v>
      </c>
      <c r="G2730" s="9">
        <v>0.76140391094972892</v>
      </c>
      <c r="H2730" s="9">
        <v>119.57600160974241</v>
      </c>
    </row>
    <row r="2731" spans="1:8" x14ac:dyDescent="0.25">
      <c r="A2731" s="19"/>
      <c r="B2731" s="5">
        <f>DATE(YEAR(siječanj!B2731),MONTH(siječanj!B2731)+2,DAY(siječanj!B2731))</f>
        <v>45745</v>
      </c>
      <c r="C2731" s="8">
        <v>28.4166666666667</v>
      </c>
      <c r="D2731">
        <v>0.95442599137029371</v>
      </c>
      <c r="E2731" s="6">
        <v>127.4059168418087</v>
      </c>
      <c r="F2731" s="9">
        <v>131.52543461846824</v>
      </c>
      <c r="G2731" s="9">
        <v>0.80860676895899808</v>
      </c>
      <c r="H2731" s="9">
        <v>121.59951848818447</v>
      </c>
    </row>
    <row r="2732" spans="1:8" x14ac:dyDescent="0.25">
      <c r="A2732" s="19"/>
      <c r="B2732" s="5">
        <f>DATE(YEAR(siječanj!B2732),MONTH(siječanj!B2732)+2,DAY(siječanj!B2732))</f>
        <v>45745</v>
      </c>
      <c r="C2732" s="8">
        <v>28.4270833333333</v>
      </c>
      <c r="D2732">
        <v>0.95442599137029371</v>
      </c>
      <c r="E2732" s="6">
        <v>129.41078277968043</v>
      </c>
      <c r="F2732" s="9">
        <v>131.49140870731674</v>
      </c>
      <c r="G2732" s="9">
        <v>0.79527096932807628</v>
      </c>
      <c r="H2732" s="9">
        <v>123.51301464850224</v>
      </c>
    </row>
    <row r="2733" spans="1:8" x14ac:dyDescent="0.25">
      <c r="A2733" s="19"/>
      <c r="B2733" s="5">
        <f>DATE(YEAR(siječanj!B2733),MONTH(siječanj!B2733)+2,DAY(siječanj!B2733))</f>
        <v>45745</v>
      </c>
      <c r="C2733" s="8">
        <v>28.4375</v>
      </c>
      <c r="D2733">
        <v>0.95442599137029371</v>
      </c>
      <c r="E2733" s="6">
        <v>129.66784069949716</v>
      </c>
      <c r="F2733" s="9">
        <v>131.52945479465342</v>
      </c>
      <c r="G2733" s="9">
        <v>0.80063384944832894</v>
      </c>
      <c r="H2733" s="9">
        <v>123.7583574084629</v>
      </c>
    </row>
    <row r="2734" spans="1:8" x14ac:dyDescent="0.25">
      <c r="A2734" s="19"/>
      <c r="B2734" s="5">
        <f>DATE(YEAR(siječanj!B2734),MONTH(siječanj!B2734)+2,DAY(siječanj!B2734))</f>
        <v>45745</v>
      </c>
      <c r="C2734" s="8">
        <v>28.4479166666667</v>
      </c>
      <c r="D2734">
        <v>0.95442599137029371</v>
      </c>
      <c r="E2734" s="6">
        <v>129.87805905399858</v>
      </c>
      <c r="F2734" s="9">
        <v>131.33713040214332</v>
      </c>
      <c r="G2734" s="9">
        <v>0.75104704874899164</v>
      </c>
      <c r="H2734" s="9">
        <v>123.95899526986214</v>
      </c>
    </row>
    <row r="2735" spans="1:8" x14ac:dyDescent="0.25">
      <c r="A2735" s="19"/>
      <c r="B2735" s="5">
        <f>DATE(YEAR(siječanj!B2735),MONTH(siječanj!B2735)+2,DAY(siječanj!B2735))</f>
        <v>45745</v>
      </c>
      <c r="C2735" s="8">
        <v>28.4583333333333</v>
      </c>
      <c r="D2735">
        <v>0.95442599137029371</v>
      </c>
      <c r="E2735" s="6">
        <v>130.58450894240207</v>
      </c>
      <c r="F2735" s="9">
        <v>131.71209452947619</v>
      </c>
      <c r="G2735" s="9">
        <v>0.77109834697403234</v>
      </c>
      <c r="H2735" s="9">
        <v>124.63324940495508</v>
      </c>
    </row>
    <row r="2736" spans="1:8" x14ac:dyDescent="0.25">
      <c r="A2736" s="19"/>
      <c r="B2736" s="5">
        <f>DATE(YEAR(siječanj!B2736),MONTH(siječanj!B2736)+2,DAY(siječanj!B2736))</f>
        <v>45745</v>
      </c>
      <c r="C2736" s="8">
        <v>28.46875</v>
      </c>
      <c r="D2736">
        <v>0.95442599137029371</v>
      </c>
      <c r="E2736" s="6">
        <v>130.67760361859689</v>
      </c>
      <c r="F2736" s="9">
        <v>131.56825205815684</v>
      </c>
      <c r="G2736" s="9">
        <v>0.77551518560760324</v>
      </c>
      <c r="H2736" s="9">
        <v>124.72210138357362</v>
      </c>
    </row>
    <row r="2737" spans="1:8" x14ac:dyDescent="0.25">
      <c r="A2737" s="19"/>
      <c r="B2737" s="5">
        <f>DATE(YEAR(siječanj!B2737),MONTH(siječanj!B2737)+2,DAY(siječanj!B2737))</f>
        <v>45745</v>
      </c>
      <c r="C2737" s="8">
        <v>28.4791666666667</v>
      </c>
      <c r="D2737">
        <v>0.95442599137029371</v>
      </c>
      <c r="E2737" s="6">
        <v>133.73129978749009</v>
      </c>
      <c r="F2737" s="9">
        <v>131.55706713860778</v>
      </c>
      <c r="G2737" s="9">
        <v>0.81065156509751002</v>
      </c>
      <c r="H2737" s="9">
        <v>127.63662837691318</v>
      </c>
    </row>
    <row r="2738" spans="1:8" x14ac:dyDescent="0.25">
      <c r="A2738" s="19"/>
      <c r="B2738" s="5">
        <f>DATE(YEAR(siječanj!B2738),MONTH(siječanj!B2738)+2,DAY(siječanj!B2738))</f>
        <v>45745</v>
      </c>
      <c r="C2738" s="8">
        <v>28.4895833333333</v>
      </c>
      <c r="D2738">
        <v>0.95442599137029371</v>
      </c>
      <c r="E2738" s="6">
        <v>131.90618627840979</v>
      </c>
      <c r="F2738" s="9">
        <v>131.3387935217057</v>
      </c>
      <c r="G2738" s="9">
        <v>0.83348743490367716</v>
      </c>
      <c r="H2738" s="9">
        <v>125.8946926066459</v>
      </c>
    </row>
    <row r="2739" spans="1:8" x14ac:dyDescent="0.25">
      <c r="A2739" s="19"/>
      <c r="B2739" s="5">
        <f>DATE(YEAR(siječanj!B2739),MONTH(siječanj!B2739)+2,DAY(siječanj!B2739))</f>
        <v>45745</v>
      </c>
      <c r="C2739" s="8">
        <v>28.5</v>
      </c>
      <c r="D2739">
        <v>0.95442599137029371</v>
      </c>
      <c r="E2739" s="6">
        <v>129.61869402506213</v>
      </c>
      <c r="F2739" s="9">
        <v>130.31993066105815</v>
      </c>
      <c r="G2739" s="9">
        <v>0.7921670838530529</v>
      </c>
      <c r="H2739" s="9">
        <v>123.71145054499269</v>
      </c>
    </row>
    <row r="2740" spans="1:8" x14ac:dyDescent="0.25">
      <c r="A2740" s="19"/>
      <c r="B2740" s="5">
        <f>DATE(YEAR(siječanj!B2740),MONTH(siječanj!B2740)+2,DAY(siječanj!B2740))</f>
        <v>45745</v>
      </c>
      <c r="C2740" s="8">
        <v>28.5104166666667</v>
      </c>
      <c r="D2740">
        <v>0.95442599137029371</v>
      </c>
      <c r="E2740" s="6">
        <v>127.54571537101764</v>
      </c>
      <c r="F2740" s="9">
        <v>129.52001703785916</v>
      </c>
      <c r="G2740" s="9">
        <v>0.81069321477935263</v>
      </c>
      <c r="H2740" s="9">
        <v>121.73294583801682</v>
      </c>
    </row>
    <row r="2741" spans="1:8" x14ac:dyDescent="0.25">
      <c r="A2741" s="19"/>
      <c r="B2741" s="5">
        <f>DATE(YEAR(siječanj!B2741),MONTH(siječanj!B2741)+2,DAY(siječanj!B2741))</f>
        <v>45745</v>
      </c>
      <c r="C2741" s="8">
        <v>28.5208333333333</v>
      </c>
      <c r="D2741">
        <v>0.95442599137029371</v>
      </c>
      <c r="E2741" s="6">
        <v>128.5587680751697</v>
      </c>
      <c r="F2741" s="9">
        <v>128.76117889413916</v>
      </c>
      <c r="G2741" s="9">
        <v>0.8335707342673625</v>
      </c>
      <c r="H2741" s="9">
        <v>122.6998296694875</v>
      </c>
    </row>
    <row r="2742" spans="1:8" x14ac:dyDescent="0.25">
      <c r="A2742" s="19"/>
      <c r="B2742" s="5">
        <f>DATE(YEAR(siječanj!B2742),MONTH(siječanj!B2742)+2,DAY(siječanj!B2742))</f>
        <v>45745</v>
      </c>
      <c r="C2742" s="8">
        <v>28.53125</v>
      </c>
      <c r="D2742">
        <v>0.95442599137029371</v>
      </c>
      <c r="E2742" s="6">
        <v>129.49740487065048</v>
      </c>
      <c r="F2742" s="9">
        <v>127.68525461732264</v>
      </c>
      <c r="G2742" s="9">
        <v>0.89231052512704945</v>
      </c>
      <c r="H2742" s="9">
        <v>123.59568902355089</v>
      </c>
    </row>
    <row r="2743" spans="1:8" x14ac:dyDescent="0.25">
      <c r="A2743" s="19"/>
      <c r="B2743" s="5">
        <f>DATE(YEAR(siječanj!B2743),MONTH(siječanj!B2743)+2,DAY(siječanj!B2743))</f>
        <v>45745</v>
      </c>
      <c r="C2743" s="8">
        <v>28.5416666666667</v>
      </c>
      <c r="D2743">
        <v>0.95442599137029371</v>
      </c>
      <c r="E2743" s="6">
        <v>127.93440530755578</v>
      </c>
      <c r="F2743" s="9">
        <v>125.00267481714276</v>
      </c>
      <c r="G2743" s="9">
        <v>0.85255699205769819</v>
      </c>
      <c r="H2743" s="9">
        <v>122.10392161603289</v>
      </c>
    </row>
    <row r="2744" spans="1:8" x14ac:dyDescent="0.25">
      <c r="A2744" s="19"/>
      <c r="B2744" s="5">
        <f>DATE(YEAR(siječanj!B2744),MONTH(siječanj!B2744)+2,DAY(siječanj!B2744))</f>
        <v>45745</v>
      </c>
      <c r="C2744" s="8">
        <v>28.5520833333333</v>
      </c>
      <c r="D2744">
        <v>0.95442599137029371</v>
      </c>
      <c r="E2744" s="6">
        <v>127.5348504621187</v>
      </c>
      <c r="F2744" s="9">
        <v>123.64217243682931</v>
      </c>
      <c r="G2744" s="9">
        <v>0.7762152947342098</v>
      </c>
      <c r="H2744" s="9">
        <v>121.7225760865698</v>
      </c>
    </row>
    <row r="2745" spans="1:8" x14ac:dyDescent="0.25">
      <c r="A2745" s="19"/>
      <c r="B2745" s="5">
        <f>DATE(YEAR(siječanj!B2745),MONTH(siječanj!B2745)+2,DAY(siječanj!B2745))</f>
        <v>45745</v>
      </c>
      <c r="C2745" s="8">
        <v>28.5625</v>
      </c>
      <c r="D2745">
        <v>0.95442599137029371</v>
      </c>
      <c r="E2745" s="6">
        <v>129.20705087881413</v>
      </c>
      <c r="F2745" s="9">
        <v>122.25361284027299</v>
      </c>
      <c r="G2745" s="9">
        <v>0.77676863979248378</v>
      </c>
      <c r="H2745" s="9">
        <v>123.31856762704416</v>
      </c>
    </row>
    <row r="2746" spans="1:8" x14ac:dyDescent="0.25">
      <c r="A2746" s="19"/>
      <c r="B2746" s="5">
        <f>DATE(YEAR(siječanj!B2746),MONTH(siječanj!B2746)+2,DAY(siječanj!B2746))</f>
        <v>45745</v>
      </c>
      <c r="C2746" s="8">
        <v>28.5729166666667</v>
      </c>
      <c r="D2746">
        <v>0.95442599137029371</v>
      </c>
      <c r="E2746" s="6">
        <v>127.69454619775946</v>
      </c>
      <c r="F2746" s="9">
        <v>121.5755615729491</v>
      </c>
      <c r="G2746" s="9">
        <v>0.80016777048541021</v>
      </c>
      <c r="H2746" s="9">
        <v>121.87499384737635</v>
      </c>
    </row>
    <row r="2747" spans="1:8" x14ac:dyDescent="0.25">
      <c r="A2747" s="19"/>
      <c r="B2747" s="5">
        <f>DATE(YEAR(siječanj!B2747),MONTH(siječanj!B2747)+2,DAY(siječanj!B2747))</f>
        <v>45745</v>
      </c>
      <c r="C2747" s="8">
        <v>28.5833333333333</v>
      </c>
      <c r="D2747">
        <v>0.95442599137029371</v>
      </c>
      <c r="E2747" s="6">
        <v>125.87789142838452</v>
      </c>
      <c r="F2747" s="9">
        <v>119.14108532592175</v>
      </c>
      <c r="G2747" s="9">
        <v>0.77737553372692014</v>
      </c>
      <c r="H2747" s="9">
        <v>120.14113131813809</v>
      </c>
    </row>
    <row r="2748" spans="1:8" x14ac:dyDescent="0.25">
      <c r="A2748" s="19"/>
      <c r="B2748" s="5">
        <f>DATE(YEAR(siječanj!B2748),MONTH(siječanj!B2748)+2,DAY(siječanj!B2748))</f>
        <v>45745</v>
      </c>
      <c r="C2748" s="8">
        <v>28.59375</v>
      </c>
      <c r="D2748">
        <v>0.95442599137029371</v>
      </c>
      <c r="E2748" s="6">
        <v>125.67327987406252</v>
      </c>
      <c r="F2748" s="9">
        <v>117.8218428843289</v>
      </c>
      <c r="G2748" s="9">
        <v>0.80259534622315565</v>
      </c>
      <c r="H2748" s="9">
        <v>119.9458447325585</v>
      </c>
    </row>
    <row r="2749" spans="1:8" x14ac:dyDescent="0.25">
      <c r="A2749" s="19"/>
      <c r="B2749" s="5">
        <f>DATE(YEAR(siječanj!B2749),MONTH(siječanj!B2749)+2,DAY(siječanj!B2749))</f>
        <v>45745</v>
      </c>
      <c r="C2749" s="8">
        <v>28.6041666666667</v>
      </c>
      <c r="D2749">
        <v>0.95442599137029371</v>
      </c>
      <c r="E2749" s="6">
        <v>124.64984171176891</v>
      </c>
      <c r="F2749" s="9">
        <v>116.32092192671342</v>
      </c>
      <c r="G2749" s="9">
        <v>0.83188293397223134</v>
      </c>
      <c r="H2749" s="9">
        <v>118.96904874990524</v>
      </c>
    </row>
    <row r="2750" spans="1:8" x14ac:dyDescent="0.25">
      <c r="A2750" s="19"/>
      <c r="B2750" s="5">
        <f>DATE(YEAR(siječanj!B2750),MONTH(siječanj!B2750)+2,DAY(siječanj!B2750))</f>
        <v>45745</v>
      </c>
      <c r="C2750" s="8">
        <v>28.6145833333333</v>
      </c>
      <c r="D2750">
        <v>0.95442599137029371</v>
      </c>
      <c r="E2750" s="6">
        <v>123.59602182482809</v>
      </c>
      <c r="F2750" s="9">
        <v>115.57465996123672</v>
      </c>
      <c r="G2750" s="9">
        <v>0.85328486830599282</v>
      </c>
      <c r="H2750" s="9">
        <v>117.963255659586</v>
      </c>
    </row>
    <row r="2751" spans="1:8" x14ac:dyDescent="0.25">
      <c r="A2751" s="19"/>
      <c r="B2751" s="5">
        <f>DATE(YEAR(siječanj!B2751),MONTH(siječanj!B2751)+2,DAY(siječanj!B2751))</f>
        <v>45745</v>
      </c>
      <c r="C2751" s="8">
        <v>28.625</v>
      </c>
      <c r="D2751">
        <v>0.95442599137029371</v>
      </c>
      <c r="E2751" s="6">
        <v>121.77001182207955</v>
      </c>
      <c r="F2751" s="9">
        <v>114.45770997807703</v>
      </c>
      <c r="G2751" s="9">
        <v>0.86791775416878369</v>
      </c>
      <c r="H2751" s="9">
        <v>116.22046425246066</v>
      </c>
    </row>
    <row r="2752" spans="1:8" x14ac:dyDescent="0.25">
      <c r="A2752" s="19"/>
      <c r="B2752" s="5">
        <f>DATE(YEAR(siječanj!B2752),MONTH(siječanj!B2752)+2,DAY(siječanj!B2752))</f>
        <v>45745</v>
      </c>
      <c r="C2752" s="8">
        <v>28.6354166666667</v>
      </c>
      <c r="D2752">
        <v>0.95442599137029371</v>
      </c>
      <c r="E2752" s="6">
        <v>120.71062971199252</v>
      </c>
      <c r="F2752" s="9">
        <v>113.62811095981422</v>
      </c>
      <c r="G2752" s="9">
        <v>0.8354826478970071</v>
      </c>
      <c r="H2752" s="9">
        <v>115.2093624318009</v>
      </c>
    </row>
    <row r="2753" spans="1:8" x14ac:dyDescent="0.25">
      <c r="A2753" s="19"/>
      <c r="B2753" s="5">
        <f>DATE(YEAR(siječanj!B2753),MONTH(siječanj!B2753)+2,DAY(siječanj!B2753))</f>
        <v>45745</v>
      </c>
      <c r="C2753" s="8">
        <v>28.6458333333333</v>
      </c>
      <c r="D2753">
        <v>0.95442599137029371</v>
      </c>
      <c r="E2753" s="6">
        <v>122.75556247793097</v>
      </c>
      <c r="F2753" s="9">
        <v>112.89037602843052</v>
      </c>
      <c r="G2753" s="9">
        <v>0.79342252140376834</v>
      </c>
      <c r="H2753" s="9">
        <v>117.16109941421729</v>
      </c>
    </row>
    <row r="2754" spans="1:8" x14ac:dyDescent="0.25">
      <c r="A2754" s="19"/>
      <c r="B2754" s="5">
        <f>DATE(YEAR(siječanj!B2754),MONTH(siječanj!B2754)+2,DAY(siječanj!B2754))</f>
        <v>45745</v>
      </c>
      <c r="C2754" s="8">
        <v>28.65625</v>
      </c>
      <c r="D2754">
        <v>0.95442599137029371</v>
      </c>
      <c r="E2754" s="6">
        <v>123.95420423042522</v>
      </c>
      <c r="F2754" s="9">
        <v>112.43140928193854</v>
      </c>
      <c r="G2754" s="9">
        <v>0.80372781809417804</v>
      </c>
      <c r="H2754" s="9">
        <v>118.30511425713945</v>
      </c>
    </row>
    <row r="2755" spans="1:8" x14ac:dyDescent="0.25">
      <c r="A2755" s="19"/>
      <c r="B2755" s="5">
        <f>DATE(YEAR(siječanj!B2755),MONTH(siječanj!B2755)+2,DAY(siječanj!B2755))</f>
        <v>45745</v>
      </c>
      <c r="C2755" s="8">
        <v>28.6666666666667</v>
      </c>
      <c r="D2755">
        <v>0.95442599137029371</v>
      </c>
      <c r="E2755" s="6">
        <v>120.1769594137828</v>
      </c>
      <c r="F2755" s="9">
        <v>112.26473457908868</v>
      </c>
      <c r="G2755" s="9">
        <v>0.79718685069007966</v>
      </c>
      <c r="H2755" s="9">
        <v>114.7000136283672</v>
      </c>
    </row>
    <row r="2756" spans="1:8" x14ac:dyDescent="0.25">
      <c r="A2756" s="19"/>
      <c r="B2756" s="5">
        <f>DATE(YEAR(siječanj!B2756),MONTH(siječanj!B2756)+2,DAY(siječanj!B2756))</f>
        <v>45745</v>
      </c>
      <c r="C2756" s="8">
        <v>28.6770833333333</v>
      </c>
      <c r="D2756">
        <v>0.95442599137029371</v>
      </c>
      <c r="E2756" s="6">
        <v>119.22541013767677</v>
      </c>
      <c r="F2756" s="9">
        <v>111.51361853830824</v>
      </c>
      <c r="G2756" s="9">
        <v>0.83397136315842069</v>
      </c>
      <c r="H2756" s="9">
        <v>113.79183026718202</v>
      </c>
    </row>
    <row r="2757" spans="1:8" x14ac:dyDescent="0.25">
      <c r="A2757" s="19"/>
      <c r="B2757" s="5">
        <f>DATE(YEAR(siječanj!B2757),MONTH(siječanj!B2757)+2,DAY(siječanj!B2757))</f>
        <v>45745</v>
      </c>
      <c r="C2757" s="8">
        <v>28.6875</v>
      </c>
      <c r="D2757">
        <v>0.95442599137029371</v>
      </c>
      <c r="E2757" s="6">
        <v>121.14038698334318</v>
      </c>
      <c r="F2757" s="9">
        <v>111.61931796422216</v>
      </c>
      <c r="G2757" s="9">
        <v>0.87191016452196723</v>
      </c>
      <c r="H2757" s="9">
        <v>115.61953394155833</v>
      </c>
    </row>
    <row r="2758" spans="1:8" x14ac:dyDescent="0.25">
      <c r="A2758" s="19"/>
      <c r="B2758" s="5">
        <f>DATE(YEAR(siječanj!B2758),MONTH(siječanj!B2758)+2,DAY(siječanj!B2758))</f>
        <v>45745</v>
      </c>
      <c r="C2758" s="8">
        <v>28.6979166666667</v>
      </c>
      <c r="D2758">
        <v>0.95442599137029371</v>
      </c>
      <c r="E2758" s="6">
        <v>124.72307880556147</v>
      </c>
      <c r="F2758" s="9">
        <v>111.83894769998449</v>
      </c>
      <c r="G2758" s="9">
        <v>0.89665993132361399</v>
      </c>
      <c r="H2758" s="9">
        <v>119.03894813575327</v>
      </c>
    </row>
    <row r="2759" spans="1:8" x14ac:dyDescent="0.25">
      <c r="A2759" s="19"/>
      <c r="B2759" s="5">
        <f>DATE(YEAR(siječanj!B2759),MONTH(siječanj!B2759)+2,DAY(siječanj!B2759))</f>
        <v>45745</v>
      </c>
      <c r="C2759" s="8">
        <v>28.7083333333333</v>
      </c>
      <c r="D2759">
        <v>0.95442599137029371</v>
      </c>
      <c r="E2759" s="6">
        <v>126.11157513317755</v>
      </c>
      <c r="F2759" s="9">
        <v>112.29957965651056</v>
      </c>
      <c r="G2759" s="9">
        <v>0.9550407429740857</v>
      </c>
      <c r="H2759" s="9">
        <v>120.36416511975227</v>
      </c>
    </row>
    <row r="2760" spans="1:8" x14ac:dyDescent="0.25">
      <c r="A2760" s="19"/>
      <c r="B2760" s="5">
        <f>DATE(YEAR(siječanj!B2760),MONTH(siječanj!B2760)+2,DAY(siječanj!B2760))</f>
        <v>45745</v>
      </c>
      <c r="C2760" s="8">
        <v>28.71875</v>
      </c>
      <c r="D2760">
        <v>0.95442599137029371</v>
      </c>
      <c r="E2760" s="6">
        <v>128.29279276750577</v>
      </c>
      <c r="F2760" s="9">
        <v>112.90197754912695</v>
      </c>
      <c r="G2760" s="9">
        <v>1.1014310849421847</v>
      </c>
      <c r="H2760" s="9">
        <v>122.44597592279034</v>
      </c>
    </row>
    <row r="2761" spans="1:8" x14ac:dyDescent="0.25">
      <c r="A2761" s="19"/>
      <c r="B2761" s="5">
        <f>DATE(YEAR(siječanj!B2761),MONTH(siječanj!B2761)+2,DAY(siječanj!B2761))</f>
        <v>45745</v>
      </c>
      <c r="C2761" s="8">
        <v>28.7291666666667</v>
      </c>
      <c r="D2761">
        <v>0.95442599137029371</v>
      </c>
      <c r="E2761" s="6">
        <v>131.54819208695295</v>
      </c>
      <c r="F2761" s="9">
        <v>113.44399256467067</v>
      </c>
      <c r="G2761" s="9">
        <v>1.4344234454459355</v>
      </c>
      <c r="H2761" s="9">
        <v>125.5530136455599</v>
      </c>
    </row>
    <row r="2762" spans="1:8" x14ac:dyDescent="0.25">
      <c r="A2762" s="19"/>
      <c r="B2762" s="5">
        <f>DATE(YEAR(siječanj!B2762),MONTH(siječanj!B2762)+2,DAY(siječanj!B2762))</f>
        <v>45745</v>
      </c>
      <c r="C2762" s="8">
        <v>28.7395833333333</v>
      </c>
      <c r="D2762">
        <v>0.95442599137029371</v>
      </c>
      <c r="E2762" s="6">
        <v>141.32977308416136</v>
      </c>
      <c r="F2762" s="9">
        <v>114.73123227353932</v>
      </c>
      <c r="G2762" s="9">
        <v>5.4709222719336434</v>
      </c>
      <c r="H2762" s="9">
        <v>134.88880878598937</v>
      </c>
    </row>
    <row r="2763" spans="1:8" x14ac:dyDescent="0.25">
      <c r="A2763" s="19"/>
      <c r="B2763" s="5">
        <f>DATE(YEAR(siječanj!B2763),MONTH(siječanj!B2763)+2,DAY(siječanj!B2763))</f>
        <v>45745</v>
      </c>
      <c r="C2763" s="8">
        <v>28.75</v>
      </c>
      <c r="D2763">
        <v>0.95442599137029371</v>
      </c>
      <c r="E2763" s="6">
        <v>141.07849928205624</v>
      </c>
      <c r="F2763" s="9">
        <v>116.51245273634503</v>
      </c>
      <c r="G2763" s="9">
        <v>37.539431149269866</v>
      </c>
      <c r="H2763" s="9">
        <v>134.6489865383098</v>
      </c>
    </row>
    <row r="2764" spans="1:8" x14ac:dyDescent="0.25">
      <c r="A2764" s="19"/>
      <c r="B2764" s="5">
        <f>DATE(YEAR(siječanj!B2764),MONTH(siječanj!B2764)+2,DAY(siječanj!B2764))</f>
        <v>45745</v>
      </c>
      <c r="C2764" s="8">
        <v>28.7604166666667</v>
      </c>
      <c r="D2764">
        <v>0.95442599137029371</v>
      </c>
      <c r="E2764" s="6">
        <v>145.84978618407982</v>
      </c>
      <c r="F2764" s="9">
        <v>119.02353063586469</v>
      </c>
      <c r="G2764" s="9">
        <v>111.88688713855645</v>
      </c>
      <c r="H2764" s="9">
        <v>139.20282676988575</v>
      </c>
    </row>
    <row r="2765" spans="1:8" x14ac:dyDescent="0.25">
      <c r="A2765" s="19"/>
      <c r="B2765" s="5">
        <f>DATE(YEAR(siječanj!B2765),MONTH(siječanj!B2765)+2,DAY(siječanj!B2765))</f>
        <v>45745</v>
      </c>
      <c r="C2765" s="8">
        <v>28.7708333333333</v>
      </c>
      <c r="D2765">
        <v>0.95442599137029371</v>
      </c>
      <c r="E2765" s="6">
        <v>152.15460128662943</v>
      </c>
      <c r="F2765" s="9">
        <v>120.75173474525452</v>
      </c>
      <c r="G2765" s="9">
        <v>179.12599741154156</v>
      </c>
      <c r="H2765" s="9">
        <v>145.22030617454305</v>
      </c>
    </row>
    <row r="2766" spans="1:8" x14ac:dyDescent="0.25">
      <c r="A2766" s="19"/>
      <c r="B2766" s="5">
        <f>DATE(YEAR(siječanj!B2766),MONTH(siječanj!B2766)+2,DAY(siječanj!B2766))</f>
        <v>45745</v>
      </c>
      <c r="C2766" s="8">
        <v>28.78125</v>
      </c>
      <c r="D2766">
        <v>0.95442599137029371</v>
      </c>
      <c r="E2766" s="6">
        <v>158.6840697776407</v>
      </c>
      <c r="F2766" s="9">
        <v>121.34366256009936</v>
      </c>
      <c r="G2766" s="9">
        <v>213.48804155933399</v>
      </c>
      <c r="H2766" s="9">
        <v>151.4522006121976</v>
      </c>
    </row>
    <row r="2767" spans="1:8" x14ac:dyDescent="0.25">
      <c r="A2767" s="19"/>
      <c r="B2767" s="5">
        <f>DATE(YEAR(siječanj!B2767),MONTH(siječanj!B2767)+2,DAY(siječanj!B2767))</f>
        <v>45745</v>
      </c>
      <c r="C2767" s="8">
        <v>28.7916666666667</v>
      </c>
      <c r="D2767">
        <v>0.95442599137029371</v>
      </c>
      <c r="E2767" s="6">
        <v>164.15697738946795</v>
      </c>
      <c r="F2767" s="9">
        <v>120.98846025909074</v>
      </c>
      <c r="G2767" s="9">
        <v>220.36559114905091</v>
      </c>
      <c r="H2767" s="9">
        <v>156.67568588529383</v>
      </c>
    </row>
    <row r="2768" spans="1:8" x14ac:dyDescent="0.25">
      <c r="A2768" s="19"/>
      <c r="B2768" s="5">
        <f>DATE(YEAR(siječanj!B2768),MONTH(siječanj!B2768)+2,DAY(siječanj!B2768))</f>
        <v>45745</v>
      </c>
      <c r="C2768" s="8">
        <v>28.8020833333333</v>
      </c>
      <c r="D2768">
        <v>0.95442599137029371</v>
      </c>
      <c r="E2768" s="6">
        <v>169.96880814733609</v>
      </c>
      <c r="F2768" s="9">
        <v>120.58769513176449</v>
      </c>
      <c r="G2768" s="9">
        <v>221.25161850730689</v>
      </c>
      <c r="H2768" s="9">
        <v>162.2226482180485</v>
      </c>
    </row>
    <row r="2769" spans="1:8" x14ac:dyDescent="0.25">
      <c r="A2769" s="19"/>
      <c r="B2769" s="5">
        <f>DATE(YEAR(siječanj!B2769),MONTH(siječanj!B2769)+2,DAY(siječanj!B2769))</f>
        <v>45745</v>
      </c>
      <c r="C2769" s="8">
        <v>28.8125</v>
      </c>
      <c r="D2769">
        <v>0.95442599137029371</v>
      </c>
      <c r="E2769" s="6">
        <v>172.13548475342509</v>
      </c>
      <c r="F2769" s="9">
        <v>119.91568522812767</v>
      </c>
      <c r="G2769" s="9">
        <v>221.85811176581993</v>
      </c>
      <c r="H2769" s="9">
        <v>164.29058068579383</v>
      </c>
    </row>
    <row r="2770" spans="1:8" x14ac:dyDescent="0.25">
      <c r="A2770" s="19"/>
      <c r="B2770" s="5">
        <f>DATE(YEAR(siječanj!B2770),MONTH(siječanj!B2770)+2,DAY(siječanj!B2770))</f>
        <v>45745</v>
      </c>
      <c r="C2770" s="8">
        <v>28.8229166666667</v>
      </c>
      <c r="D2770">
        <v>0.95442599137029371</v>
      </c>
      <c r="E2770" s="6">
        <v>171.09539459271875</v>
      </c>
      <c r="F2770" s="9">
        <v>119.30356355613911</v>
      </c>
      <c r="G2770" s="9">
        <v>222.37740867700956</v>
      </c>
      <c r="H2770" s="9">
        <v>163.29789160304719</v>
      </c>
    </row>
    <row r="2771" spans="1:8" x14ac:dyDescent="0.25">
      <c r="A2771" s="19"/>
      <c r="B2771" s="5">
        <f>DATE(YEAR(siječanj!B2771),MONTH(siječanj!B2771)+2,DAY(siječanj!B2771))</f>
        <v>45745</v>
      </c>
      <c r="C2771" s="8">
        <v>28.8333333333333</v>
      </c>
      <c r="D2771">
        <v>0.95442599137029371</v>
      </c>
      <c r="E2771" s="6">
        <v>168.43785550872988</v>
      </c>
      <c r="F2771" s="9">
        <v>117.18003930139604</v>
      </c>
      <c r="G2771" s="9">
        <v>223.55215295871366</v>
      </c>
      <c r="H2771" s="9">
        <v>160.76146722820582</v>
      </c>
    </row>
    <row r="2772" spans="1:8" x14ac:dyDescent="0.25">
      <c r="A2772" s="19"/>
      <c r="B2772" s="5">
        <f>DATE(YEAR(siječanj!B2772),MONTH(siječanj!B2772)+2,DAY(siječanj!B2772))</f>
        <v>45745</v>
      </c>
      <c r="C2772" s="8">
        <v>28.84375</v>
      </c>
      <c r="D2772">
        <v>0.95442599137029371</v>
      </c>
      <c r="E2772" s="6">
        <v>166.96845979060956</v>
      </c>
      <c r="F2772" s="9">
        <v>115.41483364369911</v>
      </c>
      <c r="G2772" s="9">
        <v>223.3153353754835</v>
      </c>
      <c r="H2772" s="9">
        <v>159.35903776322354</v>
      </c>
    </row>
    <row r="2773" spans="1:8" x14ac:dyDescent="0.25">
      <c r="A2773" s="19"/>
      <c r="B2773" s="5">
        <f>DATE(YEAR(siječanj!B2773),MONTH(siječanj!B2773)+2,DAY(siječanj!B2773))</f>
        <v>45745</v>
      </c>
      <c r="C2773" s="8">
        <v>28.8541666666667</v>
      </c>
      <c r="D2773">
        <v>0.95442599137029371</v>
      </c>
      <c r="E2773" s="6">
        <v>165.28971546543616</v>
      </c>
      <c r="F2773" s="9">
        <v>114.03134891607732</v>
      </c>
      <c r="G2773" s="9">
        <v>223.55192280021612</v>
      </c>
      <c r="H2773" s="9">
        <v>157.75680054641268</v>
      </c>
    </row>
    <row r="2774" spans="1:8" x14ac:dyDescent="0.25">
      <c r="A2774" s="19"/>
      <c r="B2774" s="5">
        <f>DATE(YEAR(siječanj!B2774),MONTH(siječanj!B2774)+2,DAY(siječanj!B2774))</f>
        <v>45745</v>
      </c>
      <c r="C2774" s="8">
        <v>28.8645833333333</v>
      </c>
      <c r="D2774">
        <v>0.95442599137029371</v>
      </c>
      <c r="E2774" s="6">
        <v>161.97643138244038</v>
      </c>
      <c r="F2774" s="9">
        <v>112.35330059843798</v>
      </c>
      <c r="G2774" s="9">
        <v>223.72615498432793</v>
      </c>
      <c r="H2774" s="9">
        <v>154.59451610080802</v>
      </c>
    </row>
    <row r="2775" spans="1:8" x14ac:dyDescent="0.25">
      <c r="A2775" s="19"/>
      <c r="B2775" s="5">
        <f>DATE(YEAR(siječanj!B2775),MONTH(siječanj!B2775)+2,DAY(siječanj!B2775))</f>
        <v>45745</v>
      </c>
      <c r="C2775" s="8">
        <v>28.875</v>
      </c>
      <c r="D2775">
        <v>0.95442599137029371</v>
      </c>
      <c r="E2775" s="6">
        <v>160.49493349509888</v>
      </c>
      <c r="F2775" s="9">
        <v>109.06410284054283</v>
      </c>
      <c r="G2775" s="9">
        <v>224.47892157322951</v>
      </c>
      <c r="H2775" s="9">
        <v>153.18053601096909</v>
      </c>
    </row>
    <row r="2776" spans="1:8" x14ac:dyDescent="0.25">
      <c r="A2776" s="19"/>
      <c r="B2776" s="5">
        <f>DATE(YEAR(siječanj!B2776),MONTH(siječanj!B2776)+2,DAY(siječanj!B2776))</f>
        <v>45745</v>
      </c>
      <c r="C2776" s="8">
        <v>28.8854166666667</v>
      </c>
      <c r="D2776">
        <v>0.95442599137029371</v>
      </c>
      <c r="E2776" s="6">
        <v>165.16599141440952</v>
      </c>
      <c r="F2776" s="9">
        <v>107.12507326585056</v>
      </c>
      <c r="G2776" s="9">
        <v>223.827371386491</v>
      </c>
      <c r="H2776" s="9">
        <v>157.63871509635521</v>
      </c>
    </row>
    <row r="2777" spans="1:8" x14ac:dyDescent="0.25">
      <c r="A2777" s="19"/>
      <c r="B2777" s="5">
        <f>DATE(YEAR(siječanj!B2777),MONTH(siječanj!B2777)+2,DAY(siječanj!B2777))</f>
        <v>45745</v>
      </c>
      <c r="C2777" s="8">
        <v>28.8958333333333</v>
      </c>
      <c r="D2777">
        <v>0.95442599137029371</v>
      </c>
      <c r="E2777" s="6">
        <v>168.98235109180905</v>
      </c>
      <c r="F2777" s="9">
        <v>105.43724462655672</v>
      </c>
      <c r="G2777" s="9">
        <v>223.55045118679701</v>
      </c>
      <c r="H2777" s="9">
        <v>161.28114796488288</v>
      </c>
    </row>
    <row r="2778" spans="1:8" x14ac:dyDescent="0.25">
      <c r="A2778" s="19"/>
      <c r="B2778" s="5">
        <f>DATE(YEAR(siječanj!B2778),MONTH(siječanj!B2778)+2,DAY(siječanj!B2778))</f>
        <v>45745</v>
      </c>
      <c r="C2778" s="8">
        <v>28.90625</v>
      </c>
      <c r="D2778">
        <v>0.95442599137029371</v>
      </c>
      <c r="E2778" s="6">
        <v>163.56987111562589</v>
      </c>
      <c r="F2778" s="9">
        <v>104.11253769192167</v>
      </c>
      <c r="G2778" s="9">
        <v>222.1568066605474</v>
      </c>
      <c r="H2778" s="9">
        <v>156.11533639784241</v>
      </c>
    </row>
    <row r="2779" spans="1:8" x14ac:dyDescent="0.25">
      <c r="A2779" s="19"/>
      <c r="B2779" s="5">
        <f>DATE(YEAR(siječanj!B2779),MONTH(siječanj!B2779)+2,DAY(siječanj!B2779))</f>
        <v>45745</v>
      </c>
      <c r="C2779" s="8">
        <v>28.9166666666667</v>
      </c>
      <c r="D2779">
        <v>0.95442599137029371</v>
      </c>
      <c r="E2779" s="6">
        <v>160.26981848669311</v>
      </c>
      <c r="F2779" s="9">
        <v>102.46737040376233</v>
      </c>
      <c r="G2779" s="9">
        <v>219.74366966596924</v>
      </c>
      <c r="H2779" s="9">
        <v>152.96568039589911</v>
      </c>
    </row>
    <row r="2780" spans="1:8" x14ac:dyDescent="0.25">
      <c r="A2780" s="19"/>
      <c r="B2780" s="5">
        <f>DATE(YEAR(siječanj!B2780),MONTH(siječanj!B2780)+2,DAY(siječanj!B2780))</f>
        <v>45745</v>
      </c>
      <c r="C2780" s="8">
        <v>28.9270833333333</v>
      </c>
      <c r="D2780">
        <v>0.95442599137029371</v>
      </c>
      <c r="E2780" s="6">
        <v>151.2350603015831</v>
      </c>
      <c r="F2780" s="9">
        <v>100.37054774413319</v>
      </c>
      <c r="G2780" s="9">
        <v>217.22237268756564</v>
      </c>
      <c r="H2780" s="9">
        <v>144.3426723582846</v>
      </c>
    </row>
    <row r="2781" spans="1:8" x14ac:dyDescent="0.25">
      <c r="A2781" s="19"/>
      <c r="B2781" s="5">
        <f>DATE(YEAR(siječanj!B2781),MONTH(siječanj!B2781)+2,DAY(siječanj!B2781))</f>
        <v>45745</v>
      </c>
      <c r="C2781" s="8">
        <v>28.9375</v>
      </c>
      <c r="D2781">
        <v>0.95442599137029371</v>
      </c>
      <c r="E2781" s="6">
        <v>140.84108002187867</v>
      </c>
      <c r="F2781" s="9">
        <v>98.973243107148704</v>
      </c>
      <c r="G2781" s="9">
        <v>216.01540751710954</v>
      </c>
      <c r="H2781" s="9">
        <v>134.42238742554443</v>
      </c>
    </row>
    <row r="2782" spans="1:8" x14ac:dyDescent="0.25">
      <c r="A2782" s="19"/>
      <c r="B2782" s="5">
        <f>DATE(YEAR(siječanj!B2782),MONTH(siječanj!B2782)+2,DAY(siječanj!B2782))</f>
        <v>45745</v>
      </c>
      <c r="C2782" s="8">
        <v>28.9479166666667</v>
      </c>
      <c r="D2782">
        <v>0.95442599137029371</v>
      </c>
      <c r="E2782" s="6">
        <v>131.92243411172132</v>
      </c>
      <c r="F2782" s="9">
        <v>96.967079108684686</v>
      </c>
      <c r="G2782" s="9">
        <v>215.51975368760841</v>
      </c>
      <c r="H2782" s="9">
        <v>125.91019996106186</v>
      </c>
    </row>
    <row r="2783" spans="1:8" x14ac:dyDescent="0.25">
      <c r="A2783" s="19"/>
      <c r="B2783" s="5">
        <f>DATE(YEAR(siječanj!B2783),MONTH(siječanj!B2783)+2,DAY(siječanj!B2783))</f>
        <v>45745</v>
      </c>
      <c r="C2783" s="8">
        <v>28.9583333333333</v>
      </c>
      <c r="D2783">
        <v>0.95442599137029371</v>
      </c>
      <c r="E2783" s="6">
        <v>122.8097582443297</v>
      </c>
      <c r="F2783" s="9">
        <v>94.632903753888726</v>
      </c>
      <c r="G2783" s="9">
        <v>210.2703774312171</v>
      </c>
      <c r="H2783" s="9">
        <v>117.21282526229048</v>
      </c>
    </row>
    <row r="2784" spans="1:8" x14ac:dyDescent="0.25">
      <c r="A2784" s="19"/>
      <c r="B2784" s="5">
        <f>DATE(YEAR(siječanj!B2784),MONTH(siječanj!B2784)+2,DAY(siječanj!B2784))</f>
        <v>45745</v>
      </c>
      <c r="C2784" s="8">
        <v>28.96875</v>
      </c>
      <c r="D2784">
        <v>0.95442599137029371</v>
      </c>
      <c r="E2784" s="6">
        <v>113.22721171928606</v>
      </c>
      <c r="F2784" s="9">
        <v>92.472098703636988</v>
      </c>
      <c r="G2784" s="9">
        <v>209.30805193063151</v>
      </c>
      <c r="H2784" s="9">
        <v>108.06699379527373</v>
      </c>
    </row>
    <row r="2785" spans="1:8" x14ac:dyDescent="0.25">
      <c r="A2785" s="19"/>
      <c r="B2785" s="5">
        <f>DATE(YEAR(siječanj!B2785),MONTH(siječanj!B2785)+2,DAY(siječanj!B2785))</f>
        <v>45745</v>
      </c>
      <c r="C2785" s="8">
        <v>28.9791666666667</v>
      </c>
      <c r="D2785">
        <v>0.95442599137029371</v>
      </c>
      <c r="E2785" s="6">
        <v>105.45685829789151</v>
      </c>
      <c r="F2785" s="9">
        <v>90.781237317491502</v>
      </c>
      <c r="G2785" s="9">
        <v>207.40616750754924</v>
      </c>
      <c r="H2785" s="9">
        <v>100.65076652776169</v>
      </c>
    </row>
    <row r="2786" spans="1:8" ht="15.75" thickBot="1" x14ac:dyDescent="0.3">
      <c r="A2786" s="19"/>
      <c r="B2786" s="5">
        <f>DATE(YEAR(siječanj!B2786),MONTH(siječanj!B2786)+2,DAY(siječanj!B2786))</f>
        <v>45745</v>
      </c>
      <c r="C2786" s="8">
        <v>28.9895833333333</v>
      </c>
      <c r="D2786">
        <v>0.95442599137029371</v>
      </c>
      <c r="E2786" s="6">
        <v>96.017913218291554</v>
      </c>
      <c r="F2786" s="9">
        <v>89.396097543509967</v>
      </c>
      <c r="G2786" s="9">
        <v>206.92020024865593</v>
      </c>
      <c r="H2786" s="9">
        <v>91.641992012674748</v>
      </c>
    </row>
    <row r="2787" spans="1:8" x14ac:dyDescent="0.25">
      <c r="A2787" s="14">
        <f>A2691+1</f>
        <v>89</v>
      </c>
      <c r="B2787" s="5">
        <f>DATE(YEAR(siječanj!B2787),MONTH(siječanj!B2787)+2,DAY(siječanj!B2787))</f>
        <v>45746</v>
      </c>
      <c r="C2787" s="8">
        <v>29</v>
      </c>
      <c r="D2787">
        <v>0.95178839495791767</v>
      </c>
      <c r="E2787" s="6">
        <v>87.528885895381478</v>
      </c>
      <c r="F2787" s="9">
        <v>82.184154474109548</v>
      </c>
      <c r="G2787" s="9">
        <v>201.30257780138902</v>
      </c>
      <c r="H2787" s="9">
        <v>83.308977818819855</v>
      </c>
    </row>
    <row r="2788" spans="1:8" x14ac:dyDescent="0.25">
      <c r="A2788" s="15"/>
      <c r="B2788" s="5">
        <f>DATE(YEAR(siječanj!B2788),MONTH(siječanj!B2788)+2,DAY(siječanj!B2788))</f>
        <v>45746</v>
      </c>
      <c r="C2788" s="8">
        <v>29.0104166666667</v>
      </c>
      <c r="D2788">
        <v>0.95178839495791767</v>
      </c>
      <c r="E2788" s="6">
        <v>81.510619887231925</v>
      </c>
      <c r="F2788" s="9">
        <v>80.853382911823729</v>
      </c>
      <c r="G2788" s="9">
        <v>199.45761877969628</v>
      </c>
      <c r="H2788" s="9">
        <v>77.580862074493396</v>
      </c>
    </row>
    <row r="2789" spans="1:8" x14ac:dyDescent="0.25">
      <c r="A2789" s="15"/>
      <c r="B2789" s="5">
        <f>DATE(YEAR(siječanj!B2789),MONTH(siječanj!B2789)+2,DAY(siječanj!B2789))</f>
        <v>45746</v>
      </c>
      <c r="C2789" s="8">
        <v>29.0208333333333</v>
      </c>
      <c r="D2789">
        <v>0.95178839495791767</v>
      </c>
      <c r="E2789" s="6">
        <v>75.131953518431914</v>
      </c>
      <c r="F2789" s="9">
        <v>79.668452271990631</v>
      </c>
      <c r="G2789" s="9">
        <v>198.50550941440059</v>
      </c>
      <c r="H2789" s="9">
        <v>71.50972144936118</v>
      </c>
    </row>
    <row r="2790" spans="1:8" x14ac:dyDescent="0.25">
      <c r="A2790" s="15"/>
      <c r="B2790" s="5">
        <f>DATE(YEAR(siječanj!B2790),MONTH(siječanj!B2790)+2,DAY(siječanj!B2790))</f>
        <v>45746</v>
      </c>
      <c r="C2790" s="8">
        <v>29.03125</v>
      </c>
      <c r="D2790">
        <v>0.95178839495791767</v>
      </c>
      <c r="E2790" s="6">
        <v>69.634832652755549</v>
      </c>
      <c r="F2790" s="9">
        <v>78.710827629801258</v>
      </c>
      <c r="G2790" s="9">
        <v>197.48803633671517</v>
      </c>
      <c r="H2790" s="9">
        <v>66.277625603729405</v>
      </c>
    </row>
    <row r="2791" spans="1:8" x14ac:dyDescent="0.25">
      <c r="A2791" s="15"/>
      <c r="B2791" s="5">
        <f>DATE(YEAR(siječanj!B2791),MONTH(siječanj!B2791)+2,DAY(siječanj!B2791))</f>
        <v>45746</v>
      </c>
      <c r="C2791" s="8">
        <v>29.0416666666667</v>
      </c>
      <c r="D2791">
        <v>0.95178839495791767</v>
      </c>
      <c r="E2791" s="6">
        <v>65.738551307780639</v>
      </c>
      <c r="F2791" s="9">
        <v>82.630289706171226</v>
      </c>
      <c r="G2791" s="9">
        <v>198.03299531996089</v>
      </c>
      <c r="H2791" s="9">
        <v>62.569190236091252</v>
      </c>
    </row>
    <row r="2792" spans="1:8" x14ac:dyDescent="0.25">
      <c r="A2792" s="15"/>
      <c r="B2792" s="5">
        <f>DATE(YEAR(siječanj!B2792),MONTH(siječanj!B2792)+2,DAY(siječanj!B2792))</f>
        <v>45746</v>
      </c>
      <c r="C2792" s="8">
        <v>29.0520833333333</v>
      </c>
      <c r="D2792">
        <v>0.95178839495791767</v>
      </c>
      <c r="E2792" s="6">
        <v>63.517194531531807</v>
      </c>
      <c r="F2792" s="9">
        <v>81.70019378906791</v>
      </c>
      <c r="G2792" s="9">
        <v>198.17913535855885</v>
      </c>
      <c r="H2792" s="9">
        <v>60.454928635396485</v>
      </c>
    </row>
    <row r="2793" spans="1:8" x14ac:dyDescent="0.25">
      <c r="A2793" s="15"/>
      <c r="B2793" s="5">
        <f>DATE(YEAR(siječanj!B2793),MONTH(siječanj!B2793)+2,DAY(siječanj!B2793))</f>
        <v>45746</v>
      </c>
      <c r="C2793" s="8">
        <v>29.0625</v>
      </c>
      <c r="D2793">
        <v>0.95178839495791767</v>
      </c>
      <c r="E2793" s="6">
        <v>61.912407466887778</v>
      </c>
      <c r="F2793" s="9">
        <v>80.865452777819542</v>
      </c>
      <c r="G2793" s="9">
        <v>198.16392728559632</v>
      </c>
      <c r="H2793" s="9">
        <v>58.927510930889717</v>
      </c>
    </row>
    <row r="2794" spans="1:8" x14ac:dyDescent="0.25">
      <c r="A2794" s="15"/>
      <c r="B2794" s="5">
        <f>DATE(YEAR(siječanj!B2794),MONTH(siječanj!B2794)+2,DAY(siječanj!B2794))</f>
        <v>45746</v>
      </c>
      <c r="C2794" s="8">
        <v>29.0729166666667</v>
      </c>
      <c r="D2794">
        <v>0.95178839495791767</v>
      </c>
      <c r="E2794" s="6">
        <v>59.421600355584673</v>
      </c>
      <c r="F2794" s="9">
        <v>80.412374790580003</v>
      </c>
      <c r="G2794" s="9">
        <v>197.9183518713302</v>
      </c>
      <c r="H2794" s="9">
        <v>56.556789628272767</v>
      </c>
    </row>
    <row r="2795" spans="1:8" x14ac:dyDescent="0.25">
      <c r="A2795" s="15"/>
      <c r="B2795" s="5">
        <f>DATE(YEAR(siječanj!B2799),MONTH(siječanj!B2799)+2,DAY(siječanj!B2799))</f>
        <v>45746</v>
      </c>
      <c r="C2795" s="8">
        <v>29.125</v>
      </c>
      <c r="D2795">
        <v>0.95178839495791767</v>
      </c>
      <c r="E2795" s="6">
        <v>56.726140084728542</v>
      </c>
      <c r="F2795" s="9">
        <v>77.837150338680942</v>
      </c>
      <c r="G2795" s="9">
        <v>197.62195916199101</v>
      </c>
      <c r="H2795" s="9">
        <v>53.991281823401778</v>
      </c>
    </row>
    <row r="2796" spans="1:8" x14ac:dyDescent="0.25">
      <c r="A2796" s="15"/>
      <c r="B2796" s="5">
        <f>DATE(YEAR(siječanj!B2800),MONTH(siječanj!B2800)+2,DAY(siječanj!B2800))</f>
        <v>45746</v>
      </c>
      <c r="C2796" s="8">
        <v>29.1354166666667</v>
      </c>
      <c r="D2796">
        <v>0.95178839495791767</v>
      </c>
      <c r="E2796" s="6">
        <v>56.250244593385439</v>
      </c>
      <c r="F2796" s="9">
        <v>77.689028024726539</v>
      </c>
      <c r="G2796" s="9">
        <v>197.53588338634373</v>
      </c>
      <c r="H2796" s="9">
        <v>53.538330017528615</v>
      </c>
    </row>
    <row r="2797" spans="1:8" x14ac:dyDescent="0.25">
      <c r="A2797" s="15"/>
      <c r="B2797" s="5">
        <f>DATE(YEAR(siječanj!B2801),MONTH(siječanj!B2801)+2,DAY(siječanj!B2801))</f>
        <v>45746</v>
      </c>
      <c r="C2797" s="8">
        <v>29.1458333333333</v>
      </c>
      <c r="D2797">
        <v>0.95178839495791767</v>
      </c>
      <c r="E2797" s="6">
        <v>56.344420014985893</v>
      </c>
      <c r="F2797" s="9">
        <v>77.330351897290683</v>
      </c>
      <c r="G2797" s="9">
        <v>197.47820066342857</v>
      </c>
      <c r="H2797" s="9">
        <v>53.627965090898194</v>
      </c>
    </row>
    <row r="2798" spans="1:8" x14ac:dyDescent="0.25">
      <c r="A2798" s="15"/>
      <c r="B2798" s="5">
        <f>DATE(YEAR(siječanj!B2802),MONTH(siječanj!B2802)+2,DAY(siječanj!B2802))</f>
        <v>45746</v>
      </c>
      <c r="C2798" s="8">
        <v>29.15625</v>
      </c>
      <c r="D2798">
        <v>0.95178839495791767</v>
      </c>
      <c r="E2798" s="6">
        <v>55.898596190258885</v>
      </c>
      <c r="F2798" s="9">
        <v>77.012491244426641</v>
      </c>
      <c r="G2798" s="9">
        <v>197.48604036219743</v>
      </c>
      <c r="H2798" s="9">
        <v>53.20363514832728</v>
      </c>
    </row>
    <row r="2799" spans="1:8" x14ac:dyDescent="0.25">
      <c r="A2799" s="15"/>
      <c r="B2799" s="5">
        <f>DATE(YEAR(siječanj!B2803),MONTH(siječanj!B2803)+2,DAY(siječanj!B2803))</f>
        <v>45746</v>
      </c>
      <c r="C2799" s="8">
        <v>29.1666666666667</v>
      </c>
      <c r="D2799">
        <v>0.95178839495791767</v>
      </c>
      <c r="E2799" s="6">
        <v>55.329400968368084</v>
      </c>
      <c r="F2799" s="9">
        <v>76.99277057053115</v>
      </c>
      <c r="G2799" s="9">
        <v>199.5129183614734</v>
      </c>
      <c r="H2799" s="9">
        <v>52.661881741666114</v>
      </c>
    </row>
    <row r="2800" spans="1:8" x14ac:dyDescent="0.25">
      <c r="A2800" s="15"/>
      <c r="B2800" s="5">
        <f>DATE(YEAR(siječanj!B2804),MONTH(siječanj!B2804)+2,DAY(siječanj!B2804))</f>
        <v>45746</v>
      </c>
      <c r="C2800" s="8">
        <v>29.1770833333333</v>
      </c>
      <c r="D2800">
        <v>0.95178839495791767</v>
      </c>
      <c r="E2800" s="6">
        <v>56.0173216699595</v>
      </c>
      <c r="F2800" s="9">
        <v>76.931470902159404</v>
      </c>
      <c r="G2800" s="9">
        <v>200.96449268078177</v>
      </c>
      <c r="H2800" s="9">
        <v>53.316636682092131</v>
      </c>
    </row>
    <row r="2801" spans="1:8" x14ac:dyDescent="0.25">
      <c r="A2801" s="15"/>
      <c r="B2801" s="5">
        <f>DATE(YEAR(siječanj!B2805),MONTH(siječanj!B2805)+2,DAY(siječanj!B2805))</f>
        <v>45746</v>
      </c>
      <c r="C2801" s="8">
        <v>29.1875</v>
      </c>
      <c r="D2801">
        <v>0.95178839495791767</v>
      </c>
      <c r="E2801" s="6">
        <v>57.068141027263657</v>
      </c>
      <c r="F2801" s="9">
        <v>76.954162733628223</v>
      </c>
      <c r="G2801" s="9">
        <v>206.18558095679862</v>
      </c>
      <c r="H2801" s="9">
        <v>54.316794351571367</v>
      </c>
    </row>
    <row r="2802" spans="1:8" x14ac:dyDescent="0.25">
      <c r="A2802" s="15"/>
      <c r="B2802" s="5">
        <f>DATE(YEAR(siječanj!B2806),MONTH(siječanj!B2806)+2,DAY(siječanj!B2806))</f>
        <v>45746</v>
      </c>
      <c r="C2802" s="8">
        <v>29.1979166666667</v>
      </c>
      <c r="D2802">
        <v>0.95178839495791767</v>
      </c>
      <c r="E2802" s="6">
        <v>58.871031399378303</v>
      </c>
      <c r="F2802" s="9">
        <v>76.940668679031546</v>
      </c>
      <c r="G2802" s="9">
        <v>208.51236928780662</v>
      </c>
      <c r="H2802" s="9">
        <v>56.032764485131452</v>
      </c>
    </row>
    <row r="2803" spans="1:8" x14ac:dyDescent="0.25">
      <c r="A2803" s="15"/>
      <c r="B2803" s="5">
        <f>DATE(YEAR(siječanj!B2807),MONTH(siječanj!B2807)+2,DAY(siječanj!B2807))</f>
        <v>45746</v>
      </c>
      <c r="C2803" s="8">
        <v>29.2083333333333</v>
      </c>
      <c r="D2803">
        <v>0.95178839495791767</v>
      </c>
      <c r="E2803" s="6">
        <v>60.307839325006938</v>
      </c>
      <c r="F2803" s="9">
        <v>77.336170366920655</v>
      </c>
      <c r="G2803" s="9">
        <v>213.59099055463855</v>
      </c>
      <c r="H2803" s="9">
        <v>57.400301594528344</v>
      </c>
    </row>
    <row r="2804" spans="1:8" x14ac:dyDescent="0.25">
      <c r="A2804" s="15"/>
      <c r="B2804" s="5">
        <f>DATE(YEAR(siječanj!B2808),MONTH(siječanj!B2808)+2,DAY(siječanj!B2808))</f>
        <v>45746</v>
      </c>
      <c r="C2804" s="8">
        <v>29.21875</v>
      </c>
      <c r="D2804">
        <v>0.95178839495791767</v>
      </c>
      <c r="E2804" s="6">
        <v>62.953791352158532</v>
      </c>
      <c r="F2804" s="9">
        <v>77.973145189166658</v>
      </c>
      <c r="G2804" s="9">
        <v>214.73529417353433</v>
      </c>
      <c r="H2804" s="9">
        <v>59.918688027586605</v>
      </c>
    </row>
    <row r="2805" spans="1:8" x14ac:dyDescent="0.25">
      <c r="A2805" s="15"/>
      <c r="B2805" s="5">
        <f>DATE(YEAR(siječanj!B2809),MONTH(siječanj!B2809)+2,DAY(siječanj!B2809))</f>
        <v>45746</v>
      </c>
      <c r="C2805" s="8">
        <v>29.2291666666667</v>
      </c>
      <c r="D2805">
        <v>0.95178839495791767</v>
      </c>
      <c r="E2805" s="6">
        <v>65.184085328269362</v>
      </c>
      <c r="F2805" s="9">
        <v>78.659651876995667</v>
      </c>
      <c r="G2805" s="9">
        <v>215.29333186336507</v>
      </c>
      <c r="H2805" s="9">
        <v>62.041455951393445</v>
      </c>
    </row>
    <row r="2806" spans="1:8" x14ac:dyDescent="0.25">
      <c r="A2806" s="15"/>
      <c r="B2806" s="5">
        <f>DATE(YEAR(siječanj!B2810),MONTH(siječanj!B2810)+2,DAY(siječanj!B2810))</f>
        <v>45746</v>
      </c>
      <c r="C2806" s="8">
        <v>29.2395833333333</v>
      </c>
      <c r="D2806">
        <v>0.95178839495791767</v>
      </c>
      <c r="E2806" s="6">
        <v>69.03434138173597</v>
      </c>
      <c r="F2806" s="9">
        <v>79.563603976654917</v>
      </c>
      <c r="G2806" s="9">
        <v>215.63420790592659</v>
      </c>
      <c r="H2806" s="9">
        <v>65.70608498069943</v>
      </c>
    </row>
    <row r="2807" spans="1:8" x14ac:dyDescent="0.25">
      <c r="A2807" s="15"/>
      <c r="B2807" s="5">
        <f>DATE(YEAR(siječanj!B2811),MONTH(siječanj!B2811)+2,DAY(siječanj!B2811))</f>
        <v>45746</v>
      </c>
      <c r="C2807" s="8">
        <v>29.25</v>
      </c>
      <c r="D2807">
        <v>0.95178839495791767</v>
      </c>
      <c r="E2807" s="6">
        <v>73.674702565364598</v>
      </c>
      <c r="F2807" s="9">
        <v>81.290095292892786</v>
      </c>
      <c r="G2807" s="9">
        <v>215.65325722414318</v>
      </c>
      <c r="H2807" s="9">
        <v>70.122726903690349</v>
      </c>
    </row>
    <row r="2808" spans="1:8" x14ac:dyDescent="0.25">
      <c r="A2808" s="15"/>
      <c r="B2808" s="5">
        <f>DATE(YEAR(siječanj!B2812),MONTH(siječanj!B2812)+2,DAY(siječanj!B2812))</f>
        <v>45746</v>
      </c>
      <c r="C2808" s="8">
        <v>29.2604166666667</v>
      </c>
      <c r="D2808">
        <v>0.95178839495791767</v>
      </c>
      <c r="E2808" s="6">
        <v>77.244045052031993</v>
      </c>
      <c r="F2808" s="9">
        <v>82.475922456403993</v>
      </c>
      <c r="G2808" s="9">
        <v>215.21151311930106</v>
      </c>
      <c r="H2808" s="9">
        <v>73.519985660130615</v>
      </c>
    </row>
    <row r="2809" spans="1:8" x14ac:dyDescent="0.25">
      <c r="A2809" s="15"/>
      <c r="B2809" s="5">
        <f>DATE(YEAR(siječanj!B2813),MONTH(siječanj!B2813)+2,DAY(siječanj!B2813))</f>
        <v>45746</v>
      </c>
      <c r="C2809" s="8">
        <v>29.2708333333333</v>
      </c>
      <c r="D2809">
        <v>0.95178839495791767</v>
      </c>
      <c r="E2809" s="6">
        <v>83.102019973497008</v>
      </c>
      <c r="F2809" s="9">
        <v>84.782444981776862</v>
      </c>
      <c r="G2809" s="9">
        <v>210.16433600632658</v>
      </c>
      <c r="H2809" s="9">
        <v>79.095538208335526</v>
      </c>
    </row>
    <row r="2810" spans="1:8" x14ac:dyDescent="0.25">
      <c r="A2810" s="15"/>
      <c r="B2810" s="5">
        <f>DATE(YEAR(siječanj!B2814),MONTH(siječanj!B2814)+2,DAY(siječanj!B2814))</f>
        <v>45746</v>
      </c>
      <c r="C2810" s="8">
        <v>29.28125</v>
      </c>
      <c r="D2810">
        <v>0.95178839495791767</v>
      </c>
      <c r="E2810" s="6">
        <v>88.278883582846461</v>
      </c>
      <c r="F2810" s="9">
        <v>86.944330566990104</v>
      </c>
      <c r="G2810" s="9">
        <v>163.3324451617176</v>
      </c>
      <c r="H2810" s="9">
        <v>84.022816913994305</v>
      </c>
    </row>
    <row r="2811" spans="1:8" x14ac:dyDescent="0.25">
      <c r="A2811" s="15"/>
      <c r="B2811" s="5">
        <f>DATE(YEAR(siječanj!B2815),MONTH(siječanj!B2815)+2,DAY(siječanj!B2815))</f>
        <v>45746</v>
      </c>
      <c r="C2811" s="8">
        <v>29.2916666666667</v>
      </c>
      <c r="D2811">
        <v>0.95178839495791767</v>
      </c>
      <c r="E2811" s="6">
        <v>91.303792894281244</v>
      </c>
      <c r="F2811" s="9">
        <v>89.434781164989531</v>
      </c>
      <c r="G2811" s="9">
        <v>83.245776182452275</v>
      </c>
      <c r="H2811" s="9">
        <v>86.901890492418076</v>
      </c>
    </row>
    <row r="2812" spans="1:8" x14ac:dyDescent="0.25">
      <c r="A2812" s="15"/>
      <c r="B2812" s="5">
        <f>DATE(YEAR(siječanj!B2816),MONTH(siječanj!B2816)+2,DAY(siječanj!B2816))</f>
        <v>45746</v>
      </c>
      <c r="C2812" s="8">
        <v>29.3020833333333</v>
      </c>
      <c r="D2812">
        <v>0.95178839495791767</v>
      </c>
      <c r="E2812" s="6">
        <v>94.82790058882965</v>
      </c>
      <c r="F2812" s="9">
        <v>89.943137873854113</v>
      </c>
      <c r="G2812" s="9">
        <v>22.688830218099096</v>
      </c>
      <c r="H2812" s="9">
        <v>90.256095298671141</v>
      </c>
    </row>
    <row r="2813" spans="1:8" x14ac:dyDescent="0.25">
      <c r="A2813" s="15"/>
      <c r="B2813" s="5">
        <f>DATE(YEAR(siječanj!B2817),MONTH(siječanj!B2817)+2,DAY(siječanj!B2817))</f>
        <v>45746</v>
      </c>
      <c r="C2813" s="8">
        <v>29.3125</v>
      </c>
      <c r="D2813">
        <v>0.95178839495791767</v>
      </c>
      <c r="E2813" s="6">
        <v>103.89122274623188</v>
      </c>
      <c r="F2813" s="9">
        <v>91.0410918700221</v>
      </c>
      <c r="G2813" s="9">
        <v>5.5259092374291372</v>
      </c>
      <c r="H2813" s="9">
        <v>98.882460147851546</v>
      </c>
    </row>
    <row r="2814" spans="1:8" x14ac:dyDescent="0.25">
      <c r="A2814" s="15"/>
      <c r="B2814" s="5">
        <f>DATE(YEAR(siječanj!B2818),MONTH(siječanj!B2818)+2,DAY(siječanj!B2818))</f>
        <v>45746</v>
      </c>
      <c r="C2814" s="8">
        <v>29.3229166666667</v>
      </c>
      <c r="D2814">
        <v>0.95178839495791767</v>
      </c>
      <c r="E2814" s="6">
        <v>111.36896657790872</v>
      </c>
      <c r="F2814" s="9">
        <v>93.167343473609733</v>
      </c>
      <c r="G2814" s="9">
        <v>2.3112914971918479</v>
      </c>
      <c r="H2814" s="9">
        <v>105.99968994730972</v>
      </c>
    </row>
    <row r="2815" spans="1:8" x14ac:dyDescent="0.25">
      <c r="A2815" s="15"/>
      <c r="B2815" s="5">
        <f>DATE(YEAR(siječanj!B2819),MONTH(siječanj!B2819)+2,DAY(siječanj!B2819))</f>
        <v>45746</v>
      </c>
      <c r="C2815" s="8">
        <v>29.3333333333333</v>
      </c>
      <c r="D2815">
        <v>0.95178839495791767</v>
      </c>
      <c r="E2815" s="6">
        <v>116.65850210584634</v>
      </c>
      <c r="F2815" s="9">
        <v>95.9630539483462</v>
      </c>
      <c r="G2815" s="9">
        <v>1.1624643792113873</v>
      </c>
      <c r="H2815" s="9">
        <v>111.03420847751835</v>
      </c>
    </row>
    <row r="2816" spans="1:8" x14ac:dyDescent="0.25">
      <c r="A2816" s="15"/>
      <c r="B2816" s="5">
        <f>DATE(YEAR(siječanj!B2820),MONTH(siječanj!B2820)+2,DAY(siječanj!B2820))</f>
        <v>45746</v>
      </c>
      <c r="C2816" s="8">
        <v>29.34375</v>
      </c>
      <c r="D2816">
        <v>0.95178839495791767</v>
      </c>
      <c r="E2816" s="6">
        <v>119.71621714193523</v>
      </c>
      <c r="F2816" s="9">
        <v>97.104411194102894</v>
      </c>
      <c r="G2816" s="9">
        <v>0.91953229426059124</v>
      </c>
      <c r="H2816" s="9">
        <v>113.94450616395608</v>
      </c>
    </row>
    <row r="2817" spans="1:8" x14ac:dyDescent="0.25">
      <c r="A2817" s="15"/>
      <c r="B2817" s="5">
        <f>DATE(YEAR(siječanj!B2821),MONTH(siječanj!B2821)+2,DAY(siječanj!B2821))</f>
        <v>45746</v>
      </c>
      <c r="C2817" s="8">
        <v>29.3541666666667</v>
      </c>
      <c r="D2817">
        <v>0.95178839495791767</v>
      </c>
      <c r="E2817" s="6">
        <v>124.74724451057513</v>
      </c>
      <c r="F2817" s="9">
        <v>98.221470946936478</v>
      </c>
      <c r="G2817" s="9">
        <v>0.90383714587609099</v>
      </c>
      <c r="H2817" s="9">
        <v>118.73297962814321</v>
      </c>
    </row>
    <row r="2818" spans="1:8" x14ac:dyDescent="0.25">
      <c r="A2818" s="15"/>
      <c r="B2818" s="5">
        <f>DATE(YEAR(siječanj!B2822),MONTH(siječanj!B2822)+2,DAY(siječanj!B2822))</f>
        <v>45746</v>
      </c>
      <c r="C2818" s="8">
        <v>29.3645833333333</v>
      </c>
      <c r="D2818">
        <v>0.95178839495791767</v>
      </c>
      <c r="E2818" s="6">
        <v>129.60737046802129</v>
      </c>
      <c r="F2818" s="9">
        <v>100.07329959025877</v>
      </c>
      <c r="G2818" s="9">
        <v>0.89089959649819028</v>
      </c>
      <c r="H2818" s="9">
        <v>123.35879111247419</v>
      </c>
    </row>
    <row r="2819" spans="1:8" x14ac:dyDescent="0.25">
      <c r="A2819" s="15"/>
      <c r="B2819" s="5">
        <f>DATE(YEAR(siječanj!B2823),MONTH(siječanj!B2823)+2,DAY(siječanj!B2823))</f>
        <v>45746</v>
      </c>
      <c r="C2819" s="8">
        <v>29.375</v>
      </c>
      <c r="D2819">
        <v>0.95178839495791767</v>
      </c>
      <c r="E2819" s="6">
        <v>130.26085491614313</v>
      </c>
      <c r="F2819" s="9">
        <v>102.03024958434023</v>
      </c>
      <c r="G2819" s="9">
        <v>0.83309315238301507</v>
      </c>
      <c r="H2819" s="9">
        <v>123.98077002648205</v>
      </c>
    </row>
    <row r="2820" spans="1:8" x14ac:dyDescent="0.25">
      <c r="A2820" s="15"/>
      <c r="B2820" s="5">
        <f>DATE(YEAR(siječanj!B2824),MONTH(siječanj!B2824)+2,DAY(siječanj!B2824))</f>
        <v>45746</v>
      </c>
      <c r="C2820" s="8">
        <v>29.3854166666667</v>
      </c>
      <c r="D2820">
        <v>0.95178839495791767</v>
      </c>
      <c r="E2820" s="6">
        <v>134.66455167735683</v>
      </c>
      <c r="F2820" s="9">
        <v>103.07916436942422</v>
      </c>
      <c r="G2820" s="9">
        <v>0.82740183608685192</v>
      </c>
      <c r="H2820" s="9">
        <v>128.172157498719</v>
      </c>
    </row>
    <row r="2821" spans="1:8" x14ac:dyDescent="0.25">
      <c r="A2821" s="15"/>
      <c r="B2821" s="5">
        <f>DATE(YEAR(siječanj!B2825),MONTH(siječanj!B2825)+2,DAY(siječanj!B2825))</f>
        <v>45746</v>
      </c>
      <c r="C2821" s="8">
        <v>29.3958333333333</v>
      </c>
      <c r="D2821">
        <v>0.95178839495791767</v>
      </c>
      <c r="E2821" s="6">
        <v>139.22377572630398</v>
      </c>
      <c r="F2821" s="9">
        <v>104.28261548361805</v>
      </c>
      <c r="G2821" s="9">
        <v>0.82396673752361183</v>
      </c>
      <c r="H2821" s="9">
        <v>132.51157403851997</v>
      </c>
    </row>
    <row r="2822" spans="1:8" x14ac:dyDescent="0.25">
      <c r="A2822" s="15"/>
      <c r="B2822" s="5">
        <f>DATE(YEAR(siječanj!B2826),MONTH(siječanj!B2826)+2,DAY(siječanj!B2826))</f>
        <v>45746</v>
      </c>
      <c r="C2822" s="8">
        <v>29.40625</v>
      </c>
      <c r="D2822">
        <v>0.95178839495791767</v>
      </c>
      <c r="E2822" s="6">
        <v>143.37778959019846</v>
      </c>
      <c r="F2822" s="9">
        <v>105.20998735681302</v>
      </c>
      <c r="G2822" s="9">
        <v>0.83162867287661457</v>
      </c>
      <c r="H2822" s="9">
        <v>136.46531622666902</v>
      </c>
    </row>
    <row r="2823" spans="1:8" x14ac:dyDescent="0.25">
      <c r="A2823" s="15"/>
      <c r="B2823" s="5">
        <f>DATE(YEAR(siječanj!B2827),MONTH(siječanj!B2827)+2,DAY(siječanj!B2827))</f>
        <v>45746</v>
      </c>
      <c r="C2823" s="8">
        <v>29.4166666666667</v>
      </c>
      <c r="D2823">
        <v>0.95178839495791767</v>
      </c>
      <c r="E2823" s="6">
        <v>144.60840892512951</v>
      </c>
      <c r="F2823" s="9">
        <v>106.17352100596653</v>
      </c>
      <c r="G2823" s="9">
        <v>0.84798704198470953</v>
      </c>
      <c r="H2823" s="9">
        <v>137.63660542826725</v>
      </c>
    </row>
    <row r="2824" spans="1:8" x14ac:dyDescent="0.25">
      <c r="A2824" s="15"/>
      <c r="B2824" s="5">
        <f>DATE(YEAR(siječanj!B2828),MONTH(siječanj!B2828)+2,DAY(siječanj!B2828))</f>
        <v>45746</v>
      </c>
      <c r="C2824" s="8">
        <v>29.4270833333333</v>
      </c>
      <c r="D2824">
        <v>0.95178839495791767</v>
      </c>
      <c r="E2824" s="6">
        <v>145.68848072223912</v>
      </c>
      <c r="F2824" s="9">
        <v>106.84456560940609</v>
      </c>
      <c r="G2824" s="9">
        <v>0.87608027925036969</v>
      </c>
      <c r="H2824" s="9">
        <v>138.66460523047749</v>
      </c>
    </row>
    <row r="2825" spans="1:8" x14ac:dyDescent="0.25">
      <c r="A2825" s="15"/>
      <c r="B2825" s="5">
        <f>DATE(YEAR(siječanj!B2829),MONTH(siječanj!B2829)+2,DAY(siječanj!B2829))</f>
        <v>45746</v>
      </c>
      <c r="C2825" s="8">
        <v>29.4375</v>
      </c>
      <c r="D2825">
        <v>0.95178839495791767</v>
      </c>
      <c r="E2825" s="6">
        <v>149.59888704314309</v>
      </c>
      <c r="F2825" s="9">
        <v>107.15474253441838</v>
      </c>
      <c r="G2825" s="9">
        <v>0.90742456333296628</v>
      </c>
      <c r="H2825" s="9">
        <v>142.38648458628398</v>
      </c>
    </row>
    <row r="2826" spans="1:8" x14ac:dyDescent="0.25">
      <c r="A2826" s="15"/>
      <c r="B2826" s="5">
        <f>DATE(YEAR(siječanj!B2830),MONTH(siječanj!B2830)+2,DAY(siječanj!B2830))</f>
        <v>45746</v>
      </c>
      <c r="C2826" s="8">
        <v>29.4479166666667</v>
      </c>
      <c r="D2826">
        <v>0.95178839495791767</v>
      </c>
      <c r="E2826" s="6">
        <v>151.61338360139371</v>
      </c>
      <c r="F2826" s="9">
        <v>107.84634404025472</v>
      </c>
      <c r="G2826" s="9">
        <v>0.91973379902582808</v>
      </c>
      <c r="H2826" s="9">
        <v>144.30385903210959</v>
      </c>
    </row>
    <row r="2827" spans="1:8" x14ac:dyDescent="0.25">
      <c r="A2827" s="15"/>
      <c r="B2827" s="5">
        <f>DATE(YEAR(siječanj!B2831),MONTH(siječanj!B2831)+2,DAY(siječanj!B2831))</f>
        <v>45746</v>
      </c>
      <c r="C2827" s="8">
        <v>29.4583333333333</v>
      </c>
      <c r="D2827">
        <v>0.95178839495791767</v>
      </c>
      <c r="E2827" s="6">
        <v>150.08347604656652</v>
      </c>
      <c r="F2827" s="9">
        <v>108.38075521382976</v>
      </c>
      <c r="G2827" s="9">
        <v>0.92928384961983557</v>
      </c>
      <c r="H2827" s="9">
        <v>142.84771077606663</v>
      </c>
    </row>
    <row r="2828" spans="1:8" x14ac:dyDescent="0.25">
      <c r="A2828" s="15"/>
      <c r="B2828" s="5">
        <f>DATE(YEAR(siječanj!B2832),MONTH(siječanj!B2832)+2,DAY(siječanj!B2832))</f>
        <v>45746</v>
      </c>
      <c r="C2828" s="8">
        <v>29.46875</v>
      </c>
      <c r="D2828">
        <v>0.95178839495791767</v>
      </c>
      <c r="E2828" s="6">
        <v>150.34261719973611</v>
      </c>
      <c r="F2828" s="9">
        <v>108.50380087623731</v>
      </c>
      <c r="G2828" s="9">
        <v>0.92936318225185111</v>
      </c>
      <c r="H2828" s="9">
        <v>143.09435831830945</v>
      </c>
    </row>
    <row r="2829" spans="1:8" x14ac:dyDescent="0.25">
      <c r="A2829" s="15"/>
      <c r="B2829" s="5">
        <f>DATE(YEAR(siječanj!B2833),MONTH(siječanj!B2833)+2,DAY(siječanj!B2833))</f>
        <v>45746</v>
      </c>
      <c r="C2829" s="8">
        <v>29.4791666666667</v>
      </c>
      <c r="D2829">
        <v>0.95178839495791767</v>
      </c>
      <c r="E2829" s="6">
        <v>152.54279196039542</v>
      </c>
      <c r="F2829" s="9">
        <v>108.91786667957265</v>
      </c>
      <c r="G2829" s="9">
        <v>0.96163724362087033</v>
      </c>
      <c r="H2829" s="9">
        <v>145.1884591223843</v>
      </c>
    </row>
    <row r="2830" spans="1:8" x14ac:dyDescent="0.25">
      <c r="A2830" s="15"/>
      <c r="B2830" s="5">
        <f>DATE(YEAR(siječanj!B2834),MONTH(siječanj!B2834)+2,DAY(siječanj!B2834))</f>
        <v>45746</v>
      </c>
      <c r="C2830" s="8">
        <v>29.4895833333333</v>
      </c>
      <c r="D2830">
        <v>0.95178839495791767</v>
      </c>
      <c r="E2830" s="6">
        <v>150.1732086238552</v>
      </c>
      <c r="F2830" s="9">
        <v>109.02097959470737</v>
      </c>
      <c r="G2830" s="9">
        <v>0.9776655884594222</v>
      </c>
      <c r="H2830" s="9">
        <v>142.93311720177965</v>
      </c>
    </row>
    <row r="2831" spans="1:8" x14ac:dyDescent="0.25">
      <c r="A2831" s="15"/>
      <c r="B2831" s="5">
        <f>DATE(YEAR(siječanj!B2835),MONTH(siječanj!B2835)+2,DAY(siječanj!B2835))</f>
        <v>45746</v>
      </c>
      <c r="C2831" s="8">
        <v>29.5</v>
      </c>
      <c r="D2831">
        <v>0.95178839495791767</v>
      </c>
      <c r="E2831" s="6">
        <v>146.57718331569782</v>
      </c>
      <c r="F2831" s="9">
        <v>108.37453994280594</v>
      </c>
      <c r="G2831" s="9">
        <v>0.9756203960480192</v>
      </c>
      <c r="H2831" s="9">
        <v>139.5104620455005</v>
      </c>
    </row>
    <row r="2832" spans="1:8" x14ac:dyDescent="0.25">
      <c r="A2832" s="15"/>
      <c r="B2832" s="5">
        <f>DATE(YEAR(siječanj!B2836),MONTH(siječanj!B2836)+2,DAY(siječanj!B2836))</f>
        <v>45746</v>
      </c>
      <c r="C2832" s="8">
        <v>29.5104166666667</v>
      </c>
      <c r="D2832">
        <v>0.95178839495791767</v>
      </c>
      <c r="E2832" s="6">
        <v>137.26101230101639</v>
      </c>
      <c r="F2832" s="9">
        <v>107.45397773142346</v>
      </c>
      <c r="G2832" s="9">
        <v>0.96428536323504033</v>
      </c>
      <c r="H2832" s="9">
        <v>130.64343858828337</v>
      </c>
    </row>
    <row r="2833" spans="1:8" x14ac:dyDescent="0.25">
      <c r="A2833" s="15"/>
      <c r="B2833" s="5">
        <f>DATE(YEAR(siječanj!B2837),MONTH(siječanj!B2837)+2,DAY(siječanj!B2837))</f>
        <v>45746</v>
      </c>
      <c r="C2833" s="8">
        <v>29.5208333333333</v>
      </c>
      <c r="D2833">
        <v>0.95178839495791767</v>
      </c>
      <c r="E2833" s="6">
        <v>133.61707856934703</v>
      </c>
      <c r="F2833" s="9">
        <v>106.921281043287</v>
      </c>
      <c r="G2833" s="9">
        <v>0.89557386941257577</v>
      </c>
      <c r="H2833" s="9">
        <v>127.17518475048479</v>
      </c>
    </row>
    <row r="2834" spans="1:8" x14ac:dyDescent="0.25">
      <c r="A2834" s="15"/>
      <c r="B2834" s="5">
        <f>DATE(YEAR(siječanj!B2838),MONTH(siječanj!B2838)+2,DAY(siječanj!B2838))</f>
        <v>45746</v>
      </c>
      <c r="C2834" s="8">
        <v>29.53125</v>
      </c>
      <c r="D2834">
        <v>0.95178839495791767</v>
      </c>
      <c r="E2834" s="6">
        <v>132.09272234105796</v>
      </c>
      <c r="F2834" s="9">
        <v>106.30699155213829</v>
      </c>
      <c r="G2834" s="9">
        <v>0.86426925064529758</v>
      </c>
      <c r="H2834" s="9">
        <v>125.72432018261743</v>
      </c>
    </row>
    <row r="2835" spans="1:8" x14ac:dyDescent="0.25">
      <c r="A2835" s="15"/>
      <c r="B2835" s="5">
        <f>DATE(YEAR(siječanj!B2839),MONTH(siječanj!B2839)+2,DAY(siječanj!B2839))</f>
        <v>45746</v>
      </c>
      <c r="C2835" s="8">
        <v>29.5416666666667</v>
      </c>
      <c r="D2835">
        <v>0.95178839495791767</v>
      </c>
      <c r="E2835" s="6">
        <v>127.14247053782995</v>
      </c>
      <c r="F2835" s="9">
        <v>105.44039596288195</v>
      </c>
      <c r="G2835" s="9">
        <v>0.80959326830678124</v>
      </c>
      <c r="H2835" s="9">
        <v>121.0127279641855</v>
      </c>
    </row>
    <row r="2836" spans="1:8" x14ac:dyDescent="0.25">
      <c r="A2836" s="15"/>
      <c r="B2836" s="5">
        <f>DATE(YEAR(siječanj!B2840),MONTH(siječanj!B2840)+2,DAY(siječanj!B2840))</f>
        <v>45746</v>
      </c>
      <c r="C2836" s="8">
        <v>29.5520833333333</v>
      </c>
      <c r="D2836">
        <v>0.95178839495791767</v>
      </c>
      <c r="E2836" s="6">
        <v>121.93299734277258</v>
      </c>
      <c r="F2836" s="9">
        <v>104.35082289674386</v>
      </c>
      <c r="G2836" s="9">
        <v>0.76520195645454336</v>
      </c>
      <c r="H2836" s="9">
        <v>116.05441183328556</v>
      </c>
    </row>
    <row r="2837" spans="1:8" x14ac:dyDescent="0.25">
      <c r="A2837" s="15"/>
      <c r="B2837" s="5">
        <f>DATE(YEAR(siječanj!B2841),MONTH(siječanj!B2841)+2,DAY(siječanj!B2841))</f>
        <v>45746</v>
      </c>
      <c r="C2837" s="8">
        <v>29.5625</v>
      </c>
      <c r="D2837">
        <v>0.95178839495791767</v>
      </c>
      <c r="E2837" s="6">
        <v>117.55083723221283</v>
      </c>
      <c r="F2837" s="9">
        <v>103.82937165228972</v>
      </c>
      <c r="G2837" s="9">
        <v>0.76780089019711173</v>
      </c>
      <c r="H2837" s="9">
        <v>111.88352269520728</v>
      </c>
    </row>
    <row r="2838" spans="1:8" x14ac:dyDescent="0.25">
      <c r="A2838" s="15"/>
      <c r="B2838" s="5">
        <f>DATE(YEAR(siječanj!B2842),MONTH(siječanj!B2842)+2,DAY(siječanj!B2842))</f>
        <v>45746</v>
      </c>
      <c r="C2838" s="8">
        <v>29.5729166666667</v>
      </c>
      <c r="D2838">
        <v>0.95178839495791767</v>
      </c>
      <c r="E2838" s="6">
        <v>115.83270464047851</v>
      </c>
      <c r="F2838" s="9">
        <v>103.45373439306719</v>
      </c>
      <c r="G2838" s="9">
        <v>0.77907721658220619</v>
      </c>
      <c r="H2838" s="9">
        <v>110.24822403339559</v>
      </c>
    </row>
    <row r="2839" spans="1:8" x14ac:dyDescent="0.25">
      <c r="A2839" s="15"/>
      <c r="B2839" s="5">
        <f>DATE(YEAR(siječanj!B2843),MONTH(siječanj!B2843)+2,DAY(siječanj!B2843))</f>
        <v>45746</v>
      </c>
      <c r="C2839" s="8">
        <v>29.5833333333333</v>
      </c>
      <c r="D2839">
        <v>0.95178839495791767</v>
      </c>
      <c r="E2839" s="6">
        <v>113.04639439470078</v>
      </c>
      <c r="F2839" s="9">
        <v>102.62361215959997</v>
      </c>
      <c r="G2839" s="9">
        <v>0.7956672362152627</v>
      </c>
      <c r="H2839" s="9">
        <v>107.59624627671199</v>
      </c>
    </row>
    <row r="2840" spans="1:8" x14ac:dyDescent="0.25">
      <c r="A2840" s="15"/>
      <c r="B2840" s="5">
        <f>DATE(YEAR(siječanj!B2844),MONTH(siječanj!B2844)+2,DAY(siječanj!B2844))</f>
        <v>45746</v>
      </c>
      <c r="C2840" s="8">
        <v>29.59375</v>
      </c>
      <c r="D2840">
        <v>0.95178839495791767</v>
      </c>
      <c r="E2840" s="6">
        <v>113.83541184525197</v>
      </c>
      <c r="F2840" s="9">
        <v>102.34890655760523</v>
      </c>
      <c r="G2840" s="9">
        <v>0.77457112848744547</v>
      </c>
      <c r="H2840" s="9">
        <v>108.3472239295659</v>
      </c>
    </row>
    <row r="2841" spans="1:8" x14ac:dyDescent="0.25">
      <c r="A2841" s="15"/>
      <c r="B2841" s="5">
        <f>DATE(YEAR(siječanj!B2845),MONTH(siječanj!B2845)+2,DAY(siječanj!B2845))</f>
        <v>45746</v>
      </c>
      <c r="C2841" s="8">
        <v>29.6041666666667</v>
      </c>
      <c r="D2841">
        <v>0.95178839495791767</v>
      </c>
      <c r="E2841" s="6">
        <v>111.78178457663245</v>
      </c>
      <c r="F2841" s="9">
        <v>102.21003423254253</v>
      </c>
      <c r="G2841" s="9">
        <v>0.77478373990121963</v>
      </c>
      <c r="H2841" s="9">
        <v>106.39260532772471</v>
      </c>
    </row>
    <row r="2842" spans="1:8" x14ac:dyDescent="0.25">
      <c r="A2842" s="15"/>
      <c r="B2842" s="5">
        <f>DATE(YEAR(siječanj!B2846),MONTH(siječanj!B2846)+2,DAY(siječanj!B2846))</f>
        <v>45746</v>
      </c>
      <c r="C2842" s="8">
        <v>29.6145833333333</v>
      </c>
      <c r="D2842">
        <v>0.95178839495791767</v>
      </c>
      <c r="E2842" s="6">
        <v>109.45982337999085</v>
      </c>
      <c r="F2842" s="9">
        <v>102.14103801475922</v>
      </c>
      <c r="G2842" s="9">
        <v>0.77775553641384743</v>
      </c>
      <c r="H2842" s="9">
        <v>104.18258960721865</v>
      </c>
    </row>
    <row r="2843" spans="1:8" x14ac:dyDescent="0.25">
      <c r="A2843" s="15"/>
      <c r="B2843" s="5">
        <f>DATE(YEAR(siječanj!B2847),MONTH(siječanj!B2847)+2,DAY(siječanj!B2847))</f>
        <v>45746</v>
      </c>
      <c r="C2843" s="8">
        <v>29.625</v>
      </c>
      <c r="D2843">
        <v>0.95178839495791767</v>
      </c>
      <c r="E2843" s="6">
        <v>105.9018876608263</v>
      </c>
      <c r="F2843" s="9">
        <v>101.75216737280725</v>
      </c>
      <c r="G2843" s="9">
        <v>0.761476499937768</v>
      </c>
      <c r="H2843" s="9">
        <v>100.79618767971158</v>
      </c>
    </row>
    <row r="2844" spans="1:8" x14ac:dyDescent="0.25">
      <c r="A2844" s="15"/>
      <c r="B2844" s="5">
        <f>DATE(YEAR(siječanj!B2848),MONTH(siječanj!B2848)+2,DAY(siječanj!B2848))</f>
        <v>45746</v>
      </c>
      <c r="C2844" s="8">
        <v>29.6354166666667</v>
      </c>
      <c r="D2844">
        <v>0.95178839495791767</v>
      </c>
      <c r="E2844" s="6">
        <v>105.07914124573279</v>
      </c>
      <c r="F2844" s="9">
        <v>101.02124618463321</v>
      </c>
      <c r="G2844" s="9">
        <v>0.76674418049932658</v>
      </c>
      <c r="H2844" s="9">
        <v>100.01310718983234</v>
      </c>
    </row>
    <row r="2845" spans="1:8" x14ac:dyDescent="0.25">
      <c r="A2845" s="15"/>
      <c r="B2845" s="5">
        <f>DATE(YEAR(siječanj!B2849),MONTH(siječanj!B2849)+2,DAY(siječanj!B2849))</f>
        <v>45746</v>
      </c>
      <c r="C2845" s="8">
        <v>29.6458333333333</v>
      </c>
      <c r="D2845">
        <v>0.95178839495791767</v>
      </c>
      <c r="E2845" s="6">
        <v>105.32052191826332</v>
      </c>
      <c r="F2845" s="9">
        <v>101.13703412745903</v>
      </c>
      <c r="G2845" s="9">
        <v>0.76296795201869516</v>
      </c>
      <c r="H2845" s="9">
        <v>100.24285051271404</v>
      </c>
    </row>
    <row r="2846" spans="1:8" x14ac:dyDescent="0.25">
      <c r="A2846" s="15"/>
      <c r="B2846" s="5">
        <f>DATE(YEAR(siječanj!B2850),MONTH(siječanj!B2850)+2,DAY(siječanj!B2850))</f>
        <v>45746</v>
      </c>
      <c r="C2846" s="8">
        <v>29.65625</v>
      </c>
      <c r="D2846">
        <v>0.95178839495791767</v>
      </c>
      <c r="E2846" s="6">
        <v>104.62909052765497</v>
      </c>
      <c r="F2846" s="9">
        <v>101.02575573029041</v>
      </c>
      <c r="G2846" s="9">
        <v>0.76552880653819932</v>
      </c>
      <c r="H2846" s="9">
        <v>99.584754139223392</v>
      </c>
    </row>
    <row r="2847" spans="1:8" x14ac:dyDescent="0.25">
      <c r="A2847" s="15"/>
      <c r="B2847" s="5">
        <f>DATE(YEAR(siječanj!B2851),MONTH(siječanj!B2851)+2,DAY(siječanj!B2851))</f>
        <v>45746</v>
      </c>
      <c r="C2847" s="8">
        <v>29.6666666666667</v>
      </c>
      <c r="D2847">
        <v>0.95178839495791767</v>
      </c>
      <c r="E2847" s="6">
        <v>103.36902558577448</v>
      </c>
      <c r="F2847" s="9">
        <v>100.78497718999934</v>
      </c>
      <c r="G2847" s="9">
        <v>0.74540848878320842</v>
      </c>
      <c r="H2847" s="9">
        <v>98.385438950648222</v>
      </c>
    </row>
    <row r="2848" spans="1:8" x14ac:dyDescent="0.25">
      <c r="A2848" s="15"/>
      <c r="B2848" s="5">
        <f>DATE(YEAR(siječanj!B2852),MONTH(siječanj!B2852)+2,DAY(siječanj!B2852))</f>
        <v>45746</v>
      </c>
      <c r="C2848" s="8">
        <v>29.6770833333333</v>
      </c>
      <c r="D2848">
        <v>0.95178839495791767</v>
      </c>
      <c r="E2848" s="6">
        <v>102.66743756579514</v>
      </c>
      <c r="F2848" s="9">
        <v>100.70176367413647</v>
      </c>
      <c r="G2848" s="9">
        <v>0.72881053568681253</v>
      </c>
      <c r="H2848" s="9">
        <v>97.717675615190373</v>
      </c>
    </row>
    <row r="2849" spans="1:8" x14ac:dyDescent="0.25">
      <c r="A2849" s="15"/>
      <c r="B2849" s="5">
        <f>DATE(YEAR(siječanj!B2853),MONTH(siječanj!B2853)+2,DAY(siječanj!B2853))</f>
        <v>45746</v>
      </c>
      <c r="C2849" s="8">
        <v>29.6875</v>
      </c>
      <c r="D2849">
        <v>0.95178839495791767</v>
      </c>
      <c r="E2849" s="6">
        <v>103.52543946116886</v>
      </c>
      <c r="F2849" s="9">
        <v>100.77530388058696</v>
      </c>
      <c r="G2849" s="9">
        <v>0.70400801255478584</v>
      </c>
      <c r="H2849" s="9">
        <v>98.534311862058985</v>
      </c>
    </row>
    <row r="2850" spans="1:8" x14ac:dyDescent="0.25">
      <c r="A2850" s="15"/>
      <c r="B2850" s="5">
        <f>DATE(YEAR(siječanj!B2854),MONTH(siječanj!B2854)+2,DAY(siječanj!B2854))</f>
        <v>45746</v>
      </c>
      <c r="C2850" s="8">
        <v>29.6979166666667</v>
      </c>
      <c r="D2850">
        <v>0.95178839495791767</v>
      </c>
      <c r="E2850" s="6">
        <v>103.38228774846039</v>
      </c>
      <c r="F2850" s="9">
        <v>101.10677444995342</v>
      </c>
      <c r="G2850" s="9">
        <v>0.72253691939270315</v>
      </c>
      <c r="H2850" s="9">
        <v>98.398061723184711</v>
      </c>
    </row>
    <row r="2851" spans="1:8" x14ac:dyDescent="0.25">
      <c r="A2851" s="15"/>
      <c r="B2851" s="5">
        <f>DATE(YEAR(siječanj!B2855),MONTH(siječanj!B2855)+2,DAY(siječanj!B2855))</f>
        <v>45746</v>
      </c>
      <c r="C2851" s="8">
        <v>29.7083333333333</v>
      </c>
      <c r="D2851">
        <v>0.95178839495791767</v>
      </c>
      <c r="E2851" s="6">
        <v>106.36842098459063</v>
      </c>
      <c r="F2851" s="9">
        <v>101.54043275140475</v>
      </c>
      <c r="G2851" s="9">
        <v>0.76784055651311955</v>
      </c>
      <c r="H2851" s="9">
        <v>101.2402286831316</v>
      </c>
    </row>
    <row r="2852" spans="1:8" x14ac:dyDescent="0.25">
      <c r="A2852" s="15"/>
      <c r="B2852" s="5">
        <f>DATE(YEAR(siječanj!B2856),MONTH(siječanj!B2856)+2,DAY(siječanj!B2856))</f>
        <v>45746</v>
      </c>
      <c r="C2852" s="8">
        <v>29.71875</v>
      </c>
      <c r="D2852">
        <v>0.95178839495791767</v>
      </c>
      <c r="E2852" s="6">
        <v>111.51770626938259</v>
      </c>
      <c r="F2852" s="9">
        <v>102.37500082091519</v>
      </c>
      <c r="G2852" s="9">
        <v>0.85901426382521984</v>
      </c>
      <c r="H2852" s="9">
        <v>106.14125865952417</v>
      </c>
    </row>
    <row r="2853" spans="1:8" x14ac:dyDescent="0.25">
      <c r="A2853" s="15"/>
      <c r="B2853" s="5">
        <f>DATE(YEAR(siječanj!B2857),MONTH(siječanj!B2857)+2,DAY(siječanj!B2857))</f>
        <v>45746</v>
      </c>
      <c r="C2853" s="8">
        <v>29.7291666666667</v>
      </c>
      <c r="D2853">
        <v>0.95178839495791767</v>
      </c>
      <c r="E2853" s="6">
        <v>114.8412054271929</v>
      </c>
      <c r="F2853" s="9">
        <v>102.90415296495298</v>
      </c>
      <c r="G2853" s="9">
        <v>1.1596115816467827</v>
      </c>
      <c r="H2853" s="9">
        <v>109.30452658858044</v>
      </c>
    </row>
    <row r="2854" spans="1:8" x14ac:dyDescent="0.25">
      <c r="A2854" s="15"/>
      <c r="B2854" s="5">
        <f>DATE(YEAR(siječanj!B2858),MONTH(siječanj!B2858)+2,DAY(siječanj!B2858))</f>
        <v>45746</v>
      </c>
      <c r="C2854" s="8">
        <v>29.7395833333333</v>
      </c>
      <c r="D2854">
        <v>0.95178839495791767</v>
      </c>
      <c r="E2854" s="6">
        <v>120.82136005313339</v>
      </c>
      <c r="F2854" s="9">
        <v>104.00972391333364</v>
      </c>
      <c r="G2854" s="9">
        <v>5.1949719861659638</v>
      </c>
      <c r="H2854" s="9">
        <v>114.9963683616045</v>
      </c>
    </row>
    <row r="2855" spans="1:8" x14ac:dyDescent="0.25">
      <c r="A2855" s="15"/>
      <c r="B2855" s="5">
        <f>DATE(YEAR(siječanj!B2859),MONTH(siječanj!B2859)+2,DAY(siječanj!B2859))</f>
        <v>45746</v>
      </c>
      <c r="C2855" s="8">
        <v>29.75</v>
      </c>
      <c r="D2855">
        <v>0.95178839495791767</v>
      </c>
      <c r="E2855" s="6">
        <v>125.77475899490732</v>
      </c>
      <c r="F2855" s="9">
        <v>105.75341483440683</v>
      </c>
      <c r="G2855" s="9">
        <v>34.700432727375102</v>
      </c>
      <c r="H2855" s="9">
        <v>119.71095598998176</v>
      </c>
    </row>
    <row r="2856" spans="1:8" x14ac:dyDescent="0.25">
      <c r="A2856" s="15"/>
      <c r="B2856" s="5">
        <f>DATE(YEAR(siječanj!B2860),MONTH(siječanj!B2860)+2,DAY(siječanj!B2860))</f>
        <v>45746</v>
      </c>
      <c r="C2856" s="8">
        <v>29.7604166666667</v>
      </c>
      <c r="D2856">
        <v>0.95178839495791767</v>
      </c>
      <c r="E2856" s="6">
        <v>130.18785655712855</v>
      </c>
      <c r="F2856" s="9">
        <v>107.71971172567551</v>
      </c>
      <c r="G2856" s="9">
        <v>101.83095657286653</v>
      </c>
      <c r="H2856" s="9">
        <v>123.911291035521</v>
      </c>
    </row>
    <row r="2857" spans="1:8" x14ac:dyDescent="0.25">
      <c r="A2857" s="15"/>
      <c r="B2857" s="5">
        <f>DATE(YEAR(siječanj!B2861),MONTH(siječanj!B2861)+2,DAY(siječanj!B2861))</f>
        <v>45746</v>
      </c>
      <c r="C2857" s="8">
        <v>29.7708333333333</v>
      </c>
      <c r="D2857">
        <v>0.95178839495791767</v>
      </c>
      <c r="E2857" s="6">
        <v>139.80381505447824</v>
      </c>
      <c r="F2857" s="9">
        <v>109.85959362288733</v>
      </c>
      <c r="G2857" s="9">
        <v>171.13790815430323</v>
      </c>
      <c r="H2857" s="9">
        <v>133.0636487396954</v>
      </c>
    </row>
    <row r="2858" spans="1:8" x14ac:dyDescent="0.25">
      <c r="A2858" s="15"/>
      <c r="B2858" s="5">
        <f>DATE(YEAR(siječanj!B2862),MONTH(siječanj!B2862)+2,DAY(siječanj!B2862))</f>
        <v>45746</v>
      </c>
      <c r="C2858" s="8">
        <v>29.78125</v>
      </c>
      <c r="D2858">
        <v>0.95178839495791767</v>
      </c>
      <c r="E2858" s="6">
        <v>145.17384877962098</v>
      </c>
      <c r="F2858" s="9">
        <v>110.98350189044335</v>
      </c>
      <c r="G2858" s="9">
        <v>215.1414100431725</v>
      </c>
      <c r="H2858" s="9">
        <v>138.1747845198189</v>
      </c>
    </row>
    <row r="2859" spans="1:8" x14ac:dyDescent="0.25">
      <c r="A2859" s="15"/>
      <c r="B2859" s="5">
        <f>DATE(YEAR(siječanj!B2863),MONTH(siječanj!B2863)+2,DAY(siječanj!B2863))</f>
        <v>45746</v>
      </c>
      <c r="C2859" s="8">
        <v>29.7916666666667</v>
      </c>
      <c r="D2859">
        <v>0.95178839495791767</v>
      </c>
      <c r="E2859" s="6">
        <v>151.17492786495905</v>
      </c>
      <c r="F2859" s="9">
        <v>111.00764275726247</v>
      </c>
      <c r="G2859" s="9">
        <v>220.74297713399943</v>
      </c>
      <c r="H2859" s="9">
        <v>143.88654195046834</v>
      </c>
    </row>
    <row r="2860" spans="1:8" x14ac:dyDescent="0.25">
      <c r="A2860" s="15"/>
      <c r="B2860" s="5">
        <f>DATE(YEAR(siječanj!B2864),MONTH(siječanj!B2864)+2,DAY(siječanj!B2864))</f>
        <v>45746</v>
      </c>
      <c r="C2860" s="8">
        <v>29.8020833333333</v>
      </c>
      <c r="D2860">
        <v>0.95178839495791767</v>
      </c>
      <c r="E2860" s="6">
        <v>158.24348623081991</v>
      </c>
      <c r="F2860" s="9">
        <v>110.8315113576876</v>
      </c>
      <c r="G2860" s="9">
        <v>221.69647645648212</v>
      </c>
      <c r="H2860" s="9">
        <v>150.61431377217744</v>
      </c>
    </row>
    <row r="2861" spans="1:8" x14ac:dyDescent="0.25">
      <c r="A2861" s="15"/>
      <c r="B2861" s="5">
        <f>DATE(YEAR(siječanj!B2865),MONTH(siječanj!B2865)+2,DAY(siječanj!B2865))</f>
        <v>45746</v>
      </c>
      <c r="C2861" s="8">
        <v>29.8125</v>
      </c>
      <c r="D2861">
        <v>0.95178839495791767</v>
      </c>
      <c r="E2861" s="6">
        <v>156.37470307878732</v>
      </c>
      <c r="F2861" s="9">
        <v>110.58462087540281</v>
      </c>
      <c r="G2861" s="9">
        <v>222.17890717995823</v>
      </c>
      <c r="H2861" s="9">
        <v>148.83562765537994</v>
      </c>
    </row>
    <row r="2862" spans="1:8" x14ac:dyDescent="0.25">
      <c r="A2862" s="15"/>
      <c r="B2862" s="5">
        <f>DATE(YEAR(siječanj!B2866),MONTH(siječanj!B2866)+2,DAY(siječanj!B2866))</f>
        <v>45746</v>
      </c>
      <c r="C2862" s="8">
        <v>29.8229166666667</v>
      </c>
      <c r="D2862">
        <v>0.95178839495791767</v>
      </c>
      <c r="E2862" s="6">
        <v>157.54833216263657</v>
      </c>
      <c r="F2862" s="9">
        <v>109.92344558798473</v>
      </c>
      <c r="G2862" s="9">
        <v>222.72701883427493</v>
      </c>
      <c r="H2862" s="9">
        <v>149.95267419737274</v>
      </c>
    </row>
    <row r="2863" spans="1:8" x14ac:dyDescent="0.25">
      <c r="A2863" s="15"/>
      <c r="B2863" s="5">
        <f>DATE(YEAR(siječanj!B2867),MONTH(siječanj!B2867)+2,DAY(siječanj!B2867))</f>
        <v>45746</v>
      </c>
      <c r="C2863" s="8">
        <v>29.8333333333333</v>
      </c>
      <c r="D2863">
        <v>0.95178839495791767</v>
      </c>
      <c r="E2863" s="6">
        <v>157.59667545987276</v>
      </c>
      <c r="F2863" s="9">
        <v>108.90646017002263</v>
      </c>
      <c r="G2863" s="9">
        <v>222.65025507129806</v>
      </c>
      <c r="H2863" s="9">
        <v>149.99868678665615</v>
      </c>
    </row>
    <row r="2864" spans="1:8" x14ac:dyDescent="0.25">
      <c r="A2864" s="15"/>
      <c r="B2864" s="5">
        <f>DATE(YEAR(siječanj!B2868),MONTH(siječanj!B2868)+2,DAY(siječanj!B2868))</f>
        <v>45746</v>
      </c>
      <c r="C2864" s="8">
        <v>29.84375</v>
      </c>
      <c r="D2864">
        <v>0.95178839495791767</v>
      </c>
      <c r="E2864" s="6">
        <v>155.71563263310151</v>
      </c>
      <c r="F2864" s="9">
        <v>107.70544236489583</v>
      </c>
      <c r="G2864" s="9">
        <v>223.26555179227088</v>
      </c>
      <c r="H2864" s="9">
        <v>148.20833205371642</v>
      </c>
    </row>
    <row r="2865" spans="1:8" x14ac:dyDescent="0.25">
      <c r="A2865" s="15"/>
      <c r="B2865" s="5">
        <f>DATE(YEAR(siječanj!B2869),MONTH(siječanj!B2869)+2,DAY(siječanj!B2869))</f>
        <v>45746</v>
      </c>
      <c r="C2865" s="8">
        <v>29.8541666666667</v>
      </c>
      <c r="D2865">
        <v>0.95178839495791767</v>
      </c>
      <c r="E2865" s="6">
        <v>154.411639501476</v>
      </c>
      <c r="F2865" s="9">
        <v>106.67307137380875</v>
      </c>
      <c r="G2865" s="9">
        <v>223.65057163423646</v>
      </c>
      <c r="H2865" s="9">
        <v>146.96720652393046</v>
      </c>
    </row>
    <row r="2866" spans="1:8" x14ac:dyDescent="0.25">
      <c r="A2866" s="15"/>
      <c r="B2866" s="5">
        <f>DATE(YEAR(siječanj!B2870),MONTH(siječanj!B2870)+2,DAY(siječanj!B2870))</f>
        <v>45746</v>
      </c>
      <c r="C2866" s="8">
        <v>29.8645833333333</v>
      </c>
      <c r="D2866">
        <v>0.95178839495791767</v>
      </c>
      <c r="E2866" s="6">
        <v>151.1249193678816</v>
      </c>
      <c r="F2866" s="9">
        <v>105.17949125691196</v>
      </c>
      <c r="G2866" s="9">
        <v>223.72133306373672</v>
      </c>
      <c r="H2866" s="9">
        <v>143.83894444330076</v>
      </c>
    </row>
    <row r="2867" spans="1:8" x14ac:dyDescent="0.25">
      <c r="A2867" s="15"/>
      <c r="B2867" s="5">
        <f>DATE(YEAR(siječanj!B2871),MONTH(siječanj!B2871)+2,DAY(siječanj!B2871))</f>
        <v>45746</v>
      </c>
      <c r="C2867" s="8">
        <v>29.875</v>
      </c>
      <c r="D2867">
        <v>0.95178839495791767</v>
      </c>
      <c r="E2867" s="6">
        <v>149.55878257224836</v>
      </c>
      <c r="F2867" s="9">
        <v>103.15741281589031</v>
      </c>
      <c r="G2867" s="9">
        <v>223.90351071945733</v>
      </c>
      <c r="H2867" s="9">
        <v>142.34831361630046</v>
      </c>
    </row>
    <row r="2868" spans="1:8" x14ac:dyDescent="0.25">
      <c r="A2868" s="15"/>
      <c r="B2868" s="5">
        <f>DATE(YEAR(siječanj!B2872),MONTH(siječanj!B2872)+2,DAY(siječanj!B2872))</f>
        <v>45746</v>
      </c>
      <c r="C2868" s="8">
        <v>29.8854166666667</v>
      </c>
      <c r="D2868">
        <v>0.95178839495791767</v>
      </c>
      <c r="E2868" s="6">
        <v>155.60302213175916</v>
      </c>
      <c r="F2868" s="9">
        <v>101.44054194999453</v>
      </c>
      <c r="G2868" s="9">
        <v>224.01913634445873</v>
      </c>
      <c r="H2868" s="9">
        <v>148.1011506853884</v>
      </c>
    </row>
    <row r="2869" spans="1:8" x14ac:dyDescent="0.25">
      <c r="A2869" s="15"/>
      <c r="B2869" s="5">
        <f>DATE(YEAR(siječanj!B2873),MONTH(siječanj!B2873)+2,DAY(siječanj!B2873))</f>
        <v>45746</v>
      </c>
      <c r="C2869" s="8">
        <v>29.8958333333333</v>
      </c>
      <c r="D2869">
        <v>0.95178839495791767</v>
      </c>
      <c r="E2869" s="6">
        <v>158.36340241260811</v>
      </c>
      <c r="F2869" s="9">
        <v>100.13087695475431</v>
      </c>
      <c r="G2869" s="9">
        <v>223.21409996022714</v>
      </c>
      <c r="H2869" s="9">
        <v>150.72844860237109</v>
      </c>
    </row>
    <row r="2870" spans="1:8" x14ac:dyDescent="0.25">
      <c r="A2870" s="15"/>
      <c r="B2870" s="5">
        <f>DATE(YEAR(siječanj!B2874),MONTH(siječanj!B2874)+2,DAY(siječanj!B2874))</f>
        <v>45746</v>
      </c>
      <c r="C2870" s="8">
        <v>29.90625</v>
      </c>
      <c r="D2870">
        <v>0.95178839495791767</v>
      </c>
      <c r="E2870" s="6">
        <v>158.7846226867951</v>
      </c>
      <c r="F2870" s="9">
        <v>98.865051450729567</v>
      </c>
      <c r="G2870" s="9">
        <v>221.67315109358904</v>
      </c>
      <c r="H2870" s="9">
        <v>151.12936117106327</v>
      </c>
    </row>
    <row r="2871" spans="1:8" x14ac:dyDescent="0.25">
      <c r="A2871" s="15"/>
      <c r="B2871" s="5">
        <f>DATE(YEAR(siječanj!B2875),MONTH(siječanj!B2875)+2,DAY(siječanj!B2875))</f>
        <v>45746</v>
      </c>
      <c r="C2871" s="8">
        <v>29.9166666666667</v>
      </c>
      <c r="D2871">
        <v>0.95178839495791767</v>
      </c>
      <c r="E2871" s="6">
        <v>151.24833435147789</v>
      </c>
      <c r="F2871" s="9">
        <v>96.785776787977682</v>
      </c>
      <c r="G2871" s="9">
        <v>219.82736390158101</v>
      </c>
      <c r="H2871" s="9">
        <v>143.95640939245163</v>
      </c>
    </row>
    <row r="2872" spans="1:8" x14ac:dyDescent="0.25">
      <c r="A2872" s="15"/>
      <c r="B2872" s="5">
        <f>DATE(YEAR(siječanj!B2876),MONTH(siječanj!B2876)+2,DAY(siječanj!B2876))</f>
        <v>45746</v>
      </c>
      <c r="C2872" s="8">
        <v>29.9270833333333</v>
      </c>
      <c r="D2872">
        <v>0.95178839495791767</v>
      </c>
      <c r="E2872" s="6">
        <v>141.77208919167364</v>
      </c>
      <c r="F2872" s="9">
        <v>95.303462143473084</v>
      </c>
      <c r="G2872" s="9">
        <v>217.60839802195844</v>
      </c>
      <c r="H2872" s="9">
        <v>134.93702922157379</v>
      </c>
    </row>
    <row r="2873" spans="1:8" x14ac:dyDescent="0.25">
      <c r="A2873" s="15"/>
      <c r="B2873" s="5">
        <f>DATE(YEAR(siječanj!B2877),MONTH(siječanj!B2877)+2,DAY(siječanj!B2877))</f>
        <v>45746</v>
      </c>
      <c r="C2873" s="8">
        <v>29.9375</v>
      </c>
      <c r="D2873">
        <v>0.95178839495791767</v>
      </c>
      <c r="E2873" s="6">
        <v>132.60073013653826</v>
      </c>
      <c r="F2873" s="9">
        <v>93.543627932918142</v>
      </c>
      <c r="G2873" s="9">
        <v>216.4860028902315</v>
      </c>
      <c r="H2873" s="9">
        <v>126.20783610690373</v>
      </c>
    </row>
    <row r="2874" spans="1:8" x14ac:dyDescent="0.25">
      <c r="A2874" s="15"/>
      <c r="B2874" s="5">
        <f>DATE(YEAR(siječanj!B2878),MONTH(siječanj!B2878)+2,DAY(siječanj!B2878))</f>
        <v>45746</v>
      </c>
      <c r="C2874" s="8">
        <v>29.9479166666667</v>
      </c>
      <c r="D2874">
        <v>0.95178839495791767</v>
      </c>
      <c r="E2874" s="6">
        <v>121.63715046984173</v>
      </c>
      <c r="F2874" s="9">
        <v>91.480527180081211</v>
      </c>
      <c r="G2874" s="9">
        <v>215.35357064649827</v>
      </c>
      <c r="H2874" s="9">
        <v>115.77282821294538</v>
      </c>
    </row>
    <row r="2875" spans="1:8" x14ac:dyDescent="0.25">
      <c r="A2875" s="15"/>
      <c r="B2875" s="5">
        <f>DATE(YEAR(siječanj!B2879),MONTH(siječanj!B2879)+2,DAY(siječanj!B2879))</f>
        <v>45746</v>
      </c>
      <c r="C2875" s="8">
        <v>29.9583333333333</v>
      </c>
      <c r="D2875">
        <v>0.95178839495791767</v>
      </c>
      <c r="E2875" s="6">
        <v>110.90919113238185</v>
      </c>
      <c r="F2875" s="9">
        <v>89.111974854251727</v>
      </c>
      <c r="G2875" s="9">
        <v>210.57748401861423</v>
      </c>
      <c r="H2875" s="9">
        <v>105.56208101397064</v>
      </c>
    </row>
    <row r="2876" spans="1:8" x14ac:dyDescent="0.25">
      <c r="A2876" s="15"/>
      <c r="B2876" s="5">
        <f>DATE(YEAR(siječanj!B2880),MONTH(siječanj!B2880)+2,DAY(siječanj!B2880))</f>
        <v>45746</v>
      </c>
      <c r="C2876" s="8">
        <v>29.96875</v>
      </c>
      <c r="D2876">
        <v>0.95178839495791767</v>
      </c>
      <c r="E2876" s="6">
        <v>101.23589864549415</v>
      </c>
      <c r="F2876" s="9">
        <v>86.800300450948512</v>
      </c>
      <c r="G2876" s="9">
        <v>209.35587716523733</v>
      </c>
      <c r="H2876" s="9">
        <v>96.355153483917306</v>
      </c>
    </row>
    <row r="2877" spans="1:8" x14ac:dyDescent="0.25">
      <c r="A2877" s="15"/>
      <c r="B2877" s="5">
        <f>DATE(YEAR(siječanj!B2881),MONTH(siječanj!B2881)+2,DAY(siječanj!B2881))</f>
        <v>45746</v>
      </c>
      <c r="C2877" s="8">
        <v>29.9791666666667</v>
      </c>
      <c r="D2877">
        <v>0.95178839495791767</v>
      </c>
      <c r="E2877" s="6">
        <v>92.422574396445896</v>
      </c>
      <c r="F2877" s="9">
        <v>85.160983397634453</v>
      </c>
      <c r="G2877" s="9">
        <v>207.83640208641452</v>
      </c>
      <c r="H2877" s="9">
        <v>87.966733742671977</v>
      </c>
    </row>
    <row r="2878" spans="1:8" ht="15.75" thickBot="1" x14ac:dyDescent="0.3">
      <c r="A2878" s="15"/>
      <c r="B2878" s="5">
        <f>DATE(YEAR(siječanj!B2882),MONTH(siječanj!B2882)+2,DAY(siječanj!B2882))</f>
        <v>45746</v>
      </c>
      <c r="C2878" s="8">
        <v>29.9895833333333</v>
      </c>
      <c r="D2878">
        <v>0.95178839495791767</v>
      </c>
      <c r="E2878" s="6">
        <v>85.255697916696519</v>
      </c>
      <c r="F2878" s="9">
        <v>83.645011949599365</v>
      </c>
      <c r="G2878" s="9">
        <v>207.14971240103813</v>
      </c>
      <c r="H2878" s="9">
        <v>81.145383881149669</v>
      </c>
    </row>
    <row r="2879" spans="1:8" x14ac:dyDescent="0.25">
      <c r="A2879" s="20">
        <f>A2787+1</f>
        <v>90</v>
      </c>
      <c r="B2879" s="5">
        <f>DATE(YEAR(siječanj!B2883),MONTH(siječanj!B2883)+2,DAY(siječanj!B2883))</f>
        <v>45747</v>
      </c>
      <c r="C2879" s="8">
        <v>30</v>
      </c>
      <c r="D2879">
        <v>0.94921479186213964</v>
      </c>
      <c r="E2879">
        <v>76.284442191922636</v>
      </c>
      <c r="F2879" s="9">
        <v>85.05889110056026</v>
      </c>
      <c r="G2879" s="9">
        <v>201.24578058827566</v>
      </c>
      <c r="H2879" s="9">
        <v>72.410320917525269</v>
      </c>
    </row>
    <row r="2880" spans="1:8" x14ac:dyDescent="0.25">
      <c r="A2880" s="21"/>
      <c r="B2880" s="5">
        <f>DATE(YEAR(siječanj!B2884),MONTH(siječanj!B2884)+2,DAY(siječanj!B2884))</f>
        <v>45747</v>
      </c>
      <c r="C2880" s="8">
        <v>30.0104166666667</v>
      </c>
      <c r="D2880">
        <v>0.94921479186213964</v>
      </c>
      <c r="E2880">
        <v>70.67877030672993</v>
      </c>
      <c r="F2880" s="9">
        <v>83.512043873189</v>
      </c>
      <c r="G2880" s="9">
        <v>199.41444714977183</v>
      </c>
      <c r="H2880" s="9">
        <v>67.089334245774623</v>
      </c>
    </row>
    <row r="2881" spans="1:8" x14ac:dyDescent="0.25">
      <c r="A2881" s="21"/>
      <c r="B2881" s="5">
        <f>DATE(YEAR(siječanj!B2885),MONTH(siječanj!B2885)+2,DAY(siječanj!B2885))</f>
        <v>45747</v>
      </c>
      <c r="C2881" s="8">
        <v>30.0208333333333</v>
      </c>
      <c r="D2881">
        <v>0.94921479186213964</v>
      </c>
      <c r="E2881">
        <v>66.392408221780144</v>
      </c>
      <c r="F2881" s="9">
        <v>82.203535097940701</v>
      </c>
      <c r="G2881" s="9">
        <v>198.22701903340919</v>
      </c>
      <c r="H2881" s="9">
        <v>63.020655951463247</v>
      </c>
    </row>
    <row r="2882" spans="1:8" x14ac:dyDescent="0.25">
      <c r="A2882" s="21"/>
      <c r="B2882" s="5">
        <f>DATE(YEAR(siječanj!B2886),MONTH(siječanj!B2886)+2,DAY(siječanj!B2886))</f>
        <v>45747</v>
      </c>
      <c r="C2882" s="8">
        <v>30.03125</v>
      </c>
      <c r="D2882">
        <v>0.94921479186213964</v>
      </c>
      <c r="E2882">
        <v>62.939519767320171</v>
      </c>
      <c r="F2882" s="9">
        <v>81.175374038142053</v>
      </c>
      <c r="G2882" s="9">
        <v>197.55739730179272</v>
      </c>
      <c r="H2882" s="9">
        <v>59.743123155839839</v>
      </c>
    </row>
    <row r="2883" spans="1:8" x14ac:dyDescent="0.25">
      <c r="A2883" s="21"/>
      <c r="B2883" s="5">
        <f>DATE(YEAR(siječanj!B2887),MONTH(siječanj!B2887)+2,DAY(siječanj!B2887))</f>
        <v>45747</v>
      </c>
      <c r="C2883" s="8">
        <v>30.0416666666667</v>
      </c>
      <c r="D2883">
        <v>0.94921479186213964</v>
      </c>
      <c r="E2883" s="6">
        <v>59.681248696332332</v>
      </c>
      <c r="F2883" s="9">
        <v>79.645364087086151</v>
      </c>
      <c r="G2883" s="9">
        <v>196.21208846166871</v>
      </c>
      <c r="H2883" s="9">
        <v>56.650324059361687</v>
      </c>
    </row>
    <row r="2884" spans="1:8" x14ac:dyDescent="0.25">
      <c r="A2884" s="21"/>
      <c r="B2884" s="5">
        <f>DATE(YEAR(siječanj!B2888),MONTH(siječanj!B2888)+2,DAY(siječanj!B2888))</f>
        <v>45747</v>
      </c>
      <c r="C2884" s="8">
        <v>30.0520833333333</v>
      </c>
      <c r="D2884">
        <v>0.94921479186213964</v>
      </c>
      <c r="E2884" s="6">
        <v>58.055919544175772</v>
      </c>
      <c r="F2884" s="9">
        <v>79.031108471533685</v>
      </c>
      <c r="G2884" s="9">
        <v>195.986943416673</v>
      </c>
      <c r="H2884" s="9">
        <v>55.107537586489933</v>
      </c>
    </row>
    <row r="2885" spans="1:8" x14ac:dyDescent="0.25">
      <c r="A2885" s="21"/>
      <c r="B2885" s="5">
        <f>DATE(YEAR(siječanj!B2889),MONTH(siječanj!B2889)+2,DAY(siječanj!B2889))</f>
        <v>45747</v>
      </c>
      <c r="C2885" s="8">
        <v>30.0625</v>
      </c>
      <c r="D2885">
        <v>0.94921479186213964</v>
      </c>
      <c r="E2885" s="6">
        <v>56.09138294356643</v>
      </c>
      <c r="F2885" s="9">
        <v>78.525528994150434</v>
      </c>
      <c r="G2885" s="9">
        <v>195.90576861605737</v>
      </c>
      <c r="H2885" s="9">
        <v>53.24277038603698</v>
      </c>
    </row>
    <row r="2886" spans="1:8" x14ac:dyDescent="0.25">
      <c r="A2886" s="21"/>
      <c r="B2886" s="5">
        <f>DATE(YEAR(siječanj!B2890),MONTH(siječanj!B2890)+2,DAY(siječanj!B2890))</f>
        <v>45747</v>
      </c>
      <c r="C2886" s="8">
        <v>30.0729166666667</v>
      </c>
      <c r="D2886">
        <v>0.94921479186213964</v>
      </c>
      <c r="E2886" s="6">
        <v>54.885261164896384</v>
      </c>
      <c r="F2886" s="9">
        <v>78.128921207817257</v>
      </c>
      <c r="G2886" s="9">
        <v>196.00460207722023</v>
      </c>
      <c r="H2886" s="9">
        <v>52.097901752936295</v>
      </c>
    </row>
    <row r="2887" spans="1:8" x14ac:dyDescent="0.25">
      <c r="A2887" s="21"/>
      <c r="B2887" s="5">
        <f>DATE(YEAR(siječanj!B2891),MONTH(siječanj!B2891)+2,DAY(siječanj!B2891))</f>
        <v>45747</v>
      </c>
      <c r="C2887" s="8">
        <v>29.0833333333333</v>
      </c>
      <c r="D2887">
        <v>0.94921479186213964</v>
      </c>
      <c r="E2887" s="6">
        <v>53.767948723626802</v>
      </c>
      <c r="F2887" s="9">
        <v>77.665958216063814</v>
      </c>
      <c r="G2887" s="9">
        <v>195.65540050132233</v>
      </c>
      <c r="H2887" s="9">
        <v>51.037332256551615</v>
      </c>
    </row>
    <row r="2888" spans="1:8" x14ac:dyDescent="0.25">
      <c r="A2888" s="21"/>
      <c r="B2888" s="5">
        <f>DATE(YEAR(siječanj!B2892),MONTH(siječanj!B2892)+2,DAY(siječanj!B2892))</f>
        <v>45747</v>
      </c>
      <c r="C2888" s="8">
        <v>29.09375</v>
      </c>
      <c r="D2888">
        <v>0.94921479186213964</v>
      </c>
      <c r="E2888" s="6">
        <v>52.787647261088246</v>
      </c>
      <c r="F2888" s="9">
        <v>77.069415475878529</v>
      </c>
      <c r="G2888" s="9">
        <v>195.65984135949677</v>
      </c>
      <c r="H2888" s="9">
        <v>50.106815607825922</v>
      </c>
    </row>
    <row r="2889" spans="1:8" x14ac:dyDescent="0.25">
      <c r="A2889" s="21"/>
      <c r="B2889" s="5">
        <f>DATE(YEAR(siječanj!B2893),MONTH(siječanj!B2893)+2,DAY(siječanj!B2893))</f>
        <v>45747</v>
      </c>
      <c r="C2889" s="8">
        <v>29.1041666666667</v>
      </c>
      <c r="D2889">
        <v>0.94921479186213964</v>
      </c>
      <c r="E2889" s="6">
        <v>52.884869770560073</v>
      </c>
      <c r="F2889" s="9">
        <v>76.777400688512486</v>
      </c>
      <c r="G2889" s="9">
        <v>195.46297839080975</v>
      </c>
      <c r="H2889" s="9">
        <v>50.199100651918542</v>
      </c>
    </row>
    <row r="2890" spans="1:8" x14ac:dyDescent="0.25">
      <c r="A2890" s="21"/>
      <c r="B2890" s="5">
        <f>DATE(YEAR(siječanj!B2894),MONTH(siječanj!B2894)+2,DAY(siječanj!B2894))</f>
        <v>45747</v>
      </c>
      <c r="C2890" s="8">
        <v>29.1145833333333</v>
      </c>
      <c r="D2890">
        <v>0.94921479186213964</v>
      </c>
      <c r="E2890" s="6">
        <v>52.401512083854485</v>
      </c>
      <c r="F2890" s="9">
        <v>76.635555742546259</v>
      </c>
      <c r="G2890" s="9">
        <v>195.35348038556259</v>
      </c>
      <c r="H2890" s="9">
        <v>49.740290385937328</v>
      </c>
    </row>
    <row r="2891" spans="1:8" x14ac:dyDescent="0.25">
      <c r="A2891" s="21"/>
      <c r="B2891" s="5">
        <f>DATE(YEAR(siječanj!B2895),MONTH(siječanj!B2895)+2,DAY(siječanj!B2895))</f>
        <v>45747</v>
      </c>
      <c r="C2891" s="8">
        <v>30.125</v>
      </c>
      <c r="D2891">
        <v>0.94921479186213964</v>
      </c>
      <c r="E2891" s="6">
        <v>52.723655443987319</v>
      </c>
      <c r="F2891" s="9">
        <v>76.593089661378471</v>
      </c>
      <c r="G2891" s="9">
        <v>195.21317756673653</v>
      </c>
      <c r="H2891" s="9">
        <v>50.04607362847559</v>
      </c>
    </row>
    <row r="2892" spans="1:8" x14ac:dyDescent="0.25">
      <c r="A2892" s="21"/>
      <c r="B2892" s="5">
        <f>DATE(YEAR(siječanj!B2896),MONTH(siječanj!B2896)+2,DAY(siječanj!B2896))</f>
        <v>45747</v>
      </c>
      <c r="C2892" s="8">
        <v>30.1354166666667</v>
      </c>
      <c r="D2892">
        <v>0.94921479186213964</v>
      </c>
      <c r="E2892" s="6">
        <v>53.195729197681615</v>
      </c>
      <c r="F2892" s="9">
        <v>76.514460520105246</v>
      </c>
      <c r="G2892" s="9">
        <v>195.49464649889211</v>
      </c>
      <c r="H2892" s="9">
        <v>50.494173018332098</v>
      </c>
    </row>
    <row r="2893" spans="1:8" x14ac:dyDescent="0.25">
      <c r="A2893" s="21"/>
      <c r="B2893" s="5">
        <f>DATE(YEAR(siječanj!B2897),MONTH(siječanj!B2897)+2,DAY(siječanj!B2897))</f>
        <v>45747</v>
      </c>
      <c r="C2893" s="8">
        <v>30.1458333333333</v>
      </c>
      <c r="D2893">
        <v>0.94921479186213964</v>
      </c>
      <c r="E2893" s="6">
        <v>53.702874179918787</v>
      </c>
      <c r="F2893" s="9">
        <v>76.410944054339495</v>
      </c>
      <c r="G2893" s="9">
        <v>195.54754362623117</v>
      </c>
      <c r="H2893" s="9">
        <v>50.975562537090283</v>
      </c>
    </row>
    <row r="2894" spans="1:8" x14ac:dyDescent="0.25">
      <c r="A2894" s="21"/>
      <c r="B2894" s="5">
        <f>DATE(YEAR(siječanj!B2898),MONTH(siječanj!B2898)+2,DAY(siječanj!B2898))</f>
        <v>45747</v>
      </c>
      <c r="C2894" s="8">
        <v>30.15625</v>
      </c>
      <c r="D2894">
        <v>0.94921479186213964</v>
      </c>
      <c r="E2894" s="6">
        <v>54.370581673442821</v>
      </c>
      <c r="F2894" s="9">
        <v>76.441063391511193</v>
      </c>
      <c r="G2894" s="9">
        <v>195.54656525247898</v>
      </c>
      <c r="H2894" s="9">
        <v>51.609360366580489</v>
      </c>
    </row>
    <row r="2895" spans="1:8" x14ac:dyDescent="0.25">
      <c r="A2895" s="21"/>
      <c r="B2895" s="5">
        <f>DATE(YEAR(siječanj!B2899),MONTH(siječanj!B2899)+2,DAY(siječanj!B2899))</f>
        <v>45747</v>
      </c>
      <c r="C2895" s="8">
        <v>30.1666666666667</v>
      </c>
      <c r="D2895">
        <v>0.94921479186213964</v>
      </c>
      <c r="E2895" s="6">
        <v>57.066541207071118</v>
      </c>
      <c r="F2895" s="9">
        <v>76.701927831014231</v>
      </c>
      <c r="G2895" s="9">
        <v>197.38297068378506</v>
      </c>
      <c r="H2895" s="9">
        <v>54.168405034162227</v>
      </c>
    </row>
    <row r="2896" spans="1:8" x14ac:dyDescent="0.25">
      <c r="A2896" s="21"/>
      <c r="B2896" s="5">
        <f>DATE(YEAR(siječanj!B2900),MONTH(siječanj!B2900)+2,DAY(siječanj!B2900))</f>
        <v>45747</v>
      </c>
      <c r="C2896" s="8">
        <v>30.1770833333333</v>
      </c>
      <c r="D2896">
        <v>0.94921479186213964</v>
      </c>
      <c r="E2896" s="6">
        <v>59.366578428170101</v>
      </c>
      <c r="F2896" s="9">
        <v>76.931870411211875</v>
      </c>
      <c r="G2896" s="9">
        <v>198.89760933202439</v>
      </c>
      <c r="H2896" s="9">
        <v>56.351634386262873</v>
      </c>
    </row>
    <row r="2897" spans="1:8" x14ac:dyDescent="0.25">
      <c r="A2897" s="21"/>
      <c r="B2897" s="5">
        <f>DATE(YEAR(siječanj!B2901),MONTH(siječanj!B2901)+2,DAY(siječanj!B2901))</f>
        <v>45747</v>
      </c>
      <c r="C2897" s="8">
        <v>30.1875</v>
      </c>
      <c r="D2897">
        <v>0.94921479186213964</v>
      </c>
      <c r="E2897" s="6">
        <v>63.176662649891767</v>
      </c>
      <c r="F2897" s="9">
        <v>77.389208321877518</v>
      </c>
      <c r="G2897" s="9">
        <v>204.56768189880066</v>
      </c>
      <c r="H2897" s="9">
        <v>59.968222687761624</v>
      </c>
    </row>
    <row r="2898" spans="1:8" x14ac:dyDescent="0.25">
      <c r="A2898" s="21"/>
      <c r="B2898" s="5">
        <f>DATE(YEAR(siječanj!B2902),MONTH(siječanj!B2902)+2,DAY(siječanj!B2902))</f>
        <v>45747</v>
      </c>
      <c r="C2898" s="8">
        <v>30.1979166666667</v>
      </c>
      <c r="D2898">
        <v>0.94921479186213964</v>
      </c>
      <c r="E2898" s="6">
        <v>67.771926734903971</v>
      </c>
      <c r="F2898" s="9">
        <v>77.985907718030674</v>
      </c>
      <c r="G2898" s="9">
        <v>207.23141816730049</v>
      </c>
      <c r="H2898" s="9">
        <v>64.330115329768049</v>
      </c>
    </row>
    <row r="2899" spans="1:8" x14ac:dyDescent="0.25">
      <c r="A2899" s="21"/>
      <c r="B2899" s="5">
        <f>DATE(YEAR(siječanj!B2903),MONTH(siječanj!B2903)+2,DAY(siječanj!B2903))</f>
        <v>45747</v>
      </c>
      <c r="C2899" s="8">
        <v>30.2083333333333</v>
      </c>
      <c r="D2899">
        <v>0.94921479186213964</v>
      </c>
      <c r="E2899" s="6">
        <v>73.893026015107736</v>
      </c>
      <c r="F2899" s="9">
        <v>78.889445376696727</v>
      </c>
      <c r="G2899" s="9">
        <v>212.12696606158104</v>
      </c>
      <c r="H2899" s="9">
        <v>70.140353308994165</v>
      </c>
    </row>
    <row r="2900" spans="1:8" x14ac:dyDescent="0.25">
      <c r="A2900" s="21"/>
      <c r="B2900" s="5">
        <f>DATE(YEAR(siječanj!B2904),MONTH(siječanj!B2904)+2,DAY(siječanj!B2904))</f>
        <v>45747</v>
      </c>
      <c r="C2900" s="8">
        <v>30.21875</v>
      </c>
      <c r="D2900">
        <v>0.94921479186213964</v>
      </c>
      <c r="E2900" s="6">
        <v>80.130309884118091</v>
      </c>
      <c r="F2900" s="9">
        <v>80.227358936023364</v>
      </c>
      <c r="G2900" s="9">
        <v>213.05008736439413</v>
      </c>
      <c r="H2900" s="9">
        <v>76.060875418501908</v>
      </c>
    </row>
    <row r="2901" spans="1:8" x14ac:dyDescent="0.25">
      <c r="A2901" s="21"/>
      <c r="B2901" s="5">
        <f>DATE(YEAR(siječanj!B2905),MONTH(siječanj!B2905)+2,DAY(siječanj!B2905))</f>
        <v>45747</v>
      </c>
      <c r="C2901" s="8">
        <v>30.2291666666667</v>
      </c>
      <c r="D2901">
        <v>0.94921479186213964</v>
      </c>
      <c r="E2901" s="6">
        <v>85.020562981821698</v>
      </c>
      <c r="F2901" s="9">
        <v>82.356853030457273</v>
      </c>
      <c r="G2901" s="9">
        <v>213.82761360390387</v>
      </c>
      <c r="H2901" s="9">
        <v>80.702775994791821</v>
      </c>
    </row>
    <row r="2902" spans="1:8" x14ac:dyDescent="0.25">
      <c r="A2902" s="21"/>
      <c r="B2902" s="5">
        <f>DATE(YEAR(siječanj!B2906),MONTH(siječanj!B2906)+2,DAY(siječanj!B2906))</f>
        <v>45747</v>
      </c>
      <c r="C2902" s="8">
        <v>30.2395833333333</v>
      </c>
      <c r="D2902">
        <v>0.94921479186213964</v>
      </c>
      <c r="E2902" s="6">
        <v>90.600681330366228</v>
      </c>
      <c r="F2902" s="9">
        <v>85.262962202004175</v>
      </c>
      <c r="G2902" s="9">
        <v>213.80778194693363</v>
      </c>
      <c r="H2902" s="9">
        <v>85.999506871571626</v>
      </c>
    </row>
    <row r="2903" spans="1:8" x14ac:dyDescent="0.25">
      <c r="A2903" s="21"/>
      <c r="B2903" s="5">
        <f>DATE(YEAR(siječanj!B2907),MONTH(siječanj!B2907)+2,DAY(siječanj!B2907))</f>
        <v>45747</v>
      </c>
      <c r="C2903" s="8">
        <v>30.25</v>
      </c>
      <c r="D2903">
        <v>0.94921479186213964</v>
      </c>
      <c r="E2903" s="6">
        <v>95.648322063990079</v>
      </c>
      <c r="F2903" s="9">
        <v>89.453935042322883</v>
      </c>
      <c r="G2903" s="9">
        <v>213.49599893914328</v>
      </c>
      <c r="H2903" s="9">
        <v>90.790802119933247</v>
      </c>
    </row>
    <row r="2904" spans="1:8" x14ac:dyDescent="0.25">
      <c r="A2904" s="21"/>
      <c r="B2904" s="5">
        <f>DATE(YEAR(siječanj!B2908),MONTH(siječanj!B2908)+2,DAY(siječanj!B2908))</f>
        <v>45747</v>
      </c>
      <c r="C2904" s="8">
        <v>30.2604166666667</v>
      </c>
      <c r="D2904">
        <v>0.94921479186213964</v>
      </c>
      <c r="E2904" s="6">
        <v>98.703019730229755</v>
      </c>
      <c r="F2904" s="9">
        <v>92.69209949812732</v>
      </c>
      <c r="G2904" s="9">
        <v>212.85475625061127</v>
      </c>
      <c r="H2904" s="9">
        <v>93.690366329394706</v>
      </c>
    </row>
    <row r="2905" spans="1:8" x14ac:dyDescent="0.25">
      <c r="A2905" s="21"/>
      <c r="B2905" s="5">
        <f>DATE(YEAR(siječanj!B2909),MONTH(siječanj!B2909)+2,DAY(siječanj!B2909))</f>
        <v>45747</v>
      </c>
      <c r="C2905" s="8">
        <v>30.2708333333333</v>
      </c>
      <c r="D2905">
        <v>0.94921479186213964</v>
      </c>
      <c r="E2905" s="6">
        <v>100.87420654148079</v>
      </c>
      <c r="F2905" s="9">
        <v>97.246853129015534</v>
      </c>
      <c r="G2905" s="9">
        <v>206.41932962663705</v>
      </c>
      <c r="H2905" s="9">
        <v>95.751288966530169</v>
      </c>
    </row>
    <row r="2906" spans="1:8" x14ac:dyDescent="0.25">
      <c r="A2906" s="21"/>
      <c r="B2906" s="5">
        <f>DATE(YEAR(siječanj!B2910),MONTH(siječanj!B2910)+2,DAY(siječanj!B2910))</f>
        <v>45747</v>
      </c>
      <c r="C2906" s="8">
        <v>30.28125</v>
      </c>
      <c r="D2906">
        <v>0.94921479186213964</v>
      </c>
      <c r="E2906" s="6">
        <v>101.82638187725351</v>
      </c>
      <c r="F2906" s="9">
        <v>104.08594549816037</v>
      </c>
      <c r="G2906" s="9">
        <v>175.08956364185494</v>
      </c>
      <c r="H2906" s="9">
        <v>96.65510787969194</v>
      </c>
    </row>
    <row r="2907" spans="1:8" x14ac:dyDescent="0.25">
      <c r="A2907" s="21"/>
      <c r="B2907" s="5">
        <f>DATE(YEAR(siječanj!B2911),MONTH(siječanj!B2911)+2,DAY(siječanj!B2911))</f>
        <v>45747</v>
      </c>
      <c r="C2907" s="8">
        <v>30.2916666666667</v>
      </c>
      <c r="D2907">
        <v>0.94921479186213964</v>
      </c>
      <c r="E2907" s="6">
        <v>99.765390482744593</v>
      </c>
      <c r="F2907" s="9">
        <v>112.42063080981706</v>
      </c>
      <c r="G2907" s="9">
        <v>102.68541499133188</v>
      </c>
      <c r="H2907" s="9">
        <v>94.69878436212349</v>
      </c>
    </row>
    <row r="2908" spans="1:8" x14ac:dyDescent="0.25">
      <c r="A2908" s="21"/>
      <c r="B2908" s="5">
        <f>DATE(YEAR(siječanj!B2912),MONTH(siječanj!B2912)+2,DAY(siječanj!B2912))</f>
        <v>45747</v>
      </c>
      <c r="C2908" s="8">
        <v>30.3020833333333</v>
      </c>
      <c r="D2908">
        <v>0.94921479186213964</v>
      </c>
      <c r="E2908" s="6">
        <v>97.118335916971162</v>
      </c>
      <c r="F2908" s="9">
        <v>115.86041330801807</v>
      </c>
      <c r="G2908" s="9">
        <v>41.794985315108349</v>
      </c>
      <c r="H2908" s="9">
        <v>92.186161013425149</v>
      </c>
    </row>
    <row r="2909" spans="1:8" x14ac:dyDescent="0.25">
      <c r="A2909" s="21"/>
      <c r="B2909" s="5">
        <f>DATE(YEAR(siječanj!B2913),MONTH(siječanj!B2913)+2,DAY(siječanj!B2913))</f>
        <v>45747</v>
      </c>
      <c r="C2909" s="8">
        <v>30.3125</v>
      </c>
      <c r="D2909">
        <v>0.94921479186213964</v>
      </c>
      <c r="E2909" s="6">
        <v>96.916999288690334</v>
      </c>
      <c r="F2909" s="9">
        <v>119.83931332843062</v>
      </c>
      <c r="G2909" s="9">
        <v>11.847244394892369</v>
      </c>
      <c r="H2909" s="9">
        <v>91.995049307717338</v>
      </c>
    </row>
    <row r="2910" spans="1:8" x14ac:dyDescent="0.25">
      <c r="A2910" s="21"/>
      <c r="B2910" s="5">
        <f>DATE(YEAR(siječanj!B2914),MONTH(siječanj!B2914)+2,DAY(siječanj!B2914))</f>
        <v>45747</v>
      </c>
      <c r="C2910" s="8">
        <v>30.3229166666667</v>
      </c>
      <c r="D2910">
        <v>0.94921479186213964</v>
      </c>
      <c r="E2910" s="6">
        <v>95.9964885055211</v>
      </c>
      <c r="F2910" s="9">
        <v>125.75981390509627</v>
      </c>
      <c r="G2910" s="9">
        <v>4.6863047600551218</v>
      </c>
      <c r="H2910" s="9">
        <v>91.12128685626449</v>
      </c>
    </row>
    <row r="2911" spans="1:8" x14ac:dyDescent="0.25">
      <c r="A2911" s="21"/>
      <c r="B2911" s="5">
        <f>DATE(YEAR(siječanj!B2915),MONTH(siječanj!B2915)+2,DAY(siječanj!B2915))</f>
        <v>45747</v>
      </c>
      <c r="C2911" s="8">
        <v>30.3333333333333</v>
      </c>
      <c r="D2911">
        <v>0.94921479186213964</v>
      </c>
      <c r="E2911" s="6">
        <v>97.414962392683137</v>
      </c>
      <c r="F2911" s="9">
        <v>133.85277010911281</v>
      </c>
      <c r="G2911" s="9">
        <v>2.4180394076000868</v>
      </c>
      <c r="H2911" s="9">
        <v>92.467723251828886</v>
      </c>
    </row>
    <row r="2912" spans="1:8" x14ac:dyDescent="0.25">
      <c r="A2912" s="21"/>
      <c r="B2912" s="5">
        <f>DATE(YEAR(siječanj!B2916),MONTH(siječanj!B2916)+2,DAY(siječanj!B2916))</f>
        <v>45747</v>
      </c>
      <c r="C2912" s="8">
        <v>30.34375</v>
      </c>
      <c r="D2912">
        <v>0.94921479186213964</v>
      </c>
      <c r="E2912" s="6">
        <v>98.268123222248235</v>
      </c>
      <c r="F2912" s="9">
        <v>137.42132267807918</v>
      </c>
      <c r="G2912" s="9">
        <v>1.7872729204510891</v>
      </c>
      <c r="H2912" s="9">
        <v>93.277556131089455</v>
      </c>
    </row>
    <row r="2913" spans="1:8" x14ac:dyDescent="0.25">
      <c r="A2913" s="21"/>
      <c r="B2913" s="5">
        <f>DATE(YEAR(siječanj!B2917),MONTH(siječanj!B2917)+2,DAY(siječanj!B2917))</f>
        <v>45747</v>
      </c>
      <c r="C2913" s="8">
        <v>30.3541666666667</v>
      </c>
      <c r="D2913">
        <v>0.94921479186213964</v>
      </c>
      <c r="E2913" s="6">
        <v>97.678325486199853</v>
      </c>
      <c r="F2913" s="9">
        <v>140.00073122900909</v>
      </c>
      <c r="G2913" s="9">
        <v>1.5660710979355397</v>
      </c>
      <c r="H2913" s="9">
        <v>92.717711395825518</v>
      </c>
    </row>
    <row r="2914" spans="1:8" x14ac:dyDescent="0.25">
      <c r="A2914" s="21"/>
      <c r="B2914" s="5">
        <f>DATE(YEAR(siječanj!B2918),MONTH(siječanj!B2918)+2,DAY(siječanj!B2918))</f>
        <v>45747</v>
      </c>
      <c r="C2914" s="8">
        <v>30.3645833333333</v>
      </c>
      <c r="D2914">
        <v>0.94921479186213964</v>
      </c>
      <c r="E2914" s="6">
        <v>97.930805840004325</v>
      </c>
      <c r="F2914" s="9">
        <v>143.02817614669888</v>
      </c>
      <c r="G2914" s="9">
        <v>1.4988393000982265</v>
      </c>
      <c r="H2914" s="9">
        <v>92.957369482311321</v>
      </c>
    </row>
    <row r="2915" spans="1:8" x14ac:dyDescent="0.25">
      <c r="A2915" s="21"/>
      <c r="B2915" s="5">
        <f>DATE(YEAR(siječanj!B2919),MONTH(siječanj!B2919)+2,DAY(siječanj!B2919))</f>
        <v>45747</v>
      </c>
      <c r="C2915" s="8">
        <v>30.375</v>
      </c>
      <c r="D2915">
        <v>0.94921479186213964</v>
      </c>
      <c r="E2915" s="6">
        <v>98.249678236498923</v>
      </c>
      <c r="F2915" s="9">
        <v>146.4033029432043</v>
      </c>
      <c r="G2915" s="9">
        <v>1.4053228304547032</v>
      </c>
      <c r="H2915" s="9">
        <v>93.260047877780522</v>
      </c>
    </row>
    <row r="2916" spans="1:8" x14ac:dyDescent="0.25">
      <c r="A2916" s="21"/>
      <c r="B2916" s="5">
        <f>DATE(YEAR(siječanj!B2920),MONTH(siječanj!B2920)+2,DAY(siječanj!B2920))</f>
        <v>45747</v>
      </c>
      <c r="C2916" s="8">
        <v>30.3854166666667</v>
      </c>
      <c r="D2916">
        <v>0.94921479186213964</v>
      </c>
      <c r="E2916" s="6">
        <v>99.321684562396314</v>
      </c>
      <c r="F2916" s="9">
        <v>148.00129097268515</v>
      </c>
      <c r="G2916" s="9">
        <v>1.3158833313963396</v>
      </c>
      <c r="H2916" s="9">
        <v>94.277612139292103</v>
      </c>
    </row>
    <row r="2917" spans="1:8" x14ac:dyDescent="0.25">
      <c r="A2917" s="21"/>
      <c r="B2917" s="5">
        <f>DATE(YEAR(siječanj!B2921),MONTH(siječanj!B2921)+2,DAY(siječanj!B2921))</f>
        <v>45747</v>
      </c>
      <c r="C2917" s="8">
        <v>30.3958333333333</v>
      </c>
      <c r="D2917">
        <v>0.94921479186213964</v>
      </c>
      <c r="E2917" s="6">
        <v>98.747275808819239</v>
      </c>
      <c r="F2917" s="9">
        <v>148.90872870495946</v>
      </c>
      <c r="G2917" s="9">
        <v>1.309752008091577</v>
      </c>
      <c r="H2917" s="9">
        <v>93.732374853821653</v>
      </c>
    </row>
    <row r="2918" spans="1:8" x14ac:dyDescent="0.25">
      <c r="A2918" s="21"/>
      <c r="B2918" s="5">
        <f>DATE(YEAR(siječanj!B2922),MONTH(siječanj!B2922)+2,DAY(siječanj!B2922))</f>
        <v>45747</v>
      </c>
      <c r="C2918" s="8">
        <v>30.40625</v>
      </c>
      <c r="D2918">
        <v>0.94921479186213964</v>
      </c>
      <c r="E2918" s="6">
        <v>98.575993016341229</v>
      </c>
      <c r="F2918" s="9">
        <v>149.62768781584074</v>
      </c>
      <c r="G2918" s="9">
        <v>1.2794718618220995</v>
      </c>
      <c r="H2918" s="9">
        <v>93.569790693610074</v>
      </c>
    </row>
    <row r="2919" spans="1:8" x14ac:dyDescent="0.25">
      <c r="A2919" s="21"/>
      <c r="B2919" s="5">
        <f>DATE(YEAR(siječanj!B2923),MONTH(siječanj!B2923)+2,DAY(siječanj!B2923))</f>
        <v>45747</v>
      </c>
      <c r="C2919" s="8">
        <v>30.4166666666667</v>
      </c>
      <c r="D2919">
        <v>0.94921479186213964</v>
      </c>
      <c r="E2919" s="6">
        <v>99.362264521645528</v>
      </c>
      <c r="F2919" s="9">
        <v>149.6874998945911</v>
      </c>
      <c r="G2919" s="9">
        <v>1.2907781898676858</v>
      </c>
      <c r="H2919" s="9">
        <v>94.316131236864621</v>
      </c>
    </row>
    <row r="2920" spans="1:8" x14ac:dyDescent="0.25">
      <c r="A2920" s="21"/>
      <c r="B2920" s="5">
        <f>DATE(YEAR(siječanj!B2924),MONTH(siječanj!B2924)+2,DAY(siječanj!B2924))</f>
        <v>45747</v>
      </c>
      <c r="C2920" s="8">
        <v>30.4270833333333</v>
      </c>
      <c r="D2920">
        <v>0.94921479186213964</v>
      </c>
      <c r="E2920" s="6">
        <v>99.404676101660058</v>
      </c>
      <c r="F2920" s="9">
        <v>149.48990990248981</v>
      </c>
      <c r="G2920" s="9">
        <v>1.2995260450338721</v>
      </c>
      <c r="H2920" s="9">
        <v>94.356388935960652</v>
      </c>
    </row>
    <row r="2921" spans="1:8" x14ac:dyDescent="0.25">
      <c r="A2921" s="21"/>
      <c r="B2921" s="5">
        <f>DATE(YEAR(siječanj!B2925),MONTH(siječanj!B2925)+2,DAY(siječanj!B2925))</f>
        <v>45747</v>
      </c>
      <c r="C2921" s="8">
        <v>30.4375</v>
      </c>
      <c r="D2921">
        <v>0.94921479186213964</v>
      </c>
      <c r="E2921" s="6">
        <v>99.459097725027149</v>
      </c>
      <c r="F2921" s="9">
        <v>149.26375650135367</v>
      </c>
      <c r="G2921" s="9">
        <v>1.2876633068192391</v>
      </c>
      <c r="H2921" s="9">
        <v>94.408046745857845</v>
      </c>
    </row>
    <row r="2922" spans="1:8" x14ac:dyDescent="0.25">
      <c r="A2922" s="21"/>
      <c r="B2922" s="5">
        <f>DATE(YEAR(siječanj!B2926),MONTH(siječanj!B2926)+2,DAY(siječanj!B2926))</f>
        <v>45747</v>
      </c>
      <c r="C2922" s="8">
        <v>30.4479166666667</v>
      </c>
      <c r="D2922">
        <v>0.94921479186213964</v>
      </c>
      <c r="E2922" s="6">
        <v>101.20119393922448</v>
      </c>
      <c r="F2922" s="9">
        <v>149.4786901417456</v>
      </c>
      <c r="G2922" s="9">
        <v>1.248233234499496</v>
      </c>
      <c r="H2922" s="9">
        <v>96.061670241220995</v>
      </c>
    </row>
    <row r="2923" spans="1:8" x14ac:dyDescent="0.25">
      <c r="A2923" s="21"/>
      <c r="B2923" s="5">
        <f>DATE(YEAR(siječanj!B2927),MONTH(siječanj!B2927)+2,DAY(siječanj!B2927))</f>
        <v>45747</v>
      </c>
      <c r="C2923" s="8">
        <v>30.4583333333333</v>
      </c>
      <c r="D2923">
        <v>0.94921479186213964</v>
      </c>
      <c r="E2923" s="6">
        <v>101.81588943423219</v>
      </c>
      <c r="F2923" s="9">
        <v>149.5491803499755</v>
      </c>
      <c r="G2923" s="9">
        <v>1.2073070218703008</v>
      </c>
      <c r="H2923" s="9">
        <v>96.645148297573328</v>
      </c>
    </row>
    <row r="2924" spans="1:8" x14ac:dyDescent="0.25">
      <c r="A2924" s="21"/>
      <c r="B2924" s="5">
        <f>DATE(YEAR(siječanj!B2928),MONTH(siječanj!B2928)+2,DAY(siječanj!B2928))</f>
        <v>45747</v>
      </c>
      <c r="C2924" s="8">
        <v>30.46875</v>
      </c>
      <c r="D2924">
        <v>0.94921479186213964</v>
      </c>
      <c r="E2924" s="6">
        <v>102.78823934464349</v>
      </c>
      <c r="F2924" s="9">
        <v>149.57927567658641</v>
      </c>
      <c r="G2924" s="9">
        <v>1.1202712991603538</v>
      </c>
      <c r="H2924" s="9">
        <v>97.568117215401557</v>
      </c>
    </row>
    <row r="2925" spans="1:8" x14ac:dyDescent="0.25">
      <c r="A2925" s="21"/>
      <c r="B2925" s="5">
        <f>DATE(YEAR(siječanj!B2929),MONTH(siječanj!B2929)+2,DAY(siječanj!B2929))</f>
        <v>45747</v>
      </c>
      <c r="C2925" s="8">
        <v>30.4791666666667</v>
      </c>
      <c r="D2925">
        <v>0.94921479186213964</v>
      </c>
      <c r="E2925" s="6">
        <v>103.32278137150301</v>
      </c>
      <c r="F2925" s="9">
        <v>149.38236508778988</v>
      </c>
      <c r="G2925" s="9">
        <v>1.079111777864326</v>
      </c>
      <c r="H2925" s="9">
        <v>98.075512414168585</v>
      </c>
    </row>
    <row r="2926" spans="1:8" x14ac:dyDescent="0.25">
      <c r="A2926" s="21"/>
      <c r="B2926" s="5">
        <f>DATE(YEAR(siječanj!B2930),MONTH(siječanj!B2930)+2,DAY(siječanj!B2930))</f>
        <v>45747</v>
      </c>
      <c r="C2926" s="8">
        <v>30.4895833333333</v>
      </c>
      <c r="D2926">
        <v>0.94921479186213964</v>
      </c>
      <c r="E2926" s="6">
        <v>103.16515301960334</v>
      </c>
      <c r="F2926" s="9">
        <v>149.18560113065169</v>
      </c>
      <c r="G2926" s="9">
        <v>1.0611826250439775</v>
      </c>
      <c r="H2926" s="9">
        <v>97.925889250928563</v>
      </c>
    </row>
    <row r="2927" spans="1:8" x14ac:dyDescent="0.25">
      <c r="A2927" s="21"/>
      <c r="B2927" s="5">
        <f>DATE(YEAR(siječanj!B2931),MONTH(siječanj!B2931)+2,DAY(siječanj!B2931))</f>
        <v>45747</v>
      </c>
      <c r="C2927" s="8">
        <v>30.5</v>
      </c>
      <c r="D2927">
        <v>0.94921479186213964</v>
      </c>
      <c r="E2927" s="6">
        <v>101.60357100616531</v>
      </c>
      <c r="F2927" s="9">
        <v>149.18246074441637</v>
      </c>
      <c r="G2927" s="9">
        <v>1.091515779817493</v>
      </c>
      <c r="H2927" s="9">
        <v>96.443612505067335</v>
      </c>
    </row>
    <row r="2928" spans="1:8" x14ac:dyDescent="0.25">
      <c r="A2928" s="21"/>
      <c r="B2928" s="5">
        <f>DATE(YEAR(siječanj!B2932),MONTH(siječanj!B2932)+2,DAY(siječanj!B2932))</f>
        <v>45747</v>
      </c>
      <c r="C2928" s="8">
        <v>30.5104166666667</v>
      </c>
      <c r="D2928">
        <v>0.94921479186213964</v>
      </c>
      <c r="E2928" s="6">
        <v>100.71495459497083</v>
      </c>
      <c r="F2928" s="9">
        <v>148.56359959073689</v>
      </c>
      <c r="G2928" s="9">
        <v>1.1013988107167028</v>
      </c>
      <c r="H2928" s="9">
        <v>95.60012466327008</v>
      </c>
    </row>
    <row r="2929" spans="1:8" x14ac:dyDescent="0.25">
      <c r="A2929" s="21"/>
      <c r="B2929" s="5">
        <f>DATE(YEAR(siječanj!B2933),MONTH(siječanj!B2933)+2,DAY(siječanj!B2933))</f>
        <v>45747</v>
      </c>
      <c r="C2929" s="8">
        <v>30.5208333333333</v>
      </c>
      <c r="D2929">
        <v>0.94921479186213964</v>
      </c>
      <c r="E2929" s="6">
        <v>100.73625746385046</v>
      </c>
      <c r="F2929" s="9">
        <v>148.15803483991752</v>
      </c>
      <c r="G2929" s="9">
        <v>1.0818318019951771</v>
      </c>
      <c r="H2929" s="9">
        <v>95.620345661519735</v>
      </c>
    </row>
    <row r="2930" spans="1:8" x14ac:dyDescent="0.25">
      <c r="A2930" s="21"/>
      <c r="B2930" s="5">
        <f>DATE(YEAR(siječanj!B2934),MONTH(siječanj!B2934)+2,DAY(siječanj!B2934))</f>
        <v>45747</v>
      </c>
      <c r="C2930" s="8">
        <v>30.53125</v>
      </c>
      <c r="D2930">
        <v>0.94921479186213964</v>
      </c>
      <c r="E2930" s="6">
        <v>99.894331037259761</v>
      </c>
      <c r="F2930" s="9">
        <v>147.98236762460797</v>
      </c>
      <c r="G2930" s="9">
        <v>1.1244878238487401</v>
      </c>
      <c r="H2930" s="9">
        <v>94.821176643740202</v>
      </c>
    </row>
    <row r="2931" spans="1:8" x14ac:dyDescent="0.25">
      <c r="A2931" s="21"/>
      <c r="B2931" s="5">
        <f>DATE(YEAR(siječanj!B2935),MONTH(siječanj!B2935)+2,DAY(siječanj!B2935))</f>
        <v>45747</v>
      </c>
      <c r="C2931" s="8">
        <v>30.5416666666667</v>
      </c>
      <c r="D2931">
        <v>0.94921479186213964</v>
      </c>
      <c r="E2931" s="6">
        <v>97.766038228582872</v>
      </c>
      <c r="F2931" s="9">
        <v>147.48180835530138</v>
      </c>
      <c r="G2931" s="9">
        <v>1.1146527529769605</v>
      </c>
      <c r="H2931" s="9">
        <v>92.800969628330279</v>
      </c>
    </row>
    <row r="2932" spans="1:8" x14ac:dyDescent="0.25">
      <c r="A2932" s="21"/>
      <c r="B2932" s="5">
        <f>DATE(YEAR(siječanj!B2936),MONTH(siječanj!B2936)+2,DAY(siječanj!B2936))</f>
        <v>45747</v>
      </c>
      <c r="C2932" s="8">
        <v>30.5520833333333</v>
      </c>
      <c r="D2932">
        <v>0.94921479186213964</v>
      </c>
      <c r="E2932" s="6">
        <v>96.653518313685765</v>
      </c>
      <c r="F2932" s="9">
        <v>147.08211135947118</v>
      </c>
      <c r="G2932" s="9">
        <v>1.0995124997181804</v>
      </c>
      <c r="H2932" s="9">
        <v>91.744949268868737</v>
      </c>
    </row>
    <row r="2933" spans="1:8" x14ac:dyDescent="0.25">
      <c r="A2933" s="21"/>
      <c r="B2933" s="5">
        <f>DATE(YEAR(siječanj!B2937),MONTH(siječanj!B2937)+2,DAY(siječanj!B2937))</f>
        <v>45747</v>
      </c>
      <c r="C2933" s="8">
        <v>30.5625</v>
      </c>
      <c r="D2933">
        <v>0.94921479186213964</v>
      </c>
      <c r="E2933" s="6">
        <v>96.643778727225651</v>
      </c>
      <c r="F2933" s="9">
        <v>146.50800342228101</v>
      </c>
      <c r="G2933" s="9">
        <v>1.0799231336003474</v>
      </c>
      <c r="H2933" s="9">
        <v>91.735704309334182</v>
      </c>
    </row>
    <row r="2934" spans="1:8" x14ac:dyDescent="0.25">
      <c r="A2934" s="21"/>
      <c r="B2934" s="5">
        <f>DATE(YEAR(siječanj!B2938),MONTH(siječanj!B2938)+2,DAY(siječanj!B2938))</f>
        <v>45747</v>
      </c>
      <c r="C2934" s="8">
        <v>30.5729166666667</v>
      </c>
      <c r="D2934">
        <v>0.94921479186213964</v>
      </c>
      <c r="E2934" s="6">
        <v>96.983737051038176</v>
      </c>
      <c r="F2934" s="9">
        <v>145.98984536758937</v>
      </c>
      <c r="G2934" s="9">
        <v>1.0584615191681879</v>
      </c>
      <c r="H2934" s="9">
        <v>92.058397778913687</v>
      </c>
    </row>
    <row r="2935" spans="1:8" x14ac:dyDescent="0.25">
      <c r="A2935" s="21"/>
      <c r="B2935" s="5">
        <f>DATE(YEAR(siječanj!B2939),MONTH(siječanj!B2939)+2,DAY(siječanj!B2939))</f>
        <v>45747</v>
      </c>
      <c r="C2935" s="8">
        <v>30.5833333333333</v>
      </c>
      <c r="D2935">
        <v>0.94921479186213964</v>
      </c>
      <c r="E2935" s="6">
        <v>99.51110624499546</v>
      </c>
      <c r="F2935" s="9">
        <v>144.73331050715367</v>
      </c>
      <c r="G2935" s="9">
        <v>1.0566253316869725</v>
      </c>
      <c r="H2935" s="9">
        <v>94.457414002314636</v>
      </c>
    </row>
    <row r="2936" spans="1:8" x14ac:dyDescent="0.25">
      <c r="A2936" s="21"/>
      <c r="B2936" s="5">
        <f>DATE(YEAR(siječanj!B2940),MONTH(siječanj!B2940)+2,DAY(siječanj!B2940))</f>
        <v>45747</v>
      </c>
      <c r="C2936" s="8">
        <v>30.59375</v>
      </c>
      <c r="D2936">
        <v>0.94921479186213964</v>
      </c>
      <c r="E2936" s="6">
        <v>101.07589186122151</v>
      </c>
      <c r="F2936" s="9">
        <v>144.19432856696432</v>
      </c>
      <c r="G2936" s="9">
        <v>1.0283349896861338</v>
      </c>
      <c r="H2936" s="9">
        <v>95.94273165532951</v>
      </c>
    </row>
    <row r="2937" spans="1:8" x14ac:dyDescent="0.25">
      <c r="A2937" s="21"/>
      <c r="B2937" s="5">
        <f>DATE(YEAR(siječanj!B2941),MONTH(siječanj!B2941)+2,DAY(siječanj!B2941))</f>
        <v>45747</v>
      </c>
      <c r="C2937" s="8">
        <v>30.6041666666667</v>
      </c>
      <c r="D2937">
        <v>0.94921479186213964</v>
      </c>
      <c r="E2937" s="6">
        <v>101.01570494155685</v>
      </c>
      <c r="F2937" s="9">
        <v>143.51800392972413</v>
      </c>
      <c r="G2937" s="9">
        <v>1.0027747677686736</v>
      </c>
      <c r="H2937" s="9">
        <v>95.885601340907201</v>
      </c>
    </row>
    <row r="2938" spans="1:8" x14ac:dyDescent="0.25">
      <c r="A2938" s="21"/>
      <c r="B2938" s="5">
        <f>DATE(YEAR(siječanj!B2942),MONTH(siječanj!B2942)+2,DAY(siječanj!B2942))</f>
        <v>45747</v>
      </c>
      <c r="C2938" s="8">
        <v>30.6145833333333</v>
      </c>
      <c r="D2938">
        <v>0.94921479186213964</v>
      </c>
      <c r="E2938" s="6">
        <v>103.03175278056382</v>
      </c>
      <c r="F2938" s="9">
        <v>142.2231173748975</v>
      </c>
      <c r="G2938" s="9">
        <v>1.0276541718443728</v>
      </c>
      <c r="H2938" s="9">
        <v>97.799263770794312</v>
      </c>
    </row>
    <row r="2939" spans="1:8" x14ac:dyDescent="0.25">
      <c r="A2939" s="21"/>
      <c r="B2939" s="5">
        <f>DATE(YEAR(siječanj!B2943),MONTH(siječanj!B2943)+2,DAY(siječanj!B2943))</f>
        <v>45747</v>
      </c>
      <c r="C2939" s="8">
        <v>30.625</v>
      </c>
      <c r="D2939">
        <v>0.94921479186213964</v>
      </c>
      <c r="E2939" s="6">
        <v>103.68639226914668</v>
      </c>
      <c r="F2939" s="9">
        <v>139.60215631875425</v>
      </c>
      <c r="G2939" s="9">
        <v>1.0011015725312413</v>
      </c>
      <c r="H2939" s="9">
        <v>98.420657256694227</v>
      </c>
    </row>
    <row r="2940" spans="1:8" x14ac:dyDescent="0.25">
      <c r="A2940" s="21"/>
      <c r="B2940" s="5">
        <f>DATE(YEAR(siječanj!B2944),MONTH(siječanj!B2944)+2,DAY(siječanj!B2944))</f>
        <v>45747</v>
      </c>
      <c r="C2940" s="8">
        <v>30.6354166666667</v>
      </c>
      <c r="D2940">
        <v>0.94921479186213964</v>
      </c>
      <c r="E2940" s="6">
        <v>104.54046643259259</v>
      </c>
      <c r="F2940" s="9">
        <v>137.78522482550858</v>
      </c>
      <c r="G2940" s="9">
        <v>1.0034393584356727</v>
      </c>
      <c r="H2940" s="9">
        <v>99.231357085984371</v>
      </c>
    </row>
    <row r="2941" spans="1:8" x14ac:dyDescent="0.25">
      <c r="A2941" s="21"/>
      <c r="B2941" s="5">
        <f>DATE(YEAR(siječanj!B2945),MONTH(siječanj!B2945)+2,DAY(siječanj!B2945))</f>
        <v>45747</v>
      </c>
      <c r="C2941" s="8">
        <v>30.6458333333333</v>
      </c>
      <c r="D2941">
        <v>0.94921479186213964</v>
      </c>
      <c r="E2941" s="6">
        <v>106.29595754997477</v>
      </c>
      <c r="F2941" s="9">
        <v>136.18796647019974</v>
      </c>
      <c r="G2941" s="9">
        <v>0.98648888057488204</v>
      </c>
      <c r="H2941" s="9">
        <v>100.89769522158613</v>
      </c>
    </row>
    <row r="2942" spans="1:8" x14ac:dyDescent="0.25">
      <c r="A2942" s="21"/>
      <c r="B2942" s="5">
        <f>DATE(YEAR(siječanj!B2946),MONTH(siječanj!B2946)+2,DAY(siječanj!B2946))</f>
        <v>45747</v>
      </c>
      <c r="C2942" s="8">
        <v>30.65625</v>
      </c>
      <c r="D2942">
        <v>0.94921479186213964</v>
      </c>
      <c r="E2942" s="6">
        <v>106.10651605536087</v>
      </c>
      <c r="F2942" s="9">
        <v>134.79720759786139</v>
      </c>
      <c r="G2942" s="9">
        <v>0.99057342437529794</v>
      </c>
      <c r="H2942" s="9">
        <v>100.71787455270615</v>
      </c>
    </row>
    <row r="2943" spans="1:8" x14ac:dyDescent="0.25">
      <c r="A2943" s="21"/>
      <c r="B2943" s="5">
        <f>DATE(YEAR(siječanj!B2947),MONTH(siječanj!B2947)+2,DAY(siječanj!B2947))</f>
        <v>45747</v>
      </c>
      <c r="C2943" s="8">
        <v>30.6666666666667</v>
      </c>
      <c r="D2943">
        <v>0.94921479186213964</v>
      </c>
      <c r="E2943" s="6">
        <v>106.21201206219993</v>
      </c>
      <c r="F2943" s="9">
        <v>132.12600573745146</v>
      </c>
      <c r="G2943" s="9">
        <v>1.0028111888498668</v>
      </c>
      <c r="H2943" s="9">
        <v>100.81801292288017</v>
      </c>
    </row>
    <row r="2944" spans="1:8" x14ac:dyDescent="0.25">
      <c r="A2944" s="21"/>
      <c r="B2944" s="5">
        <f>DATE(YEAR(siječanj!B2948),MONTH(siječanj!B2948)+2,DAY(siječanj!B2948))</f>
        <v>45747</v>
      </c>
      <c r="C2944" s="8">
        <v>30.6770833333333</v>
      </c>
      <c r="D2944">
        <v>0.94921479186213964</v>
      </c>
      <c r="E2944" s="6">
        <v>106.88948588840401</v>
      </c>
      <c r="F2944" s="9">
        <v>130.68546666144601</v>
      </c>
      <c r="G2944" s="9">
        <v>1.0225296508689388</v>
      </c>
      <c r="H2944" s="9">
        <v>101.46108109981253</v>
      </c>
    </row>
    <row r="2945" spans="1:8" x14ac:dyDescent="0.25">
      <c r="A2945" s="21"/>
      <c r="B2945" s="5">
        <f>DATE(YEAR(siječanj!B2949),MONTH(siječanj!B2949)+2,DAY(siječanj!B2949))</f>
        <v>45747</v>
      </c>
      <c r="C2945" s="8">
        <v>30.6875</v>
      </c>
      <c r="D2945">
        <v>0.94921479186213964</v>
      </c>
      <c r="E2945" s="6">
        <v>109.44487620544889</v>
      </c>
      <c r="F2945" s="9">
        <v>129.87079191888481</v>
      </c>
      <c r="G2945" s="9">
        <v>1.0725228504327975</v>
      </c>
      <c r="H2945" s="9">
        <v>103.88669538773281</v>
      </c>
    </row>
    <row r="2946" spans="1:8" x14ac:dyDescent="0.25">
      <c r="A2946" s="21"/>
      <c r="B2946" s="5">
        <f>DATE(YEAR(siječanj!B2950),MONTH(siječanj!B2950)+2,DAY(siječanj!B2950))</f>
        <v>45747</v>
      </c>
      <c r="C2946" s="8">
        <v>30.6979166666667</v>
      </c>
      <c r="D2946">
        <v>0.94921479186213964</v>
      </c>
      <c r="E2946" s="6">
        <v>110.51666162738161</v>
      </c>
      <c r="F2946" s="9">
        <v>129.16104302815967</v>
      </c>
      <c r="G2946" s="9">
        <v>1.2153466533218107</v>
      </c>
      <c r="H2946" s="9">
        <v>104.90404996393355</v>
      </c>
    </row>
    <row r="2947" spans="1:8" x14ac:dyDescent="0.25">
      <c r="A2947" s="21"/>
      <c r="B2947" s="5">
        <f>DATE(YEAR(siječanj!B2951),MONTH(siječanj!B2951)+2,DAY(siječanj!B2951))</f>
        <v>45747</v>
      </c>
      <c r="C2947" s="8">
        <v>30.7083333333333</v>
      </c>
      <c r="D2947">
        <v>0.94921479186213964</v>
      </c>
      <c r="E2947" s="6">
        <v>112.08957314146491</v>
      </c>
      <c r="F2947" s="9">
        <v>128.5351346952632</v>
      </c>
      <c r="G2947" s="9">
        <v>1.5807746624708405</v>
      </c>
      <c r="H2947" s="9">
        <v>106.39708083939169</v>
      </c>
    </row>
    <row r="2948" spans="1:8" x14ac:dyDescent="0.25">
      <c r="A2948" s="21"/>
      <c r="B2948" s="5">
        <f>DATE(YEAR(siječanj!B2952),MONTH(siječanj!B2952)+2,DAY(siječanj!B2952))</f>
        <v>45747</v>
      </c>
      <c r="C2948" s="8">
        <v>30.71875</v>
      </c>
      <c r="D2948">
        <v>0.94921479186213964</v>
      </c>
      <c r="E2948" s="6">
        <v>115.23851359015526</v>
      </c>
      <c r="F2948" s="9">
        <v>128.51678393734122</v>
      </c>
      <c r="G2948" s="9">
        <v>2.5771819122804986</v>
      </c>
      <c r="H2948" s="9">
        <v>109.38610169198158</v>
      </c>
    </row>
    <row r="2949" spans="1:8" x14ac:dyDescent="0.25">
      <c r="A2949" s="21"/>
      <c r="B2949" s="5">
        <f>DATE(YEAR(siječanj!B2953),MONTH(siječanj!B2953)+2,DAY(siječanj!B2953))</f>
        <v>45747</v>
      </c>
      <c r="C2949" s="8">
        <v>30.7291666666667</v>
      </c>
      <c r="D2949">
        <v>0.94921479186213964</v>
      </c>
      <c r="E2949" s="6">
        <v>119.38861854353596</v>
      </c>
      <c r="F2949" s="9">
        <v>128.95289605439152</v>
      </c>
      <c r="G2949" s="9">
        <v>6.3569786892009672</v>
      </c>
      <c r="H2949" s="9">
        <v>113.32544270151087</v>
      </c>
    </row>
    <row r="2950" spans="1:8" x14ac:dyDescent="0.25">
      <c r="A2950" s="21"/>
      <c r="B2950" s="5">
        <f>DATE(YEAR(siječanj!B2954),MONTH(siječanj!B2954)+2,DAY(siječanj!B2954))</f>
        <v>45747</v>
      </c>
      <c r="C2950" s="8">
        <v>30.7395833333333</v>
      </c>
      <c r="D2950">
        <v>0.94921479186213964</v>
      </c>
      <c r="E2950" s="6">
        <v>123.89496135326428</v>
      </c>
      <c r="F2950" s="9">
        <v>130.55487021523263</v>
      </c>
      <c r="G2950" s="9">
        <v>21.77706399490404</v>
      </c>
      <c r="H2950" s="9">
        <v>117.60292995370659</v>
      </c>
    </row>
    <row r="2951" spans="1:8" x14ac:dyDescent="0.25">
      <c r="A2951" s="21"/>
      <c r="B2951" s="5">
        <f>DATE(YEAR(siječanj!B2955),MONTH(siječanj!B2955)+2,DAY(siječanj!B2955))</f>
        <v>45747</v>
      </c>
      <c r="C2951" s="8">
        <v>30.75</v>
      </c>
      <c r="D2951">
        <v>0.94921479186213964</v>
      </c>
      <c r="E2951" s="6">
        <v>128.69291720836748</v>
      </c>
      <c r="F2951" s="9">
        <v>132.27645887758609</v>
      </c>
      <c r="G2951" s="9">
        <v>60.747513247548248</v>
      </c>
      <c r="H2951" s="9">
        <v>122.1572206220721</v>
      </c>
    </row>
    <row r="2952" spans="1:8" x14ac:dyDescent="0.25">
      <c r="A2952" s="21"/>
      <c r="B2952" s="5">
        <f>DATE(YEAR(siječanj!B2956),MONTH(siječanj!B2956)+2,DAY(siječanj!B2956))</f>
        <v>45747</v>
      </c>
      <c r="C2952" s="8">
        <v>30.7604166666667</v>
      </c>
      <c r="D2952">
        <v>0.94921479186213964</v>
      </c>
      <c r="E2952" s="6">
        <v>133.0297474291373</v>
      </c>
      <c r="F2952" s="9">
        <v>134.14087573429592</v>
      </c>
      <c r="G2952" s="9">
        <v>119.55900760548658</v>
      </c>
      <c r="H2952" s="9">
        <v>126.27380401742157</v>
      </c>
    </row>
    <row r="2953" spans="1:8" x14ac:dyDescent="0.25">
      <c r="A2953" s="21"/>
      <c r="B2953" s="5">
        <f>DATE(YEAR(siječanj!B2957),MONTH(siječanj!B2957)+2,DAY(siječanj!B2957))</f>
        <v>45747</v>
      </c>
      <c r="C2953" s="8">
        <v>30.7708333333333</v>
      </c>
      <c r="D2953">
        <v>0.94921479186213964</v>
      </c>
      <c r="E2953" s="6">
        <v>137.95030597523126</v>
      </c>
      <c r="F2953" s="9">
        <v>135.35165554456327</v>
      </c>
      <c r="G2953" s="9">
        <v>172.97531337410848</v>
      </c>
      <c r="H2953" s="9">
        <v>130.94447097359762</v>
      </c>
    </row>
    <row r="2954" spans="1:8" x14ac:dyDescent="0.25">
      <c r="A2954" s="21"/>
      <c r="B2954" s="5">
        <f>DATE(YEAR(siječanj!B2958),MONTH(siječanj!B2958)+2,DAY(siječanj!B2958))</f>
        <v>45747</v>
      </c>
      <c r="C2954" s="8">
        <v>30.78125</v>
      </c>
      <c r="D2954">
        <v>0.94921479186213964</v>
      </c>
      <c r="E2954" s="6">
        <v>143.61794687081704</v>
      </c>
      <c r="F2954" s="9">
        <v>135.82882124091282</v>
      </c>
      <c r="G2954" s="9">
        <v>209.16367240440158</v>
      </c>
      <c r="H2954" s="9">
        <v>136.32427954665042</v>
      </c>
    </row>
    <row r="2955" spans="1:8" x14ac:dyDescent="0.25">
      <c r="A2955" s="21"/>
      <c r="B2955" s="5">
        <f>DATE(YEAR(siječanj!B2959),MONTH(siječanj!B2959)+2,DAY(siječanj!B2959))</f>
        <v>45747</v>
      </c>
      <c r="C2955" s="8">
        <v>30.7916666666667</v>
      </c>
      <c r="D2955">
        <v>0.94921479186213964</v>
      </c>
      <c r="E2955" s="6">
        <v>149.21609613400221</v>
      </c>
      <c r="F2955" s="9">
        <v>134.83459259840726</v>
      </c>
      <c r="G2955" s="9">
        <v>219.83363962332501</v>
      </c>
      <c r="H2955" s="9">
        <v>141.63812563431793</v>
      </c>
    </row>
    <row r="2956" spans="1:8" x14ac:dyDescent="0.25">
      <c r="A2956" s="21"/>
      <c r="B2956" s="5">
        <f>DATE(YEAR(siječanj!B2960),MONTH(siječanj!B2960)+2,DAY(siječanj!B2960))</f>
        <v>45747</v>
      </c>
      <c r="C2956" s="8">
        <v>30.8020833333333</v>
      </c>
      <c r="D2956">
        <v>0.94921479186213964</v>
      </c>
      <c r="E2956" s="6">
        <v>155.59646633607233</v>
      </c>
      <c r="F2956" s="9">
        <v>133.66215850975465</v>
      </c>
      <c r="G2956" s="9">
        <v>220.78803196077791</v>
      </c>
      <c r="H2956" s="9">
        <v>147.6944674076793</v>
      </c>
    </row>
    <row r="2957" spans="1:8" x14ac:dyDescent="0.25">
      <c r="A2957" s="21"/>
      <c r="B2957" s="5">
        <f>DATE(YEAR(siječanj!B2961),MONTH(siječanj!B2961)+2,DAY(siječanj!B2961))</f>
        <v>45747</v>
      </c>
      <c r="C2957" s="8">
        <v>30.8125</v>
      </c>
      <c r="D2957">
        <v>0.94921479186213964</v>
      </c>
      <c r="E2957" s="6">
        <v>157.88470550237679</v>
      </c>
      <c r="F2957" s="9">
        <v>132.14973119767856</v>
      </c>
      <c r="G2957" s="9">
        <v>221.36332883605942</v>
      </c>
      <c r="H2957" s="9">
        <v>149.86649787165379</v>
      </c>
    </row>
    <row r="2958" spans="1:8" x14ac:dyDescent="0.25">
      <c r="A2958" s="21"/>
      <c r="B2958" s="5">
        <f>DATE(YEAR(siječanj!B2962),MONTH(siječanj!B2962)+2,DAY(siječanj!B2962))</f>
        <v>45747</v>
      </c>
      <c r="C2958" s="8">
        <v>30.8229166666667</v>
      </c>
      <c r="D2958">
        <v>0.94921479186213964</v>
      </c>
      <c r="E2958" s="6">
        <v>157.87806253382496</v>
      </c>
      <c r="F2958" s="9">
        <v>130.10000069374018</v>
      </c>
      <c r="G2958" s="9">
        <v>221.63928487178677</v>
      </c>
      <c r="H2958" s="9">
        <v>149.86019226764253</v>
      </c>
    </row>
    <row r="2959" spans="1:8" x14ac:dyDescent="0.25">
      <c r="A2959" s="21"/>
      <c r="B2959" s="5">
        <f>DATE(YEAR(siječanj!B2963),MONTH(siječanj!B2963)+2,DAY(siječanj!B2963))</f>
        <v>45747</v>
      </c>
      <c r="C2959" s="8">
        <v>30.8333333333333</v>
      </c>
      <c r="D2959">
        <v>0.94921479186213964</v>
      </c>
      <c r="E2959" s="6">
        <v>157.78635568926461</v>
      </c>
      <c r="F2959" s="9">
        <v>125.20781041664375</v>
      </c>
      <c r="G2959" s="9">
        <v>222.27065286015659</v>
      </c>
      <c r="H2959" s="9">
        <v>149.77314277427084</v>
      </c>
    </row>
    <row r="2960" spans="1:8" x14ac:dyDescent="0.25">
      <c r="A2960" s="21"/>
      <c r="B2960" s="5">
        <f>DATE(YEAR(siječanj!B2964),MONTH(siječanj!B2964)+2,DAY(siječanj!B2964))</f>
        <v>45747</v>
      </c>
      <c r="C2960" s="8">
        <v>30.84375</v>
      </c>
      <c r="D2960">
        <v>0.94921479186213964</v>
      </c>
      <c r="E2960" s="6">
        <v>156.55470910136779</v>
      </c>
      <c r="F2960" s="9">
        <v>121.89104700199574</v>
      </c>
      <c r="G2960" s="9">
        <v>222.54590821336248</v>
      </c>
      <c r="H2960" s="9">
        <v>148.60404561469264</v>
      </c>
    </row>
    <row r="2961" spans="1:8" x14ac:dyDescent="0.25">
      <c r="A2961" s="21"/>
      <c r="B2961" s="5">
        <f>DATE(YEAR(siječanj!B2965),MONTH(siječanj!B2965)+2,DAY(siječanj!B2965))</f>
        <v>45747</v>
      </c>
      <c r="C2961" s="8">
        <v>30.8541666666667</v>
      </c>
      <c r="D2961">
        <v>0.94921479186213964</v>
      </c>
      <c r="E2961" s="6">
        <v>156.15543063353675</v>
      </c>
      <c r="F2961" s="9">
        <v>119.1482513633872</v>
      </c>
      <c r="G2961" s="9">
        <v>223.01725740559814</v>
      </c>
      <c r="H2961" s="9">
        <v>148.22504458695536</v>
      </c>
    </row>
    <row r="2962" spans="1:8" x14ac:dyDescent="0.25">
      <c r="A2962" s="21"/>
      <c r="B2962" s="5">
        <f>DATE(YEAR(siječanj!B2966),MONTH(siječanj!B2966)+2,DAY(siječanj!B2966))</f>
        <v>45747</v>
      </c>
      <c r="C2962" s="8">
        <v>30.8645833333333</v>
      </c>
      <c r="D2962">
        <v>0.94921479186213964</v>
      </c>
      <c r="E2962" s="6">
        <v>155.34108550330578</v>
      </c>
      <c r="F2962" s="9">
        <v>116.6976166659809</v>
      </c>
      <c r="G2962" s="9">
        <v>223.43826332919667</v>
      </c>
      <c r="H2962" s="9">
        <v>147.45205614365923</v>
      </c>
    </row>
    <row r="2963" spans="1:8" x14ac:dyDescent="0.25">
      <c r="A2963" s="21"/>
      <c r="B2963" s="5">
        <f>DATE(YEAR(siječanj!B2967),MONTH(siječanj!B2967)+2,DAY(siječanj!B2967))</f>
        <v>45747</v>
      </c>
      <c r="C2963" s="8">
        <v>30.875</v>
      </c>
      <c r="D2963">
        <v>0.94921479186213964</v>
      </c>
      <c r="E2963" s="6">
        <v>152.29632257187163</v>
      </c>
      <c r="F2963" s="9">
        <v>112.43241539610727</v>
      </c>
      <c r="G2963" s="9">
        <v>223.24683390229072</v>
      </c>
      <c r="H2963" s="9">
        <v>144.56192213142842</v>
      </c>
    </row>
    <row r="2964" spans="1:8" x14ac:dyDescent="0.25">
      <c r="A2964" s="21"/>
      <c r="B2964" s="5">
        <f>DATE(YEAR(siječanj!B2968),MONTH(siječanj!B2968)+2,DAY(siječanj!B2968))</f>
        <v>45747</v>
      </c>
      <c r="C2964" s="8">
        <v>30.8854166666667</v>
      </c>
      <c r="D2964">
        <v>0.94921479186213964</v>
      </c>
      <c r="E2964" s="6">
        <v>157.49001846896826</v>
      </c>
      <c r="F2964" s="9">
        <v>109.52022455458786</v>
      </c>
      <c r="G2964" s="9">
        <v>222.52106630610882</v>
      </c>
      <c r="H2964" s="9">
        <v>149.49185510138622</v>
      </c>
    </row>
    <row r="2965" spans="1:8" x14ac:dyDescent="0.25">
      <c r="A2965" s="21"/>
      <c r="B2965" s="5">
        <f>DATE(YEAR(siječanj!B2969),MONTH(siječanj!B2969)+2,DAY(siječanj!B2969))</f>
        <v>45747</v>
      </c>
      <c r="C2965" s="8">
        <v>30.8958333333333</v>
      </c>
      <c r="D2965">
        <v>0.94921479186213964</v>
      </c>
      <c r="E2965" s="6">
        <v>159.68471322634264</v>
      </c>
      <c r="F2965" s="9">
        <v>107.50121412966195</v>
      </c>
      <c r="G2965" s="9">
        <v>222.26583194025443</v>
      </c>
      <c r="H2965" s="9">
        <v>151.57509182870828</v>
      </c>
    </row>
    <row r="2966" spans="1:8" x14ac:dyDescent="0.25">
      <c r="A2966" s="21"/>
      <c r="B2966" s="5">
        <f>DATE(YEAR(siječanj!B2970),MONTH(siječanj!B2970)+2,DAY(siječanj!B2970))</f>
        <v>45747</v>
      </c>
      <c r="C2966" s="8">
        <v>30.90625</v>
      </c>
      <c r="D2966">
        <v>0.94921479186213964</v>
      </c>
      <c r="E2966" s="6">
        <v>156.35081672318188</v>
      </c>
      <c r="F2966" s="9">
        <v>105.28220459331177</v>
      </c>
      <c r="G2966" s="9">
        <v>221.30204803534619</v>
      </c>
      <c r="H2966" s="9">
        <v>148.41050795337063</v>
      </c>
    </row>
    <row r="2967" spans="1:8" x14ac:dyDescent="0.25">
      <c r="A2967" s="21"/>
      <c r="B2967" s="5">
        <f>DATE(YEAR(siječanj!B2971),MONTH(siječanj!B2971)+2,DAY(siječanj!B2971))</f>
        <v>45747</v>
      </c>
      <c r="C2967" s="8">
        <v>30.9166666666667</v>
      </c>
      <c r="D2967">
        <v>0.94921479186213964</v>
      </c>
      <c r="E2967" s="6">
        <v>151.34757372405312</v>
      </c>
      <c r="F2967" s="9">
        <v>102.59378690202432</v>
      </c>
      <c r="G2967" s="9">
        <v>219.54500725810752</v>
      </c>
      <c r="H2967" s="9">
        <v>143.66135569131691</v>
      </c>
    </row>
    <row r="2968" spans="1:8" x14ac:dyDescent="0.25">
      <c r="A2968" s="21"/>
      <c r="B2968" s="5">
        <f>DATE(YEAR(siječanj!B2972),MONTH(siječanj!B2972)+2,DAY(siječanj!B2972))</f>
        <v>45747</v>
      </c>
      <c r="C2968" s="8">
        <v>30.9270833333333</v>
      </c>
      <c r="D2968">
        <v>0.94921479186213964</v>
      </c>
      <c r="E2968" s="6">
        <v>144.18806830439826</v>
      </c>
      <c r="F2968" s="9">
        <v>100.57761384448253</v>
      </c>
      <c r="G2968" s="9">
        <v>217.12292950652227</v>
      </c>
      <c r="H2968" s="9">
        <v>136.86544724456337</v>
      </c>
    </row>
    <row r="2969" spans="1:8" x14ac:dyDescent="0.25">
      <c r="A2969" s="21"/>
      <c r="B2969" s="5">
        <f>DATE(YEAR(siječanj!B2973),MONTH(siječanj!B2973)+2,DAY(siječanj!B2973))</f>
        <v>45747</v>
      </c>
      <c r="C2969" s="8">
        <v>30.9375</v>
      </c>
      <c r="D2969">
        <v>0.94921479186213964</v>
      </c>
      <c r="E2969" s="6">
        <v>134.19990247619697</v>
      </c>
      <c r="F2969" s="9">
        <v>98.407134140943739</v>
      </c>
      <c r="G2969" s="9">
        <v>215.78506459262039</v>
      </c>
      <c r="H2969" s="9">
        <v>127.38453249686275</v>
      </c>
    </row>
    <row r="2970" spans="1:8" x14ac:dyDescent="0.25">
      <c r="A2970" s="21"/>
      <c r="B2970" s="5">
        <f>DATE(YEAR(siječanj!B2974),MONTH(siječanj!B2974)+2,DAY(siječanj!B2974))</f>
        <v>45747</v>
      </c>
      <c r="C2970" s="8">
        <v>30.9479166666667</v>
      </c>
      <c r="D2970">
        <v>0.94921479186213964</v>
      </c>
      <c r="E2970" s="6">
        <v>122.06584878900301</v>
      </c>
      <c r="F2970" s="9">
        <v>96.159730981679928</v>
      </c>
      <c r="G2970" s="9">
        <v>215.23456099110138</v>
      </c>
      <c r="H2970" s="9">
        <v>115.86670925172891</v>
      </c>
    </row>
    <row r="2971" spans="1:8" x14ac:dyDescent="0.25">
      <c r="A2971" s="21"/>
      <c r="B2971" s="5">
        <f>DATE(YEAR(siječanj!B2975),MONTH(siječanj!B2975)+2,DAY(siječanj!B2975))</f>
        <v>45747</v>
      </c>
      <c r="C2971" s="8">
        <v>30.9583333333333</v>
      </c>
      <c r="D2971">
        <v>0.94921479186213964</v>
      </c>
      <c r="E2971" s="6">
        <v>110.5936511167713</v>
      </c>
      <c r="F2971" s="9">
        <v>93.084375219851253</v>
      </c>
      <c r="G2971" s="9">
        <v>210.45923498701711</v>
      </c>
      <c r="H2971" s="9">
        <v>104.97712952608015</v>
      </c>
    </row>
    <row r="2972" spans="1:8" x14ac:dyDescent="0.25">
      <c r="A2972" s="21"/>
      <c r="B2972" s="5">
        <f>DATE(YEAR(siječanj!B2976),MONTH(siječanj!B2976)+2,DAY(siječanj!B2976))</f>
        <v>45747</v>
      </c>
      <c r="C2972" s="8">
        <v>30.96875</v>
      </c>
      <c r="D2972">
        <v>0.94921479186213964</v>
      </c>
      <c r="E2972" s="6">
        <v>100.5303759593818</v>
      </c>
      <c r="F2972" s="9">
        <v>90.724453097870821</v>
      </c>
      <c r="G2972" s="9">
        <v>209.1530075601105</v>
      </c>
      <c r="H2972" s="9">
        <v>95.424919892107241</v>
      </c>
    </row>
    <row r="2973" spans="1:8" x14ac:dyDescent="0.25">
      <c r="A2973" s="21"/>
      <c r="B2973" s="5">
        <f>DATE(YEAR(siječanj!B2977),MONTH(siječanj!B2977)+2,DAY(siječanj!B2977))</f>
        <v>45747</v>
      </c>
      <c r="C2973" s="8">
        <v>30.9791666666667</v>
      </c>
      <c r="D2973">
        <v>0.94921479186213964</v>
      </c>
      <c r="E2973" s="6">
        <v>91.512027075503653</v>
      </c>
      <c r="F2973" s="9">
        <v>88.745050780650402</v>
      </c>
      <c r="G2973" s="9">
        <v>207.40920960247254</v>
      </c>
      <c r="H2973" s="9">
        <v>86.864569733356689</v>
      </c>
    </row>
    <row r="2974" spans="1:8" x14ac:dyDescent="0.25">
      <c r="A2974" s="21"/>
      <c r="B2974" s="5">
        <f>DATE(YEAR(siječanj!B2978),MONTH(siječanj!B2978)+2,DAY(siječanj!B2978))</f>
        <v>45747</v>
      </c>
      <c r="C2974" s="8">
        <v>30.9895833333333</v>
      </c>
      <c r="D2974">
        <v>0.94921479186213964</v>
      </c>
      <c r="E2974" s="6">
        <v>83.688031633523138</v>
      </c>
      <c r="F2974" s="9">
        <v>86.971665684532226</v>
      </c>
      <c r="G2974" s="9">
        <v>206.91730345379284</v>
      </c>
      <c r="H2974" s="9">
        <v>79.437917528366825</v>
      </c>
    </row>
    <row r="2975" spans="1:8" x14ac:dyDescent="0.25">
      <c r="E2975" s="12"/>
      <c r="F2975" s="12"/>
      <c r="G2975" s="12"/>
      <c r="H2975" s="12"/>
    </row>
    <row r="2976" spans="1:8" x14ac:dyDescent="0.25">
      <c r="E2976" s="6"/>
    </row>
  </sheetData>
  <mergeCells count="31">
    <mergeCell ref="A2879:A2974"/>
    <mergeCell ref="A2307:A2402"/>
    <mergeCell ref="A2403:A2498"/>
    <mergeCell ref="A2499:A2594"/>
    <mergeCell ref="A2595:A2690"/>
    <mergeCell ref="A2691:A2786"/>
    <mergeCell ref="A2787:A2878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92"/>
  <sheetViews>
    <sheetView topLeftCell="A2" workbookViewId="0">
      <selection activeCell="I3" sqref="I3"/>
    </sheetView>
  </sheetViews>
  <sheetFormatPr defaultRowHeight="15" x14ac:dyDescent="0.25"/>
  <cols>
    <col min="1" max="1" width="9.140625" style="11"/>
    <col min="2" max="2" width="10.140625" bestFit="1" customWidth="1"/>
    <col min="4" max="4" width="12.7109375" customWidth="1"/>
    <col min="5" max="8" width="15.7109375" customWidth="1"/>
  </cols>
  <sheetData>
    <row r="1" spans="1:8" ht="15.75" thickBot="1" x14ac:dyDescent="0.3"/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20">
        <f>ožujak!A2879+1</f>
        <v>91</v>
      </c>
      <c r="B3" s="5">
        <f>DATE(YEAR(siječanj!B3),MONTH(siječanj!B3)+3,DAY(siječanj!B3))</f>
        <v>45748</v>
      </c>
      <c r="C3" s="8">
        <v>0</v>
      </c>
      <c r="D3">
        <v>0.94670557302023761</v>
      </c>
      <c r="E3" s="6">
        <v>76.284442191922636</v>
      </c>
      <c r="F3" s="9">
        <v>88.164249684173001</v>
      </c>
      <c r="G3" s="9">
        <v>207.79957732795128</v>
      </c>
      <c r="H3" s="9">
        <v>72.218906557833307</v>
      </c>
    </row>
    <row r="4" spans="1:8" x14ac:dyDescent="0.25">
      <c r="A4" s="21"/>
      <c r="B4" s="5">
        <f>DATE(YEAR(siječanj!B4),MONTH(siječanj!B4)+3,DAY(siječanj!B4))</f>
        <v>45748</v>
      </c>
      <c r="C4" s="8">
        <v>1.0416666666666666E-2</v>
      </c>
      <c r="D4">
        <v>0.94670557302023761</v>
      </c>
      <c r="E4" s="6">
        <v>70.67877030672993</v>
      </c>
      <c r="F4" s="9">
        <v>86.560929638347346</v>
      </c>
      <c r="G4" s="9">
        <v>205.9086044421833</v>
      </c>
      <c r="H4" s="9">
        <v>66.911985743598521</v>
      </c>
    </row>
    <row r="5" spans="1:8" x14ac:dyDescent="0.25">
      <c r="A5" s="21"/>
      <c r="B5" s="5">
        <f>DATE(YEAR(siječanj!B5),MONTH(siječanj!B5)+3,DAY(siječanj!B5))</f>
        <v>45748</v>
      </c>
      <c r="C5" s="8">
        <v>2.0833333333333332E-2</v>
      </c>
      <c r="D5">
        <v>0.94670557302023761</v>
      </c>
      <c r="E5" s="6">
        <v>66.392408221780144</v>
      </c>
      <c r="F5" s="9">
        <v>85.204649384957548</v>
      </c>
      <c r="G5" s="9">
        <v>204.68250638454359</v>
      </c>
      <c r="H5" s="9">
        <v>62.854062869793907</v>
      </c>
    </row>
    <row r="6" spans="1:8" x14ac:dyDescent="0.25">
      <c r="A6" s="21"/>
      <c r="B6" s="5">
        <f>DATE(YEAR(siječanj!B6),MONTH(siječanj!B6)+3,DAY(siječanj!B6))</f>
        <v>45748</v>
      </c>
      <c r="C6" s="8">
        <v>3.125E-2</v>
      </c>
      <c r="D6">
        <v>0.94670557302023761</v>
      </c>
      <c r="E6" s="6">
        <v>62.939519767320171</v>
      </c>
      <c r="F6" s="9">
        <v>84.138951875634675</v>
      </c>
      <c r="G6" s="9">
        <v>203.99107766294372</v>
      </c>
      <c r="H6" s="9">
        <v>59.585194126939413</v>
      </c>
    </row>
    <row r="7" spans="1:8" x14ac:dyDescent="0.25">
      <c r="A7" s="21"/>
      <c r="B7" s="5">
        <f>DATE(YEAR(siječanj!B7),MONTH(siječanj!B7)+3,DAY(siječanj!B7))</f>
        <v>45748</v>
      </c>
      <c r="C7" s="8">
        <v>4.1666666666666664E-2</v>
      </c>
      <c r="D7">
        <v>0.94670557302023761</v>
      </c>
      <c r="E7" s="6">
        <v>59.681248696332332</v>
      </c>
      <c r="F7" s="9">
        <v>82.553083807066898</v>
      </c>
      <c r="G7" s="9">
        <v>202.60195731698596</v>
      </c>
      <c r="H7" s="9">
        <v>56.500570745624607</v>
      </c>
    </row>
    <row r="8" spans="1:8" x14ac:dyDescent="0.25">
      <c r="A8" s="21"/>
      <c r="B8" s="5">
        <f>DATE(YEAR(siječanj!B8),MONTH(siječanj!B8)+3,DAY(siječanj!B8))</f>
        <v>45748</v>
      </c>
      <c r="C8" s="8">
        <v>5.2083333333333336E-2</v>
      </c>
      <c r="D8">
        <v>0.94670557302023761</v>
      </c>
      <c r="E8" s="6">
        <v>58.055919544175772</v>
      </c>
      <c r="F8" s="9">
        <v>81.916402741057624</v>
      </c>
      <c r="G8" s="9">
        <v>202.36948016864113</v>
      </c>
      <c r="H8" s="9">
        <v>54.961862579285736</v>
      </c>
    </row>
    <row r="9" spans="1:8" x14ac:dyDescent="0.25">
      <c r="A9" s="21"/>
      <c r="B9" s="5">
        <f>DATE(YEAR(siječanj!B9),MONTH(siječanj!B9)+3,DAY(siječanj!B9))</f>
        <v>45748</v>
      </c>
      <c r="C9" s="8">
        <v>6.25E-2</v>
      </c>
      <c r="D9">
        <v>0.94670557302023761</v>
      </c>
      <c r="E9" s="6">
        <v>56.09138294356643</v>
      </c>
      <c r="F9" s="9">
        <v>81.392365398194613</v>
      </c>
      <c r="G9" s="9">
        <v>202.28566181871946</v>
      </c>
      <c r="H9" s="9">
        <v>53.102024831086638</v>
      </c>
    </row>
    <row r="10" spans="1:8" x14ac:dyDescent="0.25">
      <c r="A10" s="21"/>
      <c r="B10" s="5">
        <f>DATE(YEAR(siječanj!B10),MONTH(siječanj!B10)+3,DAY(siječanj!B10))</f>
        <v>45748</v>
      </c>
      <c r="C10" s="8">
        <v>7.2916666666666671E-2</v>
      </c>
      <c r="D10">
        <v>0.94670557302023761</v>
      </c>
      <c r="E10" s="6">
        <v>54.885261164896384</v>
      </c>
      <c r="F10" s="9">
        <v>80.981278121502683</v>
      </c>
      <c r="G10" s="9">
        <v>202.38771390346611</v>
      </c>
      <c r="H10" s="9">
        <v>51.960182621478623</v>
      </c>
    </row>
    <row r="11" spans="1:8" x14ac:dyDescent="0.25">
      <c r="A11" s="21"/>
      <c r="B11" s="5">
        <f>DATE(YEAR(siječanj!B11),MONTH(siječanj!B11)+3,DAY(siječanj!B11))</f>
        <v>45748</v>
      </c>
      <c r="C11" s="8">
        <v>8.3333333333333329E-2</v>
      </c>
      <c r="D11">
        <v>0.94670557302023761</v>
      </c>
      <c r="E11" s="6">
        <v>53.767948723626802</v>
      </c>
      <c r="F11" s="9">
        <v>80.501413121249783</v>
      </c>
      <c r="G11" s="9">
        <v>202.02714018280614</v>
      </c>
      <c r="H11" s="9">
        <v>50.902416706523866</v>
      </c>
    </row>
    <row r="12" spans="1:8" x14ac:dyDescent="0.25">
      <c r="A12" s="21"/>
      <c r="B12" s="5">
        <f>DATE(YEAR(siječanj!B12),MONTH(siječanj!B12)+3,DAY(siječanj!B12))</f>
        <v>45748</v>
      </c>
      <c r="C12" s="8">
        <v>9.375E-2</v>
      </c>
      <c r="D12">
        <v>0.94670557302023761</v>
      </c>
      <c r="E12" s="6">
        <v>52.787647261088246</v>
      </c>
      <c r="F12" s="9">
        <v>79.883091598214662</v>
      </c>
      <c r="G12" s="9">
        <v>202.03172566255594</v>
      </c>
      <c r="H12" s="9">
        <v>49.974359848698725</v>
      </c>
    </row>
    <row r="13" spans="1:8" x14ac:dyDescent="0.25">
      <c r="A13" s="21"/>
      <c r="B13" s="5">
        <f>DATE(YEAR(siječanj!B13),MONTH(siječanj!B13)+3,DAY(siječanj!B13))</f>
        <v>45748</v>
      </c>
      <c r="C13" s="8">
        <v>0.10416666666666667</v>
      </c>
      <c r="D13">
        <v>0.94670557302023761</v>
      </c>
      <c r="E13" s="6">
        <v>52.884869770560073</v>
      </c>
      <c r="F13" s="9">
        <v>79.580415836848658</v>
      </c>
      <c r="G13" s="9">
        <v>201.82845162836199</v>
      </c>
      <c r="H13" s="9">
        <v>50.066400940238715</v>
      </c>
    </row>
    <row r="14" spans="1:8" x14ac:dyDescent="0.25">
      <c r="A14" s="21"/>
      <c r="B14" s="5">
        <f>DATE(YEAR(siječanj!B14),MONTH(siječanj!B14)+3,DAY(siječanj!B14))</f>
        <v>45748</v>
      </c>
      <c r="C14" s="8">
        <v>0.11458333333333333</v>
      </c>
      <c r="D14">
        <v>0.94670557302023761</v>
      </c>
      <c r="E14" s="6">
        <v>52.401512083854485</v>
      </c>
      <c r="F14" s="9">
        <v>79.43339236792265</v>
      </c>
      <c r="G14" s="9">
        <v>201.71538769657619</v>
      </c>
      <c r="H14" s="9">
        <v>49.608803524472364</v>
      </c>
    </row>
    <row r="15" spans="1:8" x14ac:dyDescent="0.25">
      <c r="A15" s="21"/>
      <c r="B15" s="5">
        <f>DATE(YEAR(siječanj!B15),MONTH(siječanj!B15)+3,DAY(siječanj!B15))</f>
        <v>45748</v>
      </c>
      <c r="C15" s="8">
        <v>0.125</v>
      </c>
      <c r="D15">
        <v>0.94670557302023761</v>
      </c>
      <c r="E15" s="6">
        <v>52.723655443987319</v>
      </c>
      <c r="F15" s="9">
        <v>79.389375920791224</v>
      </c>
      <c r="G15" s="9">
        <v>201.5705157575733</v>
      </c>
      <c r="H15" s="9">
        <v>49.913778438821588</v>
      </c>
    </row>
    <row r="16" spans="1:8" x14ac:dyDescent="0.25">
      <c r="A16" s="21"/>
      <c r="B16" s="5">
        <f>DATE(YEAR(siječanj!B16),MONTH(siječanj!B16)+3,DAY(siječanj!B16))</f>
        <v>45748</v>
      </c>
      <c r="C16" s="8">
        <v>0.13541666666666666</v>
      </c>
      <c r="D16">
        <v>0.94670557302023761</v>
      </c>
      <c r="E16" s="6">
        <v>53.195729197681615</v>
      </c>
      <c r="F16" s="9">
        <v>79.307876160402046</v>
      </c>
      <c r="G16" s="9">
        <v>201.86115104424567</v>
      </c>
      <c r="H16" s="9">
        <v>50.360693292320555</v>
      </c>
    </row>
    <row r="17" spans="1:8" x14ac:dyDescent="0.25">
      <c r="A17" s="21"/>
      <c r="B17" s="5">
        <f>DATE(YEAR(siječanj!B17),MONTH(siječanj!B17)+3,DAY(siječanj!B17))</f>
        <v>45748</v>
      </c>
      <c r="C17" s="8">
        <v>0.14583333333333334</v>
      </c>
      <c r="D17">
        <v>0.94670557302023761</v>
      </c>
      <c r="E17" s="6">
        <v>53.702874179918787</v>
      </c>
      <c r="F17" s="9">
        <v>79.200580480713427</v>
      </c>
      <c r="G17" s="9">
        <v>201.91577082643829</v>
      </c>
      <c r="H17" s="9">
        <v>50.840810273333737</v>
      </c>
    </row>
    <row r="18" spans="1:8" x14ac:dyDescent="0.25">
      <c r="A18" s="21"/>
      <c r="B18" s="5">
        <f>DATE(YEAR(siječanj!B18),MONTH(siječanj!B18)+3,DAY(siječanj!B18))</f>
        <v>45748</v>
      </c>
      <c r="C18" s="8">
        <v>0.15625</v>
      </c>
      <c r="D18">
        <v>0.94670557302023761</v>
      </c>
      <c r="E18" s="6">
        <v>54.370581673442821</v>
      </c>
      <c r="F18" s="9">
        <v>79.231799424769335</v>
      </c>
      <c r="G18" s="9">
        <v>201.91476059083695</v>
      </c>
      <c r="H18" s="9">
        <v>51.472932678600316</v>
      </c>
    </row>
    <row r="19" spans="1:8" x14ac:dyDescent="0.25">
      <c r="A19" s="21"/>
      <c r="B19" s="5">
        <f>DATE(YEAR(siječanj!B19),MONTH(siječanj!B19)+3,DAY(siječanj!B19))</f>
        <v>45748</v>
      </c>
      <c r="C19" s="8">
        <v>0.16666666666666666</v>
      </c>
      <c r="D19">
        <v>0.94670557302023761</v>
      </c>
      <c r="E19" s="6">
        <v>57.066541207071118</v>
      </c>
      <c r="F19" s="9">
        <v>79.50218759090329</v>
      </c>
      <c r="G19" s="9">
        <v>203.81097064459638</v>
      </c>
      <c r="H19" s="9">
        <v>54.025212593723268</v>
      </c>
    </row>
    <row r="20" spans="1:8" x14ac:dyDescent="0.25">
      <c r="A20" s="21"/>
      <c r="B20" s="5">
        <f>DATE(YEAR(siječanj!B20),MONTH(siječanj!B20)+3,DAY(siječanj!B20))</f>
        <v>45748</v>
      </c>
      <c r="C20" s="8">
        <v>0.17708333333333334</v>
      </c>
      <c r="D20">
        <v>0.94670557302023761</v>
      </c>
      <c r="E20" s="6">
        <v>59.366578428170101</v>
      </c>
      <c r="F20" s="9">
        <v>79.74052499209985</v>
      </c>
      <c r="G20" s="9">
        <v>205.37493521562328</v>
      </c>
      <c r="H20" s="9">
        <v>56.202670649091651</v>
      </c>
    </row>
    <row r="21" spans="1:8" x14ac:dyDescent="0.25">
      <c r="A21" s="21"/>
      <c r="B21" s="5">
        <f>DATE(YEAR(siječanj!B21),MONTH(siječanj!B21)+3,DAY(siječanj!B21))</f>
        <v>45748</v>
      </c>
      <c r="C21" s="8">
        <v>0.1875</v>
      </c>
      <c r="D21">
        <v>0.94670557302023761</v>
      </c>
      <c r="E21" s="6">
        <v>63.176662649891767</v>
      </c>
      <c r="F21" s="9">
        <v>80.214559548914067</v>
      </c>
      <c r="G21" s="9">
        <v>211.2296601164422</v>
      </c>
      <c r="H21" s="9">
        <v>59.80969861547203</v>
      </c>
    </row>
    <row r="22" spans="1:8" x14ac:dyDescent="0.25">
      <c r="A22" s="21"/>
      <c r="B22" s="5">
        <f>DATE(YEAR(siječanj!B22),MONTH(siječanj!B22)+3,DAY(siječanj!B22))</f>
        <v>45748</v>
      </c>
      <c r="C22" s="8">
        <v>0.19791666666666666</v>
      </c>
      <c r="D22">
        <v>0.94670557302023761</v>
      </c>
      <c r="E22" s="6">
        <v>67.771926734903971</v>
      </c>
      <c r="F22" s="9">
        <v>80.833043447165778</v>
      </c>
      <c r="G22" s="9">
        <v>213.98014397299491</v>
      </c>
      <c r="H22" s="9">
        <v>64.160060734252824</v>
      </c>
    </row>
    <row r="23" spans="1:8" x14ac:dyDescent="0.25">
      <c r="A23" s="21"/>
      <c r="B23" s="5">
        <f>DATE(YEAR(siječanj!B23),MONTH(siječanj!B23)+3,DAY(siječanj!B23))</f>
        <v>45748</v>
      </c>
      <c r="C23" s="8">
        <v>0.20833333333333334</v>
      </c>
      <c r="D23">
        <v>0.94670557302023761</v>
      </c>
      <c r="E23" s="6">
        <v>73.893026015107736</v>
      </c>
      <c r="F23" s="9">
        <v>81.769567762343016</v>
      </c>
      <c r="G23" s="9">
        <v>219.0351209282708</v>
      </c>
      <c r="H23" s="9">
        <v>69.954939535831898</v>
      </c>
    </row>
    <row r="24" spans="1:8" x14ac:dyDescent="0.25">
      <c r="A24" s="21"/>
      <c r="B24" s="5">
        <f>DATE(YEAR(siječanj!B24),MONTH(siječanj!B24)+3,DAY(siječanj!B24))</f>
        <v>45748</v>
      </c>
      <c r="C24" s="8">
        <v>0.21875</v>
      </c>
      <c r="D24">
        <v>0.94670557302023761</v>
      </c>
      <c r="E24" s="6">
        <v>80.130309884118091</v>
      </c>
      <c r="F24" s="9">
        <v>83.156326319550885</v>
      </c>
      <c r="G24" s="9">
        <v>219.98830472167134</v>
      </c>
      <c r="H24" s="9">
        <v>75.859810935133225</v>
      </c>
    </row>
    <row r="25" spans="1:8" x14ac:dyDescent="0.25">
      <c r="A25" s="21"/>
      <c r="B25" s="5">
        <f>DATE(YEAR(siječanj!B25),MONTH(siječanj!B25)+3,DAY(siječanj!B25))</f>
        <v>45748</v>
      </c>
      <c r="C25" s="8">
        <v>0.22916666666666666</v>
      </c>
      <c r="D25">
        <v>0.94670557302023761</v>
      </c>
      <c r="E25" s="6">
        <v>85.020562981821698</v>
      </c>
      <c r="F25" s="9">
        <v>85.363564700082819</v>
      </c>
      <c r="G25" s="9">
        <v>220.79115198365724</v>
      </c>
      <c r="H25" s="9">
        <v>80.489440796208712</v>
      </c>
    </row>
    <row r="26" spans="1:8" x14ac:dyDescent="0.25">
      <c r="A26" s="21"/>
      <c r="B26" s="5">
        <f>DATE(YEAR(siječanj!B26),MONTH(siječanj!B26)+3,DAY(siječanj!B26))</f>
        <v>45748</v>
      </c>
      <c r="C26" s="8">
        <v>0.23958333333333334</v>
      </c>
      <c r="D26">
        <v>0.94670557302023761</v>
      </c>
      <c r="E26" s="6">
        <v>90.600681330366228</v>
      </c>
      <c r="F26" s="9">
        <v>88.375771081974364</v>
      </c>
      <c r="G26" s="9">
        <v>220.77067448632002</v>
      </c>
      <c r="H26" s="9">
        <v>85.772169934888311</v>
      </c>
    </row>
    <row r="27" spans="1:8" x14ac:dyDescent="0.25">
      <c r="A27" s="21"/>
      <c r="B27" s="5">
        <f>DATE(YEAR(siječanj!B27),MONTH(siječanj!B27)+3,DAY(siječanj!B27))</f>
        <v>45748</v>
      </c>
      <c r="C27" s="8">
        <v>0.25</v>
      </c>
      <c r="D27">
        <v>0.94670557302023761</v>
      </c>
      <c r="E27" s="6">
        <v>95.648322063990079</v>
      </c>
      <c r="F27" s="9">
        <v>92.719749367285132</v>
      </c>
      <c r="G27" s="9">
        <v>220.44873791181152</v>
      </c>
      <c r="H27" s="9">
        <v>90.55079954801397</v>
      </c>
    </row>
    <row r="28" spans="1:8" x14ac:dyDescent="0.25">
      <c r="A28" s="21"/>
      <c r="B28" s="5">
        <f>DATE(YEAR(siječanj!B28),MONTH(siječanj!B28)+3,DAY(siječanj!B28))</f>
        <v>45748</v>
      </c>
      <c r="C28" s="8">
        <v>0.26041666666666669</v>
      </c>
      <c r="D28">
        <v>0.94670557302023761</v>
      </c>
      <c r="E28" s="6">
        <v>98.703019730229755</v>
      </c>
      <c r="F28" s="9">
        <v>96.076133819351853</v>
      </c>
      <c r="G28" s="9">
        <v>219.78661242897121</v>
      </c>
      <c r="H28" s="9">
        <v>93.442698852534974</v>
      </c>
    </row>
    <row r="29" spans="1:8" x14ac:dyDescent="0.25">
      <c r="A29" s="21"/>
      <c r="B29" s="5">
        <f>DATE(YEAR(siječanj!B29),MONTH(siječanj!B29)+3,DAY(siječanj!B29))</f>
        <v>45748</v>
      </c>
      <c r="C29" s="8">
        <v>0.27083333333333331</v>
      </c>
      <c r="D29">
        <v>0.94670557302023761</v>
      </c>
      <c r="E29" s="6">
        <v>100.87420654148079</v>
      </c>
      <c r="F29" s="9">
        <v>100.79717392659677</v>
      </c>
      <c r="G29" s="9">
        <v>213.14160884937917</v>
      </c>
      <c r="H29" s="9">
        <v>95.498173506814368</v>
      </c>
    </row>
    <row r="30" spans="1:8" x14ac:dyDescent="0.25">
      <c r="A30" s="21"/>
      <c r="B30" s="5">
        <f>DATE(YEAR(siječanj!B30),MONTH(siječanj!B30)+3,DAY(siječanj!B30))</f>
        <v>45748</v>
      </c>
      <c r="C30" s="8">
        <v>0.28125</v>
      </c>
      <c r="D30">
        <v>0.94670557302023761</v>
      </c>
      <c r="E30" s="6">
        <v>101.82638187725351</v>
      </c>
      <c r="F30" s="9">
        <v>107.8859501784945</v>
      </c>
      <c r="G30" s="9">
        <v>180.79155355683787</v>
      </c>
      <c r="H30" s="9">
        <v>96.39960320368283</v>
      </c>
    </row>
    <row r="31" spans="1:8" x14ac:dyDescent="0.25">
      <c r="A31" s="21"/>
      <c r="B31" s="5">
        <f>DATE(YEAR(siječanj!B31),MONTH(siječanj!B31)+3,DAY(siječanj!B31))</f>
        <v>45748</v>
      </c>
      <c r="C31" s="8">
        <v>0.29166666666666669</v>
      </c>
      <c r="D31">
        <v>0.94670557302023761</v>
      </c>
      <c r="E31" s="6">
        <v>99.765390482744593</v>
      </c>
      <c r="F31" s="9">
        <v>116.52492098270088</v>
      </c>
      <c r="G31" s="9">
        <v>106.02948181357877</v>
      </c>
      <c r="H31" s="9">
        <v>94.448451164554484</v>
      </c>
    </row>
    <row r="32" spans="1:8" x14ac:dyDescent="0.25">
      <c r="A32" s="21"/>
      <c r="B32" s="5">
        <f>DATE(YEAR(siječanj!B32),MONTH(siječanj!B32)+3,DAY(siječanj!B32))</f>
        <v>45748</v>
      </c>
      <c r="C32" s="8">
        <v>0.30208333333333331</v>
      </c>
      <c r="D32">
        <v>0.94670557302023761</v>
      </c>
      <c r="E32" s="6">
        <v>97.118335916971162</v>
      </c>
      <c r="F32" s="9">
        <v>120.09028421641749</v>
      </c>
      <c r="G32" s="9">
        <v>43.156086341386995</v>
      </c>
      <c r="H32" s="9">
        <v>91.942469855048103</v>
      </c>
    </row>
    <row r="33" spans="1:8" x14ac:dyDescent="0.25">
      <c r="A33" s="21"/>
      <c r="B33" s="5">
        <f>DATE(YEAR(siječanj!B33),MONTH(siječanj!B33)+3,DAY(siječanj!B33))</f>
        <v>45748</v>
      </c>
      <c r="C33" s="8">
        <v>0.3125</v>
      </c>
      <c r="D33">
        <v>0.94670557302023761</v>
      </c>
      <c r="E33" s="6">
        <v>96.916999288690334</v>
      </c>
      <c r="F33" s="9">
        <v>124.21444725603772</v>
      </c>
      <c r="G33" s="9">
        <v>12.23306332467275</v>
      </c>
      <c r="H33" s="9">
        <v>91.751863347001546</v>
      </c>
    </row>
    <row r="34" spans="1:8" x14ac:dyDescent="0.25">
      <c r="A34" s="21"/>
      <c r="B34" s="5">
        <f>DATE(YEAR(siječanj!B34),MONTH(siječanj!B34)+3,DAY(siječanj!B34))</f>
        <v>45748</v>
      </c>
      <c r="C34" s="8">
        <v>0.32291666666666669</v>
      </c>
      <c r="D34">
        <v>0.94670557302023761</v>
      </c>
      <c r="E34" s="6">
        <v>95.9964885055211</v>
      </c>
      <c r="F34" s="9">
        <v>130.35109545756831</v>
      </c>
      <c r="G34" s="9">
        <v>4.8389195814332204</v>
      </c>
      <c r="H34" s="9">
        <v>90.880410658550005</v>
      </c>
    </row>
    <row r="35" spans="1:8" x14ac:dyDescent="0.25">
      <c r="A35" s="21"/>
      <c r="B35" s="5">
        <f>DATE(YEAR(siječanj!B35),MONTH(siječanj!B35)+3,DAY(siječanj!B35))</f>
        <v>45748</v>
      </c>
      <c r="C35" s="8">
        <v>0.33333333333333331</v>
      </c>
      <c r="D35">
        <v>0.94670557302023761</v>
      </c>
      <c r="E35" s="6">
        <v>97.414962392683137</v>
      </c>
      <c r="F35" s="9">
        <v>138.73951202663045</v>
      </c>
      <c r="G35" s="9">
        <v>2.49678559914563</v>
      </c>
      <c r="H35" s="9">
        <v>92.223287792709982</v>
      </c>
    </row>
    <row r="36" spans="1:8" x14ac:dyDescent="0.25">
      <c r="A36" s="21"/>
      <c r="B36" s="5">
        <f>DATE(YEAR(siječanj!B36),MONTH(siječanj!B36)+3,DAY(siječanj!B36))</f>
        <v>45748</v>
      </c>
      <c r="C36" s="8">
        <v>0.34375</v>
      </c>
      <c r="D36">
        <v>0.94670557302023761</v>
      </c>
      <c r="E36" s="6">
        <v>98.268123222248235</v>
      </c>
      <c r="F36" s="9">
        <v>142.43834651213405</v>
      </c>
      <c r="G36" s="9">
        <v>1.8454774870498152</v>
      </c>
      <c r="H36" s="9">
        <v>93.030979904741841</v>
      </c>
    </row>
    <row r="37" spans="1:8" x14ac:dyDescent="0.25">
      <c r="A37" s="21"/>
      <c r="B37" s="5">
        <f>DATE(YEAR(siječanj!B37),MONTH(siječanj!B37)+3,DAY(siječanj!B37))</f>
        <v>45748</v>
      </c>
      <c r="C37" s="8">
        <v>0.35416666666666669</v>
      </c>
      <c r="D37">
        <v>0.94670557302023761</v>
      </c>
      <c r="E37" s="6">
        <v>97.678325486199853</v>
      </c>
      <c r="F37" s="9">
        <v>145.11192497735081</v>
      </c>
      <c r="G37" s="9">
        <v>1.6170719766906003</v>
      </c>
      <c r="H37" s="9">
        <v>92.472615101070105</v>
      </c>
    </row>
    <row r="38" spans="1:8" x14ac:dyDescent="0.25">
      <c r="A38" s="21"/>
      <c r="B38" s="5">
        <f>DATE(YEAR(siječanj!B38),MONTH(siječanj!B38)+3,DAY(siječanj!B38))</f>
        <v>45748</v>
      </c>
      <c r="C38" s="8">
        <v>0.36458333333333331</v>
      </c>
      <c r="D38">
        <v>0.94670557302023761</v>
      </c>
      <c r="E38" s="6">
        <v>97.930805840004325</v>
      </c>
      <c r="F38" s="9">
        <v>148.24989687158498</v>
      </c>
      <c r="G38" s="9">
        <v>1.5476506992220584</v>
      </c>
      <c r="H38" s="9">
        <v>92.711639659094928</v>
      </c>
    </row>
    <row r="39" spans="1:8" x14ac:dyDescent="0.25">
      <c r="A39" s="21"/>
      <c r="B39" s="5">
        <f>DATE(YEAR(siječanj!B39),MONTH(siječanj!B39)+3,DAY(siječanj!B39))</f>
        <v>45748</v>
      </c>
      <c r="C39" s="8">
        <v>0.375</v>
      </c>
      <c r="D39">
        <v>0.94670557302023761</v>
      </c>
      <c r="E39" s="6">
        <v>98.249678236498923</v>
      </c>
      <c r="F39" s="9">
        <v>151.74824393151846</v>
      </c>
      <c r="G39" s="9">
        <v>1.45108875984464</v>
      </c>
      <c r="H39" s="9">
        <v>93.013517933938687</v>
      </c>
    </row>
    <row r="40" spans="1:8" x14ac:dyDescent="0.25">
      <c r="A40" s="21"/>
      <c r="B40" s="5">
        <f>DATE(YEAR(siječanj!B40),MONTH(siječanj!B40)+3,DAY(siječanj!B40))</f>
        <v>45748</v>
      </c>
      <c r="C40" s="8">
        <v>0.38541666666666669</v>
      </c>
      <c r="D40">
        <v>0.94670557302023761</v>
      </c>
      <c r="E40" s="6">
        <v>99.321684562396314</v>
      </c>
      <c r="F40" s="9">
        <v>153.40457184504496</v>
      </c>
      <c r="G40" s="9">
        <v>1.3587365622163317</v>
      </c>
      <c r="H40" s="9">
        <v>94.028392296978694</v>
      </c>
    </row>
    <row r="41" spans="1:8" x14ac:dyDescent="0.25">
      <c r="A41" s="21"/>
      <c r="B41" s="5">
        <f>DATE(YEAR(siječanj!B41),MONTH(siječanj!B41)+3,DAY(siječanj!B41))</f>
        <v>45748</v>
      </c>
      <c r="C41" s="8">
        <v>0.39583333333333331</v>
      </c>
      <c r="D41">
        <v>0.94670557302023761</v>
      </c>
      <c r="E41" s="6">
        <v>98.747275808819239</v>
      </c>
      <c r="F41" s="9">
        <v>154.34513861902852</v>
      </c>
      <c r="G41" s="9">
        <v>1.3524055654249141</v>
      </c>
      <c r="H41" s="9">
        <v>93.484596328775666</v>
      </c>
    </row>
    <row r="42" spans="1:8" x14ac:dyDescent="0.25">
      <c r="A42" s="21"/>
      <c r="B42" s="5">
        <f>DATE(YEAR(siječanj!B42),MONTH(siječanj!B42)+3,DAY(siječanj!B42))</f>
        <v>45748</v>
      </c>
      <c r="C42" s="8">
        <v>0.40625</v>
      </c>
      <c r="D42">
        <v>0.94670557302023761</v>
      </c>
      <c r="E42" s="6">
        <v>98.575993016341229</v>
      </c>
      <c r="F42" s="9">
        <v>155.09034573076374</v>
      </c>
      <c r="G42" s="9">
        <v>1.3211393119023171</v>
      </c>
      <c r="H42" s="9">
        <v>93.322441954574259</v>
      </c>
    </row>
    <row r="43" spans="1:8" x14ac:dyDescent="0.25">
      <c r="A43" s="21"/>
      <c r="B43" s="5">
        <f>DATE(YEAR(siječanj!B43),MONTH(siječanj!B43)+3,DAY(siječanj!B43))</f>
        <v>45748</v>
      </c>
      <c r="C43" s="8">
        <v>0.41666666666666669</v>
      </c>
      <c r="D43">
        <v>0.94670557302023761</v>
      </c>
      <c r="E43" s="6">
        <v>99.362264521645528</v>
      </c>
      <c r="F43" s="9">
        <v>155.15234144898727</v>
      </c>
      <c r="G43" s="9">
        <v>1.3328138433242238</v>
      </c>
      <c r="H43" s="9">
        <v>94.066809570552849</v>
      </c>
    </row>
    <row r="44" spans="1:8" x14ac:dyDescent="0.25">
      <c r="A44" s="21"/>
      <c r="B44" s="5">
        <f>DATE(YEAR(siječanj!B44),MONTH(siječanj!B44)+3,DAY(siječanj!B44))</f>
        <v>45748</v>
      </c>
      <c r="C44" s="8">
        <v>0.42708333333333331</v>
      </c>
      <c r="D44">
        <v>0.94670557302023761</v>
      </c>
      <c r="E44" s="6">
        <v>99.404676101660058</v>
      </c>
      <c r="F44" s="9">
        <v>154.94753777504661</v>
      </c>
      <c r="G44" s="9">
        <v>1.3418465823001462</v>
      </c>
      <c r="H44" s="9">
        <v>94.106960849713204</v>
      </c>
    </row>
    <row r="45" spans="1:8" x14ac:dyDescent="0.25">
      <c r="A45" s="21"/>
      <c r="B45" s="5">
        <f>DATE(YEAR(siječanj!B45),MONTH(siječanj!B45)+3,DAY(siječanj!B45))</f>
        <v>45748</v>
      </c>
      <c r="C45" s="8">
        <v>0.4375</v>
      </c>
      <c r="D45">
        <v>0.94670557302023761</v>
      </c>
      <c r="E45" s="6">
        <v>99.459097725027149</v>
      </c>
      <c r="F45" s="9">
        <v>154.71312788953426</v>
      </c>
      <c r="G45" s="9">
        <v>1.3295975205819475</v>
      </c>
      <c r="H45" s="9">
        <v>94.158482103847632</v>
      </c>
    </row>
    <row r="46" spans="1:8" x14ac:dyDescent="0.25">
      <c r="A46" s="21"/>
      <c r="B46" s="5">
        <f>DATE(YEAR(siječanj!B46),MONTH(siječanj!B46)+3,DAY(siječanj!B46))</f>
        <v>45748</v>
      </c>
      <c r="C46" s="8">
        <v>0.44791666666666669</v>
      </c>
      <c r="D46">
        <v>0.94670557302023761</v>
      </c>
      <c r="E46" s="6">
        <v>101.20119393922448</v>
      </c>
      <c r="F46" s="9">
        <v>154.93590839950633</v>
      </c>
      <c r="G46" s="9">
        <v>1.2888833633056955</v>
      </c>
      <c r="H46" s="9">
        <v>95.807734298565705</v>
      </c>
    </row>
    <row r="47" spans="1:8" x14ac:dyDescent="0.25">
      <c r="A47" s="21"/>
      <c r="B47" s="5">
        <f>DATE(YEAR(siječanj!B47),MONTH(siječanj!B47)+3,DAY(siječanj!B47))</f>
        <v>45748</v>
      </c>
      <c r="C47" s="8">
        <v>0.45833333333333331</v>
      </c>
      <c r="D47">
        <v>0.94670557302023761</v>
      </c>
      <c r="E47" s="6">
        <v>101.81588943423219</v>
      </c>
      <c r="F47" s="9">
        <v>155.00897208794922</v>
      </c>
      <c r="G47" s="9">
        <v>1.2466243422165542</v>
      </c>
      <c r="H47" s="9">
        <v>96.389669949399945</v>
      </c>
    </row>
    <row r="48" spans="1:8" x14ac:dyDescent="0.25">
      <c r="A48" s="21"/>
      <c r="B48" s="5">
        <f>DATE(YEAR(siječanj!B48),MONTH(siječanj!B48)+3,DAY(siječanj!B48))</f>
        <v>45748</v>
      </c>
      <c r="C48" s="8">
        <v>0.46875</v>
      </c>
      <c r="D48">
        <v>0.94670557302023761</v>
      </c>
      <c r="E48" s="6">
        <v>102.78823934464349</v>
      </c>
      <c r="F48" s="9">
        <v>155.04016614485874</v>
      </c>
      <c r="G48" s="9">
        <v>1.156754202635534</v>
      </c>
      <c r="H48" s="9">
        <v>97.310199028512045</v>
      </c>
    </row>
    <row r="49" spans="1:8" x14ac:dyDescent="0.25">
      <c r="A49" s="21"/>
      <c r="B49" s="5">
        <f>DATE(YEAR(siječanj!B49),MONTH(siječanj!B49)+3,DAY(siječanj!B49))</f>
        <v>45748</v>
      </c>
      <c r="C49" s="8">
        <v>0.47916666666666669</v>
      </c>
      <c r="D49">
        <v>0.94670557302023761</v>
      </c>
      <c r="E49" s="6">
        <v>103.32278137150301</v>
      </c>
      <c r="F49" s="9">
        <v>154.83606667810707</v>
      </c>
      <c r="G49" s="9">
        <v>1.1142542749186211</v>
      </c>
      <c r="H49" s="9">
        <v>97.816252944353494</v>
      </c>
    </row>
    <row r="50" spans="1:8" x14ac:dyDescent="0.25">
      <c r="A50" s="21"/>
      <c r="B50" s="5">
        <f>DATE(YEAR(siječanj!B50),MONTH(siječanj!B50)+3,DAY(siječanj!B50))</f>
        <v>45748</v>
      </c>
      <c r="C50" s="8">
        <v>0.48958333333333331</v>
      </c>
      <c r="D50">
        <v>0.94670557302023761</v>
      </c>
      <c r="E50" s="6">
        <v>103.16515301960334</v>
      </c>
      <c r="F50" s="9">
        <v>154.63211919629154</v>
      </c>
      <c r="G50" s="9">
        <v>1.0957412389333405</v>
      </c>
      <c r="H50" s="9">
        <v>97.66702530514408</v>
      </c>
    </row>
    <row r="51" spans="1:8" x14ac:dyDescent="0.25">
      <c r="A51" s="21"/>
      <c r="B51" s="5">
        <f>DATE(YEAR(siječanj!B51),MONTH(siječanj!B51)+3,DAY(siječanj!B51))</f>
        <v>45748</v>
      </c>
      <c r="C51" s="8">
        <v>0.5</v>
      </c>
      <c r="D51">
        <v>0.94670557302023761</v>
      </c>
      <c r="E51" s="6">
        <v>101.60357100616531</v>
      </c>
      <c r="F51" s="9">
        <v>154.62886415978011</v>
      </c>
      <c r="G51" s="9">
        <v>1.1270622272419373</v>
      </c>
      <c r="H51" s="9">
        <v>96.188666910294131</v>
      </c>
    </row>
    <row r="52" spans="1:8" x14ac:dyDescent="0.25">
      <c r="A52" s="21"/>
      <c r="B52" s="5">
        <f>DATE(YEAR(siječanj!B52),MONTH(siječanj!B52)+3,DAY(siječanj!B52))</f>
        <v>45748</v>
      </c>
      <c r="C52" s="8">
        <v>0.51041666666666663</v>
      </c>
      <c r="D52">
        <v>0.94670557302023761</v>
      </c>
      <c r="E52" s="6">
        <v>100.71495459497083</v>
      </c>
      <c r="F52" s="9">
        <v>153.98740941510999</v>
      </c>
      <c r="G52" s="9">
        <v>1.1372671102341252</v>
      </c>
      <c r="H52" s="9">
        <v>95.347408801539075</v>
      </c>
    </row>
    <row r="53" spans="1:8" x14ac:dyDescent="0.25">
      <c r="A53" s="21"/>
      <c r="B53" s="5">
        <f>DATE(YEAR(siječanj!B53),MONTH(siječanj!B53)+3,DAY(siječanj!B53))</f>
        <v>45748</v>
      </c>
      <c r="C53" s="8">
        <v>0.52083333333333337</v>
      </c>
      <c r="D53">
        <v>0.94670557302023761</v>
      </c>
      <c r="E53" s="6">
        <v>100.73625746385046</v>
      </c>
      <c r="F53" s="9">
        <v>153.56703817006209</v>
      </c>
      <c r="G53" s="9">
        <v>1.1170628797155042</v>
      </c>
      <c r="H53" s="9">
        <v>95.367576346228745</v>
      </c>
    </row>
    <row r="54" spans="1:8" x14ac:dyDescent="0.25">
      <c r="A54" s="21"/>
      <c r="B54" s="5">
        <f>DATE(YEAR(siječanj!B54),MONTH(siječanj!B54)+3,DAY(siječanj!B54))</f>
        <v>45748</v>
      </c>
      <c r="C54" s="8">
        <v>0.53125</v>
      </c>
      <c r="D54">
        <v>0.94670557302023761</v>
      </c>
      <c r="E54" s="6">
        <v>99.894331037259761</v>
      </c>
      <c r="F54" s="9">
        <v>153.38495763701627</v>
      </c>
      <c r="G54" s="9">
        <v>1.1611080432252758</v>
      </c>
      <c r="H54" s="9">
        <v>94.570519906102305</v>
      </c>
    </row>
    <row r="55" spans="1:8" x14ac:dyDescent="0.25">
      <c r="A55" s="21"/>
      <c r="B55" s="5">
        <f>DATE(YEAR(siječanj!B55),MONTH(siječanj!B55)+3,DAY(siječanj!B55))</f>
        <v>45748</v>
      </c>
      <c r="C55" s="8">
        <v>0.54166666666666663</v>
      </c>
      <c r="D55">
        <v>0.94670557302023761</v>
      </c>
      <c r="E55" s="6">
        <v>97.766038228582872</v>
      </c>
      <c r="F55" s="9">
        <v>152.86612378167365</v>
      </c>
      <c r="G55" s="9">
        <v>1.1509526821331222</v>
      </c>
      <c r="H55" s="9">
        <v>92.555653243109006</v>
      </c>
    </row>
    <row r="56" spans="1:8" x14ac:dyDescent="0.25">
      <c r="A56" s="21"/>
      <c r="B56" s="5">
        <f>DATE(YEAR(siječanj!B56),MONTH(siječanj!B56)+3,DAY(siječanj!B56))</f>
        <v>45748</v>
      </c>
      <c r="C56" s="8">
        <v>0.55208333333333337</v>
      </c>
      <c r="D56">
        <v>0.94670557302023761</v>
      </c>
      <c r="E56" s="6">
        <v>96.653518313685765</v>
      </c>
      <c r="F56" s="9">
        <v>152.45183451358611</v>
      </c>
      <c r="G56" s="9">
        <v>1.1353193693818391</v>
      </c>
      <c r="H56" s="9">
        <v>91.502424439579912</v>
      </c>
    </row>
    <row r="57" spans="1:8" x14ac:dyDescent="0.25">
      <c r="A57" s="21"/>
      <c r="B57" s="5">
        <f>DATE(YEAR(siječanj!B57),MONTH(siječanj!B57)+3,DAY(siječanj!B57))</f>
        <v>45748</v>
      </c>
      <c r="C57" s="8">
        <v>0.5625</v>
      </c>
      <c r="D57">
        <v>0.94670557302023761</v>
      </c>
      <c r="E57" s="6">
        <v>96.643778727225651</v>
      </c>
      <c r="F57" s="9">
        <v>151.85676685087395</v>
      </c>
      <c r="G57" s="9">
        <v>1.1150920533729818</v>
      </c>
      <c r="H57" s="9">
        <v>91.49320391879921</v>
      </c>
    </row>
    <row r="58" spans="1:8" x14ac:dyDescent="0.25">
      <c r="A58" s="21"/>
      <c r="B58" s="5">
        <f>DATE(YEAR(siječanj!B58),MONTH(siječanj!B58)+3,DAY(siječanj!B58))</f>
        <v>45748</v>
      </c>
      <c r="C58" s="8">
        <v>0.57291666666666663</v>
      </c>
      <c r="D58">
        <v>0.94670557302023761</v>
      </c>
      <c r="E58" s="6">
        <v>96.983737051038176</v>
      </c>
      <c r="F58" s="9">
        <v>151.31969170777467</v>
      </c>
      <c r="G58" s="9">
        <v>1.0929315171632701</v>
      </c>
      <c r="H58" s="9">
        <v>91.815044358547141</v>
      </c>
    </row>
    <row r="59" spans="1:8" x14ac:dyDescent="0.25">
      <c r="A59" s="21"/>
      <c r="B59" s="5">
        <f>DATE(YEAR(siječanj!B59),MONTH(siječanj!B59)+3,DAY(siječanj!B59))</f>
        <v>45748</v>
      </c>
      <c r="C59" s="8">
        <v>0.58333333333333337</v>
      </c>
      <c r="D59">
        <v>0.94670557302023761</v>
      </c>
      <c r="E59" s="6">
        <v>99.51110624499546</v>
      </c>
      <c r="F59" s="9">
        <v>150.01728285034727</v>
      </c>
      <c r="G59" s="9">
        <v>1.0910355321573926</v>
      </c>
      <c r="H59" s="9">
        <v>94.207718859546176</v>
      </c>
    </row>
    <row r="60" spans="1:8" x14ac:dyDescent="0.25">
      <c r="A60" s="21"/>
      <c r="B60" s="5">
        <f>DATE(YEAR(siječanj!B60),MONTH(siječanj!B60)+3,DAY(siječanj!B60))</f>
        <v>45748</v>
      </c>
      <c r="C60" s="8">
        <v>0.59375</v>
      </c>
      <c r="D60">
        <v>0.94670557302023761</v>
      </c>
      <c r="E60" s="6">
        <v>101.07589186122151</v>
      </c>
      <c r="F60" s="9">
        <v>149.45862357633987</v>
      </c>
      <c r="G60" s="9">
        <v>1.0618238831327376</v>
      </c>
      <c r="H60" s="9">
        <v>95.689110123009272</v>
      </c>
    </row>
    <row r="61" spans="1:8" x14ac:dyDescent="0.25">
      <c r="A61" s="21"/>
      <c r="B61" s="5">
        <f>DATE(YEAR(siječanj!B61),MONTH(siječanj!B61)+3,DAY(siječanj!B61))</f>
        <v>45748</v>
      </c>
      <c r="C61" s="8">
        <v>0.60416666666666663</v>
      </c>
      <c r="D61">
        <v>0.94670557302023761</v>
      </c>
      <c r="E61" s="6">
        <v>101.01570494155685</v>
      </c>
      <c r="F61" s="9">
        <v>148.75760745193841</v>
      </c>
      <c r="G61" s="9">
        <v>1.0354312636436196</v>
      </c>
      <c r="H61" s="9">
        <v>95.632130830739825</v>
      </c>
    </row>
    <row r="62" spans="1:8" x14ac:dyDescent="0.25">
      <c r="A62" s="21"/>
      <c r="B62" s="5">
        <f>DATE(YEAR(siječanj!B62),MONTH(siječanj!B62)+3,DAY(siječanj!B62))</f>
        <v>45748</v>
      </c>
      <c r="C62" s="8">
        <v>0.61458333333333337</v>
      </c>
      <c r="D62">
        <v>0.94670557302023761</v>
      </c>
      <c r="E62" s="6">
        <v>103.03175278056382</v>
      </c>
      <c r="F62" s="9">
        <v>147.41544674357169</v>
      </c>
      <c r="G62" s="9">
        <v>1.0611208936869876</v>
      </c>
      <c r="H62" s="9">
        <v>97.540734555403134</v>
      </c>
    </row>
    <row r="63" spans="1:8" x14ac:dyDescent="0.25">
      <c r="A63" s="21"/>
      <c r="B63" s="5">
        <f>DATE(YEAR(siječanj!B63),MONTH(siječanj!B63)+3,DAY(siječanj!B63))</f>
        <v>45748</v>
      </c>
      <c r="C63" s="8">
        <v>0.625</v>
      </c>
      <c r="D63">
        <v>0.94670557302023761</v>
      </c>
      <c r="E63" s="6">
        <v>103.68639226914668</v>
      </c>
      <c r="F63" s="9">
        <v>144.69879876031595</v>
      </c>
      <c r="G63" s="9">
        <v>1.0337035789085203</v>
      </c>
      <c r="H63" s="9">
        <v>98.160485407563641</v>
      </c>
    </row>
    <row r="64" spans="1:8" x14ac:dyDescent="0.25">
      <c r="A64" s="21"/>
      <c r="B64" s="5">
        <f>DATE(YEAR(siječanj!B64),MONTH(siječanj!B64)+3,DAY(siječanj!B64))</f>
        <v>45748</v>
      </c>
      <c r="C64" s="8">
        <v>0.63541666666666663</v>
      </c>
      <c r="D64">
        <v>0.94670557302023761</v>
      </c>
      <c r="E64" s="6">
        <v>104.54046643259259</v>
      </c>
      <c r="F64" s="9">
        <v>142.81553412146511</v>
      </c>
      <c r="G64" s="9">
        <v>1.0361174974582856</v>
      </c>
      <c r="H64" s="9">
        <v>98.969042177870492</v>
      </c>
    </row>
    <row r="65" spans="1:8" x14ac:dyDescent="0.25">
      <c r="A65" s="21"/>
      <c r="B65" s="5">
        <f>DATE(YEAR(siječanj!B65),MONTH(siječanj!B65)+3,DAY(siječanj!B65))</f>
        <v>45748</v>
      </c>
      <c r="C65" s="8">
        <v>0.64583333333333337</v>
      </c>
      <c r="D65">
        <v>0.94670557302023761</v>
      </c>
      <c r="E65" s="6">
        <v>106.29595754997477</v>
      </c>
      <c r="F65" s="9">
        <v>141.15996252130054</v>
      </c>
      <c r="G65" s="9">
        <v>1.018615008090892</v>
      </c>
      <c r="H65" s="9">
        <v>100.63097540208372</v>
      </c>
    </row>
    <row r="66" spans="1:8" x14ac:dyDescent="0.25">
      <c r="A66" s="21"/>
      <c r="B66" s="5">
        <f>DATE(YEAR(siječanj!B66),MONTH(siječanj!B66)+3,DAY(siječanj!B66))</f>
        <v>45748</v>
      </c>
      <c r="C66" s="8">
        <v>0.65625</v>
      </c>
      <c r="D66">
        <v>0.94670557302023761</v>
      </c>
      <c r="E66" s="6">
        <v>106.10651605536087</v>
      </c>
      <c r="F66" s="9">
        <v>139.71842935663281</v>
      </c>
      <c r="G66" s="9">
        <v>1.0228325696855891</v>
      </c>
      <c r="H66" s="9">
        <v>100.45163008337146</v>
      </c>
    </row>
    <row r="67" spans="1:8" x14ac:dyDescent="0.25">
      <c r="A67" s="21"/>
      <c r="B67" s="5">
        <f>DATE(YEAR(siječanj!B67),MONTH(siječanj!B67)+3,DAY(siječanj!B67))</f>
        <v>45748</v>
      </c>
      <c r="C67" s="8">
        <v>0.66666666666666663</v>
      </c>
      <c r="D67">
        <v>0.94670557302023761</v>
      </c>
      <c r="E67" s="6">
        <v>106.21201206219993</v>
      </c>
      <c r="F67" s="9">
        <v>136.94970636094288</v>
      </c>
      <c r="G67" s="9">
        <v>1.0354688708185658</v>
      </c>
      <c r="H67" s="9">
        <v>100.55150374097738</v>
      </c>
    </row>
    <row r="68" spans="1:8" x14ac:dyDescent="0.25">
      <c r="A68" s="21"/>
      <c r="B68" s="5">
        <f>DATE(YEAR(siječanj!B68),MONTH(siječanj!B68)+3,DAY(siječanj!B68))</f>
        <v>45748</v>
      </c>
      <c r="C68" s="8">
        <v>0.67708333333333337</v>
      </c>
      <c r="D68">
        <v>0.94670557302023761</v>
      </c>
      <c r="E68" s="6">
        <v>106.88948588840401</v>
      </c>
      <c r="F68" s="9">
        <v>135.45657560020203</v>
      </c>
      <c r="G68" s="9">
        <v>1.0558294868828768</v>
      </c>
      <c r="H68" s="9">
        <v>101.19287198782013</v>
      </c>
    </row>
    <row r="69" spans="1:8" x14ac:dyDescent="0.25">
      <c r="A69" s="21"/>
      <c r="B69" s="5">
        <f>DATE(YEAR(siječanj!B69),MONTH(siječanj!B69)+3,DAY(siječanj!B69))</f>
        <v>45748</v>
      </c>
      <c r="C69" s="8">
        <v>0.6875</v>
      </c>
      <c r="D69">
        <v>0.94670557302023761</v>
      </c>
      <c r="E69" s="6">
        <v>109.44487620544889</v>
      </c>
      <c r="F69" s="9">
        <v>134.61215843833659</v>
      </c>
      <c r="G69" s="9">
        <v>1.1074507716038493</v>
      </c>
      <c r="H69" s="9">
        <v>103.61207424220846</v>
      </c>
    </row>
    <row r="70" spans="1:8" x14ac:dyDescent="0.25">
      <c r="A70" s="21"/>
      <c r="B70" s="5">
        <f>DATE(YEAR(siječanj!B70),MONTH(siječanj!B70)+3,DAY(siječanj!B70))</f>
        <v>45748</v>
      </c>
      <c r="C70" s="8">
        <v>0.69791666666666663</v>
      </c>
      <c r="D70">
        <v>0.94670557302023761</v>
      </c>
      <c r="E70" s="6">
        <v>110.51666162738161</v>
      </c>
      <c r="F70" s="9">
        <v>133.87649779657045</v>
      </c>
      <c r="G70" s="9">
        <v>1.2549257933705249</v>
      </c>
      <c r="H70" s="9">
        <v>104.62673947423401</v>
      </c>
    </row>
    <row r="71" spans="1:8" x14ac:dyDescent="0.25">
      <c r="A71" s="21"/>
      <c r="B71" s="5">
        <f>DATE(YEAR(siječanj!B71),MONTH(siječanj!B71)+3,DAY(siječanj!B71))</f>
        <v>45748</v>
      </c>
      <c r="C71" s="8">
        <v>0.70833333333333337</v>
      </c>
      <c r="D71">
        <v>0.94670557302023761</v>
      </c>
      <c r="E71" s="6">
        <v>112.08957314146491</v>
      </c>
      <c r="F71" s="9">
        <v>133.22773859189601</v>
      </c>
      <c r="G71" s="9">
        <v>1.6322543794556088</v>
      </c>
      <c r="H71" s="9">
        <v>106.11582357048438</v>
      </c>
    </row>
    <row r="72" spans="1:8" x14ac:dyDescent="0.25">
      <c r="A72" s="21"/>
      <c r="B72" s="5">
        <f>DATE(YEAR(siječanj!B72),MONTH(siječanj!B72)+3,DAY(siječanj!B72))</f>
        <v>45748</v>
      </c>
      <c r="C72" s="8">
        <v>0.71875</v>
      </c>
      <c r="D72">
        <v>0.94670557302023761</v>
      </c>
      <c r="E72" s="6">
        <v>115.23851359015526</v>
      </c>
      <c r="F72" s="9">
        <v>133.20871787833633</v>
      </c>
      <c r="G72" s="9">
        <v>2.6611107597071708</v>
      </c>
      <c r="H72" s="9">
        <v>109.09694304236838</v>
      </c>
    </row>
    <row r="73" spans="1:8" x14ac:dyDescent="0.25">
      <c r="A73" s="21"/>
      <c r="B73" s="5">
        <f>DATE(YEAR(siječanj!B73),MONTH(siječanj!B73)+3,DAY(siječanj!B73))</f>
        <v>45748</v>
      </c>
      <c r="C73" s="8">
        <v>0.72916666666666663</v>
      </c>
      <c r="D73">
        <v>0.94670557302023761</v>
      </c>
      <c r="E73" s="6">
        <v>119.38861854353596</v>
      </c>
      <c r="F73" s="9">
        <v>133.66075172312819</v>
      </c>
      <c r="G73" s="9">
        <v>6.5640008989868655</v>
      </c>
      <c r="H73" s="9">
        <v>113.02587053035278</v>
      </c>
    </row>
    <row r="74" spans="1:8" x14ac:dyDescent="0.25">
      <c r="A74" s="21"/>
      <c r="B74" s="5">
        <f>DATE(YEAR(siječanj!B74),MONTH(siječanj!B74)+3,DAY(siječanj!B74))</f>
        <v>45748</v>
      </c>
      <c r="C74" s="8">
        <v>0.73958333333333337</v>
      </c>
      <c r="D74">
        <v>0.94670557302023761</v>
      </c>
      <c r="E74" s="6">
        <v>123.89496135326428</v>
      </c>
      <c r="F74" s="9">
        <v>135.32121129503835</v>
      </c>
      <c r="G74" s="9">
        <v>22.486258744688644</v>
      </c>
      <c r="H74" s="9">
        <v>117.29205038226225</v>
      </c>
    </row>
    <row r="75" spans="1:8" x14ac:dyDescent="0.25">
      <c r="A75" s="21"/>
      <c r="B75" s="5">
        <f>DATE(YEAR(siječanj!B75),MONTH(siječanj!B75)+3,DAY(siječanj!B75))</f>
        <v>45748</v>
      </c>
      <c r="C75" s="8">
        <v>0.75</v>
      </c>
      <c r="D75">
        <v>0.94670557302023761</v>
      </c>
      <c r="E75" s="6">
        <v>128.69291720836748</v>
      </c>
      <c r="F75" s="9">
        <v>137.10565229488313</v>
      </c>
      <c r="G75" s="9">
        <v>62.725824808175219</v>
      </c>
      <c r="H75" s="9">
        <v>121.83430192939353</v>
      </c>
    </row>
    <row r="76" spans="1:8" x14ac:dyDescent="0.25">
      <c r="A76" s="21"/>
      <c r="B76" s="5">
        <f>DATE(YEAR(siječanj!B76),MONTH(siječanj!B76)+3,DAY(siječanj!B76))</f>
        <v>45748</v>
      </c>
      <c r="C76" s="8">
        <v>0.76041666666666663</v>
      </c>
      <c r="D76">
        <v>0.94670557302023761</v>
      </c>
      <c r="E76" s="6">
        <v>133.0297474291373</v>
      </c>
      <c r="F76" s="9">
        <v>139.03813590880674</v>
      </c>
      <c r="G76" s="9">
        <v>123.45258207921317</v>
      </c>
      <c r="H76" s="9">
        <v>125.9400032686389</v>
      </c>
    </row>
    <row r="77" spans="1:8" x14ac:dyDescent="0.25">
      <c r="A77" s="21"/>
      <c r="B77" s="5">
        <f>DATE(YEAR(siječanj!B77),MONTH(siječanj!B77)+3,DAY(siječanj!B77))</f>
        <v>45748</v>
      </c>
      <c r="C77" s="8">
        <v>0.77083333333333337</v>
      </c>
      <c r="D77">
        <v>0.94670557302023761</v>
      </c>
      <c r="E77" s="6">
        <v>137.95030597523126</v>
      </c>
      <c r="F77" s="9">
        <v>140.29311927531646</v>
      </c>
      <c r="G77" s="9">
        <v>178.60845033490222</v>
      </c>
      <c r="H77" s="9">
        <v>130.59832346659843</v>
      </c>
    </row>
    <row r="78" spans="1:8" x14ac:dyDescent="0.25">
      <c r="A78" s="21"/>
      <c r="B78" s="5">
        <f>DATE(YEAR(siječanj!B78),MONTH(siječanj!B78)+3,DAY(siječanj!B78))</f>
        <v>45748</v>
      </c>
      <c r="C78" s="8">
        <v>0.78125</v>
      </c>
      <c r="D78">
        <v>0.94670557302023761</v>
      </c>
      <c r="E78" s="6">
        <v>143.61794687081704</v>
      </c>
      <c r="F78" s="9">
        <v>140.78770549727824</v>
      </c>
      <c r="G78" s="9">
        <v>215.97532425745123</v>
      </c>
      <c r="H78" s="9">
        <v>135.96391068832688</v>
      </c>
    </row>
    <row r="79" spans="1:8" x14ac:dyDescent="0.25">
      <c r="A79" s="21"/>
      <c r="B79" s="5">
        <f>DATE(YEAR(siječanj!B79),MONTH(siječanj!B79)+3,DAY(siječanj!B79))</f>
        <v>45748</v>
      </c>
      <c r="C79" s="8">
        <v>0.79166666666666663</v>
      </c>
      <c r="D79">
        <v>0.94670557302023761</v>
      </c>
      <c r="E79" s="6">
        <v>149.21609613400221</v>
      </c>
      <c r="F79" s="9">
        <v>139.75717922134328</v>
      </c>
      <c r="G79" s="9">
        <v>226.99277104174698</v>
      </c>
      <c r="H79" s="9">
        <v>141.26370979438343</v>
      </c>
    </row>
    <row r="80" spans="1:8" x14ac:dyDescent="0.25">
      <c r="A80" s="21"/>
      <c r="B80" s="5">
        <f>DATE(YEAR(siječanj!B80),MONTH(siječanj!B80)+3,DAY(siječanj!B80))</f>
        <v>45748</v>
      </c>
      <c r="C80" s="8">
        <v>0.80208333333333337</v>
      </c>
      <c r="D80">
        <v>0.94670557302023761</v>
      </c>
      <c r="E80" s="6">
        <v>155.59646633607233</v>
      </c>
      <c r="F80" s="9">
        <v>138.54194151494056</v>
      </c>
      <c r="G80" s="9">
        <v>227.97824424644233</v>
      </c>
      <c r="H80" s="9">
        <v>147.30404182261546</v>
      </c>
    </row>
    <row r="81" spans="1:8" x14ac:dyDescent="0.25">
      <c r="A81" s="21"/>
      <c r="B81" s="5">
        <f>DATE(YEAR(siječanj!B81),MONTH(siječanj!B81)+3,DAY(siječanj!B81))</f>
        <v>45748</v>
      </c>
      <c r="C81" s="8">
        <v>0.8125</v>
      </c>
      <c r="D81">
        <v>0.94670557302023761</v>
      </c>
      <c r="E81" s="6">
        <v>157.88470550237679</v>
      </c>
      <c r="F81" s="9">
        <v>136.97429799824579</v>
      </c>
      <c r="G81" s="9">
        <v>228.57227631594529</v>
      </c>
      <c r="H81" s="9">
        <v>149.47033059375909</v>
      </c>
    </row>
    <row r="82" spans="1:8" x14ac:dyDescent="0.25">
      <c r="A82" s="21"/>
      <c r="B82" s="5">
        <f>DATE(YEAR(siječanj!B82),MONTH(siječanj!B82)+3,DAY(siječanj!B82))</f>
        <v>45748</v>
      </c>
      <c r="C82" s="8">
        <v>0.82291666666666663</v>
      </c>
      <c r="D82">
        <v>0.94670557302023761</v>
      </c>
      <c r="E82" s="6">
        <v>157.87806253382496</v>
      </c>
      <c r="F82" s="9">
        <v>134.84973524417885</v>
      </c>
      <c r="G82" s="9">
        <v>228.85721917247432</v>
      </c>
      <c r="H82" s="9">
        <v>149.46404165840966</v>
      </c>
    </row>
    <row r="83" spans="1:8" x14ac:dyDescent="0.25">
      <c r="A83" s="21"/>
      <c r="B83" s="5">
        <f>DATE(YEAR(siječanj!B83),MONTH(siječanj!B83)+3,DAY(siječanj!B83))</f>
        <v>45748</v>
      </c>
      <c r="C83" s="8">
        <v>0.83333333333333337</v>
      </c>
      <c r="D83">
        <v>0.94670557302023761</v>
      </c>
      <c r="E83" s="6">
        <v>157.78635568926461</v>
      </c>
      <c r="F83" s="9">
        <v>129.77893924023738</v>
      </c>
      <c r="G83" s="9">
        <v>229.50914837435937</v>
      </c>
      <c r="H83" s="9">
        <v>149.37722227758027</v>
      </c>
    </row>
    <row r="84" spans="1:8" x14ac:dyDescent="0.25">
      <c r="A84" s="21"/>
      <c r="B84" s="5">
        <f>DATE(YEAR(siječanj!B84),MONTH(siječanj!B84)+3,DAY(siječanj!B84))</f>
        <v>45748</v>
      </c>
      <c r="C84" s="8">
        <v>0.84375</v>
      </c>
      <c r="D84">
        <v>0.94670557302023761</v>
      </c>
      <c r="E84" s="6">
        <v>156.55470910136779</v>
      </c>
      <c r="F84" s="9">
        <v>126.34108631212142</v>
      </c>
      <c r="G84" s="9">
        <v>229.79336772984718</v>
      </c>
      <c r="H84" s="9">
        <v>148.211215588827</v>
      </c>
    </row>
    <row r="85" spans="1:8" x14ac:dyDescent="0.25">
      <c r="A85" s="21"/>
      <c r="B85" s="5">
        <f>DATE(YEAR(siječanj!B85),MONTH(siječanj!B85)+3,DAY(siječanj!B85))</f>
        <v>45748</v>
      </c>
      <c r="C85" s="8">
        <v>0.85416666666666663</v>
      </c>
      <c r="D85">
        <v>0.94670557302023761</v>
      </c>
      <c r="E85" s="6">
        <v>156.15543063353675</v>
      </c>
      <c r="F85" s="9">
        <v>123.49815576851653</v>
      </c>
      <c r="G85" s="9">
        <v>230.28006694229339</v>
      </c>
      <c r="H85" s="9">
        <v>147.83321643814438</v>
      </c>
    </row>
    <row r="86" spans="1:8" x14ac:dyDescent="0.25">
      <c r="A86" s="21"/>
      <c r="B86" s="5">
        <f>DATE(YEAR(siječanj!B86),MONTH(siječanj!B86)+3,DAY(siječanj!B86))</f>
        <v>45748</v>
      </c>
      <c r="C86" s="8">
        <v>0.86458333333333337</v>
      </c>
      <c r="D86">
        <v>0.94670557302023761</v>
      </c>
      <c r="E86" s="6">
        <v>155.34108550330578</v>
      </c>
      <c r="F86" s="9">
        <v>120.95805247594723</v>
      </c>
      <c r="G86" s="9">
        <v>230.71478340054961</v>
      </c>
      <c r="H86" s="9">
        <v>147.06227136499282</v>
      </c>
    </row>
    <row r="87" spans="1:8" x14ac:dyDescent="0.25">
      <c r="A87" s="21"/>
      <c r="B87" s="5">
        <f>DATE(YEAR(siječanj!B87),MONTH(siječanj!B87)+3,DAY(siječanj!B87))</f>
        <v>45748</v>
      </c>
      <c r="C87" s="8">
        <v>0.875</v>
      </c>
      <c r="D87">
        <v>0.94670557302023761</v>
      </c>
      <c r="E87" s="6">
        <v>152.29632257187163</v>
      </c>
      <c r="F87" s="9">
        <v>116.53713580462804</v>
      </c>
      <c r="G87" s="9">
        <v>230.51711985757788</v>
      </c>
      <c r="H87" s="9">
        <v>144.17977732927866</v>
      </c>
    </row>
    <row r="88" spans="1:8" x14ac:dyDescent="0.25">
      <c r="A88" s="21"/>
      <c r="B88" s="5">
        <f>DATE(YEAR(siječanj!B88),MONTH(siječanj!B88)+3,DAY(siječanj!B88))</f>
        <v>45748</v>
      </c>
      <c r="C88" s="8">
        <v>0.88541666666666663</v>
      </c>
      <c r="D88">
        <v>0.94670557302023761</v>
      </c>
      <c r="E88" s="6">
        <v>157.49001846896826</v>
      </c>
      <c r="F88" s="9">
        <v>113.51862572111264</v>
      </c>
      <c r="G88" s="9">
        <v>229.7677168177523</v>
      </c>
      <c r="H88" s="9">
        <v>149.09667817963239</v>
      </c>
    </row>
    <row r="89" spans="1:8" x14ac:dyDescent="0.25">
      <c r="A89" s="21"/>
      <c r="B89" s="5">
        <f>DATE(YEAR(siječanj!B89),MONTH(siječanj!B89)+3,DAY(siječanj!B89))</f>
        <v>45748</v>
      </c>
      <c r="C89" s="8">
        <v>0.89583333333333337</v>
      </c>
      <c r="D89">
        <v>0.94670557302023761</v>
      </c>
      <c r="E89" s="6">
        <v>159.68471322634264</v>
      </c>
      <c r="F89" s="9">
        <v>111.42590458502738</v>
      </c>
      <c r="G89" s="9">
        <v>229.5041704557413</v>
      </c>
      <c r="H89" s="9">
        <v>151.17440793751703</v>
      </c>
    </row>
    <row r="90" spans="1:8" x14ac:dyDescent="0.25">
      <c r="A90" s="21"/>
      <c r="B90" s="5">
        <f>DATE(YEAR(siječanj!B90),MONTH(siječanj!B90)+3,DAY(siječanj!B90))</f>
        <v>45748</v>
      </c>
      <c r="C90" s="8">
        <v>0.90625</v>
      </c>
      <c r="D90">
        <v>0.94670557302023761</v>
      </c>
      <c r="E90" s="6">
        <v>156.35081672318188</v>
      </c>
      <c r="F90" s="9">
        <v>109.1258827027406</v>
      </c>
      <c r="G90" s="9">
        <v>228.5089998365612</v>
      </c>
      <c r="H90" s="9">
        <v>148.01818953810206</v>
      </c>
    </row>
    <row r="91" spans="1:8" x14ac:dyDescent="0.25">
      <c r="A91" s="21"/>
      <c r="B91" s="5">
        <f>DATE(YEAR(siječanj!B91),MONTH(siječanj!B91)+3,DAY(siječanj!B91))</f>
        <v>45748</v>
      </c>
      <c r="C91" s="8">
        <v>0.91666666666666663</v>
      </c>
      <c r="D91">
        <v>0.94670557302023761</v>
      </c>
      <c r="E91" s="6">
        <v>151.34757372405312</v>
      </c>
      <c r="F91" s="9">
        <v>106.3393153548334</v>
      </c>
      <c r="G91" s="9">
        <v>226.694739036703</v>
      </c>
      <c r="H91" s="9">
        <v>143.28159150765237</v>
      </c>
    </row>
    <row r="92" spans="1:8" x14ac:dyDescent="0.25">
      <c r="A92" s="21"/>
      <c r="B92" s="5">
        <f>DATE(YEAR(siječanj!B92),MONTH(siječanj!B92)+3,DAY(siječanj!B92))</f>
        <v>45748</v>
      </c>
      <c r="C92" s="8">
        <v>0.92708333333333337</v>
      </c>
      <c r="D92">
        <v>0.94670557302023761</v>
      </c>
      <c r="E92" s="6">
        <v>144.18806830439826</v>
      </c>
      <c r="F92" s="9">
        <v>104.24953517369433</v>
      </c>
      <c r="G92" s="9">
        <v>224.19378358032722</v>
      </c>
      <c r="H92" s="9">
        <v>136.50364782679651</v>
      </c>
    </row>
    <row r="93" spans="1:8" x14ac:dyDescent="0.25">
      <c r="A93" s="21"/>
      <c r="B93" s="5">
        <f>DATE(YEAR(siječanj!B93),MONTH(siječanj!B93)+3,DAY(siječanj!B93))</f>
        <v>45748</v>
      </c>
      <c r="C93" s="8">
        <v>0.9375</v>
      </c>
      <c r="D93">
        <v>0.94670557302023761</v>
      </c>
      <c r="E93" s="6">
        <v>134.19990247619697</v>
      </c>
      <c r="F93" s="9">
        <v>101.99981486766553</v>
      </c>
      <c r="G93" s="9">
        <v>222.81234958047867</v>
      </c>
      <c r="H93" s="9">
        <v>127.04779557298805</v>
      </c>
    </row>
    <row r="94" spans="1:8" x14ac:dyDescent="0.25">
      <c r="A94" s="21"/>
      <c r="B94" s="5">
        <f>DATE(YEAR(siječanj!B94),MONTH(siječanj!B94)+3,DAY(siječanj!B94))</f>
        <v>45748</v>
      </c>
      <c r="C94" s="8">
        <v>0.94791666666666663</v>
      </c>
      <c r="D94">
        <v>0.94670557302023761</v>
      </c>
      <c r="E94" s="6">
        <v>122.06584878900301</v>
      </c>
      <c r="F94" s="9">
        <v>99.670362758536996</v>
      </c>
      <c r="G94" s="9">
        <v>222.24391820577472</v>
      </c>
      <c r="H94" s="9">
        <v>115.56041932399478</v>
      </c>
    </row>
    <row r="95" spans="1:8" x14ac:dyDescent="0.25">
      <c r="A95" s="21"/>
      <c r="B95" s="5">
        <f>DATE(YEAR(siječanj!B95),MONTH(siječanj!B95)+3,DAY(siječanj!B95))</f>
        <v>45748</v>
      </c>
      <c r="C95" s="8">
        <v>0.95833333333333337</v>
      </c>
      <c r="D95">
        <v>0.94670557302023761</v>
      </c>
      <c r="E95" s="6">
        <v>110.5936511167713</v>
      </c>
      <c r="F95" s="9">
        <v>96.482730874963835</v>
      </c>
      <c r="G95" s="9">
        <v>217.31307830269105</v>
      </c>
      <c r="H95" s="9">
        <v>104.69962585290321</v>
      </c>
    </row>
    <row r="96" spans="1:8" x14ac:dyDescent="0.25">
      <c r="A96" s="21"/>
      <c r="B96" s="5">
        <f>DATE(YEAR(siječanj!B96),MONTH(siječanj!B96)+3,DAY(siječanj!B96))</f>
        <v>45748</v>
      </c>
      <c r="C96" s="8">
        <v>0.96875</v>
      </c>
      <c r="D96">
        <v>0.94670557302023761</v>
      </c>
      <c r="E96" s="6">
        <v>100.5303759593818</v>
      </c>
      <c r="F96" s="9">
        <v>94.03665192301149</v>
      </c>
      <c r="G96" s="9">
        <v>215.96431210042871</v>
      </c>
      <c r="H96" s="9">
        <v>95.172667178566471</v>
      </c>
    </row>
    <row r="97" spans="1:8" x14ac:dyDescent="0.25">
      <c r="A97" s="21"/>
      <c r="B97" s="5">
        <f>DATE(YEAR(siječanj!B97),MONTH(siječanj!B97)+3,DAY(siječanj!B97))</f>
        <v>45748</v>
      </c>
      <c r="C97" s="8">
        <v>0.97916666666666663</v>
      </c>
      <c r="D97">
        <v>0.94670557302023761</v>
      </c>
      <c r="E97" s="6">
        <v>91.512027075503653</v>
      </c>
      <c r="F97" s="9">
        <v>91.984984920739677</v>
      </c>
      <c r="G97" s="9">
        <v>214.16372538758796</v>
      </c>
      <c r="H97" s="9">
        <v>86.634946030758186</v>
      </c>
    </row>
    <row r="98" spans="1:8" ht="15.75" thickBot="1" x14ac:dyDescent="0.3">
      <c r="A98" s="21"/>
      <c r="B98" s="5">
        <f>DATE(YEAR(siječanj!B98),MONTH(siječanj!B98)+3,DAY(siječanj!B98))</f>
        <v>45748</v>
      </c>
      <c r="C98" s="8">
        <v>0.98958333333333337</v>
      </c>
      <c r="D98">
        <v>0.94670557302023761</v>
      </c>
      <c r="E98" s="6">
        <v>83.688031633523138</v>
      </c>
      <c r="F98" s="9">
        <v>90.146856485518114</v>
      </c>
      <c r="G98" s="9">
        <v>213.65579975813199</v>
      </c>
      <c r="H98" s="9">
        <v>79.2279259425503</v>
      </c>
    </row>
    <row r="99" spans="1:8" x14ac:dyDescent="0.25">
      <c r="A99" s="20">
        <f>A3+1</f>
        <v>92</v>
      </c>
      <c r="B99" s="5">
        <f>DATE(YEAR(siječanj!B99),MONTH(siječanj!B99)+3,DAY(siječanj!B99))</f>
        <v>45749</v>
      </c>
      <c r="C99" s="8">
        <v>1</v>
      </c>
      <c r="D99">
        <v>0.94426108497241779</v>
      </c>
      <c r="E99" s="6">
        <v>76.284442191922636</v>
      </c>
      <c r="F99" s="9">
        <v>88.164249684173001</v>
      </c>
      <c r="G99" s="9">
        <v>207.79957732795128</v>
      </c>
      <c r="H99" s="9">
        <v>72.032430150660559</v>
      </c>
    </row>
    <row r="100" spans="1:8" x14ac:dyDescent="0.25">
      <c r="A100" s="21"/>
      <c r="B100" s="5">
        <f>DATE(YEAR(siječanj!B100),MONTH(siječanj!B100)+3,DAY(siječanj!B100))</f>
        <v>45749</v>
      </c>
      <c r="C100" s="8">
        <v>1.0104166666666701</v>
      </c>
      <c r="D100">
        <v>0.94426108497241779</v>
      </c>
      <c r="E100" s="6">
        <v>70.67877030672993</v>
      </c>
      <c r="F100" s="9">
        <v>86.560929638347346</v>
      </c>
      <c r="G100" s="9">
        <v>205.9086044421833</v>
      </c>
      <c r="H100" s="9">
        <v>66.739212334349105</v>
      </c>
    </row>
    <row r="101" spans="1:8" x14ac:dyDescent="0.25">
      <c r="A101" s="21"/>
      <c r="B101" s="5">
        <f>DATE(YEAR(siječanj!B101),MONTH(siječanj!B101)+3,DAY(siječanj!B101))</f>
        <v>45749</v>
      </c>
      <c r="C101" s="8">
        <v>1.0208333333333299</v>
      </c>
      <c r="D101">
        <v>0.94426108497241779</v>
      </c>
      <c r="E101" s="6">
        <v>66.392408221780144</v>
      </c>
      <c r="F101" s="9">
        <v>85.204649384957548</v>
      </c>
      <c r="G101" s="9">
        <v>204.68250638454359</v>
      </c>
      <c r="H101" s="9">
        <v>62.691767421429788</v>
      </c>
    </row>
    <row r="102" spans="1:8" x14ac:dyDescent="0.25">
      <c r="A102" s="21"/>
      <c r="B102" s="5">
        <f>DATE(YEAR(siječanj!B102),MONTH(siječanj!B102)+3,DAY(siječanj!B102))</f>
        <v>45749</v>
      </c>
      <c r="C102" s="8">
        <v>1.03125</v>
      </c>
      <c r="D102">
        <v>0.94426108497241779</v>
      </c>
      <c r="E102" s="6">
        <v>62.939519767320171</v>
      </c>
      <c r="F102" s="9">
        <v>84.138951875634675</v>
      </c>
      <c r="G102" s="9">
        <v>203.99107766294372</v>
      </c>
      <c r="H102" s="9">
        <v>59.431339223132682</v>
      </c>
    </row>
    <row r="103" spans="1:8" x14ac:dyDescent="0.25">
      <c r="A103" s="21"/>
      <c r="B103" s="5">
        <f>DATE(YEAR(siječanj!B103),MONTH(siječanj!B103)+3,DAY(siječanj!B103))</f>
        <v>45749</v>
      </c>
      <c r="C103" s="8">
        <v>1.0416666666666701</v>
      </c>
      <c r="D103">
        <v>0.94426108497241779</v>
      </c>
      <c r="E103" s="6">
        <v>59.681248696332332</v>
      </c>
      <c r="F103" s="9">
        <v>82.553083807066898</v>
      </c>
      <c r="G103" s="9">
        <v>202.60195731698596</v>
      </c>
      <c r="H103" s="9">
        <v>56.354680646507461</v>
      </c>
    </row>
    <row r="104" spans="1:8" x14ac:dyDescent="0.25">
      <c r="A104" s="21"/>
      <c r="B104" s="5">
        <f>DATE(YEAR(siječanj!B104),MONTH(siječanj!B104)+3,DAY(siječanj!B104))</f>
        <v>45749</v>
      </c>
      <c r="C104" s="8">
        <v>1.0520833333333299</v>
      </c>
      <c r="D104">
        <v>0.94426108497241779</v>
      </c>
      <c r="E104" s="6">
        <v>58.055919544175772</v>
      </c>
      <c r="F104" s="9">
        <v>81.916402741057624</v>
      </c>
      <c r="G104" s="9">
        <v>202.36948016864113</v>
      </c>
      <c r="H104" s="9">
        <v>54.81994557785481</v>
      </c>
    </row>
    <row r="105" spans="1:8" x14ac:dyDescent="0.25">
      <c r="A105" s="21"/>
      <c r="B105" s="5">
        <f>DATE(YEAR(siječanj!B105),MONTH(siječanj!B105)+3,DAY(siječanj!B105))</f>
        <v>45749</v>
      </c>
      <c r="C105" s="8">
        <v>1.0625</v>
      </c>
      <c r="D105">
        <v>0.94426108497241779</v>
      </c>
      <c r="E105" s="6">
        <v>56.09138294356643</v>
      </c>
      <c r="F105" s="9">
        <v>81.392365398194613</v>
      </c>
      <c r="G105" s="9">
        <v>202.28566181871946</v>
      </c>
      <c r="H105" s="9">
        <v>52.964910115895407</v>
      </c>
    </row>
    <row r="106" spans="1:8" x14ac:dyDescent="0.25">
      <c r="A106" s="21"/>
      <c r="B106" s="5">
        <f>DATE(YEAR(siječanj!B106),MONTH(siječanj!B106)+3,DAY(siječanj!B106))</f>
        <v>45749</v>
      </c>
      <c r="C106" s="8">
        <v>1.0729166666666701</v>
      </c>
      <c r="D106">
        <v>0.94426108497241779</v>
      </c>
      <c r="E106" s="6">
        <v>54.885261164896384</v>
      </c>
      <c r="F106" s="9">
        <v>80.981278121502683</v>
      </c>
      <c r="G106" s="9">
        <v>202.38771390346611</v>
      </c>
      <c r="H106" s="9">
        <v>51.826016256559569</v>
      </c>
    </row>
    <row r="107" spans="1:8" x14ac:dyDescent="0.25">
      <c r="A107" s="21"/>
      <c r="B107" s="5">
        <f>DATE(YEAR(siječanj!B107),MONTH(siječanj!B107)+3,DAY(siječanj!B107))</f>
        <v>45749</v>
      </c>
      <c r="C107" s="8">
        <v>1.0833333333333299</v>
      </c>
      <c r="D107">
        <v>0.94426108497241779</v>
      </c>
      <c r="E107" s="6">
        <v>53.767948723626802</v>
      </c>
      <c r="F107" s="9">
        <v>80.501413121249783</v>
      </c>
      <c r="G107" s="9">
        <v>202.02714018280614</v>
      </c>
      <c r="H107" s="9">
        <v>50.770981598513167</v>
      </c>
    </row>
    <row r="108" spans="1:8" x14ac:dyDescent="0.25">
      <c r="A108" s="21"/>
      <c r="B108" s="5">
        <f>DATE(YEAR(siječanj!B108),MONTH(siječanj!B108)+3,DAY(siječanj!B108))</f>
        <v>45749</v>
      </c>
      <c r="C108" s="8">
        <v>1.09375</v>
      </c>
      <c r="D108">
        <v>0.94426108497241779</v>
      </c>
      <c r="E108" s="6">
        <v>52.787647261088246</v>
      </c>
      <c r="F108" s="9">
        <v>79.883091598214662</v>
      </c>
      <c r="G108" s="9">
        <v>202.03172566255594</v>
      </c>
      <c r="H108" s="9">
        <v>49.845321075896464</v>
      </c>
    </row>
    <row r="109" spans="1:8" x14ac:dyDescent="0.25">
      <c r="A109" s="21"/>
      <c r="B109" s="5">
        <f>DATE(YEAR(siječanj!B109),MONTH(siječanj!B109)+3,DAY(siječanj!B109))</f>
        <v>45749</v>
      </c>
      <c r="C109" s="8">
        <v>1.1041666666666701</v>
      </c>
      <c r="D109">
        <v>0.94426108497241779</v>
      </c>
      <c r="E109" s="6">
        <v>52.884869770560073</v>
      </c>
      <c r="F109" s="9">
        <v>79.580415836848658</v>
      </c>
      <c r="G109" s="9">
        <v>201.82845162836199</v>
      </c>
      <c r="H109" s="9">
        <v>49.937124508174072</v>
      </c>
    </row>
    <row r="110" spans="1:8" x14ac:dyDescent="0.25">
      <c r="A110" s="21"/>
      <c r="B110" s="5">
        <f>DATE(YEAR(siječanj!B110),MONTH(siječanj!B110)+3,DAY(siječanj!B110))</f>
        <v>45749</v>
      </c>
      <c r="C110" s="8">
        <v>1.1145833333333299</v>
      </c>
      <c r="D110">
        <v>0.94426108497241779</v>
      </c>
      <c r="E110" s="6">
        <v>52.401512083854485</v>
      </c>
      <c r="F110" s="9">
        <v>79.43339236792265</v>
      </c>
      <c r="G110" s="9">
        <v>201.71538769657619</v>
      </c>
      <c r="H110" s="9">
        <v>49.4807086544957</v>
      </c>
    </row>
    <row r="111" spans="1:8" x14ac:dyDescent="0.25">
      <c r="A111" s="21"/>
      <c r="B111" s="5">
        <f>DATE(YEAR(siječanj!B111),MONTH(siječanj!B111)+3,DAY(siječanj!B111))</f>
        <v>45749</v>
      </c>
      <c r="C111" s="8">
        <v>1.125</v>
      </c>
      <c r="D111">
        <v>0.94426108497241779</v>
      </c>
      <c r="E111" s="6">
        <v>52.723655443987319</v>
      </c>
      <c r="F111" s="9">
        <v>79.389375920791224</v>
      </c>
      <c r="G111" s="9">
        <v>201.5705157575733</v>
      </c>
      <c r="H111" s="9">
        <v>49.78489609325139</v>
      </c>
    </row>
    <row r="112" spans="1:8" x14ac:dyDescent="0.25">
      <c r="A112" s="21"/>
      <c r="B112" s="5">
        <f>DATE(YEAR(siječanj!B112),MONTH(siječanj!B112)+3,DAY(siječanj!B112))</f>
        <v>45749</v>
      </c>
      <c r="C112" s="8">
        <v>1.1354166666666701</v>
      </c>
      <c r="D112">
        <v>0.94426108497241779</v>
      </c>
      <c r="E112" s="6">
        <v>53.195729197681615</v>
      </c>
      <c r="F112" s="9">
        <v>79.307876160402046</v>
      </c>
      <c r="G112" s="9">
        <v>201.86115104424567</v>
      </c>
      <c r="H112" s="9">
        <v>50.230656968101762</v>
      </c>
    </row>
    <row r="113" spans="1:8" x14ac:dyDescent="0.25">
      <c r="A113" s="21"/>
      <c r="B113" s="5">
        <f>DATE(YEAR(siječanj!B113),MONTH(siječanj!B113)+3,DAY(siječanj!B113))</f>
        <v>45749</v>
      </c>
      <c r="C113" s="8">
        <v>1.1458333333333299</v>
      </c>
      <c r="D113">
        <v>0.94426108497241779</v>
      </c>
      <c r="E113" s="6">
        <v>53.702874179918787</v>
      </c>
      <c r="F113" s="9">
        <v>79.200580480713427</v>
      </c>
      <c r="G113" s="9">
        <v>201.91577082643829</v>
      </c>
      <c r="H113" s="9">
        <v>50.709534239267356</v>
      </c>
    </row>
    <row r="114" spans="1:8" x14ac:dyDescent="0.25">
      <c r="A114" s="21"/>
      <c r="B114" s="5">
        <f>DATE(YEAR(siječanj!B114),MONTH(siječanj!B114)+3,DAY(siječanj!B114))</f>
        <v>45749</v>
      </c>
      <c r="C114" s="8">
        <v>1.15625</v>
      </c>
      <c r="D114">
        <v>0.94426108497241779</v>
      </c>
      <c r="E114" s="6">
        <v>54.370581673442821</v>
      </c>
      <c r="F114" s="9">
        <v>79.231799424769335</v>
      </c>
      <c r="G114" s="9">
        <v>201.91476059083695</v>
      </c>
      <c r="H114" s="9">
        <v>51.340024441546575</v>
      </c>
    </row>
    <row r="115" spans="1:8" x14ac:dyDescent="0.25">
      <c r="A115" s="21"/>
      <c r="B115" s="5">
        <f>DATE(YEAR(siječanj!B115),MONTH(siječanj!B115)+3,DAY(siječanj!B115))</f>
        <v>45749</v>
      </c>
      <c r="C115" s="8">
        <v>1.1666666666666701</v>
      </c>
      <c r="D115">
        <v>0.94426108497241779</v>
      </c>
      <c r="E115" s="6">
        <v>57.066541207071118</v>
      </c>
      <c r="F115" s="9">
        <v>79.50218759090329</v>
      </c>
      <c r="G115" s="9">
        <v>203.81097064459638</v>
      </c>
      <c r="H115" s="9">
        <v>53.885714115812164</v>
      </c>
    </row>
    <row r="116" spans="1:8" x14ac:dyDescent="0.25">
      <c r="A116" s="21"/>
      <c r="B116" s="5">
        <f>DATE(YEAR(siječanj!B116),MONTH(siječanj!B116)+3,DAY(siječanj!B116))</f>
        <v>45749</v>
      </c>
      <c r="C116" s="8">
        <v>1.1770833333333299</v>
      </c>
      <c r="D116">
        <v>0.94426108497241779</v>
      </c>
      <c r="E116" s="6">
        <v>59.366578428170101</v>
      </c>
      <c r="F116" s="9">
        <v>79.74052499209985</v>
      </c>
      <c r="G116" s="9">
        <v>205.37493521562328</v>
      </c>
      <c r="H116" s="9">
        <v>56.057549757684029</v>
      </c>
    </row>
    <row r="117" spans="1:8" x14ac:dyDescent="0.25">
      <c r="A117" s="21"/>
      <c r="B117" s="5">
        <f>DATE(YEAR(siječanj!B117),MONTH(siječanj!B117)+3,DAY(siječanj!B117))</f>
        <v>45749</v>
      </c>
      <c r="C117" s="8">
        <v>1.1875</v>
      </c>
      <c r="D117">
        <v>0.94426108497241779</v>
      </c>
      <c r="E117" s="6">
        <v>63.176662649891767</v>
      </c>
      <c r="F117" s="9">
        <v>80.214559548914067</v>
      </c>
      <c r="G117" s="9">
        <v>211.2296601164422</v>
      </c>
      <c r="H117" s="9">
        <v>59.655264018723223</v>
      </c>
    </row>
    <row r="118" spans="1:8" x14ac:dyDescent="0.25">
      <c r="A118" s="21"/>
      <c r="B118" s="5">
        <f>DATE(YEAR(siječanj!B118),MONTH(siječanj!B118)+3,DAY(siječanj!B118))</f>
        <v>45749</v>
      </c>
      <c r="C118" s="8">
        <v>1.1979166666666701</v>
      </c>
      <c r="D118">
        <v>0.94426108497241779</v>
      </c>
      <c r="E118" s="6">
        <v>67.771926734903971</v>
      </c>
      <c r="F118" s="9">
        <v>80.833043447165778</v>
      </c>
      <c r="G118" s="9">
        <v>213.98014397299491</v>
      </c>
      <c r="H118" s="9">
        <v>63.994393069371633</v>
      </c>
    </row>
    <row r="119" spans="1:8" x14ac:dyDescent="0.25">
      <c r="A119" s="21"/>
      <c r="B119" s="5">
        <f>DATE(YEAR(siječanj!B119),MONTH(siječanj!B119)+3,DAY(siječanj!B119))</f>
        <v>45749</v>
      </c>
      <c r="C119" s="8">
        <v>1.2083333333333299</v>
      </c>
      <c r="D119">
        <v>0.94426108497241779</v>
      </c>
      <c r="E119" s="6">
        <v>73.893026015107736</v>
      </c>
      <c r="F119" s="9">
        <v>81.769567762343016</v>
      </c>
      <c r="G119" s="9">
        <v>219.0351209282708</v>
      </c>
      <c r="H119" s="9">
        <v>69.774308916920731</v>
      </c>
    </row>
    <row r="120" spans="1:8" x14ac:dyDescent="0.25">
      <c r="A120" s="21"/>
      <c r="B120" s="5">
        <f>DATE(YEAR(siječanj!B120),MONTH(siječanj!B120)+3,DAY(siječanj!B120))</f>
        <v>45749</v>
      </c>
      <c r="C120" s="8">
        <v>1.21875</v>
      </c>
      <c r="D120">
        <v>0.94426108497241779</v>
      </c>
      <c r="E120" s="6">
        <v>80.130309884118091</v>
      </c>
      <c r="F120" s="9">
        <v>83.156326319550885</v>
      </c>
      <c r="G120" s="9">
        <v>219.98830472167134</v>
      </c>
      <c r="H120" s="9">
        <v>75.663933350353403</v>
      </c>
    </row>
    <row r="121" spans="1:8" x14ac:dyDescent="0.25">
      <c r="A121" s="21"/>
      <c r="B121" s="5">
        <f>DATE(YEAR(siječanj!B121),MONTH(siječanj!B121)+3,DAY(siječanj!B121))</f>
        <v>45749</v>
      </c>
      <c r="C121" s="8">
        <v>1.2291666666666701</v>
      </c>
      <c r="D121">
        <v>0.94426108497241779</v>
      </c>
      <c r="E121" s="6">
        <v>85.020562981821698</v>
      </c>
      <c r="F121" s="9">
        <v>85.363564700082819</v>
      </c>
      <c r="G121" s="9">
        <v>220.79115198365724</v>
      </c>
      <c r="H121" s="9">
        <v>80.281609046180733</v>
      </c>
    </row>
    <row r="122" spans="1:8" x14ac:dyDescent="0.25">
      <c r="A122" s="21"/>
      <c r="B122" s="5">
        <f>DATE(YEAR(siječanj!B122),MONTH(siječanj!B122)+3,DAY(siječanj!B122))</f>
        <v>45749</v>
      </c>
      <c r="C122" s="8">
        <v>1.2395833333333299</v>
      </c>
      <c r="D122">
        <v>0.94426108497241779</v>
      </c>
      <c r="E122" s="6">
        <v>90.600681330366228</v>
      </c>
      <c r="F122" s="9">
        <v>88.375771081974364</v>
      </c>
      <c r="G122" s="9">
        <v>220.77067448632002</v>
      </c>
      <c r="H122" s="9">
        <v>85.550697652251884</v>
      </c>
    </row>
    <row r="123" spans="1:8" x14ac:dyDescent="0.25">
      <c r="A123" s="21"/>
      <c r="B123" s="5">
        <f>DATE(YEAR(siječanj!B123),MONTH(siječanj!B123)+3,DAY(siječanj!B123))</f>
        <v>45749</v>
      </c>
      <c r="C123" s="8">
        <v>1.25</v>
      </c>
      <c r="D123">
        <v>0.94426108497241779</v>
      </c>
      <c r="E123" s="6">
        <v>95.648322063990079</v>
      </c>
      <c r="F123" s="9">
        <v>92.719749367285132</v>
      </c>
      <c r="G123" s="9">
        <v>220.44873791181152</v>
      </c>
      <c r="H123" s="9">
        <v>90.316988367934513</v>
      </c>
    </row>
    <row r="124" spans="1:8" x14ac:dyDescent="0.25">
      <c r="A124" s="21"/>
      <c r="B124" s="5">
        <f>DATE(YEAR(siječanj!B124),MONTH(siječanj!B124)+3,DAY(siječanj!B124))</f>
        <v>45749</v>
      </c>
      <c r="C124" s="8">
        <v>1.2604166666666701</v>
      </c>
      <c r="D124">
        <v>0.94426108497241779</v>
      </c>
      <c r="E124" s="6">
        <v>98.703019730229755</v>
      </c>
      <c r="F124" s="9">
        <v>96.076133819351853</v>
      </c>
      <c r="G124" s="9">
        <v>219.78661242897121</v>
      </c>
      <c r="H124" s="9">
        <v>93.201420500520712</v>
      </c>
    </row>
    <row r="125" spans="1:8" x14ac:dyDescent="0.25">
      <c r="A125" s="21"/>
      <c r="B125" s="5">
        <f>DATE(YEAR(siječanj!B125),MONTH(siječanj!B125)+3,DAY(siječanj!B125))</f>
        <v>45749</v>
      </c>
      <c r="C125" s="8">
        <v>1.2708333333333299</v>
      </c>
      <c r="D125">
        <v>0.94426108497241779</v>
      </c>
      <c r="E125" s="6">
        <v>100.87420654148079</v>
      </c>
      <c r="F125" s="9">
        <v>100.79717392659677</v>
      </c>
      <c r="G125" s="9">
        <v>213.14160884937917</v>
      </c>
      <c r="H125" s="9">
        <v>95.251587714590414</v>
      </c>
    </row>
    <row r="126" spans="1:8" x14ac:dyDescent="0.25">
      <c r="A126" s="21"/>
      <c r="B126" s="5">
        <f>DATE(YEAR(siječanj!B126),MONTH(siječanj!B126)+3,DAY(siječanj!B126))</f>
        <v>45749</v>
      </c>
      <c r="C126" s="8">
        <v>1.28125</v>
      </c>
      <c r="D126">
        <v>0.94426108497241779</v>
      </c>
      <c r="E126" s="6">
        <v>101.82638187725351</v>
      </c>
      <c r="F126" s="9">
        <v>107.8859501784945</v>
      </c>
      <c r="G126" s="9">
        <v>180.79155355683787</v>
      </c>
      <c r="H126" s="9">
        <v>96.150689830231144</v>
      </c>
    </row>
    <row r="127" spans="1:8" x14ac:dyDescent="0.25">
      <c r="A127" s="21"/>
      <c r="B127" s="5">
        <f>DATE(YEAR(siječanj!B127),MONTH(siječanj!B127)+3,DAY(siječanj!B127))</f>
        <v>45749</v>
      </c>
      <c r="C127" s="8">
        <v>1.2916666666666701</v>
      </c>
      <c r="D127">
        <v>0.94426108497241779</v>
      </c>
      <c r="E127" s="6">
        <v>99.765390482744593</v>
      </c>
      <c r="F127" s="9">
        <v>116.52492098270088</v>
      </c>
      <c r="G127" s="9">
        <v>106.02948181357877</v>
      </c>
      <c r="H127" s="9">
        <v>94.204575859933328</v>
      </c>
    </row>
    <row r="128" spans="1:8" x14ac:dyDescent="0.25">
      <c r="A128" s="21"/>
      <c r="B128" s="5">
        <f>DATE(YEAR(siječanj!B128),MONTH(siječanj!B128)+3,DAY(siječanj!B128))</f>
        <v>45749</v>
      </c>
      <c r="C128" s="8">
        <v>1.3020833333333299</v>
      </c>
      <c r="D128">
        <v>0.94426108497241779</v>
      </c>
      <c r="E128" s="6">
        <v>97.118335916971162</v>
      </c>
      <c r="F128" s="9">
        <v>120.09028421641749</v>
      </c>
      <c r="G128" s="9">
        <v>43.156086341386995</v>
      </c>
      <c r="H128" s="9">
        <v>91.705065243674923</v>
      </c>
    </row>
    <row r="129" spans="1:8" x14ac:dyDescent="0.25">
      <c r="A129" s="21"/>
      <c r="B129" s="5">
        <f>DATE(YEAR(siječanj!B129),MONTH(siječanj!B129)+3,DAY(siječanj!B129))</f>
        <v>45749</v>
      </c>
      <c r="C129" s="8">
        <v>1.3125</v>
      </c>
      <c r="D129">
        <v>0.94426108497241779</v>
      </c>
      <c r="E129" s="6">
        <v>96.916999288690334</v>
      </c>
      <c r="F129" s="9">
        <v>124.21444725603772</v>
      </c>
      <c r="G129" s="9">
        <v>12.23306332467275</v>
      </c>
      <c r="H129" s="9">
        <v>91.514950900609776</v>
      </c>
    </row>
    <row r="130" spans="1:8" x14ac:dyDescent="0.25">
      <c r="A130" s="21"/>
      <c r="B130" s="5">
        <f>DATE(YEAR(siječanj!B130),MONTH(siječanj!B130)+3,DAY(siječanj!B130))</f>
        <v>45749</v>
      </c>
      <c r="C130" s="8">
        <v>1.3229166666666701</v>
      </c>
      <c r="D130">
        <v>0.94426108497241779</v>
      </c>
      <c r="E130" s="6">
        <v>95.9964885055211</v>
      </c>
      <c r="F130" s="9">
        <v>130.35109545756831</v>
      </c>
      <c r="G130" s="9">
        <v>4.8389195814332204</v>
      </c>
      <c r="H130" s="9">
        <v>90.645748389765586</v>
      </c>
    </row>
    <row r="131" spans="1:8" x14ac:dyDescent="0.25">
      <c r="A131" s="21"/>
      <c r="B131" s="5">
        <f>DATE(YEAR(siječanj!B131),MONTH(siječanj!B131)+3,DAY(siječanj!B131))</f>
        <v>45749</v>
      </c>
      <c r="C131" s="8">
        <v>1.3333333333333299</v>
      </c>
      <c r="D131">
        <v>0.94426108497241779</v>
      </c>
      <c r="E131" s="6">
        <v>97.414962392683137</v>
      </c>
      <c r="F131" s="9">
        <v>138.73951202663045</v>
      </c>
      <c r="G131" s="9">
        <v>2.49678559914563</v>
      </c>
      <c r="H131" s="9">
        <v>91.985158081462259</v>
      </c>
    </row>
    <row r="132" spans="1:8" x14ac:dyDescent="0.25">
      <c r="A132" s="21"/>
      <c r="B132" s="5">
        <f>DATE(YEAR(siječanj!B132),MONTH(siječanj!B132)+3,DAY(siječanj!B132))</f>
        <v>45749</v>
      </c>
      <c r="C132" s="8">
        <v>1.34375</v>
      </c>
      <c r="D132">
        <v>0.94426108497241779</v>
      </c>
      <c r="E132" s="6">
        <v>98.268123222248235</v>
      </c>
      <c r="F132" s="9">
        <v>142.43834651213405</v>
      </c>
      <c r="G132" s="9">
        <v>1.8454774870498152</v>
      </c>
      <c r="H132" s="9">
        <v>92.790764652043364</v>
      </c>
    </row>
    <row r="133" spans="1:8" x14ac:dyDescent="0.25">
      <c r="A133" s="21"/>
      <c r="B133" s="5">
        <f>DATE(YEAR(siječanj!B133),MONTH(siječanj!B133)+3,DAY(siječanj!B133))</f>
        <v>45749</v>
      </c>
      <c r="C133" s="8">
        <v>1.3541666666666701</v>
      </c>
      <c r="D133">
        <v>0.94426108497241779</v>
      </c>
      <c r="E133" s="6">
        <v>97.678325486199853</v>
      </c>
      <c r="F133" s="9">
        <v>145.11192497735081</v>
      </c>
      <c r="G133" s="9">
        <v>1.6170719766906003</v>
      </c>
      <c r="H133" s="9">
        <v>92.233841601888045</v>
      </c>
    </row>
    <row r="134" spans="1:8" x14ac:dyDescent="0.25">
      <c r="A134" s="21"/>
      <c r="B134" s="5">
        <f>DATE(YEAR(siječanj!B134),MONTH(siječanj!B134)+3,DAY(siječanj!B134))</f>
        <v>45749</v>
      </c>
      <c r="C134" s="8">
        <v>1.3645833333333299</v>
      </c>
      <c r="D134">
        <v>0.94426108497241779</v>
      </c>
      <c r="E134" s="6">
        <v>97.930805840004325</v>
      </c>
      <c r="F134" s="9">
        <v>148.24989687158498</v>
      </c>
      <c r="G134" s="9">
        <v>1.5476506992220584</v>
      </c>
      <c r="H134" s="9">
        <v>92.472248974705678</v>
      </c>
    </row>
    <row r="135" spans="1:8" x14ac:dyDescent="0.25">
      <c r="A135" s="21"/>
      <c r="B135" s="5">
        <f>DATE(YEAR(siječanj!B135),MONTH(siječanj!B135)+3,DAY(siječanj!B135))</f>
        <v>45749</v>
      </c>
      <c r="C135" s="8">
        <v>1.375</v>
      </c>
      <c r="D135">
        <v>0.94426108497241779</v>
      </c>
      <c r="E135" s="6">
        <v>98.249678236498923</v>
      </c>
      <c r="F135" s="9">
        <v>151.74824393151846</v>
      </c>
      <c r="G135" s="9">
        <v>1.45108875984464</v>
      </c>
      <c r="H135" s="9">
        <v>92.773347769787421</v>
      </c>
    </row>
    <row r="136" spans="1:8" x14ac:dyDescent="0.25">
      <c r="A136" s="21"/>
      <c r="B136" s="5">
        <f>DATE(YEAR(siječanj!B136),MONTH(siječanj!B136)+3,DAY(siječanj!B136))</f>
        <v>45749</v>
      </c>
      <c r="C136" s="8">
        <v>1.3854166666666701</v>
      </c>
      <c r="D136">
        <v>0.94426108497241779</v>
      </c>
      <c r="E136" s="6">
        <v>99.321684562396314</v>
      </c>
      <c r="F136" s="9">
        <v>153.40457184504496</v>
      </c>
      <c r="G136" s="9">
        <v>1.3587365622163317</v>
      </c>
      <c r="H136" s="9">
        <v>93.785601626176586</v>
      </c>
    </row>
    <row r="137" spans="1:8" x14ac:dyDescent="0.25">
      <c r="A137" s="21"/>
      <c r="B137" s="5">
        <f>DATE(YEAR(siječanj!B137),MONTH(siječanj!B137)+3,DAY(siječanj!B137))</f>
        <v>45749</v>
      </c>
      <c r="C137" s="8">
        <v>1.3958333333333299</v>
      </c>
      <c r="D137">
        <v>0.94426108497241779</v>
      </c>
      <c r="E137" s="6">
        <v>98.747275808819239</v>
      </c>
      <c r="F137" s="9">
        <v>154.34513861902852</v>
      </c>
      <c r="G137" s="9">
        <v>1.3524055654249141</v>
      </c>
      <c r="H137" s="9">
        <v>93.243209793306235</v>
      </c>
    </row>
    <row r="138" spans="1:8" x14ac:dyDescent="0.25">
      <c r="A138" s="21"/>
      <c r="B138" s="5">
        <f>DATE(YEAR(siječanj!B138),MONTH(siječanj!B138)+3,DAY(siječanj!B138))</f>
        <v>45749</v>
      </c>
      <c r="C138" s="8">
        <v>1.40625</v>
      </c>
      <c r="D138">
        <v>0.94426108497241779</v>
      </c>
      <c r="E138" s="6">
        <v>98.575993016341229</v>
      </c>
      <c r="F138" s="9">
        <v>155.09034573076374</v>
      </c>
      <c r="G138" s="9">
        <v>1.3211393119023171</v>
      </c>
      <c r="H138" s="9">
        <v>93.081474117843854</v>
      </c>
    </row>
    <row r="139" spans="1:8" x14ac:dyDescent="0.25">
      <c r="A139" s="21"/>
      <c r="B139" s="5">
        <f>DATE(YEAR(siječanj!B139),MONTH(siječanj!B139)+3,DAY(siječanj!B139))</f>
        <v>45749</v>
      </c>
      <c r="C139" s="8">
        <v>1.4166666666666701</v>
      </c>
      <c r="D139">
        <v>0.94426108497241779</v>
      </c>
      <c r="E139" s="6">
        <v>99.362264521645528</v>
      </c>
      <c r="F139" s="9">
        <v>155.15234144898727</v>
      </c>
      <c r="G139" s="9">
        <v>1.3328138433242238</v>
      </c>
      <c r="H139" s="9">
        <v>93.823919702525387</v>
      </c>
    </row>
    <row r="140" spans="1:8" x14ac:dyDescent="0.25">
      <c r="A140" s="21"/>
      <c r="B140" s="5">
        <f>DATE(YEAR(siječanj!B140),MONTH(siječanj!B140)+3,DAY(siječanj!B140))</f>
        <v>45749</v>
      </c>
      <c r="C140" s="8">
        <v>1.4270833333333299</v>
      </c>
      <c r="D140">
        <v>0.94426108497241779</v>
      </c>
      <c r="E140" s="6">
        <v>99.404676101660058</v>
      </c>
      <c r="F140" s="9">
        <v>154.94753777504661</v>
      </c>
      <c r="G140" s="9">
        <v>1.3418465823001462</v>
      </c>
      <c r="H140" s="9">
        <v>93.863967307085289</v>
      </c>
    </row>
    <row r="141" spans="1:8" x14ac:dyDescent="0.25">
      <c r="A141" s="21"/>
      <c r="B141" s="5">
        <f>DATE(YEAR(siječanj!B141),MONTH(siječanj!B141)+3,DAY(siječanj!B141))</f>
        <v>45749</v>
      </c>
      <c r="C141" s="8">
        <v>1.4375</v>
      </c>
      <c r="D141">
        <v>0.94426108497241779</v>
      </c>
      <c r="E141" s="6">
        <v>99.459097725027149</v>
      </c>
      <c r="F141" s="9">
        <v>154.71312788953426</v>
      </c>
      <c r="G141" s="9">
        <v>1.3295975205819475</v>
      </c>
      <c r="H141" s="9">
        <v>93.915355528211862</v>
      </c>
    </row>
    <row r="142" spans="1:8" x14ac:dyDescent="0.25">
      <c r="A142" s="21"/>
      <c r="B142" s="5">
        <f>DATE(YEAR(siječanj!B142),MONTH(siječanj!B142)+3,DAY(siječanj!B142))</f>
        <v>45749</v>
      </c>
      <c r="C142" s="8">
        <v>1.4479166666666701</v>
      </c>
      <c r="D142">
        <v>0.94426108497241779</v>
      </c>
      <c r="E142" s="6">
        <v>101.20119393922448</v>
      </c>
      <c r="F142" s="9">
        <v>154.93590839950633</v>
      </c>
      <c r="G142" s="9">
        <v>1.2888833633056955</v>
      </c>
      <c r="H142" s="9">
        <v>95.560349189556177</v>
      </c>
    </row>
    <row r="143" spans="1:8" x14ac:dyDescent="0.25">
      <c r="A143" s="21"/>
      <c r="B143" s="5">
        <f>DATE(YEAR(siječanj!B143),MONTH(siječanj!B143)+3,DAY(siječanj!B143))</f>
        <v>45749</v>
      </c>
      <c r="C143" s="8">
        <v>1.4583333333333299</v>
      </c>
      <c r="D143">
        <v>0.94426108497241779</v>
      </c>
      <c r="E143" s="6">
        <v>101.81588943423219</v>
      </c>
      <c r="F143" s="9">
        <v>155.00897208794922</v>
      </c>
      <c r="G143" s="9">
        <v>1.2466243422165542</v>
      </c>
      <c r="H143" s="9">
        <v>96.140782224599818</v>
      </c>
    </row>
    <row r="144" spans="1:8" x14ac:dyDescent="0.25">
      <c r="A144" s="21"/>
      <c r="B144" s="5">
        <f>DATE(YEAR(siječanj!B144),MONTH(siječanj!B144)+3,DAY(siječanj!B144))</f>
        <v>45749</v>
      </c>
      <c r="C144" s="8">
        <v>1.46875</v>
      </c>
      <c r="D144">
        <v>0.94426108497241779</v>
      </c>
      <c r="E144" s="6">
        <v>102.78823934464349</v>
      </c>
      <c r="F144" s="9">
        <v>155.04016614485874</v>
      </c>
      <c r="G144" s="9">
        <v>1.156754202635534</v>
      </c>
      <c r="H144" s="9">
        <v>97.058934405977624</v>
      </c>
    </row>
    <row r="145" spans="1:8" x14ac:dyDescent="0.25">
      <c r="A145" s="21"/>
      <c r="B145" s="5">
        <f>DATE(YEAR(siječanj!B145),MONTH(siječanj!B145)+3,DAY(siječanj!B145))</f>
        <v>45749</v>
      </c>
      <c r="C145" s="8">
        <v>1.4791666666666701</v>
      </c>
      <c r="D145">
        <v>0.94426108497241779</v>
      </c>
      <c r="E145" s="6">
        <v>103.32278137150301</v>
      </c>
      <c r="F145" s="9">
        <v>154.83606667810707</v>
      </c>
      <c r="G145" s="9">
        <v>1.1142542749186211</v>
      </c>
      <c r="H145" s="9">
        <v>97.563681640223351</v>
      </c>
    </row>
    <row r="146" spans="1:8" x14ac:dyDescent="0.25">
      <c r="A146" s="21"/>
      <c r="B146" s="5">
        <f>DATE(YEAR(siječanj!B146),MONTH(siječanj!B146)+3,DAY(siječanj!B146))</f>
        <v>45749</v>
      </c>
      <c r="C146" s="8">
        <v>1.4895833333333299</v>
      </c>
      <c r="D146">
        <v>0.94426108497241779</v>
      </c>
      <c r="E146" s="6">
        <v>103.16515301960334</v>
      </c>
      <c r="F146" s="9">
        <v>154.63211919629154</v>
      </c>
      <c r="G146" s="9">
        <v>1.0957412389333405</v>
      </c>
      <c r="H146" s="9">
        <v>97.414839321636151</v>
      </c>
    </row>
    <row r="147" spans="1:8" x14ac:dyDescent="0.25">
      <c r="A147" s="21"/>
      <c r="B147" s="5">
        <f>DATE(YEAR(siječanj!B147),MONTH(siječanj!B147)+3,DAY(siječanj!B147))</f>
        <v>45749</v>
      </c>
      <c r="C147" s="8">
        <v>1.5</v>
      </c>
      <c r="D147">
        <v>0.94426108497241779</v>
      </c>
      <c r="E147" s="6">
        <v>101.60357100616531</v>
      </c>
      <c r="F147" s="9">
        <v>154.62886415978011</v>
      </c>
      <c r="G147" s="9">
        <v>1.1270622272419373</v>
      </c>
      <c r="H147" s="9">
        <v>95.940298195353748</v>
      </c>
    </row>
    <row r="148" spans="1:8" x14ac:dyDescent="0.25">
      <c r="A148" s="21"/>
      <c r="B148" s="5">
        <f>DATE(YEAR(siječanj!B148),MONTH(siječanj!B148)+3,DAY(siječanj!B148))</f>
        <v>45749</v>
      </c>
      <c r="C148" s="8">
        <v>1.5104166666666701</v>
      </c>
      <c r="D148">
        <v>0.94426108497241779</v>
      </c>
      <c r="E148" s="6">
        <v>100.71495459497083</v>
      </c>
      <c r="F148" s="9">
        <v>153.98740941510999</v>
      </c>
      <c r="G148" s="9">
        <v>1.1372671102341252</v>
      </c>
      <c r="H148" s="9">
        <v>95.101212298794948</v>
      </c>
    </row>
    <row r="149" spans="1:8" x14ac:dyDescent="0.25">
      <c r="A149" s="21"/>
      <c r="B149" s="5">
        <f>DATE(YEAR(siječanj!B149),MONTH(siječanj!B149)+3,DAY(siječanj!B149))</f>
        <v>45749</v>
      </c>
      <c r="C149" s="8">
        <v>1.5208333333333299</v>
      </c>
      <c r="D149">
        <v>0.94426108497241779</v>
      </c>
      <c r="E149" s="6">
        <v>100.73625746385046</v>
      </c>
      <c r="F149" s="9">
        <v>153.56703817006209</v>
      </c>
      <c r="G149" s="9">
        <v>1.1170628797155042</v>
      </c>
      <c r="H149" s="9">
        <v>95.121327768876256</v>
      </c>
    </row>
    <row r="150" spans="1:8" x14ac:dyDescent="0.25">
      <c r="A150" s="21"/>
      <c r="B150" s="5">
        <f>DATE(YEAR(siječanj!B150),MONTH(siječanj!B150)+3,DAY(siječanj!B150))</f>
        <v>45749</v>
      </c>
      <c r="C150" s="8">
        <v>1.53125</v>
      </c>
      <c r="D150">
        <v>0.94426108497241779</v>
      </c>
      <c r="E150" s="6">
        <v>99.894331037259761</v>
      </c>
      <c r="F150" s="9">
        <v>153.38495763701627</v>
      </c>
      <c r="G150" s="9">
        <v>1.1611080432252758</v>
      </c>
      <c r="H150" s="9">
        <v>94.326329407836766</v>
      </c>
    </row>
    <row r="151" spans="1:8" x14ac:dyDescent="0.25">
      <c r="A151" s="21"/>
      <c r="B151" s="5">
        <f>DATE(YEAR(siječanj!B151),MONTH(siječanj!B151)+3,DAY(siječanj!B151))</f>
        <v>45749</v>
      </c>
      <c r="C151" s="8">
        <v>1.5416666666666701</v>
      </c>
      <c r="D151">
        <v>0.94426108497241779</v>
      </c>
      <c r="E151" s="6">
        <v>97.766038228582872</v>
      </c>
      <c r="F151" s="9">
        <v>152.86612378167365</v>
      </c>
      <c r="G151" s="9">
        <v>1.1509526821331222</v>
      </c>
      <c r="H151" s="9">
        <v>92.316665331176537</v>
      </c>
    </row>
    <row r="152" spans="1:8" x14ac:dyDescent="0.25">
      <c r="A152" s="21"/>
      <c r="B152" s="5">
        <f>DATE(YEAR(siječanj!B152),MONTH(siječanj!B152)+3,DAY(siječanj!B152))</f>
        <v>45749</v>
      </c>
      <c r="C152" s="8">
        <v>1.5520833333333299</v>
      </c>
      <c r="D152">
        <v>0.94426108497241779</v>
      </c>
      <c r="E152" s="6">
        <v>96.653518313685765</v>
      </c>
      <c r="F152" s="9">
        <v>152.45183451358611</v>
      </c>
      <c r="G152" s="9">
        <v>1.1353193693818391</v>
      </c>
      <c r="H152" s="9">
        <v>91.266156069282374</v>
      </c>
    </row>
    <row r="153" spans="1:8" x14ac:dyDescent="0.25">
      <c r="A153" s="21"/>
      <c r="B153" s="5">
        <f>DATE(YEAR(siječanj!B153),MONTH(siječanj!B153)+3,DAY(siječanj!B153))</f>
        <v>45749</v>
      </c>
      <c r="C153" s="8">
        <v>1.5625</v>
      </c>
      <c r="D153">
        <v>0.94426108497241779</v>
      </c>
      <c r="E153" s="6">
        <v>96.643778727225651</v>
      </c>
      <c r="F153" s="9">
        <v>151.85676685087395</v>
      </c>
      <c r="G153" s="9">
        <v>1.1150920533729818</v>
      </c>
      <c r="H153" s="9">
        <v>91.256959356804359</v>
      </c>
    </row>
    <row r="154" spans="1:8" x14ac:dyDescent="0.25">
      <c r="A154" s="21"/>
      <c r="B154" s="5">
        <f>DATE(YEAR(siječanj!B154),MONTH(siječanj!B154)+3,DAY(siječanj!B154))</f>
        <v>45749</v>
      </c>
      <c r="C154" s="8">
        <v>1.5729166666666701</v>
      </c>
      <c r="D154">
        <v>0.94426108497241779</v>
      </c>
      <c r="E154" s="6">
        <v>96.983737051038176</v>
      </c>
      <c r="F154" s="9">
        <v>151.31969170777467</v>
      </c>
      <c r="G154" s="9">
        <v>1.0929315171632701</v>
      </c>
      <c r="H154" s="9">
        <v>91.57796877249298</v>
      </c>
    </row>
    <row r="155" spans="1:8" x14ac:dyDescent="0.25">
      <c r="A155" s="21"/>
      <c r="B155" s="5">
        <f>DATE(YEAR(siječanj!B155),MONTH(siječanj!B155)+3,DAY(siječanj!B155))</f>
        <v>45749</v>
      </c>
      <c r="C155" s="8">
        <v>1.5833333333333299</v>
      </c>
      <c r="D155">
        <v>0.94426108497241779</v>
      </c>
      <c r="E155" s="6">
        <v>99.51110624499546</v>
      </c>
      <c r="F155" s="9">
        <v>150.01728285034727</v>
      </c>
      <c r="G155" s="9">
        <v>1.0910355321573926</v>
      </c>
      <c r="H155" s="9">
        <v>93.964465149704949</v>
      </c>
    </row>
    <row r="156" spans="1:8" x14ac:dyDescent="0.25">
      <c r="A156" s="21"/>
      <c r="B156" s="5">
        <f>DATE(YEAR(siječanj!B156),MONTH(siječanj!B156)+3,DAY(siječanj!B156))</f>
        <v>45749</v>
      </c>
      <c r="C156" s="8">
        <v>1.59375</v>
      </c>
      <c r="D156">
        <v>0.94426108497241779</v>
      </c>
      <c r="E156" s="6">
        <v>101.07589186122151</v>
      </c>
      <c r="F156" s="9">
        <v>149.45862357633987</v>
      </c>
      <c r="G156" s="9">
        <v>1.0618238831327376</v>
      </c>
      <c r="H156" s="9">
        <v>95.442031313431798</v>
      </c>
    </row>
    <row r="157" spans="1:8" x14ac:dyDescent="0.25">
      <c r="A157" s="21"/>
      <c r="B157" s="5">
        <f>DATE(YEAR(siječanj!B157),MONTH(siječanj!B157)+3,DAY(siječanj!B157))</f>
        <v>45749</v>
      </c>
      <c r="C157" s="8">
        <v>1.6041666666666701</v>
      </c>
      <c r="D157">
        <v>0.94426108497241779</v>
      </c>
      <c r="E157" s="6">
        <v>101.01570494155685</v>
      </c>
      <c r="F157" s="9">
        <v>148.75760745193841</v>
      </c>
      <c r="G157" s="9">
        <v>1.0354312636436196</v>
      </c>
      <c r="H157" s="9">
        <v>95.385199147368098</v>
      </c>
    </row>
    <row r="158" spans="1:8" x14ac:dyDescent="0.25">
      <c r="A158" s="21"/>
      <c r="B158" s="5">
        <f>DATE(YEAR(siječanj!B158),MONTH(siječanj!B158)+3,DAY(siječanj!B158))</f>
        <v>45749</v>
      </c>
      <c r="C158" s="8">
        <v>1.6145833333333299</v>
      </c>
      <c r="D158">
        <v>0.94426108497241779</v>
      </c>
      <c r="E158" s="6">
        <v>103.03175278056382</v>
      </c>
      <c r="F158" s="9">
        <v>147.41544674357169</v>
      </c>
      <c r="G158" s="9">
        <v>1.0611208936869876</v>
      </c>
      <c r="H158" s="9">
        <v>97.288874667185112</v>
      </c>
    </row>
    <row r="159" spans="1:8" x14ac:dyDescent="0.25">
      <c r="A159" s="21"/>
      <c r="B159" s="5">
        <f>DATE(YEAR(siječanj!B159),MONTH(siječanj!B159)+3,DAY(siječanj!B159))</f>
        <v>45749</v>
      </c>
      <c r="C159" s="8">
        <v>1.625</v>
      </c>
      <c r="D159">
        <v>0.94426108497241779</v>
      </c>
      <c r="E159" s="6">
        <v>103.68639226914668</v>
      </c>
      <c r="F159" s="9">
        <v>144.69879876031595</v>
      </c>
      <c r="G159" s="9">
        <v>1.0337035789085203</v>
      </c>
      <c r="H159" s="9">
        <v>97.907025260940159</v>
      </c>
    </row>
    <row r="160" spans="1:8" x14ac:dyDescent="0.25">
      <c r="A160" s="21"/>
      <c r="B160" s="5">
        <f>DATE(YEAR(siječanj!B160),MONTH(siječanj!B160)+3,DAY(siječanj!B160))</f>
        <v>45749</v>
      </c>
      <c r="C160" s="8">
        <v>1.6354166666666701</v>
      </c>
      <c r="D160">
        <v>0.94426108497241779</v>
      </c>
      <c r="E160" s="6">
        <v>104.54046643259259</v>
      </c>
      <c r="F160" s="9">
        <v>142.81553412146511</v>
      </c>
      <c r="G160" s="9">
        <v>1.0361174974582856</v>
      </c>
      <c r="H160" s="9">
        <v>98.713494257162509</v>
      </c>
    </row>
    <row r="161" spans="1:8" x14ac:dyDescent="0.25">
      <c r="A161" s="21"/>
      <c r="B161" s="5">
        <f>DATE(YEAR(siječanj!B161),MONTH(siječanj!B161)+3,DAY(siječanj!B161))</f>
        <v>45749</v>
      </c>
      <c r="C161" s="8">
        <v>1.6458333333333299</v>
      </c>
      <c r="D161">
        <v>0.94426108497241779</v>
      </c>
      <c r="E161" s="6">
        <v>106.29595754997477</v>
      </c>
      <c r="F161" s="9">
        <v>141.15996252130054</v>
      </c>
      <c r="G161" s="9">
        <v>1.018615008090892</v>
      </c>
      <c r="H161" s="9">
        <v>100.37113620432125</v>
      </c>
    </row>
    <row r="162" spans="1:8" x14ac:dyDescent="0.25">
      <c r="A162" s="21"/>
      <c r="B162" s="5">
        <f>DATE(YEAR(siječanj!B162),MONTH(siječanj!B162)+3,DAY(siječanj!B162))</f>
        <v>45749</v>
      </c>
      <c r="C162" s="8">
        <v>1.65625</v>
      </c>
      <c r="D162">
        <v>0.94426108497241779</v>
      </c>
      <c r="E162" s="6">
        <v>106.10651605536087</v>
      </c>
      <c r="F162" s="9">
        <v>139.71842935663281</v>
      </c>
      <c r="G162" s="9">
        <v>1.0228325696855891</v>
      </c>
      <c r="H162" s="9">
        <v>100.19225397307832</v>
      </c>
    </row>
    <row r="163" spans="1:8" x14ac:dyDescent="0.25">
      <c r="A163" s="21"/>
      <c r="B163" s="5">
        <f>DATE(YEAR(siječanj!B163),MONTH(siječanj!B163)+3,DAY(siječanj!B163))</f>
        <v>45749</v>
      </c>
      <c r="C163" s="8">
        <v>1.6666666666666701</v>
      </c>
      <c r="D163">
        <v>0.94426108497241779</v>
      </c>
      <c r="E163" s="6">
        <v>106.21201206219993</v>
      </c>
      <c r="F163" s="9">
        <v>136.94970636094288</v>
      </c>
      <c r="G163" s="9">
        <v>1.0354688708185658</v>
      </c>
      <c r="H163" s="9">
        <v>100.29186974695644</v>
      </c>
    </row>
    <row r="164" spans="1:8" x14ac:dyDescent="0.25">
      <c r="A164" s="21"/>
      <c r="B164" s="5">
        <f>DATE(YEAR(siječanj!B164),MONTH(siječanj!B164)+3,DAY(siječanj!B164))</f>
        <v>45749</v>
      </c>
      <c r="C164" s="8">
        <v>1.6770833333333299</v>
      </c>
      <c r="D164">
        <v>0.94426108497241779</v>
      </c>
      <c r="E164" s="6">
        <v>106.88948588840401</v>
      </c>
      <c r="F164" s="9">
        <v>135.45657560020203</v>
      </c>
      <c r="G164" s="9">
        <v>1.0558294868828768</v>
      </c>
      <c r="H164" s="9">
        <v>100.93158191712831</v>
      </c>
    </row>
    <row r="165" spans="1:8" x14ac:dyDescent="0.25">
      <c r="A165" s="21"/>
      <c r="B165" s="5">
        <f>DATE(YEAR(siječanj!B165),MONTH(siječanj!B165)+3,DAY(siječanj!B165))</f>
        <v>45749</v>
      </c>
      <c r="C165" s="8">
        <v>1.6875</v>
      </c>
      <c r="D165">
        <v>0.94426108497241779</v>
      </c>
      <c r="E165" s="6">
        <v>109.44487620544889</v>
      </c>
      <c r="F165" s="9">
        <v>134.61215843833659</v>
      </c>
      <c r="G165" s="9">
        <v>1.1074507716038493</v>
      </c>
      <c r="H165" s="9">
        <v>103.34453755042912</v>
      </c>
    </row>
    <row r="166" spans="1:8" x14ac:dyDescent="0.25">
      <c r="A166" s="21"/>
      <c r="B166" s="5">
        <f>DATE(YEAR(siječanj!B166),MONTH(siječanj!B166)+3,DAY(siječanj!B166))</f>
        <v>45749</v>
      </c>
      <c r="C166" s="8">
        <v>1.6979166666666701</v>
      </c>
      <c r="D166">
        <v>0.94426108497241779</v>
      </c>
      <c r="E166" s="6">
        <v>110.51666162738161</v>
      </c>
      <c r="F166" s="9">
        <v>133.87649779657045</v>
      </c>
      <c r="G166" s="9">
        <v>1.2549257933705249</v>
      </c>
      <c r="H166" s="9">
        <v>104.35658281580093</v>
      </c>
    </row>
    <row r="167" spans="1:8" x14ac:dyDescent="0.25">
      <c r="A167" s="21"/>
      <c r="B167" s="5">
        <f>DATE(YEAR(siječanj!B167),MONTH(siječanj!B167)+3,DAY(siječanj!B167))</f>
        <v>45749</v>
      </c>
      <c r="C167" s="8">
        <v>1.7083333333333299</v>
      </c>
      <c r="D167">
        <v>0.94426108497241779</v>
      </c>
      <c r="E167" s="6">
        <v>112.08957314146491</v>
      </c>
      <c r="F167" s="9">
        <v>133.22773859189601</v>
      </c>
      <c r="G167" s="9">
        <v>1.6322543794556088</v>
      </c>
      <c r="H167" s="9">
        <v>105.84182194865484</v>
      </c>
    </row>
    <row r="168" spans="1:8" x14ac:dyDescent="0.25">
      <c r="A168" s="21"/>
      <c r="B168" s="5">
        <f>DATE(YEAR(siječanj!B168),MONTH(siječanj!B168)+3,DAY(siječanj!B168))</f>
        <v>45749</v>
      </c>
      <c r="C168" s="8">
        <v>1.71875</v>
      </c>
      <c r="D168">
        <v>0.94426108497241779</v>
      </c>
      <c r="E168" s="6">
        <v>115.23851359015526</v>
      </c>
      <c r="F168" s="9">
        <v>133.20871787833633</v>
      </c>
      <c r="G168" s="9">
        <v>2.6611107597071708</v>
      </c>
      <c r="H168" s="9">
        <v>108.81524387324872</v>
      </c>
    </row>
    <row r="169" spans="1:8" x14ac:dyDescent="0.25">
      <c r="A169" s="21"/>
      <c r="B169" s="5">
        <f>DATE(YEAR(siječanj!B169),MONTH(siječanj!B169)+3,DAY(siječanj!B169))</f>
        <v>45749</v>
      </c>
      <c r="C169" s="8">
        <v>1.7291666666666701</v>
      </c>
      <c r="D169">
        <v>0.94426108497241779</v>
      </c>
      <c r="E169" s="6">
        <v>119.38861854353596</v>
      </c>
      <c r="F169" s="9">
        <v>133.66075172312819</v>
      </c>
      <c r="G169" s="9">
        <v>6.5640008989868655</v>
      </c>
      <c r="H169" s="9">
        <v>112.73402647927738</v>
      </c>
    </row>
    <row r="170" spans="1:8" x14ac:dyDescent="0.25">
      <c r="A170" s="21"/>
      <c r="B170" s="5">
        <f>DATE(YEAR(siječanj!B170),MONTH(siječanj!B170)+3,DAY(siječanj!B170))</f>
        <v>45749</v>
      </c>
      <c r="C170" s="8">
        <v>1.7395833333333299</v>
      </c>
      <c r="D170">
        <v>0.94426108497241779</v>
      </c>
      <c r="E170" s="6">
        <v>123.89496135326428</v>
      </c>
      <c r="F170" s="9">
        <v>135.32121129503835</v>
      </c>
      <c r="G170" s="9">
        <v>22.486258744688644</v>
      </c>
      <c r="H170" s="9">
        <v>116.98919063004909</v>
      </c>
    </row>
    <row r="171" spans="1:8" x14ac:dyDescent="0.25">
      <c r="A171" s="21"/>
      <c r="B171" s="5">
        <f>DATE(YEAR(siječanj!B171),MONTH(siječanj!B171)+3,DAY(siječanj!B171))</f>
        <v>45749</v>
      </c>
      <c r="C171" s="8">
        <v>1.75</v>
      </c>
      <c r="D171">
        <v>0.94426108497241779</v>
      </c>
      <c r="E171" s="6">
        <v>128.69291720836748</v>
      </c>
      <c r="F171" s="9">
        <v>137.10565229488313</v>
      </c>
      <c r="G171" s="9">
        <v>62.725824808175219</v>
      </c>
      <c r="H171" s="9">
        <v>121.51971363143861</v>
      </c>
    </row>
    <row r="172" spans="1:8" x14ac:dyDescent="0.25">
      <c r="A172" s="21"/>
      <c r="B172" s="5">
        <f>DATE(YEAR(siječanj!B172),MONTH(siječanj!B172)+3,DAY(siječanj!B172))</f>
        <v>45749</v>
      </c>
      <c r="C172" s="8">
        <v>1.7604166666666701</v>
      </c>
      <c r="D172">
        <v>0.94426108497241779</v>
      </c>
      <c r="E172" s="6">
        <v>133.0297474291373</v>
      </c>
      <c r="F172" s="9">
        <v>139.03813590880674</v>
      </c>
      <c r="G172" s="9">
        <v>123.45258207921317</v>
      </c>
      <c r="H172" s="9">
        <v>125.6148136410439</v>
      </c>
    </row>
    <row r="173" spans="1:8" x14ac:dyDescent="0.25">
      <c r="A173" s="21"/>
      <c r="B173" s="5">
        <f>DATE(YEAR(siječanj!B173),MONTH(siječanj!B173)+3,DAY(siječanj!B173))</f>
        <v>45749</v>
      </c>
      <c r="C173" s="8">
        <v>1.7708333333333299</v>
      </c>
      <c r="D173">
        <v>0.94426108497241779</v>
      </c>
      <c r="E173" s="6">
        <v>137.95030597523126</v>
      </c>
      <c r="F173" s="9">
        <v>140.29311927531646</v>
      </c>
      <c r="G173" s="9">
        <v>178.60845033490222</v>
      </c>
      <c r="H173" s="9">
        <v>130.26110559244887</v>
      </c>
    </row>
    <row r="174" spans="1:8" x14ac:dyDescent="0.25">
      <c r="A174" s="21"/>
      <c r="B174" s="5">
        <f>DATE(YEAR(siječanj!B174),MONTH(siječanj!B174)+3,DAY(siječanj!B174))</f>
        <v>45749</v>
      </c>
      <c r="C174" s="8">
        <v>1.78125</v>
      </c>
      <c r="D174">
        <v>0.94426108497241779</v>
      </c>
      <c r="E174" s="6">
        <v>143.61794687081704</v>
      </c>
      <c r="F174" s="9">
        <v>140.78770549727824</v>
      </c>
      <c r="G174" s="9">
        <v>215.97532425745123</v>
      </c>
      <c r="H174" s="9">
        <v>135.61283833374875</v>
      </c>
    </row>
    <row r="175" spans="1:8" x14ac:dyDescent="0.25">
      <c r="A175" s="21"/>
      <c r="B175" s="5">
        <f>DATE(YEAR(siječanj!B175),MONTH(siječanj!B175)+3,DAY(siječanj!B175))</f>
        <v>45749</v>
      </c>
      <c r="C175" s="8">
        <v>1.7916666666666701</v>
      </c>
      <c r="D175">
        <v>0.94426108497241779</v>
      </c>
      <c r="E175" s="6">
        <v>149.21609613400221</v>
      </c>
      <c r="F175" s="9">
        <v>139.75717922134328</v>
      </c>
      <c r="G175" s="9">
        <v>226.99277104174698</v>
      </c>
      <c r="H175" s="9">
        <v>140.89895283084152</v>
      </c>
    </row>
    <row r="176" spans="1:8" x14ac:dyDescent="0.25">
      <c r="A176" s="21"/>
      <c r="B176" s="5">
        <f>DATE(YEAR(siječanj!B176),MONTH(siječanj!B176)+3,DAY(siječanj!B176))</f>
        <v>45749</v>
      </c>
      <c r="C176" s="8">
        <v>1.8020833333333299</v>
      </c>
      <c r="D176">
        <v>0.94426108497241779</v>
      </c>
      <c r="E176" s="6">
        <v>155.59646633607233</v>
      </c>
      <c r="F176" s="9">
        <v>138.54194151494056</v>
      </c>
      <c r="G176" s="9">
        <v>227.97824424644233</v>
      </c>
      <c r="H176" s="9">
        <v>146.92368812037392</v>
      </c>
    </row>
    <row r="177" spans="1:8" x14ac:dyDescent="0.25">
      <c r="A177" s="21"/>
      <c r="B177" s="5">
        <f>DATE(YEAR(siječanj!B177),MONTH(siječanj!B177)+3,DAY(siječanj!B177))</f>
        <v>45749</v>
      </c>
      <c r="C177" s="8">
        <v>1.8125</v>
      </c>
      <c r="D177">
        <v>0.94426108497241779</v>
      </c>
      <c r="E177" s="6">
        <v>157.88470550237679</v>
      </c>
      <c r="F177" s="9">
        <v>136.97429799824579</v>
      </c>
      <c r="G177" s="9">
        <v>228.57227631594529</v>
      </c>
      <c r="H177" s="9">
        <v>149.08438331822498</v>
      </c>
    </row>
    <row r="178" spans="1:8" x14ac:dyDescent="0.25">
      <c r="A178" s="21"/>
      <c r="B178" s="5">
        <f>DATE(YEAR(siječanj!B178),MONTH(siječanj!B178)+3,DAY(siječanj!B178))</f>
        <v>45749</v>
      </c>
      <c r="C178" s="8">
        <v>1.8229166666666701</v>
      </c>
      <c r="D178">
        <v>0.94426108497241779</v>
      </c>
      <c r="E178" s="6">
        <v>157.87806253382496</v>
      </c>
      <c r="F178" s="9">
        <v>134.84973524417885</v>
      </c>
      <c r="G178" s="9">
        <v>228.85721917247432</v>
      </c>
      <c r="H178" s="9">
        <v>149.07811062153277</v>
      </c>
    </row>
    <row r="179" spans="1:8" x14ac:dyDescent="0.25">
      <c r="A179" s="21"/>
      <c r="B179" s="5">
        <f>DATE(YEAR(siječanj!B179),MONTH(siječanj!B179)+3,DAY(siječanj!B179))</f>
        <v>45749</v>
      </c>
      <c r="C179" s="8">
        <v>1.8333333333333299</v>
      </c>
      <c r="D179">
        <v>0.94426108497241779</v>
      </c>
      <c r="E179" s="6">
        <v>157.78635568926461</v>
      </c>
      <c r="F179" s="9">
        <v>129.77893924023738</v>
      </c>
      <c r="G179" s="9">
        <v>229.50914837435937</v>
      </c>
      <c r="H179" s="9">
        <v>148.99151541698882</v>
      </c>
    </row>
    <row r="180" spans="1:8" x14ac:dyDescent="0.25">
      <c r="A180" s="21"/>
      <c r="B180" s="5">
        <f>DATE(YEAR(siječanj!B180),MONTH(siječanj!B180)+3,DAY(siječanj!B180))</f>
        <v>45749</v>
      </c>
      <c r="C180" s="8">
        <v>1.84375</v>
      </c>
      <c r="D180">
        <v>0.94426108497241779</v>
      </c>
      <c r="E180" s="6">
        <v>156.55470910136779</v>
      </c>
      <c r="F180" s="9">
        <v>126.34108631212142</v>
      </c>
      <c r="G180" s="9">
        <v>229.79336772984718</v>
      </c>
      <c r="H180" s="9">
        <v>147.82851947359879</v>
      </c>
    </row>
    <row r="181" spans="1:8" x14ac:dyDescent="0.25">
      <c r="A181" s="21"/>
      <c r="B181" s="5">
        <f>DATE(YEAR(siječanj!B181),MONTH(siječanj!B181)+3,DAY(siječanj!B181))</f>
        <v>45749</v>
      </c>
      <c r="C181" s="8">
        <v>1.8541666666666701</v>
      </c>
      <c r="D181">
        <v>0.94426108497241779</v>
      </c>
      <c r="E181" s="6">
        <v>156.15543063353675</v>
      </c>
      <c r="F181" s="9">
        <v>123.49815576851653</v>
      </c>
      <c r="G181" s="9">
        <v>230.28006694229339</v>
      </c>
      <c r="H181" s="9">
        <v>147.45149635435854</v>
      </c>
    </row>
    <row r="182" spans="1:8" x14ac:dyDescent="0.25">
      <c r="A182" s="21"/>
      <c r="B182" s="5">
        <f>DATE(YEAR(siječanj!B182),MONTH(siječanj!B182)+3,DAY(siječanj!B182))</f>
        <v>45749</v>
      </c>
      <c r="C182" s="8">
        <v>1.8645833333333299</v>
      </c>
      <c r="D182">
        <v>0.94426108497241779</v>
      </c>
      <c r="E182" s="6">
        <v>155.34108550330578</v>
      </c>
      <c r="F182" s="9">
        <v>120.95805247594723</v>
      </c>
      <c r="G182" s="9">
        <v>230.71478340054961</v>
      </c>
      <c r="H182" s="9">
        <v>146.68254193814462</v>
      </c>
    </row>
    <row r="183" spans="1:8" x14ac:dyDescent="0.25">
      <c r="A183" s="21"/>
      <c r="B183" s="5">
        <f>DATE(YEAR(siječanj!B183),MONTH(siječanj!B183)+3,DAY(siječanj!B183))</f>
        <v>45749</v>
      </c>
      <c r="C183" s="8">
        <v>1.875</v>
      </c>
      <c r="D183">
        <v>0.94426108497241779</v>
      </c>
      <c r="E183" s="6">
        <v>152.29632257187163</v>
      </c>
      <c r="F183" s="9">
        <v>116.53713580462804</v>
      </c>
      <c r="G183" s="9">
        <v>230.51711985757788</v>
      </c>
      <c r="H183" s="9">
        <v>143.80749078902483</v>
      </c>
    </row>
    <row r="184" spans="1:8" x14ac:dyDescent="0.25">
      <c r="A184" s="21"/>
      <c r="B184" s="5">
        <f>DATE(YEAR(siječanj!B184),MONTH(siječanj!B184)+3,DAY(siječanj!B184))</f>
        <v>45749</v>
      </c>
      <c r="C184" s="8">
        <v>1.8854166666666701</v>
      </c>
      <c r="D184">
        <v>0.94426108497241779</v>
      </c>
      <c r="E184" s="6">
        <v>157.49001846896826</v>
      </c>
      <c r="F184" s="9">
        <v>113.51862572111264</v>
      </c>
      <c r="G184" s="9">
        <v>229.7677168177523</v>
      </c>
      <c r="H184" s="9">
        <v>148.7116957118341</v>
      </c>
    </row>
    <row r="185" spans="1:8" x14ac:dyDescent="0.25">
      <c r="A185" s="21"/>
      <c r="B185" s="5">
        <f>DATE(YEAR(siječanj!B185),MONTH(siječanj!B185)+3,DAY(siječanj!B185))</f>
        <v>45749</v>
      </c>
      <c r="C185" s="8">
        <v>1.8958333333333299</v>
      </c>
      <c r="D185">
        <v>0.94426108497241779</v>
      </c>
      <c r="E185" s="6">
        <v>159.68471322634264</v>
      </c>
      <c r="F185" s="9">
        <v>111.42590458502738</v>
      </c>
      <c r="G185" s="9">
        <v>229.5041704557413</v>
      </c>
      <c r="H185" s="9">
        <v>150.78406056461569</v>
      </c>
    </row>
    <row r="186" spans="1:8" x14ac:dyDescent="0.25">
      <c r="A186" s="21"/>
      <c r="B186" s="5">
        <f>DATE(YEAR(siječanj!B186),MONTH(siječanj!B186)+3,DAY(siječanj!B186))</f>
        <v>45749</v>
      </c>
      <c r="C186" s="8">
        <v>1.90625</v>
      </c>
      <c r="D186">
        <v>0.94426108497241779</v>
      </c>
      <c r="E186" s="6">
        <v>156.35081672318188</v>
      </c>
      <c r="F186" s="9">
        <v>109.1258827027406</v>
      </c>
      <c r="G186" s="9">
        <v>228.5089998365612</v>
      </c>
      <c r="H186" s="9">
        <v>147.63599183535536</v>
      </c>
    </row>
    <row r="187" spans="1:8" x14ac:dyDescent="0.25">
      <c r="A187" s="21"/>
      <c r="B187" s="5">
        <f>DATE(YEAR(siječanj!B187),MONTH(siječanj!B187)+3,DAY(siječanj!B187))</f>
        <v>45749</v>
      </c>
      <c r="C187" s="8">
        <v>1.9166666666666701</v>
      </c>
      <c r="D187">
        <v>0.94426108497241779</v>
      </c>
      <c r="E187" s="6">
        <v>151.34757372405312</v>
      </c>
      <c r="F187" s="9">
        <v>106.3393153548334</v>
      </c>
      <c r="G187" s="9">
        <v>226.694739036703</v>
      </c>
      <c r="H187" s="9">
        <v>142.91162417261739</v>
      </c>
    </row>
    <row r="188" spans="1:8" x14ac:dyDescent="0.25">
      <c r="A188" s="21"/>
      <c r="B188" s="5">
        <f>DATE(YEAR(siječanj!B188),MONTH(siječanj!B188)+3,DAY(siječanj!B188))</f>
        <v>45749</v>
      </c>
      <c r="C188" s="8">
        <v>1.9270833333333299</v>
      </c>
      <c r="D188">
        <v>0.94426108497241779</v>
      </c>
      <c r="E188" s="6">
        <v>144.18806830439826</v>
      </c>
      <c r="F188" s="9">
        <v>104.24953517369433</v>
      </c>
      <c r="G188" s="9">
        <v>224.19378358032722</v>
      </c>
      <c r="H188" s="9">
        <v>136.15118181718819</v>
      </c>
    </row>
    <row r="189" spans="1:8" x14ac:dyDescent="0.25">
      <c r="A189" s="21"/>
      <c r="B189" s="5">
        <f>DATE(YEAR(siječanj!B189),MONTH(siječanj!B189)+3,DAY(siječanj!B189))</f>
        <v>45749</v>
      </c>
      <c r="C189" s="8">
        <v>1.9375</v>
      </c>
      <c r="D189">
        <v>0.94426108497241779</v>
      </c>
      <c r="E189" s="6">
        <v>134.19990247619697</v>
      </c>
      <c r="F189" s="9">
        <v>101.99981486766553</v>
      </c>
      <c r="G189" s="9">
        <v>222.81234958047867</v>
      </c>
      <c r="H189" s="9">
        <v>126.7197455153664</v>
      </c>
    </row>
    <row r="190" spans="1:8" x14ac:dyDescent="0.25">
      <c r="A190" s="21"/>
      <c r="B190" s="5">
        <f>DATE(YEAR(siječanj!B190),MONTH(siječanj!B190)+3,DAY(siječanj!B190))</f>
        <v>45749</v>
      </c>
      <c r="C190" s="8">
        <v>1.9479166666666701</v>
      </c>
      <c r="D190">
        <v>0.94426108497241779</v>
      </c>
      <c r="E190" s="6">
        <v>122.06584878900301</v>
      </c>
      <c r="F190" s="9">
        <v>99.670362758536996</v>
      </c>
      <c r="G190" s="9">
        <v>222.24391820577472</v>
      </c>
      <c r="H190" s="9">
        <v>115.26203081558307</v>
      </c>
    </row>
    <row r="191" spans="1:8" x14ac:dyDescent="0.25">
      <c r="A191" s="21"/>
      <c r="B191" s="5">
        <f>DATE(YEAR(siječanj!B191),MONTH(siječanj!B191)+3,DAY(siječanj!B191))</f>
        <v>45749</v>
      </c>
      <c r="C191" s="8">
        <v>1.9583333333333299</v>
      </c>
      <c r="D191">
        <v>0.94426108497241779</v>
      </c>
      <c r="E191" s="6">
        <v>110.5936511167713</v>
      </c>
      <c r="F191" s="9">
        <v>96.482730874963835</v>
      </c>
      <c r="G191" s="9">
        <v>217.31307830269105</v>
      </c>
      <c r="H191" s="9">
        <v>104.42928099458351</v>
      </c>
    </row>
    <row r="192" spans="1:8" x14ac:dyDescent="0.25">
      <c r="A192" s="21"/>
      <c r="B192" s="5">
        <f>DATE(YEAR(siječanj!B192),MONTH(siječanj!B192)+3,DAY(siječanj!B192))</f>
        <v>45749</v>
      </c>
      <c r="C192" s="8">
        <v>1.96875</v>
      </c>
      <c r="D192">
        <v>0.94426108497241779</v>
      </c>
      <c r="E192" s="6">
        <v>100.5303759593818</v>
      </c>
      <c r="F192" s="9">
        <v>94.03665192301149</v>
      </c>
      <c r="G192" s="9">
        <v>215.96431210042871</v>
      </c>
      <c r="H192" s="9">
        <v>94.92692187609093</v>
      </c>
    </row>
    <row r="193" spans="1:8" x14ac:dyDescent="0.25">
      <c r="A193" s="21"/>
      <c r="B193" s="5">
        <f>DATE(YEAR(siječanj!B193),MONTH(siječanj!B193)+3,DAY(siječanj!B193))</f>
        <v>45749</v>
      </c>
      <c r="C193" s="8">
        <v>1.9791666666666701</v>
      </c>
      <c r="D193">
        <v>0.94426108497241779</v>
      </c>
      <c r="E193" s="6">
        <v>91.512027075503653</v>
      </c>
      <c r="F193" s="9">
        <v>91.984984920739677</v>
      </c>
      <c r="G193" s="9">
        <v>214.16372538758796</v>
      </c>
      <c r="H193" s="9">
        <v>86.411245974340346</v>
      </c>
    </row>
    <row r="194" spans="1:8" ht="15.75" thickBot="1" x14ac:dyDescent="0.3">
      <c r="A194" s="21"/>
      <c r="B194" s="5">
        <f>DATE(YEAR(siječanj!B194),MONTH(siječanj!B194)+3,DAY(siječanj!B194))</f>
        <v>45749</v>
      </c>
      <c r="C194" s="8">
        <v>1.9895833333333299</v>
      </c>
      <c r="D194">
        <v>0.94426108497241779</v>
      </c>
      <c r="E194" s="6">
        <v>83.688031633523138</v>
      </c>
      <c r="F194" s="9">
        <v>90.146856485518114</v>
      </c>
      <c r="G194" s="9">
        <v>213.65579975813199</v>
      </c>
      <c r="H194" s="9">
        <v>79.023351549476587</v>
      </c>
    </row>
    <row r="195" spans="1:8" x14ac:dyDescent="0.25">
      <c r="A195" s="20">
        <f t="shared" ref="A195" si="0">A99+1</f>
        <v>93</v>
      </c>
      <c r="B195" s="5">
        <f>DATE(YEAR(siječanj!B195),MONTH(siječanj!B195)+3,DAY(siječanj!B195))</f>
        <v>45750</v>
      </c>
      <c r="C195" s="8">
        <v>2</v>
      </c>
      <c r="D195">
        <v>0.94188163047921369</v>
      </c>
      <c r="E195" s="6">
        <v>76.284442191922636</v>
      </c>
      <c r="F195" s="9">
        <v>88.164249684173001</v>
      </c>
      <c r="G195" s="9">
        <v>207.79957732795128</v>
      </c>
      <c r="H195" s="9">
        <v>71.850914791925419</v>
      </c>
    </row>
    <row r="196" spans="1:8" x14ac:dyDescent="0.25">
      <c r="A196" s="21"/>
      <c r="B196" s="5">
        <f>DATE(YEAR(siječanj!B196),MONTH(siječanj!B196)+3,DAY(siječanj!B196))</f>
        <v>45750</v>
      </c>
      <c r="C196" s="8">
        <v>2.0104166666666701</v>
      </c>
      <c r="D196">
        <v>0.94188163047921369</v>
      </c>
      <c r="E196" s="6">
        <v>70.67877030672993</v>
      </c>
      <c r="F196" s="9">
        <v>86.560929638347346</v>
      </c>
      <c r="G196" s="9">
        <v>205.9086044421833</v>
      </c>
      <c r="H196" s="9">
        <v>66.571035416768623</v>
      </c>
    </row>
    <row r="197" spans="1:8" x14ac:dyDescent="0.25">
      <c r="A197" s="21"/>
      <c r="B197" s="5">
        <f>DATE(YEAR(siječanj!B197),MONTH(siječanj!B197)+3,DAY(siječanj!B197))</f>
        <v>45750</v>
      </c>
      <c r="C197" s="8">
        <v>2.0208333333333299</v>
      </c>
      <c r="D197">
        <v>0.94188163047921369</v>
      </c>
      <c r="E197" s="6">
        <v>66.392408221780144</v>
      </c>
      <c r="F197" s="9">
        <v>85.204649384957548</v>
      </c>
      <c r="G197" s="9">
        <v>204.68250638454359</v>
      </c>
      <c r="H197" s="9">
        <v>62.533789707371838</v>
      </c>
    </row>
    <row r="198" spans="1:8" x14ac:dyDescent="0.25">
      <c r="A198" s="21"/>
      <c r="B198" s="5">
        <f>DATE(YEAR(siječanj!B198),MONTH(siječanj!B198)+3,DAY(siječanj!B198))</f>
        <v>45750</v>
      </c>
      <c r="C198" s="8">
        <v>2.03125</v>
      </c>
      <c r="D198">
        <v>0.94188163047921369</v>
      </c>
      <c r="E198" s="6">
        <v>62.939519767320171</v>
      </c>
      <c r="F198" s="9">
        <v>84.138951875634675</v>
      </c>
      <c r="G198" s="9">
        <v>203.99107766294372</v>
      </c>
      <c r="H198" s="9">
        <v>59.281577500022223</v>
      </c>
    </row>
    <row r="199" spans="1:8" x14ac:dyDescent="0.25">
      <c r="A199" s="21"/>
      <c r="B199" s="5">
        <f>DATE(YEAR(siječanj!B199),MONTH(siječanj!B199)+3,DAY(siječanj!B199))</f>
        <v>45750</v>
      </c>
      <c r="C199" s="8">
        <v>2.0416666666666701</v>
      </c>
      <c r="D199">
        <v>0.94188163047921369</v>
      </c>
      <c r="E199" s="6">
        <v>59.681248696332332</v>
      </c>
      <c r="F199" s="9">
        <v>82.553083807066898</v>
      </c>
      <c r="G199" s="9">
        <v>202.60195731698596</v>
      </c>
      <c r="H199" s="9">
        <v>56.212671831136944</v>
      </c>
    </row>
    <row r="200" spans="1:8" x14ac:dyDescent="0.25">
      <c r="A200" s="21"/>
      <c r="B200" s="5">
        <f>DATE(YEAR(siječanj!B200),MONTH(siječanj!B200)+3,DAY(siječanj!B200))</f>
        <v>45750</v>
      </c>
      <c r="C200" s="8">
        <v>2.0520833333333299</v>
      </c>
      <c r="D200">
        <v>0.94188163047921369</v>
      </c>
      <c r="E200" s="6">
        <v>58.055919544175772</v>
      </c>
      <c r="F200" s="9">
        <v>81.916402741057624</v>
      </c>
      <c r="G200" s="9">
        <v>202.36948016864113</v>
      </c>
      <c r="H200" s="9">
        <v>54.681804159238325</v>
      </c>
    </row>
    <row r="201" spans="1:8" x14ac:dyDescent="0.25">
      <c r="A201" s="21"/>
      <c r="B201" s="5">
        <f>DATE(YEAR(siječanj!B201),MONTH(siječanj!B201)+3,DAY(siječanj!B201))</f>
        <v>45750</v>
      </c>
      <c r="C201" s="8">
        <v>2.0625</v>
      </c>
      <c r="D201">
        <v>0.94188163047921369</v>
      </c>
      <c r="E201" s="6">
        <v>56.09138294356643</v>
      </c>
      <c r="F201" s="9">
        <v>81.392365398194613</v>
      </c>
      <c r="G201" s="9">
        <v>202.28566181871946</v>
      </c>
      <c r="H201" s="9">
        <v>52.831443222720303</v>
      </c>
    </row>
    <row r="202" spans="1:8" x14ac:dyDescent="0.25">
      <c r="A202" s="21"/>
      <c r="B202" s="5">
        <f>DATE(YEAR(siječanj!B202),MONTH(siječanj!B202)+3,DAY(siječanj!B202))</f>
        <v>45750</v>
      </c>
      <c r="C202" s="8">
        <v>2.0729166666666701</v>
      </c>
      <c r="D202">
        <v>0.94188163047921369</v>
      </c>
      <c r="E202" s="6">
        <v>54.885261164896384</v>
      </c>
      <c r="F202" s="9">
        <v>80.981278121502683</v>
      </c>
      <c r="G202" s="9">
        <v>202.38771390346611</v>
      </c>
      <c r="H202" s="9">
        <v>51.695419275270076</v>
      </c>
    </row>
    <row r="203" spans="1:8" x14ac:dyDescent="0.25">
      <c r="A203" s="21"/>
      <c r="B203" s="5">
        <f>DATE(YEAR(siječanj!B203),MONTH(siječanj!B203)+3,DAY(siječanj!B203))</f>
        <v>45750</v>
      </c>
      <c r="C203" s="8">
        <v>2.0833333333333299</v>
      </c>
      <c r="D203">
        <v>0.94188163047921369</v>
      </c>
      <c r="E203" s="6">
        <v>53.767948723626802</v>
      </c>
      <c r="F203" s="9">
        <v>80.501413121249783</v>
      </c>
      <c r="G203" s="9">
        <v>202.02714018280614</v>
      </c>
      <c r="H203" s="9">
        <v>50.643043211332369</v>
      </c>
    </row>
    <row r="204" spans="1:8" x14ac:dyDescent="0.25">
      <c r="A204" s="21"/>
      <c r="B204" s="5">
        <f>DATE(YEAR(siječanj!B204),MONTH(siječanj!B204)+3,DAY(siječanj!B204))</f>
        <v>45750</v>
      </c>
      <c r="C204" s="8">
        <v>2.09375</v>
      </c>
      <c r="D204">
        <v>0.94188163047921369</v>
      </c>
      <c r="E204" s="6">
        <v>52.787647261088246</v>
      </c>
      <c r="F204" s="9">
        <v>79.883091598214662</v>
      </c>
      <c r="G204" s="9">
        <v>202.03172566255594</v>
      </c>
      <c r="H204" s="9">
        <v>49.719715271435398</v>
      </c>
    </row>
    <row r="205" spans="1:8" x14ac:dyDescent="0.25">
      <c r="A205" s="21"/>
      <c r="B205" s="5">
        <f>DATE(YEAR(siječanj!B205),MONTH(siječanj!B205)+3,DAY(siječanj!B205))</f>
        <v>45750</v>
      </c>
      <c r="C205" s="8">
        <v>2.1041666666666701</v>
      </c>
      <c r="D205">
        <v>0.94188163047921369</v>
      </c>
      <c r="E205" s="6">
        <v>52.884869770560073</v>
      </c>
      <c r="F205" s="9">
        <v>79.580415836848658</v>
      </c>
      <c r="G205" s="9">
        <v>201.82845162836199</v>
      </c>
      <c r="H205" s="9">
        <v>49.811287367176</v>
      </c>
    </row>
    <row r="206" spans="1:8" x14ac:dyDescent="0.25">
      <c r="A206" s="21"/>
      <c r="B206" s="5">
        <f>DATE(YEAR(siječanj!B206),MONTH(siječanj!B206)+3,DAY(siječanj!B206))</f>
        <v>45750</v>
      </c>
      <c r="C206" s="8">
        <v>2.1145833333333299</v>
      </c>
      <c r="D206">
        <v>0.94188163047921369</v>
      </c>
      <c r="E206" s="6">
        <v>52.401512083854485</v>
      </c>
      <c r="F206" s="9">
        <v>79.43339236792265</v>
      </c>
      <c r="G206" s="9">
        <v>201.71538769657619</v>
      </c>
      <c r="H206" s="9">
        <v>49.356021641117081</v>
      </c>
    </row>
    <row r="207" spans="1:8" x14ac:dyDescent="0.25">
      <c r="A207" s="21"/>
      <c r="B207" s="5">
        <f>DATE(YEAR(siječanj!B207),MONTH(siječanj!B207)+3,DAY(siječanj!B207))</f>
        <v>45750</v>
      </c>
      <c r="C207" s="8">
        <v>2.125</v>
      </c>
      <c r="D207">
        <v>0.94188163047921369</v>
      </c>
      <c r="E207" s="6">
        <v>52.723655443987319</v>
      </c>
      <c r="F207" s="9">
        <v>79.389375920791224</v>
      </c>
      <c r="G207" s="9">
        <v>201.5705157575733</v>
      </c>
      <c r="H207" s="9">
        <v>49.65944255440705</v>
      </c>
    </row>
    <row r="208" spans="1:8" x14ac:dyDescent="0.25">
      <c r="A208" s="21"/>
      <c r="B208" s="5">
        <f>DATE(YEAR(siječanj!B208),MONTH(siječanj!B208)+3,DAY(siječanj!B208))</f>
        <v>45750</v>
      </c>
      <c r="C208" s="8">
        <v>2.1354166666666701</v>
      </c>
      <c r="D208">
        <v>0.94188163047921369</v>
      </c>
      <c r="E208" s="6">
        <v>53.195729197681615</v>
      </c>
      <c r="F208" s="9">
        <v>79.307876160402046</v>
      </c>
      <c r="G208" s="9">
        <v>201.86115104424567</v>
      </c>
      <c r="H208" s="9">
        <v>50.104080151243075</v>
      </c>
    </row>
    <row r="209" spans="1:8" x14ac:dyDescent="0.25">
      <c r="A209" s="21"/>
      <c r="B209" s="5">
        <f>DATE(YEAR(siječanj!B209),MONTH(siječanj!B209)+3,DAY(siječanj!B209))</f>
        <v>45750</v>
      </c>
      <c r="C209" s="8">
        <v>2.1458333333333299</v>
      </c>
      <c r="D209">
        <v>0.94188163047921369</v>
      </c>
      <c r="E209" s="6">
        <v>53.702874179918787</v>
      </c>
      <c r="F209" s="9">
        <v>79.200580480713427</v>
      </c>
      <c r="G209" s="9">
        <v>201.91577082643829</v>
      </c>
      <c r="H209" s="9">
        <v>50.581750694001975</v>
      </c>
    </row>
    <row r="210" spans="1:8" x14ac:dyDescent="0.25">
      <c r="A210" s="21"/>
      <c r="B210" s="5">
        <f>DATE(YEAR(siječanj!B210),MONTH(siječanj!B210)+3,DAY(siječanj!B210))</f>
        <v>45750</v>
      </c>
      <c r="C210" s="8">
        <v>2.15625</v>
      </c>
      <c r="D210">
        <v>0.94188163047921369</v>
      </c>
      <c r="E210" s="6">
        <v>54.370581673442821</v>
      </c>
      <c r="F210" s="9">
        <v>79.231799424769335</v>
      </c>
      <c r="G210" s="9">
        <v>201.91476059083695</v>
      </c>
      <c r="H210" s="9">
        <v>51.21065211668558</v>
      </c>
    </row>
    <row r="211" spans="1:8" x14ac:dyDescent="0.25">
      <c r="A211" s="21"/>
      <c r="B211" s="5">
        <f>DATE(YEAR(siječanj!B211),MONTH(siječanj!B211)+3,DAY(siječanj!B211))</f>
        <v>45750</v>
      </c>
      <c r="C211" s="8">
        <v>2.1666666666666701</v>
      </c>
      <c r="D211">
        <v>0.94188163047921369</v>
      </c>
      <c r="E211" s="6">
        <v>57.066541207071118</v>
      </c>
      <c r="F211" s="9">
        <v>79.50218759090329</v>
      </c>
      <c r="G211" s="9">
        <v>203.81097064459638</v>
      </c>
      <c r="H211" s="9">
        <v>53.749926877925382</v>
      </c>
    </row>
    <row r="212" spans="1:8" x14ac:dyDescent="0.25">
      <c r="A212" s="21"/>
      <c r="B212" s="5">
        <f>DATE(YEAR(siječanj!B212),MONTH(siječanj!B212)+3,DAY(siječanj!B212))</f>
        <v>45750</v>
      </c>
      <c r="C212" s="8">
        <v>2.1770833333333299</v>
      </c>
      <c r="D212">
        <v>0.94188163047921369</v>
      </c>
      <c r="E212" s="6">
        <v>59.366578428170101</v>
      </c>
      <c r="F212" s="9">
        <v>79.74052499209985</v>
      </c>
      <c r="G212" s="9">
        <v>205.37493521562328</v>
      </c>
      <c r="H212" s="9">
        <v>55.91628968589697</v>
      </c>
    </row>
    <row r="213" spans="1:8" x14ac:dyDescent="0.25">
      <c r="A213" s="21"/>
      <c r="B213" s="5">
        <f>DATE(YEAR(siječanj!B213),MONTH(siječanj!B213)+3,DAY(siječanj!B213))</f>
        <v>45750</v>
      </c>
      <c r="C213" s="8">
        <v>2.1875</v>
      </c>
      <c r="D213">
        <v>0.94188163047921369</v>
      </c>
      <c r="E213" s="6">
        <v>63.176662649891767</v>
      </c>
      <c r="F213" s="9">
        <v>80.214559548914067</v>
      </c>
      <c r="G213" s="9">
        <v>211.2296601164422</v>
      </c>
      <c r="H213" s="9">
        <v>59.504938024915297</v>
      </c>
    </row>
    <row r="214" spans="1:8" x14ac:dyDescent="0.25">
      <c r="A214" s="21"/>
      <c r="B214" s="5">
        <f>DATE(YEAR(siječanj!B214),MONTH(siječanj!B214)+3,DAY(siječanj!B214))</f>
        <v>45750</v>
      </c>
      <c r="C214" s="8">
        <v>2.1979166666666701</v>
      </c>
      <c r="D214">
        <v>0.94188163047921369</v>
      </c>
      <c r="E214" s="6">
        <v>67.771926734903971</v>
      </c>
      <c r="F214" s="9">
        <v>80.833043447165778</v>
      </c>
      <c r="G214" s="9">
        <v>213.98014397299491</v>
      </c>
      <c r="H214" s="9">
        <v>63.833132853789166</v>
      </c>
    </row>
    <row r="215" spans="1:8" x14ac:dyDescent="0.25">
      <c r="A215" s="21"/>
      <c r="B215" s="5">
        <f>DATE(YEAR(siječanj!B215),MONTH(siječanj!B215)+3,DAY(siječanj!B215))</f>
        <v>45750</v>
      </c>
      <c r="C215" s="8">
        <v>2.2083333333333299</v>
      </c>
      <c r="D215">
        <v>0.94188163047921369</v>
      </c>
      <c r="E215" s="6">
        <v>73.893026015107736</v>
      </c>
      <c r="F215" s="9">
        <v>81.769567762343016</v>
      </c>
      <c r="G215" s="9">
        <v>219.0351209282708</v>
      </c>
      <c r="H215" s="9">
        <v>69.598483824152623</v>
      </c>
    </row>
    <row r="216" spans="1:8" x14ac:dyDescent="0.25">
      <c r="A216" s="21"/>
      <c r="B216" s="5">
        <f>DATE(YEAR(siječanj!B216),MONTH(siječanj!B216)+3,DAY(siječanj!B216))</f>
        <v>45750</v>
      </c>
      <c r="C216" s="8">
        <v>2.21875</v>
      </c>
      <c r="D216">
        <v>0.94188163047921369</v>
      </c>
      <c r="E216" s="6">
        <v>80.130309884118091</v>
      </c>
      <c r="F216" s="9">
        <v>83.156326319550885</v>
      </c>
      <c r="G216" s="9">
        <v>219.98830472167134</v>
      </c>
      <c r="H216" s="9">
        <v>75.473266924457803</v>
      </c>
    </row>
    <row r="217" spans="1:8" x14ac:dyDescent="0.25">
      <c r="A217" s="21"/>
      <c r="B217" s="5">
        <f>DATE(YEAR(siječanj!B217),MONTH(siječanj!B217)+3,DAY(siječanj!B217))</f>
        <v>45750</v>
      </c>
      <c r="C217" s="8">
        <v>2.2291666666666701</v>
      </c>
      <c r="D217">
        <v>0.94188163047921369</v>
      </c>
      <c r="E217" s="6">
        <v>85.020562981821698</v>
      </c>
      <c r="F217" s="9">
        <v>85.363564700082819</v>
      </c>
      <c r="G217" s="9">
        <v>220.79115198365724</v>
      </c>
      <c r="H217" s="9">
        <v>80.079306485578897</v>
      </c>
    </row>
    <row r="218" spans="1:8" x14ac:dyDescent="0.25">
      <c r="A218" s="21"/>
      <c r="B218" s="5">
        <f>DATE(YEAR(siječanj!B218),MONTH(siječanj!B218)+3,DAY(siječanj!B218))</f>
        <v>45750</v>
      </c>
      <c r="C218" s="8">
        <v>2.2395833333333299</v>
      </c>
      <c r="D218">
        <v>0.94188163047921369</v>
      </c>
      <c r="E218" s="6">
        <v>90.600681330366228</v>
      </c>
      <c r="F218" s="9">
        <v>88.375771081974364</v>
      </c>
      <c r="G218" s="9">
        <v>220.77067448632002</v>
      </c>
      <c r="H218" s="9">
        <v>85.335117453972998</v>
      </c>
    </row>
    <row r="219" spans="1:8" x14ac:dyDescent="0.25">
      <c r="A219" s="21"/>
      <c r="B219" s="5">
        <f>DATE(YEAR(siječanj!B219),MONTH(siječanj!B219)+3,DAY(siječanj!B219))</f>
        <v>45750</v>
      </c>
      <c r="C219" s="8">
        <v>2.25</v>
      </c>
      <c r="D219">
        <v>0.94188163047921369</v>
      </c>
      <c r="E219" s="6">
        <v>95.648322063990079</v>
      </c>
      <c r="F219" s="9">
        <v>92.719749367285132</v>
      </c>
      <c r="G219" s="9">
        <v>220.44873791181152</v>
      </c>
      <c r="H219" s="9">
        <v>90.089397538231921</v>
      </c>
    </row>
    <row r="220" spans="1:8" x14ac:dyDescent="0.25">
      <c r="A220" s="21"/>
      <c r="B220" s="5">
        <f>DATE(YEAR(siječanj!B220),MONTH(siječanj!B220)+3,DAY(siječanj!B220))</f>
        <v>45750</v>
      </c>
      <c r="C220" s="8">
        <v>2.2604166666666701</v>
      </c>
      <c r="D220">
        <v>0.94188163047921369</v>
      </c>
      <c r="E220" s="6">
        <v>98.703019730229755</v>
      </c>
      <c r="F220" s="9">
        <v>96.076133819351853</v>
      </c>
      <c r="G220" s="9">
        <v>219.78661242897121</v>
      </c>
      <c r="H220" s="9">
        <v>92.966561156730805</v>
      </c>
    </row>
    <row r="221" spans="1:8" x14ac:dyDescent="0.25">
      <c r="A221" s="21"/>
      <c r="B221" s="5">
        <f>DATE(YEAR(siječanj!B221),MONTH(siječanj!B221)+3,DAY(siječanj!B221))</f>
        <v>45750</v>
      </c>
      <c r="C221" s="8">
        <v>2.2708333333333299</v>
      </c>
      <c r="D221">
        <v>0.94188163047921369</v>
      </c>
      <c r="E221" s="6">
        <v>100.87420654148079</v>
      </c>
      <c r="F221" s="9">
        <v>100.79717392659677</v>
      </c>
      <c r="G221" s="9">
        <v>213.14160884937917</v>
      </c>
      <c r="H221" s="9">
        <v>95.011562130586896</v>
      </c>
    </row>
    <row r="222" spans="1:8" x14ac:dyDescent="0.25">
      <c r="A222" s="21"/>
      <c r="B222" s="5">
        <f>DATE(YEAR(siječanj!B222),MONTH(siječanj!B222)+3,DAY(siječanj!B222))</f>
        <v>45750</v>
      </c>
      <c r="C222" s="8">
        <v>2.28125</v>
      </c>
      <c r="D222">
        <v>0.94188163047921369</v>
      </c>
      <c r="E222" s="6">
        <v>101.82638187725351</v>
      </c>
      <c r="F222" s="9">
        <v>107.8859501784945</v>
      </c>
      <c r="G222" s="9">
        <v>180.79155355683787</v>
      </c>
      <c r="H222" s="9">
        <v>95.908398588346586</v>
      </c>
    </row>
    <row r="223" spans="1:8" x14ac:dyDescent="0.25">
      <c r="A223" s="21"/>
      <c r="B223" s="5">
        <f>DATE(YEAR(siječanj!B223),MONTH(siječanj!B223)+3,DAY(siječanj!B223))</f>
        <v>45750</v>
      </c>
      <c r="C223" s="8">
        <v>2.2916666666666701</v>
      </c>
      <c r="D223">
        <v>0.94188163047921369</v>
      </c>
      <c r="E223" s="6">
        <v>99.765390482744593</v>
      </c>
      <c r="F223" s="9">
        <v>116.52492098270088</v>
      </c>
      <c r="G223" s="9">
        <v>106.02948181357877</v>
      </c>
      <c r="H223" s="9">
        <v>93.967188653282903</v>
      </c>
    </row>
    <row r="224" spans="1:8" x14ac:dyDescent="0.25">
      <c r="A224" s="21"/>
      <c r="B224" s="5">
        <f>DATE(YEAR(siječanj!B224),MONTH(siječanj!B224)+3,DAY(siječanj!B224))</f>
        <v>45750</v>
      </c>
      <c r="C224" s="8">
        <v>2.3020833333333299</v>
      </c>
      <c r="D224">
        <v>0.94188163047921369</v>
      </c>
      <c r="E224" s="6">
        <v>97.118335916971162</v>
      </c>
      <c r="F224" s="9">
        <v>120.09028421641749</v>
      </c>
      <c r="G224" s="9">
        <v>43.156086341386995</v>
      </c>
      <c r="H224" s="9">
        <v>91.473976582904783</v>
      </c>
    </row>
    <row r="225" spans="1:8" x14ac:dyDescent="0.25">
      <c r="A225" s="21"/>
      <c r="B225" s="5">
        <f>DATE(YEAR(siječanj!B225),MONTH(siječanj!B225)+3,DAY(siječanj!B225))</f>
        <v>45750</v>
      </c>
      <c r="C225" s="8">
        <v>2.3125</v>
      </c>
      <c r="D225">
        <v>0.94188163047921369</v>
      </c>
      <c r="E225" s="6">
        <v>96.916999288690334</v>
      </c>
      <c r="F225" s="9">
        <v>124.21444725603772</v>
      </c>
      <c r="G225" s="9">
        <v>12.23306332467275</v>
      </c>
      <c r="H225" s="9">
        <v>91.284341311184448</v>
      </c>
    </row>
    <row r="226" spans="1:8" x14ac:dyDescent="0.25">
      <c r="A226" s="21"/>
      <c r="B226" s="5">
        <f>DATE(YEAR(siječanj!B226),MONTH(siječanj!B226)+3,DAY(siječanj!B226))</f>
        <v>45750</v>
      </c>
      <c r="C226" s="8">
        <v>2.3229166666666701</v>
      </c>
      <c r="D226">
        <v>0.94188163047921369</v>
      </c>
      <c r="E226" s="6">
        <v>95.9964885055211</v>
      </c>
      <c r="F226" s="9">
        <v>130.35109545756831</v>
      </c>
      <c r="G226" s="9">
        <v>4.8389195814332204</v>
      </c>
      <c r="H226" s="9">
        <v>90.41732911385931</v>
      </c>
    </row>
    <row r="227" spans="1:8" x14ac:dyDescent="0.25">
      <c r="A227" s="21"/>
      <c r="B227" s="5">
        <f>DATE(YEAR(siječanj!B227),MONTH(siječanj!B227)+3,DAY(siječanj!B227))</f>
        <v>45750</v>
      </c>
      <c r="C227" s="8">
        <v>2.3333333333333299</v>
      </c>
      <c r="D227">
        <v>0.94188163047921369</v>
      </c>
      <c r="E227" s="6">
        <v>97.414962392683137</v>
      </c>
      <c r="F227" s="9">
        <v>138.73951202663045</v>
      </c>
      <c r="G227" s="9">
        <v>2.49678559914563</v>
      </c>
      <c r="H227" s="9">
        <v>91.753363611491679</v>
      </c>
    </row>
    <row r="228" spans="1:8" x14ac:dyDescent="0.25">
      <c r="A228" s="21"/>
      <c r="B228" s="5">
        <f>DATE(YEAR(siječanj!B228),MONTH(siječanj!B228)+3,DAY(siječanj!B228))</f>
        <v>45750</v>
      </c>
      <c r="C228" s="8">
        <v>2.34375</v>
      </c>
      <c r="D228">
        <v>0.94188163047921369</v>
      </c>
      <c r="E228" s="6">
        <v>98.268123222248235</v>
      </c>
      <c r="F228" s="9">
        <v>142.43834651213405</v>
      </c>
      <c r="G228" s="9">
        <v>1.8454774870498152</v>
      </c>
      <c r="H228" s="9">
        <v>92.556940124703445</v>
      </c>
    </row>
    <row r="229" spans="1:8" x14ac:dyDescent="0.25">
      <c r="A229" s="21"/>
      <c r="B229" s="5">
        <f>DATE(YEAR(siječanj!B229),MONTH(siječanj!B229)+3,DAY(siječanj!B229))</f>
        <v>45750</v>
      </c>
      <c r="C229" s="8">
        <v>2.3541666666666701</v>
      </c>
      <c r="D229">
        <v>0.94188163047921369</v>
      </c>
      <c r="E229" s="6">
        <v>97.678325486199853</v>
      </c>
      <c r="F229" s="9">
        <v>145.11192497735081</v>
      </c>
      <c r="G229" s="9">
        <v>1.6170719766906003</v>
      </c>
      <c r="H229" s="9">
        <v>92.001420471421255</v>
      </c>
    </row>
    <row r="230" spans="1:8" x14ac:dyDescent="0.25">
      <c r="A230" s="21"/>
      <c r="B230" s="5">
        <f>DATE(YEAR(siječanj!B230),MONTH(siječanj!B230)+3,DAY(siječanj!B230))</f>
        <v>45750</v>
      </c>
      <c r="C230" s="8">
        <v>2.3645833333333299</v>
      </c>
      <c r="D230">
        <v>0.94188163047921369</v>
      </c>
      <c r="E230" s="6">
        <v>97.930805840004325</v>
      </c>
      <c r="F230" s="9">
        <v>148.24989687158498</v>
      </c>
      <c r="G230" s="9">
        <v>1.5476506992220584</v>
      </c>
      <c r="H230" s="9">
        <v>92.239227078726572</v>
      </c>
    </row>
    <row r="231" spans="1:8" x14ac:dyDescent="0.25">
      <c r="A231" s="21"/>
      <c r="B231" s="5">
        <f>DATE(YEAR(siječanj!B231),MONTH(siječanj!B231)+3,DAY(siječanj!B231))</f>
        <v>45750</v>
      </c>
      <c r="C231" s="8">
        <v>2.375</v>
      </c>
      <c r="D231">
        <v>0.94188163047921369</v>
      </c>
      <c r="E231" s="6">
        <v>98.249678236498923</v>
      </c>
      <c r="F231" s="9">
        <v>151.74824393151846</v>
      </c>
      <c r="G231" s="9">
        <v>1.45108875984464</v>
      </c>
      <c r="H231" s="9">
        <v>92.539567131451719</v>
      </c>
    </row>
    <row r="232" spans="1:8" x14ac:dyDescent="0.25">
      <c r="A232" s="21"/>
      <c r="B232" s="5">
        <f>DATE(YEAR(siječanj!B232),MONTH(siječanj!B232)+3,DAY(siječanj!B232))</f>
        <v>45750</v>
      </c>
      <c r="C232" s="8">
        <v>2.3854166666666701</v>
      </c>
      <c r="D232">
        <v>0.94188163047921369</v>
      </c>
      <c r="E232" s="6">
        <v>99.321684562396314</v>
      </c>
      <c r="F232" s="9">
        <v>153.40457184504496</v>
      </c>
      <c r="G232" s="9">
        <v>1.3587365622163317</v>
      </c>
      <c r="H232" s="9">
        <v>93.549270197571985</v>
      </c>
    </row>
    <row r="233" spans="1:8" x14ac:dyDescent="0.25">
      <c r="A233" s="21"/>
      <c r="B233" s="5">
        <f>DATE(YEAR(siječanj!B233),MONTH(siječanj!B233)+3,DAY(siječanj!B233))</f>
        <v>45750</v>
      </c>
      <c r="C233" s="8">
        <v>2.3958333333333299</v>
      </c>
      <c r="D233">
        <v>0.94188163047921369</v>
      </c>
      <c r="E233" s="6">
        <v>98.747275808819239</v>
      </c>
      <c r="F233" s="9">
        <v>154.34513861902852</v>
      </c>
      <c r="G233" s="9">
        <v>1.3524055654249141</v>
      </c>
      <c r="H233" s="9">
        <v>93.008245144191278</v>
      </c>
    </row>
    <row r="234" spans="1:8" x14ac:dyDescent="0.25">
      <c r="A234" s="21"/>
      <c r="B234" s="5">
        <f>DATE(YEAR(siječanj!B234),MONTH(siječanj!B234)+3,DAY(siječanj!B234))</f>
        <v>45750</v>
      </c>
      <c r="C234" s="8">
        <v>2.40625</v>
      </c>
      <c r="D234">
        <v>0.94188163047921369</v>
      </c>
      <c r="E234" s="6">
        <v>98.575993016341229</v>
      </c>
      <c r="F234" s="9">
        <v>155.09034573076374</v>
      </c>
      <c r="G234" s="9">
        <v>1.3211393119023171</v>
      </c>
      <c r="H234" s="9">
        <v>92.846917028339064</v>
      </c>
    </row>
    <row r="235" spans="1:8" x14ac:dyDescent="0.25">
      <c r="A235" s="21"/>
      <c r="B235" s="5">
        <f>DATE(YEAR(siječanj!B235),MONTH(siječanj!B235)+3,DAY(siječanj!B235))</f>
        <v>45750</v>
      </c>
      <c r="C235" s="8">
        <v>2.4166666666666701</v>
      </c>
      <c r="D235">
        <v>0.94188163047921369</v>
      </c>
      <c r="E235" s="6">
        <v>99.362264521645528</v>
      </c>
      <c r="F235" s="9">
        <v>155.15234144898727</v>
      </c>
      <c r="G235" s="9">
        <v>1.3328138433242238</v>
      </c>
      <c r="H235" s="9">
        <v>93.587491715754425</v>
      </c>
    </row>
    <row r="236" spans="1:8" x14ac:dyDescent="0.25">
      <c r="A236" s="21"/>
      <c r="B236" s="5">
        <f>DATE(YEAR(siječanj!B236),MONTH(siječanj!B236)+3,DAY(siječanj!B236))</f>
        <v>45750</v>
      </c>
      <c r="C236" s="8">
        <v>2.4270833333333299</v>
      </c>
      <c r="D236">
        <v>0.94188163047921369</v>
      </c>
      <c r="E236" s="6">
        <v>99.404676101660058</v>
      </c>
      <c r="F236" s="9">
        <v>154.94753777504661</v>
      </c>
      <c r="G236" s="9">
        <v>1.3418465823001462</v>
      </c>
      <c r="H236" s="9">
        <v>93.627438403889698</v>
      </c>
    </row>
    <row r="237" spans="1:8" x14ac:dyDescent="0.25">
      <c r="A237" s="21"/>
      <c r="B237" s="5">
        <f>DATE(YEAR(siječanj!B237),MONTH(siječanj!B237)+3,DAY(siječanj!B237))</f>
        <v>45750</v>
      </c>
      <c r="C237" s="8">
        <v>2.4375</v>
      </c>
      <c r="D237">
        <v>0.94188163047921369</v>
      </c>
      <c r="E237" s="6">
        <v>99.459097725027149</v>
      </c>
      <c r="F237" s="9">
        <v>154.71312788953426</v>
      </c>
      <c r="G237" s="9">
        <v>1.3295975205819475</v>
      </c>
      <c r="H237" s="9">
        <v>93.678697131240028</v>
      </c>
    </row>
    <row r="238" spans="1:8" x14ac:dyDescent="0.25">
      <c r="A238" s="21"/>
      <c r="B238" s="5">
        <f>DATE(YEAR(siječanj!B238),MONTH(siječanj!B238)+3,DAY(siječanj!B238))</f>
        <v>45750</v>
      </c>
      <c r="C238" s="8">
        <v>2.4479166666666701</v>
      </c>
      <c r="D238">
        <v>0.94188163047921369</v>
      </c>
      <c r="E238" s="6">
        <v>101.20119393922448</v>
      </c>
      <c r="F238" s="9">
        <v>154.93590839950633</v>
      </c>
      <c r="G238" s="9">
        <v>1.2888833633056955</v>
      </c>
      <c r="H238" s="9">
        <v>95.31954555391988</v>
      </c>
    </row>
    <row r="239" spans="1:8" x14ac:dyDescent="0.25">
      <c r="A239" s="21"/>
      <c r="B239" s="5">
        <f>DATE(YEAR(siječanj!B239),MONTH(siječanj!B239)+3,DAY(siječanj!B239))</f>
        <v>45750</v>
      </c>
      <c r="C239" s="8">
        <v>2.4583333333333299</v>
      </c>
      <c r="D239">
        <v>0.94188163047921369</v>
      </c>
      <c r="E239" s="6">
        <v>101.81588943423219</v>
      </c>
      <c r="F239" s="9">
        <v>155.00897208794922</v>
      </c>
      <c r="G239" s="9">
        <v>1.2466243422165542</v>
      </c>
      <c r="H239" s="9">
        <v>95.898515949005954</v>
      </c>
    </row>
    <row r="240" spans="1:8" x14ac:dyDescent="0.25">
      <c r="A240" s="21"/>
      <c r="B240" s="5">
        <f>DATE(YEAR(siječanj!B240),MONTH(siječanj!B240)+3,DAY(siječanj!B240))</f>
        <v>45750</v>
      </c>
      <c r="C240" s="8">
        <v>2.46875</v>
      </c>
      <c r="D240">
        <v>0.94188163047921369</v>
      </c>
      <c r="E240" s="6">
        <v>102.78823934464349</v>
      </c>
      <c r="F240" s="9">
        <v>155.04016614485874</v>
      </c>
      <c r="G240" s="9">
        <v>1.156754202635534</v>
      </c>
      <c r="H240" s="9">
        <v>96.814354468020468</v>
      </c>
    </row>
    <row r="241" spans="1:8" x14ac:dyDescent="0.25">
      <c r="A241" s="21"/>
      <c r="B241" s="5">
        <f>DATE(YEAR(siječanj!B241),MONTH(siječanj!B241)+3,DAY(siječanj!B241))</f>
        <v>45750</v>
      </c>
      <c r="C241" s="8">
        <v>2.4791666666666701</v>
      </c>
      <c r="D241">
        <v>0.94188163047921369</v>
      </c>
      <c r="E241" s="6">
        <v>103.32278137150301</v>
      </c>
      <c r="F241" s="9">
        <v>154.83606667810707</v>
      </c>
      <c r="G241" s="9">
        <v>1.1142542749186211</v>
      </c>
      <c r="H241" s="9">
        <v>97.31782978383859</v>
      </c>
    </row>
    <row r="242" spans="1:8" x14ac:dyDescent="0.25">
      <c r="A242" s="21"/>
      <c r="B242" s="5">
        <f>DATE(YEAR(siječanj!B242),MONTH(siječanj!B242)+3,DAY(siječanj!B242))</f>
        <v>45750</v>
      </c>
      <c r="C242" s="8">
        <v>2.4895833333333299</v>
      </c>
      <c r="D242">
        <v>0.94188163047921369</v>
      </c>
      <c r="E242" s="6">
        <v>103.16515301960334</v>
      </c>
      <c r="F242" s="9">
        <v>154.63211919629154</v>
      </c>
      <c r="G242" s="9">
        <v>1.0957412389333405</v>
      </c>
      <c r="H242" s="9">
        <v>97.169362534741566</v>
      </c>
    </row>
    <row r="243" spans="1:8" x14ac:dyDescent="0.25">
      <c r="A243" s="21"/>
      <c r="B243" s="5">
        <f>DATE(YEAR(siječanj!B243),MONTH(siječanj!B243)+3,DAY(siječanj!B243))</f>
        <v>45750</v>
      </c>
      <c r="C243" s="8">
        <v>2.5</v>
      </c>
      <c r="D243">
        <v>0.94188163047921369</v>
      </c>
      <c r="E243" s="6">
        <v>101.60357100616531</v>
      </c>
      <c r="F243" s="9">
        <v>154.62886415978011</v>
      </c>
      <c r="G243" s="9">
        <v>1.1270622272419373</v>
      </c>
      <c r="H243" s="9">
        <v>95.698537121797543</v>
      </c>
    </row>
    <row r="244" spans="1:8" x14ac:dyDescent="0.25">
      <c r="A244" s="21"/>
      <c r="B244" s="5">
        <f>DATE(YEAR(siječanj!B244),MONTH(siječanj!B244)+3,DAY(siječanj!B244))</f>
        <v>45750</v>
      </c>
      <c r="C244" s="8">
        <v>2.5104166666666701</v>
      </c>
      <c r="D244">
        <v>0.94188163047921369</v>
      </c>
      <c r="E244" s="6">
        <v>100.71495459497083</v>
      </c>
      <c r="F244" s="9">
        <v>153.98740941510999</v>
      </c>
      <c r="G244" s="9">
        <v>1.1372671102341252</v>
      </c>
      <c r="H244" s="9">
        <v>94.861565647551103</v>
      </c>
    </row>
    <row r="245" spans="1:8" x14ac:dyDescent="0.25">
      <c r="A245" s="21"/>
      <c r="B245" s="5">
        <f>DATE(YEAR(siječanj!B245),MONTH(siječanj!B245)+3,DAY(siječanj!B245))</f>
        <v>45750</v>
      </c>
      <c r="C245" s="8">
        <v>2.5208333333333299</v>
      </c>
      <c r="D245">
        <v>0.94188163047921369</v>
      </c>
      <c r="E245" s="6">
        <v>100.73625746385046</v>
      </c>
      <c r="F245" s="9">
        <v>153.56703817006209</v>
      </c>
      <c r="G245" s="9">
        <v>1.1170628797155042</v>
      </c>
      <c r="H245" s="9">
        <v>94.881630428425339</v>
      </c>
    </row>
    <row r="246" spans="1:8" x14ac:dyDescent="0.25">
      <c r="A246" s="21"/>
      <c r="B246" s="5">
        <f>DATE(YEAR(siječanj!B246),MONTH(siječanj!B246)+3,DAY(siječanj!B246))</f>
        <v>45750</v>
      </c>
      <c r="C246" s="8">
        <v>2.53125</v>
      </c>
      <c r="D246">
        <v>0.94188163047921369</v>
      </c>
      <c r="E246" s="6">
        <v>99.894331037259761</v>
      </c>
      <c r="F246" s="9">
        <v>153.38495763701627</v>
      </c>
      <c r="G246" s="9">
        <v>1.1611080432252758</v>
      </c>
      <c r="H246" s="9">
        <v>94.088635393004552</v>
      </c>
    </row>
    <row r="247" spans="1:8" x14ac:dyDescent="0.25">
      <c r="A247" s="21"/>
      <c r="B247" s="5">
        <f>DATE(YEAR(siječanj!B247),MONTH(siječanj!B247)+3,DAY(siječanj!B247))</f>
        <v>45750</v>
      </c>
      <c r="C247" s="8">
        <v>2.5416666666666701</v>
      </c>
      <c r="D247">
        <v>0.94188163047921369</v>
      </c>
      <c r="E247" s="6">
        <v>97.766038228582872</v>
      </c>
      <c r="F247" s="9">
        <v>152.86612378167365</v>
      </c>
      <c r="G247" s="9">
        <v>1.1509526821331222</v>
      </c>
      <c r="H247" s="9">
        <v>92.084035492230768</v>
      </c>
    </row>
    <row r="248" spans="1:8" x14ac:dyDescent="0.25">
      <c r="A248" s="21"/>
      <c r="B248" s="5">
        <f>DATE(YEAR(siječanj!B248),MONTH(siječanj!B248)+3,DAY(siječanj!B248))</f>
        <v>45750</v>
      </c>
      <c r="C248" s="8">
        <v>2.5520833333333299</v>
      </c>
      <c r="D248">
        <v>0.94188163047921369</v>
      </c>
      <c r="E248" s="6">
        <v>96.653518313685765</v>
      </c>
      <c r="F248" s="9">
        <v>152.45183451358611</v>
      </c>
      <c r="G248" s="9">
        <v>1.1353193693818391</v>
      </c>
      <c r="H248" s="9">
        <v>91.036173420846893</v>
      </c>
    </row>
    <row r="249" spans="1:8" x14ac:dyDescent="0.25">
      <c r="A249" s="21"/>
      <c r="B249" s="5">
        <f>DATE(YEAR(siječanj!B249),MONTH(siječanj!B249)+3,DAY(siječanj!B249))</f>
        <v>45750</v>
      </c>
      <c r="C249" s="8">
        <v>2.5625</v>
      </c>
      <c r="D249">
        <v>0.94188163047921369</v>
      </c>
      <c r="E249" s="6">
        <v>96.643778727225651</v>
      </c>
      <c r="F249" s="9">
        <v>151.85676685087395</v>
      </c>
      <c r="G249" s="9">
        <v>1.1150920533729818</v>
      </c>
      <c r="H249" s="9">
        <v>91.026999883271642</v>
      </c>
    </row>
    <row r="250" spans="1:8" x14ac:dyDescent="0.25">
      <c r="A250" s="21"/>
      <c r="B250" s="5">
        <f>DATE(YEAR(siječanj!B250),MONTH(siječanj!B250)+3,DAY(siječanj!B250))</f>
        <v>45750</v>
      </c>
      <c r="C250" s="8">
        <v>2.5729166666666701</v>
      </c>
      <c r="D250">
        <v>0.94188163047921369</v>
      </c>
      <c r="E250" s="6">
        <v>96.983737051038176</v>
      </c>
      <c r="F250" s="9">
        <v>151.31969170777467</v>
      </c>
      <c r="G250" s="9">
        <v>1.0929315171632701</v>
      </c>
      <c r="H250" s="9">
        <v>91.347200383599159</v>
      </c>
    </row>
    <row r="251" spans="1:8" x14ac:dyDescent="0.25">
      <c r="A251" s="21"/>
      <c r="B251" s="5">
        <f>DATE(YEAR(siječanj!B251),MONTH(siječanj!B251)+3,DAY(siječanj!B251))</f>
        <v>45750</v>
      </c>
      <c r="C251" s="8">
        <v>2.5833333333333299</v>
      </c>
      <c r="D251">
        <v>0.94188163047921369</v>
      </c>
      <c r="E251" s="6">
        <v>99.51110624499546</v>
      </c>
      <c r="F251" s="9">
        <v>150.01728285034727</v>
      </c>
      <c r="G251" s="9">
        <v>1.0910355321573926</v>
      </c>
      <c r="H251" s="9">
        <v>93.727683000826588</v>
      </c>
    </row>
    <row r="252" spans="1:8" x14ac:dyDescent="0.25">
      <c r="A252" s="21"/>
      <c r="B252" s="5">
        <f>DATE(YEAR(siječanj!B252),MONTH(siječanj!B252)+3,DAY(siječanj!B252))</f>
        <v>45750</v>
      </c>
      <c r="C252" s="8">
        <v>2.59375</v>
      </c>
      <c r="D252">
        <v>0.94188163047921369</v>
      </c>
      <c r="E252" s="6">
        <v>101.07589186122151</v>
      </c>
      <c r="F252" s="9">
        <v>149.45862357633987</v>
      </c>
      <c r="G252" s="9">
        <v>1.0618238831327376</v>
      </c>
      <c r="H252" s="9">
        <v>95.201525828388</v>
      </c>
    </row>
    <row r="253" spans="1:8" x14ac:dyDescent="0.25">
      <c r="A253" s="21"/>
      <c r="B253" s="5">
        <f>DATE(YEAR(siječanj!B253),MONTH(siječanj!B253)+3,DAY(siječanj!B253))</f>
        <v>45750</v>
      </c>
      <c r="C253" s="8">
        <v>2.6041666666666701</v>
      </c>
      <c r="D253">
        <v>0.94188163047921369</v>
      </c>
      <c r="E253" s="6">
        <v>101.01570494155685</v>
      </c>
      <c r="F253" s="9">
        <v>148.75760745193841</v>
      </c>
      <c r="G253" s="9">
        <v>1.0354312636436196</v>
      </c>
      <c r="H253" s="9">
        <v>95.144836874360735</v>
      </c>
    </row>
    <row r="254" spans="1:8" x14ac:dyDescent="0.25">
      <c r="A254" s="21"/>
      <c r="B254" s="5">
        <f>DATE(YEAR(siječanj!B254),MONTH(siječanj!B254)+3,DAY(siječanj!B254))</f>
        <v>45750</v>
      </c>
      <c r="C254" s="8">
        <v>2.6145833333333299</v>
      </c>
      <c r="D254">
        <v>0.94188163047921369</v>
      </c>
      <c r="E254" s="6">
        <v>103.03175278056382</v>
      </c>
      <c r="F254" s="9">
        <v>147.41544674357169</v>
      </c>
      <c r="G254" s="9">
        <v>1.0611208936869876</v>
      </c>
      <c r="H254" s="9">
        <v>97.043715300088706</v>
      </c>
    </row>
    <row r="255" spans="1:8" x14ac:dyDescent="0.25">
      <c r="A255" s="21"/>
      <c r="B255" s="5">
        <f>DATE(YEAR(siječanj!B255),MONTH(siječanj!B255)+3,DAY(siječanj!B255))</f>
        <v>45750</v>
      </c>
      <c r="C255" s="8">
        <v>2.625</v>
      </c>
      <c r="D255">
        <v>0.94188163047921369</v>
      </c>
      <c r="E255" s="6">
        <v>103.68639226914668</v>
      </c>
      <c r="F255" s="9">
        <v>144.69879876031595</v>
      </c>
      <c r="G255" s="9">
        <v>1.0337035789085203</v>
      </c>
      <c r="H255" s="9">
        <v>97.660308208971216</v>
      </c>
    </row>
    <row r="256" spans="1:8" x14ac:dyDescent="0.25">
      <c r="A256" s="21"/>
      <c r="B256" s="5">
        <f>DATE(YEAR(siječanj!B256),MONTH(siječanj!B256)+3,DAY(siječanj!B256))</f>
        <v>45750</v>
      </c>
      <c r="C256" s="8">
        <v>2.6354166666666701</v>
      </c>
      <c r="D256">
        <v>0.94188163047921369</v>
      </c>
      <c r="E256" s="6">
        <v>104.54046643259259</v>
      </c>
      <c r="F256" s="9">
        <v>142.81553412146511</v>
      </c>
      <c r="G256" s="9">
        <v>1.0361174974582856</v>
      </c>
      <c r="H256" s="9">
        <v>98.464744974587816</v>
      </c>
    </row>
    <row r="257" spans="1:8" x14ac:dyDescent="0.25">
      <c r="A257" s="21"/>
      <c r="B257" s="5">
        <f>DATE(YEAR(siječanj!B257),MONTH(siječanj!B257)+3,DAY(siječanj!B257))</f>
        <v>45750</v>
      </c>
      <c r="C257" s="8">
        <v>2.6458333333333299</v>
      </c>
      <c r="D257">
        <v>0.94188163047921369</v>
      </c>
      <c r="E257" s="6">
        <v>106.29595754997477</v>
      </c>
      <c r="F257" s="9">
        <v>141.15996252130054</v>
      </c>
      <c r="G257" s="9">
        <v>1.018615008090892</v>
      </c>
      <c r="H257" s="9">
        <v>100.11820981051953</v>
      </c>
    </row>
    <row r="258" spans="1:8" x14ac:dyDescent="0.25">
      <c r="A258" s="21"/>
      <c r="B258" s="5">
        <f>DATE(YEAR(siječanj!B258),MONTH(siječanj!B258)+3,DAY(siječanj!B258))</f>
        <v>45750</v>
      </c>
      <c r="C258" s="8">
        <v>2.65625</v>
      </c>
      <c r="D258">
        <v>0.94188163047921369</v>
      </c>
      <c r="E258" s="6">
        <v>106.10651605536087</v>
      </c>
      <c r="F258" s="9">
        <v>139.71842935663281</v>
      </c>
      <c r="G258" s="9">
        <v>1.0228325696855891</v>
      </c>
      <c r="H258" s="9">
        <v>99.939778346692165</v>
      </c>
    </row>
    <row r="259" spans="1:8" x14ac:dyDescent="0.25">
      <c r="A259" s="21"/>
      <c r="B259" s="5">
        <f>DATE(YEAR(siječanj!B259),MONTH(siječanj!B259)+3,DAY(siječanj!B259))</f>
        <v>45750</v>
      </c>
      <c r="C259" s="8">
        <v>2.6666666666666701</v>
      </c>
      <c r="D259">
        <v>0.94188163047921369</v>
      </c>
      <c r="E259" s="6">
        <v>106.21201206219993</v>
      </c>
      <c r="F259" s="9">
        <v>136.94970636094288</v>
      </c>
      <c r="G259" s="9">
        <v>1.0354688708185658</v>
      </c>
      <c r="H259" s="9">
        <v>100.03914309762278</v>
      </c>
    </row>
    <row r="260" spans="1:8" x14ac:dyDescent="0.25">
      <c r="A260" s="21"/>
      <c r="B260" s="5">
        <f>DATE(YEAR(siječanj!B260),MONTH(siječanj!B260)+3,DAY(siječanj!B260))</f>
        <v>45750</v>
      </c>
      <c r="C260" s="8">
        <v>2.6770833333333299</v>
      </c>
      <c r="D260">
        <v>0.94188163047921369</v>
      </c>
      <c r="E260" s="6">
        <v>106.88948588840401</v>
      </c>
      <c r="F260" s="9">
        <v>135.45657560020203</v>
      </c>
      <c r="G260" s="9">
        <v>1.0558294868828768</v>
      </c>
      <c r="H260" s="9">
        <v>100.67724324965488</v>
      </c>
    </row>
    <row r="261" spans="1:8" x14ac:dyDescent="0.25">
      <c r="A261" s="21"/>
      <c r="B261" s="5">
        <f>DATE(YEAR(siječanj!B261),MONTH(siječanj!B261)+3,DAY(siječanj!B261))</f>
        <v>45750</v>
      </c>
      <c r="C261" s="8">
        <v>2.6875</v>
      </c>
      <c r="D261">
        <v>0.94188163047921369</v>
      </c>
      <c r="E261" s="6">
        <v>109.44487620544889</v>
      </c>
      <c r="F261" s="9">
        <v>134.61215843833659</v>
      </c>
      <c r="G261" s="9">
        <v>1.1074507716038493</v>
      </c>
      <c r="H261" s="9">
        <v>103.0841184479839</v>
      </c>
    </row>
    <row r="262" spans="1:8" x14ac:dyDescent="0.25">
      <c r="A262" s="21"/>
      <c r="B262" s="5">
        <f>DATE(YEAR(siječanj!B262),MONTH(siječanj!B262)+3,DAY(siječanj!B262))</f>
        <v>45750</v>
      </c>
      <c r="C262" s="8">
        <v>2.6979166666666701</v>
      </c>
      <c r="D262">
        <v>0.94188163047921369</v>
      </c>
      <c r="E262" s="6">
        <v>110.51666162738161</v>
      </c>
      <c r="F262" s="9">
        <v>133.87649779657045</v>
      </c>
      <c r="G262" s="9">
        <v>1.2549257933705249</v>
      </c>
      <c r="H262" s="9">
        <v>104.09361344871775</v>
      </c>
    </row>
    <row r="263" spans="1:8" x14ac:dyDescent="0.25">
      <c r="A263" s="21"/>
      <c r="B263" s="5">
        <f>DATE(YEAR(siječanj!B263),MONTH(siječanj!B263)+3,DAY(siječanj!B263))</f>
        <v>45750</v>
      </c>
      <c r="C263" s="8">
        <v>2.7083333333333299</v>
      </c>
      <c r="D263">
        <v>0.94188163047921369</v>
      </c>
      <c r="E263" s="6">
        <v>112.08957314146491</v>
      </c>
      <c r="F263" s="9">
        <v>133.22773859189601</v>
      </c>
      <c r="G263" s="9">
        <v>1.6322543794556088</v>
      </c>
      <c r="H263" s="9">
        <v>105.57510991020204</v>
      </c>
    </row>
    <row r="264" spans="1:8" x14ac:dyDescent="0.25">
      <c r="A264" s="21"/>
      <c r="B264" s="5">
        <f>DATE(YEAR(siječanj!B264),MONTH(siječanj!B264)+3,DAY(siječanj!B264))</f>
        <v>45750</v>
      </c>
      <c r="C264" s="8">
        <v>2.71875</v>
      </c>
      <c r="D264">
        <v>0.94188163047921369</v>
      </c>
      <c r="E264" s="6">
        <v>115.23851359015526</v>
      </c>
      <c r="F264" s="9">
        <v>133.20871787833633</v>
      </c>
      <c r="G264" s="9">
        <v>2.6611107597071708</v>
      </c>
      <c r="H264" s="9">
        <v>108.54103907429646</v>
      </c>
    </row>
    <row r="265" spans="1:8" x14ac:dyDescent="0.25">
      <c r="A265" s="21"/>
      <c r="B265" s="5">
        <f>DATE(YEAR(siječanj!B265),MONTH(siječanj!B265)+3,DAY(siječanj!B265))</f>
        <v>45750</v>
      </c>
      <c r="C265" s="8">
        <v>2.7291666666666701</v>
      </c>
      <c r="D265">
        <v>0.94188163047921369</v>
      </c>
      <c r="E265" s="6">
        <v>119.38861854353596</v>
      </c>
      <c r="F265" s="9">
        <v>133.66075172312819</v>
      </c>
      <c r="G265" s="9">
        <v>6.5640008989868655</v>
      </c>
      <c r="H265" s="9">
        <v>112.44994669444654</v>
      </c>
    </row>
    <row r="266" spans="1:8" x14ac:dyDescent="0.25">
      <c r="A266" s="21"/>
      <c r="B266" s="5">
        <f>DATE(YEAR(siječanj!B266),MONTH(siječanj!B266)+3,DAY(siječanj!B266))</f>
        <v>45750</v>
      </c>
      <c r="C266" s="8">
        <v>2.7395833333333299</v>
      </c>
      <c r="D266">
        <v>0.94188163047921369</v>
      </c>
      <c r="E266" s="6">
        <v>123.89496135326428</v>
      </c>
      <c r="F266" s="9">
        <v>135.32121129503835</v>
      </c>
      <c r="G266" s="9">
        <v>22.486258744688644</v>
      </c>
      <c r="H266" s="9">
        <v>116.69438820757172</v>
      </c>
    </row>
    <row r="267" spans="1:8" x14ac:dyDescent="0.25">
      <c r="A267" s="21"/>
      <c r="B267" s="5">
        <f>DATE(YEAR(siječanj!B267),MONTH(siječanj!B267)+3,DAY(siječanj!B267))</f>
        <v>45750</v>
      </c>
      <c r="C267" s="8">
        <v>2.75</v>
      </c>
      <c r="D267">
        <v>0.94188163047921369</v>
      </c>
      <c r="E267" s="6">
        <v>128.69291720836748</v>
      </c>
      <c r="F267" s="9">
        <v>137.10565229488313</v>
      </c>
      <c r="G267" s="9">
        <v>62.725824808175219</v>
      </c>
      <c r="H267" s="9">
        <v>121.21349469134361</v>
      </c>
    </row>
    <row r="268" spans="1:8" x14ac:dyDescent="0.25">
      <c r="A268" s="21"/>
      <c r="B268" s="5">
        <f>DATE(YEAR(siječanj!B268),MONTH(siječanj!B268)+3,DAY(siječanj!B268))</f>
        <v>45750</v>
      </c>
      <c r="C268" s="8">
        <v>2.7604166666666701</v>
      </c>
      <c r="D268">
        <v>0.94188163047921369</v>
      </c>
      <c r="E268" s="6">
        <v>133.0297474291373</v>
      </c>
      <c r="F268" s="9">
        <v>139.03813590880674</v>
      </c>
      <c r="G268" s="9">
        <v>123.45258207921317</v>
      </c>
      <c r="H268" s="9">
        <v>125.29827541079383</v>
      </c>
    </row>
    <row r="269" spans="1:8" x14ac:dyDescent="0.25">
      <c r="A269" s="21"/>
      <c r="B269" s="5">
        <f>DATE(YEAR(siječanj!B269),MONTH(siječanj!B269)+3,DAY(siječanj!B269))</f>
        <v>45750</v>
      </c>
      <c r="C269" s="8">
        <v>2.7708333333333299</v>
      </c>
      <c r="D269">
        <v>0.94188163047921369</v>
      </c>
      <c r="E269" s="6">
        <v>137.95030597523126</v>
      </c>
      <c r="F269" s="9">
        <v>140.29311927531646</v>
      </c>
      <c r="G269" s="9">
        <v>178.60845033490222</v>
      </c>
      <c r="H269" s="9">
        <v>129.93285911705723</v>
      </c>
    </row>
    <row r="270" spans="1:8" x14ac:dyDescent="0.25">
      <c r="A270" s="21"/>
      <c r="B270" s="5">
        <f>DATE(YEAR(siječanj!B270),MONTH(siječanj!B270)+3,DAY(siječanj!B270))</f>
        <v>45750</v>
      </c>
      <c r="C270" s="8">
        <v>2.78125</v>
      </c>
      <c r="D270">
        <v>0.94188163047921369</v>
      </c>
      <c r="E270" s="6">
        <v>143.61794687081704</v>
      </c>
      <c r="F270" s="9">
        <v>140.78770549727824</v>
      </c>
      <c r="G270" s="9">
        <v>215.97532425745123</v>
      </c>
      <c r="H270" s="9">
        <v>135.27110596476223</v>
      </c>
    </row>
    <row r="271" spans="1:8" x14ac:dyDescent="0.25">
      <c r="A271" s="21"/>
      <c r="B271" s="5">
        <f>DATE(YEAR(siječanj!B271),MONTH(siječanj!B271)+3,DAY(siječanj!B271))</f>
        <v>45750</v>
      </c>
      <c r="C271" s="8">
        <v>2.7916666666666701</v>
      </c>
      <c r="D271">
        <v>0.94188163047921369</v>
      </c>
      <c r="E271" s="6">
        <v>149.21609613400221</v>
      </c>
      <c r="F271" s="9">
        <v>139.75717922134328</v>
      </c>
      <c r="G271" s="9">
        <v>226.99277104174698</v>
      </c>
      <c r="H271" s="9">
        <v>140.5438999204371</v>
      </c>
    </row>
    <row r="272" spans="1:8" x14ac:dyDescent="0.25">
      <c r="A272" s="21"/>
      <c r="B272" s="5">
        <f>DATE(YEAR(siječanj!B272),MONTH(siječanj!B272)+3,DAY(siječanj!B272))</f>
        <v>45750</v>
      </c>
      <c r="C272" s="8">
        <v>2.8020833333333299</v>
      </c>
      <c r="D272">
        <v>0.94188163047921369</v>
      </c>
      <c r="E272" s="6">
        <v>155.59646633607233</v>
      </c>
      <c r="F272" s="9">
        <v>138.54194151494056</v>
      </c>
      <c r="G272" s="9">
        <v>227.97824424644233</v>
      </c>
      <c r="H272" s="9">
        <v>146.55345340942389</v>
      </c>
    </row>
    <row r="273" spans="1:8" x14ac:dyDescent="0.25">
      <c r="A273" s="21"/>
      <c r="B273" s="5">
        <f>DATE(YEAR(siječanj!B273),MONTH(siječanj!B273)+3,DAY(siječanj!B273))</f>
        <v>45750</v>
      </c>
      <c r="C273" s="8">
        <v>2.8125</v>
      </c>
      <c r="D273">
        <v>0.94188163047921369</v>
      </c>
      <c r="E273" s="6">
        <v>157.88470550237679</v>
      </c>
      <c r="F273" s="9">
        <v>136.97429799824579</v>
      </c>
      <c r="G273" s="9">
        <v>228.57227631594529</v>
      </c>
      <c r="H273" s="9">
        <v>148.70870384630913</v>
      </c>
    </row>
    <row r="274" spans="1:8" x14ac:dyDescent="0.25">
      <c r="A274" s="21"/>
      <c r="B274" s="5">
        <f>DATE(YEAR(siječanj!B274),MONTH(siječanj!B274)+3,DAY(siječanj!B274))</f>
        <v>45750</v>
      </c>
      <c r="C274" s="8">
        <v>2.8229166666666701</v>
      </c>
      <c r="D274">
        <v>0.94188163047921369</v>
      </c>
      <c r="E274" s="6">
        <v>157.87806253382496</v>
      </c>
      <c r="F274" s="9">
        <v>134.84973524417885</v>
      </c>
      <c r="G274" s="9">
        <v>228.85721917247432</v>
      </c>
      <c r="H274" s="9">
        <v>148.70244695625831</v>
      </c>
    </row>
    <row r="275" spans="1:8" x14ac:dyDescent="0.25">
      <c r="A275" s="21"/>
      <c r="B275" s="5">
        <f>DATE(YEAR(siječanj!B275),MONTH(siječanj!B275)+3,DAY(siječanj!B275))</f>
        <v>45750</v>
      </c>
      <c r="C275" s="8">
        <v>2.8333333333333299</v>
      </c>
      <c r="D275">
        <v>0.94188163047921369</v>
      </c>
      <c r="E275" s="6">
        <v>157.78635568926461</v>
      </c>
      <c r="F275" s="9">
        <v>129.77893924023738</v>
      </c>
      <c r="G275" s="9">
        <v>229.50914837435937</v>
      </c>
      <c r="H275" s="9">
        <v>148.61606996397771</v>
      </c>
    </row>
    <row r="276" spans="1:8" x14ac:dyDescent="0.25">
      <c r="A276" s="21"/>
      <c r="B276" s="5">
        <f>DATE(YEAR(siječanj!B276),MONTH(siječanj!B276)+3,DAY(siječanj!B276))</f>
        <v>45750</v>
      </c>
      <c r="C276" s="8">
        <v>2.84375</v>
      </c>
      <c r="D276">
        <v>0.94188163047921369</v>
      </c>
      <c r="E276" s="6">
        <v>156.55470910136779</v>
      </c>
      <c r="F276" s="9">
        <v>126.34108631212142</v>
      </c>
      <c r="G276" s="9">
        <v>229.79336772984718</v>
      </c>
      <c r="H276" s="9">
        <v>147.45600466759529</v>
      </c>
    </row>
    <row r="277" spans="1:8" x14ac:dyDescent="0.25">
      <c r="A277" s="21"/>
      <c r="B277" s="5">
        <f>DATE(YEAR(siječanj!B277),MONTH(siječanj!B277)+3,DAY(siječanj!B277))</f>
        <v>45750</v>
      </c>
      <c r="C277" s="8">
        <v>2.8541666666666701</v>
      </c>
      <c r="D277">
        <v>0.94188163047921369</v>
      </c>
      <c r="E277" s="6">
        <v>156.15543063353675</v>
      </c>
      <c r="F277" s="9">
        <v>123.49815576851653</v>
      </c>
      <c r="G277" s="9">
        <v>230.28006694229339</v>
      </c>
      <c r="H277" s="9">
        <v>147.07993161329935</v>
      </c>
    </row>
    <row r="278" spans="1:8" x14ac:dyDescent="0.25">
      <c r="A278" s="21"/>
      <c r="B278" s="5">
        <f>DATE(YEAR(siječanj!B278),MONTH(siječanj!B278)+3,DAY(siječanj!B278))</f>
        <v>45750</v>
      </c>
      <c r="C278" s="8">
        <v>2.8645833333333299</v>
      </c>
      <c r="D278">
        <v>0.94188163047921369</v>
      </c>
      <c r="E278" s="6">
        <v>155.34108550330578</v>
      </c>
      <c r="F278" s="9">
        <v>120.95805247594723</v>
      </c>
      <c r="G278" s="9">
        <v>230.71478340054961</v>
      </c>
      <c r="H278" s="9">
        <v>146.31291489426459</v>
      </c>
    </row>
    <row r="279" spans="1:8" x14ac:dyDescent="0.25">
      <c r="A279" s="21"/>
      <c r="B279" s="5">
        <f>DATE(YEAR(siječanj!B279),MONTH(siječanj!B279)+3,DAY(siječanj!B279))</f>
        <v>45750</v>
      </c>
      <c r="C279" s="8">
        <v>2.875</v>
      </c>
      <c r="D279">
        <v>0.94188163047921369</v>
      </c>
      <c r="E279" s="6">
        <v>152.29632257187163</v>
      </c>
      <c r="F279" s="9">
        <v>116.53713580462804</v>
      </c>
      <c r="G279" s="9">
        <v>230.51711985757788</v>
      </c>
      <c r="H279" s="9">
        <v>143.44510861998273</v>
      </c>
    </row>
    <row r="280" spans="1:8" x14ac:dyDescent="0.25">
      <c r="A280" s="21"/>
      <c r="B280" s="5">
        <f>DATE(YEAR(siječanj!B280),MONTH(siječanj!B280)+3,DAY(siječanj!B280))</f>
        <v>45750</v>
      </c>
      <c r="C280" s="8">
        <v>2.8854166666666701</v>
      </c>
      <c r="D280">
        <v>0.94188163047921369</v>
      </c>
      <c r="E280" s="6">
        <v>157.49001846896826</v>
      </c>
      <c r="F280" s="9">
        <v>113.51862572111264</v>
      </c>
      <c r="G280" s="9">
        <v>229.7677168177523</v>
      </c>
      <c r="H280" s="9">
        <v>148.33695537975331</v>
      </c>
    </row>
    <row r="281" spans="1:8" x14ac:dyDescent="0.25">
      <c r="A281" s="21"/>
      <c r="B281" s="5">
        <f>DATE(YEAR(siječanj!B281),MONTH(siječanj!B281)+3,DAY(siječanj!B281))</f>
        <v>45750</v>
      </c>
      <c r="C281" s="8">
        <v>2.8958333333333299</v>
      </c>
      <c r="D281">
        <v>0.94188163047921369</v>
      </c>
      <c r="E281" s="6">
        <v>159.68471322634264</v>
      </c>
      <c r="F281" s="9">
        <v>111.42590458502738</v>
      </c>
      <c r="G281" s="9">
        <v>229.5041704557413</v>
      </c>
      <c r="H281" s="9">
        <v>150.40409805623327</v>
      </c>
    </row>
    <row r="282" spans="1:8" x14ac:dyDescent="0.25">
      <c r="A282" s="21"/>
      <c r="B282" s="5">
        <f>DATE(YEAR(siječanj!B282),MONTH(siječanj!B282)+3,DAY(siječanj!B282))</f>
        <v>45750</v>
      </c>
      <c r="C282" s="8">
        <v>2.90625</v>
      </c>
      <c r="D282">
        <v>0.94188163047921369</v>
      </c>
      <c r="E282" s="6">
        <v>156.35081672318188</v>
      </c>
      <c r="F282" s="9">
        <v>109.1258827027406</v>
      </c>
      <c r="G282" s="9">
        <v>228.5089998365612</v>
      </c>
      <c r="H282" s="9">
        <v>147.26396218198727</v>
      </c>
    </row>
    <row r="283" spans="1:8" x14ac:dyDescent="0.25">
      <c r="A283" s="21"/>
      <c r="B283" s="5">
        <f>DATE(YEAR(siječanj!B283),MONTH(siječanj!B283)+3,DAY(siječanj!B283))</f>
        <v>45750</v>
      </c>
      <c r="C283" s="8">
        <v>2.9166666666666701</v>
      </c>
      <c r="D283">
        <v>0.94188163047921369</v>
      </c>
      <c r="E283" s="6">
        <v>151.34757372405312</v>
      </c>
      <c r="F283" s="9">
        <v>106.3393153548334</v>
      </c>
      <c r="G283" s="9">
        <v>226.694739036703</v>
      </c>
      <c r="H283" s="9">
        <v>142.55149950828417</v>
      </c>
    </row>
    <row r="284" spans="1:8" x14ac:dyDescent="0.25">
      <c r="A284" s="21"/>
      <c r="B284" s="5">
        <f>DATE(YEAR(siječanj!B284),MONTH(siječanj!B284)+3,DAY(siječanj!B284))</f>
        <v>45750</v>
      </c>
      <c r="C284" s="8">
        <v>2.9270833333333299</v>
      </c>
      <c r="D284">
        <v>0.94188163047921369</v>
      </c>
      <c r="E284" s="6">
        <v>144.18806830439826</v>
      </c>
      <c r="F284" s="9">
        <v>104.24953517369433</v>
      </c>
      <c r="G284" s="9">
        <v>224.19378358032722</v>
      </c>
      <c r="H284" s="9">
        <v>135.80809287019486</v>
      </c>
    </row>
    <row r="285" spans="1:8" x14ac:dyDescent="0.25">
      <c r="A285" s="21"/>
      <c r="B285" s="5">
        <f>DATE(YEAR(siječanj!B285),MONTH(siječanj!B285)+3,DAY(siječanj!B285))</f>
        <v>45750</v>
      </c>
      <c r="C285" s="8">
        <v>2.9375</v>
      </c>
      <c r="D285">
        <v>0.94188163047921369</v>
      </c>
      <c r="E285" s="6">
        <v>134.19990247619697</v>
      </c>
      <c r="F285" s="9">
        <v>101.99981486766553</v>
      </c>
      <c r="G285" s="9">
        <v>222.81234958047867</v>
      </c>
      <c r="H285" s="9">
        <v>126.40042295443186</v>
      </c>
    </row>
    <row r="286" spans="1:8" x14ac:dyDescent="0.25">
      <c r="A286" s="21"/>
      <c r="B286" s="5">
        <f>DATE(YEAR(siječanj!B286),MONTH(siječanj!B286)+3,DAY(siječanj!B286))</f>
        <v>45750</v>
      </c>
      <c r="C286" s="8">
        <v>2.9479166666666701</v>
      </c>
      <c r="D286">
        <v>0.94188163047921369</v>
      </c>
      <c r="E286" s="6">
        <v>122.06584878900301</v>
      </c>
      <c r="F286" s="9">
        <v>99.670362758536996</v>
      </c>
      <c r="G286" s="9">
        <v>222.24391820577472</v>
      </c>
      <c r="H286" s="9">
        <v>114.97158068321531</v>
      </c>
    </row>
    <row r="287" spans="1:8" x14ac:dyDescent="0.25">
      <c r="A287" s="21"/>
      <c r="B287" s="5">
        <f>DATE(YEAR(siječanj!B287),MONTH(siječanj!B287)+3,DAY(siječanj!B287))</f>
        <v>45750</v>
      </c>
      <c r="C287" s="8">
        <v>2.9583333333333299</v>
      </c>
      <c r="D287">
        <v>0.94188163047921369</v>
      </c>
      <c r="E287" s="6">
        <v>110.5936511167713</v>
      </c>
      <c r="F287" s="9">
        <v>96.482730874963835</v>
      </c>
      <c r="G287" s="9">
        <v>217.31307830269105</v>
      </c>
      <c r="H287" s="9">
        <v>104.16612843451387</v>
      </c>
    </row>
    <row r="288" spans="1:8" x14ac:dyDescent="0.25">
      <c r="A288" s="21"/>
      <c r="B288" s="5">
        <f>DATE(YEAR(siječanj!B288),MONTH(siječanj!B288)+3,DAY(siječanj!B288))</f>
        <v>45750</v>
      </c>
      <c r="C288" s="8">
        <v>2.96875</v>
      </c>
      <c r="D288">
        <v>0.94188163047921369</v>
      </c>
      <c r="E288" s="6">
        <v>100.5303759593818</v>
      </c>
      <c r="F288" s="9">
        <v>94.03665192301149</v>
      </c>
      <c r="G288" s="9">
        <v>215.96431210042871</v>
      </c>
      <c r="H288" s="9">
        <v>94.687714421310872</v>
      </c>
    </row>
    <row r="289" spans="1:8" x14ac:dyDescent="0.25">
      <c r="A289" s="21"/>
      <c r="B289" s="5">
        <f>DATE(YEAR(siječanj!B289),MONTH(siječanj!B289)+3,DAY(siječanj!B289))</f>
        <v>45750</v>
      </c>
      <c r="C289" s="8">
        <v>2.9791666666666701</v>
      </c>
      <c r="D289">
        <v>0.94188163047921369</v>
      </c>
      <c r="E289" s="6">
        <v>91.512027075503653</v>
      </c>
      <c r="F289" s="9">
        <v>91.984984920739677</v>
      </c>
      <c r="G289" s="9">
        <v>214.16372538758796</v>
      </c>
      <c r="H289" s="9">
        <v>86.193497270333324</v>
      </c>
    </row>
    <row r="290" spans="1:8" ht="15.75" thickBot="1" x14ac:dyDescent="0.3">
      <c r="A290" s="21"/>
      <c r="B290" s="5">
        <f>DATE(YEAR(siječanj!B290),MONTH(siječanj!B290)+3,DAY(siječanj!B290))</f>
        <v>45750</v>
      </c>
      <c r="C290" s="8">
        <v>2.9895833333333299</v>
      </c>
      <c r="D290">
        <v>0.94188163047921369</v>
      </c>
      <c r="E290" s="6">
        <v>83.688031633523138</v>
      </c>
      <c r="F290" s="9">
        <v>90.146856485518114</v>
      </c>
      <c r="G290" s="9">
        <v>213.65579975813199</v>
      </c>
      <c r="H290" s="9">
        <v>78.824219686578786</v>
      </c>
    </row>
    <row r="291" spans="1:8" x14ac:dyDescent="0.25">
      <c r="A291" s="20">
        <f t="shared" ref="A291" si="1">A195+1</f>
        <v>94</v>
      </c>
      <c r="B291" s="5">
        <f>DATE(YEAR(siječanj!B291),MONTH(siječanj!B291)+3,DAY(siječanj!B291))</f>
        <v>45751</v>
      </c>
      <c r="C291" s="8">
        <v>3</v>
      </c>
      <c r="D291">
        <v>0.93956746913888767</v>
      </c>
      <c r="E291" s="6">
        <v>76.284442191922636</v>
      </c>
      <c r="F291" s="9">
        <v>88.164249684173001</v>
      </c>
      <c r="G291" s="9">
        <v>207.79957732795128</v>
      </c>
      <c r="H291" s="9">
        <v>71.674380284936532</v>
      </c>
    </row>
    <row r="292" spans="1:8" x14ac:dyDescent="0.25">
      <c r="A292" s="21"/>
      <c r="B292" s="5">
        <f>DATE(YEAR(siječanj!B292),MONTH(siječanj!B292)+3,DAY(siječanj!B292))</f>
        <v>45751</v>
      </c>
      <c r="C292" s="8">
        <v>3.0104166666666701</v>
      </c>
      <c r="D292">
        <v>0.93956746913888767</v>
      </c>
      <c r="E292" s="6">
        <v>70.67877030672993</v>
      </c>
      <c r="F292" s="9">
        <v>86.560929638347346</v>
      </c>
      <c r="G292" s="9">
        <v>205.9086044421833</v>
      </c>
      <c r="H292" s="9">
        <v>66.407473338943007</v>
      </c>
    </row>
    <row r="293" spans="1:8" x14ac:dyDescent="0.25">
      <c r="A293" s="21"/>
      <c r="B293" s="5">
        <f>DATE(YEAR(siječanj!B293),MONTH(siječanj!B293)+3,DAY(siječanj!B293))</f>
        <v>45751</v>
      </c>
      <c r="C293" s="8">
        <v>3.0208333333333299</v>
      </c>
      <c r="D293">
        <v>0.93956746913888767</v>
      </c>
      <c r="E293" s="6">
        <v>66.392408221780144</v>
      </c>
      <c r="F293" s="9">
        <v>85.204649384957548</v>
      </c>
      <c r="G293" s="9">
        <v>204.68250638454359</v>
      </c>
      <c r="H293" s="9">
        <v>62.380146962973846</v>
      </c>
    </row>
    <row r="294" spans="1:8" x14ac:dyDescent="0.25">
      <c r="A294" s="21"/>
      <c r="B294" s="5">
        <f>DATE(YEAR(siječanj!B294),MONTH(siječanj!B294)+3,DAY(siječanj!B294))</f>
        <v>45751</v>
      </c>
      <c r="C294" s="8">
        <v>3.03125</v>
      </c>
      <c r="D294">
        <v>0.93956746913888767</v>
      </c>
      <c r="E294" s="6">
        <v>62.939519767320171</v>
      </c>
      <c r="F294" s="9">
        <v>84.138951875634675</v>
      </c>
      <c r="G294" s="9">
        <v>203.99107766294372</v>
      </c>
      <c r="H294" s="9">
        <v>59.135925296598003</v>
      </c>
    </row>
    <row r="295" spans="1:8" x14ac:dyDescent="0.25">
      <c r="A295" s="21"/>
      <c r="B295" s="5">
        <f>DATE(YEAR(siječanj!B295),MONTH(siječanj!B295)+3,DAY(siječanj!B295))</f>
        <v>45751</v>
      </c>
      <c r="C295" s="8">
        <v>3.0416666666666701</v>
      </c>
      <c r="D295">
        <v>0.93956746913888767</v>
      </c>
      <c r="E295" s="6">
        <v>59.681248696332332</v>
      </c>
      <c r="F295" s="9">
        <v>82.553083807066898</v>
      </c>
      <c r="G295" s="9">
        <v>202.60195731698596</v>
      </c>
      <c r="H295" s="9">
        <v>56.07455979266151</v>
      </c>
    </row>
    <row r="296" spans="1:8" x14ac:dyDescent="0.25">
      <c r="A296" s="21"/>
      <c r="B296" s="5">
        <f>DATE(YEAR(siječanj!B296),MONTH(siječanj!B296)+3,DAY(siječanj!B296))</f>
        <v>45751</v>
      </c>
      <c r="C296" s="8">
        <v>3.0520833333333299</v>
      </c>
      <c r="D296">
        <v>0.93956746913888767</v>
      </c>
      <c r="E296" s="6">
        <v>58.055919544175772</v>
      </c>
      <c r="F296" s="9">
        <v>81.916402741057624</v>
      </c>
      <c r="G296" s="9">
        <v>202.36948016864113</v>
      </c>
      <c r="H296" s="9">
        <v>54.547453394652116</v>
      </c>
    </row>
    <row r="297" spans="1:8" x14ac:dyDescent="0.25">
      <c r="A297" s="21"/>
      <c r="B297" s="5">
        <f>DATE(YEAR(siječanj!B297),MONTH(siječanj!B297)+3,DAY(siječanj!B297))</f>
        <v>45751</v>
      </c>
      <c r="C297" s="8">
        <v>3.0625</v>
      </c>
      <c r="D297">
        <v>0.93956746913888767</v>
      </c>
      <c r="E297" s="6">
        <v>56.09138294356643</v>
      </c>
      <c r="F297" s="9">
        <v>81.392365398194613</v>
      </c>
      <c r="G297" s="9">
        <v>202.28566181871946</v>
      </c>
      <c r="H297" s="9">
        <v>52.701638712786881</v>
      </c>
    </row>
    <row r="298" spans="1:8" x14ac:dyDescent="0.25">
      <c r="A298" s="21"/>
      <c r="B298" s="5">
        <f>DATE(YEAR(siječanj!B298),MONTH(siječanj!B298)+3,DAY(siječanj!B298))</f>
        <v>45751</v>
      </c>
      <c r="C298" s="8">
        <v>3.0729166666666701</v>
      </c>
      <c r="D298">
        <v>0.93956746913888767</v>
      </c>
      <c r="E298" s="6">
        <v>54.885261164896384</v>
      </c>
      <c r="F298" s="9">
        <v>80.981278121502683</v>
      </c>
      <c r="G298" s="9">
        <v>202.38771390346611</v>
      </c>
      <c r="H298" s="9">
        <v>51.568405925728577</v>
      </c>
    </row>
    <row r="299" spans="1:8" x14ac:dyDescent="0.25">
      <c r="A299" s="21"/>
      <c r="B299" s="5">
        <f>DATE(YEAR(siječanj!B299),MONTH(siječanj!B299)+3,DAY(siječanj!B299))</f>
        <v>45751</v>
      </c>
      <c r="C299" s="8">
        <v>3.0833333333333299</v>
      </c>
      <c r="D299">
        <v>0.93956746913888767</v>
      </c>
      <c r="E299" s="6">
        <v>53.767948723626802</v>
      </c>
      <c r="F299" s="9">
        <v>80.501413121249783</v>
      </c>
      <c r="G299" s="9">
        <v>202.02714018280614</v>
      </c>
      <c r="H299" s="9">
        <v>50.518615503047521</v>
      </c>
    </row>
    <row r="300" spans="1:8" x14ac:dyDescent="0.25">
      <c r="A300" s="21"/>
      <c r="B300" s="5">
        <f>DATE(YEAR(siječanj!B300),MONTH(siječanj!B300)+3,DAY(siječanj!B300))</f>
        <v>45751</v>
      </c>
      <c r="C300" s="8">
        <v>3.09375</v>
      </c>
      <c r="D300">
        <v>0.93956746913888767</v>
      </c>
      <c r="E300" s="6">
        <v>52.787647261088246</v>
      </c>
      <c r="F300" s="9">
        <v>79.883091598214662</v>
      </c>
      <c r="G300" s="9">
        <v>202.03172566255594</v>
      </c>
      <c r="H300" s="9">
        <v>49.597556138897019</v>
      </c>
    </row>
    <row r="301" spans="1:8" x14ac:dyDescent="0.25">
      <c r="A301" s="21"/>
      <c r="B301" s="5">
        <f>DATE(YEAR(siječanj!B301),MONTH(siječanj!B301)+3,DAY(siječanj!B301))</f>
        <v>45751</v>
      </c>
      <c r="C301" s="8">
        <v>3.1041666666666701</v>
      </c>
      <c r="D301">
        <v>0.93956746913888767</v>
      </c>
      <c r="E301" s="6">
        <v>52.884869770560073</v>
      </c>
      <c r="F301" s="9">
        <v>79.580415836848658</v>
      </c>
      <c r="G301" s="9">
        <v>201.82845162836199</v>
      </c>
      <c r="H301" s="9">
        <v>49.688903246064797</v>
      </c>
    </row>
    <row r="302" spans="1:8" x14ac:dyDescent="0.25">
      <c r="A302" s="21"/>
      <c r="B302" s="5">
        <f>DATE(YEAR(siječanj!B302),MONTH(siječanj!B302)+3,DAY(siječanj!B302))</f>
        <v>45751</v>
      </c>
      <c r="C302" s="8">
        <v>3.1145833333333299</v>
      </c>
      <c r="D302">
        <v>0.93956746913888767</v>
      </c>
      <c r="E302" s="6">
        <v>52.401512083854485</v>
      </c>
      <c r="F302" s="9">
        <v>79.43339236792265</v>
      </c>
      <c r="G302" s="9">
        <v>201.71538769657619</v>
      </c>
      <c r="H302" s="9">
        <v>49.234756087678001</v>
      </c>
    </row>
    <row r="303" spans="1:8" x14ac:dyDescent="0.25">
      <c r="A303" s="21"/>
      <c r="B303" s="5">
        <f>DATE(YEAR(siječanj!B303),MONTH(siječanj!B303)+3,DAY(siječanj!B303))</f>
        <v>45751</v>
      </c>
      <c r="C303" s="8">
        <v>3.125</v>
      </c>
      <c r="D303">
        <v>0.93956746913888767</v>
      </c>
      <c r="E303" s="6">
        <v>52.723655443987319</v>
      </c>
      <c r="F303" s="9">
        <v>79.389375920791224</v>
      </c>
      <c r="G303" s="9">
        <v>201.5705157575733</v>
      </c>
      <c r="H303" s="9">
        <v>49.5374315092579</v>
      </c>
    </row>
    <row r="304" spans="1:8" x14ac:dyDescent="0.25">
      <c r="A304" s="21"/>
      <c r="B304" s="5">
        <f>DATE(YEAR(siječanj!B304),MONTH(siječanj!B304)+3,DAY(siječanj!B304))</f>
        <v>45751</v>
      </c>
      <c r="C304" s="8">
        <v>3.1354166666666701</v>
      </c>
      <c r="D304">
        <v>0.93956746913888767</v>
      </c>
      <c r="E304" s="6">
        <v>53.195729197681615</v>
      </c>
      <c r="F304" s="9">
        <v>79.307876160402046</v>
      </c>
      <c r="G304" s="9">
        <v>201.86115104424567</v>
      </c>
      <c r="H304" s="9">
        <v>49.980976651263347</v>
      </c>
    </row>
    <row r="305" spans="1:8" x14ac:dyDescent="0.25">
      <c r="A305" s="21"/>
      <c r="B305" s="5">
        <f>DATE(YEAR(siječanj!B305),MONTH(siječanj!B305)+3,DAY(siječanj!B305))</f>
        <v>45751</v>
      </c>
      <c r="C305" s="8">
        <v>3.1458333333333299</v>
      </c>
      <c r="D305">
        <v>0.93956746913888767</v>
      </c>
      <c r="E305" s="6">
        <v>53.702874179918787</v>
      </c>
      <c r="F305" s="9">
        <v>79.200580480713427</v>
      </c>
      <c r="G305" s="9">
        <v>201.91577082643829</v>
      </c>
      <c r="H305" s="9">
        <v>50.457473578710413</v>
      </c>
    </row>
    <row r="306" spans="1:8" x14ac:dyDescent="0.25">
      <c r="A306" s="21"/>
      <c r="B306" s="5">
        <f>DATE(YEAR(siječanj!B306),MONTH(siječanj!B306)+3,DAY(siječanj!B306))</f>
        <v>45751</v>
      </c>
      <c r="C306" s="8">
        <v>3.15625</v>
      </c>
      <c r="D306">
        <v>0.93956746913888767</v>
      </c>
      <c r="E306" s="6">
        <v>54.370581673442821</v>
      </c>
      <c r="F306" s="9">
        <v>79.231799424769335</v>
      </c>
      <c r="G306" s="9">
        <v>201.91476059083695</v>
      </c>
      <c r="H306" s="9">
        <v>51.084829818525861</v>
      </c>
    </row>
    <row r="307" spans="1:8" x14ac:dyDescent="0.25">
      <c r="A307" s="21"/>
      <c r="B307" s="5">
        <f>DATE(YEAR(siječanj!B307),MONTH(siječanj!B307)+3,DAY(siječanj!B307))</f>
        <v>45751</v>
      </c>
      <c r="C307" s="8">
        <v>3.1666666666666701</v>
      </c>
      <c r="D307">
        <v>0.93956746913888767</v>
      </c>
      <c r="E307" s="6">
        <v>57.066541207071118</v>
      </c>
      <c r="F307" s="9">
        <v>79.50218759090329</v>
      </c>
      <c r="G307" s="9">
        <v>203.81097064459638</v>
      </c>
      <c r="H307" s="9">
        <v>53.617865694437853</v>
      </c>
    </row>
    <row r="308" spans="1:8" x14ac:dyDescent="0.25">
      <c r="A308" s="21"/>
      <c r="B308" s="5">
        <f>DATE(YEAR(siječanj!B308),MONTH(siječanj!B308)+3,DAY(siječanj!B308))</f>
        <v>45751</v>
      </c>
      <c r="C308" s="8">
        <v>3.1770833333333299</v>
      </c>
      <c r="D308">
        <v>0.93956746913888767</v>
      </c>
      <c r="E308" s="6">
        <v>59.366578428170101</v>
      </c>
      <c r="F308" s="9">
        <v>79.74052499209985</v>
      </c>
      <c r="G308" s="9">
        <v>205.37493521562328</v>
      </c>
      <c r="H308" s="9">
        <v>55.778905845191062</v>
      </c>
    </row>
    <row r="309" spans="1:8" x14ac:dyDescent="0.25">
      <c r="A309" s="21"/>
      <c r="B309" s="5">
        <f>DATE(YEAR(siječanj!B309),MONTH(siječanj!B309)+3,DAY(siječanj!B309))</f>
        <v>45751</v>
      </c>
      <c r="C309" s="8">
        <v>3.1875</v>
      </c>
      <c r="D309">
        <v>0.93956746913888767</v>
      </c>
      <c r="E309" s="6">
        <v>63.176662649891767</v>
      </c>
      <c r="F309" s="9">
        <v>80.214559548914067</v>
      </c>
      <c r="G309" s="9">
        <v>211.2296601164422</v>
      </c>
      <c r="H309" s="9">
        <v>59.358737034600104</v>
      </c>
    </row>
    <row r="310" spans="1:8" x14ac:dyDescent="0.25">
      <c r="A310" s="21"/>
      <c r="B310" s="5">
        <f>DATE(YEAR(siječanj!B310),MONTH(siječanj!B310)+3,DAY(siječanj!B310))</f>
        <v>45751</v>
      </c>
      <c r="C310" s="8">
        <v>3.1979166666666701</v>
      </c>
      <c r="D310">
        <v>0.93956746913888767</v>
      </c>
      <c r="E310" s="6">
        <v>67.771926734903971</v>
      </c>
      <c r="F310" s="9">
        <v>80.833043447165778</v>
      </c>
      <c r="G310" s="9">
        <v>213.98014397299491</v>
      </c>
      <c r="H310" s="9">
        <v>63.676297680979843</v>
      </c>
    </row>
    <row r="311" spans="1:8" x14ac:dyDescent="0.25">
      <c r="A311" s="21"/>
      <c r="B311" s="5">
        <f>DATE(YEAR(siječanj!B311),MONTH(siječanj!B311)+3,DAY(siječanj!B311))</f>
        <v>45751</v>
      </c>
      <c r="C311" s="8">
        <v>3.2083333333333299</v>
      </c>
      <c r="D311">
        <v>0.93956746913888767</v>
      </c>
      <c r="E311" s="6">
        <v>73.893026015107736</v>
      </c>
      <c r="F311" s="9">
        <v>81.769567762343016</v>
      </c>
      <c r="G311" s="9">
        <v>219.0351209282708</v>
      </c>
      <c r="H311" s="9">
        <v>69.427483440028766</v>
      </c>
    </row>
    <row r="312" spans="1:8" x14ac:dyDescent="0.25">
      <c r="A312" s="21"/>
      <c r="B312" s="5">
        <f>DATE(YEAR(siječanj!B312),MONTH(siječanj!B312)+3,DAY(siječanj!B312))</f>
        <v>45751</v>
      </c>
      <c r="C312" s="8">
        <v>3.21875</v>
      </c>
      <c r="D312">
        <v>0.93956746913888767</v>
      </c>
      <c r="E312" s="6">
        <v>80.130309884118091</v>
      </c>
      <c r="F312" s="9">
        <v>83.156326319550885</v>
      </c>
      <c r="G312" s="9">
        <v>219.98830472167134</v>
      </c>
      <c r="H312" s="9">
        <v>75.287832459135629</v>
      </c>
    </row>
    <row r="313" spans="1:8" x14ac:dyDescent="0.25">
      <c r="A313" s="21"/>
      <c r="B313" s="5">
        <f>DATE(YEAR(siječanj!B313),MONTH(siječanj!B313)+3,DAY(siječanj!B313))</f>
        <v>45751</v>
      </c>
      <c r="C313" s="8">
        <v>3.2291666666666701</v>
      </c>
      <c r="D313">
        <v>0.93956746913888767</v>
      </c>
      <c r="E313" s="6">
        <v>85.020562981821698</v>
      </c>
      <c r="F313" s="9">
        <v>85.363564700082819</v>
      </c>
      <c r="G313" s="9">
        <v>220.79115198365724</v>
      </c>
      <c r="H313" s="9">
        <v>79.882555185593617</v>
      </c>
    </row>
    <row r="314" spans="1:8" x14ac:dyDescent="0.25">
      <c r="A314" s="21"/>
      <c r="B314" s="5">
        <f>DATE(YEAR(siječanj!B314),MONTH(siječanj!B314)+3,DAY(siječanj!B314))</f>
        <v>45751</v>
      </c>
      <c r="C314" s="8">
        <v>3.2395833333333299</v>
      </c>
      <c r="D314">
        <v>0.93956746913888767</v>
      </c>
      <c r="E314" s="6">
        <v>90.600681330366228</v>
      </c>
      <c r="F314" s="9">
        <v>88.375771081974364</v>
      </c>
      <c r="G314" s="9">
        <v>220.77067448632002</v>
      </c>
      <c r="H314" s="9">
        <v>85.125452859831071</v>
      </c>
    </row>
    <row r="315" spans="1:8" x14ac:dyDescent="0.25">
      <c r="A315" s="21"/>
      <c r="B315" s="5">
        <f>DATE(YEAR(siječanj!B315),MONTH(siječanj!B315)+3,DAY(siječanj!B315))</f>
        <v>45751</v>
      </c>
      <c r="C315" s="8">
        <v>3.25</v>
      </c>
      <c r="D315">
        <v>0.93956746913888767</v>
      </c>
      <c r="E315" s="6">
        <v>95.648322063990079</v>
      </c>
      <c r="F315" s="9">
        <v>92.719749367285132</v>
      </c>
      <c r="G315" s="9">
        <v>220.44873791181152</v>
      </c>
      <c r="H315" s="9">
        <v>89.868051889044381</v>
      </c>
    </row>
    <row r="316" spans="1:8" x14ac:dyDescent="0.25">
      <c r="A316" s="21"/>
      <c r="B316" s="5">
        <f>DATE(YEAR(siječanj!B316),MONTH(siječanj!B316)+3,DAY(siječanj!B316))</f>
        <v>45751</v>
      </c>
      <c r="C316" s="8">
        <v>3.2604166666666701</v>
      </c>
      <c r="D316">
        <v>0.93956746913888767</v>
      </c>
      <c r="E316" s="6">
        <v>98.703019730229755</v>
      </c>
      <c r="F316" s="9">
        <v>96.076133819351853</v>
      </c>
      <c r="G316" s="9">
        <v>219.78661242897121</v>
      </c>
      <c r="H316" s="9">
        <v>92.738146444297669</v>
      </c>
    </row>
    <row r="317" spans="1:8" x14ac:dyDescent="0.25">
      <c r="A317" s="21"/>
      <c r="B317" s="5">
        <f>DATE(YEAR(siječanj!B317),MONTH(siječanj!B317)+3,DAY(siječanj!B317))</f>
        <v>45751</v>
      </c>
      <c r="C317" s="8">
        <v>3.2708333333333299</v>
      </c>
      <c r="D317">
        <v>0.93956746913888767</v>
      </c>
      <c r="E317" s="6">
        <v>100.87420654148079</v>
      </c>
      <c r="F317" s="9">
        <v>100.79717392659677</v>
      </c>
      <c r="G317" s="9">
        <v>213.14160884937917</v>
      </c>
      <c r="H317" s="9">
        <v>94.778122941572533</v>
      </c>
    </row>
    <row r="318" spans="1:8" x14ac:dyDescent="0.25">
      <c r="A318" s="21"/>
      <c r="B318" s="5">
        <f>DATE(YEAR(siječanj!B318),MONTH(siječanj!B318)+3,DAY(siječanj!B318))</f>
        <v>45751</v>
      </c>
      <c r="C318" s="8">
        <v>3.28125</v>
      </c>
      <c r="D318">
        <v>0.93956746913888767</v>
      </c>
      <c r="E318" s="6">
        <v>101.82638187725351</v>
      </c>
      <c r="F318" s="9">
        <v>107.8859501784945</v>
      </c>
      <c r="G318" s="9">
        <v>180.79155355683787</v>
      </c>
      <c r="H318" s="9">
        <v>95.672755911980971</v>
      </c>
    </row>
    <row r="319" spans="1:8" x14ac:dyDescent="0.25">
      <c r="A319" s="21"/>
      <c r="B319" s="5">
        <f>DATE(YEAR(siječanj!B319),MONTH(siječanj!B319)+3,DAY(siječanj!B319))</f>
        <v>45751</v>
      </c>
      <c r="C319" s="8">
        <v>3.2916666666666701</v>
      </c>
      <c r="D319">
        <v>0.93956746913888767</v>
      </c>
      <c r="E319" s="6">
        <v>99.765390482744593</v>
      </c>
      <c r="F319" s="9">
        <v>116.52492098270088</v>
      </c>
      <c r="G319" s="9">
        <v>106.02948181357877</v>
      </c>
      <c r="H319" s="9">
        <v>93.736315443525214</v>
      </c>
    </row>
    <row r="320" spans="1:8" x14ac:dyDescent="0.25">
      <c r="A320" s="21"/>
      <c r="B320" s="5">
        <f>DATE(YEAR(siječanj!B320),MONTH(siječanj!B320)+3,DAY(siječanj!B320))</f>
        <v>45751</v>
      </c>
      <c r="C320" s="8">
        <v>3.3020833333333299</v>
      </c>
      <c r="D320">
        <v>0.93956746913888767</v>
      </c>
      <c r="E320" s="6">
        <v>97.118335916971162</v>
      </c>
      <c r="F320" s="9">
        <v>120.09028421641749</v>
      </c>
      <c r="G320" s="9">
        <v>43.156086341386995</v>
      </c>
      <c r="H320" s="9">
        <v>91.249229084488931</v>
      </c>
    </row>
    <row r="321" spans="1:8" x14ac:dyDescent="0.25">
      <c r="A321" s="21"/>
      <c r="B321" s="5">
        <f>DATE(YEAR(siječanj!B321),MONTH(siječanj!B321)+3,DAY(siječanj!B321))</f>
        <v>45751</v>
      </c>
      <c r="C321" s="8">
        <v>3.3125</v>
      </c>
      <c r="D321">
        <v>0.93956746913888767</v>
      </c>
      <c r="E321" s="6">
        <v>96.916999288690334</v>
      </c>
      <c r="F321" s="9">
        <v>124.21444725603772</v>
      </c>
      <c r="G321" s="9">
        <v>12.23306332467275</v>
      </c>
      <c r="H321" s="9">
        <v>91.060059738210157</v>
      </c>
    </row>
    <row r="322" spans="1:8" x14ac:dyDescent="0.25">
      <c r="A322" s="21"/>
      <c r="B322" s="5">
        <f>DATE(YEAR(siječanj!B322),MONTH(siječanj!B322)+3,DAY(siječanj!B322))</f>
        <v>45751</v>
      </c>
      <c r="C322" s="8">
        <v>3.3229166666666701</v>
      </c>
      <c r="D322">
        <v>0.93956746913888767</v>
      </c>
      <c r="E322" s="6">
        <v>95.9964885055211</v>
      </c>
      <c r="F322" s="9">
        <v>130.35109545756831</v>
      </c>
      <c r="G322" s="9">
        <v>4.8389195814332204</v>
      </c>
      <c r="H322" s="9">
        <v>90.195177751352787</v>
      </c>
    </row>
    <row r="323" spans="1:8" x14ac:dyDescent="0.25">
      <c r="A323" s="21"/>
      <c r="B323" s="5">
        <f>DATE(YEAR(siječanj!B323),MONTH(siječanj!B323)+3,DAY(siječanj!B323))</f>
        <v>45751</v>
      </c>
      <c r="C323" s="8">
        <v>3.3333333333333299</v>
      </c>
      <c r="D323">
        <v>0.93956746913888767</v>
      </c>
      <c r="E323" s="6">
        <v>97.414962392683137</v>
      </c>
      <c r="F323" s="9">
        <v>138.73951202663045</v>
      </c>
      <c r="G323" s="9">
        <v>2.49678559914563</v>
      </c>
      <c r="H323" s="9">
        <v>91.52792967155321</v>
      </c>
    </row>
    <row r="324" spans="1:8" x14ac:dyDescent="0.25">
      <c r="A324" s="21"/>
      <c r="B324" s="5">
        <f>DATE(YEAR(siječanj!B324),MONTH(siječanj!B324)+3,DAY(siječanj!B324))</f>
        <v>45751</v>
      </c>
      <c r="C324" s="8">
        <v>3.34375</v>
      </c>
      <c r="D324">
        <v>0.93956746913888767</v>
      </c>
      <c r="E324" s="6">
        <v>98.268123222248235</v>
      </c>
      <c r="F324" s="9">
        <v>142.43834651213405</v>
      </c>
      <c r="G324" s="9">
        <v>1.8454774870498152</v>
      </c>
      <c r="H324" s="9">
        <v>92.329531832956135</v>
      </c>
    </row>
    <row r="325" spans="1:8" x14ac:dyDescent="0.25">
      <c r="A325" s="21"/>
      <c r="B325" s="5">
        <f>DATE(YEAR(siječanj!B325),MONTH(siječanj!B325)+3,DAY(siječanj!B325))</f>
        <v>45751</v>
      </c>
      <c r="C325" s="8">
        <v>3.3541666666666701</v>
      </c>
      <c r="D325">
        <v>0.93956746913888767</v>
      </c>
      <c r="E325" s="6">
        <v>97.678325486199853</v>
      </c>
      <c r="F325" s="9">
        <v>145.11192497735081</v>
      </c>
      <c r="G325" s="9">
        <v>1.6170719766906003</v>
      </c>
      <c r="H325" s="9">
        <v>91.775377066793311</v>
      </c>
    </row>
    <row r="326" spans="1:8" x14ac:dyDescent="0.25">
      <c r="A326" s="21"/>
      <c r="B326" s="5">
        <f>DATE(YEAR(siječanj!B326),MONTH(siječanj!B326)+3,DAY(siječanj!B326))</f>
        <v>45751</v>
      </c>
      <c r="C326" s="8">
        <v>3.3645833333333299</v>
      </c>
      <c r="D326">
        <v>0.93956746913888767</v>
      </c>
      <c r="E326" s="6">
        <v>97.930805840004325</v>
      </c>
      <c r="F326" s="9">
        <v>148.24989687158498</v>
      </c>
      <c r="G326" s="9">
        <v>1.5476506992220584</v>
      </c>
      <c r="H326" s="9">
        <v>92.012599393824658</v>
      </c>
    </row>
    <row r="327" spans="1:8" x14ac:dyDescent="0.25">
      <c r="A327" s="21"/>
      <c r="B327" s="5">
        <f>DATE(YEAR(siječanj!B327),MONTH(siječanj!B327)+3,DAY(siječanj!B327))</f>
        <v>45751</v>
      </c>
      <c r="C327" s="8">
        <v>3.375</v>
      </c>
      <c r="D327">
        <v>0.93956746913888767</v>
      </c>
      <c r="E327" s="6">
        <v>98.249678236498923</v>
      </c>
      <c r="F327" s="9">
        <v>151.74824393151846</v>
      </c>
      <c r="G327" s="9">
        <v>1.45108875984464</v>
      </c>
      <c r="H327" s="9">
        <v>92.312201524377343</v>
      </c>
    </row>
    <row r="328" spans="1:8" x14ac:dyDescent="0.25">
      <c r="A328" s="21"/>
      <c r="B328" s="5">
        <f>DATE(YEAR(siječanj!B328),MONTH(siječanj!B328)+3,DAY(siječanj!B328))</f>
        <v>45751</v>
      </c>
      <c r="C328" s="8">
        <v>3.3854166666666701</v>
      </c>
      <c r="D328">
        <v>0.93956746913888767</v>
      </c>
      <c r="E328" s="6">
        <v>99.321684562396314</v>
      </c>
      <c r="F328" s="9">
        <v>153.40457184504496</v>
      </c>
      <c r="G328" s="9">
        <v>1.3587365622163317</v>
      </c>
      <c r="H328" s="9">
        <v>93.319423794901638</v>
      </c>
    </row>
    <row r="329" spans="1:8" x14ac:dyDescent="0.25">
      <c r="A329" s="21"/>
      <c r="B329" s="5">
        <f>DATE(YEAR(siječanj!B329),MONTH(siječanj!B329)+3,DAY(siječanj!B329))</f>
        <v>45751</v>
      </c>
      <c r="C329" s="8">
        <v>3.3958333333333299</v>
      </c>
      <c r="D329">
        <v>0.93956746913888767</v>
      </c>
      <c r="E329" s="6">
        <v>98.747275808819239</v>
      </c>
      <c r="F329" s="9">
        <v>154.34513861902852</v>
      </c>
      <c r="G329" s="9">
        <v>1.3524055654249141</v>
      </c>
      <c r="H329" s="9">
        <v>92.779728016052005</v>
      </c>
    </row>
    <row r="330" spans="1:8" x14ac:dyDescent="0.25">
      <c r="A330" s="21"/>
      <c r="B330" s="5">
        <f>DATE(YEAR(siječanj!B330),MONTH(siječanj!B330)+3,DAY(siječanj!B330))</f>
        <v>45751</v>
      </c>
      <c r="C330" s="8">
        <v>3.40625</v>
      </c>
      <c r="D330">
        <v>0.93956746913888767</v>
      </c>
      <c r="E330" s="6">
        <v>98.575993016341229</v>
      </c>
      <c r="F330" s="9">
        <v>155.09034573076374</v>
      </c>
      <c r="G330" s="9">
        <v>1.3211393119023171</v>
      </c>
      <c r="H330" s="9">
        <v>92.618796276216401</v>
      </c>
    </row>
    <row r="331" spans="1:8" x14ac:dyDescent="0.25">
      <c r="A331" s="21"/>
      <c r="B331" s="5">
        <f>DATE(YEAR(siječanj!B331),MONTH(siječanj!B331)+3,DAY(siječanj!B331))</f>
        <v>45751</v>
      </c>
      <c r="C331" s="8">
        <v>3.4166666666666701</v>
      </c>
      <c r="D331">
        <v>0.93956746913888767</v>
      </c>
      <c r="E331" s="6">
        <v>99.362264521645528</v>
      </c>
      <c r="F331" s="9">
        <v>155.15234144898727</v>
      </c>
      <c r="G331" s="9">
        <v>1.3328138433242238</v>
      </c>
      <c r="H331" s="9">
        <v>93.357551404511185</v>
      </c>
    </row>
    <row r="332" spans="1:8" x14ac:dyDescent="0.25">
      <c r="A332" s="21"/>
      <c r="B332" s="5">
        <f>DATE(YEAR(siječanj!B332),MONTH(siječanj!B332)+3,DAY(siječanj!B332))</f>
        <v>45751</v>
      </c>
      <c r="C332" s="8">
        <v>3.4270833333333299</v>
      </c>
      <c r="D332">
        <v>0.93956746913888767</v>
      </c>
      <c r="E332" s="6">
        <v>99.404676101660058</v>
      </c>
      <c r="F332" s="9">
        <v>154.94753777504661</v>
      </c>
      <c r="G332" s="9">
        <v>1.3418465823001462</v>
      </c>
      <c r="H332" s="9">
        <v>93.397399945407614</v>
      </c>
    </row>
    <row r="333" spans="1:8" x14ac:dyDescent="0.25">
      <c r="A333" s="21"/>
      <c r="B333" s="5">
        <f>DATE(YEAR(siječanj!B333),MONTH(siječanj!B333)+3,DAY(siječanj!B333))</f>
        <v>45751</v>
      </c>
      <c r="C333" s="8">
        <v>3.4375</v>
      </c>
      <c r="D333">
        <v>0.93956746913888767</v>
      </c>
      <c r="E333" s="6">
        <v>99.459097725027149</v>
      </c>
      <c r="F333" s="9">
        <v>154.71312788953426</v>
      </c>
      <c r="G333" s="9">
        <v>1.3295975205819475</v>
      </c>
      <c r="H333" s="9">
        <v>93.448532732341064</v>
      </c>
    </row>
    <row r="334" spans="1:8" x14ac:dyDescent="0.25">
      <c r="A334" s="21"/>
      <c r="B334" s="5">
        <f>DATE(YEAR(siječanj!B334),MONTH(siječanj!B334)+3,DAY(siječanj!B334))</f>
        <v>45751</v>
      </c>
      <c r="C334" s="8">
        <v>3.4479166666666701</v>
      </c>
      <c r="D334">
        <v>0.93956746913888767</v>
      </c>
      <c r="E334" s="6">
        <v>101.20119393922448</v>
      </c>
      <c r="F334" s="9">
        <v>154.93590839950633</v>
      </c>
      <c r="G334" s="9">
        <v>1.2888833633056955</v>
      </c>
      <c r="H334" s="9">
        <v>95.085349663310879</v>
      </c>
    </row>
    <row r="335" spans="1:8" x14ac:dyDescent="0.25">
      <c r="A335" s="21"/>
      <c r="B335" s="5">
        <f>DATE(YEAR(siječanj!B335),MONTH(siječanj!B335)+3,DAY(siječanj!B335))</f>
        <v>45751</v>
      </c>
      <c r="C335" s="8">
        <v>3.4583333333333299</v>
      </c>
      <c r="D335">
        <v>0.93956746913888767</v>
      </c>
      <c r="E335" s="6">
        <v>101.81588943423219</v>
      </c>
      <c r="F335" s="9">
        <v>155.00897208794922</v>
      </c>
      <c r="G335" s="9">
        <v>1.2466243422165542</v>
      </c>
      <c r="H335" s="9">
        <v>95.662897553846349</v>
      </c>
    </row>
    <row r="336" spans="1:8" x14ac:dyDescent="0.25">
      <c r="A336" s="21"/>
      <c r="B336" s="5">
        <f>DATE(YEAR(siječanj!B336),MONTH(siječanj!B336)+3,DAY(siječanj!B336))</f>
        <v>45751</v>
      </c>
      <c r="C336" s="8">
        <v>3.46875</v>
      </c>
      <c r="D336">
        <v>0.93956746913888767</v>
      </c>
      <c r="E336" s="6">
        <v>102.78823934464349</v>
      </c>
      <c r="F336" s="9">
        <v>155.04016614485874</v>
      </c>
      <c r="G336" s="9">
        <v>1.156754202635534</v>
      </c>
      <c r="H336" s="9">
        <v>96.576485898288922</v>
      </c>
    </row>
    <row r="337" spans="1:8" x14ac:dyDescent="0.25">
      <c r="A337" s="21"/>
      <c r="B337" s="5">
        <f>DATE(YEAR(siječanj!B337),MONTH(siječanj!B337)+3,DAY(siječanj!B337))</f>
        <v>45751</v>
      </c>
      <c r="C337" s="8">
        <v>3.4791666666666701</v>
      </c>
      <c r="D337">
        <v>0.93956746913888767</v>
      </c>
      <c r="E337" s="6">
        <v>103.32278137150301</v>
      </c>
      <c r="F337" s="9">
        <v>154.83606667810707</v>
      </c>
      <c r="G337" s="9">
        <v>1.1142542749186211</v>
      </c>
      <c r="H337" s="9">
        <v>97.078724197613695</v>
      </c>
    </row>
    <row r="338" spans="1:8" x14ac:dyDescent="0.25">
      <c r="A338" s="21"/>
      <c r="B338" s="5">
        <f>DATE(YEAR(siječanj!B338),MONTH(siječanj!B338)+3,DAY(siječanj!B338))</f>
        <v>45751</v>
      </c>
      <c r="C338" s="8">
        <v>3.4895833333333299</v>
      </c>
      <c r="D338">
        <v>0.93956746913888767</v>
      </c>
      <c r="E338" s="6">
        <v>103.16515301960334</v>
      </c>
      <c r="F338" s="9">
        <v>154.63211919629154</v>
      </c>
      <c r="G338" s="9">
        <v>1.0957412389333405</v>
      </c>
      <c r="H338" s="9">
        <v>96.930621725954779</v>
      </c>
    </row>
    <row r="339" spans="1:8" x14ac:dyDescent="0.25">
      <c r="A339" s="21"/>
      <c r="B339" s="5">
        <f>DATE(YEAR(siječanj!B339),MONTH(siječanj!B339)+3,DAY(siječanj!B339))</f>
        <v>45751</v>
      </c>
      <c r="C339" s="8">
        <v>3.5</v>
      </c>
      <c r="D339">
        <v>0.93956746913888767</v>
      </c>
      <c r="E339" s="6">
        <v>101.60357100616531</v>
      </c>
      <c r="F339" s="9">
        <v>154.62886415978011</v>
      </c>
      <c r="G339" s="9">
        <v>1.1270622272419373</v>
      </c>
      <c r="H339" s="9">
        <v>95.463410065736014</v>
      </c>
    </row>
    <row r="340" spans="1:8" x14ac:dyDescent="0.25">
      <c r="A340" s="21"/>
      <c r="B340" s="5">
        <f>DATE(YEAR(siječanj!B340),MONTH(siječanj!B340)+3,DAY(siječanj!B340))</f>
        <v>45751</v>
      </c>
      <c r="C340" s="8">
        <v>3.5104166666666701</v>
      </c>
      <c r="D340">
        <v>0.93956746913888767</v>
      </c>
      <c r="E340" s="6">
        <v>100.71495459497083</v>
      </c>
      <c r="F340" s="9">
        <v>153.98740941510999</v>
      </c>
      <c r="G340" s="9">
        <v>1.1372671102341252</v>
      </c>
      <c r="H340" s="9">
        <v>94.628494993234739</v>
      </c>
    </row>
    <row r="341" spans="1:8" x14ac:dyDescent="0.25">
      <c r="A341" s="21"/>
      <c r="B341" s="5">
        <f>DATE(YEAR(siječanj!B341),MONTH(siječanj!B341)+3,DAY(siječanj!B341))</f>
        <v>45751</v>
      </c>
      <c r="C341" s="8">
        <v>3.5208333333333299</v>
      </c>
      <c r="D341">
        <v>0.93956746913888767</v>
      </c>
      <c r="E341" s="6">
        <v>100.73625746385046</v>
      </c>
      <c r="F341" s="9">
        <v>153.56703817006209</v>
      </c>
      <c r="G341" s="9">
        <v>1.1170628797155042</v>
      </c>
      <c r="H341" s="9">
        <v>94.648510475833362</v>
      </c>
    </row>
    <row r="342" spans="1:8" x14ac:dyDescent="0.25">
      <c r="A342" s="21"/>
      <c r="B342" s="5">
        <f>DATE(YEAR(siječanj!B342),MONTH(siječanj!B342)+3,DAY(siječanj!B342))</f>
        <v>45751</v>
      </c>
      <c r="C342" s="8">
        <v>3.53125</v>
      </c>
      <c r="D342">
        <v>0.93956746913888767</v>
      </c>
      <c r="E342" s="6">
        <v>99.894331037259761</v>
      </c>
      <c r="F342" s="9">
        <v>153.38495763701627</v>
      </c>
      <c r="G342" s="9">
        <v>1.1611080432252758</v>
      </c>
      <c r="H342" s="9">
        <v>93.857463794000395</v>
      </c>
    </row>
    <row r="343" spans="1:8" x14ac:dyDescent="0.25">
      <c r="A343" s="21"/>
      <c r="B343" s="5">
        <f>DATE(YEAR(siječanj!B343),MONTH(siječanj!B343)+3,DAY(siječanj!B343))</f>
        <v>45751</v>
      </c>
      <c r="C343" s="8">
        <v>3.5416666666666701</v>
      </c>
      <c r="D343">
        <v>0.93956746913888767</v>
      </c>
      <c r="E343" s="6">
        <v>97.766038228582872</v>
      </c>
      <c r="F343" s="9">
        <v>152.86612378167365</v>
      </c>
      <c r="G343" s="9">
        <v>1.1509526821331222</v>
      </c>
      <c r="H343" s="9">
        <v>91.857789106165356</v>
      </c>
    </row>
    <row r="344" spans="1:8" x14ac:dyDescent="0.25">
      <c r="A344" s="21"/>
      <c r="B344" s="5">
        <f>DATE(YEAR(siječanj!B344),MONTH(siječanj!B344)+3,DAY(siječanj!B344))</f>
        <v>45751</v>
      </c>
      <c r="C344" s="8">
        <v>3.5520833333333299</v>
      </c>
      <c r="D344">
        <v>0.93956746913888767</v>
      </c>
      <c r="E344" s="6">
        <v>96.653518313685765</v>
      </c>
      <c r="F344" s="9">
        <v>152.45183451358611</v>
      </c>
      <c r="G344" s="9">
        <v>1.1353193693818391</v>
      </c>
      <c r="H344" s="9">
        <v>90.812501585358859</v>
      </c>
    </row>
    <row r="345" spans="1:8" x14ac:dyDescent="0.25">
      <c r="A345" s="21"/>
      <c r="B345" s="5">
        <f>DATE(YEAR(siječanj!B345),MONTH(siječanj!B345)+3,DAY(siječanj!B345))</f>
        <v>45751</v>
      </c>
      <c r="C345" s="8">
        <v>3.5625</v>
      </c>
      <c r="D345">
        <v>0.93956746913888767</v>
      </c>
      <c r="E345" s="6">
        <v>96.643778727225651</v>
      </c>
      <c r="F345" s="9">
        <v>151.85676685087395</v>
      </c>
      <c r="G345" s="9">
        <v>1.1150920533729818</v>
      </c>
      <c r="H345" s="9">
        <v>90.803350586758071</v>
      </c>
    </row>
    <row r="346" spans="1:8" x14ac:dyDescent="0.25">
      <c r="A346" s="21"/>
      <c r="B346" s="5">
        <f>DATE(YEAR(siječanj!B346),MONTH(siječanj!B346)+3,DAY(siječanj!B346))</f>
        <v>45751</v>
      </c>
      <c r="C346" s="8">
        <v>3.5729166666666701</v>
      </c>
      <c r="D346">
        <v>0.93956746913888767</v>
      </c>
      <c r="E346" s="6">
        <v>96.983737051038176</v>
      </c>
      <c r="F346" s="9">
        <v>151.31969170777467</v>
      </c>
      <c r="G346" s="9">
        <v>1.0929315171632701</v>
      </c>
      <c r="H346" s="9">
        <v>91.122764368675305</v>
      </c>
    </row>
    <row r="347" spans="1:8" x14ac:dyDescent="0.25">
      <c r="A347" s="21"/>
      <c r="B347" s="5">
        <f>DATE(YEAR(siječanj!B347),MONTH(siječanj!B347)+3,DAY(siječanj!B347))</f>
        <v>45751</v>
      </c>
      <c r="C347" s="8">
        <v>3.5833333333333299</v>
      </c>
      <c r="D347">
        <v>0.93956746913888767</v>
      </c>
      <c r="E347" s="6">
        <v>99.51110624499546</v>
      </c>
      <c r="F347" s="9">
        <v>150.01728285034727</v>
      </c>
      <c r="G347" s="9">
        <v>1.0910355321573926</v>
      </c>
      <c r="H347" s="9">
        <v>93.497398245821344</v>
      </c>
    </row>
    <row r="348" spans="1:8" x14ac:dyDescent="0.25">
      <c r="A348" s="21"/>
      <c r="B348" s="5">
        <f>DATE(YEAR(siječanj!B348),MONTH(siječanj!B348)+3,DAY(siječanj!B348))</f>
        <v>45751</v>
      </c>
      <c r="C348" s="8">
        <v>3.59375</v>
      </c>
      <c r="D348">
        <v>0.93956746913888767</v>
      </c>
      <c r="E348" s="6">
        <v>101.07589186122151</v>
      </c>
      <c r="F348" s="9">
        <v>149.45862357633987</v>
      </c>
      <c r="G348" s="9">
        <v>1.0618238831327376</v>
      </c>
      <c r="H348" s="9">
        <v>94.96761990700378</v>
      </c>
    </row>
    <row r="349" spans="1:8" x14ac:dyDescent="0.25">
      <c r="A349" s="21"/>
      <c r="B349" s="5">
        <f>DATE(YEAR(siječanj!B349),MONTH(siječanj!B349)+3,DAY(siječanj!B349))</f>
        <v>45751</v>
      </c>
      <c r="C349" s="8">
        <v>3.6041666666666701</v>
      </c>
      <c r="D349">
        <v>0.93956746913888767</v>
      </c>
      <c r="E349" s="6">
        <v>101.01570494155685</v>
      </c>
      <c r="F349" s="9">
        <v>148.75760745193841</v>
      </c>
      <c r="G349" s="9">
        <v>1.0354312636436196</v>
      </c>
      <c r="H349" s="9">
        <v>94.911070235219199</v>
      </c>
    </row>
    <row r="350" spans="1:8" x14ac:dyDescent="0.25">
      <c r="A350" s="21"/>
      <c r="B350" s="5">
        <f>DATE(YEAR(siječanj!B350),MONTH(siječanj!B350)+3,DAY(siječanj!B350))</f>
        <v>45751</v>
      </c>
      <c r="C350" s="8">
        <v>3.6145833333333299</v>
      </c>
      <c r="D350">
        <v>0.93956746913888767</v>
      </c>
      <c r="E350" s="6">
        <v>103.03175278056382</v>
      </c>
      <c r="F350" s="9">
        <v>147.41544674357169</v>
      </c>
      <c r="G350" s="9">
        <v>1.0611208936869876</v>
      </c>
      <c r="H350" s="9">
        <v>96.805283200977897</v>
      </c>
    </row>
    <row r="351" spans="1:8" x14ac:dyDescent="0.25">
      <c r="A351" s="21"/>
      <c r="B351" s="5">
        <f>DATE(YEAR(siječanj!B351),MONTH(siječanj!B351)+3,DAY(siječanj!B351))</f>
        <v>45751</v>
      </c>
      <c r="C351" s="8">
        <v>3.625</v>
      </c>
      <c r="D351">
        <v>0.93956746913888767</v>
      </c>
      <c r="E351" s="6">
        <v>103.68639226914668</v>
      </c>
      <c r="F351" s="9">
        <v>144.69879876031595</v>
      </c>
      <c r="G351" s="9">
        <v>1.0337035789085203</v>
      </c>
      <c r="H351" s="9">
        <v>97.420361168464069</v>
      </c>
    </row>
    <row r="352" spans="1:8" x14ac:dyDescent="0.25">
      <c r="A352" s="21"/>
      <c r="B352" s="5">
        <f>DATE(YEAR(siječanj!B352),MONTH(siječanj!B352)+3,DAY(siječanj!B352))</f>
        <v>45751</v>
      </c>
      <c r="C352" s="8">
        <v>3.6354166666666701</v>
      </c>
      <c r="D352">
        <v>0.93956746913888767</v>
      </c>
      <c r="E352" s="6">
        <v>104.54046643259259</v>
      </c>
      <c r="F352" s="9">
        <v>142.81553412146511</v>
      </c>
      <c r="G352" s="9">
        <v>1.0361174974582856</v>
      </c>
      <c r="H352" s="9">
        <v>98.222821468669864</v>
      </c>
    </row>
    <row r="353" spans="1:8" x14ac:dyDescent="0.25">
      <c r="A353" s="21"/>
      <c r="B353" s="5">
        <f>DATE(YEAR(siječanj!B353),MONTH(siječanj!B353)+3,DAY(siječanj!B353))</f>
        <v>45751</v>
      </c>
      <c r="C353" s="8">
        <v>3.6458333333333299</v>
      </c>
      <c r="D353">
        <v>0.93956746913888767</v>
      </c>
      <c r="E353" s="6">
        <v>106.29595754997477</v>
      </c>
      <c r="F353" s="9">
        <v>141.15996252130054</v>
      </c>
      <c r="G353" s="9">
        <v>1.018615008090892</v>
      </c>
      <c r="H353" s="9">
        <v>99.872223814924439</v>
      </c>
    </row>
    <row r="354" spans="1:8" x14ac:dyDescent="0.25">
      <c r="A354" s="21"/>
      <c r="B354" s="5">
        <f>DATE(YEAR(siječanj!B354),MONTH(siječanj!B354)+3,DAY(siječanj!B354))</f>
        <v>45751</v>
      </c>
      <c r="C354" s="8">
        <v>3.65625</v>
      </c>
      <c r="D354">
        <v>0.93956746913888767</v>
      </c>
      <c r="E354" s="6">
        <v>106.10651605536087</v>
      </c>
      <c r="F354" s="9">
        <v>139.71842935663281</v>
      </c>
      <c r="G354" s="9">
        <v>1.0228325696855891</v>
      </c>
      <c r="H354" s="9">
        <v>99.694230749280166</v>
      </c>
    </row>
    <row r="355" spans="1:8" x14ac:dyDescent="0.25">
      <c r="A355" s="21"/>
      <c r="B355" s="5">
        <f>DATE(YEAR(siječanj!B355),MONTH(siječanj!B355)+3,DAY(siječanj!B355))</f>
        <v>45751</v>
      </c>
      <c r="C355" s="8">
        <v>3.6666666666666701</v>
      </c>
      <c r="D355">
        <v>0.93956746913888767</v>
      </c>
      <c r="E355" s="6">
        <v>106.21201206219993</v>
      </c>
      <c r="F355" s="9">
        <v>136.94970636094288</v>
      </c>
      <c r="G355" s="9">
        <v>1.0354688708185658</v>
      </c>
      <c r="H355" s="9">
        <v>99.793351365430198</v>
      </c>
    </row>
    <row r="356" spans="1:8" x14ac:dyDescent="0.25">
      <c r="A356" s="21"/>
      <c r="B356" s="5">
        <f>DATE(YEAR(siječanj!B356),MONTH(siječanj!B356)+3,DAY(siječanj!B356))</f>
        <v>45751</v>
      </c>
      <c r="C356" s="8">
        <v>3.6770833333333299</v>
      </c>
      <c r="D356">
        <v>0.93956746913888767</v>
      </c>
      <c r="E356" s="6">
        <v>106.88948588840401</v>
      </c>
      <c r="F356" s="9">
        <v>135.45657560020203</v>
      </c>
      <c r="G356" s="9">
        <v>1.0558294868828768</v>
      </c>
      <c r="H356" s="9">
        <v>100.42988373372461</v>
      </c>
    </row>
    <row r="357" spans="1:8" x14ac:dyDescent="0.25">
      <c r="A357" s="21"/>
      <c r="B357" s="5">
        <f>DATE(YEAR(siječanj!B357),MONTH(siječanj!B357)+3,DAY(siječanj!B357))</f>
        <v>45751</v>
      </c>
      <c r="C357" s="8">
        <v>3.6875</v>
      </c>
      <c r="D357">
        <v>0.93956746913888767</v>
      </c>
      <c r="E357" s="6">
        <v>109.44487620544889</v>
      </c>
      <c r="F357" s="9">
        <v>134.61215843833659</v>
      </c>
      <c r="G357" s="9">
        <v>1.1074507716038493</v>
      </c>
      <c r="H357" s="9">
        <v>102.83084534657249</v>
      </c>
    </row>
    <row r="358" spans="1:8" x14ac:dyDescent="0.25">
      <c r="A358" s="21"/>
      <c r="B358" s="5">
        <f>DATE(YEAR(siječanj!B358),MONTH(siječanj!B358)+3,DAY(siječanj!B358))</f>
        <v>45751</v>
      </c>
      <c r="C358" s="8">
        <v>3.6979166666666701</v>
      </c>
      <c r="D358">
        <v>0.93956746913888767</v>
      </c>
      <c r="E358" s="6">
        <v>110.51666162738161</v>
      </c>
      <c r="F358" s="9">
        <v>133.87649779657045</v>
      </c>
      <c r="G358" s="9">
        <v>1.2549257933705249</v>
      </c>
      <c r="H358" s="9">
        <v>103.83786006291776</v>
      </c>
    </row>
    <row r="359" spans="1:8" x14ac:dyDescent="0.25">
      <c r="A359" s="21"/>
      <c r="B359" s="5">
        <f>DATE(YEAR(siječanj!B359),MONTH(siječanj!B359)+3,DAY(siječanj!B359))</f>
        <v>45751</v>
      </c>
      <c r="C359" s="8">
        <v>3.7083333333333299</v>
      </c>
      <c r="D359">
        <v>0.93956746913888767</v>
      </c>
      <c r="E359" s="6">
        <v>112.08957314146491</v>
      </c>
      <c r="F359" s="9">
        <v>133.22773859189601</v>
      </c>
      <c r="G359" s="9">
        <v>1.6322543794556088</v>
      </c>
      <c r="H359" s="9">
        <v>105.31571655338442</v>
      </c>
    </row>
    <row r="360" spans="1:8" x14ac:dyDescent="0.25">
      <c r="A360" s="21"/>
      <c r="B360" s="5">
        <f>DATE(YEAR(siječanj!B360),MONTH(siječanj!B360)+3,DAY(siječanj!B360))</f>
        <v>45751</v>
      </c>
      <c r="C360" s="8">
        <v>3.71875</v>
      </c>
      <c r="D360">
        <v>0.93956746913888767</v>
      </c>
      <c r="E360" s="6">
        <v>115.23851359015526</v>
      </c>
      <c r="F360" s="9">
        <v>133.20871787833633</v>
      </c>
      <c r="G360" s="9">
        <v>2.6611107597071708</v>
      </c>
      <c r="H360" s="9">
        <v>108.27435856122949</v>
      </c>
    </row>
    <row r="361" spans="1:8" x14ac:dyDescent="0.25">
      <c r="A361" s="21"/>
      <c r="B361" s="5">
        <f>DATE(YEAR(siječanj!B361),MONTH(siječanj!B361)+3,DAY(siječanj!B361))</f>
        <v>45751</v>
      </c>
      <c r="C361" s="8">
        <v>3.7291666666666701</v>
      </c>
      <c r="D361">
        <v>0.93956746913888767</v>
      </c>
      <c r="E361" s="6">
        <v>119.38861854353596</v>
      </c>
      <c r="F361" s="9">
        <v>133.66075172312819</v>
      </c>
      <c r="G361" s="9">
        <v>6.5640008989868655</v>
      </c>
      <c r="H361" s="9">
        <v>112.17366216893815</v>
      </c>
    </row>
    <row r="362" spans="1:8" x14ac:dyDescent="0.25">
      <c r="A362" s="21"/>
      <c r="B362" s="5">
        <f>DATE(YEAR(siječanj!B362),MONTH(siječanj!B362)+3,DAY(siječanj!B362))</f>
        <v>45751</v>
      </c>
      <c r="C362" s="8">
        <v>3.7395833333333299</v>
      </c>
      <c r="D362">
        <v>0.93956746913888767</v>
      </c>
      <c r="E362" s="6">
        <v>123.89496135326428</v>
      </c>
      <c r="F362" s="9">
        <v>135.32121129503835</v>
      </c>
      <c r="G362" s="9">
        <v>22.486258744688644</v>
      </c>
      <c r="H362" s="9">
        <v>116.40767527774682</v>
      </c>
    </row>
    <row r="363" spans="1:8" x14ac:dyDescent="0.25">
      <c r="A363" s="21"/>
      <c r="B363" s="5">
        <f>DATE(YEAR(siječanj!B363),MONTH(siječanj!B363)+3,DAY(siječanj!B363))</f>
        <v>45751</v>
      </c>
      <c r="C363" s="8">
        <v>3.75</v>
      </c>
      <c r="D363">
        <v>0.93956746913888767</v>
      </c>
      <c r="E363" s="6">
        <v>128.69291720836748</v>
      </c>
      <c r="F363" s="9">
        <v>137.10565229488313</v>
      </c>
      <c r="G363" s="9">
        <v>62.725824808175219</v>
      </c>
      <c r="H363" s="9">
        <v>120.91567851756623</v>
      </c>
    </row>
    <row r="364" spans="1:8" x14ac:dyDescent="0.25">
      <c r="A364" s="21"/>
      <c r="B364" s="5">
        <f>DATE(YEAR(siječanj!B364),MONTH(siječanj!B364)+3,DAY(siječanj!B364))</f>
        <v>45751</v>
      </c>
      <c r="C364" s="8">
        <v>3.7604166666666701</v>
      </c>
      <c r="D364">
        <v>0.93956746913888767</v>
      </c>
      <c r="E364" s="6">
        <v>133.0297474291373</v>
      </c>
      <c r="F364" s="9">
        <v>139.03813590880674</v>
      </c>
      <c r="G364" s="9">
        <v>123.45258207921317</v>
      </c>
      <c r="H364" s="9">
        <v>124.99042311217998</v>
      </c>
    </row>
    <row r="365" spans="1:8" x14ac:dyDescent="0.25">
      <c r="A365" s="21"/>
      <c r="B365" s="5">
        <f>DATE(YEAR(siječanj!B365),MONTH(siječanj!B365)+3,DAY(siječanj!B365))</f>
        <v>45751</v>
      </c>
      <c r="C365" s="8">
        <v>3.7708333333333299</v>
      </c>
      <c r="D365">
        <v>0.93956746913888767</v>
      </c>
      <c r="E365" s="6">
        <v>137.95030597523126</v>
      </c>
      <c r="F365" s="9">
        <v>140.29311927531646</v>
      </c>
      <c r="G365" s="9">
        <v>178.60845033490222</v>
      </c>
      <c r="H365" s="9">
        <v>129.61361985208322</v>
      </c>
    </row>
    <row r="366" spans="1:8" x14ac:dyDescent="0.25">
      <c r="A366" s="21"/>
      <c r="B366" s="5">
        <f>DATE(YEAR(siječanj!B366),MONTH(siječanj!B366)+3,DAY(siječanj!B366))</f>
        <v>45751</v>
      </c>
      <c r="C366" s="8">
        <v>3.78125</v>
      </c>
      <c r="D366">
        <v>0.93956746913888767</v>
      </c>
      <c r="E366" s="6">
        <v>143.61794687081704</v>
      </c>
      <c r="F366" s="9">
        <v>140.78770549727824</v>
      </c>
      <c r="G366" s="9">
        <v>215.97532425745123</v>
      </c>
      <c r="H366" s="9">
        <v>134.93875086433678</v>
      </c>
    </row>
    <row r="367" spans="1:8" x14ac:dyDescent="0.25">
      <c r="A367" s="21"/>
      <c r="B367" s="5">
        <f>DATE(YEAR(siječanj!B367),MONTH(siječanj!B367)+3,DAY(siječanj!B367))</f>
        <v>45751</v>
      </c>
      <c r="C367" s="8">
        <v>3.7916666666666701</v>
      </c>
      <c r="D367">
        <v>0.93956746913888767</v>
      </c>
      <c r="E367" s="6">
        <v>149.21609613400221</v>
      </c>
      <c r="F367" s="9">
        <v>139.75717922134328</v>
      </c>
      <c r="G367" s="9">
        <v>226.99277104174698</v>
      </c>
      <c r="H367" s="9">
        <v>140.19858979940943</v>
      </c>
    </row>
    <row r="368" spans="1:8" x14ac:dyDescent="0.25">
      <c r="A368" s="21"/>
      <c r="B368" s="5">
        <f>DATE(YEAR(siječanj!B368),MONTH(siječanj!B368)+3,DAY(siječanj!B368))</f>
        <v>45751</v>
      </c>
      <c r="C368" s="8">
        <v>3.8020833333333299</v>
      </c>
      <c r="D368">
        <v>0.93956746913888767</v>
      </c>
      <c r="E368" s="6">
        <v>155.59646633607233</v>
      </c>
      <c r="F368" s="9">
        <v>138.54194151494056</v>
      </c>
      <c r="G368" s="9">
        <v>227.97824424644233</v>
      </c>
      <c r="H368" s="9">
        <v>146.1933780823376</v>
      </c>
    </row>
    <row r="369" spans="1:8" x14ac:dyDescent="0.25">
      <c r="A369" s="21"/>
      <c r="B369" s="5">
        <f>DATE(YEAR(siječanj!B369),MONTH(siječanj!B369)+3,DAY(siječanj!B369))</f>
        <v>45751</v>
      </c>
      <c r="C369" s="8">
        <v>3.8125</v>
      </c>
      <c r="D369">
        <v>0.93956746913888767</v>
      </c>
      <c r="E369" s="6">
        <v>157.88470550237679</v>
      </c>
      <c r="F369" s="9">
        <v>136.97429799824579</v>
      </c>
      <c r="G369" s="9">
        <v>228.57227631594529</v>
      </c>
      <c r="H369" s="9">
        <v>148.34333316460678</v>
      </c>
    </row>
    <row r="370" spans="1:8" x14ac:dyDescent="0.25">
      <c r="A370" s="21"/>
      <c r="B370" s="5">
        <f>DATE(YEAR(siječanj!B370),MONTH(siječanj!B370)+3,DAY(siječanj!B370))</f>
        <v>45751</v>
      </c>
      <c r="C370" s="8">
        <v>3.8229166666666701</v>
      </c>
      <c r="D370">
        <v>0.93956746913888767</v>
      </c>
      <c r="E370" s="6">
        <v>157.87806253382496</v>
      </c>
      <c r="F370" s="9">
        <v>134.84973524417885</v>
      </c>
      <c r="G370" s="9">
        <v>228.85721917247432</v>
      </c>
      <c r="H370" s="9">
        <v>148.33709164745696</v>
      </c>
    </row>
    <row r="371" spans="1:8" x14ac:dyDescent="0.25">
      <c r="A371" s="21"/>
      <c r="B371" s="5">
        <f>DATE(YEAR(siječanj!B371),MONTH(siječanj!B371)+3,DAY(siječanj!B371))</f>
        <v>45751</v>
      </c>
      <c r="C371" s="8">
        <v>3.8333333333333299</v>
      </c>
      <c r="D371">
        <v>0.93956746913888767</v>
      </c>
      <c r="E371" s="6">
        <v>157.78635568926461</v>
      </c>
      <c r="F371" s="9">
        <v>129.77893924023738</v>
      </c>
      <c r="G371" s="9">
        <v>229.50914837435937</v>
      </c>
      <c r="H371" s="9">
        <v>148.25092687961069</v>
      </c>
    </row>
    <row r="372" spans="1:8" x14ac:dyDescent="0.25">
      <c r="A372" s="21"/>
      <c r="B372" s="5">
        <f>DATE(YEAR(siječanj!B372),MONTH(siječanj!B372)+3,DAY(siječanj!B372))</f>
        <v>45751</v>
      </c>
      <c r="C372" s="8">
        <v>3.84375</v>
      </c>
      <c r="D372">
        <v>0.93956746913888767</v>
      </c>
      <c r="E372" s="6">
        <v>156.55470910136779</v>
      </c>
      <c r="F372" s="9">
        <v>126.34108631212142</v>
      </c>
      <c r="G372" s="9">
        <v>229.79336772984718</v>
      </c>
      <c r="H372" s="9">
        <v>147.09371181214692</v>
      </c>
    </row>
    <row r="373" spans="1:8" x14ac:dyDescent="0.25">
      <c r="A373" s="21"/>
      <c r="B373" s="5">
        <f>DATE(YEAR(siječanj!B373),MONTH(siječanj!B373)+3,DAY(siječanj!B373))</f>
        <v>45751</v>
      </c>
      <c r="C373" s="8">
        <v>3.8541666666666701</v>
      </c>
      <c r="D373">
        <v>0.93956746913888767</v>
      </c>
      <c r="E373" s="6">
        <v>156.15543063353675</v>
      </c>
      <c r="F373" s="9">
        <v>123.49815576851653</v>
      </c>
      <c r="G373" s="9">
        <v>230.28006694229339</v>
      </c>
      <c r="H373" s="9">
        <v>146.71856275264525</v>
      </c>
    </row>
    <row r="374" spans="1:8" x14ac:dyDescent="0.25">
      <c r="A374" s="21"/>
      <c r="B374" s="5">
        <f>DATE(YEAR(siječanj!B374),MONTH(siječanj!B374)+3,DAY(siječanj!B374))</f>
        <v>45751</v>
      </c>
      <c r="C374" s="8">
        <v>3.8645833333333299</v>
      </c>
      <c r="D374">
        <v>0.93956746913888767</v>
      </c>
      <c r="E374" s="6">
        <v>155.34108550330578</v>
      </c>
      <c r="F374" s="9">
        <v>120.95805247594723</v>
      </c>
      <c r="G374" s="9">
        <v>230.71478340054961</v>
      </c>
      <c r="H374" s="9">
        <v>145.95343055962857</v>
      </c>
    </row>
    <row r="375" spans="1:8" x14ac:dyDescent="0.25">
      <c r="A375" s="21"/>
      <c r="B375" s="5">
        <f>DATE(YEAR(siječanj!B375),MONTH(siječanj!B375)+3,DAY(siječanj!B375))</f>
        <v>45751</v>
      </c>
      <c r="C375" s="8">
        <v>3.875</v>
      </c>
      <c r="D375">
        <v>0.93956746913888767</v>
      </c>
      <c r="E375" s="6">
        <v>152.29632257187163</v>
      </c>
      <c r="F375" s="9">
        <v>116.53713580462804</v>
      </c>
      <c r="G375" s="9">
        <v>230.51711985757788</v>
      </c>
      <c r="H375" s="9">
        <v>143.09267035801307</v>
      </c>
    </row>
    <row r="376" spans="1:8" x14ac:dyDescent="0.25">
      <c r="A376" s="21"/>
      <c r="B376" s="5">
        <f>DATE(YEAR(siječanj!B376),MONTH(siječanj!B376)+3,DAY(siječanj!B376))</f>
        <v>45751</v>
      </c>
      <c r="C376" s="8">
        <v>3.8854166666666701</v>
      </c>
      <c r="D376">
        <v>0.93956746913888767</v>
      </c>
      <c r="E376" s="6">
        <v>157.49001846896826</v>
      </c>
      <c r="F376" s="9">
        <v>113.51862572111264</v>
      </c>
      <c r="G376" s="9">
        <v>229.7677168177523</v>
      </c>
      <c r="H376" s="9">
        <v>147.97249806752518</v>
      </c>
    </row>
    <row r="377" spans="1:8" x14ac:dyDescent="0.25">
      <c r="A377" s="21"/>
      <c r="B377" s="5">
        <f>DATE(YEAR(siječanj!B377),MONTH(siječanj!B377)+3,DAY(siječanj!B377))</f>
        <v>45751</v>
      </c>
      <c r="C377" s="8">
        <v>3.8958333333333299</v>
      </c>
      <c r="D377">
        <v>0.93956746913888767</v>
      </c>
      <c r="E377" s="6">
        <v>159.68471322634264</v>
      </c>
      <c r="F377" s="9">
        <v>111.42590458502738</v>
      </c>
      <c r="G377" s="9">
        <v>229.5041704557413</v>
      </c>
      <c r="H377" s="9">
        <v>150.03456186624382</v>
      </c>
    </row>
    <row r="378" spans="1:8" x14ac:dyDescent="0.25">
      <c r="A378" s="21"/>
      <c r="B378" s="5">
        <f>DATE(YEAR(siječanj!B378),MONTH(siječanj!B378)+3,DAY(siječanj!B378))</f>
        <v>45751</v>
      </c>
      <c r="C378" s="8">
        <v>3.90625</v>
      </c>
      <c r="D378">
        <v>0.93956746913888767</v>
      </c>
      <c r="E378" s="6">
        <v>156.35081672318188</v>
      </c>
      <c r="F378" s="9">
        <v>109.1258827027406</v>
      </c>
      <c r="G378" s="9">
        <v>228.5089998365612</v>
      </c>
      <c r="H378" s="9">
        <v>146.90214116639808</v>
      </c>
    </row>
    <row r="379" spans="1:8" x14ac:dyDescent="0.25">
      <c r="A379" s="21"/>
      <c r="B379" s="5">
        <f>DATE(YEAR(siječanj!B379),MONTH(siječanj!B379)+3,DAY(siječanj!B379))</f>
        <v>45751</v>
      </c>
      <c r="C379" s="8">
        <v>3.9166666666666701</v>
      </c>
      <c r="D379">
        <v>0.93956746913888767</v>
      </c>
      <c r="E379" s="6">
        <v>151.34757372405312</v>
      </c>
      <c r="F379" s="9">
        <v>106.3393153548334</v>
      </c>
      <c r="G379" s="9">
        <v>226.694739036703</v>
      </c>
      <c r="H379" s="9">
        <v>142.20125680421981</v>
      </c>
    </row>
    <row r="380" spans="1:8" x14ac:dyDescent="0.25">
      <c r="A380" s="21"/>
      <c r="B380" s="5">
        <f>DATE(YEAR(siječanj!B380),MONTH(siječanj!B380)+3,DAY(siječanj!B380))</f>
        <v>45751</v>
      </c>
      <c r="C380" s="8">
        <v>3.9270833333333299</v>
      </c>
      <c r="D380">
        <v>0.93956746913888767</v>
      </c>
      <c r="E380" s="6">
        <v>144.18806830439826</v>
      </c>
      <c r="F380" s="9">
        <v>104.24953517369433</v>
      </c>
      <c r="G380" s="9">
        <v>224.19378358032722</v>
      </c>
      <c r="H380" s="9">
        <v>135.47441841678852</v>
      </c>
    </row>
    <row r="381" spans="1:8" x14ac:dyDescent="0.25">
      <c r="A381" s="21"/>
      <c r="B381" s="5">
        <f>DATE(YEAR(siječanj!B381),MONTH(siječanj!B381)+3,DAY(siječanj!B381))</f>
        <v>45751</v>
      </c>
      <c r="C381" s="8">
        <v>3.9375</v>
      </c>
      <c r="D381">
        <v>0.93956746913888767</v>
      </c>
      <c r="E381" s="6">
        <v>134.19990247619697</v>
      </c>
      <c r="F381" s="9">
        <v>101.99981486766553</v>
      </c>
      <c r="G381" s="9">
        <v>222.81234958047867</v>
      </c>
      <c r="H381" s="9">
        <v>126.08986272824593</v>
      </c>
    </row>
    <row r="382" spans="1:8" x14ac:dyDescent="0.25">
      <c r="A382" s="21"/>
      <c r="B382" s="5">
        <f>DATE(YEAR(siječanj!B382),MONTH(siječanj!B382)+3,DAY(siječanj!B382))</f>
        <v>45751</v>
      </c>
      <c r="C382" s="8">
        <v>3.9479166666666701</v>
      </c>
      <c r="D382">
        <v>0.93956746913888767</v>
      </c>
      <c r="E382" s="6">
        <v>122.06584878900301</v>
      </c>
      <c r="F382" s="9">
        <v>99.670362758536996</v>
      </c>
      <c r="G382" s="9">
        <v>222.24391820577472</v>
      </c>
      <c r="H382" s="9">
        <v>114.68910061497371</v>
      </c>
    </row>
    <row r="383" spans="1:8" x14ac:dyDescent="0.25">
      <c r="A383" s="21"/>
      <c r="B383" s="5">
        <f>DATE(YEAR(siječanj!B383),MONTH(siječanj!B383)+3,DAY(siječanj!B383))</f>
        <v>45751</v>
      </c>
      <c r="C383" s="8">
        <v>3.9583333333333299</v>
      </c>
      <c r="D383">
        <v>0.93956746913888767</v>
      </c>
      <c r="E383" s="6">
        <v>110.5936511167713</v>
      </c>
      <c r="F383" s="9">
        <v>96.482730874963835</v>
      </c>
      <c r="G383" s="9">
        <v>217.31307830269105</v>
      </c>
      <c r="H383" s="9">
        <v>103.91019688261393</v>
      </c>
    </row>
    <row r="384" spans="1:8" x14ac:dyDescent="0.25">
      <c r="A384" s="21"/>
      <c r="B384" s="5">
        <f>DATE(YEAR(siječanj!B384),MONTH(siječanj!B384)+3,DAY(siječanj!B384))</f>
        <v>45751</v>
      </c>
      <c r="C384" s="8">
        <v>3.96875</v>
      </c>
      <c r="D384">
        <v>0.93956746913888767</v>
      </c>
      <c r="E384" s="6">
        <v>100.5303759593818</v>
      </c>
      <c r="F384" s="9">
        <v>94.03665192301149</v>
      </c>
      <c r="G384" s="9">
        <v>215.96431210042871</v>
      </c>
      <c r="H384" s="9">
        <v>94.455070911737238</v>
      </c>
    </row>
    <row r="385" spans="1:8" x14ac:dyDescent="0.25">
      <c r="A385" s="21"/>
      <c r="B385" s="5">
        <f>DATE(YEAR(siječanj!B385),MONTH(siječanj!B385)+3,DAY(siječanj!B385))</f>
        <v>45751</v>
      </c>
      <c r="C385" s="8">
        <v>3.9791666666666701</v>
      </c>
      <c r="D385">
        <v>0.93956746913888767</v>
      </c>
      <c r="E385" s="6">
        <v>91.512027075503653</v>
      </c>
      <c r="F385" s="9">
        <v>91.984984920739677</v>
      </c>
      <c r="G385" s="9">
        <v>214.16372538758796</v>
      </c>
      <c r="H385" s="9">
        <v>85.981723675100326</v>
      </c>
    </row>
    <row r="386" spans="1:8" ht="15.75" thickBot="1" x14ac:dyDescent="0.3">
      <c r="A386" s="21"/>
      <c r="B386" s="5">
        <f>DATE(YEAR(siječanj!B386),MONTH(siječanj!B386)+3,DAY(siječanj!B386))</f>
        <v>45751</v>
      </c>
      <c r="C386" s="8">
        <v>3.9895833333333299</v>
      </c>
      <c r="D386">
        <v>0.93956746913888767</v>
      </c>
      <c r="E386" s="6">
        <v>83.688031633523138</v>
      </c>
      <c r="F386" s="9">
        <v>90.146856485518114</v>
      </c>
      <c r="G386" s="9">
        <v>213.65579975813199</v>
      </c>
      <c r="H386" s="9">
        <v>78.630552079124513</v>
      </c>
    </row>
    <row r="387" spans="1:8" x14ac:dyDescent="0.25">
      <c r="A387" s="18">
        <f t="shared" ref="A387" si="2">A291+1</f>
        <v>95</v>
      </c>
      <c r="B387" s="5">
        <f>DATE(YEAR(siječanj!B387),MONTH(siječanj!B387)+3,DAY(siječanj!B387))</f>
        <v>45752</v>
      </c>
      <c r="C387" s="8">
        <v>4</v>
      </c>
      <c r="D387">
        <v>0.93731881800482952</v>
      </c>
      <c r="E387" s="6">
        <v>85.085153121768627</v>
      </c>
      <c r="F387" s="9">
        <v>90.865865284163888</v>
      </c>
      <c r="G387" s="9">
        <v>209.16077024439898</v>
      </c>
      <c r="H387" s="9">
        <v>79.751915153856103</v>
      </c>
    </row>
    <row r="388" spans="1:8" x14ac:dyDescent="0.25">
      <c r="A388" s="19"/>
      <c r="B388" s="5">
        <f>DATE(YEAR(siječanj!B388),MONTH(siječanj!B388)+3,DAY(siječanj!B388))</f>
        <v>45752</v>
      </c>
      <c r="C388" s="8">
        <v>4.0104166666666696</v>
      </c>
      <c r="D388">
        <v>0.93731881800482952</v>
      </c>
      <c r="E388" s="6">
        <v>79.681703461916868</v>
      </c>
      <c r="F388" s="9">
        <v>89.129377523065301</v>
      </c>
      <c r="G388" s="9">
        <v>207.98711340626207</v>
      </c>
      <c r="H388" s="9">
        <v>74.687160105535256</v>
      </c>
    </row>
    <row r="389" spans="1:8" x14ac:dyDescent="0.25">
      <c r="A389" s="19"/>
      <c r="B389" s="5">
        <f>DATE(YEAR(siječanj!B389),MONTH(siječanj!B389)+3,DAY(siječanj!B389))</f>
        <v>45752</v>
      </c>
      <c r="C389" s="8">
        <v>4.0208333333333304</v>
      </c>
      <c r="D389">
        <v>0.93731881800482952</v>
      </c>
      <c r="E389" s="6">
        <v>74.200569901557813</v>
      </c>
      <c r="F389" s="9">
        <v>87.914342432289999</v>
      </c>
      <c r="G389" s="9">
        <v>206.70338800504618</v>
      </c>
      <c r="H389" s="9">
        <v>69.549590475412899</v>
      </c>
    </row>
    <row r="390" spans="1:8" x14ac:dyDescent="0.25">
      <c r="A390" s="19"/>
      <c r="B390" s="5">
        <f>DATE(YEAR(siječanj!B390),MONTH(siječanj!B390)+3,DAY(siječanj!B390))</f>
        <v>45752</v>
      </c>
      <c r="C390" s="8">
        <v>4.03125</v>
      </c>
      <c r="D390">
        <v>0.93731881800482952</v>
      </c>
      <c r="E390" s="6">
        <v>68.751052354366024</v>
      </c>
      <c r="F390" s="9">
        <v>86.716479575691125</v>
      </c>
      <c r="G390" s="9">
        <v>205.42845424708861</v>
      </c>
      <c r="H390" s="9">
        <v>64.441655129382511</v>
      </c>
    </row>
    <row r="391" spans="1:8" x14ac:dyDescent="0.25">
      <c r="A391" s="19"/>
      <c r="B391" s="5">
        <f>DATE(YEAR(siječanj!B391),MONTH(siječanj!B391)+3,DAY(siječanj!B391))</f>
        <v>45752</v>
      </c>
      <c r="C391" s="8">
        <v>4.0416666666666696</v>
      </c>
      <c r="D391">
        <v>0.93731881800482952</v>
      </c>
      <c r="E391" s="6">
        <v>65.79896309381293</v>
      </c>
      <c r="F391" s="9">
        <v>85.083713072724677</v>
      </c>
      <c r="G391" s="9">
        <v>202.97673023638743</v>
      </c>
      <c r="H391" s="9">
        <v>61.674606313036136</v>
      </c>
    </row>
    <row r="392" spans="1:8" x14ac:dyDescent="0.25">
      <c r="A392" s="19"/>
      <c r="B392" s="5">
        <f>DATE(YEAR(siječanj!B392),MONTH(siječanj!B392)+3,DAY(siječanj!B392))</f>
        <v>45752</v>
      </c>
      <c r="C392" s="8">
        <v>4.0520833333333304</v>
      </c>
      <c r="D392">
        <v>0.93731881800482952</v>
      </c>
      <c r="E392" s="6">
        <v>63.89684424573116</v>
      </c>
      <c r="F392" s="9">
        <v>84.245738792714207</v>
      </c>
      <c r="G392" s="9">
        <v>202.92911855682576</v>
      </c>
      <c r="H392" s="9">
        <v>59.891714522647426</v>
      </c>
    </row>
    <row r="393" spans="1:8" x14ac:dyDescent="0.25">
      <c r="A393" s="19"/>
      <c r="B393" s="5">
        <f>DATE(YEAR(siječanj!B393),MONTH(siječanj!B393)+3,DAY(siječanj!B393))</f>
        <v>45752</v>
      </c>
      <c r="C393" s="8">
        <v>4.0625</v>
      </c>
      <c r="D393">
        <v>0.93731881800482952</v>
      </c>
      <c r="E393" s="6">
        <v>61.023407693207545</v>
      </c>
      <c r="F393" s="9">
        <v>83.715515477224102</v>
      </c>
      <c r="G393" s="9">
        <v>202.90018171833657</v>
      </c>
      <c r="H393" s="9">
        <v>57.198388369624119</v>
      </c>
    </row>
    <row r="394" spans="1:8" x14ac:dyDescent="0.25">
      <c r="A394" s="19"/>
      <c r="B394" s="5">
        <f>DATE(YEAR(siječanj!B394),MONTH(siječanj!B394)+3,DAY(siječanj!B394))</f>
        <v>45752</v>
      </c>
      <c r="C394" s="8">
        <v>4.0729166666666696</v>
      </c>
      <c r="D394">
        <v>0.93731881800482952</v>
      </c>
      <c r="E394" s="6">
        <v>59.970239621552608</v>
      </c>
      <c r="F394" s="9">
        <v>83.172568742286558</v>
      </c>
      <c r="G394" s="9">
        <v>202.85057333295924</v>
      </c>
      <c r="H394" s="9">
        <v>56.211234117540087</v>
      </c>
    </row>
    <row r="395" spans="1:8" x14ac:dyDescent="0.25">
      <c r="A395" s="19"/>
      <c r="B395" s="5">
        <f>DATE(YEAR(siječanj!B395),MONTH(siječanj!B395)+3,DAY(siječanj!B395))</f>
        <v>45752</v>
      </c>
      <c r="C395" s="8">
        <v>4.0833333333333304</v>
      </c>
      <c r="D395">
        <v>0.93731881800482952</v>
      </c>
      <c r="E395" s="6">
        <v>58.334541851467051</v>
      </c>
      <c r="F395" s="9">
        <v>82.44621920535846</v>
      </c>
      <c r="G395" s="9">
        <v>202.89396841290778</v>
      </c>
      <c r="H395" s="9">
        <v>54.67806381707036</v>
      </c>
    </row>
    <row r="396" spans="1:8" x14ac:dyDescent="0.25">
      <c r="A396" s="19"/>
      <c r="B396" s="5">
        <f>DATE(YEAR(siječanj!B396),MONTH(siječanj!B396)+3,DAY(siječanj!B396))</f>
        <v>45752</v>
      </c>
      <c r="C396" s="8">
        <v>4.09375</v>
      </c>
      <c r="D396">
        <v>0.93731881800482952</v>
      </c>
      <c r="E396" s="6">
        <v>57.073301066510069</v>
      </c>
      <c r="F396" s="9">
        <v>81.538416050030563</v>
      </c>
      <c r="G396" s="9">
        <v>202.65693399329407</v>
      </c>
      <c r="H396" s="9">
        <v>53.495879095294995</v>
      </c>
    </row>
    <row r="397" spans="1:8" x14ac:dyDescent="0.25">
      <c r="A397" s="19"/>
      <c r="B397" s="5">
        <f>DATE(YEAR(siječanj!B397),MONTH(siječanj!B397)+3,DAY(siječanj!B397))</f>
        <v>45752</v>
      </c>
      <c r="C397" s="8">
        <v>4.1041666666666696</v>
      </c>
      <c r="D397">
        <v>0.93731881800482952</v>
      </c>
      <c r="E397" s="6">
        <v>55.311309627082395</v>
      </c>
      <c r="F397" s="9">
        <v>81.112542568525342</v>
      </c>
      <c r="G397" s="9">
        <v>202.5133555113083</v>
      </c>
      <c r="H397" s="9">
        <v>51.844331361956016</v>
      </c>
    </row>
    <row r="398" spans="1:8" x14ac:dyDescent="0.25">
      <c r="A398" s="19"/>
      <c r="B398" s="5">
        <f>DATE(YEAR(siječanj!B398),MONTH(siječanj!B398)+3,DAY(siječanj!B398))</f>
        <v>45752</v>
      </c>
      <c r="C398" s="8">
        <v>4.1145833333333304</v>
      </c>
      <c r="D398">
        <v>0.93731881800482952</v>
      </c>
      <c r="E398" s="6">
        <v>55.315454300571922</v>
      </c>
      <c r="F398" s="9">
        <v>80.855414628918865</v>
      </c>
      <c r="G398" s="9">
        <v>202.1593510602427</v>
      </c>
      <c r="H398" s="9">
        <v>51.848216242412235</v>
      </c>
    </row>
    <row r="399" spans="1:8" x14ac:dyDescent="0.25">
      <c r="A399" s="19"/>
      <c r="B399" s="5">
        <f>DATE(YEAR(siječanj!B399),MONTH(siječanj!B399)+3,DAY(siječanj!B399))</f>
        <v>45752</v>
      </c>
      <c r="C399" s="8">
        <v>4.125</v>
      </c>
      <c r="D399">
        <v>0.93731881800482952</v>
      </c>
      <c r="E399" s="6">
        <v>54.069160690156906</v>
      </c>
      <c r="F399" s="9">
        <v>80.627182636997347</v>
      </c>
      <c r="G399" s="9">
        <v>202.2546932463008</v>
      </c>
      <c r="H399" s="9">
        <v>50.680041788611064</v>
      </c>
    </row>
    <row r="400" spans="1:8" x14ac:dyDescent="0.25">
      <c r="A400" s="19"/>
      <c r="B400" s="5">
        <f>DATE(YEAR(siječanj!B400),MONTH(siječanj!B400)+3,DAY(siječanj!B400))</f>
        <v>45752</v>
      </c>
      <c r="C400" s="8">
        <v>4.1354166666666696</v>
      </c>
      <c r="D400">
        <v>0.93731881800482952</v>
      </c>
      <c r="E400" s="6">
        <v>55.350844502552576</v>
      </c>
      <c r="F400" s="9">
        <v>80.469000656927633</v>
      </c>
      <c r="G400" s="9">
        <v>202.32787503564171</v>
      </c>
      <c r="H400" s="9">
        <v>51.881388144701695</v>
      </c>
    </row>
    <row r="401" spans="1:8" x14ac:dyDescent="0.25">
      <c r="A401" s="19"/>
      <c r="B401" s="5">
        <f>DATE(YEAR(siječanj!B401),MONTH(siječanj!B401)+3,DAY(siječanj!B401))</f>
        <v>45752</v>
      </c>
      <c r="C401" s="8">
        <v>4.1458333333333304</v>
      </c>
      <c r="D401">
        <v>0.93731881800482952</v>
      </c>
      <c r="E401" s="6">
        <v>55.807224168748149</v>
      </c>
      <c r="F401" s="9">
        <v>80.293357630030528</v>
      </c>
      <c r="G401" s="9">
        <v>202.10939663016566</v>
      </c>
      <c r="H401" s="9">
        <v>52.309161393981569</v>
      </c>
    </row>
    <row r="402" spans="1:8" x14ac:dyDescent="0.25">
      <c r="A402" s="19"/>
      <c r="B402" s="5">
        <f>DATE(YEAR(siječanj!B402),MONTH(siječanj!B402)+3,DAY(siječanj!B402))</f>
        <v>45752</v>
      </c>
      <c r="C402" s="8">
        <v>4.15625</v>
      </c>
      <c r="D402">
        <v>0.93731881800482952</v>
      </c>
      <c r="E402" s="6">
        <v>56.446970965829664</v>
      </c>
      <c r="F402" s="9">
        <v>80.158167534891447</v>
      </c>
      <c r="G402" s="9">
        <v>202.36860570572875</v>
      </c>
      <c r="H402" s="9">
        <v>52.90880810564439</v>
      </c>
    </row>
    <row r="403" spans="1:8" x14ac:dyDescent="0.25">
      <c r="A403" s="19"/>
      <c r="B403" s="5">
        <f>DATE(YEAR(siječanj!B403),MONTH(siječanj!B403)+3,DAY(siječanj!B403))</f>
        <v>45752</v>
      </c>
      <c r="C403" s="8">
        <v>4.1666666666666696</v>
      </c>
      <c r="D403">
        <v>0.93731881800482952</v>
      </c>
      <c r="E403" s="6">
        <v>58.734800023428406</v>
      </c>
      <c r="F403" s="9">
        <v>80.195246731244197</v>
      </c>
      <c r="G403" s="9">
        <v>204.31019111613702</v>
      </c>
      <c r="H403" s="9">
        <v>55.053233333709947</v>
      </c>
    </row>
    <row r="404" spans="1:8" x14ac:dyDescent="0.25">
      <c r="A404" s="19"/>
      <c r="B404" s="5">
        <f>DATE(YEAR(siječanj!B404),MONTH(siječanj!B404)+3,DAY(siječanj!B404))</f>
        <v>45752</v>
      </c>
      <c r="C404" s="8">
        <v>4.1770833333333304</v>
      </c>
      <c r="D404">
        <v>0.93731881800482952</v>
      </c>
      <c r="E404" s="6">
        <v>60.183203921300937</v>
      </c>
      <c r="F404" s="9">
        <v>80.156734604817032</v>
      </c>
      <c r="G404" s="9">
        <v>205.97943614473726</v>
      </c>
      <c r="H404" s="9">
        <v>56.410849563257415</v>
      </c>
    </row>
    <row r="405" spans="1:8" x14ac:dyDescent="0.25">
      <c r="A405" s="19"/>
      <c r="B405" s="5">
        <f>DATE(YEAR(siječanj!B405),MONTH(siječanj!B405)+3,DAY(siječanj!B405))</f>
        <v>45752</v>
      </c>
      <c r="C405" s="8">
        <v>4.1875</v>
      </c>
      <c r="D405">
        <v>0.93731881800482952</v>
      </c>
      <c r="E405" s="6">
        <v>62.000590744621569</v>
      </c>
      <c r="F405" s="9">
        <v>80.37936320207929</v>
      </c>
      <c r="G405" s="9">
        <v>212.82265906737263</v>
      </c>
      <c r="H405" s="9">
        <v>58.114320432349864</v>
      </c>
    </row>
    <row r="406" spans="1:8" x14ac:dyDescent="0.25">
      <c r="A406" s="19"/>
      <c r="B406" s="5">
        <f>DATE(YEAR(siječanj!B406),MONTH(siječanj!B406)+3,DAY(siječanj!B406))</f>
        <v>45752</v>
      </c>
      <c r="C406" s="8">
        <v>4.1979166666666696</v>
      </c>
      <c r="D406">
        <v>0.93731881800482952</v>
      </c>
      <c r="E406" s="6">
        <v>64.243645639444651</v>
      </c>
      <c r="F406" s="9">
        <v>81.319146546854896</v>
      </c>
      <c r="G406" s="9">
        <v>215.76821407649092</v>
      </c>
      <c r="H406" s="9">
        <v>60.21677799508538</v>
      </c>
    </row>
    <row r="407" spans="1:8" x14ac:dyDescent="0.25">
      <c r="A407" s="19"/>
      <c r="B407" s="5">
        <f>DATE(YEAR(siječanj!B407),MONTH(siječanj!B407)+3,DAY(siječanj!B407))</f>
        <v>45752</v>
      </c>
      <c r="C407" s="8">
        <v>4.2083333333333304</v>
      </c>
      <c r="D407">
        <v>0.93731881800482952</v>
      </c>
      <c r="E407" s="6">
        <v>66.475693969463194</v>
      </c>
      <c r="F407" s="9">
        <v>82.03055976160131</v>
      </c>
      <c r="G407" s="9">
        <v>220.6146995651853</v>
      </c>
      <c r="H407" s="9">
        <v>62.308918897508015</v>
      </c>
    </row>
    <row r="408" spans="1:8" x14ac:dyDescent="0.25">
      <c r="A408" s="19"/>
      <c r="B408" s="5">
        <f>DATE(YEAR(siječanj!B408),MONTH(siječanj!B408)+3,DAY(siječanj!B408))</f>
        <v>45752</v>
      </c>
      <c r="C408" s="8">
        <v>4.21875</v>
      </c>
      <c r="D408">
        <v>0.93731881800482952</v>
      </c>
      <c r="E408" s="6">
        <v>69.618586800645545</v>
      </c>
      <c r="F408" s="9">
        <v>83.109506911128165</v>
      </c>
      <c r="G408" s="9">
        <v>222.17159878999706</v>
      </c>
      <c r="H408" s="9">
        <v>65.254811491147706</v>
      </c>
    </row>
    <row r="409" spans="1:8" x14ac:dyDescent="0.25">
      <c r="A409" s="19"/>
      <c r="B409" s="5">
        <f>DATE(YEAR(siječanj!B409),MONTH(siječanj!B409)+3,DAY(siječanj!B409))</f>
        <v>45752</v>
      </c>
      <c r="C409" s="8">
        <v>4.2291666666666696</v>
      </c>
      <c r="D409">
        <v>0.93731881800482952</v>
      </c>
      <c r="E409" s="6">
        <v>71.899539107918201</v>
      </c>
      <c r="F409" s="9">
        <v>85.109177369766982</v>
      </c>
      <c r="G409" s="9">
        <v>222.21240116955616</v>
      </c>
      <c r="H409" s="9">
        <v>67.392791011725905</v>
      </c>
    </row>
    <row r="410" spans="1:8" x14ac:dyDescent="0.25">
      <c r="A410" s="19"/>
      <c r="B410" s="5">
        <f>DATE(YEAR(siječanj!B410),MONTH(siječanj!B410)+3,DAY(siječanj!B410))</f>
        <v>45752</v>
      </c>
      <c r="C410" s="8">
        <v>4.2395833333333304</v>
      </c>
      <c r="D410">
        <v>0.93731881800482952</v>
      </c>
      <c r="E410" s="6">
        <v>74.916478045811687</v>
      </c>
      <c r="F410" s="9">
        <v>87.443371873216464</v>
      </c>
      <c r="G410" s="9">
        <v>222.52085822323693</v>
      </c>
      <c r="H410" s="9">
        <v>70.220624650984973</v>
      </c>
    </row>
    <row r="411" spans="1:8" x14ac:dyDescent="0.25">
      <c r="A411" s="19"/>
      <c r="B411" s="5">
        <f>DATE(YEAR(siječanj!B411),MONTH(siječanj!B411)+3,DAY(siječanj!B411))</f>
        <v>45752</v>
      </c>
      <c r="C411" s="8">
        <v>4.25</v>
      </c>
      <c r="D411">
        <v>0.93731881800482952</v>
      </c>
      <c r="E411" s="6">
        <v>78.781561411130937</v>
      </c>
      <c r="F411" s="9">
        <v>91.07555139937314</v>
      </c>
      <c r="G411" s="9">
        <v>221.29949350738499</v>
      </c>
      <c r="H411" s="9">
        <v>73.843440022456136</v>
      </c>
    </row>
    <row r="412" spans="1:8" x14ac:dyDescent="0.25">
      <c r="A412" s="19"/>
      <c r="B412" s="5">
        <f>DATE(YEAR(siječanj!B412),MONTH(siječanj!B412)+3,DAY(siječanj!B412))</f>
        <v>45752</v>
      </c>
      <c r="C412" s="8">
        <v>4.2604166666666696</v>
      </c>
      <c r="D412">
        <v>0.93731881800482952</v>
      </c>
      <c r="E412" s="6">
        <v>82.999799883299872</v>
      </c>
      <c r="F412" s="9">
        <v>93.50485418597178</v>
      </c>
      <c r="G412" s="9">
        <v>221.27846155323729</v>
      </c>
      <c r="H412" s="9">
        <v>77.797274321252019</v>
      </c>
    </row>
    <row r="413" spans="1:8" x14ac:dyDescent="0.25">
      <c r="A413" s="19"/>
      <c r="B413" s="5">
        <f>DATE(YEAR(siječanj!B413),MONTH(siječanj!B413)+3,DAY(siječanj!B413))</f>
        <v>45752</v>
      </c>
      <c r="C413" s="8">
        <v>4.2708333333333304</v>
      </c>
      <c r="D413">
        <v>0.93731881800482952</v>
      </c>
      <c r="E413" s="6">
        <v>86.238305497754098</v>
      </c>
      <c r="F413" s="9">
        <v>96.918371849473928</v>
      </c>
      <c r="G413" s="9">
        <v>216.89111982744888</v>
      </c>
      <c r="H413" s="9">
        <v>80.832786575894261</v>
      </c>
    </row>
    <row r="414" spans="1:8" x14ac:dyDescent="0.25">
      <c r="A414" s="19"/>
      <c r="B414" s="5">
        <f>DATE(YEAR(siječanj!B414),MONTH(siječanj!B414)+3,DAY(siječanj!B414))</f>
        <v>45752</v>
      </c>
      <c r="C414" s="8">
        <v>4.28125</v>
      </c>
      <c r="D414">
        <v>0.93731881800482952</v>
      </c>
      <c r="E414" s="6">
        <v>91.49385648615889</v>
      </c>
      <c r="F414" s="9">
        <v>101.98787533142047</v>
      </c>
      <c r="G414" s="9">
        <v>189.93883673817041</v>
      </c>
      <c r="H414" s="9">
        <v>85.758913416309952</v>
      </c>
    </row>
    <row r="415" spans="1:8" x14ac:dyDescent="0.25">
      <c r="A415" s="19"/>
      <c r="B415" s="5">
        <f>DATE(YEAR(siječanj!B415),MONTH(siječanj!B415)+3,DAY(siječanj!B415))</f>
        <v>45752</v>
      </c>
      <c r="C415" s="8">
        <v>4.2916666666666696</v>
      </c>
      <c r="D415">
        <v>0.93731881800482952</v>
      </c>
      <c r="E415" s="6">
        <v>95.556224922738821</v>
      </c>
      <c r="F415" s="9">
        <v>107.28309166271008</v>
      </c>
      <c r="G415" s="9">
        <v>103.84579644299042</v>
      </c>
      <c r="H415" s="9">
        <v>89.56664779758519</v>
      </c>
    </row>
    <row r="416" spans="1:8" x14ac:dyDescent="0.25">
      <c r="A416" s="19"/>
      <c r="B416" s="5">
        <f>DATE(YEAR(siječanj!B416),MONTH(siječanj!B416)+3,DAY(siječanj!B416))</f>
        <v>45752</v>
      </c>
      <c r="C416" s="8">
        <v>4.3020833333333304</v>
      </c>
      <c r="D416">
        <v>0.93731881800482952</v>
      </c>
      <c r="E416" s="6">
        <v>99.624354693213377</v>
      </c>
      <c r="F416" s="9">
        <v>109.03862054647924</v>
      </c>
      <c r="G416" s="9">
        <v>26.153883839778125</v>
      </c>
      <c r="H416" s="9">
        <v>93.379782385536657</v>
      </c>
    </row>
    <row r="417" spans="1:8" x14ac:dyDescent="0.25">
      <c r="A417" s="19"/>
      <c r="B417" s="5">
        <f>DATE(YEAR(siječanj!B417),MONTH(siječanj!B417)+3,DAY(siječanj!B417))</f>
        <v>45752</v>
      </c>
      <c r="C417" s="8">
        <v>4.3125</v>
      </c>
      <c r="D417">
        <v>0.93731881800482952</v>
      </c>
      <c r="E417" s="6">
        <v>102.38757997938306</v>
      </c>
      <c r="F417" s="9">
        <v>111.76657722015537</v>
      </c>
      <c r="G417" s="9">
        <v>6.2573139543567287</v>
      </c>
      <c r="H417" s="9">
        <v>95.969805444650277</v>
      </c>
    </row>
    <row r="418" spans="1:8" x14ac:dyDescent="0.25">
      <c r="A418" s="19"/>
      <c r="B418" s="5">
        <f>DATE(YEAR(siječanj!B418),MONTH(siječanj!B418)+3,DAY(siječanj!B418))</f>
        <v>45752</v>
      </c>
      <c r="C418" s="8">
        <v>4.3229166666666696</v>
      </c>
      <c r="D418">
        <v>0.93731881800482952</v>
      </c>
      <c r="E418" s="6">
        <v>106.94129331642243</v>
      </c>
      <c r="F418" s="9">
        <v>115.94307291401933</v>
      </c>
      <c r="G418" s="9">
        <v>2.2679144700921685</v>
      </c>
      <c r="H418" s="9">
        <v>100.23808664725685</v>
      </c>
    </row>
    <row r="419" spans="1:8" x14ac:dyDescent="0.25">
      <c r="A419" s="19"/>
      <c r="B419" s="5">
        <f>DATE(YEAR(siječanj!B419),MONTH(siječanj!B419)+3,DAY(siječanj!B419))</f>
        <v>45752</v>
      </c>
      <c r="C419" s="8">
        <v>4.3333333333333304</v>
      </c>
      <c r="D419">
        <v>0.93731881800482952</v>
      </c>
      <c r="E419" s="6">
        <v>111.10337562333129</v>
      </c>
      <c r="F419" s="9">
        <v>122.9161960584902</v>
      </c>
      <c r="G419" s="9">
        <v>1.0555051740796555</v>
      </c>
      <c r="H419" s="9">
        <v>104.13928471560747</v>
      </c>
    </row>
    <row r="420" spans="1:8" x14ac:dyDescent="0.25">
      <c r="A420" s="19"/>
      <c r="B420" s="5">
        <f>DATE(YEAR(siječanj!B420),MONTH(siječanj!B420)+3,DAY(siječanj!B420))</f>
        <v>45752</v>
      </c>
      <c r="C420" s="8">
        <v>4.34375</v>
      </c>
      <c r="D420">
        <v>0.93731881800482952</v>
      </c>
      <c r="E420" s="6">
        <v>111.86577266023905</v>
      </c>
      <c r="F420" s="9">
        <v>126.07500031021425</v>
      </c>
      <c r="G420" s="9">
        <v>0.84019692863165363</v>
      </c>
      <c r="H420" s="9">
        <v>104.85389380509224</v>
      </c>
    </row>
    <row r="421" spans="1:8" x14ac:dyDescent="0.25">
      <c r="A421" s="19"/>
      <c r="B421" s="5">
        <f>DATE(YEAR(siječanj!B421),MONTH(siječanj!B421)+3,DAY(siječanj!B421))</f>
        <v>45752</v>
      </c>
      <c r="C421" s="8">
        <v>4.3541666666666696</v>
      </c>
      <c r="D421">
        <v>0.93731881800482952</v>
      </c>
      <c r="E421" s="6">
        <v>112.42024755515698</v>
      </c>
      <c r="F421" s="9">
        <v>128.18708667968394</v>
      </c>
      <c r="G421" s="9">
        <v>0.79315251955720134</v>
      </c>
      <c r="H421" s="9">
        <v>105.37361355821007</v>
      </c>
    </row>
    <row r="422" spans="1:8" x14ac:dyDescent="0.25">
      <c r="A422" s="19"/>
      <c r="B422" s="5">
        <f>DATE(YEAR(siječanj!B422),MONTH(siječanj!B422)+3,DAY(siječanj!B422))</f>
        <v>45752</v>
      </c>
      <c r="C422" s="8">
        <v>4.3645833333333304</v>
      </c>
      <c r="D422">
        <v>0.93731881800482952</v>
      </c>
      <c r="E422" s="6">
        <v>114.9597189183355</v>
      </c>
      <c r="F422" s="9">
        <v>130.15396769357775</v>
      </c>
      <c r="G422" s="9">
        <v>0.78491585698119237</v>
      </c>
      <c r="H422" s="9">
        <v>107.75390785470167</v>
      </c>
    </row>
    <row r="423" spans="1:8" x14ac:dyDescent="0.25">
      <c r="A423" s="19"/>
      <c r="B423" s="5">
        <f>DATE(YEAR(siječanj!B423),MONTH(siječanj!B423)+3,DAY(siječanj!B423))</f>
        <v>45752</v>
      </c>
      <c r="C423" s="8">
        <v>4.375</v>
      </c>
      <c r="D423">
        <v>0.93731881800482952</v>
      </c>
      <c r="E423" s="6">
        <v>117.92555573593634</v>
      </c>
      <c r="F423" s="9">
        <v>133.11973755971439</v>
      </c>
      <c r="G423" s="9">
        <v>0.76865141718121266</v>
      </c>
      <c r="H423" s="9">
        <v>110.5338425149705</v>
      </c>
    </row>
    <row r="424" spans="1:8" x14ac:dyDescent="0.25">
      <c r="A424" s="19"/>
      <c r="B424" s="5">
        <f>DATE(YEAR(siječanj!B424),MONTH(siječanj!B424)+3,DAY(siječanj!B424))</f>
        <v>45752</v>
      </c>
      <c r="C424" s="8">
        <v>4.3854166666666696</v>
      </c>
      <c r="D424">
        <v>0.93731881800482952</v>
      </c>
      <c r="E424" s="6">
        <v>119.16097453144504</v>
      </c>
      <c r="F424" s="9">
        <v>134.38401718338241</v>
      </c>
      <c r="G424" s="9">
        <v>0.74224781498348635</v>
      </c>
      <c r="H424" s="9">
        <v>111.69182380011766</v>
      </c>
    </row>
    <row r="425" spans="1:8" x14ac:dyDescent="0.25">
      <c r="A425" s="19"/>
      <c r="B425" s="5">
        <f>DATE(YEAR(siječanj!B425),MONTH(siječanj!B425)+3,DAY(siječanj!B425))</f>
        <v>45752</v>
      </c>
      <c r="C425" s="8">
        <v>4.3958333333333304</v>
      </c>
      <c r="D425">
        <v>0.93731881800482952</v>
      </c>
      <c r="E425" s="6">
        <v>121.25167007969607</v>
      </c>
      <c r="F425" s="9">
        <v>135.33276091202077</v>
      </c>
      <c r="G425" s="9">
        <v>0.76314051326314747</v>
      </c>
      <c r="H425" s="9">
        <v>113.65147208021227</v>
      </c>
    </row>
    <row r="426" spans="1:8" x14ac:dyDescent="0.25">
      <c r="A426" s="19"/>
      <c r="B426" s="5">
        <f>DATE(YEAR(siječanj!B426),MONTH(siječanj!B426)+3,DAY(siječanj!B426))</f>
        <v>45752</v>
      </c>
      <c r="C426" s="8">
        <v>4.40625</v>
      </c>
      <c r="D426">
        <v>0.93731881800482952</v>
      </c>
      <c r="E426" s="6">
        <v>125.28577667720899</v>
      </c>
      <c r="F426" s="9">
        <v>136.07733614612593</v>
      </c>
      <c r="G426" s="9">
        <v>0.78619989153909453</v>
      </c>
      <c r="H426" s="9">
        <v>117.43271610789857</v>
      </c>
    </row>
    <row r="427" spans="1:8" x14ac:dyDescent="0.25">
      <c r="A427" s="19"/>
      <c r="B427" s="5">
        <f>DATE(YEAR(siječanj!B427),MONTH(siječanj!B427)+3,DAY(siječanj!B427))</f>
        <v>45752</v>
      </c>
      <c r="C427" s="8">
        <v>4.4166666666666696</v>
      </c>
      <c r="D427">
        <v>0.93731881800482952</v>
      </c>
      <c r="E427" s="6">
        <v>127.4059168418087</v>
      </c>
      <c r="F427" s="9">
        <v>136.32720938970277</v>
      </c>
      <c r="G427" s="9">
        <v>0.83493996407291282</v>
      </c>
      <c r="H427" s="9">
        <v>119.41996338098573</v>
      </c>
    </row>
    <row r="428" spans="1:8" x14ac:dyDescent="0.25">
      <c r="A428" s="19"/>
      <c r="B428" s="5">
        <f>DATE(YEAR(siječanj!B428),MONTH(siječanj!B428)+3,DAY(siječanj!B428))</f>
        <v>45752</v>
      </c>
      <c r="C428" s="8">
        <v>4.4270833333333304</v>
      </c>
      <c r="D428">
        <v>0.93731881800482952</v>
      </c>
      <c r="E428" s="6">
        <v>129.41078277968043</v>
      </c>
      <c r="F428" s="9">
        <v>136.29194124915125</v>
      </c>
      <c r="G428" s="9">
        <v>0.821169869025279</v>
      </c>
      <c r="H428" s="9">
        <v>121.29916195212981</v>
      </c>
    </row>
    <row r="429" spans="1:8" x14ac:dyDescent="0.25">
      <c r="A429" s="19"/>
      <c r="B429" s="5">
        <f>DATE(YEAR(siječanj!B429),MONTH(siječanj!B429)+3,DAY(siječanj!B429))</f>
        <v>45752</v>
      </c>
      <c r="C429" s="8">
        <v>4.4375</v>
      </c>
      <c r="D429">
        <v>0.93731881800482952</v>
      </c>
      <c r="E429" s="6">
        <v>129.66784069949716</v>
      </c>
      <c r="F429" s="9">
        <v>136.33137633583127</v>
      </c>
      <c r="G429" s="9">
        <v>0.82670739740968235</v>
      </c>
      <c r="H429" s="9">
        <v>121.54010717769121</v>
      </c>
    </row>
    <row r="430" spans="1:8" x14ac:dyDescent="0.25">
      <c r="A430" s="19"/>
      <c r="B430" s="5">
        <f>DATE(YEAR(siječanj!B430),MONTH(siječanj!B430)+3,DAY(siječanj!B430))</f>
        <v>45752</v>
      </c>
      <c r="C430" s="8">
        <v>4.4479166666666696</v>
      </c>
      <c r="D430">
        <v>0.93731881800482952</v>
      </c>
      <c r="E430" s="6">
        <v>129.87805905399858</v>
      </c>
      <c r="F430" s="9">
        <v>136.13203049976141</v>
      </c>
      <c r="G430" s="9">
        <v>0.77550574639246861</v>
      </c>
      <c r="H430" s="9">
        <v>121.7371487972554</v>
      </c>
    </row>
    <row r="431" spans="1:8" x14ac:dyDescent="0.25">
      <c r="A431" s="19"/>
      <c r="B431" s="5">
        <f>DATE(YEAR(siječanj!B431),MONTH(siječanj!B431)+3,DAY(siječanj!B431))</f>
        <v>45752</v>
      </c>
      <c r="C431" s="8">
        <v>4.4583333333333304</v>
      </c>
      <c r="D431">
        <v>0.93731881800482952</v>
      </c>
      <c r="E431" s="6">
        <v>130.58450894240207</v>
      </c>
      <c r="F431" s="9">
        <v>136.52068394347606</v>
      </c>
      <c r="G431" s="9">
        <v>0.7962100378507061</v>
      </c>
      <c r="H431" s="9">
        <v>122.3993175716334</v>
      </c>
    </row>
    <row r="432" spans="1:8" x14ac:dyDescent="0.25">
      <c r="A432" s="19"/>
      <c r="B432" s="5">
        <f>DATE(YEAR(siječanj!B432),MONTH(siječanj!B432)+3,DAY(siječanj!B432))</f>
        <v>45752</v>
      </c>
      <c r="C432" s="8">
        <v>4.46875</v>
      </c>
      <c r="D432">
        <v>0.93731881800482952</v>
      </c>
      <c r="E432" s="6">
        <v>130.67760361859689</v>
      </c>
      <c r="F432" s="9">
        <v>136.37159002286998</v>
      </c>
      <c r="G432" s="9">
        <v>0.80077071583609716</v>
      </c>
      <c r="H432" s="9">
        <v>122.48657696348687</v>
      </c>
    </row>
    <row r="433" spans="1:8" x14ac:dyDescent="0.25">
      <c r="A433" s="19"/>
      <c r="B433" s="5">
        <f>DATE(YEAR(siječanj!B433),MONTH(siječanj!B433)+3,DAY(siječanj!B433))</f>
        <v>45752</v>
      </c>
      <c r="C433" s="8">
        <v>4.4791666666666696</v>
      </c>
      <c r="D433">
        <v>0.93731881800482952</v>
      </c>
      <c r="E433" s="6">
        <v>133.73129978749009</v>
      </c>
      <c r="F433" s="9">
        <v>136.3599967605189</v>
      </c>
      <c r="G433" s="9">
        <v>0.83705135131324415</v>
      </c>
      <c r="H433" s="9">
        <v>125.34886384705972</v>
      </c>
    </row>
    <row r="434" spans="1:8" x14ac:dyDescent="0.25">
      <c r="A434" s="19"/>
      <c r="B434" s="5">
        <f>DATE(YEAR(siječanj!B434),MONTH(siječanj!B434)+3,DAY(siječanj!B434))</f>
        <v>45752</v>
      </c>
      <c r="C434" s="8">
        <v>4.4895833333333304</v>
      </c>
      <c r="D434">
        <v>0.93731881800482952</v>
      </c>
      <c r="E434" s="6">
        <v>131.90618627840979</v>
      </c>
      <c r="F434" s="9">
        <v>136.1337543370517</v>
      </c>
      <c r="G434" s="9">
        <v>0.86063089707945295</v>
      </c>
      <c r="H434" s="9">
        <v>123.63815061000393</v>
      </c>
    </row>
    <row r="435" spans="1:8" x14ac:dyDescent="0.25">
      <c r="A435" s="19"/>
      <c r="B435" s="5">
        <f>DATE(YEAR(siječanj!B435),MONTH(siječanj!B435)+3,DAY(siječanj!B435))</f>
        <v>45752</v>
      </c>
      <c r="C435" s="8">
        <v>4.5</v>
      </c>
      <c r="D435">
        <v>0.93731881800482952</v>
      </c>
      <c r="E435" s="6">
        <v>129.61869402506213</v>
      </c>
      <c r="F435" s="9">
        <v>135.07769448865957</v>
      </c>
      <c r="G435" s="9">
        <v>0.8179649020048585</v>
      </c>
      <c r="H435" s="9">
        <v>121.49404107490089</v>
      </c>
    </row>
    <row r="436" spans="1:8" x14ac:dyDescent="0.25">
      <c r="A436" s="19"/>
      <c r="B436" s="5">
        <f>DATE(YEAR(siječanj!B436),MONTH(siječanj!B436)+3,DAY(siječanj!B436))</f>
        <v>45752</v>
      </c>
      <c r="C436" s="8">
        <v>4.5104166666666696</v>
      </c>
      <c r="D436">
        <v>0.93731881800482952</v>
      </c>
      <c r="E436" s="6">
        <v>127.54571537101764</v>
      </c>
      <c r="F436" s="9">
        <v>134.24857735006307</v>
      </c>
      <c r="G436" s="9">
        <v>0.83709435736414084</v>
      </c>
      <c r="H436" s="9">
        <v>119.55099917314267</v>
      </c>
    </row>
    <row r="437" spans="1:8" x14ac:dyDescent="0.25">
      <c r="A437" s="19"/>
      <c r="B437" s="5">
        <f>DATE(YEAR(siječanj!B437),MONTH(siječanj!B437)+3,DAY(siječanj!B437))</f>
        <v>45752</v>
      </c>
      <c r="C437" s="8">
        <v>4.5208333333333304</v>
      </c>
      <c r="D437">
        <v>0.93731881800482952</v>
      </c>
      <c r="E437" s="6">
        <v>128.5587680751697</v>
      </c>
      <c r="F437" s="9">
        <v>133.46203528835539</v>
      </c>
      <c r="G437" s="9">
        <v>0.86071690918124655</v>
      </c>
      <c r="H437" s="9">
        <v>120.50055253637507</v>
      </c>
    </row>
    <row r="438" spans="1:8" x14ac:dyDescent="0.25">
      <c r="A438" s="19"/>
      <c r="B438" s="5">
        <f>DATE(YEAR(siječanj!B438),MONTH(siječanj!B438)+3,DAY(siječanj!B438))</f>
        <v>45752</v>
      </c>
      <c r="C438" s="8">
        <v>4.53125</v>
      </c>
      <c r="D438">
        <v>0.93731881800482952</v>
      </c>
      <c r="E438" s="6">
        <v>129.49740487065048</v>
      </c>
      <c r="F438" s="9">
        <v>132.34683080643509</v>
      </c>
      <c r="G438" s="9">
        <v>0.92136962784841403</v>
      </c>
      <c r="H438" s="9">
        <v>121.38035446805097</v>
      </c>
    </row>
    <row r="439" spans="1:8" x14ac:dyDescent="0.25">
      <c r="A439" s="19"/>
      <c r="B439" s="5">
        <f>DATE(YEAR(siječanj!B439),MONTH(siječanj!B439)+3,DAY(siječanj!B439))</f>
        <v>45752</v>
      </c>
      <c r="C439" s="8">
        <v>4.5416666666666696</v>
      </c>
      <c r="D439">
        <v>0.93731881800482952</v>
      </c>
      <c r="E439" s="6">
        <v>127.93440530755578</v>
      </c>
      <c r="F439" s="9">
        <v>129.56631448132609</v>
      </c>
      <c r="G439" s="9">
        <v>0.88032147595694943</v>
      </c>
      <c r="H439" s="9">
        <v>119.91532556502897</v>
      </c>
    </row>
    <row r="440" spans="1:8" x14ac:dyDescent="0.25">
      <c r="A440" s="19"/>
      <c r="B440" s="5">
        <f>DATE(YEAR(siječanj!B440),MONTH(siječanj!B440)+3,DAY(siječanj!B440))</f>
        <v>45752</v>
      </c>
      <c r="C440" s="8">
        <v>4.5520833333333304</v>
      </c>
      <c r="D440">
        <v>0.93731881800482952</v>
      </c>
      <c r="E440" s="6">
        <v>127.5348504621187</v>
      </c>
      <c r="F440" s="9">
        <v>128.15614242286296</v>
      </c>
      <c r="G440" s="9">
        <v>0.80149362480922948</v>
      </c>
      <c r="H440" s="9">
        <v>119.54081528957579</v>
      </c>
    </row>
    <row r="441" spans="1:8" x14ac:dyDescent="0.25">
      <c r="A441" s="19"/>
      <c r="B441" s="5">
        <f>DATE(YEAR(siječanj!B441),MONTH(siječanj!B441)+3,DAY(siječanj!B441))</f>
        <v>45752</v>
      </c>
      <c r="C441" s="8">
        <v>4.5625</v>
      </c>
      <c r="D441">
        <v>0.93731881800482952</v>
      </c>
      <c r="E441" s="6">
        <v>129.20705087881413</v>
      </c>
      <c r="F441" s="9">
        <v>126.71688882587668</v>
      </c>
      <c r="G441" s="9">
        <v>0.80206499017594546</v>
      </c>
      <c r="H441" s="9">
        <v>121.10820020761993</v>
      </c>
    </row>
    <row r="442" spans="1:8" x14ac:dyDescent="0.25">
      <c r="A442" s="19"/>
      <c r="B442" s="5">
        <f>DATE(YEAR(siječanj!B442),MONTH(siječanj!B442)+3,DAY(siječanj!B442))</f>
        <v>45752</v>
      </c>
      <c r="C442" s="8">
        <v>4.5729166666666696</v>
      </c>
      <c r="D442">
        <v>0.93731881800482952</v>
      </c>
      <c r="E442" s="6">
        <v>127.69454619775946</v>
      </c>
      <c r="F442" s="9">
        <v>126.01408303500011</v>
      </c>
      <c r="G442" s="9">
        <v>0.8262261400575388</v>
      </c>
      <c r="H442" s="9">
        <v>119.690501107747</v>
      </c>
    </row>
    <row r="443" spans="1:8" x14ac:dyDescent="0.25">
      <c r="A443" s="19"/>
      <c r="B443" s="5">
        <f>DATE(YEAR(siječanj!B443),MONTH(siječanj!B443)+3,DAY(siječanj!B443))</f>
        <v>45752</v>
      </c>
      <c r="C443" s="8">
        <v>4.5833333333333304</v>
      </c>
      <c r="D443">
        <v>0.93731881800482952</v>
      </c>
      <c r="E443" s="6">
        <v>125.87789142838452</v>
      </c>
      <c r="F443" s="9">
        <v>123.49072811094686</v>
      </c>
      <c r="G443" s="9">
        <v>0.80269164829861572</v>
      </c>
      <c r="H443" s="9">
        <v>117.98771640659363</v>
      </c>
    </row>
    <row r="444" spans="1:8" x14ac:dyDescent="0.25">
      <c r="A444" s="19"/>
      <c r="B444" s="5">
        <f>DATE(YEAR(siječanj!B444),MONTH(siječanj!B444)+3,DAY(siječanj!B444))</f>
        <v>45752</v>
      </c>
      <c r="C444" s="8">
        <v>4.59375</v>
      </c>
      <c r="D444">
        <v>0.93731881800482952</v>
      </c>
      <c r="E444" s="6">
        <v>125.67327987406252</v>
      </c>
      <c r="F444" s="9">
        <v>122.12332232291416</v>
      </c>
      <c r="G444" s="9">
        <v>0.82873277254822009</v>
      </c>
      <c r="H444" s="9">
        <v>117.79593014634641</v>
      </c>
    </row>
    <row r="445" spans="1:8" x14ac:dyDescent="0.25">
      <c r="A445" s="19"/>
      <c r="B445" s="5">
        <f>DATE(YEAR(siječanj!B445),MONTH(siječanj!B445)+3,DAY(siječanj!B445))</f>
        <v>45752</v>
      </c>
      <c r="C445" s="8">
        <v>4.6041666666666696</v>
      </c>
      <c r="D445">
        <v>0.93731881800482952</v>
      </c>
      <c r="E445" s="6">
        <v>124.64984171176891</v>
      </c>
      <c r="F445" s="9">
        <v>120.5676052385358</v>
      </c>
      <c r="G445" s="9">
        <v>0.85897414375820502</v>
      </c>
      <c r="H445" s="9">
        <v>116.83664229776433</v>
      </c>
    </row>
    <row r="446" spans="1:8" x14ac:dyDescent="0.25">
      <c r="A446" s="19"/>
      <c r="B446" s="5">
        <f>DATE(YEAR(siječanj!B446),MONTH(siječanj!B446)+3,DAY(siječanj!B446))</f>
        <v>45752</v>
      </c>
      <c r="C446" s="8">
        <v>4.6145833333333304</v>
      </c>
      <c r="D446">
        <v>0.93731881800482952</v>
      </c>
      <c r="E446" s="6">
        <v>123.59602182482809</v>
      </c>
      <c r="F446" s="9">
        <v>119.79409849041343</v>
      </c>
      <c r="G446" s="9">
        <v>0.88107305631953148</v>
      </c>
      <c r="H446" s="9">
        <v>115.84887708694697</v>
      </c>
    </row>
    <row r="447" spans="1:8" x14ac:dyDescent="0.25">
      <c r="A447" s="19"/>
      <c r="B447" s="5">
        <f>DATE(YEAR(siječanj!B447),MONTH(siječanj!B447)+3,DAY(siječanj!B447))</f>
        <v>45752</v>
      </c>
      <c r="C447" s="8">
        <v>4.625</v>
      </c>
      <c r="D447">
        <v>0.93731881800482952</v>
      </c>
      <c r="E447" s="6">
        <v>121.77001182207955</v>
      </c>
      <c r="F447" s="9">
        <v>118.63637052187453</v>
      </c>
      <c r="G447" s="9">
        <v>0.89618247868102197</v>
      </c>
      <c r="H447" s="9">
        <v>114.13732354950572</v>
      </c>
    </row>
    <row r="448" spans="1:8" x14ac:dyDescent="0.25">
      <c r="A448" s="19"/>
      <c r="B448" s="5">
        <f>DATE(YEAR(siječanj!B448),MONTH(siječanj!B448)+3,DAY(siječanj!B448))</f>
        <v>45752</v>
      </c>
      <c r="C448" s="8">
        <v>4.6354166666666696</v>
      </c>
      <c r="D448">
        <v>0.93731881800482952</v>
      </c>
      <c r="E448" s="6">
        <v>120.71062971199252</v>
      </c>
      <c r="F448" s="9">
        <v>117.7764842238343</v>
      </c>
      <c r="G448" s="9">
        <v>0.86269108644333048</v>
      </c>
      <c r="H448" s="9">
        <v>113.14434476226349</v>
      </c>
    </row>
    <row r="449" spans="1:8" x14ac:dyDescent="0.25">
      <c r="A449" s="19"/>
      <c r="B449" s="5">
        <f>DATE(YEAR(siječanj!B449),MONTH(siječanj!B449)+3,DAY(siječanj!B449))</f>
        <v>45752</v>
      </c>
      <c r="C449" s="8">
        <v>4.6458333333333304</v>
      </c>
      <c r="D449">
        <v>0.93731881800482952</v>
      </c>
      <c r="E449" s="6">
        <v>122.75556247793097</v>
      </c>
      <c r="F449" s="9">
        <v>117.01181581763144</v>
      </c>
      <c r="G449" s="9">
        <v>0.81926122430109594</v>
      </c>
      <c r="H449" s="9">
        <v>115.06109872533226</v>
      </c>
    </row>
    <row r="450" spans="1:8" x14ac:dyDescent="0.25">
      <c r="A450" s="19"/>
      <c r="B450" s="5">
        <f>DATE(YEAR(siječanj!B450),MONTH(siječanj!B450)+3,DAY(siječanj!B450))</f>
        <v>45752</v>
      </c>
      <c r="C450" s="8">
        <v>4.65625</v>
      </c>
      <c r="D450">
        <v>0.93731881800482952</v>
      </c>
      <c r="E450" s="6">
        <v>123.95420423042522</v>
      </c>
      <c r="F450" s="9">
        <v>116.53609295890509</v>
      </c>
      <c r="G450" s="9">
        <v>0.82990212464815649</v>
      </c>
      <c r="H450" s="9">
        <v>116.1846081959914</v>
      </c>
    </row>
    <row r="451" spans="1:8" x14ac:dyDescent="0.25">
      <c r="A451" s="19"/>
      <c r="B451" s="5">
        <f>DATE(YEAR(siječanj!B451),MONTH(siječanj!B451)+3,DAY(siječanj!B451))</f>
        <v>45752</v>
      </c>
      <c r="C451" s="8">
        <v>4.6666666666666696</v>
      </c>
      <c r="D451">
        <v>0.93731881800482952</v>
      </c>
      <c r="E451" s="6">
        <v>120.1769594137828</v>
      </c>
      <c r="F451" s="9">
        <v>116.36333323998615</v>
      </c>
      <c r="G451" s="9">
        <v>0.82314814323341912</v>
      </c>
      <c r="H451" s="9">
        <v>112.64412554914126</v>
      </c>
    </row>
    <row r="452" spans="1:8" x14ac:dyDescent="0.25">
      <c r="A452" s="19"/>
      <c r="B452" s="5">
        <f>DATE(YEAR(siječanj!B452),MONTH(siječanj!B452)+3,DAY(siječanj!B452))</f>
        <v>45752</v>
      </c>
      <c r="C452" s="8">
        <v>4.6770833333333304</v>
      </c>
      <c r="D452">
        <v>0.93731881800482952</v>
      </c>
      <c r="E452" s="6">
        <v>119.22541013767677</v>
      </c>
      <c r="F452" s="9">
        <v>115.58479520234744</v>
      </c>
      <c r="G452" s="9">
        <v>0.86113058500582229</v>
      </c>
      <c r="H452" s="9">
        <v>111.75222050638821</v>
      </c>
    </row>
    <row r="453" spans="1:8" x14ac:dyDescent="0.25">
      <c r="A453" s="19"/>
      <c r="B453" s="5">
        <f>DATE(YEAR(siječanj!B453),MONTH(siječanj!B453)+3,DAY(siječanj!B453))</f>
        <v>45752</v>
      </c>
      <c r="C453" s="8">
        <v>4.6875</v>
      </c>
      <c r="D453">
        <v>0.93731881800482952</v>
      </c>
      <c r="E453" s="6">
        <v>121.14038698334318</v>
      </c>
      <c r="F453" s="9">
        <v>115.69435353842698</v>
      </c>
      <c r="G453" s="9">
        <v>0.90030490639844374</v>
      </c>
      <c r="H453" s="9">
        <v>113.54716433987487</v>
      </c>
    </row>
    <row r="454" spans="1:8" x14ac:dyDescent="0.25">
      <c r="A454" s="19"/>
      <c r="B454" s="5">
        <f>DATE(YEAR(siječanj!B454),MONTH(siječanj!B454)+3,DAY(siječanj!B454))</f>
        <v>45752</v>
      </c>
      <c r="C454" s="8">
        <v>4.6979166666666696</v>
      </c>
      <c r="D454">
        <v>0.93731881800482952</v>
      </c>
      <c r="E454" s="6">
        <v>124.72307880556147</v>
      </c>
      <c r="F454" s="9">
        <v>115.92200159039756</v>
      </c>
      <c r="G454" s="9">
        <v>0.92586067738312583</v>
      </c>
      <c r="H454" s="9">
        <v>116.90528880395209</v>
      </c>
    </row>
    <row r="455" spans="1:8" x14ac:dyDescent="0.25">
      <c r="A455" s="19"/>
      <c r="B455" s="5">
        <f>DATE(YEAR(siječanj!B455),MONTH(siječanj!B455)+3,DAY(siječanj!B455))</f>
        <v>45752</v>
      </c>
      <c r="C455" s="8">
        <v>4.7083333333333304</v>
      </c>
      <c r="D455">
        <v>0.93731881800482952</v>
      </c>
      <c r="E455" s="6">
        <v>126.11157513317755</v>
      </c>
      <c r="F455" s="9">
        <v>116.39945045320556</v>
      </c>
      <c r="G455" s="9">
        <v>0.9861427262766147</v>
      </c>
      <c r="H455" s="9">
        <v>118.20675254055723</v>
      </c>
    </row>
    <row r="456" spans="1:8" x14ac:dyDescent="0.25">
      <c r="A456" s="19"/>
      <c r="B456" s="5">
        <f>DATE(YEAR(siječanj!B456),MONTH(siječanj!B456)+3,DAY(siječanj!B456))</f>
        <v>45752</v>
      </c>
      <c r="C456" s="8">
        <v>4.71875</v>
      </c>
      <c r="D456">
        <v>0.93731881800482952</v>
      </c>
      <c r="E456" s="6">
        <v>128.29279276750577</v>
      </c>
      <c r="F456" s="9">
        <v>117.02384089054459</v>
      </c>
      <c r="G456" s="9">
        <v>1.1373004355063079</v>
      </c>
      <c r="H456" s="9">
        <v>120.25124887537706</v>
      </c>
    </row>
    <row r="457" spans="1:8" x14ac:dyDescent="0.25">
      <c r="A457" s="19"/>
      <c r="B457" s="5">
        <f>DATE(YEAR(siječanj!B457),MONTH(siječanj!B457)+3,DAY(siječanj!B457))</f>
        <v>45752</v>
      </c>
      <c r="C457" s="8">
        <v>4.7291666666666696</v>
      </c>
      <c r="D457">
        <v>0.93731881800482952</v>
      </c>
      <c r="E457" s="6">
        <v>131.54819208695295</v>
      </c>
      <c r="F457" s="9">
        <v>117.58564397244078</v>
      </c>
      <c r="G457" s="9">
        <v>1.4811370693171908</v>
      </c>
      <c r="H457" s="9">
        <v>123.30259591761501</v>
      </c>
    </row>
    <row r="458" spans="1:8" x14ac:dyDescent="0.25">
      <c r="A458" s="19"/>
      <c r="B458" s="5">
        <f>DATE(YEAR(siječanj!B458),MONTH(siječanj!B458)+3,DAY(siječanj!B458))</f>
        <v>45752</v>
      </c>
      <c r="C458" s="8">
        <v>4.7395833333333304</v>
      </c>
      <c r="D458">
        <v>0.93731881800482952</v>
      </c>
      <c r="E458" s="6">
        <v>141.32977308416136</v>
      </c>
      <c r="F458" s="9">
        <v>118.91987866122724</v>
      </c>
      <c r="G458" s="9">
        <v>5.6490890511029077</v>
      </c>
      <c r="H458" s="9">
        <v>132.4710558561369</v>
      </c>
    </row>
    <row r="459" spans="1:8" x14ac:dyDescent="0.25">
      <c r="A459" s="19"/>
      <c r="B459" s="5">
        <f>DATE(YEAR(siječanj!B459),MONTH(siječanj!B459)+3,DAY(siječanj!B459))</f>
        <v>45752</v>
      </c>
      <c r="C459" s="8">
        <v>4.75</v>
      </c>
      <c r="D459">
        <v>0.93731881800482952</v>
      </c>
      <c r="E459" s="6">
        <v>141.07849928205624</v>
      </c>
      <c r="F459" s="9">
        <v>120.76612851933673</v>
      </c>
      <c r="G459" s="9">
        <v>38.761945235061809</v>
      </c>
      <c r="H459" s="9">
        <v>132.23553219295215</v>
      </c>
    </row>
    <row r="460" spans="1:8" x14ac:dyDescent="0.25">
      <c r="A460" s="19"/>
      <c r="B460" s="5">
        <f>DATE(YEAR(siječanj!B460),MONTH(siječanj!B460)+3,DAY(siječanj!B460))</f>
        <v>45752</v>
      </c>
      <c r="C460" s="8">
        <v>4.7604166666666696</v>
      </c>
      <c r="D460">
        <v>0.93731881800482952</v>
      </c>
      <c r="E460" s="6">
        <v>145.84978618407982</v>
      </c>
      <c r="F460" s="9">
        <v>123.36888169475642</v>
      </c>
      <c r="G460" s="9">
        <v>115.53061032121207</v>
      </c>
      <c r="H460" s="9">
        <v>136.7077491923188</v>
      </c>
    </row>
    <row r="461" spans="1:8" x14ac:dyDescent="0.25">
      <c r="A461" s="19"/>
      <c r="B461" s="5">
        <f>DATE(YEAR(siječanj!B461),MONTH(siječanj!B461)+3,DAY(siječanj!B461))</f>
        <v>45752</v>
      </c>
      <c r="C461" s="8">
        <v>4.7708333333333304</v>
      </c>
      <c r="D461">
        <v>0.93731881800482952</v>
      </c>
      <c r="E461" s="6">
        <v>152.15460128662943</v>
      </c>
      <c r="F461" s="9">
        <v>125.16017966060136</v>
      </c>
      <c r="G461" s="9">
        <v>184.95943836317412</v>
      </c>
      <c r="H461" s="9">
        <v>142.61737103197962</v>
      </c>
    </row>
    <row r="462" spans="1:8" x14ac:dyDescent="0.25">
      <c r="A462" s="19"/>
      <c r="B462" s="5">
        <f>DATE(YEAR(siječanj!B462),MONTH(siječanj!B462)+3,DAY(siječanj!B462))</f>
        <v>45752</v>
      </c>
      <c r="C462" s="8">
        <v>4.78125</v>
      </c>
      <c r="D462">
        <v>0.93731881800482952</v>
      </c>
      <c r="E462" s="6">
        <v>158.6840697776407</v>
      </c>
      <c r="F462" s="9">
        <v>125.77371777505067</v>
      </c>
      <c r="G462" s="9">
        <v>220.44052139091767</v>
      </c>
      <c r="H462" s="9">
        <v>148.73756472017408</v>
      </c>
    </row>
    <row r="463" spans="1:8" x14ac:dyDescent="0.25">
      <c r="A463" s="19"/>
      <c r="B463" s="5">
        <f>DATE(YEAR(siječanj!B463),MONTH(siječanj!B463)+3,DAY(siječanj!B463))</f>
        <v>45752</v>
      </c>
      <c r="C463" s="8">
        <v>4.7916666666666696</v>
      </c>
      <c r="D463">
        <v>0.93731881800482952</v>
      </c>
      <c r="E463" s="6">
        <v>164.15697738946795</v>
      </c>
      <c r="F463" s="9">
        <v>125.40554762905742</v>
      </c>
      <c r="G463" s="9">
        <v>227.54204617130088</v>
      </c>
      <c r="H463" s="9">
        <v>153.86742401394162</v>
      </c>
    </row>
    <row r="464" spans="1:8" x14ac:dyDescent="0.25">
      <c r="A464" s="19"/>
      <c r="B464" s="5">
        <f>DATE(YEAR(siječanj!B464),MONTH(siječanj!B464)+3,DAY(siječanj!B464))</f>
        <v>45752</v>
      </c>
      <c r="C464" s="8">
        <v>4.8020833333333304</v>
      </c>
      <c r="D464">
        <v>0.93731881800482952</v>
      </c>
      <c r="E464" s="6">
        <v>169.96880814733609</v>
      </c>
      <c r="F464" s="9">
        <v>124.99015123377021</v>
      </c>
      <c r="G464" s="9">
        <v>228.45692801383385</v>
      </c>
      <c r="H464" s="9">
        <v>159.3149623503507</v>
      </c>
    </row>
    <row r="465" spans="1:8" x14ac:dyDescent="0.25">
      <c r="A465" s="19"/>
      <c r="B465" s="5">
        <f>DATE(YEAR(siječanj!B465),MONTH(siječanj!B465)+3,DAY(siječanj!B465))</f>
        <v>45752</v>
      </c>
      <c r="C465" s="8">
        <v>4.8125</v>
      </c>
      <c r="D465">
        <v>0.93731881800482952</v>
      </c>
      <c r="E465" s="6">
        <v>172.13548475342509</v>
      </c>
      <c r="F465" s="9">
        <v>124.29360736671663</v>
      </c>
      <c r="G465" s="9">
        <v>229.08317241211569</v>
      </c>
      <c r="H465" s="9">
        <v>161.34582910576876</v>
      </c>
    </row>
    <row r="466" spans="1:8" x14ac:dyDescent="0.25">
      <c r="A466" s="19"/>
      <c r="B466" s="5">
        <f>DATE(YEAR(siječanj!B466),MONTH(siječanj!B466)+3,DAY(siječanj!B466))</f>
        <v>45752</v>
      </c>
      <c r="C466" s="8">
        <v>4.8229166666666696</v>
      </c>
      <c r="D466">
        <v>0.93731881800482952</v>
      </c>
      <c r="E466" s="6">
        <v>171.09539459271875</v>
      </c>
      <c r="F466" s="9">
        <v>123.65913815100006</v>
      </c>
      <c r="G466" s="9">
        <v>229.61938081528061</v>
      </c>
      <c r="H466" s="9">
        <v>160.37093302571705</v>
      </c>
    </row>
    <row r="467" spans="1:8" x14ac:dyDescent="0.25">
      <c r="A467" s="19"/>
      <c r="B467" s="5">
        <f>DATE(YEAR(siječanj!B467),MONTH(siječanj!B467)+3,DAY(siječanj!B467))</f>
        <v>45752</v>
      </c>
      <c r="C467" s="8">
        <v>4.8333333333333304</v>
      </c>
      <c r="D467">
        <v>0.93731881800482952</v>
      </c>
      <c r="E467" s="6">
        <v>168.43785550872988</v>
      </c>
      <c r="F467" s="9">
        <v>121.45808755907278</v>
      </c>
      <c r="G467" s="9">
        <v>230.83238197482277</v>
      </c>
      <c r="H467" s="9">
        <v>157.87997163271095</v>
      </c>
    </row>
    <row r="468" spans="1:8" x14ac:dyDescent="0.25">
      <c r="A468" s="19"/>
      <c r="B468" s="5">
        <f>DATE(YEAR(siječanj!B468),MONTH(siječanj!B468)+3,DAY(siječanj!B468))</f>
        <v>45752</v>
      </c>
      <c r="C468" s="8">
        <v>4.84375</v>
      </c>
      <c r="D468">
        <v>0.93731881800482952</v>
      </c>
      <c r="E468" s="6">
        <v>166.96845979060956</v>
      </c>
      <c r="F468" s="9">
        <v>119.62843717995938</v>
      </c>
      <c r="G468" s="9">
        <v>230.58785215881764</v>
      </c>
      <c r="H468" s="9">
        <v>156.50267937502105</v>
      </c>
    </row>
    <row r="469" spans="1:8" x14ac:dyDescent="0.25">
      <c r="A469" s="19"/>
      <c r="B469" s="5">
        <f>DATE(YEAR(siječanj!B469),MONTH(siječanj!B469)+3,DAY(siječanj!B469))</f>
        <v>45752</v>
      </c>
      <c r="C469" s="8">
        <v>4.8541666666666696</v>
      </c>
      <c r="D469">
        <v>0.93731881800482952</v>
      </c>
      <c r="E469" s="6">
        <v>165.28971546543616</v>
      </c>
      <c r="F469" s="9">
        <v>118.19444372692828</v>
      </c>
      <c r="G469" s="9">
        <v>230.83214432095309</v>
      </c>
      <c r="H469" s="9">
        <v>154.9291607284172</v>
      </c>
    </row>
    <row r="470" spans="1:8" x14ac:dyDescent="0.25">
      <c r="A470" s="19"/>
      <c r="B470" s="5">
        <f>DATE(YEAR(siječanj!B470),MONTH(siječanj!B470)+3,DAY(siječanj!B470))</f>
        <v>45752</v>
      </c>
      <c r="C470" s="8">
        <v>4.8645833333333304</v>
      </c>
      <c r="D470">
        <v>0.93731881800482952</v>
      </c>
      <c r="E470" s="6">
        <v>161.97643138244038</v>
      </c>
      <c r="F470" s="9">
        <v>116.45513265733585</v>
      </c>
      <c r="G470" s="9">
        <v>231.01205057344458</v>
      </c>
      <c r="H470" s="9">
        <v>151.8235572080294</v>
      </c>
    </row>
    <row r="471" spans="1:8" x14ac:dyDescent="0.25">
      <c r="A471" s="19"/>
      <c r="B471" s="5">
        <f>DATE(YEAR(siječanj!B471),MONTH(siječanj!B471)+3,DAY(siječanj!B471))</f>
        <v>45752</v>
      </c>
      <c r="C471" s="8">
        <v>4.875</v>
      </c>
      <c r="D471">
        <v>0.93731881800482952</v>
      </c>
      <c r="E471" s="6">
        <v>160.49493349509888</v>
      </c>
      <c r="F471" s="9">
        <v>113.04585176223401</v>
      </c>
      <c r="G471" s="9">
        <v>231.78933185876195</v>
      </c>
      <c r="H471" s="9">
        <v>150.43492135938979</v>
      </c>
    </row>
    <row r="472" spans="1:8" x14ac:dyDescent="0.25">
      <c r="A472" s="19"/>
      <c r="B472" s="5">
        <f>DATE(YEAR(siječanj!B472),MONTH(siječanj!B472)+3,DAY(siječanj!B472))</f>
        <v>45752</v>
      </c>
      <c r="C472" s="8">
        <v>4.8854166666666696</v>
      </c>
      <c r="D472">
        <v>0.93731881800482952</v>
      </c>
      <c r="E472" s="6">
        <v>165.16599141440952</v>
      </c>
      <c r="F472" s="9">
        <v>111.03603144414335</v>
      </c>
      <c r="G472" s="9">
        <v>231.11656320236361</v>
      </c>
      <c r="H472" s="9">
        <v>154.81319184715016</v>
      </c>
    </row>
    <row r="473" spans="1:8" x14ac:dyDescent="0.25">
      <c r="A473" s="19"/>
      <c r="B473" s="5">
        <f>DATE(YEAR(siječanj!B473),MONTH(siječanj!B473)+3,DAY(siječanj!B473))</f>
        <v>45752</v>
      </c>
      <c r="C473" s="8">
        <v>4.8958333333333304</v>
      </c>
      <c r="D473">
        <v>0.93731881800482952</v>
      </c>
      <c r="E473" s="6">
        <v>168.98235109180905</v>
      </c>
      <c r="F473" s="9">
        <v>109.28658298962641</v>
      </c>
      <c r="G473" s="9">
        <v>230.83062478277651</v>
      </c>
      <c r="H473" s="9">
        <v>158.39033758905157</v>
      </c>
    </row>
    <row r="474" spans="1:8" x14ac:dyDescent="0.25">
      <c r="A474" s="19"/>
      <c r="B474" s="5">
        <f>DATE(YEAR(siječanj!B474),MONTH(siječanj!B474)+3,DAY(siječanj!B474))</f>
        <v>45752</v>
      </c>
      <c r="C474" s="8">
        <v>4.90625</v>
      </c>
      <c r="D474">
        <v>0.93731881800482952</v>
      </c>
      <c r="E474" s="6">
        <v>163.56987111562589</v>
      </c>
      <c r="F474" s="9">
        <v>107.91351320900297</v>
      </c>
      <c r="G474" s="9">
        <v>229.39159464433814</v>
      </c>
      <c r="H474" s="9">
        <v>153.31711825530076</v>
      </c>
    </row>
    <row r="475" spans="1:8" x14ac:dyDescent="0.25">
      <c r="A475" s="19"/>
      <c r="B475" s="5">
        <f>DATE(YEAR(siječanj!B475),MONTH(siječanj!B475)+3,DAY(siječanj!B475))</f>
        <v>45752</v>
      </c>
      <c r="C475" s="8">
        <v>4.9166666666666696</v>
      </c>
      <c r="D475">
        <v>0.93731881800482952</v>
      </c>
      <c r="E475" s="6">
        <v>160.26981848669311</v>
      </c>
      <c r="F475" s="9">
        <v>106.20828360056572</v>
      </c>
      <c r="G475" s="9">
        <v>226.89987111084608</v>
      </c>
      <c r="H475" s="9">
        <v>150.22391682579575</v>
      </c>
    </row>
    <row r="476" spans="1:8" x14ac:dyDescent="0.25">
      <c r="A476" s="19"/>
      <c r="B476" s="5">
        <f>DATE(YEAR(siječanj!B476),MONTH(siječanj!B476)+3,DAY(siječanj!B476))</f>
        <v>45752</v>
      </c>
      <c r="C476" s="8">
        <v>4.9270833333333304</v>
      </c>
      <c r="D476">
        <v>0.93731881800482952</v>
      </c>
      <c r="E476" s="6">
        <v>151.2350603015831</v>
      </c>
      <c r="F476" s="9">
        <v>104.03490943456092</v>
      </c>
      <c r="G476" s="9">
        <v>224.29646524117274</v>
      </c>
      <c r="H476" s="9">
        <v>141.75546796276899</v>
      </c>
    </row>
    <row r="477" spans="1:8" x14ac:dyDescent="0.25">
      <c r="A477" s="19"/>
      <c r="B477" s="5">
        <f>DATE(YEAR(siječanj!B477),MONTH(siječanj!B477)+3,DAY(siječanj!B477))</f>
        <v>45752</v>
      </c>
      <c r="C477" s="8">
        <v>4.9375</v>
      </c>
      <c r="D477">
        <v>0.93731881800482952</v>
      </c>
      <c r="E477" s="6">
        <v>140.84108002187867</v>
      </c>
      <c r="F477" s="9">
        <v>102.58659153027141</v>
      </c>
      <c r="G477" s="9">
        <v>223.05019388314884</v>
      </c>
      <c r="H477" s="9">
        <v>132.01299465263091</v>
      </c>
    </row>
    <row r="478" spans="1:8" x14ac:dyDescent="0.25">
      <c r="A478" s="19"/>
      <c r="B478" s="5">
        <f>DATE(YEAR(siječanj!B478),MONTH(siječanj!B478)+3,DAY(siječanj!B478))</f>
        <v>45752</v>
      </c>
      <c r="C478" s="8">
        <v>4.9479166666666696</v>
      </c>
      <c r="D478">
        <v>0.93731881800482952</v>
      </c>
      <c r="E478" s="6">
        <v>131.92243411172132</v>
      </c>
      <c r="F478" s="9">
        <v>100.50718582230284</v>
      </c>
      <c r="G478" s="9">
        <v>222.5383985254015</v>
      </c>
      <c r="H478" s="9">
        <v>123.65338000991862</v>
      </c>
    </row>
    <row r="479" spans="1:8" x14ac:dyDescent="0.25">
      <c r="A479" s="19"/>
      <c r="B479" s="5">
        <f>DATE(YEAR(siječanj!B479),MONTH(siječanj!B479)+3,DAY(siječanj!B479))</f>
        <v>45752</v>
      </c>
      <c r="C479" s="8">
        <v>4.9583333333333304</v>
      </c>
      <c r="D479">
        <v>0.93731881800482952</v>
      </c>
      <c r="E479" s="6">
        <v>122.8097582443297</v>
      </c>
      <c r="F479" s="9">
        <v>98.087793609164549</v>
      </c>
      <c r="G479" s="9">
        <v>217.11807038672026</v>
      </c>
      <c r="H479" s="9">
        <v>115.11189743703399</v>
      </c>
    </row>
    <row r="480" spans="1:8" x14ac:dyDescent="0.25">
      <c r="A480" s="19"/>
      <c r="B480" s="5">
        <f>DATE(YEAR(siječanj!B480),MONTH(siječanj!B480)+3,DAY(siječanj!B480))</f>
        <v>45752</v>
      </c>
      <c r="C480" s="8">
        <v>4.96875</v>
      </c>
      <c r="D480">
        <v>0.93731881800482952</v>
      </c>
      <c r="E480" s="6">
        <v>113.22721171928606</v>
      </c>
      <c r="F480" s="9">
        <v>95.848101161916532</v>
      </c>
      <c r="G480" s="9">
        <v>216.12440566645114</v>
      </c>
      <c r="H480" s="9">
        <v>106.1299962547038</v>
      </c>
    </row>
    <row r="481" spans="1:8" x14ac:dyDescent="0.25">
      <c r="A481" s="19"/>
      <c r="B481" s="5">
        <f>DATE(YEAR(siječanj!B481),MONTH(siječanj!B481)+3,DAY(siječanj!B481))</f>
        <v>45752</v>
      </c>
      <c r="C481" s="8">
        <v>4.9791666666666696</v>
      </c>
      <c r="D481">
        <v>0.93731881800482952</v>
      </c>
      <c r="E481" s="6">
        <v>105.45685829789151</v>
      </c>
      <c r="F481" s="9">
        <v>94.095509240006606</v>
      </c>
      <c r="G481" s="9">
        <v>214.16058422339859</v>
      </c>
      <c r="H481" s="9">
        <v>98.846697770282475</v>
      </c>
    </row>
    <row r="482" spans="1:8" ht="15.75" thickBot="1" x14ac:dyDescent="0.3">
      <c r="A482" s="19"/>
      <c r="B482" s="5">
        <f>DATE(YEAR(siječanj!B482),MONTH(siječanj!B482)+3,DAY(siječanj!B482))</f>
        <v>45752</v>
      </c>
      <c r="C482" s="8">
        <v>4.9895833333333304</v>
      </c>
      <c r="D482">
        <v>0.93731881800482952</v>
      </c>
      <c r="E482" s="6">
        <v>96.017913218291554</v>
      </c>
      <c r="F482" s="9">
        <v>92.659800317627031</v>
      </c>
      <c r="G482" s="9">
        <v>213.65879089040018</v>
      </c>
      <c r="H482" s="9">
        <v>89.99939692505933</v>
      </c>
    </row>
    <row r="483" spans="1:8" x14ac:dyDescent="0.25">
      <c r="A483" s="14">
        <f t="shared" ref="A483" si="3">A387+1</f>
        <v>96</v>
      </c>
      <c r="B483" s="5">
        <f>DATE(YEAR(siječanj!B483),MONTH(siječanj!B483)+3,DAY(siječanj!B483))</f>
        <v>45753</v>
      </c>
      <c r="C483" s="8">
        <v>5</v>
      </c>
      <c r="D483">
        <v>0.93513585220295736</v>
      </c>
      <c r="E483" s="6">
        <v>87.528885895381478</v>
      </c>
      <c r="F483" s="9">
        <v>85.184561206797966</v>
      </c>
      <c r="G483" s="9">
        <v>207.85822420662802</v>
      </c>
      <c r="H483" s="9">
        <v>81.851399304152977</v>
      </c>
    </row>
    <row r="484" spans="1:8" x14ac:dyDescent="0.25">
      <c r="A484" s="15"/>
      <c r="B484" s="5">
        <f>DATE(YEAR(siječanj!B484),MONTH(siječanj!B484)+3,DAY(siječanj!B484))</f>
        <v>45753</v>
      </c>
      <c r="C484" s="8">
        <v>5.0104166666666696</v>
      </c>
      <c r="D484">
        <v>0.93513585220295736</v>
      </c>
      <c r="E484" s="6">
        <v>81.510619887231925</v>
      </c>
      <c r="F484" s="9">
        <v>83.805205389059211</v>
      </c>
      <c r="G484" s="9">
        <v>205.95318200512469</v>
      </c>
      <c r="H484" s="9">
        <v>76.223502991837947</v>
      </c>
    </row>
    <row r="485" spans="1:8" x14ac:dyDescent="0.25">
      <c r="A485" s="15"/>
      <c r="B485" s="5">
        <f>DATE(YEAR(siječanj!B485),MONTH(siječanj!B485)+3,DAY(siječanj!B485))</f>
        <v>45753</v>
      </c>
      <c r="C485" s="8">
        <v>5.0208333333333304</v>
      </c>
      <c r="D485">
        <v>0.93513585220295736</v>
      </c>
      <c r="E485" s="6">
        <v>75.131953518431914</v>
      </c>
      <c r="F485" s="9">
        <v>82.577014903185557</v>
      </c>
      <c r="G485" s="9">
        <v>204.97006612016011</v>
      </c>
      <c r="H485" s="9">
        <v>70.258583381131814</v>
      </c>
    </row>
    <row r="486" spans="1:8" x14ac:dyDescent="0.25">
      <c r="A486" s="15"/>
      <c r="B486" s="5">
        <f>DATE(YEAR(siječanj!B486),MONTH(siječanj!B486)+3,DAY(siječanj!B486))</f>
        <v>45753</v>
      </c>
      <c r="C486" s="8">
        <v>5.03125</v>
      </c>
      <c r="D486">
        <v>0.93513585220295736</v>
      </c>
      <c r="E486" s="6">
        <v>69.634832652755549</v>
      </c>
      <c r="F486" s="9">
        <v>81.584428978712523</v>
      </c>
      <c r="G486" s="9">
        <v>203.91945787949265</v>
      </c>
      <c r="H486" s="9">
        <v>65.118028575744887</v>
      </c>
    </row>
    <row r="487" spans="1:8" x14ac:dyDescent="0.25">
      <c r="A487" s="15"/>
      <c r="B487" s="5">
        <f>DATE(YEAR(siječanj!B487),MONTH(siječanj!B487)+3,DAY(siječanj!B487))</f>
        <v>45753</v>
      </c>
      <c r="C487" s="8">
        <v>5.0416666666666696</v>
      </c>
      <c r="D487">
        <v>0.93513585220295736</v>
      </c>
      <c r="E487" s="6">
        <v>65.738551307780639</v>
      </c>
      <c r="F487" s="9">
        <v>85.646984093852666</v>
      </c>
      <c r="G487" s="9">
        <v>204.48216406915043</v>
      </c>
      <c r="H487" s="9">
        <v>61.474476199789287</v>
      </c>
    </row>
    <row r="488" spans="1:8" x14ac:dyDescent="0.25">
      <c r="A488" s="15"/>
      <c r="B488" s="5">
        <f>DATE(YEAR(siječanj!B488),MONTH(siječanj!B488)+3,DAY(siječanj!B488))</f>
        <v>45753</v>
      </c>
      <c r="C488" s="8">
        <v>5.0520833333333304</v>
      </c>
      <c r="D488">
        <v>0.93513585220295736</v>
      </c>
      <c r="E488" s="6">
        <v>63.517194531531807</v>
      </c>
      <c r="F488" s="9">
        <v>84.682931922413204</v>
      </c>
      <c r="G488" s="9">
        <v>204.63306332359727</v>
      </c>
      <c r="H488" s="9">
        <v>59.397205837785016</v>
      </c>
    </row>
    <row r="489" spans="1:8" x14ac:dyDescent="0.25">
      <c r="A489" s="15"/>
      <c r="B489" s="5">
        <f>DATE(YEAR(siječanj!B489),MONTH(siječanj!B489)+3,DAY(siječanj!B489))</f>
        <v>45753</v>
      </c>
      <c r="C489" s="8">
        <v>5.0625</v>
      </c>
      <c r="D489">
        <v>0.93513585220295736</v>
      </c>
      <c r="E489" s="6">
        <v>61.912407466887778</v>
      </c>
      <c r="F489" s="9">
        <v>83.817715905779352</v>
      </c>
      <c r="G489" s="9">
        <v>204.6173599825168</v>
      </c>
      <c r="H489" s="9">
        <v>57.89651191848484</v>
      </c>
    </row>
    <row r="490" spans="1:8" x14ac:dyDescent="0.25">
      <c r="A490" s="15"/>
      <c r="B490" s="5">
        <f>DATE(YEAR(siječanj!B490),MONTH(siječanj!B490)+3,DAY(siječanj!B490))</f>
        <v>45753</v>
      </c>
      <c r="C490" s="8">
        <v>5.0729166666666696</v>
      </c>
      <c r="D490">
        <v>0.93513585220295736</v>
      </c>
      <c r="E490" s="6">
        <v>59.421600355584673</v>
      </c>
      <c r="F490" s="9">
        <v>83.348096795107367</v>
      </c>
      <c r="G490" s="9">
        <v>204.3637871267905</v>
      </c>
      <c r="H490" s="9">
        <v>55.567268887783229</v>
      </c>
    </row>
    <row r="491" spans="1:8" x14ac:dyDescent="0.25">
      <c r="A491" s="15"/>
      <c r="B491" s="5">
        <f>DATE(YEAR(siječanj!B491),MONTH(siječanj!B491)+3,DAY(siječanj!B491))</f>
        <v>45753</v>
      </c>
      <c r="C491" s="8">
        <v>5.0833333333333304</v>
      </c>
      <c r="D491">
        <v>0.93513585220295736</v>
      </c>
      <c r="E491" s="6">
        <v>58.431898092038558</v>
      </c>
      <c r="F491" s="9">
        <v>82.592525229032162</v>
      </c>
      <c r="G491" s="9">
        <v>204.18338169784514</v>
      </c>
      <c r="H491" s="9">
        <v>54.641762818134836</v>
      </c>
    </row>
    <row r="492" spans="1:8" x14ac:dyDescent="0.25">
      <c r="A492" s="15"/>
      <c r="B492" s="5">
        <f>DATE(YEAR(siječanj!B492),MONTH(siječanj!B492)+3,DAY(siječanj!B492))</f>
        <v>45753</v>
      </c>
      <c r="C492" s="8">
        <v>5.09375</v>
      </c>
      <c r="D492">
        <v>0.93513585220295736</v>
      </c>
      <c r="E492" s="6">
        <v>58.795002792704892</v>
      </c>
      <c r="F492" s="9">
        <v>82.087202390838783</v>
      </c>
      <c r="G492" s="9">
        <v>204.36138206963025</v>
      </c>
      <c r="H492" s="9">
        <v>54.981315041831344</v>
      </c>
    </row>
    <row r="493" spans="1:8" x14ac:dyDescent="0.25">
      <c r="A493" s="15"/>
      <c r="B493" s="5">
        <f>DATE(YEAR(siječanj!B493),MONTH(siječanj!B493)+3,DAY(siječanj!B493))</f>
        <v>45753</v>
      </c>
      <c r="C493" s="8">
        <v>5.1041666666666696</v>
      </c>
      <c r="D493">
        <v>0.93513585220295736</v>
      </c>
      <c r="E493" s="6">
        <v>57.114842899076272</v>
      </c>
      <c r="F493" s="9">
        <v>81.457365475806469</v>
      </c>
      <c r="G493" s="9">
        <v>204.12327655435905</v>
      </c>
      <c r="H493" s="9">
        <v>53.410137287865716</v>
      </c>
    </row>
    <row r="494" spans="1:8" x14ac:dyDescent="0.25">
      <c r="A494" s="15"/>
      <c r="B494" s="5">
        <f>DATE(YEAR(siječanj!B494),MONTH(siječanj!B494)+3,DAY(siječanj!B494))</f>
        <v>45753</v>
      </c>
      <c r="C494" s="8">
        <v>5.1145833333333304</v>
      </c>
      <c r="D494">
        <v>0.93513585220295736</v>
      </c>
      <c r="E494" s="6">
        <v>56.913712315749066</v>
      </c>
      <c r="F494" s="9">
        <v>81.171242793147499</v>
      </c>
      <c r="G494" s="9">
        <v>203.99270559195043</v>
      </c>
      <c r="H494" s="9">
        <v>53.222052868421954</v>
      </c>
    </row>
    <row r="495" spans="1:8" x14ac:dyDescent="0.25">
      <c r="A495" s="15"/>
      <c r="B495" s="5">
        <f>DATE(YEAR(siječanj!B495),MONTH(siječanj!B495)+3,DAY(siječanj!B495))</f>
        <v>45753</v>
      </c>
      <c r="C495" s="8">
        <v>5.125</v>
      </c>
      <c r="D495">
        <v>0.93513585220295736</v>
      </c>
      <c r="E495" s="6">
        <v>56.726140084728542</v>
      </c>
      <c r="F495" s="9">
        <v>80.678855183415109</v>
      </c>
      <c r="G495" s="9">
        <v>204.05774205323056</v>
      </c>
      <c r="H495" s="9">
        <v>53.046647350316967</v>
      </c>
    </row>
    <row r="496" spans="1:8" x14ac:dyDescent="0.25">
      <c r="A496" s="15"/>
      <c r="B496" s="5">
        <f>DATE(YEAR(siječanj!B496),MONTH(siječanj!B496)+3,DAY(siječanj!B496))</f>
        <v>45753</v>
      </c>
      <c r="C496" s="8">
        <v>5.1354166666666696</v>
      </c>
      <c r="D496">
        <v>0.93513585220295736</v>
      </c>
      <c r="E496" s="6">
        <v>56.250244593385439</v>
      </c>
      <c r="F496" s="9">
        <v>80.525325170240663</v>
      </c>
      <c r="G496" s="9">
        <v>203.96886312247534</v>
      </c>
      <c r="H496" s="9">
        <v>52.601620414460285</v>
      </c>
    </row>
    <row r="497" spans="1:8" x14ac:dyDescent="0.25">
      <c r="A497" s="15"/>
      <c r="B497" s="5">
        <f>DATE(YEAR(siječanj!B497),MONTH(siječanj!B497)+3,DAY(siječanj!B497))</f>
        <v>45753</v>
      </c>
      <c r="C497" s="8">
        <v>5.1458333333333304</v>
      </c>
      <c r="D497">
        <v>0.93513585220295736</v>
      </c>
      <c r="E497" s="6">
        <v>56.344420014985893</v>
      </c>
      <c r="F497" s="9">
        <v>80.153554374197469</v>
      </c>
      <c r="G497" s="9">
        <v>203.90930189636734</v>
      </c>
      <c r="H497" s="9">
        <v>52.689687227595201</v>
      </c>
    </row>
    <row r="498" spans="1:8" x14ac:dyDescent="0.25">
      <c r="A498" s="15"/>
      <c r="B498" s="5">
        <f>DATE(YEAR(siječanj!B498),MONTH(siječanj!B498)+3,DAY(siječanj!B498))</f>
        <v>45753</v>
      </c>
      <c r="C498" s="8">
        <v>5.15625</v>
      </c>
      <c r="D498">
        <v>0.93513585220295736</v>
      </c>
      <c r="E498" s="6">
        <v>55.898596190258885</v>
      </c>
      <c r="F498" s="9">
        <v>79.824089157789345</v>
      </c>
      <c r="G498" s="9">
        <v>203.91739690380444</v>
      </c>
      <c r="H498" s="9">
        <v>52.272781385326731</v>
      </c>
    </row>
    <row r="499" spans="1:8" x14ac:dyDescent="0.25">
      <c r="A499" s="15"/>
      <c r="B499" s="5">
        <f>DATE(YEAR(siječanj!B499),MONTH(siječanj!B499)+3,DAY(siječanj!B499))</f>
        <v>45753</v>
      </c>
      <c r="C499" s="8">
        <v>5.1666666666666696</v>
      </c>
      <c r="D499">
        <v>0.93513585220295736</v>
      </c>
      <c r="E499" s="6">
        <v>55.329400968368084</v>
      </c>
      <c r="F499" s="9">
        <v>79.803648514903387</v>
      </c>
      <c r="G499" s="9">
        <v>206.01028248040475</v>
      </c>
      <c r="H499" s="9">
        <v>51.740506526434025</v>
      </c>
    </row>
    <row r="500" spans="1:8" x14ac:dyDescent="0.25">
      <c r="A500" s="15"/>
      <c r="B500" s="5">
        <f>DATE(YEAR(siječanj!B500),MONTH(siječanj!B500)+3,DAY(siječanj!B500))</f>
        <v>45753</v>
      </c>
      <c r="C500" s="8">
        <v>5.1770833333333304</v>
      </c>
      <c r="D500">
        <v>0.93513585220295736</v>
      </c>
      <c r="E500" s="6">
        <v>56.0173216699595</v>
      </c>
      <c r="F500" s="9">
        <v>79.740110897636626</v>
      </c>
      <c r="G500" s="9">
        <v>207.50912896121372</v>
      </c>
      <c r="H500" s="9">
        <v>52.383805837964765</v>
      </c>
    </row>
    <row r="501" spans="1:8" x14ac:dyDescent="0.25">
      <c r="A501" s="15"/>
      <c r="B501" s="5">
        <f>DATE(YEAR(siječanj!B501),MONTH(siječanj!B501)+3,DAY(siječanj!B501))</f>
        <v>45753</v>
      </c>
      <c r="C501" s="8">
        <v>5.1875</v>
      </c>
      <c r="D501">
        <v>0.93513585220295736</v>
      </c>
      <c r="E501" s="6">
        <v>57.068141027263657</v>
      </c>
      <c r="F501" s="9">
        <v>79.763631170115175</v>
      </c>
      <c r="G501" s="9">
        <v>212.90024788940568</v>
      </c>
      <c r="H501" s="9">
        <v>53.366464693168751</v>
      </c>
    </row>
    <row r="502" spans="1:8" x14ac:dyDescent="0.25">
      <c r="A502" s="15"/>
      <c r="B502" s="5">
        <f>DATE(YEAR(siječanj!B502),MONTH(siječanj!B502)+3,DAY(siječanj!B502))</f>
        <v>45753</v>
      </c>
      <c r="C502" s="8">
        <v>5.1979166666666696</v>
      </c>
      <c r="D502">
        <v>0.93513585220295736</v>
      </c>
      <c r="E502" s="6">
        <v>58.871031399378303</v>
      </c>
      <c r="F502" s="9">
        <v>79.749644470038078</v>
      </c>
      <c r="G502" s="9">
        <v>215.30281071731542</v>
      </c>
      <c r="H502" s="9">
        <v>55.052412117724693</v>
      </c>
    </row>
    <row r="503" spans="1:8" x14ac:dyDescent="0.25">
      <c r="A503" s="15"/>
      <c r="B503" s="5">
        <f>DATE(YEAR(siječanj!B503),MONTH(siječanj!B503)+3,DAY(siječanj!B503))</f>
        <v>45753</v>
      </c>
      <c r="C503" s="8">
        <v>5.2083333333333304</v>
      </c>
      <c r="D503">
        <v>0.93513585220295736</v>
      </c>
      <c r="E503" s="6">
        <v>60.307839325006938</v>
      </c>
      <c r="F503" s="9">
        <v>80.159585266472192</v>
      </c>
      <c r="G503" s="9">
        <v>220.54682303683586</v>
      </c>
      <c r="H503" s="9">
        <v>56.396022721709386</v>
      </c>
    </row>
    <row r="504" spans="1:8" x14ac:dyDescent="0.25">
      <c r="A504" s="15"/>
      <c r="B504" s="5">
        <f>DATE(YEAR(siječanj!B504),MONTH(siječanj!B504)+3,DAY(siječanj!B504))</f>
        <v>45753</v>
      </c>
      <c r="C504" s="8">
        <v>5.21875</v>
      </c>
      <c r="D504">
        <v>0.93513585220295736</v>
      </c>
      <c r="E504" s="6">
        <v>62.953791352158532</v>
      </c>
      <c r="F504" s="9">
        <v>80.819814979608665</v>
      </c>
      <c r="G504" s="9">
        <v>221.7283921989137</v>
      </c>
      <c r="H504" s="9">
        <v>58.870347325507936</v>
      </c>
    </row>
    <row r="505" spans="1:8" x14ac:dyDescent="0.25">
      <c r="A505" s="15"/>
      <c r="B505" s="5">
        <f>DATE(YEAR(siječanj!B505),MONTH(siječanj!B505)+3,DAY(siječanj!B505))</f>
        <v>45753</v>
      </c>
      <c r="C505" s="8">
        <v>5.2291666666666696</v>
      </c>
      <c r="D505">
        <v>0.93513585220295736</v>
      </c>
      <c r="E505" s="6">
        <v>65.184085328269362</v>
      </c>
      <c r="F505" s="9">
        <v>81.531384884323927</v>
      </c>
      <c r="G505" s="9">
        <v>222.304603018047</v>
      </c>
      <c r="H505" s="9">
        <v>60.95597518352146</v>
      </c>
    </row>
    <row r="506" spans="1:8" x14ac:dyDescent="0.25">
      <c r="A506" s="15"/>
      <c r="B506" s="5">
        <f>DATE(YEAR(siječanj!B506),MONTH(siječanj!B506)+3,DAY(siječanj!B506))</f>
        <v>45753</v>
      </c>
      <c r="C506" s="8">
        <v>5.2395833333333304</v>
      </c>
      <c r="D506">
        <v>0.93513585220295736</v>
      </c>
      <c r="E506" s="6">
        <v>69.03434138173597</v>
      </c>
      <c r="F506" s="9">
        <v>82.468338771045424</v>
      </c>
      <c r="G506" s="9">
        <v>222.65658007494949</v>
      </c>
      <c r="H506" s="9">
        <v>64.556487659279554</v>
      </c>
    </row>
    <row r="507" spans="1:8" x14ac:dyDescent="0.25">
      <c r="A507" s="15"/>
      <c r="B507" s="5">
        <f>DATE(YEAR(siječanj!B507),MONTH(siječanj!B507)+3,DAY(siječanj!B507))</f>
        <v>45753</v>
      </c>
      <c r="C507" s="8">
        <v>5.25</v>
      </c>
      <c r="D507">
        <v>0.93513585220295736</v>
      </c>
      <c r="E507" s="6">
        <v>73.674702565364598</v>
      </c>
      <c r="F507" s="9">
        <v>84.257861412510337</v>
      </c>
      <c r="G507" s="9">
        <v>222.67624975578565</v>
      </c>
      <c r="H507" s="9">
        <v>68.89585576926163</v>
      </c>
    </row>
    <row r="508" spans="1:8" x14ac:dyDescent="0.25">
      <c r="A508" s="15"/>
      <c r="B508" s="5">
        <f>DATE(YEAR(siječanj!B508),MONTH(siječanj!B508)+3,DAY(siječanj!B508))</f>
        <v>45753</v>
      </c>
      <c r="C508" s="8">
        <v>5.2604166666666696</v>
      </c>
      <c r="D508">
        <v>0.93513585220295736</v>
      </c>
      <c r="E508" s="6">
        <v>77.244045052031993</v>
      </c>
      <c r="F508" s="9">
        <v>85.486981152649875</v>
      </c>
      <c r="G508" s="9">
        <v>222.22011975392934</v>
      </c>
      <c r="H508" s="9">
        <v>72.233675897335573</v>
      </c>
    </row>
    <row r="509" spans="1:8" x14ac:dyDescent="0.25">
      <c r="A509" s="15"/>
      <c r="B509" s="5">
        <f>DATE(YEAR(siječanj!B509),MONTH(siječanj!B509)+3,DAY(siječanj!B509))</f>
        <v>45753</v>
      </c>
      <c r="C509" s="8">
        <v>5.2708333333333304</v>
      </c>
      <c r="D509">
        <v>0.93513585220295736</v>
      </c>
      <c r="E509" s="6">
        <v>83.102019973497008</v>
      </c>
      <c r="F509" s="9">
        <v>87.877710977574708</v>
      </c>
      <c r="G509" s="9">
        <v>217.00857560274471</v>
      </c>
      <c r="H509" s="9">
        <v>77.711678267703306</v>
      </c>
    </row>
    <row r="510" spans="1:8" x14ac:dyDescent="0.25">
      <c r="A510" s="15"/>
      <c r="B510" s="5">
        <f>DATE(YEAR(siječanj!B510),MONTH(siječanj!B510)+3,DAY(siječanj!B510))</f>
        <v>45753</v>
      </c>
      <c r="C510" s="8">
        <v>5.28125</v>
      </c>
      <c r="D510">
        <v>0.93513585220295736</v>
      </c>
      <c r="E510" s="6">
        <v>88.278883582846461</v>
      </c>
      <c r="F510" s="9">
        <v>90.118523408317756</v>
      </c>
      <c r="G510" s="9">
        <v>168.65155119939459</v>
      </c>
      <c r="H510" s="9">
        <v>82.552749030770784</v>
      </c>
    </row>
    <row r="511" spans="1:8" x14ac:dyDescent="0.25">
      <c r="A511" s="15"/>
      <c r="B511" s="5">
        <f>DATE(YEAR(siječanj!B511),MONTH(siječanj!B511)+3,DAY(siječanj!B511))</f>
        <v>45753</v>
      </c>
      <c r="C511" s="8">
        <v>5.2916666666666696</v>
      </c>
      <c r="D511">
        <v>0.93513585220295736</v>
      </c>
      <c r="E511" s="6">
        <v>91.303792894281244</v>
      </c>
      <c r="F511" s="9">
        <v>92.699896213760695</v>
      </c>
      <c r="G511" s="9">
        <v>85.9567691530453</v>
      </c>
      <c r="H511" s="9">
        <v>85.381450177556019</v>
      </c>
    </row>
    <row r="512" spans="1:8" x14ac:dyDescent="0.25">
      <c r="A512" s="15"/>
      <c r="B512" s="5">
        <f>DATE(YEAR(siječanj!B512),MONTH(siječanj!B512)+3,DAY(siječanj!B512))</f>
        <v>45753</v>
      </c>
      <c r="C512" s="8">
        <v>5.3020833333333304</v>
      </c>
      <c r="D512">
        <v>0.93513585220295736</v>
      </c>
      <c r="E512" s="6">
        <v>94.82790058882965</v>
      </c>
      <c r="F512" s="9">
        <v>93.226812180205343</v>
      </c>
      <c r="G512" s="9">
        <v>23.427717667444679</v>
      </c>
      <c r="H512" s="9">
        <v>88.676969629752534</v>
      </c>
    </row>
    <row r="513" spans="1:8" x14ac:dyDescent="0.25">
      <c r="A513" s="15"/>
      <c r="B513" s="5">
        <f>DATE(YEAR(siječanj!B513),MONTH(siječanj!B513)+3,DAY(siječanj!B513))</f>
        <v>45753</v>
      </c>
      <c r="C513" s="8">
        <v>5.3125</v>
      </c>
      <c r="D513">
        <v>0.93513585220295736</v>
      </c>
      <c r="E513" s="6">
        <v>103.89122274623188</v>
      </c>
      <c r="F513" s="9">
        <v>94.364850649875109</v>
      </c>
      <c r="G513" s="9">
        <v>5.7058667293981209</v>
      </c>
      <c r="H513" s="9">
        <v>97.15240711920481</v>
      </c>
    </row>
    <row r="514" spans="1:8" x14ac:dyDescent="0.25">
      <c r="A514" s="15"/>
      <c r="B514" s="5">
        <f>DATE(YEAR(siječanj!B514),MONTH(siječanj!B514)+3,DAY(siječanj!B514))</f>
        <v>45753</v>
      </c>
      <c r="C514" s="8">
        <v>5.3229166666666696</v>
      </c>
      <c r="D514">
        <v>0.93513585220295736</v>
      </c>
      <c r="E514" s="6">
        <v>111.36896657790872</v>
      </c>
      <c r="F514" s="9">
        <v>96.568728161615212</v>
      </c>
      <c r="G514" s="9">
        <v>2.3865613221514397</v>
      </c>
      <c r="H514" s="9">
        <v>104.14511346979535</v>
      </c>
    </row>
    <row r="515" spans="1:8" x14ac:dyDescent="0.25">
      <c r="A515" s="15"/>
      <c r="B515" s="5">
        <f>DATE(YEAR(siječanj!B515),MONTH(siječanj!B515)+3,DAY(siječanj!B515))</f>
        <v>45753</v>
      </c>
      <c r="C515" s="8">
        <v>5.3333333333333304</v>
      </c>
      <c r="D515">
        <v>0.93513585220295736</v>
      </c>
      <c r="E515" s="6">
        <v>116.65850210584634</v>
      </c>
      <c r="F515" s="9">
        <v>99.46650537396944</v>
      </c>
      <c r="G515" s="9">
        <v>1.200321348118732</v>
      </c>
      <c r="H515" s="9">
        <v>109.09154778347111</v>
      </c>
    </row>
    <row r="516" spans="1:8" x14ac:dyDescent="0.25">
      <c r="A516" s="15"/>
      <c r="B516" s="5">
        <f>DATE(YEAR(siječanj!B516),MONTH(siječanj!B516)+3,DAY(siječanj!B516))</f>
        <v>45753</v>
      </c>
      <c r="C516" s="8">
        <v>5.34375</v>
      </c>
      <c r="D516">
        <v>0.93513585220295736</v>
      </c>
      <c r="E516" s="6">
        <v>119.71621714193523</v>
      </c>
      <c r="F516" s="9">
        <v>100.64953167365124</v>
      </c>
      <c r="G516" s="9">
        <v>0.94947790472027516</v>
      </c>
      <c r="H516" s="9">
        <v>111.95092673953789</v>
      </c>
    </row>
    <row r="517" spans="1:8" x14ac:dyDescent="0.25">
      <c r="A517" s="15"/>
      <c r="B517" s="5">
        <f>DATE(YEAR(siječanj!B517),MONTH(siječanj!B517)+3,DAY(siječanj!B517))</f>
        <v>45753</v>
      </c>
      <c r="C517" s="8">
        <v>5.3541666666666696</v>
      </c>
      <c r="D517">
        <v>0.93513585220295736</v>
      </c>
      <c r="E517" s="6">
        <v>124.74724451057513</v>
      </c>
      <c r="F517" s="9">
        <v>101.80737341937218</v>
      </c>
      <c r="G517" s="9">
        <v>0.93327162605512803</v>
      </c>
      <c r="H517" s="9">
        <v>116.65562080536736</v>
      </c>
    </row>
    <row r="518" spans="1:8" x14ac:dyDescent="0.25">
      <c r="A518" s="15"/>
      <c r="B518" s="5">
        <f>DATE(YEAR(siječanj!B518),MONTH(siječanj!B518)+3,DAY(siječanj!B518))</f>
        <v>45753</v>
      </c>
      <c r="C518" s="8">
        <v>5.3645833333333304</v>
      </c>
      <c r="D518">
        <v>0.93513585220295736</v>
      </c>
      <c r="E518" s="6">
        <v>129.60737046802129</v>
      </c>
      <c r="F518" s="9">
        <v>103.72680924518316</v>
      </c>
      <c r="G518" s="9">
        <v>0.91991275073099177</v>
      </c>
      <c r="H518" s="9">
        <v>121.20049883439749</v>
      </c>
    </row>
    <row r="519" spans="1:8" x14ac:dyDescent="0.25">
      <c r="A519" s="15"/>
      <c r="B519" s="5">
        <f>DATE(YEAR(siječanj!B519),MONTH(siječanj!B519)+3,DAY(siječanj!B519))</f>
        <v>45753</v>
      </c>
      <c r="C519" s="8">
        <v>5.375</v>
      </c>
      <c r="D519">
        <v>0.93513585220295736</v>
      </c>
      <c r="E519" s="6">
        <v>130.26085491614313</v>
      </c>
      <c r="F519" s="9">
        <v>105.75520422735688</v>
      </c>
      <c r="G519" s="9">
        <v>0.86022377430201191</v>
      </c>
      <c r="H519" s="9">
        <v>121.8115955706933</v>
      </c>
    </row>
    <row r="520" spans="1:8" x14ac:dyDescent="0.25">
      <c r="A520" s="15"/>
      <c r="B520" s="5">
        <f>DATE(YEAR(siječanj!B520),MONTH(siječanj!B520)+3,DAY(siječanj!B520))</f>
        <v>45753</v>
      </c>
      <c r="C520" s="8">
        <v>5.3854166666666696</v>
      </c>
      <c r="D520">
        <v>0.93513585220295736</v>
      </c>
      <c r="E520" s="6">
        <v>134.66455167735683</v>
      </c>
      <c r="F520" s="9">
        <v>106.84241314594291</v>
      </c>
      <c r="G520" s="9">
        <v>0.85434711384570172</v>
      </c>
      <c r="H520" s="9">
        <v>125.92965029433427</v>
      </c>
    </row>
    <row r="521" spans="1:8" x14ac:dyDescent="0.25">
      <c r="A521" s="15"/>
      <c r="B521" s="5">
        <f>DATE(YEAR(siječanj!B521),MONTH(siječanj!B521)+3,DAY(siječanj!B521))</f>
        <v>45753</v>
      </c>
      <c r="C521" s="8">
        <v>5.3958333333333304</v>
      </c>
      <c r="D521">
        <v>0.93513585220295736</v>
      </c>
      <c r="E521" s="6">
        <v>139.22377572630398</v>
      </c>
      <c r="F521" s="9">
        <v>108.08980025787977</v>
      </c>
      <c r="G521" s="9">
        <v>0.85080014740777421</v>
      </c>
      <c r="H521" s="9">
        <v>130.1931441607307</v>
      </c>
    </row>
    <row r="522" spans="1:8" x14ac:dyDescent="0.25">
      <c r="A522" s="15"/>
      <c r="B522" s="5">
        <f>DATE(YEAR(siječanj!B522),MONTH(siječanj!B522)+3,DAY(siječanj!B522))</f>
        <v>45753</v>
      </c>
      <c r="C522" s="8">
        <v>5.40625</v>
      </c>
      <c r="D522">
        <v>0.93513585220295736</v>
      </c>
      <c r="E522" s="6">
        <v>143.37778959019846</v>
      </c>
      <c r="F522" s="9">
        <v>109.05102893510036</v>
      </c>
      <c r="G522" s="9">
        <v>0.858711602362079</v>
      </c>
      <c r="H522" s="9">
        <v>134.07771145540656</v>
      </c>
    </row>
    <row r="523" spans="1:8" x14ac:dyDescent="0.25">
      <c r="A523" s="15"/>
      <c r="B523" s="5">
        <f>DATE(YEAR(siječanj!B523),MONTH(siječanj!B523)+3,DAY(siječanj!B523))</f>
        <v>45753</v>
      </c>
      <c r="C523" s="8">
        <v>5.4166666666666696</v>
      </c>
      <c r="D523">
        <v>0.93513585220295736</v>
      </c>
      <c r="E523" s="6">
        <v>144.60840892512951</v>
      </c>
      <c r="F523" s="9">
        <v>110.04973959454973</v>
      </c>
      <c r="G523" s="9">
        <v>0.87560270028472931</v>
      </c>
      <c r="H523" s="9">
        <v>135.22850771591473</v>
      </c>
    </row>
    <row r="524" spans="1:8" x14ac:dyDescent="0.25">
      <c r="A524" s="15"/>
      <c r="B524" s="5">
        <f>DATE(YEAR(siječanj!B524),MONTH(siječanj!B524)+3,DAY(siječanj!B524))</f>
        <v>45753</v>
      </c>
      <c r="C524" s="8">
        <v>5.4270833333333304</v>
      </c>
      <c r="D524">
        <v>0.93513585220295736</v>
      </c>
      <c r="E524" s="6">
        <v>145.68848072223912</v>
      </c>
      <c r="F524" s="9">
        <v>110.74528291990201</v>
      </c>
      <c r="G524" s="9">
        <v>0.90461082563529949</v>
      </c>
      <c r="H524" s="9">
        <v>136.23852157634519</v>
      </c>
    </row>
    <row r="525" spans="1:8" x14ac:dyDescent="0.25">
      <c r="A525" s="15"/>
      <c r="B525" s="5">
        <f>DATE(YEAR(siječanj!B525),MONTH(siječanj!B525)+3,DAY(siječanj!B525))</f>
        <v>45753</v>
      </c>
      <c r="C525" s="8">
        <v>5.4375</v>
      </c>
      <c r="D525">
        <v>0.93513585220295736</v>
      </c>
      <c r="E525" s="6">
        <v>149.59888704314309</v>
      </c>
      <c r="F525" s="9">
        <v>111.06678388833954</v>
      </c>
      <c r="G525" s="9">
        <v>0.93697587182395115</v>
      </c>
      <c r="H525" s="9">
        <v>139.89528272370359</v>
      </c>
    </row>
    <row r="526" spans="1:8" x14ac:dyDescent="0.25">
      <c r="A526" s="15"/>
      <c r="B526" s="5">
        <f>DATE(YEAR(siječanj!B526),MONTH(siječanj!B526)+3,DAY(siječanj!B526))</f>
        <v>45753</v>
      </c>
      <c r="C526" s="8">
        <v>5.4479166666666696</v>
      </c>
      <c r="D526">
        <v>0.93513585220295736</v>
      </c>
      <c r="E526" s="6">
        <v>151.61338360139371</v>
      </c>
      <c r="F526" s="9">
        <v>111.78363461439027</v>
      </c>
      <c r="G526" s="9">
        <v>0.94968597171638003</v>
      </c>
      <c r="H526" s="9">
        <v>141.77911067946317</v>
      </c>
    </row>
    <row r="527" spans="1:8" x14ac:dyDescent="0.25">
      <c r="A527" s="15"/>
      <c r="B527" s="5">
        <f>DATE(YEAR(siječanj!B527),MONTH(siječanj!B527)+3,DAY(siječanj!B527))</f>
        <v>45753</v>
      </c>
      <c r="C527" s="8">
        <v>5.4583333333333304</v>
      </c>
      <c r="D527">
        <v>0.93513585220295736</v>
      </c>
      <c r="E527" s="6">
        <v>150.08347604656652</v>
      </c>
      <c r="F527" s="9">
        <v>112.33755625069962</v>
      </c>
      <c r="G527" s="9">
        <v>0.959547030522653</v>
      </c>
      <c r="H527" s="9">
        <v>140.34843927438811</v>
      </c>
    </row>
    <row r="528" spans="1:8" x14ac:dyDescent="0.25">
      <c r="A528" s="15"/>
      <c r="B528" s="5">
        <f>DATE(YEAR(siječanj!B528),MONTH(siječanj!B528)+3,DAY(siječanj!B528))</f>
        <v>45753</v>
      </c>
      <c r="C528" s="8">
        <v>5.46875</v>
      </c>
      <c r="D528">
        <v>0.93513585220295736</v>
      </c>
      <c r="E528" s="6">
        <v>150.34261719973611</v>
      </c>
      <c r="F528" s="9">
        <v>112.46509410550458</v>
      </c>
      <c r="G528" s="9">
        <v>0.9596289467116681</v>
      </c>
      <c r="H528" s="9">
        <v>140.59077145749822</v>
      </c>
    </row>
    <row r="529" spans="1:8" x14ac:dyDescent="0.25">
      <c r="A529" s="15"/>
      <c r="B529" s="5">
        <f>DATE(YEAR(siječanj!B529),MONTH(siječanj!B529)+3,DAY(siječanj!B529))</f>
        <v>45753</v>
      </c>
      <c r="C529" s="8">
        <v>5.4791666666666696</v>
      </c>
      <c r="D529">
        <v>0.93513585220295736</v>
      </c>
      <c r="E529" s="6">
        <v>152.54279196039542</v>
      </c>
      <c r="F529" s="9">
        <v>112.89427676235083</v>
      </c>
      <c r="G529" s="9">
        <v>0.99295404943697341</v>
      </c>
      <c r="H529" s="9">
        <v>142.64823375730279</v>
      </c>
    </row>
    <row r="530" spans="1:8" x14ac:dyDescent="0.25">
      <c r="A530" s="15"/>
      <c r="B530" s="5">
        <f>DATE(YEAR(siječanj!B530),MONTH(siječanj!B530)+3,DAY(siječanj!B530))</f>
        <v>45753</v>
      </c>
      <c r="C530" s="8">
        <v>5.4895833333333304</v>
      </c>
      <c r="D530">
        <v>0.93513585220295736</v>
      </c>
      <c r="E530" s="6">
        <v>150.1732086238552</v>
      </c>
      <c r="F530" s="9">
        <v>113.00115415844635</v>
      </c>
      <c r="G530" s="9">
        <v>1.0095043754760167</v>
      </c>
      <c r="H530" s="9">
        <v>140.43235142452133</v>
      </c>
    </row>
    <row r="531" spans="1:8" x14ac:dyDescent="0.25">
      <c r="A531" s="15"/>
      <c r="B531" s="5">
        <f>DATE(YEAR(siječanj!B531),MONTH(siječanj!B531)+3,DAY(siječanj!B531))</f>
        <v>45753</v>
      </c>
      <c r="C531" s="8">
        <v>5.5</v>
      </c>
      <c r="D531">
        <v>0.93513585220295736</v>
      </c>
      <c r="E531" s="6">
        <v>146.57718331569782</v>
      </c>
      <c r="F531" s="9">
        <v>112.33111407047238</v>
      </c>
      <c r="G531" s="9">
        <v>1.0073925790577187</v>
      </c>
      <c r="H531" s="9">
        <v>137.06957923343418</v>
      </c>
    </row>
    <row r="532" spans="1:8" x14ac:dyDescent="0.25">
      <c r="A532" s="15"/>
      <c r="B532" s="5">
        <f>DATE(YEAR(siječanj!B532),MONTH(siječanj!B532)+3,DAY(siječanj!B532))</f>
        <v>45753</v>
      </c>
      <c r="C532" s="8">
        <v>5.5104166666666696</v>
      </c>
      <c r="D532">
        <v>0.93513585220295736</v>
      </c>
      <c r="E532" s="6">
        <v>137.26101230101639</v>
      </c>
      <c r="F532" s="9">
        <v>111.3769436644864</v>
      </c>
      <c r="G532" s="9">
        <v>0.99568840806516345</v>
      </c>
      <c r="H532" s="9">
        <v>128.35769371235159</v>
      </c>
    </row>
    <row r="533" spans="1:8" x14ac:dyDescent="0.25">
      <c r="A533" s="15"/>
      <c r="B533" s="5">
        <f>DATE(YEAR(siječanj!B533),MONTH(siječanj!B533)+3,DAY(siječanj!B533))</f>
        <v>45753</v>
      </c>
      <c r="C533" s="8">
        <v>5.5208333333333304</v>
      </c>
      <c r="D533">
        <v>0.93513585220295736</v>
      </c>
      <c r="E533" s="6">
        <v>133.61707856934703</v>
      </c>
      <c r="F533" s="9">
        <v>110.82479910662622</v>
      </c>
      <c r="G533" s="9">
        <v>0.92473924663607598</v>
      </c>
      <c r="H533" s="9">
        <v>124.95012063681584</v>
      </c>
    </row>
    <row r="534" spans="1:8" x14ac:dyDescent="0.25">
      <c r="A534" s="15"/>
      <c r="B534" s="5">
        <f>DATE(YEAR(siječanj!B534),MONTH(siječanj!B534)+3,DAY(siječanj!B534))</f>
        <v>45753</v>
      </c>
      <c r="C534" s="8">
        <v>5.53125</v>
      </c>
      <c r="D534">
        <v>0.93513585220295736</v>
      </c>
      <c r="E534" s="6">
        <v>132.09272234105796</v>
      </c>
      <c r="F534" s="9">
        <v>110.18808292827903</v>
      </c>
      <c r="G534" s="9">
        <v>0.89241515750865397</v>
      </c>
      <c r="H534" s="9">
        <v>123.52464047621386</v>
      </c>
    </row>
    <row r="535" spans="1:8" x14ac:dyDescent="0.25">
      <c r="A535" s="15"/>
      <c r="B535" s="5">
        <f>DATE(YEAR(siječanj!B535),MONTH(siječanj!B535)+3,DAY(siječanj!B535))</f>
        <v>45753</v>
      </c>
      <c r="C535" s="8">
        <v>5.5416666666666696</v>
      </c>
      <c r="D535">
        <v>0.93513585220295736</v>
      </c>
      <c r="E535" s="6">
        <v>127.14247053782995</v>
      </c>
      <c r="F535" s="9">
        <v>109.28984937599733</v>
      </c>
      <c r="G535" s="9">
        <v>0.83595858988908844</v>
      </c>
      <c r="H535" s="9">
        <v>118.89548253758301</v>
      </c>
    </row>
    <row r="536" spans="1:8" x14ac:dyDescent="0.25">
      <c r="A536" s="15"/>
      <c r="B536" s="5">
        <f>DATE(YEAR(siječanj!B536),MONTH(siječanj!B536)+3,DAY(siječanj!B536))</f>
        <v>45753</v>
      </c>
      <c r="C536" s="8">
        <v>5.5520833333333304</v>
      </c>
      <c r="D536">
        <v>0.93513585220295736</v>
      </c>
      <c r="E536" s="6">
        <v>121.93299734277258</v>
      </c>
      <c r="F536" s="9">
        <v>108.16049781016771</v>
      </c>
      <c r="G536" s="9">
        <v>0.79012162469675729</v>
      </c>
      <c r="H536" s="9">
        <v>114.02391738179458</v>
      </c>
    </row>
    <row r="537" spans="1:8" x14ac:dyDescent="0.25">
      <c r="A537" s="15"/>
      <c r="B537" s="5">
        <f>DATE(YEAR(siječanj!B537),MONTH(siječanj!B537)+3,DAY(siječanj!B537))</f>
        <v>45753</v>
      </c>
      <c r="C537" s="8">
        <v>5.5625</v>
      </c>
      <c r="D537">
        <v>0.93513585220295736</v>
      </c>
      <c r="E537" s="6">
        <v>117.55083723221283</v>
      </c>
      <c r="F537" s="9">
        <v>107.62000924842729</v>
      </c>
      <c r="G537" s="9">
        <v>0.79280519565973784</v>
      </c>
      <c r="H537" s="9">
        <v>109.92600235231647</v>
      </c>
    </row>
    <row r="538" spans="1:8" x14ac:dyDescent="0.25">
      <c r="A538" s="15"/>
      <c r="B538" s="5">
        <f>DATE(YEAR(siječanj!B538),MONTH(siječanj!B538)+3,DAY(siječanj!B538))</f>
        <v>45753</v>
      </c>
      <c r="C538" s="8">
        <v>5.5729166666666696</v>
      </c>
      <c r="D538">
        <v>0.93513585220295736</v>
      </c>
      <c r="E538" s="6">
        <v>115.83270464047851</v>
      </c>
      <c r="F538" s="9">
        <v>107.23065809789772</v>
      </c>
      <c r="G538" s="9">
        <v>0.80444874838310454</v>
      </c>
      <c r="H538" s="9">
        <v>108.31931496694733</v>
      </c>
    </row>
    <row r="539" spans="1:8" x14ac:dyDescent="0.25">
      <c r="A539" s="15"/>
      <c r="B539" s="5">
        <f>DATE(YEAR(siječanj!B539),MONTH(siječanj!B539)+3,DAY(siječanj!B539))</f>
        <v>45753</v>
      </c>
      <c r="C539" s="8">
        <v>5.5833333333333304</v>
      </c>
      <c r="D539">
        <v>0.93513585220295736</v>
      </c>
      <c r="E539" s="6">
        <v>113.04639439470078</v>
      </c>
      <c r="F539" s="9">
        <v>106.37022948293655</v>
      </c>
      <c r="G539" s="9">
        <v>0.82157904079238742</v>
      </c>
      <c r="H539" s="9">
        <v>105.71373636076014</v>
      </c>
    </row>
    <row r="540" spans="1:8" x14ac:dyDescent="0.25">
      <c r="A540" s="15"/>
      <c r="B540" s="5">
        <f>DATE(YEAR(siječanj!B540),MONTH(siječanj!B540)+3,DAY(siječanj!B540))</f>
        <v>45753</v>
      </c>
      <c r="C540" s="8">
        <v>5.59375</v>
      </c>
      <c r="D540">
        <v>0.93513585220295736</v>
      </c>
      <c r="E540" s="6">
        <v>113.83541184525197</v>
      </c>
      <c r="F540" s="9">
        <v>106.0854948364988</v>
      </c>
      <c r="G540" s="9">
        <v>0.79979591442675202</v>
      </c>
      <c r="H540" s="9">
        <v>106.45157486678433</v>
      </c>
    </row>
    <row r="541" spans="1:8" x14ac:dyDescent="0.25">
      <c r="A541" s="15"/>
      <c r="B541" s="5">
        <f>DATE(YEAR(siječanj!B541),MONTH(siječanj!B541)+3,DAY(siječanj!B541))</f>
        <v>45753</v>
      </c>
      <c r="C541" s="8">
        <v>5.6041666666666696</v>
      </c>
      <c r="D541">
        <v>0.93513585220295736</v>
      </c>
      <c r="E541" s="6">
        <v>111.78178457663245</v>
      </c>
      <c r="F541" s="9">
        <v>105.94155251391932</v>
      </c>
      <c r="G541" s="9">
        <v>0.80001544977198114</v>
      </c>
      <c r="H541" s="9">
        <v>104.53115438083658</v>
      </c>
    </row>
    <row r="542" spans="1:8" x14ac:dyDescent="0.25">
      <c r="A542" s="15"/>
      <c r="B542" s="5">
        <f>DATE(YEAR(siječanj!B542),MONTH(siječanj!B542)+3,DAY(siječanj!B542))</f>
        <v>45753</v>
      </c>
      <c r="C542" s="8">
        <v>5.6145833333333304</v>
      </c>
      <c r="D542">
        <v>0.93513585220295736</v>
      </c>
      <c r="E542" s="6">
        <v>109.45982337999085</v>
      </c>
      <c r="F542" s="9">
        <v>105.87003735902834</v>
      </c>
      <c r="G542" s="9">
        <v>0.80308402620336561</v>
      </c>
      <c r="H542" s="9">
        <v>102.35980521843294</v>
      </c>
    </row>
    <row r="543" spans="1:8" x14ac:dyDescent="0.25">
      <c r="A543" s="15"/>
      <c r="B543" s="5">
        <f>DATE(YEAR(siječanj!B543),MONTH(siječanj!B543)+3,DAY(siječanj!B543))</f>
        <v>45753</v>
      </c>
      <c r="C543" s="8">
        <v>5.625</v>
      </c>
      <c r="D543">
        <v>0.93513585220295736</v>
      </c>
      <c r="E543" s="6">
        <v>105.9018876608263</v>
      </c>
      <c r="F543" s="9">
        <v>105.46696969698505</v>
      </c>
      <c r="G543" s="9">
        <v>0.78627484446973039</v>
      </c>
      <c r="H543" s="9">
        <v>99.032651967608658</v>
      </c>
    </row>
    <row r="544" spans="1:8" x14ac:dyDescent="0.25">
      <c r="A544" s="15"/>
      <c r="B544" s="5">
        <f>DATE(YEAR(siječanj!B544),MONTH(siječanj!B544)+3,DAY(siječanj!B544))</f>
        <v>45753</v>
      </c>
      <c r="C544" s="8">
        <v>5.6354166666666696</v>
      </c>
      <c r="D544">
        <v>0.93513585220295736</v>
      </c>
      <c r="E544" s="6">
        <v>105.07914124573279</v>
      </c>
      <c r="F544" s="9">
        <v>104.70936379241896</v>
      </c>
      <c r="G544" s="9">
        <v>0.79171407301400476</v>
      </c>
      <c r="H544" s="9">
        <v>98.263272297583256</v>
      </c>
    </row>
    <row r="545" spans="1:8" x14ac:dyDescent="0.25">
      <c r="A545" s="15"/>
      <c r="B545" s="5">
        <f>DATE(YEAR(siječanj!B545),MONTH(siječanj!B545)+3,DAY(siječanj!B545))</f>
        <v>45753</v>
      </c>
      <c r="C545" s="8">
        <v>5.6458333333333304</v>
      </c>
      <c r="D545">
        <v>0.93513585220295736</v>
      </c>
      <c r="E545" s="6">
        <v>105.32052191826332</v>
      </c>
      <c r="F545" s="9">
        <v>104.82937896037646</v>
      </c>
      <c r="G545" s="9">
        <v>0.78781486737662354</v>
      </c>
      <c r="H545" s="9">
        <v>98.488996018495428</v>
      </c>
    </row>
    <row r="546" spans="1:8" x14ac:dyDescent="0.25">
      <c r="A546" s="15"/>
      <c r="B546" s="5">
        <f>DATE(YEAR(siječanj!B546),MONTH(siječanj!B546)+3,DAY(siječanj!B546))</f>
        <v>45753</v>
      </c>
      <c r="C546" s="8">
        <v>5.65625</v>
      </c>
      <c r="D546">
        <v>0.93513585220295736</v>
      </c>
      <c r="E546" s="6">
        <v>104.62909052765497</v>
      </c>
      <c r="F546" s="9">
        <v>104.7140379740846</v>
      </c>
      <c r="G546" s="9">
        <v>0.79045911902351917</v>
      </c>
      <c r="H546" s="9">
        <v>97.842413735798999</v>
      </c>
    </row>
    <row r="547" spans="1:8" x14ac:dyDescent="0.25">
      <c r="A547" s="15"/>
      <c r="B547" s="5">
        <f>DATE(YEAR(siječanj!B547),MONTH(siječanj!B547)+3,DAY(siječanj!B547))</f>
        <v>45753</v>
      </c>
      <c r="C547" s="8">
        <v>5.6666666666666696</v>
      </c>
      <c r="D547">
        <v>0.93513585220295736</v>
      </c>
      <c r="E547" s="6">
        <v>103.36902558577448</v>
      </c>
      <c r="F547" s="9">
        <v>104.4644690099217</v>
      </c>
      <c r="G547" s="9">
        <v>0.76968356033617957</v>
      </c>
      <c r="H547" s="9">
        <v>96.664081832542522</v>
      </c>
    </row>
    <row r="548" spans="1:8" x14ac:dyDescent="0.25">
      <c r="A548" s="15"/>
      <c r="B548" s="5">
        <f>DATE(YEAR(siječanj!B548),MONTH(siječanj!B548)+3,DAY(siječanj!B548))</f>
        <v>45753</v>
      </c>
      <c r="C548" s="8">
        <v>5.6770833333333304</v>
      </c>
      <c r="D548">
        <v>0.93513585220295736</v>
      </c>
      <c r="E548" s="6">
        <v>102.66743756579514</v>
      </c>
      <c r="F548" s="9">
        <v>104.37821750705461</v>
      </c>
      <c r="G548" s="9">
        <v>0.75254507610133958</v>
      </c>
      <c r="H548" s="9">
        <v>96.008001721583753</v>
      </c>
    </row>
    <row r="549" spans="1:8" x14ac:dyDescent="0.25">
      <c r="A549" s="15"/>
      <c r="B549" s="5">
        <f>DATE(YEAR(siječanj!B549),MONTH(siječanj!B549)+3,DAY(siječanj!B549))</f>
        <v>45753</v>
      </c>
      <c r="C549" s="8">
        <v>5.6875</v>
      </c>
      <c r="D549">
        <v>0.93513585220295736</v>
      </c>
      <c r="E549" s="6">
        <v>103.52543946116886</v>
      </c>
      <c r="F549" s="9">
        <v>104.4544425440782</v>
      </c>
      <c r="G549" s="9">
        <v>0.72693483071663645</v>
      </c>
      <c r="H549" s="9">
        <v>96.810350055205816</v>
      </c>
    </row>
    <row r="550" spans="1:8" x14ac:dyDescent="0.25">
      <c r="A550" s="15"/>
      <c r="B550" s="5">
        <f>DATE(YEAR(siječanj!B550),MONTH(siječanj!B550)+3,DAY(siječanj!B550))</f>
        <v>45753</v>
      </c>
      <c r="C550" s="8">
        <v>5.6979166666666696</v>
      </c>
      <c r="D550">
        <v>0.93513585220295736</v>
      </c>
      <c r="E550" s="6">
        <v>103.38228774846039</v>
      </c>
      <c r="F550" s="9">
        <v>104.79801455239455</v>
      </c>
      <c r="G550" s="9">
        <v>0.74606715238824184</v>
      </c>
      <c r="H550" s="9">
        <v>96.676483756347864</v>
      </c>
    </row>
    <row r="551" spans="1:8" x14ac:dyDescent="0.25">
      <c r="A551" s="15"/>
      <c r="B551" s="5">
        <f>DATE(YEAR(siječanj!B551),MONTH(siječanj!B551)+3,DAY(siječanj!B551))</f>
        <v>45753</v>
      </c>
      <c r="C551" s="8">
        <v>5.7083333333333304</v>
      </c>
      <c r="D551">
        <v>0.93513585220295736</v>
      </c>
      <c r="E551" s="6">
        <v>106.36842098459063</v>
      </c>
      <c r="F551" s="9">
        <v>105.24750499686282</v>
      </c>
      <c r="G551" s="9">
        <v>0.79284615375424539</v>
      </c>
      <c r="H551" s="9">
        <v>99.468924004908089</v>
      </c>
    </row>
    <row r="552" spans="1:8" x14ac:dyDescent="0.25">
      <c r="A552" s="15"/>
      <c r="B552" s="5">
        <f>DATE(YEAR(siječanj!B552),MONTH(siječanj!B552)+3,DAY(siječanj!B552))</f>
        <v>45753</v>
      </c>
      <c r="C552" s="8">
        <v>5.71875</v>
      </c>
      <c r="D552">
        <v>0.93513585220295736</v>
      </c>
      <c r="E552" s="6">
        <v>111.51770626938259</v>
      </c>
      <c r="F552" s="9">
        <v>106.11254175794365</v>
      </c>
      <c r="G552" s="9">
        <v>0.88698903609192636</v>
      </c>
      <c r="H552" s="9">
        <v>104.28420528793816</v>
      </c>
    </row>
    <row r="553" spans="1:8" x14ac:dyDescent="0.25">
      <c r="A553" s="15"/>
      <c r="B553" s="5">
        <f>DATE(YEAR(siječanj!B553),MONTH(siječanj!B553)+3,DAY(siječanj!B553))</f>
        <v>45753</v>
      </c>
      <c r="C553" s="8">
        <v>5.7291666666666696</v>
      </c>
      <c r="D553">
        <v>0.93513585220295736</v>
      </c>
      <c r="E553" s="6">
        <v>114.8412054271929</v>
      </c>
      <c r="F553" s="9">
        <v>106.66101236629792</v>
      </c>
      <c r="G553" s="9">
        <v>1.1973756459708698</v>
      </c>
      <c r="H553" s="9">
        <v>107.39212850517293</v>
      </c>
    </row>
    <row r="554" spans="1:8" x14ac:dyDescent="0.25">
      <c r="A554" s="15"/>
      <c r="B554" s="5">
        <f>DATE(YEAR(siječanj!B554),MONTH(siječanj!B554)+3,DAY(siječanj!B554))</f>
        <v>45753</v>
      </c>
      <c r="C554" s="8">
        <v>5.7395833333333304</v>
      </c>
      <c r="D554">
        <v>0.93513585220295736</v>
      </c>
      <c r="E554" s="6">
        <v>120.82136005313339</v>
      </c>
      <c r="F554" s="9">
        <v>107.80694587043172</v>
      </c>
      <c r="G554" s="9">
        <v>5.364152131787483</v>
      </c>
      <c r="H554" s="9">
        <v>112.98438549760724</v>
      </c>
    </row>
    <row r="555" spans="1:8" x14ac:dyDescent="0.25">
      <c r="A555" s="15"/>
      <c r="B555" s="5">
        <f>DATE(YEAR(siječanj!B555),MONTH(siječanj!B555)+3,DAY(siječanj!B555))</f>
        <v>45753</v>
      </c>
      <c r="C555" s="8">
        <v>5.75</v>
      </c>
      <c r="D555">
        <v>0.93513585220295736</v>
      </c>
      <c r="E555" s="6">
        <v>125.77475899490732</v>
      </c>
      <c r="F555" s="9">
        <v>109.61429604568588</v>
      </c>
      <c r="G555" s="9">
        <v>35.830491614618438</v>
      </c>
      <c r="H555" s="9">
        <v>117.61648643832423</v>
      </c>
    </row>
    <row r="556" spans="1:8" x14ac:dyDescent="0.25">
      <c r="A556" s="15"/>
      <c r="B556" s="5">
        <f>DATE(YEAR(siječanj!B556),MONTH(siječanj!B556)+3,DAY(siječanj!B556))</f>
        <v>45753</v>
      </c>
      <c r="C556" s="8">
        <v>5.7604166666666696</v>
      </c>
      <c r="D556">
        <v>0.93513585220295736</v>
      </c>
      <c r="E556" s="6">
        <v>130.18785655712855</v>
      </c>
      <c r="F556" s="9">
        <v>111.65237916471074</v>
      </c>
      <c r="G556" s="9">
        <v>105.14719698910999</v>
      </c>
      <c r="H556" s="9">
        <v>121.74333218802678</v>
      </c>
    </row>
    <row r="557" spans="1:8" x14ac:dyDescent="0.25">
      <c r="A557" s="15"/>
      <c r="B557" s="5">
        <f>DATE(YEAR(siječanj!B557),MONTH(siječanj!B557)+3,DAY(siječanj!B557))</f>
        <v>45753</v>
      </c>
      <c r="C557" s="8">
        <v>5.7708333333333304</v>
      </c>
      <c r="D557">
        <v>0.93513585220295736</v>
      </c>
      <c r="E557" s="6">
        <v>139.80381505447824</v>
      </c>
      <c r="F557" s="9">
        <v>113.87038458941562</v>
      </c>
      <c r="G557" s="9">
        <v>176.71120793339895</v>
      </c>
      <c r="H557" s="9">
        <v>130.73555973219413</v>
      </c>
    </row>
    <row r="558" spans="1:8" x14ac:dyDescent="0.25">
      <c r="A558" s="15"/>
      <c r="B558" s="5">
        <f>DATE(YEAR(siječanj!B558),MONTH(siječanj!B558)+3,DAY(siječanj!B558))</f>
        <v>45753</v>
      </c>
      <c r="C558" s="8">
        <v>5.78125</v>
      </c>
      <c r="D558">
        <v>0.93513585220295736</v>
      </c>
      <c r="E558" s="6">
        <v>145.17384877962098</v>
      </c>
      <c r="F558" s="9">
        <v>115.03532487773619</v>
      </c>
      <c r="G558" s="9">
        <v>222.14773369174051</v>
      </c>
      <c r="H558" s="9">
        <v>135.75727079611414</v>
      </c>
    </row>
    <row r="559" spans="1:8" x14ac:dyDescent="0.25">
      <c r="A559" s="15"/>
      <c r="B559" s="5">
        <f>DATE(YEAR(siječanj!B559),MONTH(siječanj!B559)+3,DAY(siječanj!B559))</f>
        <v>45753</v>
      </c>
      <c r="C559" s="8">
        <v>5.7916666666666696</v>
      </c>
      <c r="D559">
        <v>0.93513585220295736</v>
      </c>
      <c r="E559" s="6">
        <v>151.17492786495905</v>
      </c>
      <c r="F559" s="9">
        <v>115.06034708743462</v>
      </c>
      <c r="G559" s="9">
        <v>227.93172215820883</v>
      </c>
      <c r="H559" s="9">
        <v>141.36909500071908</v>
      </c>
    </row>
    <row r="560" spans="1:8" x14ac:dyDescent="0.25">
      <c r="A560" s="15"/>
      <c r="B560" s="5">
        <f>DATE(YEAR(siječanj!B560),MONTH(siječanj!B560)+3,DAY(siječanj!B560))</f>
        <v>45753</v>
      </c>
      <c r="C560" s="8">
        <v>5.8020833333333304</v>
      </c>
      <c r="D560">
        <v>0.93513585220295736</v>
      </c>
      <c r="E560" s="6">
        <v>158.24348623081991</v>
      </c>
      <c r="F560" s="9">
        <v>114.87778542352834</v>
      </c>
      <c r="G560" s="9">
        <v>228.9162732658902</v>
      </c>
      <c r="H560" s="9">
        <v>147.97915735202471</v>
      </c>
    </row>
    <row r="561" spans="1:8" x14ac:dyDescent="0.25">
      <c r="A561" s="15"/>
      <c r="B561" s="5">
        <f>DATE(YEAR(siječanj!B561),MONTH(siječanj!B561)+3,DAY(siječanj!B561))</f>
        <v>45753</v>
      </c>
      <c r="C561" s="8">
        <v>5.8125</v>
      </c>
      <c r="D561">
        <v>0.93513585220295736</v>
      </c>
      <c r="E561" s="6">
        <v>156.37470307878732</v>
      </c>
      <c r="F561" s="9">
        <v>114.62188138053924</v>
      </c>
      <c r="G561" s="9">
        <v>229.41441489219065</v>
      </c>
      <c r="H561" s="9">
        <v>146.2315912265662</v>
      </c>
    </row>
    <row r="562" spans="1:8" x14ac:dyDescent="0.25">
      <c r="A562" s="15"/>
      <c r="B562" s="5">
        <f>DATE(YEAR(siječanj!B562),MONTH(siječanj!B562)+3,DAY(siječanj!B562))</f>
        <v>45753</v>
      </c>
      <c r="C562" s="8">
        <v>5.8229166666666696</v>
      </c>
      <c r="D562">
        <v>0.93513585220295736</v>
      </c>
      <c r="E562" s="6">
        <v>157.54833216263657</v>
      </c>
      <c r="F562" s="9">
        <v>113.93656768351471</v>
      </c>
      <c r="G562" s="9">
        <v>229.98037642322299</v>
      </c>
      <c r="H562" s="9">
        <v>147.32909386006173</v>
      </c>
    </row>
    <row r="563" spans="1:8" x14ac:dyDescent="0.25">
      <c r="A563" s="15"/>
      <c r="B563" s="5">
        <f>DATE(YEAR(siječanj!B563),MONTH(siječanj!B563)+3,DAY(siječanj!B563))</f>
        <v>45753</v>
      </c>
      <c r="C563" s="8">
        <v>5.8333333333333304</v>
      </c>
      <c r="D563">
        <v>0.93513585220295736</v>
      </c>
      <c r="E563" s="6">
        <v>157.59667545987276</v>
      </c>
      <c r="F563" s="9">
        <v>112.88245382011655</v>
      </c>
      <c r="G563" s="9">
        <v>229.90111276137594</v>
      </c>
      <c r="H563" s="9">
        <v>147.37430141052101</v>
      </c>
    </row>
    <row r="564" spans="1:8" x14ac:dyDescent="0.25">
      <c r="A564" s="15"/>
      <c r="B564" s="5">
        <f>DATE(YEAR(siječanj!B564),MONTH(siječanj!B564)+3,DAY(siječanj!B564))</f>
        <v>45753</v>
      </c>
      <c r="C564" s="8">
        <v>5.84375</v>
      </c>
      <c r="D564">
        <v>0.93513585220295736</v>
      </c>
      <c r="E564" s="6">
        <v>155.71563263310151</v>
      </c>
      <c r="F564" s="9">
        <v>111.63758885331194</v>
      </c>
      <c r="G564" s="9">
        <v>230.53644731684176</v>
      </c>
      <c r="H564" s="9">
        <v>145.615270823678</v>
      </c>
    </row>
    <row r="565" spans="1:8" x14ac:dyDescent="0.25">
      <c r="A565" s="15"/>
      <c r="B565" s="5">
        <f>DATE(YEAR(siječanj!B565),MONTH(siječanj!B565)+3,DAY(siječanj!B565))</f>
        <v>45753</v>
      </c>
      <c r="C565" s="8">
        <v>5.8541666666666696</v>
      </c>
      <c r="D565">
        <v>0.93513585220295736</v>
      </c>
      <c r="E565" s="6">
        <v>154.411639501476</v>
      </c>
      <c r="F565" s="9">
        <v>110.56752771511425</v>
      </c>
      <c r="G565" s="9">
        <v>230.93400576596522</v>
      </c>
      <c r="H565" s="9">
        <v>144.3958600952686</v>
      </c>
    </row>
    <row r="566" spans="1:8" x14ac:dyDescent="0.25">
      <c r="A566" s="15"/>
      <c r="B566" s="5">
        <f>DATE(YEAR(siječanj!B566),MONTH(siječanj!B566)+3,DAY(siječanj!B566))</f>
        <v>45753</v>
      </c>
      <c r="C566" s="8">
        <v>5.8645833333333304</v>
      </c>
      <c r="D566">
        <v>0.93513585220295736</v>
      </c>
      <c r="E566" s="6">
        <v>151.1249193678816</v>
      </c>
      <c r="F566" s="9">
        <v>109.01941947333472</v>
      </c>
      <c r="G566" s="9">
        <v>231.00707162154887</v>
      </c>
      <c r="H566" s="9">
        <v>141.32233026218717</v>
      </c>
    </row>
    <row r="567" spans="1:8" x14ac:dyDescent="0.25">
      <c r="A567" s="15"/>
      <c r="B567" s="5">
        <f>DATE(YEAR(siječanj!B567),MONTH(siječanj!B567)+3,DAY(siječanj!B567))</f>
        <v>45753</v>
      </c>
      <c r="C567" s="8">
        <v>5.875</v>
      </c>
      <c r="D567">
        <v>0.93513585220295736</v>
      </c>
      <c r="E567" s="6">
        <v>149.55878257224836</v>
      </c>
      <c r="F567" s="9">
        <v>106.92351831299099</v>
      </c>
      <c r="G567" s="9">
        <v>231.19518209892971</v>
      </c>
      <c r="H567" s="9">
        <v>139.85777959513629</v>
      </c>
    </row>
    <row r="568" spans="1:8" x14ac:dyDescent="0.25">
      <c r="A568" s="15"/>
      <c r="B568" s="5">
        <f>DATE(YEAR(siječanj!B568),MONTH(siječanj!B568)+3,DAY(siječanj!B568))</f>
        <v>45753</v>
      </c>
      <c r="C568" s="8">
        <v>5.8854166666666696</v>
      </c>
      <c r="D568">
        <v>0.93513585220295736</v>
      </c>
      <c r="E568" s="6">
        <v>155.60302213175916</v>
      </c>
      <c r="F568" s="9">
        <v>105.14396734850256</v>
      </c>
      <c r="G568" s="9">
        <v>231.3145732033461</v>
      </c>
      <c r="H568" s="9">
        <v>145.50996470653823</v>
      </c>
    </row>
    <row r="569" spans="1:8" x14ac:dyDescent="0.25">
      <c r="A569" s="15"/>
      <c r="B569" s="5">
        <f>DATE(YEAR(siječanj!B569),MONTH(siječanj!B569)+3,DAY(siječanj!B569))</f>
        <v>45753</v>
      </c>
      <c r="C569" s="8">
        <v>5.8958333333333304</v>
      </c>
      <c r="D569">
        <v>0.93513585220295736</v>
      </c>
      <c r="E569" s="6">
        <v>158.36340241260811</v>
      </c>
      <c r="F569" s="9">
        <v>103.7864886634528</v>
      </c>
      <c r="G569" s="9">
        <v>230.48331989762241</v>
      </c>
      <c r="H569" s="9">
        <v>148.09129527287416</v>
      </c>
    </row>
    <row r="570" spans="1:8" x14ac:dyDescent="0.25">
      <c r="A570" s="15"/>
      <c r="B570" s="5">
        <f>DATE(YEAR(siječanj!B570),MONTH(siječanj!B570)+3,DAY(siječanj!B570))</f>
        <v>45753</v>
      </c>
      <c r="C570" s="8">
        <v>5.90625</v>
      </c>
      <c r="D570">
        <v>0.93513585220295736</v>
      </c>
      <c r="E570" s="6">
        <v>158.7846226867951</v>
      </c>
      <c r="F570" s="9">
        <v>102.47444997649774</v>
      </c>
      <c r="G570" s="9">
        <v>228.89218828614037</v>
      </c>
      <c r="H570" s="9">
        <v>148.48519345294119</v>
      </c>
    </row>
    <row r="571" spans="1:8" x14ac:dyDescent="0.25">
      <c r="A571" s="15"/>
      <c r="B571" s="5">
        <f>DATE(YEAR(siječanj!B571),MONTH(siječanj!B571)+3,DAY(siječanj!B571))</f>
        <v>45753</v>
      </c>
      <c r="C571" s="8">
        <v>5.9166666666666696</v>
      </c>
      <c r="D571">
        <v>0.93513585220295736</v>
      </c>
      <c r="E571" s="6">
        <v>151.24833435147789</v>
      </c>
      <c r="F571" s="9">
        <v>100.31926445553785</v>
      </c>
      <c r="G571" s="9">
        <v>226.98629094401761</v>
      </c>
      <c r="H571" s="9">
        <v>141.43774003804711</v>
      </c>
    </row>
    <row r="572" spans="1:8" x14ac:dyDescent="0.25">
      <c r="A572" s="15"/>
      <c r="B572" s="5">
        <f>DATE(YEAR(siječanj!B572),MONTH(siječanj!B572)+3,DAY(siječanj!B572))</f>
        <v>45753</v>
      </c>
      <c r="C572" s="8">
        <v>5.9270833333333304</v>
      </c>
      <c r="D572">
        <v>0.93513585220295736</v>
      </c>
      <c r="E572" s="6">
        <v>141.77208919167364</v>
      </c>
      <c r="F572" s="9">
        <v>98.782832969802811</v>
      </c>
      <c r="G572" s="9">
        <v>224.695061927723</v>
      </c>
      <c r="H572" s="9">
        <v>132.57616344484941</v>
      </c>
    </row>
    <row r="573" spans="1:8" x14ac:dyDescent="0.25">
      <c r="A573" s="15"/>
      <c r="B573" s="5">
        <f>DATE(YEAR(siječanj!B573),MONTH(siječanj!B573)+3,DAY(siječanj!B573))</f>
        <v>45753</v>
      </c>
      <c r="C573" s="8">
        <v>5.9375</v>
      </c>
      <c r="D573">
        <v>0.93513585220295736</v>
      </c>
      <c r="E573" s="6">
        <v>132.60073013653826</v>
      </c>
      <c r="F573" s="9">
        <v>96.958750140428918</v>
      </c>
      <c r="G573" s="9">
        <v>223.53611472750831</v>
      </c>
      <c r="H573" s="9">
        <v>123.99969677896608</v>
      </c>
    </row>
    <row r="574" spans="1:8" x14ac:dyDescent="0.25">
      <c r="A574" s="15"/>
      <c r="B574" s="5">
        <f>DATE(YEAR(siječanj!B574),MONTH(siječanj!B574)+3,DAY(siječanj!B574))</f>
        <v>45753</v>
      </c>
      <c r="C574" s="8">
        <v>5.9479166666666696</v>
      </c>
      <c r="D574">
        <v>0.93513585220295736</v>
      </c>
      <c r="E574" s="6">
        <v>121.63715046984173</v>
      </c>
      <c r="F574" s="9">
        <v>94.820329011923022</v>
      </c>
      <c r="G574" s="9">
        <v>222.36680354536855</v>
      </c>
      <c r="H574" s="9">
        <v>113.7472603641548</v>
      </c>
    </row>
    <row r="575" spans="1:8" x14ac:dyDescent="0.25">
      <c r="A575" s="15"/>
      <c r="B575" s="5">
        <f>DATE(YEAR(siječanj!B575),MONTH(siječanj!B575)+3,DAY(siječanj!B575))</f>
        <v>45753</v>
      </c>
      <c r="C575" s="8">
        <v>5.9583333333333304</v>
      </c>
      <c r="D575">
        <v>0.93513585220295736</v>
      </c>
      <c r="E575" s="6">
        <v>110.90919113238185</v>
      </c>
      <c r="F575" s="9">
        <v>92.365304781738999</v>
      </c>
      <c r="G575" s="9">
        <v>217.43517824790976</v>
      </c>
      <c r="H575" s="9">
        <v>103.71516096672059</v>
      </c>
    </row>
    <row r="576" spans="1:8" x14ac:dyDescent="0.25">
      <c r="A576" s="15"/>
      <c r="B576" s="5">
        <f>DATE(YEAR(siječanj!B576),MONTH(siječanj!B576)+3,DAY(siječanj!B576))</f>
        <v>45753</v>
      </c>
      <c r="C576" s="8">
        <v>5.96875</v>
      </c>
      <c r="D576">
        <v>0.93513585220295736</v>
      </c>
      <c r="E576" s="6">
        <v>101.23589864549415</v>
      </c>
      <c r="F576" s="9">
        <v>89.969234992392842</v>
      </c>
      <c r="G576" s="9">
        <v>216.17378838398017</v>
      </c>
      <c r="H576" s="9">
        <v>94.669318353386387</v>
      </c>
    </row>
    <row r="577" spans="1:8" x14ac:dyDescent="0.25">
      <c r="A577" s="15"/>
      <c r="B577" s="5">
        <f>DATE(YEAR(siječanj!B577),MONTH(siječanj!B577)+3,DAY(siječanj!B577))</f>
        <v>45753</v>
      </c>
      <c r="C577" s="8">
        <v>5.9791666666666696</v>
      </c>
      <c r="D577">
        <v>0.93513585220295736</v>
      </c>
      <c r="E577" s="6">
        <v>92.422574396445896</v>
      </c>
      <c r="F577" s="9">
        <v>88.270069201140814</v>
      </c>
      <c r="G577" s="9">
        <v>214.60482987853101</v>
      </c>
      <c r="H577" s="9">
        <v>86.427662871011663</v>
      </c>
    </row>
    <row r="578" spans="1:8" ht="15.75" thickBot="1" x14ac:dyDescent="0.3">
      <c r="A578" s="15"/>
      <c r="B578" s="5">
        <f>DATE(YEAR(siječanj!B578),MONTH(siječanj!B578)+3,DAY(siječanj!B578))</f>
        <v>45753</v>
      </c>
      <c r="C578" s="8">
        <v>5.9895833333333304</v>
      </c>
      <c r="D578">
        <v>0.93513585220295736</v>
      </c>
      <c r="E578" s="6">
        <v>85.255697916696519</v>
      </c>
      <c r="F578" s="9">
        <v>86.698752157980337</v>
      </c>
      <c r="G578" s="9">
        <v>213.89577736592892</v>
      </c>
      <c r="H578" s="9">
        <v>79.725659726487891</v>
      </c>
    </row>
    <row r="579" spans="1:8" x14ac:dyDescent="0.25">
      <c r="A579" s="20">
        <f t="shared" ref="A579" si="4">A483+1</f>
        <v>97</v>
      </c>
      <c r="B579" s="5">
        <f>DATE(YEAR(siječanj!B579),MONTH(siječanj!B579)+3,DAY(siječanj!B579))</f>
        <v>45754</v>
      </c>
      <c r="C579" s="8">
        <v>6</v>
      </c>
      <c r="D579">
        <v>0.9330187055491177</v>
      </c>
      <c r="E579" s="6">
        <v>76.284442191922636</v>
      </c>
      <c r="F579" s="9">
        <v>88.164249684173001</v>
      </c>
      <c r="G579" s="9">
        <v>207.79957732795128</v>
      </c>
      <c r="H579" s="9">
        <v>71.174811507444161</v>
      </c>
    </row>
    <row r="580" spans="1:8" x14ac:dyDescent="0.25">
      <c r="A580" s="21"/>
      <c r="B580" s="5">
        <f>DATE(YEAR(siječanj!B580),MONTH(siječanj!B580)+3,DAY(siječanj!B580))</f>
        <v>45754</v>
      </c>
      <c r="C580" s="8">
        <v>6.0104166666666696</v>
      </c>
      <c r="D580">
        <v>0.9330187055491177</v>
      </c>
      <c r="E580" s="6">
        <v>70.67877030672993</v>
      </c>
      <c r="F580" s="9">
        <v>86.560929638347346</v>
      </c>
      <c r="G580" s="9">
        <v>205.9086044421833</v>
      </c>
      <c r="H580" s="9">
        <v>65.94461478138858</v>
      </c>
    </row>
    <row r="581" spans="1:8" x14ac:dyDescent="0.25">
      <c r="A581" s="21"/>
      <c r="B581" s="5">
        <f>DATE(YEAR(siječanj!B581),MONTH(siječanj!B581)+3,DAY(siječanj!B581))</f>
        <v>45754</v>
      </c>
      <c r="C581" s="8">
        <v>6.0208333333333304</v>
      </c>
      <c r="D581">
        <v>0.9330187055491177</v>
      </c>
      <c r="E581" s="6">
        <v>66.392408221780144</v>
      </c>
      <c r="F581" s="9">
        <v>85.204649384957548</v>
      </c>
      <c r="G581" s="9">
        <v>204.68250638454359</v>
      </c>
      <c r="H581" s="9">
        <v>61.945358777373912</v>
      </c>
    </row>
    <row r="582" spans="1:8" x14ac:dyDescent="0.25">
      <c r="A582" s="21"/>
      <c r="B582" s="5">
        <f>DATE(YEAR(siječanj!B582),MONTH(siječanj!B582)+3,DAY(siječanj!B582))</f>
        <v>45754</v>
      </c>
      <c r="C582" s="8">
        <v>6.03125</v>
      </c>
      <c r="D582">
        <v>0.9330187055491177</v>
      </c>
      <c r="E582" s="6">
        <v>62.939519767320171</v>
      </c>
      <c r="F582" s="9">
        <v>84.138951875634675</v>
      </c>
      <c r="G582" s="9">
        <v>203.99107766294372</v>
      </c>
      <c r="H582" s="9">
        <v>58.723749261188175</v>
      </c>
    </row>
    <row r="583" spans="1:8" x14ac:dyDescent="0.25">
      <c r="A583" s="21"/>
      <c r="B583" s="5">
        <f>DATE(YEAR(siječanj!B583),MONTH(siječanj!B583)+3,DAY(siječanj!B583))</f>
        <v>45754</v>
      </c>
      <c r="C583" s="8">
        <v>6.0416666666666696</v>
      </c>
      <c r="D583">
        <v>0.9330187055491177</v>
      </c>
      <c r="E583" s="6">
        <v>59.681248696332332</v>
      </c>
      <c r="F583" s="9">
        <v>82.553083807066898</v>
      </c>
      <c r="G583" s="9">
        <v>202.60195731698596</v>
      </c>
      <c r="H583" s="9">
        <v>55.683721404206963</v>
      </c>
    </row>
    <row r="584" spans="1:8" x14ac:dyDescent="0.25">
      <c r="A584" s="21"/>
      <c r="B584" s="5">
        <f>DATE(YEAR(siječanj!B584),MONTH(siječanj!B584)+3,DAY(siječanj!B584))</f>
        <v>45754</v>
      </c>
      <c r="C584" s="8">
        <v>6.0520833333333304</v>
      </c>
      <c r="D584">
        <v>0.9330187055491177</v>
      </c>
      <c r="E584" s="6">
        <v>58.055919544175772</v>
      </c>
      <c r="F584" s="9">
        <v>81.916402741057624</v>
      </c>
      <c r="G584" s="9">
        <v>202.36948016864113</v>
      </c>
      <c r="H584" s="9">
        <v>54.167258902570602</v>
      </c>
    </row>
    <row r="585" spans="1:8" x14ac:dyDescent="0.25">
      <c r="A585" s="21"/>
      <c r="B585" s="5">
        <f>DATE(YEAR(siječanj!B585),MONTH(siječanj!B585)+3,DAY(siječanj!B585))</f>
        <v>45754</v>
      </c>
      <c r="C585" s="8">
        <v>6.0625</v>
      </c>
      <c r="D585">
        <v>0.9330187055491177</v>
      </c>
      <c r="E585" s="6">
        <v>56.09138294356643</v>
      </c>
      <c r="F585" s="9">
        <v>81.392365398194613</v>
      </c>
      <c r="G585" s="9">
        <v>202.28566181871946</v>
      </c>
      <c r="H585" s="9">
        <v>52.334309506466212</v>
      </c>
    </row>
    <row r="586" spans="1:8" x14ac:dyDescent="0.25">
      <c r="A586" s="21"/>
      <c r="B586" s="5">
        <f>DATE(YEAR(siječanj!B586),MONTH(siječanj!B586)+3,DAY(siječanj!B586))</f>
        <v>45754</v>
      </c>
      <c r="C586" s="8">
        <v>6.0729166666666696</v>
      </c>
      <c r="D586">
        <v>0.9330187055491177</v>
      </c>
      <c r="E586" s="6">
        <v>54.885261164896384</v>
      </c>
      <c r="F586" s="9">
        <v>80.981278121502683</v>
      </c>
      <c r="G586" s="9">
        <v>202.38771390346611</v>
      </c>
      <c r="H586" s="9">
        <v>51.208975325796885</v>
      </c>
    </row>
    <row r="587" spans="1:8" x14ac:dyDescent="0.25">
      <c r="A587" s="21"/>
      <c r="B587" s="5">
        <f>DATE(YEAR(siječanj!B587),MONTH(siječanj!B587)+3,DAY(siječanj!B587))</f>
        <v>45754</v>
      </c>
      <c r="C587" s="8">
        <v>6.0833333333333304</v>
      </c>
      <c r="D587">
        <v>0.9330187055491177</v>
      </c>
      <c r="E587" s="6">
        <v>53.767948723626802</v>
      </c>
      <c r="F587" s="9">
        <v>80.501413121249783</v>
      </c>
      <c r="G587" s="9">
        <v>202.02714018280614</v>
      </c>
      <c r="H587" s="9">
        <v>50.166501918149613</v>
      </c>
    </row>
    <row r="588" spans="1:8" x14ac:dyDescent="0.25">
      <c r="A588" s="21"/>
      <c r="B588" s="5">
        <f>DATE(YEAR(siječanj!B588),MONTH(siječanj!B588)+3,DAY(siječanj!B588))</f>
        <v>45754</v>
      </c>
      <c r="C588" s="8">
        <v>6.09375</v>
      </c>
      <c r="D588">
        <v>0.9330187055491177</v>
      </c>
      <c r="E588" s="6">
        <v>52.787647261088246</v>
      </c>
      <c r="F588" s="9">
        <v>79.883091598214662</v>
      </c>
      <c r="G588" s="9">
        <v>202.03172566255594</v>
      </c>
      <c r="H588" s="9">
        <v>49.251862316523983</v>
      </c>
    </row>
    <row r="589" spans="1:8" x14ac:dyDescent="0.25">
      <c r="A589" s="21"/>
      <c r="B589" s="5">
        <f>DATE(YEAR(siječanj!B589),MONTH(siječanj!B589)+3,DAY(siječanj!B589))</f>
        <v>45754</v>
      </c>
      <c r="C589" s="8">
        <v>6.1041666666666696</v>
      </c>
      <c r="D589">
        <v>0.9330187055491177</v>
      </c>
      <c r="E589" s="6">
        <v>52.884869770560073</v>
      </c>
      <c r="F589" s="9">
        <v>79.580415836848658</v>
      </c>
      <c r="G589" s="9">
        <v>201.82845162836199</v>
      </c>
      <c r="H589" s="9">
        <v>49.342572736461626</v>
      </c>
    </row>
    <row r="590" spans="1:8" x14ac:dyDescent="0.25">
      <c r="A590" s="21"/>
      <c r="B590" s="5">
        <f>DATE(YEAR(siječanj!B590),MONTH(siječanj!B590)+3,DAY(siječanj!B590))</f>
        <v>45754</v>
      </c>
      <c r="C590" s="8">
        <v>6.1145833333333304</v>
      </c>
      <c r="D590">
        <v>0.9330187055491177</v>
      </c>
      <c r="E590" s="6">
        <v>52.401512083854485</v>
      </c>
      <c r="F590" s="9">
        <v>79.43339236792265</v>
      </c>
      <c r="G590" s="9">
        <v>201.71538769657619</v>
      </c>
      <c r="H590" s="9">
        <v>48.891590973294363</v>
      </c>
    </row>
    <row r="591" spans="1:8" x14ac:dyDescent="0.25">
      <c r="A591" s="21"/>
      <c r="B591" s="5">
        <f>DATE(YEAR(siječanj!B591),MONTH(siječanj!B591)+3,DAY(siječanj!B591))</f>
        <v>45754</v>
      </c>
      <c r="C591" s="8">
        <v>6.125</v>
      </c>
      <c r="D591">
        <v>0.9330187055491177</v>
      </c>
      <c r="E591" s="6">
        <v>52.723655443987319</v>
      </c>
      <c r="F591" s="9">
        <v>79.389375920791224</v>
      </c>
      <c r="G591" s="9">
        <v>201.5705157575733</v>
      </c>
      <c r="H591" s="9">
        <v>49.192156754166739</v>
      </c>
    </row>
    <row r="592" spans="1:8" x14ac:dyDescent="0.25">
      <c r="A592" s="21"/>
      <c r="B592" s="5">
        <f>DATE(YEAR(siječanj!B592),MONTH(siječanj!B592)+3,DAY(siječanj!B592))</f>
        <v>45754</v>
      </c>
      <c r="C592" s="8">
        <v>6.1354166666666696</v>
      </c>
      <c r="D592">
        <v>0.9330187055491177</v>
      </c>
      <c r="E592" s="6">
        <v>53.195729197681615</v>
      </c>
      <c r="F592" s="9">
        <v>79.307876160402046</v>
      </c>
      <c r="G592" s="9">
        <v>201.86115104424567</v>
      </c>
      <c r="H592" s="9">
        <v>49.632610396762303</v>
      </c>
    </row>
    <row r="593" spans="1:8" x14ac:dyDescent="0.25">
      <c r="A593" s="21"/>
      <c r="B593" s="5">
        <f>DATE(YEAR(siječanj!B593),MONTH(siječanj!B593)+3,DAY(siječanj!B593))</f>
        <v>45754</v>
      </c>
      <c r="C593" s="8">
        <v>6.1458333333333304</v>
      </c>
      <c r="D593">
        <v>0.9330187055491177</v>
      </c>
      <c r="E593" s="6">
        <v>53.702874179918787</v>
      </c>
      <c r="F593" s="9">
        <v>79.200580480713427</v>
      </c>
      <c r="G593" s="9">
        <v>201.91577082643829</v>
      </c>
      <c r="H593" s="9">
        <v>50.105786151614964</v>
      </c>
    </row>
    <row r="594" spans="1:8" x14ac:dyDescent="0.25">
      <c r="A594" s="21"/>
      <c r="B594" s="5">
        <f>DATE(YEAR(siječanj!B594),MONTH(siječanj!B594)+3,DAY(siječanj!B594))</f>
        <v>45754</v>
      </c>
      <c r="C594" s="8">
        <v>6.15625</v>
      </c>
      <c r="D594">
        <v>0.9330187055491177</v>
      </c>
      <c r="E594" s="6">
        <v>54.370581673442821</v>
      </c>
      <c r="F594" s="9">
        <v>79.231799424769335</v>
      </c>
      <c r="G594" s="9">
        <v>201.91476059083695</v>
      </c>
      <c r="H594" s="9">
        <v>50.728769732908205</v>
      </c>
    </row>
    <row r="595" spans="1:8" x14ac:dyDescent="0.25">
      <c r="A595" s="21"/>
      <c r="B595" s="5">
        <f>DATE(YEAR(siječanj!B595),MONTH(siječanj!B595)+3,DAY(siječanj!B595))</f>
        <v>45754</v>
      </c>
      <c r="C595" s="8">
        <v>6.1666666666666696</v>
      </c>
      <c r="D595">
        <v>0.9330187055491177</v>
      </c>
      <c r="E595" s="6">
        <v>57.066541207071118</v>
      </c>
      <c r="F595" s="9">
        <v>79.50218759090329</v>
      </c>
      <c r="G595" s="9">
        <v>203.81097064459638</v>
      </c>
      <c r="H595" s="9">
        <v>53.244150407186879</v>
      </c>
    </row>
    <row r="596" spans="1:8" x14ac:dyDescent="0.25">
      <c r="A596" s="21"/>
      <c r="B596" s="5">
        <f>DATE(YEAR(siječanj!B596),MONTH(siječanj!B596)+3,DAY(siječanj!B596))</f>
        <v>45754</v>
      </c>
      <c r="C596" s="8">
        <v>6.1770833333333304</v>
      </c>
      <c r="D596">
        <v>0.9330187055491177</v>
      </c>
      <c r="E596" s="6">
        <v>59.366578428170101</v>
      </c>
      <c r="F596" s="9">
        <v>79.74052499209985</v>
      </c>
      <c r="G596" s="9">
        <v>205.37493521562328</v>
      </c>
      <c r="H596" s="9">
        <v>55.390128157931443</v>
      </c>
    </row>
    <row r="597" spans="1:8" x14ac:dyDescent="0.25">
      <c r="A597" s="21"/>
      <c r="B597" s="5">
        <f>DATE(YEAR(siječanj!B597),MONTH(siječanj!B597)+3,DAY(siječanj!B597))</f>
        <v>45754</v>
      </c>
      <c r="C597" s="8">
        <v>6.1875</v>
      </c>
      <c r="D597">
        <v>0.9330187055491177</v>
      </c>
      <c r="E597" s="6">
        <v>63.176662649891767</v>
      </c>
      <c r="F597" s="9">
        <v>80.214559548914067</v>
      </c>
      <c r="G597" s="9">
        <v>211.2296601164422</v>
      </c>
      <c r="H597" s="9">
        <v>58.945008006515309</v>
      </c>
    </row>
    <row r="598" spans="1:8" x14ac:dyDescent="0.25">
      <c r="A598" s="21"/>
      <c r="B598" s="5">
        <f>DATE(YEAR(siječanj!B598),MONTH(siječanj!B598)+3,DAY(siječanj!B598))</f>
        <v>45754</v>
      </c>
      <c r="C598" s="8">
        <v>6.1979166666666696</v>
      </c>
      <c r="D598">
        <v>0.9330187055491177</v>
      </c>
      <c r="E598" s="6">
        <v>67.771926734903971</v>
      </c>
      <c r="F598" s="9">
        <v>80.833043447165778</v>
      </c>
      <c r="G598" s="9">
        <v>213.98014397299491</v>
      </c>
      <c r="H598" s="9">
        <v>63.232475354769747</v>
      </c>
    </row>
    <row r="599" spans="1:8" x14ac:dyDescent="0.25">
      <c r="A599" s="21"/>
      <c r="B599" s="5">
        <f>DATE(YEAR(siječanj!B599),MONTH(siječanj!B599)+3,DAY(siječanj!B599))</f>
        <v>45754</v>
      </c>
      <c r="C599" s="8">
        <v>6.2083333333333304</v>
      </c>
      <c r="D599">
        <v>0.9330187055491177</v>
      </c>
      <c r="E599" s="6">
        <v>73.893026015107736</v>
      </c>
      <c r="F599" s="9">
        <v>81.769567762343016</v>
      </c>
      <c r="G599" s="9">
        <v>219.0351209282708</v>
      </c>
      <c r="H599" s="9">
        <v>68.943575481723101</v>
      </c>
    </row>
    <row r="600" spans="1:8" x14ac:dyDescent="0.25">
      <c r="A600" s="21"/>
      <c r="B600" s="5">
        <f>DATE(YEAR(siječanj!B600),MONTH(siječanj!B600)+3,DAY(siječanj!B600))</f>
        <v>45754</v>
      </c>
      <c r="C600" s="8">
        <v>6.21875</v>
      </c>
      <c r="D600">
        <v>0.9330187055491177</v>
      </c>
      <c r="E600" s="6">
        <v>80.130309884118091</v>
      </c>
      <c r="F600" s="9">
        <v>83.156326319550885</v>
      </c>
      <c r="G600" s="9">
        <v>219.98830472167134</v>
      </c>
      <c r="H600" s="9">
        <v>74.763078003329539</v>
      </c>
    </row>
    <row r="601" spans="1:8" x14ac:dyDescent="0.25">
      <c r="A601" s="21"/>
      <c r="B601" s="5">
        <f>DATE(YEAR(siječanj!B601),MONTH(siječanj!B601)+3,DAY(siječanj!B601))</f>
        <v>45754</v>
      </c>
      <c r="C601" s="8">
        <v>6.2291666666666696</v>
      </c>
      <c r="D601">
        <v>0.9330187055491177</v>
      </c>
      <c r="E601" s="6">
        <v>85.020562981821698</v>
      </c>
      <c r="F601" s="9">
        <v>85.363564700082819</v>
      </c>
      <c r="G601" s="9">
        <v>220.79115198365724</v>
      </c>
      <c r="H601" s="9">
        <v>79.325775618356516</v>
      </c>
    </row>
    <row r="602" spans="1:8" x14ac:dyDescent="0.25">
      <c r="A602" s="21"/>
      <c r="B602" s="5">
        <f>DATE(YEAR(siječanj!B602),MONTH(siječanj!B602)+3,DAY(siječanj!B602))</f>
        <v>45754</v>
      </c>
      <c r="C602" s="8">
        <v>6.2395833333333304</v>
      </c>
      <c r="D602">
        <v>0.9330187055491177</v>
      </c>
      <c r="E602" s="6">
        <v>90.600681330366228</v>
      </c>
      <c r="F602" s="9">
        <v>88.375771081974364</v>
      </c>
      <c r="G602" s="9">
        <v>220.77067448632002</v>
      </c>
      <c r="H602" s="9">
        <v>84.532130416726417</v>
      </c>
    </row>
    <row r="603" spans="1:8" x14ac:dyDescent="0.25">
      <c r="A603" s="21"/>
      <c r="B603" s="5">
        <f>DATE(YEAR(siječanj!B603),MONTH(siječanj!B603)+3,DAY(siječanj!B603))</f>
        <v>45754</v>
      </c>
      <c r="C603" s="8">
        <v>6.25</v>
      </c>
      <c r="D603">
        <v>0.9330187055491177</v>
      </c>
      <c r="E603" s="6">
        <v>95.648322063990079</v>
      </c>
      <c r="F603" s="9">
        <v>92.719749367285132</v>
      </c>
      <c r="G603" s="9">
        <v>220.44873791181152</v>
      </c>
      <c r="H603" s="9">
        <v>89.241673640089132</v>
      </c>
    </row>
    <row r="604" spans="1:8" x14ac:dyDescent="0.25">
      <c r="A604" s="21"/>
      <c r="B604" s="5">
        <f>DATE(YEAR(siječanj!B604),MONTH(siječanj!B604)+3,DAY(siječanj!B604))</f>
        <v>45754</v>
      </c>
      <c r="C604" s="8">
        <v>6.2604166666666696</v>
      </c>
      <c r="D604">
        <v>0.9330187055491177</v>
      </c>
      <c r="E604" s="6">
        <v>98.703019730229755</v>
      </c>
      <c r="F604" s="9">
        <v>96.076133819351853</v>
      </c>
      <c r="G604" s="9">
        <v>219.78661242897121</v>
      </c>
      <c r="H604" s="9">
        <v>92.091763702487995</v>
      </c>
    </row>
    <row r="605" spans="1:8" x14ac:dyDescent="0.25">
      <c r="A605" s="21"/>
      <c r="B605" s="5">
        <f>DATE(YEAR(siječanj!B605),MONTH(siječanj!B605)+3,DAY(siječanj!B605))</f>
        <v>45754</v>
      </c>
      <c r="C605" s="8">
        <v>6.2708333333333304</v>
      </c>
      <c r="D605">
        <v>0.9330187055491177</v>
      </c>
      <c r="E605" s="6">
        <v>100.87420654148079</v>
      </c>
      <c r="F605" s="9">
        <v>100.79717392659677</v>
      </c>
      <c r="G605" s="9">
        <v>213.14160884937917</v>
      </c>
      <c r="H605" s="9">
        <v>94.117521610626753</v>
      </c>
    </row>
    <row r="606" spans="1:8" x14ac:dyDescent="0.25">
      <c r="A606" s="21"/>
      <c r="B606" s="5">
        <f>DATE(YEAR(siječanj!B606),MONTH(siječanj!B606)+3,DAY(siječanj!B606))</f>
        <v>45754</v>
      </c>
      <c r="C606" s="8">
        <v>6.28125</v>
      </c>
      <c r="D606">
        <v>0.9330187055491177</v>
      </c>
      <c r="E606" s="6">
        <v>101.82638187725351</v>
      </c>
      <c r="F606" s="9">
        <v>107.8859501784945</v>
      </c>
      <c r="G606" s="9">
        <v>180.79155355683787</v>
      </c>
      <c r="H606" s="9">
        <v>95.00591900986521</v>
      </c>
    </row>
    <row r="607" spans="1:8" x14ac:dyDescent="0.25">
      <c r="A607" s="21"/>
      <c r="B607" s="5">
        <f>DATE(YEAR(siječanj!B607),MONTH(siječanj!B607)+3,DAY(siječanj!B607))</f>
        <v>45754</v>
      </c>
      <c r="C607" s="8">
        <v>6.2916666666666696</v>
      </c>
      <c r="D607">
        <v>0.9330187055491177</v>
      </c>
      <c r="E607" s="6">
        <v>99.765390482744593</v>
      </c>
      <c r="F607" s="9">
        <v>116.52492098270088</v>
      </c>
      <c r="G607" s="9">
        <v>106.02948181357877</v>
      </c>
      <c r="H607" s="9">
        <v>93.082975486812629</v>
      </c>
    </row>
    <row r="608" spans="1:8" x14ac:dyDescent="0.25">
      <c r="A608" s="21"/>
      <c r="B608" s="5">
        <f>DATE(YEAR(siječanj!B608),MONTH(siječanj!B608)+3,DAY(siječanj!B608))</f>
        <v>45754</v>
      </c>
      <c r="C608" s="8">
        <v>6.3020833333333304</v>
      </c>
      <c r="D608">
        <v>0.9330187055491177</v>
      </c>
      <c r="E608" s="6">
        <v>97.118335916971162</v>
      </c>
      <c r="F608" s="9">
        <v>120.09028421641749</v>
      </c>
      <c r="G608" s="9">
        <v>43.156086341386995</v>
      </c>
      <c r="H608" s="9">
        <v>90.613224062336812</v>
      </c>
    </row>
    <row r="609" spans="1:8" x14ac:dyDescent="0.25">
      <c r="A609" s="21"/>
      <c r="B609" s="5">
        <f>DATE(YEAR(siječanj!B609),MONTH(siječanj!B609)+3,DAY(siječanj!B609))</f>
        <v>45754</v>
      </c>
      <c r="C609" s="8">
        <v>6.3125</v>
      </c>
      <c r="D609">
        <v>0.9330187055491177</v>
      </c>
      <c r="E609" s="6">
        <v>96.916999288690334</v>
      </c>
      <c r="F609" s="9">
        <v>124.21444725603772</v>
      </c>
      <c r="G609" s="9">
        <v>12.23306332467275</v>
      </c>
      <c r="H609" s="9">
        <v>90.425373222038615</v>
      </c>
    </row>
    <row r="610" spans="1:8" x14ac:dyDescent="0.25">
      <c r="A610" s="21"/>
      <c r="B610" s="5">
        <f>DATE(YEAR(siječanj!B610),MONTH(siječanj!B610)+3,DAY(siječanj!B610))</f>
        <v>45754</v>
      </c>
      <c r="C610" s="8">
        <v>6.3229166666666696</v>
      </c>
      <c r="D610">
        <v>0.9330187055491177</v>
      </c>
      <c r="E610" s="6">
        <v>95.9964885055211</v>
      </c>
      <c r="F610" s="9">
        <v>130.35109545756831</v>
      </c>
      <c r="G610" s="9">
        <v>4.8389195814332204</v>
      </c>
      <c r="H610" s="9">
        <v>89.566519442682051</v>
      </c>
    </row>
    <row r="611" spans="1:8" x14ac:dyDescent="0.25">
      <c r="A611" s="21"/>
      <c r="B611" s="5">
        <f>DATE(YEAR(siječanj!B611),MONTH(siječanj!B611)+3,DAY(siječanj!B611))</f>
        <v>45754</v>
      </c>
      <c r="C611" s="8">
        <v>6.3333333333333304</v>
      </c>
      <c r="D611">
        <v>0.9330187055491177</v>
      </c>
      <c r="E611" s="6">
        <v>97.414962392683137</v>
      </c>
      <c r="F611" s="9">
        <v>138.73951202663045</v>
      </c>
      <c r="G611" s="9">
        <v>2.49678559914563</v>
      </c>
      <c r="H611" s="9">
        <v>90.889982112737201</v>
      </c>
    </row>
    <row r="612" spans="1:8" x14ac:dyDescent="0.25">
      <c r="A612" s="21"/>
      <c r="B612" s="5">
        <f>DATE(YEAR(siječanj!B612),MONTH(siječanj!B612)+3,DAY(siječanj!B612))</f>
        <v>45754</v>
      </c>
      <c r="C612" s="8">
        <v>6.34375</v>
      </c>
      <c r="D612">
        <v>0.9330187055491177</v>
      </c>
      <c r="E612" s="6">
        <v>98.268123222248235</v>
      </c>
      <c r="F612" s="9">
        <v>142.43834651213405</v>
      </c>
      <c r="G612" s="9">
        <v>1.8454774870498152</v>
      </c>
      <c r="H612" s="9">
        <v>91.685997125563247</v>
      </c>
    </row>
    <row r="613" spans="1:8" x14ac:dyDescent="0.25">
      <c r="A613" s="21"/>
      <c r="B613" s="5">
        <f>DATE(YEAR(siječanj!B613),MONTH(siječanj!B613)+3,DAY(siječanj!B613))</f>
        <v>45754</v>
      </c>
      <c r="C613" s="8">
        <v>6.3541666666666696</v>
      </c>
      <c r="D613">
        <v>0.9330187055491177</v>
      </c>
      <c r="E613" s="6">
        <v>97.678325486199853</v>
      </c>
      <c r="F613" s="9">
        <v>145.11192497735081</v>
      </c>
      <c r="G613" s="9">
        <v>1.6170719766906003</v>
      </c>
      <c r="H613" s="9">
        <v>91.135704805339586</v>
      </c>
    </row>
    <row r="614" spans="1:8" x14ac:dyDescent="0.25">
      <c r="A614" s="21"/>
      <c r="B614" s="5">
        <f>DATE(YEAR(siječanj!B614),MONTH(siječanj!B614)+3,DAY(siječanj!B614))</f>
        <v>45754</v>
      </c>
      <c r="C614" s="8">
        <v>6.3645833333333304</v>
      </c>
      <c r="D614">
        <v>0.9330187055491177</v>
      </c>
      <c r="E614" s="6">
        <v>97.930805840004325</v>
      </c>
      <c r="F614" s="9">
        <v>148.24989687158498</v>
      </c>
      <c r="G614" s="9">
        <v>1.5476506992220584</v>
      </c>
      <c r="H614" s="9">
        <v>91.371273698222808</v>
      </c>
    </row>
    <row r="615" spans="1:8" x14ac:dyDescent="0.25">
      <c r="A615" s="21"/>
      <c r="B615" s="5">
        <f>DATE(YEAR(siječanj!B615),MONTH(siječanj!B615)+3,DAY(siječanj!B615))</f>
        <v>45754</v>
      </c>
      <c r="C615" s="8">
        <v>6.375</v>
      </c>
      <c r="D615">
        <v>0.9330187055491177</v>
      </c>
      <c r="E615" s="6">
        <v>98.249678236498923</v>
      </c>
      <c r="F615" s="9">
        <v>151.74824393151846</v>
      </c>
      <c r="G615" s="9">
        <v>1.45108875984464</v>
      </c>
      <c r="H615" s="9">
        <v>91.668787608835544</v>
      </c>
    </row>
    <row r="616" spans="1:8" x14ac:dyDescent="0.25">
      <c r="A616" s="21"/>
      <c r="B616" s="5">
        <f>DATE(YEAR(siječanj!B616),MONTH(siječanj!B616)+3,DAY(siječanj!B616))</f>
        <v>45754</v>
      </c>
      <c r="C616" s="8">
        <v>6.3854166666666696</v>
      </c>
      <c r="D616">
        <v>0.9330187055491177</v>
      </c>
      <c r="E616" s="6">
        <v>99.321684562396314</v>
      </c>
      <c r="F616" s="9">
        <v>153.40457184504496</v>
      </c>
      <c r="G616" s="9">
        <v>1.3587365622163317</v>
      </c>
      <c r="H616" s="9">
        <v>92.668989563364789</v>
      </c>
    </row>
    <row r="617" spans="1:8" x14ac:dyDescent="0.25">
      <c r="A617" s="21"/>
      <c r="B617" s="5">
        <f>DATE(YEAR(siječanj!B617),MONTH(siječanj!B617)+3,DAY(siječanj!B617))</f>
        <v>45754</v>
      </c>
      <c r="C617" s="8">
        <v>6.3958333333333304</v>
      </c>
      <c r="D617">
        <v>0.9330187055491177</v>
      </c>
      <c r="E617" s="6">
        <v>98.747275808819239</v>
      </c>
      <c r="F617" s="9">
        <v>154.34513861902852</v>
      </c>
      <c r="G617" s="9">
        <v>1.3524055654249141</v>
      </c>
      <c r="H617" s="9">
        <v>92.133055451646229</v>
      </c>
    </row>
    <row r="618" spans="1:8" x14ac:dyDescent="0.25">
      <c r="A618" s="21"/>
      <c r="B618" s="5">
        <f>DATE(YEAR(siječanj!B618),MONTH(siječanj!B618)+3,DAY(siječanj!B618))</f>
        <v>45754</v>
      </c>
      <c r="C618" s="8">
        <v>6.40625</v>
      </c>
      <c r="D618">
        <v>0.9330187055491177</v>
      </c>
      <c r="E618" s="6">
        <v>98.575993016341229</v>
      </c>
      <c r="F618" s="9">
        <v>155.09034573076374</v>
      </c>
      <c r="G618" s="9">
        <v>1.3211393119023171</v>
      </c>
      <c r="H618" s="9">
        <v>91.97324540232556</v>
      </c>
    </row>
    <row r="619" spans="1:8" x14ac:dyDescent="0.25">
      <c r="A619" s="21"/>
      <c r="B619" s="5">
        <f>DATE(YEAR(siječanj!B619),MONTH(siječanj!B619)+3,DAY(siječanj!B619))</f>
        <v>45754</v>
      </c>
      <c r="C619" s="8">
        <v>6.4166666666666696</v>
      </c>
      <c r="D619">
        <v>0.9330187055491177</v>
      </c>
      <c r="E619" s="6">
        <v>99.362264521645528</v>
      </c>
      <c r="F619" s="9">
        <v>155.15234144898727</v>
      </c>
      <c r="G619" s="9">
        <v>1.3328138433242238</v>
      </c>
      <c r="H619" s="9">
        <v>92.706851424414737</v>
      </c>
    </row>
    <row r="620" spans="1:8" x14ac:dyDescent="0.25">
      <c r="A620" s="21"/>
      <c r="B620" s="5">
        <f>DATE(YEAR(siječanj!B620),MONTH(siječanj!B620)+3,DAY(siječanj!B620))</f>
        <v>45754</v>
      </c>
      <c r="C620" s="8">
        <v>6.4270833333333304</v>
      </c>
      <c r="D620">
        <v>0.9330187055491177</v>
      </c>
      <c r="E620" s="6">
        <v>99.404676101660058</v>
      </c>
      <c r="F620" s="9">
        <v>154.94753777504661</v>
      </c>
      <c r="G620" s="9">
        <v>1.3418465823001462</v>
      </c>
      <c r="H620" s="9">
        <v>92.74642222190019</v>
      </c>
    </row>
    <row r="621" spans="1:8" x14ac:dyDescent="0.25">
      <c r="A621" s="21"/>
      <c r="B621" s="5">
        <f>DATE(YEAR(siječanj!B621),MONTH(siječanj!B621)+3,DAY(siječanj!B621))</f>
        <v>45754</v>
      </c>
      <c r="C621" s="8">
        <v>6.4375</v>
      </c>
      <c r="D621">
        <v>0.9330187055491177</v>
      </c>
      <c r="E621" s="6">
        <v>99.459097725027149</v>
      </c>
      <c r="F621" s="9">
        <v>154.71312788953426</v>
      </c>
      <c r="G621" s="9">
        <v>1.3295975205819475</v>
      </c>
      <c r="H621" s="9">
        <v>92.797198614488025</v>
      </c>
    </row>
    <row r="622" spans="1:8" x14ac:dyDescent="0.25">
      <c r="A622" s="21"/>
      <c r="B622" s="5">
        <f>DATE(YEAR(siječanj!B622),MONTH(siječanj!B622)+3,DAY(siječanj!B622))</f>
        <v>45754</v>
      </c>
      <c r="C622" s="8">
        <v>6.4479166666666696</v>
      </c>
      <c r="D622">
        <v>0.9330187055491177</v>
      </c>
      <c r="E622" s="6">
        <v>101.20119393922448</v>
      </c>
      <c r="F622" s="9">
        <v>154.93590839950633</v>
      </c>
      <c r="G622" s="9">
        <v>1.2888833633056955</v>
      </c>
      <c r="H622" s="9">
        <v>94.422606969200444</v>
      </c>
    </row>
    <row r="623" spans="1:8" x14ac:dyDescent="0.25">
      <c r="A623" s="21"/>
      <c r="B623" s="5">
        <f>DATE(YEAR(siječanj!B623),MONTH(siječanj!B623)+3,DAY(siječanj!B623))</f>
        <v>45754</v>
      </c>
      <c r="C623" s="8">
        <v>6.4583333333333304</v>
      </c>
      <c r="D623">
        <v>0.9330187055491177</v>
      </c>
      <c r="E623" s="6">
        <v>101.81588943423219</v>
      </c>
      <c r="F623" s="9">
        <v>155.00897208794922</v>
      </c>
      <c r="G623" s="9">
        <v>1.2466243422165542</v>
      </c>
      <c r="H623" s="9">
        <v>94.996129364259403</v>
      </c>
    </row>
    <row r="624" spans="1:8" x14ac:dyDescent="0.25">
      <c r="A624" s="21"/>
      <c r="B624" s="5">
        <f>DATE(YEAR(siječanj!B624),MONTH(siječanj!B624)+3,DAY(siječanj!B624))</f>
        <v>45754</v>
      </c>
      <c r="C624" s="8">
        <v>6.46875</v>
      </c>
      <c r="D624">
        <v>0.9330187055491177</v>
      </c>
      <c r="E624" s="6">
        <v>102.78823934464349</v>
      </c>
      <c r="F624" s="9">
        <v>155.04016614485874</v>
      </c>
      <c r="G624" s="9">
        <v>1.156754202635534</v>
      </c>
      <c r="H624" s="9">
        <v>95.903350019012152</v>
      </c>
    </row>
    <row r="625" spans="1:8" x14ac:dyDescent="0.25">
      <c r="A625" s="21"/>
      <c r="B625" s="5">
        <f>DATE(YEAR(siječanj!B625),MONTH(siječanj!B625)+3,DAY(siječanj!B625))</f>
        <v>45754</v>
      </c>
      <c r="C625" s="8">
        <v>6.4791666666666696</v>
      </c>
      <c r="D625">
        <v>0.9330187055491177</v>
      </c>
      <c r="E625" s="6">
        <v>103.32278137150301</v>
      </c>
      <c r="F625" s="9">
        <v>154.83606667810707</v>
      </c>
      <c r="G625" s="9">
        <v>1.1142542749186211</v>
      </c>
      <c r="H625" s="9">
        <v>96.402087728974237</v>
      </c>
    </row>
    <row r="626" spans="1:8" x14ac:dyDescent="0.25">
      <c r="A626" s="21"/>
      <c r="B626" s="5">
        <f>DATE(YEAR(siječanj!B626),MONTH(siječanj!B626)+3,DAY(siječanj!B626))</f>
        <v>45754</v>
      </c>
      <c r="C626" s="8">
        <v>6.4895833333333304</v>
      </c>
      <c r="D626">
        <v>0.9330187055491177</v>
      </c>
      <c r="E626" s="6">
        <v>103.16515301960334</v>
      </c>
      <c r="F626" s="9">
        <v>154.63211919629154</v>
      </c>
      <c r="G626" s="9">
        <v>1.0957412389333405</v>
      </c>
      <c r="H626" s="9">
        <v>96.255017528126956</v>
      </c>
    </row>
    <row r="627" spans="1:8" x14ac:dyDescent="0.25">
      <c r="A627" s="21"/>
      <c r="B627" s="5">
        <f>DATE(YEAR(siječanj!B627),MONTH(siječanj!B627)+3,DAY(siječanj!B627))</f>
        <v>45754</v>
      </c>
      <c r="C627" s="8">
        <v>6.5</v>
      </c>
      <c r="D627">
        <v>0.9330187055491177</v>
      </c>
      <c r="E627" s="6">
        <v>101.60357100616531</v>
      </c>
      <c r="F627" s="9">
        <v>154.62886415978011</v>
      </c>
      <c r="G627" s="9">
        <v>1.1270622272419373</v>
      </c>
      <c r="H627" s="9">
        <v>94.798032299340221</v>
      </c>
    </row>
    <row r="628" spans="1:8" x14ac:dyDescent="0.25">
      <c r="A628" s="21"/>
      <c r="B628" s="5">
        <f>DATE(YEAR(siječanj!B628),MONTH(siječanj!B628)+3,DAY(siječanj!B628))</f>
        <v>45754</v>
      </c>
      <c r="C628" s="8">
        <v>6.5104166666666696</v>
      </c>
      <c r="D628">
        <v>0.9330187055491177</v>
      </c>
      <c r="E628" s="6">
        <v>100.71495459497083</v>
      </c>
      <c r="F628" s="9">
        <v>153.98740941510999</v>
      </c>
      <c r="G628" s="9">
        <v>1.1372671102341252</v>
      </c>
      <c r="H628" s="9">
        <v>93.968936565637847</v>
      </c>
    </row>
    <row r="629" spans="1:8" x14ac:dyDescent="0.25">
      <c r="A629" s="21"/>
      <c r="B629" s="5">
        <f>DATE(YEAR(siječanj!B629),MONTH(siječanj!B629)+3,DAY(siječanj!B629))</f>
        <v>45754</v>
      </c>
      <c r="C629" s="8">
        <v>6.5208333333333304</v>
      </c>
      <c r="D629">
        <v>0.9330187055491177</v>
      </c>
      <c r="E629" s="6">
        <v>100.73625746385046</v>
      </c>
      <c r="F629" s="9">
        <v>153.56703817006209</v>
      </c>
      <c r="G629" s="9">
        <v>1.1170628797155042</v>
      </c>
      <c r="H629" s="9">
        <v>93.988812540784409</v>
      </c>
    </row>
    <row r="630" spans="1:8" x14ac:dyDescent="0.25">
      <c r="A630" s="21"/>
      <c r="B630" s="5">
        <f>DATE(YEAR(siječanj!B630),MONTH(siječanj!B630)+3,DAY(siječanj!B630))</f>
        <v>45754</v>
      </c>
      <c r="C630" s="8">
        <v>6.53125</v>
      </c>
      <c r="D630">
        <v>0.9330187055491177</v>
      </c>
      <c r="E630" s="6">
        <v>99.894331037259761</v>
      </c>
      <c r="F630" s="9">
        <v>153.38495763701627</v>
      </c>
      <c r="G630" s="9">
        <v>1.1611080432252758</v>
      </c>
      <c r="H630" s="9">
        <v>93.203279436079157</v>
      </c>
    </row>
    <row r="631" spans="1:8" x14ac:dyDescent="0.25">
      <c r="A631" s="21"/>
      <c r="B631" s="5">
        <f>DATE(YEAR(siječanj!B631),MONTH(siječanj!B631)+3,DAY(siječanj!B631))</f>
        <v>45754</v>
      </c>
      <c r="C631" s="8">
        <v>6.5416666666666696</v>
      </c>
      <c r="D631">
        <v>0.9330187055491177</v>
      </c>
      <c r="E631" s="6">
        <v>97.766038228582872</v>
      </c>
      <c r="F631" s="9">
        <v>152.86612378167365</v>
      </c>
      <c r="G631" s="9">
        <v>1.1509526821331222</v>
      </c>
      <c r="H631" s="9">
        <v>91.217542434697947</v>
      </c>
    </row>
    <row r="632" spans="1:8" x14ac:dyDescent="0.25">
      <c r="A632" s="21"/>
      <c r="B632" s="5">
        <f>DATE(YEAR(siječanj!B632),MONTH(siječanj!B632)+3,DAY(siječanj!B632))</f>
        <v>45754</v>
      </c>
      <c r="C632" s="8">
        <v>6.5520833333333304</v>
      </c>
      <c r="D632">
        <v>0.9330187055491177</v>
      </c>
      <c r="E632" s="6">
        <v>96.653518313685765</v>
      </c>
      <c r="F632" s="9">
        <v>152.45183451358611</v>
      </c>
      <c r="G632" s="9">
        <v>1.1353193693818391</v>
      </c>
      <c r="H632" s="9">
        <v>90.179540543803029</v>
      </c>
    </row>
    <row r="633" spans="1:8" x14ac:dyDescent="0.25">
      <c r="A633" s="21"/>
      <c r="B633" s="5">
        <f>DATE(YEAR(siječanj!B633),MONTH(siječanj!B633)+3,DAY(siječanj!B633))</f>
        <v>45754</v>
      </c>
      <c r="C633" s="8">
        <v>6.5625</v>
      </c>
      <c r="D633">
        <v>0.9330187055491177</v>
      </c>
      <c r="E633" s="6">
        <v>96.643778727225651</v>
      </c>
      <c r="F633" s="9">
        <v>151.85676685087395</v>
      </c>
      <c r="G633" s="9">
        <v>1.1150920533729818</v>
      </c>
      <c r="H633" s="9">
        <v>90.17045332745144</v>
      </c>
    </row>
    <row r="634" spans="1:8" x14ac:dyDescent="0.25">
      <c r="A634" s="21"/>
      <c r="B634" s="5">
        <f>DATE(YEAR(siječanj!B634),MONTH(siječanj!B634)+3,DAY(siječanj!B634))</f>
        <v>45754</v>
      </c>
      <c r="C634" s="8">
        <v>6.5729166666666696</v>
      </c>
      <c r="D634">
        <v>0.9330187055491177</v>
      </c>
      <c r="E634" s="6">
        <v>96.983737051038176</v>
      </c>
      <c r="F634" s="9">
        <v>151.31969170777467</v>
      </c>
      <c r="G634" s="9">
        <v>1.0929315171632701</v>
      </c>
      <c r="H634" s="9">
        <v>90.487640802675642</v>
      </c>
    </row>
    <row r="635" spans="1:8" x14ac:dyDescent="0.25">
      <c r="A635" s="21"/>
      <c r="B635" s="5">
        <f>DATE(YEAR(siječanj!B635),MONTH(siječanj!B635)+3,DAY(siječanj!B635))</f>
        <v>45754</v>
      </c>
      <c r="C635" s="8">
        <v>6.5833333333333304</v>
      </c>
      <c r="D635">
        <v>0.9330187055491177</v>
      </c>
      <c r="E635" s="6">
        <v>99.51110624499546</v>
      </c>
      <c r="F635" s="9">
        <v>150.01728285034727</v>
      </c>
      <c r="G635" s="9">
        <v>1.0910355321573926</v>
      </c>
      <c r="H635" s="9">
        <v>92.84572353646638</v>
      </c>
    </row>
    <row r="636" spans="1:8" x14ac:dyDescent="0.25">
      <c r="A636" s="21"/>
      <c r="B636" s="5">
        <f>DATE(YEAR(siječanj!B636),MONTH(siječanj!B636)+3,DAY(siječanj!B636))</f>
        <v>45754</v>
      </c>
      <c r="C636" s="8">
        <v>6.59375</v>
      </c>
      <c r="D636">
        <v>0.9330187055491177</v>
      </c>
      <c r="E636" s="6">
        <v>101.07589186122151</v>
      </c>
      <c r="F636" s="9">
        <v>149.45862357633987</v>
      </c>
      <c r="G636" s="9">
        <v>1.0618238831327376</v>
      </c>
      <c r="H636" s="9">
        <v>94.305697786579486</v>
      </c>
    </row>
    <row r="637" spans="1:8" x14ac:dyDescent="0.25">
      <c r="A637" s="21"/>
      <c r="B637" s="5">
        <f>DATE(YEAR(siječanj!B637),MONTH(siječanj!B637)+3,DAY(siječanj!B637))</f>
        <v>45754</v>
      </c>
      <c r="C637" s="8">
        <v>6.6041666666666696</v>
      </c>
      <c r="D637">
        <v>0.9330187055491177</v>
      </c>
      <c r="E637" s="6">
        <v>101.01570494155685</v>
      </c>
      <c r="F637" s="9">
        <v>148.75760745193841</v>
      </c>
      <c r="G637" s="9">
        <v>1.0354312636436196</v>
      </c>
      <c r="H637" s="9">
        <v>94.249542264702981</v>
      </c>
    </row>
    <row r="638" spans="1:8" x14ac:dyDescent="0.25">
      <c r="A638" s="21"/>
      <c r="B638" s="5">
        <f>DATE(YEAR(siječanj!B638),MONTH(siječanj!B638)+3,DAY(siječanj!B638))</f>
        <v>45754</v>
      </c>
      <c r="C638" s="8">
        <v>6.6145833333333304</v>
      </c>
      <c r="D638">
        <v>0.9330187055491177</v>
      </c>
      <c r="E638" s="6">
        <v>103.03175278056382</v>
      </c>
      <c r="F638" s="9">
        <v>147.41544674357169</v>
      </c>
      <c r="G638" s="9">
        <v>1.0611208936869876</v>
      </c>
      <c r="H638" s="9">
        <v>96.130552609778363</v>
      </c>
    </row>
    <row r="639" spans="1:8" x14ac:dyDescent="0.25">
      <c r="A639" s="21"/>
      <c r="B639" s="5">
        <f>DATE(YEAR(siječanj!B639),MONTH(siječanj!B639)+3,DAY(siječanj!B639))</f>
        <v>45754</v>
      </c>
      <c r="C639" s="8">
        <v>6.625</v>
      </c>
      <c r="D639">
        <v>0.9330187055491177</v>
      </c>
      <c r="E639" s="6">
        <v>103.68639226914668</v>
      </c>
      <c r="F639" s="9">
        <v>144.69879876031595</v>
      </c>
      <c r="G639" s="9">
        <v>1.0337035789085203</v>
      </c>
      <c r="H639" s="9">
        <v>96.741343498017287</v>
      </c>
    </row>
    <row r="640" spans="1:8" x14ac:dyDescent="0.25">
      <c r="A640" s="21"/>
      <c r="B640" s="5">
        <f>DATE(YEAR(siječanj!B640),MONTH(siječanj!B640)+3,DAY(siječanj!B640))</f>
        <v>45754</v>
      </c>
      <c r="C640" s="8">
        <v>6.6354166666666696</v>
      </c>
      <c r="D640">
        <v>0.9330187055491177</v>
      </c>
      <c r="E640" s="6">
        <v>104.54046643259259</v>
      </c>
      <c r="F640" s="9">
        <v>142.81553412146511</v>
      </c>
      <c r="G640" s="9">
        <v>1.0361174974582856</v>
      </c>
      <c r="H640" s="9">
        <v>97.538210668438538</v>
      </c>
    </row>
    <row r="641" spans="1:8" x14ac:dyDescent="0.25">
      <c r="A641" s="21"/>
      <c r="B641" s="5">
        <f>DATE(YEAR(siječanj!B641),MONTH(siječanj!B641)+3,DAY(siječanj!B641))</f>
        <v>45754</v>
      </c>
      <c r="C641" s="8">
        <v>6.6458333333333304</v>
      </c>
      <c r="D641">
        <v>0.9330187055491177</v>
      </c>
      <c r="E641" s="6">
        <v>106.29595754997477</v>
      </c>
      <c r="F641" s="9">
        <v>141.15996252130054</v>
      </c>
      <c r="G641" s="9">
        <v>1.018615008090892</v>
      </c>
      <c r="H641" s="9">
        <v>99.176116718381422</v>
      </c>
    </row>
    <row r="642" spans="1:8" x14ac:dyDescent="0.25">
      <c r="A642" s="21"/>
      <c r="B642" s="5">
        <f>DATE(YEAR(siječanj!B642),MONTH(siječanj!B642)+3,DAY(siječanj!B642))</f>
        <v>45754</v>
      </c>
      <c r="C642" s="8">
        <v>6.65625</v>
      </c>
      <c r="D642">
        <v>0.9330187055491177</v>
      </c>
      <c r="E642" s="6">
        <v>106.10651605536087</v>
      </c>
      <c r="F642" s="9">
        <v>139.71842935663281</v>
      </c>
      <c r="G642" s="9">
        <v>1.0228325696855891</v>
      </c>
      <c r="H642" s="9">
        <v>98.999364260299473</v>
      </c>
    </row>
    <row r="643" spans="1:8" x14ac:dyDescent="0.25">
      <c r="A643" s="21"/>
      <c r="B643" s="5">
        <f>DATE(YEAR(siječanj!B643),MONTH(siječanj!B643)+3,DAY(siječanj!B643))</f>
        <v>45754</v>
      </c>
      <c r="C643" s="8">
        <v>6.6666666666666696</v>
      </c>
      <c r="D643">
        <v>0.9330187055491177</v>
      </c>
      <c r="E643" s="6">
        <v>106.21201206219993</v>
      </c>
      <c r="F643" s="9">
        <v>136.94970636094288</v>
      </c>
      <c r="G643" s="9">
        <v>1.0354688708185658</v>
      </c>
      <c r="H643" s="9">
        <v>99.097794008041049</v>
      </c>
    </row>
    <row r="644" spans="1:8" x14ac:dyDescent="0.25">
      <c r="A644" s="21"/>
      <c r="B644" s="5">
        <f>DATE(YEAR(siječanj!B644),MONTH(siječanj!B644)+3,DAY(siječanj!B644))</f>
        <v>45754</v>
      </c>
      <c r="C644" s="8">
        <v>6.6770833333333304</v>
      </c>
      <c r="D644">
        <v>0.9330187055491177</v>
      </c>
      <c r="E644" s="6">
        <v>106.88948588840401</v>
      </c>
      <c r="F644" s="9">
        <v>135.45657560020203</v>
      </c>
      <c r="G644" s="9">
        <v>1.0558294868828768</v>
      </c>
      <c r="H644" s="9">
        <v>99.729889760409392</v>
      </c>
    </row>
    <row r="645" spans="1:8" x14ac:dyDescent="0.25">
      <c r="A645" s="21"/>
      <c r="B645" s="5">
        <f>DATE(YEAR(siječanj!B645),MONTH(siječanj!B645)+3,DAY(siječanj!B645))</f>
        <v>45754</v>
      </c>
      <c r="C645" s="8">
        <v>6.6875</v>
      </c>
      <c r="D645">
        <v>0.9330187055491177</v>
      </c>
      <c r="E645" s="6">
        <v>109.44487620544889</v>
      </c>
      <c r="F645" s="9">
        <v>134.61215843833659</v>
      </c>
      <c r="G645" s="9">
        <v>1.1074507716038493</v>
      </c>
      <c r="H645" s="9">
        <v>102.11411672619136</v>
      </c>
    </row>
    <row r="646" spans="1:8" x14ac:dyDescent="0.25">
      <c r="A646" s="21"/>
      <c r="B646" s="5">
        <f>DATE(YEAR(siječanj!B646),MONTH(siječanj!B646)+3,DAY(siječanj!B646))</f>
        <v>45754</v>
      </c>
      <c r="C646" s="8">
        <v>6.6979166666666696</v>
      </c>
      <c r="D646">
        <v>0.9330187055491177</v>
      </c>
      <c r="E646" s="6">
        <v>110.51666162738161</v>
      </c>
      <c r="F646" s="9">
        <v>133.87649779657045</v>
      </c>
      <c r="G646" s="9">
        <v>1.2549257933705249</v>
      </c>
      <c r="H646" s="9">
        <v>103.11411257318943</v>
      </c>
    </row>
    <row r="647" spans="1:8" x14ac:dyDescent="0.25">
      <c r="A647" s="21"/>
      <c r="B647" s="5">
        <f>DATE(YEAR(siječanj!B647),MONTH(siječanj!B647)+3,DAY(siječanj!B647))</f>
        <v>45754</v>
      </c>
      <c r="C647" s="8">
        <v>6.7083333333333304</v>
      </c>
      <c r="D647">
        <v>0.9330187055491177</v>
      </c>
      <c r="E647" s="6">
        <v>112.08957314146491</v>
      </c>
      <c r="F647" s="9">
        <v>133.22773859189601</v>
      </c>
      <c r="G647" s="9">
        <v>1.6322543794556088</v>
      </c>
      <c r="H647" s="9">
        <v>104.58166843800274</v>
      </c>
    </row>
    <row r="648" spans="1:8" x14ac:dyDescent="0.25">
      <c r="A648" s="21"/>
      <c r="B648" s="5">
        <f>DATE(YEAR(siječanj!B648),MONTH(siječanj!B648)+3,DAY(siječanj!B648))</f>
        <v>45754</v>
      </c>
      <c r="C648" s="8">
        <v>6.71875</v>
      </c>
      <c r="D648">
        <v>0.9330187055491177</v>
      </c>
      <c r="E648" s="6">
        <v>115.23851359015526</v>
      </c>
      <c r="F648" s="9">
        <v>133.20871787833633</v>
      </c>
      <c r="G648" s="9">
        <v>2.6611107597071708</v>
      </c>
      <c r="H648" s="9">
        <v>107.51968877929107</v>
      </c>
    </row>
    <row r="649" spans="1:8" x14ac:dyDescent="0.25">
      <c r="A649" s="21"/>
      <c r="B649" s="5">
        <f>DATE(YEAR(siječanj!B649),MONTH(siječanj!B649)+3,DAY(siječanj!B649))</f>
        <v>45754</v>
      </c>
      <c r="C649" s="8">
        <v>6.7291666666666696</v>
      </c>
      <c r="D649">
        <v>0.9330187055491177</v>
      </c>
      <c r="E649" s="6">
        <v>119.38861854353596</v>
      </c>
      <c r="F649" s="9">
        <v>133.66075172312819</v>
      </c>
      <c r="G649" s="9">
        <v>6.5640008989868655</v>
      </c>
      <c r="H649" s="9">
        <v>111.39181433078731</v>
      </c>
    </row>
    <row r="650" spans="1:8" x14ac:dyDescent="0.25">
      <c r="A650" s="21"/>
      <c r="B650" s="5">
        <f>DATE(YEAR(siječanj!B650),MONTH(siječanj!B650)+3,DAY(siječanj!B650))</f>
        <v>45754</v>
      </c>
      <c r="C650" s="8">
        <v>6.7395833333333304</v>
      </c>
      <c r="D650">
        <v>0.9330187055491177</v>
      </c>
      <c r="E650" s="6">
        <v>123.89496135326428</v>
      </c>
      <c r="F650" s="9">
        <v>135.32121129503835</v>
      </c>
      <c r="G650" s="9">
        <v>22.486258744688644</v>
      </c>
      <c r="H650" s="9">
        <v>115.59631646588061</v>
      </c>
    </row>
    <row r="651" spans="1:8" x14ac:dyDescent="0.25">
      <c r="A651" s="21"/>
      <c r="B651" s="5">
        <f>DATE(YEAR(siječanj!B651),MONTH(siječanj!B651)+3,DAY(siječanj!B651))</f>
        <v>45754</v>
      </c>
      <c r="C651" s="8">
        <v>6.75</v>
      </c>
      <c r="D651">
        <v>0.9330187055491177</v>
      </c>
      <c r="E651" s="6">
        <v>128.69291720836748</v>
      </c>
      <c r="F651" s="9">
        <v>137.10565229488313</v>
      </c>
      <c r="G651" s="9">
        <v>62.725824808175219</v>
      </c>
      <c r="H651" s="9">
        <v>120.0728990270908</v>
      </c>
    </row>
    <row r="652" spans="1:8" x14ac:dyDescent="0.25">
      <c r="A652" s="21"/>
      <c r="B652" s="5">
        <f>DATE(YEAR(siječanj!B652),MONTH(siječanj!B652)+3,DAY(siječanj!B652))</f>
        <v>45754</v>
      </c>
      <c r="C652" s="8">
        <v>6.7604166666666696</v>
      </c>
      <c r="D652">
        <v>0.9330187055491177</v>
      </c>
      <c r="E652" s="6">
        <v>133.0297474291373</v>
      </c>
      <c r="F652" s="9">
        <v>139.03813590880674</v>
      </c>
      <c r="G652" s="9">
        <v>123.45258207921317</v>
      </c>
      <c r="H652" s="9">
        <v>124.11924274585975</v>
      </c>
    </row>
    <row r="653" spans="1:8" x14ac:dyDescent="0.25">
      <c r="A653" s="21"/>
      <c r="B653" s="5">
        <f>DATE(YEAR(siječanj!B653),MONTH(siječanj!B653)+3,DAY(siječanj!B653))</f>
        <v>45754</v>
      </c>
      <c r="C653" s="8">
        <v>6.7708333333333304</v>
      </c>
      <c r="D653">
        <v>0.9330187055491177</v>
      </c>
      <c r="E653" s="6">
        <v>137.95030597523126</v>
      </c>
      <c r="F653" s="9">
        <v>140.29311927531646</v>
      </c>
      <c r="G653" s="9">
        <v>178.60845033490222</v>
      </c>
      <c r="H653" s="9">
        <v>128.710215911115</v>
      </c>
    </row>
    <row r="654" spans="1:8" x14ac:dyDescent="0.25">
      <c r="A654" s="21"/>
      <c r="B654" s="5">
        <f>DATE(YEAR(siječanj!B654),MONTH(siječanj!B654)+3,DAY(siječanj!B654))</f>
        <v>45754</v>
      </c>
      <c r="C654" s="8">
        <v>6.78125</v>
      </c>
      <c r="D654">
        <v>0.9330187055491177</v>
      </c>
      <c r="E654" s="6">
        <v>143.61794687081704</v>
      </c>
      <c r="F654" s="9">
        <v>140.78770549727824</v>
      </c>
      <c r="G654" s="9">
        <v>215.97532425745123</v>
      </c>
      <c r="H654" s="9">
        <v>133.99823088303168</v>
      </c>
    </row>
    <row r="655" spans="1:8" x14ac:dyDescent="0.25">
      <c r="A655" s="21"/>
      <c r="B655" s="5">
        <f>DATE(YEAR(siječanj!B655),MONTH(siječanj!B655)+3,DAY(siječanj!B655))</f>
        <v>45754</v>
      </c>
      <c r="C655" s="8">
        <v>6.7916666666666696</v>
      </c>
      <c r="D655">
        <v>0.9330187055491177</v>
      </c>
      <c r="E655" s="6">
        <v>149.21609613400221</v>
      </c>
      <c r="F655" s="9">
        <v>139.75717922134328</v>
      </c>
      <c r="G655" s="9">
        <v>226.99277104174698</v>
      </c>
      <c r="H655" s="9">
        <v>139.22140886203945</v>
      </c>
    </row>
    <row r="656" spans="1:8" x14ac:dyDescent="0.25">
      <c r="A656" s="21"/>
      <c r="B656" s="5">
        <f>DATE(YEAR(siječanj!B656),MONTH(siječanj!B656)+3,DAY(siječanj!B656))</f>
        <v>45754</v>
      </c>
      <c r="C656" s="8">
        <v>6.8020833333333304</v>
      </c>
      <c r="D656">
        <v>0.9330187055491177</v>
      </c>
      <c r="E656" s="6">
        <v>155.59646633607233</v>
      </c>
      <c r="F656" s="9">
        <v>138.54194151494056</v>
      </c>
      <c r="G656" s="9">
        <v>227.97824424644233</v>
      </c>
      <c r="H656" s="9">
        <v>145.17441360889907</v>
      </c>
    </row>
    <row r="657" spans="1:8" x14ac:dyDescent="0.25">
      <c r="A657" s="21"/>
      <c r="B657" s="5">
        <f>DATE(YEAR(siječanj!B657),MONTH(siječanj!B657)+3,DAY(siječanj!B657))</f>
        <v>45754</v>
      </c>
      <c r="C657" s="8">
        <v>6.8125</v>
      </c>
      <c r="D657">
        <v>0.9330187055491177</v>
      </c>
      <c r="E657" s="6">
        <v>157.88470550237679</v>
      </c>
      <c r="F657" s="9">
        <v>136.97429799824579</v>
      </c>
      <c r="G657" s="9">
        <v>228.57227631594529</v>
      </c>
      <c r="H657" s="9">
        <v>147.30938355383125</v>
      </c>
    </row>
    <row r="658" spans="1:8" x14ac:dyDescent="0.25">
      <c r="A658" s="21"/>
      <c r="B658" s="5">
        <f>DATE(YEAR(siječanj!B658),MONTH(siječanj!B658)+3,DAY(siječanj!B658))</f>
        <v>45754</v>
      </c>
      <c r="C658" s="8">
        <v>6.8229166666666696</v>
      </c>
      <c r="D658">
        <v>0.9330187055491177</v>
      </c>
      <c r="E658" s="6">
        <v>157.87806253382496</v>
      </c>
      <c r="F658" s="9">
        <v>134.84973524417885</v>
      </c>
      <c r="G658" s="9">
        <v>228.85721917247432</v>
      </c>
      <c r="H658" s="9">
        <v>147.30318553991202</v>
      </c>
    </row>
    <row r="659" spans="1:8" x14ac:dyDescent="0.25">
      <c r="A659" s="21"/>
      <c r="B659" s="5">
        <f>DATE(YEAR(siječanj!B659),MONTH(siječanj!B659)+3,DAY(siječanj!B659))</f>
        <v>45754</v>
      </c>
      <c r="C659" s="8">
        <v>6.8333333333333304</v>
      </c>
      <c r="D659">
        <v>0.9330187055491177</v>
      </c>
      <c r="E659" s="6">
        <v>157.78635568926461</v>
      </c>
      <c r="F659" s="9">
        <v>129.77893924023738</v>
      </c>
      <c r="G659" s="9">
        <v>229.50914837435937</v>
      </c>
      <c r="H659" s="9">
        <v>147.21762133851033</v>
      </c>
    </row>
    <row r="660" spans="1:8" x14ac:dyDescent="0.25">
      <c r="A660" s="21"/>
      <c r="B660" s="5">
        <f>DATE(YEAR(siječanj!B660),MONTH(siječanj!B660)+3,DAY(siječanj!B660))</f>
        <v>45754</v>
      </c>
      <c r="C660" s="8">
        <v>6.84375</v>
      </c>
      <c r="D660">
        <v>0.9330187055491177</v>
      </c>
      <c r="E660" s="6">
        <v>156.55470910136779</v>
      </c>
      <c r="F660" s="9">
        <v>126.34108631212142</v>
      </c>
      <c r="G660" s="9">
        <v>229.79336772984718</v>
      </c>
      <c r="H660" s="9">
        <v>146.06847203337685</v>
      </c>
    </row>
    <row r="661" spans="1:8" x14ac:dyDescent="0.25">
      <c r="A661" s="21"/>
      <c r="B661" s="5">
        <f>DATE(YEAR(siječanj!B661),MONTH(siječanj!B661)+3,DAY(siječanj!B661))</f>
        <v>45754</v>
      </c>
      <c r="C661" s="8">
        <v>6.8541666666666696</v>
      </c>
      <c r="D661">
        <v>0.9330187055491177</v>
      </c>
      <c r="E661" s="6">
        <v>156.15543063353675</v>
      </c>
      <c r="F661" s="9">
        <v>123.49815576851653</v>
      </c>
      <c r="G661" s="9">
        <v>230.28006694229339</v>
      </c>
      <c r="H661" s="9">
        <v>145.69593775416749</v>
      </c>
    </row>
    <row r="662" spans="1:8" x14ac:dyDescent="0.25">
      <c r="A662" s="21"/>
      <c r="B662" s="5">
        <f>DATE(YEAR(siječanj!B662),MONTH(siječanj!B662)+3,DAY(siječanj!B662))</f>
        <v>45754</v>
      </c>
      <c r="C662" s="8">
        <v>6.8645833333333304</v>
      </c>
      <c r="D662">
        <v>0.9330187055491177</v>
      </c>
      <c r="E662" s="6">
        <v>155.34108550330578</v>
      </c>
      <c r="F662" s="9">
        <v>120.95805247594723</v>
      </c>
      <c r="G662" s="9">
        <v>230.71478340054961</v>
      </c>
      <c r="H662" s="9">
        <v>144.93613851488917</v>
      </c>
    </row>
    <row r="663" spans="1:8" x14ac:dyDescent="0.25">
      <c r="A663" s="21"/>
      <c r="B663" s="5">
        <f>DATE(YEAR(siječanj!B663),MONTH(siječanj!B663)+3,DAY(siječanj!B663))</f>
        <v>45754</v>
      </c>
      <c r="C663" s="8">
        <v>6.875</v>
      </c>
      <c r="D663">
        <v>0.9330187055491177</v>
      </c>
      <c r="E663" s="6">
        <v>152.29632257187163</v>
      </c>
      <c r="F663" s="9">
        <v>116.53713580462804</v>
      </c>
      <c r="G663" s="9">
        <v>230.51711985757788</v>
      </c>
      <c r="H663" s="9">
        <v>142.09531774589854</v>
      </c>
    </row>
    <row r="664" spans="1:8" x14ac:dyDescent="0.25">
      <c r="A664" s="21"/>
      <c r="B664" s="5">
        <f>DATE(YEAR(siječanj!B664),MONTH(siječanj!B664)+3,DAY(siječanj!B664))</f>
        <v>45754</v>
      </c>
      <c r="C664" s="8">
        <v>6.8854166666666696</v>
      </c>
      <c r="D664">
        <v>0.9330187055491177</v>
      </c>
      <c r="E664" s="6">
        <v>157.49001846896826</v>
      </c>
      <c r="F664" s="9">
        <v>113.51862572111264</v>
      </c>
      <c r="G664" s="9">
        <v>229.7677168177523</v>
      </c>
      <c r="H664" s="9">
        <v>146.9411331688234</v>
      </c>
    </row>
    <row r="665" spans="1:8" x14ac:dyDescent="0.25">
      <c r="A665" s="21"/>
      <c r="B665" s="5">
        <f>DATE(YEAR(siječanj!B665),MONTH(siječanj!B665)+3,DAY(siječanj!B665))</f>
        <v>45754</v>
      </c>
      <c r="C665" s="8">
        <v>6.8958333333333304</v>
      </c>
      <c r="D665">
        <v>0.9330187055491177</v>
      </c>
      <c r="E665" s="6">
        <v>159.68471322634264</v>
      </c>
      <c r="F665" s="9">
        <v>111.42590458502738</v>
      </c>
      <c r="G665" s="9">
        <v>229.5041704557413</v>
      </c>
      <c r="H665" s="9">
        <v>148.98882443042427</v>
      </c>
    </row>
    <row r="666" spans="1:8" x14ac:dyDescent="0.25">
      <c r="A666" s="21"/>
      <c r="B666" s="5">
        <f>DATE(YEAR(siječanj!B666),MONTH(siječanj!B666)+3,DAY(siječanj!B666))</f>
        <v>45754</v>
      </c>
      <c r="C666" s="8">
        <v>6.90625</v>
      </c>
      <c r="D666">
        <v>0.9330187055491177</v>
      </c>
      <c r="E666" s="6">
        <v>156.35081672318188</v>
      </c>
      <c r="F666" s="9">
        <v>109.1258827027406</v>
      </c>
      <c r="G666" s="9">
        <v>228.5089998365612</v>
      </c>
      <c r="H666" s="9">
        <v>145.8782366306105</v>
      </c>
    </row>
    <row r="667" spans="1:8" x14ac:dyDescent="0.25">
      <c r="A667" s="21"/>
      <c r="B667" s="5">
        <f>DATE(YEAR(siječanj!B667),MONTH(siječanj!B667)+3,DAY(siječanj!B667))</f>
        <v>45754</v>
      </c>
      <c r="C667" s="8">
        <v>6.9166666666666696</v>
      </c>
      <c r="D667">
        <v>0.9330187055491177</v>
      </c>
      <c r="E667" s="6">
        <v>151.34757372405312</v>
      </c>
      <c r="F667" s="9">
        <v>106.3393153548334</v>
      </c>
      <c r="G667" s="9">
        <v>226.694739036703</v>
      </c>
      <c r="H667" s="9">
        <v>141.2101173240157</v>
      </c>
    </row>
    <row r="668" spans="1:8" x14ac:dyDescent="0.25">
      <c r="A668" s="21"/>
      <c r="B668" s="5">
        <f>DATE(YEAR(siječanj!B668),MONTH(siječanj!B668)+3,DAY(siječanj!B668))</f>
        <v>45754</v>
      </c>
      <c r="C668" s="8">
        <v>6.9270833333333304</v>
      </c>
      <c r="D668">
        <v>0.9330187055491177</v>
      </c>
      <c r="E668" s="6">
        <v>144.18806830439826</v>
      </c>
      <c r="F668" s="9">
        <v>104.24953517369433</v>
      </c>
      <c r="G668" s="9">
        <v>224.19378358032722</v>
      </c>
      <c r="H668" s="9">
        <v>134.53016484499742</v>
      </c>
    </row>
    <row r="669" spans="1:8" x14ac:dyDescent="0.25">
      <c r="A669" s="21"/>
      <c r="B669" s="5">
        <f>DATE(YEAR(siječanj!B669),MONTH(siječanj!B669)+3,DAY(siječanj!B669))</f>
        <v>45754</v>
      </c>
      <c r="C669" s="8">
        <v>6.9375</v>
      </c>
      <c r="D669">
        <v>0.9330187055491177</v>
      </c>
      <c r="E669" s="6">
        <v>134.19990247619697</v>
      </c>
      <c r="F669" s="9">
        <v>101.99981486766553</v>
      </c>
      <c r="G669" s="9">
        <v>222.81234958047867</v>
      </c>
      <c r="H669" s="9">
        <v>125.21101929315913</v>
      </c>
    </row>
    <row r="670" spans="1:8" x14ac:dyDescent="0.25">
      <c r="A670" s="21"/>
      <c r="B670" s="5">
        <f>DATE(YEAR(siječanj!B670),MONTH(siječanj!B670)+3,DAY(siječanj!B670))</f>
        <v>45754</v>
      </c>
      <c r="C670" s="8">
        <v>6.9479166666666696</v>
      </c>
      <c r="D670">
        <v>0.9330187055491177</v>
      </c>
      <c r="E670" s="6">
        <v>122.06584878900301</v>
      </c>
      <c r="F670" s="9">
        <v>99.670362758536996</v>
      </c>
      <c r="G670" s="9">
        <v>222.24391820577472</v>
      </c>
      <c r="H670" s="9">
        <v>113.88972022886993</v>
      </c>
    </row>
    <row r="671" spans="1:8" x14ac:dyDescent="0.25">
      <c r="A671" s="21"/>
      <c r="B671" s="5">
        <f>DATE(YEAR(siječanj!B671),MONTH(siječanj!B671)+3,DAY(siječanj!B671))</f>
        <v>45754</v>
      </c>
      <c r="C671" s="8">
        <v>6.9583333333333304</v>
      </c>
      <c r="D671">
        <v>0.9330187055491177</v>
      </c>
      <c r="E671" s="6">
        <v>110.5936511167713</v>
      </c>
      <c r="F671" s="9">
        <v>96.482730874963835</v>
      </c>
      <c r="G671" s="9">
        <v>217.31307830269105</v>
      </c>
      <c r="H671" s="9">
        <v>103.18594520692069</v>
      </c>
    </row>
    <row r="672" spans="1:8" x14ac:dyDescent="0.25">
      <c r="A672" s="21"/>
      <c r="B672" s="5">
        <f>DATE(YEAR(siječanj!B672),MONTH(siječanj!B672)+3,DAY(siječanj!B672))</f>
        <v>45754</v>
      </c>
      <c r="C672" s="8">
        <v>6.96875</v>
      </c>
      <c r="D672">
        <v>0.9330187055491177</v>
      </c>
      <c r="E672" s="6">
        <v>100.5303759593818</v>
      </c>
      <c r="F672" s="9">
        <v>94.03665192301149</v>
      </c>
      <c r="G672" s="9">
        <v>215.96431210042871</v>
      </c>
      <c r="H672" s="9">
        <v>93.79672124598855</v>
      </c>
    </row>
    <row r="673" spans="1:8" x14ac:dyDescent="0.25">
      <c r="A673" s="21"/>
      <c r="B673" s="5">
        <f>DATE(YEAR(siječanj!B673),MONTH(siječanj!B673)+3,DAY(siječanj!B673))</f>
        <v>45754</v>
      </c>
      <c r="C673" s="8">
        <v>6.9791666666666696</v>
      </c>
      <c r="D673">
        <v>0.9330187055491177</v>
      </c>
      <c r="E673" s="6">
        <v>91.512027075503653</v>
      </c>
      <c r="F673" s="9">
        <v>91.984984920739677</v>
      </c>
      <c r="G673" s="9">
        <v>214.16372538758796</v>
      </c>
      <c r="H673" s="9">
        <v>85.382433044162227</v>
      </c>
    </row>
    <row r="674" spans="1:8" ht="15.75" thickBot="1" x14ac:dyDescent="0.3">
      <c r="A674" s="21"/>
      <c r="B674" s="5">
        <f>DATE(YEAR(siječanj!B674),MONTH(siječanj!B674)+3,DAY(siječanj!B674))</f>
        <v>45754</v>
      </c>
      <c r="C674" s="8">
        <v>6.9895833333333304</v>
      </c>
      <c r="D674">
        <v>0.9330187055491177</v>
      </c>
      <c r="E674" s="6">
        <v>83.688031633523138</v>
      </c>
      <c r="F674" s="9">
        <v>90.146856485518114</v>
      </c>
      <c r="G674" s="9">
        <v>213.65579975813199</v>
      </c>
      <c r="H674" s="9">
        <v>78.082498944663371</v>
      </c>
    </row>
    <row r="675" spans="1:8" x14ac:dyDescent="0.25">
      <c r="A675" s="20">
        <f t="shared" ref="A675" si="5">A579+1</f>
        <v>98</v>
      </c>
      <c r="B675" s="5">
        <f>DATE(YEAR(siječanj!B675),MONTH(siječanj!B675)+3,DAY(siječanj!B675))</f>
        <v>45755</v>
      </c>
      <c r="C675" s="8">
        <v>7</v>
      </c>
      <c r="D675">
        <v>0.93096747116648348</v>
      </c>
      <c r="E675" s="6">
        <v>76.284442191922636</v>
      </c>
      <c r="F675" s="9">
        <v>88.164249684173001</v>
      </c>
      <c r="G675" s="9">
        <v>207.79957732795128</v>
      </c>
      <c r="H675" s="9">
        <v>71.018334236760012</v>
      </c>
    </row>
    <row r="676" spans="1:8" x14ac:dyDescent="0.25">
      <c r="A676" s="21"/>
      <c r="B676" s="5">
        <f>DATE(YEAR(siječanj!B676),MONTH(siječanj!B676)+3,DAY(siječanj!B676))</f>
        <v>45755</v>
      </c>
      <c r="C676" s="8">
        <v>7.0104166666666696</v>
      </c>
      <c r="D676">
        <v>0.93096747116648348</v>
      </c>
      <c r="E676" s="6">
        <v>70.67877030672993</v>
      </c>
      <c r="F676" s="9">
        <v>86.560929638347346</v>
      </c>
      <c r="G676" s="9">
        <v>205.9086044421833</v>
      </c>
      <c r="H676" s="9">
        <v>65.7996360576131</v>
      </c>
    </row>
    <row r="677" spans="1:8" x14ac:dyDescent="0.25">
      <c r="A677" s="21"/>
      <c r="B677" s="5">
        <f>DATE(YEAR(siječanj!B677),MONTH(siječanj!B677)+3,DAY(siječanj!B677))</f>
        <v>45755</v>
      </c>
      <c r="C677" s="8">
        <v>7.0208333333333304</v>
      </c>
      <c r="D677">
        <v>0.93096747116648348</v>
      </c>
      <c r="E677" s="6">
        <v>66.392408221780144</v>
      </c>
      <c r="F677" s="9">
        <v>85.204649384957548</v>
      </c>
      <c r="G677" s="9">
        <v>204.68250638454359</v>
      </c>
      <c r="H677" s="9">
        <v>61.80917238688351</v>
      </c>
    </row>
    <row r="678" spans="1:8" x14ac:dyDescent="0.25">
      <c r="A678" s="21"/>
      <c r="B678" s="5">
        <f>DATE(YEAR(siječanj!B678),MONTH(siječanj!B678)+3,DAY(siječanj!B678))</f>
        <v>45755</v>
      </c>
      <c r="C678" s="8">
        <v>7.03125</v>
      </c>
      <c r="D678">
        <v>0.93096747116648348</v>
      </c>
      <c r="E678" s="6">
        <v>62.939519767320171</v>
      </c>
      <c r="F678" s="9">
        <v>84.138951875634675</v>
      </c>
      <c r="G678" s="9">
        <v>203.99107766294372</v>
      </c>
      <c r="H678" s="9">
        <v>58.594645554214956</v>
      </c>
    </row>
    <row r="679" spans="1:8" x14ac:dyDescent="0.25">
      <c r="A679" s="21"/>
      <c r="B679" s="5">
        <f>DATE(YEAR(siječanj!B679),MONTH(siječanj!B679)+3,DAY(siječanj!B679))</f>
        <v>45755</v>
      </c>
      <c r="C679" s="8">
        <v>7.0416666666666696</v>
      </c>
      <c r="D679">
        <v>0.93096747116648348</v>
      </c>
      <c r="E679" s="6">
        <v>59.681248696332332</v>
      </c>
      <c r="F679" s="9">
        <v>82.553083807066898</v>
      </c>
      <c r="G679" s="9">
        <v>202.60195731698596</v>
      </c>
      <c r="H679" s="9">
        <v>55.561301174882502</v>
      </c>
    </row>
    <row r="680" spans="1:8" x14ac:dyDescent="0.25">
      <c r="A680" s="21"/>
      <c r="B680" s="5">
        <f>DATE(YEAR(siječanj!B680),MONTH(siječanj!B680)+3,DAY(siječanj!B680))</f>
        <v>45755</v>
      </c>
      <c r="C680" s="8">
        <v>7.0520833333333304</v>
      </c>
      <c r="D680">
        <v>0.93096747116648348</v>
      </c>
      <c r="E680" s="6">
        <v>58.055919544175772</v>
      </c>
      <c r="F680" s="9">
        <v>81.916402741057624</v>
      </c>
      <c r="G680" s="9">
        <v>202.36948016864113</v>
      </c>
      <c r="H680" s="9">
        <v>54.048172604286144</v>
      </c>
    </row>
    <row r="681" spans="1:8" x14ac:dyDescent="0.25">
      <c r="A681" s="21"/>
      <c r="B681" s="5">
        <f>DATE(YEAR(siječanj!B681),MONTH(siječanj!B681)+3,DAY(siječanj!B681))</f>
        <v>45755</v>
      </c>
      <c r="C681" s="8">
        <v>7.0625</v>
      </c>
      <c r="D681">
        <v>0.93096747116648348</v>
      </c>
      <c r="E681" s="6">
        <v>56.09138294356643</v>
      </c>
      <c r="F681" s="9">
        <v>81.392365398194613</v>
      </c>
      <c r="G681" s="9">
        <v>202.28566181871946</v>
      </c>
      <c r="H681" s="9">
        <v>52.219252933202867</v>
      </c>
    </row>
    <row r="682" spans="1:8" x14ac:dyDescent="0.25">
      <c r="A682" s="21"/>
      <c r="B682" s="5">
        <f>DATE(YEAR(siječanj!B682),MONTH(siječanj!B682)+3,DAY(siječanj!B682))</f>
        <v>45755</v>
      </c>
      <c r="C682" s="8">
        <v>7.0729166666666696</v>
      </c>
      <c r="D682">
        <v>0.93096747116648348</v>
      </c>
      <c r="E682" s="6">
        <v>54.885261164896384</v>
      </c>
      <c r="F682" s="9">
        <v>80.981278121502683</v>
      </c>
      <c r="G682" s="9">
        <v>202.38771390346611</v>
      </c>
      <c r="H682" s="9">
        <v>51.096392790995587</v>
      </c>
    </row>
    <row r="683" spans="1:8" x14ac:dyDescent="0.25">
      <c r="A683" s="21"/>
      <c r="B683" s="5">
        <f>DATE(YEAR(siječanj!B683),MONTH(siječanj!B683)+3,DAY(siječanj!B683))</f>
        <v>45755</v>
      </c>
      <c r="C683" s="8">
        <v>7.0833333333333304</v>
      </c>
      <c r="D683">
        <v>0.93096747116648348</v>
      </c>
      <c r="E683" s="6">
        <v>53.767948723626802</v>
      </c>
      <c r="F683" s="9">
        <v>80.501413121249783</v>
      </c>
      <c r="G683" s="9">
        <v>202.02714018280614</v>
      </c>
      <c r="H683" s="9">
        <v>50.056211253043998</v>
      </c>
    </row>
    <row r="684" spans="1:8" x14ac:dyDescent="0.25">
      <c r="A684" s="21"/>
      <c r="B684" s="5">
        <f>DATE(YEAR(siječanj!B684),MONTH(siječanj!B684)+3,DAY(siječanj!B684))</f>
        <v>45755</v>
      </c>
      <c r="C684" s="8">
        <v>7.09375</v>
      </c>
      <c r="D684">
        <v>0.93096747116648348</v>
      </c>
      <c r="E684" s="6">
        <v>52.787647261088246</v>
      </c>
      <c r="F684" s="9">
        <v>79.883091598214662</v>
      </c>
      <c r="G684" s="9">
        <v>202.03172566255594</v>
      </c>
      <c r="H684" s="9">
        <v>49.143582479483669</v>
      </c>
    </row>
    <row r="685" spans="1:8" x14ac:dyDescent="0.25">
      <c r="A685" s="21"/>
      <c r="B685" s="5">
        <f>DATE(YEAR(siječanj!B685),MONTH(siječanj!B685)+3,DAY(siječanj!B685))</f>
        <v>45755</v>
      </c>
      <c r="C685" s="8">
        <v>7.1041666666666696</v>
      </c>
      <c r="D685">
        <v>0.93096747116648348</v>
      </c>
      <c r="E685" s="6">
        <v>52.884869770560073</v>
      </c>
      <c r="F685" s="9">
        <v>79.580415836848658</v>
      </c>
      <c r="G685" s="9">
        <v>201.82845162836199</v>
      </c>
      <c r="H685" s="9">
        <v>49.234093473267116</v>
      </c>
    </row>
    <row r="686" spans="1:8" x14ac:dyDescent="0.25">
      <c r="A686" s="21"/>
      <c r="B686" s="5">
        <f>DATE(YEAR(siječanj!B686),MONTH(siječanj!B686)+3,DAY(siječanj!B686))</f>
        <v>45755</v>
      </c>
      <c r="C686" s="8">
        <v>7.1145833333333304</v>
      </c>
      <c r="D686">
        <v>0.93096747116648348</v>
      </c>
      <c r="E686" s="6">
        <v>52.401512083854485</v>
      </c>
      <c r="F686" s="9">
        <v>79.43339236792265</v>
      </c>
      <c r="G686" s="9">
        <v>201.71538769657619</v>
      </c>
      <c r="H686" s="9">
        <v>48.784103190005936</v>
      </c>
    </row>
    <row r="687" spans="1:8" x14ac:dyDescent="0.25">
      <c r="A687" s="21"/>
      <c r="B687" s="5">
        <f>DATE(YEAR(siječanj!B687),MONTH(siječanj!B687)+3,DAY(siječanj!B687))</f>
        <v>45755</v>
      </c>
      <c r="C687" s="8">
        <v>7.125</v>
      </c>
      <c r="D687">
        <v>0.93096747116648348</v>
      </c>
      <c r="E687" s="6">
        <v>52.723655443987319</v>
      </c>
      <c r="F687" s="9">
        <v>79.389375920791224</v>
      </c>
      <c r="G687" s="9">
        <v>201.5705157575733</v>
      </c>
      <c r="H687" s="9">
        <v>49.084008179341872</v>
      </c>
    </row>
    <row r="688" spans="1:8" x14ac:dyDescent="0.25">
      <c r="A688" s="21"/>
      <c r="B688" s="5">
        <f>DATE(YEAR(siječanj!B688),MONTH(siječanj!B688)+3,DAY(siječanj!B688))</f>
        <v>45755</v>
      </c>
      <c r="C688" s="8">
        <v>7.1354166666666696</v>
      </c>
      <c r="D688">
        <v>0.93096747116648348</v>
      </c>
      <c r="E688" s="6">
        <v>53.195729197681615</v>
      </c>
      <c r="F688" s="9">
        <v>79.307876160402046</v>
      </c>
      <c r="G688" s="9">
        <v>201.86115104424567</v>
      </c>
      <c r="H688" s="9">
        <v>49.523493488022723</v>
      </c>
    </row>
    <row r="689" spans="1:8" x14ac:dyDescent="0.25">
      <c r="A689" s="21"/>
      <c r="B689" s="5">
        <f>DATE(YEAR(siječanj!B689),MONTH(siječanj!B689)+3,DAY(siječanj!B689))</f>
        <v>45755</v>
      </c>
      <c r="C689" s="8">
        <v>7.1458333333333304</v>
      </c>
      <c r="D689">
        <v>0.93096747116648348</v>
      </c>
      <c r="E689" s="6">
        <v>53.702874179918787</v>
      </c>
      <c r="F689" s="9">
        <v>79.200580480713427</v>
      </c>
      <c r="G689" s="9">
        <v>201.91577082643829</v>
      </c>
      <c r="H689" s="9">
        <v>49.995628969650831</v>
      </c>
    </row>
    <row r="690" spans="1:8" x14ac:dyDescent="0.25">
      <c r="A690" s="21"/>
      <c r="B690" s="5">
        <f>DATE(YEAR(siječanj!B690),MONTH(siječanj!B690)+3,DAY(siječanj!B690))</f>
        <v>45755</v>
      </c>
      <c r="C690" s="8">
        <v>7.15625</v>
      </c>
      <c r="D690">
        <v>0.93096747116648348</v>
      </c>
      <c r="E690" s="6">
        <v>54.370581673442821</v>
      </c>
      <c r="F690" s="9">
        <v>79.231799424769335</v>
      </c>
      <c r="G690" s="9">
        <v>201.91476059083695</v>
      </c>
      <c r="H690" s="9">
        <v>50.617242926375816</v>
      </c>
    </row>
    <row r="691" spans="1:8" x14ac:dyDescent="0.25">
      <c r="A691" s="21"/>
      <c r="B691" s="5">
        <f>DATE(YEAR(siječanj!B691),MONTH(siječanj!B691)+3,DAY(siječanj!B691))</f>
        <v>45755</v>
      </c>
      <c r="C691" s="8">
        <v>7.1666666666666696</v>
      </c>
      <c r="D691">
        <v>0.93096747116648348</v>
      </c>
      <c r="E691" s="6">
        <v>57.066541207071118</v>
      </c>
      <c r="F691" s="9">
        <v>79.50218759090329</v>
      </c>
      <c r="G691" s="9">
        <v>203.81097064459638</v>
      </c>
      <c r="H691" s="9">
        <v>53.127093555764922</v>
      </c>
    </row>
    <row r="692" spans="1:8" x14ac:dyDescent="0.25">
      <c r="A692" s="21"/>
      <c r="B692" s="5">
        <f>DATE(YEAR(siječanj!B692),MONTH(siječanj!B692)+3,DAY(siječanj!B692))</f>
        <v>45755</v>
      </c>
      <c r="C692" s="8">
        <v>7.1770833333333304</v>
      </c>
      <c r="D692">
        <v>0.93096747116648348</v>
      </c>
      <c r="E692" s="6">
        <v>59.366578428170101</v>
      </c>
      <c r="F692" s="9">
        <v>79.74052499209985</v>
      </c>
      <c r="G692" s="9">
        <v>205.37493521562328</v>
      </c>
      <c r="H692" s="9">
        <v>55.268353391080225</v>
      </c>
    </row>
    <row r="693" spans="1:8" x14ac:dyDescent="0.25">
      <c r="A693" s="21"/>
      <c r="B693" s="5">
        <f>DATE(YEAR(siječanj!B693),MONTH(siječanj!B693)+3,DAY(siječanj!B693))</f>
        <v>45755</v>
      </c>
      <c r="C693" s="8">
        <v>7.1875</v>
      </c>
      <c r="D693">
        <v>0.93096747116648348</v>
      </c>
      <c r="E693" s="6">
        <v>63.176662649891767</v>
      </c>
      <c r="F693" s="9">
        <v>80.214559548914067</v>
      </c>
      <c r="G693" s="9">
        <v>211.2296601164422</v>
      </c>
      <c r="H693" s="9">
        <v>58.815417863907768</v>
      </c>
    </row>
    <row r="694" spans="1:8" x14ac:dyDescent="0.25">
      <c r="A694" s="21"/>
      <c r="B694" s="5">
        <f>DATE(YEAR(siječanj!B694),MONTH(siječanj!B694)+3,DAY(siječanj!B694))</f>
        <v>45755</v>
      </c>
      <c r="C694" s="8">
        <v>7.1979166666666696</v>
      </c>
      <c r="D694">
        <v>0.93096747116648348</v>
      </c>
      <c r="E694" s="6">
        <v>67.771926734903971</v>
      </c>
      <c r="F694" s="9">
        <v>80.833043447165778</v>
      </c>
      <c r="G694" s="9">
        <v>213.98014397299491</v>
      </c>
      <c r="H694" s="9">
        <v>63.093459248473742</v>
      </c>
    </row>
    <row r="695" spans="1:8" x14ac:dyDescent="0.25">
      <c r="A695" s="21"/>
      <c r="B695" s="5">
        <f>DATE(YEAR(siječanj!B695),MONTH(siječanj!B695)+3,DAY(siječanj!B695))</f>
        <v>45755</v>
      </c>
      <c r="C695" s="8">
        <v>7.2083333333333304</v>
      </c>
      <c r="D695">
        <v>0.93096747116648348</v>
      </c>
      <c r="E695" s="6">
        <v>73.893026015107736</v>
      </c>
      <c r="F695" s="9">
        <v>81.769567762343016</v>
      </c>
      <c r="G695" s="9">
        <v>219.0351209282708</v>
      </c>
      <c r="H695" s="9">
        <v>68.792003566124023</v>
      </c>
    </row>
    <row r="696" spans="1:8" x14ac:dyDescent="0.25">
      <c r="A696" s="21"/>
      <c r="B696" s="5">
        <f>DATE(YEAR(siječanj!B696),MONTH(siječanj!B696)+3,DAY(siječanj!B696))</f>
        <v>45755</v>
      </c>
      <c r="C696" s="8">
        <v>7.21875</v>
      </c>
      <c r="D696">
        <v>0.93096747116648348</v>
      </c>
      <c r="E696" s="6">
        <v>80.130309884118091</v>
      </c>
      <c r="F696" s="9">
        <v>83.156326319550885</v>
      </c>
      <c r="G696" s="9">
        <v>219.98830472167134</v>
      </c>
      <c r="H696" s="9">
        <v>74.598711956604092</v>
      </c>
    </row>
    <row r="697" spans="1:8" x14ac:dyDescent="0.25">
      <c r="A697" s="21"/>
      <c r="B697" s="5">
        <f>DATE(YEAR(siječanj!B697),MONTH(siječanj!B697)+3,DAY(siječanj!B697))</f>
        <v>45755</v>
      </c>
      <c r="C697" s="8">
        <v>7.2291666666666696</v>
      </c>
      <c r="D697">
        <v>0.93096747116648348</v>
      </c>
      <c r="E697" s="6">
        <v>85.020562981821698</v>
      </c>
      <c r="F697" s="9">
        <v>85.363564700082819</v>
      </c>
      <c r="G697" s="9">
        <v>220.79115198365724</v>
      </c>
      <c r="H697" s="9">
        <v>79.151378516337289</v>
      </c>
    </row>
    <row r="698" spans="1:8" x14ac:dyDescent="0.25">
      <c r="A698" s="21"/>
      <c r="B698" s="5">
        <f>DATE(YEAR(siječanj!B698),MONTH(siječanj!B698)+3,DAY(siječanj!B698))</f>
        <v>45755</v>
      </c>
      <c r="C698" s="8">
        <v>7.2395833333333304</v>
      </c>
      <c r="D698">
        <v>0.93096747116648348</v>
      </c>
      <c r="E698" s="6">
        <v>90.600681330366228</v>
      </c>
      <c r="F698" s="9">
        <v>88.375771081974364</v>
      </c>
      <c r="G698" s="9">
        <v>220.77067448632002</v>
      </c>
      <c r="H698" s="9">
        <v>84.34628718409148</v>
      </c>
    </row>
    <row r="699" spans="1:8" x14ac:dyDescent="0.25">
      <c r="A699" s="21"/>
      <c r="B699" s="5">
        <f>DATE(YEAR(siječanj!B699),MONTH(siječanj!B699)+3,DAY(siječanj!B699))</f>
        <v>45755</v>
      </c>
      <c r="C699" s="8">
        <v>7.25</v>
      </c>
      <c r="D699">
        <v>0.93096747116648348</v>
      </c>
      <c r="E699" s="6">
        <v>95.648322063990079</v>
      </c>
      <c r="F699" s="9">
        <v>92.719749367285132</v>
      </c>
      <c r="G699" s="9">
        <v>220.44873791181152</v>
      </c>
      <c r="H699" s="9">
        <v>89.045476513230213</v>
      </c>
    </row>
    <row r="700" spans="1:8" x14ac:dyDescent="0.25">
      <c r="A700" s="21"/>
      <c r="B700" s="5">
        <f>DATE(YEAR(siječanj!B700),MONTH(siječanj!B700)+3,DAY(siječanj!B700))</f>
        <v>45755</v>
      </c>
      <c r="C700" s="8">
        <v>7.2604166666666696</v>
      </c>
      <c r="D700">
        <v>0.93096747116648348</v>
      </c>
      <c r="E700" s="6">
        <v>98.703019730229755</v>
      </c>
      <c r="F700" s="9">
        <v>96.076133819351853</v>
      </c>
      <c r="G700" s="9">
        <v>219.78661242897121</v>
      </c>
      <c r="H700" s="9">
        <v>91.889300674747517</v>
      </c>
    </row>
    <row r="701" spans="1:8" x14ac:dyDescent="0.25">
      <c r="A701" s="21"/>
      <c r="B701" s="5">
        <f>DATE(YEAR(siječanj!B701),MONTH(siječanj!B701)+3,DAY(siječanj!B701))</f>
        <v>45755</v>
      </c>
      <c r="C701" s="8">
        <v>7.2708333333333304</v>
      </c>
      <c r="D701">
        <v>0.93096747116648348</v>
      </c>
      <c r="E701" s="6">
        <v>100.87420654148079</v>
      </c>
      <c r="F701" s="9">
        <v>100.79717392659677</v>
      </c>
      <c r="G701" s="9">
        <v>213.14160884937917</v>
      </c>
      <c r="H701" s="9">
        <v>93.91060496984791</v>
      </c>
    </row>
    <row r="702" spans="1:8" x14ac:dyDescent="0.25">
      <c r="A702" s="21"/>
      <c r="B702" s="5">
        <f>DATE(YEAR(siječanj!B702),MONTH(siječanj!B702)+3,DAY(siječanj!B702))</f>
        <v>45755</v>
      </c>
      <c r="C702" s="8">
        <v>7.28125</v>
      </c>
      <c r="D702">
        <v>0.93096747116648348</v>
      </c>
      <c r="E702" s="6">
        <v>101.82638187725351</v>
      </c>
      <c r="F702" s="9">
        <v>107.8859501784945</v>
      </c>
      <c r="G702" s="9">
        <v>180.79155355683787</v>
      </c>
      <c r="H702" s="9">
        <v>94.797049234299337</v>
      </c>
    </row>
    <row r="703" spans="1:8" x14ac:dyDescent="0.25">
      <c r="A703" s="21"/>
      <c r="B703" s="5">
        <f>DATE(YEAR(siječanj!B703),MONTH(siječanj!B703)+3,DAY(siječanj!B703))</f>
        <v>45755</v>
      </c>
      <c r="C703" s="8">
        <v>7.2916666666666696</v>
      </c>
      <c r="D703">
        <v>0.93096747116648348</v>
      </c>
      <c r="E703" s="6">
        <v>99.765390482744593</v>
      </c>
      <c r="F703" s="9">
        <v>116.52492098270088</v>
      </c>
      <c r="G703" s="9">
        <v>106.02948181357877</v>
      </c>
      <c r="H703" s="9">
        <v>92.878333287657497</v>
      </c>
    </row>
    <row r="704" spans="1:8" x14ac:dyDescent="0.25">
      <c r="A704" s="21"/>
      <c r="B704" s="5">
        <f>DATE(YEAR(siječanj!B704),MONTH(siječanj!B704)+3,DAY(siječanj!B704))</f>
        <v>45755</v>
      </c>
      <c r="C704" s="8">
        <v>7.3020833333333304</v>
      </c>
      <c r="D704">
        <v>0.93096747116648348</v>
      </c>
      <c r="E704" s="6">
        <v>97.118335916971162</v>
      </c>
      <c r="F704" s="9">
        <v>120.09028421641749</v>
      </c>
      <c r="G704" s="9">
        <v>43.156086341386995</v>
      </c>
      <c r="H704" s="9">
        <v>90.414011592519714</v>
      </c>
    </row>
    <row r="705" spans="1:8" x14ac:dyDescent="0.25">
      <c r="A705" s="21"/>
      <c r="B705" s="5">
        <f>DATE(YEAR(siječanj!B705),MONTH(siječanj!B705)+3,DAY(siječanj!B705))</f>
        <v>45755</v>
      </c>
      <c r="C705" s="8">
        <v>7.3125</v>
      </c>
      <c r="D705">
        <v>0.93096747116648348</v>
      </c>
      <c r="E705" s="6">
        <v>96.916999288690334</v>
      </c>
      <c r="F705" s="9">
        <v>124.21444725603772</v>
      </c>
      <c r="G705" s="9">
        <v>12.23306332467275</v>
      </c>
      <c r="H705" s="9">
        <v>90.226573740835917</v>
      </c>
    </row>
    <row r="706" spans="1:8" x14ac:dyDescent="0.25">
      <c r="A706" s="21"/>
      <c r="B706" s="5">
        <f>DATE(YEAR(siječanj!B706),MONTH(siječanj!B706)+3,DAY(siječanj!B706))</f>
        <v>45755</v>
      </c>
      <c r="C706" s="8">
        <v>7.3229166666666696</v>
      </c>
      <c r="D706">
        <v>0.93096747116648348</v>
      </c>
      <c r="E706" s="6">
        <v>95.9964885055211</v>
      </c>
      <c r="F706" s="9">
        <v>130.35109545756831</v>
      </c>
      <c r="G706" s="9">
        <v>4.8389195814332204</v>
      </c>
      <c r="H706" s="9">
        <v>89.369608144847376</v>
      </c>
    </row>
    <row r="707" spans="1:8" x14ac:dyDescent="0.25">
      <c r="A707" s="21"/>
      <c r="B707" s="5">
        <f>DATE(YEAR(siječanj!B707),MONTH(siječanj!B707)+3,DAY(siječanj!B707))</f>
        <v>45755</v>
      </c>
      <c r="C707" s="8">
        <v>7.3333333333333304</v>
      </c>
      <c r="D707">
        <v>0.93096747116648348</v>
      </c>
      <c r="E707" s="6">
        <v>97.414962392683137</v>
      </c>
      <c r="F707" s="9">
        <v>138.73951202663045</v>
      </c>
      <c r="G707" s="9">
        <v>2.49678559914563</v>
      </c>
      <c r="H707" s="9">
        <v>90.690161192494315</v>
      </c>
    </row>
    <row r="708" spans="1:8" x14ac:dyDescent="0.25">
      <c r="A708" s="21"/>
      <c r="B708" s="5">
        <f>DATE(YEAR(siječanj!B708),MONTH(siječanj!B708)+3,DAY(siječanj!B708))</f>
        <v>45755</v>
      </c>
      <c r="C708" s="8">
        <v>7.34375</v>
      </c>
      <c r="D708">
        <v>0.93096747116648348</v>
      </c>
      <c r="E708" s="6">
        <v>98.268123222248235</v>
      </c>
      <c r="F708" s="9">
        <v>142.43834651213405</v>
      </c>
      <c r="G708" s="9">
        <v>1.8454774870498152</v>
      </c>
      <c r="H708" s="9">
        <v>91.484426172492832</v>
      </c>
    </row>
    <row r="709" spans="1:8" x14ac:dyDescent="0.25">
      <c r="A709" s="21"/>
      <c r="B709" s="5">
        <f>DATE(YEAR(siječanj!B709),MONTH(siječanj!B709)+3,DAY(siječanj!B709))</f>
        <v>45755</v>
      </c>
      <c r="C709" s="8">
        <v>7.3541666666666696</v>
      </c>
      <c r="D709">
        <v>0.93096747116648348</v>
      </c>
      <c r="E709" s="6">
        <v>97.678325486199853</v>
      </c>
      <c r="F709" s="9">
        <v>145.11192497735081</v>
      </c>
      <c r="G709" s="9">
        <v>1.6170719766906003</v>
      </c>
      <c r="H709" s="9">
        <v>90.935343665664149</v>
      </c>
    </row>
    <row r="710" spans="1:8" x14ac:dyDescent="0.25">
      <c r="A710" s="21"/>
      <c r="B710" s="5">
        <f>DATE(YEAR(siječanj!B710),MONTH(siječanj!B710)+3,DAY(siječanj!B710))</f>
        <v>45755</v>
      </c>
      <c r="C710" s="8">
        <v>7.3645833333333304</v>
      </c>
      <c r="D710">
        <v>0.93096747116648348</v>
      </c>
      <c r="E710" s="6">
        <v>97.930805840004325</v>
      </c>
      <c r="F710" s="9">
        <v>148.24989687158498</v>
      </c>
      <c r="G710" s="9">
        <v>1.5476506992220584</v>
      </c>
      <c r="H710" s="9">
        <v>91.170394662164725</v>
      </c>
    </row>
    <row r="711" spans="1:8" x14ac:dyDescent="0.25">
      <c r="A711" s="21"/>
      <c r="B711" s="5">
        <f>DATE(YEAR(siječanj!B711),MONTH(siječanj!B711)+3,DAY(siječanj!B711))</f>
        <v>45755</v>
      </c>
      <c r="C711" s="8">
        <v>7.375</v>
      </c>
      <c r="D711">
        <v>0.93096747116648348</v>
      </c>
      <c r="E711" s="6">
        <v>98.249678236498923</v>
      </c>
      <c r="F711" s="9">
        <v>151.74824393151846</v>
      </c>
      <c r="G711" s="9">
        <v>1.45108875984464</v>
      </c>
      <c r="H711" s="9">
        <v>91.467254490754087</v>
      </c>
    </row>
    <row r="712" spans="1:8" x14ac:dyDescent="0.25">
      <c r="A712" s="21"/>
      <c r="B712" s="5">
        <f>DATE(YEAR(siječanj!B712),MONTH(siječanj!B712)+3,DAY(siječanj!B712))</f>
        <v>45755</v>
      </c>
      <c r="C712" s="8">
        <v>7.3854166666666696</v>
      </c>
      <c r="D712">
        <v>0.93096747116648348</v>
      </c>
      <c r="E712" s="6">
        <v>99.321684562396314</v>
      </c>
      <c r="F712" s="9">
        <v>153.40457184504496</v>
      </c>
      <c r="G712" s="9">
        <v>1.3587365622163317</v>
      </c>
      <c r="H712" s="9">
        <v>92.465257509049252</v>
      </c>
    </row>
    <row r="713" spans="1:8" x14ac:dyDescent="0.25">
      <c r="A713" s="21"/>
      <c r="B713" s="5">
        <f>DATE(YEAR(siječanj!B713),MONTH(siječanj!B713)+3,DAY(siječanj!B713))</f>
        <v>45755</v>
      </c>
      <c r="C713" s="8">
        <v>7.3958333333333304</v>
      </c>
      <c r="D713">
        <v>0.93096747116648348</v>
      </c>
      <c r="E713" s="6">
        <v>98.747275808819239</v>
      </c>
      <c r="F713" s="9">
        <v>154.34513861902852</v>
      </c>
      <c r="G713" s="9">
        <v>1.3524055654249141</v>
      </c>
      <c r="H713" s="9">
        <v>91.930501644315711</v>
      </c>
    </row>
    <row r="714" spans="1:8" x14ac:dyDescent="0.25">
      <c r="A714" s="21"/>
      <c r="B714" s="5">
        <f>DATE(YEAR(siječanj!B714),MONTH(siječanj!B714)+3,DAY(siječanj!B714))</f>
        <v>45755</v>
      </c>
      <c r="C714" s="8">
        <v>7.40625</v>
      </c>
      <c r="D714">
        <v>0.93096747116648348</v>
      </c>
      <c r="E714" s="6">
        <v>98.575993016341229</v>
      </c>
      <c r="F714" s="9">
        <v>155.09034573076374</v>
      </c>
      <c r="G714" s="9">
        <v>1.3211393119023171</v>
      </c>
      <c r="H714" s="9">
        <v>91.771042936148135</v>
      </c>
    </row>
    <row r="715" spans="1:8" x14ac:dyDescent="0.25">
      <c r="A715" s="21"/>
      <c r="B715" s="5">
        <f>DATE(YEAR(siječanj!B715),MONTH(siječanj!B715)+3,DAY(siječanj!B715))</f>
        <v>45755</v>
      </c>
      <c r="C715" s="8">
        <v>7.4166666666666696</v>
      </c>
      <c r="D715">
        <v>0.93096747116648348</v>
      </c>
      <c r="E715" s="6">
        <v>99.362264521645528</v>
      </c>
      <c r="F715" s="9">
        <v>155.15234144898727</v>
      </c>
      <c r="G715" s="9">
        <v>1.3328138433242238</v>
      </c>
      <c r="H715" s="9">
        <v>92.503036131091534</v>
      </c>
    </row>
    <row r="716" spans="1:8" x14ac:dyDescent="0.25">
      <c r="A716" s="21"/>
      <c r="B716" s="5">
        <f>DATE(YEAR(siječanj!B716),MONTH(siječanj!B716)+3,DAY(siječanj!B716))</f>
        <v>45755</v>
      </c>
      <c r="C716" s="8">
        <v>7.4270833333333304</v>
      </c>
      <c r="D716">
        <v>0.93096747116648348</v>
      </c>
      <c r="E716" s="6">
        <v>99.404676101660058</v>
      </c>
      <c r="F716" s="9">
        <v>154.94753777504661</v>
      </c>
      <c r="G716" s="9">
        <v>1.3418465823001462</v>
      </c>
      <c r="H716" s="9">
        <v>92.542519932485845</v>
      </c>
    </row>
    <row r="717" spans="1:8" x14ac:dyDescent="0.25">
      <c r="A717" s="21"/>
      <c r="B717" s="5">
        <f>DATE(YEAR(siječanj!B717),MONTH(siječanj!B717)+3,DAY(siječanj!B717))</f>
        <v>45755</v>
      </c>
      <c r="C717" s="8">
        <v>7.4375</v>
      </c>
      <c r="D717">
        <v>0.93096747116648348</v>
      </c>
      <c r="E717" s="6">
        <v>99.459097725027149</v>
      </c>
      <c r="F717" s="9">
        <v>154.71312788953426</v>
      </c>
      <c r="G717" s="9">
        <v>1.3295975205819475</v>
      </c>
      <c r="H717" s="9">
        <v>92.593184693568674</v>
      </c>
    </row>
    <row r="718" spans="1:8" x14ac:dyDescent="0.25">
      <c r="A718" s="21"/>
      <c r="B718" s="5">
        <f>DATE(YEAR(siječanj!B718),MONTH(siječanj!B718)+3,DAY(siječanj!B718))</f>
        <v>45755</v>
      </c>
      <c r="C718" s="8">
        <v>7.4479166666666696</v>
      </c>
      <c r="D718">
        <v>0.93096747116648348</v>
      </c>
      <c r="E718" s="6">
        <v>101.20119393922448</v>
      </c>
      <c r="F718" s="9">
        <v>154.93590839950633</v>
      </c>
      <c r="G718" s="9">
        <v>1.2888833633056955</v>
      </c>
      <c r="H718" s="9">
        <v>94.215019600628665</v>
      </c>
    </row>
    <row r="719" spans="1:8" x14ac:dyDescent="0.25">
      <c r="A719" s="21"/>
      <c r="B719" s="5">
        <f>DATE(YEAR(siječanj!B719),MONTH(siječanj!B719)+3,DAY(siječanj!B719))</f>
        <v>45755</v>
      </c>
      <c r="C719" s="8">
        <v>7.4583333333333304</v>
      </c>
      <c r="D719">
        <v>0.93096747116648348</v>
      </c>
      <c r="E719" s="6">
        <v>101.81588943423219</v>
      </c>
      <c r="F719" s="9">
        <v>155.00897208794922</v>
      </c>
      <c r="G719" s="9">
        <v>1.2466243422165542</v>
      </c>
      <c r="H719" s="9">
        <v>94.787281111153433</v>
      </c>
    </row>
    <row r="720" spans="1:8" x14ac:dyDescent="0.25">
      <c r="A720" s="21"/>
      <c r="B720" s="5">
        <f>DATE(YEAR(siječanj!B720),MONTH(siječanj!B720)+3,DAY(siječanj!B720))</f>
        <v>45755</v>
      </c>
      <c r="C720" s="8">
        <v>7.46875</v>
      </c>
      <c r="D720">
        <v>0.93096747116648348</v>
      </c>
      <c r="E720" s="6">
        <v>102.78823934464349</v>
      </c>
      <c r="F720" s="9">
        <v>155.04016614485874</v>
      </c>
      <c r="G720" s="9">
        <v>1.156754202635534</v>
      </c>
      <c r="H720" s="9">
        <v>95.692507248337989</v>
      </c>
    </row>
    <row r="721" spans="1:8" x14ac:dyDescent="0.25">
      <c r="A721" s="21"/>
      <c r="B721" s="5">
        <f>DATE(YEAR(siječanj!B721),MONTH(siječanj!B721)+3,DAY(siječanj!B721))</f>
        <v>45755</v>
      </c>
      <c r="C721" s="8">
        <v>7.4791666666666696</v>
      </c>
      <c r="D721">
        <v>0.93096747116648348</v>
      </c>
      <c r="E721" s="6">
        <v>103.32278137150301</v>
      </c>
      <c r="F721" s="9">
        <v>154.83606667810707</v>
      </c>
      <c r="G721" s="9">
        <v>1.1142542749186211</v>
      </c>
      <c r="H721" s="9">
        <v>96.190148487315611</v>
      </c>
    </row>
    <row r="722" spans="1:8" x14ac:dyDescent="0.25">
      <c r="A722" s="21"/>
      <c r="B722" s="5">
        <f>DATE(YEAR(siječanj!B722),MONTH(siječanj!B722)+3,DAY(siječanj!B722))</f>
        <v>45755</v>
      </c>
      <c r="C722" s="8">
        <v>7.4895833333333304</v>
      </c>
      <c r="D722">
        <v>0.93096747116648348</v>
      </c>
      <c r="E722" s="6">
        <v>103.16515301960334</v>
      </c>
      <c r="F722" s="9">
        <v>154.63211919629154</v>
      </c>
      <c r="G722" s="9">
        <v>1.0957412389333405</v>
      </c>
      <c r="H722" s="9">
        <v>96.043401619163433</v>
      </c>
    </row>
    <row r="723" spans="1:8" x14ac:dyDescent="0.25">
      <c r="A723" s="21"/>
      <c r="B723" s="5">
        <f>DATE(YEAR(siječanj!B723),MONTH(siječanj!B723)+3,DAY(siječanj!B723))</f>
        <v>45755</v>
      </c>
      <c r="C723" s="8">
        <v>7.5</v>
      </c>
      <c r="D723">
        <v>0.93096747116648348</v>
      </c>
      <c r="E723" s="6">
        <v>101.60357100616531</v>
      </c>
      <c r="F723" s="9">
        <v>154.62886415978011</v>
      </c>
      <c r="G723" s="9">
        <v>1.1270622272419373</v>
      </c>
      <c r="H723" s="9">
        <v>94.589619561093954</v>
      </c>
    </row>
    <row r="724" spans="1:8" x14ac:dyDescent="0.25">
      <c r="A724" s="21"/>
      <c r="B724" s="5">
        <f>DATE(YEAR(siječanj!B724),MONTH(siječanj!B724)+3,DAY(siječanj!B724))</f>
        <v>45755</v>
      </c>
      <c r="C724" s="8">
        <v>7.5104166666666696</v>
      </c>
      <c r="D724">
        <v>0.93096747116648348</v>
      </c>
      <c r="E724" s="6">
        <v>100.71495459497083</v>
      </c>
      <c r="F724" s="9">
        <v>153.98740941510999</v>
      </c>
      <c r="G724" s="9">
        <v>1.1372671102341252</v>
      </c>
      <c r="H724" s="9">
        <v>93.762346587927198</v>
      </c>
    </row>
    <row r="725" spans="1:8" x14ac:dyDescent="0.25">
      <c r="A725" s="21"/>
      <c r="B725" s="5">
        <f>DATE(YEAR(siječanj!B725),MONTH(siječanj!B725)+3,DAY(siječanj!B725))</f>
        <v>45755</v>
      </c>
      <c r="C725" s="8">
        <v>7.5208333333333304</v>
      </c>
      <c r="D725">
        <v>0.93096747116648348</v>
      </c>
      <c r="E725" s="6">
        <v>100.73625746385046</v>
      </c>
      <c r="F725" s="9">
        <v>153.56703817006209</v>
      </c>
      <c r="G725" s="9">
        <v>1.1170628797155042</v>
      </c>
      <c r="H725" s="9">
        <v>93.782178865896668</v>
      </c>
    </row>
    <row r="726" spans="1:8" x14ac:dyDescent="0.25">
      <c r="A726" s="21"/>
      <c r="B726" s="5">
        <f>DATE(YEAR(siječanj!B726),MONTH(siječanj!B726)+3,DAY(siječanj!B726))</f>
        <v>45755</v>
      </c>
      <c r="C726" s="8">
        <v>7.53125</v>
      </c>
      <c r="D726">
        <v>0.93096747116648348</v>
      </c>
      <c r="E726" s="6">
        <v>99.894331037259761</v>
      </c>
      <c r="F726" s="9">
        <v>153.38495763701627</v>
      </c>
      <c r="G726" s="9">
        <v>1.1611080432252758</v>
      </c>
      <c r="H726" s="9">
        <v>92.99837274962529</v>
      </c>
    </row>
    <row r="727" spans="1:8" x14ac:dyDescent="0.25">
      <c r="A727" s="21"/>
      <c r="B727" s="5">
        <f>DATE(YEAR(siječanj!B727),MONTH(siječanj!B727)+3,DAY(siječanj!B727))</f>
        <v>45755</v>
      </c>
      <c r="C727" s="8">
        <v>7.5416666666666696</v>
      </c>
      <c r="D727">
        <v>0.93096747116648348</v>
      </c>
      <c r="E727" s="6">
        <v>97.766038228582872</v>
      </c>
      <c r="F727" s="9">
        <v>152.86612378167365</v>
      </c>
      <c r="G727" s="9">
        <v>1.1509526821331222</v>
      </c>
      <c r="H727" s="9">
        <v>91.017001375629548</v>
      </c>
    </row>
    <row r="728" spans="1:8" x14ac:dyDescent="0.25">
      <c r="A728" s="21"/>
      <c r="B728" s="5">
        <f>DATE(YEAR(siječanj!B728),MONTH(siječanj!B728)+3,DAY(siječanj!B728))</f>
        <v>45755</v>
      </c>
      <c r="C728" s="8">
        <v>7.5520833333333304</v>
      </c>
      <c r="D728">
        <v>0.93096747116648348</v>
      </c>
      <c r="E728" s="6">
        <v>96.653518313685765</v>
      </c>
      <c r="F728" s="9">
        <v>152.45183451358611</v>
      </c>
      <c r="G728" s="9">
        <v>1.1353193693818391</v>
      </c>
      <c r="H728" s="9">
        <v>89.981281523835435</v>
      </c>
    </row>
    <row r="729" spans="1:8" x14ac:dyDescent="0.25">
      <c r="A729" s="21"/>
      <c r="B729" s="5">
        <f>DATE(YEAR(siječanj!B729),MONTH(siječanj!B729)+3,DAY(siječanj!B729))</f>
        <v>45755</v>
      </c>
      <c r="C729" s="8">
        <v>7.5625</v>
      </c>
      <c r="D729">
        <v>0.93096747116648348</v>
      </c>
      <c r="E729" s="6">
        <v>96.643778727225651</v>
      </c>
      <c r="F729" s="9">
        <v>151.85676685087395</v>
      </c>
      <c r="G729" s="9">
        <v>1.1150920533729818</v>
      </c>
      <c r="H729" s="9">
        <v>89.972214285658453</v>
      </c>
    </row>
    <row r="730" spans="1:8" x14ac:dyDescent="0.25">
      <c r="A730" s="21"/>
      <c r="B730" s="5">
        <f>DATE(YEAR(siječanj!B730),MONTH(siječanj!B730)+3,DAY(siječanj!B730))</f>
        <v>45755</v>
      </c>
      <c r="C730" s="8">
        <v>7.5729166666666696</v>
      </c>
      <c r="D730">
        <v>0.93096747116648348</v>
      </c>
      <c r="E730" s="6">
        <v>96.983737051038176</v>
      </c>
      <c r="F730" s="9">
        <v>151.31969170777467</v>
      </c>
      <c r="G730" s="9">
        <v>1.0929315171632701</v>
      </c>
      <c r="H730" s="9">
        <v>90.288704426680198</v>
      </c>
    </row>
    <row r="731" spans="1:8" x14ac:dyDescent="0.25">
      <c r="A731" s="21"/>
      <c r="B731" s="5">
        <f>DATE(YEAR(siječanj!B731),MONTH(siječanj!B731)+3,DAY(siječanj!B731))</f>
        <v>45755</v>
      </c>
      <c r="C731" s="8">
        <v>7.5833333333333304</v>
      </c>
      <c r="D731">
        <v>0.93096747116648348</v>
      </c>
      <c r="E731" s="6">
        <v>99.51110624499546</v>
      </c>
      <c r="F731" s="9">
        <v>150.01728285034727</v>
      </c>
      <c r="G731" s="9">
        <v>1.0910355321573926</v>
      </c>
      <c r="H731" s="9">
        <v>92.64160293388268</v>
      </c>
    </row>
    <row r="732" spans="1:8" x14ac:dyDescent="0.25">
      <c r="A732" s="21"/>
      <c r="B732" s="5">
        <f>DATE(YEAR(siječanj!B732),MONTH(siječanj!B732)+3,DAY(siječanj!B732))</f>
        <v>45755</v>
      </c>
      <c r="C732" s="8">
        <v>7.59375</v>
      </c>
      <c r="D732">
        <v>0.93096747116648348</v>
      </c>
      <c r="E732" s="6">
        <v>101.07589186122151</v>
      </c>
      <c r="F732" s="9">
        <v>149.45862357633987</v>
      </c>
      <c r="G732" s="9">
        <v>1.0618238831327376</v>
      </c>
      <c r="H732" s="9">
        <v>94.098367441938336</v>
      </c>
    </row>
    <row r="733" spans="1:8" x14ac:dyDescent="0.25">
      <c r="A733" s="21"/>
      <c r="B733" s="5">
        <f>DATE(YEAR(siječanj!B733),MONTH(siječanj!B733)+3,DAY(siječanj!B733))</f>
        <v>45755</v>
      </c>
      <c r="C733" s="8">
        <v>7.6041666666666696</v>
      </c>
      <c r="D733">
        <v>0.93096747116648348</v>
      </c>
      <c r="E733" s="6">
        <v>101.01570494155685</v>
      </c>
      <c r="F733" s="9">
        <v>148.75760745193841</v>
      </c>
      <c r="G733" s="9">
        <v>1.0354312636436196</v>
      </c>
      <c r="H733" s="9">
        <v>94.042335377540823</v>
      </c>
    </row>
    <row r="734" spans="1:8" x14ac:dyDescent="0.25">
      <c r="A734" s="21"/>
      <c r="B734" s="5">
        <f>DATE(YEAR(siječanj!B734),MONTH(siječanj!B734)+3,DAY(siječanj!B734))</f>
        <v>45755</v>
      </c>
      <c r="C734" s="8">
        <v>7.6145833333333304</v>
      </c>
      <c r="D734">
        <v>0.93096747116648348</v>
      </c>
      <c r="E734" s="6">
        <v>103.03175278056382</v>
      </c>
      <c r="F734" s="9">
        <v>147.41544674357169</v>
      </c>
      <c r="G734" s="9">
        <v>1.0611208936869876</v>
      </c>
      <c r="H734" s="9">
        <v>95.919210335971798</v>
      </c>
    </row>
    <row r="735" spans="1:8" x14ac:dyDescent="0.25">
      <c r="A735" s="21"/>
      <c r="B735" s="5">
        <f>DATE(YEAR(siječanj!B735),MONTH(siječanj!B735)+3,DAY(siječanj!B735))</f>
        <v>45755</v>
      </c>
      <c r="C735" s="8">
        <v>7.625</v>
      </c>
      <c r="D735">
        <v>0.93096747116648348</v>
      </c>
      <c r="E735" s="6">
        <v>103.68639226914668</v>
      </c>
      <c r="F735" s="9">
        <v>144.69879876031595</v>
      </c>
      <c r="G735" s="9">
        <v>1.0337035789085203</v>
      </c>
      <c r="H735" s="9">
        <v>96.528658405183506</v>
      </c>
    </row>
    <row r="736" spans="1:8" x14ac:dyDescent="0.25">
      <c r="A736" s="21"/>
      <c r="B736" s="5">
        <f>DATE(YEAR(siječanj!B736),MONTH(siječanj!B736)+3,DAY(siječanj!B736))</f>
        <v>45755</v>
      </c>
      <c r="C736" s="8">
        <v>7.6354166666666696</v>
      </c>
      <c r="D736">
        <v>0.93096747116648348</v>
      </c>
      <c r="E736" s="6">
        <v>104.54046643259259</v>
      </c>
      <c r="F736" s="9">
        <v>142.81553412146511</v>
      </c>
      <c r="G736" s="9">
        <v>1.0361174974582856</v>
      </c>
      <c r="H736" s="9">
        <v>97.323773669315386</v>
      </c>
    </row>
    <row r="737" spans="1:8" x14ac:dyDescent="0.25">
      <c r="A737" s="21"/>
      <c r="B737" s="5">
        <f>DATE(YEAR(siječanj!B737),MONTH(siječanj!B737)+3,DAY(siječanj!B737))</f>
        <v>45755</v>
      </c>
      <c r="C737" s="8">
        <v>7.6458333333333304</v>
      </c>
      <c r="D737">
        <v>0.93096747116648348</v>
      </c>
      <c r="E737" s="6">
        <v>106.29595754997477</v>
      </c>
      <c r="F737" s="9">
        <v>141.15996252130054</v>
      </c>
      <c r="G737" s="9">
        <v>1.018615008090892</v>
      </c>
      <c r="H737" s="9">
        <v>98.958078795519896</v>
      </c>
    </row>
    <row r="738" spans="1:8" x14ac:dyDescent="0.25">
      <c r="A738" s="21"/>
      <c r="B738" s="5">
        <f>DATE(YEAR(siječanj!B738),MONTH(siječanj!B738)+3,DAY(siječanj!B738))</f>
        <v>45755</v>
      </c>
      <c r="C738" s="8">
        <v>7.65625</v>
      </c>
      <c r="D738">
        <v>0.93096747116648348</v>
      </c>
      <c r="E738" s="6">
        <v>106.10651605536087</v>
      </c>
      <c r="F738" s="9">
        <v>139.71842935663281</v>
      </c>
      <c r="G738" s="9">
        <v>1.0228325696855891</v>
      </c>
      <c r="H738" s="9">
        <v>98.781714926345188</v>
      </c>
    </row>
    <row r="739" spans="1:8" x14ac:dyDescent="0.25">
      <c r="A739" s="21"/>
      <c r="B739" s="5">
        <f>DATE(YEAR(siječanj!B739),MONTH(siječanj!B739)+3,DAY(siječanj!B739))</f>
        <v>45755</v>
      </c>
      <c r="C739" s="8">
        <v>7.6666666666666696</v>
      </c>
      <c r="D739">
        <v>0.93096747116648348</v>
      </c>
      <c r="E739" s="6">
        <v>106.21201206219993</v>
      </c>
      <c r="F739" s="9">
        <v>136.94970636094288</v>
      </c>
      <c r="G739" s="9">
        <v>1.0354688708185658</v>
      </c>
      <c r="H739" s="9">
        <v>98.879928277050311</v>
      </c>
    </row>
    <row r="740" spans="1:8" x14ac:dyDescent="0.25">
      <c r="A740" s="21"/>
      <c r="B740" s="5">
        <f>DATE(YEAR(siječanj!B740),MONTH(siječanj!B740)+3,DAY(siječanj!B740))</f>
        <v>45755</v>
      </c>
      <c r="C740" s="8">
        <v>7.6770833333333304</v>
      </c>
      <c r="D740">
        <v>0.93096747116648348</v>
      </c>
      <c r="E740" s="6">
        <v>106.88948588840401</v>
      </c>
      <c r="F740" s="9">
        <v>135.45657560020203</v>
      </c>
      <c r="G740" s="9">
        <v>1.0558294868828768</v>
      </c>
      <c r="H740" s="9">
        <v>99.510634371812998</v>
      </c>
    </row>
    <row r="741" spans="1:8" x14ac:dyDescent="0.25">
      <c r="A741" s="21"/>
      <c r="B741" s="5">
        <f>DATE(YEAR(siječanj!B741),MONTH(siječanj!B741)+3,DAY(siječanj!B741))</f>
        <v>45755</v>
      </c>
      <c r="C741" s="8">
        <v>7.6875</v>
      </c>
      <c r="D741">
        <v>0.93096747116648348</v>
      </c>
      <c r="E741" s="6">
        <v>109.44487620544889</v>
      </c>
      <c r="F741" s="9">
        <v>134.61215843833659</v>
      </c>
      <c r="G741" s="9">
        <v>1.1074507716038493</v>
      </c>
      <c r="H741" s="9">
        <v>101.8896196331156</v>
      </c>
    </row>
    <row r="742" spans="1:8" x14ac:dyDescent="0.25">
      <c r="A742" s="21"/>
      <c r="B742" s="5">
        <f>DATE(YEAR(siječanj!B742),MONTH(siječanj!B742)+3,DAY(siječanj!B742))</f>
        <v>45755</v>
      </c>
      <c r="C742" s="8">
        <v>7.6979166666666696</v>
      </c>
      <c r="D742">
        <v>0.93096747116648348</v>
      </c>
      <c r="E742" s="6">
        <v>110.51666162738161</v>
      </c>
      <c r="F742" s="9">
        <v>133.87649779657045</v>
      </c>
      <c r="G742" s="9">
        <v>1.2549257933705249</v>
      </c>
      <c r="H742" s="9">
        <v>102.8874169970054</v>
      </c>
    </row>
    <row r="743" spans="1:8" x14ac:dyDescent="0.25">
      <c r="A743" s="21"/>
      <c r="B743" s="5">
        <f>DATE(YEAR(siječanj!B743),MONTH(siječanj!B743)+3,DAY(siječanj!B743))</f>
        <v>45755</v>
      </c>
      <c r="C743" s="8">
        <v>7.7083333333333304</v>
      </c>
      <c r="D743">
        <v>0.93096747116648348</v>
      </c>
      <c r="E743" s="6">
        <v>112.08957314146491</v>
      </c>
      <c r="F743" s="9">
        <v>133.22773859189601</v>
      </c>
      <c r="G743" s="9">
        <v>1.6322543794556088</v>
      </c>
      <c r="H743" s="9">
        <v>104.35174645164018</v>
      </c>
    </row>
    <row r="744" spans="1:8" x14ac:dyDescent="0.25">
      <c r="A744" s="21"/>
      <c r="B744" s="5">
        <f>DATE(YEAR(siječanj!B744),MONTH(siječanj!B744)+3,DAY(siječanj!B744))</f>
        <v>45755</v>
      </c>
      <c r="C744" s="8">
        <v>7.71875</v>
      </c>
      <c r="D744">
        <v>0.93096747116648348</v>
      </c>
      <c r="E744" s="6">
        <v>115.23851359015526</v>
      </c>
      <c r="F744" s="9">
        <v>133.20871787833633</v>
      </c>
      <c r="G744" s="9">
        <v>2.6611107597071708</v>
      </c>
      <c r="H744" s="9">
        <v>107.28330757801129</v>
      </c>
    </row>
    <row r="745" spans="1:8" x14ac:dyDescent="0.25">
      <c r="A745" s="21"/>
      <c r="B745" s="5">
        <f>DATE(YEAR(siječanj!B745),MONTH(siječanj!B745)+3,DAY(siječanj!B745))</f>
        <v>45755</v>
      </c>
      <c r="C745" s="8">
        <v>7.7291666666666696</v>
      </c>
      <c r="D745">
        <v>0.93096747116648348</v>
      </c>
      <c r="E745" s="6">
        <v>119.38861854353596</v>
      </c>
      <c r="F745" s="9">
        <v>133.66075172312819</v>
      </c>
      <c r="G745" s="9">
        <v>6.5640008989868655</v>
      </c>
      <c r="H745" s="9">
        <v>111.14692029153561</v>
      </c>
    </row>
    <row r="746" spans="1:8" x14ac:dyDescent="0.25">
      <c r="A746" s="21"/>
      <c r="B746" s="5">
        <f>DATE(YEAR(siječanj!B746),MONTH(siječanj!B746)+3,DAY(siječanj!B746))</f>
        <v>45755</v>
      </c>
      <c r="C746" s="8">
        <v>7.7395833333333304</v>
      </c>
      <c r="D746">
        <v>0.93096747116648348</v>
      </c>
      <c r="E746" s="6">
        <v>123.89496135326428</v>
      </c>
      <c r="F746" s="9">
        <v>135.32121129503835</v>
      </c>
      <c r="G746" s="9">
        <v>22.486258744688644</v>
      </c>
      <c r="H746" s="9">
        <v>115.34217886131765</v>
      </c>
    </row>
    <row r="747" spans="1:8" x14ac:dyDescent="0.25">
      <c r="A747" s="21"/>
      <c r="B747" s="5">
        <f>DATE(YEAR(siječanj!B747),MONTH(siječanj!B747)+3,DAY(siječanj!B747))</f>
        <v>45755</v>
      </c>
      <c r="C747" s="8">
        <v>7.75</v>
      </c>
      <c r="D747">
        <v>0.93096747116648348</v>
      </c>
      <c r="E747" s="6">
        <v>128.69291720836748</v>
      </c>
      <c r="F747" s="9">
        <v>137.10565229488313</v>
      </c>
      <c r="G747" s="9">
        <v>62.725824808175219</v>
      </c>
      <c r="H747" s="9">
        <v>119.80891969051149</v>
      </c>
    </row>
    <row r="748" spans="1:8" x14ac:dyDescent="0.25">
      <c r="A748" s="21"/>
      <c r="B748" s="5">
        <f>DATE(YEAR(siječanj!B748),MONTH(siječanj!B748)+3,DAY(siječanj!B748))</f>
        <v>45755</v>
      </c>
      <c r="C748" s="8">
        <v>7.7604166666666696</v>
      </c>
      <c r="D748">
        <v>0.93096747116648348</v>
      </c>
      <c r="E748" s="6">
        <v>133.0297474291373</v>
      </c>
      <c r="F748" s="9">
        <v>139.03813590880674</v>
      </c>
      <c r="G748" s="9">
        <v>123.45258207921317</v>
      </c>
      <c r="H748" s="9">
        <v>123.84636755401996</v>
      </c>
    </row>
    <row r="749" spans="1:8" x14ac:dyDescent="0.25">
      <c r="A749" s="21"/>
      <c r="B749" s="5">
        <f>DATE(YEAR(siječanj!B749),MONTH(siječanj!B749)+3,DAY(siječanj!B749))</f>
        <v>45755</v>
      </c>
      <c r="C749" s="8">
        <v>7.7708333333333304</v>
      </c>
      <c r="D749">
        <v>0.93096747116648348</v>
      </c>
      <c r="E749" s="6">
        <v>137.95030597523126</v>
      </c>
      <c r="F749" s="9">
        <v>140.29311927531646</v>
      </c>
      <c r="G749" s="9">
        <v>178.60845033490222</v>
      </c>
      <c r="H749" s="9">
        <v>128.42724750040369</v>
      </c>
    </row>
    <row r="750" spans="1:8" x14ac:dyDescent="0.25">
      <c r="A750" s="21"/>
      <c r="B750" s="5">
        <f>DATE(YEAR(siječanj!B750),MONTH(siječanj!B750)+3,DAY(siječanj!B750))</f>
        <v>45755</v>
      </c>
      <c r="C750" s="8">
        <v>7.78125</v>
      </c>
      <c r="D750">
        <v>0.93096747116648348</v>
      </c>
      <c r="E750" s="6">
        <v>143.61794687081704</v>
      </c>
      <c r="F750" s="9">
        <v>140.78770549727824</v>
      </c>
      <c r="G750" s="9">
        <v>215.97532425745123</v>
      </c>
      <c r="H750" s="9">
        <v>133.70363681244692</v>
      </c>
    </row>
    <row r="751" spans="1:8" x14ac:dyDescent="0.25">
      <c r="A751" s="21"/>
      <c r="B751" s="5">
        <f>DATE(YEAR(siječanj!B751),MONTH(siječanj!B751)+3,DAY(siječanj!B751))</f>
        <v>45755</v>
      </c>
      <c r="C751" s="8">
        <v>7.7916666666666696</v>
      </c>
      <c r="D751">
        <v>0.93096747116648348</v>
      </c>
      <c r="E751" s="6">
        <v>149.21609613400221</v>
      </c>
      <c r="F751" s="9">
        <v>139.75717922134328</v>
      </c>
      <c r="G751" s="9">
        <v>226.99277104174698</v>
      </c>
      <c r="H751" s="9">
        <v>138.91533167520694</v>
      </c>
    </row>
    <row r="752" spans="1:8" x14ac:dyDescent="0.25">
      <c r="A752" s="21"/>
      <c r="B752" s="5">
        <f>DATE(YEAR(siječanj!B752),MONTH(siječanj!B752)+3,DAY(siječanj!B752))</f>
        <v>45755</v>
      </c>
      <c r="C752" s="8">
        <v>7.8020833333333304</v>
      </c>
      <c r="D752">
        <v>0.93096747116648348</v>
      </c>
      <c r="E752" s="6">
        <v>155.59646633607233</v>
      </c>
      <c r="F752" s="9">
        <v>138.54194151494056</v>
      </c>
      <c r="G752" s="9">
        <v>227.97824424644233</v>
      </c>
      <c r="H752" s="9">
        <v>144.85524878733412</v>
      </c>
    </row>
    <row r="753" spans="1:8" x14ac:dyDescent="0.25">
      <c r="A753" s="21"/>
      <c r="B753" s="5">
        <f>DATE(YEAR(siječanj!B753),MONTH(siječanj!B753)+3,DAY(siječanj!B753))</f>
        <v>45755</v>
      </c>
      <c r="C753" s="8">
        <v>7.8125</v>
      </c>
      <c r="D753">
        <v>0.93096747116648348</v>
      </c>
      <c r="E753" s="6">
        <v>157.88470550237679</v>
      </c>
      <c r="F753" s="9">
        <v>136.97429799824579</v>
      </c>
      <c r="G753" s="9">
        <v>228.57227631594529</v>
      </c>
      <c r="H753" s="9">
        <v>146.9855250174127</v>
      </c>
    </row>
    <row r="754" spans="1:8" x14ac:dyDescent="0.25">
      <c r="A754" s="21"/>
      <c r="B754" s="5">
        <f>DATE(YEAR(siječanj!B754),MONTH(siječanj!B754)+3,DAY(siječanj!B754))</f>
        <v>45755</v>
      </c>
      <c r="C754" s="8">
        <v>7.8229166666666696</v>
      </c>
      <c r="D754">
        <v>0.93096747116648348</v>
      </c>
      <c r="E754" s="6">
        <v>157.87806253382496</v>
      </c>
      <c r="F754" s="9">
        <v>134.84973524417885</v>
      </c>
      <c r="G754" s="9">
        <v>228.85721917247432</v>
      </c>
      <c r="H754" s="9">
        <v>146.97934062977896</v>
      </c>
    </row>
    <row r="755" spans="1:8" x14ac:dyDescent="0.25">
      <c r="A755" s="21"/>
      <c r="B755" s="5">
        <f>DATE(YEAR(siječanj!B755),MONTH(siječanj!B755)+3,DAY(siječanj!B755))</f>
        <v>45755</v>
      </c>
      <c r="C755" s="8">
        <v>7.8333333333333304</v>
      </c>
      <c r="D755">
        <v>0.93096747116648348</v>
      </c>
      <c r="E755" s="6">
        <v>157.78635568926461</v>
      </c>
      <c r="F755" s="9">
        <v>129.77893924023738</v>
      </c>
      <c r="G755" s="9">
        <v>229.50914837435937</v>
      </c>
      <c r="H755" s="9">
        <v>146.89396454060997</v>
      </c>
    </row>
    <row r="756" spans="1:8" x14ac:dyDescent="0.25">
      <c r="A756" s="21"/>
      <c r="B756" s="5">
        <f>DATE(YEAR(siječanj!B756),MONTH(siječanj!B756)+3,DAY(siječanj!B756))</f>
        <v>45755</v>
      </c>
      <c r="C756" s="8">
        <v>7.84375</v>
      </c>
      <c r="D756">
        <v>0.93096747116648348</v>
      </c>
      <c r="E756" s="6">
        <v>156.55470910136779</v>
      </c>
      <c r="F756" s="9">
        <v>126.34108631212142</v>
      </c>
      <c r="G756" s="9">
        <v>229.79336772984718</v>
      </c>
      <c r="H756" s="9">
        <v>145.74734163130483</v>
      </c>
    </row>
    <row r="757" spans="1:8" x14ac:dyDescent="0.25">
      <c r="A757" s="21"/>
      <c r="B757" s="5">
        <f>DATE(YEAR(siječanj!B757),MONTH(siječanj!B757)+3,DAY(siječanj!B757))</f>
        <v>45755</v>
      </c>
      <c r="C757" s="8">
        <v>7.8541666666666696</v>
      </c>
      <c r="D757">
        <v>0.93096747116648348</v>
      </c>
      <c r="E757" s="6">
        <v>156.15543063353675</v>
      </c>
      <c r="F757" s="9">
        <v>123.49815576851653</v>
      </c>
      <c r="G757" s="9">
        <v>230.28006694229339</v>
      </c>
      <c r="H757" s="9">
        <v>145.37562636581694</v>
      </c>
    </row>
    <row r="758" spans="1:8" x14ac:dyDescent="0.25">
      <c r="A758" s="21"/>
      <c r="B758" s="5">
        <f>DATE(YEAR(siječanj!B758),MONTH(siječanj!B758)+3,DAY(siječanj!B758))</f>
        <v>45755</v>
      </c>
      <c r="C758" s="8">
        <v>7.8645833333333304</v>
      </c>
      <c r="D758">
        <v>0.93096747116648348</v>
      </c>
      <c r="E758" s="6">
        <v>155.34108550330578</v>
      </c>
      <c r="F758" s="9">
        <v>120.95805247594723</v>
      </c>
      <c r="G758" s="9">
        <v>230.71478340054961</v>
      </c>
      <c r="H758" s="9">
        <v>144.61749753926907</v>
      </c>
    </row>
    <row r="759" spans="1:8" x14ac:dyDescent="0.25">
      <c r="A759" s="21"/>
      <c r="B759" s="5">
        <f>DATE(YEAR(siječanj!B759),MONTH(siječanj!B759)+3,DAY(siječanj!B759))</f>
        <v>45755</v>
      </c>
      <c r="C759" s="8">
        <v>7.875</v>
      </c>
      <c r="D759">
        <v>0.93096747116648348</v>
      </c>
      <c r="E759" s="6">
        <v>152.29632257187163</v>
      </c>
      <c r="F759" s="9">
        <v>116.53713580462804</v>
      </c>
      <c r="G759" s="9">
        <v>230.51711985757788</v>
      </c>
      <c r="H759" s="9">
        <v>141.78292229269036</v>
      </c>
    </row>
    <row r="760" spans="1:8" x14ac:dyDescent="0.25">
      <c r="A760" s="21"/>
      <c r="B760" s="5">
        <f>DATE(YEAR(siječanj!B760),MONTH(siječanj!B760)+3,DAY(siječanj!B760))</f>
        <v>45755</v>
      </c>
      <c r="C760" s="8">
        <v>7.8854166666666696</v>
      </c>
      <c r="D760">
        <v>0.93096747116648348</v>
      </c>
      <c r="E760" s="6">
        <v>157.49001846896826</v>
      </c>
      <c r="F760" s="9">
        <v>113.51862572111264</v>
      </c>
      <c r="G760" s="9">
        <v>229.7677168177523</v>
      </c>
      <c r="H760" s="9">
        <v>146.61808422801815</v>
      </c>
    </row>
    <row r="761" spans="1:8" x14ac:dyDescent="0.25">
      <c r="A761" s="21"/>
      <c r="B761" s="5">
        <f>DATE(YEAR(siječanj!B761),MONTH(siječanj!B761)+3,DAY(siječanj!B761))</f>
        <v>45755</v>
      </c>
      <c r="C761" s="8">
        <v>7.8958333333333304</v>
      </c>
      <c r="D761">
        <v>0.93096747116648348</v>
      </c>
      <c r="E761" s="6">
        <v>159.68471322634264</v>
      </c>
      <c r="F761" s="9">
        <v>111.42590458502738</v>
      </c>
      <c r="G761" s="9">
        <v>229.5041704557413</v>
      </c>
      <c r="H761" s="9">
        <v>148.66127365627332</v>
      </c>
    </row>
    <row r="762" spans="1:8" x14ac:dyDescent="0.25">
      <c r="A762" s="21"/>
      <c r="B762" s="5">
        <f>DATE(YEAR(siječanj!B762),MONTH(siječanj!B762)+3,DAY(siječanj!B762))</f>
        <v>45755</v>
      </c>
      <c r="C762" s="8">
        <v>7.90625</v>
      </c>
      <c r="D762">
        <v>0.93096747116648348</v>
      </c>
      <c r="E762" s="6">
        <v>156.35081672318188</v>
      </c>
      <c r="F762" s="9">
        <v>109.1258827027406</v>
      </c>
      <c r="G762" s="9">
        <v>228.5089998365612</v>
      </c>
      <c r="H762" s="9">
        <v>145.55752445959496</v>
      </c>
    </row>
    <row r="763" spans="1:8" x14ac:dyDescent="0.25">
      <c r="A763" s="21"/>
      <c r="B763" s="5">
        <f>DATE(YEAR(siječanj!B763),MONTH(siječanj!B763)+3,DAY(siječanj!B763))</f>
        <v>45755</v>
      </c>
      <c r="C763" s="8">
        <v>7.9166666666666696</v>
      </c>
      <c r="D763">
        <v>0.93096747116648348</v>
      </c>
      <c r="E763" s="6">
        <v>151.34757372405312</v>
      </c>
      <c r="F763" s="9">
        <v>106.3393153548334</v>
      </c>
      <c r="G763" s="9">
        <v>226.694739036703</v>
      </c>
      <c r="H763" s="9">
        <v>140.89966797706467</v>
      </c>
    </row>
    <row r="764" spans="1:8" x14ac:dyDescent="0.25">
      <c r="A764" s="21"/>
      <c r="B764" s="5">
        <f>DATE(YEAR(siječanj!B764),MONTH(siječanj!B764)+3,DAY(siječanj!B764))</f>
        <v>45755</v>
      </c>
      <c r="C764" s="8">
        <v>7.9270833333333304</v>
      </c>
      <c r="D764">
        <v>0.93096747116648348</v>
      </c>
      <c r="E764" s="6">
        <v>144.18806830439826</v>
      </c>
      <c r="F764" s="9">
        <v>104.24953517369433</v>
      </c>
      <c r="G764" s="9">
        <v>224.19378358032722</v>
      </c>
      <c r="H764" s="9">
        <v>134.23440132172584</v>
      </c>
    </row>
    <row r="765" spans="1:8" x14ac:dyDescent="0.25">
      <c r="A765" s="21"/>
      <c r="B765" s="5">
        <f>DATE(YEAR(siječanj!B765),MONTH(siječanj!B765)+3,DAY(siječanj!B765))</f>
        <v>45755</v>
      </c>
      <c r="C765" s="8">
        <v>7.9375</v>
      </c>
      <c r="D765">
        <v>0.93096747116648348</v>
      </c>
      <c r="E765" s="6">
        <v>134.19990247619697</v>
      </c>
      <c r="F765" s="9">
        <v>101.99981486766553</v>
      </c>
      <c r="G765" s="9">
        <v>222.81234958047867</v>
      </c>
      <c r="H765" s="9">
        <v>124.9357438390538</v>
      </c>
    </row>
    <row r="766" spans="1:8" x14ac:dyDescent="0.25">
      <c r="A766" s="21"/>
      <c r="B766" s="5">
        <f>DATE(YEAR(siječanj!B766),MONTH(siječanj!B766)+3,DAY(siječanj!B766))</f>
        <v>45755</v>
      </c>
      <c r="C766" s="8">
        <v>7.9479166666666696</v>
      </c>
      <c r="D766">
        <v>0.93096747116648348</v>
      </c>
      <c r="E766" s="6">
        <v>122.06584878900301</v>
      </c>
      <c r="F766" s="9">
        <v>99.670362758536996</v>
      </c>
      <c r="G766" s="9">
        <v>222.24391820577472</v>
      </c>
      <c r="H766" s="9">
        <v>113.63933456288849</v>
      </c>
    </row>
    <row r="767" spans="1:8" x14ac:dyDescent="0.25">
      <c r="A767" s="21"/>
      <c r="B767" s="5">
        <f>DATE(YEAR(siječanj!B767),MONTH(siječanj!B767)+3,DAY(siječanj!B767))</f>
        <v>45755</v>
      </c>
      <c r="C767" s="8">
        <v>7.9583333333333304</v>
      </c>
      <c r="D767">
        <v>0.93096747116648348</v>
      </c>
      <c r="E767" s="6">
        <v>110.5936511167713</v>
      </c>
      <c r="F767" s="9">
        <v>96.482730874963835</v>
      </c>
      <c r="G767" s="9">
        <v>217.31307830269105</v>
      </c>
      <c r="H767" s="9">
        <v>102.95909170724892</v>
      </c>
    </row>
    <row r="768" spans="1:8" x14ac:dyDescent="0.25">
      <c r="A768" s="21"/>
      <c r="B768" s="5">
        <f>DATE(YEAR(siječanj!B768),MONTH(siječanj!B768)+3,DAY(siječanj!B768))</f>
        <v>45755</v>
      </c>
      <c r="C768" s="8">
        <v>7.96875</v>
      </c>
      <c r="D768">
        <v>0.93096747116648348</v>
      </c>
      <c r="E768" s="6">
        <v>100.5303759593818</v>
      </c>
      <c r="F768" s="9">
        <v>94.03665192301149</v>
      </c>
      <c r="G768" s="9">
        <v>215.96431210042871</v>
      </c>
      <c r="H768" s="9">
        <v>93.590509882321527</v>
      </c>
    </row>
    <row r="769" spans="1:8" x14ac:dyDescent="0.25">
      <c r="A769" s="21"/>
      <c r="B769" s="5">
        <f>DATE(YEAR(siječanj!B769),MONTH(siječanj!B769)+3,DAY(siječanj!B769))</f>
        <v>45755</v>
      </c>
      <c r="C769" s="8">
        <v>7.9791666666666696</v>
      </c>
      <c r="D769">
        <v>0.93096747116648348</v>
      </c>
      <c r="E769" s="6">
        <v>91.512027075503653</v>
      </c>
      <c r="F769" s="9">
        <v>91.984984920739677</v>
      </c>
      <c r="G769" s="9">
        <v>214.16372538758796</v>
      </c>
      <c r="H769" s="9">
        <v>85.194720427800405</v>
      </c>
    </row>
    <row r="770" spans="1:8" ht="15.75" thickBot="1" x14ac:dyDescent="0.3">
      <c r="A770" s="21"/>
      <c r="B770" s="5">
        <f>DATE(YEAR(siječanj!B770),MONTH(siječanj!B770)+3,DAY(siječanj!B770))</f>
        <v>45755</v>
      </c>
      <c r="C770" s="8">
        <v>7.9895833333333304</v>
      </c>
      <c r="D770">
        <v>0.93096747116648348</v>
      </c>
      <c r="E770" s="6">
        <v>83.688031633523138</v>
      </c>
      <c r="F770" s="9">
        <v>90.146856485518114</v>
      </c>
      <c r="G770" s="9">
        <v>213.65579975813199</v>
      </c>
      <c r="H770" s="9">
        <v>77.910835176761708</v>
      </c>
    </row>
    <row r="771" spans="1:8" x14ac:dyDescent="0.25">
      <c r="A771" s="20">
        <f t="shared" ref="A771" si="6">A675+1</f>
        <v>99</v>
      </c>
      <c r="B771" s="5">
        <f>DATE(YEAR(siječanj!B771),MONTH(siječanj!B771)+3,DAY(siječanj!B771))</f>
        <v>45756</v>
      </c>
      <c r="C771" s="8">
        <v>8</v>
      </c>
      <c r="D771">
        <v>0.92898220210295746</v>
      </c>
      <c r="E771" s="6">
        <v>76.284442191922636</v>
      </c>
      <c r="F771" s="9">
        <v>88.164249684173001</v>
      </c>
      <c r="G771" s="9">
        <v>207.79957732795128</v>
      </c>
      <c r="H771" s="9">
        <v>70.866889093648055</v>
      </c>
    </row>
    <row r="772" spans="1:8" x14ac:dyDescent="0.25">
      <c r="A772" s="21"/>
      <c r="B772" s="5">
        <f>DATE(YEAR(siječanj!B772),MONTH(siječanj!B772)+3,DAY(siječanj!B772))</f>
        <v>45756</v>
      </c>
      <c r="C772" s="8">
        <v>8.0104166666666696</v>
      </c>
      <c r="D772">
        <v>0.92898220210295746</v>
      </c>
      <c r="E772" s="6">
        <v>70.67877030672993</v>
      </c>
      <c r="F772" s="9">
        <v>86.560929638347346</v>
      </c>
      <c r="G772" s="9">
        <v>205.9086044421833</v>
      </c>
      <c r="H772" s="9">
        <v>65.659319681475097</v>
      </c>
    </row>
    <row r="773" spans="1:8" x14ac:dyDescent="0.25">
      <c r="A773" s="21"/>
      <c r="B773" s="5">
        <f>DATE(YEAR(siječanj!B773),MONTH(siječanj!B773)+3,DAY(siječanj!B773))</f>
        <v>45756</v>
      </c>
      <c r="C773" s="8">
        <v>8.0208333333333304</v>
      </c>
      <c r="D773">
        <v>0.92898220210295746</v>
      </c>
      <c r="E773" s="6">
        <v>66.392408221780144</v>
      </c>
      <c r="F773" s="9">
        <v>85.204649384957548</v>
      </c>
      <c r="G773" s="9">
        <v>204.68250638454359</v>
      </c>
      <c r="H773" s="9">
        <v>61.677365592787815</v>
      </c>
    </row>
    <row r="774" spans="1:8" x14ac:dyDescent="0.25">
      <c r="A774" s="21"/>
      <c r="B774" s="5">
        <f>DATE(YEAR(siječanj!B774),MONTH(siječanj!B774)+3,DAY(siječanj!B774))</f>
        <v>45756</v>
      </c>
      <c r="C774" s="8">
        <v>8.03125</v>
      </c>
      <c r="D774">
        <v>0.92898220210295746</v>
      </c>
      <c r="E774" s="6">
        <v>62.939519767320171</v>
      </c>
      <c r="F774" s="9">
        <v>84.138951875634675</v>
      </c>
      <c r="G774" s="9">
        <v>203.99107766294372</v>
      </c>
      <c r="H774" s="9">
        <v>58.469693672747709</v>
      </c>
    </row>
    <row r="775" spans="1:8" x14ac:dyDescent="0.25">
      <c r="A775" s="21"/>
      <c r="B775" s="5">
        <f>DATE(YEAR(siječanj!B775),MONTH(siječanj!B775)+3,DAY(siječanj!B775))</f>
        <v>45756</v>
      </c>
      <c r="C775" s="8">
        <v>8.0416666666666696</v>
      </c>
      <c r="D775">
        <v>0.92898220210295746</v>
      </c>
      <c r="E775" s="6">
        <v>59.681248696332332</v>
      </c>
      <c r="F775" s="9">
        <v>82.553083807066898</v>
      </c>
      <c r="G775" s="9">
        <v>202.60195731698596</v>
      </c>
      <c r="H775" s="9">
        <v>55.44281783817307</v>
      </c>
    </row>
    <row r="776" spans="1:8" x14ac:dyDescent="0.25">
      <c r="A776" s="21"/>
      <c r="B776" s="5">
        <f>DATE(YEAR(siječanj!B776),MONTH(siječanj!B776)+3,DAY(siječanj!B776))</f>
        <v>45756</v>
      </c>
      <c r="C776" s="8">
        <v>8.0520833333333304</v>
      </c>
      <c r="D776">
        <v>0.92898220210295746</v>
      </c>
      <c r="E776" s="6">
        <v>58.055919544175772</v>
      </c>
      <c r="F776" s="9">
        <v>81.916402741057624</v>
      </c>
      <c r="G776" s="9">
        <v>202.36948016864113</v>
      </c>
      <c r="H776" s="9">
        <v>53.932915983260536</v>
      </c>
    </row>
    <row r="777" spans="1:8" x14ac:dyDescent="0.25">
      <c r="A777" s="21"/>
      <c r="B777" s="5">
        <f>DATE(YEAR(siječanj!B777),MONTH(siječanj!B777)+3,DAY(siječanj!B777))</f>
        <v>45756</v>
      </c>
      <c r="C777" s="8">
        <v>8.0625</v>
      </c>
      <c r="D777">
        <v>0.92898220210295746</v>
      </c>
      <c r="E777" s="6">
        <v>56.09138294356643</v>
      </c>
      <c r="F777" s="9">
        <v>81.392365398194613</v>
      </c>
      <c r="G777" s="9">
        <v>202.28566181871946</v>
      </c>
      <c r="H777" s="9">
        <v>52.107896445914612</v>
      </c>
    </row>
    <row r="778" spans="1:8" x14ac:dyDescent="0.25">
      <c r="A778" s="21"/>
      <c r="B778" s="5">
        <f>DATE(YEAR(siječanj!B778),MONTH(siječanj!B778)+3,DAY(siječanj!B778))</f>
        <v>45756</v>
      </c>
      <c r="C778" s="8">
        <v>8.0729166666666696</v>
      </c>
      <c r="D778">
        <v>0.92898220210295746</v>
      </c>
      <c r="E778" s="6">
        <v>54.885261164896384</v>
      </c>
      <c r="F778" s="9">
        <v>80.981278121502683</v>
      </c>
      <c r="G778" s="9">
        <v>202.38771390346611</v>
      </c>
      <c r="H778" s="9">
        <v>50.987430779961372</v>
      </c>
    </row>
    <row r="779" spans="1:8" x14ac:dyDescent="0.25">
      <c r="A779" s="21"/>
      <c r="B779" s="5">
        <f>DATE(YEAR(siječanj!B779),MONTH(siječanj!B779)+3,DAY(siječanj!B779))</f>
        <v>45756</v>
      </c>
      <c r="C779" s="8">
        <v>8.0833333333333304</v>
      </c>
      <c r="D779">
        <v>0.92898220210295746</v>
      </c>
      <c r="E779" s="6">
        <v>53.767948723626802</v>
      </c>
      <c r="F779" s="9">
        <v>80.501413121249783</v>
      </c>
      <c r="G779" s="9">
        <v>202.02714018280614</v>
      </c>
      <c r="H779" s="9">
        <v>49.94946740783373</v>
      </c>
    </row>
    <row r="780" spans="1:8" x14ac:dyDescent="0.25">
      <c r="A780" s="21"/>
      <c r="B780" s="5">
        <f>DATE(YEAR(siječanj!B780),MONTH(siječanj!B780)+3,DAY(siječanj!B780))</f>
        <v>45756</v>
      </c>
      <c r="C780" s="8">
        <v>8.09375</v>
      </c>
      <c r="D780">
        <v>0.92898220210295746</v>
      </c>
      <c r="E780" s="6">
        <v>52.787647261088246</v>
      </c>
      <c r="F780" s="9">
        <v>79.883091598214662</v>
      </c>
      <c r="G780" s="9">
        <v>202.03172566255594</v>
      </c>
      <c r="H780" s="9">
        <v>49.038784796439913</v>
      </c>
    </row>
    <row r="781" spans="1:8" x14ac:dyDescent="0.25">
      <c r="A781" s="21"/>
      <c r="B781" s="5">
        <f>DATE(YEAR(siječanj!B781),MONTH(siječanj!B781)+3,DAY(siječanj!B781))</f>
        <v>45756</v>
      </c>
      <c r="C781" s="8">
        <v>8.1041666666666696</v>
      </c>
      <c r="D781">
        <v>0.92898220210295746</v>
      </c>
      <c r="E781" s="6">
        <v>52.884869770560073</v>
      </c>
      <c r="F781" s="9">
        <v>79.580415836848658</v>
      </c>
      <c r="G781" s="9">
        <v>201.82845162836199</v>
      </c>
      <c r="H781" s="9">
        <v>49.129102777383025</v>
      </c>
    </row>
    <row r="782" spans="1:8" x14ac:dyDescent="0.25">
      <c r="A782" s="21"/>
      <c r="B782" s="5">
        <f>DATE(YEAR(siječanj!B782),MONTH(siječanj!B782)+3,DAY(siječanj!B782))</f>
        <v>45756</v>
      </c>
      <c r="C782" s="8">
        <v>8.1145833333333304</v>
      </c>
      <c r="D782">
        <v>0.92898220210295746</v>
      </c>
      <c r="E782" s="6">
        <v>52.401512083854485</v>
      </c>
      <c r="F782" s="9">
        <v>79.43339236792265</v>
      </c>
      <c r="G782" s="9">
        <v>201.71538769657619</v>
      </c>
      <c r="H782" s="9">
        <v>48.680072089183874</v>
      </c>
    </row>
    <row r="783" spans="1:8" x14ac:dyDescent="0.25">
      <c r="A783" s="21"/>
      <c r="B783" s="5">
        <f>DATE(YEAR(siječanj!B783),MONTH(siječanj!B783)+3,DAY(siječanj!B783))</f>
        <v>45756</v>
      </c>
      <c r="C783" s="8">
        <v>8.125</v>
      </c>
      <c r="D783">
        <v>0.92898220210295746</v>
      </c>
      <c r="E783" s="6">
        <v>52.723655443987319</v>
      </c>
      <c r="F783" s="9">
        <v>79.389375920791224</v>
      </c>
      <c r="G783" s="9">
        <v>201.5705157575733</v>
      </c>
      <c r="H783" s="9">
        <v>48.979337537272919</v>
      </c>
    </row>
    <row r="784" spans="1:8" x14ac:dyDescent="0.25">
      <c r="A784" s="21"/>
      <c r="B784" s="5">
        <f>DATE(YEAR(siječanj!B784),MONTH(siječanj!B784)+3,DAY(siječanj!B784))</f>
        <v>45756</v>
      </c>
      <c r="C784" s="8">
        <v>8.1354166666666696</v>
      </c>
      <c r="D784">
        <v>0.92898220210295746</v>
      </c>
      <c r="E784" s="6">
        <v>53.195729197681615</v>
      </c>
      <c r="F784" s="9">
        <v>79.307876160402046</v>
      </c>
      <c r="G784" s="9">
        <v>201.86115104424567</v>
      </c>
      <c r="H784" s="9">
        <v>49.417885652534856</v>
      </c>
    </row>
    <row r="785" spans="1:8" x14ac:dyDescent="0.25">
      <c r="A785" s="21"/>
      <c r="B785" s="5">
        <f>DATE(YEAR(siječanj!B785),MONTH(siječanj!B785)+3,DAY(siječanj!B785))</f>
        <v>45756</v>
      </c>
      <c r="C785" s="8">
        <v>8.1458333333333304</v>
      </c>
      <c r="D785">
        <v>0.92898220210295746</v>
      </c>
      <c r="E785" s="6">
        <v>53.702874179918787</v>
      </c>
      <c r="F785" s="9">
        <v>79.200580480713427</v>
      </c>
      <c r="G785" s="9">
        <v>201.91577082643829</v>
      </c>
      <c r="H785" s="9">
        <v>49.88901431491901</v>
      </c>
    </row>
    <row r="786" spans="1:8" x14ac:dyDescent="0.25">
      <c r="A786" s="21"/>
      <c r="B786" s="5">
        <f>DATE(YEAR(siječanj!B786),MONTH(siječanj!B786)+3,DAY(siječanj!B786))</f>
        <v>45756</v>
      </c>
      <c r="C786" s="8">
        <v>8.15625</v>
      </c>
      <c r="D786">
        <v>0.92898220210295746</v>
      </c>
      <c r="E786" s="6">
        <v>54.370581673442821</v>
      </c>
      <c r="F786" s="9">
        <v>79.231799424769335</v>
      </c>
      <c r="G786" s="9">
        <v>201.91476059083695</v>
      </c>
      <c r="H786" s="9">
        <v>50.509302692613616</v>
      </c>
    </row>
    <row r="787" spans="1:8" x14ac:dyDescent="0.25">
      <c r="A787" s="21"/>
      <c r="B787" s="5">
        <f>DATE(YEAR(siječanj!B787),MONTH(siječanj!B787)+3,DAY(siječanj!B787))</f>
        <v>45756</v>
      </c>
      <c r="C787" s="8">
        <v>8.1666666666666696</v>
      </c>
      <c r="D787">
        <v>0.92898220210295746</v>
      </c>
      <c r="E787" s="6">
        <v>57.066541207071118</v>
      </c>
      <c r="F787" s="9">
        <v>79.50218759090329</v>
      </c>
      <c r="G787" s="9">
        <v>203.81097064459638</v>
      </c>
      <c r="H787" s="9">
        <v>53.013801116944094</v>
      </c>
    </row>
    <row r="788" spans="1:8" x14ac:dyDescent="0.25">
      <c r="A788" s="21"/>
      <c r="B788" s="5">
        <f>DATE(YEAR(siječanj!B788),MONTH(siječanj!B788)+3,DAY(siječanj!B788))</f>
        <v>45756</v>
      </c>
      <c r="C788" s="8">
        <v>8.1770833333333304</v>
      </c>
      <c r="D788">
        <v>0.92898220210295746</v>
      </c>
      <c r="E788" s="6">
        <v>59.366578428170101</v>
      </c>
      <c r="F788" s="9">
        <v>79.74052499209985</v>
      </c>
      <c r="G788" s="9">
        <v>205.37493521562328</v>
      </c>
      <c r="H788" s="9">
        <v>55.15049475951939</v>
      </c>
    </row>
    <row r="789" spans="1:8" x14ac:dyDescent="0.25">
      <c r="A789" s="21"/>
      <c r="B789" s="5">
        <f>DATE(YEAR(siječanj!B789),MONTH(siječanj!B789)+3,DAY(siječanj!B789))</f>
        <v>45756</v>
      </c>
      <c r="C789" s="8">
        <v>8.1875</v>
      </c>
      <c r="D789">
        <v>0.92898220210295746</v>
      </c>
      <c r="E789" s="6">
        <v>63.176662649891767</v>
      </c>
      <c r="F789" s="9">
        <v>80.214559548914067</v>
      </c>
      <c r="G789" s="9">
        <v>211.2296601164422</v>
      </c>
      <c r="H789" s="9">
        <v>58.68999519001212</v>
      </c>
    </row>
    <row r="790" spans="1:8" x14ac:dyDescent="0.25">
      <c r="A790" s="21"/>
      <c r="B790" s="5">
        <f>DATE(YEAR(siječanj!B790),MONTH(siječanj!B790)+3,DAY(siječanj!B790))</f>
        <v>45756</v>
      </c>
      <c r="C790" s="8">
        <v>8.1979166666666696</v>
      </c>
      <c r="D790">
        <v>0.92898220210295746</v>
      </c>
      <c r="E790" s="6">
        <v>67.771926734903971</v>
      </c>
      <c r="F790" s="9">
        <v>80.833043447165778</v>
      </c>
      <c r="G790" s="9">
        <v>213.98014397299491</v>
      </c>
      <c r="H790" s="9">
        <v>62.958913738951388</v>
      </c>
    </row>
    <row r="791" spans="1:8" x14ac:dyDescent="0.25">
      <c r="A791" s="21"/>
      <c r="B791" s="5">
        <f>DATE(YEAR(siječanj!B791),MONTH(siječanj!B791)+3,DAY(siječanj!B791))</f>
        <v>45756</v>
      </c>
      <c r="C791" s="8">
        <v>8.2083333333333304</v>
      </c>
      <c r="D791">
        <v>0.92898220210295746</v>
      </c>
      <c r="E791" s="6">
        <v>73.893026015107736</v>
      </c>
      <c r="F791" s="9">
        <v>81.769567762343016</v>
      </c>
      <c r="G791" s="9">
        <v>219.0351209282708</v>
      </c>
      <c r="H791" s="9">
        <v>68.645306027565908</v>
      </c>
    </row>
    <row r="792" spans="1:8" x14ac:dyDescent="0.25">
      <c r="A792" s="21"/>
      <c r="B792" s="5">
        <f>DATE(YEAR(siječanj!B792),MONTH(siječanj!B792)+3,DAY(siječanj!B792))</f>
        <v>45756</v>
      </c>
      <c r="C792" s="8">
        <v>8.21875</v>
      </c>
      <c r="D792">
        <v>0.92898220210295746</v>
      </c>
      <c r="E792" s="6">
        <v>80.130309884118091</v>
      </c>
      <c r="F792" s="9">
        <v>83.156326319550885</v>
      </c>
      <c r="G792" s="9">
        <v>219.98830472167134</v>
      </c>
      <c r="H792" s="9">
        <v>74.439631731340398</v>
      </c>
    </row>
    <row r="793" spans="1:8" x14ac:dyDescent="0.25">
      <c r="A793" s="21"/>
      <c r="B793" s="5">
        <f>DATE(YEAR(siječanj!B793),MONTH(siječanj!B793)+3,DAY(siječanj!B793))</f>
        <v>45756</v>
      </c>
      <c r="C793" s="8">
        <v>8.2291666666666696</v>
      </c>
      <c r="D793">
        <v>0.92898220210295746</v>
      </c>
      <c r="E793" s="6">
        <v>85.020562981821698</v>
      </c>
      <c r="F793" s="9">
        <v>85.363564700082819</v>
      </c>
      <c r="G793" s="9">
        <v>220.79115198365724</v>
      </c>
      <c r="H793" s="9">
        <v>78.982589822885913</v>
      </c>
    </row>
    <row r="794" spans="1:8" x14ac:dyDescent="0.25">
      <c r="A794" s="21"/>
      <c r="B794" s="5">
        <f>DATE(YEAR(siječanj!B794),MONTH(siječanj!B794)+3,DAY(siječanj!B794))</f>
        <v>45756</v>
      </c>
      <c r="C794" s="8">
        <v>8.2395833333333304</v>
      </c>
      <c r="D794">
        <v>0.92898220210295746</v>
      </c>
      <c r="E794" s="6">
        <v>90.600681330366228</v>
      </c>
      <c r="F794" s="9">
        <v>88.375771081974364</v>
      </c>
      <c r="G794" s="9">
        <v>220.77067448632002</v>
      </c>
      <c r="H794" s="9">
        <v>84.166420454311918</v>
      </c>
    </row>
    <row r="795" spans="1:8" x14ac:dyDescent="0.25">
      <c r="A795" s="21"/>
      <c r="B795" s="5">
        <f>DATE(YEAR(siječanj!B795),MONTH(siječanj!B795)+3,DAY(siječanj!B795))</f>
        <v>45756</v>
      </c>
      <c r="C795" s="8">
        <v>8.25</v>
      </c>
      <c r="D795">
        <v>0.92898220210295746</v>
      </c>
      <c r="E795" s="6">
        <v>95.648322063990079</v>
      </c>
      <c r="F795" s="9">
        <v>92.719749367285132</v>
      </c>
      <c r="G795" s="9">
        <v>220.44873791181152</v>
      </c>
      <c r="H795" s="9">
        <v>88.85558885845839</v>
      </c>
    </row>
    <row r="796" spans="1:8" x14ac:dyDescent="0.25">
      <c r="A796" s="21"/>
      <c r="B796" s="5">
        <f>DATE(YEAR(siječanj!B796),MONTH(siječanj!B796)+3,DAY(siječanj!B796))</f>
        <v>45756</v>
      </c>
      <c r="C796" s="8">
        <v>8.2604166666666696</v>
      </c>
      <c r="D796">
        <v>0.92898220210295746</v>
      </c>
      <c r="E796" s="6">
        <v>98.703019730229755</v>
      </c>
      <c r="F796" s="9">
        <v>96.076133819351853</v>
      </c>
      <c r="G796" s="9">
        <v>219.78661242897121</v>
      </c>
      <c r="H796" s="9">
        <v>91.693348623200492</v>
      </c>
    </row>
    <row r="797" spans="1:8" x14ac:dyDescent="0.25">
      <c r="A797" s="21"/>
      <c r="B797" s="5">
        <f>DATE(YEAR(siječanj!B797),MONTH(siječanj!B797)+3,DAY(siječanj!B797))</f>
        <v>45756</v>
      </c>
      <c r="C797" s="8">
        <v>8.2708333333333304</v>
      </c>
      <c r="D797">
        <v>0.92898220210295746</v>
      </c>
      <c r="E797" s="6">
        <v>100.87420654148079</v>
      </c>
      <c r="F797" s="9">
        <v>100.79717392659677</v>
      </c>
      <c r="G797" s="9">
        <v>213.14160884937917</v>
      </c>
      <c r="H797" s="9">
        <v>93.710342528293381</v>
      </c>
    </row>
    <row r="798" spans="1:8" x14ac:dyDescent="0.25">
      <c r="A798" s="21"/>
      <c r="B798" s="5">
        <f>DATE(YEAR(siječanj!B798),MONTH(siječanj!B798)+3,DAY(siječanj!B798))</f>
        <v>45756</v>
      </c>
      <c r="C798" s="8">
        <v>8.28125</v>
      </c>
      <c r="D798">
        <v>0.92898220210295746</v>
      </c>
      <c r="E798" s="6">
        <v>101.82638187725351</v>
      </c>
      <c r="F798" s="9">
        <v>107.8859501784945</v>
      </c>
      <c r="G798" s="9">
        <v>180.79155355683787</v>
      </c>
      <c r="H798" s="9">
        <v>94.594896468507642</v>
      </c>
    </row>
    <row r="799" spans="1:8" x14ac:dyDescent="0.25">
      <c r="A799" s="21"/>
      <c r="B799" s="5">
        <f>DATE(YEAR(siječanj!B799),MONTH(siječanj!B799)+3,DAY(siječanj!B799))</f>
        <v>45756</v>
      </c>
      <c r="C799" s="8">
        <v>8.2916666666666696</v>
      </c>
      <c r="D799">
        <v>0.92898220210295746</v>
      </c>
      <c r="E799" s="6">
        <v>99.765390482744593</v>
      </c>
      <c r="F799" s="9">
        <v>116.52492098270088</v>
      </c>
      <c r="G799" s="9">
        <v>106.02948181357877</v>
      </c>
      <c r="H799" s="9">
        <v>92.680272144321506</v>
      </c>
    </row>
    <row r="800" spans="1:8" x14ac:dyDescent="0.25">
      <c r="A800" s="21"/>
      <c r="B800" s="5">
        <f>DATE(YEAR(siječanj!B800),MONTH(siječanj!B800)+3,DAY(siječanj!B800))</f>
        <v>45756</v>
      </c>
      <c r="C800" s="8">
        <v>8.3020833333333304</v>
      </c>
      <c r="D800">
        <v>0.92898220210295746</v>
      </c>
      <c r="E800" s="6">
        <v>97.118335916971162</v>
      </c>
      <c r="F800" s="9">
        <v>120.09028421641749</v>
      </c>
      <c r="G800" s="9">
        <v>43.156086341386995</v>
      </c>
      <c r="H800" s="9">
        <v>90.221205564722609</v>
      </c>
    </row>
    <row r="801" spans="1:8" x14ac:dyDescent="0.25">
      <c r="A801" s="21"/>
      <c r="B801" s="5">
        <f>DATE(YEAR(siječanj!B801),MONTH(siječanj!B801)+3,DAY(siječanj!B801))</f>
        <v>45756</v>
      </c>
      <c r="C801" s="8">
        <v>8.3125</v>
      </c>
      <c r="D801">
        <v>0.92898220210295746</v>
      </c>
      <c r="E801" s="6">
        <v>96.916999288690334</v>
      </c>
      <c r="F801" s="9">
        <v>124.21444725603772</v>
      </c>
      <c r="G801" s="9">
        <v>12.23306332467275</v>
      </c>
      <c r="H801" s="9">
        <v>90.034167420418314</v>
      </c>
    </row>
    <row r="802" spans="1:8" x14ac:dyDescent="0.25">
      <c r="A802" s="21"/>
      <c r="B802" s="5">
        <f>DATE(YEAR(siječanj!B802),MONTH(siječanj!B802)+3,DAY(siječanj!B802))</f>
        <v>45756</v>
      </c>
      <c r="C802" s="8">
        <v>8.3229166666666696</v>
      </c>
      <c r="D802">
        <v>0.92898220210295746</v>
      </c>
      <c r="E802" s="6">
        <v>95.9964885055211</v>
      </c>
      <c r="F802" s="9">
        <v>130.35109545756831</v>
      </c>
      <c r="G802" s="9">
        <v>4.8389195814332204</v>
      </c>
      <c r="H802" s="9">
        <v>89.179029286010234</v>
      </c>
    </row>
    <row r="803" spans="1:8" x14ac:dyDescent="0.25">
      <c r="A803" s="21"/>
      <c r="B803" s="5">
        <f>DATE(YEAR(siječanj!B803),MONTH(siječanj!B803)+3,DAY(siječanj!B803))</f>
        <v>45756</v>
      </c>
      <c r="C803" s="8">
        <v>8.3333333333333304</v>
      </c>
      <c r="D803">
        <v>0.92898220210295746</v>
      </c>
      <c r="E803" s="6">
        <v>97.414962392683137</v>
      </c>
      <c r="F803" s="9">
        <v>138.73951202663045</v>
      </c>
      <c r="G803" s="9">
        <v>2.49678559914563</v>
      </c>
      <c r="H803" s="9">
        <v>90.49676628133156</v>
      </c>
    </row>
    <row r="804" spans="1:8" x14ac:dyDescent="0.25">
      <c r="A804" s="21"/>
      <c r="B804" s="5">
        <f>DATE(YEAR(siječanj!B804),MONTH(siječanj!B804)+3,DAY(siječanj!B804))</f>
        <v>45756</v>
      </c>
      <c r="C804" s="8">
        <v>8.34375</v>
      </c>
      <c r="D804">
        <v>0.92898220210295746</v>
      </c>
      <c r="E804" s="6">
        <v>98.268123222248235</v>
      </c>
      <c r="F804" s="9">
        <v>142.43834651213405</v>
      </c>
      <c r="G804" s="9">
        <v>1.8454774870498152</v>
      </c>
      <c r="H804" s="9">
        <v>91.289337507528941</v>
      </c>
    </row>
    <row r="805" spans="1:8" x14ac:dyDescent="0.25">
      <c r="A805" s="21"/>
      <c r="B805" s="5">
        <f>DATE(YEAR(siječanj!B805),MONTH(siječanj!B805)+3,DAY(siječanj!B805))</f>
        <v>45756</v>
      </c>
      <c r="C805" s="8">
        <v>8.3541666666666696</v>
      </c>
      <c r="D805">
        <v>0.92898220210295746</v>
      </c>
      <c r="E805" s="6">
        <v>97.678325486199853</v>
      </c>
      <c r="F805" s="9">
        <v>145.11192497735081</v>
      </c>
      <c r="G805" s="9">
        <v>1.6170719766906003</v>
      </c>
      <c r="H805" s="9">
        <v>90.741425907899369</v>
      </c>
    </row>
    <row r="806" spans="1:8" x14ac:dyDescent="0.25">
      <c r="A806" s="21"/>
      <c r="B806" s="5">
        <f>DATE(YEAR(siječanj!B806),MONTH(siječanj!B806)+3,DAY(siječanj!B806))</f>
        <v>45756</v>
      </c>
      <c r="C806" s="8">
        <v>8.3645833333333304</v>
      </c>
      <c r="D806">
        <v>0.92898220210295746</v>
      </c>
      <c r="E806" s="6">
        <v>97.930805840004325</v>
      </c>
      <c r="F806" s="9">
        <v>148.24989687158498</v>
      </c>
      <c r="G806" s="9">
        <v>1.5476506992220584</v>
      </c>
      <c r="H806" s="9">
        <v>90.975975662964387</v>
      </c>
    </row>
    <row r="807" spans="1:8" x14ac:dyDescent="0.25">
      <c r="A807" s="21"/>
      <c r="B807" s="5">
        <f>DATE(YEAR(siječanj!B807),MONTH(siječanj!B807)+3,DAY(siječanj!B807))</f>
        <v>45756</v>
      </c>
      <c r="C807" s="8">
        <v>8.375</v>
      </c>
      <c r="D807">
        <v>0.92898220210295746</v>
      </c>
      <c r="E807" s="6">
        <v>98.249678236498923</v>
      </c>
      <c r="F807" s="9">
        <v>151.74824393151846</v>
      </c>
      <c r="G807" s="9">
        <v>1.45108875984464</v>
      </c>
      <c r="H807" s="9">
        <v>91.272202444049782</v>
      </c>
    </row>
    <row r="808" spans="1:8" x14ac:dyDescent="0.25">
      <c r="A808" s="21"/>
      <c r="B808" s="5">
        <f>DATE(YEAR(siječanj!B808),MONTH(siječanj!B808)+3,DAY(siječanj!B808))</f>
        <v>45756</v>
      </c>
      <c r="C808" s="8">
        <v>8.3854166666666696</v>
      </c>
      <c r="D808">
        <v>0.92898220210295746</v>
      </c>
      <c r="E808" s="6">
        <v>99.321684562396314</v>
      </c>
      <c r="F808" s="9">
        <v>153.40457184504496</v>
      </c>
      <c r="G808" s="9">
        <v>1.3587365622163317</v>
      </c>
      <c r="H808" s="9">
        <v>92.268077241350241</v>
      </c>
    </row>
    <row r="809" spans="1:8" x14ac:dyDescent="0.25">
      <c r="A809" s="21"/>
      <c r="B809" s="5">
        <f>DATE(YEAR(siječanj!B809),MONTH(siječanj!B809)+3,DAY(siječanj!B809))</f>
        <v>45756</v>
      </c>
      <c r="C809" s="8">
        <v>8.3958333333333304</v>
      </c>
      <c r="D809">
        <v>0.92898220210295746</v>
      </c>
      <c r="E809" s="6">
        <v>98.747275808819239</v>
      </c>
      <c r="F809" s="9">
        <v>154.34513861902852</v>
      </c>
      <c r="G809" s="9">
        <v>1.3524055654249141</v>
      </c>
      <c r="H809" s="9">
        <v>91.734461732545</v>
      </c>
    </row>
    <row r="810" spans="1:8" x14ac:dyDescent="0.25">
      <c r="A810" s="21"/>
      <c r="B810" s="5">
        <f>DATE(YEAR(siječanj!B810),MONTH(siječanj!B810)+3,DAY(siječanj!B810))</f>
        <v>45756</v>
      </c>
      <c r="C810" s="8">
        <v>8.40625</v>
      </c>
      <c r="D810">
        <v>0.92898220210295746</v>
      </c>
      <c r="E810" s="6">
        <v>98.575993016341229</v>
      </c>
      <c r="F810" s="9">
        <v>155.09034573076374</v>
      </c>
      <c r="G810" s="9">
        <v>1.3211393119023171</v>
      </c>
      <c r="H810" s="9">
        <v>91.575343066806425</v>
      </c>
    </row>
    <row r="811" spans="1:8" x14ac:dyDescent="0.25">
      <c r="A811" s="21"/>
      <c r="B811" s="5">
        <f>DATE(YEAR(siječanj!B811),MONTH(siječanj!B811)+3,DAY(siječanj!B811))</f>
        <v>45756</v>
      </c>
      <c r="C811" s="8">
        <v>8.4166666666666696</v>
      </c>
      <c r="D811">
        <v>0.92898220210295746</v>
      </c>
      <c r="E811" s="6">
        <v>99.362264521645528</v>
      </c>
      <c r="F811" s="9">
        <v>155.15234144898727</v>
      </c>
      <c r="G811" s="9">
        <v>1.3328138433242238</v>
      </c>
      <c r="H811" s="9">
        <v>92.305775301254826</v>
      </c>
    </row>
    <row r="812" spans="1:8" x14ac:dyDescent="0.25">
      <c r="A812" s="21"/>
      <c r="B812" s="5">
        <f>DATE(YEAR(siječanj!B812),MONTH(siječanj!B812)+3,DAY(siječanj!B812))</f>
        <v>45756</v>
      </c>
      <c r="C812" s="8">
        <v>8.4270833333333304</v>
      </c>
      <c r="D812">
        <v>0.92898220210295746</v>
      </c>
      <c r="E812" s="6">
        <v>99.404676101660058</v>
      </c>
      <c r="F812" s="9">
        <v>154.94753777504661</v>
      </c>
      <c r="G812" s="9">
        <v>1.3418465823001462</v>
      </c>
      <c r="H812" s="9">
        <v>92.345174904251394</v>
      </c>
    </row>
    <row r="813" spans="1:8" x14ac:dyDescent="0.25">
      <c r="A813" s="21"/>
      <c r="B813" s="5">
        <f>DATE(YEAR(siječanj!B813),MONTH(siječanj!B813)+3,DAY(siječanj!B813))</f>
        <v>45756</v>
      </c>
      <c r="C813" s="8">
        <v>8.4375</v>
      </c>
      <c r="D813">
        <v>0.92898220210295746</v>
      </c>
      <c r="E813" s="6">
        <v>99.459097725027149</v>
      </c>
      <c r="F813" s="9">
        <v>154.71312788953426</v>
      </c>
      <c r="G813" s="9">
        <v>1.3295975205819475</v>
      </c>
      <c r="H813" s="9">
        <v>92.395731623768967</v>
      </c>
    </row>
    <row r="814" spans="1:8" x14ac:dyDescent="0.25">
      <c r="A814" s="21"/>
      <c r="B814" s="5">
        <f>DATE(YEAR(siječanj!B814),MONTH(siječanj!B814)+3,DAY(siječanj!B814))</f>
        <v>45756</v>
      </c>
      <c r="C814" s="8">
        <v>8.4479166666666696</v>
      </c>
      <c r="D814">
        <v>0.92898220210295746</v>
      </c>
      <c r="E814" s="6">
        <v>101.20119393922448</v>
      </c>
      <c r="F814" s="9">
        <v>154.93590839950633</v>
      </c>
      <c r="G814" s="9">
        <v>1.2888833633056955</v>
      </c>
      <c r="H814" s="9">
        <v>94.014108001109236</v>
      </c>
    </row>
    <row r="815" spans="1:8" x14ac:dyDescent="0.25">
      <c r="A815" s="21"/>
      <c r="B815" s="5">
        <f>DATE(YEAR(siječanj!B815),MONTH(siječanj!B815)+3,DAY(siječanj!B815))</f>
        <v>45756</v>
      </c>
      <c r="C815" s="8">
        <v>8.4583333333333304</v>
      </c>
      <c r="D815">
        <v>0.92898220210295746</v>
      </c>
      <c r="E815" s="6">
        <v>101.81588943423219</v>
      </c>
      <c r="F815" s="9">
        <v>155.00897208794922</v>
      </c>
      <c r="G815" s="9">
        <v>1.2466243422165542</v>
      </c>
      <c r="H815" s="9">
        <v>94.585149175684265</v>
      </c>
    </row>
    <row r="816" spans="1:8" x14ac:dyDescent="0.25">
      <c r="A816" s="21"/>
      <c r="B816" s="5">
        <f>DATE(YEAR(siječanj!B816),MONTH(siječanj!B816)+3,DAY(siječanj!B816))</f>
        <v>45756</v>
      </c>
      <c r="C816" s="8">
        <v>8.46875</v>
      </c>
      <c r="D816">
        <v>0.92898220210295746</v>
      </c>
      <c r="E816" s="6">
        <v>102.78823934464349</v>
      </c>
      <c r="F816" s="9">
        <v>155.04016614485874</v>
      </c>
      <c r="G816" s="9">
        <v>1.156754202635534</v>
      </c>
      <c r="H816" s="9">
        <v>95.488444936672764</v>
      </c>
    </row>
    <row r="817" spans="1:8" x14ac:dyDescent="0.25">
      <c r="A817" s="21"/>
      <c r="B817" s="5">
        <f>DATE(YEAR(siječanj!B817),MONTH(siječanj!B817)+3,DAY(siječanj!B817))</f>
        <v>45756</v>
      </c>
      <c r="C817" s="8">
        <v>8.4791666666666696</v>
      </c>
      <c r="D817">
        <v>0.92898220210295746</v>
      </c>
      <c r="E817" s="6">
        <v>103.32278137150301</v>
      </c>
      <c r="F817" s="9">
        <v>154.83606667810707</v>
      </c>
      <c r="G817" s="9">
        <v>1.1142542749186211</v>
      </c>
      <c r="H817" s="9">
        <v>95.985024965901303</v>
      </c>
    </row>
    <row r="818" spans="1:8" x14ac:dyDescent="0.25">
      <c r="A818" s="21"/>
      <c r="B818" s="5">
        <f>DATE(YEAR(siječanj!B818),MONTH(siječanj!B818)+3,DAY(siječanj!B818))</f>
        <v>45756</v>
      </c>
      <c r="C818" s="8">
        <v>8.4895833333333304</v>
      </c>
      <c r="D818">
        <v>0.92898220210295746</v>
      </c>
      <c r="E818" s="6">
        <v>103.16515301960334</v>
      </c>
      <c r="F818" s="9">
        <v>154.63211919629154</v>
      </c>
      <c r="G818" s="9">
        <v>1.0957412389333405</v>
      </c>
      <c r="H818" s="9">
        <v>95.83859103243968</v>
      </c>
    </row>
    <row r="819" spans="1:8" x14ac:dyDescent="0.25">
      <c r="A819" s="21"/>
      <c r="B819" s="5">
        <f>DATE(YEAR(siječanj!B819),MONTH(siječanj!B819)+3,DAY(siječanj!B819))</f>
        <v>45756</v>
      </c>
      <c r="C819" s="8">
        <v>8.5</v>
      </c>
      <c r="D819">
        <v>0.92898220210295746</v>
      </c>
      <c r="E819" s="6">
        <v>101.60357100616531</v>
      </c>
      <c r="F819" s="9">
        <v>154.62886415978011</v>
      </c>
      <c r="G819" s="9">
        <v>1.1270622272419373</v>
      </c>
      <c r="H819" s="9">
        <v>94.387909134831645</v>
      </c>
    </row>
    <row r="820" spans="1:8" x14ac:dyDescent="0.25">
      <c r="A820" s="21"/>
      <c r="B820" s="5">
        <f>DATE(YEAR(siječanj!B820),MONTH(siječanj!B820)+3,DAY(siječanj!B820))</f>
        <v>45756</v>
      </c>
      <c r="C820" s="8">
        <v>8.5104166666666696</v>
      </c>
      <c r="D820">
        <v>0.92898220210295746</v>
      </c>
      <c r="E820" s="6">
        <v>100.71495459497083</v>
      </c>
      <c r="F820" s="9">
        <v>153.98740941510999</v>
      </c>
      <c r="G820" s="9">
        <v>1.1372671102341252</v>
      </c>
      <c r="H820" s="9">
        <v>93.562400304335384</v>
      </c>
    </row>
    <row r="821" spans="1:8" x14ac:dyDescent="0.25">
      <c r="A821" s="21"/>
      <c r="B821" s="5">
        <f>DATE(YEAR(siječanj!B821),MONTH(siječanj!B821)+3,DAY(siječanj!B821))</f>
        <v>45756</v>
      </c>
      <c r="C821" s="8">
        <v>8.5208333333333304</v>
      </c>
      <c r="D821">
        <v>0.92898220210295746</v>
      </c>
      <c r="E821" s="6">
        <v>100.73625746385046</v>
      </c>
      <c r="F821" s="9">
        <v>153.56703817006209</v>
      </c>
      <c r="G821" s="9">
        <v>1.1170628797155042</v>
      </c>
      <c r="H821" s="9">
        <v>93.582190290378293</v>
      </c>
    </row>
    <row r="822" spans="1:8" x14ac:dyDescent="0.25">
      <c r="A822" s="21"/>
      <c r="B822" s="5">
        <f>DATE(YEAR(siječanj!B822),MONTH(siječanj!B822)+3,DAY(siječanj!B822))</f>
        <v>45756</v>
      </c>
      <c r="C822" s="8">
        <v>8.53125</v>
      </c>
      <c r="D822">
        <v>0.92898220210295746</v>
      </c>
      <c r="E822" s="6">
        <v>99.894331037259761</v>
      </c>
      <c r="F822" s="9">
        <v>153.38495763701627</v>
      </c>
      <c r="G822" s="9">
        <v>1.1611080432252758</v>
      </c>
      <c r="H822" s="9">
        <v>92.800055624595387</v>
      </c>
    </row>
    <row r="823" spans="1:8" x14ac:dyDescent="0.25">
      <c r="A823" s="21"/>
      <c r="B823" s="5">
        <f>DATE(YEAR(siječanj!B823),MONTH(siječanj!B823)+3,DAY(siječanj!B823))</f>
        <v>45756</v>
      </c>
      <c r="C823" s="8">
        <v>8.5416666666666696</v>
      </c>
      <c r="D823">
        <v>0.92898220210295746</v>
      </c>
      <c r="E823" s="6">
        <v>97.766038228582872</v>
      </c>
      <c r="F823" s="9">
        <v>152.86612378167365</v>
      </c>
      <c r="G823" s="9">
        <v>1.1509526821331222</v>
      </c>
      <c r="H823" s="9">
        <v>90.822909484470841</v>
      </c>
    </row>
    <row r="824" spans="1:8" x14ac:dyDescent="0.25">
      <c r="A824" s="21"/>
      <c r="B824" s="5">
        <f>DATE(YEAR(siječanj!B824),MONTH(siječanj!B824)+3,DAY(siječanj!B824))</f>
        <v>45756</v>
      </c>
      <c r="C824" s="8">
        <v>8.5520833333333304</v>
      </c>
      <c r="D824">
        <v>0.92898220210295746</v>
      </c>
      <c r="E824" s="6">
        <v>96.653518313685765</v>
      </c>
      <c r="F824" s="9">
        <v>152.45183451358611</v>
      </c>
      <c r="G824" s="9">
        <v>1.1353193693818391</v>
      </c>
      <c r="H824" s="9">
        <v>89.789398284046328</v>
      </c>
    </row>
    <row r="825" spans="1:8" x14ac:dyDescent="0.25">
      <c r="A825" s="21"/>
      <c r="B825" s="5">
        <f>DATE(YEAR(siječanj!B825),MONTH(siječanj!B825)+3,DAY(siječanj!B825))</f>
        <v>45756</v>
      </c>
      <c r="C825" s="8">
        <v>8.5625</v>
      </c>
      <c r="D825">
        <v>0.92898220210295746</v>
      </c>
      <c r="E825" s="6">
        <v>96.643778727225651</v>
      </c>
      <c r="F825" s="9">
        <v>151.85676685087395</v>
      </c>
      <c r="G825" s="9">
        <v>1.1150920533729818</v>
      </c>
      <c r="H825" s="9">
        <v>89.780350381569036</v>
      </c>
    </row>
    <row r="826" spans="1:8" x14ac:dyDescent="0.25">
      <c r="A826" s="21"/>
      <c r="B826" s="5">
        <f>DATE(YEAR(siječanj!B826),MONTH(siječanj!B826)+3,DAY(siječanj!B826))</f>
        <v>45756</v>
      </c>
      <c r="C826" s="8">
        <v>8.5729166666666696</v>
      </c>
      <c r="D826">
        <v>0.92898220210295746</v>
      </c>
      <c r="E826" s="6">
        <v>96.983737051038176</v>
      </c>
      <c r="F826" s="9">
        <v>151.31969170777467</v>
      </c>
      <c r="G826" s="9">
        <v>1.0929315171632701</v>
      </c>
      <c r="H826" s="9">
        <v>90.096165613847631</v>
      </c>
    </row>
    <row r="827" spans="1:8" x14ac:dyDescent="0.25">
      <c r="A827" s="21"/>
      <c r="B827" s="5">
        <f>DATE(YEAR(siječanj!B827),MONTH(siječanj!B827)+3,DAY(siječanj!B827))</f>
        <v>45756</v>
      </c>
      <c r="C827" s="8">
        <v>8.5833333333333304</v>
      </c>
      <c r="D827">
        <v>0.92898220210295746</v>
      </c>
      <c r="E827" s="6">
        <v>99.51110624499546</v>
      </c>
      <c r="F827" s="9">
        <v>150.01728285034727</v>
      </c>
      <c r="G827" s="9">
        <v>1.0910355321573926</v>
      </c>
      <c r="H827" s="9">
        <v>92.44404661317725</v>
      </c>
    </row>
    <row r="828" spans="1:8" x14ac:dyDescent="0.25">
      <c r="A828" s="21"/>
      <c r="B828" s="5">
        <f>DATE(YEAR(siječanj!B828),MONTH(siječanj!B828)+3,DAY(siječanj!B828))</f>
        <v>45756</v>
      </c>
      <c r="C828" s="8">
        <v>8.59375</v>
      </c>
      <c r="D828">
        <v>0.92898220210295746</v>
      </c>
      <c r="E828" s="6">
        <v>101.07589186122151</v>
      </c>
      <c r="F828" s="9">
        <v>149.45862357633987</v>
      </c>
      <c r="G828" s="9">
        <v>1.0618238831327376</v>
      </c>
      <c r="H828" s="9">
        <v>93.897704600757947</v>
      </c>
    </row>
    <row r="829" spans="1:8" x14ac:dyDescent="0.25">
      <c r="A829" s="21"/>
      <c r="B829" s="5">
        <f>DATE(YEAR(siječanj!B829),MONTH(siječanj!B829)+3,DAY(siječanj!B829))</f>
        <v>45756</v>
      </c>
      <c r="C829" s="8">
        <v>8.6041666666666696</v>
      </c>
      <c r="D829">
        <v>0.92898220210295746</v>
      </c>
      <c r="E829" s="6">
        <v>101.01570494155685</v>
      </c>
      <c r="F829" s="9">
        <v>148.75760745193841</v>
      </c>
      <c r="G829" s="9">
        <v>1.0354312636436196</v>
      </c>
      <c r="H829" s="9">
        <v>93.841792023590088</v>
      </c>
    </row>
    <row r="830" spans="1:8" x14ac:dyDescent="0.25">
      <c r="A830" s="21"/>
      <c r="B830" s="5">
        <f>DATE(YEAR(siječanj!B830),MONTH(siječanj!B830)+3,DAY(siječanj!B830))</f>
        <v>45756</v>
      </c>
      <c r="C830" s="8">
        <v>8.6145833333333304</v>
      </c>
      <c r="D830">
        <v>0.92898220210295746</v>
      </c>
      <c r="E830" s="6">
        <v>103.03175278056382</v>
      </c>
      <c r="F830" s="9">
        <v>147.41544674357169</v>
      </c>
      <c r="G830" s="9">
        <v>1.0611208936869876</v>
      </c>
      <c r="H830" s="9">
        <v>95.71466458461569</v>
      </c>
    </row>
    <row r="831" spans="1:8" x14ac:dyDescent="0.25">
      <c r="A831" s="21"/>
      <c r="B831" s="5">
        <f>DATE(YEAR(siječanj!B831),MONTH(siječanj!B831)+3,DAY(siječanj!B831))</f>
        <v>45756</v>
      </c>
      <c r="C831" s="8">
        <v>8.625</v>
      </c>
      <c r="D831">
        <v>0.92898220210295746</v>
      </c>
      <c r="E831" s="6">
        <v>103.68639226914668</v>
      </c>
      <c r="F831" s="9">
        <v>144.69879876031595</v>
      </c>
      <c r="G831" s="9">
        <v>1.0337035789085203</v>
      </c>
      <c r="H831" s="9">
        <v>96.322813018302952</v>
      </c>
    </row>
    <row r="832" spans="1:8" x14ac:dyDescent="0.25">
      <c r="A832" s="21"/>
      <c r="B832" s="5">
        <f>DATE(YEAR(siječanj!B832),MONTH(siječanj!B832)+3,DAY(siječanj!B832))</f>
        <v>45756</v>
      </c>
      <c r="C832" s="8">
        <v>8.6354166666666696</v>
      </c>
      <c r="D832">
        <v>0.92898220210295746</v>
      </c>
      <c r="E832" s="6">
        <v>104.54046643259259</v>
      </c>
      <c r="F832" s="9">
        <v>142.81553412146511</v>
      </c>
      <c r="G832" s="9">
        <v>1.0361174974582856</v>
      </c>
      <c r="H832" s="9">
        <v>97.116232715420168</v>
      </c>
    </row>
    <row r="833" spans="1:8" x14ac:dyDescent="0.25">
      <c r="A833" s="21"/>
      <c r="B833" s="5">
        <f>DATE(YEAR(siječanj!B833),MONTH(siječanj!B833)+3,DAY(siječanj!B833))</f>
        <v>45756</v>
      </c>
      <c r="C833" s="8">
        <v>8.6458333333333304</v>
      </c>
      <c r="D833">
        <v>0.92898220210295746</v>
      </c>
      <c r="E833" s="6">
        <v>106.29595754997477</v>
      </c>
      <c r="F833" s="9">
        <v>141.15996252130054</v>
      </c>
      <c r="G833" s="9">
        <v>1.018615008090892</v>
      </c>
      <c r="H833" s="9">
        <v>98.747052719418051</v>
      </c>
    </row>
    <row r="834" spans="1:8" x14ac:dyDescent="0.25">
      <c r="A834" s="21"/>
      <c r="B834" s="5">
        <f>DATE(YEAR(siječanj!B834),MONTH(siječanj!B834)+3,DAY(siječanj!B834))</f>
        <v>45756</v>
      </c>
      <c r="C834" s="8">
        <v>8.65625</v>
      </c>
      <c r="D834">
        <v>0.92898220210295746</v>
      </c>
      <c r="E834" s="6">
        <v>106.10651605536087</v>
      </c>
      <c r="F834" s="9">
        <v>139.71842935663281</v>
      </c>
      <c r="G834" s="9">
        <v>1.0228325696855891</v>
      </c>
      <c r="H834" s="9">
        <v>98.571064942581955</v>
      </c>
    </row>
    <row r="835" spans="1:8" x14ac:dyDescent="0.25">
      <c r="A835" s="21"/>
      <c r="B835" s="5">
        <f>DATE(YEAR(siječanj!B835),MONTH(siječanj!B835)+3,DAY(siječanj!B835))</f>
        <v>45756</v>
      </c>
      <c r="C835" s="8">
        <v>8.6666666666666696</v>
      </c>
      <c r="D835">
        <v>0.92898220210295746</v>
      </c>
      <c r="E835" s="6">
        <v>106.21201206219993</v>
      </c>
      <c r="F835" s="9">
        <v>136.94970636094288</v>
      </c>
      <c r="G835" s="9">
        <v>1.0354688708185658</v>
      </c>
      <c r="H835" s="9">
        <v>98.669068855328376</v>
      </c>
    </row>
    <row r="836" spans="1:8" x14ac:dyDescent="0.25">
      <c r="A836" s="21"/>
      <c r="B836" s="5">
        <f>DATE(YEAR(siječanj!B836),MONTH(siječanj!B836)+3,DAY(siječanj!B836))</f>
        <v>45756</v>
      </c>
      <c r="C836" s="8">
        <v>8.6770833333333304</v>
      </c>
      <c r="D836">
        <v>0.92898220210295746</v>
      </c>
      <c r="E836" s="6">
        <v>106.88948588840401</v>
      </c>
      <c r="F836" s="9">
        <v>135.45657560020203</v>
      </c>
      <c r="G836" s="9">
        <v>1.0558294868828768</v>
      </c>
      <c r="H836" s="9">
        <v>99.298429982262547</v>
      </c>
    </row>
    <row r="837" spans="1:8" x14ac:dyDescent="0.25">
      <c r="A837" s="21"/>
      <c r="B837" s="5">
        <f>DATE(YEAR(siječanj!B837),MONTH(siječanj!B837)+3,DAY(siječanj!B837))</f>
        <v>45756</v>
      </c>
      <c r="C837" s="8">
        <v>8.6875</v>
      </c>
      <c r="D837">
        <v>0.92898220210295746</v>
      </c>
      <c r="E837" s="6">
        <v>109.44487620544889</v>
      </c>
      <c r="F837" s="9">
        <v>134.61215843833659</v>
      </c>
      <c r="G837" s="9">
        <v>1.1074507716038493</v>
      </c>
      <c r="H837" s="9">
        <v>101.67234210622348</v>
      </c>
    </row>
    <row r="838" spans="1:8" x14ac:dyDescent="0.25">
      <c r="A838" s="21"/>
      <c r="B838" s="5">
        <f>DATE(YEAR(siječanj!B838),MONTH(siječanj!B838)+3,DAY(siječanj!B838))</f>
        <v>45756</v>
      </c>
      <c r="C838" s="8">
        <v>8.6979166666666696</v>
      </c>
      <c r="D838">
        <v>0.92898220210295746</v>
      </c>
      <c r="E838" s="6">
        <v>110.51666162738161</v>
      </c>
      <c r="F838" s="9">
        <v>133.87649779657045</v>
      </c>
      <c r="G838" s="9">
        <v>1.2549257933705249</v>
      </c>
      <c r="H838" s="9">
        <v>102.66801168767239</v>
      </c>
    </row>
    <row r="839" spans="1:8" x14ac:dyDescent="0.25">
      <c r="A839" s="21"/>
      <c r="B839" s="5">
        <f>DATE(YEAR(siječanj!B839),MONTH(siječanj!B839)+3,DAY(siječanj!B839))</f>
        <v>45756</v>
      </c>
      <c r="C839" s="8">
        <v>8.7083333333333304</v>
      </c>
      <c r="D839">
        <v>0.92898220210295746</v>
      </c>
      <c r="E839" s="6">
        <v>112.08957314146491</v>
      </c>
      <c r="F839" s="9">
        <v>133.22773859189601</v>
      </c>
      <c r="G839" s="9">
        <v>1.6322543794556088</v>
      </c>
      <c r="H839" s="9">
        <v>104.12921848973859</v>
      </c>
    </row>
    <row r="840" spans="1:8" x14ac:dyDescent="0.25">
      <c r="A840" s="21"/>
      <c r="B840" s="5">
        <f>DATE(YEAR(siječanj!B840),MONTH(siječanj!B840)+3,DAY(siječanj!B840))</f>
        <v>45756</v>
      </c>
      <c r="C840" s="8">
        <v>8.71875</v>
      </c>
      <c r="D840">
        <v>0.92898220210295746</v>
      </c>
      <c r="E840" s="6">
        <v>115.23851359015526</v>
      </c>
      <c r="F840" s="9">
        <v>133.20871787833633</v>
      </c>
      <c r="G840" s="9">
        <v>2.6611107597071708</v>
      </c>
      <c r="H840" s="9">
        <v>107.05452812205402</v>
      </c>
    </row>
    <row r="841" spans="1:8" x14ac:dyDescent="0.25">
      <c r="A841" s="21"/>
      <c r="B841" s="5">
        <f>DATE(YEAR(siječanj!B841),MONTH(siječanj!B841)+3,DAY(siječanj!B841))</f>
        <v>45756</v>
      </c>
      <c r="C841" s="8">
        <v>8.7291666666666696</v>
      </c>
      <c r="D841">
        <v>0.92898220210295746</v>
      </c>
      <c r="E841" s="6">
        <v>119.38861854353596</v>
      </c>
      <c r="F841" s="9">
        <v>133.66075172312819</v>
      </c>
      <c r="G841" s="9">
        <v>6.5640008989868655</v>
      </c>
      <c r="H841" s="9">
        <v>110.90990176060401</v>
      </c>
    </row>
    <row r="842" spans="1:8" x14ac:dyDescent="0.25">
      <c r="A842" s="21"/>
      <c r="B842" s="5">
        <f>DATE(YEAR(siječanj!B842),MONTH(siječanj!B842)+3,DAY(siječanj!B842))</f>
        <v>45756</v>
      </c>
      <c r="C842" s="8">
        <v>8.7395833333333304</v>
      </c>
      <c r="D842">
        <v>0.92898220210295746</v>
      </c>
      <c r="E842" s="6">
        <v>123.89496135326428</v>
      </c>
      <c r="F842" s="9">
        <v>135.32121129503835</v>
      </c>
      <c r="G842" s="9">
        <v>22.486258744688644</v>
      </c>
      <c r="H842" s="9">
        <v>115.09621402741627</v>
      </c>
    </row>
    <row r="843" spans="1:8" x14ac:dyDescent="0.25">
      <c r="A843" s="21"/>
      <c r="B843" s="5">
        <f>DATE(YEAR(siječanj!B843),MONTH(siječanj!B843)+3,DAY(siječanj!B843))</f>
        <v>45756</v>
      </c>
      <c r="C843" s="8">
        <v>8.75</v>
      </c>
      <c r="D843">
        <v>0.92898220210295746</v>
      </c>
      <c r="E843" s="6">
        <v>128.69291720836748</v>
      </c>
      <c r="F843" s="9">
        <v>137.10565229488313</v>
      </c>
      <c r="G843" s="9">
        <v>62.725824808175219</v>
      </c>
      <c r="H843" s="9">
        <v>119.55342962328281</v>
      </c>
    </row>
    <row r="844" spans="1:8" x14ac:dyDescent="0.25">
      <c r="A844" s="21"/>
      <c r="B844" s="5">
        <f>DATE(YEAR(siječanj!B844),MONTH(siječanj!B844)+3,DAY(siječanj!B844))</f>
        <v>45756</v>
      </c>
      <c r="C844" s="8">
        <v>8.7604166666666696</v>
      </c>
      <c r="D844">
        <v>0.92898220210295746</v>
      </c>
      <c r="E844" s="6">
        <v>133.0297474291373</v>
      </c>
      <c r="F844" s="9">
        <v>139.03813590880674</v>
      </c>
      <c r="G844" s="9">
        <v>123.45258207921317</v>
      </c>
      <c r="H844" s="9">
        <v>123.58226771192021</v>
      </c>
    </row>
    <row r="845" spans="1:8" x14ac:dyDescent="0.25">
      <c r="A845" s="21"/>
      <c r="B845" s="5">
        <f>DATE(YEAR(siječanj!B845),MONTH(siječanj!B845)+3,DAY(siječanj!B845))</f>
        <v>45756</v>
      </c>
      <c r="C845" s="8">
        <v>8.7708333333333304</v>
      </c>
      <c r="D845">
        <v>0.92898220210295746</v>
      </c>
      <c r="E845" s="6">
        <v>137.95030597523126</v>
      </c>
      <c r="F845" s="9">
        <v>140.29311927531646</v>
      </c>
      <c r="G845" s="9">
        <v>178.60845033490222</v>
      </c>
      <c r="H845" s="9">
        <v>128.1533790256471</v>
      </c>
    </row>
    <row r="846" spans="1:8" x14ac:dyDescent="0.25">
      <c r="A846" s="21"/>
      <c r="B846" s="5">
        <f>DATE(YEAR(siječanj!B846),MONTH(siječanj!B846)+3,DAY(siječanj!B846))</f>
        <v>45756</v>
      </c>
      <c r="C846" s="8">
        <v>8.78125</v>
      </c>
      <c r="D846">
        <v>0.92898220210295746</v>
      </c>
      <c r="E846" s="6">
        <v>143.61794687081704</v>
      </c>
      <c r="F846" s="9">
        <v>140.78770549727824</v>
      </c>
      <c r="G846" s="9">
        <v>215.97532425745123</v>
      </c>
      <c r="H846" s="9">
        <v>133.41851654555717</v>
      </c>
    </row>
    <row r="847" spans="1:8" x14ac:dyDescent="0.25">
      <c r="A847" s="21"/>
      <c r="B847" s="5">
        <f>DATE(YEAR(siječanj!B847),MONTH(siječanj!B847)+3,DAY(siječanj!B847))</f>
        <v>45756</v>
      </c>
      <c r="C847" s="8">
        <v>8.7916666666666696</v>
      </c>
      <c r="D847">
        <v>0.92898220210295746</v>
      </c>
      <c r="E847" s="6">
        <v>149.21609613400221</v>
      </c>
      <c r="F847" s="9">
        <v>139.75717922134328</v>
      </c>
      <c r="G847" s="9">
        <v>226.99277104174698</v>
      </c>
      <c r="H847" s="9">
        <v>138.61909757577197</v>
      </c>
    </row>
    <row r="848" spans="1:8" x14ac:dyDescent="0.25">
      <c r="A848" s="21"/>
      <c r="B848" s="5">
        <f>DATE(YEAR(siječanj!B848),MONTH(siječanj!B848)+3,DAY(siječanj!B848))</f>
        <v>45756</v>
      </c>
      <c r="C848" s="8">
        <v>8.8020833333333304</v>
      </c>
      <c r="D848">
        <v>0.92898220210295746</v>
      </c>
      <c r="E848" s="6">
        <v>155.59646633607233</v>
      </c>
      <c r="F848" s="9">
        <v>138.54194151494056</v>
      </c>
      <c r="G848" s="9">
        <v>227.97824424644233</v>
      </c>
      <c r="H848" s="9">
        <v>144.54634793632314</v>
      </c>
    </row>
    <row r="849" spans="1:8" x14ac:dyDescent="0.25">
      <c r="A849" s="21"/>
      <c r="B849" s="5">
        <f>DATE(YEAR(siječanj!B849),MONTH(siječanj!B849)+3,DAY(siječanj!B849))</f>
        <v>45756</v>
      </c>
      <c r="C849" s="8">
        <v>8.8125</v>
      </c>
      <c r="D849">
        <v>0.92898220210295746</v>
      </c>
      <c r="E849" s="6">
        <v>157.88470550237679</v>
      </c>
      <c r="F849" s="9">
        <v>136.97429799824579</v>
      </c>
      <c r="G849" s="9">
        <v>228.57227631594529</v>
      </c>
      <c r="H849" s="9">
        <v>146.67208139597491</v>
      </c>
    </row>
    <row r="850" spans="1:8" x14ac:dyDescent="0.25">
      <c r="A850" s="21"/>
      <c r="B850" s="5">
        <f>DATE(YEAR(siječanj!B850),MONTH(siječanj!B850)+3,DAY(siječanj!B850))</f>
        <v>45756</v>
      </c>
      <c r="C850" s="8">
        <v>8.8229166666666696</v>
      </c>
      <c r="D850">
        <v>0.92898220210295746</v>
      </c>
      <c r="E850" s="6">
        <v>157.87806253382496</v>
      </c>
      <c r="F850" s="9">
        <v>134.84973524417885</v>
      </c>
      <c r="G850" s="9">
        <v>228.85721917247432</v>
      </c>
      <c r="H850" s="9">
        <v>146.66591019642112</v>
      </c>
    </row>
    <row r="851" spans="1:8" x14ac:dyDescent="0.25">
      <c r="A851" s="21"/>
      <c r="B851" s="5">
        <f>DATE(YEAR(siječanj!B851),MONTH(siječanj!B851)+3,DAY(siječanj!B851))</f>
        <v>45756</v>
      </c>
      <c r="C851" s="8">
        <v>8.8333333333333304</v>
      </c>
      <c r="D851">
        <v>0.92898220210295746</v>
      </c>
      <c r="E851" s="6">
        <v>157.78635568926461</v>
      </c>
      <c r="F851" s="9">
        <v>129.77893924023738</v>
      </c>
      <c r="G851" s="9">
        <v>229.50914837435937</v>
      </c>
      <c r="H851" s="9">
        <v>146.58071617001355</v>
      </c>
    </row>
    <row r="852" spans="1:8" x14ac:dyDescent="0.25">
      <c r="A852" s="21"/>
      <c r="B852" s="5">
        <f>DATE(YEAR(siječanj!B852),MONTH(siječanj!B852)+3,DAY(siječanj!B852))</f>
        <v>45756</v>
      </c>
      <c r="C852" s="8">
        <v>8.84375</v>
      </c>
      <c r="D852">
        <v>0.92898220210295746</v>
      </c>
      <c r="E852" s="6">
        <v>156.55470910136779</v>
      </c>
      <c r="F852" s="9">
        <v>126.34108631212142</v>
      </c>
      <c r="G852" s="9">
        <v>229.79336772984718</v>
      </c>
      <c r="H852" s="9">
        <v>145.43653841057656</v>
      </c>
    </row>
    <row r="853" spans="1:8" x14ac:dyDescent="0.25">
      <c r="A853" s="21"/>
      <c r="B853" s="5">
        <f>DATE(YEAR(siječanj!B853),MONTH(siječanj!B853)+3,DAY(siječanj!B853))</f>
        <v>45756</v>
      </c>
      <c r="C853" s="8">
        <v>8.8541666666666696</v>
      </c>
      <c r="D853">
        <v>0.92898220210295746</v>
      </c>
      <c r="E853" s="6">
        <v>156.15543063353675</v>
      </c>
      <c r="F853" s="9">
        <v>123.49815576851653</v>
      </c>
      <c r="G853" s="9">
        <v>230.28006694229339</v>
      </c>
      <c r="H853" s="9">
        <v>145.06561582027859</v>
      </c>
    </row>
    <row r="854" spans="1:8" x14ac:dyDescent="0.25">
      <c r="A854" s="21"/>
      <c r="B854" s="5">
        <f>DATE(YEAR(siječanj!B854),MONTH(siječanj!B854)+3,DAY(siječanj!B854))</f>
        <v>45756</v>
      </c>
      <c r="C854" s="8">
        <v>8.8645833333333304</v>
      </c>
      <c r="D854">
        <v>0.92898220210295746</v>
      </c>
      <c r="E854" s="6">
        <v>155.34108550330578</v>
      </c>
      <c r="F854" s="9">
        <v>120.95805247594723</v>
      </c>
      <c r="G854" s="9">
        <v>230.71478340054961</v>
      </c>
      <c r="H854" s="9">
        <v>144.30910368792479</v>
      </c>
    </row>
    <row r="855" spans="1:8" x14ac:dyDescent="0.25">
      <c r="A855" s="21"/>
      <c r="B855" s="5">
        <f>DATE(YEAR(siječanj!B855),MONTH(siječanj!B855)+3,DAY(siječanj!B855))</f>
        <v>45756</v>
      </c>
      <c r="C855" s="8">
        <v>8.875</v>
      </c>
      <c r="D855">
        <v>0.92898220210295746</v>
      </c>
      <c r="E855" s="6">
        <v>152.29632257187163</v>
      </c>
      <c r="F855" s="9">
        <v>116.53713580462804</v>
      </c>
      <c r="G855" s="9">
        <v>230.51711985757788</v>
      </c>
      <c r="H855" s="9">
        <v>141.48057311499966</v>
      </c>
    </row>
    <row r="856" spans="1:8" x14ac:dyDescent="0.25">
      <c r="A856" s="21"/>
      <c r="B856" s="5">
        <f>DATE(YEAR(siječanj!B856),MONTH(siječanj!B856)+3,DAY(siječanj!B856))</f>
        <v>45756</v>
      </c>
      <c r="C856" s="8">
        <v>8.8854166666666696</v>
      </c>
      <c r="D856">
        <v>0.92898220210295746</v>
      </c>
      <c r="E856" s="6">
        <v>157.49001846896826</v>
      </c>
      <c r="F856" s="9">
        <v>113.51862572111264</v>
      </c>
      <c r="G856" s="9">
        <v>229.7677168177523</v>
      </c>
      <c r="H856" s="9">
        <v>146.30542416653756</v>
      </c>
    </row>
    <row r="857" spans="1:8" x14ac:dyDescent="0.25">
      <c r="A857" s="21"/>
      <c r="B857" s="5">
        <f>DATE(YEAR(siječanj!B857),MONTH(siječanj!B857)+3,DAY(siječanj!B857))</f>
        <v>45756</v>
      </c>
      <c r="C857" s="8">
        <v>8.8958333333333304</v>
      </c>
      <c r="D857">
        <v>0.92898220210295746</v>
      </c>
      <c r="E857" s="6">
        <v>159.68471322634264</v>
      </c>
      <c r="F857" s="9">
        <v>111.42590458502738</v>
      </c>
      <c r="G857" s="9">
        <v>229.5041704557413</v>
      </c>
      <c r="H857" s="9">
        <v>148.34425653518704</v>
      </c>
    </row>
    <row r="858" spans="1:8" x14ac:dyDescent="0.25">
      <c r="A858" s="21"/>
      <c r="B858" s="5">
        <f>DATE(YEAR(siječanj!B858),MONTH(siječanj!B858)+3,DAY(siječanj!B858))</f>
        <v>45756</v>
      </c>
      <c r="C858" s="8">
        <v>8.90625</v>
      </c>
      <c r="D858">
        <v>0.92898220210295746</v>
      </c>
      <c r="E858" s="6">
        <v>156.35081672318188</v>
      </c>
      <c r="F858" s="9">
        <v>109.1258827027406</v>
      </c>
      <c r="G858" s="9">
        <v>228.5089998365612</v>
      </c>
      <c r="H858" s="9">
        <v>145.2471260200974</v>
      </c>
    </row>
    <row r="859" spans="1:8" x14ac:dyDescent="0.25">
      <c r="A859" s="21"/>
      <c r="B859" s="5">
        <f>DATE(YEAR(siječanj!B859),MONTH(siječanj!B859)+3,DAY(siječanj!B859))</f>
        <v>45756</v>
      </c>
      <c r="C859" s="8">
        <v>8.9166666666666696</v>
      </c>
      <c r="D859">
        <v>0.92898220210295746</v>
      </c>
      <c r="E859" s="6">
        <v>151.34757372405312</v>
      </c>
      <c r="F859" s="9">
        <v>106.3393153548334</v>
      </c>
      <c r="G859" s="9">
        <v>226.694739036703</v>
      </c>
      <c r="H859" s="9">
        <v>140.59920232111057</v>
      </c>
    </row>
    <row r="860" spans="1:8" x14ac:dyDescent="0.25">
      <c r="A860" s="21"/>
      <c r="B860" s="5">
        <f>DATE(YEAR(siječanj!B860),MONTH(siječanj!B860)+3,DAY(siječanj!B860))</f>
        <v>45756</v>
      </c>
      <c r="C860" s="8">
        <v>8.9270833333333304</v>
      </c>
      <c r="D860">
        <v>0.92898220210295746</v>
      </c>
      <c r="E860" s="6">
        <v>144.18806830439826</v>
      </c>
      <c r="F860" s="9">
        <v>104.24953517369433</v>
      </c>
      <c r="G860" s="9">
        <v>224.19378358032722</v>
      </c>
      <c r="H860" s="9">
        <v>133.94814921039153</v>
      </c>
    </row>
    <row r="861" spans="1:8" x14ac:dyDescent="0.25">
      <c r="A861" s="21"/>
      <c r="B861" s="5">
        <f>DATE(YEAR(siječanj!B861),MONTH(siječanj!B861)+3,DAY(siječanj!B861))</f>
        <v>45756</v>
      </c>
      <c r="C861" s="8">
        <v>8.9375</v>
      </c>
      <c r="D861">
        <v>0.92898220210295746</v>
      </c>
      <c r="E861" s="6">
        <v>134.19990247619697</v>
      </c>
      <c r="F861" s="9">
        <v>101.99981486766553</v>
      </c>
      <c r="G861" s="9">
        <v>222.81234958047867</v>
      </c>
      <c r="H861" s="9">
        <v>124.66932092433959</v>
      </c>
    </row>
    <row r="862" spans="1:8" x14ac:dyDescent="0.25">
      <c r="A862" s="21"/>
      <c r="B862" s="5">
        <f>DATE(YEAR(siječanj!B862),MONTH(siječanj!B862)+3,DAY(siječanj!B862))</f>
        <v>45756</v>
      </c>
      <c r="C862" s="8">
        <v>8.9479166666666696</v>
      </c>
      <c r="D862">
        <v>0.92898220210295746</v>
      </c>
      <c r="E862" s="6">
        <v>122.06584878900301</v>
      </c>
      <c r="F862" s="9">
        <v>99.670362758536996</v>
      </c>
      <c r="G862" s="9">
        <v>222.24391820577472</v>
      </c>
      <c r="H862" s="9">
        <v>113.39700100957464</v>
      </c>
    </row>
    <row r="863" spans="1:8" x14ac:dyDescent="0.25">
      <c r="A863" s="21"/>
      <c r="B863" s="5">
        <f>DATE(YEAR(siječanj!B863),MONTH(siječanj!B863)+3,DAY(siječanj!B863))</f>
        <v>45756</v>
      </c>
      <c r="C863" s="8">
        <v>8.9583333333333304</v>
      </c>
      <c r="D863">
        <v>0.92898220210295746</v>
      </c>
      <c r="E863" s="6">
        <v>110.5936511167713</v>
      </c>
      <c r="F863" s="9">
        <v>96.482730874963835</v>
      </c>
      <c r="G863" s="9">
        <v>217.31307830269105</v>
      </c>
      <c r="H863" s="9">
        <v>102.7395335530644</v>
      </c>
    </row>
    <row r="864" spans="1:8" x14ac:dyDescent="0.25">
      <c r="A864" s="21"/>
      <c r="B864" s="5">
        <f>DATE(YEAR(siječanj!B864),MONTH(siječanj!B864)+3,DAY(siječanj!B864))</f>
        <v>45756</v>
      </c>
      <c r="C864" s="8">
        <v>8.96875</v>
      </c>
      <c r="D864">
        <v>0.92898220210295746</v>
      </c>
      <c r="E864" s="6">
        <v>100.5303759593818</v>
      </c>
      <c r="F864" s="9">
        <v>94.03665192301149</v>
      </c>
      <c r="G864" s="9">
        <v>215.96431210042871</v>
      </c>
      <c r="H864" s="9">
        <v>93.390930036984713</v>
      </c>
    </row>
    <row r="865" spans="1:8" x14ac:dyDescent="0.25">
      <c r="A865" s="21"/>
      <c r="B865" s="5">
        <f>DATE(YEAR(siječanj!B865),MONTH(siječanj!B865)+3,DAY(siječanj!B865))</f>
        <v>45756</v>
      </c>
      <c r="C865" s="8">
        <v>8.9791666666666696</v>
      </c>
      <c r="D865">
        <v>0.92898220210295746</v>
      </c>
      <c r="E865" s="6">
        <v>91.512027075503653</v>
      </c>
      <c r="F865" s="9">
        <v>91.984984920739677</v>
      </c>
      <c r="G865" s="9">
        <v>214.16372538758796</v>
      </c>
      <c r="H865" s="9">
        <v>85.013044431506856</v>
      </c>
    </row>
    <row r="866" spans="1:8" ht="15.75" thickBot="1" x14ac:dyDescent="0.3">
      <c r="A866" s="21"/>
      <c r="B866" s="5">
        <f>DATE(YEAR(siječanj!B866),MONTH(siječanj!B866)+3,DAY(siječanj!B866))</f>
        <v>45756</v>
      </c>
      <c r="C866" s="8">
        <v>8.9895833333333304</v>
      </c>
      <c r="D866">
        <v>0.92898220210295746</v>
      </c>
      <c r="E866" s="6">
        <v>83.688031633523138</v>
      </c>
      <c r="F866" s="9">
        <v>90.146856485518114</v>
      </c>
      <c r="G866" s="9">
        <v>213.65579975813199</v>
      </c>
      <c r="H866" s="9">
        <v>77.744691916572293</v>
      </c>
    </row>
    <row r="867" spans="1:8" x14ac:dyDescent="0.25">
      <c r="A867" s="20">
        <f t="shared" ref="A867" si="7">A771+1</f>
        <v>100</v>
      </c>
      <c r="B867" s="5">
        <f>DATE(YEAR(siječanj!B867),MONTH(siječanj!B867)+3,DAY(siječanj!B867))</f>
        <v>45757</v>
      </c>
      <c r="C867" s="8">
        <v>9</v>
      </c>
      <c r="D867">
        <v>0.9270629119485696</v>
      </c>
      <c r="E867" s="6">
        <v>76.284442191922636</v>
      </c>
      <c r="F867" s="9">
        <v>88.164249684173001</v>
      </c>
      <c r="G867" s="9">
        <v>207.79957732795128</v>
      </c>
      <c r="H867" s="9">
        <v>70.72047711481612</v>
      </c>
    </row>
    <row r="868" spans="1:8" x14ac:dyDescent="0.25">
      <c r="A868" s="21"/>
      <c r="B868" s="5">
        <f>DATE(YEAR(siječanj!B868),MONTH(siječanj!B868)+3,DAY(siječanj!B868))</f>
        <v>45757</v>
      </c>
      <c r="C868" s="8">
        <v>9.0104166666666696</v>
      </c>
      <c r="D868">
        <v>0.9270629119485696</v>
      </c>
      <c r="E868" s="6">
        <v>70.67877030672993</v>
      </c>
      <c r="F868" s="9">
        <v>86.560929638347346</v>
      </c>
      <c r="G868" s="9">
        <v>205.9086044421833</v>
      </c>
      <c r="H868" s="9">
        <v>65.523666613501149</v>
      </c>
    </row>
    <row r="869" spans="1:8" x14ac:dyDescent="0.25">
      <c r="A869" s="21"/>
      <c r="B869" s="5">
        <f>DATE(YEAR(siječanj!B869),MONTH(siječanj!B869)+3,DAY(siječanj!B869))</f>
        <v>45757</v>
      </c>
      <c r="C869" s="8">
        <v>9.0208333333333304</v>
      </c>
      <c r="D869">
        <v>0.9270629119485696</v>
      </c>
      <c r="E869" s="6">
        <v>66.392408221780144</v>
      </c>
      <c r="F869" s="9">
        <v>85.204649384957548</v>
      </c>
      <c r="G869" s="9">
        <v>204.68250638454359</v>
      </c>
      <c r="H869" s="9">
        <v>61.549939297361654</v>
      </c>
    </row>
    <row r="870" spans="1:8" x14ac:dyDescent="0.25">
      <c r="A870" s="21"/>
      <c r="B870" s="5">
        <f>DATE(YEAR(siječanj!B870),MONTH(siječanj!B870)+3,DAY(siječanj!B870))</f>
        <v>45757</v>
      </c>
      <c r="C870" s="8">
        <v>9.03125</v>
      </c>
      <c r="D870">
        <v>0.9270629119485696</v>
      </c>
      <c r="E870" s="6">
        <v>62.939519767320171</v>
      </c>
      <c r="F870" s="9">
        <v>84.138951875634675</v>
      </c>
      <c r="G870" s="9">
        <v>203.99107766294372</v>
      </c>
      <c r="H870" s="9">
        <v>58.348894472136394</v>
      </c>
    </row>
    <row r="871" spans="1:8" x14ac:dyDescent="0.25">
      <c r="A871" s="21"/>
      <c r="B871" s="5">
        <f>DATE(YEAR(siječanj!B871),MONTH(siječanj!B871)+3,DAY(siječanj!B871))</f>
        <v>45757</v>
      </c>
      <c r="C871" s="8">
        <v>9.0416666666666696</v>
      </c>
      <c r="D871">
        <v>0.9270629119485696</v>
      </c>
      <c r="E871" s="6">
        <v>59.681248696332332</v>
      </c>
      <c r="F871" s="9">
        <v>82.553083807066898</v>
      </c>
      <c r="G871" s="9">
        <v>202.60195731698596</v>
      </c>
      <c r="H871" s="9">
        <v>55.328272205148622</v>
      </c>
    </row>
    <row r="872" spans="1:8" x14ac:dyDescent="0.25">
      <c r="A872" s="21"/>
      <c r="B872" s="5">
        <f>DATE(YEAR(siječanj!B872),MONTH(siječanj!B872)+3,DAY(siječanj!B872))</f>
        <v>45757</v>
      </c>
      <c r="C872" s="8">
        <v>9.0520833333333304</v>
      </c>
      <c r="D872">
        <v>0.9270629119485696</v>
      </c>
      <c r="E872" s="6">
        <v>58.055919544175772</v>
      </c>
      <c r="F872" s="9">
        <v>81.916402741057624</v>
      </c>
      <c r="G872" s="9">
        <v>202.36948016864113</v>
      </c>
      <c r="H872" s="9">
        <v>53.821489828475464</v>
      </c>
    </row>
    <row r="873" spans="1:8" x14ac:dyDescent="0.25">
      <c r="A873" s="21"/>
      <c r="B873" s="5">
        <f>DATE(YEAR(siječanj!B873),MONTH(siječanj!B873)+3,DAY(siječanj!B873))</f>
        <v>45757</v>
      </c>
      <c r="C873" s="8">
        <v>9.0625</v>
      </c>
      <c r="D873">
        <v>0.9270629119485696</v>
      </c>
      <c r="E873" s="6">
        <v>56.09138294356643</v>
      </c>
      <c r="F873" s="9">
        <v>81.392365398194613</v>
      </c>
      <c r="G873" s="9">
        <v>202.28566181871946</v>
      </c>
      <c r="H873" s="9">
        <v>52.000240806885024</v>
      </c>
    </row>
    <row r="874" spans="1:8" x14ac:dyDescent="0.25">
      <c r="A874" s="21"/>
      <c r="B874" s="5">
        <f>DATE(YEAR(siječanj!B874),MONTH(siječanj!B874)+3,DAY(siječanj!B874))</f>
        <v>45757</v>
      </c>
      <c r="C874" s="8">
        <v>9.0729166666666696</v>
      </c>
      <c r="D874">
        <v>0.9270629119485696</v>
      </c>
      <c r="E874" s="6">
        <v>54.885261164896384</v>
      </c>
      <c r="F874" s="9">
        <v>80.981278121502683</v>
      </c>
      <c r="G874" s="9">
        <v>202.38771390346611</v>
      </c>
      <c r="H874" s="9">
        <v>50.882090038586583</v>
      </c>
    </row>
    <row r="875" spans="1:8" x14ac:dyDescent="0.25">
      <c r="A875" s="21"/>
      <c r="B875" s="5">
        <f>DATE(YEAR(siječanj!B875),MONTH(siječanj!B875)+3,DAY(siječanj!B875))</f>
        <v>45757</v>
      </c>
      <c r="C875" s="8">
        <v>9.0833333333333304</v>
      </c>
      <c r="D875">
        <v>0.9270629119485696</v>
      </c>
      <c r="E875" s="6">
        <v>53.767948723626802</v>
      </c>
      <c r="F875" s="9">
        <v>80.501413121249783</v>
      </c>
      <c r="G875" s="9">
        <v>202.02714018280614</v>
      </c>
      <c r="H875" s="9">
        <v>49.846271113226841</v>
      </c>
    </row>
    <row r="876" spans="1:8" x14ac:dyDescent="0.25">
      <c r="A876" s="21"/>
      <c r="B876" s="5">
        <f>DATE(YEAR(siječanj!B876),MONTH(siječanj!B876)+3,DAY(siječanj!B876))</f>
        <v>45757</v>
      </c>
      <c r="C876" s="8">
        <v>9.09375</v>
      </c>
      <c r="D876">
        <v>0.9270629119485696</v>
      </c>
      <c r="E876" s="6">
        <v>52.787647261088246</v>
      </c>
      <c r="F876" s="9">
        <v>79.883091598214662</v>
      </c>
      <c r="G876" s="9">
        <v>202.03172566255594</v>
      </c>
      <c r="H876" s="9">
        <v>48.937469984778403</v>
      </c>
    </row>
    <row r="877" spans="1:8" x14ac:dyDescent="0.25">
      <c r="A877" s="21"/>
      <c r="B877" s="5">
        <f>DATE(YEAR(siječanj!B877),MONTH(siječanj!B877)+3,DAY(siječanj!B877))</f>
        <v>45757</v>
      </c>
      <c r="C877" s="8">
        <v>9.1041666666666696</v>
      </c>
      <c r="D877">
        <v>0.9270629119485696</v>
      </c>
      <c r="E877" s="6">
        <v>52.884869770560073</v>
      </c>
      <c r="F877" s="9">
        <v>79.580415836848658</v>
      </c>
      <c r="G877" s="9">
        <v>201.82845162836199</v>
      </c>
      <c r="H877" s="9">
        <v>49.027601367516304</v>
      </c>
    </row>
    <row r="878" spans="1:8" x14ac:dyDescent="0.25">
      <c r="A878" s="21"/>
      <c r="B878" s="5">
        <f>DATE(YEAR(siječanj!B878),MONTH(siječanj!B878)+3,DAY(siječanj!B878))</f>
        <v>45757</v>
      </c>
      <c r="C878" s="8">
        <v>9.1145833333333304</v>
      </c>
      <c r="D878">
        <v>0.9270629119485696</v>
      </c>
      <c r="E878" s="6">
        <v>52.401512083854485</v>
      </c>
      <c r="F878" s="9">
        <v>79.43339236792265</v>
      </c>
      <c r="G878" s="9">
        <v>201.71538769657619</v>
      </c>
      <c r="H878" s="9">
        <v>48.579498382966293</v>
      </c>
    </row>
    <row r="879" spans="1:8" x14ac:dyDescent="0.25">
      <c r="A879" s="21"/>
      <c r="B879" s="5">
        <f>DATE(YEAR(siječanj!B879),MONTH(siječanj!B879)+3,DAY(siječanj!B879))</f>
        <v>45757</v>
      </c>
      <c r="C879" s="8">
        <v>9.125</v>
      </c>
      <c r="D879">
        <v>0.9270629119485696</v>
      </c>
      <c r="E879" s="6">
        <v>52.723655443987319</v>
      </c>
      <c r="F879" s="9">
        <v>79.389375920791224</v>
      </c>
      <c r="G879" s="9">
        <v>201.5705157575733</v>
      </c>
      <c r="H879" s="9">
        <v>48.878145544475942</v>
      </c>
    </row>
    <row r="880" spans="1:8" x14ac:dyDescent="0.25">
      <c r="A880" s="21"/>
      <c r="B880" s="5">
        <f>DATE(YEAR(siječanj!B880),MONTH(siječanj!B880)+3,DAY(siječanj!B880))</f>
        <v>45757</v>
      </c>
      <c r="C880" s="8">
        <v>9.1354166666666696</v>
      </c>
      <c r="D880">
        <v>0.9270629119485696</v>
      </c>
      <c r="E880" s="6">
        <v>53.195729197681615</v>
      </c>
      <c r="F880" s="9">
        <v>79.307876160402046</v>
      </c>
      <c r="G880" s="9">
        <v>201.86115104424567</v>
      </c>
      <c r="H880" s="9">
        <v>49.315787613230263</v>
      </c>
    </row>
    <row r="881" spans="1:8" x14ac:dyDescent="0.25">
      <c r="A881" s="21"/>
      <c r="B881" s="5">
        <f>DATE(YEAR(siječanj!B881),MONTH(siječanj!B881)+3,DAY(siječanj!B881))</f>
        <v>45757</v>
      </c>
      <c r="C881" s="8">
        <v>9.1458333333333304</v>
      </c>
      <c r="D881">
        <v>0.9270629119485696</v>
      </c>
      <c r="E881" s="6">
        <v>53.702874179918787</v>
      </c>
      <c r="F881" s="9">
        <v>79.200580480713427</v>
      </c>
      <c r="G881" s="9">
        <v>201.91577082643829</v>
      </c>
      <c r="H881" s="9">
        <v>49.785942917243162</v>
      </c>
    </row>
    <row r="882" spans="1:8" x14ac:dyDescent="0.25">
      <c r="A882" s="21"/>
      <c r="B882" s="5">
        <f>DATE(YEAR(siječanj!B882),MONTH(siječanj!B882)+3,DAY(siječanj!B882))</f>
        <v>45757</v>
      </c>
      <c r="C882" s="8">
        <v>9.15625</v>
      </c>
      <c r="D882">
        <v>0.9270629119485696</v>
      </c>
      <c r="E882" s="6">
        <v>54.370581673442821</v>
      </c>
      <c r="F882" s="9">
        <v>79.231799424769335</v>
      </c>
      <c r="G882" s="9">
        <v>201.91476059083695</v>
      </c>
      <c r="H882" s="9">
        <v>50.404949770519437</v>
      </c>
    </row>
    <row r="883" spans="1:8" x14ac:dyDescent="0.25">
      <c r="A883" s="21"/>
      <c r="B883" s="5">
        <f>DATE(YEAR(siječanj!B883),MONTH(siječanj!B883)+3,DAY(siječanj!B883))</f>
        <v>45757</v>
      </c>
      <c r="C883" s="8">
        <v>9.1666666666666696</v>
      </c>
      <c r="D883">
        <v>0.9270629119485696</v>
      </c>
      <c r="E883" s="6">
        <v>57.066541207071118</v>
      </c>
      <c r="F883" s="9">
        <v>79.50218759090329</v>
      </c>
      <c r="G883" s="9">
        <v>203.81097064459638</v>
      </c>
      <c r="H883" s="9">
        <v>52.90427386626039</v>
      </c>
    </row>
    <row r="884" spans="1:8" x14ac:dyDescent="0.25">
      <c r="A884" s="21"/>
      <c r="B884" s="5">
        <f>DATE(YEAR(siječanj!B884),MONTH(siječanj!B884)+3,DAY(siječanj!B884))</f>
        <v>45757</v>
      </c>
      <c r="C884" s="8">
        <v>9.1770833333333304</v>
      </c>
      <c r="D884">
        <v>0.9270629119485696</v>
      </c>
      <c r="E884" s="6">
        <v>59.366578428170101</v>
      </c>
      <c r="F884" s="9">
        <v>79.74052499209985</v>
      </c>
      <c r="G884" s="9">
        <v>205.37493521562328</v>
      </c>
      <c r="H884" s="9">
        <v>55.036553070042508</v>
      </c>
    </row>
    <row r="885" spans="1:8" x14ac:dyDescent="0.25">
      <c r="A885" s="21"/>
      <c r="B885" s="5">
        <f>DATE(YEAR(siječanj!B885),MONTH(siječanj!B885)+3,DAY(siječanj!B885))</f>
        <v>45757</v>
      </c>
      <c r="C885" s="8">
        <v>9.1875</v>
      </c>
      <c r="D885">
        <v>0.9270629119485696</v>
      </c>
      <c r="E885" s="6">
        <v>63.176662649891767</v>
      </c>
      <c r="F885" s="9">
        <v>80.214559548914067</v>
      </c>
      <c r="G885" s="9">
        <v>211.2296601164422</v>
      </c>
      <c r="H885" s="9">
        <v>58.568740843401095</v>
      </c>
    </row>
    <row r="886" spans="1:8" x14ac:dyDescent="0.25">
      <c r="A886" s="21"/>
      <c r="B886" s="5">
        <f>DATE(YEAR(siječanj!B886),MONTH(siječanj!B886)+3,DAY(siječanj!B886))</f>
        <v>45757</v>
      </c>
      <c r="C886" s="8">
        <v>9.1979166666666696</v>
      </c>
      <c r="D886">
        <v>0.9270629119485696</v>
      </c>
      <c r="E886" s="6">
        <v>67.771926734903971</v>
      </c>
      <c r="F886" s="9">
        <v>80.833043447165778</v>
      </c>
      <c r="G886" s="9">
        <v>213.98014397299491</v>
      </c>
      <c r="H886" s="9">
        <v>62.828839747225189</v>
      </c>
    </row>
    <row r="887" spans="1:8" x14ac:dyDescent="0.25">
      <c r="A887" s="21"/>
      <c r="B887" s="5">
        <f>DATE(YEAR(siječanj!B887),MONTH(siječanj!B887)+3,DAY(siječanj!B887))</f>
        <v>45757</v>
      </c>
      <c r="C887" s="8">
        <v>9.2083333333333304</v>
      </c>
      <c r="D887">
        <v>0.9270629119485696</v>
      </c>
      <c r="E887" s="6">
        <v>73.893026015107736</v>
      </c>
      <c r="F887" s="9">
        <v>81.769567762343016</v>
      </c>
      <c r="G887" s="9">
        <v>219.0351209282708</v>
      </c>
      <c r="H887" s="9">
        <v>68.503483870257185</v>
      </c>
    </row>
    <row r="888" spans="1:8" x14ac:dyDescent="0.25">
      <c r="A888" s="21"/>
      <c r="B888" s="5">
        <f>DATE(YEAR(siječanj!B888),MONTH(siječanj!B888)+3,DAY(siječanj!B888))</f>
        <v>45757</v>
      </c>
      <c r="C888" s="8">
        <v>9.21875</v>
      </c>
      <c r="D888">
        <v>0.9270629119485696</v>
      </c>
      <c r="E888" s="6">
        <v>80.130309884118091</v>
      </c>
      <c r="F888" s="9">
        <v>83.156326319550885</v>
      </c>
      <c r="G888" s="9">
        <v>219.98830472167134</v>
      </c>
      <c r="H888" s="9">
        <v>74.285838416511766</v>
      </c>
    </row>
    <row r="889" spans="1:8" x14ac:dyDescent="0.25">
      <c r="A889" s="21"/>
      <c r="B889" s="5">
        <f>DATE(YEAR(siječanj!B889),MONTH(siječanj!B889)+3,DAY(siječanj!B889))</f>
        <v>45757</v>
      </c>
      <c r="C889" s="8">
        <v>9.2291666666666696</v>
      </c>
      <c r="D889">
        <v>0.9270629119485696</v>
      </c>
      <c r="E889" s="6">
        <v>85.020562981821698</v>
      </c>
      <c r="F889" s="9">
        <v>85.363564700082819</v>
      </c>
      <c r="G889" s="9">
        <v>220.79115198365724</v>
      </c>
      <c r="H889" s="9">
        <v>78.819410693434378</v>
      </c>
    </row>
    <row r="890" spans="1:8" x14ac:dyDescent="0.25">
      <c r="A890" s="21"/>
      <c r="B890" s="5">
        <f>DATE(YEAR(siječanj!B890),MONTH(siječanj!B890)+3,DAY(siječanj!B890))</f>
        <v>45757</v>
      </c>
      <c r="C890" s="8">
        <v>9.2395833333333304</v>
      </c>
      <c r="D890">
        <v>0.9270629119485696</v>
      </c>
      <c r="E890" s="6">
        <v>90.600681330366228</v>
      </c>
      <c r="F890" s="9">
        <v>88.375771081974364</v>
      </c>
      <c r="G890" s="9">
        <v>220.77067448632002</v>
      </c>
      <c r="H890" s="9">
        <v>83.992531458653716</v>
      </c>
    </row>
    <row r="891" spans="1:8" x14ac:dyDescent="0.25">
      <c r="A891" s="21"/>
      <c r="B891" s="5">
        <f>DATE(YEAR(siječanj!B891),MONTH(siječanj!B891)+3,DAY(siječanj!B891))</f>
        <v>45757</v>
      </c>
      <c r="C891" s="8">
        <v>9.25</v>
      </c>
      <c r="D891">
        <v>0.9270629119485696</v>
      </c>
      <c r="E891" s="6">
        <v>95.648322063990079</v>
      </c>
      <c r="F891" s="9">
        <v>92.719749367285132</v>
      </c>
      <c r="G891" s="9">
        <v>220.44873791181152</v>
      </c>
      <c r="H891" s="9">
        <v>88.672011975637261</v>
      </c>
    </row>
    <row r="892" spans="1:8" x14ac:dyDescent="0.25">
      <c r="A892" s="21"/>
      <c r="B892" s="5">
        <f>DATE(YEAR(siječanj!B892),MONTH(siječanj!B892)+3,DAY(siječanj!B892))</f>
        <v>45757</v>
      </c>
      <c r="C892" s="8">
        <v>9.2604166666666696</v>
      </c>
      <c r="D892">
        <v>0.9270629119485696</v>
      </c>
      <c r="E892" s="6">
        <v>98.703019730229755</v>
      </c>
      <c r="F892" s="9">
        <v>96.076133819351853</v>
      </c>
      <c r="G892" s="9">
        <v>219.78661242897121</v>
      </c>
      <c r="H892" s="9">
        <v>91.503908889223922</v>
      </c>
    </row>
    <row r="893" spans="1:8" x14ac:dyDescent="0.25">
      <c r="A893" s="21"/>
      <c r="B893" s="5">
        <f>DATE(YEAR(siječanj!B893),MONTH(siječanj!B893)+3,DAY(siječanj!B893))</f>
        <v>45757</v>
      </c>
      <c r="C893" s="8">
        <v>9.2708333333333304</v>
      </c>
      <c r="D893">
        <v>0.9270629119485696</v>
      </c>
      <c r="E893" s="6">
        <v>100.87420654148079</v>
      </c>
      <c r="F893" s="9">
        <v>100.79717392659677</v>
      </c>
      <c r="G893" s="9">
        <v>213.14160884937917</v>
      </c>
      <c r="H893" s="9">
        <v>93.516735656846635</v>
      </c>
    </row>
    <row r="894" spans="1:8" x14ac:dyDescent="0.25">
      <c r="A894" s="21"/>
      <c r="B894" s="5">
        <f>DATE(YEAR(siječanj!B894),MONTH(siječanj!B894)+3,DAY(siječanj!B894))</f>
        <v>45757</v>
      </c>
      <c r="C894" s="8">
        <v>9.28125</v>
      </c>
      <c r="D894">
        <v>0.9270629119485696</v>
      </c>
      <c r="E894" s="6">
        <v>101.82638187725351</v>
      </c>
      <c r="F894" s="9">
        <v>107.8859501784945</v>
      </c>
      <c r="G894" s="9">
        <v>180.79155355683787</v>
      </c>
      <c r="H894" s="9">
        <v>94.399462096313698</v>
      </c>
    </row>
    <row r="895" spans="1:8" x14ac:dyDescent="0.25">
      <c r="A895" s="21"/>
      <c r="B895" s="5">
        <f>DATE(YEAR(siječanj!B895),MONTH(siječanj!B895)+3,DAY(siječanj!B895))</f>
        <v>45757</v>
      </c>
      <c r="C895" s="8">
        <v>9.2916666666666696</v>
      </c>
      <c r="D895">
        <v>0.9270629119485696</v>
      </c>
      <c r="E895" s="6">
        <v>99.765390482744593</v>
      </c>
      <c r="F895" s="9">
        <v>116.52492098270088</v>
      </c>
      <c r="G895" s="9">
        <v>106.02948181357877</v>
      </c>
      <c r="H895" s="9">
        <v>92.488793412619316</v>
      </c>
    </row>
    <row r="896" spans="1:8" x14ac:dyDescent="0.25">
      <c r="A896" s="21"/>
      <c r="B896" s="5">
        <f>DATE(YEAR(siječanj!B896),MONTH(siječanj!B896)+3,DAY(siječanj!B896))</f>
        <v>45757</v>
      </c>
      <c r="C896" s="8">
        <v>9.3020833333333304</v>
      </c>
      <c r="D896">
        <v>0.9270629119485696</v>
      </c>
      <c r="E896" s="6">
        <v>97.118335916971162</v>
      </c>
      <c r="F896" s="9">
        <v>120.09028421641749</v>
      </c>
      <c r="G896" s="9">
        <v>43.156086341386995</v>
      </c>
      <c r="H896" s="9">
        <v>90.034807298786646</v>
      </c>
    </row>
    <row r="897" spans="1:8" x14ac:dyDescent="0.25">
      <c r="A897" s="21"/>
      <c r="B897" s="5">
        <f>DATE(YEAR(siječanj!B897),MONTH(siječanj!B897)+3,DAY(siječanj!B897))</f>
        <v>45757</v>
      </c>
      <c r="C897" s="8">
        <v>9.3125</v>
      </c>
      <c r="D897">
        <v>0.9270629119485696</v>
      </c>
      <c r="E897" s="6">
        <v>96.916999288690334</v>
      </c>
      <c r="F897" s="9">
        <v>124.21444725603772</v>
      </c>
      <c r="G897" s="9">
        <v>12.23306332467275</v>
      </c>
      <c r="H897" s="9">
        <v>89.848155577890708</v>
      </c>
    </row>
    <row r="898" spans="1:8" x14ac:dyDescent="0.25">
      <c r="A898" s="21"/>
      <c r="B898" s="5">
        <f>DATE(YEAR(siječanj!B898),MONTH(siječanj!B898)+3,DAY(siječanj!B898))</f>
        <v>45757</v>
      </c>
      <c r="C898" s="8">
        <v>9.3229166666666696</v>
      </c>
      <c r="D898">
        <v>0.9270629119485696</v>
      </c>
      <c r="E898" s="6">
        <v>95.9964885055211</v>
      </c>
      <c r="F898" s="9">
        <v>130.35109545756831</v>
      </c>
      <c r="G898" s="9">
        <v>4.8389195814332204</v>
      </c>
      <c r="H898" s="9">
        <v>88.994784170765783</v>
      </c>
    </row>
    <row r="899" spans="1:8" x14ac:dyDescent="0.25">
      <c r="A899" s="21"/>
      <c r="B899" s="5">
        <f>DATE(YEAR(siječanj!B899),MONTH(siječanj!B899)+3,DAY(siječanj!B899))</f>
        <v>45757</v>
      </c>
      <c r="C899" s="8">
        <v>9.3333333333333304</v>
      </c>
      <c r="D899">
        <v>0.9270629119485696</v>
      </c>
      <c r="E899" s="6">
        <v>97.414962392683137</v>
      </c>
      <c r="F899" s="9">
        <v>138.73951202663045</v>
      </c>
      <c r="G899" s="9">
        <v>2.49678559914563</v>
      </c>
      <c r="H899" s="9">
        <v>90.309798703121231</v>
      </c>
    </row>
    <row r="900" spans="1:8" x14ac:dyDescent="0.25">
      <c r="A900" s="21"/>
      <c r="B900" s="5">
        <f>DATE(YEAR(siječanj!B900),MONTH(siječanj!B900)+3,DAY(siječanj!B900))</f>
        <v>45757</v>
      </c>
      <c r="C900" s="8">
        <v>9.34375</v>
      </c>
      <c r="D900">
        <v>0.9270629119485696</v>
      </c>
      <c r="E900" s="6">
        <v>98.268123222248235</v>
      </c>
      <c r="F900" s="9">
        <v>142.43834651213405</v>
      </c>
      <c r="G900" s="9">
        <v>1.8454774870498152</v>
      </c>
      <c r="H900" s="9">
        <v>91.100732466138297</v>
      </c>
    </row>
    <row r="901" spans="1:8" x14ac:dyDescent="0.25">
      <c r="A901" s="21"/>
      <c r="B901" s="5">
        <f>DATE(YEAR(siječanj!B901),MONTH(siječanj!B901)+3,DAY(siječanj!B901))</f>
        <v>45757</v>
      </c>
      <c r="C901" s="8">
        <v>9.3541666666666696</v>
      </c>
      <c r="D901">
        <v>0.9270629119485696</v>
      </c>
      <c r="E901" s="6">
        <v>97.678325486199853</v>
      </c>
      <c r="F901" s="9">
        <v>145.11192497735081</v>
      </c>
      <c r="G901" s="9">
        <v>1.6170719766906003</v>
      </c>
      <c r="H901" s="9">
        <v>90.553952859496619</v>
      </c>
    </row>
    <row r="902" spans="1:8" x14ac:dyDescent="0.25">
      <c r="A902" s="21"/>
      <c r="B902" s="5">
        <f>DATE(YEAR(siječanj!B902),MONTH(siječanj!B902)+3,DAY(siječanj!B902))</f>
        <v>45757</v>
      </c>
      <c r="C902" s="8">
        <v>9.3645833333333304</v>
      </c>
      <c r="D902">
        <v>0.9270629119485696</v>
      </c>
      <c r="E902" s="6">
        <v>97.930805840004325</v>
      </c>
      <c r="F902" s="9">
        <v>148.24989687158498</v>
      </c>
      <c r="G902" s="9">
        <v>1.5476506992220584</v>
      </c>
      <c r="H902" s="9">
        <v>90.788018031504393</v>
      </c>
    </row>
    <row r="903" spans="1:8" x14ac:dyDescent="0.25">
      <c r="A903" s="21"/>
      <c r="B903" s="5">
        <f>DATE(YEAR(siječanj!B903),MONTH(siječanj!B903)+3,DAY(siječanj!B903))</f>
        <v>45757</v>
      </c>
      <c r="C903" s="8">
        <v>9.375</v>
      </c>
      <c r="D903">
        <v>0.9270629119485696</v>
      </c>
      <c r="E903" s="6">
        <v>98.249678236498923</v>
      </c>
      <c r="F903" s="9">
        <v>151.74824393151846</v>
      </c>
      <c r="G903" s="9">
        <v>1.45108875984464</v>
      </c>
      <c r="H903" s="9">
        <v>91.083632803938698</v>
      </c>
    </row>
    <row r="904" spans="1:8" x14ac:dyDescent="0.25">
      <c r="A904" s="21"/>
      <c r="B904" s="5">
        <f>DATE(YEAR(siječanj!B904),MONTH(siječanj!B904)+3,DAY(siječanj!B904))</f>
        <v>45757</v>
      </c>
      <c r="C904" s="8">
        <v>9.3854166666666696</v>
      </c>
      <c r="D904">
        <v>0.9270629119485696</v>
      </c>
      <c r="E904" s="6">
        <v>99.321684562396314</v>
      </c>
      <c r="F904" s="9">
        <v>153.40457184504496</v>
      </c>
      <c r="G904" s="9">
        <v>1.3587365622163317</v>
      </c>
      <c r="H904" s="9">
        <v>92.077450110052425</v>
      </c>
    </row>
    <row r="905" spans="1:8" x14ac:dyDescent="0.25">
      <c r="A905" s="21"/>
      <c r="B905" s="5">
        <f>DATE(YEAR(siječanj!B905),MONTH(siječanj!B905)+3,DAY(siječanj!B905))</f>
        <v>45757</v>
      </c>
      <c r="C905" s="8">
        <v>9.3958333333333304</v>
      </c>
      <c r="D905">
        <v>0.9270629119485696</v>
      </c>
      <c r="E905" s="6">
        <v>98.747275808819239</v>
      </c>
      <c r="F905" s="9">
        <v>154.34513861902852</v>
      </c>
      <c r="G905" s="9">
        <v>1.3524055654249141</v>
      </c>
      <c r="H905" s="9">
        <v>91.544937058312513</v>
      </c>
    </row>
    <row r="906" spans="1:8" x14ac:dyDescent="0.25">
      <c r="A906" s="21"/>
      <c r="B906" s="5">
        <f>DATE(YEAR(siječanj!B906),MONTH(siječanj!B906)+3,DAY(siječanj!B906))</f>
        <v>45757</v>
      </c>
      <c r="C906" s="8">
        <v>9.40625</v>
      </c>
      <c r="D906">
        <v>0.9270629119485696</v>
      </c>
      <c r="E906" s="6">
        <v>98.575993016341229</v>
      </c>
      <c r="F906" s="9">
        <v>155.09034573076374</v>
      </c>
      <c r="G906" s="9">
        <v>1.3211393119023171</v>
      </c>
      <c r="H906" s="9">
        <v>91.386147133951155</v>
      </c>
    </row>
    <row r="907" spans="1:8" x14ac:dyDescent="0.25">
      <c r="A907" s="21"/>
      <c r="B907" s="5">
        <f>DATE(YEAR(siječanj!B907),MONTH(siječanj!B907)+3,DAY(siječanj!B907))</f>
        <v>45757</v>
      </c>
      <c r="C907" s="8">
        <v>9.4166666666666696</v>
      </c>
      <c r="D907">
        <v>0.9270629119485696</v>
      </c>
      <c r="E907" s="6">
        <v>99.362264521645528</v>
      </c>
      <c r="F907" s="9">
        <v>155.15234144898727</v>
      </c>
      <c r="G907" s="9">
        <v>1.3328138433242238</v>
      </c>
      <c r="H907" s="9">
        <v>92.115070285240748</v>
      </c>
    </row>
    <row r="908" spans="1:8" x14ac:dyDescent="0.25">
      <c r="A908" s="21"/>
      <c r="B908" s="5">
        <f>DATE(YEAR(siječanj!B908),MONTH(siječanj!B908)+3,DAY(siječanj!B908))</f>
        <v>45757</v>
      </c>
      <c r="C908" s="8">
        <v>9.4270833333333304</v>
      </c>
      <c r="D908">
        <v>0.9270629119485696</v>
      </c>
      <c r="E908" s="6">
        <v>99.404676101660058</v>
      </c>
      <c r="F908" s="9">
        <v>154.94753777504661</v>
      </c>
      <c r="G908" s="9">
        <v>1.3418465823001462</v>
      </c>
      <c r="H908" s="9">
        <v>92.154388488109362</v>
      </c>
    </row>
    <row r="909" spans="1:8" x14ac:dyDescent="0.25">
      <c r="A909" s="21"/>
      <c r="B909" s="5">
        <f>DATE(YEAR(siječanj!B909),MONTH(siječanj!B909)+3,DAY(siječanj!B909))</f>
        <v>45757</v>
      </c>
      <c r="C909" s="8">
        <v>9.4375</v>
      </c>
      <c r="D909">
        <v>0.9270629119485696</v>
      </c>
      <c r="E909" s="6">
        <v>99.459097725027149</v>
      </c>
      <c r="F909" s="9">
        <v>154.71312788953426</v>
      </c>
      <c r="G909" s="9">
        <v>1.3295975205819475</v>
      </c>
      <c r="H909" s="9">
        <v>92.204840756741021</v>
      </c>
    </row>
    <row r="910" spans="1:8" x14ac:dyDescent="0.25">
      <c r="A910" s="21"/>
      <c r="B910" s="5">
        <f>DATE(YEAR(siječanj!B910),MONTH(siječanj!B910)+3,DAY(siječanj!B910))</f>
        <v>45757</v>
      </c>
      <c r="C910" s="8">
        <v>9.4479166666666696</v>
      </c>
      <c r="D910">
        <v>0.9270629119485696</v>
      </c>
      <c r="E910" s="6">
        <v>101.20119393922448</v>
      </c>
      <c r="F910" s="9">
        <v>154.93590839950633</v>
      </c>
      <c r="G910" s="9">
        <v>1.2888833633056955</v>
      </c>
      <c r="H910" s="9">
        <v>93.819873545969386</v>
      </c>
    </row>
    <row r="911" spans="1:8" x14ac:dyDescent="0.25">
      <c r="A911" s="21"/>
      <c r="B911" s="5">
        <f>DATE(YEAR(siječanj!B911),MONTH(siječanj!B911)+3,DAY(siječanj!B911))</f>
        <v>45757</v>
      </c>
      <c r="C911" s="8">
        <v>9.4583333333333304</v>
      </c>
      <c r="D911">
        <v>0.9270629119485696</v>
      </c>
      <c r="E911" s="6">
        <v>101.81588943423219</v>
      </c>
      <c r="F911" s="9">
        <v>155.00897208794922</v>
      </c>
      <c r="G911" s="9">
        <v>1.2466243422165542</v>
      </c>
      <c r="H911" s="9">
        <v>94.389734941532893</v>
      </c>
    </row>
    <row r="912" spans="1:8" x14ac:dyDescent="0.25">
      <c r="A912" s="21"/>
      <c r="B912" s="5">
        <f>DATE(YEAR(siječanj!B912),MONTH(siječanj!B912)+3,DAY(siječanj!B912))</f>
        <v>45757</v>
      </c>
      <c r="C912" s="8">
        <v>9.46875</v>
      </c>
      <c r="D912">
        <v>0.9270629119485696</v>
      </c>
      <c r="E912" s="6">
        <v>102.78823934464349</v>
      </c>
      <c r="F912" s="9">
        <v>155.04016614485874</v>
      </c>
      <c r="G912" s="9">
        <v>1.156754202635534</v>
      </c>
      <c r="H912" s="9">
        <v>95.291164480911718</v>
      </c>
    </row>
    <row r="913" spans="1:8" x14ac:dyDescent="0.25">
      <c r="A913" s="21"/>
      <c r="B913" s="5">
        <f>DATE(YEAR(siječanj!B913),MONTH(siječanj!B913)+3,DAY(siječanj!B913))</f>
        <v>45757</v>
      </c>
      <c r="C913" s="8">
        <v>9.4791666666666696</v>
      </c>
      <c r="D913">
        <v>0.9270629119485696</v>
      </c>
      <c r="E913" s="6">
        <v>103.32278137150301</v>
      </c>
      <c r="F913" s="9">
        <v>154.83606667810707</v>
      </c>
      <c r="G913" s="9">
        <v>1.1142542749186211</v>
      </c>
      <c r="H913" s="9">
        <v>95.786718568891004</v>
      </c>
    </row>
    <row r="914" spans="1:8" x14ac:dyDescent="0.25">
      <c r="A914" s="21"/>
      <c r="B914" s="5">
        <f>DATE(YEAR(siječanj!B914),MONTH(siječanj!B914)+3,DAY(siječanj!B914))</f>
        <v>45757</v>
      </c>
      <c r="C914" s="8">
        <v>9.4895833333333304</v>
      </c>
      <c r="D914">
        <v>0.9270629119485696</v>
      </c>
      <c r="E914" s="6">
        <v>103.16515301960334</v>
      </c>
      <c r="F914" s="9">
        <v>154.63211919629154</v>
      </c>
      <c r="G914" s="9">
        <v>1.0957412389333405</v>
      </c>
      <c r="H914" s="9">
        <v>95.640587169973244</v>
      </c>
    </row>
    <row r="915" spans="1:8" x14ac:dyDescent="0.25">
      <c r="A915" s="21"/>
      <c r="B915" s="5">
        <f>DATE(YEAR(siječanj!B915),MONTH(siječanj!B915)+3,DAY(siječanj!B915))</f>
        <v>45757</v>
      </c>
      <c r="C915" s="8">
        <v>9.5</v>
      </c>
      <c r="D915">
        <v>0.9270629119485696</v>
      </c>
      <c r="E915" s="6">
        <v>101.60357100616531</v>
      </c>
      <c r="F915" s="9">
        <v>154.62886415978011</v>
      </c>
      <c r="G915" s="9">
        <v>1.1270622272419373</v>
      </c>
      <c r="H915" s="9">
        <v>94.192902401348874</v>
      </c>
    </row>
    <row r="916" spans="1:8" x14ac:dyDescent="0.25">
      <c r="A916" s="21"/>
      <c r="B916" s="5">
        <f>DATE(YEAR(siječanj!B916),MONTH(siječanj!B916)+3,DAY(siječanj!B916))</f>
        <v>45757</v>
      </c>
      <c r="C916" s="8">
        <v>9.5104166666666696</v>
      </c>
      <c r="D916">
        <v>0.9270629119485696</v>
      </c>
      <c r="E916" s="6">
        <v>100.71495459497083</v>
      </c>
      <c r="F916" s="9">
        <v>153.98740941510999</v>
      </c>
      <c r="G916" s="9">
        <v>1.1372671102341252</v>
      </c>
      <c r="H916" s="9">
        <v>93.369099083581631</v>
      </c>
    </row>
    <row r="917" spans="1:8" x14ac:dyDescent="0.25">
      <c r="A917" s="21"/>
      <c r="B917" s="5">
        <f>DATE(YEAR(siječanj!B917),MONTH(siječanj!B917)+3,DAY(siječanj!B917))</f>
        <v>45757</v>
      </c>
      <c r="C917" s="8">
        <v>9.5208333333333304</v>
      </c>
      <c r="D917">
        <v>0.9270629119485696</v>
      </c>
      <c r="E917" s="6">
        <v>100.73625746385046</v>
      </c>
      <c r="F917" s="9">
        <v>153.56703817006209</v>
      </c>
      <c r="G917" s="9">
        <v>1.1170628797155042</v>
      </c>
      <c r="H917" s="9">
        <v>93.388848183238039</v>
      </c>
    </row>
    <row r="918" spans="1:8" x14ac:dyDescent="0.25">
      <c r="A918" s="21"/>
      <c r="B918" s="5">
        <f>DATE(YEAR(siječanj!B918),MONTH(siječanj!B918)+3,DAY(siječanj!B918))</f>
        <v>45757</v>
      </c>
      <c r="C918" s="8">
        <v>9.53125</v>
      </c>
      <c r="D918">
        <v>0.9270629119485696</v>
      </c>
      <c r="E918" s="6">
        <v>99.894331037259761</v>
      </c>
      <c r="F918" s="9">
        <v>153.38495763701627</v>
      </c>
      <c r="G918" s="9">
        <v>1.1611080432252758</v>
      </c>
      <c r="H918" s="9">
        <v>92.608329418556409</v>
      </c>
    </row>
    <row r="919" spans="1:8" x14ac:dyDescent="0.25">
      <c r="A919" s="21"/>
      <c r="B919" s="5">
        <f>DATE(YEAR(siječanj!B919),MONTH(siječanj!B919)+3,DAY(siječanj!B919))</f>
        <v>45757</v>
      </c>
      <c r="C919" s="8">
        <v>9.5416666666666696</v>
      </c>
      <c r="D919">
        <v>0.9270629119485696</v>
      </c>
      <c r="E919" s="6">
        <v>97.766038228582872</v>
      </c>
      <c r="F919" s="9">
        <v>152.86612378167365</v>
      </c>
      <c r="G919" s="9">
        <v>1.1509526821331222</v>
      </c>
      <c r="H919" s="9">
        <v>90.635268089865207</v>
      </c>
    </row>
    <row r="920" spans="1:8" x14ac:dyDescent="0.25">
      <c r="A920" s="21"/>
      <c r="B920" s="5">
        <f>DATE(YEAR(siječanj!B920),MONTH(siječanj!B920)+3,DAY(siječanj!B920))</f>
        <v>45757</v>
      </c>
      <c r="C920" s="8">
        <v>9.5520833333333304</v>
      </c>
      <c r="D920">
        <v>0.9270629119485696</v>
      </c>
      <c r="E920" s="6">
        <v>96.653518313685765</v>
      </c>
      <c r="F920" s="9">
        <v>152.45183451358611</v>
      </c>
      <c r="G920" s="9">
        <v>1.1353193693818391</v>
      </c>
      <c r="H920" s="9">
        <v>89.603892137959932</v>
      </c>
    </row>
    <row r="921" spans="1:8" x14ac:dyDescent="0.25">
      <c r="A921" s="21"/>
      <c r="B921" s="5">
        <f>DATE(YEAR(siječanj!B921),MONTH(siječanj!B921)+3,DAY(siječanj!B921))</f>
        <v>45757</v>
      </c>
      <c r="C921" s="8">
        <v>9.5625</v>
      </c>
      <c r="D921">
        <v>0.9270629119485696</v>
      </c>
      <c r="E921" s="6">
        <v>96.643778727225651</v>
      </c>
      <c r="F921" s="9">
        <v>151.85676685087395</v>
      </c>
      <c r="G921" s="9">
        <v>1.1150920533729818</v>
      </c>
      <c r="H921" s="9">
        <v>89.59486292857504</v>
      </c>
    </row>
    <row r="922" spans="1:8" x14ac:dyDescent="0.25">
      <c r="A922" s="21"/>
      <c r="B922" s="5">
        <f>DATE(YEAR(siječanj!B922),MONTH(siječanj!B922)+3,DAY(siječanj!B922))</f>
        <v>45757</v>
      </c>
      <c r="C922" s="8">
        <v>9.5729166666666696</v>
      </c>
      <c r="D922">
        <v>0.9270629119485696</v>
      </c>
      <c r="E922" s="6">
        <v>96.983737051038176</v>
      </c>
      <c r="F922" s="9">
        <v>151.31969170777467</v>
      </c>
      <c r="G922" s="9">
        <v>1.0929315171632701</v>
      </c>
      <c r="H922" s="9">
        <v>89.910025682189826</v>
      </c>
    </row>
    <row r="923" spans="1:8" x14ac:dyDescent="0.25">
      <c r="A923" s="21"/>
      <c r="B923" s="5">
        <f>DATE(YEAR(siječanj!B923),MONTH(siječanj!B923)+3,DAY(siječanj!B923))</f>
        <v>45757</v>
      </c>
      <c r="C923" s="8">
        <v>9.5833333333333304</v>
      </c>
      <c r="D923">
        <v>0.9270629119485696</v>
      </c>
      <c r="E923" s="6">
        <v>99.51110624499546</v>
      </c>
      <c r="F923" s="9">
        <v>150.01728285034727</v>
      </c>
      <c r="G923" s="9">
        <v>1.0910355321573926</v>
      </c>
      <c r="H923" s="9">
        <v>92.253055926708981</v>
      </c>
    </row>
    <row r="924" spans="1:8" x14ac:dyDescent="0.25">
      <c r="A924" s="21"/>
      <c r="B924" s="5">
        <f>DATE(YEAR(siječanj!B924),MONTH(siječanj!B924)+3,DAY(siječanj!B924))</f>
        <v>45757</v>
      </c>
      <c r="C924" s="8">
        <v>9.59375</v>
      </c>
      <c r="D924">
        <v>0.9270629119485696</v>
      </c>
      <c r="E924" s="6">
        <v>101.07589186122151</v>
      </c>
      <c r="F924" s="9">
        <v>149.45862357633987</v>
      </c>
      <c r="G924" s="9">
        <v>1.0618238831327376</v>
      </c>
      <c r="H924" s="9">
        <v>93.703710636662734</v>
      </c>
    </row>
    <row r="925" spans="1:8" x14ac:dyDescent="0.25">
      <c r="A925" s="21"/>
      <c r="B925" s="5">
        <f>DATE(YEAR(siječanj!B925),MONTH(siječanj!B925)+3,DAY(siječanj!B925))</f>
        <v>45757</v>
      </c>
      <c r="C925" s="8">
        <v>9.6041666666666696</v>
      </c>
      <c r="D925">
        <v>0.9270629119485696</v>
      </c>
      <c r="E925" s="6">
        <v>101.01570494155685</v>
      </c>
      <c r="F925" s="9">
        <v>148.75760745193841</v>
      </c>
      <c r="G925" s="9">
        <v>1.0354312636436196</v>
      </c>
      <c r="H925" s="9">
        <v>93.647913575657199</v>
      </c>
    </row>
    <row r="926" spans="1:8" x14ac:dyDescent="0.25">
      <c r="A926" s="21"/>
      <c r="B926" s="5">
        <f>DATE(YEAR(siječanj!B926),MONTH(siječanj!B926)+3,DAY(siječanj!B926))</f>
        <v>45757</v>
      </c>
      <c r="C926" s="8">
        <v>9.6145833333333304</v>
      </c>
      <c r="D926">
        <v>0.9270629119485696</v>
      </c>
      <c r="E926" s="6">
        <v>103.03175278056382</v>
      </c>
      <c r="F926" s="9">
        <v>147.41544674357169</v>
      </c>
      <c r="G926" s="9">
        <v>1.0611208936869876</v>
      </c>
      <c r="H926" s="9">
        <v>95.516916755914622</v>
      </c>
    </row>
    <row r="927" spans="1:8" x14ac:dyDescent="0.25">
      <c r="A927" s="21"/>
      <c r="B927" s="5">
        <f>DATE(YEAR(siječanj!B927),MONTH(siječanj!B927)+3,DAY(siječanj!B927))</f>
        <v>45757</v>
      </c>
      <c r="C927" s="8">
        <v>9.625</v>
      </c>
      <c r="D927">
        <v>0.9270629119485696</v>
      </c>
      <c r="E927" s="6">
        <v>103.68639226914668</v>
      </c>
      <c r="F927" s="9">
        <v>144.69879876031595</v>
      </c>
      <c r="G927" s="9">
        <v>1.0337035789085203</v>
      </c>
      <c r="H927" s="9">
        <v>96.123808746476783</v>
      </c>
    </row>
    <row r="928" spans="1:8" x14ac:dyDescent="0.25">
      <c r="A928" s="21"/>
      <c r="B928" s="5">
        <f>DATE(YEAR(siječanj!B928),MONTH(siječanj!B928)+3,DAY(siječanj!B928))</f>
        <v>45757</v>
      </c>
      <c r="C928" s="8">
        <v>9.6354166666666696</v>
      </c>
      <c r="D928">
        <v>0.9270629119485696</v>
      </c>
      <c r="E928" s="6">
        <v>104.54046643259259</v>
      </c>
      <c r="F928" s="9">
        <v>142.81553412146511</v>
      </c>
      <c r="G928" s="9">
        <v>1.0361174974582856</v>
      </c>
      <c r="H928" s="9">
        <v>96.915589227460984</v>
      </c>
    </row>
    <row r="929" spans="1:8" x14ac:dyDescent="0.25">
      <c r="A929" s="21"/>
      <c r="B929" s="5">
        <f>DATE(YEAR(siječanj!B929),MONTH(siječanj!B929)+3,DAY(siječanj!B929))</f>
        <v>45757</v>
      </c>
      <c r="C929" s="8">
        <v>9.6458333333333304</v>
      </c>
      <c r="D929">
        <v>0.9270629119485696</v>
      </c>
      <c r="E929" s="6">
        <v>106.29595754997477</v>
      </c>
      <c r="F929" s="9">
        <v>141.15996252130054</v>
      </c>
      <c r="G929" s="9">
        <v>1.018615008090892</v>
      </c>
      <c r="H929" s="9">
        <v>98.543039934641158</v>
      </c>
    </row>
    <row r="930" spans="1:8" x14ac:dyDescent="0.25">
      <c r="A930" s="21"/>
      <c r="B930" s="5">
        <f>DATE(YEAR(siječanj!B930),MONTH(siječanj!B930)+3,DAY(siječanj!B930))</f>
        <v>45757</v>
      </c>
      <c r="C930" s="8">
        <v>9.65625</v>
      </c>
      <c r="D930">
        <v>0.9270629119485696</v>
      </c>
      <c r="E930" s="6">
        <v>106.10651605536087</v>
      </c>
      <c r="F930" s="9">
        <v>139.71842935663281</v>
      </c>
      <c r="G930" s="9">
        <v>1.0228325696855891</v>
      </c>
      <c r="H930" s="9">
        <v>98.367415751000507</v>
      </c>
    </row>
    <row r="931" spans="1:8" x14ac:dyDescent="0.25">
      <c r="A931" s="21"/>
      <c r="B931" s="5">
        <f>DATE(YEAR(siječanj!B931),MONTH(siječanj!B931)+3,DAY(siječanj!B931))</f>
        <v>45757</v>
      </c>
      <c r="C931" s="8">
        <v>9.6666666666666696</v>
      </c>
      <c r="D931">
        <v>0.9270629119485696</v>
      </c>
      <c r="E931" s="6">
        <v>106.21201206219993</v>
      </c>
      <c r="F931" s="9">
        <v>136.94970636094288</v>
      </c>
      <c r="G931" s="9">
        <v>1.0354688708185658</v>
      </c>
      <c r="H931" s="9">
        <v>98.465217186299668</v>
      </c>
    </row>
    <row r="932" spans="1:8" x14ac:dyDescent="0.25">
      <c r="A932" s="21"/>
      <c r="B932" s="5">
        <f>DATE(YEAR(siječanj!B932),MONTH(siječanj!B932)+3,DAY(siječanj!B932))</f>
        <v>45757</v>
      </c>
      <c r="C932" s="8">
        <v>9.6770833333333304</v>
      </c>
      <c r="D932">
        <v>0.9270629119485696</v>
      </c>
      <c r="E932" s="6">
        <v>106.88948588840401</v>
      </c>
      <c r="F932" s="9">
        <v>135.45657560020203</v>
      </c>
      <c r="G932" s="9">
        <v>1.0558294868828768</v>
      </c>
      <c r="H932" s="9">
        <v>99.093278044389365</v>
      </c>
    </row>
    <row r="933" spans="1:8" x14ac:dyDescent="0.25">
      <c r="A933" s="21"/>
      <c r="B933" s="5">
        <f>DATE(YEAR(siječanj!B933),MONTH(siječanj!B933)+3,DAY(siječanj!B933))</f>
        <v>45757</v>
      </c>
      <c r="C933" s="8">
        <v>9.6875</v>
      </c>
      <c r="D933">
        <v>0.9270629119485696</v>
      </c>
      <c r="E933" s="6">
        <v>109.44487620544889</v>
      </c>
      <c r="F933" s="9">
        <v>134.61215843833659</v>
      </c>
      <c r="G933" s="9">
        <v>1.1074507716038493</v>
      </c>
      <c r="H933" s="9">
        <v>101.46228563287417</v>
      </c>
    </row>
    <row r="934" spans="1:8" x14ac:dyDescent="0.25">
      <c r="A934" s="21"/>
      <c r="B934" s="5">
        <f>DATE(YEAR(siječanj!B934),MONTH(siječanj!B934)+3,DAY(siječanj!B934))</f>
        <v>45757</v>
      </c>
      <c r="C934" s="8">
        <v>9.6979166666666696</v>
      </c>
      <c r="D934">
        <v>0.9270629119485696</v>
      </c>
      <c r="E934" s="6">
        <v>110.51666162738161</v>
      </c>
      <c r="F934" s="9">
        <v>133.87649779657045</v>
      </c>
      <c r="G934" s="9">
        <v>1.2549257933705249</v>
      </c>
      <c r="H934" s="9">
        <v>102.45589814711514</v>
      </c>
    </row>
    <row r="935" spans="1:8" x14ac:dyDescent="0.25">
      <c r="A935" s="21"/>
      <c r="B935" s="5">
        <f>DATE(YEAR(siječanj!B935),MONTH(siječanj!B935)+3,DAY(siječanj!B935))</f>
        <v>45757</v>
      </c>
      <c r="C935" s="8">
        <v>9.7083333333333304</v>
      </c>
      <c r="D935">
        <v>0.9270629119485696</v>
      </c>
      <c r="E935" s="6">
        <v>112.08957314146491</v>
      </c>
      <c r="F935" s="9">
        <v>133.22773859189601</v>
      </c>
      <c r="G935" s="9">
        <v>1.6322543794556088</v>
      </c>
      <c r="H935" s="9">
        <v>103.91408607559863</v>
      </c>
    </row>
    <row r="936" spans="1:8" x14ac:dyDescent="0.25">
      <c r="A936" s="21"/>
      <c r="B936" s="5">
        <f>DATE(YEAR(siječanj!B936),MONTH(siječanj!B936)+3,DAY(siječanj!B936))</f>
        <v>45757</v>
      </c>
      <c r="C936" s="8">
        <v>9.71875</v>
      </c>
      <c r="D936">
        <v>0.9270629119485696</v>
      </c>
      <c r="E936" s="6">
        <v>115.23851359015526</v>
      </c>
      <c r="F936" s="9">
        <v>133.20871787833633</v>
      </c>
      <c r="G936" s="9">
        <v>2.6611107597071708</v>
      </c>
      <c r="H936" s="9">
        <v>106.83335197751416</v>
      </c>
    </row>
    <row r="937" spans="1:8" x14ac:dyDescent="0.25">
      <c r="A937" s="21"/>
      <c r="B937" s="5">
        <f>DATE(YEAR(siječanj!B937),MONTH(siječanj!B937)+3,DAY(siječanj!B937))</f>
        <v>45757</v>
      </c>
      <c r="C937" s="8">
        <v>9.7291666666666696</v>
      </c>
      <c r="D937">
        <v>0.9270629119485696</v>
      </c>
      <c r="E937" s="6">
        <v>119.38861854353596</v>
      </c>
      <c r="F937" s="9">
        <v>133.66075172312819</v>
      </c>
      <c r="G937" s="9">
        <v>6.5640008989868655</v>
      </c>
      <c r="H937" s="9">
        <v>110.68076036048744</v>
      </c>
    </row>
    <row r="938" spans="1:8" x14ac:dyDescent="0.25">
      <c r="A938" s="21"/>
      <c r="B938" s="5">
        <f>DATE(YEAR(siječanj!B938),MONTH(siječanj!B938)+3,DAY(siječanj!B938))</f>
        <v>45757</v>
      </c>
      <c r="C938" s="8">
        <v>9.7395833333333304</v>
      </c>
      <c r="D938">
        <v>0.9270629119485696</v>
      </c>
      <c r="E938" s="6">
        <v>123.89496135326428</v>
      </c>
      <c r="F938" s="9">
        <v>135.32121129503835</v>
      </c>
      <c r="G938" s="9">
        <v>22.486258744688644</v>
      </c>
      <c r="H938" s="9">
        <v>114.85842364791267</v>
      </c>
    </row>
    <row r="939" spans="1:8" x14ac:dyDescent="0.25">
      <c r="A939" s="21"/>
      <c r="B939" s="5">
        <f>DATE(YEAR(siječanj!B939),MONTH(siječanj!B939)+3,DAY(siječanj!B939))</f>
        <v>45757</v>
      </c>
      <c r="C939" s="8">
        <v>9.75</v>
      </c>
      <c r="D939">
        <v>0.9270629119485696</v>
      </c>
      <c r="E939" s="6">
        <v>128.69291720836748</v>
      </c>
      <c r="F939" s="9">
        <v>137.10565229488313</v>
      </c>
      <c r="G939" s="9">
        <v>62.725824808175219</v>
      </c>
      <c r="H939" s="9">
        <v>119.30643057434534</v>
      </c>
    </row>
    <row r="940" spans="1:8" x14ac:dyDescent="0.25">
      <c r="A940" s="21"/>
      <c r="B940" s="5">
        <f>DATE(YEAR(siječanj!B940),MONTH(siječanj!B940)+3,DAY(siječanj!B940))</f>
        <v>45757</v>
      </c>
      <c r="C940" s="8">
        <v>9.7604166666666696</v>
      </c>
      <c r="D940">
        <v>0.9270629119485696</v>
      </c>
      <c r="E940" s="6">
        <v>133.0297474291373</v>
      </c>
      <c r="F940" s="9">
        <v>139.03813590880674</v>
      </c>
      <c r="G940" s="9">
        <v>123.45258207921317</v>
      </c>
      <c r="H940" s="9">
        <v>123.32694502743877</v>
      </c>
    </row>
    <row r="941" spans="1:8" x14ac:dyDescent="0.25">
      <c r="A941" s="21"/>
      <c r="B941" s="5">
        <f>DATE(YEAR(siječanj!B941),MONTH(siječanj!B941)+3,DAY(siječanj!B941))</f>
        <v>45757</v>
      </c>
      <c r="C941" s="8">
        <v>9.7708333333333304</v>
      </c>
      <c r="D941">
        <v>0.9270629119485696</v>
      </c>
      <c r="E941" s="6">
        <v>137.95030597523126</v>
      </c>
      <c r="F941" s="9">
        <v>140.29311927531646</v>
      </c>
      <c r="G941" s="9">
        <v>178.60845033490222</v>
      </c>
      <c r="H941" s="9">
        <v>127.88861236159406</v>
      </c>
    </row>
    <row r="942" spans="1:8" x14ac:dyDescent="0.25">
      <c r="A942" s="21"/>
      <c r="B942" s="5">
        <f>DATE(YEAR(siječanj!B942),MONTH(siječanj!B942)+3,DAY(siječanj!B942))</f>
        <v>45757</v>
      </c>
      <c r="C942" s="8">
        <v>9.78125</v>
      </c>
      <c r="D942">
        <v>0.9270629119485696</v>
      </c>
      <c r="E942" s="6">
        <v>143.61794687081704</v>
      </c>
      <c r="F942" s="9">
        <v>140.78770549727824</v>
      </c>
      <c r="G942" s="9">
        <v>215.97532425745123</v>
      </c>
      <c r="H942" s="9">
        <v>133.1428720341346</v>
      </c>
    </row>
    <row r="943" spans="1:8" x14ac:dyDescent="0.25">
      <c r="A943" s="21"/>
      <c r="B943" s="5">
        <f>DATE(YEAR(siječanj!B943),MONTH(siječanj!B943)+3,DAY(siječanj!B943))</f>
        <v>45757</v>
      </c>
      <c r="C943" s="8">
        <v>9.7916666666666696</v>
      </c>
      <c r="D943">
        <v>0.9270629119485696</v>
      </c>
      <c r="E943" s="6">
        <v>149.21609613400221</v>
      </c>
      <c r="F943" s="9">
        <v>139.75717922134328</v>
      </c>
      <c r="G943" s="9">
        <v>226.99277104174698</v>
      </c>
      <c r="H943" s="9">
        <v>138.3327085915858</v>
      </c>
    </row>
    <row r="944" spans="1:8" x14ac:dyDescent="0.25">
      <c r="A944" s="21"/>
      <c r="B944" s="5">
        <f>DATE(YEAR(siječanj!B944),MONTH(siječanj!B944)+3,DAY(siječanj!B944))</f>
        <v>45757</v>
      </c>
      <c r="C944" s="8">
        <v>9.8020833333333304</v>
      </c>
      <c r="D944">
        <v>0.9270629119485696</v>
      </c>
      <c r="E944" s="6">
        <v>155.59646633607233</v>
      </c>
      <c r="F944" s="9">
        <v>138.54194151494056</v>
      </c>
      <c r="G944" s="9">
        <v>227.97824424644233</v>
      </c>
      <c r="H944" s="9">
        <v>144.24771317042681</v>
      </c>
    </row>
    <row r="945" spans="1:8" x14ac:dyDescent="0.25">
      <c r="A945" s="21"/>
      <c r="B945" s="5">
        <f>DATE(YEAR(siječanj!B945),MONTH(siječanj!B945)+3,DAY(siječanj!B945))</f>
        <v>45757</v>
      </c>
      <c r="C945" s="8">
        <v>9.8125</v>
      </c>
      <c r="D945">
        <v>0.9270629119485696</v>
      </c>
      <c r="E945" s="6">
        <v>157.88470550237679</v>
      </c>
      <c r="F945" s="9">
        <v>136.97429799824579</v>
      </c>
      <c r="G945" s="9">
        <v>228.57227631594529</v>
      </c>
      <c r="H945" s="9">
        <v>146.36905483517577</v>
      </c>
    </row>
    <row r="946" spans="1:8" x14ac:dyDescent="0.25">
      <c r="A946" s="21"/>
      <c r="B946" s="5">
        <f>DATE(YEAR(siječanj!B946),MONTH(siječanj!B946)+3,DAY(siječanj!B946))</f>
        <v>45757</v>
      </c>
      <c r="C946" s="8">
        <v>9.8229166666666696</v>
      </c>
      <c r="D946">
        <v>0.9270629119485696</v>
      </c>
      <c r="E946" s="6">
        <v>157.87806253382496</v>
      </c>
      <c r="F946" s="9">
        <v>134.84973524417885</v>
      </c>
      <c r="G946" s="9">
        <v>228.85721917247432</v>
      </c>
      <c r="H946" s="9">
        <v>146.36289638540615</v>
      </c>
    </row>
    <row r="947" spans="1:8" x14ac:dyDescent="0.25">
      <c r="A947" s="21"/>
      <c r="B947" s="5">
        <f>DATE(YEAR(siječanj!B947),MONTH(siječanj!B947)+3,DAY(siječanj!B947))</f>
        <v>45757</v>
      </c>
      <c r="C947" s="8">
        <v>9.8333333333333304</v>
      </c>
      <c r="D947">
        <v>0.9270629119485696</v>
      </c>
      <c r="E947" s="6">
        <v>157.78635568926461</v>
      </c>
      <c r="F947" s="9">
        <v>129.77893924023738</v>
      </c>
      <c r="G947" s="9">
        <v>229.50914837435937</v>
      </c>
      <c r="H947" s="9">
        <v>146.27787837104239</v>
      </c>
    </row>
    <row r="948" spans="1:8" x14ac:dyDescent="0.25">
      <c r="A948" s="21"/>
      <c r="B948" s="5">
        <f>DATE(YEAR(siječanj!B948),MONTH(siječanj!B948)+3,DAY(siječanj!B948))</f>
        <v>45757</v>
      </c>
      <c r="C948" s="8">
        <v>9.84375</v>
      </c>
      <c r="D948">
        <v>0.9270629119485696</v>
      </c>
      <c r="E948" s="6">
        <v>156.55470910136779</v>
      </c>
      <c r="F948" s="9">
        <v>126.34108631212142</v>
      </c>
      <c r="G948" s="9">
        <v>229.79336772984718</v>
      </c>
      <c r="H948" s="9">
        <v>145.13606449877526</v>
      </c>
    </row>
    <row r="949" spans="1:8" x14ac:dyDescent="0.25">
      <c r="A949" s="21"/>
      <c r="B949" s="5">
        <f>DATE(YEAR(siječanj!B949),MONTH(siječanj!B949)+3,DAY(siječanj!B949))</f>
        <v>45757</v>
      </c>
      <c r="C949" s="8">
        <v>9.8541666666666696</v>
      </c>
      <c r="D949">
        <v>0.9270629119485696</v>
      </c>
      <c r="E949" s="6">
        <v>156.15543063353675</v>
      </c>
      <c r="F949" s="9">
        <v>123.49815576851653</v>
      </c>
      <c r="G949" s="9">
        <v>230.28006694229339</v>
      </c>
      <c r="H949" s="9">
        <v>144.76590823970946</v>
      </c>
    </row>
    <row r="950" spans="1:8" x14ac:dyDescent="0.25">
      <c r="A950" s="21"/>
      <c r="B950" s="5">
        <f>DATE(YEAR(siječanj!B950),MONTH(siječanj!B950)+3,DAY(siječanj!B950))</f>
        <v>45757</v>
      </c>
      <c r="C950" s="8">
        <v>9.8645833333333304</v>
      </c>
      <c r="D950">
        <v>0.9270629119485696</v>
      </c>
      <c r="E950" s="6">
        <v>155.34108550330578</v>
      </c>
      <c r="F950" s="9">
        <v>120.95805247594723</v>
      </c>
      <c r="G950" s="9">
        <v>230.71478340054961</v>
      </c>
      <c r="H950" s="9">
        <v>144.01095907194639</v>
      </c>
    </row>
    <row r="951" spans="1:8" x14ac:dyDescent="0.25">
      <c r="A951" s="21"/>
      <c r="B951" s="5">
        <f>DATE(YEAR(siječanj!B951),MONTH(siječanj!B951)+3,DAY(siječanj!B951))</f>
        <v>45757</v>
      </c>
      <c r="C951" s="8">
        <v>9.875</v>
      </c>
      <c r="D951">
        <v>0.9270629119485696</v>
      </c>
      <c r="E951" s="6">
        <v>152.29632257187163</v>
      </c>
      <c r="F951" s="9">
        <v>116.53713580462804</v>
      </c>
      <c r="G951" s="9">
        <v>230.51711985757788</v>
      </c>
      <c r="H951" s="9">
        <v>141.18827228253798</v>
      </c>
    </row>
    <row r="952" spans="1:8" x14ac:dyDescent="0.25">
      <c r="A952" s="21"/>
      <c r="B952" s="5">
        <f>DATE(YEAR(siječanj!B952),MONTH(siječanj!B952)+3,DAY(siječanj!B952))</f>
        <v>45757</v>
      </c>
      <c r="C952" s="8">
        <v>9.8854166666666696</v>
      </c>
      <c r="D952">
        <v>0.9270629119485696</v>
      </c>
      <c r="E952" s="6">
        <v>157.49001846896826</v>
      </c>
      <c r="F952" s="9">
        <v>113.51862572111264</v>
      </c>
      <c r="G952" s="9">
        <v>229.7677168177523</v>
      </c>
      <c r="H952" s="9">
        <v>146.00315512467571</v>
      </c>
    </row>
    <row r="953" spans="1:8" x14ac:dyDescent="0.25">
      <c r="A953" s="21"/>
      <c r="B953" s="5">
        <f>DATE(YEAR(siječanj!B953),MONTH(siječanj!B953)+3,DAY(siječanj!B953))</f>
        <v>45757</v>
      </c>
      <c r="C953" s="8">
        <v>9.8958333333333304</v>
      </c>
      <c r="D953">
        <v>0.9270629119485696</v>
      </c>
      <c r="E953" s="6">
        <v>159.68471322634264</v>
      </c>
      <c r="F953" s="9">
        <v>111.42590458502738</v>
      </c>
      <c r="G953" s="9">
        <v>229.5041704557413</v>
      </c>
      <c r="H953" s="9">
        <v>148.03777523728547</v>
      </c>
    </row>
    <row r="954" spans="1:8" x14ac:dyDescent="0.25">
      <c r="A954" s="21"/>
      <c r="B954" s="5">
        <f>DATE(YEAR(siječanj!B954),MONTH(siječanj!B954)+3,DAY(siječanj!B954))</f>
        <v>45757</v>
      </c>
      <c r="C954" s="8">
        <v>9.90625</v>
      </c>
      <c r="D954">
        <v>0.9270629119485696</v>
      </c>
      <c r="E954" s="6">
        <v>156.35081672318188</v>
      </c>
      <c r="F954" s="9">
        <v>109.1258827027406</v>
      </c>
      <c r="G954" s="9">
        <v>228.5089998365612</v>
      </c>
      <c r="H954" s="9">
        <v>144.9470434369301</v>
      </c>
    </row>
    <row r="955" spans="1:8" x14ac:dyDescent="0.25">
      <c r="A955" s="21"/>
      <c r="B955" s="5">
        <f>DATE(YEAR(siječanj!B955),MONTH(siječanj!B955)+3,DAY(siječanj!B955))</f>
        <v>45757</v>
      </c>
      <c r="C955" s="8">
        <v>9.9166666666666696</v>
      </c>
      <c r="D955">
        <v>0.9270629119485696</v>
      </c>
      <c r="E955" s="6">
        <v>151.34757372405312</v>
      </c>
      <c r="F955" s="9">
        <v>106.3393153548334</v>
      </c>
      <c r="G955" s="9">
        <v>226.694739036703</v>
      </c>
      <c r="H955" s="9">
        <v>140.30872241297149</v>
      </c>
    </row>
    <row r="956" spans="1:8" x14ac:dyDescent="0.25">
      <c r="A956" s="21"/>
      <c r="B956" s="5">
        <f>DATE(YEAR(siječanj!B956),MONTH(siječanj!B956)+3,DAY(siječanj!B956))</f>
        <v>45757</v>
      </c>
      <c r="C956" s="8">
        <v>9.9270833333333304</v>
      </c>
      <c r="D956">
        <v>0.9270629119485696</v>
      </c>
      <c r="E956" s="6">
        <v>144.18806830439826</v>
      </c>
      <c r="F956" s="9">
        <v>104.24953517369433</v>
      </c>
      <c r="G956" s="9">
        <v>224.19378358032722</v>
      </c>
      <c r="H956" s="9">
        <v>133.6714104705147</v>
      </c>
    </row>
    <row r="957" spans="1:8" x14ac:dyDescent="0.25">
      <c r="A957" s="21"/>
      <c r="B957" s="5">
        <f>DATE(YEAR(siječanj!B957),MONTH(siječanj!B957)+3,DAY(siječanj!B957))</f>
        <v>45757</v>
      </c>
      <c r="C957" s="8">
        <v>9.9375</v>
      </c>
      <c r="D957">
        <v>0.9270629119485696</v>
      </c>
      <c r="E957" s="6">
        <v>134.19990247619697</v>
      </c>
      <c r="F957" s="9">
        <v>101.99981486766553</v>
      </c>
      <c r="G957" s="9">
        <v>222.81234958047867</v>
      </c>
      <c r="H957" s="9">
        <v>124.41175237279722</v>
      </c>
    </row>
    <row r="958" spans="1:8" x14ac:dyDescent="0.25">
      <c r="A958" s="21"/>
      <c r="B958" s="5">
        <f>DATE(YEAR(siječanj!B958),MONTH(siječanj!B958)+3,DAY(siječanj!B958))</f>
        <v>45757</v>
      </c>
      <c r="C958" s="8">
        <v>9.9479166666666696</v>
      </c>
      <c r="D958">
        <v>0.9270629119485696</v>
      </c>
      <c r="E958" s="6">
        <v>122.06584878900301</v>
      </c>
      <c r="F958" s="9">
        <v>99.670362758536996</v>
      </c>
      <c r="G958" s="9">
        <v>222.24391820577472</v>
      </c>
      <c r="H958" s="9">
        <v>113.16272122780691</v>
      </c>
    </row>
    <row r="959" spans="1:8" x14ac:dyDescent="0.25">
      <c r="A959" s="21"/>
      <c r="B959" s="5">
        <f>DATE(YEAR(siječanj!B959),MONTH(siječanj!B959)+3,DAY(siječanj!B959))</f>
        <v>45757</v>
      </c>
      <c r="C959" s="8">
        <v>9.9583333333333304</v>
      </c>
      <c r="D959">
        <v>0.9270629119485696</v>
      </c>
      <c r="E959" s="6">
        <v>110.5936511167713</v>
      </c>
      <c r="F959" s="9">
        <v>96.482730874963835</v>
      </c>
      <c r="G959" s="9">
        <v>217.31307830269105</v>
      </c>
      <c r="H959" s="9">
        <v>102.52727224733817</v>
      </c>
    </row>
    <row r="960" spans="1:8" x14ac:dyDescent="0.25">
      <c r="A960" s="21"/>
      <c r="B960" s="5">
        <f>DATE(YEAR(siječanj!B960),MONTH(siječanj!B960)+3,DAY(siječanj!B960))</f>
        <v>45757</v>
      </c>
      <c r="C960" s="8">
        <v>9.96875</v>
      </c>
      <c r="D960">
        <v>0.9270629119485696</v>
      </c>
      <c r="E960" s="6">
        <v>100.5303759593818</v>
      </c>
      <c r="F960" s="9">
        <v>94.03665192301149</v>
      </c>
      <c r="G960" s="9">
        <v>215.96431210042871</v>
      </c>
      <c r="H960" s="9">
        <v>93.197983076188962</v>
      </c>
    </row>
    <row r="961" spans="1:8" x14ac:dyDescent="0.25">
      <c r="A961" s="21"/>
      <c r="B961" s="5">
        <f>DATE(YEAR(siječanj!B961),MONTH(siječanj!B961)+3,DAY(siječanj!B961))</f>
        <v>45757</v>
      </c>
      <c r="C961" s="8">
        <v>9.9791666666666696</v>
      </c>
      <c r="D961">
        <v>0.9270629119485696</v>
      </c>
      <c r="E961" s="6">
        <v>91.512027075503653</v>
      </c>
      <c r="F961" s="9">
        <v>91.984984920739677</v>
      </c>
      <c r="G961" s="9">
        <v>214.16372538758796</v>
      </c>
      <c r="H961" s="9">
        <v>84.837406298932763</v>
      </c>
    </row>
    <row r="962" spans="1:8" ht="15.75" thickBot="1" x14ac:dyDescent="0.3">
      <c r="A962" s="21"/>
      <c r="B962" s="5">
        <f>DATE(YEAR(siječanj!B962),MONTH(siječanj!B962)+3,DAY(siječanj!B962))</f>
        <v>45757</v>
      </c>
      <c r="C962" s="8">
        <v>9.9895833333333304</v>
      </c>
      <c r="D962">
        <v>0.9270629119485696</v>
      </c>
      <c r="E962" s="6">
        <v>83.688031633523138</v>
      </c>
      <c r="F962" s="9">
        <v>90.146856485518114</v>
      </c>
      <c r="G962" s="9">
        <v>213.65579975813199</v>
      </c>
      <c r="H962" s="9">
        <v>77.584070301417967</v>
      </c>
    </row>
    <row r="963" spans="1:8" x14ac:dyDescent="0.25">
      <c r="A963" s="20">
        <f t="shared" ref="A963" si="8">A867+1</f>
        <v>101</v>
      </c>
      <c r="B963" s="5">
        <f>DATE(YEAR(siječanj!B963),MONTH(siječanj!B963)+3,DAY(siječanj!B963))</f>
        <v>45758</v>
      </c>
      <c r="C963" s="8">
        <v>10</v>
      </c>
      <c r="D963">
        <v>0.92520957545287752</v>
      </c>
      <c r="E963" s="6">
        <v>76.284442191922636</v>
      </c>
      <c r="F963" s="9">
        <v>88.164249684173001</v>
      </c>
      <c r="G963" s="9">
        <v>207.79957732795128</v>
      </c>
      <c r="H963" s="9">
        <v>70.579096374048319</v>
      </c>
    </row>
    <row r="964" spans="1:8" x14ac:dyDescent="0.25">
      <c r="A964" s="21"/>
      <c r="B964" s="5">
        <f>DATE(YEAR(siječanj!B964),MONTH(siječanj!B964)+3,DAY(siječanj!B964))</f>
        <v>45758</v>
      </c>
      <c r="C964" s="8">
        <v>10.0104166666667</v>
      </c>
      <c r="D964">
        <v>0.92520957545287752</v>
      </c>
      <c r="E964" s="6">
        <v>70.67877030672993</v>
      </c>
      <c r="F964" s="9">
        <v>86.560929638347346</v>
      </c>
      <c r="G964" s="9">
        <v>205.9086044421833</v>
      </c>
      <c r="H964" s="9">
        <v>65.392675069021038</v>
      </c>
    </row>
    <row r="965" spans="1:8" x14ac:dyDescent="0.25">
      <c r="A965" s="21"/>
      <c r="B965" s="5">
        <f>DATE(YEAR(siječanj!B965),MONTH(siječanj!B965)+3,DAY(siječanj!B965))</f>
        <v>45758</v>
      </c>
      <c r="C965" s="8">
        <v>10.0208333333333</v>
      </c>
      <c r="D965">
        <v>0.92520957545287752</v>
      </c>
      <c r="E965" s="6">
        <v>66.392408221780144</v>
      </c>
      <c r="F965" s="9">
        <v>85.204649384957548</v>
      </c>
      <c r="G965" s="9">
        <v>204.68250638454359</v>
      </c>
      <c r="H965" s="9">
        <v>61.426891824167342</v>
      </c>
    </row>
    <row r="966" spans="1:8" x14ac:dyDescent="0.25">
      <c r="A966" s="21"/>
      <c r="B966" s="5">
        <f>DATE(YEAR(siječanj!B966),MONTH(siječanj!B966)+3,DAY(siječanj!B966))</f>
        <v>45758</v>
      </c>
      <c r="C966" s="8">
        <v>10.03125</v>
      </c>
      <c r="D966">
        <v>0.92520957545287752</v>
      </c>
      <c r="E966" s="6">
        <v>62.939519767320171</v>
      </c>
      <c r="F966" s="9">
        <v>84.138951875634675</v>
      </c>
      <c r="G966" s="9">
        <v>203.99107766294372</v>
      </c>
      <c r="H966" s="9">
        <v>58.232246363130287</v>
      </c>
    </row>
    <row r="967" spans="1:8" x14ac:dyDescent="0.25">
      <c r="A967" s="21"/>
      <c r="B967" s="5">
        <f>DATE(YEAR(siječanj!B967),MONTH(siječanj!B967)+3,DAY(siječanj!B967))</f>
        <v>45758</v>
      </c>
      <c r="C967" s="8">
        <v>10.0416666666667</v>
      </c>
      <c r="D967">
        <v>0.92520957545287752</v>
      </c>
      <c r="E967" s="6">
        <v>59.681248696332332</v>
      </c>
      <c r="F967" s="9">
        <v>82.553083807066898</v>
      </c>
      <c r="G967" s="9">
        <v>202.60195731698596</v>
      </c>
      <c r="H967" s="9">
        <v>55.217662768831239</v>
      </c>
    </row>
    <row r="968" spans="1:8" x14ac:dyDescent="0.25">
      <c r="A968" s="21"/>
      <c r="B968" s="5">
        <f>DATE(YEAR(siječanj!B968),MONTH(siječanj!B968)+3,DAY(siječanj!B968))</f>
        <v>45758</v>
      </c>
      <c r="C968" s="8">
        <v>10.0520833333333</v>
      </c>
      <c r="D968">
        <v>0.92520957545287752</v>
      </c>
      <c r="E968" s="6">
        <v>58.055919544175772</v>
      </c>
      <c r="F968" s="9">
        <v>81.916402741057624</v>
      </c>
      <c r="G968" s="9">
        <v>202.36948016864113</v>
      </c>
      <c r="H968" s="9">
        <v>53.713892673993278</v>
      </c>
    </row>
    <row r="969" spans="1:8" x14ac:dyDescent="0.25">
      <c r="A969" s="21"/>
      <c r="B969" s="5">
        <f>DATE(YEAR(siječanj!B969),MONTH(siječanj!B969)+3,DAY(siječanj!B969))</f>
        <v>45758</v>
      </c>
      <c r="C969" s="8">
        <v>10.0625</v>
      </c>
      <c r="D969">
        <v>0.92520957545287752</v>
      </c>
      <c r="E969" s="6">
        <v>56.09138294356643</v>
      </c>
      <c r="F969" s="9">
        <v>81.392365398194613</v>
      </c>
      <c r="G969" s="9">
        <v>202.28566181871946</v>
      </c>
      <c r="H969" s="9">
        <v>51.896284599781872</v>
      </c>
    </row>
    <row r="970" spans="1:8" x14ac:dyDescent="0.25">
      <c r="A970" s="21"/>
      <c r="B970" s="5">
        <f>DATE(YEAR(siječanj!B970),MONTH(siječanj!B970)+3,DAY(siječanj!B970))</f>
        <v>45758</v>
      </c>
      <c r="C970" s="8">
        <v>10.0729166666667</v>
      </c>
      <c r="D970">
        <v>0.92520957545287752</v>
      </c>
      <c r="E970" s="6">
        <v>54.885261164896384</v>
      </c>
      <c r="F970" s="9">
        <v>80.981278121502683</v>
      </c>
      <c r="G970" s="9">
        <v>202.38771390346611</v>
      </c>
      <c r="H970" s="9">
        <v>50.780369180994093</v>
      </c>
    </row>
    <row r="971" spans="1:8" x14ac:dyDescent="0.25">
      <c r="A971" s="21"/>
      <c r="B971" s="5">
        <f>DATE(YEAR(siječanj!B971),MONTH(siječanj!B971)+3,DAY(siječanj!B971))</f>
        <v>45758</v>
      </c>
      <c r="C971" s="8">
        <v>10.0833333333333</v>
      </c>
      <c r="D971">
        <v>0.92520957545287752</v>
      </c>
      <c r="E971" s="6">
        <v>53.767948723626802</v>
      </c>
      <c r="F971" s="9">
        <v>80.501413121249783</v>
      </c>
      <c r="G971" s="9">
        <v>202.02714018280614</v>
      </c>
      <c r="H971" s="9">
        <v>49.746621011558844</v>
      </c>
    </row>
    <row r="972" spans="1:8" x14ac:dyDescent="0.25">
      <c r="A972" s="21"/>
      <c r="B972" s="5">
        <f>DATE(YEAR(siječanj!B972),MONTH(siječanj!B972)+3,DAY(siječanj!B972))</f>
        <v>45758</v>
      </c>
      <c r="C972" s="8">
        <v>10.09375</v>
      </c>
      <c r="D972">
        <v>0.92520957545287752</v>
      </c>
      <c r="E972" s="6">
        <v>52.787647261088246</v>
      </c>
      <c r="F972" s="9">
        <v>79.883091598214662</v>
      </c>
      <c r="G972" s="9">
        <v>202.03172566255594</v>
      </c>
      <c r="H972" s="9">
        <v>48.839636711587708</v>
      </c>
    </row>
    <row r="973" spans="1:8" x14ac:dyDescent="0.25">
      <c r="A973" s="21"/>
      <c r="B973" s="5">
        <f>DATE(YEAR(siječanj!B973),MONTH(siječanj!B973)+3,DAY(siječanj!B973))</f>
        <v>45758</v>
      </c>
      <c r="C973" s="8">
        <v>10.1041666666667</v>
      </c>
      <c r="D973">
        <v>0.92520957545287752</v>
      </c>
      <c r="E973" s="6">
        <v>52.884869770560073</v>
      </c>
      <c r="F973" s="9">
        <v>79.580415836848658</v>
      </c>
      <c r="G973" s="9">
        <v>201.82845162836199</v>
      </c>
      <c r="H973" s="9">
        <v>48.929587908300604</v>
      </c>
    </row>
    <row r="974" spans="1:8" x14ac:dyDescent="0.25">
      <c r="A974" s="21"/>
      <c r="B974" s="5">
        <f>DATE(YEAR(siječanj!B974),MONTH(siječanj!B974)+3,DAY(siječanj!B974))</f>
        <v>45758</v>
      </c>
      <c r="C974" s="8">
        <v>10.1145833333333</v>
      </c>
      <c r="D974">
        <v>0.92520957545287752</v>
      </c>
      <c r="E974" s="6">
        <v>52.401512083854485</v>
      </c>
      <c r="F974" s="9">
        <v>79.43339236792265</v>
      </c>
      <c r="G974" s="9">
        <v>201.71538769657619</v>
      </c>
      <c r="H974" s="9">
        <v>48.482380748191837</v>
      </c>
    </row>
    <row r="975" spans="1:8" x14ac:dyDescent="0.25">
      <c r="A975" s="21"/>
      <c r="B975" s="5">
        <f>DATE(YEAR(siječanj!B975),MONTH(siječanj!B975)+3,DAY(siječanj!B975))</f>
        <v>45758</v>
      </c>
      <c r="C975" s="8">
        <v>10.125</v>
      </c>
      <c r="D975">
        <v>0.92520957545287752</v>
      </c>
      <c r="E975" s="6">
        <v>52.723655443987319</v>
      </c>
      <c r="F975" s="9">
        <v>79.389375920791224</v>
      </c>
      <c r="G975" s="9">
        <v>201.5705157575733</v>
      </c>
      <c r="H975" s="9">
        <v>48.780430869655305</v>
      </c>
    </row>
    <row r="976" spans="1:8" x14ac:dyDescent="0.25">
      <c r="A976" s="21"/>
      <c r="B976" s="5">
        <f>DATE(YEAR(siječanj!B976),MONTH(siječanj!B976)+3,DAY(siječanj!B976))</f>
        <v>45758</v>
      </c>
      <c r="C976" s="8">
        <v>10.1354166666667</v>
      </c>
      <c r="D976">
        <v>0.92520957545287752</v>
      </c>
      <c r="E976" s="6">
        <v>53.195729197681615</v>
      </c>
      <c r="F976" s="9">
        <v>79.307876160402046</v>
      </c>
      <c r="G976" s="9">
        <v>201.86115104424567</v>
      </c>
      <c r="H976" s="9">
        <v>49.21719802689325</v>
      </c>
    </row>
    <row r="977" spans="1:8" x14ac:dyDescent="0.25">
      <c r="A977" s="21"/>
      <c r="B977" s="5">
        <f>DATE(YEAR(siječanj!B977),MONTH(siječanj!B977)+3,DAY(siječanj!B977))</f>
        <v>45758</v>
      </c>
      <c r="C977" s="8">
        <v>10.1458333333333</v>
      </c>
      <c r="D977">
        <v>0.92520957545287752</v>
      </c>
      <c r="E977" s="6">
        <v>53.702874179918787</v>
      </c>
      <c r="F977" s="9">
        <v>79.200580480713427</v>
      </c>
      <c r="G977" s="9">
        <v>201.91577082643829</v>
      </c>
      <c r="H977" s="9">
        <v>49.686413420601959</v>
      </c>
    </row>
    <row r="978" spans="1:8" x14ac:dyDescent="0.25">
      <c r="A978" s="21"/>
      <c r="B978" s="5">
        <f>DATE(YEAR(siječanj!B978),MONTH(siječanj!B978)+3,DAY(siječanj!B978))</f>
        <v>45758</v>
      </c>
      <c r="C978" s="8">
        <v>10.15625</v>
      </c>
      <c r="D978">
        <v>0.92520957545287752</v>
      </c>
      <c r="E978" s="6">
        <v>54.370581673442821</v>
      </c>
      <c r="F978" s="9">
        <v>79.231799424769335</v>
      </c>
      <c r="G978" s="9">
        <v>201.91476059083695</v>
      </c>
      <c r="H978" s="9">
        <v>50.304182787212035</v>
      </c>
    </row>
    <row r="979" spans="1:8" x14ac:dyDescent="0.25">
      <c r="A979" s="21"/>
      <c r="B979" s="5">
        <f>DATE(YEAR(siječanj!B979),MONTH(siječanj!B979)+3,DAY(siječanj!B979))</f>
        <v>45758</v>
      </c>
      <c r="C979" s="8">
        <v>10.1666666666667</v>
      </c>
      <c r="D979">
        <v>0.92520957545287752</v>
      </c>
      <c r="E979" s="6">
        <v>57.066541207071118</v>
      </c>
      <c r="F979" s="9">
        <v>79.50218759090329</v>
      </c>
      <c r="G979" s="9">
        <v>203.81097064459638</v>
      </c>
      <c r="H979" s="9">
        <v>52.798510362758407</v>
      </c>
    </row>
    <row r="980" spans="1:8" x14ac:dyDescent="0.25">
      <c r="A980" s="21"/>
      <c r="B980" s="5">
        <f>DATE(YEAR(siječanj!B980),MONTH(siječanj!B980)+3,DAY(siječanj!B980))</f>
        <v>45758</v>
      </c>
      <c r="C980" s="8">
        <v>10.1770833333333</v>
      </c>
      <c r="D980">
        <v>0.92520957545287752</v>
      </c>
      <c r="E980" s="6">
        <v>59.366578428170101</v>
      </c>
      <c r="F980" s="9">
        <v>79.74052499209985</v>
      </c>
      <c r="G980" s="9">
        <v>205.37493521562328</v>
      </c>
      <c r="H980" s="9">
        <v>54.926526823617216</v>
      </c>
    </row>
    <row r="981" spans="1:8" x14ac:dyDescent="0.25">
      <c r="A981" s="21"/>
      <c r="B981" s="5">
        <f>DATE(YEAR(siječanj!B981),MONTH(siječanj!B981)+3,DAY(siječanj!B981))</f>
        <v>45758</v>
      </c>
      <c r="C981" s="8">
        <v>10.1875</v>
      </c>
      <c r="D981">
        <v>0.92520957545287752</v>
      </c>
      <c r="E981" s="6">
        <v>63.176662649891767</v>
      </c>
      <c r="F981" s="9">
        <v>80.214559548914067</v>
      </c>
      <c r="G981" s="9">
        <v>211.2296601164422</v>
      </c>
      <c r="H981" s="9">
        <v>58.45165322883603</v>
      </c>
    </row>
    <row r="982" spans="1:8" x14ac:dyDescent="0.25">
      <c r="A982" s="21"/>
      <c r="B982" s="5">
        <f>DATE(YEAR(siječanj!B982),MONTH(siječanj!B982)+3,DAY(siječanj!B982))</f>
        <v>45758</v>
      </c>
      <c r="C982" s="8">
        <v>10.1979166666667</v>
      </c>
      <c r="D982">
        <v>0.92520957545287752</v>
      </c>
      <c r="E982" s="6">
        <v>67.771926734903971</v>
      </c>
      <c r="F982" s="9">
        <v>80.833043447165778</v>
      </c>
      <c r="G982" s="9">
        <v>213.98014397299491</v>
      </c>
      <c r="H982" s="9">
        <v>62.70323556202402</v>
      </c>
    </row>
    <row r="983" spans="1:8" x14ac:dyDescent="0.25">
      <c r="A983" s="21"/>
      <c r="B983" s="5">
        <f>DATE(YEAR(siječanj!B983),MONTH(siječanj!B983)+3,DAY(siječanj!B983))</f>
        <v>45758</v>
      </c>
      <c r="C983" s="8">
        <v>10.2083333333333</v>
      </c>
      <c r="D983">
        <v>0.92520957545287752</v>
      </c>
      <c r="E983" s="6">
        <v>73.893026015107736</v>
      </c>
      <c r="F983" s="9">
        <v>81.769567762343016</v>
      </c>
      <c r="G983" s="9">
        <v>219.0351209282708</v>
      </c>
      <c r="H983" s="9">
        <v>68.36653522836626</v>
      </c>
    </row>
    <row r="984" spans="1:8" x14ac:dyDescent="0.25">
      <c r="A984" s="21"/>
      <c r="B984" s="5">
        <f>DATE(YEAR(siječanj!B984),MONTH(siječanj!B984)+3,DAY(siječanj!B984))</f>
        <v>45758</v>
      </c>
      <c r="C984" s="8">
        <v>10.21875</v>
      </c>
      <c r="D984">
        <v>0.92520957545287752</v>
      </c>
      <c r="E984" s="6">
        <v>80.130309884118091</v>
      </c>
      <c r="F984" s="9">
        <v>83.156326319550885</v>
      </c>
      <c r="G984" s="9">
        <v>219.98830472167134</v>
      </c>
      <c r="H984" s="9">
        <v>74.137329988792416</v>
      </c>
    </row>
    <row r="985" spans="1:8" x14ac:dyDescent="0.25">
      <c r="A985" s="21"/>
      <c r="B985" s="5">
        <f>DATE(YEAR(siječanj!B985),MONTH(siječanj!B985)+3,DAY(siječanj!B985))</f>
        <v>45758</v>
      </c>
      <c r="C985" s="8">
        <v>10.2291666666667</v>
      </c>
      <c r="D985">
        <v>0.92520957545287752</v>
      </c>
      <c r="E985" s="6">
        <v>85.020562981821698</v>
      </c>
      <c r="F985" s="9">
        <v>85.363564700082819</v>
      </c>
      <c r="G985" s="9">
        <v>220.79115198365724</v>
      </c>
      <c r="H985" s="9">
        <v>78.66183898117589</v>
      </c>
    </row>
    <row r="986" spans="1:8" x14ac:dyDescent="0.25">
      <c r="A986" s="21"/>
      <c r="B986" s="5">
        <f>DATE(YEAR(siječanj!B986),MONTH(siječanj!B986)+3,DAY(siječanj!B986))</f>
        <v>45758</v>
      </c>
      <c r="C986" s="8">
        <v>10.2395833333333</v>
      </c>
      <c r="D986">
        <v>0.92520957545287752</v>
      </c>
      <c r="E986" s="6">
        <v>90.600681330366228</v>
      </c>
      <c r="F986" s="9">
        <v>88.375771081974364</v>
      </c>
      <c r="G986" s="9">
        <v>220.77067448632002</v>
      </c>
      <c r="H986" s="9">
        <v>83.824617909409582</v>
      </c>
    </row>
    <row r="987" spans="1:8" x14ac:dyDescent="0.25">
      <c r="A987" s="21"/>
      <c r="B987" s="5">
        <f>DATE(YEAR(siječanj!B987),MONTH(siječanj!B987)+3,DAY(siječanj!B987))</f>
        <v>45758</v>
      </c>
      <c r="C987" s="8">
        <v>10.25</v>
      </c>
      <c r="D987">
        <v>0.92520957545287752</v>
      </c>
      <c r="E987" s="6">
        <v>95.648322063990079</v>
      </c>
      <c r="F987" s="9">
        <v>92.719749367285132</v>
      </c>
      <c r="G987" s="9">
        <v>220.44873791181152</v>
      </c>
      <c r="H987" s="9">
        <v>88.494743449604357</v>
      </c>
    </row>
    <row r="988" spans="1:8" x14ac:dyDescent="0.25">
      <c r="A988" s="21"/>
      <c r="B988" s="5">
        <f>DATE(YEAR(siječanj!B988),MONTH(siječanj!B988)+3,DAY(siječanj!B988))</f>
        <v>45758</v>
      </c>
      <c r="C988" s="8">
        <v>10.2604166666667</v>
      </c>
      <c r="D988">
        <v>0.92520957545287752</v>
      </c>
      <c r="E988" s="6">
        <v>98.703019730229755</v>
      </c>
      <c r="F988" s="9">
        <v>96.076133819351853</v>
      </c>
      <c r="G988" s="9">
        <v>219.78661242897121</v>
      </c>
      <c r="H988" s="9">
        <v>91.320978980522867</v>
      </c>
    </row>
    <row r="989" spans="1:8" x14ac:dyDescent="0.25">
      <c r="A989" s="21"/>
      <c r="B989" s="5">
        <f>DATE(YEAR(siječanj!B989),MONTH(siječanj!B989)+3,DAY(siječanj!B989))</f>
        <v>45758</v>
      </c>
      <c r="C989" s="8">
        <v>10.2708333333333</v>
      </c>
      <c r="D989">
        <v>0.92520957545287752</v>
      </c>
      <c r="E989" s="6">
        <v>100.87420654148079</v>
      </c>
      <c r="F989" s="9">
        <v>100.79717392659677</v>
      </c>
      <c r="G989" s="9">
        <v>213.14160884937917</v>
      </c>
      <c r="H989" s="9">
        <v>93.329781808389313</v>
      </c>
    </row>
    <row r="990" spans="1:8" x14ac:dyDescent="0.25">
      <c r="A990" s="21"/>
      <c r="B990" s="5">
        <f>DATE(YEAR(siječanj!B990),MONTH(siječanj!B990)+3,DAY(siječanj!B990))</f>
        <v>45758</v>
      </c>
      <c r="C990" s="8">
        <v>10.28125</v>
      </c>
      <c r="D990">
        <v>0.92520957545287752</v>
      </c>
      <c r="E990" s="6">
        <v>101.82638187725351</v>
      </c>
      <c r="F990" s="9">
        <v>107.8859501784945</v>
      </c>
      <c r="G990" s="9">
        <v>180.79155355683787</v>
      </c>
      <c r="H990" s="9">
        <v>94.210743546556301</v>
      </c>
    </row>
    <row r="991" spans="1:8" x14ac:dyDescent="0.25">
      <c r="A991" s="21"/>
      <c r="B991" s="5">
        <f>DATE(YEAR(siječanj!B991),MONTH(siječanj!B991)+3,DAY(siječanj!B991))</f>
        <v>45758</v>
      </c>
      <c r="C991" s="8">
        <v>10.2916666666667</v>
      </c>
      <c r="D991">
        <v>0.92520957545287752</v>
      </c>
      <c r="E991" s="6">
        <v>99.765390482744593</v>
      </c>
      <c r="F991" s="9">
        <v>116.52492098270088</v>
      </c>
      <c r="G991" s="9">
        <v>106.02948181357877</v>
      </c>
      <c r="H991" s="9">
        <v>92.303894573430668</v>
      </c>
    </row>
    <row r="992" spans="1:8" x14ac:dyDescent="0.25">
      <c r="A992" s="21"/>
      <c r="B992" s="5">
        <f>DATE(YEAR(siječanj!B992),MONTH(siječanj!B992)+3,DAY(siječanj!B992))</f>
        <v>45758</v>
      </c>
      <c r="C992" s="8">
        <v>10.3020833333333</v>
      </c>
      <c r="D992">
        <v>0.92520957545287752</v>
      </c>
      <c r="E992" s="6">
        <v>97.118335916971162</v>
      </c>
      <c r="F992" s="9">
        <v>120.09028421641749</v>
      </c>
      <c r="G992" s="9">
        <v>43.156086341386995</v>
      </c>
      <c r="H992" s="9">
        <v>89.854814342430842</v>
      </c>
    </row>
    <row r="993" spans="1:8" x14ac:dyDescent="0.25">
      <c r="A993" s="21"/>
      <c r="B993" s="5">
        <f>DATE(YEAR(siječanj!B993),MONTH(siječanj!B993)+3,DAY(siječanj!B993))</f>
        <v>45758</v>
      </c>
      <c r="C993" s="8">
        <v>10.3125</v>
      </c>
      <c r="D993">
        <v>0.92520957545287752</v>
      </c>
      <c r="E993" s="6">
        <v>96.916999288690334</v>
      </c>
      <c r="F993" s="9">
        <v>124.21444725603772</v>
      </c>
      <c r="G993" s="9">
        <v>12.23306332467275</v>
      </c>
      <c r="H993" s="9">
        <v>89.66853576605601</v>
      </c>
    </row>
    <row r="994" spans="1:8" x14ac:dyDescent="0.25">
      <c r="A994" s="21"/>
      <c r="B994" s="5">
        <f>DATE(YEAR(siječanj!B994),MONTH(siječanj!B994)+3,DAY(siječanj!B994))</f>
        <v>45758</v>
      </c>
      <c r="C994" s="8">
        <v>10.3229166666667</v>
      </c>
      <c r="D994">
        <v>0.92520957545287752</v>
      </c>
      <c r="E994" s="6">
        <v>95.9964885055211</v>
      </c>
      <c r="F994" s="9">
        <v>130.35109545756831</v>
      </c>
      <c r="G994" s="9">
        <v>4.8389195814332204</v>
      </c>
      <c r="H994" s="9">
        <v>88.816870375160207</v>
      </c>
    </row>
    <row r="995" spans="1:8" x14ac:dyDescent="0.25">
      <c r="A995" s="21"/>
      <c r="B995" s="5">
        <f>DATE(YEAR(siječanj!B995),MONTH(siječanj!B995)+3,DAY(siječanj!B995))</f>
        <v>45758</v>
      </c>
      <c r="C995" s="8">
        <v>10.3333333333333</v>
      </c>
      <c r="D995">
        <v>0.92520957545287752</v>
      </c>
      <c r="E995" s="6">
        <v>97.414962392683137</v>
      </c>
      <c r="F995" s="9">
        <v>138.73951202663045</v>
      </c>
      <c r="G995" s="9">
        <v>2.49678559914563</v>
      </c>
      <c r="H995" s="9">
        <v>90.12925599809239</v>
      </c>
    </row>
    <row r="996" spans="1:8" x14ac:dyDescent="0.25">
      <c r="A996" s="21"/>
      <c r="B996" s="5">
        <f>DATE(YEAR(siječanj!B996),MONTH(siječanj!B996)+3,DAY(siječanj!B996))</f>
        <v>45758</v>
      </c>
      <c r="C996" s="8">
        <v>10.34375</v>
      </c>
      <c r="D996">
        <v>0.92520957545287752</v>
      </c>
      <c r="E996" s="6">
        <v>98.268123222248235</v>
      </c>
      <c r="F996" s="9">
        <v>142.43834651213405</v>
      </c>
      <c r="G996" s="9">
        <v>1.8454774870498152</v>
      </c>
      <c r="H996" s="9">
        <v>90.91860856700734</v>
      </c>
    </row>
    <row r="997" spans="1:8" x14ac:dyDescent="0.25">
      <c r="A997" s="21"/>
      <c r="B997" s="5">
        <f>DATE(YEAR(siječanj!B997),MONTH(siječanj!B997)+3,DAY(siječanj!B997))</f>
        <v>45758</v>
      </c>
      <c r="C997" s="8">
        <v>10.3541666666667</v>
      </c>
      <c r="D997">
        <v>0.92520957545287752</v>
      </c>
      <c r="E997" s="6">
        <v>97.678325486199853</v>
      </c>
      <c r="F997" s="9">
        <v>145.11192497735081</v>
      </c>
      <c r="G997" s="9">
        <v>1.6170719766906003</v>
      </c>
      <c r="H997" s="9">
        <v>90.372922054034959</v>
      </c>
    </row>
    <row r="998" spans="1:8" x14ac:dyDescent="0.25">
      <c r="A998" s="21"/>
      <c r="B998" s="5">
        <f>DATE(YEAR(siječanj!B998),MONTH(siječanj!B998)+3,DAY(siječanj!B998))</f>
        <v>45758</v>
      </c>
      <c r="C998" s="8">
        <v>10.3645833333333</v>
      </c>
      <c r="D998">
        <v>0.92520957545287752</v>
      </c>
      <c r="E998" s="6">
        <v>97.930805840004325</v>
      </c>
      <c r="F998" s="9">
        <v>148.24989687158498</v>
      </c>
      <c r="G998" s="9">
        <v>1.5476506992220584</v>
      </c>
      <c r="H998" s="9">
        <v>90.606519294988587</v>
      </c>
    </row>
    <row r="999" spans="1:8" x14ac:dyDescent="0.25">
      <c r="A999" s="21"/>
      <c r="B999" s="5">
        <f>DATE(YEAR(siječanj!B999),MONTH(siječanj!B999)+3,DAY(siječanj!B999))</f>
        <v>45758</v>
      </c>
      <c r="C999" s="8">
        <v>10.375</v>
      </c>
      <c r="D999">
        <v>0.92520957545287752</v>
      </c>
      <c r="E999" s="6">
        <v>98.249678236498923</v>
      </c>
      <c r="F999" s="9">
        <v>151.74824393151846</v>
      </c>
      <c r="G999" s="9">
        <v>1.45108875984464</v>
      </c>
      <c r="H999" s="9">
        <v>90.901543089572982</v>
      </c>
    </row>
    <row r="1000" spans="1:8" x14ac:dyDescent="0.25">
      <c r="A1000" s="21"/>
      <c r="B1000" s="5">
        <f>DATE(YEAR(siječanj!B1000),MONTH(siječanj!B1000)+3,DAY(siječanj!B1000))</f>
        <v>45758</v>
      </c>
      <c r="C1000" s="8">
        <v>10.3854166666667</v>
      </c>
      <c r="D1000">
        <v>0.92520957545287752</v>
      </c>
      <c r="E1000" s="6">
        <v>99.321684562396314</v>
      </c>
      <c r="F1000" s="9">
        <v>153.40457184504496</v>
      </c>
      <c r="G1000" s="9">
        <v>1.3587365622163317</v>
      </c>
      <c r="H1000" s="9">
        <v>91.893373607239312</v>
      </c>
    </row>
    <row r="1001" spans="1:8" x14ac:dyDescent="0.25">
      <c r="A1001" s="21"/>
      <c r="B1001" s="5">
        <f>DATE(YEAR(siječanj!B1001),MONTH(siječanj!B1001)+3,DAY(siječanj!B1001))</f>
        <v>45758</v>
      </c>
      <c r="C1001" s="8">
        <v>10.3958333333333</v>
      </c>
      <c r="D1001">
        <v>0.92520957545287752</v>
      </c>
      <c r="E1001" s="6">
        <v>98.747275808819239</v>
      </c>
      <c r="F1001" s="9">
        <v>154.34513861902852</v>
      </c>
      <c r="G1001" s="9">
        <v>1.3524055654249141</v>
      </c>
      <c r="H1001" s="9">
        <v>91.361925128205854</v>
      </c>
    </row>
    <row r="1002" spans="1:8" x14ac:dyDescent="0.25">
      <c r="A1002" s="21"/>
      <c r="B1002" s="5">
        <f>DATE(YEAR(siječanj!B1002),MONTH(siječanj!B1002)+3,DAY(siječanj!B1002))</f>
        <v>45758</v>
      </c>
      <c r="C1002" s="8">
        <v>10.40625</v>
      </c>
      <c r="D1002">
        <v>0.92520957545287752</v>
      </c>
      <c r="E1002" s="6">
        <v>98.575993016341229</v>
      </c>
      <c r="F1002" s="9">
        <v>155.09034573076374</v>
      </c>
      <c r="G1002" s="9">
        <v>1.3211393119023171</v>
      </c>
      <c r="H1002" s="9">
        <v>91.203452648494888</v>
      </c>
    </row>
    <row r="1003" spans="1:8" x14ac:dyDescent="0.25">
      <c r="A1003" s="21"/>
      <c r="B1003" s="5">
        <f>DATE(YEAR(siječanj!B1003),MONTH(siječanj!B1003)+3,DAY(siječanj!B1003))</f>
        <v>45758</v>
      </c>
      <c r="C1003" s="8">
        <v>10.4166666666667</v>
      </c>
      <c r="D1003">
        <v>0.92520957545287752</v>
      </c>
      <c r="E1003" s="6">
        <v>99.362264521645528</v>
      </c>
      <c r="F1003" s="9">
        <v>155.15234144898727</v>
      </c>
      <c r="G1003" s="9">
        <v>1.3328138433242238</v>
      </c>
      <c r="H1003" s="9">
        <v>91.930918574108176</v>
      </c>
    </row>
    <row r="1004" spans="1:8" x14ac:dyDescent="0.25">
      <c r="A1004" s="21"/>
      <c r="B1004" s="5">
        <f>DATE(YEAR(siječanj!B1004),MONTH(siječanj!B1004)+3,DAY(siječanj!B1004))</f>
        <v>45758</v>
      </c>
      <c r="C1004" s="8">
        <v>10.4270833333333</v>
      </c>
      <c r="D1004">
        <v>0.92520957545287752</v>
      </c>
      <c r="E1004" s="6">
        <v>99.404676101660058</v>
      </c>
      <c r="F1004" s="9">
        <v>154.94753777504661</v>
      </c>
      <c r="G1004" s="9">
        <v>1.3418465823001462</v>
      </c>
      <c r="H1004" s="9">
        <v>91.970158174047697</v>
      </c>
    </row>
    <row r="1005" spans="1:8" x14ac:dyDescent="0.25">
      <c r="A1005" s="21"/>
      <c r="B1005" s="5">
        <f>DATE(YEAR(siječanj!B1005),MONTH(siječanj!B1005)+3,DAY(siječanj!B1005))</f>
        <v>45758</v>
      </c>
      <c r="C1005" s="8">
        <v>10.4375</v>
      </c>
      <c r="D1005">
        <v>0.92520957545287752</v>
      </c>
      <c r="E1005" s="6">
        <v>99.459097725027149</v>
      </c>
      <c r="F1005" s="9">
        <v>154.71312788953426</v>
      </c>
      <c r="G1005" s="9">
        <v>1.3295975205819475</v>
      </c>
      <c r="H1005" s="9">
        <v>92.020509581098622</v>
      </c>
    </row>
    <row r="1006" spans="1:8" x14ac:dyDescent="0.25">
      <c r="A1006" s="21"/>
      <c r="B1006" s="5">
        <f>DATE(YEAR(siječanj!B1006),MONTH(siječanj!B1006)+3,DAY(siječanj!B1006))</f>
        <v>45758</v>
      </c>
      <c r="C1006" s="8">
        <v>10.4479166666667</v>
      </c>
      <c r="D1006">
        <v>0.92520957545287752</v>
      </c>
      <c r="E1006" s="6">
        <v>101.20119393922448</v>
      </c>
      <c r="F1006" s="9">
        <v>154.93590839950633</v>
      </c>
      <c r="G1006" s="9">
        <v>1.2888833633056955</v>
      </c>
      <c r="H1006" s="9">
        <v>93.632313679834198</v>
      </c>
    </row>
    <row r="1007" spans="1:8" x14ac:dyDescent="0.25">
      <c r="A1007" s="21"/>
      <c r="B1007" s="5">
        <f>DATE(YEAR(siječanj!B1007),MONTH(siječanj!B1007)+3,DAY(siječanj!B1007))</f>
        <v>45758</v>
      </c>
      <c r="C1007" s="8">
        <v>10.4583333333333</v>
      </c>
      <c r="D1007">
        <v>0.92520957545287752</v>
      </c>
      <c r="E1007" s="6">
        <v>101.81588943423219</v>
      </c>
      <c r="F1007" s="9">
        <v>155.00897208794922</v>
      </c>
      <c r="G1007" s="9">
        <v>1.2466243422165542</v>
      </c>
      <c r="H1007" s="9">
        <v>94.201035837803076</v>
      </c>
    </row>
    <row r="1008" spans="1:8" x14ac:dyDescent="0.25">
      <c r="A1008" s="21"/>
      <c r="B1008" s="5">
        <f>DATE(YEAR(siječanj!B1008),MONTH(siječanj!B1008)+3,DAY(siječanj!B1008))</f>
        <v>45758</v>
      </c>
      <c r="C1008" s="8">
        <v>10.46875</v>
      </c>
      <c r="D1008">
        <v>0.92520957545287752</v>
      </c>
      <c r="E1008" s="6">
        <v>102.78823934464349</v>
      </c>
      <c r="F1008" s="9">
        <v>155.04016614485874</v>
      </c>
      <c r="G1008" s="9">
        <v>1.156754202635534</v>
      </c>
      <c r="H1008" s="9">
        <v>95.100663285606359</v>
      </c>
    </row>
    <row r="1009" spans="1:8" x14ac:dyDescent="0.25">
      <c r="A1009" s="21"/>
      <c r="B1009" s="5">
        <f>DATE(YEAR(siječanj!B1009),MONTH(siječanj!B1009)+3,DAY(siječanj!B1009))</f>
        <v>45758</v>
      </c>
      <c r="C1009" s="8">
        <v>10.4791666666667</v>
      </c>
      <c r="D1009">
        <v>0.92520957545287752</v>
      </c>
      <c r="E1009" s="6">
        <v>103.32278137150301</v>
      </c>
      <c r="F1009" s="9">
        <v>154.83606667810707</v>
      </c>
      <c r="G1009" s="9">
        <v>1.1142542749186211</v>
      </c>
      <c r="H1009" s="9">
        <v>95.59522668733878</v>
      </c>
    </row>
    <row r="1010" spans="1:8" x14ac:dyDescent="0.25">
      <c r="A1010" s="21"/>
      <c r="B1010" s="5">
        <f>DATE(YEAR(siječanj!B1010),MONTH(siječanj!B1010)+3,DAY(siječanj!B1010))</f>
        <v>45758</v>
      </c>
      <c r="C1010" s="8">
        <v>10.4895833333333</v>
      </c>
      <c r="D1010">
        <v>0.92520957545287752</v>
      </c>
      <c r="E1010" s="6">
        <v>103.16515301960334</v>
      </c>
      <c r="F1010" s="9">
        <v>154.63211919629154</v>
      </c>
      <c r="G1010" s="9">
        <v>1.0957412389333405</v>
      </c>
      <c r="H1010" s="9">
        <v>95.449387426798353</v>
      </c>
    </row>
    <row r="1011" spans="1:8" x14ac:dyDescent="0.25">
      <c r="A1011" s="21"/>
      <c r="B1011" s="5">
        <f>DATE(YEAR(siječanj!B1011),MONTH(siječanj!B1011)+3,DAY(siječanj!B1011))</f>
        <v>45758</v>
      </c>
      <c r="C1011" s="8">
        <v>10.5</v>
      </c>
      <c r="D1011">
        <v>0.92520957545287752</v>
      </c>
      <c r="E1011" s="6">
        <v>101.60357100616531</v>
      </c>
      <c r="F1011" s="9">
        <v>154.62886415978011</v>
      </c>
      <c r="G1011" s="9">
        <v>1.1270622272419373</v>
      </c>
      <c r="H1011" s="9">
        <v>94.004596795110501</v>
      </c>
    </row>
    <row r="1012" spans="1:8" x14ac:dyDescent="0.25">
      <c r="A1012" s="21"/>
      <c r="B1012" s="5">
        <f>DATE(YEAR(siječanj!B1012),MONTH(siječanj!B1012)+3,DAY(siječanj!B1012))</f>
        <v>45758</v>
      </c>
      <c r="C1012" s="8">
        <v>10.5104166666667</v>
      </c>
      <c r="D1012">
        <v>0.92520957545287752</v>
      </c>
      <c r="E1012" s="6">
        <v>100.71495459497083</v>
      </c>
      <c r="F1012" s="9">
        <v>153.98740941510999</v>
      </c>
      <c r="G1012" s="9">
        <v>1.1372671102341252</v>
      </c>
      <c r="H1012" s="9">
        <v>93.182440382568799</v>
      </c>
    </row>
    <row r="1013" spans="1:8" x14ac:dyDescent="0.25">
      <c r="A1013" s="21"/>
      <c r="B1013" s="5">
        <f>DATE(YEAR(siječanj!B1013),MONTH(siječanj!B1013)+3,DAY(siječanj!B1013))</f>
        <v>45758</v>
      </c>
      <c r="C1013" s="8">
        <v>10.5208333333333</v>
      </c>
      <c r="D1013">
        <v>0.92520957545287752</v>
      </c>
      <c r="E1013" s="6">
        <v>100.73625746385046</v>
      </c>
      <c r="F1013" s="9">
        <v>153.56703817006209</v>
      </c>
      <c r="G1013" s="9">
        <v>1.1170628797155042</v>
      </c>
      <c r="H1013" s="9">
        <v>93.202150000840845</v>
      </c>
    </row>
    <row r="1014" spans="1:8" x14ac:dyDescent="0.25">
      <c r="A1014" s="21"/>
      <c r="B1014" s="5">
        <f>DATE(YEAR(siječanj!B1014),MONTH(siječanj!B1014)+3,DAY(siječanj!B1014))</f>
        <v>45758</v>
      </c>
      <c r="C1014" s="8">
        <v>10.53125</v>
      </c>
      <c r="D1014">
        <v>0.92520957545287752</v>
      </c>
      <c r="E1014" s="6">
        <v>99.894331037259761</v>
      </c>
      <c r="F1014" s="9">
        <v>153.38495763701627</v>
      </c>
      <c r="G1014" s="9">
        <v>1.1611080432252758</v>
      </c>
      <c r="H1014" s="9">
        <v>92.423191609132303</v>
      </c>
    </row>
    <row r="1015" spans="1:8" x14ac:dyDescent="0.25">
      <c r="A1015" s="21"/>
      <c r="B1015" s="5">
        <f>DATE(YEAR(siječanj!B1015),MONTH(siječanj!B1015)+3,DAY(siječanj!B1015))</f>
        <v>45758</v>
      </c>
      <c r="C1015" s="8">
        <v>10.5416666666667</v>
      </c>
      <c r="D1015">
        <v>0.92520957545287752</v>
      </c>
      <c r="E1015" s="6">
        <v>97.766038228582872</v>
      </c>
      <c r="F1015" s="9">
        <v>152.86612378167365</v>
      </c>
      <c r="G1015" s="9">
        <v>1.1509526821331222</v>
      </c>
      <c r="H1015" s="9">
        <v>90.454074723176959</v>
      </c>
    </row>
    <row r="1016" spans="1:8" x14ac:dyDescent="0.25">
      <c r="A1016" s="21"/>
      <c r="B1016" s="5">
        <f>DATE(YEAR(siječanj!B1016),MONTH(siječanj!B1016)+3,DAY(siječanj!B1016))</f>
        <v>45758</v>
      </c>
      <c r="C1016" s="8">
        <v>10.5520833333333</v>
      </c>
      <c r="D1016">
        <v>0.92520957545287752</v>
      </c>
      <c r="E1016" s="6">
        <v>96.653518313685765</v>
      </c>
      <c r="F1016" s="9">
        <v>152.45183451358611</v>
      </c>
      <c r="G1016" s="9">
        <v>1.1353193693818391</v>
      </c>
      <c r="H1016" s="9">
        <v>89.424760645032123</v>
      </c>
    </row>
    <row r="1017" spans="1:8" x14ac:dyDescent="0.25">
      <c r="A1017" s="21"/>
      <c r="B1017" s="5">
        <f>DATE(YEAR(siječanj!B1017),MONTH(siječanj!B1017)+3,DAY(siječanj!B1017))</f>
        <v>45758</v>
      </c>
      <c r="C1017" s="8">
        <v>10.5625</v>
      </c>
      <c r="D1017">
        <v>0.92520957545287752</v>
      </c>
      <c r="E1017" s="6">
        <v>96.643778727225651</v>
      </c>
      <c r="F1017" s="9">
        <v>151.85676685087395</v>
      </c>
      <c r="G1017" s="9">
        <v>1.1150920533729818</v>
      </c>
      <c r="H1017" s="9">
        <v>89.415749486378274</v>
      </c>
    </row>
    <row r="1018" spans="1:8" x14ac:dyDescent="0.25">
      <c r="A1018" s="21"/>
      <c r="B1018" s="5">
        <f>DATE(YEAR(siječanj!B1018),MONTH(siječanj!B1018)+3,DAY(siječanj!B1018))</f>
        <v>45758</v>
      </c>
      <c r="C1018" s="8">
        <v>10.5729166666667</v>
      </c>
      <c r="D1018">
        <v>0.92520957545287752</v>
      </c>
      <c r="E1018" s="6">
        <v>96.983737051038176</v>
      </c>
      <c r="F1018" s="9">
        <v>151.31969170777467</v>
      </c>
      <c r="G1018" s="9">
        <v>1.0929315171632701</v>
      </c>
      <c r="H1018" s="9">
        <v>89.730282182824538</v>
      </c>
    </row>
    <row r="1019" spans="1:8" x14ac:dyDescent="0.25">
      <c r="A1019" s="21"/>
      <c r="B1019" s="5">
        <f>DATE(YEAR(siječanj!B1019),MONTH(siječanj!B1019)+3,DAY(siječanj!B1019))</f>
        <v>45758</v>
      </c>
      <c r="C1019" s="8">
        <v>10.5833333333333</v>
      </c>
      <c r="D1019">
        <v>0.92520957545287752</v>
      </c>
      <c r="E1019" s="6">
        <v>99.51110624499546</v>
      </c>
      <c r="F1019" s="9">
        <v>150.01728285034727</v>
      </c>
      <c r="G1019" s="9">
        <v>1.0910355321573926</v>
      </c>
      <c r="H1019" s="9">
        <v>92.068628361778437</v>
      </c>
    </row>
    <row r="1020" spans="1:8" x14ac:dyDescent="0.25">
      <c r="A1020" s="21"/>
      <c r="B1020" s="5">
        <f>DATE(YEAR(siječanj!B1020),MONTH(siječanj!B1020)+3,DAY(siječanj!B1020))</f>
        <v>45758</v>
      </c>
      <c r="C1020" s="8">
        <v>10.59375</v>
      </c>
      <c r="D1020">
        <v>0.92520957545287752</v>
      </c>
      <c r="E1020" s="6">
        <v>101.07589186122151</v>
      </c>
      <c r="F1020" s="9">
        <v>149.45862357633987</v>
      </c>
      <c r="G1020" s="9">
        <v>1.0618238831327376</v>
      </c>
      <c r="H1020" s="9">
        <v>93.51638299744171</v>
      </c>
    </row>
    <row r="1021" spans="1:8" x14ac:dyDescent="0.25">
      <c r="A1021" s="21"/>
      <c r="B1021" s="5">
        <f>DATE(YEAR(siječanj!B1021),MONTH(siječanj!B1021)+3,DAY(siječanj!B1021))</f>
        <v>45758</v>
      </c>
      <c r="C1021" s="8">
        <v>10.6041666666667</v>
      </c>
      <c r="D1021">
        <v>0.92520957545287752</v>
      </c>
      <c r="E1021" s="6">
        <v>101.01570494155685</v>
      </c>
      <c r="F1021" s="9">
        <v>148.75760745193841</v>
      </c>
      <c r="G1021" s="9">
        <v>1.0354312636436196</v>
      </c>
      <c r="H1021" s="9">
        <v>93.46069748305095</v>
      </c>
    </row>
    <row r="1022" spans="1:8" x14ac:dyDescent="0.25">
      <c r="A1022" s="21"/>
      <c r="B1022" s="5">
        <f>DATE(YEAR(siječanj!B1022),MONTH(siječanj!B1022)+3,DAY(siječanj!B1022))</f>
        <v>45758</v>
      </c>
      <c r="C1022" s="8">
        <v>10.6145833333333</v>
      </c>
      <c r="D1022">
        <v>0.92520957545287752</v>
      </c>
      <c r="E1022" s="6">
        <v>103.03175278056382</v>
      </c>
      <c r="F1022" s="9">
        <v>147.41544674357169</v>
      </c>
      <c r="G1022" s="9">
        <v>1.0611208936869876</v>
      </c>
      <c r="H1022" s="9">
        <v>95.325964248271291</v>
      </c>
    </row>
    <row r="1023" spans="1:8" x14ac:dyDescent="0.25">
      <c r="A1023" s="21"/>
      <c r="B1023" s="5">
        <f>DATE(YEAR(siječanj!B1023),MONTH(siječanj!B1023)+3,DAY(siječanj!B1023))</f>
        <v>45758</v>
      </c>
      <c r="C1023" s="8">
        <v>10.625</v>
      </c>
      <c r="D1023">
        <v>0.92520957545287752</v>
      </c>
      <c r="E1023" s="6">
        <v>103.68639226914668</v>
      </c>
      <c r="F1023" s="9">
        <v>144.69879876031595</v>
      </c>
      <c r="G1023" s="9">
        <v>1.0337035789085203</v>
      </c>
      <c r="H1023" s="9">
        <v>95.931642971577716</v>
      </c>
    </row>
    <row r="1024" spans="1:8" x14ac:dyDescent="0.25">
      <c r="A1024" s="21"/>
      <c r="B1024" s="5">
        <f>DATE(YEAR(siječanj!B1024),MONTH(siječanj!B1024)+3,DAY(siječanj!B1024))</f>
        <v>45758</v>
      </c>
      <c r="C1024" s="8">
        <v>10.6354166666667</v>
      </c>
      <c r="D1024">
        <v>0.92520957545287752</v>
      </c>
      <c r="E1024" s="6">
        <v>104.54046643259259</v>
      </c>
      <c r="F1024" s="9">
        <v>142.81553412146511</v>
      </c>
      <c r="G1024" s="9">
        <v>1.0361174974582856</v>
      </c>
      <c r="H1024" s="9">
        <v>96.721840565744785</v>
      </c>
    </row>
    <row r="1025" spans="1:8" x14ac:dyDescent="0.25">
      <c r="A1025" s="21"/>
      <c r="B1025" s="5">
        <f>DATE(YEAR(siječanj!B1025),MONTH(siječanj!B1025)+3,DAY(siječanj!B1025))</f>
        <v>45758</v>
      </c>
      <c r="C1025" s="8">
        <v>10.6458333333333</v>
      </c>
      <c r="D1025">
        <v>0.92520957545287752</v>
      </c>
      <c r="E1025" s="6">
        <v>106.29595754997477</v>
      </c>
      <c r="F1025" s="9">
        <v>141.15996252130054</v>
      </c>
      <c r="G1025" s="9">
        <v>1.018615008090892</v>
      </c>
      <c r="H1025" s="9">
        <v>98.346037757169256</v>
      </c>
    </row>
    <row r="1026" spans="1:8" x14ac:dyDescent="0.25">
      <c r="A1026" s="21"/>
      <c r="B1026" s="5">
        <f>DATE(YEAR(siječanj!B1026),MONTH(siječanj!B1026)+3,DAY(siječanj!B1026))</f>
        <v>45758</v>
      </c>
      <c r="C1026" s="8">
        <v>10.65625</v>
      </c>
      <c r="D1026">
        <v>0.92520957545287752</v>
      </c>
      <c r="E1026" s="6">
        <v>106.10651605536087</v>
      </c>
      <c r="F1026" s="9">
        <v>139.71842935663281</v>
      </c>
      <c r="G1026" s="9">
        <v>1.0228325696855891</v>
      </c>
      <c r="H1026" s="9">
        <v>98.170764672364356</v>
      </c>
    </row>
    <row r="1027" spans="1:8" x14ac:dyDescent="0.25">
      <c r="A1027" s="21"/>
      <c r="B1027" s="5">
        <f>DATE(YEAR(siječanj!B1027),MONTH(siječanj!B1027)+3,DAY(siječanj!B1027))</f>
        <v>45758</v>
      </c>
      <c r="C1027" s="8">
        <v>10.6666666666667</v>
      </c>
      <c r="D1027">
        <v>0.92520957545287752</v>
      </c>
      <c r="E1027" s="6">
        <v>106.21201206219993</v>
      </c>
      <c r="F1027" s="9">
        <v>136.94970636094288</v>
      </c>
      <c r="G1027" s="9">
        <v>1.0354688708185658</v>
      </c>
      <c r="H1027" s="9">
        <v>98.268370588063902</v>
      </c>
    </row>
    <row r="1028" spans="1:8" x14ac:dyDescent="0.25">
      <c r="A1028" s="21"/>
      <c r="B1028" s="5">
        <f>DATE(YEAR(siječanj!B1028),MONTH(siječanj!B1028)+3,DAY(siječanj!B1028))</f>
        <v>45758</v>
      </c>
      <c r="C1028" s="8">
        <v>10.6770833333333</v>
      </c>
      <c r="D1028">
        <v>0.92520957545287752</v>
      </c>
      <c r="E1028" s="6">
        <v>106.88948588840401</v>
      </c>
      <c r="F1028" s="9">
        <v>135.45657560020203</v>
      </c>
      <c r="G1028" s="9">
        <v>1.0558294868828768</v>
      </c>
      <c r="H1028" s="9">
        <v>98.895175859186622</v>
      </c>
    </row>
    <row r="1029" spans="1:8" x14ac:dyDescent="0.25">
      <c r="A1029" s="21"/>
      <c r="B1029" s="5">
        <f>DATE(YEAR(siječanj!B1029),MONTH(siječanj!B1029)+3,DAY(siječanj!B1029))</f>
        <v>45758</v>
      </c>
      <c r="C1029" s="8">
        <v>10.6875</v>
      </c>
      <c r="D1029">
        <v>0.92520957545287752</v>
      </c>
      <c r="E1029" s="6">
        <v>109.44487620544889</v>
      </c>
      <c r="F1029" s="9">
        <v>134.61215843833659</v>
      </c>
      <c r="G1029" s="9">
        <v>1.1074507716038493</v>
      </c>
      <c r="H1029" s="9">
        <v>101.25944744953611</v>
      </c>
    </row>
    <row r="1030" spans="1:8" x14ac:dyDescent="0.25">
      <c r="A1030" s="21"/>
      <c r="B1030" s="5">
        <f>DATE(YEAR(siječanj!B1030),MONTH(siječanj!B1030)+3,DAY(siječanj!B1030))</f>
        <v>45758</v>
      </c>
      <c r="C1030" s="8">
        <v>10.6979166666667</v>
      </c>
      <c r="D1030">
        <v>0.92520957545287752</v>
      </c>
      <c r="E1030" s="6">
        <v>110.51666162738161</v>
      </c>
      <c r="F1030" s="9">
        <v>133.87649779657045</v>
      </c>
      <c r="G1030" s="9">
        <v>1.2549257933705249</v>
      </c>
      <c r="H1030" s="9">
        <v>102.25107358473906</v>
      </c>
    </row>
    <row r="1031" spans="1:8" x14ac:dyDescent="0.25">
      <c r="A1031" s="21"/>
      <c r="B1031" s="5">
        <f>DATE(YEAR(siječanj!B1031),MONTH(siječanj!B1031)+3,DAY(siječanj!B1031))</f>
        <v>45758</v>
      </c>
      <c r="C1031" s="8">
        <v>10.7083333333333</v>
      </c>
      <c r="D1031">
        <v>0.92520957545287752</v>
      </c>
      <c r="E1031" s="6">
        <v>112.08957314146491</v>
      </c>
      <c r="F1031" s="9">
        <v>133.22773859189601</v>
      </c>
      <c r="G1031" s="9">
        <v>1.6322543794556088</v>
      </c>
      <c r="H1031" s="9">
        <v>103.70634637890902</v>
      </c>
    </row>
    <row r="1032" spans="1:8" x14ac:dyDescent="0.25">
      <c r="A1032" s="21"/>
      <c r="B1032" s="5">
        <f>DATE(YEAR(siječanj!B1032),MONTH(siječanj!B1032)+3,DAY(siječanj!B1032))</f>
        <v>45758</v>
      </c>
      <c r="C1032" s="8">
        <v>10.71875</v>
      </c>
      <c r="D1032">
        <v>0.92520957545287752</v>
      </c>
      <c r="E1032" s="6">
        <v>115.23851359015526</v>
      </c>
      <c r="F1032" s="9">
        <v>133.20871787833633</v>
      </c>
      <c r="G1032" s="9">
        <v>2.6611107597071708</v>
      </c>
      <c r="H1032" s="9">
        <v>106.61977623456821</v>
      </c>
    </row>
    <row r="1033" spans="1:8" x14ac:dyDescent="0.25">
      <c r="A1033" s="21"/>
      <c r="B1033" s="5">
        <f>DATE(YEAR(siječanj!B1033),MONTH(siječanj!B1033)+3,DAY(siječanj!B1033))</f>
        <v>45758</v>
      </c>
      <c r="C1033" s="8">
        <v>10.7291666666667</v>
      </c>
      <c r="D1033">
        <v>0.92520957545287752</v>
      </c>
      <c r="E1033" s="6">
        <v>119.38861854353596</v>
      </c>
      <c r="F1033" s="9">
        <v>133.66075172312819</v>
      </c>
      <c r="G1033" s="9">
        <v>6.5640008989868655</v>
      </c>
      <c r="H1033" s="9">
        <v>110.45949307657044</v>
      </c>
    </row>
    <row r="1034" spans="1:8" x14ac:dyDescent="0.25">
      <c r="A1034" s="21"/>
      <c r="B1034" s="5">
        <f>DATE(YEAR(siječanj!B1034),MONTH(siječanj!B1034)+3,DAY(siječanj!B1034))</f>
        <v>45758</v>
      </c>
      <c r="C1034" s="8">
        <v>10.7395833333333</v>
      </c>
      <c r="D1034">
        <v>0.92520957545287752</v>
      </c>
      <c r="E1034" s="6">
        <v>123.89496135326428</v>
      </c>
      <c r="F1034" s="9">
        <v>135.32121129503835</v>
      </c>
      <c r="G1034" s="9">
        <v>22.486258744688644</v>
      </c>
      <c r="H1034" s="9">
        <v>114.62880459440431</v>
      </c>
    </row>
    <row r="1035" spans="1:8" x14ac:dyDescent="0.25">
      <c r="A1035" s="21"/>
      <c r="B1035" s="5">
        <f>DATE(YEAR(siječanj!B1035),MONTH(siječanj!B1035)+3,DAY(siječanj!B1035))</f>
        <v>45758</v>
      </c>
      <c r="C1035" s="8">
        <v>10.75</v>
      </c>
      <c r="D1035">
        <v>0.92520957545287752</v>
      </c>
      <c r="E1035" s="6">
        <v>128.69291720836748</v>
      </c>
      <c r="F1035" s="9">
        <v>137.10565229488313</v>
      </c>
      <c r="G1035" s="9">
        <v>62.725824808175219</v>
      </c>
      <c r="H1035" s="9">
        <v>119.06791929414599</v>
      </c>
    </row>
    <row r="1036" spans="1:8" x14ac:dyDescent="0.25">
      <c r="A1036" s="21"/>
      <c r="B1036" s="5">
        <f>DATE(YEAR(siječanj!B1036),MONTH(siječanj!B1036)+3,DAY(siječanj!B1036))</f>
        <v>45758</v>
      </c>
      <c r="C1036" s="8">
        <v>10.7604166666667</v>
      </c>
      <c r="D1036">
        <v>0.92520957545287752</v>
      </c>
      <c r="E1036" s="6">
        <v>133.0297474291373</v>
      </c>
      <c r="F1036" s="9">
        <v>139.03813590880674</v>
      </c>
      <c r="G1036" s="9">
        <v>123.45258207921317</v>
      </c>
      <c r="H1036" s="9">
        <v>123.08039614151565</v>
      </c>
    </row>
    <row r="1037" spans="1:8" x14ac:dyDescent="0.25">
      <c r="A1037" s="21"/>
      <c r="B1037" s="5">
        <f>DATE(YEAR(siječanj!B1037),MONTH(siječanj!B1037)+3,DAY(siječanj!B1037))</f>
        <v>45758</v>
      </c>
      <c r="C1037" s="8">
        <v>10.7708333333333</v>
      </c>
      <c r="D1037">
        <v>0.92520957545287752</v>
      </c>
      <c r="E1037" s="6">
        <v>137.95030597523126</v>
      </c>
      <c r="F1037" s="9">
        <v>140.29311927531646</v>
      </c>
      <c r="G1037" s="9">
        <v>178.60845033490222</v>
      </c>
      <c r="H1037" s="9">
        <v>127.63294402493827</v>
      </c>
    </row>
    <row r="1038" spans="1:8" x14ac:dyDescent="0.25">
      <c r="A1038" s="21"/>
      <c r="B1038" s="5">
        <f>DATE(YEAR(siječanj!B1038),MONTH(siječanj!B1038)+3,DAY(siječanj!B1038))</f>
        <v>45758</v>
      </c>
      <c r="C1038" s="8">
        <v>10.78125</v>
      </c>
      <c r="D1038">
        <v>0.92520957545287752</v>
      </c>
      <c r="E1038" s="6">
        <v>143.61794687081704</v>
      </c>
      <c r="F1038" s="9">
        <v>140.78770549727824</v>
      </c>
      <c r="G1038" s="9">
        <v>215.97532425745123</v>
      </c>
      <c r="H1038" s="9">
        <v>132.87669965176255</v>
      </c>
    </row>
    <row r="1039" spans="1:8" x14ac:dyDescent="0.25">
      <c r="A1039" s="21"/>
      <c r="B1039" s="5">
        <f>DATE(YEAR(siječanj!B1039),MONTH(siječanj!B1039)+3,DAY(siječanj!B1039))</f>
        <v>45758</v>
      </c>
      <c r="C1039" s="8">
        <v>10.7916666666667</v>
      </c>
      <c r="D1039">
        <v>0.92520957545287752</v>
      </c>
      <c r="E1039" s="6">
        <v>149.21609613400221</v>
      </c>
      <c r="F1039" s="9">
        <v>139.75717922134328</v>
      </c>
      <c r="G1039" s="9">
        <v>226.99277104174698</v>
      </c>
      <c r="H1039" s="9">
        <v>138.05616095487593</v>
      </c>
    </row>
    <row r="1040" spans="1:8" x14ac:dyDescent="0.25">
      <c r="A1040" s="21"/>
      <c r="B1040" s="5">
        <f>DATE(YEAR(siječanj!B1040),MONTH(siječanj!B1040)+3,DAY(siječanj!B1040))</f>
        <v>45758</v>
      </c>
      <c r="C1040" s="8">
        <v>10.8020833333333</v>
      </c>
      <c r="D1040">
        <v>0.92520957545287752</v>
      </c>
      <c r="E1040" s="6">
        <v>155.59646633607233</v>
      </c>
      <c r="F1040" s="9">
        <v>138.54194151494056</v>
      </c>
      <c r="G1040" s="9">
        <v>227.97824424644233</v>
      </c>
      <c r="H1040" s="9">
        <v>143.95934056076541</v>
      </c>
    </row>
    <row r="1041" spans="1:8" x14ac:dyDescent="0.25">
      <c r="A1041" s="21"/>
      <c r="B1041" s="5">
        <f>DATE(YEAR(siječanj!B1041),MONTH(siječanj!B1041)+3,DAY(siječanj!B1041))</f>
        <v>45758</v>
      </c>
      <c r="C1041" s="8">
        <v>10.8125</v>
      </c>
      <c r="D1041">
        <v>0.92520957545287752</v>
      </c>
      <c r="E1041" s="6">
        <v>157.88470550237679</v>
      </c>
      <c r="F1041" s="9">
        <v>136.97429799824579</v>
      </c>
      <c r="G1041" s="9">
        <v>228.57227631594529</v>
      </c>
      <c r="H1041" s="9">
        <v>146.07644134835664</v>
      </c>
    </row>
    <row r="1042" spans="1:8" x14ac:dyDescent="0.25">
      <c r="A1042" s="21"/>
      <c r="B1042" s="5">
        <f>DATE(YEAR(siječanj!B1042),MONTH(siječanj!B1042)+3,DAY(siječanj!B1042))</f>
        <v>45758</v>
      </c>
      <c r="C1042" s="8">
        <v>10.8229166666667</v>
      </c>
      <c r="D1042">
        <v>0.92520957545287752</v>
      </c>
      <c r="E1042" s="6">
        <v>157.87806253382496</v>
      </c>
      <c r="F1042" s="9">
        <v>134.84973524417885</v>
      </c>
      <c r="G1042" s="9">
        <v>228.85721917247432</v>
      </c>
      <c r="H1042" s="9">
        <v>146.07029521024305</v>
      </c>
    </row>
    <row r="1043" spans="1:8" x14ac:dyDescent="0.25">
      <c r="A1043" s="21"/>
      <c r="B1043" s="5">
        <f>DATE(YEAR(siječanj!B1043),MONTH(siječanj!B1043)+3,DAY(siječanj!B1043))</f>
        <v>45758</v>
      </c>
      <c r="C1043" s="8">
        <v>10.8333333333333</v>
      </c>
      <c r="D1043">
        <v>0.92520957545287752</v>
      </c>
      <c r="E1043" s="6">
        <v>157.78635568926461</v>
      </c>
      <c r="F1043" s="9">
        <v>129.77893924023738</v>
      </c>
      <c r="G1043" s="9">
        <v>229.50914837435937</v>
      </c>
      <c r="H1043" s="9">
        <v>145.98544715952124</v>
      </c>
    </row>
    <row r="1044" spans="1:8" x14ac:dyDescent="0.25">
      <c r="A1044" s="21"/>
      <c r="B1044" s="5">
        <f>DATE(YEAR(siječanj!B1044),MONTH(siječanj!B1044)+3,DAY(siječanj!B1044))</f>
        <v>45758</v>
      </c>
      <c r="C1044" s="8">
        <v>10.84375</v>
      </c>
      <c r="D1044">
        <v>0.92520957545287752</v>
      </c>
      <c r="E1044" s="6">
        <v>156.55470910136779</v>
      </c>
      <c r="F1044" s="9">
        <v>126.34108631212142</v>
      </c>
      <c r="G1044" s="9">
        <v>229.79336772984718</v>
      </c>
      <c r="H1044" s="9">
        <v>144.84591594282523</v>
      </c>
    </row>
    <row r="1045" spans="1:8" x14ac:dyDescent="0.25">
      <c r="A1045" s="21"/>
      <c r="B1045" s="5">
        <f>DATE(YEAR(siječanj!B1045),MONTH(siječanj!B1045)+3,DAY(siječanj!B1045))</f>
        <v>45758</v>
      </c>
      <c r="C1045" s="8">
        <v>10.8541666666667</v>
      </c>
      <c r="D1045">
        <v>0.92520957545287752</v>
      </c>
      <c r="E1045" s="6">
        <v>156.15543063353675</v>
      </c>
      <c r="F1045" s="9">
        <v>123.49815576851653</v>
      </c>
      <c r="G1045" s="9">
        <v>230.28006694229339</v>
      </c>
      <c r="H1045" s="9">
        <v>144.4764996811158</v>
      </c>
    </row>
    <row r="1046" spans="1:8" x14ac:dyDescent="0.25">
      <c r="A1046" s="21"/>
      <c r="B1046" s="5">
        <f>DATE(YEAR(siječanj!B1046),MONTH(siječanj!B1046)+3,DAY(siječanj!B1046))</f>
        <v>45758</v>
      </c>
      <c r="C1046" s="8">
        <v>10.8645833333333</v>
      </c>
      <c r="D1046">
        <v>0.92520957545287752</v>
      </c>
      <c r="E1046" s="6">
        <v>155.34108550330578</v>
      </c>
      <c r="F1046" s="9">
        <v>120.95805247594723</v>
      </c>
      <c r="G1046" s="9">
        <v>230.71478340054961</v>
      </c>
      <c r="H1046" s="9">
        <v>143.72305976890269</v>
      </c>
    </row>
    <row r="1047" spans="1:8" x14ac:dyDescent="0.25">
      <c r="A1047" s="21"/>
      <c r="B1047" s="5">
        <f>DATE(YEAR(siječanj!B1047),MONTH(siječanj!B1047)+3,DAY(siječanj!B1047))</f>
        <v>45758</v>
      </c>
      <c r="C1047" s="8">
        <v>10.875</v>
      </c>
      <c r="D1047">
        <v>0.92520957545287752</v>
      </c>
      <c r="E1047" s="6">
        <v>152.29632257187163</v>
      </c>
      <c r="F1047" s="9">
        <v>116.53713580462804</v>
      </c>
      <c r="G1047" s="9">
        <v>230.51711985757788</v>
      </c>
      <c r="H1047" s="9">
        <v>140.90601594975584</v>
      </c>
    </row>
    <row r="1048" spans="1:8" x14ac:dyDescent="0.25">
      <c r="A1048" s="21"/>
      <c r="B1048" s="5">
        <f>DATE(YEAR(siječanj!B1048),MONTH(siječanj!B1048)+3,DAY(siječanj!B1048))</f>
        <v>45758</v>
      </c>
      <c r="C1048" s="8">
        <v>10.8854166666667</v>
      </c>
      <c r="D1048">
        <v>0.92520957545287752</v>
      </c>
      <c r="E1048" s="6">
        <v>157.49001846896826</v>
      </c>
      <c r="F1048" s="9">
        <v>113.51862572111264</v>
      </c>
      <c r="G1048" s="9">
        <v>229.7677168177523</v>
      </c>
      <c r="H1048" s="9">
        <v>145.71127312573995</v>
      </c>
    </row>
    <row r="1049" spans="1:8" x14ac:dyDescent="0.25">
      <c r="A1049" s="21"/>
      <c r="B1049" s="5">
        <f>DATE(YEAR(siječanj!B1049),MONTH(siječanj!B1049)+3,DAY(siječanj!B1049))</f>
        <v>45758</v>
      </c>
      <c r="C1049" s="8">
        <v>10.8958333333333</v>
      </c>
      <c r="D1049">
        <v>0.92520957545287752</v>
      </c>
      <c r="E1049" s="6">
        <v>159.68471322634264</v>
      </c>
      <c r="F1049" s="9">
        <v>111.42590458502738</v>
      </c>
      <c r="G1049" s="9">
        <v>229.5041704557413</v>
      </c>
      <c r="H1049" s="9">
        <v>147.74182573045897</v>
      </c>
    </row>
    <row r="1050" spans="1:8" x14ac:dyDescent="0.25">
      <c r="A1050" s="21"/>
      <c r="B1050" s="5">
        <f>DATE(YEAR(siječanj!B1050),MONTH(siječanj!B1050)+3,DAY(siječanj!B1050))</f>
        <v>45758</v>
      </c>
      <c r="C1050" s="8">
        <v>10.90625</v>
      </c>
      <c r="D1050">
        <v>0.92520957545287752</v>
      </c>
      <c r="E1050" s="6">
        <v>156.35081672318188</v>
      </c>
      <c r="F1050" s="9">
        <v>109.1258827027406</v>
      </c>
      <c r="G1050" s="9">
        <v>228.5089998365612</v>
      </c>
      <c r="H1050" s="9">
        <v>144.65727276216577</v>
      </c>
    </row>
    <row r="1051" spans="1:8" x14ac:dyDescent="0.25">
      <c r="A1051" s="21"/>
      <c r="B1051" s="5">
        <f>DATE(YEAR(siječanj!B1051),MONTH(siječanj!B1051)+3,DAY(siječanj!B1051))</f>
        <v>45758</v>
      </c>
      <c r="C1051" s="8">
        <v>10.9166666666667</v>
      </c>
      <c r="D1051">
        <v>0.92520957545287752</v>
      </c>
      <c r="E1051" s="6">
        <v>151.34757372405312</v>
      </c>
      <c r="F1051" s="9">
        <v>106.3393153548334</v>
      </c>
      <c r="G1051" s="9">
        <v>226.694739036703</v>
      </c>
      <c r="H1051" s="9">
        <v>140.02822443105427</v>
      </c>
    </row>
    <row r="1052" spans="1:8" x14ac:dyDescent="0.25">
      <c r="A1052" s="21"/>
      <c r="B1052" s="5">
        <f>DATE(YEAR(siječanj!B1052),MONTH(siječanj!B1052)+3,DAY(siječanj!B1052))</f>
        <v>45758</v>
      </c>
      <c r="C1052" s="8">
        <v>10.9270833333333</v>
      </c>
      <c r="D1052">
        <v>0.92520957545287752</v>
      </c>
      <c r="E1052" s="6">
        <v>144.18806830439826</v>
      </c>
      <c r="F1052" s="9">
        <v>104.24953517369433</v>
      </c>
      <c r="G1052" s="9">
        <v>224.19378358032722</v>
      </c>
      <c r="H1052" s="9">
        <v>133.4041814612828</v>
      </c>
    </row>
    <row r="1053" spans="1:8" x14ac:dyDescent="0.25">
      <c r="A1053" s="21"/>
      <c r="B1053" s="5">
        <f>DATE(YEAR(siječanj!B1053),MONTH(siječanj!B1053)+3,DAY(siječanj!B1053))</f>
        <v>45758</v>
      </c>
      <c r="C1053" s="8">
        <v>10.9375</v>
      </c>
      <c r="D1053">
        <v>0.92520957545287752</v>
      </c>
      <c r="E1053" s="6">
        <v>134.19990247619697</v>
      </c>
      <c r="F1053" s="9">
        <v>101.99981486766553</v>
      </c>
      <c r="G1053" s="9">
        <v>222.81234958047867</v>
      </c>
      <c r="H1053" s="9">
        <v>124.16303479581977</v>
      </c>
    </row>
    <row r="1054" spans="1:8" x14ac:dyDescent="0.25">
      <c r="A1054" s="21"/>
      <c r="B1054" s="5">
        <f>DATE(YEAR(siječanj!B1054),MONTH(siječanj!B1054)+3,DAY(siječanj!B1054))</f>
        <v>45758</v>
      </c>
      <c r="C1054" s="8">
        <v>10.9479166666667</v>
      </c>
      <c r="D1054">
        <v>0.92520957545287752</v>
      </c>
      <c r="E1054" s="6">
        <v>122.06584878900301</v>
      </c>
      <c r="F1054" s="9">
        <v>99.670362758536996</v>
      </c>
      <c r="G1054" s="9">
        <v>222.24391820577472</v>
      </c>
      <c r="H1054" s="9">
        <v>112.93649213536862</v>
      </c>
    </row>
    <row r="1055" spans="1:8" x14ac:dyDescent="0.25">
      <c r="A1055" s="21"/>
      <c r="B1055" s="5">
        <f>DATE(YEAR(siječanj!B1055),MONTH(siječanj!B1055)+3,DAY(siječanj!B1055))</f>
        <v>45758</v>
      </c>
      <c r="C1055" s="8">
        <v>10.9583333333333</v>
      </c>
      <c r="D1055">
        <v>0.92520957545287752</v>
      </c>
      <c r="E1055" s="6">
        <v>110.5936511167713</v>
      </c>
      <c r="F1055" s="9">
        <v>96.482730874963835</v>
      </c>
      <c r="G1055" s="9">
        <v>217.31307830269105</v>
      </c>
      <c r="H1055" s="9">
        <v>102.32230499753163</v>
      </c>
    </row>
    <row r="1056" spans="1:8" x14ac:dyDescent="0.25">
      <c r="A1056" s="21"/>
      <c r="B1056" s="5">
        <f>DATE(YEAR(siječanj!B1056),MONTH(siječanj!B1056)+3,DAY(siječanj!B1056))</f>
        <v>45758</v>
      </c>
      <c r="C1056" s="8">
        <v>10.96875</v>
      </c>
      <c r="D1056">
        <v>0.92520957545287752</v>
      </c>
      <c r="E1056" s="6">
        <v>100.5303759593818</v>
      </c>
      <c r="F1056" s="9">
        <v>94.03665192301149</v>
      </c>
      <c r="G1056" s="9">
        <v>215.96431210042871</v>
      </c>
      <c r="H1056" s="9">
        <v>93.011666461497796</v>
      </c>
    </row>
    <row r="1057" spans="1:8" x14ac:dyDescent="0.25">
      <c r="A1057" s="21"/>
      <c r="B1057" s="5">
        <f>DATE(YEAR(siječanj!B1057),MONTH(siječanj!B1057)+3,DAY(siječanj!B1057))</f>
        <v>45758</v>
      </c>
      <c r="C1057" s="8">
        <v>10.9791666666667</v>
      </c>
      <c r="D1057">
        <v>0.92520957545287752</v>
      </c>
      <c r="E1057" s="6">
        <v>91.512027075503653</v>
      </c>
      <c r="F1057" s="9">
        <v>91.984984920739677</v>
      </c>
      <c r="G1057" s="9">
        <v>214.16372538758796</v>
      </c>
      <c r="H1057" s="9">
        <v>84.667803719358972</v>
      </c>
    </row>
    <row r="1058" spans="1:8" ht="15.75" thickBot="1" x14ac:dyDescent="0.3">
      <c r="A1058" s="21"/>
      <c r="B1058" s="5">
        <f>DATE(YEAR(siječanj!B1058),MONTH(siječanj!B1058)+3,DAY(siječanj!B1058))</f>
        <v>45758</v>
      </c>
      <c r="C1058" s="8">
        <v>10.9895833333333</v>
      </c>
      <c r="D1058">
        <v>0.92520957545287752</v>
      </c>
      <c r="E1058" s="6">
        <v>83.688031633523138</v>
      </c>
      <c r="F1058" s="9">
        <v>90.146856485518114</v>
      </c>
      <c r="G1058" s="9">
        <v>213.65579975813199</v>
      </c>
      <c r="H1058" s="9">
        <v>77.428968218138934</v>
      </c>
    </row>
    <row r="1059" spans="1:8" x14ac:dyDescent="0.25">
      <c r="A1059" s="18">
        <f t="shared" ref="A1059" si="9">A963+1</f>
        <v>102</v>
      </c>
      <c r="B1059" s="5">
        <f>DATE(YEAR(siječanj!B1059),MONTH(siječanj!B1059)+3,DAY(siječanj!B1059))</f>
        <v>45759</v>
      </c>
      <c r="C1059" s="8">
        <v>11</v>
      </c>
      <c r="D1059">
        <v>0.92342212914236765</v>
      </c>
      <c r="E1059" s="6">
        <v>85.085153121768627</v>
      </c>
      <c r="F1059" s="9">
        <v>90.865865284163888</v>
      </c>
      <c r="G1059" s="9">
        <v>209.16077024439898</v>
      </c>
      <c r="H1059" s="9">
        <v>78.56951325410796</v>
      </c>
    </row>
    <row r="1060" spans="1:8" x14ac:dyDescent="0.25">
      <c r="A1060" s="19"/>
      <c r="B1060" s="5">
        <f>DATE(YEAR(siječanj!B1060),MONTH(siječanj!B1060)+3,DAY(siječanj!B1060))</f>
        <v>45759</v>
      </c>
      <c r="C1060" s="8">
        <v>11.0104166666667</v>
      </c>
      <c r="D1060">
        <v>0.92342212914236765</v>
      </c>
      <c r="E1060" s="6">
        <v>79.681703461916868</v>
      </c>
      <c r="F1060" s="9">
        <v>89.129377523065301</v>
      </c>
      <c r="G1060" s="9">
        <v>207.98711340626207</v>
      </c>
      <c r="H1060" s="9">
        <v>73.579848264494046</v>
      </c>
    </row>
    <row r="1061" spans="1:8" x14ac:dyDescent="0.25">
      <c r="A1061" s="19"/>
      <c r="B1061" s="5">
        <f>DATE(YEAR(siječanj!B1061),MONTH(siječanj!B1061)+3,DAY(siječanj!B1061))</f>
        <v>45759</v>
      </c>
      <c r="C1061" s="8">
        <v>11.0208333333333</v>
      </c>
      <c r="D1061">
        <v>0.92342212914236765</v>
      </c>
      <c r="E1061" s="6">
        <v>74.200569901557813</v>
      </c>
      <c r="F1061" s="9">
        <v>87.914342432289999</v>
      </c>
      <c r="G1061" s="9">
        <v>206.70338800504618</v>
      </c>
      <c r="H1061" s="9">
        <v>68.518448242073603</v>
      </c>
    </row>
    <row r="1062" spans="1:8" x14ac:dyDescent="0.25">
      <c r="A1062" s="19"/>
      <c r="B1062" s="5">
        <f>DATE(YEAR(siječanj!B1062),MONTH(siječanj!B1062)+3,DAY(siječanj!B1062))</f>
        <v>45759</v>
      </c>
      <c r="C1062" s="8">
        <v>11.03125</v>
      </c>
      <c r="D1062">
        <v>0.92342212914236765</v>
      </c>
      <c r="E1062" s="6">
        <v>68.751052354366024</v>
      </c>
      <c r="F1062" s="9">
        <v>86.716479575691125</v>
      </c>
      <c r="G1062" s="9">
        <v>205.42845424708861</v>
      </c>
      <c r="H1062" s="9">
        <v>63.486243145847062</v>
      </c>
    </row>
    <row r="1063" spans="1:8" x14ac:dyDescent="0.25">
      <c r="A1063" s="19"/>
      <c r="B1063" s="5">
        <f>DATE(YEAR(siječanj!B1063),MONTH(siječanj!B1063)+3,DAY(siječanj!B1063))</f>
        <v>45759</v>
      </c>
      <c r="C1063" s="8">
        <v>11.0416666666667</v>
      </c>
      <c r="D1063">
        <v>0.92342212914236765</v>
      </c>
      <c r="E1063" s="6">
        <v>65.79896309381293</v>
      </c>
      <c r="F1063" s="9">
        <v>85.083713072724677</v>
      </c>
      <c r="G1063" s="9">
        <v>202.97673023638743</v>
      </c>
      <c r="H1063" s="9">
        <v>60.760218595448805</v>
      </c>
    </row>
    <row r="1064" spans="1:8" x14ac:dyDescent="0.25">
      <c r="A1064" s="19"/>
      <c r="B1064" s="5">
        <f>DATE(YEAR(siječanj!B1064),MONTH(siječanj!B1064)+3,DAY(siječanj!B1064))</f>
        <v>45759</v>
      </c>
      <c r="C1064" s="8">
        <v>11.0520833333333</v>
      </c>
      <c r="D1064">
        <v>0.92342212914236765</v>
      </c>
      <c r="E1064" s="6">
        <v>63.89684424573116</v>
      </c>
      <c r="F1064" s="9">
        <v>84.245738792714207</v>
      </c>
      <c r="G1064" s="9">
        <v>202.92911855682576</v>
      </c>
      <c r="H1064" s="9">
        <v>59.003759958871314</v>
      </c>
    </row>
    <row r="1065" spans="1:8" x14ac:dyDescent="0.25">
      <c r="A1065" s="19"/>
      <c r="B1065" s="5">
        <f>DATE(YEAR(siječanj!B1065),MONTH(siječanj!B1065)+3,DAY(siječanj!B1065))</f>
        <v>45759</v>
      </c>
      <c r="C1065" s="8">
        <v>11.0625</v>
      </c>
      <c r="D1065">
        <v>0.92342212914236765</v>
      </c>
      <c r="E1065" s="6">
        <v>61.023407693207545</v>
      </c>
      <c r="F1065" s="9">
        <v>83.715515477224102</v>
      </c>
      <c r="G1065" s="9">
        <v>202.90018171833657</v>
      </c>
      <c r="H1065" s="9">
        <v>56.350365059584448</v>
      </c>
    </row>
    <row r="1066" spans="1:8" x14ac:dyDescent="0.25">
      <c r="A1066" s="19"/>
      <c r="B1066" s="5">
        <f>DATE(YEAR(siječanj!B1066),MONTH(siječanj!B1066)+3,DAY(siječanj!B1066))</f>
        <v>45759</v>
      </c>
      <c r="C1066" s="8">
        <v>11.0729166666667</v>
      </c>
      <c r="D1066">
        <v>0.92342212914236765</v>
      </c>
      <c r="E1066" s="6">
        <v>59.970239621552608</v>
      </c>
      <c r="F1066" s="9">
        <v>83.172568742286558</v>
      </c>
      <c r="G1066" s="9">
        <v>202.85057333295924</v>
      </c>
      <c r="H1066" s="9">
        <v>55.377846356512087</v>
      </c>
    </row>
    <row r="1067" spans="1:8" x14ac:dyDescent="0.25">
      <c r="A1067" s="19"/>
      <c r="B1067" s="5">
        <f>DATE(YEAR(siječanj!B1067),MONTH(siječanj!B1067)+3,DAY(siječanj!B1067))</f>
        <v>45759</v>
      </c>
      <c r="C1067" s="8">
        <v>11.0833333333333</v>
      </c>
      <c r="D1067">
        <v>0.92342212914236765</v>
      </c>
      <c r="E1067" s="6">
        <v>58.334541851467051</v>
      </c>
      <c r="F1067" s="9">
        <v>82.44621920535846</v>
      </c>
      <c r="G1067" s="9">
        <v>202.89396841290778</v>
      </c>
      <c r="H1067" s="9">
        <v>53.867406839026259</v>
      </c>
    </row>
    <row r="1068" spans="1:8" x14ac:dyDescent="0.25">
      <c r="A1068" s="19"/>
      <c r="B1068" s="5">
        <f>DATE(YEAR(siječanj!B1068),MONTH(siječanj!B1068)+3,DAY(siječanj!B1068))</f>
        <v>45759</v>
      </c>
      <c r="C1068" s="8">
        <v>11.09375</v>
      </c>
      <c r="D1068">
        <v>0.92342212914236765</v>
      </c>
      <c r="E1068" s="6">
        <v>57.073301066510069</v>
      </c>
      <c r="F1068" s="9">
        <v>81.538416050030563</v>
      </c>
      <c r="G1068" s="9">
        <v>202.65693399329407</v>
      </c>
      <c r="H1068" s="9">
        <v>52.702749188020093</v>
      </c>
    </row>
    <row r="1069" spans="1:8" x14ac:dyDescent="0.25">
      <c r="A1069" s="19"/>
      <c r="B1069" s="5">
        <f>DATE(YEAR(siječanj!B1069),MONTH(siječanj!B1069)+3,DAY(siječanj!B1069))</f>
        <v>45759</v>
      </c>
      <c r="C1069" s="8">
        <v>11.1041666666667</v>
      </c>
      <c r="D1069">
        <v>0.92342212914236765</v>
      </c>
      <c r="E1069" s="6">
        <v>55.311309627082395</v>
      </c>
      <c r="F1069" s="9">
        <v>81.112542568525342</v>
      </c>
      <c r="G1069" s="9">
        <v>202.5133555113083</v>
      </c>
      <c r="H1069" s="9">
        <v>51.075687301493161</v>
      </c>
    </row>
    <row r="1070" spans="1:8" x14ac:dyDescent="0.25">
      <c r="A1070" s="19"/>
      <c r="B1070" s="5">
        <f>DATE(YEAR(siječanj!B1070),MONTH(siječanj!B1070)+3,DAY(siječanj!B1070))</f>
        <v>45759</v>
      </c>
      <c r="C1070" s="8">
        <v>11.1145833333333</v>
      </c>
      <c r="D1070">
        <v>0.92342212914236765</v>
      </c>
      <c r="E1070" s="6">
        <v>55.315454300571922</v>
      </c>
      <c r="F1070" s="9">
        <v>80.855414628918865</v>
      </c>
      <c r="G1070" s="9">
        <v>202.1593510602427</v>
      </c>
      <c r="H1070" s="9">
        <v>51.079514584711461</v>
      </c>
    </row>
    <row r="1071" spans="1:8" x14ac:dyDescent="0.25">
      <c r="A1071" s="19"/>
      <c r="B1071" s="5">
        <f>DATE(YEAR(siječanj!B1071),MONTH(siječanj!B1071)+3,DAY(siječanj!B1071))</f>
        <v>45759</v>
      </c>
      <c r="C1071" s="8">
        <v>11.125</v>
      </c>
      <c r="D1071">
        <v>0.92342212914236765</v>
      </c>
      <c r="E1071" s="6">
        <v>54.069160690156906</v>
      </c>
      <c r="F1071" s="9">
        <v>80.627182636997347</v>
      </c>
      <c r="G1071" s="9">
        <v>202.2546932463008</v>
      </c>
      <c r="H1071" s="9">
        <v>49.9286594854455</v>
      </c>
    </row>
    <row r="1072" spans="1:8" x14ac:dyDescent="0.25">
      <c r="A1072" s="19"/>
      <c r="B1072" s="5">
        <f>DATE(YEAR(siječanj!B1072),MONTH(siječanj!B1072)+3,DAY(siječanj!B1072))</f>
        <v>45759</v>
      </c>
      <c r="C1072" s="8">
        <v>11.1354166666667</v>
      </c>
      <c r="D1072">
        <v>0.92342212914236765</v>
      </c>
      <c r="E1072" s="6">
        <v>55.350844502552576</v>
      </c>
      <c r="F1072" s="9">
        <v>80.469000656927633</v>
      </c>
      <c r="G1072" s="9">
        <v>202.32787503564171</v>
      </c>
      <c r="H1072" s="9">
        <v>51.112194680375218</v>
      </c>
    </row>
    <row r="1073" spans="1:8" x14ac:dyDescent="0.25">
      <c r="A1073" s="19"/>
      <c r="B1073" s="5">
        <f>DATE(YEAR(siječanj!B1073),MONTH(siječanj!B1073)+3,DAY(siječanj!B1073))</f>
        <v>45759</v>
      </c>
      <c r="C1073" s="8">
        <v>11.1458333333333</v>
      </c>
      <c r="D1073">
        <v>0.92342212914236765</v>
      </c>
      <c r="E1073" s="6">
        <v>55.807224168748149</v>
      </c>
      <c r="F1073" s="9">
        <v>80.293357630030528</v>
      </c>
      <c r="G1073" s="9">
        <v>202.10939663016566</v>
      </c>
      <c r="H1073" s="9">
        <v>51.533625763430813</v>
      </c>
    </row>
    <row r="1074" spans="1:8" x14ac:dyDescent="0.25">
      <c r="A1074" s="19"/>
      <c r="B1074" s="5">
        <f>DATE(YEAR(siječanj!B1074),MONTH(siječanj!B1074)+3,DAY(siječanj!B1074))</f>
        <v>45759</v>
      </c>
      <c r="C1074" s="8">
        <v>11.15625</v>
      </c>
      <c r="D1074">
        <v>0.92342212914236765</v>
      </c>
      <c r="E1074" s="6">
        <v>56.446970965829664</v>
      </c>
      <c r="F1074" s="9">
        <v>80.158167534891447</v>
      </c>
      <c r="G1074" s="9">
        <v>202.36860570572875</v>
      </c>
      <c r="H1074" s="9">
        <v>52.124382112903838</v>
      </c>
    </row>
    <row r="1075" spans="1:8" x14ac:dyDescent="0.25">
      <c r="A1075" s="19"/>
      <c r="B1075" s="5">
        <f>DATE(YEAR(siječanj!B1075),MONTH(siječanj!B1075)+3,DAY(siječanj!B1075))</f>
        <v>45759</v>
      </c>
      <c r="C1075" s="8">
        <v>11.1666666666667</v>
      </c>
      <c r="D1075">
        <v>0.92342212914236765</v>
      </c>
      <c r="E1075" s="6">
        <v>58.734800023428406</v>
      </c>
      <c r="F1075" s="9">
        <v>80.195246731244197</v>
      </c>
      <c r="G1075" s="9">
        <v>204.31019111613702</v>
      </c>
      <c r="H1075" s="9">
        <v>54.237014092385444</v>
      </c>
    </row>
    <row r="1076" spans="1:8" x14ac:dyDescent="0.25">
      <c r="A1076" s="19"/>
      <c r="B1076" s="5">
        <f>DATE(YEAR(siječanj!B1076),MONTH(siječanj!B1076)+3,DAY(siječanj!B1076))</f>
        <v>45759</v>
      </c>
      <c r="C1076" s="8">
        <v>11.1770833333333</v>
      </c>
      <c r="D1076">
        <v>0.92342212914236765</v>
      </c>
      <c r="E1076" s="6">
        <v>60.183203921300937</v>
      </c>
      <c r="F1076" s="9">
        <v>80.156734604817032</v>
      </c>
      <c r="G1076" s="9">
        <v>205.97943614473726</v>
      </c>
      <c r="H1076" s="9">
        <v>55.574502303617002</v>
      </c>
    </row>
    <row r="1077" spans="1:8" x14ac:dyDescent="0.25">
      <c r="A1077" s="19"/>
      <c r="B1077" s="5">
        <f>DATE(YEAR(siječanj!B1077),MONTH(siječanj!B1077)+3,DAY(siječanj!B1077))</f>
        <v>45759</v>
      </c>
      <c r="C1077" s="8">
        <v>11.1875</v>
      </c>
      <c r="D1077">
        <v>0.92342212914236765</v>
      </c>
      <c r="E1077" s="6">
        <v>62.000590744621569</v>
      </c>
      <c r="F1077" s="9">
        <v>80.37936320207929</v>
      </c>
      <c r="G1077" s="9">
        <v>212.82265906737263</v>
      </c>
      <c r="H1077" s="9">
        <v>57.25271751348302</v>
      </c>
    </row>
    <row r="1078" spans="1:8" x14ac:dyDescent="0.25">
      <c r="A1078" s="19"/>
      <c r="B1078" s="5">
        <f>DATE(YEAR(siječanj!B1078),MONTH(siječanj!B1078)+3,DAY(siječanj!B1078))</f>
        <v>45759</v>
      </c>
      <c r="C1078" s="8">
        <v>11.1979166666667</v>
      </c>
      <c r="D1078">
        <v>0.92342212914236765</v>
      </c>
      <c r="E1078" s="6">
        <v>64.243645639444651</v>
      </c>
      <c r="F1078" s="9">
        <v>81.319146546854896</v>
      </c>
      <c r="G1078" s="9">
        <v>215.76821407649092</v>
      </c>
      <c r="H1078" s="9">
        <v>59.324004040243764</v>
      </c>
    </row>
    <row r="1079" spans="1:8" x14ac:dyDescent="0.25">
      <c r="A1079" s="19"/>
      <c r="B1079" s="5">
        <f>DATE(YEAR(siječanj!B1079),MONTH(siječanj!B1079)+3,DAY(siječanj!B1079))</f>
        <v>45759</v>
      </c>
      <c r="C1079" s="8">
        <v>11.2083333333333</v>
      </c>
      <c r="D1079">
        <v>0.92342212914236765</v>
      </c>
      <c r="E1079" s="6">
        <v>66.475693969463194</v>
      </c>
      <c r="F1079" s="9">
        <v>82.03055976160131</v>
      </c>
      <c r="G1079" s="9">
        <v>220.6146995651853</v>
      </c>
      <c r="H1079" s="9">
        <v>61.385126861498151</v>
      </c>
    </row>
    <row r="1080" spans="1:8" x14ac:dyDescent="0.25">
      <c r="A1080" s="19"/>
      <c r="B1080" s="5">
        <f>DATE(YEAR(siječanj!B1080),MONTH(siječanj!B1080)+3,DAY(siječanj!B1080))</f>
        <v>45759</v>
      </c>
      <c r="C1080" s="8">
        <v>11.21875</v>
      </c>
      <c r="D1080">
        <v>0.92342212914236765</v>
      </c>
      <c r="E1080" s="6">
        <v>69.618586800645545</v>
      </c>
      <c r="F1080" s="9">
        <v>83.109506911128165</v>
      </c>
      <c r="G1080" s="9">
        <v>222.17159878999706</v>
      </c>
      <c r="H1080" s="9">
        <v>64.287343651334837</v>
      </c>
    </row>
    <row r="1081" spans="1:8" x14ac:dyDescent="0.25">
      <c r="A1081" s="19"/>
      <c r="B1081" s="5">
        <f>DATE(YEAR(siječanj!B1081),MONTH(siječanj!B1081)+3,DAY(siječanj!B1081))</f>
        <v>45759</v>
      </c>
      <c r="C1081" s="8">
        <v>11.2291666666667</v>
      </c>
      <c r="D1081">
        <v>0.92342212914236765</v>
      </c>
      <c r="E1081" s="6">
        <v>71.899539107918201</v>
      </c>
      <c r="F1081" s="9">
        <v>85.109177369766982</v>
      </c>
      <c r="G1081" s="9">
        <v>222.21240116955616</v>
      </c>
      <c r="H1081" s="9">
        <v>66.393625487388761</v>
      </c>
    </row>
    <row r="1082" spans="1:8" x14ac:dyDescent="0.25">
      <c r="A1082" s="19"/>
      <c r="B1082" s="5">
        <f>DATE(YEAR(siječanj!B1082),MONTH(siječanj!B1082)+3,DAY(siječanj!B1082))</f>
        <v>45759</v>
      </c>
      <c r="C1082" s="8">
        <v>11.2395833333333</v>
      </c>
      <c r="D1082">
        <v>0.92342212914236765</v>
      </c>
      <c r="E1082" s="6">
        <v>74.916478045811687</v>
      </c>
      <c r="F1082" s="9">
        <v>87.443371873216464</v>
      </c>
      <c r="G1082" s="9">
        <v>222.52085822323693</v>
      </c>
      <c r="H1082" s="9">
        <v>69.179533664910863</v>
      </c>
    </row>
    <row r="1083" spans="1:8" x14ac:dyDescent="0.25">
      <c r="A1083" s="19"/>
      <c r="B1083" s="5">
        <f>DATE(YEAR(siječanj!B1083),MONTH(siječanj!B1083)+3,DAY(siječanj!B1083))</f>
        <v>45759</v>
      </c>
      <c r="C1083" s="8">
        <v>11.25</v>
      </c>
      <c r="D1083">
        <v>0.92342212914236765</v>
      </c>
      <c r="E1083" s="6">
        <v>78.781561411130937</v>
      </c>
      <c r="F1083" s="9">
        <v>91.07555139937314</v>
      </c>
      <c r="G1083" s="9">
        <v>221.29949350738499</v>
      </c>
      <c r="H1083" s="9">
        <v>72.748637175426722</v>
      </c>
    </row>
    <row r="1084" spans="1:8" x14ac:dyDescent="0.25">
      <c r="A1084" s="19"/>
      <c r="B1084" s="5">
        <f>DATE(YEAR(siječanj!B1084),MONTH(siječanj!B1084)+3,DAY(siječanj!B1084))</f>
        <v>45759</v>
      </c>
      <c r="C1084" s="8">
        <v>11.2604166666667</v>
      </c>
      <c r="D1084">
        <v>0.92342212914236765</v>
      </c>
      <c r="E1084" s="6">
        <v>82.999799883299872</v>
      </c>
      <c r="F1084" s="9">
        <v>93.50485418597178</v>
      </c>
      <c r="G1084" s="9">
        <v>221.27846155323729</v>
      </c>
      <c r="H1084" s="9">
        <v>76.643851926627207</v>
      </c>
    </row>
    <row r="1085" spans="1:8" x14ac:dyDescent="0.25">
      <c r="A1085" s="19"/>
      <c r="B1085" s="5">
        <f>DATE(YEAR(siječanj!B1085),MONTH(siječanj!B1085)+3,DAY(siječanj!B1085))</f>
        <v>45759</v>
      </c>
      <c r="C1085" s="8">
        <v>11.2708333333333</v>
      </c>
      <c r="D1085">
        <v>0.92342212914236765</v>
      </c>
      <c r="E1085" s="6">
        <v>86.238305497754098</v>
      </c>
      <c r="F1085" s="9">
        <v>96.918371849473928</v>
      </c>
      <c r="G1085" s="9">
        <v>216.89111982744888</v>
      </c>
      <c r="H1085" s="9">
        <v>79.634359676366046</v>
      </c>
    </row>
    <row r="1086" spans="1:8" x14ac:dyDescent="0.25">
      <c r="A1086" s="19"/>
      <c r="B1086" s="5">
        <f>DATE(YEAR(siječanj!B1086),MONTH(siječanj!B1086)+3,DAY(siječanj!B1086))</f>
        <v>45759</v>
      </c>
      <c r="C1086" s="8">
        <v>11.28125</v>
      </c>
      <c r="D1086">
        <v>0.92342212914236765</v>
      </c>
      <c r="E1086" s="6">
        <v>91.49385648615889</v>
      </c>
      <c r="F1086" s="9">
        <v>101.98787533142047</v>
      </c>
      <c r="G1086" s="9">
        <v>189.93883673817041</v>
      </c>
      <c r="H1086" s="9">
        <v>84.487451759895066</v>
      </c>
    </row>
    <row r="1087" spans="1:8" x14ac:dyDescent="0.25">
      <c r="A1087" s="19"/>
      <c r="B1087" s="5">
        <f>DATE(YEAR(siječanj!B1087),MONTH(siječanj!B1087)+3,DAY(siječanj!B1087))</f>
        <v>45759</v>
      </c>
      <c r="C1087" s="8">
        <v>11.2916666666667</v>
      </c>
      <c r="D1087">
        <v>0.92342212914236765</v>
      </c>
      <c r="E1087" s="6">
        <v>95.556224922738821</v>
      </c>
      <c r="F1087" s="9">
        <v>107.28309166271008</v>
      </c>
      <c r="G1087" s="9">
        <v>103.84579644299042</v>
      </c>
      <c r="H1087" s="9">
        <v>88.238732670962463</v>
      </c>
    </row>
    <row r="1088" spans="1:8" x14ac:dyDescent="0.25">
      <c r="A1088" s="19"/>
      <c r="B1088" s="5">
        <f>DATE(YEAR(siječanj!B1088),MONTH(siječanj!B1088)+3,DAY(siječanj!B1088))</f>
        <v>45759</v>
      </c>
      <c r="C1088" s="8">
        <v>11.3020833333333</v>
      </c>
      <c r="D1088">
        <v>0.92342212914236765</v>
      </c>
      <c r="E1088" s="6">
        <v>99.624354693213377</v>
      </c>
      <c r="F1088" s="9">
        <v>109.03862054647924</v>
      </c>
      <c r="G1088" s="9">
        <v>26.153883839778125</v>
      </c>
      <c r="H1088" s="9">
        <v>91.995333725241522</v>
      </c>
    </row>
    <row r="1089" spans="1:8" x14ac:dyDescent="0.25">
      <c r="A1089" s="19"/>
      <c r="B1089" s="5">
        <f>DATE(YEAR(siječanj!B1089),MONTH(siječanj!B1089)+3,DAY(siječanj!B1089))</f>
        <v>45759</v>
      </c>
      <c r="C1089" s="8">
        <v>11.3125</v>
      </c>
      <c r="D1089">
        <v>0.92342212914236765</v>
      </c>
      <c r="E1089" s="6">
        <v>102.38757997938306</v>
      </c>
      <c r="F1089" s="9">
        <v>111.76657722015537</v>
      </c>
      <c r="G1089" s="9">
        <v>6.2573139543567287</v>
      </c>
      <c r="H1089" s="9">
        <v>94.546957102296361</v>
      </c>
    </row>
    <row r="1090" spans="1:8" x14ac:dyDescent="0.25">
      <c r="A1090" s="19"/>
      <c r="B1090" s="5">
        <f>DATE(YEAR(siječanj!B1090),MONTH(siječanj!B1090)+3,DAY(siječanj!B1090))</f>
        <v>45759</v>
      </c>
      <c r="C1090" s="8">
        <v>11.3229166666667</v>
      </c>
      <c r="D1090">
        <v>0.92342212914236765</v>
      </c>
      <c r="E1090" s="6">
        <v>106.94129331642243</v>
      </c>
      <c r="F1090" s="9">
        <v>115.94307291401933</v>
      </c>
      <c r="G1090" s="9">
        <v>2.2679144700921685</v>
      </c>
      <c r="H1090" s="9">
        <v>98.751956767489247</v>
      </c>
    </row>
    <row r="1091" spans="1:8" x14ac:dyDescent="0.25">
      <c r="A1091" s="19"/>
      <c r="B1091" s="5">
        <f>DATE(YEAR(siječanj!B1091),MONTH(siječanj!B1091)+3,DAY(siječanj!B1091))</f>
        <v>45759</v>
      </c>
      <c r="C1091" s="8">
        <v>11.3333333333333</v>
      </c>
      <c r="D1091">
        <v>0.92342212914236765</v>
      </c>
      <c r="E1091" s="6">
        <v>111.10337562333129</v>
      </c>
      <c r="F1091" s="9">
        <v>122.9161960584902</v>
      </c>
      <c r="G1091" s="9">
        <v>1.0555051740796555</v>
      </c>
      <c r="H1091" s="9">
        <v>102.59531567300081</v>
      </c>
    </row>
    <row r="1092" spans="1:8" x14ac:dyDescent="0.25">
      <c r="A1092" s="19"/>
      <c r="B1092" s="5">
        <f>DATE(YEAR(siječanj!B1092),MONTH(siječanj!B1092)+3,DAY(siječanj!B1092))</f>
        <v>45759</v>
      </c>
      <c r="C1092" s="8">
        <v>11.34375</v>
      </c>
      <c r="D1092">
        <v>0.92342212914236765</v>
      </c>
      <c r="E1092" s="6">
        <v>111.86577266023905</v>
      </c>
      <c r="F1092" s="9">
        <v>126.07500031021425</v>
      </c>
      <c r="G1092" s="9">
        <v>0.84019692863165363</v>
      </c>
      <c r="H1092" s="9">
        <v>103.29932996807401</v>
      </c>
    </row>
    <row r="1093" spans="1:8" x14ac:dyDescent="0.25">
      <c r="A1093" s="19"/>
      <c r="B1093" s="5">
        <f>DATE(YEAR(siječanj!B1093),MONTH(siječanj!B1093)+3,DAY(siječanj!B1093))</f>
        <v>45759</v>
      </c>
      <c r="C1093" s="8">
        <v>11.3541666666667</v>
      </c>
      <c r="D1093">
        <v>0.92342212914236765</v>
      </c>
      <c r="E1093" s="6">
        <v>112.42024755515698</v>
      </c>
      <c r="F1093" s="9">
        <v>128.18708667968394</v>
      </c>
      <c r="G1093" s="9">
        <v>0.79315251955720134</v>
      </c>
      <c r="H1093" s="9">
        <v>103.81134435609511</v>
      </c>
    </row>
    <row r="1094" spans="1:8" x14ac:dyDescent="0.25">
      <c r="A1094" s="19"/>
      <c r="B1094" s="5">
        <f>DATE(YEAR(siječanj!B1094),MONTH(siječanj!B1094)+3,DAY(siječanj!B1094))</f>
        <v>45759</v>
      </c>
      <c r="C1094" s="8">
        <v>11.3645833333333</v>
      </c>
      <c r="D1094">
        <v>0.92342212914236765</v>
      </c>
      <c r="E1094" s="6">
        <v>114.9597189183355</v>
      </c>
      <c r="F1094" s="9">
        <v>130.15396769357775</v>
      </c>
      <c r="G1094" s="9">
        <v>0.78491585698119237</v>
      </c>
      <c r="H1094" s="9">
        <v>106.15634840917748</v>
      </c>
    </row>
    <row r="1095" spans="1:8" x14ac:dyDescent="0.25">
      <c r="A1095" s="19"/>
      <c r="B1095" s="5">
        <f>DATE(YEAR(siječanj!B1095),MONTH(siječanj!B1095)+3,DAY(siječanj!B1095))</f>
        <v>45759</v>
      </c>
      <c r="C1095" s="8">
        <v>11.375</v>
      </c>
      <c r="D1095">
        <v>0.92342212914236765</v>
      </c>
      <c r="E1095" s="6">
        <v>117.92555573593634</v>
      </c>
      <c r="F1095" s="9">
        <v>133.11973755971439</v>
      </c>
      <c r="G1095" s="9">
        <v>0.76865141718121266</v>
      </c>
      <c r="H1095" s="9">
        <v>108.89506775797528</v>
      </c>
    </row>
    <row r="1096" spans="1:8" x14ac:dyDescent="0.25">
      <c r="A1096" s="19"/>
      <c r="B1096" s="5">
        <f>DATE(YEAR(siječanj!B1096),MONTH(siječanj!B1096)+3,DAY(siječanj!B1096))</f>
        <v>45759</v>
      </c>
      <c r="C1096" s="8">
        <v>11.3854166666667</v>
      </c>
      <c r="D1096">
        <v>0.92342212914236765</v>
      </c>
      <c r="E1096" s="6">
        <v>119.16097453144504</v>
      </c>
      <c r="F1096" s="9">
        <v>134.38401718338241</v>
      </c>
      <c r="G1096" s="9">
        <v>0.74224781498348635</v>
      </c>
      <c r="H1096" s="9">
        <v>110.03588081250642</v>
      </c>
    </row>
    <row r="1097" spans="1:8" x14ac:dyDescent="0.25">
      <c r="A1097" s="19"/>
      <c r="B1097" s="5">
        <f>DATE(YEAR(siječanj!B1097),MONTH(siječanj!B1097)+3,DAY(siječanj!B1097))</f>
        <v>45759</v>
      </c>
      <c r="C1097" s="8">
        <v>11.3958333333333</v>
      </c>
      <c r="D1097">
        <v>0.92342212914236765</v>
      </c>
      <c r="E1097" s="6">
        <v>121.25167007969607</v>
      </c>
      <c r="F1097" s="9">
        <v>135.33276091202077</v>
      </c>
      <c r="G1097" s="9">
        <v>0.76314051326314747</v>
      </c>
      <c r="H1097" s="9">
        <v>111.96647534706086</v>
      </c>
    </row>
    <row r="1098" spans="1:8" x14ac:dyDescent="0.25">
      <c r="A1098" s="19"/>
      <c r="B1098" s="5">
        <f>DATE(YEAR(siječanj!B1098),MONTH(siječanj!B1098)+3,DAY(siječanj!B1098))</f>
        <v>45759</v>
      </c>
      <c r="C1098" s="8">
        <v>11.40625</v>
      </c>
      <c r="D1098">
        <v>0.92342212914236765</v>
      </c>
      <c r="E1098" s="6">
        <v>125.28577667720899</v>
      </c>
      <c r="F1098" s="9">
        <v>136.07733614612593</v>
      </c>
      <c r="G1098" s="9">
        <v>0.78619989153909453</v>
      </c>
      <c r="H1098" s="9">
        <v>115.69165865052351</v>
      </c>
    </row>
    <row r="1099" spans="1:8" x14ac:dyDescent="0.25">
      <c r="A1099" s="19"/>
      <c r="B1099" s="5">
        <f>DATE(YEAR(siječanj!B1099),MONTH(siječanj!B1099)+3,DAY(siječanj!B1099))</f>
        <v>45759</v>
      </c>
      <c r="C1099" s="8">
        <v>11.4166666666667</v>
      </c>
      <c r="D1099">
        <v>0.92342212914236765</v>
      </c>
      <c r="E1099" s="6">
        <v>127.4059168418087</v>
      </c>
      <c r="F1099" s="9">
        <v>136.32720938970277</v>
      </c>
      <c r="G1099" s="9">
        <v>0.83493996407291282</v>
      </c>
      <c r="H1099" s="9">
        <v>117.64944299539843</v>
      </c>
    </row>
    <row r="1100" spans="1:8" x14ac:dyDescent="0.25">
      <c r="A1100" s="19"/>
      <c r="B1100" s="5">
        <f>DATE(YEAR(siječanj!B1100),MONTH(siječanj!B1100)+3,DAY(siječanj!B1100))</f>
        <v>45759</v>
      </c>
      <c r="C1100" s="8">
        <v>11.4270833333333</v>
      </c>
      <c r="D1100">
        <v>0.92342212914236765</v>
      </c>
      <c r="E1100" s="6">
        <v>129.41078277968043</v>
      </c>
      <c r="F1100" s="9">
        <v>136.29194124915125</v>
      </c>
      <c r="G1100" s="9">
        <v>0.821169869025279</v>
      </c>
      <c r="H1100" s="9">
        <v>119.50078056839295</v>
      </c>
    </row>
    <row r="1101" spans="1:8" x14ac:dyDescent="0.25">
      <c r="A1101" s="19"/>
      <c r="B1101" s="5">
        <f>DATE(YEAR(siječanj!B1101),MONTH(siječanj!B1101)+3,DAY(siječanj!B1101))</f>
        <v>45759</v>
      </c>
      <c r="C1101" s="8">
        <v>11.4375</v>
      </c>
      <c r="D1101">
        <v>0.92342212914236765</v>
      </c>
      <c r="E1101" s="6">
        <v>129.66784069949716</v>
      </c>
      <c r="F1101" s="9">
        <v>136.33137633583127</v>
      </c>
      <c r="G1101" s="9">
        <v>0.82670739740968235</v>
      </c>
      <c r="H1101" s="9">
        <v>119.73815354002302</v>
      </c>
    </row>
    <row r="1102" spans="1:8" x14ac:dyDescent="0.25">
      <c r="A1102" s="19"/>
      <c r="B1102" s="5">
        <f>DATE(YEAR(siječanj!B1102),MONTH(siječanj!B1102)+3,DAY(siječanj!B1102))</f>
        <v>45759</v>
      </c>
      <c r="C1102" s="8">
        <v>11.4479166666667</v>
      </c>
      <c r="D1102">
        <v>0.92342212914236765</v>
      </c>
      <c r="E1102" s="6">
        <v>129.87805905399858</v>
      </c>
      <c r="F1102" s="9">
        <v>136.13203049976141</v>
      </c>
      <c r="G1102" s="9">
        <v>0.77550574639246861</v>
      </c>
      <c r="H1102" s="9">
        <v>119.93227382052153</v>
      </c>
    </row>
    <row r="1103" spans="1:8" x14ac:dyDescent="0.25">
      <c r="A1103" s="19"/>
      <c r="B1103" s="5">
        <f>DATE(YEAR(siječanj!B1103),MONTH(siječanj!B1103)+3,DAY(siječanj!B1103))</f>
        <v>45759</v>
      </c>
      <c r="C1103" s="8">
        <v>11.4583333333333</v>
      </c>
      <c r="D1103">
        <v>0.92342212914236765</v>
      </c>
      <c r="E1103" s="6">
        <v>130.58450894240207</v>
      </c>
      <c r="F1103" s="9">
        <v>136.52068394347606</v>
      </c>
      <c r="G1103" s="9">
        <v>0.7962100378507061</v>
      </c>
      <c r="H1103" s="9">
        <v>120.58462528060346</v>
      </c>
    </row>
    <row r="1104" spans="1:8" x14ac:dyDescent="0.25">
      <c r="A1104" s="19"/>
      <c r="B1104" s="5">
        <f>DATE(YEAR(siječanj!B1104),MONTH(siječanj!B1104)+3,DAY(siječanj!B1104))</f>
        <v>45759</v>
      </c>
      <c r="C1104" s="8">
        <v>11.46875</v>
      </c>
      <c r="D1104">
        <v>0.92342212914236765</v>
      </c>
      <c r="E1104" s="6">
        <v>130.67760361859689</v>
      </c>
      <c r="F1104" s="9">
        <v>136.37159002286998</v>
      </c>
      <c r="G1104" s="9">
        <v>0.80077071583609716</v>
      </c>
      <c r="H1104" s="9">
        <v>120.6705909647071</v>
      </c>
    </row>
    <row r="1105" spans="1:8" x14ac:dyDescent="0.25">
      <c r="A1105" s="19"/>
      <c r="B1105" s="5">
        <f>DATE(YEAR(siječanj!B1105),MONTH(siječanj!B1105)+3,DAY(siječanj!B1105))</f>
        <v>45759</v>
      </c>
      <c r="C1105" s="8">
        <v>11.4791666666667</v>
      </c>
      <c r="D1105">
        <v>0.92342212914236765</v>
      </c>
      <c r="E1105" s="6">
        <v>133.73129978749009</v>
      </c>
      <c r="F1105" s="9">
        <v>136.3599967605189</v>
      </c>
      <c r="G1105" s="9">
        <v>0.83705135131324415</v>
      </c>
      <c r="H1105" s="9">
        <v>123.49044158274036</v>
      </c>
    </row>
    <row r="1106" spans="1:8" x14ac:dyDescent="0.25">
      <c r="A1106" s="19"/>
      <c r="B1106" s="5">
        <f>DATE(YEAR(siječanj!B1106),MONTH(siječanj!B1106)+3,DAY(siječanj!B1106))</f>
        <v>45759</v>
      </c>
      <c r="C1106" s="8">
        <v>11.4895833333333</v>
      </c>
      <c r="D1106">
        <v>0.92342212914236765</v>
      </c>
      <c r="E1106" s="6">
        <v>131.90618627840979</v>
      </c>
      <c r="F1106" s="9">
        <v>136.1337543370517</v>
      </c>
      <c r="G1106" s="9">
        <v>0.86063089707945295</v>
      </c>
      <c r="H1106" s="9">
        <v>121.80509138025893</v>
      </c>
    </row>
    <row r="1107" spans="1:8" x14ac:dyDescent="0.25">
      <c r="A1107" s="19"/>
      <c r="B1107" s="5">
        <f>DATE(YEAR(siječanj!B1107),MONTH(siječanj!B1107)+3,DAY(siječanj!B1107))</f>
        <v>45759</v>
      </c>
      <c r="C1107" s="8">
        <v>11.5</v>
      </c>
      <c r="D1107">
        <v>0.92342212914236765</v>
      </c>
      <c r="E1107" s="6">
        <v>129.61869402506213</v>
      </c>
      <c r="F1107" s="9">
        <v>135.07769448865957</v>
      </c>
      <c r="G1107" s="9">
        <v>0.8179649020048585</v>
      </c>
      <c r="H1107" s="9">
        <v>119.69277041327595</v>
      </c>
    </row>
    <row r="1108" spans="1:8" x14ac:dyDescent="0.25">
      <c r="A1108" s="19"/>
      <c r="B1108" s="5">
        <f>DATE(YEAR(siječanj!B1108),MONTH(siječanj!B1108)+3,DAY(siječanj!B1108))</f>
        <v>45759</v>
      </c>
      <c r="C1108" s="8">
        <v>11.5104166666667</v>
      </c>
      <c r="D1108">
        <v>0.92342212914236765</v>
      </c>
      <c r="E1108" s="6">
        <v>127.54571537101764</v>
      </c>
      <c r="F1108" s="9">
        <v>134.24857735006307</v>
      </c>
      <c r="G1108" s="9">
        <v>0.83709435736414084</v>
      </c>
      <c r="H1108" s="9">
        <v>117.77853605089152</v>
      </c>
    </row>
    <row r="1109" spans="1:8" x14ac:dyDescent="0.25">
      <c r="A1109" s="19"/>
      <c r="B1109" s="5">
        <f>DATE(YEAR(siječanj!B1109),MONTH(siječanj!B1109)+3,DAY(siječanj!B1109))</f>
        <v>45759</v>
      </c>
      <c r="C1109" s="8">
        <v>11.5208333333333</v>
      </c>
      <c r="D1109">
        <v>0.92342212914236765</v>
      </c>
      <c r="E1109" s="6">
        <v>128.5587680751697</v>
      </c>
      <c r="F1109" s="9">
        <v>133.46203528835539</v>
      </c>
      <c r="G1109" s="9">
        <v>0.86071690918124655</v>
      </c>
      <c r="H1109" s="9">
        <v>118.71401133589305</v>
      </c>
    </row>
    <row r="1110" spans="1:8" x14ac:dyDescent="0.25">
      <c r="A1110" s="19"/>
      <c r="B1110" s="5">
        <f>DATE(YEAR(siječanj!B1110),MONTH(siječanj!B1110)+3,DAY(siječanj!B1110))</f>
        <v>45759</v>
      </c>
      <c r="C1110" s="8">
        <v>11.53125</v>
      </c>
      <c r="D1110">
        <v>0.92342212914236765</v>
      </c>
      <c r="E1110" s="6">
        <v>129.49740487065048</v>
      </c>
      <c r="F1110" s="9">
        <v>132.34683080643509</v>
      </c>
      <c r="G1110" s="9">
        <v>0.92136962784841403</v>
      </c>
      <c r="H1110" s="9">
        <v>119.58076932406728</v>
      </c>
    </row>
    <row r="1111" spans="1:8" x14ac:dyDescent="0.25">
      <c r="A1111" s="19"/>
      <c r="B1111" s="5">
        <f>DATE(YEAR(siječanj!B1111),MONTH(siječanj!B1111)+3,DAY(siječanj!B1111))</f>
        <v>45759</v>
      </c>
      <c r="C1111" s="8">
        <v>11.5416666666667</v>
      </c>
      <c r="D1111">
        <v>0.92342212914236765</v>
      </c>
      <c r="E1111" s="6">
        <v>127.93440530755578</v>
      </c>
      <c r="F1111" s="9">
        <v>129.56631448132609</v>
      </c>
      <c r="G1111" s="9">
        <v>0.88032147595694943</v>
      </c>
      <c r="H1111" s="9">
        <v>118.13746093966577</v>
      </c>
    </row>
    <row r="1112" spans="1:8" x14ac:dyDescent="0.25">
      <c r="A1112" s="19"/>
      <c r="B1112" s="5">
        <f>DATE(YEAR(siječanj!B1112),MONTH(siječanj!B1112)+3,DAY(siječanj!B1112))</f>
        <v>45759</v>
      </c>
      <c r="C1112" s="8">
        <v>11.5520833333333</v>
      </c>
      <c r="D1112">
        <v>0.92342212914236765</v>
      </c>
      <c r="E1112" s="6">
        <v>127.5348504621187</v>
      </c>
      <c r="F1112" s="9">
        <v>128.15614242286296</v>
      </c>
      <c r="G1112" s="9">
        <v>0.80149362480922948</v>
      </c>
      <c r="H1112" s="9">
        <v>117.76850315358313</v>
      </c>
    </row>
    <row r="1113" spans="1:8" x14ac:dyDescent="0.25">
      <c r="A1113" s="19"/>
      <c r="B1113" s="5">
        <f>DATE(YEAR(siječanj!B1113),MONTH(siječanj!B1113)+3,DAY(siječanj!B1113))</f>
        <v>45759</v>
      </c>
      <c r="C1113" s="8">
        <v>11.5625</v>
      </c>
      <c r="D1113">
        <v>0.92342212914236765</v>
      </c>
      <c r="E1113" s="6">
        <v>129.20705087881413</v>
      </c>
      <c r="F1113" s="9">
        <v>126.71688882587668</v>
      </c>
      <c r="G1113" s="9">
        <v>0.80206499017594546</v>
      </c>
      <c r="H1113" s="9">
        <v>119.31265002272077</v>
      </c>
    </row>
    <row r="1114" spans="1:8" x14ac:dyDescent="0.25">
      <c r="A1114" s="19"/>
      <c r="B1114" s="5">
        <f>DATE(YEAR(siječanj!B1114),MONTH(siječanj!B1114)+3,DAY(siječanj!B1114))</f>
        <v>45759</v>
      </c>
      <c r="C1114" s="8">
        <v>11.5729166666667</v>
      </c>
      <c r="D1114">
        <v>0.92342212914236765</v>
      </c>
      <c r="E1114" s="6">
        <v>127.69454619775946</v>
      </c>
      <c r="F1114" s="9">
        <v>126.01408303500011</v>
      </c>
      <c r="G1114" s="9">
        <v>0.8262261400575388</v>
      </c>
      <c r="H1114" s="9">
        <v>117.91596972980348</v>
      </c>
    </row>
    <row r="1115" spans="1:8" x14ac:dyDescent="0.25">
      <c r="A1115" s="19"/>
      <c r="B1115" s="5">
        <f>DATE(YEAR(siječanj!B1115),MONTH(siječanj!B1115)+3,DAY(siječanj!B1115))</f>
        <v>45759</v>
      </c>
      <c r="C1115" s="8">
        <v>11.5833333333333</v>
      </c>
      <c r="D1115">
        <v>0.92342212914236765</v>
      </c>
      <c r="E1115" s="6">
        <v>125.87789142838452</v>
      </c>
      <c r="F1115" s="9">
        <v>123.49072811094686</v>
      </c>
      <c r="G1115" s="9">
        <v>0.80269164829861572</v>
      </c>
      <c r="H1115" s="9">
        <v>116.23843051475062</v>
      </c>
    </row>
    <row r="1116" spans="1:8" x14ac:dyDescent="0.25">
      <c r="A1116" s="19"/>
      <c r="B1116" s="5">
        <f>DATE(YEAR(siječanj!B1116),MONTH(siječanj!B1116)+3,DAY(siječanj!B1116))</f>
        <v>45759</v>
      </c>
      <c r="C1116" s="8">
        <v>11.59375</v>
      </c>
      <c r="D1116">
        <v>0.92342212914236765</v>
      </c>
      <c r="E1116" s="6">
        <v>125.67327987406252</v>
      </c>
      <c r="F1116" s="9">
        <v>122.12332232291416</v>
      </c>
      <c r="G1116" s="9">
        <v>0.82873277254822009</v>
      </c>
      <c r="H1116" s="9">
        <v>116.04948767761147</v>
      </c>
    </row>
    <row r="1117" spans="1:8" x14ac:dyDescent="0.25">
      <c r="A1117" s="19"/>
      <c r="B1117" s="5">
        <f>DATE(YEAR(siječanj!B1117),MONTH(siječanj!B1117)+3,DAY(siječanj!B1117))</f>
        <v>45759</v>
      </c>
      <c r="C1117" s="8">
        <v>11.6041666666667</v>
      </c>
      <c r="D1117">
        <v>0.92342212914236765</v>
      </c>
      <c r="E1117" s="6">
        <v>124.64984171176891</v>
      </c>
      <c r="F1117" s="9">
        <v>120.5676052385358</v>
      </c>
      <c r="G1117" s="9">
        <v>0.85897414375820502</v>
      </c>
      <c r="H1117" s="9">
        <v>115.10442223074077</v>
      </c>
    </row>
    <row r="1118" spans="1:8" x14ac:dyDescent="0.25">
      <c r="A1118" s="19"/>
      <c r="B1118" s="5">
        <f>DATE(YEAR(siječanj!B1118),MONTH(siječanj!B1118)+3,DAY(siječanj!B1118))</f>
        <v>45759</v>
      </c>
      <c r="C1118" s="8">
        <v>11.6145833333333</v>
      </c>
      <c r="D1118">
        <v>0.92342212914236765</v>
      </c>
      <c r="E1118" s="6">
        <v>123.59602182482809</v>
      </c>
      <c r="F1118" s="9">
        <v>119.79409849041343</v>
      </c>
      <c r="G1118" s="9">
        <v>0.88107305631953148</v>
      </c>
      <c r="H1118" s="9">
        <v>114.13130162700929</v>
      </c>
    </row>
    <row r="1119" spans="1:8" x14ac:dyDescent="0.25">
      <c r="A1119" s="19"/>
      <c r="B1119" s="5">
        <f>DATE(YEAR(siječanj!B1119),MONTH(siječanj!B1119)+3,DAY(siječanj!B1119))</f>
        <v>45759</v>
      </c>
      <c r="C1119" s="8">
        <v>11.625</v>
      </c>
      <c r="D1119">
        <v>0.92342212914236765</v>
      </c>
      <c r="E1119" s="6">
        <v>121.77001182207955</v>
      </c>
      <c r="F1119" s="9">
        <v>118.63637052187453</v>
      </c>
      <c r="G1119" s="9">
        <v>0.89618247868102197</v>
      </c>
      <c r="H1119" s="9">
        <v>112.44512358243598</v>
      </c>
    </row>
    <row r="1120" spans="1:8" x14ac:dyDescent="0.25">
      <c r="A1120" s="19"/>
      <c r="B1120" s="5">
        <f>DATE(YEAR(siječanj!B1120),MONTH(siječanj!B1120)+3,DAY(siječanj!B1120))</f>
        <v>45759</v>
      </c>
      <c r="C1120" s="8">
        <v>11.6354166666667</v>
      </c>
      <c r="D1120">
        <v>0.92342212914236765</v>
      </c>
      <c r="E1120" s="6">
        <v>120.71062971199252</v>
      </c>
      <c r="F1120" s="9">
        <v>117.7764842238343</v>
      </c>
      <c r="G1120" s="9">
        <v>0.86269108644333048</v>
      </c>
      <c r="H1120" s="9">
        <v>111.46686669876408</v>
      </c>
    </row>
    <row r="1121" spans="1:8" x14ac:dyDescent="0.25">
      <c r="A1121" s="19"/>
      <c r="B1121" s="5">
        <f>DATE(YEAR(siječanj!B1121),MONTH(siječanj!B1121)+3,DAY(siječanj!B1121))</f>
        <v>45759</v>
      </c>
      <c r="C1121" s="8">
        <v>11.6458333333333</v>
      </c>
      <c r="D1121">
        <v>0.92342212914236765</v>
      </c>
      <c r="E1121" s="6">
        <v>122.75556247793097</v>
      </c>
      <c r="F1121" s="9">
        <v>117.01181581763144</v>
      </c>
      <c r="G1121" s="9">
        <v>0.81926122430109594</v>
      </c>
      <c r="H1121" s="9">
        <v>113.35520286743994</v>
      </c>
    </row>
    <row r="1122" spans="1:8" x14ac:dyDescent="0.25">
      <c r="A1122" s="19"/>
      <c r="B1122" s="5">
        <f>DATE(YEAR(siječanj!B1122),MONTH(siječanj!B1122)+3,DAY(siječanj!B1122))</f>
        <v>45759</v>
      </c>
      <c r="C1122" s="8">
        <v>11.65625</v>
      </c>
      <c r="D1122">
        <v>0.92342212914236765</v>
      </c>
      <c r="E1122" s="6">
        <v>123.95420423042522</v>
      </c>
      <c r="F1122" s="9">
        <v>116.53609295890509</v>
      </c>
      <c r="G1122" s="9">
        <v>0.82990212464815649</v>
      </c>
      <c r="H1122" s="9">
        <v>114.46205518660713</v>
      </c>
    </row>
    <row r="1123" spans="1:8" x14ac:dyDescent="0.25">
      <c r="A1123" s="19"/>
      <c r="B1123" s="5">
        <f>DATE(YEAR(siječanj!B1123),MONTH(siječanj!B1123)+3,DAY(siječanj!B1123))</f>
        <v>45759</v>
      </c>
      <c r="C1123" s="8">
        <v>11.6666666666667</v>
      </c>
      <c r="D1123">
        <v>0.92342212914236765</v>
      </c>
      <c r="E1123" s="6">
        <v>120.1769594137828</v>
      </c>
      <c r="F1123" s="9">
        <v>116.36333323998615</v>
      </c>
      <c r="G1123" s="9">
        <v>0.82314814323341912</v>
      </c>
      <c r="H1123" s="9">
        <v>110.97406373573121</v>
      </c>
    </row>
    <row r="1124" spans="1:8" x14ac:dyDescent="0.25">
      <c r="A1124" s="19"/>
      <c r="B1124" s="5">
        <f>DATE(YEAR(siječanj!B1124),MONTH(siječanj!B1124)+3,DAY(siječanj!B1124))</f>
        <v>45759</v>
      </c>
      <c r="C1124" s="8">
        <v>11.6770833333333</v>
      </c>
      <c r="D1124">
        <v>0.92342212914236765</v>
      </c>
      <c r="E1124" s="6">
        <v>119.22541013767677</v>
      </c>
      <c r="F1124" s="9">
        <v>115.58479520234744</v>
      </c>
      <c r="G1124" s="9">
        <v>0.86113058500582229</v>
      </c>
      <c r="H1124" s="9">
        <v>110.09538207720551</v>
      </c>
    </row>
    <row r="1125" spans="1:8" x14ac:dyDescent="0.25">
      <c r="A1125" s="19"/>
      <c r="B1125" s="5">
        <f>DATE(YEAR(siječanj!B1125),MONTH(siječanj!B1125)+3,DAY(siječanj!B1125))</f>
        <v>45759</v>
      </c>
      <c r="C1125" s="8">
        <v>11.6875</v>
      </c>
      <c r="D1125">
        <v>0.92342212914236765</v>
      </c>
      <c r="E1125" s="6">
        <v>121.14038698334318</v>
      </c>
      <c r="F1125" s="9">
        <v>115.69435353842698</v>
      </c>
      <c r="G1125" s="9">
        <v>0.90030490639844374</v>
      </c>
      <c r="H1125" s="9">
        <v>111.86371407328912</v>
      </c>
    </row>
    <row r="1126" spans="1:8" x14ac:dyDescent="0.25">
      <c r="A1126" s="19"/>
      <c r="B1126" s="5">
        <f>DATE(YEAR(siječanj!B1126),MONTH(siječanj!B1126)+3,DAY(siječanj!B1126))</f>
        <v>45759</v>
      </c>
      <c r="C1126" s="8">
        <v>11.6979166666667</v>
      </c>
      <c r="D1126">
        <v>0.92342212914236765</v>
      </c>
      <c r="E1126" s="6">
        <v>124.72307880556147</v>
      </c>
      <c r="F1126" s="9">
        <v>115.92200159039756</v>
      </c>
      <c r="G1126" s="9">
        <v>0.92586067738312583</v>
      </c>
      <c r="H1126" s="9">
        <v>115.17205098382288</v>
      </c>
    </row>
    <row r="1127" spans="1:8" x14ac:dyDescent="0.25">
      <c r="A1127" s="19"/>
      <c r="B1127" s="5">
        <f>DATE(YEAR(siječanj!B1127),MONTH(siječanj!B1127)+3,DAY(siječanj!B1127))</f>
        <v>45759</v>
      </c>
      <c r="C1127" s="8">
        <v>11.7083333333333</v>
      </c>
      <c r="D1127">
        <v>0.92342212914236765</v>
      </c>
      <c r="E1127" s="6">
        <v>126.11157513317755</v>
      </c>
      <c r="F1127" s="9">
        <v>116.39945045320556</v>
      </c>
      <c r="G1127" s="9">
        <v>0.9861427262766147</v>
      </c>
      <c r="H1127" s="9">
        <v>116.45421921897649</v>
      </c>
    </row>
    <row r="1128" spans="1:8" x14ac:dyDescent="0.25">
      <c r="A1128" s="19"/>
      <c r="B1128" s="5">
        <f>DATE(YEAR(siječanj!B1128),MONTH(siječanj!B1128)+3,DAY(siječanj!B1128))</f>
        <v>45759</v>
      </c>
      <c r="C1128" s="8">
        <v>11.71875</v>
      </c>
      <c r="D1128">
        <v>0.92342212914236765</v>
      </c>
      <c r="E1128" s="6">
        <v>128.29279276750577</v>
      </c>
      <c r="F1128" s="9">
        <v>117.02384089054459</v>
      </c>
      <c r="G1128" s="9">
        <v>1.1373004355063079</v>
      </c>
      <c r="H1128" s="9">
        <v>118.46840385099073</v>
      </c>
    </row>
    <row r="1129" spans="1:8" x14ac:dyDescent="0.25">
      <c r="A1129" s="19"/>
      <c r="B1129" s="5">
        <f>DATE(YEAR(siječanj!B1129),MONTH(siječanj!B1129)+3,DAY(siječanj!B1129))</f>
        <v>45759</v>
      </c>
      <c r="C1129" s="8">
        <v>11.7291666666667</v>
      </c>
      <c r="D1129">
        <v>0.92342212914236765</v>
      </c>
      <c r="E1129" s="6">
        <v>131.54819208695295</v>
      </c>
      <c r="F1129" s="9">
        <v>117.58564397244078</v>
      </c>
      <c r="G1129" s="9">
        <v>1.4811370693171908</v>
      </c>
      <c r="H1129" s="9">
        <v>121.47451162176326</v>
      </c>
    </row>
    <row r="1130" spans="1:8" x14ac:dyDescent="0.25">
      <c r="A1130" s="19"/>
      <c r="B1130" s="5">
        <f>DATE(YEAR(siječanj!B1130),MONTH(siječanj!B1130)+3,DAY(siječanj!B1130))</f>
        <v>45759</v>
      </c>
      <c r="C1130" s="8">
        <v>11.7395833333333</v>
      </c>
      <c r="D1130">
        <v>0.92342212914236765</v>
      </c>
      <c r="E1130" s="6">
        <v>141.32977308416136</v>
      </c>
      <c r="F1130" s="9">
        <v>118.91987866122724</v>
      </c>
      <c r="G1130" s="9">
        <v>5.6490890511029077</v>
      </c>
      <c r="H1130" s="9">
        <v>130.50703997258395</v>
      </c>
    </row>
    <row r="1131" spans="1:8" x14ac:dyDescent="0.25">
      <c r="A1131" s="19"/>
      <c r="B1131" s="5">
        <f>DATE(YEAR(siječanj!B1131),MONTH(siječanj!B1131)+3,DAY(siječanj!B1131))</f>
        <v>45759</v>
      </c>
      <c r="C1131" s="8">
        <v>11.75</v>
      </c>
      <c r="D1131">
        <v>0.92342212914236765</v>
      </c>
      <c r="E1131" s="6">
        <v>141.07849928205624</v>
      </c>
      <c r="F1131" s="9">
        <v>120.76612851933673</v>
      </c>
      <c r="G1131" s="9">
        <v>38.761945235061809</v>
      </c>
      <c r="H1131" s="9">
        <v>130.27500818324637</v>
      </c>
    </row>
    <row r="1132" spans="1:8" x14ac:dyDescent="0.25">
      <c r="A1132" s="19"/>
      <c r="B1132" s="5">
        <f>DATE(YEAR(siječanj!B1132),MONTH(siječanj!B1132)+3,DAY(siječanj!B1132))</f>
        <v>45759</v>
      </c>
      <c r="C1132" s="8">
        <v>11.7604166666667</v>
      </c>
      <c r="D1132">
        <v>0.92342212914236765</v>
      </c>
      <c r="E1132" s="6">
        <v>145.84978618407982</v>
      </c>
      <c r="F1132" s="9">
        <v>123.36888169475642</v>
      </c>
      <c r="G1132" s="9">
        <v>115.53061032121207</v>
      </c>
      <c r="H1132" s="9">
        <v>134.68092009306207</v>
      </c>
    </row>
    <row r="1133" spans="1:8" x14ac:dyDescent="0.25">
      <c r="A1133" s="19"/>
      <c r="B1133" s="5">
        <f>DATE(YEAR(siječanj!B1133),MONTH(siječanj!B1133)+3,DAY(siječanj!B1133))</f>
        <v>45759</v>
      </c>
      <c r="C1133" s="8">
        <v>11.7708333333333</v>
      </c>
      <c r="D1133">
        <v>0.92342212914236765</v>
      </c>
      <c r="E1133" s="6">
        <v>152.15460128662943</v>
      </c>
      <c r="F1133" s="9">
        <v>125.16017966060136</v>
      </c>
      <c r="G1133" s="9">
        <v>184.95943836317412</v>
      </c>
      <c r="H1133" s="9">
        <v>140.50292587890738</v>
      </c>
    </row>
    <row r="1134" spans="1:8" x14ac:dyDescent="0.25">
      <c r="A1134" s="19"/>
      <c r="B1134" s="5">
        <f>DATE(YEAR(siječanj!B1134),MONTH(siječanj!B1134)+3,DAY(siječanj!B1134))</f>
        <v>45759</v>
      </c>
      <c r="C1134" s="8">
        <v>11.78125</v>
      </c>
      <c r="D1134">
        <v>0.92342212914236765</v>
      </c>
      <c r="E1134" s="6">
        <v>158.6840697776407</v>
      </c>
      <c r="F1134" s="9">
        <v>125.77371777505067</v>
      </c>
      <c r="G1134" s="9">
        <v>220.44052139091767</v>
      </c>
      <c r="H1134" s="9">
        <v>146.53238157504501</v>
      </c>
    </row>
    <row r="1135" spans="1:8" x14ac:dyDescent="0.25">
      <c r="A1135" s="19"/>
      <c r="B1135" s="5">
        <f>DATE(YEAR(siječanj!B1135),MONTH(siječanj!B1135)+3,DAY(siječanj!B1135))</f>
        <v>45759</v>
      </c>
      <c r="C1135" s="8">
        <v>11.7916666666667</v>
      </c>
      <c r="D1135">
        <v>0.92342212914236765</v>
      </c>
      <c r="E1135" s="6">
        <v>164.15697738946795</v>
      </c>
      <c r="F1135" s="9">
        <v>125.40554762905742</v>
      </c>
      <c r="G1135" s="9">
        <v>227.54204617130088</v>
      </c>
      <c r="H1135" s="9">
        <v>151.58618557455802</v>
      </c>
    </row>
    <row r="1136" spans="1:8" x14ac:dyDescent="0.25">
      <c r="A1136" s="19"/>
      <c r="B1136" s="5">
        <f>DATE(YEAR(siječanj!B1136),MONTH(siječanj!B1136)+3,DAY(siječanj!B1136))</f>
        <v>45759</v>
      </c>
      <c r="C1136" s="8">
        <v>11.8020833333333</v>
      </c>
      <c r="D1136">
        <v>0.92342212914236765</v>
      </c>
      <c r="E1136" s="6">
        <v>169.96880814733609</v>
      </c>
      <c r="F1136" s="9">
        <v>124.99015123377021</v>
      </c>
      <c r="G1136" s="9">
        <v>228.45692801383385</v>
      </c>
      <c r="H1136" s="9">
        <v>156.95295870720369</v>
      </c>
    </row>
    <row r="1137" spans="1:8" x14ac:dyDescent="0.25">
      <c r="A1137" s="19"/>
      <c r="B1137" s="5">
        <f>DATE(YEAR(siječanj!B1137),MONTH(siječanj!B1137)+3,DAY(siječanj!B1137))</f>
        <v>45759</v>
      </c>
      <c r="C1137" s="8">
        <v>11.8125</v>
      </c>
      <c r="D1137">
        <v>0.92342212914236765</v>
      </c>
      <c r="E1137" s="6">
        <v>172.13548475342509</v>
      </c>
      <c r="F1137" s="9">
        <v>124.29360736671663</v>
      </c>
      <c r="G1137" s="9">
        <v>229.08317241211569</v>
      </c>
      <c r="H1137" s="9">
        <v>158.95371583196138</v>
      </c>
    </row>
    <row r="1138" spans="1:8" x14ac:dyDescent="0.25">
      <c r="A1138" s="19"/>
      <c r="B1138" s="5">
        <f>DATE(YEAR(siječanj!B1138),MONTH(siječanj!B1138)+3,DAY(siječanj!B1138))</f>
        <v>45759</v>
      </c>
      <c r="C1138" s="8">
        <v>11.8229166666667</v>
      </c>
      <c r="D1138">
        <v>0.92342212914236765</v>
      </c>
      <c r="E1138" s="6">
        <v>171.09539459271875</v>
      </c>
      <c r="F1138" s="9">
        <v>123.65913815100006</v>
      </c>
      <c r="G1138" s="9">
        <v>229.61938081528061</v>
      </c>
      <c r="H1138" s="9">
        <v>157.99327356126187</v>
      </c>
    </row>
    <row r="1139" spans="1:8" x14ac:dyDescent="0.25">
      <c r="A1139" s="19"/>
      <c r="B1139" s="5">
        <f>DATE(YEAR(siječanj!B1139),MONTH(siječanj!B1139)+3,DAY(siječanj!B1139))</f>
        <v>45759</v>
      </c>
      <c r="C1139" s="8">
        <v>11.8333333333333</v>
      </c>
      <c r="D1139">
        <v>0.92342212914236765</v>
      </c>
      <c r="E1139" s="6">
        <v>168.43785550872988</v>
      </c>
      <c r="F1139" s="9">
        <v>121.45808755907278</v>
      </c>
      <c r="G1139" s="9">
        <v>230.83238197482277</v>
      </c>
      <c r="H1139" s="9">
        <v>155.53924316204584</v>
      </c>
    </row>
    <row r="1140" spans="1:8" x14ac:dyDescent="0.25">
      <c r="A1140" s="19"/>
      <c r="B1140" s="5">
        <f>DATE(YEAR(siječanj!B1140),MONTH(siječanj!B1140)+3,DAY(siječanj!B1140))</f>
        <v>45759</v>
      </c>
      <c r="C1140" s="8">
        <v>11.84375</v>
      </c>
      <c r="D1140">
        <v>0.92342212914236765</v>
      </c>
      <c r="E1140" s="6">
        <v>166.96845979060956</v>
      </c>
      <c r="F1140" s="9">
        <v>119.62843717995938</v>
      </c>
      <c r="G1140" s="9">
        <v>230.58785215881764</v>
      </c>
      <c r="H1140" s="9">
        <v>154.18237063946648</v>
      </c>
    </row>
    <row r="1141" spans="1:8" x14ac:dyDescent="0.25">
      <c r="A1141" s="19"/>
      <c r="B1141" s="5">
        <f>DATE(YEAR(siječanj!B1141),MONTH(siječanj!B1141)+3,DAY(siječanj!B1141))</f>
        <v>45759</v>
      </c>
      <c r="C1141" s="8">
        <v>11.8541666666667</v>
      </c>
      <c r="D1141">
        <v>0.92342212914236765</v>
      </c>
      <c r="E1141" s="6">
        <v>165.28971546543616</v>
      </c>
      <c r="F1141" s="9">
        <v>118.19444372692828</v>
      </c>
      <c r="G1141" s="9">
        <v>230.83214432095309</v>
      </c>
      <c r="H1141" s="9">
        <v>152.63218098042918</v>
      </c>
    </row>
    <row r="1142" spans="1:8" x14ac:dyDescent="0.25">
      <c r="A1142" s="19"/>
      <c r="B1142" s="5">
        <f>DATE(YEAR(siječanj!B1142),MONTH(siječanj!B1142)+3,DAY(siječanj!B1142))</f>
        <v>45759</v>
      </c>
      <c r="C1142" s="8">
        <v>11.8645833333333</v>
      </c>
      <c r="D1142">
        <v>0.92342212914236765</v>
      </c>
      <c r="E1142" s="6">
        <v>161.97643138244038</v>
      </c>
      <c r="F1142" s="9">
        <v>116.45513265733585</v>
      </c>
      <c r="G1142" s="9">
        <v>231.01205057344458</v>
      </c>
      <c r="H1142" s="9">
        <v>149.57262113805572</v>
      </c>
    </row>
    <row r="1143" spans="1:8" x14ac:dyDescent="0.25">
      <c r="A1143" s="19"/>
      <c r="B1143" s="5">
        <f>DATE(YEAR(siječanj!B1143),MONTH(siječanj!B1143)+3,DAY(siječanj!B1143))</f>
        <v>45759</v>
      </c>
      <c r="C1143" s="8">
        <v>11.875</v>
      </c>
      <c r="D1143">
        <v>0.92342212914236765</v>
      </c>
      <c r="E1143" s="6">
        <v>160.49493349509888</v>
      </c>
      <c r="F1143" s="9">
        <v>113.04585176223401</v>
      </c>
      <c r="G1143" s="9">
        <v>231.78933185876195</v>
      </c>
      <c r="H1143" s="9">
        <v>148.2045732046069</v>
      </c>
    </row>
    <row r="1144" spans="1:8" x14ac:dyDescent="0.25">
      <c r="A1144" s="19"/>
      <c r="B1144" s="5">
        <f>DATE(YEAR(siječanj!B1144),MONTH(siječanj!B1144)+3,DAY(siječanj!B1144))</f>
        <v>45759</v>
      </c>
      <c r="C1144" s="8">
        <v>11.8854166666667</v>
      </c>
      <c r="D1144">
        <v>0.92342212914236765</v>
      </c>
      <c r="E1144" s="6">
        <v>165.16599141440952</v>
      </c>
      <c r="F1144" s="9">
        <v>111.03603144414335</v>
      </c>
      <c r="G1144" s="9">
        <v>231.11656320236361</v>
      </c>
      <c r="H1144" s="9">
        <v>152.51793145380407</v>
      </c>
    </row>
    <row r="1145" spans="1:8" x14ac:dyDescent="0.25">
      <c r="A1145" s="19"/>
      <c r="B1145" s="5">
        <f>DATE(YEAR(siječanj!B1145),MONTH(siječanj!B1145)+3,DAY(siječanj!B1145))</f>
        <v>45759</v>
      </c>
      <c r="C1145" s="8">
        <v>11.8958333333333</v>
      </c>
      <c r="D1145">
        <v>0.92342212914236765</v>
      </c>
      <c r="E1145" s="6">
        <v>168.98235109180905</v>
      </c>
      <c r="F1145" s="9">
        <v>109.28658298962641</v>
      </c>
      <c r="G1145" s="9">
        <v>230.83062478277651</v>
      </c>
      <c r="H1145" s="9">
        <v>156.0420424326814</v>
      </c>
    </row>
    <row r="1146" spans="1:8" x14ac:dyDescent="0.25">
      <c r="A1146" s="19"/>
      <c r="B1146" s="5">
        <f>DATE(YEAR(siječanj!B1146),MONTH(siječanj!B1146)+3,DAY(siječanj!B1146))</f>
        <v>45759</v>
      </c>
      <c r="C1146" s="8">
        <v>11.90625</v>
      </c>
      <c r="D1146">
        <v>0.92342212914236765</v>
      </c>
      <c r="E1146" s="6">
        <v>163.56987111562589</v>
      </c>
      <c r="F1146" s="9">
        <v>107.91351320900297</v>
      </c>
      <c r="G1146" s="9">
        <v>229.39159464433814</v>
      </c>
      <c r="H1146" s="9">
        <v>151.04403864913391</v>
      </c>
    </row>
    <row r="1147" spans="1:8" x14ac:dyDescent="0.25">
      <c r="A1147" s="19"/>
      <c r="B1147" s="5">
        <f>DATE(YEAR(siječanj!B1147),MONTH(siječanj!B1147)+3,DAY(siječanj!B1147))</f>
        <v>45759</v>
      </c>
      <c r="C1147" s="8">
        <v>11.9166666666667</v>
      </c>
      <c r="D1147">
        <v>0.92342212914236765</v>
      </c>
      <c r="E1147" s="6">
        <v>160.26981848669311</v>
      </c>
      <c r="F1147" s="9">
        <v>106.20828360056572</v>
      </c>
      <c r="G1147" s="9">
        <v>226.89987111084608</v>
      </c>
      <c r="H1147" s="9">
        <v>147.99669702424296</v>
      </c>
    </row>
    <row r="1148" spans="1:8" x14ac:dyDescent="0.25">
      <c r="A1148" s="19"/>
      <c r="B1148" s="5">
        <f>DATE(YEAR(siječanj!B1148),MONTH(siječanj!B1148)+3,DAY(siječanj!B1148))</f>
        <v>45759</v>
      </c>
      <c r="C1148" s="8">
        <v>11.9270833333333</v>
      </c>
      <c r="D1148">
        <v>0.92342212914236765</v>
      </c>
      <c r="E1148" s="6">
        <v>151.2350603015831</v>
      </c>
      <c r="F1148" s="9">
        <v>104.03490943456092</v>
      </c>
      <c r="G1148" s="9">
        <v>224.29646524117274</v>
      </c>
      <c r="H1148" s="9">
        <v>139.65380138466224</v>
      </c>
    </row>
    <row r="1149" spans="1:8" x14ac:dyDescent="0.25">
      <c r="A1149" s="19"/>
      <c r="B1149" s="5">
        <f>DATE(YEAR(siječanj!B1149),MONTH(siječanj!B1149)+3,DAY(siječanj!B1149))</f>
        <v>45759</v>
      </c>
      <c r="C1149" s="8">
        <v>11.9375</v>
      </c>
      <c r="D1149">
        <v>0.92342212914236765</v>
      </c>
      <c r="E1149" s="6">
        <v>140.84108002187867</v>
      </c>
      <c r="F1149" s="9">
        <v>102.58659153027141</v>
      </c>
      <c r="G1149" s="9">
        <v>223.05019388314884</v>
      </c>
      <c r="H1149" s="9">
        <v>130.05576998451377</v>
      </c>
    </row>
    <row r="1150" spans="1:8" x14ac:dyDescent="0.25">
      <c r="A1150" s="19"/>
      <c r="B1150" s="5">
        <f>DATE(YEAR(siječanj!B1150),MONTH(siječanj!B1150)+3,DAY(siječanj!B1150))</f>
        <v>45759</v>
      </c>
      <c r="C1150" s="8">
        <v>11.9479166666667</v>
      </c>
      <c r="D1150">
        <v>0.92342212914236765</v>
      </c>
      <c r="E1150" s="6">
        <v>131.92243411172132</v>
      </c>
      <c r="F1150" s="9">
        <v>100.50718582230284</v>
      </c>
      <c r="G1150" s="9">
        <v>222.5383985254015</v>
      </c>
      <c r="H1150" s="9">
        <v>121.82009498908941</v>
      </c>
    </row>
    <row r="1151" spans="1:8" x14ac:dyDescent="0.25">
      <c r="A1151" s="19"/>
      <c r="B1151" s="5">
        <f>DATE(YEAR(siječanj!B1151),MONTH(siječanj!B1151)+3,DAY(siječanj!B1151))</f>
        <v>45759</v>
      </c>
      <c r="C1151" s="8">
        <v>11.9583333333333</v>
      </c>
      <c r="D1151">
        <v>0.92342212914236765</v>
      </c>
      <c r="E1151" s="6">
        <v>122.8097582443297</v>
      </c>
      <c r="F1151" s="9">
        <v>98.087793609164549</v>
      </c>
      <c r="G1151" s="9">
        <v>217.11807038672026</v>
      </c>
      <c r="H1151" s="9">
        <v>113.40524843743837</v>
      </c>
    </row>
    <row r="1152" spans="1:8" x14ac:dyDescent="0.25">
      <c r="A1152" s="19"/>
      <c r="B1152" s="5">
        <f>DATE(YEAR(siječanj!B1152),MONTH(siječanj!B1152)+3,DAY(siječanj!B1152))</f>
        <v>45759</v>
      </c>
      <c r="C1152" s="8">
        <v>11.96875</v>
      </c>
      <c r="D1152">
        <v>0.92342212914236765</v>
      </c>
      <c r="E1152" s="6">
        <v>113.22721171928606</v>
      </c>
      <c r="F1152" s="9">
        <v>95.848101161916532</v>
      </c>
      <c r="G1152" s="9">
        <v>216.12440566645114</v>
      </c>
      <c r="H1152" s="9">
        <v>104.55651292267677</v>
      </c>
    </row>
    <row r="1153" spans="1:8" x14ac:dyDescent="0.25">
      <c r="A1153" s="19"/>
      <c r="B1153" s="5">
        <f>DATE(YEAR(siječanj!B1153),MONTH(siječanj!B1153)+3,DAY(siječanj!B1153))</f>
        <v>45759</v>
      </c>
      <c r="C1153" s="8">
        <v>11.9791666666667</v>
      </c>
      <c r="D1153">
        <v>0.92342212914236765</v>
      </c>
      <c r="E1153" s="6">
        <v>105.45685829789151</v>
      </c>
      <c r="F1153" s="9">
        <v>94.095509240006606</v>
      </c>
      <c r="G1153" s="9">
        <v>214.16058422339859</v>
      </c>
      <c r="H1153" s="9">
        <v>97.381196622103943</v>
      </c>
    </row>
    <row r="1154" spans="1:8" ht="15.75" thickBot="1" x14ac:dyDescent="0.3">
      <c r="A1154" s="19"/>
      <c r="B1154" s="5">
        <f>DATE(YEAR(siječanj!B1154),MONTH(siječanj!B1154)+3,DAY(siječanj!B1154))</f>
        <v>45759</v>
      </c>
      <c r="C1154" s="8">
        <v>11.9895833333333</v>
      </c>
      <c r="D1154">
        <v>0.92342212914236765</v>
      </c>
      <c r="E1154" s="6">
        <v>96.017913218291554</v>
      </c>
      <c r="F1154" s="9">
        <v>92.659800317627031</v>
      </c>
      <c r="G1154" s="9">
        <v>213.65879089040018</v>
      </c>
      <c r="H1154" s="9">
        <v>88.665065859841874</v>
      </c>
    </row>
    <row r="1155" spans="1:8" x14ac:dyDescent="0.25">
      <c r="A1155" s="14">
        <f t="shared" ref="A1155" si="10">A1059+1</f>
        <v>103</v>
      </c>
      <c r="B1155" s="5">
        <f>DATE(YEAR(siječanj!B1155),MONTH(siječanj!B1155)+3,DAY(siječanj!B1155))</f>
        <v>45760</v>
      </c>
      <c r="C1155" s="8">
        <v>12</v>
      </c>
      <c r="D1155">
        <v>0.92170047193785354</v>
      </c>
      <c r="E1155" s="6">
        <v>87.528885895381478</v>
      </c>
      <c r="F1155" s="9">
        <v>85.184561206797966</v>
      </c>
      <c r="G1155" s="9">
        <v>207.85822420662802</v>
      </c>
      <c r="H1155" s="9">
        <v>80.675415437967644</v>
      </c>
    </row>
    <row r="1156" spans="1:8" x14ac:dyDescent="0.25">
      <c r="A1156" s="15"/>
      <c r="B1156" s="5">
        <f>DATE(YEAR(siječanj!B1156),MONTH(siječanj!B1156)+3,DAY(siječanj!B1156))</f>
        <v>45760</v>
      </c>
      <c r="C1156" s="8">
        <v>12.0104166666667</v>
      </c>
      <c r="D1156">
        <v>0.92170047193785354</v>
      </c>
      <c r="E1156" s="6">
        <v>81.510619887231925</v>
      </c>
      <c r="F1156" s="9">
        <v>83.805205389059211</v>
      </c>
      <c r="G1156" s="9">
        <v>205.95318200512469</v>
      </c>
      <c r="H1156" s="9">
        <v>75.128376818008661</v>
      </c>
    </row>
    <row r="1157" spans="1:8" x14ac:dyDescent="0.25">
      <c r="A1157" s="15"/>
      <c r="B1157" s="5">
        <f>DATE(YEAR(siječanj!B1157),MONTH(siječanj!B1157)+3,DAY(siječanj!B1157))</f>
        <v>45760</v>
      </c>
      <c r="C1157" s="8">
        <v>12.0208333333333</v>
      </c>
      <c r="D1157">
        <v>0.92170047193785354</v>
      </c>
      <c r="E1157" s="6">
        <v>75.131953518431914</v>
      </c>
      <c r="F1157" s="9">
        <v>82.577014903185557</v>
      </c>
      <c r="G1157" s="9">
        <v>204.97006612016011</v>
      </c>
      <c r="H1157" s="9">
        <v>69.249157015551575</v>
      </c>
    </row>
    <row r="1158" spans="1:8" x14ac:dyDescent="0.25">
      <c r="A1158" s="15"/>
      <c r="B1158" s="5">
        <f>DATE(YEAR(siječanj!B1158),MONTH(siječanj!B1158)+3,DAY(siječanj!B1158))</f>
        <v>45760</v>
      </c>
      <c r="C1158" s="8">
        <v>12.03125</v>
      </c>
      <c r="D1158">
        <v>0.92170047193785354</v>
      </c>
      <c r="E1158" s="6">
        <v>69.634832652755549</v>
      </c>
      <c r="F1158" s="9">
        <v>81.584428978712523</v>
      </c>
      <c r="G1158" s="9">
        <v>203.91945787949265</v>
      </c>
      <c r="H1158" s="9">
        <v>64.182458119358245</v>
      </c>
    </row>
    <row r="1159" spans="1:8" x14ac:dyDescent="0.25">
      <c r="A1159" s="15"/>
      <c r="B1159" s="5">
        <f>DATE(YEAR(siječanj!B1159),MONTH(siječanj!B1159)+3,DAY(siječanj!B1159))</f>
        <v>45760</v>
      </c>
      <c r="C1159" s="8">
        <v>12.0416666666667</v>
      </c>
      <c r="D1159">
        <v>0.92170047193785354</v>
      </c>
      <c r="E1159" s="6">
        <v>65.738551307780639</v>
      </c>
      <c r="F1159" s="9">
        <v>85.646984093852666</v>
      </c>
      <c r="G1159" s="9">
        <v>204.48216406915043</v>
      </c>
      <c r="H1159" s="9">
        <v>60.591253764892215</v>
      </c>
    </row>
    <row r="1160" spans="1:8" x14ac:dyDescent="0.25">
      <c r="A1160" s="15"/>
      <c r="B1160" s="5">
        <f>DATE(YEAR(siječanj!B1160),MONTH(siječanj!B1160)+3,DAY(siječanj!B1160))</f>
        <v>45760</v>
      </c>
      <c r="C1160" s="8">
        <v>12.0520833333333</v>
      </c>
      <c r="D1160">
        <v>0.92170047193785354</v>
      </c>
      <c r="E1160" s="6">
        <v>63.517194531531807</v>
      </c>
      <c r="F1160" s="9">
        <v>84.682931922413204</v>
      </c>
      <c r="G1160" s="9">
        <v>204.63306332359727</v>
      </c>
      <c r="H1160" s="9">
        <v>58.543828175881316</v>
      </c>
    </row>
    <row r="1161" spans="1:8" x14ac:dyDescent="0.25">
      <c r="A1161" s="15"/>
      <c r="B1161" s="5">
        <f>DATE(YEAR(siječanj!B1161),MONTH(siječanj!B1161)+3,DAY(siječanj!B1161))</f>
        <v>45760</v>
      </c>
      <c r="C1161" s="8">
        <v>12.0625</v>
      </c>
      <c r="D1161">
        <v>0.92170047193785354</v>
      </c>
      <c r="E1161" s="6">
        <v>61.912407466887778</v>
      </c>
      <c r="F1161" s="9">
        <v>83.817715905779352</v>
      </c>
      <c r="G1161" s="9">
        <v>204.6173599825168</v>
      </c>
      <c r="H1161" s="9">
        <v>57.064695181039156</v>
      </c>
    </row>
    <row r="1162" spans="1:8" x14ac:dyDescent="0.25">
      <c r="A1162" s="15"/>
      <c r="B1162" s="5">
        <f>DATE(YEAR(siječanj!B1162),MONTH(siječanj!B1162)+3,DAY(siječanj!B1162))</f>
        <v>45760</v>
      </c>
      <c r="C1162" s="8">
        <v>12.0729166666667</v>
      </c>
      <c r="D1162">
        <v>0.92170047193785354</v>
      </c>
      <c r="E1162" s="6">
        <v>59.421600355584673</v>
      </c>
      <c r="F1162" s="9">
        <v>83.348096795107367</v>
      </c>
      <c r="G1162" s="9">
        <v>204.3637871267905</v>
      </c>
      <c r="H1162" s="9">
        <v>54.768917091044919</v>
      </c>
    </row>
    <row r="1163" spans="1:8" x14ac:dyDescent="0.25">
      <c r="A1163" s="15"/>
      <c r="B1163" s="5">
        <f>DATE(YEAR(siječanj!B1163),MONTH(siječanj!B1163)+3,DAY(siječanj!B1163))</f>
        <v>45760</v>
      </c>
      <c r="C1163" s="8">
        <v>12.0833333333333</v>
      </c>
      <c r="D1163">
        <v>0.92170047193785354</v>
      </c>
      <c r="E1163" s="6">
        <v>58.431898092038558</v>
      </c>
      <c r="F1163" s="9">
        <v>82.592525229032162</v>
      </c>
      <c r="G1163" s="9">
        <v>204.18338169784514</v>
      </c>
      <c r="H1163" s="9">
        <v>53.856708047656504</v>
      </c>
    </row>
    <row r="1164" spans="1:8" x14ac:dyDescent="0.25">
      <c r="A1164" s="15"/>
      <c r="B1164" s="5">
        <f>DATE(YEAR(siječanj!B1164),MONTH(siječanj!B1164)+3,DAY(siječanj!B1164))</f>
        <v>45760</v>
      </c>
      <c r="C1164" s="8">
        <v>12.09375</v>
      </c>
      <c r="D1164">
        <v>0.92170047193785354</v>
      </c>
      <c r="E1164" s="6">
        <v>58.795002792704892</v>
      </c>
      <c r="F1164" s="9">
        <v>82.087202390838783</v>
      </c>
      <c r="G1164" s="9">
        <v>204.36138206963025</v>
      </c>
      <c r="H1164" s="9">
        <v>54.191381821623516</v>
      </c>
    </row>
    <row r="1165" spans="1:8" x14ac:dyDescent="0.25">
      <c r="A1165" s="15"/>
      <c r="B1165" s="5">
        <f>DATE(YEAR(siječanj!B1165),MONTH(siječanj!B1165)+3,DAY(siječanj!B1165))</f>
        <v>45760</v>
      </c>
      <c r="C1165" s="8">
        <v>12.1041666666667</v>
      </c>
      <c r="D1165">
        <v>0.92170047193785354</v>
      </c>
      <c r="E1165" s="6">
        <v>57.114842899076272</v>
      </c>
      <c r="F1165" s="9">
        <v>81.457365475806469</v>
      </c>
      <c r="G1165" s="9">
        <v>204.12327655435905</v>
      </c>
      <c r="H1165" s="9">
        <v>52.642777654734964</v>
      </c>
    </row>
    <row r="1166" spans="1:8" x14ac:dyDescent="0.25">
      <c r="A1166" s="15"/>
      <c r="B1166" s="5">
        <f>DATE(YEAR(siječanj!B1166),MONTH(siječanj!B1166)+3,DAY(siječanj!B1166))</f>
        <v>45760</v>
      </c>
      <c r="C1166" s="8">
        <v>12.1145833333333</v>
      </c>
      <c r="D1166">
        <v>0.92170047193785354</v>
      </c>
      <c r="E1166" s="6">
        <v>56.913712315749066</v>
      </c>
      <c r="F1166" s="9">
        <v>81.171242793147499</v>
      </c>
      <c r="G1166" s="9">
        <v>203.99270559195043</v>
      </c>
      <c r="H1166" s="9">
        <v>52.457395501161145</v>
      </c>
    </row>
    <row r="1167" spans="1:8" x14ac:dyDescent="0.25">
      <c r="A1167" s="15"/>
      <c r="B1167" s="5">
        <f>DATE(YEAR(siječanj!B1167),MONTH(siječanj!B1167)+3,DAY(siječanj!B1167))</f>
        <v>45760</v>
      </c>
      <c r="C1167" s="8">
        <v>12.125</v>
      </c>
      <c r="D1167">
        <v>0.92170047193785354</v>
      </c>
      <c r="E1167" s="6">
        <v>56.726140084728542</v>
      </c>
      <c r="F1167" s="9">
        <v>80.678855183415109</v>
      </c>
      <c r="G1167" s="9">
        <v>204.05774205323056</v>
      </c>
      <c r="H1167" s="9">
        <v>52.28451008730709</v>
      </c>
    </row>
    <row r="1168" spans="1:8" x14ac:dyDescent="0.25">
      <c r="A1168" s="15"/>
      <c r="B1168" s="5">
        <f>DATE(YEAR(siječanj!B1168),MONTH(siječanj!B1168)+3,DAY(siječanj!B1168))</f>
        <v>45760</v>
      </c>
      <c r="C1168" s="8">
        <v>12.1354166666667</v>
      </c>
      <c r="D1168">
        <v>0.92170047193785354</v>
      </c>
      <c r="E1168" s="6">
        <v>56.250244593385439</v>
      </c>
      <c r="F1168" s="9">
        <v>80.525325170240663</v>
      </c>
      <c r="G1168" s="9">
        <v>203.96886312247534</v>
      </c>
      <c r="H1168" s="9">
        <v>51.845876988343051</v>
      </c>
    </row>
    <row r="1169" spans="1:8" x14ac:dyDescent="0.25">
      <c r="A1169" s="15"/>
      <c r="B1169" s="5">
        <f>DATE(YEAR(siječanj!B1169),MONTH(siječanj!B1169)+3,DAY(siječanj!B1169))</f>
        <v>45760</v>
      </c>
      <c r="C1169" s="8">
        <v>12.1458333333333</v>
      </c>
      <c r="D1169">
        <v>0.92170047193785354</v>
      </c>
      <c r="E1169" s="6">
        <v>56.344420014985893</v>
      </c>
      <c r="F1169" s="9">
        <v>80.153554374197469</v>
      </c>
      <c r="G1169" s="9">
        <v>203.90930189636734</v>
      </c>
      <c r="H1169" s="9">
        <v>51.93267851887714</v>
      </c>
    </row>
    <row r="1170" spans="1:8" x14ac:dyDescent="0.25">
      <c r="A1170" s="15"/>
      <c r="B1170" s="5">
        <f>DATE(YEAR(siječanj!B1170),MONTH(siječanj!B1170)+3,DAY(siječanj!B1170))</f>
        <v>45760</v>
      </c>
      <c r="C1170" s="8">
        <v>12.15625</v>
      </c>
      <c r="D1170">
        <v>0.92170047193785354</v>
      </c>
      <c r="E1170" s="6">
        <v>55.898596190258885</v>
      </c>
      <c r="F1170" s="9">
        <v>79.824089157789345</v>
      </c>
      <c r="G1170" s="9">
        <v>203.91739690380444</v>
      </c>
      <c r="H1170" s="9">
        <v>51.521762489225118</v>
      </c>
    </row>
    <row r="1171" spans="1:8" x14ac:dyDescent="0.25">
      <c r="A1171" s="15"/>
      <c r="B1171" s="5">
        <f>DATE(YEAR(siječanj!B1171),MONTH(siječanj!B1171)+3,DAY(siječanj!B1171))</f>
        <v>45760</v>
      </c>
      <c r="C1171" s="8">
        <v>12.1666666666667</v>
      </c>
      <c r="D1171">
        <v>0.92170047193785354</v>
      </c>
      <c r="E1171" s="6">
        <v>55.329400968368084</v>
      </c>
      <c r="F1171" s="9">
        <v>79.803648514903387</v>
      </c>
      <c r="G1171" s="9">
        <v>206.01028248040475</v>
      </c>
      <c r="H1171" s="9">
        <v>50.997134984583596</v>
      </c>
    </row>
    <row r="1172" spans="1:8" x14ac:dyDescent="0.25">
      <c r="A1172" s="15"/>
      <c r="B1172" s="5">
        <f>DATE(YEAR(siječanj!B1172),MONTH(siječanj!B1172)+3,DAY(siječanj!B1172))</f>
        <v>45760</v>
      </c>
      <c r="C1172" s="8">
        <v>12.1770833333333</v>
      </c>
      <c r="D1172">
        <v>0.92170047193785354</v>
      </c>
      <c r="E1172" s="6">
        <v>56.0173216699595</v>
      </c>
      <c r="F1172" s="9">
        <v>79.740110897636626</v>
      </c>
      <c r="G1172" s="9">
        <v>207.50912896121372</v>
      </c>
      <c r="H1172" s="9">
        <v>51.631191819896223</v>
      </c>
    </row>
    <row r="1173" spans="1:8" x14ac:dyDescent="0.25">
      <c r="A1173" s="15"/>
      <c r="B1173" s="5">
        <f>DATE(YEAR(siječanj!B1173),MONTH(siječanj!B1173)+3,DAY(siječanj!B1173))</f>
        <v>45760</v>
      </c>
      <c r="C1173" s="8">
        <v>12.1875</v>
      </c>
      <c r="D1173">
        <v>0.92170047193785354</v>
      </c>
      <c r="E1173" s="6">
        <v>57.068141027263657</v>
      </c>
      <c r="F1173" s="9">
        <v>79.763631170115175</v>
      </c>
      <c r="G1173" s="9">
        <v>212.90024788940568</v>
      </c>
      <c r="H1173" s="9">
        <v>52.599732517444892</v>
      </c>
    </row>
    <row r="1174" spans="1:8" x14ac:dyDescent="0.25">
      <c r="A1174" s="15"/>
      <c r="B1174" s="5">
        <f>DATE(YEAR(siječanj!B1174),MONTH(siječanj!B1174)+3,DAY(siječanj!B1174))</f>
        <v>45760</v>
      </c>
      <c r="C1174" s="8">
        <v>12.1979166666667</v>
      </c>
      <c r="D1174">
        <v>0.92170047193785354</v>
      </c>
      <c r="E1174" s="6">
        <v>58.871031399378303</v>
      </c>
      <c r="F1174" s="9">
        <v>79.749644470038078</v>
      </c>
      <c r="G1174" s="9">
        <v>215.30281071731542</v>
      </c>
      <c r="H1174" s="9">
        <v>54.261457424275179</v>
      </c>
    </row>
    <row r="1175" spans="1:8" x14ac:dyDescent="0.25">
      <c r="A1175" s="15"/>
      <c r="B1175" s="5">
        <f>DATE(YEAR(siječanj!B1175),MONTH(siječanj!B1175)+3,DAY(siječanj!B1175))</f>
        <v>45760</v>
      </c>
      <c r="C1175" s="8">
        <v>12.2083333333333</v>
      </c>
      <c r="D1175">
        <v>0.92170047193785354</v>
      </c>
      <c r="E1175" s="6">
        <v>60.307839325006938</v>
      </c>
      <c r="F1175" s="9">
        <v>80.159585266472192</v>
      </c>
      <c r="G1175" s="9">
        <v>220.54682303683586</v>
      </c>
      <c r="H1175" s="9">
        <v>55.58576396741114</v>
      </c>
    </row>
    <row r="1176" spans="1:8" x14ac:dyDescent="0.25">
      <c r="A1176" s="15"/>
      <c r="B1176" s="5">
        <f>DATE(YEAR(siječanj!B1176),MONTH(siječanj!B1176)+3,DAY(siječanj!B1176))</f>
        <v>45760</v>
      </c>
      <c r="C1176" s="8">
        <v>12.21875</v>
      </c>
      <c r="D1176">
        <v>0.92170047193785354</v>
      </c>
      <c r="E1176" s="6">
        <v>62.953791352158532</v>
      </c>
      <c r="F1176" s="9">
        <v>80.819814979608665</v>
      </c>
      <c r="G1176" s="9">
        <v>221.7283921989137</v>
      </c>
      <c r="H1176" s="9">
        <v>58.02453919956168</v>
      </c>
    </row>
    <row r="1177" spans="1:8" x14ac:dyDescent="0.25">
      <c r="A1177" s="15"/>
      <c r="B1177" s="5">
        <f>DATE(YEAR(siječanj!B1177),MONTH(siječanj!B1177)+3,DAY(siječanj!B1177))</f>
        <v>45760</v>
      </c>
      <c r="C1177" s="8">
        <v>12.2291666666667</v>
      </c>
      <c r="D1177">
        <v>0.92170047193785354</v>
      </c>
      <c r="E1177" s="6">
        <v>65.184085328269362</v>
      </c>
      <c r="F1177" s="9">
        <v>81.531384884323927</v>
      </c>
      <c r="G1177" s="9">
        <v>222.304603018047</v>
      </c>
      <c r="H1177" s="9">
        <v>60.080202209903184</v>
      </c>
    </row>
    <row r="1178" spans="1:8" x14ac:dyDescent="0.25">
      <c r="A1178" s="15"/>
      <c r="B1178" s="5">
        <f>DATE(YEAR(siječanj!B1178),MONTH(siječanj!B1178)+3,DAY(siječanj!B1178))</f>
        <v>45760</v>
      </c>
      <c r="C1178" s="8">
        <v>12.2395833333333</v>
      </c>
      <c r="D1178">
        <v>0.92170047193785354</v>
      </c>
      <c r="E1178" s="6">
        <v>69.03434138173597</v>
      </c>
      <c r="F1178" s="9">
        <v>82.468338771045424</v>
      </c>
      <c r="G1178" s="9">
        <v>222.65658007494949</v>
      </c>
      <c r="H1178" s="9">
        <v>63.628985031464936</v>
      </c>
    </row>
    <row r="1179" spans="1:8" x14ac:dyDescent="0.25">
      <c r="A1179" s="15"/>
      <c r="B1179" s="5">
        <f>DATE(YEAR(siječanj!B1179),MONTH(siječanj!B1179)+3,DAY(siječanj!B1179))</f>
        <v>45760</v>
      </c>
      <c r="C1179" s="8">
        <v>12.25</v>
      </c>
      <c r="D1179">
        <v>0.92170047193785354</v>
      </c>
      <c r="E1179" s="6">
        <v>73.674702565364598</v>
      </c>
      <c r="F1179" s="9">
        <v>84.257861412510337</v>
      </c>
      <c r="G1179" s="9">
        <v>222.67624975578565</v>
      </c>
      <c r="H1179" s="9">
        <v>67.906008124377536</v>
      </c>
    </row>
    <row r="1180" spans="1:8" x14ac:dyDescent="0.25">
      <c r="A1180" s="15"/>
      <c r="B1180" s="5">
        <f>DATE(YEAR(siječanj!B1180),MONTH(siječanj!B1180)+3,DAY(siječanj!B1180))</f>
        <v>45760</v>
      </c>
      <c r="C1180" s="8">
        <v>12.2604166666667</v>
      </c>
      <c r="D1180">
        <v>0.92170047193785354</v>
      </c>
      <c r="E1180" s="6">
        <v>77.244045052031993</v>
      </c>
      <c r="F1180" s="9">
        <v>85.486981152649875</v>
      </c>
      <c r="G1180" s="9">
        <v>222.22011975392934</v>
      </c>
      <c r="H1180" s="9">
        <v>71.195872778846706</v>
      </c>
    </row>
    <row r="1181" spans="1:8" x14ac:dyDescent="0.25">
      <c r="A1181" s="15"/>
      <c r="B1181" s="5">
        <f>DATE(YEAR(siječanj!B1181),MONTH(siječanj!B1181)+3,DAY(siječanj!B1181))</f>
        <v>45760</v>
      </c>
      <c r="C1181" s="8">
        <v>12.2708333333333</v>
      </c>
      <c r="D1181">
        <v>0.92170047193785354</v>
      </c>
      <c r="E1181" s="6">
        <v>83.102019973497008</v>
      </c>
      <c r="F1181" s="9">
        <v>87.877710977574708</v>
      </c>
      <c r="G1181" s="9">
        <v>217.00857560274471</v>
      </c>
      <c r="H1181" s="9">
        <v>76.595171028561126</v>
      </c>
    </row>
    <row r="1182" spans="1:8" x14ac:dyDescent="0.25">
      <c r="A1182" s="15"/>
      <c r="B1182" s="5">
        <f>DATE(YEAR(siječanj!B1182),MONTH(siječanj!B1182)+3,DAY(siječanj!B1182))</f>
        <v>45760</v>
      </c>
      <c r="C1182" s="8">
        <v>12.28125</v>
      </c>
      <c r="D1182">
        <v>0.92170047193785354</v>
      </c>
      <c r="E1182" s="6">
        <v>88.278883582846461</v>
      </c>
      <c r="F1182" s="9">
        <v>90.118523408317756</v>
      </c>
      <c r="G1182" s="9">
        <v>168.65155119939459</v>
      </c>
      <c r="H1182" s="9">
        <v>81.366688660456418</v>
      </c>
    </row>
    <row r="1183" spans="1:8" x14ac:dyDescent="0.25">
      <c r="A1183" s="15"/>
      <c r="B1183" s="5">
        <f>DATE(YEAR(siječanj!B1183),MONTH(siječanj!B1183)+3,DAY(siječanj!B1183))</f>
        <v>45760</v>
      </c>
      <c r="C1183" s="8">
        <v>12.2916666666667</v>
      </c>
      <c r="D1183">
        <v>0.92170047193785354</v>
      </c>
      <c r="E1183" s="6">
        <v>91.303792894281244</v>
      </c>
      <c r="F1183" s="9">
        <v>92.699896213760695</v>
      </c>
      <c r="G1183" s="9">
        <v>85.9567691530453</v>
      </c>
      <c r="H1183" s="9">
        <v>84.154749000375062</v>
      </c>
    </row>
    <row r="1184" spans="1:8" x14ac:dyDescent="0.25">
      <c r="A1184" s="15"/>
      <c r="B1184" s="5">
        <f>DATE(YEAR(siječanj!B1184),MONTH(siječanj!B1184)+3,DAY(siječanj!B1184))</f>
        <v>45760</v>
      </c>
      <c r="C1184" s="8">
        <v>12.3020833333333</v>
      </c>
      <c r="D1184">
        <v>0.92170047193785354</v>
      </c>
      <c r="E1184" s="6">
        <v>94.82790058882965</v>
      </c>
      <c r="F1184" s="9">
        <v>93.226812180205343</v>
      </c>
      <c r="G1184" s="9">
        <v>23.427717667444679</v>
      </c>
      <c r="H1184" s="9">
        <v>87.402920725600154</v>
      </c>
    </row>
    <row r="1185" spans="1:8" x14ac:dyDescent="0.25">
      <c r="A1185" s="15"/>
      <c r="B1185" s="5">
        <f>DATE(YEAR(siječanj!B1185),MONTH(siječanj!B1185)+3,DAY(siječanj!B1185))</f>
        <v>45760</v>
      </c>
      <c r="C1185" s="8">
        <v>12.3125</v>
      </c>
      <c r="D1185">
        <v>0.92170047193785354</v>
      </c>
      <c r="E1185" s="6">
        <v>103.89122274623188</v>
      </c>
      <c r="F1185" s="9">
        <v>94.364850649875109</v>
      </c>
      <c r="G1185" s="9">
        <v>5.7058667293981209</v>
      </c>
      <c r="H1185" s="9">
        <v>95.756589035402584</v>
      </c>
    </row>
    <row r="1186" spans="1:8" x14ac:dyDescent="0.25">
      <c r="A1186" s="15"/>
      <c r="B1186" s="5">
        <f>DATE(YEAR(siječanj!B1186),MONTH(siječanj!B1186)+3,DAY(siječanj!B1186))</f>
        <v>45760</v>
      </c>
      <c r="C1186" s="8">
        <v>12.3229166666667</v>
      </c>
      <c r="D1186">
        <v>0.92170047193785354</v>
      </c>
      <c r="E1186" s="6">
        <v>111.36896657790872</v>
      </c>
      <c r="F1186" s="9">
        <v>96.568728161615212</v>
      </c>
      <c r="G1186" s="9">
        <v>2.3865613221514397</v>
      </c>
      <c r="H1186" s="9">
        <v>102.6488290540895</v>
      </c>
    </row>
    <row r="1187" spans="1:8" x14ac:dyDescent="0.25">
      <c r="A1187" s="15"/>
      <c r="B1187" s="5">
        <f>DATE(YEAR(siječanj!B1187),MONTH(siječanj!B1187)+3,DAY(siječanj!B1187))</f>
        <v>45760</v>
      </c>
      <c r="C1187" s="8">
        <v>12.3333333333333</v>
      </c>
      <c r="D1187">
        <v>0.92170047193785354</v>
      </c>
      <c r="E1187" s="6">
        <v>116.65850210584634</v>
      </c>
      <c r="F1187" s="9">
        <v>99.46650537396944</v>
      </c>
      <c r="G1187" s="9">
        <v>1.200321348118732</v>
      </c>
      <c r="H1187" s="9">
        <v>107.52419644652166</v>
      </c>
    </row>
    <row r="1188" spans="1:8" x14ac:dyDescent="0.25">
      <c r="A1188" s="15"/>
      <c r="B1188" s="5">
        <f>DATE(YEAR(siječanj!B1188),MONTH(siječanj!B1188)+3,DAY(siječanj!B1188))</f>
        <v>45760</v>
      </c>
      <c r="C1188" s="8">
        <v>12.34375</v>
      </c>
      <c r="D1188">
        <v>0.92170047193785354</v>
      </c>
      <c r="E1188" s="6">
        <v>119.71621714193523</v>
      </c>
      <c r="F1188" s="9">
        <v>100.64953167365124</v>
      </c>
      <c r="G1188" s="9">
        <v>0.94947790472027516</v>
      </c>
      <c r="H1188" s="9">
        <v>110.34249383833625</v>
      </c>
    </row>
    <row r="1189" spans="1:8" x14ac:dyDescent="0.25">
      <c r="A1189" s="15"/>
      <c r="B1189" s="5">
        <f>DATE(YEAR(siječanj!B1189),MONTH(siječanj!B1189)+3,DAY(siječanj!B1189))</f>
        <v>45760</v>
      </c>
      <c r="C1189" s="8">
        <v>12.3541666666667</v>
      </c>
      <c r="D1189">
        <v>0.92170047193785354</v>
      </c>
      <c r="E1189" s="6">
        <v>124.74724451057513</v>
      </c>
      <c r="F1189" s="9">
        <v>101.80737341937218</v>
      </c>
      <c r="G1189" s="9">
        <v>0.93327162605512803</v>
      </c>
      <c r="H1189" s="9">
        <v>114.9795941383439</v>
      </c>
    </row>
    <row r="1190" spans="1:8" x14ac:dyDescent="0.25">
      <c r="A1190" s="15"/>
      <c r="B1190" s="5">
        <f>DATE(YEAR(siječanj!B1190),MONTH(siječanj!B1190)+3,DAY(siječanj!B1190))</f>
        <v>45760</v>
      </c>
      <c r="C1190" s="8">
        <v>12.3645833333333</v>
      </c>
      <c r="D1190">
        <v>0.92170047193785354</v>
      </c>
      <c r="E1190" s="6">
        <v>129.60737046802129</v>
      </c>
      <c r="F1190" s="9">
        <v>103.72680924518316</v>
      </c>
      <c r="G1190" s="9">
        <v>0.91991275073099177</v>
      </c>
      <c r="H1190" s="9">
        <v>119.45917452699945</v>
      </c>
    </row>
    <row r="1191" spans="1:8" x14ac:dyDescent="0.25">
      <c r="A1191" s="15"/>
      <c r="B1191" s="5">
        <f>DATE(YEAR(siječanj!B1191),MONTH(siječanj!B1191)+3,DAY(siječanj!B1191))</f>
        <v>45760</v>
      </c>
      <c r="C1191" s="8">
        <v>12.375</v>
      </c>
      <c r="D1191">
        <v>0.92170047193785354</v>
      </c>
      <c r="E1191" s="6">
        <v>130.26085491614313</v>
      </c>
      <c r="F1191" s="9">
        <v>105.75520422735688</v>
      </c>
      <c r="G1191" s="9">
        <v>0.86022377430201191</v>
      </c>
      <c r="H1191" s="9">
        <v>120.06149145123739</v>
      </c>
    </row>
    <row r="1192" spans="1:8" x14ac:dyDescent="0.25">
      <c r="A1192" s="15"/>
      <c r="B1192" s="5">
        <f>DATE(YEAR(siječanj!B1192),MONTH(siječanj!B1192)+3,DAY(siječanj!B1192))</f>
        <v>45760</v>
      </c>
      <c r="C1192" s="8">
        <v>12.3854166666667</v>
      </c>
      <c r="D1192">
        <v>0.92170047193785354</v>
      </c>
      <c r="E1192" s="6">
        <v>134.66455167735683</v>
      </c>
      <c r="F1192" s="9">
        <v>106.84241314594291</v>
      </c>
      <c r="G1192" s="9">
        <v>0.85434711384570172</v>
      </c>
      <c r="H1192" s="9">
        <v>124.12038083431925</v>
      </c>
    </row>
    <row r="1193" spans="1:8" x14ac:dyDescent="0.25">
      <c r="A1193" s="15"/>
      <c r="B1193" s="5">
        <f>DATE(YEAR(siječanj!B1193),MONTH(siječanj!B1193)+3,DAY(siječanj!B1193))</f>
        <v>45760</v>
      </c>
      <c r="C1193" s="8">
        <v>12.3958333333333</v>
      </c>
      <c r="D1193">
        <v>0.92170047193785354</v>
      </c>
      <c r="E1193" s="6">
        <v>139.22377572630398</v>
      </c>
      <c r="F1193" s="9">
        <v>108.08980025787977</v>
      </c>
      <c r="G1193" s="9">
        <v>0.85080014740777421</v>
      </c>
      <c r="H1193" s="9">
        <v>128.32261979190426</v>
      </c>
    </row>
    <row r="1194" spans="1:8" x14ac:dyDescent="0.25">
      <c r="A1194" s="15"/>
      <c r="B1194" s="5">
        <f>DATE(YEAR(siječanj!B1194),MONTH(siječanj!B1194)+3,DAY(siječanj!B1194))</f>
        <v>45760</v>
      </c>
      <c r="C1194" s="8">
        <v>12.40625</v>
      </c>
      <c r="D1194">
        <v>0.92170047193785354</v>
      </c>
      <c r="E1194" s="6">
        <v>143.37778959019846</v>
      </c>
      <c r="F1194" s="9">
        <v>109.05102893510036</v>
      </c>
      <c r="G1194" s="9">
        <v>0.858711602362079</v>
      </c>
      <c r="H1194" s="9">
        <v>132.15137633069219</v>
      </c>
    </row>
    <row r="1195" spans="1:8" x14ac:dyDescent="0.25">
      <c r="A1195" s="15"/>
      <c r="B1195" s="5">
        <f>DATE(YEAR(siječanj!B1195),MONTH(siječanj!B1195)+3,DAY(siječanj!B1195))</f>
        <v>45760</v>
      </c>
      <c r="C1195" s="8">
        <v>12.4166666666667</v>
      </c>
      <c r="D1195">
        <v>0.92170047193785354</v>
      </c>
      <c r="E1195" s="6">
        <v>144.60840892512951</v>
      </c>
      <c r="F1195" s="9">
        <v>110.04973959454973</v>
      </c>
      <c r="G1195" s="9">
        <v>0.87560270028472931</v>
      </c>
      <c r="H1195" s="9">
        <v>133.28563875247397</v>
      </c>
    </row>
    <row r="1196" spans="1:8" x14ac:dyDescent="0.25">
      <c r="A1196" s="15"/>
      <c r="B1196" s="5">
        <f>DATE(YEAR(siječanj!B1196),MONTH(siječanj!B1196)+3,DAY(siječanj!B1196))</f>
        <v>45760</v>
      </c>
      <c r="C1196" s="8">
        <v>12.4270833333333</v>
      </c>
      <c r="D1196">
        <v>0.92170047193785354</v>
      </c>
      <c r="E1196" s="6">
        <v>145.68848072223912</v>
      </c>
      <c r="F1196" s="9">
        <v>110.74528291990201</v>
      </c>
      <c r="G1196" s="9">
        <v>0.90461082563529949</v>
      </c>
      <c r="H1196" s="9">
        <v>134.28114143759669</v>
      </c>
    </row>
    <row r="1197" spans="1:8" x14ac:dyDescent="0.25">
      <c r="A1197" s="15"/>
      <c r="B1197" s="5">
        <f>DATE(YEAR(siječanj!B1197),MONTH(siječanj!B1197)+3,DAY(siječanj!B1197))</f>
        <v>45760</v>
      </c>
      <c r="C1197" s="8">
        <v>12.4375</v>
      </c>
      <c r="D1197">
        <v>0.92170047193785354</v>
      </c>
      <c r="E1197" s="6">
        <v>149.59888704314309</v>
      </c>
      <c r="F1197" s="9">
        <v>111.06678388833954</v>
      </c>
      <c r="G1197" s="9">
        <v>0.93697587182395115</v>
      </c>
      <c r="H1197" s="9">
        <v>137.88536478904263</v>
      </c>
    </row>
    <row r="1198" spans="1:8" x14ac:dyDescent="0.25">
      <c r="A1198" s="15"/>
      <c r="B1198" s="5">
        <f>DATE(YEAR(siječanj!B1198),MONTH(siječanj!B1198)+3,DAY(siječanj!B1198))</f>
        <v>45760</v>
      </c>
      <c r="C1198" s="8">
        <v>12.4479166666667</v>
      </c>
      <c r="D1198">
        <v>0.92170047193785354</v>
      </c>
      <c r="E1198" s="6">
        <v>151.61338360139371</v>
      </c>
      <c r="F1198" s="9">
        <v>111.78363461439027</v>
      </c>
      <c r="G1198" s="9">
        <v>0.94968597171638003</v>
      </c>
      <c r="H1198" s="9">
        <v>139.74212721749942</v>
      </c>
    </row>
    <row r="1199" spans="1:8" x14ac:dyDescent="0.25">
      <c r="A1199" s="15"/>
      <c r="B1199" s="5">
        <f>DATE(YEAR(siječanj!B1199),MONTH(siječanj!B1199)+3,DAY(siječanj!B1199))</f>
        <v>45760</v>
      </c>
      <c r="C1199" s="8">
        <v>12.4583333333333</v>
      </c>
      <c r="D1199">
        <v>0.92170047193785354</v>
      </c>
      <c r="E1199" s="6">
        <v>150.08347604656652</v>
      </c>
      <c r="F1199" s="9">
        <v>112.33755625069962</v>
      </c>
      <c r="G1199" s="9">
        <v>0.959547030522653</v>
      </c>
      <c r="H1199" s="9">
        <v>138.33201070219388</v>
      </c>
    </row>
    <row r="1200" spans="1:8" x14ac:dyDescent="0.25">
      <c r="A1200" s="15"/>
      <c r="B1200" s="5">
        <f>DATE(YEAR(siječanj!B1200),MONTH(siječanj!B1200)+3,DAY(siječanj!B1200))</f>
        <v>45760</v>
      </c>
      <c r="C1200" s="8">
        <v>12.46875</v>
      </c>
      <c r="D1200">
        <v>0.92170047193785354</v>
      </c>
      <c r="E1200" s="6">
        <v>150.34261719973611</v>
      </c>
      <c r="F1200" s="9">
        <v>112.46509410550458</v>
      </c>
      <c r="G1200" s="9">
        <v>0.9596289467116681</v>
      </c>
      <c r="H1200" s="9">
        <v>138.57086122536882</v>
      </c>
    </row>
    <row r="1201" spans="1:8" x14ac:dyDescent="0.25">
      <c r="A1201" s="15"/>
      <c r="B1201" s="5">
        <f>DATE(YEAR(siječanj!B1201),MONTH(siječanj!B1201)+3,DAY(siječanj!B1201))</f>
        <v>45760</v>
      </c>
      <c r="C1201" s="8">
        <v>12.4791666666667</v>
      </c>
      <c r="D1201">
        <v>0.92170047193785354</v>
      </c>
      <c r="E1201" s="6">
        <v>152.54279196039542</v>
      </c>
      <c r="F1201" s="9">
        <v>112.89427676235083</v>
      </c>
      <c r="G1201" s="9">
        <v>0.99295404943697341</v>
      </c>
      <c r="H1201" s="9">
        <v>140.59876334061425</v>
      </c>
    </row>
    <row r="1202" spans="1:8" x14ac:dyDescent="0.25">
      <c r="A1202" s="15"/>
      <c r="B1202" s="5">
        <f>DATE(YEAR(siječanj!B1202),MONTH(siječanj!B1202)+3,DAY(siječanj!B1202))</f>
        <v>45760</v>
      </c>
      <c r="C1202" s="8">
        <v>12.4895833333333</v>
      </c>
      <c r="D1202">
        <v>0.92170047193785354</v>
      </c>
      <c r="E1202" s="6">
        <v>150.1732086238552</v>
      </c>
      <c r="F1202" s="9">
        <v>113.00115415844635</v>
      </c>
      <c r="G1202" s="9">
        <v>1.0095043754760167</v>
      </c>
      <c r="H1202" s="9">
        <v>138.41471726102907</v>
      </c>
    </row>
    <row r="1203" spans="1:8" x14ac:dyDescent="0.25">
      <c r="A1203" s="15"/>
      <c r="B1203" s="5">
        <f>DATE(YEAR(siječanj!B1203),MONTH(siječanj!B1203)+3,DAY(siječanj!B1203))</f>
        <v>45760</v>
      </c>
      <c r="C1203" s="8">
        <v>12.5</v>
      </c>
      <c r="D1203">
        <v>0.92170047193785354</v>
      </c>
      <c r="E1203" s="6">
        <v>146.57718331569782</v>
      </c>
      <c r="F1203" s="9">
        <v>112.33111407047238</v>
      </c>
      <c r="G1203" s="9">
        <v>1.0073925790577187</v>
      </c>
      <c r="H1203" s="9">
        <v>135.10025903739995</v>
      </c>
    </row>
    <row r="1204" spans="1:8" x14ac:dyDescent="0.25">
      <c r="A1204" s="15"/>
      <c r="B1204" s="5">
        <f>DATE(YEAR(siječanj!B1204),MONTH(siječanj!B1204)+3,DAY(siječanj!B1204))</f>
        <v>45760</v>
      </c>
      <c r="C1204" s="8">
        <v>12.5104166666667</v>
      </c>
      <c r="D1204">
        <v>0.92170047193785354</v>
      </c>
      <c r="E1204" s="6">
        <v>137.26101230101639</v>
      </c>
      <c r="F1204" s="9">
        <v>111.3769436644864</v>
      </c>
      <c r="G1204" s="9">
        <v>0.99568840806516345</v>
      </c>
      <c r="H1204" s="9">
        <v>126.51353981651432</v>
      </c>
    </row>
    <row r="1205" spans="1:8" x14ac:dyDescent="0.25">
      <c r="A1205" s="15"/>
      <c r="B1205" s="5">
        <f>DATE(YEAR(siječanj!B1205),MONTH(siječanj!B1205)+3,DAY(siječanj!B1205))</f>
        <v>45760</v>
      </c>
      <c r="C1205" s="8">
        <v>12.5208333333333</v>
      </c>
      <c r="D1205">
        <v>0.92170047193785354</v>
      </c>
      <c r="E1205" s="6">
        <v>133.61707856934703</v>
      </c>
      <c r="F1205" s="9">
        <v>110.82479910662622</v>
      </c>
      <c r="G1205" s="9">
        <v>0.92473924663607598</v>
      </c>
      <c r="H1205" s="9">
        <v>123.15492437632442</v>
      </c>
    </row>
    <row r="1206" spans="1:8" x14ac:dyDescent="0.25">
      <c r="A1206" s="15"/>
      <c r="B1206" s="5">
        <f>DATE(YEAR(siječanj!B1206),MONTH(siječanj!B1206)+3,DAY(siječanj!B1206))</f>
        <v>45760</v>
      </c>
      <c r="C1206" s="8">
        <v>12.53125</v>
      </c>
      <c r="D1206">
        <v>0.92170047193785354</v>
      </c>
      <c r="E1206" s="6">
        <v>132.09272234105796</v>
      </c>
      <c r="F1206" s="9">
        <v>110.18808292827903</v>
      </c>
      <c r="G1206" s="9">
        <v>0.89241515750865397</v>
      </c>
      <c r="H1206" s="9">
        <v>121.74992452130897</v>
      </c>
    </row>
    <row r="1207" spans="1:8" x14ac:dyDescent="0.25">
      <c r="A1207" s="15"/>
      <c r="B1207" s="5">
        <f>DATE(YEAR(siječanj!B1207),MONTH(siječanj!B1207)+3,DAY(siječanj!B1207))</f>
        <v>45760</v>
      </c>
      <c r="C1207" s="8">
        <v>12.5416666666667</v>
      </c>
      <c r="D1207">
        <v>0.92170047193785354</v>
      </c>
      <c r="E1207" s="6">
        <v>127.14247053782995</v>
      </c>
      <c r="F1207" s="9">
        <v>109.28984937599733</v>
      </c>
      <c r="G1207" s="9">
        <v>0.83595858988908844</v>
      </c>
      <c r="H1207" s="9">
        <v>117.1872750980625</v>
      </c>
    </row>
    <row r="1208" spans="1:8" x14ac:dyDescent="0.25">
      <c r="A1208" s="15"/>
      <c r="B1208" s="5">
        <f>DATE(YEAR(siječanj!B1208),MONTH(siječanj!B1208)+3,DAY(siječanj!B1208))</f>
        <v>45760</v>
      </c>
      <c r="C1208" s="8">
        <v>12.5520833333333</v>
      </c>
      <c r="D1208">
        <v>0.92170047193785354</v>
      </c>
      <c r="E1208" s="6">
        <v>121.93299734277258</v>
      </c>
      <c r="F1208" s="9">
        <v>108.16049781016771</v>
      </c>
      <c r="G1208" s="9">
        <v>0.79012162469675729</v>
      </c>
      <c r="H1208" s="9">
        <v>112.38570119563053</v>
      </c>
    </row>
    <row r="1209" spans="1:8" x14ac:dyDescent="0.25">
      <c r="A1209" s="15"/>
      <c r="B1209" s="5">
        <f>DATE(YEAR(siječanj!B1209),MONTH(siječanj!B1209)+3,DAY(siječanj!B1209))</f>
        <v>45760</v>
      </c>
      <c r="C1209" s="8">
        <v>12.5625</v>
      </c>
      <c r="D1209">
        <v>0.92170047193785354</v>
      </c>
      <c r="E1209" s="6">
        <v>117.55083723221283</v>
      </c>
      <c r="F1209" s="9">
        <v>107.62000924842729</v>
      </c>
      <c r="G1209" s="9">
        <v>0.79280519565973784</v>
      </c>
      <c r="H1209" s="9">
        <v>108.34666215362037</v>
      </c>
    </row>
    <row r="1210" spans="1:8" x14ac:dyDescent="0.25">
      <c r="A1210" s="15"/>
      <c r="B1210" s="5">
        <f>DATE(YEAR(siječanj!B1210),MONTH(siječanj!B1210)+3,DAY(siječanj!B1210))</f>
        <v>45760</v>
      </c>
      <c r="C1210" s="8">
        <v>12.5729166666667</v>
      </c>
      <c r="D1210">
        <v>0.92170047193785354</v>
      </c>
      <c r="E1210" s="6">
        <v>115.83270464047851</v>
      </c>
      <c r="F1210" s="9">
        <v>107.23065809789772</v>
      </c>
      <c r="G1210" s="9">
        <v>0.80444874838310454</v>
      </c>
      <c r="H1210" s="9">
        <v>106.76305853296704</v>
      </c>
    </row>
    <row r="1211" spans="1:8" x14ac:dyDescent="0.25">
      <c r="A1211" s="15"/>
      <c r="B1211" s="5">
        <f>DATE(YEAR(siječanj!B1211),MONTH(siječanj!B1211)+3,DAY(siječanj!B1211))</f>
        <v>45760</v>
      </c>
      <c r="C1211" s="8">
        <v>12.5833333333333</v>
      </c>
      <c r="D1211">
        <v>0.92170047193785354</v>
      </c>
      <c r="E1211" s="6">
        <v>113.04639439470078</v>
      </c>
      <c r="F1211" s="9">
        <v>106.37022948293655</v>
      </c>
      <c r="G1211" s="9">
        <v>0.82157904079238742</v>
      </c>
      <c r="H1211" s="9">
        <v>104.19491506446843</v>
      </c>
    </row>
    <row r="1212" spans="1:8" x14ac:dyDescent="0.25">
      <c r="A1212" s="15"/>
      <c r="B1212" s="5">
        <f>DATE(YEAR(siječanj!B1212),MONTH(siječanj!B1212)+3,DAY(siječanj!B1212))</f>
        <v>45760</v>
      </c>
      <c r="C1212" s="8">
        <v>12.59375</v>
      </c>
      <c r="D1212">
        <v>0.92170047193785354</v>
      </c>
      <c r="E1212" s="6">
        <v>113.83541184525197</v>
      </c>
      <c r="F1212" s="9">
        <v>106.0854948364988</v>
      </c>
      <c r="G1212" s="9">
        <v>0.79979591442675202</v>
      </c>
      <c r="H1212" s="9">
        <v>104.92215282100867</v>
      </c>
    </row>
    <row r="1213" spans="1:8" x14ac:dyDescent="0.25">
      <c r="A1213" s="15"/>
      <c r="B1213" s="5">
        <f>DATE(YEAR(siječanj!B1213),MONTH(siječanj!B1213)+3,DAY(siječanj!B1213))</f>
        <v>45760</v>
      </c>
      <c r="C1213" s="8">
        <v>12.6041666666667</v>
      </c>
      <c r="D1213">
        <v>0.92170047193785354</v>
      </c>
      <c r="E1213" s="6">
        <v>111.78178457663245</v>
      </c>
      <c r="F1213" s="9">
        <v>105.94155251391932</v>
      </c>
      <c r="G1213" s="9">
        <v>0.80001544977198114</v>
      </c>
      <c r="H1213" s="9">
        <v>103.0293235983376</v>
      </c>
    </row>
    <row r="1214" spans="1:8" x14ac:dyDescent="0.25">
      <c r="A1214" s="15"/>
      <c r="B1214" s="5">
        <f>DATE(YEAR(siječanj!B1214),MONTH(siječanj!B1214)+3,DAY(siječanj!B1214))</f>
        <v>45760</v>
      </c>
      <c r="C1214" s="8">
        <v>12.6145833333333</v>
      </c>
      <c r="D1214">
        <v>0.92170047193785354</v>
      </c>
      <c r="E1214" s="6">
        <v>109.45982337999085</v>
      </c>
      <c r="F1214" s="9">
        <v>105.87003735902834</v>
      </c>
      <c r="G1214" s="9">
        <v>0.80308402620336561</v>
      </c>
      <c r="H1214" s="9">
        <v>100.88917086757166</v>
      </c>
    </row>
    <row r="1215" spans="1:8" x14ac:dyDescent="0.25">
      <c r="A1215" s="15"/>
      <c r="B1215" s="5">
        <f>DATE(YEAR(siječanj!B1215),MONTH(siječanj!B1215)+3,DAY(siječanj!B1215))</f>
        <v>45760</v>
      </c>
      <c r="C1215" s="8">
        <v>12.625</v>
      </c>
      <c r="D1215">
        <v>0.92170047193785354</v>
      </c>
      <c r="E1215" s="6">
        <v>105.9018876608263</v>
      </c>
      <c r="F1215" s="9">
        <v>105.46696969698505</v>
      </c>
      <c r="G1215" s="9">
        <v>0.78627484446973039</v>
      </c>
      <c r="H1215" s="9">
        <v>97.609819836093152</v>
      </c>
    </row>
    <row r="1216" spans="1:8" x14ac:dyDescent="0.25">
      <c r="A1216" s="15"/>
      <c r="B1216" s="5">
        <f>DATE(YEAR(siječanj!B1216),MONTH(siječanj!B1216)+3,DAY(siječanj!B1216))</f>
        <v>45760</v>
      </c>
      <c r="C1216" s="8">
        <v>12.6354166666667</v>
      </c>
      <c r="D1216">
        <v>0.92170047193785354</v>
      </c>
      <c r="E1216" s="6">
        <v>105.07914124573279</v>
      </c>
      <c r="F1216" s="9">
        <v>104.70936379241896</v>
      </c>
      <c r="G1216" s="9">
        <v>0.79171407301400476</v>
      </c>
      <c r="H1216" s="9">
        <v>96.851494077016284</v>
      </c>
    </row>
    <row r="1217" spans="1:8" x14ac:dyDescent="0.25">
      <c r="A1217" s="15"/>
      <c r="B1217" s="5">
        <f>DATE(YEAR(siječanj!B1217),MONTH(siječanj!B1217)+3,DAY(siječanj!B1217))</f>
        <v>45760</v>
      </c>
      <c r="C1217" s="8">
        <v>12.6458333333333</v>
      </c>
      <c r="D1217">
        <v>0.92170047193785354</v>
      </c>
      <c r="E1217" s="6">
        <v>105.32052191826332</v>
      </c>
      <c r="F1217" s="9">
        <v>104.82937896037646</v>
      </c>
      <c r="G1217" s="9">
        <v>0.78781486737662354</v>
      </c>
      <c r="H1217" s="9">
        <v>97.073974756804347</v>
      </c>
    </row>
    <row r="1218" spans="1:8" x14ac:dyDescent="0.25">
      <c r="A1218" s="15"/>
      <c r="B1218" s="5">
        <f>DATE(YEAR(siječanj!B1218),MONTH(siječanj!B1218)+3,DAY(siječanj!B1218))</f>
        <v>45760</v>
      </c>
      <c r="C1218" s="8">
        <v>12.65625</v>
      </c>
      <c r="D1218">
        <v>0.92170047193785354</v>
      </c>
      <c r="E1218" s="6">
        <v>104.62909052765497</v>
      </c>
      <c r="F1218" s="9">
        <v>104.7140379740846</v>
      </c>
      <c r="G1218" s="9">
        <v>0.79045911902351917</v>
      </c>
      <c r="H1218" s="9">
        <v>96.436682117767987</v>
      </c>
    </row>
    <row r="1219" spans="1:8" x14ac:dyDescent="0.25">
      <c r="A1219" s="15"/>
      <c r="B1219" s="5">
        <f>DATE(YEAR(siječanj!B1219),MONTH(siječanj!B1219)+3,DAY(siječanj!B1219))</f>
        <v>45760</v>
      </c>
      <c r="C1219" s="8">
        <v>12.6666666666667</v>
      </c>
      <c r="D1219">
        <v>0.92170047193785354</v>
      </c>
      <c r="E1219" s="6">
        <v>103.36902558577448</v>
      </c>
      <c r="F1219" s="9">
        <v>104.4644690099217</v>
      </c>
      <c r="G1219" s="9">
        <v>0.76968356033617957</v>
      </c>
      <c r="H1219" s="9">
        <v>95.275279666164394</v>
      </c>
    </row>
    <row r="1220" spans="1:8" x14ac:dyDescent="0.25">
      <c r="A1220" s="15"/>
      <c r="B1220" s="5">
        <f>DATE(YEAR(siječanj!B1220),MONTH(siječanj!B1220)+3,DAY(siječanj!B1220))</f>
        <v>45760</v>
      </c>
      <c r="C1220" s="8">
        <v>12.6770833333333</v>
      </c>
      <c r="D1220">
        <v>0.92170047193785354</v>
      </c>
      <c r="E1220" s="6">
        <v>102.66743756579514</v>
      </c>
      <c r="F1220" s="9">
        <v>104.37821750705461</v>
      </c>
      <c r="G1220" s="9">
        <v>0.75254507610133958</v>
      </c>
      <c r="H1220" s="9">
        <v>94.6286256570435</v>
      </c>
    </row>
    <row r="1221" spans="1:8" x14ac:dyDescent="0.25">
      <c r="A1221" s="15"/>
      <c r="B1221" s="5">
        <f>DATE(YEAR(siječanj!B1221),MONTH(siječanj!B1221)+3,DAY(siječanj!B1221))</f>
        <v>45760</v>
      </c>
      <c r="C1221" s="8">
        <v>12.6875</v>
      </c>
      <c r="D1221">
        <v>0.92170047193785354</v>
      </c>
      <c r="E1221" s="6">
        <v>103.52543946116886</v>
      </c>
      <c r="F1221" s="9">
        <v>104.4544425440782</v>
      </c>
      <c r="G1221" s="9">
        <v>0.72693483071663645</v>
      </c>
      <c r="H1221" s="9">
        <v>95.419446408933027</v>
      </c>
    </row>
    <row r="1222" spans="1:8" x14ac:dyDescent="0.25">
      <c r="A1222" s="15"/>
      <c r="B1222" s="5">
        <f>DATE(YEAR(siječanj!B1222),MONTH(siječanj!B1222)+3,DAY(siječanj!B1222))</f>
        <v>45760</v>
      </c>
      <c r="C1222" s="8">
        <v>12.6979166666667</v>
      </c>
      <c r="D1222">
        <v>0.92170047193785354</v>
      </c>
      <c r="E1222" s="6">
        <v>103.38228774846039</v>
      </c>
      <c r="F1222" s="9">
        <v>104.79801455239455</v>
      </c>
      <c r="G1222" s="9">
        <v>0.74606715238824184</v>
      </c>
      <c r="H1222" s="9">
        <v>95.287503407770913</v>
      </c>
    </row>
    <row r="1223" spans="1:8" x14ac:dyDescent="0.25">
      <c r="A1223" s="15"/>
      <c r="B1223" s="5">
        <f>DATE(YEAR(siječanj!B1223),MONTH(siječanj!B1223)+3,DAY(siječanj!B1223))</f>
        <v>45760</v>
      </c>
      <c r="C1223" s="8">
        <v>12.7083333333333</v>
      </c>
      <c r="D1223">
        <v>0.92170047193785354</v>
      </c>
      <c r="E1223" s="6">
        <v>106.36842098459063</v>
      </c>
      <c r="F1223" s="9">
        <v>105.24750499686282</v>
      </c>
      <c r="G1223" s="9">
        <v>0.79284615375424539</v>
      </c>
      <c r="H1223" s="9">
        <v>98.039823820781464</v>
      </c>
    </row>
    <row r="1224" spans="1:8" x14ac:dyDescent="0.25">
      <c r="A1224" s="15"/>
      <c r="B1224" s="5">
        <f>DATE(YEAR(siječanj!B1224),MONTH(siječanj!B1224)+3,DAY(siječanj!B1224))</f>
        <v>45760</v>
      </c>
      <c r="C1224" s="8">
        <v>12.71875</v>
      </c>
      <c r="D1224">
        <v>0.92170047193785354</v>
      </c>
      <c r="E1224" s="6">
        <v>111.51770626938259</v>
      </c>
      <c r="F1224" s="9">
        <v>106.11254175794365</v>
      </c>
      <c r="G1224" s="9">
        <v>0.88698903609192636</v>
      </c>
      <c r="H1224" s="9">
        <v>102.78592249791686</v>
      </c>
    </row>
    <row r="1225" spans="1:8" x14ac:dyDescent="0.25">
      <c r="A1225" s="15"/>
      <c r="B1225" s="5">
        <f>DATE(YEAR(siječanj!B1225),MONTH(siječanj!B1225)+3,DAY(siječanj!B1225))</f>
        <v>45760</v>
      </c>
      <c r="C1225" s="8">
        <v>12.7291666666667</v>
      </c>
      <c r="D1225">
        <v>0.92170047193785354</v>
      </c>
      <c r="E1225" s="6">
        <v>114.8412054271929</v>
      </c>
      <c r="F1225" s="9">
        <v>106.66101236629792</v>
      </c>
      <c r="G1225" s="9">
        <v>1.1973756459708698</v>
      </c>
      <c r="H1225" s="9">
        <v>105.84919324015569</v>
      </c>
    </row>
    <row r="1226" spans="1:8" x14ac:dyDescent="0.25">
      <c r="A1226" s="15"/>
      <c r="B1226" s="5">
        <f>DATE(YEAR(siječanj!B1226),MONTH(siječanj!B1226)+3,DAY(siječanj!B1226))</f>
        <v>45760</v>
      </c>
      <c r="C1226" s="8">
        <v>12.7395833333333</v>
      </c>
      <c r="D1226">
        <v>0.92170047193785354</v>
      </c>
      <c r="E1226" s="6">
        <v>120.82136005313339</v>
      </c>
      <c r="F1226" s="9">
        <v>107.80694587043172</v>
      </c>
      <c r="G1226" s="9">
        <v>5.364152131787483</v>
      </c>
      <c r="H1226" s="9">
        <v>111.36110458114636</v>
      </c>
    </row>
    <row r="1227" spans="1:8" x14ac:dyDescent="0.25">
      <c r="A1227" s="15"/>
      <c r="B1227" s="5">
        <f>DATE(YEAR(siječanj!B1227),MONTH(siječanj!B1227)+3,DAY(siječanj!B1227))</f>
        <v>45760</v>
      </c>
      <c r="C1227" s="8">
        <v>12.75</v>
      </c>
      <c r="D1227">
        <v>0.92170047193785354</v>
      </c>
      <c r="E1227" s="6">
        <v>125.77475899490732</v>
      </c>
      <c r="F1227" s="9">
        <v>109.61429604568588</v>
      </c>
      <c r="G1227" s="9">
        <v>35.830491614618438</v>
      </c>
      <c r="H1227" s="9">
        <v>115.92665472347586</v>
      </c>
    </row>
    <row r="1228" spans="1:8" x14ac:dyDescent="0.25">
      <c r="A1228" s="15"/>
      <c r="B1228" s="5">
        <f>DATE(YEAR(siječanj!B1228),MONTH(siječanj!B1228)+3,DAY(siječanj!B1228))</f>
        <v>45760</v>
      </c>
      <c r="C1228" s="8">
        <v>12.7604166666667</v>
      </c>
      <c r="D1228">
        <v>0.92170047193785354</v>
      </c>
      <c r="E1228" s="6">
        <v>130.18785655712855</v>
      </c>
      <c r="F1228" s="9">
        <v>111.65237916471074</v>
      </c>
      <c r="G1228" s="9">
        <v>105.14719698910999</v>
      </c>
      <c r="H1228" s="9">
        <v>119.99420882928297</v>
      </c>
    </row>
    <row r="1229" spans="1:8" x14ac:dyDescent="0.25">
      <c r="A1229" s="15"/>
      <c r="B1229" s="5">
        <f>DATE(YEAR(siječanj!B1229),MONTH(siječanj!B1229)+3,DAY(siječanj!B1229))</f>
        <v>45760</v>
      </c>
      <c r="C1229" s="8">
        <v>12.7708333333333</v>
      </c>
      <c r="D1229">
        <v>0.92170047193785354</v>
      </c>
      <c r="E1229" s="6">
        <v>139.80381505447824</v>
      </c>
      <c r="F1229" s="9">
        <v>113.87038458941562</v>
      </c>
      <c r="G1229" s="9">
        <v>176.71120793339895</v>
      </c>
      <c r="H1229" s="9">
        <v>128.85724231442498</v>
      </c>
    </row>
    <row r="1230" spans="1:8" x14ac:dyDescent="0.25">
      <c r="A1230" s="15"/>
      <c r="B1230" s="5">
        <f>DATE(YEAR(siječanj!B1230),MONTH(siječanj!B1230)+3,DAY(siječanj!B1230))</f>
        <v>45760</v>
      </c>
      <c r="C1230" s="8">
        <v>12.78125</v>
      </c>
      <c r="D1230">
        <v>0.92170047193785354</v>
      </c>
      <c r="E1230" s="6">
        <v>145.17384877962098</v>
      </c>
      <c r="F1230" s="9">
        <v>115.03532487773619</v>
      </c>
      <c r="G1230" s="9">
        <v>222.14773369174051</v>
      </c>
      <c r="H1230" s="9">
        <v>133.80680493321125</v>
      </c>
    </row>
    <row r="1231" spans="1:8" x14ac:dyDescent="0.25">
      <c r="A1231" s="15"/>
      <c r="B1231" s="5">
        <f>DATE(YEAR(siječanj!B1231),MONTH(siječanj!B1231)+3,DAY(siječanj!B1231))</f>
        <v>45760</v>
      </c>
      <c r="C1231" s="8">
        <v>12.7916666666667</v>
      </c>
      <c r="D1231">
        <v>0.92170047193785354</v>
      </c>
      <c r="E1231" s="6">
        <v>151.17492786495905</v>
      </c>
      <c r="F1231" s="9">
        <v>115.06034708743462</v>
      </c>
      <c r="G1231" s="9">
        <v>227.93172215820883</v>
      </c>
      <c r="H1231" s="9">
        <v>139.33800235830373</v>
      </c>
    </row>
    <row r="1232" spans="1:8" x14ac:dyDescent="0.25">
      <c r="A1232" s="15"/>
      <c r="B1232" s="5">
        <f>DATE(YEAR(siječanj!B1232),MONTH(siječanj!B1232)+3,DAY(siječanj!B1232))</f>
        <v>45760</v>
      </c>
      <c r="C1232" s="8">
        <v>12.8020833333333</v>
      </c>
      <c r="D1232">
        <v>0.92170047193785354</v>
      </c>
      <c r="E1232" s="6">
        <v>158.24348623081991</v>
      </c>
      <c r="F1232" s="9">
        <v>114.87778542352834</v>
      </c>
      <c r="G1232" s="9">
        <v>228.9162732658902</v>
      </c>
      <c r="H1232" s="9">
        <v>145.85309594003795</v>
      </c>
    </row>
    <row r="1233" spans="1:8" x14ac:dyDescent="0.25">
      <c r="A1233" s="15"/>
      <c r="B1233" s="5">
        <f>DATE(YEAR(siječanj!B1233),MONTH(siječanj!B1233)+3,DAY(siječanj!B1233))</f>
        <v>45760</v>
      </c>
      <c r="C1233" s="8">
        <v>12.8125</v>
      </c>
      <c r="D1233">
        <v>0.92170047193785354</v>
      </c>
      <c r="E1233" s="6">
        <v>156.37470307878732</v>
      </c>
      <c r="F1233" s="9">
        <v>114.62188138053924</v>
      </c>
      <c r="G1233" s="9">
        <v>229.41441489219065</v>
      </c>
      <c r="H1233" s="9">
        <v>144.13063762685999</v>
      </c>
    </row>
    <row r="1234" spans="1:8" x14ac:dyDescent="0.25">
      <c r="A1234" s="15"/>
      <c r="B1234" s="5">
        <f>DATE(YEAR(siječanj!B1234),MONTH(siječanj!B1234)+3,DAY(siječanj!B1234))</f>
        <v>45760</v>
      </c>
      <c r="C1234" s="8">
        <v>12.8229166666667</v>
      </c>
      <c r="D1234">
        <v>0.92170047193785354</v>
      </c>
      <c r="E1234" s="6">
        <v>157.54833216263657</v>
      </c>
      <c r="F1234" s="9">
        <v>113.93656768351471</v>
      </c>
      <c r="G1234" s="9">
        <v>229.98037642322299</v>
      </c>
      <c r="H1234" s="9">
        <v>145.21237210732383</v>
      </c>
    </row>
    <row r="1235" spans="1:8" x14ac:dyDescent="0.25">
      <c r="A1235" s="15"/>
      <c r="B1235" s="5">
        <f>DATE(YEAR(siječanj!B1235),MONTH(siječanj!B1235)+3,DAY(siječanj!B1235))</f>
        <v>45760</v>
      </c>
      <c r="C1235" s="8">
        <v>12.8333333333333</v>
      </c>
      <c r="D1235">
        <v>0.92170047193785354</v>
      </c>
      <c r="E1235" s="6">
        <v>157.59667545987276</v>
      </c>
      <c r="F1235" s="9">
        <v>112.88245382011655</v>
      </c>
      <c r="G1235" s="9">
        <v>229.90111276137594</v>
      </c>
      <c r="H1235" s="9">
        <v>145.25693014720147</v>
      </c>
    </row>
    <row r="1236" spans="1:8" x14ac:dyDescent="0.25">
      <c r="A1236" s="15"/>
      <c r="B1236" s="5">
        <f>DATE(YEAR(siječanj!B1236),MONTH(siječanj!B1236)+3,DAY(siječanj!B1236))</f>
        <v>45760</v>
      </c>
      <c r="C1236" s="8">
        <v>12.84375</v>
      </c>
      <c r="D1236">
        <v>0.92170047193785354</v>
      </c>
      <c r="E1236" s="6">
        <v>155.71563263310151</v>
      </c>
      <c r="F1236" s="9">
        <v>111.63758885331194</v>
      </c>
      <c r="G1236" s="9">
        <v>230.53644731684176</v>
      </c>
      <c r="H1236" s="9">
        <v>143.52317208603108</v>
      </c>
    </row>
    <row r="1237" spans="1:8" x14ac:dyDescent="0.25">
      <c r="A1237" s="15"/>
      <c r="B1237" s="5">
        <f>DATE(YEAR(siječanj!B1237),MONTH(siječanj!B1237)+3,DAY(siječanj!B1237))</f>
        <v>45760</v>
      </c>
      <c r="C1237" s="8">
        <v>12.8541666666667</v>
      </c>
      <c r="D1237">
        <v>0.92170047193785354</v>
      </c>
      <c r="E1237" s="6">
        <v>154.411639501476</v>
      </c>
      <c r="F1237" s="9">
        <v>110.56752771511425</v>
      </c>
      <c r="G1237" s="9">
        <v>230.93400576596522</v>
      </c>
      <c r="H1237" s="9">
        <v>142.32128100120815</v>
      </c>
    </row>
    <row r="1238" spans="1:8" x14ac:dyDescent="0.25">
      <c r="A1238" s="15"/>
      <c r="B1238" s="5">
        <f>DATE(YEAR(siječanj!B1238),MONTH(siječanj!B1238)+3,DAY(siječanj!B1238))</f>
        <v>45760</v>
      </c>
      <c r="C1238" s="8">
        <v>12.8645833333333</v>
      </c>
      <c r="D1238">
        <v>0.92170047193785354</v>
      </c>
      <c r="E1238" s="6">
        <v>151.1249193678816</v>
      </c>
      <c r="F1238" s="9">
        <v>109.01941947333472</v>
      </c>
      <c r="G1238" s="9">
        <v>231.00707162154887</v>
      </c>
      <c r="H1238" s="9">
        <v>139.29190950294654</v>
      </c>
    </row>
    <row r="1239" spans="1:8" x14ac:dyDescent="0.25">
      <c r="A1239" s="15"/>
      <c r="B1239" s="5">
        <f>DATE(YEAR(siječanj!B1239),MONTH(siječanj!B1239)+3,DAY(siječanj!B1239))</f>
        <v>45760</v>
      </c>
      <c r="C1239" s="8">
        <v>12.875</v>
      </c>
      <c r="D1239">
        <v>0.92170047193785354</v>
      </c>
      <c r="E1239" s="6">
        <v>149.55878257224836</v>
      </c>
      <c r="F1239" s="9">
        <v>106.92351831299099</v>
      </c>
      <c r="G1239" s="9">
        <v>231.19518209892971</v>
      </c>
      <c r="H1239" s="9">
        <v>137.84840047929214</v>
      </c>
    </row>
    <row r="1240" spans="1:8" x14ac:dyDescent="0.25">
      <c r="A1240" s="15"/>
      <c r="B1240" s="5">
        <f>DATE(YEAR(siječanj!B1240),MONTH(siječanj!B1240)+3,DAY(siječanj!B1240))</f>
        <v>45760</v>
      </c>
      <c r="C1240" s="8">
        <v>12.8854166666667</v>
      </c>
      <c r="D1240">
        <v>0.92170047193785354</v>
      </c>
      <c r="E1240" s="6">
        <v>155.60302213175916</v>
      </c>
      <c r="F1240" s="9">
        <v>105.14396734850256</v>
      </c>
      <c r="G1240" s="9">
        <v>231.3145732033461</v>
      </c>
      <c r="H1240" s="9">
        <v>143.4193789337987</v>
      </c>
    </row>
    <row r="1241" spans="1:8" x14ac:dyDescent="0.25">
      <c r="A1241" s="15"/>
      <c r="B1241" s="5">
        <f>DATE(YEAR(siječanj!B1241),MONTH(siječanj!B1241)+3,DAY(siječanj!B1241))</f>
        <v>45760</v>
      </c>
      <c r="C1241" s="8">
        <v>12.8958333333333</v>
      </c>
      <c r="D1241">
        <v>0.92170047193785354</v>
      </c>
      <c r="E1241" s="6">
        <v>158.36340241260811</v>
      </c>
      <c r="F1241" s="9">
        <v>103.7864886634528</v>
      </c>
      <c r="G1241" s="9">
        <v>230.48331989762241</v>
      </c>
      <c r="H1241" s="9">
        <v>145.96362274138511</v>
      </c>
    </row>
    <row r="1242" spans="1:8" x14ac:dyDescent="0.25">
      <c r="A1242" s="15"/>
      <c r="B1242" s="5">
        <f>DATE(YEAR(siječanj!B1242),MONTH(siječanj!B1242)+3,DAY(siječanj!B1242))</f>
        <v>45760</v>
      </c>
      <c r="C1242" s="8">
        <v>12.90625</v>
      </c>
      <c r="D1242">
        <v>0.92170047193785354</v>
      </c>
      <c r="E1242" s="6">
        <v>158.7846226867951</v>
      </c>
      <c r="F1242" s="9">
        <v>102.47444997649774</v>
      </c>
      <c r="G1242" s="9">
        <v>228.89218828614037</v>
      </c>
      <c r="H1242" s="9">
        <v>146.35186166689306</v>
      </c>
    </row>
    <row r="1243" spans="1:8" x14ac:dyDescent="0.25">
      <c r="A1243" s="15"/>
      <c r="B1243" s="5">
        <f>DATE(YEAR(siječanj!B1243),MONTH(siječanj!B1243)+3,DAY(siječanj!B1243))</f>
        <v>45760</v>
      </c>
      <c r="C1243" s="8">
        <v>12.9166666666667</v>
      </c>
      <c r="D1243">
        <v>0.92170047193785354</v>
      </c>
      <c r="E1243" s="6">
        <v>151.24833435147789</v>
      </c>
      <c r="F1243" s="9">
        <v>100.31926445553785</v>
      </c>
      <c r="G1243" s="9">
        <v>226.98629094401761</v>
      </c>
      <c r="H1243" s="9">
        <v>139.40566115157145</v>
      </c>
    </row>
    <row r="1244" spans="1:8" x14ac:dyDescent="0.25">
      <c r="A1244" s="15"/>
      <c r="B1244" s="5">
        <f>DATE(YEAR(siječanj!B1244),MONTH(siječanj!B1244)+3,DAY(siječanj!B1244))</f>
        <v>45760</v>
      </c>
      <c r="C1244" s="8">
        <v>12.9270833333333</v>
      </c>
      <c r="D1244">
        <v>0.92170047193785354</v>
      </c>
      <c r="E1244" s="6">
        <v>141.77208919167364</v>
      </c>
      <c r="F1244" s="9">
        <v>98.782832969802811</v>
      </c>
      <c r="G1244" s="9">
        <v>224.695061927723</v>
      </c>
      <c r="H1244" s="9">
        <v>130.67140151558107</v>
      </c>
    </row>
    <row r="1245" spans="1:8" x14ac:dyDescent="0.25">
      <c r="A1245" s="15"/>
      <c r="B1245" s="5">
        <f>DATE(YEAR(siječanj!B1245),MONTH(siječanj!B1245)+3,DAY(siječanj!B1245))</f>
        <v>45760</v>
      </c>
      <c r="C1245" s="8">
        <v>12.9375</v>
      </c>
      <c r="D1245">
        <v>0.92170047193785354</v>
      </c>
      <c r="E1245" s="6">
        <v>132.60073013653826</v>
      </c>
      <c r="F1245" s="9">
        <v>96.958750140428918</v>
      </c>
      <c r="G1245" s="9">
        <v>223.53611472750831</v>
      </c>
      <c r="H1245" s="9">
        <v>122.21815554615127</v>
      </c>
    </row>
    <row r="1246" spans="1:8" x14ac:dyDescent="0.25">
      <c r="A1246" s="15"/>
      <c r="B1246" s="5">
        <f>DATE(YEAR(siječanj!B1246),MONTH(siječanj!B1246)+3,DAY(siječanj!B1246))</f>
        <v>45760</v>
      </c>
      <c r="C1246" s="8">
        <v>12.9479166666667</v>
      </c>
      <c r="D1246">
        <v>0.92170047193785354</v>
      </c>
      <c r="E1246" s="6">
        <v>121.63715046984173</v>
      </c>
      <c r="F1246" s="9">
        <v>94.820329011923022</v>
      </c>
      <c r="G1246" s="9">
        <v>222.36680354536855</v>
      </c>
      <c r="H1246" s="9">
        <v>112.11301899322882</v>
      </c>
    </row>
    <row r="1247" spans="1:8" x14ac:dyDescent="0.25">
      <c r="A1247" s="15"/>
      <c r="B1247" s="5">
        <f>DATE(YEAR(siječanj!B1247),MONTH(siječanj!B1247)+3,DAY(siječanj!B1247))</f>
        <v>45760</v>
      </c>
      <c r="C1247" s="8">
        <v>12.9583333333333</v>
      </c>
      <c r="D1247">
        <v>0.92170047193785354</v>
      </c>
      <c r="E1247" s="6">
        <v>110.90919113238185</v>
      </c>
      <c r="F1247" s="9">
        <v>92.365304781738999</v>
      </c>
      <c r="G1247" s="9">
        <v>217.43517824790976</v>
      </c>
      <c r="H1247" s="9">
        <v>102.22505380896195</v>
      </c>
    </row>
    <row r="1248" spans="1:8" x14ac:dyDescent="0.25">
      <c r="A1248" s="15"/>
      <c r="B1248" s="5">
        <f>DATE(YEAR(siječanj!B1248),MONTH(siječanj!B1248)+3,DAY(siječanj!B1248))</f>
        <v>45760</v>
      </c>
      <c r="C1248" s="8">
        <v>12.96875</v>
      </c>
      <c r="D1248">
        <v>0.92170047193785354</v>
      </c>
      <c r="E1248" s="6">
        <v>101.23589864549415</v>
      </c>
      <c r="F1248" s="9">
        <v>89.969234992392842</v>
      </c>
      <c r="G1248" s="9">
        <v>216.17378838398017</v>
      </c>
      <c r="H1248" s="9">
        <v>93.309175558604665</v>
      </c>
    </row>
    <row r="1249" spans="1:8" x14ac:dyDescent="0.25">
      <c r="A1249" s="15"/>
      <c r="B1249" s="5">
        <f>DATE(YEAR(siječanj!B1249),MONTH(siječanj!B1249)+3,DAY(siječanj!B1249))</f>
        <v>45760</v>
      </c>
      <c r="C1249" s="8">
        <v>12.9791666666667</v>
      </c>
      <c r="D1249">
        <v>0.92170047193785354</v>
      </c>
      <c r="E1249" s="6">
        <v>92.422574396445896</v>
      </c>
      <c r="F1249" s="9">
        <v>88.270069201140814</v>
      </c>
      <c r="G1249" s="9">
        <v>214.60482987853101</v>
      </c>
      <c r="H1249" s="9">
        <v>85.185930438915562</v>
      </c>
    </row>
    <row r="1250" spans="1:8" ht="15.75" thickBot="1" x14ac:dyDescent="0.3">
      <c r="A1250" s="15"/>
      <c r="B1250" s="5">
        <f>DATE(YEAR(siječanj!B1250),MONTH(siječanj!B1250)+3,DAY(siječanj!B1250))</f>
        <v>45760</v>
      </c>
      <c r="C1250" s="8">
        <v>12.9895833333333</v>
      </c>
      <c r="D1250">
        <v>0.92170047193785354</v>
      </c>
      <c r="E1250" s="6">
        <v>85.255697916696519</v>
      </c>
      <c r="F1250" s="9">
        <v>86.698752157980337</v>
      </c>
      <c r="G1250" s="9">
        <v>213.89577736592892</v>
      </c>
      <c r="H1250" s="9">
        <v>78.580217005210258</v>
      </c>
    </row>
    <row r="1251" spans="1:8" x14ac:dyDescent="0.25">
      <c r="A1251" s="20">
        <f t="shared" ref="A1251" si="11">A1155+1</f>
        <v>104</v>
      </c>
      <c r="B1251" s="5">
        <f>DATE(YEAR(siječanj!B1251),MONTH(siječanj!B1251)+3,DAY(siječanj!B1251))</f>
        <v>45761</v>
      </c>
      <c r="C1251" s="8">
        <v>13</v>
      </c>
      <c r="D1251">
        <v>0.92004446577187748</v>
      </c>
      <c r="E1251" s="6">
        <v>76.284442191922636</v>
      </c>
      <c r="F1251" s="9">
        <v>88.164249684173001</v>
      </c>
      <c r="G1251" s="9">
        <v>207.79957732795128</v>
      </c>
      <c r="H1251" s="9">
        <v>70.185078863173132</v>
      </c>
    </row>
    <row r="1252" spans="1:8" x14ac:dyDescent="0.25">
      <c r="A1252" s="21"/>
      <c r="B1252" s="5">
        <f>DATE(YEAR(siječanj!B1252),MONTH(siječanj!B1252)+3,DAY(siječanj!B1252))</f>
        <v>45761</v>
      </c>
      <c r="C1252" s="8">
        <v>13.0104166666667</v>
      </c>
      <c r="D1252">
        <v>0.92004446577187748</v>
      </c>
      <c r="E1252" s="6">
        <v>70.67877030672993</v>
      </c>
      <c r="F1252" s="9">
        <v>86.560929638347346</v>
      </c>
      <c r="G1252" s="9">
        <v>205.9086044421833</v>
      </c>
      <c r="H1252" s="9">
        <v>65.027611468268574</v>
      </c>
    </row>
    <row r="1253" spans="1:8" x14ac:dyDescent="0.25">
      <c r="A1253" s="21"/>
      <c r="B1253" s="5">
        <f>DATE(YEAR(siječanj!B1253),MONTH(siječanj!B1253)+3,DAY(siječanj!B1253))</f>
        <v>45761</v>
      </c>
      <c r="C1253" s="8">
        <v>13.0208333333333</v>
      </c>
      <c r="D1253">
        <v>0.92004446577187748</v>
      </c>
      <c r="E1253" s="6">
        <v>66.392408221780144</v>
      </c>
      <c r="F1253" s="9">
        <v>85.204649384957548</v>
      </c>
      <c r="G1253" s="9">
        <v>204.68250638454359</v>
      </c>
      <c r="H1253" s="9">
        <v>61.083967753716117</v>
      </c>
    </row>
    <row r="1254" spans="1:8" x14ac:dyDescent="0.25">
      <c r="A1254" s="21"/>
      <c r="B1254" s="5">
        <f>DATE(YEAR(siječanj!B1254),MONTH(siječanj!B1254)+3,DAY(siječanj!B1254))</f>
        <v>45761</v>
      </c>
      <c r="C1254" s="8">
        <v>13.03125</v>
      </c>
      <c r="D1254">
        <v>0.92004446577187748</v>
      </c>
      <c r="E1254" s="6">
        <v>62.939519767320171</v>
      </c>
      <c r="F1254" s="9">
        <v>84.138951875634675</v>
      </c>
      <c r="G1254" s="9">
        <v>203.99107766294372</v>
      </c>
      <c r="H1254" s="9">
        <v>57.907156840262608</v>
      </c>
    </row>
    <row r="1255" spans="1:8" x14ac:dyDescent="0.25">
      <c r="A1255" s="21"/>
      <c r="B1255" s="5">
        <f>DATE(YEAR(siječanj!B1255),MONTH(siječanj!B1255)+3,DAY(siječanj!B1255))</f>
        <v>45761</v>
      </c>
      <c r="C1255" s="8">
        <v>13.0416666666667</v>
      </c>
      <c r="D1255">
        <v>0.92004446577187748</v>
      </c>
      <c r="E1255" s="6">
        <v>59.681248696332332</v>
      </c>
      <c r="F1255" s="9">
        <v>82.553083807066898</v>
      </c>
      <c r="G1255" s="9">
        <v>202.60195731698596</v>
      </c>
      <c r="H1255" s="9">
        <v>54.90940257341564</v>
      </c>
    </row>
    <row r="1256" spans="1:8" x14ac:dyDescent="0.25">
      <c r="A1256" s="21"/>
      <c r="B1256" s="5">
        <f>DATE(YEAR(siječanj!B1256),MONTH(siječanj!B1256)+3,DAY(siječanj!B1256))</f>
        <v>45761</v>
      </c>
      <c r="C1256" s="8">
        <v>13.0520833333333</v>
      </c>
      <c r="D1256">
        <v>0.92004446577187748</v>
      </c>
      <c r="E1256" s="6">
        <v>58.055919544175772</v>
      </c>
      <c r="F1256" s="9">
        <v>81.916402741057624</v>
      </c>
      <c r="G1256" s="9">
        <v>202.36948016864113</v>
      </c>
      <c r="H1256" s="9">
        <v>53.4140274819163</v>
      </c>
    </row>
    <row r="1257" spans="1:8" x14ac:dyDescent="0.25">
      <c r="A1257" s="21"/>
      <c r="B1257" s="5">
        <f>DATE(YEAR(siječanj!B1257),MONTH(siječanj!B1257)+3,DAY(siječanj!B1257))</f>
        <v>45761</v>
      </c>
      <c r="C1257" s="8">
        <v>13.0625</v>
      </c>
      <c r="D1257">
        <v>0.92004446577187748</v>
      </c>
      <c r="E1257" s="6">
        <v>56.09138294356643</v>
      </c>
      <c r="F1257" s="9">
        <v>81.392365398194613</v>
      </c>
      <c r="G1257" s="9">
        <v>202.28566181871946</v>
      </c>
      <c r="H1257" s="9">
        <v>51.606566454719378</v>
      </c>
    </row>
    <row r="1258" spans="1:8" x14ac:dyDescent="0.25">
      <c r="A1258" s="21"/>
      <c r="B1258" s="5">
        <f>DATE(YEAR(siječanj!B1258),MONTH(siječanj!B1258)+3,DAY(siječanj!B1258))</f>
        <v>45761</v>
      </c>
      <c r="C1258" s="8">
        <v>13.0729166666667</v>
      </c>
      <c r="D1258">
        <v>0.92004446577187748</v>
      </c>
      <c r="E1258" s="6">
        <v>54.885261164896384</v>
      </c>
      <c r="F1258" s="9">
        <v>80.981278121502683</v>
      </c>
      <c r="G1258" s="9">
        <v>202.38771390346611</v>
      </c>
      <c r="H1258" s="9">
        <v>50.496880787207068</v>
      </c>
    </row>
    <row r="1259" spans="1:8" x14ac:dyDescent="0.25">
      <c r="A1259" s="21"/>
      <c r="B1259" s="5">
        <f>DATE(YEAR(siječanj!B1259),MONTH(siječanj!B1259)+3,DAY(siječanj!B1259))</f>
        <v>45761</v>
      </c>
      <c r="C1259" s="8">
        <v>13.0833333333333</v>
      </c>
      <c r="D1259">
        <v>0.92004446577187748</v>
      </c>
      <c r="E1259" s="6">
        <v>53.767948723626802</v>
      </c>
      <c r="F1259" s="9">
        <v>80.501413121249783</v>
      </c>
      <c r="G1259" s="9">
        <v>202.02714018280614</v>
      </c>
      <c r="H1259" s="9">
        <v>49.468903659078926</v>
      </c>
    </row>
    <row r="1260" spans="1:8" x14ac:dyDescent="0.25">
      <c r="A1260" s="21"/>
      <c r="B1260" s="5">
        <f>DATE(YEAR(siječanj!B1260),MONTH(siječanj!B1260)+3,DAY(siječanj!B1260))</f>
        <v>45761</v>
      </c>
      <c r="C1260" s="8">
        <v>13.09375</v>
      </c>
      <c r="D1260">
        <v>0.92004446577187748</v>
      </c>
      <c r="E1260" s="6">
        <v>52.787647261088246</v>
      </c>
      <c r="F1260" s="9">
        <v>79.883091598214662</v>
      </c>
      <c r="G1260" s="9">
        <v>202.03172566255594</v>
      </c>
      <c r="H1260" s="9">
        <v>48.566982723682244</v>
      </c>
    </row>
    <row r="1261" spans="1:8" x14ac:dyDescent="0.25">
      <c r="A1261" s="21"/>
      <c r="B1261" s="5">
        <f>DATE(YEAR(siječanj!B1261),MONTH(siječanj!B1261)+3,DAY(siječanj!B1261))</f>
        <v>45761</v>
      </c>
      <c r="C1261" s="8">
        <v>13.1041666666667</v>
      </c>
      <c r="D1261">
        <v>0.92004446577187748</v>
      </c>
      <c r="E1261" s="6">
        <v>52.884869770560073</v>
      </c>
      <c r="F1261" s="9">
        <v>79.580415836848658</v>
      </c>
      <c r="G1261" s="9">
        <v>201.82845162836199</v>
      </c>
      <c r="H1261" s="9">
        <v>48.656431755470258</v>
      </c>
    </row>
    <row r="1262" spans="1:8" x14ac:dyDescent="0.25">
      <c r="A1262" s="21"/>
      <c r="B1262" s="5">
        <f>DATE(YEAR(siječanj!B1262),MONTH(siječanj!B1262)+3,DAY(siječanj!B1262))</f>
        <v>45761</v>
      </c>
      <c r="C1262" s="8">
        <v>13.1145833333333</v>
      </c>
      <c r="D1262">
        <v>0.92004446577187748</v>
      </c>
      <c r="E1262" s="6">
        <v>52.401512083854485</v>
      </c>
      <c r="F1262" s="9">
        <v>79.43339236792265</v>
      </c>
      <c r="G1262" s="9">
        <v>201.71538769657619</v>
      </c>
      <c r="H1262" s="9">
        <v>48.211721190828484</v>
      </c>
    </row>
    <row r="1263" spans="1:8" x14ac:dyDescent="0.25">
      <c r="A1263" s="21"/>
      <c r="B1263" s="5">
        <f>DATE(YEAR(siječanj!B1263),MONTH(siječanj!B1263)+3,DAY(siječanj!B1263))</f>
        <v>45761</v>
      </c>
      <c r="C1263" s="8">
        <v>13.125</v>
      </c>
      <c r="D1263">
        <v>0.92004446577187748</v>
      </c>
      <c r="E1263" s="6">
        <v>52.723655443987319</v>
      </c>
      <c r="F1263" s="9">
        <v>79.389375920791224</v>
      </c>
      <c r="G1263" s="9">
        <v>201.5705157575733</v>
      </c>
      <c r="H1263" s="9">
        <v>48.508107406503854</v>
      </c>
    </row>
    <row r="1264" spans="1:8" x14ac:dyDescent="0.25">
      <c r="A1264" s="21"/>
      <c r="B1264" s="5">
        <f>DATE(YEAR(siječanj!B1264),MONTH(siječanj!B1264)+3,DAY(siječanj!B1264))</f>
        <v>45761</v>
      </c>
      <c r="C1264" s="8">
        <v>13.1354166666667</v>
      </c>
      <c r="D1264">
        <v>0.92004446577187748</v>
      </c>
      <c r="E1264" s="6">
        <v>53.195729197681615</v>
      </c>
      <c r="F1264" s="9">
        <v>79.307876160402046</v>
      </c>
      <c r="G1264" s="9">
        <v>201.86115104424567</v>
      </c>
      <c r="H1264" s="9">
        <v>48.942436251026443</v>
      </c>
    </row>
    <row r="1265" spans="1:8" x14ac:dyDescent="0.25">
      <c r="A1265" s="21"/>
      <c r="B1265" s="5">
        <f>DATE(YEAR(siječanj!B1265),MONTH(siječanj!B1265)+3,DAY(siječanj!B1265))</f>
        <v>45761</v>
      </c>
      <c r="C1265" s="8">
        <v>13.1458333333333</v>
      </c>
      <c r="D1265">
        <v>0.92004446577187748</v>
      </c>
      <c r="E1265" s="6">
        <v>53.702874179918787</v>
      </c>
      <c r="F1265" s="9">
        <v>79.200580480713427</v>
      </c>
      <c r="G1265" s="9">
        <v>201.91577082643829</v>
      </c>
      <c r="H1265" s="9">
        <v>49.409032185277731</v>
      </c>
    </row>
    <row r="1266" spans="1:8" x14ac:dyDescent="0.25">
      <c r="A1266" s="21"/>
      <c r="B1266" s="5">
        <f>DATE(YEAR(siječanj!B1266),MONTH(siječanj!B1266)+3,DAY(siječanj!B1266))</f>
        <v>45761</v>
      </c>
      <c r="C1266" s="8">
        <v>13.15625</v>
      </c>
      <c r="D1266">
        <v>0.92004446577187748</v>
      </c>
      <c r="E1266" s="6">
        <v>54.370581673442821</v>
      </c>
      <c r="F1266" s="9">
        <v>79.231799424769335</v>
      </c>
      <c r="G1266" s="9">
        <v>201.91476059083695</v>
      </c>
      <c r="H1266" s="9">
        <v>50.023352769448934</v>
      </c>
    </row>
    <row r="1267" spans="1:8" x14ac:dyDescent="0.25">
      <c r="A1267" s="21"/>
      <c r="B1267" s="5">
        <f>DATE(YEAR(siječanj!B1267),MONTH(siječanj!B1267)+3,DAY(siječanj!B1267))</f>
        <v>45761</v>
      </c>
      <c r="C1267" s="8">
        <v>13.1666666666667</v>
      </c>
      <c r="D1267">
        <v>0.92004446577187748</v>
      </c>
      <c r="E1267" s="6">
        <v>57.066541207071118</v>
      </c>
      <c r="F1267" s="9">
        <v>79.50218759090329</v>
      </c>
      <c r="G1267" s="9">
        <v>203.81097064459638</v>
      </c>
      <c r="H1267" s="9">
        <v>52.503755418308579</v>
      </c>
    </row>
    <row r="1268" spans="1:8" x14ac:dyDescent="0.25">
      <c r="A1268" s="21"/>
      <c r="B1268" s="5">
        <f>DATE(YEAR(siječanj!B1268),MONTH(siječanj!B1268)+3,DAY(siječanj!B1268))</f>
        <v>45761</v>
      </c>
      <c r="C1268" s="8">
        <v>13.1770833333333</v>
      </c>
      <c r="D1268">
        <v>0.92004446577187748</v>
      </c>
      <c r="E1268" s="6">
        <v>59.366578428170101</v>
      </c>
      <c r="F1268" s="9">
        <v>79.74052499209985</v>
      </c>
      <c r="G1268" s="9">
        <v>205.37493521562328</v>
      </c>
      <c r="H1268" s="9">
        <v>54.619891934650028</v>
      </c>
    </row>
    <row r="1269" spans="1:8" x14ac:dyDescent="0.25">
      <c r="A1269" s="21"/>
      <c r="B1269" s="5">
        <f>DATE(YEAR(siječanj!B1269),MONTH(siječanj!B1269)+3,DAY(siječanj!B1269))</f>
        <v>45761</v>
      </c>
      <c r="C1269" s="8">
        <v>13.1875</v>
      </c>
      <c r="D1269">
        <v>0.92004446577187748</v>
      </c>
      <c r="E1269" s="6">
        <v>63.176662649891767</v>
      </c>
      <c r="F1269" s="9">
        <v>80.214559548914067</v>
      </c>
      <c r="G1269" s="9">
        <v>211.2296601164422</v>
      </c>
      <c r="H1269" s="9">
        <v>58.125338836969796</v>
      </c>
    </row>
    <row r="1270" spans="1:8" x14ac:dyDescent="0.25">
      <c r="A1270" s="21"/>
      <c r="B1270" s="5">
        <f>DATE(YEAR(siječanj!B1270),MONTH(siječanj!B1270)+3,DAY(siječanj!B1270))</f>
        <v>45761</v>
      </c>
      <c r="C1270" s="8">
        <v>13.1979166666667</v>
      </c>
      <c r="D1270">
        <v>0.92004446577187748</v>
      </c>
      <c r="E1270" s="6">
        <v>67.771926734903971</v>
      </c>
      <c r="F1270" s="9">
        <v>80.833043447165778</v>
      </c>
      <c r="G1270" s="9">
        <v>213.98014397299491</v>
      </c>
      <c r="H1270" s="9">
        <v>62.353186127145548</v>
      </c>
    </row>
    <row r="1271" spans="1:8" x14ac:dyDescent="0.25">
      <c r="A1271" s="21"/>
      <c r="B1271" s="5">
        <f>DATE(YEAR(siječanj!B1271),MONTH(siječanj!B1271)+3,DAY(siječanj!B1271))</f>
        <v>45761</v>
      </c>
      <c r="C1271" s="8">
        <v>13.2083333333333</v>
      </c>
      <c r="D1271">
        <v>0.92004446577187748</v>
      </c>
      <c r="E1271" s="6">
        <v>73.893026015107736</v>
      </c>
      <c r="F1271" s="9">
        <v>81.769567762343016</v>
      </c>
      <c r="G1271" s="9">
        <v>219.0351209282708</v>
      </c>
      <c r="H1271" s="9">
        <v>67.984869644337238</v>
      </c>
    </row>
    <row r="1272" spans="1:8" x14ac:dyDescent="0.25">
      <c r="A1272" s="21"/>
      <c r="B1272" s="5">
        <f>DATE(YEAR(siječanj!B1272),MONTH(siječanj!B1272)+3,DAY(siječanj!B1272))</f>
        <v>45761</v>
      </c>
      <c r="C1272" s="8">
        <v>13.21875</v>
      </c>
      <c r="D1272">
        <v>0.92004446577187748</v>
      </c>
      <c r="E1272" s="6">
        <v>80.130309884118091</v>
      </c>
      <c r="F1272" s="9">
        <v>83.156326319550885</v>
      </c>
      <c r="G1272" s="9">
        <v>219.98830472167134</v>
      </c>
      <c r="H1272" s="9">
        <v>73.723448149468425</v>
      </c>
    </row>
    <row r="1273" spans="1:8" x14ac:dyDescent="0.25">
      <c r="A1273" s="21"/>
      <c r="B1273" s="5">
        <f>DATE(YEAR(siječanj!B1273),MONTH(siječanj!B1273)+3,DAY(siječanj!B1273))</f>
        <v>45761</v>
      </c>
      <c r="C1273" s="8">
        <v>13.2291666666667</v>
      </c>
      <c r="D1273">
        <v>0.92004446577187748</v>
      </c>
      <c r="E1273" s="6">
        <v>85.020562981821698</v>
      </c>
      <c r="F1273" s="9">
        <v>85.363564700082819</v>
      </c>
      <c r="G1273" s="9">
        <v>220.79115198365724</v>
      </c>
      <c r="H1273" s="9">
        <v>78.222698448234411</v>
      </c>
    </row>
    <row r="1274" spans="1:8" x14ac:dyDescent="0.25">
      <c r="A1274" s="21"/>
      <c r="B1274" s="5">
        <f>DATE(YEAR(siječanj!B1274),MONTH(siječanj!B1274)+3,DAY(siječanj!B1274))</f>
        <v>45761</v>
      </c>
      <c r="C1274" s="8">
        <v>13.2395833333333</v>
      </c>
      <c r="D1274">
        <v>0.92004446577187748</v>
      </c>
      <c r="E1274" s="6">
        <v>90.600681330366228</v>
      </c>
      <c r="F1274" s="9">
        <v>88.375771081974364</v>
      </c>
      <c r="G1274" s="9">
        <v>220.77067448632002</v>
      </c>
      <c r="H1274" s="9">
        <v>83.356655453164905</v>
      </c>
    </row>
    <row r="1275" spans="1:8" x14ac:dyDescent="0.25">
      <c r="A1275" s="21"/>
      <c r="B1275" s="5">
        <f>DATE(YEAR(siječanj!B1275),MONTH(siječanj!B1275)+3,DAY(siječanj!B1275))</f>
        <v>45761</v>
      </c>
      <c r="C1275" s="8">
        <v>13.25</v>
      </c>
      <c r="D1275">
        <v>0.92004446577187748</v>
      </c>
      <c r="E1275" s="6">
        <v>95.648322063990079</v>
      </c>
      <c r="F1275" s="9">
        <v>92.719749367285132</v>
      </c>
      <c r="G1275" s="9">
        <v>220.44873791181152</v>
      </c>
      <c r="H1275" s="9">
        <v>88.000709375340236</v>
      </c>
    </row>
    <row r="1276" spans="1:8" x14ac:dyDescent="0.25">
      <c r="A1276" s="21"/>
      <c r="B1276" s="5">
        <f>DATE(YEAR(siječanj!B1276),MONTH(siječanj!B1276)+3,DAY(siječanj!B1276))</f>
        <v>45761</v>
      </c>
      <c r="C1276" s="8">
        <v>13.2604166666667</v>
      </c>
      <c r="D1276">
        <v>0.92004446577187748</v>
      </c>
      <c r="E1276" s="6">
        <v>98.703019730229755</v>
      </c>
      <c r="F1276" s="9">
        <v>96.076133819351853</v>
      </c>
      <c r="G1276" s="9">
        <v>219.78661242897121</v>
      </c>
      <c r="H1276" s="9">
        <v>90.811167057770319</v>
      </c>
    </row>
    <row r="1277" spans="1:8" x14ac:dyDescent="0.25">
      <c r="A1277" s="21"/>
      <c r="B1277" s="5">
        <f>DATE(YEAR(siječanj!B1277),MONTH(siječanj!B1277)+3,DAY(siječanj!B1277))</f>
        <v>45761</v>
      </c>
      <c r="C1277" s="8">
        <v>13.2708333333333</v>
      </c>
      <c r="D1277">
        <v>0.92004446577187748</v>
      </c>
      <c r="E1277" s="6">
        <v>100.87420654148079</v>
      </c>
      <c r="F1277" s="9">
        <v>100.79717392659677</v>
      </c>
      <c r="G1277" s="9">
        <v>213.14160884937917</v>
      </c>
      <c r="H1277" s="9">
        <v>92.808755467618724</v>
      </c>
    </row>
    <row r="1278" spans="1:8" x14ac:dyDescent="0.25">
      <c r="A1278" s="21"/>
      <c r="B1278" s="5">
        <f>DATE(YEAR(siječanj!B1278),MONTH(siječanj!B1278)+3,DAY(siječanj!B1278))</f>
        <v>45761</v>
      </c>
      <c r="C1278" s="8">
        <v>13.28125</v>
      </c>
      <c r="D1278">
        <v>0.92004446577187748</v>
      </c>
      <c r="E1278" s="6">
        <v>101.82638187725351</v>
      </c>
      <c r="F1278" s="9">
        <v>107.8859501784945</v>
      </c>
      <c r="G1278" s="9">
        <v>180.79155355683787</v>
      </c>
      <c r="H1278" s="9">
        <v>93.684799115740887</v>
      </c>
    </row>
    <row r="1279" spans="1:8" x14ac:dyDescent="0.25">
      <c r="A1279" s="21"/>
      <c r="B1279" s="5">
        <f>DATE(YEAR(siječanj!B1279),MONTH(siječanj!B1279)+3,DAY(siječanj!B1279))</f>
        <v>45761</v>
      </c>
      <c r="C1279" s="8">
        <v>13.2916666666667</v>
      </c>
      <c r="D1279">
        <v>0.92004446577187748</v>
      </c>
      <c r="E1279" s="6">
        <v>99.765390482744593</v>
      </c>
      <c r="F1279" s="9">
        <v>116.52492098270088</v>
      </c>
      <c r="G1279" s="9">
        <v>106.02948181357877</v>
      </c>
      <c r="H1279" s="9">
        <v>91.788595389219495</v>
      </c>
    </row>
    <row r="1280" spans="1:8" x14ac:dyDescent="0.25">
      <c r="A1280" s="21"/>
      <c r="B1280" s="5">
        <f>DATE(YEAR(siječanj!B1280),MONTH(siječanj!B1280)+3,DAY(siječanj!B1280))</f>
        <v>45761</v>
      </c>
      <c r="C1280" s="8">
        <v>13.3020833333333</v>
      </c>
      <c r="D1280">
        <v>0.92004446577187748</v>
      </c>
      <c r="E1280" s="6">
        <v>97.118335916971162</v>
      </c>
      <c r="F1280" s="9">
        <v>120.09028421641749</v>
      </c>
      <c r="G1280" s="9">
        <v>43.156086341386995</v>
      </c>
      <c r="H1280" s="9">
        <v>89.353187485383472</v>
      </c>
    </row>
    <row r="1281" spans="1:8" x14ac:dyDescent="0.25">
      <c r="A1281" s="21"/>
      <c r="B1281" s="5">
        <f>DATE(YEAR(siječanj!B1281),MONTH(siječanj!B1281)+3,DAY(siječanj!B1281))</f>
        <v>45761</v>
      </c>
      <c r="C1281" s="8">
        <v>13.3125</v>
      </c>
      <c r="D1281">
        <v>0.92004446577187748</v>
      </c>
      <c r="E1281" s="6">
        <v>96.916999288690334</v>
      </c>
      <c r="F1281" s="9">
        <v>124.21444725603772</v>
      </c>
      <c r="G1281" s="9">
        <v>12.23306332467275</v>
      </c>
      <c r="H1281" s="9">
        <v>89.167948834776524</v>
      </c>
    </row>
    <row r="1282" spans="1:8" x14ac:dyDescent="0.25">
      <c r="A1282" s="21"/>
      <c r="B1282" s="5">
        <f>DATE(YEAR(siječanj!B1282),MONTH(siječanj!B1282)+3,DAY(siječanj!B1282))</f>
        <v>45761</v>
      </c>
      <c r="C1282" s="8">
        <v>13.3229166666667</v>
      </c>
      <c r="D1282">
        <v>0.92004446577187748</v>
      </c>
      <c r="E1282" s="6">
        <v>95.9964885055211</v>
      </c>
      <c r="F1282" s="9">
        <v>130.35109545756831</v>
      </c>
      <c r="G1282" s="9">
        <v>4.8389195814332204</v>
      </c>
      <c r="H1282" s="9">
        <v>88.321037983038337</v>
      </c>
    </row>
    <row r="1283" spans="1:8" x14ac:dyDescent="0.25">
      <c r="A1283" s="21"/>
      <c r="B1283" s="5">
        <f>DATE(YEAR(siječanj!B1283),MONTH(siječanj!B1283)+3,DAY(siječanj!B1283))</f>
        <v>45761</v>
      </c>
      <c r="C1283" s="8">
        <v>13.3333333333333</v>
      </c>
      <c r="D1283">
        <v>0.92004446577187748</v>
      </c>
      <c r="E1283" s="6">
        <v>97.414962392683137</v>
      </c>
      <c r="F1283" s="9">
        <v>138.73951202663045</v>
      </c>
      <c r="G1283" s="9">
        <v>2.49678559914563</v>
      </c>
      <c r="H1283" s="9">
        <v>89.626097032763695</v>
      </c>
    </row>
    <row r="1284" spans="1:8" x14ac:dyDescent="0.25">
      <c r="A1284" s="21"/>
      <c r="B1284" s="5">
        <f>DATE(YEAR(siječanj!B1284),MONTH(siječanj!B1284)+3,DAY(siječanj!B1284))</f>
        <v>45761</v>
      </c>
      <c r="C1284" s="8">
        <v>13.34375</v>
      </c>
      <c r="D1284">
        <v>0.92004446577187748</v>
      </c>
      <c r="E1284" s="6">
        <v>98.268123222248235</v>
      </c>
      <c r="F1284" s="9">
        <v>142.43834651213405</v>
      </c>
      <c r="G1284" s="9">
        <v>1.8454774870498152</v>
      </c>
      <c r="H1284" s="9">
        <v>90.411042932418411</v>
      </c>
    </row>
    <row r="1285" spans="1:8" x14ac:dyDescent="0.25">
      <c r="A1285" s="21"/>
      <c r="B1285" s="5">
        <f>DATE(YEAR(siječanj!B1285),MONTH(siječanj!B1285)+3,DAY(siječanj!B1285))</f>
        <v>45761</v>
      </c>
      <c r="C1285" s="8">
        <v>13.3541666666667</v>
      </c>
      <c r="D1285">
        <v>0.92004446577187748</v>
      </c>
      <c r="E1285" s="6">
        <v>97.678325486199853</v>
      </c>
      <c r="F1285" s="9">
        <v>145.11192497735081</v>
      </c>
      <c r="G1285" s="9">
        <v>1.6170719766906003</v>
      </c>
      <c r="H1285" s="9">
        <v>89.868402789442314</v>
      </c>
    </row>
    <row r="1286" spans="1:8" x14ac:dyDescent="0.25">
      <c r="A1286" s="21"/>
      <c r="B1286" s="5">
        <f>DATE(YEAR(siječanj!B1286),MONTH(siječanj!B1286)+3,DAY(siječanj!B1286))</f>
        <v>45761</v>
      </c>
      <c r="C1286" s="8">
        <v>13.3645833333333</v>
      </c>
      <c r="D1286">
        <v>0.92004446577187748</v>
      </c>
      <c r="E1286" s="6">
        <v>97.930805840004325</v>
      </c>
      <c r="F1286" s="9">
        <v>148.24989687158498</v>
      </c>
      <c r="G1286" s="9">
        <v>1.5476506992220584</v>
      </c>
      <c r="H1286" s="9">
        <v>90.100695941676236</v>
      </c>
    </row>
    <row r="1287" spans="1:8" x14ac:dyDescent="0.25">
      <c r="A1287" s="21"/>
      <c r="B1287" s="5">
        <f>DATE(YEAR(siječanj!B1287),MONTH(siječanj!B1287)+3,DAY(siječanj!B1287))</f>
        <v>45761</v>
      </c>
      <c r="C1287" s="8">
        <v>13.375</v>
      </c>
      <c r="D1287">
        <v>0.92004446577187748</v>
      </c>
      <c r="E1287" s="6">
        <v>98.249678236498923</v>
      </c>
      <c r="F1287" s="9">
        <v>151.74824393151846</v>
      </c>
      <c r="G1287" s="9">
        <v>1.45108875984464</v>
      </c>
      <c r="H1287" s="9">
        <v>90.394072725358512</v>
      </c>
    </row>
    <row r="1288" spans="1:8" x14ac:dyDescent="0.25">
      <c r="A1288" s="21"/>
      <c r="B1288" s="5">
        <f>DATE(YEAR(siječanj!B1288),MONTH(siječanj!B1288)+3,DAY(siječanj!B1288))</f>
        <v>45761</v>
      </c>
      <c r="C1288" s="8">
        <v>13.3854166666667</v>
      </c>
      <c r="D1288">
        <v>0.92004446577187748</v>
      </c>
      <c r="E1288" s="6">
        <v>99.321684562396314</v>
      </c>
      <c r="F1288" s="9">
        <v>153.40457184504496</v>
      </c>
      <c r="G1288" s="9">
        <v>1.3587365622163317</v>
      </c>
      <c r="H1288" s="9">
        <v>91.380366212772842</v>
      </c>
    </row>
    <row r="1289" spans="1:8" x14ac:dyDescent="0.25">
      <c r="A1289" s="21"/>
      <c r="B1289" s="5">
        <f>DATE(YEAR(siječanj!B1289),MONTH(siječanj!B1289)+3,DAY(siječanj!B1289))</f>
        <v>45761</v>
      </c>
      <c r="C1289" s="8">
        <v>13.3958333333333</v>
      </c>
      <c r="D1289">
        <v>0.92004446577187748</v>
      </c>
      <c r="E1289" s="6">
        <v>98.747275808819239</v>
      </c>
      <c r="F1289" s="9">
        <v>154.34513861902852</v>
      </c>
      <c r="G1289" s="9">
        <v>1.3524055654249141</v>
      </c>
      <c r="H1289" s="9">
        <v>90.851884617953331</v>
      </c>
    </row>
    <row r="1290" spans="1:8" x14ac:dyDescent="0.25">
      <c r="A1290" s="21"/>
      <c r="B1290" s="5">
        <f>DATE(YEAR(siječanj!B1290),MONTH(siječanj!B1290)+3,DAY(siječanj!B1290))</f>
        <v>45761</v>
      </c>
      <c r="C1290" s="8">
        <v>13.40625</v>
      </c>
      <c r="D1290">
        <v>0.92004446577187748</v>
      </c>
      <c r="E1290" s="6">
        <v>98.575993016341229</v>
      </c>
      <c r="F1290" s="9">
        <v>155.09034573076374</v>
      </c>
      <c r="G1290" s="9">
        <v>1.3211393119023171</v>
      </c>
      <c r="H1290" s="9">
        <v>90.694296832651986</v>
      </c>
    </row>
    <row r="1291" spans="1:8" x14ac:dyDescent="0.25">
      <c r="A1291" s="21"/>
      <c r="B1291" s="5">
        <f>DATE(YEAR(siječanj!B1291),MONTH(siječanj!B1291)+3,DAY(siječanj!B1291))</f>
        <v>45761</v>
      </c>
      <c r="C1291" s="8">
        <v>13.4166666666667</v>
      </c>
      <c r="D1291">
        <v>0.92004446577187748</v>
      </c>
      <c r="E1291" s="6">
        <v>99.362264521645528</v>
      </c>
      <c r="F1291" s="9">
        <v>155.15234144898727</v>
      </c>
      <c r="G1291" s="9">
        <v>1.3328138433242238</v>
      </c>
      <c r="H1291" s="9">
        <v>91.41770157970133</v>
      </c>
    </row>
    <row r="1292" spans="1:8" x14ac:dyDescent="0.25">
      <c r="A1292" s="21"/>
      <c r="B1292" s="5">
        <f>DATE(YEAR(siječanj!B1292),MONTH(siječanj!B1292)+3,DAY(siječanj!B1292))</f>
        <v>45761</v>
      </c>
      <c r="C1292" s="8">
        <v>13.4270833333333</v>
      </c>
      <c r="D1292">
        <v>0.92004446577187748</v>
      </c>
      <c r="E1292" s="6">
        <v>99.404676101660058</v>
      </c>
      <c r="F1292" s="9">
        <v>154.94753777504661</v>
      </c>
      <c r="G1292" s="9">
        <v>1.3418465823001462</v>
      </c>
      <c r="H1292" s="9">
        <v>91.456722119178352</v>
      </c>
    </row>
    <row r="1293" spans="1:8" x14ac:dyDescent="0.25">
      <c r="A1293" s="21"/>
      <c r="B1293" s="5">
        <f>DATE(YEAR(siječanj!B1293),MONTH(siječanj!B1293)+3,DAY(siječanj!B1293))</f>
        <v>45761</v>
      </c>
      <c r="C1293" s="8">
        <v>13.4375</v>
      </c>
      <c r="D1293">
        <v>0.92004446577187748</v>
      </c>
      <c r="E1293" s="6">
        <v>99.459097725027149</v>
      </c>
      <c r="F1293" s="9">
        <v>154.71312788953426</v>
      </c>
      <c r="G1293" s="9">
        <v>1.3295975205819475</v>
      </c>
      <c r="H1293" s="9">
        <v>91.506792432575565</v>
      </c>
    </row>
    <row r="1294" spans="1:8" x14ac:dyDescent="0.25">
      <c r="A1294" s="21"/>
      <c r="B1294" s="5">
        <f>DATE(YEAR(siječanj!B1294),MONTH(siječanj!B1294)+3,DAY(siječanj!B1294))</f>
        <v>45761</v>
      </c>
      <c r="C1294" s="8">
        <v>13.4479166666667</v>
      </c>
      <c r="D1294">
        <v>0.92004446577187748</v>
      </c>
      <c r="E1294" s="6">
        <v>101.20119393922448</v>
      </c>
      <c r="F1294" s="9">
        <v>154.93590839950633</v>
      </c>
      <c r="G1294" s="9">
        <v>1.2888833633056955</v>
      </c>
      <c r="H1294" s="9">
        <v>93.109598413289959</v>
      </c>
    </row>
    <row r="1295" spans="1:8" x14ac:dyDescent="0.25">
      <c r="A1295" s="21"/>
      <c r="B1295" s="5">
        <f>DATE(YEAR(siječanj!B1295),MONTH(siječanj!B1295)+3,DAY(siječanj!B1295))</f>
        <v>45761</v>
      </c>
      <c r="C1295" s="8">
        <v>13.4583333333333</v>
      </c>
      <c r="D1295">
        <v>0.92004446577187748</v>
      </c>
      <c r="E1295" s="6">
        <v>101.81588943423219</v>
      </c>
      <c r="F1295" s="9">
        <v>155.00897208794922</v>
      </c>
      <c r="G1295" s="9">
        <v>1.2466243422165542</v>
      </c>
      <c r="H1295" s="9">
        <v>93.675145601606701</v>
      </c>
    </row>
    <row r="1296" spans="1:8" x14ac:dyDescent="0.25">
      <c r="A1296" s="21"/>
      <c r="B1296" s="5">
        <f>DATE(YEAR(siječanj!B1296),MONTH(siječanj!B1296)+3,DAY(siječanj!B1296))</f>
        <v>45761</v>
      </c>
      <c r="C1296" s="8">
        <v>13.46875</v>
      </c>
      <c r="D1296">
        <v>0.92004446577187748</v>
      </c>
      <c r="E1296" s="6">
        <v>102.78823934464349</v>
      </c>
      <c r="F1296" s="9">
        <v>155.04016614485874</v>
      </c>
      <c r="G1296" s="9">
        <v>1.156754202635534</v>
      </c>
      <c r="H1296" s="9">
        <v>94.569750755474388</v>
      </c>
    </row>
    <row r="1297" spans="1:8" x14ac:dyDescent="0.25">
      <c r="A1297" s="21"/>
      <c r="B1297" s="5">
        <f>DATE(YEAR(siječanj!B1297),MONTH(siječanj!B1297)+3,DAY(siječanj!B1297))</f>
        <v>45761</v>
      </c>
      <c r="C1297" s="8">
        <v>13.4791666666667</v>
      </c>
      <c r="D1297">
        <v>0.92004446577187748</v>
      </c>
      <c r="E1297" s="6">
        <v>103.32278137150301</v>
      </c>
      <c r="F1297" s="9">
        <v>154.83606667810707</v>
      </c>
      <c r="G1297" s="9">
        <v>1.1142542749186211</v>
      </c>
      <c r="H1297" s="9">
        <v>95.06155318900899</v>
      </c>
    </row>
    <row r="1298" spans="1:8" x14ac:dyDescent="0.25">
      <c r="A1298" s="21"/>
      <c r="B1298" s="5">
        <f>DATE(YEAR(siječanj!B1298),MONTH(siječanj!B1298)+3,DAY(siječanj!B1298))</f>
        <v>45761</v>
      </c>
      <c r="C1298" s="8">
        <v>13.4895833333333</v>
      </c>
      <c r="D1298">
        <v>0.92004446577187748</v>
      </c>
      <c r="E1298" s="6">
        <v>103.16515301960334</v>
      </c>
      <c r="F1298" s="9">
        <v>154.63211919629154</v>
      </c>
      <c r="G1298" s="9">
        <v>1.0957412389333405</v>
      </c>
      <c r="H1298" s="9">
        <v>94.916528096194952</v>
      </c>
    </row>
    <row r="1299" spans="1:8" x14ac:dyDescent="0.25">
      <c r="A1299" s="21"/>
      <c r="B1299" s="5">
        <f>DATE(YEAR(siječanj!B1299),MONTH(siječanj!B1299)+3,DAY(siječanj!B1299))</f>
        <v>45761</v>
      </c>
      <c r="C1299" s="8">
        <v>13.5</v>
      </c>
      <c r="D1299">
        <v>0.92004446577187748</v>
      </c>
      <c r="E1299" s="6">
        <v>101.60357100616531</v>
      </c>
      <c r="F1299" s="9">
        <v>154.62886415978011</v>
      </c>
      <c r="G1299" s="9">
        <v>1.1270622272419373</v>
      </c>
      <c r="H1299" s="9">
        <v>93.47980320688238</v>
      </c>
    </row>
    <row r="1300" spans="1:8" x14ac:dyDescent="0.25">
      <c r="A1300" s="21"/>
      <c r="B1300" s="5">
        <f>DATE(YEAR(siječanj!B1300),MONTH(siječanj!B1300)+3,DAY(siječanj!B1300))</f>
        <v>45761</v>
      </c>
      <c r="C1300" s="8">
        <v>13.5104166666667</v>
      </c>
      <c r="D1300">
        <v>0.92004446577187748</v>
      </c>
      <c r="E1300" s="6">
        <v>100.71495459497083</v>
      </c>
      <c r="F1300" s="9">
        <v>153.98740941510999</v>
      </c>
      <c r="G1300" s="9">
        <v>1.1372671102341252</v>
      </c>
      <c r="H1300" s="9">
        <v>92.662236595568842</v>
      </c>
    </row>
    <row r="1301" spans="1:8" x14ac:dyDescent="0.25">
      <c r="A1301" s="21"/>
      <c r="B1301" s="5">
        <f>DATE(YEAR(siječanj!B1301),MONTH(siječanj!B1301)+3,DAY(siječanj!B1301))</f>
        <v>45761</v>
      </c>
      <c r="C1301" s="8">
        <v>13.5208333333333</v>
      </c>
      <c r="D1301">
        <v>0.92004446577187748</v>
      </c>
      <c r="E1301" s="6">
        <v>100.73625746385046</v>
      </c>
      <c r="F1301" s="9">
        <v>153.56703817006209</v>
      </c>
      <c r="G1301" s="9">
        <v>1.1170628797155042</v>
      </c>
      <c r="H1301" s="9">
        <v>92.681836182186601</v>
      </c>
    </row>
    <row r="1302" spans="1:8" x14ac:dyDescent="0.25">
      <c r="A1302" s="21"/>
      <c r="B1302" s="5">
        <f>DATE(YEAR(siječanj!B1302),MONTH(siječanj!B1302)+3,DAY(siječanj!B1302))</f>
        <v>45761</v>
      </c>
      <c r="C1302" s="8">
        <v>13.53125</v>
      </c>
      <c r="D1302">
        <v>0.92004446577187748</v>
      </c>
      <c r="E1302" s="6">
        <v>99.894331037259761</v>
      </c>
      <c r="F1302" s="9">
        <v>153.38495763701627</v>
      </c>
      <c r="G1302" s="9">
        <v>1.1611080432252758</v>
      </c>
      <c r="H1302" s="9">
        <v>91.907226432814738</v>
      </c>
    </row>
    <row r="1303" spans="1:8" x14ac:dyDescent="0.25">
      <c r="A1303" s="21"/>
      <c r="B1303" s="5">
        <f>DATE(YEAR(siječanj!B1303),MONTH(siječanj!B1303)+3,DAY(siječanj!B1303))</f>
        <v>45761</v>
      </c>
      <c r="C1303" s="8">
        <v>13.5416666666667</v>
      </c>
      <c r="D1303">
        <v>0.92004446577187748</v>
      </c>
      <c r="E1303" s="6">
        <v>97.766038228582872</v>
      </c>
      <c r="F1303" s="9">
        <v>152.86612378167365</v>
      </c>
      <c r="G1303" s="9">
        <v>1.1509526821331222</v>
      </c>
      <c r="H1303" s="9">
        <v>89.949102412649481</v>
      </c>
    </row>
    <row r="1304" spans="1:8" x14ac:dyDescent="0.25">
      <c r="A1304" s="21"/>
      <c r="B1304" s="5">
        <f>DATE(YEAR(siječanj!B1304),MONTH(siječanj!B1304)+3,DAY(siječanj!B1304))</f>
        <v>45761</v>
      </c>
      <c r="C1304" s="8">
        <v>13.5520833333333</v>
      </c>
      <c r="D1304">
        <v>0.92004446577187748</v>
      </c>
      <c r="E1304" s="6">
        <v>96.653518313685765</v>
      </c>
      <c r="F1304" s="9">
        <v>152.45183451358611</v>
      </c>
      <c r="G1304" s="9">
        <v>1.1353193693818391</v>
      </c>
      <c r="H1304" s="9">
        <v>88.925534621887394</v>
      </c>
    </row>
    <row r="1305" spans="1:8" x14ac:dyDescent="0.25">
      <c r="A1305" s="21"/>
      <c r="B1305" s="5">
        <f>DATE(YEAR(siječanj!B1305),MONTH(siječanj!B1305)+3,DAY(siječanj!B1305))</f>
        <v>45761</v>
      </c>
      <c r="C1305" s="8">
        <v>13.5625</v>
      </c>
      <c r="D1305">
        <v>0.92004446577187748</v>
      </c>
      <c r="E1305" s="6">
        <v>96.643778727225651</v>
      </c>
      <c r="F1305" s="9">
        <v>151.85676685087395</v>
      </c>
      <c r="G1305" s="9">
        <v>1.1150920533729818</v>
      </c>
      <c r="H1305" s="9">
        <v>88.916573769265867</v>
      </c>
    </row>
    <row r="1306" spans="1:8" x14ac:dyDescent="0.25">
      <c r="A1306" s="21"/>
      <c r="B1306" s="5">
        <f>DATE(YEAR(siječanj!B1306),MONTH(siječanj!B1306)+3,DAY(siječanj!B1306))</f>
        <v>45761</v>
      </c>
      <c r="C1306" s="8">
        <v>13.5729166666667</v>
      </c>
      <c r="D1306">
        <v>0.92004446577187748</v>
      </c>
      <c r="E1306" s="6">
        <v>96.983737051038176</v>
      </c>
      <c r="F1306" s="9">
        <v>151.31969170777467</v>
      </c>
      <c r="G1306" s="9">
        <v>1.0929315171632701</v>
      </c>
      <c r="H1306" s="9">
        <v>89.229350543682656</v>
      </c>
    </row>
    <row r="1307" spans="1:8" x14ac:dyDescent="0.25">
      <c r="A1307" s="21"/>
      <c r="B1307" s="5">
        <f>DATE(YEAR(siječanj!B1307),MONTH(siječanj!B1307)+3,DAY(siječanj!B1307))</f>
        <v>45761</v>
      </c>
      <c r="C1307" s="8">
        <v>13.5833333333333</v>
      </c>
      <c r="D1307">
        <v>0.92004446577187748</v>
      </c>
      <c r="E1307" s="6">
        <v>99.51110624499546</v>
      </c>
      <c r="F1307" s="9">
        <v>150.01728285034727</v>
      </c>
      <c r="G1307" s="9">
        <v>1.0910355321573926</v>
      </c>
      <c r="H1307" s="9">
        <v>91.554642583545387</v>
      </c>
    </row>
    <row r="1308" spans="1:8" x14ac:dyDescent="0.25">
      <c r="A1308" s="21"/>
      <c r="B1308" s="5">
        <f>DATE(YEAR(siječanj!B1308),MONTH(siječanj!B1308)+3,DAY(siječanj!B1308))</f>
        <v>45761</v>
      </c>
      <c r="C1308" s="8">
        <v>13.59375</v>
      </c>
      <c r="D1308">
        <v>0.92004446577187748</v>
      </c>
      <c r="E1308" s="6">
        <v>101.07589186122151</v>
      </c>
      <c r="F1308" s="9">
        <v>149.45862357633987</v>
      </c>
      <c r="G1308" s="9">
        <v>1.0618238831327376</v>
      </c>
      <c r="H1308" s="9">
        <v>92.994314929873596</v>
      </c>
    </row>
    <row r="1309" spans="1:8" x14ac:dyDescent="0.25">
      <c r="A1309" s="21"/>
      <c r="B1309" s="5">
        <f>DATE(YEAR(siječanj!B1309),MONTH(siječanj!B1309)+3,DAY(siječanj!B1309))</f>
        <v>45761</v>
      </c>
      <c r="C1309" s="8">
        <v>13.6041666666667</v>
      </c>
      <c r="D1309">
        <v>0.92004446577187748</v>
      </c>
      <c r="E1309" s="6">
        <v>101.01570494155685</v>
      </c>
      <c r="F1309" s="9">
        <v>148.75760745193841</v>
      </c>
      <c r="G1309" s="9">
        <v>1.0354312636436196</v>
      </c>
      <c r="H1309" s="9">
        <v>92.938940287524275</v>
      </c>
    </row>
    <row r="1310" spans="1:8" x14ac:dyDescent="0.25">
      <c r="A1310" s="21"/>
      <c r="B1310" s="5">
        <f>DATE(YEAR(siječanj!B1310),MONTH(siječanj!B1310)+3,DAY(siječanj!B1310))</f>
        <v>45761</v>
      </c>
      <c r="C1310" s="8">
        <v>13.6145833333333</v>
      </c>
      <c r="D1310">
        <v>0.92004446577187748</v>
      </c>
      <c r="E1310" s="6">
        <v>103.03175278056382</v>
      </c>
      <c r="F1310" s="9">
        <v>147.41544674357169</v>
      </c>
      <c r="G1310" s="9">
        <v>1.0611208936869876</v>
      </c>
      <c r="H1310" s="9">
        <v>94.793793944533988</v>
      </c>
    </row>
    <row r="1311" spans="1:8" x14ac:dyDescent="0.25">
      <c r="A1311" s="21"/>
      <c r="B1311" s="5">
        <f>DATE(YEAR(siječanj!B1311),MONTH(siječanj!B1311)+3,DAY(siječanj!B1311))</f>
        <v>45761</v>
      </c>
      <c r="C1311" s="8">
        <v>13.625</v>
      </c>
      <c r="D1311">
        <v>0.92004446577187748</v>
      </c>
      <c r="E1311" s="6">
        <v>103.68639226914668</v>
      </c>
      <c r="F1311" s="9">
        <v>144.69879876031595</v>
      </c>
      <c r="G1311" s="9">
        <v>1.0337035789085203</v>
      </c>
      <c r="H1311" s="9">
        <v>95.396091383080389</v>
      </c>
    </row>
    <row r="1312" spans="1:8" x14ac:dyDescent="0.25">
      <c r="A1312" s="21"/>
      <c r="B1312" s="5">
        <f>DATE(YEAR(siječanj!B1312),MONTH(siječanj!B1312)+3,DAY(siječanj!B1312))</f>
        <v>45761</v>
      </c>
      <c r="C1312" s="8">
        <v>13.6354166666667</v>
      </c>
      <c r="D1312">
        <v>0.92004446577187748</v>
      </c>
      <c r="E1312" s="6">
        <v>104.54046643259259</v>
      </c>
      <c r="F1312" s="9">
        <v>142.81553412146511</v>
      </c>
      <c r="G1312" s="9">
        <v>1.0361174974582856</v>
      </c>
      <c r="H1312" s="9">
        <v>96.181877590517544</v>
      </c>
    </row>
    <row r="1313" spans="1:8" x14ac:dyDescent="0.25">
      <c r="A1313" s="21"/>
      <c r="B1313" s="5">
        <f>DATE(YEAR(siječanj!B1313),MONTH(siječanj!B1313)+3,DAY(siječanj!B1313))</f>
        <v>45761</v>
      </c>
      <c r="C1313" s="8">
        <v>13.6458333333333</v>
      </c>
      <c r="D1313">
        <v>0.92004446577187748</v>
      </c>
      <c r="E1313" s="6">
        <v>106.29595754997477</v>
      </c>
      <c r="F1313" s="9">
        <v>141.15996252130054</v>
      </c>
      <c r="G1313" s="9">
        <v>1.018615008090892</v>
      </c>
      <c r="H1313" s="9">
        <v>97.797007477776702</v>
      </c>
    </row>
    <row r="1314" spans="1:8" x14ac:dyDescent="0.25">
      <c r="A1314" s="21"/>
      <c r="B1314" s="5">
        <f>DATE(YEAR(siječanj!B1314),MONTH(siječanj!B1314)+3,DAY(siječanj!B1314))</f>
        <v>45761</v>
      </c>
      <c r="C1314" s="8">
        <v>13.65625</v>
      </c>
      <c r="D1314">
        <v>0.92004446577187748</v>
      </c>
      <c r="E1314" s="6">
        <v>106.10651605536087</v>
      </c>
      <c r="F1314" s="9">
        <v>139.71842935663281</v>
      </c>
      <c r="G1314" s="9">
        <v>1.0228325696855891</v>
      </c>
      <c r="H1314" s="9">
        <v>97.622712879069638</v>
      </c>
    </row>
    <row r="1315" spans="1:8" x14ac:dyDescent="0.25">
      <c r="A1315" s="21"/>
      <c r="B1315" s="5">
        <f>DATE(YEAR(siječanj!B1315),MONTH(siječanj!B1315)+3,DAY(siječanj!B1315))</f>
        <v>45761</v>
      </c>
      <c r="C1315" s="8">
        <v>13.6666666666667</v>
      </c>
      <c r="D1315">
        <v>0.92004446577187748</v>
      </c>
      <c r="E1315" s="6">
        <v>106.21201206219993</v>
      </c>
      <c r="F1315" s="9">
        <v>136.94970636094288</v>
      </c>
      <c r="G1315" s="9">
        <v>1.0354688708185658</v>
      </c>
      <c r="H1315" s="9">
        <v>97.719773896322948</v>
      </c>
    </row>
    <row r="1316" spans="1:8" x14ac:dyDescent="0.25">
      <c r="A1316" s="21"/>
      <c r="B1316" s="5">
        <f>DATE(YEAR(siječanj!B1316),MONTH(siječanj!B1316)+3,DAY(siječanj!B1316))</f>
        <v>45761</v>
      </c>
      <c r="C1316" s="8">
        <v>13.6770833333333</v>
      </c>
      <c r="D1316">
        <v>0.92004446577187748</v>
      </c>
      <c r="E1316" s="6">
        <v>106.88948588840401</v>
      </c>
      <c r="F1316" s="9">
        <v>135.45657560020203</v>
      </c>
      <c r="G1316" s="9">
        <v>1.0558294868828768</v>
      </c>
      <c r="H1316" s="9">
        <v>98.343079940827309</v>
      </c>
    </row>
    <row r="1317" spans="1:8" x14ac:dyDescent="0.25">
      <c r="A1317" s="21"/>
      <c r="B1317" s="5">
        <f>DATE(YEAR(siječanj!B1317),MONTH(siječanj!B1317)+3,DAY(siječanj!B1317))</f>
        <v>45761</v>
      </c>
      <c r="C1317" s="8">
        <v>13.6875</v>
      </c>
      <c r="D1317">
        <v>0.92004446577187748</v>
      </c>
      <c r="E1317" s="6">
        <v>109.44487620544889</v>
      </c>
      <c r="F1317" s="9">
        <v>134.61215843833659</v>
      </c>
      <c r="G1317" s="9">
        <v>1.1074507716038493</v>
      </c>
      <c r="H1317" s="9">
        <v>100.6941526599115</v>
      </c>
    </row>
    <row r="1318" spans="1:8" x14ac:dyDescent="0.25">
      <c r="A1318" s="21"/>
      <c r="B1318" s="5">
        <f>DATE(YEAR(siječanj!B1318),MONTH(siječanj!B1318)+3,DAY(siječanj!B1318))</f>
        <v>45761</v>
      </c>
      <c r="C1318" s="8">
        <v>13.6979166666667</v>
      </c>
      <c r="D1318">
        <v>0.92004446577187748</v>
      </c>
      <c r="E1318" s="6">
        <v>110.51666162738161</v>
      </c>
      <c r="F1318" s="9">
        <v>133.87649779657045</v>
      </c>
      <c r="G1318" s="9">
        <v>1.2549257933705249</v>
      </c>
      <c r="H1318" s="9">
        <v>101.68024290585566</v>
      </c>
    </row>
    <row r="1319" spans="1:8" x14ac:dyDescent="0.25">
      <c r="A1319" s="21"/>
      <c r="B1319" s="5">
        <f>DATE(YEAR(siječanj!B1319),MONTH(siječanj!B1319)+3,DAY(siječanj!B1319))</f>
        <v>45761</v>
      </c>
      <c r="C1319" s="8">
        <v>13.7083333333333</v>
      </c>
      <c r="D1319">
        <v>0.92004446577187748</v>
      </c>
      <c r="E1319" s="6">
        <v>112.08957314146491</v>
      </c>
      <c r="F1319" s="9">
        <v>133.22773859189601</v>
      </c>
      <c r="G1319" s="9">
        <v>1.6322543794556088</v>
      </c>
      <c r="H1319" s="9">
        <v>103.12739143953686</v>
      </c>
    </row>
    <row r="1320" spans="1:8" x14ac:dyDescent="0.25">
      <c r="A1320" s="21"/>
      <c r="B1320" s="5">
        <f>DATE(YEAR(siječanj!B1320),MONTH(siječanj!B1320)+3,DAY(siječanj!B1320))</f>
        <v>45761</v>
      </c>
      <c r="C1320" s="8">
        <v>13.71875</v>
      </c>
      <c r="D1320">
        <v>0.92004446577187748</v>
      </c>
      <c r="E1320" s="6">
        <v>115.23851359015526</v>
      </c>
      <c r="F1320" s="9">
        <v>133.20871787833633</v>
      </c>
      <c r="G1320" s="9">
        <v>2.6611107597071708</v>
      </c>
      <c r="H1320" s="9">
        <v>106.02455667239964</v>
      </c>
    </row>
    <row r="1321" spans="1:8" x14ac:dyDescent="0.25">
      <c r="A1321" s="21"/>
      <c r="B1321" s="5">
        <f>DATE(YEAR(siječanj!B1321),MONTH(siječanj!B1321)+3,DAY(siječanj!B1321))</f>
        <v>45761</v>
      </c>
      <c r="C1321" s="8">
        <v>13.7291666666667</v>
      </c>
      <c r="D1321">
        <v>0.92004446577187748</v>
      </c>
      <c r="E1321" s="6">
        <v>119.38861854353596</v>
      </c>
      <c r="F1321" s="9">
        <v>133.66075172312819</v>
      </c>
      <c r="G1321" s="9">
        <v>6.5640008989868655</v>
      </c>
      <c r="H1321" s="9">
        <v>109.84283776713001</v>
      </c>
    </row>
    <row r="1322" spans="1:8" x14ac:dyDescent="0.25">
      <c r="A1322" s="21"/>
      <c r="B1322" s="5">
        <f>DATE(YEAR(siječanj!B1322),MONTH(siječanj!B1322)+3,DAY(siječanj!B1322))</f>
        <v>45761</v>
      </c>
      <c r="C1322" s="8">
        <v>13.7395833333333</v>
      </c>
      <c r="D1322">
        <v>0.92004446577187748</v>
      </c>
      <c r="E1322" s="6">
        <v>123.89496135326428</v>
      </c>
      <c r="F1322" s="9">
        <v>135.32121129503835</v>
      </c>
      <c r="G1322" s="9">
        <v>22.486258744688644</v>
      </c>
      <c r="H1322" s="9">
        <v>113.98887353009144</v>
      </c>
    </row>
    <row r="1323" spans="1:8" x14ac:dyDescent="0.25">
      <c r="A1323" s="21"/>
      <c r="B1323" s="5">
        <f>DATE(YEAR(siječanj!B1323),MONTH(siječanj!B1323)+3,DAY(siječanj!B1323))</f>
        <v>45761</v>
      </c>
      <c r="C1323" s="8">
        <v>13.75</v>
      </c>
      <c r="D1323">
        <v>0.92004446577187748</v>
      </c>
      <c r="E1323" s="6">
        <v>128.69291720836748</v>
      </c>
      <c r="F1323" s="9">
        <v>137.10565229488313</v>
      </c>
      <c r="G1323" s="9">
        <v>62.725824808175219</v>
      </c>
      <c r="H1323" s="9">
        <v>118.40320626159691</v>
      </c>
    </row>
    <row r="1324" spans="1:8" x14ac:dyDescent="0.25">
      <c r="A1324" s="21"/>
      <c r="B1324" s="5">
        <f>DATE(YEAR(siječanj!B1324),MONTH(siječanj!B1324)+3,DAY(siječanj!B1324))</f>
        <v>45761</v>
      </c>
      <c r="C1324" s="8">
        <v>13.7604166666667</v>
      </c>
      <c r="D1324">
        <v>0.92004446577187748</v>
      </c>
      <c r="E1324" s="6">
        <v>133.0297474291373</v>
      </c>
      <c r="F1324" s="9">
        <v>139.03813590880674</v>
      </c>
      <c r="G1324" s="9">
        <v>123.45258207921317</v>
      </c>
      <c r="H1324" s="9">
        <v>122.39328290520842</v>
      </c>
    </row>
    <row r="1325" spans="1:8" x14ac:dyDescent="0.25">
      <c r="A1325" s="21"/>
      <c r="B1325" s="5">
        <f>DATE(YEAR(siječanj!B1325),MONTH(siječanj!B1325)+3,DAY(siječanj!B1325))</f>
        <v>45761</v>
      </c>
      <c r="C1325" s="8">
        <v>13.7708333333333</v>
      </c>
      <c r="D1325">
        <v>0.92004446577187748</v>
      </c>
      <c r="E1325" s="6">
        <v>137.95030597523126</v>
      </c>
      <c r="F1325" s="9">
        <v>140.29311927531646</v>
      </c>
      <c r="G1325" s="9">
        <v>178.60845033490222</v>
      </c>
      <c r="H1325" s="9">
        <v>126.92041556404868</v>
      </c>
    </row>
    <row r="1326" spans="1:8" x14ac:dyDescent="0.25">
      <c r="A1326" s="21"/>
      <c r="B1326" s="5">
        <f>DATE(YEAR(siječanj!B1326),MONTH(siječanj!B1326)+3,DAY(siječanj!B1326))</f>
        <v>45761</v>
      </c>
      <c r="C1326" s="8">
        <v>13.78125</v>
      </c>
      <c r="D1326">
        <v>0.92004446577187748</v>
      </c>
      <c r="E1326" s="6">
        <v>143.61794687081704</v>
      </c>
      <c r="F1326" s="9">
        <v>140.78770549727824</v>
      </c>
      <c r="G1326" s="9">
        <v>215.97532425745123</v>
      </c>
      <c r="H1326" s="9">
        <v>132.13489720401475</v>
      </c>
    </row>
    <row r="1327" spans="1:8" x14ac:dyDescent="0.25">
      <c r="A1327" s="21"/>
      <c r="B1327" s="5">
        <f>DATE(YEAR(siječanj!B1327),MONTH(siječanj!B1327)+3,DAY(siječanj!B1327))</f>
        <v>45761</v>
      </c>
      <c r="C1327" s="8">
        <v>13.7916666666667</v>
      </c>
      <c r="D1327">
        <v>0.92004446577187748</v>
      </c>
      <c r="E1327" s="6">
        <v>149.21609613400221</v>
      </c>
      <c r="F1327" s="9">
        <v>139.75717922134328</v>
      </c>
      <c r="G1327" s="9">
        <v>226.99277104174698</v>
      </c>
      <c r="H1327" s="9">
        <v>137.28544345217318</v>
      </c>
    </row>
    <row r="1328" spans="1:8" x14ac:dyDescent="0.25">
      <c r="A1328" s="21"/>
      <c r="B1328" s="5">
        <f>DATE(YEAR(siječanj!B1328),MONTH(siječanj!B1328)+3,DAY(siječanj!B1328))</f>
        <v>45761</v>
      </c>
      <c r="C1328" s="8">
        <v>13.8020833333333</v>
      </c>
      <c r="D1328">
        <v>0.92004446577187748</v>
      </c>
      <c r="E1328" s="6">
        <v>155.59646633607233</v>
      </c>
      <c r="F1328" s="9">
        <v>138.54194151494056</v>
      </c>
      <c r="G1328" s="9">
        <v>227.97824424644233</v>
      </c>
      <c r="H1328" s="9">
        <v>143.15566774616357</v>
      </c>
    </row>
    <row r="1329" spans="1:8" x14ac:dyDescent="0.25">
      <c r="A1329" s="21"/>
      <c r="B1329" s="5">
        <f>DATE(YEAR(siječanj!B1329),MONTH(siječanj!B1329)+3,DAY(siječanj!B1329))</f>
        <v>45761</v>
      </c>
      <c r="C1329" s="8">
        <v>13.8125</v>
      </c>
      <c r="D1329">
        <v>0.92004446577187748</v>
      </c>
      <c r="E1329" s="6">
        <v>157.88470550237679</v>
      </c>
      <c r="F1329" s="9">
        <v>136.97429799824579</v>
      </c>
      <c r="G1329" s="9">
        <v>228.57227631594529</v>
      </c>
      <c r="H1329" s="9">
        <v>145.26094952748446</v>
      </c>
    </row>
    <row r="1330" spans="1:8" x14ac:dyDescent="0.25">
      <c r="A1330" s="21"/>
      <c r="B1330" s="5">
        <f>DATE(YEAR(siječanj!B1330),MONTH(siječanj!B1330)+3,DAY(siječanj!B1330))</f>
        <v>45761</v>
      </c>
      <c r="C1330" s="8">
        <v>13.8229166666667</v>
      </c>
      <c r="D1330">
        <v>0.92004446577187748</v>
      </c>
      <c r="E1330" s="6">
        <v>157.87806253382496</v>
      </c>
      <c r="F1330" s="9">
        <v>134.84973524417885</v>
      </c>
      <c r="G1330" s="9">
        <v>228.85721917247432</v>
      </c>
      <c r="H1330" s="9">
        <v>145.25483770103205</v>
      </c>
    </row>
    <row r="1331" spans="1:8" x14ac:dyDescent="0.25">
      <c r="A1331" s="21"/>
      <c r="B1331" s="5">
        <f>DATE(YEAR(siječanj!B1331),MONTH(siječanj!B1331)+3,DAY(siječanj!B1331))</f>
        <v>45761</v>
      </c>
      <c r="C1331" s="8">
        <v>13.8333333333333</v>
      </c>
      <c r="D1331">
        <v>0.92004446577187748</v>
      </c>
      <c r="E1331" s="6">
        <v>157.78635568926461</v>
      </c>
      <c r="F1331" s="9">
        <v>129.77893924023738</v>
      </c>
      <c r="G1331" s="9">
        <v>229.50914837435937</v>
      </c>
      <c r="H1331" s="9">
        <v>145.1704633262209</v>
      </c>
    </row>
    <row r="1332" spans="1:8" x14ac:dyDescent="0.25">
      <c r="A1332" s="21"/>
      <c r="B1332" s="5">
        <f>DATE(YEAR(siječanj!B1332),MONTH(siječanj!B1332)+3,DAY(siječanj!B1332))</f>
        <v>45761</v>
      </c>
      <c r="C1332" s="8">
        <v>13.84375</v>
      </c>
      <c r="D1332">
        <v>0.92004446577187748</v>
      </c>
      <c r="E1332" s="6">
        <v>156.55470910136779</v>
      </c>
      <c r="F1332" s="9">
        <v>126.34108631212142</v>
      </c>
      <c r="G1332" s="9">
        <v>229.79336772984718</v>
      </c>
      <c r="H1332" s="9">
        <v>144.03729369923963</v>
      </c>
    </row>
    <row r="1333" spans="1:8" x14ac:dyDescent="0.25">
      <c r="A1333" s="21"/>
      <c r="B1333" s="5">
        <f>DATE(YEAR(siječanj!B1333),MONTH(siječanj!B1333)+3,DAY(siječanj!B1333))</f>
        <v>45761</v>
      </c>
      <c r="C1333" s="8">
        <v>13.8541666666667</v>
      </c>
      <c r="D1333">
        <v>0.92004446577187748</v>
      </c>
      <c r="E1333" s="6">
        <v>156.15543063353675</v>
      </c>
      <c r="F1333" s="9">
        <v>123.49815576851653</v>
      </c>
      <c r="G1333" s="9">
        <v>230.28006694229339</v>
      </c>
      <c r="H1333" s="9">
        <v>143.6699397546098</v>
      </c>
    </row>
    <row r="1334" spans="1:8" x14ac:dyDescent="0.25">
      <c r="A1334" s="21"/>
      <c r="B1334" s="5">
        <f>DATE(YEAR(siječanj!B1334),MONTH(siječanj!B1334)+3,DAY(siječanj!B1334))</f>
        <v>45761</v>
      </c>
      <c r="C1334" s="8">
        <v>13.8645833333333</v>
      </c>
      <c r="D1334">
        <v>0.92004446577187748</v>
      </c>
      <c r="E1334" s="6">
        <v>155.34108550330578</v>
      </c>
      <c r="F1334" s="9">
        <v>120.95805247594723</v>
      </c>
      <c r="G1334" s="9">
        <v>230.71478340054961</v>
      </c>
      <c r="H1334" s="9">
        <v>142.92070602431249</v>
      </c>
    </row>
    <row r="1335" spans="1:8" x14ac:dyDescent="0.25">
      <c r="A1335" s="21"/>
      <c r="B1335" s="5">
        <f>DATE(YEAR(siječanj!B1335),MONTH(siječanj!B1335)+3,DAY(siječanj!B1335))</f>
        <v>45761</v>
      </c>
      <c r="C1335" s="8">
        <v>13.875</v>
      </c>
      <c r="D1335">
        <v>0.92004446577187748</v>
      </c>
      <c r="E1335" s="6">
        <v>152.29632257187163</v>
      </c>
      <c r="F1335" s="9">
        <v>116.53713580462804</v>
      </c>
      <c r="G1335" s="9">
        <v>230.51711985757788</v>
      </c>
      <c r="H1335" s="9">
        <v>140.11938873965917</v>
      </c>
    </row>
    <row r="1336" spans="1:8" x14ac:dyDescent="0.25">
      <c r="A1336" s="21"/>
      <c r="B1336" s="5">
        <f>DATE(YEAR(siječanj!B1336),MONTH(siječanj!B1336)+3,DAY(siječanj!B1336))</f>
        <v>45761</v>
      </c>
      <c r="C1336" s="8">
        <v>13.8854166666667</v>
      </c>
      <c r="D1336">
        <v>0.92004446577187748</v>
      </c>
      <c r="E1336" s="6">
        <v>157.49001846896826</v>
      </c>
      <c r="F1336" s="9">
        <v>113.51862572111264</v>
      </c>
      <c r="G1336" s="9">
        <v>229.7677168177523</v>
      </c>
      <c r="H1336" s="9">
        <v>144.89781990668502</v>
      </c>
    </row>
    <row r="1337" spans="1:8" x14ac:dyDescent="0.25">
      <c r="A1337" s="21"/>
      <c r="B1337" s="5">
        <f>DATE(YEAR(siječanj!B1337),MONTH(siječanj!B1337)+3,DAY(siječanj!B1337))</f>
        <v>45761</v>
      </c>
      <c r="C1337" s="8">
        <v>13.8958333333333</v>
      </c>
      <c r="D1337">
        <v>0.92004446577187748</v>
      </c>
      <c r="E1337" s="6">
        <v>159.68471322634264</v>
      </c>
      <c r="F1337" s="9">
        <v>111.42590458502738</v>
      </c>
      <c r="G1337" s="9">
        <v>229.5041704557413</v>
      </c>
      <c r="H1337" s="9">
        <v>146.91703667226588</v>
      </c>
    </row>
    <row r="1338" spans="1:8" x14ac:dyDescent="0.25">
      <c r="A1338" s="21"/>
      <c r="B1338" s="5">
        <f>DATE(YEAR(siječanj!B1338),MONTH(siječanj!B1338)+3,DAY(siječanj!B1338))</f>
        <v>45761</v>
      </c>
      <c r="C1338" s="8">
        <v>13.90625</v>
      </c>
      <c r="D1338">
        <v>0.92004446577187748</v>
      </c>
      <c r="E1338" s="6">
        <v>156.35081672318188</v>
      </c>
      <c r="F1338" s="9">
        <v>109.1258827027406</v>
      </c>
      <c r="G1338" s="9">
        <v>228.5089998365612</v>
      </c>
      <c r="H1338" s="9">
        <v>143.8497036450766</v>
      </c>
    </row>
    <row r="1339" spans="1:8" x14ac:dyDescent="0.25">
      <c r="A1339" s="21"/>
      <c r="B1339" s="5">
        <f>DATE(YEAR(siječanj!B1339),MONTH(siječanj!B1339)+3,DAY(siječanj!B1339))</f>
        <v>45761</v>
      </c>
      <c r="C1339" s="8">
        <v>13.9166666666667</v>
      </c>
      <c r="D1339">
        <v>0.92004446577187748</v>
      </c>
      <c r="E1339" s="6">
        <v>151.34757372405312</v>
      </c>
      <c r="F1339" s="9">
        <v>106.3393153548334</v>
      </c>
      <c r="G1339" s="9">
        <v>226.694739036703</v>
      </c>
      <c r="H1339" s="9">
        <v>139.24649761281628</v>
      </c>
    </row>
    <row r="1340" spans="1:8" x14ac:dyDescent="0.25">
      <c r="A1340" s="21"/>
      <c r="B1340" s="5">
        <f>DATE(YEAR(siječanj!B1340),MONTH(siječanj!B1340)+3,DAY(siječanj!B1340))</f>
        <v>45761</v>
      </c>
      <c r="C1340" s="8">
        <v>13.9270833333333</v>
      </c>
      <c r="D1340">
        <v>0.92004446577187748</v>
      </c>
      <c r="E1340" s="6">
        <v>144.18806830439826</v>
      </c>
      <c r="F1340" s="9">
        <v>104.24953517369433</v>
      </c>
      <c r="G1340" s="9">
        <v>224.19378358032722</v>
      </c>
      <c r="H1340" s="9">
        <v>132.65943427379906</v>
      </c>
    </row>
    <row r="1341" spans="1:8" x14ac:dyDescent="0.25">
      <c r="A1341" s="21"/>
      <c r="B1341" s="5">
        <f>DATE(YEAR(siječanj!B1341),MONTH(siječanj!B1341)+3,DAY(siječanj!B1341))</f>
        <v>45761</v>
      </c>
      <c r="C1341" s="8">
        <v>13.9375</v>
      </c>
      <c r="D1341">
        <v>0.92004446577187748</v>
      </c>
      <c r="E1341" s="6">
        <v>134.19990247619697</v>
      </c>
      <c r="F1341" s="9">
        <v>101.99981486766553</v>
      </c>
      <c r="G1341" s="9">
        <v>222.81234958047867</v>
      </c>
      <c r="H1341" s="9">
        <v>123.4698775803507</v>
      </c>
    </row>
    <row r="1342" spans="1:8" x14ac:dyDescent="0.25">
      <c r="A1342" s="21"/>
      <c r="B1342" s="5">
        <f>DATE(YEAR(siječanj!B1342),MONTH(siječanj!B1342)+3,DAY(siječanj!B1342))</f>
        <v>45761</v>
      </c>
      <c r="C1342" s="8">
        <v>13.9479166666667</v>
      </c>
      <c r="D1342">
        <v>0.92004446577187748</v>
      </c>
      <c r="E1342" s="6">
        <v>122.06584878900301</v>
      </c>
      <c r="F1342" s="9">
        <v>99.670362758536996</v>
      </c>
      <c r="G1342" s="9">
        <v>222.24391820577472</v>
      </c>
      <c r="H1342" s="9">
        <v>112.30600863806906</v>
      </c>
    </row>
    <row r="1343" spans="1:8" x14ac:dyDescent="0.25">
      <c r="A1343" s="21"/>
      <c r="B1343" s="5">
        <f>DATE(YEAR(siječanj!B1343),MONTH(siječanj!B1343)+3,DAY(siječanj!B1343))</f>
        <v>45761</v>
      </c>
      <c r="C1343" s="8">
        <v>13.9583333333333</v>
      </c>
      <c r="D1343">
        <v>0.92004446577187748</v>
      </c>
      <c r="E1343" s="6">
        <v>110.5936511167713</v>
      </c>
      <c r="F1343" s="9">
        <v>96.482730874963835</v>
      </c>
      <c r="G1343" s="9">
        <v>217.31307830269105</v>
      </c>
      <c r="H1343" s="9">
        <v>101.75107665949125</v>
      </c>
    </row>
    <row r="1344" spans="1:8" x14ac:dyDescent="0.25">
      <c r="A1344" s="21"/>
      <c r="B1344" s="5">
        <f>DATE(YEAR(siječanj!B1344),MONTH(siječanj!B1344)+3,DAY(siječanj!B1344))</f>
        <v>45761</v>
      </c>
      <c r="C1344" s="8">
        <v>13.96875</v>
      </c>
      <c r="D1344">
        <v>0.92004446577187748</v>
      </c>
      <c r="E1344" s="6">
        <v>100.5303759593818</v>
      </c>
      <c r="F1344" s="9">
        <v>94.03665192301149</v>
      </c>
      <c r="G1344" s="9">
        <v>215.96431210042871</v>
      </c>
      <c r="H1344" s="9">
        <v>92.492416043395423</v>
      </c>
    </row>
    <row r="1345" spans="1:8" x14ac:dyDescent="0.25">
      <c r="A1345" s="21"/>
      <c r="B1345" s="5">
        <f>DATE(YEAR(siječanj!B1345),MONTH(siječanj!B1345)+3,DAY(siječanj!B1345))</f>
        <v>45761</v>
      </c>
      <c r="C1345" s="8">
        <v>13.9791666666667</v>
      </c>
      <c r="D1345">
        <v>0.92004446577187748</v>
      </c>
      <c r="E1345" s="6">
        <v>91.512027075503653</v>
      </c>
      <c r="F1345" s="9">
        <v>91.984984920739677</v>
      </c>
      <c r="G1345" s="9">
        <v>214.16372538758796</v>
      </c>
      <c r="H1345" s="9">
        <v>84.195134062383346</v>
      </c>
    </row>
    <row r="1346" spans="1:8" ht="15.75" thickBot="1" x14ac:dyDescent="0.3">
      <c r="A1346" s="21"/>
      <c r="B1346" s="5">
        <f>DATE(YEAR(siječanj!B1346),MONTH(siječanj!B1346)+3,DAY(siječanj!B1346))</f>
        <v>45761</v>
      </c>
      <c r="C1346" s="8">
        <v>13.9895833333333</v>
      </c>
      <c r="D1346">
        <v>0.92004446577187748</v>
      </c>
      <c r="E1346" s="6">
        <v>83.688031633523138</v>
      </c>
      <c r="F1346" s="9">
        <v>90.146856485518114</v>
      </c>
      <c r="G1346" s="9">
        <v>213.65579975813199</v>
      </c>
      <c r="H1346" s="9">
        <v>76.996710355764776</v>
      </c>
    </row>
    <row r="1347" spans="1:8" x14ac:dyDescent="0.25">
      <c r="A1347" s="20">
        <f t="shared" ref="A1347" si="12">A1251+1</f>
        <v>105</v>
      </c>
      <c r="B1347" s="5">
        <f>DATE(YEAR(siječanj!B1347),MONTH(siječanj!B1347)+3,DAY(siječanj!B1347))</f>
        <v>45762</v>
      </c>
      <c r="C1347" s="8">
        <v>14</v>
      </c>
      <c r="D1347">
        <v>0.91845393620610927</v>
      </c>
      <c r="E1347" s="6">
        <v>76.284442191922636</v>
      </c>
      <c r="F1347" s="9">
        <v>88.164249684173001</v>
      </c>
      <c r="G1347" s="9">
        <v>207.79957732795128</v>
      </c>
      <c r="H1347" s="9">
        <v>70.063746202458745</v>
      </c>
    </row>
    <row r="1348" spans="1:8" x14ac:dyDescent="0.25">
      <c r="A1348" s="21"/>
      <c r="B1348" s="5">
        <f>DATE(YEAR(siječanj!B1348),MONTH(siječanj!B1348)+3,DAY(siječanj!B1348))</f>
        <v>45762</v>
      </c>
      <c r="C1348" s="8">
        <v>14.0104166666667</v>
      </c>
      <c r="D1348">
        <v>0.91845393620610927</v>
      </c>
      <c r="E1348" s="6">
        <v>70.67877030672993</v>
      </c>
      <c r="F1348" s="9">
        <v>86.560929638347346</v>
      </c>
      <c r="G1348" s="9">
        <v>205.9086044421833</v>
      </c>
      <c r="H1348" s="9">
        <v>64.915194794423584</v>
      </c>
    </row>
    <row r="1349" spans="1:8" x14ac:dyDescent="0.25">
      <c r="A1349" s="21"/>
      <c r="B1349" s="5">
        <f>DATE(YEAR(siječanj!B1349),MONTH(siječanj!B1349)+3,DAY(siječanj!B1349))</f>
        <v>45762</v>
      </c>
      <c r="C1349" s="8">
        <v>14.0208333333333</v>
      </c>
      <c r="D1349">
        <v>0.91845393620610927</v>
      </c>
      <c r="E1349" s="6">
        <v>66.392408221780144</v>
      </c>
      <c r="F1349" s="9">
        <v>85.204649384957548</v>
      </c>
      <c r="G1349" s="9">
        <v>204.68250638454359</v>
      </c>
      <c r="H1349" s="9">
        <v>60.978368665496824</v>
      </c>
    </row>
    <row r="1350" spans="1:8" x14ac:dyDescent="0.25">
      <c r="A1350" s="21"/>
      <c r="B1350" s="5">
        <f>DATE(YEAR(siječanj!B1350),MONTH(siječanj!B1350)+3,DAY(siječanj!B1350))</f>
        <v>45762</v>
      </c>
      <c r="C1350" s="8">
        <v>14.03125</v>
      </c>
      <c r="D1350">
        <v>0.91845393620610927</v>
      </c>
      <c r="E1350" s="6">
        <v>62.939519767320171</v>
      </c>
      <c r="F1350" s="9">
        <v>84.138951875634675</v>
      </c>
      <c r="G1350" s="9">
        <v>203.99107766294372</v>
      </c>
      <c r="H1350" s="9">
        <v>57.807049673217435</v>
      </c>
    </row>
    <row r="1351" spans="1:8" x14ac:dyDescent="0.25">
      <c r="A1351" s="21"/>
      <c r="B1351" s="5">
        <f>DATE(YEAR(siječanj!B1351),MONTH(siječanj!B1351)+3,DAY(siječanj!B1351))</f>
        <v>45762</v>
      </c>
      <c r="C1351" s="8">
        <v>14.0416666666667</v>
      </c>
      <c r="D1351">
        <v>0.91845393620610927</v>
      </c>
      <c r="E1351" s="6">
        <v>59.681248696332332</v>
      </c>
      <c r="F1351" s="9">
        <v>82.553083807066898</v>
      </c>
      <c r="G1351" s="9">
        <v>202.60195731698596</v>
      </c>
      <c r="H1351" s="9">
        <v>54.814477782842161</v>
      </c>
    </row>
    <row r="1352" spans="1:8" x14ac:dyDescent="0.25">
      <c r="A1352" s="21"/>
      <c r="B1352" s="5">
        <f>DATE(YEAR(siječanj!B1352),MONTH(siječanj!B1352)+3,DAY(siječanj!B1352))</f>
        <v>45762</v>
      </c>
      <c r="C1352" s="8">
        <v>14.0520833333333</v>
      </c>
      <c r="D1352">
        <v>0.91845393620610927</v>
      </c>
      <c r="E1352" s="6">
        <v>58.055919544175772</v>
      </c>
      <c r="F1352" s="9">
        <v>81.916402741057624</v>
      </c>
      <c r="G1352" s="9">
        <v>202.36948016864113</v>
      </c>
      <c r="H1352" s="9">
        <v>53.321687825413427</v>
      </c>
    </row>
    <row r="1353" spans="1:8" x14ac:dyDescent="0.25">
      <c r="A1353" s="21"/>
      <c r="B1353" s="5">
        <f>DATE(YEAR(siječanj!B1353),MONTH(siječanj!B1353)+3,DAY(siječanj!B1353))</f>
        <v>45762</v>
      </c>
      <c r="C1353" s="8">
        <v>14.0625</v>
      </c>
      <c r="D1353">
        <v>0.91845393620610927</v>
      </c>
      <c r="E1353" s="6">
        <v>56.09138294356643</v>
      </c>
      <c r="F1353" s="9">
        <v>81.392365398194613</v>
      </c>
      <c r="G1353" s="9">
        <v>202.28566181871946</v>
      </c>
      <c r="H1353" s="9">
        <v>51.517351451762806</v>
      </c>
    </row>
    <row r="1354" spans="1:8" x14ac:dyDescent="0.25">
      <c r="A1354" s="21"/>
      <c r="B1354" s="5">
        <f>DATE(YEAR(siječanj!B1354),MONTH(siječanj!B1354)+3,DAY(siječanj!B1354))</f>
        <v>45762</v>
      </c>
      <c r="C1354" s="8">
        <v>14.0729166666667</v>
      </c>
      <c r="D1354">
        <v>0.91845393620610927</v>
      </c>
      <c r="E1354" s="6">
        <v>54.885261164896384</v>
      </c>
      <c r="F1354" s="9">
        <v>80.981278121502683</v>
      </c>
      <c r="G1354" s="9">
        <v>202.38771390346611</v>
      </c>
      <c r="H1354" s="9">
        <v>50.409584156599394</v>
      </c>
    </row>
    <row r="1355" spans="1:8" x14ac:dyDescent="0.25">
      <c r="A1355" s="21"/>
      <c r="B1355" s="5">
        <f>DATE(YEAR(siječanj!B1355),MONTH(siječanj!B1355)+3,DAY(siječanj!B1355))</f>
        <v>45762</v>
      </c>
      <c r="C1355" s="8">
        <v>14.0833333333333</v>
      </c>
      <c r="D1355">
        <v>0.91845393620610927</v>
      </c>
      <c r="E1355" s="6">
        <v>53.767948723626802</v>
      </c>
      <c r="F1355" s="9">
        <v>80.501413121249783</v>
      </c>
      <c r="G1355" s="9">
        <v>202.02714018280614</v>
      </c>
      <c r="H1355" s="9">
        <v>49.383384146943285</v>
      </c>
    </row>
    <row r="1356" spans="1:8" x14ac:dyDescent="0.25">
      <c r="A1356" s="21"/>
      <c r="B1356" s="5">
        <f>DATE(YEAR(siječanj!B1356),MONTH(siječanj!B1356)+3,DAY(siječanj!B1356))</f>
        <v>45762</v>
      </c>
      <c r="C1356" s="8">
        <v>14.09375</v>
      </c>
      <c r="D1356">
        <v>0.91845393620610927</v>
      </c>
      <c r="E1356" s="6">
        <v>52.787647261088246</v>
      </c>
      <c r="F1356" s="9">
        <v>79.883091598214662</v>
      </c>
      <c r="G1356" s="9">
        <v>202.03172566255594</v>
      </c>
      <c r="H1356" s="9">
        <v>48.483022410006143</v>
      </c>
    </row>
    <row r="1357" spans="1:8" x14ac:dyDescent="0.25">
      <c r="A1357" s="21"/>
      <c r="B1357" s="5">
        <f>DATE(YEAR(siječanj!B1357),MONTH(siječanj!B1357)+3,DAY(siječanj!B1357))</f>
        <v>45762</v>
      </c>
      <c r="C1357" s="8">
        <v>14.1041666666667</v>
      </c>
      <c r="D1357">
        <v>0.91845393620610927</v>
      </c>
      <c r="E1357" s="6">
        <v>52.884869770560073</v>
      </c>
      <c r="F1357" s="9">
        <v>79.580415836848658</v>
      </c>
      <c r="G1357" s="9">
        <v>201.82845162836199</v>
      </c>
      <c r="H1357" s="9">
        <v>48.57231680651838</v>
      </c>
    </row>
    <row r="1358" spans="1:8" x14ac:dyDescent="0.25">
      <c r="A1358" s="21"/>
      <c r="B1358" s="5">
        <f>DATE(YEAR(siječanj!B1358),MONTH(siječanj!B1358)+3,DAY(siječanj!B1358))</f>
        <v>45762</v>
      </c>
      <c r="C1358" s="8">
        <v>14.1145833333333</v>
      </c>
      <c r="D1358">
        <v>0.91845393620610927</v>
      </c>
      <c r="E1358" s="6">
        <v>52.401512083854485</v>
      </c>
      <c r="F1358" s="9">
        <v>79.43339236792265</v>
      </c>
      <c r="G1358" s="9">
        <v>201.71538769657619</v>
      </c>
      <c r="H1358" s="9">
        <v>48.128375036568151</v>
      </c>
    </row>
    <row r="1359" spans="1:8" x14ac:dyDescent="0.25">
      <c r="A1359" s="21"/>
      <c r="B1359" s="5">
        <f>DATE(YEAR(siječanj!B1359),MONTH(siječanj!B1359)+3,DAY(siječanj!B1359))</f>
        <v>45762</v>
      </c>
      <c r="C1359" s="8">
        <v>14.125</v>
      </c>
      <c r="D1359">
        <v>0.91845393620610927</v>
      </c>
      <c r="E1359" s="6">
        <v>52.723655443987319</v>
      </c>
      <c r="F1359" s="9">
        <v>79.389375920791224</v>
      </c>
      <c r="G1359" s="9">
        <v>201.5705157575733</v>
      </c>
      <c r="H1359" s="9">
        <v>48.424248873704812</v>
      </c>
    </row>
    <row r="1360" spans="1:8" x14ac:dyDescent="0.25">
      <c r="A1360" s="21"/>
      <c r="B1360" s="5">
        <f>DATE(YEAR(siječanj!B1360),MONTH(siječanj!B1360)+3,DAY(siječanj!B1360))</f>
        <v>45762</v>
      </c>
      <c r="C1360" s="8">
        <v>14.1354166666667</v>
      </c>
      <c r="D1360">
        <v>0.91845393620610927</v>
      </c>
      <c r="E1360" s="6">
        <v>53.195729197681615</v>
      </c>
      <c r="F1360" s="9">
        <v>79.307876160402046</v>
      </c>
      <c r="G1360" s="9">
        <v>201.86115104424567</v>
      </c>
      <c r="H1360" s="9">
        <v>48.857826870964935</v>
      </c>
    </row>
    <row r="1361" spans="1:8" x14ac:dyDescent="0.25">
      <c r="A1361" s="21"/>
      <c r="B1361" s="5">
        <f>DATE(YEAR(siječanj!B1361),MONTH(siječanj!B1361)+3,DAY(siječanj!B1361))</f>
        <v>45762</v>
      </c>
      <c r="C1361" s="8">
        <v>14.1458333333333</v>
      </c>
      <c r="D1361">
        <v>0.91845393620610927</v>
      </c>
      <c r="E1361" s="6">
        <v>53.702874179918787</v>
      </c>
      <c r="F1361" s="9">
        <v>79.200580480713427</v>
      </c>
      <c r="G1361" s="9">
        <v>201.91577082643829</v>
      </c>
      <c r="H1361" s="9">
        <v>49.323616176127842</v>
      </c>
    </row>
    <row r="1362" spans="1:8" x14ac:dyDescent="0.25">
      <c r="A1362" s="21"/>
      <c r="B1362" s="5">
        <f>DATE(YEAR(siječanj!B1362),MONTH(siječanj!B1362)+3,DAY(siječanj!B1362))</f>
        <v>45762</v>
      </c>
      <c r="C1362" s="8">
        <v>14.15625</v>
      </c>
      <c r="D1362">
        <v>0.91845393620610927</v>
      </c>
      <c r="E1362" s="6">
        <v>54.370581673442821</v>
      </c>
      <c r="F1362" s="9">
        <v>79.231799424769335</v>
      </c>
      <c r="G1362" s="9">
        <v>201.91476059083695</v>
      </c>
      <c r="H1362" s="9">
        <v>49.936874751789304</v>
      </c>
    </row>
    <row r="1363" spans="1:8" x14ac:dyDescent="0.25">
      <c r="A1363" s="21"/>
      <c r="B1363" s="5">
        <f>DATE(YEAR(siječanj!B1363),MONTH(siječanj!B1363)+3,DAY(siječanj!B1363))</f>
        <v>45762</v>
      </c>
      <c r="C1363" s="8">
        <v>14.1666666666667</v>
      </c>
      <c r="D1363">
        <v>0.91845393620610927</v>
      </c>
      <c r="E1363" s="6">
        <v>57.066541207071118</v>
      </c>
      <c r="F1363" s="9">
        <v>79.50218759090329</v>
      </c>
      <c r="G1363" s="9">
        <v>203.81097064459638</v>
      </c>
      <c r="H1363" s="9">
        <v>52.412989397302603</v>
      </c>
    </row>
    <row r="1364" spans="1:8" x14ac:dyDescent="0.25">
      <c r="A1364" s="21"/>
      <c r="B1364" s="5">
        <f>DATE(YEAR(siječanj!B1364),MONTH(siječanj!B1364)+3,DAY(siječanj!B1364))</f>
        <v>45762</v>
      </c>
      <c r="C1364" s="8">
        <v>14.1770833333333</v>
      </c>
      <c r="D1364">
        <v>0.91845393620610927</v>
      </c>
      <c r="E1364" s="6">
        <v>59.366578428170101</v>
      </c>
      <c r="F1364" s="9">
        <v>79.74052499209985</v>
      </c>
      <c r="G1364" s="9">
        <v>205.37493521562328</v>
      </c>
      <c r="H1364" s="9">
        <v>54.525467636441526</v>
      </c>
    </row>
    <row r="1365" spans="1:8" x14ac:dyDescent="0.25">
      <c r="A1365" s="21"/>
      <c r="B1365" s="5">
        <f>DATE(YEAR(siječanj!B1365),MONTH(siječanj!B1365)+3,DAY(siječanj!B1365))</f>
        <v>45762</v>
      </c>
      <c r="C1365" s="8">
        <v>14.1875</v>
      </c>
      <c r="D1365">
        <v>0.91845393620610927</v>
      </c>
      <c r="E1365" s="6">
        <v>63.176662649891767</v>
      </c>
      <c r="F1365" s="9">
        <v>80.214559548914067</v>
      </c>
      <c r="G1365" s="9">
        <v>211.2296601164422</v>
      </c>
      <c r="H1365" s="9">
        <v>58.024854487158578</v>
      </c>
    </row>
    <row r="1366" spans="1:8" x14ac:dyDescent="0.25">
      <c r="A1366" s="21"/>
      <c r="B1366" s="5">
        <f>DATE(YEAR(siječanj!B1366),MONTH(siječanj!B1366)+3,DAY(siječanj!B1366))</f>
        <v>45762</v>
      </c>
      <c r="C1366" s="8">
        <v>14.1979166666667</v>
      </c>
      <c r="D1366">
        <v>0.91845393620610927</v>
      </c>
      <c r="E1366" s="6">
        <v>67.771926734903971</v>
      </c>
      <c r="F1366" s="9">
        <v>80.833043447165778</v>
      </c>
      <c r="G1366" s="9">
        <v>213.98014397299491</v>
      </c>
      <c r="H1366" s="9">
        <v>62.245392873944603</v>
      </c>
    </row>
    <row r="1367" spans="1:8" x14ac:dyDescent="0.25">
      <c r="A1367" s="21"/>
      <c r="B1367" s="5">
        <f>DATE(YEAR(siječanj!B1367),MONTH(siječanj!B1367)+3,DAY(siječanj!B1367))</f>
        <v>45762</v>
      </c>
      <c r="C1367" s="8">
        <v>14.2083333333333</v>
      </c>
      <c r="D1367">
        <v>0.91845393620610927</v>
      </c>
      <c r="E1367" s="6">
        <v>73.893026015107736</v>
      </c>
      <c r="F1367" s="9">
        <v>81.769567762343016</v>
      </c>
      <c r="G1367" s="9">
        <v>219.0351209282708</v>
      </c>
      <c r="H1367" s="9">
        <v>67.867340601756126</v>
      </c>
    </row>
    <row r="1368" spans="1:8" x14ac:dyDescent="0.25">
      <c r="A1368" s="21"/>
      <c r="B1368" s="5">
        <f>DATE(YEAR(siječanj!B1368),MONTH(siječanj!B1368)+3,DAY(siječanj!B1368))</f>
        <v>45762</v>
      </c>
      <c r="C1368" s="8">
        <v>14.21875</v>
      </c>
      <c r="D1368">
        <v>0.91845393620610927</v>
      </c>
      <c r="E1368" s="6">
        <v>80.130309884118091</v>
      </c>
      <c r="F1368" s="9">
        <v>83.156326319550885</v>
      </c>
      <c r="G1368" s="9">
        <v>219.98830472167134</v>
      </c>
      <c r="H1368" s="9">
        <v>73.595998522483569</v>
      </c>
    </row>
    <row r="1369" spans="1:8" x14ac:dyDescent="0.25">
      <c r="A1369" s="21"/>
      <c r="B1369" s="5">
        <f>DATE(YEAR(siječanj!B1369),MONTH(siječanj!B1369)+3,DAY(siječanj!B1369))</f>
        <v>45762</v>
      </c>
      <c r="C1369" s="8">
        <v>14.2291666666667</v>
      </c>
      <c r="D1369">
        <v>0.91845393620610927</v>
      </c>
      <c r="E1369" s="6">
        <v>85.020562981821698</v>
      </c>
      <c r="F1369" s="9">
        <v>85.363564700082819</v>
      </c>
      <c r="G1369" s="9">
        <v>220.79115198365724</v>
      </c>
      <c r="H1369" s="9">
        <v>78.087470729113562</v>
      </c>
    </row>
    <row r="1370" spans="1:8" x14ac:dyDescent="0.25">
      <c r="A1370" s="21"/>
      <c r="B1370" s="5">
        <f>DATE(YEAR(siječanj!B1370),MONTH(siječanj!B1370)+3,DAY(siječanj!B1370))</f>
        <v>45762</v>
      </c>
      <c r="C1370" s="8">
        <v>14.2395833333333</v>
      </c>
      <c r="D1370">
        <v>0.91845393620610927</v>
      </c>
      <c r="E1370" s="6">
        <v>90.600681330366228</v>
      </c>
      <c r="F1370" s="9">
        <v>88.375771081974364</v>
      </c>
      <c r="G1370" s="9">
        <v>220.77067448632002</v>
      </c>
      <c r="H1370" s="9">
        <v>83.212552390830226</v>
      </c>
    </row>
    <row r="1371" spans="1:8" x14ac:dyDescent="0.25">
      <c r="A1371" s="21"/>
      <c r="B1371" s="5">
        <f>DATE(YEAR(siječanj!B1371),MONTH(siječanj!B1371)+3,DAY(siječanj!B1371))</f>
        <v>45762</v>
      </c>
      <c r="C1371" s="8">
        <v>14.25</v>
      </c>
      <c r="D1371">
        <v>0.91845393620610927</v>
      </c>
      <c r="E1371" s="6">
        <v>95.648322063990079</v>
      </c>
      <c r="F1371" s="9">
        <v>92.719749367285132</v>
      </c>
      <c r="G1371" s="9">
        <v>220.44873791181152</v>
      </c>
      <c r="H1371" s="9">
        <v>87.848577891181336</v>
      </c>
    </row>
    <row r="1372" spans="1:8" x14ac:dyDescent="0.25">
      <c r="A1372" s="21"/>
      <c r="B1372" s="5">
        <f>DATE(YEAR(siječanj!B1372),MONTH(siječanj!B1372)+3,DAY(siječanj!B1372))</f>
        <v>45762</v>
      </c>
      <c r="C1372" s="8">
        <v>14.2604166666667</v>
      </c>
      <c r="D1372">
        <v>0.91845393620610927</v>
      </c>
      <c r="E1372" s="6">
        <v>98.703019730229755</v>
      </c>
      <c r="F1372" s="9">
        <v>96.076133819351853</v>
      </c>
      <c r="G1372" s="9">
        <v>219.78661242897121</v>
      </c>
      <c r="H1372" s="9">
        <v>90.654176986658783</v>
      </c>
    </row>
    <row r="1373" spans="1:8" x14ac:dyDescent="0.25">
      <c r="A1373" s="21"/>
      <c r="B1373" s="5">
        <f>DATE(YEAR(siječanj!B1373),MONTH(siječanj!B1373)+3,DAY(siječanj!B1373))</f>
        <v>45762</v>
      </c>
      <c r="C1373" s="8">
        <v>14.2708333333333</v>
      </c>
      <c r="D1373">
        <v>0.91845393620610927</v>
      </c>
      <c r="E1373" s="6">
        <v>100.87420654148079</v>
      </c>
      <c r="F1373" s="9">
        <v>100.79717392659677</v>
      </c>
      <c r="G1373" s="9">
        <v>213.14160884937917</v>
      </c>
      <c r="H1373" s="9">
        <v>92.648312059691079</v>
      </c>
    </row>
    <row r="1374" spans="1:8" x14ac:dyDescent="0.25">
      <c r="A1374" s="21"/>
      <c r="B1374" s="5">
        <f>DATE(YEAR(siječanj!B1374),MONTH(siječanj!B1374)+3,DAY(siječanj!B1374))</f>
        <v>45762</v>
      </c>
      <c r="C1374" s="8">
        <v>14.28125</v>
      </c>
      <c r="D1374">
        <v>0.91845393620610927</v>
      </c>
      <c r="E1374" s="6">
        <v>101.82638187725351</v>
      </c>
      <c r="F1374" s="9">
        <v>107.8859501784945</v>
      </c>
      <c r="G1374" s="9">
        <v>180.79155355683787</v>
      </c>
      <c r="H1374" s="9">
        <v>93.522841244789916</v>
      </c>
    </row>
    <row r="1375" spans="1:8" x14ac:dyDescent="0.25">
      <c r="A1375" s="21"/>
      <c r="B1375" s="5">
        <f>DATE(YEAR(siječanj!B1375),MONTH(siječanj!B1375)+3,DAY(siječanj!B1375))</f>
        <v>45762</v>
      </c>
      <c r="C1375" s="8">
        <v>14.2916666666667</v>
      </c>
      <c r="D1375">
        <v>0.91845393620610927</v>
      </c>
      <c r="E1375" s="6">
        <v>99.765390482744593</v>
      </c>
      <c r="F1375" s="9">
        <v>116.52492098270088</v>
      </c>
      <c r="G1375" s="9">
        <v>106.02948181357877</v>
      </c>
      <c r="H1375" s="9">
        <v>91.629915586016281</v>
      </c>
    </row>
    <row r="1376" spans="1:8" x14ac:dyDescent="0.25">
      <c r="A1376" s="21"/>
      <c r="B1376" s="5">
        <f>DATE(YEAR(siječanj!B1376),MONTH(siječanj!B1376)+3,DAY(siječanj!B1376))</f>
        <v>45762</v>
      </c>
      <c r="C1376" s="8">
        <v>14.3020833333333</v>
      </c>
      <c r="D1376">
        <v>0.91845393620610927</v>
      </c>
      <c r="E1376" s="6">
        <v>97.118335916971162</v>
      </c>
      <c r="F1376" s="9">
        <v>120.09028421641749</v>
      </c>
      <c r="G1376" s="9">
        <v>43.156086341386995</v>
      </c>
      <c r="H1376" s="9">
        <v>89.198717900729321</v>
      </c>
    </row>
    <row r="1377" spans="1:8" x14ac:dyDescent="0.25">
      <c r="A1377" s="21"/>
      <c r="B1377" s="5">
        <f>DATE(YEAR(siječanj!B1377),MONTH(siječanj!B1377)+3,DAY(siječanj!B1377))</f>
        <v>45762</v>
      </c>
      <c r="C1377" s="8">
        <v>14.3125</v>
      </c>
      <c r="D1377">
        <v>0.91845393620610927</v>
      </c>
      <c r="E1377" s="6">
        <v>96.916999288690334</v>
      </c>
      <c r="F1377" s="9">
        <v>124.21444725603772</v>
      </c>
      <c r="G1377" s="9">
        <v>12.23306332467275</v>
      </c>
      <c r="H1377" s="9">
        <v>89.013799481982332</v>
      </c>
    </row>
    <row r="1378" spans="1:8" x14ac:dyDescent="0.25">
      <c r="A1378" s="21"/>
      <c r="B1378" s="5">
        <f>DATE(YEAR(siječanj!B1378),MONTH(siječanj!B1378)+3,DAY(siječanj!B1378))</f>
        <v>45762</v>
      </c>
      <c r="C1378" s="8">
        <v>14.3229166666667</v>
      </c>
      <c r="D1378">
        <v>0.91845393620610927</v>
      </c>
      <c r="E1378" s="6">
        <v>95.9964885055211</v>
      </c>
      <c r="F1378" s="9">
        <v>130.35109545756831</v>
      </c>
      <c r="G1378" s="9">
        <v>4.8389195814332204</v>
      </c>
      <c r="H1378" s="9">
        <v>88.168352729860374</v>
      </c>
    </row>
    <row r="1379" spans="1:8" x14ac:dyDescent="0.25">
      <c r="A1379" s="21"/>
      <c r="B1379" s="5">
        <f>DATE(YEAR(siječanj!B1379),MONTH(siječanj!B1379)+3,DAY(siječanj!B1379))</f>
        <v>45762</v>
      </c>
      <c r="C1379" s="8">
        <v>14.3333333333333</v>
      </c>
      <c r="D1379">
        <v>0.91845393620610927</v>
      </c>
      <c r="E1379" s="6">
        <v>97.414962392683137</v>
      </c>
      <c r="F1379" s="9">
        <v>138.73951202663045</v>
      </c>
      <c r="G1379" s="9">
        <v>2.49678559914563</v>
      </c>
      <c r="H1379" s="9">
        <v>89.47115565492993</v>
      </c>
    </row>
    <row r="1380" spans="1:8" x14ac:dyDescent="0.25">
      <c r="A1380" s="21"/>
      <c r="B1380" s="5">
        <f>DATE(YEAR(siječanj!B1380),MONTH(siječanj!B1380)+3,DAY(siječanj!B1380))</f>
        <v>45762</v>
      </c>
      <c r="C1380" s="8">
        <v>14.34375</v>
      </c>
      <c r="D1380">
        <v>0.91845393620610927</v>
      </c>
      <c r="E1380" s="6">
        <v>98.268123222248235</v>
      </c>
      <c r="F1380" s="9">
        <v>142.43834651213405</v>
      </c>
      <c r="G1380" s="9">
        <v>1.8454774870498152</v>
      </c>
      <c r="H1380" s="9">
        <v>90.254744577060862</v>
      </c>
    </row>
    <row r="1381" spans="1:8" x14ac:dyDescent="0.25">
      <c r="A1381" s="21"/>
      <c r="B1381" s="5">
        <f>DATE(YEAR(siječanj!B1381),MONTH(siječanj!B1381)+3,DAY(siječanj!B1381))</f>
        <v>45762</v>
      </c>
      <c r="C1381" s="8">
        <v>14.3541666666667</v>
      </c>
      <c r="D1381">
        <v>0.91845393620610927</v>
      </c>
      <c r="E1381" s="6">
        <v>97.678325486199853</v>
      </c>
      <c r="F1381" s="9">
        <v>145.11192497735081</v>
      </c>
      <c r="G1381" s="9">
        <v>1.6170719766906003</v>
      </c>
      <c r="H1381" s="9">
        <v>89.713042524821773</v>
      </c>
    </row>
    <row r="1382" spans="1:8" x14ac:dyDescent="0.25">
      <c r="A1382" s="21"/>
      <c r="B1382" s="5">
        <f>DATE(YEAR(siječanj!B1382),MONTH(siječanj!B1382)+3,DAY(siječanj!B1382))</f>
        <v>45762</v>
      </c>
      <c r="C1382" s="8">
        <v>14.3645833333333</v>
      </c>
      <c r="D1382">
        <v>0.91845393620610927</v>
      </c>
      <c r="E1382" s="6">
        <v>97.930805840004325</v>
      </c>
      <c r="F1382" s="9">
        <v>148.24989687158498</v>
      </c>
      <c r="G1382" s="9">
        <v>1.5476506992220584</v>
      </c>
      <c r="H1382" s="9">
        <v>89.94493409958821</v>
      </c>
    </row>
    <row r="1383" spans="1:8" x14ac:dyDescent="0.25">
      <c r="A1383" s="21"/>
      <c r="B1383" s="5">
        <f>DATE(YEAR(siječanj!B1383),MONTH(siječanj!B1383)+3,DAY(siječanj!B1383))</f>
        <v>45762</v>
      </c>
      <c r="C1383" s="8">
        <v>14.375</v>
      </c>
      <c r="D1383">
        <v>0.91845393620610927</v>
      </c>
      <c r="E1383" s="6">
        <v>98.249678236498923</v>
      </c>
      <c r="F1383" s="9">
        <v>151.74824393151846</v>
      </c>
      <c r="G1383" s="9">
        <v>1.45108875984464</v>
      </c>
      <c r="H1383" s="9">
        <v>90.237803707296138</v>
      </c>
    </row>
    <row r="1384" spans="1:8" x14ac:dyDescent="0.25">
      <c r="A1384" s="21"/>
      <c r="B1384" s="5">
        <f>DATE(YEAR(siječanj!B1384),MONTH(siječanj!B1384)+3,DAY(siječanj!B1384))</f>
        <v>45762</v>
      </c>
      <c r="C1384" s="8">
        <v>14.3854166666667</v>
      </c>
      <c r="D1384">
        <v>0.91845393620610927</v>
      </c>
      <c r="E1384" s="6">
        <v>99.321684562396314</v>
      </c>
      <c r="F1384" s="9">
        <v>153.40457184504496</v>
      </c>
      <c r="G1384" s="9">
        <v>1.3587365622163317</v>
      </c>
      <c r="H1384" s="9">
        <v>91.222392136954454</v>
      </c>
    </row>
    <row r="1385" spans="1:8" x14ac:dyDescent="0.25">
      <c r="A1385" s="21"/>
      <c r="B1385" s="5">
        <f>DATE(YEAR(siječanj!B1385),MONTH(siječanj!B1385)+3,DAY(siječanj!B1385))</f>
        <v>45762</v>
      </c>
      <c r="C1385" s="8">
        <v>14.3958333333333</v>
      </c>
      <c r="D1385">
        <v>0.91845393620610927</v>
      </c>
      <c r="E1385" s="6">
        <v>98.747275808819239</v>
      </c>
      <c r="F1385" s="9">
        <v>154.34513861902852</v>
      </c>
      <c r="G1385" s="9">
        <v>1.3524055654249141</v>
      </c>
      <c r="H1385" s="9">
        <v>90.694824156240344</v>
      </c>
    </row>
    <row r="1386" spans="1:8" x14ac:dyDescent="0.25">
      <c r="A1386" s="21"/>
      <c r="B1386" s="5">
        <f>DATE(YEAR(siječanj!B1386),MONTH(siječanj!B1386)+3,DAY(siječanj!B1386))</f>
        <v>45762</v>
      </c>
      <c r="C1386" s="8">
        <v>14.40625</v>
      </c>
      <c r="D1386">
        <v>0.91845393620610927</v>
      </c>
      <c r="E1386" s="6">
        <v>98.575993016341229</v>
      </c>
      <c r="F1386" s="9">
        <v>155.09034573076374</v>
      </c>
      <c r="G1386" s="9">
        <v>1.3211393119023171</v>
      </c>
      <c r="H1386" s="9">
        <v>90.537508801284545</v>
      </c>
    </row>
    <row r="1387" spans="1:8" x14ac:dyDescent="0.25">
      <c r="A1387" s="21"/>
      <c r="B1387" s="5">
        <f>DATE(YEAR(siječanj!B1387),MONTH(siječanj!B1387)+3,DAY(siječanj!B1387))</f>
        <v>45762</v>
      </c>
      <c r="C1387" s="8">
        <v>14.4166666666667</v>
      </c>
      <c r="D1387">
        <v>0.91845393620610927</v>
      </c>
      <c r="E1387" s="6">
        <v>99.362264521645528</v>
      </c>
      <c r="F1387" s="9">
        <v>155.15234144898727</v>
      </c>
      <c r="G1387" s="9">
        <v>1.3328138433242238</v>
      </c>
      <c r="H1387" s="9">
        <v>91.25966296025797</v>
      </c>
    </row>
    <row r="1388" spans="1:8" x14ac:dyDescent="0.25">
      <c r="A1388" s="21"/>
      <c r="B1388" s="5">
        <f>DATE(YEAR(siječanj!B1388),MONTH(siječanj!B1388)+3,DAY(siječanj!B1388))</f>
        <v>45762</v>
      </c>
      <c r="C1388" s="8">
        <v>14.4270833333333</v>
      </c>
      <c r="D1388">
        <v>0.91845393620610927</v>
      </c>
      <c r="E1388" s="6">
        <v>99.404676101660058</v>
      </c>
      <c r="F1388" s="9">
        <v>154.94753777504661</v>
      </c>
      <c r="G1388" s="9">
        <v>1.3418465823001462</v>
      </c>
      <c r="H1388" s="9">
        <v>91.298616042863046</v>
      </c>
    </row>
    <row r="1389" spans="1:8" x14ac:dyDescent="0.25">
      <c r="A1389" s="21"/>
      <c r="B1389" s="5">
        <f>DATE(YEAR(siječanj!B1389),MONTH(siječanj!B1389)+3,DAY(siječanj!B1389))</f>
        <v>45762</v>
      </c>
      <c r="C1389" s="8">
        <v>14.4375</v>
      </c>
      <c r="D1389">
        <v>0.91845393620610927</v>
      </c>
      <c r="E1389" s="6">
        <v>99.459097725027149</v>
      </c>
      <c r="F1389" s="9">
        <v>154.71312788953426</v>
      </c>
      <c r="G1389" s="9">
        <v>1.3295975205819475</v>
      </c>
      <c r="H1389" s="9">
        <v>91.348599797059279</v>
      </c>
    </row>
    <row r="1390" spans="1:8" x14ac:dyDescent="0.25">
      <c r="A1390" s="21"/>
      <c r="B1390" s="5">
        <f>DATE(YEAR(siječanj!B1390),MONTH(siječanj!B1390)+3,DAY(siječanj!B1390))</f>
        <v>45762</v>
      </c>
      <c r="C1390" s="8">
        <v>14.4479166666667</v>
      </c>
      <c r="D1390">
        <v>0.91845393620610927</v>
      </c>
      <c r="E1390" s="6">
        <v>101.20119393922448</v>
      </c>
      <c r="F1390" s="9">
        <v>154.93590839950633</v>
      </c>
      <c r="G1390" s="9">
        <v>1.2888833633056955</v>
      </c>
      <c r="H1390" s="9">
        <v>92.948634922238568</v>
      </c>
    </row>
    <row r="1391" spans="1:8" x14ac:dyDescent="0.25">
      <c r="A1391" s="21"/>
      <c r="B1391" s="5">
        <f>DATE(YEAR(siječanj!B1391),MONTH(siječanj!B1391)+3,DAY(siječanj!B1391))</f>
        <v>45762</v>
      </c>
      <c r="C1391" s="8">
        <v>14.4583333333333</v>
      </c>
      <c r="D1391">
        <v>0.91845393620610927</v>
      </c>
      <c r="E1391" s="6">
        <v>101.81588943423219</v>
      </c>
      <c r="F1391" s="9">
        <v>155.00897208794922</v>
      </c>
      <c r="G1391" s="9">
        <v>1.2466243422165542</v>
      </c>
      <c r="H1391" s="9">
        <v>93.513204419196569</v>
      </c>
    </row>
    <row r="1392" spans="1:8" x14ac:dyDescent="0.25">
      <c r="A1392" s="21"/>
      <c r="B1392" s="5">
        <f>DATE(YEAR(siječanj!B1392),MONTH(siječanj!B1392)+3,DAY(siječanj!B1392))</f>
        <v>45762</v>
      </c>
      <c r="C1392" s="8">
        <v>14.46875</v>
      </c>
      <c r="D1392">
        <v>0.91845393620610927</v>
      </c>
      <c r="E1392" s="6">
        <v>102.78823934464349</v>
      </c>
      <c r="F1392" s="9">
        <v>155.04016614485874</v>
      </c>
      <c r="G1392" s="9">
        <v>1.156754202635534</v>
      </c>
      <c r="H1392" s="9">
        <v>94.406263021783474</v>
      </c>
    </row>
    <row r="1393" spans="1:8" x14ac:dyDescent="0.25">
      <c r="A1393" s="21"/>
      <c r="B1393" s="5">
        <f>DATE(YEAR(siječanj!B1393),MONTH(siječanj!B1393)+3,DAY(siječanj!B1393))</f>
        <v>45762</v>
      </c>
      <c r="C1393" s="8">
        <v>14.4791666666667</v>
      </c>
      <c r="D1393">
        <v>0.91845393620610927</v>
      </c>
      <c r="E1393" s="6">
        <v>103.32278137150301</v>
      </c>
      <c r="F1393" s="9">
        <v>154.83606667810707</v>
      </c>
      <c r="G1393" s="9">
        <v>1.1142542749186211</v>
      </c>
      <c r="H1393" s="9">
        <v>94.897215250420203</v>
      </c>
    </row>
    <row r="1394" spans="1:8" x14ac:dyDescent="0.25">
      <c r="A1394" s="21"/>
      <c r="B1394" s="5">
        <f>DATE(YEAR(siječanj!B1394),MONTH(siječanj!B1394)+3,DAY(siječanj!B1394))</f>
        <v>45762</v>
      </c>
      <c r="C1394" s="8">
        <v>14.4895833333333</v>
      </c>
      <c r="D1394">
        <v>0.91845393620610927</v>
      </c>
      <c r="E1394" s="6">
        <v>103.16515301960334</v>
      </c>
      <c r="F1394" s="9">
        <v>154.63211919629154</v>
      </c>
      <c r="G1394" s="9">
        <v>1.0957412389333405</v>
      </c>
      <c r="H1394" s="9">
        <v>94.752440870160271</v>
      </c>
    </row>
    <row r="1395" spans="1:8" x14ac:dyDescent="0.25">
      <c r="A1395" s="21"/>
      <c r="B1395" s="5">
        <f>DATE(YEAR(siječanj!B1395),MONTH(siječanj!B1395)+3,DAY(siječanj!B1395))</f>
        <v>45762</v>
      </c>
      <c r="C1395" s="8">
        <v>14.5</v>
      </c>
      <c r="D1395">
        <v>0.91845393620610927</v>
      </c>
      <c r="E1395" s="6">
        <v>101.60357100616531</v>
      </c>
      <c r="F1395" s="9">
        <v>154.62886415978011</v>
      </c>
      <c r="G1395" s="9">
        <v>1.1270622272419373</v>
      </c>
      <c r="H1395" s="9">
        <v>93.318199723209446</v>
      </c>
    </row>
    <row r="1396" spans="1:8" x14ac:dyDescent="0.25">
      <c r="A1396" s="21"/>
      <c r="B1396" s="5">
        <f>DATE(YEAR(siječanj!B1396),MONTH(siječanj!B1396)+3,DAY(siječanj!B1396))</f>
        <v>45762</v>
      </c>
      <c r="C1396" s="8">
        <v>14.5104166666667</v>
      </c>
      <c r="D1396">
        <v>0.91845393620610927</v>
      </c>
      <c r="E1396" s="6">
        <v>100.71495459497083</v>
      </c>
      <c r="F1396" s="9">
        <v>153.98740941510999</v>
      </c>
      <c r="G1396" s="9">
        <v>1.1372671102341252</v>
      </c>
      <c r="H1396" s="9">
        <v>92.502046482570535</v>
      </c>
    </row>
    <row r="1397" spans="1:8" x14ac:dyDescent="0.25">
      <c r="A1397" s="21"/>
      <c r="B1397" s="5">
        <f>DATE(YEAR(siječanj!B1397),MONTH(siječanj!B1397)+3,DAY(siječanj!B1397))</f>
        <v>45762</v>
      </c>
      <c r="C1397" s="8">
        <v>14.5208333333333</v>
      </c>
      <c r="D1397">
        <v>0.91845393620610927</v>
      </c>
      <c r="E1397" s="6">
        <v>100.73625746385046</v>
      </c>
      <c r="F1397" s="9">
        <v>153.56703817006209</v>
      </c>
      <c r="G1397" s="9">
        <v>1.1170628797155042</v>
      </c>
      <c r="H1397" s="9">
        <v>92.521612186345507</v>
      </c>
    </row>
    <row r="1398" spans="1:8" x14ac:dyDescent="0.25">
      <c r="A1398" s="21"/>
      <c r="B1398" s="5">
        <f>DATE(YEAR(siječanj!B1398),MONTH(siječanj!B1398)+3,DAY(siječanj!B1398))</f>
        <v>45762</v>
      </c>
      <c r="C1398" s="8">
        <v>14.53125</v>
      </c>
      <c r="D1398">
        <v>0.91845393620610927</v>
      </c>
      <c r="E1398" s="6">
        <v>99.894331037259761</v>
      </c>
      <c r="F1398" s="9">
        <v>153.38495763701627</v>
      </c>
      <c r="G1398" s="9">
        <v>1.1611080432252758</v>
      </c>
      <c r="H1398" s="9">
        <v>91.748341545847339</v>
      </c>
    </row>
    <row r="1399" spans="1:8" x14ac:dyDescent="0.25">
      <c r="A1399" s="21"/>
      <c r="B1399" s="5">
        <f>DATE(YEAR(siječanj!B1399),MONTH(siječanj!B1399)+3,DAY(siječanj!B1399))</f>
        <v>45762</v>
      </c>
      <c r="C1399" s="8">
        <v>14.5416666666667</v>
      </c>
      <c r="D1399">
        <v>0.91845393620610927</v>
      </c>
      <c r="E1399" s="6">
        <v>97.766038228582872</v>
      </c>
      <c r="F1399" s="9">
        <v>152.86612378167365</v>
      </c>
      <c r="G1399" s="9">
        <v>1.1509526821331222</v>
      </c>
      <c r="H1399" s="9">
        <v>89.793602638318887</v>
      </c>
    </row>
    <row r="1400" spans="1:8" x14ac:dyDescent="0.25">
      <c r="A1400" s="21"/>
      <c r="B1400" s="5">
        <f>DATE(YEAR(siječanj!B1400),MONTH(siječanj!B1400)+3,DAY(siječanj!B1400))</f>
        <v>45762</v>
      </c>
      <c r="C1400" s="8">
        <v>14.5520833333333</v>
      </c>
      <c r="D1400">
        <v>0.91845393620610927</v>
      </c>
      <c r="E1400" s="6">
        <v>96.653518313685765</v>
      </c>
      <c r="F1400" s="9">
        <v>152.45183451358611</v>
      </c>
      <c r="G1400" s="9">
        <v>1.1353193693818391</v>
      </c>
      <c r="H1400" s="9">
        <v>88.771804343373958</v>
      </c>
    </row>
    <row r="1401" spans="1:8" x14ac:dyDescent="0.25">
      <c r="A1401" s="21"/>
      <c r="B1401" s="5">
        <f>DATE(YEAR(siječanj!B1401),MONTH(siječanj!B1401)+3,DAY(siječanj!B1401))</f>
        <v>45762</v>
      </c>
      <c r="C1401" s="8">
        <v>14.5625</v>
      </c>
      <c r="D1401">
        <v>0.91845393620610927</v>
      </c>
      <c r="E1401" s="6">
        <v>96.643778727225651</v>
      </c>
      <c r="F1401" s="9">
        <v>151.85676685087395</v>
      </c>
      <c r="G1401" s="9">
        <v>1.1150920533729818</v>
      </c>
      <c r="H1401" s="9">
        <v>88.762858981852645</v>
      </c>
    </row>
    <row r="1402" spans="1:8" x14ac:dyDescent="0.25">
      <c r="A1402" s="21"/>
      <c r="B1402" s="5">
        <f>DATE(YEAR(siječanj!B1402),MONTH(siječanj!B1402)+3,DAY(siječanj!B1402))</f>
        <v>45762</v>
      </c>
      <c r="C1402" s="8">
        <v>14.5729166666667</v>
      </c>
      <c r="D1402">
        <v>0.91845393620610927</v>
      </c>
      <c r="E1402" s="6">
        <v>96.983737051038176</v>
      </c>
      <c r="F1402" s="9">
        <v>151.31969170777467</v>
      </c>
      <c r="G1402" s="9">
        <v>1.0929315171632701</v>
      </c>
      <c r="H1402" s="9">
        <v>89.075095042504287</v>
      </c>
    </row>
    <row r="1403" spans="1:8" x14ac:dyDescent="0.25">
      <c r="A1403" s="21"/>
      <c r="B1403" s="5">
        <f>DATE(YEAR(siječanj!B1403),MONTH(siječanj!B1403)+3,DAY(siječanj!B1403))</f>
        <v>45762</v>
      </c>
      <c r="C1403" s="8">
        <v>14.5833333333333</v>
      </c>
      <c r="D1403">
        <v>0.91845393620610927</v>
      </c>
      <c r="E1403" s="6">
        <v>99.51110624499546</v>
      </c>
      <c r="F1403" s="9">
        <v>150.01728285034727</v>
      </c>
      <c r="G1403" s="9">
        <v>1.0910355321573926</v>
      </c>
      <c r="H1403" s="9">
        <v>91.396367226940427</v>
      </c>
    </row>
    <row r="1404" spans="1:8" x14ac:dyDescent="0.25">
      <c r="A1404" s="21"/>
      <c r="B1404" s="5">
        <f>DATE(YEAR(siječanj!B1404),MONTH(siječanj!B1404)+3,DAY(siječanj!B1404))</f>
        <v>45762</v>
      </c>
      <c r="C1404" s="8">
        <v>14.59375</v>
      </c>
      <c r="D1404">
        <v>0.91845393620610927</v>
      </c>
      <c r="E1404" s="6">
        <v>101.07589186122151</v>
      </c>
      <c r="F1404" s="9">
        <v>149.45862357633987</v>
      </c>
      <c r="G1404" s="9">
        <v>1.0618238831327376</v>
      </c>
      <c r="H1404" s="9">
        <v>92.833550735481936</v>
      </c>
    </row>
    <row r="1405" spans="1:8" x14ac:dyDescent="0.25">
      <c r="A1405" s="21"/>
      <c r="B1405" s="5">
        <f>DATE(YEAR(siječanj!B1405),MONTH(siječanj!B1405)+3,DAY(siječanj!B1405))</f>
        <v>45762</v>
      </c>
      <c r="C1405" s="8">
        <v>14.6041666666667</v>
      </c>
      <c r="D1405">
        <v>0.91845393620610927</v>
      </c>
      <c r="E1405" s="6">
        <v>101.01570494155685</v>
      </c>
      <c r="F1405" s="9">
        <v>148.75760745193841</v>
      </c>
      <c r="G1405" s="9">
        <v>1.0354312636436196</v>
      </c>
      <c r="H1405" s="9">
        <v>92.778271822207813</v>
      </c>
    </row>
    <row r="1406" spans="1:8" x14ac:dyDescent="0.25">
      <c r="A1406" s="21"/>
      <c r="B1406" s="5">
        <f>DATE(YEAR(siječanj!B1406),MONTH(siječanj!B1406)+3,DAY(siječanj!B1406))</f>
        <v>45762</v>
      </c>
      <c r="C1406" s="8">
        <v>14.6145833333333</v>
      </c>
      <c r="D1406">
        <v>0.91845393620610927</v>
      </c>
      <c r="E1406" s="6">
        <v>103.03175278056382</v>
      </c>
      <c r="F1406" s="9">
        <v>147.41544674357169</v>
      </c>
      <c r="G1406" s="9">
        <v>1.0611208936869876</v>
      </c>
      <c r="H1406" s="9">
        <v>94.629918895523588</v>
      </c>
    </row>
    <row r="1407" spans="1:8" x14ac:dyDescent="0.25">
      <c r="A1407" s="21"/>
      <c r="B1407" s="5">
        <f>DATE(YEAR(siječanj!B1407),MONTH(siječanj!B1407)+3,DAY(siječanj!B1407))</f>
        <v>45762</v>
      </c>
      <c r="C1407" s="8">
        <v>14.625</v>
      </c>
      <c r="D1407">
        <v>0.91845393620610927</v>
      </c>
      <c r="E1407" s="6">
        <v>103.68639226914668</v>
      </c>
      <c r="F1407" s="9">
        <v>144.69879876031595</v>
      </c>
      <c r="G1407" s="9">
        <v>1.0337035789085203</v>
      </c>
      <c r="H1407" s="9">
        <v>95.231175110608461</v>
      </c>
    </row>
    <row r="1408" spans="1:8" x14ac:dyDescent="0.25">
      <c r="A1408" s="21"/>
      <c r="B1408" s="5">
        <f>DATE(YEAR(siječanj!B1408),MONTH(siječanj!B1408)+3,DAY(siječanj!B1408))</f>
        <v>45762</v>
      </c>
      <c r="C1408" s="8">
        <v>14.6354166666667</v>
      </c>
      <c r="D1408">
        <v>0.91845393620610927</v>
      </c>
      <c r="E1408" s="6">
        <v>104.54046643259259</v>
      </c>
      <c r="F1408" s="9">
        <v>142.81553412146511</v>
      </c>
      <c r="G1408" s="9">
        <v>1.0361174974582856</v>
      </c>
      <c r="H1408" s="9">
        <v>96.015602887837304</v>
      </c>
    </row>
    <row r="1409" spans="1:8" x14ac:dyDescent="0.25">
      <c r="A1409" s="21"/>
      <c r="B1409" s="5">
        <f>DATE(YEAR(siječanj!B1409),MONTH(siječanj!B1409)+3,DAY(siječanj!B1409))</f>
        <v>45762</v>
      </c>
      <c r="C1409" s="8">
        <v>14.6458333333333</v>
      </c>
      <c r="D1409">
        <v>0.91845393620610927</v>
      </c>
      <c r="E1409" s="6">
        <v>106.29595754997477</v>
      </c>
      <c r="F1409" s="9">
        <v>141.15996252130054</v>
      </c>
      <c r="G1409" s="9">
        <v>1.018615008090892</v>
      </c>
      <c r="H1409" s="9">
        <v>97.627940614571827</v>
      </c>
    </row>
    <row r="1410" spans="1:8" x14ac:dyDescent="0.25">
      <c r="A1410" s="21"/>
      <c r="B1410" s="5">
        <f>DATE(YEAR(siječanj!B1410),MONTH(siječanj!B1410)+3,DAY(siječanj!B1410))</f>
        <v>45762</v>
      </c>
      <c r="C1410" s="8">
        <v>14.65625</v>
      </c>
      <c r="D1410">
        <v>0.91845393620610927</v>
      </c>
      <c r="E1410" s="6">
        <v>106.10651605536087</v>
      </c>
      <c r="F1410" s="9">
        <v>139.71842935663281</v>
      </c>
      <c r="G1410" s="9">
        <v>1.0228325696855891</v>
      </c>
      <c r="H1410" s="9">
        <v>97.453947328162926</v>
      </c>
    </row>
    <row r="1411" spans="1:8" x14ac:dyDescent="0.25">
      <c r="A1411" s="21"/>
      <c r="B1411" s="5">
        <f>DATE(YEAR(siječanj!B1411),MONTH(siječanj!B1411)+3,DAY(siječanj!B1411))</f>
        <v>45762</v>
      </c>
      <c r="C1411" s="8">
        <v>14.6666666666667</v>
      </c>
      <c r="D1411">
        <v>0.91845393620610927</v>
      </c>
      <c r="E1411" s="6">
        <v>106.21201206219993</v>
      </c>
      <c r="F1411" s="9">
        <v>136.94970636094288</v>
      </c>
      <c r="G1411" s="9">
        <v>1.0354688708185658</v>
      </c>
      <c r="H1411" s="9">
        <v>97.550840550898286</v>
      </c>
    </row>
    <row r="1412" spans="1:8" x14ac:dyDescent="0.25">
      <c r="A1412" s="21"/>
      <c r="B1412" s="5">
        <f>DATE(YEAR(siječanj!B1412),MONTH(siječanj!B1412)+3,DAY(siječanj!B1412))</f>
        <v>45762</v>
      </c>
      <c r="C1412" s="8">
        <v>14.6770833333333</v>
      </c>
      <c r="D1412">
        <v>0.91845393620610927</v>
      </c>
      <c r="E1412" s="6">
        <v>106.88948588840401</v>
      </c>
      <c r="F1412" s="9">
        <v>135.45657560020203</v>
      </c>
      <c r="G1412" s="9">
        <v>1.0558294868828768</v>
      </c>
      <c r="H1412" s="9">
        <v>98.173069053252036</v>
      </c>
    </row>
    <row r="1413" spans="1:8" x14ac:dyDescent="0.25">
      <c r="A1413" s="21"/>
      <c r="B1413" s="5">
        <f>DATE(YEAR(siječanj!B1413),MONTH(siječanj!B1413)+3,DAY(siječanj!B1413))</f>
        <v>45762</v>
      </c>
      <c r="C1413" s="8">
        <v>14.6875</v>
      </c>
      <c r="D1413">
        <v>0.91845393620610927</v>
      </c>
      <c r="E1413" s="6">
        <v>109.44487620544889</v>
      </c>
      <c r="F1413" s="9">
        <v>134.61215843833659</v>
      </c>
      <c r="G1413" s="9">
        <v>1.1074507716038493</v>
      </c>
      <c r="H1413" s="9">
        <v>100.52007734848489</v>
      </c>
    </row>
    <row r="1414" spans="1:8" x14ac:dyDescent="0.25">
      <c r="A1414" s="21"/>
      <c r="B1414" s="5">
        <f>DATE(YEAR(siječanj!B1414),MONTH(siječanj!B1414)+3,DAY(siječanj!B1414))</f>
        <v>45762</v>
      </c>
      <c r="C1414" s="8">
        <v>14.6979166666667</v>
      </c>
      <c r="D1414">
        <v>0.91845393620610927</v>
      </c>
      <c r="E1414" s="6">
        <v>110.51666162738161</v>
      </c>
      <c r="F1414" s="9">
        <v>133.87649779657045</v>
      </c>
      <c r="G1414" s="9">
        <v>1.2549257933705249</v>
      </c>
      <c r="H1414" s="9">
        <v>101.50446288802731</v>
      </c>
    </row>
    <row r="1415" spans="1:8" x14ac:dyDescent="0.25">
      <c r="A1415" s="21"/>
      <c r="B1415" s="5">
        <f>DATE(YEAR(siječanj!B1415),MONTH(siječanj!B1415)+3,DAY(siječanj!B1415))</f>
        <v>45762</v>
      </c>
      <c r="C1415" s="8">
        <v>14.7083333333333</v>
      </c>
      <c r="D1415">
        <v>0.91845393620610927</v>
      </c>
      <c r="E1415" s="6">
        <v>112.08957314146491</v>
      </c>
      <c r="F1415" s="9">
        <v>133.22773859189601</v>
      </c>
      <c r="G1415" s="9">
        <v>1.6322543794556088</v>
      </c>
      <c r="H1415" s="9">
        <v>102.94910965944104</v>
      </c>
    </row>
    <row r="1416" spans="1:8" x14ac:dyDescent="0.25">
      <c r="A1416" s="21"/>
      <c r="B1416" s="5">
        <f>DATE(YEAR(siječanj!B1416),MONTH(siječanj!B1416)+3,DAY(siječanj!B1416))</f>
        <v>45762</v>
      </c>
      <c r="C1416" s="8">
        <v>14.71875</v>
      </c>
      <c r="D1416">
        <v>0.91845393620610927</v>
      </c>
      <c r="E1416" s="6">
        <v>115.23851359015526</v>
      </c>
      <c r="F1416" s="9">
        <v>133.20871787833633</v>
      </c>
      <c r="G1416" s="9">
        <v>2.6611107597071708</v>
      </c>
      <c r="H1416" s="9">
        <v>105.84126640941932</v>
      </c>
    </row>
    <row r="1417" spans="1:8" x14ac:dyDescent="0.25">
      <c r="A1417" s="21"/>
      <c r="B1417" s="5">
        <f>DATE(YEAR(siječanj!B1417),MONTH(siječanj!B1417)+3,DAY(siječanj!B1417))</f>
        <v>45762</v>
      </c>
      <c r="C1417" s="8">
        <v>14.7291666666667</v>
      </c>
      <c r="D1417">
        <v>0.91845393620610927</v>
      </c>
      <c r="E1417" s="6">
        <v>119.38861854353596</v>
      </c>
      <c r="F1417" s="9">
        <v>133.66075172312819</v>
      </c>
      <c r="G1417" s="9">
        <v>6.5640008989868655</v>
      </c>
      <c r="H1417" s="9">
        <v>109.65294663952028</v>
      </c>
    </row>
    <row r="1418" spans="1:8" x14ac:dyDescent="0.25">
      <c r="A1418" s="21"/>
      <c r="B1418" s="5">
        <f>DATE(YEAR(siječanj!B1418),MONTH(siječanj!B1418)+3,DAY(siječanj!B1418))</f>
        <v>45762</v>
      </c>
      <c r="C1418" s="8">
        <v>14.7395833333333</v>
      </c>
      <c r="D1418">
        <v>0.91845393620610927</v>
      </c>
      <c r="E1418" s="6">
        <v>123.89496135326428</v>
      </c>
      <c r="F1418" s="9">
        <v>135.32121129503835</v>
      </c>
      <c r="G1418" s="9">
        <v>22.486258744688644</v>
      </c>
      <c r="H1418" s="9">
        <v>113.79181493100937</v>
      </c>
    </row>
    <row r="1419" spans="1:8" x14ac:dyDescent="0.25">
      <c r="A1419" s="21"/>
      <c r="B1419" s="5">
        <f>DATE(YEAR(siječanj!B1419),MONTH(siječanj!B1419)+3,DAY(siječanj!B1419))</f>
        <v>45762</v>
      </c>
      <c r="C1419" s="8">
        <v>14.75</v>
      </c>
      <c r="D1419">
        <v>0.91845393620610927</v>
      </c>
      <c r="E1419" s="6">
        <v>128.69291720836748</v>
      </c>
      <c r="F1419" s="9">
        <v>137.10565229488313</v>
      </c>
      <c r="G1419" s="9">
        <v>62.725824808175219</v>
      </c>
      <c r="H1419" s="9">
        <v>118.19851637187205</v>
      </c>
    </row>
    <row r="1420" spans="1:8" x14ac:dyDescent="0.25">
      <c r="A1420" s="21"/>
      <c r="B1420" s="5">
        <f>DATE(YEAR(siječanj!B1420),MONTH(siječanj!B1420)+3,DAY(siječanj!B1420))</f>
        <v>45762</v>
      </c>
      <c r="C1420" s="8">
        <v>14.7604166666667</v>
      </c>
      <c r="D1420">
        <v>0.91845393620610927</v>
      </c>
      <c r="E1420" s="6">
        <v>133.0297474291373</v>
      </c>
      <c r="F1420" s="9">
        <v>139.03813590880674</v>
      </c>
      <c r="G1420" s="9">
        <v>123.45258207921317</v>
      </c>
      <c r="H1420" s="9">
        <v>122.1816951587957</v>
      </c>
    </row>
    <row r="1421" spans="1:8" x14ac:dyDescent="0.25">
      <c r="A1421" s="21"/>
      <c r="B1421" s="5">
        <f>DATE(YEAR(siječanj!B1421),MONTH(siječanj!B1421)+3,DAY(siječanj!B1421))</f>
        <v>45762</v>
      </c>
      <c r="C1421" s="8">
        <v>14.7708333333333</v>
      </c>
      <c r="D1421">
        <v>0.91845393620610927</v>
      </c>
      <c r="E1421" s="6">
        <v>137.95030597523126</v>
      </c>
      <c r="F1421" s="9">
        <v>140.29311927531646</v>
      </c>
      <c r="G1421" s="9">
        <v>178.60845033490222</v>
      </c>
      <c r="H1421" s="9">
        <v>126.70100152378831</v>
      </c>
    </row>
    <row r="1422" spans="1:8" x14ac:dyDescent="0.25">
      <c r="A1422" s="21"/>
      <c r="B1422" s="5">
        <f>DATE(YEAR(siječanj!B1422),MONTH(siječanj!B1422)+3,DAY(siječanj!B1422))</f>
        <v>45762</v>
      </c>
      <c r="C1422" s="8">
        <v>14.78125</v>
      </c>
      <c r="D1422">
        <v>0.91845393620610927</v>
      </c>
      <c r="E1422" s="6">
        <v>143.61794687081704</v>
      </c>
      <c r="F1422" s="9">
        <v>140.78770549727824</v>
      </c>
      <c r="G1422" s="9">
        <v>215.97532425745123</v>
      </c>
      <c r="H1422" s="9">
        <v>131.90646861334179</v>
      </c>
    </row>
    <row r="1423" spans="1:8" x14ac:dyDescent="0.25">
      <c r="A1423" s="21"/>
      <c r="B1423" s="5">
        <f>DATE(YEAR(siječanj!B1423),MONTH(siječanj!B1423)+3,DAY(siječanj!B1423))</f>
        <v>45762</v>
      </c>
      <c r="C1423" s="8">
        <v>14.7916666666667</v>
      </c>
      <c r="D1423">
        <v>0.91845393620610927</v>
      </c>
      <c r="E1423" s="6">
        <v>149.21609613400221</v>
      </c>
      <c r="F1423" s="9">
        <v>139.75717922134328</v>
      </c>
      <c r="G1423" s="9">
        <v>226.99277104174698</v>
      </c>
      <c r="H1423" s="9">
        <v>137.04811083958353</v>
      </c>
    </row>
    <row r="1424" spans="1:8" x14ac:dyDescent="0.25">
      <c r="A1424" s="21"/>
      <c r="B1424" s="5">
        <f>DATE(YEAR(siječanj!B1424),MONTH(siječanj!B1424)+3,DAY(siječanj!B1424))</f>
        <v>45762</v>
      </c>
      <c r="C1424" s="8">
        <v>14.8020833333333</v>
      </c>
      <c r="D1424">
        <v>0.91845393620610927</v>
      </c>
      <c r="E1424" s="6">
        <v>155.59646633607233</v>
      </c>
      <c r="F1424" s="9">
        <v>138.54194151494056</v>
      </c>
      <c r="G1424" s="9">
        <v>227.97824424644233</v>
      </c>
      <c r="H1424" s="9">
        <v>142.908186966127</v>
      </c>
    </row>
    <row r="1425" spans="1:8" x14ac:dyDescent="0.25">
      <c r="A1425" s="21"/>
      <c r="B1425" s="5">
        <f>DATE(YEAR(siječanj!B1425),MONTH(siječanj!B1425)+3,DAY(siječanj!B1425))</f>
        <v>45762</v>
      </c>
      <c r="C1425" s="8">
        <v>14.8125</v>
      </c>
      <c r="D1425">
        <v>0.91845393620610927</v>
      </c>
      <c r="E1425" s="6">
        <v>157.88470550237679</v>
      </c>
      <c r="F1425" s="9">
        <v>136.97429799824579</v>
      </c>
      <c r="G1425" s="9">
        <v>228.57227631594529</v>
      </c>
      <c r="H1425" s="9">
        <v>145.00982923540033</v>
      </c>
    </row>
    <row r="1426" spans="1:8" x14ac:dyDescent="0.25">
      <c r="A1426" s="21"/>
      <c r="B1426" s="5">
        <f>DATE(YEAR(siječanj!B1426),MONTH(siječanj!B1426)+3,DAY(siječanj!B1426))</f>
        <v>45762</v>
      </c>
      <c r="C1426" s="8">
        <v>14.8229166666667</v>
      </c>
      <c r="D1426">
        <v>0.91845393620610927</v>
      </c>
      <c r="E1426" s="6">
        <v>157.87806253382496</v>
      </c>
      <c r="F1426" s="9">
        <v>134.84973524417885</v>
      </c>
      <c r="G1426" s="9">
        <v>228.85721917247432</v>
      </c>
      <c r="H1426" s="9">
        <v>145.00372797478579</v>
      </c>
    </row>
    <row r="1427" spans="1:8" x14ac:dyDescent="0.25">
      <c r="A1427" s="21"/>
      <c r="B1427" s="5">
        <f>DATE(YEAR(siječanj!B1427),MONTH(siječanj!B1427)+3,DAY(siječanj!B1427))</f>
        <v>45762</v>
      </c>
      <c r="C1427" s="8">
        <v>14.8333333333333</v>
      </c>
      <c r="D1427">
        <v>0.91845393620610927</v>
      </c>
      <c r="E1427" s="6">
        <v>157.78635568926461</v>
      </c>
      <c r="F1427" s="9">
        <v>129.77893924023738</v>
      </c>
      <c r="G1427" s="9">
        <v>229.50914837435937</v>
      </c>
      <c r="H1427" s="9">
        <v>144.91949946242229</v>
      </c>
    </row>
    <row r="1428" spans="1:8" x14ac:dyDescent="0.25">
      <c r="A1428" s="21"/>
      <c r="B1428" s="5">
        <f>DATE(YEAR(siječanj!B1428),MONTH(siječanj!B1428)+3,DAY(siječanj!B1428))</f>
        <v>45762</v>
      </c>
      <c r="C1428" s="8">
        <v>14.84375</v>
      </c>
      <c r="D1428">
        <v>0.91845393620610927</v>
      </c>
      <c r="E1428" s="6">
        <v>156.55470910136779</v>
      </c>
      <c r="F1428" s="9">
        <v>126.34108631212142</v>
      </c>
      <c r="G1428" s="9">
        <v>229.79336772984718</v>
      </c>
      <c r="H1428" s="9">
        <v>143.78828880575364</v>
      </c>
    </row>
    <row r="1429" spans="1:8" x14ac:dyDescent="0.25">
      <c r="A1429" s="21"/>
      <c r="B1429" s="5">
        <f>DATE(YEAR(siječanj!B1429),MONTH(siječanj!B1429)+3,DAY(siječanj!B1429))</f>
        <v>45762</v>
      </c>
      <c r="C1429" s="8">
        <v>14.8541666666667</v>
      </c>
      <c r="D1429">
        <v>0.91845393620610927</v>
      </c>
      <c r="E1429" s="6">
        <v>156.15543063353675</v>
      </c>
      <c r="F1429" s="9">
        <v>123.49815576851653</v>
      </c>
      <c r="G1429" s="9">
        <v>230.28006694229339</v>
      </c>
      <c r="H1429" s="9">
        <v>143.42156992533188</v>
      </c>
    </row>
    <row r="1430" spans="1:8" x14ac:dyDescent="0.25">
      <c r="A1430" s="21"/>
      <c r="B1430" s="5">
        <f>DATE(YEAR(siječanj!B1430),MONTH(siječanj!B1430)+3,DAY(siječanj!B1430))</f>
        <v>45762</v>
      </c>
      <c r="C1430" s="8">
        <v>14.8645833333333</v>
      </c>
      <c r="D1430">
        <v>0.91845393620610927</v>
      </c>
      <c r="E1430" s="6">
        <v>155.34108550330578</v>
      </c>
      <c r="F1430" s="9">
        <v>120.95805247594723</v>
      </c>
      <c r="G1430" s="9">
        <v>230.71478340054961</v>
      </c>
      <c r="H1430" s="9">
        <v>142.67363143504096</v>
      </c>
    </row>
    <row r="1431" spans="1:8" x14ac:dyDescent="0.25">
      <c r="A1431" s="21"/>
      <c r="B1431" s="5">
        <f>DATE(YEAR(siječanj!B1431),MONTH(siječanj!B1431)+3,DAY(siječanj!B1431))</f>
        <v>45762</v>
      </c>
      <c r="C1431" s="8">
        <v>14.875</v>
      </c>
      <c r="D1431">
        <v>0.91845393620610927</v>
      </c>
      <c r="E1431" s="6">
        <v>152.29632257187163</v>
      </c>
      <c r="F1431" s="9">
        <v>116.53713580462804</v>
      </c>
      <c r="G1431" s="9">
        <v>230.51711985757788</v>
      </c>
      <c r="H1431" s="9">
        <v>139.87715693585082</v>
      </c>
    </row>
    <row r="1432" spans="1:8" x14ac:dyDescent="0.25">
      <c r="A1432" s="21"/>
      <c r="B1432" s="5">
        <f>DATE(YEAR(siječanj!B1432),MONTH(siječanj!B1432)+3,DAY(siječanj!B1432))</f>
        <v>45762</v>
      </c>
      <c r="C1432" s="8">
        <v>14.8854166666667</v>
      </c>
      <c r="D1432">
        <v>0.91845393620610927</v>
      </c>
      <c r="E1432" s="6">
        <v>157.49001846896826</v>
      </c>
      <c r="F1432" s="9">
        <v>113.51862572111264</v>
      </c>
      <c r="G1432" s="9">
        <v>229.7677168177523</v>
      </c>
      <c r="H1432" s="9">
        <v>144.64732737599675</v>
      </c>
    </row>
    <row r="1433" spans="1:8" x14ac:dyDescent="0.25">
      <c r="A1433" s="21"/>
      <c r="B1433" s="5">
        <f>DATE(YEAR(siječanj!B1433),MONTH(siječanj!B1433)+3,DAY(siječanj!B1433))</f>
        <v>45762</v>
      </c>
      <c r="C1433" s="8">
        <v>14.8958333333333</v>
      </c>
      <c r="D1433">
        <v>0.91845393620610927</v>
      </c>
      <c r="E1433" s="6">
        <v>159.68471322634264</v>
      </c>
      <c r="F1433" s="9">
        <v>111.42590458502738</v>
      </c>
      <c r="G1433" s="9">
        <v>229.5041704557413</v>
      </c>
      <c r="H1433" s="9">
        <v>146.66305341467816</v>
      </c>
    </row>
    <row r="1434" spans="1:8" x14ac:dyDescent="0.25">
      <c r="A1434" s="21"/>
      <c r="B1434" s="5">
        <f>DATE(YEAR(siječanj!B1434),MONTH(siječanj!B1434)+3,DAY(siječanj!B1434))</f>
        <v>45762</v>
      </c>
      <c r="C1434" s="8">
        <v>14.90625</v>
      </c>
      <c r="D1434">
        <v>0.91845393620610927</v>
      </c>
      <c r="E1434" s="6">
        <v>156.35081672318188</v>
      </c>
      <c r="F1434" s="9">
        <v>109.1258827027406</v>
      </c>
      <c r="G1434" s="9">
        <v>228.5089998365612</v>
      </c>
      <c r="H1434" s="9">
        <v>143.60102304844636</v>
      </c>
    </row>
    <row r="1435" spans="1:8" x14ac:dyDescent="0.25">
      <c r="A1435" s="21"/>
      <c r="B1435" s="5">
        <f>DATE(YEAR(siječanj!B1435),MONTH(siječanj!B1435)+3,DAY(siječanj!B1435))</f>
        <v>45762</v>
      </c>
      <c r="C1435" s="8">
        <v>14.9166666666667</v>
      </c>
      <c r="D1435">
        <v>0.91845393620610927</v>
      </c>
      <c r="E1435" s="6">
        <v>151.34757372405312</v>
      </c>
      <c r="F1435" s="9">
        <v>106.3393153548334</v>
      </c>
      <c r="G1435" s="9">
        <v>226.694739036703</v>
      </c>
      <c r="H1435" s="9">
        <v>139.0057748221009</v>
      </c>
    </row>
    <row r="1436" spans="1:8" x14ac:dyDescent="0.25">
      <c r="A1436" s="21"/>
      <c r="B1436" s="5">
        <f>DATE(YEAR(siječanj!B1436),MONTH(siječanj!B1436)+3,DAY(siječanj!B1436))</f>
        <v>45762</v>
      </c>
      <c r="C1436" s="8">
        <v>14.9270833333333</v>
      </c>
      <c r="D1436">
        <v>0.91845393620610927</v>
      </c>
      <c r="E1436" s="6">
        <v>144.18806830439826</v>
      </c>
      <c r="F1436" s="9">
        <v>104.24953517369433</v>
      </c>
      <c r="G1436" s="9">
        <v>224.19378358032722</v>
      </c>
      <c r="H1436" s="9">
        <v>132.43009888812992</v>
      </c>
    </row>
    <row r="1437" spans="1:8" x14ac:dyDescent="0.25">
      <c r="A1437" s="21"/>
      <c r="B1437" s="5">
        <f>DATE(YEAR(siječanj!B1437),MONTH(siječanj!B1437)+3,DAY(siječanj!B1437))</f>
        <v>45762</v>
      </c>
      <c r="C1437" s="8">
        <v>14.9375</v>
      </c>
      <c r="D1437">
        <v>0.91845393620610927</v>
      </c>
      <c r="E1437" s="6">
        <v>134.19990247619697</v>
      </c>
      <c r="F1437" s="9">
        <v>101.99981486766553</v>
      </c>
      <c r="G1437" s="9">
        <v>222.81234958047867</v>
      </c>
      <c r="H1437" s="9">
        <v>123.2564286677391</v>
      </c>
    </row>
    <row r="1438" spans="1:8" x14ac:dyDescent="0.25">
      <c r="A1438" s="21"/>
      <c r="B1438" s="5">
        <f>DATE(YEAR(siječanj!B1438),MONTH(siječanj!B1438)+3,DAY(siječanj!B1438))</f>
        <v>45762</v>
      </c>
      <c r="C1438" s="8">
        <v>14.9479166666667</v>
      </c>
      <c r="D1438">
        <v>0.91845393620610927</v>
      </c>
      <c r="E1438" s="6">
        <v>122.06584878900301</v>
      </c>
      <c r="F1438" s="9">
        <v>99.670362758536996</v>
      </c>
      <c r="G1438" s="9">
        <v>222.24391820577472</v>
      </c>
      <c r="H1438" s="9">
        <v>112.11185929659955</v>
      </c>
    </row>
    <row r="1439" spans="1:8" x14ac:dyDescent="0.25">
      <c r="A1439" s="21"/>
      <c r="B1439" s="5">
        <f>DATE(YEAR(siječanj!B1439),MONTH(siječanj!B1439)+3,DAY(siječanj!B1439))</f>
        <v>45762</v>
      </c>
      <c r="C1439" s="8">
        <v>14.9583333333333</v>
      </c>
      <c r="D1439">
        <v>0.91845393620610927</v>
      </c>
      <c r="E1439" s="6">
        <v>110.5936511167713</v>
      </c>
      <c r="F1439" s="9">
        <v>96.482730874963835</v>
      </c>
      <c r="G1439" s="9">
        <v>217.31307830269105</v>
      </c>
      <c r="H1439" s="9">
        <v>101.57517418760376</v>
      </c>
    </row>
    <row r="1440" spans="1:8" x14ac:dyDescent="0.25">
      <c r="A1440" s="21"/>
      <c r="B1440" s="5">
        <f>DATE(YEAR(siječanj!B1440),MONTH(siječanj!B1440)+3,DAY(siječanj!B1440))</f>
        <v>45762</v>
      </c>
      <c r="C1440" s="8">
        <v>14.96875</v>
      </c>
      <c r="D1440">
        <v>0.91845393620610927</v>
      </c>
      <c r="E1440" s="6">
        <v>100.5303759593818</v>
      </c>
      <c r="F1440" s="9">
        <v>94.03665192301149</v>
      </c>
      <c r="G1440" s="9">
        <v>215.96431210042871</v>
      </c>
      <c r="H1440" s="9">
        <v>92.332519508174229</v>
      </c>
    </row>
    <row r="1441" spans="1:8" x14ac:dyDescent="0.25">
      <c r="A1441" s="21"/>
      <c r="B1441" s="5">
        <f>DATE(YEAR(siječanj!B1441),MONTH(siječanj!B1441)+3,DAY(siječanj!B1441))</f>
        <v>45762</v>
      </c>
      <c r="C1441" s="8">
        <v>14.9791666666667</v>
      </c>
      <c r="D1441">
        <v>0.91845393620610927</v>
      </c>
      <c r="E1441" s="6">
        <v>91.512027075503653</v>
      </c>
      <c r="F1441" s="9">
        <v>91.984984920739677</v>
      </c>
      <c r="G1441" s="9">
        <v>214.16372538758796</v>
      </c>
      <c r="H1441" s="9">
        <v>84.049581477696378</v>
      </c>
    </row>
    <row r="1442" spans="1:8" ht="15.75" thickBot="1" x14ac:dyDescent="0.3">
      <c r="A1442" s="21"/>
      <c r="B1442" s="5">
        <f>DATE(YEAR(siječanj!B1442),MONTH(siječanj!B1442)+3,DAY(siječanj!B1442))</f>
        <v>45762</v>
      </c>
      <c r="C1442" s="8">
        <v>14.9895833333333</v>
      </c>
      <c r="D1442">
        <v>0.91845393620610927</v>
      </c>
      <c r="E1442" s="6">
        <v>83.688031633523138</v>
      </c>
      <c r="F1442" s="9">
        <v>90.146856485518114</v>
      </c>
      <c r="G1442" s="9">
        <v>213.65579975813199</v>
      </c>
      <c r="H1442" s="9">
        <v>76.863602067150708</v>
      </c>
    </row>
    <row r="1443" spans="1:8" x14ac:dyDescent="0.25">
      <c r="A1443" s="20">
        <f t="shared" ref="A1443" si="13">A1347+1</f>
        <v>106</v>
      </c>
      <c r="B1443" s="5">
        <f>DATE(YEAR(siječanj!B1443),MONTH(siječanj!B1443)+3,DAY(siječanj!B1443))</f>
        <v>45763</v>
      </c>
      <c r="C1443" s="8">
        <v>15</v>
      </c>
      <c r="D1443">
        <v>0.91692867304874759</v>
      </c>
      <c r="E1443" s="6">
        <v>76.284442191922636</v>
      </c>
      <c r="F1443" s="9">
        <v>88.164249684173001</v>
      </c>
      <c r="G1443" s="9">
        <v>207.79957732795128</v>
      </c>
      <c r="H1443" s="9">
        <v>69.947392353303513</v>
      </c>
    </row>
    <row r="1444" spans="1:8" x14ac:dyDescent="0.25">
      <c r="A1444" s="21"/>
      <c r="B1444" s="5">
        <f>DATE(YEAR(siječanj!B1444),MONTH(siječanj!B1444)+3,DAY(siječanj!B1444))</f>
        <v>45763</v>
      </c>
      <c r="C1444" s="8">
        <v>15.0104166666667</v>
      </c>
      <c r="D1444">
        <v>0.91692867304874759</v>
      </c>
      <c r="E1444" s="6">
        <v>70.67877030672993</v>
      </c>
      <c r="F1444" s="9">
        <v>86.560929638347346</v>
      </c>
      <c r="G1444" s="9">
        <v>205.9086044421833</v>
      </c>
      <c r="H1444" s="9">
        <v>64.807391070067098</v>
      </c>
    </row>
    <row r="1445" spans="1:8" x14ac:dyDescent="0.25">
      <c r="A1445" s="21"/>
      <c r="B1445" s="5">
        <f>DATE(YEAR(siječanj!B1445),MONTH(siječanj!B1445)+3,DAY(siječanj!B1445))</f>
        <v>45763</v>
      </c>
      <c r="C1445" s="8">
        <v>15.0208333333333</v>
      </c>
      <c r="D1445">
        <v>0.91692867304874759</v>
      </c>
      <c r="E1445" s="6">
        <v>66.392408221780144</v>
      </c>
      <c r="F1445" s="9">
        <v>85.204649384957548</v>
      </c>
      <c r="G1445" s="9">
        <v>204.68250638454359</v>
      </c>
      <c r="H1445" s="9">
        <v>60.877102771307626</v>
      </c>
    </row>
    <row r="1446" spans="1:8" x14ac:dyDescent="0.25">
      <c r="A1446" s="21"/>
      <c r="B1446" s="5">
        <f>DATE(YEAR(siječanj!B1446),MONTH(siječanj!B1446)+3,DAY(siječanj!B1446))</f>
        <v>45763</v>
      </c>
      <c r="C1446" s="8">
        <v>15.03125</v>
      </c>
      <c r="D1446">
        <v>0.91692867304874759</v>
      </c>
      <c r="E1446" s="6">
        <v>62.939519767320171</v>
      </c>
      <c r="F1446" s="9">
        <v>84.138951875634675</v>
      </c>
      <c r="G1446" s="9">
        <v>203.99107766294372</v>
      </c>
      <c r="H1446" s="9">
        <v>57.711050342574303</v>
      </c>
    </row>
    <row r="1447" spans="1:8" x14ac:dyDescent="0.25">
      <c r="A1447" s="21"/>
      <c r="B1447" s="5">
        <f>DATE(YEAR(siječanj!B1447),MONTH(siječanj!B1447)+3,DAY(siječanj!B1447))</f>
        <v>45763</v>
      </c>
      <c r="C1447" s="8">
        <v>15.0416666666667</v>
      </c>
      <c r="D1447">
        <v>0.91692867304874759</v>
      </c>
      <c r="E1447" s="6">
        <v>59.681248696332332</v>
      </c>
      <c r="F1447" s="9">
        <v>82.553083807066898</v>
      </c>
      <c r="G1447" s="9">
        <v>202.60195731698596</v>
      </c>
      <c r="H1447" s="9">
        <v>54.723448173020302</v>
      </c>
    </row>
    <row r="1448" spans="1:8" x14ac:dyDescent="0.25">
      <c r="A1448" s="21"/>
      <c r="B1448" s="5">
        <f>DATE(YEAR(siječanj!B1448),MONTH(siječanj!B1448)+3,DAY(siječanj!B1448))</f>
        <v>45763</v>
      </c>
      <c r="C1448" s="8">
        <v>15.0520833333333</v>
      </c>
      <c r="D1448">
        <v>0.91692867304874759</v>
      </c>
      <c r="E1448" s="6">
        <v>58.055919544175772</v>
      </c>
      <c r="F1448" s="9">
        <v>81.916402741057624</v>
      </c>
      <c r="G1448" s="9">
        <v>202.36948016864113</v>
      </c>
      <c r="H1448" s="9">
        <v>53.233137270265942</v>
      </c>
    </row>
    <row r="1449" spans="1:8" x14ac:dyDescent="0.25">
      <c r="A1449" s="21"/>
      <c r="B1449" s="5">
        <f>DATE(YEAR(siječanj!B1449),MONTH(siječanj!B1449)+3,DAY(siječanj!B1449))</f>
        <v>45763</v>
      </c>
      <c r="C1449" s="8">
        <v>15.0625</v>
      </c>
      <c r="D1449">
        <v>0.91692867304874759</v>
      </c>
      <c r="E1449" s="6">
        <v>56.09138294356643</v>
      </c>
      <c r="F1449" s="9">
        <v>81.392365398194613</v>
      </c>
      <c r="G1449" s="9">
        <v>202.28566181871946</v>
      </c>
      <c r="H1449" s="9">
        <v>51.431797331913522</v>
      </c>
    </row>
    <row r="1450" spans="1:8" x14ac:dyDescent="0.25">
      <c r="A1450" s="21"/>
      <c r="B1450" s="5">
        <f>DATE(YEAR(siječanj!B1450),MONTH(siječanj!B1450)+3,DAY(siječanj!B1450))</f>
        <v>45763</v>
      </c>
      <c r="C1450" s="8">
        <v>15.0729166666667</v>
      </c>
      <c r="D1450">
        <v>0.91692867304874759</v>
      </c>
      <c r="E1450" s="6">
        <v>54.885261164896384</v>
      </c>
      <c r="F1450" s="9">
        <v>80.981278121502683</v>
      </c>
      <c r="G1450" s="9">
        <v>202.38771390346611</v>
      </c>
      <c r="H1450" s="9">
        <v>50.325869689862401</v>
      </c>
    </row>
    <row r="1451" spans="1:8" x14ac:dyDescent="0.25">
      <c r="A1451" s="21"/>
      <c r="B1451" s="5">
        <f>DATE(YEAR(siječanj!B1451),MONTH(siječanj!B1451)+3,DAY(siječanj!B1451))</f>
        <v>45763</v>
      </c>
      <c r="C1451" s="8">
        <v>15.0833333333333</v>
      </c>
      <c r="D1451">
        <v>0.91692867304874759</v>
      </c>
      <c r="E1451" s="6">
        <v>53.767948723626802</v>
      </c>
      <c r="F1451" s="9">
        <v>80.501413121249783</v>
      </c>
      <c r="G1451" s="9">
        <v>202.02714018280614</v>
      </c>
      <c r="H1451" s="9">
        <v>49.301373875708222</v>
      </c>
    </row>
    <row r="1452" spans="1:8" x14ac:dyDescent="0.25">
      <c r="A1452" s="21"/>
      <c r="B1452" s="5">
        <f>DATE(YEAR(siječanj!B1452),MONTH(siječanj!B1452)+3,DAY(siječanj!B1452))</f>
        <v>45763</v>
      </c>
      <c r="C1452" s="8">
        <v>15.09375</v>
      </c>
      <c r="D1452">
        <v>0.91692867304874759</v>
      </c>
      <c r="E1452" s="6">
        <v>52.787647261088246</v>
      </c>
      <c r="F1452" s="9">
        <v>79.883091598214662</v>
      </c>
      <c r="G1452" s="9">
        <v>202.03172566255594</v>
      </c>
      <c r="H1452" s="9">
        <v>48.402507356474999</v>
      </c>
    </row>
    <row r="1453" spans="1:8" x14ac:dyDescent="0.25">
      <c r="A1453" s="21"/>
      <c r="B1453" s="5">
        <f>DATE(YEAR(siječanj!B1453),MONTH(siječanj!B1453)+3,DAY(siječanj!B1453))</f>
        <v>45763</v>
      </c>
      <c r="C1453" s="8">
        <v>15.1041666666667</v>
      </c>
      <c r="D1453">
        <v>0.91692867304874759</v>
      </c>
      <c r="E1453" s="6">
        <v>52.884869770560073</v>
      </c>
      <c r="F1453" s="9">
        <v>79.580415836848658</v>
      </c>
      <c r="G1453" s="9">
        <v>201.82845162836199</v>
      </c>
      <c r="H1453" s="9">
        <v>48.491653463075473</v>
      </c>
    </row>
    <row r="1454" spans="1:8" x14ac:dyDescent="0.25">
      <c r="A1454" s="21"/>
      <c r="B1454" s="5">
        <f>DATE(YEAR(siječanj!B1454),MONTH(siječanj!B1454)+3,DAY(siječanj!B1454))</f>
        <v>45763</v>
      </c>
      <c r="C1454" s="8">
        <v>15.1145833333333</v>
      </c>
      <c r="D1454">
        <v>0.91692867304874759</v>
      </c>
      <c r="E1454" s="6">
        <v>52.401512083854485</v>
      </c>
      <c r="F1454" s="9">
        <v>79.43339236792265</v>
      </c>
      <c r="G1454" s="9">
        <v>201.71538769657619</v>
      </c>
      <c r="H1454" s="9">
        <v>48.048448940796604</v>
      </c>
    </row>
    <row r="1455" spans="1:8" x14ac:dyDescent="0.25">
      <c r="A1455" s="21"/>
      <c r="B1455" s="5">
        <f>DATE(YEAR(siječanj!B1455),MONTH(siječanj!B1455)+3,DAY(siječanj!B1455))</f>
        <v>45763</v>
      </c>
      <c r="C1455" s="8">
        <v>15.125</v>
      </c>
      <c r="D1455">
        <v>0.91692867304874759</v>
      </c>
      <c r="E1455" s="6">
        <v>52.723655443987319</v>
      </c>
      <c r="F1455" s="9">
        <v>79.389375920791224</v>
      </c>
      <c r="G1455" s="9">
        <v>201.5705157575733</v>
      </c>
      <c r="H1455" s="9">
        <v>48.34383142453467</v>
      </c>
    </row>
    <row r="1456" spans="1:8" x14ac:dyDescent="0.25">
      <c r="A1456" s="21"/>
      <c r="B1456" s="5">
        <f>DATE(YEAR(siječanj!B1456),MONTH(siječanj!B1456)+3,DAY(siječanj!B1456))</f>
        <v>45763</v>
      </c>
      <c r="C1456" s="8">
        <v>15.1354166666667</v>
      </c>
      <c r="D1456">
        <v>0.91692867304874759</v>
      </c>
      <c r="E1456" s="6">
        <v>53.195729197681615</v>
      </c>
      <c r="F1456" s="9">
        <v>79.307876160402046</v>
      </c>
      <c r="G1456" s="9">
        <v>201.86115104424567</v>
      </c>
      <c r="H1456" s="9">
        <v>48.776689385090719</v>
      </c>
    </row>
    <row r="1457" spans="1:8" x14ac:dyDescent="0.25">
      <c r="A1457" s="21"/>
      <c r="B1457" s="5">
        <f>DATE(YEAR(siječanj!B1457),MONTH(siječanj!B1457)+3,DAY(siječanj!B1457))</f>
        <v>45763</v>
      </c>
      <c r="C1457" s="8">
        <v>15.1458333333333</v>
      </c>
      <c r="D1457">
        <v>0.91692867304874759</v>
      </c>
      <c r="E1457" s="6">
        <v>53.702874179918787</v>
      </c>
      <c r="F1457" s="9">
        <v>79.200580480713427</v>
      </c>
      <c r="G1457" s="9">
        <v>201.91577082643829</v>
      </c>
      <c r="H1457" s="9">
        <v>49.241705160696782</v>
      </c>
    </row>
    <row r="1458" spans="1:8" x14ac:dyDescent="0.25">
      <c r="A1458" s="21"/>
      <c r="B1458" s="5">
        <f>DATE(YEAR(siječanj!B1458),MONTH(siječanj!B1458)+3,DAY(siječanj!B1458))</f>
        <v>45763</v>
      </c>
      <c r="C1458" s="8">
        <v>15.15625</v>
      </c>
      <c r="D1458">
        <v>0.91692867304874759</v>
      </c>
      <c r="E1458" s="6">
        <v>54.370581673442821</v>
      </c>
      <c r="F1458" s="9">
        <v>79.231799424769335</v>
      </c>
      <c r="G1458" s="9">
        <v>201.91476059083695</v>
      </c>
      <c r="H1458" s="9">
        <v>49.853945306718479</v>
      </c>
    </row>
    <row r="1459" spans="1:8" x14ac:dyDescent="0.25">
      <c r="A1459" s="21"/>
      <c r="B1459" s="5">
        <f>DATE(YEAR(siječanj!B1459),MONTH(siječanj!B1459)+3,DAY(siječanj!B1459))</f>
        <v>45763</v>
      </c>
      <c r="C1459" s="8">
        <v>15.1666666666667</v>
      </c>
      <c r="D1459">
        <v>0.91692867304874759</v>
      </c>
      <c r="E1459" s="6">
        <v>57.066541207071118</v>
      </c>
      <c r="F1459" s="9">
        <v>79.50218759090329</v>
      </c>
      <c r="G1459" s="9">
        <v>203.81097064459638</v>
      </c>
      <c r="H1459" s="9">
        <v>52.325947904481396</v>
      </c>
    </row>
    <row r="1460" spans="1:8" x14ac:dyDescent="0.25">
      <c r="A1460" s="21"/>
      <c r="B1460" s="5">
        <f>DATE(YEAR(siječanj!B1460),MONTH(siječanj!B1460)+3,DAY(siječanj!B1460))</f>
        <v>45763</v>
      </c>
      <c r="C1460" s="8">
        <v>15.1770833333333</v>
      </c>
      <c r="D1460">
        <v>0.91692867304874759</v>
      </c>
      <c r="E1460" s="6">
        <v>59.366578428170101</v>
      </c>
      <c r="F1460" s="9">
        <v>79.74052499209985</v>
      </c>
      <c r="G1460" s="9">
        <v>205.37493521562328</v>
      </c>
      <c r="H1460" s="9">
        <v>54.434917981586416</v>
      </c>
    </row>
    <row r="1461" spans="1:8" x14ac:dyDescent="0.25">
      <c r="A1461" s="21"/>
      <c r="B1461" s="5">
        <f>DATE(YEAR(siječanj!B1461),MONTH(siječanj!B1461)+3,DAY(siječanj!B1461))</f>
        <v>45763</v>
      </c>
      <c r="C1461" s="8">
        <v>15.1875</v>
      </c>
      <c r="D1461">
        <v>0.91692867304874759</v>
      </c>
      <c r="E1461" s="6">
        <v>63.176662649891767</v>
      </c>
      <c r="F1461" s="9">
        <v>80.214559548914067</v>
      </c>
      <c r="G1461" s="9">
        <v>211.2296601164422</v>
      </c>
      <c r="H1461" s="9">
        <v>57.928493451213633</v>
      </c>
    </row>
    <row r="1462" spans="1:8" x14ac:dyDescent="0.25">
      <c r="A1462" s="21"/>
      <c r="B1462" s="5">
        <f>DATE(YEAR(siječanj!B1462),MONTH(siječanj!B1462)+3,DAY(siječanj!B1462))</f>
        <v>45763</v>
      </c>
      <c r="C1462" s="8">
        <v>15.1979166666667</v>
      </c>
      <c r="D1462">
        <v>0.91692867304874759</v>
      </c>
      <c r="E1462" s="6">
        <v>67.771926734903971</v>
      </c>
      <c r="F1462" s="9">
        <v>80.833043447165778</v>
      </c>
      <c r="G1462" s="9">
        <v>213.98014397299491</v>
      </c>
      <c r="H1462" s="9">
        <v>62.14202285099244</v>
      </c>
    </row>
    <row r="1463" spans="1:8" x14ac:dyDescent="0.25">
      <c r="A1463" s="21"/>
      <c r="B1463" s="5">
        <f>DATE(YEAR(siječanj!B1463),MONTH(siječanj!B1463)+3,DAY(siječanj!B1463))</f>
        <v>45763</v>
      </c>
      <c r="C1463" s="8">
        <v>15.2083333333333</v>
      </c>
      <c r="D1463">
        <v>0.91692867304874759</v>
      </c>
      <c r="E1463" s="6">
        <v>73.893026015107736</v>
      </c>
      <c r="F1463" s="9">
        <v>81.769567762343016</v>
      </c>
      <c r="G1463" s="9">
        <v>219.0351209282708</v>
      </c>
      <c r="H1463" s="9">
        <v>67.754634291589326</v>
      </c>
    </row>
    <row r="1464" spans="1:8" x14ac:dyDescent="0.25">
      <c r="A1464" s="21"/>
      <c r="B1464" s="5">
        <f>DATE(YEAR(siječanj!B1464),MONTH(siječanj!B1464)+3,DAY(siječanj!B1464))</f>
        <v>45763</v>
      </c>
      <c r="C1464" s="8">
        <v>15.21875</v>
      </c>
      <c r="D1464">
        <v>0.91692867304874759</v>
      </c>
      <c r="E1464" s="6">
        <v>80.130309884118091</v>
      </c>
      <c r="F1464" s="9">
        <v>83.156326319550885</v>
      </c>
      <c r="G1464" s="9">
        <v>219.98830472167134</v>
      </c>
      <c r="H1464" s="9">
        <v>73.473778713029347</v>
      </c>
    </row>
    <row r="1465" spans="1:8" x14ac:dyDescent="0.25">
      <c r="A1465" s="21"/>
      <c r="B1465" s="5">
        <f>DATE(YEAR(siječanj!B1465),MONTH(siječanj!B1465)+3,DAY(siječanj!B1465))</f>
        <v>45763</v>
      </c>
      <c r="C1465" s="8">
        <v>15.2291666666667</v>
      </c>
      <c r="D1465">
        <v>0.91692867304874759</v>
      </c>
      <c r="E1465" s="6">
        <v>85.020562981821698</v>
      </c>
      <c r="F1465" s="9">
        <v>85.363564700082819</v>
      </c>
      <c r="G1465" s="9">
        <v>220.79115198365724</v>
      </c>
      <c r="H1465" s="9">
        <v>77.957791996779235</v>
      </c>
    </row>
    <row r="1466" spans="1:8" x14ac:dyDescent="0.25">
      <c r="A1466" s="21"/>
      <c r="B1466" s="5">
        <f>DATE(YEAR(siječanj!B1466),MONTH(siječanj!B1466)+3,DAY(siječanj!B1466))</f>
        <v>45763</v>
      </c>
      <c r="C1466" s="8">
        <v>15.2395833333333</v>
      </c>
      <c r="D1466">
        <v>0.91692867304874759</v>
      </c>
      <c r="E1466" s="6">
        <v>90.600681330366228</v>
      </c>
      <c r="F1466" s="9">
        <v>88.375771081974364</v>
      </c>
      <c r="G1466" s="9">
        <v>220.77067448632002</v>
      </c>
      <c r="H1466" s="9">
        <v>83.074362509565148</v>
      </c>
    </row>
    <row r="1467" spans="1:8" x14ac:dyDescent="0.25">
      <c r="A1467" s="21"/>
      <c r="B1467" s="5">
        <f>DATE(YEAR(siječanj!B1467),MONTH(siječanj!B1467)+3,DAY(siječanj!B1467))</f>
        <v>45763</v>
      </c>
      <c r="C1467" s="8">
        <v>15.25</v>
      </c>
      <c r="D1467">
        <v>0.91692867304874759</v>
      </c>
      <c r="E1467" s="6">
        <v>95.648322063990079</v>
      </c>
      <c r="F1467" s="9">
        <v>92.719749367285132</v>
      </c>
      <c r="G1467" s="9">
        <v>220.44873791181152</v>
      </c>
      <c r="H1467" s="9">
        <v>87.702689029473675</v>
      </c>
    </row>
    <row r="1468" spans="1:8" x14ac:dyDescent="0.25">
      <c r="A1468" s="21"/>
      <c r="B1468" s="5">
        <f>DATE(YEAR(siječanj!B1468),MONTH(siječanj!B1468)+3,DAY(siječanj!B1468))</f>
        <v>45763</v>
      </c>
      <c r="C1468" s="8">
        <v>15.2604166666667</v>
      </c>
      <c r="D1468">
        <v>0.91692867304874759</v>
      </c>
      <c r="E1468" s="6">
        <v>98.703019730229755</v>
      </c>
      <c r="F1468" s="9">
        <v>96.076133819351853</v>
      </c>
      <c r="G1468" s="9">
        <v>219.78661242897121</v>
      </c>
      <c r="H1468" s="9">
        <v>90.50362890714392</v>
      </c>
    </row>
    <row r="1469" spans="1:8" x14ac:dyDescent="0.25">
      <c r="A1469" s="21"/>
      <c r="B1469" s="5">
        <f>DATE(YEAR(siječanj!B1469),MONTH(siječanj!B1469)+3,DAY(siječanj!B1469))</f>
        <v>45763</v>
      </c>
      <c r="C1469" s="8">
        <v>15.2708333333333</v>
      </c>
      <c r="D1469">
        <v>0.91692867304874759</v>
      </c>
      <c r="E1469" s="6">
        <v>100.87420654148079</v>
      </c>
      <c r="F1469" s="9">
        <v>100.79717392659677</v>
      </c>
      <c r="G1469" s="9">
        <v>213.14160884937917</v>
      </c>
      <c r="H1469" s="9">
        <v>92.494452348925279</v>
      </c>
    </row>
    <row r="1470" spans="1:8" x14ac:dyDescent="0.25">
      <c r="A1470" s="21"/>
      <c r="B1470" s="5">
        <f>DATE(YEAR(siječanj!B1470),MONTH(siječanj!B1470)+3,DAY(siječanj!B1470))</f>
        <v>45763</v>
      </c>
      <c r="C1470" s="8">
        <v>15.28125</v>
      </c>
      <c r="D1470">
        <v>0.91692867304874759</v>
      </c>
      <c r="E1470" s="6">
        <v>101.82638187725351</v>
      </c>
      <c r="F1470" s="9">
        <v>107.8859501784945</v>
      </c>
      <c r="G1470" s="9">
        <v>180.79155355683787</v>
      </c>
      <c r="H1470" s="9">
        <v>93.367529216065094</v>
      </c>
    </row>
    <row r="1471" spans="1:8" x14ac:dyDescent="0.25">
      <c r="A1471" s="21"/>
      <c r="B1471" s="5">
        <f>DATE(YEAR(siječanj!B1471),MONTH(siječanj!B1471)+3,DAY(siječanj!B1471))</f>
        <v>45763</v>
      </c>
      <c r="C1471" s="8">
        <v>15.2916666666667</v>
      </c>
      <c r="D1471">
        <v>0.91692867304874759</v>
      </c>
      <c r="E1471" s="6">
        <v>99.765390482744593</v>
      </c>
      <c r="F1471" s="9">
        <v>116.52492098270088</v>
      </c>
      <c r="G1471" s="9">
        <v>106.02948181357877</v>
      </c>
      <c r="H1471" s="9">
        <v>91.477747111533148</v>
      </c>
    </row>
    <row r="1472" spans="1:8" x14ac:dyDescent="0.25">
      <c r="A1472" s="21"/>
      <c r="B1472" s="5">
        <f>DATE(YEAR(siječanj!B1472),MONTH(siječanj!B1472)+3,DAY(siječanj!B1472))</f>
        <v>45763</v>
      </c>
      <c r="C1472" s="8">
        <v>15.3020833333333</v>
      </c>
      <c r="D1472">
        <v>0.91692867304874759</v>
      </c>
      <c r="E1472" s="6">
        <v>97.118335916971162</v>
      </c>
      <c r="F1472" s="9">
        <v>120.09028421641749</v>
      </c>
      <c r="G1472" s="9">
        <v>43.156086341386995</v>
      </c>
      <c r="H1472" s="9">
        <v>89.05058688105089</v>
      </c>
    </row>
    <row r="1473" spans="1:8" x14ac:dyDescent="0.25">
      <c r="A1473" s="21"/>
      <c r="B1473" s="5">
        <f>DATE(YEAR(siječanj!B1473),MONTH(siječanj!B1473)+3,DAY(siječanj!B1473))</f>
        <v>45763</v>
      </c>
      <c r="C1473" s="8">
        <v>15.3125</v>
      </c>
      <c r="D1473">
        <v>0.91692867304874759</v>
      </c>
      <c r="E1473" s="6">
        <v>96.916999288690334</v>
      </c>
      <c r="F1473" s="9">
        <v>124.21444725603772</v>
      </c>
      <c r="G1473" s="9">
        <v>12.23306332467275</v>
      </c>
      <c r="H1473" s="9">
        <v>88.865975553645242</v>
      </c>
    </row>
    <row r="1474" spans="1:8" x14ac:dyDescent="0.25">
      <c r="A1474" s="21"/>
      <c r="B1474" s="5">
        <f>DATE(YEAR(siječanj!B1474),MONTH(siječanj!B1474)+3,DAY(siječanj!B1474))</f>
        <v>45763</v>
      </c>
      <c r="C1474" s="8">
        <v>15.3229166666667</v>
      </c>
      <c r="D1474">
        <v>0.91692867304874759</v>
      </c>
      <c r="E1474" s="6">
        <v>95.9964885055211</v>
      </c>
      <c r="F1474" s="9">
        <v>130.35109545756831</v>
      </c>
      <c r="G1474" s="9">
        <v>4.8389195814332204</v>
      </c>
      <c r="H1474" s="9">
        <v>88.021932822706816</v>
      </c>
    </row>
    <row r="1475" spans="1:8" x14ac:dyDescent="0.25">
      <c r="A1475" s="21"/>
      <c r="B1475" s="5">
        <f>DATE(YEAR(siječanj!B1475),MONTH(siječanj!B1475)+3,DAY(siječanj!B1475))</f>
        <v>45763</v>
      </c>
      <c r="C1475" s="8">
        <v>15.3333333333333</v>
      </c>
      <c r="D1475">
        <v>0.91692867304874759</v>
      </c>
      <c r="E1475" s="6">
        <v>97.414962392683137</v>
      </c>
      <c r="F1475" s="9">
        <v>138.73951202663045</v>
      </c>
      <c r="G1475" s="9">
        <v>2.49678559914563</v>
      </c>
      <c r="H1475" s="9">
        <v>89.322572201816598</v>
      </c>
    </row>
    <row r="1476" spans="1:8" x14ac:dyDescent="0.25">
      <c r="A1476" s="21"/>
      <c r="B1476" s="5">
        <f>DATE(YEAR(siječanj!B1476),MONTH(siječanj!B1476)+3,DAY(siječanj!B1476))</f>
        <v>45763</v>
      </c>
      <c r="C1476" s="8">
        <v>15.34375</v>
      </c>
      <c r="D1476">
        <v>0.91692867304874759</v>
      </c>
      <c r="E1476" s="6">
        <v>98.268123222248235</v>
      </c>
      <c r="F1476" s="9">
        <v>142.43834651213405</v>
      </c>
      <c r="G1476" s="9">
        <v>1.8454774870498152</v>
      </c>
      <c r="H1476" s="9">
        <v>90.104859829166898</v>
      </c>
    </row>
    <row r="1477" spans="1:8" x14ac:dyDescent="0.25">
      <c r="A1477" s="21"/>
      <c r="B1477" s="5">
        <f>DATE(YEAR(siječanj!B1477),MONTH(siječanj!B1477)+3,DAY(siječanj!B1477))</f>
        <v>45763</v>
      </c>
      <c r="C1477" s="8">
        <v>15.3541666666667</v>
      </c>
      <c r="D1477">
        <v>0.91692867304874759</v>
      </c>
      <c r="E1477" s="6">
        <v>97.678325486199853</v>
      </c>
      <c r="F1477" s="9">
        <v>145.11192497735081</v>
      </c>
      <c r="G1477" s="9">
        <v>1.6170719766906003</v>
      </c>
      <c r="H1477" s="9">
        <v>89.564057373684889</v>
      </c>
    </row>
    <row r="1478" spans="1:8" x14ac:dyDescent="0.25">
      <c r="A1478" s="21"/>
      <c r="B1478" s="5">
        <f>DATE(YEAR(siječanj!B1478),MONTH(siječanj!B1478)+3,DAY(siječanj!B1478))</f>
        <v>45763</v>
      </c>
      <c r="C1478" s="8">
        <v>15.3645833333333</v>
      </c>
      <c r="D1478">
        <v>0.91692867304874759</v>
      </c>
      <c r="E1478" s="6">
        <v>97.930805840004325</v>
      </c>
      <c r="F1478" s="9">
        <v>148.24989687158498</v>
      </c>
      <c r="G1478" s="9">
        <v>1.5476506992220584</v>
      </c>
      <c r="H1478" s="9">
        <v>89.795563849469701</v>
      </c>
    </row>
    <row r="1479" spans="1:8" x14ac:dyDescent="0.25">
      <c r="A1479" s="21"/>
      <c r="B1479" s="5">
        <f>DATE(YEAR(siječanj!B1479),MONTH(siječanj!B1479)+3,DAY(siječanj!B1479))</f>
        <v>45763</v>
      </c>
      <c r="C1479" s="8">
        <v>15.375</v>
      </c>
      <c r="D1479">
        <v>0.91692867304874759</v>
      </c>
      <c r="E1479" s="6">
        <v>98.249678236498923</v>
      </c>
      <c r="F1479" s="9">
        <v>151.74824393151846</v>
      </c>
      <c r="G1479" s="9">
        <v>1.45108875984464</v>
      </c>
      <c r="H1479" s="9">
        <v>90.087947092859366</v>
      </c>
    </row>
    <row r="1480" spans="1:8" x14ac:dyDescent="0.25">
      <c r="A1480" s="21"/>
      <c r="B1480" s="5">
        <f>DATE(YEAR(siječanj!B1480),MONTH(siječanj!B1480)+3,DAY(siječanj!B1480))</f>
        <v>45763</v>
      </c>
      <c r="C1480" s="8">
        <v>15.3854166666667</v>
      </c>
      <c r="D1480">
        <v>0.91692867304874759</v>
      </c>
      <c r="E1480" s="6">
        <v>99.321684562396314</v>
      </c>
      <c r="F1480" s="9">
        <v>153.40457184504496</v>
      </c>
      <c r="G1480" s="9">
        <v>1.3587365622163317</v>
      </c>
      <c r="H1480" s="9">
        <v>91.070900430764326</v>
      </c>
    </row>
    <row r="1481" spans="1:8" x14ac:dyDescent="0.25">
      <c r="A1481" s="21"/>
      <c r="B1481" s="5">
        <f>DATE(YEAR(siječanj!B1481),MONTH(siječanj!B1481)+3,DAY(siječanj!B1481))</f>
        <v>45763</v>
      </c>
      <c r="C1481" s="8">
        <v>15.3958333333333</v>
      </c>
      <c r="D1481">
        <v>0.91692867304874759</v>
      </c>
      <c r="E1481" s="6">
        <v>98.747275808819239</v>
      </c>
      <c r="F1481" s="9">
        <v>154.34513861902852</v>
      </c>
      <c r="G1481" s="9">
        <v>1.3524055654249141</v>
      </c>
      <c r="H1481" s="9">
        <v>90.54420857455932</v>
      </c>
    </row>
    <row r="1482" spans="1:8" x14ac:dyDescent="0.25">
      <c r="A1482" s="21"/>
      <c r="B1482" s="5">
        <f>DATE(YEAR(siječanj!B1482),MONTH(siječanj!B1482)+3,DAY(siječanj!B1482))</f>
        <v>45763</v>
      </c>
      <c r="C1482" s="8">
        <v>15.40625</v>
      </c>
      <c r="D1482">
        <v>0.91692867304874759</v>
      </c>
      <c r="E1482" s="6">
        <v>98.575993016341229</v>
      </c>
      <c r="F1482" s="9">
        <v>155.09034573076374</v>
      </c>
      <c r="G1482" s="9">
        <v>1.3211393119023171</v>
      </c>
      <c r="H1482" s="9">
        <v>90.387154470936366</v>
      </c>
    </row>
    <row r="1483" spans="1:8" x14ac:dyDescent="0.25">
      <c r="A1483" s="21"/>
      <c r="B1483" s="5">
        <f>DATE(YEAR(siječanj!B1483),MONTH(siječanj!B1483)+3,DAY(siječanj!B1483))</f>
        <v>45763</v>
      </c>
      <c r="C1483" s="8">
        <v>15.4166666666667</v>
      </c>
      <c r="D1483">
        <v>0.91692867304874759</v>
      </c>
      <c r="E1483" s="6">
        <v>99.362264521645528</v>
      </c>
      <c r="F1483" s="9">
        <v>155.15234144898727</v>
      </c>
      <c r="G1483" s="9">
        <v>1.3328138433242238</v>
      </c>
      <c r="H1483" s="9">
        <v>91.108109358951083</v>
      </c>
    </row>
    <row r="1484" spans="1:8" x14ac:dyDescent="0.25">
      <c r="A1484" s="21"/>
      <c r="B1484" s="5">
        <f>DATE(YEAR(siječanj!B1484),MONTH(siječanj!B1484)+3,DAY(siječanj!B1484))</f>
        <v>45763</v>
      </c>
      <c r="C1484" s="8">
        <v>15.4270833333333</v>
      </c>
      <c r="D1484">
        <v>0.91692867304874759</v>
      </c>
      <c r="E1484" s="6">
        <v>99.404676101660058</v>
      </c>
      <c r="F1484" s="9">
        <v>154.94753777504661</v>
      </c>
      <c r="G1484" s="9">
        <v>1.3418465823001462</v>
      </c>
      <c r="H1484" s="9">
        <v>91.146997752735714</v>
      </c>
    </row>
    <row r="1485" spans="1:8" x14ac:dyDescent="0.25">
      <c r="A1485" s="21"/>
      <c r="B1485" s="5">
        <f>DATE(YEAR(siječanj!B1485),MONTH(siječanj!B1485)+3,DAY(siječanj!B1485))</f>
        <v>45763</v>
      </c>
      <c r="C1485" s="8">
        <v>15.4375</v>
      </c>
      <c r="D1485">
        <v>0.91692867304874759</v>
      </c>
      <c r="E1485" s="6">
        <v>99.459097725027149</v>
      </c>
      <c r="F1485" s="9">
        <v>154.71312788953426</v>
      </c>
      <c r="G1485" s="9">
        <v>1.3295975205819475</v>
      </c>
      <c r="H1485" s="9">
        <v>91.196898499634855</v>
      </c>
    </row>
    <row r="1486" spans="1:8" x14ac:dyDescent="0.25">
      <c r="A1486" s="21"/>
      <c r="B1486" s="5">
        <f>DATE(YEAR(siječanj!B1486),MONTH(siječanj!B1486)+3,DAY(siječanj!B1486))</f>
        <v>45763</v>
      </c>
      <c r="C1486" s="8">
        <v>15.4479166666667</v>
      </c>
      <c r="D1486">
        <v>0.91692867304874759</v>
      </c>
      <c r="E1486" s="6">
        <v>101.20119393922448</v>
      </c>
      <c r="F1486" s="9">
        <v>154.93590839950633</v>
      </c>
      <c r="G1486" s="9">
        <v>1.2888833633056955</v>
      </c>
      <c r="H1486" s="9">
        <v>92.794276469642057</v>
      </c>
    </row>
    <row r="1487" spans="1:8" x14ac:dyDescent="0.25">
      <c r="A1487" s="21"/>
      <c r="B1487" s="5">
        <f>DATE(YEAR(siječanj!B1487),MONTH(siječanj!B1487)+3,DAY(siječanj!B1487))</f>
        <v>45763</v>
      </c>
      <c r="C1487" s="8">
        <v>15.4583333333333</v>
      </c>
      <c r="D1487">
        <v>0.91692867304874759</v>
      </c>
      <c r="E1487" s="6">
        <v>101.81588943423219</v>
      </c>
      <c r="F1487" s="9">
        <v>155.00897208794922</v>
      </c>
      <c r="G1487" s="9">
        <v>1.2466243422165542</v>
      </c>
      <c r="H1487" s="9">
        <v>93.357908394208522</v>
      </c>
    </row>
    <row r="1488" spans="1:8" x14ac:dyDescent="0.25">
      <c r="A1488" s="21"/>
      <c r="B1488" s="5">
        <f>DATE(YEAR(siječanj!B1488),MONTH(siječanj!B1488)+3,DAY(siječanj!B1488))</f>
        <v>45763</v>
      </c>
      <c r="C1488" s="8">
        <v>15.46875</v>
      </c>
      <c r="D1488">
        <v>0.91692867304874759</v>
      </c>
      <c r="E1488" s="6">
        <v>102.78823934464349</v>
      </c>
      <c r="F1488" s="9">
        <v>155.04016614485874</v>
      </c>
      <c r="G1488" s="9">
        <v>1.156754202635534</v>
      </c>
      <c r="H1488" s="9">
        <v>94.249483907301027</v>
      </c>
    </row>
    <row r="1489" spans="1:8" x14ac:dyDescent="0.25">
      <c r="A1489" s="21"/>
      <c r="B1489" s="5">
        <f>DATE(YEAR(siječanj!B1489),MONTH(siječanj!B1489)+3,DAY(siječanj!B1489))</f>
        <v>45763</v>
      </c>
      <c r="C1489" s="8">
        <v>15.4791666666667</v>
      </c>
      <c r="D1489">
        <v>0.91692867304874759</v>
      </c>
      <c r="E1489" s="6">
        <v>103.32278137150301</v>
      </c>
      <c r="F1489" s="9">
        <v>154.83606667810707</v>
      </c>
      <c r="G1489" s="9">
        <v>1.1142542749186211</v>
      </c>
      <c r="H1489" s="9">
        <v>94.739620818678119</v>
      </c>
    </row>
    <row r="1490" spans="1:8" x14ac:dyDescent="0.25">
      <c r="A1490" s="21"/>
      <c r="B1490" s="5">
        <f>DATE(YEAR(siječanj!B1490),MONTH(siječanj!B1490)+3,DAY(siječanj!B1490))</f>
        <v>45763</v>
      </c>
      <c r="C1490" s="8">
        <v>15.4895833333333</v>
      </c>
      <c r="D1490">
        <v>0.91692867304874759</v>
      </c>
      <c r="E1490" s="6">
        <v>103.16515301960334</v>
      </c>
      <c r="F1490" s="9">
        <v>154.63211919629154</v>
      </c>
      <c r="G1490" s="9">
        <v>1.0957412389333405</v>
      </c>
      <c r="H1490" s="9">
        <v>94.59508686313589</v>
      </c>
    </row>
    <row r="1491" spans="1:8" x14ac:dyDescent="0.25">
      <c r="A1491" s="21"/>
      <c r="B1491" s="5">
        <f>DATE(YEAR(siječanj!B1491),MONTH(siječanj!B1491)+3,DAY(siječanj!B1491))</f>
        <v>45763</v>
      </c>
      <c r="C1491" s="8">
        <v>15.5</v>
      </c>
      <c r="D1491">
        <v>0.91692867304874759</v>
      </c>
      <c r="E1491" s="6">
        <v>101.60357100616531</v>
      </c>
      <c r="F1491" s="9">
        <v>154.62886415978011</v>
      </c>
      <c r="G1491" s="9">
        <v>1.1270622272419373</v>
      </c>
      <c r="H1491" s="9">
        <v>93.16322753969736</v>
      </c>
    </row>
    <row r="1492" spans="1:8" x14ac:dyDescent="0.25">
      <c r="A1492" s="21"/>
      <c r="B1492" s="5">
        <f>DATE(YEAR(siječanj!B1492),MONTH(siječanj!B1492)+3,DAY(siječanj!B1492))</f>
        <v>45763</v>
      </c>
      <c r="C1492" s="8">
        <v>15.5104166666667</v>
      </c>
      <c r="D1492">
        <v>0.91692867304874759</v>
      </c>
      <c r="E1492" s="6">
        <v>100.71495459497083</v>
      </c>
      <c r="F1492" s="9">
        <v>153.98740941510999</v>
      </c>
      <c r="G1492" s="9">
        <v>1.1372671102341252</v>
      </c>
      <c r="H1492" s="9">
        <v>92.348429672931474</v>
      </c>
    </row>
    <row r="1493" spans="1:8" x14ac:dyDescent="0.25">
      <c r="A1493" s="21"/>
      <c r="B1493" s="5">
        <f>DATE(YEAR(siječanj!B1493),MONTH(siječanj!B1493)+3,DAY(siječanj!B1493))</f>
        <v>45763</v>
      </c>
      <c r="C1493" s="8">
        <v>15.5208333333333</v>
      </c>
      <c r="D1493">
        <v>0.91692867304874759</v>
      </c>
      <c r="E1493" s="6">
        <v>100.73625746385046</v>
      </c>
      <c r="F1493" s="9">
        <v>153.56703817006209</v>
      </c>
      <c r="G1493" s="9">
        <v>1.1170628797155042</v>
      </c>
      <c r="H1493" s="9">
        <v>92.367962884225406</v>
      </c>
    </row>
    <row r="1494" spans="1:8" x14ac:dyDescent="0.25">
      <c r="A1494" s="21"/>
      <c r="B1494" s="5">
        <f>DATE(YEAR(siječanj!B1494),MONTH(siječanj!B1494)+3,DAY(siječanj!B1494))</f>
        <v>45763</v>
      </c>
      <c r="C1494" s="8">
        <v>15.53125</v>
      </c>
      <c r="D1494">
        <v>0.91692867304874759</v>
      </c>
      <c r="E1494" s="6">
        <v>99.894331037259761</v>
      </c>
      <c r="F1494" s="9">
        <v>153.38495763701627</v>
      </c>
      <c r="G1494" s="9">
        <v>1.1611080432252758</v>
      </c>
      <c r="H1494" s="9">
        <v>91.595976403086908</v>
      </c>
    </row>
    <row r="1495" spans="1:8" x14ac:dyDescent="0.25">
      <c r="A1495" s="21"/>
      <c r="B1495" s="5">
        <f>DATE(YEAR(siječanj!B1495),MONTH(siječanj!B1495)+3,DAY(siječanj!B1495))</f>
        <v>45763</v>
      </c>
      <c r="C1495" s="8">
        <v>15.5416666666667</v>
      </c>
      <c r="D1495">
        <v>0.91692867304874759</v>
      </c>
      <c r="E1495" s="6">
        <v>97.766038228582872</v>
      </c>
      <c r="F1495" s="9">
        <v>152.86612378167365</v>
      </c>
      <c r="G1495" s="9">
        <v>1.1509526821331222</v>
      </c>
      <c r="H1495" s="9">
        <v>89.644483702167619</v>
      </c>
    </row>
    <row r="1496" spans="1:8" x14ac:dyDescent="0.25">
      <c r="A1496" s="21"/>
      <c r="B1496" s="5">
        <f>DATE(YEAR(siječanj!B1496),MONTH(siječanj!B1496)+3,DAY(siječanj!B1496))</f>
        <v>45763</v>
      </c>
      <c r="C1496" s="8">
        <v>15.5520833333333</v>
      </c>
      <c r="D1496">
        <v>0.91692867304874759</v>
      </c>
      <c r="E1496" s="6">
        <v>96.653518313685765</v>
      </c>
      <c r="F1496" s="9">
        <v>152.45183451358611</v>
      </c>
      <c r="G1496" s="9">
        <v>1.1353193693818391</v>
      </c>
      <c r="H1496" s="9">
        <v>88.624382292860716</v>
      </c>
    </row>
    <row r="1497" spans="1:8" x14ac:dyDescent="0.25">
      <c r="A1497" s="21"/>
      <c r="B1497" s="5">
        <f>DATE(YEAR(siječanj!B1497),MONTH(siječanj!B1497)+3,DAY(siječanj!B1497))</f>
        <v>45763</v>
      </c>
      <c r="C1497" s="8">
        <v>15.5625</v>
      </c>
      <c r="D1497">
        <v>0.91692867304874759</v>
      </c>
      <c r="E1497" s="6">
        <v>96.643778727225651</v>
      </c>
      <c r="F1497" s="9">
        <v>151.85676685087395</v>
      </c>
      <c r="G1497" s="9">
        <v>1.1150920533729818</v>
      </c>
      <c r="H1497" s="9">
        <v>88.6154517867718</v>
      </c>
    </row>
    <row r="1498" spans="1:8" x14ac:dyDescent="0.25">
      <c r="A1498" s="21"/>
      <c r="B1498" s="5">
        <f>DATE(YEAR(siječanj!B1498),MONTH(siječanj!B1498)+3,DAY(siječanj!B1498))</f>
        <v>45763</v>
      </c>
      <c r="C1498" s="8">
        <v>15.5729166666667</v>
      </c>
      <c r="D1498">
        <v>0.91692867304874759</v>
      </c>
      <c r="E1498" s="6">
        <v>96.983737051038176</v>
      </c>
      <c r="F1498" s="9">
        <v>151.31969170777467</v>
      </c>
      <c r="G1498" s="9">
        <v>1.0929315171632701</v>
      </c>
      <c r="H1498" s="9">
        <v>88.927169321517098</v>
      </c>
    </row>
    <row r="1499" spans="1:8" x14ac:dyDescent="0.25">
      <c r="A1499" s="21"/>
      <c r="B1499" s="5">
        <f>DATE(YEAR(siječanj!B1499),MONTH(siječanj!B1499)+3,DAY(siječanj!B1499))</f>
        <v>45763</v>
      </c>
      <c r="C1499" s="8">
        <v>15.5833333333333</v>
      </c>
      <c r="D1499">
        <v>0.91692867304874759</v>
      </c>
      <c r="E1499" s="6">
        <v>99.51110624499546</v>
      </c>
      <c r="F1499" s="9">
        <v>150.01728285034727</v>
      </c>
      <c r="G1499" s="9">
        <v>1.0910355321573926</v>
      </c>
      <c r="H1499" s="9">
        <v>91.24458660283662</v>
      </c>
    </row>
    <row r="1500" spans="1:8" x14ac:dyDescent="0.25">
      <c r="A1500" s="21"/>
      <c r="B1500" s="5">
        <f>DATE(YEAR(siječanj!B1500),MONTH(siječanj!B1500)+3,DAY(siječanj!B1500))</f>
        <v>45763</v>
      </c>
      <c r="C1500" s="8">
        <v>15.59375</v>
      </c>
      <c r="D1500">
        <v>0.91692867304874759</v>
      </c>
      <c r="E1500" s="6">
        <v>101.07589186122151</v>
      </c>
      <c r="F1500" s="9">
        <v>149.45862357633987</v>
      </c>
      <c r="G1500" s="9">
        <v>1.0618238831327376</v>
      </c>
      <c r="H1500" s="9">
        <v>92.67938340152854</v>
      </c>
    </row>
    <row r="1501" spans="1:8" x14ac:dyDescent="0.25">
      <c r="A1501" s="21"/>
      <c r="B1501" s="5">
        <f>DATE(YEAR(siječanj!B1501),MONTH(siječanj!B1501)+3,DAY(siječanj!B1501))</f>
        <v>45763</v>
      </c>
      <c r="C1501" s="8">
        <v>15.6041666666667</v>
      </c>
      <c r="D1501">
        <v>0.91692867304874759</v>
      </c>
      <c r="E1501" s="6">
        <v>101.01570494155685</v>
      </c>
      <c r="F1501" s="9">
        <v>148.75760745193841</v>
      </c>
      <c r="G1501" s="9">
        <v>1.0354312636436196</v>
      </c>
      <c r="H1501" s="9">
        <v>92.62419628914553</v>
      </c>
    </row>
    <row r="1502" spans="1:8" x14ac:dyDescent="0.25">
      <c r="A1502" s="21"/>
      <c r="B1502" s="5">
        <f>DATE(YEAR(siječanj!B1502),MONTH(siječanj!B1502)+3,DAY(siječanj!B1502))</f>
        <v>45763</v>
      </c>
      <c r="C1502" s="8">
        <v>15.6145833333333</v>
      </c>
      <c r="D1502">
        <v>0.91692867304874759</v>
      </c>
      <c r="E1502" s="6">
        <v>103.03175278056382</v>
      </c>
      <c r="F1502" s="9">
        <v>147.41544674357169</v>
      </c>
      <c r="G1502" s="9">
        <v>1.0611208936869876</v>
      </c>
      <c r="H1502" s="9">
        <v>94.472768358968992</v>
      </c>
    </row>
    <row r="1503" spans="1:8" x14ac:dyDescent="0.25">
      <c r="A1503" s="21"/>
      <c r="B1503" s="5">
        <f>DATE(YEAR(siječanj!B1503),MONTH(siječanj!B1503)+3,DAY(siječanj!B1503))</f>
        <v>45763</v>
      </c>
      <c r="C1503" s="8">
        <v>15.625</v>
      </c>
      <c r="D1503">
        <v>0.91692867304874759</v>
      </c>
      <c r="E1503" s="6">
        <v>103.68639226914668</v>
      </c>
      <c r="F1503" s="9">
        <v>144.69879876031595</v>
      </c>
      <c r="G1503" s="9">
        <v>1.0337035789085203</v>
      </c>
      <c r="H1503" s="9">
        <v>95.073026076560581</v>
      </c>
    </row>
    <row r="1504" spans="1:8" x14ac:dyDescent="0.25">
      <c r="A1504" s="21"/>
      <c r="B1504" s="5">
        <f>DATE(YEAR(siječanj!B1504),MONTH(siječanj!B1504)+3,DAY(siječanj!B1504))</f>
        <v>45763</v>
      </c>
      <c r="C1504" s="8">
        <v>15.6354166666667</v>
      </c>
      <c r="D1504">
        <v>0.91692867304874759</v>
      </c>
      <c r="E1504" s="6">
        <v>104.54046643259259</v>
      </c>
      <c r="F1504" s="9">
        <v>142.81553412146511</v>
      </c>
      <c r="G1504" s="9">
        <v>1.0361174974582856</v>
      </c>
      <c r="H1504" s="9">
        <v>95.856151165934264</v>
      </c>
    </row>
    <row r="1505" spans="1:8" x14ac:dyDescent="0.25">
      <c r="A1505" s="21"/>
      <c r="B1505" s="5">
        <f>DATE(YEAR(siječanj!B1505),MONTH(siječanj!B1505)+3,DAY(siječanj!B1505))</f>
        <v>45763</v>
      </c>
      <c r="C1505" s="8">
        <v>15.6458333333333</v>
      </c>
      <c r="D1505">
        <v>0.91692867304874759</v>
      </c>
      <c r="E1505" s="6">
        <v>106.29595754997477</v>
      </c>
      <c r="F1505" s="9">
        <v>141.15996252130054</v>
      </c>
      <c r="G1505" s="9">
        <v>1.018615008090892</v>
      </c>
      <c r="H1505" s="9">
        <v>97.465811306744371</v>
      </c>
    </row>
    <row r="1506" spans="1:8" x14ac:dyDescent="0.25">
      <c r="A1506" s="21"/>
      <c r="B1506" s="5">
        <f>DATE(YEAR(siječanj!B1506),MONTH(siječanj!B1506)+3,DAY(siječanj!B1506))</f>
        <v>45763</v>
      </c>
      <c r="C1506" s="8">
        <v>15.65625</v>
      </c>
      <c r="D1506">
        <v>0.91692867304874759</v>
      </c>
      <c r="E1506" s="6">
        <v>106.10651605536087</v>
      </c>
      <c r="F1506" s="9">
        <v>139.71842935663281</v>
      </c>
      <c r="G1506" s="9">
        <v>1.0228325696855891</v>
      </c>
      <c r="H1506" s="9">
        <v>97.292106968467678</v>
      </c>
    </row>
    <row r="1507" spans="1:8" x14ac:dyDescent="0.25">
      <c r="A1507" s="21"/>
      <c r="B1507" s="5">
        <f>DATE(YEAR(siječanj!B1507),MONTH(siječanj!B1507)+3,DAY(siječanj!B1507))</f>
        <v>45763</v>
      </c>
      <c r="C1507" s="8">
        <v>15.6666666666667</v>
      </c>
      <c r="D1507">
        <v>0.91692867304874759</v>
      </c>
      <c r="E1507" s="6">
        <v>106.21201206219993</v>
      </c>
      <c r="F1507" s="9">
        <v>136.94970636094288</v>
      </c>
      <c r="G1507" s="9">
        <v>1.0354688708185658</v>
      </c>
      <c r="H1507" s="9">
        <v>97.38883928203056</v>
      </c>
    </row>
    <row r="1508" spans="1:8" x14ac:dyDescent="0.25">
      <c r="A1508" s="21"/>
      <c r="B1508" s="5">
        <f>DATE(YEAR(siječanj!B1508),MONTH(siječanj!B1508)+3,DAY(siječanj!B1508))</f>
        <v>45763</v>
      </c>
      <c r="C1508" s="8">
        <v>15.6770833333333</v>
      </c>
      <c r="D1508">
        <v>0.91692867304874759</v>
      </c>
      <c r="E1508" s="6">
        <v>106.88948588840401</v>
      </c>
      <c r="F1508" s="9">
        <v>135.45657560020203</v>
      </c>
      <c r="G1508" s="9">
        <v>1.0558294868828768</v>
      </c>
      <c r="H1508" s="9">
        <v>98.010034458517126</v>
      </c>
    </row>
    <row r="1509" spans="1:8" x14ac:dyDescent="0.25">
      <c r="A1509" s="21"/>
      <c r="B1509" s="5">
        <f>DATE(YEAR(siječanj!B1509),MONTH(siječanj!B1509)+3,DAY(siječanj!B1509))</f>
        <v>45763</v>
      </c>
      <c r="C1509" s="8">
        <v>15.6875</v>
      </c>
      <c r="D1509">
        <v>0.91692867304874759</v>
      </c>
      <c r="E1509" s="6">
        <v>109.44487620544889</v>
      </c>
      <c r="F1509" s="9">
        <v>134.61215843833659</v>
      </c>
      <c r="G1509" s="9">
        <v>1.1074507716038493</v>
      </c>
      <c r="H1509" s="9">
        <v>100.3531451110467</v>
      </c>
    </row>
    <row r="1510" spans="1:8" x14ac:dyDescent="0.25">
      <c r="A1510" s="21"/>
      <c r="B1510" s="5">
        <f>DATE(YEAR(siječanj!B1510),MONTH(siječanj!B1510)+3,DAY(siječanj!B1510))</f>
        <v>45763</v>
      </c>
      <c r="C1510" s="8">
        <v>15.6979166666667</v>
      </c>
      <c r="D1510">
        <v>0.91692867304874759</v>
      </c>
      <c r="E1510" s="6">
        <v>110.51666162738161</v>
      </c>
      <c r="F1510" s="9">
        <v>133.87649779657045</v>
      </c>
      <c r="G1510" s="9">
        <v>1.2549257933705249</v>
      </c>
      <c r="H1510" s="9">
        <v>101.33589589577247</v>
      </c>
    </row>
    <row r="1511" spans="1:8" x14ac:dyDescent="0.25">
      <c r="A1511" s="21"/>
      <c r="B1511" s="5">
        <f>DATE(YEAR(siječanj!B1511),MONTH(siječanj!B1511)+3,DAY(siječanj!B1511))</f>
        <v>45763</v>
      </c>
      <c r="C1511" s="8">
        <v>15.7083333333333</v>
      </c>
      <c r="D1511">
        <v>0.91692867304874759</v>
      </c>
      <c r="E1511" s="6">
        <v>112.08957314146491</v>
      </c>
      <c r="F1511" s="9">
        <v>133.22773859189601</v>
      </c>
      <c r="G1511" s="9">
        <v>1.6322543794556088</v>
      </c>
      <c r="H1511" s="9">
        <v>102.77814356320395</v>
      </c>
    </row>
    <row r="1512" spans="1:8" x14ac:dyDescent="0.25">
      <c r="A1512" s="21"/>
      <c r="B1512" s="5">
        <f>DATE(YEAR(siječanj!B1512),MONTH(siječanj!B1512)+3,DAY(siječanj!B1512))</f>
        <v>45763</v>
      </c>
      <c r="C1512" s="8">
        <v>15.71875</v>
      </c>
      <c r="D1512">
        <v>0.91692867304874759</v>
      </c>
      <c r="E1512" s="6">
        <v>115.23851359015526</v>
      </c>
      <c r="F1512" s="9">
        <v>133.20871787833633</v>
      </c>
      <c r="G1512" s="9">
        <v>2.6611107597071708</v>
      </c>
      <c r="H1512" s="9">
        <v>105.66549735033114</v>
      </c>
    </row>
    <row r="1513" spans="1:8" x14ac:dyDescent="0.25">
      <c r="A1513" s="21"/>
      <c r="B1513" s="5">
        <f>DATE(YEAR(siječanj!B1513),MONTH(siječanj!B1513)+3,DAY(siječanj!B1513))</f>
        <v>45763</v>
      </c>
      <c r="C1513" s="8">
        <v>15.7291666666667</v>
      </c>
      <c r="D1513">
        <v>0.91692867304874759</v>
      </c>
      <c r="E1513" s="6">
        <v>119.38861854353596</v>
      </c>
      <c r="F1513" s="9">
        <v>133.66075172312819</v>
      </c>
      <c r="G1513" s="9">
        <v>6.5640008989868655</v>
      </c>
      <c r="H1513" s="9">
        <v>109.47084757824753</v>
      </c>
    </row>
    <row r="1514" spans="1:8" x14ac:dyDescent="0.25">
      <c r="A1514" s="21"/>
      <c r="B1514" s="5">
        <f>DATE(YEAR(siječanj!B1514),MONTH(siječanj!B1514)+3,DAY(siječanj!B1514))</f>
        <v>45763</v>
      </c>
      <c r="C1514" s="8">
        <v>15.7395833333333</v>
      </c>
      <c r="D1514">
        <v>0.91692867304874759</v>
      </c>
      <c r="E1514" s="6">
        <v>123.89496135326428</v>
      </c>
      <c r="F1514" s="9">
        <v>135.32121129503835</v>
      </c>
      <c r="G1514" s="9">
        <v>22.486258744688644</v>
      </c>
      <c r="H1514" s="9">
        <v>113.60284251107448</v>
      </c>
    </row>
    <row r="1515" spans="1:8" x14ac:dyDescent="0.25">
      <c r="A1515" s="21"/>
      <c r="B1515" s="5">
        <f>DATE(YEAR(siječanj!B1515),MONTH(siječanj!B1515)+3,DAY(siječanj!B1515))</f>
        <v>45763</v>
      </c>
      <c r="C1515" s="8">
        <v>15.75</v>
      </c>
      <c r="D1515">
        <v>0.91692867304874759</v>
      </c>
      <c r="E1515" s="6">
        <v>128.69291720836748</v>
      </c>
      <c r="F1515" s="9">
        <v>137.10565229488313</v>
      </c>
      <c r="G1515" s="9">
        <v>62.725824808175219</v>
      </c>
      <c r="H1515" s="9">
        <v>118.00222580664072</v>
      </c>
    </row>
    <row r="1516" spans="1:8" x14ac:dyDescent="0.25">
      <c r="A1516" s="21"/>
      <c r="B1516" s="5">
        <f>DATE(YEAR(siječanj!B1516),MONTH(siječanj!B1516)+3,DAY(siječanj!B1516))</f>
        <v>45763</v>
      </c>
      <c r="C1516" s="8">
        <v>15.7604166666667</v>
      </c>
      <c r="D1516">
        <v>0.91692867304874759</v>
      </c>
      <c r="E1516" s="6">
        <v>133.0297474291373</v>
      </c>
      <c r="F1516" s="9">
        <v>139.03813590880674</v>
      </c>
      <c r="G1516" s="9">
        <v>123.45258207921317</v>
      </c>
      <c r="H1516" s="9">
        <v>121.97878978620891</v>
      </c>
    </row>
    <row r="1517" spans="1:8" x14ac:dyDescent="0.25">
      <c r="A1517" s="21"/>
      <c r="B1517" s="5">
        <f>DATE(YEAR(siječanj!B1517),MONTH(siječanj!B1517)+3,DAY(siječanj!B1517))</f>
        <v>45763</v>
      </c>
      <c r="C1517" s="8">
        <v>15.7708333333333</v>
      </c>
      <c r="D1517">
        <v>0.91692867304874759</v>
      </c>
      <c r="E1517" s="6">
        <v>137.95030597523126</v>
      </c>
      <c r="F1517" s="9">
        <v>140.29311927531646</v>
      </c>
      <c r="G1517" s="9">
        <v>178.60845033490222</v>
      </c>
      <c r="H1517" s="9">
        <v>126.49059100453752</v>
      </c>
    </row>
    <row r="1518" spans="1:8" x14ac:dyDescent="0.25">
      <c r="A1518" s="21"/>
      <c r="B1518" s="5">
        <f>DATE(YEAR(siječanj!B1518),MONTH(siječanj!B1518)+3,DAY(siječanj!B1518))</f>
        <v>45763</v>
      </c>
      <c r="C1518" s="8">
        <v>15.78125</v>
      </c>
      <c r="D1518">
        <v>0.91692867304874759</v>
      </c>
      <c r="E1518" s="6">
        <v>143.61794687081704</v>
      </c>
      <c r="F1518" s="9">
        <v>140.78770549727824</v>
      </c>
      <c r="G1518" s="9">
        <v>215.97532425745123</v>
      </c>
      <c r="H1518" s="9">
        <v>131.68741345024381</v>
      </c>
    </row>
    <row r="1519" spans="1:8" x14ac:dyDescent="0.25">
      <c r="A1519" s="21"/>
      <c r="B1519" s="5">
        <f>DATE(YEAR(siječanj!B1519),MONTH(siječanj!B1519)+3,DAY(siječanj!B1519))</f>
        <v>45763</v>
      </c>
      <c r="C1519" s="8">
        <v>15.7916666666667</v>
      </c>
      <c r="D1519">
        <v>0.91692867304874759</v>
      </c>
      <c r="E1519" s="6">
        <v>149.21609613400221</v>
      </c>
      <c r="F1519" s="9">
        <v>139.75717922134328</v>
      </c>
      <c r="G1519" s="9">
        <v>226.99277104174698</v>
      </c>
      <c r="H1519" s="9">
        <v>136.820517025665</v>
      </c>
    </row>
    <row r="1520" spans="1:8" x14ac:dyDescent="0.25">
      <c r="A1520" s="21"/>
      <c r="B1520" s="5">
        <f>DATE(YEAR(siječanj!B1520),MONTH(siječanj!B1520)+3,DAY(siječanj!B1520))</f>
        <v>45763</v>
      </c>
      <c r="C1520" s="8">
        <v>15.8020833333333</v>
      </c>
      <c r="D1520">
        <v>0.91692867304874759</v>
      </c>
      <c r="E1520" s="6">
        <v>155.59646633607233</v>
      </c>
      <c r="F1520" s="9">
        <v>138.54194151494056</v>
      </c>
      <c r="G1520" s="9">
        <v>227.97824424644233</v>
      </c>
      <c r="H1520" s="9">
        <v>142.67086140860891</v>
      </c>
    </row>
    <row r="1521" spans="1:8" x14ac:dyDescent="0.25">
      <c r="A1521" s="21"/>
      <c r="B1521" s="5">
        <f>DATE(YEAR(siječanj!B1521),MONTH(siječanj!B1521)+3,DAY(siječanj!B1521))</f>
        <v>45763</v>
      </c>
      <c r="C1521" s="8">
        <v>15.8125</v>
      </c>
      <c r="D1521">
        <v>0.91692867304874759</v>
      </c>
      <c r="E1521" s="6">
        <v>157.88470550237679</v>
      </c>
      <c r="F1521" s="9">
        <v>136.97429799824579</v>
      </c>
      <c r="G1521" s="9">
        <v>228.57227631594529</v>
      </c>
      <c r="H1521" s="9">
        <v>144.76901351098664</v>
      </c>
    </row>
    <row r="1522" spans="1:8" x14ac:dyDescent="0.25">
      <c r="A1522" s="21"/>
      <c r="B1522" s="5">
        <f>DATE(YEAR(siječanj!B1522),MONTH(siječanj!B1522)+3,DAY(siječanj!B1522))</f>
        <v>45763</v>
      </c>
      <c r="C1522" s="8">
        <v>15.8229166666667</v>
      </c>
      <c r="D1522">
        <v>0.91692867304874759</v>
      </c>
      <c r="E1522" s="6">
        <v>157.87806253382496</v>
      </c>
      <c r="F1522" s="9">
        <v>134.84973524417885</v>
      </c>
      <c r="G1522" s="9">
        <v>228.85721917247432</v>
      </c>
      <c r="H1522" s="9">
        <v>144.7629223826473</v>
      </c>
    </row>
    <row r="1523" spans="1:8" x14ac:dyDescent="0.25">
      <c r="A1523" s="21"/>
      <c r="B1523" s="5">
        <f>DATE(YEAR(siječanj!B1523),MONTH(siječanj!B1523)+3,DAY(siječanj!B1523))</f>
        <v>45763</v>
      </c>
      <c r="C1523" s="8">
        <v>15.8333333333333</v>
      </c>
      <c r="D1523">
        <v>0.91692867304874759</v>
      </c>
      <c r="E1523" s="6">
        <v>157.78635568926461</v>
      </c>
      <c r="F1523" s="9">
        <v>129.77893924023738</v>
      </c>
      <c r="G1523" s="9">
        <v>229.50914837435937</v>
      </c>
      <c r="H1523" s="9">
        <v>144.6788337473551</v>
      </c>
    </row>
    <row r="1524" spans="1:8" x14ac:dyDescent="0.25">
      <c r="A1524" s="21"/>
      <c r="B1524" s="5">
        <f>DATE(YEAR(siječanj!B1524),MONTH(siječanj!B1524)+3,DAY(siječanj!B1524))</f>
        <v>45763</v>
      </c>
      <c r="C1524" s="8">
        <v>15.84375</v>
      </c>
      <c r="D1524">
        <v>0.91692867304874759</v>
      </c>
      <c r="E1524" s="6">
        <v>156.55470910136779</v>
      </c>
      <c r="F1524" s="9">
        <v>126.34108631212142</v>
      </c>
      <c r="G1524" s="9">
        <v>229.79336772984718</v>
      </c>
      <c r="H1524" s="9">
        <v>143.54950167584985</v>
      </c>
    </row>
    <row r="1525" spans="1:8" x14ac:dyDescent="0.25">
      <c r="A1525" s="21"/>
      <c r="B1525" s="5">
        <f>DATE(YEAR(siječanj!B1525),MONTH(siječanj!B1525)+3,DAY(siječanj!B1525))</f>
        <v>45763</v>
      </c>
      <c r="C1525" s="8">
        <v>15.8541666666667</v>
      </c>
      <c r="D1525">
        <v>0.91692867304874759</v>
      </c>
      <c r="E1525" s="6">
        <v>156.15543063353675</v>
      </c>
      <c r="F1525" s="9">
        <v>123.49815576851653</v>
      </c>
      <c r="G1525" s="9">
        <v>230.28006694229339</v>
      </c>
      <c r="H1525" s="9">
        <v>143.1833918001646</v>
      </c>
    </row>
    <row r="1526" spans="1:8" x14ac:dyDescent="0.25">
      <c r="A1526" s="21"/>
      <c r="B1526" s="5">
        <f>DATE(YEAR(siječanj!B1526),MONTH(siječanj!B1526)+3,DAY(siječanj!B1526))</f>
        <v>45763</v>
      </c>
      <c r="C1526" s="8">
        <v>15.8645833333333</v>
      </c>
      <c r="D1526">
        <v>0.91692867304874759</v>
      </c>
      <c r="E1526" s="6">
        <v>155.34108550330578</v>
      </c>
      <c r="F1526" s="9">
        <v>120.95805247594723</v>
      </c>
      <c r="G1526" s="9">
        <v>230.71478340054961</v>
      </c>
      <c r="H1526" s="9">
        <v>142.43669540049819</v>
      </c>
    </row>
    <row r="1527" spans="1:8" x14ac:dyDescent="0.25">
      <c r="A1527" s="21"/>
      <c r="B1527" s="5">
        <f>DATE(YEAR(siječanj!B1527),MONTH(siječanj!B1527)+3,DAY(siječanj!B1527))</f>
        <v>45763</v>
      </c>
      <c r="C1527" s="8">
        <v>15.875</v>
      </c>
      <c r="D1527">
        <v>0.91692867304874759</v>
      </c>
      <c r="E1527" s="6">
        <v>152.29632257187163</v>
      </c>
      <c r="F1527" s="9">
        <v>116.53713580462804</v>
      </c>
      <c r="G1527" s="9">
        <v>230.51711985757788</v>
      </c>
      <c r="H1527" s="9">
        <v>139.64486496603027</v>
      </c>
    </row>
    <row r="1528" spans="1:8" x14ac:dyDescent="0.25">
      <c r="A1528" s="21"/>
      <c r="B1528" s="5">
        <f>DATE(YEAR(siječanj!B1528),MONTH(siječanj!B1528)+3,DAY(siječanj!B1528))</f>
        <v>45763</v>
      </c>
      <c r="C1528" s="8">
        <v>15.8854166666667</v>
      </c>
      <c r="D1528">
        <v>0.91692867304874759</v>
      </c>
      <c r="E1528" s="6">
        <v>157.49001846896826</v>
      </c>
      <c r="F1528" s="9">
        <v>113.51862572111264</v>
      </c>
      <c r="G1528" s="9">
        <v>229.7677168177523</v>
      </c>
      <c r="H1528" s="9">
        <v>144.40711365317381</v>
      </c>
    </row>
    <row r="1529" spans="1:8" x14ac:dyDescent="0.25">
      <c r="A1529" s="21"/>
      <c r="B1529" s="5">
        <f>DATE(YEAR(siječanj!B1529),MONTH(siječanj!B1529)+3,DAY(siječanj!B1529))</f>
        <v>45763</v>
      </c>
      <c r="C1529" s="8">
        <v>15.8958333333333</v>
      </c>
      <c r="D1529">
        <v>0.91692867304874759</v>
      </c>
      <c r="E1529" s="6">
        <v>159.68471322634264</v>
      </c>
      <c r="F1529" s="9">
        <v>111.42590458502738</v>
      </c>
      <c r="G1529" s="9">
        <v>229.5041704557413</v>
      </c>
      <c r="H1529" s="9">
        <v>146.41949220480015</v>
      </c>
    </row>
    <row r="1530" spans="1:8" x14ac:dyDescent="0.25">
      <c r="A1530" s="21"/>
      <c r="B1530" s="5">
        <f>DATE(YEAR(siječanj!B1530),MONTH(siječanj!B1530)+3,DAY(siječanj!B1530))</f>
        <v>45763</v>
      </c>
      <c r="C1530" s="8">
        <v>15.90625</v>
      </c>
      <c r="D1530">
        <v>0.91692867304874759</v>
      </c>
      <c r="E1530" s="6">
        <v>156.35081672318188</v>
      </c>
      <c r="F1530" s="9">
        <v>109.1258827027406</v>
      </c>
      <c r="G1530" s="9">
        <v>228.5089998365612</v>
      </c>
      <c r="H1530" s="9">
        <v>143.3625469080751</v>
      </c>
    </row>
    <row r="1531" spans="1:8" x14ac:dyDescent="0.25">
      <c r="A1531" s="21"/>
      <c r="B1531" s="5">
        <f>DATE(YEAR(siječanj!B1531),MONTH(siječanj!B1531)+3,DAY(siječanj!B1531))</f>
        <v>45763</v>
      </c>
      <c r="C1531" s="8">
        <v>15.9166666666667</v>
      </c>
      <c r="D1531">
        <v>0.91692867304874759</v>
      </c>
      <c r="E1531" s="6">
        <v>151.34757372405312</v>
      </c>
      <c r="F1531" s="9">
        <v>106.3393153548334</v>
      </c>
      <c r="G1531" s="9">
        <v>226.694739036703</v>
      </c>
      <c r="H1531" s="9">
        <v>138.77492994394353</v>
      </c>
    </row>
    <row r="1532" spans="1:8" x14ac:dyDescent="0.25">
      <c r="A1532" s="21"/>
      <c r="B1532" s="5">
        <f>DATE(YEAR(siječanj!B1532),MONTH(siječanj!B1532)+3,DAY(siječanj!B1532))</f>
        <v>45763</v>
      </c>
      <c r="C1532" s="8">
        <v>15.9270833333333</v>
      </c>
      <c r="D1532">
        <v>0.91692867304874759</v>
      </c>
      <c r="E1532" s="6">
        <v>144.18806830439826</v>
      </c>
      <c r="F1532" s="9">
        <v>104.24953517369433</v>
      </c>
      <c r="G1532" s="9">
        <v>224.19378358032722</v>
      </c>
      <c r="H1532" s="9">
        <v>132.21017413981409</v>
      </c>
    </row>
    <row r="1533" spans="1:8" x14ac:dyDescent="0.25">
      <c r="A1533" s="21"/>
      <c r="B1533" s="5">
        <f>DATE(YEAR(siječanj!B1533),MONTH(siječanj!B1533)+3,DAY(siječanj!B1533))</f>
        <v>45763</v>
      </c>
      <c r="C1533" s="8">
        <v>15.9375</v>
      </c>
      <c r="D1533">
        <v>0.91692867304874759</v>
      </c>
      <c r="E1533" s="6">
        <v>134.19990247619697</v>
      </c>
      <c r="F1533" s="9">
        <v>101.99981486766553</v>
      </c>
      <c r="G1533" s="9">
        <v>222.81234958047867</v>
      </c>
      <c r="H1533" s="9">
        <v>123.05173850077063</v>
      </c>
    </row>
    <row r="1534" spans="1:8" x14ac:dyDescent="0.25">
      <c r="A1534" s="21"/>
      <c r="B1534" s="5">
        <f>DATE(YEAR(siječanj!B1534),MONTH(siječanj!B1534)+3,DAY(siječanj!B1534))</f>
        <v>45763</v>
      </c>
      <c r="C1534" s="8">
        <v>15.9479166666667</v>
      </c>
      <c r="D1534">
        <v>0.91692867304874759</v>
      </c>
      <c r="E1534" s="6">
        <v>122.06584878900301</v>
      </c>
      <c r="F1534" s="9">
        <v>99.670362758536996</v>
      </c>
      <c r="G1534" s="9">
        <v>222.24391820577472</v>
      </c>
      <c r="H1534" s="9">
        <v>111.92567675466961</v>
      </c>
    </row>
    <row r="1535" spans="1:8" x14ac:dyDescent="0.25">
      <c r="A1535" s="21"/>
      <c r="B1535" s="5">
        <f>DATE(YEAR(siječanj!B1535),MONTH(siječanj!B1535)+3,DAY(siječanj!B1535))</f>
        <v>45763</v>
      </c>
      <c r="C1535" s="8">
        <v>15.9583333333333</v>
      </c>
      <c r="D1535">
        <v>0.91692867304874759</v>
      </c>
      <c r="E1535" s="6">
        <v>110.5936511167713</v>
      </c>
      <c r="F1535" s="9">
        <v>96.482730874963835</v>
      </c>
      <c r="G1535" s="9">
        <v>217.31307830269105</v>
      </c>
      <c r="H1535" s="9">
        <v>101.40648976611725</v>
      </c>
    </row>
    <row r="1536" spans="1:8" x14ac:dyDescent="0.25">
      <c r="A1536" s="21"/>
      <c r="B1536" s="5">
        <f>DATE(YEAR(siječanj!B1536),MONTH(siječanj!B1536)+3,DAY(siječanj!B1536))</f>
        <v>45763</v>
      </c>
      <c r="C1536" s="8">
        <v>15.96875</v>
      </c>
      <c r="D1536">
        <v>0.91692867304874759</v>
      </c>
      <c r="E1536" s="6">
        <v>100.5303759593818</v>
      </c>
      <c r="F1536" s="9">
        <v>94.03665192301149</v>
      </c>
      <c r="G1536" s="9">
        <v>215.96431210042871</v>
      </c>
      <c r="H1536" s="9">
        <v>92.179184229527664</v>
      </c>
    </row>
    <row r="1537" spans="1:8" x14ac:dyDescent="0.25">
      <c r="A1537" s="21"/>
      <c r="B1537" s="5">
        <f>DATE(YEAR(siječanj!B1537),MONTH(siječanj!B1537)+3,DAY(siječanj!B1537))</f>
        <v>45763</v>
      </c>
      <c r="C1537" s="8">
        <v>15.9791666666667</v>
      </c>
      <c r="D1537">
        <v>0.91692867304874759</v>
      </c>
      <c r="E1537" s="6">
        <v>91.512027075503653</v>
      </c>
      <c r="F1537" s="9">
        <v>91.984984920739677</v>
      </c>
      <c r="G1537" s="9">
        <v>214.16372538758796</v>
      </c>
      <c r="H1537" s="9">
        <v>83.910001554342628</v>
      </c>
    </row>
    <row r="1538" spans="1:8" ht="15.75" thickBot="1" x14ac:dyDescent="0.3">
      <c r="A1538" s="21"/>
      <c r="B1538" s="5">
        <f>DATE(YEAR(siječanj!B1538),MONTH(siječanj!B1538)+3,DAY(siječanj!B1538))</f>
        <v>45763</v>
      </c>
      <c r="C1538" s="8">
        <v>15.9895833333333</v>
      </c>
      <c r="D1538">
        <v>0.91692867304874759</v>
      </c>
      <c r="E1538" s="6">
        <v>83.688031633523138</v>
      </c>
      <c r="F1538" s="9">
        <v>90.146856485518114</v>
      </c>
      <c r="G1538" s="9">
        <v>213.65579975813199</v>
      </c>
      <c r="H1538" s="9">
        <v>76.735955795787987</v>
      </c>
    </row>
    <row r="1539" spans="1:8" x14ac:dyDescent="0.25">
      <c r="A1539" s="20">
        <f t="shared" ref="A1539" si="14">A1443+1</f>
        <v>107</v>
      </c>
      <c r="B1539" s="5">
        <f>DATE(YEAR(siječanj!B1539),MONTH(siječanj!B1539)+3,DAY(siječanj!B1539))</f>
        <v>45764</v>
      </c>
      <c r="C1539" s="8">
        <v>16</v>
      </c>
      <c r="D1539">
        <v>0.91546843097191721</v>
      </c>
      <c r="E1539" s="6">
        <v>76.284442191922636</v>
      </c>
      <c r="F1539" s="9">
        <v>88.164249684173001</v>
      </c>
      <c r="G1539" s="9">
        <v>207.79957732795128</v>
      </c>
      <c r="H1539" s="9">
        <v>69.835998601007333</v>
      </c>
    </row>
    <row r="1540" spans="1:8" x14ac:dyDescent="0.25">
      <c r="A1540" s="21"/>
      <c r="B1540" s="5">
        <f>DATE(YEAR(siječanj!B1540),MONTH(siječanj!B1540)+3,DAY(siječanj!B1540))</f>
        <v>45764</v>
      </c>
      <c r="C1540" s="8">
        <v>16.0104166666667</v>
      </c>
      <c r="D1540">
        <v>0.91546843097191721</v>
      </c>
      <c r="E1540" s="6">
        <v>70.67877030672993</v>
      </c>
      <c r="F1540" s="9">
        <v>86.560929638347346</v>
      </c>
      <c r="G1540" s="9">
        <v>205.9086044421833</v>
      </c>
      <c r="H1540" s="9">
        <v>64.70418295572658</v>
      </c>
    </row>
    <row r="1541" spans="1:8" x14ac:dyDescent="0.25">
      <c r="A1541" s="21"/>
      <c r="B1541" s="5">
        <f>DATE(YEAR(siječanj!B1541),MONTH(siječanj!B1541)+3,DAY(siječanj!B1541))</f>
        <v>45764</v>
      </c>
      <c r="C1541" s="8">
        <v>16.0208333333333</v>
      </c>
      <c r="D1541">
        <v>0.91546843097191721</v>
      </c>
      <c r="E1541" s="6">
        <v>66.392408221780144</v>
      </c>
      <c r="F1541" s="9">
        <v>85.204649384957548</v>
      </c>
      <c r="G1541" s="9">
        <v>204.68250638454359</v>
      </c>
      <c r="H1541" s="9">
        <v>60.780153783240088</v>
      </c>
    </row>
    <row r="1542" spans="1:8" x14ac:dyDescent="0.25">
      <c r="A1542" s="21"/>
      <c r="B1542" s="5">
        <f>DATE(YEAR(siječanj!B1542),MONTH(siječanj!B1542)+3,DAY(siječanj!B1542))</f>
        <v>45764</v>
      </c>
      <c r="C1542" s="8">
        <v>16.03125</v>
      </c>
      <c r="D1542">
        <v>0.91546843097191721</v>
      </c>
      <c r="E1542" s="6">
        <v>62.939519767320171</v>
      </c>
      <c r="F1542" s="9">
        <v>84.138951875634675</v>
      </c>
      <c r="G1542" s="9">
        <v>203.99107766294372</v>
      </c>
      <c r="H1542" s="9">
        <v>57.619143407514564</v>
      </c>
    </row>
    <row r="1543" spans="1:8" x14ac:dyDescent="0.25">
      <c r="A1543" s="21"/>
      <c r="B1543" s="5">
        <f>DATE(YEAR(siječanj!B1543),MONTH(siječanj!B1543)+3,DAY(siječanj!B1543))</f>
        <v>45764</v>
      </c>
      <c r="C1543" s="8">
        <v>16.0416666666667</v>
      </c>
      <c r="D1543">
        <v>0.91546843097191721</v>
      </c>
      <c r="E1543" s="6">
        <v>59.681248696332332</v>
      </c>
      <c r="F1543" s="9">
        <v>82.553083807066898</v>
      </c>
      <c r="G1543" s="9">
        <v>202.60195731698596</v>
      </c>
      <c r="H1543" s="9">
        <v>54.636299102476137</v>
      </c>
    </row>
    <row r="1544" spans="1:8" x14ac:dyDescent="0.25">
      <c r="A1544" s="21"/>
      <c r="B1544" s="5">
        <f>DATE(YEAR(siječanj!B1544),MONTH(siječanj!B1544)+3,DAY(siječanj!B1544))</f>
        <v>45764</v>
      </c>
      <c r="C1544" s="8">
        <v>16.0520833333333</v>
      </c>
      <c r="D1544">
        <v>0.91546843097191721</v>
      </c>
      <c r="E1544" s="6">
        <v>58.055919544175772</v>
      </c>
      <c r="F1544" s="9">
        <v>81.916402741057624</v>
      </c>
      <c r="G1544" s="9">
        <v>202.36948016864113</v>
      </c>
      <c r="H1544" s="9">
        <v>53.148361573738455</v>
      </c>
    </row>
    <row r="1545" spans="1:8" x14ac:dyDescent="0.25">
      <c r="A1545" s="21"/>
      <c r="B1545" s="5">
        <f>DATE(YEAR(siječanj!B1545),MONTH(siječanj!B1545)+3,DAY(siječanj!B1545))</f>
        <v>45764</v>
      </c>
      <c r="C1545" s="8">
        <v>16.0625</v>
      </c>
      <c r="D1545">
        <v>0.91546843097191721</v>
      </c>
      <c r="E1545" s="6">
        <v>56.09138294356643</v>
      </c>
      <c r="F1545" s="9">
        <v>81.392365398194613</v>
      </c>
      <c r="G1545" s="9">
        <v>202.28566181871946</v>
      </c>
      <c r="H1545" s="9">
        <v>51.349890334391716</v>
      </c>
    </row>
    <row r="1546" spans="1:8" x14ac:dyDescent="0.25">
      <c r="A1546" s="21"/>
      <c r="B1546" s="5">
        <f>DATE(YEAR(siječanj!B1546),MONTH(siječanj!B1546)+3,DAY(siječanj!B1546))</f>
        <v>45764</v>
      </c>
      <c r="C1546" s="8">
        <v>16.0729166666667</v>
      </c>
      <c r="D1546">
        <v>0.91546843097191721</v>
      </c>
      <c r="E1546" s="6">
        <v>54.885261164896384</v>
      </c>
      <c r="F1546" s="9">
        <v>80.981278121502683</v>
      </c>
      <c r="G1546" s="9">
        <v>202.38771390346611</v>
      </c>
      <c r="H1546" s="9">
        <v>50.245723922111594</v>
      </c>
    </row>
    <row r="1547" spans="1:8" x14ac:dyDescent="0.25">
      <c r="A1547" s="21"/>
      <c r="B1547" s="5">
        <f>DATE(YEAR(siječanj!B1547),MONTH(siječanj!B1547)+3,DAY(siječanj!B1547))</f>
        <v>45764</v>
      </c>
      <c r="C1547" s="8">
        <v>16.0833333333333</v>
      </c>
      <c r="D1547">
        <v>0.91546843097191721</v>
      </c>
      <c r="E1547" s="6">
        <v>53.767948723626802</v>
      </c>
      <c r="F1547" s="9">
        <v>80.501413121249783</v>
      </c>
      <c r="G1547" s="9">
        <v>202.02714018280614</v>
      </c>
      <c r="H1547" s="9">
        <v>49.22285965459713</v>
      </c>
    </row>
    <row r="1548" spans="1:8" x14ac:dyDescent="0.25">
      <c r="A1548" s="21"/>
      <c r="B1548" s="5">
        <f>DATE(YEAR(siječanj!B1548),MONTH(siječanj!B1548)+3,DAY(siječanj!B1548))</f>
        <v>45764</v>
      </c>
      <c r="C1548" s="8">
        <v>16.09375</v>
      </c>
      <c r="D1548">
        <v>0.91546843097191721</v>
      </c>
      <c r="E1548" s="6">
        <v>52.787647261088246</v>
      </c>
      <c r="F1548" s="9">
        <v>79.883091598214662</v>
      </c>
      <c r="G1548" s="9">
        <v>202.03172566255594</v>
      </c>
      <c r="H1548" s="9">
        <v>48.325424612807481</v>
      </c>
    </row>
    <row r="1549" spans="1:8" x14ac:dyDescent="0.25">
      <c r="A1549" s="21"/>
      <c r="B1549" s="5">
        <f>DATE(YEAR(siječanj!B1549),MONTH(siječanj!B1549)+3,DAY(siječanj!B1549))</f>
        <v>45764</v>
      </c>
      <c r="C1549" s="8">
        <v>16.1041666666667</v>
      </c>
      <c r="D1549">
        <v>0.91546843097191721</v>
      </c>
      <c r="E1549" s="6">
        <v>52.884869770560073</v>
      </c>
      <c r="F1549" s="9">
        <v>79.580415836848658</v>
      </c>
      <c r="G1549" s="9">
        <v>201.82845162836199</v>
      </c>
      <c r="H1549" s="9">
        <v>48.414428751008806</v>
      </c>
    </row>
    <row r="1550" spans="1:8" x14ac:dyDescent="0.25">
      <c r="A1550" s="21"/>
      <c r="B1550" s="5">
        <f>DATE(YEAR(siječanj!B1550),MONTH(siječanj!B1550)+3,DAY(siječanj!B1550))</f>
        <v>45764</v>
      </c>
      <c r="C1550" s="8">
        <v>16.1145833333333</v>
      </c>
      <c r="D1550">
        <v>0.91546843097191721</v>
      </c>
      <c r="E1550" s="6">
        <v>52.401512083854485</v>
      </c>
      <c r="F1550" s="9">
        <v>79.43339236792265</v>
      </c>
      <c r="G1550" s="9">
        <v>201.71538769657619</v>
      </c>
      <c r="H1550" s="9">
        <v>47.971930047962225</v>
      </c>
    </row>
    <row r="1551" spans="1:8" x14ac:dyDescent="0.25">
      <c r="A1551" s="21"/>
      <c r="B1551" s="5">
        <f>DATE(YEAR(siječanj!B1551),MONTH(siječanj!B1551)+3,DAY(siječanj!B1551))</f>
        <v>45764</v>
      </c>
      <c r="C1551" s="8">
        <v>16.125</v>
      </c>
      <c r="D1551">
        <v>0.91546843097191721</v>
      </c>
      <c r="E1551" s="6">
        <v>52.723655443987319</v>
      </c>
      <c r="F1551" s="9">
        <v>79.389375920791224</v>
      </c>
      <c r="G1551" s="9">
        <v>201.5705157575733</v>
      </c>
      <c r="H1551" s="9">
        <v>48.266842124411049</v>
      </c>
    </row>
    <row r="1552" spans="1:8" x14ac:dyDescent="0.25">
      <c r="A1552" s="21"/>
      <c r="B1552" s="5">
        <f>DATE(YEAR(siječanj!B1552),MONTH(siječanj!B1552)+3,DAY(siječanj!B1552))</f>
        <v>45764</v>
      </c>
      <c r="C1552" s="8">
        <v>16.1354166666667</v>
      </c>
      <c r="D1552">
        <v>0.91546843097191721</v>
      </c>
      <c r="E1552" s="6">
        <v>53.195729197681615</v>
      </c>
      <c r="F1552" s="9">
        <v>79.307876160402046</v>
      </c>
      <c r="G1552" s="9">
        <v>201.86115104424567</v>
      </c>
      <c r="H1552" s="9">
        <v>48.699010743008593</v>
      </c>
    </row>
    <row r="1553" spans="1:8" x14ac:dyDescent="0.25">
      <c r="A1553" s="21"/>
      <c r="B1553" s="5">
        <f>DATE(YEAR(siječanj!B1553),MONTH(siječanj!B1553)+3,DAY(siječanj!B1553))</f>
        <v>45764</v>
      </c>
      <c r="C1553" s="8">
        <v>16.1458333333333</v>
      </c>
      <c r="D1553">
        <v>0.91546843097191721</v>
      </c>
      <c r="E1553" s="6">
        <v>53.702874179918787</v>
      </c>
      <c r="F1553" s="9">
        <v>79.200580480713427</v>
      </c>
      <c r="G1553" s="9">
        <v>201.91577082643829</v>
      </c>
      <c r="H1553" s="9">
        <v>49.163285964172537</v>
      </c>
    </row>
    <row r="1554" spans="1:8" x14ac:dyDescent="0.25">
      <c r="A1554" s="21"/>
      <c r="B1554" s="5">
        <f>DATE(YEAR(siječanj!B1554),MONTH(siječanj!B1554)+3,DAY(siječanj!B1554))</f>
        <v>45764</v>
      </c>
      <c r="C1554" s="8">
        <v>16.15625</v>
      </c>
      <c r="D1554">
        <v>0.91546843097191721</v>
      </c>
      <c r="E1554" s="6">
        <v>54.370581673442821</v>
      </c>
      <c r="F1554" s="9">
        <v>79.231799424769335</v>
      </c>
      <c r="G1554" s="9">
        <v>201.91476059083695</v>
      </c>
      <c r="H1554" s="9">
        <v>49.774551095617177</v>
      </c>
    </row>
    <row r="1555" spans="1:8" x14ac:dyDescent="0.25">
      <c r="A1555" s="21"/>
      <c r="B1555" s="5">
        <f>DATE(YEAR(siječanj!B1555),MONTH(siječanj!B1555)+3,DAY(siječanj!B1555))</f>
        <v>45764</v>
      </c>
      <c r="C1555" s="8">
        <v>16.1666666666667</v>
      </c>
      <c r="D1555">
        <v>0.91546843097191721</v>
      </c>
      <c r="E1555" s="6">
        <v>57.066541207071118</v>
      </c>
      <c r="F1555" s="9">
        <v>79.50218759090329</v>
      </c>
      <c r="G1555" s="9">
        <v>203.81097064459638</v>
      </c>
      <c r="H1555" s="9">
        <v>52.242616939831656</v>
      </c>
    </row>
    <row r="1556" spans="1:8" x14ac:dyDescent="0.25">
      <c r="A1556" s="21"/>
      <c r="B1556" s="5">
        <f>DATE(YEAR(siječanj!B1556),MONTH(siječanj!B1556)+3,DAY(siječanj!B1556))</f>
        <v>45764</v>
      </c>
      <c r="C1556" s="8">
        <v>16.1770833333333</v>
      </c>
      <c r="D1556">
        <v>0.91546843097191721</v>
      </c>
      <c r="E1556" s="6">
        <v>59.366578428170101</v>
      </c>
      <c r="F1556" s="9">
        <v>79.74052499209985</v>
      </c>
      <c r="G1556" s="9">
        <v>205.37493521562328</v>
      </c>
      <c r="H1556" s="9">
        <v>54.34822840580815</v>
      </c>
    </row>
    <row r="1557" spans="1:8" x14ac:dyDescent="0.25">
      <c r="A1557" s="21"/>
      <c r="B1557" s="5">
        <f>DATE(YEAR(siječanj!B1557),MONTH(siječanj!B1557)+3,DAY(siječanj!B1557))</f>
        <v>45764</v>
      </c>
      <c r="C1557" s="8">
        <v>16.1875</v>
      </c>
      <c r="D1557">
        <v>0.91546843097191721</v>
      </c>
      <c r="E1557" s="6">
        <v>63.176662649891767</v>
      </c>
      <c r="F1557" s="9">
        <v>80.214559548914067</v>
      </c>
      <c r="G1557" s="9">
        <v>211.2296601164422</v>
      </c>
      <c r="H1557" s="9">
        <v>57.836240230138543</v>
      </c>
    </row>
    <row r="1558" spans="1:8" x14ac:dyDescent="0.25">
      <c r="A1558" s="21"/>
      <c r="B1558" s="5">
        <f>DATE(YEAR(siječanj!B1558),MONTH(siječanj!B1558)+3,DAY(siječanj!B1558))</f>
        <v>45764</v>
      </c>
      <c r="C1558" s="8">
        <v>16.1979166666667</v>
      </c>
      <c r="D1558">
        <v>0.91546843097191721</v>
      </c>
      <c r="E1558" s="6">
        <v>67.771926734903971</v>
      </c>
      <c r="F1558" s="9">
        <v>80.833043447165778</v>
      </c>
      <c r="G1558" s="9">
        <v>213.98014397299491</v>
      </c>
      <c r="H1558" s="9">
        <v>62.043059431946268</v>
      </c>
    </row>
    <row r="1559" spans="1:8" x14ac:dyDescent="0.25">
      <c r="A1559" s="21"/>
      <c r="B1559" s="5">
        <f>DATE(YEAR(siječanj!B1559),MONTH(siječanj!B1559)+3,DAY(siječanj!B1559))</f>
        <v>45764</v>
      </c>
      <c r="C1559" s="8">
        <v>16.2083333333333</v>
      </c>
      <c r="D1559">
        <v>0.91546843097191721</v>
      </c>
      <c r="E1559" s="6">
        <v>73.893026015107736</v>
      </c>
      <c r="F1559" s="9">
        <v>81.769567762343016</v>
      </c>
      <c r="G1559" s="9">
        <v>219.0351209282708</v>
      </c>
      <c r="H1559" s="9">
        <v>67.646732585817745</v>
      </c>
    </row>
    <row r="1560" spans="1:8" x14ac:dyDescent="0.25">
      <c r="A1560" s="21"/>
      <c r="B1560" s="5">
        <f>DATE(YEAR(siječanj!B1560),MONTH(siječanj!B1560)+3,DAY(siječanj!B1560))</f>
        <v>45764</v>
      </c>
      <c r="C1560" s="8">
        <v>16.21875</v>
      </c>
      <c r="D1560">
        <v>0.91546843097191721</v>
      </c>
      <c r="E1560" s="6">
        <v>80.130309884118091</v>
      </c>
      <c r="F1560" s="9">
        <v>83.156326319550885</v>
      </c>
      <c r="G1560" s="9">
        <v>219.98830472167134</v>
      </c>
      <c r="H1560" s="9">
        <v>73.356769062907105</v>
      </c>
    </row>
    <row r="1561" spans="1:8" x14ac:dyDescent="0.25">
      <c r="A1561" s="21"/>
      <c r="B1561" s="5">
        <f>DATE(YEAR(siječanj!B1561),MONTH(siječanj!B1561)+3,DAY(siječanj!B1561))</f>
        <v>45764</v>
      </c>
      <c r="C1561" s="8">
        <v>16.2291666666667</v>
      </c>
      <c r="D1561">
        <v>0.91546843097191721</v>
      </c>
      <c r="E1561" s="6">
        <v>85.020562981821698</v>
      </c>
      <c r="F1561" s="9">
        <v>85.363564700082819</v>
      </c>
      <c r="G1561" s="9">
        <v>220.79115198365724</v>
      </c>
      <c r="H1561" s="9">
        <v>77.833641393317379</v>
      </c>
    </row>
    <row r="1562" spans="1:8" x14ac:dyDescent="0.25">
      <c r="A1562" s="21"/>
      <c r="B1562" s="5">
        <f>DATE(YEAR(siječanj!B1562),MONTH(siječanj!B1562)+3,DAY(siječanj!B1562))</f>
        <v>45764</v>
      </c>
      <c r="C1562" s="8">
        <v>16.2395833333333</v>
      </c>
      <c r="D1562">
        <v>0.91546843097191721</v>
      </c>
      <c r="E1562" s="6">
        <v>90.600681330366228</v>
      </c>
      <c r="F1562" s="9">
        <v>88.375771081974364</v>
      </c>
      <c r="G1562" s="9">
        <v>220.77067448632002</v>
      </c>
      <c r="H1562" s="9">
        <v>82.942063582497042</v>
      </c>
    </row>
    <row r="1563" spans="1:8" x14ac:dyDescent="0.25">
      <c r="A1563" s="21"/>
      <c r="B1563" s="5">
        <f>DATE(YEAR(siječanj!B1563),MONTH(siječanj!B1563)+3,DAY(siječanj!B1563))</f>
        <v>45764</v>
      </c>
      <c r="C1563" s="8">
        <v>16.25</v>
      </c>
      <c r="D1563">
        <v>0.91546843097191721</v>
      </c>
      <c r="E1563" s="6">
        <v>95.648322063990079</v>
      </c>
      <c r="F1563" s="9">
        <v>92.719749367285132</v>
      </c>
      <c r="G1563" s="9">
        <v>220.44873791181152</v>
      </c>
      <c r="H1563" s="9">
        <v>87.563019325017606</v>
      </c>
    </row>
    <row r="1564" spans="1:8" x14ac:dyDescent="0.25">
      <c r="A1564" s="21"/>
      <c r="B1564" s="5">
        <f>DATE(YEAR(siječanj!B1564),MONTH(siječanj!B1564)+3,DAY(siječanj!B1564))</f>
        <v>45764</v>
      </c>
      <c r="C1564" s="8">
        <v>16.2604166666667</v>
      </c>
      <c r="D1564">
        <v>0.91546843097191721</v>
      </c>
      <c r="E1564" s="6">
        <v>98.703019730229755</v>
      </c>
      <c r="F1564" s="9">
        <v>96.076133819351853</v>
      </c>
      <c r="G1564" s="9">
        <v>219.78661242897121</v>
      </c>
      <c r="H1564" s="9">
        <v>90.359498604623624</v>
      </c>
    </row>
    <row r="1565" spans="1:8" x14ac:dyDescent="0.25">
      <c r="A1565" s="21"/>
      <c r="B1565" s="5">
        <f>DATE(YEAR(siječanj!B1565),MONTH(siječanj!B1565)+3,DAY(siječanj!B1565))</f>
        <v>45764</v>
      </c>
      <c r="C1565" s="8">
        <v>16.2708333333333</v>
      </c>
      <c r="D1565">
        <v>0.91546843097191721</v>
      </c>
      <c r="E1565" s="6">
        <v>100.87420654148079</v>
      </c>
      <c r="F1565" s="9">
        <v>100.79717392659677</v>
      </c>
      <c r="G1565" s="9">
        <v>213.14160884937917</v>
      </c>
      <c r="H1565" s="9">
        <v>92.347151588066524</v>
      </c>
    </row>
    <row r="1566" spans="1:8" x14ac:dyDescent="0.25">
      <c r="A1566" s="21"/>
      <c r="B1566" s="5">
        <f>DATE(YEAR(siječanj!B1566),MONTH(siječanj!B1566)+3,DAY(siječanj!B1566))</f>
        <v>45764</v>
      </c>
      <c r="C1566" s="8">
        <v>16.28125</v>
      </c>
      <c r="D1566">
        <v>0.91546843097191721</v>
      </c>
      <c r="E1566" s="6">
        <v>101.82638187725351</v>
      </c>
      <c r="F1566" s="9">
        <v>107.8859501784945</v>
      </c>
      <c r="G1566" s="9">
        <v>180.79155355683787</v>
      </c>
      <c r="H1566" s="9">
        <v>93.218838048716535</v>
      </c>
    </row>
    <row r="1567" spans="1:8" x14ac:dyDescent="0.25">
      <c r="A1567" s="21"/>
      <c r="B1567" s="5">
        <f>DATE(YEAR(siječanj!B1567),MONTH(siječanj!B1567)+3,DAY(siječanj!B1567))</f>
        <v>45764</v>
      </c>
      <c r="C1567" s="8">
        <v>16.2916666666667</v>
      </c>
      <c r="D1567">
        <v>0.91546843097191721</v>
      </c>
      <c r="E1567" s="6">
        <v>99.765390482744593</v>
      </c>
      <c r="F1567" s="9">
        <v>116.52492098270088</v>
      </c>
      <c r="G1567" s="9">
        <v>106.02948181357877</v>
      </c>
      <c r="H1567" s="9">
        <v>91.332065490538838</v>
      </c>
    </row>
    <row r="1568" spans="1:8" x14ac:dyDescent="0.25">
      <c r="A1568" s="21"/>
      <c r="B1568" s="5">
        <f>DATE(YEAR(siječanj!B1568),MONTH(siječanj!B1568)+3,DAY(siječanj!B1568))</f>
        <v>45764</v>
      </c>
      <c r="C1568" s="8">
        <v>16.3020833333333</v>
      </c>
      <c r="D1568">
        <v>0.91546843097191721</v>
      </c>
      <c r="E1568" s="6">
        <v>97.118335916971162</v>
      </c>
      <c r="F1568" s="9">
        <v>120.09028421641749</v>
      </c>
      <c r="G1568" s="9">
        <v>43.156086341386995</v>
      </c>
      <c r="H1568" s="9">
        <v>88.908770600513179</v>
      </c>
    </row>
    <row r="1569" spans="1:8" x14ac:dyDescent="0.25">
      <c r="A1569" s="21"/>
      <c r="B1569" s="5">
        <f>DATE(YEAR(siječanj!B1569),MONTH(siječanj!B1569)+3,DAY(siječanj!B1569))</f>
        <v>45764</v>
      </c>
      <c r="C1569" s="8">
        <v>16.3125</v>
      </c>
      <c r="D1569">
        <v>0.91546843097191721</v>
      </c>
      <c r="E1569" s="6">
        <v>96.916999288690334</v>
      </c>
      <c r="F1569" s="9">
        <v>124.21444725603772</v>
      </c>
      <c r="G1569" s="9">
        <v>12.23306332467275</v>
      </c>
      <c r="H1569" s="9">
        <v>88.724453273323761</v>
      </c>
    </row>
    <row r="1570" spans="1:8" x14ac:dyDescent="0.25">
      <c r="A1570" s="21"/>
      <c r="B1570" s="5">
        <f>DATE(YEAR(siječanj!B1570),MONTH(siječanj!B1570)+3,DAY(siječanj!B1570))</f>
        <v>45764</v>
      </c>
      <c r="C1570" s="8">
        <v>16.3229166666667</v>
      </c>
      <c r="D1570">
        <v>0.91546843097191721</v>
      </c>
      <c r="E1570" s="6">
        <v>95.9964885055211</v>
      </c>
      <c r="F1570" s="9">
        <v>130.35109545756831</v>
      </c>
      <c r="G1570" s="9">
        <v>4.8389195814332204</v>
      </c>
      <c r="H1570" s="9">
        <v>87.881754710963094</v>
      </c>
    </row>
    <row r="1571" spans="1:8" x14ac:dyDescent="0.25">
      <c r="A1571" s="21"/>
      <c r="B1571" s="5">
        <f>DATE(YEAR(siječanj!B1571),MONTH(siječanj!B1571)+3,DAY(siječanj!B1571))</f>
        <v>45764</v>
      </c>
      <c r="C1571" s="8">
        <v>16.3333333333333</v>
      </c>
      <c r="D1571">
        <v>0.91546843097191721</v>
      </c>
      <c r="E1571" s="6">
        <v>97.414962392683137</v>
      </c>
      <c r="F1571" s="9">
        <v>138.73951202663045</v>
      </c>
      <c r="G1571" s="9">
        <v>2.49678559914563</v>
      </c>
      <c r="H1571" s="9">
        <v>89.180322774817952</v>
      </c>
    </row>
    <row r="1572" spans="1:8" x14ac:dyDescent="0.25">
      <c r="A1572" s="21"/>
      <c r="B1572" s="5">
        <f>DATE(YEAR(siječanj!B1572),MONTH(siječanj!B1572)+3,DAY(siječanj!B1572))</f>
        <v>45764</v>
      </c>
      <c r="C1572" s="8">
        <v>16.34375</v>
      </c>
      <c r="D1572">
        <v>0.91546843097191721</v>
      </c>
      <c r="E1572" s="6">
        <v>98.268123222248235</v>
      </c>
      <c r="F1572" s="9">
        <v>142.43834651213405</v>
      </c>
      <c r="G1572" s="9">
        <v>1.8454774870498152</v>
      </c>
      <c r="H1572" s="9">
        <v>89.961364580826611</v>
      </c>
    </row>
    <row r="1573" spans="1:8" x14ac:dyDescent="0.25">
      <c r="A1573" s="21"/>
      <c r="B1573" s="5">
        <f>DATE(YEAR(siječanj!B1573),MONTH(siječanj!B1573)+3,DAY(siječanj!B1573))</f>
        <v>45764</v>
      </c>
      <c r="C1573" s="8">
        <v>16.3541666666667</v>
      </c>
      <c r="D1573">
        <v>0.91546843097191721</v>
      </c>
      <c r="E1573" s="6">
        <v>97.678325486199853</v>
      </c>
      <c r="F1573" s="9">
        <v>145.11192497735081</v>
      </c>
      <c r="G1573" s="9">
        <v>1.6170719766906003</v>
      </c>
      <c r="H1573" s="9">
        <v>89.42142337281561</v>
      </c>
    </row>
    <row r="1574" spans="1:8" x14ac:dyDescent="0.25">
      <c r="A1574" s="21"/>
      <c r="B1574" s="5">
        <f>DATE(YEAR(siječanj!B1574),MONTH(siječanj!B1574)+3,DAY(siječanj!B1574))</f>
        <v>45764</v>
      </c>
      <c r="C1574" s="8">
        <v>16.3645833333333</v>
      </c>
      <c r="D1574">
        <v>0.91546843097191721</v>
      </c>
      <c r="E1574" s="6">
        <v>97.930805840004325</v>
      </c>
      <c r="F1574" s="9">
        <v>148.24989687158498</v>
      </c>
      <c r="G1574" s="9">
        <v>1.5476506992220584</v>
      </c>
      <c r="H1574" s="9">
        <v>89.652561166164233</v>
      </c>
    </row>
    <row r="1575" spans="1:8" x14ac:dyDescent="0.25">
      <c r="A1575" s="21"/>
      <c r="B1575" s="5">
        <f>DATE(YEAR(siječanj!B1575),MONTH(siječanj!B1575)+3,DAY(siječanj!B1575))</f>
        <v>45764</v>
      </c>
      <c r="C1575" s="8">
        <v>16.375</v>
      </c>
      <c r="D1575">
        <v>0.91546843097191721</v>
      </c>
      <c r="E1575" s="6">
        <v>98.249678236498923</v>
      </c>
      <c r="F1575" s="9">
        <v>151.74824393151846</v>
      </c>
      <c r="G1575" s="9">
        <v>1.45108875984464</v>
      </c>
      <c r="H1575" s="9">
        <v>89.944478778663395</v>
      </c>
    </row>
    <row r="1576" spans="1:8" x14ac:dyDescent="0.25">
      <c r="A1576" s="21"/>
      <c r="B1576" s="5">
        <f>DATE(YEAR(siječanj!B1576),MONTH(siječanj!B1576)+3,DAY(siječanj!B1576))</f>
        <v>45764</v>
      </c>
      <c r="C1576" s="8">
        <v>16.3854166666667</v>
      </c>
      <c r="D1576">
        <v>0.91546843097191721</v>
      </c>
      <c r="E1576" s="6">
        <v>99.321684562396314</v>
      </c>
      <c r="F1576" s="9">
        <v>153.40457184504496</v>
      </c>
      <c r="G1576" s="9">
        <v>1.3587365622163317</v>
      </c>
      <c r="H1576" s="9">
        <v>90.925866727824641</v>
      </c>
    </row>
    <row r="1577" spans="1:8" x14ac:dyDescent="0.25">
      <c r="A1577" s="21"/>
      <c r="B1577" s="5">
        <f>DATE(YEAR(siječanj!B1577),MONTH(siječanj!B1577)+3,DAY(siječanj!B1577))</f>
        <v>45764</v>
      </c>
      <c r="C1577" s="8">
        <v>16.3958333333333</v>
      </c>
      <c r="D1577">
        <v>0.91546843097191721</v>
      </c>
      <c r="E1577" s="6">
        <v>98.747275808819239</v>
      </c>
      <c r="F1577" s="9">
        <v>154.34513861902852</v>
      </c>
      <c r="G1577" s="9">
        <v>1.3524055654249141</v>
      </c>
      <c r="H1577" s="9">
        <v>90.400013647450905</v>
      </c>
    </row>
    <row r="1578" spans="1:8" x14ac:dyDescent="0.25">
      <c r="A1578" s="21"/>
      <c r="B1578" s="5">
        <f>DATE(YEAR(siječanj!B1578),MONTH(siječanj!B1578)+3,DAY(siječanj!B1578))</f>
        <v>45764</v>
      </c>
      <c r="C1578" s="8">
        <v>16.40625</v>
      </c>
      <c r="D1578">
        <v>0.91546843097191721</v>
      </c>
      <c r="E1578" s="6">
        <v>98.575993016341229</v>
      </c>
      <c r="F1578" s="9">
        <v>155.09034573076374</v>
      </c>
      <c r="G1578" s="9">
        <v>1.3211393119023171</v>
      </c>
      <c r="H1578" s="9">
        <v>90.243209658168567</v>
      </c>
    </row>
    <row r="1579" spans="1:8" x14ac:dyDescent="0.25">
      <c r="A1579" s="21"/>
      <c r="B1579" s="5">
        <f>DATE(YEAR(siječanj!B1579),MONTH(siječanj!B1579)+3,DAY(siječanj!B1579))</f>
        <v>45764</v>
      </c>
      <c r="C1579" s="8">
        <v>16.4166666666667</v>
      </c>
      <c r="D1579">
        <v>0.91546843097191721</v>
      </c>
      <c r="E1579" s="6">
        <v>99.362264521645528</v>
      </c>
      <c r="F1579" s="9">
        <v>155.15234144898727</v>
      </c>
      <c r="G1579" s="9">
        <v>1.3328138433242238</v>
      </c>
      <c r="H1579" s="9">
        <v>90.963016399447426</v>
      </c>
    </row>
    <row r="1580" spans="1:8" x14ac:dyDescent="0.25">
      <c r="A1580" s="21"/>
      <c r="B1580" s="5">
        <f>DATE(YEAR(siječanj!B1580),MONTH(siječanj!B1580)+3,DAY(siječanj!B1580))</f>
        <v>45764</v>
      </c>
      <c r="C1580" s="8">
        <v>16.4270833333333</v>
      </c>
      <c r="D1580">
        <v>0.91546843097191721</v>
      </c>
      <c r="E1580" s="6">
        <v>99.404676101660058</v>
      </c>
      <c r="F1580" s="9">
        <v>154.94753777504661</v>
      </c>
      <c r="G1580" s="9">
        <v>1.3418465823001462</v>
      </c>
      <c r="H1580" s="9">
        <v>91.001842862058368</v>
      </c>
    </row>
    <row r="1581" spans="1:8" x14ac:dyDescent="0.25">
      <c r="A1581" s="21"/>
      <c r="B1581" s="5">
        <f>DATE(YEAR(siječanj!B1581),MONTH(siječanj!B1581)+3,DAY(siječanj!B1581))</f>
        <v>45764</v>
      </c>
      <c r="C1581" s="8">
        <v>16.4375</v>
      </c>
      <c r="D1581">
        <v>0.91546843097191721</v>
      </c>
      <c r="E1581" s="6">
        <v>99.459097725027149</v>
      </c>
      <c r="F1581" s="9">
        <v>154.71312788953426</v>
      </c>
      <c r="G1581" s="9">
        <v>1.3295975205819475</v>
      </c>
      <c r="H1581" s="9">
        <v>91.051664140213191</v>
      </c>
    </row>
    <row r="1582" spans="1:8" x14ac:dyDescent="0.25">
      <c r="A1582" s="21"/>
      <c r="B1582" s="5">
        <f>DATE(YEAR(siječanj!B1582),MONTH(siječanj!B1582)+3,DAY(siječanj!B1582))</f>
        <v>45764</v>
      </c>
      <c r="C1582" s="8">
        <v>16.4479166666667</v>
      </c>
      <c r="D1582">
        <v>0.91546843097191721</v>
      </c>
      <c r="E1582" s="6">
        <v>101.20119393922448</v>
      </c>
      <c r="F1582" s="9">
        <v>154.93590839950633</v>
      </c>
      <c r="G1582" s="9">
        <v>1.2888833633056955</v>
      </c>
      <c r="H1582" s="9">
        <v>92.64649822802653</v>
      </c>
    </row>
    <row r="1583" spans="1:8" x14ac:dyDescent="0.25">
      <c r="A1583" s="21"/>
      <c r="B1583" s="5">
        <f>DATE(YEAR(siječanj!B1583),MONTH(siječanj!B1583)+3,DAY(siječanj!B1583))</f>
        <v>45764</v>
      </c>
      <c r="C1583" s="8">
        <v>16.4583333333333</v>
      </c>
      <c r="D1583">
        <v>0.91546843097191721</v>
      </c>
      <c r="E1583" s="6">
        <v>101.81588943423219</v>
      </c>
      <c r="F1583" s="9">
        <v>155.00897208794922</v>
      </c>
      <c r="G1583" s="9">
        <v>1.2466243422165542</v>
      </c>
      <c r="H1583" s="9">
        <v>93.209232548366742</v>
      </c>
    </row>
    <row r="1584" spans="1:8" x14ac:dyDescent="0.25">
      <c r="A1584" s="21"/>
      <c r="B1584" s="5">
        <f>DATE(YEAR(siječanj!B1584),MONTH(siječanj!B1584)+3,DAY(siječanj!B1584))</f>
        <v>45764</v>
      </c>
      <c r="C1584" s="8">
        <v>16.46875</v>
      </c>
      <c r="D1584">
        <v>0.91546843097191721</v>
      </c>
      <c r="E1584" s="6">
        <v>102.78823934464349</v>
      </c>
      <c r="F1584" s="9">
        <v>155.04016614485874</v>
      </c>
      <c r="G1584" s="9">
        <v>1.156754202635534</v>
      </c>
      <c r="H1584" s="9">
        <v>94.099388195206657</v>
      </c>
    </row>
    <row r="1585" spans="1:8" x14ac:dyDescent="0.25">
      <c r="A1585" s="21"/>
      <c r="B1585" s="5">
        <f>DATE(YEAR(siječanj!B1585),MONTH(siječanj!B1585)+3,DAY(siječanj!B1585))</f>
        <v>45764</v>
      </c>
      <c r="C1585" s="8">
        <v>16.4791666666667</v>
      </c>
      <c r="D1585">
        <v>0.91546843097191721</v>
      </c>
      <c r="E1585" s="6">
        <v>103.32278137150301</v>
      </c>
      <c r="F1585" s="9">
        <v>154.83606667810707</v>
      </c>
      <c r="G1585" s="9">
        <v>1.1142542749186211</v>
      </c>
      <c r="H1585" s="9">
        <v>94.588744545824298</v>
      </c>
    </row>
    <row r="1586" spans="1:8" x14ac:dyDescent="0.25">
      <c r="A1586" s="21"/>
      <c r="B1586" s="5">
        <f>DATE(YEAR(siječanj!B1586),MONTH(siječanj!B1586)+3,DAY(siječanj!B1586))</f>
        <v>45764</v>
      </c>
      <c r="C1586" s="8">
        <v>16.4895833333333</v>
      </c>
      <c r="D1586">
        <v>0.91546843097191721</v>
      </c>
      <c r="E1586" s="6">
        <v>103.16515301960334</v>
      </c>
      <c r="F1586" s="9">
        <v>154.63211919629154</v>
      </c>
      <c r="G1586" s="9">
        <v>1.0957412389333405</v>
      </c>
      <c r="H1586" s="9">
        <v>94.444440765834017</v>
      </c>
    </row>
    <row r="1587" spans="1:8" x14ac:dyDescent="0.25">
      <c r="A1587" s="21"/>
      <c r="B1587" s="5">
        <f>DATE(YEAR(siječanj!B1587),MONTH(siječanj!B1587)+3,DAY(siječanj!B1587))</f>
        <v>45764</v>
      </c>
      <c r="C1587" s="8">
        <v>16.5</v>
      </c>
      <c r="D1587">
        <v>0.91546843097191721</v>
      </c>
      <c r="E1587" s="6">
        <v>101.60357100616531</v>
      </c>
      <c r="F1587" s="9">
        <v>154.62886415978011</v>
      </c>
      <c r="G1587" s="9">
        <v>1.1270622272419373</v>
      </c>
      <c r="H1587" s="9">
        <v>93.014861730157932</v>
      </c>
    </row>
    <row r="1588" spans="1:8" x14ac:dyDescent="0.25">
      <c r="A1588" s="21"/>
      <c r="B1588" s="5">
        <f>DATE(YEAR(siječanj!B1588),MONTH(siječanj!B1588)+3,DAY(siječanj!B1588))</f>
        <v>45764</v>
      </c>
      <c r="C1588" s="8">
        <v>16.5104166666667</v>
      </c>
      <c r="D1588">
        <v>0.91546843097191721</v>
      </c>
      <c r="E1588" s="6">
        <v>100.71495459497083</v>
      </c>
      <c r="F1588" s="9">
        <v>153.98740941510999</v>
      </c>
      <c r="G1588" s="9">
        <v>1.1372671102341252</v>
      </c>
      <c r="H1588" s="9">
        <v>92.20136145846584</v>
      </c>
    </row>
    <row r="1589" spans="1:8" x14ac:dyDescent="0.25">
      <c r="A1589" s="21"/>
      <c r="B1589" s="5">
        <f>DATE(YEAR(siječanj!B1589),MONTH(siječanj!B1589)+3,DAY(siječanj!B1589))</f>
        <v>45764</v>
      </c>
      <c r="C1589" s="8">
        <v>16.5208333333333</v>
      </c>
      <c r="D1589">
        <v>0.91546843097191721</v>
      </c>
      <c r="E1589" s="6">
        <v>100.73625746385046</v>
      </c>
      <c r="F1589" s="9">
        <v>153.56703817006209</v>
      </c>
      <c r="G1589" s="9">
        <v>1.1170628797155042</v>
      </c>
      <c r="H1589" s="9">
        <v>92.220863562414266</v>
      </c>
    </row>
    <row r="1590" spans="1:8" x14ac:dyDescent="0.25">
      <c r="A1590" s="21"/>
      <c r="B1590" s="5">
        <f>DATE(YEAR(siječanj!B1590),MONTH(siječanj!B1590)+3,DAY(siječanj!B1590))</f>
        <v>45764</v>
      </c>
      <c r="C1590" s="8">
        <v>16.53125</v>
      </c>
      <c r="D1590">
        <v>0.91546843097191721</v>
      </c>
      <c r="E1590" s="6">
        <v>99.894331037259761</v>
      </c>
      <c r="F1590" s="9">
        <v>153.38495763701627</v>
      </c>
      <c r="G1590" s="9">
        <v>1.1611080432252758</v>
      </c>
      <c r="H1590" s="9">
        <v>91.450106497669481</v>
      </c>
    </row>
    <row r="1591" spans="1:8" x14ac:dyDescent="0.25">
      <c r="A1591" s="21"/>
      <c r="B1591" s="5">
        <f>DATE(YEAR(siječanj!B1591),MONTH(siječanj!B1591)+3,DAY(siječanj!B1591))</f>
        <v>45764</v>
      </c>
      <c r="C1591" s="8">
        <v>16.5416666666667</v>
      </c>
      <c r="D1591">
        <v>0.91546843097191721</v>
      </c>
      <c r="E1591" s="6">
        <v>97.766038228582872</v>
      </c>
      <c r="F1591" s="9">
        <v>152.86612378167365</v>
      </c>
      <c r="G1591" s="9">
        <v>1.1509526821331222</v>
      </c>
      <c r="H1591" s="9">
        <v>89.501721619461236</v>
      </c>
    </row>
    <row r="1592" spans="1:8" x14ac:dyDescent="0.25">
      <c r="A1592" s="21"/>
      <c r="B1592" s="5">
        <f>DATE(YEAR(siječanj!B1592),MONTH(siječanj!B1592)+3,DAY(siječanj!B1592))</f>
        <v>45764</v>
      </c>
      <c r="C1592" s="8">
        <v>16.5520833333333</v>
      </c>
      <c r="D1592">
        <v>0.91546843097191721</v>
      </c>
      <c r="E1592" s="6">
        <v>96.653518313685765</v>
      </c>
      <c r="F1592" s="9">
        <v>152.45183451358611</v>
      </c>
      <c r="G1592" s="9">
        <v>1.1353193693818391</v>
      </c>
      <c r="H1592" s="9">
        <v>88.483244758545368</v>
      </c>
    </row>
    <row r="1593" spans="1:8" x14ac:dyDescent="0.25">
      <c r="A1593" s="21"/>
      <c r="B1593" s="5">
        <f>DATE(YEAR(siječanj!B1593),MONTH(siječanj!B1593)+3,DAY(siječanj!B1593))</f>
        <v>45764</v>
      </c>
      <c r="C1593" s="8">
        <v>16.5625</v>
      </c>
      <c r="D1593">
        <v>0.91546843097191721</v>
      </c>
      <c r="E1593" s="6">
        <v>96.643778727225651</v>
      </c>
      <c r="F1593" s="9">
        <v>151.85676685087395</v>
      </c>
      <c r="G1593" s="9">
        <v>1.1150920533729818</v>
      </c>
      <c r="H1593" s="9">
        <v>88.474328474610417</v>
      </c>
    </row>
    <row r="1594" spans="1:8" x14ac:dyDescent="0.25">
      <c r="A1594" s="21"/>
      <c r="B1594" s="5">
        <f>DATE(YEAR(siječanj!B1594),MONTH(siječanj!B1594)+3,DAY(siječanj!B1594))</f>
        <v>45764</v>
      </c>
      <c r="C1594" s="8">
        <v>16.5729166666667</v>
      </c>
      <c r="D1594">
        <v>0.91546843097191721</v>
      </c>
      <c r="E1594" s="6">
        <v>96.983737051038176</v>
      </c>
      <c r="F1594" s="9">
        <v>151.31969170777467</v>
      </c>
      <c r="G1594" s="9">
        <v>1.0929315171632701</v>
      </c>
      <c r="H1594" s="9">
        <v>88.785549587906914</v>
      </c>
    </row>
    <row r="1595" spans="1:8" x14ac:dyDescent="0.25">
      <c r="A1595" s="21"/>
      <c r="B1595" s="5">
        <f>DATE(YEAR(siječanj!B1595),MONTH(siječanj!B1595)+3,DAY(siječanj!B1595))</f>
        <v>45764</v>
      </c>
      <c r="C1595" s="8">
        <v>16.5833333333333</v>
      </c>
      <c r="D1595">
        <v>0.91546843097191721</v>
      </c>
      <c r="E1595" s="6">
        <v>99.51110624499546</v>
      </c>
      <c r="F1595" s="9">
        <v>150.01728285034727</v>
      </c>
      <c r="G1595" s="9">
        <v>1.0910355321573926</v>
      </c>
      <c r="H1595" s="9">
        <v>91.099276298385746</v>
      </c>
    </row>
    <row r="1596" spans="1:8" x14ac:dyDescent="0.25">
      <c r="A1596" s="21"/>
      <c r="B1596" s="5">
        <f>DATE(YEAR(siječanj!B1596),MONTH(siječanj!B1596)+3,DAY(siječanj!B1596))</f>
        <v>45764</v>
      </c>
      <c r="C1596" s="8">
        <v>16.59375</v>
      </c>
      <c r="D1596">
        <v>0.91546843097191721</v>
      </c>
      <c r="E1596" s="6">
        <v>101.07589186122151</v>
      </c>
      <c r="F1596" s="9">
        <v>149.45862357633987</v>
      </c>
      <c r="G1596" s="9">
        <v>1.0618238831327376</v>
      </c>
      <c r="H1596" s="9">
        <v>92.531788131279626</v>
      </c>
    </row>
    <row r="1597" spans="1:8" x14ac:dyDescent="0.25">
      <c r="A1597" s="21"/>
      <c r="B1597" s="5">
        <f>DATE(YEAR(siječanj!B1597),MONTH(siječanj!B1597)+3,DAY(siječanj!B1597))</f>
        <v>45764</v>
      </c>
      <c r="C1597" s="8">
        <v>16.6041666666667</v>
      </c>
      <c r="D1597">
        <v>0.91546843097191721</v>
      </c>
      <c r="E1597" s="6">
        <v>101.01570494155685</v>
      </c>
      <c r="F1597" s="9">
        <v>148.75760745193841</v>
      </c>
      <c r="G1597" s="9">
        <v>1.0354312636436196</v>
      </c>
      <c r="H1597" s="9">
        <v>92.476688906369191</v>
      </c>
    </row>
    <row r="1598" spans="1:8" x14ac:dyDescent="0.25">
      <c r="A1598" s="21"/>
      <c r="B1598" s="5">
        <f>DATE(YEAR(siječanj!B1598),MONTH(siječanj!B1598)+3,DAY(siječanj!B1598))</f>
        <v>45764</v>
      </c>
      <c r="C1598" s="8">
        <v>16.6145833333333</v>
      </c>
      <c r="D1598">
        <v>0.91546843097191721</v>
      </c>
      <c r="E1598" s="6">
        <v>103.03175278056382</v>
      </c>
      <c r="F1598" s="9">
        <v>147.41544674357169</v>
      </c>
      <c r="G1598" s="9">
        <v>1.0611208936869876</v>
      </c>
      <c r="H1598" s="9">
        <v>94.322317058309224</v>
      </c>
    </row>
    <row r="1599" spans="1:8" x14ac:dyDescent="0.25">
      <c r="A1599" s="21"/>
      <c r="B1599" s="5">
        <f>DATE(YEAR(siječanj!B1599),MONTH(siječanj!B1599)+3,DAY(siječanj!B1599))</f>
        <v>45764</v>
      </c>
      <c r="C1599" s="8">
        <v>16.625</v>
      </c>
      <c r="D1599">
        <v>0.91546843097191721</v>
      </c>
      <c r="E1599" s="6">
        <v>103.68639226914668</v>
      </c>
      <c r="F1599" s="9">
        <v>144.69879876031595</v>
      </c>
      <c r="G1599" s="9">
        <v>1.0337035789085203</v>
      </c>
      <c r="H1599" s="9">
        <v>94.921618843774439</v>
      </c>
    </row>
    <row r="1600" spans="1:8" x14ac:dyDescent="0.25">
      <c r="A1600" s="21"/>
      <c r="B1600" s="5">
        <f>DATE(YEAR(siječanj!B1600),MONTH(siječanj!B1600)+3,DAY(siječanj!B1600))</f>
        <v>45764</v>
      </c>
      <c r="C1600" s="8">
        <v>16.6354166666667</v>
      </c>
      <c r="D1600">
        <v>0.91546843097191721</v>
      </c>
      <c r="E1600" s="6">
        <v>104.54046643259259</v>
      </c>
      <c r="F1600" s="9">
        <v>142.81553412146511</v>
      </c>
      <c r="G1600" s="9">
        <v>1.0361174974582856</v>
      </c>
      <c r="H1600" s="9">
        <v>95.703496778117923</v>
      </c>
    </row>
    <row r="1601" spans="1:8" x14ac:dyDescent="0.25">
      <c r="A1601" s="21"/>
      <c r="B1601" s="5">
        <f>DATE(YEAR(siječanj!B1601),MONTH(siječanj!B1601)+3,DAY(siječanj!B1601))</f>
        <v>45764</v>
      </c>
      <c r="C1601" s="8">
        <v>16.6458333333333</v>
      </c>
      <c r="D1601">
        <v>0.91546843097191721</v>
      </c>
      <c r="E1601" s="6">
        <v>106.29595754997477</v>
      </c>
      <c r="F1601" s="9">
        <v>141.15996252130054</v>
      </c>
      <c r="G1601" s="9">
        <v>1.018615008090892</v>
      </c>
      <c r="H1601" s="9">
        <v>97.310593476932922</v>
      </c>
    </row>
    <row r="1602" spans="1:8" x14ac:dyDescent="0.25">
      <c r="A1602" s="21"/>
      <c r="B1602" s="5">
        <f>DATE(YEAR(siječanj!B1602),MONTH(siječanj!B1602)+3,DAY(siječanj!B1602))</f>
        <v>45764</v>
      </c>
      <c r="C1602" s="8">
        <v>16.65625</v>
      </c>
      <c r="D1602">
        <v>0.91546843097191721</v>
      </c>
      <c r="E1602" s="6">
        <v>106.10651605536087</v>
      </c>
      <c r="F1602" s="9">
        <v>139.71842935663281</v>
      </c>
      <c r="G1602" s="9">
        <v>1.0228325696855891</v>
      </c>
      <c r="H1602" s="9">
        <v>97.137165769097763</v>
      </c>
    </row>
    <row r="1603" spans="1:8" x14ac:dyDescent="0.25">
      <c r="A1603" s="21"/>
      <c r="B1603" s="5">
        <f>DATE(YEAR(siječanj!B1603),MONTH(siječanj!B1603)+3,DAY(siječanj!B1603))</f>
        <v>45764</v>
      </c>
      <c r="C1603" s="8">
        <v>16.6666666666667</v>
      </c>
      <c r="D1603">
        <v>0.91546843097191721</v>
      </c>
      <c r="E1603" s="6">
        <v>106.21201206219993</v>
      </c>
      <c r="F1603" s="9">
        <v>136.94970636094288</v>
      </c>
      <c r="G1603" s="9">
        <v>1.0354688708185658</v>
      </c>
      <c r="H1603" s="9">
        <v>97.233744032952515</v>
      </c>
    </row>
    <row r="1604" spans="1:8" x14ac:dyDescent="0.25">
      <c r="A1604" s="21"/>
      <c r="B1604" s="5">
        <f>DATE(YEAR(siječanj!B1604),MONTH(siječanj!B1604)+3,DAY(siječanj!B1604))</f>
        <v>45764</v>
      </c>
      <c r="C1604" s="8">
        <v>16.6770833333333</v>
      </c>
      <c r="D1604">
        <v>0.91546843097191721</v>
      </c>
      <c r="E1604" s="6">
        <v>106.88948588840401</v>
      </c>
      <c r="F1604" s="9">
        <v>135.45657560020203</v>
      </c>
      <c r="G1604" s="9">
        <v>1.0558294868828768</v>
      </c>
      <c r="H1604" s="9">
        <v>97.853949933652103</v>
      </c>
    </row>
    <row r="1605" spans="1:8" x14ac:dyDescent="0.25">
      <c r="A1605" s="21"/>
      <c r="B1605" s="5">
        <f>DATE(YEAR(siječanj!B1605),MONTH(siječanj!B1605)+3,DAY(siječanj!B1605))</f>
        <v>45764</v>
      </c>
      <c r="C1605" s="8">
        <v>16.6875</v>
      </c>
      <c r="D1605">
        <v>0.91546843097191721</v>
      </c>
      <c r="E1605" s="6">
        <v>109.44487620544889</v>
      </c>
      <c r="F1605" s="9">
        <v>134.61215843833659</v>
      </c>
      <c r="G1605" s="9">
        <v>1.1074507716038493</v>
      </c>
      <c r="H1605" s="9">
        <v>100.19332909771802</v>
      </c>
    </row>
    <row r="1606" spans="1:8" x14ac:dyDescent="0.25">
      <c r="A1606" s="21"/>
      <c r="B1606" s="5">
        <f>DATE(YEAR(siječanj!B1606),MONTH(siječanj!B1606)+3,DAY(siječanj!B1606))</f>
        <v>45764</v>
      </c>
      <c r="C1606" s="8">
        <v>16.6979166666667</v>
      </c>
      <c r="D1606">
        <v>0.91546843097191721</v>
      </c>
      <c r="E1606" s="6">
        <v>110.51666162738161</v>
      </c>
      <c r="F1606" s="9">
        <v>133.87649779657045</v>
      </c>
      <c r="G1606" s="9">
        <v>1.2549257933705249</v>
      </c>
      <c r="H1606" s="9">
        <v>101.17451481627333</v>
      </c>
    </row>
    <row r="1607" spans="1:8" x14ac:dyDescent="0.25">
      <c r="A1607" s="21"/>
      <c r="B1607" s="5">
        <f>DATE(YEAR(siječanj!B1607),MONTH(siječanj!B1607)+3,DAY(siječanj!B1607))</f>
        <v>45764</v>
      </c>
      <c r="C1607" s="8">
        <v>16.7083333333333</v>
      </c>
      <c r="D1607">
        <v>0.91546843097191721</v>
      </c>
      <c r="E1607" s="6">
        <v>112.08957314146491</v>
      </c>
      <c r="F1607" s="9">
        <v>133.22773859189601</v>
      </c>
      <c r="G1607" s="9">
        <v>1.6322543794556088</v>
      </c>
      <c r="H1607" s="9">
        <v>102.61446565212883</v>
      </c>
    </row>
    <row r="1608" spans="1:8" x14ac:dyDescent="0.25">
      <c r="A1608" s="21"/>
      <c r="B1608" s="5">
        <f>DATE(YEAR(siječanj!B1608),MONTH(siječanj!B1608)+3,DAY(siječanj!B1608))</f>
        <v>45764</v>
      </c>
      <c r="C1608" s="8">
        <v>16.71875</v>
      </c>
      <c r="D1608">
        <v>0.91546843097191721</v>
      </c>
      <c r="E1608" s="6">
        <v>115.23851359015526</v>
      </c>
      <c r="F1608" s="9">
        <v>133.20871787833633</v>
      </c>
      <c r="G1608" s="9">
        <v>2.6611107597071708</v>
      </c>
      <c r="H1608" s="9">
        <v>105.4972212239154</v>
      </c>
    </row>
    <row r="1609" spans="1:8" x14ac:dyDescent="0.25">
      <c r="A1609" s="21"/>
      <c r="B1609" s="5">
        <f>DATE(YEAR(siječanj!B1609),MONTH(siječanj!B1609)+3,DAY(siječanj!B1609))</f>
        <v>45764</v>
      </c>
      <c r="C1609" s="8">
        <v>16.7291666666667</v>
      </c>
      <c r="D1609">
        <v>0.91546843097191721</v>
      </c>
      <c r="E1609" s="6">
        <v>119.38861854353596</v>
      </c>
      <c r="F1609" s="9">
        <v>133.66075172312819</v>
      </c>
      <c r="G1609" s="9">
        <v>6.5640008989868655</v>
      </c>
      <c r="H1609" s="9">
        <v>109.2965112939556</v>
      </c>
    </row>
    <row r="1610" spans="1:8" x14ac:dyDescent="0.25">
      <c r="A1610" s="21"/>
      <c r="B1610" s="5">
        <f>DATE(YEAR(siječanj!B1610),MONTH(siječanj!B1610)+3,DAY(siječanj!B1610))</f>
        <v>45764</v>
      </c>
      <c r="C1610" s="8">
        <v>16.7395833333333</v>
      </c>
      <c r="D1610">
        <v>0.91546843097191721</v>
      </c>
      <c r="E1610" s="6">
        <v>123.89496135326428</v>
      </c>
      <c r="F1610" s="9">
        <v>135.32121129503835</v>
      </c>
      <c r="G1610" s="9">
        <v>22.486258744688644</v>
      </c>
      <c r="H1610" s="9">
        <v>113.42192587539917</v>
      </c>
    </row>
    <row r="1611" spans="1:8" x14ac:dyDescent="0.25">
      <c r="A1611" s="21"/>
      <c r="B1611" s="5">
        <f>DATE(YEAR(siječanj!B1611),MONTH(siječanj!B1611)+3,DAY(siječanj!B1611))</f>
        <v>45764</v>
      </c>
      <c r="C1611" s="8">
        <v>16.75</v>
      </c>
      <c r="D1611">
        <v>0.91546843097191721</v>
      </c>
      <c r="E1611" s="6">
        <v>128.69291720836748</v>
      </c>
      <c r="F1611" s="9">
        <v>137.10565229488313</v>
      </c>
      <c r="G1611" s="9">
        <v>62.725824808175219</v>
      </c>
      <c r="H1611" s="9">
        <v>117.81430299394302</v>
      </c>
    </row>
    <row r="1612" spans="1:8" x14ac:dyDescent="0.25">
      <c r="A1612" s="21"/>
      <c r="B1612" s="5">
        <f>DATE(YEAR(siječanj!B1612),MONTH(siječanj!B1612)+3,DAY(siječanj!B1612))</f>
        <v>45764</v>
      </c>
      <c r="C1612" s="8">
        <v>16.7604166666667</v>
      </c>
      <c r="D1612">
        <v>0.91546843097191721</v>
      </c>
      <c r="E1612" s="6">
        <v>133.0297474291373</v>
      </c>
      <c r="F1612" s="9">
        <v>139.03813590880674</v>
      </c>
      <c r="G1612" s="9">
        <v>123.45258207921317</v>
      </c>
      <c r="H1612" s="9">
        <v>121.78453415154276</v>
      </c>
    </row>
    <row r="1613" spans="1:8" x14ac:dyDescent="0.25">
      <c r="A1613" s="21"/>
      <c r="B1613" s="5">
        <f>DATE(YEAR(siječanj!B1613),MONTH(siječanj!B1613)+3,DAY(siječanj!B1613))</f>
        <v>45764</v>
      </c>
      <c r="C1613" s="8">
        <v>16.7708333333333</v>
      </c>
      <c r="D1613">
        <v>0.91546843097191721</v>
      </c>
      <c r="E1613" s="6">
        <v>137.95030597523126</v>
      </c>
      <c r="F1613" s="9">
        <v>140.29311927531646</v>
      </c>
      <c r="G1613" s="9">
        <v>178.60845033490222</v>
      </c>
      <c r="H1613" s="9">
        <v>126.28915016324086</v>
      </c>
    </row>
    <row r="1614" spans="1:8" x14ac:dyDescent="0.25">
      <c r="A1614" s="21"/>
      <c r="B1614" s="5">
        <f>DATE(YEAR(siječanj!B1614),MONTH(siječanj!B1614)+3,DAY(siječanj!B1614))</f>
        <v>45764</v>
      </c>
      <c r="C1614" s="8">
        <v>16.78125</v>
      </c>
      <c r="D1614">
        <v>0.91546843097191721</v>
      </c>
      <c r="E1614" s="6">
        <v>143.61794687081704</v>
      </c>
      <c r="F1614" s="9">
        <v>140.78770549727824</v>
      </c>
      <c r="G1614" s="9">
        <v>215.97532425745123</v>
      </c>
      <c r="H1614" s="9">
        <v>131.47769648123503</v>
      </c>
    </row>
    <row r="1615" spans="1:8" x14ac:dyDescent="0.25">
      <c r="A1615" s="21"/>
      <c r="B1615" s="5">
        <f>DATE(YEAR(siječanj!B1615),MONTH(siječanj!B1615)+3,DAY(siječanj!B1615))</f>
        <v>45764</v>
      </c>
      <c r="C1615" s="8">
        <v>16.7916666666667</v>
      </c>
      <c r="D1615">
        <v>0.91546843097191721</v>
      </c>
      <c r="E1615" s="6">
        <v>149.21609613400221</v>
      </c>
      <c r="F1615" s="9">
        <v>139.75717922134328</v>
      </c>
      <c r="G1615" s="9">
        <v>226.99277104174698</v>
      </c>
      <c r="H1615" s="9">
        <v>136.60262540354978</v>
      </c>
    </row>
    <row r="1616" spans="1:8" x14ac:dyDescent="0.25">
      <c r="A1616" s="21"/>
      <c r="B1616" s="5">
        <f>DATE(YEAR(siječanj!B1616),MONTH(siječanj!B1616)+3,DAY(siječanj!B1616))</f>
        <v>45764</v>
      </c>
      <c r="C1616" s="8">
        <v>16.8020833333333</v>
      </c>
      <c r="D1616">
        <v>0.91546843097191721</v>
      </c>
      <c r="E1616" s="6">
        <v>155.59646633607233</v>
      </c>
      <c r="F1616" s="9">
        <v>138.54194151494056</v>
      </c>
      <c r="G1616" s="9">
        <v>227.97824424644233</v>
      </c>
      <c r="H1616" s="9">
        <v>142.44365290145888</v>
      </c>
    </row>
    <row r="1617" spans="1:8" x14ac:dyDescent="0.25">
      <c r="A1617" s="21"/>
      <c r="B1617" s="5">
        <f>DATE(YEAR(siječanj!B1617),MONTH(siječanj!B1617)+3,DAY(siječanj!B1617))</f>
        <v>45764</v>
      </c>
      <c r="C1617" s="8">
        <v>16.8125</v>
      </c>
      <c r="D1617">
        <v>0.91546843097191721</v>
      </c>
      <c r="E1617" s="6">
        <v>157.88470550237679</v>
      </c>
      <c r="F1617" s="9">
        <v>136.97429799824579</v>
      </c>
      <c r="G1617" s="9">
        <v>228.57227631594529</v>
      </c>
      <c r="H1617" s="9">
        <v>144.53846362072412</v>
      </c>
    </row>
    <row r="1618" spans="1:8" x14ac:dyDescent="0.25">
      <c r="A1618" s="21"/>
      <c r="B1618" s="5">
        <f>DATE(YEAR(siječanj!B1618),MONTH(siječanj!B1618)+3,DAY(siječanj!B1618))</f>
        <v>45764</v>
      </c>
      <c r="C1618" s="8">
        <v>16.8229166666667</v>
      </c>
      <c r="D1618">
        <v>0.91546843097191721</v>
      </c>
      <c r="E1618" s="6">
        <v>157.87806253382496</v>
      </c>
      <c r="F1618" s="9">
        <v>134.84973524417885</v>
      </c>
      <c r="G1618" s="9">
        <v>228.85721917247432</v>
      </c>
      <c r="H1618" s="9">
        <v>144.53238219272697</v>
      </c>
    </row>
    <row r="1619" spans="1:8" x14ac:dyDescent="0.25">
      <c r="A1619" s="21"/>
      <c r="B1619" s="5">
        <f>DATE(YEAR(siječanj!B1619),MONTH(siječanj!B1619)+3,DAY(siječanj!B1619))</f>
        <v>45764</v>
      </c>
      <c r="C1619" s="8">
        <v>16.8333333333333</v>
      </c>
      <c r="D1619">
        <v>0.91546843097191721</v>
      </c>
      <c r="E1619" s="6">
        <v>157.78635568926461</v>
      </c>
      <c r="F1619" s="9">
        <v>129.77893924023738</v>
      </c>
      <c r="G1619" s="9">
        <v>229.50914837435937</v>
      </c>
      <c r="H1619" s="9">
        <v>144.44842747162792</v>
      </c>
    </row>
    <row r="1620" spans="1:8" x14ac:dyDescent="0.25">
      <c r="A1620" s="21"/>
      <c r="B1620" s="5">
        <f>DATE(YEAR(siječanj!B1620),MONTH(siječanj!B1620)+3,DAY(siječanj!B1620))</f>
        <v>45764</v>
      </c>
      <c r="C1620" s="8">
        <v>16.84375</v>
      </c>
      <c r="D1620">
        <v>0.91546843097191721</v>
      </c>
      <c r="E1620" s="6">
        <v>156.55470910136779</v>
      </c>
      <c r="F1620" s="9">
        <v>126.34108631212142</v>
      </c>
      <c r="G1620" s="9">
        <v>229.79336772984718</v>
      </c>
      <c r="H1620" s="9">
        <v>143.3208939022941</v>
      </c>
    </row>
    <row r="1621" spans="1:8" x14ac:dyDescent="0.25">
      <c r="A1621" s="21"/>
      <c r="B1621" s="5">
        <f>DATE(YEAR(siječanj!B1621),MONTH(siječanj!B1621)+3,DAY(siječanj!B1621))</f>
        <v>45764</v>
      </c>
      <c r="C1621" s="8">
        <v>16.8541666666667</v>
      </c>
      <c r="D1621">
        <v>0.91546843097191721</v>
      </c>
      <c r="E1621" s="6">
        <v>156.15543063353675</v>
      </c>
      <c r="F1621" s="9">
        <v>123.49815576851653</v>
      </c>
      <c r="G1621" s="9">
        <v>230.28006694229339</v>
      </c>
      <c r="H1621" s="9">
        <v>142.95536706982796</v>
      </c>
    </row>
    <row r="1622" spans="1:8" x14ac:dyDescent="0.25">
      <c r="A1622" s="21"/>
      <c r="B1622" s="5">
        <f>DATE(YEAR(siječanj!B1622),MONTH(siječanj!B1622)+3,DAY(siječanj!B1622))</f>
        <v>45764</v>
      </c>
      <c r="C1622" s="8">
        <v>16.8645833333333</v>
      </c>
      <c r="D1622">
        <v>0.91546843097191721</v>
      </c>
      <c r="E1622" s="6">
        <v>155.34108550330578</v>
      </c>
      <c r="F1622" s="9">
        <v>120.95805247594723</v>
      </c>
      <c r="G1622" s="9">
        <v>230.71478340054961</v>
      </c>
      <c r="H1622" s="9">
        <v>142.20985981118577</v>
      </c>
    </row>
    <row r="1623" spans="1:8" x14ac:dyDescent="0.25">
      <c r="A1623" s="21"/>
      <c r="B1623" s="5">
        <f>DATE(YEAR(siječanj!B1623),MONTH(siječanj!B1623)+3,DAY(siječanj!B1623))</f>
        <v>45764</v>
      </c>
      <c r="C1623" s="8">
        <v>16.875</v>
      </c>
      <c r="D1623">
        <v>0.91546843097191721</v>
      </c>
      <c r="E1623" s="6">
        <v>152.29632257187163</v>
      </c>
      <c r="F1623" s="9">
        <v>116.53713580462804</v>
      </c>
      <c r="G1623" s="9">
        <v>230.51711985757788</v>
      </c>
      <c r="H1623" s="9">
        <v>139.4224754676643</v>
      </c>
    </row>
    <row r="1624" spans="1:8" x14ac:dyDescent="0.25">
      <c r="A1624" s="21"/>
      <c r="B1624" s="5">
        <f>DATE(YEAR(siječanj!B1624),MONTH(siječanj!B1624)+3,DAY(siječanj!B1624))</f>
        <v>45764</v>
      </c>
      <c r="C1624" s="8">
        <v>16.8854166666667</v>
      </c>
      <c r="D1624">
        <v>0.91546843097191721</v>
      </c>
      <c r="E1624" s="6">
        <v>157.49001846896826</v>
      </c>
      <c r="F1624" s="9">
        <v>113.51862572111264</v>
      </c>
      <c r="G1624" s="9">
        <v>229.7677168177523</v>
      </c>
      <c r="H1624" s="9">
        <v>144.17714010152463</v>
      </c>
    </row>
    <row r="1625" spans="1:8" x14ac:dyDescent="0.25">
      <c r="A1625" s="21"/>
      <c r="B1625" s="5">
        <f>DATE(YEAR(siječanj!B1625),MONTH(siječanj!B1625)+3,DAY(siječanj!B1625))</f>
        <v>45764</v>
      </c>
      <c r="C1625" s="8">
        <v>16.8958333333333</v>
      </c>
      <c r="D1625">
        <v>0.91546843097191721</v>
      </c>
      <c r="E1625" s="6">
        <v>159.68471322634264</v>
      </c>
      <c r="F1625" s="9">
        <v>111.42590458502738</v>
      </c>
      <c r="G1625" s="9">
        <v>229.5041704557413</v>
      </c>
      <c r="H1625" s="9">
        <v>146.18631386752045</v>
      </c>
    </row>
    <row r="1626" spans="1:8" x14ac:dyDescent="0.25">
      <c r="A1626" s="21"/>
      <c r="B1626" s="5">
        <f>DATE(YEAR(siječanj!B1626),MONTH(siječanj!B1626)+3,DAY(siječanj!B1626))</f>
        <v>45764</v>
      </c>
      <c r="C1626" s="8">
        <v>16.90625</v>
      </c>
      <c r="D1626">
        <v>0.91546843097191721</v>
      </c>
      <c r="E1626" s="6">
        <v>156.35081672318188</v>
      </c>
      <c r="F1626" s="9">
        <v>109.1258827027406</v>
      </c>
      <c r="G1626" s="9">
        <v>228.5089998365612</v>
      </c>
      <c r="H1626" s="9">
        <v>143.13423686674912</v>
      </c>
    </row>
    <row r="1627" spans="1:8" x14ac:dyDescent="0.25">
      <c r="A1627" s="21"/>
      <c r="B1627" s="5">
        <f>DATE(YEAR(siječanj!B1627),MONTH(siječanj!B1627)+3,DAY(siječanj!B1627))</f>
        <v>45764</v>
      </c>
      <c r="C1627" s="8">
        <v>16.9166666666667</v>
      </c>
      <c r="D1627">
        <v>0.91546843097191721</v>
      </c>
      <c r="E1627" s="6">
        <v>151.34757372405312</v>
      </c>
      <c r="F1627" s="9">
        <v>106.3393153548334</v>
      </c>
      <c r="G1627" s="9">
        <v>226.694739036703</v>
      </c>
      <c r="H1627" s="9">
        <v>138.55392584856548</v>
      </c>
    </row>
    <row r="1628" spans="1:8" x14ac:dyDescent="0.25">
      <c r="A1628" s="21"/>
      <c r="B1628" s="5">
        <f>DATE(YEAR(siječanj!B1628),MONTH(siječanj!B1628)+3,DAY(siječanj!B1628))</f>
        <v>45764</v>
      </c>
      <c r="C1628" s="8">
        <v>16.9270833333333</v>
      </c>
      <c r="D1628">
        <v>0.91546843097191721</v>
      </c>
      <c r="E1628" s="6">
        <v>144.18806830439826</v>
      </c>
      <c r="F1628" s="9">
        <v>104.24953517369433</v>
      </c>
      <c r="G1628" s="9">
        <v>224.19378358032722</v>
      </c>
      <c r="H1628" s="9">
        <v>131.9996246554991</v>
      </c>
    </row>
    <row r="1629" spans="1:8" x14ac:dyDescent="0.25">
      <c r="A1629" s="21"/>
      <c r="B1629" s="5">
        <f>DATE(YEAR(siječanj!B1629),MONTH(siječanj!B1629)+3,DAY(siječanj!B1629))</f>
        <v>45764</v>
      </c>
      <c r="C1629" s="8">
        <v>16.9375</v>
      </c>
      <c r="D1629">
        <v>0.91546843097191721</v>
      </c>
      <c r="E1629" s="6">
        <v>134.19990247619697</v>
      </c>
      <c r="F1629" s="9">
        <v>101.99981486766553</v>
      </c>
      <c r="G1629" s="9">
        <v>222.81234958047867</v>
      </c>
      <c r="H1629" s="9">
        <v>122.85577415646834</v>
      </c>
    </row>
    <row r="1630" spans="1:8" x14ac:dyDescent="0.25">
      <c r="A1630" s="21"/>
      <c r="B1630" s="5">
        <f>DATE(YEAR(siječanj!B1630),MONTH(siječanj!B1630)+3,DAY(siječanj!B1630))</f>
        <v>45764</v>
      </c>
      <c r="C1630" s="8">
        <v>16.9479166666667</v>
      </c>
      <c r="D1630">
        <v>0.91546843097191721</v>
      </c>
      <c r="E1630" s="6">
        <v>122.06584878900301</v>
      </c>
      <c r="F1630" s="9">
        <v>99.670362758536996</v>
      </c>
      <c r="G1630" s="9">
        <v>222.24391820577472</v>
      </c>
      <c r="H1630" s="9">
        <v>111.74743106612389</v>
      </c>
    </row>
    <row r="1631" spans="1:8" x14ac:dyDescent="0.25">
      <c r="A1631" s="21"/>
      <c r="B1631" s="5">
        <f>DATE(YEAR(siječanj!B1631),MONTH(siječanj!B1631)+3,DAY(siječanj!B1631))</f>
        <v>45764</v>
      </c>
      <c r="C1631" s="8">
        <v>16.9583333333333</v>
      </c>
      <c r="D1631">
        <v>0.91546843097191721</v>
      </c>
      <c r="E1631" s="6">
        <v>110.5936511167713</v>
      </c>
      <c r="F1631" s="9">
        <v>96.482730874963835</v>
      </c>
      <c r="G1631" s="9">
        <v>217.31307830269105</v>
      </c>
      <c r="H1631" s="9">
        <v>101.24499626332624</v>
      </c>
    </row>
    <row r="1632" spans="1:8" x14ac:dyDescent="0.25">
      <c r="A1632" s="21"/>
      <c r="B1632" s="5">
        <f>DATE(YEAR(siječanj!B1632),MONTH(siječanj!B1632)+3,DAY(siječanj!B1632))</f>
        <v>45764</v>
      </c>
      <c r="C1632" s="8">
        <v>16.96875</v>
      </c>
      <c r="D1632">
        <v>0.91546843097191721</v>
      </c>
      <c r="E1632" s="6">
        <v>100.5303759593818</v>
      </c>
      <c r="F1632" s="9">
        <v>94.03665192301149</v>
      </c>
      <c r="G1632" s="9">
        <v>215.96431210042871</v>
      </c>
      <c r="H1632" s="9">
        <v>92.032385544552199</v>
      </c>
    </row>
    <row r="1633" spans="1:8" x14ac:dyDescent="0.25">
      <c r="A1633" s="21"/>
      <c r="B1633" s="5">
        <f>DATE(YEAR(siječanj!B1633),MONTH(siječanj!B1633)+3,DAY(siječanj!B1633))</f>
        <v>45764</v>
      </c>
      <c r="C1633" s="8">
        <v>16.9791666666667</v>
      </c>
      <c r="D1633">
        <v>0.91546843097191721</v>
      </c>
      <c r="E1633" s="6">
        <v>91.512027075503653</v>
      </c>
      <c r="F1633" s="9">
        <v>91.984984920739677</v>
      </c>
      <c r="G1633" s="9">
        <v>214.16372538758796</v>
      </c>
      <c r="H1633" s="9">
        <v>83.77637184187094</v>
      </c>
    </row>
    <row r="1634" spans="1:8" ht="15.75" thickBot="1" x14ac:dyDescent="0.3">
      <c r="A1634" s="21"/>
      <c r="B1634" s="5">
        <f>DATE(YEAR(siječanj!B1634),MONTH(siječanj!B1634)+3,DAY(siječanj!B1634))</f>
        <v>45764</v>
      </c>
      <c r="C1634" s="8">
        <v>16.9895833333333</v>
      </c>
      <c r="D1634">
        <v>0.91546843097191721</v>
      </c>
      <c r="E1634" s="6">
        <v>83.688031633523138</v>
      </c>
      <c r="F1634" s="9">
        <v>90.146856485518114</v>
      </c>
      <c r="G1634" s="9">
        <v>213.65579975813199</v>
      </c>
      <c r="H1634" s="9">
        <v>76.613751010669603</v>
      </c>
    </row>
    <row r="1635" spans="1:8" x14ac:dyDescent="0.25">
      <c r="A1635" s="20">
        <f t="shared" ref="A1635" si="15">A1539+1</f>
        <v>108</v>
      </c>
      <c r="B1635" s="5">
        <f>DATE(YEAR(siječanj!B1635),MONTH(siječanj!B1635)+3,DAY(siječanj!B1635))</f>
        <v>45765</v>
      </c>
      <c r="C1635" s="8">
        <v>17</v>
      </c>
      <c r="D1635">
        <v>0.91407293012907331</v>
      </c>
      <c r="E1635" s="6">
        <v>76.284442191922636</v>
      </c>
      <c r="F1635" s="9">
        <v>88.164249684173001</v>
      </c>
      <c r="G1635" s="9">
        <v>207.79957732795128</v>
      </c>
      <c r="H1635" s="9">
        <v>69.729543597632627</v>
      </c>
    </row>
    <row r="1636" spans="1:8" x14ac:dyDescent="0.25">
      <c r="A1636" s="21"/>
      <c r="B1636" s="5">
        <f>DATE(YEAR(siječanj!B1636),MONTH(siječanj!B1636)+3,DAY(siječanj!B1636))</f>
        <v>45765</v>
      </c>
      <c r="C1636" s="8">
        <v>17.0104166666667</v>
      </c>
      <c r="D1636">
        <v>0.91407293012907331</v>
      </c>
      <c r="E1636" s="6">
        <v>70.67877030672993</v>
      </c>
      <c r="F1636" s="9">
        <v>86.560929638347346</v>
      </c>
      <c r="G1636" s="9">
        <v>205.9086044421833</v>
      </c>
      <c r="H1636" s="9">
        <v>64.605550672192365</v>
      </c>
    </row>
    <row r="1637" spans="1:8" x14ac:dyDescent="0.25">
      <c r="A1637" s="21"/>
      <c r="B1637" s="5">
        <f>DATE(YEAR(siječanj!B1637),MONTH(siječanj!B1637)+3,DAY(siječanj!B1637))</f>
        <v>45765</v>
      </c>
      <c r="C1637" s="8">
        <v>17.0208333333333</v>
      </c>
      <c r="D1637">
        <v>0.91407293012907331</v>
      </c>
      <c r="E1637" s="6">
        <v>66.392408221780144</v>
      </c>
      <c r="F1637" s="9">
        <v>85.204649384957548</v>
      </c>
      <c r="G1637" s="9">
        <v>204.68250638454359</v>
      </c>
      <c r="H1637" s="9">
        <v>60.687503121608152</v>
      </c>
    </row>
    <row r="1638" spans="1:8" x14ac:dyDescent="0.25">
      <c r="A1638" s="21"/>
      <c r="B1638" s="5">
        <f>DATE(YEAR(siječanj!B1638),MONTH(siječanj!B1638)+3,DAY(siječanj!B1638))</f>
        <v>45765</v>
      </c>
      <c r="C1638" s="8">
        <v>17.03125</v>
      </c>
      <c r="D1638">
        <v>0.91407293012907331</v>
      </c>
      <c r="E1638" s="6">
        <v>62.939519767320171</v>
      </c>
      <c r="F1638" s="9">
        <v>84.138951875634675</v>
      </c>
      <c r="G1638" s="9">
        <v>203.99107766294372</v>
      </c>
      <c r="H1638" s="9">
        <v>57.531311254631078</v>
      </c>
    </row>
    <row r="1639" spans="1:8" x14ac:dyDescent="0.25">
      <c r="A1639" s="21"/>
      <c r="B1639" s="5">
        <f>DATE(YEAR(siječanj!B1639),MONTH(siječanj!B1639)+3,DAY(siječanj!B1639))</f>
        <v>45765</v>
      </c>
      <c r="C1639" s="8">
        <v>17.0416666666667</v>
      </c>
      <c r="D1639">
        <v>0.91407293012907331</v>
      </c>
      <c r="E1639" s="6">
        <v>59.681248696332332</v>
      </c>
      <c r="F1639" s="9">
        <v>82.553083807066898</v>
      </c>
      <c r="G1639" s="9">
        <v>202.60195731698596</v>
      </c>
      <c r="H1639" s="9">
        <v>54.553013869618432</v>
      </c>
    </row>
    <row r="1640" spans="1:8" x14ac:dyDescent="0.25">
      <c r="A1640" s="21"/>
      <c r="B1640" s="5">
        <f>DATE(YEAR(siječanj!B1640),MONTH(siječanj!B1640)+3,DAY(siječanj!B1640))</f>
        <v>45765</v>
      </c>
      <c r="C1640" s="8">
        <v>17.0520833333333</v>
      </c>
      <c r="D1640">
        <v>0.91407293012907331</v>
      </c>
      <c r="E1640" s="6">
        <v>58.055919544175772</v>
      </c>
      <c r="F1640" s="9">
        <v>81.916402741057624</v>
      </c>
      <c r="G1640" s="9">
        <v>202.36948016864113</v>
      </c>
      <c r="H1640" s="9">
        <v>53.06734448908248</v>
      </c>
    </row>
    <row r="1641" spans="1:8" x14ac:dyDescent="0.25">
      <c r="A1641" s="21"/>
      <c r="B1641" s="5">
        <f>DATE(YEAR(siječanj!B1641),MONTH(siječanj!B1641)+3,DAY(siječanj!B1641))</f>
        <v>45765</v>
      </c>
      <c r="C1641" s="8">
        <v>17.0625</v>
      </c>
      <c r="D1641">
        <v>0.91407293012907331</v>
      </c>
      <c r="E1641" s="6">
        <v>56.09138294356643</v>
      </c>
      <c r="F1641" s="9">
        <v>81.392365398194613</v>
      </c>
      <c r="G1641" s="9">
        <v>202.28566181871946</v>
      </c>
      <c r="H1641" s="9">
        <v>51.271614762217695</v>
      </c>
    </row>
    <row r="1642" spans="1:8" x14ac:dyDescent="0.25">
      <c r="A1642" s="21"/>
      <c r="B1642" s="5">
        <f>DATE(YEAR(siječanj!B1642),MONTH(siječanj!B1642)+3,DAY(siječanj!B1642))</f>
        <v>45765</v>
      </c>
      <c r="C1642" s="8">
        <v>17.0729166666667</v>
      </c>
      <c r="D1642">
        <v>0.91407293012907331</v>
      </c>
      <c r="E1642" s="6">
        <v>54.885261164896384</v>
      </c>
      <c r="F1642" s="9">
        <v>80.981278121502683</v>
      </c>
      <c r="G1642" s="9">
        <v>202.38771390346611</v>
      </c>
      <c r="H1642" s="9">
        <v>50.169131493896273</v>
      </c>
    </row>
    <row r="1643" spans="1:8" x14ac:dyDescent="0.25">
      <c r="A1643" s="21"/>
      <c r="B1643" s="5">
        <f>DATE(YEAR(siječanj!B1643),MONTH(siječanj!B1643)+3,DAY(siječanj!B1643))</f>
        <v>45765</v>
      </c>
      <c r="C1643" s="8">
        <v>17.0833333333333</v>
      </c>
      <c r="D1643">
        <v>0.91407293012907331</v>
      </c>
      <c r="E1643" s="6">
        <v>53.767948723626802</v>
      </c>
      <c r="F1643" s="9">
        <v>80.501413121249783</v>
      </c>
      <c r="G1643" s="9">
        <v>202.02714018280614</v>
      </c>
      <c r="H1643" s="9">
        <v>49.147826436835317</v>
      </c>
    </row>
    <row r="1644" spans="1:8" x14ac:dyDescent="0.25">
      <c r="A1644" s="21"/>
      <c r="B1644" s="5">
        <f>DATE(YEAR(siječanj!B1644),MONTH(siječanj!B1644)+3,DAY(siječanj!B1644))</f>
        <v>45765</v>
      </c>
      <c r="C1644" s="8">
        <v>17.09375</v>
      </c>
      <c r="D1644">
        <v>0.91407293012907331</v>
      </c>
      <c r="E1644" s="6">
        <v>52.787647261088246</v>
      </c>
      <c r="F1644" s="9">
        <v>79.883091598214662</v>
      </c>
      <c r="G1644" s="9">
        <v>202.03172566255594</v>
      </c>
      <c r="H1644" s="9">
        <v>48.251759406562883</v>
      </c>
    </row>
    <row r="1645" spans="1:8" x14ac:dyDescent="0.25">
      <c r="A1645" s="21"/>
      <c r="B1645" s="5">
        <f>DATE(YEAR(siječanj!B1645),MONTH(siječanj!B1645)+3,DAY(siječanj!B1645))</f>
        <v>45765</v>
      </c>
      <c r="C1645" s="8">
        <v>17.1041666666667</v>
      </c>
      <c r="D1645">
        <v>0.91407293012907331</v>
      </c>
      <c r="E1645" s="6">
        <v>52.884869770560073</v>
      </c>
      <c r="F1645" s="9">
        <v>79.580415836848658</v>
      </c>
      <c r="G1645" s="9">
        <v>201.82845162836199</v>
      </c>
      <c r="H1645" s="9">
        <v>48.340627870670296</v>
      </c>
    </row>
    <row r="1646" spans="1:8" x14ac:dyDescent="0.25">
      <c r="A1646" s="21"/>
      <c r="B1646" s="5">
        <f>DATE(YEAR(siječanj!B1646),MONTH(siječanj!B1646)+3,DAY(siječanj!B1646))</f>
        <v>45765</v>
      </c>
      <c r="C1646" s="8">
        <v>17.1145833333333</v>
      </c>
      <c r="D1646">
        <v>0.91407293012907331</v>
      </c>
      <c r="E1646" s="6">
        <v>52.401512083854485</v>
      </c>
      <c r="F1646" s="9">
        <v>79.43339236792265</v>
      </c>
      <c r="G1646" s="9">
        <v>201.71538769657619</v>
      </c>
      <c r="H1646" s="9">
        <v>47.898803693682915</v>
      </c>
    </row>
    <row r="1647" spans="1:8" x14ac:dyDescent="0.25">
      <c r="A1647" s="21"/>
      <c r="B1647" s="5">
        <f>DATE(YEAR(siječanj!B1647),MONTH(siječanj!B1647)+3,DAY(siječanj!B1647))</f>
        <v>45765</v>
      </c>
      <c r="C1647" s="8">
        <v>17.125</v>
      </c>
      <c r="D1647">
        <v>0.91407293012907331</v>
      </c>
      <c r="E1647" s="6">
        <v>52.723655443987319</v>
      </c>
      <c r="F1647" s="9">
        <v>79.389375920791224</v>
      </c>
      <c r="G1647" s="9">
        <v>201.5705157575733</v>
      </c>
      <c r="H1647" s="9">
        <v>48.193266218801156</v>
      </c>
    </row>
    <row r="1648" spans="1:8" x14ac:dyDescent="0.25">
      <c r="A1648" s="21"/>
      <c r="B1648" s="5">
        <f>DATE(YEAR(siječanj!B1648),MONTH(siječanj!B1648)+3,DAY(siječanj!B1648))</f>
        <v>45765</v>
      </c>
      <c r="C1648" s="8">
        <v>17.1354166666667</v>
      </c>
      <c r="D1648">
        <v>0.91407293012907331</v>
      </c>
      <c r="E1648" s="6">
        <v>53.195729197681615</v>
      </c>
      <c r="F1648" s="9">
        <v>79.307876160402046</v>
      </c>
      <c r="G1648" s="9">
        <v>201.86115104424567</v>
      </c>
      <c r="H1648" s="9">
        <v>48.624776058077529</v>
      </c>
    </row>
    <row r="1649" spans="1:8" x14ac:dyDescent="0.25">
      <c r="A1649" s="21"/>
      <c r="B1649" s="5">
        <f>DATE(YEAR(siječanj!B1649),MONTH(siječanj!B1649)+3,DAY(siječanj!B1649))</f>
        <v>45765</v>
      </c>
      <c r="C1649" s="8">
        <v>17.1458333333333</v>
      </c>
      <c r="D1649">
        <v>0.91407293012907331</v>
      </c>
      <c r="E1649" s="6">
        <v>53.702874179918787</v>
      </c>
      <c r="F1649" s="9">
        <v>79.200580480713427</v>
      </c>
      <c r="G1649" s="9">
        <v>201.91577082643829</v>
      </c>
      <c r="H1649" s="9">
        <v>49.088343557991323</v>
      </c>
    </row>
    <row r="1650" spans="1:8" x14ac:dyDescent="0.25">
      <c r="A1650" s="21"/>
      <c r="B1650" s="5">
        <f>DATE(YEAR(siječanj!B1650),MONTH(siječanj!B1650)+3,DAY(siječanj!B1650))</f>
        <v>45765</v>
      </c>
      <c r="C1650" s="8">
        <v>17.15625</v>
      </c>
      <c r="D1650">
        <v>0.91407293012907331</v>
      </c>
      <c r="E1650" s="6">
        <v>54.370581673442821</v>
      </c>
      <c r="F1650" s="9">
        <v>79.231799424769335</v>
      </c>
      <c r="G1650" s="9">
        <v>201.91476059083695</v>
      </c>
      <c r="H1650" s="9">
        <v>49.698676903065973</v>
      </c>
    </row>
    <row r="1651" spans="1:8" x14ac:dyDescent="0.25">
      <c r="A1651" s="21"/>
      <c r="B1651" s="5">
        <f>DATE(YEAR(siječanj!B1651),MONTH(siječanj!B1651)+3,DAY(siječanj!B1651))</f>
        <v>45765</v>
      </c>
      <c r="C1651" s="8">
        <v>17.1666666666667</v>
      </c>
      <c r="D1651">
        <v>0.91407293012907331</v>
      </c>
      <c r="E1651" s="6">
        <v>57.066541207071118</v>
      </c>
      <c r="F1651" s="9">
        <v>79.50218759090329</v>
      </c>
      <c r="G1651" s="9">
        <v>203.81097064459638</v>
      </c>
      <c r="H1651" s="9">
        <v>52.162980533479001</v>
      </c>
    </row>
    <row r="1652" spans="1:8" x14ac:dyDescent="0.25">
      <c r="A1652" s="21"/>
      <c r="B1652" s="5">
        <f>DATE(YEAR(siječanj!B1652),MONTH(siječanj!B1652)+3,DAY(siječanj!B1652))</f>
        <v>45765</v>
      </c>
      <c r="C1652" s="8">
        <v>17.1770833333333</v>
      </c>
      <c r="D1652">
        <v>0.91407293012907331</v>
      </c>
      <c r="E1652" s="6">
        <v>59.366578428170101</v>
      </c>
      <c r="F1652" s="9">
        <v>79.74052499209985</v>
      </c>
      <c r="G1652" s="9">
        <v>205.37493521562328</v>
      </c>
      <c r="H1652" s="9">
        <v>54.265382295574881</v>
      </c>
    </row>
    <row r="1653" spans="1:8" x14ac:dyDescent="0.25">
      <c r="A1653" s="21"/>
      <c r="B1653" s="5">
        <f>DATE(YEAR(siječanj!B1653),MONTH(siječanj!B1653)+3,DAY(siječanj!B1653))</f>
        <v>45765</v>
      </c>
      <c r="C1653" s="8">
        <v>17.1875</v>
      </c>
      <c r="D1653">
        <v>0.91407293012907331</v>
      </c>
      <c r="E1653" s="6">
        <v>63.176662649891767</v>
      </c>
      <c r="F1653" s="9">
        <v>80.214559548914067</v>
      </c>
      <c r="G1653" s="9">
        <v>211.2296601164422</v>
      </c>
      <c r="H1653" s="9">
        <v>57.748077144162551</v>
      </c>
    </row>
    <row r="1654" spans="1:8" x14ac:dyDescent="0.25">
      <c r="A1654" s="21"/>
      <c r="B1654" s="5">
        <f>DATE(YEAR(siječanj!B1654),MONTH(siječanj!B1654)+3,DAY(siječanj!B1654))</f>
        <v>45765</v>
      </c>
      <c r="C1654" s="8">
        <v>17.1979166666667</v>
      </c>
      <c r="D1654">
        <v>0.91407293012907331</v>
      </c>
      <c r="E1654" s="6">
        <v>67.771926734903971</v>
      </c>
      <c r="F1654" s="9">
        <v>80.833043447165778</v>
      </c>
      <c r="G1654" s="9">
        <v>213.98014397299491</v>
      </c>
      <c r="H1654" s="9">
        <v>61.948483651066553</v>
      </c>
    </row>
    <row r="1655" spans="1:8" x14ac:dyDescent="0.25">
      <c r="A1655" s="21"/>
      <c r="B1655" s="5">
        <f>DATE(YEAR(siječanj!B1655),MONTH(siječanj!B1655)+3,DAY(siječanj!B1655))</f>
        <v>45765</v>
      </c>
      <c r="C1655" s="8">
        <v>17.2083333333333</v>
      </c>
      <c r="D1655">
        <v>0.91407293012907331</v>
      </c>
      <c r="E1655" s="6">
        <v>73.893026015107736</v>
      </c>
      <c r="F1655" s="9">
        <v>81.769567762343016</v>
      </c>
      <c r="G1655" s="9">
        <v>219.0351209282708</v>
      </c>
      <c r="H1655" s="9">
        <v>67.54361480573337</v>
      </c>
    </row>
    <row r="1656" spans="1:8" x14ac:dyDescent="0.25">
      <c r="A1656" s="21"/>
      <c r="B1656" s="5">
        <f>DATE(YEAR(siječanj!B1656),MONTH(siječanj!B1656)+3,DAY(siječanj!B1656))</f>
        <v>45765</v>
      </c>
      <c r="C1656" s="8">
        <v>17.21875</v>
      </c>
      <c r="D1656">
        <v>0.91407293012907331</v>
      </c>
      <c r="E1656" s="6">
        <v>80.130309884118091</v>
      </c>
      <c r="F1656" s="9">
        <v>83.156326319550885</v>
      </c>
      <c r="G1656" s="9">
        <v>219.98830472167134</v>
      </c>
      <c r="H1656" s="9">
        <v>73.244947147926467</v>
      </c>
    </row>
    <row r="1657" spans="1:8" x14ac:dyDescent="0.25">
      <c r="A1657" s="21"/>
      <c r="B1657" s="5">
        <f>DATE(YEAR(siječanj!B1657),MONTH(siječanj!B1657)+3,DAY(siječanj!B1657))</f>
        <v>45765</v>
      </c>
      <c r="C1657" s="8">
        <v>17.2291666666667</v>
      </c>
      <c r="D1657">
        <v>0.91407293012907331</v>
      </c>
      <c r="E1657" s="6">
        <v>85.020562981821698</v>
      </c>
      <c r="F1657" s="9">
        <v>85.363564700082819</v>
      </c>
      <c r="G1657" s="9">
        <v>220.79115198365724</v>
      </c>
      <c r="H1657" s="9">
        <v>77.714995126017186</v>
      </c>
    </row>
    <row r="1658" spans="1:8" x14ac:dyDescent="0.25">
      <c r="A1658" s="21"/>
      <c r="B1658" s="5">
        <f>DATE(YEAR(siječanj!B1658),MONTH(siječanj!B1658)+3,DAY(siječanj!B1658))</f>
        <v>45765</v>
      </c>
      <c r="C1658" s="8">
        <v>17.2395833333333</v>
      </c>
      <c r="D1658">
        <v>0.91407293012907331</v>
      </c>
      <c r="E1658" s="6">
        <v>90.600681330366228</v>
      </c>
      <c r="F1658" s="9">
        <v>88.375771081974364</v>
      </c>
      <c r="G1658" s="9">
        <v>220.77067448632002</v>
      </c>
      <c r="H1658" s="9">
        <v>82.815630255338291</v>
      </c>
    </row>
    <row r="1659" spans="1:8" x14ac:dyDescent="0.25">
      <c r="A1659" s="21"/>
      <c r="B1659" s="5">
        <f>DATE(YEAR(siječanj!B1659),MONTH(siječanj!B1659)+3,DAY(siječanj!B1659))</f>
        <v>45765</v>
      </c>
      <c r="C1659" s="8">
        <v>17.25</v>
      </c>
      <c r="D1659">
        <v>0.91407293012907331</v>
      </c>
      <c r="E1659" s="6">
        <v>95.648322063990079</v>
      </c>
      <c r="F1659" s="9">
        <v>92.719749367285132</v>
      </c>
      <c r="G1659" s="9">
        <v>220.44873791181152</v>
      </c>
      <c r="H1659" s="9">
        <v>87.429542010960702</v>
      </c>
    </row>
    <row r="1660" spans="1:8" x14ac:dyDescent="0.25">
      <c r="A1660" s="21"/>
      <c r="B1660" s="5">
        <f>DATE(YEAR(siječanj!B1660),MONTH(siječanj!B1660)+3,DAY(siječanj!B1660))</f>
        <v>45765</v>
      </c>
      <c r="C1660" s="8">
        <v>17.2604166666667</v>
      </c>
      <c r="D1660">
        <v>0.91407293012907331</v>
      </c>
      <c r="E1660" s="6">
        <v>98.703019730229755</v>
      </c>
      <c r="F1660" s="9">
        <v>96.076133819351853</v>
      </c>
      <c r="G1660" s="9">
        <v>219.78661242897121</v>
      </c>
      <c r="H1660" s="9">
        <v>90.221758457398849</v>
      </c>
    </row>
    <row r="1661" spans="1:8" x14ac:dyDescent="0.25">
      <c r="A1661" s="21"/>
      <c r="B1661" s="5">
        <f>DATE(YEAR(siječanj!B1661),MONTH(siječanj!B1661)+3,DAY(siječanj!B1661))</f>
        <v>45765</v>
      </c>
      <c r="C1661" s="8">
        <v>17.2708333333333</v>
      </c>
      <c r="D1661">
        <v>0.91407293012907331</v>
      </c>
      <c r="E1661" s="6">
        <v>100.87420654148079</v>
      </c>
      <c r="F1661" s="9">
        <v>100.79717392659677</v>
      </c>
      <c r="G1661" s="9">
        <v>213.14160884937917</v>
      </c>
      <c r="H1661" s="9">
        <v>92.206381547816676</v>
      </c>
    </row>
    <row r="1662" spans="1:8" x14ac:dyDescent="0.25">
      <c r="A1662" s="21"/>
      <c r="B1662" s="5">
        <f>DATE(YEAR(siječanj!B1662),MONTH(siječanj!B1662)+3,DAY(siječanj!B1662))</f>
        <v>45765</v>
      </c>
      <c r="C1662" s="8">
        <v>17.28125</v>
      </c>
      <c r="D1662">
        <v>0.91407293012907331</v>
      </c>
      <c r="E1662" s="6">
        <v>101.82638187725351</v>
      </c>
      <c r="F1662" s="9">
        <v>107.8859501784945</v>
      </c>
      <c r="G1662" s="9">
        <v>180.79155355683787</v>
      </c>
      <c r="H1662" s="9">
        <v>93.076739246983081</v>
      </c>
    </row>
    <row r="1663" spans="1:8" x14ac:dyDescent="0.25">
      <c r="A1663" s="21"/>
      <c r="B1663" s="5">
        <f>DATE(YEAR(siječanj!B1663),MONTH(siječanj!B1663)+3,DAY(siječanj!B1663))</f>
        <v>45765</v>
      </c>
      <c r="C1663" s="8">
        <v>17.2916666666667</v>
      </c>
      <c r="D1663">
        <v>0.91407293012907331</v>
      </c>
      <c r="E1663" s="6">
        <v>99.765390482744593</v>
      </c>
      <c r="F1663" s="9">
        <v>116.52492098270088</v>
      </c>
      <c r="G1663" s="9">
        <v>106.02948181357877</v>
      </c>
      <c r="H1663" s="9">
        <v>91.192842804033518</v>
      </c>
    </row>
    <row r="1664" spans="1:8" x14ac:dyDescent="0.25">
      <c r="A1664" s="21"/>
      <c r="B1664" s="5">
        <f>DATE(YEAR(siječanj!B1664),MONTH(siječanj!B1664)+3,DAY(siječanj!B1664))</f>
        <v>45765</v>
      </c>
      <c r="C1664" s="8">
        <v>17.3020833333333</v>
      </c>
      <c r="D1664">
        <v>0.91407293012907331</v>
      </c>
      <c r="E1664" s="6">
        <v>97.118335916971162</v>
      </c>
      <c r="F1664" s="9">
        <v>120.09028421641749</v>
      </c>
      <c r="G1664" s="9">
        <v>43.156086341386995</v>
      </c>
      <c r="H1664" s="9">
        <v>88.77324188088545</v>
      </c>
    </row>
    <row r="1665" spans="1:8" x14ac:dyDescent="0.25">
      <c r="A1665" s="21"/>
      <c r="B1665" s="5">
        <f>DATE(YEAR(siječanj!B1665),MONTH(siječanj!B1665)+3,DAY(siječanj!B1665))</f>
        <v>45765</v>
      </c>
      <c r="C1665" s="8">
        <v>17.3125</v>
      </c>
      <c r="D1665">
        <v>0.91407293012907331</v>
      </c>
      <c r="E1665" s="6">
        <v>96.916999288690334</v>
      </c>
      <c r="F1665" s="9">
        <v>124.21444725603772</v>
      </c>
      <c r="G1665" s="9">
        <v>12.23306332467275</v>
      </c>
      <c r="H1665" s="9">
        <v>88.589205519130488</v>
      </c>
    </row>
    <row r="1666" spans="1:8" x14ac:dyDescent="0.25">
      <c r="A1666" s="21"/>
      <c r="B1666" s="5">
        <f>DATE(YEAR(siječanj!B1666),MONTH(siječanj!B1666)+3,DAY(siječanj!B1666))</f>
        <v>45765</v>
      </c>
      <c r="C1666" s="8">
        <v>17.3229166666667</v>
      </c>
      <c r="D1666">
        <v>0.91407293012907331</v>
      </c>
      <c r="E1666" s="6">
        <v>95.9964885055211</v>
      </c>
      <c r="F1666" s="9">
        <v>130.35109545756831</v>
      </c>
      <c r="G1666" s="9">
        <v>4.8389195814332204</v>
      </c>
      <c r="H1666" s="9">
        <v>87.747791530343576</v>
      </c>
    </row>
    <row r="1667" spans="1:8" x14ac:dyDescent="0.25">
      <c r="A1667" s="21"/>
      <c r="B1667" s="5">
        <f>DATE(YEAR(siječanj!B1667),MONTH(siječanj!B1667)+3,DAY(siječanj!B1667))</f>
        <v>45765</v>
      </c>
      <c r="C1667" s="8">
        <v>17.3333333333333</v>
      </c>
      <c r="D1667">
        <v>0.91407293012907331</v>
      </c>
      <c r="E1667" s="6">
        <v>97.414962392683137</v>
      </c>
      <c r="F1667" s="9">
        <v>138.73951202663045</v>
      </c>
      <c r="G1667" s="9">
        <v>2.49678559914563</v>
      </c>
      <c r="H1667" s="9">
        <v>89.044380112693361</v>
      </c>
    </row>
    <row r="1668" spans="1:8" x14ac:dyDescent="0.25">
      <c r="A1668" s="21"/>
      <c r="B1668" s="5">
        <f>DATE(YEAR(siječanj!B1668),MONTH(siječanj!B1668)+3,DAY(siječanj!B1668))</f>
        <v>45765</v>
      </c>
      <c r="C1668" s="8">
        <v>17.34375</v>
      </c>
      <c r="D1668">
        <v>0.91407293012907331</v>
      </c>
      <c r="E1668" s="6">
        <v>98.268123222248235</v>
      </c>
      <c r="F1668" s="9">
        <v>142.43834651213405</v>
      </c>
      <c r="G1668" s="9">
        <v>1.8454774870498152</v>
      </c>
      <c r="H1668" s="9">
        <v>89.824231332045272</v>
      </c>
    </row>
    <row r="1669" spans="1:8" x14ac:dyDescent="0.25">
      <c r="A1669" s="21"/>
      <c r="B1669" s="5">
        <f>DATE(YEAR(siječanj!B1669),MONTH(siječanj!B1669)+3,DAY(siječanj!B1669))</f>
        <v>45765</v>
      </c>
      <c r="C1669" s="8">
        <v>17.3541666666667</v>
      </c>
      <c r="D1669">
        <v>0.91407293012907331</v>
      </c>
      <c r="E1669" s="6">
        <v>97.678325486199853</v>
      </c>
      <c r="F1669" s="9">
        <v>145.11192497735081</v>
      </c>
      <c r="G1669" s="9">
        <v>1.6170719766906003</v>
      </c>
      <c r="H1669" s="9">
        <v>89.285113187272046</v>
      </c>
    </row>
    <row r="1670" spans="1:8" x14ac:dyDescent="0.25">
      <c r="A1670" s="21"/>
      <c r="B1670" s="5">
        <f>DATE(YEAR(siječanj!B1670),MONTH(siječanj!B1670)+3,DAY(siječanj!B1670))</f>
        <v>45765</v>
      </c>
      <c r="C1670" s="8">
        <v>17.3645833333333</v>
      </c>
      <c r="D1670">
        <v>0.91407293012907331</v>
      </c>
      <c r="E1670" s="6">
        <v>97.930805840004325</v>
      </c>
      <c r="F1670" s="9">
        <v>148.24989687158498</v>
      </c>
      <c r="G1670" s="9">
        <v>1.5476506992220584</v>
      </c>
      <c r="H1670" s="9">
        <v>89.515898644074113</v>
      </c>
    </row>
    <row r="1671" spans="1:8" x14ac:dyDescent="0.25">
      <c r="A1671" s="21"/>
      <c r="B1671" s="5">
        <f>DATE(YEAR(siječanj!B1671),MONTH(siječanj!B1671)+3,DAY(siječanj!B1671))</f>
        <v>45765</v>
      </c>
      <c r="C1671" s="8">
        <v>17.375</v>
      </c>
      <c r="D1671">
        <v>0.91407293012907331</v>
      </c>
      <c r="E1671" s="6">
        <v>98.249678236498923</v>
      </c>
      <c r="F1671" s="9">
        <v>151.74824393151846</v>
      </c>
      <c r="G1671" s="9">
        <v>1.45108875984464</v>
      </c>
      <c r="H1671" s="9">
        <v>89.807371269875219</v>
      </c>
    </row>
    <row r="1672" spans="1:8" x14ac:dyDescent="0.25">
      <c r="A1672" s="21"/>
      <c r="B1672" s="5">
        <f>DATE(YEAR(siječanj!B1672),MONTH(siječanj!B1672)+3,DAY(siječanj!B1672))</f>
        <v>45765</v>
      </c>
      <c r="C1672" s="8">
        <v>17.3854166666667</v>
      </c>
      <c r="D1672">
        <v>0.91407293012907331</v>
      </c>
      <c r="E1672" s="6">
        <v>99.321684562396314</v>
      </c>
      <c r="F1672" s="9">
        <v>153.40457184504496</v>
      </c>
      <c r="G1672" s="9">
        <v>1.3587365622163317</v>
      </c>
      <c r="H1672" s="9">
        <v>90.78726323330514</v>
      </c>
    </row>
    <row r="1673" spans="1:8" x14ac:dyDescent="0.25">
      <c r="A1673" s="21"/>
      <c r="B1673" s="5">
        <f>DATE(YEAR(siječanj!B1673),MONTH(siječanj!B1673)+3,DAY(siječanj!B1673))</f>
        <v>45765</v>
      </c>
      <c r="C1673" s="8">
        <v>17.3958333333333</v>
      </c>
      <c r="D1673">
        <v>0.91407293012907331</v>
      </c>
      <c r="E1673" s="6">
        <v>98.747275808819239</v>
      </c>
      <c r="F1673" s="9">
        <v>154.34513861902852</v>
      </c>
      <c r="G1673" s="9">
        <v>1.3524055654249141</v>
      </c>
      <c r="H1673" s="9">
        <v>90.262211740831162</v>
      </c>
    </row>
    <row r="1674" spans="1:8" x14ac:dyDescent="0.25">
      <c r="A1674" s="21"/>
      <c r="B1674" s="5">
        <f>DATE(YEAR(siječanj!B1674),MONTH(siječanj!B1674)+3,DAY(siječanj!B1674))</f>
        <v>45765</v>
      </c>
      <c r="C1674" s="8">
        <v>17.40625</v>
      </c>
      <c r="D1674">
        <v>0.91407293012907331</v>
      </c>
      <c r="E1674" s="6">
        <v>98.575993016341229</v>
      </c>
      <c r="F1674" s="9">
        <v>155.09034573076374</v>
      </c>
      <c r="G1674" s="9">
        <v>1.3211393119023171</v>
      </c>
      <c r="H1674" s="9">
        <v>90.105646776830099</v>
      </c>
    </row>
    <row r="1675" spans="1:8" x14ac:dyDescent="0.25">
      <c r="A1675" s="21"/>
      <c r="B1675" s="5">
        <f>DATE(YEAR(siječanj!B1675),MONTH(siječanj!B1675)+3,DAY(siječanj!B1675))</f>
        <v>45765</v>
      </c>
      <c r="C1675" s="8">
        <v>17.4166666666667</v>
      </c>
      <c r="D1675">
        <v>0.91407293012907331</v>
      </c>
      <c r="E1675" s="6">
        <v>99.362264521645528</v>
      </c>
      <c r="F1675" s="9">
        <v>155.15234144898727</v>
      </c>
      <c r="G1675" s="9">
        <v>1.3328138433242238</v>
      </c>
      <c r="H1675" s="9">
        <v>90.824356275560589</v>
      </c>
    </row>
    <row r="1676" spans="1:8" x14ac:dyDescent="0.25">
      <c r="A1676" s="21"/>
      <c r="B1676" s="5">
        <f>DATE(YEAR(siječanj!B1676),MONTH(siječanj!B1676)+3,DAY(siječanj!B1676))</f>
        <v>45765</v>
      </c>
      <c r="C1676" s="8">
        <v>17.4270833333333</v>
      </c>
      <c r="D1676">
        <v>0.91407293012907331</v>
      </c>
      <c r="E1676" s="6">
        <v>99.404676101660058</v>
      </c>
      <c r="F1676" s="9">
        <v>154.94753777504661</v>
      </c>
      <c r="G1676" s="9">
        <v>1.3418465823001462</v>
      </c>
      <c r="H1676" s="9">
        <v>90.863123552775875</v>
      </c>
    </row>
    <row r="1677" spans="1:8" x14ac:dyDescent="0.25">
      <c r="A1677" s="21"/>
      <c r="B1677" s="5">
        <f>DATE(YEAR(siječanj!B1677),MONTH(siječanj!B1677)+3,DAY(siječanj!B1677))</f>
        <v>45765</v>
      </c>
      <c r="C1677" s="8">
        <v>17.4375</v>
      </c>
      <c r="D1677">
        <v>0.91407293012907331</v>
      </c>
      <c r="E1677" s="6">
        <v>99.459097725027149</v>
      </c>
      <c r="F1677" s="9">
        <v>154.71312788953426</v>
      </c>
      <c r="G1677" s="9">
        <v>1.3295975205819475</v>
      </c>
      <c r="H1677" s="9">
        <v>90.912868885509411</v>
      </c>
    </row>
    <row r="1678" spans="1:8" x14ac:dyDescent="0.25">
      <c r="A1678" s="21"/>
      <c r="B1678" s="5">
        <f>DATE(YEAR(siječanj!B1678),MONTH(siječanj!B1678)+3,DAY(siječanj!B1678))</f>
        <v>45765</v>
      </c>
      <c r="C1678" s="8">
        <v>17.4479166666667</v>
      </c>
      <c r="D1678">
        <v>0.91407293012907331</v>
      </c>
      <c r="E1678" s="6">
        <v>101.20119393922448</v>
      </c>
      <c r="F1678" s="9">
        <v>154.93590839950633</v>
      </c>
      <c r="G1678" s="9">
        <v>1.2888833633056955</v>
      </c>
      <c r="H1678" s="9">
        <v>92.505271876587543</v>
      </c>
    </row>
    <row r="1679" spans="1:8" x14ac:dyDescent="0.25">
      <c r="A1679" s="21"/>
      <c r="B1679" s="5">
        <f>DATE(YEAR(siječanj!B1679),MONTH(siječanj!B1679)+3,DAY(siječanj!B1679))</f>
        <v>45765</v>
      </c>
      <c r="C1679" s="8">
        <v>17.4583333333333</v>
      </c>
      <c r="D1679">
        <v>0.91407293012907331</v>
      </c>
      <c r="E1679" s="6">
        <v>101.81588943423219</v>
      </c>
      <c r="F1679" s="9">
        <v>155.00897208794922</v>
      </c>
      <c r="G1679" s="9">
        <v>1.2466243422165542</v>
      </c>
      <c r="H1679" s="9">
        <v>93.067148388846377</v>
      </c>
    </row>
    <row r="1680" spans="1:8" x14ac:dyDescent="0.25">
      <c r="A1680" s="21"/>
      <c r="B1680" s="5">
        <f>DATE(YEAR(siječanj!B1680),MONTH(siječanj!B1680)+3,DAY(siječanj!B1680))</f>
        <v>45765</v>
      </c>
      <c r="C1680" s="8">
        <v>17.46875</v>
      </c>
      <c r="D1680">
        <v>0.91407293012907331</v>
      </c>
      <c r="E1680" s="6">
        <v>102.78823934464349</v>
      </c>
      <c r="F1680" s="9">
        <v>155.04016614485874</v>
      </c>
      <c r="G1680" s="9">
        <v>1.156754202635534</v>
      </c>
      <c r="H1680" s="9">
        <v>93.955947120566776</v>
      </c>
    </row>
    <row r="1681" spans="1:8" x14ac:dyDescent="0.25">
      <c r="A1681" s="21"/>
      <c r="B1681" s="5">
        <f>DATE(YEAR(siječanj!B1681),MONTH(siječanj!B1681)+3,DAY(siječanj!B1681))</f>
        <v>45765</v>
      </c>
      <c r="C1681" s="8">
        <v>17.4791666666667</v>
      </c>
      <c r="D1681">
        <v>0.91407293012907331</v>
      </c>
      <c r="E1681" s="6">
        <v>103.32278137150301</v>
      </c>
      <c r="F1681" s="9">
        <v>154.83606667810707</v>
      </c>
      <c r="G1681" s="9">
        <v>1.1142542749186211</v>
      </c>
      <c r="H1681" s="9">
        <v>94.444557517335397</v>
      </c>
    </row>
    <row r="1682" spans="1:8" x14ac:dyDescent="0.25">
      <c r="A1682" s="21"/>
      <c r="B1682" s="5">
        <f>DATE(YEAR(siječanj!B1682),MONTH(siječanj!B1682)+3,DAY(siječanj!B1682))</f>
        <v>45765</v>
      </c>
      <c r="C1682" s="8">
        <v>17.4895833333333</v>
      </c>
      <c r="D1682">
        <v>0.91407293012907331</v>
      </c>
      <c r="E1682" s="6">
        <v>103.16515301960334</v>
      </c>
      <c r="F1682" s="9">
        <v>154.63211919629154</v>
      </c>
      <c r="G1682" s="9">
        <v>1.0957412389333405</v>
      </c>
      <c r="H1682" s="9">
        <v>94.30047370784304</v>
      </c>
    </row>
    <row r="1683" spans="1:8" x14ac:dyDescent="0.25">
      <c r="A1683" s="21"/>
      <c r="B1683" s="5">
        <f>DATE(YEAR(siječanj!B1683),MONTH(siječanj!B1683)+3,DAY(siječanj!B1683))</f>
        <v>45765</v>
      </c>
      <c r="C1683" s="8">
        <v>17.5</v>
      </c>
      <c r="D1683">
        <v>0.91407293012907331</v>
      </c>
      <c r="E1683" s="6">
        <v>101.60357100616531</v>
      </c>
      <c r="F1683" s="9">
        <v>154.62886415978011</v>
      </c>
      <c r="G1683" s="9">
        <v>1.1270622272419373</v>
      </c>
      <c r="H1683" s="9">
        <v>92.873073861182888</v>
      </c>
    </row>
    <row r="1684" spans="1:8" x14ac:dyDescent="0.25">
      <c r="A1684" s="21"/>
      <c r="B1684" s="5">
        <f>DATE(YEAR(siječanj!B1684),MONTH(siječanj!B1684)+3,DAY(siječanj!B1684))</f>
        <v>45765</v>
      </c>
      <c r="C1684" s="8">
        <v>17.5104166666667</v>
      </c>
      <c r="D1684">
        <v>0.91407293012907331</v>
      </c>
      <c r="E1684" s="6">
        <v>100.71495459497083</v>
      </c>
      <c r="F1684" s="9">
        <v>153.98740941510999</v>
      </c>
      <c r="G1684" s="9">
        <v>1.1372671102341252</v>
      </c>
      <c r="H1684" s="9">
        <v>92.06081365444156</v>
      </c>
    </row>
    <row r="1685" spans="1:8" x14ac:dyDescent="0.25">
      <c r="A1685" s="21"/>
      <c r="B1685" s="5">
        <f>DATE(YEAR(siječanj!B1685),MONTH(siječanj!B1685)+3,DAY(siječanj!B1685))</f>
        <v>45765</v>
      </c>
      <c r="C1685" s="8">
        <v>17.5208333333333</v>
      </c>
      <c r="D1685">
        <v>0.91407293012907331</v>
      </c>
      <c r="E1685" s="6">
        <v>100.73625746385046</v>
      </c>
      <c r="F1685" s="9">
        <v>153.56703817006209</v>
      </c>
      <c r="G1685" s="9">
        <v>1.1170628797155042</v>
      </c>
      <c r="H1685" s="9">
        <v>92.080286030218531</v>
      </c>
    </row>
    <row r="1686" spans="1:8" x14ac:dyDescent="0.25">
      <c r="A1686" s="21"/>
      <c r="B1686" s="5">
        <f>DATE(YEAR(siječanj!B1686),MONTH(siječanj!B1686)+3,DAY(siječanj!B1686))</f>
        <v>45765</v>
      </c>
      <c r="C1686" s="8">
        <v>17.53125</v>
      </c>
      <c r="D1686">
        <v>0.91407293012907331</v>
      </c>
      <c r="E1686" s="6">
        <v>99.894331037259761</v>
      </c>
      <c r="F1686" s="9">
        <v>153.38495763701627</v>
      </c>
      <c r="G1686" s="9">
        <v>1.1611080432252758</v>
      </c>
      <c r="H1686" s="9">
        <v>91.31070387451166</v>
      </c>
    </row>
    <row r="1687" spans="1:8" x14ac:dyDescent="0.25">
      <c r="A1687" s="21"/>
      <c r="B1687" s="5">
        <f>DATE(YEAR(siječanj!B1687),MONTH(siječanj!B1687)+3,DAY(siječanj!B1687))</f>
        <v>45765</v>
      </c>
      <c r="C1687" s="8">
        <v>17.5416666666667</v>
      </c>
      <c r="D1687">
        <v>0.91407293012907331</v>
      </c>
      <c r="E1687" s="6">
        <v>97.766038228582872</v>
      </c>
      <c r="F1687" s="9">
        <v>152.86612378167365</v>
      </c>
      <c r="G1687" s="9">
        <v>1.1509526821331222</v>
      </c>
      <c r="H1687" s="9">
        <v>89.365289030711736</v>
      </c>
    </row>
    <row r="1688" spans="1:8" x14ac:dyDescent="0.25">
      <c r="A1688" s="21"/>
      <c r="B1688" s="5">
        <f>DATE(YEAR(siječanj!B1688),MONTH(siječanj!B1688)+3,DAY(siječanj!B1688))</f>
        <v>45765</v>
      </c>
      <c r="C1688" s="8">
        <v>17.5520833333333</v>
      </c>
      <c r="D1688">
        <v>0.91407293012907331</v>
      </c>
      <c r="E1688" s="6">
        <v>96.653518313685765</v>
      </c>
      <c r="F1688" s="9">
        <v>152.45183451358611</v>
      </c>
      <c r="G1688" s="9">
        <v>1.1353193693818391</v>
      </c>
      <c r="H1688" s="9">
        <v>88.348364692274799</v>
      </c>
    </row>
    <row r="1689" spans="1:8" x14ac:dyDescent="0.25">
      <c r="A1689" s="21"/>
      <c r="B1689" s="5">
        <f>DATE(YEAR(siječanj!B1689),MONTH(siječanj!B1689)+3,DAY(siječanj!B1689))</f>
        <v>45765</v>
      </c>
      <c r="C1689" s="8">
        <v>17.5625</v>
      </c>
      <c r="D1689">
        <v>0.91407293012907331</v>
      </c>
      <c r="E1689" s="6">
        <v>96.643778727225651</v>
      </c>
      <c r="F1689" s="9">
        <v>151.85676685087395</v>
      </c>
      <c r="G1689" s="9">
        <v>1.1150920533729818</v>
      </c>
      <c r="H1689" s="9">
        <v>88.339461999940951</v>
      </c>
    </row>
    <row r="1690" spans="1:8" x14ac:dyDescent="0.25">
      <c r="A1690" s="21"/>
      <c r="B1690" s="5">
        <f>DATE(YEAR(siječanj!B1690),MONTH(siječanj!B1690)+3,DAY(siječanj!B1690))</f>
        <v>45765</v>
      </c>
      <c r="C1690" s="8">
        <v>17.5729166666667</v>
      </c>
      <c r="D1690">
        <v>0.91407293012907331</v>
      </c>
      <c r="E1690" s="6">
        <v>96.983737051038176</v>
      </c>
      <c r="F1690" s="9">
        <v>151.31969170777467</v>
      </c>
      <c r="G1690" s="9">
        <v>1.0929315171632701</v>
      </c>
      <c r="H1690" s="9">
        <v>88.650208701110031</v>
      </c>
    </row>
    <row r="1691" spans="1:8" x14ac:dyDescent="0.25">
      <c r="A1691" s="21"/>
      <c r="B1691" s="5">
        <f>DATE(YEAR(siječanj!B1691),MONTH(siječanj!B1691)+3,DAY(siječanj!B1691))</f>
        <v>45765</v>
      </c>
      <c r="C1691" s="8">
        <v>17.5833333333333</v>
      </c>
      <c r="D1691">
        <v>0.91407293012907331</v>
      </c>
      <c r="E1691" s="6">
        <v>99.51110624499546</v>
      </c>
      <c r="F1691" s="9">
        <v>150.01728285034727</v>
      </c>
      <c r="G1691" s="9">
        <v>1.0910355321573926</v>
      </c>
      <c r="H1691" s="9">
        <v>90.960408465748529</v>
      </c>
    </row>
    <row r="1692" spans="1:8" x14ac:dyDescent="0.25">
      <c r="A1692" s="21"/>
      <c r="B1692" s="5">
        <f>DATE(YEAR(siječanj!B1692),MONTH(siječanj!B1692)+3,DAY(siječanj!B1692))</f>
        <v>45765</v>
      </c>
      <c r="C1692" s="8">
        <v>17.59375</v>
      </c>
      <c r="D1692">
        <v>0.91407293012907331</v>
      </c>
      <c r="E1692" s="6">
        <v>101.07589186122151</v>
      </c>
      <c r="F1692" s="9">
        <v>149.45862357633987</v>
      </c>
      <c r="G1692" s="9">
        <v>1.0618238831327376</v>
      </c>
      <c r="H1692" s="9">
        <v>92.390736638996103</v>
      </c>
    </row>
    <row r="1693" spans="1:8" x14ac:dyDescent="0.25">
      <c r="A1693" s="21"/>
      <c r="B1693" s="5">
        <f>DATE(YEAR(siječanj!B1693),MONTH(siječanj!B1693)+3,DAY(siječanj!B1693))</f>
        <v>45765</v>
      </c>
      <c r="C1693" s="8">
        <v>17.6041666666667</v>
      </c>
      <c r="D1693">
        <v>0.91407293012907331</v>
      </c>
      <c r="E1693" s="6">
        <v>101.01570494155685</v>
      </c>
      <c r="F1693" s="9">
        <v>148.75760745193841</v>
      </c>
      <c r="G1693" s="9">
        <v>1.0354312636436196</v>
      </c>
      <c r="H1693" s="9">
        <v>92.335721404982777</v>
      </c>
    </row>
    <row r="1694" spans="1:8" x14ac:dyDescent="0.25">
      <c r="A1694" s="21"/>
      <c r="B1694" s="5">
        <f>DATE(YEAR(siječanj!B1694),MONTH(siječanj!B1694)+3,DAY(siječanj!B1694))</f>
        <v>45765</v>
      </c>
      <c r="C1694" s="8">
        <v>17.6145833333333</v>
      </c>
      <c r="D1694">
        <v>0.91407293012907331</v>
      </c>
      <c r="E1694" s="6">
        <v>103.03175278056382</v>
      </c>
      <c r="F1694" s="9">
        <v>147.41544674357169</v>
      </c>
      <c r="G1694" s="9">
        <v>1.0611208936869876</v>
      </c>
      <c r="H1694" s="9">
        <v>94.178536160464262</v>
      </c>
    </row>
    <row r="1695" spans="1:8" x14ac:dyDescent="0.25">
      <c r="A1695" s="21"/>
      <c r="B1695" s="5">
        <f>DATE(YEAR(siječanj!B1695),MONTH(siječanj!B1695)+3,DAY(siječanj!B1695))</f>
        <v>45765</v>
      </c>
      <c r="C1695" s="8">
        <v>17.625</v>
      </c>
      <c r="D1695">
        <v>0.91407293012907331</v>
      </c>
      <c r="E1695" s="6">
        <v>103.68639226914668</v>
      </c>
      <c r="F1695" s="9">
        <v>144.69879876031595</v>
      </c>
      <c r="G1695" s="9">
        <v>1.0337035789085203</v>
      </c>
      <c r="H1695" s="9">
        <v>94.776924395971406</v>
      </c>
    </row>
    <row r="1696" spans="1:8" x14ac:dyDescent="0.25">
      <c r="A1696" s="21"/>
      <c r="B1696" s="5">
        <f>DATE(YEAR(siječanj!B1696),MONTH(siječanj!B1696)+3,DAY(siječanj!B1696))</f>
        <v>45765</v>
      </c>
      <c r="C1696" s="8">
        <v>17.6354166666667</v>
      </c>
      <c r="D1696">
        <v>0.91407293012907331</v>
      </c>
      <c r="E1696" s="6">
        <v>104.54046643259259</v>
      </c>
      <c r="F1696" s="9">
        <v>142.81553412146511</v>
      </c>
      <c r="G1696" s="9">
        <v>1.0361174974582856</v>
      </c>
      <c r="H1696" s="9">
        <v>95.557610469099941</v>
      </c>
    </row>
    <row r="1697" spans="1:8" x14ac:dyDescent="0.25">
      <c r="A1697" s="21"/>
      <c r="B1697" s="5">
        <f>DATE(YEAR(siječanj!B1697),MONTH(siječanj!B1697)+3,DAY(siječanj!B1697))</f>
        <v>45765</v>
      </c>
      <c r="C1697" s="8">
        <v>17.6458333333333</v>
      </c>
      <c r="D1697">
        <v>0.91407293012907331</v>
      </c>
      <c r="E1697" s="6">
        <v>106.29595754997477</v>
      </c>
      <c r="F1697" s="9">
        <v>141.15996252130054</v>
      </c>
      <c r="G1697" s="9">
        <v>1.018615008090892</v>
      </c>
      <c r="H1697" s="9">
        <v>97.162257378581032</v>
      </c>
    </row>
    <row r="1698" spans="1:8" x14ac:dyDescent="0.25">
      <c r="A1698" s="21"/>
      <c r="B1698" s="5">
        <f>DATE(YEAR(siječanj!B1698),MONTH(siječanj!B1698)+3,DAY(siječanj!B1698))</f>
        <v>45765</v>
      </c>
      <c r="C1698" s="8">
        <v>17.65625</v>
      </c>
      <c r="D1698">
        <v>0.91407293012907331</v>
      </c>
      <c r="E1698" s="6">
        <v>106.10651605536087</v>
      </c>
      <c r="F1698" s="9">
        <v>139.71842935663281</v>
      </c>
      <c r="G1698" s="9">
        <v>1.0228325696855891</v>
      </c>
      <c r="H1698" s="9">
        <v>96.989094036511275</v>
      </c>
    </row>
    <row r="1699" spans="1:8" x14ac:dyDescent="0.25">
      <c r="A1699" s="21"/>
      <c r="B1699" s="5">
        <f>DATE(YEAR(siječanj!B1699),MONTH(siječanj!B1699)+3,DAY(siječanj!B1699))</f>
        <v>45765</v>
      </c>
      <c r="C1699" s="8">
        <v>17.6666666666667</v>
      </c>
      <c r="D1699">
        <v>0.91407293012907331</v>
      </c>
      <c r="E1699" s="6">
        <v>106.21201206219993</v>
      </c>
      <c r="F1699" s="9">
        <v>136.94970636094288</v>
      </c>
      <c r="G1699" s="9">
        <v>1.0354688708185658</v>
      </c>
      <c r="H1699" s="9">
        <v>97.085525080599567</v>
      </c>
    </row>
    <row r="1700" spans="1:8" x14ac:dyDescent="0.25">
      <c r="A1700" s="21"/>
      <c r="B1700" s="5">
        <f>DATE(YEAR(siječanj!B1700),MONTH(siječanj!B1700)+3,DAY(siječanj!B1700))</f>
        <v>45765</v>
      </c>
      <c r="C1700" s="8">
        <v>17.6770833333333</v>
      </c>
      <c r="D1700">
        <v>0.91407293012907331</v>
      </c>
      <c r="E1700" s="6">
        <v>106.88948588840401</v>
      </c>
      <c r="F1700" s="9">
        <v>135.45657560020203</v>
      </c>
      <c r="G1700" s="9">
        <v>1.0558294868828768</v>
      </c>
      <c r="H1700" s="9">
        <v>97.704785566003693</v>
      </c>
    </row>
    <row r="1701" spans="1:8" x14ac:dyDescent="0.25">
      <c r="A1701" s="21"/>
      <c r="B1701" s="5">
        <f>DATE(YEAR(siječanj!B1701),MONTH(siječanj!B1701)+3,DAY(siječanj!B1701))</f>
        <v>45765</v>
      </c>
      <c r="C1701" s="8">
        <v>17.6875</v>
      </c>
      <c r="D1701">
        <v>0.91407293012907331</v>
      </c>
      <c r="E1701" s="6">
        <v>109.44487620544889</v>
      </c>
      <c r="F1701" s="9">
        <v>134.61215843833659</v>
      </c>
      <c r="G1701" s="9">
        <v>1.1074507716038493</v>
      </c>
      <c r="H1701" s="9">
        <v>100.04059868072837</v>
      </c>
    </row>
    <row r="1702" spans="1:8" x14ac:dyDescent="0.25">
      <c r="A1702" s="21"/>
      <c r="B1702" s="5">
        <f>DATE(YEAR(siječanj!B1702),MONTH(siječanj!B1702)+3,DAY(siječanj!B1702))</f>
        <v>45765</v>
      </c>
      <c r="C1702" s="8">
        <v>17.6979166666667</v>
      </c>
      <c r="D1702">
        <v>0.91407293012907331</v>
      </c>
      <c r="E1702" s="6">
        <v>110.51666162738161</v>
      </c>
      <c r="F1702" s="9">
        <v>133.87649779657045</v>
      </c>
      <c r="G1702" s="9">
        <v>1.2549257933705249</v>
      </c>
      <c r="H1702" s="9">
        <v>101.02028872182403</v>
      </c>
    </row>
    <row r="1703" spans="1:8" x14ac:dyDescent="0.25">
      <c r="A1703" s="21"/>
      <c r="B1703" s="5">
        <f>DATE(YEAR(siječanj!B1703),MONTH(siječanj!B1703)+3,DAY(siječanj!B1703))</f>
        <v>45765</v>
      </c>
      <c r="C1703" s="8">
        <v>17.7083333333333</v>
      </c>
      <c r="D1703">
        <v>0.91407293012907331</v>
      </c>
      <c r="E1703" s="6">
        <v>112.08957314146491</v>
      </c>
      <c r="F1703" s="9">
        <v>133.22773859189601</v>
      </c>
      <c r="G1703" s="9">
        <v>1.6322543794556088</v>
      </c>
      <c r="H1703" s="9">
        <v>102.45804455833591</v>
      </c>
    </row>
    <row r="1704" spans="1:8" x14ac:dyDescent="0.25">
      <c r="A1704" s="21"/>
      <c r="B1704" s="5">
        <f>DATE(YEAR(siječanj!B1704),MONTH(siječanj!B1704)+3,DAY(siječanj!B1704))</f>
        <v>45765</v>
      </c>
      <c r="C1704" s="8">
        <v>17.71875</v>
      </c>
      <c r="D1704">
        <v>0.91407293012907331</v>
      </c>
      <c r="E1704" s="6">
        <v>115.23851359015526</v>
      </c>
      <c r="F1704" s="9">
        <v>133.20871787833633</v>
      </c>
      <c r="G1704" s="9">
        <v>2.6611107597071708</v>
      </c>
      <c r="H1704" s="9">
        <v>105.33640578107226</v>
      </c>
    </row>
    <row r="1705" spans="1:8" x14ac:dyDescent="0.25">
      <c r="A1705" s="21"/>
      <c r="B1705" s="5">
        <f>DATE(YEAR(siječanj!B1705),MONTH(siječanj!B1705)+3,DAY(siječanj!B1705))</f>
        <v>45765</v>
      </c>
      <c r="C1705" s="8">
        <v>17.7291666666667</v>
      </c>
      <c r="D1705">
        <v>0.91407293012907331</v>
      </c>
      <c r="E1705" s="6">
        <v>119.38861854353596</v>
      </c>
      <c r="F1705" s="9">
        <v>133.66075172312819</v>
      </c>
      <c r="G1705" s="9">
        <v>6.5640008989868655</v>
      </c>
      <c r="H1705" s="9">
        <v>109.12990437615213</v>
      </c>
    </row>
    <row r="1706" spans="1:8" x14ac:dyDescent="0.25">
      <c r="A1706" s="21"/>
      <c r="B1706" s="5">
        <f>DATE(YEAR(siječanj!B1706),MONTH(siječanj!B1706)+3,DAY(siječanj!B1706))</f>
        <v>45765</v>
      </c>
      <c r="C1706" s="8">
        <v>17.7395833333333</v>
      </c>
      <c r="D1706">
        <v>0.91407293012907331</v>
      </c>
      <c r="E1706" s="6">
        <v>123.89496135326428</v>
      </c>
      <c r="F1706" s="9">
        <v>135.32121129503835</v>
      </c>
      <c r="G1706" s="9">
        <v>22.486258744688644</v>
      </c>
      <c r="H1706" s="9">
        <v>113.24903035240658</v>
      </c>
    </row>
    <row r="1707" spans="1:8" x14ac:dyDescent="0.25">
      <c r="A1707" s="21"/>
      <c r="B1707" s="5">
        <f>DATE(YEAR(siječanj!B1707),MONTH(siječanj!B1707)+3,DAY(siječanj!B1707))</f>
        <v>45765</v>
      </c>
      <c r="C1707" s="8">
        <v>17.75</v>
      </c>
      <c r="D1707">
        <v>0.91407293012907331</v>
      </c>
      <c r="E1707" s="6">
        <v>128.69291720836748</v>
      </c>
      <c r="F1707" s="9">
        <v>137.10565229488313</v>
      </c>
      <c r="G1707" s="9">
        <v>62.725824808175219</v>
      </c>
      <c r="H1707" s="9">
        <v>117.63471191951071</v>
      </c>
    </row>
    <row r="1708" spans="1:8" x14ac:dyDescent="0.25">
      <c r="A1708" s="21"/>
      <c r="B1708" s="5">
        <f>DATE(YEAR(siječanj!B1708),MONTH(siječanj!B1708)+3,DAY(siječanj!B1708))</f>
        <v>45765</v>
      </c>
      <c r="C1708" s="8">
        <v>17.7604166666667</v>
      </c>
      <c r="D1708">
        <v>0.91407293012907331</v>
      </c>
      <c r="E1708" s="6">
        <v>133.0297474291373</v>
      </c>
      <c r="F1708" s="9">
        <v>139.03813590880674</v>
      </c>
      <c r="G1708" s="9">
        <v>123.45258207921317</v>
      </c>
      <c r="H1708" s="9">
        <v>121.59889102688209</v>
      </c>
    </row>
    <row r="1709" spans="1:8" x14ac:dyDescent="0.25">
      <c r="A1709" s="21"/>
      <c r="B1709" s="5">
        <f>DATE(YEAR(siječanj!B1709),MONTH(siječanj!B1709)+3,DAY(siječanj!B1709))</f>
        <v>45765</v>
      </c>
      <c r="C1709" s="8">
        <v>17.7708333333333</v>
      </c>
      <c r="D1709">
        <v>0.91407293012907331</v>
      </c>
      <c r="E1709" s="6">
        <v>137.95030597523126</v>
      </c>
      <c r="F1709" s="9">
        <v>140.29311927531646</v>
      </c>
      <c r="G1709" s="9">
        <v>178.60845033490222</v>
      </c>
      <c r="H1709" s="9">
        <v>126.09664039498185</v>
      </c>
    </row>
    <row r="1710" spans="1:8" x14ac:dyDescent="0.25">
      <c r="A1710" s="21"/>
      <c r="B1710" s="5">
        <f>DATE(YEAR(siječanj!B1710),MONTH(siječanj!B1710)+3,DAY(siječanj!B1710))</f>
        <v>45765</v>
      </c>
      <c r="C1710" s="8">
        <v>17.78125</v>
      </c>
      <c r="D1710">
        <v>0.91407293012907331</v>
      </c>
      <c r="E1710" s="6">
        <v>143.61794687081704</v>
      </c>
      <c r="F1710" s="9">
        <v>140.78770549727824</v>
      </c>
      <c r="G1710" s="9">
        <v>215.97532425745123</v>
      </c>
      <c r="H1710" s="9">
        <v>131.2772775153293</v>
      </c>
    </row>
    <row r="1711" spans="1:8" x14ac:dyDescent="0.25">
      <c r="A1711" s="21"/>
      <c r="B1711" s="5">
        <f>DATE(YEAR(siječanj!B1711),MONTH(siječanj!B1711)+3,DAY(siječanj!B1711))</f>
        <v>45765</v>
      </c>
      <c r="C1711" s="8">
        <v>17.7916666666667</v>
      </c>
      <c r="D1711">
        <v>0.91407293012907331</v>
      </c>
      <c r="E1711" s="6">
        <v>149.21609613400221</v>
      </c>
      <c r="F1711" s="9">
        <v>139.75717922134328</v>
      </c>
      <c r="G1711" s="9">
        <v>226.99277104174698</v>
      </c>
      <c r="H1711" s="9">
        <v>136.39439421562889</v>
      </c>
    </row>
    <row r="1712" spans="1:8" x14ac:dyDescent="0.25">
      <c r="A1712" s="21"/>
      <c r="B1712" s="5">
        <f>DATE(YEAR(siječanj!B1712),MONTH(siječanj!B1712)+3,DAY(siječanj!B1712))</f>
        <v>45765</v>
      </c>
      <c r="C1712" s="8">
        <v>17.8020833333333</v>
      </c>
      <c r="D1712">
        <v>0.91407293012907331</v>
      </c>
      <c r="E1712" s="6">
        <v>155.59646633607233</v>
      </c>
      <c r="F1712" s="9">
        <v>138.54194151494056</v>
      </c>
      <c r="G1712" s="9">
        <v>227.97824424644233</v>
      </c>
      <c r="H1712" s="9">
        <v>142.22651790154336</v>
      </c>
    </row>
    <row r="1713" spans="1:8" x14ac:dyDescent="0.25">
      <c r="A1713" s="21"/>
      <c r="B1713" s="5">
        <f>DATE(YEAR(siječanj!B1713),MONTH(siječanj!B1713)+3,DAY(siječanj!B1713))</f>
        <v>45765</v>
      </c>
      <c r="C1713" s="8">
        <v>17.8125</v>
      </c>
      <c r="D1713">
        <v>0.91407293012907331</v>
      </c>
      <c r="E1713" s="6">
        <v>157.88470550237679</v>
      </c>
      <c r="F1713" s="9">
        <v>136.97429799824579</v>
      </c>
      <c r="G1713" s="9">
        <v>228.57227631594529</v>
      </c>
      <c r="H1713" s="9">
        <v>144.31813538112337</v>
      </c>
    </row>
    <row r="1714" spans="1:8" x14ac:dyDescent="0.25">
      <c r="A1714" s="21"/>
      <c r="B1714" s="5">
        <f>DATE(YEAR(siječanj!B1714),MONTH(siječanj!B1714)+3,DAY(siječanj!B1714))</f>
        <v>45765</v>
      </c>
      <c r="C1714" s="8">
        <v>17.8229166666667</v>
      </c>
      <c r="D1714">
        <v>0.91407293012907331</v>
      </c>
      <c r="E1714" s="6">
        <v>157.87806253382496</v>
      </c>
      <c r="F1714" s="9">
        <v>134.84973524417885</v>
      </c>
      <c r="G1714" s="9">
        <v>228.85721917247432</v>
      </c>
      <c r="H1714" s="9">
        <v>144.31206322339446</v>
      </c>
    </row>
    <row r="1715" spans="1:8" x14ac:dyDescent="0.25">
      <c r="A1715" s="21"/>
      <c r="B1715" s="5">
        <f>DATE(YEAR(siječanj!B1715),MONTH(siječanj!B1715)+3,DAY(siječanj!B1715))</f>
        <v>45765</v>
      </c>
      <c r="C1715" s="8">
        <v>17.8333333333333</v>
      </c>
      <c r="D1715">
        <v>0.91407293012907331</v>
      </c>
      <c r="E1715" s="6">
        <v>157.78635568926461</v>
      </c>
      <c r="F1715" s="9">
        <v>129.77893924023738</v>
      </c>
      <c r="G1715" s="9">
        <v>229.50914837435937</v>
      </c>
      <c r="H1715" s="9">
        <v>144.22823647927427</v>
      </c>
    </row>
    <row r="1716" spans="1:8" x14ac:dyDescent="0.25">
      <c r="A1716" s="21"/>
      <c r="B1716" s="5">
        <f>DATE(YEAR(siječanj!B1716),MONTH(siječanj!B1716)+3,DAY(siječanj!B1716))</f>
        <v>45765</v>
      </c>
      <c r="C1716" s="8">
        <v>17.84375</v>
      </c>
      <c r="D1716">
        <v>0.91407293012907331</v>
      </c>
      <c r="E1716" s="6">
        <v>156.55470910136779</v>
      </c>
      <c r="F1716" s="9">
        <v>126.34108631212142</v>
      </c>
      <c r="G1716" s="9">
        <v>229.79336772984718</v>
      </c>
      <c r="H1716" s="9">
        <v>143.10242167379195</v>
      </c>
    </row>
    <row r="1717" spans="1:8" x14ac:dyDescent="0.25">
      <c r="A1717" s="21"/>
      <c r="B1717" s="5">
        <f>DATE(YEAR(siječanj!B1717),MONTH(siječanj!B1717)+3,DAY(siječanj!B1717))</f>
        <v>45765</v>
      </c>
      <c r="C1717" s="8">
        <v>17.8541666666667</v>
      </c>
      <c r="D1717">
        <v>0.91407293012907331</v>
      </c>
      <c r="E1717" s="6">
        <v>156.15543063353675</v>
      </c>
      <c r="F1717" s="9">
        <v>123.49815576851653</v>
      </c>
      <c r="G1717" s="9">
        <v>230.28006694229339</v>
      </c>
      <c r="H1717" s="9">
        <v>142.7374520347642</v>
      </c>
    </row>
    <row r="1718" spans="1:8" x14ac:dyDescent="0.25">
      <c r="A1718" s="21"/>
      <c r="B1718" s="5">
        <f>DATE(YEAR(siječanj!B1718),MONTH(siječanj!B1718)+3,DAY(siječanj!B1718))</f>
        <v>45765</v>
      </c>
      <c r="C1718" s="8">
        <v>17.8645833333333</v>
      </c>
      <c r="D1718">
        <v>0.91407293012907331</v>
      </c>
      <c r="E1718" s="6">
        <v>155.34108550330578</v>
      </c>
      <c r="F1718" s="9">
        <v>120.95805247594723</v>
      </c>
      <c r="G1718" s="9">
        <v>230.71478340054961</v>
      </c>
      <c r="H1718" s="9">
        <v>141.99308119543761</v>
      </c>
    </row>
    <row r="1719" spans="1:8" x14ac:dyDescent="0.25">
      <c r="A1719" s="21"/>
      <c r="B1719" s="5">
        <f>DATE(YEAR(siječanj!B1719),MONTH(siječanj!B1719)+3,DAY(siječanj!B1719))</f>
        <v>45765</v>
      </c>
      <c r="C1719" s="8">
        <v>17.875</v>
      </c>
      <c r="D1719">
        <v>0.91407293012907331</v>
      </c>
      <c r="E1719" s="6">
        <v>152.29632257187163</v>
      </c>
      <c r="F1719" s="9">
        <v>116.53713580462804</v>
      </c>
      <c r="G1719" s="9">
        <v>230.51711985757788</v>
      </c>
      <c r="H1719" s="9">
        <v>139.20994582115321</v>
      </c>
    </row>
    <row r="1720" spans="1:8" x14ac:dyDescent="0.25">
      <c r="A1720" s="21"/>
      <c r="B1720" s="5">
        <f>DATE(YEAR(siječanj!B1720),MONTH(siječanj!B1720)+3,DAY(siječanj!B1720))</f>
        <v>45765</v>
      </c>
      <c r="C1720" s="8">
        <v>17.8854166666667</v>
      </c>
      <c r="D1720">
        <v>0.91407293012907331</v>
      </c>
      <c r="E1720" s="6">
        <v>157.49001846896826</v>
      </c>
      <c r="F1720" s="9">
        <v>113.51862572111264</v>
      </c>
      <c r="G1720" s="9">
        <v>229.7677168177523</v>
      </c>
      <c r="H1720" s="9">
        <v>143.9573626480117</v>
      </c>
    </row>
    <row r="1721" spans="1:8" x14ac:dyDescent="0.25">
      <c r="A1721" s="21"/>
      <c r="B1721" s="5">
        <f>DATE(YEAR(siječanj!B1721),MONTH(siječanj!B1721)+3,DAY(siječanj!B1721))</f>
        <v>45765</v>
      </c>
      <c r="C1721" s="8">
        <v>17.8958333333333</v>
      </c>
      <c r="D1721">
        <v>0.91407293012907331</v>
      </c>
      <c r="E1721" s="6">
        <v>159.68471322634264</v>
      </c>
      <c r="F1721" s="9">
        <v>111.42590458502738</v>
      </c>
      <c r="G1721" s="9">
        <v>229.5041704557413</v>
      </c>
      <c r="H1721" s="9">
        <v>145.96347371562379</v>
      </c>
    </row>
    <row r="1722" spans="1:8" x14ac:dyDescent="0.25">
      <c r="A1722" s="21"/>
      <c r="B1722" s="5">
        <f>DATE(YEAR(siječanj!B1722),MONTH(siječanj!B1722)+3,DAY(siječanj!B1722))</f>
        <v>45765</v>
      </c>
      <c r="C1722" s="8">
        <v>17.90625</v>
      </c>
      <c r="D1722">
        <v>0.91407293012907331</v>
      </c>
      <c r="E1722" s="6">
        <v>156.35081672318188</v>
      </c>
      <c r="F1722" s="9">
        <v>109.1258827027406</v>
      </c>
      <c r="G1722" s="9">
        <v>228.5089998365612</v>
      </c>
      <c r="H1722" s="9">
        <v>142.91604917023258</v>
      </c>
    </row>
    <row r="1723" spans="1:8" x14ac:dyDescent="0.25">
      <c r="A1723" s="21"/>
      <c r="B1723" s="5">
        <f>DATE(YEAR(siječanj!B1723),MONTH(siječanj!B1723)+3,DAY(siječanj!B1723))</f>
        <v>45765</v>
      </c>
      <c r="C1723" s="8">
        <v>17.9166666666667</v>
      </c>
      <c r="D1723">
        <v>0.91407293012907331</v>
      </c>
      <c r="E1723" s="6">
        <v>151.34757372405312</v>
      </c>
      <c r="F1723" s="9">
        <v>106.3393153548334</v>
      </c>
      <c r="G1723" s="9">
        <v>226.694739036703</v>
      </c>
      <c r="H1723" s="9">
        <v>138.34272018187119</v>
      </c>
    </row>
    <row r="1724" spans="1:8" x14ac:dyDescent="0.25">
      <c r="A1724" s="21"/>
      <c r="B1724" s="5">
        <f>DATE(YEAR(siječanj!B1724),MONTH(siječanj!B1724)+3,DAY(siječanj!B1724))</f>
        <v>45765</v>
      </c>
      <c r="C1724" s="8">
        <v>17.9270833333333</v>
      </c>
      <c r="D1724">
        <v>0.91407293012907331</v>
      </c>
      <c r="E1724" s="6">
        <v>144.18806830439826</v>
      </c>
      <c r="F1724" s="9">
        <v>104.24953517369433</v>
      </c>
      <c r="G1724" s="9">
        <v>224.19378358032722</v>
      </c>
      <c r="H1724" s="9">
        <v>131.79841008465229</v>
      </c>
    </row>
    <row r="1725" spans="1:8" x14ac:dyDescent="0.25">
      <c r="A1725" s="21"/>
      <c r="B1725" s="5">
        <f>DATE(YEAR(siječanj!B1725),MONTH(siječanj!B1725)+3,DAY(siječanj!B1725))</f>
        <v>45765</v>
      </c>
      <c r="C1725" s="8">
        <v>17.9375</v>
      </c>
      <c r="D1725">
        <v>0.91407293012907331</v>
      </c>
      <c r="E1725" s="6">
        <v>134.19990247619697</v>
      </c>
      <c r="F1725" s="9">
        <v>101.99981486766553</v>
      </c>
      <c r="G1725" s="9">
        <v>222.81234958047867</v>
      </c>
      <c r="H1725" s="9">
        <v>122.66849807945324</v>
      </c>
    </row>
    <row r="1726" spans="1:8" x14ac:dyDescent="0.25">
      <c r="A1726" s="21"/>
      <c r="B1726" s="5">
        <f>DATE(YEAR(siječanj!B1726),MONTH(siječanj!B1726)+3,DAY(siječanj!B1726))</f>
        <v>45765</v>
      </c>
      <c r="C1726" s="8">
        <v>17.9479166666667</v>
      </c>
      <c r="D1726">
        <v>0.91407293012907331</v>
      </c>
      <c r="E1726" s="6">
        <v>122.06584878900301</v>
      </c>
      <c r="F1726" s="9">
        <v>99.670362758536996</v>
      </c>
      <c r="G1726" s="9">
        <v>222.24391820577472</v>
      </c>
      <c r="H1726" s="9">
        <v>111.57708807125638</v>
      </c>
    </row>
    <row r="1727" spans="1:8" x14ac:dyDescent="0.25">
      <c r="A1727" s="21"/>
      <c r="B1727" s="5">
        <f>DATE(YEAR(siječanj!B1727),MONTH(siječanj!B1727)+3,DAY(siječanj!B1727))</f>
        <v>45765</v>
      </c>
      <c r="C1727" s="8">
        <v>17.9583333333333</v>
      </c>
      <c r="D1727">
        <v>0.91407293012907331</v>
      </c>
      <c r="E1727" s="6">
        <v>110.5936511167713</v>
      </c>
      <c r="F1727" s="9">
        <v>96.482730874963835</v>
      </c>
      <c r="G1727" s="9">
        <v>217.31307830269105</v>
      </c>
      <c r="H1727" s="9">
        <v>101.0906627299796</v>
      </c>
    </row>
    <row r="1728" spans="1:8" x14ac:dyDescent="0.25">
      <c r="A1728" s="21"/>
      <c r="B1728" s="5">
        <f>DATE(YEAR(siječanj!B1728),MONTH(siječanj!B1728)+3,DAY(siječanj!B1728))</f>
        <v>45765</v>
      </c>
      <c r="C1728" s="8">
        <v>17.96875</v>
      </c>
      <c r="D1728">
        <v>0.91407293012907331</v>
      </c>
      <c r="E1728" s="6">
        <v>100.5303759593818</v>
      </c>
      <c r="F1728" s="9">
        <v>94.03665192301149</v>
      </c>
      <c r="G1728" s="9">
        <v>215.96431210042871</v>
      </c>
      <c r="H1728" s="9">
        <v>91.892095320169474</v>
      </c>
    </row>
    <row r="1729" spans="1:8" x14ac:dyDescent="0.25">
      <c r="A1729" s="21"/>
      <c r="B1729" s="5">
        <f>DATE(YEAR(siječanj!B1729),MONTH(siječanj!B1729)+3,DAY(siječanj!B1729))</f>
        <v>45765</v>
      </c>
      <c r="C1729" s="8">
        <v>17.9791666666667</v>
      </c>
      <c r="D1729">
        <v>0.91407293012907331</v>
      </c>
      <c r="E1729" s="6">
        <v>91.512027075503653</v>
      </c>
      <c r="F1729" s="9">
        <v>91.984984920739677</v>
      </c>
      <c r="G1729" s="9">
        <v>214.16372538758796</v>
      </c>
      <c r="H1729" s="9">
        <v>83.64866673095672</v>
      </c>
    </row>
    <row r="1730" spans="1:8" ht="15.75" thickBot="1" x14ac:dyDescent="0.3">
      <c r="A1730" s="21"/>
      <c r="B1730" s="5">
        <f>DATE(YEAR(siječanj!B1730),MONTH(siječanj!B1730)+3,DAY(siječanj!B1730))</f>
        <v>45765</v>
      </c>
      <c r="C1730" s="8">
        <v>17.9895833333333</v>
      </c>
      <c r="D1730">
        <v>0.91407293012907331</v>
      </c>
      <c r="E1730" s="6">
        <v>83.688031633523138</v>
      </c>
      <c r="F1730" s="9">
        <v>90.146856485518114</v>
      </c>
      <c r="G1730" s="9">
        <v>213.65579975813199</v>
      </c>
      <c r="H1730" s="9">
        <v>76.496964291989073</v>
      </c>
    </row>
    <row r="1731" spans="1:8" x14ac:dyDescent="0.25">
      <c r="A1731" s="18">
        <f t="shared" ref="A1731" si="16">A1635+1</f>
        <v>109</v>
      </c>
      <c r="B1731" s="5">
        <f>DATE(YEAR(siječanj!B1731),MONTH(siječanj!B1731)+3,DAY(siječanj!B1731))</f>
        <v>45766</v>
      </c>
      <c r="C1731" s="8">
        <v>18</v>
      </c>
      <c r="D1731">
        <v>0.9127418567723975</v>
      </c>
      <c r="E1731" s="6">
        <v>85.085153121768627</v>
      </c>
      <c r="F1731" s="9">
        <v>90.865865284163888</v>
      </c>
      <c r="G1731" s="9">
        <v>209.16077024439898</v>
      </c>
      <c r="H1731" s="9">
        <v>77.660780644126845</v>
      </c>
    </row>
    <row r="1732" spans="1:8" x14ac:dyDescent="0.25">
      <c r="A1732" s="19"/>
      <c r="B1732" s="5">
        <f>DATE(YEAR(siječanj!B1732),MONTH(siječanj!B1732)+3,DAY(siječanj!B1732))</f>
        <v>45766</v>
      </c>
      <c r="C1732" s="8">
        <v>18.0104166666667</v>
      </c>
      <c r="D1732">
        <v>0.9127418567723975</v>
      </c>
      <c r="E1732" s="6">
        <v>79.681703461916868</v>
      </c>
      <c r="F1732" s="9">
        <v>89.129377523065301</v>
      </c>
      <c r="G1732" s="9">
        <v>207.98711340626207</v>
      </c>
      <c r="H1732" s="9">
        <v>72.728825968617571</v>
      </c>
    </row>
    <row r="1733" spans="1:8" x14ac:dyDescent="0.25">
      <c r="A1733" s="19"/>
      <c r="B1733" s="5">
        <f>DATE(YEAR(siječanj!B1733),MONTH(siječanj!B1733)+3,DAY(siječanj!B1733))</f>
        <v>45766</v>
      </c>
      <c r="C1733" s="8">
        <v>18.0208333333333</v>
      </c>
      <c r="D1733">
        <v>0.9127418567723975</v>
      </c>
      <c r="E1733" s="6">
        <v>74.200569901557813</v>
      </c>
      <c r="F1733" s="9">
        <v>87.914342432289999</v>
      </c>
      <c r="G1733" s="9">
        <v>206.70338800504618</v>
      </c>
      <c r="H1733" s="9">
        <v>67.725965945517956</v>
      </c>
    </row>
    <row r="1734" spans="1:8" x14ac:dyDescent="0.25">
      <c r="A1734" s="19"/>
      <c r="B1734" s="5">
        <f>DATE(YEAR(siječanj!B1734),MONTH(siječanj!B1734)+3,DAY(siječanj!B1734))</f>
        <v>45766</v>
      </c>
      <c r="C1734" s="8">
        <v>18.03125</v>
      </c>
      <c r="D1734">
        <v>0.9127418567723975</v>
      </c>
      <c r="E1734" s="6">
        <v>68.751052354366024</v>
      </c>
      <c r="F1734" s="9">
        <v>86.716479575691125</v>
      </c>
      <c r="G1734" s="9">
        <v>205.42845424708861</v>
      </c>
      <c r="H1734" s="9">
        <v>62.751963180980354</v>
      </c>
    </row>
    <row r="1735" spans="1:8" x14ac:dyDescent="0.25">
      <c r="A1735" s="19"/>
      <c r="B1735" s="5">
        <f>DATE(YEAR(siječanj!B1735),MONTH(siječanj!B1735)+3,DAY(siječanj!B1735))</f>
        <v>45766</v>
      </c>
      <c r="C1735" s="8">
        <v>18.0416666666667</v>
      </c>
      <c r="D1735">
        <v>0.9127418567723975</v>
      </c>
      <c r="E1735" s="6">
        <v>65.79896309381293</v>
      </c>
      <c r="F1735" s="9">
        <v>85.083713072724677</v>
      </c>
      <c r="G1735" s="9">
        <v>202.97673023638743</v>
      </c>
      <c r="H1735" s="9">
        <v>60.057467747945267</v>
      </c>
    </row>
    <row r="1736" spans="1:8" x14ac:dyDescent="0.25">
      <c r="A1736" s="19"/>
      <c r="B1736" s="5">
        <f>DATE(YEAR(siječanj!B1736),MONTH(siječanj!B1736)+3,DAY(siječanj!B1736))</f>
        <v>45766</v>
      </c>
      <c r="C1736" s="8">
        <v>18.0520833333333</v>
      </c>
      <c r="D1736">
        <v>0.9127418567723975</v>
      </c>
      <c r="E1736" s="6">
        <v>63.89684424573116</v>
      </c>
      <c r="F1736" s="9">
        <v>84.245738792714207</v>
      </c>
      <c r="G1736" s="9">
        <v>202.92911855682576</v>
      </c>
      <c r="H1736" s="9">
        <v>58.321324258745342</v>
      </c>
    </row>
    <row r="1737" spans="1:8" x14ac:dyDescent="0.25">
      <c r="A1737" s="19"/>
      <c r="B1737" s="5">
        <f>DATE(YEAR(siječanj!B1737),MONTH(siječanj!B1737)+3,DAY(siječanj!B1737))</f>
        <v>45766</v>
      </c>
      <c r="C1737" s="8">
        <v>18.0625</v>
      </c>
      <c r="D1737">
        <v>0.9127418567723975</v>
      </c>
      <c r="E1737" s="6">
        <v>61.023407693207545</v>
      </c>
      <c r="F1737" s="9">
        <v>83.715515477224102</v>
      </c>
      <c r="G1737" s="9">
        <v>202.90018171833657</v>
      </c>
      <c r="H1737" s="9">
        <v>55.698618444477262</v>
      </c>
    </row>
    <row r="1738" spans="1:8" x14ac:dyDescent="0.25">
      <c r="A1738" s="19"/>
      <c r="B1738" s="5">
        <f>DATE(YEAR(siječanj!B1738),MONTH(siječanj!B1738)+3,DAY(siječanj!B1738))</f>
        <v>45766</v>
      </c>
      <c r="C1738" s="8">
        <v>18.0729166666667</v>
      </c>
      <c r="D1738">
        <v>0.9127418567723975</v>
      </c>
      <c r="E1738" s="6">
        <v>59.970239621552608</v>
      </c>
      <c r="F1738" s="9">
        <v>83.172568742286558</v>
      </c>
      <c r="G1738" s="9">
        <v>202.85057333295924</v>
      </c>
      <c r="H1738" s="9">
        <v>54.737347863261526</v>
      </c>
    </row>
    <row r="1739" spans="1:8" x14ac:dyDescent="0.25">
      <c r="A1739" s="19"/>
      <c r="B1739" s="5">
        <f>DATE(YEAR(siječanj!B1739),MONTH(siječanj!B1739)+3,DAY(siječanj!B1739))</f>
        <v>45766</v>
      </c>
      <c r="C1739" s="8">
        <v>18.0833333333333</v>
      </c>
      <c r="D1739">
        <v>0.9127418567723975</v>
      </c>
      <c r="E1739" s="6">
        <v>58.334541851467051</v>
      </c>
      <c r="F1739" s="9">
        <v>82.44621920535846</v>
      </c>
      <c r="G1739" s="9">
        <v>202.89396841290778</v>
      </c>
      <c r="H1739" s="9">
        <v>53.244378043475166</v>
      </c>
    </row>
    <row r="1740" spans="1:8" x14ac:dyDescent="0.25">
      <c r="A1740" s="19"/>
      <c r="B1740" s="5">
        <f>DATE(YEAR(siječanj!B1740),MONTH(siječanj!B1740)+3,DAY(siječanj!B1740))</f>
        <v>45766</v>
      </c>
      <c r="C1740" s="8">
        <v>18.09375</v>
      </c>
      <c r="D1740">
        <v>0.9127418567723975</v>
      </c>
      <c r="E1740" s="6">
        <v>57.073301066510069</v>
      </c>
      <c r="F1740" s="9">
        <v>81.538416050030563</v>
      </c>
      <c r="G1740" s="9">
        <v>202.65693399329407</v>
      </c>
      <c r="H1740" s="9">
        <v>52.093190787576454</v>
      </c>
    </row>
    <row r="1741" spans="1:8" x14ac:dyDescent="0.25">
      <c r="A1741" s="19"/>
      <c r="B1741" s="5">
        <f>DATE(YEAR(siječanj!B1741),MONTH(siječanj!B1741)+3,DAY(siječanj!B1741))</f>
        <v>45766</v>
      </c>
      <c r="C1741" s="8">
        <v>18.1041666666667</v>
      </c>
      <c r="D1741">
        <v>0.9127418567723975</v>
      </c>
      <c r="E1741" s="6">
        <v>55.311309627082395</v>
      </c>
      <c r="F1741" s="9">
        <v>81.112542568525342</v>
      </c>
      <c r="G1741" s="9">
        <v>202.5133555113083</v>
      </c>
      <c r="H1741" s="9">
        <v>50.484947449536172</v>
      </c>
    </row>
    <row r="1742" spans="1:8" x14ac:dyDescent="0.25">
      <c r="A1742" s="19"/>
      <c r="B1742" s="5">
        <f>DATE(YEAR(siječanj!B1742),MONTH(siječanj!B1742)+3,DAY(siječanj!B1742))</f>
        <v>45766</v>
      </c>
      <c r="C1742" s="8">
        <v>18.1145833333333</v>
      </c>
      <c r="D1742">
        <v>0.9127418567723975</v>
      </c>
      <c r="E1742" s="6">
        <v>55.315454300571922</v>
      </c>
      <c r="F1742" s="9">
        <v>80.855414628918865</v>
      </c>
      <c r="G1742" s="9">
        <v>202.1593510602427</v>
      </c>
      <c r="H1742" s="9">
        <v>50.488730466512713</v>
      </c>
    </row>
    <row r="1743" spans="1:8" x14ac:dyDescent="0.25">
      <c r="A1743" s="19"/>
      <c r="B1743" s="5">
        <f>DATE(YEAR(siječanj!B1743),MONTH(siječanj!B1743)+3,DAY(siječanj!B1743))</f>
        <v>45766</v>
      </c>
      <c r="C1743" s="8">
        <v>18.125</v>
      </c>
      <c r="D1743">
        <v>0.9127418567723975</v>
      </c>
      <c r="E1743" s="6">
        <v>54.069160690156906</v>
      </c>
      <c r="F1743" s="9">
        <v>80.627182636997347</v>
      </c>
      <c r="G1743" s="9">
        <v>202.2546932463008</v>
      </c>
      <c r="H1743" s="9">
        <v>49.351186122458941</v>
      </c>
    </row>
    <row r="1744" spans="1:8" x14ac:dyDescent="0.25">
      <c r="A1744" s="19"/>
      <c r="B1744" s="5">
        <f>DATE(YEAR(siječanj!B1744),MONTH(siječanj!B1744)+3,DAY(siječanj!B1744))</f>
        <v>45766</v>
      </c>
      <c r="C1744" s="8">
        <v>18.1354166666667</v>
      </c>
      <c r="D1744">
        <v>0.9127418567723975</v>
      </c>
      <c r="E1744" s="6">
        <v>55.350844502552576</v>
      </c>
      <c r="F1744" s="9">
        <v>80.469000656927633</v>
      </c>
      <c r="G1744" s="9">
        <v>202.32787503564171</v>
      </c>
      <c r="H1744" s="9">
        <v>50.521032585180087</v>
      </c>
    </row>
    <row r="1745" spans="1:8" x14ac:dyDescent="0.25">
      <c r="A1745" s="19"/>
      <c r="B1745" s="5">
        <f>DATE(YEAR(siječanj!B1745),MONTH(siječanj!B1745)+3,DAY(siječanj!B1745))</f>
        <v>45766</v>
      </c>
      <c r="C1745" s="8">
        <v>18.1458333333333</v>
      </c>
      <c r="D1745">
        <v>0.9127418567723975</v>
      </c>
      <c r="E1745" s="6">
        <v>55.807224168748149</v>
      </c>
      <c r="F1745" s="9">
        <v>80.293357630030528</v>
      </c>
      <c r="G1745" s="9">
        <v>202.10939663016566</v>
      </c>
      <c r="H1745" s="9">
        <v>50.937589409096603</v>
      </c>
    </row>
    <row r="1746" spans="1:8" x14ac:dyDescent="0.25">
      <c r="A1746" s="19"/>
      <c r="B1746" s="5">
        <f>DATE(YEAR(siječanj!B1746),MONTH(siječanj!B1746)+3,DAY(siječanj!B1746))</f>
        <v>45766</v>
      </c>
      <c r="C1746" s="8">
        <v>18.15625</v>
      </c>
      <c r="D1746">
        <v>0.9127418567723975</v>
      </c>
      <c r="E1746" s="6">
        <v>56.446970965829664</v>
      </c>
      <c r="F1746" s="9">
        <v>80.158167534891447</v>
      </c>
      <c r="G1746" s="9">
        <v>202.36860570572875</v>
      </c>
      <c r="H1746" s="9">
        <v>51.521513088528977</v>
      </c>
    </row>
    <row r="1747" spans="1:8" x14ac:dyDescent="0.25">
      <c r="A1747" s="19"/>
      <c r="B1747" s="5">
        <f>DATE(YEAR(siječanj!B1747),MONTH(siječanj!B1747)+3,DAY(siječanj!B1747))</f>
        <v>45766</v>
      </c>
      <c r="C1747" s="8">
        <v>18.1666666666667</v>
      </c>
      <c r="D1747">
        <v>0.9127418567723975</v>
      </c>
      <c r="E1747" s="6">
        <v>58.734800023428406</v>
      </c>
      <c r="F1747" s="9">
        <v>80.195246731244197</v>
      </c>
      <c r="G1747" s="9">
        <v>204.31019111613702</v>
      </c>
      <c r="H1747" s="9">
        <v>53.609710430539501</v>
      </c>
    </row>
    <row r="1748" spans="1:8" x14ac:dyDescent="0.25">
      <c r="A1748" s="19"/>
      <c r="B1748" s="5">
        <f>DATE(YEAR(siječanj!B1748),MONTH(siječanj!B1748)+3,DAY(siječanj!B1748))</f>
        <v>45766</v>
      </c>
      <c r="C1748" s="8">
        <v>18.1770833333333</v>
      </c>
      <c r="D1748">
        <v>0.9127418567723975</v>
      </c>
      <c r="E1748" s="6">
        <v>60.183203921300937</v>
      </c>
      <c r="F1748" s="9">
        <v>80.156734604817032</v>
      </c>
      <c r="G1748" s="9">
        <v>205.97943614473726</v>
      </c>
      <c r="H1748" s="9">
        <v>54.931729293640053</v>
      </c>
    </row>
    <row r="1749" spans="1:8" x14ac:dyDescent="0.25">
      <c r="A1749" s="19"/>
      <c r="B1749" s="5">
        <f>DATE(YEAR(siječanj!B1749),MONTH(siječanj!B1749)+3,DAY(siječanj!B1749))</f>
        <v>45766</v>
      </c>
      <c r="C1749" s="8">
        <v>18.1875</v>
      </c>
      <c r="D1749">
        <v>0.9127418567723975</v>
      </c>
      <c r="E1749" s="6">
        <v>62.000590744621569</v>
      </c>
      <c r="F1749" s="9">
        <v>80.37936320207929</v>
      </c>
      <c r="G1749" s="9">
        <v>212.82265906737263</v>
      </c>
      <c r="H1749" s="9">
        <v>56.590534317231416</v>
      </c>
    </row>
    <row r="1750" spans="1:8" x14ac:dyDescent="0.25">
      <c r="A1750" s="19"/>
      <c r="B1750" s="5">
        <f>DATE(YEAR(siječanj!B1750),MONTH(siječanj!B1750)+3,DAY(siječanj!B1750))</f>
        <v>45766</v>
      </c>
      <c r="C1750" s="8">
        <v>18.1979166666667</v>
      </c>
      <c r="D1750">
        <v>0.9127418567723975</v>
      </c>
      <c r="E1750" s="6">
        <v>64.243645639444651</v>
      </c>
      <c r="F1750" s="9">
        <v>81.319146546854896</v>
      </c>
      <c r="G1750" s="9">
        <v>215.76821407649092</v>
      </c>
      <c r="H1750" s="9">
        <v>58.637864406774646</v>
      </c>
    </row>
    <row r="1751" spans="1:8" x14ac:dyDescent="0.25">
      <c r="A1751" s="19"/>
      <c r="B1751" s="5">
        <f>DATE(YEAR(siječanj!B1751),MONTH(siječanj!B1751)+3,DAY(siječanj!B1751))</f>
        <v>45766</v>
      </c>
      <c r="C1751" s="8">
        <v>18.2083333333333</v>
      </c>
      <c r="D1751">
        <v>0.9127418567723975</v>
      </c>
      <c r="E1751" s="6">
        <v>66.475693969463194</v>
      </c>
      <c r="F1751" s="9">
        <v>82.03055976160131</v>
      </c>
      <c r="G1751" s="9">
        <v>220.6146995651853</v>
      </c>
      <c r="H1751" s="9">
        <v>60.675148343921499</v>
      </c>
    </row>
    <row r="1752" spans="1:8" x14ac:dyDescent="0.25">
      <c r="A1752" s="19"/>
      <c r="B1752" s="5">
        <f>DATE(YEAR(siječanj!B1752),MONTH(siječanj!B1752)+3,DAY(siječanj!B1752))</f>
        <v>45766</v>
      </c>
      <c r="C1752" s="8">
        <v>18.21875</v>
      </c>
      <c r="D1752">
        <v>0.9127418567723975</v>
      </c>
      <c r="E1752" s="6">
        <v>69.618586800645545</v>
      </c>
      <c r="F1752" s="9">
        <v>83.109506911128165</v>
      </c>
      <c r="G1752" s="9">
        <v>222.17159878999706</v>
      </c>
      <c r="H1752" s="9">
        <v>63.543798182291539</v>
      </c>
    </row>
    <row r="1753" spans="1:8" x14ac:dyDescent="0.25">
      <c r="A1753" s="19"/>
      <c r="B1753" s="5">
        <f>DATE(YEAR(siječanj!B1753),MONTH(siječanj!B1753)+3,DAY(siječanj!B1753))</f>
        <v>45766</v>
      </c>
      <c r="C1753" s="8">
        <v>18.2291666666667</v>
      </c>
      <c r="D1753">
        <v>0.9127418567723975</v>
      </c>
      <c r="E1753" s="6">
        <v>71.899539107918201</v>
      </c>
      <c r="F1753" s="9">
        <v>85.109177369766982</v>
      </c>
      <c r="G1753" s="9">
        <v>222.21240116955616</v>
      </c>
      <c r="H1753" s="9">
        <v>65.625718826440874</v>
      </c>
    </row>
    <row r="1754" spans="1:8" x14ac:dyDescent="0.25">
      <c r="A1754" s="19"/>
      <c r="B1754" s="5">
        <f>DATE(YEAR(siječanj!B1754),MONTH(siječanj!B1754)+3,DAY(siječanj!B1754))</f>
        <v>45766</v>
      </c>
      <c r="C1754" s="8">
        <v>18.2395833333333</v>
      </c>
      <c r="D1754">
        <v>0.9127418567723975</v>
      </c>
      <c r="E1754" s="6">
        <v>74.916478045811687</v>
      </c>
      <c r="F1754" s="9">
        <v>87.443371873216464</v>
      </c>
      <c r="G1754" s="9">
        <v>222.52085822323693</v>
      </c>
      <c r="H1754" s="9">
        <v>68.379405274382705</v>
      </c>
    </row>
    <row r="1755" spans="1:8" x14ac:dyDescent="0.25">
      <c r="A1755" s="19"/>
      <c r="B1755" s="5">
        <f>DATE(YEAR(siječanj!B1755),MONTH(siječanj!B1755)+3,DAY(siječanj!B1755))</f>
        <v>45766</v>
      </c>
      <c r="C1755" s="8">
        <v>18.25</v>
      </c>
      <c r="D1755">
        <v>0.9127418567723975</v>
      </c>
      <c r="E1755" s="6">
        <v>78.781561411130937</v>
      </c>
      <c r="F1755" s="9">
        <v>91.07555139937314</v>
      </c>
      <c r="G1755" s="9">
        <v>221.29949350738499</v>
      </c>
      <c r="H1755" s="9">
        <v>71.907228641824318</v>
      </c>
    </row>
    <row r="1756" spans="1:8" x14ac:dyDescent="0.25">
      <c r="A1756" s="19"/>
      <c r="B1756" s="5">
        <f>DATE(YEAR(siječanj!B1756),MONTH(siječanj!B1756)+3,DAY(siječanj!B1756))</f>
        <v>45766</v>
      </c>
      <c r="C1756" s="8">
        <v>18.2604166666667</v>
      </c>
      <c r="D1756">
        <v>0.9127418567723975</v>
      </c>
      <c r="E1756" s="6">
        <v>82.999799883299872</v>
      </c>
      <c r="F1756" s="9">
        <v>93.50485418597178</v>
      </c>
      <c r="G1756" s="9">
        <v>221.27846155323729</v>
      </c>
      <c r="H1756" s="9">
        <v>75.75739145722055</v>
      </c>
    </row>
    <row r="1757" spans="1:8" x14ac:dyDescent="0.25">
      <c r="A1757" s="19"/>
      <c r="B1757" s="5">
        <f>DATE(YEAR(siječanj!B1757),MONTH(siječanj!B1757)+3,DAY(siječanj!B1757))</f>
        <v>45766</v>
      </c>
      <c r="C1757" s="8">
        <v>18.2708333333333</v>
      </c>
      <c r="D1757">
        <v>0.9127418567723975</v>
      </c>
      <c r="E1757" s="6">
        <v>86.238305497754098</v>
      </c>
      <c r="F1757" s="9">
        <v>96.918371849473928</v>
      </c>
      <c r="G1757" s="9">
        <v>216.89111982744888</v>
      </c>
      <c r="H1757" s="9">
        <v>78.713311084925337</v>
      </c>
    </row>
    <row r="1758" spans="1:8" x14ac:dyDescent="0.25">
      <c r="A1758" s="19"/>
      <c r="B1758" s="5">
        <f>DATE(YEAR(siječanj!B1758),MONTH(siječanj!B1758)+3,DAY(siječanj!B1758))</f>
        <v>45766</v>
      </c>
      <c r="C1758" s="8">
        <v>18.28125</v>
      </c>
      <c r="D1758">
        <v>0.9127418567723975</v>
      </c>
      <c r="E1758" s="6">
        <v>91.49385648615889</v>
      </c>
      <c r="F1758" s="9">
        <v>101.98787533142047</v>
      </c>
      <c r="G1758" s="9">
        <v>189.93883673817041</v>
      </c>
      <c r="H1758" s="9">
        <v>83.510272452443928</v>
      </c>
    </row>
    <row r="1759" spans="1:8" x14ac:dyDescent="0.25">
      <c r="A1759" s="19"/>
      <c r="B1759" s="5">
        <f>DATE(YEAR(siječanj!B1759),MONTH(siječanj!B1759)+3,DAY(siječanj!B1759))</f>
        <v>45766</v>
      </c>
      <c r="C1759" s="8">
        <v>18.2916666666667</v>
      </c>
      <c r="D1759">
        <v>0.9127418567723975</v>
      </c>
      <c r="E1759" s="6">
        <v>95.556224922738821</v>
      </c>
      <c r="F1759" s="9">
        <v>107.28309166271008</v>
      </c>
      <c r="G1759" s="9">
        <v>103.84579644299042</v>
      </c>
      <c r="H1759" s="9">
        <v>87.218166162141472</v>
      </c>
    </row>
    <row r="1760" spans="1:8" x14ac:dyDescent="0.25">
      <c r="A1760" s="19"/>
      <c r="B1760" s="5">
        <f>DATE(YEAR(siječanj!B1760),MONTH(siječanj!B1760)+3,DAY(siječanj!B1760))</f>
        <v>45766</v>
      </c>
      <c r="C1760" s="8">
        <v>18.3020833333333</v>
      </c>
      <c r="D1760">
        <v>0.9127418567723975</v>
      </c>
      <c r="E1760" s="6">
        <v>99.624354693213377</v>
      </c>
      <c r="F1760" s="9">
        <v>109.03862054647924</v>
      </c>
      <c r="G1760" s="9">
        <v>26.153883839778125</v>
      </c>
      <c r="H1760" s="9">
        <v>90.931318482435486</v>
      </c>
    </row>
    <row r="1761" spans="1:8" x14ac:dyDescent="0.25">
      <c r="A1761" s="19"/>
      <c r="B1761" s="5">
        <f>DATE(YEAR(siječanj!B1761),MONTH(siječanj!B1761)+3,DAY(siječanj!B1761))</f>
        <v>45766</v>
      </c>
      <c r="C1761" s="8">
        <v>18.3125</v>
      </c>
      <c r="D1761">
        <v>0.9127418567723975</v>
      </c>
      <c r="E1761" s="6">
        <v>102.38757997938306</v>
      </c>
      <c r="F1761" s="9">
        <v>111.76657722015537</v>
      </c>
      <c r="G1761" s="9">
        <v>6.2573139543567287</v>
      </c>
      <c r="H1761" s="9">
        <v>93.453429860814452</v>
      </c>
    </row>
    <row r="1762" spans="1:8" x14ac:dyDescent="0.25">
      <c r="A1762" s="19"/>
      <c r="B1762" s="5">
        <f>DATE(YEAR(siječanj!B1762),MONTH(siječanj!B1762)+3,DAY(siječanj!B1762))</f>
        <v>45766</v>
      </c>
      <c r="C1762" s="8">
        <v>18.3229166666667</v>
      </c>
      <c r="D1762">
        <v>0.9127418567723975</v>
      </c>
      <c r="E1762" s="6">
        <v>106.94129331642243</v>
      </c>
      <c r="F1762" s="9">
        <v>115.94307291401933</v>
      </c>
      <c r="G1762" s="9">
        <v>2.2679144700921685</v>
      </c>
      <c r="H1762" s="9">
        <v>97.60979462727299</v>
      </c>
    </row>
    <row r="1763" spans="1:8" x14ac:dyDescent="0.25">
      <c r="A1763" s="19"/>
      <c r="B1763" s="5">
        <f>DATE(YEAR(siječanj!B1763),MONTH(siječanj!B1763)+3,DAY(siječanj!B1763))</f>
        <v>45766</v>
      </c>
      <c r="C1763" s="8">
        <v>18.3333333333333</v>
      </c>
      <c r="D1763">
        <v>0.9127418567723975</v>
      </c>
      <c r="E1763" s="6">
        <v>111.10337562333129</v>
      </c>
      <c r="F1763" s="9">
        <v>122.9161960584902</v>
      </c>
      <c r="G1763" s="9">
        <v>1.0555051740796555</v>
      </c>
      <c r="H1763" s="9">
        <v>101.40870136012053</v>
      </c>
    </row>
    <row r="1764" spans="1:8" x14ac:dyDescent="0.25">
      <c r="A1764" s="19"/>
      <c r="B1764" s="5">
        <f>DATE(YEAR(siječanj!B1764),MONTH(siječanj!B1764)+3,DAY(siječanj!B1764))</f>
        <v>45766</v>
      </c>
      <c r="C1764" s="8">
        <v>18.34375</v>
      </c>
      <c r="D1764">
        <v>0.9127418567723975</v>
      </c>
      <c r="E1764" s="6">
        <v>111.86577266023905</v>
      </c>
      <c r="F1764" s="9">
        <v>126.07500031021425</v>
      </c>
      <c r="G1764" s="9">
        <v>0.84019692863165363</v>
      </c>
      <c r="H1764" s="9">
        <v>102.10457304718548</v>
      </c>
    </row>
    <row r="1765" spans="1:8" x14ac:dyDescent="0.25">
      <c r="A1765" s="19"/>
      <c r="B1765" s="5">
        <f>DATE(YEAR(siječanj!B1765),MONTH(siječanj!B1765)+3,DAY(siječanj!B1765))</f>
        <v>45766</v>
      </c>
      <c r="C1765" s="8">
        <v>18.3541666666667</v>
      </c>
      <c r="D1765">
        <v>0.9127418567723975</v>
      </c>
      <c r="E1765" s="6">
        <v>112.42024755515698</v>
      </c>
      <c r="F1765" s="9">
        <v>128.18708667968394</v>
      </c>
      <c r="G1765" s="9">
        <v>0.79315251955720134</v>
      </c>
      <c r="H1765" s="9">
        <v>102.61066549230655</v>
      </c>
    </row>
    <row r="1766" spans="1:8" x14ac:dyDescent="0.25">
      <c r="A1766" s="19"/>
      <c r="B1766" s="5">
        <f>DATE(YEAR(siječanj!B1766),MONTH(siječanj!B1766)+3,DAY(siječanj!B1766))</f>
        <v>45766</v>
      </c>
      <c r="C1766" s="8">
        <v>18.3645833333333</v>
      </c>
      <c r="D1766">
        <v>0.9127418567723975</v>
      </c>
      <c r="E1766" s="6">
        <v>114.9597189183355</v>
      </c>
      <c r="F1766" s="9">
        <v>130.15396769357775</v>
      </c>
      <c r="G1766" s="9">
        <v>0.78491585698119237</v>
      </c>
      <c r="H1766" s="9">
        <v>104.92854729955445</v>
      </c>
    </row>
    <row r="1767" spans="1:8" x14ac:dyDescent="0.25">
      <c r="A1767" s="19"/>
      <c r="B1767" s="5">
        <f>DATE(YEAR(siječanj!B1767),MONTH(siječanj!B1767)+3,DAY(siječanj!B1767))</f>
        <v>45766</v>
      </c>
      <c r="C1767" s="8">
        <v>18.375</v>
      </c>
      <c r="D1767">
        <v>0.9127418567723975</v>
      </c>
      <c r="E1767" s="6">
        <v>117.92555573593634</v>
      </c>
      <c r="F1767" s="9">
        <v>133.11973755971439</v>
      </c>
      <c r="G1767" s="9">
        <v>0.76865141718121266</v>
      </c>
      <c r="H1767" s="9">
        <v>107.63559070333538</v>
      </c>
    </row>
    <row r="1768" spans="1:8" x14ac:dyDescent="0.25">
      <c r="A1768" s="19"/>
      <c r="B1768" s="5">
        <f>DATE(YEAR(siječanj!B1768),MONTH(siječanj!B1768)+3,DAY(siječanj!B1768))</f>
        <v>45766</v>
      </c>
      <c r="C1768" s="8">
        <v>18.3854166666667</v>
      </c>
      <c r="D1768">
        <v>0.9127418567723975</v>
      </c>
      <c r="E1768" s="6">
        <v>119.16097453144504</v>
      </c>
      <c r="F1768" s="9">
        <v>134.38401718338241</v>
      </c>
      <c r="G1768" s="9">
        <v>0.74224781498348635</v>
      </c>
      <c r="H1768" s="9">
        <v>108.7632091486395</v>
      </c>
    </row>
    <row r="1769" spans="1:8" x14ac:dyDescent="0.25">
      <c r="A1769" s="19"/>
      <c r="B1769" s="5">
        <f>DATE(YEAR(siječanj!B1769),MONTH(siječanj!B1769)+3,DAY(siječanj!B1769))</f>
        <v>45766</v>
      </c>
      <c r="C1769" s="8">
        <v>18.3958333333333</v>
      </c>
      <c r="D1769">
        <v>0.9127418567723975</v>
      </c>
      <c r="E1769" s="6">
        <v>121.25167007969607</v>
      </c>
      <c r="F1769" s="9">
        <v>135.33276091202077</v>
      </c>
      <c r="G1769" s="9">
        <v>0.76314051326314747</v>
      </c>
      <c r="H1769" s="9">
        <v>110.67147448529595</v>
      </c>
    </row>
    <row r="1770" spans="1:8" x14ac:dyDescent="0.25">
      <c r="A1770" s="19"/>
      <c r="B1770" s="5">
        <f>DATE(YEAR(siječanj!B1770),MONTH(siječanj!B1770)+3,DAY(siječanj!B1770))</f>
        <v>45766</v>
      </c>
      <c r="C1770" s="8">
        <v>18.40625</v>
      </c>
      <c r="D1770">
        <v>0.9127418567723975</v>
      </c>
      <c r="E1770" s="6">
        <v>125.28577667720899</v>
      </c>
      <c r="F1770" s="9">
        <v>136.07733614612593</v>
      </c>
      <c r="G1770" s="9">
        <v>0.78619989153909453</v>
      </c>
      <c r="H1770" s="9">
        <v>114.35357243152767</v>
      </c>
    </row>
    <row r="1771" spans="1:8" x14ac:dyDescent="0.25">
      <c r="A1771" s="19"/>
      <c r="B1771" s="5">
        <f>DATE(YEAR(siječanj!B1771),MONTH(siječanj!B1771)+3,DAY(siječanj!B1771))</f>
        <v>45766</v>
      </c>
      <c r="C1771" s="8">
        <v>18.4166666666667</v>
      </c>
      <c r="D1771">
        <v>0.9127418567723975</v>
      </c>
      <c r="E1771" s="6">
        <v>127.4059168418087</v>
      </c>
      <c r="F1771" s="9">
        <v>136.32720938970277</v>
      </c>
      <c r="G1771" s="9">
        <v>0.83493996407291282</v>
      </c>
      <c r="H1771" s="9">
        <v>116.28871310198214</v>
      </c>
    </row>
    <row r="1772" spans="1:8" x14ac:dyDescent="0.25">
      <c r="A1772" s="19"/>
      <c r="B1772" s="5">
        <f>DATE(YEAR(siječanj!B1772),MONTH(siječanj!B1772)+3,DAY(siječanj!B1772))</f>
        <v>45766</v>
      </c>
      <c r="C1772" s="8">
        <v>18.4270833333333</v>
      </c>
      <c r="D1772">
        <v>0.9127418567723975</v>
      </c>
      <c r="E1772" s="6">
        <v>129.41078277968043</v>
      </c>
      <c r="F1772" s="9">
        <v>136.29194124915125</v>
      </c>
      <c r="G1772" s="9">
        <v>0.821169869025279</v>
      </c>
      <c r="H1772" s="9">
        <v>118.11863816069491</v>
      </c>
    </row>
    <row r="1773" spans="1:8" x14ac:dyDescent="0.25">
      <c r="A1773" s="19"/>
      <c r="B1773" s="5">
        <f>DATE(YEAR(siječanj!B1773),MONTH(siječanj!B1773)+3,DAY(siječanj!B1773))</f>
        <v>45766</v>
      </c>
      <c r="C1773" s="8">
        <v>18.4375</v>
      </c>
      <c r="D1773">
        <v>0.9127418567723975</v>
      </c>
      <c r="E1773" s="6">
        <v>129.66784069949716</v>
      </c>
      <c r="F1773" s="9">
        <v>136.33137633583127</v>
      </c>
      <c r="G1773" s="9">
        <v>0.82670739740968235</v>
      </c>
      <c r="H1773" s="9">
        <v>118.35326568372649</v>
      </c>
    </row>
    <row r="1774" spans="1:8" x14ac:dyDescent="0.25">
      <c r="A1774" s="19"/>
      <c r="B1774" s="5">
        <f>DATE(YEAR(siječanj!B1774),MONTH(siječanj!B1774)+3,DAY(siječanj!B1774))</f>
        <v>45766</v>
      </c>
      <c r="C1774" s="8">
        <v>18.4479166666667</v>
      </c>
      <c r="D1774">
        <v>0.9127418567723975</v>
      </c>
      <c r="E1774" s="6">
        <v>129.87805905399858</v>
      </c>
      <c r="F1774" s="9">
        <v>136.13203049976141</v>
      </c>
      <c r="G1774" s="9">
        <v>0.77550574639246861</v>
      </c>
      <c r="H1774" s="9">
        <v>118.54514077494176</v>
      </c>
    </row>
    <row r="1775" spans="1:8" x14ac:dyDescent="0.25">
      <c r="A1775" s="19"/>
      <c r="B1775" s="5">
        <f>DATE(YEAR(siječanj!B1775),MONTH(siječanj!B1775)+3,DAY(siječanj!B1775))</f>
        <v>45766</v>
      </c>
      <c r="C1775" s="8">
        <v>18.4583333333333</v>
      </c>
      <c r="D1775">
        <v>0.9127418567723975</v>
      </c>
      <c r="E1775" s="6">
        <v>130.58450894240207</v>
      </c>
      <c r="F1775" s="9">
        <v>136.52068394347606</v>
      </c>
      <c r="G1775" s="9">
        <v>0.7962100378507061</v>
      </c>
      <c r="H1775" s="9">
        <v>119.18994715779981</v>
      </c>
    </row>
    <row r="1776" spans="1:8" x14ac:dyDescent="0.25">
      <c r="A1776" s="19"/>
      <c r="B1776" s="5">
        <f>DATE(YEAR(siječanj!B1776),MONTH(siječanj!B1776)+3,DAY(siječanj!B1776))</f>
        <v>45766</v>
      </c>
      <c r="C1776" s="8">
        <v>18.46875</v>
      </c>
      <c r="D1776">
        <v>0.9127418567723975</v>
      </c>
      <c r="E1776" s="6">
        <v>130.67760361859689</v>
      </c>
      <c r="F1776" s="9">
        <v>136.37159002286998</v>
      </c>
      <c r="G1776" s="9">
        <v>0.80077071583609716</v>
      </c>
      <c r="H1776" s="9">
        <v>119.2749185654055</v>
      </c>
    </row>
    <row r="1777" spans="1:8" x14ac:dyDescent="0.25">
      <c r="A1777" s="19"/>
      <c r="B1777" s="5">
        <f>DATE(YEAR(siječanj!B1777),MONTH(siječanj!B1777)+3,DAY(siječanj!B1777))</f>
        <v>45766</v>
      </c>
      <c r="C1777" s="8">
        <v>18.4791666666667</v>
      </c>
      <c r="D1777">
        <v>0.9127418567723975</v>
      </c>
      <c r="E1777" s="6">
        <v>133.73129978749009</v>
      </c>
      <c r="F1777" s="9">
        <v>136.3599967605189</v>
      </c>
      <c r="G1777" s="9">
        <v>0.83705135131324415</v>
      </c>
      <c r="H1777" s="9">
        <v>122.06215487661983</v>
      </c>
    </row>
    <row r="1778" spans="1:8" x14ac:dyDescent="0.25">
      <c r="A1778" s="19"/>
      <c r="B1778" s="5">
        <f>DATE(YEAR(siječanj!B1778),MONTH(siječanj!B1778)+3,DAY(siječanj!B1778))</f>
        <v>45766</v>
      </c>
      <c r="C1778" s="8">
        <v>18.4895833333333</v>
      </c>
      <c r="D1778">
        <v>0.9127418567723975</v>
      </c>
      <c r="E1778" s="6">
        <v>131.90618627840979</v>
      </c>
      <c r="F1778" s="9">
        <v>136.1337543370517</v>
      </c>
      <c r="G1778" s="9">
        <v>0.86063089707945295</v>
      </c>
      <c r="H1778" s="9">
        <v>120.3962973835215</v>
      </c>
    </row>
    <row r="1779" spans="1:8" x14ac:dyDescent="0.25">
      <c r="A1779" s="19"/>
      <c r="B1779" s="5">
        <f>DATE(YEAR(siječanj!B1779),MONTH(siječanj!B1779)+3,DAY(siječanj!B1779))</f>
        <v>45766</v>
      </c>
      <c r="C1779" s="8">
        <v>18.5</v>
      </c>
      <c r="D1779">
        <v>0.9127418567723975</v>
      </c>
      <c r="E1779" s="6">
        <v>129.61869402506213</v>
      </c>
      <c r="F1779" s="9">
        <v>135.07769448865957</v>
      </c>
      <c r="G1779" s="9">
        <v>0.8179649020048585</v>
      </c>
      <c r="H1779" s="9">
        <v>118.30840745684847</v>
      </c>
    </row>
    <row r="1780" spans="1:8" x14ac:dyDescent="0.25">
      <c r="A1780" s="19"/>
      <c r="B1780" s="5">
        <f>DATE(YEAR(siječanj!B1780),MONTH(siječanj!B1780)+3,DAY(siječanj!B1780))</f>
        <v>45766</v>
      </c>
      <c r="C1780" s="8">
        <v>18.5104166666667</v>
      </c>
      <c r="D1780">
        <v>0.9127418567723975</v>
      </c>
      <c r="E1780" s="6">
        <v>127.54571537101764</v>
      </c>
      <c r="F1780" s="9">
        <v>134.24857735006307</v>
      </c>
      <c r="G1780" s="9">
        <v>0.83709435736414084</v>
      </c>
      <c r="H1780" s="9">
        <v>116.41631307110636</v>
      </c>
    </row>
    <row r="1781" spans="1:8" x14ac:dyDescent="0.25">
      <c r="A1781" s="19"/>
      <c r="B1781" s="5">
        <f>DATE(YEAR(siječanj!B1781),MONTH(siječanj!B1781)+3,DAY(siječanj!B1781))</f>
        <v>45766</v>
      </c>
      <c r="C1781" s="8">
        <v>18.5208333333333</v>
      </c>
      <c r="D1781">
        <v>0.9127418567723975</v>
      </c>
      <c r="E1781" s="6">
        <v>128.5587680751697</v>
      </c>
      <c r="F1781" s="9">
        <v>133.46203528835539</v>
      </c>
      <c r="G1781" s="9">
        <v>0.86071690918124655</v>
      </c>
      <c r="H1781" s="9">
        <v>117.3409686773024</v>
      </c>
    </row>
    <row r="1782" spans="1:8" x14ac:dyDescent="0.25">
      <c r="A1782" s="19"/>
      <c r="B1782" s="5">
        <f>DATE(YEAR(siječanj!B1782),MONTH(siječanj!B1782)+3,DAY(siječanj!B1782))</f>
        <v>45766</v>
      </c>
      <c r="C1782" s="8">
        <v>18.53125</v>
      </c>
      <c r="D1782">
        <v>0.9127418567723975</v>
      </c>
      <c r="E1782" s="6">
        <v>129.49740487065048</v>
      </c>
      <c r="F1782" s="9">
        <v>132.34683080643509</v>
      </c>
      <c r="G1782" s="9">
        <v>0.92136962784841403</v>
      </c>
      <c r="H1782" s="9">
        <v>118.19770176884444</v>
      </c>
    </row>
    <row r="1783" spans="1:8" x14ac:dyDescent="0.25">
      <c r="A1783" s="19"/>
      <c r="B1783" s="5">
        <f>DATE(YEAR(siječanj!B1783),MONTH(siječanj!B1783)+3,DAY(siječanj!B1783))</f>
        <v>45766</v>
      </c>
      <c r="C1783" s="8">
        <v>18.5416666666667</v>
      </c>
      <c r="D1783">
        <v>0.9127418567723975</v>
      </c>
      <c r="E1783" s="6">
        <v>127.93440530755578</v>
      </c>
      <c r="F1783" s="9">
        <v>129.56631448132609</v>
      </c>
      <c r="G1783" s="9">
        <v>0.88032147595694943</v>
      </c>
      <c r="H1783" s="9">
        <v>116.77108664549093</v>
      </c>
    </row>
    <row r="1784" spans="1:8" x14ac:dyDescent="0.25">
      <c r="A1784" s="19"/>
      <c r="B1784" s="5">
        <f>DATE(YEAR(siječanj!B1784),MONTH(siječanj!B1784)+3,DAY(siječanj!B1784))</f>
        <v>45766</v>
      </c>
      <c r="C1784" s="8">
        <v>18.5520833333333</v>
      </c>
      <c r="D1784">
        <v>0.9127418567723975</v>
      </c>
      <c r="E1784" s="6">
        <v>127.5348504621187</v>
      </c>
      <c r="F1784" s="9">
        <v>128.15614242286296</v>
      </c>
      <c r="G1784" s="9">
        <v>0.80149362480922948</v>
      </c>
      <c r="H1784" s="9">
        <v>116.40639621398428</v>
      </c>
    </row>
    <row r="1785" spans="1:8" x14ac:dyDescent="0.25">
      <c r="A1785" s="19"/>
      <c r="B1785" s="5">
        <f>DATE(YEAR(siječanj!B1785),MONTH(siječanj!B1785)+3,DAY(siječanj!B1785))</f>
        <v>45766</v>
      </c>
      <c r="C1785" s="8">
        <v>18.5625</v>
      </c>
      <c r="D1785">
        <v>0.9127418567723975</v>
      </c>
      <c r="E1785" s="6">
        <v>129.20705087881413</v>
      </c>
      <c r="F1785" s="9">
        <v>126.71688882587668</v>
      </c>
      <c r="G1785" s="9">
        <v>0.80206499017594546</v>
      </c>
      <c r="H1785" s="9">
        <v>117.93268352721444</v>
      </c>
    </row>
    <row r="1786" spans="1:8" x14ac:dyDescent="0.25">
      <c r="A1786" s="19"/>
      <c r="B1786" s="5">
        <f>DATE(YEAR(siječanj!B1786),MONTH(siječanj!B1786)+3,DAY(siječanj!B1786))</f>
        <v>45766</v>
      </c>
      <c r="C1786" s="8">
        <v>18.5729166666667</v>
      </c>
      <c r="D1786">
        <v>0.9127418567723975</v>
      </c>
      <c r="E1786" s="6">
        <v>127.69454619775946</v>
      </c>
      <c r="F1786" s="9">
        <v>126.01408303500011</v>
      </c>
      <c r="G1786" s="9">
        <v>0.8262261400575388</v>
      </c>
      <c r="H1786" s="9">
        <v>116.55215719625167</v>
      </c>
    </row>
    <row r="1787" spans="1:8" x14ac:dyDescent="0.25">
      <c r="A1787" s="19"/>
      <c r="B1787" s="5">
        <f>DATE(YEAR(siječanj!B1787),MONTH(siječanj!B1787)+3,DAY(siječanj!B1787))</f>
        <v>45766</v>
      </c>
      <c r="C1787" s="8">
        <v>18.5833333333333</v>
      </c>
      <c r="D1787">
        <v>0.9127418567723975</v>
      </c>
      <c r="E1787" s="6">
        <v>125.87789142838452</v>
      </c>
      <c r="F1787" s="9">
        <v>123.49072811094686</v>
      </c>
      <c r="G1787" s="9">
        <v>0.80269164829861572</v>
      </c>
      <c r="H1787" s="9">
        <v>114.89402034893794</v>
      </c>
    </row>
    <row r="1788" spans="1:8" x14ac:dyDescent="0.25">
      <c r="A1788" s="19"/>
      <c r="B1788" s="5">
        <f>DATE(YEAR(siječanj!B1788),MONTH(siječanj!B1788)+3,DAY(siječanj!B1788))</f>
        <v>45766</v>
      </c>
      <c r="C1788" s="8">
        <v>18.59375</v>
      </c>
      <c r="D1788">
        <v>0.9127418567723975</v>
      </c>
      <c r="E1788" s="6">
        <v>125.67327987406252</v>
      </c>
      <c r="F1788" s="9">
        <v>122.12332232291416</v>
      </c>
      <c r="G1788" s="9">
        <v>0.82873277254822009</v>
      </c>
      <c r="H1788" s="9">
        <v>114.707262818929</v>
      </c>
    </row>
    <row r="1789" spans="1:8" x14ac:dyDescent="0.25">
      <c r="A1789" s="19"/>
      <c r="B1789" s="5">
        <f>DATE(YEAR(siječanj!B1789),MONTH(siječanj!B1789)+3,DAY(siječanj!B1789))</f>
        <v>45766</v>
      </c>
      <c r="C1789" s="8">
        <v>18.6041666666667</v>
      </c>
      <c r="D1789">
        <v>0.9127418567723975</v>
      </c>
      <c r="E1789" s="6">
        <v>124.64984171176891</v>
      </c>
      <c r="F1789" s="9">
        <v>120.5676052385358</v>
      </c>
      <c r="G1789" s="9">
        <v>0.85897414375820502</v>
      </c>
      <c r="H1789" s="9">
        <v>113.7731279703854</v>
      </c>
    </row>
    <row r="1790" spans="1:8" x14ac:dyDescent="0.25">
      <c r="A1790" s="19"/>
      <c r="B1790" s="5">
        <f>DATE(YEAR(siječanj!B1790),MONTH(siječanj!B1790)+3,DAY(siječanj!B1790))</f>
        <v>45766</v>
      </c>
      <c r="C1790" s="8">
        <v>18.6145833333333</v>
      </c>
      <c r="D1790">
        <v>0.9127418567723975</v>
      </c>
      <c r="E1790" s="6">
        <v>123.59602182482809</v>
      </c>
      <c r="F1790" s="9">
        <v>119.79409849041343</v>
      </c>
      <c r="G1790" s="9">
        <v>0.88107305631953148</v>
      </c>
      <c r="H1790" s="9">
        <v>112.81126245007535</v>
      </c>
    </row>
    <row r="1791" spans="1:8" x14ac:dyDescent="0.25">
      <c r="A1791" s="19"/>
      <c r="B1791" s="5">
        <f>DATE(YEAR(siječanj!B1791),MONTH(siječanj!B1791)+3,DAY(siječanj!B1791))</f>
        <v>45766</v>
      </c>
      <c r="C1791" s="8">
        <v>18.625</v>
      </c>
      <c r="D1791">
        <v>0.9127418567723975</v>
      </c>
      <c r="E1791" s="6">
        <v>121.77001182207955</v>
      </c>
      <c r="F1791" s="9">
        <v>118.63637052187453</v>
      </c>
      <c r="G1791" s="9">
        <v>0.89618247868102197</v>
      </c>
      <c r="H1791" s="9">
        <v>111.14458668968169</v>
      </c>
    </row>
    <row r="1792" spans="1:8" x14ac:dyDescent="0.25">
      <c r="A1792" s="19"/>
      <c r="B1792" s="5">
        <f>DATE(YEAR(siječanj!B1792),MONTH(siječanj!B1792)+3,DAY(siječanj!B1792))</f>
        <v>45766</v>
      </c>
      <c r="C1792" s="8">
        <v>18.6354166666667</v>
      </c>
      <c r="D1792">
        <v>0.9127418567723975</v>
      </c>
      <c r="E1792" s="6">
        <v>120.71062971199252</v>
      </c>
      <c r="F1792" s="9">
        <v>117.7764842238343</v>
      </c>
      <c r="G1792" s="9">
        <v>0.86269108644333048</v>
      </c>
      <c r="H1792" s="9">
        <v>110.17764429548939</v>
      </c>
    </row>
    <row r="1793" spans="1:8" x14ac:dyDescent="0.25">
      <c r="A1793" s="19"/>
      <c r="B1793" s="5">
        <f>DATE(YEAR(siječanj!B1793),MONTH(siječanj!B1793)+3,DAY(siječanj!B1793))</f>
        <v>45766</v>
      </c>
      <c r="C1793" s="8">
        <v>18.6458333333333</v>
      </c>
      <c r="D1793">
        <v>0.9127418567723975</v>
      </c>
      <c r="E1793" s="6">
        <v>122.75556247793097</v>
      </c>
      <c r="F1793" s="9">
        <v>117.01181581763144</v>
      </c>
      <c r="G1793" s="9">
        <v>0.81926122430109594</v>
      </c>
      <c r="H1793" s="9">
        <v>112.04414002524676</v>
      </c>
    </row>
    <row r="1794" spans="1:8" x14ac:dyDescent="0.25">
      <c r="A1794" s="19"/>
      <c r="B1794" s="5">
        <f>DATE(YEAR(siječanj!B1794),MONTH(siječanj!B1794)+3,DAY(siječanj!B1794))</f>
        <v>45766</v>
      </c>
      <c r="C1794" s="8">
        <v>18.65625</v>
      </c>
      <c r="D1794">
        <v>0.9127418567723975</v>
      </c>
      <c r="E1794" s="6">
        <v>123.95420423042522</v>
      </c>
      <c r="F1794" s="9">
        <v>116.53609295890509</v>
      </c>
      <c r="G1794" s="9">
        <v>0.82990212464815649</v>
      </c>
      <c r="H1794" s="9">
        <v>113.13819052402329</v>
      </c>
    </row>
    <row r="1795" spans="1:8" x14ac:dyDescent="0.25">
      <c r="A1795" s="19"/>
      <c r="B1795" s="5">
        <f>DATE(YEAR(siječanj!B1795),MONTH(siječanj!B1795)+3,DAY(siječanj!B1795))</f>
        <v>45766</v>
      </c>
      <c r="C1795" s="8">
        <v>18.6666666666667</v>
      </c>
      <c r="D1795">
        <v>0.9127418567723975</v>
      </c>
      <c r="E1795" s="6">
        <v>120.1769594137828</v>
      </c>
      <c r="F1795" s="9">
        <v>116.36333323998615</v>
      </c>
      <c r="G1795" s="9">
        <v>0.82314814323341912</v>
      </c>
      <c r="H1795" s="9">
        <v>109.69054107659717</v>
      </c>
    </row>
    <row r="1796" spans="1:8" x14ac:dyDescent="0.25">
      <c r="A1796" s="19"/>
      <c r="B1796" s="5">
        <f>DATE(YEAR(siječanj!B1796),MONTH(siječanj!B1796)+3,DAY(siječanj!B1796))</f>
        <v>45766</v>
      </c>
      <c r="C1796" s="8">
        <v>18.6770833333333</v>
      </c>
      <c r="D1796">
        <v>0.9127418567723975</v>
      </c>
      <c r="E1796" s="6">
        <v>119.22541013767677</v>
      </c>
      <c r="F1796" s="9">
        <v>115.58479520234744</v>
      </c>
      <c r="G1796" s="9">
        <v>0.86113058500582229</v>
      </c>
      <c r="H1796" s="9">
        <v>108.82202222351373</v>
      </c>
    </row>
    <row r="1797" spans="1:8" x14ac:dyDescent="0.25">
      <c r="A1797" s="19"/>
      <c r="B1797" s="5">
        <f>DATE(YEAR(siječanj!B1797),MONTH(siječanj!B1797)+3,DAY(siječanj!B1797))</f>
        <v>45766</v>
      </c>
      <c r="C1797" s="8">
        <v>18.6875</v>
      </c>
      <c r="D1797">
        <v>0.9127418567723975</v>
      </c>
      <c r="E1797" s="6">
        <v>121.14038698334318</v>
      </c>
      <c r="F1797" s="9">
        <v>115.69435353842698</v>
      </c>
      <c r="G1797" s="9">
        <v>0.90030490639844374</v>
      </c>
      <c r="H1797" s="9">
        <v>110.56990174530343</v>
      </c>
    </row>
    <row r="1798" spans="1:8" x14ac:dyDescent="0.25">
      <c r="A1798" s="19"/>
      <c r="B1798" s="5">
        <f>DATE(YEAR(siječanj!B1798),MONTH(siječanj!B1798)+3,DAY(siječanj!B1798))</f>
        <v>45766</v>
      </c>
      <c r="C1798" s="8">
        <v>18.6979166666667</v>
      </c>
      <c r="D1798">
        <v>0.9127418567723975</v>
      </c>
      <c r="E1798" s="6">
        <v>124.72307880556147</v>
      </c>
      <c r="F1798" s="9">
        <v>115.92200159039756</v>
      </c>
      <c r="G1798" s="9">
        <v>0.92586067738312583</v>
      </c>
      <c r="H1798" s="9">
        <v>113.83997453135824</v>
      </c>
    </row>
    <row r="1799" spans="1:8" x14ac:dyDescent="0.25">
      <c r="A1799" s="19"/>
      <c r="B1799" s="5">
        <f>DATE(YEAR(siječanj!B1799),MONTH(siječanj!B1799)+3,DAY(siječanj!B1799))</f>
        <v>45766</v>
      </c>
      <c r="C1799" s="8">
        <v>18.7083333333333</v>
      </c>
      <c r="D1799">
        <v>0.9127418567723975</v>
      </c>
      <c r="E1799" s="6">
        <v>126.11157513317755</v>
      </c>
      <c r="F1799" s="9">
        <v>116.39945045320556</v>
      </c>
      <c r="G1799" s="9">
        <v>0.9861427262766147</v>
      </c>
      <c r="H1799" s="9">
        <v>115.10731324754819</v>
      </c>
    </row>
    <row r="1800" spans="1:8" x14ac:dyDescent="0.25">
      <c r="A1800" s="19"/>
      <c r="B1800" s="5">
        <f>DATE(YEAR(siječanj!B1800),MONTH(siječanj!B1800)+3,DAY(siječanj!B1800))</f>
        <v>45766</v>
      </c>
      <c r="C1800" s="8">
        <v>18.71875</v>
      </c>
      <c r="D1800">
        <v>0.9127418567723975</v>
      </c>
      <c r="E1800" s="6">
        <v>128.29279276750577</v>
      </c>
      <c r="F1800" s="9">
        <v>117.02384089054459</v>
      </c>
      <c r="G1800" s="9">
        <v>1.1373004355063079</v>
      </c>
      <c r="H1800" s="9">
        <v>117.09820188112963</v>
      </c>
    </row>
    <row r="1801" spans="1:8" x14ac:dyDescent="0.25">
      <c r="A1801" s="19"/>
      <c r="B1801" s="5">
        <f>DATE(YEAR(siječanj!B1801),MONTH(siječanj!B1801)+3,DAY(siječanj!B1801))</f>
        <v>45766</v>
      </c>
      <c r="C1801" s="8">
        <v>18.7291666666667</v>
      </c>
      <c r="D1801">
        <v>0.9127418567723975</v>
      </c>
      <c r="E1801" s="6">
        <v>131.54819208695295</v>
      </c>
      <c r="F1801" s="9">
        <v>117.58564397244078</v>
      </c>
      <c r="G1801" s="9">
        <v>1.4811370693171908</v>
      </c>
      <c r="H1801" s="9">
        <v>120.06954110049745</v>
      </c>
    </row>
    <row r="1802" spans="1:8" x14ac:dyDescent="0.25">
      <c r="A1802" s="19"/>
      <c r="B1802" s="5">
        <f>DATE(YEAR(siječanj!B1802),MONTH(siječanj!B1802)+3,DAY(siječanj!B1802))</f>
        <v>45766</v>
      </c>
      <c r="C1802" s="8">
        <v>18.7395833333333</v>
      </c>
      <c r="D1802">
        <v>0.9127418567723975</v>
      </c>
      <c r="E1802" s="6">
        <v>141.32977308416136</v>
      </c>
      <c r="F1802" s="9">
        <v>118.91987866122724</v>
      </c>
      <c r="G1802" s="9">
        <v>5.6490890511029077</v>
      </c>
      <c r="H1802" s="9">
        <v>128.99759950205905</v>
      </c>
    </row>
    <row r="1803" spans="1:8" x14ac:dyDescent="0.25">
      <c r="A1803" s="19"/>
      <c r="B1803" s="5">
        <f>DATE(YEAR(siječanj!B1803),MONTH(siječanj!B1803)+3,DAY(siječanj!B1803))</f>
        <v>45766</v>
      </c>
      <c r="C1803" s="8">
        <v>18.75</v>
      </c>
      <c r="D1803">
        <v>0.9127418567723975</v>
      </c>
      <c r="E1803" s="6">
        <v>141.07849928205624</v>
      </c>
      <c r="F1803" s="9">
        <v>120.76612851933673</v>
      </c>
      <c r="G1803" s="9">
        <v>38.761945235061809</v>
      </c>
      <c r="H1803" s="9">
        <v>128.76825138536736</v>
      </c>
    </row>
    <row r="1804" spans="1:8" x14ac:dyDescent="0.25">
      <c r="A1804" s="19"/>
      <c r="B1804" s="5">
        <f>DATE(YEAR(siječanj!B1804),MONTH(siječanj!B1804)+3,DAY(siječanj!B1804))</f>
        <v>45766</v>
      </c>
      <c r="C1804" s="8">
        <v>18.7604166666667</v>
      </c>
      <c r="D1804">
        <v>0.9127418567723975</v>
      </c>
      <c r="E1804" s="6">
        <v>145.84978618407982</v>
      </c>
      <c r="F1804" s="9">
        <v>123.36888169475642</v>
      </c>
      <c r="G1804" s="9">
        <v>115.53061032121207</v>
      </c>
      <c r="H1804" s="9">
        <v>133.12320465151419</v>
      </c>
    </row>
    <row r="1805" spans="1:8" x14ac:dyDescent="0.25">
      <c r="A1805" s="19"/>
      <c r="B1805" s="5">
        <f>DATE(YEAR(siječanj!B1805),MONTH(siječanj!B1805)+3,DAY(siječanj!B1805))</f>
        <v>45766</v>
      </c>
      <c r="C1805" s="8">
        <v>18.7708333333333</v>
      </c>
      <c r="D1805">
        <v>0.9127418567723975</v>
      </c>
      <c r="E1805" s="6">
        <v>152.15460128662943</v>
      </c>
      <c r="F1805" s="9">
        <v>125.16017966060136</v>
      </c>
      <c r="G1805" s="9">
        <v>184.95943836317412</v>
      </c>
      <c r="H1805" s="9">
        <v>138.87787329482197</v>
      </c>
    </row>
    <row r="1806" spans="1:8" x14ac:dyDescent="0.25">
      <c r="A1806" s="19"/>
      <c r="B1806" s="5">
        <f>DATE(YEAR(siječanj!B1806),MONTH(siječanj!B1806)+3,DAY(siječanj!B1806))</f>
        <v>45766</v>
      </c>
      <c r="C1806" s="8">
        <v>18.78125</v>
      </c>
      <c r="D1806">
        <v>0.9127418567723975</v>
      </c>
      <c r="E1806" s="6">
        <v>158.6840697776407</v>
      </c>
      <c r="F1806" s="9">
        <v>125.77371777505067</v>
      </c>
      <c r="G1806" s="9">
        <v>220.44052139091767</v>
      </c>
      <c r="H1806" s="9">
        <v>144.83759248904445</v>
      </c>
    </row>
    <row r="1807" spans="1:8" x14ac:dyDescent="0.25">
      <c r="A1807" s="19"/>
      <c r="B1807" s="5">
        <f>DATE(YEAR(siječanj!B1807),MONTH(siječanj!B1807)+3,DAY(siječanj!B1807))</f>
        <v>45766</v>
      </c>
      <c r="C1807" s="8">
        <v>18.7916666666667</v>
      </c>
      <c r="D1807">
        <v>0.9127418567723975</v>
      </c>
      <c r="E1807" s="6">
        <v>164.15697738946795</v>
      </c>
      <c r="F1807" s="9">
        <v>125.40554762905742</v>
      </c>
      <c r="G1807" s="9">
        <v>227.54204617130088</v>
      </c>
      <c r="H1807" s="9">
        <v>149.83294434460745</v>
      </c>
    </row>
    <row r="1808" spans="1:8" x14ac:dyDescent="0.25">
      <c r="A1808" s="19"/>
      <c r="B1808" s="5">
        <f>DATE(YEAR(siječanj!B1808),MONTH(siječanj!B1808)+3,DAY(siječanj!B1808))</f>
        <v>45766</v>
      </c>
      <c r="C1808" s="8">
        <v>18.8020833333333</v>
      </c>
      <c r="D1808">
        <v>0.9127418567723975</v>
      </c>
      <c r="E1808" s="6">
        <v>169.96880814733609</v>
      </c>
      <c r="F1808" s="9">
        <v>124.99015123377021</v>
      </c>
      <c r="G1808" s="9">
        <v>228.45692801383385</v>
      </c>
      <c r="H1808" s="9">
        <v>155.13764554179096</v>
      </c>
    </row>
    <row r="1809" spans="1:8" x14ac:dyDescent="0.25">
      <c r="A1809" s="19"/>
      <c r="B1809" s="5">
        <f>DATE(YEAR(siječanj!B1809),MONTH(siječanj!B1809)+3,DAY(siječanj!B1809))</f>
        <v>45766</v>
      </c>
      <c r="C1809" s="8">
        <v>18.8125</v>
      </c>
      <c r="D1809">
        <v>0.9127418567723975</v>
      </c>
      <c r="E1809" s="6">
        <v>172.13548475342509</v>
      </c>
      <c r="F1809" s="9">
        <v>124.29360736671663</v>
      </c>
      <c r="G1809" s="9">
        <v>229.08317241211569</v>
      </c>
      <c r="H1809" s="9">
        <v>157.11526197025793</v>
      </c>
    </row>
    <row r="1810" spans="1:8" x14ac:dyDescent="0.25">
      <c r="A1810" s="19"/>
      <c r="B1810" s="5">
        <f>DATE(YEAR(siječanj!B1810),MONTH(siječanj!B1810)+3,DAY(siječanj!B1810))</f>
        <v>45766</v>
      </c>
      <c r="C1810" s="8">
        <v>18.8229166666667</v>
      </c>
      <c r="D1810">
        <v>0.9127418567723975</v>
      </c>
      <c r="E1810" s="6">
        <v>171.09539459271875</v>
      </c>
      <c r="F1810" s="9">
        <v>123.65913815100006</v>
      </c>
      <c r="G1810" s="9">
        <v>229.61938081528061</v>
      </c>
      <c r="H1810" s="9">
        <v>156.16592814576413</v>
      </c>
    </row>
    <row r="1811" spans="1:8" x14ac:dyDescent="0.25">
      <c r="A1811" s="19"/>
      <c r="B1811" s="5">
        <f>DATE(YEAR(siječanj!B1811),MONTH(siječanj!B1811)+3,DAY(siječanj!B1811))</f>
        <v>45766</v>
      </c>
      <c r="C1811" s="8">
        <v>18.8333333333333</v>
      </c>
      <c r="D1811">
        <v>0.9127418567723975</v>
      </c>
      <c r="E1811" s="6">
        <v>168.43785550872988</v>
      </c>
      <c r="F1811" s="9">
        <v>121.45808755907278</v>
      </c>
      <c r="G1811" s="9">
        <v>230.83238197482277</v>
      </c>
      <c r="H1811" s="9">
        <v>153.74028098779891</v>
      </c>
    </row>
    <row r="1812" spans="1:8" x14ac:dyDescent="0.25">
      <c r="A1812" s="19"/>
      <c r="B1812" s="5">
        <f>DATE(YEAR(siječanj!B1812),MONTH(siječanj!B1812)+3,DAY(siječanj!B1812))</f>
        <v>45766</v>
      </c>
      <c r="C1812" s="8">
        <v>18.84375</v>
      </c>
      <c r="D1812">
        <v>0.9127418567723975</v>
      </c>
      <c r="E1812" s="6">
        <v>166.96845979060956</v>
      </c>
      <c r="F1812" s="9">
        <v>119.62843717995938</v>
      </c>
      <c r="G1812" s="9">
        <v>230.58785215881764</v>
      </c>
      <c r="H1812" s="9">
        <v>152.39910201170835</v>
      </c>
    </row>
    <row r="1813" spans="1:8" x14ac:dyDescent="0.25">
      <c r="A1813" s="19"/>
      <c r="B1813" s="5">
        <f>DATE(YEAR(siječanj!B1813),MONTH(siječanj!B1813)+3,DAY(siječanj!B1813))</f>
        <v>45766</v>
      </c>
      <c r="C1813" s="8">
        <v>18.8541666666667</v>
      </c>
      <c r="D1813">
        <v>0.9127418567723975</v>
      </c>
      <c r="E1813" s="6">
        <v>165.28971546543616</v>
      </c>
      <c r="F1813" s="9">
        <v>118.19444372692828</v>
      </c>
      <c r="G1813" s="9">
        <v>230.83214432095309</v>
      </c>
      <c r="H1813" s="9">
        <v>150.86684179930347</v>
      </c>
    </row>
    <row r="1814" spans="1:8" x14ac:dyDescent="0.25">
      <c r="A1814" s="19"/>
      <c r="B1814" s="5">
        <f>DATE(YEAR(siječanj!B1814),MONTH(siječanj!B1814)+3,DAY(siječanj!B1814))</f>
        <v>45766</v>
      </c>
      <c r="C1814" s="8">
        <v>18.8645833333333</v>
      </c>
      <c r="D1814">
        <v>0.9127418567723975</v>
      </c>
      <c r="E1814" s="6">
        <v>161.97643138244038</v>
      </c>
      <c r="F1814" s="9">
        <v>116.45513265733585</v>
      </c>
      <c r="G1814" s="9">
        <v>231.01205057344458</v>
      </c>
      <c r="H1814" s="9">
        <v>147.84266873337546</v>
      </c>
    </row>
    <row r="1815" spans="1:8" x14ac:dyDescent="0.25">
      <c r="A1815" s="19"/>
      <c r="B1815" s="5">
        <f>DATE(YEAR(siječanj!B1815),MONTH(siječanj!B1815)+3,DAY(siječanj!B1815))</f>
        <v>45766</v>
      </c>
      <c r="C1815" s="8">
        <v>18.875</v>
      </c>
      <c r="D1815">
        <v>0.9127418567723975</v>
      </c>
      <c r="E1815" s="6">
        <v>160.49493349509888</v>
      </c>
      <c r="F1815" s="9">
        <v>113.04585176223401</v>
      </c>
      <c r="G1815" s="9">
        <v>231.78933185876195</v>
      </c>
      <c r="H1815" s="9">
        <v>146.49044360087899</v>
      </c>
    </row>
    <row r="1816" spans="1:8" x14ac:dyDescent="0.25">
      <c r="A1816" s="19"/>
      <c r="B1816" s="5">
        <f>DATE(YEAR(siječanj!B1816),MONTH(siječanj!B1816)+3,DAY(siječanj!B1816))</f>
        <v>45766</v>
      </c>
      <c r="C1816" s="8">
        <v>18.8854166666667</v>
      </c>
      <c r="D1816">
        <v>0.9127418567723975</v>
      </c>
      <c r="E1816" s="6">
        <v>165.16599141440952</v>
      </c>
      <c r="F1816" s="9">
        <v>111.03603144414335</v>
      </c>
      <c r="G1816" s="9">
        <v>231.11656320236361</v>
      </c>
      <c r="H1816" s="9">
        <v>150.753913679242</v>
      </c>
    </row>
    <row r="1817" spans="1:8" x14ac:dyDescent="0.25">
      <c r="A1817" s="19"/>
      <c r="B1817" s="5">
        <f>DATE(YEAR(siječanj!B1817),MONTH(siječanj!B1817)+3,DAY(siječanj!B1817))</f>
        <v>45766</v>
      </c>
      <c r="C1817" s="8">
        <v>18.8958333333333</v>
      </c>
      <c r="D1817">
        <v>0.9127418567723975</v>
      </c>
      <c r="E1817" s="6">
        <v>168.98235109180905</v>
      </c>
      <c r="F1817" s="9">
        <v>109.28658298962641</v>
      </c>
      <c r="G1817" s="9">
        <v>230.83062478277651</v>
      </c>
      <c r="H1817" s="9">
        <v>154.23726489730296</v>
      </c>
    </row>
    <row r="1818" spans="1:8" x14ac:dyDescent="0.25">
      <c r="A1818" s="19"/>
      <c r="B1818" s="5">
        <f>DATE(YEAR(siječanj!B1818),MONTH(siječanj!B1818)+3,DAY(siječanj!B1818))</f>
        <v>45766</v>
      </c>
      <c r="C1818" s="8">
        <v>18.90625</v>
      </c>
      <c r="D1818">
        <v>0.9127418567723975</v>
      </c>
      <c r="E1818" s="6">
        <v>163.56987111562589</v>
      </c>
      <c r="F1818" s="9">
        <v>107.91351320900297</v>
      </c>
      <c r="G1818" s="9">
        <v>229.39159464433814</v>
      </c>
      <c r="H1818" s="9">
        <v>149.29706787409813</v>
      </c>
    </row>
    <row r="1819" spans="1:8" x14ac:dyDescent="0.25">
      <c r="A1819" s="19"/>
      <c r="B1819" s="5">
        <f>DATE(YEAR(siječanj!B1819),MONTH(siječanj!B1819)+3,DAY(siječanj!B1819))</f>
        <v>45766</v>
      </c>
      <c r="C1819" s="8">
        <v>18.9166666666667</v>
      </c>
      <c r="D1819">
        <v>0.9127418567723975</v>
      </c>
      <c r="E1819" s="6">
        <v>160.26981848669311</v>
      </c>
      <c r="F1819" s="9">
        <v>106.20828360056572</v>
      </c>
      <c r="G1819" s="9">
        <v>226.89987111084608</v>
      </c>
      <c r="H1819" s="9">
        <v>146.28497171011938</v>
      </c>
    </row>
    <row r="1820" spans="1:8" x14ac:dyDescent="0.25">
      <c r="A1820" s="19"/>
      <c r="B1820" s="5">
        <f>DATE(YEAR(siječanj!B1820),MONTH(siječanj!B1820)+3,DAY(siječanj!B1820))</f>
        <v>45766</v>
      </c>
      <c r="C1820" s="8">
        <v>18.9270833333333</v>
      </c>
      <c r="D1820">
        <v>0.9127418567723975</v>
      </c>
      <c r="E1820" s="6">
        <v>151.2350603015831</v>
      </c>
      <c r="F1820" s="9">
        <v>104.03490943456092</v>
      </c>
      <c r="G1820" s="9">
        <v>224.29646524117274</v>
      </c>
      <c r="H1820" s="9">
        <v>138.03856974875245</v>
      </c>
    </row>
    <row r="1821" spans="1:8" x14ac:dyDescent="0.25">
      <c r="A1821" s="19"/>
      <c r="B1821" s="5">
        <f>DATE(YEAR(siječanj!B1821),MONTH(siječanj!B1821)+3,DAY(siječanj!B1821))</f>
        <v>45766</v>
      </c>
      <c r="C1821" s="8">
        <v>18.9375</v>
      </c>
      <c r="D1821">
        <v>0.9127418567723975</v>
      </c>
      <c r="E1821" s="6">
        <v>140.84108002187867</v>
      </c>
      <c r="F1821" s="9">
        <v>102.58659153027141</v>
      </c>
      <c r="G1821" s="9">
        <v>223.05019388314884</v>
      </c>
      <c r="H1821" s="9">
        <v>128.55154888899935</v>
      </c>
    </row>
    <row r="1822" spans="1:8" x14ac:dyDescent="0.25">
      <c r="A1822" s="19"/>
      <c r="B1822" s="5">
        <f>DATE(YEAR(siječanj!B1822),MONTH(siječanj!B1822)+3,DAY(siječanj!B1822))</f>
        <v>45766</v>
      </c>
      <c r="C1822" s="8">
        <v>18.9479166666667</v>
      </c>
      <c r="D1822">
        <v>0.9127418567723975</v>
      </c>
      <c r="E1822" s="6">
        <v>131.92243411172132</v>
      </c>
      <c r="F1822" s="9">
        <v>100.50718582230284</v>
      </c>
      <c r="G1822" s="9">
        <v>222.5383985254015</v>
      </c>
      <c r="H1822" s="9">
        <v>120.41112746106678</v>
      </c>
    </row>
    <row r="1823" spans="1:8" x14ac:dyDescent="0.25">
      <c r="A1823" s="19"/>
      <c r="B1823" s="5">
        <f>DATE(YEAR(siječanj!B1823),MONTH(siječanj!B1823)+3,DAY(siječanj!B1823))</f>
        <v>45766</v>
      </c>
      <c r="C1823" s="8">
        <v>18.9583333333333</v>
      </c>
      <c r="D1823">
        <v>0.9127418567723975</v>
      </c>
      <c r="E1823" s="6">
        <v>122.8097582443297</v>
      </c>
      <c r="F1823" s="9">
        <v>98.087793609164549</v>
      </c>
      <c r="G1823" s="9">
        <v>217.11807038672026</v>
      </c>
      <c r="H1823" s="9">
        <v>112.09360676969874</v>
      </c>
    </row>
    <row r="1824" spans="1:8" x14ac:dyDescent="0.25">
      <c r="A1824" s="19"/>
      <c r="B1824" s="5">
        <f>DATE(YEAR(siječanj!B1824),MONTH(siječanj!B1824)+3,DAY(siječanj!B1824))</f>
        <v>45766</v>
      </c>
      <c r="C1824" s="8">
        <v>18.96875</v>
      </c>
      <c r="D1824">
        <v>0.9127418567723975</v>
      </c>
      <c r="E1824" s="6">
        <v>113.22721171928606</v>
      </c>
      <c r="F1824" s="9">
        <v>95.848101161916532</v>
      </c>
      <c r="G1824" s="9">
        <v>216.12440566645114</v>
      </c>
      <c r="H1824" s="9">
        <v>103.34721546182253</v>
      </c>
    </row>
    <row r="1825" spans="1:8" x14ac:dyDescent="0.25">
      <c r="A1825" s="19"/>
      <c r="B1825" s="5">
        <f>DATE(YEAR(siječanj!B1825),MONTH(siječanj!B1825)+3,DAY(siječanj!B1825))</f>
        <v>45766</v>
      </c>
      <c r="C1825" s="8">
        <v>18.9791666666667</v>
      </c>
      <c r="D1825">
        <v>0.9127418567723975</v>
      </c>
      <c r="E1825" s="6">
        <v>105.45685829789151</v>
      </c>
      <c r="F1825" s="9">
        <v>94.095509240006606</v>
      </c>
      <c r="G1825" s="9">
        <v>214.16058422339859</v>
      </c>
      <c r="H1825" s="9">
        <v>96.254888652201117</v>
      </c>
    </row>
    <row r="1826" spans="1:8" ht="15.75" thickBot="1" x14ac:dyDescent="0.3">
      <c r="A1826" s="19"/>
      <c r="B1826" s="5">
        <f>DATE(YEAR(siječanj!B1826),MONTH(siječanj!B1826)+3,DAY(siječanj!B1826))</f>
        <v>45766</v>
      </c>
      <c r="C1826" s="8">
        <v>18.9895833333333</v>
      </c>
      <c r="D1826">
        <v>0.9127418567723975</v>
      </c>
      <c r="E1826" s="6">
        <v>96.017913218291554</v>
      </c>
      <c r="F1826" s="9">
        <v>92.659800317627031</v>
      </c>
      <c r="G1826" s="9">
        <v>213.65879089040018</v>
      </c>
      <c r="H1826" s="9">
        <v>87.639568394274363</v>
      </c>
    </row>
    <row r="1827" spans="1:8" x14ac:dyDescent="0.25">
      <c r="A1827" s="14">
        <f t="shared" ref="A1827" si="17">A1731+1</f>
        <v>110</v>
      </c>
      <c r="B1827" s="5">
        <f>DATE(YEAR(siječanj!B1827),MONTH(siječanj!B1827)+3,DAY(siječanj!B1827))</f>
        <v>45767</v>
      </c>
      <c r="C1827" s="8">
        <v>19</v>
      </c>
      <c r="D1827">
        <v>0.91147486387019927</v>
      </c>
      <c r="E1827" s="6">
        <v>87.528885895381478</v>
      </c>
      <c r="F1827" s="9">
        <v>85.184561206797966</v>
      </c>
      <c r="G1827" s="9">
        <v>207.85822420662802</v>
      </c>
      <c r="H1827" s="9">
        <v>79.780379356203042</v>
      </c>
    </row>
    <row r="1828" spans="1:8" x14ac:dyDescent="0.25">
      <c r="A1828" s="15"/>
      <c r="B1828" s="5">
        <f>DATE(YEAR(siječanj!B1828),MONTH(siječanj!B1828)+3,DAY(siječanj!B1828))</f>
        <v>45767</v>
      </c>
      <c r="C1828" s="8">
        <v>19.0104166666667</v>
      </c>
      <c r="D1828">
        <v>0.91147486387019927</v>
      </c>
      <c r="E1828" s="6">
        <v>81.510619887231925</v>
      </c>
      <c r="F1828" s="9">
        <v>83.805205389059211</v>
      </c>
      <c r="G1828" s="9">
        <v>205.95318200512469</v>
      </c>
      <c r="H1828" s="9">
        <v>74.294881165690271</v>
      </c>
    </row>
    <row r="1829" spans="1:8" x14ac:dyDescent="0.25">
      <c r="A1829" s="15"/>
      <c r="B1829" s="5">
        <f>DATE(YEAR(siječanj!B1829),MONTH(siječanj!B1829)+3,DAY(siječanj!B1829))</f>
        <v>45767</v>
      </c>
      <c r="C1829" s="8">
        <v>19.0208333333333</v>
      </c>
      <c r="D1829">
        <v>0.91147486387019927</v>
      </c>
      <c r="E1829" s="6">
        <v>75.131953518431914</v>
      </c>
      <c r="F1829" s="9">
        <v>82.577014903185557</v>
      </c>
      <c r="G1829" s="9">
        <v>204.97006612016011</v>
      </c>
      <c r="H1829" s="9">
        <v>68.480887105514867</v>
      </c>
    </row>
    <row r="1830" spans="1:8" x14ac:dyDescent="0.25">
      <c r="A1830" s="15"/>
      <c r="B1830" s="5">
        <f>DATE(YEAR(siječanj!B1830),MONTH(siječanj!B1830)+3,DAY(siječanj!B1830))</f>
        <v>45767</v>
      </c>
      <c r="C1830" s="8">
        <v>19.03125</v>
      </c>
      <c r="D1830">
        <v>0.91147486387019927</v>
      </c>
      <c r="E1830" s="6">
        <v>69.634832652755549</v>
      </c>
      <c r="F1830" s="9">
        <v>81.584428978712523</v>
      </c>
      <c r="G1830" s="9">
        <v>203.91945787949265</v>
      </c>
      <c r="H1830" s="9">
        <v>63.470399612794473</v>
      </c>
    </row>
    <row r="1831" spans="1:8" x14ac:dyDescent="0.25">
      <c r="A1831" s="15"/>
      <c r="B1831" s="5">
        <f>DATE(YEAR(siječanj!B1831),MONTH(siječanj!B1831)+3,DAY(siječanj!B1831))</f>
        <v>45767</v>
      </c>
      <c r="C1831" s="8">
        <v>19.0416666666667</v>
      </c>
      <c r="D1831">
        <v>0.91147486387019927</v>
      </c>
      <c r="E1831" s="6">
        <v>65.738551307780639</v>
      </c>
      <c r="F1831" s="9">
        <v>85.646984093852666</v>
      </c>
      <c r="G1831" s="9">
        <v>204.48216406915043</v>
      </c>
      <c r="H1831" s="9">
        <v>59.919037104283468</v>
      </c>
    </row>
    <row r="1832" spans="1:8" x14ac:dyDescent="0.25">
      <c r="A1832" s="15"/>
      <c r="B1832" s="5">
        <f>DATE(YEAR(siječanj!B1832),MONTH(siječanj!B1832)+3,DAY(siječanj!B1832))</f>
        <v>45767</v>
      </c>
      <c r="C1832" s="8">
        <v>19.0520833333333</v>
      </c>
      <c r="D1832">
        <v>0.91147486387019927</v>
      </c>
      <c r="E1832" s="6">
        <v>63.517194531531807</v>
      </c>
      <c r="F1832" s="9">
        <v>84.682931922413204</v>
      </c>
      <c r="G1832" s="9">
        <v>204.63306332359727</v>
      </c>
      <c r="H1832" s="9">
        <v>57.894326239044922</v>
      </c>
    </row>
    <row r="1833" spans="1:8" x14ac:dyDescent="0.25">
      <c r="A1833" s="15"/>
      <c r="B1833" s="5">
        <f>DATE(YEAR(siječanj!B1833),MONTH(siječanj!B1833)+3,DAY(siječanj!B1833))</f>
        <v>45767</v>
      </c>
      <c r="C1833" s="8">
        <v>19.0625</v>
      </c>
      <c r="D1833">
        <v>0.91147486387019927</v>
      </c>
      <c r="E1833" s="6">
        <v>61.912407466887778</v>
      </c>
      <c r="F1833" s="9">
        <v>83.817715905779352</v>
      </c>
      <c r="G1833" s="9">
        <v>204.6173599825168</v>
      </c>
      <c r="H1833" s="9">
        <v>56.431603167757849</v>
      </c>
    </row>
    <row r="1834" spans="1:8" x14ac:dyDescent="0.25">
      <c r="A1834" s="15"/>
      <c r="B1834" s="5">
        <f>DATE(YEAR(siječanj!B1834),MONTH(siječanj!B1834)+3,DAY(siječanj!B1834))</f>
        <v>45767</v>
      </c>
      <c r="C1834" s="8">
        <v>19.0729166666667</v>
      </c>
      <c r="D1834">
        <v>0.91147486387019927</v>
      </c>
      <c r="E1834" s="6">
        <v>59.421600355584673</v>
      </c>
      <c r="F1834" s="9">
        <v>83.348096795107367</v>
      </c>
      <c r="G1834" s="9">
        <v>204.3637871267905</v>
      </c>
      <c r="H1834" s="9">
        <v>54.161295095055927</v>
      </c>
    </row>
    <row r="1835" spans="1:8" x14ac:dyDescent="0.25">
      <c r="A1835" s="15"/>
      <c r="B1835" s="5">
        <f>DATE(YEAR(siječanj!B1835),MONTH(siječanj!B1835)+3,DAY(siječanj!B1835))</f>
        <v>45767</v>
      </c>
      <c r="C1835" s="8">
        <v>19.0833333333333</v>
      </c>
      <c r="D1835">
        <v>0.91147486387019927</v>
      </c>
      <c r="E1835" s="6">
        <v>58.431898092038558</v>
      </c>
      <c r="F1835" s="9">
        <v>82.592525229032162</v>
      </c>
      <c r="G1835" s="9">
        <v>204.18338169784514</v>
      </c>
      <c r="H1835" s="9">
        <v>53.259206359118203</v>
      </c>
    </row>
    <row r="1836" spans="1:8" x14ac:dyDescent="0.25">
      <c r="A1836" s="15"/>
      <c r="B1836" s="5">
        <f>DATE(YEAR(siječanj!B1836),MONTH(siječanj!B1836)+3,DAY(siječanj!B1836))</f>
        <v>45767</v>
      </c>
      <c r="C1836" s="8">
        <v>19.09375</v>
      </c>
      <c r="D1836">
        <v>0.91147486387019927</v>
      </c>
      <c r="E1836" s="6">
        <v>58.795002792704892</v>
      </c>
      <c r="F1836" s="9">
        <v>82.087202390838783</v>
      </c>
      <c r="G1836" s="9">
        <v>204.36138206963025</v>
      </c>
      <c r="H1836" s="9">
        <v>53.590167166728676</v>
      </c>
    </row>
    <row r="1837" spans="1:8" x14ac:dyDescent="0.25">
      <c r="A1837" s="15"/>
      <c r="B1837" s="5">
        <f>DATE(YEAR(siječanj!B1837),MONTH(siječanj!B1837)+3,DAY(siječanj!B1837))</f>
        <v>45767</v>
      </c>
      <c r="C1837" s="8">
        <v>19.1041666666667</v>
      </c>
      <c r="D1837">
        <v>0.91147486387019927</v>
      </c>
      <c r="E1837" s="6">
        <v>57.114842899076272</v>
      </c>
      <c r="F1837" s="9">
        <v>81.457365475806469</v>
      </c>
      <c r="G1837" s="9">
        <v>204.12327655435905</v>
      </c>
      <c r="H1837" s="9">
        <v>52.058743656403365</v>
      </c>
    </row>
    <row r="1838" spans="1:8" x14ac:dyDescent="0.25">
      <c r="A1838" s="15"/>
      <c r="B1838" s="5">
        <f>DATE(YEAR(siječanj!B1838),MONTH(siječanj!B1838)+3,DAY(siječanj!B1838))</f>
        <v>45767</v>
      </c>
      <c r="C1838" s="8">
        <v>19.1145833333333</v>
      </c>
      <c r="D1838">
        <v>0.91147486387019927</v>
      </c>
      <c r="E1838" s="6">
        <v>56.913712315749066</v>
      </c>
      <c r="F1838" s="9">
        <v>81.171242793147499</v>
      </c>
      <c r="G1838" s="9">
        <v>203.99270559195043</v>
      </c>
      <c r="H1838" s="9">
        <v>51.875418185345062</v>
      </c>
    </row>
    <row r="1839" spans="1:8" x14ac:dyDescent="0.25">
      <c r="A1839" s="15"/>
      <c r="B1839" s="5">
        <f>DATE(YEAR(siječanj!B1839),MONTH(siječanj!B1839)+3,DAY(siječanj!B1839))</f>
        <v>45767</v>
      </c>
      <c r="C1839" s="8">
        <v>19.125</v>
      </c>
      <c r="D1839">
        <v>0.91147486387019927</v>
      </c>
      <c r="E1839" s="6">
        <v>56.726140084728542</v>
      </c>
      <c r="F1839" s="9">
        <v>80.678855183415109</v>
      </c>
      <c r="G1839" s="9">
        <v>204.05774205323056</v>
      </c>
      <c r="H1839" s="9">
        <v>51.704450811609803</v>
      </c>
    </row>
    <row r="1840" spans="1:8" x14ac:dyDescent="0.25">
      <c r="A1840" s="15"/>
      <c r="B1840" s="5">
        <f>DATE(YEAR(siječanj!B1840),MONTH(siječanj!B1840)+3,DAY(siječanj!B1840))</f>
        <v>45767</v>
      </c>
      <c r="C1840" s="8">
        <v>19.1354166666667</v>
      </c>
      <c r="D1840">
        <v>0.91147486387019927</v>
      </c>
      <c r="E1840" s="6">
        <v>56.250244593385439</v>
      </c>
      <c r="F1840" s="9">
        <v>80.525325170240663</v>
      </c>
      <c r="G1840" s="9">
        <v>203.96886312247534</v>
      </c>
      <c r="H1840" s="9">
        <v>51.270684033421404</v>
      </c>
    </row>
    <row r="1841" spans="1:8" x14ac:dyDescent="0.25">
      <c r="A1841" s="15"/>
      <c r="B1841" s="5">
        <f>DATE(YEAR(siječanj!B1841),MONTH(siječanj!B1841)+3,DAY(siječanj!B1841))</f>
        <v>45767</v>
      </c>
      <c r="C1841" s="8">
        <v>19.1458333333333</v>
      </c>
      <c r="D1841">
        <v>0.91147486387019927</v>
      </c>
      <c r="E1841" s="6">
        <v>56.344420014985893</v>
      </c>
      <c r="F1841" s="9">
        <v>80.153554374197469</v>
      </c>
      <c r="G1841" s="9">
        <v>203.90930189636734</v>
      </c>
      <c r="H1841" s="9">
        <v>51.356522563004596</v>
      </c>
    </row>
    <row r="1842" spans="1:8" x14ac:dyDescent="0.25">
      <c r="A1842" s="15"/>
      <c r="B1842" s="5">
        <f>DATE(YEAR(siječanj!B1842),MONTH(siječanj!B1842)+3,DAY(siječanj!B1842))</f>
        <v>45767</v>
      </c>
      <c r="C1842" s="8">
        <v>19.15625</v>
      </c>
      <c r="D1842">
        <v>0.91147486387019927</v>
      </c>
      <c r="E1842" s="6">
        <v>55.898596190258885</v>
      </c>
      <c r="F1842" s="9">
        <v>79.824089157789345</v>
      </c>
      <c r="G1842" s="9">
        <v>203.91739690380444</v>
      </c>
      <c r="H1842" s="9">
        <v>50.95016535305146</v>
      </c>
    </row>
    <row r="1843" spans="1:8" x14ac:dyDescent="0.25">
      <c r="A1843" s="15"/>
      <c r="B1843" s="5">
        <f>DATE(YEAR(siječanj!B1843),MONTH(siječanj!B1843)+3,DAY(siječanj!B1843))</f>
        <v>45767</v>
      </c>
      <c r="C1843" s="8">
        <v>19.1666666666667</v>
      </c>
      <c r="D1843">
        <v>0.91147486387019927</v>
      </c>
      <c r="E1843" s="6">
        <v>55.329400968368084</v>
      </c>
      <c r="F1843" s="9">
        <v>79.803648514903387</v>
      </c>
      <c r="G1843" s="9">
        <v>206.01028248040475</v>
      </c>
      <c r="H1843" s="9">
        <v>50.431358215662968</v>
      </c>
    </row>
    <row r="1844" spans="1:8" x14ac:dyDescent="0.25">
      <c r="A1844" s="15"/>
      <c r="B1844" s="5">
        <f>DATE(YEAR(siječanj!B1844),MONTH(siječanj!B1844)+3,DAY(siječanj!B1844))</f>
        <v>45767</v>
      </c>
      <c r="C1844" s="8">
        <v>19.1770833333333</v>
      </c>
      <c r="D1844">
        <v>0.91147486387019927</v>
      </c>
      <c r="E1844" s="6">
        <v>56.0173216699595</v>
      </c>
      <c r="F1844" s="9">
        <v>79.740110897636626</v>
      </c>
      <c r="G1844" s="9">
        <v>207.50912896121372</v>
      </c>
      <c r="H1844" s="9">
        <v>51.058380643499497</v>
      </c>
    </row>
    <row r="1845" spans="1:8" x14ac:dyDescent="0.25">
      <c r="A1845" s="15"/>
      <c r="B1845" s="5">
        <f>DATE(YEAR(siječanj!B1845),MONTH(siječanj!B1845)+3,DAY(siječanj!B1845))</f>
        <v>45767</v>
      </c>
      <c r="C1845" s="8">
        <v>19.1875</v>
      </c>
      <c r="D1845">
        <v>0.91147486387019927</v>
      </c>
      <c r="E1845" s="6">
        <v>57.068141027263657</v>
      </c>
      <c r="F1845" s="9">
        <v>79.763631170115175</v>
      </c>
      <c r="G1845" s="9">
        <v>212.90024788940568</v>
      </c>
      <c r="H1845" s="9">
        <v>52.016176074150472</v>
      </c>
    </row>
    <row r="1846" spans="1:8" x14ac:dyDescent="0.25">
      <c r="A1846" s="15"/>
      <c r="B1846" s="5">
        <f>DATE(YEAR(siječanj!B1846),MONTH(siječanj!B1846)+3,DAY(siječanj!B1846))</f>
        <v>45767</v>
      </c>
      <c r="C1846" s="8">
        <v>19.1979166666667</v>
      </c>
      <c r="D1846">
        <v>0.91147486387019927</v>
      </c>
      <c r="E1846" s="6">
        <v>58.871031399378303</v>
      </c>
      <c r="F1846" s="9">
        <v>79.749644470038078</v>
      </c>
      <c r="G1846" s="9">
        <v>215.30281071731542</v>
      </c>
      <c r="H1846" s="9">
        <v>53.659465330646569</v>
      </c>
    </row>
    <row r="1847" spans="1:8" x14ac:dyDescent="0.25">
      <c r="A1847" s="15"/>
      <c r="B1847" s="5">
        <f>DATE(YEAR(siječanj!B1847),MONTH(siječanj!B1847)+3,DAY(siječanj!B1847))</f>
        <v>45767</v>
      </c>
      <c r="C1847" s="8">
        <v>19.2083333333333</v>
      </c>
      <c r="D1847">
        <v>0.91147486387019927</v>
      </c>
      <c r="E1847" s="6">
        <v>60.307839325006938</v>
      </c>
      <c r="F1847" s="9">
        <v>80.159585266472192</v>
      </c>
      <c r="G1847" s="9">
        <v>220.54682303683586</v>
      </c>
      <c r="H1847" s="9">
        <v>54.96907963906655</v>
      </c>
    </row>
    <row r="1848" spans="1:8" x14ac:dyDescent="0.25">
      <c r="A1848" s="15"/>
      <c r="B1848" s="5">
        <f>DATE(YEAR(siječanj!B1848),MONTH(siječanj!B1848)+3,DAY(siječanj!B1848))</f>
        <v>45767</v>
      </c>
      <c r="C1848" s="8">
        <v>19.21875</v>
      </c>
      <c r="D1848">
        <v>0.91147486387019927</v>
      </c>
      <c r="E1848" s="6">
        <v>62.953791352158532</v>
      </c>
      <c r="F1848" s="9">
        <v>80.819814979608665</v>
      </c>
      <c r="G1848" s="9">
        <v>221.7283921989137</v>
      </c>
      <c r="H1848" s="9">
        <v>57.380798402821625</v>
      </c>
    </row>
    <row r="1849" spans="1:8" x14ac:dyDescent="0.25">
      <c r="A1849" s="15"/>
      <c r="B1849" s="5">
        <f>DATE(YEAR(siječanj!B1849),MONTH(siječanj!B1849)+3,DAY(siječanj!B1849))</f>
        <v>45767</v>
      </c>
      <c r="C1849" s="8">
        <v>19.2291666666667</v>
      </c>
      <c r="D1849">
        <v>0.91147486387019927</v>
      </c>
      <c r="E1849" s="6">
        <v>65.184085328269362</v>
      </c>
      <c r="F1849" s="9">
        <v>81.531384884323927</v>
      </c>
      <c r="G1849" s="9">
        <v>222.304603018047</v>
      </c>
      <c r="H1849" s="9">
        <v>59.413655301087772</v>
      </c>
    </row>
    <row r="1850" spans="1:8" x14ac:dyDescent="0.25">
      <c r="A1850" s="15"/>
      <c r="B1850" s="5">
        <f>DATE(YEAR(siječanj!B1850),MONTH(siječanj!B1850)+3,DAY(siječanj!B1850))</f>
        <v>45767</v>
      </c>
      <c r="C1850" s="8">
        <v>19.2395833333333</v>
      </c>
      <c r="D1850">
        <v>0.91147486387019927</v>
      </c>
      <c r="E1850" s="6">
        <v>69.03434138173597</v>
      </c>
      <c r="F1850" s="9">
        <v>82.468338771045424</v>
      </c>
      <c r="G1850" s="9">
        <v>222.65658007494949</v>
      </c>
      <c r="H1850" s="9">
        <v>62.923066913286661</v>
      </c>
    </row>
    <row r="1851" spans="1:8" x14ac:dyDescent="0.25">
      <c r="A1851" s="15"/>
      <c r="B1851" s="5">
        <f>DATE(YEAR(siječanj!B1851),MONTH(siječanj!B1851)+3,DAY(siječanj!B1851))</f>
        <v>45767</v>
      </c>
      <c r="C1851" s="8">
        <v>19.25</v>
      </c>
      <c r="D1851">
        <v>0.91147486387019927</v>
      </c>
      <c r="E1851" s="6">
        <v>73.674702565364598</v>
      </c>
      <c r="F1851" s="9">
        <v>84.257861412510337</v>
      </c>
      <c r="G1851" s="9">
        <v>222.67624975578565</v>
      </c>
      <c r="H1851" s="9">
        <v>67.152639491443111</v>
      </c>
    </row>
    <row r="1852" spans="1:8" x14ac:dyDescent="0.25">
      <c r="A1852" s="15"/>
      <c r="B1852" s="5">
        <f>DATE(YEAR(siječanj!B1852),MONTH(siječanj!B1852)+3,DAY(siječanj!B1852))</f>
        <v>45767</v>
      </c>
      <c r="C1852" s="8">
        <v>19.2604166666667</v>
      </c>
      <c r="D1852">
        <v>0.91147486387019927</v>
      </c>
      <c r="E1852" s="6">
        <v>77.244045052031993</v>
      </c>
      <c r="F1852" s="9">
        <v>85.486981152649875</v>
      </c>
      <c r="G1852" s="9">
        <v>222.22011975392934</v>
      </c>
      <c r="H1852" s="9">
        <v>70.406005448584395</v>
      </c>
    </row>
    <row r="1853" spans="1:8" x14ac:dyDescent="0.25">
      <c r="A1853" s="15"/>
      <c r="B1853" s="5">
        <f>DATE(YEAR(siječanj!B1853),MONTH(siječanj!B1853)+3,DAY(siječanj!B1853))</f>
        <v>45767</v>
      </c>
      <c r="C1853" s="8">
        <v>19.2708333333333</v>
      </c>
      <c r="D1853">
        <v>0.91147486387019927</v>
      </c>
      <c r="E1853" s="6">
        <v>83.102019973497008</v>
      </c>
      <c r="F1853" s="9">
        <v>87.877710977574708</v>
      </c>
      <c r="G1853" s="9">
        <v>217.00857560274471</v>
      </c>
      <c r="H1853" s="9">
        <v>75.745402342681771</v>
      </c>
    </row>
    <row r="1854" spans="1:8" x14ac:dyDescent="0.25">
      <c r="A1854" s="15"/>
      <c r="B1854" s="5">
        <f>DATE(YEAR(siječanj!B1854),MONTH(siječanj!B1854)+3,DAY(siječanj!B1854))</f>
        <v>45767</v>
      </c>
      <c r="C1854" s="8">
        <v>19.28125</v>
      </c>
      <c r="D1854">
        <v>0.91147486387019927</v>
      </c>
      <c r="E1854" s="6">
        <v>88.278883582846461</v>
      </c>
      <c r="F1854" s="9">
        <v>90.118523408317756</v>
      </c>
      <c r="G1854" s="9">
        <v>168.65155119939459</v>
      </c>
      <c r="H1854" s="9">
        <v>80.463983396288143</v>
      </c>
    </row>
    <row r="1855" spans="1:8" x14ac:dyDescent="0.25">
      <c r="A1855" s="15"/>
      <c r="B1855" s="5">
        <f>DATE(YEAR(siječanj!B1855),MONTH(siječanj!B1855)+3,DAY(siječanj!B1855))</f>
        <v>45767</v>
      </c>
      <c r="C1855" s="8">
        <v>19.2916666666667</v>
      </c>
      <c r="D1855">
        <v>0.91147486387019927</v>
      </c>
      <c r="E1855" s="6">
        <v>91.303792894281244</v>
      </c>
      <c r="F1855" s="9">
        <v>92.699896213760695</v>
      </c>
      <c r="G1855" s="9">
        <v>85.9567691530453</v>
      </c>
      <c r="H1855" s="9">
        <v>83.221112199147868</v>
      </c>
    </row>
    <row r="1856" spans="1:8" x14ac:dyDescent="0.25">
      <c r="A1856" s="15"/>
      <c r="B1856" s="5">
        <f>DATE(YEAR(siječanj!B1856),MONTH(siječanj!B1856)+3,DAY(siječanj!B1856))</f>
        <v>45767</v>
      </c>
      <c r="C1856" s="8">
        <v>19.3020833333333</v>
      </c>
      <c r="D1856">
        <v>0.91147486387019927</v>
      </c>
      <c r="E1856" s="6">
        <v>94.82790058882965</v>
      </c>
      <c r="F1856" s="9">
        <v>93.226812180205343</v>
      </c>
      <c r="G1856" s="9">
        <v>23.427717667444679</v>
      </c>
      <c r="H1856" s="9">
        <v>86.433247780300292</v>
      </c>
    </row>
    <row r="1857" spans="1:8" x14ac:dyDescent="0.25">
      <c r="A1857" s="15"/>
      <c r="B1857" s="5">
        <f>DATE(YEAR(siječanj!B1857),MONTH(siječanj!B1857)+3,DAY(siječanj!B1857))</f>
        <v>45767</v>
      </c>
      <c r="C1857" s="8">
        <v>19.3125</v>
      </c>
      <c r="D1857">
        <v>0.91147486387019927</v>
      </c>
      <c r="E1857" s="6">
        <v>103.89122274623188</v>
      </c>
      <c r="F1857" s="9">
        <v>94.364850649875109</v>
      </c>
      <c r="G1857" s="9">
        <v>5.7058667293981209</v>
      </c>
      <c r="H1857" s="9">
        <v>94.694238109930254</v>
      </c>
    </row>
    <row r="1858" spans="1:8" x14ac:dyDescent="0.25">
      <c r="A1858" s="15"/>
      <c r="B1858" s="5">
        <f>DATE(YEAR(siječanj!B1858),MONTH(siječanj!B1858)+3,DAY(siječanj!B1858))</f>
        <v>45767</v>
      </c>
      <c r="C1858" s="8">
        <v>19.3229166666667</v>
      </c>
      <c r="D1858">
        <v>0.91147486387019927</v>
      </c>
      <c r="E1858" s="6">
        <v>111.36896657790872</v>
      </c>
      <c r="F1858" s="9">
        <v>96.568728161615212</v>
      </c>
      <c r="G1858" s="9">
        <v>2.3865613221514397</v>
      </c>
      <c r="H1858" s="9">
        <v>101.51001365096413</v>
      </c>
    </row>
    <row r="1859" spans="1:8" x14ac:dyDescent="0.25">
      <c r="A1859" s="15"/>
      <c r="B1859" s="5">
        <f>DATE(YEAR(siječanj!B1859),MONTH(siječanj!B1859)+3,DAY(siječanj!B1859))</f>
        <v>45767</v>
      </c>
      <c r="C1859" s="8">
        <v>19.3333333333333</v>
      </c>
      <c r="D1859">
        <v>0.91147486387019927</v>
      </c>
      <c r="E1859" s="6">
        <v>116.65850210584634</v>
      </c>
      <c r="F1859" s="9">
        <v>99.46650537396944</v>
      </c>
      <c r="G1859" s="9">
        <v>1.200321348118732</v>
      </c>
      <c r="H1859" s="9">
        <v>106.33129232622764</v>
      </c>
    </row>
    <row r="1860" spans="1:8" x14ac:dyDescent="0.25">
      <c r="A1860" s="15"/>
      <c r="B1860" s="5">
        <f>DATE(YEAR(siječanj!B1860),MONTH(siječanj!B1860)+3,DAY(siječanj!B1860))</f>
        <v>45767</v>
      </c>
      <c r="C1860" s="8">
        <v>19.34375</v>
      </c>
      <c r="D1860">
        <v>0.91147486387019927</v>
      </c>
      <c r="E1860" s="6">
        <v>119.71621714193523</v>
      </c>
      <c r="F1860" s="9">
        <v>100.64953167365124</v>
      </c>
      <c r="G1860" s="9">
        <v>0.94947790472027516</v>
      </c>
      <c r="H1860" s="9">
        <v>109.11832272250064</v>
      </c>
    </row>
    <row r="1861" spans="1:8" x14ac:dyDescent="0.25">
      <c r="A1861" s="15"/>
      <c r="B1861" s="5">
        <f>DATE(YEAR(siječanj!B1861),MONTH(siječanj!B1861)+3,DAY(siječanj!B1861))</f>
        <v>45767</v>
      </c>
      <c r="C1861" s="8">
        <v>19.3541666666667</v>
      </c>
      <c r="D1861">
        <v>0.91147486387019927</v>
      </c>
      <c r="E1861" s="6">
        <v>124.74724451057513</v>
      </c>
      <c r="F1861" s="9">
        <v>101.80737341937218</v>
      </c>
      <c r="G1861" s="9">
        <v>0.93327162605512803</v>
      </c>
      <c r="H1861" s="9">
        <v>113.70397770845894</v>
      </c>
    </row>
    <row r="1862" spans="1:8" x14ac:dyDescent="0.25">
      <c r="A1862" s="15"/>
      <c r="B1862" s="5">
        <f>DATE(YEAR(siječanj!B1862),MONTH(siječanj!B1862)+3,DAY(siječanj!B1862))</f>
        <v>45767</v>
      </c>
      <c r="C1862" s="8">
        <v>19.3645833333333</v>
      </c>
      <c r="D1862">
        <v>0.91147486387019927</v>
      </c>
      <c r="E1862" s="6">
        <v>129.60737046802129</v>
      </c>
      <c r="F1862" s="9">
        <v>103.72680924518316</v>
      </c>
      <c r="G1862" s="9">
        <v>0.91991275073099177</v>
      </c>
      <c r="H1862" s="9">
        <v>118.13386035391419</v>
      </c>
    </row>
    <row r="1863" spans="1:8" x14ac:dyDescent="0.25">
      <c r="A1863" s="15"/>
      <c r="B1863" s="5">
        <f>DATE(YEAR(siječanj!B1863),MONTH(siječanj!B1863)+3,DAY(siječanj!B1863))</f>
        <v>45767</v>
      </c>
      <c r="C1863" s="8">
        <v>19.375</v>
      </c>
      <c r="D1863">
        <v>0.91147486387019927</v>
      </c>
      <c r="E1863" s="6">
        <v>130.26085491614313</v>
      </c>
      <c r="F1863" s="9">
        <v>105.75520422735688</v>
      </c>
      <c r="G1863" s="9">
        <v>0.86022377430201191</v>
      </c>
      <c r="H1863" s="9">
        <v>118.72949500230733</v>
      </c>
    </row>
    <row r="1864" spans="1:8" x14ac:dyDescent="0.25">
      <c r="A1864" s="15"/>
      <c r="B1864" s="5">
        <f>DATE(YEAR(siječanj!B1864),MONTH(siječanj!B1864)+3,DAY(siječanj!B1864))</f>
        <v>45767</v>
      </c>
      <c r="C1864" s="8">
        <v>19.3854166666667</v>
      </c>
      <c r="D1864">
        <v>0.91147486387019927</v>
      </c>
      <c r="E1864" s="6">
        <v>134.66455167735683</v>
      </c>
      <c r="F1864" s="9">
        <v>106.84241314594291</v>
      </c>
      <c r="G1864" s="9">
        <v>0.85434711384570172</v>
      </c>
      <c r="H1864" s="9">
        <v>122.74335390826023</v>
      </c>
    </row>
    <row r="1865" spans="1:8" x14ac:dyDescent="0.25">
      <c r="A1865" s="15"/>
      <c r="B1865" s="5">
        <f>DATE(YEAR(siječanj!B1865),MONTH(siječanj!B1865)+3,DAY(siječanj!B1865))</f>
        <v>45767</v>
      </c>
      <c r="C1865" s="8">
        <v>19.3958333333333</v>
      </c>
      <c r="D1865">
        <v>0.91147486387019927</v>
      </c>
      <c r="E1865" s="6">
        <v>139.22377572630398</v>
      </c>
      <c r="F1865" s="9">
        <v>108.08980025787977</v>
      </c>
      <c r="G1865" s="9">
        <v>0.85080014740777421</v>
      </c>
      <c r="H1865" s="9">
        <v>126.89897202762808</v>
      </c>
    </row>
    <row r="1866" spans="1:8" x14ac:dyDescent="0.25">
      <c r="A1866" s="15"/>
      <c r="B1866" s="5">
        <f>DATE(YEAR(siječanj!B1866),MONTH(siječanj!B1866)+3,DAY(siječanj!B1866))</f>
        <v>45767</v>
      </c>
      <c r="C1866" s="8">
        <v>19.40625</v>
      </c>
      <c r="D1866">
        <v>0.91147486387019927</v>
      </c>
      <c r="E1866" s="6">
        <v>143.37778959019846</v>
      </c>
      <c r="F1866" s="9">
        <v>109.05102893510036</v>
      </c>
      <c r="G1866" s="9">
        <v>0.858711602362079</v>
      </c>
      <c r="H1866" s="9">
        <v>130.68525124873622</v>
      </c>
    </row>
    <row r="1867" spans="1:8" x14ac:dyDescent="0.25">
      <c r="A1867" s="15"/>
      <c r="B1867" s="5">
        <f>DATE(YEAR(siječanj!B1867),MONTH(siječanj!B1867)+3,DAY(siječanj!B1867))</f>
        <v>45767</v>
      </c>
      <c r="C1867" s="8">
        <v>19.4166666666667</v>
      </c>
      <c r="D1867">
        <v>0.91147486387019927</v>
      </c>
      <c r="E1867" s="6">
        <v>144.60840892512951</v>
      </c>
      <c r="F1867" s="9">
        <v>110.04973959454973</v>
      </c>
      <c r="G1867" s="9">
        <v>0.87560270028472931</v>
      </c>
      <c r="H1867" s="9">
        <v>131.80692983951852</v>
      </c>
    </row>
    <row r="1868" spans="1:8" x14ac:dyDescent="0.25">
      <c r="A1868" s="15"/>
      <c r="B1868" s="5">
        <f>DATE(YEAR(siječanj!B1868),MONTH(siječanj!B1868)+3,DAY(siječanj!B1868))</f>
        <v>45767</v>
      </c>
      <c r="C1868" s="8">
        <v>19.4270833333333</v>
      </c>
      <c r="D1868">
        <v>0.91147486387019927</v>
      </c>
      <c r="E1868" s="6">
        <v>145.68848072223912</v>
      </c>
      <c r="F1868" s="9">
        <v>110.74528291990201</v>
      </c>
      <c r="G1868" s="9">
        <v>0.90461082563529949</v>
      </c>
      <c r="H1868" s="9">
        <v>132.79138813375906</v>
      </c>
    </row>
    <row r="1869" spans="1:8" x14ac:dyDescent="0.25">
      <c r="A1869" s="15"/>
      <c r="B1869" s="5">
        <f>DATE(YEAR(siječanj!B1869),MONTH(siječanj!B1869)+3,DAY(siječanj!B1869))</f>
        <v>45767</v>
      </c>
      <c r="C1869" s="8">
        <v>19.4375</v>
      </c>
      <c r="D1869">
        <v>0.91147486387019927</v>
      </c>
      <c r="E1869" s="6">
        <v>149.59888704314309</v>
      </c>
      <c r="F1869" s="9">
        <v>111.06678388833954</v>
      </c>
      <c r="G1869" s="9">
        <v>0.93697587182395115</v>
      </c>
      <c r="H1869" s="9">
        <v>136.35562520278216</v>
      </c>
    </row>
    <row r="1870" spans="1:8" x14ac:dyDescent="0.25">
      <c r="A1870" s="15"/>
      <c r="B1870" s="5">
        <f>DATE(YEAR(siječanj!B1870),MONTH(siječanj!B1870)+3,DAY(siječanj!B1870))</f>
        <v>45767</v>
      </c>
      <c r="C1870" s="8">
        <v>19.4479166666667</v>
      </c>
      <c r="D1870">
        <v>0.91147486387019927</v>
      </c>
      <c r="E1870" s="6">
        <v>151.61338360139371</v>
      </c>
      <c r="F1870" s="9">
        <v>111.78363461439027</v>
      </c>
      <c r="G1870" s="9">
        <v>0.94968597171638003</v>
      </c>
      <c r="H1870" s="9">
        <v>138.19178817898063</v>
      </c>
    </row>
    <row r="1871" spans="1:8" x14ac:dyDescent="0.25">
      <c r="A1871" s="15"/>
      <c r="B1871" s="5">
        <f>DATE(YEAR(siječanj!B1871),MONTH(siječanj!B1871)+3,DAY(siječanj!B1871))</f>
        <v>45767</v>
      </c>
      <c r="C1871" s="8">
        <v>19.4583333333333</v>
      </c>
      <c r="D1871">
        <v>0.91147486387019927</v>
      </c>
      <c r="E1871" s="6">
        <v>150.08347604656652</v>
      </c>
      <c r="F1871" s="9">
        <v>112.33755625069962</v>
      </c>
      <c r="G1871" s="9">
        <v>0.959547030522653</v>
      </c>
      <c r="H1871" s="9">
        <v>136.79731589871054</v>
      </c>
    </row>
    <row r="1872" spans="1:8" x14ac:dyDescent="0.25">
      <c r="A1872" s="15"/>
      <c r="B1872" s="5">
        <f>DATE(YEAR(siječanj!B1872),MONTH(siječanj!B1872)+3,DAY(siječanj!B1872))</f>
        <v>45767</v>
      </c>
      <c r="C1872" s="8">
        <v>19.46875</v>
      </c>
      <c r="D1872">
        <v>0.91147486387019927</v>
      </c>
      <c r="E1872" s="6">
        <v>150.34261719973611</v>
      </c>
      <c r="F1872" s="9">
        <v>112.46509410550458</v>
      </c>
      <c r="G1872" s="9">
        <v>0.9596289467116681</v>
      </c>
      <c r="H1872" s="9">
        <v>137.03351654601894</v>
      </c>
    </row>
    <row r="1873" spans="1:8" x14ac:dyDescent="0.25">
      <c r="A1873" s="15"/>
      <c r="B1873" s="5">
        <f>DATE(YEAR(siječanj!B1873),MONTH(siječanj!B1873)+3,DAY(siječanj!B1873))</f>
        <v>45767</v>
      </c>
      <c r="C1873" s="8">
        <v>19.4791666666667</v>
      </c>
      <c r="D1873">
        <v>0.91147486387019927</v>
      </c>
      <c r="E1873" s="6">
        <v>152.54279196039542</v>
      </c>
      <c r="F1873" s="9">
        <v>112.89427676235083</v>
      </c>
      <c r="G1873" s="9">
        <v>0.99295404943697341</v>
      </c>
      <c r="H1873" s="9">
        <v>139.03892053648156</v>
      </c>
    </row>
    <row r="1874" spans="1:8" x14ac:dyDescent="0.25">
      <c r="A1874" s="15"/>
      <c r="B1874" s="5">
        <f>DATE(YEAR(siječanj!B1874),MONTH(siječanj!B1874)+3,DAY(siječanj!B1874))</f>
        <v>45767</v>
      </c>
      <c r="C1874" s="8">
        <v>19.4895833333333</v>
      </c>
      <c r="D1874">
        <v>0.91147486387019927</v>
      </c>
      <c r="E1874" s="6">
        <v>150.1732086238552</v>
      </c>
      <c r="F1874" s="9">
        <v>113.00115415844635</v>
      </c>
      <c r="G1874" s="9">
        <v>1.0095043754760167</v>
      </c>
      <c r="H1874" s="9">
        <v>136.87910488737947</v>
      </c>
    </row>
    <row r="1875" spans="1:8" x14ac:dyDescent="0.25">
      <c r="A1875" s="15"/>
      <c r="B1875" s="5">
        <f>DATE(YEAR(siječanj!B1875),MONTH(siječanj!B1875)+3,DAY(siječanj!B1875))</f>
        <v>45767</v>
      </c>
      <c r="C1875" s="8">
        <v>19.5</v>
      </c>
      <c r="D1875">
        <v>0.91147486387019927</v>
      </c>
      <c r="E1875" s="6">
        <v>146.57718331569782</v>
      </c>
      <c r="F1875" s="9">
        <v>112.33111407047238</v>
      </c>
      <c r="G1875" s="9">
        <v>1.0073925790577187</v>
      </c>
      <c r="H1875" s="9">
        <v>133.60141820915291</v>
      </c>
    </row>
    <row r="1876" spans="1:8" x14ac:dyDescent="0.25">
      <c r="A1876" s="15"/>
      <c r="B1876" s="5">
        <f>DATE(YEAR(siječanj!B1876),MONTH(siječanj!B1876)+3,DAY(siječanj!B1876))</f>
        <v>45767</v>
      </c>
      <c r="C1876" s="8">
        <v>19.5104166666667</v>
      </c>
      <c r="D1876">
        <v>0.91147486387019927</v>
      </c>
      <c r="E1876" s="6">
        <v>137.26101230101639</v>
      </c>
      <c r="F1876" s="9">
        <v>111.3769436644864</v>
      </c>
      <c r="G1876" s="9">
        <v>0.99568840806516345</v>
      </c>
      <c r="H1876" s="9">
        <v>125.10996250175467</v>
      </c>
    </row>
    <row r="1877" spans="1:8" x14ac:dyDescent="0.25">
      <c r="A1877" s="15"/>
      <c r="B1877" s="5">
        <f>DATE(YEAR(siječanj!B1877),MONTH(siječanj!B1877)+3,DAY(siječanj!B1877))</f>
        <v>45767</v>
      </c>
      <c r="C1877" s="8">
        <v>19.5208333333333</v>
      </c>
      <c r="D1877">
        <v>0.91147486387019927</v>
      </c>
      <c r="E1877" s="6">
        <v>133.61707856934703</v>
      </c>
      <c r="F1877" s="9">
        <v>110.82479910662622</v>
      </c>
      <c r="G1877" s="9">
        <v>0.92473924663607598</v>
      </c>
      <c r="H1877" s="9">
        <v>121.78860849972931</v>
      </c>
    </row>
    <row r="1878" spans="1:8" x14ac:dyDescent="0.25">
      <c r="A1878" s="15"/>
      <c r="B1878" s="5">
        <f>DATE(YEAR(siječanj!B1878),MONTH(siječanj!B1878)+3,DAY(siječanj!B1878))</f>
        <v>45767</v>
      </c>
      <c r="C1878" s="8">
        <v>19.53125</v>
      </c>
      <c r="D1878">
        <v>0.91147486387019927</v>
      </c>
      <c r="E1878" s="6">
        <v>132.09272234105796</v>
      </c>
      <c r="F1878" s="9">
        <v>110.18808292827903</v>
      </c>
      <c r="G1878" s="9">
        <v>0.89241515750865397</v>
      </c>
      <c r="H1878" s="9">
        <v>120.39919611405983</v>
      </c>
    </row>
    <row r="1879" spans="1:8" x14ac:dyDescent="0.25">
      <c r="A1879" s="15"/>
      <c r="B1879" s="5">
        <f>DATE(YEAR(siječanj!B1879),MONTH(siječanj!B1879)+3,DAY(siječanj!B1879))</f>
        <v>45767</v>
      </c>
      <c r="C1879" s="8">
        <v>19.5416666666667</v>
      </c>
      <c r="D1879">
        <v>0.91147486387019927</v>
      </c>
      <c r="E1879" s="6">
        <v>127.14247053782995</v>
      </c>
      <c r="F1879" s="9">
        <v>109.28984937599733</v>
      </c>
      <c r="G1879" s="9">
        <v>0.83595858988908844</v>
      </c>
      <c r="H1879" s="9">
        <v>115.88716602558938</v>
      </c>
    </row>
    <row r="1880" spans="1:8" x14ac:dyDescent="0.25">
      <c r="A1880" s="15"/>
      <c r="B1880" s="5">
        <f>DATE(YEAR(siječanj!B1880),MONTH(siječanj!B1880)+3,DAY(siječanj!B1880))</f>
        <v>45767</v>
      </c>
      <c r="C1880" s="8">
        <v>19.5520833333333</v>
      </c>
      <c r="D1880">
        <v>0.91147486387019927</v>
      </c>
      <c r="E1880" s="6">
        <v>121.93299734277258</v>
      </c>
      <c r="F1880" s="9">
        <v>108.16049781016771</v>
      </c>
      <c r="G1880" s="9">
        <v>0.79012162469675729</v>
      </c>
      <c r="H1880" s="9">
        <v>111.138862154289</v>
      </c>
    </row>
    <row r="1881" spans="1:8" x14ac:dyDescent="0.25">
      <c r="A1881" s="15"/>
      <c r="B1881" s="5">
        <f>DATE(YEAR(siječanj!B1881),MONTH(siječanj!B1881)+3,DAY(siječanj!B1881))</f>
        <v>45767</v>
      </c>
      <c r="C1881" s="8">
        <v>19.5625</v>
      </c>
      <c r="D1881">
        <v>0.91147486387019927</v>
      </c>
      <c r="E1881" s="6">
        <v>117.55083723221283</v>
      </c>
      <c r="F1881" s="9">
        <v>107.62000924842729</v>
      </c>
      <c r="G1881" s="9">
        <v>0.79280519565973784</v>
      </c>
      <c r="H1881" s="9">
        <v>107.14463336405915</v>
      </c>
    </row>
    <row r="1882" spans="1:8" x14ac:dyDescent="0.25">
      <c r="A1882" s="15"/>
      <c r="B1882" s="5">
        <f>DATE(YEAR(siječanj!B1882),MONTH(siječanj!B1882)+3,DAY(siječanj!B1882))</f>
        <v>45767</v>
      </c>
      <c r="C1882" s="8">
        <v>19.5729166666667</v>
      </c>
      <c r="D1882">
        <v>0.91147486387019927</v>
      </c>
      <c r="E1882" s="6">
        <v>115.83270464047851</v>
      </c>
      <c r="F1882" s="9">
        <v>107.23065809789772</v>
      </c>
      <c r="G1882" s="9">
        <v>0.80444874838310454</v>
      </c>
      <c r="H1882" s="9">
        <v>105.57859869389715</v>
      </c>
    </row>
    <row r="1883" spans="1:8" x14ac:dyDescent="0.25">
      <c r="A1883" s="15"/>
      <c r="B1883" s="5">
        <f>DATE(YEAR(siječanj!B1883),MONTH(siječanj!B1883)+3,DAY(siječanj!B1883))</f>
        <v>45767</v>
      </c>
      <c r="C1883" s="8">
        <v>19.5833333333333</v>
      </c>
      <c r="D1883">
        <v>0.91147486387019927</v>
      </c>
      <c r="E1883" s="6">
        <v>113.04639439470078</v>
      </c>
      <c r="F1883" s="9">
        <v>106.37022948293655</v>
      </c>
      <c r="G1883" s="9">
        <v>0.82157904079238742</v>
      </c>
      <c r="H1883" s="9">
        <v>103.03894694192675</v>
      </c>
    </row>
    <row r="1884" spans="1:8" x14ac:dyDescent="0.25">
      <c r="A1884" s="15"/>
      <c r="B1884" s="5">
        <f>DATE(YEAR(siječanj!B1884),MONTH(siječanj!B1884)+3,DAY(siječanj!B1884))</f>
        <v>45767</v>
      </c>
      <c r="C1884" s="8">
        <v>19.59375</v>
      </c>
      <c r="D1884">
        <v>0.91147486387019927</v>
      </c>
      <c r="E1884" s="6">
        <v>113.83541184525197</v>
      </c>
      <c r="F1884" s="9">
        <v>106.0854948364988</v>
      </c>
      <c r="G1884" s="9">
        <v>0.79979591442675202</v>
      </c>
      <c r="H1884" s="9">
        <v>103.7581165152591</v>
      </c>
    </row>
    <row r="1885" spans="1:8" x14ac:dyDescent="0.25">
      <c r="A1885" s="15"/>
      <c r="B1885" s="5">
        <f>DATE(YEAR(siječanj!B1885),MONTH(siječanj!B1885)+3,DAY(siječanj!B1885))</f>
        <v>45767</v>
      </c>
      <c r="C1885" s="8">
        <v>19.6041666666667</v>
      </c>
      <c r="D1885">
        <v>0.91147486387019927</v>
      </c>
      <c r="E1885" s="6">
        <v>111.78178457663245</v>
      </c>
      <c r="F1885" s="9">
        <v>105.94155251391932</v>
      </c>
      <c r="G1885" s="9">
        <v>0.80001544977198114</v>
      </c>
      <c r="H1885" s="9">
        <v>101.886286880154</v>
      </c>
    </row>
    <row r="1886" spans="1:8" x14ac:dyDescent="0.25">
      <c r="A1886" s="15"/>
      <c r="B1886" s="5">
        <f>DATE(YEAR(siječanj!B1886),MONTH(siječanj!B1886)+3,DAY(siječanj!B1886))</f>
        <v>45767</v>
      </c>
      <c r="C1886" s="8">
        <v>19.6145833333333</v>
      </c>
      <c r="D1886">
        <v>0.91147486387019927</v>
      </c>
      <c r="E1886" s="6">
        <v>109.45982337999085</v>
      </c>
      <c r="F1886" s="9">
        <v>105.87003735902834</v>
      </c>
      <c r="G1886" s="9">
        <v>0.80308402620336561</v>
      </c>
      <c r="H1886" s="9">
        <v>99.769877614533215</v>
      </c>
    </row>
    <row r="1887" spans="1:8" x14ac:dyDescent="0.25">
      <c r="A1887" s="15"/>
      <c r="B1887" s="5">
        <f>DATE(YEAR(siječanj!B1887),MONTH(siječanj!B1887)+3,DAY(siječanj!B1887))</f>
        <v>45767</v>
      </c>
      <c r="C1887" s="8">
        <v>19.625</v>
      </c>
      <c r="D1887">
        <v>0.91147486387019927</v>
      </c>
      <c r="E1887" s="6">
        <v>105.9018876608263</v>
      </c>
      <c r="F1887" s="9">
        <v>105.46696969698505</v>
      </c>
      <c r="G1887" s="9">
        <v>0.78627484446973039</v>
      </c>
      <c r="H1887" s="9">
        <v>96.526908639248788</v>
      </c>
    </row>
    <row r="1888" spans="1:8" x14ac:dyDescent="0.25">
      <c r="A1888" s="15"/>
      <c r="B1888" s="5">
        <f>DATE(YEAR(siječanj!B1888),MONTH(siječanj!B1888)+3,DAY(siječanj!B1888))</f>
        <v>45767</v>
      </c>
      <c r="C1888" s="8">
        <v>19.6354166666667</v>
      </c>
      <c r="D1888">
        <v>0.91147486387019927</v>
      </c>
      <c r="E1888" s="6">
        <v>105.07914124573279</v>
      </c>
      <c r="F1888" s="9">
        <v>104.70936379241896</v>
      </c>
      <c r="G1888" s="9">
        <v>0.79171407301400476</v>
      </c>
      <c r="H1888" s="9">
        <v>95.776995962551737</v>
      </c>
    </row>
    <row r="1889" spans="1:8" x14ac:dyDescent="0.25">
      <c r="A1889" s="15"/>
      <c r="B1889" s="5">
        <f>DATE(YEAR(siječanj!B1889),MONTH(siječanj!B1889)+3,DAY(siječanj!B1889))</f>
        <v>45767</v>
      </c>
      <c r="C1889" s="8">
        <v>19.6458333333333</v>
      </c>
      <c r="D1889">
        <v>0.91147486387019927</v>
      </c>
      <c r="E1889" s="6">
        <v>105.32052191826332</v>
      </c>
      <c r="F1889" s="9">
        <v>104.82937896037646</v>
      </c>
      <c r="G1889" s="9">
        <v>0.78781486737662354</v>
      </c>
      <c r="H1889" s="9">
        <v>95.997008378187402</v>
      </c>
    </row>
    <row r="1890" spans="1:8" x14ac:dyDescent="0.25">
      <c r="A1890" s="15"/>
      <c r="B1890" s="5">
        <f>DATE(YEAR(siječanj!B1890),MONTH(siječanj!B1890)+3,DAY(siječanj!B1890))</f>
        <v>45767</v>
      </c>
      <c r="C1890" s="8">
        <v>19.65625</v>
      </c>
      <c r="D1890">
        <v>0.91147486387019927</v>
      </c>
      <c r="E1890" s="6">
        <v>104.62909052765497</v>
      </c>
      <c r="F1890" s="9">
        <v>104.7140379740846</v>
      </c>
      <c r="G1890" s="9">
        <v>0.79045911902351917</v>
      </c>
      <c r="H1890" s="9">
        <v>95.366786045557063</v>
      </c>
    </row>
    <row r="1891" spans="1:8" x14ac:dyDescent="0.25">
      <c r="A1891" s="15"/>
      <c r="B1891" s="5">
        <f>DATE(YEAR(siječanj!B1891),MONTH(siječanj!B1891)+3,DAY(siječanj!B1891))</f>
        <v>45767</v>
      </c>
      <c r="C1891" s="8">
        <v>19.6666666666667</v>
      </c>
      <c r="D1891">
        <v>0.91147486387019927</v>
      </c>
      <c r="E1891" s="6">
        <v>103.36902558577448</v>
      </c>
      <c r="F1891" s="9">
        <v>104.4644690099217</v>
      </c>
      <c r="G1891" s="9">
        <v>0.76968356033617957</v>
      </c>
      <c r="H1891" s="9">
        <v>94.218268524188943</v>
      </c>
    </row>
    <row r="1892" spans="1:8" x14ac:dyDescent="0.25">
      <c r="A1892" s="15"/>
      <c r="B1892" s="5">
        <f>DATE(YEAR(siječanj!B1892),MONTH(siječanj!B1892)+3,DAY(siječanj!B1892))</f>
        <v>45767</v>
      </c>
      <c r="C1892" s="8">
        <v>19.6770833333333</v>
      </c>
      <c r="D1892">
        <v>0.91147486387019927</v>
      </c>
      <c r="E1892" s="6">
        <v>102.66743756579514</v>
      </c>
      <c r="F1892" s="9">
        <v>104.37821750705461</v>
      </c>
      <c r="G1892" s="9">
        <v>0.75254507610133958</v>
      </c>
      <c r="H1892" s="9">
        <v>93.578788679185308</v>
      </c>
    </row>
    <row r="1893" spans="1:8" x14ac:dyDescent="0.25">
      <c r="A1893" s="15"/>
      <c r="B1893" s="5">
        <f>DATE(YEAR(siječanj!B1893),MONTH(siječanj!B1893)+3,DAY(siječanj!B1893))</f>
        <v>45767</v>
      </c>
      <c r="C1893" s="8">
        <v>19.6875</v>
      </c>
      <c r="D1893">
        <v>0.91147486387019927</v>
      </c>
      <c r="E1893" s="6">
        <v>103.52543946116886</v>
      </c>
      <c r="F1893" s="9">
        <v>104.4544425440782</v>
      </c>
      <c r="G1893" s="9">
        <v>0.72693483071663645</v>
      </c>
      <c r="H1893" s="9">
        <v>94.360835839971443</v>
      </c>
    </row>
    <row r="1894" spans="1:8" x14ac:dyDescent="0.25">
      <c r="A1894" s="15"/>
      <c r="B1894" s="5">
        <f>DATE(YEAR(siječanj!B1894),MONTH(siječanj!B1894)+3,DAY(siječanj!B1894))</f>
        <v>45767</v>
      </c>
      <c r="C1894" s="8">
        <v>19.6979166666667</v>
      </c>
      <c r="D1894">
        <v>0.91147486387019927</v>
      </c>
      <c r="E1894" s="6">
        <v>103.38228774846039</v>
      </c>
      <c r="F1894" s="9">
        <v>104.79801455239455</v>
      </c>
      <c r="G1894" s="9">
        <v>0.74606715238824184</v>
      </c>
      <c r="H1894" s="9">
        <v>94.230356652117706</v>
      </c>
    </row>
    <row r="1895" spans="1:8" x14ac:dyDescent="0.25">
      <c r="A1895" s="15"/>
      <c r="B1895" s="5">
        <f>DATE(YEAR(siječanj!B1895),MONTH(siječanj!B1895)+3,DAY(siječanj!B1895))</f>
        <v>45767</v>
      </c>
      <c r="C1895" s="8">
        <v>19.7083333333333</v>
      </c>
      <c r="D1895">
        <v>0.91147486387019927</v>
      </c>
      <c r="E1895" s="6">
        <v>106.36842098459063</v>
      </c>
      <c r="F1895" s="9">
        <v>105.24750499686282</v>
      </c>
      <c r="G1895" s="9">
        <v>0.79284615375424539</v>
      </c>
      <c r="H1895" s="9">
        <v>96.952142037017794</v>
      </c>
    </row>
    <row r="1896" spans="1:8" x14ac:dyDescent="0.25">
      <c r="A1896" s="15"/>
      <c r="B1896" s="5">
        <f>DATE(YEAR(siječanj!B1896),MONTH(siječanj!B1896)+3,DAY(siječanj!B1896))</f>
        <v>45767</v>
      </c>
      <c r="C1896" s="8">
        <v>19.71875</v>
      </c>
      <c r="D1896">
        <v>0.91147486387019927</v>
      </c>
      <c r="E1896" s="6">
        <v>111.51770626938259</v>
      </c>
      <c r="F1896" s="9">
        <v>106.11254175794365</v>
      </c>
      <c r="G1896" s="9">
        <v>0.88698903609192636</v>
      </c>
      <c r="H1896" s="9">
        <v>101.64558614100235</v>
      </c>
    </row>
    <row r="1897" spans="1:8" x14ac:dyDescent="0.25">
      <c r="A1897" s="15"/>
      <c r="B1897" s="5">
        <f>DATE(YEAR(siječanj!B1897),MONTH(siječanj!B1897)+3,DAY(siječanj!B1897))</f>
        <v>45767</v>
      </c>
      <c r="C1897" s="8">
        <v>19.7291666666667</v>
      </c>
      <c r="D1897">
        <v>0.91147486387019927</v>
      </c>
      <c r="E1897" s="6">
        <v>114.8412054271929</v>
      </c>
      <c r="F1897" s="9">
        <v>106.66101236629792</v>
      </c>
      <c r="G1897" s="9">
        <v>1.1973756459708698</v>
      </c>
      <c r="H1897" s="9">
        <v>104.67487208344023</v>
      </c>
    </row>
    <row r="1898" spans="1:8" x14ac:dyDescent="0.25">
      <c r="A1898" s="15"/>
      <c r="B1898" s="5">
        <f>DATE(YEAR(siječanj!B1898),MONTH(siječanj!B1898)+3,DAY(siječanj!B1898))</f>
        <v>45767</v>
      </c>
      <c r="C1898" s="8">
        <v>19.7395833333333</v>
      </c>
      <c r="D1898">
        <v>0.91147486387019927</v>
      </c>
      <c r="E1898" s="6">
        <v>120.82136005313339</v>
      </c>
      <c r="F1898" s="9">
        <v>107.80694587043172</v>
      </c>
      <c r="G1898" s="9">
        <v>5.364152131787483</v>
      </c>
      <c r="H1898" s="9">
        <v>110.12563270704209</v>
      </c>
    </row>
    <row r="1899" spans="1:8" x14ac:dyDescent="0.25">
      <c r="A1899" s="15"/>
      <c r="B1899" s="5">
        <f>DATE(YEAR(siječanj!B1899),MONTH(siječanj!B1899)+3,DAY(siječanj!B1899))</f>
        <v>45767</v>
      </c>
      <c r="C1899" s="8">
        <v>19.75</v>
      </c>
      <c r="D1899">
        <v>0.91147486387019927</v>
      </c>
      <c r="E1899" s="6">
        <v>125.77475899490732</v>
      </c>
      <c r="F1899" s="9">
        <v>109.61429604568588</v>
      </c>
      <c r="G1899" s="9">
        <v>35.830491614618438</v>
      </c>
      <c r="H1899" s="9">
        <v>114.64053133319027</v>
      </c>
    </row>
    <row r="1900" spans="1:8" x14ac:dyDescent="0.25">
      <c r="A1900" s="15"/>
      <c r="B1900" s="5">
        <f>DATE(YEAR(siječanj!B1900),MONTH(siječanj!B1900)+3,DAY(siječanj!B1900))</f>
        <v>45767</v>
      </c>
      <c r="C1900" s="8">
        <v>19.7604166666667</v>
      </c>
      <c r="D1900">
        <v>0.91147486387019927</v>
      </c>
      <c r="E1900" s="6">
        <v>130.18785655712855</v>
      </c>
      <c r="F1900" s="9">
        <v>111.65237916471074</v>
      </c>
      <c r="G1900" s="9">
        <v>105.14719698910999</v>
      </c>
      <c r="H1900" s="9">
        <v>118.66295883296178</v>
      </c>
    </row>
    <row r="1901" spans="1:8" x14ac:dyDescent="0.25">
      <c r="A1901" s="15"/>
      <c r="B1901" s="5">
        <f>DATE(YEAR(siječanj!B1901),MONTH(siječanj!B1901)+3,DAY(siječanj!B1901))</f>
        <v>45767</v>
      </c>
      <c r="C1901" s="8">
        <v>19.7708333333333</v>
      </c>
      <c r="D1901">
        <v>0.91147486387019927</v>
      </c>
      <c r="E1901" s="6">
        <v>139.80381505447824</v>
      </c>
      <c r="F1901" s="9">
        <v>113.87038458941562</v>
      </c>
      <c r="G1901" s="9">
        <v>176.71120793339895</v>
      </c>
      <c r="H1901" s="9">
        <v>127.42766329531507</v>
      </c>
    </row>
    <row r="1902" spans="1:8" x14ac:dyDescent="0.25">
      <c r="A1902" s="15"/>
      <c r="B1902" s="5">
        <f>DATE(YEAR(siječanj!B1902),MONTH(siječanj!B1902)+3,DAY(siječanj!B1902))</f>
        <v>45767</v>
      </c>
      <c r="C1902" s="8">
        <v>19.78125</v>
      </c>
      <c r="D1902">
        <v>0.91147486387019927</v>
      </c>
      <c r="E1902" s="6">
        <v>145.17384877962098</v>
      </c>
      <c r="F1902" s="9">
        <v>115.03532487773619</v>
      </c>
      <c r="G1902" s="9">
        <v>222.14773369174051</v>
      </c>
      <c r="H1902" s="9">
        <v>132.32231405391792</v>
      </c>
    </row>
    <row r="1903" spans="1:8" x14ac:dyDescent="0.25">
      <c r="A1903" s="15"/>
      <c r="B1903" s="5">
        <f>DATE(YEAR(siječanj!B1903),MONTH(siječanj!B1903)+3,DAY(siječanj!B1903))</f>
        <v>45767</v>
      </c>
      <c r="C1903" s="8">
        <v>19.7916666666667</v>
      </c>
      <c r="D1903">
        <v>0.91147486387019927</v>
      </c>
      <c r="E1903" s="6">
        <v>151.17492786495905</v>
      </c>
      <c r="F1903" s="9">
        <v>115.06034708743462</v>
      </c>
      <c r="G1903" s="9">
        <v>227.93172215820883</v>
      </c>
      <c r="H1903" s="9">
        <v>137.79214679630073</v>
      </c>
    </row>
    <row r="1904" spans="1:8" x14ac:dyDescent="0.25">
      <c r="A1904" s="15"/>
      <c r="B1904" s="5">
        <f>DATE(YEAR(siječanj!B1904),MONTH(siječanj!B1904)+3,DAY(siječanj!B1904))</f>
        <v>45767</v>
      </c>
      <c r="C1904" s="8">
        <v>19.8020833333333</v>
      </c>
      <c r="D1904">
        <v>0.91147486387019927</v>
      </c>
      <c r="E1904" s="6">
        <v>158.24348623081991</v>
      </c>
      <c r="F1904" s="9">
        <v>114.87778542352834</v>
      </c>
      <c r="G1904" s="9">
        <v>228.9162732658902</v>
      </c>
      <c r="H1904" s="9">
        <v>144.23496007058233</v>
      </c>
    </row>
    <row r="1905" spans="1:8" x14ac:dyDescent="0.25">
      <c r="A1905" s="15"/>
      <c r="B1905" s="5">
        <f>DATE(YEAR(siječanj!B1905),MONTH(siječanj!B1905)+3,DAY(siječanj!B1905))</f>
        <v>45767</v>
      </c>
      <c r="C1905" s="8">
        <v>19.8125</v>
      </c>
      <c r="D1905">
        <v>0.91147486387019927</v>
      </c>
      <c r="E1905" s="6">
        <v>156.37470307878732</v>
      </c>
      <c r="F1905" s="9">
        <v>114.62188138053924</v>
      </c>
      <c r="G1905" s="9">
        <v>229.41441489219065</v>
      </c>
      <c r="H1905" s="9">
        <v>142.5316112014805</v>
      </c>
    </row>
    <row r="1906" spans="1:8" x14ac:dyDescent="0.25">
      <c r="A1906" s="15"/>
      <c r="B1906" s="5">
        <f>DATE(YEAR(siječanj!B1906),MONTH(siječanj!B1906)+3,DAY(siječanj!B1906))</f>
        <v>45767</v>
      </c>
      <c r="C1906" s="8">
        <v>19.8229166666667</v>
      </c>
      <c r="D1906">
        <v>0.91147486387019927</v>
      </c>
      <c r="E1906" s="6">
        <v>157.54833216263657</v>
      </c>
      <c r="F1906" s="9">
        <v>113.93656768351471</v>
      </c>
      <c r="G1906" s="9">
        <v>229.98037642322299</v>
      </c>
      <c r="H1906" s="9">
        <v>143.6013446109161</v>
      </c>
    </row>
    <row r="1907" spans="1:8" x14ac:dyDescent="0.25">
      <c r="A1907" s="15"/>
      <c r="B1907" s="5">
        <f>DATE(YEAR(siječanj!B1907),MONTH(siječanj!B1907)+3,DAY(siječanj!B1907))</f>
        <v>45767</v>
      </c>
      <c r="C1907" s="8">
        <v>19.8333333333333</v>
      </c>
      <c r="D1907">
        <v>0.91147486387019927</v>
      </c>
      <c r="E1907" s="6">
        <v>157.59667545987276</v>
      </c>
      <c r="F1907" s="9">
        <v>112.88245382011655</v>
      </c>
      <c r="G1907" s="9">
        <v>229.90111276137594</v>
      </c>
      <c r="H1907" s="9">
        <v>143.6454083111835</v>
      </c>
    </row>
    <row r="1908" spans="1:8" x14ac:dyDescent="0.25">
      <c r="A1908" s="15"/>
      <c r="B1908" s="5">
        <f>DATE(YEAR(siječanj!B1908),MONTH(siječanj!B1908)+3,DAY(siječanj!B1908))</f>
        <v>45767</v>
      </c>
      <c r="C1908" s="8">
        <v>19.84375</v>
      </c>
      <c r="D1908">
        <v>0.91147486387019927</v>
      </c>
      <c r="E1908" s="6">
        <v>155.71563263310151</v>
      </c>
      <c r="F1908" s="9">
        <v>111.63758885331194</v>
      </c>
      <c r="G1908" s="9">
        <v>230.53644731684176</v>
      </c>
      <c r="H1908" s="9">
        <v>141.93088505671815</v>
      </c>
    </row>
    <row r="1909" spans="1:8" x14ac:dyDescent="0.25">
      <c r="A1909" s="15"/>
      <c r="B1909" s="5">
        <f>DATE(YEAR(siječanj!B1909),MONTH(siječanj!B1909)+3,DAY(siječanj!B1909))</f>
        <v>45767</v>
      </c>
      <c r="C1909" s="8">
        <v>19.8541666666667</v>
      </c>
      <c r="D1909">
        <v>0.91147486387019927</v>
      </c>
      <c r="E1909" s="6">
        <v>154.411639501476</v>
      </c>
      <c r="F1909" s="9">
        <v>110.56752771511425</v>
      </c>
      <c r="G1909" s="9">
        <v>230.93400576596522</v>
      </c>
      <c r="H1909" s="9">
        <v>140.74232809458212</v>
      </c>
    </row>
    <row r="1910" spans="1:8" x14ac:dyDescent="0.25">
      <c r="A1910" s="15"/>
      <c r="B1910" s="5">
        <f>DATE(YEAR(siječanj!B1910),MONTH(siječanj!B1910)+3,DAY(siječanj!B1910))</f>
        <v>45767</v>
      </c>
      <c r="C1910" s="8">
        <v>19.8645833333333</v>
      </c>
      <c r="D1910">
        <v>0.91147486387019927</v>
      </c>
      <c r="E1910" s="6">
        <v>151.1249193678816</v>
      </c>
      <c r="F1910" s="9">
        <v>109.01941947333472</v>
      </c>
      <c r="G1910" s="9">
        <v>231.00707162154887</v>
      </c>
      <c r="H1910" s="9">
        <v>137.74656530823472</v>
      </c>
    </row>
    <row r="1911" spans="1:8" x14ac:dyDescent="0.25">
      <c r="A1911" s="15"/>
      <c r="B1911" s="5">
        <f>DATE(YEAR(siječanj!B1911),MONTH(siječanj!B1911)+3,DAY(siječanj!B1911))</f>
        <v>45767</v>
      </c>
      <c r="C1911" s="8">
        <v>19.875</v>
      </c>
      <c r="D1911">
        <v>0.91147486387019927</v>
      </c>
      <c r="E1911" s="6">
        <v>149.55878257224836</v>
      </c>
      <c r="F1911" s="9">
        <v>106.92351831299099</v>
      </c>
      <c r="G1911" s="9">
        <v>231.19518209892971</v>
      </c>
      <c r="H1911" s="9">
        <v>136.31907098563281</v>
      </c>
    </row>
    <row r="1912" spans="1:8" x14ac:dyDescent="0.25">
      <c r="A1912" s="15"/>
      <c r="B1912" s="5">
        <f>DATE(YEAR(siječanj!B1912),MONTH(siječanj!B1912)+3,DAY(siječanj!B1912))</f>
        <v>45767</v>
      </c>
      <c r="C1912" s="8">
        <v>19.8854166666667</v>
      </c>
      <c r="D1912">
        <v>0.91147486387019927</v>
      </c>
      <c r="E1912" s="6">
        <v>155.60302213175916</v>
      </c>
      <c r="F1912" s="9">
        <v>105.14396734850256</v>
      </c>
      <c r="G1912" s="9">
        <v>231.3145732033461</v>
      </c>
      <c r="H1912" s="9">
        <v>141.82824341533677</v>
      </c>
    </row>
    <row r="1913" spans="1:8" x14ac:dyDescent="0.25">
      <c r="A1913" s="15"/>
      <c r="B1913" s="5">
        <f>DATE(YEAR(siječanj!B1913),MONTH(siječanj!B1913)+3,DAY(siječanj!B1913))</f>
        <v>45767</v>
      </c>
      <c r="C1913" s="8">
        <v>19.8958333333333</v>
      </c>
      <c r="D1913">
        <v>0.91147486387019927</v>
      </c>
      <c r="E1913" s="6">
        <v>158.36340241260811</v>
      </c>
      <c r="F1913" s="9">
        <v>103.7864886634528</v>
      </c>
      <c r="G1913" s="9">
        <v>230.48331989762241</v>
      </c>
      <c r="H1913" s="9">
        <v>144.34426065605356</v>
      </c>
    </row>
    <row r="1914" spans="1:8" x14ac:dyDescent="0.25">
      <c r="A1914" s="15"/>
      <c r="B1914" s="5">
        <f>DATE(YEAR(siječanj!B1914),MONTH(siječanj!B1914)+3,DAY(siječanj!B1914))</f>
        <v>45767</v>
      </c>
      <c r="C1914" s="8">
        <v>19.90625</v>
      </c>
      <c r="D1914">
        <v>0.91147486387019927</v>
      </c>
      <c r="E1914" s="6">
        <v>158.7846226867951</v>
      </c>
      <c r="F1914" s="9">
        <v>102.47444997649774</v>
      </c>
      <c r="G1914" s="9">
        <v>228.89218828614037</v>
      </c>
      <c r="H1914" s="9">
        <v>144.72819234812752</v>
      </c>
    </row>
    <row r="1915" spans="1:8" x14ac:dyDescent="0.25">
      <c r="A1915" s="15"/>
      <c r="B1915" s="5">
        <f>DATE(YEAR(siječanj!B1915),MONTH(siječanj!B1915)+3,DAY(siječanj!B1915))</f>
        <v>45767</v>
      </c>
      <c r="C1915" s="8">
        <v>19.9166666666667</v>
      </c>
      <c r="D1915">
        <v>0.91147486387019927</v>
      </c>
      <c r="E1915" s="6">
        <v>151.24833435147789</v>
      </c>
      <c r="F1915" s="9">
        <v>100.31926445553785</v>
      </c>
      <c r="G1915" s="9">
        <v>226.98629094401761</v>
      </c>
      <c r="H1915" s="9">
        <v>137.85905496360769</v>
      </c>
    </row>
    <row r="1916" spans="1:8" x14ac:dyDescent="0.25">
      <c r="A1916" s="15"/>
      <c r="B1916" s="5">
        <f>DATE(YEAR(siječanj!B1916),MONTH(siječanj!B1916)+3,DAY(siječanj!B1916))</f>
        <v>45767</v>
      </c>
      <c r="C1916" s="8">
        <v>19.9270833333333</v>
      </c>
      <c r="D1916">
        <v>0.91147486387019927</v>
      </c>
      <c r="E1916" s="6">
        <v>141.77208919167364</v>
      </c>
      <c r="F1916" s="9">
        <v>98.782832969802811</v>
      </c>
      <c r="G1916" s="9">
        <v>224.695061927723</v>
      </c>
      <c r="H1916" s="9">
        <v>129.22169569657447</v>
      </c>
    </row>
    <row r="1917" spans="1:8" x14ac:dyDescent="0.25">
      <c r="A1917" s="15"/>
      <c r="B1917" s="5">
        <f>DATE(YEAR(siječanj!B1917),MONTH(siječanj!B1917)+3,DAY(siječanj!B1917))</f>
        <v>45767</v>
      </c>
      <c r="C1917" s="8">
        <v>19.9375</v>
      </c>
      <c r="D1917">
        <v>0.91147486387019927</v>
      </c>
      <c r="E1917" s="6">
        <v>132.60073013653826</v>
      </c>
      <c r="F1917" s="9">
        <v>96.958750140428918</v>
      </c>
      <c r="G1917" s="9">
        <v>223.53611472750831</v>
      </c>
      <c r="H1917" s="9">
        <v>120.86223245029024</v>
      </c>
    </row>
    <row r="1918" spans="1:8" x14ac:dyDescent="0.25">
      <c r="A1918" s="15"/>
      <c r="B1918" s="5">
        <f>DATE(YEAR(siječanj!B1918),MONTH(siječanj!B1918)+3,DAY(siječanj!B1918))</f>
        <v>45767</v>
      </c>
      <c r="C1918" s="8">
        <v>19.9479166666667</v>
      </c>
      <c r="D1918">
        <v>0.91147486387019927</v>
      </c>
      <c r="E1918" s="6">
        <v>121.63715046984173</v>
      </c>
      <c r="F1918" s="9">
        <v>94.820329011923022</v>
      </c>
      <c r="G1918" s="9">
        <v>222.36680354536855</v>
      </c>
      <c r="H1918" s="9">
        <v>110.86920516605794</v>
      </c>
    </row>
    <row r="1919" spans="1:8" x14ac:dyDescent="0.25">
      <c r="A1919" s="15"/>
      <c r="B1919" s="5">
        <f>DATE(YEAR(siječanj!B1919),MONTH(siječanj!B1919)+3,DAY(siječanj!B1919))</f>
        <v>45767</v>
      </c>
      <c r="C1919" s="8">
        <v>19.9583333333333</v>
      </c>
      <c r="D1919">
        <v>0.91147486387019927</v>
      </c>
      <c r="E1919" s="6">
        <v>110.90919113238185</v>
      </c>
      <c r="F1919" s="9">
        <v>92.365304781738999</v>
      </c>
      <c r="G1919" s="9">
        <v>217.43517824790976</v>
      </c>
      <c r="H1919" s="9">
        <v>101.09093988934166</v>
      </c>
    </row>
    <row r="1920" spans="1:8" x14ac:dyDescent="0.25">
      <c r="A1920" s="15"/>
      <c r="B1920" s="5">
        <f>DATE(YEAR(siječanj!B1920),MONTH(siječanj!B1920)+3,DAY(siječanj!B1920))</f>
        <v>45767</v>
      </c>
      <c r="C1920" s="8">
        <v>19.96875</v>
      </c>
      <c r="D1920">
        <v>0.91147486387019927</v>
      </c>
      <c r="E1920" s="6">
        <v>101.23589864549415</v>
      </c>
      <c r="F1920" s="9">
        <v>89.969234992392842</v>
      </c>
      <c r="G1920" s="9">
        <v>216.17378838398017</v>
      </c>
      <c r="H1920" s="9">
        <v>92.273976936679063</v>
      </c>
    </row>
    <row r="1921" spans="1:8" x14ac:dyDescent="0.25">
      <c r="A1921" s="15"/>
      <c r="B1921" s="5">
        <f>DATE(YEAR(siječanj!B1921),MONTH(siječanj!B1921)+3,DAY(siječanj!B1921))</f>
        <v>45767</v>
      </c>
      <c r="C1921" s="8">
        <v>19.9791666666667</v>
      </c>
      <c r="D1921">
        <v>0.91147486387019927</v>
      </c>
      <c r="E1921" s="6">
        <v>92.422574396445896</v>
      </c>
      <c r="F1921" s="9">
        <v>88.270069201140814</v>
      </c>
      <c r="G1921" s="9">
        <v>214.60482987853101</v>
      </c>
      <c r="H1921" s="9">
        <v>84.240853416533881</v>
      </c>
    </row>
    <row r="1922" spans="1:8" ht="15.75" thickBot="1" x14ac:dyDescent="0.3">
      <c r="A1922" s="15"/>
      <c r="B1922" s="5">
        <f>DATE(YEAR(siječanj!B1922),MONTH(siječanj!B1922)+3,DAY(siječanj!B1922))</f>
        <v>45767</v>
      </c>
      <c r="C1922" s="8">
        <v>19.9895833333333</v>
      </c>
      <c r="D1922">
        <v>0.91147486387019927</v>
      </c>
      <c r="E1922" s="6">
        <v>85.255697916696519</v>
      </c>
      <c r="F1922" s="9">
        <v>86.698752157980337</v>
      </c>
      <c r="G1922" s="9">
        <v>213.89577736592892</v>
      </c>
      <c r="H1922" s="9">
        <v>77.708425652779795</v>
      </c>
    </row>
    <row r="1923" spans="1:8" x14ac:dyDescent="0.25">
      <c r="A1923" s="14">
        <f t="shared" ref="A1923" si="18">A1827+1</f>
        <v>111</v>
      </c>
      <c r="B1923" s="5">
        <f>DATE(YEAR(siječanj!B1923),MONTH(siječanj!B1923)+3,DAY(siječanj!B1923))</f>
        <v>45768</v>
      </c>
      <c r="C1923" s="8">
        <v>20</v>
      </c>
      <c r="D1923">
        <v>0.91027157172431761</v>
      </c>
      <c r="E1923" s="6">
        <v>87.528885895381478</v>
      </c>
      <c r="F1923" s="9">
        <v>85.184561206797966</v>
      </c>
      <c r="G1923" s="9">
        <v>207.85822420662802</v>
      </c>
      <c r="H1923" s="9">
        <v>79.675056535267359</v>
      </c>
    </row>
    <row r="1924" spans="1:8" x14ac:dyDescent="0.25">
      <c r="A1924" s="15"/>
      <c r="B1924" s="5">
        <f>DATE(YEAR(siječanj!B1924),MONTH(siječanj!B1924)+3,DAY(siječanj!B1924))</f>
        <v>45768</v>
      </c>
      <c r="C1924" s="8">
        <v>20.0104166666667</v>
      </c>
      <c r="D1924">
        <v>0.91027157172431761</v>
      </c>
      <c r="E1924" s="6">
        <v>81.510619887231925</v>
      </c>
      <c r="F1924" s="9">
        <v>83.805205389059211</v>
      </c>
      <c r="G1924" s="9">
        <v>205.95318200512469</v>
      </c>
      <c r="H1924" s="9">
        <v>74.196800076974029</v>
      </c>
    </row>
    <row r="1925" spans="1:8" x14ac:dyDescent="0.25">
      <c r="A1925" s="15"/>
      <c r="B1925" s="5">
        <f>DATE(YEAR(siječanj!B1925),MONTH(siječanj!B1925)+3,DAY(siječanj!B1925))</f>
        <v>45768</v>
      </c>
      <c r="C1925" s="8">
        <v>20.0208333333333</v>
      </c>
      <c r="D1925">
        <v>0.91027157172431761</v>
      </c>
      <c r="E1925" s="6">
        <v>75.131953518431914</v>
      </c>
      <c r="F1925" s="9">
        <v>82.577014903185557</v>
      </c>
      <c r="G1925" s="9">
        <v>204.97006612016011</v>
      </c>
      <c r="H1925" s="9">
        <v>68.390481415941395</v>
      </c>
    </row>
    <row r="1926" spans="1:8" x14ac:dyDescent="0.25">
      <c r="A1926" s="15"/>
      <c r="B1926" s="5">
        <f>DATE(YEAR(siječanj!B1926),MONTH(siječanj!B1926)+3,DAY(siječanj!B1926))</f>
        <v>45768</v>
      </c>
      <c r="C1926" s="8">
        <v>20.03125</v>
      </c>
      <c r="D1926">
        <v>0.91027157172431761</v>
      </c>
      <c r="E1926" s="6">
        <v>69.634832652755549</v>
      </c>
      <c r="F1926" s="9">
        <v>81.584428978712523</v>
      </c>
      <c r="G1926" s="9">
        <v>203.91945787949265</v>
      </c>
      <c r="H1926" s="9">
        <v>63.386608565583629</v>
      </c>
    </row>
    <row r="1927" spans="1:8" x14ac:dyDescent="0.25">
      <c r="A1927" s="15"/>
      <c r="B1927" s="5">
        <f>DATE(YEAR(siječanj!B1927),MONTH(siječanj!B1927)+3,DAY(siječanj!B1927))</f>
        <v>45768</v>
      </c>
      <c r="C1927" s="8">
        <v>20.0416666666667</v>
      </c>
      <c r="D1927">
        <v>0.91027157172431761</v>
      </c>
      <c r="E1927" s="6">
        <v>65.738551307780639</v>
      </c>
      <c r="F1927" s="9">
        <v>85.646984093852666</v>
      </c>
      <c r="G1927" s="9">
        <v>204.48216406915043</v>
      </c>
      <c r="H1927" s="9">
        <v>59.839934421813176</v>
      </c>
    </row>
    <row r="1928" spans="1:8" x14ac:dyDescent="0.25">
      <c r="A1928" s="15"/>
      <c r="B1928" s="5">
        <f>DATE(YEAR(siječanj!B1928),MONTH(siječanj!B1928)+3,DAY(siječanj!B1928))</f>
        <v>45768</v>
      </c>
      <c r="C1928" s="8">
        <v>20.0520833333333</v>
      </c>
      <c r="D1928">
        <v>0.91027157172431761</v>
      </c>
      <c r="E1928" s="6">
        <v>63.517194531531807</v>
      </c>
      <c r="F1928" s="9">
        <v>84.682931922413204</v>
      </c>
      <c r="G1928" s="9">
        <v>204.63306332359727</v>
      </c>
      <c r="H1928" s="9">
        <v>57.81789649773669</v>
      </c>
    </row>
    <row r="1929" spans="1:8" x14ac:dyDescent="0.25">
      <c r="A1929" s="15"/>
      <c r="B1929" s="5">
        <f>DATE(YEAR(siječanj!B1929),MONTH(siječanj!B1929)+3,DAY(siječanj!B1929))</f>
        <v>45768</v>
      </c>
      <c r="C1929" s="8">
        <v>20.0625</v>
      </c>
      <c r="D1929">
        <v>0.91027157172431761</v>
      </c>
      <c r="E1929" s="6">
        <v>61.912407466887778</v>
      </c>
      <c r="F1929" s="9">
        <v>83.817715905779352</v>
      </c>
      <c r="G1929" s="9">
        <v>204.6173599825168</v>
      </c>
      <c r="H1929" s="9">
        <v>56.357104454120318</v>
      </c>
    </row>
    <row r="1930" spans="1:8" x14ac:dyDescent="0.25">
      <c r="A1930" s="15"/>
      <c r="B1930" s="5">
        <f>DATE(YEAR(siječanj!B1930),MONTH(siječanj!B1930)+3,DAY(siječanj!B1930))</f>
        <v>45768</v>
      </c>
      <c r="C1930" s="8">
        <v>20.0729166666667</v>
      </c>
      <c r="D1930">
        <v>0.91027157172431761</v>
      </c>
      <c r="E1930" s="6">
        <v>59.421600355584673</v>
      </c>
      <c r="F1930" s="9">
        <v>83.348096795107367</v>
      </c>
      <c r="G1930" s="9">
        <v>204.3637871267905</v>
      </c>
      <c r="H1930" s="9">
        <v>54.089793550052327</v>
      </c>
    </row>
    <row r="1931" spans="1:8" x14ac:dyDescent="0.25">
      <c r="A1931" s="15"/>
      <c r="B1931" s="5">
        <f>DATE(YEAR(siječanj!B1931),MONTH(siječanj!B1931)+3,DAY(siječanj!B1931))</f>
        <v>45768</v>
      </c>
      <c r="C1931" s="8">
        <v>20.0833333333333</v>
      </c>
      <c r="D1931">
        <v>0.91027157172431761</v>
      </c>
      <c r="E1931" s="6">
        <v>58.431898092038558</v>
      </c>
      <c r="F1931" s="9">
        <v>82.592525229032162</v>
      </c>
      <c r="G1931" s="9">
        <v>204.18338169784514</v>
      </c>
      <c r="H1931" s="9">
        <v>53.188895715075091</v>
      </c>
    </row>
    <row r="1932" spans="1:8" x14ac:dyDescent="0.25">
      <c r="A1932" s="15"/>
      <c r="B1932" s="5">
        <f>DATE(YEAR(siječanj!B1932),MONTH(siječanj!B1932)+3,DAY(siječanj!B1932))</f>
        <v>45768</v>
      </c>
      <c r="C1932" s="8">
        <v>20.09375</v>
      </c>
      <c r="D1932">
        <v>0.91027157172431761</v>
      </c>
      <c r="E1932" s="6">
        <v>58.795002792704892</v>
      </c>
      <c r="F1932" s="9">
        <v>82.087202390838783</v>
      </c>
      <c r="G1932" s="9">
        <v>204.36138206963025</v>
      </c>
      <c r="H1932" s="9">
        <v>53.519419601651123</v>
      </c>
    </row>
    <row r="1933" spans="1:8" x14ac:dyDescent="0.25">
      <c r="A1933" s="15"/>
      <c r="B1933" s="5">
        <f>DATE(YEAR(siječanj!B1933),MONTH(siječanj!B1933)+3,DAY(siječanj!B1933))</f>
        <v>45768</v>
      </c>
      <c r="C1933" s="8">
        <v>20.1041666666667</v>
      </c>
      <c r="D1933">
        <v>0.91027157172431761</v>
      </c>
      <c r="E1933" s="6">
        <v>57.114842899076272</v>
      </c>
      <c r="F1933" s="9">
        <v>81.457365475806469</v>
      </c>
      <c r="G1933" s="9">
        <v>204.12327655435905</v>
      </c>
      <c r="H1933" s="9">
        <v>51.990017814529637</v>
      </c>
    </row>
    <row r="1934" spans="1:8" x14ac:dyDescent="0.25">
      <c r="A1934" s="15"/>
      <c r="B1934" s="5">
        <f>DATE(YEAR(siječanj!B1934),MONTH(siječanj!B1934)+3,DAY(siječanj!B1934))</f>
        <v>45768</v>
      </c>
      <c r="C1934" s="8">
        <v>20.1145833333333</v>
      </c>
      <c r="D1934">
        <v>0.91027157172431761</v>
      </c>
      <c r="E1934" s="6">
        <v>56.913712315749066</v>
      </c>
      <c r="F1934" s="9">
        <v>81.171242793147499</v>
      </c>
      <c r="G1934" s="9">
        <v>203.99270559195043</v>
      </c>
      <c r="H1934" s="9">
        <v>51.806934362322558</v>
      </c>
    </row>
    <row r="1935" spans="1:8" x14ac:dyDescent="0.25">
      <c r="A1935" s="15"/>
      <c r="B1935" s="5">
        <f>DATE(YEAR(siječanj!B1935),MONTH(siječanj!B1935)+3,DAY(siječanj!B1935))</f>
        <v>45768</v>
      </c>
      <c r="C1935" s="8">
        <v>20.125</v>
      </c>
      <c r="D1935">
        <v>0.91027157172431761</v>
      </c>
      <c r="E1935" s="6">
        <v>56.726140084728542</v>
      </c>
      <c r="F1935" s="9">
        <v>80.678855183415109</v>
      </c>
      <c r="G1935" s="9">
        <v>204.05774205323056</v>
      </c>
      <c r="H1935" s="9">
        <v>51.636192692779666</v>
      </c>
    </row>
    <row r="1936" spans="1:8" x14ac:dyDescent="0.25">
      <c r="A1936" s="15"/>
      <c r="B1936" s="5">
        <f>DATE(YEAR(siječanj!B1936),MONTH(siječanj!B1936)+3,DAY(siječanj!B1936))</f>
        <v>45768</v>
      </c>
      <c r="C1936" s="8">
        <v>20.1354166666667</v>
      </c>
      <c r="D1936">
        <v>0.91027157172431761</v>
      </c>
      <c r="E1936" s="6">
        <v>56.250244593385439</v>
      </c>
      <c r="F1936" s="9">
        <v>80.525325170240663</v>
      </c>
      <c r="G1936" s="9">
        <v>203.96886312247534</v>
      </c>
      <c r="H1936" s="9">
        <v>51.202998555898262</v>
      </c>
    </row>
    <row r="1937" spans="1:8" x14ac:dyDescent="0.25">
      <c r="A1937" s="15"/>
      <c r="B1937" s="5">
        <f>DATE(YEAR(siječanj!B1937),MONTH(siječanj!B1937)+3,DAY(siječanj!B1937))</f>
        <v>45768</v>
      </c>
      <c r="C1937" s="8">
        <v>20.1458333333333</v>
      </c>
      <c r="D1937">
        <v>0.91027157172431761</v>
      </c>
      <c r="E1937" s="6">
        <v>56.344420014985893</v>
      </c>
      <c r="F1937" s="9">
        <v>80.153554374197469</v>
      </c>
      <c r="G1937" s="9">
        <v>203.90930189636734</v>
      </c>
      <c r="H1937" s="9">
        <v>51.288723764936307</v>
      </c>
    </row>
    <row r="1938" spans="1:8" x14ac:dyDescent="0.25">
      <c r="A1938" s="15"/>
      <c r="B1938" s="5">
        <f>DATE(YEAR(siječanj!B1938),MONTH(siječanj!B1938)+3,DAY(siječanj!B1938))</f>
        <v>45768</v>
      </c>
      <c r="C1938" s="8">
        <v>20.15625</v>
      </c>
      <c r="D1938">
        <v>0.91027157172431761</v>
      </c>
      <c r="E1938" s="6">
        <v>55.898596190258885</v>
      </c>
      <c r="F1938" s="9">
        <v>79.824089157789345</v>
      </c>
      <c r="G1938" s="9">
        <v>203.91739690380444</v>
      </c>
      <c r="H1938" s="9">
        <v>50.882903011289905</v>
      </c>
    </row>
    <row r="1939" spans="1:8" x14ac:dyDescent="0.25">
      <c r="A1939" s="15"/>
      <c r="B1939" s="5">
        <f>DATE(YEAR(siječanj!B1939),MONTH(siječanj!B1939)+3,DAY(siječanj!B1939))</f>
        <v>45768</v>
      </c>
      <c r="C1939" s="8">
        <v>20.1666666666667</v>
      </c>
      <c r="D1939">
        <v>0.91027157172431761</v>
      </c>
      <c r="E1939" s="6">
        <v>55.329400968368084</v>
      </c>
      <c r="F1939" s="9">
        <v>79.803648514903387</v>
      </c>
      <c r="G1939" s="9">
        <v>206.01028248040475</v>
      </c>
      <c r="H1939" s="9">
        <v>50.364780782041393</v>
      </c>
    </row>
    <row r="1940" spans="1:8" x14ac:dyDescent="0.25">
      <c r="A1940" s="15"/>
      <c r="B1940" s="5">
        <f>DATE(YEAR(siječanj!B1940),MONTH(siječanj!B1940)+3,DAY(siječanj!B1940))</f>
        <v>45768</v>
      </c>
      <c r="C1940" s="8">
        <v>20.1770833333333</v>
      </c>
      <c r="D1940">
        <v>0.91027157172431761</v>
      </c>
      <c r="E1940" s="6">
        <v>56.0173216699595</v>
      </c>
      <c r="F1940" s="9">
        <v>79.740110897636626</v>
      </c>
      <c r="G1940" s="9">
        <v>207.50912896121372</v>
      </c>
      <c r="H1940" s="9">
        <v>50.990975440300708</v>
      </c>
    </row>
    <row r="1941" spans="1:8" x14ac:dyDescent="0.25">
      <c r="A1941" s="15"/>
      <c r="B1941" s="5">
        <f>DATE(YEAR(siječanj!B1941),MONTH(siječanj!B1941)+3,DAY(siječanj!B1941))</f>
        <v>45768</v>
      </c>
      <c r="C1941" s="8">
        <v>20.1875</v>
      </c>
      <c r="D1941">
        <v>0.91027157172431761</v>
      </c>
      <c r="E1941" s="6">
        <v>57.068141027263657</v>
      </c>
      <c r="F1941" s="9">
        <v>79.763631170115175</v>
      </c>
      <c r="G1941" s="9">
        <v>212.90024788940568</v>
      </c>
      <c r="H1941" s="9">
        <v>51.947506428272305</v>
      </c>
    </row>
    <row r="1942" spans="1:8" x14ac:dyDescent="0.25">
      <c r="A1942" s="15"/>
      <c r="B1942" s="5">
        <f>DATE(YEAR(siječanj!B1942),MONTH(siječanj!B1942)+3,DAY(siječanj!B1942))</f>
        <v>45768</v>
      </c>
      <c r="C1942" s="8">
        <v>20.1979166666667</v>
      </c>
      <c r="D1942">
        <v>0.91027157172431761</v>
      </c>
      <c r="E1942" s="6">
        <v>58.871031399378303</v>
      </c>
      <c r="F1942" s="9">
        <v>79.749644470038078</v>
      </c>
      <c r="G1942" s="9">
        <v>215.30281071731542</v>
      </c>
      <c r="H1942" s="9">
        <v>53.588626280943743</v>
      </c>
    </row>
    <row r="1943" spans="1:8" x14ac:dyDescent="0.25">
      <c r="A1943" s="15"/>
      <c r="B1943" s="5">
        <f>DATE(YEAR(siječanj!B1943),MONTH(siječanj!B1943)+3,DAY(siječanj!B1943))</f>
        <v>45768</v>
      </c>
      <c r="C1943" s="8">
        <v>20.2083333333333</v>
      </c>
      <c r="D1943">
        <v>0.91027157172431761</v>
      </c>
      <c r="E1943" s="6">
        <v>60.307839325006938</v>
      </c>
      <c r="F1943" s="9">
        <v>80.159585266472192</v>
      </c>
      <c r="G1943" s="9">
        <v>220.54682303683586</v>
      </c>
      <c r="H1943" s="9">
        <v>54.896511689671676</v>
      </c>
    </row>
    <row r="1944" spans="1:8" x14ac:dyDescent="0.25">
      <c r="A1944" s="15"/>
      <c r="B1944" s="5">
        <f>DATE(YEAR(siječanj!B1944),MONTH(siječanj!B1944)+3,DAY(siječanj!B1944))</f>
        <v>45768</v>
      </c>
      <c r="C1944" s="8">
        <v>20.21875</v>
      </c>
      <c r="D1944">
        <v>0.91027157172431761</v>
      </c>
      <c r="E1944" s="6">
        <v>62.953791352158532</v>
      </c>
      <c r="F1944" s="9">
        <v>80.819814979608665</v>
      </c>
      <c r="G1944" s="9">
        <v>221.7283921989137</v>
      </c>
      <c r="H1944" s="9">
        <v>57.305046600134098</v>
      </c>
    </row>
    <row r="1945" spans="1:8" x14ac:dyDescent="0.25">
      <c r="A1945" s="15"/>
      <c r="B1945" s="5">
        <f>DATE(YEAR(siječanj!B1945),MONTH(siječanj!B1945)+3,DAY(siječanj!B1945))</f>
        <v>45768</v>
      </c>
      <c r="C1945" s="8">
        <v>20.2291666666667</v>
      </c>
      <c r="D1945">
        <v>0.91027157172431761</v>
      </c>
      <c r="E1945" s="6">
        <v>65.184085328269362</v>
      </c>
      <c r="F1945" s="9">
        <v>81.531384884323927</v>
      </c>
      <c r="G1945" s="9">
        <v>222.304603018047</v>
      </c>
      <c r="H1945" s="9">
        <v>59.335219803175782</v>
      </c>
    </row>
    <row r="1946" spans="1:8" x14ac:dyDescent="0.25">
      <c r="A1946" s="15"/>
      <c r="B1946" s="5">
        <f>DATE(YEAR(siječanj!B1946),MONTH(siječanj!B1946)+3,DAY(siječanj!B1946))</f>
        <v>45768</v>
      </c>
      <c r="C1946" s="8">
        <v>20.2395833333333</v>
      </c>
      <c r="D1946">
        <v>0.91027157172431761</v>
      </c>
      <c r="E1946" s="6">
        <v>69.03434138173597</v>
      </c>
      <c r="F1946" s="9">
        <v>82.468338771045424</v>
      </c>
      <c r="G1946" s="9">
        <v>222.65658007494949</v>
      </c>
      <c r="H1946" s="9">
        <v>62.839998432505901</v>
      </c>
    </row>
    <row r="1947" spans="1:8" x14ac:dyDescent="0.25">
      <c r="A1947" s="15"/>
      <c r="B1947" s="5">
        <f>DATE(YEAR(siječanj!B1947),MONTH(siječanj!B1947)+3,DAY(siječanj!B1947))</f>
        <v>45768</v>
      </c>
      <c r="C1947" s="8">
        <v>20.25</v>
      </c>
      <c r="D1947">
        <v>0.91027157172431761</v>
      </c>
      <c r="E1947" s="6">
        <v>73.674702565364598</v>
      </c>
      <c r="F1947" s="9">
        <v>84.257861412510337</v>
      </c>
      <c r="G1947" s="9">
        <v>222.67624975578565</v>
      </c>
      <c r="H1947" s="9">
        <v>67.063987300496052</v>
      </c>
    </row>
    <row r="1948" spans="1:8" x14ac:dyDescent="0.25">
      <c r="A1948" s="15"/>
      <c r="B1948" s="5">
        <f>DATE(YEAR(siječanj!B1948),MONTH(siječanj!B1948)+3,DAY(siječanj!B1948))</f>
        <v>45768</v>
      </c>
      <c r="C1948" s="8">
        <v>20.2604166666667</v>
      </c>
      <c r="D1948">
        <v>0.91027157172431761</v>
      </c>
      <c r="E1948" s="6">
        <v>77.244045052031993</v>
      </c>
      <c r="F1948" s="9">
        <v>85.486981152649875</v>
      </c>
      <c r="G1948" s="9">
        <v>222.22011975392934</v>
      </c>
      <c r="H1948" s="9">
        <v>70.313058295857161</v>
      </c>
    </row>
    <row r="1949" spans="1:8" x14ac:dyDescent="0.25">
      <c r="A1949" s="15"/>
      <c r="B1949" s="5">
        <f>DATE(YEAR(siječanj!B1949),MONTH(siječanj!B1949)+3,DAY(siječanj!B1949))</f>
        <v>45768</v>
      </c>
      <c r="C1949" s="8">
        <v>20.2708333333333</v>
      </c>
      <c r="D1949">
        <v>0.91027157172431761</v>
      </c>
      <c r="E1949" s="6">
        <v>83.102019973497008</v>
      </c>
      <c r="F1949" s="9">
        <v>87.877710977574708</v>
      </c>
      <c r="G1949" s="9">
        <v>217.00857560274471</v>
      </c>
      <c r="H1949" s="9">
        <v>75.645406334740755</v>
      </c>
    </row>
    <row r="1950" spans="1:8" x14ac:dyDescent="0.25">
      <c r="A1950" s="15"/>
      <c r="B1950" s="5">
        <f>DATE(YEAR(siječanj!B1950),MONTH(siječanj!B1950)+3,DAY(siječanj!B1950))</f>
        <v>45768</v>
      </c>
      <c r="C1950" s="8">
        <v>20.28125</v>
      </c>
      <c r="D1950">
        <v>0.91027157172431761</v>
      </c>
      <c r="E1950" s="6">
        <v>88.278883582846461</v>
      </c>
      <c r="F1950" s="9">
        <v>90.118523408317756</v>
      </c>
      <c r="G1950" s="9">
        <v>168.65155119939459</v>
      </c>
      <c r="H1950" s="9">
        <v>80.35775810902571</v>
      </c>
    </row>
    <row r="1951" spans="1:8" x14ac:dyDescent="0.25">
      <c r="A1951" s="15"/>
      <c r="B1951" s="5">
        <f>DATE(YEAR(siječanj!B1951),MONTH(siječanj!B1951)+3,DAY(siječanj!B1951))</f>
        <v>45768</v>
      </c>
      <c r="C1951" s="8">
        <v>20.2916666666667</v>
      </c>
      <c r="D1951">
        <v>0.91027157172431761</v>
      </c>
      <c r="E1951" s="6">
        <v>91.303792894281244</v>
      </c>
      <c r="F1951" s="9">
        <v>92.699896213760695</v>
      </c>
      <c r="G1951" s="9">
        <v>85.9567691530453</v>
      </c>
      <c r="H1951" s="9">
        <v>83.111247062268973</v>
      </c>
    </row>
    <row r="1952" spans="1:8" x14ac:dyDescent="0.25">
      <c r="A1952" s="15"/>
      <c r="B1952" s="5">
        <f>DATE(YEAR(siječanj!B1952),MONTH(siječanj!B1952)+3,DAY(siječanj!B1952))</f>
        <v>45768</v>
      </c>
      <c r="C1952" s="8">
        <v>20.3020833333333</v>
      </c>
      <c r="D1952">
        <v>0.91027157172431761</v>
      </c>
      <c r="E1952" s="6">
        <v>94.82790058882965</v>
      </c>
      <c r="F1952" s="9">
        <v>93.226812180205343</v>
      </c>
      <c r="G1952" s="9">
        <v>23.427717667444679</v>
      </c>
      <c r="H1952" s="9">
        <v>86.319142112311312</v>
      </c>
    </row>
    <row r="1953" spans="1:8" x14ac:dyDescent="0.25">
      <c r="A1953" s="15"/>
      <c r="B1953" s="5">
        <f>DATE(YEAR(siječanj!B1953),MONTH(siječanj!B1953)+3,DAY(siječanj!B1953))</f>
        <v>45768</v>
      </c>
      <c r="C1953" s="8">
        <v>20.3125</v>
      </c>
      <c r="D1953">
        <v>0.91027157172431761</v>
      </c>
      <c r="E1953" s="6">
        <v>103.89122274623188</v>
      </c>
      <c r="F1953" s="9">
        <v>94.364850649875109</v>
      </c>
      <c r="G1953" s="9">
        <v>5.7058667293981209</v>
      </c>
      <c r="H1953" s="9">
        <v>94.569226617573662</v>
      </c>
    </row>
    <row r="1954" spans="1:8" x14ac:dyDescent="0.25">
      <c r="A1954" s="15"/>
      <c r="B1954" s="5">
        <f>DATE(YEAR(siječanj!B1954),MONTH(siječanj!B1954)+3,DAY(siječanj!B1954))</f>
        <v>45768</v>
      </c>
      <c r="C1954" s="8">
        <v>20.3229166666667</v>
      </c>
      <c r="D1954">
        <v>0.91027157172431761</v>
      </c>
      <c r="E1954" s="6">
        <v>111.36896657790872</v>
      </c>
      <c r="F1954" s="9">
        <v>96.568728161615212</v>
      </c>
      <c r="G1954" s="9">
        <v>2.3865613221514397</v>
      </c>
      <c r="H1954" s="9">
        <v>101.37600424818596</v>
      </c>
    </row>
    <row r="1955" spans="1:8" x14ac:dyDescent="0.25">
      <c r="A1955" s="15"/>
      <c r="B1955" s="5">
        <f>DATE(YEAR(siječanj!B1955),MONTH(siječanj!B1955)+3,DAY(siječanj!B1955))</f>
        <v>45768</v>
      </c>
      <c r="C1955" s="8">
        <v>20.3333333333333</v>
      </c>
      <c r="D1955">
        <v>0.91027157172431761</v>
      </c>
      <c r="E1955" s="6">
        <v>116.65850210584634</v>
      </c>
      <c r="F1955" s="9">
        <v>99.46650537396944</v>
      </c>
      <c r="G1955" s="9">
        <v>1.200321348118732</v>
      </c>
      <c r="H1955" s="9">
        <v>106.19091806689336</v>
      </c>
    </row>
    <row r="1956" spans="1:8" x14ac:dyDescent="0.25">
      <c r="A1956" s="15"/>
      <c r="B1956" s="5">
        <f>DATE(YEAR(siječanj!B1956),MONTH(siječanj!B1956)+3,DAY(siječanj!B1956))</f>
        <v>45768</v>
      </c>
      <c r="C1956" s="8">
        <v>20.34375</v>
      </c>
      <c r="D1956">
        <v>0.91027157172431761</v>
      </c>
      <c r="E1956" s="6">
        <v>119.71621714193523</v>
      </c>
      <c r="F1956" s="9">
        <v>100.64953167365124</v>
      </c>
      <c r="G1956" s="9">
        <v>0.94947790472027516</v>
      </c>
      <c r="H1956" s="9">
        <v>108.97426913867908</v>
      </c>
    </row>
    <row r="1957" spans="1:8" x14ac:dyDescent="0.25">
      <c r="A1957" s="15"/>
      <c r="B1957" s="5">
        <f>DATE(YEAR(siječanj!B1957),MONTH(siječanj!B1957)+3,DAY(siječanj!B1957))</f>
        <v>45768</v>
      </c>
      <c r="C1957" s="8">
        <v>20.3541666666667</v>
      </c>
      <c r="D1957">
        <v>0.91027157172431761</v>
      </c>
      <c r="E1957" s="6">
        <v>124.74724451057513</v>
      </c>
      <c r="F1957" s="9">
        <v>101.80737341937218</v>
      </c>
      <c r="G1957" s="9">
        <v>0.93327162605512803</v>
      </c>
      <c r="H1957" s="9">
        <v>113.55387032891898</v>
      </c>
    </row>
    <row r="1958" spans="1:8" x14ac:dyDescent="0.25">
      <c r="A1958" s="15"/>
      <c r="B1958" s="5">
        <f>DATE(YEAR(siječanj!B1958),MONTH(siječanj!B1958)+3,DAY(siječanj!B1958))</f>
        <v>45768</v>
      </c>
      <c r="C1958" s="8">
        <v>20.3645833333333</v>
      </c>
      <c r="D1958">
        <v>0.91027157172431761</v>
      </c>
      <c r="E1958" s="6">
        <v>129.60737046802129</v>
      </c>
      <c r="F1958" s="9">
        <v>103.72680924518316</v>
      </c>
      <c r="G1958" s="9">
        <v>0.91991275073099177</v>
      </c>
      <c r="H1958" s="9">
        <v>117.97790482298164</v>
      </c>
    </row>
    <row r="1959" spans="1:8" x14ac:dyDescent="0.25">
      <c r="A1959" s="15"/>
      <c r="B1959" s="5">
        <f>DATE(YEAR(siječanj!B1959),MONTH(siječanj!B1959)+3,DAY(siječanj!B1959))</f>
        <v>45768</v>
      </c>
      <c r="C1959" s="8">
        <v>20.375</v>
      </c>
      <c r="D1959">
        <v>0.91027157172431761</v>
      </c>
      <c r="E1959" s="6">
        <v>130.26085491614313</v>
      </c>
      <c r="F1959" s="9">
        <v>105.75520422735688</v>
      </c>
      <c r="G1959" s="9">
        <v>0.86022377430201191</v>
      </c>
      <c r="H1959" s="9">
        <v>118.57275313867092</v>
      </c>
    </row>
    <row r="1960" spans="1:8" x14ac:dyDescent="0.25">
      <c r="A1960" s="15"/>
      <c r="B1960" s="5">
        <f>DATE(YEAR(siječanj!B1960),MONTH(siječanj!B1960)+3,DAY(siječanj!B1960))</f>
        <v>45768</v>
      </c>
      <c r="C1960" s="8">
        <v>20.3854166666667</v>
      </c>
      <c r="D1960">
        <v>0.91027157172431761</v>
      </c>
      <c r="E1960" s="6">
        <v>134.66455167735683</v>
      </c>
      <c r="F1960" s="9">
        <v>106.84241314594291</v>
      </c>
      <c r="G1960" s="9">
        <v>0.85434711384570172</v>
      </c>
      <c r="H1960" s="9">
        <v>122.58131311089819</v>
      </c>
    </row>
    <row r="1961" spans="1:8" x14ac:dyDescent="0.25">
      <c r="A1961" s="15"/>
      <c r="B1961" s="5">
        <f>DATE(YEAR(siječanj!B1961),MONTH(siječanj!B1961)+3,DAY(siječanj!B1961))</f>
        <v>45768</v>
      </c>
      <c r="C1961" s="8">
        <v>20.3958333333333</v>
      </c>
      <c r="D1961">
        <v>0.91027157172431761</v>
      </c>
      <c r="E1961" s="6">
        <v>139.22377572630398</v>
      </c>
      <c r="F1961" s="9">
        <v>108.08980025787977</v>
      </c>
      <c r="G1961" s="9">
        <v>0.85080014740777421</v>
      </c>
      <c r="H1961" s="9">
        <v>126.73144515177663</v>
      </c>
    </row>
    <row r="1962" spans="1:8" x14ac:dyDescent="0.25">
      <c r="A1962" s="15"/>
      <c r="B1962" s="5">
        <f>DATE(YEAR(siječanj!B1962),MONTH(siječanj!B1962)+3,DAY(siječanj!B1962))</f>
        <v>45768</v>
      </c>
      <c r="C1962" s="8">
        <v>20.40625</v>
      </c>
      <c r="D1962">
        <v>0.91027157172431761</v>
      </c>
      <c r="E1962" s="6">
        <v>143.37778959019846</v>
      </c>
      <c r="F1962" s="9">
        <v>109.05102893510036</v>
      </c>
      <c r="G1962" s="9">
        <v>0.858711602362079</v>
      </c>
      <c r="H1962" s="9">
        <v>130.51272588062847</v>
      </c>
    </row>
    <row r="1963" spans="1:8" x14ac:dyDescent="0.25">
      <c r="A1963" s="15"/>
      <c r="B1963" s="5">
        <f>DATE(YEAR(siječanj!B1963),MONTH(siječanj!B1963)+3,DAY(siječanj!B1963))</f>
        <v>45768</v>
      </c>
      <c r="C1963" s="8">
        <v>20.4166666666667</v>
      </c>
      <c r="D1963">
        <v>0.91027157172431761</v>
      </c>
      <c r="E1963" s="6">
        <v>144.60840892512951</v>
      </c>
      <c r="F1963" s="9">
        <v>110.04973959454973</v>
      </c>
      <c r="G1963" s="9">
        <v>0.87560270028472931</v>
      </c>
      <c r="H1963" s="9">
        <v>131.63292367683047</v>
      </c>
    </row>
    <row r="1964" spans="1:8" x14ac:dyDescent="0.25">
      <c r="A1964" s="15"/>
      <c r="B1964" s="5">
        <f>DATE(YEAR(siječanj!B1964),MONTH(siječanj!B1964)+3,DAY(siječanj!B1964))</f>
        <v>45768</v>
      </c>
      <c r="C1964" s="8">
        <v>20.4270833333333</v>
      </c>
      <c r="D1964">
        <v>0.91027157172431761</v>
      </c>
      <c r="E1964" s="6">
        <v>145.68848072223912</v>
      </c>
      <c r="F1964" s="9">
        <v>110.74528291990201</v>
      </c>
      <c r="G1964" s="9">
        <v>0.90461082563529949</v>
      </c>
      <c r="H1964" s="9">
        <v>132.61608232916055</v>
      </c>
    </row>
    <row r="1965" spans="1:8" x14ac:dyDescent="0.25">
      <c r="A1965" s="15"/>
      <c r="B1965" s="5">
        <f>DATE(YEAR(siječanj!B1965),MONTH(siječanj!B1965)+3,DAY(siječanj!B1965))</f>
        <v>45768</v>
      </c>
      <c r="C1965" s="8">
        <v>20.4375</v>
      </c>
      <c r="D1965">
        <v>0.91027157172431761</v>
      </c>
      <c r="E1965" s="6">
        <v>149.59888704314309</v>
      </c>
      <c r="F1965" s="9">
        <v>111.06678388833954</v>
      </c>
      <c r="G1965" s="9">
        <v>0.93697587182395115</v>
      </c>
      <c r="H1965" s="9">
        <v>136.17561403697053</v>
      </c>
    </row>
    <row r="1966" spans="1:8" x14ac:dyDescent="0.25">
      <c r="A1966" s="15"/>
      <c r="B1966" s="5">
        <f>DATE(YEAR(siječanj!B1966),MONTH(siječanj!B1966)+3,DAY(siječanj!B1966))</f>
        <v>45768</v>
      </c>
      <c r="C1966" s="8">
        <v>20.4479166666667</v>
      </c>
      <c r="D1966">
        <v>0.91027157172431761</v>
      </c>
      <c r="E1966" s="6">
        <v>151.61338360139371</v>
      </c>
      <c r="F1966" s="9">
        <v>111.78363461439027</v>
      </c>
      <c r="G1966" s="9">
        <v>0.94968597171638003</v>
      </c>
      <c r="H1966" s="9">
        <v>138.00935298528253</v>
      </c>
    </row>
    <row r="1967" spans="1:8" x14ac:dyDescent="0.25">
      <c r="A1967" s="15"/>
      <c r="B1967" s="5">
        <f>DATE(YEAR(siječanj!B1967),MONTH(siječanj!B1967)+3,DAY(siječanj!B1967))</f>
        <v>45768</v>
      </c>
      <c r="C1967" s="8">
        <v>20.4583333333333</v>
      </c>
      <c r="D1967">
        <v>0.91027157172431761</v>
      </c>
      <c r="E1967" s="6">
        <v>150.08347604656652</v>
      </c>
      <c r="F1967" s="9">
        <v>112.33755625069962</v>
      </c>
      <c r="G1967" s="9">
        <v>0.959547030522653</v>
      </c>
      <c r="H1967" s="9">
        <v>136.61672163075707</v>
      </c>
    </row>
    <row r="1968" spans="1:8" x14ac:dyDescent="0.25">
      <c r="A1968" s="15"/>
      <c r="B1968" s="5">
        <f>DATE(YEAR(siječanj!B1968),MONTH(siječanj!B1968)+3,DAY(siječanj!B1968))</f>
        <v>45768</v>
      </c>
      <c r="C1968" s="8">
        <v>20.46875</v>
      </c>
      <c r="D1968">
        <v>0.91027157172431761</v>
      </c>
      <c r="E1968" s="6">
        <v>150.34261719973611</v>
      </c>
      <c r="F1968" s="9">
        <v>112.46509410550458</v>
      </c>
      <c r="G1968" s="9">
        <v>0.9596289467116681</v>
      </c>
      <c r="H1968" s="9">
        <v>136.85261045555123</v>
      </c>
    </row>
    <row r="1969" spans="1:8" x14ac:dyDescent="0.25">
      <c r="A1969" s="15"/>
      <c r="B1969" s="5">
        <f>DATE(YEAR(siječanj!B1969),MONTH(siječanj!B1969)+3,DAY(siječanj!B1969))</f>
        <v>45768</v>
      </c>
      <c r="C1969" s="8">
        <v>20.4791666666667</v>
      </c>
      <c r="D1969">
        <v>0.91027157172431761</v>
      </c>
      <c r="E1969" s="6">
        <v>152.54279196039542</v>
      </c>
      <c r="F1969" s="9">
        <v>112.89427676235083</v>
      </c>
      <c r="G1969" s="9">
        <v>0.99295404943697341</v>
      </c>
      <c r="H1969" s="9">
        <v>138.85536699300474</v>
      </c>
    </row>
    <row r="1970" spans="1:8" x14ac:dyDescent="0.25">
      <c r="A1970" s="15"/>
      <c r="B1970" s="5">
        <f>DATE(YEAR(siječanj!B1970),MONTH(siječanj!B1970)+3,DAY(siječanj!B1970))</f>
        <v>45768</v>
      </c>
      <c r="C1970" s="8">
        <v>20.4895833333333</v>
      </c>
      <c r="D1970">
        <v>0.91027157172431761</v>
      </c>
      <c r="E1970" s="6">
        <v>150.1732086238552</v>
      </c>
      <c r="F1970" s="9">
        <v>113.00115415844635</v>
      </c>
      <c r="G1970" s="9">
        <v>1.0095043754760167</v>
      </c>
      <c r="H1970" s="9">
        <v>136.69840264492052</v>
      </c>
    </row>
    <row r="1971" spans="1:8" x14ac:dyDescent="0.25">
      <c r="A1971" s="15"/>
      <c r="B1971" s="5">
        <f>DATE(YEAR(siječanj!B1971),MONTH(siječanj!B1971)+3,DAY(siječanj!B1971))</f>
        <v>45768</v>
      </c>
      <c r="C1971" s="8">
        <v>20.5</v>
      </c>
      <c r="D1971">
        <v>0.91027157172431761</v>
      </c>
      <c r="E1971" s="6">
        <v>146.57718331569782</v>
      </c>
      <c r="F1971" s="9">
        <v>112.33111407047238</v>
      </c>
      <c r="G1971" s="9">
        <v>1.0073925790577187</v>
      </c>
      <c r="H1971" s="9">
        <v>133.42504303570368</v>
      </c>
    </row>
    <row r="1972" spans="1:8" x14ac:dyDescent="0.25">
      <c r="A1972" s="15"/>
      <c r="B1972" s="5">
        <f>DATE(YEAR(siječanj!B1972),MONTH(siječanj!B1972)+3,DAY(siječanj!B1972))</f>
        <v>45768</v>
      </c>
      <c r="C1972" s="8">
        <v>20.5104166666667</v>
      </c>
      <c r="D1972">
        <v>0.91027157172431761</v>
      </c>
      <c r="E1972" s="6">
        <v>137.26101230101639</v>
      </c>
      <c r="F1972" s="9">
        <v>111.3769436644864</v>
      </c>
      <c r="G1972" s="9">
        <v>0.99568840806516345</v>
      </c>
      <c r="H1972" s="9">
        <v>124.94479740371709</v>
      </c>
    </row>
    <row r="1973" spans="1:8" x14ac:dyDescent="0.25">
      <c r="A1973" s="15"/>
      <c r="B1973" s="5">
        <f>DATE(YEAR(siječanj!B1973),MONTH(siječanj!B1973)+3,DAY(siječanj!B1973))</f>
        <v>45768</v>
      </c>
      <c r="C1973" s="8">
        <v>20.5208333333333</v>
      </c>
      <c r="D1973">
        <v>0.91027157172431761</v>
      </c>
      <c r="E1973" s="6">
        <v>133.61707856934703</v>
      </c>
      <c r="F1973" s="9">
        <v>110.82479910662622</v>
      </c>
      <c r="G1973" s="9">
        <v>0.92473924663607598</v>
      </c>
      <c r="H1973" s="9">
        <v>121.62782811853116</v>
      </c>
    </row>
    <row r="1974" spans="1:8" x14ac:dyDescent="0.25">
      <c r="A1974" s="15"/>
      <c r="B1974" s="5">
        <f>DATE(YEAR(siječanj!B1974),MONTH(siječanj!B1974)+3,DAY(siječanj!B1974))</f>
        <v>45768</v>
      </c>
      <c r="C1974" s="8">
        <v>20.53125</v>
      </c>
      <c r="D1974">
        <v>0.91027157172431761</v>
      </c>
      <c r="E1974" s="6">
        <v>132.09272234105796</v>
      </c>
      <c r="F1974" s="9">
        <v>110.18808292827903</v>
      </c>
      <c r="G1974" s="9">
        <v>0.89241515750865397</v>
      </c>
      <c r="H1974" s="9">
        <v>120.24024997873872</v>
      </c>
    </row>
    <row r="1975" spans="1:8" x14ac:dyDescent="0.25">
      <c r="A1975" s="15"/>
      <c r="B1975" s="5">
        <f>DATE(YEAR(siječanj!B1975),MONTH(siječanj!B1975)+3,DAY(siječanj!B1975))</f>
        <v>45768</v>
      </c>
      <c r="C1975" s="8">
        <v>20.5416666666667</v>
      </c>
      <c r="D1975">
        <v>0.91027157172431761</v>
      </c>
      <c r="E1975" s="6">
        <v>127.14247053782995</v>
      </c>
      <c r="F1975" s="9">
        <v>109.28984937599733</v>
      </c>
      <c r="G1975" s="9">
        <v>0.83595858988908844</v>
      </c>
      <c r="H1975" s="9">
        <v>115.73417648938322</v>
      </c>
    </row>
    <row r="1976" spans="1:8" x14ac:dyDescent="0.25">
      <c r="A1976" s="15"/>
      <c r="B1976" s="5">
        <f>DATE(YEAR(siječanj!B1976),MONTH(siječanj!B1976)+3,DAY(siječanj!B1976))</f>
        <v>45768</v>
      </c>
      <c r="C1976" s="8">
        <v>20.5520833333333</v>
      </c>
      <c r="D1976">
        <v>0.91027157172431761</v>
      </c>
      <c r="E1976" s="6">
        <v>121.93299734277258</v>
      </c>
      <c r="F1976" s="9">
        <v>108.16049781016771</v>
      </c>
      <c r="G1976" s="9">
        <v>0.79012162469675729</v>
      </c>
      <c r="H1976" s="9">
        <v>110.99214113626265</v>
      </c>
    </row>
    <row r="1977" spans="1:8" x14ac:dyDescent="0.25">
      <c r="A1977" s="15"/>
      <c r="B1977" s="5">
        <f>DATE(YEAR(siječanj!B1977),MONTH(siječanj!B1977)+3,DAY(siječanj!B1977))</f>
        <v>45768</v>
      </c>
      <c r="C1977" s="8">
        <v>20.5625</v>
      </c>
      <c r="D1977">
        <v>0.91027157172431761</v>
      </c>
      <c r="E1977" s="6">
        <v>117.55083723221283</v>
      </c>
      <c r="F1977" s="9">
        <v>107.62000924842729</v>
      </c>
      <c r="G1977" s="9">
        <v>0.79280519565973784</v>
      </c>
      <c r="H1977" s="9">
        <v>107.0031853648758</v>
      </c>
    </row>
    <row r="1978" spans="1:8" x14ac:dyDescent="0.25">
      <c r="A1978" s="15"/>
      <c r="B1978" s="5">
        <f>DATE(YEAR(siječanj!B1978),MONTH(siječanj!B1978)+3,DAY(siječanj!B1978))</f>
        <v>45768</v>
      </c>
      <c r="C1978" s="8">
        <v>20.5729166666667</v>
      </c>
      <c r="D1978">
        <v>0.91027157172431761</v>
      </c>
      <c r="E1978" s="6">
        <v>115.83270464047851</v>
      </c>
      <c r="F1978" s="9">
        <v>107.23065809789772</v>
      </c>
      <c r="G1978" s="9">
        <v>0.80444874838310454</v>
      </c>
      <c r="H1978" s="9">
        <v>105.43921811016703</v>
      </c>
    </row>
    <row r="1979" spans="1:8" x14ac:dyDescent="0.25">
      <c r="A1979" s="15"/>
      <c r="B1979" s="5">
        <f>DATE(YEAR(siječanj!B1979),MONTH(siječanj!B1979)+3,DAY(siječanj!B1979))</f>
        <v>45768</v>
      </c>
      <c r="C1979" s="8">
        <v>20.5833333333333</v>
      </c>
      <c r="D1979">
        <v>0.91027157172431761</v>
      </c>
      <c r="E1979" s="6">
        <v>113.04639439470078</v>
      </c>
      <c r="F1979" s="9">
        <v>106.37022948293655</v>
      </c>
      <c r="G1979" s="9">
        <v>0.82157904079238742</v>
      </c>
      <c r="H1979" s="9">
        <v>102.90291910343137</v>
      </c>
    </row>
    <row r="1980" spans="1:8" x14ac:dyDescent="0.25">
      <c r="A1980" s="15"/>
      <c r="B1980" s="5">
        <f>DATE(YEAR(siječanj!B1980),MONTH(siječanj!B1980)+3,DAY(siječanj!B1980))</f>
        <v>45768</v>
      </c>
      <c r="C1980" s="8">
        <v>20.59375</v>
      </c>
      <c r="D1980">
        <v>0.91027157172431761</v>
      </c>
      <c r="E1980" s="6">
        <v>113.83541184525197</v>
      </c>
      <c r="F1980" s="9">
        <v>106.0854948364988</v>
      </c>
      <c r="G1980" s="9">
        <v>0.79979591442675202</v>
      </c>
      <c r="H1980" s="9">
        <v>103.62113925826252</v>
      </c>
    </row>
    <row r="1981" spans="1:8" x14ac:dyDescent="0.25">
      <c r="A1981" s="15"/>
      <c r="B1981" s="5">
        <f>DATE(YEAR(siječanj!B1981),MONTH(siječanj!B1981)+3,DAY(siječanj!B1981))</f>
        <v>45768</v>
      </c>
      <c r="C1981" s="8">
        <v>20.6041666666667</v>
      </c>
      <c r="D1981">
        <v>0.91027157172431761</v>
      </c>
      <c r="E1981" s="6">
        <v>111.78178457663245</v>
      </c>
      <c r="F1981" s="9">
        <v>105.94155251391932</v>
      </c>
      <c r="G1981" s="9">
        <v>0.80001544977198114</v>
      </c>
      <c r="H1981" s="9">
        <v>101.75178073672031</v>
      </c>
    </row>
    <row r="1982" spans="1:8" x14ac:dyDescent="0.25">
      <c r="A1982" s="15"/>
      <c r="B1982" s="5">
        <f>DATE(YEAR(siječanj!B1982),MONTH(siječanj!B1982)+3,DAY(siječanj!B1982))</f>
        <v>45768</v>
      </c>
      <c r="C1982" s="8">
        <v>20.6145833333333</v>
      </c>
      <c r="D1982">
        <v>0.91027157172431761</v>
      </c>
      <c r="E1982" s="6">
        <v>109.45982337999085</v>
      </c>
      <c r="F1982" s="9">
        <v>105.87003735902834</v>
      </c>
      <c r="G1982" s="9">
        <v>0.80308402620336561</v>
      </c>
      <c r="H1982" s="9">
        <v>99.638165468770481</v>
      </c>
    </row>
    <row r="1983" spans="1:8" x14ac:dyDescent="0.25">
      <c r="A1983" s="15"/>
      <c r="B1983" s="5">
        <f>DATE(YEAR(siječanj!B1983),MONTH(siječanj!B1983)+3,DAY(siječanj!B1983))</f>
        <v>45768</v>
      </c>
      <c r="C1983" s="8">
        <v>20.625</v>
      </c>
      <c r="D1983">
        <v>0.91027157172431761</v>
      </c>
      <c r="E1983" s="6">
        <v>105.9018876608263</v>
      </c>
      <c r="F1983" s="9">
        <v>105.46696969698505</v>
      </c>
      <c r="G1983" s="9">
        <v>0.78627484446973039</v>
      </c>
      <c r="H1983" s="9">
        <v>96.399477729592476</v>
      </c>
    </row>
    <row r="1984" spans="1:8" x14ac:dyDescent="0.25">
      <c r="A1984" s="15"/>
      <c r="B1984" s="5">
        <f>DATE(YEAR(siječanj!B1984),MONTH(siječanj!B1984)+3,DAY(siječanj!B1984))</f>
        <v>45768</v>
      </c>
      <c r="C1984" s="8">
        <v>20.6354166666667</v>
      </c>
      <c r="D1984">
        <v>0.91027157172431761</v>
      </c>
      <c r="E1984" s="6">
        <v>105.07914124573279</v>
      </c>
      <c r="F1984" s="9">
        <v>104.70936379241896</v>
      </c>
      <c r="G1984" s="9">
        <v>0.79171407301400476</v>
      </c>
      <c r="H1984" s="9">
        <v>95.650555057194751</v>
      </c>
    </row>
    <row r="1985" spans="1:8" x14ac:dyDescent="0.25">
      <c r="A1985" s="15"/>
      <c r="B1985" s="5">
        <f>DATE(YEAR(siječanj!B1985),MONTH(siječanj!B1985)+3,DAY(siječanj!B1985))</f>
        <v>45768</v>
      </c>
      <c r="C1985" s="8">
        <v>20.6458333333333</v>
      </c>
      <c r="D1985">
        <v>0.91027157172431761</v>
      </c>
      <c r="E1985" s="6">
        <v>105.32052191826332</v>
      </c>
      <c r="F1985" s="9">
        <v>104.82937896037646</v>
      </c>
      <c r="G1985" s="9">
        <v>0.78781486737662354</v>
      </c>
      <c r="H1985" s="9">
        <v>95.870277021362995</v>
      </c>
    </row>
    <row r="1986" spans="1:8" x14ac:dyDescent="0.25">
      <c r="A1986" s="15"/>
      <c r="B1986" s="5">
        <f>DATE(YEAR(siječanj!B1986),MONTH(siječanj!B1986)+3,DAY(siječanj!B1986))</f>
        <v>45768</v>
      </c>
      <c r="C1986" s="8">
        <v>20.65625</v>
      </c>
      <c r="D1986">
        <v>0.91027157172431761</v>
      </c>
      <c r="E1986" s="6">
        <v>104.62909052765497</v>
      </c>
      <c r="F1986" s="9">
        <v>104.7140379740846</v>
      </c>
      <c r="G1986" s="9">
        <v>0.79045911902351917</v>
      </c>
      <c r="H1986" s="9">
        <v>95.240886682694395</v>
      </c>
    </row>
    <row r="1987" spans="1:8" x14ac:dyDescent="0.25">
      <c r="A1987" s="15"/>
      <c r="B1987" s="5">
        <f>DATE(YEAR(siječanj!B1987),MONTH(siječanj!B1987)+3,DAY(siječanj!B1987))</f>
        <v>45768</v>
      </c>
      <c r="C1987" s="8">
        <v>20.6666666666667</v>
      </c>
      <c r="D1987">
        <v>0.91027157172431761</v>
      </c>
      <c r="E1987" s="6">
        <v>103.36902558577448</v>
      </c>
      <c r="F1987" s="9">
        <v>104.4644690099217</v>
      </c>
      <c r="G1987" s="9">
        <v>0.76968356033617957</v>
      </c>
      <c r="H1987" s="9">
        <v>94.093885387574133</v>
      </c>
    </row>
    <row r="1988" spans="1:8" x14ac:dyDescent="0.25">
      <c r="A1988" s="15"/>
      <c r="B1988" s="5">
        <f>DATE(YEAR(siječanj!B1988),MONTH(siječanj!B1988)+3,DAY(siječanj!B1988))</f>
        <v>45768</v>
      </c>
      <c r="C1988" s="8">
        <v>20.6770833333333</v>
      </c>
      <c r="D1988">
        <v>0.91027157172431761</v>
      </c>
      <c r="E1988" s="6">
        <v>102.66743756579514</v>
      </c>
      <c r="F1988" s="9">
        <v>104.37821750705461</v>
      </c>
      <c r="G1988" s="9">
        <v>0.75254507610133958</v>
      </c>
      <c r="H1988" s="9">
        <v>93.455249757924591</v>
      </c>
    </row>
    <row r="1989" spans="1:8" x14ac:dyDescent="0.25">
      <c r="A1989" s="15"/>
      <c r="B1989" s="5">
        <f>DATE(YEAR(siječanj!B1989),MONTH(siječanj!B1989)+3,DAY(siječanj!B1989))</f>
        <v>45768</v>
      </c>
      <c r="C1989" s="8">
        <v>20.6875</v>
      </c>
      <c r="D1989">
        <v>0.91027157172431761</v>
      </c>
      <c r="E1989" s="6">
        <v>103.52543946116886</v>
      </c>
      <c r="F1989" s="9">
        <v>104.4544425440782</v>
      </c>
      <c r="G1989" s="9">
        <v>0.72693483071663645</v>
      </c>
      <c r="H1989" s="9">
        <v>94.236264491768864</v>
      </c>
    </row>
    <row r="1990" spans="1:8" x14ac:dyDescent="0.25">
      <c r="A1990" s="15"/>
      <c r="B1990" s="5">
        <f>DATE(YEAR(siječanj!B1990),MONTH(siječanj!B1990)+3,DAY(siječanj!B1990))</f>
        <v>45768</v>
      </c>
      <c r="C1990" s="8">
        <v>20.6979166666667</v>
      </c>
      <c r="D1990">
        <v>0.91027157172431761</v>
      </c>
      <c r="E1990" s="6">
        <v>103.38228774846039</v>
      </c>
      <c r="F1990" s="9">
        <v>104.79801455239455</v>
      </c>
      <c r="G1990" s="9">
        <v>0.74606715238824184</v>
      </c>
      <c r="H1990" s="9">
        <v>94.105957557246697</v>
      </c>
    </row>
    <row r="1991" spans="1:8" x14ac:dyDescent="0.25">
      <c r="A1991" s="15"/>
      <c r="B1991" s="5">
        <f>DATE(YEAR(siječanj!B1991),MONTH(siječanj!B1991)+3,DAY(siječanj!B1991))</f>
        <v>45768</v>
      </c>
      <c r="C1991" s="8">
        <v>20.7083333333333</v>
      </c>
      <c r="D1991">
        <v>0.91027157172431761</v>
      </c>
      <c r="E1991" s="6">
        <v>106.36842098459063</v>
      </c>
      <c r="F1991" s="9">
        <v>105.24750499686282</v>
      </c>
      <c r="G1991" s="9">
        <v>0.79284615375424539</v>
      </c>
      <c r="H1991" s="9">
        <v>96.824149751477194</v>
      </c>
    </row>
    <row r="1992" spans="1:8" x14ac:dyDescent="0.25">
      <c r="A1992" s="15"/>
      <c r="B1992" s="5">
        <f>DATE(YEAR(siječanj!B1992),MONTH(siječanj!B1992)+3,DAY(siječanj!B1992))</f>
        <v>45768</v>
      </c>
      <c r="C1992" s="8">
        <v>20.71875</v>
      </c>
      <c r="D1992">
        <v>0.91027157172431761</v>
      </c>
      <c r="E1992" s="6">
        <v>111.51770626938259</v>
      </c>
      <c r="F1992" s="9">
        <v>106.11254175794365</v>
      </c>
      <c r="G1992" s="9">
        <v>0.88698903609192636</v>
      </c>
      <c r="H1992" s="9">
        <v>101.51139776092167</v>
      </c>
    </row>
    <row r="1993" spans="1:8" x14ac:dyDescent="0.25">
      <c r="A1993" s="15"/>
      <c r="B1993" s="5">
        <f>DATE(YEAR(siječanj!B1993),MONTH(siječanj!B1993)+3,DAY(siječanj!B1993))</f>
        <v>45768</v>
      </c>
      <c r="C1993" s="8">
        <v>20.7291666666667</v>
      </c>
      <c r="D1993">
        <v>0.91027157172431761</v>
      </c>
      <c r="E1993" s="6">
        <v>114.8412054271929</v>
      </c>
      <c r="F1993" s="9">
        <v>106.66101236629792</v>
      </c>
      <c r="G1993" s="9">
        <v>1.1973756459708698</v>
      </c>
      <c r="H1993" s="9">
        <v>104.53668456292611</v>
      </c>
    </row>
    <row r="1994" spans="1:8" x14ac:dyDescent="0.25">
      <c r="A1994" s="15"/>
      <c r="B1994" s="5">
        <f>DATE(YEAR(siječanj!B1994),MONTH(siječanj!B1994)+3,DAY(siječanj!B1994))</f>
        <v>45768</v>
      </c>
      <c r="C1994" s="8">
        <v>20.7395833333333</v>
      </c>
      <c r="D1994">
        <v>0.91027157172431761</v>
      </c>
      <c r="E1994" s="6">
        <v>120.82136005313339</v>
      </c>
      <c r="F1994" s="9">
        <v>107.80694587043172</v>
      </c>
      <c r="G1994" s="9">
        <v>5.364152131787483</v>
      </c>
      <c r="H1994" s="9">
        <v>109.98024931343541</v>
      </c>
    </row>
    <row r="1995" spans="1:8" x14ac:dyDescent="0.25">
      <c r="A1995" s="15"/>
      <c r="B1995" s="5">
        <f>DATE(YEAR(siječanj!B1995),MONTH(siječanj!B1995)+3,DAY(siječanj!B1995))</f>
        <v>45768</v>
      </c>
      <c r="C1995" s="8">
        <v>20.75</v>
      </c>
      <c r="D1995">
        <v>0.91027157172431761</v>
      </c>
      <c r="E1995" s="6">
        <v>125.77475899490732</v>
      </c>
      <c r="F1995" s="9">
        <v>109.61429604568588</v>
      </c>
      <c r="G1995" s="9">
        <v>35.830491614618438</v>
      </c>
      <c r="H1995" s="9">
        <v>114.48918755354154</v>
      </c>
    </row>
    <row r="1996" spans="1:8" x14ac:dyDescent="0.25">
      <c r="A1996" s="15"/>
      <c r="B1996" s="5">
        <f>DATE(YEAR(siječanj!B1996),MONTH(siječanj!B1996)+3,DAY(siječanj!B1996))</f>
        <v>45768</v>
      </c>
      <c r="C1996" s="8">
        <v>20.7604166666667</v>
      </c>
      <c r="D1996">
        <v>0.91027157172431761</v>
      </c>
      <c r="E1996" s="6">
        <v>130.18785655712855</v>
      </c>
      <c r="F1996" s="9">
        <v>111.65237916471074</v>
      </c>
      <c r="G1996" s="9">
        <v>105.14719698910999</v>
      </c>
      <c r="H1996" s="9">
        <v>118.50630480767742</v>
      </c>
    </row>
    <row r="1997" spans="1:8" x14ac:dyDescent="0.25">
      <c r="A1997" s="15"/>
      <c r="B1997" s="5">
        <f>DATE(YEAR(siječanj!B1997),MONTH(siječanj!B1997)+3,DAY(siječanj!B1997))</f>
        <v>45768</v>
      </c>
      <c r="C1997" s="8">
        <v>20.7708333333333</v>
      </c>
      <c r="D1997">
        <v>0.91027157172431761</v>
      </c>
      <c r="E1997" s="6">
        <v>139.80381505447824</v>
      </c>
      <c r="F1997" s="9">
        <v>113.87038458941562</v>
      </c>
      <c r="G1997" s="9">
        <v>176.71120793339895</v>
      </c>
      <c r="H1997" s="9">
        <v>127.25943846269571</v>
      </c>
    </row>
    <row r="1998" spans="1:8" x14ac:dyDescent="0.25">
      <c r="A1998" s="15"/>
      <c r="B1998" s="5">
        <f>DATE(YEAR(siječanj!B1998),MONTH(siječanj!B1998)+3,DAY(siječanj!B1998))</f>
        <v>45768</v>
      </c>
      <c r="C1998" s="8">
        <v>20.78125</v>
      </c>
      <c r="D1998">
        <v>0.91027157172431761</v>
      </c>
      <c r="E1998" s="6">
        <v>145.17384877962098</v>
      </c>
      <c r="F1998" s="9">
        <v>115.03532487773619</v>
      </c>
      <c r="G1998" s="9">
        <v>222.14773369174051</v>
      </c>
      <c r="H1998" s="9">
        <v>132.14762750189399</v>
      </c>
    </row>
    <row r="1999" spans="1:8" x14ac:dyDescent="0.25">
      <c r="A1999" s="15"/>
      <c r="B1999" s="5">
        <f>DATE(YEAR(siječanj!B1999),MONTH(siječanj!B1999)+3,DAY(siječanj!B1999))</f>
        <v>45768</v>
      </c>
      <c r="C1999" s="8">
        <v>20.7916666666667</v>
      </c>
      <c r="D1999">
        <v>0.91027157172431761</v>
      </c>
      <c r="E1999" s="6">
        <v>151.17492786495905</v>
      </c>
      <c r="F1999" s="9">
        <v>115.06034708743462</v>
      </c>
      <c r="G1999" s="9">
        <v>227.93172215820883</v>
      </c>
      <c r="H1999" s="9">
        <v>137.61023919294661</v>
      </c>
    </row>
    <row r="2000" spans="1:8" x14ac:dyDescent="0.25">
      <c r="A2000" s="15"/>
      <c r="B2000" s="5">
        <f>DATE(YEAR(siječanj!B2000),MONTH(siječanj!B2000)+3,DAY(siječanj!B2000))</f>
        <v>45768</v>
      </c>
      <c r="C2000" s="8">
        <v>20.8020833333333</v>
      </c>
      <c r="D2000">
        <v>0.91027157172431761</v>
      </c>
      <c r="E2000" s="6">
        <v>158.24348623081991</v>
      </c>
      <c r="F2000" s="9">
        <v>114.87778542352834</v>
      </c>
      <c r="G2000" s="9">
        <v>228.9162732658902</v>
      </c>
      <c r="H2000" s="9">
        <v>144.04454692646385</v>
      </c>
    </row>
    <row r="2001" spans="1:8" x14ac:dyDescent="0.25">
      <c r="A2001" s="15"/>
      <c r="B2001" s="5">
        <f>DATE(YEAR(siječanj!B2001),MONTH(siječanj!B2001)+3,DAY(siječanj!B2001))</f>
        <v>45768</v>
      </c>
      <c r="C2001" s="8">
        <v>20.8125</v>
      </c>
      <c r="D2001">
        <v>0.91027157172431761</v>
      </c>
      <c r="E2001" s="6">
        <v>156.37470307878732</v>
      </c>
      <c r="F2001" s="9">
        <v>114.62188138053924</v>
      </c>
      <c r="G2001" s="9">
        <v>229.41441489219065</v>
      </c>
      <c r="H2001" s="9">
        <v>142.34344674945123</v>
      </c>
    </row>
    <row r="2002" spans="1:8" x14ac:dyDescent="0.25">
      <c r="A2002" s="15"/>
      <c r="B2002" s="5">
        <f>DATE(YEAR(siječanj!B2002),MONTH(siječanj!B2002)+3,DAY(siječanj!B2002))</f>
        <v>45768</v>
      </c>
      <c r="C2002" s="8">
        <v>20.8229166666667</v>
      </c>
      <c r="D2002">
        <v>0.91027157172431761</v>
      </c>
      <c r="E2002" s="6">
        <v>157.54833216263657</v>
      </c>
      <c r="F2002" s="9">
        <v>113.93656768351471</v>
      </c>
      <c r="G2002" s="9">
        <v>229.98037642322299</v>
      </c>
      <c r="H2002" s="9">
        <v>143.41176794022806</v>
      </c>
    </row>
    <row r="2003" spans="1:8" x14ac:dyDescent="0.25">
      <c r="A2003" s="15"/>
      <c r="B2003" s="5">
        <f>DATE(YEAR(siječanj!B2003),MONTH(siječanj!B2003)+3,DAY(siječanj!B2003))</f>
        <v>45768</v>
      </c>
      <c r="C2003" s="8">
        <v>20.8333333333333</v>
      </c>
      <c r="D2003">
        <v>0.91027157172431761</v>
      </c>
      <c r="E2003" s="6">
        <v>157.59667545987276</v>
      </c>
      <c r="F2003" s="9">
        <v>112.88245382011655</v>
      </c>
      <c r="G2003" s="9">
        <v>229.90111276137594</v>
      </c>
      <c r="H2003" s="9">
        <v>143.45577346938558</v>
      </c>
    </row>
    <row r="2004" spans="1:8" x14ac:dyDescent="0.25">
      <c r="A2004" s="15"/>
      <c r="B2004" s="5">
        <f>DATE(YEAR(siječanj!B2004),MONTH(siječanj!B2004)+3,DAY(siječanj!B2004))</f>
        <v>45768</v>
      </c>
      <c r="C2004" s="8">
        <v>20.84375</v>
      </c>
      <c r="D2004">
        <v>0.91027157172431761</v>
      </c>
      <c r="E2004" s="6">
        <v>155.71563263310151</v>
      </c>
      <c r="F2004" s="9">
        <v>111.63758885331194</v>
      </c>
      <c r="G2004" s="9">
        <v>230.53644731684176</v>
      </c>
      <c r="H2004" s="9">
        <v>141.74351365897974</v>
      </c>
    </row>
    <row r="2005" spans="1:8" x14ac:dyDescent="0.25">
      <c r="A2005" s="15"/>
      <c r="B2005" s="5">
        <f>DATE(YEAR(siječanj!B2005),MONTH(siječanj!B2005)+3,DAY(siječanj!B2005))</f>
        <v>45768</v>
      </c>
      <c r="C2005" s="8">
        <v>20.8541666666667</v>
      </c>
      <c r="D2005">
        <v>0.91027157172431761</v>
      </c>
      <c r="E2005" s="6">
        <v>154.411639501476</v>
      </c>
      <c r="F2005" s="9">
        <v>110.56752771511425</v>
      </c>
      <c r="G2005" s="9">
        <v>230.93400576596522</v>
      </c>
      <c r="H2005" s="9">
        <v>140.55652578153729</v>
      </c>
    </row>
    <row r="2006" spans="1:8" x14ac:dyDescent="0.25">
      <c r="A2006" s="15"/>
      <c r="B2006" s="5">
        <f>DATE(YEAR(siječanj!B2006),MONTH(siječanj!B2006)+3,DAY(siječanj!B2006))</f>
        <v>45768</v>
      </c>
      <c r="C2006" s="8">
        <v>20.8645833333333</v>
      </c>
      <c r="D2006">
        <v>0.91027157172431761</v>
      </c>
      <c r="E2006" s="6">
        <v>151.1249193678816</v>
      </c>
      <c r="F2006" s="9">
        <v>109.01941947333472</v>
      </c>
      <c r="G2006" s="9">
        <v>231.00707162154887</v>
      </c>
      <c r="H2006" s="9">
        <v>137.56471787971236</v>
      </c>
    </row>
    <row r="2007" spans="1:8" x14ac:dyDescent="0.25">
      <c r="A2007" s="15"/>
      <c r="B2007" s="5">
        <f>DATE(YEAR(siječanj!B2007),MONTH(siječanj!B2007)+3,DAY(siječanj!B2007))</f>
        <v>45768</v>
      </c>
      <c r="C2007" s="8">
        <v>20.875</v>
      </c>
      <c r="D2007">
        <v>0.91027157172431761</v>
      </c>
      <c r="E2007" s="6">
        <v>149.55878257224836</v>
      </c>
      <c r="F2007" s="9">
        <v>106.92351831299099</v>
      </c>
      <c r="G2007" s="9">
        <v>231.19518209892971</v>
      </c>
      <c r="H2007" s="9">
        <v>136.13910807721601</v>
      </c>
    </row>
    <row r="2008" spans="1:8" x14ac:dyDescent="0.25">
      <c r="A2008" s="15"/>
      <c r="B2008" s="5">
        <f>DATE(YEAR(siječanj!B2008),MONTH(siječanj!B2008)+3,DAY(siječanj!B2008))</f>
        <v>45768</v>
      </c>
      <c r="C2008" s="8">
        <v>20.8854166666667</v>
      </c>
      <c r="D2008">
        <v>0.91027157172431761</v>
      </c>
      <c r="E2008" s="6">
        <v>155.60302213175916</v>
      </c>
      <c r="F2008" s="9">
        <v>105.14396734850256</v>
      </c>
      <c r="G2008" s="9">
        <v>231.3145732033461</v>
      </c>
      <c r="H2008" s="9">
        <v>141.6410075209302</v>
      </c>
    </row>
    <row r="2009" spans="1:8" x14ac:dyDescent="0.25">
      <c r="A2009" s="15"/>
      <c r="B2009" s="5">
        <f>DATE(YEAR(siječanj!B2009),MONTH(siječanj!B2009)+3,DAY(siječanj!B2009))</f>
        <v>45768</v>
      </c>
      <c r="C2009" s="8">
        <v>20.8958333333333</v>
      </c>
      <c r="D2009">
        <v>0.91027157172431761</v>
      </c>
      <c r="E2009" s="6">
        <v>158.36340241260811</v>
      </c>
      <c r="F2009" s="9">
        <v>103.7864886634528</v>
      </c>
      <c r="G2009" s="9">
        <v>230.48331989762241</v>
      </c>
      <c r="H2009" s="9">
        <v>144.15370321773537</v>
      </c>
    </row>
    <row r="2010" spans="1:8" x14ac:dyDescent="0.25">
      <c r="A2010" s="15"/>
      <c r="B2010" s="5">
        <f>DATE(YEAR(siječanj!B2010),MONTH(siječanj!B2010)+3,DAY(siječanj!B2010))</f>
        <v>45768</v>
      </c>
      <c r="C2010" s="8">
        <v>20.90625</v>
      </c>
      <c r="D2010">
        <v>0.91027157172431761</v>
      </c>
      <c r="E2010" s="6">
        <v>158.7846226867951</v>
      </c>
      <c r="F2010" s="9">
        <v>102.47444997649774</v>
      </c>
      <c r="G2010" s="9">
        <v>228.89218828614037</v>
      </c>
      <c r="H2010" s="9">
        <v>144.53712805876171</v>
      </c>
    </row>
    <row r="2011" spans="1:8" x14ac:dyDescent="0.25">
      <c r="A2011" s="15"/>
      <c r="B2011" s="5">
        <f>DATE(YEAR(siječanj!B2011),MONTH(siječanj!B2011)+3,DAY(siječanj!B2011))</f>
        <v>45768</v>
      </c>
      <c r="C2011" s="8">
        <v>20.9166666666667</v>
      </c>
      <c r="D2011">
        <v>0.91027157172431761</v>
      </c>
      <c r="E2011" s="6">
        <v>151.24833435147789</v>
      </c>
      <c r="F2011" s="9">
        <v>100.31926445553785</v>
      </c>
      <c r="G2011" s="9">
        <v>226.98629094401761</v>
      </c>
      <c r="H2011" s="9">
        <v>137.67705903080488</v>
      </c>
    </row>
    <row r="2012" spans="1:8" x14ac:dyDescent="0.25">
      <c r="A2012" s="15"/>
      <c r="B2012" s="5">
        <f>DATE(YEAR(siječanj!B2012),MONTH(siječanj!B2012)+3,DAY(siječanj!B2012))</f>
        <v>45768</v>
      </c>
      <c r="C2012" s="8">
        <v>20.9270833333333</v>
      </c>
      <c r="D2012">
        <v>0.91027157172431761</v>
      </c>
      <c r="E2012" s="6">
        <v>141.77208919167364</v>
      </c>
      <c r="F2012" s="9">
        <v>98.782832969802811</v>
      </c>
      <c r="G2012" s="9">
        <v>224.695061927723</v>
      </c>
      <c r="H2012" s="9">
        <v>129.0511024551449</v>
      </c>
    </row>
    <row r="2013" spans="1:8" x14ac:dyDescent="0.25">
      <c r="A2013" s="15"/>
      <c r="B2013" s="5">
        <f>DATE(YEAR(siječanj!B2013),MONTH(siječanj!B2013)+3,DAY(siječanj!B2013))</f>
        <v>45768</v>
      </c>
      <c r="C2013" s="8">
        <v>20.9375</v>
      </c>
      <c r="D2013">
        <v>0.91027157172431761</v>
      </c>
      <c r="E2013" s="6">
        <v>132.60073013653826</v>
      </c>
      <c r="F2013" s="9">
        <v>96.958750140428918</v>
      </c>
      <c r="G2013" s="9">
        <v>223.53611472750831</v>
      </c>
      <c r="H2013" s="9">
        <v>120.70267503317876</v>
      </c>
    </row>
    <row r="2014" spans="1:8" x14ac:dyDescent="0.25">
      <c r="A2014" s="15"/>
      <c r="B2014" s="5">
        <f>DATE(YEAR(siječanj!B2014),MONTH(siječanj!B2014)+3,DAY(siječanj!B2014))</f>
        <v>45768</v>
      </c>
      <c r="C2014" s="8">
        <v>20.9479166666667</v>
      </c>
      <c r="D2014">
        <v>0.91027157172431761</v>
      </c>
      <c r="E2014" s="6">
        <v>121.63715046984173</v>
      </c>
      <c r="F2014" s="9">
        <v>94.820329011923022</v>
      </c>
      <c r="G2014" s="9">
        <v>222.36680354536855</v>
      </c>
      <c r="H2014" s="9">
        <v>110.72284013825015</v>
      </c>
    </row>
    <row r="2015" spans="1:8" x14ac:dyDescent="0.25">
      <c r="A2015" s="15"/>
      <c r="B2015" s="5">
        <f>DATE(YEAR(siječanj!B2015),MONTH(siječanj!B2015)+3,DAY(siječanj!B2015))</f>
        <v>45768</v>
      </c>
      <c r="C2015" s="8">
        <v>20.9583333333333</v>
      </c>
      <c r="D2015">
        <v>0.91027157172431761</v>
      </c>
      <c r="E2015" s="6">
        <v>110.90919113238185</v>
      </c>
      <c r="F2015" s="9">
        <v>92.365304781738999</v>
      </c>
      <c r="G2015" s="9">
        <v>217.43517824790976</v>
      </c>
      <c r="H2015" s="9">
        <v>100.95748373074598</v>
      </c>
    </row>
    <row r="2016" spans="1:8" x14ac:dyDescent="0.25">
      <c r="A2016" s="15"/>
      <c r="B2016" s="5">
        <f>DATE(YEAR(siječanj!B2016),MONTH(siječanj!B2016)+3,DAY(siječanj!B2016))</f>
        <v>45768</v>
      </c>
      <c r="C2016" s="8">
        <v>20.96875</v>
      </c>
      <c r="D2016">
        <v>0.91027157172431761</v>
      </c>
      <c r="E2016" s="6">
        <v>101.23589864549415</v>
      </c>
      <c r="F2016" s="9">
        <v>89.969234992392842</v>
      </c>
      <c r="G2016" s="9">
        <v>216.17378838398017</v>
      </c>
      <c r="H2016" s="9">
        <v>92.152160574957676</v>
      </c>
    </row>
    <row r="2017" spans="1:8" x14ac:dyDescent="0.25">
      <c r="A2017" s="15"/>
      <c r="B2017" s="5">
        <f>DATE(YEAR(siječanj!B2017),MONTH(siječanj!B2017)+3,DAY(siječanj!B2017))</f>
        <v>45768</v>
      </c>
      <c r="C2017" s="8">
        <v>20.9791666666667</v>
      </c>
      <c r="D2017">
        <v>0.91027157172431761</v>
      </c>
      <c r="E2017" s="6">
        <v>92.422574396445896</v>
      </c>
      <c r="F2017" s="9">
        <v>88.270069201140814</v>
      </c>
      <c r="G2017" s="9">
        <v>214.60482987853101</v>
      </c>
      <c r="H2017" s="9">
        <v>84.12964205866048</v>
      </c>
    </row>
    <row r="2018" spans="1:8" ht="15.75" thickBot="1" x14ac:dyDescent="0.3">
      <c r="A2018" s="15"/>
      <c r="B2018" s="5">
        <f>DATE(YEAR(siječanj!B2018),MONTH(siječanj!B2018)+3,DAY(siječanj!B2018))</f>
        <v>45768</v>
      </c>
      <c r="C2018" s="8">
        <v>20.9895833333333</v>
      </c>
      <c r="D2018">
        <v>0.91027157172431761</v>
      </c>
      <c r="E2018" s="6">
        <v>85.255697916696519</v>
      </c>
      <c r="F2018" s="9">
        <v>86.698752157980337</v>
      </c>
      <c r="G2018" s="9">
        <v>213.89577736592892</v>
      </c>
      <c r="H2018" s="9">
        <v>77.605838141084973</v>
      </c>
    </row>
    <row r="2019" spans="1:8" x14ac:dyDescent="0.25">
      <c r="A2019" s="20">
        <f t="shared" ref="A2019" si="19">A1923+1</f>
        <v>112</v>
      </c>
      <c r="B2019" s="5">
        <f>DATE(YEAR(siječanj!B2019),MONTH(siječanj!B2019)+3,DAY(siječanj!B2019))</f>
        <v>45769</v>
      </c>
      <c r="C2019" s="8">
        <v>21</v>
      </c>
      <c r="D2019">
        <v>0.90913156858751731</v>
      </c>
      <c r="E2019" s="6">
        <v>76.284442191922636</v>
      </c>
      <c r="F2019" s="9">
        <v>88.164249684173001</v>
      </c>
      <c r="G2019" s="9">
        <v>207.79957732795128</v>
      </c>
      <c r="H2019" s="9">
        <v>69.352594588766408</v>
      </c>
    </row>
    <row r="2020" spans="1:8" x14ac:dyDescent="0.25">
      <c r="A2020" s="21"/>
      <c r="B2020" s="5">
        <f>DATE(YEAR(siječanj!B2020),MONTH(siječanj!B2020)+3,DAY(siječanj!B2020))</f>
        <v>45769</v>
      </c>
      <c r="C2020" s="8">
        <v>21.0104166666667</v>
      </c>
      <c r="D2020">
        <v>0.90913156858751731</v>
      </c>
      <c r="E2020" s="6">
        <v>70.67877030672993</v>
      </c>
      <c r="F2020" s="9">
        <v>86.560929638347346</v>
      </c>
      <c r="G2020" s="9">
        <v>205.9086044421833</v>
      </c>
      <c r="H2020" s="9">
        <v>64.256301314794229</v>
      </c>
    </row>
    <row r="2021" spans="1:8" x14ac:dyDescent="0.25">
      <c r="A2021" s="21"/>
      <c r="B2021" s="5">
        <f>DATE(YEAR(siječanj!B2021),MONTH(siječanj!B2021)+3,DAY(siječanj!B2021))</f>
        <v>45769</v>
      </c>
      <c r="C2021" s="8">
        <v>21.0208333333333</v>
      </c>
      <c r="D2021">
        <v>0.90913156858751731</v>
      </c>
      <c r="E2021" s="6">
        <v>66.392408221780144</v>
      </c>
      <c r="F2021" s="9">
        <v>85.204649384957548</v>
      </c>
      <c r="G2021" s="9">
        <v>204.68250638454359</v>
      </c>
      <c r="H2021" s="9">
        <v>60.359434228969761</v>
      </c>
    </row>
    <row r="2022" spans="1:8" x14ac:dyDescent="0.25">
      <c r="A2022" s="21"/>
      <c r="B2022" s="5">
        <f>DATE(YEAR(siječanj!B2022),MONTH(siječanj!B2022)+3,DAY(siječanj!B2022))</f>
        <v>45769</v>
      </c>
      <c r="C2022" s="8">
        <v>21.03125</v>
      </c>
      <c r="D2022">
        <v>0.90913156858751731</v>
      </c>
      <c r="E2022" s="6">
        <v>62.939519767320171</v>
      </c>
      <c r="F2022" s="9">
        <v>84.138951875634675</v>
      </c>
      <c r="G2022" s="9">
        <v>203.99107766294372</v>
      </c>
      <c r="H2022" s="9">
        <v>57.22030433220884</v>
      </c>
    </row>
    <row r="2023" spans="1:8" x14ac:dyDescent="0.25">
      <c r="A2023" s="21"/>
      <c r="B2023" s="5">
        <f>DATE(YEAR(siječanj!B2023),MONTH(siječanj!B2023)+3,DAY(siječanj!B2023))</f>
        <v>45769</v>
      </c>
      <c r="C2023" s="8">
        <v>21.0416666666667</v>
      </c>
      <c r="D2023">
        <v>0.90913156858751731</v>
      </c>
      <c r="E2023" s="6">
        <v>59.681248696332332</v>
      </c>
      <c r="F2023" s="9">
        <v>82.553083807066898</v>
      </c>
      <c r="G2023" s="9">
        <v>202.60195731698596</v>
      </c>
      <c r="H2023" s="9">
        <v>54.258107242558339</v>
      </c>
    </row>
    <row r="2024" spans="1:8" x14ac:dyDescent="0.25">
      <c r="A2024" s="21"/>
      <c r="B2024" s="5">
        <f>DATE(YEAR(siječanj!B2024),MONTH(siječanj!B2024)+3,DAY(siječanj!B2024))</f>
        <v>45769</v>
      </c>
      <c r="C2024" s="8">
        <v>21.0520833333333</v>
      </c>
      <c r="D2024">
        <v>0.90913156858751731</v>
      </c>
      <c r="E2024" s="6">
        <v>58.055919544175772</v>
      </c>
      <c r="F2024" s="9">
        <v>81.916402741057624</v>
      </c>
      <c r="G2024" s="9">
        <v>202.36948016864113</v>
      </c>
      <c r="H2024" s="9">
        <v>52.78046920098722</v>
      </c>
    </row>
    <row r="2025" spans="1:8" x14ac:dyDescent="0.25">
      <c r="A2025" s="21"/>
      <c r="B2025" s="5">
        <f>DATE(YEAR(siječanj!B2025),MONTH(siječanj!B2025)+3,DAY(siječanj!B2025))</f>
        <v>45769</v>
      </c>
      <c r="C2025" s="8">
        <v>21.0625</v>
      </c>
      <c r="D2025">
        <v>0.90913156858751731</v>
      </c>
      <c r="E2025" s="6">
        <v>56.09138294356643</v>
      </c>
      <c r="F2025" s="9">
        <v>81.392365398194613</v>
      </c>
      <c r="G2025" s="9">
        <v>202.28566181871946</v>
      </c>
      <c r="H2025" s="9">
        <v>50.994446959727661</v>
      </c>
    </row>
    <row r="2026" spans="1:8" x14ac:dyDescent="0.25">
      <c r="A2026" s="21"/>
      <c r="B2026" s="5">
        <f>DATE(YEAR(siječanj!B2026),MONTH(siječanj!B2026)+3,DAY(siječanj!B2026))</f>
        <v>45769</v>
      </c>
      <c r="C2026" s="8">
        <v>21.0729166666667</v>
      </c>
      <c r="D2026">
        <v>0.90913156858751731</v>
      </c>
      <c r="E2026" s="6">
        <v>54.885261164896384</v>
      </c>
      <c r="F2026" s="9">
        <v>80.981278121502683</v>
      </c>
      <c r="G2026" s="9">
        <v>202.38771390346611</v>
      </c>
      <c r="H2026" s="9">
        <v>49.897923575177799</v>
      </c>
    </row>
    <row r="2027" spans="1:8" x14ac:dyDescent="0.25">
      <c r="A2027" s="21"/>
      <c r="B2027" s="5">
        <f>DATE(YEAR(siječanj!B2027),MONTH(siječanj!B2027)+3,DAY(siječanj!B2027))</f>
        <v>45769</v>
      </c>
      <c r="C2027" s="8">
        <v>21.0833333333333</v>
      </c>
      <c r="D2027">
        <v>0.90913156858751731</v>
      </c>
      <c r="E2027" s="6">
        <v>53.767948723626802</v>
      </c>
      <c r="F2027" s="9">
        <v>80.501413121249783</v>
      </c>
      <c r="G2027" s="9">
        <v>202.02714018280614</v>
      </c>
      <c r="H2027" s="9">
        <v>48.882139562844031</v>
      </c>
    </row>
    <row r="2028" spans="1:8" x14ac:dyDescent="0.25">
      <c r="A2028" s="21"/>
      <c r="B2028" s="5">
        <f>DATE(YEAR(siječanj!B2028),MONTH(siječanj!B2028)+3,DAY(siječanj!B2028))</f>
        <v>45769</v>
      </c>
      <c r="C2028" s="8">
        <v>21.09375</v>
      </c>
      <c r="D2028">
        <v>0.90913156858751731</v>
      </c>
      <c r="E2028" s="6">
        <v>52.787647261088246</v>
      </c>
      <c r="F2028" s="9">
        <v>79.883091598214662</v>
      </c>
      <c r="G2028" s="9">
        <v>202.03172566255594</v>
      </c>
      <c r="H2028" s="9">
        <v>47.990916556517718</v>
      </c>
    </row>
    <row r="2029" spans="1:8" x14ac:dyDescent="0.25">
      <c r="A2029" s="21"/>
      <c r="B2029" s="5">
        <f>DATE(YEAR(siječanj!B2029),MONTH(siječanj!B2029)+3,DAY(siječanj!B2029))</f>
        <v>45769</v>
      </c>
      <c r="C2029" s="8">
        <v>21.1041666666667</v>
      </c>
      <c r="D2029">
        <v>0.90913156858751731</v>
      </c>
      <c r="E2029" s="6">
        <v>52.884869770560073</v>
      </c>
      <c r="F2029" s="9">
        <v>79.580415836848658</v>
      </c>
      <c r="G2029" s="9">
        <v>201.82845162836199</v>
      </c>
      <c r="H2029" s="9">
        <v>48.079304609055853</v>
      </c>
    </row>
    <row r="2030" spans="1:8" x14ac:dyDescent="0.25">
      <c r="A2030" s="21"/>
      <c r="B2030" s="5">
        <f>DATE(YEAR(siječanj!B2030),MONTH(siječanj!B2030)+3,DAY(siječanj!B2030))</f>
        <v>45769</v>
      </c>
      <c r="C2030" s="8">
        <v>21.1145833333333</v>
      </c>
      <c r="D2030">
        <v>0.90913156858751731</v>
      </c>
      <c r="E2030" s="6">
        <v>52.401512083854485</v>
      </c>
      <c r="F2030" s="9">
        <v>79.43339236792265</v>
      </c>
      <c r="G2030" s="9">
        <v>201.71538769657619</v>
      </c>
      <c r="H2030" s="9">
        <v>47.639868877152374</v>
      </c>
    </row>
    <row r="2031" spans="1:8" x14ac:dyDescent="0.25">
      <c r="A2031" s="21"/>
      <c r="B2031" s="5">
        <f>DATE(YEAR(siječanj!B2031),MONTH(siječanj!B2031)+3,DAY(siječanj!B2031))</f>
        <v>45769</v>
      </c>
      <c r="C2031" s="8">
        <v>21.125</v>
      </c>
      <c r="D2031">
        <v>0.90913156858751731</v>
      </c>
      <c r="E2031" s="6">
        <v>52.723655443987319</v>
      </c>
      <c r="F2031" s="9">
        <v>79.389375920791224</v>
      </c>
      <c r="G2031" s="9">
        <v>201.5705157575733</v>
      </c>
      <c r="H2031" s="9">
        <v>47.932739575459991</v>
      </c>
    </row>
    <row r="2032" spans="1:8" x14ac:dyDescent="0.25">
      <c r="A2032" s="21"/>
      <c r="B2032" s="5">
        <f>DATE(YEAR(siječanj!B2032),MONTH(siječanj!B2032)+3,DAY(siječanj!B2032))</f>
        <v>45769</v>
      </c>
      <c r="C2032" s="8">
        <v>21.1354166666667</v>
      </c>
      <c r="D2032">
        <v>0.90913156858751731</v>
      </c>
      <c r="E2032" s="6">
        <v>53.195729197681615</v>
      </c>
      <c r="F2032" s="9">
        <v>79.307876160402046</v>
      </c>
      <c r="G2032" s="9">
        <v>201.86115104424567</v>
      </c>
      <c r="H2032" s="9">
        <v>48.361916727645081</v>
      </c>
    </row>
    <row r="2033" spans="1:8" x14ac:dyDescent="0.25">
      <c r="A2033" s="21"/>
      <c r="B2033" s="5">
        <f>DATE(YEAR(siječanj!B2033),MONTH(siječanj!B2033)+3,DAY(siječanj!B2033))</f>
        <v>45769</v>
      </c>
      <c r="C2033" s="8">
        <v>21.1458333333333</v>
      </c>
      <c r="D2033">
        <v>0.90913156858751731</v>
      </c>
      <c r="E2033" s="6">
        <v>53.702874179918787</v>
      </c>
      <c r="F2033" s="9">
        <v>79.200580480713427</v>
      </c>
      <c r="G2033" s="9">
        <v>201.91577082643829</v>
      </c>
      <c r="H2033" s="9">
        <v>48.822978240847647</v>
      </c>
    </row>
    <row r="2034" spans="1:8" x14ac:dyDescent="0.25">
      <c r="A2034" s="21"/>
      <c r="B2034" s="5">
        <f>DATE(YEAR(siječanj!B2034),MONTH(siječanj!B2034)+3,DAY(siječanj!B2034))</f>
        <v>45769</v>
      </c>
      <c r="C2034" s="8">
        <v>21.15625</v>
      </c>
      <c r="D2034">
        <v>0.90913156858751731</v>
      </c>
      <c r="E2034" s="6">
        <v>54.370581673442821</v>
      </c>
      <c r="F2034" s="9">
        <v>79.231799424769335</v>
      </c>
      <c r="G2034" s="9">
        <v>201.91476059083695</v>
      </c>
      <c r="H2034" s="9">
        <v>49.430012201792792</v>
      </c>
    </row>
    <row r="2035" spans="1:8" x14ac:dyDescent="0.25">
      <c r="A2035" s="21"/>
      <c r="B2035" s="5">
        <f>DATE(YEAR(siječanj!B2035),MONTH(siječanj!B2035)+3,DAY(siječanj!B2035))</f>
        <v>45769</v>
      </c>
      <c r="C2035" s="8">
        <v>21.1666666666667</v>
      </c>
      <c r="D2035">
        <v>0.90913156858751731</v>
      </c>
      <c r="E2035" s="6">
        <v>57.066541207071118</v>
      </c>
      <c r="F2035" s="9">
        <v>79.50218759090329</v>
      </c>
      <c r="G2035" s="9">
        <v>203.81097064459638</v>
      </c>
      <c r="H2035" s="9">
        <v>51.880994121448758</v>
      </c>
    </row>
    <row r="2036" spans="1:8" x14ac:dyDescent="0.25">
      <c r="A2036" s="21"/>
      <c r="B2036" s="5">
        <f>DATE(YEAR(siječanj!B2036),MONTH(siječanj!B2036)+3,DAY(siječanj!B2036))</f>
        <v>45769</v>
      </c>
      <c r="C2036" s="8">
        <v>21.1770833333333</v>
      </c>
      <c r="D2036">
        <v>0.90913156858751731</v>
      </c>
      <c r="E2036" s="6">
        <v>59.366578428170101</v>
      </c>
      <c r="F2036" s="9">
        <v>79.74052499209985</v>
      </c>
      <c r="G2036" s="9">
        <v>205.37493521562328</v>
      </c>
      <c r="H2036" s="9">
        <v>53.97203056807615</v>
      </c>
    </row>
    <row r="2037" spans="1:8" x14ac:dyDescent="0.25">
      <c r="A2037" s="21"/>
      <c r="B2037" s="5">
        <f>DATE(YEAR(siječanj!B2037),MONTH(siječanj!B2037)+3,DAY(siječanj!B2037))</f>
        <v>45769</v>
      </c>
      <c r="C2037" s="8">
        <v>21.1875</v>
      </c>
      <c r="D2037">
        <v>0.90913156858751731</v>
      </c>
      <c r="E2037" s="6">
        <v>63.176662649891767</v>
      </c>
      <c r="F2037" s="9">
        <v>80.214559548914067</v>
      </c>
      <c r="G2037" s="9">
        <v>211.2296601164422</v>
      </c>
      <c r="H2037" s="9">
        <v>57.435898413020517</v>
      </c>
    </row>
    <row r="2038" spans="1:8" x14ac:dyDescent="0.25">
      <c r="A2038" s="21"/>
      <c r="B2038" s="5">
        <f>DATE(YEAR(siječanj!B2038),MONTH(siječanj!B2038)+3,DAY(siječanj!B2038))</f>
        <v>45769</v>
      </c>
      <c r="C2038" s="8">
        <v>21.1979166666667</v>
      </c>
      <c r="D2038">
        <v>0.90913156858751731</v>
      </c>
      <c r="E2038" s="6">
        <v>67.771926734903971</v>
      </c>
      <c r="F2038" s="9">
        <v>80.833043447165778</v>
      </c>
      <c r="G2038" s="9">
        <v>213.98014397299491</v>
      </c>
      <c r="H2038" s="9">
        <v>61.613598058701548</v>
      </c>
    </row>
    <row r="2039" spans="1:8" x14ac:dyDescent="0.25">
      <c r="A2039" s="21"/>
      <c r="B2039" s="5">
        <f>DATE(YEAR(siječanj!B2039),MONTH(siječanj!B2039)+3,DAY(siječanj!B2039))</f>
        <v>45769</v>
      </c>
      <c r="C2039" s="8">
        <v>21.2083333333333</v>
      </c>
      <c r="D2039">
        <v>0.90913156858751731</v>
      </c>
      <c r="E2039" s="6">
        <v>73.893026015107736</v>
      </c>
      <c r="F2039" s="9">
        <v>81.769567762343016</v>
      </c>
      <c r="G2039" s="9">
        <v>219.0351209282708</v>
      </c>
      <c r="H2039" s="9">
        <v>67.178482648793121</v>
      </c>
    </row>
    <row r="2040" spans="1:8" x14ac:dyDescent="0.25">
      <c r="A2040" s="21"/>
      <c r="B2040" s="5">
        <f>DATE(YEAR(siječanj!B2040),MONTH(siječanj!B2040)+3,DAY(siječanj!B2040))</f>
        <v>45769</v>
      </c>
      <c r="C2040" s="8">
        <v>21.21875</v>
      </c>
      <c r="D2040">
        <v>0.90913156858751731</v>
      </c>
      <c r="E2040" s="6">
        <v>80.130309884118091</v>
      </c>
      <c r="F2040" s="9">
        <v>83.156326319550885</v>
      </c>
      <c r="G2040" s="9">
        <v>219.98830472167134</v>
      </c>
      <c r="H2040" s="9">
        <v>72.848994316352119</v>
      </c>
    </row>
    <row r="2041" spans="1:8" x14ac:dyDescent="0.25">
      <c r="A2041" s="21"/>
      <c r="B2041" s="5">
        <f>DATE(YEAR(siječanj!B2041),MONTH(siječanj!B2041)+3,DAY(siječanj!B2041))</f>
        <v>45769</v>
      </c>
      <c r="C2041" s="8">
        <v>21.2291666666667</v>
      </c>
      <c r="D2041">
        <v>0.90913156858751731</v>
      </c>
      <c r="E2041" s="6">
        <v>85.020562981821698</v>
      </c>
      <c r="F2041" s="9">
        <v>85.363564700082819</v>
      </c>
      <c r="G2041" s="9">
        <v>220.79115198365724</v>
      </c>
      <c r="H2041" s="9">
        <v>77.294877785857366</v>
      </c>
    </row>
    <row r="2042" spans="1:8" x14ac:dyDescent="0.25">
      <c r="A2042" s="21"/>
      <c r="B2042" s="5">
        <f>DATE(YEAR(siječanj!B2042),MONTH(siječanj!B2042)+3,DAY(siječanj!B2042))</f>
        <v>45769</v>
      </c>
      <c r="C2042" s="8">
        <v>21.2395833333333</v>
      </c>
      <c r="D2042">
        <v>0.90913156858751731</v>
      </c>
      <c r="E2042" s="6">
        <v>90.600681330366228</v>
      </c>
      <c r="F2042" s="9">
        <v>88.375771081974364</v>
      </c>
      <c r="G2042" s="9">
        <v>220.77067448632002</v>
      </c>
      <c r="H2042" s="9">
        <v>82.367939532973651</v>
      </c>
    </row>
    <row r="2043" spans="1:8" x14ac:dyDescent="0.25">
      <c r="A2043" s="21"/>
      <c r="B2043" s="5">
        <f>DATE(YEAR(siječanj!B2043),MONTH(siječanj!B2043)+3,DAY(siječanj!B2043))</f>
        <v>45769</v>
      </c>
      <c r="C2043" s="8">
        <v>21.25</v>
      </c>
      <c r="D2043">
        <v>0.90913156858751731</v>
      </c>
      <c r="E2043" s="6">
        <v>95.648322063990079</v>
      </c>
      <c r="F2043" s="9">
        <v>92.719749367285132</v>
      </c>
      <c r="G2043" s="9">
        <v>220.44873791181152</v>
      </c>
      <c r="H2043" s="9">
        <v>86.956909070799341</v>
      </c>
    </row>
    <row r="2044" spans="1:8" x14ac:dyDescent="0.25">
      <c r="A2044" s="21"/>
      <c r="B2044" s="5">
        <f>DATE(YEAR(siječanj!B2044),MONTH(siječanj!B2044)+3,DAY(siječanj!B2044))</f>
        <v>45769</v>
      </c>
      <c r="C2044" s="8">
        <v>21.2604166666667</v>
      </c>
      <c r="D2044">
        <v>0.90913156858751731</v>
      </c>
      <c r="E2044" s="6">
        <v>98.703019730229755</v>
      </c>
      <c r="F2044" s="9">
        <v>96.076133819351853</v>
      </c>
      <c r="G2044" s="9">
        <v>219.78661242897121</v>
      </c>
      <c r="H2044" s="9">
        <v>89.734031151668447</v>
      </c>
    </row>
    <row r="2045" spans="1:8" x14ac:dyDescent="0.25">
      <c r="A2045" s="21"/>
      <c r="B2045" s="5">
        <f>DATE(YEAR(siječanj!B2045),MONTH(siječanj!B2045)+3,DAY(siječanj!B2045))</f>
        <v>45769</v>
      </c>
      <c r="C2045" s="8">
        <v>21.2708333333333</v>
      </c>
      <c r="D2045">
        <v>0.90913156858751731</v>
      </c>
      <c r="E2045" s="6">
        <v>100.87420654148079</v>
      </c>
      <c r="F2045" s="9">
        <v>100.79717392659677</v>
      </c>
      <c r="G2045" s="9">
        <v>213.14160884937917</v>
      </c>
      <c r="H2045" s="9">
        <v>91.707925623077628</v>
      </c>
    </row>
    <row r="2046" spans="1:8" x14ac:dyDescent="0.25">
      <c r="A2046" s="21"/>
      <c r="B2046" s="5">
        <f>DATE(YEAR(siječanj!B2046),MONTH(siječanj!B2046)+3,DAY(siječanj!B2046))</f>
        <v>45769</v>
      </c>
      <c r="C2046" s="8">
        <v>21.28125</v>
      </c>
      <c r="D2046">
        <v>0.90913156858751731</v>
      </c>
      <c r="E2046" s="6">
        <v>101.82638187725351</v>
      </c>
      <c r="F2046" s="9">
        <v>107.8859501784945</v>
      </c>
      <c r="G2046" s="9">
        <v>180.79155355683787</v>
      </c>
      <c r="H2046" s="9">
        <v>92.573578279659031</v>
      </c>
    </row>
    <row r="2047" spans="1:8" x14ac:dyDescent="0.25">
      <c r="A2047" s="21"/>
      <c r="B2047" s="5">
        <f>DATE(YEAR(siječanj!B2047),MONTH(siječanj!B2047)+3,DAY(siječanj!B2047))</f>
        <v>45769</v>
      </c>
      <c r="C2047" s="8">
        <v>21.2916666666667</v>
      </c>
      <c r="D2047">
        <v>0.90913156858751731</v>
      </c>
      <c r="E2047" s="6">
        <v>99.765390482744593</v>
      </c>
      <c r="F2047" s="9">
        <v>116.52492098270088</v>
      </c>
      <c r="G2047" s="9">
        <v>106.02948181357877</v>
      </c>
      <c r="H2047" s="9">
        <v>90.699865940323761</v>
      </c>
    </row>
    <row r="2048" spans="1:8" x14ac:dyDescent="0.25">
      <c r="A2048" s="21"/>
      <c r="B2048" s="5">
        <f>DATE(YEAR(siječanj!B2048),MONTH(siječanj!B2048)+3,DAY(siječanj!B2048))</f>
        <v>45769</v>
      </c>
      <c r="C2048" s="8">
        <v>21.3020833333333</v>
      </c>
      <c r="D2048">
        <v>0.90913156858751731</v>
      </c>
      <c r="E2048" s="6">
        <v>97.118335916971162</v>
      </c>
      <c r="F2048" s="9">
        <v>120.09028421641749</v>
      </c>
      <c r="G2048" s="9">
        <v>43.156086341386995</v>
      </c>
      <c r="H2048" s="9">
        <v>88.293345070805415</v>
      </c>
    </row>
    <row r="2049" spans="1:8" x14ac:dyDescent="0.25">
      <c r="A2049" s="21"/>
      <c r="B2049" s="5">
        <f>DATE(YEAR(siječanj!B2049),MONTH(siječanj!B2049)+3,DAY(siječanj!B2049))</f>
        <v>45769</v>
      </c>
      <c r="C2049" s="8">
        <v>21.3125</v>
      </c>
      <c r="D2049">
        <v>0.90913156858751731</v>
      </c>
      <c r="E2049" s="6">
        <v>96.916999288690334</v>
      </c>
      <c r="F2049" s="9">
        <v>124.21444725603772</v>
      </c>
      <c r="G2049" s="9">
        <v>12.23306332467275</v>
      </c>
      <c r="H2049" s="9">
        <v>88.110303586122342</v>
      </c>
    </row>
    <row r="2050" spans="1:8" x14ac:dyDescent="0.25">
      <c r="A2050" s="21"/>
      <c r="B2050" s="5">
        <f>DATE(YEAR(siječanj!B2050),MONTH(siječanj!B2050)+3,DAY(siječanj!B2050))</f>
        <v>45769</v>
      </c>
      <c r="C2050" s="8">
        <v>21.3229166666667</v>
      </c>
      <c r="D2050">
        <v>0.90913156858751731</v>
      </c>
      <c r="E2050" s="6">
        <v>95.9964885055211</v>
      </c>
      <c r="F2050" s="9">
        <v>130.35109545756831</v>
      </c>
      <c r="G2050" s="9">
        <v>4.8389195814332204</v>
      </c>
      <c r="H2050" s="9">
        <v>87.273438173917967</v>
      </c>
    </row>
    <row r="2051" spans="1:8" x14ac:dyDescent="0.25">
      <c r="A2051" s="21"/>
      <c r="B2051" s="5">
        <f>DATE(YEAR(siječanj!B2051),MONTH(siječanj!B2051)+3,DAY(siječanj!B2051))</f>
        <v>45769</v>
      </c>
      <c r="C2051" s="8">
        <v>21.3333333333333</v>
      </c>
      <c r="D2051">
        <v>0.90913156858751731</v>
      </c>
      <c r="E2051" s="6">
        <v>97.414962392683137</v>
      </c>
      <c r="F2051" s="9">
        <v>138.73951202663045</v>
      </c>
      <c r="G2051" s="9">
        <v>2.49678559914563</v>
      </c>
      <c r="H2051" s="9">
        <v>88.563017563954034</v>
      </c>
    </row>
    <row r="2052" spans="1:8" x14ac:dyDescent="0.25">
      <c r="A2052" s="21"/>
      <c r="B2052" s="5">
        <f>DATE(YEAR(siječanj!B2052),MONTH(siječanj!B2052)+3,DAY(siječanj!B2052))</f>
        <v>45769</v>
      </c>
      <c r="C2052" s="8">
        <v>21.34375</v>
      </c>
      <c r="D2052">
        <v>0.90913156858751731</v>
      </c>
      <c r="E2052" s="6">
        <v>98.268123222248235</v>
      </c>
      <c r="F2052" s="9">
        <v>142.43834651213405</v>
      </c>
      <c r="G2052" s="9">
        <v>1.8454774870498152</v>
      </c>
      <c r="H2052" s="9">
        <v>89.338653007193969</v>
      </c>
    </row>
    <row r="2053" spans="1:8" x14ac:dyDescent="0.25">
      <c r="A2053" s="21"/>
      <c r="B2053" s="5">
        <f>DATE(YEAR(siječanj!B2053),MONTH(siječanj!B2053)+3,DAY(siječanj!B2053))</f>
        <v>45769</v>
      </c>
      <c r="C2053" s="8">
        <v>21.3541666666667</v>
      </c>
      <c r="D2053">
        <v>0.90913156858751731</v>
      </c>
      <c r="E2053" s="6">
        <v>97.678325486199853</v>
      </c>
      <c r="F2053" s="9">
        <v>145.11192497735081</v>
      </c>
      <c r="G2053" s="9">
        <v>1.6170719766906003</v>
      </c>
      <c r="H2053" s="9">
        <v>88.802449266270941</v>
      </c>
    </row>
    <row r="2054" spans="1:8" x14ac:dyDescent="0.25">
      <c r="A2054" s="21"/>
      <c r="B2054" s="5">
        <f>DATE(YEAR(siječanj!B2054),MONTH(siječanj!B2054)+3,DAY(siječanj!B2054))</f>
        <v>45769</v>
      </c>
      <c r="C2054" s="8">
        <v>21.3645833333333</v>
      </c>
      <c r="D2054">
        <v>0.90913156858751731</v>
      </c>
      <c r="E2054" s="6">
        <v>97.930805840004325</v>
      </c>
      <c r="F2054" s="9">
        <v>148.24989687158498</v>
      </c>
      <c r="G2054" s="9">
        <v>1.5476506992220584</v>
      </c>
      <c r="H2054" s="9">
        <v>89.031987126362736</v>
      </c>
    </row>
    <row r="2055" spans="1:8" x14ac:dyDescent="0.25">
      <c r="A2055" s="21"/>
      <c r="B2055" s="5">
        <f>DATE(YEAR(siječanj!B2055),MONTH(siječanj!B2055)+3,DAY(siječanj!B2055))</f>
        <v>45769</v>
      </c>
      <c r="C2055" s="8">
        <v>21.375</v>
      </c>
      <c r="D2055">
        <v>0.90913156858751731</v>
      </c>
      <c r="E2055" s="6">
        <v>98.249678236498923</v>
      </c>
      <c r="F2055" s="9">
        <v>151.74824393151846</v>
      </c>
      <c r="G2055" s="9">
        <v>1.45108875984464</v>
      </c>
      <c r="H2055" s="9">
        <v>89.321884088367128</v>
      </c>
    </row>
    <row r="2056" spans="1:8" x14ac:dyDescent="0.25">
      <c r="A2056" s="21"/>
      <c r="B2056" s="5">
        <f>DATE(YEAR(siječanj!B2056),MONTH(siječanj!B2056)+3,DAY(siječanj!B2056))</f>
        <v>45769</v>
      </c>
      <c r="C2056" s="8">
        <v>21.3854166666667</v>
      </c>
      <c r="D2056">
        <v>0.90913156858751731</v>
      </c>
      <c r="E2056" s="6">
        <v>99.321684562396314</v>
      </c>
      <c r="F2056" s="9">
        <v>153.40457184504496</v>
      </c>
      <c r="G2056" s="9">
        <v>1.3587365622163317</v>
      </c>
      <c r="H2056" s="9">
        <v>90.296478880965964</v>
      </c>
    </row>
    <row r="2057" spans="1:8" x14ac:dyDescent="0.25">
      <c r="A2057" s="21"/>
      <c r="B2057" s="5">
        <f>DATE(YEAR(siječanj!B2057),MONTH(siječanj!B2057)+3,DAY(siječanj!B2057))</f>
        <v>45769</v>
      </c>
      <c r="C2057" s="8">
        <v>21.3958333333333</v>
      </c>
      <c r="D2057">
        <v>0.90913156858751731</v>
      </c>
      <c r="E2057" s="6">
        <v>98.747275808819239</v>
      </c>
      <c r="F2057" s="9">
        <v>154.34513861902852</v>
      </c>
      <c r="G2057" s="9">
        <v>1.3524055654249141</v>
      </c>
      <c r="H2057" s="9">
        <v>89.774265749816038</v>
      </c>
    </row>
    <row r="2058" spans="1:8" x14ac:dyDescent="0.25">
      <c r="A2058" s="21"/>
      <c r="B2058" s="5">
        <f>DATE(YEAR(siječanj!B2058),MONTH(siječanj!B2058)+3,DAY(siječanj!B2058))</f>
        <v>45769</v>
      </c>
      <c r="C2058" s="8">
        <v>21.40625</v>
      </c>
      <c r="D2058">
        <v>0.90913156858751731</v>
      </c>
      <c r="E2058" s="6">
        <v>98.575993016341229</v>
      </c>
      <c r="F2058" s="9">
        <v>155.09034573076374</v>
      </c>
      <c r="G2058" s="9">
        <v>1.3211393119023171</v>
      </c>
      <c r="H2058" s="9">
        <v>89.618547156018451</v>
      </c>
    </row>
    <row r="2059" spans="1:8" x14ac:dyDescent="0.25">
      <c r="A2059" s="21"/>
      <c r="B2059" s="5">
        <f>DATE(YEAR(siječanj!B2059),MONTH(siječanj!B2059)+3,DAY(siječanj!B2059))</f>
        <v>45769</v>
      </c>
      <c r="C2059" s="8">
        <v>21.4166666666667</v>
      </c>
      <c r="D2059">
        <v>0.90913156858751731</v>
      </c>
      <c r="E2059" s="6">
        <v>99.362264521645528</v>
      </c>
      <c r="F2059" s="9">
        <v>155.15234144898727</v>
      </c>
      <c r="G2059" s="9">
        <v>1.3328138433242238</v>
      </c>
      <c r="H2059" s="9">
        <v>90.333371402971423</v>
      </c>
    </row>
    <row r="2060" spans="1:8" x14ac:dyDescent="0.25">
      <c r="A2060" s="21"/>
      <c r="B2060" s="5">
        <f>DATE(YEAR(siječanj!B2060),MONTH(siječanj!B2060)+3,DAY(siječanj!B2060))</f>
        <v>45769</v>
      </c>
      <c r="C2060" s="8">
        <v>21.4270833333333</v>
      </c>
      <c r="D2060">
        <v>0.90913156858751731</v>
      </c>
      <c r="E2060" s="6">
        <v>99.404676101660058</v>
      </c>
      <c r="F2060" s="9">
        <v>154.94753777504661</v>
      </c>
      <c r="G2060" s="9">
        <v>1.3418465823001462</v>
      </c>
      <c r="H2060" s="9">
        <v>90.371929109236305</v>
      </c>
    </row>
    <row r="2061" spans="1:8" x14ac:dyDescent="0.25">
      <c r="A2061" s="21"/>
      <c r="B2061" s="5">
        <f>DATE(YEAR(siječanj!B2061),MONTH(siječanj!B2061)+3,DAY(siječanj!B2061))</f>
        <v>45769</v>
      </c>
      <c r="C2061" s="8">
        <v>21.4375</v>
      </c>
      <c r="D2061">
        <v>0.90913156858751731</v>
      </c>
      <c r="E2061" s="6">
        <v>99.459097725027149</v>
      </c>
      <c r="F2061" s="9">
        <v>154.71312788953426</v>
      </c>
      <c r="G2061" s="9">
        <v>1.3295975205819475</v>
      </c>
      <c r="H2061" s="9">
        <v>90.421405525053103</v>
      </c>
    </row>
    <row r="2062" spans="1:8" x14ac:dyDescent="0.25">
      <c r="A2062" s="21"/>
      <c r="B2062" s="5">
        <f>DATE(YEAR(siječanj!B2062),MONTH(siječanj!B2062)+3,DAY(siječanj!B2062))</f>
        <v>45769</v>
      </c>
      <c r="C2062" s="8">
        <v>21.4479166666667</v>
      </c>
      <c r="D2062">
        <v>0.90913156858751731</v>
      </c>
      <c r="E2062" s="6">
        <v>101.20119393922448</v>
      </c>
      <c r="F2062" s="9">
        <v>154.93590839950633</v>
      </c>
      <c r="G2062" s="9">
        <v>1.2888833633056955</v>
      </c>
      <c r="H2062" s="9">
        <v>92.005200188896708</v>
      </c>
    </row>
    <row r="2063" spans="1:8" x14ac:dyDescent="0.25">
      <c r="A2063" s="21"/>
      <c r="B2063" s="5">
        <f>DATE(YEAR(siječanj!B2063),MONTH(siječanj!B2063)+3,DAY(siječanj!B2063))</f>
        <v>45769</v>
      </c>
      <c r="C2063" s="8">
        <v>21.4583333333333</v>
      </c>
      <c r="D2063">
        <v>0.90913156858751731</v>
      </c>
      <c r="E2063" s="6">
        <v>101.81588943423219</v>
      </c>
      <c r="F2063" s="9">
        <v>155.00897208794922</v>
      </c>
      <c r="G2063" s="9">
        <v>1.2466243422165542</v>
      </c>
      <c r="H2063" s="9">
        <v>92.564039268476748</v>
      </c>
    </row>
    <row r="2064" spans="1:8" x14ac:dyDescent="0.25">
      <c r="A2064" s="21"/>
      <c r="B2064" s="5">
        <f>DATE(YEAR(siječanj!B2064),MONTH(siječanj!B2064)+3,DAY(siječanj!B2064))</f>
        <v>45769</v>
      </c>
      <c r="C2064" s="8">
        <v>21.46875</v>
      </c>
      <c r="D2064">
        <v>0.90913156858751731</v>
      </c>
      <c r="E2064" s="6">
        <v>102.78823934464349</v>
      </c>
      <c r="F2064" s="9">
        <v>155.04016614485874</v>
      </c>
      <c r="G2064" s="9">
        <v>1.156754202635534</v>
      </c>
      <c r="H2064" s="9">
        <v>93.44803326774489</v>
      </c>
    </row>
    <row r="2065" spans="1:8" x14ac:dyDescent="0.25">
      <c r="A2065" s="21"/>
      <c r="B2065" s="5">
        <f>DATE(YEAR(siječanj!B2065),MONTH(siječanj!B2065)+3,DAY(siječanj!B2065))</f>
        <v>45769</v>
      </c>
      <c r="C2065" s="8">
        <v>21.4791666666667</v>
      </c>
      <c r="D2065">
        <v>0.90913156858751731</v>
      </c>
      <c r="E2065" s="6">
        <v>103.32278137150301</v>
      </c>
      <c r="F2065" s="9">
        <v>154.83606667810707</v>
      </c>
      <c r="G2065" s="9">
        <v>1.1142542749186211</v>
      </c>
      <c r="H2065" s="9">
        <v>93.934002299099646</v>
      </c>
    </row>
    <row r="2066" spans="1:8" x14ac:dyDescent="0.25">
      <c r="A2066" s="21"/>
      <c r="B2066" s="5">
        <f>DATE(YEAR(siječanj!B2066),MONTH(siječanj!B2066)+3,DAY(siječanj!B2066))</f>
        <v>45769</v>
      </c>
      <c r="C2066" s="8">
        <v>21.4895833333333</v>
      </c>
      <c r="D2066">
        <v>0.90913156858751731</v>
      </c>
      <c r="E2066" s="6">
        <v>103.16515301960334</v>
      </c>
      <c r="F2066" s="9">
        <v>154.63211919629154</v>
      </c>
      <c r="G2066" s="9">
        <v>1.0957412389333405</v>
      </c>
      <c r="H2066" s="9">
        <v>93.790697388283235</v>
      </c>
    </row>
    <row r="2067" spans="1:8" x14ac:dyDescent="0.25">
      <c r="A2067" s="21"/>
      <c r="B2067" s="5">
        <f>DATE(YEAR(siječanj!B2067),MONTH(siječanj!B2067)+3,DAY(siječanj!B2067))</f>
        <v>45769</v>
      </c>
      <c r="C2067" s="8">
        <v>21.5</v>
      </c>
      <c r="D2067">
        <v>0.90913156858751731</v>
      </c>
      <c r="E2067" s="6">
        <v>101.60357100616531</v>
      </c>
      <c r="F2067" s="9">
        <v>154.62886415978011</v>
      </c>
      <c r="G2067" s="9">
        <v>1.1270622272419373</v>
      </c>
      <c r="H2067" s="9">
        <v>92.371013882928267</v>
      </c>
    </row>
    <row r="2068" spans="1:8" x14ac:dyDescent="0.25">
      <c r="A2068" s="21"/>
      <c r="B2068" s="5">
        <f>DATE(YEAR(siječanj!B2068),MONTH(siječanj!B2068)+3,DAY(siječanj!B2068))</f>
        <v>45769</v>
      </c>
      <c r="C2068" s="8">
        <v>21.5104166666667</v>
      </c>
      <c r="D2068">
        <v>0.90913156858751731</v>
      </c>
      <c r="E2068" s="6">
        <v>100.71495459497083</v>
      </c>
      <c r="F2068" s="9">
        <v>153.98740941510999</v>
      </c>
      <c r="G2068" s="9">
        <v>1.1372671102341252</v>
      </c>
      <c r="H2068" s="9">
        <v>91.563144651146416</v>
      </c>
    </row>
    <row r="2069" spans="1:8" x14ac:dyDescent="0.25">
      <c r="A2069" s="21"/>
      <c r="B2069" s="5">
        <f>DATE(YEAR(siječanj!B2069),MONTH(siječanj!B2069)+3,DAY(siječanj!B2069))</f>
        <v>45769</v>
      </c>
      <c r="C2069" s="8">
        <v>21.5208333333333</v>
      </c>
      <c r="D2069">
        <v>0.90913156858751731</v>
      </c>
      <c r="E2069" s="6">
        <v>100.73625746385046</v>
      </c>
      <c r="F2069" s="9">
        <v>153.56703817006209</v>
      </c>
      <c r="G2069" s="9">
        <v>1.1170628797155042</v>
      </c>
      <c r="H2069" s="9">
        <v>91.582511761746375</v>
      </c>
    </row>
    <row r="2070" spans="1:8" x14ac:dyDescent="0.25">
      <c r="A2070" s="21"/>
      <c r="B2070" s="5">
        <f>DATE(YEAR(siječanj!B2070),MONTH(siječanj!B2070)+3,DAY(siječanj!B2070))</f>
        <v>45769</v>
      </c>
      <c r="C2070" s="8">
        <v>21.53125</v>
      </c>
      <c r="D2070">
        <v>0.90913156858751731</v>
      </c>
      <c r="E2070" s="6">
        <v>99.894331037259761</v>
      </c>
      <c r="F2070" s="9">
        <v>153.38495763701627</v>
      </c>
      <c r="G2070" s="9">
        <v>1.1611080432252758</v>
      </c>
      <c r="H2070" s="9">
        <v>90.817089868904688</v>
      </c>
    </row>
    <row r="2071" spans="1:8" x14ac:dyDescent="0.25">
      <c r="A2071" s="21"/>
      <c r="B2071" s="5">
        <f>DATE(YEAR(siječanj!B2071),MONTH(siječanj!B2071)+3,DAY(siječanj!B2071))</f>
        <v>45769</v>
      </c>
      <c r="C2071" s="8">
        <v>21.5416666666667</v>
      </c>
      <c r="D2071">
        <v>0.90913156858751731</v>
      </c>
      <c r="E2071" s="6">
        <v>97.766038228582872</v>
      </c>
      <c r="F2071" s="9">
        <v>152.86612378167365</v>
      </c>
      <c r="G2071" s="9">
        <v>1.1509526821331222</v>
      </c>
      <c r="H2071" s="9">
        <v>88.882191689338725</v>
      </c>
    </row>
    <row r="2072" spans="1:8" x14ac:dyDescent="0.25">
      <c r="A2072" s="21"/>
      <c r="B2072" s="5">
        <f>DATE(YEAR(siječanj!B2072),MONTH(siječanj!B2072)+3,DAY(siječanj!B2072))</f>
        <v>45769</v>
      </c>
      <c r="C2072" s="8">
        <v>21.5520833333333</v>
      </c>
      <c r="D2072">
        <v>0.90913156858751731</v>
      </c>
      <c r="E2072" s="6">
        <v>96.653518313685765</v>
      </c>
      <c r="F2072" s="9">
        <v>152.45183451358611</v>
      </c>
      <c r="G2072" s="9">
        <v>1.1353193693818391</v>
      </c>
      <c r="H2072" s="9">
        <v>87.870764714023466</v>
      </c>
    </row>
    <row r="2073" spans="1:8" x14ac:dyDescent="0.25">
      <c r="A2073" s="21"/>
      <c r="B2073" s="5">
        <f>DATE(YEAR(siječanj!B2073),MONTH(siječanj!B2073)+3,DAY(siječanj!B2073))</f>
        <v>45769</v>
      </c>
      <c r="C2073" s="8">
        <v>21.5625</v>
      </c>
      <c r="D2073">
        <v>0.90913156858751731</v>
      </c>
      <c r="E2073" s="6">
        <v>96.643778727225651</v>
      </c>
      <c r="F2073" s="9">
        <v>151.85676685087395</v>
      </c>
      <c r="G2073" s="9">
        <v>1.1150920533729818</v>
      </c>
      <c r="H2073" s="9">
        <v>87.86191014850759</v>
      </c>
    </row>
    <row r="2074" spans="1:8" x14ac:dyDescent="0.25">
      <c r="A2074" s="21"/>
      <c r="B2074" s="5">
        <f>DATE(YEAR(siječanj!B2074),MONTH(siječanj!B2074)+3,DAY(siječanj!B2074))</f>
        <v>45769</v>
      </c>
      <c r="C2074" s="8">
        <v>21.5729166666667</v>
      </c>
      <c r="D2074">
        <v>0.90913156858751731</v>
      </c>
      <c r="E2074" s="6">
        <v>96.983737051038176</v>
      </c>
      <c r="F2074" s="9">
        <v>151.31969170777467</v>
      </c>
      <c r="G2074" s="9">
        <v>1.0929315171632701</v>
      </c>
      <c r="H2074" s="9">
        <v>88.17097699268966</v>
      </c>
    </row>
    <row r="2075" spans="1:8" x14ac:dyDescent="0.25">
      <c r="A2075" s="21"/>
      <c r="B2075" s="5">
        <f>DATE(YEAR(siječanj!B2075),MONTH(siječanj!B2075)+3,DAY(siječanj!B2075))</f>
        <v>45769</v>
      </c>
      <c r="C2075" s="8">
        <v>21.5833333333333</v>
      </c>
      <c r="D2075">
        <v>0.90913156858751731</v>
      </c>
      <c r="E2075" s="6">
        <v>99.51110624499546</v>
      </c>
      <c r="F2075" s="9">
        <v>150.01728285034727</v>
      </c>
      <c r="G2075" s="9">
        <v>1.0910355321573926</v>
      </c>
      <c r="H2075" s="9">
        <v>90.468688112391817</v>
      </c>
    </row>
    <row r="2076" spans="1:8" x14ac:dyDescent="0.25">
      <c r="A2076" s="21"/>
      <c r="B2076" s="5">
        <f>DATE(YEAR(siječanj!B2076),MONTH(siječanj!B2076)+3,DAY(siječanj!B2076))</f>
        <v>45769</v>
      </c>
      <c r="C2076" s="8">
        <v>21.59375</v>
      </c>
      <c r="D2076">
        <v>0.90913156858751731</v>
      </c>
      <c r="E2076" s="6">
        <v>101.07589186122151</v>
      </c>
      <c r="F2076" s="9">
        <v>149.45862357633987</v>
      </c>
      <c r="G2076" s="9">
        <v>1.0618238831327376</v>
      </c>
      <c r="H2076" s="9">
        <v>91.891284114174582</v>
      </c>
    </row>
    <row r="2077" spans="1:8" x14ac:dyDescent="0.25">
      <c r="A2077" s="21"/>
      <c r="B2077" s="5">
        <f>DATE(YEAR(siječanj!B2077),MONTH(siječanj!B2077)+3,DAY(siječanj!B2077))</f>
        <v>45769</v>
      </c>
      <c r="C2077" s="8">
        <v>21.6041666666667</v>
      </c>
      <c r="D2077">
        <v>0.90913156858751731</v>
      </c>
      <c r="E2077" s="6">
        <v>101.01570494155685</v>
      </c>
      <c r="F2077" s="9">
        <v>148.75760745193841</v>
      </c>
      <c r="G2077" s="9">
        <v>1.0354312636436196</v>
      </c>
      <c r="H2077" s="9">
        <v>91.836566285491401</v>
      </c>
    </row>
    <row r="2078" spans="1:8" x14ac:dyDescent="0.25">
      <c r="A2078" s="21"/>
      <c r="B2078" s="5">
        <f>DATE(YEAR(siječanj!B2078),MONTH(siječanj!B2078)+3,DAY(siječanj!B2078))</f>
        <v>45769</v>
      </c>
      <c r="C2078" s="8">
        <v>21.6145833333333</v>
      </c>
      <c r="D2078">
        <v>0.90913156858751731</v>
      </c>
      <c r="E2078" s="6">
        <v>103.03175278056382</v>
      </c>
      <c r="F2078" s="9">
        <v>147.41544674357169</v>
      </c>
      <c r="G2078" s="9">
        <v>1.0611208936869876</v>
      </c>
      <c r="H2078" s="9">
        <v>93.669419019715278</v>
      </c>
    </row>
    <row r="2079" spans="1:8" x14ac:dyDescent="0.25">
      <c r="A2079" s="21"/>
      <c r="B2079" s="5">
        <f>DATE(YEAR(siječanj!B2079),MONTH(siječanj!B2079)+3,DAY(siječanj!B2079))</f>
        <v>45769</v>
      </c>
      <c r="C2079" s="8">
        <v>21.625</v>
      </c>
      <c r="D2079">
        <v>0.90913156858751731</v>
      </c>
      <c r="E2079" s="6">
        <v>103.68639226914668</v>
      </c>
      <c r="F2079" s="9">
        <v>144.69879876031595</v>
      </c>
      <c r="G2079" s="9">
        <v>1.0337035789085203</v>
      </c>
      <c r="H2079" s="9">
        <v>94.264572444829952</v>
      </c>
    </row>
    <row r="2080" spans="1:8" x14ac:dyDescent="0.25">
      <c r="A2080" s="21"/>
      <c r="B2080" s="5">
        <f>DATE(YEAR(siječanj!B2080),MONTH(siječanj!B2080)+3,DAY(siječanj!B2080))</f>
        <v>45769</v>
      </c>
      <c r="C2080" s="8">
        <v>21.6354166666667</v>
      </c>
      <c r="D2080">
        <v>0.90913156858751731</v>
      </c>
      <c r="E2080" s="6">
        <v>104.54046643259259</v>
      </c>
      <c r="F2080" s="9">
        <v>142.81553412146511</v>
      </c>
      <c r="G2080" s="9">
        <v>1.0361174974582856</v>
      </c>
      <c r="H2080" s="9">
        <v>95.041038228733612</v>
      </c>
    </row>
    <row r="2081" spans="1:8" x14ac:dyDescent="0.25">
      <c r="A2081" s="21"/>
      <c r="B2081" s="5">
        <f>DATE(YEAR(siječanj!B2081),MONTH(siječanj!B2081)+3,DAY(siječanj!B2081))</f>
        <v>45769</v>
      </c>
      <c r="C2081" s="8">
        <v>21.6458333333333</v>
      </c>
      <c r="D2081">
        <v>0.90913156858751731</v>
      </c>
      <c r="E2081" s="6">
        <v>106.29595754997477</v>
      </c>
      <c r="F2081" s="9">
        <v>141.15996252130054</v>
      </c>
      <c r="G2081" s="9">
        <v>1.018615008090892</v>
      </c>
      <c r="H2081" s="9">
        <v>96.637010621920723</v>
      </c>
    </row>
    <row r="2082" spans="1:8" x14ac:dyDescent="0.25">
      <c r="A2082" s="21"/>
      <c r="B2082" s="5">
        <f>DATE(YEAR(siječanj!B2082),MONTH(siječanj!B2082)+3,DAY(siječanj!B2082))</f>
        <v>45769</v>
      </c>
      <c r="C2082" s="8">
        <v>21.65625</v>
      </c>
      <c r="D2082">
        <v>0.90913156858751731</v>
      </c>
      <c r="E2082" s="6">
        <v>106.10651605536087</v>
      </c>
      <c r="F2082" s="9">
        <v>139.71842935663281</v>
      </c>
      <c r="G2082" s="9">
        <v>1.0228325696855891</v>
      </c>
      <c r="H2082" s="9">
        <v>96.464783378766825</v>
      </c>
    </row>
    <row r="2083" spans="1:8" x14ac:dyDescent="0.25">
      <c r="A2083" s="21"/>
      <c r="B2083" s="5">
        <f>DATE(YEAR(siječanj!B2083),MONTH(siječanj!B2083)+3,DAY(siječanj!B2083))</f>
        <v>45769</v>
      </c>
      <c r="C2083" s="8">
        <v>21.6666666666667</v>
      </c>
      <c r="D2083">
        <v>0.90913156858751731</v>
      </c>
      <c r="E2083" s="6">
        <v>106.21201206219993</v>
      </c>
      <c r="F2083" s="9">
        <v>136.94970636094288</v>
      </c>
      <c r="G2083" s="9">
        <v>1.0354688708185658</v>
      </c>
      <c r="H2083" s="9">
        <v>96.560693128944138</v>
      </c>
    </row>
    <row r="2084" spans="1:8" x14ac:dyDescent="0.25">
      <c r="A2084" s="21"/>
      <c r="B2084" s="5">
        <f>DATE(YEAR(siječanj!B2084),MONTH(siječanj!B2084)+3,DAY(siječanj!B2084))</f>
        <v>45769</v>
      </c>
      <c r="C2084" s="8">
        <v>21.6770833333333</v>
      </c>
      <c r="D2084">
        <v>0.90913156858751731</v>
      </c>
      <c r="E2084" s="6">
        <v>106.88948588840401</v>
      </c>
      <c r="F2084" s="9">
        <v>135.45657560020203</v>
      </c>
      <c r="G2084" s="9">
        <v>1.0558294868828768</v>
      </c>
      <c r="H2084" s="9">
        <v>97.176605971238033</v>
      </c>
    </row>
    <row r="2085" spans="1:8" x14ac:dyDescent="0.25">
      <c r="A2085" s="21"/>
      <c r="B2085" s="5">
        <f>DATE(YEAR(siječanj!B2085),MONTH(siječanj!B2085)+3,DAY(siječanj!B2085))</f>
        <v>45769</v>
      </c>
      <c r="C2085" s="8">
        <v>21.6875</v>
      </c>
      <c r="D2085">
        <v>0.90913156858751731</v>
      </c>
      <c r="E2085" s="6">
        <v>109.44487620544889</v>
      </c>
      <c r="F2085" s="9">
        <v>134.61215843833659</v>
      </c>
      <c r="G2085" s="9">
        <v>1.1074507716038493</v>
      </c>
      <c r="H2085" s="9">
        <v>99.499791978526403</v>
      </c>
    </row>
    <row r="2086" spans="1:8" x14ac:dyDescent="0.25">
      <c r="A2086" s="21"/>
      <c r="B2086" s="5">
        <f>DATE(YEAR(siječanj!B2086),MONTH(siječanj!B2086)+3,DAY(siječanj!B2086))</f>
        <v>45769</v>
      </c>
      <c r="C2086" s="8">
        <v>21.6979166666667</v>
      </c>
      <c r="D2086">
        <v>0.90913156858751731</v>
      </c>
      <c r="E2086" s="6">
        <v>110.51666162738161</v>
      </c>
      <c r="F2086" s="9">
        <v>133.87649779657045</v>
      </c>
      <c r="G2086" s="9">
        <v>1.2549257933705249</v>
      </c>
      <c r="H2086" s="9">
        <v>100.47418594035733</v>
      </c>
    </row>
    <row r="2087" spans="1:8" x14ac:dyDescent="0.25">
      <c r="A2087" s="21"/>
      <c r="B2087" s="5">
        <f>DATE(YEAR(siječanj!B2087),MONTH(siječanj!B2087)+3,DAY(siječanj!B2087))</f>
        <v>45769</v>
      </c>
      <c r="C2087" s="8">
        <v>21.7083333333333</v>
      </c>
      <c r="D2087">
        <v>0.90913156858751731</v>
      </c>
      <c r="E2087" s="6">
        <v>112.08957314146491</v>
      </c>
      <c r="F2087" s="9">
        <v>133.22773859189601</v>
      </c>
      <c r="G2087" s="9">
        <v>1.6322543794556088</v>
      </c>
      <c r="H2087" s="9">
        <v>101.90416945240524</v>
      </c>
    </row>
    <row r="2088" spans="1:8" x14ac:dyDescent="0.25">
      <c r="A2088" s="21"/>
      <c r="B2088" s="5">
        <f>DATE(YEAR(siječanj!B2088),MONTH(siječanj!B2088)+3,DAY(siječanj!B2088))</f>
        <v>45769</v>
      </c>
      <c r="C2088" s="8">
        <v>21.71875</v>
      </c>
      <c r="D2088">
        <v>0.90913156858751731</v>
      </c>
      <c r="E2088" s="6">
        <v>115.23851359015526</v>
      </c>
      <c r="F2088" s="9">
        <v>133.20871787833633</v>
      </c>
      <c r="G2088" s="9">
        <v>2.6611107597071708</v>
      </c>
      <c r="H2088" s="9">
        <v>104.76697062191178</v>
      </c>
    </row>
    <row r="2089" spans="1:8" x14ac:dyDescent="0.25">
      <c r="A2089" s="21"/>
      <c r="B2089" s="5">
        <f>DATE(YEAR(siječanj!B2089),MONTH(siječanj!B2089)+3,DAY(siječanj!B2089))</f>
        <v>45769</v>
      </c>
      <c r="C2089" s="8">
        <v>21.7291666666667</v>
      </c>
      <c r="D2089">
        <v>0.90913156858751731</v>
      </c>
      <c r="E2089" s="6">
        <v>119.38861854353596</v>
      </c>
      <c r="F2089" s="9">
        <v>133.66075172312819</v>
      </c>
      <c r="G2089" s="9">
        <v>6.5640008989868655</v>
      </c>
      <c r="H2089" s="9">
        <v>108.5399620479816</v>
      </c>
    </row>
    <row r="2090" spans="1:8" x14ac:dyDescent="0.25">
      <c r="A2090" s="21"/>
      <c r="B2090" s="5">
        <f>DATE(YEAR(siječanj!B2090),MONTH(siječanj!B2090)+3,DAY(siječanj!B2090))</f>
        <v>45769</v>
      </c>
      <c r="C2090" s="8">
        <v>21.7395833333333</v>
      </c>
      <c r="D2090">
        <v>0.90913156858751731</v>
      </c>
      <c r="E2090" s="6">
        <v>123.89496135326428</v>
      </c>
      <c r="F2090" s="9">
        <v>135.32121129503835</v>
      </c>
      <c r="G2090" s="9">
        <v>22.486258744688644</v>
      </c>
      <c r="H2090" s="9">
        <v>112.63682055518299</v>
      </c>
    </row>
    <row r="2091" spans="1:8" x14ac:dyDescent="0.25">
      <c r="A2091" s="21"/>
      <c r="B2091" s="5">
        <f>DATE(YEAR(siječanj!B2091),MONTH(siječanj!B2091)+3,DAY(siječanj!B2091))</f>
        <v>45769</v>
      </c>
      <c r="C2091" s="8">
        <v>21.75</v>
      </c>
      <c r="D2091">
        <v>0.90913156858751731</v>
      </c>
      <c r="E2091" s="6">
        <v>128.69291720836748</v>
      </c>
      <c r="F2091" s="9">
        <v>137.10565229488313</v>
      </c>
      <c r="G2091" s="9">
        <v>62.725824808175219</v>
      </c>
      <c r="H2091" s="9">
        <v>116.99879368774663</v>
      </c>
    </row>
    <row r="2092" spans="1:8" x14ac:dyDescent="0.25">
      <c r="A2092" s="21"/>
      <c r="B2092" s="5">
        <f>DATE(YEAR(siječanj!B2092),MONTH(siječanj!B2092)+3,DAY(siječanj!B2092))</f>
        <v>45769</v>
      </c>
      <c r="C2092" s="8">
        <v>21.7604166666667</v>
      </c>
      <c r="D2092">
        <v>0.90913156858751731</v>
      </c>
      <c r="E2092" s="6">
        <v>133.0297474291373</v>
      </c>
      <c r="F2092" s="9">
        <v>139.03813590880674</v>
      </c>
      <c r="G2092" s="9">
        <v>123.45258207921317</v>
      </c>
      <c r="H2092" s="9">
        <v>120.94154294905285</v>
      </c>
    </row>
    <row r="2093" spans="1:8" x14ac:dyDescent="0.25">
      <c r="A2093" s="21"/>
      <c r="B2093" s="5">
        <f>DATE(YEAR(siječanj!B2093),MONTH(siječanj!B2093)+3,DAY(siječanj!B2093))</f>
        <v>45769</v>
      </c>
      <c r="C2093" s="8">
        <v>21.7708333333333</v>
      </c>
      <c r="D2093">
        <v>0.90913156858751731</v>
      </c>
      <c r="E2093" s="6">
        <v>137.95030597523126</v>
      </c>
      <c r="F2093" s="9">
        <v>140.29311927531646</v>
      </c>
      <c r="G2093" s="9">
        <v>178.60845033490222</v>
      </c>
      <c r="H2093" s="9">
        <v>125.41497805838996</v>
      </c>
    </row>
    <row r="2094" spans="1:8" x14ac:dyDescent="0.25">
      <c r="A2094" s="21"/>
      <c r="B2094" s="5">
        <f>DATE(YEAR(siječanj!B2094),MONTH(siječanj!B2094)+3,DAY(siječanj!B2094))</f>
        <v>45769</v>
      </c>
      <c r="C2094" s="8">
        <v>21.78125</v>
      </c>
      <c r="D2094">
        <v>0.90913156858751731</v>
      </c>
      <c r="E2094" s="6">
        <v>143.61794687081704</v>
      </c>
      <c r="F2094" s="9">
        <v>140.78770549727824</v>
      </c>
      <c r="G2094" s="9">
        <v>215.97532425745123</v>
      </c>
      <c r="H2094" s="9">
        <v>130.56760931598461</v>
      </c>
    </row>
    <row r="2095" spans="1:8" x14ac:dyDescent="0.25">
      <c r="A2095" s="21"/>
      <c r="B2095" s="5">
        <f>DATE(YEAR(siječanj!B2095),MONTH(siječanj!B2095)+3,DAY(siječanj!B2095))</f>
        <v>45769</v>
      </c>
      <c r="C2095" s="8">
        <v>21.7916666666667</v>
      </c>
      <c r="D2095">
        <v>0.90913156858751731</v>
      </c>
      <c r="E2095" s="6">
        <v>149.21609613400221</v>
      </c>
      <c r="F2095" s="9">
        <v>139.75717922134328</v>
      </c>
      <c r="G2095" s="9">
        <v>226.99277104174698</v>
      </c>
      <c r="H2095" s="9">
        <v>135.65706353681122</v>
      </c>
    </row>
    <row r="2096" spans="1:8" x14ac:dyDescent="0.25">
      <c r="A2096" s="21"/>
      <c r="B2096" s="5">
        <f>DATE(YEAR(siječanj!B2096),MONTH(siječanj!B2096)+3,DAY(siječanj!B2096))</f>
        <v>45769</v>
      </c>
      <c r="C2096" s="8">
        <v>21.8020833333333</v>
      </c>
      <c r="D2096">
        <v>0.90913156858751731</v>
      </c>
      <c r="E2096" s="6">
        <v>155.59646633607233</v>
      </c>
      <c r="F2096" s="9">
        <v>138.54194151494056</v>
      </c>
      <c r="G2096" s="9">
        <v>227.97824424644233</v>
      </c>
      <c r="H2096" s="9">
        <v>141.45765950678827</v>
      </c>
    </row>
    <row r="2097" spans="1:8" x14ac:dyDescent="0.25">
      <c r="A2097" s="21"/>
      <c r="B2097" s="5">
        <f>DATE(YEAR(siječanj!B2097),MONTH(siječanj!B2097)+3,DAY(siječanj!B2097))</f>
        <v>45769</v>
      </c>
      <c r="C2097" s="8">
        <v>21.8125</v>
      </c>
      <c r="D2097">
        <v>0.90913156858751731</v>
      </c>
      <c r="E2097" s="6">
        <v>157.88470550237679</v>
      </c>
      <c r="F2097" s="9">
        <v>136.97429799824579</v>
      </c>
      <c r="G2097" s="9">
        <v>228.57227631594529</v>
      </c>
      <c r="H2097" s="9">
        <v>143.53796996935404</v>
      </c>
    </row>
    <row r="2098" spans="1:8" x14ac:dyDescent="0.25">
      <c r="A2098" s="21"/>
      <c r="B2098" s="5">
        <f>DATE(YEAR(siječanj!B2098),MONTH(siječanj!B2098)+3,DAY(siječanj!B2098))</f>
        <v>45769</v>
      </c>
      <c r="C2098" s="8">
        <v>21.8229166666667</v>
      </c>
      <c r="D2098">
        <v>0.90913156858751731</v>
      </c>
      <c r="E2098" s="6">
        <v>157.87806253382496</v>
      </c>
      <c r="F2098" s="9">
        <v>134.84973524417885</v>
      </c>
      <c r="G2098" s="9">
        <v>228.85721917247432</v>
      </c>
      <c r="H2098" s="9">
        <v>143.53193063693445</v>
      </c>
    </row>
    <row r="2099" spans="1:8" x14ac:dyDescent="0.25">
      <c r="A2099" s="21"/>
      <c r="B2099" s="5">
        <f>DATE(YEAR(siječanj!B2099),MONTH(siječanj!B2099)+3,DAY(siječanj!B2099))</f>
        <v>45769</v>
      </c>
      <c r="C2099" s="8">
        <v>21.8333333333333</v>
      </c>
      <c r="D2099">
        <v>0.90913156858751731</v>
      </c>
      <c r="E2099" s="6">
        <v>157.78635568926461</v>
      </c>
      <c r="F2099" s="9">
        <v>129.77893924023738</v>
      </c>
      <c r="G2099" s="9">
        <v>229.50914837435937</v>
      </c>
      <c r="H2099" s="9">
        <v>143.44855704948907</v>
      </c>
    </row>
    <row r="2100" spans="1:8" x14ac:dyDescent="0.25">
      <c r="A2100" s="21"/>
      <c r="B2100" s="5">
        <f>DATE(YEAR(siječanj!B2100),MONTH(siječanj!B2100)+3,DAY(siječanj!B2100))</f>
        <v>45769</v>
      </c>
      <c r="C2100" s="8">
        <v>21.84375</v>
      </c>
      <c r="D2100">
        <v>0.90913156858751731</v>
      </c>
      <c r="E2100" s="6">
        <v>156.55470910136779</v>
      </c>
      <c r="F2100" s="9">
        <v>126.34108631212142</v>
      </c>
      <c r="G2100" s="9">
        <v>229.79336772984718</v>
      </c>
      <c r="H2100" s="9">
        <v>142.32882825508898</v>
      </c>
    </row>
    <row r="2101" spans="1:8" x14ac:dyDescent="0.25">
      <c r="A2101" s="21"/>
      <c r="B2101" s="5">
        <f>DATE(YEAR(siječanj!B2101),MONTH(siječanj!B2101)+3,DAY(siječanj!B2101))</f>
        <v>45769</v>
      </c>
      <c r="C2101" s="8">
        <v>21.8541666666667</v>
      </c>
      <c r="D2101">
        <v>0.90913156858751731</v>
      </c>
      <c r="E2101" s="6">
        <v>156.15543063353675</v>
      </c>
      <c r="F2101" s="9">
        <v>123.49815576851653</v>
      </c>
      <c r="G2101" s="9">
        <v>230.28006694229339</v>
      </c>
      <c r="H2101" s="9">
        <v>141.96583159532653</v>
      </c>
    </row>
    <row r="2102" spans="1:8" x14ac:dyDescent="0.25">
      <c r="A2102" s="21"/>
      <c r="B2102" s="5">
        <f>DATE(YEAR(siječanj!B2102),MONTH(siječanj!B2102)+3,DAY(siječanj!B2102))</f>
        <v>45769</v>
      </c>
      <c r="C2102" s="8">
        <v>21.8645833333333</v>
      </c>
      <c r="D2102">
        <v>0.90913156858751731</v>
      </c>
      <c r="E2102" s="6">
        <v>155.34108550330578</v>
      </c>
      <c r="F2102" s="9">
        <v>120.95805247594723</v>
      </c>
      <c r="G2102" s="9">
        <v>230.71478340054961</v>
      </c>
      <c r="H2102" s="9">
        <v>141.22548472970803</v>
      </c>
    </row>
    <row r="2103" spans="1:8" x14ac:dyDescent="0.25">
      <c r="A2103" s="21"/>
      <c r="B2103" s="5">
        <f>DATE(YEAR(siječanj!B2103),MONTH(siječanj!B2103)+3,DAY(siječanj!B2103))</f>
        <v>45769</v>
      </c>
      <c r="C2103" s="8">
        <v>21.875</v>
      </c>
      <c r="D2103">
        <v>0.90913156858751731</v>
      </c>
      <c r="E2103" s="6">
        <v>152.29632257187163</v>
      </c>
      <c r="F2103" s="9">
        <v>116.53713580462804</v>
      </c>
      <c r="G2103" s="9">
        <v>230.51711985757788</v>
      </c>
      <c r="H2103" s="9">
        <v>138.45739462987618</v>
      </c>
    </row>
    <row r="2104" spans="1:8" x14ac:dyDescent="0.25">
      <c r="A2104" s="21"/>
      <c r="B2104" s="5">
        <f>DATE(YEAR(siječanj!B2104),MONTH(siječanj!B2104)+3,DAY(siječanj!B2104))</f>
        <v>45769</v>
      </c>
      <c r="C2104" s="8">
        <v>21.8854166666667</v>
      </c>
      <c r="D2104">
        <v>0.90913156858751731</v>
      </c>
      <c r="E2104" s="6">
        <v>157.49001846896826</v>
      </c>
      <c r="F2104" s="9">
        <v>113.51862572111264</v>
      </c>
      <c r="G2104" s="9">
        <v>229.7677168177523</v>
      </c>
      <c r="H2104" s="9">
        <v>143.17914752757019</v>
      </c>
    </row>
    <row r="2105" spans="1:8" x14ac:dyDescent="0.25">
      <c r="A2105" s="21"/>
      <c r="B2105" s="5">
        <f>DATE(YEAR(siječanj!B2105),MONTH(siječanj!B2105)+3,DAY(siječanj!B2105))</f>
        <v>45769</v>
      </c>
      <c r="C2105" s="8">
        <v>21.8958333333333</v>
      </c>
      <c r="D2105">
        <v>0.90913156858751731</v>
      </c>
      <c r="E2105" s="6">
        <v>159.68471322634264</v>
      </c>
      <c r="F2105" s="9">
        <v>111.42590458502738</v>
      </c>
      <c r="G2105" s="9">
        <v>229.5041704557413</v>
      </c>
      <c r="H2105" s="9">
        <v>145.17441381491275</v>
      </c>
    </row>
    <row r="2106" spans="1:8" x14ac:dyDescent="0.25">
      <c r="A2106" s="21"/>
      <c r="B2106" s="5">
        <f>DATE(YEAR(siječanj!B2106),MONTH(siječanj!B2106)+3,DAY(siječanj!B2106))</f>
        <v>45769</v>
      </c>
      <c r="C2106" s="8">
        <v>21.90625</v>
      </c>
      <c r="D2106">
        <v>0.90913156858751731</v>
      </c>
      <c r="E2106" s="6">
        <v>156.35081672318188</v>
      </c>
      <c r="F2106" s="9">
        <v>109.1258827027406</v>
      </c>
      <c r="G2106" s="9">
        <v>228.5089998365612</v>
      </c>
      <c r="H2106" s="9">
        <v>142.14346325748576</v>
      </c>
    </row>
    <row r="2107" spans="1:8" x14ac:dyDescent="0.25">
      <c r="A2107" s="21"/>
      <c r="B2107" s="5">
        <f>DATE(YEAR(siječanj!B2107),MONTH(siječanj!B2107)+3,DAY(siječanj!B2107))</f>
        <v>45769</v>
      </c>
      <c r="C2107" s="8">
        <v>21.9166666666667</v>
      </c>
      <c r="D2107">
        <v>0.90913156858751731</v>
      </c>
      <c r="E2107" s="6">
        <v>151.34757372405312</v>
      </c>
      <c r="F2107" s="9">
        <v>106.3393153548334</v>
      </c>
      <c r="G2107" s="9">
        <v>226.694739036703</v>
      </c>
      <c r="H2107" s="9">
        <v>137.59485710166334</v>
      </c>
    </row>
    <row r="2108" spans="1:8" x14ac:dyDescent="0.25">
      <c r="A2108" s="21"/>
      <c r="B2108" s="5">
        <f>DATE(YEAR(siječanj!B2108),MONTH(siječanj!B2108)+3,DAY(siječanj!B2108))</f>
        <v>45769</v>
      </c>
      <c r="C2108" s="8">
        <v>21.9270833333333</v>
      </c>
      <c r="D2108">
        <v>0.90913156858751731</v>
      </c>
      <c r="E2108" s="6">
        <v>144.18806830439826</v>
      </c>
      <c r="F2108" s="9">
        <v>104.24953517369433</v>
      </c>
      <c r="G2108" s="9">
        <v>224.19378358032722</v>
      </c>
      <c r="H2108" s="9">
        <v>131.08592470918168</v>
      </c>
    </row>
    <row r="2109" spans="1:8" x14ac:dyDescent="0.25">
      <c r="A2109" s="21"/>
      <c r="B2109" s="5">
        <f>DATE(YEAR(siječanj!B2109),MONTH(siječanj!B2109)+3,DAY(siječanj!B2109))</f>
        <v>45769</v>
      </c>
      <c r="C2109" s="8">
        <v>21.9375</v>
      </c>
      <c r="D2109">
        <v>0.90913156858751731</v>
      </c>
      <c r="E2109" s="6">
        <v>134.19990247619697</v>
      </c>
      <c r="F2109" s="9">
        <v>101.99981486766553</v>
      </c>
      <c r="G2109" s="9">
        <v>222.81234958047867</v>
      </c>
      <c r="H2109" s="9">
        <v>122.0053678424768</v>
      </c>
    </row>
    <row r="2110" spans="1:8" x14ac:dyDescent="0.25">
      <c r="A2110" s="21"/>
      <c r="B2110" s="5">
        <f>DATE(YEAR(siječanj!B2110),MONTH(siječanj!B2110)+3,DAY(siječanj!B2110))</f>
        <v>45769</v>
      </c>
      <c r="C2110" s="8">
        <v>21.9479166666667</v>
      </c>
      <c r="D2110">
        <v>0.90913156858751731</v>
      </c>
      <c r="E2110" s="6">
        <v>122.06584878900301</v>
      </c>
      <c r="F2110" s="9">
        <v>99.670362758536996</v>
      </c>
      <c r="G2110" s="9">
        <v>222.24391820577472</v>
      </c>
      <c r="H2110" s="9">
        <v>110.97391658051301</v>
      </c>
    </row>
    <row r="2111" spans="1:8" x14ac:dyDescent="0.25">
      <c r="A2111" s="21"/>
      <c r="B2111" s="5">
        <f>DATE(YEAR(siječanj!B2111),MONTH(siječanj!B2111)+3,DAY(siječanj!B2111))</f>
        <v>45769</v>
      </c>
      <c r="C2111" s="8">
        <v>21.9583333333333</v>
      </c>
      <c r="D2111">
        <v>0.90913156858751731</v>
      </c>
      <c r="E2111" s="6">
        <v>110.5936511167713</v>
      </c>
      <c r="F2111" s="9">
        <v>96.482730874963835</v>
      </c>
      <c r="G2111" s="9">
        <v>217.31307830269105</v>
      </c>
      <c r="H2111" s="9">
        <v>100.54417951561092</v>
      </c>
    </row>
    <row r="2112" spans="1:8" x14ac:dyDescent="0.25">
      <c r="A2112" s="21"/>
      <c r="B2112" s="5">
        <f>DATE(YEAR(siječanj!B2112),MONTH(siječanj!B2112)+3,DAY(siječanj!B2112))</f>
        <v>45769</v>
      </c>
      <c r="C2112" s="8">
        <v>21.96875</v>
      </c>
      <c r="D2112">
        <v>0.90913156858751731</v>
      </c>
      <c r="E2112" s="6">
        <v>100.5303759593818</v>
      </c>
      <c r="F2112" s="9">
        <v>94.03665192301149</v>
      </c>
      <c r="G2112" s="9">
        <v>215.96431210042871</v>
      </c>
      <c r="H2112" s="9">
        <v>91.395338386645619</v>
      </c>
    </row>
    <row r="2113" spans="1:8" x14ac:dyDescent="0.25">
      <c r="A2113" s="21"/>
      <c r="B2113" s="5">
        <f>DATE(YEAR(siječanj!B2113),MONTH(siječanj!B2113)+3,DAY(siječanj!B2113))</f>
        <v>45769</v>
      </c>
      <c r="C2113" s="8">
        <v>21.9791666666667</v>
      </c>
      <c r="D2113">
        <v>0.90913156858751731</v>
      </c>
      <c r="E2113" s="6">
        <v>91.512027075503653</v>
      </c>
      <c r="F2113" s="9">
        <v>91.984984920739677</v>
      </c>
      <c r="G2113" s="9">
        <v>214.16372538758796</v>
      </c>
      <c r="H2113" s="9">
        <v>83.196472719775997</v>
      </c>
    </row>
    <row r="2114" spans="1:8" ht="15.75" thickBot="1" x14ac:dyDescent="0.3">
      <c r="A2114" s="21"/>
      <c r="B2114" s="5">
        <f>DATE(YEAR(siječanj!B2114),MONTH(siječanj!B2114)+3,DAY(siječanj!B2114))</f>
        <v>45769</v>
      </c>
      <c r="C2114" s="8">
        <v>21.9895833333333</v>
      </c>
      <c r="D2114">
        <v>0.90913156858751731</v>
      </c>
      <c r="E2114" s="6">
        <v>83.688031633523138</v>
      </c>
      <c r="F2114" s="9">
        <v>90.146856485518114</v>
      </c>
      <c r="G2114" s="9">
        <v>213.65579975813199</v>
      </c>
      <c r="H2114" s="9">
        <v>76.083431470986653</v>
      </c>
    </row>
    <row r="2115" spans="1:8" x14ac:dyDescent="0.25">
      <c r="A2115" s="20">
        <f t="shared" ref="A2115" si="20">A2019+1</f>
        <v>113</v>
      </c>
      <c r="B2115" s="5">
        <f>DATE(YEAR(siječanj!B2115),MONTH(siječanj!B2115)+3,DAY(siječanj!B2115))</f>
        <v>45770</v>
      </c>
      <c r="C2115" s="8">
        <v>22</v>
      </c>
      <c r="D2115">
        <v>0.90805441128089348</v>
      </c>
      <c r="E2115" s="6">
        <v>76.284442191922636</v>
      </c>
      <c r="F2115" s="9">
        <v>88.164249684173001</v>
      </c>
      <c r="G2115" s="9">
        <v>207.79957732795128</v>
      </c>
      <c r="H2115" s="9">
        <v>69.270424244477667</v>
      </c>
    </row>
    <row r="2116" spans="1:8" x14ac:dyDescent="0.25">
      <c r="A2116" s="21"/>
      <c r="B2116" s="5">
        <f>DATE(YEAR(siječanj!B2116),MONTH(siječanj!B2116)+3,DAY(siječanj!B2116))</f>
        <v>45770</v>
      </c>
      <c r="C2116" s="8">
        <v>22.0104166666667</v>
      </c>
      <c r="D2116">
        <v>0.90805441128089348</v>
      </c>
      <c r="E2116" s="6">
        <v>70.67877030672993</v>
      </c>
      <c r="F2116" s="9">
        <v>86.560929638347346</v>
      </c>
      <c r="G2116" s="9">
        <v>205.9086044421833</v>
      </c>
      <c r="H2116" s="9">
        <v>64.180169160935137</v>
      </c>
    </row>
    <row r="2117" spans="1:8" x14ac:dyDescent="0.25">
      <c r="A2117" s="21"/>
      <c r="B2117" s="5">
        <f>DATE(YEAR(siječanj!B2117),MONTH(siječanj!B2117)+3,DAY(siječanj!B2117))</f>
        <v>45770</v>
      </c>
      <c r="C2117" s="8">
        <v>22.0208333333333</v>
      </c>
      <c r="D2117">
        <v>0.90805441128089348</v>
      </c>
      <c r="E2117" s="6">
        <v>66.392408221780144</v>
      </c>
      <c r="F2117" s="9">
        <v>85.204649384957548</v>
      </c>
      <c r="G2117" s="9">
        <v>204.68250638454359</v>
      </c>
      <c r="H2117" s="9">
        <v>60.287919161349322</v>
      </c>
    </row>
    <row r="2118" spans="1:8" x14ac:dyDescent="0.25">
      <c r="A2118" s="21"/>
      <c r="B2118" s="5">
        <f>DATE(YEAR(siječanj!B2118),MONTH(siječanj!B2118)+3,DAY(siječanj!B2118))</f>
        <v>45770</v>
      </c>
      <c r="C2118" s="8">
        <v>22.03125</v>
      </c>
      <c r="D2118">
        <v>0.90805441128089348</v>
      </c>
      <c r="E2118" s="6">
        <v>62.939519767320171</v>
      </c>
      <c r="F2118" s="9">
        <v>84.138951875634675</v>
      </c>
      <c r="G2118" s="9">
        <v>203.99107766294372</v>
      </c>
      <c r="H2118" s="9">
        <v>57.152508568616078</v>
      </c>
    </row>
    <row r="2119" spans="1:8" x14ac:dyDescent="0.25">
      <c r="A2119" s="21"/>
      <c r="B2119" s="5">
        <f>DATE(YEAR(siječanj!B2119),MONTH(siječanj!B2119)+3,DAY(siječanj!B2119))</f>
        <v>45770</v>
      </c>
      <c r="C2119" s="8">
        <v>22.0416666666667</v>
      </c>
      <c r="D2119">
        <v>0.90805441128089348</v>
      </c>
      <c r="E2119" s="6">
        <v>59.681248696332332</v>
      </c>
      <c r="F2119" s="9">
        <v>82.553083807066898</v>
      </c>
      <c r="G2119" s="9">
        <v>202.60195731698596</v>
      </c>
      <c r="H2119" s="9">
        <v>54.193821149456646</v>
      </c>
    </row>
    <row r="2120" spans="1:8" x14ac:dyDescent="0.25">
      <c r="A2120" s="21"/>
      <c r="B2120" s="5">
        <f>DATE(YEAR(siječanj!B2120),MONTH(siječanj!B2120)+3,DAY(siječanj!B2120))</f>
        <v>45770</v>
      </c>
      <c r="C2120" s="8">
        <v>22.0520833333333</v>
      </c>
      <c r="D2120">
        <v>0.90805441128089348</v>
      </c>
      <c r="E2120" s="6">
        <v>58.055919544175772</v>
      </c>
      <c r="F2120" s="9">
        <v>81.916402741057624</v>
      </c>
      <c r="G2120" s="9">
        <v>202.36948016864113</v>
      </c>
      <c r="H2120" s="9">
        <v>52.717933843057452</v>
      </c>
    </row>
    <row r="2121" spans="1:8" x14ac:dyDescent="0.25">
      <c r="A2121" s="21"/>
      <c r="B2121" s="5">
        <f>DATE(YEAR(siječanj!B2121),MONTH(siječanj!B2121)+3,DAY(siječanj!B2121))</f>
        <v>45770</v>
      </c>
      <c r="C2121" s="8">
        <v>22.0625</v>
      </c>
      <c r="D2121">
        <v>0.90805441128089348</v>
      </c>
      <c r="E2121" s="6">
        <v>56.09138294356643</v>
      </c>
      <c r="F2121" s="9">
        <v>81.392365398194613</v>
      </c>
      <c r="G2121" s="9">
        <v>202.28566181871946</v>
      </c>
      <c r="H2121" s="9">
        <v>50.934027716751366</v>
      </c>
    </row>
    <row r="2122" spans="1:8" x14ac:dyDescent="0.25">
      <c r="A2122" s="21"/>
      <c r="B2122" s="5">
        <f>DATE(YEAR(siječanj!B2122),MONTH(siječanj!B2122)+3,DAY(siječanj!B2122))</f>
        <v>45770</v>
      </c>
      <c r="C2122" s="8">
        <v>22.0729166666667</v>
      </c>
      <c r="D2122">
        <v>0.90805441128089348</v>
      </c>
      <c r="E2122" s="6">
        <v>54.885261164896384</v>
      </c>
      <c r="F2122" s="9">
        <v>80.981278121502683</v>
      </c>
      <c r="G2122" s="9">
        <v>202.38771390346611</v>
      </c>
      <c r="H2122" s="9">
        <v>49.838803515088074</v>
      </c>
    </row>
    <row r="2123" spans="1:8" x14ac:dyDescent="0.25">
      <c r="A2123" s="21"/>
      <c r="B2123" s="5">
        <f>DATE(YEAR(siječanj!B2123),MONTH(siječanj!B2123)+3,DAY(siječanj!B2123))</f>
        <v>45770</v>
      </c>
      <c r="C2123" s="8">
        <v>22.0833333333333</v>
      </c>
      <c r="D2123">
        <v>0.90805441128089348</v>
      </c>
      <c r="E2123" s="6">
        <v>53.767948723626802</v>
      </c>
      <c r="F2123" s="9">
        <v>80.501413121249783</v>
      </c>
      <c r="G2123" s="9">
        <v>202.02714018280614</v>
      </c>
      <c r="H2123" s="9">
        <v>48.824223024014202</v>
      </c>
    </row>
    <row r="2124" spans="1:8" x14ac:dyDescent="0.25">
      <c r="A2124" s="21"/>
      <c r="B2124" s="5">
        <f>DATE(YEAR(siječanj!B2124),MONTH(siječanj!B2124)+3,DAY(siječanj!B2124))</f>
        <v>45770</v>
      </c>
      <c r="C2124" s="8">
        <v>22.09375</v>
      </c>
      <c r="D2124">
        <v>0.90805441128089348</v>
      </c>
      <c r="E2124" s="6">
        <v>52.787647261088246</v>
      </c>
      <c r="F2124" s="9">
        <v>79.883091598214662</v>
      </c>
      <c r="G2124" s="9">
        <v>202.03172566255594</v>
      </c>
      <c r="H2124" s="9">
        <v>47.934055956570958</v>
      </c>
    </row>
    <row r="2125" spans="1:8" x14ac:dyDescent="0.25">
      <c r="A2125" s="21"/>
      <c r="B2125" s="5">
        <f>DATE(YEAR(siječanj!B2125),MONTH(siječanj!B2125)+3,DAY(siječanj!B2125))</f>
        <v>45770</v>
      </c>
      <c r="C2125" s="8">
        <v>22.1041666666667</v>
      </c>
      <c r="D2125">
        <v>0.90805441128089348</v>
      </c>
      <c r="E2125" s="6">
        <v>52.884869770560073</v>
      </c>
      <c r="F2125" s="9">
        <v>79.580415836848658</v>
      </c>
      <c r="G2125" s="9">
        <v>201.82845162836199</v>
      </c>
      <c r="H2125" s="9">
        <v>48.022339285172649</v>
      </c>
    </row>
    <row r="2126" spans="1:8" x14ac:dyDescent="0.25">
      <c r="A2126" s="21"/>
      <c r="B2126" s="5">
        <f>DATE(YEAR(siječanj!B2126),MONTH(siječanj!B2126)+3,DAY(siječanj!B2126))</f>
        <v>45770</v>
      </c>
      <c r="C2126" s="8">
        <v>22.1145833333333</v>
      </c>
      <c r="D2126">
        <v>0.90805441128089348</v>
      </c>
      <c r="E2126" s="6">
        <v>52.401512083854485</v>
      </c>
      <c r="F2126" s="9">
        <v>79.43339236792265</v>
      </c>
      <c r="G2126" s="9">
        <v>201.71538769657619</v>
      </c>
      <c r="H2126" s="9">
        <v>47.583424205533113</v>
      </c>
    </row>
    <row r="2127" spans="1:8" x14ac:dyDescent="0.25">
      <c r="A2127" s="21"/>
      <c r="B2127" s="5">
        <f>DATE(YEAR(siječanj!B2127),MONTH(siječanj!B2127)+3,DAY(siječanj!B2127))</f>
        <v>45770</v>
      </c>
      <c r="C2127" s="8">
        <v>22.125</v>
      </c>
      <c r="D2127">
        <v>0.90805441128089348</v>
      </c>
      <c r="E2127" s="6">
        <v>52.723655443987319</v>
      </c>
      <c r="F2127" s="9">
        <v>79.389375920791224</v>
      </c>
      <c r="G2127" s="9">
        <v>201.5705157575733</v>
      </c>
      <c r="H2127" s="9">
        <v>47.875947904766576</v>
      </c>
    </row>
    <row r="2128" spans="1:8" x14ac:dyDescent="0.25">
      <c r="A2128" s="21"/>
      <c r="B2128" s="5">
        <f>DATE(YEAR(siječanj!B2128),MONTH(siječanj!B2128)+3,DAY(siječanj!B2128))</f>
        <v>45770</v>
      </c>
      <c r="C2128" s="8">
        <v>22.1354166666667</v>
      </c>
      <c r="D2128">
        <v>0.90805441128089348</v>
      </c>
      <c r="E2128" s="6">
        <v>53.195729197681615</v>
      </c>
      <c r="F2128" s="9">
        <v>79.307876160402046</v>
      </c>
      <c r="G2128" s="9">
        <v>201.86115104424567</v>
      </c>
      <c r="H2128" s="9">
        <v>48.304616559258612</v>
      </c>
    </row>
    <row r="2129" spans="1:8" x14ac:dyDescent="0.25">
      <c r="A2129" s="21"/>
      <c r="B2129" s="5">
        <f>DATE(YEAR(siječanj!B2129),MONTH(siječanj!B2129)+3,DAY(siječanj!B2129))</f>
        <v>45770</v>
      </c>
      <c r="C2129" s="8">
        <v>22.1458333333333</v>
      </c>
      <c r="D2129">
        <v>0.90805441128089348</v>
      </c>
      <c r="E2129" s="6">
        <v>53.702874179918787</v>
      </c>
      <c r="F2129" s="9">
        <v>79.200580480713427</v>
      </c>
      <c r="G2129" s="9">
        <v>201.91577082643829</v>
      </c>
      <c r="H2129" s="9">
        <v>48.765131797538046</v>
      </c>
    </row>
    <row r="2130" spans="1:8" x14ac:dyDescent="0.25">
      <c r="A2130" s="21"/>
      <c r="B2130" s="5">
        <f>DATE(YEAR(siječanj!B2130),MONTH(siječanj!B2130)+3,DAY(siječanj!B2130))</f>
        <v>45770</v>
      </c>
      <c r="C2130" s="8">
        <v>22.15625</v>
      </c>
      <c r="D2130">
        <v>0.90805441128089348</v>
      </c>
      <c r="E2130" s="6">
        <v>54.370581673442821</v>
      </c>
      <c r="F2130" s="9">
        <v>79.231799424769335</v>
      </c>
      <c r="G2130" s="9">
        <v>201.91476059083695</v>
      </c>
      <c r="H2130" s="9">
        <v>49.371446532477854</v>
      </c>
    </row>
    <row r="2131" spans="1:8" x14ac:dyDescent="0.25">
      <c r="A2131" s="21"/>
      <c r="B2131" s="5">
        <f>DATE(YEAR(siječanj!B2131),MONTH(siječanj!B2131)+3,DAY(siječanj!B2131))</f>
        <v>45770</v>
      </c>
      <c r="C2131" s="8">
        <v>22.1666666666667</v>
      </c>
      <c r="D2131">
        <v>0.90805441128089348</v>
      </c>
      <c r="E2131" s="6">
        <v>57.066541207071118</v>
      </c>
      <c r="F2131" s="9">
        <v>79.50218759090329</v>
      </c>
      <c r="G2131" s="9">
        <v>203.81097064459638</v>
      </c>
      <c r="H2131" s="9">
        <v>51.819524479623816</v>
      </c>
    </row>
    <row r="2132" spans="1:8" x14ac:dyDescent="0.25">
      <c r="A2132" s="21"/>
      <c r="B2132" s="5">
        <f>DATE(YEAR(siječanj!B2132),MONTH(siječanj!B2132)+3,DAY(siječanj!B2132))</f>
        <v>45770</v>
      </c>
      <c r="C2132" s="8">
        <v>22.1770833333333</v>
      </c>
      <c r="D2132">
        <v>0.90805441128089348</v>
      </c>
      <c r="E2132" s="6">
        <v>59.366578428170101</v>
      </c>
      <c r="F2132" s="9">
        <v>79.74052499209985</v>
      </c>
      <c r="G2132" s="9">
        <v>205.37493521562328</v>
      </c>
      <c r="H2132" s="9">
        <v>53.908083424352995</v>
      </c>
    </row>
    <row r="2133" spans="1:8" x14ac:dyDescent="0.25">
      <c r="A2133" s="21"/>
      <c r="B2133" s="5">
        <f>DATE(YEAR(siječanj!B2133),MONTH(siječanj!B2133)+3,DAY(siječanj!B2133))</f>
        <v>45770</v>
      </c>
      <c r="C2133" s="8">
        <v>22.1875</v>
      </c>
      <c r="D2133">
        <v>0.90805441128089348</v>
      </c>
      <c r="E2133" s="6">
        <v>63.176662649891767</v>
      </c>
      <c r="F2133" s="9">
        <v>80.214559548914067</v>
      </c>
      <c r="G2133" s="9">
        <v>211.2296601164422</v>
      </c>
      <c r="H2133" s="9">
        <v>57.367847209239081</v>
      </c>
    </row>
    <row r="2134" spans="1:8" x14ac:dyDescent="0.25">
      <c r="A2134" s="21"/>
      <c r="B2134" s="5">
        <f>DATE(YEAR(siječanj!B2134),MONTH(siječanj!B2134)+3,DAY(siječanj!B2134))</f>
        <v>45770</v>
      </c>
      <c r="C2134" s="8">
        <v>22.1979166666667</v>
      </c>
      <c r="D2134">
        <v>0.90805441128089348</v>
      </c>
      <c r="E2134" s="6">
        <v>67.771926734903971</v>
      </c>
      <c r="F2134" s="9">
        <v>80.833043447165778</v>
      </c>
      <c r="G2134" s="9">
        <v>213.98014397299491</v>
      </c>
      <c r="H2134" s="9">
        <v>61.54059703263507</v>
      </c>
    </row>
    <row r="2135" spans="1:8" x14ac:dyDescent="0.25">
      <c r="A2135" s="21"/>
      <c r="B2135" s="5">
        <f>DATE(YEAR(siječanj!B2135),MONTH(siječanj!B2135)+3,DAY(siječanj!B2135))</f>
        <v>45770</v>
      </c>
      <c r="C2135" s="8">
        <v>22.2083333333333</v>
      </c>
      <c r="D2135">
        <v>0.90805441128089348</v>
      </c>
      <c r="E2135" s="6">
        <v>73.893026015107736</v>
      </c>
      <c r="F2135" s="9">
        <v>81.769567762343016</v>
      </c>
      <c r="G2135" s="9">
        <v>219.0351209282708</v>
      </c>
      <c r="H2135" s="9">
        <v>67.098888235912398</v>
      </c>
    </row>
    <row r="2136" spans="1:8" x14ac:dyDescent="0.25">
      <c r="A2136" s="21"/>
      <c r="B2136" s="5">
        <f>DATE(YEAR(siječanj!B2136),MONTH(siječanj!B2136)+3,DAY(siječanj!B2136))</f>
        <v>45770</v>
      </c>
      <c r="C2136" s="8">
        <v>22.21875</v>
      </c>
      <c r="D2136">
        <v>0.90805441128089348</v>
      </c>
      <c r="E2136" s="6">
        <v>80.130309884118091</v>
      </c>
      <c r="F2136" s="9">
        <v>83.156326319550885</v>
      </c>
      <c r="G2136" s="9">
        <v>219.98830472167134</v>
      </c>
      <c r="H2136" s="9">
        <v>72.762681367578409</v>
      </c>
    </row>
    <row r="2137" spans="1:8" x14ac:dyDescent="0.25">
      <c r="A2137" s="21"/>
      <c r="B2137" s="5">
        <f>DATE(YEAR(siječanj!B2137),MONTH(siječanj!B2137)+3,DAY(siječanj!B2137))</f>
        <v>45770</v>
      </c>
      <c r="C2137" s="8">
        <v>22.2291666666667</v>
      </c>
      <c r="D2137">
        <v>0.90805441128089348</v>
      </c>
      <c r="E2137" s="6">
        <v>85.020562981821698</v>
      </c>
      <c r="F2137" s="9">
        <v>85.363564700082819</v>
      </c>
      <c r="G2137" s="9">
        <v>220.79115198365724</v>
      </c>
      <c r="H2137" s="9">
        <v>77.20329726522823</v>
      </c>
    </row>
    <row r="2138" spans="1:8" x14ac:dyDescent="0.25">
      <c r="A2138" s="21"/>
      <c r="B2138" s="5">
        <f>DATE(YEAR(siječanj!B2138),MONTH(siječanj!B2138)+3,DAY(siječanj!B2138))</f>
        <v>45770</v>
      </c>
      <c r="C2138" s="8">
        <v>22.2395833333333</v>
      </c>
      <c r="D2138">
        <v>0.90805441128089348</v>
      </c>
      <c r="E2138" s="6">
        <v>90.600681330366228</v>
      </c>
      <c r="F2138" s="9">
        <v>88.375771081974364</v>
      </c>
      <c r="G2138" s="9">
        <v>220.77067448632002</v>
      </c>
      <c r="H2138" s="9">
        <v>82.270348347093545</v>
      </c>
    </row>
    <row r="2139" spans="1:8" x14ac:dyDescent="0.25">
      <c r="A2139" s="21"/>
      <c r="B2139" s="5">
        <f>DATE(YEAR(siječanj!B2139),MONTH(siječanj!B2139)+3,DAY(siječanj!B2139))</f>
        <v>45770</v>
      </c>
      <c r="C2139" s="8">
        <v>22.25</v>
      </c>
      <c r="D2139">
        <v>0.90805441128089348</v>
      </c>
      <c r="E2139" s="6">
        <v>95.648322063990079</v>
      </c>
      <c r="F2139" s="9">
        <v>92.719749367285132</v>
      </c>
      <c r="G2139" s="9">
        <v>220.44873791181152</v>
      </c>
      <c r="H2139" s="9">
        <v>86.8538807818218</v>
      </c>
    </row>
    <row r="2140" spans="1:8" x14ac:dyDescent="0.25">
      <c r="A2140" s="21"/>
      <c r="B2140" s="5">
        <f>DATE(YEAR(siječanj!B2140),MONTH(siječanj!B2140)+3,DAY(siječanj!B2140))</f>
        <v>45770</v>
      </c>
      <c r="C2140" s="8">
        <v>22.2604166666667</v>
      </c>
      <c r="D2140">
        <v>0.90805441128089348</v>
      </c>
      <c r="E2140" s="6">
        <v>98.703019730229755</v>
      </c>
      <c r="F2140" s="9">
        <v>96.076133819351853</v>
      </c>
      <c r="G2140" s="9">
        <v>219.78661242897121</v>
      </c>
      <c r="H2140" s="9">
        <v>89.627712472780189</v>
      </c>
    </row>
    <row r="2141" spans="1:8" x14ac:dyDescent="0.25">
      <c r="A2141" s="21"/>
      <c r="B2141" s="5">
        <f>DATE(YEAR(siječanj!B2141),MONTH(siječanj!B2141)+3,DAY(siječanj!B2141))</f>
        <v>45770</v>
      </c>
      <c r="C2141" s="8">
        <v>22.2708333333333</v>
      </c>
      <c r="D2141">
        <v>0.90805441128089348</v>
      </c>
      <c r="E2141" s="6">
        <v>100.87420654148079</v>
      </c>
      <c r="F2141" s="9">
        <v>100.79717392659677</v>
      </c>
      <c r="G2141" s="9">
        <v>213.14160884937917</v>
      </c>
      <c r="H2141" s="9">
        <v>91.599268234451586</v>
      </c>
    </row>
    <row r="2142" spans="1:8" x14ac:dyDescent="0.25">
      <c r="A2142" s="21"/>
      <c r="B2142" s="5">
        <f>DATE(YEAR(siječanj!B2142),MONTH(siječanj!B2142)+3,DAY(siječanj!B2142))</f>
        <v>45770</v>
      </c>
      <c r="C2142" s="8">
        <v>22.28125</v>
      </c>
      <c r="D2142">
        <v>0.90805441128089348</v>
      </c>
      <c r="E2142" s="6">
        <v>101.82638187725351</v>
      </c>
      <c r="F2142" s="9">
        <v>107.8859501784945</v>
      </c>
      <c r="G2142" s="9">
        <v>180.79155355683787</v>
      </c>
      <c r="H2142" s="9">
        <v>92.463895248412882</v>
      </c>
    </row>
    <row r="2143" spans="1:8" x14ac:dyDescent="0.25">
      <c r="A2143" s="21"/>
      <c r="B2143" s="5">
        <f>DATE(YEAR(siječanj!B2143),MONTH(siječanj!B2143)+3,DAY(siječanj!B2143))</f>
        <v>45770</v>
      </c>
      <c r="C2143" s="8">
        <v>22.2916666666667</v>
      </c>
      <c r="D2143">
        <v>0.90805441128089348</v>
      </c>
      <c r="E2143" s="6">
        <v>99.765390482744593</v>
      </c>
      <c r="F2143" s="9">
        <v>116.52492098270088</v>
      </c>
      <c r="G2143" s="9">
        <v>106.02948181357877</v>
      </c>
      <c r="H2143" s="9">
        <v>90.592402921017097</v>
      </c>
    </row>
    <row r="2144" spans="1:8" x14ac:dyDescent="0.25">
      <c r="A2144" s="21"/>
      <c r="B2144" s="5">
        <f>DATE(YEAR(siječanj!B2144),MONTH(siječanj!B2144)+3,DAY(siječanj!B2144))</f>
        <v>45770</v>
      </c>
      <c r="C2144" s="8">
        <v>22.3020833333333</v>
      </c>
      <c r="D2144">
        <v>0.90805441128089348</v>
      </c>
      <c r="E2144" s="6">
        <v>97.118335916971162</v>
      </c>
      <c r="F2144" s="9">
        <v>120.09028421641749</v>
      </c>
      <c r="G2144" s="9">
        <v>43.156086341386995</v>
      </c>
      <c r="H2144" s="9">
        <v>88.188733345665298</v>
      </c>
    </row>
    <row r="2145" spans="1:8" x14ac:dyDescent="0.25">
      <c r="A2145" s="21"/>
      <c r="B2145" s="5">
        <f>DATE(YEAR(siječanj!B2145),MONTH(siječanj!B2145)+3,DAY(siječanj!B2145))</f>
        <v>45770</v>
      </c>
      <c r="C2145" s="8">
        <v>22.3125</v>
      </c>
      <c r="D2145">
        <v>0.90805441128089348</v>
      </c>
      <c r="E2145" s="6">
        <v>96.916999288690334</v>
      </c>
      <c r="F2145" s="9">
        <v>124.21444725603772</v>
      </c>
      <c r="G2145" s="9">
        <v>12.23306332467275</v>
      </c>
      <c r="H2145" s="9">
        <v>88.005908732202471</v>
      </c>
    </row>
    <row r="2146" spans="1:8" x14ac:dyDescent="0.25">
      <c r="A2146" s="21"/>
      <c r="B2146" s="5">
        <f>DATE(YEAR(siječanj!B2146),MONTH(siječanj!B2146)+3,DAY(siječanj!B2146))</f>
        <v>45770</v>
      </c>
      <c r="C2146" s="8">
        <v>22.3229166666667</v>
      </c>
      <c r="D2146">
        <v>0.90805441128089348</v>
      </c>
      <c r="E2146" s="6">
        <v>95.9964885055211</v>
      </c>
      <c r="F2146" s="9">
        <v>130.35109545756831</v>
      </c>
      <c r="G2146" s="9">
        <v>4.8389195814332204</v>
      </c>
      <c r="H2146" s="9">
        <v>87.170034854914022</v>
      </c>
    </row>
    <row r="2147" spans="1:8" x14ac:dyDescent="0.25">
      <c r="A2147" s="21"/>
      <c r="B2147" s="5">
        <f>DATE(YEAR(siječanj!B2147),MONTH(siječanj!B2147)+3,DAY(siječanj!B2147))</f>
        <v>45770</v>
      </c>
      <c r="C2147" s="8">
        <v>22.3333333333333</v>
      </c>
      <c r="D2147">
        <v>0.90805441128089348</v>
      </c>
      <c r="E2147" s="6">
        <v>97.414962392683137</v>
      </c>
      <c r="F2147" s="9">
        <v>138.73951202663045</v>
      </c>
      <c r="G2147" s="9">
        <v>2.49678559914563</v>
      </c>
      <c r="H2147" s="9">
        <v>88.458086325438259</v>
      </c>
    </row>
    <row r="2148" spans="1:8" x14ac:dyDescent="0.25">
      <c r="A2148" s="21"/>
      <c r="B2148" s="5">
        <f>DATE(YEAR(siječanj!B2148),MONTH(siječanj!B2148)+3,DAY(siječanj!B2148))</f>
        <v>45770</v>
      </c>
      <c r="C2148" s="8">
        <v>22.34375</v>
      </c>
      <c r="D2148">
        <v>0.90805441128089348</v>
      </c>
      <c r="E2148" s="6">
        <v>98.268123222248235</v>
      </c>
      <c r="F2148" s="9">
        <v>142.43834651213405</v>
      </c>
      <c r="G2148" s="9">
        <v>1.8454774870498152</v>
      </c>
      <c r="H2148" s="9">
        <v>89.232802780256918</v>
      </c>
    </row>
    <row r="2149" spans="1:8" x14ac:dyDescent="0.25">
      <c r="A2149" s="21"/>
      <c r="B2149" s="5">
        <f>DATE(YEAR(siječanj!B2149),MONTH(siječanj!B2149)+3,DAY(siječanj!B2149))</f>
        <v>45770</v>
      </c>
      <c r="C2149" s="8">
        <v>22.3541666666667</v>
      </c>
      <c r="D2149">
        <v>0.90805441128089348</v>
      </c>
      <c r="E2149" s="6">
        <v>97.678325486199853</v>
      </c>
      <c r="F2149" s="9">
        <v>145.11192497735081</v>
      </c>
      <c r="G2149" s="9">
        <v>1.6170719766906003</v>
      </c>
      <c r="H2149" s="9">
        <v>88.697234344274705</v>
      </c>
    </row>
    <row r="2150" spans="1:8" x14ac:dyDescent="0.25">
      <c r="A2150" s="21"/>
      <c r="B2150" s="5">
        <f>DATE(YEAR(siječanj!B2150),MONTH(siječanj!B2150)+3,DAY(siječanj!B2150))</f>
        <v>45770</v>
      </c>
      <c r="C2150" s="8">
        <v>22.3645833333333</v>
      </c>
      <c r="D2150">
        <v>0.90805441128089348</v>
      </c>
      <c r="E2150" s="6">
        <v>97.930805840004325</v>
      </c>
      <c r="F2150" s="9">
        <v>148.24989687158498</v>
      </c>
      <c r="G2150" s="9">
        <v>1.5476506992220584</v>
      </c>
      <c r="H2150" s="9">
        <v>88.92650024330861</v>
      </c>
    </row>
    <row r="2151" spans="1:8" x14ac:dyDescent="0.25">
      <c r="A2151" s="21"/>
      <c r="B2151" s="5">
        <f>DATE(YEAR(siječanj!B2151),MONTH(siječanj!B2151)+3,DAY(siječanj!B2151))</f>
        <v>45770</v>
      </c>
      <c r="C2151" s="8">
        <v>22.375</v>
      </c>
      <c r="D2151">
        <v>0.90805441128089348</v>
      </c>
      <c r="E2151" s="6">
        <v>98.249678236498923</v>
      </c>
      <c r="F2151" s="9">
        <v>151.74824393151846</v>
      </c>
      <c r="G2151" s="9">
        <v>1.45108875984464</v>
      </c>
      <c r="H2151" s="9">
        <v>89.216053729581247</v>
      </c>
    </row>
    <row r="2152" spans="1:8" x14ac:dyDescent="0.25">
      <c r="A2152" s="21"/>
      <c r="B2152" s="5">
        <f>DATE(YEAR(siječanj!B2152),MONTH(siječanj!B2152)+3,DAY(siječanj!B2152))</f>
        <v>45770</v>
      </c>
      <c r="C2152" s="8">
        <v>22.3854166666667</v>
      </c>
      <c r="D2152">
        <v>0.90805441128089348</v>
      </c>
      <c r="E2152" s="6">
        <v>99.321684562396314</v>
      </c>
      <c r="F2152" s="9">
        <v>153.40457184504496</v>
      </c>
      <c r="G2152" s="9">
        <v>1.3587365622163317</v>
      </c>
      <c r="H2152" s="9">
        <v>90.189493802733395</v>
      </c>
    </row>
    <row r="2153" spans="1:8" x14ac:dyDescent="0.25">
      <c r="A2153" s="21"/>
      <c r="B2153" s="5">
        <f>DATE(YEAR(siječanj!B2153),MONTH(siječanj!B2153)+3,DAY(siječanj!B2153))</f>
        <v>45770</v>
      </c>
      <c r="C2153" s="8">
        <v>22.3958333333333</v>
      </c>
      <c r="D2153">
        <v>0.90805441128089348</v>
      </c>
      <c r="E2153" s="6">
        <v>98.747275808819239</v>
      </c>
      <c r="F2153" s="9">
        <v>154.34513861902852</v>
      </c>
      <c r="G2153" s="9">
        <v>1.3524055654249141</v>
      </c>
      <c r="H2153" s="9">
        <v>89.667899400169375</v>
      </c>
    </row>
    <row r="2154" spans="1:8" x14ac:dyDescent="0.25">
      <c r="A2154" s="21"/>
      <c r="B2154" s="5">
        <f>DATE(YEAR(siječanj!B2154),MONTH(siječanj!B2154)+3,DAY(siječanj!B2154))</f>
        <v>45770</v>
      </c>
      <c r="C2154" s="8">
        <v>22.40625</v>
      </c>
      <c r="D2154">
        <v>0.90805441128089348</v>
      </c>
      <c r="E2154" s="6">
        <v>98.575993016341229</v>
      </c>
      <c r="F2154" s="9">
        <v>155.09034573076374</v>
      </c>
      <c r="G2154" s="9">
        <v>1.3211393119023171</v>
      </c>
      <c r="H2154" s="9">
        <v>89.512365304883204</v>
      </c>
    </row>
    <row r="2155" spans="1:8" x14ac:dyDescent="0.25">
      <c r="A2155" s="21"/>
      <c r="B2155" s="5">
        <f>DATE(YEAR(siječanj!B2155),MONTH(siječanj!B2155)+3,DAY(siječanj!B2155))</f>
        <v>45770</v>
      </c>
      <c r="C2155" s="8">
        <v>22.4166666666667</v>
      </c>
      <c r="D2155">
        <v>0.90805441128089348</v>
      </c>
      <c r="E2155" s="6">
        <v>99.362264521645528</v>
      </c>
      <c r="F2155" s="9">
        <v>155.15234144898727</v>
      </c>
      <c r="G2155" s="9">
        <v>1.3328138433242238</v>
      </c>
      <c r="H2155" s="9">
        <v>90.226342613739234</v>
      </c>
    </row>
    <row r="2156" spans="1:8" x14ac:dyDescent="0.25">
      <c r="A2156" s="21"/>
      <c r="B2156" s="5">
        <f>DATE(YEAR(siječanj!B2156),MONTH(siječanj!B2156)+3,DAY(siječanj!B2156))</f>
        <v>45770</v>
      </c>
      <c r="C2156" s="8">
        <v>22.4270833333333</v>
      </c>
      <c r="D2156">
        <v>0.90805441128089348</v>
      </c>
      <c r="E2156" s="6">
        <v>99.404676101660058</v>
      </c>
      <c r="F2156" s="9">
        <v>154.94753777504661</v>
      </c>
      <c r="G2156" s="9">
        <v>1.3418465823001462</v>
      </c>
      <c r="H2156" s="9">
        <v>90.264854636060832</v>
      </c>
    </row>
    <row r="2157" spans="1:8" x14ac:dyDescent="0.25">
      <c r="A2157" s="21"/>
      <c r="B2157" s="5">
        <f>DATE(YEAR(siječanj!B2157),MONTH(siječanj!B2157)+3,DAY(siječanj!B2157))</f>
        <v>45770</v>
      </c>
      <c r="C2157" s="8">
        <v>22.4375</v>
      </c>
      <c r="D2157">
        <v>0.90805441128089348</v>
      </c>
      <c r="E2157" s="6">
        <v>99.459097725027149</v>
      </c>
      <c r="F2157" s="9">
        <v>154.71312788953426</v>
      </c>
      <c r="G2157" s="9">
        <v>1.3295975205819475</v>
      </c>
      <c r="H2157" s="9">
        <v>90.314272431228375</v>
      </c>
    </row>
    <row r="2158" spans="1:8" x14ac:dyDescent="0.25">
      <c r="A2158" s="21"/>
      <c r="B2158" s="5">
        <f>DATE(YEAR(siječanj!B2158),MONTH(siječanj!B2158)+3,DAY(siječanj!B2158))</f>
        <v>45770</v>
      </c>
      <c r="C2158" s="8">
        <v>22.4479166666667</v>
      </c>
      <c r="D2158">
        <v>0.90805441128089348</v>
      </c>
      <c r="E2158" s="6">
        <v>101.20119393922448</v>
      </c>
      <c r="F2158" s="9">
        <v>154.93590839950633</v>
      </c>
      <c r="G2158" s="9">
        <v>1.2888833633056955</v>
      </c>
      <c r="H2158" s="9">
        <v>91.89619058340601</v>
      </c>
    </row>
    <row r="2159" spans="1:8" x14ac:dyDescent="0.25">
      <c r="A2159" s="21"/>
      <c r="B2159" s="5">
        <f>DATE(YEAR(siječanj!B2159),MONTH(siječanj!B2159)+3,DAY(siječanj!B2159))</f>
        <v>45770</v>
      </c>
      <c r="C2159" s="8">
        <v>22.4583333333333</v>
      </c>
      <c r="D2159">
        <v>0.90805441128089348</v>
      </c>
      <c r="E2159" s="6">
        <v>101.81588943423219</v>
      </c>
      <c r="F2159" s="9">
        <v>155.00897208794922</v>
      </c>
      <c r="G2159" s="9">
        <v>1.2466243422165542</v>
      </c>
      <c r="H2159" s="9">
        <v>92.454367539242256</v>
      </c>
    </row>
    <row r="2160" spans="1:8" x14ac:dyDescent="0.25">
      <c r="A2160" s="21"/>
      <c r="B2160" s="5">
        <f>DATE(YEAR(siječanj!B2160),MONTH(siječanj!B2160)+3,DAY(siječanj!B2160))</f>
        <v>45770</v>
      </c>
      <c r="C2160" s="8">
        <v>22.46875</v>
      </c>
      <c r="D2160">
        <v>0.90805441128089348</v>
      </c>
      <c r="E2160" s="6">
        <v>102.78823934464349</v>
      </c>
      <c r="F2160" s="9">
        <v>155.04016614485874</v>
      </c>
      <c r="G2160" s="9">
        <v>1.156754202635534</v>
      </c>
      <c r="H2160" s="9">
        <v>93.337314164699819</v>
      </c>
    </row>
    <row r="2161" spans="1:8" x14ac:dyDescent="0.25">
      <c r="A2161" s="21"/>
      <c r="B2161" s="5">
        <f>DATE(YEAR(siječanj!B2161),MONTH(siječanj!B2161)+3,DAY(siječanj!B2161))</f>
        <v>45770</v>
      </c>
      <c r="C2161" s="8">
        <v>22.4791666666667</v>
      </c>
      <c r="D2161">
        <v>0.90805441128089348</v>
      </c>
      <c r="E2161" s="6">
        <v>103.32278137150301</v>
      </c>
      <c r="F2161" s="9">
        <v>154.83606667810707</v>
      </c>
      <c r="G2161" s="9">
        <v>1.1142542749186211</v>
      </c>
      <c r="H2161" s="9">
        <v>93.822707410204629</v>
      </c>
    </row>
    <row r="2162" spans="1:8" x14ac:dyDescent="0.25">
      <c r="A2162" s="21"/>
      <c r="B2162" s="5">
        <f>DATE(YEAR(siječanj!B2162),MONTH(siječanj!B2162)+3,DAY(siječanj!B2162))</f>
        <v>45770</v>
      </c>
      <c r="C2162" s="8">
        <v>22.4895833333333</v>
      </c>
      <c r="D2162">
        <v>0.90805441128089348</v>
      </c>
      <c r="E2162" s="6">
        <v>103.16515301960334</v>
      </c>
      <c r="F2162" s="9">
        <v>154.63211919629154</v>
      </c>
      <c r="G2162" s="9">
        <v>1.0957412389333405</v>
      </c>
      <c r="H2162" s="9">
        <v>93.679572289919193</v>
      </c>
    </row>
    <row r="2163" spans="1:8" x14ac:dyDescent="0.25">
      <c r="A2163" s="21"/>
      <c r="B2163" s="5">
        <f>DATE(YEAR(siječanj!B2163),MONTH(siječanj!B2163)+3,DAY(siječanj!B2163))</f>
        <v>45770</v>
      </c>
      <c r="C2163" s="8">
        <v>22.5</v>
      </c>
      <c r="D2163">
        <v>0.90805441128089348</v>
      </c>
      <c r="E2163" s="6">
        <v>101.60357100616531</v>
      </c>
      <c r="F2163" s="9">
        <v>154.62886415978011</v>
      </c>
      <c r="G2163" s="9">
        <v>1.1270622272419373</v>
      </c>
      <c r="H2163" s="9">
        <v>92.261570854039903</v>
      </c>
    </row>
    <row r="2164" spans="1:8" x14ac:dyDescent="0.25">
      <c r="A2164" s="21"/>
      <c r="B2164" s="5">
        <f>DATE(YEAR(siječanj!B2164),MONTH(siječanj!B2164)+3,DAY(siječanj!B2164))</f>
        <v>45770</v>
      </c>
      <c r="C2164" s="8">
        <v>22.5104166666667</v>
      </c>
      <c r="D2164">
        <v>0.90805441128089348</v>
      </c>
      <c r="E2164" s="6">
        <v>100.71495459497083</v>
      </c>
      <c r="F2164" s="9">
        <v>153.98740941510999</v>
      </c>
      <c r="G2164" s="9">
        <v>1.1372671102341252</v>
      </c>
      <c r="H2164" s="9">
        <v>91.454658801918157</v>
      </c>
    </row>
    <row r="2165" spans="1:8" x14ac:dyDescent="0.25">
      <c r="A2165" s="21"/>
      <c r="B2165" s="5">
        <f>DATE(YEAR(siječanj!B2165),MONTH(siječanj!B2165)+3,DAY(siječanj!B2165))</f>
        <v>45770</v>
      </c>
      <c r="C2165" s="8">
        <v>22.5208333333333</v>
      </c>
      <c r="D2165">
        <v>0.90805441128089348</v>
      </c>
      <c r="E2165" s="6">
        <v>100.73625746385046</v>
      </c>
      <c r="F2165" s="9">
        <v>153.56703817006209</v>
      </c>
      <c r="G2165" s="9">
        <v>1.1170628797155042</v>
      </c>
      <c r="H2165" s="9">
        <v>91.474002965977249</v>
      </c>
    </row>
    <row r="2166" spans="1:8" x14ac:dyDescent="0.25">
      <c r="A2166" s="21"/>
      <c r="B2166" s="5">
        <f>DATE(YEAR(siječanj!B2166),MONTH(siječanj!B2166)+3,DAY(siječanj!B2166))</f>
        <v>45770</v>
      </c>
      <c r="C2166" s="8">
        <v>22.53125</v>
      </c>
      <c r="D2166">
        <v>0.90805441128089348</v>
      </c>
      <c r="E2166" s="6">
        <v>99.894331037259761</v>
      </c>
      <c r="F2166" s="9">
        <v>153.38495763701627</v>
      </c>
      <c r="G2166" s="9">
        <v>1.1611080432252758</v>
      </c>
      <c r="H2166" s="9">
        <v>90.709487960337597</v>
      </c>
    </row>
    <row r="2167" spans="1:8" x14ac:dyDescent="0.25">
      <c r="A2167" s="21"/>
      <c r="B2167" s="5">
        <f>DATE(YEAR(siječanj!B2167),MONTH(siječanj!B2167)+3,DAY(siječanj!B2167))</f>
        <v>45770</v>
      </c>
      <c r="C2167" s="8">
        <v>22.5416666666667</v>
      </c>
      <c r="D2167">
        <v>0.90805441128089348</v>
      </c>
      <c r="E2167" s="6">
        <v>97.766038228582872</v>
      </c>
      <c r="F2167" s="9">
        <v>152.86612378167365</v>
      </c>
      <c r="G2167" s="9">
        <v>1.1509526821331222</v>
      </c>
      <c r="H2167" s="9">
        <v>88.77688228692115</v>
      </c>
    </row>
    <row r="2168" spans="1:8" x14ac:dyDescent="0.25">
      <c r="A2168" s="21"/>
      <c r="B2168" s="5">
        <f>DATE(YEAR(siječanj!B2168),MONTH(siječanj!B2168)+3,DAY(siječanj!B2168))</f>
        <v>45770</v>
      </c>
      <c r="C2168" s="8">
        <v>22.5520833333333</v>
      </c>
      <c r="D2168">
        <v>0.90805441128089348</v>
      </c>
      <c r="E2168" s="6">
        <v>96.653518313685765</v>
      </c>
      <c r="F2168" s="9">
        <v>152.45183451358611</v>
      </c>
      <c r="G2168" s="9">
        <v>1.1353193693818391</v>
      </c>
      <c r="H2168" s="9">
        <v>87.766653670560984</v>
      </c>
    </row>
    <row r="2169" spans="1:8" x14ac:dyDescent="0.25">
      <c r="A2169" s="21"/>
      <c r="B2169" s="5">
        <f>DATE(YEAR(siječanj!B2169),MONTH(siječanj!B2169)+3,DAY(siječanj!B2169))</f>
        <v>45770</v>
      </c>
      <c r="C2169" s="8">
        <v>22.5625</v>
      </c>
      <c r="D2169">
        <v>0.90805441128089348</v>
      </c>
      <c r="E2169" s="6">
        <v>96.643778727225651</v>
      </c>
      <c r="F2169" s="9">
        <v>151.85676685087395</v>
      </c>
      <c r="G2169" s="9">
        <v>1.1150920533729818</v>
      </c>
      <c r="H2169" s="9">
        <v>87.757809596111827</v>
      </c>
    </row>
    <row r="2170" spans="1:8" x14ac:dyDescent="0.25">
      <c r="A2170" s="21"/>
      <c r="B2170" s="5">
        <f>DATE(YEAR(siječanj!B2170),MONTH(siječanj!B2170)+3,DAY(siječanj!B2170))</f>
        <v>45770</v>
      </c>
      <c r="C2170" s="8">
        <v>22.5729166666667</v>
      </c>
      <c r="D2170">
        <v>0.90805441128089348</v>
      </c>
      <c r="E2170" s="6">
        <v>96.983737051038176</v>
      </c>
      <c r="F2170" s="9">
        <v>151.31969170777467</v>
      </c>
      <c r="G2170" s="9">
        <v>1.0929315171632701</v>
      </c>
      <c r="H2170" s="9">
        <v>88.066510251701445</v>
      </c>
    </row>
    <row r="2171" spans="1:8" x14ac:dyDescent="0.25">
      <c r="A2171" s="21"/>
      <c r="B2171" s="5">
        <f>DATE(YEAR(siječanj!B2171),MONTH(siječanj!B2171)+3,DAY(siječanj!B2171))</f>
        <v>45770</v>
      </c>
      <c r="C2171" s="8">
        <v>22.5833333333333</v>
      </c>
      <c r="D2171">
        <v>0.90805441128089348</v>
      </c>
      <c r="E2171" s="6">
        <v>99.51110624499546</v>
      </c>
      <c r="F2171" s="9">
        <v>150.01728285034727</v>
      </c>
      <c r="G2171" s="9">
        <v>1.0910355321573926</v>
      </c>
      <c r="H2171" s="9">
        <v>90.361498997209793</v>
      </c>
    </row>
    <row r="2172" spans="1:8" x14ac:dyDescent="0.25">
      <c r="A2172" s="21"/>
      <c r="B2172" s="5">
        <f>DATE(YEAR(siječanj!B2172),MONTH(siječanj!B2172)+3,DAY(siječanj!B2172))</f>
        <v>45770</v>
      </c>
      <c r="C2172" s="8">
        <v>22.59375</v>
      </c>
      <c r="D2172">
        <v>0.90805441128089348</v>
      </c>
      <c r="E2172" s="6">
        <v>101.07589186122151</v>
      </c>
      <c r="F2172" s="9">
        <v>149.45862357633987</v>
      </c>
      <c r="G2172" s="9">
        <v>1.0618238831327376</v>
      </c>
      <c r="H2172" s="9">
        <v>91.782409478732745</v>
      </c>
    </row>
    <row r="2173" spans="1:8" x14ac:dyDescent="0.25">
      <c r="A2173" s="21"/>
      <c r="B2173" s="5">
        <f>DATE(YEAR(siječanj!B2173),MONTH(siječanj!B2173)+3,DAY(siječanj!B2173))</f>
        <v>45770</v>
      </c>
      <c r="C2173" s="8">
        <v>22.6041666666667</v>
      </c>
      <c r="D2173">
        <v>0.90805441128089348</v>
      </c>
      <c r="E2173" s="6">
        <v>101.01570494155685</v>
      </c>
      <c r="F2173" s="9">
        <v>148.75760745193841</v>
      </c>
      <c r="G2173" s="9">
        <v>1.0354312636436196</v>
      </c>
      <c r="H2173" s="9">
        <v>91.727756480829839</v>
      </c>
    </row>
    <row r="2174" spans="1:8" x14ac:dyDescent="0.25">
      <c r="A2174" s="21"/>
      <c r="B2174" s="5">
        <f>DATE(YEAR(siječanj!B2174),MONTH(siječanj!B2174)+3,DAY(siječanj!B2174))</f>
        <v>45770</v>
      </c>
      <c r="C2174" s="8">
        <v>22.6145833333333</v>
      </c>
      <c r="D2174">
        <v>0.90805441128089348</v>
      </c>
      <c r="E2174" s="6">
        <v>103.03175278056382</v>
      </c>
      <c r="F2174" s="9">
        <v>147.41544674357169</v>
      </c>
      <c r="G2174" s="9">
        <v>1.0611208936869876</v>
      </c>
      <c r="H2174" s="9">
        <v>93.558437614393441</v>
      </c>
    </row>
    <row r="2175" spans="1:8" x14ac:dyDescent="0.25">
      <c r="A2175" s="21"/>
      <c r="B2175" s="5">
        <f>DATE(YEAR(siječanj!B2175),MONTH(siječanj!B2175)+3,DAY(siječanj!B2175))</f>
        <v>45770</v>
      </c>
      <c r="C2175" s="8">
        <v>22.625</v>
      </c>
      <c r="D2175">
        <v>0.90805441128089348</v>
      </c>
      <c r="E2175" s="6">
        <v>103.68639226914668</v>
      </c>
      <c r="F2175" s="9">
        <v>144.69879876031595</v>
      </c>
      <c r="G2175" s="9">
        <v>1.0337035789085203</v>
      </c>
      <c r="H2175" s="9">
        <v>94.152885889799776</v>
      </c>
    </row>
    <row r="2176" spans="1:8" x14ac:dyDescent="0.25">
      <c r="A2176" s="21"/>
      <c r="B2176" s="5">
        <f>DATE(YEAR(siječanj!B2176),MONTH(siječanj!B2176)+3,DAY(siječanj!B2176))</f>
        <v>45770</v>
      </c>
      <c r="C2176" s="8">
        <v>22.6354166666667</v>
      </c>
      <c r="D2176">
        <v>0.90805441128089348</v>
      </c>
      <c r="E2176" s="6">
        <v>104.54046643259259</v>
      </c>
      <c r="F2176" s="9">
        <v>142.81553412146511</v>
      </c>
      <c r="G2176" s="9">
        <v>1.0361174974582856</v>
      </c>
      <c r="H2176" s="9">
        <v>94.928431701477876</v>
      </c>
    </row>
    <row r="2177" spans="1:8" x14ac:dyDescent="0.25">
      <c r="A2177" s="21"/>
      <c r="B2177" s="5">
        <f>DATE(YEAR(siječanj!B2177),MONTH(siječanj!B2177)+3,DAY(siječanj!B2177))</f>
        <v>45770</v>
      </c>
      <c r="C2177" s="8">
        <v>22.6458333333333</v>
      </c>
      <c r="D2177">
        <v>0.90805441128089348</v>
      </c>
      <c r="E2177" s="6">
        <v>106.29595754997477</v>
      </c>
      <c r="F2177" s="9">
        <v>141.15996252130054</v>
      </c>
      <c r="G2177" s="9">
        <v>1.018615008090892</v>
      </c>
      <c r="H2177" s="9">
        <v>96.522513154581191</v>
      </c>
    </row>
    <row r="2178" spans="1:8" x14ac:dyDescent="0.25">
      <c r="A2178" s="21"/>
      <c r="B2178" s="5">
        <f>DATE(YEAR(siječanj!B2178),MONTH(siječanj!B2178)+3,DAY(siječanj!B2178))</f>
        <v>45770</v>
      </c>
      <c r="C2178" s="8">
        <v>22.65625</v>
      </c>
      <c r="D2178">
        <v>0.90805441128089348</v>
      </c>
      <c r="E2178" s="6">
        <v>106.10651605536087</v>
      </c>
      <c r="F2178" s="9">
        <v>139.71842935663281</v>
      </c>
      <c r="G2178" s="9">
        <v>1.0228325696855891</v>
      </c>
      <c r="H2178" s="9">
        <v>96.350489969717387</v>
      </c>
    </row>
    <row r="2179" spans="1:8" x14ac:dyDescent="0.25">
      <c r="A2179" s="21"/>
      <c r="B2179" s="5">
        <f>DATE(YEAR(siječanj!B2179),MONTH(siječanj!B2179)+3,DAY(siječanj!B2179))</f>
        <v>45770</v>
      </c>
      <c r="C2179" s="8">
        <v>22.6666666666667</v>
      </c>
      <c r="D2179">
        <v>0.90805441128089348</v>
      </c>
      <c r="E2179" s="6">
        <v>106.21201206219993</v>
      </c>
      <c r="F2179" s="9">
        <v>136.94970636094288</v>
      </c>
      <c r="G2179" s="9">
        <v>1.0354688708185658</v>
      </c>
      <c r="H2179" s="9">
        <v>96.446286084100123</v>
      </c>
    </row>
    <row r="2180" spans="1:8" x14ac:dyDescent="0.25">
      <c r="A2180" s="21"/>
      <c r="B2180" s="5">
        <f>DATE(YEAR(siječanj!B2180),MONTH(siječanj!B2180)+3,DAY(siječanj!B2180))</f>
        <v>45770</v>
      </c>
      <c r="C2180" s="8">
        <v>22.6770833333333</v>
      </c>
      <c r="D2180">
        <v>0.90805441128089348</v>
      </c>
      <c r="E2180" s="6">
        <v>106.88948588840401</v>
      </c>
      <c r="F2180" s="9">
        <v>135.45657560020203</v>
      </c>
      <c r="G2180" s="9">
        <v>1.0558294868828768</v>
      </c>
      <c r="H2180" s="9">
        <v>97.061469180512077</v>
      </c>
    </row>
    <row r="2181" spans="1:8" x14ac:dyDescent="0.25">
      <c r="A2181" s="21"/>
      <c r="B2181" s="5">
        <f>DATE(YEAR(siječanj!B2181),MONTH(siječanj!B2181)+3,DAY(siječanj!B2181))</f>
        <v>45770</v>
      </c>
      <c r="C2181" s="8">
        <v>22.6875</v>
      </c>
      <c r="D2181">
        <v>0.90805441128089348</v>
      </c>
      <c r="E2181" s="6">
        <v>109.44487620544889</v>
      </c>
      <c r="F2181" s="9">
        <v>134.61215843833659</v>
      </c>
      <c r="G2181" s="9">
        <v>1.1074507716038493</v>
      </c>
      <c r="H2181" s="9">
        <v>99.381902630449162</v>
      </c>
    </row>
    <row r="2182" spans="1:8" x14ac:dyDescent="0.25">
      <c r="A2182" s="21"/>
      <c r="B2182" s="5">
        <f>DATE(YEAR(siječanj!B2182),MONTH(siječanj!B2182)+3,DAY(siječanj!B2182))</f>
        <v>45770</v>
      </c>
      <c r="C2182" s="8">
        <v>22.6979166666667</v>
      </c>
      <c r="D2182">
        <v>0.90805441128089348</v>
      </c>
      <c r="E2182" s="6">
        <v>110.51666162738161</v>
      </c>
      <c r="F2182" s="9">
        <v>133.87649779657045</v>
      </c>
      <c r="G2182" s="9">
        <v>1.2549257933705249</v>
      </c>
      <c r="H2182" s="9">
        <v>100.35514211078171</v>
      </c>
    </row>
    <row r="2183" spans="1:8" x14ac:dyDescent="0.25">
      <c r="A2183" s="21"/>
      <c r="B2183" s="5">
        <f>DATE(YEAR(siječanj!B2183),MONTH(siječanj!B2183)+3,DAY(siječanj!B2183))</f>
        <v>45770</v>
      </c>
      <c r="C2183" s="8">
        <v>22.7083333333333</v>
      </c>
      <c r="D2183">
        <v>0.90805441128089348</v>
      </c>
      <c r="E2183" s="6">
        <v>112.08957314146491</v>
      </c>
      <c r="F2183" s="9">
        <v>133.22773859189601</v>
      </c>
      <c r="G2183" s="9">
        <v>1.6322543794556088</v>
      </c>
      <c r="H2183" s="9">
        <v>101.78343134969957</v>
      </c>
    </row>
    <row r="2184" spans="1:8" x14ac:dyDescent="0.25">
      <c r="A2184" s="21"/>
      <c r="B2184" s="5">
        <f>DATE(YEAR(siječanj!B2184),MONTH(siječanj!B2184)+3,DAY(siječanj!B2184))</f>
        <v>45770</v>
      </c>
      <c r="C2184" s="8">
        <v>22.71875</v>
      </c>
      <c r="D2184">
        <v>0.90805441128089348</v>
      </c>
      <c r="E2184" s="6">
        <v>115.23851359015526</v>
      </c>
      <c r="F2184" s="9">
        <v>133.20871787833633</v>
      </c>
      <c r="G2184" s="9">
        <v>2.6611107597071708</v>
      </c>
      <c r="H2184" s="9">
        <v>104.64284061499369</v>
      </c>
    </row>
    <row r="2185" spans="1:8" x14ac:dyDescent="0.25">
      <c r="A2185" s="21"/>
      <c r="B2185" s="5">
        <f>DATE(YEAR(siječanj!B2185),MONTH(siječanj!B2185)+3,DAY(siječanj!B2185))</f>
        <v>45770</v>
      </c>
      <c r="C2185" s="8">
        <v>22.7291666666667</v>
      </c>
      <c r="D2185">
        <v>0.90805441128089348</v>
      </c>
      <c r="E2185" s="6">
        <v>119.38861854353596</v>
      </c>
      <c r="F2185" s="9">
        <v>133.66075172312819</v>
      </c>
      <c r="G2185" s="9">
        <v>6.5640008989868655</v>
      </c>
      <c r="H2185" s="9">
        <v>108.41136172518971</v>
      </c>
    </row>
    <row r="2186" spans="1:8" x14ac:dyDescent="0.25">
      <c r="A2186" s="21"/>
      <c r="B2186" s="5">
        <f>DATE(YEAR(siječanj!B2186),MONTH(siječanj!B2186)+3,DAY(siječanj!B2186))</f>
        <v>45770</v>
      </c>
      <c r="C2186" s="8">
        <v>22.7395833333333</v>
      </c>
      <c r="D2186">
        <v>0.90805441128089348</v>
      </c>
      <c r="E2186" s="6">
        <v>123.89496135326428</v>
      </c>
      <c r="F2186" s="9">
        <v>135.32121129503835</v>
      </c>
      <c r="G2186" s="9">
        <v>22.486258744688644</v>
      </c>
      <c r="H2186" s="9">
        <v>112.50336619230744</v>
      </c>
    </row>
    <row r="2187" spans="1:8" x14ac:dyDescent="0.25">
      <c r="A2187" s="21"/>
      <c r="B2187" s="5">
        <f>DATE(YEAR(siječanj!B2187),MONTH(siječanj!B2187)+3,DAY(siječanj!B2187))</f>
        <v>45770</v>
      </c>
      <c r="C2187" s="8">
        <v>22.75</v>
      </c>
      <c r="D2187">
        <v>0.90805441128089348</v>
      </c>
      <c r="E2187" s="6">
        <v>128.69291720836748</v>
      </c>
      <c r="F2187" s="9">
        <v>137.10565229488313</v>
      </c>
      <c r="G2187" s="9">
        <v>62.725824808175219</v>
      </c>
      <c r="H2187" s="9">
        <v>116.86017117166489</v>
      </c>
    </row>
    <row r="2188" spans="1:8" x14ac:dyDescent="0.25">
      <c r="A2188" s="21"/>
      <c r="B2188" s="5">
        <f>DATE(YEAR(siječanj!B2188),MONTH(siječanj!B2188)+3,DAY(siječanj!B2188))</f>
        <v>45770</v>
      </c>
      <c r="C2188" s="8">
        <v>22.7604166666667</v>
      </c>
      <c r="D2188">
        <v>0.90805441128089348</v>
      </c>
      <c r="E2188" s="6">
        <v>133.0297474291373</v>
      </c>
      <c r="F2188" s="9">
        <v>139.03813590880674</v>
      </c>
      <c r="G2188" s="9">
        <v>123.45258207921317</v>
      </c>
      <c r="H2188" s="9">
        <v>120.79824898461122</v>
      </c>
    </row>
    <row r="2189" spans="1:8" x14ac:dyDescent="0.25">
      <c r="A2189" s="21"/>
      <c r="B2189" s="5">
        <f>DATE(YEAR(siječanj!B2189),MONTH(siječanj!B2189)+3,DAY(siječanj!B2189))</f>
        <v>45770</v>
      </c>
      <c r="C2189" s="8">
        <v>22.7708333333333</v>
      </c>
      <c r="D2189">
        <v>0.90805441128089348</v>
      </c>
      <c r="E2189" s="6">
        <v>137.95030597523126</v>
      </c>
      <c r="F2189" s="9">
        <v>140.29311927531646</v>
      </c>
      <c r="G2189" s="9">
        <v>178.60845033490222</v>
      </c>
      <c r="H2189" s="9">
        <v>125.26638387835774</v>
      </c>
    </row>
    <row r="2190" spans="1:8" x14ac:dyDescent="0.25">
      <c r="A2190" s="21"/>
      <c r="B2190" s="5">
        <f>DATE(YEAR(siječanj!B2190),MONTH(siječanj!B2190)+3,DAY(siječanj!B2190))</f>
        <v>45770</v>
      </c>
      <c r="C2190" s="8">
        <v>22.78125</v>
      </c>
      <c r="D2190">
        <v>0.90805441128089348</v>
      </c>
      <c r="E2190" s="6">
        <v>143.61794687081704</v>
      </c>
      <c r="F2190" s="9">
        <v>140.78770549727824</v>
      </c>
      <c r="G2190" s="9">
        <v>215.97532425745123</v>
      </c>
      <c r="H2190" s="9">
        <v>130.4129101951504</v>
      </c>
    </row>
    <row r="2191" spans="1:8" x14ac:dyDescent="0.25">
      <c r="A2191" s="21"/>
      <c r="B2191" s="5">
        <f>DATE(YEAR(siječanj!B2191),MONTH(siječanj!B2191)+3,DAY(siječanj!B2191))</f>
        <v>45770</v>
      </c>
      <c r="C2191" s="8">
        <v>22.7916666666667</v>
      </c>
      <c r="D2191">
        <v>0.90805441128089348</v>
      </c>
      <c r="E2191" s="6">
        <v>149.21609613400221</v>
      </c>
      <c r="F2191" s="9">
        <v>139.75717922134328</v>
      </c>
      <c r="G2191" s="9">
        <v>226.99277104174698</v>
      </c>
      <c r="H2191" s="9">
        <v>135.4963343285946</v>
      </c>
    </row>
    <row r="2192" spans="1:8" x14ac:dyDescent="0.25">
      <c r="A2192" s="21"/>
      <c r="B2192" s="5">
        <f>DATE(YEAR(siječanj!B2192),MONTH(siječanj!B2192)+3,DAY(siječanj!B2192))</f>
        <v>45770</v>
      </c>
      <c r="C2192" s="8">
        <v>22.8020833333333</v>
      </c>
      <c r="D2192">
        <v>0.90805441128089348</v>
      </c>
      <c r="E2192" s="6">
        <v>155.59646633607233</v>
      </c>
      <c r="F2192" s="9">
        <v>138.54194151494056</v>
      </c>
      <c r="G2192" s="9">
        <v>227.97824424644233</v>
      </c>
      <c r="H2192" s="9">
        <v>141.29005763618952</v>
      </c>
    </row>
    <row r="2193" spans="1:8" x14ac:dyDescent="0.25">
      <c r="A2193" s="21"/>
      <c r="B2193" s="5">
        <f>DATE(YEAR(siječanj!B2193),MONTH(siječanj!B2193)+3,DAY(siječanj!B2193))</f>
        <v>45770</v>
      </c>
      <c r="C2193" s="8">
        <v>22.8125</v>
      </c>
      <c r="D2193">
        <v>0.90805441128089348</v>
      </c>
      <c r="E2193" s="6">
        <v>157.88470550237679</v>
      </c>
      <c r="F2193" s="9">
        <v>136.97429799824579</v>
      </c>
      <c r="G2193" s="9">
        <v>228.57227631594529</v>
      </c>
      <c r="H2193" s="9">
        <v>143.36790330521799</v>
      </c>
    </row>
    <row r="2194" spans="1:8" x14ac:dyDescent="0.25">
      <c r="A2194" s="21"/>
      <c r="B2194" s="5">
        <f>DATE(YEAR(siječanj!B2194),MONTH(siječanj!B2194)+3,DAY(siječanj!B2194))</f>
        <v>45770</v>
      </c>
      <c r="C2194" s="8">
        <v>22.8229166666667</v>
      </c>
      <c r="D2194">
        <v>0.90805441128089348</v>
      </c>
      <c r="E2194" s="6">
        <v>157.87806253382496</v>
      </c>
      <c r="F2194" s="9">
        <v>134.84973524417885</v>
      </c>
      <c r="G2194" s="9">
        <v>228.85721917247432</v>
      </c>
      <c r="H2194" s="9">
        <v>143.3618711283205</v>
      </c>
    </row>
    <row r="2195" spans="1:8" x14ac:dyDescent="0.25">
      <c r="A2195" s="21"/>
      <c r="B2195" s="5">
        <f>DATE(YEAR(siječanj!B2195),MONTH(siječanj!B2195)+3,DAY(siječanj!B2195))</f>
        <v>45770</v>
      </c>
      <c r="C2195" s="8">
        <v>22.8333333333333</v>
      </c>
      <c r="D2195">
        <v>0.90805441128089348</v>
      </c>
      <c r="E2195" s="6">
        <v>157.78635568926461</v>
      </c>
      <c r="F2195" s="9">
        <v>129.77893924023738</v>
      </c>
      <c r="G2195" s="9">
        <v>229.50914837435937</v>
      </c>
      <c r="H2195" s="9">
        <v>143.27859632357283</v>
      </c>
    </row>
    <row r="2196" spans="1:8" x14ac:dyDescent="0.25">
      <c r="A2196" s="21"/>
      <c r="B2196" s="5">
        <f>DATE(YEAR(siječanj!B2196),MONTH(siječanj!B2196)+3,DAY(siječanj!B2196))</f>
        <v>45770</v>
      </c>
      <c r="C2196" s="8">
        <v>22.84375</v>
      </c>
      <c r="D2196">
        <v>0.90805441128089348</v>
      </c>
      <c r="E2196" s="6">
        <v>156.55470910136779</v>
      </c>
      <c r="F2196" s="9">
        <v>126.34108631212142</v>
      </c>
      <c r="G2196" s="9">
        <v>229.79336772984718</v>
      </c>
      <c r="H2196" s="9">
        <v>142.16019420629408</v>
      </c>
    </row>
    <row r="2197" spans="1:8" x14ac:dyDescent="0.25">
      <c r="A2197" s="21"/>
      <c r="B2197" s="5">
        <f>DATE(YEAR(siječanj!B2197),MONTH(siječanj!B2197)+3,DAY(siječanj!B2197))</f>
        <v>45770</v>
      </c>
      <c r="C2197" s="8">
        <v>22.8541666666667</v>
      </c>
      <c r="D2197">
        <v>0.90805441128089348</v>
      </c>
      <c r="E2197" s="6">
        <v>156.15543063353675</v>
      </c>
      <c r="F2197" s="9">
        <v>123.49815576851653</v>
      </c>
      <c r="G2197" s="9">
        <v>230.28006694229339</v>
      </c>
      <c r="H2197" s="9">
        <v>141.79762763225062</v>
      </c>
    </row>
    <row r="2198" spans="1:8" x14ac:dyDescent="0.25">
      <c r="A2198" s="21"/>
      <c r="B2198" s="5">
        <f>DATE(YEAR(siječanj!B2198),MONTH(siječanj!B2198)+3,DAY(siječanj!B2198))</f>
        <v>45770</v>
      </c>
      <c r="C2198" s="8">
        <v>22.8645833333333</v>
      </c>
      <c r="D2198">
        <v>0.90805441128089348</v>
      </c>
      <c r="E2198" s="6">
        <v>155.34108550330578</v>
      </c>
      <c r="F2198" s="9">
        <v>120.95805247594723</v>
      </c>
      <c r="G2198" s="9">
        <v>230.71478340054961</v>
      </c>
      <c r="H2198" s="9">
        <v>141.05815794443927</v>
      </c>
    </row>
    <row r="2199" spans="1:8" x14ac:dyDescent="0.25">
      <c r="A2199" s="21"/>
      <c r="B2199" s="5">
        <f>DATE(YEAR(siječanj!B2199),MONTH(siječanj!B2199)+3,DAY(siječanj!B2199))</f>
        <v>45770</v>
      </c>
      <c r="C2199" s="8">
        <v>22.875</v>
      </c>
      <c r="D2199">
        <v>0.90805441128089348</v>
      </c>
      <c r="E2199" s="6">
        <v>152.29632257187163</v>
      </c>
      <c r="F2199" s="9">
        <v>116.53713580462804</v>
      </c>
      <c r="G2199" s="9">
        <v>230.51711985757788</v>
      </c>
      <c r="H2199" s="9">
        <v>138.29334753324594</v>
      </c>
    </row>
    <row r="2200" spans="1:8" x14ac:dyDescent="0.25">
      <c r="A2200" s="21"/>
      <c r="B2200" s="5">
        <f>DATE(YEAR(siječanj!B2200),MONTH(siječanj!B2200)+3,DAY(siječanj!B2200))</f>
        <v>45770</v>
      </c>
      <c r="C2200" s="8">
        <v>22.8854166666667</v>
      </c>
      <c r="D2200">
        <v>0.90805441128089348</v>
      </c>
      <c r="E2200" s="6">
        <v>157.49001846896826</v>
      </c>
      <c r="F2200" s="9">
        <v>113.51862572111264</v>
      </c>
      <c r="G2200" s="9">
        <v>229.7677168177523</v>
      </c>
      <c r="H2200" s="9">
        <v>143.00950600345601</v>
      </c>
    </row>
    <row r="2201" spans="1:8" x14ac:dyDescent="0.25">
      <c r="A2201" s="21"/>
      <c r="B2201" s="5">
        <f>DATE(YEAR(siječanj!B2201),MONTH(siječanj!B2201)+3,DAY(siječanj!B2201))</f>
        <v>45770</v>
      </c>
      <c r="C2201" s="8">
        <v>22.8958333333333</v>
      </c>
      <c r="D2201">
        <v>0.90805441128089348</v>
      </c>
      <c r="E2201" s="6">
        <v>159.68471322634264</v>
      </c>
      <c r="F2201" s="9">
        <v>111.42590458502738</v>
      </c>
      <c r="G2201" s="9">
        <v>229.5041704557413</v>
      </c>
      <c r="H2201" s="9">
        <v>145.00240825930487</v>
      </c>
    </row>
    <row r="2202" spans="1:8" x14ac:dyDescent="0.25">
      <c r="A2202" s="21"/>
      <c r="B2202" s="5">
        <f>DATE(YEAR(siječanj!B2202),MONTH(siječanj!B2202)+3,DAY(siječanj!B2202))</f>
        <v>45770</v>
      </c>
      <c r="C2202" s="8">
        <v>22.90625</v>
      </c>
      <c r="D2202">
        <v>0.90805441128089348</v>
      </c>
      <c r="E2202" s="6">
        <v>156.35081672318188</v>
      </c>
      <c r="F2202" s="9">
        <v>109.1258827027406</v>
      </c>
      <c r="G2202" s="9">
        <v>228.5089998365612</v>
      </c>
      <c r="H2202" s="9">
        <v>141.9750488328558</v>
      </c>
    </row>
    <row r="2203" spans="1:8" x14ac:dyDescent="0.25">
      <c r="A2203" s="21"/>
      <c r="B2203" s="5">
        <f>DATE(YEAR(siječanj!B2203),MONTH(siječanj!B2203)+3,DAY(siječanj!B2203))</f>
        <v>45770</v>
      </c>
      <c r="C2203" s="8">
        <v>22.9166666666667</v>
      </c>
      <c r="D2203">
        <v>0.90805441128089348</v>
      </c>
      <c r="E2203" s="6">
        <v>151.34757372405312</v>
      </c>
      <c r="F2203" s="9">
        <v>106.3393153548334</v>
      </c>
      <c r="G2203" s="9">
        <v>226.694739036703</v>
      </c>
      <c r="H2203" s="9">
        <v>137.43183195678668</v>
      </c>
    </row>
    <row r="2204" spans="1:8" x14ac:dyDescent="0.25">
      <c r="A2204" s="21"/>
      <c r="B2204" s="5">
        <f>DATE(YEAR(siječanj!B2204),MONTH(siječanj!B2204)+3,DAY(siječanj!B2204))</f>
        <v>45770</v>
      </c>
      <c r="C2204" s="8">
        <v>22.9270833333333</v>
      </c>
      <c r="D2204">
        <v>0.90805441128089348</v>
      </c>
      <c r="E2204" s="6">
        <v>144.18806830439826</v>
      </c>
      <c r="F2204" s="9">
        <v>104.24953517369433</v>
      </c>
      <c r="G2204" s="9">
        <v>224.19378358032722</v>
      </c>
      <c r="H2204" s="9">
        <v>130.93061147787961</v>
      </c>
    </row>
    <row r="2205" spans="1:8" x14ac:dyDescent="0.25">
      <c r="A2205" s="21"/>
      <c r="B2205" s="5">
        <f>DATE(YEAR(siječanj!B2205),MONTH(siječanj!B2205)+3,DAY(siječanj!B2205))</f>
        <v>45770</v>
      </c>
      <c r="C2205" s="8">
        <v>22.9375</v>
      </c>
      <c r="D2205">
        <v>0.90805441128089348</v>
      </c>
      <c r="E2205" s="6">
        <v>134.19990247619697</v>
      </c>
      <c r="F2205" s="9">
        <v>101.99981486766553</v>
      </c>
      <c r="G2205" s="9">
        <v>222.81234958047867</v>
      </c>
      <c r="H2205" s="9">
        <v>121.86081343697636</v>
      </c>
    </row>
    <row r="2206" spans="1:8" x14ac:dyDescent="0.25">
      <c r="A2206" s="21"/>
      <c r="B2206" s="5">
        <f>DATE(YEAR(siječanj!B2206),MONTH(siječanj!B2206)+3,DAY(siječanj!B2206))</f>
        <v>45770</v>
      </c>
      <c r="C2206" s="8">
        <v>22.9479166666667</v>
      </c>
      <c r="D2206">
        <v>0.90805441128089348</v>
      </c>
      <c r="E2206" s="6">
        <v>122.06584878900301</v>
      </c>
      <c r="F2206" s="9">
        <v>99.670362758536996</v>
      </c>
      <c r="G2206" s="9">
        <v>222.24391820577472</v>
      </c>
      <c r="H2206" s="9">
        <v>110.8424324596007</v>
      </c>
    </row>
    <row r="2207" spans="1:8" x14ac:dyDescent="0.25">
      <c r="A2207" s="21"/>
      <c r="B2207" s="5">
        <f>DATE(YEAR(siječanj!B2207),MONTH(siječanj!B2207)+3,DAY(siječanj!B2207))</f>
        <v>45770</v>
      </c>
      <c r="C2207" s="8">
        <v>22.9583333333333</v>
      </c>
      <c r="D2207">
        <v>0.90805441128089348</v>
      </c>
      <c r="E2207" s="6">
        <v>110.5936511167713</v>
      </c>
      <c r="F2207" s="9">
        <v>96.482730874963835</v>
      </c>
      <c r="G2207" s="9">
        <v>217.31307830269105</v>
      </c>
      <c r="H2207" s="9">
        <v>100.42505275624428</v>
      </c>
    </row>
    <row r="2208" spans="1:8" x14ac:dyDescent="0.25">
      <c r="A2208" s="21"/>
      <c r="B2208" s="5">
        <f>DATE(YEAR(siječanj!B2208),MONTH(siječanj!B2208)+3,DAY(siječanj!B2208))</f>
        <v>45770</v>
      </c>
      <c r="C2208" s="8">
        <v>22.96875</v>
      </c>
      <c r="D2208">
        <v>0.90805441128089348</v>
      </c>
      <c r="E2208" s="6">
        <v>100.5303759593818</v>
      </c>
      <c r="F2208" s="9">
        <v>94.03665192301149</v>
      </c>
      <c r="G2208" s="9">
        <v>215.96431210042871</v>
      </c>
      <c r="H2208" s="9">
        <v>91.287051357643321</v>
      </c>
    </row>
    <row r="2209" spans="1:8" x14ac:dyDescent="0.25">
      <c r="A2209" s="21"/>
      <c r="B2209" s="5">
        <f>DATE(YEAR(siječanj!B2209),MONTH(siječanj!B2209)+3,DAY(siječanj!B2209))</f>
        <v>45770</v>
      </c>
      <c r="C2209" s="8">
        <v>22.9791666666667</v>
      </c>
      <c r="D2209">
        <v>0.90805441128089348</v>
      </c>
      <c r="E2209" s="6">
        <v>91.512027075503653</v>
      </c>
      <c r="F2209" s="9">
        <v>91.984984920739677</v>
      </c>
      <c r="G2209" s="9">
        <v>214.16372538758796</v>
      </c>
      <c r="H2209" s="9">
        <v>83.097899871167655</v>
      </c>
    </row>
    <row r="2210" spans="1:8" ht="15.75" thickBot="1" x14ac:dyDescent="0.3">
      <c r="A2210" s="21"/>
      <c r="B2210" s="5">
        <f>DATE(YEAR(siječanj!B2210),MONTH(siječanj!B2210)+3,DAY(siječanj!B2210))</f>
        <v>45770</v>
      </c>
      <c r="C2210" s="8">
        <v>22.9895833333333</v>
      </c>
      <c r="D2210">
        <v>0.90805441128089348</v>
      </c>
      <c r="E2210" s="6">
        <v>83.688031633523138</v>
      </c>
      <c r="F2210" s="9">
        <v>90.146856485518114</v>
      </c>
      <c r="G2210" s="9">
        <v>213.65579975813199</v>
      </c>
      <c r="H2210" s="9">
        <v>75.993286296235638</v>
      </c>
    </row>
    <row r="2211" spans="1:8" x14ac:dyDescent="0.25">
      <c r="A2211" s="20">
        <f t="shared" ref="A2211" si="21">A2115+1</f>
        <v>114</v>
      </c>
      <c r="B2211" s="5">
        <f>DATE(YEAR(siječanj!B2211),MONTH(siječanj!B2211)+3,DAY(siječanj!B2211))</f>
        <v>45771</v>
      </c>
      <c r="C2211" s="8">
        <v>23</v>
      </c>
      <c r="D2211">
        <v>0.9070396258112674</v>
      </c>
      <c r="E2211" s="6">
        <v>76.284442191922636</v>
      </c>
      <c r="F2211" s="9">
        <v>88.164249684173001</v>
      </c>
      <c r="G2211" s="9">
        <v>207.79957732795128</v>
      </c>
      <c r="H2211" s="9">
        <v>69.193011900982768</v>
      </c>
    </row>
    <row r="2212" spans="1:8" x14ac:dyDescent="0.25">
      <c r="A2212" s="21"/>
      <c r="B2212" s="5">
        <f>DATE(YEAR(siječanj!B2212),MONTH(siječanj!B2212)+3,DAY(siječanj!B2212))</f>
        <v>45771</v>
      </c>
      <c r="C2212" s="8">
        <v>23.0104166666667</v>
      </c>
      <c r="D2212">
        <v>0.9070396258112674</v>
      </c>
      <c r="E2212" s="6">
        <v>70.67877030672993</v>
      </c>
      <c r="F2212" s="9">
        <v>86.560929638347346</v>
      </c>
      <c r="G2212" s="9">
        <v>205.9086044421833</v>
      </c>
      <c r="H2212" s="9">
        <v>64.108445371816828</v>
      </c>
    </row>
    <row r="2213" spans="1:8" x14ac:dyDescent="0.25">
      <c r="A2213" s="21"/>
      <c r="B2213" s="5">
        <f>DATE(YEAR(siječanj!B2213),MONTH(siječanj!B2213)+3,DAY(siječanj!B2213))</f>
        <v>45771</v>
      </c>
      <c r="C2213" s="8">
        <v>23.0208333333333</v>
      </c>
      <c r="D2213">
        <v>0.9070396258112674</v>
      </c>
      <c r="E2213" s="6">
        <v>66.392408221780144</v>
      </c>
      <c r="F2213" s="9">
        <v>85.204649384957548</v>
      </c>
      <c r="G2213" s="9">
        <v>204.68250638454359</v>
      </c>
      <c r="H2213" s="9">
        <v>60.220545110192376</v>
      </c>
    </row>
    <row r="2214" spans="1:8" x14ac:dyDescent="0.25">
      <c r="A2214" s="21"/>
      <c r="B2214" s="5">
        <f>DATE(YEAR(siječanj!B2214),MONTH(siječanj!B2214)+3,DAY(siječanj!B2214))</f>
        <v>45771</v>
      </c>
      <c r="C2214" s="8">
        <v>23.03125</v>
      </c>
      <c r="D2214">
        <v>0.9070396258112674</v>
      </c>
      <c r="E2214" s="6">
        <v>62.939519767320171</v>
      </c>
      <c r="F2214" s="9">
        <v>84.138951875634675</v>
      </c>
      <c r="G2214" s="9">
        <v>203.99107766294372</v>
      </c>
      <c r="H2214" s="9">
        <v>57.088638458490955</v>
      </c>
    </row>
    <row r="2215" spans="1:8" x14ac:dyDescent="0.25">
      <c r="A2215" s="21"/>
      <c r="B2215" s="5">
        <f>DATE(YEAR(siječanj!B2215),MONTH(siječanj!B2215)+3,DAY(siječanj!B2215))</f>
        <v>45771</v>
      </c>
      <c r="C2215" s="8">
        <v>23.0416666666667</v>
      </c>
      <c r="D2215">
        <v>0.9070396258112674</v>
      </c>
      <c r="E2215" s="6">
        <v>59.681248696332332</v>
      </c>
      <c r="F2215" s="9">
        <v>82.553083807066898</v>
      </c>
      <c r="G2215" s="9">
        <v>202.60195731698596</v>
      </c>
      <c r="H2215" s="9">
        <v>54.133257485470466</v>
      </c>
    </row>
    <row r="2216" spans="1:8" x14ac:dyDescent="0.25">
      <c r="A2216" s="21"/>
      <c r="B2216" s="5">
        <f>DATE(YEAR(siječanj!B2216),MONTH(siječanj!B2216)+3,DAY(siječanj!B2216))</f>
        <v>45771</v>
      </c>
      <c r="C2216" s="8">
        <v>23.0520833333333</v>
      </c>
      <c r="D2216">
        <v>0.9070396258112674</v>
      </c>
      <c r="E2216" s="6">
        <v>58.055919544175772</v>
      </c>
      <c r="F2216" s="9">
        <v>81.916402741057624</v>
      </c>
      <c r="G2216" s="9">
        <v>202.36948016864113</v>
      </c>
      <c r="H2216" s="9">
        <v>52.659019539478237</v>
      </c>
    </row>
    <row r="2217" spans="1:8" x14ac:dyDescent="0.25">
      <c r="A2217" s="21"/>
      <c r="B2217" s="5">
        <f>DATE(YEAR(siječanj!B2217),MONTH(siječanj!B2217)+3,DAY(siječanj!B2217))</f>
        <v>45771</v>
      </c>
      <c r="C2217" s="8">
        <v>23.0625</v>
      </c>
      <c r="D2217">
        <v>0.9070396258112674</v>
      </c>
      <c r="E2217" s="6">
        <v>56.09138294356643</v>
      </c>
      <c r="F2217" s="9">
        <v>81.392365398194613</v>
      </c>
      <c r="G2217" s="9">
        <v>202.28566181871946</v>
      </c>
      <c r="H2217" s="9">
        <v>50.877106996369001</v>
      </c>
    </row>
    <row r="2218" spans="1:8" x14ac:dyDescent="0.25">
      <c r="A2218" s="21"/>
      <c r="B2218" s="5">
        <f>DATE(YEAR(siječanj!B2218),MONTH(siječanj!B2218)+3,DAY(siječanj!B2218))</f>
        <v>45771</v>
      </c>
      <c r="C2218" s="8">
        <v>23.0729166666667</v>
      </c>
      <c r="D2218">
        <v>0.9070396258112674</v>
      </c>
      <c r="E2218" s="6">
        <v>54.885261164896384</v>
      </c>
      <c r="F2218" s="9">
        <v>80.981278121502683</v>
      </c>
      <c r="G2218" s="9">
        <v>202.38771390346611</v>
      </c>
      <c r="H2218" s="9">
        <v>49.783106749561306</v>
      </c>
    </row>
    <row r="2219" spans="1:8" x14ac:dyDescent="0.25">
      <c r="A2219" s="21"/>
      <c r="B2219" s="5">
        <f>DATE(YEAR(siječanj!B2219),MONTH(siječanj!B2219)+3,DAY(siječanj!B2219))</f>
        <v>45771</v>
      </c>
      <c r="C2219" s="8">
        <v>23.0833333333333</v>
      </c>
      <c r="D2219">
        <v>0.9070396258112674</v>
      </c>
      <c r="E2219" s="6">
        <v>53.767948723626802</v>
      </c>
      <c r="F2219" s="9">
        <v>80.501413121249783</v>
      </c>
      <c r="G2219" s="9">
        <v>202.02714018280614</v>
      </c>
      <c r="H2219" s="9">
        <v>48.769660090917867</v>
      </c>
    </row>
    <row r="2220" spans="1:8" x14ac:dyDescent="0.25">
      <c r="A2220" s="21"/>
      <c r="B2220" s="5">
        <f>DATE(YEAR(siječanj!B2220),MONTH(siječanj!B2220)+3,DAY(siječanj!B2220))</f>
        <v>45771</v>
      </c>
      <c r="C2220" s="8">
        <v>23.09375</v>
      </c>
      <c r="D2220">
        <v>0.9070396258112674</v>
      </c>
      <c r="E2220" s="6">
        <v>52.787647261088246</v>
      </c>
      <c r="F2220" s="9">
        <v>79.883091598214662</v>
      </c>
      <c r="G2220" s="9">
        <v>202.03172566255594</v>
      </c>
      <c r="H2220" s="9">
        <v>47.880487819154659</v>
      </c>
    </row>
    <row r="2221" spans="1:8" x14ac:dyDescent="0.25">
      <c r="A2221" s="21"/>
      <c r="B2221" s="5">
        <f>DATE(YEAR(siječanj!B2221),MONTH(siječanj!B2221)+3,DAY(siječanj!B2221))</f>
        <v>45771</v>
      </c>
      <c r="C2221" s="8">
        <v>23.1041666666667</v>
      </c>
      <c r="D2221">
        <v>0.9070396258112674</v>
      </c>
      <c r="E2221" s="6">
        <v>52.884869770560073</v>
      </c>
      <c r="F2221" s="9">
        <v>79.580415836848658</v>
      </c>
      <c r="G2221" s="9">
        <v>201.82845162836199</v>
      </c>
      <c r="H2221" s="9">
        <v>47.968672487766412</v>
      </c>
    </row>
    <row r="2222" spans="1:8" x14ac:dyDescent="0.25">
      <c r="A2222" s="21"/>
      <c r="B2222" s="5">
        <f>DATE(YEAR(siječanj!B2222),MONTH(siječanj!B2222)+3,DAY(siječanj!B2222))</f>
        <v>45771</v>
      </c>
      <c r="C2222" s="8">
        <v>23.1145833333333</v>
      </c>
      <c r="D2222">
        <v>0.9070396258112674</v>
      </c>
      <c r="E2222" s="6">
        <v>52.401512083854485</v>
      </c>
      <c r="F2222" s="9">
        <v>79.43339236792265</v>
      </c>
      <c r="G2222" s="9">
        <v>201.71538769657619</v>
      </c>
      <c r="H2222" s="9">
        <v>47.530247912483979</v>
      </c>
    </row>
    <row r="2223" spans="1:8" x14ac:dyDescent="0.25">
      <c r="A2223" s="21"/>
      <c r="B2223" s="5">
        <f>DATE(YEAR(siječanj!B2223),MONTH(siječanj!B2223)+3,DAY(siječanj!B2223))</f>
        <v>45771</v>
      </c>
      <c r="C2223" s="8">
        <v>23.125</v>
      </c>
      <c r="D2223">
        <v>0.9070396258112674</v>
      </c>
      <c r="E2223" s="6">
        <v>52.723655443987319</v>
      </c>
      <c r="F2223" s="9">
        <v>79.389375920791224</v>
      </c>
      <c r="G2223" s="9">
        <v>201.5705157575733</v>
      </c>
      <c r="H2223" s="9">
        <v>47.82244470531645</v>
      </c>
    </row>
    <row r="2224" spans="1:8" x14ac:dyDescent="0.25">
      <c r="A2224" s="21"/>
      <c r="B2224" s="5">
        <f>DATE(YEAR(siječanj!B2224),MONTH(siječanj!B2224)+3,DAY(siječanj!B2224))</f>
        <v>45771</v>
      </c>
      <c r="C2224" s="8">
        <v>23.1354166666667</v>
      </c>
      <c r="D2224">
        <v>0.9070396258112674</v>
      </c>
      <c r="E2224" s="6">
        <v>53.195729197681615</v>
      </c>
      <c r="F2224" s="9">
        <v>79.307876160402046</v>
      </c>
      <c r="G2224" s="9">
        <v>201.86115104424567</v>
      </c>
      <c r="H2224" s="9">
        <v>48.250634306222643</v>
      </c>
    </row>
    <row r="2225" spans="1:8" x14ac:dyDescent="0.25">
      <c r="A2225" s="21"/>
      <c r="B2225" s="5">
        <f>DATE(YEAR(siječanj!B2225),MONTH(siječanj!B2225)+3,DAY(siječanj!B2225))</f>
        <v>45771</v>
      </c>
      <c r="C2225" s="8">
        <v>23.1458333333333</v>
      </c>
      <c r="D2225">
        <v>0.9070396258112674</v>
      </c>
      <c r="E2225" s="6">
        <v>53.702874179918787</v>
      </c>
      <c r="F2225" s="9">
        <v>79.200580480713427</v>
      </c>
      <c r="G2225" s="9">
        <v>201.91577082643829</v>
      </c>
      <c r="H2225" s="9">
        <v>48.710634901143109</v>
      </c>
    </row>
    <row r="2226" spans="1:8" x14ac:dyDescent="0.25">
      <c r="A2226" s="21"/>
      <c r="B2226" s="5">
        <f>DATE(YEAR(siječanj!B2226),MONTH(siječanj!B2226)+3,DAY(siječanj!B2226))</f>
        <v>45771</v>
      </c>
      <c r="C2226" s="8">
        <v>23.15625</v>
      </c>
      <c r="D2226">
        <v>0.9070396258112674</v>
      </c>
      <c r="E2226" s="6">
        <v>54.370581673442821</v>
      </c>
      <c r="F2226" s="9">
        <v>79.231799424769335</v>
      </c>
      <c r="G2226" s="9">
        <v>201.91476059083695</v>
      </c>
      <c r="H2226" s="9">
        <v>49.316272056220527</v>
      </c>
    </row>
    <row r="2227" spans="1:8" x14ac:dyDescent="0.25">
      <c r="A2227" s="21"/>
      <c r="B2227" s="5">
        <f>DATE(YEAR(siječanj!B2227),MONTH(siječanj!B2227)+3,DAY(siječanj!B2227))</f>
        <v>45771</v>
      </c>
      <c r="C2227" s="8">
        <v>23.1666666666667</v>
      </c>
      <c r="D2227">
        <v>0.9070396258112674</v>
      </c>
      <c r="E2227" s="6">
        <v>57.066541207071118</v>
      </c>
      <c r="F2227" s="9">
        <v>79.50218759090329</v>
      </c>
      <c r="G2227" s="9">
        <v>203.81097064459638</v>
      </c>
      <c r="H2227" s="9">
        <v>51.761614182805062</v>
      </c>
    </row>
    <row r="2228" spans="1:8" x14ac:dyDescent="0.25">
      <c r="A2228" s="21"/>
      <c r="B2228" s="5">
        <f>DATE(YEAR(siječanj!B2228),MONTH(siječanj!B2228)+3,DAY(siječanj!B2228))</f>
        <v>45771</v>
      </c>
      <c r="C2228" s="8">
        <v>23.1770833333333</v>
      </c>
      <c r="D2228">
        <v>0.9070396258112674</v>
      </c>
      <c r="E2228" s="6">
        <v>59.366578428170101</v>
      </c>
      <c r="F2228" s="9">
        <v>79.74052499209985</v>
      </c>
      <c r="G2228" s="9">
        <v>205.37493521562328</v>
      </c>
      <c r="H2228" s="9">
        <v>53.84783908318267</v>
      </c>
    </row>
    <row r="2229" spans="1:8" x14ac:dyDescent="0.25">
      <c r="A2229" s="21"/>
      <c r="B2229" s="5">
        <f>DATE(YEAR(siječanj!B2229),MONTH(siječanj!B2229)+3,DAY(siječanj!B2229))</f>
        <v>45771</v>
      </c>
      <c r="C2229" s="8">
        <v>23.1875</v>
      </c>
      <c r="D2229">
        <v>0.9070396258112674</v>
      </c>
      <c r="E2229" s="6">
        <v>63.176662649891767</v>
      </c>
      <c r="F2229" s="9">
        <v>80.214559548914067</v>
      </c>
      <c r="G2229" s="9">
        <v>211.2296601164422</v>
      </c>
      <c r="H2229" s="9">
        <v>57.3037364499625</v>
      </c>
    </row>
    <row r="2230" spans="1:8" x14ac:dyDescent="0.25">
      <c r="A2230" s="21"/>
      <c r="B2230" s="5">
        <f>DATE(YEAR(siječanj!B2230),MONTH(siječanj!B2230)+3,DAY(siječanj!B2230))</f>
        <v>45771</v>
      </c>
      <c r="C2230" s="8">
        <v>23.1979166666667</v>
      </c>
      <c r="D2230">
        <v>0.9070396258112674</v>
      </c>
      <c r="E2230" s="6">
        <v>67.771926734903971</v>
      </c>
      <c r="F2230" s="9">
        <v>80.833043447165778</v>
      </c>
      <c r="G2230" s="9">
        <v>213.98014397299491</v>
      </c>
      <c r="H2230" s="9">
        <v>61.471823066135926</v>
      </c>
    </row>
    <row r="2231" spans="1:8" x14ac:dyDescent="0.25">
      <c r="A2231" s="21"/>
      <c r="B2231" s="5">
        <f>DATE(YEAR(siječanj!B2231),MONTH(siječanj!B2231)+3,DAY(siječanj!B2231))</f>
        <v>45771</v>
      </c>
      <c r="C2231" s="8">
        <v>23.2083333333333</v>
      </c>
      <c r="D2231">
        <v>0.9070396258112674</v>
      </c>
      <c r="E2231" s="6">
        <v>73.893026015107736</v>
      </c>
      <c r="F2231" s="9">
        <v>81.769567762343016</v>
      </c>
      <c r="G2231" s="9">
        <v>219.0351209282708</v>
      </c>
      <c r="H2231" s="9">
        <v>67.023902666805569</v>
      </c>
    </row>
    <row r="2232" spans="1:8" x14ac:dyDescent="0.25">
      <c r="A2232" s="21"/>
      <c r="B2232" s="5">
        <f>DATE(YEAR(siječanj!B2232),MONTH(siječanj!B2232)+3,DAY(siječanj!B2232))</f>
        <v>45771</v>
      </c>
      <c r="C2232" s="8">
        <v>23.21875</v>
      </c>
      <c r="D2232">
        <v>0.9070396258112674</v>
      </c>
      <c r="E2232" s="6">
        <v>80.130309884118091</v>
      </c>
      <c r="F2232" s="9">
        <v>83.156326319550885</v>
      </c>
      <c r="G2232" s="9">
        <v>219.98830472167134</v>
      </c>
      <c r="H2232" s="9">
        <v>72.681366293431381</v>
      </c>
    </row>
    <row r="2233" spans="1:8" x14ac:dyDescent="0.25">
      <c r="A2233" s="21"/>
      <c r="B2233" s="5">
        <f>DATE(YEAR(siječanj!B2233),MONTH(siječanj!B2233)+3,DAY(siječanj!B2233))</f>
        <v>45771</v>
      </c>
      <c r="C2233" s="8">
        <v>23.2291666666667</v>
      </c>
      <c r="D2233">
        <v>0.9070396258112674</v>
      </c>
      <c r="E2233" s="6">
        <v>85.020562981821698</v>
      </c>
      <c r="F2233" s="9">
        <v>85.363564700082819</v>
      </c>
      <c r="G2233" s="9">
        <v>220.79115198365724</v>
      </c>
      <c r="H2233" s="9">
        <v>77.117019633294845</v>
      </c>
    </row>
    <row r="2234" spans="1:8" x14ac:dyDescent="0.25">
      <c r="A2234" s="21"/>
      <c r="B2234" s="5">
        <f>DATE(YEAR(siječanj!B2234),MONTH(siječanj!B2234)+3,DAY(siječanj!B2234))</f>
        <v>45771</v>
      </c>
      <c r="C2234" s="8">
        <v>23.2395833333333</v>
      </c>
      <c r="D2234">
        <v>0.9070396258112674</v>
      </c>
      <c r="E2234" s="6">
        <v>90.600681330366228</v>
      </c>
      <c r="F2234" s="9">
        <v>88.375771081974364</v>
      </c>
      <c r="G2234" s="9">
        <v>220.77067448632002</v>
      </c>
      <c r="H2234" s="9">
        <v>82.178408092141268</v>
      </c>
    </row>
    <row r="2235" spans="1:8" x14ac:dyDescent="0.25">
      <c r="A2235" s="21"/>
      <c r="B2235" s="5">
        <f>DATE(YEAR(siječanj!B2235),MONTH(siječanj!B2235)+3,DAY(siječanj!B2235))</f>
        <v>45771</v>
      </c>
      <c r="C2235" s="8">
        <v>23.25</v>
      </c>
      <c r="D2235">
        <v>0.9070396258112674</v>
      </c>
      <c r="E2235" s="6">
        <v>95.648322063990079</v>
      </c>
      <c r="F2235" s="9">
        <v>92.719749367285132</v>
      </c>
      <c r="G2235" s="9">
        <v>220.44873791181152</v>
      </c>
      <c r="H2235" s="9">
        <v>86.75681825439716</v>
      </c>
    </row>
    <row r="2236" spans="1:8" x14ac:dyDescent="0.25">
      <c r="A2236" s="21"/>
      <c r="B2236" s="5">
        <f>DATE(YEAR(siječanj!B2236),MONTH(siječanj!B2236)+3,DAY(siječanj!B2236))</f>
        <v>45771</v>
      </c>
      <c r="C2236" s="8">
        <v>23.2604166666667</v>
      </c>
      <c r="D2236">
        <v>0.9070396258112674</v>
      </c>
      <c r="E2236" s="6">
        <v>98.703019730229755</v>
      </c>
      <c r="F2236" s="9">
        <v>96.076133819351853</v>
      </c>
      <c r="G2236" s="9">
        <v>219.78661242897121</v>
      </c>
      <c r="H2236" s="9">
        <v>89.527550082549737</v>
      </c>
    </row>
    <row r="2237" spans="1:8" x14ac:dyDescent="0.25">
      <c r="A2237" s="21"/>
      <c r="B2237" s="5">
        <f>DATE(YEAR(siječanj!B2237),MONTH(siječanj!B2237)+3,DAY(siječanj!B2237))</f>
        <v>45771</v>
      </c>
      <c r="C2237" s="8">
        <v>23.2708333333333</v>
      </c>
      <c r="D2237">
        <v>0.9070396258112674</v>
      </c>
      <c r="E2237" s="6">
        <v>100.87420654148079</v>
      </c>
      <c r="F2237" s="9">
        <v>100.79717392659677</v>
      </c>
      <c r="G2237" s="9">
        <v>213.14160884937917</v>
      </c>
      <c r="H2237" s="9">
        <v>91.496902555393234</v>
      </c>
    </row>
    <row r="2238" spans="1:8" x14ac:dyDescent="0.25">
      <c r="A2238" s="21"/>
      <c r="B2238" s="5">
        <f>DATE(YEAR(siječanj!B2238),MONTH(siječanj!B2238)+3,DAY(siječanj!B2238))</f>
        <v>45771</v>
      </c>
      <c r="C2238" s="8">
        <v>23.28125</v>
      </c>
      <c r="D2238">
        <v>0.9070396258112674</v>
      </c>
      <c r="E2238" s="6">
        <v>101.82638187725351</v>
      </c>
      <c r="F2238" s="9">
        <v>107.8859501784945</v>
      </c>
      <c r="G2238" s="9">
        <v>180.79155355683787</v>
      </c>
      <c r="H2238" s="9">
        <v>92.360563315659249</v>
      </c>
    </row>
    <row r="2239" spans="1:8" x14ac:dyDescent="0.25">
      <c r="A2239" s="21"/>
      <c r="B2239" s="5">
        <f>DATE(YEAR(siječanj!B2239),MONTH(siječanj!B2239)+3,DAY(siječanj!B2239))</f>
        <v>45771</v>
      </c>
      <c r="C2239" s="8">
        <v>23.2916666666667</v>
      </c>
      <c r="D2239">
        <v>0.9070396258112674</v>
      </c>
      <c r="E2239" s="6">
        <v>99.765390482744593</v>
      </c>
      <c r="F2239" s="9">
        <v>116.52492098270088</v>
      </c>
      <c r="G2239" s="9">
        <v>106.02948181357877</v>
      </c>
      <c r="H2239" s="9">
        <v>90.491162452383634</v>
      </c>
    </row>
    <row r="2240" spans="1:8" x14ac:dyDescent="0.25">
      <c r="A2240" s="21"/>
      <c r="B2240" s="5">
        <f>DATE(YEAR(siječanj!B2240),MONTH(siječanj!B2240)+3,DAY(siječanj!B2240))</f>
        <v>45771</v>
      </c>
      <c r="C2240" s="8">
        <v>23.3020833333333</v>
      </c>
      <c r="D2240">
        <v>0.9070396258112674</v>
      </c>
      <c r="E2240" s="6">
        <v>97.118335916971162</v>
      </c>
      <c r="F2240" s="9">
        <v>120.09028421641749</v>
      </c>
      <c r="G2240" s="9">
        <v>43.156086341386995</v>
      </c>
      <c r="H2240" s="9">
        <v>88.090179069542501</v>
      </c>
    </row>
    <row r="2241" spans="1:8" x14ac:dyDescent="0.25">
      <c r="A2241" s="21"/>
      <c r="B2241" s="5">
        <f>DATE(YEAR(siječanj!B2241),MONTH(siječanj!B2241)+3,DAY(siječanj!B2241))</f>
        <v>45771</v>
      </c>
      <c r="C2241" s="8">
        <v>23.3125</v>
      </c>
      <c r="D2241">
        <v>0.9070396258112674</v>
      </c>
      <c r="E2241" s="6">
        <v>96.916999288690334</v>
      </c>
      <c r="F2241" s="9">
        <v>124.21444725603772</v>
      </c>
      <c r="G2241" s="9">
        <v>12.23306332467275</v>
      </c>
      <c r="H2241" s="9">
        <v>87.907558769564545</v>
      </c>
    </row>
    <row r="2242" spans="1:8" x14ac:dyDescent="0.25">
      <c r="A2242" s="21"/>
      <c r="B2242" s="5">
        <f>DATE(YEAR(siječanj!B2242),MONTH(siječanj!B2242)+3,DAY(siječanj!B2242))</f>
        <v>45771</v>
      </c>
      <c r="C2242" s="8">
        <v>23.3229166666667</v>
      </c>
      <c r="D2242">
        <v>0.9070396258112674</v>
      </c>
      <c r="E2242" s="6">
        <v>95.9964885055211</v>
      </c>
      <c r="F2242" s="9">
        <v>130.35109545756831</v>
      </c>
      <c r="G2242" s="9">
        <v>4.8389195814332204</v>
      </c>
      <c r="H2242" s="9">
        <v>87.072619013243497</v>
      </c>
    </row>
    <row r="2243" spans="1:8" x14ac:dyDescent="0.25">
      <c r="A2243" s="21"/>
      <c r="B2243" s="5">
        <f>DATE(YEAR(siječanj!B2243),MONTH(siječanj!B2243)+3,DAY(siječanj!B2243))</f>
        <v>45771</v>
      </c>
      <c r="C2243" s="8">
        <v>23.3333333333333</v>
      </c>
      <c r="D2243">
        <v>0.9070396258112674</v>
      </c>
      <c r="E2243" s="6">
        <v>97.414962392683137</v>
      </c>
      <c r="F2243" s="9">
        <v>138.73951202663045</v>
      </c>
      <c r="G2243" s="9">
        <v>2.49678559914563</v>
      </c>
      <c r="H2243" s="9">
        <v>88.359231037078004</v>
      </c>
    </row>
    <row r="2244" spans="1:8" x14ac:dyDescent="0.25">
      <c r="A2244" s="21"/>
      <c r="B2244" s="5">
        <f>DATE(YEAR(siječanj!B2244),MONTH(siječanj!B2244)+3,DAY(siječanj!B2244))</f>
        <v>45771</v>
      </c>
      <c r="C2244" s="8">
        <v>23.34375</v>
      </c>
      <c r="D2244">
        <v>0.9070396258112674</v>
      </c>
      <c r="E2244" s="6">
        <v>98.268123222248235</v>
      </c>
      <c r="F2244" s="9">
        <v>142.43834651213405</v>
      </c>
      <c r="G2244" s="9">
        <v>1.8454774870498152</v>
      </c>
      <c r="H2244" s="9">
        <v>89.133081716683563</v>
      </c>
    </row>
    <row r="2245" spans="1:8" x14ac:dyDescent="0.25">
      <c r="A2245" s="21"/>
      <c r="B2245" s="5">
        <f>DATE(YEAR(siječanj!B2245),MONTH(siječanj!B2245)+3,DAY(siječanj!B2245))</f>
        <v>45771</v>
      </c>
      <c r="C2245" s="8">
        <v>23.3541666666667</v>
      </c>
      <c r="D2245">
        <v>0.9070396258112674</v>
      </c>
      <c r="E2245" s="6">
        <v>97.678325486199853</v>
      </c>
      <c r="F2245" s="9">
        <v>145.11192497735081</v>
      </c>
      <c r="G2245" s="9">
        <v>1.6170719766906003</v>
      </c>
      <c r="H2245" s="9">
        <v>88.598111798873902</v>
      </c>
    </row>
    <row r="2246" spans="1:8" x14ac:dyDescent="0.25">
      <c r="A2246" s="21"/>
      <c r="B2246" s="5">
        <f>DATE(YEAR(siječanj!B2246),MONTH(siječanj!B2246)+3,DAY(siječanj!B2246))</f>
        <v>45771</v>
      </c>
      <c r="C2246" s="8">
        <v>23.3645833333333</v>
      </c>
      <c r="D2246">
        <v>0.9070396258112674</v>
      </c>
      <c r="E2246" s="6">
        <v>97.930805840004325</v>
      </c>
      <c r="F2246" s="9">
        <v>148.24989687158498</v>
      </c>
      <c r="G2246" s="9">
        <v>1.5476506992220584</v>
      </c>
      <c r="H2246" s="9">
        <v>88.827121484513398</v>
      </c>
    </row>
    <row r="2247" spans="1:8" x14ac:dyDescent="0.25">
      <c r="A2247" s="21"/>
      <c r="B2247" s="5">
        <f>DATE(YEAR(siječanj!B2247),MONTH(siječanj!B2247)+3,DAY(siječanj!B2247))</f>
        <v>45771</v>
      </c>
      <c r="C2247" s="8">
        <v>23.375</v>
      </c>
      <c r="D2247">
        <v>0.9070396258112674</v>
      </c>
      <c r="E2247" s="6">
        <v>98.249678236498923</v>
      </c>
      <c r="F2247" s="9">
        <v>151.74824393151846</v>
      </c>
      <c r="G2247" s="9">
        <v>1.45108875984464</v>
      </c>
      <c r="H2247" s="9">
        <v>89.116351383711404</v>
      </c>
    </row>
    <row r="2248" spans="1:8" x14ac:dyDescent="0.25">
      <c r="A2248" s="21"/>
      <c r="B2248" s="5">
        <f>DATE(YEAR(siječanj!B2248),MONTH(siječanj!B2248)+3,DAY(siječanj!B2248))</f>
        <v>45771</v>
      </c>
      <c r="C2248" s="8">
        <v>23.3854166666667</v>
      </c>
      <c r="D2248">
        <v>0.9070396258112674</v>
      </c>
      <c r="E2248" s="6">
        <v>99.321684562396314</v>
      </c>
      <c r="F2248" s="9">
        <v>153.40457184504496</v>
      </c>
      <c r="G2248" s="9">
        <v>1.3587365622163317</v>
      </c>
      <c r="H2248" s="9">
        <v>90.088703600420686</v>
      </c>
    </row>
    <row r="2249" spans="1:8" x14ac:dyDescent="0.25">
      <c r="A2249" s="21"/>
      <c r="B2249" s="5">
        <f>DATE(YEAR(siječanj!B2249),MONTH(siječanj!B2249)+3,DAY(siječanj!B2249))</f>
        <v>45771</v>
      </c>
      <c r="C2249" s="8">
        <v>23.3958333333333</v>
      </c>
      <c r="D2249">
        <v>0.9070396258112674</v>
      </c>
      <c r="E2249" s="6">
        <v>98.747275808819239</v>
      </c>
      <c r="F2249" s="9">
        <v>154.34513861902852</v>
      </c>
      <c r="G2249" s="9">
        <v>1.3524055654249141</v>
      </c>
      <c r="H2249" s="9">
        <v>89.567692099513422</v>
      </c>
    </row>
    <row r="2250" spans="1:8" x14ac:dyDescent="0.25">
      <c r="A2250" s="21"/>
      <c r="B2250" s="5">
        <f>DATE(YEAR(siječanj!B2250),MONTH(siječanj!B2250)+3,DAY(siječanj!B2250))</f>
        <v>45771</v>
      </c>
      <c r="C2250" s="8">
        <v>23.40625</v>
      </c>
      <c r="D2250">
        <v>0.9070396258112674</v>
      </c>
      <c r="E2250" s="6">
        <v>98.575993016341229</v>
      </c>
      <c r="F2250" s="9">
        <v>155.09034573076374</v>
      </c>
      <c r="G2250" s="9">
        <v>1.3211393119023171</v>
      </c>
      <c r="H2250" s="9">
        <v>89.412331819516254</v>
      </c>
    </row>
    <row r="2251" spans="1:8" x14ac:dyDescent="0.25">
      <c r="A2251" s="21"/>
      <c r="B2251" s="5">
        <f>DATE(YEAR(siječanj!B2251),MONTH(siječanj!B2251)+3,DAY(siječanj!B2251))</f>
        <v>45771</v>
      </c>
      <c r="C2251" s="8">
        <v>23.4166666666667</v>
      </c>
      <c r="D2251">
        <v>0.9070396258112674</v>
      </c>
      <c r="E2251" s="6">
        <v>99.362264521645528</v>
      </c>
      <c r="F2251" s="9">
        <v>155.15234144898727</v>
      </c>
      <c r="G2251" s="9">
        <v>1.3328138433242238</v>
      </c>
      <c r="H2251" s="9">
        <v>90.125511231473524</v>
      </c>
    </row>
    <row r="2252" spans="1:8" x14ac:dyDescent="0.25">
      <c r="A2252" s="21"/>
      <c r="B2252" s="5">
        <f>DATE(YEAR(siječanj!B2252),MONTH(siječanj!B2252)+3,DAY(siječanj!B2252))</f>
        <v>45771</v>
      </c>
      <c r="C2252" s="8">
        <v>23.4270833333333</v>
      </c>
      <c r="D2252">
        <v>0.9070396258112674</v>
      </c>
      <c r="E2252" s="6">
        <v>99.404676101660058</v>
      </c>
      <c r="F2252" s="9">
        <v>154.94753777504661</v>
      </c>
      <c r="G2252" s="9">
        <v>1.3418465823001462</v>
      </c>
      <c r="H2252" s="9">
        <v>90.163980215139972</v>
      </c>
    </row>
    <row r="2253" spans="1:8" x14ac:dyDescent="0.25">
      <c r="A2253" s="21"/>
      <c r="B2253" s="5">
        <f>DATE(YEAR(siječanj!B2253),MONTH(siječanj!B2253)+3,DAY(siječanj!B2253))</f>
        <v>45771</v>
      </c>
      <c r="C2253" s="8">
        <v>23.4375</v>
      </c>
      <c r="D2253">
        <v>0.9070396258112674</v>
      </c>
      <c r="E2253" s="6">
        <v>99.459097725027149</v>
      </c>
      <c r="F2253" s="9">
        <v>154.71312788953426</v>
      </c>
      <c r="G2253" s="9">
        <v>1.3295975205819475</v>
      </c>
      <c r="H2253" s="9">
        <v>90.213342784034907</v>
      </c>
    </row>
    <row r="2254" spans="1:8" x14ac:dyDescent="0.25">
      <c r="A2254" s="21"/>
      <c r="B2254" s="5">
        <f>DATE(YEAR(siječanj!B2254),MONTH(siječanj!B2254)+3,DAY(siječanj!B2254))</f>
        <v>45771</v>
      </c>
      <c r="C2254" s="8">
        <v>23.4479166666667</v>
      </c>
      <c r="D2254">
        <v>0.9070396258112674</v>
      </c>
      <c r="E2254" s="6">
        <v>101.20119393922448</v>
      </c>
      <c r="F2254" s="9">
        <v>154.93590839950633</v>
      </c>
      <c r="G2254" s="9">
        <v>1.2888833633056955</v>
      </c>
      <c r="H2254" s="9">
        <v>91.793493082287682</v>
      </c>
    </row>
    <row r="2255" spans="1:8" x14ac:dyDescent="0.25">
      <c r="A2255" s="21"/>
      <c r="B2255" s="5">
        <f>DATE(YEAR(siječanj!B2255),MONTH(siječanj!B2255)+3,DAY(siječanj!B2255))</f>
        <v>45771</v>
      </c>
      <c r="C2255" s="8">
        <v>23.4583333333333</v>
      </c>
      <c r="D2255">
        <v>0.9070396258112674</v>
      </c>
      <c r="E2255" s="6">
        <v>101.81588943423219</v>
      </c>
      <c r="F2255" s="9">
        <v>155.00897208794922</v>
      </c>
      <c r="G2255" s="9">
        <v>1.2466243422165542</v>
      </c>
      <c r="H2255" s="9">
        <v>92.351046254067342</v>
      </c>
    </row>
    <row r="2256" spans="1:8" x14ac:dyDescent="0.25">
      <c r="A2256" s="21"/>
      <c r="B2256" s="5">
        <f>DATE(YEAR(siječanj!B2256),MONTH(siječanj!B2256)+3,DAY(siječanj!B2256))</f>
        <v>45771</v>
      </c>
      <c r="C2256" s="8">
        <v>23.46875</v>
      </c>
      <c r="D2256">
        <v>0.9070396258112674</v>
      </c>
      <c r="E2256" s="6">
        <v>102.78823934464349</v>
      </c>
      <c r="F2256" s="9">
        <v>155.04016614485874</v>
      </c>
      <c r="G2256" s="9">
        <v>1.156754202635534</v>
      </c>
      <c r="H2256" s="9">
        <v>93.233006152964421</v>
      </c>
    </row>
    <row r="2257" spans="1:8" x14ac:dyDescent="0.25">
      <c r="A2257" s="21"/>
      <c r="B2257" s="5">
        <f>DATE(YEAR(siječanj!B2257),MONTH(siječanj!B2257)+3,DAY(siječanj!B2257))</f>
        <v>45771</v>
      </c>
      <c r="C2257" s="8">
        <v>23.4791666666667</v>
      </c>
      <c r="D2257">
        <v>0.9070396258112674</v>
      </c>
      <c r="E2257" s="6">
        <v>103.32278137150301</v>
      </c>
      <c r="F2257" s="9">
        <v>154.83606667810707</v>
      </c>
      <c r="G2257" s="9">
        <v>1.1142542749186211</v>
      </c>
      <c r="H2257" s="9">
        <v>93.717856952987489</v>
      </c>
    </row>
    <row r="2258" spans="1:8" x14ac:dyDescent="0.25">
      <c r="A2258" s="21"/>
      <c r="B2258" s="5">
        <f>DATE(YEAR(siječanj!B2258),MONTH(siječanj!B2258)+3,DAY(siječanj!B2258))</f>
        <v>45771</v>
      </c>
      <c r="C2258" s="8">
        <v>23.4895833333333</v>
      </c>
      <c r="D2258">
        <v>0.9070396258112674</v>
      </c>
      <c r="E2258" s="6">
        <v>103.16515301960334</v>
      </c>
      <c r="F2258" s="9">
        <v>154.63211919629154</v>
      </c>
      <c r="G2258" s="9">
        <v>1.0957412389333405</v>
      </c>
      <c r="H2258" s="9">
        <v>93.574881791663159</v>
      </c>
    </row>
    <row r="2259" spans="1:8" x14ac:dyDescent="0.25">
      <c r="A2259" s="21"/>
      <c r="B2259" s="5">
        <f>DATE(YEAR(siječanj!B2259),MONTH(siječanj!B2259)+3,DAY(siječanj!B2259))</f>
        <v>45771</v>
      </c>
      <c r="C2259" s="8">
        <v>23.5</v>
      </c>
      <c r="D2259">
        <v>0.9070396258112674</v>
      </c>
      <c r="E2259" s="6">
        <v>101.60357100616531</v>
      </c>
      <c r="F2259" s="9">
        <v>154.62886415978011</v>
      </c>
      <c r="G2259" s="9">
        <v>1.1270622272419373</v>
      </c>
      <c r="H2259" s="9">
        <v>92.158465026520716</v>
      </c>
    </row>
    <row r="2260" spans="1:8" x14ac:dyDescent="0.25">
      <c r="A2260" s="21"/>
      <c r="B2260" s="5">
        <f>DATE(YEAR(siječanj!B2260),MONTH(siječanj!B2260)+3,DAY(siječanj!B2260))</f>
        <v>45771</v>
      </c>
      <c r="C2260" s="8">
        <v>23.5104166666667</v>
      </c>
      <c r="D2260">
        <v>0.9070396258112674</v>
      </c>
      <c r="E2260" s="6">
        <v>100.71495459497083</v>
      </c>
      <c r="F2260" s="9">
        <v>153.98740941510999</v>
      </c>
      <c r="G2260" s="9">
        <v>1.1372671102341252</v>
      </c>
      <c r="H2260" s="9">
        <v>91.352454729421126</v>
      </c>
    </row>
    <row r="2261" spans="1:8" x14ac:dyDescent="0.25">
      <c r="A2261" s="21"/>
      <c r="B2261" s="5">
        <f>DATE(YEAR(siječanj!B2261),MONTH(siječanj!B2261)+3,DAY(siječanj!B2261))</f>
        <v>45771</v>
      </c>
      <c r="C2261" s="8">
        <v>23.5208333333333</v>
      </c>
      <c r="D2261">
        <v>0.9070396258112674</v>
      </c>
      <c r="E2261" s="6">
        <v>100.73625746385046</v>
      </c>
      <c r="F2261" s="9">
        <v>153.56703817006209</v>
      </c>
      <c r="G2261" s="9">
        <v>1.1170628797155042</v>
      </c>
      <c r="H2261" s="9">
        <v>91.371777275638422</v>
      </c>
    </row>
    <row r="2262" spans="1:8" x14ac:dyDescent="0.25">
      <c r="A2262" s="21"/>
      <c r="B2262" s="5">
        <f>DATE(YEAR(siječanj!B2262),MONTH(siječanj!B2262)+3,DAY(siječanj!B2262))</f>
        <v>45771</v>
      </c>
      <c r="C2262" s="8">
        <v>23.53125</v>
      </c>
      <c r="D2262">
        <v>0.9070396258112674</v>
      </c>
      <c r="E2262" s="6">
        <v>99.894331037259761</v>
      </c>
      <c r="F2262" s="9">
        <v>153.38495763701627</v>
      </c>
      <c r="G2262" s="9">
        <v>1.1611080432252758</v>
      </c>
      <c r="H2262" s="9">
        <v>90.608116644702974</v>
      </c>
    </row>
    <row r="2263" spans="1:8" x14ac:dyDescent="0.25">
      <c r="A2263" s="21"/>
      <c r="B2263" s="5">
        <f>DATE(YEAR(siječanj!B2263),MONTH(siječanj!B2263)+3,DAY(siječanj!B2263))</f>
        <v>45771</v>
      </c>
      <c r="C2263" s="8">
        <v>23.5416666666667</v>
      </c>
      <c r="D2263">
        <v>0.9070396258112674</v>
      </c>
      <c r="E2263" s="6">
        <v>97.766038228582872</v>
      </c>
      <c r="F2263" s="9">
        <v>152.86612378167365</v>
      </c>
      <c r="G2263" s="9">
        <v>1.1509526821331222</v>
      </c>
      <c r="H2263" s="9">
        <v>88.677670731903874</v>
      </c>
    </row>
    <row r="2264" spans="1:8" x14ac:dyDescent="0.25">
      <c r="A2264" s="21"/>
      <c r="B2264" s="5">
        <f>DATE(YEAR(siječanj!B2264),MONTH(siječanj!B2264)+3,DAY(siječanj!B2264))</f>
        <v>45771</v>
      </c>
      <c r="C2264" s="8">
        <v>23.5520833333333</v>
      </c>
      <c r="D2264">
        <v>0.9070396258112674</v>
      </c>
      <c r="E2264" s="6">
        <v>96.653518313685765</v>
      </c>
      <c r="F2264" s="9">
        <v>152.45183451358611</v>
      </c>
      <c r="G2264" s="9">
        <v>1.1353193693818391</v>
      </c>
      <c r="H2264" s="9">
        <v>87.668571084588024</v>
      </c>
    </row>
    <row r="2265" spans="1:8" x14ac:dyDescent="0.25">
      <c r="A2265" s="21"/>
      <c r="B2265" s="5">
        <f>DATE(YEAR(siječanj!B2265),MONTH(siječanj!B2265)+3,DAY(siječanj!B2265))</f>
        <v>45771</v>
      </c>
      <c r="C2265" s="8">
        <v>23.5625</v>
      </c>
      <c r="D2265">
        <v>0.9070396258112674</v>
      </c>
      <c r="E2265" s="6">
        <v>96.643778727225651</v>
      </c>
      <c r="F2265" s="9">
        <v>151.85676685087395</v>
      </c>
      <c r="G2265" s="9">
        <v>1.1150920533729818</v>
      </c>
      <c r="H2265" s="9">
        <v>87.659736893729686</v>
      </c>
    </row>
    <row r="2266" spans="1:8" x14ac:dyDescent="0.25">
      <c r="A2266" s="21"/>
      <c r="B2266" s="5">
        <f>DATE(YEAR(siječanj!B2266),MONTH(siječanj!B2266)+3,DAY(siječanj!B2266))</f>
        <v>45771</v>
      </c>
      <c r="C2266" s="8">
        <v>23.5729166666667</v>
      </c>
      <c r="D2266">
        <v>0.9070396258112674</v>
      </c>
      <c r="E2266" s="6">
        <v>96.983737051038176</v>
      </c>
      <c r="F2266" s="9">
        <v>151.31969170777467</v>
      </c>
      <c r="G2266" s="9">
        <v>1.0929315171632701</v>
      </c>
      <c r="H2266" s="9">
        <v>87.968092564552023</v>
      </c>
    </row>
    <row r="2267" spans="1:8" x14ac:dyDescent="0.25">
      <c r="A2267" s="21"/>
      <c r="B2267" s="5">
        <f>DATE(YEAR(siječanj!B2267),MONTH(siječanj!B2267)+3,DAY(siječanj!B2267))</f>
        <v>45771</v>
      </c>
      <c r="C2267" s="8">
        <v>23.5833333333333</v>
      </c>
      <c r="D2267">
        <v>0.9070396258112674</v>
      </c>
      <c r="E2267" s="6">
        <v>99.51110624499546</v>
      </c>
      <c r="F2267" s="9">
        <v>150.01728285034727</v>
      </c>
      <c r="G2267" s="9">
        <v>1.0910355321573926</v>
      </c>
      <c r="H2267" s="9">
        <v>90.260516572525958</v>
      </c>
    </row>
    <row r="2268" spans="1:8" x14ac:dyDescent="0.25">
      <c r="A2268" s="21"/>
      <c r="B2268" s="5">
        <f>DATE(YEAR(siječanj!B2268),MONTH(siječanj!B2268)+3,DAY(siječanj!B2268))</f>
        <v>45771</v>
      </c>
      <c r="C2268" s="8">
        <v>23.59375</v>
      </c>
      <c r="D2268">
        <v>0.9070396258112674</v>
      </c>
      <c r="E2268" s="6">
        <v>101.07589186122151</v>
      </c>
      <c r="F2268" s="9">
        <v>149.45862357633987</v>
      </c>
      <c r="G2268" s="9">
        <v>1.0618238831327376</v>
      </c>
      <c r="H2268" s="9">
        <v>91.67983913234248</v>
      </c>
    </row>
    <row r="2269" spans="1:8" x14ac:dyDescent="0.25">
      <c r="A2269" s="21"/>
      <c r="B2269" s="5">
        <f>DATE(YEAR(siječanj!B2269),MONTH(siječanj!B2269)+3,DAY(siječanj!B2269))</f>
        <v>45771</v>
      </c>
      <c r="C2269" s="8">
        <v>23.6041666666667</v>
      </c>
      <c r="D2269">
        <v>0.9070396258112674</v>
      </c>
      <c r="E2269" s="6">
        <v>101.01570494155685</v>
      </c>
      <c r="F2269" s="9">
        <v>148.75760745193841</v>
      </c>
      <c r="G2269" s="9">
        <v>1.0354312636436196</v>
      </c>
      <c r="H2269" s="9">
        <v>91.625247211251121</v>
      </c>
    </row>
    <row r="2270" spans="1:8" x14ac:dyDescent="0.25">
      <c r="A2270" s="21"/>
      <c r="B2270" s="5">
        <f>DATE(YEAR(siječanj!B2270),MONTH(siječanj!B2270)+3,DAY(siječanj!B2270))</f>
        <v>45771</v>
      </c>
      <c r="C2270" s="8">
        <v>23.6145833333333</v>
      </c>
      <c r="D2270">
        <v>0.9070396258112674</v>
      </c>
      <c r="E2270" s="6">
        <v>103.03175278056382</v>
      </c>
      <c r="F2270" s="9">
        <v>147.41544674357169</v>
      </c>
      <c r="G2270" s="9">
        <v>1.0611208936869876</v>
      </c>
      <c r="H2270" s="9">
        <v>93.453882488761622</v>
      </c>
    </row>
    <row r="2271" spans="1:8" x14ac:dyDescent="0.25">
      <c r="A2271" s="21"/>
      <c r="B2271" s="5">
        <f>DATE(YEAR(siječanj!B2271),MONTH(siječanj!B2271)+3,DAY(siječanj!B2271))</f>
        <v>45771</v>
      </c>
      <c r="C2271" s="8">
        <v>23.625</v>
      </c>
      <c r="D2271">
        <v>0.9070396258112674</v>
      </c>
      <c r="E2271" s="6">
        <v>103.68639226914668</v>
      </c>
      <c r="F2271" s="9">
        <v>144.69879876031595</v>
      </c>
      <c r="G2271" s="9">
        <v>1.0337035789085203</v>
      </c>
      <c r="H2271" s="9">
        <v>94.047666445527099</v>
      </c>
    </row>
    <row r="2272" spans="1:8" x14ac:dyDescent="0.25">
      <c r="A2272" s="21"/>
      <c r="B2272" s="5">
        <f>DATE(YEAR(siječanj!B2272),MONTH(siječanj!B2272)+3,DAY(siječanj!B2272))</f>
        <v>45771</v>
      </c>
      <c r="C2272" s="8">
        <v>23.6354166666667</v>
      </c>
      <c r="D2272">
        <v>0.9070396258112674</v>
      </c>
      <c r="E2272" s="6">
        <v>104.54046643259259</v>
      </c>
      <c r="F2272" s="9">
        <v>142.81553412146511</v>
      </c>
      <c r="G2272" s="9">
        <v>1.0361174974582856</v>
      </c>
      <c r="H2272" s="9">
        <v>94.822345555154143</v>
      </c>
    </row>
    <row r="2273" spans="1:8" x14ac:dyDescent="0.25">
      <c r="A2273" s="21"/>
      <c r="B2273" s="5">
        <f>DATE(YEAR(siječanj!B2273),MONTH(siječanj!B2273)+3,DAY(siječanj!B2273))</f>
        <v>45771</v>
      </c>
      <c r="C2273" s="8">
        <v>23.6458333333333</v>
      </c>
      <c r="D2273">
        <v>0.9070396258112674</v>
      </c>
      <c r="E2273" s="6">
        <v>106.29595754997477</v>
      </c>
      <c r="F2273" s="9">
        <v>141.15996252130054</v>
      </c>
      <c r="G2273" s="9">
        <v>1.018615008090892</v>
      </c>
      <c r="H2273" s="9">
        <v>96.414645561379487</v>
      </c>
    </row>
    <row r="2274" spans="1:8" x14ac:dyDescent="0.25">
      <c r="A2274" s="21"/>
      <c r="B2274" s="5">
        <f>DATE(YEAR(siječanj!B2274),MONTH(siječanj!B2274)+3,DAY(siječanj!B2274))</f>
        <v>45771</v>
      </c>
      <c r="C2274" s="8">
        <v>23.65625</v>
      </c>
      <c r="D2274">
        <v>0.9070396258112674</v>
      </c>
      <c r="E2274" s="6">
        <v>106.10651605536087</v>
      </c>
      <c r="F2274" s="9">
        <v>139.71842935663281</v>
      </c>
      <c r="G2274" s="9">
        <v>1.0228325696855891</v>
      </c>
      <c r="H2274" s="9">
        <v>96.242814618991758</v>
      </c>
    </row>
    <row r="2275" spans="1:8" x14ac:dyDescent="0.25">
      <c r="A2275" s="21"/>
      <c r="B2275" s="5">
        <f>DATE(YEAR(siječanj!B2275),MONTH(siječanj!B2275)+3,DAY(siječanj!B2275))</f>
        <v>45771</v>
      </c>
      <c r="C2275" s="8">
        <v>23.6666666666667</v>
      </c>
      <c r="D2275">
        <v>0.9070396258112674</v>
      </c>
      <c r="E2275" s="6">
        <v>106.21201206219993</v>
      </c>
      <c r="F2275" s="9">
        <v>136.94970636094288</v>
      </c>
      <c r="G2275" s="9">
        <v>1.0354688708185658</v>
      </c>
      <c r="H2275" s="9">
        <v>96.338503677559643</v>
      </c>
    </row>
    <row r="2276" spans="1:8" x14ac:dyDescent="0.25">
      <c r="A2276" s="21"/>
      <c r="B2276" s="5">
        <f>DATE(YEAR(siječanj!B2276),MONTH(siječanj!B2276)+3,DAY(siječanj!B2276))</f>
        <v>45771</v>
      </c>
      <c r="C2276" s="8">
        <v>23.6770833333333</v>
      </c>
      <c r="D2276">
        <v>0.9070396258112674</v>
      </c>
      <c r="E2276" s="6">
        <v>106.88948588840401</v>
      </c>
      <c r="F2276" s="9">
        <v>135.45657560020203</v>
      </c>
      <c r="G2276" s="9">
        <v>1.0558294868828768</v>
      </c>
      <c r="H2276" s="9">
        <v>96.952999283376727</v>
      </c>
    </row>
    <row r="2277" spans="1:8" x14ac:dyDescent="0.25">
      <c r="A2277" s="21"/>
      <c r="B2277" s="5">
        <f>DATE(YEAR(siječanj!B2277),MONTH(siječanj!B2277)+3,DAY(siječanj!B2277))</f>
        <v>45771</v>
      </c>
      <c r="C2277" s="8">
        <v>23.6875</v>
      </c>
      <c r="D2277">
        <v>0.9070396258112674</v>
      </c>
      <c r="E2277" s="6">
        <v>109.44487620544889</v>
      </c>
      <c r="F2277" s="9">
        <v>134.61215843833659</v>
      </c>
      <c r="G2277" s="9">
        <v>1.1074507716038493</v>
      </c>
      <c r="H2277" s="9">
        <v>99.270839560350851</v>
      </c>
    </row>
    <row r="2278" spans="1:8" x14ac:dyDescent="0.25">
      <c r="A2278" s="21"/>
      <c r="B2278" s="5">
        <f>DATE(YEAR(siječanj!B2278),MONTH(siječanj!B2278)+3,DAY(siječanj!B2278))</f>
        <v>45771</v>
      </c>
      <c r="C2278" s="8">
        <v>23.6979166666667</v>
      </c>
      <c r="D2278">
        <v>0.9070396258112674</v>
      </c>
      <c r="E2278" s="6">
        <v>110.51666162738161</v>
      </c>
      <c r="F2278" s="9">
        <v>133.87649779657045</v>
      </c>
      <c r="G2278" s="9">
        <v>1.2549257933705249</v>
      </c>
      <c r="H2278" s="9">
        <v>100.24299140841067</v>
      </c>
    </row>
    <row r="2279" spans="1:8" x14ac:dyDescent="0.25">
      <c r="A2279" s="21"/>
      <c r="B2279" s="5">
        <f>DATE(YEAR(siječanj!B2279),MONTH(siječanj!B2279)+3,DAY(siječanj!B2279))</f>
        <v>45771</v>
      </c>
      <c r="C2279" s="8">
        <v>23.7083333333333</v>
      </c>
      <c r="D2279">
        <v>0.9070396258112674</v>
      </c>
      <c r="E2279" s="6">
        <v>112.08957314146491</v>
      </c>
      <c r="F2279" s="9">
        <v>133.22773859189601</v>
      </c>
      <c r="G2279" s="9">
        <v>1.6322543794556088</v>
      </c>
      <c r="H2279" s="9">
        <v>101.66968447957902</v>
      </c>
    </row>
    <row r="2280" spans="1:8" x14ac:dyDescent="0.25">
      <c r="A2280" s="21"/>
      <c r="B2280" s="5">
        <f>DATE(YEAR(siječanj!B2280),MONTH(siječanj!B2280)+3,DAY(siječanj!B2280))</f>
        <v>45771</v>
      </c>
      <c r="C2280" s="8">
        <v>23.71875</v>
      </c>
      <c r="D2280">
        <v>0.9070396258112674</v>
      </c>
      <c r="E2280" s="6">
        <v>115.23851359015526</v>
      </c>
      <c r="F2280" s="9">
        <v>133.20871787833633</v>
      </c>
      <c r="G2280" s="9">
        <v>2.6611107597071708</v>
      </c>
      <c r="H2280" s="9">
        <v>104.52589824586109</v>
      </c>
    </row>
    <row r="2281" spans="1:8" x14ac:dyDescent="0.25">
      <c r="A2281" s="21"/>
      <c r="B2281" s="5">
        <f>DATE(YEAR(siječanj!B2281),MONTH(siječanj!B2281)+3,DAY(siječanj!B2281))</f>
        <v>45771</v>
      </c>
      <c r="C2281" s="8">
        <v>23.7291666666667</v>
      </c>
      <c r="D2281">
        <v>0.9070396258112674</v>
      </c>
      <c r="E2281" s="6">
        <v>119.38861854353596</v>
      </c>
      <c r="F2281" s="9">
        <v>133.66075172312819</v>
      </c>
      <c r="G2281" s="9">
        <v>6.5640008989868655</v>
      </c>
      <c r="H2281" s="9">
        <v>108.29020788985299</v>
      </c>
    </row>
    <row r="2282" spans="1:8" x14ac:dyDescent="0.25">
      <c r="A2282" s="21"/>
      <c r="B2282" s="5">
        <f>DATE(YEAR(siječanj!B2282),MONTH(siječanj!B2282)+3,DAY(siječanj!B2282))</f>
        <v>45771</v>
      </c>
      <c r="C2282" s="8">
        <v>23.7395833333333</v>
      </c>
      <c r="D2282">
        <v>0.9070396258112674</v>
      </c>
      <c r="E2282" s="6">
        <v>123.89496135326428</v>
      </c>
      <c r="F2282" s="9">
        <v>135.32121129503835</v>
      </c>
      <c r="G2282" s="9">
        <v>22.486258744688644</v>
      </c>
      <c r="H2282" s="9">
        <v>112.37763938576627</v>
      </c>
    </row>
    <row r="2283" spans="1:8" x14ac:dyDescent="0.25">
      <c r="A2283" s="21"/>
      <c r="B2283" s="5">
        <f>DATE(YEAR(siječanj!B2283),MONTH(siječanj!B2283)+3,DAY(siječanj!B2283))</f>
        <v>45771</v>
      </c>
      <c r="C2283" s="8">
        <v>23.75</v>
      </c>
      <c r="D2283">
        <v>0.9070396258112674</v>
      </c>
      <c r="E2283" s="6">
        <v>128.69291720836748</v>
      </c>
      <c r="F2283" s="9">
        <v>137.10565229488313</v>
      </c>
      <c r="G2283" s="9">
        <v>62.725824808175219</v>
      </c>
      <c r="H2283" s="9">
        <v>116.72957546923806</v>
      </c>
    </row>
    <row r="2284" spans="1:8" x14ac:dyDescent="0.25">
      <c r="A2284" s="21"/>
      <c r="B2284" s="5">
        <f>DATE(YEAR(siječanj!B2284),MONTH(siječanj!B2284)+3,DAY(siječanj!B2284))</f>
        <v>45771</v>
      </c>
      <c r="C2284" s="8">
        <v>23.7604166666667</v>
      </c>
      <c r="D2284">
        <v>0.9070396258112674</v>
      </c>
      <c r="E2284" s="6">
        <v>133.0297474291373</v>
      </c>
      <c r="F2284" s="9">
        <v>139.03813590880674</v>
      </c>
      <c r="G2284" s="9">
        <v>123.45258207921317</v>
      </c>
      <c r="H2284" s="9">
        <v>120.66325232989212</v>
      </c>
    </row>
    <row r="2285" spans="1:8" x14ac:dyDescent="0.25">
      <c r="A2285" s="21"/>
      <c r="B2285" s="5">
        <f>DATE(YEAR(siječanj!B2285),MONTH(siječanj!B2285)+3,DAY(siječanj!B2285))</f>
        <v>45771</v>
      </c>
      <c r="C2285" s="8">
        <v>23.7708333333333</v>
      </c>
      <c r="D2285">
        <v>0.9070396258112674</v>
      </c>
      <c r="E2285" s="6">
        <v>137.95030597523126</v>
      </c>
      <c r="F2285" s="9">
        <v>140.29311927531646</v>
      </c>
      <c r="G2285" s="9">
        <v>178.60845033490222</v>
      </c>
      <c r="H2285" s="9">
        <v>125.12639391232361</v>
      </c>
    </row>
    <row r="2286" spans="1:8" x14ac:dyDescent="0.25">
      <c r="A2286" s="21"/>
      <c r="B2286" s="5">
        <f>DATE(YEAR(siječanj!B2286),MONTH(siječanj!B2286)+3,DAY(siječanj!B2286))</f>
        <v>45771</v>
      </c>
      <c r="C2286" s="8">
        <v>23.78125</v>
      </c>
      <c r="D2286">
        <v>0.9070396258112674</v>
      </c>
      <c r="E2286" s="6">
        <v>143.61794687081704</v>
      </c>
      <c r="F2286" s="9">
        <v>140.78770549727824</v>
      </c>
      <c r="G2286" s="9">
        <v>215.97532425745123</v>
      </c>
      <c r="H2286" s="9">
        <v>130.26716878948838</v>
      </c>
    </row>
    <row r="2287" spans="1:8" x14ac:dyDescent="0.25">
      <c r="A2287" s="21"/>
      <c r="B2287" s="5">
        <f>DATE(YEAR(siječanj!B2287),MONTH(siječanj!B2287)+3,DAY(siječanj!B2287))</f>
        <v>45771</v>
      </c>
      <c r="C2287" s="8">
        <v>23.7916666666667</v>
      </c>
      <c r="D2287">
        <v>0.9070396258112674</v>
      </c>
      <c r="E2287" s="6">
        <v>149.21609613400221</v>
      </c>
      <c r="F2287" s="9">
        <v>139.75717922134328</v>
      </c>
      <c r="G2287" s="9">
        <v>226.99277104174698</v>
      </c>
      <c r="H2287" s="9">
        <v>135.34491200240348</v>
      </c>
    </row>
    <row r="2288" spans="1:8" x14ac:dyDescent="0.25">
      <c r="A2288" s="21"/>
      <c r="B2288" s="5">
        <f>DATE(YEAR(siječanj!B2288),MONTH(siječanj!B2288)+3,DAY(siječanj!B2288))</f>
        <v>45771</v>
      </c>
      <c r="C2288" s="8">
        <v>23.8020833333333</v>
      </c>
      <c r="D2288">
        <v>0.9070396258112674</v>
      </c>
      <c r="E2288" s="6">
        <v>155.59646633607233</v>
      </c>
      <c r="F2288" s="9">
        <v>138.54194151494056</v>
      </c>
      <c r="G2288" s="9">
        <v>227.97824424644233</v>
      </c>
      <c r="H2288" s="9">
        <v>141.13216060302651</v>
      </c>
    </row>
    <row r="2289" spans="1:8" x14ac:dyDescent="0.25">
      <c r="A2289" s="21"/>
      <c r="B2289" s="5">
        <f>DATE(YEAR(siječanj!B2289),MONTH(siječanj!B2289)+3,DAY(siječanj!B2289))</f>
        <v>45771</v>
      </c>
      <c r="C2289" s="8">
        <v>23.8125</v>
      </c>
      <c r="D2289">
        <v>0.9070396258112674</v>
      </c>
      <c r="E2289" s="6">
        <v>157.88470550237679</v>
      </c>
      <c r="F2289" s="9">
        <v>136.97429799824579</v>
      </c>
      <c r="G2289" s="9">
        <v>228.57227631594529</v>
      </c>
      <c r="H2289" s="9">
        <v>143.207684200198</v>
      </c>
    </row>
    <row r="2290" spans="1:8" x14ac:dyDescent="0.25">
      <c r="A2290" s="21"/>
      <c r="B2290" s="5">
        <f>DATE(YEAR(siječanj!B2290),MONTH(siječanj!B2290)+3,DAY(siječanj!B2290))</f>
        <v>45771</v>
      </c>
      <c r="C2290" s="8">
        <v>23.8229166666667</v>
      </c>
      <c r="D2290">
        <v>0.9070396258112674</v>
      </c>
      <c r="E2290" s="6">
        <v>157.87806253382496</v>
      </c>
      <c r="F2290" s="9">
        <v>134.84973524417885</v>
      </c>
      <c r="G2290" s="9">
        <v>228.85721917247432</v>
      </c>
      <c r="H2290" s="9">
        <v>143.20165876448846</v>
      </c>
    </row>
    <row r="2291" spans="1:8" x14ac:dyDescent="0.25">
      <c r="A2291" s="21"/>
      <c r="B2291" s="5">
        <f>DATE(YEAR(siječanj!B2291),MONTH(siječanj!B2291)+3,DAY(siječanj!B2291))</f>
        <v>45771</v>
      </c>
      <c r="C2291" s="8">
        <v>23.8333333333333</v>
      </c>
      <c r="D2291">
        <v>0.9070396258112674</v>
      </c>
      <c r="E2291" s="6">
        <v>157.78635568926461</v>
      </c>
      <c r="F2291" s="9">
        <v>129.77893924023738</v>
      </c>
      <c r="G2291" s="9">
        <v>229.50914837435937</v>
      </c>
      <c r="H2291" s="9">
        <v>143.11847702251413</v>
      </c>
    </row>
    <row r="2292" spans="1:8" x14ac:dyDescent="0.25">
      <c r="A2292" s="21"/>
      <c r="B2292" s="5">
        <f>DATE(YEAR(siječanj!B2292),MONTH(siječanj!B2292)+3,DAY(siječanj!B2292))</f>
        <v>45771</v>
      </c>
      <c r="C2292" s="8">
        <v>23.84375</v>
      </c>
      <c r="D2292">
        <v>0.9070396258112674</v>
      </c>
      <c r="E2292" s="6">
        <v>156.55470910136779</v>
      </c>
      <c r="F2292" s="9">
        <v>126.34108631212142</v>
      </c>
      <c r="G2292" s="9">
        <v>229.79336772984718</v>
      </c>
      <c r="H2292" s="9">
        <v>142.00132476229646</v>
      </c>
    </row>
    <row r="2293" spans="1:8" x14ac:dyDescent="0.25">
      <c r="A2293" s="21"/>
      <c r="B2293" s="5">
        <f>DATE(YEAR(siječanj!B2293),MONTH(siječanj!B2293)+3,DAY(siječanj!B2293))</f>
        <v>45771</v>
      </c>
      <c r="C2293" s="8">
        <v>23.8541666666667</v>
      </c>
      <c r="D2293">
        <v>0.9070396258112674</v>
      </c>
      <c r="E2293" s="6">
        <v>156.15543063353675</v>
      </c>
      <c r="F2293" s="9">
        <v>123.49815576851653</v>
      </c>
      <c r="G2293" s="9">
        <v>230.28006694229339</v>
      </c>
      <c r="H2293" s="9">
        <v>141.63916337024051</v>
      </c>
    </row>
    <row r="2294" spans="1:8" x14ac:dyDescent="0.25">
      <c r="A2294" s="21"/>
      <c r="B2294" s="5">
        <f>DATE(YEAR(siječanj!B2294),MONTH(siječanj!B2294)+3,DAY(siječanj!B2294))</f>
        <v>45771</v>
      </c>
      <c r="C2294" s="8">
        <v>23.8645833333333</v>
      </c>
      <c r="D2294">
        <v>0.9070396258112674</v>
      </c>
      <c r="E2294" s="6">
        <v>155.34108550330578</v>
      </c>
      <c r="F2294" s="9">
        <v>120.95805247594723</v>
      </c>
      <c r="G2294" s="9">
        <v>230.71478340054961</v>
      </c>
      <c r="H2294" s="9">
        <v>140.90052006803458</v>
      </c>
    </row>
    <row r="2295" spans="1:8" x14ac:dyDescent="0.25">
      <c r="A2295" s="21"/>
      <c r="B2295" s="5">
        <f>DATE(YEAR(siječanj!B2295),MONTH(siječanj!B2295)+3,DAY(siječanj!B2295))</f>
        <v>45771</v>
      </c>
      <c r="C2295" s="8">
        <v>23.875</v>
      </c>
      <c r="D2295">
        <v>0.9070396258112674</v>
      </c>
      <c r="E2295" s="6">
        <v>152.29632257187163</v>
      </c>
      <c r="F2295" s="9">
        <v>116.53713580462804</v>
      </c>
      <c r="G2295" s="9">
        <v>230.51711985757788</v>
      </c>
      <c r="H2295" s="9">
        <v>138.13879943802252</v>
      </c>
    </row>
    <row r="2296" spans="1:8" x14ac:dyDescent="0.25">
      <c r="A2296" s="21"/>
      <c r="B2296" s="5">
        <f>DATE(YEAR(siječanj!B2296),MONTH(siječanj!B2296)+3,DAY(siječanj!B2296))</f>
        <v>45771</v>
      </c>
      <c r="C2296" s="8">
        <v>23.8854166666667</v>
      </c>
      <c r="D2296">
        <v>0.9070396258112674</v>
      </c>
      <c r="E2296" s="6">
        <v>157.49001846896826</v>
      </c>
      <c r="F2296" s="9">
        <v>113.51862572111264</v>
      </c>
      <c r="G2296" s="9">
        <v>229.7677168177523</v>
      </c>
      <c r="H2296" s="9">
        <v>142.84968742110257</v>
      </c>
    </row>
    <row r="2297" spans="1:8" x14ac:dyDescent="0.25">
      <c r="A2297" s="21"/>
      <c r="B2297" s="5">
        <f>DATE(YEAR(siječanj!B2297),MONTH(siječanj!B2297)+3,DAY(siječanj!B2297))</f>
        <v>45771</v>
      </c>
      <c r="C2297" s="8">
        <v>23.8958333333333</v>
      </c>
      <c r="D2297">
        <v>0.9070396258112674</v>
      </c>
      <c r="E2297" s="6">
        <v>159.68471322634264</v>
      </c>
      <c r="F2297" s="9">
        <v>111.42590458502738</v>
      </c>
      <c r="G2297" s="9">
        <v>229.5041704557413</v>
      </c>
      <c r="H2297" s="9">
        <v>144.84036253260138</v>
      </c>
    </row>
    <row r="2298" spans="1:8" x14ac:dyDescent="0.25">
      <c r="A2298" s="21"/>
      <c r="B2298" s="5">
        <f>DATE(YEAR(siječanj!B2298),MONTH(siječanj!B2298)+3,DAY(siječanj!B2298))</f>
        <v>45771</v>
      </c>
      <c r="C2298" s="8">
        <v>23.90625</v>
      </c>
      <c r="D2298">
        <v>0.9070396258112674</v>
      </c>
      <c r="E2298" s="6">
        <v>156.35081672318188</v>
      </c>
      <c r="F2298" s="9">
        <v>109.1258827027406</v>
      </c>
      <c r="G2298" s="9">
        <v>228.5089998365612</v>
      </c>
      <c r="H2298" s="9">
        <v>141.81638629588093</v>
      </c>
    </row>
    <row r="2299" spans="1:8" x14ac:dyDescent="0.25">
      <c r="A2299" s="21"/>
      <c r="B2299" s="5">
        <f>DATE(YEAR(siječanj!B2299),MONTH(siječanj!B2299)+3,DAY(siječanj!B2299))</f>
        <v>45771</v>
      </c>
      <c r="C2299" s="8">
        <v>23.9166666666667</v>
      </c>
      <c r="D2299">
        <v>0.9070396258112674</v>
      </c>
      <c r="E2299" s="6">
        <v>151.34757372405312</v>
      </c>
      <c r="F2299" s="9">
        <v>106.3393153548334</v>
      </c>
      <c r="G2299" s="9">
        <v>226.694739036703</v>
      </c>
      <c r="H2299" s="9">
        <v>137.27824663810836</v>
      </c>
    </row>
    <row r="2300" spans="1:8" x14ac:dyDescent="0.25">
      <c r="A2300" s="21"/>
      <c r="B2300" s="5">
        <f>DATE(YEAR(siječanj!B2300),MONTH(siječanj!B2300)+3,DAY(siječanj!B2300))</f>
        <v>45771</v>
      </c>
      <c r="C2300" s="8">
        <v>23.9270833333333</v>
      </c>
      <c r="D2300">
        <v>0.9070396258112674</v>
      </c>
      <c r="E2300" s="6">
        <v>144.18806830439826</v>
      </c>
      <c r="F2300" s="9">
        <v>104.24953517369433</v>
      </c>
      <c r="G2300" s="9">
        <v>224.19378358032722</v>
      </c>
      <c r="H2300" s="9">
        <v>130.78429152127086</v>
      </c>
    </row>
    <row r="2301" spans="1:8" x14ac:dyDescent="0.25">
      <c r="A2301" s="21"/>
      <c r="B2301" s="5">
        <f>DATE(YEAR(siječanj!B2301),MONTH(siječanj!B2301)+3,DAY(siječanj!B2301))</f>
        <v>45771</v>
      </c>
      <c r="C2301" s="8">
        <v>23.9375</v>
      </c>
      <c r="D2301">
        <v>0.9070396258112674</v>
      </c>
      <c r="E2301" s="6">
        <v>134.19990247619697</v>
      </c>
      <c r="F2301" s="9">
        <v>101.99981486766553</v>
      </c>
      <c r="G2301" s="9">
        <v>222.81234958047867</v>
      </c>
      <c r="H2301" s="9">
        <v>121.72462932591827</v>
      </c>
    </row>
    <row r="2302" spans="1:8" x14ac:dyDescent="0.25">
      <c r="A2302" s="21"/>
      <c r="B2302" s="5">
        <f>DATE(YEAR(siječanj!B2302),MONTH(siječanj!B2302)+3,DAY(siječanj!B2302))</f>
        <v>45771</v>
      </c>
      <c r="C2302" s="8">
        <v>23.9479166666667</v>
      </c>
      <c r="D2302">
        <v>0.9070396258112674</v>
      </c>
      <c r="E2302" s="6">
        <v>122.06584878900301</v>
      </c>
      <c r="F2302" s="9">
        <v>99.670362758536996</v>
      </c>
      <c r="G2302" s="9">
        <v>222.24391820577472</v>
      </c>
      <c r="H2302" s="9">
        <v>110.71856180991205</v>
      </c>
    </row>
    <row r="2303" spans="1:8" x14ac:dyDescent="0.25">
      <c r="A2303" s="21"/>
      <c r="B2303" s="5">
        <f>DATE(YEAR(siječanj!B2303),MONTH(siječanj!B2303)+3,DAY(siječanj!B2303))</f>
        <v>45771</v>
      </c>
      <c r="C2303" s="8">
        <v>23.9583333333333</v>
      </c>
      <c r="D2303">
        <v>0.9070396258112674</v>
      </c>
      <c r="E2303" s="6">
        <v>110.5936511167713</v>
      </c>
      <c r="F2303" s="9">
        <v>96.482730874963835</v>
      </c>
      <c r="G2303" s="9">
        <v>217.31307830269105</v>
      </c>
      <c r="H2303" s="9">
        <v>100.31282392605809</v>
      </c>
    </row>
    <row r="2304" spans="1:8" x14ac:dyDescent="0.25">
      <c r="A2304" s="21"/>
      <c r="B2304" s="5">
        <f>DATE(YEAR(siječanj!B2304),MONTH(siječanj!B2304)+3,DAY(siječanj!B2304))</f>
        <v>45771</v>
      </c>
      <c r="C2304" s="8">
        <v>23.96875</v>
      </c>
      <c r="D2304">
        <v>0.9070396258112674</v>
      </c>
      <c r="E2304" s="6">
        <v>100.5303759593818</v>
      </c>
      <c r="F2304" s="9">
        <v>94.03665192301149</v>
      </c>
      <c r="G2304" s="9">
        <v>215.96431210042871</v>
      </c>
      <c r="H2304" s="9">
        <v>91.185034592863701</v>
      </c>
    </row>
    <row r="2305" spans="1:8" x14ac:dyDescent="0.25">
      <c r="A2305" s="21"/>
      <c r="B2305" s="5">
        <f>DATE(YEAR(siječanj!B2305),MONTH(siječanj!B2305)+3,DAY(siječanj!B2305))</f>
        <v>45771</v>
      </c>
      <c r="C2305" s="8">
        <v>23.9791666666667</v>
      </c>
      <c r="D2305">
        <v>0.9070396258112674</v>
      </c>
      <c r="E2305" s="6">
        <v>91.512027075503653</v>
      </c>
      <c r="F2305" s="9">
        <v>91.984984920739677</v>
      </c>
      <c r="G2305" s="9">
        <v>214.16372538758796</v>
      </c>
      <c r="H2305" s="9">
        <v>83.00503479579541</v>
      </c>
    </row>
    <row r="2306" spans="1:8" ht="15.75" thickBot="1" x14ac:dyDescent="0.3">
      <c r="A2306" s="21"/>
      <c r="B2306" s="5">
        <f>DATE(YEAR(siječanj!B2306),MONTH(siječanj!B2306)+3,DAY(siječanj!B2306))</f>
        <v>45771</v>
      </c>
      <c r="C2306" s="8">
        <v>23.9895833333333</v>
      </c>
      <c r="D2306">
        <v>0.9070396258112674</v>
      </c>
      <c r="E2306" s="6">
        <v>83.688031633523138</v>
      </c>
      <c r="F2306" s="9">
        <v>90.146856485518114</v>
      </c>
      <c r="G2306" s="9">
        <v>213.65579975813199</v>
      </c>
      <c r="H2306" s="9">
        <v>75.908360897752331</v>
      </c>
    </row>
    <row r="2307" spans="1:8" x14ac:dyDescent="0.25">
      <c r="A2307" s="20">
        <f t="shared" ref="A2307" si="22">A2211+1</f>
        <v>115</v>
      </c>
      <c r="B2307" s="5">
        <f>DATE(YEAR(siječanj!B2307),MONTH(siječanj!B2307)+3,DAY(siječanj!B2307))</f>
        <v>45772</v>
      </c>
      <c r="C2307" s="8">
        <v>24</v>
      </c>
      <c r="D2307">
        <v>0.90608670798858904</v>
      </c>
      <c r="E2307" s="6">
        <v>76.284442191922636</v>
      </c>
      <c r="F2307" s="9">
        <v>88.164249684173001</v>
      </c>
      <c r="G2307" s="9">
        <v>207.79957732795128</v>
      </c>
      <c r="H2307" s="9">
        <v>69.120319096425007</v>
      </c>
    </row>
    <row r="2308" spans="1:8" x14ac:dyDescent="0.25">
      <c r="A2308" s="21"/>
      <c r="B2308" s="5">
        <f>DATE(YEAR(siječanj!B2308),MONTH(siječanj!B2308)+3,DAY(siječanj!B2308))</f>
        <v>45772</v>
      </c>
      <c r="C2308" s="8">
        <v>24.0104166666667</v>
      </c>
      <c r="D2308">
        <v>0.90608670798858904</v>
      </c>
      <c r="E2308" s="6">
        <v>70.67877030672993</v>
      </c>
      <c r="F2308" s="9">
        <v>86.560929638347346</v>
      </c>
      <c r="G2308" s="9">
        <v>205.9086044421833</v>
      </c>
      <c r="H2308" s="9">
        <v>64.041094311906562</v>
      </c>
    </row>
    <row r="2309" spans="1:8" x14ac:dyDescent="0.25">
      <c r="A2309" s="21"/>
      <c r="B2309" s="5">
        <f>DATE(YEAR(siječanj!B2309),MONTH(siječanj!B2309)+3,DAY(siječanj!B2309))</f>
        <v>45772</v>
      </c>
      <c r="C2309" s="8">
        <v>24.0208333333333</v>
      </c>
      <c r="D2309">
        <v>0.90608670798858904</v>
      </c>
      <c r="E2309" s="6">
        <v>66.392408221780144</v>
      </c>
      <c r="F2309" s="9">
        <v>85.204649384957548</v>
      </c>
      <c r="G2309" s="9">
        <v>204.68250638454359</v>
      </c>
      <c r="H2309" s="9">
        <v>60.157278601107301</v>
      </c>
    </row>
    <row r="2310" spans="1:8" x14ac:dyDescent="0.25">
      <c r="A2310" s="21"/>
      <c r="B2310" s="5">
        <f>DATE(YEAR(siječanj!B2310),MONTH(siječanj!B2310)+3,DAY(siječanj!B2310))</f>
        <v>45772</v>
      </c>
      <c r="C2310" s="8">
        <v>24.03125</v>
      </c>
      <c r="D2310">
        <v>0.90608670798858904</v>
      </c>
      <c r="E2310" s="6">
        <v>62.939519767320171</v>
      </c>
      <c r="F2310" s="9">
        <v>84.138951875634675</v>
      </c>
      <c r="G2310" s="9">
        <v>203.99107766294372</v>
      </c>
      <c r="H2310" s="9">
        <v>57.028662268353855</v>
      </c>
    </row>
    <row r="2311" spans="1:8" x14ac:dyDescent="0.25">
      <c r="A2311" s="21"/>
      <c r="B2311" s="5">
        <f>DATE(YEAR(siječanj!B2311),MONTH(siječanj!B2311)+3,DAY(siječanj!B2311))</f>
        <v>45772</v>
      </c>
      <c r="C2311" s="8">
        <v>24.0416666666667</v>
      </c>
      <c r="D2311">
        <v>0.90608670798858904</v>
      </c>
      <c r="E2311" s="6">
        <v>59.681248696332332</v>
      </c>
      <c r="F2311" s="9">
        <v>82.553083807066898</v>
      </c>
      <c r="G2311" s="9">
        <v>202.60195731698596</v>
      </c>
      <c r="H2311" s="9">
        <v>54.076386159908033</v>
      </c>
    </row>
    <row r="2312" spans="1:8" x14ac:dyDescent="0.25">
      <c r="A2312" s="21"/>
      <c r="B2312" s="5">
        <f>DATE(YEAR(siječanj!B2312),MONTH(siječanj!B2312)+3,DAY(siječanj!B2312))</f>
        <v>45772</v>
      </c>
      <c r="C2312" s="8">
        <v>24.0520833333333</v>
      </c>
      <c r="D2312">
        <v>0.90608670798858904</v>
      </c>
      <c r="E2312" s="6">
        <v>58.055919544175772</v>
      </c>
      <c r="F2312" s="9">
        <v>81.916402741057624</v>
      </c>
      <c r="G2312" s="9">
        <v>202.36948016864113</v>
      </c>
      <c r="H2312" s="9">
        <v>52.603697019032609</v>
      </c>
    </row>
    <row r="2313" spans="1:8" x14ac:dyDescent="0.25">
      <c r="A2313" s="21"/>
      <c r="B2313" s="5">
        <f>DATE(YEAR(siječanj!B2313),MONTH(siječanj!B2313)+3,DAY(siječanj!B2313))</f>
        <v>45772</v>
      </c>
      <c r="C2313" s="8">
        <v>24.0625</v>
      </c>
      <c r="D2313">
        <v>0.90608670798858904</v>
      </c>
      <c r="E2313" s="6">
        <v>56.09138294356643</v>
      </c>
      <c r="F2313" s="9">
        <v>81.392365398194613</v>
      </c>
      <c r="G2313" s="9">
        <v>202.28566181871946</v>
      </c>
      <c r="H2313" s="9">
        <v>50.823656517863398</v>
      </c>
    </row>
    <row r="2314" spans="1:8" x14ac:dyDescent="0.25">
      <c r="A2314" s="21"/>
      <c r="B2314" s="5">
        <f>DATE(YEAR(siječanj!B2314),MONTH(siječanj!B2314)+3,DAY(siječanj!B2314))</f>
        <v>45772</v>
      </c>
      <c r="C2314" s="8">
        <v>24.0729166666667</v>
      </c>
      <c r="D2314">
        <v>0.90608670798858904</v>
      </c>
      <c r="E2314" s="6">
        <v>54.885261164896384</v>
      </c>
      <c r="F2314" s="9">
        <v>80.981278121502683</v>
      </c>
      <c r="G2314" s="9">
        <v>202.38771390346611</v>
      </c>
      <c r="H2314" s="9">
        <v>49.730805605994917</v>
      </c>
    </row>
    <row r="2315" spans="1:8" x14ac:dyDescent="0.25">
      <c r="A2315" s="21"/>
      <c r="B2315" s="5">
        <f>DATE(YEAR(siječanj!B2315),MONTH(siječanj!B2315)+3,DAY(siječanj!B2315))</f>
        <v>45772</v>
      </c>
      <c r="C2315" s="8">
        <v>24.0833333333333</v>
      </c>
      <c r="D2315">
        <v>0.90608670798858904</v>
      </c>
      <c r="E2315" s="6">
        <v>53.767948723626802</v>
      </c>
      <c r="F2315" s="9">
        <v>80.501413121249783</v>
      </c>
      <c r="G2315" s="9">
        <v>202.02714018280614</v>
      </c>
      <c r="H2315" s="9">
        <v>48.71842365429027</v>
      </c>
    </row>
    <row r="2316" spans="1:8" x14ac:dyDescent="0.25">
      <c r="A2316" s="21"/>
      <c r="B2316" s="5">
        <f>DATE(YEAR(siječanj!B2316),MONTH(siječanj!B2316)+3,DAY(siječanj!B2316))</f>
        <v>45772</v>
      </c>
      <c r="C2316" s="8">
        <v>24.09375</v>
      </c>
      <c r="D2316">
        <v>0.90608670798858904</v>
      </c>
      <c r="E2316" s="6">
        <v>52.787647261088246</v>
      </c>
      <c r="F2316" s="9">
        <v>79.883091598214662</v>
      </c>
      <c r="G2316" s="9">
        <v>202.03172566255594</v>
      </c>
      <c r="H2316" s="9">
        <v>47.830185529262309</v>
      </c>
    </row>
    <row r="2317" spans="1:8" x14ac:dyDescent="0.25">
      <c r="A2317" s="21"/>
      <c r="B2317" s="5">
        <f>DATE(YEAR(siječanj!B2317),MONTH(siječanj!B2317)+3,DAY(siječanj!B2317))</f>
        <v>45772</v>
      </c>
      <c r="C2317" s="8">
        <v>24.1041666666667</v>
      </c>
      <c r="D2317">
        <v>0.90608670798858904</v>
      </c>
      <c r="E2317" s="6">
        <v>52.884869770560073</v>
      </c>
      <c r="F2317" s="9">
        <v>79.580415836848658</v>
      </c>
      <c r="G2317" s="9">
        <v>201.82845162836199</v>
      </c>
      <c r="H2317" s="9">
        <v>47.918277552812022</v>
      </c>
    </row>
    <row r="2318" spans="1:8" x14ac:dyDescent="0.25">
      <c r="A2318" s="21"/>
      <c r="B2318" s="5">
        <f>DATE(YEAR(siječanj!B2318),MONTH(siječanj!B2318)+3,DAY(siječanj!B2318))</f>
        <v>45772</v>
      </c>
      <c r="C2318" s="8">
        <v>24.1145833333333</v>
      </c>
      <c r="D2318">
        <v>0.90608670798858904</v>
      </c>
      <c r="E2318" s="6">
        <v>52.401512083854485</v>
      </c>
      <c r="F2318" s="9">
        <v>79.43339236792265</v>
      </c>
      <c r="G2318" s="9">
        <v>201.71538769657619</v>
      </c>
      <c r="H2318" s="9">
        <v>47.48031357768398</v>
      </c>
    </row>
    <row r="2319" spans="1:8" x14ac:dyDescent="0.25">
      <c r="A2319" s="21"/>
      <c r="B2319" s="5">
        <f>DATE(YEAR(siječanj!B2319),MONTH(siječanj!B2319)+3,DAY(siječanj!B2319))</f>
        <v>45772</v>
      </c>
      <c r="C2319" s="8">
        <v>24.125</v>
      </c>
      <c r="D2319">
        <v>0.90608670798858904</v>
      </c>
      <c r="E2319" s="6">
        <v>52.723655443987319</v>
      </c>
      <c r="F2319" s="9">
        <v>79.389375920791224</v>
      </c>
      <c r="G2319" s="9">
        <v>201.5705157575733</v>
      </c>
      <c r="H2319" s="9">
        <v>47.772203394367118</v>
      </c>
    </row>
    <row r="2320" spans="1:8" x14ac:dyDescent="0.25">
      <c r="A2320" s="21"/>
      <c r="B2320" s="5">
        <f>DATE(YEAR(siječanj!B2320),MONTH(siječanj!B2320)+3,DAY(siječanj!B2320))</f>
        <v>45772</v>
      </c>
      <c r="C2320" s="8">
        <v>24.1354166666667</v>
      </c>
      <c r="D2320">
        <v>0.90608670798858904</v>
      </c>
      <c r="E2320" s="6">
        <v>53.195729197681615</v>
      </c>
      <c r="F2320" s="9">
        <v>79.307876160402046</v>
      </c>
      <c r="G2320" s="9">
        <v>201.86115104424567</v>
      </c>
      <c r="H2320" s="9">
        <v>48.199943147779798</v>
      </c>
    </row>
    <row r="2321" spans="1:8" x14ac:dyDescent="0.25">
      <c r="A2321" s="21"/>
      <c r="B2321" s="5">
        <f>DATE(YEAR(siječanj!B2321),MONTH(siječanj!B2321)+3,DAY(siječanj!B2321))</f>
        <v>45772</v>
      </c>
      <c r="C2321" s="8">
        <v>24.1458333333333</v>
      </c>
      <c r="D2321">
        <v>0.90608670798858904</v>
      </c>
      <c r="E2321" s="6">
        <v>53.702874179918787</v>
      </c>
      <c r="F2321" s="9">
        <v>79.200580480713427</v>
      </c>
      <c r="G2321" s="9">
        <v>201.91577082643829</v>
      </c>
      <c r="H2321" s="9">
        <v>48.659460475208014</v>
      </c>
    </row>
    <row r="2322" spans="1:8" x14ac:dyDescent="0.25">
      <c r="A2322" s="21"/>
      <c r="B2322" s="5">
        <f>DATE(YEAR(siječanj!B2322),MONTH(siječanj!B2322)+3,DAY(siječanj!B2322))</f>
        <v>45772</v>
      </c>
      <c r="C2322" s="8">
        <v>24.15625</v>
      </c>
      <c r="D2322">
        <v>0.90608670798858904</v>
      </c>
      <c r="E2322" s="6">
        <v>54.370581673442821</v>
      </c>
      <c r="F2322" s="9">
        <v>79.231799424769335</v>
      </c>
      <c r="G2322" s="9">
        <v>201.91476059083695</v>
      </c>
      <c r="H2322" s="9">
        <v>49.264461359914513</v>
      </c>
    </row>
    <row r="2323" spans="1:8" x14ac:dyDescent="0.25">
      <c r="A2323" s="21"/>
      <c r="B2323" s="5">
        <f>DATE(YEAR(siječanj!B2323),MONTH(siječanj!B2323)+3,DAY(siječanj!B2323))</f>
        <v>45772</v>
      </c>
      <c r="C2323" s="8">
        <v>24.1666666666667</v>
      </c>
      <c r="D2323">
        <v>0.90608670798858904</v>
      </c>
      <c r="E2323" s="6">
        <v>57.066541207071118</v>
      </c>
      <c r="F2323" s="9">
        <v>79.50218759090329</v>
      </c>
      <c r="G2323" s="9">
        <v>203.81097064459638</v>
      </c>
      <c r="H2323" s="9">
        <v>51.70723445861023</v>
      </c>
    </row>
    <row r="2324" spans="1:8" x14ac:dyDescent="0.25">
      <c r="A2324" s="21"/>
      <c r="B2324" s="5">
        <f>DATE(YEAR(siječanj!B2324),MONTH(siječanj!B2324)+3,DAY(siječanj!B2324))</f>
        <v>45772</v>
      </c>
      <c r="C2324" s="8">
        <v>24.1770833333333</v>
      </c>
      <c r="D2324">
        <v>0.90608670798858904</v>
      </c>
      <c r="E2324" s="6">
        <v>59.366578428170101</v>
      </c>
      <c r="F2324" s="9">
        <v>79.74052499209985</v>
      </c>
      <c r="G2324" s="9">
        <v>205.37493521562328</v>
      </c>
      <c r="H2324" s="9">
        <v>53.791267612527029</v>
      </c>
    </row>
    <row r="2325" spans="1:8" x14ac:dyDescent="0.25">
      <c r="A2325" s="21"/>
      <c r="B2325" s="5">
        <f>DATE(YEAR(siječanj!B2325),MONTH(siječanj!B2325)+3,DAY(siječanj!B2325))</f>
        <v>45772</v>
      </c>
      <c r="C2325" s="8">
        <v>24.1875</v>
      </c>
      <c r="D2325">
        <v>0.90608670798858904</v>
      </c>
      <c r="E2325" s="6">
        <v>63.176662649891767</v>
      </c>
      <c r="F2325" s="9">
        <v>80.214559548914067</v>
      </c>
      <c r="G2325" s="9">
        <v>211.2296601164422</v>
      </c>
      <c r="H2325" s="9">
        <v>57.243534282146079</v>
      </c>
    </row>
    <row r="2326" spans="1:8" x14ac:dyDescent="0.25">
      <c r="A2326" s="21"/>
      <c r="B2326" s="5">
        <f>DATE(YEAR(siječanj!B2326),MONTH(siječanj!B2326)+3,DAY(siječanj!B2326))</f>
        <v>45772</v>
      </c>
      <c r="C2326" s="8">
        <v>24.1979166666667</v>
      </c>
      <c r="D2326">
        <v>0.90608670798858904</v>
      </c>
      <c r="E2326" s="6">
        <v>67.771926734903971</v>
      </c>
      <c r="F2326" s="9">
        <v>80.833043447165778</v>
      </c>
      <c r="G2326" s="9">
        <v>213.98014397299491</v>
      </c>
      <c r="H2326" s="9">
        <v>61.407241989272983</v>
      </c>
    </row>
    <row r="2327" spans="1:8" x14ac:dyDescent="0.25">
      <c r="A2327" s="21"/>
      <c r="B2327" s="5">
        <f>DATE(YEAR(siječanj!B2327),MONTH(siječanj!B2327)+3,DAY(siječanj!B2327))</f>
        <v>45772</v>
      </c>
      <c r="C2327" s="8">
        <v>24.2083333333333</v>
      </c>
      <c r="D2327">
        <v>0.90608670798858904</v>
      </c>
      <c r="E2327" s="6">
        <v>73.893026015107736</v>
      </c>
      <c r="F2327" s="9">
        <v>81.769567762343016</v>
      </c>
      <c r="G2327" s="9">
        <v>219.0351209282708</v>
      </c>
      <c r="H2327" s="9">
        <v>66.953488685344141</v>
      </c>
    </row>
    <row r="2328" spans="1:8" x14ac:dyDescent="0.25">
      <c r="A2328" s="21"/>
      <c r="B2328" s="5">
        <f>DATE(YEAR(siječanj!B2328),MONTH(siječanj!B2328)+3,DAY(siječanj!B2328))</f>
        <v>45772</v>
      </c>
      <c r="C2328" s="8">
        <v>24.21875</v>
      </c>
      <c r="D2328">
        <v>0.90608670798858904</v>
      </c>
      <c r="E2328" s="6">
        <v>80.130309884118091</v>
      </c>
      <c r="F2328" s="9">
        <v>83.156326319550885</v>
      </c>
      <c r="G2328" s="9">
        <v>219.98830472167134</v>
      </c>
      <c r="H2328" s="9">
        <v>72.605008693006056</v>
      </c>
    </row>
    <row r="2329" spans="1:8" x14ac:dyDescent="0.25">
      <c r="A2329" s="21"/>
      <c r="B2329" s="5">
        <f>DATE(YEAR(siječanj!B2329),MONTH(siječanj!B2329)+3,DAY(siječanj!B2329))</f>
        <v>45772</v>
      </c>
      <c r="C2329" s="8">
        <v>24.2291666666667</v>
      </c>
      <c r="D2329">
        <v>0.90608670798858904</v>
      </c>
      <c r="E2329" s="6">
        <v>85.020562981821698</v>
      </c>
      <c r="F2329" s="9">
        <v>85.363564700082819</v>
      </c>
      <c r="G2329" s="9">
        <v>220.79115198365724</v>
      </c>
      <c r="H2329" s="9">
        <v>77.036002023535318</v>
      </c>
    </row>
    <row r="2330" spans="1:8" x14ac:dyDescent="0.25">
      <c r="A2330" s="21"/>
      <c r="B2330" s="5">
        <f>DATE(YEAR(siječanj!B2330),MONTH(siječanj!B2330)+3,DAY(siječanj!B2330))</f>
        <v>45772</v>
      </c>
      <c r="C2330" s="8">
        <v>24.2395833333333</v>
      </c>
      <c r="D2330">
        <v>0.90608670798858904</v>
      </c>
      <c r="E2330" s="6">
        <v>90.600681330366228</v>
      </c>
      <c r="F2330" s="9">
        <v>88.375771081974364</v>
      </c>
      <c r="G2330" s="9">
        <v>220.77067448632002</v>
      </c>
      <c r="H2330" s="9">
        <v>82.092073088154748</v>
      </c>
    </row>
    <row r="2331" spans="1:8" x14ac:dyDescent="0.25">
      <c r="A2331" s="21"/>
      <c r="B2331" s="5">
        <f>DATE(YEAR(siječanj!B2331),MONTH(siječanj!B2331)+3,DAY(siječanj!B2331))</f>
        <v>45772</v>
      </c>
      <c r="C2331" s="8">
        <v>24.25</v>
      </c>
      <c r="D2331">
        <v>0.90608670798858904</v>
      </c>
      <c r="E2331" s="6">
        <v>95.648322063990079</v>
      </c>
      <c r="F2331" s="9">
        <v>92.719749367285132</v>
      </c>
      <c r="G2331" s="9">
        <v>220.44873791181152</v>
      </c>
      <c r="H2331" s="9">
        <v>86.665673263593092</v>
      </c>
    </row>
    <row r="2332" spans="1:8" x14ac:dyDescent="0.25">
      <c r="A2332" s="21"/>
      <c r="B2332" s="5">
        <f>DATE(YEAR(siječanj!B2332),MONTH(siječanj!B2332)+3,DAY(siječanj!B2332))</f>
        <v>45772</v>
      </c>
      <c r="C2332" s="8">
        <v>24.2604166666667</v>
      </c>
      <c r="D2332">
        <v>0.90608670798858904</v>
      </c>
      <c r="E2332" s="6">
        <v>98.703019730229755</v>
      </c>
      <c r="F2332" s="9">
        <v>96.076133819351853</v>
      </c>
      <c r="G2332" s="9">
        <v>219.78661242897121</v>
      </c>
      <c r="H2332" s="9">
        <v>89.43349421589663</v>
      </c>
    </row>
    <row r="2333" spans="1:8" x14ac:dyDescent="0.25">
      <c r="A2333" s="21"/>
      <c r="B2333" s="5">
        <f>DATE(YEAR(siječanj!B2333),MONTH(siječanj!B2333)+3,DAY(siječanj!B2333))</f>
        <v>45772</v>
      </c>
      <c r="C2333" s="8">
        <v>24.2708333333333</v>
      </c>
      <c r="D2333">
        <v>0.90608670798858904</v>
      </c>
      <c r="E2333" s="6">
        <v>100.87420654148079</v>
      </c>
      <c r="F2333" s="9">
        <v>100.79717392659677</v>
      </c>
      <c r="G2333" s="9">
        <v>213.14160884937917</v>
      </c>
      <c r="H2333" s="9">
        <v>91.400777726131324</v>
      </c>
    </row>
    <row r="2334" spans="1:8" x14ac:dyDescent="0.25">
      <c r="A2334" s="21"/>
      <c r="B2334" s="5">
        <f>DATE(YEAR(siječanj!B2334),MONTH(siječanj!B2334)+3,DAY(siječanj!B2334))</f>
        <v>45772</v>
      </c>
      <c r="C2334" s="8">
        <v>24.28125</v>
      </c>
      <c r="D2334">
        <v>0.90608670798858904</v>
      </c>
      <c r="E2334" s="6">
        <v>101.82638187725351</v>
      </c>
      <c r="F2334" s="9">
        <v>107.8859501784945</v>
      </c>
      <c r="G2334" s="9">
        <v>180.79155355683787</v>
      </c>
      <c r="H2334" s="9">
        <v>92.263531141549549</v>
      </c>
    </row>
    <row r="2335" spans="1:8" x14ac:dyDescent="0.25">
      <c r="A2335" s="21"/>
      <c r="B2335" s="5">
        <f>DATE(YEAR(siječanj!B2335),MONTH(siječanj!B2335)+3,DAY(siječanj!B2335))</f>
        <v>45772</v>
      </c>
      <c r="C2335" s="8">
        <v>24.2916666666667</v>
      </c>
      <c r="D2335">
        <v>0.90608670798858904</v>
      </c>
      <c r="E2335" s="6">
        <v>99.765390482744593</v>
      </c>
      <c r="F2335" s="9">
        <v>116.52492098270088</v>
      </c>
      <c r="G2335" s="9">
        <v>106.02948181357877</v>
      </c>
      <c r="H2335" s="9">
        <v>90.396094233706165</v>
      </c>
    </row>
    <row r="2336" spans="1:8" x14ac:dyDescent="0.25">
      <c r="A2336" s="21"/>
      <c r="B2336" s="5">
        <f>DATE(YEAR(siječanj!B2336),MONTH(siječanj!B2336)+3,DAY(siječanj!B2336))</f>
        <v>45772</v>
      </c>
      <c r="C2336" s="8">
        <v>24.3020833333333</v>
      </c>
      <c r="D2336">
        <v>0.90608670798858904</v>
      </c>
      <c r="E2336" s="6">
        <v>97.118335916971162</v>
      </c>
      <c r="F2336" s="9">
        <v>120.09028421641749</v>
      </c>
      <c r="G2336" s="9">
        <v>43.156086341386995</v>
      </c>
      <c r="H2336" s="9">
        <v>87.997633276338348</v>
      </c>
    </row>
    <row r="2337" spans="1:8" x14ac:dyDescent="0.25">
      <c r="A2337" s="21"/>
      <c r="B2337" s="5">
        <f>DATE(YEAR(siječanj!B2337),MONTH(siječanj!B2337)+3,DAY(siječanj!B2337))</f>
        <v>45772</v>
      </c>
      <c r="C2337" s="8">
        <v>24.3125</v>
      </c>
      <c r="D2337">
        <v>0.90608670798858904</v>
      </c>
      <c r="E2337" s="6">
        <v>96.916999288690334</v>
      </c>
      <c r="F2337" s="9">
        <v>124.21444725603772</v>
      </c>
      <c r="G2337" s="9">
        <v>12.23306332467275</v>
      </c>
      <c r="H2337" s="9">
        <v>87.815204833621848</v>
      </c>
    </row>
    <row r="2338" spans="1:8" x14ac:dyDescent="0.25">
      <c r="A2338" s="21"/>
      <c r="B2338" s="5">
        <f>DATE(YEAR(siječanj!B2338),MONTH(siječanj!B2338)+3,DAY(siječanj!B2338))</f>
        <v>45772</v>
      </c>
      <c r="C2338" s="8">
        <v>24.3229166666667</v>
      </c>
      <c r="D2338">
        <v>0.90608670798858904</v>
      </c>
      <c r="E2338" s="6">
        <v>95.9964885055211</v>
      </c>
      <c r="F2338" s="9">
        <v>130.35109545756831</v>
      </c>
      <c r="G2338" s="9">
        <v>4.8389195814332204</v>
      </c>
      <c r="H2338" s="9">
        <v>86.981142248432036</v>
      </c>
    </row>
    <row r="2339" spans="1:8" x14ac:dyDescent="0.25">
      <c r="A2339" s="21"/>
      <c r="B2339" s="5">
        <f>DATE(YEAR(siječanj!B2339),MONTH(siječanj!B2339)+3,DAY(siječanj!B2339))</f>
        <v>45772</v>
      </c>
      <c r="C2339" s="8">
        <v>24.3333333333333</v>
      </c>
      <c r="D2339">
        <v>0.90608670798858904</v>
      </c>
      <c r="E2339" s="6">
        <v>97.414962392683137</v>
      </c>
      <c r="F2339" s="9">
        <v>138.73951202663045</v>
      </c>
      <c r="G2339" s="9">
        <v>2.49678559914563</v>
      </c>
      <c r="H2339" s="9">
        <v>88.266402583218465</v>
      </c>
    </row>
    <row r="2340" spans="1:8" x14ac:dyDescent="0.25">
      <c r="A2340" s="21"/>
      <c r="B2340" s="5">
        <f>DATE(YEAR(siječanj!B2340),MONTH(siječanj!B2340)+3,DAY(siječanj!B2340))</f>
        <v>45772</v>
      </c>
      <c r="C2340" s="8">
        <v>24.34375</v>
      </c>
      <c r="D2340">
        <v>0.90608670798858904</v>
      </c>
      <c r="E2340" s="6">
        <v>98.268123222248235</v>
      </c>
      <c r="F2340" s="9">
        <v>142.43834651213405</v>
      </c>
      <c r="G2340" s="9">
        <v>1.8454774870498152</v>
      </c>
      <c r="H2340" s="9">
        <v>89.039440270663917</v>
      </c>
    </row>
    <row r="2341" spans="1:8" x14ac:dyDescent="0.25">
      <c r="A2341" s="21"/>
      <c r="B2341" s="5">
        <f>DATE(YEAR(siječanj!B2341),MONTH(siječanj!B2341)+3,DAY(siječanj!B2341))</f>
        <v>45772</v>
      </c>
      <c r="C2341" s="8">
        <v>24.3541666666667</v>
      </c>
      <c r="D2341">
        <v>0.90608670798858904</v>
      </c>
      <c r="E2341" s="6">
        <v>97.678325486199853</v>
      </c>
      <c r="F2341" s="9">
        <v>145.11192497735081</v>
      </c>
      <c r="G2341" s="9">
        <v>1.6170719766906003</v>
      </c>
      <c r="H2341" s="9">
        <v>88.505032381628723</v>
      </c>
    </row>
    <row r="2342" spans="1:8" x14ac:dyDescent="0.25">
      <c r="A2342" s="21"/>
      <c r="B2342" s="5">
        <f>DATE(YEAR(siječanj!B2342),MONTH(siječanj!B2342)+3,DAY(siječanj!B2342))</f>
        <v>45772</v>
      </c>
      <c r="C2342" s="8">
        <v>24.3645833333333</v>
      </c>
      <c r="D2342">
        <v>0.90608670798858904</v>
      </c>
      <c r="E2342" s="6">
        <v>97.930805840004325</v>
      </c>
      <c r="F2342" s="9">
        <v>148.24989687158498</v>
      </c>
      <c r="G2342" s="9">
        <v>1.5476506992220584</v>
      </c>
      <c r="H2342" s="9">
        <v>88.733801474239215</v>
      </c>
    </row>
    <row r="2343" spans="1:8" x14ac:dyDescent="0.25">
      <c r="A2343" s="21"/>
      <c r="B2343" s="5">
        <f>DATE(YEAR(siječanj!B2343),MONTH(siječanj!B2343)+3,DAY(siječanj!B2343))</f>
        <v>45772</v>
      </c>
      <c r="C2343" s="8">
        <v>24.375</v>
      </c>
      <c r="D2343">
        <v>0.90608670798858904</v>
      </c>
      <c r="E2343" s="6">
        <v>98.249678236498923</v>
      </c>
      <c r="F2343" s="9">
        <v>151.74824393151846</v>
      </c>
      <c r="G2343" s="9">
        <v>1.45108875984464</v>
      </c>
      <c r="H2343" s="9">
        <v>89.022727514247435</v>
      </c>
    </row>
    <row r="2344" spans="1:8" x14ac:dyDescent="0.25">
      <c r="A2344" s="21"/>
      <c r="B2344" s="5">
        <f>DATE(YEAR(siječanj!B2344),MONTH(siječanj!B2344)+3,DAY(siječanj!B2344))</f>
        <v>45772</v>
      </c>
      <c r="C2344" s="8">
        <v>24.3854166666667</v>
      </c>
      <c r="D2344">
        <v>0.90608670798858904</v>
      </c>
      <c r="E2344" s="6">
        <v>99.321684562396314</v>
      </c>
      <c r="F2344" s="9">
        <v>153.40457184504496</v>
      </c>
      <c r="G2344" s="9">
        <v>1.3587365622163317</v>
      </c>
      <c r="H2344" s="9">
        <v>89.994058197022738</v>
      </c>
    </row>
    <row r="2345" spans="1:8" x14ac:dyDescent="0.25">
      <c r="A2345" s="21"/>
      <c r="B2345" s="5">
        <f>DATE(YEAR(siječanj!B2345),MONTH(siječanj!B2345)+3,DAY(siječanj!B2345))</f>
        <v>45772</v>
      </c>
      <c r="C2345" s="8">
        <v>24.3958333333333</v>
      </c>
      <c r="D2345">
        <v>0.90608670798858904</v>
      </c>
      <c r="E2345" s="6">
        <v>98.747275808819239</v>
      </c>
      <c r="F2345" s="9">
        <v>154.34513861902852</v>
      </c>
      <c r="G2345" s="9">
        <v>1.3524055654249141</v>
      </c>
      <c r="H2345" s="9">
        <v>89.473594060454261</v>
      </c>
    </row>
    <row r="2346" spans="1:8" x14ac:dyDescent="0.25">
      <c r="A2346" s="21"/>
      <c r="B2346" s="5">
        <f>DATE(YEAR(siječanj!B2346),MONTH(siječanj!B2346)+3,DAY(siječanj!B2346))</f>
        <v>45772</v>
      </c>
      <c r="C2346" s="8">
        <v>24.40625</v>
      </c>
      <c r="D2346">
        <v>0.90608670798858904</v>
      </c>
      <c r="E2346" s="6">
        <v>98.575993016341229</v>
      </c>
      <c r="F2346" s="9">
        <v>155.09034573076374</v>
      </c>
      <c r="G2346" s="9">
        <v>1.3211393119023171</v>
      </c>
      <c r="H2346" s="9">
        <v>89.318396998882761</v>
      </c>
    </row>
    <row r="2347" spans="1:8" x14ac:dyDescent="0.25">
      <c r="A2347" s="21"/>
      <c r="B2347" s="5">
        <f>DATE(YEAR(siječanj!B2347),MONTH(siječanj!B2347)+3,DAY(siječanj!B2347))</f>
        <v>45772</v>
      </c>
      <c r="C2347" s="8">
        <v>24.4166666666667</v>
      </c>
      <c r="D2347">
        <v>0.90608670798858904</v>
      </c>
      <c r="E2347" s="6">
        <v>99.362264521645528</v>
      </c>
      <c r="F2347" s="9">
        <v>155.15234144898727</v>
      </c>
      <c r="G2347" s="9">
        <v>1.3328138433242238</v>
      </c>
      <c r="H2347" s="9">
        <v>90.030827158709172</v>
      </c>
    </row>
    <row r="2348" spans="1:8" x14ac:dyDescent="0.25">
      <c r="A2348" s="21"/>
      <c r="B2348" s="5">
        <f>DATE(YEAR(siječanj!B2348),MONTH(siječanj!B2348)+3,DAY(siječanj!B2348))</f>
        <v>45772</v>
      </c>
      <c r="C2348" s="8">
        <v>24.4270833333333</v>
      </c>
      <c r="D2348">
        <v>0.90608670798858904</v>
      </c>
      <c r="E2348" s="6">
        <v>99.404676101660058</v>
      </c>
      <c r="F2348" s="9">
        <v>154.94753777504661</v>
      </c>
      <c r="G2348" s="9">
        <v>1.3418465823001462</v>
      </c>
      <c r="H2348" s="9">
        <v>90.069255727625134</v>
      </c>
    </row>
    <row r="2349" spans="1:8" x14ac:dyDescent="0.25">
      <c r="A2349" s="21"/>
      <c r="B2349" s="5">
        <f>DATE(YEAR(siječanj!B2349),MONTH(siječanj!B2349)+3,DAY(siječanj!B2349))</f>
        <v>45772</v>
      </c>
      <c r="C2349" s="8">
        <v>24.4375</v>
      </c>
      <c r="D2349">
        <v>0.90608670798858904</v>
      </c>
      <c r="E2349" s="6">
        <v>99.459097725027149</v>
      </c>
      <c r="F2349" s="9">
        <v>154.71312788953426</v>
      </c>
      <c r="G2349" s="9">
        <v>1.3295975205819475</v>
      </c>
      <c r="H2349" s="9">
        <v>90.118566437185208</v>
      </c>
    </row>
    <row r="2350" spans="1:8" x14ac:dyDescent="0.25">
      <c r="A2350" s="21"/>
      <c r="B2350" s="5">
        <f>DATE(YEAR(siječanj!B2350),MONTH(siječanj!B2350)+3,DAY(siječanj!B2350))</f>
        <v>45772</v>
      </c>
      <c r="C2350" s="8">
        <v>24.4479166666667</v>
      </c>
      <c r="D2350">
        <v>0.90608670798858904</v>
      </c>
      <c r="E2350" s="6">
        <v>101.20119393922448</v>
      </c>
      <c r="F2350" s="9">
        <v>154.93590839950633</v>
      </c>
      <c r="G2350" s="9">
        <v>1.2888833633056955</v>
      </c>
      <c r="H2350" s="9">
        <v>91.697056660906654</v>
      </c>
    </row>
    <row r="2351" spans="1:8" x14ac:dyDescent="0.25">
      <c r="A2351" s="21"/>
      <c r="B2351" s="5">
        <f>DATE(YEAR(siječanj!B2351),MONTH(siječanj!B2351)+3,DAY(siječanj!B2351))</f>
        <v>45772</v>
      </c>
      <c r="C2351" s="8">
        <v>24.4583333333333</v>
      </c>
      <c r="D2351">
        <v>0.90608670798858904</v>
      </c>
      <c r="E2351" s="6">
        <v>101.81588943423219</v>
      </c>
      <c r="F2351" s="9">
        <v>155.00897208794922</v>
      </c>
      <c r="G2351" s="9">
        <v>1.2466243422165542</v>
      </c>
      <c r="H2351" s="9">
        <v>92.254024078393613</v>
      </c>
    </row>
    <row r="2352" spans="1:8" x14ac:dyDescent="0.25">
      <c r="A2352" s="21"/>
      <c r="B2352" s="5">
        <f>DATE(YEAR(siječanj!B2352),MONTH(siječanj!B2352)+3,DAY(siječanj!B2352))</f>
        <v>45772</v>
      </c>
      <c r="C2352" s="8">
        <v>24.46875</v>
      </c>
      <c r="D2352">
        <v>0.90608670798858904</v>
      </c>
      <c r="E2352" s="6">
        <v>102.78823934464349</v>
      </c>
      <c r="F2352" s="9">
        <v>155.04016614485874</v>
      </c>
      <c r="G2352" s="9">
        <v>1.156754202635534</v>
      </c>
      <c r="H2352" s="9">
        <v>93.135057407731182</v>
      </c>
    </row>
    <row r="2353" spans="1:8" x14ac:dyDescent="0.25">
      <c r="A2353" s="21"/>
      <c r="B2353" s="5">
        <f>DATE(YEAR(siječanj!B2353),MONTH(siječanj!B2353)+3,DAY(siječanj!B2353))</f>
        <v>45772</v>
      </c>
      <c r="C2353" s="8">
        <v>24.4791666666667</v>
      </c>
      <c r="D2353">
        <v>0.90608670798858904</v>
      </c>
      <c r="E2353" s="6">
        <v>103.32278137150301</v>
      </c>
      <c r="F2353" s="9">
        <v>154.83606667810707</v>
      </c>
      <c r="G2353" s="9">
        <v>1.1142542749186211</v>
      </c>
      <c r="H2353" s="9">
        <v>93.619398833129878</v>
      </c>
    </row>
    <row r="2354" spans="1:8" x14ac:dyDescent="0.25">
      <c r="A2354" s="21"/>
      <c r="B2354" s="5">
        <f>DATE(YEAR(siječanj!B2354),MONTH(siječanj!B2354)+3,DAY(siječanj!B2354))</f>
        <v>45772</v>
      </c>
      <c r="C2354" s="8">
        <v>24.4895833333333</v>
      </c>
      <c r="D2354">
        <v>0.90608670798858904</v>
      </c>
      <c r="E2354" s="6">
        <v>103.16515301960334</v>
      </c>
      <c r="F2354" s="9">
        <v>154.63211919629154</v>
      </c>
      <c r="G2354" s="9">
        <v>1.0957412389333405</v>
      </c>
      <c r="H2354" s="9">
        <v>93.476573878671431</v>
      </c>
    </row>
    <row r="2355" spans="1:8" x14ac:dyDescent="0.25">
      <c r="A2355" s="21"/>
      <c r="B2355" s="5">
        <f>DATE(YEAR(siječanj!B2355),MONTH(siječanj!B2355)+3,DAY(siječanj!B2355))</f>
        <v>45772</v>
      </c>
      <c r="C2355" s="8">
        <v>24.5</v>
      </c>
      <c r="D2355">
        <v>0.90608670798858904</v>
      </c>
      <c r="E2355" s="6">
        <v>101.60357100616531</v>
      </c>
      <c r="F2355" s="9">
        <v>154.62886415978011</v>
      </c>
      <c r="G2355" s="9">
        <v>1.1270622272419373</v>
      </c>
      <c r="H2355" s="9">
        <v>92.061645172861176</v>
      </c>
    </row>
    <row r="2356" spans="1:8" x14ac:dyDescent="0.25">
      <c r="A2356" s="21"/>
      <c r="B2356" s="5">
        <f>DATE(YEAR(siječanj!B2356),MONTH(siječanj!B2356)+3,DAY(siječanj!B2356))</f>
        <v>45772</v>
      </c>
      <c r="C2356" s="8">
        <v>24.5104166666667</v>
      </c>
      <c r="D2356">
        <v>0.90608670798858904</v>
      </c>
      <c r="E2356" s="6">
        <v>100.71495459497083</v>
      </c>
      <c r="F2356" s="9">
        <v>153.98740941510999</v>
      </c>
      <c r="G2356" s="9">
        <v>1.1372671102341252</v>
      </c>
      <c r="H2356" s="9">
        <v>91.256481654177335</v>
      </c>
    </row>
    <row r="2357" spans="1:8" x14ac:dyDescent="0.25">
      <c r="A2357" s="21"/>
      <c r="B2357" s="5">
        <f>DATE(YEAR(siječanj!B2357),MONTH(siječanj!B2357)+3,DAY(siječanj!B2357))</f>
        <v>45772</v>
      </c>
      <c r="C2357" s="8">
        <v>24.5208333333333</v>
      </c>
      <c r="D2357">
        <v>0.90608670798858904</v>
      </c>
      <c r="E2357" s="6">
        <v>100.73625746385046</v>
      </c>
      <c r="F2357" s="9">
        <v>153.56703817006209</v>
      </c>
      <c r="G2357" s="9">
        <v>1.1170628797155042</v>
      </c>
      <c r="H2357" s="9">
        <v>91.2757839005112</v>
      </c>
    </row>
    <row r="2358" spans="1:8" x14ac:dyDescent="0.25">
      <c r="A2358" s="21"/>
      <c r="B2358" s="5">
        <f>DATE(YEAR(siječanj!B2358),MONTH(siječanj!B2358)+3,DAY(siječanj!B2358))</f>
        <v>45772</v>
      </c>
      <c r="C2358" s="8">
        <v>24.53125</v>
      </c>
      <c r="D2358">
        <v>0.90608670798858904</v>
      </c>
      <c r="E2358" s="6">
        <v>99.894331037259761</v>
      </c>
      <c r="F2358" s="9">
        <v>153.38495763701627</v>
      </c>
      <c r="G2358" s="9">
        <v>1.1611080432252758</v>
      </c>
      <c r="H2358" s="9">
        <v>90.512925556273032</v>
      </c>
    </row>
    <row r="2359" spans="1:8" x14ac:dyDescent="0.25">
      <c r="A2359" s="21"/>
      <c r="B2359" s="5">
        <f>DATE(YEAR(siječanj!B2359),MONTH(siječanj!B2359)+3,DAY(siječanj!B2359))</f>
        <v>45772</v>
      </c>
      <c r="C2359" s="8">
        <v>24.5416666666667</v>
      </c>
      <c r="D2359">
        <v>0.90608670798858904</v>
      </c>
      <c r="E2359" s="6">
        <v>97.766038228582872</v>
      </c>
      <c r="F2359" s="9">
        <v>152.86612378167365</v>
      </c>
      <c r="G2359" s="9">
        <v>1.1509526821331222</v>
      </c>
      <c r="H2359" s="9">
        <v>88.584507731623205</v>
      </c>
    </row>
    <row r="2360" spans="1:8" x14ac:dyDescent="0.25">
      <c r="A2360" s="21"/>
      <c r="B2360" s="5">
        <f>DATE(YEAR(siječanj!B2360),MONTH(siječanj!B2360)+3,DAY(siječanj!B2360))</f>
        <v>45772</v>
      </c>
      <c r="C2360" s="8">
        <v>24.5520833333333</v>
      </c>
      <c r="D2360">
        <v>0.90608670798858904</v>
      </c>
      <c r="E2360" s="6">
        <v>96.653518313685765</v>
      </c>
      <c r="F2360" s="9">
        <v>152.45183451358611</v>
      </c>
      <c r="G2360" s="9">
        <v>1.1353193693818391</v>
      </c>
      <c r="H2360" s="9">
        <v>87.57646822436233</v>
      </c>
    </row>
    <row r="2361" spans="1:8" x14ac:dyDescent="0.25">
      <c r="A2361" s="21"/>
      <c r="B2361" s="5">
        <f>DATE(YEAR(siječanj!B2361),MONTH(siječanj!B2361)+3,DAY(siječanj!B2361))</f>
        <v>45772</v>
      </c>
      <c r="C2361" s="8">
        <v>24.5625</v>
      </c>
      <c r="D2361">
        <v>0.90608670798858904</v>
      </c>
      <c r="E2361" s="6">
        <v>96.643778727225651</v>
      </c>
      <c r="F2361" s="9">
        <v>151.85676685087395</v>
      </c>
      <c r="G2361" s="9">
        <v>1.1150920533729818</v>
      </c>
      <c r="H2361" s="9">
        <v>87.567643314529519</v>
      </c>
    </row>
    <row r="2362" spans="1:8" x14ac:dyDescent="0.25">
      <c r="A2362" s="21"/>
      <c r="B2362" s="5">
        <f>DATE(YEAR(siječanj!B2362),MONTH(siječanj!B2362)+3,DAY(siječanj!B2362))</f>
        <v>45772</v>
      </c>
      <c r="C2362" s="8">
        <v>24.5729166666667</v>
      </c>
      <c r="D2362">
        <v>0.90608670798858904</v>
      </c>
      <c r="E2362" s="6">
        <v>96.983737051038176</v>
      </c>
      <c r="F2362" s="9">
        <v>151.31969170777467</v>
      </c>
      <c r="G2362" s="9">
        <v>1.0929315171632701</v>
      </c>
      <c r="H2362" s="9">
        <v>87.875675033006132</v>
      </c>
    </row>
    <row r="2363" spans="1:8" x14ac:dyDescent="0.25">
      <c r="A2363" s="21"/>
      <c r="B2363" s="5">
        <f>DATE(YEAR(siječanj!B2363),MONTH(siječanj!B2363)+3,DAY(siječanj!B2363))</f>
        <v>45772</v>
      </c>
      <c r="C2363" s="8">
        <v>24.5833333333333</v>
      </c>
      <c r="D2363">
        <v>0.90608670798858904</v>
      </c>
      <c r="E2363" s="6">
        <v>99.51110624499546</v>
      </c>
      <c r="F2363" s="9">
        <v>150.01728285034727</v>
      </c>
      <c r="G2363" s="9">
        <v>1.0910355321573926</v>
      </c>
      <c r="H2363" s="9">
        <v>90.165690665830667</v>
      </c>
    </row>
    <row r="2364" spans="1:8" x14ac:dyDescent="0.25">
      <c r="A2364" s="21"/>
      <c r="B2364" s="5">
        <f>DATE(YEAR(siječanj!B2364),MONTH(siječanj!B2364)+3,DAY(siječanj!B2364))</f>
        <v>45772</v>
      </c>
      <c r="C2364" s="8">
        <v>24.59375</v>
      </c>
      <c r="D2364">
        <v>0.90608670798858904</v>
      </c>
      <c r="E2364" s="6">
        <v>101.07589186122151</v>
      </c>
      <c r="F2364" s="9">
        <v>149.45862357633987</v>
      </c>
      <c r="G2364" s="9">
        <v>1.0618238831327376</v>
      </c>
      <c r="H2364" s="9">
        <v>91.583522113544817</v>
      </c>
    </row>
    <row r="2365" spans="1:8" x14ac:dyDescent="0.25">
      <c r="A2365" s="21"/>
      <c r="B2365" s="5">
        <f>DATE(YEAR(siječanj!B2365),MONTH(siječanj!B2365)+3,DAY(siječanj!B2365))</f>
        <v>45772</v>
      </c>
      <c r="C2365" s="8">
        <v>24.6041666666667</v>
      </c>
      <c r="D2365">
        <v>0.90608670798858904</v>
      </c>
      <c r="E2365" s="6">
        <v>101.01570494155685</v>
      </c>
      <c r="F2365" s="9">
        <v>148.75760745193841</v>
      </c>
      <c r="G2365" s="9">
        <v>1.0354312636436196</v>
      </c>
      <c r="H2365" s="9">
        <v>91.528987545641897</v>
      </c>
    </row>
    <row r="2366" spans="1:8" x14ac:dyDescent="0.25">
      <c r="A2366" s="21"/>
      <c r="B2366" s="5">
        <f>DATE(YEAR(siječanj!B2366),MONTH(siječanj!B2366)+3,DAY(siječanj!B2366))</f>
        <v>45772</v>
      </c>
      <c r="C2366" s="8">
        <v>24.6145833333333</v>
      </c>
      <c r="D2366">
        <v>0.90608670798858904</v>
      </c>
      <c r="E2366" s="6">
        <v>103.03175278056382</v>
      </c>
      <c r="F2366" s="9">
        <v>147.41544674357169</v>
      </c>
      <c r="G2366" s="9">
        <v>1.0611208936869876</v>
      </c>
      <c r="H2366" s="9">
        <v>93.355701695235226</v>
      </c>
    </row>
    <row r="2367" spans="1:8" x14ac:dyDescent="0.25">
      <c r="A2367" s="21"/>
      <c r="B2367" s="5">
        <f>DATE(YEAR(siječanj!B2367),MONTH(siječanj!B2367)+3,DAY(siječanj!B2367))</f>
        <v>45772</v>
      </c>
      <c r="C2367" s="8">
        <v>24.625</v>
      </c>
      <c r="D2367">
        <v>0.90608670798858904</v>
      </c>
      <c r="E2367" s="6">
        <v>103.68639226914668</v>
      </c>
      <c r="F2367" s="9">
        <v>144.69879876031595</v>
      </c>
      <c r="G2367" s="9">
        <v>1.0337035789085203</v>
      </c>
      <c r="H2367" s="9">
        <v>93.948861834364607</v>
      </c>
    </row>
    <row r="2368" spans="1:8" x14ac:dyDescent="0.25">
      <c r="A2368" s="21"/>
      <c r="B2368" s="5">
        <f>DATE(YEAR(siječanj!B2368),MONTH(siječanj!B2368)+3,DAY(siječanj!B2368))</f>
        <v>45772</v>
      </c>
      <c r="C2368" s="8">
        <v>24.6354166666667</v>
      </c>
      <c r="D2368">
        <v>0.90608670798858904</v>
      </c>
      <c r="E2368" s="6">
        <v>104.54046643259259</v>
      </c>
      <c r="F2368" s="9">
        <v>142.81553412146511</v>
      </c>
      <c r="G2368" s="9">
        <v>1.0361174974582856</v>
      </c>
      <c r="H2368" s="9">
        <v>94.722727081499414</v>
      </c>
    </row>
    <row r="2369" spans="1:8" x14ac:dyDescent="0.25">
      <c r="A2369" s="21"/>
      <c r="B2369" s="5">
        <f>DATE(YEAR(siječanj!B2369),MONTH(siječanj!B2369)+3,DAY(siječanj!B2369))</f>
        <v>45772</v>
      </c>
      <c r="C2369" s="8">
        <v>24.6458333333333</v>
      </c>
      <c r="D2369">
        <v>0.90608670798858904</v>
      </c>
      <c r="E2369" s="6">
        <v>106.29595754997477</v>
      </c>
      <c r="F2369" s="9">
        <v>141.15996252130054</v>
      </c>
      <c r="G2369" s="9">
        <v>1.018615008090892</v>
      </c>
      <c r="H2369" s="9">
        <v>96.313354248951441</v>
      </c>
    </row>
    <row r="2370" spans="1:8" x14ac:dyDescent="0.25">
      <c r="A2370" s="21"/>
      <c r="B2370" s="5">
        <f>DATE(YEAR(siječanj!B2370),MONTH(siječanj!B2370)+3,DAY(siječanj!B2370))</f>
        <v>45772</v>
      </c>
      <c r="C2370" s="8">
        <v>24.65625</v>
      </c>
      <c r="D2370">
        <v>0.90608670798858904</v>
      </c>
      <c r="E2370" s="6">
        <v>106.10651605536087</v>
      </c>
      <c r="F2370" s="9">
        <v>139.71842935663281</v>
      </c>
      <c r="G2370" s="9">
        <v>1.0228325696855891</v>
      </c>
      <c r="H2370" s="9">
        <v>96.141703828740305</v>
      </c>
    </row>
    <row r="2371" spans="1:8" x14ac:dyDescent="0.25">
      <c r="A2371" s="21"/>
      <c r="B2371" s="5">
        <f>DATE(YEAR(siječanj!B2371),MONTH(siječanj!B2371)+3,DAY(siječanj!B2371))</f>
        <v>45772</v>
      </c>
      <c r="C2371" s="8">
        <v>24.6666666666667</v>
      </c>
      <c r="D2371">
        <v>0.90608670798858904</v>
      </c>
      <c r="E2371" s="6">
        <v>106.21201206219993</v>
      </c>
      <c r="F2371" s="9">
        <v>136.94970636094288</v>
      </c>
      <c r="G2371" s="9">
        <v>1.0354688708185658</v>
      </c>
      <c r="H2371" s="9">
        <v>96.237292358283042</v>
      </c>
    </row>
    <row r="2372" spans="1:8" x14ac:dyDescent="0.25">
      <c r="A2372" s="21"/>
      <c r="B2372" s="5">
        <f>DATE(YEAR(siječanj!B2372),MONTH(siječanj!B2372)+3,DAY(siječanj!B2372))</f>
        <v>45772</v>
      </c>
      <c r="C2372" s="8">
        <v>24.6770833333333</v>
      </c>
      <c r="D2372">
        <v>0.90608670798858904</v>
      </c>
      <c r="E2372" s="6">
        <v>106.88948588840401</v>
      </c>
      <c r="F2372" s="9">
        <v>135.45657560020203</v>
      </c>
      <c r="G2372" s="9">
        <v>1.0558294868828768</v>
      </c>
      <c r="H2372" s="9">
        <v>96.85114238721674</v>
      </c>
    </row>
    <row r="2373" spans="1:8" x14ac:dyDescent="0.25">
      <c r="A2373" s="21"/>
      <c r="B2373" s="5">
        <f>DATE(YEAR(siječanj!B2373),MONTH(siječanj!B2373)+3,DAY(siječanj!B2373))</f>
        <v>45772</v>
      </c>
      <c r="C2373" s="8">
        <v>24.6875</v>
      </c>
      <c r="D2373">
        <v>0.90608670798858904</v>
      </c>
      <c r="E2373" s="6">
        <v>109.44487620544889</v>
      </c>
      <c r="F2373" s="9">
        <v>134.61215843833659</v>
      </c>
      <c r="G2373" s="9">
        <v>1.1074507716038493</v>
      </c>
      <c r="H2373" s="9">
        <v>99.166547587213842</v>
      </c>
    </row>
    <row r="2374" spans="1:8" x14ac:dyDescent="0.25">
      <c r="A2374" s="21"/>
      <c r="B2374" s="5">
        <f>DATE(YEAR(siječanj!B2374),MONTH(siječanj!B2374)+3,DAY(siječanj!B2374))</f>
        <v>45772</v>
      </c>
      <c r="C2374" s="8">
        <v>24.6979166666667</v>
      </c>
      <c r="D2374">
        <v>0.90608670798858904</v>
      </c>
      <c r="E2374" s="6">
        <v>110.51666162738161</v>
      </c>
      <c r="F2374" s="9">
        <v>133.87649779657045</v>
      </c>
      <c r="G2374" s="9">
        <v>1.2549257933705249</v>
      </c>
      <c r="H2374" s="9">
        <v>100.13767811184302</v>
      </c>
    </row>
    <row r="2375" spans="1:8" x14ac:dyDescent="0.25">
      <c r="A2375" s="21"/>
      <c r="B2375" s="5">
        <f>DATE(YEAR(siječanj!B2375),MONTH(siječanj!B2375)+3,DAY(siječanj!B2375))</f>
        <v>45772</v>
      </c>
      <c r="C2375" s="8">
        <v>24.7083333333333</v>
      </c>
      <c r="D2375">
        <v>0.90608670798858904</v>
      </c>
      <c r="E2375" s="6">
        <v>112.08957314146491</v>
      </c>
      <c r="F2375" s="9">
        <v>133.22773859189601</v>
      </c>
      <c r="G2375" s="9">
        <v>1.6322543794556088</v>
      </c>
      <c r="H2375" s="9">
        <v>101.56287232759611</v>
      </c>
    </row>
    <row r="2376" spans="1:8" x14ac:dyDescent="0.25">
      <c r="A2376" s="21"/>
      <c r="B2376" s="5">
        <f>DATE(YEAR(siječanj!B2376),MONTH(siječanj!B2376)+3,DAY(siječanj!B2376))</f>
        <v>45772</v>
      </c>
      <c r="C2376" s="8">
        <v>24.71875</v>
      </c>
      <c r="D2376">
        <v>0.90608670798858904</v>
      </c>
      <c r="E2376" s="6">
        <v>115.23851359015526</v>
      </c>
      <c r="F2376" s="9">
        <v>133.20871787833633</v>
      </c>
      <c r="G2376" s="9">
        <v>2.6611107597071708</v>
      </c>
      <c r="H2376" s="9">
        <v>104.41608541240207</v>
      </c>
    </row>
    <row r="2377" spans="1:8" x14ac:dyDescent="0.25">
      <c r="A2377" s="21"/>
      <c r="B2377" s="5">
        <f>DATE(YEAR(siječanj!B2377),MONTH(siječanj!B2377)+3,DAY(siječanj!B2377))</f>
        <v>45772</v>
      </c>
      <c r="C2377" s="8">
        <v>24.7291666666667</v>
      </c>
      <c r="D2377">
        <v>0.90608670798858904</v>
      </c>
      <c r="E2377" s="6">
        <v>119.38861854353596</v>
      </c>
      <c r="F2377" s="9">
        <v>133.66075172312819</v>
      </c>
      <c r="G2377" s="9">
        <v>6.5640008989868655</v>
      </c>
      <c r="H2377" s="9">
        <v>108.17644034741791</v>
      </c>
    </row>
    <row r="2378" spans="1:8" x14ac:dyDescent="0.25">
      <c r="A2378" s="21"/>
      <c r="B2378" s="5">
        <f>DATE(YEAR(siječanj!B2378),MONTH(siječanj!B2378)+3,DAY(siječanj!B2378))</f>
        <v>45772</v>
      </c>
      <c r="C2378" s="8">
        <v>24.7395833333333</v>
      </c>
      <c r="D2378">
        <v>0.90608670798858904</v>
      </c>
      <c r="E2378" s="6">
        <v>123.89496135326428</v>
      </c>
      <c r="F2378" s="9">
        <v>135.32121129503835</v>
      </c>
      <c r="G2378" s="9">
        <v>22.486258744688644</v>
      </c>
      <c r="H2378" s="9">
        <v>112.25957766895269</v>
      </c>
    </row>
    <row r="2379" spans="1:8" x14ac:dyDescent="0.25">
      <c r="A2379" s="21"/>
      <c r="B2379" s="5">
        <f>DATE(YEAR(siječanj!B2379),MONTH(siječanj!B2379)+3,DAY(siječanj!B2379))</f>
        <v>45772</v>
      </c>
      <c r="C2379" s="8">
        <v>24.75</v>
      </c>
      <c r="D2379">
        <v>0.90608670798858904</v>
      </c>
      <c r="E2379" s="6">
        <v>128.69291720836748</v>
      </c>
      <c r="F2379" s="9">
        <v>137.10565229488313</v>
      </c>
      <c r="G2379" s="9">
        <v>62.725824808175219</v>
      </c>
      <c r="H2379" s="9">
        <v>116.60694169477773</v>
      </c>
    </row>
    <row r="2380" spans="1:8" x14ac:dyDescent="0.25">
      <c r="A2380" s="21"/>
      <c r="B2380" s="5">
        <f>DATE(YEAR(siječanj!B2380),MONTH(siječanj!B2380)+3,DAY(siječanj!B2380))</f>
        <v>45772</v>
      </c>
      <c r="C2380" s="8">
        <v>24.7604166666667</v>
      </c>
      <c r="D2380">
        <v>0.90608670798858904</v>
      </c>
      <c r="E2380" s="6">
        <v>133.0297474291373</v>
      </c>
      <c r="F2380" s="9">
        <v>139.03813590880674</v>
      </c>
      <c r="G2380" s="9">
        <v>123.45258207921317</v>
      </c>
      <c r="H2380" s="9">
        <v>120.53648591262048</v>
      </c>
    </row>
    <row r="2381" spans="1:8" x14ac:dyDescent="0.25">
      <c r="A2381" s="21"/>
      <c r="B2381" s="5">
        <f>DATE(YEAR(siječanj!B2381),MONTH(siječanj!B2381)+3,DAY(siječanj!B2381))</f>
        <v>45772</v>
      </c>
      <c r="C2381" s="8">
        <v>24.7708333333333</v>
      </c>
      <c r="D2381">
        <v>0.90608670798858904</v>
      </c>
      <c r="E2381" s="6">
        <v>137.95030597523126</v>
      </c>
      <c r="F2381" s="9">
        <v>140.29311927531646</v>
      </c>
      <c r="G2381" s="9">
        <v>178.60845033490222</v>
      </c>
      <c r="H2381" s="9">
        <v>124.99493860711587</v>
      </c>
    </row>
    <row r="2382" spans="1:8" x14ac:dyDescent="0.25">
      <c r="A2382" s="21"/>
      <c r="B2382" s="5">
        <f>DATE(YEAR(siječanj!B2382),MONTH(siječanj!B2382)+3,DAY(siječanj!B2382))</f>
        <v>45772</v>
      </c>
      <c r="C2382" s="8">
        <v>24.78125</v>
      </c>
      <c r="D2382">
        <v>0.90608670798858904</v>
      </c>
      <c r="E2382" s="6">
        <v>143.61794687081704</v>
      </c>
      <c r="F2382" s="9">
        <v>140.78770549727824</v>
      </c>
      <c r="G2382" s="9">
        <v>215.97532425745123</v>
      </c>
      <c r="H2382" s="9">
        <v>130.1303126882587</v>
      </c>
    </row>
    <row r="2383" spans="1:8" x14ac:dyDescent="0.25">
      <c r="A2383" s="21"/>
      <c r="B2383" s="5">
        <f>DATE(YEAR(siječanj!B2383),MONTH(siječanj!B2383)+3,DAY(siječanj!B2383))</f>
        <v>45772</v>
      </c>
      <c r="C2383" s="8">
        <v>24.7916666666667</v>
      </c>
      <c r="D2383">
        <v>0.90608670798858904</v>
      </c>
      <c r="E2383" s="6">
        <v>149.21609613400221</v>
      </c>
      <c r="F2383" s="9">
        <v>139.75717922134328</v>
      </c>
      <c r="G2383" s="9">
        <v>226.99277104174698</v>
      </c>
      <c r="H2383" s="9">
        <v>135.20272132496689</v>
      </c>
    </row>
    <row r="2384" spans="1:8" x14ac:dyDescent="0.25">
      <c r="A2384" s="21"/>
      <c r="B2384" s="5">
        <f>DATE(YEAR(siječanj!B2384),MONTH(siječanj!B2384)+3,DAY(siječanj!B2384))</f>
        <v>45772</v>
      </c>
      <c r="C2384" s="8">
        <v>24.8020833333333</v>
      </c>
      <c r="D2384">
        <v>0.90608670798858904</v>
      </c>
      <c r="E2384" s="6">
        <v>155.59646633607233</v>
      </c>
      <c r="F2384" s="9">
        <v>138.54194151494056</v>
      </c>
      <c r="G2384" s="9">
        <v>227.97824424644233</v>
      </c>
      <c r="H2384" s="9">
        <v>140.98388995710908</v>
      </c>
    </row>
    <row r="2385" spans="1:8" x14ac:dyDescent="0.25">
      <c r="A2385" s="21"/>
      <c r="B2385" s="5">
        <f>DATE(YEAR(siječanj!B2385),MONTH(siječanj!B2385)+3,DAY(siječanj!B2385))</f>
        <v>45772</v>
      </c>
      <c r="C2385" s="8">
        <v>24.8125</v>
      </c>
      <c r="D2385">
        <v>0.90608670798858904</v>
      </c>
      <c r="E2385" s="6">
        <v>157.88470550237679</v>
      </c>
      <c r="F2385" s="9">
        <v>136.97429799824579</v>
      </c>
      <c r="G2385" s="9">
        <v>228.57227631594529</v>
      </c>
      <c r="H2385" s="9">
        <v>143.05723305039646</v>
      </c>
    </row>
    <row r="2386" spans="1:8" x14ac:dyDescent="0.25">
      <c r="A2386" s="21"/>
      <c r="B2386" s="5">
        <f>DATE(YEAR(siječanj!B2386),MONTH(siječanj!B2386)+3,DAY(siječanj!B2386))</f>
        <v>45772</v>
      </c>
      <c r="C2386" s="8">
        <v>24.8229166666667</v>
      </c>
      <c r="D2386">
        <v>0.90608670798858904</v>
      </c>
      <c r="E2386" s="6">
        <v>157.87806253382496</v>
      </c>
      <c r="F2386" s="9">
        <v>134.84973524417885</v>
      </c>
      <c r="G2386" s="9">
        <v>228.85721917247432</v>
      </c>
      <c r="H2386" s="9">
        <v>143.05121394489007</v>
      </c>
    </row>
    <row r="2387" spans="1:8" x14ac:dyDescent="0.25">
      <c r="A2387" s="21"/>
      <c r="B2387" s="5">
        <f>DATE(YEAR(siječanj!B2387),MONTH(siječanj!B2387)+3,DAY(siječanj!B2387))</f>
        <v>45772</v>
      </c>
      <c r="C2387" s="8">
        <v>24.8333333333333</v>
      </c>
      <c r="D2387">
        <v>0.90608670798858904</v>
      </c>
      <c r="E2387" s="6">
        <v>157.78635568926461</v>
      </c>
      <c r="F2387" s="9">
        <v>129.77893924023738</v>
      </c>
      <c r="G2387" s="9">
        <v>229.50914837435937</v>
      </c>
      <c r="H2387" s="9">
        <v>142.96811959200235</v>
      </c>
    </row>
    <row r="2388" spans="1:8" x14ac:dyDescent="0.25">
      <c r="A2388" s="21"/>
      <c r="B2388" s="5">
        <f>DATE(YEAR(siječanj!B2388),MONTH(siječanj!B2388)+3,DAY(siječanj!B2388))</f>
        <v>45772</v>
      </c>
      <c r="C2388" s="8">
        <v>24.84375</v>
      </c>
      <c r="D2388">
        <v>0.90608670798858904</v>
      </c>
      <c r="E2388" s="6">
        <v>156.55470910136779</v>
      </c>
      <c r="F2388" s="9">
        <v>126.34108631212142</v>
      </c>
      <c r="G2388" s="9">
        <v>229.79336772984718</v>
      </c>
      <c r="H2388" s="9">
        <v>141.85214098976954</v>
      </c>
    </row>
    <row r="2389" spans="1:8" x14ac:dyDescent="0.25">
      <c r="A2389" s="21"/>
      <c r="B2389" s="5">
        <f>DATE(YEAR(siječanj!B2389),MONTH(siječanj!B2389)+3,DAY(siječanj!B2389))</f>
        <v>45772</v>
      </c>
      <c r="C2389" s="8">
        <v>24.8541666666667</v>
      </c>
      <c r="D2389">
        <v>0.90608670798858904</v>
      </c>
      <c r="E2389" s="6">
        <v>156.15543063353675</v>
      </c>
      <c r="F2389" s="9">
        <v>123.49815576851653</v>
      </c>
      <c r="G2389" s="9">
        <v>230.28006694229339</v>
      </c>
      <c r="H2389" s="9">
        <v>141.49036007728179</v>
      </c>
    </row>
    <row r="2390" spans="1:8" x14ac:dyDescent="0.25">
      <c r="A2390" s="21"/>
      <c r="B2390" s="5">
        <f>DATE(YEAR(siječanj!B2390),MONTH(siječanj!B2390)+3,DAY(siječanj!B2390))</f>
        <v>45772</v>
      </c>
      <c r="C2390" s="8">
        <v>24.8645833333333</v>
      </c>
      <c r="D2390">
        <v>0.90608670798858904</v>
      </c>
      <c r="E2390" s="6">
        <v>155.34108550330578</v>
      </c>
      <c r="F2390" s="9">
        <v>120.95805247594723</v>
      </c>
      <c r="G2390" s="9">
        <v>230.71478340054961</v>
      </c>
      <c r="H2390" s="9">
        <v>140.75249277906426</v>
      </c>
    </row>
    <row r="2391" spans="1:8" x14ac:dyDescent="0.25">
      <c r="A2391" s="21"/>
      <c r="B2391" s="5">
        <f>DATE(YEAR(siječanj!B2391),MONTH(siječanj!B2391)+3,DAY(siječanj!B2391))</f>
        <v>45772</v>
      </c>
      <c r="C2391" s="8">
        <v>24.875</v>
      </c>
      <c r="D2391">
        <v>0.90608670798858904</v>
      </c>
      <c r="E2391" s="6">
        <v>152.29632257187163</v>
      </c>
      <c r="F2391" s="9">
        <v>116.53713580462804</v>
      </c>
      <c r="G2391" s="9">
        <v>230.51711985757788</v>
      </c>
      <c r="H2391" s="9">
        <v>137.9936735579154</v>
      </c>
    </row>
    <row r="2392" spans="1:8" x14ac:dyDescent="0.25">
      <c r="A2392" s="21"/>
      <c r="B2392" s="5">
        <f>DATE(YEAR(siječanj!B2392),MONTH(siječanj!B2392)+3,DAY(siječanj!B2392))</f>
        <v>45772</v>
      </c>
      <c r="C2392" s="8">
        <v>24.8854166666667</v>
      </c>
      <c r="D2392">
        <v>0.90608670798858904</v>
      </c>
      <c r="E2392" s="6">
        <v>157.49001846896826</v>
      </c>
      <c r="F2392" s="9">
        <v>113.51862572111264</v>
      </c>
      <c r="G2392" s="9">
        <v>229.7677168177523</v>
      </c>
      <c r="H2392" s="9">
        <v>142.69961237560955</v>
      </c>
    </row>
    <row r="2393" spans="1:8" x14ac:dyDescent="0.25">
      <c r="A2393" s="21"/>
      <c r="B2393" s="5">
        <f>DATE(YEAR(siječanj!B2393),MONTH(siječanj!B2393)+3,DAY(siječanj!B2393))</f>
        <v>45772</v>
      </c>
      <c r="C2393" s="8">
        <v>24.8958333333333</v>
      </c>
      <c r="D2393">
        <v>0.90608670798858904</v>
      </c>
      <c r="E2393" s="6">
        <v>159.68471322634264</v>
      </c>
      <c r="F2393" s="9">
        <v>111.42590458502738</v>
      </c>
      <c r="G2393" s="9">
        <v>229.5041704557413</v>
      </c>
      <c r="H2393" s="9">
        <v>144.68819612335869</v>
      </c>
    </row>
    <row r="2394" spans="1:8" x14ac:dyDescent="0.25">
      <c r="A2394" s="21"/>
      <c r="B2394" s="5">
        <f>DATE(YEAR(siječanj!B2394),MONTH(siječanj!B2394)+3,DAY(siječanj!B2394))</f>
        <v>45772</v>
      </c>
      <c r="C2394" s="8">
        <v>24.90625</v>
      </c>
      <c r="D2394">
        <v>0.90608670798858904</v>
      </c>
      <c r="E2394" s="6">
        <v>156.35081672318188</v>
      </c>
      <c r="F2394" s="9">
        <v>109.1258827027406</v>
      </c>
      <c r="G2394" s="9">
        <v>228.5089998365612</v>
      </c>
      <c r="H2394" s="9">
        <v>141.66739681603511</v>
      </c>
    </row>
    <row r="2395" spans="1:8" x14ac:dyDescent="0.25">
      <c r="A2395" s="21"/>
      <c r="B2395" s="5">
        <f>DATE(YEAR(siječanj!B2395),MONTH(siječanj!B2395)+3,DAY(siječanj!B2395))</f>
        <v>45772</v>
      </c>
      <c r="C2395" s="8">
        <v>24.9166666666667</v>
      </c>
      <c r="D2395">
        <v>0.90608670798858904</v>
      </c>
      <c r="E2395" s="6">
        <v>151.34757372405312</v>
      </c>
      <c r="F2395" s="9">
        <v>106.3393153548334</v>
      </c>
      <c r="G2395" s="9">
        <v>226.694739036703</v>
      </c>
      <c r="H2395" s="9">
        <v>137.13402483768758</v>
      </c>
    </row>
    <row r="2396" spans="1:8" x14ac:dyDescent="0.25">
      <c r="A2396" s="21"/>
      <c r="B2396" s="5">
        <f>DATE(YEAR(siječanj!B2396),MONTH(siječanj!B2396)+3,DAY(siječanj!B2396))</f>
        <v>45772</v>
      </c>
      <c r="C2396" s="8">
        <v>24.9270833333333</v>
      </c>
      <c r="D2396">
        <v>0.90608670798858904</v>
      </c>
      <c r="E2396" s="6">
        <v>144.18806830439826</v>
      </c>
      <c r="F2396" s="9">
        <v>104.24953517369433</v>
      </c>
      <c r="G2396" s="9">
        <v>224.19378358032722</v>
      </c>
      <c r="H2396" s="9">
        <v>130.64689214116603</v>
      </c>
    </row>
    <row r="2397" spans="1:8" x14ac:dyDescent="0.25">
      <c r="A2397" s="21"/>
      <c r="B2397" s="5">
        <f>DATE(YEAR(siječanj!B2397),MONTH(siječanj!B2397)+3,DAY(siječanj!B2397))</f>
        <v>45772</v>
      </c>
      <c r="C2397" s="8">
        <v>24.9375</v>
      </c>
      <c r="D2397">
        <v>0.90608670798858904</v>
      </c>
      <c r="E2397" s="6">
        <v>134.19990247619697</v>
      </c>
      <c r="F2397" s="9">
        <v>101.99981486766553</v>
      </c>
      <c r="G2397" s="9">
        <v>222.81234958047867</v>
      </c>
      <c r="H2397" s="9">
        <v>121.59674784704701</v>
      </c>
    </row>
    <row r="2398" spans="1:8" x14ac:dyDescent="0.25">
      <c r="A2398" s="21"/>
      <c r="B2398" s="5">
        <f>DATE(YEAR(siječanj!B2398),MONTH(siječanj!B2398)+3,DAY(siječanj!B2398))</f>
        <v>45772</v>
      </c>
      <c r="C2398" s="8">
        <v>24.9479166666667</v>
      </c>
      <c r="D2398">
        <v>0.90608670798858904</v>
      </c>
      <c r="E2398" s="6">
        <v>122.06584878900301</v>
      </c>
      <c r="F2398" s="9">
        <v>99.670362758536996</v>
      </c>
      <c r="G2398" s="9">
        <v>222.24391820577472</v>
      </c>
      <c r="H2398" s="9">
        <v>110.60224308706064</v>
      </c>
    </row>
    <row r="2399" spans="1:8" x14ac:dyDescent="0.25">
      <c r="A2399" s="21"/>
      <c r="B2399" s="5">
        <f>DATE(YEAR(siječanj!B2399),MONTH(siječanj!B2399)+3,DAY(siječanj!B2399))</f>
        <v>45772</v>
      </c>
      <c r="C2399" s="8">
        <v>24.9583333333333</v>
      </c>
      <c r="D2399">
        <v>0.90608670798858904</v>
      </c>
      <c r="E2399" s="6">
        <v>110.5936511167713</v>
      </c>
      <c r="F2399" s="9">
        <v>96.482730874963835</v>
      </c>
      <c r="G2399" s="9">
        <v>217.31307830269105</v>
      </c>
      <c r="H2399" s="9">
        <v>100.20743726483384</v>
      </c>
    </row>
    <row r="2400" spans="1:8" x14ac:dyDescent="0.25">
      <c r="A2400" s="21"/>
      <c r="B2400" s="5">
        <f>DATE(YEAR(siječanj!B2400),MONTH(siječanj!B2400)+3,DAY(siječanj!B2400))</f>
        <v>45772</v>
      </c>
      <c r="C2400" s="8">
        <v>24.96875</v>
      </c>
      <c r="D2400">
        <v>0.90608670798858904</v>
      </c>
      <c r="E2400" s="6">
        <v>100.5303759593818</v>
      </c>
      <c r="F2400" s="9">
        <v>94.03665192301149</v>
      </c>
      <c r="G2400" s="9">
        <v>215.96431210042871</v>
      </c>
      <c r="H2400" s="9">
        <v>91.089237405891453</v>
      </c>
    </row>
    <row r="2401" spans="1:8" x14ac:dyDescent="0.25">
      <c r="A2401" s="21"/>
      <c r="B2401" s="5">
        <f>DATE(YEAR(siječanj!B2401),MONTH(siječanj!B2401)+3,DAY(siječanj!B2401))</f>
        <v>45772</v>
      </c>
      <c r="C2401" s="8">
        <v>24.9791666666667</v>
      </c>
      <c r="D2401">
        <v>0.90608670798858904</v>
      </c>
      <c r="E2401" s="6">
        <v>91.512027075503653</v>
      </c>
      <c r="F2401" s="9">
        <v>91.984984920739677</v>
      </c>
      <c r="G2401" s="9">
        <v>214.16372538758796</v>
      </c>
      <c r="H2401" s="9">
        <v>82.917831354205731</v>
      </c>
    </row>
    <row r="2402" spans="1:8" ht="15.75" thickBot="1" x14ac:dyDescent="0.3">
      <c r="A2402" s="21"/>
      <c r="B2402" s="5">
        <f>DATE(YEAR(siječanj!B2402),MONTH(siječanj!B2402)+3,DAY(siječanj!B2402))</f>
        <v>45772</v>
      </c>
      <c r="C2402" s="8">
        <v>24.9895833333333</v>
      </c>
      <c r="D2402">
        <v>0.90608670798858904</v>
      </c>
      <c r="E2402" s="6">
        <v>83.688031633523138</v>
      </c>
      <c r="F2402" s="9">
        <v>90.146856485518114</v>
      </c>
      <c r="G2402" s="9">
        <v>213.65579975813199</v>
      </c>
      <c r="H2402" s="9">
        <v>75.828613080863889</v>
      </c>
    </row>
    <row r="2403" spans="1:8" x14ac:dyDescent="0.25">
      <c r="A2403" s="18">
        <f t="shared" ref="A2403" si="23">A2307+1</f>
        <v>116</v>
      </c>
      <c r="B2403" s="5">
        <f>DATE(YEAR(siječanj!B2403),MONTH(siječanj!B2403)+3,DAY(siječanj!B2403))</f>
        <v>45773</v>
      </c>
      <c r="C2403" s="8">
        <v>25</v>
      </c>
      <c r="D2403">
        <v>0.90519512404333713</v>
      </c>
      <c r="E2403" s="6">
        <v>85.085153121768627</v>
      </c>
      <c r="F2403" s="9">
        <v>90.865865284163888</v>
      </c>
      <c r="G2403" s="9">
        <v>209.16077024439898</v>
      </c>
      <c r="H2403" s="9">
        <v>77.018665734305685</v>
      </c>
    </row>
    <row r="2404" spans="1:8" x14ac:dyDescent="0.25">
      <c r="A2404" s="19"/>
      <c r="B2404" s="5">
        <f>DATE(YEAR(siječanj!B2404),MONTH(siječanj!B2404)+3,DAY(siječanj!B2404))</f>
        <v>45773</v>
      </c>
      <c r="C2404" s="8">
        <v>25.0104166666667</v>
      </c>
      <c r="D2404">
        <v>0.90519512404333713</v>
      </c>
      <c r="E2404" s="6">
        <v>79.681703461916868</v>
      </c>
      <c r="F2404" s="9">
        <v>89.129377523065301</v>
      </c>
      <c r="G2404" s="9">
        <v>207.98711340626207</v>
      </c>
      <c r="H2404" s="9">
        <v>72.127489449194243</v>
      </c>
    </row>
    <row r="2405" spans="1:8" x14ac:dyDescent="0.25">
      <c r="A2405" s="19"/>
      <c r="B2405" s="5">
        <f>DATE(YEAR(siječanj!B2405),MONTH(siječanj!B2405)+3,DAY(siječanj!B2405))</f>
        <v>45773</v>
      </c>
      <c r="C2405" s="8">
        <v>25.0208333333333</v>
      </c>
      <c r="D2405">
        <v>0.90519512404333713</v>
      </c>
      <c r="E2405" s="6">
        <v>74.200569901557813</v>
      </c>
      <c r="F2405" s="9">
        <v>87.914342432289999</v>
      </c>
      <c r="G2405" s="9">
        <v>206.70338800504618</v>
      </c>
      <c r="H2405" s="9">
        <v>67.165994076126935</v>
      </c>
    </row>
    <row r="2406" spans="1:8" x14ac:dyDescent="0.25">
      <c r="A2406" s="19"/>
      <c r="B2406" s="5">
        <f>DATE(YEAR(siječanj!B2406),MONTH(siječanj!B2406)+3,DAY(siječanj!B2406))</f>
        <v>45773</v>
      </c>
      <c r="C2406" s="8">
        <v>25.03125</v>
      </c>
      <c r="D2406">
        <v>0.90519512404333713</v>
      </c>
      <c r="E2406" s="6">
        <v>68.751052354366024</v>
      </c>
      <c r="F2406" s="9">
        <v>86.716479575691125</v>
      </c>
      <c r="G2406" s="9">
        <v>205.42845424708861</v>
      </c>
      <c r="H2406" s="9">
        <v>62.233117364020316</v>
      </c>
    </row>
    <row r="2407" spans="1:8" x14ac:dyDescent="0.25">
      <c r="A2407" s="19"/>
      <c r="B2407" s="5">
        <f>DATE(YEAR(siječanj!B2407),MONTH(siječanj!B2407)+3,DAY(siječanj!B2407))</f>
        <v>45773</v>
      </c>
      <c r="C2407" s="8">
        <v>25.0416666666667</v>
      </c>
      <c r="D2407">
        <v>0.90519512404333713</v>
      </c>
      <c r="E2407" s="6">
        <v>65.79896309381293</v>
      </c>
      <c r="F2407" s="9">
        <v>85.083713072724677</v>
      </c>
      <c r="G2407" s="9">
        <v>202.97673023638743</v>
      </c>
      <c r="H2407" s="9">
        <v>59.560900559626958</v>
      </c>
    </row>
    <row r="2408" spans="1:8" x14ac:dyDescent="0.25">
      <c r="A2408" s="19"/>
      <c r="B2408" s="5">
        <f>DATE(YEAR(siječanj!B2408),MONTH(siječanj!B2408)+3,DAY(siječanj!B2408))</f>
        <v>45773</v>
      </c>
      <c r="C2408" s="8">
        <v>25.0520833333333</v>
      </c>
      <c r="D2408">
        <v>0.90519512404333713</v>
      </c>
      <c r="E2408" s="6">
        <v>63.89684424573116</v>
      </c>
      <c r="F2408" s="9">
        <v>84.245738792714207</v>
      </c>
      <c r="G2408" s="9">
        <v>202.92911855682576</v>
      </c>
      <c r="H2408" s="9">
        <v>57.83911185299241</v>
      </c>
    </row>
    <row r="2409" spans="1:8" x14ac:dyDescent="0.25">
      <c r="A2409" s="19"/>
      <c r="B2409" s="5">
        <f>DATE(YEAR(siječanj!B2409),MONTH(siječanj!B2409)+3,DAY(siječanj!B2409))</f>
        <v>45773</v>
      </c>
      <c r="C2409" s="8">
        <v>25.0625</v>
      </c>
      <c r="D2409">
        <v>0.90519512404333713</v>
      </c>
      <c r="E2409" s="6">
        <v>61.023407693207545</v>
      </c>
      <c r="F2409" s="9">
        <v>83.715515477224102</v>
      </c>
      <c r="G2409" s="9">
        <v>202.90018171833657</v>
      </c>
      <c r="H2409" s="9">
        <v>55.23809109640014</v>
      </c>
    </row>
    <row r="2410" spans="1:8" x14ac:dyDescent="0.25">
      <c r="A2410" s="19"/>
      <c r="B2410" s="5">
        <f>DATE(YEAR(siječanj!B2410),MONTH(siječanj!B2410)+3,DAY(siječanj!B2410))</f>
        <v>45773</v>
      </c>
      <c r="C2410" s="8">
        <v>25.0729166666667</v>
      </c>
      <c r="D2410">
        <v>0.90519512404333713</v>
      </c>
      <c r="E2410" s="6">
        <v>59.970239621552608</v>
      </c>
      <c r="F2410" s="9">
        <v>83.172568742286558</v>
      </c>
      <c r="G2410" s="9">
        <v>202.85057333295924</v>
      </c>
      <c r="H2410" s="9">
        <v>54.284768493139964</v>
      </c>
    </row>
    <row r="2411" spans="1:8" x14ac:dyDescent="0.25">
      <c r="A2411" s="19"/>
      <c r="B2411" s="5">
        <f>DATE(YEAR(siječanj!B2411),MONTH(siječanj!B2411)+3,DAY(siječanj!B2411))</f>
        <v>45773</v>
      </c>
      <c r="C2411" s="8">
        <v>25.0833333333333</v>
      </c>
      <c r="D2411">
        <v>0.90519512404333713</v>
      </c>
      <c r="E2411" s="6">
        <v>58.334541851467051</v>
      </c>
      <c r="F2411" s="9">
        <v>82.44621920535846</v>
      </c>
      <c r="G2411" s="9">
        <v>202.89396841290778</v>
      </c>
      <c r="H2411" s="9">
        <v>52.804142847249956</v>
      </c>
    </row>
    <row r="2412" spans="1:8" x14ac:dyDescent="0.25">
      <c r="A2412" s="19"/>
      <c r="B2412" s="5">
        <f>DATE(YEAR(siječanj!B2412),MONTH(siječanj!B2412)+3,DAY(siječanj!B2412))</f>
        <v>45773</v>
      </c>
      <c r="C2412" s="8">
        <v>25.09375</v>
      </c>
      <c r="D2412">
        <v>0.90519512404333713</v>
      </c>
      <c r="E2412" s="6">
        <v>57.073301066510069</v>
      </c>
      <c r="F2412" s="9">
        <v>81.538416050030563</v>
      </c>
      <c r="G2412" s="9">
        <v>202.65693399329407</v>
      </c>
      <c r="H2412" s="9">
        <v>51.662473838462304</v>
      </c>
    </row>
    <row r="2413" spans="1:8" x14ac:dyDescent="0.25">
      <c r="A2413" s="19"/>
      <c r="B2413" s="5">
        <f>DATE(YEAR(siječanj!B2413),MONTH(siječanj!B2413)+3,DAY(siječanj!B2413))</f>
        <v>45773</v>
      </c>
      <c r="C2413" s="8">
        <v>25.1041666666667</v>
      </c>
      <c r="D2413">
        <v>0.90519512404333713</v>
      </c>
      <c r="E2413" s="6">
        <v>55.311309627082395</v>
      </c>
      <c r="F2413" s="9">
        <v>81.112542568525342</v>
      </c>
      <c r="G2413" s="9">
        <v>202.5133555113083</v>
      </c>
      <c r="H2413" s="9">
        <v>50.067527778886273</v>
      </c>
    </row>
    <row r="2414" spans="1:8" x14ac:dyDescent="0.25">
      <c r="A2414" s="19"/>
      <c r="B2414" s="5">
        <f>DATE(YEAR(siječanj!B2414),MONTH(siječanj!B2414)+3,DAY(siječanj!B2414))</f>
        <v>45773</v>
      </c>
      <c r="C2414" s="8">
        <v>25.1145833333333</v>
      </c>
      <c r="D2414">
        <v>0.90519512404333713</v>
      </c>
      <c r="E2414" s="6">
        <v>55.315454300571922</v>
      </c>
      <c r="F2414" s="9">
        <v>80.855414628918865</v>
      </c>
      <c r="G2414" s="9">
        <v>202.1593510602427</v>
      </c>
      <c r="H2414" s="9">
        <v>50.071279517119748</v>
      </c>
    </row>
    <row r="2415" spans="1:8" x14ac:dyDescent="0.25">
      <c r="A2415" s="19"/>
      <c r="B2415" s="5">
        <f>DATE(YEAR(siječanj!B2415),MONTH(siječanj!B2415)+3,DAY(siječanj!B2415))</f>
        <v>45773</v>
      </c>
      <c r="C2415" s="8">
        <v>25.125</v>
      </c>
      <c r="D2415">
        <v>0.90519512404333713</v>
      </c>
      <c r="E2415" s="6">
        <v>54.069160690156906</v>
      </c>
      <c r="F2415" s="9">
        <v>80.627182636997347</v>
      </c>
      <c r="G2415" s="9">
        <v>202.2546932463008</v>
      </c>
      <c r="H2415" s="9">
        <v>48.943140617845707</v>
      </c>
    </row>
    <row r="2416" spans="1:8" x14ac:dyDescent="0.25">
      <c r="A2416" s="19"/>
      <c r="B2416" s="5">
        <f>DATE(YEAR(siječanj!B2416),MONTH(siječanj!B2416)+3,DAY(siječanj!B2416))</f>
        <v>45773</v>
      </c>
      <c r="C2416" s="8">
        <v>25.1354166666667</v>
      </c>
      <c r="D2416">
        <v>0.90519512404333713</v>
      </c>
      <c r="E2416" s="6">
        <v>55.350844502552576</v>
      </c>
      <c r="F2416" s="9">
        <v>80.469000656927633</v>
      </c>
      <c r="G2416" s="9">
        <v>202.32787503564171</v>
      </c>
      <c r="H2416" s="9">
        <v>50.103314555391542</v>
      </c>
    </row>
    <row r="2417" spans="1:8" x14ac:dyDescent="0.25">
      <c r="A2417" s="19"/>
      <c r="B2417" s="5">
        <f>DATE(YEAR(siječanj!B2417),MONTH(siječanj!B2417)+3,DAY(siječanj!B2417))</f>
        <v>45773</v>
      </c>
      <c r="C2417" s="8">
        <v>25.1458333333333</v>
      </c>
      <c r="D2417">
        <v>0.90519512404333713</v>
      </c>
      <c r="E2417" s="6">
        <v>55.807224168748149</v>
      </c>
      <c r="F2417" s="9">
        <v>80.293357630030528</v>
      </c>
      <c r="G2417" s="9">
        <v>202.10939663016566</v>
      </c>
      <c r="H2417" s="9">
        <v>50.516427203944303</v>
      </c>
    </row>
    <row r="2418" spans="1:8" x14ac:dyDescent="0.25">
      <c r="A2418" s="19"/>
      <c r="B2418" s="5">
        <f>DATE(YEAR(siječanj!B2418),MONTH(siječanj!B2418)+3,DAY(siječanj!B2418))</f>
        <v>45773</v>
      </c>
      <c r="C2418" s="8">
        <v>25.15625</v>
      </c>
      <c r="D2418">
        <v>0.90519512404333713</v>
      </c>
      <c r="E2418" s="6">
        <v>56.446970965829664</v>
      </c>
      <c r="F2418" s="9">
        <v>80.158167534891447</v>
      </c>
      <c r="G2418" s="9">
        <v>202.36860570572875</v>
      </c>
      <c r="H2418" s="9">
        <v>51.095522885284829</v>
      </c>
    </row>
    <row r="2419" spans="1:8" x14ac:dyDescent="0.25">
      <c r="A2419" s="19"/>
      <c r="B2419" s="5">
        <f>DATE(YEAR(siječanj!B2419),MONTH(siječanj!B2419)+3,DAY(siječanj!B2419))</f>
        <v>45773</v>
      </c>
      <c r="C2419" s="8">
        <v>25.1666666666667</v>
      </c>
      <c r="D2419">
        <v>0.90519512404333713</v>
      </c>
      <c r="E2419" s="6">
        <v>58.734800023428406</v>
      </c>
      <c r="F2419" s="9">
        <v>80.195246731244197</v>
      </c>
      <c r="G2419" s="9">
        <v>204.31019111613702</v>
      </c>
      <c r="H2419" s="9">
        <v>53.166454592867879</v>
      </c>
    </row>
    <row r="2420" spans="1:8" x14ac:dyDescent="0.25">
      <c r="A2420" s="19"/>
      <c r="B2420" s="5">
        <f>DATE(YEAR(siječanj!B2420),MONTH(siječanj!B2420)+3,DAY(siječanj!B2420))</f>
        <v>45773</v>
      </c>
      <c r="C2420" s="8">
        <v>25.1770833333333</v>
      </c>
      <c r="D2420">
        <v>0.90519512404333713</v>
      </c>
      <c r="E2420" s="6">
        <v>60.183203921300937</v>
      </c>
      <c r="F2420" s="9">
        <v>80.156734604817032</v>
      </c>
      <c r="G2420" s="9">
        <v>205.97943614473726</v>
      </c>
      <c r="H2420" s="9">
        <v>54.477542738867456</v>
      </c>
    </row>
    <row r="2421" spans="1:8" x14ac:dyDescent="0.25">
      <c r="A2421" s="19"/>
      <c r="B2421" s="5">
        <f>DATE(YEAR(siječanj!B2421),MONTH(siječanj!B2421)+3,DAY(siječanj!B2421))</f>
        <v>45773</v>
      </c>
      <c r="C2421" s="8">
        <v>25.1875</v>
      </c>
      <c r="D2421">
        <v>0.90519512404333713</v>
      </c>
      <c r="E2421" s="6">
        <v>62.000590744621569</v>
      </c>
      <c r="F2421" s="9">
        <v>80.37936320207929</v>
      </c>
      <c r="G2421" s="9">
        <v>212.82265906737263</v>
      </c>
      <c r="H2421" s="9">
        <v>56.1226324298379</v>
      </c>
    </row>
    <row r="2422" spans="1:8" x14ac:dyDescent="0.25">
      <c r="A2422" s="19"/>
      <c r="B2422" s="5">
        <f>DATE(YEAR(siječanj!B2422),MONTH(siječanj!B2422)+3,DAY(siječanj!B2422))</f>
        <v>45773</v>
      </c>
      <c r="C2422" s="8">
        <v>25.1979166666667</v>
      </c>
      <c r="D2422">
        <v>0.90519512404333713</v>
      </c>
      <c r="E2422" s="6">
        <v>64.243645639444651</v>
      </c>
      <c r="F2422" s="9">
        <v>81.319146546854896</v>
      </c>
      <c r="G2422" s="9">
        <v>215.76821407649092</v>
      </c>
      <c r="H2422" s="9">
        <v>58.153034783593299</v>
      </c>
    </row>
    <row r="2423" spans="1:8" x14ac:dyDescent="0.25">
      <c r="A2423" s="19"/>
      <c r="B2423" s="5">
        <f>DATE(YEAR(siječanj!B2423),MONTH(siječanj!B2423)+3,DAY(siječanj!B2423))</f>
        <v>45773</v>
      </c>
      <c r="C2423" s="8">
        <v>25.2083333333333</v>
      </c>
      <c r="D2423">
        <v>0.90519512404333713</v>
      </c>
      <c r="E2423" s="6">
        <v>66.475693969463194</v>
      </c>
      <c r="F2423" s="9">
        <v>82.03055976160131</v>
      </c>
      <c r="G2423" s="9">
        <v>220.6146995651853</v>
      </c>
      <c r="H2423" s="9">
        <v>60.173474048555157</v>
      </c>
    </row>
    <row r="2424" spans="1:8" x14ac:dyDescent="0.25">
      <c r="A2424" s="19"/>
      <c r="B2424" s="5">
        <f>DATE(YEAR(siječanj!B2424),MONTH(siječanj!B2424)+3,DAY(siječanj!B2424))</f>
        <v>45773</v>
      </c>
      <c r="C2424" s="8">
        <v>25.21875</v>
      </c>
      <c r="D2424">
        <v>0.90519512404333713</v>
      </c>
      <c r="E2424" s="6">
        <v>69.618586800645545</v>
      </c>
      <c r="F2424" s="9">
        <v>83.109506911128165</v>
      </c>
      <c r="G2424" s="9">
        <v>222.17159878999706</v>
      </c>
      <c r="H2424" s="9">
        <v>63.018405314732178</v>
      </c>
    </row>
    <row r="2425" spans="1:8" x14ac:dyDescent="0.25">
      <c r="A2425" s="19"/>
      <c r="B2425" s="5">
        <f>DATE(YEAR(siječanj!B2425),MONTH(siječanj!B2425)+3,DAY(siječanj!B2425))</f>
        <v>45773</v>
      </c>
      <c r="C2425" s="8">
        <v>25.2291666666667</v>
      </c>
      <c r="D2425">
        <v>0.90519512404333713</v>
      </c>
      <c r="E2425" s="6">
        <v>71.899539107918201</v>
      </c>
      <c r="F2425" s="9">
        <v>85.109177369766982</v>
      </c>
      <c r="G2425" s="9">
        <v>222.21240116955616</v>
      </c>
      <c r="H2425" s="9">
        <v>65.08311222145079</v>
      </c>
    </row>
    <row r="2426" spans="1:8" x14ac:dyDescent="0.25">
      <c r="A2426" s="19"/>
      <c r="B2426" s="5">
        <f>DATE(YEAR(siječanj!B2426),MONTH(siječanj!B2426)+3,DAY(siječanj!B2426))</f>
        <v>45773</v>
      </c>
      <c r="C2426" s="8">
        <v>25.2395833333333</v>
      </c>
      <c r="D2426">
        <v>0.90519512404333713</v>
      </c>
      <c r="E2426" s="6">
        <v>74.916478045811687</v>
      </c>
      <c r="F2426" s="9">
        <v>87.443371873216464</v>
      </c>
      <c r="G2426" s="9">
        <v>222.52085822323693</v>
      </c>
      <c r="H2426" s="9">
        <v>67.81403063756845</v>
      </c>
    </row>
    <row r="2427" spans="1:8" x14ac:dyDescent="0.25">
      <c r="A2427" s="19"/>
      <c r="B2427" s="5">
        <f>DATE(YEAR(siječanj!B2427),MONTH(siječanj!B2427)+3,DAY(siječanj!B2427))</f>
        <v>45773</v>
      </c>
      <c r="C2427" s="8">
        <v>25.25</v>
      </c>
      <c r="D2427">
        <v>0.90519512404333713</v>
      </c>
      <c r="E2427" s="6">
        <v>78.781561411130937</v>
      </c>
      <c r="F2427" s="9">
        <v>91.07555139937314</v>
      </c>
      <c r="G2427" s="9">
        <v>221.29949350738499</v>
      </c>
      <c r="H2427" s="9">
        <v>71.312685253876452</v>
      </c>
    </row>
    <row r="2428" spans="1:8" x14ac:dyDescent="0.25">
      <c r="A2428" s="19"/>
      <c r="B2428" s="5">
        <f>DATE(YEAR(siječanj!B2428),MONTH(siječanj!B2428)+3,DAY(siječanj!B2428))</f>
        <v>45773</v>
      </c>
      <c r="C2428" s="8">
        <v>25.2604166666667</v>
      </c>
      <c r="D2428">
        <v>0.90519512404333713</v>
      </c>
      <c r="E2428" s="6">
        <v>82.999799883299872</v>
      </c>
      <c r="F2428" s="9">
        <v>93.50485418597178</v>
      </c>
      <c r="G2428" s="9">
        <v>221.27846155323729</v>
      </c>
      <c r="H2428" s="9">
        <v>75.131014150935783</v>
      </c>
    </row>
    <row r="2429" spans="1:8" x14ac:dyDescent="0.25">
      <c r="A2429" s="19"/>
      <c r="B2429" s="5">
        <f>DATE(YEAR(siječanj!B2429),MONTH(siječanj!B2429)+3,DAY(siječanj!B2429))</f>
        <v>45773</v>
      </c>
      <c r="C2429" s="8">
        <v>25.2708333333333</v>
      </c>
      <c r="D2429">
        <v>0.90519512404333713</v>
      </c>
      <c r="E2429" s="6">
        <v>86.238305497754098</v>
      </c>
      <c r="F2429" s="9">
        <v>96.918371849473928</v>
      </c>
      <c r="G2429" s="9">
        <v>216.89111982744888</v>
      </c>
      <c r="H2429" s="9">
        <v>78.062493642326729</v>
      </c>
    </row>
    <row r="2430" spans="1:8" x14ac:dyDescent="0.25">
      <c r="A2430" s="19"/>
      <c r="B2430" s="5">
        <f>DATE(YEAR(siječanj!B2430),MONTH(siječanj!B2430)+3,DAY(siječanj!B2430))</f>
        <v>45773</v>
      </c>
      <c r="C2430" s="8">
        <v>25.28125</v>
      </c>
      <c r="D2430">
        <v>0.90519512404333713</v>
      </c>
      <c r="E2430" s="6">
        <v>91.49385648615889</v>
      </c>
      <c r="F2430" s="9">
        <v>101.98787533142047</v>
      </c>
      <c r="G2430" s="9">
        <v>189.93883673817041</v>
      </c>
      <c r="H2430" s="9">
        <v>82.819792771191885</v>
      </c>
    </row>
    <row r="2431" spans="1:8" x14ac:dyDescent="0.25">
      <c r="A2431" s="19"/>
      <c r="B2431" s="5">
        <f>DATE(YEAR(siječanj!B2431),MONTH(siječanj!B2431)+3,DAY(siječanj!B2431))</f>
        <v>45773</v>
      </c>
      <c r="C2431" s="8">
        <v>25.2916666666667</v>
      </c>
      <c r="D2431">
        <v>0.90519512404333713</v>
      </c>
      <c r="E2431" s="6">
        <v>95.556224922738821</v>
      </c>
      <c r="F2431" s="9">
        <v>107.28309166271008</v>
      </c>
      <c r="G2431" s="9">
        <v>103.84579644299042</v>
      </c>
      <c r="H2431" s="9">
        <v>86.497028872051587</v>
      </c>
    </row>
    <row r="2432" spans="1:8" x14ac:dyDescent="0.25">
      <c r="A2432" s="19"/>
      <c r="B2432" s="5">
        <f>DATE(YEAR(siječanj!B2432),MONTH(siječanj!B2432)+3,DAY(siječanj!B2432))</f>
        <v>45773</v>
      </c>
      <c r="C2432" s="8">
        <v>25.3020833333333</v>
      </c>
      <c r="D2432">
        <v>0.90519512404333713</v>
      </c>
      <c r="E2432" s="6">
        <v>99.624354693213377</v>
      </c>
      <c r="F2432" s="9">
        <v>109.03862054647924</v>
      </c>
      <c r="G2432" s="9">
        <v>26.153883839778125</v>
      </c>
      <c r="H2432" s="9">
        <v>90.179480104260705</v>
      </c>
    </row>
    <row r="2433" spans="1:8" x14ac:dyDescent="0.25">
      <c r="A2433" s="19"/>
      <c r="B2433" s="5">
        <f>DATE(YEAR(siječanj!B2433),MONTH(siječanj!B2433)+3,DAY(siječanj!B2433))</f>
        <v>45773</v>
      </c>
      <c r="C2433" s="8">
        <v>25.3125</v>
      </c>
      <c r="D2433">
        <v>0.90519512404333713</v>
      </c>
      <c r="E2433" s="6">
        <v>102.38757997938306</v>
      </c>
      <c r="F2433" s="9">
        <v>111.76657722015537</v>
      </c>
      <c r="G2433" s="9">
        <v>6.2573139543567287</v>
      </c>
      <c r="H2433" s="9">
        <v>92.680738159934748</v>
      </c>
    </row>
    <row r="2434" spans="1:8" x14ac:dyDescent="0.25">
      <c r="A2434" s="19"/>
      <c r="B2434" s="5">
        <f>DATE(YEAR(siječanj!B2434),MONTH(siječanj!B2434)+3,DAY(siječanj!B2434))</f>
        <v>45773</v>
      </c>
      <c r="C2434" s="8">
        <v>25.3229166666667</v>
      </c>
      <c r="D2434">
        <v>0.90519512404333713</v>
      </c>
      <c r="E2434" s="6">
        <v>106.94129331642243</v>
      </c>
      <c r="F2434" s="9">
        <v>115.94307291401933</v>
      </c>
      <c r="G2434" s="9">
        <v>2.2679144700921685</v>
      </c>
      <c r="H2434" s="9">
        <v>96.802737268913901</v>
      </c>
    </row>
    <row r="2435" spans="1:8" x14ac:dyDescent="0.25">
      <c r="A2435" s="19"/>
      <c r="B2435" s="5">
        <f>DATE(YEAR(siječanj!B2435),MONTH(siječanj!B2435)+3,DAY(siječanj!B2435))</f>
        <v>45773</v>
      </c>
      <c r="C2435" s="8">
        <v>25.3333333333333</v>
      </c>
      <c r="D2435">
        <v>0.90519512404333713</v>
      </c>
      <c r="E2435" s="6">
        <v>111.10337562333129</v>
      </c>
      <c r="F2435" s="9">
        <v>122.9161960584902</v>
      </c>
      <c r="G2435" s="9">
        <v>1.0555051740796555</v>
      </c>
      <c r="H2435" s="9">
        <v>100.57023387899484</v>
      </c>
    </row>
    <row r="2436" spans="1:8" x14ac:dyDescent="0.25">
      <c r="A2436" s="19"/>
      <c r="B2436" s="5">
        <f>DATE(YEAR(siječanj!B2436),MONTH(siječanj!B2436)+3,DAY(siječanj!B2436))</f>
        <v>45773</v>
      </c>
      <c r="C2436" s="8">
        <v>25.34375</v>
      </c>
      <c r="D2436">
        <v>0.90519512404333713</v>
      </c>
      <c r="E2436" s="6">
        <v>111.86577266023905</v>
      </c>
      <c r="F2436" s="9">
        <v>126.07500031021425</v>
      </c>
      <c r="G2436" s="9">
        <v>0.84019692863165363</v>
      </c>
      <c r="H2436" s="9">
        <v>101.26035195938883</v>
      </c>
    </row>
    <row r="2437" spans="1:8" x14ac:dyDescent="0.25">
      <c r="A2437" s="19"/>
      <c r="B2437" s="5">
        <f>DATE(YEAR(siječanj!B2437),MONTH(siječanj!B2437)+3,DAY(siječanj!B2437))</f>
        <v>45773</v>
      </c>
      <c r="C2437" s="8">
        <v>25.3541666666667</v>
      </c>
      <c r="D2437">
        <v>0.90519512404333713</v>
      </c>
      <c r="E2437" s="6">
        <v>112.42024755515698</v>
      </c>
      <c r="F2437" s="9">
        <v>128.18708667968394</v>
      </c>
      <c r="G2437" s="9">
        <v>0.79315251955720134</v>
      </c>
      <c r="H2437" s="9">
        <v>101.76225993067298</v>
      </c>
    </row>
    <row r="2438" spans="1:8" x14ac:dyDescent="0.25">
      <c r="A2438" s="19"/>
      <c r="B2438" s="5">
        <f>DATE(YEAR(siječanj!B2438),MONTH(siječanj!B2438)+3,DAY(siječanj!B2438))</f>
        <v>45773</v>
      </c>
      <c r="C2438" s="8">
        <v>25.3645833333333</v>
      </c>
      <c r="D2438">
        <v>0.90519512404333713</v>
      </c>
      <c r="E2438" s="6">
        <v>114.9597189183355</v>
      </c>
      <c r="F2438" s="9">
        <v>130.15396769357775</v>
      </c>
      <c r="G2438" s="9">
        <v>0.78491585698119237</v>
      </c>
      <c r="H2438" s="9">
        <v>104.06097702626987</v>
      </c>
    </row>
    <row r="2439" spans="1:8" x14ac:dyDescent="0.25">
      <c r="A2439" s="19"/>
      <c r="B2439" s="5">
        <f>DATE(YEAR(siječanj!B2439),MONTH(siječanj!B2439)+3,DAY(siječanj!B2439))</f>
        <v>45773</v>
      </c>
      <c r="C2439" s="8">
        <v>25.375</v>
      </c>
      <c r="D2439">
        <v>0.90519512404333713</v>
      </c>
      <c r="E2439" s="6">
        <v>117.92555573593634</v>
      </c>
      <c r="F2439" s="9">
        <v>133.11973755971439</v>
      </c>
      <c r="G2439" s="9">
        <v>0.76865141718121266</v>
      </c>
      <c r="H2439" s="9">
        <v>106.74563805227037</v>
      </c>
    </row>
    <row r="2440" spans="1:8" x14ac:dyDescent="0.25">
      <c r="A2440" s="19"/>
      <c r="B2440" s="5">
        <f>DATE(YEAR(siječanj!B2440),MONTH(siječanj!B2440)+3,DAY(siječanj!B2440))</f>
        <v>45773</v>
      </c>
      <c r="C2440" s="8">
        <v>25.3854166666667</v>
      </c>
      <c r="D2440">
        <v>0.90519512404333713</v>
      </c>
      <c r="E2440" s="6">
        <v>119.16097453144504</v>
      </c>
      <c r="F2440" s="9">
        <v>134.38401718338241</v>
      </c>
      <c r="G2440" s="9">
        <v>0.74224781498348635</v>
      </c>
      <c r="H2440" s="9">
        <v>107.86393312211632</v>
      </c>
    </row>
    <row r="2441" spans="1:8" x14ac:dyDescent="0.25">
      <c r="A2441" s="19"/>
      <c r="B2441" s="5">
        <f>DATE(YEAR(siječanj!B2441),MONTH(siječanj!B2441)+3,DAY(siječanj!B2441))</f>
        <v>45773</v>
      </c>
      <c r="C2441" s="8">
        <v>25.3958333333333</v>
      </c>
      <c r="D2441">
        <v>0.90519512404333713</v>
      </c>
      <c r="E2441" s="6">
        <v>121.25167007969607</v>
      </c>
      <c r="F2441" s="9">
        <v>135.33276091202077</v>
      </c>
      <c r="G2441" s="9">
        <v>0.76314051326314747</v>
      </c>
      <c r="H2441" s="9">
        <v>109.75642053825227</v>
      </c>
    </row>
    <row r="2442" spans="1:8" x14ac:dyDescent="0.25">
      <c r="A2442" s="19"/>
      <c r="B2442" s="5">
        <f>DATE(YEAR(siječanj!B2442),MONTH(siječanj!B2442)+3,DAY(siječanj!B2442))</f>
        <v>45773</v>
      </c>
      <c r="C2442" s="8">
        <v>25.40625</v>
      </c>
      <c r="D2442">
        <v>0.90519512404333713</v>
      </c>
      <c r="E2442" s="6">
        <v>125.28577667720899</v>
      </c>
      <c r="F2442" s="9">
        <v>136.07733614612593</v>
      </c>
      <c r="G2442" s="9">
        <v>0.78619989153909453</v>
      </c>
      <c r="H2442" s="9">
        <v>113.40807416019202</v>
      </c>
    </row>
    <row r="2443" spans="1:8" x14ac:dyDescent="0.25">
      <c r="A2443" s="19"/>
      <c r="B2443" s="5">
        <f>DATE(YEAR(siječanj!B2443),MONTH(siječanj!B2443)+3,DAY(siječanj!B2443))</f>
        <v>45773</v>
      </c>
      <c r="C2443" s="8">
        <v>25.4166666666667</v>
      </c>
      <c r="D2443">
        <v>0.90519512404333713</v>
      </c>
      <c r="E2443" s="6">
        <v>127.4059168418087</v>
      </c>
      <c r="F2443" s="9">
        <v>136.32720938970277</v>
      </c>
      <c r="G2443" s="9">
        <v>0.83493996407291282</v>
      </c>
      <c r="H2443" s="9">
        <v>115.32721469947613</v>
      </c>
    </row>
    <row r="2444" spans="1:8" x14ac:dyDescent="0.25">
      <c r="A2444" s="19"/>
      <c r="B2444" s="5">
        <f>DATE(YEAR(siječanj!B2444),MONTH(siječanj!B2444)+3,DAY(siječanj!B2444))</f>
        <v>45773</v>
      </c>
      <c r="C2444" s="8">
        <v>25.4270833333333</v>
      </c>
      <c r="D2444">
        <v>0.90519512404333713</v>
      </c>
      <c r="E2444" s="6">
        <v>129.41078277968043</v>
      </c>
      <c r="F2444" s="9">
        <v>136.29194124915125</v>
      </c>
      <c r="G2444" s="9">
        <v>0.821169869025279</v>
      </c>
      <c r="H2444" s="9">
        <v>117.14200957079818</v>
      </c>
    </row>
    <row r="2445" spans="1:8" x14ac:dyDescent="0.25">
      <c r="A2445" s="19"/>
      <c r="B2445" s="5">
        <f>DATE(YEAR(siječanj!B2445),MONTH(siječanj!B2445)+3,DAY(siječanj!B2445))</f>
        <v>45773</v>
      </c>
      <c r="C2445" s="8">
        <v>25.4375</v>
      </c>
      <c r="D2445">
        <v>0.90519512404333713</v>
      </c>
      <c r="E2445" s="6">
        <v>129.66784069949716</v>
      </c>
      <c r="F2445" s="9">
        <v>136.33137633583127</v>
      </c>
      <c r="G2445" s="9">
        <v>0.82670739740968235</v>
      </c>
      <c r="H2445" s="9">
        <v>117.37469714641301</v>
      </c>
    </row>
    <row r="2446" spans="1:8" x14ac:dyDescent="0.25">
      <c r="A2446" s="19"/>
      <c r="B2446" s="5">
        <f>DATE(YEAR(siječanj!B2446),MONTH(siječanj!B2446)+3,DAY(siječanj!B2446))</f>
        <v>45773</v>
      </c>
      <c r="C2446" s="8">
        <v>25.4479166666667</v>
      </c>
      <c r="D2446">
        <v>0.90519512404333713</v>
      </c>
      <c r="E2446" s="6">
        <v>129.87805905399858</v>
      </c>
      <c r="F2446" s="9">
        <v>136.13203049976141</v>
      </c>
      <c r="G2446" s="9">
        <v>0.77550574639246861</v>
      </c>
      <c r="H2446" s="9">
        <v>117.56498577589211</v>
      </c>
    </row>
    <row r="2447" spans="1:8" x14ac:dyDescent="0.25">
      <c r="A2447" s="19"/>
      <c r="B2447" s="5">
        <f>DATE(YEAR(siječanj!B2447),MONTH(siječanj!B2447)+3,DAY(siječanj!B2447))</f>
        <v>45773</v>
      </c>
      <c r="C2447" s="8">
        <v>25.4583333333333</v>
      </c>
      <c r="D2447">
        <v>0.90519512404333713</v>
      </c>
      <c r="E2447" s="6">
        <v>130.58450894240207</v>
      </c>
      <c r="F2447" s="9">
        <v>136.52068394347606</v>
      </c>
      <c r="G2447" s="9">
        <v>0.7962100378507061</v>
      </c>
      <c r="H2447" s="9">
        <v>118.20446077025591</v>
      </c>
    </row>
    <row r="2448" spans="1:8" x14ac:dyDescent="0.25">
      <c r="A2448" s="19"/>
      <c r="B2448" s="5">
        <f>DATE(YEAR(siječanj!B2448),MONTH(siječanj!B2448)+3,DAY(siječanj!B2448))</f>
        <v>45773</v>
      </c>
      <c r="C2448" s="8">
        <v>25.46875</v>
      </c>
      <c r="D2448">
        <v>0.90519512404333713</v>
      </c>
      <c r="E2448" s="6">
        <v>130.67760361859689</v>
      </c>
      <c r="F2448" s="9">
        <v>136.37159002286998</v>
      </c>
      <c r="G2448" s="9">
        <v>0.80077071583609716</v>
      </c>
      <c r="H2448" s="9">
        <v>118.28872961722185</v>
      </c>
    </row>
    <row r="2449" spans="1:8" x14ac:dyDescent="0.25">
      <c r="A2449" s="19"/>
      <c r="B2449" s="5">
        <f>DATE(YEAR(siječanj!B2449),MONTH(siječanj!B2449)+3,DAY(siječanj!B2449))</f>
        <v>45773</v>
      </c>
      <c r="C2449" s="8">
        <v>25.4791666666667</v>
      </c>
      <c r="D2449">
        <v>0.90519512404333713</v>
      </c>
      <c r="E2449" s="6">
        <v>133.73129978749009</v>
      </c>
      <c r="F2449" s="9">
        <v>136.3599967605189</v>
      </c>
      <c r="G2449" s="9">
        <v>0.83705135131324415</v>
      </c>
      <c r="H2449" s="9">
        <v>121.05292049961379</v>
      </c>
    </row>
    <row r="2450" spans="1:8" x14ac:dyDescent="0.25">
      <c r="A2450" s="19"/>
      <c r="B2450" s="5">
        <f>DATE(YEAR(siječanj!B2450),MONTH(siječanj!B2450)+3,DAY(siječanj!B2450))</f>
        <v>45773</v>
      </c>
      <c r="C2450" s="8">
        <v>25.4895833333333</v>
      </c>
      <c r="D2450">
        <v>0.90519512404333713</v>
      </c>
      <c r="E2450" s="6">
        <v>131.90618627840979</v>
      </c>
      <c r="F2450" s="9">
        <v>136.1337543370517</v>
      </c>
      <c r="G2450" s="9">
        <v>0.86063089707945295</v>
      </c>
      <c r="H2450" s="9">
        <v>119.40083665036869</v>
      </c>
    </row>
    <row r="2451" spans="1:8" x14ac:dyDescent="0.25">
      <c r="A2451" s="19"/>
      <c r="B2451" s="5">
        <f>DATE(YEAR(siječanj!B2451),MONTH(siječanj!B2451)+3,DAY(siječanj!B2451))</f>
        <v>45773</v>
      </c>
      <c r="C2451" s="8">
        <v>25.5</v>
      </c>
      <c r="D2451">
        <v>0.90519512404333713</v>
      </c>
      <c r="E2451" s="6">
        <v>129.61869402506213</v>
      </c>
      <c r="F2451" s="9">
        <v>135.07769448865957</v>
      </c>
      <c r="G2451" s="9">
        <v>0.8179649020048585</v>
      </c>
      <c r="H2451" s="9">
        <v>117.33020981635147</v>
      </c>
    </row>
    <row r="2452" spans="1:8" x14ac:dyDescent="0.25">
      <c r="A2452" s="19"/>
      <c r="B2452" s="5">
        <f>DATE(YEAR(siječanj!B2452),MONTH(siječanj!B2452)+3,DAY(siječanj!B2452))</f>
        <v>45773</v>
      </c>
      <c r="C2452" s="8">
        <v>25.5104166666667</v>
      </c>
      <c r="D2452">
        <v>0.90519512404333713</v>
      </c>
      <c r="E2452" s="6">
        <v>127.54571537101764</v>
      </c>
      <c r="F2452" s="9">
        <v>134.24857735006307</v>
      </c>
      <c r="G2452" s="9">
        <v>0.83709435736414084</v>
      </c>
      <c r="H2452" s="9">
        <v>115.45375964646448</v>
      </c>
    </row>
    <row r="2453" spans="1:8" x14ac:dyDescent="0.25">
      <c r="A2453" s="19"/>
      <c r="B2453" s="5">
        <f>DATE(YEAR(siječanj!B2453),MONTH(siječanj!B2453)+3,DAY(siječanj!B2453))</f>
        <v>45773</v>
      </c>
      <c r="C2453" s="8">
        <v>25.5208333333333</v>
      </c>
      <c r="D2453">
        <v>0.90519512404333713</v>
      </c>
      <c r="E2453" s="6">
        <v>128.5587680751697</v>
      </c>
      <c r="F2453" s="9">
        <v>133.46203528835539</v>
      </c>
      <c r="G2453" s="9">
        <v>0.86071690918124655</v>
      </c>
      <c r="H2453" s="9">
        <v>116.37077001466184</v>
      </c>
    </row>
    <row r="2454" spans="1:8" x14ac:dyDescent="0.25">
      <c r="A2454" s="19"/>
      <c r="B2454" s="5">
        <f>DATE(YEAR(siječanj!B2454),MONTH(siječanj!B2454)+3,DAY(siječanj!B2454))</f>
        <v>45773</v>
      </c>
      <c r="C2454" s="8">
        <v>25.53125</v>
      </c>
      <c r="D2454">
        <v>0.90519512404333713</v>
      </c>
      <c r="E2454" s="6">
        <v>129.49740487065048</v>
      </c>
      <c r="F2454" s="9">
        <v>132.34683080643509</v>
      </c>
      <c r="G2454" s="9">
        <v>0.92136962784841403</v>
      </c>
      <c r="H2454" s="9">
        <v>117.22041946517872</v>
      </c>
    </row>
    <row r="2455" spans="1:8" x14ac:dyDescent="0.25">
      <c r="A2455" s="19"/>
      <c r="B2455" s="5">
        <f>DATE(YEAR(siječanj!B2455),MONTH(siječanj!B2455)+3,DAY(siječanj!B2455))</f>
        <v>45773</v>
      </c>
      <c r="C2455" s="8">
        <v>25.5416666666667</v>
      </c>
      <c r="D2455">
        <v>0.90519512404333713</v>
      </c>
      <c r="E2455" s="6">
        <v>127.93440530755578</v>
      </c>
      <c r="F2455" s="9">
        <v>129.56631448132609</v>
      </c>
      <c r="G2455" s="9">
        <v>0.88032147595694943</v>
      </c>
      <c r="H2455" s="9">
        <v>115.80559988178352</v>
      </c>
    </row>
    <row r="2456" spans="1:8" x14ac:dyDescent="0.25">
      <c r="A2456" s="19"/>
      <c r="B2456" s="5">
        <f>DATE(YEAR(siječanj!B2456),MONTH(siječanj!B2456)+3,DAY(siječanj!B2456))</f>
        <v>45773</v>
      </c>
      <c r="C2456" s="8">
        <v>25.5520833333333</v>
      </c>
      <c r="D2456">
        <v>0.90519512404333713</v>
      </c>
      <c r="E2456" s="6">
        <v>127.5348504621187</v>
      </c>
      <c r="F2456" s="9">
        <v>128.15614242286296</v>
      </c>
      <c r="G2456" s="9">
        <v>0.80149362480922948</v>
      </c>
      <c r="H2456" s="9">
        <v>115.44392478390598</v>
      </c>
    </row>
    <row r="2457" spans="1:8" x14ac:dyDescent="0.25">
      <c r="A2457" s="19"/>
      <c r="B2457" s="5">
        <f>DATE(YEAR(siječanj!B2457),MONTH(siječanj!B2457)+3,DAY(siječanj!B2457))</f>
        <v>45773</v>
      </c>
      <c r="C2457" s="8">
        <v>25.5625</v>
      </c>
      <c r="D2457">
        <v>0.90519512404333713</v>
      </c>
      <c r="E2457" s="6">
        <v>129.20705087881413</v>
      </c>
      <c r="F2457" s="9">
        <v>126.71688882587668</v>
      </c>
      <c r="G2457" s="9">
        <v>0.80206499017594546</v>
      </c>
      <c r="H2457" s="9">
        <v>116.95759244752193</v>
      </c>
    </row>
    <row r="2458" spans="1:8" x14ac:dyDescent="0.25">
      <c r="A2458" s="19"/>
      <c r="B2458" s="5">
        <f>DATE(YEAR(siječanj!B2458),MONTH(siječanj!B2458)+3,DAY(siječanj!B2458))</f>
        <v>45773</v>
      </c>
      <c r="C2458" s="8">
        <v>25.5729166666667</v>
      </c>
      <c r="D2458">
        <v>0.90519512404333713</v>
      </c>
      <c r="E2458" s="6">
        <v>127.69454619775946</v>
      </c>
      <c r="F2458" s="9">
        <v>126.01408303500011</v>
      </c>
      <c r="G2458" s="9">
        <v>0.8262261400575388</v>
      </c>
      <c r="H2458" s="9">
        <v>115.58848058513853</v>
      </c>
    </row>
    <row r="2459" spans="1:8" x14ac:dyDescent="0.25">
      <c r="A2459" s="19"/>
      <c r="B2459" s="5">
        <f>DATE(YEAR(siječanj!B2459),MONTH(siječanj!B2459)+3,DAY(siječanj!B2459))</f>
        <v>45773</v>
      </c>
      <c r="C2459" s="8">
        <v>25.5833333333333</v>
      </c>
      <c r="D2459">
        <v>0.90519512404333713</v>
      </c>
      <c r="E2459" s="6">
        <v>125.87789142838452</v>
      </c>
      <c r="F2459" s="9">
        <v>123.49072811094686</v>
      </c>
      <c r="G2459" s="9">
        <v>0.80269164829861572</v>
      </c>
      <c r="H2459" s="9">
        <v>113.94405354583024</v>
      </c>
    </row>
    <row r="2460" spans="1:8" x14ac:dyDescent="0.25">
      <c r="A2460" s="19"/>
      <c r="B2460" s="5">
        <f>DATE(YEAR(siječanj!B2460),MONTH(siječanj!B2460)+3,DAY(siječanj!B2460))</f>
        <v>45773</v>
      </c>
      <c r="C2460" s="8">
        <v>25.59375</v>
      </c>
      <c r="D2460">
        <v>0.90519512404333713</v>
      </c>
      <c r="E2460" s="6">
        <v>125.67327987406252</v>
      </c>
      <c r="F2460" s="9">
        <v>122.12332232291416</v>
      </c>
      <c r="G2460" s="9">
        <v>0.82873277254822009</v>
      </c>
      <c r="H2460" s="9">
        <v>113.75884016453504</v>
      </c>
    </row>
    <row r="2461" spans="1:8" x14ac:dyDescent="0.25">
      <c r="A2461" s="19"/>
      <c r="B2461" s="5">
        <f>DATE(YEAR(siječanj!B2461),MONTH(siječanj!B2461)+3,DAY(siječanj!B2461))</f>
        <v>45773</v>
      </c>
      <c r="C2461" s="8">
        <v>25.6041666666667</v>
      </c>
      <c r="D2461">
        <v>0.90519512404333713</v>
      </c>
      <c r="E2461" s="6">
        <v>124.64984171176891</v>
      </c>
      <c r="F2461" s="9">
        <v>120.5676052385358</v>
      </c>
      <c r="G2461" s="9">
        <v>0.85897414375820502</v>
      </c>
      <c r="H2461" s="9">
        <v>112.832428930267</v>
      </c>
    </row>
    <row r="2462" spans="1:8" x14ac:dyDescent="0.25">
      <c r="A2462" s="19"/>
      <c r="B2462" s="5">
        <f>DATE(YEAR(siječanj!B2462),MONTH(siječanj!B2462)+3,DAY(siječanj!B2462))</f>
        <v>45773</v>
      </c>
      <c r="C2462" s="8">
        <v>25.6145833333333</v>
      </c>
      <c r="D2462">
        <v>0.90519512404333713</v>
      </c>
      <c r="E2462" s="6">
        <v>123.59602182482809</v>
      </c>
      <c r="F2462" s="9">
        <v>119.79409849041343</v>
      </c>
      <c r="G2462" s="9">
        <v>0.88107305631953148</v>
      </c>
      <c r="H2462" s="9">
        <v>111.87851630698826</v>
      </c>
    </row>
    <row r="2463" spans="1:8" x14ac:dyDescent="0.25">
      <c r="A2463" s="19"/>
      <c r="B2463" s="5">
        <f>DATE(YEAR(siječanj!B2463),MONTH(siječanj!B2463)+3,DAY(siječanj!B2463))</f>
        <v>45773</v>
      </c>
      <c r="C2463" s="8">
        <v>25.625</v>
      </c>
      <c r="D2463">
        <v>0.90519512404333713</v>
      </c>
      <c r="E2463" s="6">
        <v>121.77001182207955</v>
      </c>
      <c r="F2463" s="9">
        <v>118.63637052187453</v>
      </c>
      <c r="G2463" s="9">
        <v>0.89618247868102197</v>
      </c>
      <c r="H2463" s="9">
        <v>110.22562095604593</v>
      </c>
    </row>
    <row r="2464" spans="1:8" x14ac:dyDescent="0.25">
      <c r="A2464" s="19"/>
      <c r="B2464" s="5">
        <f>DATE(YEAR(siječanj!B2464),MONTH(siječanj!B2464)+3,DAY(siječanj!B2464))</f>
        <v>45773</v>
      </c>
      <c r="C2464" s="8">
        <v>25.6354166666667</v>
      </c>
      <c r="D2464">
        <v>0.90519512404333713</v>
      </c>
      <c r="E2464" s="6">
        <v>120.71062971199252</v>
      </c>
      <c r="F2464" s="9">
        <v>117.7764842238343</v>
      </c>
      <c r="G2464" s="9">
        <v>0.86269108644333048</v>
      </c>
      <c r="H2464" s="9">
        <v>109.26667343549641</v>
      </c>
    </row>
    <row r="2465" spans="1:8" x14ac:dyDescent="0.25">
      <c r="A2465" s="19"/>
      <c r="B2465" s="5">
        <f>DATE(YEAR(siječanj!B2465),MONTH(siječanj!B2465)+3,DAY(siječanj!B2465))</f>
        <v>45773</v>
      </c>
      <c r="C2465" s="8">
        <v>25.6458333333333</v>
      </c>
      <c r="D2465">
        <v>0.90519512404333713</v>
      </c>
      <c r="E2465" s="6">
        <v>122.75556247793097</v>
      </c>
      <c r="F2465" s="9">
        <v>117.01181581763144</v>
      </c>
      <c r="G2465" s="9">
        <v>0.81926122430109594</v>
      </c>
      <c r="H2465" s="9">
        <v>111.11773660422034</v>
      </c>
    </row>
    <row r="2466" spans="1:8" x14ac:dyDescent="0.25">
      <c r="A2466" s="19"/>
      <c r="B2466" s="5">
        <f>DATE(YEAR(siječanj!B2466),MONTH(siječanj!B2466)+3,DAY(siječanj!B2466))</f>
        <v>45773</v>
      </c>
      <c r="C2466" s="8">
        <v>25.65625</v>
      </c>
      <c r="D2466">
        <v>0.90519512404333713</v>
      </c>
      <c r="E2466" s="6">
        <v>123.95420423042522</v>
      </c>
      <c r="F2466" s="9">
        <v>116.53609295890509</v>
      </c>
      <c r="G2466" s="9">
        <v>0.82990212464815649</v>
      </c>
      <c r="H2466" s="9">
        <v>112.2027412740529</v>
      </c>
    </row>
    <row r="2467" spans="1:8" x14ac:dyDescent="0.25">
      <c r="A2467" s="19"/>
      <c r="B2467" s="5">
        <f>DATE(YEAR(siječanj!B2467),MONTH(siječanj!B2467)+3,DAY(siječanj!B2467))</f>
        <v>45773</v>
      </c>
      <c r="C2467" s="8">
        <v>25.6666666666667</v>
      </c>
      <c r="D2467">
        <v>0.90519512404333713</v>
      </c>
      <c r="E2467" s="6">
        <v>120.1769594137828</v>
      </c>
      <c r="F2467" s="9">
        <v>116.36333323998615</v>
      </c>
      <c r="G2467" s="9">
        <v>0.82314814323341912</v>
      </c>
      <c r="H2467" s="9">
        <v>108.78359768371021</v>
      </c>
    </row>
    <row r="2468" spans="1:8" x14ac:dyDescent="0.25">
      <c r="A2468" s="19"/>
      <c r="B2468" s="5">
        <f>DATE(YEAR(siječanj!B2468),MONTH(siječanj!B2468)+3,DAY(siječanj!B2468))</f>
        <v>45773</v>
      </c>
      <c r="C2468" s="8">
        <v>25.6770833333333</v>
      </c>
      <c r="D2468">
        <v>0.90519512404333713</v>
      </c>
      <c r="E2468" s="6">
        <v>119.22541013767677</v>
      </c>
      <c r="F2468" s="9">
        <v>115.58479520234744</v>
      </c>
      <c r="G2468" s="9">
        <v>0.86113058500582229</v>
      </c>
      <c r="H2468" s="9">
        <v>107.92225991869208</v>
      </c>
    </row>
    <row r="2469" spans="1:8" x14ac:dyDescent="0.25">
      <c r="A2469" s="19"/>
      <c r="B2469" s="5">
        <f>DATE(YEAR(siječanj!B2469),MONTH(siječanj!B2469)+3,DAY(siječanj!B2469))</f>
        <v>45773</v>
      </c>
      <c r="C2469" s="8">
        <v>25.6875</v>
      </c>
      <c r="D2469">
        <v>0.90519512404333713</v>
      </c>
      <c r="E2469" s="6">
        <v>121.14038698334318</v>
      </c>
      <c r="F2469" s="9">
        <v>115.69435353842698</v>
      </c>
      <c r="G2469" s="9">
        <v>0.90030490639844374</v>
      </c>
      <c r="H2469" s="9">
        <v>109.65568762204519</v>
      </c>
    </row>
    <row r="2470" spans="1:8" x14ac:dyDescent="0.25">
      <c r="A2470" s="19"/>
      <c r="B2470" s="5">
        <f>DATE(YEAR(siječanj!B2470),MONTH(siječanj!B2470)+3,DAY(siječanj!B2470))</f>
        <v>45773</v>
      </c>
      <c r="C2470" s="8">
        <v>25.6979166666667</v>
      </c>
      <c r="D2470">
        <v>0.90519512404333713</v>
      </c>
      <c r="E2470" s="6">
        <v>124.72307880556147</v>
      </c>
      <c r="F2470" s="9">
        <v>115.92200159039756</v>
      </c>
      <c r="G2470" s="9">
        <v>0.92586067738312583</v>
      </c>
      <c r="H2470" s="9">
        <v>112.89872279046713</v>
      </c>
    </row>
    <row r="2471" spans="1:8" x14ac:dyDescent="0.25">
      <c r="A2471" s="19"/>
      <c r="B2471" s="5">
        <f>DATE(YEAR(siječanj!B2471),MONTH(siječanj!B2471)+3,DAY(siječanj!B2471))</f>
        <v>45773</v>
      </c>
      <c r="C2471" s="8">
        <v>25.7083333333333</v>
      </c>
      <c r="D2471">
        <v>0.90519512404333713</v>
      </c>
      <c r="E2471" s="6">
        <v>126.11157513317755</v>
      </c>
      <c r="F2471" s="9">
        <v>116.39945045320556</v>
      </c>
      <c r="G2471" s="9">
        <v>0.9861427262766147</v>
      </c>
      <c r="H2471" s="9">
        <v>114.15558289597729</v>
      </c>
    </row>
    <row r="2472" spans="1:8" x14ac:dyDescent="0.25">
      <c r="A2472" s="19"/>
      <c r="B2472" s="5">
        <f>DATE(YEAR(siječanj!B2472),MONTH(siječanj!B2472)+3,DAY(siječanj!B2472))</f>
        <v>45773</v>
      </c>
      <c r="C2472" s="8">
        <v>25.71875</v>
      </c>
      <c r="D2472">
        <v>0.90519512404333713</v>
      </c>
      <c r="E2472" s="6">
        <v>128.29279276750577</v>
      </c>
      <c r="F2472" s="9">
        <v>117.02384089054459</v>
      </c>
      <c r="G2472" s="9">
        <v>1.1373004355063079</v>
      </c>
      <c r="H2472" s="9">
        <v>116.13001046304854</v>
      </c>
    </row>
    <row r="2473" spans="1:8" x14ac:dyDescent="0.25">
      <c r="A2473" s="19"/>
      <c r="B2473" s="5">
        <f>DATE(YEAR(siječanj!B2473),MONTH(siječanj!B2473)+3,DAY(siječanj!B2473))</f>
        <v>45773</v>
      </c>
      <c r="C2473" s="8">
        <v>25.7291666666667</v>
      </c>
      <c r="D2473">
        <v>0.90519512404333713</v>
      </c>
      <c r="E2473" s="6">
        <v>131.54819208695295</v>
      </c>
      <c r="F2473" s="9">
        <v>117.58564397244078</v>
      </c>
      <c r="G2473" s="9">
        <v>1.4811370693171908</v>
      </c>
      <c r="H2473" s="9">
        <v>119.07678205382612</v>
      </c>
    </row>
    <row r="2474" spans="1:8" x14ac:dyDescent="0.25">
      <c r="A2474" s="19"/>
      <c r="B2474" s="5">
        <f>DATE(YEAR(siječanj!B2474),MONTH(siječanj!B2474)+3,DAY(siječanj!B2474))</f>
        <v>45773</v>
      </c>
      <c r="C2474" s="8">
        <v>25.7395833333333</v>
      </c>
      <c r="D2474">
        <v>0.90519512404333713</v>
      </c>
      <c r="E2474" s="6">
        <v>141.32977308416136</v>
      </c>
      <c r="F2474" s="9">
        <v>118.91987866122724</v>
      </c>
      <c r="G2474" s="9">
        <v>5.6490890511029077</v>
      </c>
      <c r="H2474" s="9">
        <v>127.93102147793414</v>
      </c>
    </row>
    <row r="2475" spans="1:8" x14ac:dyDescent="0.25">
      <c r="A2475" s="19"/>
      <c r="B2475" s="5">
        <f>DATE(YEAR(siječanj!B2475),MONTH(siječanj!B2475)+3,DAY(siječanj!B2475))</f>
        <v>45773</v>
      </c>
      <c r="C2475" s="8">
        <v>25.75</v>
      </c>
      <c r="D2475">
        <v>0.90519512404333713</v>
      </c>
      <c r="E2475" s="6">
        <v>141.07849928205624</v>
      </c>
      <c r="F2475" s="9">
        <v>120.76612851933673</v>
      </c>
      <c r="G2475" s="9">
        <v>38.761945235061809</v>
      </c>
      <c r="H2475" s="9">
        <v>127.70356965746875</v>
      </c>
    </row>
    <row r="2476" spans="1:8" x14ac:dyDescent="0.25">
      <c r="A2476" s="19"/>
      <c r="B2476" s="5">
        <f>DATE(YEAR(siječanj!B2476),MONTH(siječanj!B2476)+3,DAY(siječanj!B2476))</f>
        <v>45773</v>
      </c>
      <c r="C2476" s="8">
        <v>25.7604166666667</v>
      </c>
      <c r="D2476">
        <v>0.90519512404333713</v>
      </c>
      <c r="E2476" s="6">
        <v>145.84978618407982</v>
      </c>
      <c r="F2476" s="9">
        <v>123.36888169475642</v>
      </c>
      <c r="G2476" s="9">
        <v>115.53061032121207</v>
      </c>
      <c r="H2476" s="9">
        <v>132.02251529659233</v>
      </c>
    </row>
    <row r="2477" spans="1:8" x14ac:dyDescent="0.25">
      <c r="A2477" s="19"/>
      <c r="B2477" s="5">
        <f>DATE(YEAR(siječanj!B2477),MONTH(siječanj!B2477)+3,DAY(siječanj!B2477))</f>
        <v>45773</v>
      </c>
      <c r="C2477" s="8">
        <v>25.7708333333333</v>
      </c>
      <c r="D2477">
        <v>0.90519512404333713</v>
      </c>
      <c r="E2477" s="6">
        <v>152.15460128662943</v>
      </c>
      <c r="F2477" s="9">
        <v>125.16017966060136</v>
      </c>
      <c r="G2477" s="9">
        <v>184.95943836317412</v>
      </c>
      <c r="H2477" s="9">
        <v>137.72960318541502</v>
      </c>
    </row>
    <row r="2478" spans="1:8" x14ac:dyDescent="0.25">
      <c r="A2478" s="19"/>
      <c r="B2478" s="5">
        <f>DATE(YEAR(siječanj!B2478),MONTH(siječanj!B2478)+3,DAY(siječanj!B2478))</f>
        <v>45773</v>
      </c>
      <c r="C2478" s="8">
        <v>25.78125</v>
      </c>
      <c r="D2478">
        <v>0.90519512404333713</v>
      </c>
      <c r="E2478" s="6">
        <v>158.6840697776407</v>
      </c>
      <c r="F2478" s="9">
        <v>125.77371777505067</v>
      </c>
      <c r="G2478" s="9">
        <v>220.44052139091767</v>
      </c>
      <c r="H2478" s="9">
        <v>143.64004622607303</v>
      </c>
    </row>
    <row r="2479" spans="1:8" x14ac:dyDescent="0.25">
      <c r="A2479" s="19"/>
      <c r="B2479" s="5">
        <f>DATE(YEAR(siječanj!B2479),MONTH(siječanj!B2479)+3,DAY(siječanj!B2479))</f>
        <v>45773</v>
      </c>
      <c r="C2479" s="8">
        <v>25.7916666666667</v>
      </c>
      <c r="D2479">
        <v>0.90519512404333713</v>
      </c>
      <c r="E2479" s="6">
        <v>164.15697738946795</v>
      </c>
      <c r="F2479" s="9">
        <v>125.40554762905742</v>
      </c>
      <c r="G2479" s="9">
        <v>227.54204617130088</v>
      </c>
      <c r="H2479" s="9">
        <v>148.59409551063874</v>
      </c>
    </row>
    <row r="2480" spans="1:8" x14ac:dyDescent="0.25">
      <c r="A2480" s="19"/>
      <c r="B2480" s="5">
        <f>DATE(YEAR(siječanj!B2480),MONTH(siječanj!B2480)+3,DAY(siječanj!B2480))</f>
        <v>45773</v>
      </c>
      <c r="C2480" s="8">
        <v>25.8020833333333</v>
      </c>
      <c r="D2480">
        <v>0.90519512404333713</v>
      </c>
      <c r="E2480" s="6">
        <v>169.96880814733609</v>
      </c>
      <c r="F2480" s="9">
        <v>124.99015123377021</v>
      </c>
      <c r="G2480" s="9">
        <v>228.45692801383385</v>
      </c>
      <c r="H2480" s="9">
        <v>153.85493637442607</v>
      </c>
    </row>
    <row r="2481" spans="1:8" x14ac:dyDescent="0.25">
      <c r="A2481" s="19"/>
      <c r="B2481" s="5">
        <f>DATE(YEAR(siječanj!B2481),MONTH(siječanj!B2481)+3,DAY(siječanj!B2481))</f>
        <v>45773</v>
      </c>
      <c r="C2481" s="8">
        <v>25.8125</v>
      </c>
      <c r="D2481">
        <v>0.90519512404333713</v>
      </c>
      <c r="E2481" s="6">
        <v>172.13548475342509</v>
      </c>
      <c r="F2481" s="9">
        <v>124.29360736671663</v>
      </c>
      <c r="G2481" s="9">
        <v>229.08317241211569</v>
      </c>
      <c r="H2481" s="9">
        <v>155.8162014736366</v>
      </c>
    </row>
    <row r="2482" spans="1:8" x14ac:dyDescent="0.25">
      <c r="A2482" s="19"/>
      <c r="B2482" s="5">
        <f>DATE(YEAR(siječanj!B2482),MONTH(siječanj!B2482)+3,DAY(siječanj!B2482))</f>
        <v>45773</v>
      </c>
      <c r="C2482" s="8">
        <v>25.8229166666667</v>
      </c>
      <c r="D2482">
        <v>0.90519512404333713</v>
      </c>
      <c r="E2482" s="6">
        <v>171.09539459271875</v>
      </c>
      <c r="F2482" s="9">
        <v>123.65913815100006</v>
      </c>
      <c r="G2482" s="9">
        <v>229.61938081528061</v>
      </c>
      <c r="H2482" s="9">
        <v>154.87471693159975</v>
      </c>
    </row>
    <row r="2483" spans="1:8" x14ac:dyDescent="0.25">
      <c r="A2483" s="19"/>
      <c r="B2483" s="5">
        <f>DATE(YEAR(siječanj!B2483),MONTH(siječanj!B2483)+3,DAY(siječanj!B2483))</f>
        <v>45773</v>
      </c>
      <c r="C2483" s="8">
        <v>25.8333333333333</v>
      </c>
      <c r="D2483">
        <v>0.90519512404333713</v>
      </c>
      <c r="E2483" s="6">
        <v>168.43785550872988</v>
      </c>
      <c r="F2483" s="9">
        <v>121.45808755907278</v>
      </c>
      <c r="G2483" s="9">
        <v>230.83238197482277</v>
      </c>
      <c r="H2483" s="9">
        <v>152.46912551081843</v>
      </c>
    </row>
    <row r="2484" spans="1:8" x14ac:dyDescent="0.25">
      <c r="A2484" s="19"/>
      <c r="B2484" s="5">
        <f>DATE(YEAR(siječanj!B2484),MONTH(siječanj!B2484)+3,DAY(siječanj!B2484))</f>
        <v>45773</v>
      </c>
      <c r="C2484" s="8">
        <v>25.84375</v>
      </c>
      <c r="D2484">
        <v>0.90519512404333713</v>
      </c>
      <c r="E2484" s="6">
        <v>166.96845979060956</v>
      </c>
      <c r="F2484" s="9">
        <v>119.62843717995938</v>
      </c>
      <c r="G2484" s="9">
        <v>230.58785215881764</v>
      </c>
      <c r="H2484" s="9">
        <v>151.13903567148577</v>
      </c>
    </row>
    <row r="2485" spans="1:8" x14ac:dyDescent="0.25">
      <c r="A2485" s="19"/>
      <c r="B2485" s="5">
        <f>DATE(YEAR(siječanj!B2485),MONTH(siječanj!B2485)+3,DAY(siječanj!B2485))</f>
        <v>45773</v>
      </c>
      <c r="C2485" s="8">
        <v>25.8541666666667</v>
      </c>
      <c r="D2485">
        <v>0.90519512404333713</v>
      </c>
      <c r="E2485" s="6">
        <v>165.28971546543616</v>
      </c>
      <c r="F2485" s="9">
        <v>118.19444372692828</v>
      </c>
      <c r="G2485" s="9">
        <v>230.83214432095309</v>
      </c>
      <c r="H2485" s="9">
        <v>149.61944449382338</v>
      </c>
    </row>
    <row r="2486" spans="1:8" x14ac:dyDescent="0.25">
      <c r="A2486" s="19"/>
      <c r="B2486" s="5">
        <f>DATE(YEAR(siječanj!B2486),MONTH(siječanj!B2486)+3,DAY(siječanj!B2486))</f>
        <v>45773</v>
      </c>
      <c r="C2486" s="8">
        <v>25.8645833333333</v>
      </c>
      <c r="D2486">
        <v>0.90519512404333713</v>
      </c>
      <c r="E2486" s="6">
        <v>161.97643138244038</v>
      </c>
      <c r="F2486" s="9">
        <v>116.45513265733585</v>
      </c>
      <c r="G2486" s="9">
        <v>231.01205057344458</v>
      </c>
      <c r="H2486" s="9">
        <v>146.6202758973252</v>
      </c>
    </row>
    <row r="2487" spans="1:8" x14ac:dyDescent="0.25">
      <c r="A2487" s="19"/>
      <c r="B2487" s="5">
        <f>DATE(YEAR(siječanj!B2487),MONTH(siječanj!B2487)+3,DAY(siječanj!B2487))</f>
        <v>45773</v>
      </c>
      <c r="C2487" s="8">
        <v>25.875</v>
      </c>
      <c r="D2487">
        <v>0.90519512404333713</v>
      </c>
      <c r="E2487" s="6">
        <v>160.49493349509888</v>
      </c>
      <c r="F2487" s="9">
        <v>113.04585176223401</v>
      </c>
      <c r="G2487" s="9">
        <v>231.78933185876195</v>
      </c>
      <c r="H2487" s="9">
        <v>145.27923123342316</v>
      </c>
    </row>
    <row r="2488" spans="1:8" x14ac:dyDescent="0.25">
      <c r="A2488" s="19"/>
      <c r="B2488" s="5">
        <f>DATE(YEAR(siječanj!B2488),MONTH(siječanj!B2488)+3,DAY(siječanj!B2488))</f>
        <v>45773</v>
      </c>
      <c r="C2488" s="8">
        <v>25.8854166666667</v>
      </c>
      <c r="D2488">
        <v>0.90519512404333713</v>
      </c>
      <c r="E2488" s="6">
        <v>165.16599141440952</v>
      </c>
      <c r="F2488" s="9">
        <v>111.03603144414335</v>
      </c>
      <c r="G2488" s="9">
        <v>231.11656320236361</v>
      </c>
      <c r="H2488" s="9">
        <v>149.50745008610718</v>
      </c>
    </row>
    <row r="2489" spans="1:8" x14ac:dyDescent="0.25">
      <c r="A2489" s="19"/>
      <c r="B2489" s="5">
        <f>DATE(YEAR(siječanj!B2489),MONTH(siječanj!B2489)+3,DAY(siječanj!B2489))</f>
        <v>45773</v>
      </c>
      <c r="C2489" s="8">
        <v>25.8958333333333</v>
      </c>
      <c r="D2489">
        <v>0.90519512404333713</v>
      </c>
      <c r="E2489" s="6">
        <v>168.98235109180905</v>
      </c>
      <c r="F2489" s="9">
        <v>109.28658298962641</v>
      </c>
      <c r="G2489" s="9">
        <v>230.83062478277651</v>
      </c>
      <c r="H2489" s="9">
        <v>152.96200025768485</v>
      </c>
    </row>
    <row r="2490" spans="1:8" x14ac:dyDescent="0.25">
      <c r="A2490" s="19"/>
      <c r="B2490" s="5">
        <f>DATE(YEAR(siječanj!B2490),MONTH(siječanj!B2490)+3,DAY(siječanj!B2490))</f>
        <v>45773</v>
      </c>
      <c r="C2490" s="8">
        <v>25.90625</v>
      </c>
      <c r="D2490">
        <v>0.90519512404333713</v>
      </c>
      <c r="E2490" s="6">
        <v>163.56987111562589</v>
      </c>
      <c r="F2490" s="9">
        <v>107.91351320900297</v>
      </c>
      <c r="G2490" s="9">
        <v>229.39159464433814</v>
      </c>
      <c r="H2490" s="9">
        <v>148.06264977426164</v>
      </c>
    </row>
    <row r="2491" spans="1:8" x14ac:dyDescent="0.25">
      <c r="A2491" s="19"/>
      <c r="B2491" s="5">
        <f>DATE(YEAR(siječanj!B2491),MONTH(siječanj!B2491)+3,DAY(siječanj!B2491))</f>
        <v>45773</v>
      </c>
      <c r="C2491" s="8">
        <v>25.9166666666667</v>
      </c>
      <c r="D2491">
        <v>0.90519512404333713</v>
      </c>
      <c r="E2491" s="6">
        <v>160.26981848669311</v>
      </c>
      <c r="F2491" s="9">
        <v>106.20828360056572</v>
      </c>
      <c r="G2491" s="9">
        <v>226.89987111084608</v>
      </c>
      <c r="H2491" s="9">
        <v>145.0754582254653</v>
      </c>
    </row>
    <row r="2492" spans="1:8" x14ac:dyDescent="0.25">
      <c r="A2492" s="19"/>
      <c r="B2492" s="5">
        <f>DATE(YEAR(siječanj!B2492),MONTH(siječanj!B2492)+3,DAY(siječanj!B2492))</f>
        <v>45773</v>
      </c>
      <c r="C2492" s="8">
        <v>25.9270833333333</v>
      </c>
      <c r="D2492">
        <v>0.90519512404333713</v>
      </c>
      <c r="E2492" s="6">
        <v>151.2350603015831</v>
      </c>
      <c r="F2492" s="9">
        <v>104.03490943456092</v>
      </c>
      <c r="G2492" s="9">
        <v>224.29646524117274</v>
      </c>
      <c r="H2492" s="9">
        <v>136.89723916939309</v>
      </c>
    </row>
    <row r="2493" spans="1:8" x14ac:dyDescent="0.25">
      <c r="A2493" s="19"/>
      <c r="B2493" s="5">
        <f>DATE(YEAR(siječanj!B2493),MONTH(siječanj!B2493)+3,DAY(siječanj!B2493))</f>
        <v>45773</v>
      </c>
      <c r="C2493" s="8">
        <v>25.9375</v>
      </c>
      <c r="D2493">
        <v>0.90519512404333713</v>
      </c>
      <c r="E2493" s="6">
        <v>140.84108002187867</v>
      </c>
      <c r="F2493" s="9">
        <v>102.58659153027141</v>
      </c>
      <c r="G2493" s="9">
        <v>223.05019388314884</v>
      </c>
      <c r="H2493" s="9">
        <v>127.48865890080204</v>
      </c>
    </row>
    <row r="2494" spans="1:8" x14ac:dyDescent="0.25">
      <c r="A2494" s="19"/>
      <c r="B2494" s="5">
        <f>DATE(YEAR(siječanj!B2494),MONTH(siječanj!B2494)+3,DAY(siječanj!B2494))</f>
        <v>45773</v>
      </c>
      <c r="C2494" s="8">
        <v>25.9479166666667</v>
      </c>
      <c r="D2494">
        <v>0.90519512404333713</v>
      </c>
      <c r="E2494" s="6">
        <v>131.92243411172132</v>
      </c>
      <c r="F2494" s="9">
        <v>100.50718582230284</v>
      </c>
      <c r="G2494" s="9">
        <v>222.5383985254015</v>
      </c>
      <c r="H2494" s="9">
        <v>119.41554410985854</v>
      </c>
    </row>
    <row r="2495" spans="1:8" x14ac:dyDescent="0.25">
      <c r="A2495" s="19"/>
      <c r="B2495" s="5">
        <f>DATE(YEAR(siječanj!B2495),MONTH(siječanj!B2495)+3,DAY(siječanj!B2495))</f>
        <v>45773</v>
      </c>
      <c r="C2495" s="8">
        <v>25.9583333333333</v>
      </c>
      <c r="D2495">
        <v>0.90519512404333713</v>
      </c>
      <c r="E2495" s="6">
        <v>122.8097582443297</v>
      </c>
      <c r="F2495" s="9">
        <v>98.087793609164549</v>
      </c>
      <c r="G2495" s="9">
        <v>217.11807038672026</v>
      </c>
      <c r="H2495" s="9">
        <v>111.16679434770826</v>
      </c>
    </row>
    <row r="2496" spans="1:8" x14ac:dyDescent="0.25">
      <c r="A2496" s="19"/>
      <c r="B2496" s="5">
        <f>DATE(YEAR(siječanj!B2496),MONTH(siječanj!B2496)+3,DAY(siječanj!B2496))</f>
        <v>45773</v>
      </c>
      <c r="C2496" s="8">
        <v>25.96875</v>
      </c>
      <c r="D2496">
        <v>0.90519512404333713</v>
      </c>
      <c r="E2496" s="6">
        <v>113.22721171928606</v>
      </c>
      <c r="F2496" s="9">
        <v>95.848101161916532</v>
      </c>
      <c r="G2496" s="9">
        <v>216.12440566645114</v>
      </c>
      <c r="H2496" s="9">
        <v>102.49271995732035</v>
      </c>
    </row>
    <row r="2497" spans="1:8" x14ac:dyDescent="0.25">
      <c r="A2497" s="19"/>
      <c r="B2497" s="5">
        <f>DATE(YEAR(siječanj!B2497),MONTH(siječanj!B2497)+3,DAY(siječanj!B2497))</f>
        <v>45773</v>
      </c>
      <c r="C2497" s="8">
        <v>25.9791666666667</v>
      </c>
      <c r="D2497">
        <v>0.90519512404333713</v>
      </c>
      <c r="E2497" s="6">
        <v>105.45685829789151</v>
      </c>
      <c r="F2497" s="9">
        <v>94.095509240006606</v>
      </c>
      <c r="G2497" s="9">
        <v>214.16058422339859</v>
      </c>
      <c r="H2497" s="9">
        <v>95.459033928180531</v>
      </c>
    </row>
    <row r="2498" spans="1:8" ht="15.75" thickBot="1" x14ac:dyDescent="0.3">
      <c r="A2498" s="19"/>
      <c r="B2498" s="5">
        <f>DATE(YEAR(siječanj!B2498),MONTH(siječanj!B2498)+3,DAY(siječanj!B2498))</f>
        <v>45773</v>
      </c>
      <c r="C2498" s="8">
        <v>25.9895833333333</v>
      </c>
      <c r="D2498">
        <v>0.90519512404333713</v>
      </c>
      <c r="E2498" s="6">
        <v>96.017913218291554</v>
      </c>
      <c r="F2498" s="9">
        <v>92.659800317627031</v>
      </c>
      <c r="G2498" s="9">
        <v>213.65879089040018</v>
      </c>
      <c r="H2498" s="9">
        <v>86.914946866013807</v>
      </c>
    </row>
    <row r="2499" spans="1:8" x14ac:dyDescent="0.25">
      <c r="A2499" s="14">
        <f t="shared" ref="A2499" si="24">A2403+1</f>
        <v>117</v>
      </c>
      <c r="B2499" s="5">
        <f>DATE(YEAR(siječanj!B2499),MONTH(siječanj!B2499)+3,DAY(siječanj!B2499))</f>
        <v>45774</v>
      </c>
      <c r="C2499" s="8">
        <v>26</v>
      </c>
      <c r="D2499">
        <v>0.90436431124391747</v>
      </c>
      <c r="E2499" s="6">
        <v>87.528885895381478</v>
      </c>
      <c r="F2499" s="9">
        <v>85.184561206797966</v>
      </c>
      <c r="G2499" s="9">
        <v>207.85822420662802</v>
      </c>
      <c r="H2499" s="9">
        <v>79.158000606724116</v>
      </c>
    </row>
    <row r="2500" spans="1:8" x14ac:dyDescent="0.25">
      <c r="A2500" s="15"/>
      <c r="B2500" s="5">
        <f>DATE(YEAR(siječanj!B2500),MONTH(siječanj!B2500)+3,DAY(siječanj!B2500))</f>
        <v>45774</v>
      </c>
      <c r="C2500" s="8">
        <v>26.0104166666667</v>
      </c>
      <c r="D2500">
        <v>0.90436431124391747</v>
      </c>
      <c r="E2500" s="6">
        <v>81.510619887231925</v>
      </c>
      <c r="F2500" s="9">
        <v>83.805205389059211</v>
      </c>
      <c r="G2500" s="9">
        <v>205.95318200512469</v>
      </c>
      <c r="H2500" s="9">
        <v>73.715295613381258</v>
      </c>
    </row>
    <row r="2501" spans="1:8" x14ac:dyDescent="0.25">
      <c r="A2501" s="15"/>
      <c r="B2501" s="5">
        <f>DATE(YEAR(siječanj!B2501),MONTH(siječanj!B2501)+3,DAY(siječanj!B2501))</f>
        <v>45774</v>
      </c>
      <c r="C2501" s="8">
        <v>26.0208333333333</v>
      </c>
      <c r="D2501">
        <v>0.90436431124391747</v>
      </c>
      <c r="E2501" s="6">
        <v>75.131953518431914</v>
      </c>
      <c r="F2501" s="9">
        <v>82.577014903185557</v>
      </c>
      <c r="G2501" s="9">
        <v>204.97006612016011</v>
      </c>
      <c r="H2501" s="9">
        <v>67.946657396106701</v>
      </c>
    </row>
    <row r="2502" spans="1:8" x14ac:dyDescent="0.25">
      <c r="A2502" s="15"/>
      <c r="B2502" s="5">
        <f>DATE(YEAR(siječanj!B2502),MONTH(siječanj!B2502)+3,DAY(siječanj!B2502))</f>
        <v>45774</v>
      </c>
      <c r="C2502" s="8">
        <v>26.03125</v>
      </c>
      <c r="D2502">
        <v>0.90436431124391747</v>
      </c>
      <c r="E2502" s="6">
        <v>69.634832652755549</v>
      </c>
      <c r="F2502" s="9">
        <v>81.584428978712523</v>
      </c>
      <c r="G2502" s="9">
        <v>203.91945787949265</v>
      </c>
      <c r="H2502" s="9">
        <v>62.975257470594727</v>
      </c>
    </row>
    <row r="2503" spans="1:8" x14ac:dyDescent="0.25">
      <c r="A2503" s="15"/>
      <c r="B2503" s="5">
        <f>DATE(YEAR(siječanj!B2503),MONTH(siječanj!B2503)+3,DAY(siječanj!B2503))</f>
        <v>45774</v>
      </c>
      <c r="C2503" s="8">
        <v>26.0416666666667</v>
      </c>
      <c r="D2503">
        <v>0.90436431124391747</v>
      </c>
      <c r="E2503" s="6">
        <v>65.738551307780639</v>
      </c>
      <c r="F2503" s="9">
        <v>85.646984093852666</v>
      </c>
      <c r="G2503" s="9">
        <v>204.48216406915043</v>
      </c>
      <c r="H2503" s="9">
        <v>59.451599675633972</v>
      </c>
    </row>
    <row r="2504" spans="1:8" x14ac:dyDescent="0.25">
      <c r="A2504" s="15"/>
      <c r="B2504" s="5">
        <f>DATE(YEAR(siječanj!B2504),MONTH(siječanj!B2504)+3,DAY(siječanj!B2504))</f>
        <v>45774</v>
      </c>
      <c r="C2504" s="8">
        <v>26.0520833333333</v>
      </c>
      <c r="D2504">
        <v>0.90436431124391747</v>
      </c>
      <c r="E2504" s="6">
        <v>63.517194531531807</v>
      </c>
      <c r="F2504" s="9">
        <v>84.682931922413204</v>
      </c>
      <c r="G2504" s="9">
        <v>204.63306332359727</v>
      </c>
      <c r="H2504" s="9">
        <v>57.442683884654684</v>
      </c>
    </row>
    <row r="2505" spans="1:8" x14ac:dyDescent="0.25">
      <c r="A2505" s="15"/>
      <c r="B2505" s="5">
        <f>DATE(YEAR(siječanj!B2505),MONTH(siječanj!B2505)+3,DAY(siječanj!B2505))</f>
        <v>45774</v>
      </c>
      <c r="C2505" s="8">
        <v>26.0625</v>
      </c>
      <c r="D2505">
        <v>0.90436431124391747</v>
      </c>
      <c r="E2505" s="6">
        <v>61.912407466887778</v>
      </c>
      <c r="F2505" s="9">
        <v>83.817715905779352</v>
      </c>
      <c r="G2505" s="9">
        <v>204.6173599825168</v>
      </c>
      <c r="H2505" s="9">
        <v>55.991371736244737</v>
      </c>
    </row>
    <row r="2506" spans="1:8" x14ac:dyDescent="0.25">
      <c r="A2506" s="15"/>
      <c r="B2506" s="5">
        <f>DATE(YEAR(siječanj!B2506),MONTH(siječanj!B2506)+3,DAY(siječanj!B2506))</f>
        <v>45774</v>
      </c>
      <c r="C2506" s="8">
        <v>26.0729166666667</v>
      </c>
      <c r="D2506">
        <v>0.90436431124391747</v>
      </c>
      <c r="E2506" s="6">
        <v>59.421600355584673</v>
      </c>
      <c r="F2506" s="9">
        <v>83.348096795107367</v>
      </c>
      <c r="G2506" s="9">
        <v>204.3637871267905</v>
      </c>
      <c r="H2506" s="9">
        <v>53.738774678589657</v>
      </c>
    </row>
    <row r="2507" spans="1:8" x14ac:dyDescent="0.25">
      <c r="A2507" s="15"/>
      <c r="B2507" s="5">
        <f>DATE(YEAR(siječanj!B2507),MONTH(siječanj!B2507)+3,DAY(siječanj!B2507))</f>
        <v>45774</v>
      </c>
      <c r="C2507" s="8">
        <v>26.0833333333333</v>
      </c>
      <c r="D2507">
        <v>0.90436431124391747</v>
      </c>
      <c r="E2507" s="6">
        <v>58.431898092038558</v>
      </c>
      <c r="F2507" s="9">
        <v>82.592525229032162</v>
      </c>
      <c r="G2507" s="9">
        <v>204.18338169784514</v>
      </c>
      <c r="H2507" s="9">
        <v>52.843723272681224</v>
      </c>
    </row>
    <row r="2508" spans="1:8" x14ac:dyDescent="0.25">
      <c r="A2508" s="15"/>
      <c r="B2508" s="5">
        <f>DATE(YEAR(siječanj!B2508),MONTH(siječanj!B2508)+3,DAY(siječanj!B2508))</f>
        <v>45774</v>
      </c>
      <c r="C2508" s="8">
        <v>26.09375</v>
      </c>
      <c r="D2508">
        <v>0.90436431124391747</v>
      </c>
      <c r="E2508" s="6">
        <v>58.795002792704892</v>
      </c>
      <c r="F2508" s="9">
        <v>82.087202390838783</v>
      </c>
      <c r="G2508" s="9">
        <v>204.36138206963025</v>
      </c>
      <c r="H2508" s="9">
        <v>53.172102205208766</v>
      </c>
    </row>
    <row r="2509" spans="1:8" x14ac:dyDescent="0.25">
      <c r="A2509" s="15"/>
      <c r="B2509" s="5">
        <f>DATE(YEAR(siječanj!B2509),MONTH(siječanj!B2509)+3,DAY(siječanj!B2509))</f>
        <v>45774</v>
      </c>
      <c r="C2509" s="8">
        <v>26.1041666666667</v>
      </c>
      <c r="D2509">
        <v>0.90436431124391747</v>
      </c>
      <c r="E2509" s="6">
        <v>57.114842899076272</v>
      </c>
      <c r="F2509" s="9">
        <v>81.457365475806469</v>
      </c>
      <c r="G2509" s="9">
        <v>204.12327655435905</v>
      </c>
      <c r="H2509" s="9">
        <v>51.652625560227662</v>
      </c>
    </row>
    <row r="2510" spans="1:8" x14ac:dyDescent="0.25">
      <c r="A2510" s="15"/>
      <c r="B2510" s="5">
        <f>DATE(YEAR(siječanj!B2510),MONTH(siječanj!B2510)+3,DAY(siječanj!B2510))</f>
        <v>45774</v>
      </c>
      <c r="C2510" s="8">
        <v>26.1145833333333</v>
      </c>
      <c r="D2510">
        <v>0.90436431124391747</v>
      </c>
      <c r="E2510" s="6">
        <v>56.913712315749066</v>
      </c>
      <c r="F2510" s="9">
        <v>81.171242793147499</v>
      </c>
      <c r="G2510" s="9">
        <v>203.99270559195043</v>
      </c>
      <c r="H2510" s="9">
        <v>51.470730238766869</v>
      </c>
    </row>
    <row r="2511" spans="1:8" x14ac:dyDescent="0.25">
      <c r="A2511" s="15"/>
      <c r="B2511" s="5">
        <f>DATE(YEAR(siječanj!B2511),MONTH(siječanj!B2511)+3,DAY(siječanj!B2511))</f>
        <v>45774</v>
      </c>
      <c r="C2511" s="8">
        <v>26.125</v>
      </c>
      <c r="D2511">
        <v>0.90436431124391747</v>
      </c>
      <c r="E2511" s="6">
        <v>56.726140084728542</v>
      </c>
      <c r="F2511" s="9">
        <v>80.678855183415109</v>
      </c>
      <c r="G2511" s="9">
        <v>204.05774205323056</v>
      </c>
      <c r="H2511" s="9">
        <v>51.301096607251509</v>
      </c>
    </row>
    <row r="2512" spans="1:8" x14ac:dyDescent="0.25">
      <c r="A2512" s="15"/>
      <c r="B2512" s="5">
        <f>DATE(YEAR(siječanj!B2512),MONTH(siječanj!B2512)+3,DAY(siječanj!B2512))</f>
        <v>45774</v>
      </c>
      <c r="C2512" s="8">
        <v>26.1354166666667</v>
      </c>
      <c r="D2512">
        <v>0.90436431124391747</v>
      </c>
      <c r="E2512" s="6">
        <v>56.250244593385439</v>
      </c>
      <c r="F2512" s="9">
        <v>80.525325170240663</v>
      </c>
      <c r="G2512" s="9">
        <v>203.96886312247534</v>
      </c>
      <c r="H2512" s="9">
        <v>50.870713708998913</v>
      </c>
    </row>
    <row r="2513" spans="1:8" x14ac:dyDescent="0.25">
      <c r="A2513" s="15"/>
      <c r="B2513" s="5">
        <f>DATE(YEAR(siječanj!B2513),MONTH(siječanj!B2513)+3,DAY(siječanj!B2513))</f>
        <v>45774</v>
      </c>
      <c r="C2513" s="8">
        <v>26.1458333333333</v>
      </c>
      <c r="D2513">
        <v>0.90436431124391747</v>
      </c>
      <c r="E2513" s="6">
        <v>56.344420014985893</v>
      </c>
      <c r="F2513" s="9">
        <v>80.153554374197469</v>
      </c>
      <c r="G2513" s="9">
        <v>203.90930189636734</v>
      </c>
      <c r="H2513" s="9">
        <v>50.955882599290717</v>
      </c>
    </row>
    <row r="2514" spans="1:8" x14ac:dyDescent="0.25">
      <c r="A2514" s="15"/>
      <c r="B2514" s="5">
        <f>DATE(YEAR(siječanj!B2514),MONTH(siječanj!B2514)+3,DAY(siječanj!B2514))</f>
        <v>45774</v>
      </c>
      <c r="C2514" s="8">
        <v>26.15625</v>
      </c>
      <c r="D2514">
        <v>0.90436431124391747</v>
      </c>
      <c r="E2514" s="6">
        <v>55.898596190258885</v>
      </c>
      <c r="F2514" s="9">
        <v>79.824089157789345</v>
      </c>
      <c r="G2514" s="9">
        <v>203.91739690380444</v>
      </c>
      <c r="H2514" s="9">
        <v>50.55269544310535</v>
      </c>
    </row>
    <row r="2515" spans="1:8" x14ac:dyDescent="0.25">
      <c r="A2515" s="15"/>
      <c r="B2515" s="5">
        <f>DATE(YEAR(siječanj!B2515),MONTH(siječanj!B2515)+3,DAY(siječanj!B2515))</f>
        <v>45774</v>
      </c>
      <c r="C2515" s="8">
        <v>26.1666666666667</v>
      </c>
      <c r="D2515">
        <v>0.90436431124391747</v>
      </c>
      <c r="E2515" s="6">
        <v>55.329400968368084</v>
      </c>
      <c r="F2515" s="9">
        <v>79.803648514903387</v>
      </c>
      <c r="G2515" s="9">
        <v>206.01028248040475</v>
      </c>
      <c r="H2515" s="9">
        <v>50.037935598296741</v>
      </c>
    </row>
    <row r="2516" spans="1:8" x14ac:dyDescent="0.25">
      <c r="A2516" s="15"/>
      <c r="B2516" s="5">
        <f>DATE(YEAR(siječanj!B2516),MONTH(siječanj!B2516)+3,DAY(siječanj!B2516))</f>
        <v>45774</v>
      </c>
      <c r="C2516" s="8">
        <v>26.1770833333333</v>
      </c>
      <c r="D2516">
        <v>0.90436431124391747</v>
      </c>
      <c r="E2516" s="6">
        <v>56.0173216699595</v>
      </c>
      <c r="F2516" s="9">
        <v>79.740110897636626</v>
      </c>
      <c r="G2516" s="9">
        <v>207.50912896121372</v>
      </c>
      <c r="H2516" s="9">
        <v>50.660066529781894</v>
      </c>
    </row>
    <row r="2517" spans="1:8" x14ac:dyDescent="0.25">
      <c r="A2517" s="15"/>
      <c r="B2517" s="5">
        <f>DATE(YEAR(siječanj!B2517),MONTH(siječanj!B2517)+3,DAY(siječanj!B2517))</f>
        <v>45774</v>
      </c>
      <c r="C2517" s="8">
        <v>26.1875</v>
      </c>
      <c r="D2517">
        <v>0.90436431124391747</v>
      </c>
      <c r="E2517" s="6">
        <v>57.068141027263657</v>
      </c>
      <c r="F2517" s="9">
        <v>79.763631170115175</v>
      </c>
      <c r="G2517" s="9">
        <v>212.90024788940568</v>
      </c>
      <c r="H2517" s="9">
        <v>51.610390054092043</v>
      </c>
    </row>
    <row r="2518" spans="1:8" x14ac:dyDescent="0.25">
      <c r="A2518" s="15"/>
      <c r="B2518" s="5">
        <f>DATE(YEAR(siječanj!B2518),MONTH(siječanj!B2518)+3,DAY(siječanj!B2518))</f>
        <v>45774</v>
      </c>
      <c r="C2518" s="8">
        <v>26.1979166666667</v>
      </c>
      <c r="D2518">
        <v>0.90436431124391747</v>
      </c>
      <c r="E2518" s="6">
        <v>58.871031399378303</v>
      </c>
      <c r="F2518" s="9">
        <v>79.749644470038078</v>
      </c>
      <c r="G2518" s="9">
        <v>215.30281071731542</v>
      </c>
      <c r="H2518" s="9">
        <v>53.2408597637178</v>
      </c>
    </row>
    <row r="2519" spans="1:8" x14ac:dyDescent="0.25">
      <c r="A2519" s="15"/>
      <c r="B2519" s="5">
        <f>DATE(YEAR(siječanj!B2519),MONTH(siječanj!B2519)+3,DAY(siječanj!B2519))</f>
        <v>45774</v>
      </c>
      <c r="C2519" s="8">
        <v>26.2083333333333</v>
      </c>
      <c r="D2519">
        <v>0.90436431124391747</v>
      </c>
      <c r="E2519" s="6">
        <v>60.307839325006938</v>
      </c>
      <c r="F2519" s="9">
        <v>80.159585266472192</v>
      </c>
      <c r="G2519" s="9">
        <v>220.54682303683586</v>
      </c>
      <c r="H2519" s="9">
        <v>54.540257573768741</v>
      </c>
    </row>
    <row r="2520" spans="1:8" x14ac:dyDescent="0.25">
      <c r="A2520" s="15"/>
      <c r="B2520" s="5">
        <f>DATE(YEAR(siječanj!B2520),MONTH(siječanj!B2520)+3,DAY(siječanj!B2520))</f>
        <v>45774</v>
      </c>
      <c r="C2520" s="8">
        <v>26.21875</v>
      </c>
      <c r="D2520">
        <v>0.90436431124391747</v>
      </c>
      <c r="E2520" s="6">
        <v>62.953791352158532</v>
      </c>
      <c r="F2520" s="9">
        <v>80.819814979608665</v>
      </c>
      <c r="G2520" s="9">
        <v>221.7283921989137</v>
      </c>
      <c r="H2520" s="9">
        <v>56.933162156388143</v>
      </c>
    </row>
    <row r="2521" spans="1:8" x14ac:dyDescent="0.25">
      <c r="A2521" s="15"/>
      <c r="B2521" s="5">
        <f>DATE(YEAR(siječanj!B2521),MONTH(siječanj!B2521)+3,DAY(siječanj!B2521))</f>
        <v>45774</v>
      </c>
      <c r="C2521" s="8">
        <v>26.2291666666667</v>
      </c>
      <c r="D2521">
        <v>0.90436431124391747</v>
      </c>
      <c r="E2521" s="6">
        <v>65.184085328269362</v>
      </c>
      <c r="F2521" s="9">
        <v>81.531384884323927</v>
      </c>
      <c r="G2521" s="9">
        <v>222.304603018047</v>
      </c>
      <c r="H2521" s="9">
        <v>58.950160431965067</v>
      </c>
    </row>
    <row r="2522" spans="1:8" x14ac:dyDescent="0.25">
      <c r="A2522" s="15"/>
      <c r="B2522" s="5">
        <f>DATE(YEAR(siječanj!B2522),MONTH(siječanj!B2522)+3,DAY(siječanj!B2522))</f>
        <v>45774</v>
      </c>
      <c r="C2522" s="8">
        <v>26.2395833333333</v>
      </c>
      <c r="D2522">
        <v>0.90436431124391747</v>
      </c>
      <c r="E2522" s="6">
        <v>69.03434138173597</v>
      </c>
      <c r="F2522" s="9">
        <v>82.468338771045424</v>
      </c>
      <c r="G2522" s="9">
        <v>222.65658007494949</v>
      </c>
      <c r="H2522" s="9">
        <v>62.432194595871124</v>
      </c>
    </row>
    <row r="2523" spans="1:8" x14ac:dyDescent="0.25">
      <c r="A2523" s="15"/>
      <c r="B2523" s="5">
        <f>DATE(YEAR(siječanj!B2523),MONTH(siječanj!B2523)+3,DAY(siječanj!B2523))</f>
        <v>45774</v>
      </c>
      <c r="C2523" s="8">
        <v>26.25</v>
      </c>
      <c r="D2523">
        <v>0.90436431124391747</v>
      </c>
      <c r="E2523" s="6">
        <v>73.674702565364598</v>
      </c>
      <c r="F2523" s="9">
        <v>84.257861412510337</v>
      </c>
      <c r="G2523" s="9">
        <v>222.67624975578565</v>
      </c>
      <c r="H2523" s="9">
        <v>66.628771641626429</v>
      </c>
    </row>
    <row r="2524" spans="1:8" x14ac:dyDescent="0.25">
      <c r="A2524" s="15"/>
      <c r="B2524" s="5">
        <f>DATE(YEAR(siječanj!B2524),MONTH(siječanj!B2524)+3,DAY(siječanj!B2524))</f>
        <v>45774</v>
      </c>
      <c r="C2524" s="8">
        <v>26.2604166666667</v>
      </c>
      <c r="D2524">
        <v>0.90436431124391747</v>
      </c>
      <c r="E2524" s="6">
        <v>77.244045052031993</v>
      </c>
      <c r="F2524" s="9">
        <v>85.486981152649875</v>
      </c>
      <c r="G2524" s="9">
        <v>222.22011975392934</v>
      </c>
      <c r="H2524" s="9">
        <v>69.856757601175048</v>
      </c>
    </row>
    <row r="2525" spans="1:8" x14ac:dyDescent="0.25">
      <c r="A2525" s="15"/>
      <c r="B2525" s="5">
        <f>DATE(YEAR(siječanj!B2525),MONTH(siječanj!B2525)+3,DAY(siječanj!B2525))</f>
        <v>45774</v>
      </c>
      <c r="C2525" s="8">
        <v>26.2708333333333</v>
      </c>
      <c r="D2525">
        <v>0.90436431124391747</v>
      </c>
      <c r="E2525" s="6">
        <v>83.102019973497008</v>
      </c>
      <c r="F2525" s="9">
        <v>87.877710977574708</v>
      </c>
      <c r="G2525" s="9">
        <v>217.00857560274471</v>
      </c>
      <c r="H2525" s="9">
        <v>75.154501056309897</v>
      </c>
    </row>
    <row r="2526" spans="1:8" x14ac:dyDescent="0.25">
      <c r="A2526" s="15"/>
      <c r="B2526" s="5">
        <f>DATE(YEAR(siječanj!B2526),MONTH(siječanj!B2526)+3,DAY(siječanj!B2526))</f>
        <v>45774</v>
      </c>
      <c r="C2526" s="8">
        <v>26.28125</v>
      </c>
      <c r="D2526">
        <v>0.90436431124391747</v>
      </c>
      <c r="E2526" s="6">
        <v>88.278883582846461</v>
      </c>
      <c r="F2526" s="9">
        <v>90.118523408317756</v>
      </c>
      <c r="G2526" s="9">
        <v>168.65155119939459</v>
      </c>
      <c r="H2526" s="9">
        <v>79.83627174878292</v>
      </c>
    </row>
    <row r="2527" spans="1:8" x14ac:dyDescent="0.25">
      <c r="A2527" s="15"/>
      <c r="B2527" s="5">
        <f>DATE(YEAR(siječanj!B2527),MONTH(siječanj!B2527)+3,DAY(siječanj!B2527))</f>
        <v>45774</v>
      </c>
      <c r="C2527" s="8">
        <v>26.2916666666667</v>
      </c>
      <c r="D2527">
        <v>0.90436431124391747</v>
      </c>
      <c r="E2527" s="6">
        <v>91.303792894281244</v>
      </c>
      <c r="F2527" s="9">
        <v>92.699896213760695</v>
      </c>
      <c r="G2527" s="9">
        <v>85.9567691530453</v>
      </c>
      <c r="H2527" s="9">
        <v>82.57189177479394</v>
      </c>
    </row>
    <row r="2528" spans="1:8" x14ac:dyDescent="0.25">
      <c r="A2528" s="15"/>
      <c r="B2528" s="5">
        <f>DATE(YEAR(siječanj!B2528),MONTH(siječanj!B2528)+3,DAY(siječanj!B2528))</f>
        <v>45774</v>
      </c>
      <c r="C2528" s="8">
        <v>26.3020833333333</v>
      </c>
      <c r="D2528">
        <v>0.90436431124391747</v>
      </c>
      <c r="E2528" s="6">
        <v>94.82790058882965</v>
      </c>
      <c r="F2528" s="9">
        <v>93.226812180205343</v>
      </c>
      <c r="G2528" s="9">
        <v>23.427717667444679</v>
      </c>
      <c r="H2528" s="9">
        <v>85.758969002723603</v>
      </c>
    </row>
    <row r="2529" spans="1:8" x14ac:dyDescent="0.25">
      <c r="A2529" s="15"/>
      <c r="B2529" s="5">
        <f>DATE(YEAR(siječanj!B2529),MONTH(siječanj!B2529)+3,DAY(siječanj!B2529))</f>
        <v>45774</v>
      </c>
      <c r="C2529" s="8">
        <v>26.3125</v>
      </c>
      <c r="D2529">
        <v>0.90436431124391747</v>
      </c>
      <c r="E2529" s="6">
        <v>103.89122274623188</v>
      </c>
      <c r="F2529" s="9">
        <v>94.364850649875109</v>
      </c>
      <c r="G2529" s="9">
        <v>5.7058667293981209</v>
      </c>
      <c r="H2529" s="9">
        <v>93.955514103184399</v>
      </c>
    </row>
    <row r="2530" spans="1:8" x14ac:dyDescent="0.25">
      <c r="A2530" s="15"/>
      <c r="B2530" s="5">
        <f>DATE(YEAR(siječanj!B2530),MONTH(siječanj!B2530)+3,DAY(siječanj!B2530))</f>
        <v>45774</v>
      </c>
      <c r="C2530" s="8">
        <v>26.3229166666667</v>
      </c>
      <c r="D2530">
        <v>0.90436431124391747</v>
      </c>
      <c r="E2530" s="6">
        <v>111.36896657790872</v>
      </c>
      <c r="F2530" s="9">
        <v>96.568728161615212</v>
      </c>
      <c r="G2530" s="9">
        <v>2.3865613221514397</v>
      </c>
      <c r="H2530" s="9">
        <v>100.71811875317728</v>
      </c>
    </row>
    <row r="2531" spans="1:8" x14ac:dyDescent="0.25">
      <c r="A2531" s="15"/>
      <c r="B2531" s="5">
        <f>DATE(YEAR(siječanj!B2531),MONTH(siječanj!B2531)+3,DAY(siječanj!B2531))</f>
        <v>45774</v>
      </c>
      <c r="C2531" s="8">
        <v>26.3333333333333</v>
      </c>
      <c r="D2531">
        <v>0.90436431124391747</v>
      </c>
      <c r="E2531" s="6">
        <v>116.65850210584634</v>
      </c>
      <c r="F2531" s="9">
        <v>99.46650537396944</v>
      </c>
      <c r="G2531" s="9">
        <v>1.200321348118732</v>
      </c>
      <c r="H2531" s="9">
        <v>105.50178590770082</v>
      </c>
    </row>
    <row r="2532" spans="1:8" x14ac:dyDescent="0.25">
      <c r="A2532" s="15"/>
      <c r="B2532" s="5">
        <f>DATE(YEAR(siječanj!B2532),MONTH(siječanj!B2532)+3,DAY(siječanj!B2532))</f>
        <v>45774</v>
      </c>
      <c r="C2532" s="8">
        <v>26.34375</v>
      </c>
      <c r="D2532">
        <v>0.90436431124391747</v>
      </c>
      <c r="E2532" s="6">
        <v>119.71621714193523</v>
      </c>
      <c r="F2532" s="9">
        <v>100.64953167365124</v>
      </c>
      <c r="G2532" s="9">
        <v>0.94947790472027516</v>
      </c>
      <c r="H2532" s="9">
        <v>108.26707426029353</v>
      </c>
    </row>
    <row r="2533" spans="1:8" x14ac:dyDescent="0.25">
      <c r="A2533" s="15"/>
      <c r="B2533" s="5">
        <f>DATE(YEAR(siječanj!B2533),MONTH(siječanj!B2533)+3,DAY(siječanj!B2533))</f>
        <v>45774</v>
      </c>
      <c r="C2533" s="8">
        <v>26.3541666666667</v>
      </c>
      <c r="D2533">
        <v>0.90436431124391747</v>
      </c>
      <c r="E2533" s="6">
        <v>124.74724451057513</v>
      </c>
      <c r="F2533" s="9">
        <v>101.80737341937218</v>
      </c>
      <c r="G2533" s="9">
        <v>0.93327162605512803</v>
      </c>
      <c r="H2533" s="9">
        <v>112.81695586138284</v>
      </c>
    </row>
    <row r="2534" spans="1:8" x14ac:dyDescent="0.25">
      <c r="A2534" s="15"/>
      <c r="B2534" s="5">
        <f>DATE(YEAR(siječanj!B2534),MONTH(siječanj!B2534)+3,DAY(siječanj!B2534))</f>
        <v>45774</v>
      </c>
      <c r="C2534" s="8">
        <v>26.3645833333333</v>
      </c>
      <c r="D2534">
        <v>0.90436431124391747</v>
      </c>
      <c r="E2534" s="6">
        <v>129.60737046802129</v>
      </c>
      <c r="F2534" s="9">
        <v>103.72680924518316</v>
      </c>
      <c r="G2534" s="9">
        <v>0.91991275073099177</v>
      </c>
      <c r="H2534" s="9">
        <v>117.21228032544732</v>
      </c>
    </row>
    <row r="2535" spans="1:8" x14ac:dyDescent="0.25">
      <c r="A2535" s="15"/>
      <c r="B2535" s="5">
        <f>DATE(YEAR(siječanj!B2535),MONTH(siječanj!B2535)+3,DAY(siječanj!B2535))</f>
        <v>45774</v>
      </c>
      <c r="C2535" s="8">
        <v>26.375</v>
      </c>
      <c r="D2535">
        <v>0.90436431124391747</v>
      </c>
      <c r="E2535" s="6">
        <v>130.26085491614313</v>
      </c>
      <c r="F2535" s="9">
        <v>105.75520422735688</v>
      </c>
      <c r="G2535" s="9">
        <v>0.86022377430201191</v>
      </c>
      <c r="H2535" s="9">
        <v>117.80326833828164</v>
      </c>
    </row>
    <row r="2536" spans="1:8" x14ac:dyDescent="0.25">
      <c r="A2536" s="15"/>
      <c r="B2536" s="5">
        <f>DATE(YEAR(siječanj!B2536),MONTH(siječanj!B2536)+3,DAY(siječanj!B2536))</f>
        <v>45774</v>
      </c>
      <c r="C2536" s="8">
        <v>26.3854166666667</v>
      </c>
      <c r="D2536">
        <v>0.90436431124391747</v>
      </c>
      <c r="E2536" s="6">
        <v>134.66455167735683</v>
      </c>
      <c r="F2536" s="9">
        <v>106.84241314594291</v>
      </c>
      <c r="G2536" s="9">
        <v>0.85434711384570172</v>
      </c>
      <c r="H2536" s="9">
        <v>121.78581452666374</v>
      </c>
    </row>
    <row r="2537" spans="1:8" x14ac:dyDescent="0.25">
      <c r="A2537" s="15"/>
      <c r="B2537" s="5">
        <f>DATE(YEAR(siječanj!B2537),MONTH(siječanj!B2537)+3,DAY(siječanj!B2537))</f>
        <v>45774</v>
      </c>
      <c r="C2537" s="8">
        <v>26.3958333333333</v>
      </c>
      <c r="D2537">
        <v>0.90436431124391747</v>
      </c>
      <c r="E2537" s="6">
        <v>139.22377572630398</v>
      </c>
      <c r="F2537" s="9">
        <v>108.08980025787977</v>
      </c>
      <c r="G2537" s="9">
        <v>0.85080014740777421</v>
      </c>
      <c r="H2537" s="9">
        <v>125.90901404349654</v>
      </c>
    </row>
    <row r="2538" spans="1:8" x14ac:dyDescent="0.25">
      <c r="A2538" s="15"/>
      <c r="B2538" s="5">
        <f>DATE(YEAR(siječanj!B2538),MONTH(siječanj!B2538)+3,DAY(siječanj!B2538))</f>
        <v>45774</v>
      </c>
      <c r="C2538" s="8">
        <v>26.40625</v>
      </c>
      <c r="D2538">
        <v>0.90436431124391747</v>
      </c>
      <c r="E2538" s="6">
        <v>143.37778959019846</v>
      </c>
      <c r="F2538" s="9">
        <v>109.05102893510036</v>
      </c>
      <c r="G2538" s="9">
        <v>0.858711602362079</v>
      </c>
      <c r="H2538" s="9">
        <v>129.66575593041514</v>
      </c>
    </row>
    <row r="2539" spans="1:8" x14ac:dyDescent="0.25">
      <c r="A2539" s="15"/>
      <c r="B2539" s="5">
        <f>DATE(YEAR(siječanj!B2539),MONTH(siječanj!B2539)+3,DAY(siječanj!B2539))</f>
        <v>45774</v>
      </c>
      <c r="C2539" s="8">
        <v>26.4166666666667</v>
      </c>
      <c r="D2539">
        <v>0.90436431124391747</v>
      </c>
      <c r="E2539" s="6">
        <v>144.60840892512951</v>
      </c>
      <c r="F2539" s="9">
        <v>110.04973959454973</v>
      </c>
      <c r="G2539" s="9">
        <v>0.87560270028472931</v>
      </c>
      <c r="H2539" s="9">
        <v>130.77868413765353</v>
      </c>
    </row>
    <row r="2540" spans="1:8" x14ac:dyDescent="0.25">
      <c r="A2540" s="15"/>
      <c r="B2540" s="5">
        <f>DATE(YEAR(siječanj!B2540),MONTH(siječanj!B2540)+3,DAY(siječanj!B2540))</f>
        <v>45774</v>
      </c>
      <c r="C2540" s="8">
        <v>26.4270833333333</v>
      </c>
      <c r="D2540">
        <v>0.90436431124391747</v>
      </c>
      <c r="E2540" s="6">
        <v>145.68848072223912</v>
      </c>
      <c r="F2540" s="9">
        <v>110.74528291990201</v>
      </c>
      <c r="G2540" s="9">
        <v>0.90461082563529949</v>
      </c>
      <c r="H2540" s="9">
        <v>131.75546252454052</v>
      </c>
    </row>
    <row r="2541" spans="1:8" x14ac:dyDescent="0.25">
      <c r="A2541" s="15"/>
      <c r="B2541" s="5">
        <f>DATE(YEAR(siječanj!B2541),MONTH(siječanj!B2541)+3,DAY(siječanj!B2541))</f>
        <v>45774</v>
      </c>
      <c r="C2541" s="8">
        <v>26.4375</v>
      </c>
      <c r="D2541">
        <v>0.90436431124391747</v>
      </c>
      <c r="E2541" s="6">
        <v>149.59888704314309</v>
      </c>
      <c r="F2541" s="9">
        <v>111.06678388833954</v>
      </c>
      <c r="G2541" s="9">
        <v>0.93697587182395115</v>
      </c>
      <c r="H2541" s="9">
        <v>135.29189444362871</v>
      </c>
    </row>
    <row r="2542" spans="1:8" x14ac:dyDescent="0.25">
      <c r="A2542" s="15"/>
      <c r="B2542" s="5">
        <f>DATE(YEAR(siječanj!B2542),MONTH(siječanj!B2542)+3,DAY(siječanj!B2542))</f>
        <v>45774</v>
      </c>
      <c r="C2542" s="8">
        <v>26.4479166666667</v>
      </c>
      <c r="D2542">
        <v>0.90436431124391747</v>
      </c>
      <c r="E2542" s="6">
        <v>151.61338360139371</v>
      </c>
      <c r="F2542" s="9">
        <v>111.78363461439027</v>
      </c>
      <c r="G2542" s="9">
        <v>0.94968597171638003</v>
      </c>
      <c r="H2542" s="9">
        <v>137.11373323603428</v>
      </c>
    </row>
    <row r="2543" spans="1:8" x14ac:dyDescent="0.25">
      <c r="A2543" s="15"/>
      <c r="B2543" s="5">
        <f>DATE(YEAR(siječanj!B2543),MONTH(siječanj!B2543)+3,DAY(siječanj!B2543))</f>
        <v>45774</v>
      </c>
      <c r="C2543" s="8">
        <v>26.4583333333333</v>
      </c>
      <c r="D2543">
        <v>0.90436431124391747</v>
      </c>
      <c r="E2543" s="6">
        <v>150.08347604656652</v>
      </c>
      <c r="F2543" s="9">
        <v>112.33755625069962</v>
      </c>
      <c r="G2543" s="9">
        <v>0.959547030522653</v>
      </c>
      <c r="H2543" s="9">
        <v>135.73013944394611</v>
      </c>
    </row>
    <row r="2544" spans="1:8" x14ac:dyDescent="0.25">
      <c r="A2544" s="15"/>
      <c r="B2544" s="5">
        <f>DATE(YEAR(siječanj!B2544),MONTH(siječanj!B2544)+3,DAY(siječanj!B2544))</f>
        <v>45774</v>
      </c>
      <c r="C2544" s="8">
        <v>26.46875</v>
      </c>
      <c r="D2544">
        <v>0.90436431124391747</v>
      </c>
      <c r="E2544" s="6">
        <v>150.34261719973611</v>
      </c>
      <c r="F2544" s="9">
        <v>112.46509410550458</v>
      </c>
      <c r="G2544" s="9">
        <v>0.9596289467116681</v>
      </c>
      <c r="H2544" s="9">
        <v>135.9644974544473</v>
      </c>
    </row>
    <row r="2545" spans="1:8" x14ac:dyDescent="0.25">
      <c r="A2545" s="15"/>
      <c r="B2545" s="5">
        <f>DATE(YEAR(siječanj!B2545),MONTH(siječanj!B2545)+3,DAY(siječanj!B2545))</f>
        <v>45774</v>
      </c>
      <c r="C2545" s="8">
        <v>26.4791666666667</v>
      </c>
      <c r="D2545">
        <v>0.90436431124391747</v>
      </c>
      <c r="E2545" s="6">
        <v>152.54279196039542</v>
      </c>
      <c r="F2545" s="9">
        <v>112.89427676235083</v>
      </c>
      <c r="G2545" s="9">
        <v>0.99295404943697341</v>
      </c>
      <c r="H2545" s="9">
        <v>137.9542569864872</v>
      </c>
    </row>
    <row r="2546" spans="1:8" x14ac:dyDescent="0.25">
      <c r="A2546" s="15"/>
      <c r="B2546" s="5">
        <f>DATE(YEAR(siječanj!B2546),MONTH(siječanj!B2546)+3,DAY(siječanj!B2546))</f>
        <v>45774</v>
      </c>
      <c r="C2546" s="8">
        <v>26.4895833333333</v>
      </c>
      <c r="D2546">
        <v>0.90436431124391747</v>
      </c>
      <c r="E2546" s="6">
        <v>150.1732086238552</v>
      </c>
      <c r="F2546" s="9">
        <v>113.00115415844635</v>
      </c>
      <c r="G2546" s="9">
        <v>1.0095043754760167</v>
      </c>
      <c r="H2546" s="9">
        <v>135.81129038440193</v>
      </c>
    </row>
    <row r="2547" spans="1:8" x14ac:dyDescent="0.25">
      <c r="A2547" s="15"/>
      <c r="B2547" s="5">
        <f>DATE(YEAR(siječanj!B2547),MONTH(siječanj!B2547)+3,DAY(siječanj!B2547))</f>
        <v>45774</v>
      </c>
      <c r="C2547" s="8">
        <v>26.5</v>
      </c>
      <c r="D2547">
        <v>0.90436431124391747</v>
      </c>
      <c r="E2547" s="6">
        <v>146.57718331569782</v>
      </c>
      <c r="F2547" s="9">
        <v>112.33111407047238</v>
      </c>
      <c r="G2547" s="9">
        <v>1.0073925790577187</v>
      </c>
      <c r="H2547" s="9">
        <v>132.5591734333745</v>
      </c>
    </row>
    <row r="2548" spans="1:8" x14ac:dyDescent="0.25">
      <c r="A2548" s="15"/>
      <c r="B2548" s="5">
        <f>DATE(YEAR(siječanj!B2548),MONTH(siječanj!B2548)+3,DAY(siječanj!B2548))</f>
        <v>45774</v>
      </c>
      <c r="C2548" s="8">
        <v>26.5104166666667</v>
      </c>
      <c r="D2548">
        <v>0.90436431124391747</v>
      </c>
      <c r="E2548" s="6">
        <v>137.26101230101639</v>
      </c>
      <c r="F2548" s="9">
        <v>111.3769436644864</v>
      </c>
      <c r="G2548" s="9">
        <v>0.99568840806516345</v>
      </c>
      <c r="H2548" s="9">
        <v>124.13396085025157</v>
      </c>
    </row>
    <row r="2549" spans="1:8" x14ac:dyDescent="0.25">
      <c r="A2549" s="15"/>
      <c r="B2549" s="5">
        <f>DATE(YEAR(siječanj!B2549),MONTH(siječanj!B2549)+3,DAY(siječanj!B2549))</f>
        <v>45774</v>
      </c>
      <c r="C2549" s="8">
        <v>26.5208333333333</v>
      </c>
      <c r="D2549">
        <v>0.90436431124391747</v>
      </c>
      <c r="E2549" s="6">
        <v>133.61707856934703</v>
      </c>
      <c r="F2549" s="9">
        <v>110.82479910662622</v>
      </c>
      <c r="G2549" s="9">
        <v>0.92473924663607598</v>
      </c>
      <c r="H2549" s="9">
        <v>120.83851723079194</v>
      </c>
    </row>
    <row r="2550" spans="1:8" x14ac:dyDescent="0.25">
      <c r="A2550" s="15"/>
      <c r="B2550" s="5">
        <f>DATE(YEAR(siječanj!B2550),MONTH(siječanj!B2550)+3,DAY(siječanj!B2550))</f>
        <v>45774</v>
      </c>
      <c r="C2550" s="8">
        <v>26.53125</v>
      </c>
      <c r="D2550">
        <v>0.90436431124391747</v>
      </c>
      <c r="E2550" s="6">
        <v>132.09272234105796</v>
      </c>
      <c r="F2550" s="9">
        <v>110.18808292827903</v>
      </c>
      <c r="G2550" s="9">
        <v>0.89241515750865397</v>
      </c>
      <c r="H2550" s="9">
        <v>119.45994386030492</v>
      </c>
    </row>
    <row r="2551" spans="1:8" x14ac:dyDescent="0.25">
      <c r="A2551" s="15"/>
      <c r="B2551" s="5">
        <f>DATE(YEAR(siječanj!B2551),MONTH(siječanj!B2551)+3,DAY(siječanj!B2551))</f>
        <v>45774</v>
      </c>
      <c r="C2551" s="8">
        <v>26.5416666666667</v>
      </c>
      <c r="D2551">
        <v>0.90436431124391747</v>
      </c>
      <c r="E2551" s="6">
        <v>127.14247053782995</v>
      </c>
      <c r="F2551" s="9">
        <v>109.28984937599733</v>
      </c>
      <c r="G2551" s="9">
        <v>0.83595858988908844</v>
      </c>
      <c r="H2551" s="9">
        <v>114.98311279779465</v>
      </c>
    </row>
    <row r="2552" spans="1:8" x14ac:dyDescent="0.25">
      <c r="A2552" s="15"/>
      <c r="B2552" s="5">
        <f>DATE(YEAR(siječanj!B2552),MONTH(siječanj!B2552)+3,DAY(siječanj!B2552))</f>
        <v>45774</v>
      </c>
      <c r="C2552" s="8">
        <v>26.5520833333333</v>
      </c>
      <c r="D2552">
        <v>0.90436431124391747</v>
      </c>
      <c r="E2552" s="6">
        <v>121.93299734277258</v>
      </c>
      <c r="F2552" s="9">
        <v>108.16049781016771</v>
      </c>
      <c r="G2552" s="9">
        <v>0.79012162469675729</v>
      </c>
      <c r="H2552" s="9">
        <v>110.27185115980295</v>
      </c>
    </row>
    <row r="2553" spans="1:8" x14ac:dyDescent="0.25">
      <c r="A2553" s="15"/>
      <c r="B2553" s="5">
        <f>DATE(YEAR(siječanj!B2553),MONTH(siječanj!B2553)+3,DAY(siječanj!B2553))</f>
        <v>45774</v>
      </c>
      <c r="C2553" s="8">
        <v>26.5625</v>
      </c>
      <c r="D2553">
        <v>0.90436431124391747</v>
      </c>
      <c r="E2553" s="6">
        <v>117.55083723221283</v>
      </c>
      <c r="F2553" s="9">
        <v>107.62000924842729</v>
      </c>
      <c r="G2553" s="9">
        <v>0.79280519565973784</v>
      </c>
      <c r="H2553" s="9">
        <v>106.30878194965601</v>
      </c>
    </row>
    <row r="2554" spans="1:8" x14ac:dyDescent="0.25">
      <c r="A2554" s="15"/>
      <c r="B2554" s="5">
        <f>DATE(YEAR(siječanj!B2554),MONTH(siječanj!B2554)+3,DAY(siječanj!B2554))</f>
        <v>45774</v>
      </c>
      <c r="C2554" s="8">
        <v>26.5729166666667</v>
      </c>
      <c r="D2554">
        <v>0.90436431124391747</v>
      </c>
      <c r="E2554" s="6">
        <v>115.83270464047851</v>
      </c>
      <c r="F2554" s="9">
        <v>107.23065809789772</v>
      </c>
      <c r="G2554" s="9">
        <v>0.80444874838310454</v>
      </c>
      <c r="H2554" s="9">
        <v>104.75496415170647</v>
      </c>
    </row>
    <row r="2555" spans="1:8" x14ac:dyDescent="0.25">
      <c r="A2555" s="15"/>
      <c r="B2555" s="5">
        <f>DATE(YEAR(siječanj!B2555),MONTH(siječanj!B2555)+3,DAY(siječanj!B2555))</f>
        <v>45774</v>
      </c>
      <c r="C2555" s="8">
        <v>26.5833333333333</v>
      </c>
      <c r="D2555">
        <v>0.90436431124391747</v>
      </c>
      <c r="E2555" s="6">
        <v>113.04639439470078</v>
      </c>
      <c r="F2555" s="9">
        <v>106.37022948293655</v>
      </c>
      <c r="G2555" s="9">
        <v>0.82157904079238742</v>
      </c>
      <c r="H2555" s="9">
        <v>102.23512460537182</v>
      </c>
    </row>
    <row r="2556" spans="1:8" x14ac:dyDescent="0.25">
      <c r="A2556" s="15"/>
      <c r="B2556" s="5">
        <f>DATE(YEAR(siječanj!B2556),MONTH(siječanj!B2556)+3,DAY(siječanj!B2556))</f>
        <v>45774</v>
      </c>
      <c r="C2556" s="8">
        <v>26.59375</v>
      </c>
      <c r="D2556">
        <v>0.90436431124391747</v>
      </c>
      <c r="E2556" s="6">
        <v>113.83541184525197</v>
      </c>
      <c r="F2556" s="9">
        <v>106.0854948364988</v>
      </c>
      <c r="G2556" s="9">
        <v>0.79979591442675202</v>
      </c>
      <c r="H2556" s="9">
        <v>102.94868382859899</v>
      </c>
    </row>
    <row r="2557" spans="1:8" x14ac:dyDescent="0.25">
      <c r="A2557" s="15"/>
      <c r="B2557" s="5">
        <f>DATE(YEAR(siječanj!B2557),MONTH(siječanj!B2557)+3,DAY(siječanj!B2557))</f>
        <v>45774</v>
      </c>
      <c r="C2557" s="8">
        <v>26.6041666666667</v>
      </c>
      <c r="D2557">
        <v>0.90436431124391747</v>
      </c>
      <c r="E2557" s="6">
        <v>111.78178457663245</v>
      </c>
      <c r="F2557" s="9">
        <v>105.94155251391932</v>
      </c>
      <c r="G2557" s="9">
        <v>0.80001544977198114</v>
      </c>
      <c r="H2557" s="9">
        <v>101.09145661826216</v>
      </c>
    </row>
    <row r="2558" spans="1:8" x14ac:dyDescent="0.25">
      <c r="A2558" s="15"/>
      <c r="B2558" s="5">
        <f>DATE(YEAR(siječanj!B2558),MONTH(siječanj!B2558)+3,DAY(siječanj!B2558))</f>
        <v>45774</v>
      </c>
      <c r="C2558" s="8">
        <v>26.6145833333333</v>
      </c>
      <c r="D2558">
        <v>0.90436431124391747</v>
      </c>
      <c r="E2558" s="6">
        <v>109.45982337999085</v>
      </c>
      <c r="F2558" s="9">
        <v>105.87003735902834</v>
      </c>
      <c r="G2558" s="9">
        <v>0.80308402620336561</v>
      </c>
      <c r="H2558" s="9">
        <v>98.991557779926282</v>
      </c>
    </row>
    <row r="2559" spans="1:8" x14ac:dyDescent="0.25">
      <c r="A2559" s="15"/>
      <c r="B2559" s="5">
        <f>DATE(YEAR(siječanj!B2559),MONTH(siječanj!B2559)+3,DAY(siječanj!B2559))</f>
        <v>45774</v>
      </c>
      <c r="C2559" s="8">
        <v>26.625</v>
      </c>
      <c r="D2559">
        <v>0.90436431124391747</v>
      </c>
      <c r="E2559" s="6">
        <v>105.9018876608263</v>
      </c>
      <c r="F2559" s="9">
        <v>105.46696969698505</v>
      </c>
      <c r="G2559" s="9">
        <v>0.78627484446973039</v>
      </c>
      <c r="H2559" s="9">
        <v>95.773887693813904</v>
      </c>
    </row>
    <row r="2560" spans="1:8" x14ac:dyDescent="0.25">
      <c r="A2560" s="15"/>
      <c r="B2560" s="5">
        <f>DATE(YEAR(siječanj!B2560),MONTH(siječanj!B2560)+3,DAY(siječanj!B2560))</f>
        <v>45774</v>
      </c>
      <c r="C2560" s="8">
        <v>26.6354166666667</v>
      </c>
      <c r="D2560">
        <v>0.90436431124391747</v>
      </c>
      <c r="E2560" s="6">
        <v>105.07914124573279</v>
      </c>
      <c r="F2560" s="9">
        <v>104.70936379241896</v>
      </c>
      <c r="G2560" s="9">
        <v>0.79171407301400476</v>
      </c>
      <c r="H2560" s="9">
        <v>95.029825198799458</v>
      </c>
    </row>
    <row r="2561" spans="1:8" x14ac:dyDescent="0.25">
      <c r="A2561" s="15"/>
      <c r="B2561" s="5">
        <f>DATE(YEAR(siječanj!B2561),MONTH(siječanj!B2561)+3,DAY(siječanj!B2561))</f>
        <v>45774</v>
      </c>
      <c r="C2561" s="8">
        <v>26.6458333333333</v>
      </c>
      <c r="D2561">
        <v>0.90436431124391747</v>
      </c>
      <c r="E2561" s="6">
        <v>105.32052191826332</v>
      </c>
      <c r="F2561" s="9">
        <v>104.82937896037646</v>
      </c>
      <c r="G2561" s="9">
        <v>0.78781486737662354</v>
      </c>
      <c r="H2561" s="9">
        <v>95.248121264460124</v>
      </c>
    </row>
    <row r="2562" spans="1:8" x14ac:dyDescent="0.25">
      <c r="A2562" s="15"/>
      <c r="B2562" s="5">
        <f>DATE(YEAR(siječanj!B2562),MONTH(siječanj!B2562)+3,DAY(siječanj!B2562))</f>
        <v>45774</v>
      </c>
      <c r="C2562" s="8">
        <v>26.65625</v>
      </c>
      <c r="D2562">
        <v>0.90436431124391747</v>
      </c>
      <c r="E2562" s="6">
        <v>104.62909052765497</v>
      </c>
      <c r="F2562" s="9">
        <v>104.7140379740846</v>
      </c>
      <c r="G2562" s="9">
        <v>0.79045911902351917</v>
      </c>
      <c r="H2562" s="9">
        <v>94.62281539112017</v>
      </c>
    </row>
    <row r="2563" spans="1:8" x14ac:dyDescent="0.25">
      <c r="A2563" s="15"/>
      <c r="B2563" s="5">
        <f>DATE(YEAR(siječanj!B2563),MONTH(siječanj!B2563)+3,DAY(siječanj!B2563))</f>
        <v>45774</v>
      </c>
      <c r="C2563" s="8">
        <v>26.6666666666667</v>
      </c>
      <c r="D2563">
        <v>0.90436431124391747</v>
      </c>
      <c r="E2563" s="6">
        <v>103.36902558577448</v>
      </c>
      <c r="F2563" s="9">
        <v>104.4644690099217</v>
      </c>
      <c r="G2563" s="9">
        <v>0.76968356033617957</v>
      </c>
      <c r="H2563" s="9">
        <v>93.483257627833822</v>
      </c>
    </row>
    <row r="2564" spans="1:8" x14ac:dyDescent="0.25">
      <c r="A2564" s="15"/>
      <c r="B2564" s="5">
        <f>DATE(YEAR(siječanj!B2564),MONTH(siječanj!B2564)+3,DAY(siječanj!B2564))</f>
        <v>45774</v>
      </c>
      <c r="C2564" s="8">
        <v>26.6770833333333</v>
      </c>
      <c r="D2564">
        <v>0.90436431124391747</v>
      </c>
      <c r="E2564" s="6">
        <v>102.66743756579514</v>
      </c>
      <c r="F2564" s="9">
        <v>104.37821750705461</v>
      </c>
      <c r="G2564" s="9">
        <v>0.75254507610133958</v>
      </c>
      <c r="H2564" s="9">
        <v>92.848766461368214</v>
      </c>
    </row>
    <row r="2565" spans="1:8" x14ac:dyDescent="0.25">
      <c r="A2565" s="15"/>
      <c r="B2565" s="5">
        <f>DATE(YEAR(siječanj!B2565),MONTH(siječanj!B2565)+3,DAY(siječanj!B2565))</f>
        <v>45774</v>
      </c>
      <c r="C2565" s="8">
        <v>26.6875</v>
      </c>
      <c r="D2565">
        <v>0.90436431124391747</v>
      </c>
      <c r="E2565" s="6">
        <v>103.52543946116886</v>
      </c>
      <c r="F2565" s="9">
        <v>104.4544425440782</v>
      </c>
      <c r="G2565" s="9">
        <v>0.72693483071663645</v>
      </c>
      <c r="H2565" s="9">
        <v>93.624712754523856</v>
      </c>
    </row>
    <row r="2566" spans="1:8" x14ac:dyDescent="0.25">
      <c r="A2566" s="15"/>
      <c r="B2566" s="5">
        <f>DATE(YEAR(siječanj!B2566),MONTH(siječanj!B2566)+3,DAY(siječanj!B2566))</f>
        <v>45774</v>
      </c>
      <c r="C2566" s="8">
        <v>26.6979166666667</v>
      </c>
      <c r="D2566">
        <v>0.90436431124391747</v>
      </c>
      <c r="E2566" s="6">
        <v>103.38228774846039</v>
      </c>
      <c r="F2566" s="9">
        <v>104.79801455239455</v>
      </c>
      <c r="G2566" s="9">
        <v>0.74606715238824184</v>
      </c>
      <c r="H2566" s="9">
        <v>93.495251454456863</v>
      </c>
    </row>
    <row r="2567" spans="1:8" x14ac:dyDescent="0.25">
      <c r="A2567" s="15"/>
      <c r="B2567" s="5">
        <f>DATE(YEAR(siječanj!B2567),MONTH(siječanj!B2567)+3,DAY(siječanj!B2567))</f>
        <v>45774</v>
      </c>
      <c r="C2567" s="8">
        <v>26.7083333333333</v>
      </c>
      <c r="D2567">
        <v>0.90436431124391747</v>
      </c>
      <c r="E2567" s="6">
        <v>106.36842098459063</v>
      </c>
      <c r="F2567" s="9">
        <v>105.24750499686282</v>
      </c>
      <c r="G2567" s="9">
        <v>0.79284615375424539</v>
      </c>
      <c r="H2567" s="9">
        <v>96.195803781832367</v>
      </c>
    </row>
    <row r="2568" spans="1:8" x14ac:dyDescent="0.25">
      <c r="A2568" s="15"/>
      <c r="B2568" s="5">
        <f>DATE(YEAR(siječanj!B2568),MONTH(siječanj!B2568)+3,DAY(siječanj!B2568))</f>
        <v>45774</v>
      </c>
      <c r="C2568" s="8">
        <v>26.71875</v>
      </c>
      <c r="D2568">
        <v>0.90436431124391747</v>
      </c>
      <c r="E2568" s="6">
        <v>111.51770626938259</v>
      </c>
      <c r="F2568" s="9">
        <v>106.11254175794365</v>
      </c>
      <c r="G2568" s="9">
        <v>0.88698903609192636</v>
      </c>
      <c r="H2568" s="9">
        <v>100.85263362181168</v>
      </c>
    </row>
    <row r="2569" spans="1:8" x14ac:dyDescent="0.25">
      <c r="A2569" s="15"/>
      <c r="B2569" s="5">
        <f>DATE(YEAR(siječanj!B2569),MONTH(siječanj!B2569)+3,DAY(siječanj!B2569))</f>
        <v>45774</v>
      </c>
      <c r="C2569" s="8">
        <v>26.7291666666667</v>
      </c>
      <c r="D2569">
        <v>0.90436431124391747</v>
      </c>
      <c r="E2569" s="6">
        <v>114.8412054271929</v>
      </c>
      <c r="F2569" s="9">
        <v>106.66101236629792</v>
      </c>
      <c r="G2569" s="9">
        <v>1.1973756459708698</v>
      </c>
      <c r="H2569" s="9">
        <v>103.85828764858455</v>
      </c>
    </row>
    <row r="2570" spans="1:8" x14ac:dyDescent="0.25">
      <c r="A2570" s="15"/>
      <c r="B2570" s="5">
        <f>DATE(YEAR(siječanj!B2570),MONTH(siječanj!B2570)+3,DAY(siječanj!B2570))</f>
        <v>45774</v>
      </c>
      <c r="C2570" s="8">
        <v>26.7395833333333</v>
      </c>
      <c r="D2570">
        <v>0.90436431124391747</v>
      </c>
      <c r="E2570" s="6">
        <v>120.82136005313339</v>
      </c>
      <c r="F2570" s="9">
        <v>107.80694587043172</v>
      </c>
      <c r="G2570" s="9">
        <v>5.364152131787483</v>
      </c>
      <c r="H2570" s="9">
        <v>109.26652606800535</v>
      </c>
    </row>
    <row r="2571" spans="1:8" x14ac:dyDescent="0.25">
      <c r="A2571" s="15"/>
      <c r="B2571" s="5">
        <f>DATE(YEAR(siječanj!B2571),MONTH(siječanj!B2571)+3,DAY(siječanj!B2571))</f>
        <v>45774</v>
      </c>
      <c r="C2571" s="8">
        <v>26.75</v>
      </c>
      <c r="D2571">
        <v>0.90436431124391747</v>
      </c>
      <c r="E2571" s="6">
        <v>125.77475899490732</v>
      </c>
      <c r="F2571" s="9">
        <v>109.61429604568588</v>
      </c>
      <c r="G2571" s="9">
        <v>35.830491614618438</v>
      </c>
      <c r="H2571" s="9">
        <v>113.74620329029906</v>
      </c>
    </row>
    <row r="2572" spans="1:8" x14ac:dyDescent="0.25">
      <c r="A2572" s="15"/>
      <c r="B2572" s="5">
        <f>DATE(YEAR(siječanj!B2572),MONTH(siječanj!B2572)+3,DAY(siječanj!B2572))</f>
        <v>45774</v>
      </c>
      <c r="C2572" s="8">
        <v>26.7604166666667</v>
      </c>
      <c r="D2572">
        <v>0.90436431124391747</v>
      </c>
      <c r="E2572" s="6">
        <v>130.18785655712855</v>
      </c>
      <c r="F2572" s="9">
        <v>111.65237916471074</v>
      </c>
      <c r="G2572" s="9">
        <v>105.14719698910999</v>
      </c>
      <c r="H2572" s="9">
        <v>117.73725122760949</v>
      </c>
    </row>
    <row r="2573" spans="1:8" x14ac:dyDescent="0.25">
      <c r="A2573" s="15"/>
      <c r="B2573" s="5">
        <f>DATE(YEAR(siječanj!B2573),MONTH(siječanj!B2573)+3,DAY(siječanj!B2573))</f>
        <v>45774</v>
      </c>
      <c r="C2573" s="8">
        <v>26.7708333333333</v>
      </c>
      <c r="D2573">
        <v>0.90436431124391747</v>
      </c>
      <c r="E2573" s="6">
        <v>139.80381505447824</v>
      </c>
      <c r="F2573" s="9">
        <v>113.87038458941562</v>
      </c>
      <c r="G2573" s="9">
        <v>176.71120793339895</v>
      </c>
      <c r="H2573" s="9">
        <v>126.43358091101523</v>
      </c>
    </row>
    <row r="2574" spans="1:8" x14ac:dyDescent="0.25">
      <c r="A2574" s="15"/>
      <c r="B2574" s="5">
        <f>DATE(YEAR(siječanj!B2574),MONTH(siječanj!B2574)+3,DAY(siječanj!B2574))</f>
        <v>45774</v>
      </c>
      <c r="C2574" s="8">
        <v>26.78125</v>
      </c>
      <c r="D2574">
        <v>0.90436431124391747</v>
      </c>
      <c r="E2574" s="6">
        <v>145.17384877962098</v>
      </c>
      <c r="F2574" s="9">
        <v>115.03532487773619</v>
      </c>
      <c r="G2574" s="9">
        <v>222.14773369174051</v>
      </c>
      <c r="H2574" s="9">
        <v>131.29004776221055</v>
      </c>
    </row>
    <row r="2575" spans="1:8" x14ac:dyDescent="0.25">
      <c r="A2575" s="15"/>
      <c r="B2575" s="5">
        <f>DATE(YEAR(siječanj!B2575),MONTH(siječanj!B2575)+3,DAY(siječanj!B2575))</f>
        <v>45774</v>
      </c>
      <c r="C2575" s="8">
        <v>26.7916666666667</v>
      </c>
      <c r="D2575">
        <v>0.90436431124391747</v>
      </c>
      <c r="E2575" s="6">
        <v>151.17492786495905</v>
      </c>
      <c r="F2575" s="9">
        <v>115.06034708743462</v>
      </c>
      <c r="G2575" s="9">
        <v>227.93172215820883</v>
      </c>
      <c r="H2575" s="9">
        <v>136.71720951594259</v>
      </c>
    </row>
    <row r="2576" spans="1:8" x14ac:dyDescent="0.25">
      <c r="A2576" s="15"/>
      <c r="B2576" s="5">
        <f>DATE(YEAR(siječanj!B2576),MONTH(siječanj!B2576)+3,DAY(siječanj!B2576))</f>
        <v>45774</v>
      </c>
      <c r="C2576" s="8">
        <v>26.8020833333333</v>
      </c>
      <c r="D2576">
        <v>0.90436431124391747</v>
      </c>
      <c r="E2576" s="6">
        <v>158.24348623081991</v>
      </c>
      <c r="F2576" s="9">
        <v>114.87778542352834</v>
      </c>
      <c r="G2576" s="9">
        <v>228.9162732658902</v>
      </c>
      <c r="H2576" s="9">
        <v>143.10976143397178</v>
      </c>
    </row>
    <row r="2577" spans="1:8" x14ac:dyDescent="0.25">
      <c r="A2577" s="15"/>
      <c r="B2577" s="5">
        <f>DATE(YEAR(siječanj!B2577),MONTH(siječanj!B2577)+3,DAY(siječanj!B2577))</f>
        <v>45774</v>
      </c>
      <c r="C2577" s="8">
        <v>26.8125</v>
      </c>
      <c r="D2577">
        <v>0.90436431124391747</v>
      </c>
      <c r="E2577" s="6">
        <v>156.37470307878732</v>
      </c>
      <c r="F2577" s="9">
        <v>114.62188138053924</v>
      </c>
      <c r="G2577" s="9">
        <v>229.41441489219065</v>
      </c>
      <c r="H2577" s="9">
        <v>141.4197006458196</v>
      </c>
    </row>
    <row r="2578" spans="1:8" x14ac:dyDescent="0.25">
      <c r="A2578" s="15"/>
      <c r="B2578" s="5">
        <f>DATE(YEAR(siječanj!B2578),MONTH(siječanj!B2578)+3,DAY(siječanj!B2578))</f>
        <v>45774</v>
      </c>
      <c r="C2578" s="8">
        <v>26.8229166666667</v>
      </c>
      <c r="D2578">
        <v>0.90436431124391747</v>
      </c>
      <c r="E2578" s="6">
        <v>157.54833216263657</v>
      </c>
      <c r="F2578" s="9">
        <v>113.93656768351471</v>
      </c>
      <c r="G2578" s="9">
        <v>229.98037642322299</v>
      </c>
      <c r="H2578" s="9">
        <v>142.48108890389076</v>
      </c>
    </row>
    <row r="2579" spans="1:8" x14ac:dyDescent="0.25">
      <c r="A2579" s="15"/>
      <c r="B2579" s="5">
        <f>DATE(YEAR(siječanj!B2579),MONTH(siječanj!B2579)+3,DAY(siječanj!B2579))</f>
        <v>45774</v>
      </c>
      <c r="C2579" s="8">
        <v>26.8333333333333</v>
      </c>
      <c r="D2579">
        <v>0.90436431124391747</v>
      </c>
      <c r="E2579" s="6">
        <v>157.59667545987276</v>
      </c>
      <c r="F2579" s="9">
        <v>112.88245382011655</v>
      </c>
      <c r="G2579" s="9">
        <v>229.90111276137594</v>
      </c>
      <c r="H2579" s="9">
        <v>142.52480885659901</v>
      </c>
    </row>
    <row r="2580" spans="1:8" x14ac:dyDescent="0.25">
      <c r="A2580" s="15"/>
      <c r="B2580" s="5">
        <f>DATE(YEAR(siječanj!B2580),MONTH(siječanj!B2580)+3,DAY(siječanj!B2580))</f>
        <v>45774</v>
      </c>
      <c r="C2580" s="8">
        <v>26.84375</v>
      </c>
      <c r="D2580">
        <v>0.90436431124391747</v>
      </c>
      <c r="E2580" s="6">
        <v>155.71563263310151</v>
      </c>
      <c r="F2580" s="9">
        <v>111.63758885331194</v>
      </c>
      <c r="G2580" s="9">
        <v>230.53644731684176</v>
      </c>
      <c r="H2580" s="9">
        <v>140.82366085614572</v>
      </c>
    </row>
    <row r="2581" spans="1:8" x14ac:dyDescent="0.25">
      <c r="A2581" s="15"/>
      <c r="B2581" s="5">
        <f>DATE(YEAR(siječanj!B2581),MONTH(siječanj!B2581)+3,DAY(siječanj!B2581))</f>
        <v>45774</v>
      </c>
      <c r="C2581" s="8">
        <v>26.8541666666667</v>
      </c>
      <c r="D2581">
        <v>0.90436431124391747</v>
      </c>
      <c r="E2581" s="6">
        <v>154.411639501476</v>
      </c>
      <c r="F2581" s="9">
        <v>110.56752771511425</v>
      </c>
      <c r="G2581" s="9">
        <v>230.93400576596522</v>
      </c>
      <c r="H2581" s="9">
        <v>139.64437600579643</v>
      </c>
    </row>
    <row r="2582" spans="1:8" x14ac:dyDescent="0.25">
      <c r="A2582" s="15"/>
      <c r="B2582" s="5">
        <f>DATE(YEAR(siječanj!B2582),MONTH(siječanj!B2582)+3,DAY(siječanj!B2582))</f>
        <v>45774</v>
      </c>
      <c r="C2582" s="8">
        <v>26.8645833333333</v>
      </c>
      <c r="D2582">
        <v>0.90436431124391747</v>
      </c>
      <c r="E2582" s="6">
        <v>151.1249193678816</v>
      </c>
      <c r="F2582" s="9">
        <v>109.01941947333472</v>
      </c>
      <c r="G2582" s="9">
        <v>231.00707162154887</v>
      </c>
      <c r="H2582" s="9">
        <v>136.67198361592682</v>
      </c>
    </row>
    <row r="2583" spans="1:8" x14ac:dyDescent="0.25">
      <c r="A2583" s="15"/>
      <c r="B2583" s="5">
        <f>DATE(YEAR(siječanj!B2583),MONTH(siječanj!B2583)+3,DAY(siječanj!B2583))</f>
        <v>45774</v>
      </c>
      <c r="C2583" s="8">
        <v>26.875</v>
      </c>
      <c r="D2583">
        <v>0.90436431124391747</v>
      </c>
      <c r="E2583" s="6">
        <v>149.55878257224836</v>
      </c>
      <c r="F2583" s="9">
        <v>106.92351831299099</v>
      </c>
      <c r="G2583" s="9">
        <v>231.19518209892971</v>
      </c>
      <c r="H2583" s="9">
        <v>135.25562539143019</v>
      </c>
    </row>
    <row r="2584" spans="1:8" x14ac:dyDescent="0.25">
      <c r="A2584" s="15"/>
      <c r="B2584" s="5">
        <f>DATE(YEAR(siječanj!B2584),MONTH(siječanj!B2584)+3,DAY(siječanj!B2584))</f>
        <v>45774</v>
      </c>
      <c r="C2584" s="8">
        <v>26.8854166666667</v>
      </c>
      <c r="D2584">
        <v>0.90436431124391747</v>
      </c>
      <c r="E2584" s="6">
        <v>155.60302213175916</v>
      </c>
      <c r="F2584" s="9">
        <v>105.14396734850256</v>
      </c>
      <c r="G2584" s="9">
        <v>231.3145732033461</v>
      </c>
      <c r="H2584" s="9">
        <v>140.72181993766043</v>
      </c>
    </row>
    <row r="2585" spans="1:8" x14ac:dyDescent="0.25">
      <c r="A2585" s="15"/>
      <c r="B2585" s="5">
        <f>DATE(YEAR(siječanj!B2585),MONTH(siječanj!B2585)+3,DAY(siječanj!B2585))</f>
        <v>45774</v>
      </c>
      <c r="C2585" s="8">
        <v>26.8958333333333</v>
      </c>
      <c r="D2585">
        <v>0.90436431124391747</v>
      </c>
      <c r="E2585" s="6">
        <v>158.36340241260811</v>
      </c>
      <c r="F2585" s="9">
        <v>103.7864886634528</v>
      </c>
      <c r="G2585" s="9">
        <v>230.48331989762241</v>
      </c>
      <c r="H2585" s="9">
        <v>143.21820934912168</v>
      </c>
    </row>
    <row r="2586" spans="1:8" x14ac:dyDescent="0.25">
      <c r="A2586" s="15"/>
      <c r="B2586" s="5">
        <f>DATE(YEAR(siječanj!B2586),MONTH(siječanj!B2586)+3,DAY(siječanj!B2586))</f>
        <v>45774</v>
      </c>
      <c r="C2586" s="8">
        <v>26.90625</v>
      </c>
      <c r="D2586">
        <v>0.90436431124391747</v>
      </c>
      <c r="E2586" s="6">
        <v>158.7846226867951</v>
      </c>
      <c r="F2586" s="9">
        <v>102.47444997649774</v>
      </c>
      <c r="G2586" s="9">
        <v>228.89218828614037</v>
      </c>
      <c r="H2586" s="9">
        <v>143.59914593226875</v>
      </c>
    </row>
    <row r="2587" spans="1:8" x14ac:dyDescent="0.25">
      <c r="A2587" s="15"/>
      <c r="B2587" s="5">
        <f>DATE(YEAR(siječanj!B2587),MONTH(siječanj!B2587)+3,DAY(siječanj!B2587))</f>
        <v>45774</v>
      </c>
      <c r="C2587" s="8">
        <v>26.9166666666667</v>
      </c>
      <c r="D2587">
        <v>0.90436431124391747</v>
      </c>
      <c r="E2587" s="6">
        <v>151.24833435147789</v>
      </c>
      <c r="F2587" s="9">
        <v>100.31926445553785</v>
      </c>
      <c r="G2587" s="9">
        <v>226.98629094401761</v>
      </c>
      <c r="H2587" s="9">
        <v>136.78359572256406</v>
      </c>
    </row>
    <row r="2588" spans="1:8" x14ac:dyDescent="0.25">
      <c r="A2588" s="15"/>
      <c r="B2588" s="5">
        <f>DATE(YEAR(siječanj!B2588),MONTH(siječanj!B2588)+3,DAY(siječanj!B2588))</f>
        <v>45774</v>
      </c>
      <c r="C2588" s="8">
        <v>26.9270833333333</v>
      </c>
      <c r="D2588">
        <v>0.90436431124391747</v>
      </c>
      <c r="E2588" s="6">
        <v>141.77208919167364</v>
      </c>
      <c r="F2588" s="9">
        <v>98.782832969802811</v>
      </c>
      <c r="G2588" s="9">
        <v>224.695061927723</v>
      </c>
      <c r="H2588" s="9">
        <v>128.21361779543918</v>
      </c>
    </row>
    <row r="2589" spans="1:8" x14ac:dyDescent="0.25">
      <c r="A2589" s="15"/>
      <c r="B2589" s="5">
        <f>DATE(YEAR(siječanj!B2589),MONTH(siječanj!B2589)+3,DAY(siječanj!B2589))</f>
        <v>45774</v>
      </c>
      <c r="C2589" s="8">
        <v>26.9375</v>
      </c>
      <c r="D2589">
        <v>0.90436431124391747</v>
      </c>
      <c r="E2589" s="6">
        <v>132.60073013653826</v>
      </c>
      <c r="F2589" s="9">
        <v>96.958750140428918</v>
      </c>
      <c r="G2589" s="9">
        <v>223.53611472750831</v>
      </c>
      <c r="H2589" s="9">
        <v>119.91936798037099</v>
      </c>
    </row>
    <row r="2590" spans="1:8" x14ac:dyDescent="0.25">
      <c r="A2590" s="15"/>
      <c r="B2590" s="5">
        <f>DATE(YEAR(siječanj!B2590),MONTH(siječanj!B2590)+3,DAY(siječanj!B2590))</f>
        <v>45774</v>
      </c>
      <c r="C2590" s="8">
        <v>26.9479166666667</v>
      </c>
      <c r="D2590">
        <v>0.90436431124391747</v>
      </c>
      <c r="E2590" s="6">
        <v>121.63715046984173</v>
      </c>
      <c r="F2590" s="9">
        <v>94.820329011923022</v>
      </c>
      <c r="G2590" s="9">
        <v>222.36680354536855</v>
      </c>
      <c r="H2590" s="9">
        <v>110.00429780633117</v>
      </c>
    </row>
    <row r="2591" spans="1:8" x14ac:dyDescent="0.25">
      <c r="A2591" s="15"/>
      <c r="B2591" s="5">
        <f>DATE(YEAR(siječanj!B2591),MONTH(siječanj!B2591)+3,DAY(siječanj!B2591))</f>
        <v>45774</v>
      </c>
      <c r="C2591" s="8">
        <v>26.9583333333333</v>
      </c>
      <c r="D2591">
        <v>0.90436431124391747</v>
      </c>
      <c r="E2591" s="6">
        <v>110.90919113238185</v>
      </c>
      <c r="F2591" s="9">
        <v>92.365304781738999</v>
      </c>
      <c r="G2591" s="9">
        <v>217.43517824790976</v>
      </c>
      <c r="H2591" s="9">
        <v>100.30231424905651</v>
      </c>
    </row>
    <row r="2592" spans="1:8" x14ac:dyDescent="0.25">
      <c r="A2592" s="15"/>
      <c r="B2592" s="5">
        <f>DATE(YEAR(siječanj!B2592),MONTH(siječanj!B2592)+3,DAY(siječanj!B2592))</f>
        <v>45774</v>
      </c>
      <c r="C2592" s="8">
        <v>26.96875</v>
      </c>
      <c r="D2592">
        <v>0.90436431124391747</v>
      </c>
      <c r="E2592" s="6">
        <v>101.23589864549415</v>
      </c>
      <c r="F2592" s="9">
        <v>89.969234992392842</v>
      </c>
      <c r="G2592" s="9">
        <v>216.17378838398017</v>
      </c>
      <c r="H2592" s="9">
        <v>91.554133751691353</v>
      </c>
    </row>
    <row r="2593" spans="1:8" x14ac:dyDescent="0.25">
      <c r="A2593" s="15"/>
      <c r="B2593" s="5">
        <f>DATE(YEAR(siječanj!B2593),MONTH(siječanj!B2593)+3,DAY(siječanj!B2593))</f>
        <v>45774</v>
      </c>
      <c r="C2593" s="8">
        <v>26.9791666666667</v>
      </c>
      <c r="D2593">
        <v>0.90436431124391747</v>
      </c>
      <c r="E2593" s="6">
        <v>92.422574396445896</v>
      </c>
      <c r="F2593" s="9">
        <v>88.270069201140814</v>
      </c>
      <c r="G2593" s="9">
        <v>214.60482987853101</v>
      </c>
      <c r="H2593" s="9">
        <v>83.583677837431509</v>
      </c>
    </row>
    <row r="2594" spans="1:8" ht="15.75" thickBot="1" x14ac:dyDescent="0.3">
      <c r="A2594" s="15"/>
      <c r="B2594" s="5">
        <f>DATE(YEAR(siječanj!B2594),MONTH(siječanj!B2594)+3,DAY(siječanj!B2594))</f>
        <v>45774</v>
      </c>
      <c r="C2594" s="8">
        <v>26.9895833333333</v>
      </c>
      <c r="D2594">
        <v>0.90436431124391747</v>
      </c>
      <c r="E2594" s="6">
        <v>85.255697916696519</v>
      </c>
      <c r="F2594" s="9">
        <v>86.698752157980337</v>
      </c>
      <c r="G2594" s="9">
        <v>213.89577736592892</v>
      </c>
      <c r="H2594" s="9">
        <v>77.102210526052744</v>
      </c>
    </row>
    <row r="2595" spans="1:8" x14ac:dyDescent="0.25">
      <c r="A2595" s="20">
        <f t="shared" ref="A2595" si="25">A2499+1</f>
        <v>118</v>
      </c>
      <c r="B2595" s="5">
        <f>DATE(YEAR(siječanj!B2595),MONTH(siječanj!B2595)+3,DAY(siječanj!B2595))</f>
        <v>45775</v>
      </c>
      <c r="C2595" s="8">
        <v>27</v>
      </c>
      <c r="D2595">
        <v>0.90359367851406325</v>
      </c>
      <c r="E2595" s="6">
        <v>76.284442191922636</v>
      </c>
      <c r="F2595" s="9">
        <v>88.164249684173001</v>
      </c>
      <c r="G2595" s="9">
        <v>207.79957732795128</v>
      </c>
      <c r="H2595" s="9">
        <v>68.930139733592782</v>
      </c>
    </row>
    <row r="2596" spans="1:8" x14ac:dyDescent="0.25">
      <c r="A2596" s="21"/>
      <c r="B2596" s="5">
        <f>DATE(YEAR(siječanj!B2596),MONTH(siječanj!B2596)+3,DAY(siječanj!B2596))</f>
        <v>45775</v>
      </c>
      <c r="C2596" s="8">
        <v>27.0104166666667</v>
      </c>
      <c r="D2596">
        <v>0.90359367851406325</v>
      </c>
      <c r="E2596" s="6">
        <v>70.67877030672993</v>
      </c>
      <c r="F2596" s="9">
        <v>86.560929638347346</v>
      </c>
      <c r="G2596" s="9">
        <v>205.9086044421833</v>
      </c>
      <c r="H2596" s="9">
        <v>63.864890054308646</v>
      </c>
    </row>
    <row r="2597" spans="1:8" x14ac:dyDescent="0.25">
      <c r="A2597" s="21"/>
      <c r="B2597" s="5">
        <f>DATE(YEAR(siječanj!B2597),MONTH(siječanj!B2597)+3,DAY(siječanj!B2597))</f>
        <v>45775</v>
      </c>
      <c r="C2597" s="8">
        <v>27.0208333333333</v>
      </c>
      <c r="D2597">
        <v>0.90359367851406325</v>
      </c>
      <c r="E2597" s="6">
        <v>66.392408221780144</v>
      </c>
      <c r="F2597" s="9">
        <v>85.204649384957548</v>
      </c>
      <c r="G2597" s="9">
        <v>204.68250638454359</v>
      </c>
      <c r="H2597" s="9">
        <v>59.991760370525654</v>
      </c>
    </row>
    <row r="2598" spans="1:8" x14ac:dyDescent="0.25">
      <c r="A2598" s="21"/>
      <c r="B2598" s="5">
        <f>DATE(YEAR(siječanj!B2598),MONTH(siječanj!B2598)+3,DAY(siječanj!B2598))</f>
        <v>45775</v>
      </c>
      <c r="C2598" s="8">
        <v>27.03125</v>
      </c>
      <c r="D2598">
        <v>0.90359367851406325</v>
      </c>
      <c r="E2598" s="6">
        <v>62.939519767320171</v>
      </c>
      <c r="F2598" s="9">
        <v>84.138951875634675</v>
      </c>
      <c r="G2598" s="9">
        <v>203.99107766294372</v>
      </c>
      <c r="H2598" s="9">
        <v>56.871752190461429</v>
      </c>
    </row>
    <row r="2599" spans="1:8" x14ac:dyDescent="0.25">
      <c r="A2599" s="21"/>
      <c r="B2599" s="5">
        <f>DATE(YEAR(siječanj!B2599),MONTH(siječanj!B2599)+3,DAY(siječanj!B2599))</f>
        <v>45775</v>
      </c>
      <c r="C2599" s="8">
        <v>27.0416666666667</v>
      </c>
      <c r="D2599">
        <v>0.90359367851406325</v>
      </c>
      <c r="E2599" s="6">
        <v>59.681248696332332</v>
      </c>
      <c r="F2599" s="9">
        <v>82.553083807066898</v>
      </c>
      <c r="G2599" s="9">
        <v>202.60195731698596</v>
      </c>
      <c r="H2599" s="9">
        <v>53.927599047831571</v>
      </c>
    </row>
    <row r="2600" spans="1:8" x14ac:dyDescent="0.25">
      <c r="A2600" s="21"/>
      <c r="B2600" s="5">
        <f>DATE(YEAR(siječanj!B2600),MONTH(siječanj!B2600)+3,DAY(siječanj!B2600))</f>
        <v>45775</v>
      </c>
      <c r="C2600" s="8">
        <v>27.0520833333333</v>
      </c>
      <c r="D2600">
        <v>0.90359367851406325</v>
      </c>
      <c r="E2600" s="6">
        <v>58.055919544175772</v>
      </c>
      <c r="F2600" s="9">
        <v>81.916402741057624</v>
      </c>
      <c r="G2600" s="9">
        <v>202.36948016864113</v>
      </c>
      <c r="H2600" s="9">
        <v>52.458961900438283</v>
      </c>
    </row>
    <row r="2601" spans="1:8" x14ac:dyDescent="0.25">
      <c r="A2601" s="21"/>
      <c r="B2601" s="5">
        <f>DATE(YEAR(siječanj!B2601),MONTH(siječanj!B2601)+3,DAY(siječanj!B2601))</f>
        <v>45775</v>
      </c>
      <c r="C2601" s="8">
        <v>27.0625</v>
      </c>
      <c r="D2601">
        <v>0.90359367851406325</v>
      </c>
      <c r="E2601" s="6">
        <v>56.09138294356643</v>
      </c>
      <c r="F2601" s="9">
        <v>81.392365398194613</v>
      </c>
      <c r="G2601" s="9">
        <v>202.28566181871946</v>
      </c>
      <c r="H2601" s="9">
        <v>50.683819046918174</v>
      </c>
    </row>
    <row r="2602" spans="1:8" x14ac:dyDescent="0.25">
      <c r="A2602" s="21"/>
      <c r="B2602" s="5">
        <f>DATE(YEAR(siječanj!B2602),MONTH(siječanj!B2602)+3,DAY(siječanj!B2602))</f>
        <v>45775</v>
      </c>
      <c r="C2602" s="8">
        <v>27.0729166666667</v>
      </c>
      <c r="D2602">
        <v>0.90359367851406325</v>
      </c>
      <c r="E2602" s="6">
        <v>54.885261164896384</v>
      </c>
      <c r="F2602" s="9">
        <v>80.981278121502683</v>
      </c>
      <c r="G2602" s="9">
        <v>202.38771390346611</v>
      </c>
      <c r="H2602" s="9">
        <v>49.593975032193782</v>
      </c>
    </row>
    <row r="2603" spans="1:8" x14ac:dyDescent="0.25">
      <c r="A2603" s="21"/>
      <c r="B2603" s="5">
        <f>DATE(YEAR(siječanj!B2603),MONTH(siječanj!B2603)+3,DAY(siječanj!B2603))</f>
        <v>45775</v>
      </c>
      <c r="C2603" s="8">
        <v>27.0833333333333</v>
      </c>
      <c r="D2603">
        <v>0.90359367851406325</v>
      </c>
      <c r="E2603" s="6">
        <v>53.767948723626802</v>
      </c>
      <c r="F2603" s="9">
        <v>80.501413121249783</v>
      </c>
      <c r="G2603" s="9">
        <v>202.02714018280614</v>
      </c>
      <c r="H2603" s="9">
        <v>48.584378573337474</v>
      </c>
    </row>
    <row r="2604" spans="1:8" x14ac:dyDescent="0.25">
      <c r="A2604" s="21"/>
      <c r="B2604" s="5">
        <f>DATE(YEAR(siječanj!B2604),MONTH(siječanj!B2604)+3,DAY(siječanj!B2604))</f>
        <v>45775</v>
      </c>
      <c r="C2604" s="8">
        <v>27.09375</v>
      </c>
      <c r="D2604">
        <v>0.90359367851406325</v>
      </c>
      <c r="E2604" s="6">
        <v>52.787647261088246</v>
      </c>
      <c r="F2604" s="9">
        <v>79.883091598214662</v>
      </c>
      <c r="G2604" s="9">
        <v>202.03172566255594</v>
      </c>
      <c r="H2604" s="9">
        <v>47.698584368749543</v>
      </c>
    </row>
    <row r="2605" spans="1:8" x14ac:dyDescent="0.25">
      <c r="A2605" s="21"/>
      <c r="B2605" s="5">
        <f>DATE(YEAR(siječanj!B2605),MONTH(siječanj!B2605)+3,DAY(siječanj!B2605))</f>
        <v>45775</v>
      </c>
      <c r="C2605" s="8">
        <v>27.1041666666667</v>
      </c>
      <c r="D2605">
        <v>0.90359367851406325</v>
      </c>
      <c r="E2605" s="6">
        <v>52.884869770560073</v>
      </c>
      <c r="F2605" s="9">
        <v>79.580415836848658</v>
      </c>
      <c r="G2605" s="9">
        <v>201.82845162836199</v>
      </c>
      <c r="H2605" s="9">
        <v>47.78643401371756</v>
      </c>
    </row>
    <row r="2606" spans="1:8" x14ac:dyDescent="0.25">
      <c r="A2606" s="21"/>
      <c r="B2606" s="5">
        <f>DATE(YEAR(siječanj!B2606),MONTH(siječanj!B2606)+3,DAY(siječanj!B2606))</f>
        <v>45775</v>
      </c>
      <c r="C2606" s="8">
        <v>27.1145833333333</v>
      </c>
      <c r="D2606">
        <v>0.90359367851406325</v>
      </c>
      <c r="E2606" s="6">
        <v>52.401512083854485</v>
      </c>
      <c r="F2606" s="9">
        <v>79.43339236792265</v>
      </c>
      <c r="G2606" s="9">
        <v>201.71538769657619</v>
      </c>
      <c r="H2606" s="9">
        <v>47.349675063549206</v>
      </c>
    </row>
    <row r="2607" spans="1:8" x14ac:dyDescent="0.25">
      <c r="A2607" s="21"/>
      <c r="B2607" s="5">
        <f>DATE(YEAR(siječanj!B2607),MONTH(siječanj!B2607)+3,DAY(siječanj!B2607))</f>
        <v>45775</v>
      </c>
      <c r="C2607" s="8">
        <v>27.125</v>
      </c>
      <c r="D2607">
        <v>0.90359367851406325</v>
      </c>
      <c r="E2607" s="6">
        <v>52.723655443987319</v>
      </c>
      <c r="F2607" s="9">
        <v>79.389375920791224</v>
      </c>
      <c r="G2607" s="9">
        <v>201.5705157575733</v>
      </c>
      <c r="H2607" s="9">
        <v>47.640761767340521</v>
      </c>
    </row>
    <row r="2608" spans="1:8" x14ac:dyDescent="0.25">
      <c r="A2608" s="21"/>
      <c r="B2608" s="5">
        <f>DATE(YEAR(siječanj!B2608),MONTH(siječanj!B2608)+3,DAY(siječanj!B2608))</f>
        <v>45775</v>
      </c>
      <c r="C2608" s="8">
        <v>27.1354166666667</v>
      </c>
      <c r="D2608">
        <v>0.90359367851406325</v>
      </c>
      <c r="E2608" s="6">
        <v>53.195729197681615</v>
      </c>
      <c r="F2608" s="9">
        <v>79.307876160402046</v>
      </c>
      <c r="G2608" s="9">
        <v>201.86115104424567</v>
      </c>
      <c r="H2608" s="9">
        <v>48.067324626971086</v>
      </c>
    </row>
    <row r="2609" spans="1:8" x14ac:dyDescent="0.25">
      <c r="A2609" s="21"/>
      <c r="B2609" s="5">
        <f>DATE(YEAR(siječanj!B2609),MONTH(siječanj!B2609)+3,DAY(siječanj!B2609))</f>
        <v>45775</v>
      </c>
      <c r="C2609" s="8">
        <v>27.1458333333333</v>
      </c>
      <c r="D2609">
        <v>0.90359367851406325</v>
      </c>
      <c r="E2609" s="6">
        <v>53.702874179918787</v>
      </c>
      <c r="F2609" s="9">
        <v>79.200580480713427</v>
      </c>
      <c r="G2609" s="9">
        <v>201.91577082643829</v>
      </c>
      <c r="H2609" s="9">
        <v>48.525577627010726</v>
      </c>
    </row>
    <row r="2610" spans="1:8" x14ac:dyDescent="0.25">
      <c r="A2610" s="21"/>
      <c r="B2610" s="5">
        <f>DATE(YEAR(siječanj!B2610),MONTH(siječanj!B2610)+3,DAY(siječanj!B2610))</f>
        <v>45775</v>
      </c>
      <c r="C2610" s="8">
        <v>27.15625</v>
      </c>
      <c r="D2610">
        <v>0.90359367851406325</v>
      </c>
      <c r="E2610" s="6">
        <v>54.370581673442821</v>
      </c>
      <c r="F2610" s="9">
        <v>79.231799424769335</v>
      </c>
      <c r="G2610" s="9">
        <v>201.91476059083695</v>
      </c>
      <c r="H2610" s="9">
        <v>49.128913897255508</v>
      </c>
    </row>
    <row r="2611" spans="1:8" x14ac:dyDescent="0.25">
      <c r="A2611" s="21"/>
      <c r="B2611" s="5">
        <f>DATE(YEAR(siječanj!B2611),MONTH(siječanj!B2611)+3,DAY(siječanj!B2611))</f>
        <v>45775</v>
      </c>
      <c r="C2611" s="8">
        <v>27.1666666666667</v>
      </c>
      <c r="D2611">
        <v>0.90359367851406325</v>
      </c>
      <c r="E2611" s="6">
        <v>57.066541207071118</v>
      </c>
      <c r="F2611" s="9">
        <v>79.50218759090329</v>
      </c>
      <c r="G2611" s="9">
        <v>203.81097064459638</v>
      </c>
      <c r="H2611" s="9">
        <v>51.564965889371763</v>
      </c>
    </row>
    <row r="2612" spans="1:8" x14ac:dyDescent="0.25">
      <c r="A2612" s="21"/>
      <c r="B2612" s="5">
        <f>DATE(YEAR(siječanj!B2612),MONTH(siječanj!B2612)+3,DAY(siječanj!B2612))</f>
        <v>45775</v>
      </c>
      <c r="C2612" s="8">
        <v>27.1770833333333</v>
      </c>
      <c r="D2612">
        <v>0.90359367851406325</v>
      </c>
      <c r="E2612" s="6">
        <v>59.366578428170101</v>
      </c>
      <c r="F2612" s="9">
        <v>79.74052499209985</v>
      </c>
      <c r="G2612" s="9">
        <v>205.37493521562328</v>
      </c>
      <c r="H2612" s="9">
        <v>53.643264982703855</v>
      </c>
    </row>
    <row r="2613" spans="1:8" x14ac:dyDescent="0.25">
      <c r="A2613" s="21"/>
      <c r="B2613" s="5">
        <f>DATE(YEAR(siječanj!B2613),MONTH(siječanj!B2613)+3,DAY(siječanj!B2613))</f>
        <v>45775</v>
      </c>
      <c r="C2613" s="8">
        <v>27.1875</v>
      </c>
      <c r="D2613">
        <v>0.90359367851406325</v>
      </c>
      <c r="E2613" s="6">
        <v>63.176662649891767</v>
      </c>
      <c r="F2613" s="9">
        <v>80.214559548914067</v>
      </c>
      <c r="G2613" s="9">
        <v>211.2296601164422</v>
      </c>
      <c r="H2613" s="9">
        <v>57.086033000057732</v>
      </c>
    </row>
    <row r="2614" spans="1:8" x14ac:dyDescent="0.25">
      <c r="A2614" s="21"/>
      <c r="B2614" s="5">
        <f>DATE(YEAR(siječanj!B2614),MONTH(siječanj!B2614)+3,DAY(siječanj!B2614))</f>
        <v>45775</v>
      </c>
      <c r="C2614" s="8">
        <v>27.1979166666667</v>
      </c>
      <c r="D2614">
        <v>0.90359367851406325</v>
      </c>
      <c r="E2614" s="6">
        <v>67.771926734903971</v>
      </c>
      <c r="F2614" s="9">
        <v>80.833043447165778</v>
      </c>
      <c r="G2614" s="9">
        <v>213.98014397299491</v>
      </c>
      <c r="H2614" s="9">
        <v>61.238284578377467</v>
      </c>
    </row>
    <row r="2615" spans="1:8" x14ac:dyDescent="0.25">
      <c r="A2615" s="21"/>
      <c r="B2615" s="5">
        <f>DATE(YEAR(siječanj!B2615),MONTH(siječanj!B2615)+3,DAY(siječanj!B2615))</f>
        <v>45775</v>
      </c>
      <c r="C2615" s="8">
        <v>27.2083333333333</v>
      </c>
      <c r="D2615">
        <v>0.90359367851406325</v>
      </c>
      <c r="E2615" s="6">
        <v>73.893026015107736</v>
      </c>
      <c r="F2615" s="9">
        <v>81.769567762343016</v>
      </c>
      <c r="G2615" s="9">
        <v>219.0351209282708</v>
      </c>
      <c r="H2615" s="9">
        <v>66.769271193526578</v>
      </c>
    </row>
    <row r="2616" spans="1:8" x14ac:dyDescent="0.25">
      <c r="A2616" s="21"/>
      <c r="B2616" s="5">
        <f>DATE(YEAR(siječanj!B2616),MONTH(siječanj!B2616)+3,DAY(siječanj!B2616))</f>
        <v>45775</v>
      </c>
      <c r="C2616" s="8">
        <v>27.21875</v>
      </c>
      <c r="D2616">
        <v>0.90359367851406325</v>
      </c>
      <c r="E2616" s="6">
        <v>80.130309884118091</v>
      </c>
      <c r="F2616" s="9">
        <v>83.156326319550885</v>
      </c>
      <c r="G2616" s="9">
        <v>219.98830472167134</v>
      </c>
      <c r="H2616" s="9">
        <v>72.405241468662069</v>
      </c>
    </row>
    <row r="2617" spans="1:8" x14ac:dyDescent="0.25">
      <c r="A2617" s="21"/>
      <c r="B2617" s="5">
        <f>DATE(YEAR(siječanj!B2617),MONTH(siječanj!B2617)+3,DAY(siječanj!B2617))</f>
        <v>45775</v>
      </c>
      <c r="C2617" s="8">
        <v>27.2291666666667</v>
      </c>
      <c r="D2617">
        <v>0.90359367851406325</v>
      </c>
      <c r="E2617" s="6">
        <v>85.020562981821698</v>
      </c>
      <c r="F2617" s="9">
        <v>85.363564700082819</v>
      </c>
      <c r="G2617" s="9">
        <v>220.79115198365724</v>
      </c>
      <c r="H2617" s="9">
        <v>76.824043254080863</v>
      </c>
    </row>
    <row r="2618" spans="1:8" x14ac:dyDescent="0.25">
      <c r="A2618" s="21"/>
      <c r="B2618" s="5">
        <f>DATE(YEAR(siječanj!B2618),MONTH(siječanj!B2618)+3,DAY(siječanj!B2618))</f>
        <v>45775</v>
      </c>
      <c r="C2618" s="8">
        <v>27.2395833333333</v>
      </c>
      <c r="D2618">
        <v>0.90359367851406325</v>
      </c>
      <c r="E2618" s="6">
        <v>90.600681330366228</v>
      </c>
      <c r="F2618" s="9">
        <v>88.375771081974364</v>
      </c>
      <c r="G2618" s="9">
        <v>220.77067448632002</v>
      </c>
      <c r="H2618" s="9">
        <v>81.866202919186037</v>
      </c>
    </row>
    <row r="2619" spans="1:8" x14ac:dyDescent="0.25">
      <c r="A2619" s="21"/>
      <c r="B2619" s="5">
        <f>DATE(YEAR(siječanj!B2619),MONTH(siječanj!B2619)+3,DAY(siječanj!B2619))</f>
        <v>45775</v>
      </c>
      <c r="C2619" s="8">
        <v>27.25</v>
      </c>
      <c r="D2619">
        <v>0.90359367851406325</v>
      </c>
      <c r="E2619" s="6">
        <v>95.648322063990079</v>
      </c>
      <c r="F2619" s="9">
        <v>92.719749367285132</v>
      </c>
      <c r="G2619" s="9">
        <v>220.44873791181152</v>
      </c>
      <c r="H2619" s="9">
        <v>86.427219177498628</v>
      </c>
    </row>
    <row r="2620" spans="1:8" x14ac:dyDescent="0.25">
      <c r="A2620" s="21"/>
      <c r="B2620" s="5">
        <f>DATE(YEAR(siječanj!B2620),MONTH(siječanj!B2620)+3,DAY(siječanj!B2620))</f>
        <v>45775</v>
      </c>
      <c r="C2620" s="8">
        <v>27.2604166666667</v>
      </c>
      <c r="D2620">
        <v>0.90359367851406325</v>
      </c>
      <c r="E2620" s="6">
        <v>98.703019730229755</v>
      </c>
      <c r="F2620" s="9">
        <v>96.076133819351853</v>
      </c>
      <c r="G2620" s="9">
        <v>219.78661242897121</v>
      </c>
      <c r="H2620" s="9">
        <v>89.187424678484462</v>
      </c>
    </row>
    <row r="2621" spans="1:8" x14ac:dyDescent="0.25">
      <c r="A2621" s="21"/>
      <c r="B2621" s="5">
        <f>DATE(YEAR(siječanj!B2621),MONTH(siječanj!B2621)+3,DAY(siječanj!B2621))</f>
        <v>45775</v>
      </c>
      <c r="C2621" s="8">
        <v>27.2708333333333</v>
      </c>
      <c r="D2621">
        <v>0.90359367851406325</v>
      </c>
      <c r="E2621" s="6">
        <v>100.87420654148079</v>
      </c>
      <c r="F2621" s="9">
        <v>100.79717392659677</v>
      </c>
      <c r="G2621" s="9">
        <v>213.14160884937917</v>
      </c>
      <c r="H2621" s="9">
        <v>91.149295356004004</v>
      </c>
    </row>
    <row r="2622" spans="1:8" x14ac:dyDescent="0.25">
      <c r="A2622" s="21"/>
      <c r="B2622" s="5">
        <f>DATE(YEAR(siječanj!B2622),MONTH(siječanj!B2622)+3,DAY(siječanj!B2622))</f>
        <v>45775</v>
      </c>
      <c r="C2622" s="8">
        <v>27.28125</v>
      </c>
      <c r="D2622">
        <v>0.90359367851406325</v>
      </c>
      <c r="E2622" s="6">
        <v>101.82638187725351</v>
      </c>
      <c r="F2622" s="9">
        <v>107.8859501784945</v>
      </c>
      <c r="G2622" s="9">
        <v>180.79155355683787</v>
      </c>
      <c r="H2622" s="9">
        <v>92.009674970245243</v>
      </c>
    </row>
    <row r="2623" spans="1:8" x14ac:dyDescent="0.25">
      <c r="A2623" s="21"/>
      <c r="B2623" s="5">
        <f>DATE(YEAR(siječanj!B2623),MONTH(siječanj!B2623)+3,DAY(siječanj!B2623))</f>
        <v>45775</v>
      </c>
      <c r="C2623" s="8">
        <v>27.2916666666667</v>
      </c>
      <c r="D2623">
        <v>0.90359367851406325</v>
      </c>
      <c r="E2623" s="6">
        <v>99.765390482744593</v>
      </c>
      <c r="F2623" s="9">
        <v>116.52492098270088</v>
      </c>
      <c r="G2623" s="9">
        <v>106.02948181357877</v>
      </c>
      <c r="H2623" s="9">
        <v>90.147376174695097</v>
      </c>
    </row>
    <row r="2624" spans="1:8" x14ac:dyDescent="0.25">
      <c r="A2624" s="21"/>
      <c r="B2624" s="5">
        <f>DATE(YEAR(siječanj!B2624),MONTH(siječanj!B2624)+3,DAY(siječanj!B2624))</f>
        <v>45775</v>
      </c>
      <c r="C2624" s="8">
        <v>27.3020833333333</v>
      </c>
      <c r="D2624">
        <v>0.90359367851406325</v>
      </c>
      <c r="E2624" s="6">
        <v>97.118335916971162</v>
      </c>
      <c r="F2624" s="9">
        <v>120.09028421641749</v>
      </c>
      <c r="G2624" s="9">
        <v>43.156086341386995</v>
      </c>
      <c r="H2624" s="9">
        <v>87.755514402380442</v>
      </c>
    </row>
    <row r="2625" spans="1:8" x14ac:dyDescent="0.25">
      <c r="A2625" s="21"/>
      <c r="B2625" s="5">
        <f>DATE(YEAR(siječanj!B2625),MONTH(siječanj!B2625)+3,DAY(siječanj!B2625))</f>
        <v>45775</v>
      </c>
      <c r="C2625" s="8">
        <v>27.3125</v>
      </c>
      <c r="D2625">
        <v>0.90359367851406325</v>
      </c>
      <c r="E2625" s="6">
        <v>96.916999288690334</v>
      </c>
      <c r="F2625" s="9">
        <v>124.21444725603772</v>
      </c>
      <c r="G2625" s="9">
        <v>12.23306332467275</v>
      </c>
      <c r="H2625" s="9">
        <v>87.573587897812544</v>
      </c>
    </row>
    <row r="2626" spans="1:8" x14ac:dyDescent="0.25">
      <c r="A2626" s="21"/>
      <c r="B2626" s="5">
        <f>DATE(YEAR(siječanj!B2626),MONTH(siječanj!B2626)+3,DAY(siječanj!B2626))</f>
        <v>45775</v>
      </c>
      <c r="C2626" s="8">
        <v>27.3229166666667</v>
      </c>
      <c r="D2626">
        <v>0.90359367851406325</v>
      </c>
      <c r="E2626" s="6">
        <v>95.9964885055211</v>
      </c>
      <c r="F2626" s="9">
        <v>130.35109545756831</v>
      </c>
      <c r="G2626" s="9">
        <v>4.8389195814332204</v>
      </c>
      <c r="H2626" s="9">
        <v>86.741820173136801</v>
      </c>
    </row>
    <row r="2627" spans="1:8" x14ac:dyDescent="0.25">
      <c r="A2627" s="21"/>
      <c r="B2627" s="5">
        <f>DATE(YEAR(siječanj!B2627),MONTH(siječanj!B2627)+3,DAY(siječanj!B2627))</f>
        <v>45775</v>
      </c>
      <c r="C2627" s="8">
        <v>27.3333333333333</v>
      </c>
      <c r="D2627">
        <v>0.90359367851406325</v>
      </c>
      <c r="E2627" s="6">
        <v>97.414962392683137</v>
      </c>
      <c r="F2627" s="9">
        <v>138.73951202663045</v>
      </c>
      <c r="G2627" s="9">
        <v>2.49678559914563</v>
      </c>
      <c r="H2627" s="9">
        <v>88.023544210713695</v>
      </c>
    </row>
    <row r="2628" spans="1:8" x14ac:dyDescent="0.25">
      <c r="A2628" s="21"/>
      <c r="B2628" s="5">
        <f>DATE(YEAR(siječanj!B2628),MONTH(siječanj!B2628)+3,DAY(siječanj!B2628))</f>
        <v>45775</v>
      </c>
      <c r="C2628" s="8">
        <v>27.34375</v>
      </c>
      <c r="D2628">
        <v>0.90359367851406325</v>
      </c>
      <c r="E2628" s="6">
        <v>98.268123222248235</v>
      </c>
      <c r="F2628" s="9">
        <v>142.43834651213405</v>
      </c>
      <c r="G2628" s="9">
        <v>1.8454774870498152</v>
      </c>
      <c r="H2628" s="9">
        <v>88.794454943064522</v>
      </c>
    </row>
    <row r="2629" spans="1:8" x14ac:dyDescent="0.25">
      <c r="A2629" s="21"/>
      <c r="B2629" s="5">
        <f>DATE(YEAR(siječanj!B2629),MONTH(siječanj!B2629)+3,DAY(siječanj!B2629))</f>
        <v>45775</v>
      </c>
      <c r="C2629" s="8">
        <v>27.3541666666667</v>
      </c>
      <c r="D2629">
        <v>0.90359367851406325</v>
      </c>
      <c r="E2629" s="6">
        <v>97.678325486199853</v>
      </c>
      <c r="F2629" s="9">
        <v>145.11192497735081</v>
      </c>
      <c r="G2629" s="9">
        <v>1.6170719766906003</v>
      </c>
      <c r="H2629" s="9">
        <v>88.261517437169303</v>
      </c>
    </row>
    <row r="2630" spans="1:8" x14ac:dyDescent="0.25">
      <c r="A2630" s="21"/>
      <c r="B2630" s="5">
        <f>DATE(YEAR(siječanj!B2630),MONTH(siječanj!B2630)+3,DAY(siječanj!B2630))</f>
        <v>45775</v>
      </c>
      <c r="C2630" s="8">
        <v>27.3645833333333</v>
      </c>
      <c r="D2630">
        <v>0.90359367851406325</v>
      </c>
      <c r="E2630" s="6">
        <v>97.930805840004325</v>
      </c>
      <c r="F2630" s="9">
        <v>148.24989687158498</v>
      </c>
      <c r="G2630" s="9">
        <v>1.5476506992220584</v>
      </c>
      <c r="H2630" s="9">
        <v>88.489657088816017</v>
      </c>
    </row>
    <row r="2631" spans="1:8" x14ac:dyDescent="0.25">
      <c r="A2631" s="21"/>
      <c r="B2631" s="5">
        <f>DATE(YEAR(siječanj!B2631),MONTH(siječanj!B2631)+3,DAY(siječanj!B2631))</f>
        <v>45775</v>
      </c>
      <c r="C2631" s="8">
        <v>27.375</v>
      </c>
      <c r="D2631">
        <v>0.90359367851406325</v>
      </c>
      <c r="E2631" s="6">
        <v>98.249678236498923</v>
      </c>
      <c r="F2631" s="9">
        <v>151.74824393151846</v>
      </c>
      <c r="G2631" s="9">
        <v>1.45108875984464</v>
      </c>
      <c r="H2631" s="9">
        <v>88.777788170541157</v>
      </c>
    </row>
    <row r="2632" spans="1:8" x14ac:dyDescent="0.25">
      <c r="A2632" s="21"/>
      <c r="B2632" s="5">
        <f>DATE(YEAR(siječanj!B2632),MONTH(siječanj!B2632)+3,DAY(siječanj!B2632))</f>
        <v>45775</v>
      </c>
      <c r="C2632" s="8">
        <v>27.3854166666667</v>
      </c>
      <c r="D2632">
        <v>0.90359367851406325</v>
      </c>
      <c r="E2632" s="6">
        <v>99.321684562396314</v>
      </c>
      <c r="F2632" s="9">
        <v>153.40457184504496</v>
      </c>
      <c r="G2632" s="9">
        <v>1.3587365622163317</v>
      </c>
      <c r="H2632" s="9">
        <v>89.746446309949135</v>
      </c>
    </row>
    <row r="2633" spans="1:8" x14ac:dyDescent="0.25">
      <c r="A2633" s="21"/>
      <c r="B2633" s="5">
        <f>DATE(YEAR(siječanj!B2633),MONTH(siječanj!B2633)+3,DAY(siječanj!B2633))</f>
        <v>45775</v>
      </c>
      <c r="C2633" s="8">
        <v>27.3958333333333</v>
      </c>
      <c r="D2633">
        <v>0.90359367851406325</v>
      </c>
      <c r="E2633" s="6">
        <v>98.747275808819239</v>
      </c>
      <c r="F2633" s="9">
        <v>154.34513861902852</v>
      </c>
      <c r="G2633" s="9">
        <v>1.3524055654249141</v>
      </c>
      <c r="H2633" s="9">
        <v>89.22741419133375</v>
      </c>
    </row>
    <row r="2634" spans="1:8" x14ac:dyDescent="0.25">
      <c r="A2634" s="21"/>
      <c r="B2634" s="5">
        <f>DATE(YEAR(siječanj!B2634),MONTH(siječanj!B2634)+3,DAY(siječanj!B2634))</f>
        <v>45775</v>
      </c>
      <c r="C2634" s="8">
        <v>27.40625</v>
      </c>
      <c r="D2634">
        <v>0.90359367851406325</v>
      </c>
      <c r="E2634" s="6">
        <v>98.575993016341229</v>
      </c>
      <c r="F2634" s="9">
        <v>155.09034573076374</v>
      </c>
      <c r="G2634" s="9">
        <v>1.3211393119023171</v>
      </c>
      <c r="H2634" s="9">
        <v>89.072644142812379</v>
      </c>
    </row>
    <row r="2635" spans="1:8" x14ac:dyDescent="0.25">
      <c r="A2635" s="21"/>
      <c r="B2635" s="5">
        <f>DATE(YEAR(siječanj!B2635),MONTH(siječanj!B2635)+3,DAY(siječanj!B2635))</f>
        <v>45775</v>
      </c>
      <c r="C2635" s="8">
        <v>27.4166666666667</v>
      </c>
      <c r="D2635">
        <v>0.90359367851406325</v>
      </c>
      <c r="E2635" s="6">
        <v>99.362264521645528</v>
      </c>
      <c r="F2635" s="9">
        <v>155.15234144898727</v>
      </c>
      <c r="G2635" s="9">
        <v>1.3328138433242238</v>
      </c>
      <c r="H2635" s="9">
        <v>89.783114104601083</v>
      </c>
    </row>
    <row r="2636" spans="1:8" x14ac:dyDescent="0.25">
      <c r="A2636" s="21"/>
      <c r="B2636" s="5">
        <f>DATE(YEAR(siječanj!B2636),MONTH(siječanj!B2636)+3,DAY(siječanj!B2636))</f>
        <v>45775</v>
      </c>
      <c r="C2636" s="8">
        <v>27.4270833333333</v>
      </c>
      <c r="D2636">
        <v>0.90359367851406325</v>
      </c>
      <c r="E2636" s="6">
        <v>99.404676101660058</v>
      </c>
      <c r="F2636" s="9">
        <v>154.94753777504661</v>
      </c>
      <c r="G2636" s="9">
        <v>1.3418465823001462</v>
      </c>
      <c r="H2636" s="9">
        <v>89.821436940197998</v>
      </c>
    </row>
    <row r="2637" spans="1:8" x14ac:dyDescent="0.25">
      <c r="A2637" s="21"/>
      <c r="B2637" s="5">
        <f>DATE(YEAR(siječanj!B2637),MONTH(siječanj!B2637)+3,DAY(siječanj!B2637))</f>
        <v>45775</v>
      </c>
      <c r="C2637" s="8">
        <v>27.4375</v>
      </c>
      <c r="D2637">
        <v>0.90359367851406325</v>
      </c>
      <c r="E2637" s="6">
        <v>99.459097725027149</v>
      </c>
      <c r="F2637" s="9">
        <v>154.71312788953426</v>
      </c>
      <c r="G2637" s="9">
        <v>1.3295975205819475</v>
      </c>
      <c r="H2637" s="9">
        <v>89.870611975046984</v>
      </c>
    </row>
    <row r="2638" spans="1:8" x14ac:dyDescent="0.25">
      <c r="A2638" s="21"/>
      <c r="B2638" s="5">
        <f>DATE(YEAR(siječanj!B2638),MONTH(siječanj!B2638)+3,DAY(siječanj!B2638))</f>
        <v>45775</v>
      </c>
      <c r="C2638" s="8">
        <v>27.4479166666667</v>
      </c>
      <c r="D2638">
        <v>0.90359367851406325</v>
      </c>
      <c r="E2638" s="6">
        <v>101.20119393922448</v>
      </c>
      <c r="F2638" s="9">
        <v>154.93590839950633</v>
      </c>
      <c r="G2638" s="9">
        <v>1.2888833633056955</v>
      </c>
      <c r="H2638" s="9">
        <v>91.444759101558972</v>
      </c>
    </row>
    <row r="2639" spans="1:8" x14ac:dyDescent="0.25">
      <c r="A2639" s="21"/>
      <c r="B2639" s="5">
        <f>DATE(YEAR(siječanj!B2639),MONTH(siječanj!B2639)+3,DAY(siječanj!B2639))</f>
        <v>45775</v>
      </c>
      <c r="C2639" s="8">
        <v>27.4583333333333</v>
      </c>
      <c r="D2639">
        <v>0.90359367851406325</v>
      </c>
      <c r="E2639" s="6">
        <v>101.81588943423219</v>
      </c>
      <c r="F2639" s="9">
        <v>155.00897208794922</v>
      </c>
      <c r="G2639" s="9">
        <v>1.2466243422165542</v>
      </c>
      <c r="H2639" s="9">
        <v>92.000194065059006</v>
      </c>
    </row>
    <row r="2640" spans="1:8" x14ac:dyDescent="0.25">
      <c r="A2640" s="21"/>
      <c r="B2640" s="5">
        <f>DATE(YEAR(siječanj!B2640),MONTH(siječanj!B2640)+3,DAY(siječanj!B2640))</f>
        <v>45775</v>
      </c>
      <c r="C2640" s="8">
        <v>27.46875</v>
      </c>
      <c r="D2640">
        <v>0.90359367851406325</v>
      </c>
      <c r="E2640" s="6">
        <v>102.78823934464349</v>
      </c>
      <c r="F2640" s="9">
        <v>155.04016614485874</v>
      </c>
      <c r="G2640" s="9">
        <v>1.156754202635534</v>
      </c>
      <c r="H2640" s="9">
        <v>92.878803297410371</v>
      </c>
    </row>
    <row r="2641" spans="1:8" x14ac:dyDescent="0.25">
      <c r="A2641" s="21"/>
      <c r="B2641" s="5">
        <f>DATE(YEAR(siječanj!B2641),MONTH(siječanj!B2641)+3,DAY(siječanj!B2641))</f>
        <v>45775</v>
      </c>
      <c r="C2641" s="8">
        <v>27.4791666666667</v>
      </c>
      <c r="D2641">
        <v>0.90359367851406325</v>
      </c>
      <c r="E2641" s="6">
        <v>103.32278137150301</v>
      </c>
      <c r="F2641" s="9">
        <v>154.83606667810707</v>
      </c>
      <c r="G2641" s="9">
        <v>1.1142542749186211</v>
      </c>
      <c r="H2641" s="9">
        <v>93.361812093780742</v>
      </c>
    </row>
    <row r="2642" spans="1:8" x14ac:dyDescent="0.25">
      <c r="A2642" s="21"/>
      <c r="B2642" s="5">
        <f>DATE(YEAR(siječanj!B2642),MONTH(siječanj!B2642)+3,DAY(siječanj!B2642))</f>
        <v>45775</v>
      </c>
      <c r="C2642" s="8">
        <v>27.4895833333333</v>
      </c>
      <c r="D2642">
        <v>0.90359367851406325</v>
      </c>
      <c r="E2642" s="6">
        <v>103.16515301960334</v>
      </c>
      <c r="F2642" s="9">
        <v>154.63211919629154</v>
      </c>
      <c r="G2642" s="9">
        <v>1.0957412389333405</v>
      </c>
      <c r="H2642" s="9">
        <v>93.219380111449595</v>
      </c>
    </row>
    <row r="2643" spans="1:8" x14ac:dyDescent="0.25">
      <c r="A2643" s="21"/>
      <c r="B2643" s="5">
        <f>DATE(YEAR(siječanj!B2643),MONTH(siječanj!B2643)+3,DAY(siječanj!B2643))</f>
        <v>45775</v>
      </c>
      <c r="C2643" s="8">
        <v>27.5</v>
      </c>
      <c r="D2643">
        <v>0.90359367851406325</v>
      </c>
      <c r="E2643" s="6">
        <v>101.60357100616531</v>
      </c>
      <c r="F2643" s="9">
        <v>154.62886415978011</v>
      </c>
      <c r="G2643" s="9">
        <v>1.1270622272419373</v>
      </c>
      <c r="H2643" s="9">
        <v>91.808344475625731</v>
      </c>
    </row>
    <row r="2644" spans="1:8" x14ac:dyDescent="0.25">
      <c r="A2644" s="21"/>
      <c r="B2644" s="5">
        <f>DATE(YEAR(siječanj!B2644),MONTH(siječanj!B2644)+3,DAY(siječanj!B2644))</f>
        <v>45775</v>
      </c>
      <c r="C2644" s="8">
        <v>27.5104166666667</v>
      </c>
      <c r="D2644">
        <v>0.90359367851406325</v>
      </c>
      <c r="E2644" s="6">
        <v>100.71495459497083</v>
      </c>
      <c r="F2644" s="9">
        <v>153.98740941510999</v>
      </c>
      <c r="G2644" s="9">
        <v>1.1372671102341252</v>
      </c>
      <c r="H2644" s="9">
        <v>91.005396303846553</v>
      </c>
    </row>
    <row r="2645" spans="1:8" x14ac:dyDescent="0.25">
      <c r="A2645" s="21"/>
      <c r="B2645" s="5">
        <f>DATE(YEAR(siječanj!B2645),MONTH(siječanj!B2645)+3,DAY(siječanj!B2645))</f>
        <v>45775</v>
      </c>
      <c r="C2645" s="8">
        <v>27.5208333333333</v>
      </c>
      <c r="D2645">
        <v>0.90359367851406325</v>
      </c>
      <c r="E2645" s="6">
        <v>100.73625746385046</v>
      </c>
      <c r="F2645" s="9">
        <v>153.56703817006209</v>
      </c>
      <c r="G2645" s="9">
        <v>1.1170628797155042</v>
      </c>
      <c r="H2645" s="9">
        <v>91.024645441500397</v>
      </c>
    </row>
    <row r="2646" spans="1:8" x14ac:dyDescent="0.25">
      <c r="A2646" s="21"/>
      <c r="B2646" s="5">
        <f>DATE(YEAR(siječanj!B2646),MONTH(siječanj!B2646)+3,DAY(siječanj!B2646))</f>
        <v>45775</v>
      </c>
      <c r="C2646" s="8">
        <v>27.53125</v>
      </c>
      <c r="D2646">
        <v>0.90359367851406325</v>
      </c>
      <c r="E2646" s="6">
        <v>99.894331037259761</v>
      </c>
      <c r="F2646" s="9">
        <v>153.38495763701627</v>
      </c>
      <c r="G2646" s="9">
        <v>1.1611080432252758</v>
      </c>
      <c r="H2646" s="9">
        <v>90.263886044659102</v>
      </c>
    </row>
    <row r="2647" spans="1:8" x14ac:dyDescent="0.25">
      <c r="A2647" s="21"/>
      <c r="B2647" s="5">
        <f>DATE(YEAR(siječanj!B2647),MONTH(siječanj!B2647)+3,DAY(siječanj!B2647))</f>
        <v>45775</v>
      </c>
      <c r="C2647" s="8">
        <v>27.5416666666667</v>
      </c>
      <c r="D2647">
        <v>0.90359367851406325</v>
      </c>
      <c r="E2647" s="6">
        <v>97.766038228582872</v>
      </c>
      <c r="F2647" s="9">
        <v>152.86612378167365</v>
      </c>
      <c r="G2647" s="9">
        <v>1.1509526821331222</v>
      </c>
      <c r="H2647" s="9">
        <v>88.340774116711728</v>
      </c>
    </row>
    <row r="2648" spans="1:8" x14ac:dyDescent="0.25">
      <c r="A2648" s="21"/>
      <c r="B2648" s="5">
        <f>DATE(YEAR(siječanj!B2648),MONTH(siječanj!B2648)+3,DAY(siječanj!B2648))</f>
        <v>45775</v>
      </c>
      <c r="C2648" s="8">
        <v>27.5520833333333</v>
      </c>
      <c r="D2648">
        <v>0.90359367851406325</v>
      </c>
      <c r="E2648" s="6">
        <v>96.653518313685765</v>
      </c>
      <c r="F2648" s="9">
        <v>152.45183451358611</v>
      </c>
      <c r="G2648" s="9">
        <v>1.1353193693818391</v>
      </c>
      <c r="H2648" s="9">
        <v>87.3355081543897</v>
      </c>
    </row>
    <row r="2649" spans="1:8" x14ac:dyDescent="0.25">
      <c r="A2649" s="21"/>
      <c r="B2649" s="5">
        <f>DATE(YEAR(siječanj!B2649),MONTH(siječanj!B2649)+3,DAY(siječanj!B2649))</f>
        <v>45775</v>
      </c>
      <c r="C2649" s="8">
        <v>27.5625</v>
      </c>
      <c r="D2649">
        <v>0.90359367851406325</v>
      </c>
      <c r="E2649" s="6">
        <v>96.643778727225651</v>
      </c>
      <c r="F2649" s="9">
        <v>151.85676685087395</v>
      </c>
      <c r="G2649" s="9">
        <v>1.1150920533729818</v>
      </c>
      <c r="H2649" s="9">
        <v>87.326707525632997</v>
      </c>
    </row>
    <row r="2650" spans="1:8" x14ac:dyDescent="0.25">
      <c r="A2650" s="21"/>
      <c r="B2650" s="5">
        <f>DATE(YEAR(siječanj!B2650),MONTH(siječanj!B2650)+3,DAY(siječanj!B2650))</f>
        <v>45775</v>
      </c>
      <c r="C2650" s="8">
        <v>27.5729166666667</v>
      </c>
      <c r="D2650">
        <v>0.90359367851406325</v>
      </c>
      <c r="E2650" s="6">
        <v>96.983737051038176</v>
      </c>
      <c r="F2650" s="9">
        <v>151.31969170777467</v>
      </c>
      <c r="G2650" s="9">
        <v>1.0929315171632701</v>
      </c>
      <c r="H2650" s="9">
        <v>87.633891717988234</v>
      </c>
    </row>
    <row r="2651" spans="1:8" x14ac:dyDescent="0.25">
      <c r="A2651" s="21"/>
      <c r="B2651" s="5">
        <f>DATE(YEAR(siječanj!B2651),MONTH(siječanj!B2651)+3,DAY(siječanj!B2651))</f>
        <v>45775</v>
      </c>
      <c r="C2651" s="8">
        <v>27.5833333333333</v>
      </c>
      <c r="D2651">
        <v>0.90359367851406325</v>
      </c>
      <c r="E2651" s="6">
        <v>99.51110624499546</v>
      </c>
      <c r="F2651" s="9">
        <v>150.01728285034727</v>
      </c>
      <c r="G2651" s="9">
        <v>1.0910355321573926</v>
      </c>
      <c r="H2651" s="9">
        <v>89.917606544919224</v>
      </c>
    </row>
    <row r="2652" spans="1:8" x14ac:dyDescent="0.25">
      <c r="A2652" s="21"/>
      <c r="B2652" s="5">
        <f>DATE(YEAR(siječanj!B2652),MONTH(siječanj!B2652)+3,DAY(siječanj!B2652))</f>
        <v>45775</v>
      </c>
      <c r="C2652" s="8">
        <v>27.59375</v>
      </c>
      <c r="D2652">
        <v>0.90359367851406325</v>
      </c>
      <c r="E2652" s="6">
        <v>101.07589186122151</v>
      </c>
      <c r="F2652" s="9">
        <v>149.45862357633987</v>
      </c>
      <c r="G2652" s="9">
        <v>1.0618238831327376</v>
      </c>
      <c r="H2652" s="9">
        <v>91.331536935970803</v>
      </c>
    </row>
    <row r="2653" spans="1:8" x14ac:dyDescent="0.25">
      <c r="A2653" s="21"/>
      <c r="B2653" s="5">
        <f>DATE(YEAR(siječanj!B2653),MONTH(siječanj!B2653)+3,DAY(siječanj!B2653))</f>
        <v>45775</v>
      </c>
      <c r="C2653" s="8">
        <v>27.6041666666667</v>
      </c>
      <c r="D2653">
        <v>0.90359367851406325</v>
      </c>
      <c r="E2653" s="6">
        <v>101.01570494155685</v>
      </c>
      <c r="F2653" s="9">
        <v>148.75760745193841</v>
      </c>
      <c r="G2653" s="9">
        <v>1.0354312636436196</v>
      </c>
      <c r="H2653" s="9">
        <v>91.277152415832589</v>
      </c>
    </row>
    <row r="2654" spans="1:8" x14ac:dyDescent="0.25">
      <c r="A2654" s="21"/>
      <c r="B2654" s="5">
        <f>DATE(YEAR(siječanj!B2654),MONTH(siječanj!B2654)+3,DAY(siječanj!B2654))</f>
        <v>45775</v>
      </c>
      <c r="C2654" s="8">
        <v>27.6145833333333</v>
      </c>
      <c r="D2654">
        <v>0.90359367851406325</v>
      </c>
      <c r="E2654" s="6">
        <v>103.03175278056382</v>
      </c>
      <c r="F2654" s="9">
        <v>147.41544674357169</v>
      </c>
      <c r="G2654" s="9">
        <v>1.0611208936869876</v>
      </c>
      <c r="H2654" s="9">
        <v>93.098840498741225</v>
      </c>
    </row>
    <row r="2655" spans="1:8" x14ac:dyDescent="0.25">
      <c r="A2655" s="21"/>
      <c r="B2655" s="5">
        <f>DATE(YEAR(siječanj!B2655),MONTH(siječanj!B2655)+3,DAY(siječanj!B2655))</f>
        <v>45775</v>
      </c>
      <c r="C2655" s="8">
        <v>27.625</v>
      </c>
      <c r="D2655">
        <v>0.90359367851406325</v>
      </c>
      <c r="E2655" s="6">
        <v>103.68639226914668</v>
      </c>
      <c r="F2655" s="9">
        <v>144.69879876031595</v>
      </c>
      <c r="G2655" s="9">
        <v>1.0337035789085203</v>
      </c>
      <c r="H2655" s="9">
        <v>93.690368602330381</v>
      </c>
    </row>
    <row r="2656" spans="1:8" x14ac:dyDescent="0.25">
      <c r="A2656" s="21"/>
      <c r="B2656" s="5">
        <f>DATE(YEAR(siječanj!B2656),MONTH(siječanj!B2656)+3,DAY(siječanj!B2656))</f>
        <v>45775</v>
      </c>
      <c r="C2656" s="8">
        <v>27.6354166666667</v>
      </c>
      <c r="D2656">
        <v>0.90359367851406325</v>
      </c>
      <c r="E2656" s="6">
        <v>104.54046643259259</v>
      </c>
      <c r="F2656" s="9">
        <v>142.81553412146511</v>
      </c>
      <c r="G2656" s="9">
        <v>1.0361174974582856</v>
      </c>
      <c r="H2656" s="9">
        <v>94.462104617402289</v>
      </c>
    </row>
    <row r="2657" spans="1:8" x14ac:dyDescent="0.25">
      <c r="A2657" s="21"/>
      <c r="B2657" s="5">
        <f>DATE(YEAR(siječanj!B2657),MONTH(siječanj!B2657)+3,DAY(siječanj!B2657))</f>
        <v>45775</v>
      </c>
      <c r="C2657" s="8">
        <v>27.6458333333333</v>
      </c>
      <c r="D2657">
        <v>0.90359367851406325</v>
      </c>
      <c r="E2657" s="6">
        <v>106.29595754997477</v>
      </c>
      <c r="F2657" s="9">
        <v>141.15996252130054</v>
      </c>
      <c r="G2657" s="9">
        <v>1.018615008090892</v>
      </c>
      <c r="H2657" s="9">
        <v>96.048355293756416</v>
      </c>
    </row>
    <row r="2658" spans="1:8" x14ac:dyDescent="0.25">
      <c r="A2658" s="21"/>
      <c r="B2658" s="5">
        <f>DATE(YEAR(siječanj!B2658),MONTH(siječanj!B2658)+3,DAY(siječanj!B2658))</f>
        <v>45775</v>
      </c>
      <c r="C2658" s="8">
        <v>27.65625</v>
      </c>
      <c r="D2658">
        <v>0.90359367851406325</v>
      </c>
      <c r="E2658" s="6">
        <v>106.10651605536087</v>
      </c>
      <c r="F2658" s="9">
        <v>139.71842935663281</v>
      </c>
      <c r="G2658" s="9">
        <v>1.0228325696855891</v>
      </c>
      <c r="H2658" s="9">
        <v>95.877177156775048</v>
      </c>
    </row>
    <row r="2659" spans="1:8" x14ac:dyDescent="0.25">
      <c r="A2659" s="21"/>
      <c r="B2659" s="5">
        <f>DATE(YEAR(siječanj!B2659),MONTH(siječanj!B2659)+3,DAY(siječanj!B2659))</f>
        <v>45775</v>
      </c>
      <c r="C2659" s="8">
        <v>27.6666666666667</v>
      </c>
      <c r="D2659">
        <v>0.90359367851406325</v>
      </c>
      <c r="E2659" s="6">
        <v>106.21201206219993</v>
      </c>
      <c r="F2659" s="9">
        <v>136.94970636094288</v>
      </c>
      <c r="G2659" s="9">
        <v>1.0354688708185658</v>
      </c>
      <c r="H2659" s="9">
        <v>95.972502681663286</v>
      </c>
    </row>
    <row r="2660" spans="1:8" x14ac:dyDescent="0.25">
      <c r="A2660" s="21"/>
      <c r="B2660" s="5">
        <f>DATE(YEAR(siječanj!B2660),MONTH(siječanj!B2660)+3,DAY(siječanj!B2660))</f>
        <v>45775</v>
      </c>
      <c r="C2660" s="8">
        <v>27.6770833333333</v>
      </c>
      <c r="D2660">
        <v>0.90359367851406325</v>
      </c>
      <c r="E2660" s="6">
        <v>106.88948588840401</v>
      </c>
      <c r="F2660" s="9">
        <v>135.45657560020203</v>
      </c>
      <c r="G2660" s="9">
        <v>1.0558294868828768</v>
      </c>
      <c r="H2660" s="9">
        <v>96.584663748380038</v>
      </c>
    </row>
    <row r="2661" spans="1:8" x14ac:dyDescent="0.25">
      <c r="A2661" s="21"/>
      <c r="B2661" s="5">
        <f>DATE(YEAR(siječanj!B2661),MONTH(siječanj!B2661)+3,DAY(siječanj!B2661))</f>
        <v>45775</v>
      </c>
      <c r="C2661" s="8">
        <v>27.6875</v>
      </c>
      <c r="D2661">
        <v>0.90359367851406325</v>
      </c>
      <c r="E2661" s="6">
        <v>109.44487620544889</v>
      </c>
      <c r="F2661" s="9">
        <v>134.61215843833659</v>
      </c>
      <c r="G2661" s="9">
        <v>1.1074507716038493</v>
      </c>
      <c r="H2661" s="9">
        <v>98.893698284997839</v>
      </c>
    </row>
    <row r="2662" spans="1:8" x14ac:dyDescent="0.25">
      <c r="A2662" s="21"/>
      <c r="B2662" s="5">
        <f>DATE(YEAR(siječanj!B2662),MONTH(siječanj!B2662)+3,DAY(siječanj!B2662))</f>
        <v>45775</v>
      </c>
      <c r="C2662" s="8">
        <v>27.6979166666667</v>
      </c>
      <c r="D2662">
        <v>0.90359367851406325</v>
      </c>
      <c r="E2662" s="6">
        <v>110.51666162738161</v>
      </c>
      <c r="F2662" s="9">
        <v>133.87649779657045</v>
      </c>
      <c r="G2662" s="9">
        <v>1.2549257933705249</v>
      </c>
      <c r="H2662" s="9">
        <v>99.862156816979763</v>
      </c>
    </row>
    <row r="2663" spans="1:8" x14ac:dyDescent="0.25">
      <c r="A2663" s="21"/>
      <c r="B2663" s="5">
        <f>DATE(YEAR(siječanj!B2663),MONTH(siječanj!B2663)+3,DAY(siječanj!B2663))</f>
        <v>45775</v>
      </c>
      <c r="C2663" s="8">
        <v>27.7083333333333</v>
      </c>
      <c r="D2663">
        <v>0.90359367851406325</v>
      </c>
      <c r="E2663" s="6">
        <v>112.08957314146491</v>
      </c>
      <c r="F2663" s="9">
        <v>133.22773859189601</v>
      </c>
      <c r="G2663" s="9">
        <v>1.6322543794556088</v>
      </c>
      <c r="H2663" s="9">
        <v>101.28342971796742</v>
      </c>
    </row>
    <row r="2664" spans="1:8" x14ac:dyDescent="0.25">
      <c r="A2664" s="21"/>
      <c r="B2664" s="5">
        <f>DATE(YEAR(siječanj!B2664),MONTH(siječanj!B2664)+3,DAY(siječanj!B2664))</f>
        <v>45775</v>
      </c>
      <c r="C2664" s="8">
        <v>27.71875</v>
      </c>
      <c r="D2664">
        <v>0.90359367851406325</v>
      </c>
      <c r="E2664" s="6">
        <v>115.23851359015526</v>
      </c>
      <c r="F2664" s="9">
        <v>133.20871787833633</v>
      </c>
      <c r="G2664" s="9">
        <v>2.6611107597071708</v>
      </c>
      <c r="H2664" s="9">
        <v>104.12879240142126</v>
      </c>
    </row>
    <row r="2665" spans="1:8" x14ac:dyDescent="0.25">
      <c r="A2665" s="21"/>
      <c r="B2665" s="5">
        <f>DATE(YEAR(siječanj!B2665),MONTH(siječanj!B2665)+3,DAY(siječanj!B2665))</f>
        <v>45775</v>
      </c>
      <c r="C2665" s="8">
        <v>27.7291666666667</v>
      </c>
      <c r="D2665">
        <v>0.90359367851406325</v>
      </c>
      <c r="E2665" s="6">
        <v>119.38861854353596</v>
      </c>
      <c r="F2665" s="9">
        <v>133.66075172312819</v>
      </c>
      <c r="G2665" s="9">
        <v>6.5640008989868655</v>
      </c>
      <c r="H2665" s="9">
        <v>107.87880100246596</v>
      </c>
    </row>
    <row r="2666" spans="1:8" x14ac:dyDescent="0.25">
      <c r="A2666" s="21"/>
      <c r="B2666" s="5">
        <f>DATE(YEAR(siječanj!B2666),MONTH(siječanj!B2666)+3,DAY(siječanj!B2666))</f>
        <v>45775</v>
      </c>
      <c r="C2666" s="8">
        <v>27.7395833333333</v>
      </c>
      <c r="D2666">
        <v>0.90359367851406325</v>
      </c>
      <c r="E2666" s="6">
        <v>123.89496135326428</v>
      </c>
      <c r="F2666" s="9">
        <v>135.32121129503835</v>
      </c>
      <c r="G2666" s="9">
        <v>22.486258744688644</v>
      </c>
      <c r="H2666" s="9">
        <v>111.95070387855377</v>
      </c>
    </row>
    <row r="2667" spans="1:8" x14ac:dyDescent="0.25">
      <c r="A2667" s="21"/>
      <c r="B2667" s="5">
        <f>DATE(YEAR(siječanj!B2667),MONTH(siječanj!B2667)+3,DAY(siječanj!B2667))</f>
        <v>45775</v>
      </c>
      <c r="C2667" s="8">
        <v>27.75</v>
      </c>
      <c r="D2667">
        <v>0.90359367851406325</v>
      </c>
      <c r="E2667" s="6">
        <v>128.69291720836748</v>
      </c>
      <c r="F2667" s="9">
        <v>137.10565229488313</v>
      </c>
      <c r="G2667" s="9">
        <v>62.725824808175219</v>
      </c>
      <c r="H2667" s="9">
        <v>116.28610645901456</v>
      </c>
    </row>
    <row r="2668" spans="1:8" x14ac:dyDescent="0.25">
      <c r="A2668" s="21"/>
      <c r="B2668" s="5">
        <f>DATE(YEAR(siječanj!B2668),MONTH(siječanj!B2668)+3,DAY(siječanj!B2668))</f>
        <v>45775</v>
      </c>
      <c r="C2668" s="8">
        <v>27.7604166666667</v>
      </c>
      <c r="D2668">
        <v>0.90359367851406325</v>
      </c>
      <c r="E2668" s="6">
        <v>133.0297474291373</v>
      </c>
      <c r="F2668" s="9">
        <v>139.03813590880674</v>
      </c>
      <c r="G2668" s="9">
        <v>123.45258207921317</v>
      </c>
      <c r="H2668" s="9">
        <v>120.20483883129093</v>
      </c>
    </row>
    <row r="2669" spans="1:8" x14ac:dyDescent="0.25">
      <c r="A2669" s="21"/>
      <c r="B2669" s="5">
        <f>DATE(YEAR(siječanj!B2669),MONTH(siječanj!B2669)+3,DAY(siječanj!B2669))</f>
        <v>45775</v>
      </c>
      <c r="C2669" s="8">
        <v>27.7708333333333</v>
      </c>
      <c r="D2669">
        <v>0.90359367851406325</v>
      </c>
      <c r="E2669" s="6">
        <v>137.95030597523126</v>
      </c>
      <c r="F2669" s="9">
        <v>140.29311927531646</v>
      </c>
      <c r="G2669" s="9">
        <v>178.60845033490222</v>
      </c>
      <c r="H2669" s="9">
        <v>124.65102442829978</v>
      </c>
    </row>
    <row r="2670" spans="1:8" x14ac:dyDescent="0.25">
      <c r="A2670" s="21"/>
      <c r="B2670" s="5">
        <f>DATE(YEAR(siječanj!B2670),MONTH(siječanj!B2670)+3,DAY(siječanj!B2670))</f>
        <v>45775</v>
      </c>
      <c r="C2670" s="8">
        <v>27.78125</v>
      </c>
      <c r="D2670">
        <v>0.90359367851406325</v>
      </c>
      <c r="E2670" s="6">
        <v>143.61794687081704</v>
      </c>
      <c r="F2670" s="9">
        <v>140.78770549727824</v>
      </c>
      <c r="G2670" s="9">
        <v>215.97532425745123</v>
      </c>
      <c r="H2670" s="9">
        <v>129.77226891363887</v>
      </c>
    </row>
    <row r="2671" spans="1:8" x14ac:dyDescent="0.25">
      <c r="A2671" s="21"/>
      <c r="B2671" s="5">
        <f>DATE(YEAR(siječanj!B2671),MONTH(siječanj!B2671)+3,DAY(siječanj!B2671))</f>
        <v>45775</v>
      </c>
      <c r="C2671" s="8">
        <v>27.7916666666667</v>
      </c>
      <c r="D2671">
        <v>0.90359367851406325</v>
      </c>
      <c r="E2671" s="6">
        <v>149.21609613400221</v>
      </c>
      <c r="F2671" s="9">
        <v>139.75717922134328</v>
      </c>
      <c r="G2671" s="9">
        <v>226.99277104174698</v>
      </c>
      <c r="H2671" s="9">
        <v>134.83072119923116</v>
      </c>
    </row>
    <row r="2672" spans="1:8" x14ac:dyDescent="0.25">
      <c r="A2672" s="21"/>
      <c r="B2672" s="5">
        <f>DATE(YEAR(siječanj!B2672),MONTH(siječanj!B2672)+3,DAY(siječanj!B2672))</f>
        <v>45775</v>
      </c>
      <c r="C2672" s="8">
        <v>27.8020833333333</v>
      </c>
      <c r="D2672">
        <v>0.90359367851406325</v>
      </c>
      <c r="E2672" s="6">
        <v>155.59646633607233</v>
      </c>
      <c r="F2672" s="9">
        <v>138.54194151494056</v>
      </c>
      <c r="G2672" s="9">
        <v>227.97824424644233</v>
      </c>
      <c r="H2672" s="9">
        <v>140.59598338040121</v>
      </c>
    </row>
    <row r="2673" spans="1:8" x14ac:dyDescent="0.25">
      <c r="A2673" s="21"/>
      <c r="B2673" s="5">
        <f>DATE(YEAR(siječanj!B2673),MONTH(siječanj!B2673)+3,DAY(siječanj!B2673))</f>
        <v>45775</v>
      </c>
      <c r="C2673" s="8">
        <v>27.8125</v>
      </c>
      <c r="D2673">
        <v>0.90359367851406325</v>
      </c>
      <c r="E2673" s="6">
        <v>157.88470550237679</v>
      </c>
      <c r="F2673" s="9">
        <v>136.97429799824579</v>
      </c>
      <c r="G2673" s="9">
        <v>228.57227631594529</v>
      </c>
      <c r="H2673" s="9">
        <v>142.66362182600221</v>
      </c>
    </row>
    <row r="2674" spans="1:8" x14ac:dyDescent="0.25">
      <c r="A2674" s="21"/>
      <c r="B2674" s="5">
        <f>DATE(YEAR(siječanj!B2674),MONTH(siječanj!B2674)+3,DAY(siječanj!B2674))</f>
        <v>45775</v>
      </c>
      <c r="C2674" s="8">
        <v>27.8229166666667</v>
      </c>
      <c r="D2674">
        <v>0.90359367851406325</v>
      </c>
      <c r="E2674" s="6">
        <v>157.87806253382496</v>
      </c>
      <c r="F2674" s="9">
        <v>134.84973524417885</v>
      </c>
      <c r="G2674" s="9">
        <v>228.85721917247432</v>
      </c>
      <c r="H2674" s="9">
        <v>142.6576192816122</v>
      </c>
    </row>
    <row r="2675" spans="1:8" x14ac:dyDescent="0.25">
      <c r="A2675" s="21"/>
      <c r="B2675" s="5">
        <f>DATE(YEAR(siječanj!B2675),MONTH(siječanj!B2675)+3,DAY(siječanj!B2675))</f>
        <v>45775</v>
      </c>
      <c r="C2675" s="8">
        <v>27.8333333333333</v>
      </c>
      <c r="D2675">
        <v>0.90359367851406325</v>
      </c>
      <c r="E2675" s="6">
        <v>157.78635568926461</v>
      </c>
      <c r="F2675" s="9">
        <v>129.77893924023738</v>
      </c>
      <c r="G2675" s="9">
        <v>229.50914837435937</v>
      </c>
      <c r="H2675" s="9">
        <v>142.57475355659099</v>
      </c>
    </row>
    <row r="2676" spans="1:8" x14ac:dyDescent="0.25">
      <c r="A2676" s="21"/>
      <c r="B2676" s="5">
        <f>DATE(YEAR(siječanj!B2676),MONTH(siječanj!B2676)+3,DAY(siječanj!B2676))</f>
        <v>45775</v>
      </c>
      <c r="C2676" s="8">
        <v>27.84375</v>
      </c>
      <c r="D2676">
        <v>0.90359367851406325</v>
      </c>
      <c r="E2676" s="6">
        <v>156.55470910136779</v>
      </c>
      <c r="F2676" s="9">
        <v>126.34108631212142</v>
      </c>
      <c r="G2676" s="9">
        <v>229.79336772984718</v>
      </c>
      <c r="H2676" s="9">
        <v>141.46184548560402</v>
      </c>
    </row>
    <row r="2677" spans="1:8" x14ac:dyDescent="0.25">
      <c r="A2677" s="21"/>
      <c r="B2677" s="5">
        <f>DATE(YEAR(siječanj!B2677),MONTH(siječanj!B2677)+3,DAY(siječanj!B2677))</f>
        <v>45775</v>
      </c>
      <c r="C2677" s="8">
        <v>27.8541666666667</v>
      </c>
      <c r="D2677">
        <v>0.90359367851406325</v>
      </c>
      <c r="E2677" s="6">
        <v>156.15543063353675</v>
      </c>
      <c r="F2677" s="9">
        <v>123.49815576851653</v>
      </c>
      <c r="G2677" s="9">
        <v>230.28006694229339</v>
      </c>
      <c r="H2677" s="9">
        <v>141.1010599861051</v>
      </c>
    </row>
    <row r="2678" spans="1:8" x14ac:dyDescent="0.25">
      <c r="A2678" s="21"/>
      <c r="B2678" s="5">
        <f>DATE(YEAR(siječanj!B2678),MONTH(siječanj!B2678)+3,DAY(siječanj!B2678))</f>
        <v>45775</v>
      </c>
      <c r="C2678" s="8">
        <v>27.8645833333333</v>
      </c>
      <c r="D2678">
        <v>0.90359367851406325</v>
      </c>
      <c r="E2678" s="6">
        <v>155.34108550330578</v>
      </c>
      <c r="F2678" s="9">
        <v>120.95805247594723</v>
      </c>
      <c r="G2678" s="9">
        <v>230.71478340054961</v>
      </c>
      <c r="H2678" s="9">
        <v>140.36522287429969</v>
      </c>
    </row>
    <row r="2679" spans="1:8" x14ac:dyDescent="0.25">
      <c r="A2679" s="21"/>
      <c r="B2679" s="5">
        <f>DATE(YEAR(siječanj!B2679),MONTH(siječanj!B2679)+3,DAY(siječanj!B2679))</f>
        <v>45775</v>
      </c>
      <c r="C2679" s="8">
        <v>27.875</v>
      </c>
      <c r="D2679">
        <v>0.90359367851406325</v>
      </c>
      <c r="E2679" s="6">
        <v>152.29632257187163</v>
      </c>
      <c r="F2679" s="9">
        <v>116.53713580462804</v>
      </c>
      <c r="G2679" s="9">
        <v>230.51711985757788</v>
      </c>
      <c r="H2679" s="9">
        <v>137.61399433688186</v>
      </c>
    </row>
    <row r="2680" spans="1:8" x14ac:dyDescent="0.25">
      <c r="A2680" s="21"/>
      <c r="B2680" s="5">
        <f>DATE(YEAR(siječanj!B2680),MONTH(siječanj!B2680)+3,DAY(siječanj!B2680))</f>
        <v>45775</v>
      </c>
      <c r="C2680" s="8">
        <v>27.8854166666667</v>
      </c>
      <c r="D2680">
        <v>0.90359367851406325</v>
      </c>
      <c r="E2680" s="6">
        <v>157.49001846896826</v>
      </c>
      <c r="F2680" s="9">
        <v>113.51862572111264</v>
      </c>
      <c r="G2680" s="9">
        <v>229.7677168177523</v>
      </c>
      <c r="H2680" s="9">
        <v>142.30698511762279</v>
      </c>
    </row>
    <row r="2681" spans="1:8" x14ac:dyDescent="0.25">
      <c r="A2681" s="21"/>
      <c r="B2681" s="5">
        <f>DATE(YEAR(siječanj!B2681),MONTH(siječanj!B2681)+3,DAY(siječanj!B2681))</f>
        <v>45775</v>
      </c>
      <c r="C2681" s="8">
        <v>27.8958333333333</v>
      </c>
      <c r="D2681">
        <v>0.90359367851406325</v>
      </c>
      <c r="E2681" s="6">
        <v>159.68471322634264</v>
      </c>
      <c r="F2681" s="9">
        <v>111.42590458502738</v>
      </c>
      <c r="G2681" s="9">
        <v>229.5041704557413</v>
      </c>
      <c r="H2681" s="9">
        <v>144.29009742665423</v>
      </c>
    </row>
    <row r="2682" spans="1:8" x14ac:dyDescent="0.25">
      <c r="A2682" s="21"/>
      <c r="B2682" s="5">
        <f>DATE(YEAR(siječanj!B2682),MONTH(siječanj!B2682)+3,DAY(siječanj!B2682))</f>
        <v>45775</v>
      </c>
      <c r="C2682" s="8">
        <v>27.90625</v>
      </c>
      <c r="D2682">
        <v>0.90359367851406325</v>
      </c>
      <c r="E2682" s="6">
        <v>156.35081672318188</v>
      </c>
      <c r="F2682" s="9">
        <v>109.1258827027406</v>
      </c>
      <c r="G2682" s="9">
        <v>228.5089998365612</v>
      </c>
      <c r="H2682" s="9">
        <v>141.27760962157802</v>
      </c>
    </row>
    <row r="2683" spans="1:8" x14ac:dyDescent="0.25">
      <c r="A2683" s="21"/>
      <c r="B2683" s="5">
        <f>DATE(YEAR(siječanj!B2683),MONTH(siječanj!B2683)+3,DAY(siječanj!B2683))</f>
        <v>45775</v>
      </c>
      <c r="C2683" s="8">
        <v>27.9166666666667</v>
      </c>
      <c r="D2683">
        <v>0.90359367851406325</v>
      </c>
      <c r="E2683" s="6">
        <v>151.34757372405312</v>
      </c>
      <c r="F2683" s="9">
        <v>106.3393153548334</v>
      </c>
      <c r="G2683" s="9">
        <v>226.694739036703</v>
      </c>
      <c r="H2683" s="9">
        <v>136.75671087549554</v>
      </c>
    </row>
    <row r="2684" spans="1:8" x14ac:dyDescent="0.25">
      <c r="A2684" s="21"/>
      <c r="B2684" s="5">
        <f>DATE(YEAR(siječanj!B2684),MONTH(siječanj!B2684)+3,DAY(siječanj!B2684))</f>
        <v>45775</v>
      </c>
      <c r="C2684" s="8">
        <v>27.9270833333333</v>
      </c>
      <c r="D2684">
        <v>0.90359367851406325</v>
      </c>
      <c r="E2684" s="6">
        <v>144.18806830439826</v>
      </c>
      <c r="F2684" s="9">
        <v>104.24953517369433</v>
      </c>
      <c r="G2684" s="9">
        <v>224.19378358032722</v>
      </c>
      <c r="H2684" s="9">
        <v>130.28742703700823</v>
      </c>
    </row>
    <row r="2685" spans="1:8" x14ac:dyDescent="0.25">
      <c r="A2685" s="21"/>
      <c r="B2685" s="5">
        <f>DATE(YEAR(siječanj!B2685),MONTH(siječanj!B2685)+3,DAY(siječanj!B2685))</f>
        <v>45775</v>
      </c>
      <c r="C2685" s="8">
        <v>27.9375</v>
      </c>
      <c r="D2685">
        <v>0.90359367851406325</v>
      </c>
      <c r="E2685" s="6">
        <v>134.19990247619697</v>
      </c>
      <c r="F2685" s="9">
        <v>101.99981486766553</v>
      </c>
      <c r="G2685" s="9">
        <v>222.81234958047867</v>
      </c>
      <c r="H2685" s="9">
        <v>121.26218353469537</v>
      </c>
    </row>
    <row r="2686" spans="1:8" x14ac:dyDescent="0.25">
      <c r="A2686" s="21"/>
      <c r="B2686" s="5">
        <f>DATE(YEAR(siječanj!B2686),MONTH(siječanj!B2686)+3,DAY(siječanj!B2686))</f>
        <v>45775</v>
      </c>
      <c r="C2686" s="8">
        <v>27.9479166666667</v>
      </c>
      <c r="D2686">
        <v>0.90359367851406325</v>
      </c>
      <c r="E2686" s="6">
        <v>122.06584878900301</v>
      </c>
      <c r="F2686" s="9">
        <v>99.670362758536996</v>
      </c>
      <c r="G2686" s="9">
        <v>222.24391820577472</v>
      </c>
      <c r="H2686" s="9">
        <v>110.29792932819664</v>
      </c>
    </row>
    <row r="2687" spans="1:8" x14ac:dyDescent="0.25">
      <c r="A2687" s="21"/>
      <c r="B2687" s="5">
        <f>DATE(YEAR(siječanj!B2687),MONTH(siječanj!B2687)+3,DAY(siječanj!B2687))</f>
        <v>45775</v>
      </c>
      <c r="C2687" s="8">
        <v>27.9583333333333</v>
      </c>
      <c r="D2687">
        <v>0.90359367851406325</v>
      </c>
      <c r="E2687" s="6">
        <v>110.5936511167713</v>
      </c>
      <c r="F2687" s="9">
        <v>96.482730874963835</v>
      </c>
      <c r="G2687" s="9">
        <v>217.31307830269105</v>
      </c>
      <c r="H2687" s="9">
        <v>99.931724032904313</v>
      </c>
    </row>
    <row r="2688" spans="1:8" x14ac:dyDescent="0.25">
      <c r="A2688" s="21"/>
      <c r="B2688" s="5">
        <f>DATE(YEAR(siječanj!B2688),MONTH(siječanj!B2688)+3,DAY(siječanj!B2688))</f>
        <v>45775</v>
      </c>
      <c r="C2688" s="8">
        <v>27.96875</v>
      </c>
      <c r="D2688">
        <v>0.90359367851406325</v>
      </c>
      <c r="E2688" s="6">
        <v>100.5303759593818</v>
      </c>
      <c r="F2688" s="9">
        <v>94.03665192301149</v>
      </c>
      <c r="G2688" s="9">
        <v>215.96431210042871</v>
      </c>
      <c r="H2688" s="9">
        <v>90.838612215539555</v>
      </c>
    </row>
    <row r="2689" spans="1:8" x14ac:dyDescent="0.25">
      <c r="A2689" s="21"/>
      <c r="B2689" s="5">
        <f>DATE(YEAR(siječanj!B2689),MONTH(siječanj!B2689)+3,DAY(siječanj!B2689))</f>
        <v>45775</v>
      </c>
      <c r="C2689" s="8">
        <v>27.9791666666667</v>
      </c>
      <c r="D2689">
        <v>0.90359367851406325</v>
      </c>
      <c r="E2689" s="6">
        <v>91.512027075503653</v>
      </c>
      <c r="F2689" s="9">
        <v>91.984984920739677</v>
      </c>
      <c r="G2689" s="9">
        <v>214.16372538758796</v>
      </c>
      <c r="H2689" s="9">
        <v>82.689689173432896</v>
      </c>
    </row>
    <row r="2690" spans="1:8" ht="15.75" thickBot="1" x14ac:dyDescent="0.3">
      <c r="A2690" s="21"/>
      <c r="B2690" s="5">
        <f>DATE(YEAR(siječanj!B2690),MONTH(siječanj!B2690)+3,DAY(siječanj!B2690))</f>
        <v>45775</v>
      </c>
      <c r="C2690" s="8">
        <v>27.9895833333333</v>
      </c>
      <c r="D2690">
        <v>0.90359367851406325</v>
      </c>
      <c r="E2690" s="6">
        <v>83.688031633523138</v>
      </c>
      <c r="F2690" s="9">
        <v>90.146856485518114</v>
      </c>
      <c r="G2690" s="9">
        <v>213.65579975813199</v>
      </c>
      <c r="H2690" s="9">
        <v>75.619976351336462</v>
      </c>
    </row>
    <row r="2691" spans="1:8" x14ac:dyDescent="0.25">
      <c r="A2691" s="20">
        <f t="shared" ref="A2691" si="26">A2595+1</f>
        <v>119</v>
      </c>
      <c r="B2691" s="5">
        <f>DATE(YEAR(siječanj!B2691),MONTH(siječanj!B2691)+3,DAY(siječanj!B2691))</f>
        <v>45776</v>
      </c>
      <c r="C2691" s="8">
        <v>28</v>
      </c>
      <c r="D2691">
        <v>0.90288260705023693</v>
      </c>
      <c r="E2691" s="6">
        <v>76.284442191922636</v>
      </c>
      <c r="F2691" s="9">
        <v>88.164249684173001</v>
      </c>
      <c r="G2691" s="9">
        <v>207.79957732795128</v>
      </c>
      <c r="H2691" s="9">
        <v>68.875896043616194</v>
      </c>
    </row>
    <row r="2692" spans="1:8" x14ac:dyDescent="0.25">
      <c r="A2692" s="21"/>
      <c r="B2692" s="5">
        <f>DATE(YEAR(siječanj!B2692),MONTH(siječanj!B2692)+3,DAY(siječanj!B2692))</f>
        <v>45776</v>
      </c>
      <c r="C2692" s="8">
        <v>28.0104166666667</v>
      </c>
      <c r="D2692">
        <v>0.90288260705023693</v>
      </c>
      <c r="E2692" s="6">
        <v>70.67877030672993</v>
      </c>
      <c r="F2692" s="9">
        <v>86.560929638347346</v>
      </c>
      <c r="G2692" s="9">
        <v>205.9086044421833</v>
      </c>
      <c r="H2692" s="9">
        <v>63.814632397645191</v>
      </c>
    </row>
    <row r="2693" spans="1:8" x14ac:dyDescent="0.25">
      <c r="A2693" s="21"/>
      <c r="B2693" s="5">
        <f>DATE(YEAR(siječanj!B2693),MONTH(siječanj!B2693)+3,DAY(siječanj!B2693))</f>
        <v>45776</v>
      </c>
      <c r="C2693" s="8">
        <v>28.0208333333333</v>
      </c>
      <c r="D2693">
        <v>0.90288260705023693</v>
      </c>
      <c r="E2693" s="6">
        <v>66.392408221780144</v>
      </c>
      <c r="F2693" s="9">
        <v>85.204649384957548</v>
      </c>
      <c r="G2693" s="9">
        <v>204.68250638454359</v>
      </c>
      <c r="H2693" s="9">
        <v>59.944550623624444</v>
      </c>
    </row>
    <row r="2694" spans="1:8" x14ac:dyDescent="0.25">
      <c r="A2694" s="21"/>
      <c r="B2694" s="5">
        <f>DATE(YEAR(siječanj!B2694),MONTH(siječanj!B2694)+3,DAY(siječanj!B2694))</f>
        <v>45776</v>
      </c>
      <c r="C2694" s="8">
        <v>28.03125</v>
      </c>
      <c r="D2694">
        <v>0.90288260705023693</v>
      </c>
      <c r="E2694" s="6">
        <v>62.939519767320171</v>
      </c>
      <c r="F2694" s="9">
        <v>84.138951875634675</v>
      </c>
      <c r="G2694" s="9">
        <v>203.99107766294372</v>
      </c>
      <c r="H2694" s="9">
        <v>56.826997694007957</v>
      </c>
    </row>
    <row r="2695" spans="1:8" x14ac:dyDescent="0.25">
      <c r="A2695" s="21"/>
      <c r="B2695" s="5">
        <f>DATE(YEAR(siječanj!B2695),MONTH(siječanj!B2695)+3,DAY(siječanj!B2695))</f>
        <v>45776</v>
      </c>
      <c r="C2695" s="8">
        <v>28.0416666666667</v>
      </c>
      <c r="D2695">
        <v>0.90288260705023693</v>
      </c>
      <c r="E2695" s="6">
        <v>59.681248696332332</v>
      </c>
      <c r="F2695" s="9">
        <v>82.553083807066898</v>
      </c>
      <c r="G2695" s="9">
        <v>202.60195731698596</v>
      </c>
      <c r="H2695" s="9">
        <v>53.885161414958091</v>
      </c>
    </row>
    <row r="2696" spans="1:8" x14ac:dyDescent="0.25">
      <c r="A2696" s="21"/>
      <c r="B2696" s="5">
        <f>DATE(YEAR(siječanj!B2696),MONTH(siječanj!B2696)+3,DAY(siječanj!B2696))</f>
        <v>45776</v>
      </c>
      <c r="C2696" s="8">
        <v>28.0520833333333</v>
      </c>
      <c r="D2696">
        <v>0.90288260705023693</v>
      </c>
      <c r="E2696" s="6">
        <v>58.055919544175772</v>
      </c>
      <c r="F2696" s="9">
        <v>81.916402741057624</v>
      </c>
      <c r="G2696" s="9">
        <v>202.36948016864113</v>
      </c>
      <c r="H2696" s="9">
        <v>52.417679992744226</v>
      </c>
    </row>
    <row r="2697" spans="1:8" x14ac:dyDescent="0.25">
      <c r="A2697" s="21"/>
      <c r="B2697" s="5">
        <f>DATE(YEAR(siječanj!B2697),MONTH(siječanj!B2697)+3,DAY(siječanj!B2697))</f>
        <v>45776</v>
      </c>
      <c r="C2697" s="8">
        <v>28.0625</v>
      </c>
      <c r="D2697">
        <v>0.90288260705023693</v>
      </c>
      <c r="E2697" s="6">
        <v>56.09138294356643</v>
      </c>
      <c r="F2697" s="9">
        <v>81.392365398194613</v>
      </c>
      <c r="G2697" s="9">
        <v>202.28566181871946</v>
      </c>
      <c r="H2697" s="9">
        <v>50.643934065140449</v>
      </c>
    </row>
    <row r="2698" spans="1:8" x14ac:dyDescent="0.25">
      <c r="A2698" s="21"/>
      <c r="B2698" s="5">
        <f>DATE(YEAR(siječanj!B2698),MONTH(siječanj!B2698)+3,DAY(siječanj!B2698))</f>
        <v>45776</v>
      </c>
      <c r="C2698" s="8">
        <v>28.0729166666667</v>
      </c>
      <c r="D2698">
        <v>0.90288260705023693</v>
      </c>
      <c r="E2698" s="6">
        <v>54.885261164896384</v>
      </c>
      <c r="F2698" s="9">
        <v>80.981278121502683</v>
      </c>
      <c r="G2698" s="9">
        <v>202.38771390346611</v>
      </c>
      <c r="H2698" s="9">
        <v>49.554947689194769</v>
      </c>
    </row>
    <row r="2699" spans="1:8" x14ac:dyDescent="0.25">
      <c r="A2699" s="21"/>
      <c r="B2699" s="5">
        <f>DATE(YEAR(siječanj!B2699),MONTH(siječanj!B2699)+3,DAY(siječanj!B2699))</f>
        <v>45776</v>
      </c>
      <c r="C2699" s="8">
        <v>28.0833333333333</v>
      </c>
      <c r="D2699">
        <v>0.90288260705023693</v>
      </c>
      <c r="E2699" s="6">
        <v>53.767948723626802</v>
      </c>
      <c r="F2699" s="9">
        <v>80.501413121249783</v>
      </c>
      <c r="G2699" s="9">
        <v>202.02714018280614</v>
      </c>
      <c r="H2699" s="9">
        <v>48.546145719331626</v>
      </c>
    </row>
    <row r="2700" spans="1:8" x14ac:dyDescent="0.25">
      <c r="A2700" s="21"/>
      <c r="B2700" s="5">
        <f>DATE(YEAR(siječanj!B2700),MONTH(siječanj!B2700)+3,DAY(siječanj!B2700))</f>
        <v>45776</v>
      </c>
      <c r="C2700" s="8">
        <v>28.09375</v>
      </c>
      <c r="D2700">
        <v>0.90288260705023693</v>
      </c>
      <c r="E2700" s="6">
        <v>52.787647261088246</v>
      </c>
      <c r="F2700" s="9">
        <v>79.883091598214662</v>
      </c>
      <c r="G2700" s="9">
        <v>202.03172566255594</v>
      </c>
      <c r="H2700" s="9">
        <v>47.661048579139653</v>
      </c>
    </row>
    <row r="2701" spans="1:8" x14ac:dyDescent="0.25">
      <c r="A2701" s="21"/>
      <c r="B2701" s="5">
        <f>DATE(YEAR(siječanj!B2701),MONTH(siječanj!B2701)+3,DAY(siječanj!B2701))</f>
        <v>45776</v>
      </c>
      <c r="C2701" s="8">
        <v>28.1041666666667</v>
      </c>
      <c r="D2701">
        <v>0.90288260705023693</v>
      </c>
      <c r="E2701" s="6">
        <v>52.884869770560073</v>
      </c>
      <c r="F2701" s="9">
        <v>79.580415836848658</v>
      </c>
      <c r="G2701" s="9">
        <v>201.82845162836199</v>
      </c>
      <c r="H2701" s="9">
        <v>47.748829091955542</v>
      </c>
    </row>
    <row r="2702" spans="1:8" x14ac:dyDescent="0.25">
      <c r="A2702" s="21"/>
      <c r="B2702" s="5">
        <f>DATE(YEAR(siječanj!B2702),MONTH(siječanj!B2702)+3,DAY(siječanj!B2702))</f>
        <v>45776</v>
      </c>
      <c r="C2702" s="8">
        <v>28.1145833333333</v>
      </c>
      <c r="D2702">
        <v>0.90288260705023693</v>
      </c>
      <c r="E2702" s="6">
        <v>52.401512083854485</v>
      </c>
      <c r="F2702" s="9">
        <v>79.43339236792265</v>
      </c>
      <c r="G2702" s="9">
        <v>201.71538769657619</v>
      </c>
      <c r="H2702" s="9">
        <v>47.312413843645032</v>
      </c>
    </row>
    <row r="2703" spans="1:8" x14ac:dyDescent="0.25">
      <c r="A2703" s="21"/>
      <c r="B2703" s="5">
        <f>DATE(YEAR(siječanj!B2703),MONTH(siječanj!B2703)+3,DAY(siječanj!B2703))</f>
        <v>45776</v>
      </c>
      <c r="C2703" s="8">
        <v>28.125</v>
      </c>
      <c r="D2703">
        <v>0.90288260705023693</v>
      </c>
      <c r="E2703" s="6">
        <v>52.723655443987319</v>
      </c>
      <c r="F2703" s="9">
        <v>79.389375920791224</v>
      </c>
      <c r="G2703" s="9">
        <v>201.5705157575733</v>
      </c>
      <c r="H2703" s="9">
        <v>47.603271480485688</v>
      </c>
    </row>
    <row r="2704" spans="1:8" x14ac:dyDescent="0.25">
      <c r="A2704" s="21"/>
      <c r="B2704" s="5">
        <f>DATE(YEAR(siječanj!B2704),MONTH(siječanj!B2704)+3,DAY(siječanj!B2704))</f>
        <v>45776</v>
      </c>
      <c r="C2704" s="8">
        <v>28.1354166666667</v>
      </c>
      <c r="D2704">
        <v>0.90288260705023693</v>
      </c>
      <c r="E2704" s="6">
        <v>53.195729197681615</v>
      </c>
      <c r="F2704" s="9">
        <v>79.307876160402046</v>
      </c>
      <c r="G2704" s="9">
        <v>201.86115104424567</v>
      </c>
      <c r="H2704" s="9">
        <v>48.029498661941183</v>
      </c>
    </row>
    <row r="2705" spans="1:8" x14ac:dyDescent="0.25">
      <c r="A2705" s="21"/>
      <c r="B2705" s="5">
        <f>DATE(YEAR(siječanj!B2705),MONTH(siječanj!B2705)+3,DAY(siječanj!B2705))</f>
        <v>45776</v>
      </c>
      <c r="C2705" s="8">
        <v>28.1458333333333</v>
      </c>
      <c r="D2705">
        <v>0.90288260705023693</v>
      </c>
      <c r="E2705" s="6">
        <v>53.702874179918787</v>
      </c>
      <c r="F2705" s="9">
        <v>79.200580480713427</v>
      </c>
      <c r="G2705" s="9">
        <v>201.91577082643829</v>
      </c>
      <c r="H2705" s="9">
        <v>48.487391045655926</v>
      </c>
    </row>
    <row r="2706" spans="1:8" x14ac:dyDescent="0.25">
      <c r="A2706" s="21"/>
      <c r="B2706" s="5">
        <f>DATE(YEAR(siječanj!B2706),MONTH(siječanj!B2706)+3,DAY(siječanj!B2706))</f>
        <v>45776</v>
      </c>
      <c r="C2706" s="8">
        <v>28.15625</v>
      </c>
      <c r="D2706">
        <v>0.90288260705023693</v>
      </c>
      <c r="E2706" s="6">
        <v>54.370581673442821</v>
      </c>
      <c r="F2706" s="9">
        <v>79.231799424769335</v>
      </c>
      <c r="G2706" s="9">
        <v>201.91476059083695</v>
      </c>
      <c r="H2706" s="9">
        <v>49.090252528155887</v>
      </c>
    </row>
    <row r="2707" spans="1:8" x14ac:dyDescent="0.25">
      <c r="A2707" s="21"/>
      <c r="B2707" s="5">
        <f>DATE(YEAR(siječanj!B2707),MONTH(siječanj!B2707)+3,DAY(siječanj!B2707))</f>
        <v>45776</v>
      </c>
      <c r="C2707" s="8">
        <v>28.1666666666667</v>
      </c>
      <c r="D2707">
        <v>0.90288260705023693</v>
      </c>
      <c r="E2707" s="6">
        <v>57.066541207071118</v>
      </c>
      <c r="F2707" s="9">
        <v>79.50218759090329</v>
      </c>
      <c r="G2707" s="9">
        <v>203.81097064459638</v>
      </c>
      <c r="H2707" s="9">
        <v>51.524387500380143</v>
      </c>
    </row>
    <row r="2708" spans="1:8" x14ac:dyDescent="0.25">
      <c r="A2708" s="21"/>
      <c r="B2708" s="5">
        <f>DATE(YEAR(siječanj!B2708),MONTH(siječanj!B2708)+3,DAY(siječanj!B2708))</f>
        <v>45776</v>
      </c>
      <c r="C2708" s="8">
        <v>28.1770833333333</v>
      </c>
      <c r="D2708">
        <v>0.90288260705023693</v>
      </c>
      <c r="E2708" s="6">
        <v>59.366578428170101</v>
      </c>
      <c r="F2708" s="9">
        <v>79.74052499209985</v>
      </c>
      <c r="G2708" s="9">
        <v>205.37493521562328</v>
      </c>
      <c r="H2708" s="9">
        <v>53.601051102878579</v>
      </c>
    </row>
    <row r="2709" spans="1:8" x14ac:dyDescent="0.25">
      <c r="A2709" s="21"/>
      <c r="B2709" s="5">
        <f>DATE(YEAR(siječanj!B2709),MONTH(siječanj!B2709)+3,DAY(siječanj!B2709))</f>
        <v>45776</v>
      </c>
      <c r="C2709" s="8">
        <v>28.1875</v>
      </c>
      <c r="D2709">
        <v>0.90288260705023693</v>
      </c>
      <c r="E2709" s="6">
        <v>63.176662649891767</v>
      </c>
      <c r="F2709" s="9">
        <v>80.214559548914067</v>
      </c>
      <c r="G2709" s="9">
        <v>211.2296601164422</v>
      </c>
      <c r="H2709" s="9">
        <v>57.041109878067608</v>
      </c>
    </row>
    <row r="2710" spans="1:8" x14ac:dyDescent="0.25">
      <c r="A2710" s="21"/>
      <c r="B2710" s="5">
        <f>DATE(YEAR(siječanj!B2710),MONTH(siječanj!B2710)+3,DAY(siječanj!B2710))</f>
        <v>45776</v>
      </c>
      <c r="C2710" s="8">
        <v>28.1979166666667</v>
      </c>
      <c r="D2710">
        <v>0.90288260705023693</v>
      </c>
      <c r="E2710" s="6">
        <v>67.771926734903971</v>
      </c>
      <c r="F2710" s="9">
        <v>80.833043447165778</v>
      </c>
      <c r="G2710" s="9">
        <v>213.98014397299491</v>
      </c>
      <c r="H2710" s="9">
        <v>61.190093895227747</v>
      </c>
    </row>
    <row r="2711" spans="1:8" x14ac:dyDescent="0.25">
      <c r="A2711" s="21"/>
      <c r="B2711" s="5">
        <f>DATE(YEAR(siječanj!B2711),MONTH(siječanj!B2711)+3,DAY(siječanj!B2711))</f>
        <v>45776</v>
      </c>
      <c r="C2711" s="8">
        <v>28.2083333333333</v>
      </c>
      <c r="D2711">
        <v>0.90288260705023693</v>
      </c>
      <c r="E2711" s="6">
        <v>73.893026015107736</v>
      </c>
      <c r="F2711" s="9">
        <v>81.769567762343016</v>
      </c>
      <c r="G2711" s="9">
        <v>219.0351209282708</v>
      </c>
      <c r="H2711" s="9">
        <v>66.716727971351446</v>
      </c>
    </row>
    <row r="2712" spans="1:8" x14ac:dyDescent="0.25">
      <c r="A2712" s="21"/>
      <c r="B2712" s="5">
        <f>DATE(YEAR(siječanj!B2712),MONTH(siječanj!B2712)+3,DAY(siječanj!B2712))</f>
        <v>45776</v>
      </c>
      <c r="C2712" s="8">
        <v>28.21875</v>
      </c>
      <c r="D2712">
        <v>0.90288260705023693</v>
      </c>
      <c r="E2712" s="6">
        <v>80.130309884118091</v>
      </c>
      <c r="F2712" s="9">
        <v>83.156326319550885</v>
      </c>
      <c r="G2712" s="9">
        <v>219.98830472167134</v>
      </c>
      <c r="H2712" s="9">
        <v>72.348263091915911</v>
      </c>
    </row>
    <row r="2713" spans="1:8" x14ac:dyDescent="0.25">
      <c r="A2713" s="21"/>
      <c r="B2713" s="5">
        <f>DATE(YEAR(siječanj!B2713),MONTH(siječanj!B2713)+3,DAY(siječanj!B2713))</f>
        <v>45776</v>
      </c>
      <c r="C2713" s="8">
        <v>28.2291666666667</v>
      </c>
      <c r="D2713">
        <v>0.90288260705023693</v>
      </c>
      <c r="E2713" s="6">
        <v>85.020562981821698</v>
      </c>
      <c r="F2713" s="9">
        <v>85.363564700082819</v>
      </c>
      <c r="G2713" s="9">
        <v>220.79115198365724</v>
      </c>
      <c r="H2713" s="9">
        <v>76.763587557906035</v>
      </c>
    </row>
    <row r="2714" spans="1:8" x14ac:dyDescent="0.25">
      <c r="A2714" s="21"/>
      <c r="B2714" s="5">
        <f>DATE(YEAR(siječanj!B2714),MONTH(siječanj!B2714)+3,DAY(siječanj!B2714))</f>
        <v>45776</v>
      </c>
      <c r="C2714" s="8">
        <v>28.2395833333333</v>
      </c>
      <c r="D2714">
        <v>0.90288260705023693</v>
      </c>
      <c r="E2714" s="6">
        <v>90.600681330366228</v>
      </c>
      <c r="F2714" s="9">
        <v>88.375771081974364</v>
      </c>
      <c r="G2714" s="9">
        <v>220.77067448632002</v>
      </c>
      <c r="H2714" s="9">
        <v>81.801779360088787</v>
      </c>
    </row>
    <row r="2715" spans="1:8" x14ac:dyDescent="0.25">
      <c r="A2715" s="21"/>
      <c r="B2715" s="5">
        <f>DATE(YEAR(siječanj!B2715),MONTH(siječanj!B2715)+3,DAY(siječanj!B2715))</f>
        <v>45776</v>
      </c>
      <c r="C2715" s="8">
        <v>28.25</v>
      </c>
      <c r="D2715">
        <v>0.90288260705023693</v>
      </c>
      <c r="E2715" s="6">
        <v>95.648322063990079</v>
      </c>
      <c r="F2715" s="9">
        <v>92.719749367285132</v>
      </c>
      <c r="G2715" s="9">
        <v>220.44873791181152</v>
      </c>
      <c r="H2715" s="9">
        <v>86.359206385116067</v>
      </c>
    </row>
    <row r="2716" spans="1:8" x14ac:dyDescent="0.25">
      <c r="A2716" s="21"/>
      <c r="B2716" s="5">
        <f>DATE(YEAR(siječanj!B2716),MONTH(siječanj!B2716)+3,DAY(siječanj!B2716))</f>
        <v>45776</v>
      </c>
      <c r="C2716" s="8">
        <v>28.2604166666667</v>
      </c>
      <c r="D2716">
        <v>0.90288260705023693</v>
      </c>
      <c r="E2716" s="6">
        <v>98.703019730229755</v>
      </c>
      <c r="F2716" s="9">
        <v>96.076133819351853</v>
      </c>
      <c r="G2716" s="9">
        <v>219.78661242897121</v>
      </c>
      <c r="H2716" s="9">
        <v>89.117239777760815</v>
      </c>
    </row>
    <row r="2717" spans="1:8" x14ac:dyDescent="0.25">
      <c r="A2717" s="21"/>
      <c r="B2717" s="5">
        <f>DATE(YEAR(siječanj!B2717),MONTH(siječanj!B2717)+3,DAY(siječanj!B2717))</f>
        <v>45776</v>
      </c>
      <c r="C2717" s="8">
        <v>28.2708333333333</v>
      </c>
      <c r="D2717">
        <v>0.90288260705023693</v>
      </c>
      <c r="E2717" s="6">
        <v>100.87420654148079</v>
      </c>
      <c r="F2717" s="9">
        <v>100.79717392659677</v>
      </c>
      <c r="G2717" s="9">
        <v>213.14160884937917</v>
      </c>
      <c r="H2717" s="9">
        <v>91.077566586296243</v>
      </c>
    </row>
    <row r="2718" spans="1:8" x14ac:dyDescent="0.25">
      <c r="A2718" s="21"/>
      <c r="B2718" s="5">
        <f>DATE(YEAR(siječanj!B2718),MONTH(siječanj!B2718)+3,DAY(siječanj!B2718))</f>
        <v>45776</v>
      </c>
      <c r="C2718" s="8">
        <v>28.28125</v>
      </c>
      <c r="D2718">
        <v>0.90288260705023693</v>
      </c>
      <c r="E2718" s="6">
        <v>101.82638187725351</v>
      </c>
      <c r="F2718" s="9">
        <v>107.8859501784945</v>
      </c>
      <c r="G2718" s="9">
        <v>180.79155355683787</v>
      </c>
      <c r="H2718" s="9">
        <v>91.937269135827648</v>
      </c>
    </row>
    <row r="2719" spans="1:8" x14ac:dyDescent="0.25">
      <c r="A2719" s="21"/>
      <c r="B2719" s="5">
        <f>DATE(YEAR(siječanj!B2719),MONTH(siječanj!B2719)+3,DAY(siječanj!B2719))</f>
        <v>45776</v>
      </c>
      <c r="C2719" s="8">
        <v>28.2916666666667</v>
      </c>
      <c r="D2719">
        <v>0.90288260705023693</v>
      </c>
      <c r="E2719" s="6">
        <v>99.765390482744593</v>
      </c>
      <c r="F2719" s="9">
        <v>116.52492098270088</v>
      </c>
      <c r="G2719" s="9">
        <v>106.02948181357877</v>
      </c>
      <c r="H2719" s="9">
        <v>90.076435852445329</v>
      </c>
    </row>
    <row r="2720" spans="1:8" x14ac:dyDescent="0.25">
      <c r="A2720" s="21"/>
      <c r="B2720" s="5">
        <f>DATE(YEAR(siječanj!B2720),MONTH(siječanj!B2720)+3,DAY(siječanj!B2720))</f>
        <v>45776</v>
      </c>
      <c r="C2720" s="8">
        <v>28.3020833333333</v>
      </c>
      <c r="D2720">
        <v>0.90288260705023693</v>
      </c>
      <c r="E2720" s="6">
        <v>97.118335916971162</v>
      </c>
      <c r="F2720" s="9">
        <v>120.09028421641749</v>
      </c>
      <c r="G2720" s="9">
        <v>43.156086341386995</v>
      </c>
      <c r="H2720" s="9">
        <v>87.686456325095591</v>
      </c>
    </row>
    <row r="2721" spans="1:8" x14ac:dyDescent="0.25">
      <c r="A2721" s="21"/>
      <c r="B2721" s="5">
        <f>DATE(YEAR(siječanj!B2721),MONTH(siječanj!B2721)+3,DAY(siječanj!B2721))</f>
        <v>45776</v>
      </c>
      <c r="C2721" s="8">
        <v>28.3125</v>
      </c>
      <c r="D2721">
        <v>0.90288260705023693</v>
      </c>
      <c r="E2721" s="6">
        <v>96.916999288690334</v>
      </c>
      <c r="F2721" s="9">
        <v>124.21444725603772</v>
      </c>
      <c r="G2721" s="9">
        <v>12.23306332467275</v>
      </c>
      <c r="H2721" s="9">
        <v>87.504672985258694</v>
      </c>
    </row>
    <row r="2722" spans="1:8" x14ac:dyDescent="0.25">
      <c r="A2722" s="21"/>
      <c r="B2722" s="5">
        <f>DATE(YEAR(siječanj!B2722),MONTH(siječanj!B2722)+3,DAY(siječanj!B2722))</f>
        <v>45776</v>
      </c>
      <c r="C2722" s="8">
        <v>28.3229166666667</v>
      </c>
      <c r="D2722">
        <v>0.90288260705023693</v>
      </c>
      <c r="E2722" s="6">
        <v>95.9964885055211</v>
      </c>
      <c r="F2722" s="9">
        <v>130.35109545756831</v>
      </c>
      <c r="G2722" s="9">
        <v>4.8389195814332204</v>
      </c>
      <c r="H2722" s="9">
        <v>86.673559809532989</v>
      </c>
    </row>
    <row r="2723" spans="1:8" x14ac:dyDescent="0.25">
      <c r="A2723" s="21"/>
      <c r="B2723" s="5">
        <f>DATE(YEAR(siječanj!B2723),MONTH(siječanj!B2723)+3,DAY(siječanj!B2723))</f>
        <v>45776</v>
      </c>
      <c r="C2723" s="8">
        <v>28.3333333333333</v>
      </c>
      <c r="D2723">
        <v>0.90288260705023693</v>
      </c>
      <c r="E2723" s="6">
        <v>97.414962392683137</v>
      </c>
      <c r="F2723" s="9">
        <v>138.73951202663045</v>
      </c>
      <c r="G2723" s="9">
        <v>2.49678559914563</v>
      </c>
      <c r="H2723" s="9">
        <v>87.954275210806543</v>
      </c>
    </row>
    <row r="2724" spans="1:8" x14ac:dyDescent="0.25">
      <c r="A2724" s="21"/>
      <c r="B2724" s="5">
        <f>DATE(YEAR(siječanj!B2724),MONTH(siječanj!B2724)+3,DAY(siječanj!B2724))</f>
        <v>45776</v>
      </c>
      <c r="C2724" s="8">
        <v>28.34375</v>
      </c>
      <c r="D2724">
        <v>0.90288260705023693</v>
      </c>
      <c r="E2724" s="6">
        <v>98.268123222248235</v>
      </c>
      <c r="F2724" s="9">
        <v>142.43834651213405</v>
      </c>
      <c r="G2724" s="9">
        <v>1.8454774870498152</v>
      </c>
      <c r="H2724" s="9">
        <v>88.724579284837418</v>
      </c>
    </row>
    <row r="2725" spans="1:8" x14ac:dyDescent="0.25">
      <c r="A2725" s="21"/>
      <c r="B2725" s="5">
        <f>DATE(YEAR(siječanj!B2725),MONTH(siječanj!B2725)+3,DAY(siječanj!B2725))</f>
        <v>45776</v>
      </c>
      <c r="C2725" s="8">
        <v>28.3541666666667</v>
      </c>
      <c r="D2725">
        <v>0.90288260705023693</v>
      </c>
      <c r="E2725" s="6">
        <v>97.678325486199853</v>
      </c>
      <c r="F2725" s="9">
        <v>145.11192497735081</v>
      </c>
      <c r="G2725" s="9">
        <v>1.6170719766906003</v>
      </c>
      <c r="H2725" s="9">
        <v>88.192061167281722</v>
      </c>
    </row>
    <row r="2726" spans="1:8" x14ac:dyDescent="0.25">
      <c r="A2726" s="21"/>
      <c r="B2726" s="5">
        <f>DATE(YEAR(siječanj!B2726),MONTH(siječanj!B2726)+3,DAY(siječanj!B2726))</f>
        <v>45776</v>
      </c>
      <c r="C2726" s="8">
        <v>28.3645833333333</v>
      </c>
      <c r="D2726">
        <v>0.90288260705023693</v>
      </c>
      <c r="E2726" s="6">
        <v>97.930805840004325</v>
      </c>
      <c r="F2726" s="9">
        <v>148.24989687158498</v>
      </c>
      <c r="G2726" s="9">
        <v>1.5476506992220584</v>
      </c>
      <c r="H2726" s="9">
        <v>88.420021287353677</v>
      </c>
    </row>
    <row r="2727" spans="1:8" x14ac:dyDescent="0.25">
      <c r="A2727" s="21"/>
      <c r="B2727" s="5">
        <f>DATE(YEAR(siječanj!B2727),MONTH(siječanj!B2727)+3,DAY(siječanj!B2727))</f>
        <v>45776</v>
      </c>
      <c r="C2727" s="8">
        <v>28.375</v>
      </c>
      <c r="D2727">
        <v>0.90288260705023693</v>
      </c>
      <c r="E2727" s="6">
        <v>98.249678236498923</v>
      </c>
      <c r="F2727" s="9">
        <v>151.74824393151846</v>
      </c>
      <c r="G2727" s="9">
        <v>1.45108875984464</v>
      </c>
      <c r="H2727" s="9">
        <v>88.707925628017065</v>
      </c>
    </row>
    <row r="2728" spans="1:8" x14ac:dyDescent="0.25">
      <c r="A2728" s="21"/>
      <c r="B2728" s="5">
        <f>DATE(YEAR(siječanj!B2728),MONTH(siječanj!B2728)+3,DAY(siječanj!B2728))</f>
        <v>45776</v>
      </c>
      <c r="C2728" s="8">
        <v>28.3854166666667</v>
      </c>
      <c r="D2728">
        <v>0.90288260705023693</v>
      </c>
      <c r="E2728" s="6">
        <v>99.321684562396314</v>
      </c>
      <c r="F2728" s="9">
        <v>153.40457184504496</v>
      </c>
      <c r="G2728" s="9">
        <v>1.3587365622163317</v>
      </c>
      <c r="H2728" s="9">
        <v>89.67582149431766</v>
      </c>
    </row>
    <row r="2729" spans="1:8" x14ac:dyDescent="0.25">
      <c r="A2729" s="21"/>
      <c r="B2729" s="5">
        <f>DATE(YEAR(siječanj!B2729),MONTH(siječanj!B2729)+3,DAY(siječanj!B2729))</f>
        <v>45776</v>
      </c>
      <c r="C2729" s="8">
        <v>28.3958333333333</v>
      </c>
      <c r="D2729">
        <v>0.90288260705023693</v>
      </c>
      <c r="E2729" s="6">
        <v>98.747275808819239</v>
      </c>
      <c r="F2729" s="9">
        <v>154.34513861902852</v>
      </c>
      <c r="G2729" s="9">
        <v>1.3524055654249141</v>
      </c>
      <c r="H2729" s="9">
        <v>89.157197821375505</v>
      </c>
    </row>
    <row r="2730" spans="1:8" x14ac:dyDescent="0.25">
      <c r="A2730" s="21"/>
      <c r="B2730" s="5">
        <f>DATE(YEAR(siječanj!B2730),MONTH(siječanj!B2730)+3,DAY(siječanj!B2730))</f>
        <v>45776</v>
      </c>
      <c r="C2730" s="8">
        <v>28.40625</v>
      </c>
      <c r="D2730">
        <v>0.90288260705023693</v>
      </c>
      <c r="E2730" s="6">
        <v>98.575993016341229</v>
      </c>
      <c r="F2730" s="9">
        <v>155.09034573076374</v>
      </c>
      <c r="G2730" s="9">
        <v>1.3211393119023171</v>
      </c>
      <c r="H2730" s="9">
        <v>89.002549567160116</v>
      </c>
    </row>
    <row r="2731" spans="1:8" x14ac:dyDescent="0.25">
      <c r="A2731" s="21"/>
      <c r="B2731" s="5">
        <f>DATE(YEAR(siječanj!B2731),MONTH(siječanj!B2731)+3,DAY(siječanj!B2731))</f>
        <v>45776</v>
      </c>
      <c r="C2731" s="8">
        <v>28.4166666666667</v>
      </c>
      <c r="D2731">
        <v>0.90288260705023693</v>
      </c>
      <c r="E2731" s="6">
        <v>99.362264521645528</v>
      </c>
      <c r="F2731" s="9">
        <v>155.15234144898727</v>
      </c>
      <c r="G2731" s="9">
        <v>1.3328138433242238</v>
      </c>
      <c r="H2731" s="9">
        <v>89.712460433718576</v>
      </c>
    </row>
    <row r="2732" spans="1:8" x14ac:dyDescent="0.25">
      <c r="A2732" s="21"/>
      <c r="B2732" s="5">
        <f>DATE(YEAR(siječanj!B2732),MONTH(siječanj!B2732)+3,DAY(siječanj!B2732))</f>
        <v>45776</v>
      </c>
      <c r="C2732" s="8">
        <v>28.4270833333333</v>
      </c>
      <c r="D2732">
        <v>0.90288260705023693</v>
      </c>
      <c r="E2732" s="6">
        <v>99.404676101660058</v>
      </c>
      <c r="F2732" s="9">
        <v>154.94753777504661</v>
      </c>
      <c r="G2732" s="9">
        <v>1.3418465823001462</v>
      </c>
      <c r="H2732" s="9">
        <v>89.750753111651221</v>
      </c>
    </row>
    <row r="2733" spans="1:8" x14ac:dyDescent="0.25">
      <c r="A2733" s="21"/>
      <c r="B2733" s="5">
        <f>DATE(YEAR(siječanj!B2733),MONTH(siječanj!B2733)+3,DAY(siječanj!B2733))</f>
        <v>45776</v>
      </c>
      <c r="C2733" s="8">
        <v>28.4375</v>
      </c>
      <c r="D2733">
        <v>0.90288260705023693</v>
      </c>
      <c r="E2733" s="6">
        <v>99.459097725027149</v>
      </c>
      <c r="F2733" s="9">
        <v>154.71312788953426</v>
      </c>
      <c r="G2733" s="9">
        <v>1.3295975205819475</v>
      </c>
      <c r="H2733" s="9">
        <v>89.799889448836808</v>
      </c>
    </row>
    <row r="2734" spans="1:8" x14ac:dyDescent="0.25">
      <c r="A2734" s="21"/>
      <c r="B2734" s="5">
        <f>DATE(YEAR(siječanj!B2734),MONTH(siječanj!B2734)+3,DAY(siječanj!B2734))</f>
        <v>45776</v>
      </c>
      <c r="C2734" s="8">
        <v>28.4479166666667</v>
      </c>
      <c r="D2734">
        <v>0.90288260705023693</v>
      </c>
      <c r="E2734" s="6">
        <v>101.20119393922448</v>
      </c>
      <c r="F2734" s="9">
        <v>154.93590839950633</v>
      </c>
      <c r="G2734" s="9">
        <v>1.2888833633056955</v>
      </c>
      <c r="H2734" s="9">
        <v>91.372797820443637</v>
      </c>
    </row>
    <row r="2735" spans="1:8" x14ac:dyDescent="0.25">
      <c r="A2735" s="21"/>
      <c r="B2735" s="5">
        <f>DATE(YEAR(siječanj!B2735),MONTH(siječanj!B2735)+3,DAY(siječanj!B2735))</f>
        <v>45776</v>
      </c>
      <c r="C2735" s="8">
        <v>28.4583333333333</v>
      </c>
      <c r="D2735">
        <v>0.90288260705023693</v>
      </c>
      <c r="E2735" s="6">
        <v>101.81588943423219</v>
      </c>
      <c r="F2735" s="9">
        <v>155.00897208794922</v>
      </c>
      <c r="G2735" s="9">
        <v>1.2466243422165542</v>
      </c>
      <c r="H2735" s="9">
        <v>91.927795691518227</v>
      </c>
    </row>
    <row r="2736" spans="1:8" x14ac:dyDescent="0.25">
      <c r="A2736" s="21"/>
      <c r="B2736" s="5">
        <f>DATE(YEAR(siječanj!B2736),MONTH(siječanj!B2736)+3,DAY(siječanj!B2736))</f>
        <v>45776</v>
      </c>
      <c r="C2736" s="8">
        <v>28.46875</v>
      </c>
      <c r="D2736">
        <v>0.90288260705023693</v>
      </c>
      <c r="E2736" s="6">
        <v>102.78823934464349</v>
      </c>
      <c r="F2736" s="9">
        <v>155.04016614485874</v>
      </c>
      <c r="G2736" s="9">
        <v>1.156754202635534</v>
      </c>
      <c r="H2736" s="9">
        <v>92.80571351359545</v>
      </c>
    </row>
    <row r="2737" spans="1:8" x14ac:dyDescent="0.25">
      <c r="A2737" s="21"/>
      <c r="B2737" s="5">
        <f>DATE(YEAR(siječanj!B2737),MONTH(siječanj!B2737)+3,DAY(siječanj!B2737))</f>
        <v>45776</v>
      </c>
      <c r="C2737" s="8">
        <v>28.4791666666667</v>
      </c>
      <c r="D2737">
        <v>0.90288260705023693</v>
      </c>
      <c r="E2737" s="6">
        <v>103.32278137150301</v>
      </c>
      <c r="F2737" s="9">
        <v>154.83606667810707</v>
      </c>
      <c r="G2737" s="9">
        <v>1.1142542749186211</v>
      </c>
      <c r="H2737" s="9">
        <v>93.288342212384293</v>
      </c>
    </row>
    <row r="2738" spans="1:8" x14ac:dyDescent="0.25">
      <c r="A2738" s="21"/>
      <c r="B2738" s="5">
        <f>DATE(YEAR(siječanj!B2738),MONTH(siječanj!B2738)+3,DAY(siječanj!B2738))</f>
        <v>45776</v>
      </c>
      <c r="C2738" s="8">
        <v>28.4895833333333</v>
      </c>
      <c r="D2738">
        <v>0.90288260705023693</v>
      </c>
      <c r="E2738" s="6">
        <v>103.16515301960334</v>
      </c>
      <c r="F2738" s="9">
        <v>154.63211919629154</v>
      </c>
      <c r="G2738" s="9">
        <v>1.0957412389333405</v>
      </c>
      <c r="H2738" s="9">
        <v>93.146022315076081</v>
      </c>
    </row>
    <row r="2739" spans="1:8" x14ac:dyDescent="0.25">
      <c r="A2739" s="21"/>
      <c r="B2739" s="5">
        <f>DATE(YEAR(siječanj!B2739),MONTH(siječanj!B2739)+3,DAY(siječanj!B2739))</f>
        <v>45776</v>
      </c>
      <c r="C2739" s="8">
        <v>28.5</v>
      </c>
      <c r="D2739">
        <v>0.90288260705023693</v>
      </c>
      <c r="E2739" s="6">
        <v>101.60357100616531</v>
      </c>
      <c r="F2739" s="9">
        <v>154.62886415978011</v>
      </c>
      <c r="G2739" s="9">
        <v>1.1270622272419373</v>
      </c>
      <c r="H2739" s="9">
        <v>91.736097075660396</v>
      </c>
    </row>
    <row r="2740" spans="1:8" x14ac:dyDescent="0.25">
      <c r="A2740" s="21"/>
      <c r="B2740" s="5">
        <f>DATE(YEAR(siječanj!B2740),MONTH(siječanj!B2740)+3,DAY(siječanj!B2740))</f>
        <v>45776</v>
      </c>
      <c r="C2740" s="8">
        <v>28.5104166666667</v>
      </c>
      <c r="D2740">
        <v>0.90288260705023693</v>
      </c>
      <c r="E2740" s="6">
        <v>100.71495459497083</v>
      </c>
      <c r="F2740" s="9">
        <v>153.98740941510999</v>
      </c>
      <c r="G2740" s="9">
        <v>1.1372671102341252</v>
      </c>
      <c r="H2740" s="9">
        <v>90.93378077365351</v>
      </c>
    </row>
    <row r="2741" spans="1:8" x14ac:dyDescent="0.25">
      <c r="A2741" s="21"/>
      <c r="B2741" s="5">
        <f>DATE(YEAR(siječanj!B2741),MONTH(siječanj!B2741)+3,DAY(siječanj!B2741))</f>
        <v>45776</v>
      </c>
      <c r="C2741" s="8">
        <v>28.5208333333333</v>
      </c>
      <c r="D2741">
        <v>0.90288260705023693</v>
      </c>
      <c r="E2741" s="6">
        <v>100.73625746385046</v>
      </c>
      <c r="F2741" s="9">
        <v>153.56703817006209</v>
      </c>
      <c r="G2741" s="9">
        <v>1.1170628797155042</v>
      </c>
      <c r="H2741" s="9">
        <v>90.953014763445196</v>
      </c>
    </row>
    <row r="2742" spans="1:8" x14ac:dyDescent="0.25">
      <c r="A2742" s="21"/>
      <c r="B2742" s="5">
        <f>DATE(YEAR(siječanj!B2742),MONTH(siječanj!B2742)+3,DAY(siječanj!B2742))</f>
        <v>45776</v>
      </c>
      <c r="C2742" s="8">
        <v>28.53125</v>
      </c>
      <c r="D2742">
        <v>0.90288260705023693</v>
      </c>
      <c r="E2742" s="6">
        <v>99.894331037259761</v>
      </c>
      <c r="F2742" s="9">
        <v>153.38495763701627</v>
      </c>
      <c r="G2742" s="9">
        <v>1.1611080432252758</v>
      </c>
      <c r="H2742" s="9">
        <v>90.192854036460488</v>
      </c>
    </row>
    <row r="2743" spans="1:8" x14ac:dyDescent="0.25">
      <c r="A2743" s="21"/>
      <c r="B2743" s="5">
        <f>DATE(YEAR(siječanj!B2743),MONTH(siječanj!B2743)+3,DAY(siječanj!B2743))</f>
        <v>45776</v>
      </c>
      <c r="C2743" s="8">
        <v>28.5416666666667</v>
      </c>
      <c r="D2743">
        <v>0.90288260705023693</v>
      </c>
      <c r="E2743" s="6">
        <v>97.766038228582872</v>
      </c>
      <c r="F2743" s="9">
        <v>152.86612378167365</v>
      </c>
      <c r="G2743" s="9">
        <v>1.1509526821331222</v>
      </c>
      <c r="H2743" s="9">
        <v>88.271255476796028</v>
      </c>
    </row>
    <row r="2744" spans="1:8" x14ac:dyDescent="0.25">
      <c r="A2744" s="21"/>
      <c r="B2744" s="5">
        <f>DATE(YEAR(siječanj!B2744),MONTH(siječanj!B2744)+3,DAY(siječanj!B2744))</f>
        <v>45776</v>
      </c>
      <c r="C2744" s="8">
        <v>28.5520833333333</v>
      </c>
      <c r="D2744">
        <v>0.90288260705023693</v>
      </c>
      <c r="E2744" s="6">
        <v>96.653518313685765</v>
      </c>
      <c r="F2744" s="9">
        <v>152.45183451358611</v>
      </c>
      <c r="G2744" s="9">
        <v>1.1353193693818391</v>
      </c>
      <c r="H2744" s="9">
        <v>87.266780595638423</v>
      </c>
    </row>
    <row r="2745" spans="1:8" x14ac:dyDescent="0.25">
      <c r="A2745" s="21"/>
      <c r="B2745" s="5">
        <f>DATE(YEAR(siječanj!B2745),MONTH(siječanj!B2745)+3,DAY(siječanj!B2745))</f>
        <v>45776</v>
      </c>
      <c r="C2745" s="8">
        <v>28.5625</v>
      </c>
      <c r="D2745">
        <v>0.90288260705023693</v>
      </c>
      <c r="E2745" s="6">
        <v>96.643778727225651</v>
      </c>
      <c r="F2745" s="9">
        <v>151.85676685087395</v>
      </c>
      <c r="G2745" s="9">
        <v>1.1150920533729818</v>
      </c>
      <c r="H2745" s="9">
        <v>87.25798689242373</v>
      </c>
    </row>
    <row r="2746" spans="1:8" x14ac:dyDescent="0.25">
      <c r="A2746" s="21"/>
      <c r="B2746" s="5">
        <f>DATE(YEAR(siječanj!B2746),MONTH(siječanj!B2746)+3,DAY(siječanj!B2746))</f>
        <v>45776</v>
      </c>
      <c r="C2746" s="8">
        <v>28.5729166666667</v>
      </c>
      <c r="D2746">
        <v>0.90288260705023693</v>
      </c>
      <c r="E2746" s="6">
        <v>96.983737051038176</v>
      </c>
      <c r="F2746" s="9">
        <v>151.31969170777467</v>
      </c>
      <c r="G2746" s="9">
        <v>1.0929315171632701</v>
      </c>
      <c r="H2746" s="9">
        <v>87.564929350116003</v>
      </c>
    </row>
    <row r="2747" spans="1:8" x14ac:dyDescent="0.25">
      <c r="A2747" s="21"/>
      <c r="B2747" s="5">
        <f>DATE(YEAR(siječanj!B2747),MONTH(siječanj!B2747)+3,DAY(siječanj!B2747))</f>
        <v>45776</v>
      </c>
      <c r="C2747" s="8">
        <v>28.5833333333333</v>
      </c>
      <c r="D2747">
        <v>0.90288260705023693</v>
      </c>
      <c r="E2747" s="6">
        <v>99.51110624499546</v>
      </c>
      <c r="F2747" s="9">
        <v>150.01728285034727</v>
      </c>
      <c r="G2747" s="9">
        <v>1.0910355321573926</v>
      </c>
      <c r="H2747" s="9">
        <v>89.846847036934619</v>
      </c>
    </row>
    <row r="2748" spans="1:8" x14ac:dyDescent="0.25">
      <c r="A2748" s="21"/>
      <c r="B2748" s="5">
        <f>DATE(YEAR(siječanj!B2748),MONTH(siječanj!B2748)+3,DAY(siječanj!B2748))</f>
        <v>45776</v>
      </c>
      <c r="C2748" s="8">
        <v>28.59375</v>
      </c>
      <c r="D2748">
        <v>0.90288260705023693</v>
      </c>
      <c r="E2748" s="6">
        <v>101.07589186122151</v>
      </c>
      <c r="F2748" s="9">
        <v>149.45862357633987</v>
      </c>
      <c r="G2748" s="9">
        <v>1.0618238831327376</v>
      </c>
      <c r="H2748" s="9">
        <v>91.259664753587501</v>
      </c>
    </row>
    <row r="2749" spans="1:8" x14ac:dyDescent="0.25">
      <c r="A2749" s="21"/>
      <c r="B2749" s="5">
        <f>DATE(YEAR(siječanj!B2749),MONTH(siječanj!B2749)+3,DAY(siječanj!B2749))</f>
        <v>45776</v>
      </c>
      <c r="C2749" s="8">
        <v>28.6041666666667</v>
      </c>
      <c r="D2749">
        <v>0.90288260705023693</v>
      </c>
      <c r="E2749" s="6">
        <v>101.01570494155685</v>
      </c>
      <c r="F2749" s="9">
        <v>148.75760745193841</v>
      </c>
      <c r="G2749" s="9">
        <v>1.0354312636436196</v>
      </c>
      <c r="H2749" s="9">
        <v>91.205323030650348</v>
      </c>
    </row>
    <row r="2750" spans="1:8" x14ac:dyDescent="0.25">
      <c r="A2750" s="21"/>
      <c r="B2750" s="5">
        <f>DATE(YEAR(siječanj!B2750),MONTH(siječanj!B2750)+3,DAY(siječanj!B2750))</f>
        <v>45776</v>
      </c>
      <c r="C2750" s="8">
        <v>28.6145833333333</v>
      </c>
      <c r="D2750">
        <v>0.90288260705023693</v>
      </c>
      <c r="E2750" s="6">
        <v>103.03175278056382</v>
      </c>
      <c r="F2750" s="9">
        <v>147.41544674357169</v>
      </c>
      <c r="G2750" s="9">
        <v>1.0611208936869876</v>
      </c>
      <c r="H2750" s="9">
        <v>93.02557755947096</v>
      </c>
    </row>
    <row r="2751" spans="1:8" x14ac:dyDescent="0.25">
      <c r="A2751" s="21"/>
      <c r="B2751" s="5">
        <f>DATE(YEAR(siječanj!B2751),MONTH(siječanj!B2751)+3,DAY(siječanj!B2751))</f>
        <v>45776</v>
      </c>
      <c r="C2751" s="8">
        <v>28.625</v>
      </c>
      <c r="D2751">
        <v>0.90288260705023693</v>
      </c>
      <c r="E2751" s="6">
        <v>103.68639226914668</v>
      </c>
      <c r="F2751" s="9">
        <v>144.69879876031595</v>
      </c>
      <c r="G2751" s="9">
        <v>1.0337035789085203</v>
      </c>
      <c r="H2751" s="9">
        <v>93.616640167600693</v>
      </c>
    </row>
    <row r="2752" spans="1:8" x14ac:dyDescent="0.25">
      <c r="A2752" s="21"/>
      <c r="B2752" s="5">
        <f>DATE(YEAR(siječanj!B2752),MONTH(siječanj!B2752)+3,DAY(siječanj!B2752))</f>
        <v>45776</v>
      </c>
      <c r="C2752" s="8">
        <v>28.6354166666667</v>
      </c>
      <c r="D2752">
        <v>0.90288260705023693</v>
      </c>
      <c r="E2752" s="6">
        <v>104.54046643259259</v>
      </c>
      <c r="F2752" s="9">
        <v>142.81553412146511</v>
      </c>
      <c r="G2752" s="9">
        <v>1.0361174974582856</v>
      </c>
      <c r="H2752" s="9">
        <v>94.387768874906982</v>
      </c>
    </row>
    <row r="2753" spans="1:8" x14ac:dyDescent="0.25">
      <c r="A2753" s="21"/>
      <c r="B2753" s="5">
        <f>DATE(YEAR(siječanj!B2753),MONTH(siječanj!B2753)+3,DAY(siječanj!B2753))</f>
        <v>45776</v>
      </c>
      <c r="C2753" s="8">
        <v>28.6458333333333</v>
      </c>
      <c r="D2753">
        <v>0.90288260705023693</v>
      </c>
      <c r="E2753" s="6">
        <v>106.29595754997477</v>
      </c>
      <c r="F2753" s="9">
        <v>141.15996252130054</v>
      </c>
      <c r="G2753" s="9">
        <v>1.018615008090892</v>
      </c>
      <c r="H2753" s="9">
        <v>95.972771271622534</v>
      </c>
    </row>
    <row r="2754" spans="1:8" x14ac:dyDescent="0.25">
      <c r="A2754" s="21"/>
      <c r="B2754" s="5">
        <f>DATE(YEAR(siječanj!B2754),MONTH(siječanj!B2754)+3,DAY(siječanj!B2754))</f>
        <v>45776</v>
      </c>
      <c r="C2754" s="8">
        <v>28.65625</v>
      </c>
      <c r="D2754">
        <v>0.90288260705023693</v>
      </c>
      <c r="E2754" s="6">
        <v>106.10651605536087</v>
      </c>
      <c r="F2754" s="9">
        <v>139.71842935663281</v>
      </c>
      <c r="G2754" s="9">
        <v>1.0228325696855891</v>
      </c>
      <c r="H2754" s="9">
        <v>95.801727841082041</v>
      </c>
    </row>
    <row r="2755" spans="1:8" x14ac:dyDescent="0.25">
      <c r="A2755" s="21"/>
      <c r="B2755" s="5">
        <f>DATE(YEAR(siječanj!B2755),MONTH(siječanj!B2755)+3,DAY(siječanj!B2755))</f>
        <v>45776</v>
      </c>
      <c r="C2755" s="8">
        <v>28.6666666666667</v>
      </c>
      <c r="D2755">
        <v>0.90288260705023693</v>
      </c>
      <c r="E2755" s="6">
        <v>106.21201206219993</v>
      </c>
      <c r="F2755" s="9">
        <v>136.94970636094288</v>
      </c>
      <c r="G2755" s="9">
        <v>1.0354688708185658</v>
      </c>
      <c r="H2755" s="9">
        <v>95.896978350770283</v>
      </c>
    </row>
    <row r="2756" spans="1:8" x14ac:dyDescent="0.25">
      <c r="A2756" s="21"/>
      <c r="B2756" s="5">
        <f>DATE(YEAR(siječanj!B2756),MONTH(siječanj!B2756)+3,DAY(siječanj!B2756))</f>
        <v>45776</v>
      </c>
      <c r="C2756" s="8">
        <v>28.6770833333333</v>
      </c>
      <c r="D2756">
        <v>0.90288260705023693</v>
      </c>
      <c r="E2756" s="6">
        <v>106.88948588840401</v>
      </c>
      <c r="F2756" s="9">
        <v>135.45657560020203</v>
      </c>
      <c r="G2756" s="9">
        <v>1.0558294868828768</v>
      </c>
      <c r="H2756" s="9">
        <v>96.508657685181717</v>
      </c>
    </row>
    <row r="2757" spans="1:8" x14ac:dyDescent="0.25">
      <c r="A2757" s="21"/>
      <c r="B2757" s="5">
        <f>DATE(YEAR(siječanj!B2757),MONTH(siječanj!B2757)+3,DAY(siječanj!B2757))</f>
        <v>45776</v>
      </c>
      <c r="C2757" s="8">
        <v>28.6875</v>
      </c>
      <c r="D2757">
        <v>0.90288260705023693</v>
      </c>
      <c r="E2757" s="6">
        <v>109.44487620544889</v>
      </c>
      <c r="F2757" s="9">
        <v>134.61215843833659</v>
      </c>
      <c r="G2757" s="9">
        <v>1.1074507716038493</v>
      </c>
      <c r="H2757" s="9">
        <v>98.815875156666138</v>
      </c>
    </row>
    <row r="2758" spans="1:8" x14ac:dyDescent="0.25">
      <c r="A2758" s="21"/>
      <c r="B2758" s="5">
        <f>DATE(YEAR(siječanj!B2758),MONTH(siječanj!B2758)+3,DAY(siječanj!B2758))</f>
        <v>45776</v>
      </c>
      <c r="C2758" s="8">
        <v>28.6979166666667</v>
      </c>
      <c r="D2758">
        <v>0.90288260705023693</v>
      </c>
      <c r="E2758" s="6">
        <v>110.51666162738161</v>
      </c>
      <c r="F2758" s="9">
        <v>133.87649779657045</v>
      </c>
      <c r="G2758" s="9">
        <v>1.2549257933705249</v>
      </c>
      <c r="H2758" s="9">
        <v>99.783571572619181</v>
      </c>
    </row>
    <row r="2759" spans="1:8" x14ac:dyDescent="0.25">
      <c r="A2759" s="21"/>
      <c r="B2759" s="5">
        <f>DATE(YEAR(siječanj!B2759),MONTH(siječanj!B2759)+3,DAY(siječanj!B2759))</f>
        <v>45776</v>
      </c>
      <c r="C2759" s="8">
        <v>28.7083333333333</v>
      </c>
      <c r="D2759">
        <v>0.90288260705023693</v>
      </c>
      <c r="E2759" s="6">
        <v>112.08957314146491</v>
      </c>
      <c r="F2759" s="9">
        <v>133.22773859189601</v>
      </c>
      <c r="G2759" s="9">
        <v>1.6322543794556088</v>
      </c>
      <c r="H2759" s="9">
        <v>101.20372602111405</v>
      </c>
    </row>
    <row r="2760" spans="1:8" x14ac:dyDescent="0.25">
      <c r="A2760" s="21"/>
      <c r="B2760" s="5">
        <f>DATE(YEAR(siječanj!B2760),MONTH(siječanj!B2760)+3,DAY(siječanj!B2760))</f>
        <v>45776</v>
      </c>
      <c r="C2760" s="8">
        <v>28.71875</v>
      </c>
      <c r="D2760">
        <v>0.90288260705023693</v>
      </c>
      <c r="E2760" s="6">
        <v>115.23851359015526</v>
      </c>
      <c r="F2760" s="9">
        <v>133.20871787833633</v>
      </c>
      <c r="G2760" s="9">
        <v>2.6611107597071708</v>
      </c>
      <c r="H2760" s="9">
        <v>104.04684958287355</v>
      </c>
    </row>
    <row r="2761" spans="1:8" x14ac:dyDescent="0.25">
      <c r="A2761" s="21"/>
      <c r="B2761" s="5">
        <f>DATE(YEAR(siječanj!B2761),MONTH(siječanj!B2761)+3,DAY(siječanj!B2761))</f>
        <v>45776</v>
      </c>
      <c r="C2761" s="8">
        <v>28.7291666666667</v>
      </c>
      <c r="D2761">
        <v>0.90288260705023693</v>
      </c>
      <c r="E2761" s="6">
        <v>119.38861854353596</v>
      </c>
      <c r="F2761" s="9">
        <v>133.66075172312819</v>
      </c>
      <c r="G2761" s="9">
        <v>6.5640008989868655</v>
      </c>
      <c r="H2761" s="9">
        <v>107.79390716271401</v>
      </c>
    </row>
    <row r="2762" spans="1:8" x14ac:dyDescent="0.25">
      <c r="A2762" s="21"/>
      <c r="B2762" s="5">
        <f>DATE(YEAR(siječanj!B2762),MONTH(siječanj!B2762)+3,DAY(siječanj!B2762))</f>
        <v>45776</v>
      </c>
      <c r="C2762" s="8">
        <v>28.7395833333333</v>
      </c>
      <c r="D2762">
        <v>0.90288260705023693</v>
      </c>
      <c r="E2762" s="6">
        <v>123.89496135326428</v>
      </c>
      <c r="F2762" s="9">
        <v>135.32121129503835</v>
      </c>
      <c r="G2762" s="9">
        <v>22.486258744688644</v>
      </c>
      <c r="H2762" s="9">
        <v>111.8626057070236</v>
      </c>
    </row>
    <row r="2763" spans="1:8" x14ac:dyDescent="0.25">
      <c r="A2763" s="21"/>
      <c r="B2763" s="5">
        <f>DATE(YEAR(siječanj!B2763),MONTH(siječanj!B2763)+3,DAY(siječanj!B2763))</f>
        <v>45776</v>
      </c>
      <c r="C2763" s="8">
        <v>28.75</v>
      </c>
      <c r="D2763">
        <v>0.90288260705023693</v>
      </c>
      <c r="E2763" s="6">
        <v>128.69291720836748</v>
      </c>
      <c r="F2763" s="9">
        <v>137.10565229488313</v>
      </c>
      <c r="G2763" s="9">
        <v>62.725824808175219</v>
      </c>
      <c r="H2763" s="9">
        <v>116.19459659799112</v>
      </c>
    </row>
    <row r="2764" spans="1:8" x14ac:dyDescent="0.25">
      <c r="A2764" s="21"/>
      <c r="B2764" s="5">
        <f>DATE(YEAR(siječanj!B2764),MONTH(siječanj!B2764)+3,DAY(siječanj!B2764))</f>
        <v>45776</v>
      </c>
      <c r="C2764" s="8">
        <v>28.7604166666667</v>
      </c>
      <c r="D2764">
        <v>0.90288260705023693</v>
      </c>
      <c r="E2764" s="6">
        <v>133.0297474291373</v>
      </c>
      <c r="F2764" s="9">
        <v>139.03813590880674</v>
      </c>
      <c r="G2764" s="9">
        <v>123.45258207921317</v>
      </c>
      <c r="H2764" s="9">
        <v>120.11024517405404</v>
      </c>
    </row>
    <row r="2765" spans="1:8" x14ac:dyDescent="0.25">
      <c r="A2765" s="21"/>
      <c r="B2765" s="5">
        <f>DATE(YEAR(siječanj!B2765),MONTH(siječanj!B2765)+3,DAY(siječanj!B2765))</f>
        <v>45776</v>
      </c>
      <c r="C2765" s="8">
        <v>28.7708333333333</v>
      </c>
      <c r="D2765">
        <v>0.90288260705023693</v>
      </c>
      <c r="E2765" s="6">
        <v>137.95030597523126</v>
      </c>
      <c r="F2765" s="9">
        <v>140.29311927531646</v>
      </c>
      <c r="G2765" s="9">
        <v>178.60845033490222</v>
      </c>
      <c r="H2765" s="9">
        <v>124.55293190229467</v>
      </c>
    </row>
    <row r="2766" spans="1:8" x14ac:dyDescent="0.25">
      <c r="A2766" s="21"/>
      <c r="B2766" s="5">
        <f>DATE(YEAR(siječanj!B2766),MONTH(siječanj!B2766)+3,DAY(siječanj!B2766))</f>
        <v>45776</v>
      </c>
      <c r="C2766" s="8">
        <v>28.78125</v>
      </c>
      <c r="D2766">
        <v>0.90288260705023693</v>
      </c>
      <c r="E2766" s="6">
        <v>143.61794687081704</v>
      </c>
      <c r="F2766" s="9">
        <v>140.78770549727824</v>
      </c>
      <c r="G2766" s="9">
        <v>215.97532425745123</v>
      </c>
      <c r="H2766" s="9">
        <v>129.6701462899257</v>
      </c>
    </row>
    <row r="2767" spans="1:8" x14ac:dyDescent="0.25">
      <c r="A2767" s="21"/>
      <c r="B2767" s="5">
        <f>DATE(YEAR(siječanj!B2767),MONTH(siječanj!B2767)+3,DAY(siječanj!B2767))</f>
        <v>45776</v>
      </c>
      <c r="C2767" s="8">
        <v>28.7916666666667</v>
      </c>
      <c r="D2767">
        <v>0.90288260705023693</v>
      </c>
      <c r="E2767" s="6">
        <v>149.21609613400221</v>
      </c>
      <c r="F2767" s="9">
        <v>139.75717922134328</v>
      </c>
      <c r="G2767" s="9">
        <v>226.99277104174698</v>
      </c>
      <c r="H2767" s="9">
        <v>134.72461789132669</v>
      </c>
    </row>
    <row r="2768" spans="1:8" x14ac:dyDescent="0.25">
      <c r="A2768" s="21"/>
      <c r="B2768" s="5">
        <f>DATE(YEAR(siječanj!B2768),MONTH(siječanj!B2768)+3,DAY(siječanj!B2768))</f>
        <v>45776</v>
      </c>
      <c r="C2768" s="8">
        <v>28.8020833333333</v>
      </c>
      <c r="D2768">
        <v>0.90288260705023693</v>
      </c>
      <c r="E2768" s="6">
        <v>155.59646633607233</v>
      </c>
      <c r="F2768" s="9">
        <v>138.54194151494056</v>
      </c>
      <c r="G2768" s="9">
        <v>227.97824424644233</v>
      </c>
      <c r="H2768" s="9">
        <v>140.4853431733174</v>
      </c>
    </row>
    <row r="2769" spans="1:8" x14ac:dyDescent="0.25">
      <c r="A2769" s="21"/>
      <c r="B2769" s="5">
        <f>DATE(YEAR(siječanj!B2769),MONTH(siječanj!B2769)+3,DAY(siječanj!B2769))</f>
        <v>45776</v>
      </c>
      <c r="C2769" s="8">
        <v>28.8125</v>
      </c>
      <c r="D2769">
        <v>0.90288260705023693</v>
      </c>
      <c r="E2769" s="6">
        <v>157.88470550237679</v>
      </c>
      <c r="F2769" s="9">
        <v>136.97429799824579</v>
      </c>
      <c r="G2769" s="9">
        <v>228.57227631594529</v>
      </c>
      <c r="H2769" s="9">
        <v>142.55135451734483</v>
      </c>
    </row>
    <row r="2770" spans="1:8" x14ac:dyDescent="0.25">
      <c r="A2770" s="21"/>
      <c r="B2770" s="5">
        <f>DATE(YEAR(siječanj!B2770),MONTH(siječanj!B2770)+3,DAY(siječanj!B2770))</f>
        <v>45776</v>
      </c>
      <c r="C2770" s="8">
        <v>28.8229166666667</v>
      </c>
      <c r="D2770">
        <v>0.90288260705023693</v>
      </c>
      <c r="E2770" s="6">
        <v>157.87806253382496</v>
      </c>
      <c r="F2770" s="9">
        <v>134.84973524417885</v>
      </c>
      <c r="G2770" s="9">
        <v>228.85721917247432</v>
      </c>
      <c r="H2770" s="9">
        <v>142.54535669658023</v>
      </c>
    </row>
    <row r="2771" spans="1:8" x14ac:dyDescent="0.25">
      <c r="A2771" s="21"/>
      <c r="B2771" s="5">
        <f>DATE(YEAR(siječanj!B2771),MONTH(siječanj!B2771)+3,DAY(siječanj!B2771))</f>
        <v>45776</v>
      </c>
      <c r="C2771" s="8">
        <v>28.8333333333333</v>
      </c>
      <c r="D2771">
        <v>0.90288260705023693</v>
      </c>
      <c r="E2771" s="6">
        <v>157.78635568926461</v>
      </c>
      <c r="F2771" s="9">
        <v>129.77893924023738</v>
      </c>
      <c r="G2771" s="9">
        <v>229.50914837435937</v>
      </c>
      <c r="H2771" s="9">
        <v>142.46255618167922</v>
      </c>
    </row>
    <row r="2772" spans="1:8" x14ac:dyDescent="0.25">
      <c r="A2772" s="21"/>
      <c r="B2772" s="5">
        <f>DATE(YEAR(siječanj!B2772),MONTH(siječanj!B2772)+3,DAY(siječanj!B2772))</f>
        <v>45776</v>
      </c>
      <c r="C2772" s="8">
        <v>28.84375</v>
      </c>
      <c r="D2772">
        <v>0.90288260705023693</v>
      </c>
      <c r="E2772" s="6">
        <v>156.55470910136779</v>
      </c>
      <c r="F2772" s="9">
        <v>126.34108631212142</v>
      </c>
      <c r="G2772" s="9">
        <v>229.79336772984718</v>
      </c>
      <c r="H2772" s="9">
        <v>141.35052389943439</v>
      </c>
    </row>
    <row r="2773" spans="1:8" x14ac:dyDescent="0.25">
      <c r="A2773" s="21"/>
      <c r="B2773" s="5">
        <f>DATE(YEAR(siječanj!B2773),MONTH(siječanj!B2773)+3,DAY(siječanj!B2773))</f>
        <v>45776</v>
      </c>
      <c r="C2773" s="8">
        <v>28.8541666666667</v>
      </c>
      <c r="D2773">
        <v>0.90288260705023693</v>
      </c>
      <c r="E2773" s="6">
        <v>156.15543063353675</v>
      </c>
      <c r="F2773" s="9">
        <v>123.49815576851653</v>
      </c>
      <c r="G2773" s="9">
        <v>230.28006694229339</v>
      </c>
      <c r="H2773" s="9">
        <v>140.9900223154601</v>
      </c>
    </row>
    <row r="2774" spans="1:8" x14ac:dyDescent="0.25">
      <c r="A2774" s="21"/>
      <c r="B2774" s="5">
        <f>DATE(YEAR(siječanj!B2774),MONTH(siječanj!B2774)+3,DAY(siječanj!B2774))</f>
        <v>45776</v>
      </c>
      <c r="C2774" s="8">
        <v>28.8645833333333</v>
      </c>
      <c r="D2774">
        <v>0.90288260705023693</v>
      </c>
      <c r="E2774" s="6">
        <v>155.34108550330578</v>
      </c>
      <c r="F2774" s="9">
        <v>120.95805247594723</v>
      </c>
      <c r="G2774" s="9">
        <v>230.71478340054961</v>
      </c>
      <c r="H2774" s="9">
        <v>140.25476426123848</v>
      </c>
    </row>
    <row r="2775" spans="1:8" x14ac:dyDescent="0.25">
      <c r="A2775" s="21"/>
      <c r="B2775" s="5">
        <f>DATE(YEAR(siječanj!B2775),MONTH(siječanj!B2775)+3,DAY(siječanj!B2775))</f>
        <v>45776</v>
      </c>
      <c r="C2775" s="8">
        <v>28.875</v>
      </c>
      <c r="D2775">
        <v>0.90288260705023693</v>
      </c>
      <c r="E2775" s="6">
        <v>152.29632257187163</v>
      </c>
      <c r="F2775" s="9">
        <v>116.53713580462804</v>
      </c>
      <c r="G2775" s="9">
        <v>230.51711985757788</v>
      </c>
      <c r="H2775" s="9">
        <v>137.5057007678553</v>
      </c>
    </row>
    <row r="2776" spans="1:8" x14ac:dyDescent="0.25">
      <c r="A2776" s="21"/>
      <c r="B2776" s="5">
        <f>DATE(YEAR(siječanj!B2776),MONTH(siječanj!B2776)+3,DAY(siječanj!B2776))</f>
        <v>45776</v>
      </c>
      <c r="C2776" s="8">
        <v>28.8854166666667</v>
      </c>
      <c r="D2776">
        <v>0.90288260705023693</v>
      </c>
      <c r="E2776" s="6">
        <v>157.49001846896826</v>
      </c>
      <c r="F2776" s="9">
        <v>113.51862572111264</v>
      </c>
      <c r="G2776" s="9">
        <v>229.7677168177523</v>
      </c>
      <c r="H2776" s="9">
        <v>142.19499845965203</v>
      </c>
    </row>
    <row r="2777" spans="1:8" x14ac:dyDescent="0.25">
      <c r="A2777" s="21"/>
      <c r="B2777" s="5">
        <f>DATE(YEAR(siječanj!B2777),MONTH(siječanj!B2777)+3,DAY(siječanj!B2777))</f>
        <v>45776</v>
      </c>
      <c r="C2777" s="8">
        <v>28.8958333333333</v>
      </c>
      <c r="D2777">
        <v>0.90288260705023693</v>
      </c>
      <c r="E2777" s="6">
        <v>159.68471322634264</v>
      </c>
      <c r="F2777" s="9">
        <v>111.42590458502738</v>
      </c>
      <c r="G2777" s="9">
        <v>229.5041704557413</v>
      </c>
      <c r="H2777" s="9">
        <v>144.17655018386969</v>
      </c>
    </row>
    <row r="2778" spans="1:8" x14ac:dyDescent="0.25">
      <c r="A2778" s="21"/>
      <c r="B2778" s="5">
        <f>DATE(YEAR(siječanj!B2778),MONTH(siječanj!B2778)+3,DAY(siječanj!B2778))</f>
        <v>45776</v>
      </c>
      <c r="C2778" s="8">
        <v>28.90625</v>
      </c>
      <c r="D2778">
        <v>0.90288260705023693</v>
      </c>
      <c r="E2778" s="6">
        <v>156.35081672318188</v>
      </c>
      <c r="F2778" s="9">
        <v>109.1258827027406</v>
      </c>
      <c r="G2778" s="9">
        <v>228.5089998365612</v>
      </c>
      <c r="H2778" s="9">
        <v>141.16643301746024</v>
      </c>
    </row>
    <row r="2779" spans="1:8" x14ac:dyDescent="0.25">
      <c r="A2779" s="21"/>
      <c r="B2779" s="5">
        <f>DATE(YEAR(siječanj!B2779),MONTH(siječanj!B2779)+3,DAY(siječanj!B2779))</f>
        <v>45776</v>
      </c>
      <c r="C2779" s="8">
        <v>28.9166666666667</v>
      </c>
      <c r="D2779">
        <v>0.90288260705023693</v>
      </c>
      <c r="E2779" s="6">
        <v>151.34757372405312</v>
      </c>
      <c r="F2779" s="9">
        <v>106.3393153548334</v>
      </c>
      <c r="G2779" s="9">
        <v>226.694739036703</v>
      </c>
      <c r="H2779" s="9">
        <v>136.649091934701</v>
      </c>
    </row>
    <row r="2780" spans="1:8" x14ac:dyDescent="0.25">
      <c r="A2780" s="21"/>
      <c r="B2780" s="5">
        <f>DATE(YEAR(siječanj!B2780),MONTH(siječanj!B2780)+3,DAY(siječanj!B2780))</f>
        <v>45776</v>
      </c>
      <c r="C2780" s="8">
        <v>28.9270833333333</v>
      </c>
      <c r="D2780">
        <v>0.90288260705023693</v>
      </c>
      <c r="E2780" s="6">
        <v>144.18806830439826</v>
      </c>
      <c r="F2780" s="9">
        <v>104.24953517369433</v>
      </c>
      <c r="G2780" s="9">
        <v>224.19378358032722</v>
      </c>
      <c r="H2780" s="9">
        <v>130.18489901621274</v>
      </c>
    </row>
    <row r="2781" spans="1:8" x14ac:dyDescent="0.25">
      <c r="A2781" s="21"/>
      <c r="B2781" s="5">
        <f>DATE(YEAR(siječanj!B2781),MONTH(siječanj!B2781)+3,DAY(siječanj!B2781))</f>
        <v>45776</v>
      </c>
      <c r="C2781" s="8">
        <v>28.9375</v>
      </c>
      <c r="D2781">
        <v>0.90288260705023693</v>
      </c>
      <c r="E2781" s="6">
        <v>134.19990247619697</v>
      </c>
      <c r="F2781" s="9">
        <v>101.99981486766553</v>
      </c>
      <c r="G2781" s="9">
        <v>222.81234958047867</v>
      </c>
      <c r="H2781" s="9">
        <v>121.16675781359626</v>
      </c>
    </row>
    <row r="2782" spans="1:8" x14ac:dyDescent="0.25">
      <c r="A2782" s="21"/>
      <c r="B2782" s="5">
        <f>DATE(YEAR(siječanj!B2782),MONTH(siječanj!B2782)+3,DAY(siječanj!B2782))</f>
        <v>45776</v>
      </c>
      <c r="C2782" s="8">
        <v>28.9479166666667</v>
      </c>
      <c r="D2782">
        <v>0.90288260705023693</v>
      </c>
      <c r="E2782" s="6">
        <v>122.06584878900301</v>
      </c>
      <c r="F2782" s="9">
        <v>99.670362758536996</v>
      </c>
      <c r="G2782" s="9">
        <v>222.24391820577472</v>
      </c>
      <c r="H2782" s="9">
        <v>110.21113178641505</v>
      </c>
    </row>
    <row r="2783" spans="1:8" x14ac:dyDescent="0.25">
      <c r="A2783" s="21"/>
      <c r="B2783" s="5">
        <f>DATE(YEAR(siječanj!B2783),MONTH(siječanj!B2783)+3,DAY(siječanj!B2783))</f>
        <v>45776</v>
      </c>
      <c r="C2783" s="8">
        <v>28.9583333333333</v>
      </c>
      <c r="D2783">
        <v>0.90288260705023693</v>
      </c>
      <c r="E2783" s="6">
        <v>110.5936511167713</v>
      </c>
      <c r="F2783" s="9">
        <v>96.482730874963835</v>
      </c>
      <c r="G2783" s="9">
        <v>217.31307830269105</v>
      </c>
      <c r="H2783" s="9">
        <v>99.853084043514812</v>
      </c>
    </row>
    <row r="2784" spans="1:8" x14ac:dyDescent="0.25">
      <c r="A2784" s="21"/>
      <c r="B2784" s="5">
        <f>DATE(YEAR(siječanj!B2784),MONTH(siječanj!B2784)+3,DAY(siječanj!B2784))</f>
        <v>45776</v>
      </c>
      <c r="C2784" s="8">
        <v>28.96875</v>
      </c>
      <c r="D2784">
        <v>0.90288260705023693</v>
      </c>
      <c r="E2784" s="6">
        <v>100.5303759593818</v>
      </c>
      <c r="F2784" s="9">
        <v>94.03665192301149</v>
      </c>
      <c r="G2784" s="9">
        <v>215.96431210042871</v>
      </c>
      <c r="H2784" s="9">
        <v>90.767127933947108</v>
      </c>
    </row>
    <row r="2785" spans="1:8" x14ac:dyDescent="0.25">
      <c r="A2785" s="21"/>
      <c r="B2785" s="5">
        <f>DATE(YEAR(siječanj!B2785),MONTH(siječanj!B2785)+3,DAY(siječanj!B2785))</f>
        <v>45776</v>
      </c>
      <c r="C2785" s="8">
        <v>28.9791666666667</v>
      </c>
      <c r="D2785">
        <v>0.90288260705023693</v>
      </c>
      <c r="E2785" s="6">
        <v>91.512027075503653</v>
      </c>
      <c r="F2785" s="9">
        <v>91.984984920739677</v>
      </c>
      <c r="G2785" s="9">
        <v>214.16372538758796</v>
      </c>
      <c r="H2785" s="9">
        <v>82.624617582382612</v>
      </c>
    </row>
    <row r="2786" spans="1:8" ht="15.75" thickBot="1" x14ac:dyDescent="0.3">
      <c r="A2786" s="21"/>
      <c r="B2786" s="5">
        <f>DATE(YEAR(siječanj!B2786),MONTH(siječanj!B2786)+3,DAY(siječanj!B2786))</f>
        <v>45776</v>
      </c>
      <c r="C2786" s="8">
        <v>28.9895833333333</v>
      </c>
      <c r="D2786">
        <v>0.90288260705023693</v>
      </c>
      <c r="E2786" s="6">
        <v>83.688031633523138</v>
      </c>
      <c r="F2786" s="9">
        <v>90.146856485518114</v>
      </c>
      <c r="G2786" s="9">
        <v>213.65579975813199</v>
      </c>
      <c r="H2786" s="9">
        <v>75.560468180178063</v>
      </c>
    </row>
    <row r="2787" spans="1:8" x14ac:dyDescent="0.25">
      <c r="A2787" s="20">
        <f t="shared" ref="A2787" si="27">A2691+1</f>
        <v>120</v>
      </c>
      <c r="B2787" s="5">
        <f>DATE(YEAR(siječanj!B2787),MONTH(siječanj!B2787)+3,DAY(siječanj!B2787))</f>
        <v>45777</v>
      </c>
      <c r="C2787" s="8">
        <v>29</v>
      </c>
      <c r="D2787">
        <v>0.90223045093902943</v>
      </c>
      <c r="E2787" s="6">
        <v>76.284442191922636</v>
      </c>
      <c r="F2787" s="9">
        <v>88.164249684173001</v>
      </c>
      <c r="G2787" s="9">
        <v>207.79957732795128</v>
      </c>
      <c r="H2787" s="9">
        <v>68.826146678450684</v>
      </c>
    </row>
    <row r="2788" spans="1:8" x14ac:dyDescent="0.25">
      <c r="A2788" s="21"/>
      <c r="B2788" s="5">
        <f>DATE(YEAR(siječanj!B2788),MONTH(siječanj!B2788)+3,DAY(siječanj!B2788))</f>
        <v>45777</v>
      </c>
      <c r="C2788" s="8">
        <v>29.0104166666667</v>
      </c>
      <c r="D2788">
        <v>0.90223045093902943</v>
      </c>
      <c r="E2788" s="6">
        <v>70.67877030672993</v>
      </c>
      <c r="F2788" s="9">
        <v>86.560929638347346</v>
      </c>
      <c r="G2788" s="9">
        <v>205.9086044421833</v>
      </c>
      <c r="H2788" s="9">
        <v>63.76853880565703</v>
      </c>
    </row>
    <row r="2789" spans="1:8" x14ac:dyDescent="0.25">
      <c r="A2789" s="21"/>
      <c r="B2789" s="5">
        <f>DATE(YEAR(siječanj!B2789),MONTH(siječanj!B2789)+3,DAY(siječanj!B2789))</f>
        <v>45777</v>
      </c>
      <c r="C2789" s="8">
        <v>29.0208333333333</v>
      </c>
      <c r="D2789">
        <v>0.90223045093902943</v>
      </c>
      <c r="E2789" s="6">
        <v>66.392408221780144</v>
      </c>
      <c r="F2789" s="9">
        <v>85.204649384957548</v>
      </c>
      <c r="G2789" s="9">
        <v>204.68250638454359</v>
      </c>
      <c r="H2789" s="9">
        <v>59.901252408864828</v>
      </c>
    </row>
    <row r="2790" spans="1:8" x14ac:dyDescent="0.25">
      <c r="A2790" s="21"/>
      <c r="B2790" s="5">
        <f>DATE(YEAR(siječanj!B2790),MONTH(siječanj!B2790)+3,DAY(siječanj!B2790))</f>
        <v>45777</v>
      </c>
      <c r="C2790" s="8">
        <v>29.03125</v>
      </c>
      <c r="D2790">
        <v>0.90223045093902943</v>
      </c>
      <c r="E2790" s="6">
        <v>62.939519767320171</v>
      </c>
      <c r="F2790" s="9">
        <v>84.138951875634675</v>
      </c>
      <c r="G2790" s="9">
        <v>203.99107766294372</v>
      </c>
      <c r="H2790" s="9">
        <v>56.785951301555237</v>
      </c>
    </row>
    <row r="2791" spans="1:8" x14ac:dyDescent="0.25">
      <c r="A2791" s="21"/>
      <c r="B2791" s="5">
        <f>DATE(YEAR(siječanj!B2791),MONTH(siječanj!B2791)+3,DAY(siječanj!B2791))</f>
        <v>45777</v>
      </c>
      <c r="C2791" s="8">
        <v>29.0416666666667</v>
      </c>
      <c r="D2791">
        <v>0.90223045093902943</v>
      </c>
      <c r="E2791" s="6">
        <v>59.681248696332332</v>
      </c>
      <c r="F2791" s="9">
        <v>82.553083807066898</v>
      </c>
      <c r="G2791" s="9">
        <v>202.60195731698596</v>
      </c>
      <c r="H2791" s="9">
        <v>53.846239923896285</v>
      </c>
    </row>
    <row r="2792" spans="1:8" x14ac:dyDescent="0.25">
      <c r="A2792" s="21"/>
      <c r="B2792" s="5">
        <f>DATE(YEAR(siječanj!B2792),MONTH(siječanj!B2792)+3,DAY(siječanj!B2792))</f>
        <v>45777</v>
      </c>
      <c r="C2792" s="8">
        <v>29.0520833333333</v>
      </c>
      <c r="D2792">
        <v>0.90223045093902943</v>
      </c>
      <c r="E2792" s="6">
        <v>58.055919544175772</v>
      </c>
      <c r="F2792" s="9">
        <v>81.916402741057624</v>
      </c>
      <c r="G2792" s="9">
        <v>202.36948016864113</v>
      </c>
      <c r="H2792" s="9">
        <v>52.379818470021718</v>
      </c>
    </row>
    <row r="2793" spans="1:8" x14ac:dyDescent="0.25">
      <c r="A2793" s="21"/>
      <c r="B2793" s="5">
        <f>DATE(YEAR(siječanj!B2793),MONTH(siječanj!B2793)+3,DAY(siječanj!B2793))</f>
        <v>45777</v>
      </c>
      <c r="C2793" s="8">
        <v>29.0625</v>
      </c>
      <c r="D2793">
        <v>0.90223045093902943</v>
      </c>
      <c r="E2793" s="6">
        <v>56.09138294356643</v>
      </c>
      <c r="F2793" s="9">
        <v>81.392365398194613</v>
      </c>
      <c r="G2793" s="9">
        <v>202.28566181871946</v>
      </c>
      <c r="H2793" s="9">
        <v>50.607353726967723</v>
      </c>
    </row>
    <row r="2794" spans="1:8" x14ac:dyDescent="0.25">
      <c r="A2794" s="21"/>
      <c r="B2794" s="5">
        <f>DATE(YEAR(siječanj!B2794),MONTH(siječanj!B2794)+3,DAY(siječanj!B2794))</f>
        <v>45777</v>
      </c>
      <c r="C2794" s="8">
        <v>29.0729166666667</v>
      </c>
      <c r="D2794">
        <v>0.90223045093902943</v>
      </c>
      <c r="E2794" s="6">
        <v>54.885261164896384</v>
      </c>
      <c r="F2794" s="9">
        <v>80.981278121502683</v>
      </c>
      <c r="G2794" s="9">
        <v>202.38771390346611</v>
      </c>
      <c r="H2794" s="9">
        <v>49.519153930710864</v>
      </c>
    </row>
    <row r="2795" spans="1:8" x14ac:dyDescent="0.25">
      <c r="A2795" s="21"/>
      <c r="B2795" s="5">
        <f>DATE(YEAR(siječanj!B2795),MONTH(siječanj!B2795)+3,DAY(siječanj!B2795))</f>
        <v>45777</v>
      </c>
      <c r="C2795" s="8">
        <v>29.0833333333333</v>
      </c>
      <c r="D2795">
        <v>0.90223045093902943</v>
      </c>
      <c r="E2795" s="6">
        <v>53.767948723626802</v>
      </c>
      <c r="F2795" s="9">
        <v>80.501413121249783</v>
      </c>
      <c r="G2795" s="9">
        <v>202.02714018280614</v>
      </c>
      <c r="H2795" s="9">
        <v>48.511080622984423</v>
      </c>
    </row>
    <row r="2796" spans="1:8" x14ac:dyDescent="0.25">
      <c r="A2796" s="21"/>
      <c r="B2796" s="5">
        <f>DATE(YEAR(siječanj!B2796),MONTH(siječanj!B2796)+3,DAY(siječanj!B2796))</f>
        <v>45777</v>
      </c>
      <c r="C2796" s="8">
        <v>29.09375</v>
      </c>
      <c r="D2796">
        <v>0.90223045093902943</v>
      </c>
      <c r="E2796" s="6">
        <v>52.787647261088246</v>
      </c>
      <c r="F2796" s="9">
        <v>79.883091598214662</v>
      </c>
      <c r="G2796" s="9">
        <v>202.03172566255594</v>
      </c>
      <c r="H2796" s="9">
        <v>47.626622792382072</v>
      </c>
    </row>
    <row r="2797" spans="1:8" x14ac:dyDescent="0.25">
      <c r="A2797" s="21"/>
      <c r="B2797" s="5">
        <f>DATE(YEAR(siječanj!B2797),MONTH(siječanj!B2797)+3,DAY(siječanj!B2797))</f>
        <v>45777</v>
      </c>
      <c r="C2797" s="8">
        <v>29.1041666666667</v>
      </c>
      <c r="D2797">
        <v>0.90223045093902943</v>
      </c>
      <c r="E2797" s="6">
        <v>52.884869770560073</v>
      </c>
      <c r="F2797" s="9">
        <v>79.580415836848658</v>
      </c>
      <c r="G2797" s="9">
        <v>201.82845162836199</v>
      </c>
      <c r="H2797" s="9">
        <v>47.71433990094426</v>
      </c>
    </row>
    <row r="2798" spans="1:8" x14ac:dyDescent="0.25">
      <c r="A2798" s="21"/>
      <c r="B2798" s="5">
        <f>DATE(YEAR(siječanj!B2798),MONTH(siječanj!B2798)+3,DAY(siječanj!B2798))</f>
        <v>45777</v>
      </c>
      <c r="C2798" s="8">
        <v>29.1145833333333</v>
      </c>
      <c r="D2798">
        <v>0.90223045093902943</v>
      </c>
      <c r="E2798" s="6">
        <v>52.401512083854485</v>
      </c>
      <c r="F2798" s="9">
        <v>79.43339236792265</v>
      </c>
      <c r="G2798" s="9">
        <v>201.71538769657619</v>
      </c>
      <c r="H2798" s="9">
        <v>47.278239877303029</v>
      </c>
    </row>
    <row r="2799" spans="1:8" x14ac:dyDescent="0.25">
      <c r="A2799" s="21"/>
      <c r="B2799" s="5">
        <f>DATE(YEAR(siječanj!B2799),MONTH(siječanj!B2799)+3,DAY(siječanj!B2799))</f>
        <v>45777</v>
      </c>
      <c r="C2799" s="8">
        <v>29.125</v>
      </c>
      <c r="D2799">
        <v>0.90223045093902943</v>
      </c>
      <c r="E2799" s="6">
        <v>52.723655443987319</v>
      </c>
      <c r="F2799" s="9">
        <v>79.389375920791224</v>
      </c>
      <c r="G2799" s="9">
        <v>201.5705157575733</v>
      </c>
      <c r="H2799" s="9">
        <v>47.568887426382695</v>
      </c>
    </row>
    <row r="2800" spans="1:8" x14ac:dyDescent="0.25">
      <c r="A2800" s="21"/>
      <c r="B2800" s="5">
        <f>DATE(YEAR(siječanj!B2800),MONTH(siječanj!B2800)+3,DAY(siječanj!B2800))</f>
        <v>45777</v>
      </c>
      <c r="C2800" s="8">
        <v>29.1354166666667</v>
      </c>
      <c r="D2800">
        <v>0.90223045093902943</v>
      </c>
      <c r="E2800" s="6">
        <v>53.195729197681615</v>
      </c>
      <c r="F2800" s="9">
        <v>79.307876160402046</v>
      </c>
      <c r="G2800" s="9">
        <v>201.86115104424567</v>
      </c>
      <c r="H2800" s="9">
        <v>47.994806742054777</v>
      </c>
    </row>
    <row r="2801" spans="1:8" x14ac:dyDescent="0.25">
      <c r="A2801" s="21"/>
      <c r="B2801" s="5">
        <f>DATE(YEAR(siječanj!B2801),MONTH(siječanj!B2801)+3,DAY(siječanj!B2801))</f>
        <v>45777</v>
      </c>
      <c r="C2801" s="8">
        <v>29.1458333333333</v>
      </c>
      <c r="D2801">
        <v>0.90223045093902943</v>
      </c>
      <c r="E2801" s="6">
        <v>53.702874179918787</v>
      </c>
      <c r="F2801" s="9">
        <v>79.200580480713427</v>
      </c>
      <c r="G2801" s="9">
        <v>201.91577082643829</v>
      </c>
      <c r="H2801" s="9">
        <v>48.452368388070084</v>
      </c>
    </row>
    <row r="2802" spans="1:8" x14ac:dyDescent="0.25">
      <c r="A2802" s="21"/>
      <c r="B2802" s="5">
        <f>DATE(YEAR(siječanj!B2802),MONTH(siječanj!B2802)+3,DAY(siječanj!B2802))</f>
        <v>45777</v>
      </c>
      <c r="C2802" s="8">
        <v>29.15625</v>
      </c>
      <c r="D2802">
        <v>0.90223045093902943</v>
      </c>
      <c r="E2802" s="6">
        <v>54.370581673442821</v>
      </c>
      <c r="F2802" s="9">
        <v>79.231799424769335</v>
      </c>
      <c r="G2802" s="9">
        <v>201.91476059083695</v>
      </c>
      <c r="H2802" s="9">
        <v>49.054794421047646</v>
      </c>
    </row>
    <row r="2803" spans="1:8" x14ac:dyDescent="0.25">
      <c r="A2803" s="21"/>
      <c r="B2803" s="5">
        <f>DATE(YEAR(siječanj!B2803),MONTH(siječanj!B2803)+3,DAY(siječanj!B2803))</f>
        <v>45777</v>
      </c>
      <c r="C2803" s="8">
        <v>29.1666666666667</v>
      </c>
      <c r="D2803">
        <v>0.90223045093902943</v>
      </c>
      <c r="E2803" s="6">
        <v>57.066541207071118</v>
      </c>
      <c r="F2803" s="9">
        <v>79.50218759090329</v>
      </c>
      <c r="G2803" s="9">
        <v>203.81097064459638</v>
      </c>
      <c r="H2803" s="9">
        <v>51.487171206786478</v>
      </c>
    </row>
    <row r="2804" spans="1:8" x14ac:dyDescent="0.25">
      <c r="A2804" s="21"/>
      <c r="B2804" s="5">
        <f>DATE(YEAR(siječanj!B2804),MONTH(siječanj!B2804)+3,DAY(siječanj!B2804))</f>
        <v>45777</v>
      </c>
      <c r="C2804" s="8">
        <v>29.1770833333333</v>
      </c>
      <c r="D2804">
        <v>0.90223045093902943</v>
      </c>
      <c r="E2804" s="6">
        <v>59.366578428170101</v>
      </c>
      <c r="F2804" s="9">
        <v>79.74052499209985</v>
      </c>
      <c r="G2804" s="9">
        <v>205.37493521562328</v>
      </c>
      <c r="H2804" s="9">
        <v>53.562334825955169</v>
      </c>
    </row>
    <row r="2805" spans="1:8" x14ac:dyDescent="0.25">
      <c r="A2805" s="21"/>
      <c r="B2805" s="5">
        <f>DATE(YEAR(siječanj!B2805),MONTH(siječanj!B2805)+3,DAY(siječanj!B2805))</f>
        <v>45777</v>
      </c>
      <c r="C2805" s="8">
        <v>29.1875</v>
      </c>
      <c r="D2805">
        <v>0.90223045093902943</v>
      </c>
      <c r="E2805" s="6">
        <v>63.176662649891767</v>
      </c>
      <c r="F2805" s="9">
        <v>80.214559548914067</v>
      </c>
      <c r="G2805" s="9">
        <v>211.2296601164422</v>
      </c>
      <c r="H2805" s="9">
        <v>56.999908831434787</v>
      </c>
    </row>
    <row r="2806" spans="1:8" x14ac:dyDescent="0.25">
      <c r="A2806" s="21"/>
      <c r="B2806" s="5">
        <f>DATE(YEAR(siječanj!B2806),MONTH(siječanj!B2806)+3,DAY(siječanj!B2806))</f>
        <v>45777</v>
      </c>
      <c r="C2806" s="8">
        <v>29.1979166666667</v>
      </c>
      <c r="D2806">
        <v>0.90223045093902943</v>
      </c>
      <c r="E2806" s="6">
        <v>67.771926734903971</v>
      </c>
      <c r="F2806" s="9">
        <v>80.833043447165778</v>
      </c>
      <c r="G2806" s="9">
        <v>213.98014397299491</v>
      </c>
      <c r="H2806" s="9">
        <v>61.145896019039277</v>
      </c>
    </row>
    <row r="2807" spans="1:8" x14ac:dyDescent="0.25">
      <c r="A2807" s="21"/>
      <c r="B2807" s="5">
        <f>DATE(YEAR(siječanj!B2807),MONTH(siječanj!B2807)+3,DAY(siječanj!B2807))</f>
        <v>45777</v>
      </c>
      <c r="C2807" s="8">
        <v>29.2083333333333</v>
      </c>
      <c r="D2807">
        <v>0.90223045093902943</v>
      </c>
      <c r="E2807" s="6">
        <v>73.893026015107736</v>
      </c>
      <c r="F2807" s="9">
        <v>81.769567762343016</v>
      </c>
      <c r="G2807" s="9">
        <v>219.0351209282708</v>
      </c>
      <c r="H2807" s="9">
        <v>66.66853818286009</v>
      </c>
    </row>
    <row r="2808" spans="1:8" x14ac:dyDescent="0.25">
      <c r="A2808" s="21"/>
      <c r="B2808" s="5">
        <f>DATE(YEAR(siječanj!B2808),MONTH(siječanj!B2808)+3,DAY(siječanj!B2808))</f>
        <v>45777</v>
      </c>
      <c r="C2808" s="8">
        <v>29.21875</v>
      </c>
      <c r="D2808">
        <v>0.90223045093902943</v>
      </c>
      <c r="E2808" s="6">
        <v>80.130309884118091</v>
      </c>
      <c r="F2808" s="9">
        <v>83.156326319550885</v>
      </c>
      <c r="G2808" s="9">
        <v>219.98830472167134</v>
      </c>
      <c r="H2808" s="9">
        <v>72.29600562063203</v>
      </c>
    </row>
    <row r="2809" spans="1:8" x14ac:dyDescent="0.25">
      <c r="A2809" s="21"/>
      <c r="B2809" s="5">
        <f>DATE(YEAR(siječanj!B2809),MONTH(siječanj!B2809)+3,DAY(siječanj!B2809))</f>
        <v>45777</v>
      </c>
      <c r="C2809" s="8">
        <v>29.2291666666667</v>
      </c>
      <c r="D2809">
        <v>0.90223045093902943</v>
      </c>
      <c r="E2809" s="6">
        <v>85.020562981821698</v>
      </c>
      <c r="F2809" s="9">
        <v>85.363564700082819</v>
      </c>
      <c r="G2809" s="9">
        <v>220.79115198365724</v>
      </c>
      <c r="H2809" s="9">
        <v>76.708140878179137</v>
      </c>
    </row>
    <row r="2810" spans="1:8" x14ac:dyDescent="0.25">
      <c r="A2810" s="21"/>
      <c r="B2810" s="5">
        <f>DATE(YEAR(siječanj!B2810),MONTH(siječanj!B2810)+3,DAY(siječanj!B2810))</f>
        <v>45777</v>
      </c>
      <c r="C2810" s="8">
        <v>29.2395833333333</v>
      </c>
      <c r="D2810">
        <v>0.90223045093902943</v>
      </c>
      <c r="E2810" s="6">
        <v>90.600681330366228</v>
      </c>
      <c r="F2810" s="9">
        <v>88.375771081974364</v>
      </c>
      <c r="G2810" s="9">
        <v>220.77067448632002</v>
      </c>
      <c r="H2810" s="9">
        <v>81.742693572079631</v>
      </c>
    </row>
    <row r="2811" spans="1:8" x14ac:dyDescent="0.25">
      <c r="A2811" s="21"/>
      <c r="B2811" s="5">
        <f>DATE(YEAR(siječanj!B2811),MONTH(siječanj!B2811)+3,DAY(siječanj!B2811))</f>
        <v>45777</v>
      </c>
      <c r="C2811" s="8">
        <v>29.25</v>
      </c>
      <c r="D2811">
        <v>0.90223045093902943</v>
      </c>
      <c r="E2811" s="6">
        <v>95.648322063990079</v>
      </c>
      <c r="F2811" s="9">
        <v>92.719749367285132</v>
      </c>
      <c r="G2811" s="9">
        <v>220.44873791181152</v>
      </c>
      <c r="H2811" s="9">
        <v>86.296828747355292</v>
      </c>
    </row>
    <row r="2812" spans="1:8" x14ac:dyDescent="0.25">
      <c r="A2812" s="21"/>
      <c r="B2812" s="5">
        <f>DATE(YEAR(siječanj!B2812),MONTH(siječanj!B2812)+3,DAY(siječanj!B2812))</f>
        <v>45777</v>
      </c>
      <c r="C2812" s="8">
        <v>29.2604166666667</v>
      </c>
      <c r="D2812">
        <v>0.90223045093902943</v>
      </c>
      <c r="E2812" s="6">
        <v>98.703019730229755</v>
      </c>
      <c r="F2812" s="9">
        <v>96.076133819351853</v>
      </c>
      <c r="G2812" s="9">
        <v>219.78661242897121</v>
      </c>
      <c r="H2812" s="9">
        <v>89.052870000249115</v>
      </c>
    </row>
    <row r="2813" spans="1:8" x14ac:dyDescent="0.25">
      <c r="A2813" s="21"/>
      <c r="B2813" s="5">
        <f>DATE(YEAR(siječanj!B2813),MONTH(siječanj!B2813)+3,DAY(siječanj!B2813))</f>
        <v>45777</v>
      </c>
      <c r="C2813" s="8">
        <v>29.2708333333333</v>
      </c>
      <c r="D2813">
        <v>0.90223045093902943</v>
      </c>
      <c r="E2813" s="6">
        <v>100.87420654148079</v>
      </c>
      <c r="F2813" s="9">
        <v>100.79717392659677</v>
      </c>
      <c r="G2813" s="9">
        <v>213.14160884937917</v>
      </c>
      <c r="H2813" s="9">
        <v>91.011780856037007</v>
      </c>
    </row>
    <row r="2814" spans="1:8" x14ac:dyDescent="0.25">
      <c r="A2814" s="21"/>
      <c r="B2814" s="5">
        <f>DATE(YEAR(siječanj!B2814),MONTH(siječanj!B2814)+3,DAY(siječanj!B2814))</f>
        <v>45777</v>
      </c>
      <c r="C2814" s="8">
        <v>29.28125</v>
      </c>
      <c r="D2814">
        <v>0.90223045093902943</v>
      </c>
      <c r="E2814" s="6">
        <v>101.82638187725351</v>
      </c>
      <c r="F2814" s="9">
        <v>107.8859501784945</v>
      </c>
      <c r="G2814" s="9">
        <v>180.79155355683787</v>
      </c>
      <c r="H2814" s="9">
        <v>91.870862438604249</v>
      </c>
    </row>
    <row r="2815" spans="1:8" x14ac:dyDescent="0.25">
      <c r="A2815" s="21"/>
      <c r="B2815" s="5">
        <f>DATE(YEAR(siječanj!B2815),MONTH(siječanj!B2815)+3,DAY(siječanj!B2815))</f>
        <v>45777</v>
      </c>
      <c r="C2815" s="8">
        <v>29.2916666666667</v>
      </c>
      <c r="D2815">
        <v>0.90223045093902943</v>
      </c>
      <c r="E2815" s="6">
        <v>99.765390482744593</v>
      </c>
      <c r="F2815" s="9">
        <v>116.52492098270088</v>
      </c>
      <c r="G2815" s="9">
        <v>106.02948181357877</v>
      </c>
      <c r="H2815" s="9">
        <v>90.01137324335501</v>
      </c>
    </row>
    <row r="2816" spans="1:8" x14ac:dyDescent="0.25">
      <c r="A2816" s="21"/>
      <c r="B2816" s="5">
        <f>DATE(YEAR(siječanj!B2816),MONTH(siječanj!B2816)+3,DAY(siječanj!B2816))</f>
        <v>45777</v>
      </c>
      <c r="C2816" s="8">
        <v>29.3020833333333</v>
      </c>
      <c r="D2816">
        <v>0.90223045093902943</v>
      </c>
      <c r="E2816" s="6">
        <v>97.118335916971162</v>
      </c>
      <c r="F2816" s="9">
        <v>120.09028421641749</v>
      </c>
      <c r="G2816" s="9">
        <v>43.156086341386995</v>
      </c>
      <c r="H2816" s="9">
        <v>87.623120008817025</v>
      </c>
    </row>
    <row r="2817" spans="1:8" x14ac:dyDescent="0.25">
      <c r="A2817" s="21"/>
      <c r="B2817" s="5">
        <f>DATE(YEAR(siječanj!B2817),MONTH(siječanj!B2817)+3,DAY(siječanj!B2817))</f>
        <v>45777</v>
      </c>
      <c r="C2817" s="8">
        <v>29.3125</v>
      </c>
      <c r="D2817">
        <v>0.90223045093902943</v>
      </c>
      <c r="E2817" s="6">
        <v>96.916999288690334</v>
      </c>
      <c r="F2817" s="9">
        <v>124.21444725603772</v>
      </c>
      <c r="G2817" s="9">
        <v>12.23306332467275</v>
      </c>
      <c r="H2817" s="9">
        <v>87.441467971892678</v>
      </c>
    </row>
    <row r="2818" spans="1:8" x14ac:dyDescent="0.25">
      <c r="A2818" s="21"/>
      <c r="B2818" s="5">
        <f>DATE(YEAR(siječanj!B2818),MONTH(siječanj!B2818)+3,DAY(siječanj!B2818))</f>
        <v>45777</v>
      </c>
      <c r="C2818" s="8">
        <v>29.3229166666667</v>
      </c>
      <c r="D2818">
        <v>0.90223045093902943</v>
      </c>
      <c r="E2818" s="6">
        <v>95.9964885055211</v>
      </c>
      <c r="F2818" s="9">
        <v>130.35109545756831</v>
      </c>
      <c r="G2818" s="9">
        <v>4.8389195814332204</v>
      </c>
      <c r="H2818" s="9">
        <v>86.61095511289966</v>
      </c>
    </row>
    <row r="2819" spans="1:8" x14ac:dyDescent="0.25">
      <c r="A2819" s="21"/>
      <c r="B2819" s="5">
        <f>DATE(YEAR(siječanj!B2819),MONTH(siječanj!B2819)+3,DAY(siječanj!B2819))</f>
        <v>45777</v>
      </c>
      <c r="C2819" s="8">
        <v>29.3333333333333</v>
      </c>
      <c r="D2819">
        <v>0.90223045093902943</v>
      </c>
      <c r="E2819" s="6">
        <v>97.414962392683137</v>
      </c>
      <c r="F2819" s="9">
        <v>138.73951202663045</v>
      </c>
      <c r="G2819" s="9">
        <v>2.49678559914563</v>
      </c>
      <c r="H2819" s="9">
        <v>87.890745447759102</v>
      </c>
    </row>
    <row r="2820" spans="1:8" x14ac:dyDescent="0.25">
      <c r="A2820" s="21"/>
      <c r="B2820" s="5">
        <f>DATE(YEAR(siječanj!B2820),MONTH(siječanj!B2820)+3,DAY(siječanj!B2820))</f>
        <v>45777</v>
      </c>
      <c r="C2820" s="8">
        <v>29.34375</v>
      </c>
      <c r="D2820">
        <v>0.90223045093902943</v>
      </c>
      <c r="E2820" s="6">
        <v>98.268123222248235</v>
      </c>
      <c r="F2820" s="9">
        <v>142.43834651213405</v>
      </c>
      <c r="G2820" s="9">
        <v>1.8454774870498152</v>
      </c>
      <c r="H2820" s="9">
        <v>88.660493127741134</v>
      </c>
    </row>
    <row r="2821" spans="1:8" x14ac:dyDescent="0.25">
      <c r="A2821" s="21"/>
      <c r="B2821" s="5">
        <f>DATE(YEAR(siječanj!B2821),MONTH(siječanj!B2821)+3,DAY(siječanj!B2821))</f>
        <v>45777</v>
      </c>
      <c r="C2821" s="8">
        <v>29.3541666666667</v>
      </c>
      <c r="D2821">
        <v>0.90223045093902943</v>
      </c>
      <c r="E2821" s="6">
        <v>97.678325486199853</v>
      </c>
      <c r="F2821" s="9">
        <v>145.11192497735081</v>
      </c>
      <c r="G2821" s="9">
        <v>1.6170719766906003</v>
      </c>
      <c r="H2821" s="9">
        <v>88.128359650383388</v>
      </c>
    </row>
    <row r="2822" spans="1:8" x14ac:dyDescent="0.25">
      <c r="A2822" s="21"/>
      <c r="B2822" s="5">
        <f>DATE(YEAR(siječanj!B2822),MONTH(siječanj!B2822)+3,DAY(siječanj!B2822))</f>
        <v>45777</v>
      </c>
      <c r="C2822" s="8">
        <v>29.3645833333333</v>
      </c>
      <c r="D2822">
        <v>0.90223045093902943</v>
      </c>
      <c r="E2822" s="6">
        <v>97.930805840004325</v>
      </c>
      <c r="F2822" s="9">
        <v>148.24989687158498</v>
      </c>
      <c r="G2822" s="9">
        <v>1.5476506992220584</v>
      </c>
      <c r="H2822" s="9">
        <v>88.356155113849638</v>
      </c>
    </row>
    <row r="2823" spans="1:8" x14ac:dyDescent="0.25">
      <c r="A2823" s="21"/>
      <c r="B2823" s="5">
        <f>DATE(YEAR(siječanj!B2823),MONTH(siječanj!B2823)+3,DAY(siječanj!B2823))</f>
        <v>45777</v>
      </c>
      <c r="C2823" s="8">
        <v>29.375</v>
      </c>
      <c r="D2823">
        <v>0.90223045093902943</v>
      </c>
      <c r="E2823" s="6">
        <v>98.249678236498923</v>
      </c>
      <c r="F2823" s="9">
        <v>151.74824393151846</v>
      </c>
      <c r="G2823" s="9">
        <v>1.45108875984464</v>
      </c>
      <c r="H2823" s="9">
        <v>88.643851499930975</v>
      </c>
    </row>
    <row r="2824" spans="1:8" x14ac:dyDescent="0.25">
      <c r="A2824" s="21"/>
      <c r="B2824" s="5">
        <f>DATE(YEAR(siječanj!B2824),MONTH(siječanj!B2824)+3,DAY(siječanj!B2824))</f>
        <v>45777</v>
      </c>
      <c r="C2824" s="8">
        <v>29.3854166666667</v>
      </c>
      <c r="D2824">
        <v>0.90223045093902943</v>
      </c>
      <c r="E2824" s="6">
        <v>99.321684562396314</v>
      </c>
      <c r="F2824" s="9">
        <v>153.40457184504496</v>
      </c>
      <c r="G2824" s="9">
        <v>1.3587365622163317</v>
      </c>
      <c r="H2824" s="9">
        <v>89.611048250754862</v>
      </c>
    </row>
    <row r="2825" spans="1:8" x14ac:dyDescent="0.25">
      <c r="A2825" s="21"/>
      <c r="B2825" s="5">
        <f>DATE(YEAR(siječanj!B2825),MONTH(siječanj!B2825)+3,DAY(siječanj!B2825))</f>
        <v>45777</v>
      </c>
      <c r="C2825" s="8">
        <v>29.3958333333333</v>
      </c>
      <c r="D2825">
        <v>0.90223045093902943</v>
      </c>
      <c r="E2825" s="6">
        <v>98.747275808819239</v>
      </c>
      <c r="F2825" s="9">
        <v>154.34513861902852</v>
      </c>
      <c r="G2825" s="9">
        <v>1.3524055654249141</v>
      </c>
      <c r="H2825" s="9">
        <v>89.092799181991694</v>
      </c>
    </row>
    <row r="2826" spans="1:8" x14ac:dyDescent="0.25">
      <c r="A2826" s="21"/>
      <c r="B2826" s="5">
        <f>DATE(YEAR(siječanj!B2826),MONTH(siječanj!B2826)+3,DAY(siječanj!B2826))</f>
        <v>45777</v>
      </c>
      <c r="C2826" s="8">
        <v>29.40625</v>
      </c>
      <c r="D2826">
        <v>0.90223045093902943</v>
      </c>
      <c r="E2826" s="6">
        <v>98.575993016341229</v>
      </c>
      <c r="F2826" s="9">
        <v>155.09034573076374</v>
      </c>
      <c r="G2826" s="9">
        <v>1.3211393119023171</v>
      </c>
      <c r="H2826" s="9">
        <v>88.938262630896162</v>
      </c>
    </row>
    <row r="2827" spans="1:8" x14ac:dyDescent="0.25">
      <c r="A2827" s="21"/>
      <c r="B2827" s="5">
        <f>DATE(YEAR(siječanj!B2827),MONTH(siječanj!B2827)+3,DAY(siječanj!B2827))</f>
        <v>45777</v>
      </c>
      <c r="C2827" s="8">
        <v>29.4166666666667</v>
      </c>
      <c r="D2827">
        <v>0.90223045093902943</v>
      </c>
      <c r="E2827" s="6">
        <v>99.362264521645528</v>
      </c>
      <c r="F2827" s="9">
        <v>155.15234144898727</v>
      </c>
      <c r="G2827" s="9">
        <v>1.3328138433242238</v>
      </c>
      <c r="H2827" s="9">
        <v>89.647660725687373</v>
      </c>
    </row>
    <row r="2828" spans="1:8" x14ac:dyDescent="0.25">
      <c r="A2828" s="21"/>
      <c r="B2828" s="5">
        <f>DATE(YEAR(siječanj!B2828),MONTH(siječanj!B2828)+3,DAY(siječanj!B2828))</f>
        <v>45777</v>
      </c>
      <c r="C2828" s="8">
        <v>29.4270833333333</v>
      </c>
      <c r="D2828">
        <v>0.90223045093902943</v>
      </c>
      <c r="E2828" s="6">
        <v>99.404676101660058</v>
      </c>
      <c r="F2828" s="9">
        <v>154.94753777504661</v>
      </c>
      <c r="G2828" s="9">
        <v>1.3418465823001462</v>
      </c>
      <c r="H2828" s="9">
        <v>89.685925744648912</v>
      </c>
    </row>
    <row r="2829" spans="1:8" x14ac:dyDescent="0.25">
      <c r="A2829" s="21"/>
      <c r="B2829" s="5">
        <f>DATE(YEAR(siječanj!B2829),MONTH(siječanj!B2829)+3,DAY(siječanj!B2829))</f>
        <v>45777</v>
      </c>
      <c r="C2829" s="8">
        <v>29.4375</v>
      </c>
      <c r="D2829">
        <v>0.90223045093902943</v>
      </c>
      <c r="E2829" s="6">
        <v>99.459097725027149</v>
      </c>
      <c r="F2829" s="9">
        <v>154.71312788953426</v>
      </c>
      <c r="G2829" s="9">
        <v>1.3295975205819475</v>
      </c>
      <c r="H2829" s="9">
        <v>89.735026590440242</v>
      </c>
    </row>
    <row r="2830" spans="1:8" x14ac:dyDescent="0.25">
      <c r="A2830" s="21"/>
      <c r="B2830" s="5">
        <f>DATE(YEAR(siječanj!B2830),MONTH(siječanj!B2830)+3,DAY(siječanj!B2830))</f>
        <v>45777</v>
      </c>
      <c r="C2830" s="8">
        <v>29.4479166666667</v>
      </c>
      <c r="D2830">
        <v>0.90223045093902943</v>
      </c>
      <c r="E2830" s="6">
        <v>101.20119393922448</v>
      </c>
      <c r="F2830" s="9">
        <v>154.93590839950633</v>
      </c>
      <c r="G2830" s="9">
        <v>1.2888833633056955</v>
      </c>
      <c r="H2830" s="9">
        <v>91.30679884335467</v>
      </c>
    </row>
    <row r="2831" spans="1:8" x14ac:dyDescent="0.25">
      <c r="A2831" s="21"/>
      <c r="B2831" s="5">
        <f>DATE(YEAR(siječanj!B2831),MONTH(siječanj!B2831)+3,DAY(siječanj!B2831))</f>
        <v>45777</v>
      </c>
      <c r="C2831" s="8">
        <v>29.4583333333333</v>
      </c>
      <c r="D2831">
        <v>0.90223045093902943</v>
      </c>
      <c r="E2831" s="6">
        <v>101.81588943423219</v>
      </c>
      <c r="F2831" s="9">
        <v>155.00897208794922</v>
      </c>
      <c r="G2831" s="9">
        <v>1.2466243422165542</v>
      </c>
      <c r="H2831" s="9">
        <v>91.861395837005674</v>
      </c>
    </row>
    <row r="2832" spans="1:8" x14ac:dyDescent="0.25">
      <c r="A2832" s="21"/>
      <c r="B2832" s="5">
        <f>DATE(YEAR(siječanj!B2832),MONTH(siječanj!B2832)+3,DAY(siječanj!B2832))</f>
        <v>45777</v>
      </c>
      <c r="C2832" s="8">
        <v>29.46875</v>
      </c>
      <c r="D2832">
        <v>0.90223045093902943</v>
      </c>
      <c r="E2832" s="6">
        <v>102.78823934464349</v>
      </c>
      <c r="F2832" s="9">
        <v>155.04016614485874</v>
      </c>
      <c r="G2832" s="9">
        <v>1.156754202635534</v>
      </c>
      <c r="H2832" s="9">
        <v>92.738679535146574</v>
      </c>
    </row>
    <row r="2833" spans="1:8" x14ac:dyDescent="0.25">
      <c r="A2833" s="21"/>
      <c r="B2833" s="5">
        <f>DATE(YEAR(siječanj!B2833),MONTH(siječanj!B2833)+3,DAY(siječanj!B2833))</f>
        <v>45777</v>
      </c>
      <c r="C2833" s="8">
        <v>29.4791666666667</v>
      </c>
      <c r="D2833">
        <v>0.90223045093902943</v>
      </c>
      <c r="E2833" s="6">
        <v>103.32278137150301</v>
      </c>
      <c r="F2833" s="9">
        <v>154.83606667810707</v>
      </c>
      <c r="G2833" s="9">
        <v>1.1142542749186211</v>
      </c>
      <c r="H2833" s="9">
        <v>93.220959629085911</v>
      </c>
    </row>
    <row r="2834" spans="1:8" x14ac:dyDescent="0.25">
      <c r="A2834" s="21"/>
      <c r="B2834" s="5">
        <f>DATE(YEAR(siječanj!B2834),MONTH(siječanj!B2834)+3,DAY(siječanj!B2834))</f>
        <v>45777</v>
      </c>
      <c r="C2834" s="8">
        <v>29.4895833333333</v>
      </c>
      <c r="D2834">
        <v>0.90223045093902943</v>
      </c>
      <c r="E2834" s="6">
        <v>103.16515301960334</v>
      </c>
      <c r="F2834" s="9">
        <v>154.63211919629154</v>
      </c>
      <c r="G2834" s="9">
        <v>1.0957412389333405</v>
      </c>
      <c r="H2834" s="9">
        <v>93.078742530070699</v>
      </c>
    </row>
    <row r="2835" spans="1:8" x14ac:dyDescent="0.25">
      <c r="A2835" s="21"/>
      <c r="B2835" s="5">
        <f>DATE(YEAR(siječanj!B2835),MONTH(siječanj!B2835)+3,DAY(siječanj!B2835))</f>
        <v>45777</v>
      </c>
      <c r="C2835" s="8">
        <v>29.5</v>
      </c>
      <c r="D2835">
        <v>0.90223045093902943</v>
      </c>
      <c r="E2835" s="6">
        <v>101.60357100616531</v>
      </c>
      <c r="F2835" s="9">
        <v>154.62886415978011</v>
      </c>
      <c r="G2835" s="9">
        <v>1.1270622272419373</v>
      </c>
      <c r="H2835" s="9">
        <v>91.669835685908225</v>
      </c>
    </row>
    <row r="2836" spans="1:8" x14ac:dyDescent="0.25">
      <c r="A2836" s="21"/>
      <c r="B2836" s="5">
        <f>DATE(YEAR(siječanj!B2836),MONTH(siječanj!B2836)+3,DAY(siječanj!B2836))</f>
        <v>45777</v>
      </c>
      <c r="C2836" s="8">
        <v>29.5104166666667</v>
      </c>
      <c r="D2836">
        <v>0.90223045093902943</v>
      </c>
      <c r="E2836" s="6">
        <v>100.71495459497083</v>
      </c>
      <c r="F2836" s="9">
        <v>153.98740941510999</v>
      </c>
      <c r="G2836" s="9">
        <v>1.1372671102341252</v>
      </c>
      <c r="H2836" s="9">
        <v>90.868098900524416</v>
      </c>
    </row>
    <row r="2837" spans="1:8" x14ac:dyDescent="0.25">
      <c r="A2837" s="21"/>
      <c r="B2837" s="5">
        <f>DATE(YEAR(siječanj!B2837),MONTH(siječanj!B2837)+3,DAY(siječanj!B2837))</f>
        <v>45777</v>
      </c>
      <c r="C2837" s="8">
        <v>29.5208333333333</v>
      </c>
      <c r="D2837">
        <v>0.90223045093902943</v>
      </c>
      <c r="E2837" s="6">
        <v>100.73625746385046</v>
      </c>
      <c r="F2837" s="9">
        <v>153.56703817006209</v>
      </c>
      <c r="G2837" s="9">
        <v>1.1170628797155042</v>
      </c>
      <c r="H2837" s="9">
        <v>90.887318997519969</v>
      </c>
    </row>
    <row r="2838" spans="1:8" x14ac:dyDescent="0.25">
      <c r="A2838" s="21"/>
      <c r="B2838" s="5">
        <f>DATE(YEAR(siječanj!B2838),MONTH(siječanj!B2838)+3,DAY(siječanj!B2838))</f>
        <v>45777</v>
      </c>
      <c r="C2838" s="8">
        <v>29.53125</v>
      </c>
      <c r="D2838">
        <v>0.90223045093902943</v>
      </c>
      <c r="E2838" s="6">
        <v>99.894331037259761</v>
      </c>
      <c r="F2838" s="9">
        <v>153.38495763701627</v>
      </c>
      <c r="G2838" s="9">
        <v>1.1611080432252758</v>
      </c>
      <c r="H2838" s="9">
        <v>90.127707337999553</v>
      </c>
    </row>
    <row r="2839" spans="1:8" x14ac:dyDescent="0.25">
      <c r="A2839" s="21"/>
      <c r="B2839" s="5">
        <f>DATE(YEAR(siječanj!B2839),MONTH(siječanj!B2839)+3,DAY(siječanj!B2839))</f>
        <v>45777</v>
      </c>
      <c r="C2839" s="8">
        <v>29.5416666666667</v>
      </c>
      <c r="D2839">
        <v>0.90223045093902943</v>
      </c>
      <c r="E2839" s="6">
        <v>97.766038228582872</v>
      </c>
      <c r="F2839" s="9">
        <v>152.86612378167365</v>
      </c>
      <c r="G2839" s="9">
        <v>1.1509526821331222</v>
      </c>
      <c r="H2839" s="9">
        <v>88.207496757496713</v>
      </c>
    </row>
    <row r="2840" spans="1:8" x14ac:dyDescent="0.25">
      <c r="A2840" s="21"/>
      <c r="B2840" s="5">
        <f>DATE(YEAR(siječanj!B2840),MONTH(siječanj!B2840)+3,DAY(siječanj!B2840))</f>
        <v>45777</v>
      </c>
      <c r="C2840" s="8">
        <v>29.5520833333333</v>
      </c>
      <c r="D2840">
        <v>0.90223045093902943</v>
      </c>
      <c r="E2840" s="6">
        <v>96.653518313685765</v>
      </c>
      <c r="F2840" s="9">
        <v>152.45183451358611</v>
      </c>
      <c r="G2840" s="9">
        <v>1.1353193693818391</v>
      </c>
      <c r="H2840" s="9">
        <v>87.203747413000443</v>
      </c>
    </row>
    <row r="2841" spans="1:8" x14ac:dyDescent="0.25">
      <c r="A2841" s="21"/>
      <c r="B2841" s="5">
        <f>DATE(YEAR(siječanj!B2841),MONTH(siječanj!B2841)+3,DAY(siječanj!B2841))</f>
        <v>45777</v>
      </c>
      <c r="C2841" s="8">
        <v>29.5625</v>
      </c>
      <c r="D2841">
        <v>0.90223045093902943</v>
      </c>
      <c r="E2841" s="6">
        <v>96.643778727225651</v>
      </c>
      <c r="F2841" s="9">
        <v>151.85676685087395</v>
      </c>
      <c r="G2841" s="9">
        <v>1.1150920533729818</v>
      </c>
      <c r="H2841" s="9">
        <v>87.194960061516582</v>
      </c>
    </row>
    <row r="2842" spans="1:8" x14ac:dyDescent="0.25">
      <c r="A2842" s="21"/>
      <c r="B2842" s="5">
        <f>DATE(YEAR(siječanj!B2842),MONTH(siječanj!B2842)+3,DAY(siječanj!B2842))</f>
        <v>45777</v>
      </c>
      <c r="C2842" s="8">
        <v>29.5729166666667</v>
      </c>
      <c r="D2842">
        <v>0.90223045093902943</v>
      </c>
      <c r="E2842" s="6">
        <v>96.983737051038176</v>
      </c>
      <c r="F2842" s="9">
        <v>151.31969170777467</v>
      </c>
      <c r="G2842" s="9">
        <v>1.0929315171632701</v>
      </c>
      <c r="H2842" s="9">
        <v>87.501680813310429</v>
      </c>
    </row>
    <row r="2843" spans="1:8" x14ac:dyDescent="0.25">
      <c r="A2843" s="21"/>
      <c r="B2843" s="5">
        <f>DATE(YEAR(siječanj!B2843),MONTH(siječanj!B2843)+3,DAY(siječanj!B2843))</f>
        <v>45777</v>
      </c>
      <c r="C2843" s="8">
        <v>29.5833333333333</v>
      </c>
      <c r="D2843">
        <v>0.90223045093902943</v>
      </c>
      <c r="E2843" s="6">
        <v>99.51110624499546</v>
      </c>
      <c r="F2843" s="9">
        <v>150.01728285034727</v>
      </c>
      <c r="G2843" s="9">
        <v>1.0910355321573926</v>
      </c>
      <c r="H2843" s="9">
        <v>89.781950260863923</v>
      </c>
    </row>
    <row r="2844" spans="1:8" x14ac:dyDescent="0.25">
      <c r="A2844" s="21"/>
      <c r="B2844" s="5">
        <f>DATE(YEAR(siječanj!B2844),MONTH(siječanj!B2844)+3,DAY(siječanj!B2844))</f>
        <v>45777</v>
      </c>
      <c r="C2844" s="8">
        <v>29.59375</v>
      </c>
      <c r="D2844">
        <v>0.90223045093902943</v>
      </c>
      <c r="E2844" s="6">
        <v>101.07589186122151</v>
      </c>
      <c r="F2844" s="9">
        <v>149.45862357633987</v>
      </c>
      <c r="G2844" s="9">
        <v>1.0618238831327376</v>
      </c>
      <c r="H2844" s="9">
        <v>91.193747493014456</v>
      </c>
    </row>
    <row r="2845" spans="1:8" x14ac:dyDescent="0.25">
      <c r="A2845" s="21"/>
      <c r="B2845" s="5">
        <f>DATE(YEAR(siječanj!B2845),MONTH(siječanj!B2845)+3,DAY(siječanj!B2845))</f>
        <v>45777</v>
      </c>
      <c r="C2845" s="8">
        <v>29.6041666666667</v>
      </c>
      <c r="D2845">
        <v>0.90223045093902943</v>
      </c>
      <c r="E2845" s="6">
        <v>101.01570494155685</v>
      </c>
      <c r="F2845" s="9">
        <v>148.75760745193841</v>
      </c>
      <c r="G2845" s="9">
        <v>1.0354312636436196</v>
      </c>
      <c r="H2845" s="9">
        <v>91.139445021344784</v>
      </c>
    </row>
    <row r="2846" spans="1:8" x14ac:dyDescent="0.25">
      <c r="A2846" s="21"/>
      <c r="B2846" s="5">
        <f>DATE(YEAR(siječanj!B2846),MONTH(siječanj!B2846)+3,DAY(siječanj!B2846))</f>
        <v>45777</v>
      </c>
      <c r="C2846" s="8">
        <v>29.6145833333333</v>
      </c>
      <c r="D2846">
        <v>0.90223045093902943</v>
      </c>
      <c r="E2846" s="6">
        <v>103.03175278056382</v>
      </c>
      <c r="F2846" s="9">
        <v>147.41544674357169</v>
      </c>
      <c r="G2846" s="9">
        <v>1.0611208936869876</v>
      </c>
      <c r="H2846" s="9">
        <v>92.958384772246688</v>
      </c>
    </row>
    <row r="2847" spans="1:8" x14ac:dyDescent="0.25">
      <c r="A2847" s="21"/>
      <c r="B2847" s="5">
        <f>DATE(YEAR(siječanj!B2847),MONTH(siječanj!B2847)+3,DAY(siječanj!B2847))</f>
        <v>45777</v>
      </c>
      <c r="C2847" s="8">
        <v>29.625</v>
      </c>
      <c r="D2847">
        <v>0.90223045093902943</v>
      </c>
      <c r="E2847" s="6">
        <v>103.68639226914668</v>
      </c>
      <c r="F2847" s="9">
        <v>144.69879876031595</v>
      </c>
      <c r="G2847" s="9">
        <v>1.0337035789085203</v>
      </c>
      <c r="H2847" s="9">
        <v>93.549020453233297</v>
      </c>
    </row>
    <row r="2848" spans="1:8" x14ac:dyDescent="0.25">
      <c r="A2848" s="21"/>
      <c r="B2848" s="5">
        <f>DATE(YEAR(siječanj!B2848),MONTH(siječanj!B2848)+3,DAY(siječanj!B2848))</f>
        <v>45777</v>
      </c>
      <c r="C2848" s="8">
        <v>29.6354166666667</v>
      </c>
      <c r="D2848">
        <v>0.90223045093902943</v>
      </c>
      <c r="E2848" s="6">
        <v>104.54046643259259</v>
      </c>
      <c r="F2848" s="9">
        <v>142.81553412146511</v>
      </c>
      <c r="G2848" s="9">
        <v>1.0361174974582856</v>
      </c>
      <c r="H2848" s="9">
        <v>94.319592170854492</v>
      </c>
    </row>
    <row r="2849" spans="1:8" x14ac:dyDescent="0.25">
      <c r="A2849" s="21"/>
      <c r="B2849" s="5">
        <f>DATE(YEAR(siječanj!B2849),MONTH(siječanj!B2849)+3,DAY(siječanj!B2849))</f>
        <v>45777</v>
      </c>
      <c r="C2849" s="8">
        <v>29.6458333333333</v>
      </c>
      <c r="D2849">
        <v>0.90223045093902943</v>
      </c>
      <c r="E2849" s="6">
        <v>106.29595754997477</v>
      </c>
      <c r="F2849" s="9">
        <v>141.15996252130054</v>
      </c>
      <c r="G2849" s="9">
        <v>1.018615008090892</v>
      </c>
      <c r="H2849" s="9">
        <v>95.903449713309669</v>
      </c>
    </row>
    <row r="2850" spans="1:8" x14ac:dyDescent="0.25">
      <c r="A2850" s="21"/>
      <c r="B2850" s="5">
        <f>DATE(YEAR(siječanj!B2850),MONTH(siječanj!B2850)+3,DAY(siječanj!B2850))</f>
        <v>45777</v>
      </c>
      <c r="C2850" s="8">
        <v>29.65625</v>
      </c>
      <c r="D2850">
        <v>0.90223045093902943</v>
      </c>
      <c r="E2850" s="6">
        <v>106.10651605536087</v>
      </c>
      <c r="F2850" s="9">
        <v>139.71842935663281</v>
      </c>
      <c r="G2850" s="9">
        <v>1.0228325696855891</v>
      </c>
      <c r="H2850" s="9">
        <v>95.732529828197599</v>
      </c>
    </row>
    <row r="2851" spans="1:8" x14ac:dyDescent="0.25">
      <c r="A2851" s="21"/>
      <c r="B2851" s="5">
        <f>DATE(YEAR(siječanj!B2851),MONTH(siječanj!B2851)+3,DAY(siječanj!B2851))</f>
        <v>45777</v>
      </c>
      <c r="C2851" s="8">
        <v>29.6666666666667</v>
      </c>
      <c r="D2851">
        <v>0.90223045093902943</v>
      </c>
      <c r="E2851" s="6">
        <v>106.21201206219993</v>
      </c>
      <c r="F2851" s="9">
        <v>136.94970636094288</v>
      </c>
      <c r="G2851" s="9">
        <v>1.0354688708185658</v>
      </c>
      <c r="H2851" s="9">
        <v>95.827711538020282</v>
      </c>
    </row>
    <row r="2852" spans="1:8" x14ac:dyDescent="0.25">
      <c r="A2852" s="21"/>
      <c r="B2852" s="5">
        <f>DATE(YEAR(siječanj!B2852),MONTH(siječanj!B2852)+3,DAY(siječanj!B2852))</f>
        <v>45777</v>
      </c>
      <c r="C2852" s="8">
        <v>29.6770833333333</v>
      </c>
      <c r="D2852">
        <v>0.90223045093902943</v>
      </c>
      <c r="E2852" s="6">
        <v>106.88948588840401</v>
      </c>
      <c r="F2852" s="9">
        <v>135.45657560020203</v>
      </c>
      <c r="G2852" s="9">
        <v>1.0558294868828768</v>
      </c>
      <c r="H2852" s="9">
        <v>96.438949053735769</v>
      </c>
    </row>
    <row r="2853" spans="1:8" x14ac:dyDescent="0.25">
      <c r="A2853" s="21"/>
      <c r="B2853" s="5">
        <f>DATE(YEAR(siječanj!B2853),MONTH(siječanj!B2853)+3,DAY(siječanj!B2853))</f>
        <v>45777</v>
      </c>
      <c r="C2853" s="8">
        <v>29.6875</v>
      </c>
      <c r="D2853">
        <v>0.90223045093902943</v>
      </c>
      <c r="E2853" s="6">
        <v>109.44487620544889</v>
      </c>
      <c r="F2853" s="9">
        <v>134.61215843833659</v>
      </c>
      <c r="G2853" s="9">
        <v>1.1074507716038493</v>
      </c>
      <c r="H2853" s="9">
        <v>98.744500011808412</v>
      </c>
    </row>
    <row r="2854" spans="1:8" x14ac:dyDescent="0.25">
      <c r="A2854" s="21"/>
      <c r="B2854" s="5">
        <f>DATE(YEAR(siječanj!B2854),MONTH(siječanj!B2854)+3,DAY(siječanj!B2854))</f>
        <v>45777</v>
      </c>
      <c r="C2854" s="8">
        <v>29.6979166666667</v>
      </c>
      <c r="D2854">
        <v>0.90223045093902943</v>
      </c>
      <c r="E2854" s="6">
        <v>110.51666162738161</v>
      </c>
      <c r="F2854" s="9">
        <v>133.87649779657045</v>
      </c>
      <c r="G2854" s="9">
        <v>1.2549257933705249</v>
      </c>
      <c r="H2854" s="9">
        <v>99.711497456348638</v>
      </c>
    </row>
    <row r="2855" spans="1:8" x14ac:dyDescent="0.25">
      <c r="A2855" s="21"/>
      <c r="B2855" s="5">
        <f>DATE(YEAR(siječanj!B2855),MONTH(siječanj!B2855)+3,DAY(siječanj!B2855))</f>
        <v>45777</v>
      </c>
      <c r="C2855" s="8">
        <v>29.7083333333333</v>
      </c>
      <c r="D2855">
        <v>0.90223045093902943</v>
      </c>
      <c r="E2855" s="6">
        <v>112.08957314146491</v>
      </c>
      <c r="F2855" s="9">
        <v>133.22773859189601</v>
      </c>
      <c r="G2855" s="9">
        <v>1.6322543794556088</v>
      </c>
      <c r="H2855" s="9">
        <v>101.1306261209872</v>
      </c>
    </row>
    <row r="2856" spans="1:8" x14ac:dyDescent="0.25">
      <c r="A2856" s="21"/>
      <c r="B2856" s="5">
        <f>DATE(YEAR(siječanj!B2856),MONTH(siječanj!B2856)+3,DAY(siječanj!B2856))</f>
        <v>45777</v>
      </c>
      <c r="C2856" s="8">
        <v>29.71875</v>
      </c>
      <c r="D2856">
        <v>0.90223045093902943</v>
      </c>
      <c r="E2856" s="6">
        <v>115.23851359015526</v>
      </c>
      <c r="F2856" s="9">
        <v>133.20871787833633</v>
      </c>
      <c r="G2856" s="9">
        <v>2.6611107597071708</v>
      </c>
      <c r="H2856" s="9">
        <v>103.97169608198925</v>
      </c>
    </row>
    <row r="2857" spans="1:8" x14ac:dyDescent="0.25">
      <c r="A2857" s="21"/>
      <c r="B2857" s="5">
        <f>DATE(YEAR(siječanj!B2857),MONTH(siječanj!B2857)+3,DAY(siječanj!B2857))</f>
        <v>45777</v>
      </c>
      <c r="C2857" s="8">
        <v>29.7291666666667</v>
      </c>
      <c r="D2857">
        <v>0.90223045093902943</v>
      </c>
      <c r="E2857" s="6">
        <v>119.38861854353596</v>
      </c>
      <c r="F2857" s="9">
        <v>133.66075172312819</v>
      </c>
      <c r="G2857" s="9">
        <v>6.5640008989868655</v>
      </c>
      <c r="H2857" s="9">
        <v>107.71604714552221</v>
      </c>
    </row>
    <row r="2858" spans="1:8" x14ac:dyDescent="0.25">
      <c r="A2858" s="21"/>
      <c r="B2858" s="5">
        <f>DATE(YEAR(siječanj!B2858),MONTH(siječanj!B2858)+3,DAY(siječanj!B2858))</f>
        <v>45777</v>
      </c>
      <c r="C2858" s="8">
        <v>29.7395833333333</v>
      </c>
      <c r="D2858">
        <v>0.90223045093902943</v>
      </c>
      <c r="E2858" s="6">
        <v>123.89496135326428</v>
      </c>
      <c r="F2858" s="9">
        <v>135.32121129503835</v>
      </c>
      <c r="G2858" s="9">
        <v>22.486258744688644</v>
      </c>
      <c r="H2858" s="9">
        <v>111.78180685082926</v>
      </c>
    </row>
    <row r="2859" spans="1:8" x14ac:dyDescent="0.25">
      <c r="A2859" s="21"/>
      <c r="B2859" s="5">
        <f>DATE(YEAR(siječanj!B2859),MONTH(siječanj!B2859)+3,DAY(siječanj!B2859))</f>
        <v>45777</v>
      </c>
      <c r="C2859" s="8">
        <v>29.75</v>
      </c>
      <c r="D2859">
        <v>0.90223045093902943</v>
      </c>
      <c r="E2859" s="6">
        <v>128.69291720836748</v>
      </c>
      <c r="F2859" s="9">
        <v>137.10565229488313</v>
      </c>
      <c r="G2859" s="9">
        <v>62.725824808175219</v>
      </c>
      <c r="H2859" s="9">
        <v>116.11066872556457</v>
      </c>
    </row>
    <row r="2860" spans="1:8" x14ac:dyDescent="0.25">
      <c r="A2860" s="21"/>
      <c r="B2860" s="5">
        <f>DATE(YEAR(siječanj!B2860),MONTH(siječanj!B2860)+3,DAY(siječanj!B2860))</f>
        <v>45777</v>
      </c>
      <c r="C2860" s="8">
        <v>29.7604166666667</v>
      </c>
      <c r="D2860">
        <v>0.90223045093902943</v>
      </c>
      <c r="E2860" s="6">
        <v>133.0297474291373</v>
      </c>
      <c r="F2860" s="9">
        <v>139.03813590880674</v>
      </c>
      <c r="G2860" s="9">
        <v>123.45258207921317</v>
      </c>
      <c r="H2860" s="9">
        <v>120.02348901129574</v>
      </c>
    </row>
    <row r="2861" spans="1:8" x14ac:dyDescent="0.25">
      <c r="A2861" s="21"/>
      <c r="B2861" s="5">
        <f>DATE(YEAR(siječanj!B2861),MONTH(siječanj!B2861)+3,DAY(siječanj!B2861))</f>
        <v>45777</v>
      </c>
      <c r="C2861" s="8">
        <v>29.7708333333333</v>
      </c>
      <c r="D2861">
        <v>0.90223045093902943</v>
      </c>
      <c r="E2861" s="6">
        <v>137.95030597523126</v>
      </c>
      <c r="F2861" s="9">
        <v>140.29311927531646</v>
      </c>
      <c r="G2861" s="9">
        <v>178.60845033490222</v>
      </c>
      <c r="H2861" s="9">
        <v>124.46296676720999</v>
      </c>
    </row>
    <row r="2862" spans="1:8" x14ac:dyDescent="0.25">
      <c r="A2862" s="21"/>
      <c r="B2862" s="5">
        <f>DATE(YEAR(siječanj!B2862),MONTH(siječanj!B2862)+3,DAY(siječanj!B2862))</f>
        <v>45777</v>
      </c>
      <c r="C2862" s="8">
        <v>29.78125</v>
      </c>
      <c r="D2862">
        <v>0.90223045093902943</v>
      </c>
      <c r="E2862" s="6">
        <v>143.61794687081704</v>
      </c>
      <c r="F2862" s="9">
        <v>140.78770549727824</v>
      </c>
      <c r="G2862" s="9">
        <v>215.97532425745123</v>
      </c>
      <c r="H2862" s="9">
        <v>129.57648496819482</v>
      </c>
    </row>
    <row r="2863" spans="1:8" x14ac:dyDescent="0.25">
      <c r="A2863" s="21"/>
      <c r="B2863" s="5">
        <f>DATE(YEAR(siječanj!B2863),MONTH(siječanj!B2863)+3,DAY(siječanj!B2863))</f>
        <v>45777</v>
      </c>
      <c r="C2863" s="8">
        <v>29.7916666666667</v>
      </c>
      <c r="D2863">
        <v>0.90223045093902943</v>
      </c>
      <c r="E2863" s="6">
        <v>149.21609613400221</v>
      </c>
      <c r="F2863" s="9">
        <v>139.75717922134328</v>
      </c>
      <c r="G2863" s="9">
        <v>226.99277104174698</v>
      </c>
      <c r="H2863" s="9">
        <v>134.62730570234237</v>
      </c>
    </row>
    <row r="2864" spans="1:8" x14ac:dyDescent="0.25">
      <c r="A2864" s="21"/>
      <c r="B2864" s="5">
        <f>DATE(YEAR(siječanj!B2864),MONTH(siječanj!B2864)+3,DAY(siječanj!B2864))</f>
        <v>45777</v>
      </c>
      <c r="C2864" s="8">
        <v>29.8020833333333</v>
      </c>
      <c r="D2864">
        <v>0.90223045093902943</v>
      </c>
      <c r="E2864" s="6">
        <v>155.59646633607233</v>
      </c>
      <c r="F2864" s="9">
        <v>138.54194151494056</v>
      </c>
      <c r="G2864" s="9">
        <v>227.97824424644233</v>
      </c>
      <c r="H2864" s="9">
        <v>140.38386998691405</v>
      </c>
    </row>
    <row r="2865" spans="1:8" x14ac:dyDescent="0.25">
      <c r="A2865" s="21"/>
      <c r="B2865" s="5">
        <f>DATE(YEAR(siječanj!B2865),MONTH(siječanj!B2865)+3,DAY(siječanj!B2865))</f>
        <v>45777</v>
      </c>
      <c r="C2865" s="8">
        <v>29.8125</v>
      </c>
      <c r="D2865">
        <v>0.90223045093902943</v>
      </c>
      <c r="E2865" s="6">
        <v>157.88470550237679</v>
      </c>
      <c r="F2865" s="9">
        <v>136.97429799824579</v>
      </c>
      <c r="G2865" s="9">
        <v>228.57227631594529</v>
      </c>
      <c r="H2865" s="9">
        <v>142.44838904178528</v>
      </c>
    </row>
    <row r="2866" spans="1:8" x14ac:dyDescent="0.25">
      <c r="A2866" s="21"/>
      <c r="B2866" s="5">
        <f>DATE(YEAR(siječanj!B2866),MONTH(siječanj!B2866)+3,DAY(siječanj!B2866))</f>
        <v>45777</v>
      </c>
      <c r="C2866" s="8">
        <v>29.8229166666667</v>
      </c>
      <c r="D2866">
        <v>0.90223045093902943</v>
      </c>
      <c r="E2866" s="6">
        <v>157.87806253382496</v>
      </c>
      <c r="F2866" s="9">
        <v>134.84973524417885</v>
      </c>
      <c r="G2866" s="9">
        <v>228.85721917247432</v>
      </c>
      <c r="H2866" s="9">
        <v>142.44239555327317</v>
      </c>
    </row>
    <row r="2867" spans="1:8" x14ac:dyDescent="0.25">
      <c r="A2867" s="21"/>
      <c r="B2867" s="5">
        <f>DATE(YEAR(siječanj!B2867),MONTH(siječanj!B2867)+3,DAY(siječanj!B2867))</f>
        <v>45777</v>
      </c>
      <c r="C2867" s="8">
        <v>29.8333333333333</v>
      </c>
      <c r="D2867">
        <v>0.90223045093902943</v>
      </c>
      <c r="E2867" s="6">
        <v>157.78635568926461</v>
      </c>
      <c r="F2867" s="9">
        <v>129.77893924023738</v>
      </c>
      <c r="G2867" s="9">
        <v>229.50914837435937</v>
      </c>
      <c r="H2867" s="9">
        <v>142.35965484555129</v>
      </c>
    </row>
    <row r="2868" spans="1:8" x14ac:dyDescent="0.25">
      <c r="A2868" s="21"/>
      <c r="B2868" s="5">
        <f>DATE(YEAR(siječanj!B2868),MONTH(siječanj!B2868)+3,DAY(siječanj!B2868))</f>
        <v>45777</v>
      </c>
      <c r="C2868" s="8">
        <v>29.84375</v>
      </c>
      <c r="D2868">
        <v>0.90223045093902943</v>
      </c>
      <c r="E2868" s="6">
        <v>156.55470910136779</v>
      </c>
      <c r="F2868" s="9">
        <v>126.34108631212142</v>
      </c>
      <c r="G2868" s="9">
        <v>229.79336772984718</v>
      </c>
      <c r="H2868" s="9">
        <v>141.24842578915565</v>
      </c>
    </row>
    <row r="2869" spans="1:8" x14ac:dyDescent="0.25">
      <c r="A2869" s="21"/>
      <c r="B2869" s="5">
        <f>DATE(YEAR(siječanj!B2869),MONTH(siječanj!B2869)+3,DAY(siječanj!B2869))</f>
        <v>45777</v>
      </c>
      <c r="C2869" s="8">
        <v>29.8541666666667</v>
      </c>
      <c r="D2869">
        <v>0.90223045093902943</v>
      </c>
      <c r="E2869" s="6">
        <v>156.15543063353675</v>
      </c>
      <c r="F2869" s="9">
        <v>123.49815576851653</v>
      </c>
      <c r="G2869" s="9">
        <v>230.28006694229339</v>
      </c>
      <c r="H2869" s="9">
        <v>140.8881845970742</v>
      </c>
    </row>
    <row r="2870" spans="1:8" x14ac:dyDescent="0.25">
      <c r="A2870" s="21"/>
      <c r="B2870" s="5">
        <f>DATE(YEAR(siječanj!B2870),MONTH(siječanj!B2870)+3,DAY(siječanj!B2870))</f>
        <v>45777</v>
      </c>
      <c r="C2870" s="8">
        <v>29.8645833333333</v>
      </c>
      <c r="D2870">
        <v>0.90223045093902943</v>
      </c>
      <c r="E2870" s="6">
        <v>155.34108550330578</v>
      </c>
      <c r="F2870" s="9">
        <v>120.95805247594723</v>
      </c>
      <c r="G2870" s="9">
        <v>230.71478340054961</v>
      </c>
      <c r="H2870" s="9">
        <v>140.15345762300589</v>
      </c>
    </row>
    <row r="2871" spans="1:8" x14ac:dyDescent="0.25">
      <c r="A2871" s="21"/>
      <c r="B2871" s="5">
        <f>DATE(YEAR(siječanj!B2871),MONTH(siječanj!B2871)+3,DAY(siječanj!B2871))</f>
        <v>45777</v>
      </c>
      <c r="C2871" s="8">
        <v>29.875</v>
      </c>
      <c r="D2871">
        <v>0.90223045093902943</v>
      </c>
      <c r="E2871" s="6">
        <v>152.29632257187163</v>
      </c>
      <c r="F2871" s="9">
        <v>116.53713580462804</v>
      </c>
      <c r="G2871" s="9">
        <v>230.51711985757788</v>
      </c>
      <c r="H2871" s="9">
        <v>137.40637979037564</v>
      </c>
    </row>
    <row r="2872" spans="1:8" x14ac:dyDescent="0.25">
      <c r="A2872" s="21"/>
      <c r="B2872" s="5">
        <f>DATE(YEAR(siječanj!B2872),MONTH(siječanj!B2872)+3,DAY(siječanj!B2872))</f>
        <v>45777</v>
      </c>
      <c r="C2872" s="8">
        <v>29.8854166666667</v>
      </c>
      <c r="D2872">
        <v>0.90223045093902943</v>
      </c>
      <c r="E2872" s="6">
        <v>157.49001846896826</v>
      </c>
      <c r="F2872" s="9">
        <v>113.51862572111264</v>
      </c>
      <c r="G2872" s="9">
        <v>229.7677168177523</v>
      </c>
      <c r="H2872" s="9">
        <v>142.0922903816533</v>
      </c>
    </row>
    <row r="2873" spans="1:8" x14ac:dyDescent="0.25">
      <c r="A2873" s="21"/>
      <c r="B2873" s="5">
        <f>DATE(YEAR(siječanj!B2873),MONTH(siječanj!B2873)+3,DAY(siječanj!B2873))</f>
        <v>45777</v>
      </c>
      <c r="C2873" s="8">
        <v>29.8958333333333</v>
      </c>
      <c r="D2873">
        <v>0.90223045093902943</v>
      </c>
      <c r="E2873" s="6">
        <v>159.68471322634264</v>
      </c>
      <c r="F2873" s="9">
        <v>111.42590458502738</v>
      </c>
      <c r="G2873" s="9">
        <v>229.5041704557413</v>
      </c>
      <c r="H2873" s="9">
        <v>144.0724108222727</v>
      </c>
    </row>
    <row r="2874" spans="1:8" x14ac:dyDescent="0.25">
      <c r="A2874" s="21"/>
      <c r="B2874" s="5">
        <f>DATE(YEAR(siječanj!B2874),MONTH(siječanj!B2874)+3,DAY(siječanj!B2874))</f>
        <v>45777</v>
      </c>
      <c r="C2874" s="8">
        <v>29.90625</v>
      </c>
      <c r="D2874">
        <v>0.90223045093902943</v>
      </c>
      <c r="E2874" s="6">
        <v>156.35081672318188</v>
      </c>
      <c r="F2874" s="9">
        <v>109.1258827027406</v>
      </c>
      <c r="G2874" s="9">
        <v>228.5089998365612</v>
      </c>
      <c r="H2874" s="9">
        <v>141.06446787684192</v>
      </c>
    </row>
    <row r="2875" spans="1:8" x14ac:dyDescent="0.25">
      <c r="A2875" s="21"/>
      <c r="B2875" s="5">
        <f>DATE(YEAR(siječanj!B2875),MONTH(siječanj!B2875)+3,DAY(siječanj!B2875))</f>
        <v>45777</v>
      </c>
      <c r="C2875" s="8">
        <v>29.9166666666667</v>
      </c>
      <c r="D2875">
        <v>0.90223045093902943</v>
      </c>
      <c r="E2875" s="6">
        <v>151.34757372405312</v>
      </c>
      <c r="F2875" s="9">
        <v>106.3393153548334</v>
      </c>
      <c r="G2875" s="9">
        <v>226.694739036703</v>
      </c>
      <c r="H2875" s="9">
        <v>136.55038968958044</v>
      </c>
    </row>
    <row r="2876" spans="1:8" x14ac:dyDescent="0.25">
      <c r="A2876" s="21"/>
      <c r="B2876" s="5">
        <f>DATE(YEAR(siječanj!B2876),MONTH(siječanj!B2876)+3,DAY(siječanj!B2876))</f>
        <v>45777</v>
      </c>
      <c r="C2876" s="8">
        <v>29.9270833333333</v>
      </c>
      <c r="D2876">
        <v>0.90223045093902943</v>
      </c>
      <c r="E2876" s="6">
        <v>144.18806830439826</v>
      </c>
      <c r="F2876" s="9">
        <v>104.24953517369433</v>
      </c>
      <c r="G2876" s="9">
        <v>224.19378358032722</v>
      </c>
      <c r="H2876" s="9">
        <v>130.09086588630481</v>
      </c>
    </row>
    <row r="2877" spans="1:8" x14ac:dyDescent="0.25">
      <c r="A2877" s="21"/>
      <c r="B2877" s="5">
        <f>DATE(YEAR(siječanj!B2877),MONTH(siječanj!B2877)+3,DAY(siječanj!B2877))</f>
        <v>45777</v>
      </c>
      <c r="C2877" s="8">
        <v>29.9375</v>
      </c>
      <c r="D2877">
        <v>0.90223045093902943</v>
      </c>
      <c r="E2877" s="6">
        <v>134.19990247619697</v>
      </c>
      <c r="F2877" s="9">
        <v>101.99981486766553</v>
      </c>
      <c r="G2877" s="9">
        <v>222.81234958047867</v>
      </c>
      <c r="H2877" s="9">
        <v>121.07923852707296</v>
      </c>
    </row>
    <row r="2878" spans="1:8" x14ac:dyDescent="0.25">
      <c r="A2878" s="21"/>
      <c r="B2878" s="5">
        <f>DATE(YEAR(siječanj!B2878),MONTH(siječanj!B2878)+3,DAY(siječanj!B2878))</f>
        <v>45777</v>
      </c>
      <c r="C2878" s="8">
        <v>29.9479166666667</v>
      </c>
      <c r="D2878">
        <v>0.90223045093902943</v>
      </c>
      <c r="E2878" s="6">
        <v>122.06584878900301</v>
      </c>
      <c r="F2878" s="9">
        <v>99.670362758536996</v>
      </c>
      <c r="G2878" s="9">
        <v>222.24391820577472</v>
      </c>
      <c r="H2878" s="9">
        <v>110.13152579715756</v>
      </c>
    </row>
    <row r="2879" spans="1:8" x14ac:dyDescent="0.25">
      <c r="A2879" s="21"/>
      <c r="B2879" s="5">
        <f>DATE(YEAR(siječanj!B2879),MONTH(siječanj!B2879)+3,DAY(siječanj!B2879))</f>
        <v>45777</v>
      </c>
      <c r="C2879" s="8">
        <v>29.9583333333333</v>
      </c>
      <c r="D2879">
        <v>0.90223045093902943</v>
      </c>
      <c r="E2879" s="6">
        <v>110.5936511167713</v>
      </c>
      <c r="F2879" s="9">
        <v>96.482730874963835</v>
      </c>
      <c r="G2879" s="9">
        <v>217.31307830269105</v>
      </c>
      <c r="H2879" s="9">
        <v>99.780959718078265</v>
      </c>
    </row>
    <row r="2880" spans="1:8" x14ac:dyDescent="0.25">
      <c r="A2880" s="21"/>
      <c r="B2880" s="5">
        <f>DATE(YEAR(siječanj!B2880),MONTH(siječanj!B2880)+3,DAY(siječanj!B2880))</f>
        <v>45777</v>
      </c>
      <c r="C2880" s="8">
        <v>29.96875</v>
      </c>
      <c r="D2880">
        <v>0.90223045093902943</v>
      </c>
      <c r="E2880" s="6">
        <v>100.5303759593818</v>
      </c>
      <c r="F2880" s="9">
        <v>94.03665192301149</v>
      </c>
      <c r="G2880" s="9">
        <v>215.96431210042871</v>
      </c>
      <c r="H2880" s="9">
        <v>90.701566434903199</v>
      </c>
    </row>
    <row r="2881" spans="1:8" x14ac:dyDescent="0.25">
      <c r="A2881" s="21"/>
      <c r="B2881" s="5">
        <f>DATE(YEAR(siječanj!B2881),MONTH(siječanj!B2881)+3,DAY(siječanj!B2881))</f>
        <v>45777</v>
      </c>
      <c r="C2881" s="8">
        <v>29.9791666666667</v>
      </c>
      <c r="D2881">
        <v>0.90223045093902943</v>
      </c>
      <c r="E2881" s="6">
        <v>91.512027075503653</v>
      </c>
      <c r="F2881" s="9">
        <v>91.984984920739677</v>
      </c>
      <c r="G2881" s="9">
        <v>214.16372538758796</v>
      </c>
      <c r="H2881" s="9">
        <v>82.564937454676326</v>
      </c>
    </row>
    <row r="2882" spans="1:8" x14ac:dyDescent="0.25">
      <c r="A2882" s="21"/>
      <c r="B2882" s="5">
        <f>DATE(YEAR(siječanj!B2882),MONTH(siječanj!B2882)+3,DAY(siječanj!B2882))</f>
        <v>45777</v>
      </c>
      <c r="C2882" s="8">
        <v>29.9895833333333</v>
      </c>
      <c r="D2882">
        <v>0.90223045093902943</v>
      </c>
      <c r="E2882" s="6">
        <v>83.688031633523138</v>
      </c>
      <c r="F2882" s="9">
        <v>90.146856485518114</v>
      </c>
      <c r="G2882" s="9">
        <v>213.65579975813199</v>
      </c>
      <c r="H2882" s="9">
        <v>75.505890518913347</v>
      </c>
    </row>
    <row r="2883" spans="1:8" x14ac:dyDescent="0.25">
      <c r="B2883" s="5"/>
      <c r="E2883" s="12"/>
      <c r="F2883" s="12"/>
      <c r="G2883" s="12"/>
      <c r="H2883" s="12"/>
    </row>
    <row r="2884" spans="1:8" x14ac:dyDescent="0.25">
      <c r="B2884" s="5"/>
      <c r="E2884" s="6"/>
    </row>
    <row r="2885" spans="1:8" x14ac:dyDescent="0.25">
      <c r="B2885" s="5"/>
    </row>
    <row r="2886" spans="1:8" x14ac:dyDescent="0.25">
      <c r="B2886" s="5"/>
    </row>
    <row r="2887" spans="1:8" x14ac:dyDescent="0.25">
      <c r="B2887" s="5"/>
    </row>
    <row r="2888" spans="1:8" x14ac:dyDescent="0.25">
      <c r="B2888" s="5"/>
    </row>
    <row r="2889" spans="1:8" x14ac:dyDescent="0.25">
      <c r="B2889" s="5"/>
    </row>
    <row r="2890" spans="1:8" x14ac:dyDescent="0.25">
      <c r="B2890" s="5"/>
    </row>
    <row r="2891" spans="1:8" x14ac:dyDescent="0.25">
      <c r="B2891" s="5"/>
    </row>
    <row r="2892" spans="1:8" x14ac:dyDescent="0.25">
      <c r="B2892" s="5"/>
    </row>
  </sheetData>
  <mergeCells count="30">
    <mergeCell ref="A2787:A2882"/>
    <mergeCell ref="A1731:A1826"/>
    <mergeCell ref="A1827:A1922"/>
    <mergeCell ref="A1923:A2018"/>
    <mergeCell ref="A2019:A2114"/>
    <mergeCell ref="A2115:A2210"/>
    <mergeCell ref="A2211:A2306"/>
    <mergeCell ref="A2307:A2402"/>
    <mergeCell ref="A2403:A2498"/>
    <mergeCell ref="A2499:A2594"/>
    <mergeCell ref="A2595:A2690"/>
    <mergeCell ref="A2691:A2786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483:A578"/>
    <mergeCell ref="A3:A98"/>
    <mergeCell ref="A99:A194"/>
    <mergeCell ref="A195:A290"/>
    <mergeCell ref="A291:A386"/>
    <mergeCell ref="A387:A482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80"/>
  <sheetViews>
    <sheetView topLeftCell="A2" workbookViewId="0">
      <selection activeCell="I3" sqref="I3"/>
    </sheetView>
  </sheetViews>
  <sheetFormatPr defaultRowHeight="15" x14ac:dyDescent="0.25"/>
  <cols>
    <col min="1" max="1" width="9.140625" style="11"/>
    <col min="2" max="2" width="10.140625" bestFit="1" customWidth="1"/>
    <col min="4" max="4" width="12.85546875" customWidth="1"/>
    <col min="5" max="8" width="15.7109375" customWidth="1"/>
  </cols>
  <sheetData>
    <row r="1" spans="1:8" ht="15.75" thickBot="1" x14ac:dyDescent="0.3"/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14">
        <f>travanj!A2787+1</f>
        <v>121</v>
      </c>
      <c r="B3" s="5">
        <f>DATE(YEAR(siječanj!B3),MONTH(siječanj!B3)+4,DAY(siječanj!B3))</f>
        <v>45778</v>
      </c>
      <c r="C3" s="8">
        <v>0</v>
      </c>
      <c r="D3">
        <v>0.90163653777455732</v>
      </c>
      <c r="E3" s="6">
        <v>87.528885895381478</v>
      </c>
      <c r="F3" s="9">
        <v>82.904541739294956</v>
      </c>
      <c r="G3" s="9">
        <v>200.85782746468169</v>
      </c>
      <c r="H3" s="9">
        <v>78.919241633976043</v>
      </c>
    </row>
    <row r="4" spans="1:8" x14ac:dyDescent="0.25">
      <c r="A4" s="15"/>
      <c r="B4" s="5">
        <f>DATE(YEAR(siječanj!B4),MONTH(siječanj!B4)+4,DAY(siječanj!B4))</f>
        <v>45778</v>
      </c>
      <c r="C4" s="8">
        <v>1.0416666666666666E-2</v>
      </c>
      <c r="D4">
        <v>0.90163653777455732</v>
      </c>
      <c r="E4" s="6">
        <v>81.510619887231925</v>
      </c>
      <c r="F4" s="9">
        <v>81.562105265537141</v>
      </c>
      <c r="G4" s="9">
        <v>199.01694462599204</v>
      </c>
      <c r="H4" s="9">
        <v>73.492953106981773</v>
      </c>
    </row>
    <row r="5" spans="1:8" x14ac:dyDescent="0.25">
      <c r="A5" s="15"/>
      <c r="B5" s="5">
        <f>DATE(YEAR(siječanj!B5),MONTH(siječanj!B5)+4,DAY(siječanj!B5))</f>
        <v>45778</v>
      </c>
      <c r="C5" s="8">
        <v>2.0833333333333332E-2</v>
      </c>
      <c r="D5">
        <v>0.90163653777455732</v>
      </c>
      <c r="E5" s="6">
        <v>75.131953518431914</v>
      </c>
      <c r="F5" s="9">
        <v>80.366788086491894</v>
      </c>
      <c r="G5" s="9">
        <v>198.06693881528278</v>
      </c>
      <c r="H5" s="9">
        <v>67.741714446597925</v>
      </c>
    </row>
    <row r="6" spans="1:8" x14ac:dyDescent="0.25">
      <c r="A6" s="15"/>
      <c r="B6" s="5">
        <f>DATE(YEAR(siječanj!B6),MONTH(siječanj!B6)+4,DAY(siječanj!B6))</f>
        <v>45778</v>
      </c>
      <c r="C6" s="8">
        <v>3.125E-2</v>
      </c>
      <c r="D6">
        <v>0.90163653777455732</v>
      </c>
      <c r="E6" s="6">
        <v>69.634832652755549</v>
      </c>
      <c r="F6" s="9">
        <v>79.400769361507898</v>
      </c>
      <c r="G6" s="9">
        <v>197.05171370430915</v>
      </c>
      <c r="H6" s="9">
        <v>62.785309421541207</v>
      </c>
    </row>
    <row r="7" spans="1:8" x14ac:dyDescent="0.25">
      <c r="A7" s="15"/>
      <c r="B7" s="5">
        <f>DATE(YEAR(siječanj!B7),MONTH(siječanj!B7)+4,DAY(siječanj!B7))</f>
        <v>45778</v>
      </c>
      <c r="C7" s="8">
        <v>4.1666666666666664E-2</v>
      </c>
      <c r="D7">
        <v>0.90163653777455732</v>
      </c>
      <c r="E7" s="6">
        <v>65.738551307780639</v>
      </c>
      <c r="F7" s="9">
        <v>83.3545875809113</v>
      </c>
      <c r="G7" s="9">
        <v>197.59546867569404</v>
      </c>
      <c r="H7" s="9">
        <v>59.272279799462432</v>
      </c>
    </row>
    <row r="8" spans="1:8" x14ac:dyDescent="0.25">
      <c r="A8" s="15"/>
      <c r="B8" s="5">
        <f>DATE(YEAR(siječanj!B8),MONTH(siječanj!B8)+4,DAY(siječanj!B8))</f>
        <v>45778</v>
      </c>
      <c r="C8" s="8">
        <v>5.2083333333333336E-2</v>
      </c>
      <c r="D8">
        <v>0.90163653777455732</v>
      </c>
      <c r="E8" s="6">
        <v>63.517194531531807</v>
      </c>
      <c r="F8" s="9">
        <v>82.416338884742842</v>
      </c>
      <c r="G8" s="9">
        <v>197.74128583799262</v>
      </c>
      <c r="H8" s="9">
        <v>57.269423366563387</v>
      </c>
    </row>
    <row r="9" spans="1:8" x14ac:dyDescent="0.25">
      <c r="A9" s="15"/>
      <c r="B9" s="5">
        <f>DATE(YEAR(siječanj!B9),MONTH(siječanj!B9)+4,DAY(siječanj!B9))</f>
        <v>45778</v>
      </c>
      <c r="C9" s="8">
        <v>6.25E-2</v>
      </c>
      <c r="D9">
        <v>0.90163653777455732</v>
      </c>
      <c r="E9" s="6">
        <v>61.912407466887778</v>
      </c>
      <c r="F9" s="9">
        <v>81.574280930245763</v>
      </c>
      <c r="G9" s="9">
        <v>197.72611136517395</v>
      </c>
      <c r="H9" s="9">
        <v>55.822488713732348</v>
      </c>
    </row>
    <row r="10" spans="1:8" x14ac:dyDescent="0.25">
      <c r="A10" s="15"/>
      <c r="B10" s="5">
        <f>DATE(YEAR(siječanj!B10),MONTH(siječanj!B10)+4,DAY(siječanj!B10))</f>
        <v>45778</v>
      </c>
      <c r="C10" s="8">
        <v>7.2916666666666671E-2</v>
      </c>
      <c r="D10">
        <v>0.90163653777455732</v>
      </c>
      <c r="E10" s="6">
        <v>59.421600355584673</v>
      </c>
      <c r="F10" s="9">
        <v>81.117231476557095</v>
      </c>
      <c r="G10" s="9">
        <v>197.4810785159826</v>
      </c>
      <c r="H10" s="9">
        <v>53.576686013632767</v>
      </c>
    </row>
    <row r="11" spans="1:8" x14ac:dyDescent="0.25">
      <c r="A11" s="15"/>
      <c r="B11" s="5">
        <f>DATE(YEAR(siječanj!B11),MONTH(siječanj!B11)+4,DAY(siječanj!B11))</f>
        <v>45778</v>
      </c>
      <c r="C11" s="8">
        <v>8.3333333333333329E-2</v>
      </c>
      <c r="D11">
        <v>0.90163653777455732</v>
      </c>
      <c r="E11" s="6">
        <v>58.431898092038558</v>
      </c>
      <c r="F11" s="9">
        <v>80.381883268509881</v>
      </c>
      <c r="G11" s="9">
        <v>197.30674890906374</v>
      </c>
      <c r="H11" s="9">
        <v>52.684334291301411</v>
      </c>
    </row>
    <row r="12" spans="1:8" x14ac:dyDescent="0.25">
      <c r="A12" s="15"/>
      <c r="B12" s="5">
        <f>DATE(YEAR(siječanj!B12),MONTH(siječanj!B12)+4,DAY(siječanj!B12))</f>
        <v>45778</v>
      </c>
      <c r="C12" s="8">
        <v>9.375E-2</v>
      </c>
      <c r="D12">
        <v>0.90163653777455732</v>
      </c>
      <c r="E12" s="6">
        <v>58.795002792704892</v>
      </c>
      <c r="F12" s="9">
        <v>79.890085720488017</v>
      </c>
      <c r="G12" s="9">
        <v>197.47875445804371</v>
      </c>
      <c r="H12" s="9">
        <v>53.011722756459868</v>
      </c>
    </row>
    <row r="13" spans="1:8" x14ac:dyDescent="0.25">
      <c r="A13" s="15"/>
      <c r="B13" s="5">
        <f>DATE(YEAR(siječanj!B13),MONTH(siječanj!B13)+4,DAY(siječanj!B13))</f>
        <v>45778</v>
      </c>
      <c r="C13" s="8">
        <v>0.10416666666666667</v>
      </c>
      <c r="D13">
        <v>0.90163653777455732</v>
      </c>
      <c r="E13" s="6">
        <v>57.114842899076272</v>
      </c>
      <c r="F13" s="9">
        <v>79.277106794829379</v>
      </c>
      <c r="G13" s="9">
        <v>197.24866802924217</v>
      </c>
      <c r="H13" s="9">
        <v>51.496829207060891</v>
      </c>
    </row>
    <row r="14" spans="1:8" x14ac:dyDescent="0.25">
      <c r="A14" s="15"/>
      <c r="B14" s="5">
        <f>DATE(YEAR(siječanj!B14),MONTH(siječanj!B14)+4,DAY(siječanj!B14))</f>
        <v>45778</v>
      </c>
      <c r="C14" s="8">
        <v>0.11458333333333333</v>
      </c>
      <c r="D14">
        <v>0.90163653777455732</v>
      </c>
      <c r="E14" s="6">
        <v>56.913712315749066</v>
      </c>
      <c r="F14" s="9">
        <v>78.998642369456888</v>
      </c>
      <c r="G14" s="9">
        <v>197.12249452834041</v>
      </c>
      <c r="H14" s="9">
        <v>51.315482524269171</v>
      </c>
    </row>
    <row r="15" spans="1:8" x14ac:dyDescent="0.25">
      <c r="A15" s="15"/>
      <c r="B15" s="5">
        <f>DATE(YEAR(siječanj!B15),MONTH(siječanj!B15)+4,DAY(siječanj!B15))</f>
        <v>45778</v>
      </c>
      <c r="C15" s="8">
        <v>0.125</v>
      </c>
      <c r="D15">
        <v>0.90163653777455732</v>
      </c>
      <c r="E15" s="6">
        <v>56.726140084728542</v>
      </c>
      <c r="F15" s="9">
        <v>78.51943383020209</v>
      </c>
      <c r="G15" s="9">
        <v>197.1853406455368</v>
      </c>
      <c r="H15" s="9">
        <v>51.146360547309179</v>
      </c>
    </row>
    <row r="16" spans="1:8" x14ac:dyDescent="0.25">
      <c r="A16" s="15"/>
      <c r="B16" s="5">
        <f>DATE(YEAR(siječanj!B16),MONTH(siječanj!B16)+4,DAY(siječanj!B16))</f>
        <v>45778</v>
      </c>
      <c r="C16" s="8">
        <v>0.13541666666666666</v>
      </c>
      <c r="D16">
        <v>0.90163653777455732</v>
      </c>
      <c r="E16" s="6">
        <v>56.250244593385439</v>
      </c>
      <c r="F16" s="9">
        <v>78.370013146393475</v>
      </c>
      <c r="G16" s="9">
        <v>197.09945504246761</v>
      </c>
      <c r="H16" s="9">
        <v>50.717275784152058</v>
      </c>
    </row>
    <row r="17" spans="1:8" x14ac:dyDescent="0.25">
      <c r="A17" s="15"/>
      <c r="B17" s="5">
        <f>DATE(YEAR(siječanj!B17),MONTH(siječanj!B17)+4,DAY(siječanj!B17))</f>
        <v>45778</v>
      </c>
      <c r="C17" s="8">
        <v>0.14583333333333334</v>
      </c>
      <c r="D17">
        <v>0.90163653777455732</v>
      </c>
      <c r="E17" s="6">
        <v>56.344420014985893</v>
      </c>
      <c r="F17" s="9">
        <v>78.008193034375878</v>
      </c>
      <c r="G17" s="9">
        <v>197.04189976158878</v>
      </c>
      <c r="H17" s="9">
        <v>50.802187785227353</v>
      </c>
    </row>
    <row r="18" spans="1:8" x14ac:dyDescent="0.25">
      <c r="A18" s="15"/>
      <c r="B18" s="5">
        <f>DATE(YEAR(siječanj!B18),MONTH(siječanj!B18)+4,DAY(siječanj!B18))</f>
        <v>45778</v>
      </c>
      <c r="C18" s="8">
        <v>0.15625</v>
      </c>
      <c r="D18">
        <v>0.90163653777455732</v>
      </c>
      <c r="E18" s="6">
        <v>55.898596190258885</v>
      </c>
      <c r="F18" s="9">
        <v>77.687546165995073</v>
      </c>
      <c r="G18" s="9">
        <v>197.04972213962233</v>
      </c>
      <c r="H18" s="9">
        <v>50.400216735443081</v>
      </c>
    </row>
    <row r="19" spans="1:8" x14ac:dyDescent="0.25">
      <c r="A19" s="15"/>
      <c r="B19" s="5">
        <f>DATE(YEAR(siječanj!B19),MONTH(siječanj!B19)+4,DAY(siječanj!B19))</f>
        <v>45778</v>
      </c>
      <c r="C19" s="8">
        <v>0.16666666666666666</v>
      </c>
      <c r="D19">
        <v>0.90163653777455732</v>
      </c>
      <c r="E19" s="6">
        <v>55.329400968368084</v>
      </c>
      <c r="F19" s="9">
        <v>77.667652630038447</v>
      </c>
      <c r="G19" s="9">
        <v>199.07212203095511</v>
      </c>
      <c r="H19" s="9">
        <v>49.887009526259639</v>
      </c>
    </row>
    <row r="20" spans="1:8" x14ac:dyDescent="0.25">
      <c r="A20" s="15"/>
      <c r="B20" s="5">
        <f>DATE(YEAR(siječanj!B20),MONTH(siječanj!B20)+4,DAY(siječanj!B20))</f>
        <v>45778</v>
      </c>
      <c r="C20" s="8">
        <v>0.17708333333333334</v>
      </c>
      <c r="D20">
        <v>0.90163653777455732</v>
      </c>
      <c r="E20" s="6">
        <v>56.0173216699595</v>
      </c>
      <c r="F20" s="9">
        <v>77.605815637887716</v>
      </c>
      <c r="G20" s="9">
        <v>200.52048929661163</v>
      </c>
      <c r="H20" s="9">
        <v>50.50726396590597</v>
      </c>
    </row>
    <row r="21" spans="1:8" x14ac:dyDescent="0.25">
      <c r="A21" s="15"/>
      <c r="B21" s="5">
        <f>DATE(YEAR(siječanj!B21),MONTH(siječanj!B21)+4,DAY(siječanj!B21))</f>
        <v>45778</v>
      </c>
      <c r="C21" s="8">
        <v>0.1875</v>
      </c>
      <c r="D21">
        <v>0.90163653777455732</v>
      </c>
      <c r="E21" s="6">
        <v>57.068141027263657</v>
      </c>
      <c r="F21" s="9">
        <v>77.62870637517382</v>
      </c>
      <c r="G21" s="9">
        <v>205.73004229675618</v>
      </c>
      <c r="H21" s="9">
        <v>51.454721093052171</v>
      </c>
    </row>
    <row r="22" spans="1:8" x14ac:dyDescent="0.25">
      <c r="A22" s="15"/>
      <c r="B22" s="5">
        <f>DATE(YEAR(siječanj!B22),MONTH(siječanj!B22)+4,DAY(siječanj!B22))</f>
        <v>45778</v>
      </c>
      <c r="C22" s="8">
        <v>0.19791666666666666</v>
      </c>
      <c r="D22">
        <v>0.90163653777455732</v>
      </c>
      <c r="E22" s="6">
        <v>58.871031399378303</v>
      </c>
      <c r="F22" s="9">
        <v>77.615094038103479</v>
      </c>
      <c r="G22" s="9">
        <v>208.05168990922513</v>
      </c>
      <c r="H22" s="9">
        <v>53.080272926152709</v>
      </c>
    </row>
    <row r="23" spans="1:8" x14ac:dyDescent="0.25">
      <c r="A23" s="15"/>
      <c r="B23" s="5">
        <f>DATE(YEAR(siječanj!B23),MONTH(siječanj!B23)+4,DAY(siječanj!B23))</f>
        <v>45778</v>
      </c>
      <c r="C23" s="8">
        <v>0.20833333333333334</v>
      </c>
      <c r="D23">
        <v>0.90163653777455732</v>
      </c>
      <c r="E23" s="6">
        <v>60.307839325006938</v>
      </c>
      <c r="F23" s="9">
        <v>78.014062505947166</v>
      </c>
      <c r="G23" s="9">
        <v>213.11909066143127</v>
      </c>
      <c r="H23" s="9">
        <v>54.375751449663554</v>
      </c>
    </row>
    <row r="24" spans="1:8" x14ac:dyDescent="0.25">
      <c r="A24" s="15"/>
      <c r="B24" s="5">
        <f>DATE(YEAR(siječanj!B24),MONTH(siječanj!B24)+4,DAY(siječanj!B24))</f>
        <v>45778</v>
      </c>
      <c r="C24" s="8">
        <v>0.21875</v>
      </c>
      <c r="D24">
        <v>0.90163653777455732</v>
      </c>
      <c r="E24" s="6">
        <v>62.953791352158532</v>
      </c>
      <c r="F24" s="9">
        <v>78.656620746957117</v>
      </c>
      <c r="G24" s="9">
        <v>214.26086609899247</v>
      </c>
      <c r="H24" s="9">
        <v>56.761438474542089</v>
      </c>
    </row>
    <row r="25" spans="1:8" x14ac:dyDescent="0.25">
      <c r="A25" s="15"/>
      <c r="B25" s="5">
        <f>DATE(YEAR(siječanj!B25),MONTH(siječanj!B25)+4,DAY(siječanj!B25))</f>
        <v>45778</v>
      </c>
      <c r="C25" s="8">
        <v>0.22916666666666666</v>
      </c>
      <c r="D25">
        <v>0.90163653777455732</v>
      </c>
      <c r="E25" s="6">
        <v>65.184085328269362</v>
      </c>
      <c r="F25" s="9">
        <v>79.349145026358869</v>
      </c>
      <c r="G25" s="9">
        <v>214.81767088136044</v>
      </c>
      <c r="H25" s="9">
        <v>58.772353013382109</v>
      </c>
    </row>
    <row r="26" spans="1:8" x14ac:dyDescent="0.25">
      <c r="A26" s="15"/>
      <c r="B26" s="5">
        <f>DATE(YEAR(siječanj!B26),MONTH(siječanj!B26)+4,DAY(siječanj!B26))</f>
        <v>45778</v>
      </c>
      <c r="C26" s="8">
        <v>0.23958333333333334</v>
      </c>
      <c r="D26">
        <v>0.90163653777455732</v>
      </c>
      <c r="E26" s="6">
        <v>69.03434138173597</v>
      </c>
      <c r="F26" s="9">
        <v>80.261020740796411</v>
      </c>
      <c r="G26" s="9">
        <v>215.1577938052269</v>
      </c>
      <c r="H26" s="9">
        <v>62.243884550975267</v>
      </c>
    </row>
    <row r="27" spans="1:8" x14ac:dyDescent="0.25">
      <c r="A27" s="15"/>
      <c r="B27" s="5">
        <f>DATE(YEAR(siječanj!B27),MONTH(siječanj!B27)+4,DAY(siječanj!B27))</f>
        <v>45778</v>
      </c>
      <c r="C27" s="8">
        <v>0.25</v>
      </c>
      <c r="D27">
        <v>0.90163653777455732</v>
      </c>
      <c r="E27" s="6">
        <v>73.674702565364598</v>
      </c>
      <c r="F27" s="9">
        <v>82.002645659924383</v>
      </c>
      <c r="G27" s="9">
        <v>215.176801036597</v>
      </c>
      <c r="H27" s="9">
        <v>66.427803742605633</v>
      </c>
    </row>
    <row r="28" spans="1:8" x14ac:dyDescent="0.25">
      <c r="A28" s="15"/>
      <c r="B28" s="5">
        <f>DATE(YEAR(siječanj!B28),MONTH(siječanj!B28)+4,DAY(siječanj!B28))</f>
        <v>45778</v>
      </c>
      <c r="C28" s="8">
        <v>0.26041666666666669</v>
      </c>
      <c r="D28">
        <v>0.90163653777455732</v>
      </c>
      <c r="E28" s="6">
        <v>77.244045052031993</v>
      </c>
      <c r="F28" s="9">
        <v>83.198867221148532</v>
      </c>
      <c r="G28" s="9">
        <v>214.73603290454923</v>
      </c>
      <c r="H28" s="9">
        <v>69.646053344416046</v>
      </c>
    </row>
    <row r="29" spans="1:8" x14ac:dyDescent="0.25">
      <c r="A29" s="15"/>
      <c r="B29" s="5">
        <f>DATE(YEAR(siječanj!B29),MONTH(siječanj!B29)+4,DAY(siječanj!B29))</f>
        <v>45778</v>
      </c>
      <c r="C29" s="8">
        <v>0.27083333333333331</v>
      </c>
      <c r="D29">
        <v>0.90163653777455732</v>
      </c>
      <c r="E29" s="6">
        <v>83.102019973497008</v>
      </c>
      <c r="F29" s="9">
        <v>85.525607627507995</v>
      </c>
      <c r="G29" s="9">
        <v>209.70000683467083</v>
      </c>
      <c r="H29" s="9">
        <v>74.927817570975947</v>
      </c>
    </row>
    <row r="30" spans="1:8" x14ac:dyDescent="0.25">
      <c r="A30" s="15"/>
      <c r="B30" s="5">
        <f>DATE(YEAR(siječanj!B30),MONTH(siječanj!B30)+4,DAY(siječanj!B30))</f>
        <v>45778</v>
      </c>
      <c r="C30" s="8">
        <v>0.28125</v>
      </c>
      <c r="D30">
        <v>0.90163653777455732</v>
      </c>
      <c r="E30" s="6">
        <v>88.278883582846461</v>
      </c>
      <c r="F30" s="9">
        <v>87.706443274984963</v>
      </c>
      <c r="G30" s="9">
        <v>162.97158460655584</v>
      </c>
      <c r="H30" s="9">
        <v>79.595466952240898</v>
      </c>
    </row>
    <row r="31" spans="1:8" x14ac:dyDescent="0.25">
      <c r="A31" s="15"/>
      <c r="B31" s="5">
        <f>DATE(YEAR(siječanj!B31),MONTH(siječanj!B31)+4,DAY(siječanj!B31))</f>
        <v>45778</v>
      </c>
      <c r="C31" s="8">
        <v>0.29166666666666669</v>
      </c>
      <c r="D31">
        <v>0.90163653777455732</v>
      </c>
      <c r="E31" s="6">
        <v>91.303792894281244</v>
      </c>
      <c r="F31" s="9">
        <v>90.218723980099952</v>
      </c>
      <c r="G31" s="9">
        <v>83.061856098611429</v>
      </c>
      <c r="H31" s="9">
        <v>82.322835710884974</v>
      </c>
    </row>
    <row r="32" spans="1:8" x14ac:dyDescent="0.25">
      <c r="A32" s="15"/>
      <c r="B32" s="5">
        <f>DATE(YEAR(siječanj!B32),MONTH(siječanj!B32)+4,DAY(siječanj!B32))</f>
        <v>45778</v>
      </c>
      <c r="C32" s="8">
        <v>0.30208333333333331</v>
      </c>
      <c r="D32">
        <v>0.90163653777455732</v>
      </c>
      <c r="E32" s="6">
        <v>94.82790058882965</v>
      </c>
      <c r="F32" s="9">
        <v>90.731536702433075</v>
      </c>
      <c r="G32" s="9">
        <v>22.638702370809675</v>
      </c>
      <c r="H32" s="9">
        <v>85.500299971342272</v>
      </c>
    </row>
    <row r="33" spans="1:8" x14ac:dyDescent="0.25">
      <c r="A33" s="15"/>
      <c r="B33" s="5">
        <f>DATE(YEAR(siječanj!B33),MONTH(siječanj!B33)+4,DAY(siječanj!B33))</f>
        <v>45778</v>
      </c>
      <c r="C33" s="8">
        <v>0.3125</v>
      </c>
      <c r="D33">
        <v>0.90163653777455732</v>
      </c>
      <c r="E33" s="6">
        <v>103.89122274623188</v>
      </c>
      <c r="F33" s="9">
        <v>91.839114841863946</v>
      </c>
      <c r="G33" s="9">
        <v>5.5137005016006988</v>
      </c>
      <c r="H33" s="9">
        <v>93.672122382077845</v>
      </c>
    </row>
    <row r="34" spans="1:8" x14ac:dyDescent="0.25">
      <c r="A34" s="15"/>
      <c r="B34" s="5">
        <f>DATE(YEAR(siječanj!B34),MONTH(siječanj!B34)+4,DAY(siječanj!B34))</f>
        <v>45778</v>
      </c>
      <c r="C34" s="8">
        <v>0.32291666666666669</v>
      </c>
      <c r="D34">
        <v>0.90163653777455732</v>
      </c>
      <c r="E34" s="6">
        <v>111.36896657790872</v>
      </c>
      <c r="F34" s="9">
        <v>93.984004157156562</v>
      </c>
      <c r="G34" s="9">
        <v>2.306185016774001</v>
      </c>
      <c r="H34" s="9">
        <v>100.41432944083601</v>
      </c>
    </row>
    <row r="35" spans="1:8" x14ac:dyDescent="0.25">
      <c r="A35" s="15"/>
      <c r="B35" s="5">
        <f>DATE(YEAR(siječanj!B35),MONTH(siječanj!B35)+4,DAY(siječanj!B35))</f>
        <v>45778</v>
      </c>
      <c r="C35" s="8">
        <v>0.33333333333333331</v>
      </c>
      <c r="D35">
        <v>0.90163653777455732</v>
      </c>
      <c r="E35" s="6">
        <v>116.65850210584634</v>
      </c>
      <c r="F35" s="9">
        <v>96.804220502106489</v>
      </c>
      <c r="G35" s="9">
        <v>1.1598960741766917</v>
      </c>
      <c r="H35" s="9">
        <v>105.1835679406812</v>
      </c>
    </row>
    <row r="36" spans="1:8" x14ac:dyDescent="0.25">
      <c r="A36" s="15"/>
      <c r="B36" s="5">
        <f>DATE(YEAR(siječanj!B36),MONTH(siječanj!B36)+4,DAY(siječanj!B36))</f>
        <v>45778</v>
      </c>
      <c r="C36" s="8">
        <v>0.34375</v>
      </c>
      <c r="D36">
        <v>0.90163653777455732</v>
      </c>
      <c r="E36" s="6">
        <v>119.71621714193523</v>
      </c>
      <c r="F36" s="9">
        <v>97.955582343397822</v>
      </c>
      <c r="G36" s="9">
        <v>0.91750071422842117</v>
      </c>
      <c r="H36" s="9">
        <v>107.94051553932159</v>
      </c>
    </row>
    <row r="37" spans="1:8" x14ac:dyDescent="0.25">
      <c r="A37" s="15"/>
      <c r="B37" s="5">
        <f>DATE(YEAR(siječanj!B37),MONTH(siječanj!B37)+4,DAY(siječanj!B37))</f>
        <v>45778</v>
      </c>
      <c r="C37" s="8">
        <v>0.35416666666666669</v>
      </c>
      <c r="D37">
        <v>0.90163653777455732</v>
      </c>
      <c r="E37" s="6">
        <v>124.74724451057513</v>
      </c>
      <c r="F37" s="9">
        <v>99.082433711483048</v>
      </c>
      <c r="G37" s="9">
        <v>0.90184024211386693</v>
      </c>
      <c r="H37" s="9">
        <v>112.47667363743111</v>
      </c>
    </row>
    <row r="38" spans="1:8" x14ac:dyDescent="0.25">
      <c r="A38" s="15"/>
      <c r="B38" s="5">
        <f>DATE(YEAR(siječanj!B38),MONTH(siječanj!B38)+4,DAY(siječanj!B38))</f>
        <v>45778</v>
      </c>
      <c r="C38" s="8">
        <v>0.36458333333333331</v>
      </c>
      <c r="D38">
        <v>0.90163653777455732</v>
      </c>
      <c r="E38" s="6">
        <v>129.60737046802129</v>
      </c>
      <c r="F38" s="9">
        <v>100.95049460517637</v>
      </c>
      <c r="G38" s="9">
        <v>0.88893127647048586</v>
      </c>
      <c r="H38" s="9">
        <v>116.85874077885111</v>
      </c>
    </row>
    <row r="39" spans="1:8" x14ac:dyDescent="0.25">
      <c r="A39" s="15"/>
      <c r="B39" s="5">
        <f>DATE(YEAR(siječanj!B39),MONTH(siječanj!B39)+4,DAY(siječanj!B39))</f>
        <v>45778</v>
      </c>
      <c r="C39" s="8">
        <v>0.375</v>
      </c>
      <c r="D39">
        <v>0.90163653777455732</v>
      </c>
      <c r="E39" s="6">
        <v>130.26085491614313</v>
      </c>
      <c r="F39" s="9">
        <v>102.92459829346276</v>
      </c>
      <c r="G39" s="9">
        <v>0.83125254773662804</v>
      </c>
      <c r="H39" s="9">
        <v>117.44794623414522</v>
      </c>
    </row>
    <row r="40" spans="1:8" x14ac:dyDescent="0.25">
      <c r="A40" s="15"/>
      <c r="B40" s="5">
        <f>DATE(YEAR(siječanj!B40),MONTH(siječanj!B40)+4,DAY(siječanj!B40))</f>
        <v>45778</v>
      </c>
      <c r="C40" s="8">
        <v>0.38541666666666669</v>
      </c>
      <c r="D40">
        <v>0.90163653777455732</v>
      </c>
      <c r="E40" s="6">
        <v>134.66455167735683</v>
      </c>
      <c r="F40" s="9">
        <v>103.98270736737622</v>
      </c>
      <c r="G40" s="9">
        <v>0.82557380562042171</v>
      </c>
      <c r="H40" s="9">
        <v>121.41848013533496</v>
      </c>
    </row>
    <row r="41" spans="1:8" x14ac:dyDescent="0.25">
      <c r="A41" s="15"/>
      <c r="B41" s="5">
        <f>DATE(YEAR(siječanj!B41),MONTH(siječanj!B41)+4,DAY(siječanj!B41))</f>
        <v>45778</v>
      </c>
      <c r="C41" s="8">
        <v>0.39583333333333331</v>
      </c>
      <c r="D41">
        <v>0.90163653777455732</v>
      </c>
      <c r="E41" s="6">
        <v>139.22377572630398</v>
      </c>
      <c r="F41" s="9">
        <v>105.19670736246425</v>
      </c>
      <c r="G41" s="9">
        <v>0.82214629643462178</v>
      </c>
      <c r="H41" s="9">
        <v>125.52924312176619</v>
      </c>
    </row>
    <row r="42" spans="1:8" x14ac:dyDescent="0.25">
      <c r="A42" s="15"/>
      <c r="B42" s="5">
        <f>DATE(YEAR(siječanj!B42),MONTH(siječanj!B42)+4,DAY(siječanj!B42))</f>
        <v>45778</v>
      </c>
      <c r="C42" s="8">
        <v>0.40625</v>
      </c>
      <c r="D42">
        <v>0.90163653777455732</v>
      </c>
      <c r="E42" s="6">
        <v>143.37778959019846</v>
      </c>
      <c r="F42" s="9">
        <v>106.13220813704923</v>
      </c>
      <c r="G42" s="9">
        <v>0.82979130379611399</v>
      </c>
      <c r="H42" s="9">
        <v>129.27465379987549</v>
      </c>
    </row>
    <row r="43" spans="1:8" x14ac:dyDescent="0.25">
      <c r="A43" s="15"/>
      <c r="B43" s="5">
        <f>DATE(YEAR(siječanj!B43),MONTH(siječanj!B43)+4,DAY(siječanj!B43))</f>
        <v>45778</v>
      </c>
      <c r="C43" s="8">
        <v>0.41666666666666669</v>
      </c>
      <c r="D43">
        <v>0.90163653777455732</v>
      </c>
      <c r="E43" s="6">
        <v>144.60840892512951</v>
      </c>
      <c r="F43" s="9">
        <v>107.10418766454596</v>
      </c>
      <c r="G43" s="9">
        <v>0.84611353133936518</v>
      </c>
      <c r="H43" s="9">
        <v>130.38422515634116</v>
      </c>
    </row>
    <row r="44" spans="1:8" x14ac:dyDescent="0.25">
      <c r="A44" s="15"/>
      <c r="B44" s="5">
        <f>DATE(YEAR(siječanj!B44),MONTH(siječanj!B44)+4,DAY(siječanj!B44))</f>
        <v>45778</v>
      </c>
      <c r="C44" s="8">
        <v>0.42708333333333331</v>
      </c>
      <c r="D44">
        <v>0.90163653777455732</v>
      </c>
      <c r="E44" s="6">
        <v>145.68848072223912</v>
      </c>
      <c r="F44" s="9">
        <v>107.78111432627013</v>
      </c>
      <c r="G44" s="9">
        <v>0.87414470046427151</v>
      </c>
      <c r="H44" s="9">
        <v>131.35805735203502</v>
      </c>
    </row>
    <row r="45" spans="1:8" x14ac:dyDescent="0.25">
      <c r="A45" s="15"/>
      <c r="B45" s="5">
        <f>DATE(YEAR(siječanj!B45),MONTH(siječanj!B45)+4,DAY(siječanj!B45))</f>
        <v>45778</v>
      </c>
      <c r="C45" s="8">
        <v>0.4375</v>
      </c>
      <c r="D45">
        <v>0.90163653777455732</v>
      </c>
      <c r="E45" s="6">
        <v>149.59888704314309</v>
      </c>
      <c r="F45" s="9">
        <v>108.09401011489015</v>
      </c>
      <c r="G45" s="9">
        <v>0.90541973366567308</v>
      </c>
      <c r="H45" s="9">
        <v>134.88382256850662</v>
      </c>
    </row>
    <row r="46" spans="1:8" x14ac:dyDescent="0.25">
      <c r="A46" s="15"/>
      <c r="B46" s="5">
        <f>DATE(YEAR(siječanj!B46),MONTH(siječanj!B46)+4,DAY(siječanj!B46))</f>
        <v>45778</v>
      </c>
      <c r="C46" s="8">
        <v>0.44791666666666669</v>
      </c>
      <c r="D46">
        <v>0.90163653777455732</v>
      </c>
      <c r="E46" s="6">
        <v>151.61338360139371</v>
      </c>
      <c r="F46" s="9">
        <v>108.79167387105416</v>
      </c>
      <c r="G46" s="9">
        <v>0.91770177379661599</v>
      </c>
      <c r="H46" s="9">
        <v>136.70016627064646</v>
      </c>
    </row>
    <row r="47" spans="1:8" x14ac:dyDescent="0.25">
      <c r="A47" s="15"/>
      <c r="B47" s="5">
        <f>DATE(YEAR(siječanj!B47),MONTH(siječanj!B47)+4,DAY(siječanj!B47))</f>
        <v>45778</v>
      </c>
      <c r="C47" s="8">
        <v>0.45833333333333331</v>
      </c>
      <c r="D47">
        <v>0.90163653777455732</v>
      </c>
      <c r="E47" s="6">
        <v>150.08347604656652</v>
      </c>
      <c r="F47" s="9">
        <v>109.33076943916096</v>
      </c>
      <c r="G47" s="9">
        <v>0.92723072486838376</v>
      </c>
      <c r="H47" s="9">
        <v>135.32074571979695</v>
      </c>
    </row>
    <row r="48" spans="1:8" x14ac:dyDescent="0.25">
      <c r="A48" s="15"/>
      <c r="B48" s="5">
        <f>DATE(YEAR(siječanj!B48),MONTH(siječanj!B48)+4,DAY(siječanj!B48))</f>
        <v>45778</v>
      </c>
      <c r="C48" s="8">
        <v>0.46875</v>
      </c>
      <c r="D48">
        <v>0.90163653777455732</v>
      </c>
      <c r="E48" s="6">
        <v>150.34261719973611</v>
      </c>
      <c r="F48" s="9">
        <v>109.45489366140526</v>
      </c>
      <c r="G48" s="9">
        <v>0.92730988222586885</v>
      </c>
      <c r="H48" s="9">
        <v>135.55439685193568</v>
      </c>
    </row>
    <row r="49" spans="1:8" x14ac:dyDescent="0.25">
      <c r="A49" s="15"/>
      <c r="B49" s="5">
        <f>DATE(YEAR(siječanj!B49),MONTH(siječanj!B49)+4,DAY(siječanj!B49))</f>
        <v>45778</v>
      </c>
      <c r="C49" s="8">
        <v>0.47916666666666669</v>
      </c>
      <c r="D49">
        <v>0.90163653777455732</v>
      </c>
      <c r="E49" s="6">
        <v>152.54279196039542</v>
      </c>
      <c r="F49" s="9">
        <v>109.87258896891427</v>
      </c>
      <c r="G49" s="9">
        <v>0.95951263849876078</v>
      </c>
      <c r="H49" s="9">
        <v>137.53815480563551</v>
      </c>
    </row>
    <row r="50" spans="1:8" x14ac:dyDescent="0.25">
      <c r="A50" s="15"/>
      <c r="B50" s="5">
        <f>DATE(YEAR(siječanj!B50),MONTH(siječanj!B50)+4,DAY(siječanj!B50))</f>
        <v>45778</v>
      </c>
      <c r="C50" s="8">
        <v>0.48958333333333331</v>
      </c>
      <c r="D50">
        <v>0.90163653777455732</v>
      </c>
      <c r="E50" s="6">
        <v>150.1732086238552</v>
      </c>
      <c r="F50" s="9">
        <v>109.97660572289011</v>
      </c>
      <c r="G50" s="9">
        <v>0.97550557091566537</v>
      </c>
      <c r="H50" s="9">
        <v>135.40165189010909</v>
      </c>
    </row>
    <row r="51" spans="1:8" x14ac:dyDescent="0.25">
      <c r="A51" s="15"/>
      <c r="B51" s="5">
        <f>DATE(YEAR(siječanj!B51),MONTH(siječanj!B51)+4,DAY(siječanj!B51))</f>
        <v>45778</v>
      </c>
      <c r="C51" s="8">
        <v>0.5</v>
      </c>
      <c r="D51">
        <v>0.90163653777455732</v>
      </c>
      <c r="E51" s="6">
        <v>146.57718331569782</v>
      </c>
      <c r="F51" s="9">
        <v>109.32449968802325</v>
      </c>
      <c r="G51" s="9">
        <v>0.97346489707537809</v>
      </c>
      <c r="H51" s="9">
        <v>132.15934408151239</v>
      </c>
    </row>
    <row r="52" spans="1:8" x14ac:dyDescent="0.25">
      <c r="A52" s="15"/>
      <c r="B52" s="5">
        <f>DATE(YEAR(siječanj!B52),MONTH(siječanj!B52)+4,DAY(siječanj!B52))</f>
        <v>45778</v>
      </c>
      <c r="C52" s="8">
        <v>0.51041666666666663</v>
      </c>
      <c r="D52">
        <v>0.90163653777455732</v>
      </c>
      <c r="E52" s="6">
        <v>137.26101230101639</v>
      </c>
      <c r="F52" s="9">
        <v>108.39586826551202</v>
      </c>
      <c r="G52" s="9">
        <v>0.96215490745715226</v>
      </c>
      <c r="H52" s="9">
        <v>123.75954390251934</v>
      </c>
    </row>
    <row r="53" spans="1:8" x14ac:dyDescent="0.25">
      <c r="A53" s="15"/>
      <c r="B53" s="5">
        <f>DATE(YEAR(siječanj!B53),MONTH(siječanj!B53)+4,DAY(siječanj!B53))</f>
        <v>45778</v>
      </c>
      <c r="C53" s="8">
        <v>0.52083333333333337</v>
      </c>
      <c r="D53">
        <v>0.90163653777455732</v>
      </c>
      <c r="E53" s="6">
        <v>133.61707856934703</v>
      </c>
      <c r="F53" s="9">
        <v>107.85850221120884</v>
      </c>
      <c r="G53" s="9">
        <v>0.8935952222222725</v>
      </c>
      <c r="H53" s="9">
        <v>120.47404010881705</v>
      </c>
    </row>
    <row r="54" spans="1:8" x14ac:dyDescent="0.25">
      <c r="A54" s="15"/>
      <c r="B54" s="5">
        <f>DATE(YEAR(siječanj!B54),MONTH(siječanj!B54)+4,DAY(siječanj!B54))</f>
        <v>45778</v>
      </c>
      <c r="C54" s="8">
        <v>0.53125</v>
      </c>
      <c r="D54">
        <v>0.90163653777455732</v>
      </c>
      <c r="E54" s="6">
        <v>132.09272234105796</v>
      </c>
      <c r="F54" s="9">
        <v>107.2388281501343</v>
      </c>
      <c r="G54" s="9">
        <v>0.86235976670113512</v>
      </c>
      <c r="H54" s="9">
        <v>119.09962483680742</v>
      </c>
    </row>
    <row r="55" spans="1:8" x14ac:dyDescent="0.25">
      <c r="A55" s="15"/>
      <c r="B55" s="5">
        <f>DATE(YEAR(siječanj!B55),MONTH(siječanj!B55)+4,DAY(siječanj!B55))</f>
        <v>45778</v>
      </c>
      <c r="C55" s="8">
        <v>0.54166666666666663</v>
      </c>
      <c r="D55">
        <v>0.90163653777455732</v>
      </c>
      <c r="E55" s="6">
        <v>127.14247053782995</v>
      </c>
      <c r="F55" s="9">
        <v>106.3646363955276</v>
      </c>
      <c r="G55" s="9">
        <v>0.80780458341954309</v>
      </c>
      <c r="H55" s="9">
        <v>114.63629693983266</v>
      </c>
    </row>
    <row r="56" spans="1:8" x14ac:dyDescent="0.25">
      <c r="A56" s="15"/>
      <c r="B56" s="5">
        <f>DATE(YEAR(siječanj!B56),MONTH(siječanj!B56)+4,DAY(siječanj!B56))</f>
        <v>45778</v>
      </c>
      <c r="C56" s="8">
        <v>0.55208333333333337</v>
      </c>
      <c r="D56">
        <v>0.90163653777455732</v>
      </c>
      <c r="E56" s="6">
        <v>121.93299734277258</v>
      </c>
      <c r="F56" s="9">
        <v>105.26551264937878</v>
      </c>
      <c r="G56" s="9">
        <v>0.76351134806045695</v>
      </c>
      <c r="H56" s="9">
        <v>109.93924556461177</v>
      </c>
    </row>
    <row r="57" spans="1:8" x14ac:dyDescent="0.25">
      <c r="A57" s="15"/>
      <c r="B57" s="5">
        <f>DATE(YEAR(siječanj!B57),MONTH(siječanj!B57)+4,DAY(siječanj!B57))</f>
        <v>45778</v>
      </c>
      <c r="C57" s="8">
        <v>0.5625</v>
      </c>
      <c r="D57">
        <v>0.90163653777455732</v>
      </c>
      <c r="E57" s="6">
        <v>117.55083723221283</v>
      </c>
      <c r="F57" s="9">
        <v>104.73949061097629</v>
      </c>
      <c r="G57" s="9">
        <v>0.76610453981665971</v>
      </c>
      <c r="H57" s="9">
        <v>105.9881298945529</v>
      </c>
    </row>
    <row r="58" spans="1:8" x14ac:dyDescent="0.25">
      <c r="A58" s="15"/>
      <c r="B58" s="5">
        <f>DATE(YEAR(siječanj!B58),MONTH(siječanj!B58)+4,DAY(siječanj!B58))</f>
        <v>45778</v>
      </c>
      <c r="C58" s="8">
        <v>0.57291666666666663</v>
      </c>
      <c r="D58">
        <v>0.90163653777455732</v>
      </c>
      <c r="E58" s="6">
        <v>115.83270464047851</v>
      </c>
      <c r="F58" s="9">
        <v>104.36056069394638</v>
      </c>
      <c r="G58" s="9">
        <v>0.77735595271077285</v>
      </c>
      <c r="H58" s="9">
        <v>104.43899877310395</v>
      </c>
    </row>
    <row r="59" spans="1:8" x14ac:dyDescent="0.25">
      <c r="A59" s="15"/>
      <c r="B59" s="5">
        <f>DATE(YEAR(siječanj!B59),MONTH(siječanj!B59)+4,DAY(siječanj!B59))</f>
        <v>45778</v>
      </c>
      <c r="C59" s="8">
        <v>0.58333333333333337</v>
      </c>
      <c r="D59">
        <v>0.90163653777455732</v>
      </c>
      <c r="E59" s="6">
        <v>113.04639439470078</v>
      </c>
      <c r="F59" s="9">
        <v>103.52316200324279</v>
      </c>
      <c r="G59" s="9">
        <v>0.79390931897903705</v>
      </c>
      <c r="H59" s="9">
        <v>101.92675964993514</v>
      </c>
    </row>
    <row r="60" spans="1:8" x14ac:dyDescent="0.25">
      <c r="A60" s="15"/>
      <c r="B60" s="5">
        <f>DATE(YEAR(siječanj!B60),MONTH(siječanj!B60)+4,DAY(siječanj!B60))</f>
        <v>45778</v>
      </c>
      <c r="C60" s="8">
        <v>0.59375</v>
      </c>
      <c r="D60">
        <v>0.90163653777455732</v>
      </c>
      <c r="E60" s="6">
        <v>113.83541184525197</v>
      </c>
      <c r="F60" s="9">
        <v>103.24604846241095</v>
      </c>
      <c r="G60" s="9">
        <v>0.7728598201974024</v>
      </c>
      <c r="H60" s="9">
        <v>102.63816661229382</v>
      </c>
    </row>
    <row r="61" spans="1:8" x14ac:dyDescent="0.25">
      <c r="A61" s="15"/>
      <c r="B61" s="5">
        <f>DATE(YEAR(siječanj!B61),MONTH(siječanj!B61)+4,DAY(siječanj!B61))</f>
        <v>45778</v>
      </c>
      <c r="C61" s="8">
        <v>0.60416666666666663</v>
      </c>
      <c r="D61">
        <v>0.90163653777455732</v>
      </c>
      <c r="E61" s="6">
        <v>111.78178457663245</v>
      </c>
      <c r="F61" s="9">
        <v>103.10595884850345</v>
      </c>
      <c r="G61" s="9">
        <v>0.77307196187552329</v>
      </c>
      <c r="H61" s="9">
        <v>100.78654123193628</v>
      </c>
    </row>
    <row r="62" spans="1:8" x14ac:dyDescent="0.25">
      <c r="A62" s="15"/>
      <c r="B62" s="5">
        <f>DATE(YEAR(siječanj!B62),MONTH(siječanj!B62)+4,DAY(siječanj!B62))</f>
        <v>45778</v>
      </c>
      <c r="C62" s="8">
        <v>0.61458333333333337</v>
      </c>
      <c r="D62">
        <v>0.90163653777455732</v>
      </c>
      <c r="E62" s="6">
        <v>109.45982337999085</v>
      </c>
      <c r="F62" s="9">
        <v>103.03635784264443</v>
      </c>
      <c r="G62" s="9">
        <v>0.77603719261281912</v>
      </c>
      <c r="H62" s="9">
        <v>98.6929761777495</v>
      </c>
    </row>
    <row r="63" spans="1:8" x14ac:dyDescent="0.25">
      <c r="A63" s="15"/>
      <c r="B63" s="5">
        <f>DATE(YEAR(siječanj!B63),MONTH(siječanj!B63)+4,DAY(siječanj!B63))</f>
        <v>45778</v>
      </c>
      <c r="C63" s="8">
        <v>0.625</v>
      </c>
      <c r="D63">
        <v>0.90163653777455732</v>
      </c>
      <c r="E63" s="6">
        <v>105.9018876608263</v>
      </c>
      <c r="F63" s="9">
        <v>102.64407854533719</v>
      </c>
      <c r="G63" s="9">
        <v>0.75979412242705291</v>
      </c>
      <c r="H63" s="9">
        <v>95.485011334297539</v>
      </c>
    </row>
    <row r="64" spans="1:8" x14ac:dyDescent="0.25">
      <c r="A64" s="15"/>
      <c r="B64" s="5">
        <f>DATE(YEAR(siječanj!B64),MONTH(siječanj!B64)+4,DAY(siječanj!B64))</f>
        <v>45778</v>
      </c>
      <c r="C64" s="8">
        <v>0.63541666666666663</v>
      </c>
      <c r="D64">
        <v>0.90163653777455732</v>
      </c>
      <c r="E64" s="6">
        <v>105.07914124573279</v>
      </c>
      <c r="F64" s="9">
        <v>101.90675044917482</v>
      </c>
      <c r="G64" s="9">
        <v>0.76505016477349763</v>
      </c>
      <c r="H64" s="9">
        <v>94.743193105126196</v>
      </c>
    </row>
    <row r="65" spans="1:8" x14ac:dyDescent="0.25">
      <c r="A65" s="15"/>
      <c r="B65" s="5">
        <f>DATE(YEAR(siječanj!B65),MONTH(siječanj!B65)+4,DAY(siječanj!B65))</f>
        <v>45778</v>
      </c>
      <c r="C65" s="8">
        <v>0.64583333333333337</v>
      </c>
      <c r="D65">
        <v>0.90163653777455732</v>
      </c>
      <c r="E65" s="6">
        <v>105.32052191826332</v>
      </c>
      <c r="F65" s="9">
        <v>102.02355333411458</v>
      </c>
      <c r="G65" s="9">
        <v>0.761282279349903</v>
      </c>
      <c r="H65" s="9">
        <v>94.960830738992328</v>
      </c>
    </row>
    <row r="66" spans="1:8" x14ac:dyDescent="0.25">
      <c r="A66" s="15"/>
      <c r="B66" s="5">
        <f>DATE(YEAR(siječanj!B66),MONTH(siječanj!B66)+4,DAY(siječanj!B66))</f>
        <v>45778</v>
      </c>
      <c r="C66" s="8">
        <v>0.65625</v>
      </c>
      <c r="D66">
        <v>0.90163653777455732</v>
      </c>
      <c r="E66" s="6">
        <v>104.62909052765497</v>
      </c>
      <c r="F66" s="9">
        <v>101.91129952336746</v>
      </c>
      <c r="G66" s="9">
        <v>0.76383747601384344</v>
      </c>
      <c r="H66" s="9">
        <v>94.337410933855551</v>
      </c>
    </row>
    <row r="67" spans="1:8" x14ac:dyDescent="0.25">
      <c r="A67" s="15"/>
      <c r="B67" s="5">
        <f>DATE(YEAR(siječanj!B67),MONTH(siječanj!B67)+4,DAY(siječanj!B67))</f>
        <v>45778</v>
      </c>
      <c r="C67" s="8">
        <v>0.66666666666666663</v>
      </c>
      <c r="D67">
        <v>0.90163653777455732</v>
      </c>
      <c r="E67" s="6">
        <v>103.36902558577448</v>
      </c>
      <c r="F67" s="9">
        <v>101.66841043274871</v>
      </c>
      <c r="G67" s="9">
        <v>0.74376161133140584</v>
      </c>
      <c r="H67" s="9">
        <v>93.201290342287336</v>
      </c>
    </row>
    <row r="68" spans="1:8" x14ac:dyDescent="0.25">
      <c r="A68" s="15"/>
      <c r="B68" s="5">
        <f>DATE(YEAR(siječanj!B68),MONTH(siječanj!B68)+4,DAY(siječanj!B68))</f>
        <v>45778</v>
      </c>
      <c r="C68" s="8">
        <v>0.67708333333333337</v>
      </c>
      <c r="D68">
        <v>0.90163653777455732</v>
      </c>
      <c r="E68" s="6">
        <v>102.66743756579514</v>
      </c>
      <c r="F68" s="9">
        <v>101.58446750672762</v>
      </c>
      <c r="G68" s="9">
        <v>0.7272003291276975</v>
      </c>
      <c r="H68" s="9">
        <v>92.568712949009054</v>
      </c>
    </row>
    <row r="69" spans="1:8" x14ac:dyDescent="0.25">
      <c r="A69" s="15"/>
      <c r="B69" s="5">
        <f>DATE(YEAR(siječanj!B69),MONTH(siječanj!B69)+4,DAY(siječanj!B69))</f>
        <v>45778</v>
      </c>
      <c r="C69" s="8">
        <v>0.6875</v>
      </c>
      <c r="D69">
        <v>0.90163653777455732</v>
      </c>
      <c r="E69" s="6">
        <v>103.52543946116886</v>
      </c>
      <c r="F69" s="9">
        <v>101.65865233170031</v>
      </c>
      <c r="G69" s="9">
        <v>0.70245260375650753</v>
      </c>
      <c r="H69" s="9">
        <v>93.342318807357827</v>
      </c>
    </row>
    <row r="70" spans="1:8" x14ac:dyDescent="0.25">
      <c r="A70" s="15"/>
      <c r="B70" s="5">
        <f>DATE(YEAR(siječanj!B70),MONTH(siječanj!B70)+4,DAY(siječanj!B70))</f>
        <v>45778</v>
      </c>
      <c r="C70" s="8">
        <v>0.69791666666666663</v>
      </c>
      <c r="D70">
        <v>0.90163653777455732</v>
      </c>
      <c r="E70" s="6">
        <v>103.38228774846039</v>
      </c>
      <c r="F70" s="9">
        <v>101.99302841464763</v>
      </c>
      <c r="G70" s="9">
        <v>0.72094057352523777</v>
      </c>
      <c r="H70" s="9">
        <v>93.21324799273485</v>
      </c>
    </row>
    <row r="71" spans="1:8" x14ac:dyDescent="0.25">
      <c r="A71" s="15"/>
      <c r="B71" s="5">
        <f>DATE(YEAR(siječanj!B71),MONTH(siječanj!B71)+4,DAY(siječanj!B71))</f>
        <v>45778</v>
      </c>
      <c r="C71" s="8">
        <v>0.70833333333333337</v>
      </c>
      <c r="D71">
        <v>0.90163653777455732</v>
      </c>
      <c r="E71" s="6">
        <v>106.36842098459063</v>
      </c>
      <c r="F71" s="9">
        <v>102.43048795880574</v>
      </c>
      <c r="G71" s="9">
        <v>0.76614411849540232</v>
      </c>
      <c r="H71" s="9">
        <v>95.905654825092867</v>
      </c>
    </row>
    <row r="72" spans="1:8" x14ac:dyDescent="0.25">
      <c r="A72" s="15"/>
      <c r="B72" s="5">
        <f>DATE(YEAR(siječanj!B72),MONTH(siječanj!B72)+4,DAY(siječanj!B72))</f>
        <v>45778</v>
      </c>
      <c r="C72" s="8">
        <v>0.71875</v>
      </c>
      <c r="D72">
        <v>0.90163653777455732</v>
      </c>
      <c r="E72" s="6">
        <v>111.51770626938259</v>
      </c>
      <c r="F72" s="9">
        <v>103.27237145563976</v>
      </c>
      <c r="G72" s="9">
        <v>0.85711639005109663</v>
      </c>
      <c r="H72" s="9">
        <v>100.54843858128616</v>
      </c>
    </row>
    <row r="73" spans="1:8" x14ac:dyDescent="0.25">
      <c r="A73" s="15"/>
      <c r="B73" s="5">
        <f>DATE(YEAR(siječanj!B73),MONTH(siječanj!B73)+4,DAY(siječanj!B73))</f>
        <v>45778</v>
      </c>
      <c r="C73" s="8">
        <v>0.72916666666666663</v>
      </c>
      <c r="D73">
        <v>0.90163653777455732</v>
      </c>
      <c r="E73" s="6">
        <v>114.8412054271929</v>
      </c>
      <c r="F73" s="9">
        <v>103.80616189605415</v>
      </c>
      <c r="G73" s="9">
        <v>1.1570495794756233</v>
      </c>
      <c r="H73" s="9">
        <v>103.54502685523092</v>
      </c>
    </row>
    <row r="74" spans="1:8" x14ac:dyDescent="0.25">
      <c r="A74" s="15"/>
      <c r="B74" s="5">
        <f>DATE(YEAR(siječanj!B74),MONTH(siječanj!B74)+4,DAY(siječanj!B74))</f>
        <v>45778</v>
      </c>
      <c r="C74" s="8">
        <v>0.73958333333333337</v>
      </c>
      <c r="D74">
        <v>0.90163653777455732</v>
      </c>
      <c r="E74" s="6">
        <v>120.82136005313339</v>
      </c>
      <c r="F74" s="9">
        <v>104.92142375428317</v>
      </c>
      <c r="G74" s="9">
        <v>5.1834944106412628</v>
      </c>
      <c r="H74" s="9">
        <v>108.9369527675204</v>
      </c>
    </row>
    <row r="75" spans="1:8" x14ac:dyDescent="0.25">
      <c r="A75" s="15"/>
      <c r="B75" s="5">
        <f>DATE(YEAR(siječanj!B75),MONTH(siječanj!B75)+4,DAY(siječanj!B75))</f>
        <v>45778</v>
      </c>
      <c r="C75" s="8">
        <v>0.75</v>
      </c>
      <c r="D75">
        <v>0.90163653777455732</v>
      </c>
      <c r="E75" s="6">
        <v>125.77475899490732</v>
      </c>
      <c r="F75" s="9">
        <v>106.68039904181357</v>
      </c>
      <c r="G75" s="9">
        <v>34.623766897717339</v>
      </c>
      <c r="H75" s="9">
        <v>113.40311823959759</v>
      </c>
    </row>
    <row r="76" spans="1:8" x14ac:dyDescent="0.25">
      <c r="A76" s="15"/>
      <c r="B76" s="5">
        <f>DATE(YEAR(siječanj!B76),MONTH(siječanj!B76)+4,DAY(siječanj!B76))</f>
        <v>45778</v>
      </c>
      <c r="C76" s="8">
        <v>0.76041666666666663</v>
      </c>
      <c r="D76">
        <v>0.90163653777455732</v>
      </c>
      <c r="E76" s="6">
        <v>130.18785655712855</v>
      </c>
      <c r="F76" s="9">
        <v>108.6639315577487</v>
      </c>
      <c r="G76" s="9">
        <v>101.60597509117038</v>
      </c>
      <c r="H76" s="9">
        <v>117.38212824646008</v>
      </c>
    </row>
    <row r="77" spans="1:8" x14ac:dyDescent="0.25">
      <c r="A77" s="15"/>
      <c r="B77" s="5">
        <f>DATE(YEAR(siječanj!B77),MONTH(siječanj!B77)+4,DAY(siječanj!B77))</f>
        <v>45778</v>
      </c>
      <c r="C77" s="8">
        <v>0.77083333333333337</v>
      </c>
      <c r="D77">
        <v>0.90163653777455732</v>
      </c>
      <c r="E77" s="6">
        <v>139.80381505447824</v>
      </c>
      <c r="F77" s="9">
        <v>110.82257064334576</v>
      </c>
      <c r="G77" s="9">
        <v>170.75980250306756</v>
      </c>
      <c r="H77" s="9">
        <v>126.05222777339429</v>
      </c>
    </row>
    <row r="78" spans="1:8" x14ac:dyDescent="0.25">
      <c r="A78" s="15"/>
      <c r="B78" s="5">
        <f>DATE(YEAR(siječanj!B78),MONTH(siječanj!B78)+4,DAY(siječanj!B78))</f>
        <v>45778</v>
      </c>
      <c r="C78" s="8">
        <v>0.78125</v>
      </c>
      <c r="D78">
        <v>0.90163653777455732</v>
      </c>
      <c r="E78" s="6">
        <v>145.17384877962098</v>
      </c>
      <c r="F78" s="9">
        <v>111.9563305569808</v>
      </c>
      <c r="G78" s="9">
        <v>214.66608471151781</v>
      </c>
      <c r="H78" s="9">
        <v>130.89404638906461</v>
      </c>
    </row>
    <row r="79" spans="1:8" x14ac:dyDescent="0.25">
      <c r="A79" s="15"/>
      <c r="B79" s="5">
        <f>DATE(YEAR(siječanj!B79),MONTH(siječanj!B79)+4,DAY(siječanj!B79))</f>
        <v>45778</v>
      </c>
      <c r="C79" s="8">
        <v>0.79166666666666663</v>
      </c>
      <c r="D79">
        <v>0.90163653777455732</v>
      </c>
      <c r="E79" s="6">
        <v>151.17492786495905</v>
      </c>
      <c r="F79" s="9">
        <v>111.98068303117289</v>
      </c>
      <c r="G79" s="9">
        <v>220.25527591090341</v>
      </c>
      <c r="H79" s="9">
        <v>136.30483855848013</v>
      </c>
    </row>
    <row r="80" spans="1:8" x14ac:dyDescent="0.25">
      <c r="A80" s="15"/>
      <c r="B80" s="5">
        <f>DATE(YEAR(siječanj!B80),MONTH(siječanj!B80)+4,DAY(siječanj!B80))</f>
        <v>45778</v>
      </c>
      <c r="C80" s="8">
        <v>0.80208333333333337</v>
      </c>
      <c r="D80">
        <v>0.90163653777455732</v>
      </c>
      <c r="E80" s="6">
        <v>158.24348623081991</v>
      </c>
      <c r="F80" s="9">
        <v>111.80300774740203</v>
      </c>
      <c r="G80" s="9">
        <v>221.20666860788054</v>
      </c>
      <c r="H80" s="9">
        <v>142.6781090505323</v>
      </c>
    </row>
    <row r="81" spans="1:8" x14ac:dyDescent="0.25">
      <c r="A81" s="15"/>
      <c r="B81" s="5">
        <f>DATE(YEAR(siječanj!B81),MONTH(siječanj!B81)+4,DAY(siječanj!B81))</f>
        <v>45778</v>
      </c>
      <c r="C81" s="8">
        <v>0.8125</v>
      </c>
      <c r="D81">
        <v>0.90163653777455732</v>
      </c>
      <c r="E81" s="6">
        <v>156.37470307878732</v>
      </c>
      <c r="F81" s="9">
        <v>111.55395314040888</v>
      </c>
      <c r="G81" s="9">
        <v>221.68803346707887</v>
      </c>
      <c r="H81" s="9">
        <v>140.9931458794822</v>
      </c>
    </row>
    <row r="82" spans="1:8" x14ac:dyDescent="0.25">
      <c r="A82" s="15"/>
      <c r="B82" s="5">
        <f>DATE(YEAR(siječanj!B82),MONTH(siječanj!B82)+4,DAY(siječanj!B82))</f>
        <v>45778</v>
      </c>
      <c r="C82" s="8">
        <v>0.82291666666666663</v>
      </c>
      <c r="D82">
        <v>0.90163653777455732</v>
      </c>
      <c r="E82" s="6">
        <v>157.54833216263657</v>
      </c>
      <c r="F82" s="9">
        <v>110.88698230444304</v>
      </c>
      <c r="G82" s="9">
        <v>222.23493414414199</v>
      </c>
      <c r="H82" s="9">
        <v>142.05133274327557</v>
      </c>
    </row>
    <row r="83" spans="1:8" x14ac:dyDescent="0.25">
      <c r="A83" s="15"/>
      <c r="B83" s="5">
        <f>DATE(YEAR(siječanj!B83),MONTH(siječanj!B83)+4,DAY(siječanj!B83))</f>
        <v>45778</v>
      </c>
      <c r="C83" s="8">
        <v>0.83333333333333337</v>
      </c>
      <c r="D83">
        <v>0.90163653777455732</v>
      </c>
      <c r="E83" s="6">
        <v>157.59667545987276</v>
      </c>
      <c r="F83" s="9">
        <v>109.86108247531898</v>
      </c>
      <c r="G83" s="9">
        <v>222.15833998013301</v>
      </c>
      <c r="H83" s="9">
        <v>142.09492082642021</v>
      </c>
    </row>
    <row r="84" spans="1:8" x14ac:dyDescent="0.25">
      <c r="A84" s="15"/>
      <c r="B84" s="5">
        <f>DATE(YEAR(siječanj!B84),MONTH(siječanj!B84)+4,DAY(siječanj!B84))</f>
        <v>45778</v>
      </c>
      <c r="C84" s="8">
        <v>0.84375</v>
      </c>
      <c r="D84">
        <v>0.90163653777455732</v>
      </c>
      <c r="E84" s="6">
        <v>155.71563263310151</v>
      </c>
      <c r="F84" s="9">
        <v>108.64953711852958</v>
      </c>
      <c r="G84" s="9">
        <v>222.77227728769535</v>
      </c>
      <c r="H84" s="9">
        <v>140.39890388468453</v>
      </c>
    </row>
    <row r="85" spans="1:8" x14ac:dyDescent="0.25">
      <c r="A85" s="15"/>
      <c r="B85" s="5">
        <f>DATE(YEAR(siječanj!B85),MONTH(siječanj!B85)+4,DAY(siječanj!B85))</f>
        <v>45778</v>
      </c>
      <c r="C85" s="8">
        <v>0.85416666666666663</v>
      </c>
      <c r="D85">
        <v>0.90163653777455732</v>
      </c>
      <c r="E85" s="6">
        <v>154.411639501476</v>
      </c>
      <c r="F85" s="9">
        <v>107.60811685365384</v>
      </c>
      <c r="G85" s="9">
        <v>223.1564464813174</v>
      </c>
      <c r="H85" s="9">
        <v>139.2231760322039</v>
      </c>
    </row>
    <row r="86" spans="1:8" x14ac:dyDescent="0.25">
      <c r="A86" s="15"/>
      <c r="B86" s="5">
        <f>DATE(YEAR(siječanj!B86),MONTH(siječanj!B86)+4,DAY(siječanj!B86))</f>
        <v>45778</v>
      </c>
      <c r="C86" s="8">
        <v>0.86458333333333337</v>
      </c>
      <c r="D86">
        <v>0.90163653777455732</v>
      </c>
      <c r="E86" s="6">
        <v>151.1249193678816</v>
      </c>
      <c r="F86" s="9">
        <v>106.1014447228204</v>
      </c>
      <c r="G86" s="9">
        <v>223.22705157317938</v>
      </c>
      <c r="H86" s="9">
        <v>136.25974907031591</v>
      </c>
    </row>
    <row r="87" spans="1:8" x14ac:dyDescent="0.25">
      <c r="A87" s="15"/>
      <c r="B87" s="5">
        <f>DATE(YEAR(siječanj!B87),MONTH(siječanj!B87)+4,DAY(siječanj!B87))</f>
        <v>45778</v>
      </c>
      <c r="C87" s="8">
        <v>0.875</v>
      </c>
      <c r="D87">
        <v>0.90163653777455732</v>
      </c>
      <c r="E87" s="6">
        <v>149.55878257224836</v>
      </c>
      <c r="F87" s="9">
        <v>104.06164170256035</v>
      </c>
      <c r="G87" s="9">
        <v>223.4088267324461</v>
      </c>
      <c r="H87" s="9">
        <v>134.84766291221982</v>
      </c>
    </row>
    <row r="88" spans="1:8" x14ac:dyDescent="0.25">
      <c r="A88" s="15"/>
      <c r="B88" s="5">
        <f>DATE(YEAR(siječanj!B88),MONTH(siječanj!B88)+4,DAY(siječanj!B88))</f>
        <v>45778</v>
      </c>
      <c r="C88" s="8">
        <v>0.88541666666666663</v>
      </c>
      <c r="D88">
        <v>0.90163653777455732</v>
      </c>
      <c r="E88" s="6">
        <v>155.60302213175916</v>
      </c>
      <c r="F88" s="9">
        <v>102.32972156207296</v>
      </c>
      <c r="G88" s="9">
        <v>223.52419689854472</v>
      </c>
      <c r="H88" s="9">
        <v>140.29737014213714</v>
      </c>
    </row>
    <row r="89" spans="1:8" x14ac:dyDescent="0.25">
      <c r="A89" s="15"/>
      <c r="B89" s="5">
        <f>DATE(YEAR(siječanj!B89),MONTH(siječanj!B89)+4,DAY(siječanj!B89))</f>
        <v>45778</v>
      </c>
      <c r="C89" s="8">
        <v>0.89583333333333337</v>
      </c>
      <c r="D89">
        <v>0.90163653777455732</v>
      </c>
      <c r="E89" s="6">
        <v>158.36340241260811</v>
      </c>
      <c r="F89" s="9">
        <v>101.00857666550301</v>
      </c>
      <c r="G89" s="9">
        <v>222.72093913139227</v>
      </c>
      <c r="H89" s="9">
        <v>142.78622986150296</v>
      </c>
    </row>
    <row r="90" spans="1:8" x14ac:dyDescent="0.25">
      <c r="A90" s="15"/>
      <c r="B90" s="5">
        <f>DATE(YEAR(siječanj!B90),MONTH(siječanj!B90)+4,DAY(siječanj!B90))</f>
        <v>45778</v>
      </c>
      <c r="C90" s="8">
        <v>0.90625</v>
      </c>
      <c r="D90">
        <v>0.90163653777455732</v>
      </c>
      <c r="E90" s="6">
        <v>158.7846226867951</v>
      </c>
      <c r="F90" s="9">
        <v>99.731655536307187</v>
      </c>
      <c r="G90" s="9">
        <v>221.18339477916609</v>
      </c>
      <c r="H90" s="9">
        <v>143.16601745116137</v>
      </c>
    </row>
    <row r="91" spans="1:8" x14ac:dyDescent="0.25">
      <c r="A91" s="15"/>
      <c r="B91" s="5">
        <f>DATE(YEAR(siječanj!B91),MONTH(siječanj!B91)+4,DAY(siječanj!B91))</f>
        <v>45778</v>
      </c>
      <c r="C91" s="8">
        <v>0.91666666666666663</v>
      </c>
      <c r="D91">
        <v>0.90163653777455732</v>
      </c>
      <c r="E91" s="6">
        <v>151.24833435147789</v>
      </c>
      <c r="F91" s="9">
        <v>97.634154939402265</v>
      </c>
      <c r="G91" s="9">
        <v>219.34168559988944</v>
      </c>
      <c r="H91" s="9">
        <v>136.37102452883516</v>
      </c>
    </row>
    <row r="92" spans="1:8" x14ac:dyDescent="0.25">
      <c r="A92" s="15"/>
      <c r="B92" s="5">
        <f>DATE(YEAR(siječanj!B92),MONTH(siječanj!B92)+4,DAY(siječanj!B92))</f>
        <v>45778</v>
      </c>
      <c r="C92" s="8">
        <v>0.92708333333333337</v>
      </c>
      <c r="D92">
        <v>0.90163653777455732</v>
      </c>
      <c r="E92" s="6">
        <v>141.77208919167364</v>
      </c>
      <c r="F92" s="9">
        <v>96.138847028741537</v>
      </c>
      <c r="G92" s="9">
        <v>217.12762221994117</v>
      </c>
      <c r="H92" s="9">
        <v>127.82689565184636</v>
      </c>
    </row>
    <row r="93" spans="1:8" x14ac:dyDescent="0.25">
      <c r="A93" s="15"/>
      <c r="B93" s="5">
        <f>DATE(YEAR(siječanj!B93),MONTH(siječanj!B93)+4,DAY(siječanj!B93))</f>
        <v>45778</v>
      </c>
      <c r="C93" s="8">
        <v>0.9375</v>
      </c>
      <c r="D93">
        <v>0.90163653777455732</v>
      </c>
      <c r="E93" s="6">
        <v>132.60073013653826</v>
      </c>
      <c r="F93" s="9">
        <v>94.363586947320925</v>
      </c>
      <c r="G93" s="9">
        <v>216.00770686576209</v>
      </c>
      <c r="H93" s="9">
        <v>119.55766322668676</v>
      </c>
    </row>
    <row r="94" spans="1:8" x14ac:dyDescent="0.25">
      <c r="A94" s="15"/>
      <c r="B94" s="5">
        <f>DATE(YEAR(siječanj!B94),MONTH(siječanj!B94)+4,DAY(siječanj!B94))</f>
        <v>45778</v>
      </c>
      <c r="C94" s="8">
        <v>0.94791666666666663</v>
      </c>
      <c r="D94">
        <v>0.90163653777455732</v>
      </c>
      <c r="E94" s="6">
        <v>121.63715046984173</v>
      </c>
      <c r="F94" s="9">
        <v>92.282402033143555</v>
      </c>
      <c r="G94" s="9">
        <v>214.87777657519405</v>
      </c>
      <c r="H94" s="9">
        <v>109.67249921439097</v>
      </c>
    </row>
    <row r="95" spans="1:8" x14ac:dyDescent="0.25">
      <c r="A95" s="15"/>
      <c r="B95" s="5">
        <f>DATE(YEAR(siječanj!B95),MONTH(siječanj!B95)+4,DAY(siječanj!B95))</f>
        <v>45778</v>
      </c>
      <c r="C95" s="8">
        <v>0.95833333333333337</v>
      </c>
      <c r="D95">
        <v>0.90163653777455732</v>
      </c>
      <c r="E95" s="6">
        <v>110.90919113238185</v>
      </c>
      <c r="F95" s="9">
        <v>89.893088102557385</v>
      </c>
      <c r="G95" s="9">
        <v>210.11224205329444</v>
      </c>
      <c r="H95" s="9">
        <v>99.999779099977403</v>
      </c>
    </row>
    <row r="96" spans="1:8" x14ac:dyDescent="0.25">
      <c r="A96" s="15"/>
      <c r="B96" s="5">
        <f>DATE(YEAR(siječanj!B96),MONTH(siječanj!B96)+4,DAY(siječanj!B96))</f>
        <v>45778</v>
      </c>
      <c r="C96" s="8">
        <v>0.96875</v>
      </c>
      <c r="D96">
        <v>0.90163653777455732</v>
      </c>
      <c r="E96" s="6">
        <v>101.23589864549415</v>
      </c>
      <c r="F96" s="9">
        <v>87.561150659352492</v>
      </c>
      <c r="G96" s="9">
        <v>208.89333417210804</v>
      </c>
      <c r="H96" s="9">
        <v>91.277985153219333</v>
      </c>
    </row>
    <row r="97" spans="1:8" x14ac:dyDescent="0.25">
      <c r="A97" s="15"/>
      <c r="B97" s="5">
        <f>DATE(YEAR(siječanj!B97),MONTH(siječanj!B97)+4,DAY(siječanj!B97))</f>
        <v>45778</v>
      </c>
      <c r="C97" s="8">
        <v>0.97916666666666663</v>
      </c>
      <c r="D97">
        <v>0.90163653777455732</v>
      </c>
      <c r="E97" s="6">
        <v>92.422574396445896</v>
      </c>
      <c r="F97" s="9">
        <v>85.907464131334137</v>
      </c>
      <c r="G97" s="9">
        <v>207.37721616431884</v>
      </c>
      <c r="H97" s="9">
        <v>83.331569991022931</v>
      </c>
    </row>
    <row r="98" spans="1:8" ht="15.75" thickBot="1" x14ac:dyDescent="0.3">
      <c r="A98" s="15"/>
      <c r="B98" s="5">
        <f>DATE(YEAR(siječanj!B98),MONTH(siječanj!B98)+4,DAY(siječanj!B98))</f>
        <v>45778</v>
      </c>
      <c r="C98" s="8">
        <v>0.98958333333333337</v>
      </c>
      <c r="D98">
        <v>0.90163653777455732</v>
      </c>
      <c r="E98" s="6">
        <v>85.255697916696519</v>
      </c>
      <c r="F98" s="9">
        <v>84.378204397588306</v>
      </c>
      <c r="G98" s="9">
        <v>206.69204362528063</v>
      </c>
      <c r="H98" s="9">
        <v>76.869652295163789</v>
      </c>
    </row>
    <row r="99" spans="1:8" x14ac:dyDescent="0.25">
      <c r="A99" s="20">
        <f>A3+1</f>
        <v>122</v>
      </c>
      <c r="B99" s="5">
        <f>DATE(YEAR(siječanj!B99),MONTH(siječanj!B99)+4,DAY(siječanj!B99))</f>
        <v>45779</v>
      </c>
      <c r="C99" s="8">
        <v>1</v>
      </c>
      <c r="D99">
        <v>0.90110016927586734</v>
      </c>
      <c r="E99" s="6">
        <v>76.284442191922636</v>
      </c>
      <c r="F99" s="9">
        <v>85.804476941672007</v>
      </c>
      <c r="G99" s="9">
        <v>200.80115573719269</v>
      </c>
      <c r="H99" s="9">
        <v>68.739923772256603</v>
      </c>
    </row>
    <row r="100" spans="1:8" x14ac:dyDescent="0.25">
      <c r="A100" s="21"/>
      <c r="B100" s="5">
        <f>DATE(YEAR(siječanj!B100),MONTH(siječanj!B100)+4,DAY(siječanj!B100))</f>
        <v>45779</v>
      </c>
      <c r="C100" s="8">
        <v>1.0104166666666701</v>
      </c>
      <c r="D100">
        <v>0.90110016927586734</v>
      </c>
      <c r="E100" s="6">
        <v>70.67877030672993</v>
      </c>
      <c r="F100" s="9">
        <v>84.244070786172614</v>
      </c>
      <c r="G100" s="9">
        <v>198.9738683778414</v>
      </c>
      <c r="H100" s="9">
        <v>63.688651887604486</v>
      </c>
    </row>
    <row r="101" spans="1:8" x14ac:dyDescent="0.25">
      <c r="A101" s="21"/>
      <c r="B101" s="5">
        <f>DATE(YEAR(siječanj!B101),MONTH(siječanj!B101)+4,DAY(siječanj!B101))</f>
        <v>45779</v>
      </c>
      <c r="C101" s="8">
        <v>1.0208333333333299</v>
      </c>
      <c r="D101">
        <v>0.90110016927586734</v>
      </c>
      <c r="E101" s="6">
        <v>66.392408221780144</v>
      </c>
      <c r="F101" s="9">
        <v>82.92409224446989</v>
      </c>
      <c r="G101" s="9">
        <v>197.78906372045449</v>
      </c>
      <c r="H101" s="9">
        <v>59.826210287278577</v>
      </c>
    </row>
    <row r="102" spans="1:8" x14ac:dyDescent="0.25">
      <c r="A102" s="21"/>
      <c r="B102" s="5">
        <f>DATE(YEAR(siječanj!B102),MONTH(siječanj!B102)+4,DAY(siječanj!B102))</f>
        <v>45779</v>
      </c>
      <c r="C102" s="8">
        <v>1.03125</v>
      </c>
      <c r="D102">
        <v>0.90110016927586734</v>
      </c>
      <c r="E102" s="6">
        <v>62.939519767320171</v>
      </c>
      <c r="F102" s="9">
        <v>81.886918813140767</v>
      </c>
      <c r="G102" s="9">
        <v>197.12092142588176</v>
      </c>
      <c r="H102" s="9">
        <v>56.714811916474005</v>
      </c>
    </row>
    <row r="103" spans="1:8" x14ac:dyDescent="0.25">
      <c r="A103" s="21"/>
      <c r="B103" s="5">
        <f>DATE(YEAR(siječanj!B103),MONTH(siječanj!B103)+4,DAY(siječanj!B103))</f>
        <v>45779</v>
      </c>
      <c r="C103" s="8">
        <v>1.0416666666666701</v>
      </c>
      <c r="D103">
        <v>0.90110016927586734</v>
      </c>
      <c r="E103" s="6">
        <v>59.681248696332332</v>
      </c>
      <c r="F103" s="9">
        <v>80.343497521524142</v>
      </c>
      <c r="G103" s="9">
        <v>195.77858486046063</v>
      </c>
      <c r="H103" s="9">
        <v>53.778783302860198</v>
      </c>
    </row>
    <row r="104" spans="1:8" x14ac:dyDescent="0.25">
      <c r="A104" s="21"/>
      <c r="B104" s="5">
        <f>DATE(YEAR(siječanj!B104),MONTH(siječanj!B104)+4,DAY(siječanj!B104))</f>
        <v>45779</v>
      </c>
      <c r="C104" s="8">
        <v>1.0520833333333299</v>
      </c>
      <c r="D104">
        <v>0.90110016927586734</v>
      </c>
      <c r="E104" s="6">
        <v>58.055919544175772</v>
      </c>
      <c r="F104" s="9">
        <v>79.72385763298324</v>
      </c>
      <c r="G104" s="9">
        <v>195.55393724245098</v>
      </c>
      <c r="H104" s="9">
        <v>52.314198928722924</v>
      </c>
    </row>
    <row r="105" spans="1:8" x14ac:dyDescent="0.25">
      <c r="A105" s="21"/>
      <c r="B105" s="5">
        <f>DATE(YEAR(siječanj!B105),MONTH(siječanj!B105)+4,DAY(siječanj!B105))</f>
        <v>45779</v>
      </c>
      <c r="C105" s="8">
        <v>1.0625</v>
      </c>
      <c r="D105">
        <v>0.90110016927586734</v>
      </c>
      <c r="E105" s="6">
        <v>56.09138294356643</v>
      </c>
      <c r="F105" s="9">
        <v>79.213846486023584</v>
      </c>
      <c r="G105" s="9">
        <v>195.47294178638376</v>
      </c>
      <c r="H105" s="9">
        <v>50.543954665365206</v>
      </c>
    </row>
    <row r="106" spans="1:8" x14ac:dyDescent="0.25">
      <c r="A106" s="21"/>
      <c r="B106" s="5">
        <f>DATE(YEAR(siječanj!B106),MONTH(siječanj!B106)+4,DAY(siječanj!B106))</f>
        <v>45779</v>
      </c>
      <c r="C106" s="8">
        <v>1.0729166666666701</v>
      </c>
      <c r="D106">
        <v>0.90110016927586734</v>
      </c>
      <c r="E106" s="6">
        <v>54.885261164896384</v>
      </c>
      <c r="F106" s="9">
        <v>78.813762224202208</v>
      </c>
      <c r="G106" s="9">
        <v>195.57155688861843</v>
      </c>
      <c r="H106" s="9">
        <v>49.457118126438317</v>
      </c>
    </row>
    <row r="107" spans="1:8" x14ac:dyDescent="0.25">
      <c r="A107" s="21"/>
      <c r="B107" s="5">
        <f>DATE(YEAR(siječanj!B107),MONTH(siječanj!B107)+4,DAY(siječanj!B107))</f>
        <v>45779</v>
      </c>
      <c r="C107" s="8">
        <v>1.0833333333333299</v>
      </c>
      <c r="D107">
        <v>0.90110016927586734</v>
      </c>
      <c r="E107" s="6">
        <v>53.767948723626802</v>
      </c>
      <c r="F107" s="9">
        <v>78.346741118744902</v>
      </c>
      <c r="G107" s="9">
        <v>195.22312682553553</v>
      </c>
      <c r="H107" s="9">
        <v>48.450307696476266</v>
      </c>
    </row>
    <row r="108" spans="1:8" x14ac:dyDescent="0.25">
      <c r="A108" s="21"/>
      <c r="B108" s="5">
        <f>DATE(YEAR(siječanj!B108),MONTH(siječanj!B108)+4,DAY(siječanj!B108))</f>
        <v>45779</v>
      </c>
      <c r="C108" s="8">
        <v>1.09375</v>
      </c>
      <c r="D108">
        <v>0.90110016927586734</v>
      </c>
      <c r="E108" s="6">
        <v>52.787647261088246</v>
      </c>
      <c r="F108" s="9">
        <v>77.744969368224005</v>
      </c>
      <c r="G108" s="9">
        <v>195.22755787224509</v>
      </c>
      <c r="H108" s="9">
        <v>47.56695788264139</v>
      </c>
    </row>
    <row r="109" spans="1:8" x14ac:dyDescent="0.25">
      <c r="A109" s="21"/>
      <c r="B109" s="5">
        <f>DATE(YEAR(siječanj!B109),MONTH(siječanj!B109)+4,DAY(siječanj!B109))</f>
        <v>45779</v>
      </c>
      <c r="C109" s="8">
        <v>1.1041666666666701</v>
      </c>
      <c r="D109">
        <v>0.90110016927586734</v>
      </c>
      <c r="E109" s="6">
        <v>52.884869770560073</v>
      </c>
      <c r="F109" s="9">
        <v>77.450394917922807</v>
      </c>
      <c r="G109" s="9">
        <v>195.03112984518955</v>
      </c>
      <c r="H109" s="9">
        <v>47.654565102383884</v>
      </c>
    </row>
    <row r="110" spans="1:8" x14ac:dyDescent="0.25">
      <c r="A110" s="21"/>
      <c r="B110" s="5">
        <f>DATE(YEAR(siječanj!B110),MONTH(siječanj!B110)+4,DAY(siječanj!B110))</f>
        <v>45779</v>
      </c>
      <c r="C110" s="8">
        <v>1.1145833333333299</v>
      </c>
      <c r="D110">
        <v>0.90110016927586734</v>
      </c>
      <c r="E110" s="6">
        <v>52.401512083854485</v>
      </c>
      <c r="F110" s="9">
        <v>77.307306626528757</v>
      </c>
      <c r="G110" s="9">
        <v>194.92187376071277</v>
      </c>
      <c r="H110" s="9">
        <v>47.219011409072685</v>
      </c>
    </row>
    <row r="111" spans="1:8" x14ac:dyDescent="0.25">
      <c r="A111" s="21"/>
      <c r="B111" s="5">
        <f>DATE(YEAR(siječanj!B111),MONTH(siječanj!B111)+4,DAY(siječanj!B111))</f>
        <v>45779</v>
      </c>
      <c r="C111" s="8">
        <v>1.125</v>
      </c>
      <c r="D111">
        <v>0.90110016927586734</v>
      </c>
      <c r="E111" s="6">
        <v>52.723655443987319</v>
      </c>
      <c r="F111" s="9">
        <v>77.264468307862501</v>
      </c>
      <c r="G111" s="9">
        <v>194.78188092165249</v>
      </c>
      <c r="H111" s="9">
        <v>47.509294845419475</v>
      </c>
    </row>
    <row r="112" spans="1:8" x14ac:dyDescent="0.25">
      <c r="A112" s="21"/>
      <c r="B112" s="5">
        <f>DATE(YEAR(siječanj!B112),MONTH(siječanj!B112)+4,DAY(siječanj!B112))</f>
        <v>45779</v>
      </c>
      <c r="C112" s="8">
        <v>1.1354166666666701</v>
      </c>
      <c r="D112">
        <v>0.90110016927586734</v>
      </c>
      <c r="E112" s="6">
        <v>53.195729197681615</v>
      </c>
      <c r="F112" s="9">
        <v>77.185149940881359</v>
      </c>
      <c r="G112" s="9">
        <v>195.06272798694616</v>
      </c>
      <c r="H112" s="9">
        <v>47.934680584784104</v>
      </c>
    </row>
    <row r="113" spans="1:8" x14ac:dyDescent="0.25">
      <c r="A113" s="21"/>
      <c r="B113" s="5">
        <f>DATE(YEAR(siječanj!B113),MONTH(siječanj!B113)+4,DAY(siječanj!B113))</f>
        <v>45779</v>
      </c>
      <c r="C113" s="8">
        <v>1.1458333333333299</v>
      </c>
      <c r="D113">
        <v>0.90110016927586734</v>
      </c>
      <c r="E113" s="6">
        <v>53.702874179918787</v>
      </c>
      <c r="F113" s="9">
        <v>77.080726098941327</v>
      </c>
      <c r="G113" s="9">
        <v>195.11550824536357</v>
      </c>
      <c r="H113" s="9">
        <v>48.391669014125426</v>
      </c>
    </row>
    <row r="114" spans="1:8" x14ac:dyDescent="0.25">
      <c r="A114" s="21"/>
      <c r="B114" s="5">
        <f>DATE(YEAR(siječanj!B114),MONTH(siječanj!B114)+4,DAY(siječanj!B114))</f>
        <v>45779</v>
      </c>
      <c r="C114" s="8">
        <v>1.15625</v>
      </c>
      <c r="D114">
        <v>0.90110016927586734</v>
      </c>
      <c r="E114" s="6">
        <v>54.370581673442821</v>
      </c>
      <c r="F114" s="9">
        <v>77.111109447917642</v>
      </c>
      <c r="G114" s="9">
        <v>195.11453203319351</v>
      </c>
      <c r="H114" s="9">
        <v>48.993340349566694</v>
      </c>
    </row>
    <row r="115" spans="1:8" x14ac:dyDescent="0.25">
      <c r="A115" s="21"/>
      <c r="B115" s="5">
        <f>DATE(YEAR(siječanj!B115),MONTH(siječanj!B115)+4,DAY(siječanj!B115))</f>
        <v>45779</v>
      </c>
      <c r="C115" s="8">
        <v>1.1666666666666701</v>
      </c>
      <c r="D115">
        <v>0.90110016927586734</v>
      </c>
      <c r="E115" s="6">
        <v>57.066541207071118</v>
      </c>
      <c r="F115" s="9">
        <v>77.374260501201164</v>
      </c>
      <c r="G115" s="9">
        <v>196.94688017947706</v>
      </c>
      <c r="H115" s="9">
        <v>51.422669941680041</v>
      </c>
    </row>
    <row r="116" spans="1:8" x14ac:dyDescent="0.25">
      <c r="A116" s="21"/>
      <c r="B116" s="5">
        <f>DATE(YEAR(siječanj!B116),MONTH(siječanj!B116)+4,DAY(siječanj!B116))</f>
        <v>45779</v>
      </c>
      <c r="C116" s="8">
        <v>1.1770833333333299</v>
      </c>
      <c r="D116">
        <v>0.90110016927586734</v>
      </c>
      <c r="E116" s="6">
        <v>59.366578428170101</v>
      </c>
      <c r="F116" s="9">
        <v>77.606218648846792</v>
      </c>
      <c r="G116" s="9">
        <v>198.45817244211045</v>
      </c>
      <c r="H116" s="9">
        <v>53.495233870953129</v>
      </c>
    </row>
    <row r="117" spans="1:8" x14ac:dyDescent="0.25">
      <c r="A117" s="21"/>
      <c r="B117" s="5">
        <f>DATE(YEAR(siječanj!B117),MONTH(siječanj!B117)+4,DAY(siječanj!B117))</f>
        <v>45779</v>
      </c>
      <c r="C117" s="8">
        <v>1.1875</v>
      </c>
      <c r="D117">
        <v>0.90110016927586734</v>
      </c>
      <c r="E117" s="6">
        <v>63.176662649891767</v>
      </c>
      <c r="F117" s="9">
        <v>78.067565366427075</v>
      </c>
      <c r="G117" s="9">
        <v>204.11571776402593</v>
      </c>
      <c r="H117" s="9">
        <v>56.928501408101837</v>
      </c>
    </row>
    <row r="118" spans="1:8" x14ac:dyDescent="0.25">
      <c r="A118" s="21"/>
      <c r="B118" s="5">
        <f>DATE(YEAR(siječanj!B118),MONTH(siječanj!B118)+4,DAY(siječanj!B118))</f>
        <v>45779</v>
      </c>
      <c r="C118" s="8">
        <v>1.1979166666666701</v>
      </c>
      <c r="D118">
        <v>0.90110016927586734</v>
      </c>
      <c r="E118" s="6">
        <v>67.771926734903971</v>
      </c>
      <c r="F118" s="9">
        <v>78.669495146087655</v>
      </c>
      <c r="G118" s="9">
        <v>206.77356887389911</v>
      </c>
      <c r="H118" s="9">
        <v>61.069294652973646</v>
      </c>
    </row>
    <row r="119" spans="1:8" x14ac:dyDescent="0.25">
      <c r="A119" s="21"/>
      <c r="B119" s="5">
        <f>DATE(YEAR(siječanj!B119),MONTH(siječanj!B119)+4,DAY(siječanj!B119))</f>
        <v>45779</v>
      </c>
      <c r="C119" s="8">
        <v>1.2083333333333299</v>
      </c>
      <c r="D119">
        <v>0.90110016927586734</v>
      </c>
      <c r="E119" s="6">
        <v>73.893026015107736</v>
      </c>
      <c r="F119" s="9">
        <v>79.580952786739076</v>
      </c>
      <c r="G119" s="9">
        <v>211.65830072897077</v>
      </c>
      <c r="H119" s="9">
        <v>66.585018250519653</v>
      </c>
    </row>
    <row r="120" spans="1:8" x14ac:dyDescent="0.25">
      <c r="A120" s="21"/>
      <c r="B120" s="5">
        <f>DATE(YEAR(siječanj!B120),MONTH(siječanj!B120)+4,DAY(siječanj!B120))</f>
        <v>45779</v>
      </c>
      <c r="C120" s="8">
        <v>1.21875</v>
      </c>
      <c r="D120">
        <v>0.90110016927586734</v>
      </c>
      <c r="E120" s="6">
        <v>80.130309884118091</v>
      </c>
      <c r="F120" s="9">
        <v>80.930593860891733</v>
      </c>
      <c r="G120" s="9">
        <v>212.57938252233134</v>
      </c>
      <c r="H120" s="9">
        <v>72.20543580070651</v>
      </c>
    </row>
    <row r="121" spans="1:8" x14ac:dyDescent="0.25">
      <c r="A121" s="21"/>
      <c r="B121" s="5">
        <f>DATE(YEAR(siječanj!B121),MONTH(siječanj!B121)+4,DAY(siječanj!B121))</f>
        <v>45779</v>
      </c>
      <c r="C121" s="8">
        <v>1.2291666666666701</v>
      </c>
      <c r="D121">
        <v>0.90110016927586734</v>
      </c>
      <c r="E121" s="6">
        <v>85.020562981821698</v>
      </c>
      <c r="F121" s="9">
        <v>83.078754089165358</v>
      </c>
      <c r="G121" s="9">
        <v>213.35519092463997</v>
      </c>
      <c r="H121" s="9">
        <v>76.612043694849078</v>
      </c>
    </row>
    <row r="122" spans="1:8" x14ac:dyDescent="0.25">
      <c r="A122" s="21"/>
      <c r="B122" s="5">
        <f>DATE(YEAR(siječanj!B122),MONTH(siječanj!B122)+4,DAY(siječanj!B122))</f>
        <v>45779</v>
      </c>
      <c r="C122" s="8">
        <v>1.2395833333333299</v>
      </c>
      <c r="D122">
        <v>0.90110016927586734</v>
      </c>
      <c r="E122" s="6">
        <v>90.600681330366228</v>
      </c>
      <c r="F122" s="9">
        <v>86.010336833468671</v>
      </c>
      <c r="G122" s="9">
        <v>213.33540308298603</v>
      </c>
      <c r="H122" s="9">
        <v>81.640289283301925</v>
      </c>
    </row>
    <row r="123" spans="1:8" x14ac:dyDescent="0.25">
      <c r="A123" s="21"/>
      <c r="B123" s="5">
        <f>DATE(YEAR(siječanj!B123),MONTH(siječanj!B123)+4,DAY(siječanj!B123))</f>
        <v>45779</v>
      </c>
      <c r="C123" s="8">
        <v>1.25</v>
      </c>
      <c r="D123">
        <v>0.90110016927586734</v>
      </c>
      <c r="E123" s="6">
        <v>95.648322063990079</v>
      </c>
      <c r="F123" s="9">
        <v>90.238045751224973</v>
      </c>
      <c r="G123" s="9">
        <v>213.024308916835</v>
      </c>
      <c r="H123" s="9">
        <v>86.188719202814141</v>
      </c>
    </row>
    <row r="124" spans="1:8" x14ac:dyDescent="0.25">
      <c r="A124" s="21"/>
      <c r="B124" s="5">
        <f>DATE(YEAR(siječanj!B124),MONTH(siječanj!B124)+4,DAY(siječanj!B124))</f>
        <v>45779</v>
      </c>
      <c r="C124" s="8">
        <v>1.2604166666666701</v>
      </c>
      <c r="D124">
        <v>0.90110016927586734</v>
      </c>
      <c r="E124" s="6">
        <v>98.703019730229755</v>
      </c>
      <c r="F124" s="9">
        <v>93.50459441869971</v>
      </c>
      <c r="G124" s="9">
        <v>212.38448296575737</v>
      </c>
      <c r="H124" s="9">
        <v>88.941307786949309</v>
      </c>
    </row>
    <row r="125" spans="1:8" x14ac:dyDescent="0.25">
      <c r="A125" s="21"/>
      <c r="B125" s="5">
        <f>DATE(YEAR(siječanj!B125),MONTH(siječanj!B125)+4,DAY(siječanj!B125))</f>
        <v>45779</v>
      </c>
      <c r="C125" s="8">
        <v>1.2708333333333299</v>
      </c>
      <c r="D125">
        <v>0.90110016927586734</v>
      </c>
      <c r="E125" s="6">
        <v>100.87420654148079</v>
      </c>
      <c r="F125" s="9">
        <v>98.099272856659852</v>
      </c>
      <c r="G125" s="9">
        <v>205.9632745310837</v>
      </c>
      <c r="H125" s="9">
        <v>90.89776459009714</v>
      </c>
    </row>
    <row r="126" spans="1:8" x14ac:dyDescent="0.25">
      <c r="A126" s="21"/>
      <c r="B126" s="5">
        <f>DATE(YEAR(siječanj!B126),MONTH(siječanj!B126)+4,DAY(siječanj!B126))</f>
        <v>45779</v>
      </c>
      <c r="C126" s="8">
        <v>1.28125</v>
      </c>
      <c r="D126">
        <v>0.90110016927586734</v>
      </c>
      <c r="E126" s="6">
        <v>101.82638187725351</v>
      </c>
      <c r="F126" s="9">
        <v>104.99831346132143</v>
      </c>
      <c r="G126" s="9">
        <v>174.70272735175794</v>
      </c>
      <c r="H126" s="9">
        <v>91.755769946342241</v>
      </c>
    </row>
    <row r="127" spans="1:8" x14ac:dyDescent="0.25">
      <c r="A127" s="21"/>
      <c r="B127" s="5">
        <f>DATE(YEAR(siječanj!B127),MONTH(siječanj!B127)+4,DAY(siječanj!B127))</f>
        <v>45779</v>
      </c>
      <c r="C127" s="8">
        <v>1.2916666666666701</v>
      </c>
      <c r="D127">
        <v>0.90110016927586734</v>
      </c>
      <c r="E127" s="6">
        <v>99.765390482744593</v>
      </c>
      <c r="F127" s="9">
        <v>113.40605666590488</v>
      </c>
      <c r="G127" s="9">
        <v>102.45854570137482</v>
      </c>
      <c r="H127" s="9">
        <v>89.89861025187416</v>
      </c>
    </row>
    <row r="128" spans="1:8" x14ac:dyDescent="0.25">
      <c r="A128" s="21"/>
      <c r="B128" s="5">
        <f>DATE(YEAR(siječanj!B128),MONTH(siječanj!B128)+4,DAY(siječanj!B128))</f>
        <v>45779</v>
      </c>
      <c r="C128" s="8">
        <v>1.3020833333333299</v>
      </c>
      <c r="D128">
        <v>0.90110016927586734</v>
      </c>
      <c r="E128" s="6">
        <v>97.118335916971162</v>
      </c>
      <c r="F128" s="9">
        <v>116.8759906637784</v>
      </c>
      <c r="G128" s="9">
        <v>41.702645048060646</v>
      </c>
      <c r="H128" s="9">
        <v>87.513348934573258</v>
      </c>
    </row>
    <row r="129" spans="1:8" x14ac:dyDescent="0.25">
      <c r="A129" s="21"/>
      <c r="B129" s="5">
        <f>DATE(YEAR(siječanj!B129),MONTH(siječanj!B129)+4,DAY(siječanj!B129))</f>
        <v>45779</v>
      </c>
      <c r="C129" s="8">
        <v>1.3125</v>
      </c>
      <c r="D129">
        <v>0.90110016927586734</v>
      </c>
      <c r="E129" s="6">
        <v>96.916999288690334</v>
      </c>
      <c r="F129" s="9">
        <v>120.88976783201211</v>
      </c>
      <c r="G129" s="9">
        <v>11.821069539154154</v>
      </c>
      <c r="H129" s="9">
        <v>87.331924464747971</v>
      </c>
    </row>
    <row r="130" spans="1:8" x14ac:dyDescent="0.25">
      <c r="A130" s="21"/>
      <c r="B130" s="5">
        <f>DATE(YEAR(siječanj!B130),MONTH(siječanj!B130)+4,DAY(siječanj!B130))</f>
        <v>45779</v>
      </c>
      <c r="C130" s="8">
        <v>1.3229166666666701</v>
      </c>
      <c r="D130">
        <v>0.90110016927586734</v>
      </c>
      <c r="E130" s="6">
        <v>95.9964885055211</v>
      </c>
      <c r="F130" s="9">
        <v>126.86216470482201</v>
      </c>
      <c r="G130" s="9">
        <v>4.6759510147493666</v>
      </c>
      <c r="H130" s="9">
        <v>86.502452042213918</v>
      </c>
    </row>
    <row r="131" spans="1:8" x14ac:dyDescent="0.25">
      <c r="A131" s="21"/>
      <c r="B131" s="5">
        <f>DATE(YEAR(siječanj!B131),MONTH(siječanj!B131)+4,DAY(siječanj!B131))</f>
        <v>45779</v>
      </c>
      <c r="C131" s="8">
        <v>1.3333333333333299</v>
      </c>
      <c r="D131">
        <v>0.90110016927586734</v>
      </c>
      <c r="E131" s="6">
        <v>97.414962392683137</v>
      </c>
      <c r="F131" s="9">
        <v>135.02605991921573</v>
      </c>
      <c r="G131" s="9">
        <v>2.4126970823678549</v>
      </c>
      <c r="H131" s="9">
        <v>87.780639102049022</v>
      </c>
    </row>
    <row r="132" spans="1:8" x14ac:dyDescent="0.25">
      <c r="A132" s="21"/>
      <c r="B132" s="5">
        <f>DATE(YEAR(siječanj!B132),MONTH(siječanj!B132)+4,DAY(siječanj!B132))</f>
        <v>45779</v>
      </c>
      <c r="C132" s="8">
        <v>1.34375</v>
      </c>
      <c r="D132">
        <v>0.90110016927586734</v>
      </c>
      <c r="E132" s="6">
        <v>98.268123222248235</v>
      </c>
      <c r="F132" s="9">
        <v>138.62589272513625</v>
      </c>
      <c r="G132" s="9">
        <v>1.7833241869483181</v>
      </c>
      <c r="H132" s="9">
        <v>88.549422469989679</v>
      </c>
    </row>
    <row r="133" spans="1:8" x14ac:dyDescent="0.25">
      <c r="A133" s="21"/>
      <c r="B133" s="5">
        <f>DATE(YEAR(siječanj!B133),MONTH(siječanj!B133)+4,DAY(siječanj!B133))</f>
        <v>45779</v>
      </c>
      <c r="C133" s="8">
        <v>1.3541666666666701</v>
      </c>
      <c r="D133">
        <v>0.90110016927586734</v>
      </c>
      <c r="E133" s="6">
        <v>97.678325486199853</v>
      </c>
      <c r="F133" s="9">
        <v>141.227911146347</v>
      </c>
      <c r="G133" s="9">
        <v>1.562611079411576</v>
      </c>
      <c r="H133" s="9">
        <v>88.01795563019796</v>
      </c>
    </row>
    <row r="134" spans="1:8" x14ac:dyDescent="0.25">
      <c r="A134" s="21"/>
      <c r="B134" s="5">
        <f>DATE(YEAR(siječanj!B134),MONTH(siječanj!B134)+4,DAY(siječanj!B134))</f>
        <v>45779</v>
      </c>
      <c r="C134" s="8">
        <v>1.3645833333333299</v>
      </c>
      <c r="D134">
        <v>0.90110016927586734</v>
      </c>
      <c r="E134" s="6">
        <v>97.930805840004325</v>
      </c>
      <c r="F134" s="9">
        <v>144.28189320831612</v>
      </c>
      <c r="G134" s="9">
        <v>1.495527820977246</v>
      </c>
      <c r="H134" s="9">
        <v>88.245465719750001</v>
      </c>
    </row>
    <row r="135" spans="1:8" x14ac:dyDescent="0.25">
      <c r="A135" s="21"/>
      <c r="B135" s="5">
        <f>DATE(YEAR(siječanj!B135),MONTH(siječanj!B135)+4,DAY(siječanj!B135))</f>
        <v>45779</v>
      </c>
      <c r="C135" s="8">
        <v>1.375</v>
      </c>
      <c r="D135">
        <v>0.90110016927586734</v>
      </c>
      <c r="E135" s="6">
        <v>98.249678236498923</v>
      </c>
      <c r="F135" s="9">
        <v>147.68660476332087</v>
      </c>
      <c r="G135" s="9">
        <v>1.4022179631010228</v>
      </c>
      <c r="H135" s="9">
        <v>88.532801690208672</v>
      </c>
    </row>
    <row r="136" spans="1:8" x14ac:dyDescent="0.25">
      <c r="A136" s="21"/>
      <c r="B136" s="5">
        <f>DATE(YEAR(siječanj!B136),MONTH(siječanj!B136)+4,DAY(siječanj!B136))</f>
        <v>45779</v>
      </c>
      <c r="C136" s="8">
        <v>1.3854166666666701</v>
      </c>
      <c r="D136">
        <v>0.90110016927586734</v>
      </c>
      <c r="E136" s="6">
        <v>99.321684562396314</v>
      </c>
      <c r="F136" s="9">
        <v>149.29859999691209</v>
      </c>
      <c r="G136" s="9">
        <v>1.3129760683046394</v>
      </c>
      <c r="H136" s="9">
        <v>89.498786771939621</v>
      </c>
    </row>
    <row r="137" spans="1:8" x14ac:dyDescent="0.25">
      <c r="A137" s="21"/>
      <c r="B137" s="5">
        <f>DATE(YEAR(siječanj!B137),MONTH(siječanj!B137)+4,DAY(siječanj!B137))</f>
        <v>45779</v>
      </c>
      <c r="C137" s="8">
        <v>1.3958333333333299</v>
      </c>
      <c r="D137">
        <v>0.90110016927586734</v>
      </c>
      <c r="E137" s="6">
        <v>98.747275808819239</v>
      </c>
      <c r="F137" s="9">
        <v>150.21399189736471</v>
      </c>
      <c r="G137" s="9">
        <v>1.3068582913147531</v>
      </c>
      <c r="H137" s="9">
        <v>88.981186946857775</v>
      </c>
    </row>
    <row r="138" spans="1:8" x14ac:dyDescent="0.25">
      <c r="A138" s="21"/>
      <c r="B138" s="5">
        <f>DATE(YEAR(siječanj!B138),MONTH(siječanj!B138)+4,DAY(siječanj!B138))</f>
        <v>45779</v>
      </c>
      <c r="C138" s="8">
        <v>1.40625</v>
      </c>
      <c r="D138">
        <v>0.90110016927586734</v>
      </c>
      <c r="E138" s="6">
        <v>98.575993016341229</v>
      </c>
      <c r="F138" s="9">
        <v>150.93925306234613</v>
      </c>
      <c r="G138" s="9">
        <v>1.2766450448604492</v>
      </c>
      <c r="H138" s="9">
        <v>88.826843993561795</v>
      </c>
    </row>
    <row r="139" spans="1:8" x14ac:dyDescent="0.25">
      <c r="A139" s="21"/>
      <c r="B139" s="5">
        <f>DATE(YEAR(siječanj!B139),MONTH(siječanj!B139)+4,DAY(siječanj!B139))</f>
        <v>45779</v>
      </c>
      <c r="C139" s="8">
        <v>1.4166666666666701</v>
      </c>
      <c r="D139">
        <v>0.90110016927586734</v>
      </c>
      <c r="E139" s="6">
        <v>99.362264521645528</v>
      </c>
      <c r="F139" s="9">
        <v>150.99958942537137</v>
      </c>
      <c r="G139" s="9">
        <v>1.2879263931305147</v>
      </c>
      <c r="H139" s="9">
        <v>89.535353380088296</v>
      </c>
    </row>
    <row r="140" spans="1:8" x14ac:dyDescent="0.25">
      <c r="A140" s="21"/>
      <c r="B140" s="5">
        <f>DATE(YEAR(siječanj!B140),MONTH(siječanj!B140)+4,DAY(siječanj!B140))</f>
        <v>45779</v>
      </c>
      <c r="C140" s="8">
        <v>1.4270833333333299</v>
      </c>
      <c r="D140">
        <v>0.90110016927586734</v>
      </c>
      <c r="E140" s="6">
        <v>99.404676101660058</v>
      </c>
      <c r="F140" s="9">
        <v>150.80026745324363</v>
      </c>
      <c r="G140" s="9">
        <v>1.2966549211148382</v>
      </c>
      <c r="H140" s="9">
        <v>89.573570462018637</v>
      </c>
    </row>
    <row r="141" spans="1:8" x14ac:dyDescent="0.25">
      <c r="A141" s="21"/>
      <c r="B141" s="5">
        <f>DATE(YEAR(siječanj!B141),MONTH(siječanj!B141)+4,DAY(siječanj!B141))</f>
        <v>45779</v>
      </c>
      <c r="C141" s="8">
        <v>1.4375</v>
      </c>
      <c r="D141">
        <v>0.90110016927586734</v>
      </c>
      <c r="E141" s="6">
        <v>99.459097725027149</v>
      </c>
      <c r="F141" s="9">
        <v>150.57213169880353</v>
      </c>
      <c r="G141" s="9">
        <v>1.2848183919874054</v>
      </c>
      <c r="H141" s="9">
        <v>89.622609796047001</v>
      </c>
    </row>
    <row r="142" spans="1:8" x14ac:dyDescent="0.25">
      <c r="A142" s="21"/>
      <c r="B142" s="5">
        <f>DATE(YEAR(siječanj!B142),MONTH(siječanj!B142)+4,DAY(siječanj!B142))</f>
        <v>45779</v>
      </c>
      <c r="C142" s="8">
        <v>1.4479166666666701</v>
      </c>
      <c r="D142">
        <v>0.90110016927586734</v>
      </c>
      <c r="E142" s="6">
        <v>101.20119393922448</v>
      </c>
      <c r="F142" s="9">
        <v>150.78894934540551</v>
      </c>
      <c r="G142" s="9">
        <v>1.2454754349849728</v>
      </c>
      <c r="H142" s="9">
        <v>91.192412989555066</v>
      </c>
    </row>
    <row r="143" spans="1:8" x14ac:dyDescent="0.25">
      <c r="A143" s="21"/>
      <c r="B143" s="5">
        <f>DATE(YEAR(siječanj!B143),MONTH(siječanj!B143)+4,DAY(siječanj!B143))</f>
        <v>45779</v>
      </c>
      <c r="C143" s="8">
        <v>1.4583333333333299</v>
      </c>
      <c r="D143">
        <v>0.90110016927586734</v>
      </c>
      <c r="E143" s="6">
        <v>101.81588943423219</v>
      </c>
      <c r="F143" s="9">
        <v>150.86005743732179</v>
      </c>
      <c r="G143" s="9">
        <v>1.2046396431891608</v>
      </c>
      <c r="H143" s="9">
        <v>91.746315204159615</v>
      </c>
    </row>
    <row r="144" spans="1:8" x14ac:dyDescent="0.25">
      <c r="A144" s="21"/>
      <c r="B144" s="5">
        <f>DATE(YEAR(siječanj!B144),MONTH(siječanj!B144)+4,DAY(siječanj!B144))</f>
        <v>45779</v>
      </c>
      <c r="C144" s="8">
        <v>1.46875</v>
      </c>
      <c r="D144">
        <v>0.90110016927586734</v>
      </c>
      <c r="E144" s="6">
        <v>102.78823934464349</v>
      </c>
      <c r="F144" s="9">
        <v>150.89041656527218</v>
      </c>
      <c r="G144" s="9">
        <v>1.1177962139282278</v>
      </c>
      <c r="H144" s="9">
        <v>92.622499873026612</v>
      </c>
    </row>
    <row r="145" spans="1:8" x14ac:dyDescent="0.25">
      <c r="A145" s="21"/>
      <c r="B145" s="5">
        <f>DATE(YEAR(siječanj!B145),MONTH(siječanj!B145)+4,DAY(siječanj!B145))</f>
        <v>45779</v>
      </c>
      <c r="C145" s="8">
        <v>1.4791666666666701</v>
      </c>
      <c r="D145">
        <v>0.90110016927586734</v>
      </c>
      <c r="E145" s="6">
        <v>103.32278137150301</v>
      </c>
      <c r="F145" s="9">
        <v>150.69177995177591</v>
      </c>
      <c r="G145" s="9">
        <v>1.076727628928968</v>
      </c>
      <c r="H145" s="9">
        <v>93.104175783914798</v>
      </c>
    </row>
    <row r="146" spans="1:8" x14ac:dyDescent="0.25">
      <c r="A146" s="21"/>
      <c r="B146" s="5">
        <f>DATE(YEAR(siječanj!B146),MONTH(siječanj!B146)+4,DAY(siječanj!B146))</f>
        <v>45779</v>
      </c>
      <c r="C146" s="8">
        <v>1.4895833333333299</v>
      </c>
      <c r="D146">
        <v>0.90110016927586734</v>
      </c>
      <c r="E146" s="6">
        <v>103.16515301960334</v>
      </c>
      <c r="F146" s="9">
        <v>150.49329125524145</v>
      </c>
      <c r="G146" s="9">
        <v>1.0588380881038599</v>
      </c>
      <c r="H146" s="9">
        <v>92.962136849335323</v>
      </c>
    </row>
    <row r="147" spans="1:8" x14ac:dyDescent="0.25">
      <c r="A147" s="21"/>
      <c r="B147" s="5">
        <f>DATE(YEAR(siječanj!B147),MONTH(siječanj!B147)+4,DAY(siječanj!B147))</f>
        <v>45779</v>
      </c>
      <c r="C147" s="8">
        <v>1.5</v>
      </c>
      <c r="D147">
        <v>0.90110016927586734</v>
      </c>
      <c r="E147" s="6">
        <v>101.60357100616531</v>
      </c>
      <c r="F147" s="9">
        <v>150.49012334187191</v>
      </c>
      <c r="G147" s="9">
        <v>1.0891042259472086</v>
      </c>
      <c r="H147" s="9">
        <v>91.554995032688169</v>
      </c>
    </row>
    <row r="148" spans="1:8" x14ac:dyDescent="0.25">
      <c r="A148" s="21"/>
      <c r="B148" s="5">
        <f>DATE(YEAR(siječanj!B148),MONTH(siječanj!B148)+4,DAY(siječanj!B148))</f>
        <v>45779</v>
      </c>
      <c r="C148" s="8">
        <v>1.5104166666666701</v>
      </c>
      <c r="D148">
        <v>0.90110016927586734</v>
      </c>
      <c r="E148" s="6">
        <v>100.71495459497083</v>
      </c>
      <c r="F148" s="9">
        <v>149.86583754524415</v>
      </c>
      <c r="G148" s="9">
        <v>1.0989654216500284</v>
      </c>
      <c r="H148" s="9">
        <v>90.754262634139508</v>
      </c>
    </row>
    <row r="149" spans="1:8" x14ac:dyDescent="0.25">
      <c r="A149" s="21"/>
      <c r="B149" s="5">
        <f>DATE(YEAR(siječanj!B149),MONTH(siječanj!B149)+4,DAY(siječanj!B149))</f>
        <v>45779</v>
      </c>
      <c r="C149" s="8">
        <v>1.5208333333333299</v>
      </c>
      <c r="D149">
        <v>0.90110016927586734</v>
      </c>
      <c r="E149" s="6">
        <v>100.73625746385046</v>
      </c>
      <c r="F149" s="9">
        <v>149.45671780643994</v>
      </c>
      <c r="G149" s="9">
        <v>1.0794416435409087</v>
      </c>
      <c r="H149" s="9">
        <v>90.773458652893012</v>
      </c>
    </row>
    <row r="150" spans="1:8" x14ac:dyDescent="0.25">
      <c r="A150" s="21"/>
      <c r="B150" s="5">
        <f>DATE(YEAR(siječanj!B150),MONTH(siječanj!B150)+4,DAY(siječanj!B150))</f>
        <v>45779</v>
      </c>
      <c r="C150" s="8">
        <v>1.53125</v>
      </c>
      <c r="D150">
        <v>0.90110016927586734</v>
      </c>
      <c r="E150" s="6">
        <v>99.894331037259761</v>
      </c>
      <c r="F150" s="9">
        <v>149.27951077575321</v>
      </c>
      <c r="G150" s="9">
        <v>1.1220034227857123</v>
      </c>
      <c r="H150" s="9">
        <v>90.014798607374303</v>
      </c>
    </row>
    <row r="151" spans="1:8" x14ac:dyDescent="0.25">
      <c r="A151" s="21"/>
      <c r="B151" s="5">
        <f>DATE(YEAR(siječanj!B151),MONTH(siječanj!B151)+4,DAY(siječanj!B151))</f>
        <v>45779</v>
      </c>
      <c r="C151" s="8">
        <v>1.5416666666666701</v>
      </c>
      <c r="D151">
        <v>0.90110016927586734</v>
      </c>
      <c r="E151" s="6">
        <v>97.766038228582872</v>
      </c>
      <c r="F151" s="9">
        <v>148.77456384162991</v>
      </c>
      <c r="G151" s="9">
        <v>1.1121900811492438</v>
      </c>
      <c r="H151" s="9">
        <v>88.096993597206946</v>
      </c>
    </row>
    <row r="152" spans="1:8" x14ac:dyDescent="0.25">
      <c r="A152" s="21"/>
      <c r="B152" s="5">
        <f>DATE(YEAR(siječanj!B152),MONTH(siječanj!B152)+4,DAY(siječanj!B152))</f>
        <v>45779</v>
      </c>
      <c r="C152" s="8">
        <v>1.5520833333333299</v>
      </c>
      <c r="D152">
        <v>0.90110016927586734</v>
      </c>
      <c r="E152" s="6">
        <v>96.653518313685765</v>
      </c>
      <c r="F152" s="9">
        <v>148.37136329176826</v>
      </c>
      <c r="G152" s="9">
        <v>1.0970832781960098</v>
      </c>
      <c r="H152" s="9">
        <v>87.094501713570381</v>
      </c>
    </row>
    <row r="153" spans="1:8" x14ac:dyDescent="0.25">
      <c r="A153" s="21"/>
      <c r="B153" s="5">
        <f>DATE(YEAR(siječanj!B153),MONTH(siječanj!B153)+4,DAY(siječanj!B153))</f>
        <v>45779</v>
      </c>
      <c r="C153" s="8">
        <v>1.5625</v>
      </c>
      <c r="D153">
        <v>0.90110016927586734</v>
      </c>
      <c r="E153" s="6">
        <v>96.643778727225651</v>
      </c>
      <c r="F153" s="9">
        <v>147.79222299707024</v>
      </c>
      <c r="G153" s="9">
        <v>1.0775371920861723</v>
      </c>
      <c r="H153" s="9">
        <v>87.0857253705625</v>
      </c>
    </row>
    <row r="154" spans="1:8" x14ac:dyDescent="0.25">
      <c r="A154" s="21"/>
      <c r="B154" s="5">
        <f>DATE(YEAR(siječanj!B154),MONTH(siječanj!B154)+4,DAY(siječanj!B154))</f>
        <v>45779</v>
      </c>
      <c r="C154" s="8">
        <v>1.5729166666666701</v>
      </c>
      <c r="D154">
        <v>0.90110016927586734</v>
      </c>
      <c r="E154" s="6">
        <v>96.983737051038176</v>
      </c>
      <c r="F154" s="9">
        <v>147.26952301496763</v>
      </c>
      <c r="G154" s="9">
        <v>1.0561229941369474</v>
      </c>
      <c r="H154" s="9">
        <v>87.392061873696704</v>
      </c>
    </row>
    <row r="155" spans="1:8" x14ac:dyDescent="0.25">
      <c r="A155" s="21"/>
      <c r="B155" s="5">
        <f>DATE(YEAR(siječanj!B155),MONTH(siječanj!B155)+4,DAY(siječanj!B155))</f>
        <v>45779</v>
      </c>
      <c r="C155" s="8">
        <v>1.5833333333333299</v>
      </c>
      <c r="D155">
        <v>0.90110016927586734</v>
      </c>
      <c r="E155" s="6">
        <v>99.51110624499546</v>
      </c>
      <c r="F155" s="9">
        <v>146.00197396673002</v>
      </c>
      <c r="G155" s="9">
        <v>1.0542908634592236</v>
      </c>
      <c r="H155" s="9">
        <v>89.669474682194235</v>
      </c>
    </row>
    <row r="156" spans="1:8" x14ac:dyDescent="0.25">
      <c r="A156" s="21"/>
      <c r="B156" s="5">
        <f>DATE(YEAR(siječanj!B156),MONTH(siječanj!B156)+4,DAY(siječanj!B156))</f>
        <v>45779</v>
      </c>
      <c r="C156" s="8">
        <v>1.59375</v>
      </c>
      <c r="D156">
        <v>0.90110016927586734</v>
      </c>
      <c r="E156" s="6">
        <v>101.07589186122151</v>
      </c>
      <c r="F156" s="9">
        <v>145.45826756683962</v>
      </c>
      <c r="G156" s="9">
        <v>1.0260630250749201</v>
      </c>
      <c r="H156" s="9">
        <v>91.079503265855962</v>
      </c>
    </row>
    <row r="157" spans="1:8" x14ac:dyDescent="0.25">
      <c r="A157" s="21"/>
      <c r="B157" s="5">
        <f>DATE(YEAR(siječanj!B157),MONTH(siječanj!B157)+4,DAY(siječanj!B157))</f>
        <v>45779</v>
      </c>
      <c r="C157" s="8">
        <v>1.6041666666666701</v>
      </c>
      <c r="D157">
        <v>0.90110016927586734</v>
      </c>
      <c r="E157" s="6">
        <v>101.01570494155685</v>
      </c>
      <c r="F157" s="9">
        <v>144.77601458904624</v>
      </c>
      <c r="G157" s="9">
        <v>1.0005592749494669</v>
      </c>
      <c r="H157" s="9">
        <v>91.025268822357944</v>
      </c>
    </row>
    <row r="158" spans="1:8" x14ac:dyDescent="0.25">
      <c r="A158" s="21"/>
      <c r="B158" s="5">
        <f>DATE(YEAR(siječanj!B158),MONTH(siječanj!B158)+4,DAY(siječanj!B158))</f>
        <v>45779</v>
      </c>
      <c r="C158" s="8">
        <v>1.6145833333333299</v>
      </c>
      <c r="D158">
        <v>0.90110016927586734</v>
      </c>
      <c r="E158" s="6">
        <v>103.03175278056382</v>
      </c>
      <c r="F158" s="9">
        <v>143.46977767367957</v>
      </c>
      <c r="G158" s="9">
        <v>1.0253837114064672</v>
      </c>
      <c r="H158" s="9">
        <v>92.841929871355376</v>
      </c>
    </row>
    <row r="159" spans="1:8" x14ac:dyDescent="0.25">
      <c r="A159" s="21"/>
      <c r="B159" s="5">
        <f>DATE(YEAR(siječanj!B159),MONTH(siječanj!B159)+4,DAY(siječanj!B159))</f>
        <v>45779</v>
      </c>
      <c r="C159" s="8">
        <v>1.625</v>
      </c>
      <c r="D159">
        <v>0.90110016927586734</v>
      </c>
      <c r="E159" s="6">
        <v>103.68639226914668</v>
      </c>
      <c r="F159" s="9">
        <v>140.82584251772994</v>
      </c>
      <c r="G159" s="9">
        <v>0.99888977640659971</v>
      </c>
      <c r="H159" s="9">
        <v>93.431825625332053</v>
      </c>
    </row>
    <row r="160" spans="1:8" x14ac:dyDescent="0.25">
      <c r="A160" s="21"/>
      <c r="B160" s="5">
        <f>DATE(YEAR(siječanj!B160),MONTH(siječanj!B160)+4,DAY(siječanj!B160))</f>
        <v>45779</v>
      </c>
      <c r="C160" s="8">
        <v>1.6354166666666701</v>
      </c>
      <c r="D160">
        <v>0.90110016927586734</v>
      </c>
      <c r="E160" s="6">
        <v>104.54046643259259</v>
      </c>
      <c r="F160" s="9">
        <v>138.99298466595658</v>
      </c>
      <c r="G160" s="9">
        <v>1.0012223972948673</v>
      </c>
      <c r="H160" s="9">
        <v>94.20143199858731</v>
      </c>
    </row>
    <row r="161" spans="1:8" x14ac:dyDescent="0.25">
      <c r="A161" s="21"/>
      <c r="B161" s="5">
        <f>DATE(YEAR(siječanj!B161),MONTH(siječanj!B161)+4,DAY(siječanj!B161))</f>
        <v>45779</v>
      </c>
      <c r="C161" s="8">
        <v>1.6458333333333299</v>
      </c>
      <c r="D161">
        <v>0.90110016927586734</v>
      </c>
      <c r="E161" s="6">
        <v>106.29595754997477</v>
      </c>
      <c r="F161" s="9">
        <v>137.38172550251463</v>
      </c>
      <c r="G161" s="9">
        <v>0.98430936918170664</v>
      </c>
      <c r="H161" s="9">
        <v>95.783305341622679</v>
      </c>
    </row>
    <row r="162" spans="1:8" x14ac:dyDescent="0.25">
      <c r="A162" s="21"/>
      <c r="B162" s="5">
        <f>DATE(YEAR(siječanj!B162),MONTH(siječanj!B162)+4,DAY(siječanj!B162))</f>
        <v>45779</v>
      </c>
      <c r="C162" s="8">
        <v>1.65625</v>
      </c>
      <c r="D162">
        <v>0.90110016927586734</v>
      </c>
      <c r="E162" s="6">
        <v>106.10651605536087</v>
      </c>
      <c r="F162" s="9">
        <v>135.978775898435</v>
      </c>
      <c r="G162" s="9">
        <v>0.98838488874482577</v>
      </c>
      <c r="H162" s="9">
        <v>95.612599578758221</v>
      </c>
    </row>
    <row r="163" spans="1:8" x14ac:dyDescent="0.25">
      <c r="A163" s="21"/>
      <c r="B163" s="5">
        <f>DATE(YEAR(siječanj!B163),MONTH(siječanj!B163)+4,DAY(siječanj!B163))</f>
        <v>45779</v>
      </c>
      <c r="C163" s="8">
        <v>1.6666666666666701</v>
      </c>
      <c r="D163">
        <v>0.90110016927586734</v>
      </c>
      <c r="E163" s="6">
        <v>106.21201206219993</v>
      </c>
      <c r="F163" s="9">
        <v>133.2841595511901</v>
      </c>
      <c r="G163" s="9">
        <v>1.0005956155632947</v>
      </c>
      <c r="H163" s="9">
        <v>95.707662048378822</v>
      </c>
    </row>
    <row r="164" spans="1:8" x14ac:dyDescent="0.25">
      <c r="A164" s="21"/>
      <c r="B164" s="5">
        <f>DATE(YEAR(siječanj!B164),MONTH(siječanj!B164)+4,DAY(siječanj!B164))</f>
        <v>45779</v>
      </c>
      <c r="C164" s="8">
        <v>1.6770833333333299</v>
      </c>
      <c r="D164">
        <v>0.90110016927586734</v>
      </c>
      <c r="E164" s="6">
        <v>106.88948588840401</v>
      </c>
      <c r="F164" s="9">
        <v>131.83099339382088</v>
      </c>
      <c r="G164" s="9">
        <v>1.0202705123547473</v>
      </c>
      <c r="H164" s="9">
        <v>96.318133827851284</v>
      </c>
    </row>
    <row r="165" spans="1:8" x14ac:dyDescent="0.25">
      <c r="A165" s="21"/>
      <c r="B165" s="5">
        <f>DATE(YEAR(siječanj!B165),MONTH(siječanj!B165)+4,DAY(siječanj!B165))</f>
        <v>45779</v>
      </c>
      <c r="C165" s="8">
        <v>1.6875</v>
      </c>
      <c r="D165">
        <v>0.90110016927586734</v>
      </c>
      <c r="E165" s="6">
        <v>109.44487620544889</v>
      </c>
      <c r="F165" s="9">
        <v>131.0091775993919</v>
      </c>
      <c r="G165" s="9">
        <v>1.0701532588256453</v>
      </c>
      <c r="H165" s="9">
        <v>98.620796475106346</v>
      </c>
    </row>
    <row r="166" spans="1:8" x14ac:dyDescent="0.25">
      <c r="A166" s="21"/>
      <c r="B166" s="5">
        <f>DATE(YEAR(siječanj!B166),MONTH(siječanj!B166)+4,DAY(siječanj!B166))</f>
        <v>45779</v>
      </c>
      <c r="C166" s="8">
        <v>1.6979166666666701</v>
      </c>
      <c r="D166">
        <v>0.90110016927586734</v>
      </c>
      <c r="E166" s="6">
        <v>110.51666162738161</v>
      </c>
      <c r="F166" s="9">
        <v>130.29320738698217</v>
      </c>
      <c r="G166" s="9">
        <v>1.2126615121816198</v>
      </c>
      <c r="H166" s="9">
        <v>99.586582500237313</v>
      </c>
    </row>
    <row r="167" spans="1:8" x14ac:dyDescent="0.25">
      <c r="A167" s="21"/>
      <c r="B167" s="5">
        <f>DATE(YEAR(siječanj!B167),MONTH(siječanj!B167)+4,DAY(siječanj!B167))</f>
        <v>45779</v>
      </c>
      <c r="C167" s="8">
        <v>1.7083333333333299</v>
      </c>
      <c r="D167">
        <v>0.90110016927586734</v>
      </c>
      <c r="E167" s="6">
        <v>112.08957314146491</v>
      </c>
      <c r="F167" s="9">
        <v>129.66181263891144</v>
      </c>
      <c r="G167" s="9">
        <v>1.5772821584449557</v>
      </c>
      <c r="H167" s="9">
        <v>101.00393333183375</v>
      </c>
    </row>
    <row r="168" spans="1:8" x14ac:dyDescent="0.25">
      <c r="A168" s="21"/>
      <c r="B168" s="5">
        <f>DATE(YEAR(siječanj!B168),MONTH(siječanj!B168)+4,DAY(siječanj!B168))</f>
        <v>45779</v>
      </c>
      <c r="C168" s="8">
        <v>1.71875</v>
      </c>
      <c r="D168">
        <v>0.90110016927586734</v>
      </c>
      <c r="E168" s="6">
        <v>115.23851359015526</v>
      </c>
      <c r="F168" s="9">
        <v>129.6433010269611</v>
      </c>
      <c r="G168" s="9">
        <v>2.5714879835898605</v>
      </c>
      <c r="H168" s="9">
        <v>103.84144410318825</v>
      </c>
    </row>
    <row r="169" spans="1:8" x14ac:dyDescent="0.25">
      <c r="A169" s="21"/>
      <c r="B169" s="5">
        <f>DATE(YEAR(siječanj!B169),MONTH(siječanj!B169)+4,DAY(siječanj!B169))</f>
        <v>45779</v>
      </c>
      <c r="C169" s="8">
        <v>1.7291666666666701</v>
      </c>
      <c r="D169">
        <v>0.90110016927586734</v>
      </c>
      <c r="E169" s="6">
        <v>119.38861854353596</v>
      </c>
      <c r="F169" s="9">
        <v>130.08323589570031</v>
      </c>
      <c r="G169" s="9">
        <v>6.3429338198140846</v>
      </c>
      <c r="H169" s="9">
        <v>107.5811043791922</v>
      </c>
    </row>
    <row r="170" spans="1:8" x14ac:dyDescent="0.25">
      <c r="A170" s="21"/>
      <c r="B170" s="5">
        <f>DATE(YEAR(siječanj!B170),MONTH(siječanj!B170)+4,DAY(siječanj!B170))</f>
        <v>45779</v>
      </c>
      <c r="C170" s="8">
        <v>1.7395833333333299</v>
      </c>
      <c r="D170">
        <v>0.90110016927586734</v>
      </c>
      <c r="E170" s="6">
        <v>123.89496135326428</v>
      </c>
      <c r="F170" s="9">
        <v>131.69925220118611</v>
      </c>
      <c r="G170" s="9">
        <v>21.728950569581755</v>
      </c>
      <c r="H170" s="9">
        <v>111.64177064785348</v>
      </c>
    </row>
    <row r="171" spans="1:8" x14ac:dyDescent="0.25">
      <c r="A171" s="21"/>
      <c r="B171" s="5">
        <f>DATE(YEAR(siječanj!B171),MONTH(siječanj!B171)+4,DAY(siječanj!B171))</f>
        <v>45779</v>
      </c>
      <c r="C171" s="8">
        <v>1.75</v>
      </c>
      <c r="D171">
        <v>0.90110016927586734</v>
      </c>
      <c r="E171" s="6">
        <v>128.69291720836748</v>
      </c>
      <c r="F171" s="9">
        <v>133.43593149209423</v>
      </c>
      <c r="G171" s="9">
        <v>60.61329997881586</v>
      </c>
      <c r="H171" s="9">
        <v>115.96520948106512</v>
      </c>
    </row>
    <row r="172" spans="1:8" x14ac:dyDescent="0.25">
      <c r="A172" s="21"/>
      <c r="B172" s="5">
        <f>DATE(YEAR(siječanj!B172),MONTH(siječanj!B172)+4,DAY(siječanj!B172))</f>
        <v>45779</v>
      </c>
      <c r="C172" s="8">
        <v>1.7604166666666701</v>
      </c>
      <c r="D172">
        <v>0.90110016927586734</v>
      </c>
      <c r="E172" s="6">
        <v>133.0297474291373</v>
      </c>
      <c r="F172" s="9">
        <v>135.31669094147492</v>
      </c>
      <c r="G172" s="9">
        <v>119.29485843526882</v>
      </c>
      <c r="H172" s="9">
        <v>119.8731279271215</v>
      </c>
    </row>
    <row r="173" spans="1:8" x14ac:dyDescent="0.25">
      <c r="A173" s="21"/>
      <c r="B173" s="5">
        <f>DATE(YEAR(siječanj!B173),MONTH(siječanj!B173)+4,DAY(siječanj!B173))</f>
        <v>45779</v>
      </c>
      <c r="C173" s="8">
        <v>1.7708333333333299</v>
      </c>
      <c r="D173">
        <v>0.90110016927586734</v>
      </c>
      <c r="E173" s="6">
        <v>137.95030597523126</v>
      </c>
      <c r="F173" s="9">
        <v>136.53808387250552</v>
      </c>
      <c r="G173" s="9">
        <v>172.59314822895524</v>
      </c>
      <c r="H173" s="9">
        <v>124.30704406593858</v>
      </c>
    </row>
    <row r="174" spans="1:8" x14ac:dyDescent="0.25">
      <c r="A174" s="21"/>
      <c r="B174" s="5">
        <f>DATE(YEAR(siječanj!B174),MONTH(siječanj!B174)+4,DAY(siječanj!B174))</f>
        <v>45779</v>
      </c>
      <c r="C174" s="8">
        <v>1.78125</v>
      </c>
      <c r="D174">
        <v>0.90110016927586734</v>
      </c>
      <c r="E174" s="6">
        <v>143.61794687081704</v>
      </c>
      <c r="F174" s="9">
        <v>137.01943217672192</v>
      </c>
      <c r="G174" s="9">
        <v>208.7015540612347</v>
      </c>
      <c r="H174" s="9">
        <v>129.41415623634575</v>
      </c>
    </row>
    <row r="175" spans="1:8" x14ac:dyDescent="0.25">
      <c r="A175" s="21"/>
      <c r="B175" s="5">
        <f>DATE(YEAR(siječanj!B175),MONTH(siječanj!B175)+4,DAY(siječanj!B175))</f>
        <v>45779</v>
      </c>
      <c r="C175" s="8">
        <v>1.7916666666666701</v>
      </c>
      <c r="D175">
        <v>0.90110016927586734</v>
      </c>
      <c r="E175" s="6">
        <v>149.21609613400221</v>
      </c>
      <c r="F175" s="9">
        <v>136.01648859813986</v>
      </c>
      <c r="G175" s="9">
        <v>219.34794745629011</v>
      </c>
      <c r="H175" s="9">
        <v>134.45864948503348</v>
      </c>
    </row>
    <row r="176" spans="1:8" x14ac:dyDescent="0.25">
      <c r="A176" s="21"/>
      <c r="B176" s="5">
        <f>DATE(YEAR(siječanj!B176),MONTH(siječanj!B176)+4,DAY(siječanj!B176))</f>
        <v>45779</v>
      </c>
      <c r="C176" s="8">
        <v>1.8020833333333299</v>
      </c>
      <c r="D176">
        <v>0.90110016927586734</v>
      </c>
      <c r="E176" s="6">
        <v>155.59646633607233</v>
      </c>
      <c r="F176" s="9">
        <v>134.83377750910756</v>
      </c>
      <c r="G176" s="9">
        <v>220.30023119524381</v>
      </c>
      <c r="H176" s="9">
        <v>140.20800215416156</v>
      </c>
    </row>
    <row r="177" spans="1:8" x14ac:dyDescent="0.25">
      <c r="A177" s="21"/>
      <c r="B177" s="5">
        <f>DATE(YEAR(siječanj!B177),MONTH(siječanj!B177)+4,DAY(siječanj!B177))</f>
        <v>45779</v>
      </c>
      <c r="C177" s="8">
        <v>1.8125</v>
      </c>
      <c r="D177">
        <v>0.90110016927586734</v>
      </c>
      <c r="E177" s="6">
        <v>157.88470550237679</v>
      </c>
      <c r="F177" s="9">
        <v>133.30809297753325</v>
      </c>
      <c r="G177" s="9">
        <v>220.874257031268</v>
      </c>
      <c r="H177" s="9">
        <v>142.26993485426217</v>
      </c>
    </row>
    <row r="178" spans="1:8" x14ac:dyDescent="0.25">
      <c r="A178" s="21"/>
      <c r="B178" s="5">
        <f>DATE(YEAR(siječanj!B178),MONTH(siječanj!B178)+4,DAY(siječanj!B178))</f>
        <v>45779</v>
      </c>
      <c r="C178" s="8">
        <v>1.8229166666666701</v>
      </c>
      <c r="D178">
        <v>0.90110016927586734</v>
      </c>
      <c r="E178" s="6">
        <v>157.87806253382496</v>
      </c>
      <c r="F178" s="9">
        <v>131.24039550950616</v>
      </c>
      <c r="G178" s="9">
        <v>221.14960338011929</v>
      </c>
      <c r="H178" s="9">
        <v>142.26394887417564</v>
      </c>
    </row>
    <row r="179" spans="1:8" x14ac:dyDescent="0.25">
      <c r="A179" s="21"/>
      <c r="B179" s="5">
        <f>DATE(YEAR(siječanj!B179),MONTH(siječanj!B179)+4,DAY(siječanj!B179))</f>
        <v>45779</v>
      </c>
      <c r="C179" s="8">
        <v>1.8333333333333299</v>
      </c>
      <c r="D179">
        <v>0.90110016927586734</v>
      </c>
      <c r="E179" s="6">
        <v>157.78635568926461</v>
      </c>
      <c r="F179" s="9">
        <v>126.3053226159609</v>
      </c>
      <c r="G179" s="9">
        <v>221.77957644782546</v>
      </c>
      <c r="H179" s="9">
        <v>142.18131182101854</v>
      </c>
    </row>
    <row r="180" spans="1:8" x14ac:dyDescent="0.25">
      <c r="A180" s="21"/>
      <c r="B180" s="5">
        <f>DATE(YEAR(siječanj!B180),MONTH(siječanj!B180)+4,DAY(siječanj!B180))</f>
        <v>45779</v>
      </c>
      <c r="C180" s="8">
        <v>1.84375</v>
      </c>
      <c r="D180">
        <v>0.90110016927586734</v>
      </c>
      <c r="E180" s="6">
        <v>156.55470910136779</v>
      </c>
      <c r="F180" s="9">
        <v>122.95948602849953</v>
      </c>
      <c r="G180" s="9">
        <v>222.05422366221686</v>
      </c>
      <c r="H180" s="9">
        <v>141.07147487217668</v>
      </c>
    </row>
    <row r="181" spans="1:8" x14ac:dyDescent="0.25">
      <c r="A181" s="21"/>
      <c r="B181" s="5">
        <f>DATE(YEAR(siječanj!B181),MONTH(siječanj!B181)+4,DAY(siječanj!B181))</f>
        <v>45779</v>
      </c>
      <c r="C181" s="8">
        <v>1.8541666666666701</v>
      </c>
      <c r="D181">
        <v>0.90110016927586734</v>
      </c>
      <c r="E181" s="6">
        <v>156.15543063353675</v>
      </c>
      <c r="F181" s="9">
        <v>120.1926483459994</v>
      </c>
      <c r="G181" s="9">
        <v>222.52453147329268</v>
      </c>
      <c r="H181" s="9">
        <v>140.71168497722593</v>
      </c>
    </row>
    <row r="182" spans="1:8" x14ac:dyDescent="0.25">
      <c r="A182" s="21"/>
      <c r="B182" s="5">
        <f>DATE(YEAR(siječanj!B182),MONTH(siječanj!B182)+4,DAY(siječanj!B182))</f>
        <v>45779</v>
      </c>
      <c r="C182" s="8">
        <v>1.8645833333333299</v>
      </c>
      <c r="D182">
        <v>0.90110016927586734</v>
      </c>
      <c r="E182" s="6">
        <v>155.34108550330578</v>
      </c>
      <c r="F182" s="9">
        <v>117.72053254875178</v>
      </c>
      <c r="G182" s="9">
        <v>222.94460724225374</v>
      </c>
      <c r="H182" s="9">
        <v>139.97787844252582</v>
      </c>
    </row>
    <row r="183" spans="1:8" x14ac:dyDescent="0.25">
      <c r="A183" s="21"/>
      <c r="B183" s="5">
        <f>DATE(YEAR(siječanj!B183),MONTH(siječanj!B183)+4,DAY(siječanj!B183))</f>
        <v>45779</v>
      </c>
      <c r="C183" s="8">
        <v>1.875</v>
      </c>
      <c r="D183">
        <v>0.90110016927586734</v>
      </c>
      <c r="E183" s="6">
        <v>152.29632257187163</v>
      </c>
      <c r="F183" s="9">
        <v>113.41794455028149</v>
      </c>
      <c r="G183" s="9">
        <v>222.7536007523166</v>
      </c>
      <c r="H183" s="9">
        <v>137.23424204960563</v>
      </c>
    </row>
    <row r="184" spans="1:8" x14ac:dyDescent="0.25">
      <c r="A184" s="21"/>
      <c r="B184" s="5">
        <f>DATE(YEAR(siječanj!B184),MONTH(siječanj!B184)+4,DAY(siječanj!B184))</f>
        <v>45779</v>
      </c>
      <c r="C184" s="8">
        <v>1.8854166666666701</v>
      </c>
      <c r="D184">
        <v>0.90110016927586734</v>
      </c>
      <c r="E184" s="6">
        <v>157.49001846896826</v>
      </c>
      <c r="F184" s="9">
        <v>110.48022682697513</v>
      </c>
      <c r="G184" s="9">
        <v>222.02943663973784</v>
      </c>
      <c r="H184" s="9">
        <v>141.91428230164678</v>
      </c>
    </row>
    <row r="185" spans="1:8" x14ac:dyDescent="0.25">
      <c r="A185" s="21"/>
      <c r="B185" s="5">
        <f>DATE(YEAR(siječanj!B185),MONTH(siječanj!B185)+4,DAY(siječanj!B185))</f>
        <v>45779</v>
      </c>
      <c r="C185" s="8">
        <v>1.8958333333333299</v>
      </c>
      <c r="D185">
        <v>0.90110016927586734</v>
      </c>
      <c r="E185" s="6">
        <v>159.68471322634264</v>
      </c>
      <c r="F185" s="9">
        <v>108.44351871558277</v>
      </c>
      <c r="G185" s="9">
        <v>221.77476617908226</v>
      </c>
      <c r="H185" s="9">
        <v>143.89192211902568</v>
      </c>
    </row>
    <row r="186" spans="1:8" x14ac:dyDescent="0.25">
      <c r="A186" s="21"/>
      <c r="B186" s="5">
        <f>DATE(YEAR(siječanj!B186),MONTH(siječanj!B186)+4,DAY(siječanj!B186))</f>
        <v>45779</v>
      </c>
      <c r="C186" s="8">
        <v>1.90625</v>
      </c>
      <c r="D186">
        <v>0.90110016927586734</v>
      </c>
      <c r="E186" s="6">
        <v>156.35081672318188</v>
      </c>
      <c r="F186" s="9">
        <v>106.20505839554394</v>
      </c>
      <c r="G186" s="9">
        <v>220.81311162204875</v>
      </c>
      <c r="H186" s="9">
        <v>140.88774741567931</v>
      </c>
    </row>
    <row r="187" spans="1:8" x14ac:dyDescent="0.25">
      <c r="A187" s="21"/>
      <c r="B187" s="5">
        <f>DATE(YEAR(siječanj!B187),MONTH(siječanj!B187)+4,DAY(siječanj!B187))</f>
        <v>45779</v>
      </c>
      <c r="C187" s="8">
        <v>1.9166666666666701</v>
      </c>
      <c r="D187">
        <v>0.90110016927586734</v>
      </c>
      <c r="E187" s="6">
        <v>151.34757372405312</v>
      </c>
      <c r="F187" s="9">
        <v>103.49307531162459</v>
      </c>
      <c r="G187" s="9">
        <v>219.05995278455381</v>
      </c>
      <c r="H187" s="9">
        <v>136.37932430223609</v>
      </c>
    </row>
    <row r="188" spans="1:8" x14ac:dyDescent="0.25">
      <c r="A188" s="21"/>
      <c r="B188" s="5">
        <f>DATE(YEAR(siječanj!B188),MONTH(siječanj!B188)+4,DAY(siječanj!B188))</f>
        <v>45779</v>
      </c>
      <c r="C188" s="8">
        <v>1.9270833333333299</v>
      </c>
      <c r="D188">
        <v>0.90110016927586734</v>
      </c>
      <c r="E188" s="6">
        <v>144.18806830439826</v>
      </c>
      <c r="F188" s="9">
        <v>101.45922943863123</v>
      </c>
      <c r="G188" s="9">
        <v>216.64322628036595</v>
      </c>
      <c r="H188" s="9">
        <v>129.92789275665359</v>
      </c>
    </row>
    <row r="189" spans="1:8" x14ac:dyDescent="0.25">
      <c r="A189" s="21"/>
      <c r="B189" s="5">
        <f>DATE(YEAR(siječanj!B189),MONTH(siječanj!B189)+4,DAY(siječanj!B189))</f>
        <v>45779</v>
      </c>
      <c r="C189" s="8">
        <v>1.9375</v>
      </c>
      <c r="D189">
        <v>0.90110016927586734</v>
      </c>
      <c r="E189" s="6">
        <v>134.19990247619697</v>
      </c>
      <c r="F189" s="9">
        <v>99.269724340869217</v>
      </c>
      <c r="G189" s="9">
        <v>215.3083171948366</v>
      </c>
      <c r="H189" s="9">
        <v>120.92755483810598</v>
      </c>
    </row>
    <row r="190" spans="1:8" x14ac:dyDescent="0.25">
      <c r="A190" s="21"/>
      <c r="B190" s="5">
        <f>DATE(YEAR(siječanj!B190),MONTH(siječanj!B190)+4,DAY(siječanj!B190))</f>
        <v>45779</v>
      </c>
      <c r="C190" s="8">
        <v>1.9479166666666701</v>
      </c>
      <c r="D190">
        <v>0.90110016927586734</v>
      </c>
      <c r="E190" s="6">
        <v>122.06584878900301</v>
      </c>
      <c r="F190" s="9">
        <v>97.002621512903673</v>
      </c>
      <c r="G190" s="9">
        <v>214.75902985524931</v>
      </c>
      <c r="H190" s="9">
        <v>109.99355700657304</v>
      </c>
    </row>
    <row r="191" spans="1:8" x14ac:dyDescent="0.25">
      <c r="A191" s="21"/>
      <c r="B191" s="5">
        <f>DATE(YEAR(siječanj!B191),MONTH(siječanj!B191)+4,DAY(siječanj!B191))</f>
        <v>45779</v>
      </c>
      <c r="C191" s="8">
        <v>1.9583333333333299</v>
      </c>
      <c r="D191">
        <v>0.90110016927586734</v>
      </c>
      <c r="E191" s="6">
        <v>110.5936511167713</v>
      </c>
      <c r="F191" s="9">
        <v>93.900308643090966</v>
      </c>
      <c r="G191" s="9">
        <v>209.99425427665585</v>
      </c>
      <c r="H191" s="9">
        <v>99.655957742158833</v>
      </c>
    </row>
    <row r="192" spans="1:8" x14ac:dyDescent="0.25">
      <c r="A192" s="21"/>
      <c r="B192" s="5">
        <f>DATE(YEAR(siječanj!B192),MONTH(siječanj!B192)+4,DAY(siječanj!B192))</f>
        <v>45779</v>
      </c>
      <c r="C192" s="8">
        <v>1.96875</v>
      </c>
      <c r="D192">
        <v>0.90110016927586734</v>
      </c>
      <c r="E192" s="6">
        <v>100.5303759593818</v>
      </c>
      <c r="F192" s="9">
        <v>91.519700564621928</v>
      </c>
      <c r="G192" s="9">
        <v>208.69091277944909</v>
      </c>
      <c r="H192" s="9">
        <v>90.587938794365527</v>
      </c>
    </row>
    <row r="193" spans="1:8" x14ac:dyDescent="0.25">
      <c r="A193" s="21"/>
      <c r="B193" s="5">
        <f>DATE(YEAR(siječanj!B193),MONTH(siječanj!B193)+4,DAY(siječanj!B193))</f>
        <v>45779</v>
      </c>
      <c r="C193" s="8">
        <v>1.9791666666666701</v>
      </c>
      <c r="D193">
        <v>0.90110016927586734</v>
      </c>
      <c r="E193" s="6">
        <v>91.512027075503653</v>
      </c>
      <c r="F193" s="9">
        <v>89.522947746795538</v>
      </c>
      <c r="G193" s="9">
        <v>206.95096750336782</v>
      </c>
      <c r="H193" s="9">
        <v>82.461503088514092</v>
      </c>
    </row>
    <row r="194" spans="1:8" ht="15.75" thickBot="1" x14ac:dyDescent="0.3">
      <c r="A194" s="21"/>
      <c r="B194" s="5">
        <f>DATE(YEAR(siječanj!B194),MONTH(siječanj!B194)+4,DAY(siječanj!B194))</f>
        <v>45779</v>
      </c>
      <c r="C194" s="8">
        <v>1.9895833333333299</v>
      </c>
      <c r="D194">
        <v>0.90110016927586734</v>
      </c>
      <c r="E194" s="6">
        <v>83.688031633523138</v>
      </c>
      <c r="F194" s="9">
        <v>87.734017999184772</v>
      </c>
      <c r="G194" s="9">
        <v>206.4601481536136</v>
      </c>
      <c r="H194" s="9">
        <v>75.411299471331844</v>
      </c>
    </row>
    <row r="195" spans="1:8" x14ac:dyDescent="0.25">
      <c r="A195" s="18">
        <f t="shared" ref="A195" si="0">A99+1</f>
        <v>123</v>
      </c>
      <c r="B195" s="5">
        <f>DATE(YEAR(siječanj!B195),MONTH(siječanj!B195)+4,DAY(siječanj!B195))</f>
        <v>45780</v>
      </c>
      <c r="C195" s="8">
        <v>2</v>
      </c>
      <c r="D195">
        <v>0.90062062190433334</v>
      </c>
      <c r="E195" s="6">
        <v>85.085153121768627</v>
      </c>
      <c r="F195" s="9">
        <v>88.433782065745362</v>
      </c>
      <c r="G195" s="9">
        <v>202.11650543288818</v>
      </c>
      <c r="H195" s="9">
        <v>76.629443519352691</v>
      </c>
    </row>
    <row r="196" spans="1:8" x14ac:dyDescent="0.25">
      <c r="A196" s="19"/>
      <c r="B196" s="5">
        <f>DATE(YEAR(siječanj!B196),MONTH(siječanj!B196)+4,DAY(siječanj!B196))</f>
        <v>45780</v>
      </c>
      <c r="C196" s="8">
        <v>2.0104166666666701</v>
      </c>
      <c r="D196">
        <v>0.90062062190433334</v>
      </c>
      <c r="E196" s="6">
        <v>79.681703461916868</v>
      </c>
      <c r="F196" s="9">
        <v>86.743772514363371</v>
      </c>
      <c r="G196" s="9">
        <v>200.98237584240874</v>
      </c>
      <c r="H196" s="9">
        <v>71.762985326268236</v>
      </c>
    </row>
    <row r="197" spans="1:8" x14ac:dyDescent="0.25">
      <c r="A197" s="19"/>
      <c r="B197" s="5">
        <f>DATE(YEAR(siječanj!B197),MONTH(siječanj!B197)+4,DAY(siječanj!B197))</f>
        <v>45780</v>
      </c>
      <c r="C197" s="8">
        <v>2.0208333333333299</v>
      </c>
      <c r="D197">
        <v>0.90062062190433334</v>
      </c>
      <c r="E197" s="6">
        <v>74.200569901557813</v>
      </c>
      <c r="F197" s="9">
        <v>85.561258617821167</v>
      </c>
      <c r="G197" s="9">
        <v>199.74188465600693</v>
      </c>
      <c r="H197" s="9">
        <v>66.826563410396957</v>
      </c>
    </row>
    <row r="198" spans="1:8" x14ac:dyDescent="0.25">
      <c r="A198" s="19"/>
      <c r="B198" s="5">
        <f>DATE(YEAR(siječanj!B198),MONTH(siječanj!B198)+4,DAY(siječanj!B198))</f>
        <v>45780</v>
      </c>
      <c r="C198" s="8">
        <v>2.03125</v>
      </c>
      <c r="D198">
        <v>0.90062062190433334</v>
      </c>
      <c r="E198" s="6">
        <v>68.751052354366024</v>
      </c>
      <c r="F198" s="9">
        <v>84.395457329583408</v>
      </c>
      <c r="G198" s="9">
        <v>198.50988902166449</v>
      </c>
      <c r="H198" s="9">
        <v>61.918615527966509</v>
      </c>
    </row>
    <row r="199" spans="1:8" x14ac:dyDescent="0.25">
      <c r="A199" s="19"/>
      <c r="B199" s="5">
        <f>DATE(YEAR(siječanj!B199),MONTH(siječanj!B199)+4,DAY(siječanj!B199))</f>
        <v>45780</v>
      </c>
      <c r="C199" s="8">
        <v>2.0416666666666701</v>
      </c>
      <c r="D199">
        <v>0.90062062190433334</v>
      </c>
      <c r="E199" s="6">
        <v>65.79896309381293</v>
      </c>
      <c r="F199" s="9">
        <v>82.80639287027266</v>
      </c>
      <c r="G199" s="9">
        <v>196.14073591159604</v>
      </c>
      <c r="H199" s="9">
        <v>59.259903062210078</v>
      </c>
    </row>
    <row r="200" spans="1:8" x14ac:dyDescent="0.25">
      <c r="A200" s="19"/>
      <c r="B200" s="5">
        <f>DATE(YEAR(siječanj!B200),MONTH(siječanj!B200)+4,DAY(siječanj!B200))</f>
        <v>45780</v>
      </c>
      <c r="C200" s="8">
        <v>2.0520833333333299</v>
      </c>
      <c r="D200">
        <v>0.90062062190433334</v>
      </c>
      <c r="E200" s="6">
        <v>63.89684424573116</v>
      </c>
      <c r="F200" s="9">
        <v>81.990847509829578</v>
      </c>
      <c r="G200" s="9">
        <v>196.09472773195725</v>
      </c>
      <c r="H200" s="9">
        <v>57.546815602314723</v>
      </c>
    </row>
    <row r="201" spans="1:8" x14ac:dyDescent="0.25">
      <c r="A201" s="19"/>
      <c r="B201" s="5">
        <f>DATE(YEAR(siječanj!B201),MONTH(siječanj!B201)+4,DAY(siječanj!B201))</f>
        <v>45780</v>
      </c>
      <c r="C201" s="8">
        <v>2.0625</v>
      </c>
      <c r="D201">
        <v>0.90062062190433334</v>
      </c>
      <c r="E201" s="6">
        <v>61.023407693207545</v>
      </c>
      <c r="F201" s="9">
        <v>81.474815961771441</v>
      </c>
      <c r="G201" s="9">
        <v>196.06676544884422</v>
      </c>
      <c r="H201" s="9">
        <v>54.958939387378258</v>
      </c>
    </row>
    <row r="202" spans="1:8" x14ac:dyDescent="0.25">
      <c r="A202" s="19"/>
      <c r="B202" s="5">
        <f>DATE(YEAR(siječanj!B202),MONTH(siječanj!B202)+4,DAY(siječanj!B202))</f>
        <v>45780</v>
      </c>
      <c r="C202" s="8">
        <v>2.0729166666666701</v>
      </c>
      <c r="D202">
        <v>0.90062062190433334</v>
      </c>
      <c r="E202" s="6">
        <v>59.970239621552608</v>
      </c>
      <c r="F202" s="9">
        <v>80.94640154475556</v>
      </c>
      <c r="G202" s="9">
        <v>196.0188278098648</v>
      </c>
      <c r="H202" s="9">
        <v>54.010434503714599</v>
      </c>
    </row>
    <row r="203" spans="1:8" x14ac:dyDescent="0.25">
      <c r="A203" s="19"/>
      <c r="B203" s="5">
        <f>DATE(YEAR(siječanj!B203),MONTH(siječanj!B203)+4,DAY(siječanj!B203))</f>
        <v>45780</v>
      </c>
      <c r="C203" s="8">
        <v>2.0833333333333299</v>
      </c>
      <c r="D203">
        <v>0.90062062190433334</v>
      </c>
      <c r="E203" s="6">
        <v>58.334541851467051</v>
      </c>
      <c r="F203" s="9">
        <v>80.239493219485382</v>
      </c>
      <c r="G203" s="9">
        <v>196.06076139952378</v>
      </c>
      <c r="H203" s="9">
        <v>52.537291360772613</v>
      </c>
    </row>
    <row r="204" spans="1:8" x14ac:dyDescent="0.25">
      <c r="A204" s="19"/>
      <c r="B204" s="5">
        <f>DATE(YEAR(siječanj!B204),MONTH(siječanj!B204)+4,DAY(siječanj!B204))</f>
        <v>45780</v>
      </c>
      <c r="C204" s="8">
        <v>2.09375</v>
      </c>
      <c r="D204">
        <v>0.90062062190433334</v>
      </c>
      <c r="E204" s="6">
        <v>57.073301066510069</v>
      </c>
      <c r="F204" s="9">
        <v>79.355987998401503</v>
      </c>
      <c r="G204" s="9">
        <v>195.83170999326026</v>
      </c>
      <c r="H204" s="9">
        <v>51.40139190065355</v>
      </c>
    </row>
    <row r="205" spans="1:8" x14ac:dyDescent="0.25">
      <c r="A205" s="19"/>
      <c r="B205" s="5">
        <f>DATE(YEAR(siječanj!B205),MONTH(siječanj!B205)+4,DAY(siječanj!B205))</f>
        <v>45780</v>
      </c>
      <c r="C205" s="8">
        <v>2.1041666666666701</v>
      </c>
      <c r="D205">
        <v>0.90062062190433334</v>
      </c>
      <c r="E205" s="6">
        <v>55.311309627082395</v>
      </c>
      <c r="F205" s="9">
        <v>78.941513294031125</v>
      </c>
      <c r="G205" s="9">
        <v>195.69296704925404</v>
      </c>
      <c r="H205" s="9">
        <v>49.814506074686086</v>
      </c>
    </row>
    <row r="206" spans="1:8" x14ac:dyDescent="0.25">
      <c r="A206" s="19"/>
      <c r="B206" s="5">
        <f>DATE(YEAR(siječanj!B206),MONTH(siječanj!B206)+4,DAY(siječanj!B206))</f>
        <v>45780</v>
      </c>
      <c r="C206" s="8">
        <v>2.1145833333333299</v>
      </c>
      <c r="D206">
        <v>0.90062062190433334</v>
      </c>
      <c r="E206" s="6">
        <v>55.315454300571922</v>
      </c>
      <c r="F206" s="9">
        <v>78.69126754879926</v>
      </c>
      <c r="G206" s="9">
        <v>195.35088501124343</v>
      </c>
      <c r="H206" s="9">
        <v>49.818238853101818</v>
      </c>
    </row>
    <row r="207" spans="1:8" x14ac:dyDescent="0.25">
      <c r="A207" s="19"/>
      <c r="B207" s="5">
        <f>DATE(YEAR(siječanj!B207),MONTH(siječanj!B207)+4,DAY(siječanj!B207))</f>
        <v>45780</v>
      </c>
      <c r="C207" s="8">
        <v>2.125</v>
      </c>
      <c r="D207">
        <v>0.90062062190433334</v>
      </c>
      <c r="E207" s="6">
        <v>54.069160690156906</v>
      </c>
      <c r="F207" s="9">
        <v>78.469144332661941</v>
      </c>
      <c r="G207" s="9">
        <v>195.443016195518</v>
      </c>
      <c r="H207" s="9">
        <v>48.695801126614448</v>
      </c>
    </row>
    <row r="208" spans="1:8" x14ac:dyDescent="0.25">
      <c r="A208" s="19"/>
      <c r="B208" s="5">
        <f>DATE(YEAR(siječanj!B208),MONTH(siječanj!B208)+4,DAY(siječanj!B208))</f>
        <v>45780</v>
      </c>
      <c r="C208" s="8">
        <v>2.1354166666666701</v>
      </c>
      <c r="D208">
        <v>0.90062062190433334</v>
      </c>
      <c r="E208" s="6">
        <v>55.350844502552576</v>
      </c>
      <c r="F208" s="9">
        <v>78.315196194838492</v>
      </c>
      <c r="G208" s="9">
        <v>195.51373331663794</v>
      </c>
      <c r="H208" s="9">
        <v>49.850111998818953</v>
      </c>
    </row>
    <row r="209" spans="1:8" x14ac:dyDescent="0.25">
      <c r="A209" s="19"/>
      <c r="B209" s="5">
        <f>DATE(YEAR(siječanj!B209),MONTH(siječanj!B209)+4,DAY(siječanj!B209))</f>
        <v>45780</v>
      </c>
      <c r="C209" s="8">
        <v>2.1458333333333299</v>
      </c>
      <c r="D209">
        <v>0.90062062190433334</v>
      </c>
      <c r="E209" s="6">
        <v>55.807224168748149</v>
      </c>
      <c r="F209" s="9">
        <v>78.144254366315636</v>
      </c>
      <c r="G209" s="9">
        <v>195.30261298190322</v>
      </c>
      <c r="H209" s="9">
        <v>50.261136937612498</v>
      </c>
    </row>
    <row r="210" spans="1:8" x14ac:dyDescent="0.25">
      <c r="A210" s="19"/>
      <c r="B210" s="5">
        <f>DATE(YEAR(siječanj!B210),MONTH(siječanj!B210)+4,DAY(siječanj!B210))</f>
        <v>45780</v>
      </c>
      <c r="C210" s="8">
        <v>2.15625</v>
      </c>
      <c r="D210">
        <v>0.90062062190433334</v>
      </c>
      <c r="E210" s="6">
        <v>56.446970965829664</v>
      </c>
      <c r="F210" s="9">
        <v>78.01268272086233</v>
      </c>
      <c r="G210" s="9">
        <v>195.553092230321</v>
      </c>
      <c r="H210" s="9">
        <v>50.837306095861358</v>
      </c>
    </row>
    <row r="211" spans="1:8" x14ac:dyDescent="0.25">
      <c r="A211" s="19"/>
      <c r="B211" s="5">
        <f>DATE(YEAR(siječanj!B211),MONTH(siječanj!B211)+4,DAY(siječanj!B211))</f>
        <v>45780</v>
      </c>
      <c r="C211" s="8">
        <v>2.1666666666666701</v>
      </c>
      <c r="D211">
        <v>0.90062062190433334</v>
      </c>
      <c r="E211" s="6">
        <v>58.734800023428406</v>
      </c>
      <c r="F211" s="9">
        <v>78.048769468720579</v>
      </c>
      <c r="G211" s="9">
        <v>197.42928754980016</v>
      </c>
      <c r="H211" s="9">
        <v>52.897772124526746</v>
      </c>
    </row>
    <row r="212" spans="1:8" x14ac:dyDescent="0.25">
      <c r="A212" s="19"/>
      <c r="B212" s="5">
        <f>DATE(YEAR(siječanj!B212),MONTH(siječanj!B212)+4,DAY(siječanj!B212))</f>
        <v>45780</v>
      </c>
      <c r="C212" s="8">
        <v>2.1770833333333299</v>
      </c>
      <c r="D212">
        <v>0.90062062190433334</v>
      </c>
      <c r="E212" s="6">
        <v>60.183203921300937</v>
      </c>
      <c r="F212" s="9">
        <v>78.011288144081263</v>
      </c>
      <c r="G212" s="9">
        <v>199.04231456006445</v>
      </c>
      <c r="H212" s="9">
        <v>54.20223454379736</v>
      </c>
    </row>
    <row r="213" spans="1:8" x14ac:dyDescent="0.25">
      <c r="A213" s="19"/>
      <c r="B213" s="5">
        <f>DATE(YEAR(siječanj!B213),MONTH(siječanj!B213)+4,DAY(siječanj!B213))</f>
        <v>45780</v>
      </c>
      <c r="C213" s="8">
        <v>2.1875</v>
      </c>
      <c r="D213">
        <v>0.90062062190433334</v>
      </c>
      <c r="E213" s="6">
        <v>62.000590744621569</v>
      </c>
      <c r="F213" s="9">
        <v>78.227957944014648</v>
      </c>
      <c r="G213" s="9">
        <v>205.65506656611774</v>
      </c>
      <c r="H213" s="9">
        <v>55.839010594857129</v>
      </c>
    </row>
    <row r="214" spans="1:8" x14ac:dyDescent="0.25">
      <c r="A214" s="19"/>
      <c r="B214" s="5">
        <f>DATE(YEAR(siječanj!B214),MONTH(siječanj!B214)+4,DAY(siječanj!B214))</f>
        <v>45780</v>
      </c>
      <c r="C214" s="8">
        <v>2.1979166666666701</v>
      </c>
      <c r="D214">
        <v>0.90062062190433334</v>
      </c>
      <c r="E214" s="6">
        <v>64.243645639444651</v>
      </c>
      <c r="F214" s="9">
        <v>79.142587384245019</v>
      </c>
      <c r="G214" s="9">
        <v>208.5014190838852</v>
      </c>
      <c r="H214" s="9">
        <v>57.859152089198254</v>
      </c>
    </row>
    <row r="215" spans="1:8" x14ac:dyDescent="0.25">
      <c r="A215" s="19"/>
      <c r="B215" s="5">
        <f>DATE(YEAR(siječanj!B215),MONTH(siječanj!B215)+4,DAY(siječanj!B215))</f>
        <v>45780</v>
      </c>
      <c r="C215" s="8">
        <v>2.2083333333333299</v>
      </c>
      <c r="D215">
        <v>0.90062062190433334</v>
      </c>
      <c r="E215" s="6">
        <v>66.475693969463194</v>
      </c>
      <c r="F215" s="9">
        <v>79.834959167585524</v>
      </c>
      <c r="G215" s="9">
        <v>213.18468119590329</v>
      </c>
      <c r="H215" s="9">
        <v>59.869380844300082</v>
      </c>
    </row>
    <row r="216" spans="1:8" x14ac:dyDescent="0.25">
      <c r="A216" s="19"/>
      <c r="B216" s="5">
        <f>DATE(YEAR(siječanj!B216),MONTH(siječanj!B216)+4,DAY(siječanj!B216))</f>
        <v>45780</v>
      </c>
      <c r="C216" s="8">
        <v>2.21875</v>
      </c>
      <c r="D216">
        <v>0.90062062190433334</v>
      </c>
      <c r="E216" s="6">
        <v>69.618586800645545</v>
      </c>
      <c r="F216" s="9">
        <v>80.885027603992583</v>
      </c>
      <c r="G216" s="9">
        <v>214.68914606406395</v>
      </c>
      <c r="H216" s="9">
        <v>62.699934940498203</v>
      </c>
    </row>
    <row r="217" spans="1:8" x14ac:dyDescent="0.25">
      <c r="A217" s="19"/>
      <c r="B217" s="5">
        <f>DATE(YEAR(siječanj!B217),MONTH(siječanj!B217)+4,DAY(siječanj!B217))</f>
        <v>45780</v>
      </c>
      <c r="C217" s="8">
        <v>2.2291666666666701</v>
      </c>
      <c r="D217">
        <v>0.90062062190433334</v>
      </c>
      <c r="E217" s="6">
        <v>71.899539107918201</v>
      </c>
      <c r="F217" s="9">
        <v>82.831175599057048</v>
      </c>
      <c r="G217" s="9">
        <v>214.7285742721366</v>
      </c>
      <c r="H217" s="9">
        <v>64.754207626008224</v>
      </c>
    </row>
    <row r="218" spans="1:8" x14ac:dyDescent="0.25">
      <c r="A218" s="19"/>
      <c r="B218" s="5">
        <f>DATE(YEAR(siječanj!B218),MONTH(siječanj!B218)+4,DAY(siječanj!B218))</f>
        <v>45780</v>
      </c>
      <c r="C218" s="8">
        <v>2.2395833333333299</v>
      </c>
      <c r="D218">
        <v>0.90062062190433334</v>
      </c>
      <c r="E218" s="6">
        <v>74.916478045811687</v>
      </c>
      <c r="F218" s="9">
        <v>85.102893888115005</v>
      </c>
      <c r="G218" s="9">
        <v>215.02664289032555</v>
      </c>
      <c r="H218" s="9">
        <v>67.471325048501257</v>
      </c>
    </row>
    <row r="219" spans="1:8" x14ac:dyDescent="0.25">
      <c r="A219" s="19"/>
      <c r="B219" s="5">
        <f>DATE(YEAR(siječanj!B219),MONTH(siječanj!B219)+4,DAY(siječanj!B219))</f>
        <v>45780</v>
      </c>
      <c r="C219" s="8">
        <v>2.25</v>
      </c>
      <c r="D219">
        <v>0.90062062190433334</v>
      </c>
      <c r="E219" s="6">
        <v>78.781561411130937</v>
      </c>
      <c r="F219" s="9">
        <v>88.637855797466713</v>
      </c>
      <c r="G219" s="9">
        <v>213.84641216188359</v>
      </c>
      <c r="H219" s="9">
        <v>70.952298832687177</v>
      </c>
    </row>
    <row r="220" spans="1:8" x14ac:dyDescent="0.25">
      <c r="A220" s="19"/>
      <c r="B220" s="5">
        <f>DATE(YEAR(siječanj!B220),MONTH(siječanj!B220)+4,DAY(siječanj!B220))</f>
        <v>45780</v>
      </c>
      <c r="C220" s="8">
        <v>2.2604166666666701</v>
      </c>
      <c r="D220">
        <v>0.90062062190433334</v>
      </c>
      <c r="E220" s="6">
        <v>82.999799883299872</v>
      </c>
      <c r="F220" s="9">
        <v>91.002136735417707</v>
      </c>
      <c r="G220" s="9">
        <v>213.82608853680901</v>
      </c>
      <c r="H220" s="9">
        <v>74.751331388832739</v>
      </c>
    </row>
    <row r="221" spans="1:8" x14ac:dyDescent="0.25">
      <c r="A221" s="19"/>
      <c r="B221" s="5">
        <f>DATE(YEAR(siječanj!B221),MONTH(siječanj!B221)+4,DAY(siječanj!B221))</f>
        <v>45780</v>
      </c>
      <c r="C221" s="8">
        <v>2.2708333333333299</v>
      </c>
      <c r="D221">
        <v>0.90062062190433334</v>
      </c>
      <c r="E221" s="6">
        <v>86.238305497754098</v>
      </c>
      <c r="F221" s="9">
        <v>94.324289407245402</v>
      </c>
      <c r="G221" s="9">
        <v>209.58650681830559</v>
      </c>
      <c r="H221" s="9">
        <v>77.667996329363191</v>
      </c>
    </row>
    <row r="222" spans="1:8" x14ac:dyDescent="0.25">
      <c r="A222" s="19"/>
      <c r="B222" s="5">
        <f>DATE(YEAR(siječanj!B222),MONTH(siječanj!B222)+4,DAY(siječanj!B222))</f>
        <v>45780</v>
      </c>
      <c r="C222" s="8">
        <v>2.28125</v>
      </c>
      <c r="D222">
        <v>0.90062062190433334</v>
      </c>
      <c r="E222" s="6">
        <v>91.49385648615889</v>
      </c>
      <c r="F222" s="9">
        <v>99.258104373976707</v>
      </c>
      <c r="G222" s="9">
        <v>183.54194184047714</v>
      </c>
      <c r="H222" s="9">
        <v>82.401253928990243</v>
      </c>
    </row>
    <row r="223" spans="1:8" x14ac:dyDescent="0.25">
      <c r="A223" s="19"/>
      <c r="B223" s="5">
        <f>DATE(YEAR(siječanj!B223),MONTH(siječanj!B223)+4,DAY(siječanj!B223))</f>
        <v>45780</v>
      </c>
      <c r="C223" s="8">
        <v>2.2916666666666701</v>
      </c>
      <c r="D223">
        <v>0.90062062190433334</v>
      </c>
      <c r="E223" s="6">
        <v>95.556224922738821</v>
      </c>
      <c r="F223" s="9">
        <v>104.41159084073523</v>
      </c>
      <c r="G223" s="9">
        <v>100.34840403593478</v>
      </c>
      <c r="H223" s="9">
        <v>86.059906716747392</v>
      </c>
    </row>
    <row r="224" spans="1:8" x14ac:dyDescent="0.25">
      <c r="A224" s="19"/>
      <c r="B224" s="5">
        <f>DATE(YEAR(siječanj!B224),MONTH(siječanj!B224)+4,DAY(siječanj!B224))</f>
        <v>45780</v>
      </c>
      <c r="C224" s="8">
        <v>2.3020833333333299</v>
      </c>
      <c r="D224">
        <v>0.90062062190433334</v>
      </c>
      <c r="E224" s="6">
        <v>99.624354693213377</v>
      </c>
      <c r="F224" s="9">
        <v>106.12013186691549</v>
      </c>
      <c r="G224" s="9">
        <v>25.273054784685161</v>
      </c>
      <c r="H224" s="9">
        <v>89.723748280619716</v>
      </c>
    </row>
    <row r="225" spans="1:8" x14ac:dyDescent="0.25">
      <c r="A225" s="19"/>
      <c r="B225" s="5">
        <f>DATE(YEAR(siječanj!B225),MONTH(siječanj!B225)+4,DAY(siječanj!B225))</f>
        <v>45780</v>
      </c>
      <c r="C225" s="8">
        <v>2.3125</v>
      </c>
      <c r="D225">
        <v>0.90062062190433334</v>
      </c>
      <c r="E225" s="6">
        <v>102.38757997938306</v>
      </c>
      <c r="F225" s="9">
        <v>108.77507302892647</v>
      </c>
      <c r="G225" s="9">
        <v>6.0465756956873502</v>
      </c>
      <c r="H225" s="9">
        <v>92.212365956311643</v>
      </c>
    </row>
    <row r="226" spans="1:8" x14ac:dyDescent="0.25">
      <c r="A226" s="19"/>
      <c r="B226" s="5">
        <f>DATE(YEAR(siječanj!B226),MONTH(siječanj!B226)+4,DAY(siječanj!B226))</f>
        <v>45780</v>
      </c>
      <c r="C226" s="8">
        <v>2.3229166666666701</v>
      </c>
      <c r="D226">
        <v>0.90062062190433334</v>
      </c>
      <c r="E226" s="6">
        <v>106.94129331642243</v>
      </c>
      <c r="F226" s="9">
        <v>112.83978213431655</v>
      </c>
      <c r="G226" s="9">
        <v>2.191534037573589</v>
      </c>
      <c r="H226" s="9">
        <v>96.313534093890098</v>
      </c>
    </row>
    <row r="227" spans="1:8" x14ac:dyDescent="0.25">
      <c r="A227" s="19"/>
      <c r="B227" s="5">
        <f>DATE(YEAR(siječanj!B227),MONTH(siječanj!B227)+4,DAY(siječanj!B227))</f>
        <v>45780</v>
      </c>
      <c r="C227" s="8">
        <v>2.3333333333333299</v>
      </c>
      <c r="D227">
        <v>0.90062062190433334</v>
      </c>
      <c r="E227" s="6">
        <v>111.10337562333129</v>
      </c>
      <c r="F227" s="9">
        <v>119.62626516121854</v>
      </c>
      <c r="G227" s="9">
        <v>1.0199571219881998</v>
      </c>
      <c r="H227" s="9">
        <v>100.06199124955538</v>
      </c>
    </row>
    <row r="228" spans="1:8" x14ac:dyDescent="0.25">
      <c r="A228" s="19"/>
      <c r="B228" s="5">
        <f>DATE(YEAR(siječanj!B228),MONTH(siječanj!B228)+4,DAY(siječanj!B228))</f>
        <v>45780</v>
      </c>
      <c r="C228" s="8">
        <v>2.34375</v>
      </c>
      <c r="D228">
        <v>0.90062062190433334</v>
      </c>
      <c r="E228" s="6">
        <v>111.86577266023905</v>
      </c>
      <c r="F228" s="9">
        <v>122.70052198925536</v>
      </c>
      <c r="G228" s="9">
        <v>0.81190018038300404</v>
      </c>
      <c r="H228" s="9">
        <v>100.74862174307326</v>
      </c>
    </row>
    <row r="229" spans="1:8" x14ac:dyDescent="0.25">
      <c r="A229" s="19"/>
      <c r="B229" s="5">
        <f>DATE(YEAR(siječanj!B229),MONTH(siječanj!B229)+4,DAY(siječanj!B229))</f>
        <v>45780</v>
      </c>
      <c r="C229" s="8">
        <v>2.3541666666666701</v>
      </c>
      <c r="D229">
        <v>0.90062062190433334</v>
      </c>
      <c r="E229" s="6">
        <v>112.42024755515698</v>
      </c>
      <c r="F229" s="9">
        <v>124.75607701112855</v>
      </c>
      <c r="G229" s="9">
        <v>0.7664401662934921</v>
      </c>
      <c r="H229" s="9">
        <v>101.24799326776458</v>
      </c>
    </row>
    <row r="230" spans="1:8" x14ac:dyDescent="0.25">
      <c r="A230" s="19"/>
      <c r="B230" s="5">
        <f>DATE(YEAR(siječanj!B230),MONTH(siječanj!B230)+4,DAY(siječanj!B230))</f>
        <v>45780</v>
      </c>
      <c r="C230" s="8">
        <v>2.3645833333333299</v>
      </c>
      <c r="D230">
        <v>0.90062062190433334</v>
      </c>
      <c r="E230" s="6">
        <v>114.9597189183355</v>
      </c>
      <c r="F230" s="9">
        <v>126.67031319198679</v>
      </c>
      <c r="G230" s="9">
        <v>0.75848090388330136</v>
      </c>
      <c r="H230" s="9">
        <v>103.53509354617867</v>
      </c>
    </row>
    <row r="231" spans="1:8" x14ac:dyDescent="0.25">
      <c r="A231" s="19"/>
      <c r="B231" s="5">
        <f>DATE(YEAR(siječanj!B231),MONTH(siječanj!B231)+4,DAY(siječanj!B231))</f>
        <v>45780</v>
      </c>
      <c r="C231" s="8">
        <v>2.375</v>
      </c>
      <c r="D231">
        <v>0.90062062190433334</v>
      </c>
      <c r="E231" s="6">
        <v>117.92555573593634</v>
      </c>
      <c r="F231" s="9">
        <v>129.5567023236907</v>
      </c>
      <c r="G231" s="9">
        <v>0.74276422942587639</v>
      </c>
      <c r="H231" s="9">
        <v>106.20618734531311</v>
      </c>
    </row>
    <row r="232" spans="1:8" x14ac:dyDescent="0.25">
      <c r="A232" s="19"/>
      <c r="B232" s="5">
        <f>DATE(YEAR(siječanj!B232),MONTH(siječanj!B232)+4,DAY(siječanj!B232))</f>
        <v>45780</v>
      </c>
      <c r="C232" s="8">
        <v>2.3854166666666701</v>
      </c>
      <c r="D232">
        <v>0.90062062190433334</v>
      </c>
      <c r="E232" s="6">
        <v>119.16097453144504</v>
      </c>
      <c r="F232" s="9">
        <v>130.78714269158871</v>
      </c>
      <c r="G232" s="9">
        <v>0.71724986647526712</v>
      </c>
      <c r="H232" s="9">
        <v>107.31883098923646</v>
      </c>
    </row>
    <row r="233" spans="1:8" x14ac:dyDescent="0.25">
      <c r="A233" s="19"/>
      <c r="B233" s="5">
        <f>DATE(YEAR(siječanj!B233),MONTH(siječanj!B233)+4,DAY(siječanj!B233))</f>
        <v>45780</v>
      </c>
      <c r="C233" s="8">
        <v>2.3958333333333299</v>
      </c>
      <c r="D233">
        <v>0.90062062190433334</v>
      </c>
      <c r="E233" s="6">
        <v>121.25167007969607</v>
      </c>
      <c r="F233" s="9">
        <v>131.71049268525539</v>
      </c>
      <c r="G233" s="9">
        <v>0.73743892563973013</v>
      </c>
      <c r="H233" s="9">
        <v>109.20175451411492</v>
      </c>
    </row>
    <row r="234" spans="1:8" x14ac:dyDescent="0.25">
      <c r="A234" s="19"/>
      <c r="B234" s="5">
        <f>DATE(YEAR(siječanj!B234),MONTH(siječanj!B234)+4,DAY(siječanj!B234))</f>
        <v>45780</v>
      </c>
      <c r="C234" s="8">
        <v>2.40625</v>
      </c>
      <c r="D234">
        <v>0.90062062190433334</v>
      </c>
      <c r="E234" s="6">
        <v>125.28577667720899</v>
      </c>
      <c r="F234" s="9">
        <v>132.43513888521716</v>
      </c>
      <c r="G234" s="9">
        <v>0.75972169381439114</v>
      </c>
      <c r="H234" s="9">
        <v>112.83495410679538</v>
      </c>
    </row>
    <row r="235" spans="1:8" x14ac:dyDescent="0.25">
      <c r="A235" s="19"/>
      <c r="B235" s="5">
        <f>DATE(YEAR(siječanj!B235),MONTH(siječanj!B235)+4,DAY(siječanj!B235))</f>
        <v>45780</v>
      </c>
      <c r="C235" s="8">
        <v>2.4166666666666701</v>
      </c>
      <c r="D235">
        <v>0.90062062190433334</v>
      </c>
      <c r="E235" s="6">
        <v>127.4059168418087</v>
      </c>
      <c r="F235" s="9">
        <v>132.67832411101597</v>
      </c>
      <c r="G235" s="9">
        <v>0.80682026360627901</v>
      </c>
      <c r="H235" s="9">
        <v>114.74439606036154</v>
      </c>
    </row>
    <row r="236" spans="1:8" x14ac:dyDescent="0.25">
      <c r="A236" s="19"/>
      <c r="B236" s="5">
        <f>DATE(YEAR(siječanj!B236),MONTH(siječanj!B236)+4,DAY(siječanj!B236))</f>
        <v>45780</v>
      </c>
      <c r="C236" s="8">
        <v>2.4270833333333299</v>
      </c>
      <c r="D236">
        <v>0.90062062190433334</v>
      </c>
      <c r="E236" s="6">
        <v>129.41078277968043</v>
      </c>
      <c r="F236" s="9">
        <v>132.64399994488775</v>
      </c>
      <c r="G236" s="9">
        <v>0.79351392758899242</v>
      </c>
      <c r="H236" s="9">
        <v>116.55001966816238</v>
      </c>
    </row>
    <row r="237" spans="1:8" x14ac:dyDescent="0.25">
      <c r="A237" s="19"/>
      <c r="B237" s="5">
        <f>DATE(YEAR(siječanj!B237),MONTH(siječanj!B237)+4,DAY(siječanj!B237))</f>
        <v>45780</v>
      </c>
      <c r="C237" s="8">
        <v>2.4375</v>
      </c>
      <c r="D237">
        <v>0.90062062190433334</v>
      </c>
      <c r="E237" s="6">
        <v>129.66784069949716</v>
      </c>
      <c r="F237" s="9">
        <v>132.68237952615624</v>
      </c>
      <c r="G237" s="9">
        <v>0.7988649591638104</v>
      </c>
      <c r="H237" s="9">
        <v>116.78153133177317</v>
      </c>
    </row>
    <row r="238" spans="1:8" x14ac:dyDescent="0.25">
      <c r="A238" s="19"/>
      <c r="B238" s="5">
        <f>DATE(YEAR(siječanj!B238),MONTH(siječanj!B238)+4,DAY(siječanj!B238))</f>
        <v>45780</v>
      </c>
      <c r="C238" s="8">
        <v>2.4479166666666701</v>
      </c>
      <c r="D238">
        <v>0.90062062190433334</v>
      </c>
      <c r="E238" s="6">
        <v>129.87805905399858</v>
      </c>
      <c r="F238" s="9">
        <v>132.48836930936486</v>
      </c>
      <c r="G238" s="9">
        <v>0.7493877136750825</v>
      </c>
      <c r="H238" s="9">
        <v>116.97085831693994</v>
      </c>
    </row>
    <row r="239" spans="1:8" x14ac:dyDescent="0.25">
      <c r="A239" s="19"/>
      <c r="B239" s="5">
        <f>DATE(YEAR(siječanj!B239),MONTH(siječanj!B239)+4,DAY(siječanj!B239))</f>
        <v>45780</v>
      </c>
      <c r="C239" s="8">
        <v>2.4583333333333299</v>
      </c>
      <c r="D239">
        <v>0.90062062190433334</v>
      </c>
      <c r="E239" s="6">
        <v>130.58450894240207</v>
      </c>
      <c r="F239" s="9">
        <v>132.86662019415067</v>
      </c>
      <c r="G239" s="9">
        <v>0.76939471131672088</v>
      </c>
      <c r="H239" s="9">
        <v>117.60710165477813</v>
      </c>
    </row>
    <row r="240" spans="1:8" x14ac:dyDescent="0.25">
      <c r="A240" s="19"/>
      <c r="B240" s="5">
        <f>DATE(YEAR(siječanj!B240),MONTH(siječanj!B240)+4,DAY(siječanj!B240))</f>
        <v>45780</v>
      </c>
      <c r="C240" s="8">
        <v>2.46875</v>
      </c>
      <c r="D240">
        <v>0.90062062190433334</v>
      </c>
      <c r="E240" s="6">
        <v>130.67760361859689</v>
      </c>
      <c r="F240" s="9">
        <v>132.72151686804497</v>
      </c>
      <c r="G240" s="9">
        <v>0.77380179155330098</v>
      </c>
      <c r="H240" s="9">
        <v>117.6909446399487</v>
      </c>
    </row>
    <row r="241" spans="1:8" x14ac:dyDescent="0.25">
      <c r="A241" s="19"/>
      <c r="B241" s="5">
        <f>DATE(YEAR(siječanj!B241),MONTH(siječanj!B241)+4,DAY(siječanj!B241))</f>
        <v>45780</v>
      </c>
      <c r="C241" s="8">
        <v>2.4791666666666701</v>
      </c>
      <c r="D241">
        <v>0.90062062190433334</v>
      </c>
      <c r="E241" s="6">
        <v>133.73129978749009</v>
      </c>
      <c r="F241" s="9">
        <v>132.71023390680335</v>
      </c>
      <c r="G241" s="9">
        <v>0.80886054204918545</v>
      </c>
      <c r="H241" s="9">
        <v>120.44116638268416</v>
      </c>
    </row>
    <row r="242" spans="1:8" x14ac:dyDescent="0.25">
      <c r="A242" s="19"/>
      <c r="B242" s="5">
        <f>DATE(YEAR(siječanj!B242),MONTH(siječanj!B242)+4,DAY(siječanj!B242))</f>
        <v>45780</v>
      </c>
      <c r="C242" s="8">
        <v>2.4895833333333299</v>
      </c>
      <c r="D242">
        <v>0.90062062190433334</v>
      </c>
      <c r="E242" s="6">
        <v>131.90618627840979</v>
      </c>
      <c r="F242" s="9">
        <v>132.49004700704344</v>
      </c>
      <c r="G242" s="9">
        <v>0.83164595914433315</v>
      </c>
      <c r="H242" s="9">
        <v>118.79743151909027</v>
      </c>
    </row>
    <row r="243" spans="1:8" x14ac:dyDescent="0.25">
      <c r="A243" s="19"/>
      <c r="B243" s="5">
        <f>DATE(YEAR(siječanj!B243),MONTH(siječanj!B243)+4,DAY(siječanj!B243))</f>
        <v>45780</v>
      </c>
      <c r="C243" s="8">
        <v>2.5</v>
      </c>
      <c r="D243">
        <v>0.90062062190433334</v>
      </c>
      <c r="E243" s="6">
        <v>129.61869402506213</v>
      </c>
      <c r="F243" s="9">
        <v>131.46225327846304</v>
      </c>
      <c r="G243" s="9">
        <v>0.79041689972168172</v>
      </c>
      <c r="H243" s="9">
        <v>116.73726882327895</v>
      </c>
    </row>
    <row r="244" spans="1:8" x14ac:dyDescent="0.25">
      <c r="A244" s="19"/>
      <c r="B244" s="5">
        <f>DATE(YEAR(siječanj!B244),MONTH(siječanj!B244)+4,DAY(siječanj!B244))</f>
        <v>45780</v>
      </c>
      <c r="C244" s="8">
        <v>2.5104166666666701</v>
      </c>
      <c r="D244">
        <v>0.90062062190433334</v>
      </c>
      <c r="E244" s="6">
        <v>127.54571537101764</v>
      </c>
      <c r="F244" s="9">
        <v>130.65532799235788</v>
      </c>
      <c r="G244" s="9">
        <v>0.80890209971178906</v>
      </c>
      <c r="H244" s="9">
        <v>114.870301498679</v>
      </c>
    </row>
    <row r="245" spans="1:8" x14ac:dyDescent="0.25">
      <c r="A245" s="19"/>
      <c r="B245" s="5">
        <f>DATE(YEAR(siječanj!B245),MONTH(siječanj!B245)+4,DAY(siječanj!B245))</f>
        <v>45780</v>
      </c>
      <c r="C245" s="8">
        <v>2.5208333333333299</v>
      </c>
      <c r="D245">
        <v>0.90062062190433334</v>
      </c>
      <c r="E245" s="6">
        <v>128.5587680751697</v>
      </c>
      <c r="F245" s="9">
        <v>129.88983823387625</v>
      </c>
      <c r="G245" s="9">
        <v>0.83172907446954036</v>
      </c>
      <c r="H245" s="9">
        <v>115.78267765511428</v>
      </c>
    </row>
    <row r="246" spans="1:8" x14ac:dyDescent="0.25">
      <c r="A246" s="19"/>
      <c r="B246" s="5">
        <f>DATE(YEAR(siječanj!B246),MONTH(siječanj!B246)+4,DAY(siječanj!B246))</f>
        <v>45780</v>
      </c>
      <c r="C246" s="8">
        <v>2.53125</v>
      </c>
      <c r="D246">
        <v>0.90062062190433334</v>
      </c>
      <c r="E246" s="6">
        <v>129.49740487065048</v>
      </c>
      <c r="F246" s="9">
        <v>128.80448291585375</v>
      </c>
      <c r="G246" s="9">
        <v>0.89033908784675153</v>
      </c>
      <c r="H246" s="9">
        <v>116.62803330960249</v>
      </c>
    </row>
    <row r="247" spans="1:8" x14ac:dyDescent="0.25">
      <c r="A247" s="19"/>
      <c r="B247" s="5">
        <f>DATE(YEAR(siječanj!B247),MONTH(siječanj!B247)+4,DAY(siječanj!B247))</f>
        <v>45780</v>
      </c>
      <c r="C247" s="8">
        <v>2.5416666666666701</v>
      </c>
      <c r="D247">
        <v>0.90062062190433334</v>
      </c>
      <c r="E247" s="6">
        <v>127.93440530755578</v>
      </c>
      <c r="F247" s="9">
        <v>126.09838889522275</v>
      </c>
      <c r="G247" s="9">
        <v>0.85067338473671328</v>
      </c>
      <c r="H247" s="9">
        <v>115.22036367105193</v>
      </c>
    </row>
    <row r="248" spans="1:8" x14ac:dyDescent="0.25">
      <c r="A248" s="19"/>
      <c r="B248" s="5">
        <f>DATE(YEAR(siječanj!B248),MONTH(siječanj!B248)+4,DAY(siječanj!B248))</f>
        <v>45780</v>
      </c>
      <c r="C248" s="8">
        <v>2.5520833333333299</v>
      </c>
      <c r="D248">
        <v>0.90062062190433334</v>
      </c>
      <c r="E248" s="6">
        <v>127.5348504621187</v>
      </c>
      <c r="F248" s="9">
        <v>124.72596099720697</v>
      </c>
      <c r="G248" s="9">
        <v>0.77450035388516103</v>
      </c>
      <c r="H248" s="9">
        <v>114.86051633766949</v>
      </c>
    </row>
    <row r="249" spans="1:8" x14ac:dyDescent="0.25">
      <c r="A249" s="19"/>
      <c r="B249" s="5">
        <f>DATE(YEAR(siječanj!B249),MONTH(siječanj!B249)+4,DAY(siječanj!B249))</f>
        <v>45780</v>
      </c>
      <c r="C249" s="8">
        <v>2.5625</v>
      </c>
      <c r="D249">
        <v>0.90062062190433334</v>
      </c>
      <c r="E249" s="6">
        <v>129.20705087881413</v>
      </c>
      <c r="F249" s="9">
        <v>123.32522994671636</v>
      </c>
      <c r="G249" s="9">
        <v>0.77505247640369579</v>
      </c>
      <c r="H249" s="9">
        <v>116.36653451690242</v>
      </c>
    </row>
    <row r="250" spans="1:8" x14ac:dyDescent="0.25">
      <c r="A250" s="19"/>
      <c r="B250" s="5">
        <f>DATE(YEAR(siječanj!B250),MONTH(siječanj!B250)+4,DAY(siječanj!B250))</f>
        <v>45780</v>
      </c>
      <c r="C250" s="8">
        <v>2.5729166666666701</v>
      </c>
      <c r="D250">
        <v>0.90062062190433334</v>
      </c>
      <c r="E250" s="6">
        <v>127.69454619775946</v>
      </c>
      <c r="F250" s="9">
        <v>122.64123520402001</v>
      </c>
      <c r="G250" s="9">
        <v>0.7983999099382052</v>
      </c>
      <c r="H250" s="9">
        <v>115.00434161041775</v>
      </c>
    </row>
    <row r="251" spans="1:8" x14ac:dyDescent="0.25">
      <c r="A251" s="19"/>
      <c r="B251" s="5">
        <f>DATE(YEAR(siječanj!B251),MONTH(siječanj!B251)+4,DAY(siječanj!B251))</f>
        <v>45780</v>
      </c>
      <c r="C251" s="8">
        <v>2.5833333333333299</v>
      </c>
      <c r="D251">
        <v>0.90062062190433334</v>
      </c>
      <c r="E251" s="6">
        <v>125.87789142838452</v>
      </c>
      <c r="F251" s="9">
        <v>120.185419494453</v>
      </c>
      <c r="G251" s="9">
        <v>0.77565802948952189</v>
      </c>
      <c r="H251" s="9">
        <v>113.36822486223781</v>
      </c>
    </row>
    <row r="252" spans="1:8" x14ac:dyDescent="0.25">
      <c r="A252" s="19"/>
      <c r="B252" s="5">
        <f>DATE(YEAR(siječanj!B252),MONTH(siječanj!B252)+4,DAY(siječanj!B252))</f>
        <v>45780</v>
      </c>
      <c r="C252" s="8">
        <v>2.59375</v>
      </c>
      <c r="D252">
        <v>0.90062062190433334</v>
      </c>
      <c r="E252" s="6">
        <v>125.67327987406252</v>
      </c>
      <c r="F252" s="9">
        <v>118.85461320018446</v>
      </c>
      <c r="G252" s="9">
        <v>0.80082212228150962</v>
      </c>
      <c r="H252" s="9">
        <v>113.18394747693551</v>
      </c>
    </row>
    <row r="253" spans="1:8" x14ac:dyDescent="0.25">
      <c r="A253" s="19"/>
      <c r="B253" s="5">
        <f>DATE(YEAR(siječanj!B253),MONTH(siječanj!B253)+4,DAY(siječanj!B253))</f>
        <v>45780</v>
      </c>
      <c r="C253" s="8">
        <v>2.6041666666666701</v>
      </c>
      <c r="D253">
        <v>0.90062062190433334</v>
      </c>
      <c r="E253" s="6">
        <v>124.64984171176891</v>
      </c>
      <c r="F253" s="9">
        <v>117.34053588230908</v>
      </c>
      <c r="G253" s="9">
        <v>0.8300450031368386</v>
      </c>
      <c r="H253" s="9">
        <v>112.26221796273003</v>
      </c>
    </row>
    <row r="254" spans="1:8" x14ac:dyDescent="0.25">
      <c r="A254" s="19"/>
      <c r="B254" s="5">
        <f>DATE(YEAR(siječanj!B254),MONTH(siječanj!B254)+4,DAY(siječanj!B254))</f>
        <v>45780</v>
      </c>
      <c r="C254" s="8">
        <v>2.6145833333333299</v>
      </c>
      <c r="D254">
        <v>0.90062062190433334</v>
      </c>
      <c r="E254" s="6">
        <v>123.59602182482809</v>
      </c>
      <c r="F254" s="9">
        <v>116.58773253887622</v>
      </c>
      <c r="G254" s="9">
        <v>0.85139965284262809</v>
      </c>
      <c r="H254" s="9">
        <v>111.31312604077823</v>
      </c>
    </row>
    <row r="255" spans="1:8" x14ac:dyDescent="0.25">
      <c r="A255" s="19"/>
      <c r="B255" s="5">
        <f>DATE(YEAR(siječanj!B255),MONTH(siječanj!B255)+4,DAY(siječanj!B255))</f>
        <v>45780</v>
      </c>
      <c r="C255" s="8">
        <v>2.625</v>
      </c>
      <c r="D255">
        <v>0.90062062190433334</v>
      </c>
      <c r="E255" s="6">
        <v>121.77001182207955</v>
      </c>
      <c r="F255" s="9">
        <v>115.46099190265372</v>
      </c>
      <c r="G255" s="9">
        <v>0.86600020935829602</v>
      </c>
      <c r="H255" s="9">
        <v>109.6685837764993</v>
      </c>
    </row>
    <row r="256" spans="1:8" x14ac:dyDescent="0.25">
      <c r="A256" s="19"/>
      <c r="B256" s="5">
        <f>DATE(YEAR(siječanj!B256),MONTH(siječanj!B256)+4,DAY(siječanj!B256))</f>
        <v>45780</v>
      </c>
      <c r="C256" s="8">
        <v>2.6354166666666701</v>
      </c>
      <c r="D256">
        <v>0.90062062190433334</v>
      </c>
      <c r="E256" s="6">
        <v>120.71062971199252</v>
      </c>
      <c r="F256" s="9">
        <v>114.62412101341053</v>
      </c>
      <c r="G256" s="9">
        <v>0.83363676398919184</v>
      </c>
      <c r="H256" s="9">
        <v>108.71448240167841</v>
      </c>
    </row>
    <row r="257" spans="1:8" x14ac:dyDescent="0.25">
      <c r="A257" s="19"/>
      <c r="B257" s="5">
        <f>DATE(YEAR(siječanj!B257),MONTH(siječanj!B257)+4,DAY(siječanj!B257))</f>
        <v>45780</v>
      </c>
      <c r="C257" s="8">
        <v>2.6458333333333299</v>
      </c>
      <c r="D257">
        <v>0.90062062190433334</v>
      </c>
      <c r="E257" s="6">
        <v>122.75556247793097</v>
      </c>
      <c r="F257" s="9">
        <v>113.87991944800167</v>
      </c>
      <c r="G257" s="9">
        <v>0.79166956355593754</v>
      </c>
      <c r="H257" s="9">
        <v>110.55619102109043</v>
      </c>
    </row>
    <row r="258" spans="1:8" x14ac:dyDescent="0.25">
      <c r="A258" s="19"/>
      <c r="B258" s="5">
        <f>DATE(YEAR(siječanj!B258),MONTH(siječanj!B258)+4,DAY(siječanj!B258))</f>
        <v>45780</v>
      </c>
      <c r="C258" s="8">
        <v>2.65625</v>
      </c>
      <c r="D258">
        <v>0.90062062190433334</v>
      </c>
      <c r="E258" s="6">
        <v>123.95420423042522</v>
      </c>
      <c r="F258" s="9">
        <v>113.4169296169938</v>
      </c>
      <c r="G258" s="9">
        <v>0.80195209211181573</v>
      </c>
      <c r="H258" s="9">
        <v>111.63571250166231</v>
      </c>
    </row>
    <row r="259" spans="1:8" x14ac:dyDescent="0.25">
      <c r="A259" s="19"/>
      <c r="B259" s="5">
        <f>DATE(YEAR(siječanj!B259),MONTH(siječanj!B259)+4,DAY(siječanj!B259))</f>
        <v>45780</v>
      </c>
      <c r="C259" s="8">
        <v>2.6666666666666701</v>
      </c>
      <c r="D259">
        <v>0.90062062190433334</v>
      </c>
      <c r="E259" s="6">
        <v>120.1769594137828</v>
      </c>
      <c r="F259" s="9">
        <v>113.24879392286005</v>
      </c>
      <c r="G259" s="9">
        <v>0.7954255760748441</v>
      </c>
      <c r="H259" s="9">
        <v>108.2338479258129</v>
      </c>
    </row>
    <row r="260" spans="1:8" x14ac:dyDescent="0.25">
      <c r="A260" s="19"/>
      <c r="B260" s="5">
        <f>DATE(YEAR(siječanj!B260),MONTH(siječanj!B260)+4,DAY(siječanj!B260))</f>
        <v>45780</v>
      </c>
      <c r="C260" s="8">
        <v>2.6770833333333299</v>
      </c>
      <c r="D260">
        <v>0.90062062190433334</v>
      </c>
      <c r="E260" s="6">
        <v>119.22541013767677</v>
      </c>
      <c r="F260" s="9">
        <v>112.49109395560475</v>
      </c>
      <c r="G260" s="9">
        <v>0.83212881822620954</v>
      </c>
      <c r="H260" s="9">
        <v>107.37686302499367</v>
      </c>
    </row>
    <row r="261" spans="1:8" x14ac:dyDescent="0.25">
      <c r="A261" s="19"/>
      <c r="B261" s="5">
        <f>DATE(YEAR(siječanj!B261),MONTH(siječanj!B261)+4,DAY(siječanj!B261))</f>
        <v>45780</v>
      </c>
      <c r="C261" s="8">
        <v>2.6875</v>
      </c>
      <c r="D261">
        <v>0.90062062190433334</v>
      </c>
      <c r="E261" s="6">
        <v>121.14038698334318</v>
      </c>
      <c r="F261" s="9">
        <v>112.59771989248485</v>
      </c>
      <c r="G261" s="9">
        <v>0.8699837990303525</v>
      </c>
      <c r="H261" s="9">
        <v>109.10153066267014</v>
      </c>
    </row>
    <row r="262" spans="1:8" x14ac:dyDescent="0.25">
      <c r="A262" s="19"/>
      <c r="B262" s="5">
        <f>DATE(YEAR(siječanj!B262),MONTH(siječanj!B262)+4,DAY(siječanj!B262))</f>
        <v>45780</v>
      </c>
      <c r="C262" s="8">
        <v>2.6979166666666701</v>
      </c>
      <c r="D262">
        <v>0.90062062190433334</v>
      </c>
      <c r="E262" s="6">
        <v>124.72307880556147</v>
      </c>
      <c r="F262" s="9">
        <v>112.81927479819888</v>
      </c>
      <c r="G262" s="9">
        <v>0.89467888462901279</v>
      </c>
      <c r="H262" s="9">
        <v>112.32817679968795</v>
      </c>
    </row>
    <row r="263" spans="1:8" x14ac:dyDescent="0.25">
      <c r="A263" s="19"/>
      <c r="B263" s="5">
        <f>DATE(YEAR(siječanj!B263),MONTH(siječanj!B263)+4,DAY(siječanj!B263))</f>
        <v>45780</v>
      </c>
      <c r="C263" s="8">
        <v>2.7083333333333299</v>
      </c>
      <c r="D263">
        <v>0.90062062190433334</v>
      </c>
      <c r="E263" s="6">
        <v>126.11157513317755</v>
      </c>
      <c r="F263" s="9">
        <v>113.28394443568111</v>
      </c>
      <c r="G263" s="9">
        <v>0.95293071191215861</v>
      </c>
      <c r="H263" s="9">
        <v>113.57868522577743</v>
      </c>
    </row>
    <row r="264" spans="1:8" x14ac:dyDescent="0.25">
      <c r="A264" s="19"/>
      <c r="B264" s="5">
        <f>DATE(YEAR(siječanj!B264),MONTH(siječanj!B264)+4,DAY(siječanj!B264))</f>
        <v>45780</v>
      </c>
      <c r="C264" s="8">
        <v>2.71875</v>
      </c>
      <c r="D264">
        <v>0.90062062190433334</v>
      </c>
      <c r="E264" s="6">
        <v>128.29279276750577</v>
      </c>
      <c r="F264" s="9">
        <v>113.89162266211845</v>
      </c>
      <c r="G264" s="9">
        <v>1.0989976245700515</v>
      </c>
      <c r="H264" s="9">
        <v>115.54313480811481</v>
      </c>
    </row>
    <row r="265" spans="1:8" x14ac:dyDescent="0.25">
      <c r="A265" s="19"/>
      <c r="B265" s="5">
        <f>DATE(YEAR(siječanj!B265),MONTH(siječanj!B265)+4,DAY(siječanj!B265))</f>
        <v>45780</v>
      </c>
      <c r="C265" s="8">
        <v>2.7291666666666701</v>
      </c>
      <c r="D265">
        <v>0.90062062190433334</v>
      </c>
      <c r="E265" s="6">
        <v>131.54819208695295</v>
      </c>
      <c r="F265" s="9">
        <v>114.43838872386121</v>
      </c>
      <c r="G265" s="9">
        <v>1.4312542842890805</v>
      </c>
      <c r="H265" s="9">
        <v>118.47501456774226</v>
      </c>
    </row>
    <row r="266" spans="1:8" x14ac:dyDescent="0.25">
      <c r="A266" s="19"/>
      <c r="B266" s="5">
        <f>DATE(YEAR(siječanj!B266),MONTH(siječanj!B266)+4,DAY(siječanj!B266))</f>
        <v>45780</v>
      </c>
      <c r="C266" s="8">
        <v>2.7395833333333299</v>
      </c>
      <c r="D266">
        <v>0.90062062190433334</v>
      </c>
      <c r="E266" s="6">
        <v>141.32977308416136</v>
      </c>
      <c r="F266" s="9">
        <v>115.73691176465005</v>
      </c>
      <c r="G266" s="9">
        <v>5.4588350222366087</v>
      </c>
      <c r="H266" s="9">
        <v>127.28450812865572</v>
      </c>
    </row>
    <row r="267" spans="1:8" x14ac:dyDescent="0.25">
      <c r="A267" s="19"/>
      <c r="B267" s="5">
        <f>DATE(YEAR(siječanj!B267),MONTH(siječanj!B267)+4,DAY(siječanj!B267))</f>
        <v>45780</v>
      </c>
      <c r="C267" s="8">
        <v>2.75</v>
      </c>
      <c r="D267">
        <v>0.90062062190433334</v>
      </c>
      <c r="E267" s="6">
        <v>141.07849928205624</v>
      </c>
      <c r="F267" s="9">
        <v>117.53374556005134</v>
      </c>
      <c r="G267" s="9">
        <v>37.456492943382052</v>
      </c>
      <c r="H267" s="9">
        <v>127.05820576073553</v>
      </c>
    </row>
    <row r="268" spans="1:8" x14ac:dyDescent="0.25">
      <c r="A268" s="19"/>
      <c r="B268" s="5">
        <f>DATE(YEAR(siječanj!B268),MONTH(siječanj!B268)+4,DAY(siječanj!B268))</f>
        <v>45780</v>
      </c>
      <c r="C268" s="8">
        <v>2.7604166666666701</v>
      </c>
      <c r="D268">
        <v>0.90062062190433334</v>
      </c>
      <c r="E268" s="6">
        <v>145.84978618407982</v>
      </c>
      <c r="F268" s="9">
        <v>120.06683437581488</v>
      </c>
      <c r="G268" s="9">
        <v>111.63968846245652</v>
      </c>
      <c r="H268" s="9">
        <v>131.35532513772</v>
      </c>
    </row>
    <row r="269" spans="1:8" x14ac:dyDescent="0.25">
      <c r="A269" s="19"/>
      <c r="B269" s="5">
        <f>DATE(YEAR(siječanj!B269),MONTH(siječanj!B269)+4,DAY(siječanj!B269))</f>
        <v>45780</v>
      </c>
      <c r="C269" s="8">
        <v>2.7708333333333299</v>
      </c>
      <c r="D269">
        <v>0.90062062190433334</v>
      </c>
      <c r="E269" s="6">
        <v>152.15460128662943</v>
      </c>
      <c r="F269" s="9">
        <v>121.81018710162611</v>
      </c>
      <c r="G269" s="9">
        <v>178.73024317663842</v>
      </c>
      <c r="H269" s="9">
        <v>137.03357163637008</v>
      </c>
    </row>
    <row r="270" spans="1:8" x14ac:dyDescent="0.25">
      <c r="A270" s="19"/>
      <c r="B270" s="5">
        <f>DATE(YEAR(siječanj!B270),MONTH(siječanj!B270)+4,DAY(siječanj!B270))</f>
        <v>45780</v>
      </c>
      <c r="C270" s="8">
        <v>2.78125</v>
      </c>
      <c r="D270">
        <v>0.90062062190433334</v>
      </c>
      <c r="E270" s="6">
        <v>158.6840697776407</v>
      </c>
      <c r="F270" s="9">
        <v>122.40730347456285</v>
      </c>
      <c r="G270" s="9">
        <v>213.01636911776112</v>
      </c>
      <c r="H270" s="9">
        <v>142.91414560944941</v>
      </c>
    </row>
    <row r="271" spans="1:8" x14ac:dyDescent="0.25">
      <c r="A271" s="19"/>
      <c r="B271" s="5">
        <f>DATE(YEAR(siječanj!B271),MONTH(siječanj!B271)+4,DAY(siječanj!B271))</f>
        <v>45780</v>
      </c>
      <c r="C271" s="8">
        <v>2.7916666666666701</v>
      </c>
      <c r="D271">
        <v>0.90062062190433334</v>
      </c>
      <c r="E271" s="6">
        <v>164.15697738946795</v>
      </c>
      <c r="F271" s="9">
        <v>122.04898763888508</v>
      </c>
      <c r="G271" s="9">
        <v>219.87872370834211</v>
      </c>
      <c r="H271" s="9">
        <v>147.8431590664382</v>
      </c>
    </row>
    <row r="272" spans="1:8" x14ac:dyDescent="0.25">
      <c r="A272" s="19"/>
      <c r="B272" s="5">
        <f>DATE(YEAR(siječanj!B272),MONTH(siječanj!B272)+4,DAY(siječanj!B272))</f>
        <v>45780</v>
      </c>
      <c r="C272" s="8">
        <v>2.8020833333333299</v>
      </c>
      <c r="D272">
        <v>0.90062062190433334</v>
      </c>
      <c r="E272" s="6">
        <v>169.96880814733609</v>
      </c>
      <c r="F272" s="9">
        <v>121.64470959479399</v>
      </c>
      <c r="G272" s="9">
        <v>220.76279351111012</v>
      </c>
      <c r="H272" s="9">
        <v>153.07741369799214</v>
      </c>
    </row>
    <row r="273" spans="1:8" x14ac:dyDescent="0.25">
      <c r="A273" s="19"/>
      <c r="B273" s="5">
        <f>DATE(YEAR(siječanj!B273),MONTH(siječanj!B273)+4,DAY(siječanj!B273))</f>
        <v>45780</v>
      </c>
      <c r="C273" s="8">
        <v>2.8125</v>
      </c>
      <c r="D273">
        <v>0.90062062190433334</v>
      </c>
      <c r="E273" s="6">
        <v>172.13548475342509</v>
      </c>
      <c r="F273" s="9">
        <v>120.96680917150948</v>
      </c>
      <c r="G273" s="9">
        <v>221.36794680625118</v>
      </c>
      <c r="H273" s="9">
        <v>155.0287673304336</v>
      </c>
    </row>
    <row r="274" spans="1:8" x14ac:dyDescent="0.25">
      <c r="A274" s="19"/>
      <c r="B274" s="5">
        <f>DATE(YEAR(siječanj!B274),MONTH(siječanj!B274)+4,DAY(siječanj!B274))</f>
        <v>45780</v>
      </c>
      <c r="C274" s="8">
        <v>2.8229166666666701</v>
      </c>
      <c r="D274">
        <v>0.90062062190433334</v>
      </c>
      <c r="E274" s="6">
        <v>171.09539459271875</v>
      </c>
      <c r="F274" s="9">
        <v>120.34932193166826</v>
      </c>
      <c r="G274" s="9">
        <v>221.88609640239585</v>
      </c>
      <c r="H274" s="9">
        <v>154.09204068306167</v>
      </c>
    </row>
    <row r="275" spans="1:8" x14ac:dyDescent="0.25">
      <c r="A275" s="19"/>
      <c r="B275" s="5">
        <f>DATE(YEAR(siječanj!B275),MONTH(siječanj!B275)+4,DAY(siječanj!B275))</f>
        <v>45780</v>
      </c>
      <c r="C275" s="8">
        <v>2.8333333333333299</v>
      </c>
      <c r="D275">
        <v>0.90062062190433334</v>
      </c>
      <c r="E275" s="6">
        <v>168.43785550872988</v>
      </c>
      <c r="F275" s="9">
        <v>118.20718387186484</v>
      </c>
      <c r="G275" s="9">
        <v>223.05824524831104</v>
      </c>
      <c r="H275" s="9">
        <v>151.69860618050456</v>
      </c>
    </row>
    <row r="276" spans="1:8" x14ac:dyDescent="0.25">
      <c r="A276" s="19"/>
      <c r="B276" s="5">
        <f>DATE(YEAR(siječanj!B276),MONTH(siječanj!B276)+4,DAY(siječanj!B276))</f>
        <v>45780</v>
      </c>
      <c r="C276" s="8">
        <v>2.84375</v>
      </c>
      <c r="D276">
        <v>0.90062062190433334</v>
      </c>
      <c r="E276" s="6">
        <v>166.96845979060956</v>
      </c>
      <c r="F276" s="9">
        <v>116.42650525974776</v>
      </c>
      <c r="G276" s="9">
        <v>222.82195088093349</v>
      </c>
      <c r="H276" s="9">
        <v>150.37523809502744</v>
      </c>
    </row>
    <row r="277" spans="1:8" x14ac:dyDescent="0.25">
      <c r="A277" s="19"/>
      <c r="B277" s="5">
        <f>DATE(YEAR(siječanj!B277),MONTH(siječanj!B277)+4,DAY(siječanj!B277))</f>
        <v>45780</v>
      </c>
      <c r="C277" s="8">
        <v>2.8541666666666701</v>
      </c>
      <c r="D277">
        <v>0.90062062190433334</v>
      </c>
      <c r="E277" s="6">
        <v>165.28971546543616</v>
      </c>
      <c r="F277" s="9">
        <v>115.03089356208247</v>
      </c>
      <c r="G277" s="9">
        <v>223.05801559831701</v>
      </c>
      <c r="H277" s="9">
        <v>148.86332633687141</v>
      </c>
    </row>
    <row r="278" spans="1:8" x14ac:dyDescent="0.25">
      <c r="A278" s="19"/>
      <c r="B278" s="5">
        <f>DATE(YEAR(siječanj!B278),MONTH(siječanj!B278)+4,DAY(siječanj!B278))</f>
        <v>45780</v>
      </c>
      <c r="C278" s="8">
        <v>2.8645833333333299</v>
      </c>
      <c r="D278">
        <v>0.90062062190433334</v>
      </c>
      <c r="E278" s="6">
        <v>161.97643138244038</v>
      </c>
      <c r="F278" s="9">
        <v>113.33813626987099</v>
      </c>
      <c r="G278" s="9">
        <v>223.23186284040077</v>
      </c>
      <c r="H278" s="9">
        <v>145.87931436549803</v>
      </c>
    </row>
    <row r="279" spans="1:8" x14ac:dyDescent="0.25">
      <c r="A279" s="19"/>
      <c r="B279" s="5">
        <f>DATE(YEAR(siječanj!B279),MONTH(siječanj!B279)+4,DAY(siječanj!B279))</f>
        <v>45780</v>
      </c>
      <c r="C279" s="8">
        <v>2.875</v>
      </c>
      <c r="D279">
        <v>0.90062062190433334</v>
      </c>
      <c r="E279" s="6">
        <v>160.49493349509888</v>
      </c>
      <c r="F279" s="9">
        <v>110.02010696661742</v>
      </c>
      <c r="G279" s="9">
        <v>223.98296629514115</v>
      </c>
      <c r="H279" s="9">
        <v>144.54504681685057</v>
      </c>
    </row>
    <row r="280" spans="1:8" x14ac:dyDescent="0.25">
      <c r="A280" s="19"/>
      <c r="B280" s="5">
        <f>DATE(YEAR(siječanj!B280),MONTH(siječanj!B280)+4,DAY(siječanj!B280))</f>
        <v>45780</v>
      </c>
      <c r="C280" s="8">
        <v>2.8854166666666701</v>
      </c>
      <c r="D280">
        <v>0.90062062190433334</v>
      </c>
      <c r="E280" s="6">
        <v>165.16599141440952</v>
      </c>
      <c r="F280" s="9">
        <v>108.06408077960535</v>
      </c>
      <c r="G280" s="9">
        <v>223.33285561885552</v>
      </c>
      <c r="H280" s="9">
        <v>148.75189790509128</v>
      </c>
    </row>
    <row r="281" spans="1:8" x14ac:dyDescent="0.25">
      <c r="A281" s="19"/>
      <c r="B281" s="5">
        <f>DATE(YEAR(siječanj!B281),MONTH(siječanj!B281)+4,DAY(siječanj!B281))</f>
        <v>45780</v>
      </c>
      <c r="C281" s="8">
        <v>2.8958333333333299</v>
      </c>
      <c r="D281">
        <v>0.90062062190433334</v>
      </c>
      <c r="E281" s="6">
        <v>168.98235109180905</v>
      </c>
      <c r="F281" s="9">
        <v>106.36145743608485</v>
      </c>
      <c r="G281" s="9">
        <v>223.05654723622519</v>
      </c>
      <c r="H281" s="9">
        <v>152.18899013116146</v>
      </c>
    </row>
    <row r="282" spans="1:8" x14ac:dyDescent="0.25">
      <c r="A282" s="19"/>
      <c r="B282" s="5">
        <f>DATE(YEAR(siječanj!B282),MONTH(siječanj!B282)+4,DAY(siječanj!B282))</f>
        <v>45780</v>
      </c>
      <c r="C282" s="8">
        <v>2.90625</v>
      </c>
      <c r="D282">
        <v>0.90062062190433334</v>
      </c>
      <c r="E282" s="6">
        <v>163.56987111562589</v>
      </c>
      <c r="F282" s="9">
        <v>105.02513874962342</v>
      </c>
      <c r="G282" s="9">
        <v>221.66598177572359</v>
      </c>
      <c r="H282" s="9">
        <v>147.31439904896664</v>
      </c>
    </row>
    <row r="283" spans="1:8" x14ac:dyDescent="0.25">
      <c r="A283" s="19"/>
      <c r="B283" s="5">
        <f>DATE(YEAR(siječanj!B283),MONTH(siječanj!B283)+4,DAY(siječanj!B283))</f>
        <v>45780</v>
      </c>
      <c r="C283" s="8">
        <v>2.9166666666666701</v>
      </c>
      <c r="D283">
        <v>0.90062062190433334</v>
      </c>
      <c r="E283" s="6">
        <v>160.26981848669311</v>
      </c>
      <c r="F283" s="9">
        <v>103.36555070637968</v>
      </c>
      <c r="G283" s="9">
        <v>219.25817627517088</v>
      </c>
      <c r="H283" s="9">
        <v>144.34230359798016</v>
      </c>
    </row>
    <row r="284" spans="1:8" x14ac:dyDescent="0.25">
      <c r="A284" s="19"/>
      <c r="B284" s="5">
        <f>DATE(YEAR(siječanj!B284),MONTH(siječanj!B284)+4,DAY(siječanj!B284))</f>
        <v>45780</v>
      </c>
      <c r="C284" s="8">
        <v>2.9270833333333299</v>
      </c>
      <c r="D284">
        <v>0.90062062190433334</v>
      </c>
      <c r="E284" s="6">
        <v>151.2350603015831</v>
      </c>
      <c r="F284" s="9">
        <v>101.2503482951912</v>
      </c>
      <c r="G284" s="9">
        <v>216.74244975538898</v>
      </c>
      <c r="H284" s="9">
        <v>136.20541406255114</v>
      </c>
    </row>
    <row r="285" spans="1:8" x14ac:dyDescent="0.25">
      <c r="A285" s="19"/>
      <c r="B285" s="5">
        <f>DATE(YEAR(siječanj!B285),MONTH(siječanj!B285)+4,DAY(siječanj!B285))</f>
        <v>45780</v>
      </c>
      <c r="C285" s="8">
        <v>2.9375</v>
      </c>
      <c r="D285">
        <v>0.90062062190433334</v>
      </c>
      <c r="E285" s="6">
        <v>140.84108002187867</v>
      </c>
      <c r="F285" s="9">
        <v>99.840795549401435</v>
      </c>
      <c r="G285" s="9">
        <v>215.53815120834039</v>
      </c>
      <c r="H285" s="9">
        <v>126.84438107898234</v>
      </c>
    </row>
    <row r="286" spans="1:8" x14ac:dyDescent="0.25">
      <c r="A286" s="19"/>
      <c r="B286" s="5">
        <f>DATE(YEAR(siječanj!B286),MONTH(siječanj!B286)+4,DAY(siječanj!B286))</f>
        <v>45780</v>
      </c>
      <c r="C286" s="8">
        <v>2.9479166666666701</v>
      </c>
      <c r="D286">
        <v>0.90062062190433334</v>
      </c>
      <c r="E286" s="6">
        <v>131.92243411172132</v>
      </c>
      <c r="F286" s="9">
        <v>97.817046470143993</v>
      </c>
      <c r="G286" s="9">
        <v>215.04359245774967</v>
      </c>
      <c r="H286" s="9">
        <v>118.81206465283189</v>
      </c>
    </row>
    <row r="287" spans="1:8" x14ac:dyDescent="0.25">
      <c r="A287" s="19"/>
      <c r="B287" s="5">
        <f>DATE(YEAR(siječanj!B287),MONTH(siječanj!B287)+4,DAY(siječanj!B287))</f>
        <v>45780</v>
      </c>
      <c r="C287" s="8">
        <v>2.9583333333333299</v>
      </c>
      <c r="D287">
        <v>0.90062062190433334</v>
      </c>
      <c r="E287" s="6">
        <v>122.8097582443297</v>
      </c>
      <c r="F287" s="9">
        <v>95.462410842792281</v>
      </c>
      <c r="G287" s="9">
        <v>209.80581397562946</v>
      </c>
      <c r="H287" s="9">
        <v>110.60500084592904</v>
      </c>
    </row>
    <row r="288" spans="1:8" x14ac:dyDescent="0.25">
      <c r="A288" s="19"/>
      <c r="B288" s="5">
        <f>DATE(YEAR(siječanj!B288),MONTH(siječanj!B288)+4,DAY(siječanj!B288))</f>
        <v>45780</v>
      </c>
      <c r="C288" s="8">
        <v>2.96875</v>
      </c>
      <c r="D288">
        <v>0.90062062190433334</v>
      </c>
      <c r="E288" s="6">
        <v>113.22721171928606</v>
      </c>
      <c r="F288" s="9">
        <v>93.282665201733096</v>
      </c>
      <c r="G288" s="9">
        <v>208.84561460077504</v>
      </c>
      <c r="H288" s="9">
        <v>101.97476183511704</v>
      </c>
    </row>
    <row r="289" spans="1:8" x14ac:dyDescent="0.25">
      <c r="A289" s="19"/>
      <c r="B289" s="5">
        <f>DATE(YEAR(siječanj!B289),MONTH(siječanj!B289)+4,DAY(siječanj!B289))</f>
        <v>45780</v>
      </c>
      <c r="C289" s="8">
        <v>2.9791666666666701</v>
      </c>
      <c r="D289">
        <v>0.90062062190433334</v>
      </c>
      <c r="E289" s="6">
        <v>105.45685829789151</v>
      </c>
      <c r="F289" s="9">
        <v>91.57698252774243</v>
      </c>
      <c r="G289" s="9">
        <v>206.94793212953454</v>
      </c>
      <c r="H289" s="9">
        <v>94.976621304324212</v>
      </c>
    </row>
    <row r="290" spans="1:8" ht="15.75" thickBot="1" x14ac:dyDescent="0.3">
      <c r="A290" s="19"/>
      <c r="B290" s="5">
        <f>DATE(YEAR(siječanj!B290),MONTH(siječanj!B290)+4,DAY(siječanj!B290))</f>
        <v>45780</v>
      </c>
      <c r="C290" s="8">
        <v>2.9895833333333299</v>
      </c>
      <c r="D290">
        <v>0.90062062190433334</v>
      </c>
      <c r="E290" s="6">
        <v>96.017913218291554</v>
      </c>
      <c r="F290" s="9">
        <v>90.179701276367069</v>
      </c>
      <c r="G290" s="9">
        <v>206.46303854840718</v>
      </c>
      <c r="H290" s="9">
        <v>86.475712716614055</v>
      </c>
    </row>
    <row r="291" spans="1:8" x14ac:dyDescent="0.25">
      <c r="A291" s="14">
        <f t="shared" ref="A291" si="1">A195+1</f>
        <v>124</v>
      </c>
      <c r="B291" s="5">
        <f>DATE(YEAR(siječanj!B291),MONTH(siječanj!B291)+4,DAY(siječanj!B291))</f>
        <v>45781</v>
      </c>
      <c r="C291" s="8">
        <v>3</v>
      </c>
      <c r="D291">
        <v>0.90019714748105728</v>
      </c>
      <c r="E291" s="6">
        <v>87.528885895381478</v>
      </c>
      <c r="F291" s="9">
        <v>82.904541739294956</v>
      </c>
      <c r="G291" s="9">
        <v>200.85782746468169</v>
      </c>
      <c r="H291" s="9">
        <v>78.793253405217357</v>
      </c>
    </row>
    <row r="292" spans="1:8" x14ac:dyDescent="0.25">
      <c r="A292" s="15"/>
      <c r="B292" s="5">
        <f>DATE(YEAR(siječanj!B292),MONTH(siječanj!B292)+4,DAY(siječanj!B292))</f>
        <v>45781</v>
      </c>
      <c r="C292" s="8">
        <v>3.0104166666666701</v>
      </c>
      <c r="D292">
        <v>0.90019714748105728</v>
      </c>
      <c r="E292" s="6">
        <v>81.510619887231925</v>
      </c>
      <c r="F292" s="9">
        <v>81.562105265537141</v>
      </c>
      <c r="G292" s="9">
        <v>199.01694462599204</v>
      </c>
      <c r="H292" s="9">
        <v>73.375627511898912</v>
      </c>
    </row>
    <row r="293" spans="1:8" x14ac:dyDescent="0.25">
      <c r="A293" s="15"/>
      <c r="B293" s="5">
        <f>DATE(YEAR(siječanj!B293),MONTH(siječanj!B293)+4,DAY(siječanj!B293))</f>
        <v>45781</v>
      </c>
      <c r="C293" s="8">
        <v>3.0208333333333299</v>
      </c>
      <c r="D293">
        <v>0.90019714748105728</v>
      </c>
      <c r="E293" s="6">
        <v>75.131953518431914</v>
      </c>
      <c r="F293" s="9">
        <v>80.366788086491894</v>
      </c>
      <c r="G293" s="9">
        <v>198.06693881528278</v>
      </c>
      <c r="H293" s="9">
        <v>67.633570241971796</v>
      </c>
    </row>
    <row r="294" spans="1:8" x14ac:dyDescent="0.25">
      <c r="A294" s="15"/>
      <c r="B294" s="5">
        <f>DATE(YEAR(siječanj!B294),MONTH(siječanj!B294)+4,DAY(siječanj!B294))</f>
        <v>45781</v>
      </c>
      <c r="C294" s="8">
        <v>3.03125</v>
      </c>
      <c r="D294">
        <v>0.90019714748105728</v>
      </c>
      <c r="E294" s="6">
        <v>69.634832652755549</v>
      </c>
      <c r="F294" s="9">
        <v>79.400769361507898</v>
      </c>
      <c r="G294" s="9">
        <v>197.05171370430915</v>
      </c>
      <c r="H294" s="9">
        <v>62.685077719331332</v>
      </c>
    </row>
    <row r="295" spans="1:8" x14ac:dyDescent="0.25">
      <c r="A295" s="15"/>
      <c r="B295" s="5">
        <f>DATE(YEAR(siječanj!B295),MONTH(siječanj!B295)+4,DAY(siječanj!B295))</f>
        <v>45781</v>
      </c>
      <c r="C295" s="8">
        <v>3.0416666666666701</v>
      </c>
      <c r="D295">
        <v>0.90019714748105728</v>
      </c>
      <c r="E295" s="6">
        <v>65.738551307780639</v>
      </c>
      <c r="F295" s="9">
        <v>83.3545875809113</v>
      </c>
      <c r="G295" s="9">
        <v>197.59546867569404</v>
      </c>
      <c r="H295" s="9">
        <v>59.177656366801259</v>
      </c>
    </row>
    <row r="296" spans="1:8" x14ac:dyDescent="0.25">
      <c r="A296" s="15"/>
      <c r="B296" s="5">
        <f>DATE(YEAR(siječanj!B296),MONTH(siječanj!B296)+4,DAY(siječanj!B296))</f>
        <v>45781</v>
      </c>
      <c r="C296" s="8">
        <v>3.0520833333333299</v>
      </c>
      <c r="D296">
        <v>0.90019714748105728</v>
      </c>
      <c r="E296" s="6">
        <v>63.517194531531807</v>
      </c>
      <c r="F296" s="9">
        <v>82.416338884742842</v>
      </c>
      <c r="G296" s="9">
        <v>197.74128583799262</v>
      </c>
      <c r="H296" s="9">
        <v>57.177997333284345</v>
      </c>
    </row>
    <row r="297" spans="1:8" x14ac:dyDescent="0.25">
      <c r="A297" s="15"/>
      <c r="B297" s="5">
        <f>DATE(YEAR(siječanj!B297),MONTH(siječanj!B297)+4,DAY(siječanj!B297))</f>
        <v>45781</v>
      </c>
      <c r="C297" s="8">
        <v>3.0625</v>
      </c>
      <c r="D297">
        <v>0.90019714748105728</v>
      </c>
      <c r="E297" s="6">
        <v>61.912407466887778</v>
      </c>
      <c r="F297" s="9">
        <v>81.574280930245763</v>
      </c>
      <c r="G297" s="9">
        <v>197.72611136517395</v>
      </c>
      <c r="H297" s="9">
        <v>55.73337259537729</v>
      </c>
    </row>
    <row r="298" spans="1:8" x14ac:dyDescent="0.25">
      <c r="A298" s="15"/>
      <c r="B298" s="5">
        <f>DATE(YEAR(siječanj!B298),MONTH(siječanj!B298)+4,DAY(siječanj!B298))</f>
        <v>45781</v>
      </c>
      <c r="C298" s="8">
        <v>3.0729166666666701</v>
      </c>
      <c r="D298">
        <v>0.90019714748105728</v>
      </c>
      <c r="E298" s="6">
        <v>59.421600355584673</v>
      </c>
      <c r="F298" s="9">
        <v>81.117231476557095</v>
      </c>
      <c r="G298" s="9">
        <v>197.4810785159826</v>
      </c>
      <c r="H298" s="9">
        <v>53.491155138856698</v>
      </c>
    </row>
    <row r="299" spans="1:8" x14ac:dyDescent="0.25">
      <c r="A299" s="15"/>
      <c r="B299" s="5">
        <f>DATE(YEAR(siječanj!B299),MONTH(siječanj!B299)+4,DAY(siječanj!B299))</f>
        <v>45781</v>
      </c>
      <c r="C299" s="8">
        <v>3.0833333333333299</v>
      </c>
      <c r="D299">
        <v>0.90019714748105728</v>
      </c>
      <c r="E299" s="6">
        <v>58.431898092038558</v>
      </c>
      <c r="F299" s="9">
        <v>80.381883268509881</v>
      </c>
      <c r="G299" s="9">
        <v>197.30674890906374</v>
      </c>
      <c r="H299" s="9">
        <v>52.600227984356941</v>
      </c>
    </row>
    <row r="300" spans="1:8" x14ac:dyDescent="0.25">
      <c r="A300" s="15"/>
      <c r="B300" s="5">
        <f>DATE(YEAR(siječanj!B300),MONTH(siječanj!B300)+4,DAY(siječanj!B300))</f>
        <v>45781</v>
      </c>
      <c r="C300" s="8">
        <v>3.09375</v>
      </c>
      <c r="D300">
        <v>0.90019714748105728</v>
      </c>
      <c r="E300" s="6">
        <v>58.795002792704892</v>
      </c>
      <c r="F300" s="9">
        <v>79.890085720488017</v>
      </c>
      <c r="G300" s="9">
        <v>197.47875445804371</v>
      </c>
      <c r="H300" s="9">
        <v>52.92709380013374</v>
      </c>
    </row>
    <row r="301" spans="1:8" x14ac:dyDescent="0.25">
      <c r="A301" s="15"/>
      <c r="B301" s="5">
        <f>DATE(YEAR(siječanj!B301),MONTH(siječanj!B301)+4,DAY(siječanj!B301))</f>
        <v>45781</v>
      </c>
      <c r="C301" s="8">
        <v>3.1041666666666701</v>
      </c>
      <c r="D301">
        <v>0.90019714748105728</v>
      </c>
      <c r="E301" s="6">
        <v>57.114842899076272</v>
      </c>
      <c r="F301" s="9">
        <v>79.277106794829379</v>
      </c>
      <c r="G301" s="9">
        <v>197.24866802924217</v>
      </c>
      <c r="H301" s="9">
        <v>51.414618656577183</v>
      </c>
    </row>
    <row r="302" spans="1:8" x14ac:dyDescent="0.25">
      <c r="A302" s="15"/>
      <c r="B302" s="5">
        <f>DATE(YEAR(siječanj!B302),MONTH(siječanj!B302)+4,DAY(siječanj!B302))</f>
        <v>45781</v>
      </c>
      <c r="C302" s="8">
        <v>3.1145833333333299</v>
      </c>
      <c r="D302">
        <v>0.90019714748105728</v>
      </c>
      <c r="E302" s="6">
        <v>56.913712315749066</v>
      </c>
      <c r="F302" s="9">
        <v>78.998642369456888</v>
      </c>
      <c r="G302" s="9">
        <v>197.12249452834041</v>
      </c>
      <c r="H302" s="9">
        <v>51.233561479194826</v>
      </c>
    </row>
    <row r="303" spans="1:8" x14ac:dyDescent="0.25">
      <c r="A303" s="15"/>
      <c r="B303" s="5">
        <f>DATE(YEAR(siječanj!B303),MONTH(siječanj!B303)+4,DAY(siječanj!B303))</f>
        <v>45781</v>
      </c>
      <c r="C303" s="8">
        <v>3.125</v>
      </c>
      <c r="D303">
        <v>0.90019714748105728</v>
      </c>
      <c r="E303" s="6">
        <v>56.726140084728542</v>
      </c>
      <c r="F303" s="9">
        <v>78.51943383020209</v>
      </c>
      <c r="G303" s="9">
        <v>197.1853406455368</v>
      </c>
      <c r="H303" s="9">
        <v>51.064709491883491</v>
      </c>
    </row>
    <row r="304" spans="1:8" x14ac:dyDescent="0.25">
      <c r="A304" s="15"/>
      <c r="B304" s="5">
        <f>DATE(YEAR(siječanj!B304),MONTH(siječanj!B304)+4,DAY(siječanj!B304))</f>
        <v>45781</v>
      </c>
      <c r="C304" s="8">
        <v>3.1354166666666701</v>
      </c>
      <c r="D304">
        <v>0.90019714748105728</v>
      </c>
      <c r="E304" s="6">
        <v>56.250244593385439</v>
      </c>
      <c r="F304" s="9">
        <v>78.370013146393475</v>
      </c>
      <c r="G304" s="9">
        <v>197.09945504246761</v>
      </c>
      <c r="H304" s="9">
        <v>50.636309728077336</v>
      </c>
    </row>
    <row r="305" spans="1:8" x14ac:dyDescent="0.25">
      <c r="A305" s="15"/>
      <c r="B305" s="5">
        <f>DATE(YEAR(siječanj!B305),MONTH(siječanj!B305)+4,DAY(siječanj!B305))</f>
        <v>45781</v>
      </c>
      <c r="C305" s="8">
        <v>3.1458333333333299</v>
      </c>
      <c r="D305">
        <v>0.90019714748105728</v>
      </c>
      <c r="E305" s="6">
        <v>56.344420014985893</v>
      </c>
      <c r="F305" s="9">
        <v>78.008193034375878</v>
      </c>
      <c r="G305" s="9">
        <v>197.04189976158878</v>
      </c>
      <c r="H305" s="9">
        <v>50.721086173964892</v>
      </c>
    </row>
    <row r="306" spans="1:8" x14ac:dyDescent="0.25">
      <c r="A306" s="15"/>
      <c r="B306" s="5">
        <f>DATE(YEAR(siječanj!B306),MONTH(siječanj!B306)+4,DAY(siječanj!B306))</f>
        <v>45781</v>
      </c>
      <c r="C306" s="8">
        <v>3.15625</v>
      </c>
      <c r="D306">
        <v>0.90019714748105728</v>
      </c>
      <c r="E306" s="6">
        <v>55.898596190258885</v>
      </c>
      <c r="F306" s="9">
        <v>77.687546165995073</v>
      </c>
      <c r="G306" s="9">
        <v>197.04972213962233</v>
      </c>
      <c r="H306" s="9">
        <v>50.319756838666542</v>
      </c>
    </row>
    <row r="307" spans="1:8" x14ac:dyDescent="0.25">
      <c r="A307" s="15"/>
      <c r="B307" s="5">
        <f>DATE(YEAR(siječanj!B307),MONTH(siječanj!B307)+4,DAY(siječanj!B307))</f>
        <v>45781</v>
      </c>
      <c r="C307" s="8">
        <v>3.1666666666666701</v>
      </c>
      <c r="D307">
        <v>0.90019714748105728</v>
      </c>
      <c r="E307" s="6">
        <v>55.329400968368084</v>
      </c>
      <c r="F307" s="9">
        <v>77.667652630038447</v>
      </c>
      <c r="G307" s="9">
        <v>199.07212203095511</v>
      </c>
      <c r="H307" s="9">
        <v>49.807368923560595</v>
      </c>
    </row>
    <row r="308" spans="1:8" x14ac:dyDescent="0.25">
      <c r="A308" s="15"/>
      <c r="B308" s="5">
        <f>DATE(YEAR(siječanj!B308),MONTH(siječanj!B308)+4,DAY(siječanj!B308))</f>
        <v>45781</v>
      </c>
      <c r="C308" s="8">
        <v>3.1770833333333299</v>
      </c>
      <c r="D308">
        <v>0.90019714748105728</v>
      </c>
      <c r="E308" s="6">
        <v>56.0173216699595</v>
      </c>
      <c r="F308" s="9">
        <v>77.605815637887716</v>
      </c>
      <c r="G308" s="9">
        <v>200.52048929661163</v>
      </c>
      <c r="H308" s="9">
        <v>50.426633176826357</v>
      </c>
    </row>
    <row r="309" spans="1:8" x14ac:dyDescent="0.25">
      <c r="A309" s="15"/>
      <c r="B309" s="5">
        <f>DATE(YEAR(siječanj!B309),MONTH(siječanj!B309)+4,DAY(siječanj!B309))</f>
        <v>45781</v>
      </c>
      <c r="C309" s="8">
        <v>3.1875</v>
      </c>
      <c r="D309">
        <v>0.90019714748105728</v>
      </c>
      <c r="E309" s="6">
        <v>57.068141027263657</v>
      </c>
      <c r="F309" s="9">
        <v>77.62870637517382</v>
      </c>
      <c r="G309" s="9">
        <v>205.73004229675618</v>
      </c>
      <c r="H309" s="9">
        <v>51.37257776478944</v>
      </c>
    </row>
    <row r="310" spans="1:8" x14ac:dyDescent="0.25">
      <c r="A310" s="15"/>
      <c r="B310" s="5">
        <f>DATE(YEAR(siječanj!B310),MONTH(siječanj!B310)+4,DAY(siječanj!B310))</f>
        <v>45781</v>
      </c>
      <c r="C310" s="8">
        <v>3.1979166666666701</v>
      </c>
      <c r="D310">
        <v>0.90019714748105728</v>
      </c>
      <c r="E310" s="6">
        <v>58.871031399378303</v>
      </c>
      <c r="F310" s="9">
        <v>77.615094038103479</v>
      </c>
      <c r="G310" s="9">
        <v>208.05168990922513</v>
      </c>
      <c r="H310" s="9">
        <v>52.995534534988103</v>
      </c>
    </row>
    <row r="311" spans="1:8" x14ac:dyDescent="0.25">
      <c r="A311" s="15"/>
      <c r="B311" s="5">
        <f>DATE(YEAR(siječanj!B311),MONTH(siječanj!B311)+4,DAY(siječanj!B311))</f>
        <v>45781</v>
      </c>
      <c r="C311" s="8">
        <v>3.2083333333333299</v>
      </c>
      <c r="D311">
        <v>0.90019714748105728</v>
      </c>
      <c r="E311" s="6">
        <v>60.307839325006938</v>
      </c>
      <c r="F311" s="9">
        <v>78.014062505947166</v>
      </c>
      <c r="G311" s="9">
        <v>213.11909066143127</v>
      </c>
      <c r="H311" s="9">
        <v>54.288944931117179</v>
      </c>
    </row>
    <row r="312" spans="1:8" x14ac:dyDescent="0.25">
      <c r="A312" s="15"/>
      <c r="B312" s="5">
        <f>DATE(YEAR(siječanj!B312),MONTH(siječanj!B312)+4,DAY(siječanj!B312))</f>
        <v>45781</v>
      </c>
      <c r="C312" s="8">
        <v>3.21875</v>
      </c>
      <c r="D312">
        <v>0.90019714748105728</v>
      </c>
      <c r="E312" s="6">
        <v>62.953791352158532</v>
      </c>
      <c r="F312" s="9">
        <v>78.656620746957117</v>
      </c>
      <c r="G312" s="9">
        <v>214.26086609899247</v>
      </c>
      <c r="H312" s="9">
        <v>56.670823398330761</v>
      </c>
    </row>
    <row r="313" spans="1:8" x14ac:dyDescent="0.25">
      <c r="A313" s="15"/>
      <c r="B313" s="5">
        <f>DATE(YEAR(siječanj!B313),MONTH(siječanj!B313)+4,DAY(siječanj!B313))</f>
        <v>45781</v>
      </c>
      <c r="C313" s="8">
        <v>3.2291666666666701</v>
      </c>
      <c r="D313">
        <v>0.90019714748105728</v>
      </c>
      <c r="E313" s="6">
        <v>65.184085328269362</v>
      </c>
      <c r="F313" s="9">
        <v>79.349145026358869</v>
      </c>
      <c r="G313" s="9">
        <v>214.81767088136044</v>
      </c>
      <c r="H313" s="9">
        <v>58.678527673669919</v>
      </c>
    </row>
    <row r="314" spans="1:8" x14ac:dyDescent="0.25">
      <c r="A314" s="15"/>
      <c r="B314" s="5">
        <f>DATE(YEAR(siječanj!B314),MONTH(siječanj!B314)+4,DAY(siječanj!B314))</f>
        <v>45781</v>
      </c>
      <c r="C314" s="8">
        <v>3.2395833333333299</v>
      </c>
      <c r="D314">
        <v>0.90019714748105728</v>
      </c>
      <c r="E314" s="6">
        <v>69.03434138173597</v>
      </c>
      <c r="F314" s="9">
        <v>80.261020740796411</v>
      </c>
      <c r="G314" s="9">
        <v>215.1577938052269</v>
      </c>
      <c r="H314" s="9">
        <v>62.144517190072229</v>
      </c>
    </row>
    <row r="315" spans="1:8" x14ac:dyDescent="0.25">
      <c r="A315" s="15"/>
      <c r="B315" s="5">
        <f>DATE(YEAR(siječanj!B315),MONTH(siječanj!B315)+4,DAY(siječanj!B315))</f>
        <v>45781</v>
      </c>
      <c r="C315" s="8">
        <v>3.25</v>
      </c>
      <c r="D315">
        <v>0.90019714748105728</v>
      </c>
      <c r="E315" s="6">
        <v>73.674702565364598</v>
      </c>
      <c r="F315" s="9">
        <v>82.002645659924383</v>
      </c>
      <c r="G315" s="9">
        <v>215.176801036597</v>
      </c>
      <c r="H315" s="9">
        <v>66.321757090856551</v>
      </c>
    </row>
    <row r="316" spans="1:8" x14ac:dyDescent="0.25">
      <c r="A316" s="15"/>
      <c r="B316" s="5">
        <f>DATE(YEAR(siječanj!B316),MONTH(siječanj!B316)+4,DAY(siječanj!B316))</f>
        <v>45781</v>
      </c>
      <c r="C316" s="8">
        <v>3.2604166666666701</v>
      </c>
      <c r="D316">
        <v>0.90019714748105728</v>
      </c>
      <c r="E316" s="6">
        <v>77.244045052031993</v>
      </c>
      <c r="F316" s="9">
        <v>83.198867221148532</v>
      </c>
      <c r="G316" s="9">
        <v>214.73603290454923</v>
      </c>
      <c r="H316" s="9">
        <v>69.53486901573747</v>
      </c>
    </row>
    <row r="317" spans="1:8" x14ac:dyDescent="0.25">
      <c r="A317" s="15"/>
      <c r="B317" s="5">
        <f>DATE(YEAR(siječanj!B317),MONTH(siječanj!B317)+4,DAY(siječanj!B317))</f>
        <v>45781</v>
      </c>
      <c r="C317" s="8">
        <v>3.2708333333333299</v>
      </c>
      <c r="D317">
        <v>0.90019714748105728</v>
      </c>
      <c r="E317" s="6">
        <v>83.102019973497008</v>
      </c>
      <c r="F317" s="9">
        <v>85.525607627507995</v>
      </c>
      <c r="G317" s="9">
        <v>209.70000683467083</v>
      </c>
      <c r="H317" s="9">
        <v>74.808201330055851</v>
      </c>
    </row>
    <row r="318" spans="1:8" x14ac:dyDescent="0.25">
      <c r="A318" s="15"/>
      <c r="B318" s="5">
        <f>DATE(YEAR(siječanj!B318),MONTH(siječanj!B318)+4,DAY(siječanj!B318))</f>
        <v>45781</v>
      </c>
      <c r="C318" s="8">
        <v>3.28125</v>
      </c>
      <c r="D318">
        <v>0.90019714748105728</v>
      </c>
      <c r="E318" s="6">
        <v>88.278883582846461</v>
      </c>
      <c r="F318" s="9">
        <v>87.706443274984963</v>
      </c>
      <c r="G318" s="9">
        <v>162.97158460655584</v>
      </c>
      <c r="H318" s="9">
        <v>79.468399184090728</v>
      </c>
    </row>
    <row r="319" spans="1:8" x14ac:dyDescent="0.25">
      <c r="A319" s="15"/>
      <c r="B319" s="5">
        <f>DATE(YEAR(siječanj!B319),MONTH(siječanj!B319)+4,DAY(siječanj!B319))</f>
        <v>45781</v>
      </c>
      <c r="C319" s="8">
        <v>3.2916666666666701</v>
      </c>
      <c r="D319">
        <v>0.90019714748105728</v>
      </c>
      <c r="E319" s="6">
        <v>91.303792894281244</v>
      </c>
      <c r="F319" s="9">
        <v>90.218723980099952</v>
      </c>
      <c r="G319" s="9">
        <v>83.061856098611429</v>
      </c>
      <c r="H319" s="9">
        <v>82.191413917633199</v>
      </c>
    </row>
    <row r="320" spans="1:8" x14ac:dyDescent="0.25">
      <c r="A320" s="15"/>
      <c r="B320" s="5">
        <f>DATE(YEAR(siječanj!B320),MONTH(siječanj!B320)+4,DAY(siječanj!B320))</f>
        <v>45781</v>
      </c>
      <c r="C320" s="8">
        <v>3.3020833333333299</v>
      </c>
      <c r="D320">
        <v>0.90019714748105728</v>
      </c>
      <c r="E320" s="6">
        <v>94.82790058882965</v>
      </c>
      <c r="F320" s="9">
        <v>90.731536702433075</v>
      </c>
      <c r="G320" s="9">
        <v>22.638702370809675</v>
      </c>
      <c r="H320" s="9">
        <v>85.363805611681727</v>
      </c>
    </row>
    <row r="321" spans="1:8" x14ac:dyDescent="0.25">
      <c r="A321" s="15"/>
      <c r="B321" s="5">
        <f>DATE(YEAR(siječanj!B321),MONTH(siječanj!B321)+4,DAY(siječanj!B321))</f>
        <v>45781</v>
      </c>
      <c r="C321" s="8">
        <v>3.3125</v>
      </c>
      <c r="D321">
        <v>0.90019714748105728</v>
      </c>
      <c r="E321" s="6">
        <v>103.89122274623188</v>
      </c>
      <c r="F321" s="9">
        <v>91.839114841863946</v>
      </c>
      <c r="G321" s="9">
        <v>5.5137005016006988</v>
      </c>
      <c r="H321" s="9">
        <v>93.522582364477074</v>
      </c>
    </row>
    <row r="322" spans="1:8" x14ac:dyDescent="0.25">
      <c r="A322" s="15"/>
      <c r="B322" s="5">
        <f>DATE(YEAR(siječanj!B322),MONTH(siječanj!B322)+4,DAY(siječanj!B322))</f>
        <v>45781</v>
      </c>
      <c r="C322" s="8">
        <v>3.3229166666666701</v>
      </c>
      <c r="D322">
        <v>0.90019714748105728</v>
      </c>
      <c r="E322" s="6">
        <v>111.36896657790872</v>
      </c>
      <c r="F322" s="9">
        <v>93.984004157156562</v>
      </c>
      <c r="G322" s="9">
        <v>2.306185016774001</v>
      </c>
      <c r="H322" s="9">
        <v>100.25402603134664</v>
      </c>
    </row>
    <row r="323" spans="1:8" x14ac:dyDescent="0.25">
      <c r="A323" s="15"/>
      <c r="B323" s="5">
        <f>DATE(YEAR(siječanj!B323),MONTH(siječanj!B323)+4,DAY(siječanj!B323))</f>
        <v>45781</v>
      </c>
      <c r="C323" s="8">
        <v>3.3333333333333299</v>
      </c>
      <c r="D323">
        <v>0.90019714748105728</v>
      </c>
      <c r="E323" s="6">
        <v>116.65850210584634</v>
      </c>
      <c r="F323" s="9">
        <v>96.804220502106489</v>
      </c>
      <c r="G323" s="9">
        <v>1.1598960741766917</v>
      </c>
      <c r="H323" s="9">
        <v>105.01565082509579</v>
      </c>
    </row>
    <row r="324" spans="1:8" x14ac:dyDescent="0.25">
      <c r="A324" s="15"/>
      <c r="B324" s="5">
        <f>DATE(YEAR(siječanj!B324),MONTH(siječanj!B324)+4,DAY(siječanj!B324))</f>
        <v>45781</v>
      </c>
      <c r="C324" s="8">
        <v>3.34375</v>
      </c>
      <c r="D324">
        <v>0.90019714748105728</v>
      </c>
      <c r="E324" s="6">
        <v>119.71621714193523</v>
      </c>
      <c r="F324" s="9">
        <v>97.955582343397822</v>
      </c>
      <c r="G324" s="9">
        <v>0.91750071422842117</v>
      </c>
      <c r="H324" s="9">
        <v>107.76819717839295</v>
      </c>
    </row>
    <row r="325" spans="1:8" x14ac:dyDescent="0.25">
      <c r="A325" s="15"/>
      <c r="B325" s="5">
        <f>DATE(YEAR(siječanj!B325),MONTH(siječanj!B325)+4,DAY(siječanj!B325))</f>
        <v>45781</v>
      </c>
      <c r="C325" s="8">
        <v>3.3541666666666701</v>
      </c>
      <c r="D325">
        <v>0.90019714748105728</v>
      </c>
      <c r="E325" s="6">
        <v>124.74724451057513</v>
      </c>
      <c r="F325" s="9">
        <v>99.082433711483048</v>
      </c>
      <c r="G325" s="9">
        <v>0.90184024211386693</v>
      </c>
      <c r="H325" s="9">
        <v>112.29711366454171</v>
      </c>
    </row>
    <row r="326" spans="1:8" x14ac:dyDescent="0.25">
      <c r="A326" s="15"/>
      <c r="B326" s="5">
        <f>DATE(YEAR(siječanj!B326),MONTH(siječanj!B326)+4,DAY(siječanj!B326))</f>
        <v>45781</v>
      </c>
      <c r="C326" s="8">
        <v>3.3645833333333299</v>
      </c>
      <c r="D326">
        <v>0.90019714748105728</v>
      </c>
      <c r="E326" s="6">
        <v>129.60737046802129</v>
      </c>
      <c r="F326" s="9">
        <v>100.95049460517637</v>
      </c>
      <c r="G326" s="9">
        <v>0.88893127647048586</v>
      </c>
      <c r="H326" s="9">
        <v>116.67218518783339</v>
      </c>
    </row>
    <row r="327" spans="1:8" x14ac:dyDescent="0.25">
      <c r="A327" s="15"/>
      <c r="B327" s="5">
        <f>DATE(YEAR(siječanj!B327),MONTH(siječanj!B327)+4,DAY(siječanj!B327))</f>
        <v>45781</v>
      </c>
      <c r="C327" s="8">
        <v>3.375</v>
      </c>
      <c r="D327">
        <v>0.90019714748105728</v>
      </c>
      <c r="E327" s="6">
        <v>130.26085491614313</v>
      </c>
      <c r="F327" s="9">
        <v>102.92459829346276</v>
      </c>
      <c r="G327" s="9">
        <v>0.83125254773662804</v>
      </c>
      <c r="H327" s="9">
        <v>117.2604500239559</v>
      </c>
    </row>
    <row r="328" spans="1:8" x14ac:dyDescent="0.25">
      <c r="A328" s="15"/>
      <c r="B328" s="5">
        <f>DATE(YEAR(siječanj!B328),MONTH(siječanj!B328)+4,DAY(siječanj!B328))</f>
        <v>45781</v>
      </c>
      <c r="C328" s="8">
        <v>3.3854166666666701</v>
      </c>
      <c r="D328">
        <v>0.90019714748105728</v>
      </c>
      <c r="E328" s="6">
        <v>134.66455167735683</v>
      </c>
      <c r="F328" s="9">
        <v>103.98270736737622</v>
      </c>
      <c r="G328" s="9">
        <v>0.82557380562042171</v>
      </c>
      <c r="H328" s="9">
        <v>121.22464528677204</v>
      </c>
    </row>
    <row r="329" spans="1:8" x14ac:dyDescent="0.25">
      <c r="A329" s="15"/>
      <c r="B329" s="5">
        <f>DATE(YEAR(siječanj!B329),MONTH(siječanj!B329)+4,DAY(siječanj!B329))</f>
        <v>45781</v>
      </c>
      <c r="C329" s="8">
        <v>3.3958333333333299</v>
      </c>
      <c r="D329">
        <v>0.90019714748105728</v>
      </c>
      <c r="E329" s="6">
        <v>139.22377572630398</v>
      </c>
      <c r="F329" s="9">
        <v>105.19670736246425</v>
      </c>
      <c r="G329" s="9">
        <v>0.82214629643462178</v>
      </c>
      <c r="H329" s="9">
        <v>125.32884577036131</v>
      </c>
    </row>
    <row r="330" spans="1:8" x14ac:dyDescent="0.25">
      <c r="A330" s="15"/>
      <c r="B330" s="5">
        <f>DATE(YEAR(siječanj!B330),MONTH(siječanj!B330)+4,DAY(siječanj!B330))</f>
        <v>45781</v>
      </c>
      <c r="C330" s="8">
        <v>3.40625</v>
      </c>
      <c r="D330">
        <v>0.90019714748105728</v>
      </c>
      <c r="E330" s="6">
        <v>143.37778959019846</v>
      </c>
      <c r="F330" s="9">
        <v>106.13220813704923</v>
      </c>
      <c r="G330" s="9">
        <v>0.82979130379611399</v>
      </c>
      <c r="H330" s="9">
        <v>129.06827720123587</v>
      </c>
    </row>
    <row r="331" spans="1:8" x14ac:dyDescent="0.25">
      <c r="A331" s="15"/>
      <c r="B331" s="5">
        <f>DATE(YEAR(siječanj!B331),MONTH(siječanj!B331)+4,DAY(siječanj!B331))</f>
        <v>45781</v>
      </c>
      <c r="C331" s="8">
        <v>3.4166666666666701</v>
      </c>
      <c r="D331">
        <v>0.90019714748105728</v>
      </c>
      <c r="E331" s="6">
        <v>144.60840892512951</v>
      </c>
      <c r="F331" s="9">
        <v>107.10418766454596</v>
      </c>
      <c r="G331" s="9">
        <v>0.84611353133936518</v>
      </c>
      <c r="H331" s="9">
        <v>130.17607721617586</v>
      </c>
    </row>
    <row r="332" spans="1:8" x14ac:dyDescent="0.25">
      <c r="A332" s="15"/>
      <c r="B332" s="5">
        <f>DATE(YEAR(siječanj!B332),MONTH(siječanj!B332)+4,DAY(siječanj!B332))</f>
        <v>45781</v>
      </c>
      <c r="C332" s="8">
        <v>3.4270833333333299</v>
      </c>
      <c r="D332">
        <v>0.90019714748105728</v>
      </c>
      <c r="E332" s="6">
        <v>145.68848072223912</v>
      </c>
      <c r="F332" s="9">
        <v>107.78111432627013</v>
      </c>
      <c r="G332" s="9">
        <v>0.87414470046427151</v>
      </c>
      <c r="H332" s="9">
        <v>131.14835476700867</v>
      </c>
    </row>
    <row r="333" spans="1:8" x14ac:dyDescent="0.25">
      <c r="A333" s="15"/>
      <c r="B333" s="5">
        <f>DATE(YEAR(siječanj!B333),MONTH(siječanj!B333)+4,DAY(siječanj!B333))</f>
        <v>45781</v>
      </c>
      <c r="C333" s="8">
        <v>3.4375</v>
      </c>
      <c r="D333">
        <v>0.90019714748105728</v>
      </c>
      <c r="E333" s="6">
        <v>149.59888704314309</v>
      </c>
      <c r="F333" s="9">
        <v>108.09401011489015</v>
      </c>
      <c r="G333" s="9">
        <v>0.90541973366567308</v>
      </c>
      <c r="H333" s="9">
        <v>134.66849138257831</v>
      </c>
    </row>
    <row r="334" spans="1:8" x14ac:dyDescent="0.25">
      <c r="A334" s="15"/>
      <c r="B334" s="5">
        <f>DATE(YEAR(siječanj!B334),MONTH(siječanj!B334)+4,DAY(siječanj!B334))</f>
        <v>45781</v>
      </c>
      <c r="C334" s="8">
        <v>3.4479166666666701</v>
      </c>
      <c r="D334">
        <v>0.90019714748105728</v>
      </c>
      <c r="E334" s="6">
        <v>151.61338360139371</v>
      </c>
      <c r="F334" s="9">
        <v>108.79167387105416</v>
      </c>
      <c r="G334" s="9">
        <v>0.91770177379661599</v>
      </c>
      <c r="H334" s="9">
        <v>136.48193543792593</v>
      </c>
    </row>
    <row r="335" spans="1:8" x14ac:dyDescent="0.25">
      <c r="A335" s="15"/>
      <c r="B335" s="5">
        <f>DATE(YEAR(siječanj!B335),MONTH(siječanj!B335)+4,DAY(siječanj!B335))</f>
        <v>45781</v>
      </c>
      <c r="C335" s="8">
        <v>3.4583333333333299</v>
      </c>
      <c r="D335">
        <v>0.90019714748105728</v>
      </c>
      <c r="E335" s="6">
        <v>150.08347604656652</v>
      </c>
      <c r="F335" s="9">
        <v>109.33076943916096</v>
      </c>
      <c r="G335" s="9">
        <v>0.92723072486838376</v>
      </c>
      <c r="H335" s="9">
        <v>135.10471702116078</v>
      </c>
    </row>
    <row r="336" spans="1:8" x14ac:dyDescent="0.25">
      <c r="A336" s="15"/>
      <c r="B336" s="5">
        <f>DATE(YEAR(siječanj!B336),MONTH(siječanj!B336)+4,DAY(siječanj!B336))</f>
        <v>45781</v>
      </c>
      <c r="C336" s="8">
        <v>3.46875</v>
      </c>
      <c r="D336">
        <v>0.90019714748105728</v>
      </c>
      <c r="E336" s="6">
        <v>150.34261719973611</v>
      </c>
      <c r="F336" s="9">
        <v>109.45489366140526</v>
      </c>
      <c r="G336" s="9">
        <v>0.92730988222586885</v>
      </c>
      <c r="H336" s="9">
        <v>135.337995148039</v>
      </c>
    </row>
    <row r="337" spans="1:8" x14ac:dyDescent="0.25">
      <c r="A337" s="15"/>
      <c r="B337" s="5">
        <f>DATE(YEAR(siječanj!B337),MONTH(siječanj!B337)+4,DAY(siječanj!B337))</f>
        <v>45781</v>
      </c>
      <c r="C337" s="8">
        <v>3.4791666666666701</v>
      </c>
      <c r="D337">
        <v>0.90019714748105728</v>
      </c>
      <c r="E337" s="6">
        <v>152.54279196039542</v>
      </c>
      <c r="F337" s="9">
        <v>109.87258896891427</v>
      </c>
      <c r="G337" s="9">
        <v>0.95951263849876078</v>
      </c>
      <c r="H337" s="9">
        <v>137.31858619154431</v>
      </c>
    </row>
    <row r="338" spans="1:8" x14ac:dyDescent="0.25">
      <c r="A338" s="15"/>
      <c r="B338" s="5">
        <f>DATE(YEAR(siječanj!B338),MONTH(siječanj!B338)+4,DAY(siječanj!B338))</f>
        <v>45781</v>
      </c>
      <c r="C338" s="8">
        <v>3.4895833333333299</v>
      </c>
      <c r="D338">
        <v>0.90019714748105728</v>
      </c>
      <c r="E338" s="6">
        <v>150.1732086238552</v>
      </c>
      <c r="F338" s="9">
        <v>109.97660572289011</v>
      </c>
      <c r="G338" s="9">
        <v>0.97550557091566537</v>
      </c>
      <c r="H338" s="9">
        <v>135.18549403127216</v>
      </c>
    </row>
    <row r="339" spans="1:8" x14ac:dyDescent="0.25">
      <c r="A339" s="15"/>
      <c r="B339" s="5">
        <f>DATE(YEAR(siječanj!B339),MONTH(siječanj!B339)+4,DAY(siječanj!B339))</f>
        <v>45781</v>
      </c>
      <c r="C339" s="8">
        <v>3.5</v>
      </c>
      <c r="D339">
        <v>0.90019714748105728</v>
      </c>
      <c r="E339" s="6">
        <v>146.57718331569782</v>
      </c>
      <c r="F339" s="9">
        <v>109.32449968802325</v>
      </c>
      <c r="G339" s="9">
        <v>0.97346489707537809</v>
      </c>
      <c r="H339" s="9">
        <v>131.94836230659919</v>
      </c>
    </row>
    <row r="340" spans="1:8" x14ac:dyDescent="0.25">
      <c r="A340" s="15"/>
      <c r="B340" s="5">
        <f>DATE(YEAR(siječanj!B340),MONTH(siječanj!B340)+4,DAY(siječanj!B340))</f>
        <v>45781</v>
      </c>
      <c r="C340" s="8">
        <v>3.5104166666666701</v>
      </c>
      <c r="D340">
        <v>0.90019714748105728</v>
      </c>
      <c r="E340" s="6">
        <v>137.26101230101639</v>
      </c>
      <c r="F340" s="9">
        <v>108.39586826551202</v>
      </c>
      <c r="G340" s="9">
        <v>0.96215490745715226</v>
      </c>
      <c r="H340" s="9">
        <v>123.56197173373727</v>
      </c>
    </row>
    <row r="341" spans="1:8" x14ac:dyDescent="0.25">
      <c r="A341" s="15"/>
      <c r="B341" s="5">
        <f>DATE(YEAR(siječanj!B341),MONTH(siječanj!B341)+4,DAY(siječanj!B341))</f>
        <v>45781</v>
      </c>
      <c r="C341" s="8">
        <v>3.5208333333333299</v>
      </c>
      <c r="D341">
        <v>0.90019714748105728</v>
      </c>
      <c r="E341" s="6">
        <v>133.61707856934703</v>
      </c>
      <c r="F341" s="9">
        <v>107.85850221120884</v>
      </c>
      <c r="G341" s="9">
        <v>0.8935952222222725</v>
      </c>
      <c r="H341" s="9">
        <v>120.2817129828785</v>
      </c>
    </row>
    <row r="342" spans="1:8" x14ac:dyDescent="0.25">
      <c r="A342" s="15"/>
      <c r="B342" s="5">
        <f>DATE(YEAR(siječanj!B342),MONTH(siječanj!B342)+4,DAY(siječanj!B342))</f>
        <v>45781</v>
      </c>
      <c r="C342" s="8">
        <v>3.53125</v>
      </c>
      <c r="D342">
        <v>0.90019714748105728</v>
      </c>
      <c r="E342" s="6">
        <v>132.09272234105796</v>
      </c>
      <c r="F342" s="9">
        <v>107.2388281501343</v>
      </c>
      <c r="G342" s="9">
        <v>0.86235976670113512</v>
      </c>
      <c r="H342" s="9">
        <v>118.9094918544277</v>
      </c>
    </row>
    <row r="343" spans="1:8" x14ac:dyDescent="0.25">
      <c r="A343" s="15"/>
      <c r="B343" s="5">
        <f>DATE(YEAR(siječanj!B343),MONTH(siječanj!B343)+4,DAY(siječanj!B343))</f>
        <v>45781</v>
      </c>
      <c r="C343" s="8">
        <v>3.5416666666666701</v>
      </c>
      <c r="D343">
        <v>0.90019714748105728</v>
      </c>
      <c r="E343" s="6">
        <v>127.14247053782995</v>
      </c>
      <c r="F343" s="9">
        <v>106.3646363955276</v>
      </c>
      <c r="G343" s="9">
        <v>0.80780458341954309</v>
      </c>
      <c r="H343" s="9">
        <v>114.45328930184888</v>
      </c>
    </row>
    <row r="344" spans="1:8" x14ac:dyDescent="0.25">
      <c r="A344" s="15"/>
      <c r="B344" s="5">
        <f>DATE(YEAR(siječanj!B344),MONTH(siječanj!B344)+4,DAY(siječanj!B344))</f>
        <v>45781</v>
      </c>
      <c r="C344" s="8">
        <v>3.5520833333333299</v>
      </c>
      <c r="D344">
        <v>0.90019714748105728</v>
      </c>
      <c r="E344" s="6">
        <v>121.93299734277258</v>
      </c>
      <c r="F344" s="9">
        <v>105.26551264937878</v>
      </c>
      <c r="G344" s="9">
        <v>0.76351134806045695</v>
      </c>
      <c r="H344" s="9">
        <v>109.76373639177922</v>
      </c>
    </row>
    <row r="345" spans="1:8" x14ac:dyDescent="0.25">
      <c r="A345" s="15"/>
      <c r="B345" s="5">
        <f>DATE(YEAR(siječanj!B345),MONTH(siječanj!B345)+4,DAY(siječanj!B345))</f>
        <v>45781</v>
      </c>
      <c r="C345" s="8">
        <v>3.5625</v>
      </c>
      <c r="D345">
        <v>0.90019714748105728</v>
      </c>
      <c r="E345" s="6">
        <v>117.55083723221283</v>
      </c>
      <c r="F345" s="9">
        <v>104.73949061097629</v>
      </c>
      <c r="G345" s="9">
        <v>0.76610453981665971</v>
      </c>
      <c r="H345" s="9">
        <v>105.81892836044806</v>
      </c>
    </row>
    <row r="346" spans="1:8" x14ac:dyDescent="0.25">
      <c r="A346" s="15"/>
      <c r="B346" s="5">
        <f>DATE(YEAR(siječanj!B346),MONTH(siječanj!B346)+4,DAY(siječanj!B346))</f>
        <v>45781</v>
      </c>
      <c r="C346" s="8">
        <v>3.5729166666666701</v>
      </c>
      <c r="D346">
        <v>0.90019714748105728</v>
      </c>
      <c r="E346" s="6">
        <v>115.83270464047851</v>
      </c>
      <c r="F346" s="9">
        <v>104.36056069394638</v>
      </c>
      <c r="G346" s="9">
        <v>0.77735595271077285</v>
      </c>
      <c r="H346" s="9">
        <v>104.27227030237458</v>
      </c>
    </row>
    <row r="347" spans="1:8" x14ac:dyDescent="0.25">
      <c r="A347" s="15"/>
      <c r="B347" s="5">
        <f>DATE(YEAR(siječanj!B347),MONTH(siječanj!B347)+4,DAY(siječanj!B347))</f>
        <v>45781</v>
      </c>
      <c r="C347" s="8">
        <v>3.5833333333333299</v>
      </c>
      <c r="D347">
        <v>0.90019714748105728</v>
      </c>
      <c r="E347" s="6">
        <v>113.04639439470078</v>
      </c>
      <c r="F347" s="9">
        <v>103.52316200324279</v>
      </c>
      <c r="G347" s="9">
        <v>0.79390931897903705</v>
      </c>
      <c r="H347" s="9">
        <v>101.76404176712823</v>
      </c>
    </row>
    <row r="348" spans="1:8" x14ac:dyDescent="0.25">
      <c r="A348" s="15"/>
      <c r="B348" s="5">
        <f>DATE(YEAR(siječanj!B348),MONTH(siječanj!B348)+4,DAY(siječanj!B348))</f>
        <v>45781</v>
      </c>
      <c r="C348" s="8">
        <v>3.59375</v>
      </c>
      <c r="D348">
        <v>0.90019714748105728</v>
      </c>
      <c r="E348" s="6">
        <v>113.83541184525197</v>
      </c>
      <c r="F348" s="9">
        <v>103.24604846241095</v>
      </c>
      <c r="G348" s="9">
        <v>0.7728598201974024</v>
      </c>
      <c r="H348" s="9">
        <v>102.47431302542718</v>
      </c>
    </row>
    <row r="349" spans="1:8" x14ac:dyDescent="0.25">
      <c r="A349" s="15"/>
      <c r="B349" s="5">
        <f>DATE(YEAR(siječanj!B349),MONTH(siječanj!B349)+4,DAY(siječanj!B349))</f>
        <v>45781</v>
      </c>
      <c r="C349" s="8">
        <v>3.6041666666666701</v>
      </c>
      <c r="D349">
        <v>0.90019714748105728</v>
      </c>
      <c r="E349" s="6">
        <v>111.78178457663245</v>
      </c>
      <c r="F349" s="9">
        <v>103.10595884850345</v>
      </c>
      <c r="G349" s="9">
        <v>0.77307196187552329</v>
      </c>
      <c r="H349" s="9">
        <v>100.62564361622657</v>
      </c>
    </row>
    <row r="350" spans="1:8" x14ac:dyDescent="0.25">
      <c r="A350" s="15"/>
      <c r="B350" s="5">
        <f>DATE(YEAR(siječanj!B350),MONTH(siječanj!B350)+4,DAY(siječanj!B350))</f>
        <v>45781</v>
      </c>
      <c r="C350" s="8">
        <v>3.6145833333333299</v>
      </c>
      <c r="D350">
        <v>0.90019714748105728</v>
      </c>
      <c r="E350" s="6">
        <v>109.45982337999085</v>
      </c>
      <c r="F350" s="9">
        <v>103.03635784264443</v>
      </c>
      <c r="G350" s="9">
        <v>0.77603719261281912</v>
      </c>
      <c r="H350" s="9">
        <v>98.535420770448113</v>
      </c>
    </row>
    <row r="351" spans="1:8" x14ac:dyDescent="0.25">
      <c r="A351" s="15"/>
      <c r="B351" s="5">
        <f>DATE(YEAR(siječanj!B351),MONTH(siječanj!B351)+4,DAY(siječanj!B351))</f>
        <v>45781</v>
      </c>
      <c r="C351" s="8">
        <v>3.625</v>
      </c>
      <c r="D351">
        <v>0.90019714748105728</v>
      </c>
      <c r="E351" s="6">
        <v>105.9018876608263</v>
      </c>
      <c r="F351" s="9">
        <v>102.64407854533719</v>
      </c>
      <c r="G351" s="9">
        <v>0.75979412242705291</v>
      </c>
      <c r="H351" s="9">
        <v>95.332577185135221</v>
      </c>
    </row>
    <row r="352" spans="1:8" x14ac:dyDescent="0.25">
      <c r="A352" s="15"/>
      <c r="B352" s="5">
        <f>DATE(YEAR(siječanj!B352),MONTH(siječanj!B352)+4,DAY(siječanj!B352))</f>
        <v>45781</v>
      </c>
      <c r="C352" s="8">
        <v>3.6354166666666701</v>
      </c>
      <c r="D352">
        <v>0.90019714748105728</v>
      </c>
      <c r="E352" s="6">
        <v>105.07914124573279</v>
      </c>
      <c r="F352" s="9">
        <v>101.90675044917482</v>
      </c>
      <c r="G352" s="9">
        <v>0.76505016477349763</v>
      </c>
      <c r="H352" s="9">
        <v>94.591943209167766</v>
      </c>
    </row>
    <row r="353" spans="1:8" x14ac:dyDescent="0.25">
      <c r="A353" s="15"/>
      <c r="B353" s="5">
        <f>DATE(YEAR(siječanj!B353),MONTH(siječanj!B353)+4,DAY(siječanj!B353))</f>
        <v>45781</v>
      </c>
      <c r="C353" s="8">
        <v>3.6458333333333299</v>
      </c>
      <c r="D353">
        <v>0.90019714748105728</v>
      </c>
      <c r="E353" s="6">
        <v>105.32052191826332</v>
      </c>
      <c r="F353" s="9">
        <v>102.02355333411458</v>
      </c>
      <c r="G353" s="9">
        <v>0.761282279349903</v>
      </c>
      <c r="H353" s="9">
        <v>94.80923340203681</v>
      </c>
    </row>
    <row r="354" spans="1:8" x14ac:dyDescent="0.25">
      <c r="A354" s="15"/>
      <c r="B354" s="5">
        <f>DATE(YEAR(siječanj!B354),MONTH(siječanj!B354)+4,DAY(siječanj!B354))</f>
        <v>45781</v>
      </c>
      <c r="C354" s="8">
        <v>3.65625</v>
      </c>
      <c r="D354">
        <v>0.90019714748105728</v>
      </c>
      <c r="E354" s="6">
        <v>104.62909052765497</v>
      </c>
      <c r="F354" s="9">
        <v>101.91129952336746</v>
      </c>
      <c r="G354" s="9">
        <v>0.76383747601384344</v>
      </c>
      <c r="H354" s="9">
        <v>94.186808836532308</v>
      </c>
    </row>
    <row r="355" spans="1:8" x14ac:dyDescent="0.25">
      <c r="A355" s="15"/>
      <c r="B355" s="5">
        <f>DATE(YEAR(siječanj!B355),MONTH(siječanj!B355)+4,DAY(siječanj!B355))</f>
        <v>45781</v>
      </c>
      <c r="C355" s="8">
        <v>3.6666666666666701</v>
      </c>
      <c r="D355">
        <v>0.90019714748105728</v>
      </c>
      <c r="E355" s="6">
        <v>103.36902558577448</v>
      </c>
      <c r="F355" s="9">
        <v>101.66841043274871</v>
      </c>
      <c r="G355" s="9">
        <v>0.74376161133140584</v>
      </c>
      <c r="H355" s="9">
        <v>93.052501970210614</v>
      </c>
    </row>
    <row r="356" spans="1:8" x14ac:dyDescent="0.25">
      <c r="A356" s="15"/>
      <c r="B356" s="5">
        <f>DATE(YEAR(siječanj!B356),MONTH(siječanj!B356)+4,DAY(siječanj!B356))</f>
        <v>45781</v>
      </c>
      <c r="C356" s="8">
        <v>3.6770833333333299</v>
      </c>
      <c r="D356">
        <v>0.90019714748105728</v>
      </c>
      <c r="E356" s="6">
        <v>102.66743756579514</v>
      </c>
      <c r="F356" s="9">
        <v>101.58446750672762</v>
      </c>
      <c r="G356" s="9">
        <v>0.7272003291276975</v>
      </c>
      <c r="H356" s="9">
        <v>92.420934435918326</v>
      </c>
    </row>
    <row r="357" spans="1:8" x14ac:dyDescent="0.25">
      <c r="A357" s="15"/>
      <c r="B357" s="5">
        <f>DATE(YEAR(siječanj!B357),MONTH(siječanj!B357)+4,DAY(siječanj!B357))</f>
        <v>45781</v>
      </c>
      <c r="C357" s="8">
        <v>3.6875</v>
      </c>
      <c r="D357">
        <v>0.90019714748105728</v>
      </c>
      <c r="E357" s="6">
        <v>103.52543946116886</v>
      </c>
      <c r="F357" s="9">
        <v>101.65865233170031</v>
      </c>
      <c r="G357" s="9">
        <v>0.70245260375650753</v>
      </c>
      <c r="H357" s="9">
        <v>93.193305294667084</v>
      </c>
    </row>
    <row r="358" spans="1:8" x14ac:dyDescent="0.25">
      <c r="A358" s="15"/>
      <c r="B358" s="5">
        <f>DATE(YEAR(siječanj!B358),MONTH(siječanj!B358)+4,DAY(siječanj!B358))</f>
        <v>45781</v>
      </c>
      <c r="C358" s="8">
        <v>3.6979166666666701</v>
      </c>
      <c r="D358">
        <v>0.90019714748105728</v>
      </c>
      <c r="E358" s="6">
        <v>103.38228774846039</v>
      </c>
      <c r="F358" s="9">
        <v>101.99302841464763</v>
      </c>
      <c r="G358" s="9">
        <v>0.72094057352523777</v>
      </c>
      <c r="H358" s="9">
        <v>93.064440531229891</v>
      </c>
    </row>
    <row r="359" spans="1:8" x14ac:dyDescent="0.25">
      <c r="A359" s="15"/>
      <c r="B359" s="5">
        <f>DATE(YEAR(siječanj!B359),MONTH(siječanj!B359)+4,DAY(siječanj!B359))</f>
        <v>45781</v>
      </c>
      <c r="C359" s="8">
        <v>3.7083333333333299</v>
      </c>
      <c r="D359">
        <v>0.90019714748105728</v>
      </c>
      <c r="E359" s="6">
        <v>106.36842098459063</v>
      </c>
      <c r="F359" s="9">
        <v>102.43048795880574</v>
      </c>
      <c r="G359" s="9">
        <v>0.76614411849540232</v>
      </c>
      <c r="H359" s="9">
        <v>95.752549152392717</v>
      </c>
    </row>
    <row r="360" spans="1:8" x14ac:dyDescent="0.25">
      <c r="A360" s="15"/>
      <c r="B360" s="5">
        <f>DATE(YEAR(siječanj!B360),MONTH(siječanj!B360)+4,DAY(siječanj!B360))</f>
        <v>45781</v>
      </c>
      <c r="C360" s="8">
        <v>3.71875</v>
      </c>
      <c r="D360">
        <v>0.90019714748105728</v>
      </c>
      <c r="E360" s="6">
        <v>111.51770626938259</v>
      </c>
      <c r="F360" s="9">
        <v>103.27237145563976</v>
      </c>
      <c r="G360" s="9">
        <v>0.85711639005109663</v>
      </c>
      <c r="H360" s="9">
        <v>100.38792107732863</v>
      </c>
    </row>
    <row r="361" spans="1:8" x14ac:dyDescent="0.25">
      <c r="A361" s="15"/>
      <c r="B361" s="5">
        <f>DATE(YEAR(siječanj!B361),MONTH(siječanj!B361)+4,DAY(siječanj!B361))</f>
        <v>45781</v>
      </c>
      <c r="C361" s="8">
        <v>3.7291666666666701</v>
      </c>
      <c r="D361">
        <v>0.90019714748105728</v>
      </c>
      <c r="E361" s="6">
        <v>114.8412054271929</v>
      </c>
      <c r="F361" s="9">
        <v>103.80616189605415</v>
      </c>
      <c r="G361" s="9">
        <v>1.1570495794756233</v>
      </c>
      <c r="H361" s="9">
        <v>103.37972553884516</v>
      </c>
    </row>
    <row r="362" spans="1:8" x14ac:dyDescent="0.25">
      <c r="A362" s="15"/>
      <c r="B362" s="5">
        <f>DATE(YEAR(siječanj!B362),MONTH(siječanj!B362)+4,DAY(siječanj!B362))</f>
        <v>45781</v>
      </c>
      <c r="C362" s="8">
        <v>3.7395833333333299</v>
      </c>
      <c r="D362">
        <v>0.90019714748105728</v>
      </c>
      <c r="E362" s="6">
        <v>120.82136005313339</v>
      </c>
      <c r="F362" s="9">
        <v>104.92142375428317</v>
      </c>
      <c r="G362" s="9">
        <v>5.1834944106412628</v>
      </c>
      <c r="H362" s="9">
        <v>108.76304367461245</v>
      </c>
    </row>
    <row r="363" spans="1:8" x14ac:dyDescent="0.25">
      <c r="A363" s="15"/>
      <c r="B363" s="5">
        <f>DATE(YEAR(siječanj!B363),MONTH(siječanj!B363)+4,DAY(siječanj!B363))</f>
        <v>45781</v>
      </c>
      <c r="C363" s="8">
        <v>3.75</v>
      </c>
      <c r="D363">
        <v>0.90019714748105728</v>
      </c>
      <c r="E363" s="6">
        <v>125.77475899490732</v>
      </c>
      <c r="F363" s="9">
        <v>106.68039904181357</v>
      </c>
      <c r="G363" s="9">
        <v>34.623766897717339</v>
      </c>
      <c r="H363" s="9">
        <v>113.22207927233302</v>
      </c>
    </row>
    <row r="364" spans="1:8" x14ac:dyDescent="0.25">
      <c r="A364" s="15"/>
      <c r="B364" s="5">
        <f>DATE(YEAR(siječanj!B364),MONTH(siječanj!B364)+4,DAY(siječanj!B364))</f>
        <v>45781</v>
      </c>
      <c r="C364" s="8">
        <v>3.7604166666666701</v>
      </c>
      <c r="D364">
        <v>0.90019714748105728</v>
      </c>
      <c r="E364" s="6">
        <v>130.18785655712855</v>
      </c>
      <c r="F364" s="9">
        <v>108.6639315577487</v>
      </c>
      <c r="G364" s="9">
        <v>101.60597509117038</v>
      </c>
      <c r="H364" s="9">
        <v>117.19473710940018</v>
      </c>
    </row>
    <row r="365" spans="1:8" x14ac:dyDescent="0.25">
      <c r="A365" s="15"/>
      <c r="B365" s="5">
        <f>DATE(YEAR(siječanj!B365),MONTH(siječanj!B365)+4,DAY(siječanj!B365))</f>
        <v>45781</v>
      </c>
      <c r="C365" s="8">
        <v>3.7708333333333299</v>
      </c>
      <c r="D365">
        <v>0.90019714748105728</v>
      </c>
      <c r="E365" s="6">
        <v>139.80381505447824</v>
      </c>
      <c r="F365" s="9">
        <v>110.82257064334576</v>
      </c>
      <c r="G365" s="9">
        <v>170.75980250306756</v>
      </c>
      <c r="H365" s="9">
        <v>125.8509955190106</v>
      </c>
    </row>
    <row r="366" spans="1:8" x14ac:dyDescent="0.25">
      <c r="A366" s="15"/>
      <c r="B366" s="5">
        <f>DATE(YEAR(siječanj!B366),MONTH(siječanj!B366)+4,DAY(siječanj!B366))</f>
        <v>45781</v>
      </c>
      <c r="C366" s="8">
        <v>3.78125</v>
      </c>
      <c r="D366">
        <v>0.90019714748105728</v>
      </c>
      <c r="E366" s="6">
        <v>145.17384877962098</v>
      </c>
      <c r="F366" s="9">
        <v>111.9563305569808</v>
      </c>
      <c r="G366" s="9">
        <v>214.66608471151781</v>
      </c>
      <c r="H366" s="9">
        <v>130.68508456026117</v>
      </c>
    </row>
    <row r="367" spans="1:8" x14ac:dyDescent="0.25">
      <c r="A367" s="15"/>
      <c r="B367" s="5">
        <f>DATE(YEAR(siječanj!B367),MONTH(siječanj!B367)+4,DAY(siječanj!B367))</f>
        <v>45781</v>
      </c>
      <c r="C367" s="8">
        <v>3.7916666666666701</v>
      </c>
      <c r="D367">
        <v>0.90019714748105728</v>
      </c>
      <c r="E367" s="6">
        <v>151.17492786495905</v>
      </c>
      <c r="F367" s="9">
        <v>111.98068303117289</v>
      </c>
      <c r="G367" s="9">
        <v>220.25527591090341</v>
      </c>
      <c r="H367" s="9">
        <v>136.08723883469074</v>
      </c>
    </row>
    <row r="368" spans="1:8" x14ac:dyDescent="0.25">
      <c r="A368" s="15"/>
      <c r="B368" s="5">
        <f>DATE(YEAR(siječanj!B368),MONTH(siječanj!B368)+4,DAY(siječanj!B368))</f>
        <v>45781</v>
      </c>
      <c r="C368" s="8">
        <v>3.8020833333333299</v>
      </c>
      <c r="D368">
        <v>0.90019714748105728</v>
      </c>
      <c r="E368" s="6">
        <v>158.24348623081991</v>
      </c>
      <c r="F368" s="9">
        <v>111.80300774740203</v>
      </c>
      <c r="G368" s="9">
        <v>221.20666860788054</v>
      </c>
      <c r="H368" s="9">
        <v>142.45033491244206</v>
      </c>
    </row>
    <row r="369" spans="1:8" x14ac:dyDescent="0.25">
      <c r="A369" s="15"/>
      <c r="B369" s="5">
        <f>DATE(YEAR(siječanj!B369),MONTH(siječanj!B369)+4,DAY(siječanj!B369))</f>
        <v>45781</v>
      </c>
      <c r="C369" s="8">
        <v>3.8125</v>
      </c>
      <c r="D369">
        <v>0.90019714748105728</v>
      </c>
      <c r="E369" s="6">
        <v>156.37470307878732</v>
      </c>
      <c r="F369" s="9">
        <v>111.55395314040888</v>
      </c>
      <c r="G369" s="9">
        <v>221.68803346707887</v>
      </c>
      <c r="H369" s="9">
        <v>140.76806164972166</v>
      </c>
    </row>
    <row r="370" spans="1:8" x14ac:dyDescent="0.25">
      <c r="A370" s="15"/>
      <c r="B370" s="5">
        <f>DATE(YEAR(siječanj!B370),MONTH(siječanj!B370)+4,DAY(siječanj!B370))</f>
        <v>45781</v>
      </c>
      <c r="C370" s="8">
        <v>3.8229166666666701</v>
      </c>
      <c r="D370">
        <v>0.90019714748105728</v>
      </c>
      <c r="E370" s="6">
        <v>157.54833216263657</v>
      </c>
      <c r="F370" s="9">
        <v>110.88698230444304</v>
      </c>
      <c r="G370" s="9">
        <v>222.23493414414199</v>
      </c>
      <c r="H370" s="9">
        <v>141.82455920320356</v>
      </c>
    </row>
    <row r="371" spans="1:8" x14ac:dyDescent="0.25">
      <c r="A371" s="15"/>
      <c r="B371" s="5">
        <f>DATE(YEAR(siječanj!B371),MONTH(siječanj!B371)+4,DAY(siječanj!B371))</f>
        <v>45781</v>
      </c>
      <c r="C371" s="8">
        <v>3.8333333333333299</v>
      </c>
      <c r="D371">
        <v>0.90019714748105728</v>
      </c>
      <c r="E371" s="6">
        <v>157.59667545987276</v>
      </c>
      <c r="F371" s="9">
        <v>109.86108247531898</v>
      </c>
      <c r="G371" s="9">
        <v>222.15833998013301</v>
      </c>
      <c r="H371" s="9">
        <v>141.86807770147539</v>
      </c>
    </row>
    <row r="372" spans="1:8" x14ac:dyDescent="0.25">
      <c r="A372" s="15"/>
      <c r="B372" s="5">
        <f>DATE(YEAR(siječanj!B372),MONTH(siječanj!B372)+4,DAY(siječanj!B372))</f>
        <v>45781</v>
      </c>
      <c r="C372" s="8">
        <v>3.84375</v>
      </c>
      <c r="D372">
        <v>0.90019714748105728</v>
      </c>
      <c r="E372" s="6">
        <v>155.71563263310151</v>
      </c>
      <c r="F372" s="9">
        <v>108.64953711852958</v>
      </c>
      <c r="G372" s="9">
        <v>222.77227728769535</v>
      </c>
      <c r="H372" s="9">
        <v>140.1747683145262</v>
      </c>
    </row>
    <row r="373" spans="1:8" x14ac:dyDescent="0.25">
      <c r="A373" s="15"/>
      <c r="B373" s="5">
        <f>DATE(YEAR(siječanj!B373),MONTH(siječanj!B373)+4,DAY(siječanj!B373))</f>
        <v>45781</v>
      </c>
      <c r="C373" s="8">
        <v>3.8541666666666701</v>
      </c>
      <c r="D373">
        <v>0.90019714748105728</v>
      </c>
      <c r="E373" s="6">
        <v>154.411639501476</v>
      </c>
      <c r="F373" s="9">
        <v>107.60811685365384</v>
      </c>
      <c r="G373" s="9">
        <v>223.1564464813174</v>
      </c>
      <c r="H373" s="9">
        <v>139.00091741710204</v>
      </c>
    </row>
    <row r="374" spans="1:8" x14ac:dyDescent="0.25">
      <c r="A374" s="15"/>
      <c r="B374" s="5">
        <f>DATE(YEAR(siječanj!B374),MONTH(siječanj!B374)+4,DAY(siječanj!B374))</f>
        <v>45781</v>
      </c>
      <c r="C374" s="8">
        <v>3.8645833333333299</v>
      </c>
      <c r="D374">
        <v>0.90019714748105728</v>
      </c>
      <c r="E374" s="6">
        <v>151.1249193678816</v>
      </c>
      <c r="F374" s="9">
        <v>106.1014447228204</v>
      </c>
      <c r="G374" s="9">
        <v>223.22705157317938</v>
      </c>
      <c r="H374" s="9">
        <v>136.04222132827181</v>
      </c>
    </row>
    <row r="375" spans="1:8" x14ac:dyDescent="0.25">
      <c r="A375" s="15"/>
      <c r="B375" s="5">
        <f>DATE(YEAR(siječanj!B375),MONTH(siječanj!B375)+4,DAY(siječanj!B375))</f>
        <v>45781</v>
      </c>
      <c r="C375" s="8">
        <v>3.875</v>
      </c>
      <c r="D375">
        <v>0.90019714748105728</v>
      </c>
      <c r="E375" s="6">
        <v>149.55878257224836</v>
      </c>
      <c r="F375" s="9">
        <v>104.06164170256035</v>
      </c>
      <c r="G375" s="9">
        <v>223.4088267324461</v>
      </c>
      <c r="H375" s="9">
        <v>134.63238945227764</v>
      </c>
    </row>
    <row r="376" spans="1:8" x14ac:dyDescent="0.25">
      <c r="A376" s="15"/>
      <c r="B376" s="5">
        <f>DATE(YEAR(siječanj!B376),MONTH(siječanj!B376)+4,DAY(siječanj!B376))</f>
        <v>45781</v>
      </c>
      <c r="C376" s="8">
        <v>3.8854166666666701</v>
      </c>
      <c r="D376">
        <v>0.90019714748105728</v>
      </c>
      <c r="E376" s="6">
        <v>155.60302213175916</v>
      </c>
      <c r="F376" s="9">
        <v>102.32972156207296</v>
      </c>
      <c r="G376" s="9">
        <v>223.52419689854472</v>
      </c>
      <c r="H376" s="9">
        <v>140.07339666244141</v>
      </c>
    </row>
    <row r="377" spans="1:8" x14ac:dyDescent="0.25">
      <c r="A377" s="15"/>
      <c r="B377" s="5">
        <f>DATE(YEAR(siječanj!B377),MONTH(siječanj!B377)+4,DAY(siječanj!B377))</f>
        <v>45781</v>
      </c>
      <c r="C377" s="8">
        <v>3.8958333333333299</v>
      </c>
      <c r="D377">
        <v>0.90019714748105728</v>
      </c>
      <c r="E377" s="6">
        <v>158.36340241260811</v>
      </c>
      <c r="F377" s="9">
        <v>101.00857666550301</v>
      </c>
      <c r="G377" s="9">
        <v>222.72093913139227</v>
      </c>
      <c r="H377" s="9">
        <v>142.55828311722462</v>
      </c>
    </row>
    <row r="378" spans="1:8" x14ac:dyDescent="0.25">
      <c r="A378" s="15"/>
      <c r="B378" s="5">
        <f>DATE(YEAR(siječanj!B378),MONTH(siječanj!B378)+4,DAY(siječanj!B378))</f>
        <v>45781</v>
      </c>
      <c r="C378" s="8">
        <v>3.90625</v>
      </c>
      <c r="D378">
        <v>0.90019714748105728</v>
      </c>
      <c r="E378" s="6">
        <v>158.7846226867951</v>
      </c>
      <c r="F378" s="9">
        <v>99.731655536307187</v>
      </c>
      <c r="G378" s="9">
        <v>221.18339477916609</v>
      </c>
      <c r="H378" s="9">
        <v>142.93746440650892</v>
      </c>
    </row>
    <row r="379" spans="1:8" x14ac:dyDescent="0.25">
      <c r="A379" s="15"/>
      <c r="B379" s="5">
        <f>DATE(YEAR(siječanj!B379),MONTH(siječanj!B379)+4,DAY(siječanj!B379))</f>
        <v>45781</v>
      </c>
      <c r="C379" s="8">
        <v>3.9166666666666701</v>
      </c>
      <c r="D379">
        <v>0.90019714748105728</v>
      </c>
      <c r="E379" s="6">
        <v>151.24833435147789</v>
      </c>
      <c r="F379" s="9">
        <v>97.634154939402265</v>
      </c>
      <c r="G379" s="9">
        <v>219.34168559988944</v>
      </c>
      <c r="H379" s="9">
        <v>136.15331914446162</v>
      </c>
    </row>
    <row r="380" spans="1:8" x14ac:dyDescent="0.25">
      <c r="A380" s="15"/>
      <c r="B380" s="5">
        <f>DATE(YEAR(siječanj!B380),MONTH(siječanj!B380)+4,DAY(siječanj!B380))</f>
        <v>45781</v>
      </c>
      <c r="C380" s="8">
        <v>3.9270833333333299</v>
      </c>
      <c r="D380">
        <v>0.90019714748105728</v>
      </c>
      <c r="E380" s="6">
        <v>141.77208919167364</v>
      </c>
      <c r="F380" s="9">
        <v>96.138847028741537</v>
      </c>
      <c r="G380" s="9">
        <v>217.12762221994117</v>
      </c>
      <c r="H380" s="9">
        <v>127.62283028277464</v>
      </c>
    </row>
    <row r="381" spans="1:8" x14ac:dyDescent="0.25">
      <c r="A381" s="15"/>
      <c r="B381" s="5">
        <f>DATE(YEAR(siječanj!B381),MONTH(siječanj!B381)+4,DAY(siječanj!B381))</f>
        <v>45781</v>
      </c>
      <c r="C381" s="8">
        <v>3.9375</v>
      </c>
      <c r="D381">
        <v>0.90019714748105728</v>
      </c>
      <c r="E381" s="6">
        <v>132.60073013653826</v>
      </c>
      <c r="F381" s="9">
        <v>94.363586947320925</v>
      </c>
      <c r="G381" s="9">
        <v>216.00770686576209</v>
      </c>
      <c r="H381" s="9">
        <v>119.3667990228172</v>
      </c>
    </row>
    <row r="382" spans="1:8" x14ac:dyDescent="0.25">
      <c r="A382" s="15"/>
      <c r="B382" s="5">
        <f>DATE(YEAR(siječanj!B382),MONTH(siječanj!B382)+4,DAY(siječanj!B382))</f>
        <v>45781</v>
      </c>
      <c r="C382" s="8">
        <v>3.9479166666666701</v>
      </c>
      <c r="D382">
        <v>0.90019714748105728</v>
      </c>
      <c r="E382" s="6">
        <v>121.63715046984173</v>
      </c>
      <c r="F382" s="9">
        <v>92.282402033143555</v>
      </c>
      <c r="G382" s="9">
        <v>214.87777657519405</v>
      </c>
      <c r="H382" s="9">
        <v>109.49741588067567</v>
      </c>
    </row>
    <row r="383" spans="1:8" x14ac:dyDescent="0.25">
      <c r="A383" s="15"/>
      <c r="B383" s="5">
        <f>DATE(YEAR(siječanj!B383),MONTH(siječanj!B383)+4,DAY(siječanj!B383))</f>
        <v>45781</v>
      </c>
      <c r="C383" s="8">
        <v>3.9583333333333299</v>
      </c>
      <c r="D383">
        <v>0.90019714748105728</v>
      </c>
      <c r="E383" s="6">
        <v>110.90919113238185</v>
      </c>
      <c r="F383" s="9">
        <v>89.893088102557385</v>
      </c>
      <c r="G383" s="9">
        <v>210.11224205329444</v>
      </c>
      <c r="H383" s="9">
        <v>99.84013748680151</v>
      </c>
    </row>
    <row r="384" spans="1:8" x14ac:dyDescent="0.25">
      <c r="A384" s="15"/>
      <c r="B384" s="5">
        <f>DATE(YEAR(siječanj!B384),MONTH(siječanj!B384)+4,DAY(siječanj!B384))</f>
        <v>45781</v>
      </c>
      <c r="C384" s="8">
        <v>3.96875</v>
      </c>
      <c r="D384">
        <v>0.90019714748105728</v>
      </c>
      <c r="E384" s="6">
        <v>101.23589864549415</v>
      </c>
      <c r="F384" s="9">
        <v>87.561150659352492</v>
      </c>
      <c r="G384" s="9">
        <v>208.89333417210804</v>
      </c>
      <c r="H384" s="9">
        <v>91.132267183355268</v>
      </c>
    </row>
    <row r="385" spans="1:8" x14ac:dyDescent="0.25">
      <c r="A385" s="15"/>
      <c r="B385" s="5">
        <f>DATE(YEAR(siječanj!B385),MONTH(siječanj!B385)+4,DAY(siječanj!B385))</f>
        <v>45781</v>
      </c>
      <c r="C385" s="8">
        <v>3.9791666666666701</v>
      </c>
      <c r="D385">
        <v>0.90019714748105728</v>
      </c>
      <c r="E385" s="6">
        <v>92.422574396445896</v>
      </c>
      <c r="F385" s="9">
        <v>85.907464131334137</v>
      </c>
      <c r="G385" s="9">
        <v>207.37721616431884</v>
      </c>
      <c r="H385" s="9">
        <v>83.198537834536396</v>
      </c>
    </row>
    <row r="386" spans="1:8" ht="15.75" thickBot="1" x14ac:dyDescent="0.3">
      <c r="A386" s="15"/>
      <c r="B386" s="5">
        <f>DATE(YEAR(siječanj!B386),MONTH(siječanj!B386)+4,DAY(siječanj!B386))</f>
        <v>45781</v>
      </c>
      <c r="C386" s="8">
        <v>3.9895833333333299</v>
      </c>
      <c r="D386">
        <v>0.90019714748105728</v>
      </c>
      <c r="E386" s="6">
        <v>85.255697916696519</v>
      </c>
      <c r="F386" s="9">
        <v>84.378204397588306</v>
      </c>
      <c r="G386" s="9">
        <v>206.69204362528063</v>
      </c>
      <c r="H386" s="9">
        <v>76.74693607111692</v>
      </c>
    </row>
    <row r="387" spans="1:8" x14ac:dyDescent="0.25">
      <c r="A387" s="20">
        <f t="shared" ref="A387" si="2">A291+1</f>
        <v>125</v>
      </c>
      <c r="B387" s="5">
        <f>DATE(YEAR(siječanj!B387),MONTH(siječanj!B387)+4,DAY(siječanj!B387))</f>
        <v>45782</v>
      </c>
      <c r="C387" s="8">
        <v>4</v>
      </c>
      <c r="D387">
        <v>0.89982897380426929</v>
      </c>
      <c r="E387" s="6">
        <v>76.284442191922636</v>
      </c>
      <c r="F387" s="9">
        <v>85.804476941672007</v>
      </c>
      <c r="G387" s="9">
        <v>200.80115573719269</v>
      </c>
      <c r="H387" s="9">
        <v>68.642951334788847</v>
      </c>
    </row>
    <row r="388" spans="1:8" x14ac:dyDescent="0.25">
      <c r="A388" s="21"/>
      <c r="B388" s="5">
        <f>DATE(YEAR(siječanj!B388),MONTH(siječanj!B388)+4,DAY(siječanj!B388))</f>
        <v>45782</v>
      </c>
      <c r="C388" s="8">
        <v>4.0104166666666696</v>
      </c>
      <c r="D388">
        <v>0.89982897380426929</v>
      </c>
      <c r="E388" s="6">
        <v>70.67877030672993</v>
      </c>
      <c r="F388" s="9">
        <v>84.244070786172614</v>
      </c>
      <c r="G388" s="9">
        <v>198.9738683778414</v>
      </c>
      <c r="H388" s="9">
        <v>63.598805354852452</v>
      </c>
    </row>
    <row r="389" spans="1:8" x14ac:dyDescent="0.25">
      <c r="A389" s="21"/>
      <c r="B389" s="5">
        <f>DATE(YEAR(siječanj!B389),MONTH(siječanj!B389)+4,DAY(siječanj!B389))</f>
        <v>45782</v>
      </c>
      <c r="C389" s="8">
        <v>4.0208333333333304</v>
      </c>
      <c r="D389">
        <v>0.89982897380426929</v>
      </c>
      <c r="E389" s="6">
        <v>66.392408221780144</v>
      </c>
      <c r="F389" s="9">
        <v>82.92409224446989</v>
      </c>
      <c r="G389" s="9">
        <v>197.78906372045449</v>
      </c>
      <c r="H389" s="9">
        <v>59.741812558598561</v>
      </c>
    </row>
    <row r="390" spans="1:8" x14ac:dyDescent="0.25">
      <c r="A390" s="21"/>
      <c r="B390" s="5">
        <f>DATE(YEAR(siječanj!B390),MONTH(siječanj!B390)+4,DAY(siječanj!B390))</f>
        <v>45782</v>
      </c>
      <c r="C390" s="8">
        <v>4.03125</v>
      </c>
      <c r="D390">
        <v>0.89982897380426929</v>
      </c>
      <c r="E390" s="6">
        <v>62.939519767320171</v>
      </c>
      <c r="F390" s="9">
        <v>81.886918813140767</v>
      </c>
      <c r="G390" s="9">
        <v>197.12092142588176</v>
      </c>
      <c r="H390" s="9">
        <v>56.634803483961228</v>
      </c>
    </row>
    <row r="391" spans="1:8" x14ac:dyDescent="0.25">
      <c r="A391" s="21"/>
      <c r="B391" s="5">
        <f>DATE(YEAR(siječanj!B391),MONTH(siječanj!B391)+4,DAY(siječanj!B391))</f>
        <v>45782</v>
      </c>
      <c r="C391" s="8">
        <v>4.0416666666666696</v>
      </c>
      <c r="D391">
        <v>0.89982897380426929</v>
      </c>
      <c r="E391" s="6">
        <v>59.681248696332332</v>
      </c>
      <c r="F391" s="9">
        <v>80.343497521524142</v>
      </c>
      <c r="G391" s="9">
        <v>195.77858486046063</v>
      </c>
      <c r="H391" s="9">
        <v>53.702916769778106</v>
      </c>
    </row>
    <row r="392" spans="1:8" x14ac:dyDescent="0.25">
      <c r="A392" s="21"/>
      <c r="B392" s="5">
        <f>DATE(YEAR(siječanj!B392),MONTH(siječanj!B392)+4,DAY(siječanj!B392))</f>
        <v>45782</v>
      </c>
      <c r="C392" s="8">
        <v>4.0520833333333304</v>
      </c>
      <c r="D392">
        <v>0.89982897380426929</v>
      </c>
      <c r="E392" s="6">
        <v>58.055919544175772</v>
      </c>
      <c r="F392" s="9">
        <v>79.72385763298324</v>
      </c>
      <c r="G392" s="9">
        <v>195.55393724245098</v>
      </c>
      <c r="H392" s="9">
        <v>52.240398506698909</v>
      </c>
    </row>
    <row r="393" spans="1:8" x14ac:dyDescent="0.25">
      <c r="A393" s="21"/>
      <c r="B393" s="5">
        <f>DATE(YEAR(siječanj!B393),MONTH(siječanj!B393)+4,DAY(siječanj!B393))</f>
        <v>45782</v>
      </c>
      <c r="C393" s="8">
        <v>4.0625</v>
      </c>
      <c r="D393">
        <v>0.89982897380426929</v>
      </c>
      <c r="E393" s="6">
        <v>56.09138294356643</v>
      </c>
      <c r="F393" s="9">
        <v>79.213846486023584</v>
      </c>
      <c r="G393" s="9">
        <v>195.47294178638376</v>
      </c>
      <c r="H393" s="9">
        <v>50.472651553371676</v>
      </c>
    </row>
    <row r="394" spans="1:8" x14ac:dyDescent="0.25">
      <c r="A394" s="21"/>
      <c r="B394" s="5">
        <f>DATE(YEAR(siječanj!B394),MONTH(siječanj!B394)+4,DAY(siječanj!B394))</f>
        <v>45782</v>
      </c>
      <c r="C394" s="8">
        <v>4.0729166666666696</v>
      </c>
      <c r="D394">
        <v>0.89982897380426929</v>
      </c>
      <c r="E394" s="6">
        <v>54.885261164896384</v>
      </c>
      <c r="F394" s="9">
        <v>78.813762224202208</v>
      </c>
      <c r="G394" s="9">
        <v>195.57155688861843</v>
      </c>
      <c r="H394" s="9">
        <v>49.387348230988025</v>
      </c>
    </row>
    <row r="395" spans="1:8" x14ac:dyDescent="0.25">
      <c r="A395" s="21"/>
      <c r="B395" s="5">
        <f>DATE(YEAR(siječanj!B395),MONTH(siječanj!B395)+4,DAY(siječanj!B395))</f>
        <v>45782</v>
      </c>
      <c r="C395" s="8">
        <v>4.0833333333333304</v>
      </c>
      <c r="D395">
        <v>0.89982897380426929</v>
      </c>
      <c r="E395" s="6">
        <v>53.767948723626802</v>
      </c>
      <c r="F395" s="9">
        <v>78.346741118744902</v>
      </c>
      <c r="G395" s="9">
        <v>195.22312682553553</v>
      </c>
      <c r="H395" s="9">
        <v>48.381958123541679</v>
      </c>
    </row>
    <row r="396" spans="1:8" x14ac:dyDescent="0.25">
      <c r="A396" s="21"/>
      <c r="B396" s="5">
        <f>DATE(YEAR(siječanj!B396),MONTH(siječanj!B396)+4,DAY(siječanj!B396))</f>
        <v>45782</v>
      </c>
      <c r="C396" s="8">
        <v>4.09375</v>
      </c>
      <c r="D396">
        <v>0.89982897380426929</v>
      </c>
      <c r="E396" s="6">
        <v>52.787647261088246</v>
      </c>
      <c r="F396" s="9">
        <v>77.744969368224005</v>
      </c>
      <c r="G396" s="9">
        <v>195.22755787224509</v>
      </c>
      <c r="H396" s="9">
        <v>47.499854464486781</v>
      </c>
    </row>
    <row r="397" spans="1:8" x14ac:dyDescent="0.25">
      <c r="A397" s="21"/>
      <c r="B397" s="5">
        <f>DATE(YEAR(siječanj!B397),MONTH(siječanj!B397)+4,DAY(siječanj!B397))</f>
        <v>45782</v>
      </c>
      <c r="C397" s="8">
        <v>4.1041666666666696</v>
      </c>
      <c r="D397">
        <v>0.89982897380426929</v>
      </c>
      <c r="E397" s="6">
        <v>52.884869770560073</v>
      </c>
      <c r="F397" s="9">
        <v>77.450394917922807</v>
      </c>
      <c r="G397" s="9">
        <v>195.03112984518955</v>
      </c>
      <c r="H397" s="9">
        <v>47.58733809541549</v>
      </c>
    </row>
    <row r="398" spans="1:8" x14ac:dyDescent="0.25">
      <c r="A398" s="21"/>
      <c r="B398" s="5">
        <f>DATE(YEAR(siječanj!B398),MONTH(siječanj!B398)+4,DAY(siječanj!B398))</f>
        <v>45782</v>
      </c>
      <c r="C398" s="8">
        <v>4.1145833333333304</v>
      </c>
      <c r="D398">
        <v>0.89982897380426929</v>
      </c>
      <c r="E398" s="6">
        <v>52.401512083854485</v>
      </c>
      <c r="F398" s="9">
        <v>77.307306626528757</v>
      </c>
      <c r="G398" s="9">
        <v>194.92187376071277</v>
      </c>
      <c r="H398" s="9">
        <v>47.1523988442068</v>
      </c>
    </row>
    <row r="399" spans="1:8" x14ac:dyDescent="0.25">
      <c r="A399" s="21"/>
      <c r="B399" s="5">
        <f>DATE(YEAR(siječanj!B399),MONTH(siječanj!B399)+4,DAY(siječanj!B399))</f>
        <v>45782</v>
      </c>
      <c r="C399" s="8">
        <v>4.125</v>
      </c>
      <c r="D399">
        <v>0.89982897380426929</v>
      </c>
      <c r="E399" s="6">
        <v>52.723655443987319</v>
      </c>
      <c r="F399" s="9">
        <v>77.264468307862501</v>
      </c>
      <c r="G399" s="9">
        <v>194.78188092165249</v>
      </c>
      <c r="H399" s="9">
        <v>47.442272773372984</v>
      </c>
    </row>
    <row r="400" spans="1:8" x14ac:dyDescent="0.25">
      <c r="A400" s="21"/>
      <c r="B400" s="5">
        <f>DATE(YEAR(siječanj!B400),MONTH(siječanj!B400)+4,DAY(siječanj!B400))</f>
        <v>45782</v>
      </c>
      <c r="C400" s="8">
        <v>4.1354166666666696</v>
      </c>
      <c r="D400">
        <v>0.89982897380426929</v>
      </c>
      <c r="E400" s="6">
        <v>53.195729197681615</v>
      </c>
      <c r="F400" s="9">
        <v>77.185149940881359</v>
      </c>
      <c r="G400" s="9">
        <v>195.06272798694616</v>
      </c>
      <c r="H400" s="9">
        <v>47.867058414719651</v>
      </c>
    </row>
    <row r="401" spans="1:8" x14ac:dyDescent="0.25">
      <c r="A401" s="21"/>
      <c r="B401" s="5">
        <f>DATE(YEAR(siječanj!B401),MONTH(siječanj!B401)+4,DAY(siječanj!B401))</f>
        <v>45782</v>
      </c>
      <c r="C401" s="8">
        <v>4.1458333333333304</v>
      </c>
      <c r="D401">
        <v>0.89982897380426929</v>
      </c>
      <c r="E401" s="6">
        <v>53.702874179918787</v>
      </c>
      <c r="F401" s="9">
        <v>77.080726098941327</v>
      </c>
      <c r="G401" s="9">
        <v>195.11550824536357</v>
      </c>
      <c r="H401" s="9">
        <v>48.323402163656112</v>
      </c>
    </row>
    <row r="402" spans="1:8" x14ac:dyDescent="0.25">
      <c r="A402" s="21"/>
      <c r="B402" s="5">
        <f>DATE(YEAR(siječanj!B402),MONTH(siječanj!B402)+4,DAY(siječanj!B402))</f>
        <v>45782</v>
      </c>
      <c r="C402" s="8">
        <v>4.15625</v>
      </c>
      <c r="D402">
        <v>0.89982897380426929</v>
      </c>
      <c r="E402" s="6">
        <v>54.370581673442821</v>
      </c>
      <c r="F402" s="9">
        <v>77.111109447917642</v>
      </c>
      <c r="G402" s="9">
        <v>195.11453203319351</v>
      </c>
      <c r="H402" s="9">
        <v>48.924224712355262</v>
      </c>
    </row>
    <row r="403" spans="1:8" x14ac:dyDescent="0.25">
      <c r="A403" s="21"/>
      <c r="B403" s="5">
        <f>DATE(YEAR(siječanj!B403),MONTH(siječanj!B403)+4,DAY(siječanj!B403))</f>
        <v>45782</v>
      </c>
      <c r="C403" s="8">
        <v>4.1666666666666696</v>
      </c>
      <c r="D403">
        <v>0.89982897380426929</v>
      </c>
      <c r="E403" s="6">
        <v>57.066541207071118</v>
      </c>
      <c r="F403" s="9">
        <v>77.374260501201164</v>
      </c>
      <c r="G403" s="9">
        <v>196.94688017947706</v>
      </c>
      <c r="H403" s="9">
        <v>51.350127212917855</v>
      </c>
    </row>
    <row r="404" spans="1:8" x14ac:dyDescent="0.25">
      <c r="A404" s="21"/>
      <c r="B404" s="5">
        <f>DATE(YEAR(siječanj!B404),MONTH(siječanj!B404)+4,DAY(siječanj!B404))</f>
        <v>45782</v>
      </c>
      <c r="C404" s="8">
        <v>4.1770833333333304</v>
      </c>
      <c r="D404">
        <v>0.89982897380426929</v>
      </c>
      <c r="E404" s="6">
        <v>59.366578428170101</v>
      </c>
      <c r="F404" s="9">
        <v>77.606218648846792</v>
      </c>
      <c r="G404" s="9">
        <v>198.45817244211045</v>
      </c>
      <c r="H404" s="9">
        <v>53.419767345290971</v>
      </c>
    </row>
    <row r="405" spans="1:8" x14ac:dyDescent="0.25">
      <c r="A405" s="21"/>
      <c r="B405" s="5">
        <f>DATE(YEAR(siječanj!B405),MONTH(siječanj!B405)+4,DAY(siječanj!B405))</f>
        <v>45782</v>
      </c>
      <c r="C405" s="8">
        <v>4.1875</v>
      </c>
      <c r="D405">
        <v>0.89982897380426929</v>
      </c>
      <c r="E405" s="6">
        <v>63.176662649891767</v>
      </c>
      <c r="F405" s="9">
        <v>78.067565366427075</v>
      </c>
      <c r="G405" s="9">
        <v>204.11571776402593</v>
      </c>
      <c r="H405" s="9">
        <v>56.848191520630614</v>
      </c>
    </row>
    <row r="406" spans="1:8" x14ac:dyDescent="0.25">
      <c r="A406" s="21"/>
      <c r="B406" s="5">
        <f>DATE(YEAR(siječanj!B406),MONTH(siječanj!B406)+4,DAY(siječanj!B406))</f>
        <v>45782</v>
      </c>
      <c r="C406" s="8">
        <v>4.1979166666666696</v>
      </c>
      <c r="D406">
        <v>0.89982897380426929</v>
      </c>
      <c r="E406" s="6">
        <v>67.771926734903971</v>
      </c>
      <c r="F406" s="9">
        <v>78.669495146087655</v>
      </c>
      <c r="G406" s="9">
        <v>206.77356887389911</v>
      </c>
      <c r="H406" s="9">
        <v>60.983143286606762</v>
      </c>
    </row>
    <row r="407" spans="1:8" x14ac:dyDescent="0.25">
      <c r="A407" s="21"/>
      <c r="B407" s="5">
        <f>DATE(YEAR(siječanj!B407),MONTH(siječanj!B407)+4,DAY(siječanj!B407))</f>
        <v>45782</v>
      </c>
      <c r="C407" s="8">
        <v>4.2083333333333304</v>
      </c>
      <c r="D407">
        <v>0.89982897380426929</v>
      </c>
      <c r="E407" s="6">
        <v>73.893026015107736</v>
      </c>
      <c r="F407" s="9">
        <v>79.580952786739076</v>
      </c>
      <c r="G407" s="9">
        <v>211.65830072897077</v>
      </c>
      <c r="H407" s="9">
        <v>66.491085770466569</v>
      </c>
    </row>
    <row r="408" spans="1:8" x14ac:dyDescent="0.25">
      <c r="A408" s="21"/>
      <c r="B408" s="5">
        <f>DATE(YEAR(siječanj!B408),MONTH(siječanj!B408)+4,DAY(siječanj!B408))</f>
        <v>45782</v>
      </c>
      <c r="C408" s="8">
        <v>4.21875</v>
      </c>
      <c r="D408">
        <v>0.89982897380426929</v>
      </c>
      <c r="E408" s="6">
        <v>80.130309884118091</v>
      </c>
      <c r="F408" s="9">
        <v>80.930593860891733</v>
      </c>
      <c r="G408" s="9">
        <v>212.57938252233134</v>
      </c>
      <c r="H408" s="9">
        <v>72.103574513644077</v>
      </c>
    </row>
    <row r="409" spans="1:8" x14ac:dyDescent="0.25">
      <c r="A409" s="21"/>
      <c r="B409" s="5">
        <f>DATE(YEAR(siječanj!B409),MONTH(siječanj!B409)+4,DAY(siječanj!B409))</f>
        <v>45782</v>
      </c>
      <c r="C409" s="8">
        <v>4.2291666666666696</v>
      </c>
      <c r="D409">
        <v>0.89982897380426929</v>
      </c>
      <c r="E409" s="6">
        <v>85.020562981821698</v>
      </c>
      <c r="F409" s="9">
        <v>83.078754089165358</v>
      </c>
      <c r="G409" s="9">
        <v>213.35519092463997</v>
      </c>
      <c r="H409" s="9">
        <v>76.503965940193865</v>
      </c>
    </row>
    <row r="410" spans="1:8" x14ac:dyDescent="0.25">
      <c r="A410" s="21"/>
      <c r="B410" s="5">
        <f>DATE(YEAR(siječanj!B410),MONTH(siječanj!B410)+4,DAY(siječanj!B410))</f>
        <v>45782</v>
      </c>
      <c r="C410" s="8">
        <v>4.2395833333333304</v>
      </c>
      <c r="D410">
        <v>0.89982897380426929</v>
      </c>
      <c r="E410" s="6">
        <v>90.600681330366228</v>
      </c>
      <c r="F410" s="9">
        <v>86.010336833468671</v>
      </c>
      <c r="G410" s="9">
        <v>213.33540308298603</v>
      </c>
      <c r="H410" s="9">
        <v>81.525118107471059</v>
      </c>
    </row>
    <row r="411" spans="1:8" x14ac:dyDescent="0.25">
      <c r="A411" s="21"/>
      <c r="B411" s="5">
        <f>DATE(YEAR(siječanj!B411),MONTH(siječanj!B411)+4,DAY(siječanj!B411))</f>
        <v>45782</v>
      </c>
      <c r="C411" s="8">
        <v>4.25</v>
      </c>
      <c r="D411">
        <v>0.89982897380426929</v>
      </c>
      <c r="E411" s="6">
        <v>95.648322063990079</v>
      </c>
      <c r="F411" s="9">
        <v>90.238045751224973</v>
      </c>
      <c r="G411" s="9">
        <v>213.024308916835</v>
      </c>
      <c r="H411" s="9">
        <v>86.067131488940447</v>
      </c>
    </row>
    <row r="412" spans="1:8" x14ac:dyDescent="0.25">
      <c r="A412" s="21"/>
      <c r="B412" s="5">
        <f>DATE(YEAR(siječanj!B412),MONTH(siječanj!B412)+4,DAY(siječanj!B412))</f>
        <v>45782</v>
      </c>
      <c r="C412" s="8">
        <v>4.2604166666666696</v>
      </c>
      <c r="D412">
        <v>0.89982897380426929</v>
      </c>
      <c r="E412" s="6">
        <v>98.703019730229755</v>
      </c>
      <c r="F412" s="9">
        <v>93.50459441869971</v>
      </c>
      <c r="G412" s="9">
        <v>212.38448296575737</v>
      </c>
      <c r="H412" s="9">
        <v>88.815836955235184</v>
      </c>
    </row>
    <row r="413" spans="1:8" x14ac:dyDescent="0.25">
      <c r="A413" s="21"/>
      <c r="B413" s="5">
        <f>DATE(YEAR(siječanj!B413),MONTH(siječanj!B413)+4,DAY(siječanj!B413))</f>
        <v>45782</v>
      </c>
      <c r="C413" s="8">
        <v>4.2708333333333304</v>
      </c>
      <c r="D413">
        <v>0.89982897380426929</v>
      </c>
      <c r="E413" s="6">
        <v>100.87420654148079</v>
      </c>
      <c r="F413" s="9">
        <v>98.099272856659852</v>
      </c>
      <c r="G413" s="9">
        <v>205.9632745310837</v>
      </c>
      <c r="H413" s="9">
        <v>90.769533755540564</v>
      </c>
    </row>
    <row r="414" spans="1:8" x14ac:dyDescent="0.25">
      <c r="A414" s="21"/>
      <c r="B414" s="5">
        <f>DATE(YEAR(siječanj!B414),MONTH(siječanj!B414)+4,DAY(siječanj!B414))</f>
        <v>45782</v>
      </c>
      <c r="C414" s="8">
        <v>4.28125</v>
      </c>
      <c r="D414">
        <v>0.89982897380426929</v>
      </c>
      <c r="E414" s="6">
        <v>101.82638187725351</v>
      </c>
      <c r="F414" s="9">
        <v>104.99831346132143</v>
      </c>
      <c r="G414" s="9">
        <v>174.70272735175794</v>
      </c>
      <c r="H414" s="9">
        <v>91.626328710810668</v>
      </c>
    </row>
    <row r="415" spans="1:8" x14ac:dyDescent="0.25">
      <c r="A415" s="21"/>
      <c r="B415" s="5">
        <f>DATE(YEAR(siječanj!B415),MONTH(siječanj!B415)+4,DAY(siječanj!B415))</f>
        <v>45782</v>
      </c>
      <c r="C415" s="8">
        <v>4.2916666666666696</v>
      </c>
      <c r="D415">
        <v>0.89982897380426929</v>
      </c>
      <c r="E415" s="6">
        <v>99.765390482744593</v>
      </c>
      <c r="F415" s="9">
        <v>113.40605666590488</v>
      </c>
      <c r="G415" s="9">
        <v>102.45854570137482</v>
      </c>
      <c r="H415" s="9">
        <v>89.77178893927028</v>
      </c>
    </row>
    <row r="416" spans="1:8" x14ac:dyDescent="0.25">
      <c r="A416" s="21"/>
      <c r="B416" s="5">
        <f>DATE(YEAR(siječanj!B416),MONTH(siječanj!B416)+4,DAY(siječanj!B416))</f>
        <v>45782</v>
      </c>
      <c r="C416" s="8">
        <v>4.3020833333333304</v>
      </c>
      <c r="D416">
        <v>0.89982897380426929</v>
      </c>
      <c r="E416" s="6">
        <v>97.118335916971162</v>
      </c>
      <c r="F416" s="9">
        <v>116.8759906637784</v>
      </c>
      <c r="G416" s="9">
        <v>41.702645048060646</v>
      </c>
      <c r="H416" s="9">
        <v>87.389892545746463</v>
      </c>
    </row>
    <row r="417" spans="1:8" x14ac:dyDescent="0.25">
      <c r="A417" s="21"/>
      <c r="B417" s="5">
        <f>DATE(YEAR(siječanj!B417),MONTH(siječanj!B417)+4,DAY(siječanj!B417))</f>
        <v>45782</v>
      </c>
      <c r="C417" s="8">
        <v>4.3125</v>
      </c>
      <c r="D417">
        <v>0.89982897380426929</v>
      </c>
      <c r="E417" s="6">
        <v>96.916999288690334</v>
      </c>
      <c r="F417" s="9">
        <v>120.88976783201211</v>
      </c>
      <c r="G417" s="9">
        <v>11.821069539154154</v>
      </c>
      <c r="H417" s="9">
        <v>87.20872401413132</v>
      </c>
    </row>
    <row r="418" spans="1:8" x14ac:dyDescent="0.25">
      <c r="A418" s="21"/>
      <c r="B418" s="5">
        <f>DATE(YEAR(siječanj!B418),MONTH(siječanj!B418)+4,DAY(siječanj!B418))</f>
        <v>45782</v>
      </c>
      <c r="C418" s="8">
        <v>4.3229166666666696</v>
      </c>
      <c r="D418">
        <v>0.89982897380426929</v>
      </c>
      <c r="E418" s="6">
        <v>95.9964885055211</v>
      </c>
      <c r="F418" s="9">
        <v>126.86216470482201</v>
      </c>
      <c r="G418" s="9">
        <v>4.6759510147493666</v>
      </c>
      <c r="H418" s="9">
        <v>86.380421740736381</v>
      </c>
    </row>
    <row r="419" spans="1:8" x14ac:dyDescent="0.25">
      <c r="A419" s="21"/>
      <c r="B419" s="5">
        <f>DATE(YEAR(siječanj!B419),MONTH(siječanj!B419)+4,DAY(siječanj!B419))</f>
        <v>45782</v>
      </c>
      <c r="C419" s="8">
        <v>4.3333333333333304</v>
      </c>
      <c r="D419">
        <v>0.89982897380426929</v>
      </c>
      <c r="E419" s="6">
        <v>97.414962392683137</v>
      </c>
      <c r="F419" s="9">
        <v>135.02605991921573</v>
      </c>
      <c r="G419" s="9">
        <v>2.4126970823678549</v>
      </c>
      <c r="H419" s="9">
        <v>87.656805642989553</v>
      </c>
    </row>
    <row r="420" spans="1:8" x14ac:dyDescent="0.25">
      <c r="A420" s="21"/>
      <c r="B420" s="5">
        <f>DATE(YEAR(siječanj!B420),MONTH(siječanj!B420)+4,DAY(siječanj!B420))</f>
        <v>45782</v>
      </c>
      <c r="C420" s="8">
        <v>4.34375</v>
      </c>
      <c r="D420">
        <v>0.89982897380426929</v>
      </c>
      <c r="E420" s="6">
        <v>98.268123222248235</v>
      </c>
      <c r="F420" s="9">
        <v>138.62589272513625</v>
      </c>
      <c r="G420" s="9">
        <v>1.7833241869483181</v>
      </c>
      <c r="H420" s="9">
        <v>88.424504476747117</v>
      </c>
    </row>
    <row r="421" spans="1:8" x14ac:dyDescent="0.25">
      <c r="A421" s="21"/>
      <c r="B421" s="5">
        <f>DATE(YEAR(siječanj!B421),MONTH(siječanj!B421)+4,DAY(siječanj!B421))</f>
        <v>45782</v>
      </c>
      <c r="C421" s="8">
        <v>4.3541666666666696</v>
      </c>
      <c r="D421">
        <v>0.89982897380426929</v>
      </c>
      <c r="E421" s="6">
        <v>97.678325486199853</v>
      </c>
      <c r="F421" s="9">
        <v>141.227911146347</v>
      </c>
      <c r="G421" s="9">
        <v>1.562611079411576</v>
      </c>
      <c r="H421" s="9">
        <v>87.893787385166618</v>
      </c>
    </row>
    <row r="422" spans="1:8" x14ac:dyDescent="0.25">
      <c r="A422" s="21"/>
      <c r="B422" s="5">
        <f>DATE(YEAR(siječanj!B422),MONTH(siječanj!B422)+4,DAY(siječanj!B422))</f>
        <v>45782</v>
      </c>
      <c r="C422" s="8">
        <v>4.3645833333333304</v>
      </c>
      <c r="D422">
        <v>0.89982897380426929</v>
      </c>
      <c r="E422" s="6">
        <v>97.930805840004325</v>
      </c>
      <c r="F422" s="9">
        <v>144.28189320831612</v>
      </c>
      <c r="G422" s="9">
        <v>1.495527820977246</v>
      </c>
      <c r="H422" s="9">
        <v>88.12097652283623</v>
      </c>
    </row>
    <row r="423" spans="1:8" x14ac:dyDescent="0.25">
      <c r="A423" s="21"/>
      <c r="B423" s="5">
        <f>DATE(YEAR(siječanj!B423),MONTH(siječanj!B423)+4,DAY(siječanj!B423))</f>
        <v>45782</v>
      </c>
      <c r="C423" s="8">
        <v>4.375</v>
      </c>
      <c r="D423">
        <v>0.89982897380426929</v>
      </c>
      <c r="E423" s="6">
        <v>98.249678236498923</v>
      </c>
      <c r="F423" s="9">
        <v>147.68660476332087</v>
      </c>
      <c r="G423" s="9">
        <v>1.4022179631010228</v>
      </c>
      <c r="H423" s="9">
        <v>88.407907144148481</v>
      </c>
    </row>
    <row r="424" spans="1:8" x14ac:dyDescent="0.25">
      <c r="A424" s="21"/>
      <c r="B424" s="5">
        <f>DATE(YEAR(siječanj!B424),MONTH(siječanj!B424)+4,DAY(siječanj!B424))</f>
        <v>45782</v>
      </c>
      <c r="C424" s="8">
        <v>4.3854166666666696</v>
      </c>
      <c r="D424">
        <v>0.89982897380426929</v>
      </c>
      <c r="E424" s="6">
        <v>99.321684562396314</v>
      </c>
      <c r="F424" s="9">
        <v>149.29859999691209</v>
      </c>
      <c r="G424" s="9">
        <v>1.3129760683046394</v>
      </c>
      <c r="H424" s="9">
        <v>89.372529496292415</v>
      </c>
    </row>
    <row r="425" spans="1:8" x14ac:dyDescent="0.25">
      <c r="A425" s="21"/>
      <c r="B425" s="5">
        <f>DATE(YEAR(siječanj!B425),MONTH(siječanj!B425)+4,DAY(siječanj!B425))</f>
        <v>45782</v>
      </c>
      <c r="C425" s="8">
        <v>4.3958333333333304</v>
      </c>
      <c r="D425">
        <v>0.89982897380426929</v>
      </c>
      <c r="E425" s="6">
        <v>98.747275808819239</v>
      </c>
      <c r="F425" s="9">
        <v>150.21399189736471</v>
      </c>
      <c r="G425" s="9">
        <v>1.3068582913147531</v>
      </c>
      <c r="H425" s="9">
        <v>88.85565985701696</v>
      </c>
    </row>
    <row r="426" spans="1:8" x14ac:dyDescent="0.25">
      <c r="A426" s="21"/>
      <c r="B426" s="5">
        <f>DATE(YEAR(siječanj!B426),MONTH(siječanj!B426)+4,DAY(siječanj!B426))</f>
        <v>45782</v>
      </c>
      <c r="C426" s="8">
        <v>4.40625</v>
      </c>
      <c r="D426">
        <v>0.89982897380426929</v>
      </c>
      <c r="E426" s="6">
        <v>98.575993016341229</v>
      </c>
      <c r="F426" s="9">
        <v>150.93925306234613</v>
      </c>
      <c r="G426" s="9">
        <v>1.2766450448604492</v>
      </c>
      <c r="H426" s="9">
        <v>88.701534637631141</v>
      </c>
    </row>
    <row r="427" spans="1:8" x14ac:dyDescent="0.25">
      <c r="A427" s="21"/>
      <c r="B427" s="5">
        <f>DATE(YEAR(siječanj!B427),MONTH(siječanj!B427)+4,DAY(siječanj!B427))</f>
        <v>45782</v>
      </c>
      <c r="C427" s="8">
        <v>4.4166666666666696</v>
      </c>
      <c r="D427">
        <v>0.89982897380426929</v>
      </c>
      <c r="E427" s="6">
        <v>99.362264521645528</v>
      </c>
      <c r="F427" s="9">
        <v>150.99958942537137</v>
      </c>
      <c r="G427" s="9">
        <v>1.2879263931305147</v>
      </c>
      <c r="H427" s="9">
        <v>89.409044519380657</v>
      </c>
    </row>
    <row r="428" spans="1:8" x14ac:dyDescent="0.25">
      <c r="A428" s="21"/>
      <c r="B428" s="5">
        <f>DATE(YEAR(siječanj!B428),MONTH(siječanj!B428)+4,DAY(siječanj!B428))</f>
        <v>45782</v>
      </c>
      <c r="C428" s="8">
        <v>4.4270833333333304</v>
      </c>
      <c r="D428">
        <v>0.89982897380426929</v>
      </c>
      <c r="E428" s="6">
        <v>99.404676101660058</v>
      </c>
      <c r="F428" s="9">
        <v>150.80026745324363</v>
      </c>
      <c r="G428" s="9">
        <v>1.2966549211148382</v>
      </c>
      <c r="H428" s="9">
        <v>89.447207687902548</v>
      </c>
    </row>
    <row r="429" spans="1:8" x14ac:dyDescent="0.25">
      <c r="A429" s="21"/>
      <c r="B429" s="5">
        <f>DATE(YEAR(siječanj!B429),MONTH(siječanj!B429)+4,DAY(siječanj!B429))</f>
        <v>45782</v>
      </c>
      <c r="C429" s="8">
        <v>4.4375</v>
      </c>
      <c r="D429">
        <v>0.89982897380426929</v>
      </c>
      <c r="E429" s="6">
        <v>99.459097725027149</v>
      </c>
      <c r="F429" s="9">
        <v>150.57213169880353</v>
      </c>
      <c r="G429" s="9">
        <v>1.2848183919874054</v>
      </c>
      <c r="H429" s="9">
        <v>89.496177841409718</v>
      </c>
    </row>
    <row r="430" spans="1:8" x14ac:dyDescent="0.25">
      <c r="A430" s="21"/>
      <c r="B430" s="5">
        <f>DATE(YEAR(siječanj!B430),MONTH(siječanj!B430)+4,DAY(siječanj!B430))</f>
        <v>45782</v>
      </c>
      <c r="C430" s="8">
        <v>4.4479166666666696</v>
      </c>
      <c r="D430">
        <v>0.89982897380426929</v>
      </c>
      <c r="E430" s="6">
        <v>101.20119393922448</v>
      </c>
      <c r="F430" s="9">
        <v>150.78894934540551</v>
      </c>
      <c r="G430" s="9">
        <v>1.2454754349849728</v>
      </c>
      <c r="H430" s="9">
        <v>91.063766490099198</v>
      </c>
    </row>
    <row r="431" spans="1:8" x14ac:dyDescent="0.25">
      <c r="A431" s="21"/>
      <c r="B431" s="5">
        <f>DATE(YEAR(siječanj!B431),MONTH(siječanj!B431)+4,DAY(siječanj!B431))</f>
        <v>45782</v>
      </c>
      <c r="C431" s="8">
        <v>4.4583333333333304</v>
      </c>
      <c r="D431">
        <v>0.89982897380426929</v>
      </c>
      <c r="E431" s="6">
        <v>101.81588943423219</v>
      </c>
      <c r="F431" s="9">
        <v>150.86005743732179</v>
      </c>
      <c r="G431" s="9">
        <v>1.2046396431891608</v>
      </c>
      <c r="H431" s="9">
        <v>91.6168873065741</v>
      </c>
    </row>
    <row r="432" spans="1:8" x14ac:dyDescent="0.25">
      <c r="A432" s="21"/>
      <c r="B432" s="5">
        <f>DATE(YEAR(siječanj!B432),MONTH(siječanj!B432)+4,DAY(siječanj!B432))</f>
        <v>45782</v>
      </c>
      <c r="C432" s="8">
        <v>4.46875</v>
      </c>
      <c r="D432">
        <v>0.89982897380426929</v>
      </c>
      <c r="E432" s="6">
        <v>102.78823934464349</v>
      </c>
      <c r="F432" s="9">
        <v>150.89041656527218</v>
      </c>
      <c r="G432" s="9">
        <v>1.1177962139282278</v>
      </c>
      <c r="H432" s="9">
        <v>92.491835928638167</v>
      </c>
    </row>
    <row r="433" spans="1:8" x14ac:dyDescent="0.25">
      <c r="A433" s="21"/>
      <c r="B433" s="5">
        <f>DATE(YEAR(siječanj!B433),MONTH(siječanj!B433)+4,DAY(siječanj!B433))</f>
        <v>45782</v>
      </c>
      <c r="C433" s="8">
        <v>4.4791666666666696</v>
      </c>
      <c r="D433">
        <v>0.89982897380426929</v>
      </c>
      <c r="E433" s="6">
        <v>103.32278137150301</v>
      </c>
      <c r="F433" s="9">
        <v>150.69177995177591</v>
      </c>
      <c r="G433" s="9">
        <v>1.076727628928968</v>
      </c>
      <c r="H433" s="9">
        <v>92.972832332122422</v>
      </c>
    </row>
    <row r="434" spans="1:8" x14ac:dyDescent="0.25">
      <c r="A434" s="21"/>
      <c r="B434" s="5">
        <f>DATE(YEAR(siječanj!B434),MONTH(siječanj!B434)+4,DAY(siječanj!B434))</f>
        <v>45782</v>
      </c>
      <c r="C434" s="8">
        <v>4.4895833333333304</v>
      </c>
      <c r="D434">
        <v>0.89982897380426929</v>
      </c>
      <c r="E434" s="6">
        <v>103.16515301960334</v>
      </c>
      <c r="F434" s="9">
        <v>150.49329125524145</v>
      </c>
      <c r="G434" s="9">
        <v>1.0588380881038599</v>
      </c>
      <c r="H434" s="9">
        <v>92.830993773990087</v>
      </c>
    </row>
    <row r="435" spans="1:8" x14ac:dyDescent="0.25">
      <c r="A435" s="21"/>
      <c r="B435" s="5">
        <f>DATE(YEAR(siječanj!B435),MONTH(siječanj!B435)+4,DAY(siječanj!B435))</f>
        <v>45782</v>
      </c>
      <c r="C435" s="8">
        <v>4.5</v>
      </c>
      <c r="D435">
        <v>0.89982897380426929</v>
      </c>
      <c r="E435" s="6">
        <v>101.60357100616531</v>
      </c>
      <c r="F435" s="9">
        <v>150.49012334187191</v>
      </c>
      <c r="G435" s="9">
        <v>1.0891042259472086</v>
      </c>
      <c r="H435" s="9">
        <v>91.425837033326943</v>
      </c>
    </row>
    <row r="436" spans="1:8" x14ac:dyDescent="0.25">
      <c r="A436" s="21"/>
      <c r="B436" s="5">
        <f>DATE(YEAR(siječanj!B436),MONTH(siječanj!B436)+4,DAY(siječanj!B436))</f>
        <v>45782</v>
      </c>
      <c r="C436" s="8">
        <v>4.5104166666666696</v>
      </c>
      <c r="D436">
        <v>0.89982897380426929</v>
      </c>
      <c r="E436" s="6">
        <v>100.71495459497083</v>
      </c>
      <c r="F436" s="9">
        <v>149.86583754524415</v>
      </c>
      <c r="G436" s="9">
        <v>1.0989654216500284</v>
      </c>
      <c r="H436" s="9">
        <v>90.626234239936181</v>
      </c>
    </row>
    <row r="437" spans="1:8" x14ac:dyDescent="0.25">
      <c r="A437" s="21"/>
      <c r="B437" s="5">
        <f>DATE(YEAR(siječanj!B437),MONTH(siječanj!B437)+4,DAY(siječanj!B437))</f>
        <v>45782</v>
      </c>
      <c r="C437" s="8">
        <v>4.5208333333333304</v>
      </c>
      <c r="D437">
        <v>0.89982897380426929</v>
      </c>
      <c r="E437" s="6">
        <v>100.73625746385046</v>
      </c>
      <c r="F437" s="9">
        <v>149.45671780643994</v>
      </c>
      <c r="G437" s="9">
        <v>1.0794416435409087</v>
      </c>
      <c r="H437" s="9">
        <v>90.64540317857923</v>
      </c>
    </row>
    <row r="438" spans="1:8" x14ac:dyDescent="0.25">
      <c r="A438" s="21"/>
      <c r="B438" s="5">
        <f>DATE(YEAR(siječanj!B438),MONTH(siječanj!B438)+4,DAY(siječanj!B438))</f>
        <v>45782</v>
      </c>
      <c r="C438" s="8">
        <v>4.53125</v>
      </c>
      <c r="D438">
        <v>0.89982897380426929</v>
      </c>
      <c r="E438" s="6">
        <v>99.894331037259761</v>
      </c>
      <c r="F438" s="9">
        <v>149.27951077575321</v>
      </c>
      <c r="G438" s="9">
        <v>1.1220034227857123</v>
      </c>
      <c r="H438" s="9">
        <v>89.887813386121422</v>
      </c>
    </row>
    <row r="439" spans="1:8" x14ac:dyDescent="0.25">
      <c r="A439" s="21"/>
      <c r="B439" s="5">
        <f>DATE(YEAR(siječanj!B439),MONTH(siječanj!B439)+4,DAY(siječanj!B439))</f>
        <v>45782</v>
      </c>
      <c r="C439" s="8">
        <v>4.5416666666666696</v>
      </c>
      <c r="D439">
        <v>0.89982897380426929</v>
      </c>
      <c r="E439" s="6">
        <v>97.766038228582872</v>
      </c>
      <c r="F439" s="9">
        <v>148.77456384162991</v>
      </c>
      <c r="G439" s="9">
        <v>1.1121900811492438</v>
      </c>
      <c r="H439" s="9">
        <v>87.972713852134689</v>
      </c>
    </row>
    <row r="440" spans="1:8" x14ac:dyDescent="0.25">
      <c r="A440" s="21"/>
      <c r="B440" s="5">
        <f>DATE(YEAR(siječanj!B440),MONTH(siječanj!B440)+4,DAY(siječanj!B440))</f>
        <v>45782</v>
      </c>
      <c r="C440" s="8">
        <v>4.5520833333333304</v>
      </c>
      <c r="D440">
        <v>0.89982897380426929</v>
      </c>
      <c r="E440" s="6">
        <v>96.653518313685765</v>
      </c>
      <c r="F440" s="9">
        <v>148.37136329176826</v>
      </c>
      <c r="G440" s="9">
        <v>1.0970832781960098</v>
      </c>
      <c r="H440" s="9">
        <v>86.971636198776011</v>
      </c>
    </row>
    <row r="441" spans="1:8" x14ac:dyDescent="0.25">
      <c r="A441" s="21"/>
      <c r="B441" s="5">
        <f>DATE(YEAR(siječanj!B441),MONTH(siječanj!B441)+4,DAY(siječanj!B441))</f>
        <v>45782</v>
      </c>
      <c r="C441" s="8">
        <v>4.5625</v>
      </c>
      <c r="D441">
        <v>0.89982897380426929</v>
      </c>
      <c r="E441" s="6">
        <v>96.643778727225651</v>
      </c>
      <c r="F441" s="9">
        <v>147.79222299707024</v>
      </c>
      <c r="G441" s="9">
        <v>1.0775371920861723</v>
      </c>
      <c r="H441" s="9">
        <v>86.962872236686323</v>
      </c>
    </row>
    <row r="442" spans="1:8" x14ac:dyDescent="0.25">
      <c r="A442" s="21"/>
      <c r="B442" s="5">
        <f>DATE(YEAR(siječanj!B442),MONTH(siječanj!B442)+4,DAY(siječanj!B442))</f>
        <v>45782</v>
      </c>
      <c r="C442" s="8">
        <v>4.5729166666666696</v>
      </c>
      <c r="D442">
        <v>0.89982897380426929</v>
      </c>
      <c r="E442" s="6">
        <v>96.983737051038176</v>
      </c>
      <c r="F442" s="9">
        <v>147.26952301496763</v>
      </c>
      <c r="G442" s="9">
        <v>1.0561229941369474</v>
      </c>
      <c r="H442" s="9">
        <v>87.268776586338774</v>
      </c>
    </row>
    <row r="443" spans="1:8" x14ac:dyDescent="0.25">
      <c r="A443" s="21"/>
      <c r="B443" s="5">
        <f>DATE(YEAR(siječanj!B443),MONTH(siječanj!B443)+4,DAY(siječanj!B443))</f>
        <v>45782</v>
      </c>
      <c r="C443" s="8">
        <v>4.5833333333333304</v>
      </c>
      <c r="D443">
        <v>0.89982897380426929</v>
      </c>
      <c r="E443" s="6">
        <v>99.51110624499546</v>
      </c>
      <c r="F443" s="9">
        <v>146.00197396673002</v>
      </c>
      <c r="G443" s="9">
        <v>1.0542908634592236</v>
      </c>
      <c r="H443" s="9">
        <v>89.54297661456188</v>
      </c>
    </row>
    <row r="444" spans="1:8" x14ac:dyDescent="0.25">
      <c r="A444" s="21"/>
      <c r="B444" s="5">
        <f>DATE(YEAR(siječanj!B444),MONTH(siječanj!B444)+4,DAY(siječanj!B444))</f>
        <v>45782</v>
      </c>
      <c r="C444" s="8">
        <v>4.59375</v>
      </c>
      <c r="D444">
        <v>0.89982897380426929</v>
      </c>
      <c r="E444" s="6">
        <v>101.07589186122151</v>
      </c>
      <c r="F444" s="9">
        <v>145.45826756683962</v>
      </c>
      <c r="G444" s="9">
        <v>1.0260630250749201</v>
      </c>
      <c r="H444" s="9">
        <v>90.951016049834237</v>
      </c>
    </row>
    <row r="445" spans="1:8" x14ac:dyDescent="0.25">
      <c r="A445" s="21"/>
      <c r="B445" s="5">
        <f>DATE(YEAR(siječanj!B445),MONTH(siječanj!B445)+4,DAY(siječanj!B445))</f>
        <v>45782</v>
      </c>
      <c r="C445" s="8">
        <v>4.6041666666666696</v>
      </c>
      <c r="D445">
        <v>0.89982897380426929</v>
      </c>
      <c r="E445" s="6">
        <v>101.01570494155685</v>
      </c>
      <c r="F445" s="9">
        <v>144.77601458904624</v>
      </c>
      <c r="G445" s="9">
        <v>1.0005592749494669</v>
      </c>
      <c r="H445" s="9">
        <v>90.896858115675954</v>
      </c>
    </row>
    <row r="446" spans="1:8" x14ac:dyDescent="0.25">
      <c r="A446" s="21"/>
      <c r="B446" s="5">
        <f>DATE(YEAR(siječanj!B446),MONTH(siječanj!B446)+4,DAY(siječanj!B446))</f>
        <v>45782</v>
      </c>
      <c r="C446" s="8">
        <v>4.6145833333333304</v>
      </c>
      <c r="D446">
        <v>0.89982897380426929</v>
      </c>
      <c r="E446" s="6">
        <v>103.03175278056382</v>
      </c>
      <c r="F446" s="9">
        <v>143.46977767367957</v>
      </c>
      <c r="G446" s="9">
        <v>1.0253837114064672</v>
      </c>
      <c r="H446" s="9">
        <v>92.710956373789912</v>
      </c>
    </row>
    <row r="447" spans="1:8" x14ac:dyDescent="0.25">
      <c r="A447" s="21"/>
      <c r="B447" s="5">
        <f>DATE(YEAR(siječanj!B447),MONTH(siječanj!B447)+4,DAY(siječanj!B447))</f>
        <v>45782</v>
      </c>
      <c r="C447" s="8">
        <v>4.625</v>
      </c>
      <c r="D447">
        <v>0.89982897380426929</v>
      </c>
      <c r="E447" s="6">
        <v>103.68639226914668</v>
      </c>
      <c r="F447" s="9">
        <v>140.82584251772994</v>
      </c>
      <c r="G447" s="9">
        <v>0.99888977640659971</v>
      </c>
      <c r="H447" s="9">
        <v>93.300019953013177</v>
      </c>
    </row>
    <row r="448" spans="1:8" x14ac:dyDescent="0.25">
      <c r="A448" s="21"/>
      <c r="B448" s="5">
        <f>DATE(YEAR(siječanj!B448),MONTH(siječanj!B448)+4,DAY(siječanj!B448))</f>
        <v>45782</v>
      </c>
      <c r="C448" s="8">
        <v>4.6354166666666696</v>
      </c>
      <c r="D448">
        <v>0.89982897380426929</v>
      </c>
      <c r="E448" s="6">
        <v>104.54046643259259</v>
      </c>
      <c r="F448" s="9">
        <v>138.99298466595658</v>
      </c>
      <c r="G448" s="9">
        <v>1.0012223972948673</v>
      </c>
      <c r="H448" s="9">
        <v>94.068540631059449</v>
      </c>
    </row>
    <row r="449" spans="1:8" x14ac:dyDescent="0.25">
      <c r="A449" s="21"/>
      <c r="B449" s="5">
        <f>DATE(YEAR(siječanj!B449),MONTH(siječanj!B449)+4,DAY(siječanj!B449))</f>
        <v>45782</v>
      </c>
      <c r="C449" s="8">
        <v>4.6458333333333304</v>
      </c>
      <c r="D449">
        <v>0.89982897380426929</v>
      </c>
      <c r="E449" s="6">
        <v>106.29595754997477</v>
      </c>
      <c r="F449" s="9">
        <v>137.38172550251463</v>
      </c>
      <c r="G449" s="9">
        <v>0.98430936918170664</v>
      </c>
      <c r="H449" s="9">
        <v>95.648182401735966</v>
      </c>
    </row>
    <row r="450" spans="1:8" x14ac:dyDescent="0.25">
      <c r="A450" s="21"/>
      <c r="B450" s="5">
        <f>DATE(YEAR(siječanj!B450),MONTH(siječanj!B450)+4,DAY(siječanj!B450))</f>
        <v>45782</v>
      </c>
      <c r="C450" s="8">
        <v>4.65625</v>
      </c>
      <c r="D450">
        <v>0.89982897380426929</v>
      </c>
      <c r="E450" s="6">
        <v>106.10651605536087</v>
      </c>
      <c r="F450" s="9">
        <v>135.978775898435</v>
      </c>
      <c r="G450" s="9">
        <v>0.98838488874482577</v>
      </c>
      <c r="H450" s="9">
        <v>95.477717456041603</v>
      </c>
    </row>
    <row r="451" spans="1:8" x14ac:dyDescent="0.25">
      <c r="A451" s="21"/>
      <c r="B451" s="5">
        <f>DATE(YEAR(siječanj!B451),MONTH(siječanj!B451)+4,DAY(siječanj!B451))</f>
        <v>45782</v>
      </c>
      <c r="C451" s="8">
        <v>4.6666666666666696</v>
      </c>
      <c r="D451">
        <v>0.89982897380426929</v>
      </c>
      <c r="E451" s="6">
        <v>106.21201206219993</v>
      </c>
      <c r="F451" s="9">
        <v>133.2841595511901</v>
      </c>
      <c r="G451" s="9">
        <v>1.0005956155632947</v>
      </c>
      <c r="H451" s="9">
        <v>95.572645819616042</v>
      </c>
    </row>
    <row r="452" spans="1:8" x14ac:dyDescent="0.25">
      <c r="A452" s="21"/>
      <c r="B452" s="5">
        <f>DATE(YEAR(siječanj!B452),MONTH(siječanj!B452)+4,DAY(siječanj!B452))</f>
        <v>45782</v>
      </c>
      <c r="C452" s="8">
        <v>4.6770833333333304</v>
      </c>
      <c r="D452">
        <v>0.89982897380426929</v>
      </c>
      <c r="E452" s="6">
        <v>106.88948588840401</v>
      </c>
      <c r="F452" s="9">
        <v>131.83099339382088</v>
      </c>
      <c r="G452" s="9">
        <v>1.0202705123547473</v>
      </c>
      <c r="H452" s="9">
        <v>96.182256397428503</v>
      </c>
    </row>
    <row r="453" spans="1:8" x14ac:dyDescent="0.25">
      <c r="A453" s="21"/>
      <c r="B453" s="5">
        <f>DATE(YEAR(siječanj!B453),MONTH(siječanj!B453)+4,DAY(siječanj!B453))</f>
        <v>45782</v>
      </c>
      <c r="C453" s="8">
        <v>4.6875</v>
      </c>
      <c r="D453">
        <v>0.89982897380426929</v>
      </c>
      <c r="E453" s="6">
        <v>109.44487620544889</v>
      </c>
      <c r="F453" s="9">
        <v>131.0091775993919</v>
      </c>
      <c r="G453" s="9">
        <v>1.0701532588256453</v>
      </c>
      <c r="H453" s="9">
        <v>98.48167064408436</v>
      </c>
    </row>
    <row r="454" spans="1:8" x14ac:dyDescent="0.25">
      <c r="A454" s="21"/>
      <c r="B454" s="5">
        <f>DATE(YEAR(siječanj!B454),MONTH(siječanj!B454)+4,DAY(siječanj!B454))</f>
        <v>45782</v>
      </c>
      <c r="C454" s="8">
        <v>4.6979166666666696</v>
      </c>
      <c r="D454">
        <v>0.89982897380426929</v>
      </c>
      <c r="E454" s="6">
        <v>110.51666162738161</v>
      </c>
      <c r="F454" s="9">
        <v>130.29320738698217</v>
      </c>
      <c r="G454" s="9">
        <v>1.2126615121816198</v>
      </c>
      <c r="H454" s="9">
        <v>99.446094220440457</v>
      </c>
    </row>
    <row r="455" spans="1:8" x14ac:dyDescent="0.25">
      <c r="A455" s="21"/>
      <c r="B455" s="5">
        <f>DATE(YEAR(siječanj!B455),MONTH(siječanj!B455)+4,DAY(siječanj!B455))</f>
        <v>45782</v>
      </c>
      <c r="C455" s="8">
        <v>4.7083333333333304</v>
      </c>
      <c r="D455">
        <v>0.89982897380426929</v>
      </c>
      <c r="E455" s="6">
        <v>112.08957314146491</v>
      </c>
      <c r="F455" s="9">
        <v>129.66181263891144</v>
      </c>
      <c r="G455" s="9">
        <v>1.5772821584449557</v>
      </c>
      <c r="H455" s="9">
        <v>100.86144557404296</v>
      </c>
    </row>
    <row r="456" spans="1:8" x14ac:dyDescent="0.25">
      <c r="A456" s="21"/>
      <c r="B456" s="5">
        <f>DATE(YEAR(siječanj!B456),MONTH(siječanj!B456)+4,DAY(siječanj!B456))</f>
        <v>45782</v>
      </c>
      <c r="C456" s="8">
        <v>4.71875</v>
      </c>
      <c r="D456">
        <v>0.89982897380426929</v>
      </c>
      <c r="E456" s="6">
        <v>115.23851359015526</v>
      </c>
      <c r="F456" s="9">
        <v>129.6433010269611</v>
      </c>
      <c r="G456" s="9">
        <v>2.5714879835898605</v>
      </c>
      <c r="H456" s="9">
        <v>103.69495342655875</v>
      </c>
    </row>
    <row r="457" spans="1:8" x14ac:dyDescent="0.25">
      <c r="A457" s="21"/>
      <c r="B457" s="5">
        <f>DATE(YEAR(siječanj!B457),MONTH(siječanj!B457)+4,DAY(siječanj!B457))</f>
        <v>45782</v>
      </c>
      <c r="C457" s="8">
        <v>4.7291666666666696</v>
      </c>
      <c r="D457">
        <v>0.89982897380426929</v>
      </c>
      <c r="E457" s="6">
        <v>119.38861854353596</v>
      </c>
      <c r="F457" s="9">
        <v>130.08323589570031</v>
      </c>
      <c r="G457" s="9">
        <v>6.3429338198140846</v>
      </c>
      <c r="H457" s="9">
        <v>107.42933810793932</v>
      </c>
    </row>
    <row r="458" spans="1:8" x14ac:dyDescent="0.25">
      <c r="A458" s="21"/>
      <c r="B458" s="5">
        <f>DATE(YEAR(siječanj!B458),MONTH(siječanj!B458)+4,DAY(siječanj!B458))</f>
        <v>45782</v>
      </c>
      <c r="C458" s="8">
        <v>4.7395833333333304</v>
      </c>
      <c r="D458">
        <v>0.89982897380426929</v>
      </c>
      <c r="E458" s="6">
        <v>123.89496135326428</v>
      </c>
      <c r="F458" s="9">
        <v>131.69925220118611</v>
      </c>
      <c r="G458" s="9">
        <v>21.728950569581755</v>
      </c>
      <c r="H458" s="9">
        <v>111.48427593402739</v>
      </c>
    </row>
    <row r="459" spans="1:8" x14ac:dyDescent="0.25">
      <c r="A459" s="21"/>
      <c r="B459" s="5">
        <f>DATE(YEAR(siječanj!B459),MONTH(siječanj!B459)+4,DAY(siječanj!B459))</f>
        <v>45782</v>
      </c>
      <c r="C459" s="8">
        <v>4.75</v>
      </c>
      <c r="D459">
        <v>0.89982897380426929</v>
      </c>
      <c r="E459" s="6">
        <v>128.69291720836748</v>
      </c>
      <c r="F459" s="9">
        <v>133.43593149209423</v>
      </c>
      <c r="G459" s="9">
        <v>60.61329997881586</v>
      </c>
      <c r="H459" s="9">
        <v>115.80161562748309</v>
      </c>
    </row>
    <row r="460" spans="1:8" x14ac:dyDescent="0.25">
      <c r="A460" s="21"/>
      <c r="B460" s="5">
        <f>DATE(YEAR(siječanj!B460),MONTH(siječanj!B460)+4,DAY(siječanj!B460))</f>
        <v>45782</v>
      </c>
      <c r="C460" s="8">
        <v>4.7604166666666696</v>
      </c>
      <c r="D460">
        <v>0.89982897380426929</v>
      </c>
      <c r="E460" s="6">
        <v>133.0297474291373</v>
      </c>
      <c r="F460" s="9">
        <v>135.31669094147492</v>
      </c>
      <c r="G460" s="9">
        <v>119.29485843526882</v>
      </c>
      <c r="H460" s="9">
        <v>119.70402111460174</v>
      </c>
    </row>
    <row r="461" spans="1:8" x14ac:dyDescent="0.25">
      <c r="A461" s="21"/>
      <c r="B461" s="5">
        <f>DATE(YEAR(siječanj!B461),MONTH(siječanj!B461)+4,DAY(siječanj!B461))</f>
        <v>45782</v>
      </c>
      <c r="C461" s="8">
        <v>4.7708333333333304</v>
      </c>
      <c r="D461">
        <v>0.89982897380426929</v>
      </c>
      <c r="E461" s="6">
        <v>137.95030597523126</v>
      </c>
      <c r="F461" s="9">
        <v>136.53808387250552</v>
      </c>
      <c r="G461" s="9">
        <v>172.59314822895524</v>
      </c>
      <c r="H461" s="9">
        <v>124.1316822616773</v>
      </c>
    </row>
    <row r="462" spans="1:8" x14ac:dyDescent="0.25">
      <c r="A462" s="21"/>
      <c r="B462" s="5">
        <f>DATE(YEAR(siječanj!B462),MONTH(siječanj!B462)+4,DAY(siječanj!B462))</f>
        <v>45782</v>
      </c>
      <c r="C462" s="8">
        <v>4.78125</v>
      </c>
      <c r="D462">
        <v>0.89982897380426929</v>
      </c>
      <c r="E462" s="6">
        <v>143.61794687081704</v>
      </c>
      <c r="F462" s="9">
        <v>137.01943217672192</v>
      </c>
      <c r="G462" s="9">
        <v>208.7015540612347</v>
      </c>
      <c r="H462" s="9">
        <v>129.23158975264337</v>
      </c>
    </row>
    <row r="463" spans="1:8" x14ac:dyDescent="0.25">
      <c r="A463" s="21"/>
      <c r="B463" s="5">
        <f>DATE(YEAR(siječanj!B463),MONTH(siječanj!B463)+4,DAY(siječanj!B463))</f>
        <v>45782</v>
      </c>
      <c r="C463" s="8">
        <v>4.7916666666666696</v>
      </c>
      <c r="D463">
        <v>0.89982897380426929</v>
      </c>
      <c r="E463" s="6">
        <v>149.21609613400221</v>
      </c>
      <c r="F463" s="9">
        <v>136.01648859813986</v>
      </c>
      <c r="G463" s="9">
        <v>219.34794745629011</v>
      </c>
      <c r="H463" s="9">
        <v>134.26896665933842</v>
      </c>
    </row>
    <row r="464" spans="1:8" x14ac:dyDescent="0.25">
      <c r="A464" s="21"/>
      <c r="B464" s="5">
        <f>DATE(YEAR(siječanj!B464),MONTH(siječanj!B464)+4,DAY(siječanj!B464))</f>
        <v>45782</v>
      </c>
      <c r="C464" s="8">
        <v>4.8020833333333304</v>
      </c>
      <c r="D464">
        <v>0.89982897380426929</v>
      </c>
      <c r="E464" s="6">
        <v>155.59646633607233</v>
      </c>
      <c r="F464" s="9">
        <v>134.83377750910756</v>
      </c>
      <c r="G464" s="9">
        <v>220.30023119524381</v>
      </c>
      <c r="H464" s="9">
        <v>140.01020863075848</v>
      </c>
    </row>
    <row r="465" spans="1:8" x14ac:dyDescent="0.25">
      <c r="A465" s="21"/>
      <c r="B465" s="5">
        <f>DATE(YEAR(siječanj!B465),MONTH(siječanj!B465)+4,DAY(siječanj!B465))</f>
        <v>45782</v>
      </c>
      <c r="C465" s="8">
        <v>4.8125</v>
      </c>
      <c r="D465">
        <v>0.89982897380426929</v>
      </c>
      <c r="E465" s="6">
        <v>157.88470550237679</v>
      </c>
      <c r="F465" s="9">
        <v>133.30809297753325</v>
      </c>
      <c r="G465" s="9">
        <v>220.874257031268</v>
      </c>
      <c r="H465" s="9">
        <v>142.06923253159297</v>
      </c>
    </row>
    <row r="466" spans="1:8" x14ac:dyDescent="0.25">
      <c r="A466" s="21"/>
      <c r="B466" s="5">
        <f>DATE(YEAR(siječanj!B466),MONTH(siječanj!B466)+4,DAY(siječanj!B466))</f>
        <v>45782</v>
      </c>
      <c r="C466" s="8">
        <v>4.8229166666666696</v>
      </c>
      <c r="D466">
        <v>0.89982897380426929</v>
      </c>
      <c r="E466" s="6">
        <v>157.87806253382496</v>
      </c>
      <c r="F466" s="9">
        <v>131.24039550950616</v>
      </c>
      <c r="G466" s="9">
        <v>221.14960338011929</v>
      </c>
      <c r="H466" s="9">
        <v>142.06325499601797</v>
      </c>
    </row>
    <row r="467" spans="1:8" x14ac:dyDescent="0.25">
      <c r="A467" s="21"/>
      <c r="B467" s="5">
        <f>DATE(YEAR(siječanj!B467),MONTH(siječanj!B467)+4,DAY(siječanj!B467))</f>
        <v>45782</v>
      </c>
      <c r="C467" s="8">
        <v>4.8333333333333304</v>
      </c>
      <c r="D467">
        <v>0.89982897380426929</v>
      </c>
      <c r="E467" s="6">
        <v>157.78635568926461</v>
      </c>
      <c r="F467" s="9">
        <v>126.3053226159609</v>
      </c>
      <c r="G467" s="9">
        <v>221.77957644782546</v>
      </c>
      <c r="H467" s="9">
        <v>141.98073452018639</v>
      </c>
    </row>
    <row r="468" spans="1:8" x14ac:dyDescent="0.25">
      <c r="A468" s="21"/>
      <c r="B468" s="5">
        <f>DATE(YEAR(siječanj!B468),MONTH(siječanj!B468)+4,DAY(siječanj!B468))</f>
        <v>45782</v>
      </c>
      <c r="C468" s="8">
        <v>4.84375</v>
      </c>
      <c r="D468">
        <v>0.89982897380426929</v>
      </c>
      <c r="E468" s="6">
        <v>156.55470910136779</v>
      </c>
      <c r="F468" s="9">
        <v>122.95948602849953</v>
      </c>
      <c r="G468" s="9">
        <v>222.05422366221686</v>
      </c>
      <c r="H468" s="9">
        <v>140.87246323490967</v>
      </c>
    </row>
    <row r="469" spans="1:8" x14ac:dyDescent="0.25">
      <c r="A469" s="21"/>
      <c r="B469" s="5">
        <f>DATE(YEAR(siječanj!B469),MONTH(siječanj!B469)+4,DAY(siječanj!B469))</f>
        <v>45782</v>
      </c>
      <c r="C469" s="8">
        <v>4.8541666666666696</v>
      </c>
      <c r="D469">
        <v>0.89982897380426929</v>
      </c>
      <c r="E469" s="6">
        <v>156.15543063353675</v>
      </c>
      <c r="F469" s="9">
        <v>120.1926483459994</v>
      </c>
      <c r="G469" s="9">
        <v>222.52453147329268</v>
      </c>
      <c r="H469" s="9">
        <v>140.51318090093915</v>
      </c>
    </row>
    <row r="470" spans="1:8" x14ac:dyDescent="0.25">
      <c r="A470" s="21"/>
      <c r="B470" s="5">
        <f>DATE(YEAR(siječanj!B470),MONTH(siječanj!B470)+4,DAY(siječanj!B470))</f>
        <v>45782</v>
      </c>
      <c r="C470" s="8">
        <v>4.8645833333333304</v>
      </c>
      <c r="D470">
        <v>0.89982897380426929</v>
      </c>
      <c r="E470" s="6">
        <v>155.34108550330578</v>
      </c>
      <c r="F470" s="9">
        <v>117.72053254875178</v>
      </c>
      <c r="G470" s="9">
        <v>222.94460724225374</v>
      </c>
      <c r="H470" s="9">
        <v>139.78040955808089</v>
      </c>
    </row>
    <row r="471" spans="1:8" x14ac:dyDescent="0.25">
      <c r="A471" s="21"/>
      <c r="B471" s="5">
        <f>DATE(YEAR(siječanj!B471),MONTH(siječanj!B471)+4,DAY(siječanj!B471))</f>
        <v>45782</v>
      </c>
      <c r="C471" s="8">
        <v>4.875</v>
      </c>
      <c r="D471">
        <v>0.89982897380426929</v>
      </c>
      <c r="E471" s="6">
        <v>152.29632257187163</v>
      </c>
      <c r="F471" s="9">
        <v>113.41794455028149</v>
      </c>
      <c r="G471" s="9">
        <v>222.7536007523166</v>
      </c>
      <c r="H471" s="9">
        <v>137.04064365401123</v>
      </c>
    </row>
    <row r="472" spans="1:8" x14ac:dyDescent="0.25">
      <c r="A472" s="21"/>
      <c r="B472" s="5">
        <f>DATE(YEAR(siječanj!B472),MONTH(siječanj!B472)+4,DAY(siječanj!B472))</f>
        <v>45782</v>
      </c>
      <c r="C472" s="8">
        <v>4.8854166666666696</v>
      </c>
      <c r="D472">
        <v>0.89982897380426929</v>
      </c>
      <c r="E472" s="6">
        <v>157.49001846896826</v>
      </c>
      <c r="F472" s="9">
        <v>110.48022682697513</v>
      </c>
      <c r="G472" s="9">
        <v>222.02943663973784</v>
      </c>
      <c r="H472" s="9">
        <v>141.71408170334712</v>
      </c>
    </row>
    <row r="473" spans="1:8" x14ac:dyDescent="0.25">
      <c r="A473" s="21"/>
      <c r="B473" s="5">
        <f>DATE(YEAR(siječanj!B473),MONTH(siječanj!B473)+4,DAY(siječanj!B473))</f>
        <v>45782</v>
      </c>
      <c r="C473" s="8">
        <v>4.8958333333333304</v>
      </c>
      <c r="D473">
        <v>0.89982897380426929</v>
      </c>
      <c r="E473" s="6">
        <v>159.68471322634264</v>
      </c>
      <c r="F473" s="9">
        <v>108.44351871558277</v>
      </c>
      <c r="G473" s="9">
        <v>221.77476617908226</v>
      </c>
      <c r="H473" s="9">
        <v>143.68893163468891</v>
      </c>
    </row>
    <row r="474" spans="1:8" x14ac:dyDescent="0.25">
      <c r="A474" s="21"/>
      <c r="B474" s="5">
        <f>DATE(YEAR(siječanj!B474),MONTH(siječanj!B474)+4,DAY(siječanj!B474))</f>
        <v>45782</v>
      </c>
      <c r="C474" s="8">
        <v>4.90625</v>
      </c>
      <c r="D474">
        <v>0.89982897380426929</v>
      </c>
      <c r="E474" s="6">
        <v>156.35081672318188</v>
      </c>
      <c r="F474" s="9">
        <v>106.20505839554394</v>
      </c>
      <c r="G474" s="9">
        <v>220.81311162204875</v>
      </c>
      <c r="H474" s="9">
        <v>140.68899496548013</v>
      </c>
    </row>
    <row r="475" spans="1:8" x14ac:dyDescent="0.25">
      <c r="A475" s="21"/>
      <c r="B475" s="5">
        <f>DATE(YEAR(siječanj!B475),MONTH(siječanj!B475)+4,DAY(siječanj!B475))</f>
        <v>45782</v>
      </c>
      <c r="C475" s="8">
        <v>4.9166666666666696</v>
      </c>
      <c r="D475">
        <v>0.89982897380426929</v>
      </c>
      <c r="E475" s="6">
        <v>151.34757372405312</v>
      </c>
      <c r="F475" s="9">
        <v>103.49307531162459</v>
      </c>
      <c r="G475" s="9">
        <v>219.05995278455381</v>
      </c>
      <c r="H475" s="9">
        <v>136.18693195188072</v>
      </c>
    </row>
    <row r="476" spans="1:8" x14ac:dyDescent="0.25">
      <c r="A476" s="21"/>
      <c r="B476" s="5">
        <f>DATE(YEAR(siječanj!B476),MONTH(siječanj!B476)+4,DAY(siječanj!B476))</f>
        <v>45782</v>
      </c>
      <c r="C476" s="8">
        <v>4.9270833333333304</v>
      </c>
      <c r="D476">
        <v>0.89982897380426929</v>
      </c>
      <c r="E476" s="6">
        <v>144.18806830439826</v>
      </c>
      <c r="F476" s="9">
        <v>101.45922943863123</v>
      </c>
      <c r="G476" s="9">
        <v>216.64322628036595</v>
      </c>
      <c r="H476" s="9">
        <v>129.74460153716657</v>
      </c>
    </row>
    <row r="477" spans="1:8" x14ac:dyDescent="0.25">
      <c r="A477" s="21"/>
      <c r="B477" s="5">
        <f>DATE(YEAR(siječanj!B477),MONTH(siječanj!B477)+4,DAY(siječanj!B477))</f>
        <v>45782</v>
      </c>
      <c r="C477" s="8">
        <v>4.9375</v>
      </c>
      <c r="D477">
        <v>0.89982897380426929</v>
      </c>
      <c r="E477" s="6">
        <v>134.19990247619697</v>
      </c>
      <c r="F477" s="9">
        <v>99.269724340869217</v>
      </c>
      <c r="G477" s="9">
        <v>215.3083171948366</v>
      </c>
      <c r="H477" s="9">
        <v>120.75696052978934</v>
      </c>
    </row>
    <row r="478" spans="1:8" x14ac:dyDescent="0.25">
      <c r="A478" s="21"/>
      <c r="B478" s="5">
        <f>DATE(YEAR(siječanj!B478),MONTH(siječanj!B478)+4,DAY(siječanj!B478))</f>
        <v>45782</v>
      </c>
      <c r="C478" s="8">
        <v>4.9479166666666696</v>
      </c>
      <c r="D478">
        <v>0.89982897380426929</v>
      </c>
      <c r="E478" s="6">
        <v>122.06584878900301</v>
      </c>
      <c r="F478" s="9">
        <v>97.002621512903673</v>
      </c>
      <c r="G478" s="9">
        <v>214.75902985524931</v>
      </c>
      <c r="H478" s="9">
        <v>109.83838745235569</v>
      </c>
    </row>
    <row r="479" spans="1:8" x14ac:dyDescent="0.25">
      <c r="A479" s="21"/>
      <c r="B479" s="5">
        <f>DATE(YEAR(siječanj!B479),MONTH(siječanj!B479)+4,DAY(siječanj!B479))</f>
        <v>45782</v>
      </c>
      <c r="C479" s="8">
        <v>4.9583333333333304</v>
      </c>
      <c r="D479">
        <v>0.89982897380426929</v>
      </c>
      <c r="E479" s="6">
        <v>110.5936511167713</v>
      </c>
      <c r="F479" s="9">
        <v>93.900308643090966</v>
      </c>
      <c r="G479" s="9">
        <v>209.99425427665585</v>
      </c>
      <c r="H479" s="9">
        <v>99.515371593671702</v>
      </c>
    </row>
    <row r="480" spans="1:8" x14ac:dyDescent="0.25">
      <c r="A480" s="21"/>
      <c r="B480" s="5">
        <f>DATE(YEAR(siječanj!B480),MONTH(siječanj!B480)+4,DAY(siječanj!B480))</f>
        <v>45782</v>
      </c>
      <c r="C480" s="8">
        <v>4.96875</v>
      </c>
      <c r="D480">
        <v>0.89982897380426929</v>
      </c>
      <c r="E480" s="6">
        <v>100.5303759593818</v>
      </c>
      <c r="F480" s="9">
        <v>91.519700564621928</v>
      </c>
      <c r="G480" s="9">
        <v>208.69091277944909</v>
      </c>
      <c r="H480" s="9">
        <v>90.460145035687916</v>
      </c>
    </row>
    <row r="481" spans="1:8" x14ac:dyDescent="0.25">
      <c r="A481" s="21"/>
      <c r="B481" s="5">
        <f>DATE(YEAR(siječanj!B481),MONTH(siječanj!B481)+4,DAY(siječanj!B481))</f>
        <v>45782</v>
      </c>
      <c r="C481" s="8">
        <v>4.9791666666666696</v>
      </c>
      <c r="D481">
        <v>0.89982897380426929</v>
      </c>
      <c r="E481" s="6">
        <v>91.512027075503653</v>
      </c>
      <c r="F481" s="9">
        <v>89.522947746795538</v>
      </c>
      <c r="G481" s="9">
        <v>206.95096750336782</v>
      </c>
      <c r="H481" s="9">
        <v>82.345173414098966</v>
      </c>
    </row>
    <row r="482" spans="1:8" ht="15.75" thickBot="1" x14ac:dyDescent="0.3">
      <c r="A482" s="21"/>
      <c r="B482" s="5">
        <f>DATE(YEAR(siječanj!B482),MONTH(siječanj!B482)+4,DAY(siječanj!B482))</f>
        <v>45782</v>
      </c>
      <c r="C482" s="8">
        <v>4.9895833333333304</v>
      </c>
      <c r="D482">
        <v>0.89982897380426929</v>
      </c>
      <c r="E482" s="6">
        <v>83.688031633523138</v>
      </c>
      <c r="F482" s="9">
        <v>87.734017999184772</v>
      </c>
      <c r="G482" s="9">
        <v>206.4601481536136</v>
      </c>
      <c r="H482" s="9">
        <v>75.304915624492352</v>
      </c>
    </row>
    <row r="483" spans="1:8" x14ac:dyDescent="0.25">
      <c r="A483" s="20">
        <f t="shared" ref="A483" si="3">A387+1</f>
        <v>126</v>
      </c>
      <c r="B483" s="5">
        <f>DATE(YEAR(siječanj!B483),MONTH(siječanj!B483)+4,DAY(siječanj!B483))</f>
        <v>45783</v>
      </c>
      <c r="C483" s="8">
        <v>5</v>
      </c>
      <c r="D483">
        <v>0.89951530526672707</v>
      </c>
      <c r="E483" s="6">
        <v>76.284442191922636</v>
      </c>
      <c r="F483" s="9">
        <v>85.804476941672007</v>
      </c>
      <c r="G483" s="9">
        <v>200.80115573719269</v>
      </c>
      <c r="H483" s="9">
        <v>68.619023305369282</v>
      </c>
    </row>
    <row r="484" spans="1:8" x14ac:dyDescent="0.25">
      <c r="A484" s="21"/>
      <c r="B484" s="5">
        <f>DATE(YEAR(siječanj!B484),MONTH(siječanj!B484)+4,DAY(siječanj!B484))</f>
        <v>45783</v>
      </c>
      <c r="C484" s="8">
        <v>5.0104166666666696</v>
      </c>
      <c r="D484">
        <v>0.89951530526672707</v>
      </c>
      <c r="E484" s="6">
        <v>70.67877030672993</v>
      </c>
      <c r="F484" s="9">
        <v>84.244070786172614</v>
      </c>
      <c r="G484" s="9">
        <v>198.9738683778414</v>
      </c>
      <c r="H484" s="9">
        <v>63.576635648335056</v>
      </c>
    </row>
    <row r="485" spans="1:8" x14ac:dyDescent="0.25">
      <c r="A485" s="21"/>
      <c r="B485" s="5">
        <f>DATE(YEAR(siječanj!B485),MONTH(siječanj!B485)+4,DAY(siječanj!B485))</f>
        <v>45783</v>
      </c>
      <c r="C485" s="8">
        <v>5.0208333333333304</v>
      </c>
      <c r="D485">
        <v>0.89951530526672707</v>
      </c>
      <c r="E485" s="6">
        <v>66.392408221780144</v>
      </c>
      <c r="F485" s="9">
        <v>82.92409224446989</v>
      </c>
      <c r="G485" s="9">
        <v>197.78906372045449</v>
      </c>
      <c r="H485" s="9">
        <v>59.720987349007729</v>
      </c>
    </row>
    <row r="486" spans="1:8" x14ac:dyDescent="0.25">
      <c r="A486" s="21"/>
      <c r="B486" s="5">
        <f>DATE(YEAR(siječanj!B486),MONTH(siječanj!B486)+4,DAY(siječanj!B486))</f>
        <v>45783</v>
      </c>
      <c r="C486" s="8">
        <v>5.03125</v>
      </c>
      <c r="D486">
        <v>0.89951530526672707</v>
      </c>
      <c r="E486" s="6">
        <v>62.939519767320171</v>
      </c>
      <c r="F486" s="9">
        <v>81.886918813140767</v>
      </c>
      <c r="G486" s="9">
        <v>197.12092142588176</v>
      </c>
      <c r="H486" s="9">
        <v>56.615061336842203</v>
      </c>
    </row>
    <row r="487" spans="1:8" x14ac:dyDescent="0.25">
      <c r="A487" s="21"/>
      <c r="B487" s="5">
        <f>DATE(YEAR(siječanj!B487),MONTH(siječanj!B487)+4,DAY(siječanj!B487))</f>
        <v>45783</v>
      </c>
      <c r="C487" s="8">
        <v>5.0416666666666696</v>
      </c>
      <c r="D487">
        <v>0.89951530526672707</v>
      </c>
      <c r="E487" s="6">
        <v>59.681248696332332</v>
      </c>
      <c r="F487" s="9">
        <v>80.343497521524142</v>
      </c>
      <c r="G487" s="9">
        <v>195.77858486046063</v>
      </c>
      <c r="H487" s="9">
        <v>53.684196639780836</v>
      </c>
    </row>
    <row r="488" spans="1:8" x14ac:dyDescent="0.25">
      <c r="A488" s="21"/>
      <c r="B488" s="5">
        <f>DATE(YEAR(siječanj!B488),MONTH(siječanj!B488)+4,DAY(siječanj!B488))</f>
        <v>45783</v>
      </c>
      <c r="C488" s="8">
        <v>5.0520833333333304</v>
      </c>
      <c r="D488">
        <v>0.89951530526672707</v>
      </c>
      <c r="E488" s="6">
        <v>58.055919544175772</v>
      </c>
      <c r="F488" s="9">
        <v>79.72385763298324</v>
      </c>
      <c r="G488" s="9">
        <v>195.55393724245098</v>
      </c>
      <c r="H488" s="9">
        <v>52.222188191319816</v>
      </c>
    </row>
    <row r="489" spans="1:8" x14ac:dyDescent="0.25">
      <c r="A489" s="21"/>
      <c r="B489" s="5">
        <f>DATE(YEAR(siječanj!B489),MONTH(siječanj!B489)+4,DAY(siječanj!B489))</f>
        <v>45783</v>
      </c>
      <c r="C489" s="8">
        <v>5.0625</v>
      </c>
      <c r="D489">
        <v>0.89951530526672707</v>
      </c>
      <c r="E489" s="6">
        <v>56.09138294356643</v>
      </c>
      <c r="F489" s="9">
        <v>79.213846486023584</v>
      </c>
      <c r="G489" s="9">
        <v>195.47294178638376</v>
      </c>
      <c r="H489" s="9">
        <v>50.455057451315042</v>
      </c>
    </row>
    <row r="490" spans="1:8" x14ac:dyDescent="0.25">
      <c r="A490" s="21"/>
      <c r="B490" s="5">
        <f>DATE(YEAR(siječanj!B490),MONTH(siječanj!B490)+4,DAY(siječanj!B490))</f>
        <v>45783</v>
      </c>
      <c r="C490" s="8">
        <v>5.0729166666666696</v>
      </c>
      <c r="D490">
        <v>0.89951530526672707</v>
      </c>
      <c r="E490" s="6">
        <v>54.885261164896384</v>
      </c>
      <c r="F490" s="9">
        <v>78.813762224202208</v>
      </c>
      <c r="G490" s="9">
        <v>195.57155688861843</v>
      </c>
      <c r="H490" s="9">
        <v>49.370132451385814</v>
      </c>
    </row>
    <row r="491" spans="1:8" x14ac:dyDescent="0.25">
      <c r="A491" s="21"/>
      <c r="B491" s="5">
        <f>DATE(YEAR(siječanj!B491),MONTH(siječanj!B491)+4,DAY(siječanj!B491))</f>
        <v>45783</v>
      </c>
      <c r="C491" s="8">
        <v>5.0833333333333304</v>
      </c>
      <c r="D491">
        <v>0.89951530526672707</v>
      </c>
      <c r="E491" s="6">
        <v>53.767948723626802</v>
      </c>
      <c r="F491" s="9">
        <v>78.346741118744902</v>
      </c>
      <c r="G491" s="9">
        <v>195.22312682553553</v>
      </c>
      <c r="H491" s="9">
        <v>48.365092809698893</v>
      </c>
    </row>
    <row r="492" spans="1:8" x14ac:dyDescent="0.25">
      <c r="A492" s="21"/>
      <c r="B492" s="5">
        <f>DATE(YEAR(siječanj!B492),MONTH(siječanj!B492)+4,DAY(siječanj!B492))</f>
        <v>45783</v>
      </c>
      <c r="C492" s="8">
        <v>5.09375</v>
      </c>
      <c r="D492">
        <v>0.89951530526672707</v>
      </c>
      <c r="E492" s="6">
        <v>52.787647261088246</v>
      </c>
      <c r="F492" s="9">
        <v>77.744969368224005</v>
      </c>
      <c r="G492" s="9">
        <v>195.22755787224509</v>
      </c>
      <c r="H492" s="9">
        <v>47.483296640370099</v>
      </c>
    </row>
    <row r="493" spans="1:8" x14ac:dyDescent="0.25">
      <c r="A493" s="21"/>
      <c r="B493" s="5">
        <f>DATE(YEAR(siječanj!B493),MONTH(siječanj!B493)+4,DAY(siječanj!B493))</f>
        <v>45783</v>
      </c>
      <c r="C493" s="8">
        <v>5.1041666666666696</v>
      </c>
      <c r="D493">
        <v>0.89951530526672707</v>
      </c>
      <c r="E493" s="6">
        <v>52.884869770560073</v>
      </c>
      <c r="F493" s="9">
        <v>77.450394917922807</v>
      </c>
      <c r="G493" s="9">
        <v>195.03112984518955</v>
      </c>
      <c r="H493" s="9">
        <v>47.570749775656452</v>
      </c>
    </row>
    <row r="494" spans="1:8" x14ac:dyDescent="0.25">
      <c r="A494" s="21"/>
      <c r="B494" s="5">
        <f>DATE(YEAR(siječanj!B494),MONTH(siječanj!B494)+4,DAY(siječanj!B494))</f>
        <v>45783</v>
      </c>
      <c r="C494" s="8">
        <v>5.1145833333333304</v>
      </c>
      <c r="D494">
        <v>0.89951530526672707</v>
      </c>
      <c r="E494" s="6">
        <v>52.401512083854485</v>
      </c>
      <c r="F494" s="9">
        <v>77.307306626528757</v>
      </c>
      <c r="G494" s="9">
        <v>194.92187376071277</v>
      </c>
      <c r="H494" s="9">
        <v>47.135962138546454</v>
      </c>
    </row>
    <row r="495" spans="1:8" x14ac:dyDescent="0.25">
      <c r="A495" s="21"/>
      <c r="B495" s="5">
        <f>DATE(YEAR(siječanj!B495),MONTH(siječanj!B495)+4,DAY(siječanj!B495))</f>
        <v>45783</v>
      </c>
      <c r="C495" s="8">
        <v>5.125</v>
      </c>
      <c r="D495">
        <v>0.89951530526672707</v>
      </c>
      <c r="E495" s="6">
        <v>52.723655443987319</v>
      </c>
      <c r="F495" s="9">
        <v>77.264468307862501</v>
      </c>
      <c r="G495" s="9">
        <v>194.78188092165249</v>
      </c>
      <c r="H495" s="9">
        <v>47.425735021475987</v>
      </c>
    </row>
    <row r="496" spans="1:8" x14ac:dyDescent="0.25">
      <c r="A496" s="21"/>
      <c r="B496" s="5">
        <f>DATE(YEAR(siječanj!B496),MONTH(siječanj!B496)+4,DAY(siječanj!B496))</f>
        <v>45783</v>
      </c>
      <c r="C496" s="8">
        <v>5.1354166666666696</v>
      </c>
      <c r="D496">
        <v>0.89951530526672707</v>
      </c>
      <c r="E496" s="6">
        <v>53.195729197681615</v>
      </c>
      <c r="F496" s="9">
        <v>77.185149940881359</v>
      </c>
      <c r="G496" s="9">
        <v>195.06272798694616</v>
      </c>
      <c r="H496" s="9">
        <v>47.850372588138725</v>
      </c>
    </row>
    <row r="497" spans="1:8" x14ac:dyDescent="0.25">
      <c r="A497" s="21"/>
      <c r="B497" s="5">
        <f>DATE(YEAR(siječanj!B497),MONTH(siječanj!B497)+4,DAY(siječanj!B497))</f>
        <v>45783</v>
      </c>
      <c r="C497" s="8">
        <v>5.1458333333333304</v>
      </c>
      <c r="D497">
        <v>0.89951530526672707</v>
      </c>
      <c r="E497" s="6">
        <v>53.702874179918787</v>
      </c>
      <c r="F497" s="9">
        <v>77.080726098941327</v>
      </c>
      <c r="G497" s="9">
        <v>195.11550824536357</v>
      </c>
      <c r="H497" s="9">
        <v>48.306557261650283</v>
      </c>
    </row>
    <row r="498" spans="1:8" x14ac:dyDescent="0.25">
      <c r="A498" s="21"/>
      <c r="B498" s="5">
        <f>DATE(YEAR(siječanj!B498),MONTH(siječanj!B498)+4,DAY(siječanj!B498))</f>
        <v>45783</v>
      </c>
      <c r="C498" s="8">
        <v>5.15625</v>
      </c>
      <c r="D498">
        <v>0.89951530526672707</v>
      </c>
      <c r="E498" s="6">
        <v>54.370581673442821</v>
      </c>
      <c r="F498" s="9">
        <v>77.111109447917642</v>
      </c>
      <c r="G498" s="9">
        <v>195.11453203319351</v>
      </c>
      <c r="H498" s="9">
        <v>48.907170371516436</v>
      </c>
    </row>
    <row r="499" spans="1:8" x14ac:dyDescent="0.25">
      <c r="A499" s="21"/>
      <c r="B499" s="5">
        <f>DATE(YEAR(siječanj!B499),MONTH(siječanj!B499)+4,DAY(siječanj!B499))</f>
        <v>45783</v>
      </c>
      <c r="C499" s="8">
        <v>5.1666666666666696</v>
      </c>
      <c r="D499">
        <v>0.89951530526672707</v>
      </c>
      <c r="E499" s="6">
        <v>57.066541207071118</v>
      </c>
      <c r="F499" s="9">
        <v>77.374260501201164</v>
      </c>
      <c r="G499" s="9">
        <v>196.94688017947706</v>
      </c>
      <c r="H499" s="9">
        <v>51.332227234394836</v>
      </c>
    </row>
    <row r="500" spans="1:8" x14ac:dyDescent="0.25">
      <c r="A500" s="21"/>
      <c r="B500" s="5">
        <f>DATE(YEAR(siječanj!B500),MONTH(siječanj!B500)+4,DAY(siječanj!B500))</f>
        <v>45783</v>
      </c>
      <c r="C500" s="8">
        <v>5.1770833333333304</v>
      </c>
      <c r="D500">
        <v>0.89951530526672707</v>
      </c>
      <c r="E500" s="6">
        <v>59.366578428170101</v>
      </c>
      <c r="F500" s="9">
        <v>77.606218648846792</v>
      </c>
      <c r="G500" s="9">
        <v>198.45817244211045</v>
      </c>
      <c r="H500" s="9">
        <v>53.401145917456525</v>
      </c>
    </row>
    <row r="501" spans="1:8" x14ac:dyDescent="0.25">
      <c r="A501" s="21"/>
      <c r="B501" s="5">
        <f>DATE(YEAR(siječanj!B501),MONTH(siječanj!B501)+4,DAY(siječanj!B501))</f>
        <v>45783</v>
      </c>
      <c r="C501" s="8">
        <v>5.1875</v>
      </c>
      <c r="D501">
        <v>0.89951530526672707</v>
      </c>
      <c r="E501" s="6">
        <v>63.176662649891767</v>
      </c>
      <c r="F501" s="9">
        <v>78.067565366427075</v>
      </c>
      <c r="G501" s="9">
        <v>204.11571776402593</v>
      </c>
      <c r="H501" s="9">
        <v>56.828374989250428</v>
      </c>
    </row>
    <row r="502" spans="1:8" x14ac:dyDescent="0.25">
      <c r="A502" s="21"/>
      <c r="B502" s="5">
        <f>DATE(YEAR(siječanj!B502),MONTH(siječanj!B502)+4,DAY(siječanj!B502))</f>
        <v>45783</v>
      </c>
      <c r="C502" s="8">
        <v>5.1979166666666696</v>
      </c>
      <c r="D502">
        <v>0.89951530526672707</v>
      </c>
      <c r="E502" s="6">
        <v>67.771926734903971</v>
      </c>
      <c r="F502" s="9">
        <v>78.669495146087655</v>
      </c>
      <c r="G502" s="9">
        <v>206.77356887389911</v>
      </c>
      <c r="H502" s="9">
        <v>60.961885365461406</v>
      </c>
    </row>
    <row r="503" spans="1:8" x14ac:dyDescent="0.25">
      <c r="A503" s="21"/>
      <c r="B503" s="5">
        <f>DATE(YEAR(siječanj!B503),MONTH(siječanj!B503)+4,DAY(siječanj!B503))</f>
        <v>45783</v>
      </c>
      <c r="C503" s="8">
        <v>5.2083333333333304</v>
      </c>
      <c r="D503">
        <v>0.89951530526672707</v>
      </c>
      <c r="E503" s="6">
        <v>73.893026015107736</v>
      </c>
      <c r="F503" s="9">
        <v>79.580952786739076</v>
      </c>
      <c r="G503" s="9">
        <v>211.65830072897077</v>
      </c>
      <c r="H503" s="9">
        <v>66.467907853061845</v>
      </c>
    </row>
    <row r="504" spans="1:8" x14ac:dyDescent="0.25">
      <c r="A504" s="21"/>
      <c r="B504" s="5">
        <f>DATE(YEAR(siječanj!B504),MONTH(siječanj!B504)+4,DAY(siječanj!B504))</f>
        <v>45783</v>
      </c>
      <c r="C504" s="8">
        <v>5.21875</v>
      </c>
      <c r="D504">
        <v>0.89951530526672707</v>
      </c>
      <c r="E504" s="6">
        <v>80.130309884118091</v>
      </c>
      <c r="F504" s="9">
        <v>80.930593860891733</v>
      </c>
      <c r="G504" s="9">
        <v>212.57938252233134</v>
      </c>
      <c r="H504" s="9">
        <v>72.078440156529922</v>
      </c>
    </row>
    <row r="505" spans="1:8" x14ac:dyDescent="0.25">
      <c r="A505" s="21"/>
      <c r="B505" s="5">
        <f>DATE(YEAR(siječanj!B505),MONTH(siječanj!B505)+4,DAY(siječanj!B505))</f>
        <v>45783</v>
      </c>
      <c r="C505" s="8">
        <v>5.2291666666666696</v>
      </c>
      <c r="D505">
        <v>0.89951530526672707</v>
      </c>
      <c r="E505" s="6">
        <v>85.020562981821698</v>
      </c>
      <c r="F505" s="9">
        <v>83.078754089165358</v>
      </c>
      <c r="G505" s="9">
        <v>213.35519092463997</v>
      </c>
      <c r="H505" s="9">
        <v>76.477297664542334</v>
      </c>
    </row>
    <row r="506" spans="1:8" x14ac:dyDescent="0.25">
      <c r="A506" s="21"/>
      <c r="B506" s="5">
        <f>DATE(YEAR(siječanj!B506),MONTH(siječanj!B506)+4,DAY(siječanj!B506))</f>
        <v>45783</v>
      </c>
      <c r="C506" s="8">
        <v>5.2395833333333304</v>
      </c>
      <c r="D506">
        <v>0.89951530526672707</v>
      </c>
      <c r="E506" s="6">
        <v>90.600681330366228</v>
      </c>
      <c r="F506" s="9">
        <v>86.010336833468671</v>
      </c>
      <c r="G506" s="9">
        <v>213.33540308298603</v>
      </c>
      <c r="H506" s="9">
        <v>81.496699524257835</v>
      </c>
    </row>
    <row r="507" spans="1:8" x14ac:dyDescent="0.25">
      <c r="A507" s="21"/>
      <c r="B507" s="5">
        <f>DATE(YEAR(siječanj!B507),MONTH(siječanj!B507)+4,DAY(siječanj!B507))</f>
        <v>45783</v>
      </c>
      <c r="C507" s="8">
        <v>5.25</v>
      </c>
      <c r="D507">
        <v>0.89951530526672707</v>
      </c>
      <c r="E507" s="6">
        <v>95.648322063990079</v>
      </c>
      <c r="F507" s="9">
        <v>90.238045751224973</v>
      </c>
      <c r="G507" s="9">
        <v>213.024308916835</v>
      </c>
      <c r="H507" s="9">
        <v>86.037129619640268</v>
      </c>
    </row>
    <row r="508" spans="1:8" x14ac:dyDescent="0.25">
      <c r="A508" s="21"/>
      <c r="B508" s="5">
        <f>DATE(YEAR(siječanj!B508),MONTH(siječanj!B508)+4,DAY(siječanj!B508))</f>
        <v>45783</v>
      </c>
      <c r="C508" s="8">
        <v>5.2604166666666696</v>
      </c>
      <c r="D508">
        <v>0.89951530526672707</v>
      </c>
      <c r="E508" s="6">
        <v>98.703019730229755</v>
      </c>
      <c r="F508" s="9">
        <v>93.50459441869971</v>
      </c>
      <c r="G508" s="9">
        <v>212.38448296575737</v>
      </c>
      <c r="H508" s="9">
        <v>88.784876923385397</v>
      </c>
    </row>
    <row r="509" spans="1:8" x14ac:dyDescent="0.25">
      <c r="A509" s="21"/>
      <c r="B509" s="5">
        <f>DATE(YEAR(siječanj!B509),MONTH(siječanj!B509)+4,DAY(siječanj!B509))</f>
        <v>45783</v>
      </c>
      <c r="C509" s="8">
        <v>5.2708333333333304</v>
      </c>
      <c r="D509">
        <v>0.89951530526672707</v>
      </c>
      <c r="E509" s="6">
        <v>100.87420654148079</v>
      </c>
      <c r="F509" s="9">
        <v>98.099272856659852</v>
      </c>
      <c r="G509" s="9">
        <v>205.9632745310837</v>
      </c>
      <c r="H509" s="9">
        <v>90.73789269069897</v>
      </c>
    </row>
    <row r="510" spans="1:8" x14ac:dyDescent="0.25">
      <c r="A510" s="21"/>
      <c r="B510" s="5">
        <f>DATE(YEAR(siječanj!B510),MONTH(siječanj!B510)+4,DAY(siječanj!B510))</f>
        <v>45783</v>
      </c>
      <c r="C510" s="8">
        <v>5.28125</v>
      </c>
      <c r="D510">
        <v>0.89951530526672707</v>
      </c>
      <c r="E510" s="6">
        <v>101.82638187725351</v>
      </c>
      <c r="F510" s="9">
        <v>104.99831346132143</v>
      </c>
      <c r="G510" s="9">
        <v>174.70272735175794</v>
      </c>
      <c r="H510" s="9">
        <v>91.594388978524023</v>
      </c>
    </row>
    <row r="511" spans="1:8" x14ac:dyDescent="0.25">
      <c r="A511" s="21"/>
      <c r="B511" s="5">
        <f>DATE(YEAR(siječanj!B511),MONTH(siječanj!B511)+4,DAY(siječanj!B511))</f>
        <v>45783</v>
      </c>
      <c r="C511" s="8">
        <v>5.2916666666666696</v>
      </c>
      <c r="D511">
        <v>0.89951530526672707</v>
      </c>
      <c r="E511" s="6">
        <v>99.765390482744593</v>
      </c>
      <c r="F511" s="9">
        <v>113.40605666590488</v>
      </c>
      <c r="G511" s="9">
        <v>102.45854570137482</v>
      </c>
      <c r="H511" s="9">
        <v>89.740495675140224</v>
      </c>
    </row>
    <row r="512" spans="1:8" x14ac:dyDescent="0.25">
      <c r="A512" s="21"/>
      <c r="B512" s="5">
        <f>DATE(YEAR(siječanj!B512),MONTH(siječanj!B512)+4,DAY(siječanj!B512))</f>
        <v>45783</v>
      </c>
      <c r="C512" s="8">
        <v>5.3020833333333304</v>
      </c>
      <c r="D512">
        <v>0.89951530526672707</v>
      </c>
      <c r="E512" s="6">
        <v>97.118335916971162</v>
      </c>
      <c r="F512" s="9">
        <v>116.8759906637784</v>
      </c>
      <c r="G512" s="9">
        <v>41.702645048060646</v>
      </c>
      <c r="H512" s="9">
        <v>87.359429579350859</v>
      </c>
    </row>
    <row r="513" spans="1:8" x14ac:dyDescent="0.25">
      <c r="A513" s="21"/>
      <c r="B513" s="5">
        <f>DATE(YEAR(siječanj!B513),MONTH(siječanj!B513)+4,DAY(siječanj!B513))</f>
        <v>45783</v>
      </c>
      <c r="C513" s="8">
        <v>5.3125</v>
      </c>
      <c r="D513">
        <v>0.89951530526672707</v>
      </c>
      <c r="E513" s="6">
        <v>96.916999288690334</v>
      </c>
      <c r="F513" s="9">
        <v>120.88976783201211</v>
      </c>
      <c r="G513" s="9">
        <v>11.821069539154154</v>
      </c>
      <c r="H513" s="9">
        <v>87.178324200701454</v>
      </c>
    </row>
    <row r="514" spans="1:8" x14ac:dyDescent="0.25">
      <c r="A514" s="21"/>
      <c r="B514" s="5">
        <f>DATE(YEAR(siječanj!B514),MONTH(siječanj!B514)+4,DAY(siječanj!B514))</f>
        <v>45783</v>
      </c>
      <c r="C514" s="8">
        <v>5.3229166666666696</v>
      </c>
      <c r="D514">
        <v>0.89951530526672707</v>
      </c>
      <c r="E514" s="6">
        <v>95.9964885055211</v>
      </c>
      <c r="F514" s="9">
        <v>126.86216470482201</v>
      </c>
      <c r="G514" s="9">
        <v>4.6759510147493666</v>
      </c>
      <c r="H514" s="9">
        <v>86.35031066257767</v>
      </c>
    </row>
    <row r="515" spans="1:8" x14ac:dyDescent="0.25">
      <c r="A515" s="21"/>
      <c r="B515" s="5">
        <f>DATE(YEAR(siječanj!B515),MONTH(siječanj!B515)+4,DAY(siječanj!B515))</f>
        <v>45783</v>
      </c>
      <c r="C515" s="8">
        <v>5.3333333333333304</v>
      </c>
      <c r="D515">
        <v>0.89951530526672707</v>
      </c>
      <c r="E515" s="6">
        <v>97.414962392683137</v>
      </c>
      <c r="F515" s="9">
        <v>135.02605991921573</v>
      </c>
      <c r="G515" s="9">
        <v>2.4126970823678549</v>
      </c>
      <c r="H515" s="9">
        <v>87.626249634201116</v>
      </c>
    </row>
    <row r="516" spans="1:8" x14ac:dyDescent="0.25">
      <c r="A516" s="21"/>
      <c r="B516" s="5">
        <f>DATE(YEAR(siječanj!B516),MONTH(siječanj!B516)+4,DAY(siječanj!B516))</f>
        <v>45783</v>
      </c>
      <c r="C516" s="8">
        <v>5.34375</v>
      </c>
      <c r="D516">
        <v>0.89951530526672707</v>
      </c>
      <c r="E516" s="6">
        <v>98.268123222248235</v>
      </c>
      <c r="F516" s="9">
        <v>138.62589272513625</v>
      </c>
      <c r="G516" s="9">
        <v>1.7833241869483181</v>
      </c>
      <c r="H516" s="9">
        <v>88.39368085824897</v>
      </c>
    </row>
    <row r="517" spans="1:8" x14ac:dyDescent="0.25">
      <c r="A517" s="21"/>
      <c r="B517" s="5">
        <f>DATE(YEAR(siječanj!B517),MONTH(siječanj!B517)+4,DAY(siječanj!B517))</f>
        <v>45783</v>
      </c>
      <c r="C517" s="8">
        <v>5.3541666666666696</v>
      </c>
      <c r="D517">
        <v>0.89951530526672707</v>
      </c>
      <c r="E517" s="6">
        <v>97.678325486199853</v>
      </c>
      <c r="F517" s="9">
        <v>141.227911146347</v>
      </c>
      <c r="G517" s="9">
        <v>1.562611079411576</v>
      </c>
      <c r="H517" s="9">
        <v>87.863148767661784</v>
      </c>
    </row>
    <row r="518" spans="1:8" x14ac:dyDescent="0.25">
      <c r="A518" s="21"/>
      <c r="B518" s="5">
        <f>DATE(YEAR(siječanj!B518),MONTH(siječanj!B518)+4,DAY(siječanj!B518))</f>
        <v>45783</v>
      </c>
      <c r="C518" s="8">
        <v>5.3645833333333304</v>
      </c>
      <c r="D518">
        <v>0.89951530526672707</v>
      </c>
      <c r="E518" s="6">
        <v>97.930805840004325</v>
      </c>
      <c r="F518" s="9">
        <v>144.28189320831612</v>
      </c>
      <c r="G518" s="9">
        <v>1.495527820977246</v>
      </c>
      <c r="H518" s="9">
        <v>88.090258710188067</v>
      </c>
    </row>
    <row r="519" spans="1:8" x14ac:dyDescent="0.25">
      <c r="A519" s="21"/>
      <c r="B519" s="5">
        <f>DATE(YEAR(siječanj!B519),MONTH(siječanj!B519)+4,DAY(siječanj!B519))</f>
        <v>45783</v>
      </c>
      <c r="C519" s="8">
        <v>5.375</v>
      </c>
      <c r="D519">
        <v>0.89951530526672707</v>
      </c>
      <c r="E519" s="6">
        <v>98.249678236498923</v>
      </c>
      <c r="F519" s="9">
        <v>147.68660476332087</v>
      </c>
      <c r="G519" s="9">
        <v>1.4022179631010228</v>
      </c>
      <c r="H519" s="9">
        <v>88.37708931126204</v>
      </c>
    </row>
    <row r="520" spans="1:8" x14ac:dyDescent="0.25">
      <c r="A520" s="21"/>
      <c r="B520" s="5">
        <f>DATE(YEAR(siječanj!B520),MONTH(siječanj!B520)+4,DAY(siječanj!B520))</f>
        <v>45783</v>
      </c>
      <c r="C520" s="8">
        <v>5.3854166666666696</v>
      </c>
      <c r="D520">
        <v>0.89951530526672707</v>
      </c>
      <c r="E520" s="6">
        <v>99.321684562396314</v>
      </c>
      <c r="F520" s="9">
        <v>149.29859999691209</v>
      </c>
      <c r="G520" s="9">
        <v>1.3129760683046394</v>
      </c>
      <c r="H520" s="9">
        <v>89.341375408749499</v>
      </c>
    </row>
    <row r="521" spans="1:8" x14ac:dyDescent="0.25">
      <c r="A521" s="21"/>
      <c r="B521" s="5">
        <f>DATE(YEAR(siječanj!B521),MONTH(siječanj!B521)+4,DAY(siječanj!B521))</f>
        <v>45783</v>
      </c>
      <c r="C521" s="8">
        <v>5.3958333333333304</v>
      </c>
      <c r="D521">
        <v>0.89951530526672707</v>
      </c>
      <c r="E521" s="6">
        <v>98.747275808819239</v>
      </c>
      <c r="F521" s="9">
        <v>150.21399189736471</v>
      </c>
      <c r="G521" s="9">
        <v>1.3068582913147531</v>
      </c>
      <c r="H521" s="9">
        <v>88.824685943427738</v>
      </c>
    </row>
    <row r="522" spans="1:8" x14ac:dyDescent="0.25">
      <c r="A522" s="21"/>
      <c r="B522" s="5">
        <f>DATE(YEAR(siječanj!B522),MONTH(siječanj!B522)+4,DAY(siječanj!B522))</f>
        <v>45783</v>
      </c>
      <c r="C522" s="8">
        <v>5.40625</v>
      </c>
      <c r="D522">
        <v>0.89951530526672707</v>
      </c>
      <c r="E522" s="6">
        <v>98.575993016341229</v>
      </c>
      <c r="F522" s="9">
        <v>150.93925306234613</v>
      </c>
      <c r="G522" s="9">
        <v>1.2766450448604492</v>
      </c>
      <c r="H522" s="9">
        <v>88.670614450064932</v>
      </c>
    </row>
    <row r="523" spans="1:8" x14ac:dyDescent="0.25">
      <c r="A523" s="21"/>
      <c r="B523" s="5">
        <f>DATE(YEAR(siječanj!B523),MONTH(siječanj!B523)+4,DAY(siječanj!B523))</f>
        <v>45783</v>
      </c>
      <c r="C523" s="8">
        <v>5.4166666666666696</v>
      </c>
      <c r="D523">
        <v>0.89951530526672707</v>
      </c>
      <c r="E523" s="6">
        <v>99.362264521645528</v>
      </c>
      <c r="F523" s="9">
        <v>150.99958942537137</v>
      </c>
      <c r="G523" s="9">
        <v>1.2879263931305147</v>
      </c>
      <c r="H523" s="9">
        <v>89.377877703181255</v>
      </c>
    </row>
    <row r="524" spans="1:8" x14ac:dyDescent="0.25">
      <c r="A524" s="21"/>
      <c r="B524" s="5">
        <f>DATE(YEAR(siječanj!B524),MONTH(siječanj!B524)+4,DAY(siječanj!B524))</f>
        <v>45783</v>
      </c>
      <c r="C524" s="8">
        <v>5.4270833333333304</v>
      </c>
      <c r="D524">
        <v>0.89951530526672707</v>
      </c>
      <c r="E524" s="6">
        <v>99.404676101660058</v>
      </c>
      <c r="F524" s="9">
        <v>150.80026745324363</v>
      </c>
      <c r="G524" s="9">
        <v>1.2966549211148382</v>
      </c>
      <c r="H524" s="9">
        <v>89.416027568524882</v>
      </c>
    </row>
    <row r="525" spans="1:8" x14ac:dyDescent="0.25">
      <c r="A525" s="21"/>
      <c r="B525" s="5">
        <f>DATE(YEAR(siječanj!B525),MONTH(siječanj!B525)+4,DAY(siječanj!B525))</f>
        <v>45783</v>
      </c>
      <c r="C525" s="8">
        <v>5.4375</v>
      </c>
      <c r="D525">
        <v>0.89951530526672707</v>
      </c>
      <c r="E525" s="6">
        <v>99.459097725027149</v>
      </c>
      <c r="F525" s="9">
        <v>150.57213169880353</v>
      </c>
      <c r="G525" s="9">
        <v>1.2848183919874054</v>
      </c>
      <c r="H525" s="9">
        <v>89.464980651681032</v>
      </c>
    </row>
    <row r="526" spans="1:8" x14ac:dyDescent="0.25">
      <c r="A526" s="21"/>
      <c r="B526" s="5">
        <f>DATE(YEAR(siječanj!B526),MONTH(siječanj!B526)+4,DAY(siječanj!B526))</f>
        <v>45783</v>
      </c>
      <c r="C526" s="8">
        <v>5.4479166666666696</v>
      </c>
      <c r="D526">
        <v>0.89951530526672707</v>
      </c>
      <c r="E526" s="6">
        <v>101.20119393922448</v>
      </c>
      <c r="F526" s="9">
        <v>150.78894934540551</v>
      </c>
      <c r="G526" s="9">
        <v>1.2454754349849728</v>
      </c>
      <c r="H526" s="9">
        <v>91.032022859598754</v>
      </c>
    </row>
    <row r="527" spans="1:8" x14ac:dyDescent="0.25">
      <c r="A527" s="21"/>
      <c r="B527" s="5">
        <f>DATE(YEAR(siječanj!B527),MONTH(siječanj!B527)+4,DAY(siječanj!B527))</f>
        <v>45783</v>
      </c>
      <c r="C527" s="8">
        <v>5.4583333333333304</v>
      </c>
      <c r="D527">
        <v>0.89951530526672707</v>
      </c>
      <c r="E527" s="6">
        <v>101.81588943423219</v>
      </c>
      <c r="F527" s="9">
        <v>150.86005743732179</v>
      </c>
      <c r="G527" s="9">
        <v>1.2046396431891608</v>
      </c>
      <c r="H527" s="9">
        <v>91.584950865436696</v>
      </c>
    </row>
    <row r="528" spans="1:8" x14ac:dyDescent="0.25">
      <c r="A528" s="21"/>
      <c r="B528" s="5">
        <f>DATE(YEAR(siječanj!B528),MONTH(siječanj!B528)+4,DAY(siječanj!B528))</f>
        <v>45783</v>
      </c>
      <c r="C528" s="8">
        <v>5.46875</v>
      </c>
      <c r="D528">
        <v>0.89951530526672707</v>
      </c>
      <c r="E528" s="6">
        <v>102.78823934464349</v>
      </c>
      <c r="F528" s="9">
        <v>150.89041656527218</v>
      </c>
      <c r="G528" s="9">
        <v>1.1177962139282278</v>
      </c>
      <c r="H528" s="9">
        <v>92.459594491926396</v>
      </c>
    </row>
    <row r="529" spans="1:8" x14ac:dyDescent="0.25">
      <c r="A529" s="21"/>
      <c r="B529" s="5">
        <f>DATE(YEAR(siječanj!B529),MONTH(siječanj!B529)+4,DAY(siječanj!B529))</f>
        <v>45783</v>
      </c>
      <c r="C529" s="8">
        <v>5.4791666666666696</v>
      </c>
      <c r="D529">
        <v>0.89951530526672707</v>
      </c>
      <c r="E529" s="6">
        <v>103.32278137150301</v>
      </c>
      <c r="F529" s="9">
        <v>150.69177995177591</v>
      </c>
      <c r="G529" s="9">
        <v>1.076727628928968</v>
      </c>
      <c r="H529" s="9">
        <v>92.940423226394827</v>
      </c>
    </row>
    <row r="530" spans="1:8" x14ac:dyDescent="0.25">
      <c r="A530" s="21"/>
      <c r="B530" s="5">
        <f>DATE(YEAR(siječanj!B530),MONTH(siječanj!B530)+4,DAY(siječanj!B530))</f>
        <v>45783</v>
      </c>
      <c r="C530" s="8">
        <v>5.4895833333333304</v>
      </c>
      <c r="D530">
        <v>0.89951530526672707</v>
      </c>
      <c r="E530" s="6">
        <v>103.16515301960334</v>
      </c>
      <c r="F530" s="9">
        <v>150.49329125524145</v>
      </c>
      <c r="G530" s="9">
        <v>1.0588380881038599</v>
      </c>
      <c r="H530" s="9">
        <v>92.798634111317114</v>
      </c>
    </row>
    <row r="531" spans="1:8" x14ac:dyDescent="0.25">
      <c r="A531" s="21"/>
      <c r="B531" s="5">
        <f>DATE(YEAR(siječanj!B531),MONTH(siječanj!B531)+4,DAY(siječanj!B531))</f>
        <v>45783</v>
      </c>
      <c r="C531" s="8">
        <v>5.5</v>
      </c>
      <c r="D531">
        <v>0.89951530526672707</v>
      </c>
      <c r="E531" s="6">
        <v>101.60357100616531</v>
      </c>
      <c r="F531" s="9">
        <v>150.49012334187191</v>
      </c>
      <c r="G531" s="9">
        <v>1.0891042259472086</v>
      </c>
      <c r="H531" s="9">
        <v>91.393967189800364</v>
      </c>
    </row>
    <row r="532" spans="1:8" x14ac:dyDescent="0.25">
      <c r="A532" s="21"/>
      <c r="B532" s="5">
        <f>DATE(YEAR(siječanj!B532),MONTH(siječanj!B532)+4,DAY(siječanj!B532))</f>
        <v>45783</v>
      </c>
      <c r="C532" s="8">
        <v>5.5104166666666696</v>
      </c>
      <c r="D532">
        <v>0.89951530526672707</v>
      </c>
      <c r="E532" s="6">
        <v>100.71495459497083</v>
      </c>
      <c r="F532" s="9">
        <v>149.86583754524415</v>
      </c>
      <c r="G532" s="9">
        <v>1.0989654216500284</v>
      </c>
      <c r="H532" s="9">
        <v>90.594643127419744</v>
      </c>
    </row>
    <row r="533" spans="1:8" x14ac:dyDescent="0.25">
      <c r="A533" s="21"/>
      <c r="B533" s="5">
        <f>DATE(YEAR(siječanj!B533),MONTH(siječanj!B533)+4,DAY(siječanj!B533))</f>
        <v>45783</v>
      </c>
      <c r="C533" s="8">
        <v>5.5208333333333304</v>
      </c>
      <c r="D533">
        <v>0.89951530526672707</v>
      </c>
      <c r="E533" s="6">
        <v>100.73625746385046</v>
      </c>
      <c r="F533" s="9">
        <v>149.45671780643994</v>
      </c>
      <c r="G533" s="9">
        <v>1.0794416435409087</v>
      </c>
      <c r="H533" s="9">
        <v>90.613805384023067</v>
      </c>
    </row>
    <row r="534" spans="1:8" x14ac:dyDescent="0.25">
      <c r="A534" s="21"/>
      <c r="B534" s="5">
        <f>DATE(YEAR(siječanj!B534),MONTH(siječanj!B534)+4,DAY(siječanj!B534))</f>
        <v>45783</v>
      </c>
      <c r="C534" s="8">
        <v>5.53125</v>
      </c>
      <c r="D534">
        <v>0.89951530526672707</v>
      </c>
      <c r="E534" s="6">
        <v>99.894331037259761</v>
      </c>
      <c r="F534" s="9">
        <v>149.27951077575321</v>
      </c>
      <c r="G534" s="9">
        <v>1.1220034227857123</v>
      </c>
      <c r="H534" s="9">
        <v>89.856479677396209</v>
      </c>
    </row>
    <row r="535" spans="1:8" x14ac:dyDescent="0.25">
      <c r="A535" s="21"/>
      <c r="B535" s="5">
        <f>DATE(YEAR(siječanj!B535),MONTH(siječanj!B535)+4,DAY(siječanj!B535))</f>
        <v>45783</v>
      </c>
      <c r="C535" s="8">
        <v>5.5416666666666696</v>
      </c>
      <c r="D535">
        <v>0.89951530526672707</v>
      </c>
      <c r="E535" s="6">
        <v>97.766038228582872</v>
      </c>
      <c r="F535" s="9">
        <v>148.77456384162991</v>
      </c>
      <c r="G535" s="9">
        <v>1.1121900811492438</v>
      </c>
      <c r="H535" s="9">
        <v>87.942047721902227</v>
      </c>
    </row>
    <row r="536" spans="1:8" x14ac:dyDescent="0.25">
      <c r="A536" s="21"/>
      <c r="B536" s="5">
        <f>DATE(YEAR(siječanj!B536),MONTH(siječanj!B536)+4,DAY(siječanj!B536))</f>
        <v>45783</v>
      </c>
      <c r="C536" s="8">
        <v>5.5520833333333304</v>
      </c>
      <c r="D536">
        <v>0.89951530526672707</v>
      </c>
      <c r="E536" s="6">
        <v>96.653518313685765</v>
      </c>
      <c r="F536" s="9">
        <v>148.37136329176826</v>
      </c>
      <c r="G536" s="9">
        <v>1.0970832781960098</v>
      </c>
      <c r="H536" s="9">
        <v>86.941319031038248</v>
      </c>
    </row>
    <row r="537" spans="1:8" x14ac:dyDescent="0.25">
      <c r="A537" s="21"/>
      <c r="B537" s="5">
        <f>DATE(YEAR(siječanj!B537),MONTH(siječanj!B537)+4,DAY(siječanj!B537))</f>
        <v>45783</v>
      </c>
      <c r="C537" s="8">
        <v>5.5625</v>
      </c>
      <c r="D537">
        <v>0.89951530526672707</v>
      </c>
      <c r="E537" s="6">
        <v>96.643778727225651</v>
      </c>
      <c r="F537" s="9">
        <v>147.79222299707024</v>
      </c>
      <c r="G537" s="9">
        <v>1.0775371920861723</v>
      </c>
      <c r="H537" s="9">
        <v>86.9325581239504</v>
      </c>
    </row>
    <row r="538" spans="1:8" x14ac:dyDescent="0.25">
      <c r="A538" s="21"/>
      <c r="B538" s="5">
        <f>DATE(YEAR(siječanj!B538),MONTH(siječanj!B538)+4,DAY(siječanj!B538))</f>
        <v>45783</v>
      </c>
      <c r="C538" s="8">
        <v>5.5729166666666696</v>
      </c>
      <c r="D538">
        <v>0.89951530526672707</v>
      </c>
      <c r="E538" s="6">
        <v>96.983737051038176</v>
      </c>
      <c r="F538" s="9">
        <v>147.26952301496763</v>
      </c>
      <c r="G538" s="9">
        <v>1.0561229941369474</v>
      </c>
      <c r="H538" s="9">
        <v>87.238355839372588</v>
      </c>
    </row>
    <row r="539" spans="1:8" x14ac:dyDescent="0.25">
      <c r="A539" s="21"/>
      <c r="B539" s="5">
        <f>DATE(YEAR(siječanj!B539),MONTH(siječanj!B539)+4,DAY(siječanj!B539))</f>
        <v>45783</v>
      </c>
      <c r="C539" s="8">
        <v>5.5833333333333304</v>
      </c>
      <c r="D539">
        <v>0.89951530526672707</v>
      </c>
      <c r="E539" s="6">
        <v>99.51110624499546</v>
      </c>
      <c r="F539" s="9">
        <v>146.00197396673002</v>
      </c>
      <c r="G539" s="9">
        <v>1.0542908634592236</v>
      </c>
      <c r="H539" s="9">
        <v>89.511763111396803</v>
      </c>
    </row>
    <row r="540" spans="1:8" x14ac:dyDescent="0.25">
      <c r="A540" s="21"/>
      <c r="B540" s="5">
        <f>DATE(YEAR(siječanj!B540),MONTH(siječanj!B540)+4,DAY(siječanj!B540))</f>
        <v>45783</v>
      </c>
      <c r="C540" s="8">
        <v>5.59375</v>
      </c>
      <c r="D540">
        <v>0.89951530526672707</v>
      </c>
      <c r="E540" s="6">
        <v>101.07589186122151</v>
      </c>
      <c r="F540" s="9">
        <v>145.45826756683962</v>
      </c>
      <c r="G540" s="9">
        <v>1.0260630250749201</v>
      </c>
      <c r="H540" s="9">
        <v>90.919311722653362</v>
      </c>
    </row>
    <row r="541" spans="1:8" x14ac:dyDescent="0.25">
      <c r="A541" s="21"/>
      <c r="B541" s="5">
        <f>DATE(YEAR(siječanj!B541),MONTH(siječanj!B541)+4,DAY(siječanj!B541))</f>
        <v>45783</v>
      </c>
      <c r="C541" s="8">
        <v>5.6041666666666696</v>
      </c>
      <c r="D541">
        <v>0.89951530526672707</v>
      </c>
      <c r="E541" s="6">
        <v>101.01570494155685</v>
      </c>
      <c r="F541" s="9">
        <v>144.77601458904624</v>
      </c>
      <c r="G541" s="9">
        <v>1.0005592749494669</v>
      </c>
      <c r="H541" s="9">
        <v>90.865172667238141</v>
      </c>
    </row>
    <row r="542" spans="1:8" x14ac:dyDescent="0.25">
      <c r="A542" s="21"/>
      <c r="B542" s="5">
        <f>DATE(YEAR(siječanj!B542),MONTH(siječanj!B542)+4,DAY(siječanj!B542))</f>
        <v>45783</v>
      </c>
      <c r="C542" s="8">
        <v>5.6145833333333304</v>
      </c>
      <c r="D542">
        <v>0.89951530526672707</v>
      </c>
      <c r="E542" s="6">
        <v>103.03175278056382</v>
      </c>
      <c r="F542" s="9">
        <v>143.46977767367957</v>
      </c>
      <c r="G542" s="9">
        <v>1.0253837114064672</v>
      </c>
      <c r="H542" s="9">
        <v>92.678638554574817</v>
      </c>
    </row>
    <row r="543" spans="1:8" x14ac:dyDescent="0.25">
      <c r="A543" s="21"/>
      <c r="B543" s="5">
        <f>DATE(YEAR(siječanj!B543),MONTH(siječanj!B543)+4,DAY(siječanj!B543))</f>
        <v>45783</v>
      </c>
      <c r="C543" s="8">
        <v>5.625</v>
      </c>
      <c r="D543">
        <v>0.89951530526672707</v>
      </c>
      <c r="E543" s="6">
        <v>103.68639226914668</v>
      </c>
      <c r="F543" s="9">
        <v>140.82584251772994</v>
      </c>
      <c r="G543" s="9">
        <v>0.99888977640659971</v>
      </c>
      <c r="H543" s="9">
        <v>93.267496793987092</v>
      </c>
    </row>
    <row r="544" spans="1:8" x14ac:dyDescent="0.25">
      <c r="A544" s="21"/>
      <c r="B544" s="5">
        <f>DATE(YEAR(siječanj!B544),MONTH(siječanj!B544)+4,DAY(siječanj!B544))</f>
        <v>45783</v>
      </c>
      <c r="C544" s="8">
        <v>5.6354166666666696</v>
      </c>
      <c r="D544">
        <v>0.89951530526672707</v>
      </c>
      <c r="E544" s="6">
        <v>104.54046643259259</v>
      </c>
      <c r="F544" s="9">
        <v>138.99298466595658</v>
      </c>
      <c r="G544" s="9">
        <v>1.0012223972948673</v>
      </c>
      <c r="H544" s="9">
        <v>94.03574957583956</v>
      </c>
    </row>
    <row r="545" spans="1:8" x14ac:dyDescent="0.25">
      <c r="A545" s="21"/>
      <c r="B545" s="5">
        <f>DATE(YEAR(siječanj!B545),MONTH(siječanj!B545)+4,DAY(siječanj!B545))</f>
        <v>45783</v>
      </c>
      <c r="C545" s="8">
        <v>5.6458333333333304</v>
      </c>
      <c r="D545">
        <v>0.89951530526672707</v>
      </c>
      <c r="E545" s="6">
        <v>106.29595754997477</v>
      </c>
      <c r="F545" s="9">
        <v>137.38172550251463</v>
      </c>
      <c r="G545" s="9">
        <v>0.98430936918170664</v>
      </c>
      <c r="H545" s="9">
        <v>95.614840704184616</v>
      </c>
    </row>
    <row r="546" spans="1:8" x14ac:dyDescent="0.25">
      <c r="A546" s="21"/>
      <c r="B546" s="5">
        <f>DATE(YEAR(siječanj!B546),MONTH(siječanj!B546)+4,DAY(siječanj!B546))</f>
        <v>45783</v>
      </c>
      <c r="C546" s="8">
        <v>5.65625</v>
      </c>
      <c r="D546">
        <v>0.89951530526672707</v>
      </c>
      <c r="E546" s="6">
        <v>106.10651605536087</v>
      </c>
      <c r="F546" s="9">
        <v>135.978775898435</v>
      </c>
      <c r="G546" s="9">
        <v>0.98838488874482577</v>
      </c>
      <c r="H546" s="9">
        <v>95.444435180326806</v>
      </c>
    </row>
    <row r="547" spans="1:8" x14ac:dyDescent="0.25">
      <c r="A547" s="21"/>
      <c r="B547" s="5">
        <f>DATE(YEAR(siječanj!B547),MONTH(siječanj!B547)+4,DAY(siječanj!B547))</f>
        <v>45783</v>
      </c>
      <c r="C547" s="8">
        <v>5.6666666666666696</v>
      </c>
      <c r="D547">
        <v>0.89951530526672707</v>
      </c>
      <c r="E547" s="6">
        <v>106.21201206219993</v>
      </c>
      <c r="F547" s="9">
        <v>133.2841595511901</v>
      </c>
      <c r="G547" s="9">
        <v>1.0005956155632947</v>
      </c>
      <c r="H547" s="9">
        <v>95.539330453123071</v>
      </c>
    </row>
    <row r="548" spans="1:8" x14ac:dyDescent="0.25">
      <c r="A548" s="21"/>
      <c r="B548" s="5">
        <f>DATE(YEAR(siječanj!B548),MONTH(siječanj!B548)+4,DAY(siječanj!B548))</f>
        <v>45783</v>
      </c>
      <c r="C548" s="8">
        <v>5.6770833333333304</v>
      </c>
      <c r="D548">
        <v>0.89951530526672707</v>
      </c>
      <c r="E548" s="6">
        <v>106.88948588840401</v>
      </c>
      <c r="F548" s="9">
        <v>131.83099339382088</v>
      </c>
      <c r="G548" s="9">
        <v>1.0202705123547473</v>
      </c>
      <c r="H548" s="9">
        <v>96.148728528711246</v>
      </c>
    </row>
    <row r="549" spans="1:8" x14ac:dyDescent="0.25">
      <c r="A549" s="21"/>
      <c r="B549" s="5">
        <f>DATE(YEAR(siječanj!B549),MONTH(siječanj!B549)+4,DAY(siječanj!B549))</f>
        <v>45783</v>
      </c>
      <c r="C549" s="8">
        <v>5.6875</v>
      </c>
      <c r="D549">
        <v>0.89951530526672707</v>
      </c>
      <c r="E549" s="6">
        <v>109.44487620544889</v>
      </c>
      <c r="F549" s="9">
        <v>131.0091775993919</v>
      </c>
      <c r="G549" s="9">
        <v>1.0701532588256453</v>
      </c>
      <c r="H549" s="9">
        <v>98.447341229823508</v>
      </c>
    </row>
    <row r="550" spans="1:8" x14ac:dyDescent="0.25">
      <c r="A550" s="21"/>
      <c r="B550" s="5">
        <f>DATE(YEAR(siječanj!B550),MONTH(siječanj!B550)+4,DAY(siječanj!B550))</f>
        <v>45783</v>
      </c>
      <c r="C550" s="8">
        <v>5.6979166666666696</v>
      </c>
      <c r="D550">
        <v>0.89951530526672707</v>
      </c>
      <c r="E550" s="6">
        <v>110.51666162738161</v>
      </c>
      <c r="F550" s="9">
        <v>130.29320738698217</v>
      </c>
      <c r="G550" s="9">
        <v>1.2126615121816198</v>
      </c>
      <c r="H550" s="9">
        <v>99.411428620813751</v>
      </c>
    </row>
    <row r="551" spans="1:8" x14ac:dyDescent="0.25">
      <c r="A551" s="21"/>
      <c r="B551" s="5">
        <f>DATE(YEAR(siječanj!B551),MONTH(siječanj!B551)+4,DAY(siječanj!B551))</f>
        <v>45783</v>
      </c>
      <c r="C551" s="8">
        <v>5.7083333333333304</v>
      </c>
      <c r="D551">
        <v>0.89951530526672707</v>
      </c>
      <c r="E551" s="6">
        <v>112.08957314146491</v>
      </c>
      <c r="F551" s="9">
        <v>129.66181263891144</v>
      </c>
      <c r="G551" s="9">
        <v>1.5772821584449557</v>
      </c>
      <c r="H551" s="9">
        <v>100.82628660156195</v>
      </c>
    </row>
    <row r="552" spans="1:8" x14ac:dyDescent="0.25">
      <c r="A552" s="21"/>
      <c r="B552" s="5">
        <f>DATE(YEAR(siječanj!B552),MONTH(siječanj!B552)+4,DAY(siječanj!B552))</f>
        <v>45783</v>
      </c>
      <c r="C552" s="8">
        <v>5.71875</v>
      </c>
      <c r="D552">
        <v>0.89951530526672707</v>
      </c>
      <c r="E552" s="6">
        <v>115.23851359015526</v>
      </c>
      <c r="F552" s="9">
        <v>129.6433010269611</v>
      </c>
      <c r="G552" s="9">
        <v>2.5714879835898605</v>
      </c>
      <c r="H552" s="9">
        <v>103.65880673053239</v>
      </c>
    </row>
    <row r="553" spans="1:8" x14ac:dyDescent="0.25">
      <c r="A553" s="21"/>
      <c r="B553" s="5">
        <f>DATE(YEAR(siječanj!B553),MONTH(siječanj!B553)+4,DAY(siječanj!B553))</f>
        <v>45783</v>
      </c>
      <c r="C553" s="8">
        <v>5.7291666666666696</v>
      </c>
      <c r="D553">
        <v>0.89951530526672707</v>
      </c>
      <c r="E553" s="6">
        <v>119.38861854353596</v>
      </c>
      <c r="F553" s="9">
        <v>130.08323589570031</v>
      </c>
      <c r="G553" s="9">
        <v>6.3429338198140846</v>
      </c>
      <c r="H553" s="9">
        <v>107.39188965456158</v>
      </c>
    </row>
    <row r="554" spans="1:8" x14ac:dyDescent="0.25">
      <c r="A554" s="21"/>
      <c r="B554" s="5">
        <f>DATE(YEAR(siječanj!B554),MONTH(siječanj!B554)+4,DAY(siječanj!B554))</f>
        <v>45783</v>
      </c>
      <c r="C554" s="8">
        <v>5.7395833333333304</v>
      </c>
      <c r="D554">
        <v>0.89951530526672707</v>
      </c>
      <c r="E554" s="6">
        <v>123.89496135326428</v>
      </c>
      <c r="F554" s="9">
        <v>131.69925220118611</v>
      </c>
      <c r="G554" s="9">
        <v>21.728950569581755</v>
      </c>
      <c r="H554" s="9">
        <v>111.44541398269087</v>
      </c>
    </row>
    <row r="555" spans="1:8" x14ac:dyDescent="0.25">
      <c r="A555" s="21"/>
      <c r="B555" s="5">
        <f>DATE(YEAR(siječanj!B555),MONTH(siječanj!B555)+4,DAY(siječanj!B555))</f>
        <v>45783</v>
      </c>
      <c r="C555" s="8">
        <v>5.75</v>
      </c>
      <c r="D555">
        <v>0.89951530526672707</v>
      </c>
      <c r="E555" s="6">
        <v>128.69291720836748</v>
      </c>
      <c r="F555" s="9">
        <v>133.43593149209423</v>
      </c>
      <c r="G555" s="9">
        <v>60.61329997881586</v>
      </c>
      <c r="H555" s="9">
        <v>115.76124870835031</v>
      </c>
    </row>
    <row r="556" spans="1:8" x14ac:dyDescent="0.25">
      <c r="A556" s="21"/>
      <c r="B556" s="5">
        <f>DATE(YEAR(siječanj!B556),MONTH(siječanj!B556)+4,DAY(siječanj!B556))</f>
        <v>45783</v>
      </c>
      <c r="C556" s="8">
        <v>5.7604166666666696</v>
      </c>
      <c r="D556">
        <v>0.89951530526672707</v>
      </c>
      <c r="E556" s="6">
        <v>133.0297474291373</v>
      </c>
      <c r="F556" s="9">
        <v>135.31669094147492</v>
      </c>
      <c r="G556" s="9">
        <v>119.29485843526882</v>
      </c>
      <c r="H556" s="9">
        <v>119.66229386827604</v>
      </c>
    </row>
    <row r="557" spans="1:8" x14ac:dyDescent="0.25">
      <c r="A557" s="21"/>
      <c r="B557" s="5">
        <f>DATE(YEAR(siječanj!B557),MONTH(siječanj!B557)+4,DAY(siječanj!B557))</f>
        <v>45783</v>
      </c>
      <c r="C557" s="8">
        <v>5.7708333333333304</v>
      </c>
      <c r="D557">
        <v>0.89951530526672707</v>
      </c>
      <c r="E557" s="6">
        <v>137.95030597523126</v>
      </c>
      <c r="F557" s="9">
        <v>136.53808387250552</v>
      </c>
      <c r="G557" s="9">
        <v>172.59314822895524</v>
      </c>
      <c r="H557" s="9">
        <v>124.08841159094855</v>
      </c>
    </row>
    <row r="558" spans="1:8" x14ac:dyDescent="0.25">
      <c r="A558" s="21"/>
      <c r="B558" s="5">
        <f>DATE(YEAR(siječanj!B558),MONTH(siječanj!B558)+4,DAY(siječanj!B558))</f>
        <v>45783</v>
      </c>
      <c r="C558" s="8">
        <v>5.78125</v>
      </c>
      <c r="D558">
        <v>0.89951530526672707</v>
      </c>
      <c r="E558" s="6">
        <v>143.61794687081704</v>
      </c>
      <c r="F558" s="9">
        <v>137.01943217672192</v>
      </c>
      <c r="G558" s="9">
        <v>208.7015540612347</v>
      </c>
      <c r="H558" s="9">
        <v>129.18654132128358</v>
      </c>
    </row>
    <row r="559" spans="1:8" x14ac:dyDescent="0.25">
      <c r="A559" s="21"/>
      <c r="B559" s="5">
        <f>DATE(YEAR(siječanj!B559),MONTH(siječanj!B559)+4,DAY(siječanj!B559))</f>
        <v>45783</v>
      </c>
      <c r="C559" s="8">
        <v>5.7916666666666696</v>
      </c>
      <c r="D559">
        <v>0.89951530526672707</v>
      </c>
      <c r="E559" s="6">
        <v>149.21609613400221</v>
      </c>
      <c r="F559" s="9">
        <v>136.01648859813986</v>
      </c>
      <c r="G559" s="9">
        <v>219.34794745629011</v>
      </c>
      <c r="H559" s="9">
        <v>134.22216226468629</v>
      </c>
    </row>
    <row r="560" spans="1:8" x14ac:dyDescent="0.25">
      <c r="A560" s="21"/>
      <c r="B560" s="5">
        <f>DATE(YEAR(siječanj!B560),MONTH(siječanj!B560)+4,DAY(siječanj!B560))</f>
        <v>45783</v>
      </c>
      <c r="C560" s="8">
        <v>5.8020833333333304</v>
      </c>
      <c r="D560">
        <v>0.89951530526672707</v>
      </c>
      <c r="E560" s="6">
        <v>155.59646633607233</v>
      </c>
      <c r="F560" s="9">
        <v>134.83377750910756</v>
      </c>
      <c r="G560" s="9">
        <v>220.30023119524381</v>
      </c>
      <c r="H560" s="9">
        <v>139.96140291471613</v>
      </c>
    </row>
    <row r="561" spans="1:8" x14ac:dyDescent="0.25">
      <c r="A561" s="21"/>
      <c r="B561" s="5">
        <f>DATE(YEAR(siječanj!B561),MONTH(siječanj!B561)+4,DAY(siječanj!B561))</f>
        <v>45783</v>
      </c>
      <c r="C561" s="8">
        <v>5.8125</v>
      </c>
      <c r="D561">
        <v>0.89951530526672707</v>
      </c>
      <c r="E561" s="6">
        <v>157.88470550237679</v>
      </c>
      <c r="F561" s="9">
        <v>133.30809297753325</v>
      </c>
      <c r="G561" s="9">
        <v>220.874257031268</v>
      </c>
      <c r="H561" s="9">
        <v>142.01970906691776</v>
      </c>
    </row>
    <row r="562" spans="1:8" x14ac:dyDescent="0.25">
      <c r="A562" s="21"/>
      <c r="B562" s="5">
        <f>DATE(YEAR(siječanj!B562),MONTH(siječanj!B562)+4,DAY(siječanj!B562))</f>
        <v>45783</v>
      </c>
      <c r="C562" s="8">
        <v>5.8229166666666696</v>
      </c>
      <c r="D562">
        <v>0.89951530526672707</v>
      </c>
      <c r="E562" s="6">
        <v>157.87806253382496</v>
      </c>
      <c r="F562" s="9">
        <v>131.24039550950616</v>
      </c>
      <c r="G562" s="9">
        <v>221.14960338011929</v>
      </c>
      <c r="H562" s="9">
        <v>142.01373361503298</v>
      </c>
    </row>
    <row r="563" spans="1:8" x14ac:dyDescent="0.25">
      <c r="A563" s="21"/>
      <c r="B563" s="5">
        <f>DATE(YEAR(siječanj!B563),MONTH(siječanj!B563)+4,DAY(siječanj!B563))</f>
        <v>45783</v>
      </c>
      <c r="C563" s="8">
        <v>5.8333333333333304</v>
      </c>
      <c r="D563">
        <v>0.89951530526672707</v>
      </c>
      <c r="E563" s="6">
        <v>157.78635568926461</v>
      </c>
      <c r="F563" s="9">
        <v>126.3053226159609</v>
      </c>
      <c r="G563" s="9">
        <v>221.77957644782546</v>
      </c>
      <c r="H563" s="9">
        <v>141.93124190475322</v>
      </c>
    </row>
    <row r="564" spans="1:8" x14ac:dyDescent="0.25">
      <c r="A564" s="21"/>
      <c r="B564" s="5">
        <f>DATE(YEAR(siječanj!B564),MONTH(siječanj!B564)+4,DAY(siječanj!B564))</f>
        <v>45783</v>
      </c>
      <c r="C564" s="8">
        <v>5.84375</v>
      </c>
      <c r="D564">
        <v>0.89951530526672707</v>
      </c>
      <c r="E564" s="6">
        <v>156.55470910136779</v>
      </c>
      <c r="F564" s="9">
        <v>122.95948602849953</v>
      </c>
      <c r="G564" s="9">
        <v>222.05422366221686</v>
      </c>
      <c r="H564" s="9">
        <v>140.82335694826051</v>
      </c>
    </row>
    <row r="565" spans="1:8" x14ac:dyDescent="0.25">
      <c r="A565" s="21"/>
      <c r="B565" s="5">
        <f>DATE(YEAR(siječanj!B565),MONTH(siječanj!B565)+4,DAY(siječanj!B565))</f>
        <v>45783</v>
      </c>
      <c r="C565" s="8">
        <v>5.8541666666666696</v>
      </c>
      <c r="D565">
        <v>0.89951530526672707</v>
      </c>
      <c r="E565" s="6">
        <v>156.15543063353675</v>
      </c>
      <c r="F565" s="9">
        <v>120.1926483459994</v>
      </c>
      <c r="G565" s="9">
        <v>222.52453147329268</v>
      </c>
      <c r="H565" s="9">
        <v>140.46419985538304</v>
      </c>
    </row>
    <row r="566" spans="1:8" x14ac:dyDescent="0.25">
      <c r="A566" s="21"/>
      <c r="B566" s="5">
        <f>DATE(YEAR(siječanj!B566),MONTH(siječanj!B566)+4,DAY(siječanj!B566))</f>
        <v>45783</v>
      </c>
      <c r="C566" s="8">
        <v>5.8645833333333304</v>
      </c>
      <c r="D566">
        <v>0.89951530526672707</v>
      </c>
      <c r="E566" s="6">
        <v>155.34108550330578</v>
      </c>
      <c r="F566" s="9">
        <v>117.72053254875178</v>
      </c>
      <c r="G566" s="9">
        <v>222.94460724225374</v>
      </c>
      <c r="H566" s="9">
        <v>139.73168394697086</v>
      </c>
    </row>
    <row r="567" spans="1:8" x14ac:dyDescent="0.25">
      <c r="A567" s="21"/>
      <c r="B567" s="5">
        <f>DATE(YEAR(siječanj!B567),MONTH(siječanj!B567)+4,DAY(siječanj!B567))</f>
        <v>45783</v>
      </c>
      <c r="C567" s="8">
        <v>5.875</v>
      </c>
      <c r="D567">
        <v>0.89951530526672707</v>
      </c>
      <c r="E567" s="6">
        <v>152.29632257187163</v>
      </c>
      <c r="F567" s="9">
        <v>113.41794455028149</v>
      </c>
      <c r="G567" s="9">
        <v>222.7536007523166</v>
      </c>
      <c r="H567" s="9">
        <v>136.99287308923704</v>
      </c>
    </row>
    <row r="568" spans="1:8" x14ac:dyDescent="0.25">
      <c r="A568" s="21"/>
      <c r="B568" s="5">
        <f>DATE(YEAR(siječanj!B568),MONTH(siječanj!B568)+4,DAY(siječanj!B568))</f>
        <v>45783</v>
      </c>
      <c r="C568" s="8">
        <v>5.8854166666666696</v>
      </c>
      <c r="D568">
        <v>0.89951530526672707</v>
      </c>
      <c r="E568" s="6">
        <v>157.49001846896826</v>
      </c>
      <c r="F568" s="9">
        <v>110.48022682697513</v>
      </c>
      <c r="G568" s="9">
        <v>222.02943663973784</v>
      </c>
      <c r="H568" s="9">
        <v>141.66468203957646</v>
      </c>
    </row>
    <row r="569" spans="1:8" x14ac:dyDescent="0.25">
      <c r="A569" s="21"/>
      <c r="B569" s="5">
        <f>DATE(YEAR(siječanj!B569),MONTH(siječanj!B569)+4,DAY(siječanj!B569))</f>
        <v>45783</v>
      </c>
      <c r="C569" s="8">
        <v>5.8958333333333304</v>
      </c>
      <c r="D569">
        <v>0.89951530526672707</v>
      </c>
      <c r="E569" s="6">
        <v>159.68471322634264</v>
      </c>
      <c r="F569" s="9">
        <v>108.44351871558277</v>
      </c>
      <c r="G569" s="9">
        <v>221.77476617908226</v>
      </c>
      <c r="H569" s="9">
        <v>143.63884356422338</v>
      </c>
    </row>
    <row r="570" spans="1:8" x14ac:dyDescent="0.25">
      <c r="A570" s="21"/>
      <c r="B570" s="5">
        <f>DATE(YEAR(siječanj!B570),MONTH(siječanj!B570)+4,DAY(siječanj!B570))</f>
        <v>45783</v>
      </c>
      <c r="C570" s="8">
        <v>5.90625</v>
      </c>
      <c r="D570">
        <v>0.89951530526672707</v>
      </c>
      <c r="E570" s="6">
        <v>156.35081672318188</v>
      </c>
      <c r="F570" s="9">
        <v>106.20505839554394</v>
      </c>
      <c r="G570" s="9">
        <v>220.81311162204875</v>
      </c>
      <c r="H570" s="9">
        <v>140.63995263345504</v>
      </c>
    </row>
    <row r="571" spans="1:8" x14ac:dyDescent="0.25">
      <c r="A571" s="21"/>
      <c r="B571" s="5">
        <f>DATE(YEAR(siječanj!B571),MONTH(siječanj!B571)+4,DAY(siječanj!B571))</f>
        <v>45783</v>
      </c>
      <c r="C571" s="8">
        <v>5.9166666666666696</v>
      </c>
      <c r="D571">
        <v>0.89951530526672707</v>
      </c>
      <c r="E571" s="6">
        <v>151.34757372405312</v>
      </c>
      <c r="F571" s="9">
        <v>103.49307531162459</v>
      </c>
      <c r="G571" s="9">
        <v>219.05995278455381</v>
      </c>
      <c r="H571" s="9">
        <v>136.13945897977013</v>
      </c>
    </row>
    <row r="572" spans="1:8" x14ac:dyDescent="0.25">
      <c r="A572" s="21"/>
      <c r="B572" s="5">
        <f>DATE(YEAR(siječanj!B572),MONTH(siječanj!B572)+4,DAY(siječanj!B572))</f>
        <v>45783</v>
      </c>
      <c r="C572" s="8">
        <v>5.9270833333333304</v>
      </c>
      <c r="D572">
        <v>0.89951530526672707</v>
      </c>
      <c r="E572" s="6">
        <v>144.18806830439826</v>
      </c>
      <c r="F572" s="9">
        <v>101.45922943863123</v>
      </c>
      <c r="G572" s="9">
        <v>216.64322628036595</v>
      </c>
      <c r="H572" s="9">
        <v>129.6993742766505</v>
      </c>
    </row>
    <row r="573" spans="1:8" x14ac:dyDescent="0.25">
      <c r="A573" s="21"/>
      <c r="B573" s="5">
        <f>DATE(YEAR(siječanj!B573),MONTH(siječanj!B573)+4,DAY(siječanj!B573))</f>
        <v>45783</v>
      </c>
      <c r="C573" s="8">
        <v>5.9375</v>
      </c>
      <c r="D573">
        <v>0.89951530526672707</v>
      </c>
      <c r="E573" s="6">
        <v>134.19990247619697</v>
      </c>
      <c r="F573" s="9">
        <v>99.269724340869217</v>
      </c>
      <c r="G573" s="9">
        <v>215.3083171948366</v>
      </c>
      <c r="H573" s="9">
        <v>120.71486624264132</v>
      </c>
    </row>
    <row r="574" spans="1:8" x14ac:dyDescent="0.25">
      <c r="A574" s="21"/>
      <c r="B574" s="5">
        <f>DATE(YEAR(siječanj!B574),MONTH(siječanj!B574)+4,DAY(siječanj!B574))</f>
        <v>45783</v>
      </c>
      <c r="C574" s="8">
        <v>5.9479166666666696</v>
      </c>
      <c r="D574">
        <v>0.89951530526672707</v>
      </c>
      <c r="E574" s="6">
        <v>122.06584878900301</v>
      </c>
      <c r="F574" s="9">
        <v>97.002621512903673</v>
      </c>
      <c r="G574" s="9">
        <v>214.75902985524931</v>
      </c>
      <c r="H574" s="9">
        <v>109.80009923608219</v>
      </c>
    </row>
    <row r="575" spans="1:8" x14ac:dyDescent="0.25">
      <c r="A575" s="21"/>
      <c r="B575" s="5">
        <f>DATE(YEAR(siječanj!B575),MONTH(siječanj!B575)+4,DAY(siječanj!B575))</f>
        <v>45783</v>
      </c>
      <c r="C575" s="8">
        <v>5.9583333333333304</v>
      </c>
      <c r="D575">
        <v>0.89951530526672707</v>
      </c>
      <c r="E575" s="6">
        <v>110.5936511167713</v>
      </c>
      <c r="F575" s="9">
        <v>93.900308643090966</v>
      </c>
      <c r="G575" s="9">
        <v>209.99425427665585</v>
      </c>
      <c r="H575" s="9">
        <v>99.480681844864449</v>
      </c>
    </row>
    <row r="576" spans="1:8" x14ac:dyDescent="0.25">
      <c r="A576" s="21"/>
      <c r="B576" s="5">
        <f>DATE(YEAR(siječanj!B576),MONTH(siječanj!B576)+4,DAY(siječanj!B576))</f>
        <v>45783</v>
      </c>
      <c r="C576" s="8">
        <v>5.96875</v>
      </c>
      <c r="D576">
        <v>0.89951530526672707</v>
      </c>
      <c r="E576" s="6">
        <v>100.5303759593818</v>
      </c>
      <c r="F576" s="9">
        <v>91.519700564621928</v>
      </c>
      <c r="G576" s="9">
        <v>208.69091277944909</v>
      </c>
      <c r="H576" s="9">
        <v>90.42861181968216</v>
      </c>
    </row>
    <row r="577" spans="1:8" x14ac:dyDescent="0.25">
      <c r="A577" s="21"/>
      <c r="B577" s="5">
        <f>DATE(YEAR(siječanj!B577),MONTH(siječanj!B577)+4,DAY(siječanj!B577))</f>
        <v>45783</v>
      </c>
      <c r="C577" s="8">
        <v>5.9791666666666696</v>
      </c>
      <c r="D577">
        <v>0.89951530526672707</v>
      </c>
      <c r="E577" s="6">
        <v>91.512027075503653</v>
      </c>
      <c r="F577" s="9">
        <v>89.522947746795538</v>
      </c>
      <c r="G577" s="9">
        <v>206.95096750336782</v>
      </c>
      <c r="H577" s="9">
        <v>82.31646897039866</v>
      </c>
    </row>
    <row r="578" spans="1:8" ht="15.75" thickBot="1" x14ac:dyDescent="0.3">
      <c r="A578" s="21"/>
      <c r="B578" s="5">
        <f>DATE(YEAR(siječanj!B578),MONTH(siječanj!B578)+4,DAY(siječanj!B578))</f>
        <v>45783</v>
      </c>
      <c r="C578" s="8">
        <v>5.9895833333333304</v>
      </c>
      <c r="D578">
        <v>0.89951530526672707</v>
      </c>
      <c r="E578" s="6">
        <v>83.688031633523138</v>
      </c>
      <c r="F578" s="9">
        <v>87.734017999184772</v>
      </c>
      <c r="G578" s="9">
        <v>206.4601481536136</v>
      </c>
      <c r="H578" s="9">
        <v>75.27866532200008</v>
      </c>
    </row>
    <row r="579" spans="1:8" x14ac:dyDescent="0.25">
      <c r="A579" s="20">
        <f t="shared" ref="A579" si="4">A483+1</f>
        <v>127</v>
      </c>
      <c r="B579" s="5">
        <f>DATE(YEAR(siječanj!B579),MONTH(siječanj!B579)+4,DAY(siječanj!B579))</f>
        <v>45784</v>
      </c>
      <c r="C579" s="8">
        <v>6</v>
      </c>
      <c r="D579">
        <v>0.89925532347311687</v>
      </c>
      <c r="E579" s="6">
        <v>76.284442191922636</v>
      </c>
      <c r="F579" s="9">
        <v>85.804476941672007</v>
      </c>
      <c r="G579" s="9">
        <v>200.80115573719269</v>
      </c>
      <c r="H579" s="9">
        <v>68.599190739263676</v>
      </c>
    </row>
    <row r="580" spans="1:8" x14ac:dyDescent="0.25">
      <c r="A580" s="21"/>
      <c r="B580" s="5">
        <f>DATE(YEAR(siječanj!B580),MONTH(siječanj!B580)+4,DAY(siječanj!B580))</f>
        <v>45784</v>
      </c>
      <c r="C580" s="8">
        <v>6.0104166666666696</v>
      </c>
      <c r="D580">
        <v>0.89925532347311687</v>
      </c>
      <c r="E580" s="6">
        <v>70.67877030672993</v>
      </c>
      <c r="F580" s="9">
        <v>84.244070786172614</v>
      </c>
      <c r="G580" s="9">
        <v>198.9738683778414</v>
      </c>
      <c r="H580" s="9">
        <v>63.558260454860552</v>
      </c>
    </row>
    <row r="581" spans="1:8" x14ac:dyDescent="0.25">
      <c r="A581" s="21"/>
      <c r="B581" s="5">
        <f>DATE(YEAR(siječanj!B581),MONTH(siječanj!B581)+4,DAY(siječanj!B581))</f>
        <v>45784</v>
      </c>
      <c r="C581" s="8">
        <v>6.0208333333333304</v>
      </c>
      <c r="D581">
        <v>0.89925532347311687</v>
      </c>
      <c r="E581" s="6">
        <v>66.392408221780144</v>
      </c>
      <c r="F581" s="9">
        <v>82.92409224446989</v>
      </c>
      <c r="G581" s="9">
        <v>197.78906372045449</v>
      </c>
      <c r="H581" s="9">
        <v>59.703726531636129</v>
      </c>
    </row>
    <row r="582" spans="1:8" x14ac:dyDescent="0.25">
      <c r="A582" s="21"/>
      <c r="B582" s="5">
        <f>DATE(YEAR(siječanj!B582),MONTH(siječanj!B582)+4,DAY(siječanj!B582))</f>
        <v>45784</v>
      </c>
      <c r="C582" s="8">
        <v>6.03125</v>
      </c>
      <c r="D582">
        <v>0.89925532347311687</v>
      </c>
      <c r="E582" s="6">
        <v>62.939519767320171</v>
      </c>
      <c r="F582" s="9">
        <v>81.886918813140767</v>
      </c>
      <c r="G582" s="9">
        <v>197.12092142588176</v>
      </c>
      <c r="H582" s="9">
        <v>56.598698207604137</v>
      </c>
    </row>
    <row r="583" spans="1:8" x14ac:dyDescent="0.25">
      <c r="A583" s="21"/>
      <c r="B583" s="5">
        <f>DATE(YEAR(siječanj!B583),MONTH(siječanj!B583)+4,DAY(siječanj!B583))</f>
        <v>45784</v>
      </c>
      <c r="C583" s="8">
        <v>6.0416666666666696</v>
      </c>
      <c r="D583">
        <v>0.89925532347311687</v>
      </c>
      <c r="E583" s="6">
        <v>59.681248696332332</v>
      </c>
      <c r="F583" s="9">
        <v>80.343497521524142</v>
      </c>
      <c r="G583" s="9">
        <v>195.77858486046063</v>
      </c>
      <c r="H583" s="9">
        <v>53.668680601699869</v>
      </c>
    </row>
    <row r="584" spans="1:8" x14ac:dyDescent="0.25">
      <c r="A584" s="21"/>
      <c r="B584" s="5">
        <f>DATE(YEAR(siječanj!B584),MONTH(siječanj!B584)+4,DAY(siječanj!B584))</f>
        <v>45784</v>
      </c>
      <c r="C584" s="8">
        <v>6.0520833333333304</v>
      </c>
      <c r="D584">
        <v>0.89925532347311687</v>
      </c>
      <c r="E584" s="6">
        <v>58.055919544175772</v>
      </c>
      <c r="F584" s="9">
        <v>79.72385763298324</v>
      </c>
      <c r="G584" s="9">
        <v>195.55393724245098</v>
      </c>
      <c r="H584" s="9">
        <v>52.207094709227029</v>
      </c>
    </row>
    <row r="585" spans="1:8" x14ac:dyDescent="0.25">
      <c r="A585" s="21"/>
      <c r="B585" s="5">
        <f>DATE(YEAR(siječanj!B585),MONTH(siječanj!B585)+4,DAY(siječanj!B585))</f>
        <v>45784</v>
      </c>
      <c r="C585" s="8">
        <v>6.0625</v>
      </c>
      <c r="D585">
        <v>0.89925532347311687</v>
      </c>
      <c r="E585" s="6">
        <v>56.09138294356643</v>
      </c>
      <c r="F585" s="9">
        <v>79.213846486023584</v>
      </c>
      <c r="G585" s="9">
        <v>195.47294178638376</v>
      </c>
      <c r="H585" s="9">
        <v>50.440474712971302</v>
      </c>
    </row>
    <row r="586" spans="1:8" x14ac:dyDescent="0.25">
      <c r="A586" s="21"/>
      <c r="B586" s="5">
        <f>DATE(YEAR(siječanj!B586),MONTH(siječanj!B586)+4,DAY(siječanj!B586))</f>
        <v>45784</v>
      </c>
      <c r="C586" s="8">
        <v>6.0729166666666696</v>
      </c>
      <c r="D586">
        <v>0.89925532347311687</v>
      </c>
      <c r="E586" s="6">
        <v>54.885261164896384</v>
      </c>
      <c r="F586" s="9">
        <v>78.813762224202208</v>
      </c>
      <c r="G586" s="9">
        <v>195.57155688861843</v>
      </c>
      <c r="H586" s="9">
        <v>49.355863282745396</v>
      </c>
    </row>
    <row r="587" spans="1:8" x14ac:dyDescent="0.25">
      <c r="A587" s="21"/>
      <c r="B587" s="5">
        <f>DATE(YEAR(siječanj!B587),MONTH(siječanj!B587)+4,DAY(siječanj!B587))</f>
        <v>45784</v>
      </c>
      <c r="C587" s="8">
        <v>6.0833333333333304</v>
      </c>
      <c r="D587">
        <v>0.89925532347311687</v>
      </c>
      <c r="E587" s="6">
        <v>53.767948723626802</v>
      </c>
      <c r="F587" s="9">
        <v>78.346741118744902</v>
      </c>
      <c r="G587" s="9">
        <v>195.22312682553553</v>
      </c>
      <c r="H587" s="9">
        <v>48.351114121950978</v>
      </c>
    </row>
    <row r="588" spans="1:8" x14ac:dyDescent="0.25">
      <c r="A588" s="21"/>
      <c r="B588" s="5">
        <f>DATE(YEAR(siječanj!B588),MONTH(siječanj!B588)+4,DAY(siječanj!B588))</f>
        <v>45784</v>
      </c>
      <c r="C588" s="8">
        <v>6.09375</v>
      </c>
      <c r="D588">
        <v>0.89925532347311687</v>
      </c>
      <c r="E588" s="6">
        <v>52.787647261088246</v>
      </c>
      <c r="F588" s="9">
        <v>77.744969368224005</v>
      </c>
      <c r="G588" s="9">
        <v>195.22755787224509</v>
      </c>
      <c r="H588" s="9">
        <v>47.469572813154706</v>
      </c>
    </row>
    <row r="589" spans="1:8" x14ac:dyDescent="0.25">
      <c r="A589" s="21"/>
      <c r="B589" s="5">
        <f>DATE(YEAR(siječanj!B589),MONTH(siječanj!B589)+4,DAY(siječanj!B589))</f>
        <v>45784</v>
      </c>
      <c r="C589" s="8">
        <v>6.1041666666666696</v>
      </c>
      <c r="D589">
        <v>0.89925532347311687</v>
      </c>
      <c r="E589" s="6">
        <v>52.884869770560073</v>
      </c>
      <c r="F589" s="9">
        <v>77.450394917922807</v>
      </c>
      <c r="G589" s="9">
        <v>195.03112984518955</v>
      </c>
      <c r="H589" s="9">
        <v>47.557000672358662</v>
      </c>
    </row>
    <row r="590" spans="1:8" x14ac:dyDescent="0.25">
      <c r="A590" s="21"/>
      <c r="B590" s="5">
        <f>DATE(YEAR(siječanj!B590),MONTH(siječanj!B590)+4,DAY(siječanj!B590))</f>
        <v>45784</v>
      </c>
      <c r="C590" s="8">
        <v>6.1145833333333304</v>
      </c>
      <c r="D590">
        <v>0.89925532347311687</v>
      </c>
      <c r="E590" s="6">
        <v>52.401512083854485</v>
      </c>
      <c r="F590" s="9">
        <v>77.307306626528757</v>
      </c>
      <c r="G590" s="9">
        <v>194.92187376071277</v>
      </c>
      <c r="H590" s="9">
        <v>47.122338699447006</v>
      </c>
    </row>
    <row r="591" spans="1:8" x14ac:dyDescent="0.25">
      <c r="A591" s="21"/>
      <c r="B591" s="5">
        <f>DATE(YEAR(siječanj!B591),MONTH(siječanj!B591)+4,DAY(siječanj!B591))</f>
        <v>45784</v>
      </c>
      <c r="C591" s="8">
        <v>6.125</v>
      </c>
      <c r="D591">
        <v>0.89925532347311687</v>
      </c>
      <c r="E591" s="6">
        <v>52.723655443987319</v>
      </c>
      <c r="F591" s="9">
        <v>77.264468307862501</v>
      </c>
      <c r="G591" s="9">
        <v>194.78188092165249</v>
      </c>
      <c r="H591" s="9">
        <v>47.412027830967979</v>
      </c>
    </row>
    <row r="592" spans="1:8" x14ac:dyDescent="0.25">
      <c r="A592" s="21"/>
      <c r="B592" s="5">
        <f>DATE(YEAR(siječanj!B592),MONTH(siječanj!B592)+4,DAY(siječanj!B592))</f>
        <v>45784</v>
      </c>
      <c r="C592" s="8">
        <v>6.1354166666666696</v>
      </c>
      <c r="D592">
        <v>0.89925532347311687</v>
      </c>
      <c r="E592" s="6">
        <v>53.195729197681615</v>
      </c>
      <c r="F592" s="9">
        <v>77.185149940881359</v>
      </c>
      <c r="G592" s="9">
        <v>195.06272798694616</v>
      </c>
      <c r="H592" s="9">
        <v>47.836542667049507</v>
      </c>
    </row>
    <row r="593" spans="1:8" x14ac:dyDescent="0.25">
      <c r="A593" s="21"/>
      <c r="B593" s="5">
        <f>DATE(YEAR(siječanj!B593),MONTH(siječanj!B593)+4,DAY(siječanj!B593))</f>
        <v>45784</v>
      </c>
      <c r="C593" s="8">
        <v>6.1458333333333304</v>
      </c>
      <c r="D593">
        <v>0.89925532347311687</v>
      </c>
      <c r="E593" s="6">
        <v>53.702874179918787</v>
      </c>
      <c r="F593" s="9">
        <v>77.080726098941327</v>
      </c>
      <c r="G593" s="9">
        <v>195.11550824536357</v>
      </c>
      <c r="H593" s="9">
        <v>48.292595492098968</v>
      </c>
    </row>
    <row r="594" spans="1:8" x14ac:dyDescent="0.25">
      <c r="A594" s="21"/>
      <c r="B594" s="5">
        <f>DATE(YEAR(siječanj!B594),MONTH(siječanj!B594)+4,DAY(siječanj!B594))</f>
        <v>45784</v>
      </c>
      <c r="C594" s="8">
        <v>6.15625</v>
      </c>
      <c r="D594">
        <v>0.89925532347311687</v>
      </c>
      <c r="E594" s="6">
        <v>54.370581673442821</v>
      </c>
      <c r="F594" s="9">
        <v>77.111109447917642</v>
      </c>
      <c r="G594" s="9">
        <v>195.11453203319351</v>
      </c>
      <c r="H594" s="9">
        <v>48.893035010173342</v>
      </c>
    </row>
    <row r="595" spans="1:8" x14ac:dyDescent="0.25">
      <c r="A595" s="21"/>
      <c r="B595" s="5">
        <f>DATE(YEAR(siječanj!B595),MONTH(siječanj!B595)+4,DAY(siječanj!B595))</f>
        <v>45784</v>
      </c>
      <c r="C595" s="8">
        <v>6.1666666666666696</v>
      </c>
      <c r="D595">
        <v>0.89925532347311687</v>
      </c>
      <c r="E595" s="6">
        <v>57.066541207071118</v>
      </c>
      <c r="F595" s="9">
        <v>77.374260501201164</v>
      </c>
      <c r="G595" s="9">
        <v>196.94688017947706</v>
      </c>
      <c r="H595" s="9">
        <v>51.317390972656689</v>
      </c>
    </row>
    <row r="596" spans="1:8" x14ac:dyDescent="0.25">
      <c r="A596" s="21"/>
      <c r="B596" s="5">
        <f>DATE(YEAR(siječanj!B596),MONTH(siječanj!B596)+4,DAY(siječanj!B596))</f>
        <v>45784</v>
      </c>
      <c r="C596" s="8">
        <v>6.1770833333333304</v>
      </c>
      <c r="D596">
        <v>0.89925532347311687</v>
      </c>
      <c r="E596" s="6">
        <v>59.366578428170101</v>
      </c>
      <c r="F596" s="9">
        <v>77.606218648846792</v>
      </c>
      <c r="G596" s="9">
        <v>198.45817244211045</v>
      </c>
      <c r="H596" s="9">
        <v>53.385711687916263</v>
      </c>
    </row>
    <row r="597" spans="1:8" x14ac:dyDescent="0.25">
      <c r="A597" s="21"/>
      <c r="B597" s="5">
        <f>DATE(YEAR(siječanj!B597),MONTH(siječanj!B597)+4,DAY(siječanj!B597))</f>
        <v>45784</v>
      </c>
      <c r="C597" s="8">
        <v>6.1875</v>
      </c>
      <c r="D597">
        <v>0.89925532347311687</v>
      </c>
      <c r="E597" s="6">
        <v>63.176662649891767</v>
      </c>
      <c r="F597" s="9">
        <v>78.067565366427075</v>
      </c>
      <c r="G597" s="9">
        <v>204.11571776402593</v>
      </c>
      <c r="H597" s="9">
        <v>56.811950207180402</v>
      </c>
    </row>
    <row r="598" spans="1:8" x14ac:dyDescent="0.25">
      <c r="A598" s="21"/>
      <c r="B598" s="5">
        <f>DATE(YEAR(siječanj!B598),MONTH(siječanj!B598)+4,DAY(siječanj!B598))</f>
        <v>45784</v>
      </c>
      <c r="C598" s="8">
        <v>6.1979166666666696</v>
      </c>
      <c r="D598">
        <v>0.89925532347311687</v>
      </c>
      <c r="E598" s="6">
        <v>67.771926734903971</v>
      </c>
      <c r="F598" s="9">
        <v>78.669495146087655</v>
      </c>
      <c r="G598" s="9">
        <v>206.77356887389911</v>
      </c>
      <c r="H598" s="9">
        <v>60.944265898392445</v>
      </c>
    </row>
    <row r="599" spans="1:8" x14ac:dyDescent="0.25">
      <c r="A599" s="21"/>
      <c r="B599" s="5">
        <f>DATE(YEAR(siječanj!B599),MONTH(siječanj!B599)+4,DAY(siječanj!B599))</f>
        <v>45784</v>
      </c>
      <c r="C599" s="8">
        <v>6.2083333333333304</v>
      </c>
      <c r="D599">
        <v>0.89925532347311687</v>
      </c>
      <c r="E599" s="6">
        <v>73.893026015107736</v>
      </c>
      <c r="F599" s="9">
        <v>79.580952786739076</v>
      </c>
      <c r="G599" s="9">
        <v>211.65830072897077</v>
      </c>
      <c r="H599" s="9">
        <v>66.448697011623153</v>
      </c>
    </row>
    <row r="600" spans="1:8" x14ac:dyDescent="0.25">
      <c r="A600" s="21"/>
      <c r="B600" s="5">
        <f>DATE(YEAR(siječanj!B600),MONTH(siječanj!B600)+4,DAY(siječanj!B600))</f>
        <v>45784</v>
      </c>
      <c r="C600" s="8">
        <v>6.21875</v>
      </c>
      <c r="D600">
        <v>0.89925532347311687</v>
      </c>
      <c r="E600" s="6">
        <v>80.130309884118091</v>
      </c>
      <c r="F600" s="9">
        <v>80.930593860891733</v>
      </c>
      <c r="G600" s="9">
        <v>212.57938252233134</v>
      </c>
      <c r="H600" s="9">
        <v>72.057607734843714</v>
      </c>
    </row>
    <row r="601" spans="1:8" x14ac:dyDescent="0.25">
      <c r="A601" s="21"/>
      <c r="B601" s="5">
        <f>DATE(YEAR(siječanj!B601),MONTH(siječanj!B601)+4,DAY(siječanj!B601))</f>
        <v>45784</v>
      </c>
      <c r="C601" s="8">
        <v>6.2291666666666696</v>
      </c>
      <c r="D601">
        <v>0.89925532347311687</v>
      </c>
      <c r="E601" s="6">
        <v>85.020562981821698</v>
      </c>
      <c r="F601" s="9">
        <v>83.078754089165358</v>
      </c>
      <c r="G601" s="9">
        <v>213.35519092463997</v>
      </c>
      <c r="H601" s="9">
        <v>76.455193866084571</v>
      </c>
    </row>
    <row r="602" spans="1:8" x14ac:dyDescent="0.25">
      <c r="A602" s="21"/>
      <c r="B602" s="5">
        <f>DATE(YEAR(siječanj!B602),MONTH(siječanj!B602)+4,DAY(siječanj!B602))</f>
        <v>45784</v>
      </c>
      <c r="C602" s="8">
        <v>6.2395833333333304</v>
      </c>
      <c r="D602">
        <v>0.89925532347311687</v>
      </c>
      <c r="E602" s="6">
        <v>90.600681330366228</v>
      </c>
      <c r="F602" s="9">
        <v>86.010336833468671</v>
      </c>
      <c r="G602" s="9">
        <v>213.33540308298603</v>
      </c>
      <c r="H602" s="9">
        <v>81.473144996623262</v>
      </c>
    </row>
    <row r="603" spans="1:8" x14ac:dyDescent="0.25">
      <c r="A603" s="21"/>
      <c r="B603" s="5">
        <f>DATE(YEAR(siječanj!B603),MONTH(siječanj!B603)+4,DAY(siječanj!B603))</f>
        <v>45784</v>
      </c>
      <c r="C603" s="8">
        <v>6.25</v>
      </c>
      <c r="D603">
        <v>0.89925532347311687</v>
      </c>
      <c r="E603" s="6">
        <v>95.648322063990079</v>
      </c>
      <c r="F603" s="9">
        <v>90.238045751224973</v>
      </c>
      <c r="G603" s="9">
        <v>213.024308916835</v>
      </c>
      <c r="H603" s="9">
        <v>86.012262797314264</v>
      </c>
    </row>
    <row r="604" spans="1:8" x14ac:dyDescent="0.25">
      <c r="A604" s="21"/>
      <c r="B604" s="5">
        <f>DATE(YEAR(siječanj!B604),MONTH(siječanj!B604)+4,DAY(siječanj!B604))</f>
        <v>45784</v>
      </c>
      <c r="C604" s="8">
        <v>6.2604166666666696</v>
      </c>
      <c r="D604">
        <v>0.89925532347311687</v>
      </c>
      <c r="E604" s="6">
        <v>98.703019730229755</v>
      </c>
      <c r="F604" s="9">
        <v>93.50459441869971</v>
      </c>
      <c r="G604" s="9">
        <v>212.38448296575737</v>
      </c>
      <c r="H604" s="9">
        <v>88.75921593528119</v>
      </c>
    </row>
    <row r="605" spans="1:8" x14ac:dyDescent="0.25">
      <c r="A605" s="21"/>
      <c r="B605" s="5">
        <f>DATE(YEAR(siječanj!B605),MONTH(siječanj!B605)+4,DAY(siječanj!B605))</f>
        <v>45784</v>
      </c>
      <c r="C605" s="8">
        <v>6.2708333333333304</v>
      </c>
      <c r="D605">
        <v>0.89925532347311687</v>
      </c>
      <c r="E605" s="6">
        <v>100.87420654148079</v>
      </c>
      <c r="F605" s="9">
        <v>98.099272856659852</v>
      </c>
      <c r="G605" s="9">
        <v>205.9632745310837</v>
      </c>
      <c r="H605" s="9">
        <v>90.711667233553314</v>
      </c>
    </row>
    <row r="606" spans="1:8" x14ac:dyDescent="0.25">
      <c r="A606" s="21"/>
      <c r="B606" s="5">
        <f>DATE(YEAR(siječanj!B606),MONTH(siječanj!B606)+4,DAY(siječanj!B606))</f>
        <v>45784</v>
      </c>
      <c r="C606" s="8">
        <v>6.28125</v>
      </c>
      <c r="D606">
        <v>0.89925532347311687</v>
      </c>
      <c r="E606" s="6">
        <v>101.82638187725351</v>
      </c>
      <c r="F606" s="9">
        <v>104.99831346132143</v>
      </c>
      <c r="G606" s="9">
        <v>174.70272735175794</v>
      </c>
      <c r="H606" s="9">
        <v>91.56791597312673</v>
      </c>
    </row>
    <row r="607" spans="1:8" x14ac:dyDescent="0.25">
      <c r="A607" s="21"/>
      <c r="B607" s="5">
        <f>DATE(YEAR(siječanj!B607),MONTH(siječanj!B607)+4,DAY(siječanj!B607))</f>
        <v>45784</v>
      </c>
      <c r="C607" s="8">
        <v>6.2916666666666696</v>
      </c>
      <c r="D607">
        <v>0.89925532347311687</v>
      </c>
      <c r="E607" s="6">
        <v>99.765390482744593</v>
      </c>
      <c r="F607" s="9">
        <v>113.40605666590488</v>
      </c>
      <c r="G607" s="9">
        <v>102.45854570137482</v>
      </c>
      <c r="H607" s="9">
        <v>89.714558489982309</v>
      </c>
    </row>
    <row r="608" spans="1:8" x14ac:dyDescent="0.25">
      <c r="A608" s="21"/>
      <c r="B608" s="5">
        <f>DATE(YEAR(siječanj!B608),MONTH(siječanj!B608)+4,DAY(siječanj!B608))</f>
        <v>45784</v>
      </c>
      <c r="C608" s="8">
        <v>6.3020833333333304</v>
      </c>
      <c r="D608">
        <v>0.89925532347311687</v>
      </c>
      <c r="E608" s="6">
        <v>97.118335916971162</v>
      </c>
      <c r="F608" s="9">
        <v>116.8759906637784</v>
      </c>
      <c r="G608" s="9">
        <v>41.702645048060646</v>
      </c>
      <c r="H608" s="9">
        <v>87.334180580186725</v>
      </c>
    </row>
    <row r="609" spans="1:8" x14ac:dyDescent="0.25">
      <c r="A609" s="21"/>
      <c r="B609" s="5">
        <f>DATE(YEAR(siječanj!B609),MONTH(siječanj!B609)+4,DAY(siječanj!B609))</f>
        <v>45784</v>
      </c>
      <c r="C609" s="8">
        <v>6.3125</v>
      </c>
      <c r="D609">
        <v>0.89925532347311687</v>
      </c>
      <c r="E609" s="6">
        <v>96.916999288690334</v>
      </c>
      <c r="F609" s="9">
        <v>120.88976783201211</v>
      </c>
      <c r="G609" s="9">
        <v>11.821069539154154</v>
      </c>
      <c r="H609" s="9">
        <v>87.153127545395066</v>
      </c>
    </row>
    <row r="610" spans="1:8" x14ac:dyDescent="0.25">
      <c r="A610" s="21"/>
      <c r="B610" s="5">
        <f>DATE(YEAR(siječanj!B610),MONTH(siječanj!B610)+4,DAY(siječanj!B610))</f>
        <v>45784</v>
      </c>
      <c r="C610" s="8">
        <v>6.3229166666666696</v>
      </c>
      <c r="D610">
        <v>0.89925532347311687</v>
      </c>
      <c r="E610" s="6">
        <v>95.9964885055211</v>
      </c>
      <c r="F610" s="9">
        <v>126.86216470482201</v>
      </c>
      <c r="G610" s="9">
        <v>4.6759510147493666</v>
      </c>
      <c r="H610" s="9">
        <v>86.325353323315724</v>
      </c>
    </row>
    <row r="611" spans="1:8" x14ac:dyDescent="0.25">
      <c r="A611" s="21"/>
      <c r="B611" s="5">
        <f>DATE(YEAR(siječanj!B611),MONTH(siječanj!B611)+4,DAY(siječanj!B611))</f>
        <v>45784</v>
      </c>
      <c r="C611" s="8">
        <v>6.3333333333333304</v>
      </c>
      <c r="D611">
        <v>0.89925532347311687</v>
      </c>
      <c r="E611" s="6">
        <v>97.414962392683137</v>
      </c>
      <c r="F611" s="9">
        <v>135.02605991921573</v>
      </c>
      <c r="G611" s="9">
        <v>2.4126970823678549</v>
      </c>
      <c r="H611" s="9">
        <v>87.600923517553795</v>
      </c>
    </row>
    <row r="612" spans="1:8" x14ac:dyDescent="0.25">
      <c r="A612" s="21"/>
      <c r="B612" s="5">
        <f>DATE(YEAR(siječanj!B612),MONTH(siječanj!B612)+4,DAY(siječanj!B612))</f>
        <v>45784</v>
      </c>
      <c r="C612" s="8">
        <v>6.34375</v>
      </c>
      <c r="D612">
        <v>0.89925532347311687</v>
      </c>
      <c r="E612" s="6">
        <v>98.268123222248235</v>
      </c>
      <c r="F612" s="9">
        <v>138.62589272513625</v>
      </c>
      <c r="G612" s="9">
        <v>1.7833241869483181</v>
      </c>
      <c r="H612" s="9">
        <v>88.36813293531894</v>
      </c>
    </row>
    <row r="613" spans="1:8" x14ac:dyDescent="0.25">
      <c r="A613" s="21"/>
      <c r="B613" s="5">
        <f>DATE(YEAR(siječanj!B613),MONTH(siječanj!B613)+4,DAY(siječanj!B613))</f>
        <v>45784</v>
      </c>
      <c r="C613" s="8">
        <v>6.3541666666666696</v>
      </c>
      <c r="D613">
        <v>0.89925532347311687</v>
      </c>
      <c r="E613" s="6">
        <v>97.678325486199853</v>
      </c>
      <c r="F613" s="9">
        <v>141.227911146347</v>
      </c>
      <c r="G613" s="9">
        <v>1.562611079411576</v>
      </c>
      <c r="H613" s="9">
        <v>87.837754181405046</v>
      </c>
    </row>
    <row r="614" spans="1:8" x14ac:dyDescent="0.25">
      <c r="A614" s="21"/>
      <c r="B614" s="5">
        <f>DATE(YEAR(siječanj!B614),MONTH(siječanj!B614)+4,DAY(siječanj!B614))</f>
        <v>45784</v>
      </c>
      <c r="C614" s="8">
        <v>6.3645833333333304</v>
      </c>
      <c r="D614">
        <v>0.89925532347311687</v>
      </c>
      <c r="E614" s="6">
        <v>97.930805840004325</v>
      </c>
      <c r="F614" s="9">
        <v>144.28189320831612</v>
      </c>
      <c r="G614" s="9">
        <v>1.495527820977246</v>
      </c>
      <c r="H614" s="9">
        <v>88.064798483636096</v>
      </c>
    </row>
    <row r="615" spans="1:8" x14ac:dyDescent="0.25">
      <c r="A615" s="21"/>
      <c r="B615" s="5">
        <f>DATE(YEAR(siječanj!B615),MONTH(siječanj!B615)+4,DAY(siječanj!B615))</f>
        <v>45784</v>
      </c>
      <c r="C615" s="8">
        <v>6.375</v>
      </c>
      <c r="D615">
        <v>0.89925532347311687</v>
      </c>
      <c r="E615" s="6">
        <v>98.249678236498923</v>
      </c>
      <c r="F615" s="9">
        <v>147.68660476332087</v>
      </c>
      <c r="G615" s="9">
        <v>1.4022179631010228</v>
      </c>
      <c r="H615" s="9">
        <v>88.351546183692491</v>
      </c>
    </row>
    <row r="616" spans="1:8" x14ac:dyDescent="0.25">
      <c r="A616" s="21"/>
      <c r="B616" s="5">
        <f>DATE(YEAR(siječanj!B616),MONTH(siječanj!B616)+4,DAY(siječanj!B616))</f>
        <v>45784</v>
      </c>
      <c r="C616" s="8">
        <v>6.3854166666666696</v>
      </c>
      <c r="D616">
        <v>0.89925532347311687</v>
      </c>
      <c r="E616" s="6">
        <v>99.321684562396314</v>
      </c>
      <c r="F616" s="9">
        <v>149.29859999691209</v>
      </c>
      <c r="G616" s="9">
        <v>1.3129760683046394</v>
      </c>
      <c r="H616" s="9">
        <v>89.315553579052576</v>
      </c>
    </row>
    <row r="617" spans="1:8" x14ac:dyDescent="0.25">
      <c r="A617" s="21"/>
      <c r="B617" s="5">
        <f>DATE(YEAR(siječanj!B617),MONTH(siječanj!B617)+4,DAY(siječanj!B617))</f>
        <v>45784</v>
      </c>
      <c r="C617" s="8">
        <v>6.3958333333333304</v>
      </c>
      <c r="D617">
        <v>0.89925532347311687</v>
      </c>
      <c r="E617" s="6">
        <v>98.747275808819239</v>
      </c>
      <c r="F617" s="9">
        <v>150.21399189736471</v>
      </c>
      <c r="G617" s="9">
        <v>1.3068582913147531</v>
      </c>
      <c r="H617" s="9">
        <v>88.799013449548838</v>
      </c>
    </row>
    <row r="618" spans="1:8" x14ac:dyDescent="0.25">
      <c r="A618" s="21"/>
      <c r="B618" s="5">
        <f>DATE(YEAR(siječanj!B618),MONTH(siječanj!B618)+4,DAY(siječanj!B618))</f>
        <v>45784</v>
      </c>
      <c r="C618" s="8">
        <v>6.40625</v>
      </c>
      <c r="D618">
        <v>0.89925532347311687</v>
      </c>
      <c r="E618" s="6">
        <v>98.575993016341229</v>
      </c>
      <c r="F618" s="9">
        <v>150.93925306234613</v>
      </c>
      <c r="G618" s="9">
        <v>1.2766450448604492</v>
      </c>
      <c r="H618" s="9">
        <v>88.644986486593638</v>
      </c>
    </row>
    <row r="619" spans="1:8" x14ac:dyDescent="0.25">
      <c r="A619" s="21"/>
      <c r="B619" s="5">
        <f>DATE(YEAR(siječanj!B619),MONTH(siječanj!B619)+4,DAY(siječanj!B619))</f>
        <v>45784</v>
      </c>
      <c r="C619" s="8">
        <v>6.4166666666666696</v>
      </c>
      <c r="D619">
        <v>0.89925532347311687</v>
      </c>
      <c r="E619" s="6">
        <v>99.362264521645528</v>
      </c>
      <c r="F619" s="9">
        <v>150.99958942537137</v>
      </c>
      <c r="G619" s="9">
        <v>1.2879263931305147</v>
      </c>
      <c r="H619" s="9">
        <v>89.352045323433757</v>
      </c>
    </row>
    <row r="620" spans="1:8" x14ac:dyDescent="0.25">
      <c r="A620" s="21"/>
      <c r="B620" s="5">
        <f>DATE(YEAR(siječanj!B620),MONTH(siječanj!B620)+4,DAY(siječanj!B620))</f>
        <v>45784</v>
      </c>
      <c r="C620" s="8">
        <v>6.4270833333333304</v>
      </c>
      <c r="D620">
        <v>0.89925532347311687</v>
      </c>
      <c r="E620" s="6">
        <v>99.404676101660058</v>
      </c>
      <c r="F620" s="9">
        <v>150.80026745324363</v>
      </c>
      <c r="G620" s="9">
        <v>1.2966549211148382</v>
      </c>
      <c r="H620" s="9">
        <v>89.390184162538731</v>
      </c>
    </row>
    <row r="621" spans="1:8" x14ac:dyDescent="0.25">
      <c r="A621" s="21"/>
      <c r="B621" s="5">
        <f>DATE(YEAR(siječanj!B621),MONTH(siječanj!B621)+4,DAY(siječanj!B621))</f>
        <v>45784</v>
      </c>
      <c r="C621" s="8">
        <v>6.4375</v>
      </c>
      <c r="D621">
        <v>0.89925532347311687</v>
      </c>
      <c r="E621" s="6">
        <v>99.459097725027149</v>
      </c>
      <c r="F621" s="9">
        <v>150.57213169880353</v>
      </c>
      <c r="G621" s="9">
        <v>1.2848183919874054</v>
      </c>
      <c r="H621" s="9">
        <v>89.439123097063629</v>
      </c>
    </row>
    <row r="622" spans="1:8" x14ac:dyDescent="0.25">
      <c r="A622" s="21"/>
      <c r="B622" s="5">
        <f>DATE(YEAR(siječanj!B622),MONTH(siječanj!B622)+4,DAY(siječanj!B622))</f>
        <v>45784</v>
      </c>
      <c r="C622" s="8">
        <v>6.4479166666666696</v>
      </c>
      <c r="D622">
        <v>0.89925532347311687</v>
      </c>
      <c r="E622" s="6">
        <v>101.20119393922448</v>
      </c>
      <c r="F622" s="9">
        <v>150.78894934540551</v>
      </c>
      <c r="G622" s="9">
        <v>1.2454754349849728</v>
      </c>
      <c r="H622" s="9">
        <v>91.005712391682948</v>
      </c>
    </row>
    <row r="623" spans="1:8" x14ac:dyDescent="0.25">
      <c r="A623" s="21"/>
      <c r="B623" s="5">
        <f>DATE(YEAR(siječanj!B623),MONTH(siječanj!B623)+4,DAY(siječanj!B623))</f>
        <v>45784</v>
      </c>
      <c r="C623" s="8">
        <v>6.4583333333333304</v>
      </c>
      <c r="D623">
        <v>0.89925532347311687</v>
      </c>
      <c r="E623" s="6">
        <v>101.81588943423219</v>
      </c>
      <c r="F623" s="9">
        <v>150.86005743732179</v>
      </c>
      <c r="G623" s="9">
        <v>1.2046396431891608</v>
      </c>
      <c r="H623" s="9">
        <v>91.558480587883565</v>
      </c>
    </row>
    <row r="624" spans="1:8" x14ac:dyDescent="0.25">
      <c r="A624" s="21"/>
      <c r="B624" s="5">
        <f>DATE(YEAR(siječanj!B624),MONTH(siječanj!B624)+4,DAY(siječanj!B624))</f>
        <v>45784</v>
      </c>
      <c r="C624" s="8">
        <v>6.46875</v>
      </c>
      <c r="D624">
        <v>0.89925532347311687</v>
      </c>
      <c r="E624" s="6">
        <v>102.78823934464349</v>
      </c>
      <c r="F624" s="9">
        <v>150.89041656527218</v>
      </c>
      <c r="G624" s="9">
        <v>1.1177962139282278</v>
      </c>
      <c r="H624" s="9">
        <v>92.432871421099534</v>
      </c>
    </row>
    <row r="625" spans="1:8" x14ac:dyDescent="0.25">
      <c r="A625" s="21"/>
      <c r="B625" s="5">
        <f>DATE(YEAR(siječanj!B625),MONTH(siječanj!B625)+4,DAY(siječanj!B625))</f>
        <v>45784</v>
      </c>
      <c r="C625" s="8">
        <v>6.4791666666666696</v>
      </c>
      <c r="D625">
        <v>0.89925532347311687</v>
      </c>
      <c r="E625" s="6">
        <v>103.32278137150301</v>
      </c>
      <c r="F625" s="9">
        <v>150.69177995177591</v>
      </c>
      <c r="G625" s="9">
        <v>1.076727628928968</v>
      </c>
      <c r="H625" s="9">
        <v>92.91356118437308</v>
      </c>
    </row>
    <row r="626" spans="1:8" x14ac:dyDescent="0.25">
      <c r="A626" s="21"/>
      <c r="B626" s="5">
        <f>DATE(YEAR(siječanj!B626),MONTH(siječanj!B626)+4,DAY(siječanj!B626))</f>
        <v>45784</v>
      </c>
      <c r="C626" s="8">
        <v>6.4895833333333304</v>
      </c>
      <c r="D626">
        <v>0.89925532347311687</v>
      </c>
      <c r="E626" s="6">
        <v>103.16515301960334</v>
      </c>
      <c r="F626" s="9">
        <v>150.49329125524145</v>
      </c>
      <c r="G626" s="9">
        <v>1.0588380881038599</v>
      </c>
      <c r="H626" s="9">
        <v>92.771813049797004</v>
      </c>
    </row>
    <row r="627" spans="1:8" x14ac:dyDescent="0.25">
      <c r="A627" s="21"/>
      <c r="B627" s="5">
        <f>DATE(YEAR(siječanj!B627),MONTH(siječanj!B627)+4,DAY(siječanj!B627))</f>
        <v>45784</v>
      </c>
      <c r="C627" s="8">
        <v>6.5</v>
      </c>
      <c r="D627">
        <v>0.89925532347311687</v>
      </c>
      <c r="E627" s="6">
        <v>101.60357100616531</v>
      </c>
      <c r="F627" s="9">
        <v>150.49012334187191</v>
      </c>
      <c r="G627" s="9">
        <v>1.0891042259472086</v>
      </c>
      <c r="H627" s="9">
        <v>91.367552111172984</v>
      </c>
    </row>
    <row r="628" spans="1:8" x14ac:dyDescent="0.25">
      <c r="A628" s="21"/>
      <c r="B628" s="5">
        <f>DATE(YEAR(siječanj!B628),MONTH(siječanj!B628)+4,DAY(siječanj!B628))</f>
        <v>45784</v>
      </c>
      <c r="C628" s="8">
        <v>6.5104166666666696</v>
      </c>
      <c r="D628">
        <v>0.89925532347311687</v>
      </c>
      <c r="E628" s="6">
        <v>100.71495459497083</v>
      </c>
      <c r="F628" s="9">
        <v>149.86583754524415</v>
      </c>
      <c r="G628" s="9">
        <v>1.0989654216500284</v>
      </c>
      <c r="H628" s="9">
        <v>90.568459072880771</v>
      </c>
    </row>
    <row r="629" spans="1:8" x14ac:dyDescent="0.25">
      <c r="A629" s="21"/>
      <c r="B629" s="5">
        <f>DATE(YEAR(siječanj!B629),MONTH(siječanj!B629)+4,DAY(siječanj!B629))</f>
        <v>45784</v>
      </c>
      <c r="C629" s="8">
        <v>6.5208333333333304</v>
      </c>
      <c r="D629">
        <v>0.89925532347311687</v>
      </c>
      <c r="E629" s="6">
        <v>100.73625746385046</v>
      </c>
      <c r="F629" s="9">
        <v>149.45671780643994</v>
      </c>
      <c r="G629" s="9">
        <v>1.0794416435409087</v>
      </c>
      <c r="H629" s="9">
        <v>90.587615791126026</v>
      </c>
    </row>
    <row r="630" spans="1:8" x14ac:dyDescent="0.25">
      <c r="A630" s="21"/>
      <c r="B630" s="5">
        <f>DATE(YEAR(siječanj!B630),MONTH(siječanj!B630)+4,DAY(siječanj!B630))</f>
        <v>45784</v>
      </c>
      <c r="C630" s="8">
        <v>6.53125</v>
      </c>
      <c r="D630">
        <v>0.89925532347311687</v>
      </c>
      <c r="E630" s="6">
        <v>99.894331037259761</v>
      </c>
      <c r="F630" s="9">
        <v>149.27951077575321</v>
      </c>
      <c r="G630" s="9">
        <v>1.1220034227857123</v>
      </c>
      <c r="H630" s="9">
        <v>89.830508970041649</v>
      </c>
    </row>
    <row r="631" spans="1:8" x14ac:dyDescent="0.25">
      <c r="A631" s="21"/>
      <c r="B631" s="5">
        <f>DATE(YEAR(siječanj!B631),MONTH(siječanj!B631)+4,DAY(siječanj!B631))</f>
        <v>45784</v>
      </c>
      <c r="C631" s="8">
        <v>6.5416666666666696</v>
      </c>
      <c r="D631">
        <v>0.89925532347311687</v>
      </c>
      <c r="E631" s="6">
        <v>97.766038228582872</v>
      </c>
      <c r="F631" s="9">
        <v>148.77456384162991</v>
      </c>
      <c r="G631" s="9">
        <v>1.1121900811492438</v>
      </c>
      <c r="H631" s="9">
        <v>87.916630331929397</v>
      </c>
    </row>
    <row r="632" spans="1:8" x14ac:dyDescent="0.25">
      <c r="A632" s="21"/>
      <c r="B632" s="5">
        <f>DATE(YEAR(siječanj!B632),MONTH(siječanj!B632)+4,DAY(siječanj!B632))</f>
        <v>45784</v>
      </c>
      <c r="C632" s="8">
        <v>6.5520833333333304</v>
      </c>
      <c r="D632">
        <v>0.89925532347311687</v>
      </c>
      <c r="E632" s="6">
        <v>96.653518313685765</v>
      </c>
      <c r="F632" s="9">
        <v>148.37136329176826</v>
      </c>
      <c r="G632" s="9">
        <v>1.0970832781960098</v>
      </c>
      <c r="H632" s="9">
        <v>86.91619087598832</v>
      </c>
    </row>
    <row r="633" spans="1:8" x14ac:dyDescent="0.25">
      <c r="A633" s="21"/>
      <c r="B633" s="5">
        <f>DATE(YEAR(siječanj!B633),MONTH(siječanj!B633)+4,DAY(siječanj!B633))</f>
        <v>45784</v>
      </c>
      <c r="C633" s="8">
        <v>6.5625</v>
      </c>
      <c r="D633">
        <v>0.89925532347311687</v>
      </c>
      <c r="E633" s="6">
        <v>96.643778727225651</v>
      </c>
      <c r="F633" s="9">
        <v>147.79222299707024</v>
      </c>
      <c r="G633" s="9">
        <v>1.0775371920861723</v>
      </c>
      <c r="H633" s="9">
        <v>86.907432501015634</v>
      </c>
    </row>
    <row r="634" spans="1:8" x14ac:dyDescent="0.25">
      <c r="A634" s="21"/>
      <c r="B634" s="5">
        <f>DATE(YEAR(siječanj!B634),MONTH(siječanj!B634)+4,DAY(siječanj!B634))</f>
        <v>45784</v>
      </c>
      <c r="C634" s="8">
        <v>6.5729166666666696</v>
      </c>
      <c r="D634">
        <v>0.89925532347311687</v>
      </c>
      <c r="E634" s="6">
        <v>96.983737051038176</v>
      </c>
      <c r="F634" s="9">
        <v>147.26952301496763</v>
      </c>
      <c r="G634" s="9">
        <v>1.0561229941369474</v>
      </c>
      <c r="H634" s="9">
        <v>87.213141833463041</v>
      </c>
    </row>
    <row r="635" spans="1:8" x14ac:dyDescent="0.25">
      <c r="A635" s="21"/>
      <c r="B635" s="5">
        <f>DATE(YEAR(siječanj!B635),MONTH(siječanj!B635)+4,DAY(siječanj!B635))</f>
        <v>45784</v>
      </c>
      <c r="C635" s="8">
        <v>6.5833333333333304</v>
      </c>
      <c r="D635">
        <v>0.89925532347311687</v>
      </c>
      <c r="E635" s="6">
        <v>99.51110624499546</v>
      </c>
      <c r="F635" s="9">
        <v>146.00197396673002</v>
      </c>
      <c r="G635" s="9">
        <v>1.0542908634592236</v>
      </c>
      <c r="H635" s="9">
        <v>89.4858920355111</v>
      </c>
    </row>
    <row r="636" spans="1:8" x14ac:dyDescent="0.25">
      <c r="A636" s="21"/>
      <c r="B636" s="5">
        <f>DATE(YEAR(siječanj!B636),MONTH(siječanj!B636)+4,DAY(siječanj!B636))</f>
        <v>45784</v>
      </c>
      <c r="C636" s="8">
        <v>6.59375</v>
      </c>
      <c r="D636">
        <v>0.89925532347311687</v>
      </c>
      <c r="E636" s="6">
        <v>101.07589186122151</v>
      </c>
      <c r="F636" s="9">
        <v>145.45826756683962</v>
      </c>
      <c r="G636" s="9">
        <v>1.0260630250749201</v>
      </c>
      <c r="H636" s="9">
        <v>90.893033830996529</v>
      </c>
    </row>
    <row r="637" spans="1:8" x14ac:dyDescent="0.25">
      <c r="A637" s="21"/>
      <c r="B637" s="5">
        <f>DATE(YEAR(siječanj!B637),MONTH(siječanj!B637)+4,DAY(siječanj!B637))</f>
        <v>45784</v>
      </c>
      <c r="C637" s="8">
        <v>6.6041666666666696</v>
      </c>
      <c r="D637">
        <v>0.89925532347311687</v>
      </c>
      <c r="E637" s="6">
        <v>101.01570494155685</v>
      </c>
      <c r="F637" s="9">
        <v>144.77601458904624</v>
      </c>
      <c r="G637" s="9">
        <v>1.0005592749494669</v>
      </c>
      <c r="H637" s="9">
        <v>90.838910423084627</v>
      </c>
    </row>
    <row r="638" spans="1:8" x14ac:dyDescent="0.25">
      <c r="A638" s="21"/>
      <c r="B638" s="5">
        <f>DATE(YEAR(siječanj!B638),MONTH(siječanj!B638)+4,DAY(siječanj!B638))</f>
        <v>45784</v>
      </c>
      <c r="C638" s="8">
        <v>6.6145833333333304</v>
      </c>
      <c r="D638">
        <v>0.89925532347311687</v>
      </c>
      <c r="E638" s="6">
        <v>103.03175278056382</v>
      </c>
      <c r="F638" s="9">
        <v>143.46977767367957</v>
      </c>
      <c r="G638" s="9">
        <v>1.0253837114064672</v>
      </c>
      <c r="H638" s="9">
        <v>92.651852174688131</v>
      </c>
    </row>
    <row r="639" spans="1:8" x14ac:dyDescent="0.25">
      <c r="A639" s="21"/>
      <c r="B639" s="5">
        <f>DATE(YEAR(siječanj!B639),MONTH(siječanj!B639)+4,DAY(siječanj!B639))</f>
        <v>45784</v>
      </c>
      <c r="C639" s="8">
        <v>6.625</v>
      </c>
      <c r="D639">
        <v>0.89925532347311687</v>
      </c>
      <c r="E639" s="6">
        <v>103.68639226914668</v>
      </c>
      <c r="F639" s="9">
        <v>140.82584251772994</v>
      </c>
      <c r="G639" s="9">
        <v>0.99888977640659971</v>
      </c>
      <c r="H639" s="9">
        <v>93.240540219751978</v>
      </c>
    </row>
    <row r="640" spans="1:8" x14ac:dyDescent="0.25">
      <c r="A640" s="21"/>
      <c r="B640" s="5">
        <f>DATE(YEAR(siječanj!B640),MONTH(siječanj!B640)+4,DAY(siječanj!B640))</f>
        <v>45784</v>
      </c>
      <c r="C640" s="8">
        <v>6.6354166666666696</v>
      </c>
      <c r="D640">
        <v>0.89925532347311687</v>
      </c>
      <c r="E640" s="6">
        <v>104.54046643259259</v>
      </c>
      <c r="F640" s="9">
        <v>138.99298466595658</v>
      </c>
      <c r="G640" s="9">
        <v>1.0012223972948673</v>
      </c>
      <c r="H640" s="9">
        <v>94.008570957871569</v>
      </c>
    </row>
    <row r="641" spans="1:8" x14ac:dyDescent="0.25">
      <c r="A641" s="21"/>
      <c r="B641" s="5">
        <f>DATE(YEAR(siječanj!B641),MONTH(siječanj!B641)+4,DAY(siječanj!B641))</f>
        <v>45784</v>
      </c>
      <c r="C641" s="8">
        <v>6.6458333333333304</v>
      </c>
      <c r="D641">
        <v>0.89925532347311687</v>
      </c>
      <c r="E641" s="6">
        <v>106.29595754997477</v>
      </c>
      <c r="F641" s="9">
        <v>137.38172550251463</v>
      </c>
      <c r="G641" s="9">
        <v>0.98430936918170664</v>
      </c>
      <c r="H641" s="9">
        <v>95.587205690487266</v>
      </c>
    </row>
    <row r="642" spans="1:8" x14ac:dyDescent="0.25">
      <c r="A642" s="21"/>
      <c r="B642" s="5">
        <f>DATE(YEAR(siječanj!B642),MONTH(siječanj!B642)+4,DAY(siječanj!B642))</f>
        <v>45784</v>
      </c>
      <c r="C642" s="8">
        <v>6.65625</v>
      </c>
      <c r="D642">
        <v>0.89925532347311687</v>
      </c>
      <c r="E642" s="6">
        <v>106.10651605536087</v>
      </c>
      <c r="F642" s="9">
        <v>135.978775898435</v>
      </c>
      <c r="G642" s="9">
        <v>0.98838488874482577</v>
      </c>
      <c r="H642" s="9">
        <v>95.416849417969004</v>
      </c>
    </row>
    <row r="643" spans="1:8" x14ac:dyDescent="0.25">
      <c r="A643" s="21"/>
      <c r="B643" s="5">
        <f>DATE(YEAR(siječanj!B643),MONTH(siječanj!B643)+4,DAY(siječanj!B643))</f>
        <v>45784</v>
      </c>
      <c r="C643" s="8">
        <v>6.6666666666666696</v>
      </c>
      <c r="D643">
        <v>0.89925532347311687</v>
      </c>
      <c r="E643" s="6">
        <v>106.21201206219993</v>
      </c>
      <c r="F643" s="9">
        <v>133.2841595511901</v>
      </c>
      <c r="G643" s="9">
        <v>1.0005956155632947</v>
      </c>
      <c r="H643" s="9">
        <v>95.511717263724194</v>
      </c>
    </row>
    <row r="644" spans="1:8" x14ac:dyDescent="0.25">
      <c r="A644" s="21"/>
      <c r="B644" s="5">
        <f>DATE(YEAR(siječanj!B644),MONTH(siječanj!B644)+4,DAY(siječanj!B644))</f>
        <v>45784</v>
      </c>
      <c r="C644" s="8">
        <v>6.6770833333333304</v>
      </c>
      <c r="D644">
        <v>0.89925532347311687</v>
      </c>
      <c r="E644" s="6">
        <v>106.88948588840401</v>
      </c>
      <c r="F644" s="9">
        <v>131.83099339382088</v>
      </c>
      <c r="G644" s="9">
        <v>1.0202705123547473</v>
      </c>
      <c r="H644" s="9">
        <v>96.120939208451915</v>
      </c>
    </row>
    <row r="645" spans="1:8" x14ac:dyDescent="0.25">
      <c r="A645" s="21"/>
      <c r="B645" s="5">
        <f>DATE(YEAR(siječanj!B645),MONTH(siječanj!B645)+4,DAY(siječanj!B645))</f>
        <v>45784</v>
      </c>
      <c r="C645" s="8">
        <v>6.6875</v>
      </c>
      <c r="D645">
        <v>0.89925532347311687</v>
      </c>
      <c r="E645" s="6">
        <v>109.44487620544889</v>
      </c>
      <c r="F645" s="9">
        <v>131.0091775993919</v>
      </c>
      <c r="G645" s="9">
        <v>1.0701532588256453</v>
      </c>
      <c r="H645" s="9">
        <v>98.418887554606172</v>
      </c>
    </row>
    <row r="646" spans="1:8" x14ac:dyDescent="0.25">
      <c r="A646" s="21"/>
      <c r="B646" s="5">
        <f>DATE(YEAR(siječanj!B646),MONTH(siječanj!B646)+4,DAY(siječanj!B646))</f>
        <v>45784</v>
      </c>
      <c r="C646" s="8">
        <v>6.6979166666666696</v>
      </c>
      <c r="D646">
        <v>0.89925532347311687</v>
      </c>
      <c r="E646" s="6">
        <v>110.51666162738161</v>
      </c>
      <c r="F646" s="9">
        <v>130.29320738698217</v>
      </c>
      <c r="G646" s="9">
        <v>1.2126615121816198</v>
      </c>
      <c r="H646" s="9">
        <v>99.382696300900051</v>
      </c>
    </row>
    <row r="647" spans="1:8" x14ac:dyDescent="0.25">
      <c r="A647" s="21"/>
      <c r="B647" s="5">
        <f>DATE(YEAR(siječanj!B647),MONTH(siječanj!B647)+4,DAY(siječanj!B647))</f>
        <v>45784</v>
      </c>
      <c r="C647" s="8">
        <v>6.7083333333333304</v>
      </c>
      <c r="D647">
        <v>0.89925532347311687</v>
      </c>
      <c r="E647" s="6">
        <v>112.08957314146491</v>
      </c>
      <c r="F647" s="9">
        <v>129.66181263891144</v>
      </c>
      <c r="G647" s="9">
        <v>1.5772821584449557</v>
      </c>
      <c r="H647" s="9">
        <v>100.79714535329163</v>
      </c>
    </row>
    <row r="648" spans="1:8" x14ac:dyDescent="0.25">
      <c r="A648" s="21"/>
      <c r="B648" s="5">
        <f>DATE(YEAR(siječanj!B648),MONTH(siječanj!B648)+4,DAY(siječanj!B648))</f>
        <v>45784</v>
      </c>
      <c r="C648" s="8">
        <v>6.71875</v>
      </c>
      <c r="D648">
        <v>0.89925532347311687</v>
      </c>
      <c r="E648" s="6">
        <v>115.23851359015526</v>
      </c>
      <c r="F648" s="9">
        <v>129.6433010269611</v>
      </c>
      <c r="G648" s="9">
        <v>2.5714879835898605</v>
      </c>
      <c r="H648" s="9">
        <v>103.62884681507624</v>
      </c>
    </row>
    <row r="649" spans="1:8" x14ac:dyDescent="0.25">
      <c r="A649" s="21"/>
      <c r="B649" s="5">
        <f>DATE(YEAR(siječanj!B649),MONTH(siječanj!B649)+4,DAY(siječanj!B649))</f>
        <v>45784</v>
      </c>
      <c r="C649" s="8">
        <v>6.7291666666666696</v>
      </c>
      <c r="D649">
        <v>0.89925532347311687</v>
      </c>
      <c r="E649" s="6">
        <v>119.38861854353596</v>
      </c>
      <c r="F649" s="9">
        <v>130.08323589570031</v>
      </c>
      <c r="G649" s="9">
        <v>6.3429338198140846</v>
      </c>
      <c r="H649" s="9">
        <v>107.36085078737598</v>
      </c>
    </row>
    <row r="650" spans="1:8" x14ac:dyDescent="0.25">
      <c r="A650" s="21"/>
      <c r="B650" s="5">
        <f>DATE(YEAR(siječanj!B650),MONTH(siječanj!B650)+4,DAY(siječanj!B650))</f>
        <v>45784</v>
      </c>
      <c r="C650" s="8">
        <v>6.7395833333333304</v>
      </c>
      <c r="D650">
        <v>0.89925532347311687</v>
      </c>
      <c r="E650" s="6">
        <v>123.89496135326428</v>
      </c>
      <c r="F650" s="9">
        <v>131.69925220118611</v>
      </c>
      <c r="G650" s="9">
        <v>21.728950569581755</v>
      </c>
      <c r="H650" s="9">
        <v>111.41320354841898</v>
      </c>
    </row>
    <row r="651" spans="1:8" x14ac:dyDescent="0.25">
      <c r="A651" s="21"/>
      <c r="B651" s="5">
        <f>DATE(YEAR(siječanj!B651),MONTH(siječanj!B651)+4,DAY(siječanj!B651))</f>
        <v>45784</v>
      </c>
      <c r="C651" s="8">
        <v>6.75</v>
      </c>
      <c r="D651">
        <v>0.89925532347311687</v>
      </c>
      <c r="E651" s="6">
        <v>128.69291720836748</v>
      </c>
      <c r="F651" s="9">
        <v>133.43593149209423</v>
      </c>
      <c r="G651" s="9">
        <v>60.61329997881586</v>
      </c>
      <c r="H651" s="9">
        <v>115.72779089290954</v>
      </c>
    </row>
    <row r="652" spans="1:8" x14ac:dyDescent="0.25">
      <c r="A652" s="21"/>
      <c r="B652" s="5">
        <f>DATE(YEAR(siječanj!B652),MONTH(siječanj!B652)+4,DAY(siječanj!B652))</f>
        <v>45784</v>
      </c>
      <c r="C652" s="8">
        <v>6.7604166666666696</v>
      </c>
      <c r="D652">
        <v>0.89925532347311687</v>
      </c>
      <c r="E652" s="6">
        <v>133.0297474291373</v>
      </c>
      <c r="F652" s="9">
        <v>135.31669094147492</v>
      </c>
      <c r="G652" s="9">
        <v>119.29485843526882</v>
      </c>
      <c r="H652" s="9">
        <v>119.6277085559359</v>
      </c>
    </row>
    <row r="653" spans="1:8" x14ac:dyDescent="0.25">
      <c r="A653" s="21"/>
      <c r="B653" s="5">
        <f>DATE(YEAR(siječanj!B653),MONTH(siječanj!B653)+4,DAY(siječanj!B653))</f>
        <v>45784</v>
      </c>
      <c r="C653" s="8">
        <v>6.7708333333333304</v>
      </c>
      <c r="D653">
        <v>0.89925532347311687</v>
      </c>
      <c r="E653" s="6">
        <v>137.95030597523126</v>
      </c>
      <c r="F653" s="9">
        <v>136.53808387250552</v>
      </c>
      <c r="G653" s="9">
        <v>172.59314822895524</v>
      </c>
      <c r="H653" s="9">
        <v>124.05254702297204</v>
      </c>
    </row>
    <row r="654" spans="1:8" x14ac:dyDescent="0.25">
      <c r="A654" s="21"/>
      <c r="B654" s="5">
        <f>DATE(YEAR(siječanj!B654),MONTH(siječanj!B654)+4,DAY(siječanj!B654))</f>
        <v>45784</v>
      </c>
      <c r="C654" s="8">
        <v>6.78125</v>
      </c>
      <c r="D654">
        <v>0.89925532347311687</v>
      </c>
      <c r="E654" s="6">
        <v>143.61794687081704</v>
      </c>
      <c r="F654" s="9">
        <v>137.01943217672192</v>
      </c>
      <c r="G654" s="9">
        <v>208.7015540612347</v>
      </c>
      <c r="H654" s="9">
        <v>129.14920326986149</v>
      </c>
    </row>
    <row r="655" spans="1:8" x14ac:dyDescent="0.25">
      <c r="A655" s="21"/>
      <c r="B655" s="5">
        <f>DATE(YEAR(siječanj!B655),MONTH(siječanj!B655)+4,DAY(siječanj!B655))</f>
        <v>45784</v>
      </c>
      <c r="C655" s="8">
        <v>6.7916666666666696</v>
      </c>
      <c r="D655">
        <v>0.89925532347311687</v>
      </c>
      <c r="E655" s="6">
        <v>149.21609613400221</v>
      </c>
      <c r="F655" s="9">
        <v>136.01648859813986</v>
      </c>
      <c r="G655" s="9">
        <v>219.34794745629011</v>
      </c>
      <c r="H655" s="9">
        <v>134.18336879637786</v>
      </c>
    </row>
    <row r="656" spans="1:8" x14ac:dyDescent="0.25">
      <c r="A656" s="21"/>
      <c r="B656" s="5">
        <f>DATE(YEAR(siječanj!B656),MONTH(siječanj!B656)+4,DAY(siječanj!B656))</f>
        <v>45784</v>
      </c>
      <c r="C656" s="8">
        <v>6.8020833333333304</v>
      </c>
      <c r="D656">
        <v>0.89925532347311687</v>
      </c>
      <c r="E656" s="6">
        <v>155.59646633607233</v>
      </c>
      <c r="F656" s="9">
        <v>134.83377750910756</v>
      </c>
      <c r="G656" s="9">
        <v>220.30023119524381</v>
      </c>
      <c r="H656" s="9">
        <v>139.92095066631865</v>
      </c>
    </row>
    <row r="657" spans="1:8" x14ac:dyDescent="0.25">
      <c r="A657" s="21"/>
      <c r="B657" s="5">
        <f>DATE(YEAR(siječanj!B657),MONTH(siječanj!B657)+4,DAY(siječanj!B657))</f>
        <v>45784</v>
      </c>
      <c r="C657" s="8">
        <v>6.8125</v>
      </c>
      <c r="D657">
        <v>0.89925532347311687</v>
      </c>
      <c r="E657" s="6">
        <v>157.88470550237679</v>
      </c>
      <c r="F657" s="9">
        <v>133.30809297753325</v>
      </c>
      <c r="G657" s="9">
        <v>220.874257031268</v>
      </c>
      <c r="H657" s="9">
        <v>141.97866191799764</v>
      </c>
    </row>
    <row r="658" spans="1:8" x14ac:dyDescent="0.25">
      <c r="A658" s="21"/>
      <c r="B658" s="5">
        <f>DATE(YEAR(siječanj!B658),MONTH(siječanj!B658)+4,DAY(siječanj!B658))</f>
        <v>45784</v>
      </c>
      <c r="C658" s="8">
        <v>6.8229166666666696</v>
      </c>
      <c r="D658">
        <v>0.89925532347311687</v>
      </c>
      <c r="E658" s="6">
        <v>157.87806253382496</v>
      </c>
      <c r="F658" s="9">
        <v>131.24039550950616</v>
      </c>
      <c r="G658" s="9">
        <v>221.14960338011929</v>
      </c>
      <c r="H658" s="9">
        <v>141.97268819316375</v>
      </c>
    </row>
    <row r="659" spans="1:8" x14ac:dyDescent="0.25">
      <c r="A659" s="21"/>
      <c r="B659" s="5">
        <f>DATE(YEAR(siječanj!B659),MONTH(siječanj!B659)+4,DAY(siječanj!B659))</f>
        <v>45784</v>
      </c>
      <c r="C659" s="8">
        <v>6.8333333333333304</v>
      </c>
      <c r="D659">
        <v>0.89925532347311687</v>
      </c>
      <c r="E659" s="6">
        <v>157.78635568926461</v>
      </c>
      <c r="F659" s="9">
        <v>126.3053226159609</v>
      </c>
      <c r="G659" s="9">
        <v>221.77957644782546</v>
      </c>
      <c r="H659" s="9">
        <v>141.89022032499392</v>
      </c>
    </row>
    <row r="660" spans="1:8" x14ac:dyDescent="0.25">
      <c r="A660" s="21"/>
      <c r="B660" s="5">
        <f>DATE(YEAR(siječanj!B660),MONTH(siječanj!B660)+4,DAY(siječanj!B660))</f>
        <v>45784</v>
      </c>
      <c r="C660" s="8">
        <v>6.84375</v>
      </c>
      <c r="D660">
        <v>0.89925532347311687</v>
      </c>
      <c r="E660" s="6">
        <v>156.55470910136779</v>
      </c>
      <c r="F660" s="9">
        <v>122.95948602849953</v>
      </c>
      <c r="G660" s="9">
        <v>222.05422366221686</v>
      </c>
      <c r="H660" s="9">
        <v>140.78265557419022</v>
      </c>
    </row>
    <row r="661" spans="1:8" x14ac:dyDescent="0.25">
      <c r="A661" s="21"/>
      <c r="B661" s="5">
        <f>DATE(YEAR(siječanj!B661),MONTH(siječanj!B661)+4,DAY(siječanj!B661))</f>
        <v>45784</v>
      </c>
      <c r="C661" s="8">
        <v>6.8541666666666696</v>
      </c>
      <c r="D661">
        <v>0.89925532347311687</v>
      </c>
      <c r="E661" s="6">
        <v>156.15543063353675</v>
      </c>
      <c r="F661" s="9">
        <v>120.1926483459994</v>
      </c>
      <c r="G661" s="9">
        <v>222.52453147329268</v>
      </c>
      <c r="H661" s="9">
        <v>140.42360228644495</v>
      </c>
    </row>
    <row r="662" spans="1:8" x14ac:dyDescent="0.25">
      <c r="A662" s="21"/>
      <c r="B662" s="5">
        <f>DATE(YEAR(siječanj!B662),MONTH(siječanj!B662)+4,DAY(siječanj!B662))</f>
        <v>45784</v>
      </c>
      <c r="C662" s="8">
        <v>6.8645833333333304</v>
      </c>
      <c r="D662">
        <v>0.89925532347311687</v>
      </c>
      <c r="E662" s="6">
        <v>155.34108550330578</v>
      </c>
      <c r="F662" s="9">
        <v>117.72053254875178</v>
      </c>
      <c r="G662" s="9">
        <v>222.94460724225374</v>
      </c>
      <c r="H662" s="9">
        <v>139.69129809294034</v>
      </c>
    </row>
    <row r="663" spans="1:8" x14ac:dyDescent="0.25">
      <c r="A663" s="21"/>
      <c r="B663" s="5">
        <f>DATE(YEAR(siječanj!B663),MONTH(siječanj!B663)+4,DAY(siječanj!B663))</f>
        <v>45784</v>
      </c>
      <c r="C663" s="8">
        <v>6.875</v>
      </c>
      <c r="D663">
        <v>0.89925532347311687</v>
      </c>
      <c r="E663" s="6">
        <v>152.29632257187163</v>
      </c>
      <c r="F663" s="9">
        <v>113.41794455028149</v>
      </c>
      <c r="G663" s="9">
        <v>222.7536007523166</v>
      </c>
      <c r="H663" s="9">
        <v>136.95327881813458</v>
      </c>
    </row>
    <row r="664" spans="1:8" x14ac:dyDescent="0.25">
      <c r="A664" s="21"/>
      <c r="B664" s="5">
        <f>DATE(YEAR(siječanj!B664),MONTH(siječanj!B664)+4,DAY(siječanj!B664))</f>
        <v>45784</v>
      </c>
      <c r="C664" s="8">
        <v>6.8854166666666696</v>
      </c>
      <c r="D664">
        <v>0.89925532347311687</v>
      </c>
      <c r="E664" s="6">
        <v>157.49001846896826</v>
      </c>
      <c r="F664" s="9">
        <v>110.48022682697513</v>
      </c>
      <c r="G664" s="9">
        <v>222.02943663973784</v>
      </c>
      <c r="H664" s="9">
        <v>141.6237375020992</v>
      </c>
    </row>
    <row r="665" spans="1:8" x14ac:dyDescent="0.25">
      <c r="A665" s="21"/>
      <c r="B665" s="5">
        <f>DATE(YEAR(siječanj!B665),MONTH(siječanj!B665)+4,DAY(siječanj!B665))</f>
        <v>45784</v>
      </c>
      <c r="C665" s="8">
        <v>6.8958333333333304</v>
      </c>
      <c r="D665">
        <v>0.89925532347311687</v>
      </c>
      <c r="E665" s="6">
        <v>159.68471322634264</v>
      </c>
      <c r="F665" s="9">
        <v>108.44351871558277</v>
      </c>
      <c r="G665" s="9">
        <v>221.77476617908226</v>
      </c>
      <c r="H665" s="9">
        <v>143.59732844606665</v>
      </c>
    </row>
    <row r="666" spans="1:8" x14ac:dyDescent="0.25">
      <c r="A666" s="21"/>
      <c r="B666" s="5">
        <f>DATE(YEAR(siječanj!B666),MONTH(siječanj!B666)+4,DAY(siječanj!B666))</f>
        <v>45784</v>
      </c>
      <c r="C666" s="8">
        <v>6.90625</v>
      </c>
      <c r="D666">
        <v>0.89925532347311687</v>
      </c>
      <c r="E666" s="6">
        <v>156.35081672318188</v>
      </c>
      <c r="F666" s="9">
        <v>106.20505839554394</v>
      </c>
      <c r="G666" s="9">
        <v>220.81311162204875</v>
      </c>
      <c r="H666" s="9">
        <v>140.59930426769094</v>
      </c>
    </row>
    <row r="667" spans="1:8" x14ac:dyDescent="0.25">
      <c r="A667" s="21"/>
      <c r="B667" s="5">
        <f>DATE(YEAR(siječanj!B667),MONTH(siječanj!B667)+4,DAY(siječanj!B667))</f>
        <v>45784</v>
      </c>
      <c r="C667" s="8">
        <v>6.9166666666666696</v>
      </c>
      <c r="D667">
        <v>0.89925532347311687</v>
      </c>
      <c r="E667" s="6">
        <v>151.34757372405312</v>
      </c>
      <c r="F667" s="9">
        <v>103.49307531162459</v>
      </c>
      <c r="G667" s="9">
        <v>219.05995278455381</v>
      </c>
      <c r="H667" s="9">
        <v>136.10011136609478</v>
      </c>
    </row>
    <row r="668" spans="1:8" x14ac:dyDescent="0.25">
      <c r="A668" s="21"/>
      <c r="B668" s="5">
        <f>DATE(YEAR(siječanj!B668),MONTH(siječanj!B668)+4,DAY(siječanj!B668))</f>
        <v>45784</v>
      </c>
      <c r="C668" s="8">
        <v>6.9270833333333304</v>
      </c>
      <c r="D668">
        <v>0.89925532347311687</v>
      </c>
      <c r="E668" s="6">
        <v>144.18806830439826</v>
      </c>
      <c r="F668" s="9">
        <v>101.45922943863123</v>
      </c>
      <c r="G668" s="9">
        <v>216.64322628036595</v>
      </c>
      <c r="H668" s="9">
        <v>129.66188800403552</v>
      </c>
    </row>
    <row r="669" spans="1:8" x14ac:dyDescent="0.25">
      <c r="A669" s="21"/>
      <c r="B669" s="5">
        <f>DATE(YEAR(siječanj!B669),MONTH(siječanj!B669)+4,DAY(siječanj!B669))</f>
        <v>45784</v>
      </c>
      <c r="C669" s="8">
        <v>6.9375</v>
      </c>
      <c r="D669">
        <v>0.89925532347311687</v>
      </c>
      <c r="E669" s="6">
        <v>134.19990247619697</v>
      </c>
      <c r="F669" s="9">
        <v>99.269724340869217</v>
      </c>
      <c r="G669" s="9">
        <v>215.3083171948366</v>
      </c>
      <c r="H669" s="9">
        <v>120.67997671129324</v>
      </c>
    </row>
    <row r="670" spans="1:8" x14ac:dyDescent="0.25">
      <c r="A670" s="21"/>
      <c r="B670" s="5">
        <f>DATE(YEAR(siječanj!B670),MONTH(siječanj!B670)+4,DAY(siječanj!B670))</f>
        <v>45784</v>
      </c>
      <c r="C670" s="8">
        <v>6.9479166666666696</v>
      </c>
      <c r="D670">
        <v>0.89925532347311687</v>
      </c>
      <c r="E670" s="6">
        <v>122.06584878900301</v>
      </c>
      <c r="F670" s="9">
        <v>97.002621512903673</v>
      </c>
      <c r="G670" s="9">
        <v>214.75902985524931</v>
      </c>
      <c r="H670" s="9">
        <v>109.76836433777548</v>
      </c>
    </row>
    <row r="671" spans="1:8" x14ac:dyDescent="0.25">
      <c r="A671" s="21"/>
      <c r="B671" s="5">
        <f>DATE(YEAR(siječanj!B671),MONTH(siječanj!B671)+4,DAY(siječanj!B671))</f>
        <v>45784</v>
      </c>
      <c r="C671" s="8">
        <v>6.9583333333333304</v>
      </c>
      <c r="D671">
        <v>0.89925532347311687</v>
      </c>
      <c r="E671" s="6">
        <v>110.5936511167713</v>
      </c>
      <c r="F671" s="9">
        <v>93.900308643090966</v>
      </c>
      <c r="G671" s="9">
        <v>209.99425427665585</v>
      </c>
      <c r="H671" s="9">
        <v>99.451929509085204</v>
      </c>
    </row>
    <row r="672" spans="1:8" x14ac:dyDescent="0.25">
      <c r="A672" s="21"/>
      <c r="B672" s="5">
        <f>DATE(YEAR(siječanj!B672),MONTH(siječanj!B672)+4,DAY(siječanj!B672))</f>
        <v>45784</v>
      </c>
      <c r="C672" s="8">
        <v>6.96875</v>
      </c>
      <c r="D672">
        <v>0.89925532347311687</v>
      </c>
      <c r="E672" s="6">
        <v>100.5303759593818</v>
      </c>
      <c r="F672" s="9">
        <v>91.519700564621928</v>
      </c>
      <c r="G672" s="9">
        <v>208.69091277944909</v>
      </c>
      <c r="H672" s="9">
        <v>90.402475752227929</v>
      </c>
    </row>
    <row r="673" spans="1:8" x14ac:dyDescent="0.25">
      <c r="A673" s="21"/>
      <c r="B673" s="5">
        <f>DATE(YEAR(siječanj!B673),MONTH(siječanj!B673)+4,DAY(siječanj!B673))</f>
        <v>45784</v>
      </c>
      <c r="C673" s="8">
        <v>6.9791666666666696</v>
      </c>
      <c r="D673">
        <v>0.89925532347311687</v>
      </c>
      <c r="E673" s="6">
        <v>91.512027075503653</v>
      </c>
      <c r="F673" s="9">
        <v>89.522947746795538</v>
      </c>
      <c r="G673" s="9">
        <v>206.95096750336782</v>
      </c>
      <c r="H673" s="9">
        <v>82.292677509462663</v>
      </c>
    </row>
    <row r="674" spans="1:8" ht="15.75" thickBot="1" x14ac:dyDescent="0.3">
      <c r="A674" s="21"/>
      <c r="B674" s="5">
        <f>DATE(YEAR(siječanj!B674),MONTH(siječanj!B674)+4,DAY(siječanj!B674))</f>
        <v>45784</v>
      </c>
      <c r="C674" s="8">
        <v>6.9895833333333304</v>
      </c>
      <c r="D674">
        <v>0.89925532347311687</v>
      </c>
      <c r="E674" s="6">
        <v>83.688031633523138</v>
      </c>
      <c r="F674" s="9">
        <v>87.734017999184772</v>
      </c>
      <c r="G674" s="9">
        <v>206.4601481536136</v>
      </c>
      <c r="H674" s="9">
        <v>75.25690795743229</v>
      </c>
    </row>
    <row r="675" spans="1:8" x14ac:dyDescent="0.25">
      <c r="A675" s="20">
        <f t="shared" ref="A675" si="5">A579+1</f>
        <v>128</v>
      </c>
      <c r="B675" s="5">
        <f>DATE(YEAR(siječanj!B675),MONTH(siječanj!B675)+4,DAY(siječanj!B675))</f>
        <v>45785</v>
      </c>
      <c r="C675" s="8">
        <v>7</v>
      </c>
      <c r="D675">
        <v>0.899048187857453</v>
      </c>
      <c r="E675" s="6">
        <v>76.284442191922636</v>
      </c>
      <c r="F675" s="9">
        <v>85.804476941672007</v>
      </c>
      <c r="G675" s="9">
        <v>200.80115573719269</v>
      </c>
      <c r="H675" s="9">
        <v>68.583389514364683</v>
      </c>
    </row>
    <row r="676" spans="1:8" x14ac:dyDescent="0.25">
      <c r="A676" s="21"/>
      <c r="B676" s="5">
        <f>DATE(YEAR(siječanj!B676),MONTH(siječanj!B676)+4,DAY(siječanj!B676))</f>
        <v>45785</v>
      </c>
      <c r="C676" s="8">
        <v>7.0104166666666696</v>
      </c>
      <c r="D676">
        <v>0.899048187857453</v>
      </c>
      <c r="E676" s="6">
        <v>70.67877030672993</v>
      </c>
      <c r="F676" s="9">
        <v>84.244070786172614</v>
      </c>
      <c r="G676" s="9">
        <v>198.9738683778414</v>
      </c>
      <c r="H676" s="9">
        <v>63.5436203642587</v>
      </c>
    </row>
    <row r="677" spans="1:8" x14ac:dyDescent="0.25">
      <c r="A677" s="21"/>
      <c r="B677" s="5">
        <f>DATE(YEAR(siječanj!B677),MONTH(siječanj!B677)+4,DAY(siječanj!B677))</f>
        <v>45785</v>
      </c>
      <c r="C677" s="8">
        <v>7.0208333333333304</v>
      </c>
      <c r="D677">
        <v>0.899048187857453</v>
      </c>
      <c r="E677" s="6">
        <v>66.392408221780144</v>
      </c>
      <c r="F677" s="9">
        <v>82.92409224446989</v>
      </c>
      <c r="G677" s="9">
        <v>197.78906372045449</v>
      </c>
      <c r="H677" s="9">
        <v>59.689974299283705</v>
      </c>
    </row>
    <row r="678" spans="1:8" x14ac:dyDescent="0.25">
      <c r="A678" s="21"/>
      <c r="B678" s="5">
        <f>DATE(YEAR(siječanj!B678),MONTH(siječanj!B678)+4,DAY(siječanj!B678))</f>
        <v>45785</v>
      </c>
      <c r="C678" s="8">
        <v>7.03125</v>
      </c>
      <c r="D678">
        <v>0.899048187857453</v>
      </c>
      <c r="E678" s="6">
        <v>62.939519767320171</v>
      </c>
      <c r="F678" s="9">
        <v>81.886918813140767</v>
      </c>
      <c r="G678" s="9">
        <v>197.12092142588176</v>
      </c>
      <c r="H678" s="9">
        <v>56.58566119142754</v>
      </c>
    </row>
    <row r="679" spans="1:8" x14ac:dyDescent="0.25">
      <c r="A679" s="21"/>
      <c r="B679" s="5">
        <f>DATE(YEAR(siječanj!B679),MONTH(siječanj!B679)+4,DAY(siječanj!B679))</f>
        <v>45785</v>
      </c>
      <c r="C679" s="8">
        <v>7.0416666666666696</v>
      </c>
      <c r="D679">
        <v>0.899048187857453</v>
      </c>
      <c r="E679" s="6">
        <v>59.681248696332332</v>
      </c>
      <c r="F679" s="9">
        <v>80.343497521524142</v>
      </c>
      <c r="G679" s="9">
        <v>195.77858486046063</v>
      </c>
      <c r="H679" s="9">
        <v>53.656318489507562</v>
      </c>
    </row>
    <row r="680" spans="1:8" x14ac:dyDescent="0.25">
      <c r="A680" s="21"/>
      <c r="B680" s="5">
        <f>DATE(YEAR(siječanj!B680),MONTH(siječanj!B680)+4,DAY(siječanj!B680))</f>
        <v>45785</v>
      </c>
      <c r="C680" s="8">
        <v>7.0520833333333304</v>
      </c>
      <c r="D680">
        <v>0.899048187857453</v>
      </c>
      <c r="E680" s="6">
        <v>58.055919544175772</v>
      </c>
      <c r="F680" s="9">
        <v>79.72385763298324</v>
      </c>
      <c r="G680" s="9">
        <v>195.55393724245098</v>
      </c>
      <c r="H680" s="9">
        <v>52.195069260589314</v>
      </c>
    </row>
    <row r="681" spans="1:8" x14ac:dyDescent="0.25">
      <c r="A681" s="21"/>
      <c r="B681" s="5">
        <f>DATE(YEAR(siječanj!B681),MONTH(siječanj!B681)+4,DAY(siječanj!B681))</f>
        <v>45785</v>
      </c>
      <c r="C681" s="8">
        <v>7.0625</v>
      </c>
      <c r="D681">
        <v>0.899048187857453</v>
      </c>
      <c r="E681" s="6">
        <v>56.09138294356643</v>
      </c>
      <c r="F681" s="9">
        <v>79.213846486023584</v>
      </c>
      <c r="G681" s="9">
        <v>195.47294178638376</v>
      </c>
      <c r="H681" s="9">
        <v>50.428856189831848</v>
      </c>
    </row>
    <row r="682" spans="1:8" x14ac:dyDescent="0.25">
      <c r="A682" s="21"/>
      <c r="B682" s="5">
        <f>DATE(YEAR(siječanj!B682),MONTH(siječanj!B682)+4,DAY(siječanj!B682))</f>
        <v>45785</v>
      </c>
      <c r="C682" s="8">
        <v>7.0729166666666696</v>
      </c>
      <c r="D682">
        <v>0.899048187857453</v>
      </c>
      <c r="E682" s="6">
        <v>54.885261164896384</v>
      </c>
      <c r="F682" s="9">
        <v>78.813762224202208</v>
      </c>
      <c r="G682" s="9">
        <v>195.57155688861843</v>
      </c>
      <c r="H682" s="9">
        <v>49.344494590383135</v>
      </c>
    </row>
    <row r="683" spans="1:8" x14ac:dyDescent="0.25">
      <c r="A683" s="21"/>
      <c r="B683" s="5">
        <f>DATE(YEAR(siječanj!B683),MONTH(siječanj!B683)+4,DAY(siječanj!B683))</f>
        <v>45785</v>
      </c>
      <c r="C683" s="8">
        <v>7.0833333333333304</v>
      </c>
      <c r="D683">
        <v>0.899048187857453</v>
      </c>
      <c r="E683" s="6">
        <v>53.767948723626802</v>
      </c>
      <c r="F683" s="9">
        <v>78.346741118744902</v>
      </c>
      <c r="G683" s="9">
        <v>195.22312682553553</v>
      </c>
      <c r="H683" s="9">
        <v>48.339976864789129</v>
      </c>
    </row>
    <row r="684" spans="1:8" x14ac:dyDescent="0.25">
      <c r="A684" s="21"/>
      <c r="B684" s="5">
        <f>DATE(YEAR(siječanj!B684),MONTH(siječanj!B684)+4,DAY(siječanj!B684))</f>
        <v>45785</v>
      </c>
      <c r="C684" s="8">
        <v>7.09375</v>
      </c>
      <c r="D684">
        <v>0.899048187857453</v>
      </c>
      <c r="E684" s="6">
        <v>52.787647261088246</v>
      </c>
      <c r="F684" s="9">
        <v>77.744969368224005</v>
      </c>
      <c r="G684" s="9">
        <v>195.22755787224509</v>
      </c>
      <c r="H684" s="9">
        <v>47.458638611339829</v>
      </c>
    </row>
    <row r="685" spans="1:8" x14ac:dyDescent="0.25">
      <c r="A685" s="21"/>
      <c r="B685" s="5">
        <f>DATE(YEAR(siječanj!B685),MONTH(siječanj!B685)+4,DAY(siječanj!B685))</f>
        <v>45785</v>
      </c>
      <c r="C685" s="8">
        <v>7.1041666666666696</v>
      </c>
      <c r="D685">
        <v>0.899048187857453</v>
      </c>
      <c r="E685" s="6">
        <v>52.884869770560073</v>
      </c>
      <c r="F685" s="9">
        <v>77.450394917922807</v>
      </c>
      <c r="G685" s="9">
        <v>195.03112984518955</v>
      </c>
      <c r="H685" s="9">
        <v>47.546046332299433</v>
      </c>
    </row>
    <row r="686" spans="1:8" x14ac:dyDescent="0.25">
      <c r="A686" s="21"/>
      <c r="B686" s="5">
        <f>DATE(YEAR(siječanj!B686),MONTH(siječanj!B686)+4,DAY(siječanj!B686))</f>
        <v>45785</v>
      </c>
      <c r="C686" s="8">
        <v>7.1145833333333304</v>
      </c>
      <c r="D686">
        <v>0.899048187857453</v>
      </c>
      <c r="E686" s="6">
        <v>52.401512083854485</v>
      </c>
      <c r="F686" s="9">
        <v>77.307306626528757</v>
      </c>
      <c r="G686" s="9">
        <v>194.92187376071277</v>
      </c>
      <c r="H686" s="9">
        <v>47.111484479979801</v>
      </c>
    </row>
    <row r="687" spans="1:8" x14ac:dyDescent="0.25">
      <c r="A687" s="21"/>
      <c r="B687" s="5">
        <f>DATE(YEAR(siječanj!B687),MONTH(siječanj!B687)+4,DAY(siječanj!B687))</f>
        <v>45785</v>
      </c>
      <c r="C687" s="8">
        <v>7.125</v>
      </c>
      <c r="D687">
        <v>0.899048187857453</v>
      </c>
      <c r="E687" s="6">
        <v>52.723655443987319</v>
      </c>
      <c r="F687" s="9">
        <v>77.264468307862501</v>
      </c>
      <c r="G687" s="9">
        <v>194.78188092165249</v>
      </c>
      <c r="H687" s="9">
        <v>47.401106884137533</v>
      </c>
    </row>
    <row r="688" spans="1:8" x14ac:dyDescent="0.25">
      <c r="A688" s="21"/>
      <c r="B688" s="5">
        <f>DATE(YEAR(siječanj!B688),MONTH(siječanj!B688)+4,DAY(siječanj!B688))</f>
        <v>45785</v>
      </c>
      <c r="C688" s="8">
        <v>7.1354166666666696</v>
      </c>
      <c r="D688">
        <v>0.899048187857453</v>
      </c>
      <c r="E688" s="6">
        <v>53.195729197681615</v>
      </c>
      <c r="F688" s="9">
        <v>77.185149940881359</v>
      </c>
      <c r="G688" s="9">
        <v>195.06272798694616</v>
      </c>
      <c r="H688" s="9">
        <v>47.825523936931461</v>
      </c>
    </row>
    <row r="689" spans="1:8" x14ac:dyDescent="0.25">
      <c r="A689" s="21"/>
      <c r="B689" s="5">
        <f>DATE(YEAR(siječanj!B689),MONTH(siječanj!B689)+4,DAY(siječanj!B689))</f>
        <v>45785</v>
      </c>
      <c r="C689" s="8">
        <v>7.1458333333333304</v>
      </c>
      <c r="D689">
        <v>0.899048187857453</v>
      </c>
      <c r="E689" s="6">
        <v>53.702874179918787</v>
      </c>
      <c r="F689" s="9">
        <v>77.080726098941327</v>
      </c>
      <c r="G689" s="9">
        <v>195.11550824536357</v>
      </c>
      <c r="H689" s="9">
        <v>48.28147171419279</v>
      </c>
    </row>
    <row r="690" spans="1:8" x14ac:dyDescent="0.25">
      <c r="A690" s="21"/>
      <c r="B690" s="5">
        <f>DATE(YEAR(siječanj!B690),MONTH(siječanj!B690)+4,DAY(siječanj!B690))</f>
        <v>45785</v>
      </c>
      <c r="C690" s="8">
        <v>7.15625</v>
      </c>
      <c r="D690">
        <v>0.899048187857453</v>
      </c>
      <c r="E690" s="6">
        <v>54.370581673442821</v>
      </c>
      <c r="F690" s="9">
        <v>77.111109447917642</v>
      </c>
      <c r="G690" s="9">
        <v>195.11453203319351</v>
      </c>
      <c r="H690" s="9">
        <v>48.881772926264411</v>
      </c>
    </row>
    <row r="691" spans="1:8" x14ac:dyDescent="0.25">
      <c r="A691" s="21"/>
      <c r="B691" s="5">
        <f>DATE(YEAR(siječanj!B691),MONTH(siječanj!B691)+4,DAY(siječanj!B691))</f>
        <v>45785</v>
      </c>
      <c r="C691" s="8">
        <v>7.1666666666666696</v>
      </c>
      <c r="D691">
        <v>0.899048187857453</v>
      </c>
      <c r="E691" s="6">
        <v>57.066541207071118</v>
      </c>
      <c r="F691" s="9">
        <v>77.374260501201164</v>
      </c>
      <c r="G691" s="9">
        <v>196.94688017947706</v>
      </c>
      <c r="H691" s="9">
        <v>51.305570459509958</v>
      </c>
    </row>
    <row r="692" spans="1:8" x14ac:dyDescent="0.25">
      <c r="A692" s="21"/>
      <c r="B692" s="5">
        <f>DATE(YEAR(siječanj!B692),MONTH(siječanj!B692)+4,DAY(siječanj!B692))</f>
        <v>45785</v>
      </c>
      <c r="C692" s="8">
        <v>7.1770833333333304</v>
      </c>
      <c r="D692">
        <v>0.899048187857453</v>
      </c>
      <c r="E692" s="6">
        <v>59.366578428170101</v>
      </c>
      <c r="F692" s="9">
        <v>77.606218648846792</v>
      </c>
      <c r="G692" s="9">
        <v>198.45817244211045</v>
      </c>
      <c r="H692" s="9">
        <v>53.373414755143692</v>
      </c>
    </row>
    <row r="693" spans="1:8" x14ac:dyDescent="0.25">
      <c r="A693" s="21"/>
      <c r="B693" s="5">
        <f>DATE(YEAR(siječanj!B693),MONTH(siječanj!B693)+4,DAY(siječanj!B693))</f>
        <v>45785</v>
      </c>
      <c r="C693" s="8">
        <v>7.1875</v>
      </c>
      <c r="D693">
        <v>0.899048187857453</v>
      </c>
      <c r="E693" s="6">
        <v>63.176662649891767</v>
      </c>
      <c r="F693" s="9">
        <v>78.067565366427075</v>
      </c>
      <c r="G693" s="9">
        <v>204.11571776402593</v>
      </c>
      <c r="H693" s="9">
        <v>56.798864070266831</v>
      </c>
    </row>
    <row r="694" spans="1:8" x14ac:dyDescent="0.25">
      <c r="A694" s="21"/>
      <c r="B694" s="5">
        <f>DATE(YEAR(siječanj!B694),MONTH(siječanj!B694)+4,DAY(siječanj!B694))</f>
        <v>45785</v>
      </c>
      <c r="C694" s="8">
        <v>7.1979166666666696</v>
      </c>
      <c r="D694">
        <v>0.899048187857453</v>
      </c>
      <c r="E694" s="6">
        <v>67.771926734903971</v>
      </c>
      <c r="F694" s="9">
        <v>78.669495146087655</v>
      </c>
      <c r="G694" s="9">
        <v>206.77356887389911</v>
      </c>
      <c r="H694" s="9">
        <v>60.930227918623487</v>
      </c>
    </row>
    <row r="695" spans="1:8" x14ac:dyDescent="0.25">
      <c r="A695" s="21"/>
      <c r="B695" s="5">
        <f>DATE(YEAR(siječanj!B695),MONTH(siječanj!B695)+4,DAY(siječanj!B695))</f>
        <v>45785</v>
      </c>
      <c r="C695" s="8">
        <v>7.2083333333333304</v>
      </c>
      <c r="D695">
        <v>0.899048187857453</v>
      </c>
      <c r="E695" s="6">
        <v>73.893026015107736</v>
      </c>
      <c r="F695" s="9">
        <v>79.580952786739076</v>
      </c>
      <c r="G695" s="9">
        <v>211.65830072897077</v>
      </c>
      <c r="H695" s="9">
        <v>66.433391134186238</v>
      </c>
    </row>
    <row r="696" spans="1:8" x14ac:dyDescent="0.25">
      <c r="A696" s="21"/>
      <c r="B696" s="5">
        <f>DATE(YEAR(siječanj!B696),MONTH(siječanj!B696)+4,DAY(siječanj!B696))</f>
        <v>45785</v>
      </c>
      <c r="C696" s="8">
        <v>7.21875</v>
      </c>
      <c r="D696">
        <v>0.899048187857453</v>
      </c>
      <c r="E696" s="6">
        <v>80.130309884118091</v>
      </c>
      <c r="F696" s="9">
        <v>80.930593860891733</v>
      </c>
      <c r="G696" s="9">
        <v>212.57938252233134</v>
      </c>
      <c r="H696" s="9">
        <v>72.041009893772525</v>
      </c>
    </row>
    <row r="697" spans="1:8" x14ac:dyDescent="0.25">
      <c r="A697" s="21"/>
      <c r="B697" s="5">
        <f>DATE(YEAR(siječanj!B697),MONTH(siječanj!B697)+4,DAY(siječanj!B697))</f>
        <v>45785</v>
      </c>
      <c r="C697" s="8">
        <v>7.2291666666666696</v>
      </c>
      <c r="D697">
        <v>0.899048187857453</v>
      </c>
      <c r="E697" s="6">
        <v>85.020562981821698</v>
      </c>
      <c r="F697" s="9">
        <v>83.078754089165358</v>
      </c>
      <c r="G697" s="9">
        <v>213.35519092463997</v>
      </c>
      <c r="H697" s="9">
        <v>76.437583079427242</v>
      </c>
    </row>
    <row r="698" spans="1:8" x14ac:dyDescent="0.25">
      <c r="A698" s="21"/>
      <c r="B698" s="5">
        <f>DATE(YEAR(siječanj!B698),MONTH(siječanj!B698)+4,DAY(siječanj!B698))</f>
        <v>45785</v>
      </c>
      <c r="C698" s="8">
        <v>7.2395833333333304</v>
      </c>
      <c r="D698">
        <v>0.899048187857453</v>
      </c>
      <c r="E698" s="6">
        <v>90.600681330366228</v>
      </c>
      <c r="F698" s="9">
        <v>86.010336833468671</v>
      </c>
      <c r="G698" s="9">
        <v>213.33540308298603</v>
      </c>
      <c r="H698" s="9">
        <v>81.454378368716334</v>
      </c>
    </row>
    <row r="699" spans="1:8" x14ac:dyDescent="0.25">
      <c r="A699" s="21"/>
      <c r="B699" s="5">
        <f>DATE(YEAR(siječanj!B699),MONTH(siječanj!B699)+4,DAY(siječanj!B699))</f>
        <v>45785</v>
      </c>
      <c r="C699" s="8">
        <v>7.25</v>
      </c>
      <c r="D699">
        <v>0.899048187857453</v>
      </c>
      <c r="E699" s="6">
        <v>95.648322063990079</v>
      </c>
      <c r="F699" s="9">
        <v>90.238045751224973</v>
      </c>
      <c r="G699" s="9">
        <v>213.024308916835</v>
      </c>
      <c r="H699" s="9">
        <v>85.992450623236323</v>
      </c>
    </row>
    <row r="700" spans="1:8" x14ac:dyDescent="0.25">
      <c r="A700" s="21"/>
      <c r="B700" s="5">
        <f>DATE(YEAR(siječanj!B700),MONTH(siječanj!B700)+4,DAY(siječanj!B700))</f>
        <v>45785</v>
      </c>
      <c r="C700" s="8">
        <v>7.2604166666666696</v>
      </c>
      <c r="D700">
        <v>0.899048187857453</v>
      </c>
      <c r="E700" s="6">
        <v>98.703019730229755</v>
      </c>
      <c r="F700" s="9">
        <v>93.50459441869971</v>
      </c>
      <c r="G700" s="9">
        <v>212.38448296575737</v>
      </c>
      <c r="H700" s="9">
        <v>88.738771024521498</v>
      </c>
    </row>
    <row r="701" spans="1:8" x14ac:dyDescent="0.25">
      <c r="A701" s="21"/>
      <c r="B701" s="5">
        <f>DATE(YEAR(siječanj!B701),MONTH(siječanj!B701)+4,DAY(siječanj!B701))</f>
        <v>45785</v>
      </c>
      <c r="C701" s="8">
        <v>7.2708333333333304</v>
      </c>
      <c r="D701">
        <v>0.899048187857453</v>
      </c>
      <c r="E701" s="6">
        <v>100.87420654148079</v>
      </c>
      <c r="F701" s="9">
        <v>98.099272856659852</v>
      </c>
      <c r="G701" s="9">
        <v>205.9632745310837</v>
      </c>
      <c r="H701" s="9">
        <v>90.690772592676737</v>
      </c>
    </row>
    <row r="702" spans="1:8" x14ac:dyDescent="0.25">
      <c r="A702" s="21"/>
      <c r="B702" s="5">
        <f>DATE(YEAR(siječanj!B702),MONTH(siječanj!B702)+4,DAY(siječanj!B702))</f>
        <v>45785</v>
      </c>
      <c r="C702" s="8">
        <v>7.28125</v>
      </c>
      <c r="D702">
        <v>0.899048187857453</v>
      </c>
      <c r="E702" s="6">
        <v>101.82638187725351</v>
      </c>
      <c r="F702" s="9">
        <v>104.99831346132143</v>
      </c>
      <c r="G702" s="9">
        <v>174.70272735175794</v>
      </c>
      <c r="H702" s="9">
        <v>91.546824102825767</v>
      </c>
    </row>
    <row r="703" spans="1:8" x14ac:dyDescent="0.25">
      <c r="A703" s="21"/>
      <c r="B703" s="5">
        <f>DATE(YEAR(siječanj!B703),MONTH(siječanj!B703)+4,DAY(siječanj!B703))</f>
        <v>45785</v>
      </c>
      <c r="C703" s="8">
        <v>7.2916666666666696</v>
      </c>
      <c r="D703">
        <v>0.899048187857453</v>
      </c>
      <c r="E703" s="6">
        <v>99.765390482744593</v>
      </c>
      <c r="F703" s="9">
        <v>113.40605666590488</v>
      </c>
      <c r="G703" s="9">
        <v>102.45854570137482</v>
      </c>
      <c r="H703" s="9">
        <v>89.693893524402711</v>
      </c>
    </row>
    <row r="704" spans="1:8" x14ac:dyDescent="0.25">
      <c r="A704" s="21"/>
      <c r="B704" s="5">
        <f>DATE(YEAR(siječanj!B704),MONTH(siječanj!B704)+4,DAY(siječanj!B704))</f>
        <v>45785</v>
      </c>
      <c r="C704" s="8">
        <v>7.3020833333333304</v>
      </c>
      <c r="D704">
        <v>0.899048187857453</v>
      </c>
      <c r="E704" s="6">
        <v>97.118335916971162</v>
      </c>
      <c r="F704" s="9">
        <v>116.8759906637784</v>
      </c>
      <c r="G704" s="9">
        <v>41.702645048060646</v>
      </c>
      <c r="H704" s="9">
        <v>87.314063913884311</v>
      </c>
    </row>
    <row r="705" spans="1:8" x14ac:dyDescent="0.25">
      <c r="A705" s="21"/>
      <c r="B705" s="5">
        <f>DATE(YEAR(siječanj!B705),MONTH(siječanj!B705)+4,DAY(siječanj!B705))</f>
        <v>45785</v>
      </c>
      <c r="C705" s="8">
        <v>7.3125</v>
      </c>
      <c r="D705">
        <v>0.899048187857453</v>
      </c>
      <c r="E705" s="6">
        <v>96.916999288690334</v>
      </c>
      <c r="F705" s="9">
        <v>120.88976783201211</v>
      </c>
      <c r="G705" s="9">
        <v>11.821069539154154</v>
      </c>
      <c r="H705" s="9">
        <v>87.133052583079106</v>
      </c>
    </row>
    <row r="706" spans="1:8" x14ac:dyDescent="0.25">
      <c r="A706" s="21"/>
      <c r="B706" s="5">
        <f>DATE(YEAR(siječanj!B706),MONTH(siječanj!B706)+4,DAY(siječanj!B706))</f>
        <v>45785</v>
      </c>
      <c r="C706" s="8">
        <v>7.3229166666666696</v>
      </c>
      <c r="D706">
        <v>0.899048187857453</v>
      </c>
      <c r="E706" s="6">
        <v>95.9964885055211</v>
      </c>
      <c r="F706" s="9">
        <v>126.86216470482201</v>
      </c>
      <c r="G706" s="9">
        <v>4.6759510147493666</v>
      </c>
      <c r="H706" s="9">
        <v>86.305469031567554</v>
      </c>
    </row>
    <row r="707" spans="1:8" x14ac:dyDescent="0.25">
      <c r="A707" s="21"/>
      <c r="B707" s="5">
        <f>DATE(YEAR(siječanj!B707),MONTH(siječanj!B707)+4,DAY(siječanj!B707))</f>
        <v>45785</v>
      </c>
      <c r="C707" s="8">
        <v>7.3333333333333304</v>
      </c>
      <c r="D707">
        <v>0.899048187857453</v>
      </c>
      <c r="E707" s="6">
        <v>97.414962392683137</v>
      </c>
      <c r="F707" s="9">
        <v>135.02605991921573</v>
      </c>
      <c r="G707" s="9">
        <v>2.4126970823678549</v>
      </c>
      <c r="H707" s="9">
        <v>87.580745409343706</v>
      </c>
    </row>
    <row r="708" spans="1:8" x14ac:dyDescent="0.25">
      <c r="A708" s="21"/>
      <c r="B708" s="5">
        <f>DATE(YEAR(siječanj!B708),MONTH(siječanj!B708)+4,DAY(siječanj!B708))</f>
        <v>45785</v>
      </c>
      <c r="C708" s="8">
        <v>7.34375</v>
      </c>
      <c r="D708">
        <v>0.899048187857453</v>
      </c>
      <c r="E708" s="6">
        <v>98.268123222248235</v>
      </c>
      <c r="F708" s="9">
        <v>138.62589272513625</v>
      </c>
      <c r="G708" s="9">
        <v>1.7833241869483181</v>
      </c>
      <c r="H708" s="9">
        <v>88.347778107115175</v>
      </c>
    </row>
    <row r="709" spans="1:8" x14ac:dyDescent="0.25">
      <c r="A709" s="21"/>
      <c r="B709" s="5">
        <f>DATE(YEAR(siječanj!B709),MONTH(siječanj!B709)+4,DAY(siječanj!B709))</f>
        <v>45785</v>
      </c>
      <c r="C709" s="8">
        <v>7.3541666666666696</v>
      </c>
      <c r="D709">
        <v>0.899048187857453</v>
      </c>
      <c r="E709" s="6">
        <v>97.678325486199853</v>
      </c>
      <c r="F709" s="9">
        <v>141.227911146347</v>
      </c>
      <c r="G709" s="9">
        <v>1.562611079411576</v>
      </c>
      <c r="H709" s="9">
        <v>87.81752152131844</v>
      </c>
    </row>
    <row r="710" spans="1:8" x14ac:dyDescent="0.25">
      <c r="A710" s="21"/>
      <c r="B710" s="5">
        <f>DATE(YEAR(siječanj!B710),MONTH(siječanj!B710)+4,DAY(siječanj!B710))</f>
        <v>45785</v>
      </c>
      <c r="C710" s="8">
        <v>7.3645833333333304</v>
      </c>
      <c r="D710">
        <v>0.899048187857453</v>
      </c>
      <c r="E710" s="6">
        <v>97.930805840004325</v>
      </c>
      <c r="F710" s="9">
        <v>144.28189320831612</v>
      </c>
      <c r="G710" s="9">
        <v>1.495527820977246</v>
      </c>
      <c r="H710" s="9">
        <v>88.044513525875956</v>
      </c>
    </row>
    <row r="711" spans="1:8" x14ac:dyDescent="0.25">
      <c r="A711" s="21"/>
      <c r="B711" s="5">
        <f>DATE(YEAR(siječanj!B711),MONTH(siječanj!B711)+4,DAY(siječanj!B711))</f>
        <v>45785</v>
      </c>
      <c r="C711" s="8">
        <v>7.375</v>
      </c>
      <c r="D711">
        <v>0.899048187857453</v>
      </c>
      <c r="E711" s="6">
        <v>98.249678236498923</v>
      </c>
      <c r="F711" s="9">
        <v>147.68660476332087</v>
      </c>
      <c r="G711" s="9">
        <v>1.4022179631010228</v>
      </c>
      <c r="H711" s="9">
        <v>88.331195176102199</v>
      </c>
    </row>
    <row r="712" spans="1:8" x14ac:dyDescent="0.25">
      <c r="A712" s="21"/>
      <c r="B712" s="5">
        <f>DATE(YEAR(siječanj!B712),MONTH(siječanj!B712)+4,DAY(siječanj!B712))</f>
        <v>45785</v>
      </c>
      <c r="C712" s="8">
        <v>7.3854166666666696</v>
      </c>
      <c r="D712">
        <v>0.899048187857453</v>
      </c>
      <c r="E712" s="6">
        <v>99.321684562396314</v>
      </c>
      <c r="F712" s="9">
        <v>149.29859999691209</v>
      </c>
      <c r="G712" s="9">
        <v>1.3129760683046394</v>
      </c>
      <c r="H712" s="9">
        <v>89.294980520771972</v>
      </c>
    </row>
    <row r="713" spans="1:8" x14ac:dyDescent="0.25">
      <c r="A713" s="21"/>
      <c r="B713" s="5">
        <f>DATE(YEAR(siječanj!B713),MONTH(siječanj!B713)+4,DAY(siječanj!B713))</f>
        <v>45785</v>
      </c>
      <c r="C713" s="8">
        <v>7.3958333333333304</v>
      </c>
      <c r="D713">
        <v>0.899048187857453</v>
      </c>
      <c r="E713" s="6">
        <v>98.747275808819239</v>
      </c>
      <c r="F713" s="9">
        <v>150.21399189736471</v>
      </c>
      <c r="G713" s="9">
        <v>1.3068582913147531</v>
      </c>
      <c r="H713" s="9">
        <v>88.778559371779039</v>
      </c>
    </row>
    <row r="714" spans="1:8" x14ac:dyDescent="0.25">
      <c r="A714" s="21"/>
      <c r="B714" s="5">
        <f>DATE(YEAR(siječanj!B714),MONTH(siječanj!B714)+4,DAY(siječanj!B714))</f>
        <v>45785</v>
      </c>
      <c r="C714" s="8">
        <v>7.40625</v>
      </c>
      <c r="D714">
        <v>0.899048187857453</v>
      </c>
      <c r="E714" s="6">
        <v>98.575993016341229</v>
      </c>
      <c r="F714" s="9">
        <v>150.93925306234613</v>
      </c>
      <c r="G714" s="9">
        <v>1.2766450448604492</v>
      </c>
      <c r="H714" s="9">
        <v>88.62456788759053</v>
      </c>
    </row>
    <row r="715" spans="1:8" x14ac:dyDescent="0.25">
      <c r="A715" s="21"/>
      <c r="B715" s="5">
        <f>DATE(YEAR(siječanj!B715),MONTH(siječanj!B715)+4,DAY(siječanj!B715))</f>
        <v>45785</v>
      </c>
      <c r="C715" s="8">
        <v>7.4166666666666696</v>
      </c>
      <c r="D715">
        <v>0.899048187857453</v>
      </c>
      <c r="E715" s="6">
        <v>99.362264521645528</v>
      </c>
      <c r="F715" s="9">
        <v>150.99958942537137</v>
      </c>
      <c r="G715" s="9">
        <v>1.2879263931305147</v>
      </c>
      <c r="H715" s="9">
        <v>89.331463859598301</v>
      </c>
    </row>
    <row r="716" spans="1:8" x14ac:dyDescent="0.25">
      <c r="A716" s="21"/>
      <c r="B716" s="5">
        <f>DATE(YEAR(siječanj!B716),MONTH(siječanj!B716)+4,DAY(siječanj!B716))</f>
        <v>45785</v>
      </c>
      <c r="C716" s="8">
        <v>7.4270833333333304</v>
      </c>
      <c r="D716">
        <v>0.899048187857453</v>
      </c>
      <c r="E716" s="6">
        <v>99.404676101660058</v>
      </c>
      <c r="F716" s="9">
        <v>150.80026745324363</v>
      </c>
      <c r="G716" s="9">
        <v>1.2966549211148382</v>
      </c>
      <c r="H716" s="9">
        <v>89.369593913754542</v>
      </c>
    </row>
    <row r="717" spans="1:8" x14ac:dyDescent="0.25">
      <c r="A717" s="21"/>
      <c r="B717" s="5">
        <f>DATE(YEAR(siječanj!B717),MONTH(siječanj!B717)+4,DAY(siječanj!B717))</f>
        <v>45785</v>
      </c>
      <c r="C717" s="8">
        <v>7.4375</v>
      </c>
      <c r="D717">
        <v>0.899048187857453</v>
      </c>
      <c r="E717" s="6">
        <v>99.459097725027149</v>
      </c>
      <c r="F717" s="9">
        <v>150.57213169880353</v>
      </c>
      <c r="G717" s="9">
        <v>1.2848183919874054</v>
      </c>
      <c r="H717" s="9">
        <v>89.418521575622989</v>
      </c>
    </row>
    <row r="718" spans="1:8" x14ac:dyDescent="0.25">
      <c r="A718" s="21"/>
      <c r="B718" s="5">
        <f>DATE(YEAR(siječanj!B718),MONTH(siječanj!B718)+4,DAY(siječanj!B718))</f>
        <v>45785</v>
      </c>
      <c r="C718" s="8">
        <v>7.4479166666666696</v>
      </c>
      <c r="D718">
        <v>0.899048187857453</v>
      </c>
      <c r="E718" s="6">
        <v>101.20119393922448</v>
      </c>
      <c r="F718" s="9">
        <v>150.78894934540551</v>
      </c>
      <c r="G718" s="9">
        <v>1.2454754349849728</v>
      </c>
      <c r="H718" s="9">
        <v>90.984750020070422</v>
      </c>
    </row>
    <row r="719" spans="1:8" x14ac:dyDescent="0.25">
      <c r="A719" s="21"/>
      <c r="B719" s="5">
        <f>DATE(YEAR(siječanj!B719),MONTH(siječanj!B719)+4,DAY(siječanj!B719))</f>
        <v>45785</v>
      </c>
      <c r="C719" s="8">
        <v>7.4583333333333304</v>
      </c>
      <c r="D719">
        <v>0.899048187857453</v>
      </c>
      <c r="E719" s="6">
        <v>101.81588943423219</v>
      </c>
      <c r="F719" s="9">
        <v>150.86005743732179</v>
      </c>
      <c r="G719" s="9">
        <v>1.2046396431891608</v>
      </c>
      <c r="H719" s="9">
        <v>91.537390890941239</v>
      </c>
    </row>
    <row r="720" spans="1:8" x14ac:dyDescent="0.25">
      <c r="A720" s="21"/>
      <c r="B720" s="5">
        <f>DATE(YEAR(siječanj!B720),MONTH(siječanj!B720)+4,DAY(siječanj!B720))</f>
        <v>45785</v>
      </c>
      <c r="C720" s="8">
        <v>7.46875</v>
      </c>
      <c r="D720">
        <v>0.899048187857453</v>
      </c>
      <c r="E720" s="6">
        <v>102.78823934464349</v>
      </c>
      <c r="F720" s="9">
        <v>150.89041656527218</v>
      </c>
      <c r="G720" s="9">
        <v>1.1177962139282278</v>
      </c>
      <c r="H720" s="9">
        <v>92.411580315859879</v>
      </c>
    </row>
    <row r="721" spans="1:8" x14ac:dyDescent="0.25">
      <c r="A721" s="21"/>
      <c r="B721" s="5">
        <f>DATE(YEAR(siječanj!B721),MONTH(siječanj!B721)+4,DAY(siječanj!B721))</f>
        <v>45785</v>
      </c>
      <c r="C721" s="8">
        <v>7.4791666666666696</v>
      </c>
      <c r="D721">
        <v>0.899048187857453</v>
      </c>
      <c r="E721" s="6">
        <v>103.32278137150301</v>
      </c>
      <c r="F721" s="9">
        <v>150.69177995177591</v>
      </c>
      <c r="G721" s="9">
        <v>1.076727628928968</v>
      </c>
      <c r="H721" s="9">
        <v>92.892159356441582</v>
      </c>
    </row>
    <row r="722" spans="1:8" x14ac:dyDescent="0.25">
      <c r="A722" s="21"/>
      <c r="B722" s="5">
        <f>DATE(YEAR(siječanj!B722),MONTH(siječanj!B722)+4,DAY(siječanj!B722))</f>
        <v>45785</v>
      </c>
      <c r="C722" s="8">
        <v>7.4895833333333304</v>
      </c>
      <c r="D722">
        <v>0.899048187857453</v>
      </c>
      <c r="E722" s="6">
        <v>103.16515301960334</v>
      </c>
      <c r="F722" s="9">
        <v>150.49329125524145</v>
      </c>
      <c r="G722" s="9">
        <v>1.0588380881038599</v>
      </c>
      <c r="H722" s="9">
        <v>92.750443872311223</v>
      </c>
    </row>
    <row r="723" spans="1:8" x14ac:dyDescent="0.25">
      <c r="A723" s="21"/>
      <c r="B723" s="5">
        <f>DATE(YEAR(siječanj!B723),MONTH(siječanj!B723)+4,DAY(siječanj!B723))</f>
        <v>45785</v>
      </c>
      <c r="C723" s="8">
        <v>7.5</v>
      </c>
      <c r="D723">
        <v>0.899048187857453</v>
      </c>
      <c r="E723" s="6">
        <v>101.60357100616531</v>
      </c>
      <c r="F723" s="9">
        <v>150.49012334187191</v>
      </c>
      <c r="G723" s="9">
        <v>1.0891042259472086</v>
      </c>
      <c r="H723" s="9">
        <v>91.346506392938977</v>
      </c>
    </row>
    <row r="724" spans="1:8" x14ac:dyDescent="0.25">
      <c r="A724" s="21"/>
      <c r="B724" s="5">
        <f>DATE(YEAR(siječanj!B724),MONTH(siječanj!B724)+4,DAY(siječanj!B724))</f>
        <v>45785</v>
      </c>
      <c r="C724" s="8">
        <v>7.5104166666666696</v>
      </c>
      <c r="D724">
        <v>0.899048187857453</v>
      </c>
      <c r="E724" s="6">
        <v>100.71495459497083</v>
      </c>
      <c r="F724" s="9">
        <v>149.86583754524415</v>
      </c>
      <c r="G724" s="9">
        <v>1.0989654216500284</v>
      </c>
      <c r="H724" s="9">
        <v>90.547597418754194</v>
      </c>
    </row>
    <row r="725" spans="1:8" x14ac:dyDescent="0.25">
      <c r="A725" s="21"/>
      <c r="B725" s="5">
        <f>DATE(YEAR(siječanj!B725),MONTH(siječanj!B725)+4,DAY(siječanj!B725))</f>
        <v>45785</v>
      </c>
      <c r="C725" s="8">
        <v>7.5208333333333304</v>
      </c>
      <c r="D725">
        <v>0.899048187857453</v>
      </c>
      <c r="E725" s="6">
        <v>100.73625746385046</v>
      </c>
      <c r="F725" s="9">
        <v>149.45671780643994</v>
      </c>
      <c r="G725" s="9">
        <v>1.0794416435409087</v>
      </c>
      <c r="H725" s="9">
        <v>90.566749724416582</v>
      </c>
    </row>
    <row r="726" spans="1:8" x14ac:dyDescent="0.25">
      <c r="A726" s="21"/>
      <c r="B726" s="5">
        <f>DATE(YEAR(siječanj!B726),MONTH(siječanj!B726)+4,DAY(siječanj!B726))</f>
        <v>45785</v>
      </c>
      <c r="C726" s="8">
        <v>7.53125</v>
      </c>
      <c r="D726">
        <v>0.899048187857453</v>
      </c>
      <c r="E726" s="6">
        <v>99.894331037259761</v>
      </c>
      <c r="F726" s="9">
        <v>149.27951077575321</v>
      </c>
      <c r="G726" s="9">
        <v>1.1220034227857123</v>
      </c>
      <c r="H726" s="9">
        <v>89.809817296280912</v>
      </c>
    </row>
    <row r="727" spans="1:8" x14ac:dyDescent="0.25">
      <c r="A727" s="21"/>
      <c r="B727" s="5">
        <f>DATE(YEAR(siječanj!B727),MONTH(siječanj!B727)+4,DAY(siječanj!B727))</f>
        <v>45785</v>
      </c>
      <c r="C727" s="8">
        <v>7.5416666666666696</v>
      </c>
      <c r="D727">
        <v>0.899048187857453</v>
      </c>
      <c r="E727" s="6">
        <v>97.766038228582872</v>
      </c>
      <c r="F727" s="9">
        <v>148.77456384162991</v>
      </c>
      <c r="G727" s="9">
        <v>1.1121900811492438</v>
      </c>
      <c r="H727" s="9">
        <v>87.896379503409904</v>
      </c>
    </row>
    <row r="728" spans="1:8" x14ac:dyDescent="0.25">
      <c r="A728" s="21"/>
      <c r="B728" s="5">
        <f>DATE(YEAR(siječanj!B728),MONTH(siječanj!B728)+4,DAY(siječanj!B728))</f>
        <v>45785</v>
      </c>
      <c r="C728" s="8">
        <v>7.5520833333333304</v>
      </c>
      <c r="D728">
        <v>0.899048187857453</v>
      </c>
      <c r="E728" s="6">
        <v>96.653518313685765</v>
      </c>
      <c r="F728" s="9">
        <v>148.37136329176826</v>
      </c>
      <c r="G728" s="9">
        <v>1.0970832781960098</v>
      </c>
      <c r="H728" s="9">
        <v>86.896170489966337</v>
      </c>
    </row>
    <row r="729" spans="1:8" x14ac:dyDescent="0.25">
      <c r="A729" s="21"/>
      <c r="B729" s="5">
        <f>DATE(YEAR(siječanj!B729),MONTH(siječanj!B729)+4,DAY(siječanj!B729))</f>
        <v>45785</v>
      </c>
      <c r="C729" s="8">
        <v>7.5625</v>
      </c>
      <c r="D729">
        <v>0.899048187857453</v>
      </c>
      <c r="E729" s="6">
        <v>96.643778727225651</v>
      </c>
      <c r="F729" s="9">
        <v>147.79222299707024</v>
      </c>
      <c r="G729" s="9">
        <v>1.0775371920861723</v>
      </c>
      <c r="H729" s="9">
        <v>86.887414132408892</v>
      </c>
    </row>
    <row r="730" spans="1:8" x14ac:dyDescent="0.25">
      <c r="A730" s="21"/>
      <c r="B730" s="5">
        <f>DATE(YEAR(siječanj!B730),MONTH(siječanj!B730)+4,DAY(siječanj!B730))</f>
        <v>45785</v>
      </c>
      <c r="C730" s="8">
        <v>7.5729166666666696</v>
      </c>
      <c r="D730">
        <v>0.899048187857453</v>
      </c>
      <c r="E730" s="6">
        <v>96.983737051038176</v>
      </c>
      <c r="F730" s="9">
        <v>147.26952301496763</v>
      </c>
      <c r="G730" s="9">
        <v>1.0561229941369474</v>
      </c>
      <c r="H730" s="9">
        <v>87.193053047379593</v>
      </c>
    </row>
    <row r="731" spans="1:8" x14ac:dyDescent="0.25">
      <c r="A731" s="21"/>
      <c r="B731" s="5">
        <f>DATE(YEAR(siječanj!B731),MONTH(siječanj!B731)+4,DAY(siječanj!B731))</f>
        <v>45785</v>
      </c>
      <c r="C731" s="8">
        <v>7.5833333333333304</v>
      </c>
      <c r="D731">
        <v>0.899048187857453</v>
      </c>
      <c r="E731" s="6">
        <v>99.51110624499546</v>
      </c>
      <c r="F731" s="9">
        <v>146.00197396673002</v>
      </c>
      <c r="G731" s="9">
        <v>1.0542908634592236</v>
      </c>
      <c r="H731" s="9">
        <v>89.465279741253639</v>
      </c>
    </row>
    <row r="732" spans="1:8" x14ac:dyDescent="0.25">
      <c r="A732" s="21"/>
      <c r="B732" s="5">
        <f>DATE(YEAR(siječanj!B732),MONTH(siječanj!B732)+4,DAY(siječanj!B732))</f>
        <v>45785</v>
      </c>
      <c r="C732" s="8">
        <v>7.59375</v>
      </c>
      <c r="D732">
        <v>0.899048187857453</v>
      </c>
      <c r="E732" s="6">
        <v>101.07589186122151</v>
      </c>
      <c r="F732" s="9">
        <v>145.45826756683962</v>
      </c>
      <c r="G732" s="9">
        <v>1.0260630250749201</v>
      </c>
      <c r="H732" s="9">
        <v>90.872097413907085</v>
      </c>
    </row>
    <row r="733" spans="1:8" x14ac:dyDescent="0.25">
      <c r="A733" s="21"/>
      <c r="B733" s="5">
        <f>DATE(YEAR(siječanj!B733),MONTH(siječanj!B733)+4,DAY(siječanj!B733))</f>
        <v>45785</v>
      </c>
      <c r="C733" s="8">
        <v>7.6041666666666696</v>
      </c>
      <c r="D733">
        <v>0.899048187857453</v>
      </c>
      <c r="E733" s="6">
        <v>101.01570494155685</v>
      </c>
      <c r="F733" s="9">
        <v>144.77601458904624</v>
      </c>
      <c r="G733" s="9">
        <v>1.0005592749494669</v>
      </c>
      <c r="H733" s="9">
        <v>90.817986472849839</v>
      </c>
    </row>
    <row r="734" spans="1:8" x14ac:dyDescent="0.25">
      <c r="A734" s="21"/>
      <c r="B734" s="5">
        <f>DATE(YEAR(siječanj!B734),MONTH(siječanj!B734)+4,DAY(siječanj!B734))</f>
        <v>45785</v>
      </c>
      <c r="C734" s="8">
        <v>7.6145833333333304</v>
      </c>
      <c r="D734">
        <v>0.899048187857453</v>
      </c>
      <c r="E734" s="6">
        <v>103.03175278056382</v>
      </c>
      <c r="F734" s="9">
        <v>143.46977767367957</v>
      </c>
      <c r="G734" s="9">
        <v>1.0253837114064672</v>
      </c>
      <c r="H734" s="9">
        <v>92.630510629143004</v>
      </c>
    </row>
    <row r="735" spans="1:8" x14ac:dyDescent="0.25">
      <c r="A735" s="21"/>
      <c r="B735" s="5">
        <f>DATE(YEAR(siječanj!B735),MONTH(siječanj!B735)+4,DAY(siječanj!B735))</f>
        <v>45785</v>
      </c>
      <c r="C735" s="8">
        <v>7.625</v>
      </c>
      <c r="D735">
        <v>0.899048187857453</v>
      </c>
      <c r="E735" s="6">
        <v>103.68639226914668</v>
      </c>
      <c r="F735" s="9">
        <v>140.82584251772994</v>
      </c>
      <c r="G735" s="9">
        <v>0.99888977640659971</v>
      </c>
      <c r="H735" s="9">
        <v>93.219063075053342</v>
      </c>
    </row>
    <row r="736" spans="1:8" x14ac:dyDescent="0.25">
      <c r="A736" s="21"/>
      <c r="B736" s="5">
        <f>DATE(YEAR(siječanj!B736),MONTH(siječanj!B736)+4,DAY(siječanj!B736))</f>
        <v>45785</v>
      </c>
      <c r="C736" s="8">
        <v>7.6354166666666696</v>
      </c>
      <c r="D736">
        <v>0.899048187857453</v>
      </c>
      <c r="E736" s="6">
        <v>104.54046643259259</v>
      </c>
      <c r="F736" s="9">
        <v>138.99298466595658</v>
      </c>
      <c r="G736" s="9">
        <v>1.0012223972948673</v>
      </c>
      <c r="H736" s="9">
        <v>93.986916903995265</v>
      </c>
    </row>
    <row r="737" spans="1:8" x14ac:dyDescent="0.25">
      <c r="A737" s="21"/>
      <c r="B737" s="5">
        <f>DATE(YEAR(siječanj!B737),MONTH(siječanj!B737)+4,DAY(siječanj!B737))</f>
        <v>45785</v>
      </c>
      <c r="C737" s="8">
        <v>7.6458333333333304</v>
      </c>
      <c r="D737">
        <v>0.899048187857453</v>
      </c>
      <c r="E737" s="6">
        <v>106.29595754997477</v>
      </c>
      <c r="F737" s="9">
        <v>137.38172550251463</v>
      </c>
      <c r="G737" s="9">
        <v>0.98430936918170664</v>
      </c>
      <c r="H737" s="9">
        <v>95.565188011877567</v>
      </c>
    </row>
    <row r="738" spans="1:8" x14ac:dyDescent="0.25">
      <c r="A738" s="21"/>
      <c r="B738" s="5">
        <f>DATE(YEAR(siječanj!B738),MONTH(siječanj!B738)+4,DAY(siječanj!B738))</f>
        <v>45785</v>
      </c>
      <c r="C738" s="8">
        <v>7.65625</v>
      </c>
      <c r="D738">
        <v>0.899048187857453</v>
      </c>
      <c r="E738" s="6">
        <v>106.10651605536087</v>
      </c>
      <c r="F738" s="9">
        <v>135.978775898435</v>
      </c>
      <c r="G738" s="9">
        <v>0.98838488874482577</v>
      </c>
      <c r="H738" s="9">
        <v>95.394870979439929</v>
      </c>
    </row>
    <row r="739" spans="1:8" x14ac:dyDescent="0.25">
      <c r="A739" s="21"/>
      <c r="B739" s="5">
        <f>DATE(YEAR(siječanj!B739),MONTH(siječanj!B739)+4,DAY(siječanj!B739))</f>
        <v>45785</v>
      </c>
      <c r="C739" s="8">
        <v>7.6666666666666696</v>
      </c>
      <c r="D739">
        <v>0.899048187857453</v>
      </c>
      <c r="E739" s="6">
        <v>106.21201206219993</v>
      </c>
      <c r="F739" s="9">
        <v>133.2841595511901</v>
      </c>
      <c r="G739" s="9">
        <v>1.0005956155632947</v>
      </c>
      <c r="H739" s="9">
        <v>95.489716973214783</v>
      </c>
    </row>
    <row r="740" spans="1:8" x14ac:dyDescent="0.25">
      <c r="A740" s="21"/>
      <c r="B740" s="5">
        <f>DATE(YEAR(siječanj!B740),MONTH(siječanj!B740)+4,DAY(siječanj!B740))</f>
        <v>45785</v>
      </c>
      <c r="C740" s="8">
        <v>7.6770833333333304</v>
      </c>
      <c r="D740">
        <v>0.899048187857453</v>
      </c>
      <c r="E740" s="6">
        <v>106.88948588840401</v>
      </c>
      <c r="F740" s="9">
        <v>131.83099339382088</v>
      </c>
      <c r="G740" s="9">
        <v>1.0202705123547473</v>
      </c>
      <c r="H740" s="9">
        <v>96.098798588984423</v>
      </c>
    </row>
    <row r="741" spans="1:8" x14ac:dyDescent="0.25">
      <c r="A741" s="21"/>
      <c r="B741" s="5">
        <f>DATE(YEAR(siječanj!B741),MONTH(siječanj!B741)+4,DAY(siječanj!B741))</f>
        <v>45785</v>
      </c>
      <c r="C741" s="8">
        <v>7.6875</v>
      </c>
      <c r="D741">
        <v>0.899048187857453</v>
      </c>
      <c r="E741" s="6">
        <v>109.44487620544889</v>
      </c>
      <c r="F741" s="9">
        <v>131.0091775993919</v>
      </c>
      <c r="G741" s="9">
        <v>1.0701532588256453</v>
      </c>
      <c r="H741" s="9">
        <v>98.396217622792108</v>
      </c>
    </row>
    <row r="742" spans="1:8" x14ac:dyDescent="0.25">
      <c r="A742" s="21"/>
      <c r="B742" s="5">
        <f>DATE(YEAR(siječanj!B742),MONTH(siječanj!B742)+4,DAY(siječanj!B742))</f>
        <v>45785</v>
      </c>
      <c r="C742" s="8">
        <v>7.6979166666666696</v>
      </c>
      <c r="D742">
        <v>0.899048187857453</v>
      </c>
      <c r="E742" s="6">
        <v>110.51666162738161</v>
      </c>
      <c r="F742" s="9">
        <v>130.29320738698217</v>
      </c>
      <c r="G742" s="9">
        <v>1.2126615121816198</v>
      </c>
      <c r="H742" s="9">
        <v>99.359804364152751</v>
      </c>
    </row>
    <row r="743" spans="1:8" x14ac:dyDescent="0.25">
      <c r="A743" s="21"/>
      <c r="B743" s="5">
        <f>DATE(YEAR(siječanj!B743),MONTH(siječanj!B743)+4,DAY(siječanj!B743))</f>
        <v>45785</v>
      </c>
      <c r="C743" s="8">
        <v>7.7083333333333304</v>
      </c>
      <c r="D743">
        <v>0.899048187857453</v>
      </c>
      <c r="E743" s="6">
        <v>112.08957314146491</v>
      </c>
      <c r="F743" s="9">
        <v>129.66181263891144</v>
      </c>
      <c r="G743" s="9">
        <v>1.5772821584449557</v>
      </c>
      <c r="H743" s="9">
        <v>100.77392761054946</v>
      </c>
    </row>
    <row r="744" spans="1:8" x14ac:dyDescent="0.25">
      <c r="A744" s="21"/>
      <c r="B744" s="5">
        <f>DATE(YEAR(siječanj!B744),MONTH(siječanj!B744)+4,DAY(siječanj!B744))</f>
        <v>45785</v>
      </c>
      <c r="C744" s="8">
        <v>7.71875</v>
      </c>
      <c r="D744">
        <v>0.899048187857453</v>
      </c>
      <c r="E744" s="6">
        <v>115.23851359015526</v>
      </c>
      <c r="F744" s="9">
        <v>129.6433010269611</v>
      </c>
      <c r="G744" s="9">
        <v>2.5714879835898605</v>
      </c>
      <c r="H744" s="9">
        <v>103.60497681461555</v>
      </c>
    </row>
    <row r="745" spans="1:8" x14ac:dyDescent="0.25">
      <c r="A745" s="21"/>
      <c r="B745" s="5">
        <f>DATE(YEAR(siječanj!B745),MONTH(siječanj!B745)+4,DAY(siječanj!B745))</f>
        <v>45785</v>
      </c>
      <c r="C745" s="8">
        <v>7.7291666666666696</v>
      </c>
      <c r="D745">
        <v>0.899048187857453</v>
      </c>
      <c r="E745" s="6">
        <v>119.38861854353596</v>
      </c>
      <c r="F745" s="9">
        <v>130.08323589570031</v>
      </c>
      <c r="G745" s="9">
        <v>6.3429338198140846</v>
      </c>
      <c r="H745" s="9">
        <v>107.33612115237071</v>
      </c>
    </row>
    <row r="746" spans="1:8" x14ac:dyDescent="0.25">
      <c r="A746" s="21"/>
      <c r="B746" s="5">
        <f>DATE(YEAR(siječanj!B746),MONTH(siječanj!B746)+4,DAY(siječanj!B746))</f>
        <v>45785</v>
      </c>
      <c r="C746" s="8">
        <v>7.7395833333333304</v>
      </c>
      <c r="D746">
        <v>0.899048187857453</v>
      </c>
      <c r="E746" s="6">
        <v>123.89496135326428</v>
      </c>
      <c r="F746" s="9">
        <v>131.69925220118611</v>
      </c>
      <c r="G746" s="9">
        <v>21.728950569581755</v>
      </c>
      <c r="H746" s="9">
        <v>111.38754048932142</v>
      </c>
    </row>
    <row r="747" spans="1:8" x14ac:dyDescent="0.25">
      <c r="A747" s="21"/>
      <c r="B747" s="5">
        <f>DATE(YEAR(siječanj!B747),MONTH(siječanj!B747)+4,DAY(siječanj!B747))</f>
        <v>45785</v>
      </c>
      <c r="C747" s="8">
        <v>7.75</v>
      </c>
      <c r="D747">
        <v>0.899048187857453</v>
      </c>
      <c r="E747" s="6">
        <v>128.69291720836748</v>
      </c>
      <c r="F747" s="9">
        <v>133.43593149209423</v>
      </c>
      <c r="G747" s="9">
        <v>60.61329997881586</v>
      </c>
      <c r="H747" s="9">
        <v>115.70113400627201</v>
      </c>
    </row>
    <row r="748" spans="1:8" x14ac:dyDescent="0.25">
      <c r="A748" s="21"/>
      <c r="B748" s="5">
        <f>DATE(YEAR(siječanj!B748),MONTH(siječanj!B748)+4,DAY(siječanj!B748))</f>
        <v>45785</v>
      </c>
      <c r="C748" s="8">
        <v>7.7604166666666696</v>
      </c>
      <c r="D748">
        <v>0.899048187857453</v>
      </c>
      <c r="E748" s="6">
        <v>133.0297474291373</v>
      </c>
      <c r="F748" s="9">
        <v>135.31669094147492</v>
      </c>
      <c r="G748" s="9">
        <v>119.29485843526882</v>
      </c>
      <c r="H748" s="9">
        <v>119.60015335730056</v>
      </c>
    </row>
    <row r="749" spans="1:8" x14ac:dyDescent="0.25">
      <c r="A749" s="21"/>
      <c r="B749" s="5">
        <f>DATE(YEAR(siječanj!B749),MONTH(siječanj!B749)+4,DAY(siječanj!B749))</f>
        <v>45785</v>
      </c>
      <c r="C749" s="8">
        <v>7.7708333333333304</v>
      </c>
      <c r="D749">
        <v>0.899048187857453</v>
      </c>
      <c r="E749" s="6">
        <v>137.95030597523126</v>
      </c>
      <c r="F749" s="9">
        <v>136.53808387250552</v>
      </c>
      <c r="G749" s="9">
        <v>172.59314822895524</v>
      </c>
      <c r="H749" s="9">
        <v>124.02397260141284</v>
      </c>
    </row>
    <row r="750" spans="1:8" x14ac:dyDescent="0.25">
      <c r="A750" s="21"/>
      <c r="B750" s="5">
        <f>DATE(YEAR(siječanj!B750),MONTH(siječanj!B750)+4,DAY(siječanj!B750))</f>
        <v>45785</v>
      </c>
      <c r="C750" s="8">
        <v>7.78125</v>
      </c>
      <c r="D750">
        <v>0.899048187857453</v>
      </c>
      <c r="E750" s="6">
        <v>143.61794687081704</v>
      </c>
      <c r="F750" s="9">
        <v>137.01943217672192</v>
      </c>
      <c r="G750" s="9">
        <v>208.7015540612347</v>
      </c>
      <c r="H750" s="9">
        <v>129.11945487801603</v>
      </c>
    </row>
    <row r="751" spans="1:8" x14ac:dyDescent="0.25">
      <c r="A751" s="21"/>
      <c r="B751" s="5">
        <f>DATE(YEAR(siječanj!B751),MONTH(siječanj!B751)+4,DAY(siječanj!B751))</f>
        <v>45785</v>
      </c>
      <c r="C751" s="8">
        <v>7.7916666666666696</v>
      </c>
      <c r="D751">
        <v>0.899048187857453</v>
      </c>
      <c r="E751" s="6">
        <v>149.21609613400221</v>
      </c>
      <c r="F751" s="9">
        <v>136.01648859813986</v>
      </c>
      <c r="G751" s="9">
        <v>219.34794745629011</v>
      </c>
      <c r="H751" s="9">
        <v>134.15246082843819</v>
      </c>
    </row>
    <row r="752" spans="1:8" x14ac:dyDescent="0.25">
      <c r="A752" s="21"/>
      <c r="B752" s="5">
        <f>DATE(YEAR(siječanj!B752),MONTH(siječanj!B752)+4,DAY(siječanj!B752))</f>
        <v>45785</v>
      </c>
      <c r="C752" s="8">
        <v>7.8020833333333304</v>
      </c>
      <c r="D752">
        <v>0.899048187857453</v>
      </c>
      <c r="E752" s="6">
        <v>155.59646633607233</v>
      </c>
      <c r="F752" s="9">
        <v>134.83377750910756</v>
      </c>
      <c r="G752" s="9">
        <v>220.30023119524381</v>
      </c>
      <c r="H752" s="9">
        <v>139.88872109646903</v>
      </c>
    </row>
    <row r="753" spans="1:8" x14ac:dyDescent="0.25">
      <c r="A753" s="21"/>
      <c r="B753" s="5">
        <f>DATE(YEAR(siječanj!B753),MONTH(siječanj!B753)+4,DAY(siječanj!B753))</f>
        <v>45785</v>
      </c>
      <c r="C753" s="8">
        <v>7.8125</v>
      </c>
      <c r="D753">
        <v>0.899048187857453</v>
      </c>
      <c r="E753" s="6">
        <v>157.88470550237679</v>
      </c>
      <c r="F753" s="9">
        <v>133.30809297753325</v>
      </c>
      <c r="G753" s="9">
        <v>220.874257031268</v>
      </c>
      <c r="H753" s="9">
        <v>141.9459583723195</v>
      </c>
    </row>
    <row r="754" spans="1:8" x14ac:dyDescent="0.25">
      <c r="A754" s="21"/>
      <c r="B754" s="5">
        <f>DATE(YEAR(siječanj!B754),MONTH(siječanj!B754)+4,DAY(siječanj!B754))</f>
        <v>45785</v>
      </c>
      <c r="C754" s="8">
        <v>7.8229166666666696</v>
      </c>
      <c r="D754">
        <v>0.899048187857453</v>
      </c>
      <c r="E754" s="6">
        <v>157.87806253382496</v>
      </c>
      <c r="F754" s="9">
        <v>131.24039550950616</v>
      </c>
      <c r="G754" s="9">
        <v>221.14960338011929</v>
      </c>
      <c r="H754" s="9">
        <v>141.93998602348097</v>
      </c>
    </row>
    <row r="755" spans="1:8" x14ac:dyDescent="0.25">
      <c r="A755" s="21"/>
      <c r="B755" s="5">
        <f>DATE(YEAR(siječanj!B755),MONTH(siječanj!B755)+4,DAY(siječanj!B755))</f>
        <v>45785</v>
      </c>
      <c r="C755" s="8">
        <v>7.8333333333333304</v>
      </c>
      <c r="D755">
        <v>0.899048187857453</v>
      </c>
      <c r="E755" s="6">
        <v>157.78635568926461</v>
      </c>
      <c r="F755" s="9">
        <v>126.3053226159609</v>
      </c>
      <c r="G755" s="9">
        <v>221.77957644782546</v>
      </c>
      <c r="H755" s="9">
        <v>141.85753715106486</v>
      </c>
    </row>
    <row r="756" spans="1:8" x14ac:dyDescent="0.25">
      <c r="A756" s="21"/>
      <c r="B756" s="5">
        <f>DATE(YEAR(siječanj!B756),MONTH(siječanj!B756)+4,DAY(siječanj!B756))</f>
        <v>45785</v>
      </c>
      <c r="C756" s="8">
        <v>7.84375</v>
      </c>
      <c r="D756">
        <v>0.899048187857453</v>
      </c>
      <c r="E756" s="6">
        <v>156.55470910136779</v>
      </c>
      <c r="F756" s="9">
        <v>122.95948602849953</v>
      </c>
      <c r="G756" s="9">
        <v>222.05422366221686</v>
      </c>
      <c r="H756" s="9">
        <v>140.7502275181354</v>
      </c>
    </row>
    <row r="757" spans="1:8" x14ac:dyDescent="0.25">
      <c r="A757" s="21"/>
      <c r="B757" s="5">
        <f>DATE(YEAR(siječanj!B757),MONTH(siječanj!B757)+4,DAY(siječanj!B757))</f>
        <v>45785</v>
      </c>
      <c r="C757" s="8">
        <v>7.8541666666666696</v>
      </c>
      <c r="D757">
        <v>0.899048187857453</v>
      </c>
      <c r="E757" s="6">
        <v>156.15543063353675</v>
      </c>
      <c r="F757" s="9">
        <v>120.1926483459994</v>
      </c>
      <c r="G757" s="9">
        <v>222.52453147329268</v>
      </c>
      <c r="H757" s="9">
        <v>140.39125693518142</v>
      </c>
    </row>
    <row r="758" spans="1:8" x14ac:dyDescent="0.25">
      <c r="A758" s="21"/>
      <c r="B758" s="5">
        <f>DATE(YEAR(siječanj!B758),MONTH(siječanj!B758)+4,DAY(siječanj!B758))</f>
        <v>45785</v>
      </c>
      <c r="C758" s="8">
        <v>7.8645833333333304</v>
      </c>
      <c r="D758">
        <v>0.899048187857453</v>
      </c>
      <c r="E758" s="6">
        <v>155.34108550330578</v>
      </c>
      <c r="F758" s="9">
        <v>117.72053254875178</v>
      </c>
      <c r="G758" s="9">
        <v>222.94460724225374</v>
      </c>
      <c r="H758" s="9">
        <v>139.65912142155673</v>
      </c>
    </row>
    <row r="759" spans="1:8" x14ac:dyDescent="0.25">
      <c r="A759" s="21"/>
      <c r="B759" s="5">
        <f>DATE(YEAR(siječanj!B759),MONTH(siječanj!B759)+4,DAY(siječanj!B759))</f>
        <v>45785</v>
      </c>
      <c r="C759" s="8">
        <v>7.875</v>
      </c>
      <c r="D759">
        <v>0.899048187857453</v>
      </c>
      <c r="E759" s="6">
        <v>152.29632257187163</v>
      </c>
      <c r="F759" s="9">
        <v>113.41794455028149</v>
      </c>
      <c r="G759" s="9">
        <v>222.7536007523166</v>
      </c>
      <c r="H759" s="9">
        <v>136.92173282559531</v>
      </c>
    </row>
    <row r="760" spans="1:8" x14ac:dyDescent="0.25">
      <c r="A760" s="21"/>
      <c r="B760" s="5">
        <f>DATE(YEAR(siječanj!B760),MONTH(siječanj!B760)+4,DAY(siječanj!B760))</f>
        <v>45785</v>
      </c>
      <c r="C760" s="8">
        <v>7.8854166666666696</v>
      </c>
      <c r="D760">
        <v>0.899048187857453</v>
      </c>
      <c r="E760" s="6">
        <v>157.49001846896826</v>
      </c>
      <c r="F760" s="9">
        <v>110.48022682697513</v>
      </c>
      <c r="G760" s="9">
        <v>222.02943663973784</v>
      </c>
      <c r="H760" s="9">
        <v>141.59111571016271</v>
      </c>
    </row>
    <row r="761" spans="1:8" x14ac:dyDescent="0.25">
      <c r="A761" s="21"/>
      <c r="B761" s="5">
        <f>DATE(YEAR(siječanj!B761),MONTH(siječanj!B761)+4,DAY(siječanj!B761))</f>
        <v>45785</v>
      </c>
      <c r="C761" s="8">
        <v>7.8958333333333304</v>
      </c>
      <c r="D761">
        <v>0.899048187857453</v>
      </c>
      <c r="E761" s="6">
        <v>159.68471322634264</v>
      </c>
      <c r="F761" s="9">
        <v>108.44351871558277</v>
      </c>
      <c r="G761" s="9">
        <v>221.77476617908226</v>
      </c>
      <c r="H761" s="9">
        <v>143.5642520546804</v>
      </c>
    </row>
    <row r="762" spans="1:8" x14ac:dyDescent="0.25">
      <c r="A762" s="21"/>
      <c r="B762" s="5">
        <f>DATE(YEAR(siječanj!B762),MONTH(siječanj!B762)+4,DAY(siječanj!B762))</f>
        <v>45785</v>
      </c>
      <c r="C762" s="8">
        <v>7.90625</v>
      </c>
      <c r="D762">
        <v>0.899048187857453</v>
      </c>
      <c r="E762" s="6">
        <v>156.35081672318188</v>
      </c>
      <c r="F762" s="9">
        <v>106.20505839554394</v>
      </c>
      <c r="G762" s="9">
        <v>220.81311162204875</v>
      </c>
      <c r="H762" s="9">
        <v>140.56691844500943</v>
      </c>
    </row>
    <row r="763" spans="1:8" x14ac:dyDescent="0.25">
      <c r="A763" s="21"/>
      <c r="B763" s="5">
        <f>DATE(YEAR(siječanj!B763),MONTH(siječanj!B763)+4,DAY(siječanj!B763))</f>
        <v>45785</v>
      </c>
      <c r="C763" s="8">
        <v>7.9166666666666696</v>
      </c>
      <c r="D763">
        <v>0.899048187857453</v>
      </c>
      <c r="E763" s="6">
        <v>151.34757372405312</v>
      </c>
      <c r="F763" s="9">
        <v>103.49307531162459</v>
      </c>
      <c r="G763" s="9">
        <v>219.05995278455381</v>
      </c>
      <c r="H763" s="9">
        <v>136.06876189323222</v>
      </c>
    </row>
    <row r="764" spans="1:8" x14ac:dyDescent="0.25">
      <c r="A764" s="21"/>
      <c r="B764" s="5">
        <f>DATE(YEAR(siječanj!B764),MONTH(siječanj!B764)+4,DAY(siječanj!B764))</f>
        <v>45785</v>
      </c>
      <c r="C764" s="8">
        <v>7.9270833333333304</v>
      </c>
      <c r="D764">
        <v>0.899048187857453</v>
      </c>
      <c r="E764" s="6">
        <v>144.18806830439826</v>
      </c>
      <c r="F764" s="9">
        <v>101.45922943863123</v>
      </c>
      <c r="G764" s="9">
        <v>216.64322628036595</v>
      </c>
      <c r="H764" s="9">
        <v>129.6320215197359</v>
      </c>
    </row>
    <row r="765" spans="1:8" x14ac:dyDescent="0.25">
      <c r="A765" s="21"/>
      <c r="B765" s="5">
        <f>DATE(YEAR(siječanj!B765),MONTH(siječanj!B765)+4,DAY(siječanj!B765))</f>
        <v>45785</v>
      </c>
      <c r="C765" s="8">
        <v>7.9375</v>
      </c>
      <c r="D765">
        <v>0.899048187857453</v>
      </c>
      <c r="E765" s="6">
        <v>134.19990247619697</v>
      </c>
      <c r="F765" s="9">
        <v>99.269724340869217</v>
      </c>
      <c r="G765" s="9">
        <v>215.3083171948366</v>
      </c>
      <c r="H765" s="9">
        <v>120.6521791318718</v>
      </c>
    </row>
    <row r="766" spans="1:8" x14ac:dyDescent="0.25">
      <c r="A766" s="21"/>
      <c r="B766" s="5">
        <f>DATE(YEAR(siječanj!B766),MONTH(siječanj!B766)+4,DAY(siječanj!B766))</f>
        <v>45785</v>
      </c>
      <c r="C766" s="8">
        <v>7.9479166666666696</v>
      </c>
      <c r="D766">
        <v>0.899048187857453</v>
      </c>
      <c r="E766" s="6">
        <v>122.06584878900301</v>
      </c>
      <c r="F766" s="9">
        <v>97.002621512903673</v>
      </c>
      <c r="G766" s="9">
        <v>214.75902985524931</v>
      </c>
      <c r="H766" s="9">
        <v>109.74308015303504</v>
      </c>
    </row>
    <row r="767" spans="1:8" x14ac:dyDescent="0.25">
      <c r="A767" s="21"/>
      <c r="B767" s="5">
        <f>DATE(YEAR(siječanj!B767),MONTH(siječanj!B767)+4,DAY(siječanj!B767))</f>
        <v>45785</v>
      </c>
      <c r="C767" s="8">
        <v>7.9583333333333304</v>
      </c>
      <c r="D767">
        <v>0.899048187857453</v>
      </c>
      <c r="E767" s="6">
        <v>110.5936511167713</v>
      </c>
      <c r="F767" s="9">
        <v>93.900308643090966</v>
      </c>
      <c r="G767" s="9">
        <v>209.99425427665585</v>
      </c>
      <c r="H767" s="9">
        <v>99.429021625072622</v>
      </c>
    </row>
    <row r="768" spans="1:8" x14ac:dyDescent="0.25">
      <c r="A768" s="21"/>
      <c r="B768" s="5">
        <f>DATE(YEAR(siječanj!B768),MONTH(siječanj!B768)+4,DAY(siječanj!B768))</f>
        <v>45785</v>
      </c>
      <c r="C768" s="8">
        <v>7.96875</v>
      </c>
      <c r="D768">
        <v>0.899048187857453</v>
      </c>
      <c r="E768" s="6">
        <v>100.5303759593818</v>
      </c>
      <c r="F768" s="9">
        <v>91.519700564621928</v>
      </c>
      <c r="G768" s="9">
        <v>208.69091277944909</v>
      </c>
      <c r="H768" s="9">
        <v>90.381652330910669</v>
      </c>
    </row>
    <row r="769" spans="1:8" x14ac:dyDescent="0.25">
      <c r="A769" s="21"/>
      <c r="B769" s="5">
        <f>DATE(YEAR(siječanj!B769),MONTH(siječanj!B769)+4,DAY(siječanj!B769))</f>
        <v>45785</v>
      </c>
      <c r="C769" s="8">
        <v>7.9791666666666696</v>
      </c>
      <c r="D769">
        <v>0.899048187857453</v>
      </c>
      <c r="E769" s="6">
        <v>91.512027075503653</v>
      </c>
      <c r="F769" s="9">
        <v>89.522947746795538</v>
      </c>
      <c r="G769" s="9">
        <v>206.95096750336782</v>
      </c>
      <c r="H769" s="9">
        <v>82.273722109393731</v>
      </c>
    </row>
    <row r="770" spans="1:8" ht="15.75" thickBot="1" x14ac:dyDescent="0.3">
      <c r="A770" s="21"/>
      <c r="B770" s="5">
        <f>DATE(YEAR(siječanj!B770),MONTH(siječanj!B770)+4,DAY(siječanj!B770))</f>
        <v>45785</v>
      </c>
      <c r="C770" s="8">
        <v>7.9895833333333304</v>
      </c>
      <c r="D770">
        <v>0.899048187857453</v>
      </c>
      <c r="E770" s="6">
        <v>83.688031633523138</v>
      </c>
      <c r="F770" s="9">
        <v>87.734017999184772</v>
      </c>
      <c r="G770" s="9">
        <v>206.4601481536136</v>
      </c>
      <c r="H770" s="9">
        <v>75.239573185476175</v>
      </c>
    </row>
    <row r="771" spans="1:8" x14ac:dyDescent="0.25">
      <c r="A771" s="20">
        <f t="shared" ref="A771" si="6">A675+1</f>
        <v>129</v>
      </c>
      <c r="B771" s="5">
        <f>DATE(YEAR(siječanj!B771),MONTH(siječanj!B771)+4,DAY(siječanj!B771))</f>
        <v>45786</v>
      </c>
      <c r="C771" s="8">
        <v>8</v>
      </c>
      <c r="D771">
        <v>0.89889303630047712</v>
      </c>
      <c r="E771" s="6">
        <v>76.284442191922636</v>
      </c>
      <c r="F771" s="9">
        <v>85.804476941672007</v>
      </c>
      <c r="G771" s="9">
        <v>200.80115573719269</v>
      </c>
      <c r="H771" s="9">
        <v>68.571553864385564</v>
      </c>
    </row>
    <row r="772" spans="1:8" x14ac:dyDescent="0.25">
      <c r="A772" s="21"/>
      <c r="B772" s="5">
        <f>DATE(YEAR(siječanj!B772),MONTH(siječanj!B772)+4,DAY(siječanj!B772))</f>
        <v>45786</v>
      </c>
      <c r="C772" s="8">
        <v>8.0104166666666696</v>
      </c>
      <c r="D772">
        <v>0.89889303630047712</v>
      </c>
      <c r="E772" s="6">
        <v>70.67877030672993</v>
      </c>
      <c r="F772" s="9">
        <v>84.244070786172614</v>
      </c>
      <c r="G772" s="9">
        <v>198.9738683778414</v>
      </c>
      <c r="H772" s="9">
        <v>63.532654443000474</v>
      </c>
    </row>
    <row r="773" spans="1:8" x14ac:dyDescent="0.25">
      <c r="A773" s="21"/>
      <c r="B773" s="5">
        <f>DATE(YEAR(siječanj!B773),MONTH(siječanj!B773)+4,DAY(siječanj!B773))</f>
        <v>45786</v>
      </c>
      <c r="C773" s="8">
        <v>8.0208333333333304</v>
      </c>
      <c r="D773">
        <v>0.89889303630047712</v>
      </c>
      <c r="E773" s="6">
        <v>66.392408221780144</v>
      </c>
      <c r="F773" s="9">
        <v>82.92409224446989</v>
      </c>
      <c r="G773" s="9">
        <v>197.78906372045449</v>
      </c>
      <c r="H773" s="9">
        <v>59.679673413776712</v>
      </c>
    </row>
    <row r="774" spans="1:8" x14ac:dyDescent="0.25">
      <c r="A774" s="21"/>
      <c r="B774" s="5">
        <f>DATE(YEAR(siječanj!B774),MONTH(siječanj!B774)+4,DAY(siječanj!B774))</f>
        <v>45786</v>
      </c>
      <c r="C774" s="8">
        <v>8.03125</v>
      </c>
      <c r="D774">
        <v>0.89889303630047712</v>
      </c>
      <c r="E774" s="6">
        <v>62.939519767320171</v>
      </c>
      <c r="F774" s="9">
        <v>81.886918813140767</v>
      </c>
      <c r="G774" s="9">
        <v>197.12092142588176</v>
      </c>
      <c r="H774" s="9">
        <v>56.575896026940327</v>
      </c>
    </row>
    <row r="775" spans="1:8" x14ac:dyDescent="0.25">
      <c r="A775" s="21"/>
      <c r="B775" s="5">
        <f>DATE(YEAR(siječanj!B775),MONTH(siječanj!B775)+4,DAY(siječanj!B775))</f>
        <v>45786</v>
      </c>
      <c r="C775" s="8">
        <v>8.0416666666666696</v>
      </c>
      <c r="D775">
        <v>0.89889303630047712</v>
      </c>
      <c r="E775" s="6">
        <v>59.681248696332332</v>
      </c>
      <c r="F775" s="9">
        <v>80.343497521524142</v>
      </c>
      <c r="G775" s="9">
        <v>195.77858486046063</v>
      </c>
      <c r="H775" s="9">
        <v>53.647058850850065</v>
      </c>
    </row>
    <row r="776" spans="1:8" x14ac:dyDescent="0.25">
      <c r="A776" s="21"/>
      <c r="B776" s="5">
        <f>DATE(YEAR(siječanj!B776),MONTH(siječanj!B776)+4,DAY(siječanj!B776))</f>
        <v>45786</v>
      </c>
      <c r="C776" s="8">
        <v>8.0520833333333304</v>
      </c>
      <c r="D776">
        <v>0.89889303630047712</v>
      </c>
      <c r="E776" s="6">
        <v>58.055919544175772</v>
      </c>
      <c r="F776" s="9">
        <v>79.72385763298324</v>
      </c>
      <c r="G776" s="9">
        <v>195.55393724245098</v>
      </c>
      <c r="H776" s="9">
        <v>52.18606179428037</v>
      </c>
    </row>
    <row r="777" spans="1:8" x14ac:dyDescent="0.25">
      <c r="A777" s="21"/>
      <c r="B777" s="5">
        <f>DATE(YEAR(siječanj!B777),MONTH(siječanj!B777)+4,DAY(siječanj!B777))</f>
        <v>45786</v>
      </c>
      <c r="C777" s="8">
        <v>8.0625</v>
      </c>
      <c r="D777">
        <v>0.89889303630047712</v>
      </c>
      <c r="E777" s="6">
        <v>56.09138294356643</v>
      </c>
      <c r="F777" s="9">
        <v>79.213846486023584</v>
      </c>
      <c r="G777" s="9">
        <v>195.47294178638376</v>
      </c>
      <c r="H777" s="9">
        <v>50.420153524435221</v>
      </c>
    </row>
    <row r="778" spans="1:8" x14ac:dyDescent="0.25">
      <c r="A778" s="21"/>
      <c r="B778" s="5">
        <f>DATE(YEAR(siječanj!B778),MONTH(siječanj!B778)+4,DAY(siječanj!B778))</f>
        <v>45786</v>
      </c>
      <c r="C778" s="8">
        <v>8.0729166666666696</v>
      </c>
      <c r="D778">
        <v>0.89889303630047712</v>
      </c>
      <c r="E778" s="6">
        <v>54.885261164896384</v>
      </c>
      <c r="F778" s="9">
        <v>78.813762224202208</v>
      </c>
      <c r="G778" s="9">
        <v>195.57155688861843</v>
      </c>
      <c r="H778" s="9">
        <v>49.335979056658374</v>
      </c>
    </row>
    <row r="779" spans="1:8" x14ac:dyDescent="0.25">
      <c r="A779" s="21"/>
      <c r="B779" s="5">
        <f>DATE(YEAR(siječanj!B779),MONTH(siječanj!B779)+4,DAY(siječanj!B779))</f>
        <v>45786</v>
      </c>
      <c r="C779" s="8">
        <v>8.0833333333333304</v>
      </c>
      <c r="D779">
        <v>0.89889303630047712</v>
      </c>
      <c r="E779" s="6">
        <v>53.767948723626802</v>
      </c>
      <c r="F779" s="9">
        <v>78.346741118744902</v>
      </c>
      <c r="G779" s="9">
        <v>195.22312682553553</v>
      </c>
      <c r="H779" s="9">
        <v>48.331634683829257</v>
      </c>
    </row>
    <row r="780" spans="1:8" x14ac:dyDescent="0.25">
      <c r="A780" s="21"/>
      <c r="B780" s="5">
        <f>DATE(YEAR(siječanj!B780),MONTH(siječanj!B780)+4,DAY(siječanj!B780))</f>
        <v>45786</v>
      </c>
      <c r="C780" s="8">
        <v>8.09375</v>
      </c>
      <c r="D780">
        <v>0.89889303630047712</v>
      </c>
      <c r="E780" s="6">
        <v>52.787647261088246</v>
      </c>
      <c r="F780" s="9">
        <v>77.744969368224005</v>
      </c>
      <c r="G780" s="9">
        <v>195.22755787224509</v>
      </c>
      <c r="H780" s="9">
        <v>47.450448525678176</v>
      </c>
    </row>
    <row r="781" spans="1:8" x14ac:dyDescent="0.25">
      <c r="A781" s="21"/>
      <c r="B781" s="5">
        <f>DATE(YEAR(siječanj!B781),MONTH(siječanj!B781)+4,DAY(siječanj!B781))</f>
        <v>45786</v>
      </c>
      <c r="C781" s="8">
        <v>8.1041666666666696</v>
      </c>
      <c r="D781">
        <v>0.89889303630047712</v>
      </c>
      <c r="E781" s="6">
        <v>52.884869770560073</v>
      </c>
      <c r="F781" s="9">
        <v>77.450394917922807</v>
      </c>
      <c r="G781" s="9">
        <v>195.03112984518955</v>
      </c>
      <c r="H781" s="9">
        <v>47.537841162414061</v>
      </c>
    </row>
    <row r="782" spans="1:8" x14ac:dyDescent="0.25">
      <c r="A782" s="21"/>
      <c r="B782" s="5">
        <f>DATE(YEAR(siječanj!B782),MONTH(siječanj!B782)+4,DAY(siječanj!B782))</f>
        <v>45786</v>
      </c>
      <c r="C782" s="8">
        <v>8.1145833333333304</v>
      </c>
      <c r="D782">
        <v>0.89889303630047712</v>
      </c>
      <c r="E782" s="6">
        <v>52.401512083854485</v>
      </c>
      <c r="F782" s="9">
        <v>77.307306626528757</v>
      </c>
      <c r="G782" s="9">
        <v>194.92187376071277</v>
      </c>
      <c r="H782" s="9">
        <v>47.103354303792102</v>
      </c>
    </row>
    <row r="783" spans="1:8" x14ac:dyDescent="0.25">
      <c r="A783" s="21"/>
      <c r="B783" s="5">
        <f>DATE(YEAR(siječanj!B783),MONTH(siječanj!B783)+4,DAY(siječanj!B783))</f>
        <v>45786</v>
      </c>
      <c r="C783" s="8">
        <v>8.125</v>
      </c>
      <c r="D783">
        <v>0.89889303630047712</v>
      </c>
      <c r="E783" s="6">
        <v>52.723655443987319</v>
      </c>
      <c r="F783" s="9">
        <v>77.264468307862501</v>
      </c>
      <c r="G783" s="9">
        <v>194.78188092165249</v>
      </c>
      <c r="H783" s="9">
        <v>47.392926726905941</v>
      </c>
    </row>
    <row r="784" spans="1:8" x14ac:dyDescent="0.25">
      <c r="A784" s="21"/>
      <c r="B784" s="5">
        <f>DATE(YEAR(siječanj!B784),MONTH(siječanj!B784)+4,DAY(siječanj!B784))</f>
        <v>45786</v>
      </c>
      <c r="C784" s="8">
        <v>8.1354166666666696</v>
      </c>
      <c r="D784">
        <v>0.89889303630047712</v>
      </c>
      <c r="E784" s="6">
        <v>53.195729197681615</v>
      </c>
      <c r="F784" s="9">
        <v>77.185149940881359</v>
      </c>
      <c r="G784" s="9">
        <v>195.06272798694616</v>
      </c>
      <c r="H784" s="9">
        <v>47.817270536721971</v>
      </c>
    </row>
    <row r="785" spans="1:8" x14ac:dyDescent="0.25">
      <c r="A785" s="21"/>
      <c r="B785" s="5">
        <f>DATE(YEAR(siječanj!B785),MONTH(siječanj!B785)+4,DAY(siječanj!B785))</f>
        <v>45786</v>
      </c>
      <c r="C785" s="8">
        <v>8.1458333333333304</v>
      </c>
      <c r="D785">
        <v>0.89889303630047712</v>
      </c>
      <c r="E785" s="6">
        <v>53.702874179918787</v>
      </c>
      <c r="F785" s="9">
        <v>77.080726098941327</v>
      </c>
      <c r="G785" s="9">
        <v>195.11550824536357</v>
      </c>
      <c r="H785" s="9">
        <v>48.273139629649691</v>
      </c>
    </row>
    <row r="786" spans="1:8" x14ac:dyDescent="0.25">
      <c r="A786" s="21"/>
      <c r="B786" s="5">
        <f>DATE(YEAR(siječanj!B786),MONTH(siječanj!B786)+4,DAY(siječanj!B786))</f>
        <v>45786</v>
      </c>
      <c r="C786" s="8">
        <v>8.15625</v>
      </c>
      <c r="D786">
        <v>0.89889303630047712</v>
      </c>
      <c r="E786" s="6">
        <v>54.370581673442821</v>
      </c>
      <c r="F786" s="9">
        <v>77.111109447917642</v>
      </c>
      <c r="G786" s="9">
        <v>195.11453203319351</v>
      </c>
      <c r="H786" s="9">
        <v>48.873337245864093</v>
      </c>
    </row>
    <row r="787" spans="1:8" x14ac:dyDescent="0.25">
      <c r="A787" s="21"/>
      <c r="B787" s="5">
        <f>DATE(YEAR(siječanj!B787),MONTH(siječanj!B787)+4,DAY(siječanj!B787))</f>
        <v>45786</v>
      </c>
      <c r="C787" s="8">
        <v>8.1666666666666696</v>
      </c>
      <c r="D787">
        <v>0.89889303630047712</v>
      </c>
      <c r="E787" s="6">
        <v>57.066541207071118</v>
      </c>
      <c r="F787" s="9">
        <v>77.374260501201164</v>
      </c>
      <c r="G787" s="9">
        <v>196.94688017947706</v>
      </c>
      <c r="H787" s="9">
        <v>51.296716496790452</v>
      </c>
    </row>
    <row r="788" spans="1:8" x14ac:dyDescent="0.25">
      <c r="A788" s="21"/>
      <c r="B788" s="5">
        <f>DATE(YEAR(siječanj!B788),MONTH(siječanj!B788)+4,DAY(siječanj!B788))</f>
        <v>45786</v>
      </c>
      <c r="C788" s="8">
        <v>8.1770833333333304</v>
      </c>
      <c r="D788">
        <v>0.89889303630047712</v>
      </c>
      <c r="E788" s="6">
        <v>59.366578428170101</v>
      </c>
      <c r="F788" s="9">
        <v>77.606218648846792</v>
      </c>
      <c r="G788" s="9">
        <v>198.45817244211045</v>
      </c>
      <c r="H788" s="9">
        <v>53.364203938068229</v>
      </c>
    </row>
    <row r="789" spans="1:8" x14ac:dyDescent="0.25">
      <c r="A789" s="21"/>
      <c r="B789" s="5">
        <f>DATE(YEAR(siječanj!B789),MONTH(siječanj!B789)+4,DAY(siječanj!B789))</f>
        <v>45786</v>
      </c>
      <c r="C789" s="8">
        <v>8.1875</v>
      </c>
      <c r="D789">
        <v>0.89889303630047712</v>
      </c>
      <c r="E789" s="6">
        <v>63.176662649891767</v>
      </c>
      <c r="F789" s="9">
        <v>78.067565366427075</v>
      </c>
      <c r="G789" s="9">
        <v>204.11571776402593</v>
      </c>
      <c r="H789" s="9">
        <v>56.789062112692157</v>
      </c>
    </row>
    <row r="790" spans="1:8" x14ac:dyDescent="0.25">
      <c r="A790" s="21"/>
      <c r="B790" s="5">
        <f>DATE(YEAR(siječanj!B790),MONTH(siječanj!B790)+4,DAY(siječanj!B790))</f>
        <v>45786</v>
      </c>
      <c r="C790" s="8">
        <v>8.1979166666666696</v>
      </c>
      <c r="D790">
        <v>0.89889303630047712</v>
      </c>
      <c r="E790" s="6">
        <v>67.771926734903971</v>
      </c>
      <c r="F790" s="9">
        <v>78.669495146087655</v>
      </c>
      <c r="G790" s="9">
        <v>206.77356887389911</v>
      </c>
      <c r="H790" s="9">
        <v>60.919712998671308</v>
      </c>
    </row>
    <row r="791" spans="1:8" x14ac:dyDescent="0.25">
      <c r="A791" s="21"/>
      <c r="B791" s="5">
        <f>DATE(YEAR(siječanj!B791),MONTH(siječanj!B791)+4,DAY(siječanj!B791))</f>
        <v>45786</v>
      </c>
      <c r="C791" s="8">
        <v>8.2083333333333304</v>
      </c>
      <c r="D791">
        <v>0.89889303630047712</v>
      </c>
      <c r="E791" s="6">
        <v>73.893026015107736</v>
      </c>
      <c r="F791" s="9">
        <v>79.580952786739076</v>
      </c>
      <c r="G791" s="9">
        <v>211.65830072897077</v>
      </c>
      <c r="H791" s="9">
        <v>66.421926516150336</v>
      </c>
    </row>
    <row r="792" spans="1:8" x14ac:dyDescent="0.25">
      <c r="A792" s="21"/>
      <c r="B792" s="5">
        <f>DATE(YEAR(siječanj!B792),MONTH(siječanj!B792)+4,DAY(siječanj!B792))</f>
        <v>45786</v>
      </c>
      <c r="C792" s="8">
        <v>8.21875</v>
      </c>
      <c r="D792">
        <v>0.89889303630047712</v>
      </c>
      <c r="E792" s="6">
        <v>80.130309884118091</v>
      </c>
      <c r="F792" s="9">
        <v>80.930593860891733</v>
      </c>
      <c r="G792" s="9">
        <v>212.57938252233134</v>
      </c>
      <c r="H792" s="9">
        <v>72.028577551433045</v>
      </c>
    </row>
    <row r="793" spans="1:8" x14ac:dyDescent="0.25">
      <c r="A793" s="21"/>
      <c r="B793" s="5">
        <f>DATE(YEAR(siječanj!B793),MONTH(siječanj!B793)+4,DAY(siječanj!B793))</f>
        <v>45786</v>
      </c>
      <c r="C793" s="8">
        <v>8.2291666666666696</v>
      </c>
      <c r="D793">
        <v>0.89889303630047712</v>
      </c>
      <c r="E793" s="6">
        <v>85.020562981821698</v>
      </c>
      <c r="F793" s="9">
        <v>83.078754089165358</v>
      </c>
      <c r="G793" s="9">
        <v>213.35519092463997</v>
      </c>
      <c r="H793" s="9">
        <v>76.424392006705659</v>
      </c>
    </row>
    <row r="794" spans="1:8" x14ac:dyDescent="0.25">
      <c r="A794" s="21"/>
      <c r="B794" s="5">
        <f>DATE(YEAR(siječanj!B794),MONTH(siječanj!B794)+4,DAY(siječanj!B794))</f>
        <v>45786</v>
      </c>
      <c r="C794" s="8">
        <v>8.2395833333333304</v>
      </c>
      <c r="D794">
        <v>0.89889303630047712</v>
      </c>
      <c r="E794" s="6">
        <v>90.600681330366228</v>
      </c>
      <c r="F794" s="9">
        <v>86.010336833468671</v>
      </c>
      <c r="G794" s="9">
        <v>213.33540308298603</v>
      </c>
      <c r="H794" s="9">
        <v>81.440321531944846</v>
      </c>
    </row>
    <row r="795" spans="1:8" x14ac:dyDescent="0.25">
      <c r="A795" s="21"/>
      <c r="B795" s="5">
        <f>DATE(YEAR(siječanj!B795),MONTH(siječanj!B795)+4,DAY(siječanj!B795))</f>
        <v>45786</v>
      </c>
      <c r="C795" s="8">
        <v>8.25</v>
      </c>
      <c r="D795">
        <v>0.89889303630047712</v>
      </c>
      <c r="E795" s="6">
        <v>95.648322063990079</v>
      </c>
      <c r="F795" s="9">
        <v>90.238045751224973</v>
      </c>
      <c r="G795" s="9">
        <v>213.024308916835</v>
      </c>
      <c r="H795" s="9">
        <v>85.977610637145958</v>
      </c>
    </row>
    <row r="796" spans="1:8" x14ac:dyDescent="0.25">
      <c r="A796" s="21"/>
      <c r="B796" s="5">
        <f>DATE(YEAR(siječanj!B796),MONTH(siječanj!B796)+4,DAY(siječanj!B796))</f>
        <v>45786</v>
      </c>
      <c r="C796" s="8">
        <v>8.2604166666666696</v>
      </c>
      <c r="D796">
        <v>0.89889303630047712</v>
      </c>
      <c r="E796" s="6">
        <v>98.703019730229755</v>
      </c>
      <c r="F796" s="9">
        <v>93.50459441869971</v>
      </c>
      <c r="G796" s="9">
        <v>212.38448296575737</v>
      </c>
      <c r="H796" s="9">
        <v>88.72345709733213</v>
      </c>
    </row>
    <row r="797" spans="1:8" x14ac:dyDescent="0.25">
      <c r="A797" s="21"/>
      <c r="B797" s="5">
        <f>DATE(YEAR(siječanj!B797),MONTH(siječanj!B797)+4,DAY(siječanj!B797))</f>
        <v>45786</v>
      </c>
      <c r="C797" s="8">
        <v>8.2708333333333304</v>
      </c>
      <c r="D797">
        <v>0.89889303630047712</v>
      </c>
      <c r="E797" s="6">
        <v>100.87420654148079</v>
      </c>
      <c r="F797" s="9">
        <v>98.099272856659852</v>
      </c>
      <c r="G797" s="9">
        <v>205.9632745310837</v>
      </c>
      <c r="H797" s="9">
        <v>90.675121802473114</v>
      </c>
    </row>
    <row r="798" spans="1:8" x14ac:dyDescent="0.25">
      <c r="A798" s="21"/>
      <c r="B798" s="5">
        <f>DATE(YEAR(siječanj!B798),MONTH(siječanj!B798)+4,DAY(siječanj!B798))</f>
        <v>45786</v>
      </c>
      <c r="C798" s="8">
        <v>8.28125</v>
      </c>
      <c r="D798">
        <v>0.89889303630047712</v>
      </c>
      <c r="E798" s="6">
        <v>101.82638187725351</v>
      </c>
      <c r="F798" s="9">
        <v>104.99831346132143</v>
      </c>
      <c r="G798" s="9">
        <v>174.70272735175794</v>
      </c>
      <c r="H798" s="9">
        <v>91.531025581136291</v>
      </c>
    </row>
    <row r="799" spans="1:8" x14ac:dyDescent="0.25">
      <c r="A799" s="21"/>
      <c r="B799" s="5">
        <f>DATE(YEAR(siječanj!B799),MONTH(siječanj!B799)+4,DAY(siječanj!B799))</f>
        <v>45786</v>
      </c>
      <c r="C799" s="8">
        <v>8.2916666666666696</v>
      </c>
      <c r="D799">
        <v>0.89889303630047712</v>
      </c>
      <c r="E799" s="6">
        <v>99.765390482744593</v>
      </c>
      <c r="F799" s="9">
        <v>113.40605666590488</v>
      </c>
      <c r="G799" s="9">
        <v>102.45854570137482</v>
      </c>
      <c r="H799" s="9">
        <v>89.678414768737014</v>
      </c>
    </row>
    <row r="800" spans="1:8" x14ac:dyDescent="0.25">
      <c r="A800" s="21"/>
      <c r="B800" s="5">
        <f>DATE(YEAR(siječanj!B800),MONTH(siječanj!B800)+4,DAY(siječanj!B800))</f>
        <v>45786</v>
      </c>
      <c r="C800" s="8">
        <v>8.3020833333333304</v>
      </c>
      <c r="D800">
        <v>0.89889303630047712</v>
      </c>
      <c r="E800" s="6">
        <v>97.118335916971162</v>
      </c>
      <c r="F800" s="9">
        <v>116.8759906637784</v>
      </c>
      <c r="G800" s="9">
        <v>41.702645048060646</v>
      </c>
      <c r="H800" s="9">
        <v>87.298995852855896</v>
      </c>
    </row>
    <row r="801" spans="1:8" x14ac:dyDescent="0.25">
      <c r="A801" s="21"/>
      <c r="B801" s="5">
        <f>DATE(YEAR(siječanj!B801),MONTH(siječanj!B801)+4,DAY(siječanj!B801))</f>
        <v>45786</v>
      </c>
      <c r="C801" s="8">
        <v>8.3125</v>
      </c>
      <c r="D801">
        <v>0.89889303630047712</v>
      </c>
      <c r="E801" s="6">
        <v>96.916999288690334</v>
      </c>
      <c r="F801" s="9">
        <v>120.88976783201211</v>
      </c>
      <c r="G801" s="9">
        <v>11.821069539154154</v>
      </c>
      <c r="H801" s="9">
        <v>87.118015759742036</v>
      </c>
    </row>
    <row r="802" spans="1:8" x14ac:dyDescent="0.25">
      <c r="A802" s="21"/>
      <c r="B802" s="5">
        <f>DATE(YEAR(siječanj!B802),MONTH(siječanj!B802)+4,DAY(siječanj!B802))</f>
        <v>45786</v>
      </c>
      <c r="C802" s="8">
        <v>8.3229166666666696</v>
      </c>
      <c r="D802">
        <v>0.89889303630047712</v>
      </c>
      <c r="E802" s="6">
        <v>95.9964885055211</v>
      </c>
      <c r="F802" s="9">
        <v>126.86216470482201</v>
      </c>
      <c r="G802" s="9">
        <v>4.6759510147493666</v>
      </c>
      <c r="H802" s="9">
        <v>86.290575026911711</v>
      </c>
    </row>
    <row r="803" spans="1:8" x14ac:dyDescent="0.25">
      <c r="A803" s="21"/>
      <c r="B803" s="5">
        <f>DATE(YEAR(siječanj!B803),MONTH(siječanj!B803)+4,DAY(siječanj!B803))</f>
        <v>45786</v>
      </c>
      <c r="C803" s="8">
        <v>8.3333333333333304</v>
      </c>
      <c r="D803">
        <v>0.89889303630047712</v>
      </c>
      <c r="E803" s="6">
        <v>97.414962392683137</v>
      </c>
      <c r="F803" s="9">
        <v>135.02605991921573</v>
      </c>
      <c r="G803" s="9">
        <v>2.4126970823678549</v>
      </c>
      <c r="H803" s="9">
        <v>87.56563132625574</v>
      </c>
    </row>
    <row r="804" spans="1:8" x14ac:dyDescent="0.25">
      <c r="A804" s="21"/>
      <c r="B804" s="5">
        <f>DATE(YEAR(siječanj!B804),MONTH(siječanj!B804)+4,DAY(siječanj!B804))</f>
        <v>45786</v>
      </c>
      <c r="C804" s="8">
        <v>8.34375</v>
      </c>
      <c r="D804">
        <v>0.89889303630047712</v>
      </c>
      <c r="E804" s="6">
        <v>98.268123222248235</v>
      </c>
      <c r="F804" s="9">
        <v>138.62589272513625</v>
      </c>
      <c r="G804" s="9">
        <v>1.7833241869483181</v>
      </c>
      <c r="H804" s="9">
        <v>88.332531654796142</v>
      </c>
    </row>
    <row r="805" spans="1:8" x14ac:dyDescent="0.25">
      <c r="A805" s="21"/>
      <c r="B805" s="5">
        <f>DATE(YEAR(siječanj!B805),MONTH(siječanj!B805)+4,DAY(siječanj!B805))</f>
        <v>45786</v>
      </c>
      <c r="C805" s="8">
        <v>8.3541666666666696</v>
      </c>
      <c r="D805">
        <v>0.89889303630047712</v>
      </c>
      <c r="E805" s="6">
        <v>97.678325486199853</v>
      </c>
      <c r="F805" s="9">
        <v>141.227911146347</v>
      </c>
      <c r="G805" s="9">
        <v>1.562611079411576</v>
      </c>
      <c r="H805" s="9">
        <v>87.802366577036466</v>
      </c>
    </row>
    <row r="806" spans="1:8" x14ac:dyDescent="0.25">
      <c r="A806" s="21"/>
      <c r="B806" s="5">
        <f>DATE(YEAR(siječanj!B806),MONTH(siječanj!B806)+4,DAY(siječanj!B806))</f>
        <v>45786</v>
      </c>
      <c r="C806" s="8">
        <v>8.3645833333333304</v>
      </c>
      <c r="D806">
        <v>0.89889303630047712</v>
      </c>
      <c r="E806" s="6">
        <v>97.930805840004325</v>
      </c>
      <c r="F806" s="9">
        <v>144.28189320831612</v>
      </c>
      <c r="G806" s="9">
        <v>1.495527820977246</v>
      </c>
      <c r="H806" s="9">
        <v>88.029319408873988</v>
      </c>
    </row>
    <row r="807" spans="1:8" x14ac:dyDescent="0.25">
      <c r="A807" s="21"/>
      <c r="B807" s="5">
        <f>DATE(YEAR(siječanj!B807),MONTH(siječanj!B807)+4,DAY(siječanj!B807))</f>
        <v>45786</v>
      </c>
      <c r="C807" s="8">
        <v>8.375</v>
      </c>
      <c r="D807">
        <v>0.89889303630047712</v>
      </c>
      <c r="E807" s="6">
        <v>98.249678236498923</v>
      </c>
      <c r="F807" s="9">
        <v>147.68660476332087</v>
      </c>
      <c r="G807" s="9">
        <v>1.4022179631010228</v>
      </c>
      <c r="H807" s="9">
        <v>88.315951585551417</v>
      </c>
    </row>
    <row r="808" spans="1:8" x14ac:dyDescent="0.25">
      <c r="A808" s="21"/>
      <c r="B808" s="5">
        <f>DATE(YEAR(siječanj!B808),MONTH(siječanj!B808)+4,DAY(siječanj!B808))</f>
        <v>45786</v>
      </c>
      <c r="C808" s="8">
        <v>8.3854166666666696</v>
      </c>
      <c r="D808">
        <v>0.89889303630047712</v>
      </c>
      <c r="E808" s="6">
        <v>99.321684562396314</v>
      </c>
      <c r="F808" s="9">
        <v>149.29859999691209</v>
      </c>
      <c r="G808" s="9">
        <v>1.3129760683046394</v>
      </c>
      <c r="H808" s="9">
        <v>89.279570606770648</v>
      </c>
    </row>
    <row r="809" spans="1:8" x14ac:dyDescent="0.25">
      <c r="A809" s="21"/>
      <c r="B809" s="5">
        <f>DATE(YEAR(siječanj!B809),MONTH(siječanj!B809)+4,DAY(siječanj!B809))</f>
        <v>45786</v>
      </c>
      <c r="C809" s="8">
        <v>8.3958333333333304</v>
      </c>
      <c r="D809">
        <v>0.89889303630047712</v>
      </c>
      <c r="E809" s="6">
        <v>98.747275808819239</v>
      </c>
      <c r="F809" s="9">
        <v>150.21399189736471</v>
      </c>
      <c r="G809" s="9">
        <v>1.3068582913147531</v>
      </c>
      <c r="H809" s="9">
        <v>88.763238578190183</v>
      </c>
    </row>
    <row r="810" spans="1:8" x14ac:dyDescent="0.25">
      <c r="A810" s="21"/>
      <c r="B810" s="5">
        <f>DATE(YEAR(siječanj!B810),MONTH(siječanj!B810)+4,DAY(siječanj!B810))</f>
        <v>45786</v>
      </c>
      <c r="C810" s="8">
        <v>8.40625</v>
      </c>
      <c r="D810">
        <v>0.89889303630047712</v>
      </c>
      <c r="E810" s="6">
        <v>98.575993016341229</v>
      </c>
      <c r="F810" s="9">
        <v>150.93925306234613</v>
      </c>
      <c r="G810" s="9">
        <v>1.2766450448604492</v>
      </c>
      <c r="H810" s="9">
        <v>88.609273668793591</v>
      </c>
    </row>
    <row r="811" spans="1:8" x14ac:dyDescent="0.25">
      <c r="A811" s="21"/>
      <c r="B811" s="5">
        <f>DATE(YEAR(siječanj!B811),MONTH(siječanj!B811)+4,DAY(siječanj!B811))</f>
        <v>45786</v>
      </c>
      <c r="C811" s="8">
        <v>8.4166666666666696</v>
      </c>
      <c r="D811">
        <v>0.89889303630047712</v>
      </c>
      <c r="E811" s="6">
        <v>99.362264521645528</v>
      </c>
      <c r="F811" s="9">
        <v>150.99958942537137</v>
      </c>
      <c r="G811" s="9">
        <v>1.2879263931305147</v>
      </c>
      <c r="H811" s="9">
        <v>89.316047649553127</v>
      </c>
    </row>
    <row r="812" spans="1:8" x14ac:dyDescent="0.25">
      <c r="A812" s="21"/>
      <c r="B812" s="5">
        <f>DATE(YEAR(siječanj!B812),MONTH(siječanj!B812)+4,DAY(siječanj!B812))</f>
        <v>45786</v>
      </c>
      <c r="C812" s="8">
        <v>8.4270833333333304</v>
      </c>
      <c r="D812">
        <v>0.89889303630047712</v>
      </c>
      <c r="E812" s="6">
        <v>99.404676101660058</v>
      </c>
      <c r="F812" s="9">
        <v>150.80026745324363</v>
      </c>
      <c r="G812" s="9">
        <v>1.2966549211148382</v>
      </c>
      <c r="H812" s="9">
        <v>89.35417112348668</v>
      </c>
    </row>
    <row r="813" spans="1:8" x14ac:dyDescent="0.25">
      <c r="A813" s="21"/>
      <c r="B813" s="5">
        <f>DATE(YEAR(siječanj!B813),MONTH(siječanj!B813)+4,DAY(siječanj!B813))</f>
        <v>45786</v>
      </c>
      <c r="C813" s="8">
        <v>8.4375</v>
      </c>
      <c r="D813">
        <v>0.89889303630047712</v>
      </c>
      <c r="E813" s="6">
        <v>99.459097725027149</v>
      </c>
      <c r="F813" s="9">
        <v>150.57213169880353</v>
      </c>
      <c r="G813" s="9">
        <v>1.2848183919874054</v>
      </c>
      <c r="H813" s="9">
        <v>89.403090341755529</v>
      </c>
    </row>
    <row r="814" spans="1:8" x14ac:dyDescent="0.25">
      <c r="A814" s="21"/>
      <c r="B814" s="5">
        <f>DATE(YEAR(siječanj!B814),MONTH(siječanj!B814)+4,DAY(siječanj!B814))</f>
        <v>45786</v>
      </c>
      <c r="C814" s="8">
        <v>8.4479166666666696</v>
      </c>
      <c r="D814">
        <v>0.89889303630047712</v>
      </c>
      <c r="E814" s="6">
        <v>101.20119393922448</v>
      </c>
      <c r="F814" s="9">
        <v>150.78894934540551</v>
      </c>
      <c r="G814" s="9">
        <v>1.2454754349849728</v>
      </c>
      <c r="H814" s="9">
        <v>90.969048497262932</v>
      </c>
    </row>
    <row r="815" spans="1:8" x14ac:dyDescent="0.25">
      <c r="A815" s="21"/>
      <c r="B815" s="5">
        <f>DATE(YEAR(siječanj!B815),MONTH(siječanj!B815)+4,DAY(siječanj!B815))</f>
        <v>45786</v>
      </c>
      <c r="C815" s="8">
        <v>8.4583333333333304</v>
      </c>
      <c r="D815">
        <v>0.89889303630047712</v>
      </c>
      <c r="E815" s="6">
        <v>101.81588943423219</v>
      </c>
      <c r="F815" s="9">
        <v>150.86005743732179</v>
      </c>
      <c r="G815" s="9">
        <v>1.2046396431891608</v>
      </c>
      <c r="H815" s="9">
        <v>91.52159399717064</v>
      </c>
    </row>
    <row r="816" spans="1:8" x14ac:dyDescent="0.25">
      <c r="A816" s="21"/>
      <c r="B816" s="5">
        <f>DATE(YEAR(siječanj!B816),MONTH(siječanj!B816)+4,DAY(siječanj!B816))</f>
        <v>45786</v>
      </c>
      <c r="C816" s="8">
        <v>8.46875</v>
      </c>
      <c r="D816">
        <v>0.89889303630047712</v>
      </c>
      <c r="E816" s="6">
        <v>102.78823934464349</v>
      </c>
      <c r="F816" s="9">
        <v>150.89041656527218</v>
      </c>
      <c r="G816" s="9">
        <v>1.1177962139282278</v>
      </c>
      <c r="H816" s="9">
        <v>92.395632560486746</v>
      </c>
    </row>
    <row r="817" spans="1:8" x14ac:dyDescent="0.25">
      <c r="A817" s="21"/>
      <c r="B817" s="5">
        <f>DATE(YEAR(siječanj!B817),MONTH(siječanj!B817)+4,DAY(siječanj!B817))</f>
        <v>45786</v>
      </c>
      <c r="C817" s="8">
        <v>8.4791666666666696</v>
      </c>
      <c r="D817">
        <v>0.89889303630047712</v>
      </c>
      <c r="E817" s="6">
        <v>103.32278137150301</v>
      </c>
      <c r="F817" s="9">
        <v>150.69177995177591</v>
      </c>
      <c r="G817" s="9">
        <v>1.076727628928968</v>
      </c>
      <c r="H817" s="9">
        <v>92.876128666040714</v>
      </c>
    </row>
    <row r="818" spans="1:8" x14ac:dyDescent="0.25">
      <c r="A818" s="21"/>
      <c r="B818" s="5">
        <f>DATE(YEAR(siječanj!B818),MONTH(siječanj!B818)+4,DAY(siječanj!B818))</f>
        <v>45786</v>
      </c>
      <c r="C818" s="8">
        <v>8.4895833333333304</v>
      </c>
      <c r="D818">
        <v>0.89889303630047712</v>
      </c>
      <c r="E818" s="6">
        <v>103.16515301960334</v>
      </c>
      <c r="F818" s="9">
        <v>150.49329125524145</v>
      </c>
      <c r="G818" s="9">
        <v>1.0588380881038599</v>
      </c>
      <c r="H818" s="9">
        <v>92.734437638194578</v>
      </c>
    </row>
    <row r="819" spans="1:8" x14ac:dyDescent="0.25">
      <c r="A819" s="21"/>
      <c r="B819" s="5">
        <f>DATE(YEAR(siječanj!B819),MONTH(siječanj!B819)+4,DAY(siječanj!B819))</f>
        <v>45786</v>
      </c>
      <c r="C819" s="8">
        <v>8.5</v>
      </c>
      <c r="D819">
        <v>0.89889303630047712</v>
      </c>
      <c r="E819" s="6">
        <v>101.60357100616531</v>
      </c>
      <c r="F819" s="9">
        <v>150.49012334187191</v>
      </c>
      <c r="G819" s="9">
        <v>1.0891042259472086</v>
      </c>
      <c r="H819" s="9">
        <v>91.330742440703062</v>
      </c>
    </row>
    <row r="820" spans="1:8" x14ac:dyDescent="0.25">
      <c r="A820" s="21"/>
      <c r="B820" s="5">
        <f>DATE(YEAR(siječanj!B820),MONTH(siječanj!B820)+4,DAY(siječanj!B820))</f>
        <v>45786</v>
      </c>
      <c r="C820" s="8">
        <v>8.5104166666666696</v>
      </c>
      <c r="D820">
        <v>0.89889303630047712</v>
      </c>
      <c r="E820" s="6">
        <v>100.71495459497083</v>
      </c>
      <c r="F820" s="9">
        <v>149.86583754524415</v>
      </c>
      <c r="G820" s="9">
        <v>1.0989654216500284</v>
      </c>
      <c r="H820" s="9">
        <v>90.531971336738025</v>
      </c>
    </row>
    <row r="821" spans="1:8" x14ac:dyDescent="0.25">
      <c r="A821" s="21"/>
      <c r="B821" s="5">
        <f>DATE(YEAR(siječanj!B821),MONTH(siječanj!B821)+4,DAY(siječanj!B821))</f>
        <v>45786</v>
      </c>
      <c r="C821" s="8">
        <v>8.5208333333333304</v>
      </c>
      <c r="D821">
        <v>0.89889303630047712</v>
      </c>
      <c r="E821" s="6">
        <v>100.73625746385046</v>
      </c>
      <c r="F821" s="9">
        <v>149.45671780643994</v>
      </c>
      <c r="G821" s="9">
        <v>1.0794416435409087</v>
      </c>
      <c r="H821" s="9">
        <v>90.551120337227147</v>
      </c>
    </row>
    <row r="822" spans="1:8" x14ac:dyDescent="0.25">
      <c r="A822" s="21"/>
      <c r="B822" s="5">
        <f>DATE(YEAR(siječanj!B822),MONTH(siječanj!B822)+4,DAY(siječanj!B822))</f>
        <v>45786</v>
      </c>
      <c r="C822" s="8">
        <v>8.53125</v>
      </c>
      <c r="D822">
        <v>0.89889303630047712</v>
      </c>
      <c r="E822" s="6">
        <v>99.894331037259761</v>
      </c>
      <c r="F822" s="9">
        <v>149.27951077575321</v>
      </c>
      <c r="G822" s="9">
        <v>1.1220034227857123</v>
      </c>
      <c r="H822" s="9">
        <v>89.794318535287417</v>
      </c>
    </row>
    <row r="823" spans="1:8" x14ac:dyDescent="0.25">
      <c r="A823" s="21"/>
      <c r="B823" s="5">
        <f>DATE(YEAR(siječanj!B823),MONTH(siječanj!B823)+4,DAY(siječanj!B823))</f>
        <v>45786</v>
      </c>
      <c r="C823" s="8">
        <v>8.5416666666666696</v>
      </c>
      <c r="D823">
        <v>0.89889303630047712</v>
      </c>
      <c r="E823" s="6">
        <v>97.766038228582872</v>
      </c>
      <c r="F823" s="9">
        <v>148.77456384162991</v>
      </c>
      <c r="G823" s="9">
        <v>1.1121900811492438</v>
      </c>
      <c r="H823" s="9">
        <v>87.881210950359375</v>
      </c>
    </row>
    <row r="824" spans="1:8" x14ac:dyDescent="0.25">
      <c r="A824" s="21"/>
      <c r="B824" s="5">
        <f>DATE(YEAR(siječanj!B824),MONTH(siječanj!B824)+4,DAY(siječanj!B824))</f>
        <v>45786</v>
      </c>
      <c r="C824" s="8">
        <v>8.5520833333333304</v>
      </c>
      <c r="D824">
        <v>0.89889303630047712</v>
      </c>
      <c r="E824" s="6">
        <v>96.653518313685765</v>
      </c>
      <c r="F824" s="9">
        <v>148.37136329176826</v>
      </c>
      <c r="G824" s="9">
        <v>1.0970832781960098</v>
      </c>
      <c r="H824" s="9">
        <v>86.881174546112774</v>
      </c>
    </row>
    <row r="825" spans="1:8" x14ac:dyDescent="0.25">
      <c r="A825" s="21"/>
      <c r="B825" s="5">
        <f>DATE(YEAR(siječanj!B825),MONTH(siječanj!B825)+4,DAY(siječanj!B825))</f>
        <v>45786</v>
      </c>
      <c r="C825" s="8">
        <v>8.5625</v>
      </c>
      <c r="D825">
        <v>0.89889303630047712</v>
      </c>
      <c r="E825" s="6">
        <v>96.643778727225651</v>
      </c>
      <c r="F825" s="9">
        <v>147.79222299707024</v>
      </c>
      <c r="G825" s="9">
        <v>1.0775371920861723</v>
      </c>
      <c r="H825" s="9">
        <v>86.872419699667333</v>
      </c>
    </row>
    <row r="826" spans="1:8" x14ac:dyDescent="0.25">
      <c r="A826" s="21"/>
      <c r="B826" s="5">
        <f>DATE(YEAR(siječanj!B826),MONTH(siječanj!B826)+4,DAY(siječanj!B826))</f>
        <v>45786</v>
      </c>
      <c r="C826" s="8">
        <v>8.5729166666666696</v>
      </c>
      <c r="D826">
        <v>0.89889303630047712</v>
      </c>
      <c r="E826" s="6">
        <v>96.983737051038176</v>
      </c>
      <c r="F826" s="9">
        <v>147.26952301496763</v>
      </c>
      <c r="G826" s="9">
        <v>1.0561229941369474</v>
      </c>
      <c r="H826" s="9">
        <v>87.17800586957479</v>
      </c>
    </row>
    <row r="827" spans="1:8" x14ac:dyDescent="0.25">
      <c r="A827" s="21"/>
      <c r="B827" s="5">
        <f>DATE(YEAR(siječanj!B827),MONTH(siječanj!B827)+4,DAY(siječanj!B827))</f>
        <v>45786</v>
      </c>
      <c r="C827" s="8">
        <v>8.5833333333333304</v>
      </c>
      <c r="D827">
        <v>0.89889303630047712</v>
      </c>
      <c r="E827" s="6">
        <v>99.51110624499546</v>
      </c>
      <c r="F827" s="9">
        <v>146.00197396673002</v>
      </c>
      <c r="G827" s="9">
        <v>1.0542908634592236</v>
      </c>
      <c r="H827" s="9">
        <v>89.449840438183344</v>
      </c>
    </row>
    <row r="828" spans="1:8" x14ac:dyDescent="0.25">
      <c r="A828" s="21"/>
      <c r="B828" s="5">
        <f>DATE(YEAR(siječanj!B828),MONTH(siječanj!B828)+4,DAY(siječanj!B828))</f>
        <v>45786</v>
      </c>
      <c r="C828" s="8">
        <v>8.59375</v>
      </c>
      <c r="D828">
        <v>0.89889303630047712</v>
      </c>
      <c r="E828" s="6">
        <v>101.07589186122151</v>
      </c>
      <c r="F828" s="9">
        <v>145.45826756683962</v>
      </c>
      <c r="G828" s="9">
        <v>1.0260630250749201</v>
      </c>
      <c r="H828" s="9">
        <v>90.856415331912089</v>
      </c>
    </row>
    <row r="829" spans="1:8" x14ac:dyDescent="0.25">
      <c r="A829" s="21"/>
      <c r="B829" s="5">
        <f>DATE(YEAR(siječanj!B829),MONTH(siječanj!B829)+4,DAY(siječanj!B829))</f>
        <v>45786</v>
      </c>
      <c r="C829" s="8">
        <v>8.6041666666666696</v>
      </c>
      <c r="D829">
        <v>0.89889303630047712</v>
      </c>
      <c r="E829" s="6">
        <v>101.01570494155685</v>
      </c>
      <c r="F829" s="9">
        <v>144.77601458904624</v>
      </c>
      <c r="G829" s="9">
        <v>1.0005592749494669</v>
      </c>
      <c r="H829" s="9">
        <v>90.802313728949144</v>
      </c>
    </row>
    <row r="830" spans="1:8" x14ac:dyDescent="0.25">
      <c r="A830" s="21"/>
      <c r="B830" s="5">
        <f>DATE(YEAR(siječanj!B830),MONTH(siječanj!B830)+4,DAY(siječanj!B830))</f>
        <v>45786</v>
      </c>
      <c r="C830" s="8">
        <v>8.6145833333333304</v>
      </c>
      <c r="D830">
        <v>0.89889303630047712</v>
      </c>
      <c r="E830" s="6">
        <v>103.03175278056382</v>
      </c>
      <c r="F830" s="9">
        <v>143.46977767367957</v>
      </c>
      <c r="G830" s="9">
        <v>1.0253837114064672</v>
      </c>
      <c r="H830" s="9">
        <v>92.614525092281141</v>
      </c>
    </row>
    <row r="831" spans="1:8" x14ac:dyDescent="0.25">
      <c r="A831" s="21"/>
      <c r="B831" s="5">
        <f>DATE(YEAR(siječanj!B831),MONTH(siječanj!B831)+4,DAY(siječanj!B831))</f>
        <v>45786</v>
      </c>
      <c r="C831" s="8">
        <v>8.625</v>
      </c>
      <c r="D831">
        <v>0.89889303630047712</v>
      </c>
      <c r="E831" s="6">
        <v>103.68639226914668</v>
      </c>
      <c r="F831" s="9">
        <v>140.82584251772994</v>
      </c>
      <c r="G831" s="9">
        <v>0.99888977640659971</v>
      </c>
      <c r="H831" s="9">
        <v>93.202975969855572</v>
      </c>
    </row>
    <row r="832" spans="1:8" x14ac:dyDescent="0.25">
      <c r="A832" s="21"/>
      <c r="B832" s="5">
        <f>DATE(YEAR(siječanj!B832),MONTH(siječanj!B832)+4,DAY(siječanj!B832))</f>
        <v>45786</v>
      </c>
      <c r="C832" s="8">
        <v>8.6354166666666696</v>
      </c>
      <c r="D832">
        <v>0.89889303630047712</v>
      </c>
      <c r="E832" s="6">
        <v>104.54046643259259</v>
      </c>
      <c r="F832" s="9">
        <v>138.99298466595658</v>
      </c>
      <c r="G832" s="9">
        <v>1.0012223972948673</v>
      </c>
      <c r="H832" s="9">
        <v>93.97069728786127</v>
      </c>
    </row>
    <row r="833" spans="1:8" x14ac:dyDescent="0.25">
      <c r="A833" s="21"/>
      <c r="B833" s="5">
        <f>DATE(YEAR(siječanj!B833),MONTH(siječanj!B833)+4,DAY(siječanj!B833))</f>
        <v>45786</v>
      </c>
      <c r="C833" s="8">
        <v>8.6458333333333304</v>
      </c>
      <c r="D833">
        <v>0.89889303630047712</v>
      </c>
      <c r="E833" s="6">
        <v>106.29595754997477</v>
      </c>
      <c r="F833" s="9">
        <v>137.38172550251463</v>
      </c>
      <c r="G833" s="9">
        <v>0.98430936918170664</v>
      </c>
      <c r="H833" s="9">
        <v>95.548696028563455</v>
      </c>
    </row>
    <row r="834" spans="1:8" x14ac:dyDescent="0.25">
      <c r="A834" s="21"/>
      <c r="B834" s="5">
        <f>DATE(YEAR(siječanj!B834),MONTH(siječanj!B834)+4,DAY(siječanj!B834))</f>
        <v>45786</v>
      </c>
      <c r="C834" s="8">
        <v>8.65625</v>
      </c>
      <c r="D834">
        <v>0.89889303630047712</v>
      </c>
      <c r="E834" s="6">
        <v>106.10651605536087</v>
      </c>
      <c r="F834" s="9">
        <v>135.978775898435</v>
      </c>
      <c r="G834" s="9">
        <v>0.98838488874482577</v>
      </c>
      <c r="H834" s="9">
        <v>95.378408388268653</v>
      </c>
    </row>
    <row r="835" spans="1:8" x14ac:dyDescent="0.25">
      <c r="A835" s="21"/>
      <c r="B835" s="5">
        <f>DATE(YEAR(siječanj!B835),MONTH(siječanj!B835)+4,DAY(siječanj!B835))</f>
        <v>45786</v>
      </c>
      <c r="C835" s="8">
        <v>8.6666666666666696</v>
      </c>
      <c r="D835">
        <v>0.89889303630047712</v>
      </c>
      <c r="E835" s="6">
        <v>106.21201206219993</v>
      </c>
      <c r="F835" s="9">
        <v>133.2841595511901</v>
      </c>
      <c r="G835" s="9">
        <v>1.0005956155632947</v>
      </c>
      <c r="H835" s="9">
        <v>95.473238014173802</v>
      </c>
    </row>
    <row r="836" spans="1:8" x14ac:dyDescent="0.25">
      <c r="A836" s="21"/>
      <c r="B836" s="5">
        <f>DATE(YEAR(siječanj!B836),MONTH(siječanj!B836)+4,DAY(siječanj!B836))</f>
        <v>45786</v>
      </c>
      <c r="C836" s="8">
        <v>8.6770833333333304</v>
      </c>
      <c r="D836">
        <v>0.89889303630047712</v>
      </c>
      <c r="E836" s="6">
        <v>106.88948588840401</v>
      </c>
      <c r="F836" s="9">
        <v>131.83099339382088</v>
      </c>
      <c r="G836" s="9">
        <v>1.0202705123547473</v>
      </c>
      <c r="H836" s="9">
        <v>96.082214518824486</v>
      </c>
    </row>
    <row r="837" spans="1:8" x14ac:dyDescent="0.25">
      <c r="A837" s="21"/>
      <c r="B837" s="5">
        <f>DATE(YEAR(siječanj!B837),MONTH(siječanj!B837)+4,DAY(siječanj!B837))</f>
        <v>45786</v>
      </c>
      <c r="C837" s="8">
        <v>8.6875</v>
      </c>
      <c r="D837">
        <v>0.89889303630047712</v>
      </c>
      <c r="E837" s="6">
        <v>109.44487620544889</v>
      </c>
      <c r="F837" s="9">
        <v>131.0091775993919</v>
      </c>
      <c r="G837" s="9">
        <v>1.0701532588256453</v>
      </c>
      <c r="H837" s="9">
        <v>98.379237079845794</v>
      </c>
    </row>
    <row r="838" spans="1:8" x14ac:dyDescent="0.25">
      <c r="A838" s="21"/>
      <c r="B838" s="5">
        <f>DATE(YEAR(siječanj!B838),MONTH(siječanj!B838)+4,DAY(siječanj!B838))</f>
        <v>45786</v>
      </c>
      <c r="C838" s="8">
        <v>8.6979166666666696</v>
      </c>
      <c r="D838">
        <v>0.89889303630047712</v>
      </c>
      <c r="E838" s="6">
        <v>110.51666162738161</v>
      </c>
      <c r="F838" s="9">
        <v>130.29320738698217</v>
      </c>
      <c r="G838" s="9">
        <v>1.2126615121816198</v>
      </c>
      <c r="H838" s="9">
        <v>99.342657532029477</v>
      </c>
    </row>
    <row r="839" spans="1:8" x14ac:dyDescent="0.25">
      <c r="A839" s="21"/>
      <c r="B839" s="5">
        <f>DATE(YEAR(siječanj!B839),MONTH(siječanj!B839)+4,DAY(siječanj!B839))</f>
        <v>45786</v>
      </c>
      <c r="C839" s="8">
        <v>8.7083333333333304</v>
      </c>
      <c r="D839">
        <v>0.89889303630047712</v>
      </c>
      <c r="E839" s="6">
        <v>112.08957314146491</v>
      </c>
      <c r="F839" s="9">
        <v>129.66181263891144</v>
      </c>
      <c r="G839" s="9">
        <v>1.5772821584449557</v>
      </c>
      <c r="H839" s="9">
        <v>100.7565367387558</v>
      </c>
    </row>
    <row r="840" spans="1:8" x14ac:dyDescent="0.25">
      <c r="A840" s="21"/>
      <c r="B840" s="5">
        <f>DATE(YEAR(siječanj!B840),MONTH(siječanj!B840)+4,DAY(siječanj!B840))</f>
        <v>45786</v>
      </c>
      <c r="C840" s="8">
        <v>8.71875</v>
      </c>
      <c r="D840">
        <v>0.89889303630047712</v>
      </c>
      <c r="E840" s="6">
        <v>115.23851359015526</v>
      </c>
      <c r="F840" s="9">
        <v>129.6433010269611</v>
      </c>
      <c r="G840" s="9">
        <v>2.5714879835898605</v>
      </c>
      <c r="H840" s="9">
        <v>103.58709737980847</v>
      </c>
    </row>
    <row r="841" spans="1:8" x14ac:dyDescent="0.25">
      <c r="A841" s="21"/>
      <c r="B841" s="5">
        <f>DATE(YEAR(siječanj!B841),MONTH(siječanj!B841)+4,DAY(siječanj!B841))</f>
        <v>45786</v>
      </c>
      <c r="C841" s="8">
        <v>8.7291666666666696</v>
      </c>
      <c r="D841">
        <v>0.89889303630047712</v>
      </c>
      <c r="E841" s="6">
        <v>119.38861854353596</v>
      </c>
      <c r="F841" s="9">
        <v>130.08323589570031</v>
      </c>
      <c r="G841" s="9">
        <v>6.3429338198140846</v>
      </c>
      <c r="H841" s="9">
        <v>107.31759782231848</v>
      </c>
    </row>
    <row r="842" spans="1:8" x14ac:dyDescent="0.25">
      <c r="A842" s="21"/>
      <c r="B842" s="5">
        <f>DATE(YEAR(siječanj!B842),MONTH(siječanj!B842)+4,DAY(siječanj!B842))</f>
        <v>45786</v>
      </c>
      <c r="C842" s="8">
        <v>8.7395833333333304</v>
      </c>
      <c r="D842">
        <v>0.89889303630047712</v>
      </c>
      <c r="E842" s="6">
        <v>123.89496135326428</v>
      </c>
      <c r="F842" s="9">
        <v>131.69925220118611</v>
      </c>
      <c r="G842" s="9">
        <v>21.728950569581755</v>
      </c>
      <c r="H842" s="9">
        <v>111.368317993166</v>
      </c>
    </row>
    <row r="843" spans="1:8" x14ac:dyDescent="0.25">
      <c r="A843" s="21"/>
      <c r="B843" s="5">
        <f>DATE(YEAR(siječanj!B843),MONTH(siječanj!B843)+4,DAY(siječanj!B843))</f>
        <v>45786</v>
      </c>
      <c r="C843" s="8">
        <v>8.75</v>
      </c>
      <c r="D843">
        <v>0.89889303630047712</v>
      </c>
      <c r="E843" s="6">
        <v>128.69291720836748</v>
      </c>
      <c r="F843" s="9">
        <v>133.43593149209423</v>
      </c>
      <c r="G843" s="9">
        <v>60.61329997881586</v>
      </c>
      <c r="H843" s="9">
        <v>115.68116709979536</v>
      </c>
    </row>
    <row r="844" spans="1:8" x14ac:dyDescent="0.25">
      <c r="A844" s="21"/>
      <c r="B844" s="5">
        <f>DATE(YEAR(siječanj!B844),MONTH(siječanj!B844)+4,DAY(siječanj!B844))</f>
        <v>45786</v>
      </c>
      <c r="C844" s="8">
        <v>8.7604166666666696</v>
      </c>
      <c r="D844">
        <v>0.89889303630047712</v>
      </c>
      <c r="E844" s="6">
        <v>133.0297474291373</v>
      </c>
      <c r="F844" s="9">
        <v>135.31669094147492</v>
      </c>
      <c r="G844" s="9">
        <v>119.29485843526882</v>
      </c>
      <c r="H844" s="9">
        <v>119.57951358486282</v>
      </c>
    </row>
    <row r="845" spans="1:8" x14ac:dyDescent="0.25">
      <c r="A845" s="21"/>
      <c r="B845" s="5">
        <f>DATE(YEAR(siječanj!B845),MONTH(siječanj!B845)+4,DAY(siječanj!B845))</f>
        <v>45786</v>
      </c>
      <c r="C845" s="8">
        <v>8.7708333333333304</v>
      </c>
      <c r="D845">
        <v>0.89889303630047712</v>
      </c>
      <c r="E845" s="6">
        <v>137.95030597523126</v>
      </c>
      <c r="F845" s="9">
        <v>136.53808387250552</v>
      </c>
      <c r="G845" s="9">
        <v>172.59314822895524</v>
      </c>
      <c r="H845" s="9">
        <v>124.00256939665547</v>
      </c>
    </row>
    <row r="846" spans="1:8" x14ac:dyDescent="0.25">
      <c r="A846" s="21"/>
      <c r="B846" s="5">
        <f>DATE(YEAR(siječanj!B846),MONTH(siječanj!B846)+4,DAY(siječanj!B846))</f>
        <v>45786</v>
      </c>
      <c r="C846" s="8">
        <v>8.78125</v>
      </c>
      <c r="D846">
        <v>0.89889303630047712</v>
      </c>
      <c r="E846" s="6">
        <v>143.61794687081704</v>
      </c>
      <c r="F846" s="9">
        <v>137.01943217672192</v>
      </c>
      <c r="G846" s="9">
        <v>208.7015540612347</v>
      </c>
      <c r="H846" s="9">
        <v>129.09717232994933</v>
      </c>
    </row>
    <row r="847" spans="1:8" x14ac:dyDescent="0.25">
      <c r="A847" s="21"/>
      <c r="B847" s="5">
        <f>DATE(YEAR(siječanj!B847),MONTH(siječanj!B847)+4,DAY(siječanj!B847))</f>
        <v>45786</v>
      </c>
      <c r="C847" s="8">
        <v>8.7916666666666696</v>
      </c>
      <c r="D847">
        <v>0.89889303630047712</v>
      </c>
      <c r="E847" s="6">
        <v>149.21609613400221</v>
      </c>
      <c r="F847" s="9">
        <v>136.01648859813986</v>
      </c>
      <c r="G847" s="9">
        <v>219.34794745629011</v>
      </c>
      <c r="H847" s="9">
        <v>134.12930971879715</v>
      </c>
    </row>
    <row r="848" spans="1:8" x14ac:dyDescent="0.25">
      <c r="A848" s="21"/>
      <c r="B848" s="5">
        <f>DATE(YEAR(siječanj!B848),MONTH(siječanj!B848)+4,DAY(siječanj!B848))</f>
        <v>45786</v>
      </c>
      <c r="C848" s="8">
        <v>8.8020833333333304</v>
      </c>
      <c r="D848">
        <v>0.89889303630047712</v>
      </c>
      <c r="E848" s="6">
        <v>155.59646633607233</v>
      </c>
      <c r="F848" s="9">
        <v>134.83377750910756</v>
      </c>
      <c r="G848" s="9">
        <v>220.30023119524381</v>
      </c>
      <c r="H848" s="9">
        <v>139.86458006245704</v>
      </c>
    </row>
    <row r="849" spans="1:8" x14ac:dyDescent="0.25">
      <c r="A849" s="21"/>
      <c r="B849" s="5">
        <f>DATE(YEAR(siječanj!B849),MONTH(siječanj!B849)+4,DAY(siječanj!B849))</f>
        <v>45786</v>
      </c>
      <c r="C849" s="8">
        <v>8.8125</v>
      </c>
      <c r="D849">
        <v>0.89889303630047712</v>
      </c>
      <c r="E849" s="6">
        <v>157.88470550237679</v>
      </c>
      <c r="F849" s="9">
        <v>133.30809297753325</v>
      </c>
      <c r="G849" s="9">
        <v>220.874257031268</v>
      </c>
      <c r="H849" s="9">
        <v>141.92146231443812</v>
      </c>
    </row>
    <row r="850" spans="1:8" x14ac:dyDescent="0.25">
      <c r="A850" s="21"/>
      <c r="B850" s="5">
        <f>DATE(YEAR(siječanj!B850),MONTH(siječanj!B850)+4,DAY(siječanj!B850))</f>
        <v>45786</v>
      </c>
      <c r="C850" s="8">
        <v>8.8229166666666696</v>
      </c>
      <c r="D850">
        <v>0.89889303630047712</v>
      </c>
      <c r="E850" s="6">
        <v>157.87806253382496</v>
      </c>
      <c r="F850" s="9">
        <v>131.24039550950616</v>
      </c>
      <c r="G850" s="9">
        <v>221.14960338011929</v>
      </c>
      <c r="H850" s="9">
        <v>141.91549099626653</v>
      </c>
    </row>
    <row r="851" spans="1:8" x14ac:dyDescent="0.25">
      <c r="A851" s="21"/>
      <c r="B851" s="5">
        <f>DATE(YEAR(siječanj!B851),MONTH(siječanj!B851)+4,DAY(siječanj!B851))</f>
        <v>45786</v>
      </c>
      <c r="C851" s="8">
        <v>8.8333333333333304</v>
      </c>
      <c r="D851">
        <v>0.89889303630047712</v>
      </c>
      <c r="E851" s="6">
        <v>157.78635568926461</v>
      </c>
      <c r="F851" s="9">
        <v>126.3053226159609</v>
      </c>
      <c r="G851" s="9">
        <v>221.77957644782546</v>
      </c>
      <c r="H851" s="9">
        <v>141.83305635231014</v>
      </c>
    </row>
    <row r="852" spans="1:8" x14ac:dyDescent="0.25">
      <c r="A852" s="21"/>
      <c r="B852" s="5">
        <f>DATE(YEAR(siječanj!B852),MONTH(siječanj!B852)+4,DAY(siječanj!B852))</f>
        <v>45786</v>
      </c>
      <c r="C852" s="8">
        <v>8.84375</v>
      </c>
      <c r="D852">
        <v>0.89889303630047712</v>
      </c>
      <c r="E852" s="6">
        <v>156.55470910136779</v>
      </c>
      <c r="F852" s="9">
        <v>122.95948602849953</v>
      </c>
      <c r="G852" s="9">
        <v>222.05422366221686</v>
      </c>
      <c r="H852" s="9">
        <v>140.72593781126645</v>
      </c>
    </row>
    <row r="853" spans="1:8" x14ac:dyDescent="0.25">
      <c r="A853" s="21"/>
      <c r="B853" s="5">
        <f>DATE(YEAR(siječanj!B853),MONTH(siječanj!B853)+4,DAY(siječanj!B853))</f>
        <v>45786</v>
      </c>
      <c r="C853" s="8">
        <v>8.8541666666666696</v>
      </c>
      <c r="D853">
        <v>0.89889303630047712</v>
      </c>
      <c r="E853" s="6">
        <v>156.15543063353675</v>
      </c>
      <c r="F853" s="9">
        <v>120.1926483459994</v>
      </c>
      <c r="G853" s="9">
        <v>222.52453147329268</v>
      </c>
      <c r="H853" s="9">
        <v>140.36702917698838</v>
      </c>
    </row>
    <row r="854" spans="1:8" x14ac:dyDescent="0.25">
      <c r="A854" s="21"/>
      <c r="B854" s="5">
        <f>DATE(YEAR(siječanj!B854),MONTH(siječanj!B854)+4,DAY(siječanj!B854))</f>
        <v>45786</v>
      </c>
      <c r="C854" s="8">
        <v>8.8645833333333304</v>
      </c>
      <c r="D854">
        <v>0.89889303630047712</v>
      </c>
      <c r="E854" s="6">
        <v>155.34108550330578</v>
      </c>
      <c r="F854" s="9">
        <v>117.72053254875178</v>
      </c>
      <c r="G854" s="9">
        <v>222.94460724225374</v>
      </c>
      <c r="H854" s="9">
        <v>139.63502001027857</v>
      </c>
    </row>
    <row r="855" spans="1:8" x14ac:dyDescent="0.25">
      <c r="A855" s="21"/>
      <c r="B855" s="5">
        <f>DATE(YEAR(siječanj!B855),MONTH(siječanj!B855)+4,DAY(siječanj!B855))</f>
        <v>45786</v>
      </c>
      <c r="C855" s="8">
        <v>8.875</v>
      </c>
      <c r="D855">
        <v>0.89889303630047712</v>
      </c>
      <c r="E855" s="6">
        <v>152.29632257187163</v>
      </c>
      <c r="F855" s="9">
        <v>113.41794455028149</v>
      </c>
      <c r="G855" s="9">
        <v>222.7536007523166</v>
      </c>
      <c r="H855" s="9">
        <v>136.89810381402657</v>
      </c>
    </row>
    <row r="856" spans="1:8" x14ac:dyDescent="0.25">
      <c r="A856" s="21"/>
      <c r="B856" s="5">
        <f>DATE(YEAR(siječanj!B856),MONTH(siječanj!B856)+4,DAY(siječanj!B856))</f>
        <v>45786</v>
      </c>
      <c r="C856" s="8">
        <v>8.8854166666666696</v>
      </c>
      <c r="D856">
        <v>0.89889303630047712</v>
      </c>
      <c r="E856" s="6">
        <v>157.49001846896826</v>
      </c>
      <c r="F856" s="9">
        <v>110.48022682697513</v>
      </c>
      <c r="G856" s="9">
        <v>222.02943663973784</v>
      </c>
      <c r="H856" s="9">
        <v>141.5666808885891</v>
      </c>
    </row>
    <row r="857" spans="1:8" x14ac:dyDescent="0.25">
      <c r="A857" s="21"/>
      <c r="B857" s="5">
        <f>DATE(YEAR(siječanj!B857),MONTH(siječanj!B857)+4,DAY(siječanj!B857))</f>
        <v>45786</v>
      </c>
      <c r="C857" s="8">
        <v>8.8958333333333304</v>
      </c>
      <c r="D857">
        <v>0.89889303630047712</v>
      </c>
      <c r="E857" s="6">
        <v>159.68471322634264</v>
      </c>
      <c r="F857" s="9">
        <v>108.44351871558277</v>
      </c>
      <c r="G857" s="9">
        <v>221.77476617908226</v>
      </c>
      <c r="H857" s="9">
        <v>143.5394767227981</v>
      </c>
    </row>
    <row r="858" spans="1:8" x14ac:dyDescent="0.25">
      <c r="A858" s="21"/>
      <c r="B858" s="5">
        <f>DATE(YEAR(siječanj!B858),MONTH(siječanj!B858)+4,DAY(siječanj!B858))</f>
        <v>45786</v>
      </c>
      <c r="C858" s="8">
        <v>8.90625</v>
      </c>
      <c r="D858">
        <v>0.89889303630047712</v>
      </c>
      <c r="E858" s="6">
        <v>156.35081672318188</v>
      </c>
      <c r="F858" s="9">
        <v>106.20505839554394</v>
      </c>
      <c r="G858" s="9">
        <v>220.81311162204875</v>
      </c>
      <c r="H858" s="9">
        <v>140.54266037236039</v>
      </c>
    </row>
    <row r="859" spans="1:8" x14ac:dyDescent="0.25">
      <c r="A859" s="21"/>
      <c r="B859" s="5">
        <f>DATE(YEAR(siječanj!B859),MONTH(siječanj!B859)+4,DAY(siječanj!B859))</f>
        <v>45786</v>
      </c>
      <c r="C859" s="8">
        <v>8.9166666666666696</v>
      </c>
      <c r="D859">
        <v>0.89889303630047712</v>
      </c>
      <c r="E859" s="6">
        <v>151.34757372405312</v>
      </c>
      <c r="F859" s="9">
        <v>103.49307531162459</v>
      </c>
      <c r="G859" s="9">
        <v>219.05995278455381</v>
      </c>
      <c r="H859" s="9">
        <v>136.04528008152442</v>
      </c>
    </row>
    <row r="860" spans="1:8" x14ac:dyDescent="0.25">
      <c r="A860" s="21"/>
      <c r="B860" s="5">
        <f>DATE(YEAR(siječanj!B860),MONTH(siječanj!B860)+4,DAY(siječanj!B860))</f>
        <v>45786</v>
      </c>
      <c r="C860" s="8">
        <v>8.9270833333333304</v>
      </c>
      <c r="D860">
        <v>0.89889303630047712</v>
      </c>
      <c r="E860" s="6">
        <v>144.18806830439826</v>
      </c>
      <c r="F860" s="9">
        <v>101.45922943863123</v>
      </c>
      <c r="G860" s="9">
        <v>216.64322628036595</v>
      </c>
      <c r="H860" s="9">
        <v>129.60965051644115</v>
      </c>
    </row>
    <row r="861" spans="1:8" x14ac:dyDescent="0.25">
      <c r="A861" s="21"/>
      <c r="B861" s="5">
        <f>DATE(YEAR(siječanj!B861),MONTH(siječanj!B861)+4,DAY(siječanj!B861))</f>
        <v>45786</v>
      </c>
      <c r="C861" s="8">
        <v>8.9375</v>
      </c>
      <c r="D861">
        <v>0.89889303630047712</v>
      </c>
      <c r="E861" s="6">
        <v>134.19990247619697</v>
      </c>
      <c r="F861" s="9">
        <v>99.269724340869217</v>
      </c>
      <c r="G861" s="9">
        <v>215.3083171948366</v>
      </c>
      <c r="H861" s="9">
        <v>120.63135780805661</v>
      </c>
    </row>
    <row r="862" spans="1:8" x14ac:dyDescent="0.25">
      <c r="A862" s="21"/>
      <c r="B862" s="5">
        <f>DATE(YEAR(siječanj!B862),MONTH(siječanj!B862)+4,DAY(siječanj!B862))</f>
        <v>45786</v>
      </c>
      <c r="C862" s="8">
        <v>8.9479166666666696</v>
      </c>
      <c r="D862">
        <v>0.89889303630047712</v>
      </c>
      <c r="E862" s="6">
        <v>122.06584878900301</v>
      </c>
      <c r="F862" s="9">
        <v>97.002621512903673</v>
      </c>
      <c r="G862" s="9">
        <v>214.75902985524931</v>
      </c>
      <c r="H862" s="9">
        <v>109.72414144654184</v>
      </c>
    </row>
    <row r="863" spans="1:8" x14ac:dyDescent="0.25">
      <c r="A863" s="21"/>
      <c r="B863" s="5">
        <f>DATE(YEAR(siječanj!B863),MONTH(siječanj!B863)+4,DAY(siječanj!B863))</f>
        <v>45786</v>
      </c>
      <c r="C863" s="8">
        <v>8.9583333333333304</v>
      </c>
      <c r="D863">
        <v>0.89889303630047712</v>
      </c>
      <c r="E863" s="6">
        <v>110.5936511167713</v>
      </c>
      <c r="F863" s="9">
        <v>93.900308643090966</v>
      </c>
      <c r="G863" s="9">
        <v>209.99425427665585</v>
      </c>
      <c r="H863" s="9">
        <v>99.4118628479102</v>
      </c>
    </row>
    <row r="864" spans="1:8" x14ac:dyDescent="0.25">
      <c r="A864" s="21"/>
      <c r="B864" s="5">
        <f>DATE(YEAR(siječanj!B864),MONTH(siječanj!B864)+4,DAY(siječanj!B864))</f>
        <v>45786</v>
      </c>
      <c r="C864" s="8">
        <v>8.96875</v>
      </c>
      <c r="D864">
        <v>0.89889303630047712</v>
      </c>
      <c r="E864" s="6">
        <v>100.5303759593818</v>
      </c>
      <c r="F864" s="9">
        <v>91.519700564621928</v>
      </c>
      <c r="G864" s="9">
        <v>208.69091277944909</v>
      </c>
      <c r="H864" s="9">
        <v>90.366054886557194</v>
      </c>
    </row>
    <row r="865" spans="1:8" x14ac:dyDescent="0.25">
      <c r="A865" s="21"/>
      <c r="B865" s="5">
        <f>DATE(YEAR(siječanj!B865),MONTH(siječanj!B865)+4,DAY(siječanj!B865))</f>
        <v>45786</v>
      </c>
      <c r="C865" s="8">
        <v>8.9791666666666696</v>
      </c>
      <c r="D865">
        <v>0.89889303630047712</v>
      </c>
      <c r="E865" s="6">
        <v>91.512027075503653</v>
      </c>
      <c r="F865" s="9">
        <v>89.522947746795538</v>
      </c>
      <c r="G865" s="9">
        <v>206.95096750336782</v>
      </c>
      <c r="H865" s="9">
        <v>82.259523875910944</v>
      </c>
    </row>
    <row r="866" spans="1:8" ht="15.75" thickBot="1" x14ac:dyDescent="0.3">
      <c r="A866" s="21"/>
      <c r="B866" s="5">
        <f>DATE(YEAR(siječanj!B866),MONTH(siječanj!B866)+4,DAY(siječanj!B866))</f>
        <v>45786</v>
      </c>
      <c r="C866" s="8">
        <v>8.9895833333333304</v>
      </c>
      <c r="D866">
        <v>0.89889303630047712</v>
      </c>
      <c r="E866" s="6">
        <v>83.688031633523138</v>
      </c>
      <c r="F866" s="9">
        <v>87.734017999184772</v>
      </c>
      <c r="G866" s="9">
        <v>206.4601481536136</v>
      </c>
      <c r="H866" s="9">
        <v>75.226588857067995</v>
      </c>
    </row>
    <row r="867" spans="1:8" x14ac:dyDescent="0.25">
      <c r="A867" s="18">
        <f t="shared" ref="A867" si="7">A771+1</f>
        <v>130</v>
      </c>
      <c r="B867" s="5">
        <f>DATE(YEAR(siječanj!B867),MONTH(siječanj!B867)+4,DAY(siječanj!B867))</f>
        <v>45787</v>
      </c>
      <c r="C867" s="8">
        <v>9</v>
      </c>
      <c r="D867">
        <v>0.8987889857470589</v>
      </c>
      <c r="E867" s="6">
        <v>85.085153121768627</v>
      </c>
      <c r="F867" s="9">
        <v>88.433782065745362</v>
      </c>
      <c r="G867" s="9">
        <v>202.11650543288818</v>
      </c>
      <c r="H867" s="9">
        <v>76.47359847644762</v>
      </c>
    </row>
    <row r="868" spans="1:8" x14ac:dyDescent="0.25">
      <c r="A868" s="19"/>
      <c r="B868" s="5">
        <f>DATE(YEAR(siječanj!B868),MONTH(siječanj!B868)+4,DAY(siječanj!B868))</f>
        <v>45787</v>
      </c>
      <c r="C868" s="8">
        <v>9.0104166666666696</v>
      </c>
      <c r="D868">
        <v>0.8987889857470589</v>
      </c>
      <c r="E868" s="6">
        <v>79.681703461916868</v>
      </c>
      <c r="F868" s="9">
        <v>86.743772514363371</v>
      </c>
      <c r="G868" s="9">
        <v>200.98237584240874</v>
      </c>
      <c r="H868" s="9">
        <v>71.617037437134172</v>
      </c>
    </row>
    <row r="869" spans="1:8" x14ac:dyDescent="0.25">
      <c r="A869" s="19"/>
      <c r="B869" s="5">
        <f>DATE(YEAR(siječanj!B869),MONTH(siječanj!B869)+4,DAY(siječanj!B869))</f>
        <v>45787</v>
      </c>
      <c r="C869" s="8">
        <v>9.0208333333333304</v>
      </c>
      <c r="D869">
        <v>0.8987889857470589</v>
      </c>
      <c r="E869" s="6">
        <v>74.200569901557813</v>
      </c>
      <c r="F869" s="9">
        <v>85.561258617821167</v>
      </c>
      <c r="G869" s="9">
        <v>199.74188465600693</v>
      </c>
      <c r="H869" s="9">
        <v>66.690654963674888</v>
      </c>
    </row>
    <row r="870" spans="1:8" x14ac:dyDescent="0.25">
      <c r="A870" s="19"/>
      <c r="B870" s="5">
        <f>DATE(YEAR(siječanj!B870),MONTH(siječanj!B870)+4,DAY(siječanj!B870))</f>
        <v>45787</v>
      </c>
      <c r="C870" s="8">
        <v>9.03125</v>
      </c>
      <c r="D870">
        <v>0.8987889857470589</v>
      </c>
      <c r="E870" s="6">
        <v>68.751052354366024</v>
      </c>
      <c r="F870" s="9">
        <v>84.395457329583408</v>
      </c>
      <c r="G870" s="9">
        <v>198.50988902166449</v>
      </c>
      <c r="H870" s="9">
        <v>61.792688614623586</v>
      </c>
    </row>
    <row r="871" spans="1:8" x14ac:dyDescent="0.25">
      <c r="A871" s="19"/>
      <c r="B871" s="5">
        <f>DATE(YEAR(siječanj!B871),MONTH(siječanj!B871)+4,DAY(siječanj!B871))</f>
        <v>45787</v>
      </c>
      <c r="C871" s="8">
        <v>9.0416666666666696</v>
      </c>
      <c r="D871">
        <v>0.8987889857470589</v>
      </c>
      <c r="E871" s="6">
        <v>65.79896309381293</v>
      </c>
      <c r="F871" s="9">
        <v>82.80639287027266</v>
      </c>
      <c r="G871" s="9">
        <v>196.14073591159604</v>
      </c>
      <c r="H871" s="9">
        <v>59.139383302296281</v>
      </c>
    </row>
    <row r="872" spans="1:8" x14ac:dyDescent="0.25">
      <c r="A872" s="19"/>
      <c r="B872" s="5">
        <f>DATE(YEAR(siječanj!B872),MONTH(siječanj!B872)+4,DAY(siječanj!B872))</f>
        <v>45787</v>
      </c>
      <c r="C872" s="8">
        <v>9.0520833333333304</v>
      </c>
      <c r="D872">
        <v>0.8987889857470589</v>
      </c>
      <c r="E872" s="6">
        <v>63.89684424573116</v>
      </c>
      <c r="F872" s="9">
        <v>81.990847509829578</v>
      </c>
      <c r="G872" s="9">
        <v>196.09472773195725</v>
      </c>
      <c r="H872" s="9">
        <v>57.429779832058507</v>
      </c>
    </row>
    <row r="873" spans="1:8" x14ac:dyDescent="0.25">
      <c r="A873" s="19"/>
      <c r="B873" s="5">
        <f>DATE(YEAR(siječanj!B873),MONTH(siječanj!B873)+4,DAY(siječanj!B873))</f>
        <v>45787</v>
      </c>
      <c r="C873" s="8">
        <v>9.0625</v>
      </c>
      <c r="D873">
        <v>0.8987889857470589</v>
      </c>
      <c r="E873" s="6">
        <v>61.023407693207545</v>
      </c>
      <c r="F873" s="9">
        <v>81.474815961771441</v>
      </c>
      <c r="G873" s="9">
        <v>196.06676544884422</v>
      </c>
      <c r="H873" s="9">
        <v>54.847166707407283</v>
      </c>
    </row>
    <row r="874" spans="1:8" x14ac:dyDescent="0.25">
      <c r="A874" s="19"/>
      <c r="B874" s="5">
        <f>DATE(YEAR(siječanj!B874),MONTH(siječanj!B874)+4,DAY(siječanj!B874))</f>
        <v>45787</v>
      </c>
      <c r="C874" s="8">
        <v>9.0729166666666696</v>
      </c>
      <c r="D874">
        <v>0.8987889857470589</v>
      </c>
      <c r="E874" s="6">
        <v>59.970239621552608</v>
      </c>
      <c r="F874" s="9">
        <v>80.94640154475556</v>
      </c>
      <c r="G874" s="9">
        <v>196.0188278098648</v>
      </c>
      <c r="H874" s="9">
        <v>53.900590844463352</v>
      </c>
    </row>
    <row r="875" spans="1:8" x14ac:dyDescent="0.25">
      <c r="A875" s="19"/>
      <c r="B875" s="5">
        <f>DATE(YEAR(siječanj!B875),MONTH(siječanj!B875)+4,DAY(siječanj!B875))</f>
        <v>45787</v>
      </c>
      <c r="C875" s="8">
        <v>9.0833333333333304</v>
      </c>
      <c r="D875">
        <v>0.8987889857470589</v>
      </c>
      <c r="E875" s="6">
        <v>58.334541851467051</v>
      </c>
      <c r="F875" s="9">
        <v>80.239493219485382</v>
      </c>
      <c r="G875" s="9">
        <v>196.06076139952378</v>
      </c>
      <c r="H875" s="9">
        <v>52.430443704699428</v>
      </c>
    </row>
    <row r="876" spans="1:8" x14ac:dyDescent="0.25">
      <c r="A876" s="19"/>
      <c r="B876" s="5">
        <f>DATE(YEAR(siječanj!B876),MONTH(siječanj!B876)+4,DAY(siječanj!B876))</f>
        <v>45787</v>
      </c>
      <c r="C876" s="8">
        <v>9.09375</v>
      </c>
      <c r="D876">
        <v>0.8987889857470589</v>
      </c>
      <c r="E876" s="6">
        <v>57.073301066510069</v>
      </c>
      <c r="F876" s="9">
        <v>79.355987998401503</v>
      </c>
      <c r="G876" s="9">
        <v>195.83170999326026</v>
      </c>
      <c r="H876" s="9">
        <v>51.296854378805122</v>
      </c>
    </row>
    <row r="877" spans="1:8" x14ac:dyDescent="0.25">
      <c r="A877" s="19"/>
      <c r="B877" s="5">
        <f>DATE(YEAR(siječanj!B877),MONTH(siječanj!B877)+4,DAY(siječanj!B877))</f>
        <v>45787</v>
      </c>
      <c r="C877" s="8">
        <v>9.1041666666666696</v>
      </c>
      <c r="D877">
        <v>0.8987889857470589</v>
      </c>
      <c r="E877" s="6">
        <v>55.311309627082395</v>
      </c>
      <c r="F877" s="9">
        <v>78.941513294031125</v>
      </c>
      <c r="G877" s="9">
        <v>195.69296704925404</v>
      </c>
      <c r="H877" s="9">
        <v>49.71319588006692</v>
      </c>
    </row>
    <row r="878" spans="1:8" x14ac:dyDescent="0.25">
      <c r="A878" s="19"/>
      <c r="B878" s="5">
        <f>DATE(YEAR(siječanj!B878),MONTH(siječanj!B878)+4,DAY(siječanj!B878))</f>
        <v>45787</v>
      </c>
      <c r="C878" s="8">
        <v>9.1145833333333304</v>
      </c>
      <c r="D878">
        <v>0.8987889857470589</v>
      </c>
      <c r="E878" s="6">
        <v>55.315454300571922</v>
      </c>
      <c r="F878" s="9">
        <v>78.69126754879926</v>
      </c>
      <c r="G878" s="9">
        <v>195.35088501124343</v>
      </c>
      <c r="H878" s="9">
        <v>49.716921066948828</v>
      </c>
    </row>
    <row r="879" spans="1:8" x14ac:dyDescent="0.25">
      <c r="A879" s="19"/>
      <c r="B879" s="5">
        <f>DATE(YEAR(siječanj!B879),MONTH(siječanj!B879)+4,DAY(siječanj!B879))</f>
        <v>45787</v>
      </c>
      <c r="C879" s="8">
        <v>9.125</v>
      </c>
      <c r="D879">
        <v>0.8987889857470589</v>
      </c>
      <c r="E879" s="6">
        <v>54.069160690156906</v>
      </c>
      <c r="F879" s="9">
        <v>78.469144332661941</v>
      </c>
      <c r="G879" s="9">
        <v>195.443016195518</v>
      </c>
      <c r="H879" s="9">
        <v>48.596766096900872</v>
      </c>
    </row>
    <row r="880" spans="1:8" x14ac:dyDescent="0.25">
      <c r="A880" s="19"/>
      <c r="B880" s="5">
        <f>DATE(YEAR(siječanj!B880),MONTH(siječanj!B880)+4,DAY(siječanj!B880))</f>
        <v>45787</v>
      </c>
      <c r="C880" s="8">
        <v>9.1354166666666696</v>
      </c>
      <c r="D880">
        <v>0.8987889857470589</v>
      </c>
      <c r="E880" s="6">
        <v>55.350844502552576</v>
      </c>
      <c r="F880" s="9">
        <v>78.315196194838492</v>
      </c>
      <c r="G880" s="9">
        <v>195.51373331663794</v>
      </c>
      <c r="H880" s="9">
        <v>49.748729390692404</v>
      </c>
    </row>
    <row r="881" spans="1:8" x14ac:dyDescent="0.25">
      <c r="A881" s="19"/>
      <c r="B881" s="5">
        <f>DATE(YEAR(siječanj!B881),MONTH(siječanj!B881)+4,DAY(siječanj!B881))</f>
        <v>45787</v>
      </c>
      <c r="C881" s="8">
        <v>9.1458333333333304</v>
      </c>
      <c r="D881">
        <v>0.8987889857470589</v>
      </c>
      <c r="E881" s="6">
        <v>55.807224168748149</v>
      </c>
      <c r="F881" s="9">
        <v>78.144254366315636</v>
      </c>
      <c r="G881" s="9">
        <v>195.30261298190322</v>
      </c>
      <c r="H881" s="9">
        <v>50.158918407987905</v>
      </c>
    </row>
    <row r="882" spans="1:8" x14ac:dyDescent="0.25">
      <c r="A882" s="19"/>
      <c r="B882" s="5">
        <f>DATE(YEAR(siječanj!B882),MONTH(siječanj!B882)+4,DAY(siječanj!B882))</f>
        <v>45787</v>
      </c>
      <c r="C882" s="8">
        <v>9.15625</v>
      </c>
      <c r="D882">
        <v>0.8987889857470589</v>
      </c>
      <c r="E882" s="6">
        <v>56.446970965829664</v>
      </c>
      <c r="F882" s="9">
        <v>78.01268272086233</v>
      </c>
      <c r="G882" s="9">
        <v>195.553092230321</v>
      </c>
      <c r="H882" s="9">
        <v>50.733915782871726</v>
      </c>
    </row>
    <row r="883" spans="1:8" x14ac:dyDescent="0.25">
      <c r="A883" s="19"/>
      <c r="B883" s="5">
        <f>DATE(YEAR(siječanj!B883),MONTH(siječanj!B883)+4,DAY(siječanj!B883))</f>
        <v>45787</v>
      </c>
      <c r="C883" s="8">
        <v>9.1666666666666696</v>
      </c>
      <c r="D883">
        <v>0.8987889857470589</v>
      </c>
      <c r="E883" s="6">
        <v>58.734800023428406</v>
      </c>
      <c r="F883" s="9">
        <v>78.048769468720579</v>
      </c>
      <c r="G883" s="9">
        <v>197.42928754980016</v>
      </c>
      <c r="H883" s="9">
        <v>52.790191341113548</v>
      </c>
    </row>
    <row r="884" spans="1:8" x14ac:dyDescent="0.25">
      <c r="A884" s="19"/>
      <c r="B884" s="5">
        <f>DATE(YEAR(siječanj!B884),MONTH(siječanj!B884)+4,DAY(siječanj!B884))</f>
        <v>45787</v>
      </c>
      <c r="C884" s="8">
        <v>9.1770833333333304</v>
      </c>
      <c r="D884">
        <v>0.8987889857470589</v>
      </c>
      <c r="E884" s="6">
        <v>60.183203921300937</v>
      </c>
      <c r="F884" s="9">
        <v>78.011288144081263</v>
      </c>
      <c r="G884" s="9">
        <v>199.04231456006445</v>
      </c>
      <c r="H884" s="9">
        <v>54.092000811434488</v>
      </c>
    </row>
    <row r="885" spans="1:8" x14ac:dyDescent="0.25">
      <c r="A885" s="19"/>
      <c r="B885" s="5">
        <f>DATE(YEAR(siječanj!B885),MONTH(siječanj!B885)+4,DAY(siječanj!B885))</f>
        <v>45787</v>
      </c>
      <c r="C885" s="8">
        <v>9.1875</v>
      </c>
      <c r="D885">
        <v>0.8987889857470589</v>
      </c>
      <c r="E885" s="6">
        <v>62.000590744621569</v>
      </c>
      <c r="F885" s="9">
        <v>78.227957944014648</v>
      </c>
      <c r="G885" s="9">
        <v>205.65506656611774</v>
      </c>
      <c r="H885" s="9">
        <v>55.725448071076904</v>
      </c>
    </row>
    <row r="886" spans="1:8" x14ac:dyDescent="0.25">
      <c r="A886" s="19"/>
      <c r="B886" s="5">
        <f>DATE(YEAR(siječanj!B886),MONTH(siječanj!B886)+4,DAY(siječanj!B886))</f>
        <v>45787</v>
      </c>
      <c r="C886" s="8">
        <v>9.1979166666666696</v>
      </c>
      <c r="D886">
        <v>0.8987889857470589</v>
      </c>
      <c r="E886" s="6">
        <v>64.243645639444651</v>
      </c>
      <c r="F886" s="9">
        <v>79.142587384245019</v>
      </c>
      <c r="G886" s="9">
        <v>208.5014190838852</v>
      </c>
      <c r="H886" s="9">
        <v>57.741481104969921</v>
      </c>
    </row>
    <row r="887" spans="1:8" x14ac:dyDescent="0.25">
      <c r="A887" s="19"/>
      <c r="B887" s="5">
        <f>DATE(YEAR(siječanj!B887),MONTH(siječanj!B887)+4,DAY(siječanj!B887))</f>
        <v>45787</v>
      </c>
      <c r="C887" s="8">
        <v>9.2083333333333304</v>
      </c>
      <c r="D887">
        <v>0.8987889857470589</v>
      </c>
      <c r="E887" s="6">
        <v>66.475693969463194</v>
      </c>
      <c r="F887" s="9">
        <v>79.834959167585524</v>
      </c>
      <c r="G887" s="9">
        <v>213.18468119590329</v>
      </c>
      <c r="H887" s="9">
        <v>59.747621559645701</v>
      </c>
    </row>
    <row r="888" spans="1:8" x14ac:dyDescent="0.25">
      <c r="A888" s="19"/>
      <c r="B888" s="5">
        <f>DATE(YEAR(siječanj!B888),MONTH(siječanj!B888)+4,DAY(siječanj!B888))</f>
        <v>45787</v>
      </c>
      <c r="C888" s="8">
        <v>9.21875</v>
      </c>
      <c r="D888">
        <v>0.8987889857470589</v>
      </c>
      <c r="E888" s="6">
        <v>69.618586800645545</v>
      </c>
      <c r="F888" s="9">
        <v>80.885027603992583</v>
      </c>
      <c r="G888" s="9">
        <v>214.68914606406395</v>
      </c>
      <c r="H888" s="9">
        <v>62.572419019695793</v>
      </c>
    </row>
    <row r="889" spans="1:8" x14ac:dyDescent="0.25">
      <c r="A889" s="19"/>
      <c r="B889" s="5">
        <f>DATE(YEAR(siječanj!B889),MONTH(siječanj!B889)+4,DAY(siječanj!B889))</f>
        <v>45787</v>
      </c>
      <c r="C889" s="8">
        <v>9.2291666666666696</v>
      </c>
      <c r="D889">
        <v>0.8987889857470589</v>
      </c>
      <c r="E889" s="6">
        <v>71.899539107918201</v>
      </c>
      <c r="F889" s="9">
        <v>82.831175599057048</v>
      </c>
      <c r="G889" s="9">
        <v>214.7285742721366</v>
      </c>
      <c r="H889" s="9">
        <v>64.622513830486795</v>
      </c>
    </row>
    <row r="890" spans="1:8" x14ac:dyDescent="0.25">
      <c r="A890" s="19"/>
      <c r="B890" s="5">
        <f>DATE(YEAR(siječanj!B890),MONTH(siječanj!B890)+4,DAY(siječanj!B890))</f>
        <v>45787</v>
      </c>
      <c r="C890" s="8">
        <v>9.2395833333333304</v>
      </c>
      <c r="D890">
        <v>0.8987889857470589</v>
      </c>
      <c r="E890" s="6">
        <v>74.916478045811687</v>
      </c>
      <c r="F890" s="9">
        <v>85.102893888115005</v>
      </c>
      <c r="G890" s="9">
        <v>215.02664289032555</v>
      </c>
      <c r="H890" s="9">
        <v>67.334105318536885</v>
      </c>
    </row>
    <row r="891" spans="1:8" x14ac:dyDescent="0.25">
      <c r="A891" s="19"/>
      <c r="B891" s="5">
        <f>DATE(YEAR(siječanj!B891),MONTH(siječanj!B891)+4,DAY(siječanj!B891))</f>
        <v>45787</v>
      </c>
      <c r="C891" s="8">
        <v>9.25</v>
      </c>
      <c r="D891">
        <v>0.8987889857470589</v>
      </c>
      <c r="E891" s="6">
        <v>78.781561411130937</v>
      </c>
      <c r="F891" s="9">
        <v>88.637855797466713</v>
      </c>
      <c r="G891" s="9">
        <v>213.84641216188359</v>
      </c>
      <c r="H891" s="9">
        <v>70.807999676280005</v>
      </c>
    </row>
    <row r="892" spans="1:8" x14ac:dyDescent="0.25">
      <c r="A892" s="19"/>
      <c r="B892" s="5">
        <f>DATE(YEAR(siječanj!B892),MONTH(siječanj!B892)+4,DAY(siječanj!B892))</f>
        <v>45787</v>
      </c>
      <c r="C892" s="8">
        <v>9.2604166666666696</v>
      </c>
      <c r="D892">
        <v>0.8987889857470589</v>
      </c>
      <c r="E892" s="6">
        <v>82.999799883299872</v>
      </c>
      <c r="F892" s="9">
        <v>91.002136735417707</v>
      </c>
      <c r="G892" s="9">
        <v>213.82608853680901</v>
      </c>
      <c r="H892" s="9">
        <v>74.599305954319945</v>
      </c>
    </row>
    <row r="893" spans="1:8" x14ac:dyDescent="0.25">
      <c r="A893" s="19"/>
      <c r="B893" s="5">
        <f>DATE(YEAR(siječanj!B893),MONTH(siječanj!B893)+4,DAY(siječanj!B893))</f>
        <v>45787</v>
      </c>
      <c r="C893" s="8">
        <v>9.2708333333333304</v>
      </c>
      <c r="D893">
        <v>0.8987889857470589</v>
      </c>
      <c r="E893" s="6">
        <v>86.238305497754098</v>
      </c>
      <c r="F893" s="9">
        <v>94.324289407245402</v>
      </c>
      <c r="G893" s="9">
        <v>209.58650681830559</v>
      </c>
      <c r="H893" s="9">
        <v>77.510039130871419</v>
      </c>
    </row>
    <row r="894" spans="1:8" x14ac:dyDescent="0.25">
      <c r="A894" s="19"/>
      <c r="B894" s="5">
        <f>DATE(YEAR(siječanj!B894),MONTH(siječanj!B894)+4,DAY(siječanj!B894))</f>
        <v>45787</v>
      </c>
      <c r="C894" s="8">
        <v>9.28125</v>
      </c>
      <c r="D894">
        <v>0.8987889857470589</v>
      </c>
      <c r="E894" s="6">
        <v>91.49385648615889</v>
      </c>
      <c r="F894" s="9">
        <v>99.258104373976707</v>
      </c>
      <c r="G894" s="9">
        <v>183.54194184047714</v>
      </c>
      <c r="H894" s="9">
        <v>82.23367047328172</v>
      </c>
    </row>
    <row r="895" spans="1:8" x14ac:dyDescent="0.25">
      <c r="A895" s="19"/>
      <c r="B895" s="5">
        <f>DATE(YEAR(siječanj!B895),MONTH(siječanj!B895)+4,DAY(siječanj!B895))</f>
        <v>45787</v>
      </c>
      <c r="C895" s="8">
        <v>9.2916666666666696</v>
      </c>
      <c r="D895">
        <v>0.8987889857470589</v>
      </c>
      <c r="E895" s="6">
        <v>95.556224922738821</v>
      </c>
      <c r="F895" s="9">
        <v>104.41159084073523</v>
      </c>
      <c r="G895" s="9">
        <v>100.34840403593478</v>
      </c>
      <c r="H895" s="9">
        <v>85.884882480126251</v>
      </c>
    </row>
    <row r="896" spans="1:8" x14ac:dyDescent="0.25">
      <c r="A896" s="19"/>
      <c r="B896" s="5">
        <f>DATE(YEAR(siječanj!B896),MONTH(siječanj!B896)+4,DAY(siječanj!B896))</f>
        <v>45787</v>
      </c>
      <c r="C896" s="8">
        <v>9.3020833333333304</v>
      </c>
      <c r="D896">
        <v>0.8987889857470589</v>
      </c>
      <c r="E896" s="6">
        <v>99.624354693213377</v>
      </c>
      <c r="F896" s="9">
        <v>106.12013186691549</v>
      </c>
      <c r="G896" s="9">
        <v>25.273054784685161</v>
      </c>
      <c r="H896" s="9">
        <v>89.541272710418497</v>
      </c>
    </row>
    <row r="897" spans="1:8" x14ac:dyDescent="0.25">
      <c r="A897" s="19"/>
      <c r="B897" s="5">
        <f>DATE(YEAR(siječanj!B897),MONTH(siječanj!B897)+4,DAY(siječanj!B897))</f>
        <v>45787</v>
      </c>
      <c r="C897" s="8">
        <v>9.3125</v>
      </c>
      <c r="D897">
        <v>0.8987889857470589</v>
      </c>
      <c r="E897" s="6">
        <v>102.38757997938306</v>
      </c>
      <c r="F897" s="9">
        <v>108.77507302892647</v>
      </c>
      <c r="G897" s="9">
        <v>6.0465756956873502</v>
      </c>
      <c r="H897" s="9">
        <v>92.02482916276557</v>
      </c>
    </row>
    <row r="898" spans="1:8" x14ac:dyDescent="0.25">
      <c r="A898" s="19"/>
      <c r="B898" s="5">
        <f>DATE(YEAR(siječanj!B898),MONTH(siječanj!B898)+4,DAY(siječanj!B898))</f>
        <v>45787</v>
      </c>
      <c r="C898" s="8">
        <v>9.3229166666666696</v>
      </c>
      <c r="D898">
        <v>0.8987889857470589</v>
      </c>
      <c r="E898" s="6">
        <v>106.94129331642243</v>
      </c>
      <c r="F898" s="9">
        <v>112.83978213431655</v>
      </c>
      <c r="G898" s="9">
        <v>2.191534037573589</v>
      </c>
      <c r="H898" s="9">
        <v>96.117656554346041</v>
      </c>
    </row>
    <row r="899" spans="1:8" x14ac:dyDescent="0.25">
      <c r="A899" s="19"/>
      <c r="B899" s="5">
        <f>DATE(YEAR(siječanj!B899),MONTH(siječanj!B899)+4,DAY(siječanj!B899))</f>
        <v>45787</v>
      </c>
      <c r="C899" s="8">
        <v>9.3333333333333304</v>
      </c>
      <c r="D899">
        <v>0.8987889857470589</v>
      </c>
      <c r="E899" s="6">
        <v>111.10337562333129</v>
      </c>
      <c r="F899" s="9">
        <v>119.62626516121854</v>
      </c>
      <c r="G899" s="9">
        <v>1.0199571219881998</v>
      </c>
      <c r="H899" s="9">
        <v>99.858490289568437</v>
      </c>
    </row>
    <row r="900" spans="1:8" x14ac:dyDescent="0.25">
      <c r="A900" s="19"/>
      <c r="B900" s="5">
        <f>DATE(YEAR(siječanj!B900),MONTH(siječanj!B900)+4,DAY(siječanj!B900))</f>
        <v>45787</v>
      </c>
      <c r="C900" s="8">
        <v>9.34375</v>
      </c>
      <c r="D900">
        <v>0.8987889857470589</v>
      </c>
      <c r="E900" s="6">
        <v>111.86577266023905</v>
      </c>
      <c r="F900" s="9">
        <v>122.70052198925536</v>
      </c>
      <c r="G900" s="9">
        <v>0.81190018038300404</v>
      </c>
      <c r="H900" s="9">
        <v>100.54372434910732</v>
      </c>
    </row>
    <row r="901" spans="1:8" x14ac:dyDescent="0.25">
      <c r="A901" s="19"/>
      <c r="B901" s="5">
        <f>DATE(YEAR(siječanj!B901),MONTH(siječanj!B901)+4,DAY(siječanj!B901))</f>
        <v>45787</v>
      </c>
      <c r="C901" s="8">
        <v>9.3541666666666696</v>
      </c>
      <c r="D901">
        <v>0.8987889857470589</v>
      </c>
      <c r="E901" s="6">
        <v>112.42024755515698</v>
      </c>
      <c r="F901" s="9">
        <v>124.75607701112855</v>
      </c>
      <c r="G901" s="9">
        <v>0.7664401662934921</v>
      </c>
      <c r="H901" s="9">
        <v>101.04208027753282</v>
      </c>
    </row>
    <row r="902" spans="1:8" x14ac:dyDescent="0.25">
      <c r="A902" s="19"/>
      <c r="B902" s="5">
        <f>DATE(YEAR(siječanj!B902),MONTH(siječanj!B902)+4,DAY(siječanj!B902))</f>
        <v>45787</v>
      </c>
      <c r="C902" s="8">
        <v>9.3645833333333304</v>
      </c>
      <c r="D902">
        <v>0.8987889857470589</v>
      </c>
      <c r="E902" s="6">
        <v>114.9597189183355</v>
      </c>
      <c r="F902" s="9">
        <v>126.67031319198679</v>
      </c>
      <c r="G902" s="9">
        <v>0.75848090388330136</v>
      </c>
      <c r="H902" s="9">
        <v>103.32452916837774</v>
      </c>
    </row>
    <row r="903" spans="1:8" x14ac:dyDescent="0.25">
      <c r="A903" s="19"/>
      <c r="B903" s="5">
        <f>DATE(YEAR(siječanj!B903),MONTH(siječanj!B903)+4,DAY(siječanj!B903))</f>
        <v>45787</v>
      </c>
      <c r="C903" s="8">
        <v>9.375</v>
      </c>
      <c r="D903">
        <v>0.8987889857470589</v>
      </c>
      <c r="E903" s="6">
        <v>117.92555573593634</v>
      </c>
      <c r="F903" s="9">
        <v>129.5567023236907</v>
      </c>
      <c r="G903" s="9">
        <v>0.74276422942587639</v>
      </c>
      <c r="H903" s="9">
        <v>105.99019063356049</v>
      </c>
    </row>
    <row r="904" spans="1:8" x14ac:dyDescent="0.25">
      <c r="A904" s="19"/>
      <c r="B904" s="5">
        <f>DATE(YEAR(siječanj!B904),MONTH(siječanj!B904)+4,DAY(siječanj!B904))</f>
        <v>45787</v>
      </c>
      <c r="C904" s="8">
        <v>9.3854166666666696</v>
      </c>
      <c r="D904">
        <v>0.8987889857470589</v>
      </c>
      <c r="E904" s="6">
        <v>119.16097453144504</v>
      </c>
      <c r="F904" s="9">
        <v>130.78714269158871</v>
      </c>
      <c r="G904" s="9">
        <v>0.71724986647526712</v>
      </c>
      <c r="H904" s="9">
        <v>107.10057143974861</v>
      </c>
    </row>
    <row r="905" spans="1:8" x14ac:dyDescent="0.25">
      <c r="A905" s="19"/>
      <c r="B905" s="5">
        <f>DATE(YEAR(siječanj!B905),MONTH(siječanj!B905)+4,DAY(siječanj!B905))</f>
        <v>45787</v>
      </c>
      <c r="C905" s="8">
        <v>9.3958333333333304</v>
      </c>
      <c r="D905">
        <v>0.8987889857470589</v>
      </c>
      <c r="E905" s="6">
        <v>121.25167007969607</v>
      </c>
      <c r="F905" s="9">
        <v>131.71049268525539</v>
      </c>
      <c r="G905" s="9">
        <v>0.73743892563973013</v>
      </c>
      <c r="H905" s="9">
        <v>108.97966557106704</v>
      </c>
    </row>
    <row r="906" spans="1:8" x14ac:dyDescent="0.25">
      <c r="A906" s="19"/>
      <c r="B906" s="5">
        <f>DATE(YEAR(siječanj!B906),MONTH(siječanj!B906)+4,DAY(siječanj!B906))</f>
        <v>45787</v>
      </c>
      <c r="C906" s="8">
        <v>9.40625</v>
      </c>
      <c r="D906">
        <v>0.8987889857470589</v>
      </c>
      <c r="E906" s="6">
        <v>125.28577667720899</v>
      </c>
      <c r="F906" s="9">
        <v>132.43513888521716</v>
      </c>
      <c r="G906" s="9">
        <v>0.75972169381439114</v>
      </c>
      <c r="H906" s="9">
        <v>112.60547614824119</v>
      </c>
    </row>
    <row r="907" spans="1:8" x14ac:dyDescent="0.25">
      <c r="A907" s="19"/>
      <c r="B907" s="5">
        <f>DATE(YEAR(siječanj!B907),MONTH(siječanj!B907)+4,DAY(siječanj!B907))</f>
        <v>45787</v>
      </c>
      <c r="C907" s="8">
        <v>9.4166666666666696</v>
      </c>
      <c r="D907">
        <v>0.8987889857470589</v>
      </c>
      <c r="E907" s="6">
        <v>127.4059168418087</v>
      </c>
      <c r="F907" s="9">
        <v>132.67832411101597</v>
      </c>
      <c r="G907" s="9">
        <v>0.80682026360627901</v>
      </c>
      <c r="H907" s="9">
        <v>114.51103477642337</v>
      </c>
    </row>
    <row r="908" spans="1:8" x14ac:dyDescent="0.25">
      <c r="A908" s="19"/>
      <c r="B908" s="5">
        <f>DATE(YEAR(siječanj!B908),MONTH(siječanj!B908)+4,DAY(siječanj!B908))</f>
        <v>45787</v>
      </c>
      <c r="C908" s="8">
        <v>9.4270833333333304</v>
      </c>
      <c r="D908">
        <v>0.8987889857470589</v>
      </c>
      <c r="E908" s="6">
        <v>129.41078277968043</v>
      </c>
      <c r="F908" s="9">
        <v>132.64399994488775</v>
      </c>
      <c r="G908" s="9">
        <v>0.79351392758899242</v>
      </c>
      <c r="H908" s="9">
        <v>116.31298619928194</v>
      </c>
    </row>
    <row r="909" spans="1:8" x14ac:dyDescent="0.25">
      <c r="A909" s="19"/>
      <c r="B909" s="5">
        <f>DATE(YEAR(siječanj!B909),MONTH(siječanj!B909)+4,DAY(siječanj!B909))</f>
        <v>45787</v>
      </c>
      <c r="C909" s="8">
        <v>9.4375</v>
      </c>
      <c r="D909">
        <v>0.8987889857470589</v>
      </c>
      <c r="E909" s="6">
        <v>129.66784069949716</v>
      </c>
      <c r="F909" s="9">
        <v>132.68237952615624</v>
      </c>
      <c r="G909" s="9">
        <v>0.7988649591638104</v>
      </c>
      <c r="H909" s="9">
        <v>116.54402702631226</v>
      </c>
    </row>
    <row r="910" spans="1:8" x14ac:dyDescent="0.25">
      <c r="A910" s="19"/>
      <c r="B910" s="5">
        <f>DATE(YEAR(siječanj!B910),MONTH(siječanj!B910)+4,DAY(siječanj!B910))</f>
        <v>45787</v>
      </c>
      <c r="C910" s="8">
        <v>9.4479166666666696</v>
      </c>
      <c r="D910">
        <v>0.8987889857470589</v>
      </c>
      <c r="E910" s="6">
        <v>129.87805905399858</v>
      </c>
      <c r="F910" s="9">
        <v>132.48836930936486</v>
      </c>
      <c r="G910" s="9">
        <v>0.7493877136750825</v>
      </c>
      <c r="H910" s="9">
        <v>116.73296896794001</v>
      </c>
    </row>
    <row r="911" spans="1:8" x14ac:dyDescent="0.25">
      <c r="A911" s="19"/>
      <c r="B911" s="5">
        <f>DATE(YEAR(siječanj!B911),MONTH(siječanj!B911)+4,DAY(siječanj!B911))</f>
        <v>45787</v>
      </c>
      <c r="C911" s="8">
        <v>9.4583333333333304</v>
      </c>
      <c r="D911">
        <v>0.8987889857470589</v>
      </c>
      <c r="E911" s="6">
        <v>130.58450894240207</v>
      </c>
      <c r="F911" s="9">
        <v>132.86662019415067</v>
      </c>
      <c r="G911" s="9">
        <v>0.76939471131672088</v>
      </c>
      <c r="H911" s="9">
        <v>117.36791834661929</v>
      </c>
    </row>
    <row r="912" spans="1:8" x14ac:dyDescent="0.25">
      <c r="A912" s="19"/>
      <c r="B912" s="5">
        <f>DATE(YEAR(siječanj!B912),MONTH(siječanj!B912)+4,DAY(siječanj!B912))</f>
        <v>45787</v>
      </c>
      <c r="C912" s="8">
        <v>9.46875</v>
      </c>
      <c r="D912">
        <v>0.8987889857470589</v>
      </c>
      <c r="E912" s="6">
        <v>130.67760361859689</v>
      </c>
      <c r="F912" s="9">
        <v>132.72151686804497</v>
      </c>
      <c r="G912" s="9">
        <v>0.77380179155330098</v>
      </c>
      <c r="H912" s="9">
        <v>117.45159081621489</v>
      </c>
    </row>
    <row r="913" spans="1:8" x14ac:dyDescent="0.25">
      <c r="A913" s="19"/>
      <c r="B913" s="5">
        <f>DATE(YEAR(siječanj!B913),MONTH(siječanj!B913)+4,DAY(siječanj!B913))</f>
        <v>45787</v>
      </c>
      <c r="C913" s="8">
        <v>9.4791666666666696</v>
      </c>
      <c r="D913">
        <v>0.8987889857470589</v>
      </c>
      <c r="E913" s="6">
        <v>133.73129978749009</v>
      </c>
      <c r="F913" s="9">
        <v>132.71023390680335</v>
      </c>
      <c r="G913" s="9">
        <v>0.80886054204918545</v>
      </c>
      <c r="H913" s="9">
        <v>120.19621929863409</v>
      </c>
    </row>
    <row r="914" spans="1:8" x14ac:dyDescent="0.25">
      <c r="A914" s="19"/>
      <c r="B914" s="5">
        <f>DATE(YEAR(siječanj!B914),MONTH(siječanj!B914)+4,DAY(siječanj!B914))</f>
        <v>45787</v>
      </c>
      <c r="C914" s="8">
        <v>9.4895833333333304</v>
      </c>
      <c r="D914">
        <v>0.8987889857470589</v>
      </c>
      <c r="E914" s="6">
        <v>131.90618627840979</v>
      </c>
      <c r="F914" s="9">
        <v>132.49004700704344</v>
      </c>
      <c r="G914" s="9">
        <v>0.83164595914433315</v>
      </c>
      <c r="H914" s="9">
        <v>118.55582737893455</v>
      </c>
    </row>
    <row r="915" spans="1:8" x14ac:dyDescent="0.25">
      <c r="A915" s="19"/>
      <c r="B915" s="5">
        <f>DATE(YEAR(siječanj!B915),MONTH(siječanj!B915)+4,DAY(siječanj!B915))</f>
        <v>45787</v>
      </c>
      <c r="C915" s="8">
        <v>9.5</v>
      </c>
      <c r="D915">
        <v>0.8987889857470589</v>
      </c>
      <c r="E915" s="6">
        <v>129.61869402506213</v>
      </c>
      <c r="F915" s="9">
        <v>131.46225327846304</v>
      </c>
      <c r="G915" s="9">
        <v>0.79041689972168172</v>
      </c>
      <c r="H915" s="9">
        <v>116.49985453664395</v>
      </c>
    </row>
    <row r="916" spans="1:8" x14ac:dyDescent="0.25">
      <c r="A916" s="19"/>
      <c r="B916" s="5">
        <f>DATE(YEAR(siječanj!B916),MONTH(siječanj!B916)+4,DAY(siječanj!B916))</f>
        <v>45787</v>
      </c>
      <c r="C916" s="8">
        <v>9.5104166666666696</v>
      </c>
      <c r="D916">
        <v>0.8987889857470589</v>
      </c>
      <c r="E916" s="6">
        <v>127.54571537101764</v>
      </c>
      <c r="F916" s="9">
        <v>130.65532799235788</v>
      </c>
      <c r="G916" s="9">
        <v>0.80890209971178906</v>
      </c>
      <c r="H916" s="9">
        <v>114.63668415470001</v>
      </c>
    </row>
    <row r="917" spans="1:8" x14ac:dyDescent="0.25">
      <c r="A917" s="19"/>
      <c r="B917" s="5">
        <f>DATE(YEAR(siječanj!B917),MONTH(siječanj!B917)+4,DAY(siječanj!B917))</f>
        <v>45787</v>
      </c>
      <c r="C917" s="8">
        <v>9.5208333333333304</v>
      </c>
      <c r="D917">
        <v>0.8987889857470589</v>
      </c>
      <c r="E917" s="6">
        <v>128.5587680751697</v>
      </c>
      <c r="F917" s="9">
        <v>129.88983823387625</v>
      </c>
      <c r="G917" s="9">
        <v>0.83172907446954036</v>
      </c>
      <c r="H917" s="9">
        <v>115.54720476717314</v>
      </c>
    </row>
    <row r="918" spans="1:8" x14ac:dyDescent="0.25">
      <c r="A918" s="19"/>
      <c r="B918" s="5">
        <f>DATE(YEAR(siječanj!B918),MONTH(siječanj!B918)+4,DAY(siječanj!B918))</f>
        <v>45787</v>
      </c>
      <c r="C918" s="8">
        <v>9.53125</v>
      </c>
      <c r="D918">
        <v>0.8987889857470589</v>
      </c>
      <c r="E918" s="6">
        <v>129.49740487065048</v>
      </c>
      <c r="F918" s="9">
        <v>128.80448291585375</v>
      </c>
      <c r="G918" s="9">
        <v>0.89033908784675153</v>
      </c>
      <c r="H918" s="9">
        <v>116.39084118056819</v>
      </c>
    </row>
    <row r="919" spans="1:8" x14ac:dyDescent="0.25">
      <c r="A919" s="19"/>
      <c r="B919" s="5">
        <f>DATE(YEAR(siječanj!B919),MONTH(siječanj!B919)+4,DAY(siječanj!B919))</f>
        <v>45787</v>
      </c>
      <c r="C919" s="8">
        <v>9.5416666666666696</v>
      </c>
      <c r="D919">
        <v>0.8987889857470589</v>
      </c>
      <c r="E919" s="6">
        <v>127.93440530755578</v>
      </c>
      <c r="F919" s="9">
        <v>126.09838889522275</v>
      </c>
      <c r="G919" s="9">
        <v>0.85067338473671328</v>
      </c>
      <c r="H919" s="9">
        <v>114.98603438853121</v>
      </c>
    </row>
    <row r="920" spans="1:8" x14ac:dyDescent="0.25">
      <c r="A920" s="19"/>
      <c r="B920" s="5">
        <f>DATE(YEAR(siječanj!B920),MONTH(siječanj!B920)+4,DAY(siječanj!B920))</f>
        <v>45787</v>
      </c>
      <c r="C920" s="8">
        <v>9.5520833333333304</v>
      </c>
      <c r="D920">
        <v>0.8987889857470589</v>
      </c>
      <c r="E920" s="6">
        <v>127.5348504621187</v>
      </c>
      <c r="F920" s="9">
        <v>124.72596099720697</v>
      </c>
      <c r="G920" s="9">
        <v>0.77450035388516103</v>
      </c>
      <c r="H920" s="9">
        <v>114.62691889425049</v>
      </c>
    </row>
    <row r="921" spans="1:8" x14ac:dyDescent="0.25">
      <c r="A921" s="19"/>
      <c r="B921" s="5">
        <f>DATE(YEAR(siječanj!B921),MONTH(siječanj!B921)+4,DAY(siječanj!B921))</f>
        <v>45787</v>
      </c>
      <c r="C921" s="8">
        <v>9.5625</v>
      </c>
      <c r="D921">
        <v>0.8987889857470589</v>
      </c>
      <c r="E921" s="6">
        <v>129.20705087881413</v>
      </c>
      <c r="F921" s="9">
        <v>123.32522994671636</v>
      </c>
      <c r="G921" s="9">
        <v>0.77505247640369579</v>
      </c>
      <c r="H921" s="9">
        <v>116.12987421073798</v>
      </c>
    </row>
    <row r="922" spans="1:8" x14ac:dyDescent="0.25">
      <c r="A922" s="19"/>
      <c r="B922" s="5">
        <f>DATE(YEAR(siječanj!B922),MONTH(siječanj!B922)+4,DAY(siječanj!B922))</f>
        <v>45787</v>
      </c>
      <c r="C922" s="8">
        <v>9.5729166666666696</v>
      </c>
      <c r="D922">
        <v>0.8987889857470589</v>
      </c>
      <c r="E922" s="6">
        <v>127.69454619775946</v>
      </c>
      <c r="F922" s="9">
        <v>122.64123520402001</v>
      </c>
      <c r="G922" s="9">
        <v>0.7983999099382052</v>
      </c>
      <c r="H922" s="9">
        <v>114.77045166251519</v>
      </c>
    </row>
    <row r="923" spans="1:8" x14ac:dyDescent="0.25">
      <c r="A923" s="19"/>
      <c r="B923" s="5">
        <f>DATE(YEAR(siječanj!B923),MONTH(siječanj!B923)+4,DAY(siječanj!B923))</f>
        <v>45787</v>
      </c>
      <c r="C923" s="8">
        <v>9.5833333333333304</v>
      </c>
      <c r="D923">
        <v>0.8987889857470589</v>
      </c>
      <c r="E923" s="6">
        <v>125.87789142838452</v>
      </c>
      <c r="F923" s="9">
        <v>120.185419494453</v>
      </c>
      <c r="G923" s="9">
        <v>0.77565802948952189</v>
      </c>
      <c r="H923" s="9">
        <v>113.13766236489612</v>
      </c>
    </row>
    <row r="924" spans="1:8" x14ac:dyDescent="0.25">
      <c r="A924" s="19"/>
      <c r="B924" s="5">
        <f>DATE(YEAR(siječanj!B924),MONTH(siječanj!B924)+4,DAY(siječanj!B924))</f>
        <v>45787</v>
      </c>
      <c r="C924" s="8">
        <v>9.59375</v>
      </c>
      <c r="D924">
        <v>0.8987889857470589</v>
      </c>
      <c r="E924" s="6">
        <v>125.67327987406252</v>
      </c>
      <c r="F924" s="9">
        <v>118.85461320018446</v>
      </c>
      <c r="G924" s="9">
        <v>0.80082212228150962</v>
      </c>
      <c r="H924" s="9">
        <v>112.95375975351492</v>
      </c>
    </row>
    <row r="925" spans="1:8" x14ac:dyDescent="0.25">
      <c r="A925" s="19"/>
      <c r="B925" s="5">
        <f>DATE(YEAR(siječanj!B925),MONTH(siječanj!B925)+4,DAY(siječanj!B925))</f>
        <v>45787</v>
      </c>
      <c r="C925" s="8">
        <v>9.6041666666666696</v>
      </c>
      <c r="D925">
        <v>0.8987889857470589</v>
      </c>
      <c r="E925" s="6">
        <v>124.64984171176891</v>
      </c>
      <c r="F925" s="9">
        <v>117.34053588230908</v>
      </c>
      <c r="G925" s="9">
        <v>0.8300450031368386</v>
      </c>
      <c r="H925" s="9">
        <v>112.03390480565221</v>
      </c>
    </row>
    <row r="926" spans="1:8" x14ac:dyDescent="0.25">
      <c r="A926" s="19"/>
      <c r="B926" s="5">
        <f>DATE(YEAR(siječanj!B926),MONTH(siječanj!B926)+4,DAY(siječanj!B926))</f>
        <v>45787</v>
      </c>
      <c r="C926" s="8">
        <v>9.6145833333333304</v>
      </c>
      <c r="D926">
        <v>0.8987889857470589</v>
      </c>
      <c r="E926" s="6">
        <v>123.59602182482809</v>
      </c>
      <c r="F926" s="9">
        <v>116.58773253887622</v>
      </c>
      <c r="G926" s="9">
        <v>0.85139965284262809</v>
      </c>
      <c r="H926" s="9">
        <v>111.08674309830859</v>
      </c>
    </row>
    <row r="927" spans="1:8" x14ac:dyDescent="0.25">
      <c r="A927" s="19"/>
      <c r="B927" s="5">
        <f>DATE(YEAR(siječanj!B927),MONTH(siječanj!B927)+4,DAY(siječanj!B927))</f>
        <v>45787</v>
      </c>
      <c r="C927" s="8">
        <v>9.625</v>
      </c>
      <c r="D927">
        <v>0.8987889857470589</v>
      </c>
      <c r="E927" s="6">
        <v>121.77001182207955</v>
      </c>
      <c r="F927" s="9">
        <v>115.46099190265372</v>
      </c>
      <c r="G927" s="9">
        <v>0.86600020935829602</v>
      </c>
      <c r="H927" s="9">
        <v>109.44554541997425</v>
      </c>
    </row>
    <row r="928" spans="1:8" x14ac:dyDescent="0.25">
      <c r="A928" s="19"/>
      <c r="B928" s="5">
        <f>DATE(YEAR(siječanj!B928),MONTH(siječanj!B928)+4,DAY(siječanj!B928))</f>
        <v>45787</v>
      </c>
      <c r="C928" s="8">
        <v>9.6354166666666696</v>
      </c>
      <c r="D928">
        <v>0.8987889857470589</v>
      </c>
      <c r="E928" s="6">
        <v>120.71062971199252</v>
      </c>
      <c r="F928" s="9">
        <v>114.62412101341053</v>
      </c>
      <c r="G928" s="9">
        <v>0.83363676398919184</v>
      </c>
      <c r="H928" s="9">
        <v>108.49338444773055</v>
      </c>
    </row>
    <row r="929" spans="1:8" x14ac:dyDescent="0.25">
      <c r="A929" s="19"/>
      <c r="B929" s="5">
        <f>DATE(YEAR(siječanj!B929),MONTH(siječanj!B929)+4,DAY(siječanj!B929))</f>
        <v>45787</v>
      </c>
      <c r="C929" s="8">
        <v>9.6458333333333304</v>
      </c>
      <c r="D929">
        <v>0.8987889857470589</v>
      </c>
      <c r="E929" s="6">
        <v>122.75556247793097</v>
      </c>
      <c r="F929" s="9">
        <v>113.87991944800167</v>
      </c>
      <c r="G929" s="9">
        <v>0.79166956355593754</v>
      </c>
      <c r="H929" s="9">
        <v>110.33134749434929</v>
      </c>
    </row>
    <row r="930" spans="1:8" x14ac:dyDescent="0.25">
      <c r="A930" s="19"/>
      <c r="B930" s="5">
        <f>DATE(YEAR(siječanj!B930),MONTH(siječanj!B930)+4,DAY(siječanj!B930))</f>
        <v>45787</v>
      </c>
      <c r="C930" s="8">
        <v>9.65625</v>
      </c>
      <c r="D930">
        <v>0.8987889857470589</v>
      </c>
      <c r="E930" s="6">
        <v>123.95420423042522</v>
      </c>
      <c r="F930" s="9">
        <v>113.4169296169938</v>
      </c>
      <c r="G930" s="9">
        <v>0.80195209211181573</v>
      </c>
      <c r="H930" s="9">
        <v>111.40867349934769</v>
      </c>
    </row>
    <row r="931" spans="1:8" x14ac:dyDescent="0.25">
      <c r="A931" s="19"/>
      <c r="B931" s="5">
        <f>DATE(YEAR(siječanj!B931),MONTH(siječanj!B931)+4,DAY(siječanj!B931))</f>
        <v>45787</v>
      </c>
      <c r="C931" s="8">
        <v>9.6666666666666696</v>
      </c>
      <c r="D931">
        <v>0.8987889857470589</v>
      </c>
      <c r="E931" s="6">
        <v>120.1769594137828</v>
      </c>
      <c r="F931" s="9">
        <v>113.24879392286005</v>
      </c>
      <c r="G931" s="9">
        <v>0.7954255760748441</v>
      </c>
      <c r="H931" s="9">
        <v>108.0137274616793</v>
      </c>
    </row>
    <row r="932" spans="1:8" x14ac:dyDescent="0.25">
      <c r="A932" s="19"/>
      <c r="B932" s="5">
        <f>DATE(YEAR(siječanj!B932),MONTH(siječanj!B932)+4,DAY(siječanj!B932))</f>
        <v>45787</v>
      </c>
      <c r="C932" s="8">
        <v>9.6770833333333304</v>
      </c>
      <c r="D932">
        <v>0.8987889857470589</v>
      </c>
      <c r="E932" s="6">
        <v>119.22541013767677</v>
      </c>
      <c r="F932" s="9">
        <v>112.49109395560475</v>
      </c>
      <c r="G932" s="9">
        <v>0.83212881822620954</v>
      </c>
      <c r="H932" s="9">
        <v>107.15848545291962</v>
      </c>
    </row>
    <row r="933" spans="1:8" x14ac:dyDescent="0.25">
      <c r="A933" s="19"/>
      <c r="B933" s="5">
        <f>DATE(YEAR(siječanj!B933),MONTH(siječanj!B933)+4,DAY(siječanj!B933))</f>
        <v>45787</v>
      </c>
      <c r="C933" s="8">
        <v>9.6875</v>
      </c>
      <c r="D933">
        <v>0.8987889857470589</v>
      </c>
      <c r="E933" s="6">
        <v>121.14038698334318</v>
      </c>
      <c r="F933" s="9">
        <v>112.59771989248485</v>
      </c>
      <c r="G933" s="9">
        <v>0.8699837990303525</v>
      </c>
      <c r="H933" s="9">
        <v>108.87964554976523</v>
      </c>
    </row>
    <row r="934" spans="1:8" x14ac:dyDescent="0.25">
      <c r="A934" s="19"/>
      <c r="B934" s="5">
        <f>DATE(YEAR(siječanj!B934),MONTH(siječanj!B934)+4,DAY(siječanj!B934))</f>
        <v>45787</v>
      </c>
      <c r="C934" s="8">
        <v>9.6979166666666696</v>
      </c>
      <c r="D934">
        <v>0.8987889857470589</v>
      </c>
      <c r="E934" s="6">
        <v>124.72307880556147</v>
      </c>
      <c r="F934" s="9">
        <v>112.81927479819888</v>
      </c>
      <c r="G934" s="9">
        <v>0.89467888462901279</v>
      </c>
      <c r="H934" s="9">
        <v>112.0997294989011</v>
      </c>
    </row>
    <row r="935" spans="1:8" x14ac:dyDescent="0.25">
      <c r="A935" s="19"/>
      <c r="B935" s="5">
        <f>DATE(YEAR(siječanj!B935),MONTH(siječanj!B935)+4,DAY(siječanj!B935))</f>
        <v>45787</v>
      </c>
      <c r="C935" s="8">
        <v>9.7083333333333304</v>
      </c>
      <c r="D935">
        <v>0.8987889857470589</v>
      </c>
      <c r="E935" s="6">
        <v>126.11157513317755</v>
      </c>
      <c r="F935" s="9">
        <v>113.28394443568111</v>
      </c>
      <c r="G935" s="9">
        <v>0.95293071191215861</v>
      </c>
      <c r="H935" s="9">
        <v>113.34769470491267</v>
      </c>
    </row>
    <row r="936" spans="1:8" x14ac:dyDescent="0.25">
      <c r="A936" s="19"/>
      <c r="B936" s="5">
        <f>DATE(YEAR(siječanj!B936),MONTH(siječanj!B936)+4,DAY(siječanj!B936))</f>
        <v>45787</v>
      </c>
      <c r="C936" s="8">
        <v>9.71875</v>
      </c>
      <c r="D936">
        <v>0.8987889857470589</v>
      </c>
      <c r="E936" s="6">
        <v>128.29279276750577</v>
      </c>
      <c r="F936" s="9">
        <v>113.89162266211845</v>
      </c>
      <c r="G936" s="9">
        <v>1.0989976245700515</v>
      </c>
      <c r="H936" s="9">
        <v>115.30814909016412</v>
      </c>
    </row>
    <row r="937" spans="1:8" x14ac:dyDescent="0.25">
      <c r="A937" s="19"/>
      <c r="B937" s="5">
        <f>DATE(YEAR(siječanj!B937),MONTH(siječanj!B937)+4,DAY(siječanj!B937))</f>
        <v>45787</v>
      </c>
      <c r="C937" s="8">
        <v>9.7291666666666696</v>
      </c>
      <c r="D937">
        <v>0.8987889857470589</v>
      </c>
      <c r="E937" s="6">
        <v>131.54819208695295</v>
      </c>
      <c r="F937" s="9">
        <v>114.43838872386121</v>
      </c>
      <c r="G937" s="9">
        <v>1.4312542842890805</v>
      </c>
      <c r="H937" s="9">
        <v>118.23406614269172</v>
      </c>
    </row>
    <row r="938" spans="1:8" x14ac:dyDescent="0.25">
      <c r="A938" s="19"/>
      <c r="B938" s="5">
        <f>DATE(YEAR(siječanj!B938),MONTH(siječanj!B938)+4,DAY(siječanj!B938))</f>
        <v>45787</v>
      </c>
      <c r="C938" s="8">
        <v>9.7395833333333304</v>
      </c>
      <c r="D938">
        <v>0.8987889857470589</v>
      </c>
      <c r="E938" s="6">
        <v>141.32977308416136</v>
      </c>
      <c r="F938" s="9">
        <v>115.73691176465005</v>
      </c>
      <c r="G938" s="9">
        <v>5.4588350222366087</v>
      </c>
      <c r="H938" s="9">
        <v>127.02564340617538</v>
      </c>
    </row>
    <row r="939" spans="1:8" x14ac:dyDescent="0.25">
      <c r="A939" s="19"/>
      <c r="B939" s="5">
        <f>DATE(YEAR(siječanj!B939),MONTH(siječanj!B939)+4,DAY(siječanj!B939))</f>
        <v>45787</v>
      </c>
      <c r="C939" s="8">
        <v>9.75</v>
      </c>
      <c r="D939">
        <v>0.8987889857470589</v>
      </c>
      <c r="E939" s="6">
        <v>141.07849928205624</v>
      </c>
      <c r="F939" s="9">
        <v>117.53374556005134</v>
      </c>
      <c r="G939" s="9">
        <v>37.456492943382052</v>
      </c>
      <c r="H939" s="9">
        <v>126.79980128043651</v>
      </c>
    </row>
    <row r="940" spans="1:8" x14ac:dyDescent="0.25">
      <c r="A940" s="19"/>
      <c r="B940" s="5">
        <f>DATE(YEAR(siječanj!B940),MONTH(siječanj!B940)+4,DAY(siječanj!B940))</f>
        <v>45787</v>
      </c>
      <c r="C940" s="8">
        <v>9.7604166666666696</v>
      </c>
      <c r="D940">
        <v>0.8987889857470589</v>
      </c>
      <c r="E940" s="6">
        <v>145.84978618407982</v>
      </c>
      <c r="F940" s="9">
        <v>120.06683437581488</v>
      </c>
      <c r="G940" s="9">
        <v>111.63968846245652</v>
      </c>
      <c r="H940" s="9">
        <v>131.0881813958145</v>
      </c>
    </row>
    <row r="941" spans="1:8" x14ac:dyDescent="0.25">
      <c r="A941" s="19"/>
      <c r="B941" s="5">
        <f>DATE(YEAR(siječanj!B941),MONTH(siječanj!B941)+4,DAY(siječanj!B941))</f>
        <v>45787</v>
      </c>
      <c r="C941" s="8">
        <v>9.7708333333333304</v>
      </c>
      <c r="D941">
        <v>0.8987889857470589</v>
      </c>
      <c r="E941" s="6">
        <v>152.15460128662943</v>
      </c>
      <c r="F941" s="9">
        <v>121.81018710162611</v>
      </c>
      <c r="G941" s="9">
        <v>178.73024317663842</v>
      </c>
      <c r="H941" s="9">
        <v>136.7548797671578</v>
      </c>
    </row>
    <row r="942" spans="1:8" x14ac:dyDescent="0.25">
      <c r="A942" s="19"/>
      <c r="B942" s="5">
        <f>DATE(YEAR(siječanj!B942),MONTH(siječanj!B942)+4,DAY(siječanj!B942))</f>
        <v>45787</v>
      </c>
      <c r="C942" s="8">
        <v>9.78125</v>
      </c>
      <c r="D942">
        <v>0.8987889857470589</v>
      </c>
      <c r="E942" s="6">
        <v>158.6840697776407</v>
      </c>
      <c r="F942" s="9">
        <v>122.40730347456285</v>
      </c>
      <c r="G942" s="9">
        <v>213.01636911776112</v>
      </c>
      <c r="H942" s="9">
        <v>142.6234941296612</v>
      </c>
    </row>
    <row r="943" spans="1:8" x14ac:dyDescent="0.25">
      <c r="A943" s="19"/>
      <c r="B943" s="5">
        <f>DATE(YEAR(siječanj!B943),MONTH(siječanj!B943)+4,DAY(siječanj!B943))</f>
        <v>45787</v>
      </c>
      <c r="C943" s="8">
        <v>9.7916666666666696</v>
      </c>
      <c r="D943">
        <v>0.8987889857470589</v>
      </c>
      <c r="E943" s="6">
        <v>164.15697738946795</v>
      </c>
      <c r="F943" s="9">
        <v>122.04898763888508</v>
      </c>
      <c r="G943" s="9">
        <v>219.87872370834211</v>
      </c>
      <c r="H943" s="9">
        <v>147.54248321118277</v>
      </c>
    </row>
    <row r="944" spans="1:8" x14ac:dyDescent="0.25">
      <c r="A944" s="19"/>
      <c r="B944" s="5">
        <f>DATE(YEAR(siječanj!B944),MONTH(siječanj!B944)+4,DAY(siječanj!B944))</f>
        <v>45787</v>
      </c>
      <c r="C944" s="8">
        <v>9.8020833333333304</v>
      </c>
      <c r="D944">
        <v>0.8987889857470589</v>
      </c>
      <c r="E944" s="6">
        <v>169.96880814733609</v>
      </c>
      <c r="F944" s="9">
        <v>121.64470959479399</v>
      </c>
      <c r="G944" s="9">
        <v>220.76279351111012</v>
      </c>
      <c r="H944" s="9">
        <v>152.76609268338063</v>
      </c>
    </row>
    <row r="945" spans="1:8" x14ac:dyDescent="0.25">
      <c r="A945" s="19"/>
      <c r="B945" s="5">
        <f>DATE(YEAR(siječanj!B945),MONTH(siječanj!B945)+4,DAY(siječanj!B945))</f>
        <v>45787</v>
      </c>
      <c r="C945" s="8">
        <v>9.8125</v>
      </c>
      <c r="D945">
        <v>0.8987889857470589</v>
      </c>
      <c r="E945" s="6">
        <v>172.13548475342509</v>
      </c>
      <c r="F945" s="9">
        <v>120.96680917150948</v>
      </c>
      <c r="G945" s="9">
        <v>221.36794680625118</v>
      </c>
      <c r="H945" s="9">
        <v>154.71347775260926</v>
      </c>
    </row>
    <row r="946" spans="1:8" x14ac:dyDescent="0.25">
      <c r="A946" s="19"/>
      <c r="B946" s="5">
        <f>DATE(YEAR(siječanj!B946),MONTH(siječanj!B946)+4,DAY(siječanj!B946))</f>
        <v>45787</v>
      </c>
      <c r="C946" s="8">
        <v>9.8229166666666696</v>
      </c>
      <c r="D946">
        <v>0.8987889857470589</v>
      </c>
      <c r="E946" s="6">
        <v>171.09539459271875</v>
      </c>
      <c r="F946" s="9">
        <v>120.34932193166826</v>
      </c>
      <c r="G946" s="9">
        <v>221.88609640239585</v>
      </c>
      <c r="H946" s="9">
        <v>153.7786561719825</v>
      </c>
    </row>
    <row r="947" spans="1:8" x14ac:dyDescent="0.25">
      <c r="A947" s="19"/>
      <c r="B947" s="5">
        <f>DATE(YEAR(siječanj!B947),MONTH(siječanj!B947)+4,DAY(siječanj!B947))</f>
        <v>45787</v>
      </c>
      <c r="C947" s="8">
        <v>9.8333333333333304</v>
      </c>
      <c r="D947">
        <v>0.8987889857470589</v>
      </c>
      <c r="E947" s="6">
        <v>168.43785550872988</v>
      </c>
      <c r="F947" s="9">
        <v>118.20718387186484</v>
      </c>
      <c r="G947" s="9">
        <v>223.05824524831104</v>
      </c>
      <c r="H947" s="9">
        <v>151.39008931410098</v>
      </c>
    </row>
    <row r="948" spans="1:8" x14ac:dyDescent="0.25">
      <c r="A948" s="19"/>
      <c r="B948" s="5">
        <f>DATE(YEAR(siječanj!B948),MONTH(siječanj!B948)+4,DAY(siječanj!B948))</f>
        <v>45787</v>
      </c>
      <c r="C948" s="8">
        <v>9.84375</v>
      </c>
      <c r="D948">
        <v>0.8987889857470589</v>
      </c>
      <c r="E948" s="6">
        <v>166.96845979060956</v>
      </c>
      <c r="F948" s="9">
        <v>116.42650525974776</v>
      </c>
      <c r="G948" s="9">
        <v>222.82195088093349</v>
      </c>
      <c r="H948" s="9">
        <v>150.06941262695054</v>
      </c>
    </row>
    <row r="949" spans="1:8" x14ac:dyDescent="0.25">
      <c r="A949" s="19"/>
      <c r="B949" s="5">
        <f>DATE(YEAR(siječanj!B949),MONTH(siječanj!B949)+4,DAY(siječanj!B949))</f>
        <v>45787</v>
      </c>
      <c r="C949" s="8">
        <v>9.8541666666666696</v>
      </c>
      <c r="D949">
        <v>0.8987889857470589</v>
      </c>
      <c r="E949" s="6">
        <v>165.28971546543616</v>
      </c>
      <c r="F949" s="9">
        <v>115.03089356208247</v>
      </c>
      <c r="G949" s="9">
        <v>223.05801559831701</v>
      </c>
      <c r="H949" s="9">
        <v>148.56057571759933</v>
      </c>
    </row>
    <row r="950" spans="1:8" x14ac:dyDescent="0.25">
      <c r="A950" s="19"/>
      <c r="B950" s="5">
        <f>DATE(YEAR(siječanj!B950),MONTH(siječanj!B950)+4,DAY(siječanj!B950))</f>
        <v>45787</v>
      </c>
      <c r="C950" s="8">
        <v>9.8645833333333304</v>
      </c>
      <c r="D950">
        <v>0.8987889857470589</v>
      </c>
      <c r="E950" s="6">
        <v>161.97643138244038</v>
      </c>
      <c r="F950" s="9">
        <v>113.33813626987099</v>
      </c>
      <c r="G950" s="9">
        <v>223.23186284040077</v>
      </c>
      <c r="H950" s="9">
        <v>145.58263247715166</v>
      </c>
    </row>
    <row r="951" spans="1:8" x14ac:dyDescent="0.25">
      <c r="A951" s="19"/>
      <c r="B951" s="5">
        <f>DATE(YEAR(siječanj!B951),MONTH(siječanj!B951)+4,DAY(siječanj!B951))</f>
        <v>45787</v>
      </c>
      <c r="C951" s="8">
        <v>9.875</v>
      </c>
      <c r="D951">
        <v>0.8987889857470589</v>
      </c>
      <c r="E951" s="6">
        <v>160.49493349509888</v>
      </c>
      <c r="F951" s="9">
        <v>110.02010696661742</v>
      </c>
      <c r="G951" s="9">
        <v>223.98296629514115</v>
      </c>
      <c r="H951" s="9">
        <v>144.2510784936016</v>
      </c>
    </row>
    <row r="952" spans="1:8" x14ac:dyDescent="0.25">
      <c r="A952" s="19"/>
      <c r="B952" s="5">
        <f>DATE(YEAR(siječanj!B952),MONTH(siječanj!B952)+4,DAY(siječanj!B952))</f>
        <v>45787</v>
      </c>
      <c r="C952" s="8">
        <v>9.8854166666666696</v>
      </c>
      <c r="D952">
        <v>0.8987889857470589</v>
      </c>
      <c r="E952" s="6">
        <v>165.16599141440952</v>
      </c>
      <c r="F952" s="9">
        <v>108.06408077960535</v>
      </c>
      <c r="G952" s="9">
        <v>223.33285561885552</v>
      </c>
      <c r="H952" s="9">
        <v>148.44937390326456</v>
      </c>
    </row>
    <row r="953" spans="1:8" x14ac:dyDescent="0.25">
      <c r="A953" s="19"/>
      <c r="B953" s="5">
        <f>DATE(YEAR(siječanj!B953),MONTH(siječanj!B953)+4,DAY(siječanj!B953))</f>
        <v>45787</v>
      </c>
      <c r="C953" s="8">
        <v>9.8958333333333304</v>
      </c>
      <c r="D953">
        <v>0.8987889857470589</v>
      </c>
      <c r="E953" s="6">
        <v>168.98235109180905</v>
      </c>
      <c r="F953" s="9">
        <v>106.36145743608485</v>
      </c>
      <c r="G953" s="9">
        <v>223.05654723622519</v>
      </c>
      <c r="H953" s="9">
        <v>151.87947594696047</v>
      </c>
    </row>
    <row r="954" spans="1:8" x14ac:dyDescent="0.25">
      <c r="A954" s="19"/>
      <c r="B954" s="5">
        <f>DATE(YEAR(siječanj!B954),MONTH(siječanj!B954)+4,DAY(siječanj!B954))</f>
        <v>45787</v>
      </c>
      <c r="C954" s="8">
        <v>9.90625</v>
      </c>
      <c r="D954">
        <v>0.8987889857470589</v>
      </c>
      <c r="E954" s="6">
        <v>163.56987111562589</v>
      </c>
      <c r="F954" s="9">
        <v>105.02513874962342</v>
      </c>
      <c r="G954" s="9">
        <v>221.66598177572359</v>
      </c>
      <c r="H954" s="9">
        <v>147.01479855879055</v>
      </c>
    </row>
    <row r="955" spans="1:8" x14ac:dyDescent="0.25">
      <c r="A955" s="19"/>
      <c r="B955" s="5">
        <f>DATE(YEAR(siječanj!B955),MONTH(siječanj!B955)+4,DAY(siječanj!B955))</f>
        <v>45787</v>
      </c>
      <c r="C955" s="8">
        <v>9.9166666666666696</v>
      </c>
      <c r="D955">
        <v>0.8987889857470589</v>
      </c>
      <c r="E955" s="6">
        <v>160.26981848669311</v>
      </c>
      <c r="F955" s="9">
        <v>103.36555070637968</v>
      </c>
      <c r="G955" s="9">
        <v>219.25817627517088</v>
      </c>
      <c r="H955" s="9">
        <v>144.04874760352013</v>
      </c>
    </row>
    <row r="956" spans="1:8" x14ac:dyDescent="0.25">
      <c r="A956" s="19"/>
      <c r="B956" s="5">
        <f>DATE(YEAR(siječanj!B956),MONTH(siječanj!B956)+4,DAY(siječanj!B956))</f>
        <v>45787</v>
      </c>
      <c r="C956" s="8">
        <v>9.9270833333333304</v>
      </c>
      <c r="D956">
        <v>0.8987889857470589</v>
      </c>
      <c r="E956" s="6">
        <v>151.2350603015831</v>
      </c>
      <c r="F956" s="9">
        <v>101.2503482951912</v>
      </c>
      <c r="G956" s="9">
        <v>216.74244975538898</v>
      </c>
      <c r="H956" s="9">
        <v>135.92840645785517</v>
      </c>
    </row>
    <row r="957" spans="1:8" x14ac:dyDescent="0.25">
      <c r="A957" s="19"/>
      <c r="B957" s="5">
        <f>DATE(YEAR(siječanj!B957),MONTH(siječanj!B957)+4,DAY(siječanj!B957))</f>
        <v>45787</v>
      </c>
      <c r="C957" s="8">
        <v>9.9375</v>
      </c>
      <c r="D957">
        <v>0.8987889857470589</v>
      </c>
      <c r="E957" s="6">
        <v>140.84108002187867</v>
      </c>
      <c r="F957" s="9">
        <v>99.840795549401435</v>
      </c>
      <c r="G957" s="9">
        <v>215.53815120834039</v>
      </c>
      <c r="H957" s="9">
        <v>126.58641146438468</v>
      </c>
    </row>
    <row r="958" spans="1:8" x14ac:dyDescent="0.25">
      <c r="A958" s="19"/>
      <c r="B958" s="5">
        <f>DATE(YEAR(siječanj!B958),MONTH(siječanj!B958)+4,DAY(siječanj!B958))</f>
        <v>45787</v>
      </c>
      <c r="C958" s="8">
        <v>9.9479166666666696</v>
      </c>
      <c r="D958">
        <v>0.8987889857470589</v>
      </c>
      <c r="E958" s="6">
        <v>131.92243411172132</v>
      </c>
      <c r="F958" s="9">
        <v>97.817046470143993</v>
      </c>
      <c r="G958" s="9">
        <v>215.04359245774967</v>
      </c>
      <c r="H958" s="9">
        <v>118.5704307525572</v>
      </c>
    </row>
    <row r="959" spans="1:8" x14ac:dyDescent="0.25">
      <c r="A959" s="19"/>
      <c r="B959" s="5">
        <f>DATE(YEAR(siječanj!B959),MONTH(siječanj!B959)+4,DAY(siječanj!B959))</f>
        <v>45787</v>
      </c>
      <c r="C959" s="8">
        <v>9.9583333333333304</v>
      </c>
      <c r="D959">
        <v>0.8987889857470589</v>
      </c>
      <c r="E959" s="6">
        <v>122.8097582443297</v>
      </c>
      <c r="F959" s="9">
        <v>95.462410842792281</v>
      </c>
      <c r="G959" s="9">
        <v>209.80581397562946</v>
      </c>
      <c r="H959" s="9">
        <v>110.3800580522626</v>
      </c>
    </row>
    <row r="960" spans="1:8" x14ac:dyDescent="0.25">
      <c r="A960" s="19"/>
      <c r="B960" s="5">
        <f>DATE(YEAR(siječanj!B960),MONTH(siječanj!B960)+4,DAY(siječanj!B960))</f>
        <v>45787</v>
      </c>
      <c r="C960" s="8">
        <v>9.96875</v>
      </c>
      <c r="D960">
        <v>0.8987889857470589</v>
      </c>
      <c r="E960" s="6">
        <v>113.22721171928606</v>
      </c>
      <c r="F960" s="9">
        <v>93.282665201733096</v>
      </c>
      <c r="G960" s="9">
        <v>208.84561460077504</v>
      </c>
      <c r="H960" s="9">
        <v>101.76737078014462</v>
      </c>
    </row>
    <row r="961" spans="1:8" x14ac:dyDescent="0.25">
      <c r="A961" s="19"/>
      <c r="B961" s="5">
        <f>DATE(YEAR(siječanj!B961),MONTH(siječanj!B961)+4,DAY(siječanj!B961))</f>
        <v>45787</v>
      </c>
      <c r="C961" s="8">
        <v>9.9791666666666696</v>
      </c>
      <c r="D961">
        <v>0.8987889857470589</v>
      </c>
      <c r="E961" s="6">
        <v>105.45685829789151</v>
      </c>
      <c r="F961" s="9">
        <v>91.57698252774243</v>
      </c>
      <c r="G961" s="9">
        <v>206.94793212953454</v>
      </c>
      <c r="H961" s="9">
        <v>94.783462709633227</v>
      </c>
    </row>
    <row r="962" spans="1:8" ht="15.75" thickBot="1" x14ac:dyDescent="0.3">
      <c r="A962" s="19"/>
      <c r="B962" s="5">
        <f>DATE(YEAR(siječanj!B962),MONTH(siječanj!B962)+4,DAY(siječanj!B962))</f>
        <v>45787</v>
      </c>
      <c r="C962" s="8">
        <v>9.9895833333333304</v>
      </c>
      <c r="D962">
        <v>0.8987889857470589</v>
      </c>
      <c r="E962" s="6">
        <v>96.017913218291554</v>
      </c>
      <c r="F962" s="9">
        <v>90.179701276367069</v>
      </c>
      <c r="G962" s="9">
        <v>206.46303854840718</v>
      </c>
      <c r="H962" s="9">
        <v>86.299842835017387</v>
      </c>
    </row>
    <row r="963" spans="1:8" x14ac:dyDescent="0.25">
      <c r="A963" s="14">
        <f t="shared" ref="A963" si="8">A867+1</f>
        <v>131</v>
      </c>
      <c r="B963" s="5">
        <f>DATE(YEAR(siječanj!B963),MONTH(siječanj!B963)+4,DAY(siječanj!B963))</f>
        <v>45788</v>
      </c>
      <c r="C963" s="8">
        <v>10</v>
      </c>
      <c r="D963">
        <v>0.89873513282359707</v>
      </c>
      <c r="E963" s="6">
        <v>87.528885895381478</v>
      </c>
      <c r="F963" s="9">
        <v>82.904541739294956</v>
      </c>
      <c r="G963" s="9">
        <v>200.85782746468169</v>
      </c>
      <c r="H963" s="9">
        <v>78.66528489108714</v>
      </c>
    </row>
    <row r="964" spans="1:8" x14ac:dyDescent="0.25">
      <c r="A964" s="15"/>
      <c r="B964" s="5">
        <f>DATE(YEAR(siječanj!B964),MONTH(siječanj!B964)+4,DAY(siječanj!B964))</f>
        <v>45788</v>
      </c>
      <c r="C964" s="8">
        <v>10.0104166666667</v>
      </c>
      <c r="D964">
        <v>0.89873513282359707</v>
      </c>
      <c r="E964" s="6">
        <v>81.510619887231925</v>
      </c>
      <c r="F964" s="9">
        <v>81.562105265537141</v>
      </c>
      <c r="G964" s="9">
        <v>199.01694462599204</v>
      </c>
      <c r="H964" s="9">
        <v>73.256457790885122</v>
      </c>
    </row>
    <row r="965" spans="1:8" x14ac:dyDescent="0.25">
      <c r="A965" s="15"/>
      <c r="B965" s="5">
        <f>DATE(YEAR(siječanj!B965),MONTH(siječanj!B965)+4,DAY(siječanj!B965))</f>
        <v>45788</v>
      </c>
      <c r="C965" s="8">
        <v>10.0208333333333</v>
      </c>
      <c r="D965">
        <v>0.89873513282359707</v>
      </c>
      <c r="E965" s="6">
        <v>75.131953518431914</v>
      </c>
      <c r="F965" s="9">
        <v>80.366788086491894</v>
      </c>
      <c r="G965" s="9">
        <v>198.06693881528278</v>
      </c>
      <c r="H965" s="9">
        <v>67.523726224684225</v>
      </c>
    </row>
    <row r="966" spans="1:8" x14ac:dyDescent="0.25">
      <c r="A966" s="15"/>
      <c r="B966" s="5">
        <f>DATE(YEAR(siječanj!B966),MONTH(siječanj!B966)+4,DAY(siječanj!B966))</f>
        <v>45788</v>
      </c>
      <c r="C966" s="8">
        <v>10.03125</v>
      </c>
      <c r="D966">
        <v>0.89873513282359707</v>
      </c>
      <c r="E966" s="6">
        <v>69.634832652755549</v>
      </c>
      <c r="F966" s="9">
        <v>79.400769361507898</v>
      </c>
      <c r="G966" s="9">
        <v>197.05171370430915</v>
      </c>
      <c r="H966" s="9">
        <v>62.583270573323212</v>
      </c>
    </row>
    <row r="967" spans="1:8" x14ac:dyDescent="0.25">
      <c r="A967" s="15"/>
      <c r="B967" s="5">
        <f>DATE(YEAR(siječanj!B967),MONTH(siječanj!B967)+4,DAY(siječanj!B967))</f>
        <v>45788</v>
      </c>
      <c r="C967" s="8">
        <v>10.0416666666667</v>
      </c>
      <c r="D967">
        <v>0.89873513282359707</v>
      </c>
      <c r="E967" s="6">
        <v>65.738551307780639</v>
      </c>
      <c r="F967" s="9">
        <v>83.3545875809113</v>
      </c>
      <c r="G967" s="9">
        <v>197.59546867569404</v>
      </c>
      <c r="H967" s="9">
        <v>59.081545641229084</v>
      </c>
    </row>
    <row r="968" spans="1:8" x14ac:dyDescent="0.25">
      <c r="A968" s="15"/>
      <c r="B968" s="5">
        <f>DATE(YEAR(siječanj!B968),MONTH(siječanj!B968)+4,DAY(siječanj!B968))</f>
        <v>45788</v>
      </c>
      <c r="C968" s="8">
        <v>10.0520833333333</v>
      </c>
      <c r="D968">
        <v>0.89873513282359707</v>
      </c>
      <c r="E968" s="6">
        <v>63.517194531531807</v>
      </c>
      <c r="F968" s="9">
        <v>82.416338884742842</v>
      </c>
      <c r="G968" s="9">
        <v>197.74128583799262</v>
      </c>
      <c r="H968" s="9">
        <v>57.085134263878494</v>
      </c>
    </row>
    <row r="969" spans="1:8" x14ac:dyDescent="0.25">
      <c r="A969" s="15"/>
      <c r="B969" s="5">
        <f>DATE(YEAR(siječanj!B969),MONTH(siječanj!B969)+4,DAY(siječanj!B969))</f>
        <v>45788</v>
      </c>
      <c r="C969" s="8">
        <v>10.0625</v>
      </c>
      <c r="D969">
        <v>0.89873513282359707</v>
      </c>
      <c r="E969" s="6">
        <v>61.912407466887778</v>
      </c>
      <c r="F969" s="9">
        <v>81.574280930245763</v>
      </c>
      <c r="G969" s="9">
        <v>197.72611136517395</v>
      </c>
      <c r="H969" s="9">
        <v>55.64285574818205</v>
      </c>
    </row>
    <row r="970" spans="1:8" x14ac:dyDescent="0.25">
      <c r="A970" s="15"/>
      <c r="B970" s="5">
        <f>DATE(YEAR(siječanj!B970),MONTH(siječanj!B970)+4,DAY(siječanj!B970))</f>
        <v>45788</v>
      </c>
      <c r="C970" s="8">
        <v>10.0729166666667</v>
      </c>
      <c r="D970">
        <v>0.89873513282359707</v>
      </c>
      <c r="E970" s="6">
        <v>59.421600355584673</v>
      </c>
      <c r="F970" s="9">
        <v>81.117231476557095</v>
      </c>
      <c r="G970" s="9">
        <v>197.4810785159826</v>
      </c>
      <c r="H970" s="9">
        <v>53.404279888167096</v>
      </c>
    </row>
    <row r="971" spans="1:8" x14ac:dyDescent="0.25">
      <c r="A971" s="15"/>
      <c r="B971" s="5">
        <f>DATE(YEAR(siječanj!B971),MONTH(siječanj!B971)+4,DAY(siječanj!B971))</f>
        <v>45788</v>
      </c>
      <c r="C971" s="8">
        <v>10.0833333333333</v>
      </c>
      <c r="D971">
        <v>0.89873513282359707</v>
      </c>
      <c r="E971" s="6">
        <v>58.431898092038558</v>
      </c>
      <c r="F971" s="9">
        <v>80.381883268509881</v>
      </c>
      <c r="G971" s="9">
        <v>197.30674890906374</v>
      </c>
      <c r="H971" s="9">
        <v>52.514799692883159</v>
      </c>
    </row>
    <row r="972" spans="1:8" x14ac:dyDescent="0.25">
      <c r="A972" s="15"/>
      <c r="B972" s="5">
        <f>DATE(YEAR(siječanj!B972),MONTH(siječanj!B972)+4,DAY(siječanj!B972))</f>
        <v>45788</v>
      </c>
      <c r="C972" s="8">
        <v>10.09375</v>
      </c>
      <c r="D972">
        <v>0.89873513282359707</v>
      </c>
      <c r="E972" s="6">
        <v>58.795002792704892</v>
      </c>
      <c r="F972" s="9">
        <v>79.890085720488017</v>
      </c>
      <c r="G972" s="9">
        <v>197.47875445804371</v>
      </c>
      <c r="H972" s="9">
        <v>52.841134644265395</v>
      </c>
    </row>
    <row r="973" spans="1:8" x14ac:dyDescent="0.25">
      <c r="A973" s="15"/>
      <c r="B973" s="5">
        <f>DATE(YEAR(siječanj!B973),MONTH(siječanj!B973)+4,DAY(siječanj!B973))</f>
        <v>45788</v>
      </c>
      <c r="C973" s="8">
        <v>10.1041666666667</v>
      </c>
      <c r="D973">
        <v>0.89873513282359707</v>
      </c>
      <c r="E973" s="6">
        <v>57.114842899076272</v>
      </c>
      <c r="F973" s="9">
        <v>79.277106794829379</v>
      </c>
      <c r="G973" s="9">
        <v>197.24866802924217</v>
      </c>
      <c r="H973" s="9">
        <v>51.331115919100192</v>
      </c>
    </row>
    <row r="974" spans="1:8" x14ac:dyDescent="0.25">
      <c r="A974" s="15"/>
      <c r="B974" s="5">
        <f>DATE(YEAR(siječanj!B974),MONTH(siječanj!B974)+4,DAY(siječanj!B974))</f>
        <v>45788</v>
      </c>
      <c r="C974" s="8">
        <v>10.1145833333333</v>
      </c>
      <c r="D974">
        <v>0.89873513282359707</v>
      </c>
      <c r="E974" s="6">
        <v>56.913712315749066</v>
      </c>
      <c r="F974" s="9">
        <v>78.998642369456888</v>
      </c>
      <c r="G974" s="9">
        <v>197.12249452834041</v>
      </c>
      <c r="H974" s="9">
        <v>51.150352797578726</v>
      </c>
    </row>
    <row r="975" spans="1:8" x14ac:dyDescent="0.25">
      <c r="A975" s="15"/>
      <c r="B975" s="5">
        <f>DATE(YEAR(siječanj!B975),MONTH(siječanj!B975)+4,DAY(siječanj!B975))</f>
        <v>45788</v>
      </c>
      <c r="C975" s="8">
        <v>10.125</v>
      </c>
      <c r="D975">
        <v>0.89873513282359707</v>
      </c>
      <c r="E975" s="6">
        <v>56.726140084728542</v>
      </c>
      <c r="F975" s="9">
        <v>78.51943383020209</v>
      </c>
      <c r="G975" s="9">
        <v>197.1853406455368</v>
      </c>
      <c r="H975" s="9">
        <v>50.981775043618477</v>
      </c>
    </row>
    <row r="976" spans="1:8" x14ac:dyDescent="0.25">
      <c r="A976" s="15"/>
      <c r="B976" s="5">
        <f>DATE(YEAR(siječanj!B976),MONTH(siječanj!B976)+4,DAY(siječanj!B976))</f>
        <v>45788</v>
      </c>
      <c r="C976" s="8">
        <v>10.1354166666667</v>
      </c>
      <c r="D976">
        <v>0.89873513282359707</v>
      </c>
      <c r="E976" s="6">
        <v>56.250244593385439</v>
      </c>
      <c r="F976" s="9">
        <v>78.370013146393475</v>
      </c>
      <c r="G976" s="9">
        <v>197.09945504246761</v>
      </c>
      <c r="H976" s="9">
        <v>50.554071045996082</v>
      </c>
    </row>
    <row r="977" spans="1:8" x14ac:dyDescent="0.25">
      <c r="A977" s="15"/>
      <c r="B977" s="5">
        <f>DATE(YEAR(siječanj!B977),MONTH(siječanj!B977)+4,DAY(siječanj!B977))</f>
        <v>45788</v>
      </c>
      <c r="C977" s="8">
        <v>10.1458333333333</v>
      </c>
      <c r="D977">
        <v>0.89873513282359707</v>
      </c>
      <c r="E977" s="6">
        <v>56.344420014985893</v>
      </c>
      <c r="F977" s="9">
        <v>78.008193034375878</v>
      </c>
      <c r="G977" s="9">
        <v>197.04189976158878</v>
      </c>
      <c r="H977" s="9">
        <v>50.638709806036886</v>
      </c>
    </row>
    <row r="978" spans="1:8" x14ac:dyDescent="0.25">
      <c r="A978" s="15"/>
      <c r="B978" s="5">
        <f>DATE(YEAR(siječanj!B978),MONTH(siječanj!B978)+4,DAY(siječanj!B978))</f>
        <v>45788</v>
      </c>
      <c r="C978" s="8">
        <v>10.15625</v>
      </c>
      <c r="D978">
        <v>0.89873513282359707</v>
      </c>
      <c r="E978" s="6">
        <v>55.898596190258885</v>
      </c>
      <c r="F978" s="9">
        <v>77.687546165995073</v>
      </c>
      <c r="G978" s="9">
        <v>197.04972213962233</v>
      </c>
      <c r="H978" s="9">
        <v>50.238032271704938</v>
      </c>
    </row>
    <row r="979" spans="1:8" x14ac:dyDescent="0.25">
      <c r="A979" s="15"/>
      <c r="B979" s="5">
        <f>DATE(YEAR(siječanj!B979),MONTH(siječanj!B979)+4,DAY(siječanj!B979))</f>
        <v>45788</v>
      </c>
      <c r="C979" s="8">
        <v>10.1666666666667</v>
      </c>
      <c r="D979">
        <v>0.89873513282359707</v>
      </c>
      <c r="E979" s="6">
        <v>55.329400968368084</v>
      </c>
      <c r="F979" s="9">
        <v>77.667652630038447</v>
      </c>
      <c r="G979" s="9">
        <v>199.07212203095511</v>
      </c>
      <c r="H979" s="9">
        <v>49.726476528356351</v>
      </c>
    </row>
    <row r="980" spans="1:8" x14ac:dyDescent="0.25">
      <c r="A980" s="15"/>
      <c r="B980" s="5">
        <f>DATE(YEAR(siječanj!B980),MONTH(siječanj!B980)+4,DAY(siječanj!B980))</f>
        <v>45788</v>
      </c>
      <c r="C980" s="8">
        <v>10.1770833333333</v>
      </c>
      <c r="D980">
        <v>0.89873513282359707</v>
      </c>
      <c r="E980" s="6">
        <v>56.0173216699595</v>
      </c>
      <c r="F980" s="9">
        <v>77.605815637887716</v>
      </c>
      <c r="G980" s="9">
        <v>200.52048929661163</v>
      </c>
      <c r="H980" s="9">
        <v>50.344735031473213</v>
      </c>
    </row>
    <row r="981" spans="1:8" x14ac:dyDescent="0.25">
      <c r="A981" s="15"/>
      <c r="B981" s="5">
        <f>DATE(YEAR(siječanj!B981),MONTH(siječanj!B981)+4,DAY(siječanj!B981))</f>
        <v>45788</v>
      </c>
      <c r="C981" s="8">
        <v>10.1875</v>
      </c>
      <c r="D981">
        <v>0.89873513282359707</v>
      </c>
      <c r="E981" s="6">
        <v>57.068141027263657</v>
      </c>
      <c r="F981" s="9">
        <v>77.62870637517382</v>
      </c>
      <c r="G981" s="9">
        <v>205.73004229675618</v>
      </c>
      <c r="H981" s="9">
        <v>51.289143306133575</v>
      </c>
    </row>
    <row r="982" spans="1:8" x14ac:dyDescent="0.25">
      <c r="A982" s="15"/>
      <c r="B982" s="5">
        <f>DATE(YEAR(siječanj!B982),MONTH(siječanj!B982)+4,DAY(siječanj!B982))</f>
        <v>45788</v>
      </c>
      <c r="C982" s="8">
        <v>10.1979166666667</v>
      </c>
      <c r="D982">
        <v>0.89873513282359707</v>
      </c>
      <c r="E982" s="6">
        <v>58.871031399378303</v>
      </c>
      <c r="F982" s="9">
        <v>77.615094038103479</v>
      </c>
      <c r="G982" s="9">
        <v>208.05168990922513</v>
      </c>
      <c r="H982" s="9">
        <v>52.909464224182415</v>
      </c>
    </row>
    <row r="983" spans="1:8" x14ac:dyDescent="0.25">
      <c r="A983" s="15"/>
      <c r="B983" s="5">
        <f>DATE(YEAR(siječanj!B983),MONTH(siječanj!B983)+4,DAY(siječanj!B983))</f>
        <v>45788</v>
      </c>
      <c r="C983" s="8">
        <v>10.2083333333333</v>
      </c>
      <c r="D983">
        <v>0.89873513282359707</v>
      </c>
      <c r="E983" s="6">
        <v>60.307839325006938</v>
      </c>
      <c r="F983" s="9">
        <v>78.014062505947166</v>
      </c>
      <c r="G983" s="9">
        <v>213.11909066143127</v>
      </c>
      <c r="H983" s="9">
        <v>54.200773986064263</v>
      </c>
    </row>
    <row r="984" spans="1:8" x14ac:dyDescent="0.25">
      <c r="A984" s="15"/>
      <c r="B984" s="5">
        <f>DATE(YEAR(siječanj!B984),MONTH(siječanj!B984)+4,DAY(siječanj!B984))</f>
        <v>45788</v>
      </c>
      <c r="C984" s="8">
        <v>10.21875</v>
      </c>
      <c r="D984">
        <v>0.89873513282359707</v>
      </c>
      <c r="E984" s="6">
        <v>62.953791352158532</v>
      </c>
      <c r="F984" s="9">
        <v>78.656620746957117</v>
      </c>
      <c r="G984" s="9">
        <v>214.26086609899247</v>
      </c>
      <c r="H984" s="9">
        <v>56.578784032631212</v>
      </c>
    </row>
    <row r="985" spans="1:8" x14ac:dyDescent="0.25">
      <c r="A985" s="15"/>
      <c r="B985" s="5">
        <f>DATE(YEAR(siječanj!B985),MONTH(siječanj!B985)+4,DAY(siječanj!B985))</f>
        <v>45788</v>
      </c>
      <c r="C985" s="8">
        <v>10.2291666666667</v>
      </c>
      <c r="D985">
        <v>0.89873513282359707</v>
      </c>
      <c r="E985" s="6">
        <v>65.184085328269362</v>
      </c>
      <c r="F985" s="9">
        <v>79.349145026358869</v>
      </c>
      <c r="G985" s="9">
        <v>214.81767088136044</v>
      </c>
      <c r="H985" s="9">
        <v>58.583227585486853</v>
      </c>
    </row>
    <row r="986" spans="1:8" x14ac:dyDescent="0.25">
      <c r="A986" s="15"/>
      <c r="B986" s="5">
        <f>DATE(YEAR(siječanj!B986),MONTH(siječanj!B986)+4,DAY(siječanj!B986))</f>
        <v>45788</v>
      </c>
      <c r="C986" s="8">
        <v>10.2395833333333</v>
      </c>
      <c r="D986">
        <v>0.89873513282359707</v>
      </c>
      <c r="E986" s="6">
        <v>69.03434138173597</v>
      </c>
      <c r="F986" s="9">
        <v>80.261020740796411</v>
      </c>
      <c r="G986" s="9">
        <v>215.1577938052269</v>
      </c>
      <c r="H986" s="9">
        <v>62.043587971104024</v>
      </c>
    </row>
    <row r="987" spans="1:8" x14ac:dyDescent="0.25">
      <c r="A987" s="15"/>
      <c r="B987" s="5">
        <f>DATE(YEAR(siječanj!B987),MONTH(siječanj!B987)+4,DAY(siječanj!B987))</f>
        <v>45788</v>
      </c>
      <c r="C987" s="8">
        <v>10.25</v>
      </c>
      <c r="D987">
        <v>0.89873513282359707</v>
      </c>
      <c r="E987" s="6">
        <v>73.674702565364598</v>
      </c>
      <c r="F987" s="9">
        <v>82.002645659924383</v>
      </c>
      <c r="G987" s="9">
        <v>215.176801036597</v>
      </c>
      <c r="H987" s="9">
        <v>66.214043595821963</v>
      </c>
    </row>
    <row r="988" spans="1:8" x14ac:dyDescent="0.25">
      <c r="A988" s="15"/>
      <c r="B988" s="5">
        <f>DATE(YEAR(siječanj!B988),MONTH(siječanj!B988)+4,DAY(siječanj!B988))</f>
        <v>45788</v>
      </c>
      <c r="C988" s="8">
        <v>10.2604166666667</v>
      </c>
      <c r="D988">
        <v>0.89873513282359707</v>
      </c>
      <c r="E988" s="6">
        <v>77.244045052031993</v>
      </c>
      <c r="F988" s="9">
        <v>83.198867221148532</v>
      </c>
      <c r="G988" s="9">
        <v>214.73603290454923</v>
      </c>
      <c r="H988" s="9">
        <v>69.421937089669896</v>
      </c>
    </row>
    <row r="989" spans="1:8" x14ac:dyDescent="0.25">
      <c r="A989" s="15"/>
      <c r="B989" s="5">
        <f>DATE(YEAR(siječanj!B989),MONTH(siječanj!B989)+4,DAY(siječanj!B989))</f>
        <v>45788</v>
      </c>
      <c r="C989" s="8">
        <v>10.2708333333333</v>
      </c>
      <c r="D989">
        <v>0.89873513282359707</v>
      </c>
      <c r="E989" s="6">
        <v>83.102019973497008</v>
      </c>
      <c r="F989" s="9">
        <v>85.525607627507995</v>
      </c>
      <c r="G989" s="9">
        <v>209.70000683467083</v>
      </c>
      <c r="H989" s="9">
        <v>74.686704958790045</v>
      </c>
    </row>
    <row r="990" spans="1:8" x14ac:dyDescent="0.25">
      <c r="A990" s="15"/>
      <c r="B990" s="5">
        <f>DATE(YEAR(siječanj!B990),MONTH(siječanj!B990)+4,DAY(siječanj!B990))</f>
        <v>45788</v>
      </c>
      <c r="C990" s="8">
        <v>10.28125</v>
      </c>
      <c r="D990">
        <v>0.89873513282359707</v>
      </c>
      <c r="E990" s="6">
        <v>88.278883582846461</v>
      </c>
      <c r="F990" s="9">
        <v>87.706443274984963</v>
      </c>
      <c r="G990" s="9">
        <v>162.97158460655584</v>
      </c>
      <c r="H990" s="9">
        <v>79.339334162348379</v>
      </c>
    </row>
    <row r="991" spans="1:8" x14ac:dyDescent="0.25">
      <c r="A991" s="15"/>
      <c r="B991" s="5">
        <f>DATE(YEAR(siječanj!B991),MONTH(siječanj!B991)+4,DAY(siječanj!B991))</f>
        <v>45788</v>
      </c>
      <c r="C991" s="8">
        <v>10.2916666666667</v>
      </c>
      <c r="D991">
        <v>0.89873513282359707</v>
      </c>
      <c r="E991" s="6">
        <v>91.303792894281244</v>
      </c>
      <c r="F991" s="9">
        <v>90.218723980099952</v>
      </c>
      <c r="G991" s="9">
        <v>83.061856098611429</v>
      </c>
      <c r="H991" s="9">
        <v>82.057926434140057</v>
      </c>
    </row>
    <row r="992" spans="1:8" x14ac:dyDescent="0.25">
      <c r="A992" s="15"/>
      <c r="B992" s="5">
        <f>DATE(YEAR(siječanj!B992),MONTH(siječanj!B992)+4,DAY(siječanj!B992))</f>
        <v>45788</v>
      </c>
      <c r="C992" s="8">
        <v>10.3020833333333</v>
      </c>
      <c r="D992">
        <v>0.89873513282359707</v>
      </c>
      <c r="E992" s="6">
        <v>94.82790058882965</v>
      </c>
      <c r="F992" s="9">
        <v>90.731536702433075</v>
      </c>
      <c r="G992" s="9">
        <v>22.638702370809675</v>
      </c>
      <c r="H992" s="9">
        <v>85.225165831084681</v>
      </c>
    </row>
    <row r="993" spans="1:8" x14ac:dyDescent="0.25">
      <c r="A993" s="15"/>
      <c r="B993" s="5">
        <f>DATE(YEAR(siječanj!B993),MONTH(siječanj!B993)+4,DAY(siječanj!B993))</f>
        <v>45788</v>
      </c>
      <c r="C993" s="8">
        <v>10.3125</v>
      </c>
      <c r="D993">
        <v>0.89873513282359707</v>
      </c>
      <c r="E993" s="6">
        <v>103.89122274623188</v>
      </c>
      <c r="F993" s="9">
        <v>91.839114841863946</v>
      </c>
      <c r="G993" s="9">
        <v>5.5137005016006988</v>
      </c>
      <c r="H993" s="9">
        <v>93.370691874040617</v>
      </c>
    </row>
    <row r="994" spans="1:8" x14ac:dyDescent="0.25">
      <c r="A994" s="15"/>
      <c r="B994" s="5">
        <f>DATE(YEAR(siječanj!B994),MONTH(siječanj!B994)+4,DAY(siječanj!B994))</f>
        <v>45788</v>
      </c>
      <c r="C994" s="8">
        <v>10.3229166666667</v>
      </c>
      <c r="D994">
        <v>0.89873513282359707</v>
      </c>
      <c r="E994" s="6">
        <v>111.36896657790872</v>
      </c>
      <c r="F994" s="9">
        <v>93.984004157156562</v>
      </c>
      <c r="G994" s="9">
        <v>2.306185016774001</v>
      </c>
      <c r="H994" s="9">
        <v>100.09120296982354</v>
      </c>
    </row>
    <row r="995" spans="1:8" x14ac:dyDescent="0.25">
      <c r="A995" s="15"/>
      <c r="B995" s="5">
        <f>DATE(YEAR(siječanj!B995),MONTH(siječanj!B995)+4,DAY(siječanj!B995))</f>
        <v>45788</v>
      </c>
      <c r="C995" s="8">
        <v>10.3333333333333</v>
      </c>
      <c r="D995">
        <v>0.89873513282359707</v>
      </c>
      <c r="E995" s="6">
        <v>116.65850210584634</v>
      </c>
      <c r="F995" s="9">
        <v>96.804220502106489</v>
      </c>
      <c r="G995" s="9">
        <v>1.1598960741766917</v>
      </c>
      <c r="H995" s="9">
        <v>104.84509438509969</v>
      </c>
    </row>
    <row r="996" spans="1:8" x14ac:dyDescent="0.25">
      <c r="A996" s="15"/>
      <c r="B996" s="5">
        <f>DATE(YEAR(siječanj!B996),MONTH(siječanj!B996)+4,DAY(siječanj!B996))</f>
        <v>45788</v>
      </c>
      <c r="C996" s="8">
        <v>10.34375</v>
      </c>
      <c r="D996">
        <v>0.89873513282359707</v>
      </c>
      <c r="E996" s="6">
        <v>119.71621714193523</v>
      </c>
      <c r="F996" s="9">
        <v>97.955582343397822</v>
      </c>
      <c r="G996" s="9">
        <v>0.91750071422842117</v>
      </c>
      <c r="H996" s="9">
        <v>107.59317031419575</v>
      </c>
    </row>
    <row r="997" spans="1:8" x14ac:dyDescent="0.25">
      <c r="A997" s="15"/>
      <c r="B997" s="5">
        <f>DATE(YEAR(siječanj!B997),MONTH(siječanj!B997)+4,DAY(siječanj!B997))</f>
        <v>45788</v>
      </c>
      <c r="C997" s="8">
        <v>10.3541666666667</v>
      </c>
      <c r="D997">
        <v>0.89873513282359707</v>
      </c>
      <c r="E997" s="6">
        <v>124.74724451057513</v>
      </c>
      <c r="F997" s="9">
        <v>99.082433711483048</v>
      </c>
      <c r="G997" s="9">
        <v>0.90184024211386693</v>
      </c>
      <c r="H997" s="9">
        <v>112.11473136458947</v>
      </c>
    </row>
    <row r="998" spans="1:8" x14ac:dyDescent="0.25">
      <c r="A998" s="15"/>
      <c r="B998" s="5">
        <f>DATE(YEAR(siječanj!B998),MONTH(siječanj!B998)+4,DAY(siječanj!B998))</f>
        <v>45788</v>
      </c>
      <c r="C998" s="8">
        <v>10.3645833333333</v>
      </c>
      <c r="D998">
        <v>0.89873513282359707</v>
      </c>
      <c r="E998" s="6">
        <v>129.60737046802129</v>
      </c>
      <c r="F998" s="9">
        <v>100.95049460517637</v>
      </c>
      <c r="G998" s="9">
        <v>0.88893127647048586</v>
      </c>
      <c r="H998" s="9">
        <v>116.48269731249427</v>
      </c>
    </row>
    <row r="999" spans="1:8" x14ac:dyDescent="0.25">
      <c r="A999" s="15"/>
      <c r="B999" s="5">
        <f>DATE(YEAR(siječanj!B999),MONTH(siječanj!B999)+4,DAY(siječanj!B999))</f>
        <v>45788</v>
      </c>
      <c r="C999" s="8">
        <v>10.375</v>
      </c>
      <c r="D999">
        <v>0.89873513282359707</v>
      </c>
      <c r="E999" s="6">
        <v>130.26085491614313</v>
      </c>
      <c r="F999" s="9">
        <v>102.92459829346276</v>
      </c>
      <c r="G999" s="9">
        <v>0.83125254773662804</v>
      </c>
      <c r="H999" s="9">
        <v>117.0700067447752</v>
      </c>
    </row>
    <row r="1000" spans="1:8" x14ac:dyDescent="0.25">
      <c r="A1000" s="15"/>
      <c r="B1000" s="5">
        <f>DATE(YEAR(siječanj!B1000),MONTH(siječanj!B1000)+4,DAY(siječanj!B1000))</f>
        <v>45788</v>
      </c>
      <c r="C1000" s="8">
        <v>10.3854166666667</v>
      </c>
      <c r="D1000">
        <v>0.89873513282359707</v>
      </c>
      <c r="E1000" s="6">
        <v>134.66455167735683</v>
      </c>
      <c r="F1000" s="9">
        <v>103.98270736737622</v>
      </c>
      <c r="G1000" s="9">
        <v>0.82557380562042171</v>
      </c>
      <c r="H1000" s="9">
        <v>121.02776373837943</v>
      </c>
    </row>
    <row r="1001" spans="1:8" x14ac:dyDescent="0.25">
      <c r="A1001" s="15"/>
      <c r="B1001" s="5">
        <f>DATE(YEAR(siječanj!B1001),MONTH(siječanj!B1001)+4,DAY(siječanj!B1001))</f>
        <v>45788</v>
      </c>
      <c r="C1001" s="8">
        <v>10.3958333333333</v>
      </c>
      <c r="D1001">
        <v>0.89873513282359707</v>
      </c>
      <c r="E1001" s="6">
        <v>139.22377572630398</v>
      </c>
      <c r="F1001" s="9">
        <v>105.19670736246425</v>
      </c>
      <c r="G1001" s="9">
        <v>0.82214629643462178</v>
      </c>
      <c r="H1001" s="9">
        <v>125.1252985695825</v>
      </c>
    </row>
    <row r="1002" spans="1:8" x14ac:dyDescent="0.25">
      <c r="A1002" s="15"/>
      <c r="B1002" s="5">
        <f>DATE(YEAR(siječanj!B1002),MONTH(siječanj!B1002)+4,DAY(siječanj!B1002))</f>
        <v>45788</v>
      </c>
      <c r="C1002" s="8">
        <v>10.40625</v>
      </c>
      <c r="D1002">
        <v>0.89873513282359707</v>
      </c>
      <c r="E1002" s="6">
        <v>143.37778959019846</v>
      </c>
      <c r="F1002" s="9">
        <v>106.13220813704923</v>
      </c>
      <c r="G1002" s="9">
        <v>0.82979130379611399</v>
      </c>
      <c r="H1002" s="9">
        <v>128.85865677130076</v>
      </c>
    </row>
    <row r="1003" spans="1:8" x14ac:dyDescent="0.25">
      <c r="A1003" s="15"/>
      <c r="B1003" s="5">
        <f>DATE(YEAR(siječanj!B1003),MONTH(siječanj!B1003)+4,DAY(siječanj!B1003))</f>
        <v>45788</v>
      </c>
      <c r="C1003" s="8">
        <v>10.4166666666667</v>
      </c>
      <c r="D1003">
        <v>0.89873513282359707</v>
      </c>
      <c r="E1003" s="6">
        <v>144.60840892512951</v>
      </c>
      <c r="F1003" s="9">
        <v>107.10418766454596</v>
      </c>
      <c r="G1003" s="9">
        <v>0.84611353133936518</v>
      </c>
      <c r="H1003" s="9">
        <v>129.96465760273531</v>
      </c>
    </row>
    <row r="1004" spans="1:8" x14ac:dyDescent="0.25">
      <c r="A1004" s="15"/>
      <c r="B1004" s="5">
        <f>DATE(YEAR(siječanj!B1004),MONTH(siječanj!B1004)+4,DAY(siječanj!B1004))</f>
        <v>45788</v>
      </c>
      <c r="C1004" s="8">
        <v>10.4270833333333</v>
      </c>
      <c r="D1004">
        <v>0.89873513282359707</v>
      </c>
      <c r="E1004" s="6">
        <v>145.68848072223912</v>
      </c>
      <c r="F1004" s="9">
        <v>107.78111432627013</v>
      </c>
      <c r="G1004" s="9">
        <v>0.87414470046427151</v>
      </c>
      <c r="H1004" s="9">
        <v>130.93535607276965</v>
      </c>
    </row>
    <row r="1005" spans="1:8" x14ac:dyDescent="0.25">
      <c r="A1005" s="15"/>
      <c r="B1005" s="5">
        <f>DATE(YEAR(siječanj!B1005),MONTH(siječanj!B1005)+4,DAY(siječanj!B1005))</f>
        <v>45788</v>
      </c>
      <c r="C1005" s="8">
        <v>10.4375</v>
      </c>
      <c r="D1005">
        <v>0.89873513282359707</v>
      </c>
      <c r="E1005" s="6">
        <v>149.59888704314309</v>
      </c>
      <c r="F1005" s="9">
        <v>108.09401011489015</v>
      </c>
      <c r="G1005" s="9">
        <v>0.90541973366567308</v>
      </c>
      <c r="H1005" s="9">
        <v>134.4497756169815</v>
      </c>
    </row>
    <row r="1006" spans="1:8" x14ac:dyDescent="0.25">
      <c r="A1006" s="15"/>
      <c r="B1006" s="5">
        <f>DATE(YEAR(siječanj!B1006),MONTH(siječanj!B1006)+4,DAY(siječanj!B1006))</f>
        <v>45788</v>
      </c>
      <c r="C1006" s="8">
        <v>10.4479166666667</v>
      </c>
      <c r="D1006">
        <v>0.89873513282359707</v>
      </c>
      <c r="E1006" s="6">
        <v>151.61338360139371</v>
      </c>
      <c r="F1006" s="9">
        <v>108.79167387105416</v>
      </c>
      <c r="G1006" s="9">
        <v>0.91770177379661599</v>
      </c>
      <c r="H1006" s="9">
        <v>136.26027444883354</v>
      </c>
    </row>
    <row r="1007" spans="1:8" x14ac:dyDescent="0.25">
      <c r="A1007" s="15"/>
      <c r="B1007" s="5">
        <f>DATE(YEAR(siječanj!B1007),MONTH(siječanj!B1007)+4,DAY(siječanj!B1007))</f>
        <v>45788</v>
      </c>
      <c r="C1007" s="8">
        <v>10.4583333333333</v>
      </c>
      <c r="D1007">
        <v>0.89873513282359707</v>
      </c>
      <c r="E1007" s="6">
        <v>150.08347604656652</v>
      </c>
      <c r="F1007" s="9">
        <v>109.33076943916096</v>
      </c>
      <c r="G1007" s="9">
        <v>0.92723072486838376</v>
      </c>
      <c r="H1007" s="9">
        <v>134.8852927793381</v>
      </c>
    </row>
    <row r="1008" spans="1:8" x14ac:dyDescent="0.25">
      <c r="A1008" s="15"/>
      <c r="B1008" s="5">
        <f>DATE(YEAR(siječanj!B1008),MONTH(siječanj!B1008)+4,DAY(siječanj!B1008))</f>
        <v>45788</v>
      </c>
      <c r="C1008" s="8">
        <v>10.46875</v>
      </c>
      <c r="D1008">
        <v>0.89873513282359707</v>
      </c>
      <c r="E1008" s="6">
        <v>150.34261719973611</v>
      </c>
      <c r="F1008" s="9">
        <v>109.45489366140526</v>
      </c>
      <c r="G1008" s="9">
        <v>0.92730988222586885</v>
      </c>
      <c r="H1008" s="9">
        <v>135.11819203805203</v>
      </c>
    </row>
    <row r="1009" spans="1:8" x14ac:dyDescent="0.25">
      <c r="A1009" s="15"/>
      <c r="B1009" s="5">
        <f>DATE(YEAR(siječanj!B1009),MONTH(siječanj!B1009)+4,DAY(siječanj!B1009))</f>
        <v>45788</v>
      </c>
      <c r="C1009" s="8">
        <v>10.4791666666667</v>
      </c>
      <c r="D1009">
        <v>0.89873513282359707</v>
      </c>
      <c r="E1009" s="6">
        <v>152.54279196039542</v>
      </c>
      <c r="F1009" s="9">
        <v>109.87258896891427</v>
      </c>
      <c r="G1009" s="9">
        <v>0.95951263849876078</v>
      </c>
      <c r="H1009" s="9">
        <v>137.09556639380833</v>
      </c>
    </row>
    <row r="1010" spans="1:8" x14ac:dyDescent="0.25">
      <c r="A1010" s="15"/>
      <c r="B1010" s="5">
        <f>DATE(YEAR(siječanj!B1010),MONTH(siječanj!B1010)+4,DAY(siječanj!B1010))</f>
        <v>45788</v>
      </c>
      <c r="C1010" s="8">
        <v>10.4895833333333</v>
      </c>
      <c r="D1010">
        <v>0.89873513282359707</v>
      </c>
      <c r="E1010" s="6">
        <v>150.1732086238552</v>
      </c>
      <c r="F1010" s="9">
        <v>109.97660572289011</v>
      </c>
      <c r="G1010" s="9">
        <v>0.97550557091566537</v>
      </c>
      <c r="H1010" s="9">
        <v>134.96593859910627</v>
      </c>
    </row>
    <row r="1011" spans="1:8" x14ac:dyDescent="0.25">
      <c r="A1011" s="15"/>
      <c r="B1011" s="5">
        <f>DATE(YEAR(siječanj!B1011),MONTH(siječanj!B1011)+4,DAY(siječanj!B1011))</f>
        <v>45788</v>
      </c>
      <c r="C1011" s="8">
        <v>10.5</v>
      </c>
      <c r="D1011">
        <v>0.89873513282359707</v>
      </c>
      <c r="E1011" s="6">
        <v>146.57718331569782</v>
      </c>
      <c r="F1011" s="9">
        <v>109.32449968802325</v>
      </c>
      <c r="G1011" s="9">
        <v>0.97346489707537809</v>
      </c>
      <c r="H1011" s="9">
        <v>131.73406431614242</v>
      </c>
    </row>
    <row r="1012" spans="1:8" x14ac:dyDescent="0.25">
      <c r="A1012" s="15"/>
      <c r="B1012" s="5">
        <f>DATE(YEAR(siječanj!B1012),MONTH(siječanj!B1012)+4,DAY(siječanj!B1012))</f>
        <v>45788</v>
      </c>
      <c r="C1012" s="8">
        <v>10.5104166666667</v>
      </c>
      <c r="D1012">
        <v>0.89873513282359707</v>
      </c>
      <c r="E1012" s="6">
        <v>137.26101230101639</v>
      </c>
      <c r="F1012" s="9">
        <v>108.39586826551202</v>
      </c>
      <c r="G1012" s="9">
        <v>0.96215490745715226</v>
      </c>
      <c r="H1012" s="9">
        <v>123.36129412185537</v>
      </c>
    </row>
    <row r="1013" spans="1:8" x14ac:dyDescent="0.25">
      <c r="A1013" s="15"/>
      <c r="B1013" s="5">
        <f>DATE(YEAR(siječanj!B1013),MONTH(siječanj!B1013)+4,DAY(siječanj!B1013))</f>
        <v>45788</v>
      </c>
      <c r="C1013" s="8">
        <v>10.5208333333333</v>
      </c>
      <c r="D1013">
        <v>0.89873513282359707</v>
      </c>
      <c r="E1013" s="6">
        <v>133.61707856934703</v>
      </c>
      <c r="F1013" s="9">
        <v>107.85850221120884</v>
      </c>
      <c r="G1013" s="9">
        <v>0.8935952222222725</v>
      </c>
      <c r="H1013" s="9">
        <v>120.08636285552311</v>
      </c>
    </row>
    <row r="1014" spans="1:8" x14ac:dyDescent="0.25">
      <c r="A1014" s="15"/>
      <c r="B1014" s="5">
        <f>DATE(YEAR(siječanj!B1014),MONTH(siječanj!B1014)+4,DAY(siječanj!B1014))</f>
        <v>45788</v>
      </c>
      <c r="C1014" s="8">
        <v>10.53125</v>
      </c>
      <c r="D1014">
        <v>0.89873513282359707</v>
      </c>
      <c r="E1014" s="6">
        <v>132.09272234105796</v>
      </c>
      <c r="F1014" s="9">
        <v>107.2388281501343</v>
      </c>
      <c r="G1014" s="9">
        <v>0.86235976670113512</v>
      </c>
      <c r="H1014" s="9">
        <v>118.71637035822125</v>
      </c>
    </row>
    <row r="1015" spans="1:8" x14ac:dyDescent="0.25">
      <c r="A1015" s="15"/>
      <c r="B1015" s="5">
        <f>DATE(YEAR(siječanj!B1015),MONTH(siječanj!B1015)+4,DAY(siječanj!B1015))</f>
        <v>45788</v>
      </c>
      <c r="C1015" s="8">
        <v>10.5416666666667</v>
      </c>
      <c r="D1015">
        <v>0.89873513282359707</v>
      </c>
      <c r="E1015" s="6">
        <v>127.14247053782995</v>
      </c>
      <c r="F1015" s="9">
        <v>106.3646363955276</v>
      </c>
      <c r="G1015" s="9">
        <v>0.80780458341954309</v>
      </c>
      <c r="H1015" s="9">
        <v>114.26740514633688</v>
      </c>
    </row>
    <row r="1016" spans="1:8" x14ac:dyDescent="0.25">
      <c r="A1016" s="15"/>
      <c r="B1016" s="5">
        <f>DATE(YEAR(siječanj!B1016),MONTH(siječanj!B1016)+4,DAY(siječanj!B1016))</f>
        <v>45788</v>
      </c>
      <c r="C1016" s="8">
        <v>10.5520833333333</v>
      </c>
      <c r="D1016">
        <v>0.89873513282359707</v>
      </c>
      <c r="E1016" s="6">
        <v>121.93299734277258</v>
      </c>
      <c r="F1016" s="9">
        <v>105.26551264937878</v>
      </c>
      <c r="G1016" s="9">
        <v>0.76351134806045695</v>
      </c>
      <c r="H1016" s="9">
        <v>109.58546856243602</v>
      </c>
    </row>
    <row r="1017" spans="1:8" x14ac:dyDescent="0.25">
      <c r="A1017" s="15"/>
      <c r="B1017" s="5">
        <f>DATE(YEAR(siječanj!B1017),MONTH(siječanj!B1017)+4,DAY(siječanj!B1017))</f>
        <v>45788</v>
      </c>
      <c r="C1017" s="8">
        <v>10.5625</v>
      </c>
      <c r="D1017">
        <v>0.89873513282359707</v>
      </c>
      <c r="E1017" s="6">
        <v>117.55083723221283</v>
      </c>
      <c r="F1017" s="9">
        <v>104.73949061097629</v>
      </c>
      <c r="G1017" s="9">
        <v>0.76610453981665971</v>
      </c>
      <c r="H1017" s="9">
        <v>105.64706731341784</v>
      </c>
    </row>
    <row r="1018" spans="1:8" x14ac:dyDescent="0.25">
      <c r="A1018" s="15"/>
      <c r="B1018" s="5">
        <f>DATE(YEAR(siječanj!B1018),MONTH(siječanj!B1018)+4,DAY(siječanj!B1018))</f>
        <v>45788</v>
      </c>
      <c r="C1018" s="8">
        <v>10.5729166666667</v>
      </c>
      <c r="D1018">
        <v>0.89873513282359707</v>
      </c>
      <c r="E1018" s="6">
        <v>115.83270464047851</v>
      </c>
      <c r="F1018" s="9">
        <v>104.36056069394638</v>
      </c>
      <c r="G1018" s="9">
        <v>0.77735595271077285</v>
      </c>
      <c r="H1018" s="9">
        <v>104.10292119037695</v>
      </c>
    </row>
    <row r="1019" spans="1:8" x14ac:dyDescent="0.25">
      <c r="A1019" s="15"/>
      <c r="B1019" s="5">
        <f>DATE(YEAR(siječanj!B1019),MONTH(siječanj!B1019)+4,DAY(siječanj!B1019))</f>
        <v>45788</v>
      </c>
      <c r="C1019" s="8">
        <v>10.5833333333333</v>
      </c>
      <c r="D1019">
        <v>0.89873513282359707</v>
      </c>
      <c r="E1019" s="6">
        <v>113.04639439470078</v>
      </c>
      <c r="F1019" s="9">
        <v>103.52316200324279</v>
      </c>
      <c r="G1019" s="9">
        <v>0.79390931897903705</v>
      </c>
      <c r="H1019" s="9">
        <v>101.59876628155016</v>
      </c>
    </row>
    <row r="1020" spans="1:8" x14ac:dyDescent="0.25">
      <c r="A1020" s="15"/>
      <c r="B1020" s="5">
        <f>DATE(YEAR(siječanj!B1020),MONTH(siječanj!B1020)+4,DAY(siječanj!B1020))</f>
        <v>45788</v>
      </c>
      <c r="C1020" s="8">
        <v>10.59375</v>
      </c>
      <c r="D1020">
        <v>0.89873513282359707</v>
      </c>
      <c r="E1020" s="6">
        <v>113.83541184525197</v>
      </c>
      <c r="F1020" s="9">
        <v>103.24604846241095</v>
      </c>
      <c r="G1020" s="9">
        <v>0.7728598201974024</v>
      </c>
      <c r="H1020" s="9">
        <v>102.30788398477141</v>
      </c>
    </row>
    <row r="1021" spans="1:8" x14ac:dyDescent="0.25">
      <c r="A1021" s="15"/>
      <c r="B1021" s="5">
        <f>DATE(YEAR(siječanj!B1021),MONTH(siječanj!B1021)+4,DAY(siječanj!B1021))</f>
        <v>45788</v>
      </c>
      <c r="C1021" s="8">
        <v>10.6041666666667</v>
      </c>
      <c r="D1021">
        <v>0.89873513282359707</v>
      </c>
      <c r="E1021" s="6">
        <v>111.78178457663245</v>
      </c>
      <c r="F1021" s="9">
        <v>103.10595884850345</v>
      </c>
      <c r="G1021" s="9">
        <v>0.77307196187552329</v>
      </c>
      <c r="H1021" s="9">
        <v>100.46221700873848</v>
      </c>
    </row>
    <row r="1022" spans="1:8" x14ac:dyDescent="0.25">
      <c r="A1022" s="15"/>
      <c r="B1022" s="5">
        <f>DATE(YEAR(siječanj!B1022),MONTH(siječanj!B1022)+4,DAY(siječanj!B1022))</f>
        <v>45788</v>
      </c>
      <c r="C1022" s="8">
        <v>10.6145833333333</v>
      </c>
      <c r="D1022">
        <v>0.89873513282359707</v>
      </c>
      <c r="E1022" s="6">
        <v>109.45982337999085</v>
      </c>
      <c r="F1022" s="9">
        <v>103.03635784264443</v>
      </c>
      <c r="G1022" s="9">
        <v>0.77603719261281912</v>
      </c>
      <c r="H1022" s="9">
        <v>98.375388904263559</v>
      </c>
    </row>
    <row r="1023" spans="1:8" x14ac:dyDescent="0.25">
      <c r="A1023" s="15"/>
      <c r="B1023" s="5">
        <f>DATE(YEAR(siječanj!B1023),MONTH(siječanj!B1023)+4,DAY(siječanj!B1023))</f>
        <v>45788</v>
      </c>
      <c r="C1023" s="8">
        <v>10.625</v>
      </c>
      <c r="D1023">
        <v>0.89873513282359707</v>
      </c>
      <c r="E1023" s="6">
        <v>105.9018876608263</v>
      </c>
      <c r="F1023" s="9">
        <v>102.64407854533719</v>
      </c>
      <c r="G1023" s="9">
        <v>0.75979412242705291</v>
      </c>
      <c r="H1023" s="9">
        <v>95.17774707312239</v>
      </c>
    </row>
    <row r="1024" spans="1:8" x14ac:dyDescent="0.25">
      <c r="A1024" s="15"/>
      <c r="B1024" s="5">
        <f>DATE(YEAR(siječanj!B1024),MONTH(siječanj!B1024)+4,DAY(siječanj!B1024))</f>
        <v>45788</v>
      </c>
      <c r="C1024" s="8">
        <v>10.6354166666667</v>
      </c>
      <c r="D1024">
        <v>0.89873513282359707</v>
      </c>
      <c r="E1024" s="6">
        <v>105.07914124573279</v>
      </c>
      <c r="F1024" s="9">
        <v>101.90675044917482</v>
      </c>
      <c r="G1024" s="9">
        <v>0.76505016477349763</v>
      </c>
      <c r="H1024" s="9">
        <v>94.438315964473176</v>
      </c>
    </row>
    <row r="1025" spans="1:8" x14ac:dyDescent="0.25">
      <c r="A1025" s="15"/>
      <c r="B1025" s="5">
        <f>DATE(YEAR(siječanj!B1025),MONTH(siječanj!B1025)+4,DAY(siječanj!B1025))</f>
        <v>45788</v>
      </c>
      <c r="C1025" s="8">
        <v>10.6458333333333</v>
      </c>
      <c r="D1025">
        <v>0.89873513282359707</v>
      </c>
      <c r="E1025" s="6">
        <v>105.32052191826332</v>
      </c>
      <c r="F1025" s="9">
        <v>102.02355333411458</v>
      </c>
      <c r="G1025" s="9">
        <v>0.761282279349903</v>
      </c>
      <c r="H1025" s="9">
        <v>94.655253255260959</v>
      </c>
    </row>
    <row r="1026" spans="1:8" x14ac:dyDescent="0.25">
      <c r="A1026" s="15"/>
      <c r="B1026" s="5">
        <f>DATE(YEAR(siječanj!B1026),MONTH(siječanj!B1026)+4,DAY(siječanj!B1026))</f>
        <v>45788</v>
      </c>
      <c r="C1026" s="8">
        <v>10.65625</v>
      </c>
      <c r="D1026">
        <v>0.89873513282359707</v>
      </c>
      <c r="E1026" s="6">
        <v>104.62909052765497</v>
      </c>
      <c r="F1026" s="9">
        <v>101.91129952336746</v>
      </c>
      <c r="G1026" s="9">
        <v>0.76383747601384344</v>
      </c>
      <c r="H1026" s="9">
        <v>94.033839572584142</v>
      </c>
    </row>
    <row r="1027" spans="1:8" x14ac:dyDescent="0.25">
      <c r="A1027" s="15"/>
      <c r="B1027" s="5">
        <f>DATE(YEAR(siječanj!B1027),MONTH(siječanj!B1027)+4,DAY(siječanj!B1027))</f>
        <v>45788</v>
      </c>
      <c r="C1027" s="8">
        <v>10.6666666666667</v>
      </c>
      <c r="D1027">
        <v>0.89873513282359707</v>
      </c>
      <c r="E1027" s="6">
        <v>103.36902558577448</v>
      </c>
      <c r="F1027" s="9">
        <v>101.66841043274871</v>
      </c>
      <c r="G1027" s="9">
        <v>0.74376161133140584</v>
      </c>
      <c r="H1027" s="9">
        <v>92.901374939676828</v>
      </c>
    </row>
    <row r="1028" spans="1:8" x14ac:dyDescent="0.25">
      <c r="A1028" s="15"/>
      <c r="B1028" s="5">
        <f>DATE(YEAR(siječanj!B1028),MONTH(siječanj!B1028)+4,DAY(siječanj!B1028))</f>
        <v>45788</v>
      </c>
      <c r="C1028" s="8">
        <v>10.6770833333333</v>
      </c>
      <c r="D1028">
        <v>0.89873513282359707</v>
      </c>
      <c r="E1028" s="6">
        <v>102.66743756579514</v>
      </c>
      <c r="F1028" s="9">
        <v>101.58446750672762</v>
      </c>
      <c r="G1028" s="9">
        <v>0.7272003291276975</v>
      </c>
      <c r="H1028" s="9">
        <v>92.27083313735325</v>
      </c>
    </row>
    <row r="1029" spans="1:8" x14ac:dyDescent="0.25">
      <c r="A1029" s="15"/>
      <c r="B1029" s="5">
        <f>DATE(YEAR(siječanj!B1029),MONTH(siječanj!B1029)+4,DAY(siječanj!B1029))</f>
        <v>45788</v>
      </c>
      <c r="C1029" s="8">
        <v>10.6875</v>
      </c>
      <c r="D1029">
        <v>0.89873513282359707</v>
      </c>
      <c r="E1029" s="6">
        <v>103.52543946116886</v>
      </c>
      <c r="F1029" s="9">
        <v>101.65865233170031</v>
      </c>
      <c r="G1029" s="9">
        <v>0.70245260375650753</v>
      </c>
      <c r="H1029" s="9">
        <v>93.041949584754846</v>
      </c>
    </row>
    <row r="1030" spans="1:8" x14ac:dyDescent="0.25">
      <c r="A1030" s="15"/>
      <c r="B1030" s="5">
        <f>DATE(YEAR(siječanj!B1030),MONTH(siječanj!B1030)+4,DAY(siječanj!B1030))</f>
        <v>45788</v>
      </c>
      <c r="C1030" s="8">
        <v>10.6979166666667</v>
      </c>
      <c r="D1030">
        <v>0.89873513282359707</v>
      </c>
      <c r="E1030" s="6">
        <v>103.38228774846039</v>
      </c>
      <c r="F1030" s="9">
        <v>101.99302841464763</v>
      </c>
      <c r="G1030" s="9">
        <v>0.72094057352523777</v>
      </c>
      <c r="H1030" s="9">
        <v>92.913294111219869</v>
      </c>
    </row>
    <row r="1031" spans="1:8" x14ac:dyDescent="0.25">
      <c r="A1031" s="15"/>
      <c r="B1031" s="5">
        <f>DATE(YEAR(siječanj!B1031),MONTH(siječanj!B1031)+4,DAY(siječanj!B1031))</f>
        <v>45788</v>
      </c>
      <c r="C1031" s="8">
        <v>10.7083333333333</v>
      </c>
      <c r="D1031">
        <v>0.89873513282359707</v>
      </c>
      <c r="E1031" s="6">
        <v>106.36842098459063</v>
      </c>
      <c r="F1031" s="9">
        <v>102.43048795880574</v>
      </c>
      <c r="G1031" s="9">
        <v>0.76614411849540232</v>
      </c>
      <c r="H1031" s="9">
        <v>95.597036961822354</v>
      </c>
    </row>
    <row r="1032" spans="1:8" x14ac:dyDescent="0.25">
      <c r="A1032" s="15"/>
      <c r="B1032" s="5">
        <f>DATE(YEAR(siječanj!B1032),MONTH(siječanj!B1032)+4,DAY(siječanj!B1032))</f>
        <v>45788</v>
      </c>
      <c r="C1032" s="8">
        <v>10.71875</v>
      </c>
      <c r="D1032">
        <v>0.89873513282359707</v>
      </c>
      <c r="E1032" s="6">
        <v>111.51770626938259</v>
      </c>
      <c r="F1032" s="9">
        <v>103.27237145563976</v>
      </c>
      <c r="G1032" s="9">
        <v>0.85711639005109663</v>
      </c>
      <c r="H1032" s="9">
        <v>100.22488055619644</v>
      </c>
    </row>
    <row r="1033" spans="1:8" x14ac:dyDescent="0.25">
      <c r="A1033" s="15"/>
      <c r="B1033" s="5">
        <f>DATE(YEAR(siječanj!B1033),MONTH(siječanj!B1033)+4,DAY(siječanj!B1033))</f>
        <v>45788</v>
      </c>
      <c r="C1033" s="8">
        <v>10.7291666666667</v>
      </c>
      <c r="D1033">
        <v>0.89873513282359707</v>
      </c>
      <c r="E1033" s="6">
        <v>114.8412054271929</v>
      </c>
      <c r="F1033" s="9">
        <v>103.80616189605415</v>
      </c>
      <c r="G1033" s="9">
        <v>1.1570495794756233</v>
      </c>
      <c r="H1033" s="9">
        <v>103.21182601323021</v>
      </c>
    </row>
    <row r="1034" spans="1:8" x14ac:dyDescent="0.25">
      <c r="A1034" s="15"/>
      <c r="B1034" s="5">
        <f>DATE(YEAR(siječanj!B1034),MONTH(siječanj!B1034)+4,DAY(siječanj!B1034))</f>
        <v>45788</v>
      </c>
      <c r="C1034" s="8">
        <v>10.7395833333333</v>
      </c>
      <c r="D1034">
        <v>0.89873513282359707</v>
      </c>
      <c r="E1034" s="6">
        <v>120.82136005313339</v>
      </c>
      <c r="F1034" s="9">
        <v>104.92142375428317</v>
      </c>
      <c r="G1034" s="9">
        <v>5.1834944106412628</v>
      </c>
      <c r="H1034" s="9">
        <v>108.58640107528048</v>
      </c>
    </row>
    <row r="1035" spans="1:8" x14ac:dyDescent="0.25">
      <c r="A1035" s="15"/>
      <c r="B1035" s="5">
        <f>DATE(YEAR(siječanj!B1035),MONTH(siječanj!B1035)+4,DAY(siječanj!B1035))</f>
        <v>45788</v>
      </c>
      <c r="C1035" s="8">
        <v>10.75</v>
      </c>
      <c r="D1035">
        <v>0.89873513282359707</v>
      </c>
      <c r="E1035" s="6">
        <v>125.77475899490732</v>
      </c>
      <c r="F1035" s="9">
        <v>106.68039904181357</v>
      </c>
      <c r="G1035" s="9">
        <v>34.623766897717339</v>
      </c>
      <c r="H1035" s="9">
        <v>113.03819473114393</v>
      </c>
    </row>
    <row r="1036" spans="1:8" x14ac:dyDescent="0.25">
      <c r="A1036" s="15"/>
      <c r="B1036" s="5">
        <f>DATE(YEAR(siječanj!B1036),MONTH(siječanj!B1036)+4,DAY(siječanj!B1036))</f>
        <v>45788</v>
      </c>
      <c r="C1036" s="8">
        <v>10.7604166666667</v>
      </c>
      <c r="D1036">
        <v>0.89873513282359707</v>
      </c>
      <c r="E1036" s="6">
        <v>130.18785655712855</v>
      </c>
      <c r="F1036" s="9">
        <v>108.6639315577487</v>
      </c>
      <c r="G1036" s="9">
        <v>101.60597509117038</v>
      </c>
      <c r="H1036" s="9">
        <v>117.00440055489034</v>
      </c>
    </row>
    <row r="1037" spans="1:8" x14ac:dyDescent="0.25">
      <c r="A1037" s="15"/>
      <c r="B1037" s="5">
        <f>DATE(YEAR(siječanj!B1037),MONTH(siječanj!B1037)+4,DAY(siječanj!B1037))</f>
        <v>45788</v>
      </c>
      <c r="C1037" s="8">
        <v>10.7708333333333</v>
      </c>
      <c r="D1037">
        <v>0.89873513282359707</v>
      </c>
      <c r="E1037" s="6">
        <v>139.80381505447824</v>
      </c>
      <c r="F1037" s="9">
        <v>110.82257064334576</v>
      </c>
      <c r="G1037" s="9">
        <v>170.75980250306756</v>
      </c>
      <c r="H1037" s="9">
        <v>125.64660029223209</v>
      </c>
    </row>
    <row r="1038" spans="1:8" x14ac:dyDescent="0.25">
      <c r="A1038" s="15"/>
      <c r="B1038" s="5">
        <f>DATE(YEAR(siječanj!B1038),MONTH(siječanj!B1038)+4,DAY(siječanj!B1038))</f>
        <v>45788</v>
      </c>
      <c r="C1038" s="8">
        <v>10.78125</v>
      </c>
      <c r="D1038">
        <v>0.89873513282359707</v>
      </c>
      <c r="E1038" s="6">
        <v>145.17384877962098</v>
      </c>
      <c r="F1038" s="9">
        <v>111.9563305569808</v>
      </c>
      <c r="G1038" s="9">
        <v>214.66608471151781</v>
      </c>
      <c r="H1038" s="9">
        <v>130.47283826546547</v>
      </c>
    </row>
    <row r="1039" spans="1:8" x14ac:dyDescent="0.25">
      <c r="A1039" s="15"/>
      <c r="B1039" s="5">
        <f>DATE(YEAR(siječanj!B1039),MONTH(siječanj!B1039)+4,DAY(siječanj!B1039))</f>
        <v>45788</v>
      </c>
      <c r="C1039" s="8">
        <v>10.7916666666667</v>
      </c>
      <c r="D1039">
        <v>0.89873513282359707</v>
      </c>
      <c r="E1039" s="6">
        <v>151.17492786495905</v>
      </c>
      <c r="F1039" s="9">
        <v>111.98068303117289</v>
      </c>
      <c r="G1039" s="9">
        <v>220.25527591090341</v>
      </c>
      <c r="H1039" s="9">
        <v>135.86621887431167</v>
      </c>
    </row>
    <row r="1040" spans="1:8" x14ac:dyDescent="0.25">
      <c r="A1040" s="15"/>
      <c r="B1040" s="5">
        <f>DATE(YEAR(siječanj!B1040),MONTH(siječanj!B1040)+4,DAY(siječanj!B1040))</f>
        <v>45788</v>
      </c>
      <c r="C1040" s="8">
        <v>10.8020833333333</v>
      </c>
      <c r="D1040">
        <v>0.89873513282359707</v>
      </c>
      <c r="E1040" s="6">
        <v>158.24348623081991</v>
      </c>
      <c r="F1040" s="9">
        <v>111.80300774740203</v>
      </c>
      <c r="G1040" s="9">
        <v>221.20666860788054</v>
      </c>
      <c r="H1040" s="9">
        <v>142.21898061612498</v>
      </c>
    </row>
    <row r="1041" spans="1:8" x14ac:dyDescent="0.25">
      <c r="A1041" s="15"/>
      <c r="B1041" s="5">
        <f>DATE(YEAR(siječanj!B1041),MONTH(siječanj!B1041)+4,DAY(siječanj!B1041))</f>
        <v>45788</v>
      </c>
      <c r="C1041" s="8">
        <v>10.8125</v>
      </c>
      <c r="D1041">
        <v>0.89873513282359707</v>
      </c>
      <c r="E1041" s="6">
        <v>156.37470307878732</v>
      </c>
      <c r="F1041" s="9">
        <v>111.55395314040888</v>
      </c>
      <c r="G1041" s="9">
        <v>221.68803346707887</v>
      </c>
      <c r="H1041" s="9">
        <v>140.53943954176447</v>
      </c>
    </row>
    <row r="1042" spans="1:8" x14ac:dyDescent="0.25">
      <c r="A1042" s="15"/>
      <c r="B1042" s="5">
        <f>DATE(YEAR(siječanj!B1042),MONTH(siječanj!B1042)+4,DAY(siječanj!B1042))</f>
        <v>45788</v>
      </c>
      <c r="C1042" s="8">
        <v>10.8229166666667</v>
      </c>
      <c r="D1042">
        <v>0.89873513282359707</v>
      </c>
      <c r="E1042" s="6">
        <v>157.54833216263657</v>
      </c>
      <c r="F1042" s="9">
        <v>110.88698230444304</v>
      </c>
      <c r="G1042" s="9">
        <v>222.23493414414199</v>
      </c>
      <c r="H1042" s="9">
        <v>141.59422123232338</v>
      </c>
    </row>
    <row r="1043" spans="1:8" x14ac:dyDescent="0.25">
      <c r="A1043" s="15"/>
      <c r="B1043" s="5">
        <f>DATE(YEAR(siječanj!B1043),MONTH(siječanj!B1043)+4,DAY(siječanj!B1043))</f>
        <v>45788</v>
      </c>
      <c r="C1043" s="8">
        <v>10.8333333333333</v>
      </c>
      <c r="D1043">
        <v>0.89873513282359707</v>
      </c>
      <c r="E1043" s="6">
        <v>157.59667545987276</v>
      </c>
      <c r="F1043" s="9">
        <v>109.86108247531898</v>
      </c>
      <c r="G1043" s="9">
        <v>222.15833998013301</v>
      </c>
      <c r="H1043" s="9">
        <v>141.63766905198605</v>
      </c>
    </row>
    <row r="1044" spans="1:8" x14ac:dyDescent="0.25">
      <c r="A1044" s="15"/>
      <c r="B1044" s="5">
        <f>DATE(YEAR(siječanj!B1044),MONTH(siječanj!B1044)+4,DAY(siječanj!B1044))</f>
        <v>45788</v>
      </c>
      <c r="C1044" s="8">
        <v>10.84375</v>
      </c>
      <c r="D1044">
        <v>0.89873513282359707</v>
      </c>
      <c r="E1044" s="6">
        <v>155.71563263310151</v>
      </c>
      <c r="F1044" s="9">
        <v>108.64953711852958</v>
      </c>
      <c r="G1044" s="9">
        <v>222.77227728769535</v>
      </c>
      <c r="H1044" s="9">
        <v>139.94710977722093</v>
      </c>
    </row>
    <row r="1045" spans="1:8" x14ac:dyDescent="0.25">
      <c r="A1045" s="15"/>
      <c r="B1045" s="5">
        <f>DATE(YEAR(siječanj!B1045),MONTH(siječanj!B1045)+4,DAY(siječanj!B1045))</f>
        <v>45788</v>
      </c>
      <c r="C1045" s="8">
        <v>10.8541666666667</v>
      </c>
      <c r="D1045">
        <v>0.89873513282359707</v>
      </c>
      <c r="E1045" s="6">
        <v>154.411639501476</v>
      </c>
      <c r="F1045" s="9">
        <v>107.60811685365384</v>
      </c>
      <c r="G1045" s="9">
        <v>223.1564464813174</v>
      </c>
      <c r="H1045" s="9">
        <v>138.77516533686841</v>
      </c>
    </row>
    <row r="1046" spans="1:8" x14ac:dyDescent="0.25">
      <c r="A1046" s="15"/>
      <c r="B1046" s="5">
        <f>DATE(YEAR(siječanj!B1046),MONTH(siječanj!B1046)+4,DAY(siječanj!B1046))</f>
        <v>45788</v>
      </c>
      <c r="C1046" s="8">
        <v>10.8645833333333</v>
      </c>
      <c r="D1046">
        <v>0.89873513282359707</v>
      </c>
      <c r="E1046" s="6">
        <v>151.1249193678816</v>
      </c>
      <c r="F1046" s="9">
        <v>106.1014447228204</v>
      </c>
      <c r="G1046" s="9">
        <v>223.22705157317938</v>
      </c>
      <c r="H1046" s="9">
        <v>135.82127448104848</v>
      </c>
    </row>
    <row r="1047" spans="1:8" x14ac:dyDescent="0.25">
      <c r="A1047" s="15"/>
      <c r="B1047" s="5">
        <f>DATE(YEAR(siječanj!B1047),MONTH(siječanj!B1047)+4,DAY(siječanj!B1047))</f>
        <v>45788</v>
      </c>
      <c r="C1047" s="8">
        <v>10.875</v>
      </c>
      <c r="D1047">
        <v>0.89873513282359707</v>
      </c>
      <c r="E1047" s="6">
        <v>149.55878257224836</v>
      </c>
      <c r="F1047" s="9">
        <v>104.06164170256035</v>
      </c>
      <c r="G1047" s="9">
        <v>223.4088267324461</v>
      </c>
      <c r="H1047" s="9">
        <v>134.4137323200051</v>
      </c>
    </row>
    <row r="1048" spans="1:8" x14ac:dyDescent="0.25">
      <c r="A1048" s="15"/>
      <c r="B1048" s="5">
        <f>DATE(YEAR(siječanj!B1048),MONTH(siječanj!B1048)+4,DAY(siječanj!B1048))</f>
        <v>45788</v>
      </c>
      <c r="C1048" s="8">
        <v>10.8854166666667</v>
      </c>
      <c r="D1048">
        <v>0.89873513282359707</v>
      </c>
      <c r="E1048" s="6">
        <v>155.60302213175916</v>
      </c>
      <c r="F1048" s="9">
        <v>102.32972156207296</v>
      </c>
      <c r="G1048" s="9">
        <v>223.52419689854472</v>
      </c>
      <c r="H1048" s="9">
        <v>139.84590276333969</v>
      </c>
    </row>
    <row r="1049" spans="1:8" x14ac:dyDescent="0.25">
      <c r="A1049" s="15"/>
      <c r="B1049" s="5">
        <f>DATE(YEAR(siječanj!B1049),MONTH(siječanj!B1049)+4,DAY(siječanj!B1049))</f>
        <v>45788</v>
      </c>
      <c r="C1049" s="8">
        <v>10.8958333333333</v>
      </c>
      <c r="D1049">
        <v>0.89873513282359707</v>
      </c>
      <c r="E1049" s="6">
        <v>158.36340241260811</v>
      </c>
      <c r="F1049" s="9">
        <v>101.00857666550301</v>
      </c>
      <c r="G1049" s="9">
        <v>222.72093913139227</v>
      </c>
      <c r="H1049" s="9">
        <v>142.32675350169211</v>
      </c>
    </row>
    <row r="1050" spans="1:8" x14ac:dyDescent="0.25">
      <c r="A1050" s="15"/>
      <c r="B1050" s="5">
        <f>DATE(YEAR(siječanj!B1050),MONTH(siječanj!B1050)+4,DAY(siječanj!B1050))</f>
        <v>45788</v>
      </c>
      <c r="C1050" s="8">
        <v>10.90625</v>
      </c>
      <c r="D1050">
        <v>0.89873513282359707</v>
      </c>
      <c r="E1050" s="6">
        <v>158.7846226867951</v>
      </c>
      <c r="F1050" s="9">
        <v>99.731655536307187</v>
      </c>
      <c r="G1050" s="9">
        <v>221.18339477916609</v>
      </c>
      <c r="H1050" s="9">
        <v>142.70531896076153</v>
      </c>
    </row>
    <row r="1051" spans="1:8" x14ac:dyDescent="0.25">
      <c r="A1051" s="15"/>
      <c r="B1051" s="5">
        <f>DATE(YEAR(siječanj!B1051),MONTH(siječanj!B1051)+4,DAY(siječanj!B1051))</f>
        <v>45788</v>
      </c>
      <c r="C1051" s="8">
        <v>10.9166666666667</v>
      </c>
      <c r="D1051">
        <v>0.89873513282359707</v>
      </c>
      <c r="E1051" s="6">
        <v>151.24833435147789</v>
      </c>
      <c r="F1051" s="9">
        <v>97.634154939402265</v>
      </c>
      <c r="G1051" s="9">
        <v>219.34168559988944</v>
      </c>
      <c r="H1051" s="9">
        <v>135.9321918627233</v>
      </c>
    </row>
    <row r="1052" spans="1:8" x14ac:dyDescent="0.25">
      <c r="A1052" s="15"/>
      <c r="B1052" s="5">
        <f>DATE(YEAR(siječanj!B1052),MONTH(siječanj!B1052)+4,DAY(siječanj!B1052))</f>
        <v>45788</v>
      </c>
      <c r="C1052" s="8">
        <v>10.9270833333333</v>
      </c>
      <c r="D1052">
        <v>0.89873513282359707</v>
      </c>
      <c r="E1052" s="6">
        <v>141.77208919167364</v>
      </c>
      <c r="F1052" s="9">
        <v>96.138847028741537</v>
      </c>
      <c r="G1052" s="9">
        <v>217.12762221994117</v>
      </c>
      <c r="H1052" s="9">
        <v>127.41555741035766</v>
      </c>
    </row>
    <row r="1053" spans="1:8" x14ac:dyDescent="0.25">
      <c r="A1053" s="15"/>
      <c r="B1053" s="5">
        <f>DATE(YEAR(siječanj!B1053),MONTH(siječanj!B1053)+4,DAY(siječanj!B1053))</f>
        <v>45788</v>
      </c>
      <c r="C1053" s="8">
        <v>10.9375</v>
      </c>
      <c r="D1053">
        <v>0.89873513282359707</v>
      </c>
      <c r="E1053" s="6">
        <v>132.60073013653826</v>
      </c>
      <c r="F1053" s="9">
        <v>94.363586947320925</v>
      </c>
      <c r="G1053" s="9">
        <v>216.00770686576209</v>
      </c>
      <c r="H1053" s="9">
        <v>119.17293481176766</v>
      </c>
    </row>
    <row r="1054" spans="1:8" x14ac:dyDescent="0.25">
      <c r="A1054" s="15"/>
      <c r="B1054" s="5">
        <f>DATE(YEAR(siječanj!B1054),MONTH(siječanj!B1054)+4,DAY(siječanj!B1054))</f>
        <v>45788</v>
      </c>
      <c r="C1054" s="8">
        <v>10.9479166666667</v>
      </c>
      <c r="D1054">
        <v>0.89873513282359707</v>
      </c>
      <c r="E1054" s="6">
        <v>121.63715046984173</v>
      </c>
      <c r="F1054" s="9">
        <v>92.282402033143555</v>
      </c>
      <c r="G1054" s="9">
        <v>214.87777657519405</v>
      </c>
      <c r="H1054" s="9">
        <v>109.31958058379706</v>
      </c>
    </row>
    <row r="1055" spans="1:8" x14ac:dyDescent="0.25">
      <c r="A1055" s="15"/>
      <c r="B1055" s="5">
        <f>DATE(YEAR(siječanj!B1055),MONTH(siječanj!B1055)+4,DAY(siječanj!B1055))</f>
        <v>45788</v>
      </c>
      <c r="C1055" s="8">
        <v>10.9583333333333</v>
      </c>
      <c r="D1055">
        <v>0.89873513282359707</v>
      </c>
      <c r="E1055" s="6">
        <v>110.90919113238185</v>
      </c>
      <c r="F1055" s="9">
        <v>89.893088102557385</v>
      </c>
      <c r="G1055" s="9">
        <v>210.11224205329444</v>
      </c>
      <c r="H1055" s="9">
        <v>99.677986623718922</v>
      </c>
    </row>
    <row r="1056" spans="1:8" x14ac:dyDescent="0.25">
      <c r="A1056" s="15"/>
      <c r="B1056" s="5">
        <f>DATE(YEAR(siječanj!B1056),MONTH(siječanj!B1056)+4,DAY(siječanj!B1056))</f>
        <v>45788</v>
      </c>
      <c r="C1056" s="8">
        <v>10.96875</v>
      </c>
      <c r="D1056">
        <v>0.89873513282359707</v>
      </c>
      <c r="E1056" s="6">
        <v>101.23589864549415</v>
      </c>
      <c r="F1056" s="9">
        <v>87.561150659352492</v>
      </c>
      <c r="G1056" s="9">
        <v>208.89333417210804</v>
      </c>
      <c r="H1056" s="9">
        <v>90.984258815674394</v>
      </c>
    </row>
    <row r="1057" spans="1:8" x14ac:dyDescent="0.25">
      <c r="A1057" s="15"/>
      <c r="B1057" s="5">
        <f>DATE(YEAR(siječanj!B1057),MONTH(siječanj!B1057)+4,DAY(siječanj!B1057))</f>
        <v>45788</v>
      </c>
      <c r="C1057" s="8">
        <v>10.9791666666667</v>
      </c>
      <c r="D1057">
        <v>0.89873513282359707</v>
      </c>
      <c r="E1057" s="6">
        <v>92.422574396445896</v>
      </c>
      <c r="F1057" s="9">
        <v>85.907464131334137</v>
      </c>
      <c r="G1057" s="9">
        <v>207.37721616431884</v>
      </c>
      <c r="H1057" s="9">
        <v>83.063414676088584</v>
      </c>
    </row>
    <row r="1058" spans="1:8" ht="15.75" thickBot="1" x14ac:dyDescent="0.3">
      <c r="A1058" s="15"/>
      <c r="B1058" s="5">
        <f>DATE(YEAR(siječanj!B1058),MONTH(siječanj!B1058)+4,DAY(siječanj!B1058))</f>
        <v>45788</v>
      </c>
      <c r="C1058" s="8">
        <v>10.9895833333333</v>
      </c>
      <c r="D1058">
        <v>0.89873513282359707</v>
      </c>
      <c r="E1058" s="6">
        <v>85.255697916696519</v>
      </c>
      <c r="F1058" s="9">
        <v>84.378204397588306</v>
      </c>
      <c r="G1058" s="9">
        <v>206.69204362528063</v>
      </c>
      <c r="H1058" s="9">
        <v>76.622290991130711</v>
      </c>
    </row>
    <row r="1059" spans="1:8" x14ac:dyDescent="0.25">
      <c r="A1059" s="20">
        <f t="shared" ref="A1059" si="9">A963+1</f>
        <v>132</v>
      </c>
      <c r="B1059" s="5">
        <f>DATE(YEAR(siječanj!B1059),MONTH(siječanj!B1059)+4,DAY(siječanj!B1059))</f>
        <v>45789</v>
      </c>
      <c r="C1059" s="8">
        <v>11</v>
      </c>
      <c r="D1059">
        <v>0.89873055445541716</v>
      </c>
      <c r="E1059" s="6">
        <v>76.284442191922636</v>
      </c>
      <c r="F1059" s="9">
        <v>85.804476941672007</v>
      </c>
      <c r="G1059" s="9">
        <v>200.80115573719269</v>
      </c>
      <c r="H1059" s="9">
        <v>68.559159027468851</v>
      </c>
    </row>
    <row r="1060" spans="1:8" x14ac:dyDescent="0.25">
      <c r="A1060" s="21"/>
      <c r="B1060" s="5">
        <f>DATE(YEAR(siječanj!B1060),MONTH(siječanj!B1060)+4,DAY(siječanj!B1060))</f>
        <v>45789</v>
      </c>
      <c r="C1060" s="8">
        <v>11.0104166666667</v>
      </c>
      <c r="D1060">
        <v>0.89873055445541716</v>
      </c>
      <c r="E1060" s="6">
        <v>70.67877030672993</v>
      </c>
      <c r="F1060" s="9">
        <v>84.244070786172614</v>
      </c>
      <c r="G1060" s="9">
        <v>198.9738683778414</v>
      </c>
      <c r="H1060" s="9">
        <v>63.521170425994463</v>
      </c>
    </row>
    <row r="1061" spans="1:8" x14ac:dyDescent="0.25">
      <c r="A1061" s="21"/>
      <c r="B1061" s="5">
        <f>DATE(YEAR(siječanj!B1061),MONTH(siječanj!B1061)+4,DAY(siječanj!B1061))</f>
        <v>45789</v>
      </c>
      <c r="C1061" s="8">
        <v>11.0208333333333</v>
      </c>
      <c r="D1061">
        <v>0.89873055445541716</v>
      </c>
      <c r="E1061" s="6">
        <v>66.392408221780144</v>
      </c>
      <c r="F1061" s="9">
        <v>82.92409224446989</v>
      </c>
      <c r="G1061" s="9">
        <v>197.78906372045449</v>
      </c>
      <c r="H1061" s="9">
        <v>59.668885852790865</v>
      </c>
    </row>
    <row r="1062" spans="1:8" x14ac:dyDescent="0.25">
      <c r="A1062" s="21"/>
      <c r="B1062" s="5">
        <f>DATE(YEAR(siječanj!B1062),MONTH(siječanj!B1062)+4,DAY(siječanj!B1062))</f>
        <v>45789</v>
      </c>
      <c r="C1062" s="8">
        <v>11.03125</v>
      </c>
      <c r="D1062">
        <v>0.89873055445541716</v>
      </c>
      <c r="E1062" s="6">
        <v>62.939519767320171</v>
      </c>
      <c r="F1062" s="9">
        <v>81.886918813140767</v>
      </c>
      <c r="G1062" s="9">
        <v>197.12092142588176</v>
      </c>
      <c r="H1062" s="9">
        <v>56.565669497641345</v>
      </c>
    </row>
    <row r="1063" spans="1:8" x14ac:dyDescent="0.25">
      <c r="A1063" s="21"/>
      <c r="B1063" s="5">
        <f>DATE(YEAR(siječanj!B1063),MONTH(siječanj!B1063)+4,DAY(siječanj!B1063))</f>
        <v>45789</v>
      </c>
      <c r="C1063" s="8">
        <v>11.0416666666667</v>
      </c>
      <c r="D1063">
        <v>0.89873055445541716</v>
      </c>
      <c r="E1063" s="6">
        <v>59.681248696332332</v>
      </c>
      <c r="F1063" s="9">
        <v>80.343497521524142</v>
      </c>
      <c r="G1063" s="9">
        <v>195.77858486046063</v>
      </c>
      <c r="H1063" s="9">
        <v>53.637361731446397</v>
      </c>
    </row>
    <row r="1064" spans="1:8" x14ac:dyDescent="0.25">
      <c r="A1064" s="21"/>
      <c r="B1064" s="5">
        <f>DATE(YEAR(siječanj!B1064),MONTH(siječanj!B1064)+4,DAY(siječanj!B1064))</f>
        <v>45789</v>
      </c>
      <c r="C1064" s="8">
        <v>11.0520833333333</v>
      </c>
      <c r="D1064">
        <v>0.89873055445541716</v>
      </c>
      <c r="E1064" s="6">
        <v>58.055919544175772</v>
      </c>
      <c r="F1064" s="9">
        <v>79.72385763298324</v>
      </c>
      <c r="G1064" s="9">
        <v>195.55393724245098</v>
      </c>
      <c r="H1064" s="9">
        <v>52.176628761356184</v>
      </c>
    </row>
    <row r="1065" spans="1:8" x14ac:dyDescent="0.25">
      <c r="A1065" s="21"/>
      <c r="B1065" s="5">
        <f>DATE(YEAR(siječanj!B1065),MONTH(siječanj!B1065)+4,DAY(siječanj!B1065))</f>
        <v>45789</v>
      </c>
      <c r="C1065" s="8">
        <v>11.0625</v>
      </c>
      <c r="D1065">
        <v>0.89873055445541716</v>
      </c>
      <c r="E1065" s="6">
        <v>56.09138294356643</v>
      </c>
      <c r="F1065" s="9">
        <v>79.213846486023584</v>
      </c>
      <c r="G1065" s="9">
        <v>195.47294178638376</v>
      </c>
      <c r="H1065" s="9">
        <v>50.411039693042589</v>
      </c>
    </row>
    <row r="1066" spans="1:8" x14ac:dyDescent="0.25">
      <c r="A1066" s="21"/>
      <c r="B1066" s="5">
        <f>DATE(YEAR(siječanj!B1066),MONTH(siječanj!B1066)+4,DAY(siječanj!B1066))</f>
        <v>45789</v>
      </c>
      <c r="C1066" s="8">
        <v>11.0729166666667</v>
      </c>
      <c r="D1066">
        <v>0.89873055445541716</v>
      </c>
      <c r="E1066" s="6">
        <v>54.885261164896384</v>
      </c>
      <c r="F1066" s="9">
        <v>78.813762224202208</v>
      </c>
      <c r="G1066" s="9">
        <v>195.57155688861843</v>
      </c>
      <c r="H1066" s="9">
        <v>49.327061198157701</v>
      </c>
    </row>
    <row r="1067" spans="1:8" x14ac:dyDescent="0.25">
      <c r="A1067" s="21"/>
      <c r="B1067" s="5">
        <f>DATE(YEAR(siječanj!B1067),MONTH(siječanj!B1067)+4,DAY(siječanj!B1067))</f>
        <v>45789</v>
      </c>
      <c r="C1067" s="8">
        <v>11.0833333333333</v>
      </c>
      <c r="D1067">
        <v>0.89873055445541716</v>
      </c>
      <c r="E1067" s="6">
        <v>53.767948723626802</v>
      </c>
      <c r="F1067" s="9">
        <v>78.346741118744902</v>
      </c>
      <c r="G1067" s="9">
        <v>195.22312682553553</v>
      </c>
      <c r="H1067" s="9">
        <v>48.322898368315556</v>
      </c>
    </row>
    <row r="1068" spans="1:8" x14ac:dyDescent="0.25">
      <c r="A1068" s="21"/>
      <c r="B1068" s="5">
        <f>DATE(YEAR(siječanj!B1068),MONTH(siječanj!B1068)+4,DAY(siječanj!B1068))</f>
        <v>45789</v>
      </c>
      <c r="C1068" s="8">
        <v>11.09375</v>
      </c>
      <c r="D1068">
        <v>0.89873055445541716</v>
      </c>
      <c r="E1068" s="6">
        <v>52.787647261088246</v>
      </c>
      <c r="F1068" s="9">
        <v>77.744969368224005</v>
      </c>
      <c r="G1068" s="9">
        <v>195.22755787224509</v>
      </c>
      <c r="H1068" s="9">
        <v>47.441871491354824</v>
      </c>
    </row>
    <row r="1069" spans="1:8" x14ac:dyDescent="0.25">
      <c r="A1069" s="21"/>
      <c r="B1069" s="5">
        <f>DATE(YEAR(siječanj!B1069),MONTH(siječanj!B1069)+4,DAY(siječanj!B1069))</f>
        <v>45789</v>
      </c>
      <c r="C1069" s="8">
        <v>11.1041666666667</v>
      </c>
      <c r="D1069">
        <v>0.89873055445541716</v>
      </c>
      <c r="E1069" s="6">
        <v>52.884869770560073</v>
      </c>
      <c r="F1069" s="9">
        <v>77.450394917922807</v>
      </c>
      <c r="G1069" s="9">
        <v>195.03112984518955</v>
      </c>
      <c r="H1069" s="9">
        <v>47.529248331197984</v>
      </c>
    </row>
    <row r="1070" spans="1:8" x14ac:dyDescent="0.25">
      <c r="A1070" s="21"/>
      <c r="B1070" s="5">
        <f>DATE(YEAR(siječanj!B1070),MONTH(siječanj!B1070)+4,DAY(siječanj!B1070))</f>
        <v>45789</v>
      </c>
      <c r="C1070" s="8">
        <v>11.1145833333333</v>
      </c>
      <c r="D1070">
        <v>0.89873055445541716</v>
      </c>
      <c r="E1070" s="6">
        <v>52.401512083854485</v>
      </c>
      <c r="F1070" s="9">
        <v>77.307306626528757</v>
      </c>
      <c r="G1070" s="9">
        <v>194.92187376071277</v>
      </c>
      <c r="H1070" s="9">
        <v>47.094840009424786</v>
      </c>
    </row>
    <row r="1071" spans="1:8" x14ac:dyDescent="0.25">
      <c r="A1071" s="21"/>
      <c r="B1071" s="5">
        <f>DATE(YEAR(siječanj!B1071),MONTH(siječanj!B1071)+4,DAY(siječanj!B1071))</f>
        <v>45789</v>
      </c>
      <c r="C1071" s="8">
        <v>11.125</v>
      </c>
      <c r="D1071">
        <v>0.89873055445541716</v>
      </c>
      <c r="E1071" s="6">
        <v>52.723655443987319</v>
      </c>
      <c r="F1071" s="9">
        <v>77.264468307862501</v>
      </c>
      <c r="G1071" s="9">
        <v>194.78188092165249</v>
      </c>
      <c r="H1071" s="9">
        <v>47.3843600900911</v>
      </c>
    </row>
    <row r="1072" spans="1:8" x14ac:dyDescent="0.25">
      <c r="A1072" s="21"/>
      <c r="B1072" s="5">
        <f>DATE(YEAR(siječanj!B1072),MONTH(siječanj!B1072)+4,DAY(siječanj!B1072))</f>
        <v>45789</v>
      </c>
      <c r="C1072" s="8">
        <v>11.1354166666667</v>
      </c>
      <c r="D1072">
        <v>0.89873055445541716</v>
      </c>
      <c r="E1072" s="6">
        <v>53.195729197681615</v>
      </c>
      <c r="F1072" s="9">
        <v>77.185149940881359</v>
      </c>
      <c r="G1072" s="9">
        <v>195.06272798694616</v>
      </c>
      <c r="H1072" s="9">
        <v>47.808627196492623</v>
      </c>
    </row>
    <row r="1073" spans="1:8" x14ac:dyDescent="0.25">
      <c r="A1073" s="21"/>
      <c r="B1073" s="5">
        <f>DATE(YEAR(siječanj!B1073),MONTH(siječanj!B1073)+4,DAY(siječanj!B1073))</f>
        <v>45789</v>
      </c>
      <c r="C1073" s="8">
        <v>11.1458333333333</v>
      </c>
      <c r="D1073">
        <v>0.89873055445541716</v>
      </c>
      <c r="E1073" s="6">
        <v>53.702874179918787</v>
      </c>
      <c r="F1073" s="9">
        <v>77.080726098941327</v>
      </c>
      <c r="G1073" s="9">
        <v>195.11550824536357</v>
      </c>
      <c r="H1073" s="9">
        <v>48.264413887567919</v>
      </c>
    </row>
    <row r="1074" spans="1:8" x14ac:dyDescent="0.25">
      <c r="A1074" s="21"/>
      <c r="B1074" s="5">
        <f>DATE(YEAR(siječanj!B1074),MONTH(siječanj!B1074)+4,DAY(siječanj!B1074))</f>
        <v>45789</v>
      </c>
      <c r="C1074" s="8">
        <v>11.15625</v>
      </c>
      <c r="D1074">
        <v>0.89873055445541716</v>
      </c>
      <c r="E1074" s="6">
        <v>54.370581673442821</v>
      </c>
      <c r="F1074" s="9">
        <v>77.111109447917642</v>
      </c>
      <c r="G1074" s="9">
        <v>195.11453203319351</v>
      </c>
      <c r="H1074" s="9">
        <v>48.86450301343681</v>
      </c>
    </row>
    <row r="1075" spans="1:8" x14ac:dyDescent="0.25">
      <c r="A1075" s="21"/>
      <c r="B1075" s="5">
        <f>DATE(YEAR(siječanj!B1075),MONTH(siječanj!B1075)+4,DAY(siječanj!B1075))</f>
        <v>45789</v>
      </c>
      <c r="C1075" s="8">
        <v>11.1666666666667</v>
      </c>
      <c r="D1075">
        <v>0.89873055445541716</v>
      </c>
      <c r="E1075" s="6">
        <v>57.066541207071118</v>
      </c>
      <c r="F1075" s="9">
        <v>77.374260501201164</v>
      </c>
      <c r="G1075" s="9">
        <v>196.94688017947706</v>
      </c>
      <c r="H1075" s="9">
        <v>51.287444219883938</v>
      </c>
    </row>
    <row r="1076" spans="1:8" x14ac:dyDescent="0.25">
      <c r="A1076" s="21"/>
      <c r="B1076" s="5">
        <f>DATE(YEAR(siječanj!B1076),MONTH(siječanj!B1076)+4,DAY(siječanj!B1076))</f>
        <v>45789</v>
      </c>
      <c r="C1076" s="8">
        <v>11.1770833333333</v>
      </c>
      <c r="D1076">
        <v>0.89873055445541716</v>
      </c>
      <c r="E1076" s="6">
        <v>59.366578428170101</v>
      </c>
      <c r="F1076" s="9">
        <v>77.606218648846792</v>
      </c>
      <c r="G1076" s="9">
        <v>198.45817244211045</v>
      </c>
      <c r="H1076" s="9">
        <v>53.354557946870322</v>
      </c>
    </row>
    <row r="1077" spans="1:8" x14ac:dyDescent="0.25">
      <c r="A1077" s="21"/>
      <c r="B1077" s="5">
        <f>DATE(YEAR(siječanj!B1077),MONTH(siječanj!B1077)+4,DAY(siječanj!B1077))</f>
        <v>45789</v>
      </c>
      <c r="C1077" s="8">
        <v>11.1875</v>
      </c>
      <c r="D1077">
        <v>0.89873055445541716</v>
      </c>
      <c r="E1077" s="6">
        <v>63.176662649891767</v>
      </c>
      <c r="F1077" s="9">
        <v>78.067565366427075</v>
      </c>
      <c r="G1077" s="9">
        <v>204.11571776402593</v>
      </c>
      <c r="H1077" s="9">
        <v>56.778797051980071</v>
      </c>
    </row>
    <row r="1078" spans="1:8" x14ac:dyDescent="0.25">
      <c r="A1078" s="21"/>
      <c r="B1078" s="5">
        <f>DATE(YEAR(siječanj!B1078),MONTH(siječanj!B1078)+4,DAY(siječanj!B1078))</f>
        <v>45789</v>
      </c>
      <c r="C1078" s="8">
        <v>11.1979166666667</v>
      </c>
      <c r="D1078">
        <v>0.89873055445541716</v>
      </c>
      <c r="E1078" s="6">
        <v>67.771926734903971</v>
      </c>
      <c r="F1078" s="9">
        <v>78.669495146087655</v>
      </c>
      <c r="G1078" s="9">
        <v>206.77356887389911</v>
      </c>
      <c r="H1078" s="9">
        <v>60.908701290972154</v>
      </c>
    </row>
    <row r="1079" spans="1:8" x14ac:dyDescent="0.25">
      <c r="A1079" s="21"/>
      <c r="B1079" s="5">
        <f>DATE(YEAR(siječanj!B1079),MONTH(siječanj!B1079)+4,DAY(siječanj!B1079))</f>
        <v>45789</v>
      </c>
      <c r="C1079" s="8">
        <v>11.2083333333333</v>
      </c>
      <c r="D1079">
        <v>0.89873055445541716</v>
      </c>
      <c r="E1079" s="6">
        <v>73.893026015107736</v>
      </c>
      <c r="F1079" s="9">
        <v>79.580952786739076</v>
      </c>
      <c r="G1079" s="9">
        <v>211.65830072897077</v>
      </c>
      <c r="H1079" s="9">
        <v>66.409920240946335</v>
      </c>
    </row>
    <row r="1080" spans="1:8" x14ac:dyDescent="0.25">
      <c r="A1080" s="21"/>
      <c r="B1080" s="5">
        <f>DATE(YEAR(siječanj!B1080),MONTH(siječanj!B1080)+4,DAY(siječanj!B1080))</f>
        <v>45789</v>
      </c>
      <c r="C1080" s="8">
        <v>11.21875</v>
      </c>
      <c r="D1080">
        <v>0.89873055445541716</v>
      </c>
      <c r="E1080" s="6">
        <v>80.130309884118091</v>
      </c>
      <c r="F1080" s="9">
        <v>80.930593860891733</v>
      </c>
      <c r="G1080" s="9">
        <v>212.57938252233134</v>
      </c>
      <c r="H1080" s="9">
        <v>72.015557830837849</v>
      </c>
    </row>
    <row r="1081" spans="1:8" x14ac:dyDescent="0.25">
      <c r="A1081" s="21"/>
      <c r="B1081" s="5">
        <f>DATE(YEAR(siječanj!B1081),MONTH(siječanj!B1081)+4,DAY(siječanj!B1081))</f>
        <v>45789</v>
      </c>
      <c r="C1081" s="8">
        <v>11.2291666666667</v>
      </c>
      <c r="D1081">
        <v>0.89873055445541716</v>
      </c>
      <c r="E1081" s="6">
        <v>85.020562981821698</v>
      </c>
      <c r="F1081" s="9">
        <v>83.078754089165358</v>
      </c>
      <c r="G1081" s="9">
        <v>213.35519092463997</v>
      </c>
      <c r="H1081" s="9">
        <v>76.410577708764336</v>
      </c>
    </row>
    <row r="1082" spans="1:8" x14ac:dyDescent="0.25">
      <c r="A1082" s="21"/>
      <c r="B1082" s="5">
        <f>DATE(YEAR(siječanj!B1082),MONTH(siječanj!B1082)+4,DAY(siječanj!B1082))</f>
        <v>45789</v>
      </c>
      <c r="C1082" s="8">
        <v>11.2395833333333</v>
      </c>
      <c r="D1082">
        <v>0.89873055445541716</v>
      </c>
      <c r="E1082" s="6">
        <v>90.600681330366228</v>
      </c>
      <c r="F1082" s="9">
        <v>86.010336833468671</v>
      </c>
      <c r="G1082" s="9">
        <v>213.33540308298603</v>
      </c>
      <c r="H1082" s="9">
        <v>81.4256005660786</v>
      </c>
    </row>
    <row r="1083" spans="1:8" x14ac:dyDescent="0.25">
      <c r="A1083" s="21"/>
      <c r="B1083" s="5">
        <f>DATE(YEAR(siječanj!B1083),MONTH(siječanj!B1083)+4,DAY(siječanj!B1083))</f>
        <v>45789</v>
      </c>
      <c r="C1083" s="8">
        <v>11.25</v>
      </c>
      <c r="D1083">
        <v>0.89873055445541716</v>
      </c>
      <c r="E1083" s="6">
        <v>95.648322063990079</v>
      </c>
      <c r="F1083" s="9">
        <v>90.238045751224973</v>
      </c>
      <c r="G1083" s="9">
        <v>213.024308916835</v>
      </c>
      <c r="H1083" s="9">
        <v>85.962069521300108</v>
      </c>
    </row>
    <row r="1084" spans="1:8" x14ac:dyDescent="0.25">
      <c r="A1084" s="21"/>
      <c r="B1084" s="5">
        <f>DATE(YEAR(siječanj!B1084),MONTH(siječanj!B1084)+4,DAY(siječanj!B1084))</f>
        <v>45789</v>
      </c>
      <c r="C1084" s="8">
        <v>11.2604166666667</v>
      </c>
      <c r="D1084">
        <v>0.89873055445541716</v>
      </c>
      <c r="E1084" s="6">
        <v>98.703019730229755</v>
      </c>
      <c r="F1084" s="9">
        <v>93.50459441869971</v>
      </c>
      <c r="G1084" s="9">
        <v>212.38448296575737</v>
      </c>
      <c r="H1084" s="9">
        <v>88.707419648573364</v>
      </c>
    </row>
    <row r="1085" spans="1:8" x14ac:dyDescent="0.25">
      <c r="A1085" s="21"/>
      <c r="B1085" s="5">
        <f>DATE(YEAR(siječanj!B1085),MONTH(siječanj!B1085)+4,DAY(siječanj!B1085))</f>
        <v>45789</v>
      </c>
      <c r="C1085" s="8">
        <v>11.2708333333333</v>
      </c>
      <c r="D1085">
        <v>0.89873055445541716</v>
      </c>
      <c r="E1085" s="6">
        <v>100.87420654148079</v>
      </c>
      <c r="F1085" s="9">
        <v>98.099272856659852</v>
      </c>
      <c r="G1085" s="9">
        <v>205.9632745310837</v>
      </c>
      <c r="H1085" s="9">
        <v>90.658731575275297</v>
      </c>
    </row>
    <row r="1086" spans="1:8" x14ac:dyDescent="0.25">
      <c r="A1086" s="21"/>
      <c r="B1086" s="5">
        <f>DATE(YEAR(siječanj!B1086),MONTH(siječanj!B1086)+4,DAY(siječanj!B1086))</f>
        <v>45789</v>
      </c>
      <c r="C1086" s="8">
        <v>11.28125</v>
      </c>
      <c r="D1086">
        <v>0.89873055445541716</v>
      </c>
      <c r="E1086" s="6">
        <v>101.82638187725351</v>
      </c>
      <c r="F1086" s="9">
        <v>104.99831346132143</v>
      </c>
      <c r="G1086" s="9">
        <v>174.70272735175794</v>
      </c>
      <c r="H1086" s="9">
        <v>91.514480642733091</v>
      </c>
    </row>
    <row r="1087" spans="1:8" x14ac:dyDescent="0.25">
      <c r="A1087" s="21"/>
      <c r="B1087" s="5">
        <f>DATE(YEAR(siječanj!B1087),MONTH(siječanj!B1087)+4,DAY(siječanj!B1087))</f>
        <v>45789</v>
      </c>
      <c r="C1087" s="8">
        <v>11.2916666666667</v>
      </c>
      <c r="D1087">
        <v>0.89873055445541716</v>
      </c>
      <c r="E1087" s="6">
        <v>99.765390482744593</v>
      </c>
      <c r="F1087" s="9">
        <v>113.40605666590488</v>
      </c>
      <c r="G1087" s="9">
        <v>102.45854570137482</v>
      </c>
      <c r="H1087" s="9">
        <v>89.662204704018251</v>
      </c>
    </row>
    <row r="1088" spans="1:8" x14ac:dyDescent="0.25">
      <c r="A1088" s="21"/>
      <c r="B1088" s="5">
        <f>DATE(YEAR(siječanj!B1088),MONTH(siječanj!B1088)+4,DAY(siječanj!B1088))</f>
        <v>45789</v>
      </c>
      <c r="C1088" s="8">
        <v>11.3020833333333</v>
      </c>
      <c r="D1088">
        <v>0.89873055445541716</v>
      </c>
      <c r="E1088" s="6">
        <v>97.118335916971162</v>
      </c>
      <c r="F1088" s="9">
        <v>116.8759906637784</v>
      </c>
      <c r="G1088" s="9">
        <v>41.702645048060646</v>
      </c>
      <c r="H1088" s="9">
        <v>87.283215886446953</v>
      </c>
    </row>
    <row r="1089" spans="1:8" x14ac:dyDescent="0.25">
      <c r="A1089" s="21"/>
      <c r="B1089" s="5">
        <f>DATE(YEAR(siječanj!B1089),MONTH(siječanj!B1089)+4,DAY(siječanj!B1089))</f>
        <v>45789</v>
      </c>
      <c r="C1089" s="8">
        <v>11.3125</v>
      </c>
      <c r="D1089">
        <v>0.89873055445541716</v>
      </c>
      <c r="E1089" s="6">
        <v>96.916999288690334</v>
      </c>
      <c r="F1089" s="9">
        <v>120.88976783201211</v>
      </c>
      <c r="G1089" s="9">
        <v>11.821069539154154</v>
      </c>
      <c r="H1089" s="9">
        <v>87.102268506879938</v>
      </c>
    </row>
    <row r="1090" spans="1:8" x14ac:dyDescent="0.25">
      <c r="A1090" s="21"/>
      <c r="B1090" s="5">
        <f>DATE(YEAR(siječanj!B1090),MONTH(siječanj!B1090)+4,DAY(siječanj!B1090))</f>
        <v>45789</v>
      </c>
      <c r="C1090" s="8">
        <v>11.3229166666667</v>
      </c>
      <c r="D1090">
        <v>0.89873055445541716</v>
      </c>
      <c r="E1090" s="6">
        <v>95.9964885055211</v>
      </c>
      <c r="F1090" s="9">
        <v>126.86216470482201</v>
      </c>
      <c r="G1090" s="9">
        <v>4.6759510147493666</v>
      </c>
      <c r="H1090" s="9">
        <v>86.274977340340058</v>
      </c>
    </row>
    <row r="1091" spans="1:8" x14ac:dyDescent="0.25">
      <c r="A1091" s="21"/>
      <c r="B1091" s="5">
        <f>DATE(YEAR(siječanj!B1091),MONTH(siječanj!B1091)+4,DAY(siječanj!B1091))</f>
        <v>45789</v>
      </c>
      <c r="C1091" s="8">
        <v>11.3333333333333</v>
      </c>
      <c r="D1091">
        <v>0.89873055445541716</v>
      </c>
      <c r="E1091" s="6">
        <v>97.414962392683137</v>
      </c>
      <c r="F1091" s="9">
        <v>135.02605991921573</v>
      </c>
      <c r="G1091" s="9">
        <v>2.4126970823678549</v>
      </c>
      <c r="H1091" s="9">
        <v>87.549803163429729</v>
      </c>
    </row>
    <row r="1092" spans="1:8" x14ac:dyDescent="0.25">
      <c r="A1092" s="21"/>
      <c r="B1092" s="5">
        <f>DATE(YEAR(siječanj!B1092),MONTH(siječanj!B1092)+4,DAY(siječanj!B1092))</f>
        <v>45789</v>
      </c>
      <c r="C1092" s="8">
        <v>11.34375</v>
      </c>
      <c r="D1092">
        <v>0.89873055445541716</v>
      </c>
      <c r="E1092" s="6">
        <v>98.268123222248235</v>
      </c>
      <c r="F1092" s="9">
        <v>138.62589272513625</v>
      </c>
      <c r="G1092" s="9">
        <v>1.7833241869483181</v>
      </c>
      <c r="H1092" s="9">
        <v>88.316564868824415</v>
      </c>
    </row>
    <row r="1093" spans="1:8" x14ac:dyDescent="0.25">
      <c r="A1093" s="21"/>
      <c r="B1093" s="5">
        <f>DATE(YEAR(siječanj!B1093),MONTH(siječanj!B1093)+4,DAY(siječanj!B1093))</f>
        <v>45789</v>
      </c>
      <c r="C1093" s="8">
        <v>11.3541666666667</v>
      </c>
      <c r="D1093">
        <v>0.89873055445541716</v>
      </c>
      <c r="E1093" s="6">
        <v>97.678325486199853</v>
      </c>
      <c r="F1093" s="9">
        <v>141.227911146347</v>
      </c>
      <c r="G1093" s="9">
        <v>1.562611079411576</v>
      </c>
      <c r="H1093" s="9">
        <v>87.786495622489099</v>
      </c>
    </row>
    <row r="1094" spans="1:8" x14ac:dyDescent="0.25">
      <c r="A1094" s="21"/>
      <c r="B1094" s="5">
        <f>DATE(YEAR(siječanj!B1094),MONTH(siječanj!B1094)+4,DAY(siječanj!B1094))</f>
        <v>45789</v>
      </c>
      <c r="C1094" s="8">
        <v>11.3645833333333</v>
      </c>
      <c r="D1094">
        <v>0.89873055445541716</v>
      </c>
      <c r="E1094" s="6">
        <v>97.930805840004325</v>
      </c>
      <c r="F1094" s="9">
        <v>144.28189320831612</v>
      </c>
      <c r="G1094" s="9">
        <v>1.495527820977246</v>
      </c>
      <c r="H1094" s="9">
        <v>88.013407430852894</v>
      </c>
    </row>
    <row r="1095" spans="1:8" x14ac:dyDescent="0.25">
      <c r="A1095" s="21"/>
      <c r="B1095" s="5">
        <f>DATE(YEAR(siječanj!B1095),MONTH(siječanj!B1095)+4,DAY(siječanj!B1095))</f>
        <v>45789</v>
      </c>
      <c r="C1095" s="8">
        <v>11.375</v>
      </c>
      <c r="D1095">
        <v>0.89873055445541716</v>
      </c>
      <c r="E1095" s="6">
        <v>98.249678236498923</v>
      </c>
      <c r="F1095" s="9">
        <v>147.68660476332087</v>
      </c>
      <c r="G1095" s="9">
        <v>1.4022179631010228</v>
      </c>
      <c r="H1095" s="9">
        <v>88.299987796555016</v>
      </c>
    </row>
    <row r="1096" spans="1:8" x14ac:dyDescent="0.25">
      <c r="A1096" s="21"/>
      <c r="B1096" s="5">
        <f>DATE(YEAR(siječanj!B1096),MONTH(siječanj!B1096)+4,DAY(siječanj!B1096))</f>
        <v>45789</v>
      </c>
      <c r="C1096" s="8">
        <v>11.3854166666667</v>
      </c>
      <c r="D1096">
        <v>0.89873055445541716</v>
      </c>
      <c r="E1096" s="6">
        <v>99.321684562396314</v>
      </c>
      <c r="F1096" s="9">
        <v>149.29859999691209</v>
      </c>
      <c r="G1096" s="9">
        <v>1.3129760683046394</v>
      </c>
      <c r="H1096" s="9">
        <v>89.263432636208492</v>
      </c>
    </row>
    <row r="1097" spans="1:8" x14ac:dyDescent="0.25">
      <c r="A1097" s="21"/>
      <c r="B1097" s="5">
        <f>DATE(YEAR(siječanj!B1097),MONTH(siječanj!B1097)+4,DAY(siječanj!B1097))</f>
        <v>45789</v>
      </c>
      <c r="C1097" s="8">
        <v>11.3958333333333</v>
      </c>
      <c r="D1097">
        <v>0.89873055445541716</v>
      </c>
      <c r="E1097" s="6">
        <v>98.747275808819239</v>
      </c>
      <c r="F1097" s="9">
        <v>150.21399189736471</v>
      </c>
      <c r="G1097" s="9">
        <v>1.3068582913147531</v>
      </c>
      <c r="H1097" s="9">
        <v>88.747193938622118</v>
      </c>
    </row>
    <row r="1098" spans="1:8" x14ac:dyDescent="0.25">
      <c r="A1098" s="21"/>
      <c r="B1098" s="5">
        <f>DATE(YEAR(siječanj!B1098),MONTH(siječanj!B1098)+4,DAY(siječanj!B1098))</f>
        <v>45789</v>
      </c>
      <c r="C1098" s="8">
        <v>11.40625</v>
      </c>
      <c r="D1098">
        <v>0.89873055445541716</v>
      </c>
      <c r="E1098" s="6">
        <v>98.575993016341229</v>
      </c>
      <c r="F1098" s="9">
        <v>150.93925306234613</v>
      </c>
      <c r="G1098" s="9">
        <v>1.2766450448604492</v>
      </c>
      <c r="H1098" s="9">
        <v>88.593256859569678</v>
      </c>
    </row>
    <row r="1099" spans="1:8" x14ac:dyDescent="0.25">
      <c r="A1099" s="21"/>
      <c r="B1099" s="5">
        <f>DATE(YEAR(siječanj!B1099),MONTH(siječanj!B1099)+4,DAY(siječanj!B1099))</f>
        <v>45789</v>
      </c>
      <c r="C1099" s="8">
        <v>11.4166666666667</v>
      </c>
      <c r="D1099">
        <v>0.89873055445541716</v>
      </c>
      <c r="E1099" s="6">
        <v>99.362264521645528</v>
      </c>
      <c r="F1099" s="9">
        <v>150.99958942537137</v>
      </c>
      <c r="G1099" s="9">
        <v>1.2879263931305147</v>
      </c>
      <c r="H1099" s="9">
        <v>89.299903085484317</v>
      </c>
    </row>
    <row r="1100" spans="1:8" x14ac:dyDescent="0.25">
      <c r="A1100" s="21"/>
      <c r="B1100" s="5">
        <f>DATE(YEAR(siječanj!B1100),MONTH(siječanj!B1100)+4,DAY(siječanj!B1100))</f>
        <v>45789</v>
      </c>
      <c r="C1100" s="8">
        <v>11.4270833333333</v>
      </c>
      <c r="D1100">
        <v>0.89873055445541716</v>
      </c>
      <c r="E1100" s="6">
        <v>99.404676101660058</v>
      </c>
      <c r="F1100" s="9">
        <v>150.80026745324363</v>
      </c>
      <c r="G1100" s="9">
        <v>1.2966549211148382</v>
      </c>
      <c r="H1100" s="9">
        <v>89.338019668306103</v>
      </c>
    </row>
    <row r="1101" spans="1:8" x14ac:dyDescent="0.25">
      <c r="A1101" s="21"/>
      <c r="B1101" s="5">
        <f>DATE(YEAR(siječanj!B1101),MONTH(siječanj!B1101)+4,DAY(siječanj!B1101))</f>
        <v>45789</v>
      </c>
      <c r="C1101" s="8">
        <v>11.4375</v>
      </c>
      <c r="D1101">
        <v>0.89873055445541716</v>
      </c>
      <c r="E1101" s="6">
        <v>99.459097725027149</v>
      </c>
      <c r="F1101" s="9">
        <v>150.57213169880353</v>
      </c>
      <c r="G1101" s="9">
        <v>1.2848183919874054</v>
      </c>
      <c r="H1101" s="9">
        <v>89.386930044049166</v>
      </c>
    </row>
    <row r="1102" spans="1:8" x14ac:dyDescent="0.25">
      <c r="A1102" s="21"/>
      <c r="B1102" s="5">
        <f>DATE(YEAR(siječanj!B1102),MONTH(siječanj!B1102)+4,DAY(siječanj!B1102))</f>
        <v>45789</v>
      </c>
      <c r="C1102" s="8">
        <v>11.4479166666667</v>
      </c>
      <c r="D1102">
        <v>0.89873055445541716</v>
      </c>
      <c r="E1102" s="6">
        <v>101.20119393922448</v>
      </c>
      <c r="F1102" s="9">
        <v>150.78894934540551</v>
      </c>
      <c r="G1102" s="9">
        <v>1.2454754349849728</v>
      </c>
      <c r="H1102" s="9">
        <v>90.952605140549423</v>
      </c>
    </row>
    <row r="1103" spans="1:8" x14ac:dyDescent="0.25">
      <c r="A1103" s="21"/>
      <c r="B1103" s="5">
        <f>DATE(YEAR(siječanj!B1103),MONTH(siječanj!B1103)+4,DAY(siječanj!B1103))</f>
        <v>45789</v>
      </c>
      <c r="C1103" s="8">
        <v>11.4583333333333</v>
      </c>
      <c r="D1103">
        <v>0.89873055445541716</v>
      </c>
      <c r="E1103" s="6">
        <v>101.81588943423219</v>
      </c>
      <c r="F1103" s="9">
        <v>150.86005743732179</v>
      </c>
      <c r="G1103" s="9">
        <v>1.2046396431891608</v>
      </c>
      <c r="H1103" s="9">
        <v>91.505050763598945</v>
      </c>
    </row>
    <row r="1104" spans="1:8" x14ac:dyDescent="0.25">
      <c r="A1104" s="21"/>
      <c r="B1104" s="5">
        <f>DATE(YEAR(siječanj!B1104),MONTH(siječanj!B1104)+4,DAY(siječanj!B1104))</f>
        <v>45789</v>
      </c>
      <c r="C1104" s="8">
        <v>11.46875</v>
      </c>
      <c r="D1104">
        <v>0.89873055445541716</v>
      </c>
      <c r="E1104" s="6">
        <v>102.78823934464349</v>
      </c>
      <c r="F1104" s="9">
        <v>150.89041656527218</v>
      </c>
      <c r="G1104" s="9">
        <v>1.1177962139282278</v>
      </c>
      <c r="H1104" s="9">
        <v>92.37893133770757</v>
      </c>
    </row>
    <row r="1105" spans="1:8" x14ac:dyDescent="0.25">
      <c r="A1105" s="21"/>
      <c r="B1105" s="5">
        <f>DATE(YEAR(siječanj!B1105),MONTH(siječanj!B1105)+4,DAY(siječanj!B1105))</f>
        <v>45789</v>
      </c>
      <c r="C1105" s="8">
        <v>11.4791666666667</v>
      </c>
      <c r="D1105">
        <v>0.89873055445541716</v>
      </c>
      <c r="E1105" s="6">
        <v>103.32278137150301</v>
      </c>
      <c r="F1105" s="9">
        <v>150.69177995177591</v>
      </c>
      <c r="G1105" s="9">
        <v>1.076727628928968</v>
      </c>
      <c r="H1105" s="9">
        <v>92.859340589886756</v>
      </c>
    </row>
    <row r="1106" spans="1:8" x14ac:dyDescent="0.25">
      <c r="A1106" s="21"/>
      <c r="B1106" s="5">
        <f>DATE(YEAR(siječanj!B1106),MONTH(siječanj!B1106)+4,DAY(siječanj!B1106))</f>
        <v>45789</v>
      </c>
      <c r="C1106" s="8">
        <v>11.4895833333333</v>
      </c>
      <c r="D1106">
        <v>0.89873055445541716</v>
      </c>
      <c r="E1106" s="6">
        <v>103.16515301960334</v>
      </c>
      <c r="F1106" s="9">
        <v>150.49329125524145</v>
      </c>
      <c r="G1106" s="9">
        <v>1.0588380881038599</v>
      </c>
      <c r="H1106" s="9">
        <v>92.717675173786063</v>
      </c>
    </row>
    <row r="1107" spans="1:8" x14ac:dyDescent="0.25">
      <c r="A1107" s="21"/>
      <c r="B1107" s="5">
        <f>DATE(YEAR(siječanj!B1107),MONTH(siječanj!B1107)+4,DAY(siječanj!B1107))</f>
        <v>45789</v>
      </c>
      <c r="C1107" s="8">
        <v>11.5</v>
      </c>
      <c r="D1107">
        <v>0.89873055445541716</v>
      </c>
      <c r="E1107" s="6">
        <v>101.60357100616531</v>
      </c>
      <c r="F1107" s="9">
        <v>150.49012334187191</v>
      </c>
      <c r="G1107" s="9">
        <v>1.0891042259472086</v>
      </c>
      <c r="H1107" s="9">
        <v>91.314233705021294</v>
      </c>
    </row>
    <row r="1108" spans="1:8" x14ac:dyDescent="0.25">
      <c r="A1108" s="21"/>
      <c r="B1108" s="5">
        <f>DATE(YEAR(siječanj!B1108),MONTH(siječanj!B1108)+4,DAY(siječanj!B1108))</f>
        <v>45789</v>
      </c>
      <c r="C1108" s="8">
        <v>11.5104166666667</v>
      </c>
      <c r="D1108">
        <v>0.89873055445541716</v>
      </c>
      <c r="E1108" s="6">
        <v>100.71495459497083</v>
      </c>
      <c r="F1108" s="9">
        <v>149.86583754524415</v>
      </c>
      <c r="G1108" s="9">
        <v>1.0989654216500284</v>
      </c>
      <c r="H1108" s="9">
        <v>90.515606985090301</v>
      </c>
    </row>
    <row r="1109" spans="1:8" x14ac:dyDescent="0.25">
      <c r="A1109" s="21"/>
      <c r="B1109" s="5">
        <f>DATE(YEAR(siječanj!B1109),MONTH(siječanj!B1109)+4,DAY(siječanj!B1109))</f>
        <v>45789</v>
      </c>
      <c r="C1109" s="8">
        <v>11.5208333333333</v>
      </c>
      <c r="D1109">
        <v>0.89873055445541716</v>
      </c>
      <c r="E1109" s="6">
        <v>100.73625746385046</v>
      </c>
      <c r="F1109" s="9">
        <v>149.45671780643994</v>
      </c>
      <c r="G1109" s="9">
        <v>1.0794416435409087</v>
      </c>
      <c r="H1109" s="9">
        <v>90.534752524249981</v>
      </c>
    </row>
    <row r="1110" spans="1:8" x14ac:dyDescent="0.25">
      <c r="A1110" s="21"/>
      <c r="B1110" s="5">
        <f>DATE(YEAR(siječanj!B1110),MONTH(siječanj!B1110)+4,DAY(siječanj!B1110))</f>
        <v>45789</v>
      </c>
      <c r="C1110" s="8">
        <v>11.53125</v>
      </c>
      <c r="D1110">
        <v>0.89873055445541716</v>
      </c>
      <c r="E1110" s="6">
        <v>99.894331037259761</v>
      </c>
      <c r="F1110" s="9">
        <v>149.27951077575321</v>
      </c>
      <c r="G1110" s="9">
        <v>1.1220034227857123</v>
      </c>
      <c r="H1110" s="9">
        <v>89.778087520069448</v>
      </c>
    </row>
    <row r="1111" spans="1:8" x14ac:dyDescent="0.25">
      <c r="A1111" s="21"/>
      <c r="B1111" s="5">
        <f>DATE(YEAR(siječanj!B1111),MONTH(siječanj!B1111)+4,DAY(siječanj!B1111))</f>
        <v>45789</v>
      </c>
      <c r="C1111" s="8">
        <v>11.5416666666667</v>
      </c>
      <c r="D1111">
        <v>0.89873055445541716</v>
      </c>
      <c r="E1111" s="6">
        <v>97.766038228582872</v>
      </c>
      <c r="F1111" s="9">
        <v>148.77456384162991</v>
      </c>
      <c r="G1111" s="9">
        <v>1.1121900811492438</v>
      </c>
      <c r="H1111" s="9">
        <v>87.86532574408379</v>
      </c>
    </row>
    <row r="1112" spans="1:8" x14ac:dyDescent="0.25">
      <c r="A1112" s="21"/>
      <c r="B1112" s="5">
        <f>DATE(YEAR(siječanj!B1112),MONTH(siječanj!B1112)+4,DAY(siječanj!B1112))</f>
        <v>45789</v>
      </c>
      <c r="C1112" s="8">
        <v>11.5520833333333</v>
      </c>
      <c r="D1112">
        <v>0.89873055445541716</v>
      </c>
      <c r="E1112" s="6">
        <v>96.653518313685765</v>
      </c>
      <c r="F1112" s="9">
        <v>148.37136329176826</v>
      </c>
      <c r="G1112" s="9">
        <v>1.0970832781960098</v>
      </c>
      <c r="H1112" s="9">
        <v>86.86547010412562</v>
      </c>
    </row>
    <row r="1113" spans="1:8" x14ac:dyDescent="0.25">
      <c r="A1113" s="21"/>
      <c r="B1113" s="5">
        <f>DATE(YEAR(siječanj!B1113),MONTH(siječanj!B1113)+4,DAY(siječanj!B1113))</f>
        <v>45789</v>
      </c>
      <c r="C1113" s="8">
        <v>11.5625</v>
      </c>
      <c r="D1113">
        <v>0.89873055445541716</v>
      </c>
      <c r="E1113" s="6">
        <v>96.643778727225651</v>
      </c>
      <c r="F1113" s="9">
        <v>147.79222299707024</v>
      </c>
      <c r="G1113" s="9">
        <v>1.0775371920861723</v>
      </c>
      <c r="H1113" s="9">
        <v>86.856716840186166</v>
      </c>
    </row>
    <row r="1114" spans="1:8" x14ac:dyDescent="0.25">
      <c r="A1114" s="21"/>
      <c r="B1114" s="5">
        <f>DATE(YEAR(siječanj!B1114),MONTH(siječanj!B1114)+4,DAY(siječanj!B1114))</f>
        <v>45789</v>
      </c>
      <c r="C1114" s="8">
        <v>11.5729166666667</v>
      </c>
      <c r="D1114">
        <v>0.89873055445541716</v>
      </c>
      <c r="E1114" s="6">
        <v>96.983737051038176</v>
      </c>
      <c r="F1114" s="9">
        <v>147.26952301496763</v>
      </c>
      <c r="G1114" s="9">
        <v>1.0561229941369474</v>
      </c>
      <c r="H1114" s="9">
        <v>87.162247773037919</v>
      </c>
    </row>
    <row r="1115" spans="1:8" x14ac:dyDescent="0.25">
      <c r="A1115" s="21"/>
      <c r="B1115" s="5">
        <f>DATE(YEAR(siječanj!B1115),MONTH(siječanj!B1115)+4,DAY(siječanj!B1115))</f>
        <v>45789</v>
      </c>
      <c r="C1115" s="8">
        <v>11.5833333333333</v>
      </c>
      <c r="D1115">
        <v>0.89873055445541716</v>
      </c>
      <c r="E1115" s="6">
        <v>99.51110624499546</v>
      </c>
      <c r="F1115" s="9">
        <v>146.00197396673002</v>
      </c>
      <c r="G1115" s="9">
        <v>1.0542908634592236</v>
      </c>
      <c r="H1115" s="9">
        <v>89.433671690036689</v>
      </c>
    </row>
    <row r="1116" spans="1:8" x14ac:dyDescent="0.25">
      <c r="A1116" s="21"/>
      <c r="B1116" s="5">
        <f>DATE(YEAR(siječanj!B1116),MONTH(siječanj!B1116)+4,DAY(siječanj!B1116))</f>
        <v>45789</v>
      </c>
      <c r="C1116" s="8">
        <v>11.59375</v>
      </c>
      <c r="D1116">
        <v>0.89873055445541716</v>
      </c>
      <c r="E1116" s="6">
        <v>101.07589186122151</v>
      </c>
      <c r="F1116" s="9">
        <v>145.45826756683962</v>
      </c>
      <c r="G1116" s="9">
        <v>1.0260630250749201</v>
      </c>
      <c r="H1116" s="9">
        <v>90.839992334511393</v>
      </c>
    </row>
    <row r="1117" spans="1:8" x14ac:dyDescent="0.25">
      <c r="A1117" s="21"/>
      <c r="B1117" s="5">
        <f>DATE(YEAR(siječanj!B1117),MONTH(siječanj!B1117)+4,DAY(siječanj!B1117))</f>
        <v>45789</v>
      </c>
      <c r="C1117" s="8">
        <v>11.6041666666667</v>
      </c>
      <c r="D1117">
        <v>0.89873055445541716</v>
      </c>
      <c r="E1117" s="6">
        <v>101.01570494155685</v>
      </c>
      <c r="F1117" s="9">
        <v>144.77601458904624</v>
      </c>
      <c r="G1117" s="9">
        <v>1.0005592749494669</v>
      </c>
      <c r="H1117" s="9">
        <v>90.785900510830203</v>
      </c>
    </row>
    <row r="1118" spans="1:8" x14ac:dyDescent="0.25">
      <c r="A1118" s="21"/>
      <c r="B1118" s="5">
        <f>DATE(YEAR(siječanj!B1118),MONTH(siječanj!B1118)+4,DAY(siječanj!B1118))</f>
        <v>45789</v>
      </c>
      <c r="C1118" s="8">
        <v>11.6145833333333</v>
      </c>
      <c r="D1118">
        <v>0.89873055445541716</v>
      </c>
      <c r="E1118" s="6">
        <v>103.03175278056382</v>
      </c>
      <c r="F1118" s="9">
        <v>143.46977767367957</v>
      </c>
      <c r="G1118" s="9">
        <v>1.0253837114064672</v>
      </c>
      <c r="H1118" s="9">
        <v>92.597784302989595</v>
      </c>
    </row>
    <row r="1119" spans="1:8" x14ac:dyDescent="0.25">
      <c r="A1119" s="21"/>
      <c r="B1119" s="5">
        <f>DATE(YEAR(siječanj!B1119),MONTH(siječanj!B1119)+4,DAY(siječanj!B1119))</f>
        <v>45789</v>
      </c>
      <c r="C1119" s="8">
        <v>11.625</v>
      </c>
      <c r="D1119">
        <v>0.89873055445541716</v>
      </c>
      <c r="E1119" s="6">
        <v>103.68639226914668</v>
      </c>
      <c r="F1119" s="9">
        <v>140.82584251772994</v>
      </c>
      <c r="G1119" s="9">
        <v>0.99888977640659971</v>
      </c>
      <c r="H1119" s="9">
        <v>93.186128813532079</v>
      </c>
    </row>
    <row r="1120" spans="1:8" x14ac:dyDescent="0.25">
      <c r="A1120" s="21"/>
      <c r="B1120" s="5">
        <f>DATE(YEAR(siječanj!B1120),MONTH(siječanj!B1120)+4,DAY(siječanj!B1120))</f>
        <v>45789</v>
      </c>
      <c r="C1120" s="8">
        <v>11.6354166666667</v>
      </c>
      <c r="D1120">
        <v>0.89873055445541716</v>
      </c>
      <c r="E1120" s="6">
        <v>104.54046643259259</v>
      </c>
      <c r="F1120" s="9">
        <v>138.99298466595658</v>
      </c>
      <c r="G1120" s="9">
        <v>1.0012223972948673</v>
      </c>
      <c r="H1120" s="9">
        <v>93.953711359991871</v>
      </c>
    </row>
    <row r="1121" spans="1:8" x14ac:dyDescent="0.25">
      <c r="A1121" s="21"/>
      <c r="B1121" s="5">
        <f>DATE(YEAR(siječanj!B1121),MONTH(siječanj!B1121)+4,DAY(siječanj!B1121))</f>
        <v>45789</v>
      </c>
      <c r="C1121" s="8">
        <v>11.6458333333333</v>
      </c>
      <c r="D1121">
        <v>0.89873055445541716</v>
      </c>
      <c r="E1121" s="6">
        <v>106.29595754997477</v>
      </c>
      <c r="F1121" s="9">
        <v>137.38172550251463</v>
      </c>
      <c r="G1121" s="9">
        <v>0.98430936918170664</v>
      </c>
      <c r="H1121" s="9">
        <v>95.531424865258316</v>
      </c>
    </row>
    <row r="1122" spans="1:8" x14ac:dyDescent="0.25">
      <c r="A1122" s="21"/>
      <c r="B1122" s="5">
        <f>DATE(YEAR(siječanj!B1122),MONTH(siječanj!B1122)+4,DAY(siječanj!B1122))</f>
        <v>45789</v>
      </c>
      <c r="C1122" s="8">
        <v>11.65625</v>
      </c>
      <c r="D1122">
        <v>0.89873055445541716</v>
      </c>
      <c r="E1122" s="6">
        <v>106.10651605536087</v>
      </c>
      <c r="F1122" s="9">
        <v>135.978775898435</v>
      </c>
      <c r="G1122" s="9">
        <v>0.98838488874482577</v>
      </c>
      <c r="H1122" s="9">
        <v>95.361168005767098</v>
      </c>
    </row>
    <row r="1123" spans="1:8" x14ac:dyDescent="0.25">
      <c r="A1123" s="21"/>
      <c r="B1123" s="5">
        <f>DATE(YEAR(siječanj!B1123),MONTH(siječanj!B1123)+4,DAY(siječanj!B1123))</f>
        <v>45789</v>
      </c>
      <c r="C1123" s="8">
        <v>11.6666666666667</v>
      </c>
      <c r="D1123">
        <v>0.89873055445541716</v>
      </c>
      <c r="E1123" s="6">
        <v>106.21201206219993</v>
      </c>
      <c r="F1123" s="9">
        <v>133.2841595511901</v>
      </c>
      <c r="G1123" s="9">
        <v>1.0005956155632947</v>
      </c>
      <c r="H1123" s="9">
        <v>95.455980490486397</v>
      </c>
    </row>
    <row r="1124" spans="1:8" x14ac:dyDescent="0.25">
      <c r="A1124" s="21"/>
      <c r="B1124" s="5">
        <f>DATE(YEAR(siječanj!B1124),MONTH(siječanj!B1124)+4,DAY(siječanj!B1124))</f>
        <v>45789</v>
      </c>
      <c r="C1124" s="8">
        <v>11.6770833333333</v>
      </c>
      <c r="D1124">
        <v>0.89873055445541716</v>
      </c>
      <c r="E1124" s="6">
        <v>106.88948588840401</v>
      </c>
      <c r="F1124" s="9">
        <v>131.83099339382088</v>
      </c>
      <c r="G1124" s="9">
        <v>1.0202705123547473</v>
      </c>
      <c r="H1124" s="9">
        <v>96.064846917939832</v>
      </c>
    </row>
    <row r="1125" spans="1:8" x14ac:dyDescent="0.25">
      <c r="A1125" s="21"/>
      <c r="B1125" s="5">
        <f>DATE(YEAR(siječanj!B1125),MONTH(siječanj!B1125)+4,DAY(siječanj!B1125))</f>
        <v>45789</v>
      </c>
      <c r="C1125" s="8">
        <v>11.6875</v>
      </c>
      <c r="D1125">
        <v>0.89873055445541716</v>
      </c>
      <c r="E1125" s="6">
        <v>109.44487620544889</v>
      </c>
      <c r="F1125" s="9">
        <v>131.0091775993919</v>
      </c>
      <c r="G1125" s="9">
        <v>1.0701532588256453</v>
      </c>
      <c r="H1125" s="9">
        <v>98.361454274427572</v>
      </c>
    </row>
    <row r="1126" spans="1:8" x14ac:dyDescent="0.25">
      <c r="A1126" s="21"/>
      <c r="B1126" s="5">
        <f>DATE(YEAR(siječanj!B1126),MONTH(siječanj!B1126)+4,DAY(siječanj!B1126))</f>
        <v>45789</v>
      </c>
      <c r="C1126" s="8">
        <v>11.6979166666667</v>
      </c>
      <c r="D1126">
        <v>0.89873055445541716</v>
      </c>
      <c r="E1126" s="6">
        <v>110.51666162738161</v>
      </c>
      <c r="F1126" s="9">
        <v>130.29320738698217</v>
      </c>
      <c r="G1126" s="9">
        <v>1.2126615121816198</v>
      </c>
      <c r="H1126" s="9">
        <v>99.324700580938398</v>
      </c>
    </row>
    <row r="1127" spans="1:8" x14ac:dyDescent="0.25">
      <c r="A1127" s="21"/>
      <c r="B1127" s="5">
        <f>DATE(YEAR(siječanj!B1127),MONTH(siječanj!B1127)+4,DAY(siječanj!B1127))</f>
        <v>45789</v>
      </c>
      <c r="C1127" s="8">
        <v>11.7083333333333</v>
      </c>
      <c r="D1127">
        <v>0.89873055445541716</v>
      </c>
      <c r="E1127" s="6">
        <v>112.08957314146491</v>
      </c>
      <c r="F1127" s="9">
        <v>129.66181263891144</v>
      </c>
      <c r="G1127" s="9">
        <v>1.5772821584449557</v>
      </c>
      <c r="H1127" s="9">
        <v>100.73832421809979</v>
      </c>
    </row>
    <row r="1128" spans="1:8" x14ac:dyDescent="0.25">
      <c r="A1128" s="21"/>
      <c r="B1128" s="5">
        <f>DATE(YEAR(siječanj!B1128),MONTH(siječanj!B1128)+4,DAY(siječanj!B1128))</f>
        <v>45789</v>
      </c>
      <c r="C1128" s="8">
        <v>11.71875</v>
      </c>
      <c r="D1128">
        <v>0.89873055445541716</v>
      </c>
      <c r="E1128" s="6">
        <v>115.23851359015526</v>
      </c>
      <c r="F1128" s="9">
        <v>129.6433010269611</v>
      </c>
      <c r="G1128" s="9">
        <v>2.5714879835898605</v>
      </c>
      <c r="H1128" s="9">
        <v>103.56837321349836</v>
      </c>
    </row>
    <row r="1129" spans="1:8" x14ac:dyDescent="0.25">
      <c r="A1129" s="21"/>
      <c r="B1129" s="5">
        <f>DATE(YEAR(siječanj!B1129),MONTH(siječanj!B1129)+4,DAY(siječanj!B1129))</f>
        <v>45789</v>
      </c>
      <c r="C1129" s="8">
        <v>11.7291666666667</v>
      </c>
      <c r="D1129">
        <v>0.89873055445541716</v>
      </c>
      <c r="E1129" s="6">
        <v>119.38861854353596</v>
      </c>
      <c r="F1129" s="9">
        <v>130.08323589570031</v>
      </c>
      <c r="G1129" s="9">
        <v>6.3429338198140846</v>
      </c>
      <c r="H1129" s="9">
        <v>107.29819933929836</v>
      </c>
    </row>
    <row r="1130" spans="1:8" x14ac:dyDescent="0.25">
      <c r="A1130" s="21"/>
      <c r="B1130" s="5">
        <f>DATE(YEAR(siječanj!B1130),MONTH(siječanj!B1130)+4,DAY(siječanj!B1130))</f>
        <v>45789</v>
      </c>
      <c r="C1130" s="8">
        <v>11.7395833333333</v>
      </c>
      <c r="D1130">
        <v>0.89873055445541716</v>
      </c>
      <c r="E1130" s="6">
        <v>123.89496135326428</v>
      </c>
      <c r="F1130" s="9">
        <v>131.69925220118611</v>
      </c>
      <c r="G1130" s="9">
        <v>21.728950569581755</v>
      </c>
      <c r="H1130" s="9">
        <v>111.34818731125169</v>
      </c>
    </row>
    <row r="1131" spans="1:8" x14ac:dyDescent="0.25">
      <c r="A1131" s="21"/>
      <c r="B1131" s="5">
        <f>DATE(YEAR(siječanj!B1131),MONTH(siječanj!B1131)+4,DAY(siječanj!B1131))</f>
        <v>45789</v>
      </c>
      <c r="C1131" s="8">
        <v>11.75</v>
      </c>
      <c r="D1131">
        <v>0.89873055445541716</v>
      </c>
      <c r="E1131" s="6">
        <v>128.69291720836748</v>
      </c>
      <c r="F1131" s="9">
        <v>133.43593149209423</v>
      </c>
      <c r="G1131" s="9">
        <v>60.61329997881586</v>
      </c>
      <c r="H1131" s="9">
        <v>115.6602568371612</v>
      </c>
    </row>
    <row r="1132" spans="1:8" x14ac:dyDescent="0.25">
      <c r="A1132" s="21"/>
      <c r="B1132" s="5">
        <f>DATE(YEAR(siječanj!B1132),MONTH(siječanj!B1132)+4,DAY(siječanj!B1132))</f>
        <v>45789</v>
      </c>
      <c r="C1132" s="8">
        <v>11.7604166666667</v>
      </c>
      <c r="D1132">
        <v>0.89873055445541716</v>
      </c>
      <c r="E1132" s="6">
        <v>133.0297474291373</v>
      </c>
      <c r="F1132" s="9">
        <v>135.31669094147492</v>
      </c>
      <c r="G1132" s="9">
        <v>119.29485843526882</v>
      </c>
      <c r="H1132" s="9">
        <v>119.55789866605268</v>
      </c>
    </row>
    <row r="1133" spans="1:8" x14ac:dyDescent="0.25">
      <c r="A1133" s="21"/>
      <c r="B1133" s="5">
        <f>DATE(YEAR(siječanj!B1133),MONTH(siječanj!B1133)+4,DAY(siječanj!B1133))</f>
        <v>45789</v>
      </c>
      <c r="C1133" s="8">
        <v>11.7708333333333</v>
      </c>
      <c r="D1133">
        <v>0.89873055445541716</v>
      </c>
      <c r="E1133" s="6">
        <v>137.95030597523126</v>
      </c>
      <c r="F1133" s="9">
        <v>136.53808387250552</v>
      </c>
      <c r="G1133" s="9">
        <v>172.59314822895524</v>
      </c>
      <c r="H1133" s="9">
        <v>123.98015497641404</v>
      </c>
    </row>
    <row r="1134" spans="1:8" x14ac:dyDescent="0.25">
      <c r="A1134" s="21"/>
      <c r="B1134" s="5">
        <f>DATE(YEAR(siječanj!B1134),MONTH(siječanj!B1134)+4,DAY(siječanj!B1134))</f>
        <v>45789</v>
      </c>
      <c r="C1134" s="8">
        <v>11.78125</v>
      </c>
      <c r="D1134">
        <v>0.89873055445541716</v>
      </c>
      <c r="E1134" s="6">
        <v>143.61794687081704</v>
      </c>
      <c r="F1134" s="9">
        <v>137.01943217672192</v>
      </c>
      <c r="G1134" s="9">
        <v>208.7015540612347</v>
      </c>
      <c r="H1134" s="9">
        <v>129.07383702095805</v>
      </c>
    </row>
    <row r="1135" spans="1:8" x14ac:dyDescent="0.25">
      <c r="A1135" s="21"/>
      <c r="B1135" s="5">
        <f>DATE(YEAR(siječanj!B1135),MONTH(siječanj!B1135)+4,DAY(siječanj!B1135))</f>
        <v>45789</v>
      </c>
      <c r="C1135" s="8">
        <v>11.7916666666667</v>
      </c>
      <c r="D1135">
        <v>0.89873055445541716</v>
      </c>
      <c r="E1135" s="6">
        <v>149.21609613400221</v>
      </c>
      <c r="F1135" s="9">
        <v>136.01648859813986</v>
      </c>
      <c r="G1135" s="9">
        <v>219.34794745629011</v>
      </c>
      <c r="H1135" s="9">
        <v>134.10506481218465</v>
      </c>
    </row>
    <row r="1136" spans="1:8" x14ac:dyDescent="0.25">
      <c r="A1136" s="21"/>
      <c r="B1136" s="5">
        <f>DATE(YEAR(siječanj!B1136),MONTH(siječanj!B1136)+4,DAY(siječanj!B1136))</f>
        <v>45789</v>
      </c>
      <c r="C1136" s="8">
        <v>11.8020833333333</v>
      </c>
      <c r="D1136">
        <v>0.89873055445541716</v>
      </c>
      <c r="E1136" s="6">
        <v>155.59646633607233</v>
      </c>
      <c r="F1136" s="9">
        <v>134.83377750910756</v>
      </c>
      <c r="G1136" s="9">
        <v>220.30023119524381</v>
      </c>
      <c r="H1136" s="9">
        <v>139.83929846152193</v>
      </c>
    </row>
    <row r="1137" spans="1:8" x14ac:dyDescent="0.25">
      <c r="A1137" s="21"/>
      <c r="B1137" s="5">
        <f>DATE(YEAR(siječanj!B1137),MONTH(siječanj!B1137)+4,DAY(siječanj!B1137))</f>
        <v>45789</v>
      </c>
      <c r="C1137" s="8">
        <v>11.8125</v>
      </c>
      <c r="D1137">
        <v>0.89873055445541716</v>
      </c>
      <c r="E1137" s="6">
        <v>157.88470550237679</v>
      </c>
      <c r="F1137" s="9">
        <v>133.30809297753325</v>
      </c>
      <c r="G1137" s="9">
        <v>220.874257031268</v>
      </c>
      <c r="H1137" s="9">
        <v>141.89580891618135</v>
      </c>
    </row>
    <row r="1138" spans="1:8" x14ac:dyDescent="0.25">
      <c r="A1138" s="21"/>
      <c r="B1138" s="5">
        <f>DATE(YEAR(siječanj!B1138),MONTH(siječanj!B1138)+4,DAY(siječanj!B1138))</f>
        <v>45789</v>
      </c>
      <c r="C1138" s="8">
        <v>11.8229166666667</v>
      </c>
      <c r="D1138">
        <v>0.89873055445541716</v>
      </c>
      <c r="E1138" s="6">
        <v>157.87806253382496</v>
      </c>
      <c r="F1138" s="9">
        <v>131.24039550950616</v>
      </c>
      <c r="G1138" s="9">
        <v>221.14960338011929</v>
      </c>
      <c r="H1138" s="9">
        <v>141.88983867737153</v>
      </c>
    </row>
    <row r="1139" spans="1:8" x14ac:dyDescent="0.25">
      <c r="A1139" s="21"/>
      <c r="B1139" s="5">
        <f>DATE(YEAR(siječanj!B1139),MONTH(siječanj!B1139)+4,DAY(siječanj!B1139))</f>
        <v>45789</v>
      </c>
      <c r="C1139" s="8">
        <v>11.8333333333333</v>
      </c>
      <c r="D1139">
        <v>0.89873055445541716</v>
      </c>
      <c r="E1139" s="6">
        <v>157.78635568926461</v>
      </c>
      <c r="F1139" s="9">
        <v>126.3053226159609</v>
      </c>
      <c r="G1139" s="9">
        <v>221.77957644782546</v>
      </c>
      <c r="H1139" s="9">
        <v>141.80741893411246</v>
      </c>
    </row>
    <row r="1140" spans="1:8" x14ac:dyDescent="0.25">
      <c r="A1140" s="21"/>
      <c r="B1140" s="5">
        <f>DATE(YEAR(siječanj!B1140),MONTH(siječanj!B1140)+4,DAY(siječanj!B1140))</f>
        <v>45789</v>
      </c>
      <c r="C1140" s="8">
        <v>11.84375</v>
      </c>
      <c r="D1140">
        <v>0.89873055445541716</v>
      </c>
      <c r="E1140" s="6">
        <v>156.55470910136779</v>
      </c>
      <c r="F1140" s="9">
        <v>122.95948602849953</v>
      </c>
      <c r="G1140" s="9">
        <v>222.05422366221686</v>
      </c>
      <c r="H1140" s="9">
        <v>140.70050051327883</v>
      </c>
    </row>
    <row r="1141" spans="1:8" x14ac:dyDescent="0.25">
      <c r="A1141" s="21"/>
      <c r="B1141" s="5">
        <f>DATE(YEAR(siječanj!B1141),MONTH(siječanj!B1141)+4,DAY(siječanj!B1141))</f>
        <v>45789</v>
      </c>
      <c r="C1141" s="8">
        <v>11.8541666666667</v>
      </c>
      <c r="D1141">
        <v>0.89873055445541716</v>
      </c>
      <c r="E1141" s="6">
        <v>156.15543063353675</v>
      </c>
      <c r="F1141" s="9">
        <v>120.1926483459994</v>
      </c>
      <c r="G1141" s="9">
        <v>222.52453147329268</v>
      </c>
      <c r="H1141" s="9">
        <v>140.34165675450291</v>
      </c>
    </row>
    <row r="1142" spans="1:8" x14ac:dyDescent="0.25">
      <c r="A1142" s="21"/>
      <c r="B1142" s="5">
        <f>DATE(YEAR(siječanj!B1142),MONTH(siječanj!B1142)+4,DAY(siječanj!B1142))</f>
        <v>45789</v>
      </c>
      <c r="C1142" s="8">
        <v>11.8645833333333</v>
      </c>
      <c r="D1142">
        <v>0.89873055445541716</v>
      </c>
      <c r="E1142" s="6">
        <v>155.34108550330578</v>
      </c>
      <c r="F1142" s="9">
        <v>117.72053254875178</v>
      </c>
      <c r="G1142" s="9">
        <v>222.94460724225374</v>
      </c>
      <c r="H1142" s="9">
        <v>139.60977990409236</v>
      </c>
    </row>
    <row r="1143" spans="1:8" x14ac:dyDescent="0.25">
      <c r="A1143" s="21"/>
      <c r="B1143" s="5">
        <f>DATE(YEAR(siječanj!B1143),MONTH(siječanj!B1143)+4,DAY(siječanj!B1143))</f>
        <v>45789</v>
      </c>
      <c r="C1143" s="8">
        <v>11.875</v>
      </c>
      <c r="D1143">
        <v>0.89873055445541716</v>
      </c>
      <c r="E1143" s="6">
        <v>152.29632257187163</v>
      </c>
      <c r="F1143" s="9">
        <v>113.41794455028149</v>
      </c>
      <c r="G1143" s="9">
        <v>222.7536007523166</v>
      </c>
      <c r="H1143" s="9">
        <v>136.87335842653926</v>
      </c>
    </row>
    <row r="1144" spans="1:8" x14ac:dyDescent="0.25">
      <c r="A1144" s="21"/>
      <c r="B1144" s="5">
        <f>DATE(YEAR(siječanj!B1144),MONTH(siječanj!B1144)+4,DAY(siječanj!B1144))</f>
        <v>45789</v>
      </c>
      <c r="C1144" s="8">
        <v>11.8854166666667</v>
      </c>
      <c r="D1144">
        <v>0.89873055445541716</v>
      </c>
      <c r="E1144" s="6">
        <v>157.49001846896826</v>
      </c>
      <c r="F1144" s="9">
        <v>110.48022682697513</v>
      </c>
      <c r="G1144" s="9">
        <v>222.02943663973784</v>
      </c>
      <c r="H1144" s="9">
        <v>141.54109161980972</v>
      </c>
    </row>
    <row r="1145" spans="1:8" x14ac:dyDescent="0.25">
      <c r="A1145" s="21"/>
      <c r="B1145" s="5">
        <f>DATE(YEAR(siječanj!B1145),MONTH(siječanj!B1145)+4,DAY(siječanj!B1145))</f>
        <v>45789</v>
      </c>
      <c r="C1145" s="8">
        <v>11.8958333333333</v>
      </c>
      <c r="D1145">
        <v>0.89873055445541716</v>
      </c>
      <c r="E1145" s="6">
        <v>159.68471322634264</v>
      </c>
      <c r="F1145" s="9">
        <v>108.44351871558277</v>
      </c>
      <c r="G1145" s="9">
        <v>221.77476617908226</v>
      </c>
      <c r="H1145" s="9">
        <v>143.5135308559652</v>
      </c>
    </row>
    <row r="1146" spans="1:8" x14ac:dyDescent="0.25">
      <c r="A1146" s="21"/>
      <c r="B1146" s="5">
        <f>DATE(YEAR(siječanj!B1146),MONTH(siječanj!B1146)+4,DAY(siječanj!B1146))</f>
        <v>45789</v>
      </c>
      <c r="C1146" s="8">
        <v>11.90625</v>
      </c>
      <c r="D1146">
        <v>0.89873055445541716</v>
      </c>
      <c r="E1146" s="6">
        <v>156.35081672318188</v>
      </c>
      <c r="F1146" s="9">
        <v>106.20505839554394</v>
      </c>
      <c r="G1146" s="9">
        <v>220.81311162204875</v>
      </c>
      <c r="H1146" s="9">
        <v>140.51725620318257</v>
      </c>
    </row>
    <row r="1147" spans="1:8" x14ac:dyDescent="0.25">
      <c r="A1147" s="21"/>
      <c r="B1147" s="5">
        <f>DATE(YEAR(siječanj!B1147),MONTH(siječanj!B1147)+4,DAY(siječanj!B1147))</f>
        <v>45789</v>
      </c>
      <c r="C1147" s="8">
        <v>11.9166666666667</v>
      </c>
      <c r="D1147">
        <v>0.89873055445541716</v>
      </c>
      <c r="E1147" s="6">
        <v>151.34757372405312</v>
      </c>
      <c r="F1147" s="9">
        <v>103.49307531162459</v>
      </c>
      <c r="G1147" s="9">
        <v>219.05995278455381</v>
      </c>
      <c r="H1147" s="9">
        <v>136.02068884850038</v>
      </c>
    </row>
    <row r="1148" spans="1:8" x14ac:dyDescent="0.25">
      <c r="A1148" s="21"/>
      <c r="B1148" s="5">
        <f>DATE(YEAR(siječanj!B1148),MONTH(siječanj!B1148)+4,DAY(siječanj!B1148))</f>
        <v>45789</v>
      </c>
      <c r="C1148" s="8">
        <v>11.9270833333333</v>
      </c>
      <c r="D1148">
        <v>0.89873055445541716</v>
      </c>
      <c r="E1148" s="6">
        <v>144.18806830439826</v>
      </c>
      <c r="F1148" s="9">
        <v>101.45922943863123</v>
      </c>
      <c r="G1148" s="9">
        <v>216.64322628036595</v>
      </c>
      <c r="H1148" s="9">
        <v>129.5862225730674</v>
      </c>
    </row>
    <row r="1149" spans="1:8" x14ac:dyDescent="0.25">
      <c r="A1149" s="21"/>
      <c r="B1149" s="5">
        <f>DATE(YEAR(siječanj!B1149),MONTH(siječanj!B1149)+4,DAY(siječanj!B1149))</f>
        <v>45789</v>
      </c>
      <c r="C1149" s="8">
        <v>11.9375</v>
      </c>
      <c r="D1149">
        <v>0.89873055445541716</v>
      </c>
      <c r="E1149" s="6">
        <v>134.19990247619697</v>
      </c>
      <c r="F1149" s="9">
        <v>99.269724340869217</v>
      </c>
      <c r="G1149" s="9">
        <v>215.3083171948366</v>
      </c>
      <c r="H1149" s="9">
        <v>120.60955276029541</v>
      </c>
    </row>
    <row r="1150" spans="1:8" x14ac:dyDescent="0.25">
      <c r="A1150" s="21"/>
      <c r="B1150" s="5">
        <f>DATE(YEAR(siječanj!B1150),MONTH(siječanj!B1150)+4,DAY(siječanj!B1150))</f>
        <v>45789</v>
      </c>
      <c r="C1150" s="8">
        <v>11.9479166666667</v>
      </c>
      <c r="D1150">
        <v>0.89873055445541716</v>
      </c>
      <c r="E1150" s="6">
        <v>122.06584878900301</v>
      </c>
      <c r="F1150" s="9">
        <v>97.002621512903673</v>
      </c>
      <c r="G1150" s="9">
        <v>214.75902985524931</v>
      </c>
      <c r="H1150" s="9">
        <v>109.70430796221179</v>
      </c>
    </row>
    <row r="1151" spans="1:8" x14ac:dyDescent="0.25">
      <c r="A1151" s="21"/>
      <c r="B1151" s="5">
        <f>DATE(YEAR(siječanj!B1151),MONTH(siječanj!B1151)+4,DAY(siječanj!B1151))</f>
        <v>45789</v>
      </c>
      <c r="C1151" s="8">
        <v>11.9583333333333</v>
      </c>
      <c r="D1151">
        <v>0.89873055445541716</v>
      </c>
      <c r="E1151" s="6">
        <v>110.5936511167713</v>
      </c>
      <c r="F1151" s="9">
        <v>93.900308643090966</v>
      </c>
      <c r="G1151" s="9">
        <v>209.99425427665585</v>
      </c>
      <c r="H1151" s="9">
        <v>99.393893387424839</v>
      </c>
    </row>
    <row r="1152" spans="1:8" x14ac:dyDescent="0.25">
      <c r="A1152" s="21"/>
      <c r="B1152" s="5">
        <f>DATE(YEAR(siječanj!B1152),MONTH(siječanj!B1152)+4,DAY(siječanj!B1152))</f>
        <v>45789</v>
      </c>
      <c r="C1152" s="8">
        <v>11.96875</v>
      </c>
      <c r="D1152">
        <v>0.89873055445541716</v>
      </c>
      <c r="E1152" s="6">
        <v>100.5303759593818</v>
      </c>
      <c r="F1152" s="9">
        <v>91.519700564621928</v>
      </c>
      <c r="G1152" s="9">
        <v>208.69091277944909</v>
      </c>
      <c r="H1152" s="9">
        <v>90.349720525586747</v>
      </c>
    </row>
    <row r="1153" spans="1:8" x14ac:dyDescent="0.25">
      <c r="A1153" s="21"/>
      <c r="B1153" s="5">
        <f>DATE(YEAR(siječanj!B1153),MONTH(siječanj!B1153)+4,DAY(siječanj!B1153))</f>
        <v>45789</v>
      </c>
      <c r="C1153" s="8">
        <v>11.9791666666667</v>
      </c>
      <c r="D1153">
        <v>0.89873055445541716</v>
      </c>
      <c r="E1153" s="6">
        <v>91.512027075503653</v>
      </c>
      <c r="F1153" s="9">
        <v>89.522947746795538</v>
      </c>
      <c r="G1153" s="9">
        <v>206.95096750336782</v>
      </c>
      <c r="H1153" s="9">
        <v>82.244654832906548</v>
      </c>
    </row>
    <row r="1154" spans="1:8" ht="15.75" thickBot="1" x14ac:dyDescent="0.3">
      <c r="A1154" s="21"/>
      <c r="B1154" s="5">
        <f>DATE(YEAR(siječanj!B1154),MONTH(siječanj!B1154)+4,DAY(siječanj!B1154))</f>
        <v>45789</v>
      </c>
      <c r="C1154" s="8">
        <v>11.9895833333333</v>
      </c>
      <c r="D1154">
        <v>0.89873055445541716</v>
      </c>
      <c r="E1154" s="6">
        <v>83.688031633523138</v>
      </c>
      <c r="F1154" s="9">
        <v>87.734017999184772</v>
      </c>
      <c r="G1154" s="9">
        <v>206.4601481536136</v>
      </c>
      <c r="H1154" s="9">
        <v>75.212991071278736</v>
      </c>
    </row>
    <row r="1155" spans="1:8" x14ac:dyDescent="0.25">
      <c r="A1155" s="20">
        <f t="shared" ref="A1155" si="10">A1059+1</f>
        <v>133</v>
      </c>
      <c r="B1155" s="5">
        <f>DATE(YEAR(siječanj!B1155),MONTH(siječanj!B1155)+4,DAY(siječanj!B1155))</f>
        <v>45790</v>
      </c>
      <c r="C1155" s="8">
        <v>12</v>
      </c>
      <c r="D1155">
        <v>0.89877430848417306</v>
      </c>
      <c r="E1155" s="6">
        <v>76.284442191922636</v>
      </c>
      <c r="F1155" s="9">
        <v>85.804476941672007</v>
      </c>
      <c r="G1155" s="9">
        <v>200.80115573719269</v>
      </c>
      <c r="H1155" s="9">
        <v>68.562496779146144</v>
      </c>
    </row>
    <row r="1156" spans="1:8" x14ac:dyDescent="0.25">
      <c r="A1156" s="21"/>
      <c r="B1156" s="5">
        <f>DATE(YEAR(siječanj!B1156),MONTH(siječanj!B1156)+4,DAY(siječanj!B1156))</f>
        <v>45790</v>
      </c>
      <c r="C1156" s="8">
        <v>12.0104166666667</v>
      </c>
      <c r="D1156">
        <v>0.89877430848417306</v>
      </c>
      <c r="E1156" s="6">
        <v>70.67877030672993</v>
      </c>
      <c r="F1156" s="9">
        <v>84.244070786172614</v>
      </c>
      <c r="G1156" s="9">
        <v>198.9738683778414</v>
      </c>
      <c r="H1156" s="9">
        <v>63.524262906942894</v>
      </c>
    </row>
    <row r="1157" spans="1:8" x14ac:dyDescent="0.25">
      <c r="A1157" s="21"/>
      <c r="B1157" s="5">
        <f>DATE(YEAR(siječanj!B1157),MONTH(siječanj!B1157)+4,DAY(siječanj!B1157))</f>
        <v>45790</v>
      </c>
      <c r="C1157" s="8">
        <v>12.0208333333333</v>
      </c>
      <c r="D1157">
        <v>0.89877430848417306</v>
      </c>
      <c r="E1157" s="6">
        <v>66.392408221780144</v>
      </c>
      <c r="F1157" s="9">
        <v>82.92409224446989</v>
      </c>
      <c r="G1157" s="9">
        <v>197.78906372045449</v>
      </c>
      <c r="H1157" s="9">
        <v>59.671790788129378</v>
      </c>
    </row>
    <row r="1158" spans="1:8" x14ac:dyDescent="0.25">
      <c r="A1158" s="21"/>
      <c r="B1158" s="5">
        <f>DATE(YEAR(siječanj!B1158),MONTH(siječanj!B1158)+4,DAY(siječanj!B1158))</f>
        <v>45790</v>
      </c>
      <c r="C1158" s="8">
        <v>12.03125</v>
      </c>
      <c r="D1158">
        <v>0.89877430848417306</v>
      </c>
      <c r="E1158" s="6">
        <v>62.939519767320171</v>
      </c>
      <c r="F1158" s="9">
        <v>81.886918813140767</v>
      </c>
      <c r="G1158" s="9">
        <v>197.12092142588176</v>
      </c>
      <c r="H1158" s="9">
        <v>56.56842335519913</v>
      </c>
    </row>
    <row r="1159" spans="1:8" x14ac:dyDescent="0.25">
      <c r="A1159" s="21"/>
      <c r="B1159" s="5">
        <f>DATE(YEAR(siječanj!B1159),MONTH(siječanj!B1159)+4,DAY(siječanj!B1159))</f>
        <v>45790</v>
      </c>
      <c r="C1159" s="8">
        <v>12.0416666666667</v>
      </c>
      <c r="D1159">
        <v>0.89877430848417306</v>
      </c>
      <c r="E1159" s="6">
        <v>59.681248696332332</v>
      </c>
      <c r="F1159" s="9">
        <v>80.343497521524142</v>
      </c>
      <c r="G1159" s="9">
        <v>195.77858486046063</v>
      </c>
      <c r="H1159" s="9">
        <v>53.639973026518049</v>
      </c>
    </row>
    <row r="1160" spans="1:8" x14ac:dyDescent="0.25">
      <c r="A1160" s="21"/>
      <c r="B1160" s="5">
        <f>DATE(YEAR(siječanj!B1160),MONTH(siječanj!B1160)+4,DAY(siječanj!B1160))</f>
        <v>45790</v>
      </c>
      <c r="C1160" s="8">
        <v>12.0520833333333</v>
      </c>
      <c r="D1160">
        <v>0.89877430848417306</v>
      </c>
      <c r="E1160" s="6">
        <v>58.055919544175772</v>
      </c>
      <c r="F1160" s="9">
        <v>79.72385763298324</v>
      </c>
      <c r="G1160" s="9">
        <v>195.55393724245098</v>
      </c>
      <c r="H1160" s="9">
        <v>52.179168941729365</v>
      </c>
    </row>
    <row r="1161" spans="1:8" x14ac:dyDescent="0.25">
      <c r="A1161" s="21"/>
      <c r="B1161" s="5">
        <f>DATE(YEAR(siječanj!B1161),MONTH(siječanj!B1161)+4,DAY(siječanj!B1161))</f>
        <v>45790</v>
      </c>
      <c r="C1161" s="8">
        <v>12.0625</v>
      </c>
      <c r="D1161">
        <v>0.89877430848417306</v>
      </c>
      <c r="E1161" s="6">
        <v>56.09138294356643</v>
      </c>
      <c r="F1161" s="9">
        <v>79.213846486023584</v>
      </c>
      <c r="G1161" s="9">
        <v>195.47294178638376</v>
      </c>
      <c r="H1161" s="9">
        <v>50.413493917024859</v>
      </c>
    </row>
    <row r="1162" spans="1:8" x14ac:dyDescent="0.25">
      <c r="A1162" s="21"/>
      <c r="B1162" s="5">
        <f>DATE(YEAR(siječanj!B1162),MONTH(siječanj!B1162)+4,DAY(siječanj!B1162))</f>
        <v>45790</v>
      </c>
      <c r="C1162" s="8">
        <v>12.0729166666667</v>
      </c>
      <c r="D1162">
        <v>0.89877430848417306</v>
      </c>
      <c r="E1162" s="6">
        <v>54.885261164896384</v>
      </c>
      <c r="F1162" s="9">
        <v>78.813762224202208</v>
      </c>
      <c r="G1162" s="9">
        <v>195.57155688861843</v>
      </c>
      <c r="H1162" s="9">
        <v>49.329462649452985</v>
      </c>
    </row>
    <row r="1163" spans="1:8" x14ac:dyDescent="0.25">
      <c r="A1163" s="21"/>
      <c r="B1163" s="5">
        <f>DATE(YEAR(siječanj!B1163),MONTH(siječanj!B1163)+4,DAY(siječanj!B1163))</f>
        <v>45790</v>
      </c>
      <c r="C1163" s="8">
        <v>12.0833333333333</v>
      </c>
      <c r="D1163">
        <v>0.89877430848417306</v>
      </c>
      <c r="E1163" s="6">
        <v>53.767948723626802</v>
      </c>
      <c r="F1163" s="9">
        <v>78.346741118744902</v>
      </c>
      <c r="G1163" s="9">
        <v>195.22312682553553</v>
      </c>
      <c r="H1163" s="9">
        <v>48.325250932690153</v>
      </c>
    </row>
    <row r="1164" spans="1:8" x14ac:dyDescent="0.25">
      <c r="A1164" s="21"/>
      <c r="B1164" s="5">
        <f>DATE(YEAR(siječanj!B1164),MONTH(siječanj!B1164)+4,DAY(siječanj!B1164))</f>
        <v>45790</v>
      </c>
      <c r="C1164" s="8">
        <v>12.09375</v>
      </c>
      <c r="D1164">
        <v>0.89877430848417306</v>
      </c>
      <c r="E1164" s="6">
        <v>52.787647261088246</v>
      </c>
      <c r="F1164" s="9">
        <v>77.744969368224005</v>
      </c>
      <c r="G1164" s="9">
        <v>195.22755787224509</v>
      </c>
      <c r="H1164" s="9">
        <v>47.44418116359104</v>
      </c>
    </row>
    <row r="1165" spans="1:8" x14ac:dyDescent="0.25">
      <c r="A1165" s="21"/>
      <c r="B1165" s="5">
        <f>DATE(YEAR(siječanj!B1165),MONTH(siječanj!B1165)+4,DAY(siječanj!B1165))</f>
        <v>45790</v>
      </c>
      <c r="C1165" s="8">
        <v>12.1041666666667</v>
      </c>
      <c r="D1165">
        <v>0.89877430848417306</v>
      </c>
      <c r="E1165" s="6">
        <v>52.884869770560073</v>
      </c>
      <c r="F1165" s="9">
        <v>77.450394917922807</v>
      </c>
      <c r="G1165" s="9">
        <v>195.03112984518955</v>
      </c>
      <c r="H1165" s="9">
        <v>47.531562257310675</v>
      </c>
    </row>
    <row r="1166" spans="1:8" x14ac:dyDescent="0.25">
      <c r="A1166" s="21"/>
      <c r="B1166" s="5">
        <f>DATE(YEAR(siječanj!B1166),MONTH(siječanj!B1166)+4,DAY(siječanj!B1166))</f>
        <v>45790</v>
      </c>
      <c r="C1166" s="8">
        <v>12.1145833333333</v>
      </c>
      <c r="D1166">
        <v>0.89877430848417306</v>
      </c>
      <c r="E1166" s="6">
        <v>52.401512083854485</v>
      </c>
      <c r="F1166" s="9">
        <v>77.307306626528757</v>
      </c>
      <c r="G1166" s="9">
        <v>194.92187376071277</v>
      </c>
      <c r="H1166" s="9">
        <v>47.097132786691354</v>
      </c>
    </row>
    <row r="1167" spans="1:8" x14ac:dyDescent="0.25">
      <c r="A1167" s="21"/>
      <c r="B1167" s="5">
        <f>DATE(YEAR(siječanj!B1167),MONTH(siječanj!B1167)+4,DAY(siječanj!B1167))</f>
        <v>45790</v>
      </c>
      <c r="C1167" s="8">
        <v>12.125</v>
      </c>
      <c r="D1167">
        <v>0.89877430848417306</v>
      </c>
      <c r="E1167" s="6">
        <v>52.723655443987319</v>
      </c>
      <c r="F1167" s="9">
        <v>77.264468307862501</v>
      </c>
      <c r="G1167" s="9">
        <v>194.78188092165249</v>
      </c>
      <c r="H1167" s="9">
        <v>47.386666962427512</v>
      </c>
    </row>
    <row r="1168" spans="1:8" x14ac:dyDescent="0.25">
      <c r="A1168" s="21"/>
      <c r="B1168" s="5">
        <f>DATE(YEAR(siječanj!B1168),MONTH(siječanj!B1168)+4,DAY(siječanj!B1168))</f>
        <v>45790</v>
      </c>
      <c r="C1168" s="8">
        <v>12.1354166666667</v>
      </c>
      <c r="D1168">
        <v>0.89877430848417306</v>
      </c>
      <c r="E1168" s="6">
        <v>53.195729197681615</v>
      </c>
      <c r="F1168" s="9">
        <v>77.185149940881359</v>
      </c>
      <c r="G1168" s="9">
        <v>195.06272798694616</v>
      </c>
      <c r="H1168" s="9">
        <v>47.810954723957629</v>
      </c>
    </row>
    <row r="1169" spans="1:8" x14ac:dyDescent="0.25">
      <c r="A1169" s="21"/>
      <c r="B1169" s="5">
        <f>DATE(YEAR(siječanj!B1169),MONTH(siječanj!B1169)+4,DAY(siječanj!B1169))</f>
        <v>45790</v>
      </c>
      <c r="C1169" s="8">
        <v>12.1458333333333</v>
      </c>
      <c r="D1169">
        <v>0.89877430848417306</v>
      </c>
      <c r="E1169" s="6">
        <v>53.702874179918787</v>
      </c>
      <c r="F1169" s="9">
        <v>77.080726098941327</v>
      </c>
      <c r="G1169" s="9">
        <v>195.11550824536357</v>
      </c>
      <c r="H1169" s="9">
        <v>48.266763604669059</v>
      </c>
    </row>
    <row r="1170" spans="1:8" x14ac:dyDescent="0.25">
      <c r="A1170" s="21"/>
      <c r="B1170" s="5">
        <f>DATE(YEAR(siječanj!B1170),MONTH(siječanj!B1170)+4,DAY(siječanj!B1170))</f>
        <v>45790</v>
      </c>
      <c r="C1170" s="8">
        <v>12.15625</v>
      </c>
      <c r="D1170">
        <v>0.89877430848417306</v>
      </c>
      <c r="E1170" s="6">
        <v>54.370581673442821</v>
      </c>
      <c r="F1170" s="9">
        <v>77.111109447917642</v>
      </c>
      <c r="G1170" s="9">
        <v>195.11453203319351</v>
      </c>
      <c r="H1170" s="9">
        <v>48.866881945430826</v>
      </c>
    </row>
    <row r="1171" spans="1:8" x14ac:dyDescent="0.25">
      <c r="A1171" s="21"/>
      <c r="B1171" s="5">
        <f>DATE(YEAR(siječanj!B1171),MONTH(siječanj!B1171)+4,DAY(siječanj!B1171))</f>
        <v>45790</v>
      </c>
      <c r="C1171" s="8">
        <v>12.1666666666667</v>
      </c>
      <c r="D1171">
        <v>0.89877430848417306</v>
      </c>
      <c r="E1171" s="6">
        <v>57.066541207071118</v>
      </c>
      <c r="F1171" s="9">
        <v>77.374260501201164</v>
      </c>
      <c r="G1171" s="9">
        <v>196.94688017947706</v>
      </c>
      <c r="H1171" s="9">
        <v>51.289941110968911</v>
      </c>
    </row>
    <row r="1172" spans="1:8" x14ac:dyDescent="0.25">
      <c r="A1172" s="21"/>
      <c r="B1172" s="5">
        <f>DATE(YEAR(siječanj!B1172),MONTH(siječanj!B1172)+4,DAY(siječanj!B1172))</f>
        <v>45790</v>
      </c>
      <c r="C1172" s="8">
        <v>12.1770833333333</v>
      </c>
      <c r="D1172">
        <v>0.89877430848417306</v>
      </c>
      <c r="E1172" s="6">
        <v>59.366578428170101</v>
      </c>
      <c r="F1172" s="9">
        <v>77.606218648846792</v>
      </c>
      <c r="G1172" s="9">
        <v>198.45817244211045</v>
      </c>
      <c r="H1172" s="9">
        <v>53.357155473850007</v>
      </c>
    </row>
    <row r="1173" spans="1:8" x14ac:dyDescent="0.25">
      <c r="A1173" s="21"/>
      <c r="B1173" s="5">
        <f>DATE(YEAR(siječanj!B1173),MONTH(siječanj!B1173)+4,DAY(siječanj!B1173))</f>
        <v>45790</v>
      </c>
      <c r="C1173" s="8">
        <v>12.1875</v>
      </c>
      <c r="D1173">
        <v>0.89877430848417306</v>
      </c>
      <c r="E1173" s="6">
        <v>63.176662649891767</v>
      </c>
      <c r="F1173" s="9">
        <v>78.067565366427075</v>
      </c>
      <c r="G1173" s="9">
        <v>204.11571776402593</v>
      </c>
      <c r="H1173" s="9">
        <v>56.781561285494355</v>
      </c>
    </row>
    <row r="1174" spans="1:8" x14ac:dyDescent="0.25">
      <c r="A1174" s="21"/>
      <c r="B1174" s="5">
        <f>DATE(YEAR(siječanj!B1174),MONTH(siječanj!B1174)+4,DAY(siječanj!B1174))</f>
        <v>45790</v>
      </c>
      <c r="C1174" s="8">
        <v>12.1979166666667</v>
      </c>
      <c r="D1174">
        <v>0.89877430848417306</v>
      </c>
      <c r="E1174" s="6">
        <v>67.771926734903971</v>
      </c>
      <c r="F1174" s="9">
        <v>78.669495146087655</v>
      </c>
      <c r="G1174" s="9">
        <v>206.77356887389911</v>
      </c>
      <c r="H1174" s="9">
        <v>60.91166658580336</v>
      </c>
    </row>
    <row r="1175" spans="1:8" x14ac:dyDescent="0.25">
      <c r="A1175" s="21"/>
      <c r="B1175" s="5">
        <f>DATE(YEAR(siječanj!B1175),MONTH(siječanj!B1175)+4,DAY(siječanj!B1175))</f>
        <v>45790</v>
      </c>
      <c r="C1175" s="8">
        <v>12.2083333333333</v>
      </c>
      <c r="D1175">
        <v>0.89877430848417306</v>
      </c>
      <c r="E1175" s="6">
        <v>73.893026015107736</v>
      </c>
      <c r="F1175" s="9">
        <v>79.580952786739076</v>
      </c>
      <c r="G1175" s="9">
        <v>211.65830072897077</v>
      </c>
      <c r="H1175" s="9">
        <v>66.41315335853146</v>
      </c>
    </row>
    <row r="1176" spans="1:8" x14ac:dyDescent="0.25">
      <c r="A1176" s="21"/>
      <c r="B1176" s="5">
        <f>DATE(YEAR(siječanj!B1176),MONTH(siječanj!B1176)+4,DAY(siječanj!B1176))</f>
        <v>45790</v>
      </c>
      <c r="C1176" s="8">
        <v>12.21875</v>
      </c>
      <c r="D1176">
        <v>0.89877430848417306</v>
      </c>
      <c r="E1176" s="6">
        <v>80.130309884118091</v>
      </c>
      <c r="F1176" s="9">
        <v>80.930593860891733</v>
      </c>
      <c r="G1176" s="9">
        <v>212.57938252233134</v>
      </c>
      <c r="H1176" s="9">
        <v>72.019063854720741</v>
      </c>
    </row>
    <row r="1177" spans="1:8" x14ac:dyDescent="0.25">
      <c r="A1177" s="21"/>
      <c r="B1177" s="5">
        <f>DATE(YEAR(siječanj!B1177),MONTH(siječanj!B1177)+4,DAY(siječanj!B1177))</f>
        <v>45790</v>
      </c>
      <c r="C1177" s="8">
        <v>12.2291666666667</v>
      </c>
      <c r="D1177">
        <v>0.89877430848417306</v>
      </c>
      <c r="E1177" s="6">
        <v>85.020562981821698</v>
      </c>
      <c r="F1177" s="9">
        <v>83.078754089165358</v>
      </c>
      <c r="G1177" s="9">
        <v>213.35519092463997</v>
      </c>
      <c r="H1177" s="9">
        <v>76.414297700921878</v>
      </c>
    </row>
    <row r="1178" spans="1:8" x14ac:dyDescent="0.25">
      <c r="A1178" s="21"/>
      <c r="B1178" s="5">
        <f>DATE(YEAR(siječanj!B1178),MONTH(siječanj!B1178)+4,DAY(siječanj!B1178))</f>
        <v>45790</v>
      </c>
      <c r="C1178" s="8">
        <v>12.2395833333333</v>
      </c>
      <c r="D1178">
        <v>0.89877430848417306</v>
      </c>
      <c r="E1178" s="6">
        <v>90.600681330366228</v>
      </c>
      <c r="F1178" s="9">
        <v>86.010336833468671</v>
      </c>
      <c r="G1178" s="9">
        <v>213.33540308298603</v>
      </c>
      <c r="H1178" s="9">
        <v>81.429564710894837</v>
      </c>
    </row>
    <row r="1179" spans="1:8" x14ac:dyDescent="0.25">
      <c r="A1179" s="21"/>
      <c r="B1179" s="5">
        <f>DATE(YEAR(siječanj!B1179),MONTH(siječanj!B1179)+4,DAY(siječanj!B1179))</f>
        <v>45790</v>
      </c>
      <c r="C1179" s="8">
        <v>12.25</v>
      </c>
      <c r="D1179">
        <v>0.89877430848417306</v>
      </c>
      <c r="E1179" s="6">
        <v>95.648322063990079</v>
      </c>
      <c r="F1179" s="9">
        <v>90.238045751224973</v>
      </c>
      <c r="G1179" s="9">
        <v>213.024308916835</v>
      </c>
      <c r="H1179" s="9">
        <v>85.966254520734154</v>
      </c>
    </row>
    <row r="1180" spans="1:8" x14ac:dyDescent="0.25">
      <c r="A1180" s="21"/>
      <c r="B1180" s="5">
        <f>DATE(YEAR(siječanj!B1180),MONTH(siječanj!B1180)+4,DAY(siječanj!B1180))</f>
        <v>45790</v>
      </c>
      <c r="C1180" s="8">
        <v>12.2604166666667</v>
      </c>
      <c r="D1180">
        <v>0.89877430848417306</v>
      </c>
      <c r="E1180" s="6">
        <v>98.703019730229755</v>
      </c>
      <c r="F1180" s="9">
        <v>93.50459441869971</v>
      </c>
      <c r="G1180" s="9">
        <v>212.38448296575737</v>
      </c>
      <c r="H1180" s="9">
        <v>88.711738303336944</v>
      </c>
    </row>
    <row r="1181" spans="1:8" x14ac:dyDescent="0.25">
      <c r="A1181" s="21"/>
      <c r="B1181" s="5">
        <f>DATE(YEAR(siječanj!B1181),MONTH(siječanj!B1181)+4,DAY(siječanj!B1181))</f>
        <v>45790</v>
      </c>
      <c r="C1181" s="8">
        <v>12.2708333333333</v>
      </c>
      <c r="D1181">
        <v>0.89877430848417306</v>
      </c>
      <c r="E1181" s="6">
        <v>100.87420654148079</v>
      </c>
      <c r="F1181" s="9">
        <v>98.099272856659852</v>
      </c>
      <c r="G1181" s="9">
        <v>205.9632745310837</v>
      </c>
      <c r="H1181" s="9">
        <v>90.663145228209046</v>
      </c>
    </row>
    <row r="1182" spans="1:8" x14ac:dyDescent="0.25">
      <c r="A1182" s="21"/>
      <c r="B1182" s="5">
        <f>DATE(YEAR(siječanj!B1182),MONTH(siječanj!B1182)+4,DAY(siječanj!B1182))</f>
        <v>45790</v>
      </c>
      <c r="C1182" s="8">
        <v>12.28125</v>
      </c>
      <c r="D1182">
        <v>0.89877430848417306</v>
      </c>
      <c r="E1182" s="6">
        <v>101.82638187725351</v>
      </c>
      <c r="F1182" s="9">
        <v>104.99831346132143</v>
      </c>
      <c r="G1182" s="9">
        <v>174.70272735175794</v>
      </c>
      <c r="H1182" s="9">
        <v>91.518935957173852</v>
      </c>
    </row>
    <row r="1183" spans="1:8" x14ac:dyDescent="0.25">
      <c r="A1183" s="21"/>
      <c r="B1183" s="5">
        <f>DATE(YEAR(siječanj!B1183),MONTH(siječanj!B1183)+4,DAY(siječanj!B1183))</f>
        <v>45790</v>
      </c>
      <c r="C1183" s="8">
        <v>12.2916666666667</v>
      </c>
      <c r="D1183">
        <v>0.89877430848417306</v>
      </c>
      <c r="E1183" s="6">
        <v>99.765390482744593</v>
      </c>
      <c r="F1183" s="9">
        <v>113.40605666590488</v>
      </c>
      <c r="G1183" s="9">
        <v>102.45854570137482</v>
      </c>
      <c r="H1183" s="9">
        <v>89.666569841782277</v>
      </c>
    </row>
    <row r="1184" spans="1:8" x14ac:dyDescent="0.25">
      <c r="A1184" s="21"/>
      <c r="B1184" s="5">
        <f>DATE(YEAR(siječanj!B1184),MONTH(siječanj!B1184)+4,DAY(siječanj!B1184))</f>
        <v>45790</v>
      </c>
      <c r="C1184" s="8">
        <v>12.3020833333333</v>
      </c>
      <c r="D1184">
        <v>0.89877430848417306</v>
      </c>
      <c r="E1184" s="6">
        <v>97.118335916971162</v>
      </c>
      <c r="F1184" s="9">
        <v>116.8759906637784</v>
      </c>
      <c r="G1184" s="9">
        <v>41.702645048060646</v>
      </c>
      <c r="H1184" s="9">
        <v>87.287465204909381</v>
      </c>
    </row>
    <row r="1185" spans="1:8" x14ac:dyDescent="0.25">
      <c r="A1185" s="21"/>
      <c r="B1185" s="5">
        <f>DATE(YEAR(siječanj!B1185),MONTH(siječanj!B1185)+4,DAY(siječanj!B1185))</f>
        <v>45790</v>
      </c>
      <c r="C1185" s="8">
        <v>12.3125</v>
      </c>
      <c r="D1185">
        <v>0.89877430848417306</v>
      </c>
      <c r="E1185" s="6">
        <v>96.916999288690334</v>
      </c>
      <c r="F1185" s="9">
        <v>120.88976783201211</v>
      </c>
      <c r="G1185" s="9">
        <v>11.821069539154154</v>
      </c>
      <c r="H1185" s="9">
        <v>87.106509016053749</v>
      </c>
    </row>
    <row r="1186" spans="1:8" x14ac:dyDescent="0.25">
      <c r="A1186" s="21"/>
      <c r="B1186" s="5">
        <f>DATE(YEAR(siječanj!B1186),MONTH(siječanj!B1186)+4,DAY(siječanj!B1186))</f>
        <v>45790</v>
      </c>
      <c r="C1186" s="8">
        <v>12.3229166666667</v>
      </c>
      <c r="D1186">
        <v>0.89877430848417306</v>
      </c>
      <c r="E1186" s="6">
        <v>95.9964885055211</v>
      </c>
      <c r="F1186" s="9">
        <v>126.86216470482201</v>
      </c>
      <c r="G1186" s="9">
        <v>4.6759510147493666</v>
      </c>
      <c r="H1186" s="9">
        <v>86.279177573458597</v>
      </c>
    </row>
    <row r="1187" spans="1:8" x14ac:dyDescent="0.25">
      <c r="A1187" s="21"/>
      <c r="B1187" s="5">
        <f>DATE(YEAR(siječanj!B1187),MONTH(siječanj!B1187)+4,DAY(siječanj!B1187))</f>
        <v>45790</v>
      </c>
      <c r="C1187" s="8">
        <v>12.3333333333333</v>
      </c>
      <c r="D1187">
        <v>0.89877430848417306</v>
      </c>
      <c r="E1187" s="6">
        <v>97.414962392683137</v>
      </c>
      <c r="F1187" s="9">
        <v>135.02605991921573</v>
      </c>
      <c r="G1187" s="9">
        <v>2.4126970823678549</v>
      </c>
      <c r="H1187" s="9">
        <v>87.554065460495508</v>
      </c>
    </row>
    <row r="1188" spans="1:8" x14ac:dyDescent="0.25">
      <c r="A1188" s="21"/>
      <c r="B1188" s="5">
        <f>DATE(YEAR(siječanj!B1188),MONTH(siječanj!B1188)+4,DAY(siječanj!B1188))</f>
        <v>45790</v>
      </c>
      <c r="C1188" s="8">
        <v>12.34375</v>
      </c>
      <c r="D1188">
        <v>0.89877430848417306</v>
      </c>
      <c r="E1188" s="6">
        <v>98.268123222248235</v>
      </c>
      <c r="F1188" s="9">
        <v>138.62589272513625</v>
      </c>
      <c r="G1188" s="9">
        <v>1.7833241869483181</v>
      </c>
      <c r="H1188" s="9">
        <v>88.320864495113668</v>
      </c>
    </row>
    <row r="1189" spans="1:8" x14ac:dyDescent="0.25">
      <c r="A1189" s="21"/>
      <c r="B1189" s="5">
        <f>DATE(YEAR(siječanj!B1189),MONTH(siječanj!B1189)+4,DAY(siječanj!B1189))</f>
        <v>45790</v>
      </c>
      <c r="C1189" s="8">
        <v>12.3541666666667</v>
      </c>
      <c r="D1189">
        <v>0.89877430848417306</v>
      </c>
      <c r="E1189" s="6">
        <v>97.678325486199853</v>
      </c>
      <c r="F1189" s="9">
        <v>141.227911146347</v>
      </c>
      <c r="G1189" s="9">
        <v>1.562611079411576</v>
      </c>
      <c r="H1189" s="9">
        <v>87.790769442751255</v>
      </c>
    </row>
    <row r="1190" spans="1:8" x14ac:dyDescent="0.25">
      <c r="A1190" s="21"/>
      <c r="B1190" s="5">
        <f>DATE(YEAR(siječanj!B1190),MONTH(siječanj!B1190)+4,DAY(siječanj!B1190))</f>
        <v>45790</v>
      </c>
      <c r="C1190" s="8">
        <v>12.3645833333333</v>
      </c>
      <c r="D1190">
        <v>0.89877430848417306</v>
      </c>
      <c r="E1190" s="6">
        <v>97.930805840004325</v>
      </c>
      <c r="F1190" s="9">
        <v>144.28189320831612</v>
      </c>
      <c r="G1190" s="9">
        <v>1.495527820977246</v>
      </c>
      <c r="H1190" s="9">
        <v>88.017692298147708</v>
      </c>
    </row>
    <row r="1191" spans="1:8" x14ac:dyDescent="0.25">
      <c r="A1191" s="21"/>
      <c r="B1191" s="5">
        <f>DATE(YEAR(siječanj!B1191),MONTH(siječanj!B1191)+4,DAY(siječanj!B1191))</f>
        <v>45790</v>
      </c>
      <c r="C1191" s="8">
        <v>12.375</v>
      </c>
      <c r="D1191">
        <v>0.89877430848417306</v>
      </c>
      <c r="E1191" s="6">
        <v>98.249678236498923</v>
      </c>
      <c r="F1191" s="9">
        <v>147.68660476332087</v>
      </c>
      <c r="G1191" s="9">
        <v>1.4022179631010228</v>
      </c>
      <c r="H1191" s="9">
        <v>88.304286615801828</v>
      </c>
    </row>
    <row r="1192" spans="1:8" x14ac:dyDescent="0.25">
      <c r="A1192" s="21"/>
      <c r="B1192" s="5">
        <f>DATE(YEAR(siječanj!B1192),MONTH(siječanj!B1192)+4,DAY(siječanj!B1192))</f>
        <v>45790</v>
      </c>
      <c r="C1192" s="8">
        <v>12.3854166666667</v>
      </c>
      <c r="D1192">
        <v>0.89877430848417306</v>
      </c>
      <c r="E1192" s="6">
        <v>99.321684562396314</v>
      </c>
      <c r="F1192" s="9">
        <v>149.29859999691209</v>
      </c>
      <c r="G1192" s="9">
        <v>1.3129760683046394</v>
      </c>
      <c r="H1192" s="9">
        <v>89.267778360050912</v>
      </c>
    </row>
    <row r="1193" spans="1:8" x14ac:dyDescent="0.25">
      <c r="A1193" s="21"/>
      <c r="B1193" s="5">
        <f>DATE(YEAR(siječanj!B1193),MONTH(siječanj!B1193)+4,DAY(siječanj!B1193))</f>
        <v>45790</v>
      </c>
      <c r="C1193" s="8">
        <v>12.3958333333333</v>
      </c>
      <c r="D1193">
        <v>0.89877430848417306</v>
      </c>
      <c r="E1193" s="6">
        <v>98.747275808819239</v>
      </c>
      <c r="F1193" s="9">
        <v>150.21399189736471</v>
      </c>
      <c r="G1193" s="9">
        <v>1.3068582913147531</v>
      </c>
      <c r="H1193" s="9">
        <v>88.75151452976742</v>
      </c>
    </row>
    <row r="1194" spans="1:8" x14ac:dyDescent="0.25">
      <c r="A1194" s="21"/>
      <c r="B1194" s="5">
        <f>DATE(YEAR(siječanj!B1194),MONTH(siječanj!B1194)+4,DAY(siječanj!B1194))</f>
        <v>45790</v>
      </c>
      <c r="C1194" s="8">
        <v>12.40625</v>
      </c>
      <c r="D1194">
        <v>0.89877430848417306</v>
      </c>
      <c r="E1194" s="6">
        <v>98.575993016341229</v>
      </c>
      <c r="F1194" s="9">
        <v>150.93925306234613</v>
      </c>
      <c r="G1194" s="9">
        <v>1.2766450448604492</v>
      </c>
      <c r="H1194" s="9">
        <v>88.597569956402765</v>
      </c>
    </row>
    <row r="1195" spans="1:8" x14ac:dyDescent="0.25">
      <c r="A1195" s="21"/>
      <c r="B1195" s="5">
        <f>DATE(YEAR(siječanj!B1195),MONTH(siječanj!B1195)+4,DAY(siječanj!B1195))</f>
        <v>45790</v>
      </c>
      <c r="C1195" s="8">
        <v>12.4166666666667</v>
      </c>
      <c r="D1195">
        <v>0.89877430848417306</v>
      </c>
      <c r="E1195" s="6">
        <v>99.362264521645528</v>
      </c>
      <c r="F1195" s="9">
        <v>150.99958942537137</v>
      </c>
      <c r="G1195" s="9">
        <v>1.2879263931305147</v>
      </c>
      <c r="H1195" s="9">
        <v>89.304250584863439</v>
      </c>
    </row>
    <row r="1196" spans="1:8" x14ac:dyDescent="0.25">
      <c r="A1196" s="21"/>
      <c r="B1196" s="5">
        <f>DATE(YEAR(siječanj!B1196),MONTH(siječanj!B1196)+4,DAY(siječanj!B1196))</f>
        <v>45790</v>
      </c>
      <c r="C1196" s="8">
        <v>12.4270833333333</v>
      </c>
      <c r="D1196">
        <v>0.89877430848417306</v>
      </c>
      <c r="E1196" s="6">
        <v>99.404676101660058</v>
      </c>
      <c r="F1196" s="9">
        <v>150.80026745324363</v>
      </c>
      <c r="G1196" s="9">
        <v>1.2966549211148382</v>
      </c>
      <c r="H1196" s="9">
        <v>89.342369023362721</v>
      </c>
    </row>
    <row r="1197" spans="1:8" x14ac:dyDescent="0.25">
      <c r="A1197" s="21"/>
      <c r="B1197" s="5">
        <f>DATE(YEAR(siječanj!B1197),MONTH(siječanj!B1197)+4,DAY(siječanj!B1197))</f>
        <v>45790</v>
      </c>
      <c r="C1197" s="8">
        <v>12.4375</v>
      </c>
      <c r="D1197">
        <v>0.89877430848417306</v>
      </c>
      <c r="E1197" s="6">
        <v>99.459097725027149</v>
      </c>
      <c r="F1197" s="9">
        <v>150.57213169880353</v>
      </c>
      <c r="G1197" s="9">
        <v>1.2848183919874054</v>
      </c>
      <c r="H1197" s="9">
        <v>89.391281780271072</v>
      </c>
    </row>
    <row r="1198" spans="1:8" x14ac:dyDescent="0.25">
      <c r="A1198" s="21"/>
      <c r="B1198" s="5">
        <f>DATE(YEAR(siječanj!B1198),MONTH(siječanj!B1198)+4,DAY(siječanj!B1198))</f>
        <v>45790</v>
      </c>
      <c r="C1198" s="8">
        <v>12.4479166666667</v>
      </c>
      <c r="D1198">
        <v>0.89877430848417306</v>
      </c>
      <c r="E1198" s="6">
        <v>101.20119393922448</v>
      </c>
      <c r="F1198" s="9">
        <v>150.78894934540551</v>
      </c>
      <c r="G1198" s="9">
        <v>1.2454754349849728</v>
      </c>
      <c r="H1198" s="9">
        <v>90.957033100499174</v>
      </c>
    </row>
    <row r="1199" spans="1:8" x14ac:dyDescent="0.25">
      <c r="A1199" s="21"/>
      <c r="B1199" s="5">
        <f>DATE(YEAR(siječanj!B1199),MONTH(siječanj!B1199)+4,DAY(siječanj!B1199))</f>
        <v>45790</v>
      </c>
      <c r="C1199" s="8">
        <v>12.4583333333333</v>
      </c>
      <c r="D1199">
        <v>0.89877430848417306</v>
      </c>
      <c r="E1199" s="6">
        <v>101.81588943423219</v>
      </c>
      <c r="F1199" s="9">
        <v>150.86005743732179</v>
      </c>
      <c r="G1199" s="9">
        <v>1.2046396431891608</v>
      </c>
      <c r="H1199" s="9">
        <v>91.509505618953057</v>
      </c>
    </row>
    <row r="1200" spans="1:8" x14ac:dyDescent="0.25">
      <c r="A1200" s="21"/>
      <c r="B1200" s="5">
        <f>DATE(YEAR(siječanj!B1200),MONTH(siječanj!B1200)+4,DAY(siječanj!B1200))</f>
        <v>45790</v>
      </c>
      <c r="C1200" s="8">
        <v>12.46875</v>
      </c>
      <c r="D1200">
        <v>0.89877430848417306</v>
      </c>
      <c r="E1200" s="6">
        <v>102.78823934464349</v>
      </c>
      <c r="F1200" s="9">
        <v>150.89041656527218</v>
      </c>
      <c r="G1200" s="9">
        <v>1.1177962139282278</v>
      </c>
      <c r="H1200" s="9">
        <v>92.383428737287616</v>
      </c>
    </row>
    <row r="1201" spans="1:8" x14ac:dyDescent="0.25">
      <c r="A1201" s="21"/>
      <c r="B1201" s="5">
        <f>DATE(YEAR(siječanj!B1201),MONTH(siječanj!B1201)+4,DAY(siječanj!B1201))</f>
        <v>45790</v>
      </c>
      <c r="C1201" s="8">
        <v>12.4791666666667</v>
      </c>
      <c r="D1201">
        <v>0.89877430848417306</v>
      </c>
      <c r="E1201" s="6">
        <v>103.32278137150301</v>
      </c>
      <c r="F1201" s="9">
        <v>150.69177995177591</v>
      </c>
      <c r="G1201" s="9">
        <v>1.076727628928968</v>
      </c>
      <c r="H1201" s="9">
        <v>92.863861377834013</v>
      </c>
    </row>
    <row r="1202" spans="1:8" x14ac:dyDescent="0.25">
      <c r="A1202" s="21"/>
      <c r="B1202" s="5">
        <f>DATE(YEAR(siječanj!B1202),MONTH(siječanj!B1202)+4,DAY(siječanj!B1202))</f>
        <v>45790</v>
      </c>
      <c r="C1202" s="8">
        <v>12.4895833333333</v>
      </c>
      <c r="D1202">
        <v>0.89877430848417306</v>
      </c>
      <c r="E1202" s="6">
        <v>103.16515301960334</v>
      </c>
      <c r="F1202" s="9">
        <v>150.49329125524145</v>
      </c>
      <c r="G1202" s="9">
        <v>1.0588380881038599</v>
      </c>
      <c r="H1202" s="9">
        <v>92.722189064857886</v>
      </c>
    </row>
    <row r="1203" spans="1:8" x14ac:dyDescent="0.25">
      <c r="A1203" s="21"/>
      <c r="B1203" s="5">
        <f>DATE(YEAR(siječanj!B1203),MONTH(siječanj!B1203)+4,DAY(siječanj!B1203))</f>
        <v>45790</v>
      </c>
      <c r="C1203" s="8">
        <v>12.5</v>
      </c>
      <c r="D1203">
        <v>0.89877430848417306</v>
      </c>
      <c r="E1203" s="6">
        <v>101.60357100616531</v>
      </c>
      <c r="F1203" s="9">
        <v>150.49012334187191</v>
      </c>
      <c r="G1203" s="9">
        <v>1.0891042259472086</v>
      </c>
      <c r="H1203" s="9">
        <v>91.318679270588802</v>
      </c>
    </row>
    <row r="1204" spans="1:8" x14ac:dyDescent="0.25">
      <c r="A1204" s="21"/>
      <c r="B1204" s="5">
        <f>DATE(YEAR(siječanj!B1204),MONTH(siječanj!B1204)+4,DAY(siječanj!B1204))</f>
        <v>45790</v>
      </c>
      <c r="C1204" s="8">
        <v>12.5104166666667</v>
      </c>
      <c r="D1204">
        <v>0.89877430848417306</v>
      </c>
      <c r="E1204" s="6">
        <v>100.71495459497083</v>
      </c>
      <c r="F1204" s="9">
        <v>149.86583754524415</v>
      </c>
      <c r="G1204" s="9">
        <v>1.0989654216500284</v>
      </c>
      <c r="H1204" s="9">
        <v>90.520013670109805</v>
      </c>
    </row>
    <row r="1205" spans="1:8" x14ac:dyDescent="0.25">
      <c r="A1205" s="21"/>
      <c r="B1205" s="5">
        <f>DATE(YEAR(siječanj!B1205),MONTH(siječanj!B1205)+4,DAY(siječanj!B1205))</f>
        <v>45790</v>
      </c>
      <c r="C1205" s="8">
        <v>12.5208333333333</v>
      </c>
      <c r="D1205">
        <v>0.89877430848417306</v>
      </c>
      <c r="E1205" s="6">
        <v>100.73625746385046</v>
      </c>
      <c r="F1205" s="9">
        <v>149.45671780643994</v>
      </c>
      <c r="G1205" s="9">
        <v>1.0794416435409087</v>
      </c>
      <c r="H1205" s="9">
        <v>90.539160141355822</v>
      </c>
    </row>
    <row r="1206" spans="1:8" x14ac:dyDescent="0.25">
      <c r="A1206" s="21"/>
      <c r="B1206" s="5">
        <f>DATE(YEAR(siječanj!B1206),MONTH(siječanj!B1206)+4,DAY(siječanj!B1206))</f>
        <v>45790</v>
      </c>
      <c r="C1206" s="8">
        <v>12.53125</v>
      </c>
      <c r="D1206">
        <v>0.89877430848417306</v>
      </c>
      <c r="E1206" s="6">
        <v>99.894331037259761</v>
      </c>
      <c r="F1206" s="9">
        <v>149.27951077575321</v>
      </c>
      <c r="G1206" s="9">
        <v>1.1220034227857123</v>
      </c>
      <c r="H1206" s="9">
        <v>89.78245829950221</v>
      </c>
    </row>
    <row r="1207" spans="1:8" x14ac:dyDescent="0.25">
      <c r="A1207" s="21"/>
      <c r="B1207" s="5">
        <f>DATE(YEAR(siječanj!B1207),MONTH(siječanj!B1207)+4,DAY(siječanj!B1207))</f>
        <v>45790</v>
      </c>
      <c r="C1207" s="8">
        <v>12.5416666666667</v>
      </c>
      <c r="D1207">
        <v>0.89877430848417306</v>
      </c>
      <c r="E1207" s="6">
        <v>97.766038228582872</v>
      </c>
      <c r="F1207" s="9">
        <v>148.77456384162991</v>
      </c>
      <c r="G1207" s="9">
        <v>1.1121900811492438</v>
      </c>
      <c r="H1207" s="9">
        <v>87.869603402131801</v>
      </c>
    </row>
    <row r="1208" spans="1:8" x14ac:dyDescent="0.25">
      <c r="A1208" s="21"/>
      <c r="B1208" s="5">
        <f>DATE(YEAR(siječanj!B1208),MONTH(siječanj!B1208)+4,DAY(siječanj!B1208))</f>
        <v>45790</v>
      </c>
      <c r="C1208" s="8">
        <v>12.5520833333333</v>
      </c>
      <c r="D1208">
        <v>0.89877430848417306</v>
      </c>
      <c r="E1208" s="6">
        <v>96.653518313685765</v>
      </c>
      <c r="F1208" s="9">
        <v>148.37136329176826</v>
      </c>
      <c r="G1208" s="9">
        <v>1.0970832781960098</v>
      </c>
      <c r="H1208" s="9">
        <v>86.869699084945282</v>
      </c>
    </row>
    <row r="1209" spans="1:8" x14ac:dyDescent="0.25">
      <c r="A1209" s="21"/>
      <c r="B1209" s="5">
        <f>DATE(YEAR(siječanj!B1209),MONTH(siječanj!B1209)+4,DAY(siječanj!B1209))</f>
        <v>45790</v>
      </c>
      <c r="C1209" s="8">
        <v>12.5625</v>
      </c>
      <c r="D1209">
        <v>0.89877430848417306</v>
      </c>
      <c r="E1209" s="6">
        <v>96.643778727225651</v>
      </c>
      <c r="F1209" s="9">
        <v>147.79222299707024</v>
      </c>
      <c r="G1209" s="9">
        <v>1.0775371920861723</v>
      </c>
      <c r="H1209" s="9">
        <v>86.860945394859669</v>
      </c>
    </row>
    <row r="1210" spans="1:8" x14ac:dyDescent="0.25">
      <c r="A1210" s="21"/>
      <c r="B1210" s="5">
        <f>DATE(YEAR(siječanj!B1210),MONTH(siječanj!B1210)+4,DAY(siječanj!B1210))</f>
        <v>45790</v>
      </c>
      <c r="C1210" s="8">
        <v>12.5729166666667</v>
      </c>
      <c r="D1210">
        <v>0.89877430848417306</v>
      </c>
      <c r="E1210" s="6">
        <v>96.983737051038176</v>
      </c>
      <c r="F1210" s="9">
        <v>147.26952301496763</v>
      </c>
      <c r="G1210" s="9">
        <v>1.0561229941369474</v>
      </c>
      <c r="H1210" s="9">
        <v>87.166491202257703</v>
      </c>
    </row>
    <row r="1211" spans="1:8" x14ac:dyDescent="0.25">
      <c r="A1211" s="21"/>
      <c r="B1211" s="5">
        <f>DATE(YEAR(siječanj!B1211),MONTH(siječanj!B1211)+4,DAY(siječanj!B1211))</f>
        <v>45790</v>
      </c>
      <c r="C1211" s="8">
        <v>12.5833333333333</v>
      </c>
      <c r="D1211">
        <v>0.89877430848417306</v>
      </c>
      <c r="E1211" s="6">
        <v>99.51110624499546</v>
      </c>
      <c r="F1211" s="9">
        <v>146.00197396673002</v>
      </c>
      <c r="G1211" s="9">
        <v>1.0542908634592236</v>
      </c>
      <c r="H1211" s="9">
        <v>89.438025701840871</v>
      </c>
    </row>
    <row r="1212" spans="1:8" x14ac:dyDescent="0.25">
      <c r="A1212" s="21"/>
      <c r="B1212" s="5">
        <f>DATE(YEAR(siječanj!B1212),MONTH(siječanj!B1212)+4,DAY(siječanj!B1212))</f>
        <v>45790</v>
      </c>
      <c r="C1212" s="8">
        <v>12.59375</v>
      </c>
      <c r="D1212">
        <v>0.89877430848417306</v>
      </c>
      <c r="E1212" s="6">
        <v>101.07589186122151</v>
      </c>
      <c r="F1212" s="9">
        <v>145.45826756683962</v>
      </c>
      <c r="G1212" s="9">
        <v>1.0260630250749201</v>
      </c>
      <c r="H1212" s="9">
        <v>90.844414811990418</v>
      </c>
    </row>
    <row r="1213" spans="1:8" x14ac:dyDescent="0.25">
      <c r="A1213" s="21"/>
      <c r="B1213" s="5">
        <f>DATE(YEAR(siječanj!B1213),MONTH(siječanj!B1213)+4,DAY(siječanj!B1213))</f>
        <v>45790</v>
      </c>
      <c r="C1213" s="8">
        <v>12.6041666666667</v>
      </c>
      <c r="D1213">
        <v>0.89877430848417306</v>
      </c>
      <c r="E1213" s="6">
        <v>101.01570494155685</v>
      </c>
      <c r="F1213" s="9">
        <v>144.77601458904624</v>
      </c>
      <c r="G1213" s="9">
        <v>1.0005592749494669</v>
      </c>
      <c r="H1213" s="9">
        <v>90.790320354889019</v>
      </c>
    </row>
    <row r="1214" spans="1:8" x14ac:dyDescent="0.25">
      <c r="A1214" s="21"/>
      <c r="B1214" s="5">
        <f>DATE(YEAR(siječanj!B1214),MONTH(siječanj!B1214)+4,DAY(siječanj!B1214))</f>
        <v>45790</v>
      </c>
      <c r="C1214" s="8">
        <v>12.6145833333333</v>
      </c>
      <c r="D1214">
        <v>0.89877430848417306</v>
      </c>
      <c r="E1214" s="6">
        <v>103.03175278056382</v>
      </c>
      <c r="F1214" s="9">
        <v>143.46977767367957</v>
      </c>
      <c r="G1214" s="9">
        <v>1.0253837114064672</v>
      </c>
      <c r="H1214" s="9">
        <v>92.602292357263522</v>
      </c>
    </row>
    <row r="1215" spans="1:8" x14ac:dyDescent="0.25">
      <c r="A1215" s="21"/>
      <c r="B1215" s="5">
        <f>DATE(YEAR(siječanj!B1215),MONTH(siječanj!B1215)+4,DAY(siječanj!B1215))</f>
        <v>45790</v>
      </c>
      <c r="C1215" s="8">
        <v>12.625</v>
      </c>
      <c r="D1215">
        <v>0.89877430848417306</v>
      </c>
      <c r="E1215" s="6">
        <v>103.68639226914668</v>
      </c>
      <c r="F1215" s="9">
        <v>140.82584251772994</v>
      </c>
      <c r="G1215" s="9">
        <v>0.99888977640659971</v>
      </c>
      <c r="H1215" s="9">
        <v>93.190665510921008</v>
      </c>
    </row>
    <row r="1216" spans="1:8" x14ac:dyDescent="0.25">
      <c r="A1216" s="21"/>
      <c r="B1216" s="5">
        <f>DATE(YEAR(siječanj!B1216),MONTH(siječanj!B1216)+4,DAY(siječanj!B1216))</f>
        <v>45790</v>
      </c>
      <c r="C1216" s="8">
        <v>12.6354166666667</v>
      </c>
      <c r="D1216">
        <v>0.89877430848417306</v>
      </c>
      <c r="E1216" s="6">
        <v>104.54046643259259</v>
      </c>
      <c r="F1216" s="9">
        <v>138.99298466595658</v>
      </c>
      <c r="G1216" s="9">
        <v>1.0012223972948673</v>
      </c>
      <c r="H1216" s="9">
        <v>93.95828542656632</v>
      </c>
    </row>
    <row r="1217" spans="1:8" x14ac:dyDescent="0.25">
      <c r="A1217" s="21"/>
      <c r="B1217" s="5">
        <f>DATE(YEAR(siječanj!B1217),MONTH(siječanj!B1217)+4,DAY(siječanj!B1217))</f>
        <v>45790</v>
      </c>
      <c r="C1217" s="8">
        <v>12.6458333333333</v>
      </c>
      <c r="D1217">
        <v>0.89877430848417306</v>
      </c>
      <c r="E1217" s="6">
        <v>106.29595754997477</v>
      </c>
      <c r="F1217" s="9">
        <v>137.38172550251463</v>
      </c>
      <c r="G1217" s="9">
        <v>0.98430936918170664</v>
      </c>
      <c r="H1217" s="9">
        <v>95.536075741641596</v>
      </c>
    </row>
    <row r="1218" spans="1:8" x14ac:dyDescent="0.25">
      <c r="A1218" s="21"/>
      <c r="B1218" s="5">
        <f>DATE(YEAR(siječanj!B1218),MONTH(siječanj!B1218)+4,DAY(siječanj!B1218))</f>
        <v>45790</v>
      </c>
      <c r="C1218" s="8">
        <v>12.65625</v>
      </c>
      <c r="D1218">
        <v>0.89877430848417306</v>
      </c>
      <c r="E1218" s="6">
        <v>106.10651605536087</v>
      </c>
      <c r="F1218" s="9">
        <v>135.978775898435</v>
      </c>
      <c r="G1218" s="9">
        <v>0.98838488874482577</v>
      </c>
      <c r="H1218" s="9">
        <v>95.365810593321768</v>
      </c>
    </row>
    <row r="1219" spans="1:8" x14ac:dyDescent="0.25">
      <c r="A1219" s="21"/>
      <c r="B1219" s="5">
        <f>DATE(YEAR(siječanj!B1219),MONTH(siječanj!B1219)+4,DAY(siječanj!B1219))</f>
        <v>45790</v>
      </c>
      <c r="C1219" s="8">
        <v>12.6666666666667</v>
      </c>
      <c r="D1219">
        <v>0.89877430848417306</v>
      </c>
      <c r="E1219" s="6">
        <v>106.21201206219993</v>
      </c>
      <c r="F1219" s="9">
        <v>133.2841595511901</v>
      </c>
      <c r="G1219" s="9">
        <v>1.0005956155632947</v>
      </c>
      <c r="H1219" s="9">
        <v>95.460627693916393</v>
      </c>
    </row>
    <row r="1220" spans="1:8" x14ac:dyDescent="0.25">
      <c r="A1220" s="21"/>
      <c r="B1220" s="5">
        <f>DATE(YEAR(siječanj!B1220),MONTH(siječanj!B1220)+4,DAY(siječanj!B1220))</f>
        <v>45790</v>
      </c>
      <c r="C1220" s="8">
        <v>12.6770833333333</v>
      </c>
      <c r="D1220">
        <v>0.89877430848417306</v>
      </c>
      <c r="E1220" s="6">
        <v>106.88948588840401</v>
      </c>
      <c r="F1220" s="9">
        <v>131.83099339382088</v>
      </c>
      <c r="G1220" s="9">
        <v>1.0202705123547473</v>
      </c>
      <c r="H1220" s="9">
        <v>96.069523763579085</v>
      </c>
    </row>
    <row r="1221" spans="1:8" x14ac:dyDescent="0.25">
      <c r="A1221" s="21"/>
      <c r="B1221" s="5">
        <f>DATE(YEAR(siječanj!B1221),MONTH(siječanj!B1221)+4,DAY(siječanj!B1221))</f>
        <v>45790</v>
      </c>
      <c r="C1221" s="8">
        <v>12.6875</v>
      </c>
      <c r="D1221">
        <v>0.89877430848417306</v>
      </c>
      <c r="E1221" s="6">
        <v>109.44487620544889</v>
      </c>
      <c r="F1221" s="9">
        <v>131.0091775993919</v>
      </c>
      <c r="G1221" s="9">
        <v>1.0701532588256453</v>
      </c>
      <c r="H1221" s="9">
        <v>98.366242928688251</v>
      </c>
    </row>
    <row r="1222" spans="1:8" x14ac:dyDescent="0.25">
      <c r="A1222" s="21"/>
      <c r="B1222" s="5">
        <f>DATE(YEAR(siječanj!B1222),MONTH(siječanj!B1222)+4,DAY(siječanj!B1222))</f>
        <v>45790</v>
      </c>
      <c r="C1222" s="8">
        <v>12.6979166666667</v>
      </c>
      <c r="D1222">
        <v>0.89877430848417306</v>
      </c>
      <c r="E1222" s="6">
        <v>110.51666162738161</v>
      </c>
      <c r="F1222" s="9">
        <v>130.29320738698217</v>
      </c>
      <c r="G1222" s="9">
        <v>1.2126615121816198</v>
      </c>
      <c r="H1222" s="9">
        <v>99.329536130129256</v>
      </c>
    </row>
    <row r="1223" spans="1:8" x14ac:dyDescent="0.25">
      <c r="A1223" s="21"/>
      <c r="B1223" s="5">
        <f>DATE(YEAR(siječanj!B1223),MONTH(siječanj!B1223)+4,DAY(siječanj!B1223))</f>
        <v>45790</v>
      </c>
      <c r="C1223" s="8">
        <v>12.7083333333333</v>
      </c>
      <c r="D1223">
        <v>0.89877430848417306</v>
      </c>
      <c r="E1223" s="6">
        <v>112.08957314146491</v>
      </c>
      <c r="F1223" s="9">
        <v>129.66181263891144</v>
      </c>
      <c r="G1223" s="9">
        <v>1.5772821584449557</v>
      </c>
      <c r="H1223" s="9">
        <v>100.74322858850626</v>
      </c>
    </row>
    <row r="1224" spans="1:8" x14ac:dyDescent="0.25">
      <c r="A1224" s="21"/>
      <c r="B1224" s="5">
        <f>DATE(YEAR(siječanj!B1224),MONTH(siječanj!B1224)+4,DAY(siječanj!B1224))</f>
        <v>45790</v>
      </c>
      <c r="C1224" s="8">
        <v>12.71875</v>
      </c>
      <c r="D1224">
        <v>0.89877430848417306</v>
      </c>
      <c r="E1224" s="6">
        <v>115.23851359015526</v>
      </c>
      <c r="F1224" s="9">
        <v>129.6433010269611</v>
      </c>
      <c r="G1224" s="9">
        <v>2.5714879835898605</v>
      </c>
      <c r="H1224" s="9">
        <v>103.57341536273577</v>
      </c>
    </row>
    <row r="1225" spans="1:8" x14ac:dyDescent="0.25">
      <c r="A1225" s="21"/>
      <c r="B1225" s="5">
        <f>DATE(YEAR(siječanj!B1225),MONTH(siječanj!B1225)+4,DAY(siječanj!B1225))</f>
        <v>45790</v>
      </c>
      <c r="C1225" s="8">
        <v>12.7291666666667</v>
      </c>
      <c r="D1225">
        <v>0.89877430848417306</v>
      </c>
      <c r="E1225" s="6">
        <v>119.38861854353596</v>
      </c>
      <c r="F1225" s="9">
        <v>130.08323589570031</v>
      </c>
      <c r="G1225" s="9">
        <v>6.3429338198140846</v>
      </c>
      <c r="H1225" s="9">
        <v>107.30342307234724</v>
      </c>
    </row>
    <row r="1226" spans="1:8" x14ac:dyDescent="0.25">
      <c r="A1226" s="21"/>
      <c r="B1226" s="5">
        <f>DATE(YEAR(siječanj!B1226),MONTH(siječanj!B1226)+4,DAY(siječanj!B1226))</f>
        <v>45790</v>
      </c>
      <c r="C1226" s="8">
        <v>12.7395833333333</v>
      </c>
      <c r="D1226">
        <v>0.89877430848417306</v>
      </c>
      <c r="E1226" s="6">
        <v>123.89496135326428</v>
      </c>
      <c r="F1226" s="9">
        <v>131.69925220118611</v>
      </c>
      <c r="G1226" s="9">
        <v>21.728950569581755</v>
      </c>
      <c r="H1226" s="9">
        <v>111.35360821495345</v>
      </c>
    </row>
    <row r="1227" spans="1:8" x14ac:dyDescent="0.25">
      <c r="A1227" s="21"/>
      <c r="B1227" s="5">
        <f>DATE(YEAR(siječanj!B1227),MONTH(siječanj!B1227)+4,DAY(siječanj!B1227))</f>
        <v>45790</v>
      </c>
      <c r="C1227" s="8">
        <v>12.75</v>
      </c>
      <c r="D1227">
        <v>0.89877430848417306</v>
      </c>
      <c r="E1227" s="6">
        <v>128.69291720836748</v>
      </c>
      <c r="F1227" s="9">
        <v>133.43593149209423</v>
      </c>
      <c r="G1227" s="9">
        <v>60.61329997881586</v>
      </c>
      <c r="H1227" s="9">
        <v>115.66588767076141</v>
      </c>
    </row>
    <row r="1228" spans="1:8" x14ac:dyDescent="0.25">
      <c r="A1228" s="21"/>
      <c r="B1228" s="5">
        <f>DATE(YEAR(siječanj!B1228),MONTH(siječanj!B1228)+4,DAY(siječanj!B1228))</f>
        <v>45790</v>
      </c>
      <c r="C1228" s="8">
        <v>12.7604166666667</v>
      </c>
      <c r="D1228">
        <v>0.89877430848417306</v>
      </c>
      <c r="E1228" s="6">
        <v>133.0297474291373</v>
      </c>
      <c r="F1228" s="9">
        <v>135.31669094147492</v>
      </c>
      <c r="G1228" s="9">
        <v>119.29485843526882</v>
      </c>
      <c r="H1228" s="9">
        <v>119.56371925344708</v>
      </c>
    </row>
    <row r="1229" spans="1:8" x14ac:dyDescent="0.25">
      <c r="A1229" s="21"/>
      <c r="B1229" s="5">
        <f>DATE(YEAR(siječanj!B1229),MONTH(siječanj!B1229)+4,DAY(siječanj!B1229))</f>
        <v>45790</v>
      </c>
      <c r="C1229" s="8">
        <v>12.7708333333333</v>
      </c>
      <c r="D1229">
        <v>0.89877430848417306</v>
      </c>
      <c r="E1229" s="6">
        <v>137.95030597523126</v>
      </c>
      <c r="F1229" s="9">
        <v>136.53808387250552</v>
      </c>
      <c r="G1229" s="9">
        <v>172.59314822895524</v>
      </c>
      <c r="H1229" s="9">
        <v>123.98619085806857</v>
      </c>
    </row>
    <row r="1230" spans="1:8" x14ac:dyDescent="0.25">
      <c r="A1230" s="21"/>
      <c r="B1230" s="5">
        <f>DATE(YEAR(siječanj!B1230),MONTH(siječanj!B1230)+4,DAY(siječanj!B1230))</f>
        <v>45790</v>
      </c>
      <c r="C1230" s="8">
        <v>12.78125</v>
      </c>
      <c r="D1230">
        <v>0.89877430848417306</v>
      </c>
      <c r="E1230" s="6">
        <v>143.61794687081704</v>
      </c>
      <c r="F1230" s="9">
        <v>137.01943217672192</v>
      </c>
      <c r="G1230" s="9">
        <v>208.7015540612347</v>
      </c>
      <c r="H1230" s="9">
        <v>129.08012088473529</v>
      </c>
    </row>
    <row r="1231" spans="1:8" x14ac:dyDescent="0.25">
      <c r="A1231" s="21"/>
      <c r="B1231" s="5">
        <f>DATE(YEAR(siječanj!B1231),MONTH(siječanj!B1231)+4,DAY(siječanj!B1231))</f>
        <v>45790</v>
      </c>
      <c r="C1231" s="8">
        <v>12.7916666666667</v>
      </c>
      <c r="D1231">
        <v>0.89877430848417306</v>
      </c>
      <c r="E1231" s="6">
        <v>149.21609613400221</v>
      </c>
      <c r="F1231" s="9">
        <v>136.01648859813986</v>
      </c>
      <c r="G1231" s="9">
        <v>219.34794745629011</v>
      </c>
      <c r="H1231" s="9">
        <v>134.11159361754574</v>
      </c>
    </row>
    <row r="1232" spans="1:8" x14ac:dyDescent="0.25">
      <c r="A1232" s="21"/>
      <c r="B1232" s="5">
        <f>DATE(YEAR(siječanj!B1232),MONTH(siječanj!B1232)+4,DAY(siječanj!B1232))</f>
        <v>45790</v>
      </c>
      <c r="C1232" s="8">
        <v>12.8020833333333</v>
      </c>
      <c r="D1232">
        <v>0.89877430848417306</v>
      </c>
      <c r="E1232" s="6">
        <v>155.59646633607233</v>
      </c>
      <c r="F1232" s="9">
        <v>134.83377750910756</v>
      </c>
      <c r="G1232" s="9">
        <v>220.30023119524381</v>
      </c>
      <c r="H1232" s="9">
        <v>139.84610643378431</v>
      </c>
    </row>
    <row r="1233" spans="1:8" x14ac:dyDescent="0.25">
      <c r="A1233" s="21"/>
      <c r="B1233" s="5">
        <f>DATE(YEAR(siječanj!B1233),MONTH(siječanj!B1233)+4,DAY(siječanj!B1233))</f>
        <v>45790</v>
      </c>
      <c r="C1233" s="8">
        <v>12.8125</v>
      </c>
      <c r="D1233">
        <v>0.89877430848417306</v>
      </c>
      <c r="E1233" s="6">
        <v>157.88470550237679</v>
      </c>
      <c r="F1233" s="9">
        <v>133.30809297753325</v>
      </c>
      <c r="G1233" s="9">
        <v>220.874257031268</v>
      </c>
      <c r="H1233" s="9">
        <v>141.90271700812602</v>
      </c>
    </row>
    <row r="1234" spans="1:8" x14ac:dyDescent="0.25">
      <c r="A1234" s="21"/>
      <c r="B1234" s="5">
        <f>DATE(YEAR(siječanj!B1234),MONTH(siječanj!B1234)+4,DAY(siječanj!B1234))</f>
        <v>45790</v>
      </c>
      <c r="C1234" s="8">
        <v>12.8229166666667</v>
      </c>
      <c r="D1234">
        <v>0.89877430848417306</v>
      </c>
      <c r="E1234" s="6">
        <v>157.87806253382496</v>
      </c>
      <c r="F1234" s="9">
        <v>131.24039550950616</v>
      </c>
      <c r="G1234" s="9">
        <v>221.14960338011929</v>
      </c>
      <c r="H1234" s="9">
        <v>141.89674647865957</v>
      </c>
    </row>
    <row r="1235" spans="1:8" x14ac:dyDescent="0.25">
      <c r="A1235" s="21"/>
      <c r="B1235" s="5">
        <f>DATE(YEAR(siječanj!B1235),MONTH(siječanj!B1235)+4,DAY(siječanj!B1235))</f>
        <v>45790</v>
      </c>
      <c r="C1235" s="8">
        <v>12.8333333333333</v>
      </c>
      <c r="D1235">
        <v>0.89877430848417306</v>
      </c>
      <c r="E1235" s="6">
        <v>157.78635568926461</v>
      </c>
      <c r="F1235" s="9">
        <v>126.3053226159609</v>
      </c>
      <c r="G1235" s="9">
        <v>221.77957644782546</v>
      </c>
      <c r="H1235" s="9">
        <v>141.81432272285656</v>
      </c>
    </row>
    <row r="1236" spans="1:8" x14ac:dyDescent="0.25">
      <c r="A1236" s="21"/>
      <c r="B1236" s="5">
        <f>DATE(YEAR(siječanj!B1236),MONTH(siječanj!B1236)+4,DAY(siječanj!B1236))</f>
        <v>45790</v>
      </c>
      <c r="C1236" s="8">
        <v>12.84375</v>
      </c>
      <c r="D1236">
        <v>0.89877430848417306</v>
      </c>
      <c r="E1236" s="6">
        <v>156.55470910136779</v>
      </c>
      <c r="F1236" s="9">
        <v>122.95948602849953</v>
      </c>
      <c r="G1236" s="9">
        <v>222.05422366221686</v>
      </c>
      <c r="H1236" s="9">
        <v>140.70735041252271</v>
      </c>
    </row>
    <row r="1237" spans="1:8" x14ac:dyDescent="0.25">
      <c r="A1237" s="21"/>
      <c r="B1237" s="5">
        <f>DATE(YEAR(siječanj!B1237),MONTH(siječanj!B1237)+4,DAY(siječanj!B1237))</f>
        <v>45790</v>
      </c>
      <c r="C1237" s="8">
        <v>12.8541666666667</v>
      </c>
      <c r="D1237">
        <v>0.89877430848417306</v>
      </c>
      <c r="E1237" s="6">
        <v>156.15543063353675</v>
      </c>
      <c r="F1237" s="9">
        <v>120.1926483459994</v>
      </c>
      <c r="G1237" s="9">
        <v>222.52453147329268</v>
      </c>
      <c r="H1237" s="9">
        <v>140.34848918370525</v>
      </c>
    </row>
    <row r="1238" spans="1:8" x14ac:dyDescent="0.25">
      <c r="A1238" s="21"/>
      <c r="B1238" s="5">
        <f>DATE(YEAR(siječanj!B1238),MONTH(siječanj!B1238)+4,DAY(siječanj!B1238))</f>
        <v>45790</v>
      </c>
      <c r="C1238" s="8">
        <v>12.8645833333333</v>
      </c>
      <c r="D1238">
        <v>0.89877430848417306</v>
      </c>
      <c r="E1238" s="6">
        <v>155.34108550330578</v>
      </c>
      <c r="F1238" s="9">
        <v>117.72053254875178</v>
      </c>
      <c r="G1238" s="9">
        <v>222.94460724225374</v>
      </c>
      <c r="H1238" s="9">
        <v>139.61657670241445</v>
      </c>
    </row>
    <row r="1239" spans="1:8" x14ac:dyDescent="0.25">
      <c r="A1239" s="21"/>
      <c r="B1239" s="5">
        <f>DATE(YEAR(siječanj!B1239),MONTH(siječanj!B1239)+4,DAY(siječanj!B1239))</f>
        <v>45790</v>
      </c>
      <c r="C1239" s="8">
        <v>12.875</v>
      </c>
      <c r="D1239">
        <v>0.89877430848417306</v>
      </c>
      <c r="E1239" s="6">
        <v>152.29632257187163</v>
      </c>
      <c r="F1239" s="9">
        <v>113.41794455028149</v>
      </c>
      <c r="G1239" s="9">
        <v>222.7536007523166</v>
      </c>
      <c r="H1239" s="9">
        <v>136.88002200421647</v>
      </c>
    </row>
    <row r="1240" spans="1:8" x14ac:dyDescent="0.25">
      <c r="A1240" s="21"/>
      <c r="B1240" s="5">
        <f>DATE(YEAR(siječanj!B1240),MONTH(siječanj!B1240)+4,DAY(siječanj!B1240))</f>
        <v>45790</v>
      </c>
      <c r="C1240" s="8">
        <v>12.8854166666667</v>
      </c>
      <c r="D1240">
        <v>0.89877430848417306</v>
      </c>
      <c r="E1240" s="6">
        <v>157.49001846896826</v>
      </c>
      <c r="F1240" s="9">
        <v>110.48022682697513</v>
      </c>
      <c r="G1240" s="9">
        <v>222.02943663973784</v>
      </c>
      <c r="H1240" s="9">
        <v>141.54798244260658</v>
      </c>
    </row>
    <row r="1241" spans="1:8" x14ac:dyDescent="0.25">
      <c r="A1241" s="21"/>
      <c r="B1241" s="5">
        <f>DATE(YEAR(siječanj!B1241),MONTH(siječanj!B1241)+4,DAY(siječanj!B1241))</f>
        <v>45790</v>
      </c>
      <c r="C1241" s="8">
        <v>12.8958333333333</v>
      </c>
      <c r="D1241">
        <v>0.89877430848417306</v>
      </c>
      <c r="E1241" s="6">
        <v>159.68471322634264</v>
      </c>
      <c r="F1241" s="9">
        <v>108.44351871558277</v>
      </c>
      <c r="G1241" s="9">
        <v>221.77476617908226</v>
      </c>
      <c r="H1241" s="9">
        <v>143.5205177054996</v>
      </c>
    </row>
    <row r="1242" spans="1:8" x14ac:dyDescent="0.25">
      <c r="A1242" s="21"/>
      <c r="B1242" s="5">
        <f>DATE(YEAR(siječanj!B1242),MONTH(siječanj!B1242)+4,DAY(siječanj!B1242))</f>
        <v>45790</v>
      </c>
      <c r="C1242" s="8">
        <v>12.90625</v>
      </c>
      <c r="D1242">
        <v>0.89877430848417306</v>
      </c>
      <c r="E1242" s="6">
        <v>156.35081672318188</v>
      </c>
      <c r="F1242" s="9">
        <v>106.20505839554394</v>
      </c>
      <c r="G1242" s="9">
        <v>220.81311162204875</v>
      </c>
      <c r="H1242" s="9">
        <v>140.52409718131346</v>
      </c>
    </row>
    <row r="1243" spans="1:8" x14ac:dyDescent="0.25">
      <c r="A1243" s="21"/>
      <c r="B1243" s="5">
        <f>DATE(YEAR(siječanj!B1243),MONTH(siječanj!B1243)+4,DAY(siječanj!B1243))</f>
        <v>45790</v>
      </c>
      <c r="C1243" s="8">
        <v>12.9166666666667</v>
      </c>
      <c r="D1243">
        <v>0.89877430848417306</v>
      </c>
      <c r="E1243" s="6">
        <v>151.34757372405312</v>
      </c>
      <c r="F1243" s="9">
        <v>103.49307531162459</v>
      </c>
      <c r="G1243" s="9">
        <v>219.05995278455381</v>
      </c>
      <c r="H1243" s="9">
        <v>136.02731091459324</v>
      </c>
    </row>
    <row r="1244" spans="1:8" x14ac:dyDescent="0.25">
      <c r="A1244" s="21"/>
      <c r="B1244" s="5">
        <f>DATE(YEAR(siječanj!B1244),MONTH(siječanj!B1244)+4,DAY(siječanj!B1244))</f>
        <v>45790</v>
      </c>
      <c r="C1244" s="8">
        <v>12.9270833333333</v>
      </c>
      <c r="D1244">
        <v>0.89877430848417306</v>
      </c>
      <c r="E1244" s="6">
        <v>144.18806830439826</v>
      </c>
      <c r="F1244" s="9">
        <v>101.45922943863123</v>
      </c>
      <c r="G1244" s="9">
        <v>216.64322628036595</v>
      </c>
      <c r="H1244" s="9">
        <v>129.59253138195425</v>
      </c>
    </row>
    <row r="1245" spans="1:8" x14ac:dyDescent="0.25">
      <c r="A1245" s="21"/>
      <c r="B1245" s="5">
        <f>DATE(YEAR(siječanj!B1245),MONTH(siječanj!B1245)+4,DAY(siječanj!B1245))</f>
        <v>45790</v>
      </c>
      <c r="C1245" s="8">
        <v>12.9375</v>
      </c>
      <c r="D1245">
        <v>0.89877430848417306</v>
      </c>
      <c r="E1245" s="6">
        <v>134.19990247619697</v>
      </c>
      <c r="F1245" s="9">
        <v>99.269724340869217</v>
      </c>
      <c r="G1245" s="9">
        <v>215.3083171948366</v>
      </c>
      <c r="H1245" s="9">
        <v>120.61542454668739</v>
      </c>
    </row>
    <row r="1246" spans="1:8" x14ac:dyDescent="0.25">
      <c r="A1246" s="21"/>
      <c r="B1246" s="5">
        <f>DATE(YEAR(siječanj!B1246),MONTH(siječanj!B1246)+4,DAY(siječanj!B1246))</f>
        <v>45790</v>
      </c>
      <c r="C1246" s="8">
        <v>12.9479166666667</v>
      </c>
      <c r="D1246">
        <v>0.89877430848417306</v>
      </c>
      <c r="E1246" s="6">
        <v>122.06584878900301</v>
      </c>
      <c r="F1246" s="9">
        <v>97.002621512903673</v>
      </c>
      <c r="G1246" s="9">
        <v>214.75902985524931</v>
      </c>
      <c r="H1246" s="9">
        <v>109.70964883486981</v>
      </c>
    </row>
    <row r="1247" spans="1:8" x14ac:dyDescent="0.25">
      <c r="A1247" s="21"/>
      <c r="B1247" s="5">
        <f>DATE(YEAR(siječanj!B1247),MONTH(siječanj!B1247)+4,DAY(siječanj!B1247))</f>
        <v>45790</v>
      </c>
      <c r="C1247" s="8">
        <v>12.9583333333333</v>
      </c>
      <c r="D1247">
        <v>0.89877430848417306</v>
      </c>
      <c r="E1247" s="6">
        <v>110.5936511167713</v>
      </c>
      <c r="F1247" s="9">
        <v>93.900308643090966</v>
      </c>
      <c r="G1247" s="9">
        <v>209.99425427665585</v>
      </c>
      <c r="H1247" s="9">
        <v>99.398732305216015</v>
      </c>
    </row>
    <row r="1248" spans="1:8" x14ac:dyDescent="0.25">
      <c r="A1248" s="21"/>
      <c r="B1248" s="5">
        <f>DATE(YEAR(siječanj!B1248),MONTH(siječanj!B1248)+4,DAY(siječanj!B1248))</f>
        <v>45790</v>
      </c>
      <c r="C1248" s="8">
        <v>12.96875</v>
      </c>
      <c r="D1248">
        <v>0.89877430848417306</v>
      </c>
      <c r="E1248" s="6">
        <v>100.5303759593818</v>
      </c>
      <c r="F1248" s="9">
        <v>91.519700564621928</v>
      </c>
      <c r="G1248" s="9">
        <v>208.69091277944909</v>
      </c>
      <c r="H1248" s="9">
        <v>90.354119134547318</v>
      </c>
    </row>
    <row r="1249" spans="1:8" x14ac:dyDescent="0.25">
      <c r="A1249" s="21"/>
      <c r="B1249" s="5">
        <f>DATE(YEAR(siječanj!B1249),MONTH(siječanj!B1249)+4,DAY(siječanj!B1249))</f>
        <v>45790</v>
      </c>
      <c r="C1249" s="8">
        <v>12.9791666666667</v>
      </c>
      <c r="D1249">
        <v>0.89877430848417306</v>
      </c>
      <c r="E1249" s="6">
        <v>91.512027075503653</v>
      </c>
      <c r="F1249" s="9">
        <v>89.522947746795538</v>
      </c>
      <c r="G1249" s="9">
        <v>206.95096750336782</v>
      </c>
      <c r="H1249" s="9">
        <v>82.248658852770717</v>
      </c>
    </row>
    <row r="1250" spans="1:8" ht="15.75" thickBot="1" x14ac:dyDescent="0.3">
      <c r="A1250" s="21"/>
      <c r="B1250" s="5">
        <f>DATE(YEAR(siječanj!B1250),MONTH(siječanj!B1250)+4,DAY(siječanj!B1250))</f>
        <v>45790</v>
      </c>
      <c r="C1250" s="8">
        <v>12.9895833333333</v>
      </c>
      <c r="D1250">
        <v>0.89877430848417306</v>
      </c>
      <c r="E1250" s="6">
        <v>83.688031633523138</v>
      </c>
      <c r="F1250" s="9">
        <v>87.734017999184772</v>
      </c>
      <c r="G1250" s="9">
        <v>206.4601481536136</v>
      </c>
      <c r="H1250" s="9">
        <v>75.216652759821358</v>
      </c>
    </row>
    <row r="1251" spans="1:8" x14ac:dyDescent="0.25">
      <c r="A1251" s="20">
        <f t="shared" ref="A1251" si="11">A1155+1</f>
        <v>134</v>
      </c>
      <c r="B1251" s="5">
        <f>DATE(YEAR(siječanj!B1251),MONTH(siječanj!B1251)+4,DAY(siječanj!B1251))</f>
        <v>45791</v>
      </c>
      <c r="C1251" s="8">
        <v>13</v>
      </c>
      <c r="D1251">
        <v>0.89886543428524734</v>
      </c>
      <c r="E1251" s="6">
        <v>76.284442191922636</v>
      </c>
      <c r="F1251" s="9">
        <v>85.804476941672007</v>
      </c>
      <c r="G1251" s="9">
        <v>200.80115573719269</v>
      </c>
      <c r="H1251" s="9">
        <v>68.569448260050393</v>
      </c>
    </row>
    <row r="1252" spans="1:8" x14ac:dyDescent="0.25">
      <c r="A1252" s="21"/>
      <c r="B1252" s="5">
        <f>DATE(YEAR(siječanj!B1252),MONTH(siječanj!B1252)+4,DAY(siječanj!B1252))</f>
        <v>45791</v>
      </c>
      <c r="C1252" s="8">
        <v>13.0104166666667</v>
      </c>
      <c r="D1252">
        <v>0.89886543428524734</v>
      </c>
      <c r="E1252" s="6">
        <v>70.67877030672993</v>
      </c>
      <c r="F1252" s="9">
        <v>84.244070786172614</v>
      </c>
      <c r="G1252" s="9">
        <v>198.9738683778414</v>
      </c>
      <c r="H1252" s="9">
        <v>63.530703566506041</v>
      </c>
    </row>
    <row r="1253" spans="1:8" x14ac:dyDescent="0.25">
      <c r="A1253" s="21"/>
      <c r="B1253" s="5">
        <f>DATE(YEAR(siječanj!B1253),MONTH(siječanj!B1253)+4,DAY(siječanj!B1253))</f>
        <v>45791</v>
      </c>
      <c r="C1253" s="8">
        <v>13.0208333333333</v>
      </c>
      <c r="D1253">
        <v>0.89886543428524734</v>
      </c>
      <c r="E1253" s="6">
        <v>66.392408221780144</v>
      </c>
      <c r="F1253" s="9">
        <v>82.92409224446989</v>
      </c>
      <c r="G1253" s="9">
        <v>197.78906372045449</v>
      </c>
      <c r="H1253" s="9">
        <v>59.677840849513835</v>
      </c>
    </row>
    <row r="1254" spans="1:8" x14ac:dyDescent="0.25">
      <c r="A1254" s="21"/>
      <c r="B1254" s="5">
        <f>DATE(YEAR(siječanj!B1254),MONTH(siječanj!B1254)+4,DAY(siječanj!B1254))</f>
        <v>45791</v>
      </c>
      <c r="C1254" s="8">
        <v>13.03125</v>
      </c>
      <c r="D1254">
        <v>0.89886543428524734</v>
      </c>
      <c r="E1254" s="6">
        <v>62.939519767320171</v>
      </c>
      <c r="F1254" s="9">
        <v>81.886918813140767</v>
      </c>
      <c r="G1254" s="9">
        <v>197.12092142588176</v>
      </c>
      <c r="H1254" s="9">
        <v>56.574158769357155</v>
      </c>
    </row>
    <row r="1255" spans="1:8" x14ac:dyDescent="0.25">
      <c r="A1255" s="21"/>
      <c r="B1255" s="5">
        <f>DATE(YEAR(siječanj!B1255),MONTH(siječanj!B1255)+4,DAY(siječanj!B1255))</f>
        <v>45791</v>
      </c>
      <c r="C1255" s="8">
        <v>13.0416666666667</v>
      </c>
      <c r="D1255">
        <v>0.89886543428524734</v>
      </c>
      <c r="E1255" s="6">
        <v>59.681248696332332</v>
      </c>
      <c r="F1255" s="9">
        <v>80.343497521524142</v>
      </c>
      <c r="G1255" s="9">
        <v>195.77858486046063</v>
      </c>
      <c r="H1255" s="9">
        <v>53.645411528114614</v>
      </c>
    </row>
    <row r="1256" spans="1:8" x14ac:dyDescent="0.25">
      <c r="A1256" s="21"/>
      <c r="B1256" s="5">
        <f>DATE(YEAR(siječanj!B1256),MONTH(siječanj!B1256)+4,DAY(siječanj!B1256))</f>
        <v>45791</v>
      </c>
      <c r="C1256" s="8">
        <v>13.0520833333333</v>
      </c>
      <c r="D1256">
        <v>0.89886543428524734</v>
      </c>
      <c r="E1256" s="6">
        <v>58.055919544175772</v>
      </c>
      <c r="F1256" s="9">
        <v>79.72385763298324</v>
      </c>
      <c r="G1256" s="9">
        <v>195.55393724245098</v>
      </c>
      <c r="H1256" s="9">
        <v>52.184459333904933</v>
      </c>
    </row>
    <row r="1257" spans="1:8" x14ac:dyDescent="0.25">
      <c r="A1257" s="21"/>
      <c r="B1257" s="5">
        <f>DATE(YEAR(siječanj!B1257),MONTH(siječanj!B1257)+4,DAY(siječanj!B1257))</f>
        <v>45791</v>
      </c>
      <c r="C1257" s="8">
        <v>13.0625</v>
      </c>
      <c r="D1257">
        <v>0.89886543428524734</v>
      </c>
      <c r="E1257" s="6">
        <v>56.09138294356643</v>
      </c>
      <c r="F1257" s="9">
        <v>79.213846486023584</v>
      </c>
      <c r="G1257" s="9">
        <v>195.47294178638376</v>
      </c>
      <c r="H1257" s="9">
        <v>50.418605289228957</v>
      </c>
    </row>
    <row r="1258" spans="1:8" x14ac:dyDescent="0.25">
      <c r="A1258" s="21"/>
      <c r="B1258" s="5">
        <f>DATE(YEAR(siječanj!B1258),MONTH(siječanj!B1258)+4,DAY(siječanj!B1258))</f>
        <v>45791</v>
      </c>
      <c r="C1258" s="8">
        <v>13.0729166666667</v>
      </c>
      <c r="D1258">
        <v>0.89886543428524734</v>
      </c>
      <c r="E1258" s="6">
        <v>54.885261164896384</v>
      </c>
      <c r="F1258" s="9">
        <v>78.813762224202208</v>
      </c>
      <c r="G1258" s="9">
        <v>195.57155688861843</v>
      </c>
      <c r="H1258" s="9">
        <v>49.334464112843811</v>
      </c>
    </row>
    <row r="1259" spans="1:8" x14ac:dyDescent="0.25">
      <c r="A1259" s="21"/>
      <c r="B1259" s="5">
        <f>DATE(YEAR(siječanj!B1259),MONTH(siječanj!B1259)+4,DAY(siječanj!B1259))</f>
        <v>45791</v>
      </c>
      <c r="C1259" s="8">
        <v>13.0833333333333</v>
      </c>
      <c r="D1259">
        <v>0.89886543428524734</v>
      </c>
      <c r="E1259" s="6">
        <v>53.767948723626802</v>
      </c>
      <c r="F1259" s="9">
        <v>78.346741118744902</v>
      </c>
      <c r="G1259" s="9">
        <v>195.22312682553553</v>
      </c>
      <c r="H1259" s="9">
        <v>48.330150580089715</v>
      </c>
    </row>
    <row r="1260" spans="1:8" x14ac:dyDescent="0.25">
      <c r="A1260" s="21"/>
      <c r="B1260" s="5">
        <f>DATE(YEAR(siječanj!B1260),MONTH(siječanj!B1260)+4,DAY(siječanj!B1260))</f>
        <v>45791</v>
      </c>
      <c r="C1260" s="8">
        <v>13.09375</v>
      </c>
      <c r="D1260">
        <v>0.89886543428524734</v>
      </c>
      <c r="E1260" s="6">
        <v>52.787647261088246</v>
      </c>
      <c r="F1260" s="9">
        <v>77.744969368224005</v>
      </c>
      <c r="G1260" s="9">
        <v>195.22755787224509</v>
      </c>
      <c r="H1260" s="9">
        <v>47.448991480234533</v>
      </c>
    </row>
    <row r="1261" spans="1:8" x14ac:dyDescent="0.25">
      <c r="A1261" s="21"/>
      <c r="B1261" s="5">
        <f>DATE(YEAR(siječanj!B1261),MONTH(siječanj!B1261)+4,DAY(siječanj!B1261))</f>
        <v>45791</v>
      </c>
      <c r="C1261" s="8">
        <v>13.1041666666667</v>
      </c>
      <c r="D1261">
        <v>0.89886543428524734</v>
      </c>
      <c r="E1261" s="6">
        <v>52.884869770560073</v>
      </c>
      <c r="F1261" s="9">
        <v>77.450394917922807</v>
      </c>
      <c r="G1261" s="9">
        <v>195.03112984518955</v>
      </c>
      <c r="H1261" s="9">
        <v>47.536381433433228</v>
      </c>
    </row>
    <row r="1262" spans="1:8" x14ac:dyDescent="0.25">
      <c r="A1262" s="21"/>
      <c r="B1262" s="5">
        <f>DATE(YEAR(siječanj!B1262),MONTH(siječanj!B1262)+4,DAY(siječanj!B1262))</f>
        <v>45791</v>
      </c>
      <c r="C1262" s="8">
        <v>13.1145833333333</v>
      </c>
      <c r="D1262">
        <v>0.89886543428524734</v>
      </c>
      <c r="E1262" s="6">
        <v>52.401512083854485</v>
      </c>
      <c r="F1262" s="9">
        <v>77.307306626528757</v>
      </c>
      <c r="G1262" s="9">
        <v>194.92187376071277</v>
      </c>
      <c r="H1262" s="9">
        <v>47.101907916457499</v>
      </c>
    </row>
    <row r="1263" spans="1:8" x14ac:dyDescent="0.25">
      <c r="A1263" s="21"/>
      <c r="B1263" s="5">
        <f>DATE(YEAR(siječanj!B1263),MONTH(siječanj!B1263)+4,DAY(siječanj!B1263))</f>
        <v>45791</v>
      </c>
      <c r="C1263" s="8">
        <v>13.125</v>
      </c>
      <c r="D1263">
        <v>0.89886543428524734</v>
      </c>
      <c r="E1263" s="6">
        <v>52.723655443987319</v>
      </c>
      <c r="F1263" s="9">
        <v>77.264468307862501</v>
      </c>
      <c r="G1263" s="9">
        <v>194.78188092165249</v>
      </c>
      <c r="H1263" s="9">
        <v>47.391471447765404</v>
      </c>
    </row>
    <row r="1264" spans="1:8" x14ac:dyDescent="0.25">
      <c r="A1264" s="21"/>
      <c r="B1264" s="5">
        <f>DATE(YEAR(siječanj!B1264),MONTH(siječanj!B1264)+4,DAY(siječanj!B1264))</f>
        <v>45791</v>
      </c>
      <c r="C1264" s="8">
        <v>13.1354166666667</v>
      </c>
      <c r="D1264">
        <v>0.89886543428524734</v>
      </c>
      <c r="E1264" s="6">
        <v>53.195729197681615</v>
      </c>
      <c r="F1264" s="9">
        <v>77.185149940881359</v>
      </c>
      <c r="G1264" s="9">
        <v>195.06272798694616</v>
      </c>
      <c r="H1264" s="9">
        <v>47.815802227394499</v>
      </c>
    </row>
    <row r="1265" spans="1:8" x14ac:dyDescent="0.25">
      <c r="A1265" s="21"/>
      <c r="B1265" s="5">
        <f>DATE(YEAR(siječanj!B1265),MONTH(siječanj!B1265)+4,DAY(siječanj!B1265))</f>
        <v>45791</v>
      </c>
      <c r="C1265" s="8">
        <v>13.1458333333333</v>
      </c>
      <c r="D1265">
        <v>0.89886543428524734</v>
      </c>
      <c r="E1265" s="6">
        <v>53.702874179918787</v>
      </c>
      <c r="F1265" s="9">
        <v>77.080726098941327</v>
      </c>
      <c r="G1265" s="9">
        <v>195.11550824536357</v>
      </c>
      <c r="H1265" s="9">
        <v>48.271657322098697</v>
      </c>
    </row>
    <row r="1266" spans="1:8" x14ac:dyDescent="0.25">
      <c r="A1266" s="21"/>
      <c r="B1266" s="5">
        <f>DATE(YEAR(siječanj!B1266),MONTH(siječanj!B1266)+4,DAY(siječanj!B1266))</f>
        <v>45791</v>
      </c>
      <c r="C1266" s="8">
        <v>13.15625</v>
      </c>
      <c r="D1266">
        <v>0.89886543428524734</v>
      </c>
      <c r="E1266" s="6">
        <v>54.370581673442821</v>
      </c>
      <c r="F1266" s="9">
        <v>77.111109447917642</v>
      </c>
      <c r="G1266" s="9">
        <v>195.11453203319351</v>
      </c>
      <c r="H1266" s="9">
        <v>48.87183650824069</v>
      </c>
    </row>
    <row r="1267" spans="1:8" x14ac:dyDescent="0.25">
      <c r="A1267" s="21"/>
      <c r="B1267" s="5">
        <f>DATE(YEAR(siječanj!B1267),MONTH(siječanj!B1267)+4,DAY(siječanj!B1267))</f>
        <v>45791</v>
      </c>
      <c r="C1267" s="8">
        <v>13.1666666666667</v>
      </c>
      <c r="D1267">
        <v>0.89886543428524734</v>
      </c>
      <c r="E1267" s="6">
        <v>57.066541207071118</v>
      </c>
      <c r="F1267" s="9">
        <v>77.374260501201164</v>
      </c>
      <c r="G1267" s="9">
        <v>196.94688017947706</v>
      </c>
      <c r="H1267" s="9">
        <v>51.295141345250947</v>
      </c>
    </row>
    <row r="1268" spans="1:8" x14ac:dyDescent="0.25">
      <c r="A1268" s="21"/>
      <c r="B1268" s="5">
        <f>DATE(YEAR(siječanj!B1268),MONTH(siječanj!B1268)+4,DAY(siječanj!B1268))</f>
        <v>45791</v>
      </c>
      <c r="C1268" s="8">
        <v>13.1770833333333</v>
      </c>
      <c r="D1268">
        <v>0.89886543428524734</v>
      </c>
      <c r="E1268" s="6">
        <v>59.366578428170101</v>
      </c>
      <c r="F1268" s="9">
        <v>77.606218648846792</v>
      </c>
      <c r="G1268" s="9">
        <v>198.45817244211045</v>
      </c>
      <c r="H1268" s="9">
        <v>53.362565300866315</v>
      </c>
    </row>
    <row r="1269" spans="1:8" x14ac:dyDescent="0.25">
      <c r="A1269" s="21"/>
      <c r="B1269" s="5">
        <f>DATE(YEAR(siječanj!B1269),MONTH(siječanj!B1269)+4,DAY(siječanj!B1269))</f>
        <v>45791</v>
      </c>
      <c r="C1269" s="8">
        <v>13.1875</v>
      </c>
      <c r="D1269">
        <v>0.89886543428524734</v>
      </c>
      <c r="E1269" s="6">
        <v>63.176662649891767</v>
      </c>
      <c r="F1269" s="9">
        <v>78.067565366427075</v>
      </c>
      <c r="G1269" s="9">
        <v>204.11571776402593</v>
      </c>
      <c r="H1269" s="9">
        <v>56.787318309487532</v>
      </c>
    </row>
    <row r="1270" spans="1:8" x14ac:dyDescent="0.25">
      <c r="A1270" s="21"/>
      <c r="B1270" s="5">
        <f>DATE(YEAR(siječanj!B1270),MONTH(siječanj!B1270)+4,DAY(siječanj!B1270))</f>
        <v>45791</v>
      </c>
      <c r="C1270" s="8">
        <v>13.1979166666667</v>
      </c>
      <c r="D1270">
        <v>0.89886543428524734</v>
      </c>
      <c r="E1270" s="6">
        <v>67.771926734903971</v>
      </c>
      <c r="F1270" s="9">
        <v>78.669495146087655</v>
      </c>
      <c r="G1270" s="9">
        <v>206.77356887389911</v>
      </c>
      <c r="H1270" s="9">
        <v>60.917842356917426</v>
      </c>
    </row>
    <row r="1271" spans="1:8" x14ac:dyDescent="0.25">
      <c r="A1271" s="21"/>
      <c r="B1271" s="5">
        <f>DATE(YEAR(siječanj!B1271),MONTH(siječanj!B1271)+4,DAY(siječanj!B1271))</f>
        <v>45791</v>
      </c>
      <c r="C1271" s="8">
        <v>13.2083333333333</v>
      </c>
      <c r="D1271">
        <v>0.89886543428524734</v>
      </c>
      <c r="E1271" s="6">
        <v>73.893026015107736</v>
      </c>
      <c r="F1271" s="9">
        <v>79.580952786739076</v>
      </c>
      <c r="G1271" s="9">
        <v>211.65830072897077</v>
      </c>
      <c r="H1271" s="9">
        <v>66.419886919720895</v>
      </c>
    </row>
    <row r="1272" spans="1:8" x14ac:dyDescent="0.25">
      <c r="A1272" s="21"/>
      <c r="B1272" s="5">
        <f>DATE(YEAR(siječanj!B1272),MONTH(siječanj!B1272)+4,DAY(siječanj!B1272))</f>
        <v>45791</v>
      </c>
      <c r="C1272" s="8">
        <v>13.21875</v>
      </c>
      <c r="D1272">
        <v>0.89886543428524734</v>
      </c>
      <c r="E1272" s="6">
        <v>80.130309884118091</v>
      </c>
      <c r="F1272" s="9">
        <v>80.930593860891733</v>
      </c>
      <c r="G1272" s="9">
        <v>212.57938252233134</v>
      </c>
      <c r="H1272" s="9">
        <v>72.02636579339925</v>
      </c>
    </row>
    <row r="1273" spans="1:8" x14ac:dyDescent="0.25">
      <c r="A1273" s="21"/>
      <c r="B1273" s="5">
        <f>DATE(YEAR(siječanj!B1273),MONTH(siječanj!B1273)+4,DAY(siječanj!B1273))</f>
        <v>45791</v>
      </c>
      <c r="C1273" s="8">
        <v>13.2291666666667</v>
      </c>
      <c r="D1273">
        <v>0.89886543428524734</v>
      </c>
      <c r="E1273" s="6">
        <v>85.020562981821698</v>
      </c>
      <c r="F1273" s="9">
        <v>83.078754089165358</v>
      </c>
      <c r="G1273" s="9">
        <v>213.35519092463997</v>
      </c>
      <c r="H1273" s="9">
        <v>76.422045267831379</v>
      </c>
    </row>
    <row r="1274" spans="1:8" x14ac:dyDescent="0.25">
      <c r="A1274" s="21"/>
      <c r="B1274" s="5">
        <f>DATE(YEAR(siječanj!B1274),MONTH(siječanj!B1274)+4,DAY(siječanj!B1274))</f>
        <v>45791</v>
      </c>
      <c r="C1274" s="8">
        <v>13.2395833333333</v>
      </c>
      <c r="D1274">
        <v>0.89886543428524734</v>
      </c>
      <c r="E1274" s="6">
        <v>90.600681330366228</v>
      </c>
      <c r="F1274" s="9">
        <v>86.010336833468671</v>
      </c>
      <c r="G1274" s="9">
        <v>213.33540308298603</v>
      </c>
      <c r="H1274" s="9">
        <v>81.437820770558943</v>
      </c>
    </row>
    <row r="1275" spans="1:8" x14ac:dyDescent="0.25">
      <c r="A1275" s="21"/>
      <c r="B1275" s="5">
        <f>DATE(YEAR(siječanj!B1275),MONTH(siječanj!B1275)+4,DAY(siječanj!B1275))</f>
        <v>45791</v>
      </c>
      <c r="C1275" s="8">
        <v>13.25</v>
      </c>
      <c r="D1275">
        <v>0.89886543428524734</v>
      </c>
      <c r="E1275" s="6">
        <v>95.648322063990079</v>
      </c>
      <c r="F1275" s="9">
        <v>90.238045751224973</v>
      </c>
      <c r="G1275" s="9">
        <v>213.024308916835</v>
      </c>
      <c r="H1275" s="9">
        <v>85.974970550703645</v>
      </c>
    </row>
    <row r="1276" spans="1:8" x14ac:dyDescent="0.25">
      <c r="A1276" s="21"/>
      <c r="B1276" s="5">
        <f>DATE(YEAR(siječanj!B1276),MONTH(siječanj!B1276)+4,DAY(siječanj!B1276))</f>
        <v>45791</v>
      </c>
      <c r="C1276" s="8">
        <v>13.2604166666667</v>
      </c>
      <c r="D1276">
        <v>0.89886543428524734</v>
      </c>
      <c r="E1276" s="6">
        <v>98.703019730229755</v>
      </c>
      <c r="F1276" s="9">
        <v>93.50459441869971</v>
      </c>
      <c r="G1276" s="9">
        <v>212.38448296575737</v>
      </c>
      <c r="H1276" s="9">
        <v>88.720732695078311</v>
      </c>
    </row>
    <row r="1277" spans="1:8" x14ac:dyDescent="0.25">
      <c r="A1277" s="21"/>
      <c r="B1277" s="5">
        <f>DATE(YEAR(siječanj!B1277),MONTH(siječanj!B1277)+4,DAY(siječanj!B1277))</f>
        <v>45791</v>
      </c>
      <c r="C1277" s="8">
        <v>13.2708333333333</v>
      </c>
      <c r="D1277">
        <v>0.89886543428524734</v>
      </c>
      <c r="E1277" s="6">
        <v>100.87420654148079</v>
      </c>
      <c r="F1277" s="9">
        <v>98.099272856659852</v>
      </c>
      <c r="G1277" s="9">
        <v>205.9632745310837</v>
      </c>
      <c r="H1277" s="9">
        <v>90.672337471087872</v>
      </c>
    </row>
    <row r="1278" spans="1:8" x14ac:dyDescent="0.25">
      <c r="A1278" s="21"/>
      <c r="B1278" s="5">
        <f>DATE(YEAR(siječanj!B1278),MONTH(siječanj!B1278)+4,DAY(siječanj!B1278))</f>
        <v>45791</v>
      </c>
      <c r="C1278" s="8">
        <v>13.28125</v>
      </c>
      <c r="D1278">
        <v>0.89886543428524734</v>
      </c>
      <c r="E1278" s="6">
        <v>101.82638187725351</v>
      </c>
      <c r="F1278" s="9">
        <v>104.99831346132143</v>
      </c>
      <c r="G1278" s="9">
        <v>174.70272735175794</v>
      </c>
      <c r="H1278" s="9">
        <v>91.52821496779292</v>
      </c>
    </row>
    <row r="1279" spans="1:8" x14ac:dyDescent="0.25">
      <c r="A1279" s="21"/>
      <c r="B1279" s="5">
        <f>DATE(YEAR(siječanj!B1279),MONTH(siječanj!B1279)+4,DAY(siječanj!B1279))</f>
        <v>45791</v>
      </c>
      <c r="C1279" s="8">
        <v>13.2916666666667</v>
      </c>
      <c r="D1279">
        <v>0.89886543428524734</v>
      </c>
      <c r="E1279" s="6">
        <v>99.765390482744593</v>
      </c>
      <c r="F1279" s="9">
        <v>113.40605666590488</v>
      </c>
      <c r="G1279" s="9">
        <v>102.45854570137482</v>
      </c>
      <c r="H1279" s="9">
        <v>89.675661042909496</v>
      </c>
    </row>
    <row r="1280" spans="1:8" x14ac:dyDescent="0.25">
      <c r="A1280" s="21"/>
      <c r="B1280" s="5">
        <f>DATE(YEAR(siječanj!B1280),MONTH(siječanj!B1280)+4,DAY(siječanj!B1280))</f>
        <v>45791</v>
      </c>
      <c r="C1280" s="8">
        <v>13.3020833333333</v>
      </c>
      <c r="D1280">
        <v>0.89886543428524734</v>
      </c>
      <c r="E1280" s="6">
        <v>97.118335916971162</v>
      </c>
      <c r="F1280" s="9">
        <v>116.8759906637784</v>
      </c>
      <c r="G1280" s="9">
        <v>41.702645048060646</v>
      </c>
      <c r="H1280" s="9">
        <v>87.296315191068814</v>
      </c>
    </row>
    <row r="1281" spans="1:8" x14ac:dyDescent="0.25">
      <c r="A1281" s="21"/>
      <c r="B1281" s="5">
        <f>DATE(YEAR(siječanj!B1281),MONTH(siječanj!B1281)+4,DAY(siječanj!B1281))</f>
        <v>45791</v>
      </c>
      <c r="C1281" s="8">
        <v>13.3125</v>
      </c>
      <c r="D1281">
        <v>0.89886543428524734</v>
      </c>
      <c r="E1281" s="6">
        <v>96.916999288690334</v>
      </c>
      <c r="F1281" s="9">
        <v>120.88976783201211</v>
      </c>
      <c r="G1281" s="9">
        <v>11.821069539154154</v>
      </c>
      <c r="H1281" s="9">
        <v>87.115340655251643</v>
      </c>
    </row>
    <row r="1282" spans="1:8" x14ac:dyDescent="0.25">
      <c r="A1282" s="21"/>
      <c r="B1282" s="5">
        <f>DATE(YEAR(siječanj!B1282),MONTH(siječanj!B1282)+4,DAY(siječanj!B1282))</f>
        <v>45791</v>
      </c>
      <c r="C1282" s="8">
        <v>13.3229166666667</v>
      </c>
      <c r="D1282">
        <v>0.89886543428524734</v>
      </c>
      <c r="E1282" s="6">
        <v>95.9964885055211</v>
      </c>
      <c r="F1282" s="9">
        <v>126.86216470482201</v>
      </c>
      <c r="G1282" s="9">
        <v>4.6759510147493666</v>
      </c>
      <c r="H1282" s="9">
        <v>86.28792533037398</v>
      </c>
    </row>
    <row r="1283" spans="1:8" x14ac:dyDescent="0.25">
      <c r="A1283" s="21"/>
      <c r="B1283" s="5">
        <f>DATE(YEAR(siječanj!B1283),MONTH(siječanj!B1283)+4,DAY(siječanj!B1283))</f>
        <v>45791</v>
      </c>
      <c r="C1283" s="8">
        <v>13.3333333333333</v>
      </c>
      <c r="D1283">
        <v>0.89886543428524734</v>
      </c>
      <c r="E1283" s="6">
        <v>97.414962392683137</v>
      </c>
      <c r="F1283" s="9">
        <v>135.02605991921573</v>
      </c>
      <c r="G1283" s="9">
        <v>2.4126970823678549</v>
      </c>
      <c r="H1283" s="9">
        <v>87.562942476980169</v>
      </c>
    </row>
    <row r="1284" spans="1:8" x14ac:dyDescent="0.25">
      <c r="A1284" s="21"/>
      <c r="B1284" s="5">
        <f>DATE(YEAR(siječanj!B1284),MONTH(siječanj!B1284)+4,DAY(siječanj!B1284))</f>
        <v>45791</v>
      </c>
      <c r="C1284" s="8">
        <v>13.34375</v>
      </c>
      <c r="D1284">
        <v>0.89886543428524734</v>
      </c>
      <c r="E1284" s="6">
        <v>98.268123222248235</v>
      </c>
      <c r="F1284" s="9">
        <v>138.62589272513625</v>
      </c>
      <c r="G1284" s="9">
        <v>1.7833241869483181</v>
      </c>
      <c r="H1284" s="9">
        <v>88.329819256562359</v>
      </c>
    </row>
    <row r="1285" spans="1:8" x14ac:dyDescent="0.25">
      <c r="A1285" s="21"/>
      <c r="B1285" s="5">
        <f>DATE(YEAR(siječanj!B1285),MONTH(siječanj!B1285)+4,DAY(siječanj!B1285))</f>
        <v>45791</v>
      </c>
      <c r="C1285" s="8">
        <v>13.3541666666667</v>
      </c>
      <c r="D1285">
        <v>0.89886543428524734</v>
      </c>
      <c r="E1285" s="6">
        <v>97.678325486199853</v>
      </c>
      <c r="F1285" s="9">
        <v>141.227911146347</v>
      </c>
      <c r="G1285" s="9">
        <v>1.562611079411576</v>
      </c>
      <c r="H1285" s="9">
        <v>87.799670458408769</v>
      </c>
    </row>
    <row r="1286" spans="1:8" x14ac:dyDescent="0.25">
      <c r="A1286" s="21"/>
      <c r="B1286" s="5">
        <f>DATE(YEAR(siječanj!B1286),MONTH(siječanj!B1286)+4,DAY(siječanj!B1286))</f>
        <v>45791</v>
      </c>
      <c r="C1286" s="8">
        <v>13.3645833333333</v>
      </c>
      <c r="D1286">
        <v>0.89886543428524734</v>
      </c>
      <c r="E1286" s="6">
        <v>97.930805840004325</v>
      </c>
      <c r="F1286" s="9">
        <v>144.28189320831612</v>
      </c>
      <c r="G1286" s="9">
        <v>1.495527820977246</v>
      </c>
      <c r="H1286" s="9">
        <v>88.026616321279718</v>
      </c>
    </row>
    <row r="1287" spans="1:8" x14ac:dyDescent="0.25">
      <c r="A1287" s="21"/>
      <c r="B1287" s="5">
        <f>DATE(YEAR(siječanj!B1287),MONTH(siječanj!B1287)+4,DAY(siječanj!B1287))</f>
        <v>45791</v>
      </c>
      <c r="C1287" s="8">
        <v>13.375</v>
      </c>
      <c r="D1287">
        <v>0.89886543428524734</v>
      </c>
      <c r="E1287" s="6">
        <v>98.249678236498923</v>
      </c>
      <c r="F1287" s="9">
        <v>147.68660476332087</v>
      </c>
      <c r="G1287" s="9">
        <v>1.4022179631010228</v>
      </c>
      <c r="H1287" s="9">
        <v>88.313239696436412</v>
      </c>
    </row>
    <row r="1288" spans="1:8" x14ac:dyDescent="0.25">
      <c r="A1288" s="21"/>
      <c r="B1288" s="5">
        <f>DATE(YEAR(siječanj!B1288),MONTH(siječanj!B1288)+4,DAY(siječanj!B1288))</f>
        <v>45791</v>
      </c>
      <c r="C1288" s="8">
        <v>13.3854166666667</v>
      </c>
      <c r="D1288">
        <v>0.89886543428524734</v>
      </c>
      <c r="E1288" s="6">
        <v>99.321684562396314</v>
      </c>
      <c r="F1288" s="9">
        <v>149.29859999691209</v>
      </c>
      <c r="G1288" s="9">
        <v>1.3129760683046394</v>
      </c>
      <c r="H1288" s="9">
        <v>89.27682912812071</v>
      </c>
    </row>
    <row r="1289" spans="1:8" x14ac:dyDescent="0.25">
      <c r="A1289" s="21"/>
      <c r="B1289" s="5">
        <f>DATE(YEAR(siječanj!B1289),MONTH(siječanj!B1289)+4,DAY(siječanj!B1289))</f>
        <v>45791</v>
      </c>
      <c r="C1289" s="8">
        <v>13.3958333333333</v>
      </c>
      <c r="D1289">
        <v>0.89886543428524734</v>
      </c>
      <c r="E1289" s="6">
        <v>98.747275808819239</v>
      </c>
      <c r="F1289" s="9">
        <v>150.21399189736471</v>
      </c>
      <c r="G1289" s="9">
        <v>1.3068582913147531</v>
      </c>
      <c r="H1289" s="9">
        <v>88.760512954379408</v>
      </c>
    </row>
    <row r="1290" spans="1:8" x14ac:dyDescent="0.25">
      <c r="A1290" s="21"/>
      <c r="B1290" s="5">
        <f>DATE(YEAR(siječanj!B1290),MONTH(siječanj!B1290)+4,DAY(siječanj!B1290))</f>
        <v>45791</v>
      </c>
      <c r="C1290" s="8">
        <v>13.40625</v>
      </c>
      <c r="D1290">
        <v>0.89886543428524734</v>
      </c>
      <c r="E1290" s="6">
        <v>98.575993016341229</v>
      </c>
      <c r="F1290" s="9">
        <v>150.93925306234613</v>
      </c>
      <c r="G1290" s="9">
        <v>1.2766450448604492</v>
      </c>
      <c r="H1290" s="9">
        <v>88.606552772733068</v>
      </c>
    </row>
    <row r="1291" spans="1:8" x14ac:dyDescent="0.25">
      <c r="A1291" s="21"/>
      <c r="B1291" s="5">
        <f>DATE(YEAR(siječanj!B1291),MONTH(siječanj!B1291)+4,DAY(siječanj!B1291))</f>
        <v>45791</v>
      </c>
      <c r="C1291" s="8">
        <v>13.4166666666667</v>
      </c>
      <c r="D1291">
        <v>0.89886543428524734</v>
      </c>
      <c r="E1291" s="6">
        <v>99.362264521645528</v>
      </c>
      <c r="F1291" s="9">
        <v>150.99958942537137</v>
      </c>
      <c r="G1291" s="9">
        <v>1.2879263931305147</v>
      </c>
      <c r="H1291" s="9">
        <v>89.313305050814535</v>
      </c>
    </row>
    <row r="1292" spans="1:8" x14ac:dyDescent="0.25">
      <c r="A1292" s="21"/>
      <c r="B1292" s="5">
        <f>DATE(YEAR(siječanj!B1292),MONTH(siječanj!B1292)+4,DAY(siječanj!B1292))</f>
        <v>45791</v>
      </c>
      <c r="C1292" s="8">
        <v>13.4270833333333</v>
      </c>
      <c r="D1292">
        <v>0.89886543428524734</v>
      </c>
      <c r="E1292" s="6">
        <v>99.404676101660058</v>
      </c>
      <c r="F1292" s="9">
        <v>150.80026745324363</v>
      </c>
      <c r="G1292" s="9">
        <v>1.2966549211148382</v>
      </c>
      <c r="H1292" s="9">
        <v>89.351427354103024</v>
      </c>
    </row>
    <row r="1293" spans="1:8" x14ac:dyDescent="0.25">
      <c r="A1293" s="21"/>
      <c r="B1293" s="5">
        <f>DATE(YEAR(siječanj!B1293),MONTH(siječanj!B1293)+4,DAY(siječanj!B1293))</f>
        <v>45791</v>
      </c>
      <c r="C1293" s="8">
        <v>13.4375</v>
      </c>
      <c r="D1293">
        <v>0.89886543428524734</v>
      </c>
      <c r="E1293" s="6">
        <v>99.459097725027149</v>
      </c>
      <c r="F1293" s="9">
        <v>150.57213169880353</v>
      </c>
      <c r="G1293" s="9">
        <v>1.2848183919874054</v>
      </c>
      <c r="H1293" s="9">
        <v>89.400345070225384</v>
      </c>
    </row>
    <row r="1294" spans="1:8" x14ac:dyDescent="0.25">
      <c r="A1294" s="21"/>
      <c r="B1294" s="5">
        <f>DATE(YEAR(siječanj!B1294),MONTH(siječanj!B1294)+4,DAY(siječanj!B1294))</f>
        <v>45791</v>
      </c>
      <c r="C1294" s="8">
        <v>13.4479166666667</v>
      </c>
      <c r="D1294">
        <v>0.89886543428524734</v>
      </c>
      <c r="E1294" s="6">
        <v>101.20119393922448</v>
      </c>
      <c r="F1294" s="9">
        <v>150.78894934540551</v>
      </c>
      <c r="G1294" s="9">
        <v>1.2454754349849728</v>
      </c>
      <c r="H1294" s="9">
        <v>90.966255140366556</v>
      </c>
    </row>
    <row r="1295" spans="1:8" x14ac:dyDescent="0.25">
      <c r="A1295" s="21"/>
      <c r="B1295" s="5">
        <f>DATE(YEAR(siječanj!B1295),MONTH(siječanj!B1295)+4,DAY(siječanj!B1295))</f>
        <v>45791</v>
      </c>
      <c r="C1295" s="8">
        <v>13.4583333333333</v>
      </c>
      <c r="D1295">
        <v>0.89886543428524734</v>
      </c>
      <c r="E1295" s="6">
        <v>101.81588943423219</v>
      </c>
      <c r="F1295" s="9">
        <v>150.86005743732179</v>
      </c>
      <c r="G1295" s="9">
        <v>1.2046396431891608</v>
      </c>
      <c r="H1295" s="9">
        <v>91.518783673439842</v>
      </c>
    </row>
    <row r="1296" spans="1:8" x14ac:dyDescent="0.25">
      <c r="A1296" s="21"/>
      <c r="B1296" s="5">
        <f>DATE(YEAR(siječanj!B1296),MONTH(siječanj!B1296)+4,DAY(siječanj!B1296))</f>
        <v>45791</v>
      </c>
      <c r="C1296" s="8">
        <v>13.46875</v>
      </c>
      <c r="D1296">
        <v>0.89886543428524734</v>
      </c>
      <c r="E1296" s="6">
        <v>102.78823934464349</v>
      </c>
      <c r="F1296" s="9">
        <v>150.89041656527218</v>
      </c>
      <c r="G1296" s="9">
        <v>1.1177962139282278</v>
      </c>
      <c r="H1296" s="9">
        <v>92.392795397938912</v>
      </c>
    </row>
    <row r="1297" spans="1:8" x14ac:dyDescent="0.25">
      <c r="A1297" s="21"/>
      <c r="B1297" s="5">
        <f>DATE(YEAR(siječanj!B1297),MONTH(siječanj!B1297)+4,DAY(siječanj!B1297))</f>
        <v>45791</v>
      </c>
      <c r="C1297" s="8">
        <v>13.4791666666667</v>
      </c>
      <c r="D1297">
        <v>0.89886543428524734</v>
      </c>
      <c r="E1297" s="6">
        <v>103.32278137150301</v>
      </c>
      <c r="F1297" s="9">
        <v>150.69177995177591</v>
      </c>
      <c r="G1297" s="9">
        <v>1.076727628928968</v>
      </c>
      <c r="H1297" s="9">
        <v>92.873276749055719</v>
      </c>
    </row>
    <row r="1298" spans="1:8" x14ac:dyDescent="0.25">
      <c r="A1298" s="21"/>
      <c r="B1298" s="5">
        <f>DATE(YEAR(siječanj!B1298),MONTH(siječanj!B1298)+4,DAY(siječanj!B1298))</f>
        <v>45791</v>
      </c>
      <c r="C1298" s="8">
        <v>13.4895833333333</v>
      </c>
      <c r="D1298">
        <v>0.89886543428524734</v>
      </c>
      <c r="E1298" s="6">
        <v>103.16515301960334</v>
      </c>
      <c r="F1298" s="9">
        <v>150.49329125524145</v>
      </c>
      <c r="G1298" s="9">
        <v>1.0588380881038599</v>
      </c>
      <c r="H1298" s="9">
        <v>92.73159007206975</v>
      </c>
    </row>
    <row r="1299" spans="1:8" x14ac:dyDescent="0.25">
      <c r="A1299" s="21"/>
      <c r="B1299" s="5">
        <f>DATE(YEAR(siječanj!B1299),MONTH(siječanj!B1299)+4,DAY(siječanj!B1299))</f>
        <v>45791</v>
      </c>
      <c r="C1299" s="8">
        <v>13.5</v>
      </c>
      <c r="D1299">
        <v>0.89886543428524734</v>
      </c>
      <c r="E1299" s="6">
        <v>101.60357100616531</v>
      </c>
      <c r="F1299" s="9">
        <v>150.49012334187191</v>
      </c>
      <c r="G1299" s="9">
        <v>1.0891042259472086</v>
      </c>
      <c r="H1299" s="9">
        <v>91.327937977388743</v>
      </c>
    </row>
    <row r="1300" spans="1:8" x14ac:dyDescent="0.25">
      <c r="A1300" s="21"/>
      <c r="B1300" s="5">
        <f>DATE(YEAR(siječanj!B1300),MONTH(siječanj!B1300)+4,DAY(siječanj!B1300))</f>
        <v>45791</v>
      </c>
      <c r="C1300" s="8">
        <v>13.5104166666667</v>
      </c>
      <c r="D1300">
        <v>0.89886543428524734</v>
      </c>
      <c r="E1300" s="6">
        <v>100.71495459497083</v>
      </c>
      <c r="F1300" s="9">
        <v>149.86583754524415</v>
      </c>
      <c r="G1300" s="9">
        <v>1.0989654216500284</v>
      </c>
      <c r="H1300" s="9">
        <v>90.529191401027433</v>
      </c>
    </row>
    <row r="1301" spans="1:8" x14ac:dyDescent="0.25">
      <c r="A1301" s="21"/>
      <c r="B1301" s="5">
        <f>DATE(YEAR(siječanj!B1301),MONTH(siječanj!B1301)+4,DAY(siječanj!B1301))</f>
        <v>45791</v>
      </c>
      <c r="C1301" s="8">
        <v>13.5208333333333</v>
      </c>
      <c r="D1301">
        <v>0.89886543428524734</v>
      </c>
      <c r="E1301" s="6">
        <v>100.73625746385046</v>
      </c>
      <c r="F1301" s="9">
        <v>149.45671780643994</v>
      </c>
      <c r="G1301" s="9">
        <v>1.0794416435409087</v>
      </c>
      <c r="H1301" s="9">
        <v>90.548339813514431</v>
      </c>
    </row>
    <row r="1302" spans="1:8" x14ac:dyDescent="0.25">
      <c r="A1302" s="21"/>
      <c r="B1302" s="5">
        <f>DATE(YEAR(siječanj!B1302),MONTH(siječanj!B1302)+4,DAY(siječanj!B1302))</f>
        <v>45791</v>
      </c>
      <c r="C1302" s="8">
        <v>13.53125</v>
      </c>
      <c r="D1302">
        <v>0.89886543428524734</v>
      </c>
      <c r="E1302" s="6">
        <v>99.894331037259761</v>
      </c>
      <c r="F1302" s="9">
        <v>149.27951077575321</v>
      </c>
      <c r="G1302" s="9">
        <v>1.1220034227857123</v>
      </c>
      <c r="H1302" s="9">
        <v>89.791561250440765</v>
      </c>
    </row>
    <row r="1303" spans="1:8" x14ac:dyDescent="0.25">
      <c r="A1303" s="21"/>
      <c r="B1303" s="5">
        <f>DATE(YEAR(siječanj!B1303),MONTH(siječanj!B1303)+4,DAY(siječanj!B1303))</f>
        <v>45791</v>
      </c>
      <c r="C1303" s="8">
        <v>13.5416666666667</v>
      </c>
      <c r="D1303">
        <v>0.89886543428524734</v>
      </c>
      <c r="E1303" s="6">
        <v>97.766038228582872</v>
      </c>
      <c r="F1303" s="9">
        <v>148.77456384162991</v>
      </c>
      <c r="G1303" s="9">
        <v>1.1121900811492438</v>
      </c>
      <c r="H1303" s="9">
        <v>87.878512410683243</v>
      </c>
    </row>
    <row r="1304" spans="1:8" x14ac:dyDescent="0.25">
      <c r="A1304" s="21"/>
      <c r="B1304" s="5">
        <f>DATE(YEAR(siječanj!B1304),MONTH(siječanj!B1304)+4,DAY(siječanj!B1304))</f>
        <v>45791</v>
      </c>
      <c r="C1304" s="8">
        <v>13.5520833333333</v>
      </c>
      <c r="D1304">
        <v>0.89886543428524734</v>
      </c>
      <c r="E1304" s="6">
        <v>96.653518313685765</v>
      </c>
      <c r="F1304" s="9">
        <v>148.37136329176826</v>
      </c>
      <c r="G1304" s="9">
        <v>1.0970832781960098</v>
      </c>
      <c r="H1304" s="9">
        <v>86.878506714228266</v>
      </c>
    </row>
    <row r="1305" spans="1:8" x14ac:dyDescent="0.25">
      <c r="A1305" s="21"/>
      <c r="B1305" s="5">
        <f>DATE(YEAR(siječanj!B1305),MONTH(siječanj!B1305)+4,DAY(siječanj!B1305))</f>
        <v>45791</v>
      </c>
      <c r="C1305" s="8">
        <v>13.5625</v>
      </c>
      <c r="D1305">
        <v>0.89886543428524734</v>
      </c>
      <c r="E1305" s="6">
        <v>96.643778727225651</v>
      </c>
      <c r="F1305" s="9">
        <v>147.79222299707024</v>
      </c>
      <c r="G1305" s="9">
        <v>1.0775371920861723</v>
      </c>
      <c r="H1305" s="9">
        <v>86.869752136615034</v>
      </c>
    </row>
    <row r="1306" spans="1:8" x14ac:dyDescent="0.25">
      <c r="A1306" s="21"/>
      <c r="B1306" s="5">
        <f>DATE(YEAR(siječanj!B1306),MONTH(siječanj!B1306)+4,DAY(siječanj!B1306))</f>
        <v>45791</v>
      </c>
      <c r="C1306" s="8">
        <v>13.5729166666667</v>
      </c>
      <c r="D1306">
        <v>0.89886543428524734</v>
      </c>
      <c r="E1306" s="6">
        <v>96.983737051038176</v>
      </c>
      <c r="F1306" s="9">
        <v>147.26952301496763</v>
      </c>
      <c r="G1306" s="9">
        <v>1.0561229941369474</v>
      </c>
      <c r="H1306" s="9">
        <v>87.17532892298766</v>
      </c>
    </row>
    <row r="1307" spans="1:8" x14ac:dyDescent="0.25">
      <c r="A1307" s="21"/>
      <c r="B1307" s="5">
        <f>DATE(YEAR(siječanj!B1307),MONTH(siječanj!B1307)+4,DAY(siječanj!B1307))</f>
        <v>45791</v>
      </c>
      <c r="C1307" s="8">
        <v>13.5833333333333</v>
      </c>
      <c r="D1307">
        <v>0.89886543428524734</v>
      </c>
      <c r="E1307" s="6">
        <v>99.51110624499546</v>
      </c>
      <c r="F1307" s="9">
        <v>146.00197396673002</v>
      </c>
      <c r="G1307" s="9">
        <v>1.0542908634592236</v>
      </c>
      <c r="H1307" s="9">
        <v>89.447093731113227</v>
      </c>
    </row>
    <row r="1308" spans="1:8" x14ac:dyDescent="0.25">
      <c r="A1308" s="21"/>
      <c r="B1308" s="5">
        <f>DATE(YEAR(siječanj!B1308),MONTH(siječanj!B1308)+4,DAY(siječanj!B1308))</f>
        <v>45791</v>
      </c>
      <c r="C1308" s="8">
        <v>13.59375</v>
      </c>
      <c r="D1308">
        <v>0.89886543428524734</v>
      </c>
      <c r="E1308" s="6">
        <v>101.07589186122151</v>
      </c>
      <c r="F1308" s="9">
        <v>145.45826756683962</v>
      </c>
      <c r="G1308" s="9">
        <v>1.0260630250749201</v>
      </c>
      <c r="H1308" s="9">
        <v>90.853625433605572</v>
      </c>
    </row>
    <row r="1309" spans="1:8" x14ac:dyDescent="0.25">
      <c r="A1309" s="21"/>
      <c r="B1309" s="5">
        <f>DATE(YEAR(siječanj!B1309),MONTH(siječanj!B1309)+4,DAY(siječanj!B1309))</f>
        <v>45791</v>
      </c>
      <c r="C1309" s="8">
        <v>13.6041666666667</v>
      </c>
      <c r="D1309">
        <v>0.89886543428524734</v>
      </c>
      <c r="E1309" s="6">
        <v>101.01570494155685</v>
      </c>
      <c r="F1309" s="9">
        <v>144.77601458904624</v>
      </c>
      <c r="G1309" s="9">
        <v>1.0005592749494669</v>
      </c>
      <c r="H1309" s="9">
        <v>90.799525491922907</v>
      </c>
    </row>
    <row r="1310" spans="1:8" x14ac:dyDescent="0.25">
      <c r="A1310" s="21"/>
      <c r="B1310" s="5">
        <f>DATE(YEAR(siječanj!B1310),MONTH(siječanj!B1310)+4,DAY(siječanj!B1310))</f>
        <v>45791</v>
      </c>
      <c r="C1310" s="8">
        <v>13.6145833333333</v>
      </c>
      <c r="D1310">
        <v>0.89886543428524734</v>
      </c>
      <c r="E1310" s="6">
        <v>103.03175278056382</v>
      </c>
      <c r="F1310" s="9">
        <v>143.46977767367957</v>
      </c>
      <c r="G1310" s="9">
        <v>1.0253837114064672</v>
      </c>
      <c r="H1310" s="9">
        <v>92.611681208271733</v>
      </c>
    </row>
    <row r="1311" spans="1:8" x14ac:dyDescent="0.25">
      <c r="A1311" s="21"/>
      <c r="B1311" s="5">
        <f>DATE(YEAR(siječanj!B1311),MONTH(siječanj!B1311)+4,DAY(siječanj!B1311))</f>
        <v>45791</v>
      </c>
      <c r="C1311" s="8">
        <v>13.625</v>
      </c>
      <c r="D1311">
        <v>0.89886543428524734</v>
      </c>
      <c r="E1311" s="6">
        <v>103.68639226914668</v>
      </c>
      <c r="F1311" s="9">
        <v>140.82584251772994</v>
      </c>
      <c r="G1311" s="9">
        <v>0.99888977640659971</v>
      </c>
      <c r="H1311" s="9">
        <v>93.200114016477045</v>
      </c>
    </row>
    <row r="1312" spans="1:8" x14ac:dyDescent="0.25">
      <c r="A1312" s="21"/>
      <c r="B1312" s="5">
        <f>DATE(YEAR(siječanj!B1312),MONTH(siječanj!B1312)+4,DAY(siječanj!B1312))</f>
        <v>45791</v>
      </c>
      <c r="C1312" s="8">
        <v>13.6354166666667</v>
      </c>
      <c r="D1312">
        <v>0.89886543428524734</v>
      </c>
      <c r="E1312" s="6">
        <v>104.54046643259259</v>
      </c>
      <c r="F1312" s="9">
        <v>138.99298466595658</v>
      </c>
      <c r="G1312" s="9">
        <v>1.0012223972948673</v>
      </c>
      <c r="H1312" s="9">
        <v>93.96781176031466</v>
      </c>
    </row>
    <row r="1313" spans="1:8" x14ac:dyDescent="0.25">
      <c r="A1313" s="21"/>
      <c r="B1313" s="5">
        <f>DATE(YEAR(siječanj!B1313),MONTH(siječanj!B1313)+4,DAY(siječanj!B1313))</f>
        <v>45791</v>
      </c>
      <c r="C1313" s="8">
        <v>13.6458333333333</v>
      </c>
      <c r="D1313">
        <v>0.89886543428524734</v>
      </c>
      <c r="E1313" s="6">
        <v>106.29595754997477</v>
      </c>
      <c r="F1313" s="9">
        <v>137.38172550251463</v>
      </c>
      <c r="G1313" s="9">
        <v>0.98430936918170664</v>
      </c>
      <c r="H1313" s="9">
        <v>95.545762045924292</v>
      </c>
    </row>
    <row r="1314" spans="1:8" x14ac:dyDescent="0.25">
      <c r="A1314" s="21"/>
      <c r="B1314" s="5">
        <f>DATE(YEAR(siječanj!B1314),MONTH(siječanj!B1314)+4,DAY(siječanj!B1314))</f>
        <v>45791</v>
      </c>
      <c r="C1314" s="8">
        <v>13.65625</v>
      </c>
      <c r="D1314">
        <v>0.89886543428524734</v>
      </c>
      <c r="E1314" s="6">
        <v>106.10651605536087</v>
      </c>
      <c r="F1314" s="9">
        <v>135.978775898435</v>
      </c>
      <c r="G1314" s="9">
        <v>0.98838488874482577</v>
      </c>
      <c r="H1314" s="9">
        <v>95.375479634596516</v>
      </c>
    </row>
    <row r="1315" spans="1:8" x14ac:dyDescent="0.25">
      <c r="A1315" s="21"/>
      <c r="B1315" s="5">
        <f>DATE(YEAR(siječanj!B1315),MONTH(siječanj!B1315)+4,DAY(siječanj!B1315))</f>
        <v>45791</v>
      </c>
      <c r="C1315" s="8">
        <v>13.6666666666667</v>
      </c>
      <c r="D1315">
        <v>0.89886543428524734</v>
      </c>
      <c r="E1315" s="6">
        <v>106.21201206219993</v>
      </c>
      <c r="F1315" s="9">
        <v>133.2841595511901</v>
      </c>
      <c r="G1315" s="9">
        <v>1.0005956155632947</v>
      </c>
      <c r="H1315" s="9">
        <v>95.470306348599266</v>
      </c>
    </row>
    <row r="1316" spans="1:8" x14ac:dyDescent="0.25">
      <c r="A1316" s="21"/>
      <c r="B1316" s="5">
        <f>DATE(YEAR(siječanj!B1316),MONTH(siječanj!B1316)+4,DAY(siječanj!B1316))</f>
        <v>45791</v>
      </c>
      <c r="C1316" s="8">
        <v>13.6770833333333</v>
      </c>
      <c r="D1316">
        <v>0.89886543428524734</v>
      </c>
      <c r="E1316" s="6">
        <v>106.88948588840401</v>
      </c>
      <c r="F1316" s="9">
        <v>131.83099339382088</v>
      </c>
      <c r="G1316" s="9">
        <v>1.0202705123547473</v>
      </c>
      <c r="H1316" s="9">
        <v>96.079264153607085</v>
      </c>
    </row>
    <row r="1317" spans="1:8" x14ac:dyDescent="0.25">
      <c r="A1317" s="21"/>
      <c r="B1317" s="5">
        <f>DATE(YEAR(siječanj!B1317),MONTH(siječanj!B1317)+4,DAY(siječanj!B1317))</f>
        <v>45791</v>
      </c>
      <c r="C1317" s="8">
        <v>13.6875</v>
      </c>
      <c r="D1317">
        <v>0.89886543428524734</v>
      </c>
      <c r="E1317" s="6">
        <v>109.44487620544889</v>
      </c>
      <c r="F1317" s="9">
        <v>131.0091775993919</v>
      </c>
      <c r="G1317" s="9">
        <v>1.0701532588256453</v>
      </c>
      <c r="H1317" s="9">
        <v>98.376216180705953</v>
      </c>
    </row>
    <row r="1318" spans="1:8" x14ac:dyDescent="0.25">
      <c r="A1318" s="21"/>
      <c r="B1318" s="5">
        <f>DATE(YEAR(siječanj!B1318),MONTH(siječanj!B1318)+4,DAY(siječanj!B1318))</f>
        <v>45791</v>
      </c>
      <c r="C1318" s="8">
        <v>13.6979166666667</v>
      </c>
      <c r="D1318">
        <v>0.89886543428524734</v>
      </c>
      <c r="E1318" s="6">
        <v>110.51666162738161</v>
      </c>
      <c r="F1318" s="9">
        <v>130.29320738698217</v>
      </c>
      <c r="G1318" s="9">
        <v>1.2126615121816198</v>
      </c>
      <c r="H1318" s="9">
        <v>99.339607049452098</v>
      </c>
    </row>
    <row r="1319" spans="1:8" x14ac:dyDescent="0.25">
      <c r="A1319" s="21"/>
      <c r="B1319" s="5">
        <f>DATE(YEAR(siječanj!B1319),MONTH(siječanj!B1319)+4,DAY(siječanj!B1319))</f>
        <v>45791</v>
      </c>
      <c r="C1319" s="8">
        <v>13.7083333333333</v>
      </c>
      <c r="D1319">
        <v>0.89886543428524734</v>
      </c>
      <c r="E1319" s="6">
        <v>112.08957314146491</v>
      </c>
      <c r="F1319" s="9">
        <v>129.66181263891144</v>
      </c>
      <c r="G1319" s="9">
        <v>1.5772821584449557</v>
      </c>
      <c r="H1319" s="9">
        <v>100.75344284065085</v>
      </c>
    </row>
    <row r="1320" spans="1:8" x14ac:dyDescent="0.25">
      <c r="A1320" s="21"/>
      <c r="B1320" s="5">
        <f>DATE(YEAR(siječanj!B1320),MONTH(siječanj!B1320)+4,DAY(siječanj!B1320))</f>
        <v>45791</v>
      </c>
      <c r="C1320" s="8">
        <v>13.71875</v>
      </c>
      <c r="D1320">
        <v>0.89886543428524734</v>
      </c>
      <c r="E1320" s="6">
        <v>115.23851359015526</v>
      </c>
      <c r="F1320" s="9">
        <v>129.6433010269611</v>
      </c>
      <c r="G1320" s="9">
        <v>2.5714879835898605</v>
      </c>
      <c r="H1320" s="9">
        <v>103.5839165646013</v>
      </c>
    </row>
    <row r="1321" spans="1:8" x14ac:dyDescent="0.25">
      <c r="A1321" s="21"/>
      <c r="B1321" s="5">
        <f>DATE(YEAR(siječanj!B1321),MONTH(siječanj!B1321)+4,DAY(siječanj!B1321))</f>
        <v>45791</v>
      </c>
      <c r="C1321" s="8">
        <v>13.7291666666667</v>
      </c>
      <c r="D1321">
        <v>0.89886543428524734</v>
      </c>
      <c r="E1321" s="6">
        <v>119.38861854353596</v>
      </c>
      <c r="F1321" s="9">
        <v>130.08323589570031</v>
      </c>
      <c r="G1321" s="9">
        <v>6.3429338198140846</v>
      </c>
      <c r="H1321" s="9">
        <v>107.31430245585118</v>
      </c>
    </row>
    <row r="1322" spans="1:8" x14ac:dyDescent="0.25">
      <c r="A1322" s="21"/>
      <c r="B1322" s="5">
        <f>DATE(YEAR(siječanj!B1322),MONTH(siječanj!B1322)+4,DAY(siječanj!B1322))</f>
        <v>45791</v>
      </c>
      <c r="C1322" s="8">
        <v>13.7395833333333</v>
      </c>
      <c r="D1322">
        <v>0.89886543428524734</v>
      </c>
      <c r="E1322" s="6">
        <v>123.89496135326428</v>
      </c>
      <c r="F1322" s="9">
        <v>131.69925220118611</v>
      </c>
      <c r="G1322" s="9">
        <v>21.728950569581755</v>
      </c>
      <c r="H1322" s="9">
        <v>111.36489824255584</v>
      </c>
    </row>
    <row r="1323" spans="1:8" x14ac:dyDescent="0.25">
      <c r="A1323" s="21"/>
      <c r="B1323" s="5">
        <f>DATE(YEAR(siječanj!B1323),MONTH(siječanj!B1323)+4,DAY(siječanj!B1323))</f>
        <v>45791</v>
      </c>
      <c r="C1323" s="8">
        <v>13.75</v>
      </c>
      <c r="D1323">
        <v>0.89886543428524734</v>
      </c>
      <c r="E1323" s="6">
        <v>128.69291720836748</v>
      </c>
      <c r="F1323" s="9">
        <v>133.43593149209423</v>
      </c>
      <c r="G1323" s="9">
        <v>60.61329997881586</v>
      </c>
      <c r="H1323" s="9">
        <v>115.67761491593461</v>
      </c>
    </row>
    <row r="1324" spans="1:8" x14ac:dyDescent="0.25">
      <c r="A1324" s="21"/>
      <c r="B1324" s="5">
        <f>DATE(YEAR(siječanj!B1324),MONTH(siječanj!B1324)+4,DAY(siječanj!B1324))</f>
        <v>45791</v>
      </c>
      <c r="C1324" s="8">
        <v>13.7604166666667</v>
      </c>
      <c r="D1324">
        <v>0.89886543428524734</v>
      </c>
      <c r="E1324" s="6">
        <v>133.0297474291373</v>
      </c>
      <c r="F1324" s="9">
        <v>135.31669094147492</v>
      </c>
      <c r="G1324" s="9">
        <v>119.29485843526882</v>
      </c>
      <c r="H1324" s="9">
        <v>119.57584169574827</v>
      </c>
    </row>
    <row r="1325" spans="1:8" x14ac:dyDescent="0.25">
      <c r="A1325" s="21"/>
      <c r="B1325" s="5">
        <f>DATE(YEAR(siječanj!B1325),MONTH(siječanj!B1325)+4,DAY(siječanj!B1325))</f>
        <v>45791</v>
      </c>
      <c r="C1325" s="8">
        <v>13.7708333333333</v>
      </c>
      <c r="D1325">
        <v>0.89886543428524734</v>
      </c>
      <c r="E1325" s="6">
        <v>137.95030597523126</v>
      </c>
      <c r="F1325" s="9">
        <v>136.53808387250552</v>
      </c>
      <c r="G1325" s="9">
        <v>172.59314822895524</v>
      </c>
      <c r="H1325" s="9">
        <v>123.99876169020899</v>
      </c>
    </row>
    <row r="1326" spans="1:8" x14ac:dyDescent="0.25">
      <c r="A1326" s="21"/>
      <c r="B1326" s="5">
        <f>DATE(YEAR(siječanj!B1326),MONTH(siječanj!B1326)+4,DAY(siječanj!B1326))</f>
        <v>45791</v>
      </c>
      <c r="C1326" s="8">
        <v>13.78125</v>
      </c>
      <c r="D1326">
        <v>0.89886543428524734</v>
      </c>
      <c r="E1326" s="6">
        <v>143.61794687081704</v>
      </c>
      <c r="F1326" s="9">
        <v>137.01943217672192</v>
      </c>
      <c r="G1326" s="9">
        <v>208.7015540612347</v>
      </c>
      <c r="H1326" s="9">
        <v>129.09320818519254</v>
      </c>
    </row>
    <row r="1327" spans="1:8" x14ac:dyDescent="0.25">
      <c r="A1327" s="21"/>
      <c r="B1327" s="5">
        <f>DATE(YEAR(siječanj!B1327),MONTH(siječanj!B1327)+4,DAY(siječanj!B1327))</f>
        <v>45791</v>
      </c>
      <c r="C1327" s="8">
        <v>13.7916666666667</v>
      </c>
      <c r="D1327">
        <v>0.89886543428524734</v>
      </c>
      <c r="E1327" s="6">
        <v>149.21609613400221</v>
      </c>
      <c r="F1327" s="9">
        <v>136.01648859813986</v>
      </c>
      <c r="G1327" s="9">
        <v>219.34794745629011</v>
      </c>
      <c r="H1327" s="9">
        <v>134.12519105383913</v>
      </c>
    </row>
    <row r="1328" spans="1:8" x14ac:dyDescent="0.25">
      <c r="A1328" s="21"/>
      <c r="B1328" s="5">
        <f>DATE(YEAR(siječanj!B1328),MONTH(siječanj!B1328)+4,DAY(siječanj!B1328))</f>
        <v>45791</v>
      </c>
      <c r="C1328" s="8">
        <v>13.8020833333333</v>
      </c>
      <c r="D1328">
        <v>0.89886543428524734</v>
      </c>
      <c r="E1328" s="6">
        <v>155.59646633607233</v>
      </c>
      <c r="F1328" s="9">
        <v>134.83377750910756</v>
      </c>
      <c r="G1328" s="9">
        <v>220.30023119524381</v>
      </c>
      <c r="H1328" s="9">
        <v>139.86028528642353</v>
      </c>
    </row>
    <row r="1329" spans="1:8" x14ac:dyDescent="0.25">
      <c r="A1329" s="21"/>
      <c r="B1329" s="5">
        <f>DATE(YEAR(siječanj!B1329),MONTH(siječanj!B1329)+4,DAY(siječanj!B1329))</f>
        <v>45791</v>
      </c>
      <c r="C1329" s="8">
        <v>13.8125</v>
      </c>
      <c r="D1329">
        <v>0.89886543428524734</v>
      </c>
      <c r="E1329" s="6">
        <v>157.88470550237679</v>
      </c>
      <c r="F1329" s="9">
        <v>133.30809297753325</v>
      </c>
      <c r="G1329" s="9">
        <v>220.874257031268</v>
      </c>
      <c r="H1329" s="9">
        <v>141.91710437839228</v>
      </c>
    </row>
    <row r="1330" spans="1:8" x14ac:dyDescent="0.25">
      <c r="A1330" s="21"/>
      <c r="B1330" s="5">
        <f>DATE(YEAR(siječanj!B1330),MONTH(siječanj!B1330)+4,DAY(siječanj!B1330))</f>
        <v>45791</v>
      </c>
      <c r="C1330" s="8">
        <v>13.8229166666667</v>
      </c>
      <c r="D1330">
        <v>0.89886543428524734</v>
      </c>
      <c r="E1330" s="6">
        <v>157.87806253382496</v>
      </c>
      <c r="F1330" s="9">
        <v>131.24039550950616</v>
      </c>
      <c r="G1330" s="9">
        <v>221.14960338011929</v>
      </c>
      <c r="H1330" s="9">
        <v>141.91113324358</v>
      </c>
    </row>
    <row r="1331" spans="1:8" x14ac:dyDescent="0.25">
      <c r="A1331" s="21"/>
      <c r="B1331" s="5">
        <f>DATE(YEAR(siječanj!B1331),MONTH(siječanj!B1331)+4,DAY(siječanj!B1331))</f>
        <v>45791</v>
      </c>
      <c r="C1331" s="8">
        <v>13.8333333333333</v>
      </c>
      <c r="D1331">
        <v>0.89886543428524734</v>
      </c>
      <c r="E1331" s="6">
        <v>157.78635568926461</v>
      </c>
      <c r="F1331" s="9">
        <v>126.3053226159609</v>
      </c>
      <c r="G1331" s="9">
        <v>221.77957644782546</v>
      </c>
      <c r="H1331" s="9">
        <v>141.82870113091735</v>
      </c>
    </row>
    <row r="1332" spans="1:8" x14ac:dyDescent="0.25">
      <c r="A1332" s="21"/>
      <c r="B1332" s="5">
        <f>DATE(YEAR(siječanj!B1332),MONTH(siječanj!B1332)+4,DAY(siječanj!B1332))</f>
        <v>45791</v>
      </c>
      <c r="C1332" s="8">
        <v>13.84375</v>
      </c>
      <c r="D1332">
        <v>0.89886543428524734</v>
      </c>
      <c r="E1332" s="6">
        <v>156.55470910136779</v>
      </c>
      <c r="F1332" s="9">
        <v>122.95948602849953</v>
      </c>
      <c r="G1332" s="9">
        <v>222.05422366221686</v>
      </c>
      <c r="H1332" s="9">
        <v>140.72161658580151</v>
      </c>
    </row>
    <row r="1333" spans="1:8" x14ac:dyDescent="0.25">
      <c r="A1333" s="21"/>
      <c r="B1333" s="5">
        <f>DATE(YEAR(siječanj!B1333),MONTH(siječanj!B1333)+4,DAY(siječanj!B1333))</f>
        <v>45791</v>
      </c>
      <c r="C1333" s="8">
        <v>13.8541666666667</v>
      </c>
      <c r="D1333">
        <v>0.89886543428524734</v>
      </c>
      <c r="E1333" s="6">
        <v>156.15543063353675</v>
      </c>
      <c r="F1333" s="9">
        <v>120.1926483459994</v>
      </c>
      <c r="G1333" s="9">
        <v>222.52453147329268</v>
      </c>
      <c r="H1333" s="9">
        <v>140.36271897241383</v>
      </c>
    </row>
    <row r="1334" spans="1:8" x14ac:dyDescent="0.25">
      <c r="A1334" s="21"/>
      <c r="B1334" s="5">
        <f>DATE(YEAR(siječanj!B1334),MONTH(siječanj!B1334)+4,DAY(siječanj!B1334))</f>
        <v>45791</v>
      </c>
      <c r="C1334" s="8">
        <v>13.8645833333333</v>
      </c>
      <c r="D1334">
        <v>0.89886543428524734</v>
      </c>
      <c r="E1334" s="6">
        <v>155.34108550330578</v>
      </c>
      <c r="F1334" s="9">
        <v>117.72053254875178</v>
      </c>
      <c r="G1334" s="9">
        <v>222.94460724225374</v>
      </c>
      <c r="H1334" s="9">
        <v>139.63073228327067</v>
      </c>
    </row>
    <row r="1335" spans="1:8" x14ac:dyDescent="0.25">
      <c r="A1335" s="21"/>
      <c r="B1335" s="5">
        <f>DATE(YEAR(siječanj!B1335),MONTH(siječanj!B1335)+4,DAY(siječanj!B1335))</f>
        <v>45791</v>
      </c>
      <c r="C1335" s="8">
        <v>13.875</v>
      </c>
      <c r="D1335">
        <v>0.89886543428524734</v>
      </c>
      <c r="E1335" s="6">
        <v>152.29632257187163</v>
      </c>
      <c r="F1335" s="9">
        <v>113.41794455028149</v>
      </c>
      <c r="G1335" s="9">
        <v>222.7536007523166</v>
      </c>
      <c r="H1335" s="9">
        <v>136.89390012861151</v>
      </c>
    </row>
    <row r="1336" spans="1:8" x14ac:dyDescent="0.25">
      <c r="A1336" s="21"/>
      <c r="B1336" s="5">
        <f>DATE(YEAR(siječanj!B1336),MONTH(siječanj!B1336)+4,DAY(siječanj!B1336))</f>
        <v>45791</v>
      </c>
      <c r="C1336" s="8">
        <v>13.8854166666667</v>
      </c>
      <c r="D1336">
        <v>0.89886543428524734</v>
      </c>
      <c r="E1336" s="6">
        <v>157.49001846896826</v>
      </c>
      <c r="F1336" s="9">
        <v>110.48022682697513</v>
      </c>
      <c r="G1336" s="9">
        <v>222.02943663973784</v>
      </c>
      <c r="H1336" s="9">
        <v>141.56233384670077</v>
      </c>
    </row>
    <row r="1337" spans="1:8" x14ac:dyDescent="0.25">
      <c r="A1337" s="21"/>
      <c r="B1337" s="5">
        <f>DATE(YEAR(siječanj!B1337),MONTH(siječanj!B1337)+4,DAY(siječanj!B1337))</f>
        <v>45791</v>
      </c>
      <c r="C1337" s="8">
        <v>13.8958333333333</v>
      </c>
      <c r="D1337">
        <v>0.89886543428524734</v>
      </c>
      <c r="E1337" s="6">
        <v>159.68471322634264</v>
      </c>
      <c r="F1337" s="9">
        <v>108.44351871558277</v>
      </c>
      <c r="G1337" s="9">
        <v>221.77476617908226</v>
      </c>
      <c r="H1337" s="9">
        <v>143.53506910291165</v>
      </c>
    </row>
    <row r="1338" spans="1:8" x14ac:dyDescent="0.25">
      <c r="A1338" s="21"/>
      <c r="B1338" s="5">
        <f>DATE(YEAR(siječanj!B1338),MONTH(siječanj!B1338)+4,DAY(siječanj!B1338))</f>
        <v>45791</v>
      </c>
      <c r="C1338" s="8">
        <v>13.90625</v>
      </c>
      <c r="D1338">
        <v>0.89886543428524734</v>
      </c>
      <c r="E1338" s="6">
        <v>156.35081672318188</v>
      </c>
      <c r="F1338" s="9">
        <v>106.20505839554394</v>
      </c>
      <c r="G1338" s="9">
        <v>220.81311162204875</v>
      </c>
      <c r="H1338" s="9">
        <v>140.538344774736</v>
      </c>
    </row>
    <row r="1339" spans="1:8" x14ac:dyDescent="0.25">
      <c r="A1339" s="21"/>
      <c r="B1339" s="5">
        <f>DATE(YEAR(siječanj!B1339),MONTH(siječanj!B1339)+4,DAY(siječanj!B1339))</f>
        <v>45791</v>
      </c>
      <c r="C1339" s="8">
        <v>13.9166666666667</v>
      </c>
      <c r="D1339">
        <v>0.89886543428524734</v>
      </c>
      <c r="E1339" s="6">
        <v>151.34757372405312</v>
      </c>
      <c r="F1339" s="9">
        <v>103.49307531162459</v>
      </c>
      <c r="G1339" s="9">
        <v>219.05995278455381</v>
      </c>
      <c r="H1339" s="9">
        <v>136.0411025834895</v>
      </c>
    </row>
    <row r="1340" spans="1:8" x14ac:dyDescent="0.25">
      <c r="A1340" s="21"/>
      <c r="B1340" s="5">
        <f>DATE(YEAR(siječanj!B1340),MONTH(siječanj!B1340)+4,DAY(siječanj!B1340))</f>
        <v>45791</v>
      </c>
      <c r="C1340" s="8">
        <v>13.9270833333333</v>
      </c>
      <c r="D1340">
        <v>0.89886543428524734</v>
      </c>
      <c r="E1340" s="6">
        <v>144.18806830439826</v>
      </c>
      <c r="F1340" s="9">
        <v>101.45922943863123</v>
      </c>
      <c r="G1340" s="9">
        <v>216.64322628036595</v>
      </c>
      <c r="H1340" s="9">
        <v>129.60567063518386</v>
      </c>
    </row>
    <row r="1341" spans="1:8" x14ac:dyDescent="0.25">
      <c r="A1341" s="21"/>
      <c r="B1341" s="5">
        <f>DATE(YEAR(siječanj!B1341),MONTH(siječanj!B1341)+4,DAY(siječanj!B1341))</f>
        <v>45791</v>
      </c>
      <c r="C1341" s="8">
        <v>13.9375</v>
      </c>
      <c r="D1341">
        <v>0.89886543428524734</v>
      </c>
      <c r="E1341" s="6">
        <v>134.19990247619697</v>
      </c>
      <c r="F1341" s="9">
        <v>99.269724340869217</v>
      </c>
      <c r="G1341" s="9">
        <v>215.3083171948366</v>
      </c>
      <c r="H1341" s="9">
        <v>120.62765362030463</v>
      </c>
    </row>
    <row r="1342" spans="1:8" x14ac:dyDescent="0.25">
      <c r="A1342" s="21"/>
      <c r="B1342" s="5">
        <f>DATE(YEAR(siječanj!B1342),MONTH(siječanj!B1342)+4,DAY(siječanj!B1342))</f>
        <v>45791</v>
      </c>
      <c r="C1342" s="8">
        <v>13.9479166666667</v>
      </c>
      <c r="D1342">
        <v>0.89886543428524734</v>
      </c>
      <c r="E1342" s="6">
        <v>122.06584878900301</v>
      </c>
      <c r="F1342" s="9">
        <v>97.002621512903673</v>
      </c>
      <c r="G1342" s="9">
        <v>214.75902985524931</v>
      </c>
      <c r="H1342" s="9">
        <v>109.72077218312452</v>
      </c>
    </row>
    <row r="1343" spans="1:8" x14ac:dyDescent="0.25">
      <c r="A1343" s="21"/>
      <c r="B1343" s="5">
        <f>DATE(YEAR(siječanj!B1343),MONTH(siječanj!B1343)+4,DAY(siječanj!B1343))</f>
        <v>45791</v>
      </c>
      <c r="C1343" s="8">
        <v>13.9583333333333</v>
      </c>
      <c r="D1343">
        <v>0.89886543428524734</v>
      </c>
      <c r="E1343" s="6">
        <v>110.5936511167713</v>
      </c>
      <c r="F1343" s="9">
        <v>93.900308643090966</v>
      </c>
      <c r="G1343" s="9">
        <v>209.99425427665585</v>
      </c>
      <c r="H1343" s="9">
        <v>99.408810240267769</v>
      </c>
    </row>
    <row r="1344" spans="1:8" x14ac:dyDescent="0.25">
      <c r="A1344" s="21"/>
      <c r="B1344" s="5">
        <f>DATE(YEAR(siječanj!B1344),MONTH(siječanj!B1344)+4,DAY(siječanj!B1344))</f>
        <v>45791</v>
      </c>
      <c r="C1344" s="8">
        <v>13.96875</v>
      </c>
      <c r="D1344">
        <v>0.89886543428524734</v>
      </c>
      <c r="E1344" s="6">
        <v>100.5303759593818</v>
      </c>
      <c r="F1344" s="9">
        <v>91.519700564621928</v>
      </c>
      <c r="G1344" s="9">
        <v>208.69091277944909</v>
      </c>
      <c r="H1344" s="9">
        <v>90.363280045588908</v>
      </c>
    </row>
    <row r="1345" spans="1:8" x14ac:dyDescent="0.25">
      <c r="A1345" s="21"/>
      <c r="B1345" s="5">
        <f>DATE(YEAR(siječanj!B1345),MONTH(siječanj!B1345)+4,DAY(siječanj!B1345))</f>
        <v>45791</v>
      </c>
      <c r="C1345" s="8">
        <v>13.9791666666667</v>
      </c>
      <c r="D1345">
        <v>0.89886543428524734</v>
      </c>
      <c r="E1345" s="6">
        <v>91.512027075503653</v>
      </c>
      <c r="F1345" s="9">
        <v>89.522947746795538</v>
      </c>
      <c r="G1345" s="9">
        <v>206.95096750336782</v>
      </c>
      <c r="H1345" s="9">
        <v>82.256997959545899</v>
      </c>
    </row>
    <row r="1346" spans="1:8" ht="15.75" thickBot="1" x14ac:dyDescent="0.3">
      <c r="A1346" s="21"/>
      <c r="B1346" s="5">
        <f>DATE(YEAR(siječanj!B1346),MONTH(siječanj!B1346)+4,DAY(siječanj!B1346))</f>
        <v>45791</v>
      </c>
      <c r="C1346" s="8">
        <v>13.9895833333333</v>
      </c>
      <c r="D1346">
        <v>0.89886543428524734</v>
      </c>
      <c r="E1346" s="6">
        <v>83.688031633523138</v>
      </c>
      <c r="F1346" s="9">
        <v>87.734017999184772</v>
      </c>
      <c r="G1346" s="9">
        <v>206.4601481536136</v>
      </c>
      <c r="H1346" s="9">
        <v>75.224278898744288</v>
      </c>
    </row>
    <row r="1347" spans="1:8" x14ac:dyDescent="0.25">
      <c r="A1347" s="20">
        <f t="shared" ref="A1347" si="12">A1251+1</f>
        <v>135</v>
      </c>
      <c r="B1347" s="5">
        <f>DATE(YEAR(siječanj!B1347),MONTH(siječanj!B1347)+4,DAY(siječanj!B1347))</f>
        <v>45792</v>
      </c>
      <c r="C1347" s="8">
        <v>14</v>
      </c>
      <c r="D1347">
        <v>0.89900295338514891</v>
      </c>
      <c r="E1347" s="6">
        <v>82.15396949919905</v>
      </c>
      <c r="F1347" s="10">
        <v>85.4224085428108</v>
      </c>
      <c r="G1347" s="10">
        <v>284.33304189891811</v>
      </c>
      <c r="H1347" s="9">
        <v>73.856661212093385</v>
      </c>
    </row>
    <row r="1348" spans="1:8" x14ac:dyDescent="0.25">
      <c r="A1348" s="21"/>
      <c r="B1348" s="5">
        <f>DATE(YEAR(siječanj!B1348),MONTH(siječanj!B1348)+4,DAY(siječanj!B1348))</f>
        <v>45792</v>
      </c>
      <c r="C1348" s="8">
        <v>14.0104166666667</v>
      </c>
      <c r="D1348">
        <v>0.89900295338514891</v>
      </c>
      <c r="E1348" s="6">
        <v>77.263600501209055</v>
      </c>
      <c r="F1348" s="10">
        <v>83.837795720243363</v>
      </c>
      <c r="G1348" s="10">
        <v>281.54073993701979</v>
      </c>
      <c r="H1348" s="9">
        <v>69.460205039757213</v>
      </c>
    </row>
    <row r="1349" spans="1:8" x14ac:dyDescent="0.25">
      <c r="A1349" s="21"/>
      <c r="B1349" s="5">
        <f>DATE(YEAR(siječanj!B1349),MONTH(siječanj!B1349)+4,DAY(siječanj!B1349))</f>
        <v>45792</v>
      </c>
      <c r="C1349" s="8">
        <v>14.0208333333333</v>
      </c>
      <c r="D1349">
        <v>0.89900295338514891</v>
      </c>
      <c r="E1349" s="6">
        <v>72.445678097622363</v>
      </c>
      <c r="F1349" s="10">
        <v>82.554359770039454</v>
      </c>
      <c r="G1349" s="10">
        <v>281.09966250870787</v>
      </c>
      <c r="H1349" s="9">
        <v>65.128878569752302</v>
      </c>
    </row>
    <row r="1350" spans="1:8" x14ac:dyDescent="0.25">
      <c r="A1350" s="21"/>
      <c r="B1350" s="5">
        <f>DATE(YEAR(siječanj!B1350),MONTH(siječanj!B1350)+4,DAY(siječanj!B1350))</f>
        <v>45792</v>
      </c>
      <c r="C1350" s="8">
        <v>14.03125</v>
      </c>
      <c r="D1350">
        <v>0.89900295338514891</v>
      </c>
      <c r="E1350" s="6">
        <v>68.650501426413129</v>
      </c>
      <c r="F1350" s="10">
        <v>81.480437423715429</v>
      </c>
      <c r="G1350" s="10">
        <v>280.24437559089131</v>
      </c>
      <c r="H1350" s="9">
        <v>61.717003533716777</v>
      </c>
    </row>
    <row r="1351" spans="1:8" x14ac:dyDescent="0.25">
      <c r="A1351" s="21"/>
      <c r="B1351" s="5">
        <f>DATE(YEAR(siječanj!B1351),MONTH(siječanj!B1351)+4,DAY(siječanj!B1351))</f>
        <v>45792</v>
      </c>
      <c r="C1351" s="8">
        <v>14.0416666666667</v>
      </c>
      <c r="D1351">
        <v>0.89900295338514891</v>
      </c>
      <c r="E1351" s="6">
        <v>66.041861366674723</v>
      </c>
      <c r="F1351" s="10">
        <v>78.9161256191733</v>
      </c>
      <c r="G1351" s="10">
        <v>274.79432196590392</v>
      </c>
      <c r="H1351" s="9">
        <v>59.371828415693145</v>
      </c>
    </row>
    <row r="1352" spans="1:8" x14ac:dyDescent="0.25">
      <c r="A1352" s="21"/>
      <c r="B1352" s="5">
        <f>DATE(YEAR(siječanj!B1352),MONTH(siječanj!B1352)+4,DAY(siječanj!B1352))</f>
        <v>45792</v>
      </c>
      <c r="C1352" s="8">
        <v>14.0520833333333</v>
      </c>
      <c r="D1352">
        <v>0.89900295338514891</v>
      </c>
      <c r="E1352" s="6">
        <v>63.792716258511845</v>
      </c>
      <c r="F1352" s="10">
        <v>78.960791707613566</v>
      </c>
      <c r="G1352" s="10">
        <v>278.01082351776995</v>
      </c>
      <c r="H1352" s="9">
        <v>57.349840320862953</v>
      </c>
    </row>
    <row r="1353" spans="1:8" x14ac:dyDescent="0.25">
      <c r="A1353" s="21"/>
      <c r="B1353" s="5">
        <f>DATE(YEAR(siječanj!B1353),MONTH(siječanj!B1353)+4,DAY(siječanj!B1353))</f>
        <v>45792</v>
      </c>
      <c r="C1353" s="8">
        <v>14.0625</v>
      </c>
      <c r="D1353">
        <v>0.89900295338514891</v>
      </c>
      <c r="E1353" s="6">
        <v>62.141238218663325</v>
      </c>
      <c r="F1353" s="10">
        <v>78.470020292380724</v>
      </c>
      <c r="G1353" s="10">
        <v>278.02273711509622</v>
      </c>
      <c r="H1353" s="9">
        <v>55.865156685588417</v>
      </c>
    </row>
    <row r="1354" spans="1:8" x14ac:dyDescent="0.25">
      <c r="A1354" s="21"/>
      <c r="B1354" s="5">
        <f>DATE(YEAR(siječanj!B1354),MONTH(siječanj!B1354)+4,DAY(siječanj!B1354))</f>
        <v>45792</v>
      </c>
      <c r="C1354" s="8">
        <v>14.0729166666667</v>
      </c>
      <c r="D1354">
        <v>0.89900295338514891</v>
      </c>
      <c r="E1354" s="6">
        <v>60.728227494573652</v>
      </c>
      <c r="F1354" s="10">
        <v>77.977301934042131</v>
      </c>
      <c r="G1354" s="10">
        <v>278.18272931193525</v>
      </c>
      <c r="H1354" s="9">
        <v>54.594855871466912</v>
      </c>
    </row>
    <row r="1355" spans="1:8" x14ac:dyDescent="0.25">
      <c r="A1355" s="21"/>
      <c r="B1355" s="5">
        <f>DATE(YEAR(siječanj!B1355),MONTH(siječanj!B1355)+4,DAY(siječanj!B1355))</f>
        <v>45792</v>
      </c>
      <c r="C1355" s="8">
        <v>14.0833333333333</v>
      </c>
      <c r="D1355">
        <v>0.89900295338514891</v>
      </c>
      <c r="E1355" s="6">
        <v>60.434238988628067</v>
      </c>
      <c r="F1355" s="10">
        <v>77.620453819014614</v>
      </c>
      <c r="G1355" s="10">
        <v>277.16338498414751</v>
      </c>
      <c r="H1355" s="9">
        <v>54.330559336360544</v>
      </c>
    </row>
    <row r="1356" spans="1:8" x14ac:dyDescent="0.25">
      <c r="A1356" s="21"/>
      <c r="B1356" s="5">
        <f>DATE(YEAR(siječanj!B1356),MONTH(siječanj!B1356)+4,DAY(siječanj!B1356))</f>
        <v>45792</v>
      </c>
      <c r="C1356" s="8">
        <v>14.09375</v>
      </c>
      <c r="D1356">
        <v>0.89900295338514891</v>
      </c>
      <c r="E1356" s="6">
        <v>59.915548554784664</v>
      </c>
      <c r="F1356" s="10">
        <v>77.252241868509145</v>
      </c>
      <c r="G1356" s="10">
        <v>277.34686231822207</v>
      </c>
      <c r="H1356" s="9">
        <v>53.864255104442705</v>
      </c>
    </row>
    <row r="1357" spans="1:8" x14ac:dyDescent="0.25">
      <c r="A1357" s="21"/>
      <c r="B1357" s="5">
        <f>DATE(YEAR(siječanj!B1357),MONTH(siječanj!B1357)+4,DAY(siječanj!B1357))</f>
        <v>45792</v>
      </c>
      <c r="C1357" s="8">
        <v>14.1041666666667</v>
      </c>
      <c r="D1357">
        <v>0.89900295338514891</v>
      </c>
      <c r="E1357" s="6">
        <v>59.135934877043262</v>
      </c>
      <c r="F1357" s="10">
        <v>76.96936947413036</v>
      </c>
      <c r="G1357" s="10">
        <v>277.21490029394437</v>
      </c>
      <c r="H1357" s="9">
        <v>53.163380105653722</v>
      </c>
    </row>
    <row r="1358" spans="1:8" x14ac:dyDescent="0.25">
      <c r="A1358" s="21"/>
      <c r="B1358" s="5">
        <f>DATE(YEAR(siječanj!B1358),MONTH(siječanj!B1358)+4,DAY(siječanj!B1358))</f>
        <v>45792</v>
      </c>
      <c r="C1358" s="8">
        <v>14.1145833333333</v>
      </c>
      <c r="D1358">
        <v>0.89900295338514891</v>
      </c>
      <c r="E1358" s="6">
        <v>58.822807964831483</v>
      </c>
      <c r="F1358" s="10">
        <v>76.910419316385997</v>
      </c>
      <c r="G1358" s="10">
        <v>277.44575578642196</v>
      </c>
      <c r="H1358" s="9">
        <v>52.881878086790962</v>
      </c>
    </row>
    <row r="1359" spans="1:8" x14ac:dyDescent="0.25">
      <c r="A1359" s="21"/>
      <c r="B1359" s="5">
        <f>DATE(YEAR(siječanj!B1359),MONTH(siječanj!B1359)+4,DAY(siječanj!B1359))</f>
        <v>45792</v>
      </c>
      <c r="C1359" s="8">
        <v>14.125</v>
      </c>
      <c r="D1359">
        <v>0.89900295338514891</v>
      </c>
      <c r="E1359" s="6">
        <v>58.615192909070593</v>
      </c>
      <c r="F1359" s="10">
        <v>76.786194072944141</v>
      </c>
      <c r="G1359" s="10">
        <v>277.08354563699589</v>
      </c>
      <c r="H1359" s="9">
        <v>52.695231538494703</v>
      </c>
    </row>
    <row r="1360" spans="1:8" x14ac:dyDescent="0.25">
      <c r="A1360" s="21"/>
      <c r="B1360" s="5">
        <f>DATE(YEAR(siječanj!B1360),MONTH(siječanj!B1360)+4,DAY(siječanj!B1360))</f>
        <v>45792</v>
      </c>
      <c r="C1360" s="8">
        <v>14.1354166666667</v>
      </c>
      <c r="D1360">
        <v>0.89900295338514891</v>
      </c>
      <c r="E1360" s="6">
        <v>58.54952400491954</v>
      </c>
      <c r="F1360" s="10">
        <v>76.708182110725204</v>
      </c>
      <c r="G1360" s="10">
        <v>276.82852379803347</v>
      </c>
      <c r="H1360" s="9">
        <v>52.63619499971734</v>
      </c>
    </row>
    <row r="1361" spans="1:8" x14ac:dyDescent="0.25">
      <c r="A1361" s="21"/>
      <c r="B1361" s="5">
        <f>DATE(YEAR(siječanj!B1361),MONTH(siječanj!B1361)+4,DAY(siječanj!B1361))</f>
        <v>45792</v>
      </c>
      <c r="C1361" s="8">
        <v>14.1458333333333</v>
      </c>
      <c r="D1361">
        <v>0.89900295338514891</v>
      </c>
      <c r="E1361" s="6">
        <v>59.028338796638742</v>
      </c>
      <c r="F1361" s="10">
        <v>76.544763684356326</v>
      </c>
      <c r="G1361" s="10">
        <v>277.10190191682921</v>
      </c>
      <c r="H1361" s="9">
        <v>53.066650911597399</v>
      </c>
    </row>
    <row r="1362" spans="1:8" x14ac:dyDescent="0.25">
      <c r="A1362" s="21"/>
      <c r="B1362" s="5">
        <f>DATE(YEAR(siječanj!B1362),MONTH(siječanj!B1362)+4,DAY(siječanj!B1362))</f>
        <v>45792</v>
      </c>
      <c r="C1362" s="8">
        <v>14.15625</v>
      </c>
      <c r="D1362">
        <v>0.89900295338514891</v>
      </c>
      <c r="E1362" s="6">
        <v>60.233953387730722</v>
      </c>
      <c r="F1362" s="10">
        <v>76.829312717445546</v>
      </c>
      <c r="G1362" s="10">
        <v>277.28021562668135</v>
      </c>
      <c r="H1362" s="9">
        <v>54.150501989633312</v>
      </c>
    </row>
    <row r="1363" spans="1:8" x14ac:dyDescent="0.25">
      <c r="A1363" s="21"/>
      <c r="B1363" s="5">
        <f>DATE(YEAR(siječanj!B1363),MONTH(siječanj!B1363)+4,DAY(siječanj!B1363))</f>
        <v>45792</v>
      </c>
      <c r="C1363" s="8">
        <v>14.1666666666667</v>
      </c>
      <c r="D1363">
        <v>0.89900295338514891</v>
      </c>
      <c r="E1363" s="6">
        <v>62.380548535650561</v>
      </c>
      <c r="F1363" s="10">
        <v>77.218205204552575</v>
      </c>
      <c r="G1363" s="10">
        <v>280.64032298157366</v>
      </c>
      <c r="H1363" s="9">
        <v>56.080297367335483</v>
      </c>
    </row>
    <row r="1364" spans="1:8" x14ac:dyDescent="0.25">
      <c r="A1364" s="21"/>
      <c r="B1364" s="5">
        <f>DATE(YEAR(siječanj!B1364),MONTH(siječanj!B1364)+4,DAY(siječanj!B1364))</f>
        <v>45792</v>
      </c>
      <c r="C1364" s="8">
        <v>14.1770833333333</v>
      </c>
      <c r="D1364">
        <v>0.89900295338514891</v>
      </c>
      <c r="E1364" s="6">
        <v>64.56880636942671</v>
      </c>
      <c r="F1364" s="10">
        <v>77.417942149811097</v>
      </c>
      <c r="G1364" s="10">
        <v>282.57638349108873</v>
      </c>
      <c r="H1364" s="9">
        <v>58.047547622668425</v>
      </c>
    </row>
    <row r="1365" spans="1:8" x14ac:dyDescent="0.25">
      <c r="A1365" s="21"/>
      <c r="B1365" s="5">
        <f>DATE(YEAR(siječanj!B1365),MONTH(siječanj!B1365)+4,DAY(siječanj!B1365))</f>
        <v>45792</v>
      </c>
      <c r="C1365" s="8">
        <v>14.1875</v>
      </c>
      <c r="D1365">
        <v>0.89900295338514891</v>
      </c>
      <c r="E1365" s="6">
        <v>67.104446088949047</v>
      </c>
      <c r="F1365" s="10">
        <v>77.68243061041602</v>
      </c>
      <c r="G1365" s="10">
        <v>291.36742752918184</v>
      </c>
      <c r="H1365" s="9">
        <v>60.327095219239695</v>
      </c>
    </row>
    <row r="1366" spans="1:8" x14ac:dyDescent="0.25">
      <c r="A1366" s="21"/>
      <c r="B1366" s="5">
        <f>DATE(YEAR(siječanj!B1366),MONTH(siječanj!B1366)+4,DAY(siječanj!B1366))</f>
        <v>45792</v>
      </c>
      <c r="C1366" s="8">
        <v>14.1979166666667</v>
      </c>
      <c r="D1366">
        <v>0.89900295338514891</v>
      </c>
      <c r="E1366" s="6">
        <v>70.871341109076511</v>
      </c>
      <c r="F1366" s="10">
        <v>78.275055958705352</v>
      </c>
      <c r="G1366" s="10">
        <v>290.80362132241976</v>
      </c>
      <c r="H1366" s="9">
        <v>63.713544967426095</v>
      </c>
    </row>
    <row r="1367" spans="1:8" x14ac:dyDescent="0.25">
      <c r="A1367" s="21"/>
      <c r="B1367" s="5">
        <f>DATE(YEAR(siječanj!B1367),MONTH(siječanj!B1367)+4,DAY(siječanj!B1367))</f>
        <v>45792</v>
      </c>
      <c r="C1367" s="8">
        <v>14.2083333333333</v>
      </c>
      <c r="D1367">
        <v>0.89900295338514891</v>
      </c>
      <c r="E1367" s="6">
        <v>73.984964660240863</v>
      </c>
      <c r="F1367" s="10">
        <v>79.484227961355714</v>
      </c>
      <c r="G1367" s="10">
        <v>268.29076115385629</v>
      </c>
      <c r="H1367" s="9">
        <v>66.512701735652399</v>
      </c>
    </row>
    <row r="1368" spans="1:8" x14ac:dyDescent="0.25">
      <c r="A1368" s="21"/>
      <c r="B1368" s="5">
        <f>DATE(YEAR(siječanj!B1368),MONTH(siječanj!B1368)+4,DAY(siječanj!B1368))</f>
        <v>45792</v>
      </c>
      <c r="C1368" s="8">
        <v>14.21875</v>
      </c>
      <c r="D1368">
        <v>0.89900295338514891</v>
      </c>
      <c r="E1368" s="6">
        <v>77.455857283121546</v>
      </c>
      <c r="F1368" s="10">
        <v>80.552080946273549</v>
      </c>
      <c r="G1368" s="10">
        <v>188.40725833736334</v>
      </c>
      <c r="H1368" s="9">
        <v>69.633044454504869</v>
      </c>
    </row>
    <row r="1369" spans="1:8" x14ac:dyDescent="0.25">
      <c r="A1369" s="21"/>
      <c r="B1369" s="5">
        <f>DATE(YEAR(siječanj!B1369),MONTH(siječanj!B1369)+4,DAY(siječanj!B1369))</f>
        <v>45792</v>
      </c>
      <c r="C1369" s="8">
        <v>14.2291666666667</v>
      </c>
      <c r="D1369">
        <v>0.89900295338514891</v>
      </c>
      <c r="E1369" s="6">
        <v>81.699284750866923</v>
      </c>
      <c r="F1369" s="10">
        <v>82.084598448584401</v>
      </c>
      <c r="G1369" s="10">
        <v>86.414227385896183</v>
      </c>
      <c r="H1369" s="9">
        <v>73.447898280483628</v>
      </c>
    </row>
    <row r="1370" spans="1:8" x14ac:dyDescent="0.25">
      <c r="A1370" s="21"/>
      <c r="B1370" s="5">
        <f>DATE(YEAR(siječanj!B1370),MONTH(siječanj!B1370)+4,DAY(siječanj!B1370))</f>
        <v>45792</v>
      </c>
      <c r="C1370" s="8">
        <v>14.2395833333333</v>
      </c>
      <c r="D1370">
        <v>0.89900295338514891</v>
      </c>
      <c r="E1370" s="6">
        <v>86.313541623836784</v>
      </c>
      <c r="F1370" s="10">
        <v>85.075168661027874</v>
      </c>
      <c r="G1370" s="10">
        <v>36.422999556726197</v>
      </c>
      <c r="H1370" s="9">
        <v>77.596128836961256</v>
      </c>
    </row>
    <row r="1371" spans="1:8" x14ac:dyDescent="0.25">
      <c r="A1371" s="21"/>
      <c r="B1371" s="5">
        <f>DATE(YEAR(siječanj!B1371),MONTH(siječanj!B1371)+4,DAY(siječanj!B1371))</f>
        <v>45792</v>
      </c>
      <c r="C1371" s="8">
        <v>14.25</v>
      </c>
      <c r="D1371">
        <v>0.89900295338514891</v>
      </c>
      <c r="E1371" s="6">
        <v>88.72510959147327</v>
      </c>
      <c r="F1371" s="10">
        <v>89.337986727243916</v>
      </c>
      <c r="G1371" s="10">
        <v>14.923589086773937</v>
      </c>
      <c r="H1371" s="9">
        <v>79.764135562155474</v>
      </c>
    </row>
    <row r="1372" spans="1:8" x14ac:dyDescent="0.25">
      <c r="A1372" s="21"/>
      <c r="B1372" s="5">
        <f>DATE(YEAR(siječanj!B1372),MONTH(siječanj!B1372)+4,DAY(siječanj!B1372))</f>
        <v>45792</v>
      </c>
      <c r="C1372" s="8">
        <v>14.2604166666667</v>
      </c>
      <c r="D1372">
        <v>0.89900295338514891</v>
      </c>
      <c r="E1372" s="6">
        <v>89.66868651283653</v>
      </c>
      <c r="F1372" s="10">
        <v>92.843384823235823</v>
      </c>
      <c r="G1372" s="10">
        <v>7.207131688373372</v>
      </c>
      <c r="H1372" s="9">
        <v>80.612414001207114</v>
      </c>
    </row>
    <row r="1373" spans="1:8" x14ac:dyDescent="0.25">
      <c r="A1373" s="21"/>
      <c r="B1373" s="5">
        <f>DATE(YEAR(siječanj!B1373),MONTH(siječanj!B1373)+4,DAY(siječanj!B1373))</f>
        <v>45792</v>
      </c>
      <c r="C1373" s="8">
        <v>14.2708333333333</v>
      </c>
      <c r="D1373">
        <v>0.89900295338514891</v>
      </c>
      <c r="E1373" s="6">
        <v>92.821505163417783</v>
      </c>
      <c r="F1373" s="10">
        <v>97.801983913606819</v>
      </c>
      <c r="G1373" s="10">
        <v>4.378916290683911</v>
      </c>
      <c r="H1373" s="9">
        <v>83.446807279567437</v>
      </c>
    </row>
    <row r="1374" spans="1:8" x14ac:dyDescent="0.25">
      <c r="A1374" s="21"/>
      <c r="B1374" s="5">
        <f>DATE(YEAR(siječanj!B1374),MONTH(siječanj!B1374)+4,DAY(siječanj!B1374))</f>
        <v>45792</v>
      </c>
      <c r="C1374" s="8">
        <v>14.28125</v>
      </c>
      <c r="D1374">
        <v>0.89900295338514891</v>
      </c>
      <c r="E1374" s="6">
        <v>93.621031897202826</v>
      </c>
      <c r="F1374" s="10">
        <v>105.94547390696877</v>
      </c>
      <c r="G1374" s="10">
        <v>3.1449573986540922</v>
      </c>
      <c r="H1374" s="9">
        <v>84.165584174550574</v>
      </c>
    </row>
    <row r="1375" spans="1:8" x14ac:dyDescent="0.25">
      <c r="A1375" s="21"/>
      <c r="B1375" s="5">
        <f>DATE(YEAR(siječanj!B1375),MONTH(siječanj!B1375)+4,DAY(siječanj!B1375))</f>
        <v>45792</v>
      </c>
      <c r="C1375" s="8">
        <v>14.2916666666667</v>
      </c>
      <c r="D1375">
        <v>0.89900295338514891</v>
      </c>
      <c r="E1375" s="6">
        <v>93.379790899376417</v>
      </c>
      <c r="F1375" s="10">
        <v>116.0883636397094</v>
      </c>
      <c r="G1375" s="10">
        <v>2.4786771199542521</v>
      </c>
      <c r="H1375" s="9">
        <v>83.948707805027055</v>
      </c>
    </row>
    <row r="1376" spans="1:8" x14ac:dyDescent="0.25">
      <c r="A1376" s="21"/>
      <c r="B1376" s="5">
        <f>DATE(YEAR(siječanj!B1376),MONTH(siječanj!B1376)+4,DAY(siječanj!B1376))</f>
        <v>45792</v>
      </c>
      <c r="C1376" s="8">
        <v>14.3020833333333</v>
      </c>
      <c r="D1376">
        <v>0.89900295338514891</v>
      </c>
      <c r="E1376" s="6">
        <v>92.995468521493962</v>
      </c>
      <c r="F1376" s="10">
        <v>120.19558116059002</v>
      </c>
      <c r="G1376" s="10">
        <v>2.01147700617366</v>
      </c>
      <c r="H1376" s="9">
        <v>83.603200852258723</v>
      </c>
    </row>
    <row r="1377" spans="1:8" x14ac:dyDescent="0.25">
      <c r="A1377" s="21"/>
      <c r="B1377" s="5">
        <f>DATE(YEAR(siječanj!B1377),MONTH(siječanj!B1377)+4,DAY(siječanj!B1377))</f>
        <v>45792</v>
      </c>
      <c r="C1377" s="8">
        <v>14.3125</v>
      </c>
      <c r="D1377">
        <v>0.89900295338514891</v>
      </c>
      <c r="E1377" s="6">
        <v>93.885338042622507</v>
      </c>
      <c r="F1377" s="10">
        <v>125.14690095942201</v>
      </c>
      <c r="G1377" s="10">
        <v>1.8484944299781223</v>
      </c>
      <c r="H1377" s="9">
        <v>84.403196179880709</v>
      </c>
    </row>
    <row r="1378" spans="1:8" x14ac:dyDescent="0.25">
      <c r="A1378" s="21"/>
      <c r="B1378" s="5">
        <f>DATE(YEAR(siječanj!B1378),MONTH(siječanj!B1378)+4,DAY(siječanj!B1378))</f>
        <v>45792</v>
      </c>
      <c r="C1378" s="8">
        <v>14.3229166666667</v>
      </c>
      <c r="D1378">
        <v>0.89900295338514891</v>
      </c>
      <c r="E1378" s="6">
        <v>95.582141019257264</v>
      </c>
      <c r="F1378" s="10">
        <v>131.85664156741535</v>
      </c>
      <c r="G1378" s="10">
        <v>1.8566755095957215</v>
      </c>
      <c r="H1378" s="9">
        <v>85.928627067188074</v>
      </c>
    </row>
    <row r="1379" spans="1:8" x14ac:dyDescent="0.25">
      <c r="A1379" s="21"/>
      <c r="B1379" s="5">
        <f>DATE(YEAR(siječanj!B1379),MONTH(siječanj!B1379)+4,DAY(siječanj!B1379))</f>
        <v>45792</v>
      </c>
      <c r="C1379" s="8">
        <v>14.3333333333333</v>
      </c>
      <c r="D1379">
        <v>0.89900295338514891</v>
      </c>
      <c r="E1379" s="6">
        <v>96.429308714354931</v>
      </c>
      <c r="F1379" s="10">
        <v>140.55815034145525</v>
      </c>
      <c r="G1379" s="10">
        <v>1.7993058039486598</v>
      </c>
      <c r="H1379" s="9">
        <v>86.690233327093367</v>
      </c>
    </row>
    <row r="1380" spans="1:8" x14ac:dyDescent="0.25">
      <c r="A1380" s="21"/>
      <c r="B1380" s="5">
        <f>DATE(YEAR(siječanj!B1380),MONTH(siječanj!B1380)+4,DAY(siječanj!B1380))</f>
        <v>45792</v>
      </c>
      <c r="C1380" s="8">
        <v>14.34375</v>
      </c>
      <c r="D1380">
        <v>0.89900295338514891</v>
      </c>
      <c r="E1380" s="6">
        <v>98.129170666069896</v>
      </c>
      <c r="F1380" s="10">
        <v>144.42991541428168</v>
      </c>
      <c r="G1380" s="10">
        <v>1.7779823633838867</v>
      </c>
      <c r="H1380" s="9">
        <v>88.218414242032154</v>
      </c>
    </row>
    <row r="1381" spans="1:8" x14ac:dyDescent="0.25">
      <c r="A1381" s="21"/>
      <c r="B1381" s="5">
        <f>DATE(YEAR(siječanj!B1381),MONTH(siječanj!B1381)+4,DAY(siječanj!B1381))</f>
        <v>45792</v>
      </c>
      <c r="C1381" s="8">
        <v>14.3541666666667</v>
      </c>
      <c r="D1381">
        <v>0.89900295338514891</v>
      </c>
      <c r="E1381" s="6">
        <v>98.882896974714271</v>
      </c>
      <c r="F1381" s="10">
        <v>146.97574329472639</v>
      </c>
      <c r="G1381" s="10">
        <v>1.5647695953224929</v>
      </c>
      <c r="H1381" s="9">
        <v>88.896016419547536</v>
      </c>
    </row>
    <row r="1382" spans="1:8" x14ac:dyDescent="0.25">
      <c r="A1382" s="21"/>
      <c r="B1382" s="5">
        <f>DATE(YEAR(siječanj!B1382),MONTH(siječanj!B1382)+4,DAY(siječanj!B1382))</f>
        <v>45792</v>
      </c>
      <c r="C1382" s="8">
        <v>14.3645833333333</v>
      </c>
      <c r="D1382">
        <v>0.89900295338514891</v>
      </c>
      <c r="E1382" s="6">
        <v>100.57030806574809</v>
      </c>
      <c r="F1382" s="10">
        <v>149.53741762718732</v>
      </c>
      <c r="G1382" s="10">
        <v>1.5260982790257087</v>
      </c>
      <c r="H1382" s="9">
        <v>90.413003973961793</v>
      </c>
    </row>
    <row r="1383" spans="1:8" x14ac:dyDescent="0.25">
      <c r="A1383" s="21"/>
      <c r="B1383" s="5">
        <f>DATE(YEAR(siječanj!B1383),MONTH(siječanj!B1383)+4,DAY(siječanj!B1383))</f>
        <v>45792</v>
      </c>
      <c r="C1383" s="8">
        <v>14.375</v>
      </c>
      <c r="D1383">
        <v>0.89900295338514891</v>
      </c>
      <c r="E1383" s="6">
        <v>102.11654864555027</v>
      </c>
      <c r="F1383" s="10">
        <v>152.59587569368136</v>
      </c>
      <c r="G1383" s="10">
        <v>1.4927862530113989</v>
      </c>
      <c r="H1383" s="9">
        <v>91.803078821847919</v>
      </c>
    </row>
    <row r="1384" spans="1:8" x14ac:dyDescent="0.25">
      <c r="A1384" s="21"/>
      <c r="B1384" s="5">
        <f>DATE(YEAR(siječanj!B1384),MONTH(siječanj!B1384)+4,DAY(siječanj!B1384))</f>
        <v>45792</v>
      </c>
      <c r="C1384" s="8">
        <v>14.3854166666667</v>
      </c>
      <c r="D1384">
        <v>0.89900295338514891</v>
      </c>
      <c r="E1384" s="6">
        <v>103.93632479785195</v>
      </c>
      <c r="F1384" s="10">
        <v>154.35864502203967</v>
      </c>
      <c r="G1384" s="10">
        <v>1.4038691458683146</v>
      </c>
      <c r="H1384" s="9">
        <v>93.439062957266998</v>
      </c>
    </row>
    <row r="1385" spans="1:8" x14ac:dyDescent="0.25">
      <c r="A1385" s="21"/>
      <c r="B1385" s="5">
        <f>DATE(YEAR(siječanj!B1385),MONTH(siječanj!B1385)+4,DAY(siječanj!B1385))</f>
        <v>45792</v>
      </c>
      <c r="C1385" s="8">
        <v>14.3958333333333</v>
      </c>
      <c r="D1385">
        <v>0.89900295338514891</v>
      </c>
      <c r="E1385" s="6">
        <v>104.6055895157368</v>
      </c>
      <c r="F1385" s="10">
        <v>154.80904371411808</v>
      </c>
      <c r="G1385" s="10">
        <v>1.3686606629606193</v>
      </c>
      <c r="H1385" s="9">
        <v>94.040733915241944</v>
      </c>
    </row>
    <row r="1386" spans="1:8" x14ac:dyDescent="0.25">
      <c r="A1386" s="21"/>
      <c r="B1386" s="5">
        <f>DATE(YEAR(siječanj!B1386),MONTH(siječanj!B1386)+4,DAY(siječanj!B1386))</f>
        <v>45792</v>
      </c>
      <c r="C1386" s="8">
        <v>14.40625</v>
      </c>
      <c r="D1386">
        <v>0.89900295338514891</v>
      </c>
      <c r="E1386" s="6">
        <v>105.32323319248437</v>
      </c>
      <c r="F1386" s="10">
        <v>155.44936504953594</v>
      </c>
      <c r="G1386" s="10">
        <v>1.3613188744176423</v>
      </c>
      <c r="H1386" s="9">
        <v>94.685897700116186</v>
      </c>
    </row>
    <row r="1387" spans="1:8" x14ac:dyDescent="0.25">
      <c r="A1387" s="21"/>
      <c r="B1387" s="5">
        <f>DATE(YEAR(siječanj!B1387),MONTH(siječanj!B1387)+4,DAY(siječanj!B1387))</f>
        <v>45792</v>
      </c>
      <c r="C1387" s="8">
        <v>14.4166666666667</v>
      </c>
      <c r="D1387">
        <v>0.89900295338514891</v>
      </c>
      <c r="E1387" s="6">
        <v>106.47931279365186</v>
      </c>
      <c r="F1387" s="10">
        <v>155.45113670567636</v>
      </c>
      <c r="G1387" s="10">
        <v>1.3745588499751165</v>
      </c>
      <c r="H1387" s="9">
        <v>95.725216675914083</v>
      </c>
    </row>
    <row r="1388" spans="1:8" x14ac:dyDescent="0.25">
      <c r="A1388" s="21"/>
      <c r="B1388" s="5">
        <f>DATE(YEAR(siječanj!B1388),MONTH(siječanj!B1388)+4,DAY(siječanj!B1388))</f>
        <v>45792</v>
      </c>
      <c r="C1388" s="8">
        <v>14.4270833333333</v>
      </c>
      <c r="D1388">
        <v>0.89900295338514891</v>
      </c>
      <c r="E1388" s="6">
        <v>106.90500265837056</v>
      </c>
      <c r="F1388" s="10">
        <v>155.02975600317663</v>
      </c>
      <c r="G1388" s="10">
        <v>1.4130832398868849</v>
      </c>
      <c r="H1388" s="9">
        <v>96.10791312152233</v>
      </c>
    </row>
    <row r="1389" spans="1:8" x14ac:dyDescent="0.25">
      <c r="A1389" s="21"/>
      <c r="B1389" s="5">
        <f>DATE(YEAR(siječanj!B1389),MONTH(siječanj!B1389)+4,DAY(siječanj!B1389))</f>
        <v>45792</v>
      </c>
      <c r="C1389" s="8">
        <v>14.4375</v>
      </c>
      <c r="D1389">
        <v>0.89900295338514891</v>
      </c>
      <c r="E1389" s="6">
        <v>108.9193684573237</v>
      </c>
      <c r="F1389" s="10">
        <v>154.75030268915444</v>
      </c>
      <c r="G1389" s="10">
        <v>1.4168776625736847</v>
      </c>
      <c r="H1389" s="9">
        <v>97.918833923979236</v>
      </c>
    </row>
    <row r="1390" spans="1:8" x14ac:dyDescent="0.25">
      <c r="A1390" s="21"/>
      <c r="B1390" s="5">
        <f>DATE(YEAR(siječanj!B1390),MONTH(siječanj!B1390)+4,DAY(siječanj!B1390))</f>
        <v>45792</v>
      </c>
      <c r="C1390" s="8">
        <v>14.4479166666667</v>
      </c>
      <c r="D1390">
        <v>0.89900295338514891</v>
      </c>
      <c r="E1390" s="6">
        <v>109.81265456039907</v>
      </c>
      <c r="F1390" s="10">
        <v>154.6774709952403</v>
      </c>
      <c r="G1390" s="10">
        <v>1.3924270056586474</v>
      </c>
      <c r="H1390" s="9">
        <v>98.7219007688619</v>
      </c>
    </row>
    <row r="1391" spans="1:8" x14ac:dyDescent="0.25">
      <c r="A1391" s="21"/>
      <c r="B1391" s="5">
        <f>DATE(YEAR(siječanj!B1391),MONTH(siječanj!B1391)+4,DAY(siječanj!B1391))</f>
        <v>45792</v>
      </c>
      <c r="C1391" s="8">
        <v>14.4583333333333</v>
      </c>
      <c r="D1391">
        <v>0.89900295338514891</v>
      </c>
      <c r="E1391" s="6">
        <v>111.02933317113842</v>
      </c>
      <c r="F1391" s="10">
        <v>154.81703359699324</v>
      </c>
      <c r="G1391" s="10">
        <v>1.4328996780699728</v>
      </c>
      <c r="H1391" s="9">
        <v>99.815698433237117</v>
      </c>
    </row>
    <row r="1392" spans="1:8" x14ac:dyDescent="0.25">
      <c r="A1392" s="21"/>
      <c r="B1392" s="5">
        <f>DATE(YEAR(siječanj!B1392),MONTH(siječanj!B1392)+4,DAY(siječanj!B1392))</f>
        <v>45792</v>
      </c>
      <c r="C1392" s="8">
        <v>14.46875</v>
      </c>
      <c r="D1392">
        <v>0.89900295338514891</v>
      </c>
      <c r="E1392" s="6">
        <v>112.64088405762435</v>
      </c>
      <c r="F1392" s="10">
        <v>154.89341794620043</v>
      </c>
      <c r="G1392" s="10">
        <v>1.4304502353660746</v>
      </c>
      <c r="H1392" s="9">
        <v>101.26448743971842</v>
      </c>
    </row>
    <row r="1393" spans="1:8" x14ac:dyDescent="0.25">
      <c r="A1393" s="21"/>
      <c r="B1393" s="5">
        <f>DATE(YEAR(siječanj!B1393),MONTH(siječanj!B1393)+4,DAY(siječanj!B1393))</f>
        <v>45792</v>
      </c>
      <c r="C1393" s="8">
        <v>14.4791666666667</v>
      </c>
      <c r="D1393">
        <v>0.89900295338514891</v>
      </c>
      <c r="E1393" s="6">
        <v>112.84438415791786</v>
      </c>
      <c r="F1393" s="10">
        <v>154.88979054680939</v>
      </c>
      <c r="G1393" s="10">
        <v>1.439766472698883</v>
      </c>
      <c r="H1393" s="9">
        <v>101.44743463089647</v>
      </c>
    </row>
    <row r="1394" spans="1:8" x14ac:dyDescent="0.25">
      <c r="A1394" s="21"/>
      <c r="B1394" s="5">
        <f>DATE(YEAR(siječanj!B1394),MONTH(siječanj!B1394)+4,DAY(siječanj!B1394))</f>
        <v>45792</v>
      </c>
      <c r="C1394" s="8">
        <v>14.4895833333333</v>
      </c>
      <c r="D1394">
        <v>0.89900295338514891</v>
      </c>
      <c r="E1394" s="6">
        <v>112.0836988790861</v>
      </c>
      <c r="F1394" s="10">
        <v>154.44188684085208</v>
      </c>
      <c r="G1394" s="10">
        <v>1.4038268796347704</v>
      </c>
      <c r="H1394" s="9">
        <v>100.76357631863011</v>
      </c>
    </row>
    <row r="1395" spans="1:8" x14ac:dyDescent="0.25">
      <c r="A1395" s="21"/>
      <c r="B1395" s="5">
        <f>DATE(YEAR(siječanj!B1395),MONTH(siječanj!B1395)+4,DAY(siječanj!B1395))</f>
        <v>45792</v>
      </c>
      <c r="C1395" s="8">
        <v>14.5</v>
      </c>
      <c r="D1395">
        <v>0.89900295338514891</v>
      </c>
      <c r="E1395" s="6">
        <v>111.35029078218736</v>
      </c>
      <c r="F1395" s="10">
        <v>153.9772869710761</v>
      </c>
      <c r="G1395" s="10">
        <v>1.4152936762327579</v>
      </c>
      <c r="H1395" s="9">
        <v>100.10424027348155</v>
      </c>
    </row>
    <row r="1396" spans="1:8" x14ac:dyDescent="0.25">
      <c r="A1396" s="21"/>
      <c r="B1396" s="5">
        <f>DATE(YEAR(siječanj!B1396),MONTH(siječanj!B1396)+4,DAY(siječanj!B1396))</f>
        <v>45792</v>
      </c>
      <c r="C1396" s="8">
        <v>14.5104166666667</v>
      </c>
      <c r="D1396">
        <v>0.89900295338514891</v>
      </c>
      <c r="E1396" s="6">
        <v>110.78073894403073</v>
      </c>
      <c r="F1396" s="10">
        <v>153.15268607125643</v>
      </c>
      <c r="G1396" s="10">
        <v>1.4093089428806163</v>
      </c>
      <c r="H1396" s="9">
        <v>99.592211488872806</v>
      </c>
    </row>
    <row r="1397" spans="1:8" x14ac:dyDescent="0.25">
      <c r="A1397" s="21"/>
      <c r="B1397" s="5">
        <f>DATE(YEAR(siječanj!B1397),MONTH(siječanj!B1397)+4,DAY(siječanj!B1397))</f>
        <v>45792</v>
      </c>
      <c r="C1397" s="8">
        <v>14.5208333333333</v>
      </c>
      <c r="D1397">
        <v>0.89900295338514891</v>
      </c>
      <c r="E1397" s="6">
        <v>111.56654486698798</v>
      </c>
      <c r="F1397" s="10">
        <v>152.70077702599312</v>
      </c>
      <c r="G1397" s="10">
        <v>1.3507718776279551</v>
      </c>
      <c r="H1397" s="9">
        <v>100.29865333439892</v>
      </c>
    </row>
    <row r="1398" spans="1:8" x14ac:dyDescent="0.25">
      <c r="A1398" s="21"/>
      <c r="B1398" s="5">
        <f>DATE(YEAR(siječanj!B1398),MONTH(siječanj!B1398)+4,DAY(siječanj!B1398))</f>
        <v>45792</v>
      </c>
      <c r="C1398" s="8">
        <v>14.53125</v>
      </c>
      <c r="D1398">
        <v>0.89900295338514891</v>
      </c>
      <c r="E1398" s="6">
        <v>111.90985142129632</v>
      </c>
      <c r="F1398" s="10">
        <v>152.43676288902304</v>
      </c>
      <c r="G1398" s="10">
        <v>1.4864759679655124</v>
      </c>
      <c r="H1398" s="9">
        <v>100.6072869406386</v>
      </c>
    </row>
    <row r="1399" spans="1:8" x14ac:dyDescent="0.25">
      <c r="A1399" s="21"/>
      <c r="B1399" s="5">
        <f>DATE(YEAR(siječanj!B1399),MONTH(siječanj!B1399)+4,DAY(siječanj!B1399))</f>
        <v>45792</v>
      </c>
      <c r="C1399" s="8">
        <v>14.5416666666667</v>
      </c>
      <c r="D1399">
        <v>0.89900295338514891</v>
      </c>
      <c r="E1399" s="6">
        <v>110.93218594732271</v>
      </c>
      <c r="F1399" s="10">
        <v>152.24825947938348</v>
      </c>
      <c r="G1399" s="10">
        <v>1.505259896718157</v>
      </c>
      <c r="H1399" s="9">
        <v>99.728362792113629</v>
      </c>
    </row>
    <row r="1400" spans="1:8" x14ac:dyDescent="0.25">
      <c r="A1400" s="21"/>
      <c r="B1400" s="5">
        <f>DATE(YEAR(siječanj!B1400),MONTH(siječanj!B1400)+4,DAY(siječanj!B1400))</f>
        <v>45792</v>
      </c>
      <c r="C1400" s="8">
        <v>14.5520833333333</v>
      </c>
      <c r="D1400">
        <v>0.89900295338514891</v>
      </c>
      <c r="E1400" s="6">
        <v>110.50585615452698</v>
      </c>
      <c r="F1400" s="10">
        <v>151.73415530757327</v>
      </c>
      <c r="G1400" s="10">
        <v>1.4402102706559121</v>
      </c>
      <c r="H1400" s="9">
        <v>99.345091049274188</v>
      </c>
    </row>
    <row r="1401" spans="1:8" x14ac:dyDescent="0.25">
      <c r="A1401" s="21"/>
      <c r="B1401" s="5">
        <f>DATE(YEAR(siječanj!B1401),MONTH(siječanj!B1401)+4,DAY(siječanj!B1401))</f>
        <v>45792</v>
      </c>
      <c r="C1401" s="8">
        <v>14.5625</v>
      </c>
      <c r="D1401">
        <v>0.89900295338514891</v>
      </c>
      <c r="E1401" s="6">
        <v>110.47322378500209</v>
      </c>
      <c r="F1401" s="10">
        <v>151.26757090162505</v>
      </c>
      <c r="G1401" s="10">
        <v>1.4325811699135471</v>
      </c>
      <c r="H1401" s="9">
        <v>99.315754452695359</v>
      </c>
    </row>
    <row r="1402" spans="1:8" x14ac:dyDescent="0.25">
      <c r="A1402" s="21"/>
      <c r="B1402" s="5">
        <f>DATE(YEAR(siječanj!B1402),MONTH(siječanj!B1402)+4,DAY(siječanj!B1402))</f>
        <v>45792</v>
      </c>
      <c r="C1402" s="8">
        <v>14.5729166666667</v>
      </c>
      <c r="D1402">
        <v>0.89900295338514891</v>
      </c>
      <c r="E1402" s="6">
        <v>111.43780738562418</v>
      </c>
      <c r="F1402" s="10">
        <v>150.25881089193774</v>
      </c>
      <c r="G1402" s="10">
        <v>1.3410621590442591</v>
      </c>
      <c r="H1402" s="9">
        <v>100.18291795844149</v>
      </c>
    </row>
    <row r="1403" spans="1:8" x14ac:dyDescent="0.25">
      <c r="A1403" s="21"/>
      <c r="B1403" s="5">
        <f>DATE(YEAR(siječanj!B1403),MONTH(siječanj!B1403)+4,DAY(siječanj!B1403))</f>
        <v>45792</v>
      </c>
      <c r="C1403" s="8">
        <v>14.5833333333333</v>
      </c>
      <c r="D1403">
        <v>0.89900295338514891</v>
      </c>
      <c r="E1403" s="6">
        <v>111.68362099645914</v>
      </c>
      <c r="F1403" s="10">
        <v>148.95112130572105</v>
      </c>
      <c r="G1403" s="10">
        <v>1.2867899826904527</v>
      </c>
      <c r="H1403" s="9">
        <v>100.40390512056439</v>
      </c>
    </row>
    <row r="1404" spans="1:8" x14ac:dyDescent="0.25">
      <c r="A1404" s="21"/>
      <c r="B1404" s="5">
        <f>DATE(YEAR(siječanj!B1404),MONTH(siječanj!B1404)+4,DAY(siječanj!B1404))</f>
        <v>45792</v>
      </c>
      <c r="C1404" s="8">
        <v>14.59375</v>
      </c>
      <c r="D1404">
        <v>0.89900295338514891</v>
      </c>
      <c r="E1404" s="6">
        <v>113.00112889395888</v>
      </c>
      <c r="F1404" s="10">
        <v>148.02141041298265</v>
      </c>
      <c r="G1404" s="10">
        <v>1.244083727446889</v>
      </c>
      <c r="H1404" s="9">
        <v>101.58834861152492</v>
      </c>
    </row>
    <row r="1405" spans="1:8" x14ac:dyDescent="0.25">
      <c r="A1405" s="21"/>
      <c r="B1405" s="5">
        <f>DATE(YEAR(siječanj!B1405),MONTH(siječanj!B1405)+4,DAY(siječanj!B1405))</f>
        <v>45792</v>
      </c>
      <c r="C1405" s="8">
        <v>14.6041666666667</v>
      </c>
      <c r="D1405">
        <v>0.89900295338514891</v>
      </c>
      <c r="E1405" s="6">
        <v>114.00389520004322</v>
      </c>
      <c r="F1405" s="10">
        <v>146.88702325593451</v>
      </c>
      <c r="G1405" s="10">
        <v>1.2512670163616679</v>
      </c>
      <c r="H1405" s="9">
        <v>102.48983848224985</v>
      </c>
    </row>
    <row r="1406" spans="1:8" x14ac:dyDescent="0.25">
      <c r="A1406" s="21"/>
      <c r="B1406" s="5">
        <f>DATE(YEAR(siječanj!B1406),MONTH(siječanj!B1406)+4,DAY(siječanj!B1406))</f>
        <v>45792</v>
      </c>
      <c r="C1406" s="8">
        <v>14.6145833333333</v>
      </c>
      <c r="D1406">
        <v>0.89900295338514891</v>
      </c>
      <c r="E1406" s="6">
        <v>114.37963501312804</v>
      </c>
      <c r="F1406" s="10">
        <v>145.3230005939061</v>
      </c>
      <c r="G1406" s="10">
        <v>1.1784952036506959</v>
      </c>
      <c r="H1406" s="9">
        <v>102.82762968391749</v>
      </c>
    </row>
    <row r="1407" spans="1:8" x14ac:dyDescent="0.25">
      <c r="A1407" s="21"/>
      <c r="B1407" s="5">
        <f>DATE(YEAR(siječanj!B1407),MONTH(siječanj!B1407)+4,DAY(siječanj!B1407))</f>
        <v>45792</v>
      </c>
      <c r="C1407" s="8">
        <v>14.625</v>
      </c>
      <c r="D1407">
        <v>0.89900295338514891</v>
      </c>
      <c r="E1407" s="6">
        <v>114.6521482856655</v>
      </c>
      <c r="F1407" s="10">
        <v>141.5595976859619</v>
      </c>
      <c r="G1407" s="10">
        <v>1.2094317531202916</v>
      </c>
      <c r="H1407" s="9">
        <v>103.07261992076532</v>
      </c>
    </row>
    <row r="1408" spans="1:8" x14ac:dyDescent="0.25">
      <c r="A1408" s="21"/>
      <c r="B1408" s="5">
        <f>DATE(YEAR(siječanj!B1408),MONTH(siječanj!B1408)+4,DAY(siječanj!B1408))</f>
        <v>45792</v>
      </c>
      <c r="C1408" s="8">
        <v>14.6354166666667</v>
      </c>
      <c r="D1408">
        <v>0.89900295338514891</v>
      </c>
      <c r="E1408" s="6">
        <v>115.02515998431673</v>
      </c>
      <c r="F1408" s="10">
        <v>139.6538066311426</v>
      </c>
      <c r="G1408" s="10">
        <v>1.1600217315799537</v>
      </c>
      <c r="H1408" s="9">
        <v>103.40795853949999</v>
      </c>
    </row>
    <row r="1409" spans="1:8" x14ac:dyDescent="0.25">
      <c r="A1409" s="21"/>
      <c r="B1409" s="5">
        <f>DATE(YEAR(siječanj!B1409),MONTH(siječanj!B1409)+4,DAY(siječanj!B1409))</f>
        <v>45792</v>
      </c>
      <c r="C1409" s="8">
        <v>14.6458333333333</v>
      </c>
      <c r="D1409">
        <v>0.89900295338514891</v>
      </c>
      <c r="E1409" s="6">
        <v>115.74090170764656</v>
      </c>
      <c r="F1409" s="10">
        <v>138.06321284412041</v>
      </c>
      <c r="G1409" s="10">
        <v>1.1662027010879745</v>
      </c>
      <c r="H1409" s="9">
        <v>104.05141246263447</v>
      </c>
    </row>
    <row r="1410" spans="1:8" x14ac:dyDescent="0.25">
      <c r="A1410" s="21"/>
      <c r="B1410" s="5">
        <f>DATE(YEAR(siječanj!B1410),MONTH(siječanj!B1410)+4,DAY(siječanj!B1410))</f>
        <v>45792</v>
      </c>
      <c r="C1410" s="8">
        <v>14.65625</v>
      </c>
      <c r="D1410">
        <v>0.89900295338514891</v>
      </c>
      <c r="E1410" s="6">
        <v>115.64482037022539</v>
      </c>
      <c r="F1410" s="10">
        <v>136.2483706890587</v>
      </c>
      <c r="G1410" s="10">
        <v>1.1620641079230762</v>
      </c>
      <c r="H1410" s="9">
        <v>103.96503505652765</v>
      </c>
    </row>
    <row r="1411" spans="1:8" x14ac:dyDescent="0.25">
      <c r="A1411" s="21"/>
      <c r="B1411" s="5">
        <f>DATE(YEAR(siječanj!B1411),MONTH(siječanj!B1411)+4,DAY(siječanj!B1411))</f>
        <v>45792</v>
      </c>
      <c r="C1411" s="8">
        <v>14.6666666666667</v>
      </c>
      <c r="D1411">
        <v>0.89900295338514891</v>
      </c>
      <c r="E1411" s="6">
        <v>114.87216566267136</v>
      </c>
      <c r="F1411" s="10">
        <v>133.44407872230897</v>
      </c>
      <c r="G1411" s="10">
        <v>1.1615513754774771</v>
      </c>
      <c r="H1411" s="9">
        <v>103.27041619248965</v>
      </c>
    </row>
    <row r="1412" spans="1:8" x14ac:dyDescent="0.25">
      <c r="A1412" s="21"/>
      <c r="B1412" s="5">
        <f>DATE(YEAR(siječanj!B1412),MONTH(siječanj!B1412)+4,DAY(siječanj!B1412))</f>
        <v>45792</v>
      </c>
      <c r="C1412" s="8">
        <v>14.6770833333333</v>
      </c>
      <c r="D1412">
        <v>0.89900295338514891</v>
      </c>
      <c r="E1412" s="6">
        <v>113.19192057737924</v>
      </c>
      <c r="F1412" s="10">
        <v>131.957935291448</v>
      </c>
      <c r="G1412" s="10">
        <v>1.2042395169072151</v>
      </c>
      <c r="H1412" s="9">
        <v>101.75987089840115</v>
      </c>
    </row>
    <row r="1413" spans="1:8" x14ac:dyDescent="0.25">
      <c r="A1413" s="21"/>
      <c r="B1413" s="5">
        <f>DATE(YEAR(siječanj!B1413),MONTH(siječanj!B1413)+4,DAY(siječanj!B1413))</f>
        <v>45792</v>
      </c>
      <c r="C1413" s="8">
        <v>14.6875</v>
      </c>
      <c r="D1413">
        <v>0.89900295338514891</v>
      </c>
      <c r="E1413" s="6">
        <v>113.93305734123909</v>
      </c>
      <c r="F1413" s="10">
        <v>131.18368719991489</v>
      </c>
      <c r="G1413" s="10">
        <v>1.2227683373547134</v>
      </c>
      <c r="H1413" s="9">
        <v>102.42615503797346</v>
      </c>
    </row>
    <row r="1414" spans="1:8" x14ac:dyDescent="0.25">
      <c r="A1414" s="21"/>
      <c r="B1414" s="5">
        <f>DATE(YEAR(siječanj!B1414),MONTH(siječanj!B1414)+4,DAY(siječanj!B1414))</f>
        <v>45792</v>
      </c>
      <c r="C1414" s="8">
        <v>14.6979166666667</v>
      </c>
      <c r="D1414">
        <v>0.89900295338514891</v>
      </c>
      <c r="E1414" s="6">
        <v>113.95998583171219</v>
      </c>
      <c r="F1414" s="10">
        <v>130.39046093893626</v>
      </c>
      <c r="G1414" s="10">
        <v>1.2266472935105277</v>
      </c>
      <c r="H1414" s="9">
        <v>102.45036383043899</v>
      </c>
    </row>
    <row r="1415" spans="1:8" x14ac:dyDescent="0.25">
      <c r="A1415" s="21"/>
      <c r="B1415" s="5">
        <f>DATE(YEAR(siječanj!B1415),MONTH(siječanj!B1415)+4,DAY(siječanj!B1415))</f>
        <v>45792</v>
      </c>
      <c r="C1415" s="8">
        <v>14.7083333333333</v>
      </c>
      <c r="D1415">
        <v>0.89900295338514891</v>
      </c>
      <c r="E1415" s="6">
        <v>114.96966256854772</v>
      </c>
      <c r="F1415" s="10">
        <v>129.67299173933154</v>
      </c>
      <c r="G1415" s="10">
        <v>1.2611855512797041</v>
      </c>
      <c r="H1415" s="9">
        <v>103.35806619881841</v>
      </c>
    </row>
    <row r="1416" spans="1:8" x14ac:dyDescent="0.25">
      <c r="A1416" s="21"/>
      <c r="B1416" s="5">
        <f>DATE(YEAR(siječanj!B1416),MONTH(siječanj!B1416)+4,DAY(siječanj!B1416))</f>
        <v>45792</v>
      </c>
      <c r="C1416" s="8">
        <v>14.71875</v>
      </c>
      <c r="D1416">
        <v>0.89900295338514891</v>
      </c>
      <c r="E1416" s="6">
        <v>115.0828040318859</v>
      </c>
      <c r="F1416" s="10">
        <v>129.29223234438956</v>
      </c>
      <c r="G1416" s="10">
        <v>1.2747193796072089</v>
      </c>
      <c r="H1416" s="9">
        <v>103.45978070850974</v>
      </c>
    </row>
    <row r="1417" spans="1:8" x14ac:dyDescent="0.25">
      <c r="A1417" s="21"/>
      <c r="B1417" s="5">
        <f>DATE(YEAR(siječanj!B1417),MONTH(siječanj!B1417)+4,DAY(siječanj!B1417))</f>
        <v>45792</v>
      </c>
      <c r="C1417" s="8">
        <v>14.7291666666667</v>
      </c>
      <c r="D1417">
        <v>0.89900295338514891</v>
      </c>
      <c r="E1417" s="6">
        <v>115.64964756762369</v>
      </c>
      <c r="F1417" s="10">
        <v>129.06191985908626</v>
      </c>
      <c r="G1417" s="10">
        <v>1.3024456891594804</v>
      </c>
      <c r="H1417" s="9">
        <v>103.9693747212453</v>
      </c>
    </row>
    <row r="1418" spans="1:8" x14ac:dyDescent="0.25">
      <c r="A1418" s="21"/>
      <c r="B1418" s="5">
        <f>DATE(YEAR(siječanj!B1418),MONTH(siječanj!B1418)+4,DAY(siječanj!B1418))</f>
        <v>45792</v>
      </c>
      <c r="C1418" s="8">
        <v>14.7395833333333</v>
      </c>
      <c r="D1418">
        <v>0.89900295338514891</v>
      </c>
      <c r="E1418" s="6">
        <v>116.95150496405721</v>
      </c>
      <c r="F1418" s="10">
        <v>129.21274822482727</v>
      </c>
      <c r="G1418" s="10">
        <v>1.3253063211276983</v>
      </c>
      <c r="H1418" s="9">
        <v>105.13974836552534</v>
      </c>
    </row>
    <row r="1419" spans="1:8" x14ac:dyDescent="0.25">
      <c r="A1419" s="21"/>
      <c r="B1419" s="5">
        <f>DATE(YEAR(siječanj!B1419),MONTH(siječanj!B1419)+4,DAY(siječanj!B1419))</f>
        <v>45792</v>
      </c>
      <c r="C1419" s="8">
        <v>14.75</v>
      </c>
      <c r="D1419">
        <v>0.89900295338514891</v>
      </c>
      <c r="E1419" s="6">
        <v>119.74041256497105</v>
      </c>
      <c r="F1419" s="10">
        <v>129.26887310589797</v>
      </c>
      <c r="G1419" s="10">
        <v>1.4233861976460069</v>
      </c>
      <c r="H1419" s="9">
        <v>107.64698453546517</v>
      </c>
    </row>
    <row r="1420" spans="1:8" x14ac:dyDescent="0.25">
      <c r="A1420" s="21"/>
      <c r="B1420" s="5">
        <f>DATE(YEAR(siječanj!B1420),MONTH(siječanj!B1420)+4,DAY(siječanj!B1420))</f>
        <v>45792</v>
      </c>
      <c r="C1420" s="8">
        <v>14.7604166666667</v>
      </c>
      <c r="D1420">
        <v>0.89900295338514891</v>
      </c>
      <c r="E1420" s="6">
        <v>121.89060161236988</v>
      </c>
      <c r="F1420" s="10">
        <v>129.35746676286817</v>
      </c>
      <c r="G1420" s="10">
        <v>1.4919308599896561</v>
      </c>
      <c r="H1420" s="9">
        <v>109.58001083941312</v>
      </c>
    </row>
    <row r="1421" spans="1:8" x14ac:dyDescent="0.25">
      <c r="A1421" s="21"/>
      <c r="B1421" s="5">
        <f>DATE(YEAR(siječanj!B1421),MONTH(siječanj!B1421)+4,DAY(siječanj!B1421))</f>
        <v>45792</v>
      </c>
      <c r="C1421" s="8">
        <v>14.7708333333333</v>
      </c>
      <c r="D1421">
        <v>0.89900295338514891</v>
      </c>
      <c r="E1421" s="6">
        <v>123.4469879249349</v>
      </c>
      <c r="F1421" s="10">
        <v>129.36948679928616</v>
      </c>
      <c r="G1421" s="10">
        <v>1.7045362987952082</v>
      </c>
      <c r="H1421" s="9">
        <v>110.97920673101729</v>
      </c>
    </row>
    <row r="1422" spans="1:8" x14ac:dyDescent="0.25">
      <c r="A1422" s="21"/>
      <c r="B1422" s="5">
        <f>DATE(YEAR(siječanj!B1422),MONTH(siječanj!B1422)+4,DAY(siječanj!B1422))</f>
        <v>45792</v>
      </c>
      <c r="C1422" s="8">
        <v>14.78125</v>
      </c>
      <c r="D1422">
        <v>0.89900295338514891</v>
      </c>
      <c r="E1422" s="6">
        <v>125.70054516878668</v>
      </c>
      <c r="F1422" s="10">
        <v>129.22080039445072</v>
      </c>
      <c r="G1422" s="10">
        <v>1.9548801729479579</v>
      </c>
      <c r="H1422" s="9">
        <v>113.00516134886253</v>
      </c>
    </row>
    <row r="1423" spans="1:8" x14ac:dyDescent="0.25">
      <c r="A1423" s="21"/>
      <c r="B1423" s="5">
        <f>DATE(YEAR(siječanj!B1423),MONTH(siječanj!B1423)+4,DAY(siječanj!B1423))</f>
        <v>45792</v>
      </c>
      <c r="C1423" s="8">
        <v>14.7916666666667</v>
      </c>
      <c r="D1423">
        <v>0.89900295338514891</v>
      </c>
      <c r="E1423" s="6">
        <v>128.95178396513248</v>
      </c>
      <c r="F1423" s="10">
        <v>128.50256145119141</v>
      </c>
      <c r="G1423" s="10">
        <v>2.2761889680579226</v>
      </c>
      <c r="H1423" s="9">
        <v>115.92803462893778</v>
      </c>
    </row>
    <row r="1424" spans="1:8" x14ac:dyDescent="0.25">
      <c r="A1424" s="21"/>
      <c r="B1424" s="5">
        <f>DATE(YEAR(siječanj!B1424),MONTH(siječanj!B1424)+4,DAY(siječanj!B1424))</f>
        <v>45792</v>
      </c>
      <c r="C1424" s="8">
        <v>14.8020833333333</v>
      </c>
      <c r="D1424">
        <v>0.89900295338514891</v>
      </c>
      <c r="E1424" s="6">
        <v>133.01826339477685</v>
      </c>
      <c r="F1424" s="10">
        <v>128.06973304712096</v>
      </c>
      <c r="G1424" s="10">
        <v>3.0310452032266562</v>
      </c>
      <c r="H1424" s="9">
        <v>119.58381164606803</v>
      </c>
    </row>
    <row r="1425" spans="1:8" x14ac:dyDescent="0.25">
      <c r="A1425" s="21"/>
      <c r="B1425" s="5">
        <f>DATE(YEAR(siječanj!B1425),MONTH(siječanj!B1425)+4,DAY(siječanj!B1425))</f>
        <v>45792</v>
      </c>
      <c r="C1425" s="8">
        <v>14.8125</v>
      </c>
      <c r="D1425">
        <v>0.89900295338514891</v>
      </c>
      <c r="E1425" s="6">
        <v>137.88132153040874</v>
      </c>
      <c r="F1425" s="10">
        <v>127.60275804298311</v>
      </c>
      <c r="G1425" s="10">
        <v>5.1503354519515128</v>
      </c>
      <c r="H1425" s="9">
        <v>123.95571527248478</v>
      </c>
    </row>
    <row r="1426" spans="1:8" x14ac:dyDescent="0.25">
      <c r="A1426" s="21"/>
      <c r="B1426" s="5">
        <f>DATE(YEAR(siječanj!B1426),MONTH(siječanj!B1426)+4,DAY(siječanj!B1426))</f>
        <v>45792</v>
      </c>
      <c r="C1426" s="8">
        <v>14.8229166666667</v>
      </c>
      <c r="D1426">
        <v>0.89900295338514891</v>
      </c>
      <c r="E1426" s="6">
        <v>141.49037918188068</v>
      </c>
      <c r="F1426" s="10">
        <v>126.86853762611111</v>
      </c>
      <c r="G1426" s="10">
        <v>12.247625110548158</v>
      </c>
      <c r="H1426" s="9">
        <v>127.20026876009533</v>
      </c>
    </row>
    <row r="1427" spans="1:8" x14ac:dyDescent="0.25">
      <c r="A1427" s="21"/>
      <c r="B1427" s="5">
        <f>DATE(YEAR(siječanj!B1427),MONTH(siječanj!B1427)+4,DAY(siječanj!B1427))</f>
        <v>45792</v>
      </c>
      <c r="C1427" s="8">
        <v>14.8333333333333</v>
      </c>
      <c r="D1427">
        <v>0.89900295338514891</v>
      </c>
      <c r="E1427" s="6">
        <v>147.46397404973141</v>
      </c>
      <c r="F1427" s="10">
        <v>123.11719031830899</v>
      </c>
      <c r="G1427" s="10">
        <v>47.395605896252128</v>
      </c>
      <c r="H1427" s="9">
        <v>132.57054818861948</v>
      </c>
    </row>
    <row r="1428" spans="1:8" x14ac:dyDescent="0.25">
      <c r="A1428" s="21"/>
      <c r="B1428" s="5">
        <f>DATE(YEAR(siječanj!B1428),MONTH(siječanj!B1428)+4,DAY(siječanj!B1428))</f>
        <v>45792</v>
      </c>
      <c r="C1428" s="8">
        <v>14.84375</v>
      </c>
      <c r="D1428">
        <v>0.89900295338514891</v>
      </c>
      <c r="E1428" s="6">
        <v>151.81213872415023</v>
      </c>
      <c r="F1428" s="10">
        <v>121.8126214991093</v>
      </c>
      <c r="G1428" s="10">
        <v>132.74219101819162</v>
      </c>
      <c r="H1428" s="9">
        <v>136.47956107272699</v>
      </c>
    </row>
    <row r="1429" spans="1:8" x14ac:dyDescent="0.25">
      <c r="A1429" s="21"/>
      <c r="B1429" s="5">
        <f>DATE(YEAR(siječanj!B1429),MONTH(siječanj!B1429)+4,DAY(siječanj!B1429))</f>
        <v>45792</v>
      </c>
      <c r="C1429" s="8">
        <v>14.8541666666667</v>
      </c>
      <c r="D1429">
        <v>0.89900295338514891</v>
      </c>
      <c r="E1429" s="6">
        <v>155.4097846551156</v>
      </c>
      <c r="F1429" s="10">
        <v>120.86327832560521</v>
      </c>
      <c r="G1429" s="10">
        <v>242.09748821974429</v>
      </c>
      <c r="H1429" s="9">
        <v>139.71385538989892</v>
      </c>
    </row>
    <row r="1430" spans="1:8" x14ac:dyDescent="0.25">
      <c r="A1430" s="21"/>
      <c r="B1430" s="5">
        <f>DATE(YEAR(siječanj!B1430),MONTH(siječanj!B1430)+4,DAY(siječanj!B1430))</f>
        <v>45792</v>
      </c>
      <c r="C1430" s="8">
        <v>14.8645833333333</v>
      </c>
      <c r="D1430">
        <v>0.89900295338514891</v>
      </c>
      <c r="E1430" s="6">
        <v>156.15313640222658</v>
      </c>
      <c r="F1430" s="10">
        <v>119.55074584424217</v>
      </c>
      <c r="G1430" s="10">
        <v>298.648967277049</v>
      </c>
      <c r="H1430" s="9">
        <v>140.38213080595571</v>
      </c>
    </row>
    <row r="1431" spans="1:8" x14ac:dyDescent="0.25">
      <c r="A1431" s="21"/>
      <c r="B1431" s="5">
        <f>DATE(YEAR(siječanj!B1431),MONTH(siječanj!B1431)+4,DAY(siječanj!B1431))</f>
        <v>45792</v>
      </c>
      <c r="C1431" s="8">
        <v>14.875</v>
      </c>
      <c r="D1431">
        <v>0.89900295338514891</v>
      </c>
      <c r="E1431" s="6">
        <v>155.95454670979342</v>
      </c>
      <c r="F1431" s="10">
        <v>116.46506927242163</v>
      </c>
      <c r="G1431" s="10">
        <v>313.62376978340222</v>
      </c>
      <c r="H1431" s="9">
        <v>140.20359808594645</v>
      </c>
    </row>
    <row r="1432" spans="1:8" x14ac:dyDescent="0.25">
      <c r="A1432" s="21"/>
      <c r="B1432" s="5">
        <f>DATE(YEAR(siječanj!B1432),MONTH(siječanj!B1432)+4,DAY(siječanj!B1432))</f>
        <v>45792</v>
      </c>
      <c r="C1432" s="8">
        <v>14.8854166666667</v>
      </c>
      <c r="D1432">
        <v>0.89900295338514891</v>
      </c>
      <c r="E1432" s="6">
        <v>160.18203541165767</v>
      </c>
      <c r="F1432" s="10">
        <v>114.0258754009801</v>
      </c>
      <c r="G1432" s="10">
        <v>315.10310779558102</v>
      </c>
      <c r="H1432" s="9">
        <v>144.00412291432474</v>
      </c>
    </row>
    <row r="1433" spans="1:8" x14ac:dyDescent="0.25">
      <c r="A1433" s="21"/>
      <c r="B1433" s="5">
        <f>DATE(YEAR(siječanj!B1433),MONTH(siječanj!B1433)+4,DAY(siječanj!B1433))</f>
        <v>45792</v>
      </c>
      <c r="C1433" s="8">
        <v>14.8958333333333</v>
      </c>
      <c r="D1433">
        <v>0.89900295338514891</v>
      </c>
      <c r="E1433" s="6">
        <v>163.02475937888744</v>
      </c>
      <c r="F1433" s="10">
        <v>111.88189730892931</v>
      </c>
      <c r="G1433" s="10">
        <v>315.56545380101306</v>
      </c>
      <c r="H1433" s="9">
        <v>146.55974015652305</v>
      </c>
    </row>
    <row r="1434" spans="1:8" x14ac:dyDescent="0.25">
      <c r="A1434" s="21"/>
      <c r="B1434" s="5">
        <f>DATE(YEAR(siječanj!B1434),MONTH(siječanj!B1434)+4,DAY(siječanj!B1434))</f>
        <v>45792</v>
      </c>
      <c r="C1434" s="8">
        <v>14.90625</v>
      </c>
      <c r="D1434">
        <v>0.89900295338514891</v>
      </c>
      <c r="E1434" s="6">
        <v>161.14099933429071</v>
      </c>
      <c r="F1434" s="10">
        <v>109.48946340548244</v>
      </c>
      <c r="G1434" s="10">
        <v>315.70316697871402</v>
      </c>
      <c r="H1434" s="9">
        <v>144.86623431296167</v>
      </c>
    </row>
    <row r="1435" spans="1:8" x14ac:dyDescent="0.25">
      <c r="A1435" s="21"/>
      <c r="B1435" s="5">
        <f>DATE(YEAR(siječanj!B1435),MONTH(siječanj!B1435)+4,DAY(siječanj!B1435))</f>
        <v>45792</v>
      </c>
      <c r="C1435" s="8">
        <v>14.9166666666667</v>
      </c>
      <c r="D1435">
        <v>0.89900295338514891</v>
      </c>
      <c r="E1435" s="6">
        <v>157.19668871251375</v>
      </c>
      <c r="F1435" s="10">
        <v>106.23760709509139</v>
      </c>
      <c r="G1435" s="10">
        <v>312.01889479556172</v>
      </c>
      <c r="H1435" s="9">
        <v>141.32028741491575</v>
      </c>
    </row>
    <row r="1436" spans="1:8" x14ac:dyDescent="0.25">
      <c r="A1436" s="21"/>
      <c r="B1436" s="5">
        <f>DATE(YEAR(siječanj!B1436),MONTH(siječanj!B1436)+4,DAY(siječanj!B1436))</f>
        <v>45792</v>
      </c>
      <c r="C1436" s="8">
        <v>14.9270833333333</v>
      </c>
      <c r="D1436">
        <v>0.89900295338514891</v>
      </c>
      <c r="E1436" s="6">
        <v>150.62610731905599</v>
      </c>
      <c r="F1436" s="10">
        <v>103.54579113202708</v>
      </c>
      <c r="G1436" s="10">
        <v>308.82869669759185</v>
      </c>
      <c r="H1436" s="9">
        <v>135.41331533673974</v>
      </c>
    </row>
    <row r="1437" spans="1:8" x14ac:dyDescent="0.25">
      <c r="A1437" s="21"/>
      <c r="B1437" s="5">
        <f>DATE(YEAR(siječanj!B1437),MONTH(siječanj!B1437)+4,DAY(siječanj!B1437))</f>
        <v>45792</v>
      </c>
      <c r="C1437" s="8">
        <v>14.9375</v>
      </c>
      <c r="D1437">
        <v>0.89900295338514891</v>
      </c>
      <c r="E1437" s="6">
        <v>141.45510388958573</v>
      </c>
      <c r="F1437" s="10">
        <v>100.85527093425331</v>
      </c>
      <c r="G1437" s="10">
        <v>307.24687060855877</v>
      </c>
      <c r="H1437" s="9">
        <v>127.16855616814064</v>
      </c>
    </row>
    <row r="1438" spans="1:8" x14ac:dyDescent="0.25">
      <c r="A1438" s="21"/>
      <c r="B1438" s="5">
        <f>DATE(YEAR(siječanj!B1438),MONTH(siječanj!B1438)+4,DAY(siječanj!B1438))</f>
        <v>45792</v>
      </c>
      <c r="C1438" s="8">
        <v>14.9479166666667</v>
      </c>
      <c r="D1438">
        <v>0.89900295338514891</v>
      </c>
      <c r="E1438" s="6">
        <v>130.28179225335032</v>
      </c>
      <c r="F1438" s="10">
        <v>98.239488183875508</v>
      </c>
      <c r="G1438" s="10">
        <v>306.46413152397611</v>
      </c>
      <c r="H1438" s="9">
        <v>117.12371600807235</v>
      </c>
    </row>
    <row r="1439" spans="1:8" x14ac:dyDescent="0.25">
      <c r="A1439" s="21"/>
      <c r="B1439" s="5">
        <f>DATE(YEAR(siječanj!B1439),MONTH(siječanj!B1439)+4,DAY(siječanj!B1439))</f>
        <v>45792</v>
      </c>
      <c r="C1439" s="8">
        <v>14.9583333333333</v>
      </c>
      <c r="D1439">
        <v>0.89900295338514891</v>
      </c>
      <c r="E1439" s="6">
        <v>118.95844819167739</v>
      </c>
      <c r="F1439" s="10">
        <v>94.845574797969093</v>
      </c>
      <c r="G1439" s="10">
        <v>298.59669471184583</v>
      </c>
      <c r="H1439" s="9">
        <v>106.94399625443221</v>
      </c>
    </row>
    <row r="1440" spans="1:8" x14ac:dyDescent="0.25">
      <c r="A1440" s="21"/>
      <c r="B1440" s="5">
        <f>DATE(YEAR(siječanj!B1440),MONTH(siječanj!B1440)+4,DAY(siječanj!B1440))</f>
        <v>45792</v>
      </c>
      <c r="C1440" s="8">
        <v>14.96875</v>
      </c>
      <c r="D1440">
        <v>0.89900295338514891</v>
      </c>
      <c r="E1440" s="6">
        <v>108.87759878658767</v>
      </c>
      <c r="F1440" s="10">
        <v>92.012556454131655</v>
      </c>
      <c r="G1440" s="10">
        <v>297.58958660144367</v>
      </c>
      <c r="H1440" s="9">
        <v>97.881282866625625</v>
      </c>
    </row>
    <row r="1441" spans="1:8" x14ac:dyDescent="0.25">
      <c r="A1441" s="21"/>
      <c r="B1441" s="5">
        <f>DATE(YEAR(siječanj!B1441),MONTH(siječanj!B1441)+4,DAY(siječanj!B1441))</f>
        <v>45792</v>
      </c>
      <c r="C1441" s="8">
        <v>14.9791666666667</v>
      </c>
      <c r="D1441">
        <v>0.89900295338514891</v>
      </c>
      <c r="E1441" s="6">
        <v>99.130542206314544</v>
      </c>
      <c r="F1441" s="10">
        <v>89.715912818558678</v>
      </c>
      <c r="G1441" s="10">
        <v>293.64427561503055</v>
      </c>
      <c r="H1441" s="9">
        <v>89.118650214147934</v>
      </c>
    </row>
    <row r="1442" spans="1:8" ht="15.75" thickBot="1" x14ac:dyDescent="0.3">
      <c r="A1442" s="21"/>
      <c r="B1442" s="5">
        <f>DATE(YEAR(siječanj!B1442),MONTH(siječanj!B1442)+4,DAY(siječanj!B1442))</f>
        <v>45792</v>
      </c>
      <c r="C1442" s="8">
        <v>14.9895833333333</v>
      </c>
      <c r="D1442">
        <v>0.89900295338514891</v>
      </c>
      <c r="E1442" s="6">
        <v>90.896771891078728</v>
      </c>
      <c r="F1442" s="10">
        <v>87.684868899458607</v>
      </c>
      <c r="G1442" s="10">
        <v>293.09587451609963</v>
      </c>
      <c r="H1442" s="9">
        <v>81.716466383255963</v>
      </c>
    </row>
    <row r="1443" spans="1:8" x14ac:dyDescent="0.25">
      <c r="A1443" s="20">
        <f t="shared" ref="A1443" si="13">A1347+1</f>
        <v>136</v>
      </c>
      <c r="B1443" s="5">
        <f>DATE(YEAR(siječanj!B1443),MONTH(siječanj!B1443)+4,DAY(siječanj!B1443))</f>
        <v>45793</v>
      </c>
      <c r="C1443" s="8">
        <v>15</v>
      </c>
      <c r="D1443">
        <v>0.89918587007891659</v>
      </c>
      <c r="E1443" s="6">
        <v>82.15396949919905</v>
      </c>
      <c r="F1443" s="10">
        <v>85.4224085428108</v>
      </c>
      <c r="G1443" s="10">
        <v>284.33304189891811</v>
      </c>
      <c r="H1443" s="9">
        <v>73.87168854457407</v>
      </c>
    </row>
    <row r="1444" spans="1:8" x14ac:dyDescent="0.25">
      <c r="A1444" s="21"/>
      <c r="B1444" s="5">
        <f>DATE(YEAR(siječanj!B1444),MONTH(siječanj!B1444)+4,DAY(siječanj!B1444))</f>
        <v>45793</v>
      </c>
      <c r="C1444" s="8">
        <v>15.0104166666667</v>
      </c>
      <c r="D1444">
        <v>0.89918587007891659</v>
      </c>
      <c r="E1444" s="6">
        <v>77.263600501209055</v>
      </c>
      <c r="F1444" s="10">
        <v>83.837795720243363</v>
      </c>
      <c r="G1444" s="10">
        <v>281.54073993701979</v>
      </c>
      <c r="H1444" s="9">
        <v>69.474337842109477</v>
      </c>
    </row>
    <row r="1445" spans="1:8" x14ac:dyDescent="0.25">
      <c r="A1445" s="21"/>
      <c r="B1445" s="5">
        <f>DATE(YEAR(siječanj!B1445),MONTH(siječanj!B1445)+4,DAY(siječanj!B1445))</f>
        <v>45793</v>
      </c>
      <c r="C1445" s="8">
        <v>15.0208333333333</v>
      </c>
      <c r="D1445">
        <v>0.89918587007891659</v>
      </c>
      <c r="E1445" s="6">
        <v>72.445678097622363</v>
      </c>
      <c r="F1445" s="10">
        <v>82.554359770039454</v>
      </c>
      <c r="G1445" s="10">
        <v>281.09966250870787</v>
      </c>
      <c r="H1445" s="9">
        <v>65.142130093667674</v>
      </c>
    </row>
    <row r="1446" spans="1:8" x14ac:dyDescent="0.25">
      <c r="A1446" s="21"/>
      <c r="B1446" s="5">
        <f>DATE(YEAR(siječanj!B1446),MONTH(siječanj!B1446)+4,DAY(siječanj!B1446))</f>
        <v>45793</v>
      </c>
      <c r="C1446" s="8">
        <v>15.03125</v>
      </c>
      <c r="D1446">
        <v>0.89918587007891659</v>
      </c>
      <c r="E1446" s="6">
        <v>68.650501426413129</v>
      </c>
      <c r="F1446" s="10">
        <v>81.480437423715429</v>
      </c>
      <c r="G1446" s="10">
        <v>280.24437559089131</v>
      </c>
      <c r="H1446" s="9">
        <v>61.729560856463195</v>
      </c>
    </row>
    <row r="1447" spans="1:8" x14ac:dyDescent="0.25">
      <c r="A1447" s="21"/>
      <c r="B1447" s="5">
        <f>DATE(YEAR(siječanj!B1447),MONTH(siječanj!B1447)+4,DAY(siječanj!B1447))</f>
        <v>45793</v>
      </c>
      <c r="C1447" s="8">
        <v>15.0416666666667</v>
      </c>
      <c r="D1447">
        <v>0.89918587007891659</v>
      </c>
      <c r="E1447" s="6">
        <v>66.041861366674723</v>
      </c>
      <c r="F1447" s="10">
        <v>78.9161256191733</v>
      </c>
      <c r="G1447" s="10">
        <v>274.79432196590392</v>
      </c>
      <c r="H1447" s="9">
        <v>59.383908574624598</v>
      </c>
    </row>
    <row r="1448" spans="1:8" x14ac:dyDescent="0.25">
      <c r="A1448" s="21"/>
      <c r="B1448" s="5">
        <f>DATE(YEAR(siječanj!B1448),MONTH(siječanj!B1448)+4,DAY(siječanj!B1448))</f>
        <v>45793</v>
      </c>
      <c r="C1448" s="8">
        <v>15.0520833333333</v>
      </c>
      <c r="D1448">
        <v>0.89918587007891659</v>
      </c>
      <c r="E1448" s="6">
        <v>63.792716258511845</v>
      </c>
      <c r="F1448" s="10">
        <v>78.960791707613566</v>
      </c>
      <c r="G1448" s="10">
        <v>278.01082351776995</v>
      </c>
      <c r="H1448" s="9">
        <v>57.361509073607422</v>
      </c>
    </row>
    <row r="1449" spans="1:8" x14ac:dyDescent="0.25">
      <c r="A1449" s="21"/>
      <c r="B1449" s="5">
        <f>DATE(YEAR(siječanj!B1449),MONTH(siječanj!B1449)+4,DAY(siječanj!B1449))</f>
        <v>45793</v>
      </c>
      <c r="C1449" s="8">
        <v>15.0625</v>
      </c>
      <c r="D1449">
        <v>0.89918587007891659</v>
      </c>
      <c r="E1449" s="6">
        <v>62.141238218663325</v>
      </c>
      <c r="F1449" s="10">
        <v>78.470020292380724</v>
      </c>
      <c r="G1449" s="10">
        <v>278.02273711509622</v>
      </c>
      <c r="H1449" s="9">
        <v>55.87652335543001</v>
      </c>
    </row>
    <row r="1450" spans="1:8" x14ac:dyDescent="0.25">
      <c r="A1450" s="21"/>
      <c r="B1450" s="5">
        <f>DATE(YEAR(siječanj!B1450),MONTH(siječanj!B1450)+4,DAY(siječanj!B1450))</f>
        <v>45793</v>
      </c>
      <c r="C1450" s="8">
        <v>15.0729166666667</v>
      </c>
      <c r="D1450">
        <v>0.89918587007891659</v>
      </c>
      <c r="E1450" s="6">
        <v>60.728227494573652</v>
      </c>
      <c r="F1450" s="10">
        <v>77.977301934042131</v>
      </c>
      <c r="G1450" s="10">
        <v>278.18272931193525</v>
      </c>
      <c r="H1450" s="9">
        <v>54.605964078058591</v>
      </c>
    </row>
    <row r="1451" spans="1:8" x14ac:dyDescent="0.25">
      <c r="A1451" s="21"/>
      <c r="B1451" s="5">
        <f>DATE(YEAR(siječanj!B1451),MONTH(siječanj!B1451)+4,DAY(siječanj!B1451))</f>
        <v>45793</v>
      </c>
      <c r="C1451" s="8">
        <v>15.0833333333333</v>
      </c>
      <c r="D1451">
        <v>0.89918587007891659</v>
      </c>
      <c r="E1451" s="6">
        <v>60.434238988628067</v>
      </c>
      <c r="F1451" s="10">
        <v>77.620453819014614</v>
      </c>
      <c r="G1451" s="10">
        <v>277.16338498414751</v>
      </c>
      <c r="H1451" s="9">
        <v>54.341613767546711</v>
      </c>
    </row>
    <row r="1452" spans="1:8" x14ac:dyDescent="0.25">
      <c r="A1452" s="21"/>
      <c r="B1452" s="5">
        <f>DATE(YEAR(siječanj!B1452),MONTH(siječanj!B1452)+4,DAY(siječanj!B1452))</f>
        <v>45793</v>
      </c>
      <c r="C1452" s="8">
        <v>15.09375</v>
      </c>
      <c r="D1452">
        <v>0.89918587007891659</v>
      </c>
      <c r="E1452" s="6">
        <v>59.915548554784664</v>
      </c>
      <c r="F1452" s="10">
        <v>77.252241868509145</v>
      </c>
      <c r="G1452" s="10">
        <v>277.34686231822207</v>
      </c>
      <c r="H1452" s="9">
        <v>53.875214658489618</v>
      </c>
    </row>
    <row r="1453" spans="1:8" x14ac:dyDescent="0.25">
      <c r="A1453" s="21"/>
      <c r="B1453" s="5">
        <f>DATE(YEAR(siječanj!B1453),MONTH(siječanj!B1453)+4,DAY(siječanj!B1453))</f>
        <v>45793</v>
      </c>
      <c r="C1453" s="8">
        <v>15.1041666666667</v>
      </c>
      <c r="D1453">
        <v>0.89918587007891659</v>
      </c>
      <c r="E1453" s="6">
        <v>59.135934877043262</v>
      </c>
      <c r="F1453" s="10">
        <v>76.96936947413036</v>
      </c>
      <c r="G1453" s="10">
        <v>277.21490029394437</v>
      </c>
      <c r="H1453" s="9">
        <v>53.174197055344294</v>
      </c>
    </row>
    <row r="1454" spans="1:8" x14ac:dyDescent="0.25">
      <c r="A1454" s="21"/>
      <c r="B1454" s="5">
        <f>DATE(YEAR(siječanj!B1454),MONTH(siječanj!B1454)+4,DAY(siječanj!B1454))</f>
        <v>45793</v>
      </c>
      <c r="C1454" s="8">
        <v>15.1145833333333</v>
      </c>
      <c r="D1454">
        <v>0.89918587007891659</v>
      </c>
      <c r="E1454" s="6">
        <v>58.822807964831483</v>
      </c>
      <c r="F1454" s="10">
        <v>76.910419316385997</v>
      </c>
      <c r="G1454" s="10">
        <v>277.44575578642196</v>
      </c>
      <c r="H1454" s="9">
        <v>52.892637760342019</v>
      </c>
    </row>
    <row r="1455" spans="1:8" x14ac:dyDescent="0.25">
      <c r="A1455" s="21"/>
      <c r="B1455" s="5">
        <f>DATE(YEAR(siječanj!B1455),MONTH(siječanj!B1455)+4,DAY(siječanj!B1455))</f>
        <v>45793</v>
      </c>
      <c r="C1455" s="8">
        <v>15.125</v>
      </c>
      <c r="D1455">
        <v>0.89918587007891659</v>
      </c>
      <c r="E1455" s="6">
        <v>58.615192909070593</v>
      </c>
      <c r="F1455" s="10">
        <v>76.786194072944141</v>
      </c>
      <c r="G1455" s="10">
        <v>277.08354563699589</v>
      </c>
      <c r="H1455" s="9">
        <v>52.705953235786183</v>
      </c>
    </row>
    <row r="1456" spans="1:8" x14ac:dyDescent="0.25">
      <c r="A1456" s="21"/>
      <c r="B1456" s="5">
        <f>DATE(YEAR(siječanj!B1456),MONTH(siječanj!B1456)+4,DAY(siječanj!B1456))</f>
        <v>45793</v>
      </c>
      <c r="C1456" s="8">
        <v>15.1354166666667</v>
      </c>
      <c r="D1456">
        <v>0.89918587007891659</v>
      </c>
      <c r="E1456" s="6">
        <v>58.54952400491954</v>
      </c>
      <c r="F1456" s="10">
        <v>76.708182110725204</v>
      </c>
      <c r="G1456" s="10">
        <v>276.82852379803347</v>
      </c>
      <c r="H1456" s="9">
        <v>52.646904685069991</v>
      </c>
    </row>
    <row r="1457" spans="1:8" x14ac:dyDescent="0.25">
      <c r="A1457" s="21"/>
      <c r="B1457" s="5">
        <f>DATE(YEAR(siječanj!B1457),MONTH(siječanj!B1457)+4,DAY(siječanj!B1457))</f>
        <v>45793</v>
      </c>
      <c r="C1457" s="8">
        <v>15.1458333333333</v>
      </c>
      <c r="D1457">
        <v>0.89918587007891659</v>
      </c>
      <c r="E1457" s="6">
        <v>59.028338796638742</v>
      </c>
      <c r="F1457" s="10">
        <v>76.544763684356326</v>
      </c>
      <c r="G1457" s="10">
        <v>277.10190191682921</v>
      </c>
      <c r="H1457" s="9">
        <v>53.077448180168673</v>
      </c>
    </row>
    <row r="1458" spans="1:8" x14ac:dyDescent="0.25">
      <c r="A1458" s="21"/>
      <c r="B1458" s="5">
        <f>DATE(YEAR(siječanj!B1458),MONTH(siječanj!B1458)+4,DAY(siječanj!B1458))</f>
        <v>45793</v>
      </c>
      <c r="C1458" s="8">
        <v>15.15625</v>
      </c>
      <c r="D1458">
        <v>0.89918587007891659</v>
      </c>
      <c r="E1458" s="6">
        <v>60.233953387730722</v>
      </c>
      <c r="F1458" s="10">
        <v>76.829312717445546</v>
      </c>
      <c r="G1458" s="10">
        <v>277.28021562668135</v>
      </c>
      <c r="H1458" s="9">
        <v>54.161519785239555</v>
      </c>
    </row>
    <row r="1459" spans="1:8" x14ac:dyDescent="0.25">
      <c r="A1459" s="21"/>
      <c r="B1459" s="5">
        <f>DATE(YEAR(siječanj!B1459),MONTH(siječanj!B1459)+4,DAY(siječanj!B1459))</f>
        <v>45793</v>
      </c>
      <c r="C1459" s="8">
        <v>15.1666666666667</v>
      </c>
      <c r="D1459">
        <v>0.89918587007891659</v>
      </c>
      <c r="E1459" s="6">
        <v>62.380548535650561</v>
      </c>
      <c r="F1459" s="10">
        <v>77.218205204552575</v>
      </c>
      <c r="G1459" s="10">
        <v>280.64032298157366</v>
      </c>
      <c r="H1459" s="9">
        <v>56.091707811029039</v>
      </c>
    </row>
    <row r="1460" spans="1:8" x14ac:dyDescent="0.25">
      <c r="A1460" s="21"/>
      <c r="B1460" s="5">
        <f>DATE(YEAR(siječanj!B1460),MONTH(siječanj!B1460)+4,DAY(siječanj!B1460))</f>
        <v>45793</v>
      </c>
      <c r="C1460" s="8">
        <v>15.1770833333333</v>
      </c>
      <c r="D1460">
        <v>0.89918587007891659</v>
      </c>
      <c r="E1460" s="6">
        <v>64.56880636942671</v>
      </c>
      <c r="F1460" s="10">
        <v>77.417942149811097</v>
      </c>
      <c r="G1460" s="10">
        <v>282.57638349108873</v>
      </c>
      <c r="H1460" s="9">
        <v>58.059358335250046</v>
      </c>
    </row>
    <row r="1461" spans="1:8" x14ac:dyDescent="0.25">
      <c r="A1461" s="21"/>
      <c r="B1461" s="5">
        <f>DATE(YEAR(siječanj!B1461),MONTH(siječanj!B1461)+4,DAY(siječanj!B1461))</f>
        <v>45793</v>
      </c>
      <c r="C1461" s="8">
        <v>15.1875</v>
      </c>
      <c r="D1461">
        <v>0.89918587007891659</v>
      </c>
      <c r="E1461" s="6">
        <v>67.104446088949047</v>
      </c>
      <c r="F1461" s="10">
        <v>77.68243061041602</v>
      </c>
      <c r="G1461" s="10">
        <v>291.36742752918184</v>
      </c>
      <c r="H1461" s="9">
        <v>60.3393697426554</v>
      </c>
    </row>
    <row r="1462" spans="1:8" x14ac:dyDescent="0.25">
      <c r="A1462" s="21"/>
      <c r="B1462" s="5">
        <f>DATE(YEAR(siječanj!B1462),MONTH(siječanj!B1462)+4,DAY(siječanj!B1462))</f>
        <v>45793</v>
      </c>
      <c r="C1462" s="8">
        <v>15.1979166666667</v>
      </c>
      <c r="D1462">
        <v>0.89918587007891659</v>
      </c>
      <c r="E1462" s="6">
        <v>70.871341109076511</v>
      </c>
      <c r="F1462" s="10">
        <v>78.275055958705352</v>
      </c>
      <c r="G1462" s="10">
        <v>290.80362132241976</v>
      </c>
      <c r="H1462" s="9">
        <v>63.726508518824652</v>
      </c>
    </row>
    <row r="1463" spans="1:8" x14ac:dyDescent="0.25">
      <c r="A1463" s="21"/>
      <c r="B1463" s="5">
        <f>DATE(YEAR(siječanj!B1463),MONTH(siječanj!B1463)+4,DAY(siječanj!B1463))</f>
        <v>45793</v>
      </c>
      <c r="C1463" s="8">
        <v>15.2083333333333</v>
      </c>
      <c r="D1463">
        <v>0.89918587007891659</v>
      </c>
      <c r="E1463" s="6">
        <v>73.984964660240863</v>
      </c>
      <c r="F1463" s="10">
        <v>79.484227961355714</v>
      </c>
      <c r="G1463" s="10">
        <v>268.29076115385629</v>
      </c>
      <c r="H1463" s="9">
        <v>66.52623482077658</v>
      </c>
    </row>
    <row r="1464" spans="1:8" x14ac:dyDescent="0.25">
      <c r="A1464" s="21"/>
      <c r="B1464" s="5">
        <f>DATE(YEAR(siječanj!B1464),MONTH(siječanj!B1464)+4,DAY(siječanj!B1464))</f>
        <v>45793</v>
      </c>
      <c r="C1464" s="8">
        <v>15.21875</v>
      </c>
      <c r="D1464">
        <v>0.89918587007891659</v>
      </c>
      <c r="E1464" s="6">
        <v>77.455857283121546</v>
      </c>
      <c r="F1464" s="10">
        <v>80.552080946273549</v>
      </c>
      <c r="G1464" s="10">
        <v>188.40725833736334</v>
      </c>
      <c r="H1464" s="9">
        <v>69.64721242383203</v>
      </c>
    </row>
    <row r="1465" spans="1:8" x14ac:dyDescent="0.25">
      <c r="A1465" s="21"/>
      <c r="B1465" s="5">
        <f>DATE(YEAR(siječanj!B1465),MONTH(siječanj!B1465)+4,DAY(siječanj!B1465))</f>
        <v>45793</v>
      </c>
      <c r="C1465" s="8">
        <v>15.2291666666667</v>
      </c>
      <c r="D1465">
        <v>0.89918587007891659</v>
      </c>
      <c r="E1465" s="6">
        <v>81.699284750866923</v>
      </c>
      <c r="F1465" s="10">
        <v>82.084598448584401</v>
      </c>
      <c r="G1465" s="10">
        <v>86.414227385896183</v>
      </c>
      <c r="H1465" s="9">
        <v>73.462842443533432</v>
      </c>
    </row>
    <row r="1466" spans="1:8" x14ac:dyDescent="0.25">
      <c r="A1466" s="21"/>
      <c r="B1466" s="5">
        <f>DATE(YEAR(siječanj!B1466),MONTH(siječanj!B1466)+4,DAY(siječanj!B1466))</f>
        <v>45793</v>
      </c>
      <c r="C1466" s="8">
        <v>15.2395833333333</v>
      </c>
      <c r="D1466">
        <v>0.89918587007891659</v>
      </c>
      <c r="E1466" s="6">
        <v>86.313541623836784</v>
      </c>
      <c r="F1466" s="10">
        <v>85.075168661027874</v>
      </c>
      <c r="G1466" s="10">
        <v>36.422999556726197</v>
      </c>
      <c r="H1466" s="9">
        <v>77.611917024622457</v>
      </c>
    </row>
    <row r="1467" spans="1:8" x14ac:dyDescent="0.25">
      <c r="A1467" s="21"/>
      <c r="B1467" s="5">
        <f>DATE(YEAR(siječanj!B1467),MONTH(siječanj!B1467)+4,DAY(siječanj!B1467))</f>
        <v>45793</v>
      </c>
      <c r="C1467" s="8">
        <v>15.25</v>
      </c>
      <c r="D1467">
        <v>0.89918587007891659</v>
      </c>
      <c r="E1467" s="6">
        <v>88.72510959147327</v>
      </c>
      <c r="F1467" s="10">
        <v>89.337986727243916</v>
      </c>
      <c r="G1467" s="10">
        <v>14.923589086773937</v>
      </c>
      <c r="H1467" s="9">
        <v>79.780364865856114</v>
      </c>
    </row>
    <row r="1468" spans="1:8" x14ac:dyDescent="0.25">
      <c r="A1468" s="21"/>
      <c r="B1468" s="5">
        <f>DATE(YEAR(siječanj!B1468),MONTH(siječanj!B1468)+4,DAY(siječanj!B1468))</f>
        <v>45793</v>
      </c>
      <c r="C1468" s="8">
        <v>15.2604166666667</v>
      </c>
      <c r="D1468">
        <v>0.89918587007891659</v>
      </c>
      <c r="E1468" s="6">
        <v>89.66868651283653</v>
      </c>
      <c r="F1468" s="10">
        <v>92.843384823235823</v>
      </c>
      <c r="G1468" s="10">
        <v>7.207131688373372</v>
      </c>
      <c r="H1468" s="9">
        <v>80.628815900878521</v>
      </c>
    </row>
    <row r="1469" spans="1:8" x14ac:dyDescent="0.25">
      <c r="A1469" s="21"/>
      <c r="B1469" s="5">
        <f>DATE(YEAR(siječanj!B1469),MONTH(siječanj!B1469)+4,DAY(siječanj!B1469))</f>
        <v>45793</v>
      </c>
      <c r="C1469" s="8">
        <v>15.2708333333333</v>
      </c>
      <c r="D1469">
        <v>0.89918587007891659</v>
      </c>
      <c r="E1469" s="6">
        <v>92.821505163417783</v>
      </c>
      <c r="F1469" s="10">
        <v>97.801983913606819</v>
      </c>
      <c r="G1469" s="10">
        <v>4.378916290683911</v>
      </c>
      <c r="H1469" s="9">
        <v>83.463785882402462</v>
      </c>
    </row>
    <row r="1470" spans="1:8" x14ac:dyDescent="0.25">
      <c r="A1470" s="21"/>
      <c r="B1470" s="5">
        <f>DATE(YEAR(siječanj!B1470),MONTH(siječanj!B1470)+4,DAY(siječanj!B1470))</f>
        <v>45793</v>
      </c>
      <c r="C1470" s="8">
        <v>15.28125</v>
      </c>
      <c r="D1470">
        <v>0.89918587007891659</v>
      </c>
      <c r="E1470" s="6">
        <v>93.621031897202826</v>
      </c>
      <c r="F1470" s="10">
        <v>105.94547390696877</v>
      </c>
      <c r="G1470" s="10">
        <v>3.1449573986540922</v>
      </c>
      <c r="H1470" s="9">
        <v>84.182709024172325</v>
      </c>
    </row>
    <row r="1471" spans="1:8" x14ac:dyDescent="0.25">
      <c r="A1471" s="21"/>
      <c r="B1471" s="5">
        <f>DATE(YEAR(siječanj!B1471),MONTH(siječanj!B1471)+4,DAY(siječanj!B1471))</f>
        <v>45793</v>
      </c>
      <c r="C1471" s="8">
        <v>15.2916666666667</v>
      </c>
      <c r="D1471">
        <v>0.89918587007891659</v>
      </c>
      <c r="E1471" s="6">
        <v>93.379790899376417</v>
      </c>
      <c r="F1471" s="10">
        <v>116.0883636397094</v>
      </c>
      <c r="G1471" s="10">
        <v>2.4786771199542521</v>
      </c>
      <c r="H1471" s="9">
        <v>83.965788527643085</v>
      </c>
    </row>
    <row r="1472" spans="1:8" x14ac:dyDescent="0.25">
      <c r="A1472" s="21"/>
      <c r="B1472" s="5">
        <f>DATE(YEAR(siječanj!B1472),MONTH(siječanj!B1472)+4,DAY(siječanj!B1472))</f>
        <v>45793</v>
      </c>
      <c r="C1472" s="8">
        <v>15.3020833333333</v>
      </c>
      <c r="D1472">
        <v>0.89918587007891659</v>
      </c>
      <c r="E1472" s="6">
        <v>92.995468521493962</v>
      </c>
      <c r="F1472" s="10">
        <v>120.19558116059002</v>
      </c>
      <c r="G1472" s="10">
        <v>2.01147700617366</v>
      </c>
      <c r="H1472" s="9">
        <v>83.620211275896054</v>
      </c>
    </row>
    <row r="1473" spans="1:8" x14ac:dyDescent="0.25">
      <c r="A1473" s="21"/>
      <c r="B1473" s="5">
        <f>DATE(YEAR(siječanj!B1473),MONTH(siječanj!B1473)+4,DAY(siječanj!B1473))</f>
        <v>45793</v>
      </c>
      <c r="C1473" s="8">
        <v>15.3125</v>
      </c>
      <c r="D1473">
        <v>0.89918587007891659</v>
      </c>
      <c r="E1473" s="6">
        <v>93.885338042622507</v>
      </c>
      <c r="F1473" s="10">
        <v>125.14690095942201</v>
      </c>
      <c r="G1473" s="10">
        <v>1.8484944299781223</v>
      </c>
      <c r="H1473" s="9">
        <v>84.420369375508727</v>
      </c>
    </row>
    <row r="1474" spans="1:8" x14ac:dyDescent="0.25">
      <c r="A1474" s="21"/>
      <c r="B1474" s="5">
        <f>DATE(YEAR(siječanj!B1474),MONTH(siječanj!B1474)+4,DAY(siječanj!B1474))</f>
        <v>45793</v>
      </c>
      <c r="C1474" s="8">
        <v>15.3229166666667</v>
      </c>
      <c r="D1474">
        <v>0.89918587007891659</v>
      </c>
      <c r="E1474" s="6">
        <v>95.582141019257264</v>
      </c>
      <c r="F1474" s="10">
        <v>131.85664156741535</v>
      </c>
      <c r="G1474" s="10">
        <v>1.8566755095957215</v>
      </c>
      <c r="H1474" s="9">
        <v>85.946110636406544</v>
      </c>
    </row>
    <row r="1475" spans="1:8" x14ac:dyDescent="0.25">
      <c r="A1475" s="21"/>
      <c r="B1475" s="5">
        <f>DATE(YEAR(siječanj!B1475),MONTH(siječanj!B1475)+4,DAY(siječanj!B1475))</f>
        <v>45793</v>
      </c>
      <c r="C1475" s="8">
        <v>15.3333333333333</v>
      </c>
      <c r="D1475">
        <v>0.89918587007891659</v>
      </c>
      <c r="E1475" s="6">
        <v>96.429308714354931</v>
      </c>
      <c r="F1475" s="10">
        <v>140.55815034145525</v>
      </c>
      <c r="G1475" s="10">
        <v>1.7993058039486598</v>
      </c>
      <c r="H1475" s="9">
        <v>86.707871857425687</v>
      </c>
    </row>
    <row r="1476" spans="1:8" x14ac:dyDescent="0.25">
      <c r="A1476" s="21"/>
      <c r="B1476" s="5">
        <f>DATE(YEAR(siječanj!B1476),MONTH(siječanj!B1476)+4,DAY(siječanj!B1476))</f>
        <v>45793</v>
      </c>
      <c r="C1476" s="8">
        <v>15.34375</v>
      </c>
      <c r="D1476">
        <v>0.89918587007891659</v>
      </c>
      <c r="E1476" s="6">
        <v>98.129170666069896</v>
      </c>
      <c r="F1476" s="10">
        <v>144.42991541428168</v>
      </c>
      <c r="G1476" s="10">
        <v>1.7779823633838867</v>
      </c>
      <c r="H1476" s="9">
        <v>88.236363705492565</v>
      </c>
    </row>
    <row r="1477" spans="1:8" x14ac:dyDescent="0.25">
      <c r="A1477" s="21"/>
      <c r="B1477" s="5">
        <f>DATE(YEAR(siječanj!B1477),MONTH(siječanj!B1477)+4,DAY(siječanj!B1477))</f>
        <v>45793</v>
      </c>
      <c r="C1477" s="8">
        <v>15.3541666666667</v>
      </c>
      <c r="D1477">
        <v>0.89918587007891659</v>
      </c>
      <c r="E1477" s="6">
        <v>98.882896974714271</v>
      </c>
      <c r="F1477" s="10">
        <v>146.97574329472639</v>
      </c>
      <c r="G1477" s="10">
        <v>1.5647695953224929</v>
      </c>
      <c r="H1477" s="9">
        <v>88.91410375213232</v>
      </c>
    </row>
    <row r="1478" spans="1:8" x14ac:dyDescent="0.25">
      <c r="A1478" s="21"/>
      <c r="B1478" s="5">
        <f>DATE(YEAR(siječanj!B1478),MONTH(siječanj!B1478)+4,DAY(siječanj!B1478))</f>
        <v>45793</v>
      </c>
      <c r="C1478" s="8">
        <v>15.3645833333333</v>
      </c>
      <c r="D1478">
        <v>0.89918587007891659</v>
      </c>
      <c r="E1478" s="6">
        <v>100.57030806574809</v>
      </c>
      <c r="F1478" s="10">
        <v>149.53741762718732</v>
      </c>
      <c r="G1478" s="10">
        <v>1.5260982790257087</v>
      </c>
      <c r="H1478" s="9">
        <v>90.431399962204381</v>
      </c>
    </row>
    <row r="1479" spans="1:8" x14ac:dyDescent="0.25">
      <c r="A1479" s="21"/>
      <c r="B1479" s="5">
        <f>DATE(YEAR(siječanj!B1479),MONTH(siječanj!B1479)+4,DAY(siječanj!B1479))</f>
        <v>45793</v>
      </c>
      <c r="C1479" s="8">
        <v>15.375</v>
      </c>
      <c r="D1479">
        <v>0.89918587007891659</v>
      </c>
      <c r="E1479" s="6">
        <v>102.11654864555027</v>
      </c>
      <c r="F1479" s="10">
        <v>152.59587569368136</v>
      </c>
      <c r="G1479" s="10">
        <v>1.4927862530113989</v>
      </c>
      <c r="H1479" s="9">
        <v>91.821757643305133</v>
      </c>
    </row>
    <row r="1480" spans="1:8" x14ac:dyDescent="0.25">
      <c r="A1480" s="21"/>
      <c r="B1480" s="5">
        <f>DATE(YEAR(siječanj!B1480),MONTH(siječanj!B1480)+4,DAY(siječanj!B1480))</f>
        <v>45793</v>
      </c>
      <c r="C1480" s="8">
        <v>15.3854166666667</v>
      </c>
      <c r="D1480">
        <v>0.89918587007891659</v>
      </c>
      <c r="E1480" s="6">
        <v>103.93632479785195</v>
      </c>
      <c r="F1480" s="10">
        <v>154.35864502203967</v>
      </c>
      <c r="G1480" s="10">
        <v>1.4038691458683146</v>
      </c>
      <c r="H1480" s="9">
        <v>93.458074646161378</v>
      </c>
    </row>
    <row r="1481" spans="1:8" x14ac:dyDescent="0.25">
      <c r="A1481" s="21"/>
      <c r="B1481" s="5">
        <f>DATE(YEAR(siječanj!B1481),MONTH(siječanj!B1481)+4,DAY(siječanj!B1481))</f>
        <v>45793</v>
      </c>
      <c r="C1481" s="8">
        <v>15.3958333333333</v>
      </c>
      <c r="D1481">
        <v>0.89918587007891659</v>
      </c>
      <c r="E1481" s="6">
        <v>104.6055895157368</v>
      </c>
      <c r="F1481" s="10">
        <v>154.80904371411808</v>
      </c>
      <c r="G1481" s="10">
        <v>1.3686606629606193</v>
      </c>
      <c r="H1481" s="9">
        <v>94.059868023825786</v>
      </c>
    </row>
    <row r="1482" spans="1:8" x14ac:dyDescent="0.25">
      <c r="A1482" s="21"/>
      <c r="B1482" s="5">
        <f>DATE(YEAR(siječanj!B1482),MONTH(siječanj!B1482)+4,DAY(siječanj!B1482))</f>
        <v>45793</v>
      </c>
      <c r="C1482" s="8">
        <v>15.40625</v>
      </c>
      <c r="D1482">
        <v>0.89918587007891659</v>
      </c>
      <c r="E1482" s="6">
        <v>105.32323319248437</v>
      </c>
      <c r="F1482" s="10">
        <v>155.44936504953594</v>
      </c>
      <c r="G1482" s="10">
        <v>1.3613188744176423</v>
      </c>
      <c r="H1482" s="9">
        <v>94.70516307770869</v>
      </c>
    </row>
    <row r="1483" spans="1:8" x14ac:dyDescent="0.25">
      <c r="A1483" s="21"/>
      <c r="B1483" s="5">
        <f>DATE(YEAR(siječanj!B1483),MONTH(siječanj!B1483)+4,DAY(siječanj!B1483))</f>
        <v>45793</v>
      </c>
      <c r="C1483" s="8">
        <v>15.4166666666667</v>
      </c>
      <c r="D1483">
        <v>0.89918587007891659</v>
      </c>
      <c r="E1483" s="6">
        <v>106.47931279365186</v>
      </c>
      <c r="F1483" s="10">
        <v>155.45113670567636</v>
      </c>
      <c r="G1483" s="10">
        <v>1.3745588499751165</v>
      </c>
      <c r="H1483" s="9">
        <v>95.744693519764965</v>
      </c>
    </row>
    <row r="1484" spans="1:8" x14ac:dyDescent="0.25">
      <c r="A1484" s="21"/>
      <c r="B1484" s="5">
        <f>DATE(YEAR(siječanj!B1484),MONTH(siječanj!B1484)+4,DAY(siječanj!B1484))</f>
        <v>45793</v>
      </c>
      <c r="C1484" s="8">
        <v>15.4270833333333</v>
      </c>
      <c r="D1484">
        <v>0.89918587007891659</v>
      </c>
      <c r="E1484" s="6">
        <v>106.90500265837056</v>
      </c>
      <c r="F1484" s="10">
        <v>155.02975600317663</v>
      </c>
      <c r="G1484" s="10">
        <v>1.4130832398868849</v>
      </c>
      <c r="H1484" s="9">
        <v>96.127467831155826</v>
      </c>
    </row>
    <row r="1485" spans="1:8" x14ac:dyDescent="0.25">
      <c r="A1485" s="21"/>
      <c r="B1485" s="5">
        <f>DATE(YEAR(siječanj!B1485),MONTH(siječanj!B1485)+4,DAY(siječanj!B1485))</f>
        <v>45793</v>
      </c>
      <c r="C1485" s="8">
        <v>15.4375</v>
      </c>
      <c r="D1485">
        <v>0.89918587007891659</v>
      </c>
      <c r="E1485" s="6">
        <v>108.9193684573237</v>
      </c>
      <c r="F1485" s="10">
        <v>154.75030268915444</v>
      </c>
      <c r="G1485" s="10">
        <v>1.4168776625736847</v>
      </c>
      <c r="H1485" s="9">
        <v>97.938757094744716</v>
      </c>
    </row>
    <row r="1486" spans="1:8" x14ac:dyDescent="0.25">
      <c r="A1486" s="21"/>
      <c r="B1486" s="5">
        <f>DATE(YEAR(siječanj!B1486),MONTH(siječanj!B1486)+4,DAY(siječanj!B1486))</f>
        <v>45793</v>
      </c>
      <c r="C1486" s="8">
        <v>15.4479166666667</v>
      </c>
      <c r="D1486">
        <v>0.89918587007891659</v>
      </c>
      <c r="E1486" s="6">
        <v>109.81265456039907</v>
      </c>
      <c r="F1486" s="10">
        <v>154.6774709952403</v>
      </c>
      <c r="G1486" s="10">
        <v>1.3924270056586474</v>
      </c>
      <c r="H1486" s="9">
        <v>98.741987336567945</v>
      </c>
    </row>
    <row r="1487" spans="1:8" x14ac:dyDescent="0.25">
      <c r="A1487" s="21"/>
      <c r="B1487" s="5">
        <f>DATE(YEAR(siječanj!B1487),MONTH(siječanj!B1487)+4,DAY(siječanj!B1487))</f>
        <v>45793</v>
      </c>
      <c r="C1487" s="8">
        <v>15.4583333333333</v>
      </c>
      <c r="D1487">
        <v>0.89918587007891659</v>
      </c>
      <c r="E1487" s="6">
        <v>111.02933317113842</v>
      </c>
      <c r="F1487" s="10">
        <v>154.81703359699324</v>
      </c>
      <c r="G1487" s="10">
        <v>1.4328996780699728</v>
      </c>
      <c r="H1487" s="9">
        <v>99.836007551772013</v>
      </c>
    </row>
    <row r="1488" spans="1:8" x14ac:dyDescent="0.25">
      <c r="A1488" s="21"/>
      <c r="B1488" s="5">
        <f>DATE(YEAR(siječanj!B1488),MONTH(siječanj!B1488)+4,DAY(siječanj!B1488))</f>
        <v>45793</v>
      </c>
      <c r="C1488" s="8">
        <v>15.46875</v>
      </c>
      <c r="D1488">
        <v>0.89918587007891659</v>
      </c>
      <c r="E1488" s="6">
        <v>112.64088405762435</v>
      </c>
      <c r="F1488" s="10">
        <v>154.89341794620043</v>
      </c>
      <c r="G1488" s="10">
        <v>1.4304502353660746</v>
      </c>
      <c r="H1488" s="9">
        <v>101.28509133781331</v>
      </c>
    </row>
    <row r="1489" spans="1:8" x14ac:dyDescent="0.25">
      <c r="A1489" s="21"/>
      <c r="B1489" s="5">
        <f>DATE(YEAR(siječanj!B1489),MONTH(siječanj!B1489)+4,DAY(siječanj!B1489))</f>
        <v>45793</v>
      </c>
      <c r="C1489" s="8">
        <v>15.4791666666667</v>
      </c>
      <c r="D1489">
        <v>0.89918587007891659</v>
      </c>
      <c r="E1489" s="6">
        <v>112.84438415791786</v>
      </c>
      <c r="F1489" s="10">
        <v>154.88979054680939</v>
      </c>
      <c r="G1489" s="10">
        <v>1.439766472698883</v>
      </c>
      <c r="H1489" s="9">
        <v>101.46807575255689</v>
      </c>
    </row>
    <row r="1490" spans="1:8" x14ac:dyDescent="0.25">
      <c r="A1490" s="21"/>
      <c r="B1490" s="5">
        <f>DATE(YEAR(siječanj!B1490),MONTH(siječanj!B1490)+4,DAY(siječanj!B1490))</f>
        <v>45793</v>
      </c>
      <c r="C1490" s="8">
        <v>15.4895833333333</v>
      </c>
      <c r="D1490">
        <v>0.89918587007891659</v>
      </c>
      <c r="E1490" s="6">
        <v>112.0836988790861</v>
      </c>
      <c r="F1490" s="10">
        <v>154.44188684085208</v>
      </c>
      <c r="G1490" s="10">
        <v>1.4038268796347704</v>
      </c>
      <c r="H1490" s="9">
        <v>100.78407829825433</v>
      </c>
    </row>
    <row r="1491" spans="1:8" x14ac:dyDescent="0.25">
      <c r="A1491" s="21"/>
      <c r="B1491" s="5">
        <f>DATE(YEAR(siječanj!B1491),MONTH(siječanj!B1491)+4,DAY(siječanj!B1491))</f>
        <v>45793</v>
      </c>
      <c r="C1491" s="8">
        <v>15.5</v>
      </c>
      <c r="D1491">
        <v>0.89918587007891659</v>
      </c>
      <c r="E1491" s="6">
        <v>111.35029078218736</v>
      </c>
      <c r="F1491" s="10">
        <v>153.9772869710761</v>
      </c>
      <c r="G1491" s="10">
        <v>1.4152936762327579</v>
      </c>
      <c r="H1491" s="9">
        <v>100.1246081005215</v>
      </c>
    </row>
    <row r="1492" spans="1:8" x14ac:dyDescent="0.25">
      <c r="A1492" s="21"/>
      <c r="B1492" s="5">
        <f>DATE(YEAR(siječanj!B1492),MONTH(siječanj!B1492)+4,DAY(siječanj!B1492))</f>
        <v>45793</v>
      </c>
      <c r="C1492" s="8">
        <v>15.5104166666667</v>
      </c>
      <c r="D1492">
        <v>0.89918587007891659</v>
      </c>
      <c r="E1492" s="6">
        <v>110.78073894403073</v>
      </c>
      <c r="F1492" s="10">
        <v>153.15268607125643</v>
      </c>
      <c r="G1492" s="10">
        <v>1.4093089428806163</v>
      </c>
      <c r="H1492" s="9">
        <v>99.612475135373586</v>
      </c>
    </row>
    <row r="1493" spans="1:8" x14ac:dyDescent="0.25">
      <c r="A1493" s="21"/>
      <c r="B1493" s="5">
        <f>DATE(YEAR(siječanj!B1493),MONTH(siječanj!B1493)+4,DAY(siječanj!B1493))</f>
        <v>45793</v>
      </c>
      <c r="C1493" s="8">
        <v>15.5208333333333</v>
      </c>
      <c r="D1493">
        <v>0.89918587007891659</v>
      </c>
      <c r="E1493" s="6">
        <v>111.56654486698798</v>
      </c>
      <c r="F1493" s="10">
        <v>152.70077702599312</v>
      </c>
      <c r="G1493" s="10">
        <v>1.3507718776279551</v>
      </c>
      <c r="H1493" s="9">
        <v>100.31906071792108</v>
      </c>
    </row>
    <row r="1494" spans="1:8" x14ac:dyDescent="0.25">
      <c r="A1494" s="21"/>
      <c r="B1494" s="5">
        <f>DATE(YEAR(siječanj!B1494),MONTH(siječanj!B1494)+4,DAY(siječanj!B1494))</f>
        <v>45793</v>
      </c>
      <c r="C1494" s="8">
        <v>15.53125</v>
      </c>
      <c r="D1494">
        <v>0.89918587007891659</v>
      </c>
      <c r="E1494" s="6">
        <v>111.90985142129632</v>
      </c>
      <c r="F1494" s="10">
        <v>152.43676288902304</v>
      </c>
      <c r="G1494" s="10">
        <v>1.4864759679655124</v>
      </c>
      <c r="H1494" s="9">
        <v>100.62775712066062</v>
      </c>
    </row>
    <row r="1495" spans="1:8" x14ac:dyDescent="0.25">
      <c r="A1495" s="21"/>
      <c r="B1495" s="5">
        <f>DATE(YEAR(siječanj!B1495),MONTH(siječanj!B1495)+4,DAY(siječanj!B1495))</f>
        <v>45793</v>
      </c>
      <c r="C1495" s="8">
        <v>15.5416666666667</v>
      </c>
      <c r="D1495">
        <v>0.89918587007891659</v>
      </c>
      <c r="E1495" s="6">
        <v>110.93218594732271</v>
      </c>
      <c r="F1495" s="10">
        <v>152.24825947938348</v>
      </c>
      <c r="G1495" s="10">
        <v>1.505259896718157</v>
      </c>
      <c r="H1495" s="9">
        <v>99.74865414079953</v>
      </c>
    </row>
    <row r="1496" spans="1:8" x14ac:dyDescent="0.25">
      <c r="A1496" s="21"/>
      <c r="B1496" s="5">
        <f>DATE(YEAR(siječanj!B1496),MONTH(siječanj!B1496)+4,DAY(siječanj!B1496))</f>
        <v>45793</v>
      </c>
      <c r="C1496" s="8">
        <v>15.5520833333333</v>
      </c>
      <c r="D1496">
        <v>0.89918587007891659</v>
      </c>
      <c r="E1496" s="6">
        <v>110.50585615452698</v>
      </c>
      <c r="F1496" s="10">
        <v>151.73415530757327</v>
      </c>
      <c r="G1496" s="10">
        <v>1.4402102706559121</v>
      </c>
      <c r="H1496" s="9">
        <v>99.365304415123944</v>
      </c>
    </row>
    <row r="1497" spans="1:8" x14ac:dyDescent="0.25">
      <c r="A1497" s="21"/>
      <c r="B1497" s="5">
        <f>DATE(YEAR(siječanj!B1497),MONTH(siječanj!B1497)+4,DAY(siječanj!B1497))</f>
        <v>45793</v>
      </c>
      <c r="C1497" s="8">
        <v>15.5625</v>
      </c>
      <c r="D1497">
        <v>0.89918587007891659</v>
      </c>
      <c r="E1497" s="6">
        <v>110.47322378500209</v>
      </c>
      <c r="F1497" s="10">
        <v>151.26757090162505</v>
      </c>
      <c r="G1497" s="10">
        <v>1.4325811699135471</v>
      </c>
      <c r="H1497" s="9">
        <v>99.33596184953997</v>
      </c>
    </row>
    <row r="1498" spans="1:8" x14ac:dyDescent="0.25">
      <c r="A1498" s="21"/>
      <c r="B1498" s="5">
        <f>DATE(YEAR(siječanj!B1498),MONTH(siječanj!B1498)+4,DAY(siječanj!B1498))</f>
        <v>45793</v>
      </c>
      <c r="C1498" s="8">
        <v>15.5729166666667</v>
      </c>
      <c r="D1498">
        <v>0.89918587007891659</v>
      </c>
      <c r="E1498" s="6">
        <v>111.43780738562418</v>
      </c>
      <c r="F1498" s="10">
        <v>150.25881089193774</v>
      </c>
      <c r="G1498" s="10">
        <v>1.3410621590442591</v>
      </c>
      <c r="H1498" s="9">
        <v>100.2033017937292</v>
      </c>
    </row>
    <row r="1499" spans="1:8" x14ac:dyDescent="0.25">
      <c r="A1499" s="21"/>
      <c r="B1499" s="5">
        <f>DATE(YEAR(siječanj!B1499),MONTH(siječanj!B1499)+4,DAY(siječanj!B1499))</f>
        <v>45793</v>
      </c>
      <c r="C1499" s="8">
        <v>15.5833333333333</v>
      </c>
      <c r="D1499">
        <v>0.89918587007891659</v>
      </c>
      <c r="E1499" s="6">
        <v>111.68362099645914</v>
      </c>
      <c r="F1499" s="10">
        <v>148.95112130572105</v>
      </c>
      <c r="G1499" s="10">
        <v>1.2867899826904527</v>
      </c>
      <c r="H1499" s="9">
        <v>100.42433391926507</v>
      </c>
    </row>
    <row r="1500" spans="1:8" x14ac:dyDescent="0.25">
      <c r="A1500" s="21"/>
      <c r="B1500" s="5">
        <f>DATE(YEAR(siječanj!B1500),MONTH(siječanj!B1500)+4,DAY(siječanj!B1500))</f>
        <v>45793</v>
      </c>
      <c r="C1500" s="8">
        <v>15.59375</v>
      </c>
      <c r="D1500">
        <v>0.89918587007891659</v>
      </c>
      <c r="E1500" s="6">
        <v>113.00112889395888</v>
      </c>
      <c r="F1500" s="10">
        <v>148.02141041298265</v>
      </c>
      <c r="G1500" s="10">
        <v>1.244083727446889</v>
      </c>
      <c r="H1500" s="9">
        <v>101.60901840441421</v>
      </c>
    </row>
    <row r="1501" spans="1:8" x14ac:dyDescent="0.25">
      <c r="A1501" s="21"/>
      <c r="B1501" s="5">
        <f>DATE(YEAR(siječanj!B1501),MONTH(siječanj!B1501)+4,DAY(siječanj!B1501))</f>
        <v>45793</v>
      </c>
      <c r="C1501" s="8">
        <v>15.6041666666667</v>
      </c>
      <c r="D1501">
        <v>0.89918587007891659</v>
      </c>
      <c r="E1501" s="6">
        <v>114.00389520004322</v>
      </c>
      <c r="F1501" s="10">
        <v>146.88702325593451</v>
      </c>
      <c r="G1501" s="10">
        <v>1.2512670163616679</v>
      </c>
      <c r="H1501" s="9">
        <v>102.51069169783648</v>
      </c>
    </row>
    <row r="1502" spans="1:8" x14ac:dyDescent="0.25">
      <c r="A1502" s="21"/>
      <c r="B1502" s="5">
        <f>DATE(YEAR(siječanj!B1502),MONTH(siječanj!B1502)+4,DAY(siječanj!B1502))</f>
        <v>45793</v>
      </c>
      <c r="C1502" s="8">
        <v>15.6145833333333</v>
      </c>
      <c r="D1502">
        <v>0.89918587007891659</v>
      </c>
      <c r="E1502" s="6">
        <v>114.37963501312804</v>
      </c>
      <c r="F1502" s="10">
        <v>145.3230005939061</v>
      </c>
      <c r="G1502" s="10">
        <v>1.1784952036506959</v>
      </c>
      <c r="H1502" s="9">
        <v>102.84855162858845</v>
      </c>
    </row>
    <row r="1503" spans="1:8" x14ac:dyDescent="0.25">
      <c r="A1503" s="21"/>
      <c r="B1503" s="5">
        <f>DATE(YEAR(siječanj!B1503),MONTH(siječanj!B1503)+4,DAY(siječanj!B1503))</f>
        <v>45793</v>
      </c>
      <c r="C1503" s="8">
        <v>15.625</v>
      </c>
      <c r="D1503">
        <v>0.89918587007891659</v>
      </c>
      <c r="E1503" s="6">
        <v>114.6521482856655</v>
      </c>
      <c r="F1503" s="10">
        <v>141.5595976859619</v>
      </c>
      <c r="G1503" s="10">
        <v>1.2094317531202916</v>
      </c>
      <c r="H1503" s="9">
        <v>103.0935917126631</v>
      </c>
    </row>
    <row r="1504" spans="1:8" x14ac:dyDescent="0.25">
      <c r="A1504" s="21"/>
      <c r="B1504" s="5">
        <f>DATE(YEAR(siječanj!B1504),MONTH(siječanj!B1504)+4,DAY(siječanj!B1504))</f>
        <v>45793</v>
      </c>
      <c r="C1504" s="8">
        <v>15.6354166666667</v>
      </c>
      <c r="D1504">
        <v>0.89918587007891659</v>
      </c>
      <c r="E1504" s="6">
        <v>115.02515998431673</v>
      </c>
      <c r="F1504" s="10">
        <v>139.6538066311426</v>
      </c>
      <c r="G1504" s="10">
        <v>1.1600217315799537</v>
      </c>
      <c r="H1504" s="9">
        <v>103.42899856146443</v>
      </c>
    </row>
    <row r="1505" spans="1:8" x14ac:dyDescent="0.25">
      <c r="A1505" s="21"/>
      <c r="B1505" s="5">
        <f>DATE(YEAR(siječanj!B1505),MONTH(siječanj!B1505)+4,DAY(siječanj!B1505))</f>
        <v>45793</v>
      </c>
      <c r="C1505" s="8">
        <v>15.6458333333333</v>
      </c>
      <c r="D1505">
        <v>0.89918587007891659</v>
      </c>
      <c r="E1505" s="6">
        <v>115.74090170764656</v>
      </c>
      <c r="F1505" s="10">
        <v>138.06321284412041</v>
      </c>
      <c r="G1505" s="10">
        <v>1.1662027010879745</v>
      </c>
      <c r="H1505" s="9">
        <v>104.07258340570853</v>
      </c>
    </row>
    <row r="1506" spans="1:8" x14ac:dyDescent="0.25">
      <c r="A1506" s="21"/>
      <c r="B1506" s="5">
        <f>DATE(YEAR(siječanj!B1506),MONTH(siječanj!B1506)+4,DAY(siječanj!B1506))</f>
        <v>45793</v>
      </c>
      <c r="C1506" s="8">
        <v>15.65625</v>
      </c>
      <c r="D1506">
        <v>0.89918587007891659</v>
      </c>
      <c r="E1506" s="6">
        <v>115.64482037022539</v>
      </c>
      <c r="F1506" s="10">
        <v>136.2483706890587</v>
      </c>
      <c r="G1506" s="10">
        <v>1.1620641079230762</v>
      </c>
      <c r="H1506" s="9">
        <v>103.98618842472113</v>
      </c>
    </row>
    <row r="1507" spans="1:8" x14ac:dyDescent="0.25">
      <c r="A1507" s="21"/>
      <c r="B1507" s="5">
        <f>DATE(YEAR(siječanj!B1507),MONTH(siječanj!B1507)+4,DAY(siječanj!B1507))</f>
        <v>45793</v>
      </c>
      <c r="C1507" s="8">
        <v>15.6666666666667</v>
      </c>
      <c r="D1507">
        <v>0.89918587007891659</v>
      </c>
      <c r="E1507" s="6">
        <v>114.87216566267136</v>
      </c>
      <c r="F1507" s="10">
        <v>133.44407872230897</v>
      </c>
      <c r="G1507" s="10">
        <v>1.1615513754774771</v>
      </c>
      <c r="H1507" s="9">
        <v>103.29142822923859</v>
      </c>
    </row>
    <row r="1508" spans="1:8" x14ac:dyDescent="0.25">
      <c r="A1508" s="21"/>
      <c r="B1508" s="5">
        <f>DATE(YEAR(siječanj!B1508),MONTH(siječanj!B1508)+4,DAY(siječanj!B1508))</f>
        <v>45793</v>
      </c>
      <c r="C1508" s="8">
        <v>15.6770833333333</v>
      </c>
      <c r="D1508">
        <v>0.89918587007891659</v>
      </c>
      <c r="E1508" s="6">
        <v>113.19192057737924</v>
      </c>
      <c r="F1508" s="10">
        <v>131.957935291448</v>
      </c>
      <c r="G1508" s="10">
        <v>1.2042395169072151</v>
      </c>
      <c r="H1508" s="9">
        <v>101.78057559027437</v>
      </c>
    </row>
    <row r="1509" spans="1:8" x14ac:dyDescent="0.25">
      <c r="A1509" s="21"/>
      <c r="B1509" s="5">
        <f>DATE(YEAR(siječanj!B1509),MONTH(siječanj!B1509)+4,DAY(siječanj!B1509))</f>
        <v>45793</v>
      </c>
      <c r="C1509" s="8">
        <v>15.6875</v>
      </c>
      <c r="D1509">
        <v>0.89918587007891659</v>
      </c>
      <c r="E1509" s="6">
        <v>113.93305734123909</v>
      </c>
      <c r="F1509" s="10">
        <v>131.18368719991489</v>
      </c>
      <c r="G1509" s="10">
        <v>1.2227683373547134</v>
      </c>
      <c r="H1509" s="9">
        <v>102.44699529613317</v>
      </c>
    </row>
    <row r="1510" spans="1:8" x14ac:dyDescent="0.25">
      <c r="A1510" s="21"/>
      <c r="B1510" s="5">
        <f>DATE(YEAR(siječanj!B1510),MONTH(siječanj!B1510)+4,DAY(siječanj!B1510))</f>
        <v>45793</v>
      </c>
      <c r="C1510" s="8">
        <v>15.6979166666667</v>
      </c>
      <c r="D1510">
        <v>0.89918587007891659</v>
      </c>
      <c r="E1510" s="6">
        <v>113.95998583171219</v>
      </c>
      <c r="F1510" s="10">
        <v>130.39046093893626</v>
      </c>
      <c r="G1510" s="10">
        <v>1.2266472935105277</v>
      </c>
      <c r="H1510" s="9">
        <v>102.47120901426914</v>
      </c>
    </row>
    <row r="1511" spans="1:8" x14ac:dyDescent="0.25">
      <c r="A1511" s="21"/>
      <c r="B1511" s="5">
        <f>DATE(YEAR(siječanj!B1511),MONTH(siječanj!B1511)+4,DAY(siječanj!B1511))</f>
        <v>45793</v>
      </c>
      <c r="C1511" s="8">
        <v>15.7083333333333</v>
      </c>
      <c r="D1511">
        <v>0.89918587007891659</v>
      </c>
      <c r="E1511" s="6">
        <v>114.96966256854772</v>
      </c>
      <c r="F1511" s="10">
        <v>129.67299173933154</v>
      </c>
      <c r="G1511" s="10">
        <v>1.2611855512797041</v>
      </c>
      <c r="H1511" s="9">
        <v>103.37909606937903</v>
      </c>
    </row>
    <row r="1512" spans="1:8" x14ac:dyDescent="0.25">
      <c r="A1512" s="21"/>
      <c r="B1512" s="5">
        <f>DATE(YEAR(siječanj!B1512),MONTH(siječanj!B1512)+4,DAY(siječanj!B1512))</f>
        <v>45793</v>
      </c>
      <c r="C1512" s="8">
        <v>15.71875</v>
      </c>
      <c r="D1512">
        <v>0.89918587007891659</v>
      </c>
      <c r="E1512" s="6">
        <v>115.0828040318859</v>
      </c>
      <c r="F1512" s="10">
        <v>129.29223234438956</v>
      </c>
      <c r="G1512" s="10">
        <v>1.2747193796072089</v>
      </c>
      <c r="H1512" s="9">
        <v>103.48083127453278</v>
      </c>
    </row>
    <row r="1513" spans="1:8" x14ac:dyDescent="0.25">
      <c r="A1513" s="21"/>
      <c r="B1513" s="5">
        <f>DATE(YEAR(siječanj!B1513),MONTH(siječanj!B1513)+4,DAY(siječanj!B1513))</f>
        <v>45793</v>
      </c>
      <c r="C1513" s="8">
        <v>15.7291666666667</v>
      </c>
      <c r="D1513">
        <v>0.89918587007891659</v>
      </c>
      <c r="E1513" s="6">
        <v>115.64964756762369</v>
      </c>
      <c r="F1513" s="10">
        <v>129.06191985908626</v>
      </c>
      <c r="G1513" s="10">
        <v>1.3024456891594804</v>
      </c>
      <c r="H1513" s="9">
        <v>103.99052897241377</v>
      </c>
    </row>
    <row r="1514" spans="1:8" x14ac:dyDescent="0.25">
      <c r="A1514" s="21"/>
      <c r="B1514" s="5">
        <f>DATE(YEAR(siječanj!B1514),MONTH(siječanj!B1514)+4,DAY(siječanj!B1514))</f>
        <v>45793</v>
      </c>
      <c r="C1514" s="8">
        <v>15.7395833333333</v>
      </c>
      <c r="D1514">
        <v>0.89918587007891659</v>
      </c>
      <c r="E1514" s="6">
        <v>116.95150496405721</v>
      </c>
      <c r="F1514" s="10">
        <v>129.21274822482727</v>
      </c>
      <c r="G1514" s="10">
        <v>1.3253063211276983</v>
      </c>
      <c r="H1514" s="9">
        <v>105.16114074814452</v>
      </c>
    </row>
    <row r="1515" spans="1:8" x14ac:dyDescent="0.25">
      <c r="A1515" s="21"/>
      <c r="B1515" s="5">
        <f>DATE(YEAR(siječanj!B1515),MONTH(siječanj!B1515)+4,DAY(siječanj!B1515))</f>
        <v>45793</v>
      </c>
      <c r="C1515" s="8">
        <v>15.75</v>
      </c>
      <c r="D1515">
        <v>0.89918587007891659</v>
      </c>
      <c r="E1515" s="6">
        <v>119.74041256497105</v>
      </c>
      <c r="F1515" s="10">
        <v>129.26887310589797</v>
      </c>
      <c r="G1515" s="10">
        <v>1.4233861976460069</v>
      </c>
      <c r="H1515" s="9">
        <v>107.66888705584194</v>
      </c>
    </row>
    <row r="1516" spans="1:8" x14ac:dyDescent="0.25">
      <c r="A1516" s="21"/>
      <c r="B1516" s="5">
        <f>DATE(YEAR(siječanj!B1516),MONTH(siječanj!B1516)+4,DAY(siječanj!B1516))</f>
        <v>45793</v>
      </c>
      <c r="C1516" s="8">
        <v>15.7604166666667</v>
      </c>
      <c r="D1516">
        <v>0.89918587007891659</v>
      </c>
      <c r="E1516" s="6">
        <v>121.89060161236988</v>
      </c>
      <c r="F1516" s="10">
        <v>129.35746676286817</v>
      </c>
      <c r="G1516" s="10">
        <v>1.4919308599896561</v>
      </c>
      <c r="H1516" s="9">
        <v>109.60230666526141</v>
      </c>
    </row>
    <row r="1517" spans="1:8" x14ac:dyDescent="0.25">
      <c r="A1517" s="21"/>
      <c r="B1517" s="5">
        <f>DATE(YEAR(siječanj!B1517),MONTH(siječanj!B1517)+4,DAY(siječanj!B1517))</f>
        <v>45793</v>
      </c>
      <c r="C1517" s="8">
        <v>15.7708333333333</v>
      </c>
      <c r="D1517">
        <v>0.89918587007891659</v>
      </c>
      <c r="E1517" s="6">
        <v>123.4469879249349</v>
      </c>
      <c r="F1517" s="10">
        <v>129.36948679928616</v>
      </c>
      <c r="G1517" s="10">
        <v>1.7045362987952082</v>
      </c>
      <c r="H1517" s="9">
        <v>111.0017872459041</v>
      </c>
    </row>
    <row r="1518" spans="1:8" x14ac:dyDescent="0.25">
      <c r="A1518" s="21"/>
      <c r="B1518" s="5">
        <f>DATE(YEAR(siječanj!B1518),MONTH(siječanj!B1518)+4,DAY(siječanj!B1518))</f>
        <v>45793</v>
      </c>
      <c r="C1518" s="8">
        <v>15.78125</v>
      </c>
      <c r="D1518">
        <v>0.89918587007891659</v>
      </c>
      <c r="E1518" s="6">
        <v>125.70054516878668</v>
      </c>
      <c r="F1518" s="10">
        <v>129.22080039445072</v>
      </c>
      <c r="G1518" s="10">
        <v>1.9548801729479579</v>
      </c>
      <c r="H1518" s="9">
        <v>113.02815407698961</v>
      </c>
    </row>
    <row r="1519" spans="1:8" x14ac:dyDescent="0.25">
      <c r="A1519" s="21"/>
      <c r="B1519" s="5">
        <f>DATE(YEAR(siječanj!B1519),MONTH(siječanj!B1519)+4,DAY(siječanj!B1519))</f>
        <v>45793</v>
      </c>
      <c r="C1519" s="8">
        <v>15.7916666666667</v>
      </c>
      <c r="D1519">
        <v>0.89918587007891659</v>
      </c>
      <c r="E1519" s="6">
        <v>128.95178396513248</v>
      </c>
      <c r="F1519" s="10">
        <v>128.50256145119141</v>
      </c>
      <c r="G1519" s="10">
        <v>2.2761889680579226</v>
      </c>
      <c r="H1519" s="9">
        <v>115.95162206291613</v>
      </c>
    </row>
    <row r="1520" spans="1:8" x14ac:dyDescent="0.25">
      <c r="A1520" s="21"/>
      <c r="B1520" s="5">
        <f>DATE(YEAR(siječanj!B1520),MONTH(siječanj!B1520)+4,DAY(siječanj!B1520))</f>
        <v>45793</v>
      </c>
      <c r="C1520" s="8">
        <v>15.8020833333333</v>
      </c>
      <c r="D1520">
        <v>0.89918587007891659</v>
      </c>
      <c r="E1520" s="6">
        <v>133.01826339477685</v>
      </c>
      <c r="F1520" s="10">
        <v>128.06973304712096</v>
      </c>
      <c r="G1520" s="10">
        <v>3.0310452032266562</v>
      </c>
      <c r="H1520" s="9">
        <v>119.60814290701893</v>
      </c>
    </row>
    <row r="1521" spans="1:8" x14ac:dyDescent="0.25">
      <c r="A1521" s="21"/>
      <c r="B1521" s="5">
        <f>DATE(YEAR(siječanj!B1521),MONTH(siječanj!B1521)+4,DAY(siječanj!B1521))</f>
        <v>45793</v>
      </c>
      <c r="C1521" s="8">
        <v>15.8125</v>
      </c>
      <c r="D1521">
        <v>0.89918587007891659</v>
      </c>
      <c r="E1521" s="6">
        <v>137.88132153040874</v>
      </c>
      <c r="F1521" s="10">
        <v>127.60275804298311</v>
      </c>
      <c r="G1521" s="10">
        <v>5.1503354519515128</v>
      </c>
      <c r="H1521" s="9">
        <v>123.98093606795143</v>
      </c>
    </row>
    <row r="1522" spans="1:8" x14ac:dyDescent="0.25">
      <c r="A1522" s="21"/>
      <c r="B1522" s="5">
        <f>DATE(YEAR(siječanj!B1522),MONTH(siječanj!B1522)+4,DAY(siječanj!B1522))</f>
        <v>45793</v>
      </c>
      <c r="C1522" s="8">
        <v>15.8229166666667</v>
      </c>
      <c r="D1522">
        <v>0.89918587007891659</v>
      </c>
      <c r="E1522" s="6">
        <v>141.49037918188068</v>
      </c>
      <c r="F1522" s="10">
        <v>126.86853762611111</v>
      </c>
      <c r="G1522" s="10">
        <v>12.247625110548158</v>
      </c>
      <c r="H1522" s="9">
        <v>127.22614971245521</v>
      </c>
    </row>
    <row r="1523" spans="1:8" x14ac:dyDescent="0.25">
      <c r="A1523" s="21"/>
      <c r="B1523" s="5">
        <f>DATE(YEAR(siječanj!B1523),MONTH(siječanj!B1523)+4,DAY(siječanj!B1523))</f>
        <v>45793</v>
      </c>
      <c r="C1523" s="8">
        <v>15.8333333333333</v>
      </c>
      <c r="D1523">
        <v>0.89918587007891659</v>
      </c>
      <c r="E1523" s="6">
        <v>147.46397404973141</v>
      </c>
      <c r="F1523" s="10">
        <v>123.11719031830899</v>
      </c>
      <c r="G1523" s="10">
        <v>47.395605896252128</v>
      </c>
      <c r="H1523" s="9">
        <v>132.59752181120251</v>
      </c>
    </row>
    <row r="1524" spans="1:8" x14ac:dyDescent="0.25">
      <c r="A1524" s="21"/>
      <c r="B1524" s="5">
        <f>DATE(YEAR(siječanj!B1524),MONTH(siječanj!B1524)+4,DAY(siječanj!B1524))</f>
        <v>45793</v>
      </c>
      <c r="C1524" s="8">
        <v>15.84375</v>
      </c>
      <c r="D1524">
        <v>0.89918587007891659</v>
      </c>
      <c r="E1524" s="6">
        <v>151.81213872415023</v>
      </c>
      <c r="F1524" s="10">
        <v>121.8126214991093</v>
      </c>
      <c r="G1524" s="10">
        <v>132.74219101819162</v>
      </c>
      <c r="H1524" s="9">
        <v>136.50733004721621</v>
      </c>
    </row>
    <row r="1525" spans="1:8" x14ac:dyDescent="0.25">
      <c r="A1525" s="21"/>
      <c r="B1525" s="5">
        <f>DATE(YEAR(siječanj!B1525),MONTH(siječanj!B1525)+4,DAY(siječanj!B1525))</f>
        <v>45793</v>
      </c>
      <c r="C1525" s="8">
        <v>15.8541666666667</v>
      </c>
      <c r="D1525">
        <v>0.89918587007891659</v>
      </c>
      <c r="E1525" s="6">
        <v>155.4097846551156</v>
      </c>
      <c r="F1525" s="10">
        <v>120.86327832560521</v>
      </c>
      <c r="G1525" s="10">
        <v>242.09748821974429</v>
      </c>
      <c r="H1525" s="9">
        <v>139.74228243388717</v>
      </c>
    </row>
    <row r="1526" spans="1:8" x14ac:dyDescent="0.25">
      <c r="A1526" s="21"/>
      <c r="B1526" s="5">
        <f>DATE(YEAR(siječanj!B1526),MONTH(siječanj!B1526)+4,DAY(siječanj!B1526))</f>
        <v>45793</v>
      </c>
      <c r="C1526" s="8">
        <v>15.8645833333333</v>
      </c>
      <c r="D1526">
        <v>0.89918587007891659</v>
      </c>
      <c r="E1526" s="6">
        <v>156.15313640222658</v>
      </c>
      <c r="F1526" s="10">
        <v>119.55074584424217</v>
      </c>
      <c r="G1526" s="10">
        <v>298.648967277049</v>
      </c>
      <c r="H1526" s="9">
        <v>140.41069382138784</v>
      </c>
    </row>
    <row r="1527" spans="1:8" x14ac:dyDescent="0.25">
      <c r="A1527" s="21"/>
      <c r="B1527" s="5">
        <f>DATE(YEAR(siječanj!B1527),MONTH(siječanj!B1527)+4,DAY(siječanj!B1527))</f>
        <v>45793</v>
      </c>
      <c r="C1527" s="8">
        <v>15.875</v>
      </c>
      <c r="D1527">
        <v>0.89918587007891659</v>
      </c>
      <c r="E1527" s="6">
        <v>155.95454670979342</v>
      </c>
      <c r="F1527" s="10">
        <v>116.46506927242163</v>
      </c>
      <c r="G1527" s="10">
        <v>313.62376978340222</v>
      </c>
      <c r="H1527" s="9">
        <v>140.23212477600865</v>
      </c>
    </row>
    <row r="1528" spans="1:8" x14ac:dyDescent="0.25">
      <c r="A1528" s="21"/>
      <c r="B1528" s="5">
        <f>DATE(YEAR(siječanj!B1528),MONTH(siječanj!B1528)+4,DAY(siječanj!B1528))</f>
        <v>45793</v>
      </c>
      <c r="C1528" s="8">
        <v>15.8854166666667</v>
      </c>
      <c r="D1528">
        <v>0.89918587007891659</v>
      </c>
      <c r="E1528" s="6">
        <v>160.18203541165767</v>
      </c>
      <c r="F1528" s="10">
        <v>114.0258754009801</v>
      </c>
      <c r="G1528" s="10">
        <v>315.10310779558102</v>
      </c>
      <c r="H1528" s="9">
        <v>144.03342288264324</v>
      </c>
    </row>
    <row r="1529" spans="1:8" x14ac:dyDescent="0.25">
      <c r="A1529" s="21"/>
      <c r="B1529" s="5">
        <f>DATE(YEAR(siječanj!B1529),MONTH(siječanj!B1529)+4,DAY(siječanj!B1529))</f>
        <v>45793</v>
      </c>
      <c r="C1529" s="8">
        <v>15.8958333333333</v>
      </c>
      <c r="D1529">
        <v>0.89918587007891659</v>
      </c>
      <c r="E1529" s="6">
        <v>163.02475937888744</v>
      </c>
      <c r="F1529" s="10">
        <v>111.88189730892931</v>
      </c>
      <c r="G1529" s="10">
        <v>315.56545380101306</v>
      </c>
      <c r="H1529" s="9">
        <v>146.58956010651093</v>
      </c>
    </row>
    <row r="1530" spans="1:8" x14ac:dyDescent="0.25">
      <c r="A1530" s="21"/>
      <c r="B1530" s="5">
        <f>DATE(YEAR(siječanj!B1530),MONTH(siječanj!B1530)+4,DAY(siječanj!B1530))</f>
        <v>45793</v>
      </c>
      <c r="C1530" s="8">
        <v>15.90625</v>
      </c>
      <c r="D1530">
        <v>0.89918587007891659</v>
      </c>
      <c r="E1530" s="6">
        <v>161.14099933429071</v>
      </c>
      <c r="F1530" s="10">
        <v>109.48946340548244</v>
      </c>
      <c r="G1530" s="10">
        <v>315.70316697871402</v>
      </c>
      <c r="H1530" s="9">
        <v>144.8957096917903</v>
      </c>
    </row>
    <row r="1531" spans="1:8" x14ac:dyDescent="0.25">
      <c r="A1531" s="21"/>
      <c r="B1531" s="5">
        <f>DATE(YEAR(siječanj!B1531),MONTH(siječanj!B1531)+4,DAY(siječanj!B1531))</f>
        <v>45793</v>
      </c>
      <c r="C1531" s="8">
        <v>15.9166666666667</v>
      </c>
      <c r="D1531">
        <v>0.89918587007891659</v>
      </c>
      <c r="E1531" s="6">
        <v>157.19668871251375</v>
      </c>
      <c r="F1531" s="10">
        <v>106.23760709509139</v>
      </c>
      <c r="G1531" s="10">
        <v>312.01889479556172</v>
      </c>
      <c r="H1531" s="9">
        <v>141.34904131348628</v>
      </c>
    </row>
    <row r="1532" spans="1:8" x14ac:dyDescent="0.25">
      <c r="A1532" s="21"/>
      <c r="B1532" s="5">
        <f>DATE(YEAR(siječanj!B1532),MONTH(siječanj!B1532)+4,DAY(siječanj!B1532))</f>
        <v>45793</v>
      </c>
      <c r="C1532" s="8">
        <v>15.9270833333333</v>
      </c>
      <c r="D1532">
        <v>0.89918587007891659</v>
      </c>
      <c r="E1532" s="6">
        <v>150.62610731905599</v>
      </c>
      <c r="F1532" s="10">
        <v>103.54579113202708</v>
      </c>
      <c r="G1532" s="10">
        <v>308.82869669759185</v>
      </c>
      <c r="H1532" s="9">
        <v>135.44086736628563</v>
      </c>
    </row>
    <row r="1533" spans="1:8" x14ac:dyDescent="0.25">
      <c r="A1533" s="21"/>
      <c r="B1533" s="5">
        <f>DATE(YEAR(siječanj!B1533),MONTH(siječanj!B1533)+4,DAY(siječanj!B1533))</f>
        <v>45793</v>
      </c>
      <c r="C1533" s="8">
        <v>15.9375</v>
      </c>
      <c r="D1533">
        <v>0.89918587007891659</v>
      </c>
      <c r="E1533" s="6">
        <v>141.45510388958573</v>
      </c>
      <c r="F1533" s="10">
        <v>100.85527093425331</v>
      </c>
      <c r="G1533" s="10">
        <v>307.24687060855877</v>
      </c>
      <c r="H1533" s="9">
        <v>127.19443066806068</v>
      </c>
    </row>
    <row r="1534" spans="1:8" x14ac:dyDescent="0.25">
      <c r="A1534" s="21"/>
      <c r="B1534" s="5">
        <f>DATE(YEAR(siječanj!B1534),MONTH(siječanj!B1534)+4,DAY(siječanj!B1534))</f>
        <v>45793</v>
      </c>
      <c r="C1534" s="8">
        <v>15.9479166666667</v>
      </c>
      <c r="D1534">
        <v>0.89918587007891659</v>
      </c>
      <c r="E1534" s="6">
        <v>130.28179225335032</v>
      </c>
      <c r="F1534" s="10">
        <v>98.239488183875508</v>
      </c>
      <c r="G1534" s="10">
        <v>306.46413152397611</v>
      </c>
      <c r="H1534" s="9">
        <v>117.14754672276946</v>
      </c>
    </row>
    <row r="1535" spans="1:8" x14ac:dyDescent="0.25">
      <c r="A1535" s="21"/>
      <c r="B1535" s="5">
        <f>DATE(YEAR(siječanj!B1535),MONTH(siječanj!B1535)+4,DAY(siječanj!B1535))</f>
        <v>45793</v>
      </c>
      <c r="C1535" s="8">
        <v>15.9583333333333</v>
      </c>
      <c r="D1535">
        <v>0.89918587007891659</v>
      </c>
      <c r="E1535" s="6">
        <v>118.95844819167739</v>
      </c>
      <c r="F1535" s="10">
        <v>94.845574797969093</v>
      </c>
      <c r="G1535" s="10">
        <v>298.59669471184583</v>
      </c>
      <c r="H1535" s="9">
        <v>106.96575574047115</v>
      </c>
    </row>
    <row r="1536" spans="1:8" x14ac:dyDescent="0.25">
      <c r="A1536" s="21"/>
      <c r="B1536" s="5">
        <f>DATE(YEAR(siječanj!B1536),MONTH(siječanj!B1536)+4,DAY(siječanj!B1536))</f>
        <v>45793</v>
      </c>
      <c r="C1536" s="8">
        <v>15.96875</v>
      </c>
      <c r="D1536">
        <v>0.89918587007891659</v>
      </c>
      <c r="E1536" s="6">
        <v>108.87759878658767</v>
      </c>
      <c r="F1536" s="10">
        <v>92.012556454131655</v>
      </c>
      <c r="G1536" s="10">
        <v>297.58958660144367</v>
      </c>
      <c r="H1536" s="9">
        <v>97.90119839702102</v>
      </c>
    </row>
    <row r="1537" spans="1:8" x14ac:dyDescent="0.25">
      <c r="A1537" s="21"/>
      <c r="B1537" s="5">
        <f>DATE(YEAR(siječanj!B1537),MONTH(siječanj!B1537)+4,DAY(siječanj!B1537))</f>
        <v>45793</v>
      </c>
      <c r="C1537" s="8">
        <v>15.9791666666667</v>
      </c>
      <c r="D1537">
        <v>0.89918587007891659</v>
      </c>
      <c r="E1537" s="6">
        <v>99.130542206314544</v>
      </c>
      <c r="F1537" s="10">
        <v>89.715912818558678</v>
      </c>
      <c r="G1537" s="10">
        <v>293.64427561503055</v>
      </c>
      <c r="H1537" s="9">
        <v>89.13678284517971</v>
      </c>
    </row>
    <row r="1538" spans="1:8" ht="15.75" thickBot="1" x14ac:dyDescent="0.3">
      <c r="A1538" s="21"/>
      <c r="B1538" s="5">
        <f>DATE(YEAR(siječanj!B1538),MONTH(siječanj!B1538)+4,DAY(siječanj!B1538))</f>
        <v>45793</v>
      </c>
      <c r="C1538" s="8">
        <v>15.9895833333333</v>
      </c>
      <c r="D1538">
        <v>0.89918587007891659</v>
      </c>
      <c r="E1538" s="6">
        <v>90.896771891078728</v>
      </c>
      <c r="F1538" s="10">
        <v>87.684868899458607</v>
      </c>
      <c r="G1538" s="10">
        <v>293.09587451609963</v>
      </c>
      <c r="H1538" s="9">
        <v>81.733092920244431</v>
      </c>
    </row>
    <row r="1539" spans="1:8" x14ac:dyDescent="0.25">
      <c r="A1539" s="18">
        <f t="shared" ref="A1539" si="14">A1443+1</f>
        <v>137</v>
      </c>
      <c r="B1539" s="5">
        <f>DATE(YEAR(siječanj!B1539),MONTH(siječanj!B1539)+4,DAY(siječanj!B1539))</f>
        <v>45794</v>
      </c>
      <c r="C1539" s="8">
        <v>16</v>
      </c>
      <c r="D1539">
        <v>0.89941317204751692</v>
      </c>
      <c r="E1539" s="6">
        <v>85.085153121768627</v>
      </c>
      <c r="F1539" s="10">
        <v>89.447506702315394</v>
      </c>
      <c r="G1539" s="10">
        <v>285.83010517815569</v>
      </c>
      <c r="H1539" s="9">
        <v>76.526707463398608</v>
      </c>
    </row>
    <row r="1540" spans="1:8" x14ac:dyDescent="0.25">
      <c r="A1540" s="19"/>
      <c r="B1540" s="5">
        <f>DATE(YEAR(siječanj!B1540),MONTH(siječanj!B1540)+4,DAY(siječanj!B1540))</f>
        <v>45794</v>
      </c>
      <c r="C1540" s="8">
        <v>16.0104166666667</v>
      </c>
      <c r="D1540">
        <v>0.89941317204751692</v>
      </c>
      <c r="E1540" s="6">
        <v>79.681703461916868</v>
      </c>
      <c r="F1540" s="10">
        <v>87.879689853057769</v>
      </c>
      <c r="G1540" s="10">
        <v>285.51995448434712</v>
      </c>
      <c r="H1540" s="9">
        <v>71.666773664832263</v>
      </c>
    </row>
    <row r="1541" spans="1:8" x14ac:dyDescent="0.25">
      <c r="A1541" s="19"/>
      <c r="B1541" s="5">
        <f>DATE(YEAR(siječanj!B1541),MONTH(siječanj!B1541)+4,DAY(siječanj!B1541))</f>
        <v>45794</v>
      </c>
      <c r="C1541" s="8">
        <v>16.0208333333333</v>
      </c>
      <c r="D1541">
        <v>0.89941317204751692</v>
      </c>
      <c r="E1541" s="6">
        <v>74.200569901557813</v>
      </c>
      <c r="F1541" s="10">
        <v>86.238000086424947</v>
      </c>
      <c r="G1541" s="10">
        <v>284.4487748317099</v>
      </c>
      <c r="H1541" s="9">
        <v>66.736969942893623</v>
      </c>
    </row>
    <row r="1542" spans="1:8" x14ac:dyDescent="0.25">
      <c r="A1542" s="19"/>
      <c r="B1542" s="5">
        <f>DATE(YEAR(siječanj!B1542),MONTH(siječanj!B1542)+4,DAY(siječanj!B1542))</f>
        <v>45794</v>
      </c>
      <c r="C1542" s="8">
        <v>16.03125</v>
      </c>
      <c r="D1542">
        <v>0.89941317204751692</v>
      </c>
      <c r="E1542" s="6">
        <v>68.751052354366024</v>
      </c>
      <c r="F1542" s="10">
        <v>84.885118982860632</v>
      </c>
      <c r="G1542" s="10">
        <v>283.34604914921277</v>
      </c>
      <c r="H1542" s="9">
        <v>61.835602079645255</v>
      </c>
    </row>
    <row r="1543" spans="1:8" x14ac:dyDescent="0.25">
      <c r="A1543" s="19"/>
      <c r="B1543" s="5">
        <f>DATE(YEAR(siječanj!B1543),MONTH(siječanj!B1543)+4,DAY(siječanj!B1543))</f>
        <v>45794</v>
      </c>
      <c r="C1543" s="8">
        <v>16.0416666666667</v>
      </c>
      <c r="D1543">
        <v>0.89941317204751692</v>
      </c>
      <c r="E1543" s="6">
        <v>65.79896309381293</v>
      </c>
      <c r="F1543" s="10">
        <v>82.183826412515671</v>
      </c>
      <c r="G1543" s="10">
        <v>277.31646289207606</v>
      </c>
      <c r="H1543" s="9">
        <v>59.180454113643783</v>
      </c>
    </row>
    <row r="1544" spans="1:8" x14ac:dyDescent="0.25">
      <c r="A1544" s="19"/>
      <c r="B1544" s="5">
        <f>DATE(YEAR(siječanj!B1544),MONTH(siječanj!B1544)+4,DAY(siječanj!B1544))</f>
        <v>45794</v>
      </c>
      <c r="C1544" s="8">
        <v>16.0520833333333</v>
      </c>
      <c r="D1544">
        <v>0.89941317204751692</v>
      </c>
      <c r="E1544" s="6">
        <v>63.89684424573116</v>
      </c>
      <c r="F1544" s="10">
        <v>81.745867609724087</v>
      </c>
      <c r="G1544" s="10">
        <v>278.95314841814798</v>
      </c>
      <c r="H1544" s="9">
        <v>57.469663366879189</v>
      </c>
    </row>
    <row r="1545" spans="1:8" x14ac:dyDescent="0.25">
      <c r="A1545" s="19"/>
      <c r="B1545" s="5">
        <f>DATE(YEAR(siječanj!B1545),MONTH(siječanj!B1545)+4,DAY(siječanj!B1545))</f>
        <v>45794</v>
      </c>
      <c r="C1545" s="8">
        <v>16.0625</v>
      </c>
      <c r="D1545">
        <v>0.89941317204751692</v>
      </c>
      <c r="E1545" s="6">
        <v>61.023407693207545</v>
      </c>
      <c r="F1545" s="10">
        <v>80.878961670983841</v>
      </c>
      <c r="G1545" s="10">
        <v>278.8132594587056</v>
      </c>
      <c r="H1545" s="9">
        <v>54.885256682496646</v>
      </c>
    </row>
    <row r="1546" spans="1:8" x14ac:dyDescent="0.25">
      <c r="A1546" s="19"/>
      <c r="B1546" s="5">
        <f>DATE(YEAR(siječanj!B1546),MONTH(siječanj!B1546)+4,DAY(siječanj!B1546))</f>
        <v>45794</v>
      </c>
      <c r="C1546" s="8">
        <v>16.0729166666667</v>
      </c>
      <c r="D1546">
        <v>0.89941317204751692</v>
      </c>
      <c r="E1546" s="6">
        <v>59.970239621552608</v>
      </c>
      <c r="F1546" s="10">
        <v>80.0886360235056</v>
      </c>
      <c r="G1546" s="10">
        <v>278.43235618204272</v>
      </c>
      <c r="H1546" s="9">
        <v>53.938023446470311</v>
      </c>
    </row>
    <row r="1547" spans="1:8" x14ac:dyDescent="0.25">
      <c r="A1547" s="19"/>
      <c r="B1547" s="5">
        <f>DATE(YEAR(siječanj!B1547),MONTH(siječanj!B1547)+4,DAY(siječanj!B1547))</f>
        <v>45794</v>
      </c>
      <c r="C1547" s="8">
        <v>16.0833333333333</v>
      </c>
      <c r="D1547">
        <v>0.89941317204751692</v>
      </c>
      <c r="E1547" s="6">
        <v>58.334541851467051</v>
      </c>
      <c r="F1547" s="10">
        <v>79.540226129078533</v>
      </c>
      <c r="G1547" s="10">
        <v>277.88437368764841</v>
      </c>
      <c r="H1547" s="9">
        <v>52.466855326566609</v>
      </c>
    </row>
    <row r="1548" spans="1:8" x14ac:dyDescent="0.25">
      <c r="A1548" s="19"/>
      <c r="B1548" s="5">
        <f>DATE(YEAR(siječanj!B1548),MONTH(siječanj!B1548)+4,DAY(siječanj!B1548))</f>
        <v>45794</v>
      </c>
      <c r="C1548" s="8">
        <v>16.09375</v>
      </c>
      <c r="D1548">
        <v>0.89941317204751692</v>
      </c>
      <c r="E1548" s="6">
        <v>57.073301066510069</v>
      </c>
      <c r="F1548" s="10">
        <v>78.973331084911536</v>
      </c>
      <c r="G1548" s="10">
        <v>277.85423065427625</v>
      </c>
      <c r="H1548" s="9">
        <v>51.332478751452754</v>
      </c>
    </row>
    <row r="1549" spans="1:8" x14ac:dyDescent="0.25">
      <c r="A1549" s="19"/>
      <c r="B1549" s="5">
        <f>DATE(YEAR(siječanj!B1549),MONTH(siječanj!B1549)+4,DAY(siječanj!B1549))</f>
        <v>45794</v>
      </c>
      <c r="C1549" s="8">
        <v>16.1041666666667</v>
      </c>
      <c r="D1549">
        <v>0.89941317204751692</v>
      </c>
      <c r="E1549" s="6">
        <v>55.311309627082395</v>
      </c>
      <c r="F1549" s="10">
        <v>78.657102017035612</v>
      </c>
      <c r="G1549" s="10">
        <v>277.62535436572767</v>
      </c>
      <c r="H1549" s="9">
        <v>49.747720441796538</v>
      </c>
    </row>
    <row r="1550" spans="1:8" x14ac:dyDescent="0.25">
      <c r="A1550" s="19"/>
      <c r="B1550" s="5">
        <f>DATE(YEAR(siječanj!B1550),MONTH(siječanj!B1550)+4,DAY(siječanj!B1550))</f>
        <v>45794</v>
      </c>
      <c r="C1550" s="8">
        <v>16.1145833333333</v>
      </c>
      <c r="D1550">
        <v>0.89941317204751692</v>
      </c>
      <c r="E1550" s="6">
        <v>55.315454300571922</v>
      </c>
      <c r="F1550" s="10">
        <v>78.067287719930292</v>
      </c>
      <c r="G1550" s="10">
        <v>277.54022214594494</v>
      </c>
      <c r="H1550" s="9">
        <v>49.751448215726853</v>
      </c>
    </row>
    <row r="1551" spans="1:8" x14ac:dyDescent="0.25">
      <c r="A1551" s="19"/>
      <c r="B1551" s="5">
        <f>DATE(YEAR(siječanj!B1551),MONTH(siječanj!B1551)+4,DAY(siječanj!B1551))</f>
        <v>45794</v>
      </c>
      <c r="C1551" s="8">
        <v>16.125</v>
      </c>
      <c r="D1551">
        <v>0.89941317204751692</v>
      </c>
      <c r="E1551" s="6">
        <v>54.069160690156906</v>
      </c>
      <c r="F1551" s="10">
        <v>77.768669727836297</v>
      </c>
      <c r="G1551" s="10">
        <v>277.37082667649582</v>
      </c>
      <c r="H1551" s="9">
        <v>48.630515326280928</v>
      </c>
    </row>
    <row r="1552" spans="1:8" x14ac:dyDescent="0.25">
      <c r="A1552" s="19"/>
      <c r="B1552" s="5">
        <f>DATE(YEAR(siječanj!B1552),MONTH(siječanj!B1552)+4,DAY(siječanj!B1552))</f>
        <v>45794</v>
      </c>
      <c r="C1552" s="8">
        <v>16.1354166666667</v>
      </c>
      <c r="D1552">
        <v>0.89941317204751692</v>
      </c>
      <c r="E1552" s="6">
        <v>55.350844502552576</v>
      </c>
      <c r="F1552" s="10">
        <v>77.590940227844087</v>
      </c>
      <c r="G1552" s="10">
        <v>277.67294894007114</v>
      </c>
      <c r="H1552" s="9">
        <v>49.783278629549677</v>
      </c>
    </row>
    <row r="1553" spans="1:8" x14ac:dyDescent="0.25">
      <c r="A1553" s="19"/>
      <c r="B1553" s="5">
        <f>DATE(YEAR(siječanj!B1553),MONTH(siječanj!B1553)+4,DAY(siječanj!B1553))</f>
        <v>45794</v>
      </c>
      <c r="C1553" s="8">
        <v>16.1458333333333</v>
      </c>
      <c r="D1553">
        <v>0.89941317204751692</v>
      </c>
      <c r="E1553" s="6">
        <v>55.807224168748149</v>
      </c>
      <c r="F1553" s="10">
        <v>77.339203090267731</v>
      </c>
      <c r="G1553" s="10">
        <v>277.7398686563514</v>
      </c>
      <c r="H1553" s="9">
        <v>50.193752512780627</v>
      </c>
    </row>
    <row r="1554" spans="1:8" x14ac:dyDescent="0.25">
      <c r="A1554" s="19"/>
      <c r="B1554" s="5">
        <f>DATE(YEAR(siječanj!B1554),MONTH(siječanj!B1554)+4,DAY(siječanj!B1554))</f>
        <v>45794</v>
      </c>
      <c r="C1554" s="8">
        <v>16.15625</v>
      </c>
      <c r="D1554">
        <v>0.89941317204751692</v>
      </c>
      <c r="E1554" s="6">
        <v>56.446970965829664</v>
      </c>
      <c r="F1554" s="10">
        <v>77.353518242668486</v>
      </c>
      <c r="G1554" s="10">
        <v>277.97054380221186</v>
      </c>
      <c r="H1554" s="9">
        <v>50.769149208850948</v>
      </c>
    </row>
    <row r="1555" spans="1:8" x14ac:dyDescent="0.25">
      <c r="A1555" s="19"/>
      <c r="B1555" s="5">
        <f>DATE(YEAR(siječanj!B1555),MONTH(siječanj!B1555)+4,DAY(siječanj!B1555))</f>
        <v>45794</v>
      </c>
      <c r="C1555" s="8">
        <v>16.1666666666667</v>
      </c>
      <c r="D1555">
        <v>0.89941317204751692</v>
      </c>
      <c r="E1555" s="6">
        <v>58.734800023428406</v>
      </c>
      <c r="F1555" s="10">
        <v>77.55164595955226</v>
      </c>
      <c r="G1555" s="10">
        <v>281.34459175021294</v>
      </c>
      <c r="H1555" s="9">
        <v>52.826852798648311</v>
      </c>
    </row>
    <row r="1556" spans="1:8" x14ac:dyDescent="0.25">
      <c r="A1556" s="19"/>
      <c r="B1556" s="5">
        <f>DATE(YEAR(siječanj!B1556),MONTH(siječanj!B1556)+4,DAY(siječanj!B1556))</f>
        <v>45794</v>
      </c>
      <c r="C1556" s="8">
        <v>16.1770833333333</v>
      </c>
      <c r="D1556">
        <v>0.89941317204751692</v>
      </c>
      <c r="E1556" s="6">
        <v>60.183203921300937</v>
      </c>
      <c r="F1556" s="10">
        <v>77.411317110239693</v>
      </c>
      <c r="G1556" s="10">
        <v>282.59233454820662</v>
      </c>
      <c r="H1556" s="9">
        <v>54.129566342839837</v>
      </c>
    </row>
    <row r="1557" spans="1:8" x14ac:dyDescent="0.25">
      <c r="A1557" s="19"/>
      <c r="B1557" s="5">
        <f>DATE(YEAR(siječanj!B1557),MONTH(siječanj!B1557)+4,DAY(siječanj!B1557))</f>
        <v>45794</v>
      </c>
      <c r="C1557" s="8">
        <v>16.1875</v>
      </c>
      <c r="D1557">
        <v>0.89941317204751692</v>
      </c>
      <c r="E1557" s="6">
        <v>62.000590744621569</v>
      </c>
      <c r="F1557" s="10">
        <v>77.451549818811557</v>
      </c>
      <c r="G1557" s="10">
        <v>291.47951595742177</v>
      </c>
      <c r="H1557" s="9">
        <v>55.764147990440001</v>
      </c>
    </row>
    <row r="1558" spans="1:8" x14ac:dyDescent="0.25">
      <c r="A1558" s="19"/>
      <c r="B1558" s="5">
        <f>DATE(YEAR(siječanj!B1558),MONTH(siječanj!B1558)+4,DAY(siječanj!B1558))</f>
        <v>45794</v>
      </c>
      <c r="C1558" s="8">
        <v>16.1979166666667</v>
      </c>
      <c r="D1558">
        <v>0.89941317204751692</v>
      </c>
      <c r="E1558" s="6">
        <v>64.243645639444651</v>
      </c>
      <c r="F1558" s="10">
        <v>77.851085744920695</v>
      </c>
      <c r="G1558" s="10">
        <v>290.30349991459173</v>
      </c>
      <c r="H1558" s="9">
        <v>57.781581108469538</v>
      </c>
    </row>
    <row r="1559" spans="1:8" x14ac:dyDescent="0.25">
      <c r="A1559" s="19"/>
      <c r="B1559" s="5">
        <f>DATE(YEAR(siječanj!B1559),MONTH(siječanj!B1559)+4,DAY(siječanj!B1559))</f>
        <v>45794</v>
      </c>
      <c r="C1559" s="8">
        <v>16.2083333333333</v>
      </c>
      <c r="D1559">
        <v>0.89941317204751692</v>
      </c>
      <c r="E1559" s="6">
        <v>66.475693969463194</v>
      </c>
      <c r="F1559" s="10">
        <v>78.863349876468575</v>
      </c>
      <c r="G1559" s="10">
        <v>250.59013846018331</v>
      </c>
      <c r="H1559" s="9">
        <v>59.789114777134884</v>
      </c>
    </row>
    <row r="1560" spans="1:8" x14ac:dyDescent="0.25">
      <c r="A1560" s="19"/>
      <c r="B1560" s="5">
        <f>DATE(YEAR(siječanj!B1560),MONTH(siječanj!B1560)+4,DAY(siječanj!B1560))</f>
        <v>45794</v>
      </c>
      <c r="C1560" s="8">
        <v>16.21875</v>
      </c>
      <c r="D1560">
        <v>0.89941317204751692</v>
      </c>
      <c r="E1560" s="6">
        <v>69.618586800645545</v>
      </c>
      <c r="F1560" s="10">
        <v>79.110285589817551</v>
      </c>
      <c r="G1560" s="10">
        <v>156.03132103780092</v>
      </c>
      <c r="H1560" s="9">
        <v>62.615873987834</v>
      </c>
    </row>
    <row r="1561" spans="1:8" x14ac:dyDescent="0.25">
      <c r="A1561" s="19"/>
      <c r="B1561" s="5">
        <f>DATE(YEAR(siječanj!B1561),MONTH(siječanj!B1561)+4,DAY(siječanj!B1561))</f>
        <v>45794</v>
      </c>
      <c r="C1561" s="8">
        <v>16.2291666666667</v>
      </c>
      <c r="D1561">
        <v>0.89941317204751692</v>
      </c>
      <c r="E1561" s="6">
        <v>71.899539107918201</v>
      </c>
      <c r="F1561" s="10">
        <v>80.000485496564892</v>
      </c>
      <c r="G1561" s="10">
        <v>74.340103175224996</v>
      </c>
      <c r="H1561" s="9">
        <v>64.667392537807203</v>
      </c>
    </row>
    <row r="1562" spans="1:8" x14ac:dyDescent="0.25">
      <c r="A1562" s="19"/>
      <c r="B1562" s="5">
        <f>DATE(YEAR(siječanj!B1562),MONTH(siječanj!B1562)+4,DAY(siječanj!B1562))</f>
        <v>45794</v>
      </c>
      <c r="C1562" s="8">
        <v>16.2395833333333</v>
      </c>
      <c r="D1562">
        <v>0.89941317204751692</v>
      </c>
      <c r="E1562" s="6">
        <v>74.916478045811687</v>
      </c>
      <c r="F1562" s="10">
        <v>82.141132995626705</v>
      </c>
      <c r="G1562" s="10">
        <v>25.745604478181225</v>
      </c>
      <c r="H1562" s="9">
        <v>67.38086715781165</v>
      </c>
    </row>
    <row r="1563" spans="1:8" x14ac:dyDescent="0.25">
      <c r="A1563" s="19"/>
      <c r="B1563" s="5">
        <f>DATE(YEAR(siječanj!B1563),MONTH(siječanj!B1563)+4,DAY(siječanj!B1563))</f>
        <v>45794</v>
      </c>
      <c r="C1563" s="8">
        <v>16.25</v>
      </c>
      <c r="D1563">
        <v>0.89941317204751692</v>
      </c>
      <c r="E1563" s="6">
        <v>78.781561411130937</v>
      </c>
      <c r="F1563" s="10">
        <v>84.801295978454874</v>
      </c>
      <c r="G1563" s="10">
        <v>12.973064117304849</v>
      </c>
      <c r="H1563" s="9">
        <v>70.857174047641536</v>
      </c>
    </row>
    <row r="1564" spans="1:8" x14ac:dyDescent="0.25">
      <c r="A1564" s="19"/>
      <c r="B1564" s="5">
        <f>DATE(YEAR(siječanj!B1564),MONTH(siječanj!B1564)+4,DAY(siječanj!B1564))</f>
        <v>45794</v>
      </c>
      <c r="C1564" s="8">
        <v>16.2604166666667</v>
      </c>
      <c r="D1564">
        <v>0.89941317204751692</v>
      </c>
      <c r="E1564" s="6">
        <v>82.999799883299872</v>
      </c>
      <c r="F1564" s="10">
        <v>87.074233960752949</v>
      </c>
      <c r="G1564" s="10">
        <v>7.5413795617315351</v>
      </c>
      <c r="H1564" s="9">
        <v>74.651113292347858</v>
      </c>
    </row>
    <row r="1565" spans="1:8" x14ac:dyDescent="0.25">
      <c r="A1565" s="19"/>
      <c r="B1565" s="5">
        <f>DATE(YEAR(siječanj!B1565),MONTH(siječanj!B1565)+4,DAY(siječanj!B1565))</f>
        <v>45794</v>
      </c>
      <c r="C1565" s="8">
        <v>16.2708333333333</v>
      </c>
      <c r="D1565">
        <v>0.89941317204751692</v>
      </c>
      <c r="E1565" s="6">
        <v>86.238305497754098</v>
      </c>
      <c r="F1565" s="10">
        <v>90.07503469124201</v>
      </c>
      <c r="G1565" s="10">
        <v>5.25396456582087</v>
      </c>
      <c r="H1565" s="9">
        <v>77.563867899737829</v>
      </c>
    </row>
    <row r="1566" spans="1:8" x14ac:dyDescent="0.25">
      <c r="A1566" s="19"/>
      <c r="B1566" s="5">
        <f>DATE(YEAR(siječanj!B1566),MONTH(siječanj!B1566)+4,DAY(siječanj!B1566))</f>
        <v>45794</v>
      </c>
      <c r="C1566" s="8">
        <v>16.28125</v>
      </c>
      <c r="D1566">
        <v>0.89941317204751692</v>
      </c>
      <c r="E1566" s="6">
        <v>91.49385648615889</v>
      </c>
      <c r="F1566" s="10">
        <v>94.690031064175926</v>
      </c>
      <c r="G1566" s="10">
        <v>4.7221440308879705</v>
      </c>
      <c r="H1566" s="9">
        <v>82.290779685076444</v>
      </c>
    </row>
    <row r="1567" spans="1:8" x14ac:dyDescent="0.25">
      <c r="A1567" s="19"/>
      <c r="B1567" s="5">
        <f>DATE(YEAR(siječanj!B1567),MONTH(siječanj!B1567)+4,DAY(siječanj!B1567))</f>
        <v>45794</v>
      </c>
      <c r="C1567" s="8">
        <v>16.2916666666667</v>
      </c>
      <c r="D1567">
        <v>0.89941317204751692</v>
      </c>
      <c r="E1567" s="6">
        <v>95.556224922738821</v>
      </c>
      <c r="F1567" s="10">
        <v>100.58674633254066</v>
      </c>
      <c r="G1567" s="10">
        <v>4.3647170174051633</v>
      </c>
      <c r="H1567" s="9">
        <v>85.944527366646511</v>
      </c>
    </row>
    <row r="1568" spans="1:8" x14ac:dyDescent="0.25">
      <c r="A1568" s="19"/>
      <c r="B1568" s="5">
        <f>DATE(YEAR(siječanj!B1568),MONTH(siječanj!B1568)+4,DAY(siječanj!B1568))</f>
        <v>45794</v>
      </c>
      <c r="C1568" s="8">
        <v>16.3020833333333</v>
      </c>
      <c r="D1568">
        <v>0.89941317204751692</v>
      </c>
      <c r="E1568" s="6">
        <v>99.624354693213377</v>
      </c>
      <c r="F1568" s="10">
        <v>103.4673657867241</v>
      </c>
      <c r="G1568" s="10">
        <v>3.0838727711167047</v>
      </c>
      <c r="H1568" s="9">
        <v>89.603456867809967</v>
      </c>
    </row>
    <row r="1569" spans="1:8" x14ac:dyDescent="0.25">
      <c r="A1569" s="19"/>
      <c r="B1569" s="5">
        <f>DATE(YEAR(siječanj!B1569),MONTH(siječanj!B1569)+4,DAY(siječanj!B1569))</f>
        <v>45794</v>
      </c>
      <c r="C1569" s="8">
        <v>16.3125</v>
      </c>
      <c r="D1569">
        <v>0.89941317204751692</v>
      </c>
      <c r="E1569" s="6">
        <v>102.38757997938306</v>
      </c>
      <c r="F1569" s="10">
        <v>106.43336470073818</v>
      </c>
      <c r="G1569" s="10">
        <v>1.9758169253177502</v>
      </c>
      <c r="H1569" s="9">
        <v>92.088738087525755</v>
      </c>
    </row>
    <row r="1570" spans="1:8" x14ac:dyDescent="0.25">
      <c r="A1570" s="19"/>
      <c r="B1570" s="5">
        <f>DATE(YEAR(siječanj!B1570),MONTH(siječanj!B1570)+4,DAY(siječanj!B1570))</f>
        <v>45794</v>
      </c>
      <c r="C1570" s="8">
        <v>16.3229166666667</v>
      </c>
      <c r="D1570">
        <v>0.89941317204751692</v>
      </c>
      <c r="E1570" s="6">
        <v>106.94129331642243</v>
      </c>
      <c r="F1570" s="10">
        <v>111.63897567512363</v>
      </c>
      <c r="G1570" s="10">
        <v>1.9498914699152694</v>
      </c>
      <c r="H1570" s="9">
        <v>96.184407844587426</v>
      </c>
    </row>
    <row r="1571" spans="1:8" x14ac:dyDescent="0.25">
      <c r="A1571" s="19"/>
      <c r="B1571" s="5">
        <f>DATE(YEAR(siječanj!B1571),MONTH(siječanj!B1571)+4,DAY(siječanj!B1571))</f>
        <v>45794</v>
      </c>
      <c r="C1571" s="8">
        <v>16.3333333333333</v>
      </c>
      <c r="D1571">
        <v>0.89941317204751692</v>
      </c>
      <c r="E1571" s="6">
        <v>111.10337562333129</v>
      </c>
      <c r="F1571" s="10">
        <v>119.03739915966187</v>
      </c>
      <c r="G1571" s="10">
        <v>1.7351817638153442</v>
      </c>
      <c r="H1571" s="9">
        <v>99.927839494567166</v>
      </c>
    </row>
    <row r="1572" spans="1:8" x14ac:dyDescent="0.25">
      <c r="A1572" s="19"/>
      <c r="B1572" s="5">
        <f>DATE(YEAR(siječanj!B1572),MONTH(siječanj!B1572)+4,DAY(siječanj!B1572))</f>
        <v>45794</v>
      </c>
      <c r="C1572" s="8">
        <v>16.34375</v>
      </c>
      <c r="D1572">
        <v>0.89941317204751692</v>
      </c>
      <c r="E1572" s="6">
        <v>111.86577266023905</v>
      </c>
      <c r="F1572" s="10">
        <v>122.1188000475961</v>
      </c>
      <c r="G1572" s="10">
        <v>1.6881351426098614</v>
      </c>
      <c r="H1572" s="9">
        <v>100.613549431892</v>
      </c>
    </row>
    <row r="1573" spans="1:8" x14ac:dyDescent="0.25">
      <c r="A1573" s="19"/>
      <c r="B1573" s="5">
        <f>DATE(YEAR(siječanj!B1573),MONTH(siječanj!B1573)+4,DAY(siječanj!B1573))</f>
        <v>45794</v>
      </c>
      <c r="C1573" s="8">
        <v>16.3541666666667</v>
      </c>
      <c r="D1573">
        <v>0.89941317204751692</v>
      </c>
      <c r="E1573" s="6">
        <v>112.42024755515698</v>
      </c>
      <c r="F1573" s="10">
        <v>123.84425107438379</v>
      </c>
      <c r="G1573" s="10">
        <v>1.730266775458501</v>
      </c>
      <c r="H1573" s="9">
        <v>101.11225145595084</v>
      </c>
    </row>
    <row r="1574" spans="1:8" x14ac:dyDescent="0.25">
      <c r="A1574" s="19"/>
      <c r="B1574" s="5">
        <f>DATE(YEAR(siječanj!B1574),MONTH(siječanj!B1574)+4,DAY(siječanj!B1574))</f>
        <v>45794</v>
      </c>
      <c r="C1574" s="8">
        <v>16.3645833333333</v>
      </c>
      <c r="D1574">
        <v>0.89941317204751692</v>
      </c>
      <c r="E1574" s="6">
        <v>114.9597189183355</v>
      </c>
      <c r="F1574" s="10">
        <v>125.70244852340561</v>
      </c>
      <c r="G1574" s="10">
        <v>1.7288138650388072</v>
      </c>
      <c r="H1574" s="9">
        <v>103.39628545003107</v>
      </c>
    </row>
    <row r="1575" spans="1:8" x14ac:dyDescent="0.25">
      <c r="A1575" s="19"/>
      <c r="B1575" s="5">
        <f>DATE(YEAR(siječanj!B1575),MONTH(siječanj!B1575)+4,DAY(siječanj!B1575))</f>
        <v>45794</v>
      </c>
      <c r="C1575" s="8">
        <v>16.375</v>
      </c>
      <c r="D1575">
        <v>0.89941317204751692</v>
      </c>
      <c r="E1575" s="6">
        <v>117.92555573593634</v>
      </c>
      <c r="F1575" s="10">
        <v>128.82524106532713</v>
      </c>
      <c r="G1575" s="10">
        <v>1.6592817268169038</v>
      </c>
      <c r="H1575" s="9">
        <v>106.06379814992476</v>
      </c>
    </row>
    <row r="1576" spans="1:8" x14ac:dyDescent="0.25">
      <c r="A1576" s="19"/>
      <c r="B1576" s="5">
        <f>DATE(YEAR(siječanj!B1576),MONTH(siječanj!B1576)+4,DAY(siječanj!B1576))</f>
        <v>45794</v>
      </c>
      <c r="C1576" s="8">
        <v>16.3854166666667</v>
      </c>
      <c r="D1576">
        <v>0.89941317204751692</v>
      </c>
      <c r="E1576" s="6">
        <v>119.16097453144504</v>
      </c>
      <c r="F1576" s="10">
        <v>130.56970893962188</v>
      </c>
      <c r="G1576" s="10">
        <v>1.6105358938130441</v>
      </c>
      <c r="H1576" s="9">
        <v>107.17495008760035</v>
      </c>
    </row>
    <row r="1577" spans="1:8" x14ac:dyDescent="0.25">
      <c r="A1577" s="19"/>
      <c r="B1577" s="5">
        <f>DATE(YEAR(siječanj!B1577),MONTH(siječanj!B1577)+4,DAY(siječanj!B1577))</f>
        <v>45794</v>
      </c>
      <c r="C1577" s="8">
        <v>16.3958333333333</v>
      </c>
      <c r="D1577">
        <v>0.89941317204751692</v>
      </c>
      <c r="E1577" s="6">
        <v>121.25167007969607</v>
      </c>
      <c r="F1577" s="10">
        <v>131.02201501267464</v>
      </c>
      <c r="G1577" s="10">
        <v>1.4413064314209729</v>
      </c>
      <c r="H1577" s="9">
        <v>109.05534920243844</v>
      </c>
    </row>
    <row r="1578" spans="1:8" x14ac:dyDescent="0.25">
      <c r="A1578" s="19"/>
      <c r="B1578" s="5">
        <f>DATE(YEAR(siječanj!B1578),MONTH(siječanj!B1578)+4,DAY(siječanj!B1578))</f>
        <v>45794</v>
      </c>
      <c r="C1578" s="8">
        <v>16.40625</v>
      </c>
      <c r="D1578">
        <v>0.89941317204751692</v>
      </c>
      <c r="E1578" s="6">
        <v>125.28577667720899</v>
      </c>
      <c r="F1578" s="10">
        <v>131.65401463758866</v>
      </c>
      <c r="G1578" s="10">
        <v>1.2779301224912092</v>
      </c>
      <c r="H1578" s="9">
        <v>112.68367781368535</v>
      </c>
    </row>
    <row r="1579" spans="1:8" x14ac:dyDescent="0.25">
      <c r="A1579" s="19"/>
      <c r="B1579" s="5">
        <f>DATE(YEAR(siječanj!B1579),MONTH(siječanj!B1579)+4,DAY(siječanj!B1579))</f>
        <v>45794</v>
      </c>
      <c r="C1579" s="8">
        <v>16.4166666666667</v>
      </c>
      <c r="D1579">
        <v>0.89941317204751692</v>
      </c>
      <c r="E1579" s="6">
        <v>127.4059168418087</v>
      </c>
      <c r="F1579" s="10">
        <v>132.67965415515226</v>
      </c>
      <c r="G1579" s="10">
        <v>1.2077614719250576</v>
      </c>
      <c r="H1579" s="9">
        <v>114.59055980431333</v>
      </c>
    </row>
    <row r="1580" spans="1:8" x14ac:dyDescent="0.25">
      <c r="A1580" s="19"/>
      <c r="B1580" s="5">
        <f>DATE(YEAR(siječanj!B1580),MONTH(siječanj!B1580)+4,DAY(siječanj!B1580))</f>
        <v>45794</v>
      </c>
      <c r="C1580" s="8">
        <v>16.4270833333333</v>
      </c>
      <c r="D1580">
        <v>0.89941317204751692</v>
      </c>
      <c r="E1580" s="6">
        <v>129.41078277968043</v>
      </c>
      <c r="F1580" s="10">
        <v>133.30186119813911</v>
      </c>
      <c r="G1580" s="10">
        <v>1.1474283327098822</v>
      </c>
      <c r="H1580" s="9">
        <v>116.39376263702455</v>
      </c>
    </row>
    <row r="1581" spans="1:8" x14ac:dyDescent="0.25">
      <c r="A1581" s="19"/>
      <c r="B1581" s="5">
        <f>DATE(YEAR(siječanj!B1581),MONTH(siječanj!B1581)+4,DAY(siječanj!B1581))</f>
        <v>45794</v>
      </c>
      <c r="C1581" s="8">
        <v>16.4375</v>
      </c>
      <c r="D1581">
        <v>0.89941317204751692</v>
      </c>
      <c r="E1581" s="6">
        <v>129.66784069949716</v>
      </c>
      <c r="F1581" s="10">
        <v>133.6513363704876</v>
      </c>
      <c r="G1581" s="10">
        <v>1.1094727790724086</v>
      </c>
      <c r="H1581" s="9">
        <v>116.62496391608686</v>
      </c>
    </row>
    <row r="1582" spans="1:8" x14ac:dyDescent="0.25">
      <c r="A1582" s="19"/>
      <c r="B1582" s="5">
        <f>DATE(YEAR(siječanj!B1582),MONTH(siječanj!B1582)+4,DAY(siječanj!B1582))</f>
        <v>45794</v>
      </c>
      <c r="C1582" s="8">
        <v>16.4479166666667</v>
      </c>
      <c r="D1582">
        <v>0.89941317204751692</v>
      </c>
      <c r="E1582" s="6">
        <v>129.87805905399858</v>
      </c>
      <c r="F1582" s="10">
        <v>133.92526545270658</v>
      </c>
      <c r="G1582" s="10">
        <v>1.1206117586227569</v>
      </c>
      <c r="H1582" s="9">
        <v>116.81403707313159</v>
      </c>
    </row>
    <row r="1583" spans="1:8" x14ac:dyDescent="0.25">
      <c r="A1583" s="19"/>
      <c r="B1583" s="5">
        <f>DATE(YEAR(siječanj!B1583),MONTH(siječanj!B1583)+4,DAY(siječanj!B1583))</f>
        <v>45794</v>
      </c>
      <c r="C1583" s="8">
        <v>16.4583333333333</v>
      </c>
      <c r="D1583">
        <v>0.89941317204751692</v>
      </c>
      <c r="E1583" s="6">
        <v>130.58450894240207</v>
      </c>
      <c r="F1583" s="10">
        <v>134.32394072664732</v>
      </c>
      <c r="G1583" s="10">
        <v>1.157889287130526</v>
      </c>
      <c r="H1583" s="9">
        <v>117.44942740815318</v>
      </c>
    </row>
    <row r="1584" spans="1:8" x14ac:dyDescent="0.25">
      <c r="A1584" s="19"/>
      <c r="B1584" s="5">
        <f>DATE(YEAR(siječanj!B1584),MONTH(siječanj!B1584)+4,DAY(siječanj!B1584))</f>
        <v>45794</v>
      </c>
      <c r="C1584" s="8">
        <v>16.46875</v>
      </c>
      <c r="D1584">
        <v>0.89941317204751692</v>
      </c>
      <c r="E1584" s="6">
        <v>130.67760361859689</v>
      </c>
      <c r="F1584" s="10">
        <v>134.45181381359848</v>
      </c>
      <c r="G1584" s="10">
        <v>1.1469412615840302</v>
      </c>
      <c r="H1584" s="9">
        <v>117.53315798617031</v>
      </c>
    </row>
    <row r="1585" spans="1:8" x14ac:dyDescent="0.25">
      <c r="A1585" s="19"/>
      <c r="B1585" s="5">
        <f>DATE(YEAR(siječanj!B1585),MONTH(siječanj!B1585)+4,DAY(siječanj!B1585))</f>
        <v>45794</v>
      </c>
      <c r="C1585" s="8">
        <v>16.4791666666667</v>
      </c>
      <c r="D1585">
        <v>0.89941317204751692</v>
      </c>
      <c r="E1585" s="6">
        <v>133.73129978749009</v>
      </c>
      <c r="F1585" s="10">
        <v>134.62526412356317</v>
      </c>
      <c r="G1585" s="10">
        <v>1.1906531065196737</v>
      </c>
      <c r="H1585" s="9">
        <v>120.27969254390389</v>
      </c>
    </row>
    <row r="1586" spans="1:8" x14ac:dyDescent="0.25">
      <c r="A1586" s="19"/>
      <c r="B1586" s="5">
        <f>DATE(YEAR(siječanj!B1586),MONTH(siječanj!B1586)+4,DAY(siječanj!B1586))</f>
        <v>45794</v>
      </c>
      <c r="C1586" s="8">
        <v>16.4895833333333</v>
      </c>
      <c r="D1586">
        <v>0.89941317204751692</v>
      </c>
      <c r="E1586" s="6">
        <v>131.90618627840979</v>
      </c>
      <c r="F1586" s="10">
        <v>134.22964341185374</v>
      </c>
      <c r="G1586" s="10">
        <v>1.2232757866463604</v>
      </c>
      <c r="H1586" s="9">
        <v>118.63816141335521</v>
      </c>
    </row>
    <row r="1587" spans="1:8" x14ac:dyDescent="0.25">
      <c r="A1587" s="19"/>
      <c r="B1587" s="5">
        <f>DATE(YEAR(siječanj!B1587),MONTH(siječanj!B1587)+4,DAY(siječanj!B1587))</f>
        <v>45794</v>
      </c>
      <c r="C1587" s="8">
        <v>16.5</v>
      </c>
      <c r="D1587">
        <v>0.89941317204751692</v>
      </c>
      <c r="E1587" s="6">
        <v>129.61869402506213</v>
      </c>
      <c r="F1587" s="10">
        <v>132.89206954794381</v>
      </c>
      <c r="G1587" s="10">
        <v>1.2437770440169849</v>
      </c>
      <c r="H1587" s="9">
        <v>116.58076074973765</v>
      </c>
    </row>
    <row r="1588" spans="1:8" x14ac:dyDescent="0.25">
      <c r="A1588" s="19"/>
      <c r="B1588" s="5">
        <f>DATE(YEAR(siječanj!B1588),MONTH(siječanj!B1588)+4,DAY(siječanj!B1588))</f>
        <v>45794</v>
      </c>
      <c r="C1588" s="8">
        <v>16.5104166666667</v>
      </c>
      <c r="D1588">
        <v>0.89941317204751692</v>
      </c>
      <c r="E1588" s="6">
        <v>127.54571537101764</v>
      </c>
      <c r="F1588" s="10">
        <v>131.94190629907405</v>
      </c>
      <c r="G1588" s="10">
        <v>1.321146595346991</v>
      </c>
      <c r="H1588" s="9">
        <v>114.71629644291671</v>
      </c>
    </row>
    <row r="1589" spans="1:8" x14ac:dyDescent="0.25">
      <c r="A1589" s="19"/>
      <c r="B1589" s="5">
        <f>DATE(YEAR(siječanj!B1589),MONTH(siječanj!B1589)+4,DAY(siječanj!B1589))</f>
        <v>45794</v>
      </c>
      <c r="C1589" s="8">
        <v>16.5208333333333</v>
      </c>
      <c r="D1589">
        <v>0.89941317204751692</v>
      </c>
      <c r="E1589" s="6">
        <v>128.5587680751697</v>
      </c>
      <c r="F1589" s="10">
        <v>131.46669638403006</v>
      </c>
      <c r="G1589" s="10">
        <v>1.3051286045860391</v>
      </c>
      <c r="H1589" s="9">
        <v>115.62744938900943</v>
      </c>
    </row>
    <row r="1590" spans="1:8" x14ac:dyDescent="0.25">
      <c r="A1590" s="19"/>
      <c r="B1590" s="5">
        <f>DATE(YEAR(siječanj!B1590),MONTH(siječanj!B1590)+4,DAY(siječanj!B1590))</f>
        <v>45794</v>
      </c>
      <c r="C1590" s="8">
        <v>16.53125</v>
      </c>
      <c r="D1590">
        <v>0.89941317204751692</v>
      </c>
      <c r="E1590" s="6">
        <v>129.49740487065048</v>
      </c>
      <c r="F1590" s="10">
        <v>130.35190956067348</v>
      </c>
      <c r="G1590" s="10">
        <v>1.2366176550366603</v>
      </c>
      <c r="H1590" s="9">
        <v>116.47167168663331</v>
      </c>
    </row>
    <row r="1591" spans="1:8" x14ac:dyDescent="0.25">
      <c r="A1591" s="19"/>
      <c r="B1591" s="5">
        <f>DATE(YEAR(siječanj!B1591),MONTH(siječanj!B1591)+4,DAY(siječanj!B1591))</f>
        <v>45794</v>
      </c>
      <c r="C1591" s="8">
        <v>16.5416666666667</v>
      </c>
      <c r="D1591">
        <v>0.89941317204751692</v>
      </c>
      <c r="E1591" s="6">
        <v>127.93440530755578</v>
      </c>
      <c r="F1591" s="10">
        <v>127.41891679645708</v>
      </c>
      <c r="G1591" s="10">
        <v>1.1849300240471721</v>
      </c>
      <c r="H1591" s="9">
        <v>115.06588929168143</v>
      </c>
    </row>
    <row r="1592" spans="1:8" x14ac:dyDescent="0.25">
      <c r="A1592" s="19"/>
      <c r="B1592" s="5">
        <f>DATE(YEAR(siječanj!B1592),MONTH(siječanj!B1592)+4,DAY(siječanj!B1592))</f>
        <v>45794</v>
      </c>
      <c r="C1592" s="8">
        <v>16.5520833333333</v>
      </c>
      <c r="D1592">
        <v>0.89941317204751692</v>
      </c>
      <c r="E1592" s="6">
        <v>127.5348504621187</v>
      </c>
      <c r="F1592" s="10">
        <v>126.1764881508182</v>
      </c>
      <c r="G1592" s="10">
        <v>1.2086636598842826</v>
      </c>
      <c r="H1592" s="9">
        <v>114.70652440073991</v>
      </c>
    </row>
    <row r="1593" spans="1:8" x14ac:dyDescent="0.25">
      <c r="A1593" s="19"/>
      <c r="B1593" s="5">
        <f>DATE(YEAR(siječanj!B1593),MONTH(siječanj!B1593)+4,DAY(siječanj!B1593))</f>
        <v>45794</v>
      </c>
      <c r="C1593" s="8">
        <v>16.5625</v>
      </c>
      <c r="D1593">
        <v>0.89941317204751692</v>
      </c>
      <c r="E1593" s="6">
        <v>129.20705087881413</v>
      </c>
      <c r="F1593" s="10">
        <v>125.69814039013264</v>
      </c>
      <c r="G1593" s="10">
        <v>1.1946991157429603</v>
      </c>
      <c r="H1593" s="9">
        <v>116.21052348181912</v>
      </c>
    </row>
    <row r="1594" spans="1:8" x14ac:dyDescent="0.25">
      <c r="A1594" s="19"/>
      <c r="B1594" s="5">
        <f>DATE(YEAR(siječanj!B1594),MONTH(siječanj!B1594)+4,DAY(siječanj!B1594))</f>
        <v>45794</v>
      </c>
      <c r="C1594" s="8">
        <v>16.5729166666667</v>
      </c>
      <c r="D1594">
        <v>0.89941317204751692</v>
      </c>
      <c r="E1594" s="6">
        <v>127.69454619775946</v>
      </c>
      <c r="F1594" s="10">
        <v>124.45268531176167</v>
      </c>
      <c r="G1594" s="10">
        <v>1.1696011276905058</v>
      </c>
      <c r="H1594" s="9">
        <v>114.85015684889503</v>
      </c>
    </row>
    <row r="1595" spans="1:8" x14ac:dyDescent="0.25">
      <c r="A1595" s="19"/>
      <c r="B1595" s="5">
        <f>DATE(YEAR(siječanj!B1595),MONTH(siječanj!B1595)+4,DAY(siječanj!B1595))</f>
        <v>45794</v>
      </c>
      <c r="C1595" s="8">
        <v>16.5833333333333</v>
      </c>
      <c r="D1595">
        <v>0.89941317204751692</v>
      </c>
      <c r="E1595" s="6">
        <v>125.87789142838452</v>
      </c>
      <c r="F1595" s="10">
        <v>121.69347920595106</v>
      </c>
      <c r="G1595" s="10">
        <v>1.1856661648722777</v>
      </c>
      <c r="H1595" s="9">
        <v>113.21623362025626</v>
      </c>
    </row>
    <row r="1596" spans="1:8" x14ac:dyDescent="0.25">
      <c r="A1596" s="19"/>
      <c r="B1596" s="5">
        <f>DATE(YEAR(siječanj!B1596),MONTH(siječanj!B1596)+4,DAY(siječanj!B1596))</f>
        <v>45794</v>
      </c>
      <c r="C1596" s="8">
        <v>16.59375</v>
      </c>
      <c r="D1596">
        <v>0.89941317204751692</v>
      </c>
      <c r="E1596" s="6">
        <v>125.67327987406252</v>
      </c>
      <c r="F1596" s="10">
        <v>120.5811216662424</v>
      </c>
      <c r="G1596" s="10">
        <v>1.1897785927488267</v>
      </c>
      <c r="H1596" s="9">
        <v>113.03220329314594</v>
      </c>
    </row>
    <row r="1597" spans="1:8" x14ac:dyDescent="0.25">
      <c r="A1597" s="19"/>
      <c r="B1597" s="5">
        <f>DATE(YEAR(siječanj!B1597),MONTH(siječanj!B1597)+4,DAY(siječanj!B1597))</f>
        <v>45794</v>
      </c>
      <c r="C1597" s="8">
        <v>16.6041666666667</v>
      </c>
      <c r="D1597">
        <v>0.89941317204751692</v>
      </c>
      <c r="E1597" s="6">
        <v>124.64984171176891</v>
      </c>
      <c r="F1597" s="10">
        <v>119.31968230130883</v>
      </c>
      <c r="G1597" s="10">
        <v>1.1861615379540653</v>
      </c>
      <c r="H1597" s="9">
        <v>112.11170952920297</v>
      </c>
    </row>
    <row r="1598" spans="1:8" x14ac:dyDescent="0.25">
      <c r="A1598" s="19"/>
      <c r="B1598" s="5">
        <f>DATE(YEAR(siječanj!B1598),MONTH(siječanj!B1598)+4,DAY(siječanj!B1598))</f>
        <v>45794</v>
      </c>
      <c r="C1598" s="8">
        <v>16.6145833333333</v>
      </c>
      <c r="D1598">
        <v>0.89941317204751692</v>
      </c>
      <c r="E1598" s="6">
        <v>123.59602182482809</v>
      </c>
      <c r="F1598" s="10">
        <v>118.64129321409034</v>
      </c>
      <c r="G1598" s="10">
        <v>1.1522436925858683</v>
      </c>
      <c r="H1598" s="9">
        <v>111.16389004192276</v>
      </c>
    </row>
    <row r="1599" spans="1:8" x14ac:dyDescent="0.25">
      <c r="A1599" s="19"/>
      <c r="B1599" s="5">
        <f>DATE(YEAR(siječanj!B1599),MONTH(siječanj!B1599)+4,DAY(siječanj!B1599))</f>
        <v>45794</v>
      </c>
      <c r="C1599" s="8">
        <v>16.625</v>
      </c>
      <c r="D1599">
        <v>0.89941317204751692</v>
      </c>
      <c r="E1599" s="6">
        <v>121.77001182207955</v>
      </c>
      <c r="F1599" s="10">
        <v>116.94261624654096</v>
      </c>
      <c r="G1599" s="10">
        <v>1.1174596354027599</v>
      </c>
      <c r="H1599" s="9">
        <v>109.52155259316021</v>
      </c>
    </row>
    <row r="1600" spans="1:8" x14ac:dyDescent="0.25">
      <c r="A1600" s="19"/>
      <c r="B1600" s="5">
        <f>DATE(YEAR(siječanj!B1600),MONTH(siječanj!B1600)+4,DAY(siječanj!B1600))</f>
        <v>45794</v>
      </c>
      <c r="C1600" s="8">
        <v>16.6354166666667</v>
      </c>
      <c r="D1600">
        <v>0.89941317204751692</v>
      </c>
      <c r="E1600" s="6">
        <v>120.71062971199252</v>
      </c>
      <c r="F1600" s="10">
        <v>115.62647826661126</v>
      </c>
      <c r="G1600" s="10">
        <v>1.0855122120852065</v>
      </c>
      <c r="H1600" s="9">
        <v>108.56873036911644</v>
      </c>
    </row>
    <row r="1601" spans="1:8" x14ac:dyDescent="0.25">
      <c r="A1601" s="19"/>
      <c r="B1601" s="5">
        <f>DATE(YEAR(siječanj!B1601),MONTH(siječanj!B1601)+4,DAY(siječanj!B1601))</f>
        <v>45794</v>
      </c>
      <c r="C1601" s="8">
        <v>16.6458333333333</v>
      </c>
      <c r="D1601">
        <v>0.89941317204751692</v>
      </c>
      <c r="E1601" s="6">
        <v>122.75556247793097</v>
      </c>
      <c r="F1601" s="10">
        <v>114.71187231219641</v>
      </c>
      <c r="G1601" s="10">
        <v>1.09703863428055</v>
      </c>
      <c r="H1601" s="9">
        <v>110.40796983475303</v>
      </c>
    </row>
    <row r="1602" spans="1:8" x14ac:dyDescent="0.25">
      <c r="A1602" s="19"/>
      <c r="B1602" s="5">
        <f>DATE(YEAR(siječanj!B1602),MONTH(siječanj!B1602)+4,DAY(siječanj!B1602))</f>
        <v>45794</v>
      </c>
      <c r="C1602" s="8">
        <v>16.65625</v>
      </c>
      <c r="D1602">
        <v>0.89941317204751692</v>
      </c>
      <c r="E1602" s="6">
        <v>123.95420423042522</v>
      </c>
      <c r="F1602" s="10">
        <v>114.21973034738997</v>
      </c>
      <c r="G1602" s="10">
        <v>1.1163111440610007</v>
      </c>
      <c r="H1602" s="9">
        <v>111.48604401551249</v>
      </c>
    </row>
    <row r="1603" spans="1:8" x14ac:dyDescent="0.25">
      <c r="A1603" s="19"/>
      <c r="B1603" s="5">
        <f>DATE(YEAR(siječanj!B1603),MONTH(siječanj!B1603)+4,DAY(siječanj!B1603))</f>
        <v>45794</v>
      </c>
      <c r="C1603" s="8">
        <v>16.6666666666667</v>
      </c>
      <c r="D1603">
        <v>0.89941317204751692</v>
      </c>
      <c r="E1603" s="6">
        <v>120.1769594137828</v>
      </c>
      <c r="F1603" s="10">
        <v>114.02587178433022</v>
      </c>
      <c r="G1603" s="10">
        <v>1.1454662116132484</v>
      </c>
      <c r="H1603" s="9">
        <v>108.08874027337609</v>
      </c>
    </row>
    <row r="1604" spans="1:8" x14ac:dyDescent="0.25">
      <c r="A1604" s="19"/>
      <c r="B1604" s="5">
        <f>DATE(YEAR(siječanj!B1604),MONTH(siječanj!B1604)+4,DAY(siječanj!B1604))</f>
        <v>45794</v>
      </c>
      <c r="C1604" s="8">
        <v>16.6770833333333</v>
      </c>
      <c r="D1604">
        <v>0.89941317204751692</v>
      </c>
      <c r="E1604" s="6">
        <v>119.22541013767677</v>
      </c>
      <c r="F1604" s="10">
        <v>113.81444182817499</v>
      </c>
      <c r="G1604" s="10">
        <v>1.1961741657137421</v>
      </c>
      <c r="H1604" s="9">
        <v>107.23290432059405</v>
      </c>
    </row>
    <row r="1605" spans="1:8" x14ac:dyDescent="0.25">
      <c r="A1605" s="19"/>
      <c r="B1605" s="5">
        <f>DATE(YEAR(siječanj!B1605),MONTH(siječanj!B1605)+4,DAY(siječanj!B1605))</f>
        <v>45794</v>
      </c>
      <c r="C1605" s="8">
        <v>16.6875</v>
      </c>
      <c r="D1605">
        <v>0.89941317204751692</v>
      </c>
      <c r="E1605" s="6">
        <v>121.14038698334318</v>
      </c>
      <c r="F1605" s="10">
        <v>113.56550450002922</v>
      </c>
      <c r="G1605" s="10">
        <v>1.2232508797766275</v>
      </c>
      <c r="H1605" s="9">
        <v>108.95525971975242</v>
      </c>
    </row>
    <row r="1606" spans="1:8" x14ac:dyDescent="0.25">
      <c r="A1606" s="19"/>
      <c r="B1606" s="5">
        <f>DATE(YEAR(siječanj!B1606),MONTH(siječanj!B1606)+4,DAY(siječanj!B1606))</f>
        <v>45794</v>
      </c>
      <c r="C1606" s="8">
        <v>16.6979166666667</v>
      </c>
      <c r="D1606">
        <v>0.89941317204751692</v>
      </c>
      <c r="E1606" s="6">
        <v>124.72307880556147</v>
      </c>
      <c r="F1606" s="10">
        <v>113.56273484944035</v>
      </c>
      <c r="G1606" s="10">
        <v>1.3108959671626412</v>
      </c>
      <c r="H1606" s="9">
        <v>112.17757993604248</v>
      </c>
    </row>
    <row r="1607" spans="1:8" x14ac:dyDescent="0.25">
      <c r="A1607" s="19"/>
      <c r="B1607" s="5">
        <f>DATE(YEAR(siječanj!B1607),MONTH(siječanj!B1607)+4,DAY(siječanj!B1607))</f>
        <v>45794</v>
      </c>
      <c r="C1607" s="8">
        <v>16.7083333333333</v>
      </c>
      <c r="D1607">
        <v>0.89941317204751692</v>
      </c>
      <c r="E1607" s="6">
        <v>126.11157513317755</v>
      </c>
      <c r="F1607" s="10">
        <v>113.28554063559564</v>
      </c>
      <c r="G1607" s="10">
        <v>1.4357659999944623</v>
      </c>
      <c r="H1607" s="9">
        <v>113.42641182243997</v>
      </c>
    </row>
    <row r="1608" spans="1:8" x14ac:dyDescent="0.25">
      <c r="A1608" s="19"/>
      <c r="B1608" s="5">
        <f>DATE(YEAR(siječanj!B1608),MONTH(siječanj!B1608)+4,DAY(siječanj!B1608))</f>
        <v>45794</v>
      </c>
      <c r="C1608" s="8">
        <v>16.71875</v>
      </c>
      <c r="D1608">
        <v>0.89941317204751692</v>
      </c>
      <c r="E1608" s="6">
        <v>128.29279276750577</v>
      </c>
      <c r="F1608" s="10">
        <v>113.81400411307413</v>
      </c>
      <c r="G1608" s="10">
        <v>1.3819668056880179</v>
      </c>
      <c r="H1608" s="9">
        <v>115.3882276938571</v>
      </c>
    </row>
    <row r="1609" spans="1:8" x14ac:dyDescent="0.25">
      <c r="A1609" s="19"/>
      <c r="B1609" s="5">
        <f>DATE(YEAR(siječanj!B1609),MONTH(siječanj!B1609)+4,DAY(siječanj!B1609))</f>
        <v>45794</v>
      </c>
      <c r="C1609" s="8">
        <v>16.7291666666667</v>
      </c>
      <c r="D1609">
        <v>0.89941317204751692</v>
      </c>
      <c r="E1609" s="6">
        <v>131.54819208695295</v>
      </c>
      <c r="F1609" s="10">
        <v>113.78180568175497</v>
      </c>
      <c r="G1609" s="10">
        <v>1.4543051362684527</v>
      </c>
      <c r="H1609" s="9">
        <v>118.31617672204241</v>
      </c>
    </row>
    <row r="1610" spans="1:8" x14ac:dyDescent="0.25">
      <c r="A1610" s="19"/>
      <c r="B1610" s="5">
        <f>DATE(YEAR(siječanj!B1610),MONTH(siječanj!B1610)+4,DAY(siječanj!B1610))</f>
        <v>45794</v>
      </c>
      <c r="C1610" s="8">
        <v>16.7395833333333</v>
      </c>
      <c r="D1610">
        <v>0.89941317204751692</v>
      </c>
      <c r="E1610" s="6">
        <v>141.32977308416136</v>
      </c>
      <c r="F1610" s="10">
        <v>114.30249959061496</v>
      </c>
      <c r="G1610" s="10">
        <v>1.607707560901499</v>
      </c>
      <c r="H1610" s="9">
        <v>127.11385951438135</v>
      </c>
    </row>
    <row r="1611" spans="1:8" x14ac:dyDescent="0.25">
      <c r="A1611" s="19"/>
      <c r="B1611" s="5">
        <f>DATE(YEAR(siječanj!B1611),MONTH(siječanj!B1611)+4,DAY(siječanj!B1611))</f>
        <v>45794</v>
      </c>
      <c r="C1611" s="8">
        <v>16.75</v>
      </c>
      <c r="D1611">
        <v>0.89941317204751692</v>
      </c>
      <c r="E1611" s="6">
        <v>141.07849928205624</v>
      </c>
      <c r="F1611" s="10">
        <v>114.83099059481775</v>
      </c>
      <c r="G1611" s="10">
        <v>1.4607781971612117</v>
      </c>
      <c r="H1611" s="9">
        <v>126.88786054697755</v>
      </c>
    </row>
    <row r="1612" spans="1:8" x14ac:dyDescent="0.25">
      <c r="A1612" s="19"/>
      <c r="B1612" s="5">
        <f>DATE(YEAR(siječanj!B1612),MONTH(siječanj!B1612)+4,DAY(siječanj!B1612))</f>
        <v>45794</v>
      </c>
      <c r="C1612" s="8">
        <v>16.7604166666667</v>
      </c>
      <c r="D1612">
        <v>0.89941317204751692</v>
      </c>
      <c r="E1612" s="6">
        <v>145.84978618407982</v>
      </c>
      <c r="F1612" s="10">
        <v>115.18273933394329</v>
      </c>
      <c r="G1612" s="10">
        <v>1.5943352510041755</v>
      </c>
      <c r="H1612" s="9">
        <v>131.17921883427533</v>
      </c>
    </row>
    <row r="1613" spans="1:8" x14ac:dyDescent="0.25">
      <c r="A1613" s="19"/>
      <c r="B1613" s="5">
        <f>DATE(YEAR(siječanj!B1613),MONTH(siječanj!B1613)+4,DAY(siječanj!B1613))</f>
        <v>45794</v>
      </c>
      <c r="C1613" s="8">
        <v>16.7708333333333</v>
      </c>
      <c r="D1613">
        <v>0.89941317204751692</v>
      </c>
      <c r="E1613" s="6">
        <v>152.15460128662943</v>
      </c>
      <c r="F1613" s="10">
        <v>115.54887108788657</v>
      </c>
      <c r="G1613" s="10">
        <v>1.6040905061067372</v>
      </c>
      <c r="H1613" s="9">
        <v>136.84985258483258</v>
      </c>
    </row>
    <row r="1614" spans="1:8" x14ac:dyDescent="0.25">
      <c r="A1614" s="19"/>
      <c r="B1614" s="5">
        <f>DATE(YEAR(siječanj!B1614),MONTH(siječanj!B1614)+4,DAY(siječanj!B1614))</f>
        <v>45794</v>
      </c>
      <c r="C1614" s="8">
        <v>16.78125</v>
      </c>
      <c r="D1614">
        <v>0.89941317204751692</v>
      </c>
      <c r="E1614" s="6">
        <v>158.6840697776407</v>
      </c>
      <c r="F1614" s="10">
        <v>115.93182619117015</v>
      </c>
      <c r="G1614" s="10">
        <v>2.1686527208776969</v>
      </c>
      <c r="H1614" s="9">
        <v>142.72254255211735</v>
      </c>
    </row>
    <row r="1615" spans="1:8" x14ac:dyDescent="0.25">
      <c r="A1615" s="19"/>
      <c r="B1615" s="5">
        <f>DATE(YEAR(siječanj!B1615),MONTH(siječanj!B1615)+4,DAY(siječanj!B1615))</f>
        <v>45794</v>
      </c>
      <c r="C1615" s="8">
        <v>16.7916666666667</v>
      </c>
      <c r="D1615">
        <v>0.89941317204751692</v>
      </c>
      <c r="E1615" s="6">
        <v>164.15697738946795</v>
      </c>
      <c r="F1615" s="10">
        <v>116.25713320099855</v>
      </c>
      <c r="G1615" s="10">
        <v>2.8490022038703295</v>
      </c>
      <c r="H1615" s="9">
        <v>147.64494774759387</v>
      </c>
    </row>
    <row r="1616" spans="1:8" x14ac:dyDescent="0.25">
      <c r="A1616" s="19"/>
      <c r="B1616" s="5">
        <f>DATE(YEAR(siječanj!B1616),MONTH(siječanj!B1616)+4,DAY(siječanj!B1616))</f>
        <v>45794</v>
      </c>
      <c r="C1616" s="8">
        <v>16.8020833333333</v>
      </c>
      <c r="D1616">
        <v>0.89941317204751692</v>
      </c>
      <c r="E1616" s="6">
        <v>169.96880814733609</v>
      </c>
      <c r="F1616" s="10">
        <v>116.88140083026805</v>
      </c>
      <c r="G1616" s="10">
        <v>3.5316569715024153</v>
      </c>
      <c r="H1616" s="9">
        <v>152.87218488493139</v>
      </c>
    </row>
    <row r="1617" spans="1:8" x14ac:dyDescent="0.25">
      <c r="A1617" s="19"/>
      <c r="B1617" s="5">
        <f>DATE(YEAR(siječanj!B1617),MONTH(siječanj!B1617)+4,DAY(siječanj!B1617))</f>
        <v>45794</v>
      </c>
      <c r="C1617" s="8">
        <v>16.8125</v>
      </c>
      <c r="D1617">
        <v>0.89941317204751692</v>
      </c>
      <c r="E1617" s="6">
        <v>172.13548475342509</v>
      </c>
      <c r="F1617" s="10">
        <v>117.03910083082641</v>
      </c>
      <c r="G1617" s="10">
        <v>8.9169895389195233</v>
      </c>
      <c r="H1617" s="9">
        <v>154.82092236401505</v>
      </c>
    </row>
    <row r="1618" spans="1:8" x14ac:dyDescent="0.25">
      <c r="A1618" s="19"/>
      <c r="B1618" s="5">
        <f>DATE(YEAR(siječanj!B1618),MONTH(siječanj!B1618)+4,DAY(siječanj!B1618))</f>
        <v>45794</v>
      </c>
      <c r="C1618" s="8">
        <v>16.8229166666667</v>
      </c>
      <c r="D1618">
        <v>0.89941317204751692</v>
      </c>
      <c r="E1618" s="6">
        <v>171.09539459271875</v>
      </c>
      <c r="F1618" s="10">
        <v>117.29950032714254</v>
      </c>
      <c r="G1618" s="10">
        <v>26.33938540482557</v>
      </c>
      <c r="H1618" s="9">
        <v>153.88545157335875</v>
      </c>
    </row>
    <row r="1619" spans="1:8" x14ac:dyDescent="0.25">
      <c r="A1619" s="19"/>
      <c r="B1619" s="5">
        <f>DATE(YEAR(siječanj!B1619),MONTH(siječanj!B1619)+4,DAY(siječanj!B1619))</f>
        <v>45794</v>
      </c>
      <c r="C1619" s="8">
        <v>16.8333333333333</v>
      </c>
      <c r="D1619">
        <v>0.89941317204751692</v>
      </c>
      <c r="E1619" s="6">
        <v>168.43785550872988</v>
      </c>
      <c r="F1619" s="10">
        <v>116.63963722766911</v>
      </c>
      <c r="G1619" s="10">
        <v>67.067885634163645</v>
      </c>
      <c r="H1619" s="9">
        <v>151.49522591598807</v>
      </c>
    </row>
    <row r="1620" spans="1:8" x14ac:dyDescent="0.25">
      <c r="A1620" s="19"/>
      <c r="B1620" s="5">
        <f>DATE(YEAR(siječanj!B1620),MONTH(siječanj!B1620)+4,DAY(siječanj!B1620))</f>
        <v>45794</v>
      </c>
      <c r="C1620" s="8">
        <v>16.84375</v>
      </c>
      <c r="D1620">
        <v>0.89941317204751692</v>
      </c>
      <c r="E1620" s="6">
        <v>166.96845979060956</v>
      </c>
      <c r="F1620" s="10">
        <v>116.5223235528873</v>
      </c>
      <c r="G1620" s="10">
        <v>163.2084436011672</v>
      </c>
      <c r="H1620" s="9">
        <v>150.17363205216043</v>
      </c>
    </row>
    <row r="1621" spans="1:8" x14ac:dyDescent="0.25">
      <c r="A1621" s="19"/>
      <c r="B1621" s="5">
        <f>DATE(YEAR(siječanj!B1621),MONTH(siječanj!B1621)+4,DAY(siječanj!B1621))</f>
        <v>45794</v>
      </c>
      <c r="C1621" s="8">
        <v>16.8541666666667</v>
      </c>
      <c r="D1621">
        <v>0.89941317204751692</v>
      </c>
      <c r="E1621" s="6">
        <v>165.28971546543616</v>
      </c>
      <c r="F1621" s="10">
        <v>116.79980257791195</v>
      </c>
      <c r="G1621" s="10">
        <v>260.6250718902204</v>
      </c>
      <c r="H1621" s="9">
        <v>148.66374729359944</v>
      </c>
    </row>
    <row r="1622" spans="1:8" x14ac:dyDescent="0.25">
      <c r="A1622" s="19"/>
      <c r="B1622" s="5">
        <f>DATE(YEAR(siječanj!B1622),MONTH(siječanj!B1622)+4,DAY(siječanj!B1622))</f>
        <v>45794</v>
      </c>
      <c r="C1622" s="8">
        <v>16.8645833333333</v>
      </c>
      <c r="D1622">
        <v>0.89941317204751692</v>
      </c>
      <c r="E1622" s="6">
        <v>161.97643138244038</v>
      </c>
      <c r="F1622" s="10">
        <v>116.07732040015294</v>
      </c>
      <c r="G1622" s="10">
        <v>302.08416184573503</v>
      </c>
      <c r="H1622" s="9">
        <v>145.68373594661767</v>
      </c>
    </row>
    <row r="1623" spans="1:8" x14ac:dyDescent="0.25">
      <c r="A1623" s="19"/>
      <c r="B1623" s="5">
        <f>DATE(YEAR(siječanj!B1623),MONTH(siječanj!B1623)+4,DAY(siječanj!B1623))</f>
        <v>45794</v>
      </c>
      <c r="C1623" s="8">
        <v>16.875</v>
      </c>
      <c r="D1623">
        <v>0.89941317204751692</v>
      </c>
      <c r="E1623" s="6">
        <v>160.49493349509888</v>
      </c>
      <c r="F1623" s="10">
        <v>113.65706491500806</v>
      </c>
      <c r="G1623" s="10">
        <v>313.63074749420645</v>
      </c>
      <c r="H1623" s="9">
        <v>144.35125723238215</v>
      </c>
    </row>
    <row r="1624" spans="1:8" x14ac:dyDescent="0.25">
      <c r="A1624" s="19"/>
      <c r="B1624" s="5">
        <f>DATE(YEAR(siječanj!B1624),MONTH(siječanj!B1624)+4,DAY(siječanj!B1624))</f>
        <v>45794</v>
      </c>
      <c r="C1624" s="8">
        <v>16.8854166666667</v>
      </c>
      <c r="D1624">
        <v>0.89941317204751692</v>
      </c>
      <c r="E1624" s="6">
        <v>165.16599141440952</v>
      </c>
      <c r="F1624" s="10">
        <v>112.06212130277648</v>
      </c>
      <c r="G1624" s="10">
        <v>315.58762401102547</v>
      </c>
      <c r="H1624" s="9">
        <v>148.55246825240701</v>
      </c>
    </row>
    <row r="1625" spans="1:8" x14ac:dyDescent="0.25">
      <c r="A1625" s="19"/>
      <c r="B1625" s="5">
        <f>DATE(YEAR(siječanj!B1625),MONTH(siječanj!B1625)+4,DAY(siječanj!B1625))</f>
        <v>45794</v>
      </c>
      <c r="C1625" s="8">
        <v>16.8958333333333</v>
      </c>
      <c r="D1625">
        <v>0.89941317204751692</v>
      </c>
      <c r="E1625" s="6">
        <v>168.98235109180905</v>
      </c>
      <c r="F1625" s="10">
        <v>110.74551737778417</v>
      </c>
      <c r="G1625" s="10">
        <v>315.20237858898076</v>
      </c>
      <c r="H1625" s="9">
        <v>151.98495241553115</v>
      </c>
    </row>
    <row r="1626" spans="1:8" x14ac:dyDescent="0.25">
      <c r="A1626" s="19"/>
      <c r="B1626" s="5">
        <f>DATE(YEAR(siječanj!B1626),MONTH(siječanj!B1626)+4,DAY(siječanj!B1626))</f>
        <v>45794</v>
      </c>
      <c r="C1626" s="8">
        <v>16.90625</v>
      </c>
      <c r="D1626">
        <v>0.89941317204751692</v>
      </c>
      <c r="E1626" s="6">
        <v>163.56987111562589</v>
      </c>
      <c r="F1626" s="10">
        <v>109.13521897699822</v>
      </c>
      <c r="G1626" s="10">
        <v>315.32798479770508</v>
      </c>
      <c r="H1626" s="9">
        <v>147.11689663150858</v>
      </c>
    </row>
    <row r="1627" spans="1:8" x14ac:dyDescent="0.25">
      <c r="A1627" s="19"/>
      <c r="B1627" s="5">
        <f>DATE(YEAR(siječanj!B1627),MONTH(siječanj!B1627)+4,DAY(siječanj!B1627))</f>
        <v>45794</v>
      </c>
      <c r="C1627" s="8">
        <v>16.9166666666667</v>
      </c>
      <c r="D1627">
        <v>0.89941317204751692</v>
      </c>
      <c r="E1627" s="6">
        <v>160.26981848669311</v>
      </c>
      <c r="F1627" s="10">
        <v>106.70466015858969</v>
      </c>
      <c r="G1627" s="10">
        <v>311.84905877940423</v>
      </c>
      <c r="H1627" s="9">
        <v>144.14878582859643</v>
      </c>
    </row>
    <row r="1628" spans="1:8" x14ac:dyDescent="0.25">
      <c r="A1628" s="19"/>
      <c r="B1628" s="5">
        <f>DATE(YEAR(siječanj!B1628),MONTH(siječanj!B1628)+4,DAY(siječanj!B1628))</f>
        <v>45794</v>
      </c>
      <c r="C1628" s="8">
        <v>16.9270833333333</v>
      </c>
      <c r="D1628">
        <v>0.89941317204751692</v>
      </c>
      <c r="E1628" s="6">
        <v>151.2350603015831</v>
      </c>
      <c r="F1628" s="10">
        <v>104.65938174842795</v>
      </c>
      <c r="G1628" s="10">
        <v>308.7949001423371</v>
      </c>
      <c r="H1628" s="9">
        <v>136.02280531064437</v>
      </c>
    </row>
    <row r="1629" spans="1:8" x14ac:dyDescent="0.25">
      <c r="A1629" s="19"/>
      <c r="B1629" s="5">
        <f>DATE(YEAR(siječanj!B1629),MONTH(siječanj!B1629)+4,DAY(siječanj!B1629))</f>
        <v>45794</v>
      </c>
      <c r="C1629" s="8">
        <v>16.9375</v>
      </c>
      <c r="D1629">
        <v>0.89941317204751692</v>
      </c>
      <c r="E1629" s="6">
        <v>140.84108002187867</v>
      </c>
      <c r="F1629" s="10">
        <v>102.22411997913194</v>
      </c>
      <c r="G1629" s="10">
        <v>306.79385794132656</v>
      </c>
      <c r="H1629" s="9">
        <v>126.67432253707605</v>
      </c>
    </row>
    <row r="1630" spans="1:8" x14ac:dyDescent="0.25">
      <c r="A1630" s="19"/>
      <c r="B1630" s="5">
        <f>DATE(YEAR(siječanj!B1630),MONTH(siječanj!B1630)+4,DAY(siječanj!B1630))</f>
        <v>45794</v>
      </c>
      <c r="C1630" s="8">
        <v>16.9479166666667</v>
      </c>
      <c r="D1630">
        <v>0.89941317204751692</v>
      </c>
      <c r="E1630" s="6">
        <v>131.92243411172132</v>
      </c>
      <c r="F1630" s="10">
        <v>100.48062950447373</v>
      </c>
      <c r="G1630" s="10">
        <v>306.03632700551969</v>
      </c>
      <c r="H1630" s="9">
        <v>118.65277492865282</v>
      </c>
    </row>
    <row r="1631" spans="1:8" x14ac:dyDescent="0.25">
      <c r="A1631" s="19"/>
      <c r="B1631" s="5">
        <f>DATE(YEAR(siječanj!B1631),MONTH(siječanj!B1631)+4,DAY(siječanj!B1631))</f>
        <v>45794</v>
      </c>
      <c r="C1631" s="8">
        <v>16.9583333333333</v>
      </c>
      <c r="D1631">
        <v>0.89941317204751692</v>
      </c>
      <c r="E1631" s="6">
        <v>122.8097582443297</v>
      </c>
      <c r="F1631" s="10">
        <v>97.711962001404586</v>
      </c>
      <c r="G1631" s="10">
        <v>297.68782671392722</v>
      </c>
      <c r="H1631" s="9">
        <v>110.45671422092127</v>
      </c>
    </row>
    <row r="1632" spans="1:8" x14ac:dyDescent="0.25">
      <c r="A1632" s="19"/>
      <c r="B1632" s="5">
        <f>DATE(YEAR(siječanj!B1632),MONTH(siječanj!B1632)+4,DAY(siječanj!B1632))</f>
        <v>45794</v>
      </c>
      <c r="C1632" s="8">
        <v>16.96875</v>
      </c>
      <c r="D1632">
        <v>0.89941317204751692</v>
      </c>
      <c r="E1632" s="6">
        <v>113.22721171928606</v>
      </c>
      <c r="F1632" s="10">
        <v>95.398858339112863</v>
      </c>
      <c r="G1632" s="10">
        <v>296.39933048992816</v>
      </c>
      <c r="H1632" s="9">
        <v>101.83804565453886</v>
      </c>
    </row>
    <row r="1633" spans="1:8" x14ac:dyDescent="0.25">
      <c r="A1633" s="19"/>
      <c r="B1633" s="5">
        <f>DATE(YEAR(siječanj!B1633),MONTH(siječanj!B1633)+4,DAY(siječanj!B1633))</f>
        <v>45794</v>
      </c>
      <c r="C1633" s="8">
        <v>16.9791666666667</v>
      </c>
      <c r="D1633">
        <v>0.89941317204751692</v>
      </c>
      <c r="E1633" s="6">
        <v>105.45685829789151</v>
      </c>
      <c r="F1633" s="10">
        <v>93.160130328625513</v>
      </c>
      <c r="G1633" s="10">
        <v>293.02679625119907</v>
      </c>
      <c r="H1633" s="9">
        <v>94.849287435872114</v>
      </c>
    </row>
    <row r="1634" spans="1:8" ht="15.75" thickBot="1" x14ac:dyDescent="0.3">
      <c r="A1634" s="19"/>
      <c r="B1634" s="5">
        <f>DATE(YEAR(siječanj!B1634),MONTH(siječanj!B1634)+4,DAY(siječanj!B1634))</f>
        <v>45794</v>
      </c>
      <c r="C1634" s="8">
        <v>16.9895833333333</v>
      </c>
      <c r="D1634">
        <v>0.89941317204751692</v>
      </c>
      <c r="E1634" s="6">
        <v>96.017913218291554</v>
      </c>
      <c r="F1634" s="10">
        <v>91.404058101587978</v>
      </c>
      <c r="G1634" s="10">
        <v>293.11538230908235</v>
      </c>
      <c r="H1634" s="9">
        <v>86.359775901046817</v>
      </c>
    </row>
    <row r="1635" spans="1:8" x14ac:dyDescent="0.25">
      <c r="A1635" s="14">
        <f t="shared" ref="A1635" si="15">A1539+1</f>
        <v>138</v>
      </c>
      <c r="B1635" s="5">
        <f>DATE(YEAR(siječanj!B1635),MONTH(siječanj!B1635)+4,DAY(siječanj!B1635))</f>
        <v>45795</v>
      </c>
      <c r="C1635" s="8">
        <v>17</v>
      </c>
      <c r="D1635">
        <v>0.89968383097524296</v>
      </c>
      <c r="E1635" s="6">
        <v>87.200467079570757</v>
      </c>
      <c r="F1635" s="10">
        <v>81.440374104960313</v>
      </c>
      <c r="G1635" s="10">
        <v>282.1645247195442</v>
      </c>
      <c r="H1635" s="9">
        <v>78.45285028497878</v>
      </c>
    </row>
    <row r="1636" spans="1:8" x14ac:dyDescent="0.25">
      <c r="A1636" s="15"/>
      <c r="B1636" s="5">
        <f>DATE(YEAR(siječanj!B1636),MONTH(siječanj!B1636)+4,DAY(siječanj!B1636))</f>
        <v>45795</v>
      </c>
      <c r="C1636" s="8">
        <v>17.0104166666667</v>
      </c>
      <c r="D1636">
        <v>0.89968383097524296</v>
      </c>
      <c r="E1636" s="6">
        <v>81.414823842823409</v>
      </c>
      <c r="F1636" s="10">
        <v>80.124380198298027</v>
      </c>
      <c r="G1636" s="10">
        <v>279.80206930076963</v>
      </c>
      <c r="H1636" s="9">
        <v>73.247600613085922</v>
      </c>
    </row>
    <row r="1637" spans="1:8" x14ac:dyDescent="0.25">
      <c r="A1637" s="15"/>
      <c r="B1637" s="5">
        <f>DATE(YEAR(siječanj!B1637),MONTH(siječanj!B1637)+4,DAY(siječanj!B1637))</f>
        <v>45795</v>
      </c>
      <c r="C1637" s="8">
        <v>17.0208333333333</v>
      </c>
      <c r="D1637">
        <v>0.89968383097524296</v>
      </c>
      <c r="E1637" s="6">
        <v>76.138621800824879</v>
      </c>
      <c r="F1637" s="10">
        <v>79.264045179981878</v>
      </c>
      <c r="G1637" s="10">
        <v>279.438207376717</v>
      </c>
      <c r="H1637" s="9">
        <v>68.500686946941272</v>
      </c>
    </row>
    <row r="1638" spans="1:8" x14ac:dyDescent="0.25">
      <c r="A1638" s="15"/>
      <c r="B1638" s="5">
        <f>DATE(YEAR(siječanj!B1638),MONTH(siječanj!B1638)+4,DAY(siječanj!B1638))</f>
        <v>45795</v>
      </c>
      <c r="C1638" s="8">
        <v>17.03125</v>
      </c>
      <c r="D1638">
        <v>0.89968383097524296</v>
      </c>
      <c r="E1638" s="6">
        <v>72.33656738868882</v>
      </c>
      <c r="F1638" s="10">
        <v>78.409733290230662</v>
      </c>
      <c r="G1638" s="10">
        <v>278.30660439352147</v>
      </c>
      <c r="H1638" s="9">
        <v>65.080040067854384</v>
      </c>
    </row>
    <row r="1639" spans="1:8" x14ac:dyDescent="0.25">
      <c r="A1639" s="15"/>
      <c r="B1639" s="5">
        <f>DATE(YEAR(siječanj!B1639),MONTH(siječanj!B1639)+4,DAY(siječanj!B1639))</f>
        <v>45795</v>
      </c>
      <c r="C1639" s="8">
        <v>17.0416666666667</v>
      </c>
      <c r="D1639">
        <v>0.89968383097524296</v>
      </c>
      <c r="E1639" s="6">
        <v>70.43474274902637</v>
      </c>
      <c r="F1639" s="10">
        <v>81.686616717493962</v>
      </c>
      <c r="G1639" s="10">
        <v>277.44576640683385</v>
      </c>
      <c r="H1639" s="9">
        <v>63.368999190199759</v>
      </c>
    </row>
    <row r="1640" spans="1:8" x14ac:dyDescent="0.25">
      <c r="A1640" s="15"/>
      <c r="B1640" s="5">
        <f>DATE(YEAR(siječanj!B1640),MONTH(siječanj!B1640)+4,DAY(siječanj!B1640))</f>
        <v>45795</v>
      </c>
      <c r="C1640" s="8">
        <v>17.0520833333333</v>
      </c>
      <c r="D1640">
        <v>0.89968383097524296</v>
      </c>
      <c r="E1640" s="6">
        <v>68.284732009760461</v>
      </c>
      <c r="F1640" s="10">
        <v>81.095851100816432</v>
      </c>
      <c r="G1640" s="10">
        <v>280.17615297049588</v>
      </c>
      <c r="H1640" s="9">
        <v>61.434669291659091</v>
      </c>
    </row>
    <row r="1641" spans="1:8" x14ac:dyDescent="0.25">
      <c r="A1641" s="15"/>
      <c r="B1641" s="5">
        <f>DATE(YEAR(siječanj!B1641),MONTH(siječanj!B1641)+4,DAY(siječanj!B1641))</f>
        <v>45795</v>
      </c>
      <c r="C1641" s="8">
        <v>17.0625</v>
      </c>
      <c r="D1641">
        <v>0.89968383097524296</v>
      </c>
      <c r="E1641" s="6">
        <v>66.855099005280167</v>
      </c>
      <c r="F1641" s="10">
        <v>80.393343117886516</v>
      </c>
      <c r="G1641" s="10">
        <v>279.88190904869145</v>
      </c>
      <c r="H1641" s="9">
        <v>60.148451593299612</v>
      </c>
    </row>
    <row r="1642" spans="1:8" x14ac:dyDescent="0.25">
      <c r="A1642" s="15"/>
      <c r="B1642" s="5">
        <f>DATE(YEAR(siječanj!B1642),MONTH(siječanj!B1642)+4,DAY(siječanj!B1642))</f>
        <v>45795</v>
      </c>
      <c r="C1642" s="8">
        <v>17.0729166666667</v>
      </c>
      <c r="D1642">
        <v>0.89968383097524296</v>
      </c>
      <c r="E1642" s="6">
        <v>63.75337950318935</v>
      </c>
      <c r="F1642" s="10">
        <v>79.697931303455491</v>
      </c>
      <c r="G1642" s="10">
        <v>279.84737347307725</v>
      </c>
      <c r="H1642" s="9">
        <v>57.35788470904793</v>
      </c>
    </row>
    <row r="1643" spans="1:8" x14ac:dyDescent="0.25">
      <c r="A1643" s="15"/>
      <c r="B1643" s="5">
        <f>DATE(YEAR(siječanj!B1643),MONTH(siječanj!B1643)+4,DAY(siječanj!B1643))</f>
        <v>45795</v>
      </c>
      <c r="C1643" s="8">
        <v>17.0833333333333</v>
      </c>
      <c r="D1643">
        <v>0.89968383097524296</v>
      </c>
      <c r="E1643" s="6">
        <v>63.095885103278384</v>
      </c>
      <c r="F1643" s="10">
        <v>79.036195894465578</v>
      </c>
      <c r="G1643" s="10">
        <v>278.76984872549127</v>
      </c>
      <c r="H1643" s="9">
        <v>56.76634762849126</v>
      </c>
    </row>
    <row r="1644" spans="1:8" x14ac:dyDescent="0.25">
      <c r="A1644" s="15"/>
      <c r="B1644" s="5">
        <f>DATE(YEAR(siječanj!B1644),MONTH(siječanj!B1644)+4,DAY(siječanj!B1644))</f>
        <v>45795</v>
      </c>
      <c r="C1644" s="8">
        <v>17.09375</v>
      </c>
      <c r="D1644">
        <v>0.89968383097524296</v>
      </c>
      <c r="E1644" s="6">
        <v>62.741181687474551</v>
      </c>
      <c r="F1644" s="10">
        <v>78.507090813247885</v>
      </c>
      <c r="G1644" s="10">
        <v>279.12937120936124</v>
      </c>
      <c r="H1644" s="9">
        <v>56.447226700500863</v>
      </c>
    </row>
    <row r="1645" spans="1:8" x14ac:dyDescent="0.25">
      <c r="A1645" s="15"/>
      <c r="B1645" s="5">
        <f>DATE(YEAR(siječanj!B1645),MONTH(siječanj!B1645)+4,DAY(siječanj!B1645))</f>
        <v>45795</v>
      </c>
      <c r="C1645" s="8">
        <v>17.1041666666667</v>
      </c>
      <c r="D1645">
        <v>0.89968383097524296</v>
      </c>
      <c r="E1645" s="6">
        <v>61.385442545076387</v>
      </c>
      <c r="F1645" s="10">
        <v>78.15266597421099</v>
      </c>
      <c r="G1645" s="10">
        <v>279.17777053038685</v>
      </c>
      <c r="H1645" s="9">
        <v>55.227490115064995</v>
      </c>
    </row>
    <row r="1646" spans="1:8" x14ac:dyDescent="0.25">
      <c r="A1646" s="15"/>
      <c r="B1646" s="5">
        <f>DATE(YEAR(siječanj!B1646),MONTH(siječanj!B1646)+4,DAY(siječanj!B1646))</f>
        <v>45795</v>
      </c>
      <c r="C1646" s="8">
        <v>17.1145833333333</v>
      </c>
      <c r="D1646">
        <v>0.89968383097524296</v>
      </c>
      <c r="E1646" s="6">
        <v>60.568724926076882</v>
      </c>
      <c r="F1646" s="10">
        <v>77.586885792515588</v>
      </c>
      <c r="G1646" s="10">
        <v>279.09077973852334</v>
      </c>
      <c r="H1646" s="9">
        <v>54.49270247877854</v>
      </c>
    </row>
    <row r="1647" spans="1:8" x14ac:dyDescent="0.25">
      <c r="A1647" s="15"/>
      <c r="B1647" s="5">
        <f>DATE(YEAR(siječanj!B1647),MONTH(siječanj!B1647)+4,DAY(siječanj!B1647))</f>
        <v>45795</v>
      </c>
      <c r="C1647" s="8">
        <v>17.125</v>
      </c>
      <c r="D1647">
        <v>0.89968383097524296</v>
      </c>
      <c r="E1647" s="6">
        <v>61.539861350583607</v>
      </c>
      <c r="F1647" s="10">
        <v>77.355956296692412</v>
      </c>
      <c r="G1647" s="10">
        <v>278.71051458830703</v>
      </c>
      <c r="H1647" s="9">
        <v>55.366418217578349</v>
      </c>
    </row>
    <row r="1648" spans="1:8" x14ac:dyDescent="0.25">
      <c r="A1648" s="15"/>
      <c r="B1648" s="5">
        <f>DATE(YEAR(siječanj!B1648),MONTH(siječanj!B1648)+4,DAY(siječanj!B1648))</f>
        <v>45795</v>
      </c>
      <c r="C1648" s="8">
        <v>17.1354166666667</v>
      </c>
      <c r="D1648">
        <v>0.89968383097524296</v>
      </c>
      <c r="E1648" s="6">
        <v>61.424744629373045</v>
      </c>
      <c r="F1648" s="10">
        <v>77.116069303404842</v>
      </c>
      <c r="G1648" s="10">
        <v>278.53574689371516</v>
      </c>
      <c r="H1648" s="9">
        <v>55.262849564830319</v>
      </c>
    </row>
    <row r="1649" spans="1:8" x14ac:dyDescent="0.25">
      <c r="A1649" s="15"/>
      <c r="B1649" s="5">
        <f>DATE(YEAR(siječanj!B1649),MONTH(siječanj!B1649)+4,DAY(siječanj!B1649))</f>
        <v>45795</v>
      </c>
      <c r="C1649" s="8">
        <v>17.1458333333333</v>
      </c>
      <c r="D1649">
        <v>0.89968383097524296</v>
      </c>
      <c r="E1649" s="6">
        <v>60.5036999124058</v>
      </c>
      <c r="F1649" s="10">
        <v>76.917019240333062</v>
      </c>
      <c r="G1649" s="10">
        <v>278.14871814420627</v>
      </c>
      <c r="H1649" s="9">
        <v>54.434200525369725</v>
      </c>
    </row>
    <row r="1650" spans="1:8" x14ac:dyDescent="0.25">
      <c r="A1650" s="15"/>
      <c r="B1650" s="5">
        <f>DATE(YEAR(siječanj!B1650),MONTH(siječanj!B1650)+4,DAY(siječanj!B1650))</f>
        <v>45795</v>
      </c>
      <c r="C1650" s="8">
        <v>17.15625</v>
      </c>
      <c r="D1650">
        <v>0.89968383097524296</v>
      </c>
      <c r="E1650" s="6">
        <v>60.023130766778849</v>
      </c>
      <c r="F1650" s="10">
        <v>76.715617199505061</v>
      </c>
      <c r="G1650" s="10">
        <v>278.14921630163929</v>
      </c>
      <c r="H1650" s="9">
        <v>54.001840235383568</v>
      </c>
    </row>
    <row r="1651" spans="1:8" x14ac:dyDescent="0.25">
      <c r="A1651" s="15"/>
      <c r="B1651" s="5">
        <f>DATE(YEAR(siječanj!B1651),MONTH(siječanj!B1651)+4,DAY(siječanj!B1651))</f>
        <v>45795</v>
      </c>
      <c r="C1651" s="8">
        <v>17.1666666666667</v>
      </c>
      <c r="D1651">
        <v>0.89968383097524296</v>
      </c>
      <c r="E1651" s="6">
        <v>59.774321579310936</v>
      </c>
      <c r="F1651" s="10">
        <v>76.528128651967236</v>
      </c>
      <c r="G1651" s="10">
        <v>281.50361378244497</v>
      </c>
      <c r="H1651" s="9">
        <v>53.777990632420597</v>
      </c>
    </row>
    <row r="1652" spans="1:8" x14ac:dyDescent="0.25">
      <c r="A1652" s="15"/>
      <c r="B1652" s="5">
        <f>DATE(YEAR(siječanj!B1652),MONTH(siječanj!B1652)+4,DAY(siječanj!B1652))</f>
        <v>45795</v>
      </c>
      <c r="C1652" s="8">
        <v>17.1770833333333</v>
      </c>
      <c r="D1652">
        <v>0.89968383097524296</v>
      </c>
      <c r="E1652" s="6">
        <v>59.999141388696628</v>
      </c>
      <c r="F1652" s="10">
        <v>76.202732019544996</v>
      </c>
      <c r="G1652" s="10">
        <v>283.4085480689476</v>
      </c>
      <c r="H1652" s="9">
        <v>53.980257379807838</v>
      </c>
    </row>
    <row r="1653" spans="1:8" x14ac:dyDescent="0.25">
      <c r="A1653" s="15"/>
      <c r="B1653" s="5">
        <f>DATE(YEAR(siječanj!B1653),MONTH(siječanj!B1653)+4,DAY(siječanj!B1653))</f>
        <v>45795</v>
      </c>
      <c r="C1653" s="8">
        <v>17.1875</v>
      </c>
      <c r="D1653">
        <v>0.89968383097524296</v>
      </c>
      <c r="E1653" s="6">
        <v>60.06792969457296</v>
      </c>
      <c r="F1653" s="10">
        <v>76.125896734372262</v>
      </c>
      <c r="G1653" s="10">
        <v>290.55472385418534</v>
      </c>
      <c r="H1653" s="9">
        <v>54.042145106364956</v>
      </c>
    </row>
    <row r="1654" spans="1:8" x14ac:dyDescent="0.25">
      <c r="A1654" s="15"/>
      <c r="B1654" s="5">
        <f>DATE(YEAR(siječanj!B1654),MONTH(siječanj!B1654)+4,DAY(siječanj!B1654))</f>
        <v>45795</v>
      </c>
      <c r="C1654" s="8">
        <v>17.1979166666667</v>
      </c>
      <c r="D1654">
        <v>0.89968383097524296</v>
      </c>
      <c r="E1654" s="6">
        <v>61.516760541363752</v>
      </c>
      <c r="F1654" s="10">
        <v>76.162861407952249</v>
      </c>
      <c r="G1654" s="10">
        <v>290.69496258587219</v>
      </c>
      <c r="H1654" s="9">
        <v>55.345634793040801</v>
      </c>
    </row>
    <row r="1655" spans="1:8" x14ac:dyDescent="0.25">
      <c r="A1655" s="15"/>
      <c r="B1655" s="5">
        <f>DATE(YEAR(siječanj!B1655),MONTH(siječanj!B1655)+4,DAY(siječanj!B1655))</f>
        <v>45795</v>
      </c>
      <c r="C1655" s="8">
        <v>17.2083333333333</v>
      </c>
      <c r="D1655">
        <v>0.89968383097524296</v>
      </c>
      <c r="E1655" s="6">
        <v>63.147931266074742</v>
      </c>
      <c r="F1655" s="10">
        <v>76.340523206267534</v>
      </c>
      <c r="G1655" s="10">
        <v>271.47534215605458</v>
      </c>
      <c r="H1655" s="9">
        <v>56.813172719623452</v>
      </c>
    </row>
    <row r="1656" spans="1:8" x14ac:dyDescent="0.25">
      <c r="A1656" s="15"/>
      <c r="B1656" s="5">
        <f>DATE(YEAR(siječanj!B1656),MONTH(siječanj!B1656)+4,DAY(siječanj!B1656))</f>
        <v>45795</v>
      </c>
      <c r="C1656" s="8">
        <v>17.21875</v>
      </c>
      <c r="D1656">
        <v>0.89968383097524296</v>
      </c>
      <c r="E1656" s="6">
        <v>64.015740108758791</v>
      </c>
      <c r="F1656" s="10">
        <v>76.539643512717433</v>
      </c>
      <c r="G1656" s="10">
        <v>210.15563360495364</v>
      </c>
      <c r="H1656" s="9">
        <v>57.593926303763624</v>
      </c>
    </row>
    <row r="1657" spans="1:8" x14ac:dyDescent="0.25">
      <c r="A1657" s="15"/>
      <c r="B1657" s="5">
        <f>DATE(YEAR(siječanj!B1657),MONTH(siječanj!B1657)+4,DAY(siječanj!B1657))</f>
        <v>45795</v>
      </c>
      <c r="C1657" s="8">
        <v>17.2291666666667</v>
      </c>
      <c r="D1657">
        <v>0.89968383097524296</v>
      </c>
      <c r="E1657" s="6">
        <v>66.801274714158339</v>
      </c>
      <c r="F1657" s="10">
        <v>76.855464893732929</v>
      </c>
      <c r="G1657" s="10">
        <v>126.6859378085327</v>
      </c>
      <c r="H1657" s="9">
        <v>60.100026748863606</v>
      </c>
    </row>
    <row r="1658" spans="1:8" x14ac:dyDescent="0.25">
      <c r="A1658" s="15"/>
      <c r="B1658" s="5">
        <f>DATE(YEAR(siječanj!B1658),MONTH(siječanj!B1658)+4,DAY(siječanj!B1658))</f>
        <v>45795</v>
      </c>
      <c r="C1658" s="8">
        <v>17.2395833333333</v>
      </c>
      <c r="D1658">
        <v>0.89968383097524296</v>
      </c>
      <c r="E1658" s="6">
        <v>71.050653711140114</v>
      </c>
      <c r="F1658" s="10">
        <v>77.42335038761486</v>
      </c>
      <c r="G1658" s="10">
        <v>55.626846009765224</v>
      </c>
      <c r="H1658" s="9">
        <v>63.923124324133902</v>
      </c>
    </row>
    <row r="1659" spans="1:8" x14ac:dyDescent="0.25">
      <c r="A1659" s="15"/>
      <c r="B1659" s="5">
        <f>DATE(YEAR(siječanj!B1659),MONTH(siječanj!B1659)+4,DAY(siječanj!B1659))</f>
        <v>45795</v>
      </c>
      <c r="C1659" s="8">
        <v>17.25</v>
      </c>
      <c r="D1659">
        <v>0.89968383097524296</v>
      </c>
      <c r="E1659" s="6">
        <v>73.746514184694561</v>
      </c>
      <c r="F1659" s="10">
        <v>78.838972289826515</v>
      </c>
      <c r="G1659" s="10">
        <v>28.462401804021511</v>
      </c>
      <c r="H1659" s="9">
        <v>66.348546402756099</v>
      </c>
    </row>
    <row r="1660" spans="1:8" x14ac:dyDescent="0.25">
      <c r="A1660" s="15"/>
      <c r="B1660" s="5">
        <f>DATE(YEAR(siječanj!B1660),MONTH(siječanj!B1660)+4,DAY(siječanj!B1660))</f>
        <v>45795</v>
      </c>
      <c r="C1660" s="8">
        <v>17.2604166666667</v>
      </c>
      <c r="D1660">
        <v>0.89968383097524296</v>
      </c>
      <c r="E1660" s="6">
        <v>77.59971628475725</v>
      </c>
      <c r="F1660" s="10">
        <v>80.276248441302627</v>
      </c>
      <c r="G1660" s="10">
        <v>16.764149990920203</v>
      </c>
      <c r="H1660" s="9">
        <v>69.815210029662353</v>
      </c>
    </row>
    <row r="1661" spans="1:8" x14ac:dyDescent="0.25">
      <c r="A1661" s="15"/>
      <c r="B1661" s="5">
        <f>DATE(YEAR(siječanj!B1661),MONTH(siječanj!B1661)+4,DAY(siječanj!B1661))</f>
        <v>45795</v>
      </c>
      <c r="C1661" s="8">
        <v>17.2708333333333</v>
      </c>
      <c r="D1661">
        <v>0.89968383097524296</v>
      </c>
      <c r="E1661" s="6">
        <v>81.483246617027277</v>
      </c>
      <c r="F1661" s="10">
        <v>82.981537670993859</v>
      </c>
      <c r="G1661" s="10">
        <v>9.2527507538429585</v>
      </c>
      <c r="H1661" s="9">
        <v>73.309159476707606</v>
      </c>
    </row>
    <row r="1662" spans="1:8" x14ac:dyDescent="0.25">
      <c r="A1662" s="15"/>
      <c r="B1662" s="5">
        <f>DATE(YEAR(siječanj!B1662),MONTH(siječanj!B1662)+4,DAY(siječanj!B1662))</f>
        <v>45795</v>
      </c>
      <c r="C1662" s="8">
        <v>17.28125</v>
      </c>
      <c r="D1662">
        <v>0.89968383097524296</v>
      </c>
      <c r="E1662" s="6">
        <v>84.538512888090821</v>
      </c>
      <c r="F1662" s="10">
        <v>85.883454732576226</v>
      </c>
      <c r="G1662" s="10">
        <v>6.0191933474947446</v>
      </c>
      <c r="H1662" s="9">
        <v>76.057933140107494</v>
      </c>
    </row>
    <row r="1663" spans="1:8" x14ac:dyDescent="0.25">
      <c r="A1663" s="15"/>
      <c r="B1663" s="5">
        <f>DATE(YEAR(siječanj!B1663),MONTH(siječanj!B1663)+4,DAY(siječanj!B1663))</f>
        <v>45795</v>
      </c>
      <c r="C1663" s="8">
        <v>17.2916666666667</v>
      </c>
      <c r="D1663">
        <v>0.89968383097524296</v>
      </c>
      <c r="E1663" s="6">
        <v>87.443321766000054</v>
      </c>
      <c r="F1663" s="10">
        <v>89.418293494011877</v>
      </c>
      <c r="G1663" s="10">
        <v>3.6185958055054623</v>
      </c>
      <c r="H1663" s="9">
        <v>78.671342719635774</v>
      </c>
    </row>
    <row r="1664" spans="1:8" x14ac:dyDescent="0.25">
      <c r="A1664" s="15"/>
      <c r="B1664" s="5">
        <f>DATE(YEAR(siječanj!B1664),MONTH(siječanj!B1664)+4,DAY(siječanj!B1664))</f>
        <v>45795</v>
      </c>
      <c r="C1664" s="8">
        <v>17.3020833333333</v>
      </c>
      <c r="D1664">
        <v>0.89968383097524296</v>
      </c>
      <c r="E1664" s="6">
        <v>93.977628351017771</v>
      </c>
      <c r="F1664" s="10">
        <v>90.830516117025155</v>
      </c>
      <c r="G1664" s="10">
        <v>2.5522625634220253</v>
      </c>
      <c r="H1664" s="9">
        <v>84.550152700811267</v>
      </c>
    </row>
    <row r="1665" spans="1:8" x14ac:dyDescent="0.25">
      <c r="A1665" s="15"/>
      <c r="B1665" s="5">
        <f>DATE(YEAR(siječanj!B1665),MONTH(siječanj!B1665)+4,DAY(siječanj!B1665))</f>
        <v>45795</v>
      </c>
      <c r="C1665" s="8">
        <v>17.3125</v>
      </c>
      <c r="D1665">
        <v>0.89968383097524296</v>
      </c>
      <c r="E1665" s="6">
        <v>98.093101902583442</v>
      </c>
      <c r="F1665" s="10">
        <v>92.141330940840078</v>
      </c>
      <c r="G1665" s="10">
        <v>1.8126276959453507</v>
      </c>
      <c r="H1665" s="9">
        <v>88.252777711961159</v>
      </c>
    </row>
    <row r="1666" spans="1:8" x14ac:dyDescent="0.25">
      <c r="A1666" s="15"/>
      <c r="B1666" s="5">
        <f>DATE(YEAR(siječanj!B1666),MONTH(siječanj!B1666)+4,DAY(siječanj!B1666))</f>
        <v>45795</v>
      </c>
      <c r="C1666" s="8">
        <v>17.3229166666667</v>
      </c>
      <c r="D1666">
        <v>0.89968383097524296</v>
      </c>
      <c r="E1666" s="6">
        <v>103.62034000250986</v>
      </c>
      <c r="F1666" s="10">
        <v>94.279710107220964</v>
      </c>
      <c r="G1666" s="10">
        <v>1.535856301446916</v>
      </c>
      <c r="H1666" s="9">
        <v>93.225544460415293</v>
      </c>
    </row>
    <row r="1667" spans="1:8" x14ac:dyDescent="0.25">
      <c r="A1667" s="15"/>
      <c r="B1667" s="5">
        <f>DATE(YEAR(siječanj!B1667),MONTH(siječanj!B1667)+4,DAY(siječanj!B1667))</f>
        <v>45795</v>
      </c>
      <c r="C1667" s="8">
        <v>17.3333333333333</v>
      </c>
      <c r="D1667">
        <v>0.89968383097524296</v>
      </c>
      <c r="E1667" s="6">
        <v>109.27534182327418</v>
      </c>
      <c r="F1667" s="10">
        <v>97.324538989292236</v>
      </c>
      <c r="G1667" s="10">
        <v>1.4524122011437268</v>
      </c>
      <c r="H1667" s="9">
        <v>98.313258162692506</v>
      </c>
    </row>
    <row r="1668" spans="1:8" x14ac:dyDescent="0.25">
      <c r="A1668" s="15"/>
      <c r="B1668" s="5">
        <f>DATE(YEAR(siječanj!B1668),MONTH(siječanj!B1668)+4,DAY(siječanj!B1668))</f>
        <v>45795</v>
      </c>
      <c r="C1668" s="8">
        <v>17.34375</v>
      </c>
      <c r="D1668">
        <v>0.89968383097524296</v>
      </c>
      <c r="E1668" s="6">
        <v>114.79123457294352</v>
      </c>
      <c r="F1668" s="10">
        <v>98.590074602045718</v>
      </c>
      <c r="G1668" s="10">
        <v>1.4389048396841921</v>
      </c>
      <c r="H1668" s="9">
        <v>103.27581768296359</v>
      </c>
    </row>
    <row r="1669" spans="1:8" x14ac:dyDescent="0.25">
      <c r="A1669" s="15"/>
      <c r="B1669" s="5">
        <f>DATE(YEAR(siječanj!B1669),MONTH(siječanj!B1669)+4,DAY(siječanj!B1669))</f>
        <v>45795</v>
      </c>
      <c r="C1669" s="8">
        <v>17.3541666666667</v>
      </c>
      <c r="D1669">
        <v>0.89968383097524296</v>
      </c>
      <c r="E1669" s="6">
        <v>119.97128989787215</v>
      </c>
      <c r="F1669" s="10">
        <v>100.22932551095461</v>
      </c>
      <c r="G1669" s="10">
        <v>1.3137121216679111</v>
      </c>
      <c r="H1669" s="9">
        <v>107.93622970235909</v>
      </c>
    </row>
    <row r="1670" spans="1:8" x14ac:dyDescent="0.25">
      <c r="A1670" s="15"/>
      <c r="B1670" s="5">
        <f>DATE(YEAR(siječanj!B1670),MONTH(siječanj!B1670)+4,DAY(siječanj!B1670))</f>
        <v>45795</v>
      </c>
      <c r="C1670" s="8">
        <v>17.3645833333333</v>
      </c>
      <c r="D1670">
        <v>0.89968383097524296</v>
      </c>
      <c r="E1670" s="6">
        <v>123.88452834628728</v>
      </c>
      <c r="F1670" s="10">
        <v>101.90917627867812</v>
      </c>
      <c r="G1670" s="10">
        <v>1.1436336074415359</v>
      </c>
      <c r="H1670" s="9">
        <v>111.45690706114883</v>
      </c>
    </row>
    <row r="1671" spans="1:8" x14ac:dyDescent="0.25">
      <c r="A1671" s="15"/>
      <c r="B1671" s="5">
        <f>DATE(YEAR(siječanj!B1671),MONTH(siječanj!B1671)+4,DAY(siječanj!B1671))</f>
        <v>45795</v>
      </c>
      <c r="C1671" s="8">
        <v>17.375</v>
      </c>
      <c r="D1671">
        <v>0.89968383097524296</v>
      </c>
      <c r="E1671" s="6">
        <v>126.38648367830052</v>
      </c>
      <c r="F1671" s="10">
        <v>103.90050009909895</v>
      </c>
      <c r="G1671" s="10">
        <v>1.0146926575147701</v>
      </c>
      <c r="H1671" s="9">
        <v>113.70787581918343</v>
      </c>
    </row>
    <row r="1672" spans="1:8" x14ac:dyDescent="0.25">
      <c r="A1672" s="15"/>
      <c r="B1672" s="5">
        <f>DATE(YEAR(siječanj!B1672),MONTH(siječanj!B1672)+4,DAY(siječanj!B1672))</f>
        <v>45795</v>
      </c>
      <c r="C1672" s="8">
        <v>17.3854166666667</v>
      </c>
      <c r="D1672">
        <v>0.89968383097524296</v>
      </c>
      <c r="E1672" s="6">
        <v>127.72162922194774</v>
      </c>
      <c r="F1672" s="10">
        <v>104.89834686770129</v>
      </c>
      <c r="G1672" s="10">
        <v>1.0283970616803322</v>
      </c>
      <c r="H1672" s="9">
        <v>114.90908467680148</v>
      </c>
    </row>
    <row r="1673" spans="1:8" x14ac:dyDescent="0.25">
      <c r="A1673" s="15"/>
      <c r="B1673" s="5">
        <f>DATE(YEAR(siječanj!B1673),MONTH(siječanj!B1673)+4,DAY(siječanj!B1673))</f>
        <v>45795</v>
      </c>
      <c r="C1673" s="8">
        <v>17.3958333333333</v>
      </c>
      <c r="D1673">
        <v>0.89968383097524296</v>
      </c>
      <c r="E1673" s="6">
        <v>129.60552497884564</v>
      </c>
      <c r="F1673" s="10">
        <v>105.74965471781113</v>
      </c>
      <c r="G1673" s="10">
        <v>1.0416099662086695</v>
      </c>
      <c r="H1673" s="9">
        <v>116.60399522852539</v>
      </c>
    </row>
    <row r="1674" spans="1:8" x14ac:dyDescent="0.25">
      <c r="A1674" s="15"/>
      <c r="B1674" s="5">
        <f>DATE(YEAR(siječanj!B1674),MONTH(siječanj!B1674)+4,DAY(siječanj!B1674))</f>
        <v>45795</v>
      </c>
      <c r="C1674" s="8">
        <v>17.40625</v>
      </c>
      <c r="D1674">
        <v>0.89968383097524296</v>
      </c>
      <c r="E1674" s="6">
        <v>134.37648399202476</v>
      </c>
      <c r="F1674" s="10">
        <v>106.88998433203881</v>
      </c>
      <c r="G1674" s="10">
        <v>1.0013358454034007</v>
      </c>
      <c r="H1674" s="9">
        <v>120.89634991092825</v>
      </c>
    </row>
    <row r="1675" spans="1:8" x14ac:dyDescent="0.25">
      <c r="A1675" s="15"/>
      <c r="B1675" s="5">
        <f>DATE(YEAR(siječanj!B1675),MONTH(siječanj!B1675)+4,DAY(siječanj!B1675))</f>
        <v>45795</v>
      </c>
      <c r="C1675" s="8">
        <v>17.4166666666667</v>
      </c>
      <c r="D1675">
        <v>0.89968383097524296</v>
      </c>
      <c r="E1675" s="6">
        <v>139.44236663824651</v>
      </c>
      <c r="F1675" s="10">
        <v>107.88656939213718</v>
      </c>
      <c r="G1675" s="10">
        <v>0.99358698949772206</v>
      </c>
      <c r="H1675" s="9">
        <v>125.45404261735203</v>
      </c>
    </row>
    <row r="1676" spans="1:8" x14ac:dyDescent="0.25">
      <c r="A1676" s="15"/>
      <c r="B1676" s="5">
        <f>DATE(YEAR(siječanj!B1676),MONTH(siječanj!B1676)+4,DAY(siječanj!B1676))</f>
        <v>45795</v>
      </c>
      <c r="C1676" s="8">
        <v>17.4270833333333</v>
      </c>
      <c r="D1676">
        <v>0.89968383097524296</v>
      </c>
      <c r="E1676" s="6">
        <v>143.9269647711659</v>
      </c>
      <c r="F1676" s="10">
        <v>108.46678642650258</v>
      </c>
      <c r="G1676" s="10">
        <v>1.0327319921956002</v>
      </c>
      <c r="H1676" s="9">
        <v>129.48876304596138</v>
      </c>
    </row>
    <row r="1677" spans="1:8" x14ac:dyDescent="0.25">
      <c r="A1677" s="15"/>
      <c r="B1677" s="5">
        <f>DATE(YEAR(siječanj!B1677),MONTH(siječanj!B1677)+4,DAY(siječanj!B1677))</f>
        <v>45795</v>
      </c>
      <c r="C1677" s="8">
        <v>17.4375</v>
      </c>
      <c r="D1677">
        <v>0.89968383097524296</v>
      </c>
      <c r="E1677" s="6">
        <v>147.22451613323412</v>
      </c>
      <c r="F1677" s="10">
        <v>109.07068367703857</v>
      </c>
      <c r="G1677" s="10">
        <v>1.0472467047325074</v>
      </c>
      <c r="H1677" s="9">
        <v>132.45551668822455</v>
      </c>
    </row>
    <row r="1678" spans="1:8" x14ac:dyDescent="0.25">
      <c r="A1678" s="15"/>
      <c r="B1678" s="5">
        <f>DATE(YEAR(siječanj!B1678),MONTH(siječanj!B1678)+4,DAY(siječanj!B1678))</f>
        <v>45795</v>
      </c>
      <c r="C1678" s="8">
        <v>17.4479166666667</v>
      </c>
      <c r="D1678">
        <v>0.89968383097524296</v>
      </c>
      <c r="E1678" s="6">
        <v>145.62221745764504</v>
      </c>
      <c r="F1678" s="10">
        <v>109.96334058503683</v>
      </c>
      <c r="G1678" s="10">
        <v>1.0691737513974071</v>
      </c>
      <c r="H1678" s="9">
        <v>131.01395447740398</v>
      </c>
    </row>
    <row r="1679" spans="1:8" x14ac:dyDescent="0.25">
      <c r="A1679" s="15"/>
      <c r="B1679" s="5">
        <f>DATE(YEAR(siječanj!B1679),MONTH(siječanj!B1679)+4,DAY(siječanj!B1679))</f>
        <v>45795</v>
      </c>
      <c r="C1679" s="8">
        <v>17.4583333333333</v>
      </c>
      <c r="D1679">
        <v>0.89968383097524296</v>
      </c>
      <c r="E1679" s="6">
        <v>148.40733006712998</v>
      </c>
      <c r="F1679" s="10">
        <v>110.42902193359657</v>
      </c>
      <c r="G1679" s="10">
        <v>1.0695169149402268</v>
      </c>
      <c r="H1679" s="9">
        <v>133.51967525960285</v>
      </c>
    </row>
    <row r="1680" spans="1:8" x14ac:dyDescent="0.25">
      <c r="A1680" s="15"/>
      <c r="B1680" s="5">
        <f>DATE(YEAR(siječanj!B1680),MONTH(siječanj!B1680)+4,DAY(siječanj!B1680))</f>
        <v>45795</v>
      </c>
      <c r="C1680" s="8">
        <v>17.46875</v>
      </c>
      <c r="D1680">
        <v>0.89968383097524296</v>
      </c>
      <c r="E1680" s="6">
        <v>148.76652684788328</v>
      </c>
      <c r="F1680" s="10">
        <v>110.65879583945173</v>
      </c>
      <c r="G1680" s="10">
        <v>1.0835976914742775</v>
      </c>
      <c r="H1680" s="9">
        <v>133.84283879538498</v>
      </c>
    </row>
    <row r="1681" spans="1:8" x14ac:dyDescent="0.25">
      <c r="A1681" s="15"/>
      <c r="B1681" s="5">
        <f>DATE(YEAR(siječanj!B1681),MONTH(siječanj!B1681)+4,DAY(siječanj!B1681))</f>
        <v>45795</v>
      </c>
      <c r="C1681" s="8">
        <v>17.4791666666667</v>
      </c>
      <c r="D1681">
        <v>0.89968383097524296</v>
      </c>
      <c r="E1681" s="6">
        <v>147.19515472734747</v>
      </c>
      <c r="F1681" s="10">
        <v>110.86349631522329</v>
      </c>
      <c r="G1681" s="10">
        <v>1.0714474864000687</v>
      </c>
      <c r="H1681" s="9">
        <v>132.42910070609361</v>
      </c>
    </row>
    <row r="1682" spans="1:8" x14ac:dyDescent="0.25">
      <c r="A1682" s="15"/>
      <c r="B1682" s="5">
        <f>DATE(YEAR(siječanj!B1682),MONTH(siječanj!B1682)+4,DAY(siječanj!B1682))</f>
        <v>45795</v>
      </c>
      <c r="C1682" s="8">
        <v>17.4895833333333</v>
      </c>
      <c r="D1682">
        <v>0.89968383097524296</v>
      </c>
      <c r="E1682" s="6">
        <v>145.08822620479603</v>
      </c>
      <c r="F1682" s="10">
        <v>110.81606947717138</v>
      </c>
      <c r="G1682" s="10">
        <v>1.0830530577159834</v>
      </c>
      <c r="H1682" s="9">
        <v>130.53353118133353</v>
      </c>
    </row>
    <row r="1683" spans="1:8" x14ac:dyDescent="0.25">
      <c r="A1683" s="15"/>
      <c r="B1683" s="5">
        <f>DATE(YEAR(siječanj!B1683),MONTH(siječanj!B1683)+4,DAY(siječanj!B1683))</f>
        <v>45795</v>
      </c>
      <c r="C1683" s="8">
        <v>17.5</v>
      </c>
      <c r="D1683">
        <v>0.89968383097524296</v>
      </c>
      <c r="E1683" s="6">
        <v>141.62915342992613</v>
      </c>
      <c r="F1683" s="10">
        <v>109.63642687848866</v>
      </c>
      <c r="G1683" s="10">
        <v>1.117641733385792</v>
      </c>
      <c r="H1683" s="9">
        <v>127.42145933561642</v>
      </c>
    </row>
    <row r="1684" spans="1:8" x14ac:dyDescent="0.25">
      <c r="A1684" s="15"/>
      <c r="B1684" s="5">
        <f>DATE(YEAR(siječanj!B1684),MONTH(siječanj!B1684)+4,DAY(siječanj!B1684))</f>
        <v>45795</v>
      </c>
      <c r="C1684" s="8">
        <v>17.5104166666667</v>
      </c>
      <c r="D1684">
        <v>0.89968383097524296</v>
      </c>
      <c r="E1684" s="6">
        <v>135.72042706082985</v>
      </c>
      <c r="F1684" s="10">
        <v>108.48663138637509</v>
      </c>
      <c r="G1684" s="10">
        <v>1.1323224930568188</v>
      </c>
      <c r="H1684" s="9">
        <v>122.10547375968343</v>
      </c>
    </row>
    <row r="1685" spans="1:8" x14ac:dyDescent="0.25">
      <c r="A1685" s="15"/>
      <c r="B1685" s="5">
        <f>DATE(YEAR(siječanj!B1685),MONTH(siječanj!B1685)+4,DAY(siječanj!B1685))</f>
        <v>45795</v>
      </c>
      <c r="C1685" s="8">
        <v>17.5208333333333</v>
      </c>
      <c r="D1685">
        <v>0.89968383097524296</v>
      </c>
      <c r="E1685" s="6">
        <v>131.6063096416751</v>
      </c>
      <c r="F1685" s="10">
        <v>107.7349612364919</v>
      </c>
      <c r="G1685" s="10">
        <v>1.0997130964604001</v>
      </c>
      <c r="H1685" s="9">
        <v>118.40406883893631</v>
      </c>
    </row>
    <row r="1686" spans="1:8" x14ac:dyDescent="0.25">
      <c r="A1686" s="15"/>
      <c r="B1686" s="5">
        <f>DATE(YEAR(siječanj!B1686),MONTH(siječanj!B1686)+4,DAY(siječanj!B1686))</f>
        <v>45795</v>
      </c>
      <c r="C1686" s="8">
        <v>17.53125</v>
      </c>
      <c r="D1686">
        <v>0.89968383097524296</v>
      </c>
      <c r="E1686" s="6">
        <v>127.72503193548421</v>
      </c>
      <c r="F1686" s="10">
        <v>106.94227988409878</v>
      </c>
      <c r="G1686" s="10">
        <v>1.1530694987431673</v>
      </c>
      <c r="H1686" s="9">
        <v>114.91214604315168</v>
      </c>
    </row>
    <row r="1687" spans="1:8" x14ac:dyDescent="0.25">
      <c r="A1687" s="15"/>
      <c r="B1687" s="5">
        <f>DATE(YEAR(siječanj!B1687),MONTH(siječanj!B1687)+4,DAY(siječanj!B1687))</f>
        <v>45795</v>
      </c>
      <c r="C1687" s="8">
        <v>17.5416666666667</v>
      </c>
      <c r="D1687">
        <v>0.89968383097524296</v>
      </c>
      <c r="E1687" s="6">
        <v>125.57663191301897</v>
      </c>
      <c r="F1687" s="10">
        <v>105.75573199566209</v>
      </c>
      <c r="G1687" s="10">
        <v>1.1867858748978155</v>
      </c>
      <c r="H1687" s="9">
        <v>112.97926528047286</v>
      </c>
    </row>
    <row r="1688" spans="1:8" x14ac:dyDescent="0.25">
      <c r="A1688" s="15"/>
      <c r="B1688" s="5">
        <f>DATE(YEAR(siječanj!B1688),MONTH(siječanj!B1688)+4,DAY(siječanj!B1688))</f>
        <v>45795</v>
      </c>
      <c r="C1688" s="8">
        <v>17.5520833333333</v>
      </c>
      <c r="D1688">
        <v>0.89968383097524296</v>
      </c>
      <c r="E1688" s="6">
        <v>122.78370544490937</v>
      </c>
      <c r="F1688" s="10">
        <v>105.21018989363753</v>
      </c>
      <c r="G1688" s="10">
        <v>1.134226497456126</v>
      </c>
      <c r="H1688" s="9">
        <v>110.46651449601187</v>
      </c>
    </row>
    <row r="1689" spans="1:8" x14ac:dyDescent="0.25">
      <c r="A1689" s="15"/>
      <c r="B1689" s="5">
        <f>DATE(YEAR(siječanj!B1689),MONTH(siječanj!B1689)+4,DAY(siječanj!B1689))</f>
        <v>45795</v>
      </c>
      <c r="C1689" s="8">
        <v>17.5625</v>
      </c>
      <c r="D1689">
        <v>0.89968383097524296</v>
      </c>
      <c r="E1689" s="6">
        <v>119.06755097580503</v>
      </c>
      <c r="F1689" s="10">
        <v>105.03352980688314</v>
      </c>
      <c r="G1689" s="10">
        <v>1.0819372221369341</v>
      </c>
      <c r="H1689" s="9">
        <v>107.1231504067523</v>
      </c>
    </row>
    <row r="1690" spans="1:8" x14ac:dyDescent="0.25">
      <c r="A1690" s="15"/>
      <c r="B1690" s="5">
        <f>DATE(YEAR(siječanj!B1690),MONTH(siječanj!B1690)+4,DAY(siječanj!B1690))</f>
        <v>45795</v>
      </c>
      <c r="C1690" s="8">
        <v>17.5729166666667</v>
      </c>
      <c r="D1690">
        <v>0.89968383097524296</v>
      </c>
      <c r="E1690" s="6">
        <v>117.80471433305847</v>
      </c>
      <c r="F1690" s="10">
        <v>104.36757084399676</v>
      </c>
      <c r="G1690" s="10">
        <v>1.0100278469869497</v>
      </c>
      <c r="H1690" s="9">
        <v>105.98699669811016</v>
      </c>
    </row>
    <row r="1691" spans="1:8" x14ac:dyDescent="0.25">
      <c r="A1691" s="15"/>
      <c r="B1691" s="5">
        <f>DATE(YEAR(siječanj!B1691),MONTH(siječanj!B1691)+4,DAY(siječanj!B1691))</f>
        <v>45795</v>
      </c>
      <c r="C1691" s="8">
        <v>17.5833333333333</v>
      </c>
      <c r="D1691">
        <v>0.89968383097524296</v>
      </c>
      <c r="E1691" s="6">
        <v>115.49932885857277</v>
      </c>
      <c r="F1691" s="10">
        <v>103.7642071497841</v>
      </c>
      <c r="G1691" s="10">
        <v>1.0180999401381214</v>
      </c>
      <c r="H1691" s="9">
        <v>103.91287866255018</v>
      </c>
    </row>
    <row r="1692" spans="1:8" x14ac:dyDescent="0.25">
      <c r="A1692" s="15"/>
      <c r="B1692" s="5">
        <f>DATE(YEAR(siječanj!B1692),MONTH(siječanj!B1692)+4,DAY(siječanj!B1692))</f>
        <v>45795</v>
      </c>
      <c r="C1692" s="8">
        <v>17.59375</v>
      </c>
      <c r="D1692">
        <v>0.89968383097524296</v>
      </c>
      <c r="E1692" s="6">
        <v>116.20792042577271</v>
      </c>
      <c r="F1692" s="10">
        <v>103.1697645253343</v>
      </c>
      <c r="G1692" s="10">
        <v>1.0478334043392161</v>
      </c>
      <c r="H1692" s="9">
        <v>104.55038703832538</v>
      </c>
    </row>
    <row r="1693" spans="1:8" x14ac:dyDescent="0.25">
      <c r="A1693" s="15"/>
      <c r="B1693" s="5">
        <f>DATE(YEAR(siječanj!B1693),MONTH(siječanj!B1693)+4,DAY(siječanj!B1693))</f>
        <v>45795</v>
      </c>
      <c r="C1693" s="8">
        <v>17.6041666666667</v>
      </c>
      <c r="D1693">
        <v>0.89968383097524296</v>
      </c>
      <c r="E1693" s="6">
        <v>114.19154172611911</v>
      </c>
      <c r="F1693" s="10">
        <v>102.90983418888072</v>
      </c>
      <c r="G1693" s="10">
        <v>1.0211596307072797</v>
      </c>
      <c r="H1693" s="9">
        <v>102.73628372512415</v>
      </c>
    </row>
    <row r="1694" spans="1:8" x14ac:dyDescent="0.25">
      <c r="A1694" s="15"/>
      <c r="B1694" s="5">
        <f>DATE(YEAR(siječanj!B1694),MONTH(siječanj!B1694)+4,DAY(siječanj!B1694))</f>
        <v>45795</v>
      </c>
      <c r="C1694" s="8">
        <v>17.6145833333333</v>
      </c>
      <c r="D1694">
        <v>0.89968383097524296</v>
      </c>
      <c r="E1694" s="6">
        <v>112.6999951848871</v>
      </c>
      <c r="F1694" s="10">
        <v>102.40135913172095</v>
      </c>
      <c r="G1694" s="10">
        <v>1.0645576474812088</v>
      </c>
      <c r="H1694" s="9">
        <v>101.39436341883066</v>
      </c>
    </row>
    <row r="1695" spans="1:8" x14ac:dyDescent="0.25">
      <c r="A1695" s="15"/>
      <c r="B1695" s="5">
        <f>DATE(YEAR(siječanj!B1695),MONTH(siječanj!B1695)+4,DAY(siječanj!B1695))</f>
        <v>45795</v>
      </c>
      <c r="C1695" s="8">
        <v>17.625</v>
      </c>
      <c r="D1695">
        <v>0.89968383097524296</v>
      </c>
      <c r="E1695" s="6">
        <v>110.71636376444404</v>
      </c>
      <c r="F1695" s="10">
        <v>102.45185228611633</v>
      </c>
      <c r="G1695" s="10">
        <v>1.0505654291515085</v>
      </c>
      <c r="H1695" s="9">
        <v>99.609722303243586</v>
      </c>
    </row>
    <row r="1696" spans="1:8" x14ac:dyDescent="0.25">
      <c r="A1696" s="15"/>
      <c r="B1696" s="5">
        <f>DATE(YEAR(siječanj!B1696),MONTH(siječanj!B1696)+4,DAY(siječanj!B1696))</f>
        <v>45795</v>
      </c>
      <c r="C1696" s="8">
        <v>17.6354166666667</v>
      </c>
      <c r="D1696">
        <v>0.89968383097524296</v>
      </c>
      <c r="E1696" s="6">
        <v>108.65426586891033</v>
      </c>
      <c r="F1696" s="10">
        <v>102.17896238796972</v>
      </c>
      <c r="G1696" s="10">
        <v>1.0364425867690434</v>
      </c>
      <c r="H1696" s="9">
        <v>97.754486168743824</v>
      </c>
    </row>
    <row r="1697" spans="1:8" x14ac:dyDescent="0.25">
      <c r="A1697" s="15"/>
      <c r="B1697" s="5">
        <f>DATE(YEAR(siječanj!B1697),MONTH(siječanj!B1697)+4,DAY(siječanj!B1697))</f>
        <v>45795</v>
      </c>
      <c r="C1697" s="8">
        <v>17.6458333333333</v>
      </c>
      <c r="D1697">
        <v>0.89968383097524296</v>
      </c>
      <c r="E1697" s="6">
        <v>109.15859655444966</v>
      </c>
      <c r="F1697" s="10">
        <v>102.00997010132403</v>
      </c>
      <c r="G1697" s="10">
        <v>1.1207036382106368</v>
      </c>
      <c r="H1697" s="9">
        <v>98.20822433198822</v>
      </c>
    </row>
    <row r="1698" spans="1:8" x14ac:dyDescent="0.25">
      <c r="A1698" s="15"/>
      <c r="B1698" s="5">
        <f>DATE(YEAR(siječanj!B1698),MONTH(siječanj!B1698)+4,DAY(siječanj!B1698))</f>
        <v>45795</v>
      </c>
      <c r="C1698" s="8">
        <v>17.65625</v>
      </c>
      <c r="D1698">
        <v>0.89968383097524296</v>
      </c>
      <c r="E1698" s="6">
        <v>108.30375467543148</v>
      </c>
      <c r="F1698" s="10">
        <v>102.10604007688299</v>
      </c>
      <c r="G1698" s="10">
        <v>1.121821687043447</v>
      </c>
      <c r="H1698" s="9">
        <v>97.439136915395068</v>
      </c>
    </row>
    <row r="1699" spans="1:8" x14ac:dyDescent="0.25">
      <c r="A1699" s="15"/>
      <c r="B1699" s="5">
        <f>DATE(YEAR(siječanj!B1699),MONTH(siječanj!B1699)+4,DAY(siječanj!B1699))</f>
        <v>45795</v>
      </c>
      <c r="C1699" s="8">
        <v>17.6666666666667</v>
      </c>
      <c r="D1699">
        <v>0.89968383097524296</v>
      </c>
      <c r="E1699" s="6">
        <v>105.68757614407373</v>
      </c>
      <c r="F1699" s="10">
        <v>101.70128139687891</v>
      </c>
      <c r="G1699" s="10">
        <v>1.1871976713495846</v>
      </c>
      <c r="H1699" s="9">
        <v>95.085403391787949</v>
      </c>
    </row>
    <row r="1700" spans="1:8" x14ac:dyDescent="0.25">
      <c r="A1700" s="15"/>
      <c r="B1700" s="5">
        <f>DATE(YEAR(siječanj!B1700),MONTH(siječanj!B1700)+4,DAY(siječanj!B1700))</f>
        <v>45795</v>
      </c>
      <c r="C1700" s="8">
        <v>17.6770833333333</v>
      </c>
      <c r="D1700">
        <v>0.89968383097524296</v>
      </c>
      <c r="E1700" s="6">
        <v>104.78075348190789</v>
      </c>
      <c r="F1700" s="10">
        <v>101.59990469082351</v>
      </c>
      <c r="G1700" s="10">
        <v>1.2432683864030039</v>
      </c>
      <c r="H1700" s="9">
        <v>94.26954970507542</v>
      </c>
    </row>
    <row r="1701" spans="1:8" x14ac:dyDescent="0.25">
      <c r="A1701" s="15"/>
      <c r="B1701" s="5">
        <f>DATE(YEAR(siječanj!B1701),MONTH(siječanj!B1701)+4,DAY(siječanj!B1701))</f>
        <v>45795</v>
      </c>
      <c r="C1701" s="8">
        <v>17.6875</v>
      </c>
      <c r="D1701">
        <v>0.89968383097524296</v>
      </c>
      <c r="E1701" s="6">
        <v>105.35254804013631</v>
      </c>
      <c r="F1701" s="10">
        <v>101.77280084965295</v>
      </c>
      <c r="G1701" s="10">
        <v>1.3669069053279317</v>
      </c>
      <c r="H1701" s="9">
        <v>94.783984023753163</v>
      </c>
    </row>
    <row r="1702" spans="1:8" x14ac:dyDescent="0.25">
      <c r="A1702" s="15"/>
      <c r="B1702" s="5">
        <f>DATE(YEAR(siječanj!B1702),MONTH(siječanj!B1702)+4,DAY(siječanj!B1702))</f>
        <v>45795</v>
      </c>
      <c r="C1702" s="8">
        <v>17.6979166666667</v>
      </c>
      <c r="D1702">
        <v>0.89968383097524296</v>
      </c>
      <c r="E1702" s="6">
        <v>105.04112892359757</v>
      </c>
      <c r="F1702" s="10">
        <v>101.85764826009772</v>
      </c>
      <c r="G1702" s="10">
        <v>1.4813907063521585</v>
      </c>
      <c r="H1702" s="9">
        <v>94.503805279946661</v>
      </c>
    </row>
    <row r="1703" spans="1:8" x14ac:dyDescent="0.25">
      <c r="A1703" s="15"/>
      <c r="B1703" s="5">
        <f>DATE(YEAR(siječanj!B1703),MONTH(siječanj!B1703)+4,DAY(siječanj!B1703))</f>
        <v>45795</v>
      </c>
      <c r="C1703" s="8">
        <v>17.7083333333333</v>
      </c>
      <c r="D1703">
        <v>0.89968383097524296</v>
      </c>
      <c r="E1703" s="6">
        <v>106.99345339830371</v>
      </c>
      <c r="F1703" s="10">
        <v>101.80222320078342</v>
      </c>
      <c r="G1703" s="10">
        <v>1.4219946241126786</v>
      </c>
      <c r="H1703" s="9">
        <v>96.260280042657016</v>
      </c>
    </row>
    <row r="1704" spans="1:8" x14ac:dyDescent="0.25">
      <c r="A1704" s="15"/>
      <c r="B1704" s="5">
        <f>DATE(YEAR(siječanj!B1704),MONTH(siječanj!B1704)+4,DAY(siječanj!B1704))</f>
        <v>45795</v>
      </c>
      <c r="C1704" s="8">
        <v>17.71875</v>
      </c>
      <c r="D1704">
        <v>0.89968383097524296</v>
      </c>
      <c r="E1704" s="6">
        <v>108.40628383305899</v>
      </c>
      <c r="F1704" s="10">
        <v>102.13299999174139</v>
      </c>
      <c r="G1704" s="10">
        <v>1.3504018444430537</v>
      </c>
      <c r="H1704" s="9">
        <v>97.53138074071606</v>
      </c>
    </row>
    <row r="1705" spans="1:8" x14ac:dyDescent="0.25">
      <c r="A1705" s="15"/>
      <c r="B1705" s="5">
        <f>DATE(YEAR(siječanj!B1705),MONTH(siječanj!B1705)+4,DAY(siječanj!B1705))</f>
        <v>45795</v>
      </c>
      <c r="C1705" s="8">
        <v>17.7291666666667</v>
      </c>
      <c r="D1705">
        <v>0.89968383097524296</v>
      </c>
      <c r="E1705" s="6">
        <v>110.98289182732</v>
      </c>
      <c r="F1705" s="10">
        <v>102.54961465290533</v>
      </c>
      <c r="G1705" s="10">
        <v>1.6548189405694425</v>
      </c>
      <c r="H1705" s="9">
        <v>99.849513291914249</v>
      </c>
    </row>
    <row r="1706" spans="1:8" x14ac:dyDescent="0.25">
      <c r="A1706" s="15"/>
      <c r="B1706" s="5">
        <f>DATE(YEAR(siječanj!B1706),MONTH(siječanj!B1706)+4,DAY(siječanj!B1706))</f>
        <v>45795</v>
      </c>
      <c r="C1706" s="8">
        <v>17.7395833333333</v>
      </c>
      <c r="D1706">
        <v>0.89968383097524296</v>
      </c>
      <c r="E1706" s="6">
        <v>113.21039429054996</v>
      </c>
      <c r="F1706" s="10">
        <v>103.099346543381</v>
      </c>
      <c r="G1706" s="10">
        <v>2.9660447867427107</v>
      </c>
      <c r="H1706" s="9">
        <v>101.85356124153975</v>
      </c>
    </row>
    <row r="1707" spans="1:8" x14ac:dyDescent="0.25">
      <c r="A1707" s="15"/>
      <c r="B1707" s="5">
        <f>DATE(YEAR(siječanj!B1707),MONTH(siječanj!B1707)+4,DAY(siječanj!B1707))</f>
        <v>45795</v>
      </c>
      <c r="C1707" s="8">
        <v>17.75</v>
      </c>
      <c r="D1707">
        <v>0.89968383097524296</v>
      </c>
      <c r="E1707" s="6">
        <v>116.03888134396722</v>
      </c>
      <c r="F1707" s="10">
        <v>103.54471206434326</v>
      </c>
      <c r="G1707" s="10">
        <v>3.363140404258445</v>
      </c>
      <c r="H1707" s="9">
        <v>104.39830530962207</v>
      </c>
    </row>
    <row r="1708" spans="1:8" x14ac:dyDescent="0.25">
      <c r="A1708" s="15"/>
      <c r="B1708" s="5">
        <f>DATE(YEAR(siječanj!B1708),MONTH(siječanj!B1708)+4,DAY(siječanj!B1708))</f>
        <v>45795</v>
      </c>
      <c r="C1708" s="8">
        <v>17.7604166666667</v>
      </c>
      <c r="D1708">
        <v>0.89968383097524296</v>
      </c>
      <c r="E1708" s="6">
        <v>117.82116722072281</v>
      </c>
      <c r="F1708" s="10">
        <v>104.16001863977597</v>
      </c>
      <c r="G1708" s="10">
        <v>3.823032743869951</v>
      </c>
      <c r="H1708" s="9">
        <v>106.00179909511462</v>
      </c>
    </row>
    <row r="1709" spans="1:8" x14ac:dyDescent="0.25">
      <c r="A1709" s="15"/>
      <c r="B1709" s="5">
        <f>DATE(YEAR(siječanj!B1709),MONTH(siječanj!B1709)+4,DAY(siječanj!B1709))</f>
        <v>45795</v>
      </c>
      <c r="C1709" s="8">
        <v>17.7708333333333</v>
      </c>
      <c r="D1709">
        <v>0.89968383097524296</v>
      </c>
      <c r="E1709" s="6">
        <v>119.57409466339399</v>
      </c>
      <c r="F1709" s="10">
        <v>104.67343253376698</v>
      </c>
      <c r="G1709" s="10">
        <v>5.2662902261110505</v>
      </c>
      <c r="H1709" s="9">
        <v>107.57887957215866</v>
      </c>
    </row>
    <row r="1710" spans="1:8" x14ac:dyDescent="0.25">
      <c r="A1710" s="15"/>
      <c r="B1710" s="5">
        <f>DATE(YEAR(siječanj!B1710),MONTH(siječanj!B1710)+4,DAY(siječanj!B1710))</f>
        <v>45795</v>
      </c>
      <c r="C1710" s="8">
        <v>17.78125</v>
      </c>
      <c r="D1710">
        <v>0.89968383097524296</v>
      </c>
      <c r="E1710" s="6">
        <v>124.04607650530887</v>
      </c>
      <c r="F1710" s="10">
        <v>105.26458852761664</v>
      </c>
      <c r="G1710" s="10">
        <v>6.1436731703629244</v>
      </c>
      <c r="H1710" s="9">
        <v>111.60224932774436</v>
      </c>
    </row>
    <row r="1711" spans="1:8" x14ac:dyDescent="0.25">
      <c r="A1711" s="15"/>
      <c r="B1711" s="5">
        <f>DATE(YEAR(siječanj!B1711),MONTH(siječanj!B1711)+4,DAY(siječanj!B1711))</f>
        <v>45795</v>
      </c>
      <c r="C1711" s="8">
        <v>17.7916666666667</v>
      </c>
      <c r="D1711">
        <v>0.89968383097524296</v>
      </c>
      <c r="E1711" s="6">
        <v>127.21377199777966</v>
      </c>
      <c r="F1711" s="10">
        <v>105.5174505236831</v>
      </c>
      <c r="G1711" s="10">
        <v>8.6457320077851403</v>
      </c>
      <c r="H1711" s="9">
        <v>114.45217374377349</v>
      </c>
    </row>
    <row r="1712" spans="1:8" x14ac:dyDescent="0.25">
      <c r="A1712" s="15"/>
      <c r="B1712" s="5">
        <f>DATE(YEAR(siječanj!B1712),MONTH(siječanj!B1712)+4,DAY(siječanj!B1712))</f>
        <v>45795</v>
      </c>
      <c r="C1712" s="8">
        <v>17.8020833333333</v>
      </c>
      <c r="D1712">
        <v>0.89968383097524296</v>
      </c>
      <c r="E1712" s="6">
        <v>129.31917796699616</v>
      </c>
      <c r="F1712" s="10">
        <v>106.2974265849639</v>
      </c>
      <c r="G1712" s="10">
        <v>12.059906374715919</v>
      </c>
      <c r="H1712" s="9">
        <v>116.34637345191634</v>
      </c>
    </row>
    <row r="1713" spans="1:8" x14ac:dyDescent="0.25">
      <c r="A1713" s="15"/>
      <c r="B1713" s="5">
        <f>DATE(YEAR(siječanj!B1713),MONTH(siječanj!B1713)+4,DAY(siječanj!B1713))</f>
        <v>45795</v>
      </c>
      <c r="C1713" s="8">
        <v>17.8125</v>
      </c>
      <c r="D1713">
        <v>0.89968383097524296</v>
      </c>
      <c r="E1713" s="6">
        <v>133.1718035374291</v>
      </c>
      <c r="F1713" s="10">
        <v>106.80553867112083</v>
      </c>
      <c r="G1713" s="10">
        <v>21.046173992568352</v>
      </c>
      <c r="H1713" s="9">
        <v>119.81251838443663</v>
      </c>
    </row>
    <row r="1714" spans="1:8" x14ac:dyDescent="0.25">
      <c r="A1714" s="15"/>
      <c r="B1714" s="5">
        <f>DATE(YEAR(siječanj!B1714),MONTH(siječanj!B1714)+4,DAY(siječanj!B1714))</f>
        <v>45795</v>
      </c>
      <c r="C1714" s="8">
        <v>17.8229166666667</v>
      </c>
      <c r="D1714">
        <v>0.89968383097524296</v>
      </c>
      <c r="E1714" s="6">
        <v>136.26751801784363</v>
      </c>
      <c r="F1714" s="10">
        <v>107.31741347965276</v>
      </c>
      <c r="G1714" s="10">
        <v>41.147543368871304</v>
      </c>
      <c r="H1714" s="9">
        <v>122.5976826477815</v>
      </c>
    </row>
    <row r="1715" spans="1:8" x14ac:dyDescent="0.25">
      <c r="A1715" s="15"/>
      <c r="B1715" s="5">
        <f>DATE(YEAR(siječanj!B1715),MONTH(siječanj!B1715)+4,DAY(siječanj!B1715))</f>
        <v>45795</v>
      </c>
      <c r="C1715" s="8">
        <v>17.8333333333333</v>
      </c>
      <c r="D1715">
        <v>0.89968383097524296</v>
      </c>
      <c r="E1715" s="6">
        <v>140.5271358640577</v>
      </c>
      <c r="F1715" s="10">
        <v>107.29083703014668</v>
      </c>
      <c r="G1715" s="10">
        <v>105.72346250056557</v>
      </c>
      <c r="H1715" s="9">
        <v>126.42999195015389</v>
      </c>
    </row>
    <row r="1716" spans="1:8" x14ac:dyDescent="0.25">
      <c r="A1716" s="15"/>
      <c r="B1716" s="5">
        <f>DATE(YEAR(siječanj!B1716),MONTH(siječanj!B1716)+4,DAY(siječanj!B1716))</f>
        <v>45795</v>
      </c>
      <c r="C1716" s="8">
        <v>17.84375</v>
      </c>
      <c r="D1716">
        <v>0.89968383097524296</v>
      </c>
      <c r="E1716" s="6">
        <v>143.49444174255359</v>
      </c>
      <c r="F1716" s="10">
        <v>107.66819566909152</v>
      </c>
      <c r="G1716" s="10">
        <v>211.59217837069613</v>
      </c>
      <c r="H1716" s="9">
        <v>129.09962907059443</v>
      </c>
    </row>
    <row r="1717" spans="1:8" x14ac:dyDescent="0.25">
      <c r="A1717" s="15"/>
      <c r="B1717" s="5">
        <f>DATE(YEAR(siječanj!B1717),MONTH(siječanj!B1717)+4,DAY(siječanj!B1717))</f>
        <v>45795</v>
      </c>
      <c r="C1717" s="8">
        <v>17.8541666666667</v>
      </c>
      <c r="D1717">
        <v>0.89968383097524296</v>
      </c>
      <c r="E1717" s="6">
        <v>147.31329079960875</v>
      </c>
      <c r="F1717" s="10">
        <v>107.57893112356415</v>
      </c>
      <c r="G1717" s="10">
        <v>280.2406699688749</v>
      </c>
      <c r="H1717" s="9">
        <v>132.53538582016202</v>
      </c>
    </row>
    <row r="1718" spans="1:8" x14ac:dyDescent="0.25">
      <c r="A1718" s="15"/>
      <c r="B1718" s="5">
        <f>DATE(YEAR(siječanj!B1718),MONTH(siječanj!B1718)+4,DAY(siječanj!B1718))</f>
        <v>45795</v>
      </c>
      <c r="C1718" s="8">
        <v>17.8645833333333</v>
      </c>
      <c r="D1718">
        <v>0.89968383097524296</v>
      </c>
      <c r="E1718" s="6">
        <v>146.79887678915307</v>
      </c>
      <c r="F1718" s="10">
        <v>106.81522325586344</v>
      </c>
      <c r="G1718" s="10">
        <v>308.75416104386846</v>
      </c>
      <c r="H1718" s="9">
        <v>132.0725758525279</v>
      </c>
    </row>
    <row r="1719" spans="1:8" x14ac:dyDescent="0.25">
      <c r="A1719" s="15"/>
      <c r="B1719" s="5">
        <f>DATE(YEAR(siječanj!B1719),MONTH(siječanj!B1719)+4,DAY(siječanj!B1719))</f>
        <v>45795</v>
      </c>
      <c r="C1719" s="8">
        <v>17.875</v>
      </c>
      <c r="D1719">
        <v>0.89968383097524296</v>
      </c>
      <c r="E1719" s="6">
        <v>144.90329689654558</v>
      </c>
      <c r="F1719" s="10">
        <v>105.52546481894505</v>
      </c>
      <c r="G1719" s="10">
        <v>312.42772063797116</v>
      </c>
      <c r="H1719" s="9">
        <v>130.36715327282715</v>
      </c>
    </row>
    <row r="1720" spans="1:8" x14ac:dyDescent="0.25">
      <c r="A1720" s="15"/>
      <c r="B1720" s="5">
        <f>DATE(YEAR(siječanj!B1720),MONTH(siječanj!B1720)+4,DAY(siječanj!B1720))</f>
        <v>45795</v>
      </c>
      <c r="C1720" s="8">
        <v>17.8854166666667</v>
      </c>
      <c r="D1720">
        <v>0.89968383097524296</v>
      </c>
      <c r="E1720" s="6">
        <v>150.74831575095288</v>
      </c>
      <c r="F1720" s="10">
        <v>104.2340402115085</v>
      </c>
      <c r="G1720" s="10">
        <v>314.080518230613</v>
      </c>
      <c r="H1720" s="9">
        <v>135.62582222788285</v>
      </c>
    </row>
    <row r="1721" spans="1:8" x14ac:dyDescent="0.25">
      <c r="A1721" s="15"/>
      <c r="B1721" s="5">
        <f>DATE(YEAR(siječanj!B1721),MONTH(siječanj!B1721)+4,DAY(siječanj!B1721))</f>
        <v>45795</v>
      </c>
      <c r="C1721" s="8">
        <v>17.8958333333333</v>
      </c>
      <c r="D1721">
        <v>0.89968383097524296</v>
      </c>
      <c r="E1721" s="6">
        <v>152.99475750970061</v>
      </c>
      <c r="F1721" s="10">
        <v>102.91869457929523</v>
      </c>
      <c r="G1721" s="10">
        <v>313.71343942387608</v>
      </c>
      <c r="H1721" s="9">
        <v>137.64690955545575</v>
      </c>
    </row>
    <row r="1722" spans="1:8" x14ac:dyDescent="0.25">
      <c r="A1722" s="15"/>
      <c r="B1722" s="5">
        <f>DATE(YEAR(siječanj!B1722),MONTH(siječanj!B1722)+4,DAY(siječanj!B1722))</f>
        <v>45795</v>
      </c>
      <c r="C1722" s="8">
        <v>17.90625</v>
      </c>
      <c r="D1722">
        <v>0.89968383097524296</v>
      </c>
      <c r="E1722" s="6">
        <v>153.99370703113985</v>
      </c>
      <c r="F1722" s="10">
        <v>101.17371374348912</v>
      </c>
      <c r="G1722" s="10">
        <v>313.56486507155159</v>
      </c>
      <c r="H1722" s="9">
        <v>138.5456482878551</v>
      </c>
    </row>
    <row r="1723" spans="1:8" x14ac:dyDescent="0.25">
      <c r="A1723" s="15"/>
      <c r="B1723" s="5">
        <f>DATE(YEAR(siječanj!B1723),MONTH(siječanj!B1723)+4,DAY(siječanj!B1723))</f>
        <v>45795</v>
      </c>
      <c r="C1723" s="8">
        <v>17.9166666666667</v>
      </c>
      <c r="D1723">
        <v>0.89968383097524296</v>
      </c>
      <c r="E1723" s="6">
        <v>153.23970731669164</v>
      </c>
      <c r="F1723" s="10">
        <v>98.800531197156786</v>
      </c>
      <c r="G1723" s="10">
        <v>310.06016641956387</v>
      </c>
      <c r="H1723" s="9">
        <v>137.86728693620611</v>
      </c>
    </row>
    <row r="1724" spans="1:8" x14ac:dyDescent="0.25">
      <c r="A1724" s="15"/>
      <c r="B1724" s="5">
        <f>DATE(YEAR(siječanj!B1724),MONTH(siječanj!B1724)+4,DAY(siječanj!B1724))</f>
        <v>45795</v>
      </c>
      <c r="C1724" s="8">
        <v>17.9270833333333</v>
      </c>
      <c r="D1724">
        <v>0.89968383097524296</v>
      </c>
      <c r="E1724" s="6">
        <v>145.34123950179776</v>
      </c>
      <c r="F1724" s="10">
        <v>96.534915293375363</v>
      </c>
      <c r="G1724" s="10">
        <v>306.916639621451</v>
      </c>
      <c r="H1724" s="9">
        <v>130.76116315366772</v>
      </c>
    </row>
    <row r="1725" spans="1:8" x14ac:dyDescent="0.25">
      <c r="A1725" s="15"/>
      <c r="B1725" s="5">
        <f>DATE(YEAR(siječanj!B1725),MONTH(siječanj!B1725)+4,DAY(siječanj!B1725))</f>
        <v>45795</v>
      </c>
      <c r="C1725" s="8">
        <v>17.9375</v>
      </c>
      <c r="D1725">
        <v>0.89968383097524296</v>
      </c>
      <c r="E1725" s="6">
        <v>137.75052459010976</v>
      </c>
      <c r="F1725" s="10">
        <v>94.033627300381809</v>
      </c>
      <c r="G1725" s="10">
        <v>305.51412115251486</v>
      </c>
      <c r="H1725" s="9">
        <v>123.93191968207935</v>
      </c>
    </row>
    <row r="1726" spans="1:8" x14ac:dyDescent="0.25">
      <c r="A1726" s="15"/>
      <c r="B1726" s="5">
        <f>DATE(YEAR(siječanj!B1726),MONTH(siječanj!B1726)+4,DAY(siječanj!B1726))</f>
        <v>45795</v>
      </c>
      <c r="C1726" s="8">
        <v>17.9479166666667</v>
      </c>
      <c r="D1726">
        <v>0.89968383097524296</v>
      </c>
      <c r="E1726" s="6">
        <v>126.11468264769397</v>
      </c>
      <c r="F1726" s="10">
        <v>91.642538368756689</v>
      </c>
      <c r="G1726" s="10">
        <v>304.91005366562661</v>
      </c>
      <c r="H1726" s="9">
        <v>113.46334082670431</v>
      </c>
    </row>
    <row r="1727" spans="1:8" x14ac:dyDescent="0.25">
      <c r="A1727" s="15"/>
      <c r="B1727" s="5">
        <f>DATE(YEAR(siječanj!B1727),MONTH(siječanj!B1727)+4,DAY(siječanj!B1727))</f>
        <v>45795</v>
      </c>
      <c r="C1727" s="8">
        <v>17.9583333333333</v>
      </c>
      <c r="D1727">
        <v>0.89968383097524296</v>
      </c>
      <c r="E1727" s="6">
        <v>114.44841539419846</v>
      </c>
      <c r="F1727" s="10">
        <v>89.042937816061283</v>
      </c>
      <c r="G1727" s="10">
        <v>296.81794855248506</v>
      </c>
      <c r="H1727" s="9">
        <v>102.96738881089844</v>
      </c>
    </row>
    <row r="1728" spans="1:8" x14ac:dyDescent="0.25">
      <c r="A1728" s="15"/>
      <c r="B1728" s="5">
        <f>DATE(YEAR(siječanj!B1728),MONTH(siječanj!B1728)+4,DAY(siječanj!B1728))</f>
        <v>45795</v>
      </c>
      <c r="C1728" s="8">
        <v>17.96875</v>
      </c>
      <c r="D1728">
        <v>0.89968383097524296</v>
      </c>
      <c r="E1728" s="6">
        <v>104.7863384888711</v>
      </c>
      <c r="F1728" s="10">
        <v>86.744378551542965</v>
      </c>
      <c r="G1728" s="10">
        <v>295.71929148966746</v>
      </c>
      <c r="H1728" s="9">
        <v>94.274574445536103</v>
      </c>
    </row>
    <row r="1729" spans="1:8" x14ac:dyDescent="0.25">
      <c r="A1729" s="15"/>
      <c r="B1729" s="5">
        <f>DATE(YEAR(siječanj!B1729),MONTH(siječanj!B1729)+4,DAY(siječanj!B1729))</f>
        <v>45795</v>
      </c>
      <c r="C1729" s="8">
        <v>17.9791666666667</v>
      </c>
      <c r="D1729">
        <v>0.89968383097524296</v>
      </c>
      <c r="E1729" s="6">
        <v>95.073794438324384</v>
      </c>
      <c r="F1729" s="10">
        <v>84.867697741013671</v>
      </c>
      <c r="G1729" s="10">
        <v>291.93801186315858</v>
      </c>
      <c r="H1729" s="9">
        <v>85.536355605624436</v>
      </c>
    </row>
    <row r="1730" spans="1:8" ht="15.75" thickBot="1" x14ac:dyDescent="0.3">
      <c r="A1730" s="15"/>
      <c r="B1730" s="5">
        <f>DATE(YEAR(siječanj!B1730),MONTH(siječanj!B1730)+4,DAY(siječanj!B1730))</f>
        <v>45795</v>
      </c>
      <c r="C1730" s="8">
        <v>17.9895833333333</v>
      </c>
      <c r="D1730">
        <v>0.89968383097524296</v>
      </c>
      <c r="E1730" s="6">
        <v>87.764935154737856</v>
      </c>
      <c r="F1730" s="10">
        <v>83.218680681860619</v>
      </c>
      <c r="G1730" s="10">
        <v>291.70808335229248</v>
      </c>
      <c r="H1730" s="9">
        <v>78.960693085308336</v>
      </c>
    </row>
    <row r="1731" spans="1:8" x14ac:dyDescent="0.25">
      <c r="A1731" s="20">
        <f t="shared" ref="A1731" si="16">A1635+1</f>
        <v>139</v>
      </c>
      <c r="B1731" s="5">
        <f>DATE(YEAR(siječanj!B1731),MONTH(siječanj!B1731)+4,DAY(siječanj!B1731))</f>
        <v>45796</v>
      </c>
      <c r="C1731" s="8">
        <v>18</v>
      </c>
      <c r="D1731">
        <v>0.89999680316711672</v>
      </c>
      <c r="E1731" s="6">
        <v>82.15396949919905</v>
      </c>
      <c r="F1731" s="10">
        <v>85.4224085428108</v>
      </c>
      <c r="G1731" s="10">
        <v>284.33304189891811</v>
      </c>
      <c r="H1731" s="9">
        <v>73.938309916767963</v>
      </c>
    </row>
    <row r="1732" spans="1:8" x14ac:dyDescent="0.25">
      <c r="A1732" s="21"/>
      <c r="B1732" s="5">
        <f>DATE(YEAR(siječanj!B1732),MONTH(siječanj!B1732)+4,DAY(siječanj!B1732))</f>
        <v>45796</v>
      </c>
      <c r="C1732" s="8">
        <v>18.0104166666667</v>
      </c>
      <c r="D1732">
        <v>0.89999680316711672</v>
      </c>
      <c r="E1732" s="6">
        <v>77.263600501209055</v>
      </c>
      <c r="F1732" s="10">
        <v>83.837795720243363</v>
      </c>
      <c r="G1732" s="10">
        <v>281.54073993701979</v>
      </c>
      <c r="H1732" s="9">
        <v>69.536993452269385</v>
      </c>
    </row>
    <row r="1733" spans="1:8" x14ac:dyDescent="0.25">
      <c r="A1733" s="21"/>
      <c r="B1733" s="5">
        <f>DATE(YEAR(siječanj!B1733),MONTH(siječanj!B1733)+4,DAY(siječanj!B1733))</f>
        <v>45796</v>
      </c>
      <c r="C1733" s="8">
        <v>18.0208333333333</v>
      </c>
      <c r="D1733">
        <v>0.89999680316711672</v>
      </c>
      <c r="E1733" s="6">
        <v>72.445678097622363</v>
      </c>
      <c r="F1733" s="10">
        <v>82.554359770039454</v>
      </c>
      <c r="G1733" s="10">
        <v>281.09966250870787</v>
      </c>
      <c r="H1733" s="9">
        <v>65.200878691134136</v>
      </c>
    </row>
    <row r="1734" spans="1:8" x14ac:dyDescent="0.25">
      <c r="A1734" s="21"/>
      <c r="B1734" s="5">
        <f>DATE(YEAR(siječanj!B1734),MONTH(siječanj!B1734)+4,DAY(siječanj!B1734))</f>
        <v>45796</v>
      </c>
      <c r="C1734" s="8">
        <v>18.03125</v>
      </c>
      <c r="D1734">
        <v>0.89999680316711672</v>
      </c>
      <c r="E1734" s="6">
        <v>68.650501426413129</v>
      </c>
      <c r="F1734" s="10">
        <v>81.480437423715429</v>
      </c>
      <c r="G1734" s="10">
        <v>280.24437559089131</v>
      </c>
      <c r="H1734" s="9">
        <v>61.785231819591402</v>
      </c>
    </row>
    <row r="1735" spans="1:8" x14ac:dyDescent="0.25">
      <c r="A1735" s="21"/>
      <c r="B1735" s="5">
        <f>DATE(YEAR(siječanj!B1735),MONTH(siječanj!B1735)+4,DAY(siječanj!B1735))</f>
        <v>45796</v>
      </c>
      <c r="C1735" s="8">
        <v>18.0416666666667</v>
      </c>
      <c r="D1735">
        <v>0.89999680316711672</v>
      </c>
      <c r="E1735" s="6">
        <v>66.041861366674723</v>
      </c>
      <c r="F1735" s="10">
        <v>78.9161256191733</v>
      </c>
      <c r="G1735" s="10">
        <v>274.79432196590392</v>
      </c>
      <c r="H1735" s="9">
        <v>59.437464105213159</v>
      </c>
    </row>
    <row r="1736" spans="1:8" x14ac:dyDescent="0.25">
      <c r="A1736" s="21"/>
      <c r="B1736" s="5">
        <f>DATE(YEAR(siječanj!B1736),MONTH(siječanj!B1736)+4,DAY(siječanj!B1736))</f>
        <v>45796</v>
      </c>
      <c r="C1736" s="8">
        <v>18.0520833333333</v>
      </c>
      <c r="D1736">
        <v>0.89999680316711672</v>
      </c>
      <c r="E1736" s="6">
        <v>63.792716258511845</v>
      </c>
      <c r="F1736" s="10">
        <v>78.960791707613566</v>
      </c>
      <c r="G1736" s="10">
        <v>278.01082351776995</v>
      </c>
      <c r="H1736" s="9">
        <v>57.413240698007613</v>
      </c>
    </row>
    <row r="1737" spans="1:8" x14ac:dyDescent="0.25">
      <c r="A1737" s="21"/>
      <c r="B1737" s="5">
        <f>DATE(YEAR(siječanj!B1737),MONTH(siječanj!B1737)+4,DAY(siječanj!B1737))</f>
        <v>45796</v>
      </c>
      <c r="C1737" s="8">
        <v>18.0625</v>
      </c>
      <c r="D1737">
        <v>0.89999680316711672</v>
      </c>
      <c r="E1737" s="6">
        <v>62.141238218663325</v>
      </c>
      <c r="F1737" s="10">
        <v>78.470020292380724</v>
      </c>
      <c r="G1737" s="10">
        <v>278.02273711509622</v>
      </c>
      <c r="H1737" s="9">
        <v>55.926915741643249</v>
      </c>
    </row>
    <row r="1738" spans="1:8" x14ac:dyDescent="0.25">
      <c r="A1738" s="21"/>
      <c r="B1738" s="5">
        <f>DATE(YEAR(siječanj!B1738),MONTH(siječanj!B1738)+4,DAY(siječanj!B1738))</f>
        <v>45796</v>
      </c>
      <c r="C1738" s="8">
        <v>18.0729166666667</v>
      </c>
      <c r="D1738">
        <v>0.89999680316711672</v>
      </c>
      <c r="E1738" s="6">
        <v>60.728227494573652</v>
      </c>
      <c r="F1738" s="10">
        <v>77.977301934042131</v>
      </c>
      <c r="G1738" s="10">
        <v>278.18272931193525</v>
      </c>
      <c r="H1738" s="9">
        <v>54.655210607121688</v>
      </c>
    </row>
    <row r="1739" spans="1:8" x14ac:dyDescent="0.25">
      <c r="A1739" s="21"/>
      <c r="B1739" s="5">
        <f>DATE(YEAR(siječanj!B1739),MONTH(siječanj!B1739)+4,DAY(siječanj!B1739))</f>
        <v>45796</v>
      </c>
      <c r="C1739" s="8">
        <v>18.0833333333333</v>
      </c>
      <c r="D1739">
        <v>0.89999680316711672</v>
      </c>
      <c r="E1739" s="6">
        <v>60.434238988628067</v>
      </c>
      <c r="F1739" s="10">
        <v>77.620453819014614</v>
      </c>
      <c r="G1739" s="10">
        <v>277.16338498414751</v>
      </c>
      <c r="H1739" s="9">
        <v>54.390621891602784</v>
      </c>
    </row>
    <row r="1740" spans="1:8" x14ac:dyDescent="0.25">
      <c r="A1740" s="21"/>
      <c r="B1740" s="5">
        <f>DATE(YEAR(siječanj!B1740),MONTH(siječanj!B1740)+4,DAY(siječanj!B1740))</f>
        <v>45796</v>
      </c>
      <c r="C1740" s="8">
        <v>18.09375</v>
      </c>
      <c r="D1740">
        <v>0.89999680316711672</v>
      </c>
      <c r="E1740" s="6">
        <v>59.915548554784664</v>
      </c>
      <c r="F1740" s="10">
        <v>77.252241868509145</v>
      </c>
      <c r="G1740" s="10">
        <v>277.34686231822207</v>
      </c>
      <c r="H1740" s="9">
        <v>53.923802159310355</v>
      </c>
    </row>
    <row r="1741" spans="1:8" x14ac:dyDescent="0.25">
      <c r="A1741" s="21"/>
      <c r="B1741" s="5">
        <f>DATE(YEAR(siječanj!B1741),MONTH(siječanj!B1741)+4,DAY(siječanj!B1741))</f>
        <v>45796</v>
      </c>
      <c r="C1741" s="8">
        <v>18.1041666666667</v>
      </c>
      <c r="D1741">
        <v>0.89999680316711672</v>
      </c>
      <c r="E1741" s="6">
        <v>59.135934877043262</v>
      </c>
      <c r="F1741" s="10">
        <v>76.96936947413036</v>
      </c>
      <c r="G1741" s="10">
        <v>277.21490029394437</v>
      </c>
      <c r="H1741" s="9">
        <v>53.222152341637738</v>
      </c>
    </row>
    <row r="1742" spans="1:8" x14ac:dyDescent="0.25">
      <c r="A1742" s="21"/>
      <c r="B1742" s="5">
        <f>DATE(YEAR(siječanj!B1742),MONTH(siječanj!B1742)+4,DAY(siječanj!B1742))</f>
        <v>45796</v>
      </c>
      <c r="C1742" s="8">
        <v>18.1145833333333</v>
      </c>
      <c r="D1742">
        <v>0.89999680316711672</v>
      </c>
      <c r="E1742" s="6">
        <v>58.822807964831483</v>
      </c>
      <c r="F1742" s="10">
        <v>76.910419316385997</v>
      </c>
      <c r="G1742" s="10">
        <v>277.44575578642196</v>
      </c>
      <c r="H1742" s="9">
        <v>52.940339121661545</v>
      </c>
    </row>
    <row r="1743" spans="1:8" x14ac:dyDescent="0.25">
      <c r="A1743" s="21"/>
      <c r="B1743" s="5">
        <f>DATE(YEAR(siječanj!B1743),MONTH(siječanj!B1743)+4,DAY(siječanj!B1743))</f>
        <v>45796</v>
      </c>
      <c r="C1743" s="8">
        <v>18.125</v>
      </c>
      <c r="D1743">
        <v>0.89999680316711672</v>
      </c>
      <c r="E1743" s="6">
        <v>58.615192909070593</v>
      </c>
      <c r="F1743" s="10">
        <v>76.786194072944141</v>
      </c>
      <c r="G1743" s="10">
        <v>277.08354563699589</v>
      </c>
      <c r="H1743" s="9">
        <v>52.753486235187381</v>
      </c>
    </row>
    <row r="1744" spans="1:8" x14ac:dyDescent="0.25">
      <c r="A1744" s="21"/>
      <c r="B1744" s="5">
        <f>DATE(YEAR(siječanj!B1744),MONTH(siječanj!B1744)+4,DAY(siječanj!B1744))</f>
        <v>45796</v>
      </c>
      <c r="C1744" s="8">
        <v>18.1354166666667</v>
      </c>
      <c r="D1744">
        <v>0.89999680316711672</v>
      </c>
      <c r="E1744" s="6">
        <v>58.54952400491954</v>
      </c>
      <c r="F1744" s="10">
        <v>76.708182110725204</v>
      </c>
      <c r="G1744" s="10">
        <v>276.82852379803347</v>
      </c>
      <c r="H1744" s="9">
        <v>52.694384431383945</v>
      </c>
    </row>
    <row r="1745" spans="1:8" x14ac:dyDescent="0.25">
      <c r="A1745" s="21"/>
      <c r="B1745" s="5">
        <f>DATE(YEAR(siječanj!B1745),MONTH(siječanj!B1745)+4,DAY(siječanj!B1745))</f>
        <v>45796</v>
      </c>
      <c r="C1745" s="8">
        <v>18.1458333333333</v>
      </c>
      <c r="D1745">
        <v>0.89999680316711672</v>
      </c>
      <c r="E1745" s="6">
        <v>59.028338796638742</v>
      </c>
      <c r="F1745" s="10">
        <v>76.544763684356326</v>
      </c>
      <c r="G1745" s="10">
        <v>277.10190191682921</v>
      </c>
      <c r="H1745" s="9">
        <v>53.12531621324036</v>
      </c>
    </row>
    <row r="1746" spans="1:8" x14ac:dyDescent="0.25">
      <c r="A1746" s="21"/>
      <c r="B1746" s="5">
        <f>DATE(YEAR(siječanj!B1746),MONTH(siječanj!B1746)+4,DAY(siječanj!B1746))</f>
        <v>45796</v>
      </c>
      <c r="C1746" s="8">
        <v>18.15625</v>
      </c>
      <c r="D1746">
        <v>0.89999680316711672</v>
      </c>
      <c r="E1746" s="6">
        <v>60.233953387730722</v>
      </c>
      <c r="F1746" s="10">
        <v>76.829312717445546</v>
      </c>
      <c r="G1746" s="10">
        <v>277.28021562668135</v>
      </c>
      <c r="H1746" s="9">
        <v>54.210365491074768</v>
      </c>
    </row>
    <row r="1747" spans="1:8" x14ac:dyDescent="0.25">
      <c r="A1747" s="21"/>
      <c r="B1747" s="5">
        <f>DATE(YEAR(siječanj!B1747),MONTH(siječanj!B1747)+4,DAY(siječanj!B1747))</f>
        <v>45796</v>
      </c>
      <c r="C1747" s="8">
        <v>18.1666666666667</v>
      </c>
      <c r="D1747">
        <v>0.89999680316711672</v>
      </c>
      <c r="E1747" s="6">
        <v>62.380548535650561</v>
      </c>
      <c r="F1747" s="10">
        <v>77.218205204552575</v>
      </c>
      <c r="G1747" s="10">
        <v>280.64032298157366</v>
      </c>
      <c r="H1747" s="9">
        <v>56.142294261896673</v>
      </c>
    </row>
    <row r="1748" spans="1:8" x14ac:dyDescent="0.25">
      <c r="A1748" s="21"/>
      <c r="B1748" s="5">
        <f>DATE(YEAR(siječanj!B1748),MONTH(siječanj!B1748)+4,DAY(siječanj!B1748))</f>
        <v>45796</v>
      </c>
      <c r="C1748" s="8">
        <v>18.1770833333333</v>
      </c>
      <c r="D1748">
        <v>0.89999680316711672</v>
      </c>
      <c r="E1748" s="6">
        <v>64.56880636942671</v>
      </c>
      <c r="F1748" s="10">
        <v>77.417942149811097</v>
      </c>
      <c r="G1748" s="10">
        <v>282.57638349108873</v>
      </c>
      <c r="H1748" s="9">
        <v>58.111719316800603</v>
      </c>
    </row>
    <row r="1749" spans="1:8" x14ac:dyDescent="0.25">
      <c r="A1749" s="21"/>
      <c r="B1749" s="5">
        <f>DATE(YEAR(siječanj!B1749),MONTH(siječanj!B1749)+4,DAY(siječanj!B1749))</f>
        <v>45796</v>
      </c>
      <c r="C1749" s="8">
        <v>18.1875</v>
      </c>
      <c r="D1749">
        <v>0.89999680316711672</v>
      </c>
      <c r="E1749" s="6">
        <v>67.104446088949047</v>
      </c>
      <c r="F1749" s="10">
        <v>77.68243061041602</v>
      </c>
      <c r="G1749" s="10">
        <v>291.36742752918184</v>
      </c>
      <c r="H1749" s="9">
        <v>60.393786958354269</v>
      </c>
    </row>
    <row r="1750" spans="1:8" x14ac:dyDescent="0.25">
      <c r="A1750" s="21"/>
      <c r="B1750" s="5">
        <f>DATE(YEAR(siječanj!B1750),MONTH(siječanj!B1750)+4,DAY(siječanj!B1750))</f>
        <v>45796</v>
      </c>
      <c r="C1750" s="8">
        <v>18.1979166666667</v>
      </c>
      <c r="D1750">
        <v>0.89999680316711672</v>
      </c>
      <c r="E1750" s="6">
        <v>70.871341109076511</v>
      </c>
      <c r="F1750" s="10">
        <v>78.275055958705352</v>
      </c>
      <c r="G1750" s="10">
        <v>290.80362132241976</v>
      </c>
      <c r="H1750" s="9">
        <v>63.78398043433512</v>
      </c>
    </row>
    <row r="1751" spans="1:8" x14ac:dyDescent="0.25">
      <c r="A1751" s="21"/>
      <c r="B1751" s="5">
        <f>DATE(YEAR(siječanj!B1751),MONTH(siječanj!B1751)+4,DAY(siječanj!B1751))</f>
        <v>45796</v>
      </c>
      <c r="C1751" s="8">
        <v>18.2083333333333</v>
      </c>
      <c r="D1751">
        <v>0.89999680316711672</v>
      </c>
      <c r="E1751" s="6">
        <v>73.984964660240863</v>
      </c>
      <c r="F1751" s="10">
        <v>79.484227961355714</v>
      </c>
      <c r="G1751" s="10">
        <v>268.29076115385629</v>
      </c>
      <c r="H1751" s="9">
        <v>66.586231676648879</v>
      </c>
    </row>
    <row r="1752" spans="1:8" x14ac:dyDescent="0.25">
      <c r="A1752" s="21"/>
      <c r="B1752" s="5">
        <f>DATE(YEAR(siječanj!B1752),MONTH(siječanj!B1752)+4,DAY(siječanj!B1752))</f>
        <v>45796</v>
      </c>
      <c r="C1752" s="8">
        <v>18.21875</v>
      </c>
      <c r="D1752">
        <v>0.89999680316711672</v>
      </c>
      <c r="E1752" s="6">
        <v>77.455857283121546</v>
      </c>
      <c r="F1752" s="10">
        <v>80.552080946273549</v>
      </c>
      <c r="G1752" s="10">
        <v>188.40725833736334</v>
      </c>
      <c r="H1752" s="9">
        <v>69.710023941377827</v>
      </c>
    </row>
    <row r="1753" spans="1:8" x14ac:dyDescent="0.25">
      <c r="A1753" s="21"/>
      <c r="B1753" s="5">
        <f>DATE(YEAR(siječanj!B1753),MONTH(siječanj!B1753)+4,DAY(siječanj!B1753))</f>
        <v>45796</v>
      </c>
      <c r="C1753" s="8">
        <v>18.2291666666667</v>
      </c>
      <c r="D1753">
        <v>0.89999680316711672</v>
      </c>
      <c r="E1753" s="6">
        <v>81.699284750866923</v>
      </c>
      <c r="F1753" s="10">
        <v>82.084598448584401</v>
      </c>
      <c r="G1753" s="10">
        <v>86.414227385896183</v>
      </c>
      <c r="H1753" s="9">
        <v>73.5290950968202</v>
      </c>
    </row>
    <row r="1754" spans="1:8" x14ac:dyDescent="0.25">
      <c r="A1754" s="21"/>
      <c r="B1754" s="5">
        <f>DATE(YEAR(siječanj!B1754),MONTH(siječanj!B1754)+4,DAY(siječanj!B1754))</f>
        <v>45796</v>
      </c>
      <c r="C1754" s="8">
        <v>18.2395833333333</v>
      </c>
      <c r="D1754">
        <v>0.89999680316711672</v>
      </c>
      <c r="E1754" s="6">
        <v>86.313541623836784</v>
      </c>
      <c r="F1754" s="10">
        <v>85.075168661027874</v>
      </c>
      <c r="G1754" s="10">
        <v>36.422999556726197</v>
      </c>
      <c r="H1754" s="9">
        <v>77.681911531484971</v>
      </c>
    </row>
    <row r="1755" spans="1:8" x14ac:dyDescent="0.25">
      <c r="A1755" s="21"/>
      <c r="B1755" s="5">
        <f>DATE(YEAR(siječanj!B1755),MONTH(siječanj!B1755)+4,DAY(siječanj!B1755))</f>
        <v>45796</v>
      </c>
      <c r="C1755" s="8">
        <v>18.25</v>
      </c>
      <c r="D1755">
        <v>0.89999680316711672</v>
      </c>
      <c r="E1755" s="6">
        <v>88.72510959147327</v>
      </c>
      <c r="F1755" s="10">
        <v>89.337986727243916</v>
      </c>
      <c r="G1755" s="10">
        <v>14.923589086773937</v>
      </c>
      <c r="H1755" s="9">
        <v>79.852314992978023</v>
      </c>
    </row>
    <row r="1756" spans="1:8" x14ac:dyDescent="0.25">
      <c r="A1756" s="21"/>
      <c r="B1756" s="5">
        <f>DATE(YEAR(siječanj!B1756),MONTH(siječanj!B1756)+4,DAY(siječanj!B1756))</f>
        <v>45796</v>
      </c>
      <c r="C1756" s="8">
        <v>18.2604166666667</v>
      </c>
      <c r="D1756">
        <v>0.89999680316711672</v>
      </c>
      <c r="E1756" s="6">
        <v>89.66868651283653</v>
      </c>
      <c r="F1756" s="10">
        <v>92.843384823235823</v>
      </c>
      <c r="G1756" s="10">
        <v>7.207131688373372</v>
      </c>
      <c r="H1756" s="9">
        <v>80.70153120574723</v>
      </c>
    </row>
    <row r="1757" spans="1:8" x14ac:dyDescent="0.25">
      <c r="A1757" s="21"/>
      <c r="B1757" s="5">
        <f>DATE(YEAR(siječanj!B1757),MONTH(siječanj!B1757)+4,DAY(siječanj!B1757))</f>
        <v>45796</v>
      </c>
      <c r="C1757" s="8">
        <v>18.2708333333333</v>
      </c>
      <c r="D1757">
        <v>0.89999680316711672</v>
      </c>
      <c r="E1757" s="6">
        <v>92.821505163417783</v>
      </c>
      <c r="F1757" s="10">
        <v>97.801983913606819</v>
      </c>
      <c r="G1757" s="10">
        <v>4.378916290683911</v>
      </c>
      <c r="H1757" s="9">
        <v>83.539057912236018</v>
      </c>
    </row>
    <row r="1758" spans="1:8" x14ac:dyDescent="0.25">
      <c r="A1758" s="21"/>
      <c r="B1758" s="5">
        <f>DATE(YEAR(siječanj!B1758),MONTH(siječanj!B1758)+4,DAY(siječanj!B1758))</f>
        <v>45796</v>
      </c>
      <c r="C1758" s="8">
        <v>18.28125</v>
      </c>
      <c r="D1758">
        <v>0.89999680316711672</v>
      </c>
      <c r="E1758" s="6">
        <v>93.621031897202826</v>
      </c>
      <c r="F1758" s="10">
        <v>105.94547390696877</v>
      </c>
      <c r="G1758" s="10">
        <v>3.1449573986540922</v>
      </c>
      <c r="H1758" s="9">
        <v>84.258629416689203</v>
      </c>
    </row>
    <row r="1759" spans="1:8" x14ac:dyDescent="0.25">
      <c r="A1759" s="21"/>
      <c r="B1759" s="5">
        <f>DATE(YEAR(siječanj!B1759),MONTH(siječanj!B1759)+4,DAY(siječanj!B1759))</f>
        <v>45796</v>
      </c>
      <c r="C1759" s="8">
        <v>18.2916666666667</v>
      </c>
      <c r="D1759">
        <v>0.89999680316711672</v>
      </c>
      <c r="E1759" s="6">
        <v>93.379790899376417</v>
      </c>
      <c r="F1759" s="10">
        <v>116.0883636397094</v>
      </c>
      <c r="G1759" s="10">
        <v>2.4786771199542521</v>
      </c>
      <c r="H1759" s="9">
        <v>84.041513289852588</v>
      </c>
    </row>
    <row r="1760" spans="1:8" x14ac:dyDescent="0.25">
      <c r="A1760" s="21"/>
      <c r="B1760" s="5">
        <f>DATE(YEAR(siječanj!B1760),MONTH(siječanj!B1760)+4,DAY(siječanj!B1760))</f>
        <v>45796</v>
      </c>
      <c r="C1760" s="8">
        <v>18.3020833333333</v>
      </c>
      <c r="D1760">
        <v>0.89999680316711672</v>
      </c>
      <c r="E1760" s="6">
        <v>92.995468521493962</v>
      </c>
      <c r="F1760" s="10">
        <v>120.19558116059002</v>
      </c>
      <c r="G1760" s="10">
        <v>2.01147700617366</v>
      </c>
      <c r="H1760" s="9">
        <v>83.695624378372798</v>
      </c>
    </row>
    <row r="1761" spans="1:8" x14ac:dyDescent="0.25">
      <c r="A1761" s="21"/>
      <c r="B1761" s="5">
        <f>DATE(YEAR(siječanj!B1761),MONTH(siječanj!B1761)+4,DAY(siječanj!B1761))</f>
        <v>45796</v>
      </c>
      <c r="C1761" s="8">
        <v>18.3125</v>
      </c>
      <c r="D1761">
        <v>0.89999680316711672</v>
      </c>
      <c r="E1761" s="6">
        <v>93.885338042622507</v>
      </c>
      <c r="F1761" s="10">
        <v>125.14690095942201</v>
      </c>
      <c r="G1761" s="10">
        <v>1.8484944299781223</v>
      </c>
      <c r="H1761" s="9">
        <v>84.496504102624343</v>
      </c>
    </row>
    <row r="1762" spans="1:8" x14ac:dyDescent="0.25">
      <c r="A1762" s="21"/>
      <c r="B1762" s="5">
        <f>DATE(YEAR(siječanj!B1762),MONTH(siječanj!B1762)+4,DAY(siječanj!B1762))</f>
        <v>45796</v>
      </c>
      <c r="C1762" s="8">
        <v>18.3229166666667</v>
      </c>
      <c r="D1762">
        <v>0.89999680316711672</v>
      </c>
      <c r="E1762" s="6">
        <v>95.582141019257264</v>
      </c>
      <c r="F1762" s="10">
        <v>131.85664156741535</v>
      </c>
      <c r="G1762" s="10">
        <v>1.8566755095957215</v>
      </c>
      <c r="H1762" s="9">
        <v>86.023621357200071</v>
      </c>
    </row>
    <row r="1763" spans="1:8" x14ac:dyDescent="0.25">
      <c r="A1763" s="21"/>
      <c r="B1763" s="5">
        <f>DATE(YEAR(siječanj!B1763),MONTH(siječanj!B1763)+4,DAY(siječanj!B1763))</f>
        <v>45796</v>
      </c>
      <c r="C1763" s="8">
        <v>18.3333333333333</v>
      </c>
      <c r="D1763">
        <v>0.89999680316711672</v>
      </c>
      <c r="E1763" s="6">
        <v>96.429308714354931</v>
      </c>
      <c r="F1763" s="10">
        <v>140.55815034145525</v>
      </c>
      <c r="G1763" s="10">
        <v>1.7993058039486598</v>
      </c>
      <c r="H1763" s="9">
        <v>86.786069574534423</v>
      </c>
    </row>
    <row r="1764" spans="1:8" x14ac:dyDescent="0.25">
      <c r="A1764" s="21"/>
      <c r="B1764" s="5">
        <f>DATE(YEAR(siječanj!B1764),MONTH(siječanj!B1764)+4,DAY(siječanj!B1764))</f>
        <v>45796</v>
      </c>
      <c r="C1764" s="8">
        <v>18.34375</v>
      </c>
      <c r="D1764">
        <v>0.89999680316711672</v>
      </c>
      <c r="E1764" s="6">
        <v>98.129170666069896</v>
      </c>
      <c r="F1764" s="10">
        <v>144.42991541428168</v>
      </c>
      <c r="G1764" s="10">
        <v>1.7779823633838867</v>
      </c>
      <c r="H1764" s="9">
        <v>88.315939896903316</v>
      </c>
    </row>
    <row r="1765" spans="1:8" x14ac:dyDescent="0.25">
      <c r="A1765" s="21"/>
      <c r="B1765" s="5">
        <f>DATE(YEAR(siječanj!B1765),MONTH(siječanj!B1765)+4,DAY(siječanj!B1765))</f>
        <v>45796</v>
      </c>
      <c r="C1765" s="8">
        <v>18.3541666666667</v>
      </c>
      <c r="D1765">
        <v>0.89999680316711672</v>
      </c>
      <c r="E1765" s="6">
        <v>98.882896974714271</v>
      </c>
      <c r="F1765" s="10">
        <v>146.97574329472639</v>
      </c>
      <c r="G1765" s="10">
        <v>1.5647695953224929</v>
      </c>
      <c r="H1765" s="9">
        <v>88.994291165146194</v>
      </c>
    </row>
    <row r="1766" spans="1:8" x14ac:dyDescent="0.25">
      <c r="A1766" s="21"/>
      <c r="B1766" s="5">
        <f>DATE(YEAR(siječanj!B1766),MONTH(siječanj!B1766)+4,DAY(siječanj!B1766))</f>
        <v>45796</v>
      </c>
      <c r="C1766" s="8">
        <v>18.3645833333333</v>
      </c>
      <c r="D1766">
        <v>0.89999680316711672</v>
      </c>
      <c r="E1766" s="6">
        <v>100.57030806574809</v>
      </c>
      <c r="F1766" s="10">
        <v>149.53741762718732</v>
      </c>
      <c r="G1766" s="10">
        <v>1.5260982790257087</v>
      </c>
      <c r="H1766" s="9">
        <v>90.512955752705381</v>
      </c>
    </row>
    <row r="1767" spans="1:8" x14ac:dyDescent="0.25">
      <c r="A1767" s="21"/>
      <c r="B1767" s="5">
        <f>DATE(YEAR(siječanj!B1767),MONTH(siječanj!B1767)+4,DAY(siječanj!B1767))</f>
        <v>45796</v>
      </c>
      <c r="C1767" s="8">
        <v>18.375</v>
      </c>
      <c r="D1767">
        <v>0.89999680316711672</v>
      </c>
      <c r="E1767" s="6">
        <v>102.11654864555027</v>
      </c>
      <c r="F1767" s="10">
        <v>152.59587569368136</v>
      </c>
      <c r="G1767" s="10">
        <v>1.4927862530113989</v>
      </c>
      <c r="H1767" s="9">
        <v>91.904567331454601</v>
      </c>
    </row>
    <row r="1768" spans="1:8" x14ac:dyDescent="0.25">
      <c r="A1768" s="21"/>
      <c r="B1768" s="5">
        <f>DATE(YEAR(siječanj!B1768),MONTH(siječanj!B1768)+4,DAY(siječanj!B1768))</f>
        <v>45796</v>
      </c>
      <c r="C1768" s="8">
        <v>18.3854166666667</v>
      </c>
      <c r="D1768">
        <v>0.89999680316711672</v>
      </c>
      <c r="E1768" s="6">
        <v>103.93632479785195</v>
      </c>
      <c r="F1768" s="10">
        <v>154.35864502203967</v>
      </c>
      <c r="G1768" s="10">
        <v>1.4038691458683146</v>
      </c>
      <c r="H1768" s="9">
        <v>93.542360051005872</v>
      </c>
    </row>
    <row r="1769" spans="1:8" x14ac:dyDescent="0.25">
      <c r="A1769" s="21"/>
      <c r="B1769" s="5">
        <f>DATE(YEAR(siječanj!B1769),MONTH(siječanj!B1769)+4,DAY(siječanj!B1769))</f>
        <v>45796</v>
      </c>
      <c r="C1769" s="8">
        <v>18.3958333333333</v>
      </c>
      <c r="D1769">
        <v>0.89999680316711672</v>
      </c>
      <c r="E1769" s="6">
        <v>104.6055895157368</v>
      </c>
      <c r="F1769" s="10">
        <v>154.80904371411808</v>
      </c>
      <c r="G1769" s="10">
        <v>1.3686606629606193</v>
      </c>
      <c r="H1769" s="9">
        <v>94.144696157574771</v>
      </c>
    </row>
    <row r="1770" spans="1:8" x14ac:dyDescent="0.25">
      <c r="A1770" s="21"/>
      <c r="B1770" s="5">
        <f>DATE(YEAR(siječanj!B1770),MONTH(siječanj!B1770)+4,DAY(siječanj!B1770))</f>
        <v>45796</v>
      </c>
      <c r="C1770" s="8">
        <v>18.40625</v>
      </c>
      <c r="D1770">
        <v>0.89999680316711672</v>
      </c>
      <c r="E1770" s="6">
        <v>105.32323319248437</v>
      </c>
      <c r="F1770" s="10">
        <v>155.44936504953594</v>
      </c>
      <c r="G1770" s="10">
        <v>1.3613188744176423</v>
      </c>
      <c r="H1770" s="9">
        <v>94.790573172460682</v>
      </c>
    </row>
    <row r="1771" spans="1:8" x14ac:dyDescent="0.25">
      <c r="A1771" s="21"/>
      <c r="B1771" s="5">
        <f>DATE(YEAR(siječanj!B1771),MONTH(siječanj!B1771)+4,DAY(siječanj!B1771))</f>
        <v>45796</v>
      </c>
      <c r="C1771" s="8">
        <v>18.4166666666667</v>
      </c>
      <c r="D1771">
        <v>0.89999680316711672</v>
      </c>
      <c r="E1771" s="6">
        <v>106.47931279365186</v>
      </c>
      <c r="F1771" s="10">
        <v>155.45113670567636</v>
      </c>
      <c r="G1771" s="10">
        <v>1.3745588499751165</v>
      </c>
      <c r="H1771" s="9">
        <v>95.831041117718144</v>
      </c>
    </row>
    <row r="1772" spans="1:8" x14ac:dyDescent="0.25">
      <c r="A1772" s="21"/>
      <c r="B1772" s="5">
        <f>DATE(YEAR(siječanj!B1772),MONTH(siječanj!B1772)+4,DAY(siječanj!B1772))</f>
        <v>45796</v>
      </c>
      <c r="C1772" s="8">
        <v>18.4270833333333</v>
      </c>
      <c r="D1772">
        <v>0.89999680316711672</v>
      </c>
      <c r="E1772" s="6">
        <v>106.90500265837056</v>
      </c>
      <c r="F1772" s="10">
        <v>155.02975600317663</v>
      </c>
      <c r="G1772" s="10">
        <v>1.4130832398868849</v>
      </c>
      <c r="H1772" s="9">
        <v>96.214160635105628</v>
      </c>
    </row>
    <row r="1773" spans="1:8" x14ac:dyDescent="0.25">
      <c r="A1773" s="21"/>
      <c r="B1773" s="5">
        <f>DATE(YEAR(siječanj!B1773),MONTH(siječanj!B1773)+4,DAY(siječanj!B1773))</f>
        <v>45796</v>
      </c>
      <c r="C1773" s="8">
        <v>18.4375</v>
      </c>
      <c r="D1773">
        <v>0.89999680316711672</v>
      </c>
      <c r="E1773" s="6">
        <v>108.9193684573237</v>
      </c>
      <c r="F1773" s="10">
        <v>154.75030268915444</v>
      </c>
      <c r="G1773" s="10">
        <v>1.4168776625736847</v>
      </c>
      <c r="H1773" s="9">
        <v>98.027083414572616</v>
      </c>
    </row>
    <row r="1774" spans="1:8" x14ac:dyDescent="0.25">
      <c r="A1774" s="21"/>
      <c r="B1774" s="5">
        <f>DATE(YEAR(siječanj!B1774),MONTH(siječanj!B1774)+4,DAY(siječanj!B1774))</f>
        <v>45796</v>
      </c>
      <c r="C1774" s="8">
        <v>18.4479166666667</v>
      </c>
      <c r="D1774">
        <v>0.89999680316711672</v>
      </c>
      <c r="E1774" s="6">
        <v>109.81265456039907</v>
      </c>
      <c r="F1774" s="10">
        <v>154.6774709952403</v>
      </c>
      <c r="G1774" s="10">
        <v>1.3924270056586474</v>
      </c>
      <c r="H1774" s="9">
        <v>98.831038051654062</v>
      </c>
    </row>
    <row r="1775" spans="1:8" x14ac:dyDescent="0.25">
      <c r="A1775" s="21"/>
      <c r="B1775" s="5">
        <f>DATE(YEAR(siječanj!B1775),MONTH(siječanj!B1775)+4,DAY(siječanj!B1775))</f>
        <v>45796</v>
      </c>
      <c r="C1775" s="8">
        <v>18.4583333333333</v>
      </c>
      <c r="D1775">
        <v>0.89999680316711672</v>
      </c>
      <c r="E1775" s="6">
        <v>111.02933317113842</v>
      </c>
      <c r="F1775" s="10">
        <v>154.81703359699324</v>
      </c>
      <c r="G1775" s="10">
        <v>1.4328996780699728</v>
      </c>
      <c r="H1775" s="9">
        <v>99.926044911801284</v>
      </c>
    </row>
    <row r="1776" spans="1:8" x14ac:dyDescent="0.25">
      <c r="A1776" s="21"/>
      <c r="B1776" s="5">
        <f>DATE(YEAR(siječanj!B1776),MONTH(siječanj!B1776)+4,DAY(siječanj!B1776))</f>
        <v>45796</v>
      </c>
      <c r="C1776" s="8">
        <v>18.46875</v>
      </c>
      <c r="D1776">
        <v>0.89999680316711672</v>
      </c>
      <c r="E1776" s="6">
        <v>112.64088405762435</v>
      </c>
      <c r="F1776" s="10">
        <v>154.89341794620043</v>
      </c>
      <c r="G1776" s="10">
        <v>1.4304502353660746</v>
      </c>
      <c r="H1776" s="9">
        <v>101.37643555777976</v>
      </c>
    </row>
    <row r="1777" spans="1:8" x14ac:dyDescent="0.25">
      <c r="A1777" s="21"/>
      <c r="B1777" s="5">
        <f>DATE(YEAR(siječanj!B1777),MONTH(siječanj!B1777)+4,DAY(siječanj!B1777))</f>
        <v>45796</v>
      </c>
      <c r="C1777" s="8">
        <v>18.4791666666667</v>
      </c>
      <c r="D1777">
        <v>0.89999680316711672</v>
      </c>
      <c r="E1777" s="6">
        <v>112.84438415791786</v>
      </c>
      <c r="F1777" s="10">
        <v>154.88979054680939</v>
      </c>
      <c r="G1777" s="10">
        <v>1.439766472698883</v>
      </c>
      <c r="H1777" s="9">
        <v>101.5595849974881</v>
      </c>
    </row>
    <row r="1778" spans="1:8" x14ac:dyDescent="0.25">
      <c r="A1778" s="21"/>
      <c r="B1778" s="5">
        <f>DATE(YEAR(siječanj!B1778),MONTH(siječanj!B1778)+4,DAY(siječanj!B1778))</f>
        <v>45796</v>
      </c>
      <c r="C1778" s="8">
        <v>18.4895833333333</v>
      </c>
      <c r="D1778">
        <v>0.89999680316711672</v>
      </c>
      <c r="E1778" s="6">
        <v>112.0836988790861</v>
      </c>
      <c r="F1778" s="10">
        <v>154.44188684085208</v>
      </c>
      <c r="G1778" s="10">
        <v>1.4038268796347704</v>
      </c>
      <c r="H1778" s="9">
        <v>100.87497067832324</v>
      </c>
    </row>
    <row r="1779" spans="1:8" x14ac:dyDescent="0.25">
      <c r="A1779" s="21"/>
      <c r="B1779" s="5">
        <f>DATE(YEAR(siječanj!B1779),MONTH(siječanj!B1779)+4,DAY(siječanj!B1779))</f>
        <v>45796</v>
      </c>
      <c r="C1779" s="8">
        <v>18.5</v>
      </c>
      <c r="D1779">
        <v>0.89999680316711672</v>
      </c>
      <c r="E1779" s="6">
        <v>111.35029078218736</v>
      </c>
      <c r="F1779" s="10">
        <v>153.9772869710761</v>
      </c>
      <c r="G1779" s="10">
        <v>1.4152936762327579</v>
      </c>
      <c r="H1779" s="9">
        <v>100.21490573569749</v>
      </c>
    </row>
    <row r="1780" spans="1:8" x14ac:dyDescent="0.25">
      <c r="A1780" s="21"/>
      <c r="B1780" s="5">
        <f>DATE(YEAR(siječanj!B1780),MONTH(siječanj!B1780)+4,DAY(siječanj!B1780))</f>
        <v>45796</v>
      </c>
      <c r="C1780" s="8">
        <v>18.5104166666667</v>
      </c>
      <c r="D1780">
        <v>0.89999680316711672</v>
      </c>
      <c r="E1780" s="6">
        <v>110.78073894403073</v>
      </c>
      <c r="F1780" s="10">
        <v>153.15268607125643</v>
      </c>
      <c r="G1780" s="10">
        <v>1.4093089428806163</v>
      </c>
      <c r="H1780" s="9">
        <v>99.702310902118569</v>
      </c>
    </row>
    <row r="1781" spans="1:8" x14ac:dyDescent="0.25">
      <c r="A1781" s="21"/>
      <c r="B1781" s="5">
        <f>DATE(YEAR(siječanj!B1781),MONTH(siječanj!B1781)+4,DAY(siječanj!B1781))</f>
        <v>45796</v>
      </c>
      <c r="C1781" s="8">
        <v>18.5208333333333</v>
      </c>
      <c r="D1781">
        <v>0.89999680316711672</v>
      </c>
      <c r="E1781" s="6">
        <v>111.56654486698798</v>
      </c>
      <c r="F1781" s="10">
        <v>152.70077702599312</v>
      </c>
      <c r="G1781" s="10">
        <v>1.3507718776279551</v>
      </c>
      <c r="H1781" s="9">
        <v>100.40953372068988</v>
      </c>
    </row>
    <row r="1782" spans="1:8" x14ac:dyDescent="0.25">
      <c r="A1782" s="21"/>
      <c r="B1782" s="5">
        <f>DATE(YEAR(siječanj!B1782),MONTH(siječanj!B1782)+4,DAY(siječanj!B1782))</f>
        <v>45796</v>
      </c>
      <c r="C1782" s="8">
        <v>18.53125</v>
      </c>
      <c r="D1782">
        <v>0.89999680316711672</v>
      </c>
      <c r="E1782" s="6">
        <v>111.90985142129632</v>
      </c>
      <c r="F1782" s="10">
        <v>152.43676288902304</v>
      </c>
      <c r="G1782" s="10">
        <v>1.4864759679655124</v>
      </c>
      <c r="H1782" s="9">
        <v>100.71850852207371</v>
      </c>
    </row>
    <row r="1783" spans="1:8" x14ac:dyDescent="0.25">
      <c r="A1783" s="21"/>
      <c r="B1783" s="5">
        <f>DATE(YEAR(siječanj!B1783),MONTH(siječanj!B1783)+4,DAY(siječanj!B1783))</f>
        <v>45796</v>
      </c>
      <c r="C1783" s="8">
        <v>18.5416666666667</v>
      </c>
      <c r="D1783">
        <v>0.89999680316711672</v>
      </c>
      <c r="E1783" s="6">
        <v>110.93218594732271</v>
      </c>
      <c r="F1783" s="10">
        <v>152.24825947938348</v>
      </c>
      <c r="G1783" s="10">
        <v>1.505259896718157</v>
      </c>
      <c r="H1783" s="9">
        <v>99.838612720930584</v>
      </c>
    </row>
    <row r="1784" spans="1:8" x14ac:dyDescent="0.25">
      <c r="A1784" s="21"/>
      <c r="B1784" s="5">
        <f>DATE(YEAR(siječanj!B1784),MONTH(siječanj!B1784)+4,DAY(siječanj!B1784))</f>
        <v>45796</v>
      </c>
      <c r="C1784" s="8">
        <v>18.5520833333333</v>
      </c>
      <c r="D1784">
        <v>0.89999680316711672</v>
      </c>
      <c r="E1784" s="6">
        <v>110.50585615452698</v>
      </c>
      <c r="F1784" s="10">
        <v>151.73415530757327</v>
      </c>
      <c r="G1784" s="10">
        <v>1.4402102706559121</v>
      </c>
      <c r="H1784" s="9">
        <v>99.454917270319527</v>
      </c>
    </row>
    <row r="1785" spans="1:8" x14ac:dyDescent="0.25">
      <c r="A1785" s="21"/>
      <c r="B1785" s="5">
        <f>DATE(YEAR(siječanj!B1785),MONTH(siječanj!B1785)+4,DAY(siječanj!B1785))</f>
        <v>45796</v>
      </c>
      <c r="C1785" s="8">
        <v>18.5625</v>
      </c>
      <c r="D1785">
        <v>0.89999680316711672</v>
      </c>
      <c r="E1785" s="6">
        <v>110.47322378500209</v>
      </c>
      <c r="F1785" s="10">
        <v>151.26757090162505</v>
      </c>
      <c r="G1785" s="10">
        <v>1.4325811699135471</v>
      </c>
      <c r="H1785" s="9">
        <v>99.425548242067364</v>
      </c>
    </row>
    <row r="1786" spans="1:8" x14ac:dyDescent="0.25">
      <c r="A1786" s="21"/>
      <c r="B1786" s="5">
        <f>DATE(YEAR(siječanj!B1786),MONTH(siječanj!B1786)+4,DAY(siječanj!B1786))</f>
        <v>45796</v>
      </c>
      <c r="C1786" s="8">
        <v>18.5729166666667</v>
      </c>
      <c r="D1786">
        <v>0.89999680316711672</v>
      </c>
      <c r="E1786" s="6">
        <v>111.43780738562418</v>
      </c>
      <c r="F1786" s="10">
        <v>150.25881089193774</v>
      </c>
      <c r="G1786" s="10">
        <v>1.3410621590442591</v>
      </c>
      <c r="H1786" s="9">
        <v>100.29367039901467</v>
      </c>
    </row>
    <row r="1787" spans="1:8" x14ac:dyDescent="0.25">
      <c r="A1787" s="21"/>
      <c r="B1787" s="5">
        <f>DATE(YEAR(siječanj!B1787),MONTH(siječanj!B1787)+4,DAY(siječanj!B1787))</f>
        <v>45796</v>
      </c>
      <c r="C1787" s="8">
        <v>18.5833333333333</v>
      </c>
      <c r="D1787">
        <v>0.89999680316711672</v>
      </c>
      <c r="E1787" s="6">
        <v>111.68362099645914</v>
      </c>
      <c r="F1787" s="10">
        <v>148.95112130572105</v>
      </c>
      <c r="G1787" s="10">
        <v>1.2867899826904527</v>
      </c>
      <c r="H1787" s="9">
        <v>100.5149018629411</v>
      </c>
    </row>
    <row r="1788" spans="1:8" x14ac:dyDescent="0.25">
      <c r="A1788" s="21"/>
      <c r="B1788" s="5">
        <f>DATE(YEAR(siječanj!B1788),MONTH(siječanj!B1788)+4,DAY(siječanj!B1788))</f>
        <v>45796</v>
      </c>
      <c r="C1788" s="8">
        <v>18.59375</v>
      </c>
      <c r="D1788">
        <v>0.89999680316711672</v>
      </c>
      <c r="E1788" s="6">
        <v>113.00112889395888</v>
      </c>
      <c r="F1788" s="10">
        <v>148.02141041298265</v>
      </c>
      <c r="G1788" s="10">
        <v>1.244083727446889</v>
      </c>
      <c r="H1788" s="9">
        <v>101.7006547588383</v>
      </c>
    </row>
    <row r="1789" spans="1:8" x14ac:dyDescent="0.25">
      <c r="A1789" s="21"/>
      <c r="B1789" s="5">
        <f>DATE(YEAR(siječanj!B1789),MONTH(siječanj!B1789)+4,DAY(siječanj!B1789))</f>
        <v>45796</v>
      </c>
      <c r="C1789" s="8">
        <v>18.6041666666667</v>
      </c>
      <c r="D1789">
        <v>0.89999680316711672</v>
      </c>
      <c r="E1789" s="6">
        <v>114.00389520004322</v>
      </c>
      <c r="F1789" s="10">
        <v>146.88702325593451</v>
      </c>
      <c r="G1789" s="10">
        <v>1.2512670163616679</v>
      </c>
      <c r="H1789" s="9">
        <v>102.6031412286379</v>
      </c>
    </row>
    <row r="1790" spans="1:8" x14ac:dyDescent="0.25">
      <c r="A1790" s="21"/>
      <c r="B1790" s="5">
        <f>DATE(YEAR(siječanj!B1790),MONTH(siječanj!B1790)+4,DAY(siječanj!B1790))</f>
        <v>45796</v>
      </c>
      <c r="C1790" s="8">
        <v>18.6145833333333</v>
      </c>
      <c r="D1790">
        <v>0.89999680316711672</v>
      </c>
      <c r="E1790" s="6">
        <v>114.37963501312804</v>
      </c>
      <c r="F1790" s="10">
        <v>145.3230005939061</v>
      </c>
      <c r="G1790" s="10">
        <v>1.1784952036506959</v>
      </c>
      <c r="H1790" s="9">
        <v>102.94130585923685</v>
      </c>
    </row>
    <row r="1791" spans="1:8" x14ac:dyDescent="0.25">
      <c r="A1791" s="21"/>
      <c r="B1791" s="5">
        <f>DATE(YEAR(siječanj!B1791),MONTH(siječanj!B1791)+4,DAY(siječanj!B1791))</f>
        <v>45796</v>
      </c>
      <c r="C1791" s="8">
        <v>18.625</v>
      </c>
      <c r="D1791">
        <v>0.89999680316711672</v>
      </c>
      <c r="E1791" s="6">
        <v>114.6521482856655</v>
      </c>
      <c r="F1791" s="10">
        <v>141.5595976859619</v>
      </c>
      <c r="G1791" s="10">
        <v>1.2094317531202916</v>
      </c>
      <c r="H1791" s="9">
        <v>103.18656693334117</v>
      </c>
    </row>
    <row r="1792" spans="1:8" x14ac:dyDescent="0.25">
      <c r="A1792" s="21"/>
      <c r="B1792" s="5">
        <f>DATE(YEAR(siječanj!B1792),MONTH(siječanj!B1792)+4,DAY(siječanj!B1792))</f>
        <v>45796</v>
      </c>
      <c r="C1792" s="8">
        <v>18.6354166666667</v>
      </c>
      <c r="D1792">
        <v>0.89999680316711672</v>
      </c>
      <c r="E1792" s="6">
        <v>115.02515998431673</v>
      </c>
      <c r="F1792" s="10">
        <v>139.6538066311426</v>
      </c>
      <c r="G1792" s="10">
        <v>1.1600217315799537</v>
      </c>
      <c r="H1792" s="9">
        <v>103.52227626967121</v>
      </c>
    </row>
    <row r="1793" spans="1:8" x14ac:dyDescent="0.25">
      <c r="A1793" s="21"/>
      <c r="B1793" s="5">
        <f>DATE(YEAR(siječanj!B1793),MONTH(siječanj!B1793)+4,DAY(siječanj!B1793))</f>
        <v>45796</v>
      </c>
      <c r="C1793" s="8">
        <v>18.6458333333333</v>
      </c>
      <c r="D1793">
        <v>0.89999680316711672</v>
      </c>
      <c r="E1793" s="6">
        <v>115.74090170764656</v>
      </c>
      <c r="F1793" s="10">
        <v>138.06321284412041</v>
      </c>
      <c r="G1793" s="10">
        <v>1.1662027010879745</v>
      </c>
      <c r="H1793" s="9">
        <v>104.16644153256138</v>
      </c>
    </row>
    <row r="1794" spans="1:8" x14ac:dyDescent="0.25">
      <c r="A1794" s="21"/>
      <c r="B1794" s="5">
        <f>DATE(YEAR(siječanj!B1794),MONTH(siječanj!B1794)+4,DAY(siječanj!B1794))</f>
        <v>45796</v>
      </c>
      <c r="C1794" s="8">
        <v>18.65625</v>
      </c>
      <c r="D1794">
        <v>0.89999680316711672</v>
      </c>
      <c r="E1794" s="6">
        <v>115.64482037022539</v>
      </c>
      <c r="F1794" s="10">
        <v>136.2483706890587</v>
      </c>
      <c r="G1794" s="10">
        <v>1.1620641079230762</v>
      </c>
      <c r="H1794" s="9">
        <v>104.07996863603832</v>
      </c>
    </row>
    <row r="1795" spans="1:8" x14ac:dyDescent="0.25">
      <c r="A1795" s="21"/>
      <c r="B1795" s="5">
        <f>DATE(YEAR(siječanj!B1795),MONTH(siječanj!B1795)+4,DAY(siječanj!B1795))</f>
        <v>45796</v>
      </c>
      <c r="C1795" s="8">
        <v>18.6666666666667</v>
      </c>
      <c r="D1795">
        <v>0.89999680316711672</v>
      </c>
      <c r="E1795" s="6">
        <v>114.87216566267136</v>
      </c>
      <c r="F1795" s="10">
        <v>133.44407872230897</v>
      </c>
      <c r="G1795" s="10">
        <v>1.1615513754774771</v>
      </c>
      <c r="H1795" s="9">
        <v>103.38458186928766</v>
      </c>
    </row>
    <row r="1796" spans="1:8" x14ac:dyDescent="0.25">
      <c r="A1796" s="21"/>
      <c r="B1796" s="5">
        <f>DATE(YEAR(siječanj!B1796),MONTH(siječanj!B1796)+4,DAY(siječanj!B1796))</f>
        <v>45796</v>
      </c>
      <c r="C1796" s="8">
        <v>18.6770833333333</v>
      </c>
      <c r="D1796">
        <v>0.89999680316711672</v>
      </c>
      <c r="E1796" s="6">
        <v>113.19192057737924</v>
      </c>
      <c r="F1796" s="10">
        <v>131.957935291448</v>
      </c>
      <c r="G1796" s="10">
        <v>1.2042395169072151</v>
      </c>
      <c r="H1796" s="9">
        <v>101.87236666398749</v>
      </c>
    </row>
    <row r="1797" spans="1:8" x14ac:dyDescent="0.25">
      <c r="A1797" s="21"/>
      <c r="B1797" s="5">
        <f>DATE(YEAR(siječanj!B1797),MONTH(siječanj!B1797)+4,DAY(siječanj!B1797))</f>
        <v>45796</v>
      </c>
      <c r="C1797" s="8">
        <v>18.6875</v>
      </c>
      <c r="D1797">
        <v>0.89999680316711672</v>
      </c>
      <c r="E1797" s="6">
        <v>113.93305734123909</v>
      </c>
      <c r="F1797" s="10">
        <v>131.18368719991489</v>
      </c>
      <c r="G1797" s="10">
        <v>1.2227683373547134</v>
      </c>
      <c r="H1797" s="9">
        <v>102.53938738217099</v>
      </c>
    </row>
    <row r="1798" spans="1:8" x14ac:dyDescent="0.25">
      <c r="A1798" s="21"/>
      <c r="B1798" s="5">
        <f>DATE(YEAR(siječanj!B1798),MONTH(siječanj!B1798)+4,DAY(siječanj!B1798))</f>
        <v>45796</v>
      </c>
      <c r="C1798" s="8">
        <v>18.6979166666667</v>
      </c>
      <c r="D1798">
        <v>0.89999680316711672</v>
      </c>
      <c r="E1798" s="6">
        <v>113.95998583171219</v>
      </c>
      <c r="F1798" s="10">
        <v>130.39046093893626</v>
      </c>
      <c r="G1798" s="10">
        <v>1.2266472935105277</v>
      </c>
      <c r="H1798" s="9">
        <v>102.56362293751089</v>
      </c>
    </row>
    <row r="1799" spans="1:8" x14ac:dyDescent="0.25">
      <c r="A1799" s="21"/>
      <c r="B1799" s="5">
        <f>DATE(YEAR(siječanj!B1799),MONTH(siječanj!B1799)+4,DAY(siječanj!B1799))</f>
        <v>45796</v>
      </c>
      <c r="C1799" s="8">
        <v>18.7083333333333</v>
      </c>
      <c r="D1799">
        <v>0.89999680316711672</v>
      </c>
      <c r="E1799" s="6">
        <v>114.96966256854772</v>
      </c>
      <c r="F1799" s="10">
        <v>129.67299173933154</v>
      </c>
      <c r="G1799" s="10">
        <v>1.2611855512797041</v>
      </c>
      <c r="H1799" s="9">
        <v>103.47232877289507</v>
      </c>
    </row>
    <row r="1800" spans="1:8" x14ac:dyDescent="0.25">
      <c r="A1800" s="21"/>
      <c r="B1800" s="5">
        <f>DATE(YEAR(siječanj!B1800),MONTH(siječanj!B1800)+4,DAY(siječanj!B1800))</f>
        <v>45796</v>
      </c>
      <c r="C1800" s="8">
        <v>18.71875</v>
      </c>
      <c r="D1800">
        <v>0.89999680316711672</v>
      </c>
      <c r="E1800" s="6">
        <v>115.0828040318859</v>
      </c>
      <c r="F1800" s="10">
        <v>129.29223234438956</v>
      </c>
      <c r="G1800" s="10">
        <v>1.2747193796072089</v>
      </c>
      <c r="H1800" s="9">
        <v>103.57415572820508</v>
      </c>
    </row>
    <row r="1801" spans="1:8" x14ac:dyDescent="0.25">
      <c r="A1801" s="21"/>
      <c r="B1801" s="5">
        <f>DATE(YEAR(siječanj!B1801),MONTH(siječanj!B1801)+4,DAY(siječanj!B1801))</f>
        <v>45796</v>
      </c>
      <c r="C1801" s="8">
        <v>18.7291666666667</v>
      </c>
      <c r="D1801">
        <v>0.89999680316711672</v>
      </c>
      <c r="E1801" s="6">
        <v>115.64964756762369</v>
      </c>
      <c r="F1801" s="10">
        <v>129.06191985908626</v>
      </c>
      <c r="G1801" s="10">
        <v>1.3024456891594804</v>
      </c>
      <c r="H1801" s="9">
        <v>104.08431309826504</v>
      </c>
    </row>
    <row r="1802" spans="1:8" x14ac:dyDescent="0.25">
      <c r="A1802" s="21"/>
      <c r="B1802" s="5">
        <f>DATE(YEAR(siječanj!B1802),MONTH(siječanj!B1802)+4,DAY(siječanj!B1802))</f>
        <v>45796</v>
      </c>
      <c r="C1802" s="8">
        <v>18.7395833333333</v>
      </c>
      <c r="D1802">
        <v>0.89999680316711672</v>
      </c>
      <c r="E1802" s="6">
        <v>116.95150496405721</v>
      </c>
      <c r="F1802" s="10">
        <v>129.21274822482727</v>
      </c>
      <c r="G1802" s="10">
        <v>1.3253063211276983</v>
      </c>
      <c r="H1802" s="9">
        <v>105.25598059323467</v>
      </c>
    </row>
    <row r="1803" spans="1:8" x14ac:dyDescent="0.25">
      <c r="A1803" s="21"/>
      <c r="B1803" s="5">
        <f>DATE(YEAR(siječanj!B1803),MONTH(siječanj!B1803)+4,DAY(siječanj!B1803))</f>
        <v>45796</v>
      </c>
      <c r="C1803" s="8">
        <v>18.75</v>
      </c>
      <c r="D1803">
        <v>0.89999680316711672</v>
      </c>
      <c r="E1803" s="6">
        <v>119.74041256497105</v>
      </c>
      <c r="F1803" s="10">
        <v>129.26887310589797</v>
      </c>
      <c r="G1803" s="10">
        <v>1.4233861976460069</v>
      </c>
      <c r="H1803" s="9">
        <v>107.7659885183856</v>
      </c>
    </row>
    <row r="1804" spans="1:8" x14ac:dyDescent="0.25">
      <c r="A1804" s="21"/>
      <c r="B1804" s="5">
        <f>DATE(YEAR(siječanj!B1804),MONTH(siječanj!B1804)+4,DAY(siječanj!B1804))</f>
        <v>45796</v>
      </c>
      <c r="C1804" s="8">
        <v>18.7604166666667</v>
      </c>
      <c r="D1804">
        <v>0.89999680316711672</v>
      </c>
      <c r="E1804" s="6">
        <v>121.89060161236988</v>
      </c>
      <c r="F1804" s="10">
        <v>129.35746676286817</v>
      </c>
      <c r="G1804" s="10">
        <v>1.4919308599896561</v>
      </c>
      <c r="H1804" s="9">
        <v>109.70115178724949</v>
      </c>
    </row>
    <row r="1805" spans="1:8" x14ac:dyDescent="0.25">
      <c r="A1805" s="21"/>
      <c r="B1805" s="5">
        <f>DATE(YEAR(siječanj!B1805),MONTH(siječanj!B1805)+4,DAY(siječanj!B1805))</f>
        <v>45796</v>
      </c>
      <c r="C1805" s="8">
        <v>18.7708333333333</v>
      </c>
      <c r="D1805">
        <v>0.89999680316711672</v>
      </c>
      <c r="E1805" s="6">
        <v>123.4469879249349</v>
      </c>
      <c r="F1805" s="10">
        <v>129.36948679928616</v>
      </c>
      <c r="G1805" s="10">
        <v>1.7045362987952082</v>
      </c>
      <c r="H1805" s="9">
        <v>111.10189449305108</v>
      </c>
    </row>
    <row r="1806" spans="1:8" x14ac:dyDescent="0.25">
      <c r="A1806" s="21"/>
      <c r="B1806" s="5">
        <f>DATE(YEAR(siječanj!B1806),MONTH(siječanj!B1806)+4,DAY(siječanj!B1806))</f>
        <v>45796</v>
      </c>
      <c r="C1806" s="8">
        <v>18.78125</v>
      </c>
      <c r="D1806">
        <v>0.89999680316711672</v>
      </c>
      <c r="E1806" s="6">
        <v>125.70054516878668</v>
      </c>
      <c r="F1806" s="10">
        <v>129.22080039445072</v>
      </c>
      <c r="G1806" s="10">
        <v>1.9548801729479579</v>
      </c>
      <c r="H1806" s="9">
        <v>113.13008880827176</v>
      </c>
    </row>
    <row r="1807" spans="1:8" x14ac:dyDescent="0.25">
      <c r="A1807" s="21"/>
      <c r="B1807" s="5">
        <f>DATE(YEAR(siječanj!B1807),MONTH(siječanj!B1807)+4,DAY(siječanj!B1807))</f>
        <v>45796</v>
      </c>
      <c r="C1807" s="8">
        <v>18.7916666666667</v>
      </c>
      <c r="D1807">
        <v>0.89999680316711672</v>
      </c>
      <c r="E1807" s="6">
        <v>128.95178396513248</v>
      </c>
      <c r="F1807" s="10">
        <v>128.50256145119141</v>
      </c>
      <c r="G1807" s="10">
        <v>2.2761889680579226</v>
      </c>
      <c r="H1807" s="9">
        <v>116.0561933313159</v>
      </c>
    </row>
    <row r="1808" spans="1:8" x14ac:dyDescent="0.25">
      <c r="A1808" s="21"/>
      <c r="B1808" s="5">
        <f>DATE(YEAR(siječanj!B1808),MONTH(siječanj!B1808)+4,DAY(siječanj!B1808))</f>
        <v>45796</v>
      </c>
      <c r="C1808" s="8">
        <v>18.8020833333333</v>
      </c>
      <c r="D1808">
        <v>0.89999680316711672</v>
      </c>
      <c r="E1808" s="6">
        <v>133.01826339477685</v>
      </c>
      <c r="F1808" s="10">
        <v>128.06973304712096</v>
      </c>
      <c r="G1808" s="10">
        <v>3.0310452032266562</v>
      </c>
      <c r="H1808" s="9">
        <v>119.71601181814067</v>
      </c>
    </row>
    <row r="1809" spans="1:8" x14ac:dyDescent="0.25">
      <c r="A1809" s="21"/>
      <c r="B1809" s="5">
        <f>DATE(YEAR(siječanj!B1809),MONTH(siječanj!B1809)+4,DAY(siječanj!B1809))</f>
        <v>45796</v>
      </c>
      <c r="C1809" s="8">
        <v>18.8125</v>
      </c>
      <c r="D1809">
        <v>0.89999680316711672</v>
      </c>
      <c r="E1809" s="6">
        <v>137.88132153040874</v>
      </c>
      <c r="F1809" s="10">
        <v>127.60275804298311</v>
      </c>
      <c r="G1809" s="10">
        <v>5.1503354519515128</v>
      </c>
      <c r="H1809" s="9">
        <v>124.09274859382521</v>
      </c>
    </row>
    <row r="1810" spans="1:8" x14ac:dyDescent="0.25">
      <c r="A1810" s="21"/>
      <c r="B1810" s="5">
        <f>DATE(YEAR(siječanj!B1810),MONTH(siječanj!B1810)+4,DAY(siječanj!B1810))</f>
        <v>45796</v>
      </c>
      <c r="C1810" s="8">
        <v>18.8229166666667</v>
      </c>
      <c r="D1810">
        <v>0.89999680316711672</v>
      </c>
      <c r="E1810" s="6">
        <v>141.49037918188068</v>
      </c>
      <c r="F1810" s="10">
        <v>126.86853762611111</v>
      </c>
      <c r="G1810" s="10">
        <v>12.247625110548158</v>
      </c>
      <c r="H1810" s="9">
        <v>127.34088894259578</v>
      </c>
    </row>
    <row r="1811" spans="1:8" x14ac:dyDescent="0.25">
      <c r="A1811" s="21"/>
      <c r="B1811" s="5">
        <f>DATE(YEAR(siječanj!B1811),MONTH(siječanj!B1811)+4,DAY(siječanj!B1811))</f>
        <v>45796</v>
      </c>
      <c r="C1811" s="8">
        <v>18.8333333333333</v>
      </c>
      <c r="D1811">
        <v>0.89999680316711672</v>
      </c>
      <c r="E1811" s="6">
        <v>147.46397404973141</v>
      </c>
      <c r="F1811" s="10">
        <v>123.11719031830899</v>
      </c>
      <c r="G1811" s="10">
        <v>47.395605896252128</v>
      </c>
      <c r="H1811" s="9">
        <v>132.71710522707693</v>
      </c>
    </row>
    <row r="1812" spans="1:8" x14ac:dyDescent="0.25">
      <c r="A1812" s="21"/>
      <c r="B1812" s="5">
        <f>DATE(YEAR(siječanj!B1812),MONTH(siječanj!B1812)+4,DAY(siječanj!B1812))</f>
        <v>45796</v>
      </c>
      <c r="C1812" s="8">
        <v>18.84375</v>
      </c>
      <c r="D1812">
        <v>0.89999680316711672</v>
      </c>
      <c r="E1812" s="6">
        <v>151.81213872415023</v>
      </c>
      <c r="F1812" s="10">
        <v>121.8126214991093</v>
      </c>
      <c r="G1812" s="10">
        <v>132.74219101819162</v>
      </c>
      <c r="H1812" s="9">
        <v>136.63043953369805</v>
      </c>
    </row>
    <row r="1813" spans="1:8" x14ac:dyDescent="0.25">
      <c r="A1813" s="21"/>
      <c r="B1813" s="5">
        <f>DATE(YEAR(siječanj!B1813),MONTH(siječanj!B1813)+4,DAY(siječanj!B1813))</f>
        <v>45796</v>
      </c>
      <c r="C1813" s="8">
        <v>18.8541666666667</v>
      </c>
      <c r="D1813">
        <v>0.89999680316711672</v>
      </c>
      <c r="E1813" s="6">
        <v>155.4097846551156</v>
      </c>
      <c r="F1813" s="10">
        <v>120.86327832560521</v>
      </c>
      <c r="G1813" s="10">
        <v>242.09748821974429</v>
      </c>
      <c r="H1813" s="9">
        <v>139.86830937049407</v>
      </c>
    </row>
    <row r="1814" spans="1:8" x14ac:dyDescent="0.25">
      <c r="A1814" s="21"/>
      <c r="B1814" s="5">
        <f>DATE(YEAR(siječanj!B1814),MONTH(siječanj!B1814)+4,DAY(siječanj!B1814))</f>
        <v>45796</v>
      </c>
      <c r="C1814" s="8">
        <v>18.8645833333333</v>
      </c>
      <c r="D1814">
        <v>0.89999680316711672</v>
      </c>
      <c r="E1814" s="6">
        <v>156.15313640222658</v>
      </c>
      <c r="F1814" s="10">
        <v>119.55074584424217</v>
      </c>
      <c r="G1814" s="10">
        <v>298.648967277049</v>
      </c>
      <c r="H1814" s="9">
        <v>140.53732356652264</v>
      </c>
    </row>
    <row r="1815" spans="1:8" x14ac:dyDescent="0.25">
      <c r="A1815" s="21"/>
      <c r="B1815" s="5">
        <f>DATE(YEAR(siječanj!B1815),MONTH(siječanj!B1815)+4,DAY(siječanj!B1815))</f>
        <v>45796</v>
      </c>
      <c r="C1815" s="8">
        <v>18.875</v>
      </c>
      <c r="D1815">
        <v>0.89999680316711672</v>
      </c>
      <c r="E1815" s="6">
        <v>155.95454670979342</v>
      </c>
      <c r="F1815" s="10">
        <v>116.46506927242163</v>
      </c>
      <c r="G1815" s="10">
        <v>313.62376978340222</v>
      </c>
      <c r="H1815" s="9">
        <v>140.35859347819087</v>
      </c>
    </row>
    <row r="1816" spans="1:8" x14ac:dyDescent="0.25">
      <c r="A1816" s="21"/>
      <c r="B1816" s="5">
        <f>DATE(YEAR(siječanj!B1816),MONTH(siječanj!B1816)+4,DAY(siječanj!B1816))</f>
        <v>45796</v>
      </c>
      <c r="C1816" s="8">
        <v>18.8854166666667</v>
      </c>
      <c r="D1816">
        <v>0.89999680316711672</v>
      </c>
      <c r="E1816" s="6">
        <v>160.18203541165767</v>
      </c>
      <c r="F1816" s="10">
        <v>114.0258754009801</v>
      </c>
      <c r="G1816" s="10">
        <v>315.10310779558102</v>
      </c>
      <c r="H1816" s="9">
        <v>144.16331979529377</v>
      </c>
    </row>
    <row r="1817" spans="1:8" x14ac:dyDescent="0.25">
      <c r="A1817" s="21"/>
      <c r="B1817" s="5">
        <f>DATE(YEAR(siječanj!B1817),MONTH(siječanj!B1817)+4,DAY(siječanj!B1817))</f>
        <v>45796</v>
      </c>
      <c r="C1817" s="8">
        <v>18.8958333333333</v>
      </c>
      <c r="D1817">
        <v>0.89999680316711672</v>
      </c>
      <c r="E1817" s="6">
        <v>163.02475937888744</v>
      </c>
      <c r="F1817" s="10">
        <v>111.88189730892931</v>
      </c>
      <c r="G1817" s="10">
        <v>315.56545380101306</v>
      </c>
      <c r="H1817" s="9">
        <v>146.72176227808711</v>
      </c>
    </row>
    <row r="1818" spans="1:8" x14ac:dyDescent="0.25">
      <c r="A1818" s="21"/>
      <c r="B1818" s="5">
        <f>DATE(YEAR(siječanj!B1818),MONTH(siječanj!B1818)+4,DAY(siječanj!B1818))</f>
        <v>45796</v>
      </c>
      <c r="C1818" s="8">
        <v>18.90625</v>
      </c>
      <c r="D1818">
        <v>0.89999680316711672</v>
      </c>
      <c r="E1818" s="6">
        <v>161.14099933429071</v>
      </c>
      <c r="F1818" s="10">
        <v>109.48946340548244</v>
      </c>
      <c r="G1818" s="10">
        <v>315.70316697871402</v>
      </c>
      <c r="H1818" s="9">
        <v>145.02638426001613</v>
      </c>
    </row>
    <row r="1819" spans="1:8" x14ac:dyDescent="0.25">
      <c r="A1819" s="21"/>
      <c r="B1819" s="5">
        <f>DATE(YEAR(siječanj!B1819),MONTH(siječanj!B1819)+4,DAY(siječanj!B1819))</f>
        <v>45796</v>
      </c>
      <c r="C1819" s="8">
        <v>18.9166666666667</v>
      </c>
      <c r="D1819">
        <v>0.89999680316711672</v>
      </c>
      <c r="E1819" s="6">
        <v>157.19668871251375</v>
      </c>
      <c r="F1819" s="10">
        <v>106.23760709509139</v>
      </c>
      <c r="G1819" s="10">
        <v>312.01889479556172</v>
      </c>
      <c r="H1819" s="9">
        <v>141.47651730971876</v>
      </c>
    </row>
    <row r="1820" spans="1:8" x14ac:dyDescent="0.25">
      <c r="A1820" s="21"/>
      <c r="B1820" s="5">
        <f>DATE(YEAR(siječanj!B1820),MONTH(siječanj!B1820)+4,DAY(siječanj!B1820))</f>
        <v>45796</v>
      </c>
      <c r="C1820" s="8">
        <v>18.9270833333333</v>
      </c>
      <c r="D1820">
        <v>0.89999680316711672</v>
      </c>
      <c r="E1820" s="6">
        <v>150.62610731905599</v>
      </c>
      <c r="F1820" s="10">
        <v>103.54579113202708</v>
      </c>
      <c r="G1820" s="10">
        <v>308.82869669759185</v>
      </c>
      <c r="H1820" s="9">
        <v>135.56301506065742</v>
      </c>
    </row>
    <row r="1821" spans="1:8" x14ac:dyDescent="0.25">
      <c r="A1821" s="21"/>
      <c r="B1821" s="5">
        <f>DATE(YEAR(siječanj!B1821),MONTH(siječanj!B1821)+4,DAY(siječanj!B1821))</f>
        <v>45796</v>
      </c>
      <c r="C1821" s="8">
        <v>18.9375</v>
      </c>
      <c r="D1821">
        <v>0.89999680316711672</v>
      </c>
      <c r="E1821" s="6">
        <v>141.45510388958573</v>
      </c>
      <c r="F1821" s="10">
        <v>100.85527093425331</v>
      </c>
      <c r="G1821" s="10">
        <v>307.24687060855877</v>
      </c>
      <c r="H1821" s="9">
        <v>127.30914129229953</v>
      </c>
    </row>
    <row r="1822" spans="1:8" x14ac:dyDescent="0.25">
      <c r="A1822" s="21"/>
      <c r="B1822" s="5">
        <f>DATE(YEAR(siječanj!B1822),MONTH(siječanj!B1822)+4,DAY(siječanj!B1822))</f>
        <v>45796</v>
      </c>
      <c r="C1822" s="8">
        <v>18.9479166666667</v>
      </c>
      <c r="D1822">
        <v>0.89999680316711672</v>
      </c>
      <c r="E1822" s="6">
        <v>130.28179225335032</v>
      </c>
      <c r="F1822" s="10">
        <v>98.239488183875508</v>
      </c>
      <c r="G1822" s="10">
        <v>306.46413152397611</v>
      </c>
      <c r="H1822" s="9">
        <v>117.25319653889771</v>
      </c>
    </row>
    <row r="1823" spans="1:8" x14ac:dyDescent="0.25">
      <c r="A1823" s="21"/>
      <c r="B1823" s="5">
        <f>DATE(YEAR(siječanj!B1823),MONTH(siječanj!B1823)+4,DAY(siječanj!B1823))</f>
        <v>45796</v>
      </c>
      <c r="C1823" s="8">
        <v>18.9583333333333</v>
      </c>
      <c r="D1823">
        <v>0.89999680316711672</v>
      </c>
      <c r="E1823" s="6">
        <v>118.95844819167739</v>
      </c>
      <c r="F1823" s="10">
        <v>94.845574797969093</v>
      </c>
      <c r="G1823" s="10">
        <v>298.59669471184583</v>
      </c>
      <c r="H1823" s="9">
        <v>107.06222308223073</v>
      </c>
    </row>
    <row r="1824" spans="1:8" x14ac:dyDescent="0.25">
      <c r="A1824" s="21"/>
      <c r="B1824" s="5">
        <f>DATE(YEAR(siječanj!B1824),MONTH(siječanj!B1824)+4,DAY(siječanj!B1824))</f>
        <v>45796</v>
      </c>
      <c r="C1824" s="8">
        <v>18.96875</v>
      </c>
      <c r="D1824">
        <v>0.89999680316711672</v>
      </c>
      <c r="E1824" s="6">
        <v>108.87759878658767</v>
      </c>
      <c r="F1824" s="10">
        <v>92.012556454131655</v>
      </c>
      <c r="G1824" s="10">
        <v>297.58958660144367</v>
      </c>
      <c r="H1824" s="9">
        <v>97.989490844440851</v>
      </c>
    </row>
    <row r="1825" spans="1:8" x14ac:dyDescent="0.25">
      <c r="A1825" s="21"/>
      <c r="B1825" s="5">
        <f>DATE(YEAR(siječanj!B1825),MONTH(siječanj!B1825)+4,DAY(siječanj!B1825))</f>
        <v>45796</v>
      </c>
      <c r="C1825" s="8">
        <v>18.9791666666667</v>
      </c>
      <c r="D1825">
        <v>0.89999680316711672</v>
      </c>
      <c r="E1825" s="6">
        <v>99.130542206314544</v>
      </c>
      <c r="F1825" s="10">
        <v>89.715912818558678</v>
      </c>
      <c r="G1825" s="10">
        <v>293.64427561503055</v>
      </c>
      <c r="H1825" s="9">
        <v>89.217171081906031</v>
      </c>
    </row>
    <row r="1826" spans="1:8" ht="15.75" thickBot="1" x14ac:dyDescent="0.3">
      <c r="A1826" s="21"/>
      <c r="B1826" s="5">
        <f>DATE(YEAR(siječanj!B1826),MONTH(siječanj!B1826)+4,DAY(siječanj!B1826))</f>
        <v>45796</v>
      </c>
      <c r="C1826" s="8">
        <v>18.9895833333333</v>
      </c>
      <c r="D1826">
        <v>0.89999680316711672</v>
      </c>
      <c r="E1826" s="6">
        <v>90.896771891078728</v>
      </c>
      <c r="F1826" s="10">
        <v>87.684868899458607</v>
      </c>
      <c r="G1826" s="10">
        <v>293.09587451609963</v>
      </c>
      <c r="H1826" s="9">
        <v>81.806804120181496</v>
      </c>
    </row>
    <row r="1827" spans="1:8" x14ac:dyDescent="0.25">
      <c r="A1827" s="20">
        <f t="shared" ref="A1827" si="17">A1731+1</f>
        <v>140</v>
      </c>
      <c r="B1827" s="5">
        <f>DATE(YEAR(siječanj!B1827),MONTH(siječanj!B1827)+4,DAY(siječanj!B1827))</f>
        <v>45797</v>
      </c>
      <c r="C1827" s="8">
        <v>19</v>
      </c>
      <c r="D1827">
        <v>0.90035103016628915</v>
      </c>
      <c r="E1827" s="6">
        <v>82.15396949919905</v>
      </c>
      <c r="F1827" s="10">
        <v>85.4224085428108</v>
      </c>
      <c r="G1827" s="10">
        <v>284.33304189891811</v>
      </c>
      <c r="H1827" s="9">
        <v>73.967411070853757</v>
      </c>
    </row>
    <row r="1828" spans="1:8" x14ac:dyDescent="0.25">
      <c r="A1828" s="21"/>
      <c r="B1828" s="5">
        <f>DATE(YEAR(siječanj!B1828),MONTH(siječanj!B1828)+4,DAY(siječanj!B1828))</f>
        <v>45797</v>
      </c>
      <c r="C1828" s="8">
        <v>19.0104166666667</v>
      </c>
      <c r="D1828">
        <v>0.90035103016628915</v>
      </c>
      <c r="E1828" s="6">
        <v>77.263600501209055</v>
      </c>
      <c r="F1828" s="10">
        <v>83.837795720243363</v>
      </c>
      <c r="G1828" s="10">
        <v>281.54073993701979</v>
      </c>
      <c r="H1828" s="9">
        <v>69.564362305620193</v>
      </c>
    </row>
    <row r="1829" spans="1:8" x14ac:dyDescent="0.25">
      <c r="A1829" s="21"/>
      <c r="B1829" s="5">
        <f>DATE(YEAR(siječanj!B1829),MONTH(siječanj!B1829)+4,DAY(siječanj!B1829))</f>
        <v>45797</v>
      </c>
      <c r="C1829" s="8">
        <v>19.0208333333333</v>
      </c>
      <c r="D1829">
        <v>0.90035103016628915</v>
      </c>
      <c r="E1829" s="6">
        <v>72.445678097622363</v>
      </c>
      <c r="F1829" s="10">
        <v>82.554359770039454</v>
      </c>
      <c r="G1829" s="10">
        <v>281.09966250870787</v>
      </c>
      <c r="H1829" s="9">
        <v>65.226540906289671</v>
      </c>
    </row>
    <row r="1830" spans="1:8" x14ac:dyDescent="0.25">
      <c r="A1830" s="21"/>
      <c r="B1830" s="5">
        <f>DATE(YEAR(siječanj!B1830),MONTH(siječanj!B1830)+4,DAY(siječanj!B1830))</f>
        <v>45797</v>
      </c>
      <c r="C1830" s="8">
        <v>19.03125</v>
      </c>
      <c r="D1830">
        <v>0.90035103016628915</v>
      </c>
      <c r="E1830" s="6">
        <v>68.650501426413129</v>
      </c>
      <c r="F1830" s="10">
        <v>81.480437423715429</v>
      </c>
      <c r="G1830" s="10">
        <v>280.24437559089131</v>
      </c>
      <c r="H1830" s="9">
        <v>61.809549680703363</v>
      </c>
    </row>
    <row r="1831" spans="1:8" x14ac:dyDescent="0.25">
      <c r="A1831" s="21"/>
      <c r="B1831" s="5">
        <f>DATE(YEAR(siječanj!B1831),MONTH(siječanj!B1831)+4,DAY(siječanj!B1831))</f>
        <v>45797</v>
      </c>
      <c r="C1831" s="8">
        <v>19.0416666666667</v>
      </c>
      <c r="D1831">
        <v>0.90035103016628915</v>
      </c>
      <c r="E1831" s="6">
        <v>66.041861366674723</v>
      </c>
      <c r="F1831" s="10">
        <v>78.9161256191733</v>
      </c>
      <c r="G1831" s="10">
        <v>274.79432196590392</v>
      </c>
      <c r="H1831" s="9">
        <v>59.460857915584839</v>
      </c>
    </row>
    <row r="1832" spans="1:8" x14ac:dyDescent="0.25">
      <c r="A1832" s="21"/>
      <c r="B1832" s="5">
        <f>DATE(YEAR(siječanj!B1832),MONTH(siječanj!B1832)+4,DAY(siječanj!B1832))</f>
        <v>45797</v>
      </c>
      <c r="C1832" s="8">
        <v>19.0520833333333</v>
      </c>
      <c r="D1832">
        <v>0.90035103016628915</v>
      </c>
      <c r="E1832" s="6">
        <v>63.792716258511845</v>
      </c>
      <c r="F1832" s="10">
        <v>78.960791707613566</v>
      </c>
      <c r="G1832" s="10">
        <v>278.01082351776995</v>
      </c>
      <c r="H1832" s="9">
        <v>57.435837800456923</v>
      </c>
    </row>
    <row r="1833" spans="1:8" x14ac:dyDescent="0.25">
      <c r="A1833" s="21"/>
      <c r="B1833" s="5">
        <f>DATE(YEAR(siječanj!B1833),MONTH(siječanj!B1833)+4,DAY(siječanj!B1833))</f>
        <v>45797</v>
      </c>
      <c r="C1833" s="8">
        <v>19.0625</v>
      </c>
      <c r="D1833">
        <v>0.90035103016628915</v>
      </c>
      <c r="E1833" s="6">
        <v>62.141238218663325</v>
      </c>
      <c r="F1833" s="10">
        <v>78.470020292380724</v>
      </c>
      <c r="G1833" s="10">
        <v>278.02273711509622</v>
      </c>
      <c r="H1833" s="9">
        <v>55.948927845982304</v>
      </c>
    </row>
    <row r="1834" spans="1:8" x14ac:dyDescent="0.25">
      <c r="A1834" s="21"/>
      <c r="B1834" s="5">
        <f>DATE(YEAR(siječanj!B1834),MONTH(siječanj!B1834)+4,DAY(siječanj!B1834))</f>
        <v>45797</v>
      </c>
      <c r="C1834" s="8">
        <v>19.0729166666667</v>
      </c>
      <c r="D1834">
        <v>0.90035103016628915</v>
      </c>
      <c r="E1834" s="6">
        <v>60.728227494573652</v>
      </c>
      <c r="F1834" s="10">
        <v>77.977301934042131</v>
      </c>
      <c r="G1834" s="10">
        <v>278.18272931193525</v>
      </c>
      <c r="H1834" s="9">
        <v>54.676722184912151</v>
      </c>
    </row>
    <row r="1835" spans="1:8" x14ac:dyDescent="0.25">
      <c r="A1835" s="21"/>
      <c r="B1835" s="5">
        <f>DATE(YEAR(siječanj!B1835),MONTH(siječanj!B1835)+4,DAY(siječanj!B1835))</f>
        <v>45797</v>
      </c>
      <c r="C1835" s="8">
        <v>19.0833333333333</v>
      </c>
      <c r="D1835">
        <v>0.90035103016628915</v>
      </c>
      <c r="E1835" s="6">
        <v>60.434238988628067</v>
      </c>
      <c r="F1835" s="10">
        <v>77.620453819014614</v>
      </c>
      <c r="G1835" s="10">
        <v>277.16338498414751</v>
      </c>
      <c r="H1835" s="9">
        <v>54.412029330726995</v>
      </c>
    </row>
    <row r="1836" spans="1:8" x14ac:dyDescent="0.25">
      <c r="A1836" s="21"/>
      <c r="B1836" s="5">
        <f>DATE(YEAR(siječanj!B1836),MONTH(siječanj!B1836)+4,DAY(siječanj!B1836))</f>
        <v>45797</v>
      </c>
      <c r="C1836" s="8">
        <v>19.09375</v>
      </c>
      <c r="D1836">
        <v>0.90035103016628915</v>
      </c>
      <c r="E1836" s="6">
        <v>59.915548554784664</v>
      </c>
      <c r="F1836" s="10">
        <v>77.252241868509145</v>
      </c>
      <c r="G1836" s="10">
        <v>277.34686231822207</v>
      </c>
      <c r="H1836" s="9">
        <v>53.945025864278691</v>
      </c>
    </row>
    <row r="1837" spans="1:8" x14ac:dyDescent="0.25">
      <c r="A1837" s="21"/>
      <c r="B1837" s="5">
        <f>DATE(YEAR(siječanj!B1837),MONTH(siječanj!B1837)+4,DAY(siječanj!B1837))</f>
        <v>45797</v>
      </c>
      <c r="C1837" s="8">
        <v>19.1041666666667</v>
      </c>
      <c r="D1837">
        <v>0.90035103016628915</v>
      </c>
      <c r="E1837" s="6">
        <v>59.135934877043262</v>
      </c>
      <c r="F1837" s="10">
        <v>76.96936947413036</v>
      </c>
      <c r="G1837" s="10">
        <v>277.21490029394437</v>
      </c>
      <c r="H1837" s="9">
        <v>53.243099886392486</v>
      </c>
    </row>
    <row r="1838" spans="1:8" x14ac:dyDescent="0.25">
      <c r="A1838" s="21"/>
      <c r="B1838" s="5">
        <f>DATE(YEAR(siječanj!B1838),MONTH(siječanj!B1838)+4,DAY(siječanj!B1838))</f>
        <v>45797</v>
      </c>
      <c r="C1838" s="8">
        <v>19.1145833333333</v>
      </c>
      <c r="D1838">
        <v>0.90035103016628915</v>
      </c>
      <c r="E1838" s="6">
        <v>58.822807964831483</v>
      </c>
      <c r="F1838" s="10">
        <v>76.910419316385997</v>
      </c>
      <c r="G1838" s="10">
        <v>277.44575578642196</v>
      </c>
      <c r="H1838" s="9">
        <v>52.961175748409822</v>
      </c>
    </row>
    <row r="1839" spans="1:8" x14ac:dyDescent="0.25">
      <c r="A1839" s="21"/>
      <c r="B1839" s="5">
        <f>DATE(YEAR(siječanj!B1839),MONTH(siječanj!B1839)+4,DAY(siječanj!B1839))</f>
        <v>45797</v>
      </c>
      <c r="C1839" s="8">
        <v>19.125</v>
      </c>
      <c r="D1839">
        <v>0.90035103016628915</v>
      </c>
      <c r="E1839" s="6">
        <v>58.615192909070593</v>
      </c>
      <c r="F1839" s="10">
        <v>76.786194072944141</v>
      </c>
      <c r="G1839" s="10">
        <v>277.08354563699589</v>
      </c>
      <c r="H1839" s="9">
        <v>52.774249319077477</v>
      </c>
    </row>
    <row r="1840" spans="1:8" x14ac:dyDescent="0.25">
      <c r="A1840" s="21"/>
      <c r="B1840" s="5">
        <f>DATE(YEAR(siječanj!B1840),MONTH(siječanj!B1840)+4,DAY(siječanj!B1840))</f>
        <v>45797</v>
      </c>
      <c r="C1840" s="8">
        <v>19.1354166666667</v>
      </c>
      <c r="D1840">
        <v>0.90035103016628915</v>
      </c>
      <c r="E1840" s="6">
        <v>58.54952400491954</v>
      </c>
      <c r="F1840" s="10">
        <v>76.708182110725204</v>
      </c>
      <c r="G1840" s="10">
        <v>276.82852379803347</v>
      </c>
      <c r="H1840" s="9">
        <v>52.715124253575183</v>
      </c>
    </row>
    <row r="1841" spans="1:8" x14ac:dyDescent="0.25">
      <c r="A1841" s="21"/>
      <c r="B1841" s="5">
        <f>DATE(YEAR(siječanj!B1841),MONTH(siječanj!B1841)+4,DAY(siječanj!B1841))</f>
        <v>45797</v>
      </c>
      <c r="C1841" s="8">
        <v>19.1458333333333</v>
      </c>
      <c r="D1841">
        <v>0.90035103016628915</v>
      </c>
      <c r="E1841" s="6">
        <v>59.028338796638742</v>
      </c>
      <c r="F1841" s="10">
        <v>76.544763684356326</v>
      </c>
      <c r="G1841" s="10">
        <v>277.10190191682921</v>
      </c>
      <c r="H1841" s="9">
        <v>53.146225644558427</v>
      </c>
    </row>
    <row r="1842" spans="1:8" x14ac:dyDescent="0.25">
      <c r="A1842" s="21"/>
      <c r="B1842" s="5">
        <f>DATE(YEAR(siječanj!B1842),MONTH(siječanj!B1842)+4,DAY(siječanj!B1842))</f>
        <v>45797</v>
      </c>
      <c r="C1842" s="8">
        <v>19.15625</v>
      </c>
      <c r="D1842">
        <v>0.90035103016628915</v>
      </c>
      <c r="E1842" s="6">
        <v>60.233953387730722</v>
      </c>
      <c r="F1842" s="10">
        <v>76.829312717445546</v>
      </c>
      <c r="G1842" s="10">
        <v>277.28021562668135</v>
      </c>
      <c r="H1842" s="9">
        <v>54.231701983631595</v>
      </c>
    </row>
    <row r="1843" spans="1:8" x14ac:dyDescent="0.25">
      <c r="A1843" s="21"/>
      <c r="B1843" s="5">
        <f>DATE(YEAR(siječanj!B1843),MONTH(siječanj!B1843)+4,DAY(siječanj!B1843))</f>
        <v>45797</v>
      </c>
      <c r="C1843" s="8">
        <v>19.1666666666667</v>
      </c>
      <c r="D1843">
        <v>0.90035103016628915</v>
      </c>
      <c r="E1843" s="6">
        <v>62.380548535650561</v>
      </c>
      <c r="F1843" s="10">
        <v>77.218205204552575</v>
      </c>
      <c r="G1843" s="10">
        <v>280.64032298157366</v>
      </c>
      <c r="H1843" s="9">
        <v>56.164391136411183</v>
      </c>
    </row>
    <row r="1844" spans="1:8" x14ac:dyDescent="0.25">
      <c r="A1844" s="21"/>
      <c r="B1844" s="5">
        <f>DATE(YEAR(siječanj!B1844),MONTH(siječanj!B1844)+4,DAY(siječanj!B1844))</f>
        <v>45797</v>
      </c>
      <c r="C1844" s="8">
        <v>19.1770833333333</v>
      </c>
      <c r="D1844">
        <v>0.90035103016628915</v>
      </c>
      <c r="E1844" s="6">
        <v>64.56880636942671</v>
      </c>
      <c r="F1844" s="10">
        <v>77.417942149811097</v>
      </c>
      <c r="G1844" s="10">
        <v>282.57638349108873</v>
      </c>
      <c r="H1844" s="9">
        <v>58.134591331320991</v>
      </c>
    </row>
    <row r="1845" spans="1:8" x14ac:dyDescent="0.25">
      <c r="A1845" s="21"/>
      <c r="B1845" s="5">
        <f>DATE(YEAR(siječanj!B1845),MONTH(siječanj!B1845)+4,DAY(siječanj!B1845))</f>
        <v>45797</v>
      </c>
      <c r="C1845" s="8">
        <v>19.1875</v>
      </c>
      <c r="D1845">
        <v>0.90035103016628915</v>
      </c>
      <c r="E1845" s="6">
        <v>67.104446088949047</v>
      </c>
      <c r="F1845" s="10">
        <v>77.68243061041602</v>
      </c>
      <c r="G1845" s="10">
        <v>291.36742752918184</v>
      </c>
      <c r="H1845" s="9">
        <v>60.417557164923487</v>
      </c>
    </row>
    <row r="1846" spans="1:8" x14ac:dyDescent="0.25">
      <c r="A1846" s="21"/>
      <c r="B1846" s="5">
        <f>DATE(YEAR(siječanj!B1846),MONTH(siječanj!B1846)+4,DAY(siječanj!B1846))</f>
        <v>45797</v>
      </c>
      <c r="C1846" s="8">
        <v>19.1979166666667</v>
      </c>
      <c r="D1846">
        <v>0.90035103016628915</v>
      </c>
      <c r="E1846" s="6">
        <v>70.871341109076511</v>
      </c>
      <c r="F1846" s="10">
        <v>78.275055958705352</v>
      </c>
      <c r="G1846" s="10">
        <v>290.80362132241976</v>
      </c>
      <c r="H1846" s="9">
        <v>63.809084976823513</v>
      </c>
    </row>
    <row r="1847" spans="1:8" x14ac:dyDescent="0.25">
      <c r="A1847" s="21"/>
      <c r="B1847" s="5">
        <f>DATE(YEAR(siječanj!B1847),MONTH(siječanj!B1847)+4,DAY(siječanj!B1847))</f>
        <v>45797</v>
      </c>
      <c r="C1847" s="8">
        <v>19.2083333333333</v>
      </c>
      <c r="D1847">
        <v>0.90035103016628915</v>
      </c>
      <c r="E1847" s="6">
        <v>73.984964660240863</v>
      </c>
      <c r="F1847" s="10">
        <v>79.484227961355714</v>
      </c>
      <c r="G1847" s="10">
        <v>268.29076115385629</v>
      </c>
      <c r="H1847" s="9">
        <v>66.61243914866435</v>
      </c>
    </row>
    <row r="1848" spans="1:8" x14ac:dyDescent="0.25">
      <c r="A1848" s="21"/>
      <c r="B1848" s="5">
        <f>DATE(YEAR(siječanj!B1848),MONTH(siječanj!B1848)+4,DAY(siječanj!B1848))</f>
        <v>45797</v>
      </c>
      <c r="C1848" s="8">
        <v>19.21875</v>
      </c>
      <c r="D1848">
        <v>0.90035103016628915</v>
      </c>
      <c r="E1848" s="6">
        <v>77.455857283121546</v>
      </c>
      <c r="F1848" s="10">
        <v>80.552080946273549</v>
      </c>
      <c r="G1848" s="10">
        <v>188.40725833736334</v>
      </c>
      <c r="H1848" s="9">
        <v>69.737460897271561</v>
      </c>
    </row>
    <row r="1849" spans="1:8" x14ac:dyDescent="0.25">
      <c r="A1849" s="21"/>
      <c r="B1849" s="5">
        <f>DATE(YEAR(siječanj!B1849),MONTH(siječanj!B1849)+4,DAY(siječanj!B1849))</f>
        <v>45797</v>
      </c>
      <c r="C1849" s="8">
        <v>19.2291666666667</v>
      </c>
      <c r="D1849">
        <v>0.90035103016628915</v>
      </c>
      <c r="E1849" s="6">
        <v>81.699284750866923</v>
      </c>
      <c r="F1849" s="10">
        <v>82.084598448584401</v>
      </c>
      <c r="G1849" s="10">
        <v>86.414227385896183</v>
      </c>
      <c r="H1849" s="9">
        <v>73.558035189292028</v>
      </c>
    </row>
    <row r="1850" spans="1:8" x14ac:dyDescent="0.25">
      <c r="A1850" s="21"/>
      <c r="B1850" s="5">
        <f>DATE(YEAR(siječanj!B1850),MONTH(siječanj!B1850)+4,DAY(siječanj!B1850))</f>
        <v>45797</v>
      </c>
      <c r="C1850" s="8">
        <v>19.2395833333333</v>
      </c>
      <c r="D1850">
        <v>0.90035103016628915</v>
      </c>
      <c r="E1850" s="6">
        <v>86.313541623836784</v>
      </c>
      <c r="F1850" s="10">
        <v>85.075168661027874</v>
      </c>
      <c r="G1850" s="10">
        <v>36.422999556726197</v>
      </c>
      <c r="H1850" s="9">
        <v>77.712486118322332</v>
      </c>
    </row>
    <row r="1851" spans="1:8" x14ac:dyDescent="0.25">
      <c r="A1851" s="21"/>
      <c r="B1851" s="5">
        <f>DATE(YEAR(siječanj!B1851),MONTH(siječanj!B1851)+4,DAY(siječanj!B1851))</f>
        <v>45797</v>
      </c>
      <c r="C1851" s="8">
        <v>19.25</v>
      </c>
      <c r="D1851">
        <v>0.90035103016628915</v>
      </c>
      <c r="E1851" s="6">
        <v>88.72510959147327</v>
      </c>
      <c r="F1851" s="10">
        <v>89.337986727243916</v>
      </c>
      <c r="G1851" s="10">
        <v>14.923589086773937</v>
      </c>
      <c r="H1851" s="9">
        <v>79.883743822299863</v>
      </c>
    </row>
    <row r="1852" spans="1:8" x14ac:dyDescent="0.25">
      <c r="A1852" s="21"/>
      <c r="B1852" s="5">
        <f>DATE(YEAR(siječanj!B1852),MONTH(siječanj!B1852)+4,DAY(siječanj!B1852))</f>
        <v>45797</v>
      </c>
      <c r="C1852" s="8">
        <v>19.2604166666667</v>
      </c>
      <c r="D1852">
        <v>0.90035103016628915</v>
      </c>
      <c r="E1852" s="6">
        <v>89.66868651283653</v>
      </c>
      <c r="F1852" s="10">
        <v>92.843384823235823</v>
      </c>
      <c r="G1852" s="10">
        <v>7.207131688373372</v>
      </c>
      <c r="H1852" s="9">
        <v>80.733294275490408</v>
      </c>
    </row>
    <row r="1853" spans="1:8" x14ac:dyDescent="0.25">
      <c r="A1853" s="21"/>
      <c r="B1853" s="5">
        <f>DATE(YEAR(siječanj!B1853),MONTH(siječanj!B1853)+4,DAY(siječanj!B1853))</f>
        <v>45797</v>
      </c>
      <c r="C1853" s="8">
        <v>19.2708333333333</v>
      </c>
      <c r="D1853">
        <v>0.90035103016628915</v>
      </c>
      <c r="E1853" s="6">
        <v>92.821505163417783</v>
      </c>
      <c r="F1853" s="10">
        <v>97.801983913606819</v>
      </c>
      <c r="G1853" s="10">
        <v>4.378916290683911</v>
      </c>
      <c r="H1853" s="9">
        <v>83.571937795468727</v>
      </c>
    </row>
    <row r="1854" spans="1:8" x14ac:dyDescent="0.25">
      <c r="A1854" s="21"/>
      <c r="B1854" s="5">
        <f>DATE(YEAR(siječanj!B1854),MONTH(siječanj!B1854)+4,DAY(siječanj!B1854))</f>
        <v>45797</v>
      </c>
      <c r="C1854" s="8">
        <v>19.28125</v>
      </c>
      <c r="D1854">
        <v>0.90035103016628915</v>
      </c>
      <c r="E1854" s="6">
        <v>93.621031897202826</v>
      </c>
      <c r="F1854" s="10">
        <v>105.94547390696877</v>
      </c>
      <c r="G1854" s="10">
        <v>3.1449573986540922</v>
      </c>
      <c r="H1854" s="9">
        <v>84.291792513877581</v>
      </c>
    </row>
    <row r="1855" spans="1:8" x14ac:dyDescent="0.25">
      <c r="A1855" s="21"/>
      <c r="B1855" s="5">
        <f>DATE(YEAR(siječanj!B1855),MONTH(siječanj!B1855)+4,DAY(siječanj!B1855))</f>
        <v>45797</v>
      </c>
      <c r="C1855" s="8">
        <v>19.2916666666667</v>
      </c>
      <c r="D1855">
        <v>0.90035103016628915</v>
      </c>
      <c r="E1855" s="6">
        <v>93.379790899376417</v>
      </c>
      <c r="F1855" s="10">
        <v>116.0883636397094</v>
      </c>
      <c r="G1855" s="10">
        <v>2.4786771199542521</v>
      </c>
      <c r="H1855" s="9">
        <v>84.074590932966231</v>
      </c>
    </row>
    <row r="1856" spans="1:8" x14ac:dyDescent="0.25">
      <c r="A1856" s="21"/>
      <c r="B1856" s="5">
        <f>DATE(YEAR(siječanj!B1856),MONTH(siječanj!B1856)+4,DAY(siječanj!B1856))</f>
        <v>45797</v>
      </c>
      <c r="C1856" s="8">
        <v>19.3020833333333</v>
      </c>
      <c r="D1856">
        <v>0.90035103016628915</v>
      </c>
      <c r="E1856" s="6">
        <v>92.995468521493962</v>
      </c>
      <c r="F1856" s="10">
        <v>120.19558116059002</v>
      </c>
      <c r="G1856" s="10">
        <v>2.01147700617366</v>
      </c>
      <c r="H1856" s="9">
        <v>83.728565884123796</v>
      </c>
    </row>
    <row r="1857" spans="1:8" x14ac:dyDescent="0.25">
      <c r="A1857" s="21"/>
      <c r="B1857" s="5">
        <f>DATE(YEAR(siječanj!B1857),MONTH(siječanj!B1857)+4,DAY(siječanj!B1857))</f>
        <v>45797</v>
      </c>
      <c r="C1857" s="8">
        <v>19.3125</v>
      </c>
      <c r="D1857">
        <v>0.90035103016628915</v>
      </c>
      <c r="E1857" s="6">
        <v>93.885338042622507</v>
      </c>
      <c r="F1857" s="10">
        <v>125.14690095942201</v>
      </c>
      <c r="G1857" s="10">
        <v>1.8484944299781223</v>
      </c>
      <c r="H1857" s="9">
        <v>84.529760824185473</v>
      </c>
    </row>
    <row r="1858" spans="1:8" x14ac:dyDescent="0.25">
      <c r="A1858" s="21"/>
      <c r="B1858" s="5">
        <f>DATE(YEAR(siječanj!B1858),MONTH(siječanj!B1858)+4,DAY(siječanj!B1858))</f>
        <v>45797</v>
      </c>
      <c r="C1858" s="8">
        <v>19.3229166666667</v>
      </c>
      <c r="D1858">
        <v>0.90035103016628915</v>
      </c>
      <c r="E1858" s="6">
        <v>95.582141019257264</v>
      </c>
      <c r="F1858" s="10">
        <v>131.85664156741535</v>
      </c>
      <c r="G1858" s="10">
        <v>1.8566755095957215</v>
      </c>
      <c r="H1858" s="9">
        <v>86.057479132187794</v>
      </c>
    </row>
    <row r="1859" spans="1:8" x14ac:dyDescent="0.25">
      <c r="A1859" s="21"/>
      <c r="B1859" s="5">
        <f>DATE(YEAR(siječanj!B1859),MONTH(siječanj!B1859)+4,DAY(siječanj!B1859))</f>
        <v>45797</v>
      </c>
      <c r="C1859" s="8">
        <v>19.3333333333333</v>
      </c>
      <c r="D1859">
        <v>0.90035103016628915</v>
      </c>
      <c r="E1859" s="6">
        <v>96.429308714354931</v>
      </c>
      <c r="F1859" s="10">
        <v>140.55815034145525</v>
      </c>
      <c r="G1859" s="10">
        <v>1.7993058039486598</v>
      </c>
      <c r="H1859" s="9">
        <v>86.820227439192593</v>
      </c>
    </row>
    <row r="1860" spans="1:8" x14ac:dyDescent="0.25">
      <c r="A1860" s="21"/>
      <c r="B1860" s="5">
        <f>DATE(YEAR(siječanj!B1860),MONTH(siječanj!B1860)+4,DAY(siječanj!B1860))</f>
        <v>45797</v>
      </c>
      <c r="C1860" s="8">
        <v>19.34375</v>
      </c>
      <c r="D1860">
        <v>0.90035103016628915</v>
      </c>
      <c r="E1860" s="6">
        <v>98.129170666069896</v>
      </c>
      <c r="F1860" s="10">
        <v>144.42991541428168</v>
      </c>
      <c r="G1860" s="10">
        <v>1.7779823633838867</v>
      </c>
      <c r="H1860" s="9">
        <v>88.35069989855964</v>
      </c>
    </row>
    <row r="1861" spans="1:8" x14ac:dyDescent="0.25">
      <c r="A1861" s="21"/>
      <c r="B1861" s="5">
        <f>DATE(YEAR(siječanj!B1861),MONTH(siječanj!B1861)+4,DAY(siječanj!B1861))</f>
        <v>45797</v>
      </c>
      <c r="C1861" s="8">
        <v>19.3541666666667</v>
      </c>
      <c r="D1861">
        <v>0.90035103016628915</v>
      </c>
      <c r="E1861" s="6">
        <v>98.882896974714271</v>
      </c>
      <c r="F1861" s="10">
        <v>146.97574329472639</v>
      </c>
      <c r="G1861" s="10">
        <v>1.5647695953224929</v>
      </c>
      <c r="H1861" s="9">
        <v>89.029318157011033</v>
      </c>
    </row>
    <row r="1862" spans="1:8" x14ac:dyDescent="0.25">
      <c r="A1862" s="21"/>
      <c r="B1862" s="5">
        <f>DATE(YEAR(siječanj!B1862),MONTH(siječanj!B1862)+4,DAY(siječanj!B1862))</f>
        <v>45797</v>
      </c>
      <c r="C1862" s="8">
        <v>19.3645833333333</v>
      </c>
      <c r="D1862">
        <v>0.90035103016628915</v>
      </c>
      <c r="E1862" s="6">
        <v>100.57030806574809</v>
      </c>
      <c r="F1862" s="10">
        <v>149.53741762718732</v>
      </c>
      <c r="G1862" s="10">
        <v>1.5260982790257087</v>
      </c>
      <c r="H1862" s="9">
        <v>90.548580471137356</v>
      </c>
    </row>
    <row r="1863" spans="1:8" x14ac:dyDescent="0.25">
      <c r="A1863" s="21"/>
      <c r="B1863" s="5">
        <f>DATE(YEAR(siječanj!B1863),MONTH(siječanj!B1863)+4,DAY(siječanj!B1863))</f>
        <v>45797</v>
      </c>
      <c r="C1863" s="8">
        <v>19.375</v>
      </c>
      <c r="D1863">
        <v>0.90035103016628915</v>
      </c>
      <c r="E1863" s="6">
        <v>102.11654864555027</v>
      </c>
      <c r="F1863" s="10">
        <v>152.59587569368136</v>
      </c>
      <c r="G1863" s="10">
        <v>1.4927862530113989</v>
      </c>
      <c r="H1863" s="9">
        <v>91.940739770047159</v>
      </c>
    </row>
    <row r="1864" spans="1:8" x14ac:dyDescent="0.25">
      <c r="A1864" s="21"/>
      <c r="B1864" s="5">
        <f>DATE(YEAR(siječanj!B1864),MONTH(siječanj!B1864)+4,DAY(siječanj!B1864))</f>
        <v>45797</v>
      </c>
      <c r="C1864" s="8">
        <v>19.3854166666667</v>
      </c>
      <c r="D1864">
        <v>0.90035103016628915</v>
      </c>
      <c r="E1864" s="6">
        <v>103.93632479785195</v>
      </c>
      <c r="F1864" s="10">
        <v>154.35864502203967</v>
      </c>
      <c r="G1864" s="10">
        <v>1.4038691458683146</v>
      </c>
      <c r="H1864" s="9">
        <v>93.579177103444025</v>
      </c>
    </row>
    <row r="1865" spans="1:8" x14ac:dyDescent="0.25">
      <c r="A1865" s="21"/>
      <c r="B1865" s="5">
        <f>DATE(YEAR(siječanj!B1865),MONTH(siječanj!B1865)+4,DAY(siječanj!B1865))</f>
        <v>45797</v>
      </c>
      <c r="C1865" s="8">
        <v>19.3958333333333</v>
      </c>
      <c r="D1865">
        <v>0.90035103016628915</v>
      </c>
      <c r="E1865" s="6">
        <v>104.6055895157368</v>
      </c>
      <c r="F1865" s="10">
        <v>154.80904371411808</v>
      </c>
      <c r="G1865" s="10">
        <v>1.3686606629606193</v>
      </c>
      <c r="H1865" s="9">
        <v>94.181750281645606</v>
      </c>
    </row>
    <row r="1866" spans="1:8" x14ac:dyDescent="0.25">
      <c r="A1866" s="21"/>
      <c r="B1866" s="5">
        <f>DATE(YEAR(siječanj!B1866),MONTH(siječanj!B1866)+4,DAY(siječanj!B1866))</f>
        <v>45797</v>
      </c>
      <c r="C1866" s="8">
        <v>19.40625</v>
      </c>
      <c r="D1866">
        <v>0.90035103016628915</v>
      </c>
      <c r="E1866" s="6">
        <v>105.32323319248437</v>
      </c>
      <c r="F1866" s="10">
        <v>155.44936504953594</v>
      </c>
      <c r="G1866" s="10">
        <v>1.3613188744176423</v>
      </c>
      <c r="H1866" s="9">
        <v>94.827881505297597</v>
      </c>
    </row>
    <row r="1867" spans="1:8" x14ac:dyDescent="0.25">
      <c r="A1867" s="21"/>
      <c r="B1867" s="5">
        <f>DATE(YEAR(siječanj!B1867),MONTH(siječanj!B1867)+4,DAY(siječanj!B1867))</f>
        <v>45797</v>
      </c>
      <c r="C1867" s="8">
        <v>19.4166666666667</v>
      </c>
      <c r="D1867">
        <v>0.90035103016628915</v>
      </c>
      <c r="E1867" s="6">
        <v>106.47931279365186</v>
      </c>
      <c r="F1867" s="10">
        <v>155.45113670567636</v>
      </c>
      <c r="G1867" s="10">
        <v>1.3745588499751165</v>
      </c>
      <c r="H1867" s="9">
        <v>95.868758965162982</v>
      </c>
    </row>
    <row r="1868" spans="1:8" x14ac:dyDescent="0.25">
      <c r="A1868" s="21"/>
      <c r="B1868" s="5">
        <f>DATE(YEAR(siječanj!B1868),MONTH(siječanj!B1868)+4,DAY(siječanj!B1868))</f>
        <v>45797</v>
      </c>
      <c r="C1868" s="8">
        <v>19.4270833333333</v>
      </c>
      <c r="D1868">
        <v>0.90035103016628915</v>
      </c>
      <c r="E1868" s="6">
        <v>106.90500265837056</v>
      </c>
      <c r="F1868" s="10">
        <v>155.02975600317663</v>
      </c>
      <c r="G1868" s="10">
        <v>1.4130832398868849</v>
      </c>
      <c r="H1868" s="9">
        <v>96.252029273393816</v>
      </c>
    </row>
    <row r="1869" spans="1:8" x14ac:dyDescent="0.25">
      <c r="A1869" s="21"/>
      <c r="B1869" s="5">
        <f>DATE(YEAR(siječanj!B1869),MONTH(siječanj!B1869)+4,DAY(siječanj!B1869))</f>
        <v>45797</v>
      </c>
      <c r="C1869" s="8">
        <v>19.4375</v>
      </c>
      <c r="D1869">
        <v>0.90035103016628915</v>
      </c>
      <c r="E1869" s="6">
        <v>108.9193684573237</v>
      </c>
      <c r="F1869" s="10">
        <v>154.75030268915444</v>
      </c>
      <c r="G1869" s="10">
        <v>1.4168776625736847</v>
      </c>
      <c r="H1869" s="9">
        <v>98.065665595613012</v>
      </c>
    </row>
    <row r="1870" spans="1:8" x14ac:dyDescent="0.25">
      <c r="A1870" s="21"/>
      <c r="B1870" s="5">
        <f>DATE(YEAR(siječanj!B1870),MONTH(siječanj!B1870)+4,DAY(siječanj!B1870))</f>
        <v>45797</v>
      </c>
      <c r="C1870" s="8">
        <v>19.4479166666667</v>
      </c>
      <c r="D1870">
        <v>0.90035103016628915</v>
      </c>
      <c r="E1870" s="6">
        <v>109.81265456039907</v>
      </c>
      <c r="F1870" s="10">
        <v>154.6774709952403</v>
      </c>
      <c r="G1870" s="10">
        <v>1.3924270056586474</v>
      </c>
      <c r="H1870" s="9">
        <v>98.869936658750149</v>
      </c>
    </row>
    <row r="1871" spans="1:8" x14ac:dyDescent="0.25">
      <c r="A1871" s="21"/>
      <c r="B1871" s="5">
        <f>DATE(YEAR(siječanj!B1871),MONTH(siječanj!B1871)+4,DAY(siječanj!B1871))</f>
        <v>45797</v>
      </c>
      <c r="C1871" s="8">
        <v>19.4583333333333</v>
      </c>
      <c r="D1871">
        <v>0.90035103016628915</v>
      </c>
      <c r="E1871" s="6">
        <v>111.02933317113842</v>
      </c>
      <c r="F1871" s="10">
        <v>154.81703359699324</v>
      </c>
      <c r="G1871" s="10">
        <v>1.4328996780699728</v>
      </c>
      <c r="H1871" s="9">
        <v>99.965374499310613</v>
      </c>
    </row>
    <row r="1872" spans="1:8" x14ac:dyDescent="0.25">
      <c r="A1872" s="21"/>
      <c r="B1872" s="5">
        <f>DATE(YEAR(siječanj!B1872),MONTH(siječanj!B1872)+4,DAY(siječanj!B1872))</f>
        <v>45797</v>
      </c>
      <c r="C1872" s="8">
        <v>19.46875</v>
      </c>
      <c r="D1872">
        <v>0.90035103016628915</v>
      </c>
      <c r="E1872" s="6">
        <v>112.64088405762435</v>
      </c>
      <c r="F1872" s="10">
        <v>154.89341794620043</v>
      </c>
      <c r="G1872" s="10">
        <v>1.4304502353660746</v>
      </c>
      <c r="H1872" s="9">
        <v>101.41633600012362</v>
      </c>
    </row>
    <row r="1873" spans="1:8" x14ac:dyDescent="0.25">
      <c r="A1873" s="21"/>
      <c r="B1873" s="5">
        <f>DATE(YEAR(siječanj!B1873),MONTH(siječanj!B1873)+4,DAY(siječanj!B1873))</f>
        <v>45797</v>
      </c>
      <c r="C1873" s="8">
        <v>19.4791666666667</v>
      </c>
      <c r="D1873">
        <v>0.90035103016628915</v>
      </c>
      <c r="E1873" s="6">
        <v>112.84438415791786</v>
      </c>
      <c r="F1873" s="10">
        <v>154.88979054680939</v>
      </c>
      <c r="G1873" s="10">
        <v>1.439766472698883</v>
      </c>
      <c r="H1873" s="9">
        <v>101.59955752506183</v>
      </c>
    </row>
    <row r="1874" spans="1:8" x14ac:dyDescent="0.25">
      <c r="A1874" s="21"/>
      <c r="B1874" s="5">
        <f>DATE(YEAR(siječanj!B1874),MONTH(siječanj!B1874)+4,DAY(siječanj!B1874))</f>
        <v>45797</v>
      </c>
      <c r="C1874" s="8">
        <v>19.4895833333333</v>
      </c>
      <c r="D1874">
        <v>0.90035103016628915</v>
      </c>
      <c r="E1874" s="6">
        <v>112.0836988790861</v>
      </c>
      <c r="F1874" s="10">
        <v>154.44188684085208</v>
      </c>
      <c r="G1874" s="10">
        <v>1.4038268796347704</v>
      </c>
      <c r="H1874" s="9">
        <v>100.91467375063331</v>
      </c>
    </row>
    <row r="1875" spans="1:8" x14ac:dyDescent="0.25">
      <c r="A1875" s="21"/>
      <c r="B1875" s="5">
        <f>DATE(YEAR(siječanj!B1875),MONTH(siječanj!B1875)+4,DAY(siječanj!B1875))</f>
        <v>45797</v>
      </c>
      <c r="C1875" s="8">
        <v>19.5</v>
      </c>
      <c r="D1875">
        <v>0.90035103016628915</v>
      </c>
      <c r="E1875" s="6">
        <v>111.35029078218736</v>
      </c>
      <c r="F1875" s="10">
        <v>153.9772869710761</v>
      </c>
      <c r="G1875" s="10">
        <v>1.4152936762327579</v>
      </c>
      <c r="H1875" s="9">
        <v>100.25434901505824</v>
      </c>
    </row>
    <row r="1876" spans="1:8" x14ac:dyDescent="0.25">
      <c r="A1876" s="21"/>
      <c r="B1876" s="5">
        <f>DATE(YEAR(siječanj!B1876),MONTH(siječanj!B1876)+4,DAY(siječanj!B1876))</f>
        <v>45797</v>
      </c>
      <c r="C1876" s="8">
        <v>19.5104166666667</v>
      </c>
      <c r="D1876">
        <v>0.90035103016628915</v>
      </c>
      <c r="E1876" s="6">
        <v>110.78073894403073</v>
      </c>
      <c r="F1876" s="10">
        <v>153.15268607125643</v>
      </c>
      <c r="G1876" s="10">
        <v>1.4093089428806163</v>
      </c>
      <c r="H1876" s="9">
        <v>99.741552430840812</v>
      </c>
    </row>
    <row r="1877" spans="1:8" x14ac:dyDescent="0.25">
      <c r="A1877" s="21"/>
      <c r="B1877" s="5">
        <f>DATE(YEAR(siječanj!B1877),MONTH(siječanj!B1877)+4,DAY(siječanj!B1877))</f>
        <v>45797</v>
      </c>
      <c r="C1877" s="8">
        <v>19.5208333333333</v>
      </c>
      <c r="D1877">
        <v>0.90035103016628915</v>
      </c>
      <c r="E1877" s="6">
        <v>111.56654486698798</v>
      </c>
      <c r="F1877" s="10">
        <v>152.70077702599312</v>
      </c>
      <c r="G1877" s="10">
        <v>1.3507718776279551</v>
      </c>
      <c r="H1877" s="9">
        <v>100.44905360308614</v>
      </c>
    </row>
    <row r="1878" spans="1:8" x14ac:dyDescent="0.25">
      <c r="A1878" s="21"/>
      <c r="B1878" s="5">
        <f>DATE(YEAR(siječanj!B1878),MONTH(siječanj!B1878)+4,DAY(siječanj!B1878))</f>
        <v>45797</v>
      </c>
      <c r="C1878" s="8">
        <v>19.53125</v>
      </c>
      <c r="D1878">
        <v>0.90035103016628915</v>
      </c>
      <c r="E1878" s="6">
        <v>111.90985142129632</v>
      </c>
      <c r="F1878" s="10">
        <v>152.43676288902304</v>
      </c>
      <c r="G1878" s="10">
        <v>1.4864759679655124</v>
      </c>
      <c r="H1878" s="9">
        <v>100.75815001292051</v>
      </c>
    </row>
    <row r="1879" spans="1:8" x14ac:dyDescent="0.25">
      <c r="A1879" s="21"/>
      <c r="B1879" s="5">
        <f>DATE(YEAR(siječanj!B1879),MONTH(siječanj!B1879)+4,DAY(siječanj!B1879))</f>
        <v>45797</v>
      </c>
      <c r="C1879" s="8">
        <v>19.5416666666667</v>
      </c>
      <c r="D1879">
        <v>0.90035103016628915</v>
      </c>
      <c r="E1879" s="6">
        <v>110.93218594732271</v>
      </c>
      <c r="F1879" s="10">
        <v>152.24825947938348</v>
      </c>
      <c r="G1879" s="10">
        <v>1.505259896718157</v>
      </c>
      <c r="H1879" s="9">
        <v>99.877907896270344</v>
      </c>
    </row>
    <row r="1880" spans="1:8" x14ac:dyDescent="0.25">
      <c r="A1880" s="21"/>
      <c r="B1880" s="5">
        <f>DATE(YEAR(siječanj!B1880),MONTH(siječanj!B1880)+4,DAY(siječanj!B1880))</f>
        <v>45797</v>
      </c>
      <c r="C1880" s="8">
        <v>19.5520833333333</v>
      </c>
      <c r="D1880">
        <v>0.90035103016628915</v>
      </c>
      <c r="E1880" s="6">
        <v>110.50585615452698</v>
      </c>
      <c r="F1880" s="10">
        <v>151.73415530757327</v>
      </c>
      <c r="G1880" s="10">
        <v>1.4402102706559121</v>
      </c>
      <c r="H1880" s="9">
        <v>99.494061428136135</v>
      </c>
    </row>
    <row r="1881" spans="1:8" x14ac:dyDescent="0.25">
      <c r="A1881" s="21"/>
      <c r="B1881" s="5">
        <f>DATE(YEAR(siječanj!B1881),MONTH(siječanj!B1881)+4,DAY(siječanj!B1881))</f>
        <v>45797</v>
      </c>
      <c r="C1881" s="8">
        <v>19.5625</v>
      </c>
      <c r="D1881">
        <v>0.90035103016628915</v>
      </c>
      <c r="E1881" s="6">
        <v>110.47322378500209</v>
      </c>
      <c r="F1881" s="10">
        <v>151.26757090162505</v>
      </c>
      <c r="G1881" s="10">
        <v>1.4325811699135471</v>
      </c>
      <c r="H1881" s="9">
        <v>99.464680840617632</v>
      </c>
    </row>
    <row r="1882" spans="1:8" x14ac:dyDescent="0.25">
      <c r="A1882" s="21"/>
      <c r="B1882" s="5">
        <f>DATE(YEAR(siječanj!B1882),MONTH(siječanj!B1882)+4,DAY(siječanj!B1882))</f>
        <v>45797</v>
      </c>
      <c r="C1882" s="8">
        <v>19.5729166666667</v>
      </c>
      <c r="D1882">
        <v>0.90035103016628915</v>
      </c>
      <c r="E1882" s="6">
        <v>111.43780738562418</v>
      </c>
      <c r="F1882" s="10">
        <v>150.25881089193774</v>
      </c>
      <c r="G1882" s="10">
        <v>1.3410621590442591</v>
      </c>
      <c r="H1882" s="9">
        <v>100.33314467911924</v>
      </c>
    </row>
    <row r="1883" spans="1:8" x14ac:dyDescent="0.25">
      <c r="A1883" s="21"/>
      <c r="B1883" s="5">
        <f>DATE(YEAR(siječanj!B1883),MONTH(siječanj!B1883)+4,DAY(siječanj!B1883))</f>
        <v>45797</v>
      </c>
      <c r="C1883" s="8">
        <v>19.5833333333333</v>
      </c>
      <c r="D1883">
        <v>0.90035103016628915</v>
      </c>
      <c r="E1883" s="6">
        <v>111.68362099645914</v>
      </c>
      <c r="F1883" s="10">
        <v>148.95112130572105</v>
      </c>
      <c r="G1883" s="10">
        <v>1.2867899826904527</v>
      </c>
      <c r="H1883" s="9">
        <v>100.55446321686338</v>
      </c>
    </row>
    <row r="1884" spans="1:8" x14ac:dyDescent="0.25">
      <c r="A1884" s="21"/>
      <c r="B1884" s="5">
        <f>DATE(YEAR(siječanj!B1884),MONTH(siječanj!B1884)+4,DAY(siječanj!B1884))</f>
        <v>45797</v>
      </c>
      <c r="C1884" s="8">
        <v>19.59375</v>
      </c>
      <c r="D1884">
        <v>0.90035103016628915</v>
      </c>
      <c r="E1884" s="6">
        <v>113.00112889395888</v>
      </c>
      <c r="F1884" s="10">
        <v>148.02141041298265</v>
      </c>
      <c r="G1884" s="10">
        <v>1.244083727446889</v>
      </c>
      <c r="H1884" s="9">
        <v>101.7406828096295</v>
      </c>
    </row>
    <row r="1885" spans="1:8" x14ac:dyDescent="0.25">
      <c r="A1885" s="21"/>
      <c r="B1885" s="5">
        <f>DATE(YEAR(siječanj!B1885),MONTH(siječanj!B1885)+4,DAY(siječanj!B1885))</f>
        <v>45797</v>
      </c>
      <c r="C1885" s="8">
        <v>19.6041666666667</v>
      </c>
      <c r="D1885">
        <v>0.90035103016628915</v>
      </c>
      <c r="E1885" s="6">
        <v>114.00389520004322</v>
      </c>
      <c r="F1885" s="10">
        <v>146.88702325593451</v>
      </c>
      <c r="G1885" s="10">
        <v>1.2512670163616679</v>
      </c>
      <c r="H1885" s="9">
        <v>102.64352448632857</v>
      </c>
    </row>
    <row r="1886" spans="1:8" x14ac:dyDescent="0.25">
      <c r="A1886" s="21"/>
      <c r="B1886" s="5">
        <f>DATE(YEAR(siječanj!B1886),MONTH(siječanj!B1886)+4,DAY(siječanj!B1886))</f>
        <v>45797</v>
      </c>
      <c r="C1886" s="8">
        <v>19.6145833333333</v>
      </c>
      <c r="D1886">
        <v>0.90035103016628915</v>
      </c>
      <c r="E1886" s="6">
        <v>114.37963501312804</v>
      </c>
      <c r="F1886" s="10">
        <v>145.3230005939061</v>
      </c>
      <c r="G1886" s="10">
        <v>1.1784952036506959</v>
      </c>
      <c r="H1886" s="9">
        <v>102.98182221411399</v>
      </c>
    </row>
    <row r="1887" spans="1:8" x14ac:dyDescent="0.25">
      <c r="A1887" s="21"/>
      <c r="B1887" s="5">
        <f>DATE(YEAR(siječanj!B1887),MONTH(siječanj!B1887)+4,DAY(siječanj!B1887))</f>
        <v>45797</v>
      </c>
      <c r="C1887" s="8">
        <v>19.625</v>
      </c>
      <c r="D1887">
        <v>0.90035103016628915</v>
      </c>
      <c r="E1887" s="6">
        <v>114.6521482856655</v>
      </c>
      <c r="F1887" s="10">
        <v>141.5595976859619</v>
      </c>
      <c r="G1887" s="10">
        <v>1.2094317531202916</v>
      </c>
      <c r="H1887" s="9">
        <v>103.22717981977708</v>
      </c>
    </row>
    <row r="1888" spans="1:8" x14ac:dyDescent="0.25">
      <c r="A1888" s="21"/>
      <c r="B1888" s="5">
        <f>DATE(YEAR(siječanj!B1888),MONTH(siječanj!B1888)+4,DAY(siječanj!B1888))</f>
        <v>45797</v>
      </c>
      <c r="C1888" s="8">
        <v>19.6354166666667</v>
      </c>
      <c r="D1888">
        <v>0.90035103016628915</v>
      </c>
      <c r="E1888" s="6">
        <v>115.02515998431673</v>
      </c>
      <c r="F1888" s="10">
        <v>139.6538066311426</v>
      </c>
      <c r="G1888" s="10">
        <v>1.1600217315799537</v>
      </c>
      <c r="H1888" s="9">
        <v>103.56302128692178</v>
      </c>
    </row>
    <row r="1889" spans="1:8" x14ac:dyDescent="0.25">
      <c r="A1889" s="21"/>
      <c r="B1889" s="5">
        <f>DATE(YEAR(siječanj!B1889),MONTH(siječanj!B1889)+4,DAY(siječanj!B1889))</f>
        <v>45797</v>
      </c>
      <c r="C1889" s="8">
        <v>19.6458333333333</v>
      </c>
      <c r="D1889">
        <v>0.90035103016628915</v>
      </c>
      <c r="E1889" s="6">
        <v>115.74090170764656</v>
      </c>
      <c r="F1889" s="10">
        <v>138.06321284412041</v>
      </c>
      <c r="G1889" s="10">
        <v>1.1662027010879745</v>
      </c>
      <c r="H1889" s="9">
        <v>104.2074400848548</v>
      </c>
    </row>
    <row r="1890" spans="1:8" x14ac:dyDescent="0.25">
      <c r="A1890" s="21"/>
      <c r="B1890" s="5">
        <f>DATE(YEAR(siječanj!B1890),MONTH(siječanj!B1890)+4,DAY(siječanj!B1890))</f>
        <v>45797</v>
      </c>
      <c r="C1890" s="8">
        <v>19.65625</v>
      </c>
      <c r="D1890">
        <v>0.90035103016628915</v>
      </c>
      <c r="E1890" s="6">
        <v>115.64482037022539</v>
      </c>
      <c r="F1890" s="10">
        <v>136.2483706890587</v>
      </c>
      <c r="G1890" s="10">
        <v>1.1620641079230762</v>
      </c>
      <c r="H1890" s="9">
        <v>104.12093315372789</v>
      </c>
    </row>
    <row r="1891" spans="1:8" x14ac:dyDescent="0.25">
      <c r="A1891" s="21"/>
      <c r="B1891" s="5">
        <f>DATE(YEAR(siječanj!B1891),MONTH(siječanj!B1891)+4,DAY(siječanj!B1891))</f>
        <v>45797</v>
      </c>
      <c r="C1891" s="8">
        <v>19.6666666666667</v>
      </c>
      <c r="D1891">
        <v>0.90035103016628915</v>
      </c>
      <c r="E1891" s="6">
        <v>114.87216566267136</v>
      </c>
      <c r="F1891" s="10">
        <v>133.44407872230897</v>
      </c>
      <c r="G1891" s="10">
        <v>1.1615513754774771</v>
      </c>
      <c r="H1891" s="9">
        <v>103.42527269181879</v>
      </c>
    </row>
    <row r="1892" spans="1:8" x14ac:dyDescent="0.25">
      <c r="A1892" s="21"/>
      <c r="B1892" s="5">
        <f>DATE(YEAR(siječanj!B1892),MONTH(siječanj!B1892)+4,DAY(siječanj!B1892))</f>
        <v>45797</v>
      </c>
      <c r="C1892" s="8">
        <v>19.6770833333333</v>
      </c>
      <c r="D1892">
        <v>0.90035103016628915</v>
      </c>
      <c r="E1892" s="6">
        <v>113.19192057737924</v>
      </c>
      <c r="F1892" s="10">
        <v>131.957935291448</v>
      </c>
      <c r="G1892" s="10">
        <v>1.2042395169072151</v>
      </c>
      <c r="H1892" s="9">
        <v>101.91246229834418</v>
      </c>
    </row>
    <row r="1893" spans="1:8" x14ac:dyDescent="0.25">
      <c r="A1893" s="21"/>
      <c r="B1893" s="5">
        <f>DATE(YEAR(siječanj!B1893),MONTH(siječanj!B1893)+4,DAY(siječanj!B1893))</f>
        <v>45797</v>
      </c>
      <c r="C1893" s="8">
        <v>19.6875</v>
      </c>
      <c r="D1893">
        <v>0.90035103016628915</v>
      </c>
      <c r="E1893" s="6">
        <v>113.93305734123909</v>
      </c>
      <c r="F1893" s="10">
        <v>131.18368719991489</v>
      </c>
      <c r="G1893" s="10">
        <v>1.2227683373547134</v>
      </c>
      <c r="H1893" s="9">
        <v>102.57974554717951</v>
      </c>
    </row>
    <row r="1894" spans="1:8" x14ac:dyDescent="0.25">
      <c r="A1894" s="21"/>
      <c r="B1894" s="5">
        <f>DATE(YEAR(siječanj!B1894),MONTH(siječanj!B1894)+4,DAY(siječanj!B1894))</f>
        <v>45797</v>
      </c>
      <c r="C1894" s="8">
        <v>19.6979166666667</v>
      </c>
      <c r="D1894">
        <v>0.90035103016628915</v>
      </c>
      <c r="E1894" s="6">
        <v>113.95998583171219</v>
      </c>
      <c r="F1894" s="10">
        <v>130.39046093893626</v>
      </c>
      <c r="G1894" s="10">
        <v>1.2266472935105277</v>
      </c>
      <c r="H1894" s="9">
        <v>102.60399064131778</v>
      </c>
    </row>
    <row r="1895" spans="1:8" x14ac:dyDescent="0.25">
      <c r="A1895" s="21"/>
      <c r="B1895" s="5">
        <f>DATE(YEAR(siječanj!B1895),MONTH(siječanj!B1895)+4,DAY(siječanj!B1895))</f>
        <v>45797</v>
      </c>
      <c r="C1895" s="8">
        <v>19.7083333333333</v>
      </c>
      <c r="D1895">
        <v>0.90035103016628915</v>
      </c>
      <c r="E1895" s="6">
        <v>114.96966256854772</v>
      </c>
      <c r="F1895" s="10">
        <v>129.67299173933154</v>
      </c>
      <c r="G1895" s="10">
        <v>1.2611855512797041</v>
      </c>
      <c r="H1895" s="9">
        <v>103.5130541314626</v>
      </c>
    </row>
    <row r="1896" spans="1:8" x14ac:dyDescent="0.25">
      <c r="A1896" s="21"/>
      <c r="B1896" s="5">
        <f>DATE(YEAR(siječanj!B1896),MONTH(siječanj!B1896)+4,DAY(siječanj!B1896))</f>
        <v>45797</v>
      </c>
      <c r="C1896" s="8">
        <v>19.71875</v>
      </c>
      <c r="D1896">
        <v>0.90035103016628915</v>
      </c>
      <c r="E1896" s="6">
        <v>115.0828040318859</v>
      </c>
      <c r="F1896" s="10">
        <v>129.29223234438956</v>
      </c>
      <c r="G1896" s="10">
        <v>1.2747193796072089</v>
      </c>
      <c r="H1896" s="9">
        <v>103.61492116453364</v>
      </c>
    </row>
    <row r="1897" spans="1:8" x14ac:dyDescent="0.25">
      <c r="A1897" s="21"/>
      <c r="B1897" s="5">
        <f>DATE(YEAR(siječanj!B1897),MONTH(siječanj!B1897)+4,DAY(siječanj!B1897))</f>
        <v>45797</v>
      </c>
      <c r="C1897" s="8">
        <v>19.7291666666667</v>
      </c>
      <c r="D1897">
        <v>0.90035103016628915</v>
      </c>
      <c r="E1897" s="6">
        <v>115.64964756762369</v>
      </c>
      <c r="F1897" s="10">
        <v>129.06191985908626</v>
      </c>
      <c r="G1897" s="10">
        <v>1.3024456891594804</v>
      </c>
      <c r="H1897" s="9">
        <v>104.12527932587827</v>
      </c>
    </row>
    <row r="1898" spans="1:8" x14ac:dyDescent="0.25">
      <c r="A1898" s="21"/>
      <c r="B1898" s="5">
        <f>DATE(YEAR(siječanj!B1898),MONTH(siječanj!B1898)+4,DAY(siječanj!B1898))</f>
        <v>45797</v>
      </c>
      <c r="C1898" s="8">
        <v>19.7395833333333</v>
      </c>
      <c r="D1898">
        <v>0.90035103016628915</v>
      </c>
      <c r="E1898" s="6">
        <v>116.95150496405721</v>
      </c>
      <c r="F1898" s="10">
        <v>129.21274822482727</v>
      </c>
      <c r="G1898" s="10">
        <v>1.3253063211276983</v>
      </c>
      <c r="H1898" s="9">
        <v>105.29740797388679</v>
      </c>
    </row>
    <row r="1899" spans="1:8" x14ac:dyDescent="0.25">
      <c r="A1899" s="21"/>
      <c r="B1899" s="5">
        <f>DATE(YEAR(siječanj!B1899),MONTH(siječanj!B1899)+4,DAY(siječanj!B1899))</f>
        <v>45797</v>
      </c>
      <c r="C1899" s="8">
        <v>19.75</v>
      </c>
      <c r="D1899">
        <v>0.90035103016628915</v>
      </c>
      <c r="E1899" s="6">
        <v>119.74041256497105</v>
      </c>
      <c r="F1899" s="10">
        <v>129.26887310589797</v>
      </c>
      <c r="G1899" s="10">
        <v>1.4233861976460069</v>
      </c>
      <c r="H1899" s="9">
        <v>107.80840380540816</v>
      </c>
    </row>
    <row r="1900" spans="1:8" x14ac:dyDescent="0.25">
      <c r="A1900" s="21"/>
      <c r="B1900" s="5">
        <f>DATE(YEAR(siječanj!B1900),MONTH(siječanj!B1900)+4,DAY(siječanj!B1900))</f>
        <v>45797</v>
      </c>
      <c r="C1900" s="8">
        <v>19.7604166666667</v>
      </c>
      <c r="D1900">
        <v>0.90035103016628915</v>
      </c>
      <c r="E1900" s="6">
        <v>121.89060161236988</v>
      </c>
      <c r="F1900" s="10">
        <v>129.35746676286817</v>
      </c>
      <c r="G1900" s="10">
        <v>1.4919308599896561</v>
      </c>
      <c r="H1900" s="9">
        <v>109.74432872928597</v>
      </c>
    </row>
    <row r="1901" spans="1:8" x14ac:dyDescent="0.25">
      <c r="A1901" s="21"/>
      <c r="B1901" s="5">
        <f>DATE(YEAR(siječanj!B1901),MONTH(siječanj!B1901)+4,DAY(siječanj!B1901))</f>
        <v>45797</v>
      </c>
      <c r="C1901" s="8">
        <v>19.7708333333333</v>
      </c>
      <c r="D1901">
        <v>0.90035103016628915</v>
      </c>
      <c r="E1901" s="6">
        <v>123.4469879249349</v>
      </c>
      <c r="F1901" s="10">
        <v>129.36948679928616</v>
      </c>
      <c r="G1901" s="10">
        <v>1.7045362987952082</v>
      </c>
      <c r="H1901" s="9">
        <v>111.1456227491406</v>
      </c>
    </row>
    <row r="1902" spans="1:8" x14ac:dyDescent="0.25">
      <c r="A1902" s="21"/>
      <c r="B1902" s="5">
        <f>DATE(YEAR(siječanj!B1902),MONTH(siječanj!B1902)+4,DAY(siječanj!B1902))</f>
        <v>45797</v>
      </c>
      <c r="C1902" s="8">
        <v>19.78125</v>
      </c>
      <c r="D1902">
        <v>0.90035103016628915</v>
      </c>
      <c r="E1902" s="6">
        <v>125.70054516878668</v>
      </c>
      <c r="F1902" s="10">
        <v>129.22080039445072</v>
      </c>
      <c r="G1902" s="10">
        <v>1.9548801729479579</v>
      </c>
      <c r="H1902" s="9">
        <v>113.17461533518124</v>
      </c>
    </row>
    <row r="1903" spans="1:8" x14ac:dyDescent="0.25">
      <c r="A1903" s="21"/>
      <c r="B1903" s="5">
        <f>DATE(YEAR(siječanj!B1903),MONTH(siječanj!B1903)+4,DAY(siječanj!B1903))</f>
        <v>45797</v>
      </c>
      <c r="C1903" s="8">
        <v>19.7916666666667</v>
      </c>
      <c r="D1903">
        <v>0.90035103016628915</v>
      </c>
      <c r="E1903" s="6">
        <v>128.95178396513248</v>
      </c>
      <c r="F1903" s="10">
        <v>128.50256145119141</v>
      </c>
      <c r="G1903" s="10">
        <v>2.2761889680579226</v>
      </c>
      <c r="H1903" s="9">
        <v>116.10187153478779</v>
      </c>
    </row>
    <row r="1904" spans="1:8" x14ac:dyDescent="0.25">
      <c r="A1904" s="21"/>
      <c r="B1904" s="5">
        <f>DATE(YEAR(siječanj!B1904),MONTH(siječanj!B1904)+4,DAY(siječanj!B1904))</f>
        <v>45797</v>
      </c>
      <c r="C1904" s="8">
        <v>19.8020833333333</v>
      </c>
      <c r="D1904">
        <v>0.90035103016628915</v>
      </c>
      <c r="E1904" s="6">
        <v>133.01826339477685</v>
      </c>
      <c r="F1904" s="10">
        <v>128.06973304712096</v>
      </c>
      <c r="G1904" s="10">
        <v>3.0310452032266562</v>
      </c>
      <c r="H1904" s="9">
        <v>119.76313047841813</v>
      </c>
    </row>
    <row r="1905" spans="1:8" x14ac:dyDescent="0.25">
      <c r="A1905" s="21"/>
      <c r="B1905" s="5">
        <f>DATE(YEAR(siječanj!B1905),MONTH(siječanj!B1905)+4,DAY(siječanj!B1905))</f>
        <v>45797</v>
      </c>
      <c r="C1905" s="8">
        <v>19.8125</v>
      </c>
      <c r="D1905">
        <v>0.90035103016628915</v>
      </c>
      <c r="E1905" s="6">
        <v>137.88132153040874</v>
      </c>
      <c r="F1905" s="10">
        <v>127.60275804298311</v>
      </c>
      <c r="G1905" s="10">
        <v>5.1503354519515128</v>
      </c>
      <c r="H1905" s="9">
        <v>124.14158988059285</v>
      </c>
    </row>
    <row r="1906" spans="1:8" x14ac:dyDescent="0.25">
      <c r="A1906" s="21"/>
      <c r="B1906" s="5">
        <f>DATE(YEAR(siječanj!B1906),MONTH(siječanj!B1906)+4,DAY(siječanj!B1906))</f>
        <v>45797</v>
      </c>
      <c r="C1906" s="8">
        <v>19.8229166666667</v>
      </c>
      <c r="D1906">
        <v>0.90035103016628915</v>
      </c>
      <c r="E1906" s="6">
        <v>141.49037918188068</v>
      </c>
      <c r="F1906" s="10">
        <v>126.86853762611111</v>
      </c>
      <c r="G1906" s="10">
        <v>12.247625110548158</v>
      </c>
      <c r="H1906" s="9">
        <v>127.39100865502515</v>
      </c>
    </row>
    <row r="1907" spans="1:8" x14ac:dyDescent="0.25">
      <c r="A1907" s="21"/>
      <c r="B1907" s="5">
        <f>DATE(YEAR(siječanj!B1907),MONTH(siječanj!B1907)+4,DAY(siječanj!B1907))</f>
        <v>45797</v>
      </c>
      <c r="C1907" s="8">
        <v>19.8333333333333</v>
      </c>
      <c r="D1907">
        <v>0.90035103016628915</v>
      </c>
      <c r="E1907" s="6">
        <v>147.46397404973141</v>
      </c>
      <c r="F1907" s="10">
        <v>123.11719031830899</v>
      </c>
      <c r="G1907" s="10">
        <v>47.395605896252128</v>
      </c>
      <c r="H1907" s="9">
        <v>132.76934094809059</v>
      </c>
    </row>
    <row r="1908" spans="1:8" x14ac:dyDescent="0.25">
      <c r="A1908" s="21"/>
      <c r="B1908" s="5">
        <f>DATE(YEAR(siječanj!B1908),MONTH(siječanj!B1908)+4,DAY(siječanj!B1908))</f>
        <v>45797</v>
      </c>
      <c r="C1908" s="8">
        <v>19.84375</v>
      </c>
      <c r="D1908">
        <v>0.90035103016628915</v>
      </c>
      <c r="E1908" s="6">
        <v>151.81213872415023</v>
      </c>
      <c r="F1908" s="10">
        <v>121.8126214991093</v>
      </c>
      <c r="G1908" s="10">
        <v>132.74219101819162</v>
      </c>
      <c r="H1908" s="9">
        <v>136.68421549203626</v>
      </c>
    </row>
    <row r="1909" spans="1:8" x14ac:dyDescent="0.25">
      <c r="A1909" s="21"/>
      <c r="B1909" s="5">
        <f>DATE(YEAR(siječanj!B1909),MONTH(siječanj!B1909)+4,DAY(siječanj!B1909))</f>
        <v>45797</v>
      </c>
      <c r="C1909" s="8">
        <v>19.8541666666667</v>
      </c>
      <c r="D1909">
        <v>0.90035103016628915</v>
      </c>
      <c r="E1909" s="6">
        <v>155.4097846551156</v>
      </c>
      <c r="F1909" s="10">
        <v>120.86327832560521</v>
      </c>
      <c r="G1909" s="10">
        <v>242.09748821974429</v>
      </c>
      <c r="H1909" s="9">
        <v>139.92335971215448</v>
      </c>
    </row>
    <row r="1910" spans="1:8" x14ac:dyDescent="0.25">
      <c r="A1910" s="21"/>
      <c r="B1910" s="5">
        <f>DATE(YEAR(siječanj!B1910),MONTH(siječanj!B1910)+4,DAY(siječanj!B1910))</f>
        <v>45797</v>
      </c>
      <c r="C1910" s="8">
        <v>19.8645833333333</v>
      </c>
      <c r="D1910">
        <v>0.90035103016628915</v>
      </c>
      <c r="E1910" s="6">
        <v>156.15313640222658</v>
      </c>
      <c r="F1910" s="10">
        <v>119.55074584424217</v>
      </c>
      <c r="G1910" s="10">
        <v>298.648967277049</v>
      </c>
      <c r="H1910" s="9">
        <v>140.59263722344176</v>
      </c>
    </row>
    <row r="1911" spans="1:8" x14ac:dyDescent="0.25">
      <c r="A1911" s="21"/>
      <c r="B1911" s="5">
        <f>DATE(YEAR(siječanj!B1911),MONTH(siječanj!B1911)+4,DAY(siječanj!B1911))</f>
        <v>45797</v>
      </c>
      <c r="C1911" s="8">
        <v>19.875</v>
      </c>
      <c r="D1911">
        <v>0.90035103016628915</v>
      </c>
      <c r="E1911" s="6">
        <v>155.95454670979342</v>
      </c>
      <c r="F1911" s="10">
        <v>116.46506927242163</v>
      </c>
      <c r="G1911" s="10">
        <v>313.62376978340222</v>
      </c>
      <c r="H1911" s="9">
        <v>140.41383678927917</v>
      </c>
    </row>
    <row r="1912" spans="1:8" x14ac:dyDescent="0.25">
      <c r="A1912" s="21"/>
      <c r="B1912" s="5">
        <f>DATE(YEAR(siječanj!B1912),MONTH(siječanj!B1912)+4,DAY(siječanj!B1912))</f>
        <v>45797</v>
      </c>
      <c r="C1912" s="8">
        <v>19.8854166666667</v>
      </c>
      <c r="D1912">
        <v>0.90035103016628915</v>
      </c>
      <c r="E1912" s="6">
        <v>160.18203541165767</v>
      </c>
      <c r="F1912" s="10">
        <v>114.0258754009801</v>
      </c>
      <c r="G1912" s="10">
        <v>315.10310779558102</v>
      </c>
      <c r="H1912" s="9">
        <v>144.220060597019</v>
      </c>
    </row>
    <row r="1913" spans="1:8" x14ac:dyDescent="0.25">
      <c r="A1913" s="21"/>
      <c r="B1913" s="5">
        <f>DATE(YEAR(siječanj!B1913),MONTH(siječanj!B1913)+4,DAY(siječanj!B1913))</f>
        <v>45797</v>
      </c>
      <c r="C1913" s="8">
        <v>19.8958333333333</v>
      </c>
      <c r="D1913">
        <v>0.90035103016628915</v>
      </c>
      <c r="E1913" s="6">
        <v>163.02475937888744</v>
      </c>
      <c r="F1913" s="10">
        <v>111.88189730892931</v>
      </c>
      <c r="G1913" s="10">
        <v>315.56545380101306</v>
      </c>
      <c r="H1913" s="9">
        <v>146.77951004939271</v>
      </c>
    </row>
    <row r="1914" spans="1:8" x14ac:dyDescent="0.25">
      <c r="A1914" s="21"/>
      <c r="B1914" s="5">
        <f>DATE(YEAR(siječanj!B1914),MONTH(siječanj!B1914)+4,DAY(siječanj!B1914))</f>
        <v>45797</v>
      </c>
      <c r="C1914" s="8">
        <v>19.90625</v>
      </c>
      <c r="D1914">
        <v>0.90035103016628915</v>
      </c>
      <c r="E1914" s="6">
        <v>161.14099933429071</v>
      </c>
      <c r="F1914" s="10">
        <v>109.48946340548244</v>
      </c>
      <c r="G1914" s="10">
        <v>315.70316697871402</v>
      </c>
      <c r="H1914" s="9">
        <v>145.08346475265395</v>
      </c>
    </row>
    <row r="1915" spans="1:8" x14ac:dyDescent="0.25">
      <c r="A1915" s="21"/>
      <c r="B1915" s="5">
        <f>DATE(YEAR(siječanj!B1915),MONTH(siječanj!B1915)+4,DAY(siječanj!B1915))</f>
        <v>45797</v>
      </c>
      <c r="C1915" s="8">
        <v>19.9166666666667</v>
      </c>
      <c r="D1915">
        <v>0.90035103016628915</v>
      </c>
      <c r="E1915" s="6">
        <v>157.19668871251375</v>
      </c>
      <c r="F1915" s="10">
        <v>106.23760709509139</v>
      </c>
      <c r="G1915" s="10">
        <v>312.01889479556172</v>
      </c>
      <c r="H1915" s="9">
        <v>141.53220062104123</v>
      </c>
    </row>
    <row r="1916" spans="1:8" x14ac:dyDescent="0.25">
      <c r="A1916" s="21"/>
      <c r="B1916" s="5">
        <f>DATE(YEAR(siječanj!B1916),MONTH(siječanj!B1916)+4,DAY(siječanj!B1916))</f>
        <v>45797</v>
      </c>
      <c r="C1916" s="8">
        <v>19.9270833333333</v>
      </c>
      <c r="D1916">
        <v>0.90035103016628915</v>
      </c>
      <c r="E1916" s="6">
        <v>150.62610731905599</v>
      </c>
      <c r="F1916" s="10">
        <v>103.54579113202708</v>
      </c>
      <c r="G1916" s="10">
        <v>308.82869669759185</v>
      </c>
      <c r="H1916" s="9">
        <v>135.61637089465009</v>
      </c>
    </row>
    <row r="1917" spans="1:8" x14ac:dyDescent="0.25">
      <c r="A1917" s="21"/>
      <c r="B1917" s="5">
        <f>DATE(YEAR(siječanj!B1917),MONTH(siječanj!B1917)+4,DAY(siječanj!B1917))</f>
        <v>45797</v>
      </c>
      <c r="C1917" s="8">
        <v>19.9375</v>
      </c>
      <c r="D1917">
        <v>0.90035103016628915</v>
      </c>
      <c r="E1917" s="6">
        <v>141.45510388958573</v>
      </c>
      <c r="F1917" s="10">
        <v>100.85527093425331</v>
      </c>
      <c r="G1917" s="10">
        <v>307.24687060855877</v>
      </c>
      <c r="H1917" s="9">
        <v>127.35924850926797</v>
      </c>
    </row>
    <row r="1918" spans="1:8" x14ac:dyDescent="0.25">
      <c r="A1918" s="21"/>
      <c r="B1918" s="5">
        <f>DATE(YEAR(siječanj!B1918),MONTH(siječanj!B1918)+4,DAY(siječanj!B1918))</f>
        <v>45797</v>
      </c>
      <c r="C1918" s="8">
        <v>19.9479166666667</v>
      </c>
      <c r="D1918">
        <v>0.90035103016628915</v>
      </c>
      <c r="E1918" s="6">
        <v>130.28179225335032</v>
      </c>
      <c r="F1918" s="10">
        <v>98.239488183875508</v>
      </c>
      <c r="G1918" s="10">
        <v>306.46413152397611</v>
      </c>
      <c r="H1918" s="9">
        <v>117.29934586721443</v>
      </c>
    </row>
    <row r="1919" spans="1:8" x14ac:dyDescent="0.25">
      <c r="A1919" s="21"/>
      <c r="B1919" s="5">
        <f>DATE(YEAR(siječanj!B1919),MONTH(siječanj!B1919)+4,DAY(siječanj!B1919))</f>
        <v>45797</v>
      </c>
      <c r="C1919" s="8">
        <v>19.9583333333333</v>
      </c>
      <c r="D1919">
        <v>0.90035103016628915</v>
      </c>
      <c r="E1919" s="6">
        <v>118.95844819167739</v>
      </c>
      <c r="F1919" s="10">
        <v>94.845574797969093</v>
      </c>
      <c r="G1919" s="10">
        <v>298.59669471184583</v>
      </c>
      <c r="H1919" s="9">
        <v>107.10436137635988</v>
      </c>
    </row>
    <row r="1920" spans="1:8" x14ac:dyDescent="0.25">
      <c r="A1920" s="21"/>
      <c r="B1920" s="5">
        <f>DATE(YEAR(siječanj!B1920),MONTH(siječanj!B1920)+4,DAY(siječanj!B1920))</f>
        <v>45797</v>
      </c>
      <c r="C1920" s="8">
        <v>19.96875</v>
      </c>
      <c r="D1920">
        <v>0.90035103016628915</v>
      </c>
      <c r="E1920" s="6">
        <v>108.87759878658767</v>
      </c>
      <c r="F1920" s="10">
        <v>92.012556454131655</v>
      </c>
      <c r="G1920" s="10">
        <v>297.58958660144367</v>
      </c>
      <c r="H1920" s="9">
        <v>98.028058229536114</v>
      </c>
    </row>
    <row r="1921" spans="1:8" x14ac:dyDescent="0.25">
      <c r="A1921" s="21"/>
      <c r="B1921" s="5">
        <f>DATE(YEAR(siječanj!B1921),MONTH(siječanj!B1921)+4,DAY(siječanj!B1921))</f>
        <v>45797</v>
      </c>
      <c r="C1921" s="8">
        <v>19.9791666666667</v>
      </c>
      <c r="D1921">
        <v>0.90035103016628915</v>
      </c>
      <c r="E1921" s="6">
        <v>99.130542206314544</v>
      </c>
      <c r="F1921" s="10">
        <v>89.715912818558678</v>
      </c>
      <c r="G1921" s="10">
        <v>293.64427561503055</v>
      </c>
      <c r="H1921" s="9">
        <v>89.252285796398112</v>
      </c>
    </row>
    <row r="1922" spans="1:8" ht="15.75" thickBot="1" x14ac:dyDescent="0.3">
      <c r="A1922" s="21"/>
      <c r="B1922" s="5">
        <f>DATE(YEAR(siječanj!B1922),MONTH(siječanj!B1922)+4,DAY(siječanj!B1922))</f>
        <v>45797</v>
      </c>
      <c r="C1922" s="8">
        <v>19.9895833333333</v>
      </c>
      <c r="D1922">
        <v>0.90035103016628915</v>
      </c>
      <c r="E1922" s="6">
        <v>90.896771891078728</v>
      </c>
      <c r="F1922" s="10">
        <v>87.684868899458607</v>
      </c>
      <c r="G1922" s="10">
        <v>293.09587451609963</v>
      </c>
      <c r="H1922" s="9">
        <v>81.839002210922928</v>
      </c>
    </row>
    <row r="1923" spans="1:8" x14ac:dyDescent="0.25">
      <c r="A1923" s="20">
        <f t="shared" ref="A1923" si="18">A1827+1</f>
        <v>141</v>
      </c>
      <c r="B1923" s="5">
        <f>DATE(YEAR(siječanj!B1923),MONTH(siječanj!B1923)+4,DAY(siječanj!B1923))</f>
        <v>45798</v>
      </c>
      <c r="C1923" s="8">
        <v>20</v>
      </c>
      <c r="D1923">
        <v>0.90074543937143647</v>
      </c>
      <c r="E1923" s="6">
        <v>82.15396949919905</v>
      </c>
      <c r="F1923" s="10">
        <v>85.4224085428108</v>
      </c>
      <c r="G1923" s="10">
        <v>284.33304189891811</v>
      </c>
      <c r="H1923" s="9">
        <v>73.999813352663637</v>
      </c>
    </row>
    <row r="1924" spans="1:8" x14ac:dyDescent="0.25">
      <c r="A1924" s="21"/>
      <c r="B1924" s="5">
        <f>DATE(YEAR(siječanj!B1924),MONTH(siječanj!B1924)+4,DAY(siječanj!B1924))</f>
        <v>45798</v>
      </c>
      <c r="C1924" s="8">
        <v>20.0104166666667</v>
      </c>
      <c r="D1924">
        <v>0.90074543937143647</v>
      </c>
      <c r="E1924" s="6">
        <v>77.263600501209055</v>
      </c>
      <c r="F1924" s="10">
        <v>83.837795720243363</v>
      </c>
      <c r="G1924" s="10">
        <v>281.54073993701979</v>
      </c>
      <c r="H1924" s="9">
        <v>69.594835780880686</v>
      </c>
    </row>
    <row r="1925" spans="1:8" x14ac:dyDescent="0.25">
      <c r="A1925" s="21"/>
      <c r="B1925" s="5">
        <f>DATE(YEAR(siječanj!B1925),MONTH(siječanj!B1925)+4,DAY(siječanj!B1925))</f>
        <v>45798</v>
      </c>
      <c r="C1925" s="8">
        <v>20.0208333333333</v>
      </c>
      <c r="D1925">
        <v>0.90074543937143647</v>
      </c>
      <c r="E1925" s="6">
        <v>72.445678097622363</v>
      </c>
      <c r="F1925" s="10">
        <v>82.554359770039454</v>
      </c>
      <c r="G1925" s="10">
        <v>281.09966250870787</v>
      </c>
      <c r="H1925" s="9">
        <v>65.255114148604505</v>
      </c>
    </row>
    <row r="1926" spans="1:8" x14ac:dyDescent="0.25">
      <c r="A1926" s="21"/>
      <c r="B1926" s="5">
        <f>DATE(YEAR(siječanj!B1926),MONTH(siječanj!B1926)+4,DAY(siječanj!B1926))</f>
        <v>45798</v>
      </c>
      <c r="C1926" s="8">
        <v>20.03125</v>
      </c>
      <c r="D1926">
        <v>0.90074543937143647</v>
      </c>
      <c r="E1926" s="6">
        <v>68.650501426413129</v>
      </c>
      <c r="F1926" s="10">
        <v>81.480437423715429</v>
      </c>
      <c r="G1926" s="10">
        <v>280.24437559089131</v>
      </c>
      <c r="H1926" s="9">
        <v>61.836626070403923</v>
      </c>
    </row>
    <row r="1927" spans="1:8" x14ac:dyDescent="0.25">
      <c r="A1927" s="21"/>
      <c r="B1927" s="5">
        <f>DATE(YEAR(siječanj!B1927),MONTH(siječanj!B1927)+4,DAY(siječanj!B1927))</f>
        <v>45798</v>
      </c>
      <c r="C1927" s="8">
        <v>20.0416666666667</v>
      </c>
      <c r="D1927">
        <v>0.90074543937143647</v>
      </c>
      <c r="E1927" s="6">
        <v>66.041861366674723</v>
      </c>
      <c r="F1927" s="10">
        <v>78.9161256191733</v>
      </c>
      <c r="G1927" s="10">
        <v>274.79432196590392</v>
      </c>
      <c r="H1927" s="9">
        <v>59.48690543363292</v>
      </c>
    </row>
    <row r="1928" spans="1:8" x14ac:dyDescent="0.25">
      <c r="A1928" s="21"/>
      <c r="B1928" s="5">
        <f>DATE(YEAR(siječanj!B1928),MONTH(siječanj!B1928)+4,DAY(siječanj!B1928))</f>
        <v>45798</v>
      </c>
      <c r="C1928" s="8">
        <v>20.0520833333333</v>
      </c>
      <c r="D1928">
        <v>0.90074543937143647</v>
      </c>
      <c r="E1928" s="6">
        <v>63.792716258511845</v>
      </c>
      <c r="F1928" s="10">
        <v>78.960791707613566</v>
      </c>
      <c r="G1928" s="10">
        <v>278.01082351776995</v>
      </c>
      <c r="H1928" s="9">
        <v>57.460998234970631</v>
      </c>
    </row>
    <row r="1929" spans="1:8" x14ac:dyDescent="0.25">
      <c r="A1929" s="21"/>
      <c r="B1929" s="5">
        <f>DATE(YEAR(siječanj!B1929),MONTH(siječanj!B1929)+4,DAY(siječanj!B1929))</f>
        <v>45798</v>
      </c>
      <c r="C1929" s="8">
        <v>20.0625</v>
      </c>
      <c r="D1929">
        <v>0.90074543937143647</v>
      </c>
      <c r="E1929" s="6">
        <v>62.141238218663325</v>
      </c>
      <c r="F1929" s="10">
        <v>78.470020292380724</v>
      </c>
      <c r="G1929" s="10">
        <v>278.02273711509622</v>
      </c>
      <c r="H1929" s="9">
        <v>55.973436922354999</v>
      </c>
    </row>
    <row r="1930" spans="1:8" x14ac:dyDescent="0.25">
      <c r="A1930" s="21"/>
      <c r="B1930" s="5">
        <f>DATE(YEAR(siječanj!B1930),MONTH(siječanj!B1930)+4,DAY(siječanj!B1930))</f>
        <v>45798</v>
      </c>
      <c r="C1930" s="8">
        <v>20.0729166666667</v>
      </c>
      <c r="D1930">
        <v>0.90074543937143647</v>
      </c>
      <c r="E1930" s="6">
        <v>60.728227494573652</v>
      </c>
      <c r="F1930" s="10">
        <v>77.977301934042131</v>
      </c>
      <c r="G1930" s="10">
        <v>278.18272931193525</v>
      </c>
      <c r="H1930" s="9">
        <v>54.700673956848291</v>
      </c>
    </row>
    <row r="1931" spans="1:8" x14ac:dyDescent="0.25">
      <c r="A1931" s="21"/>
      <c r="B1931" s="5">
        <f>DATE(YEAR(siječanj!B1931),MONTH(siječanj!B1931)+4,DAY(siječanj!B1931))</f>
        <v>45798</v>
      </c>
      <c r="C1931" s="8">
        <v>20.0833333333333</v>
      </c>
      <c r="D1931">
        <v>0.90074543937143647</v>
      </c>
      <c r="E1931" s="6">
        <v>60.434238988628067</v>
      </c>
      <c r="F1931" s="10">
        <v>77.620453819014614</v>
      </c>
      <c r="G1931" s="10">
        <v>277.16338498414751</v>
      </c>
      <c r="H1931" s="9">
        <v>54.435865150890187</v>
      </c>
    </row>
    <row r="1932" spans="1:8" x14ac:dyDescent="0.25">
      <c r="A1932" s="21"/>
      <c r="B1932" s="5">
        <f>DATE(YEAR(siječanj!B1932),MONTH(siječanj!B1932)+4,DAY(siječanj!B1932))</f>
        <v>45798</v>
      </c>
      <c r="C1932" s="8">
        <v>20.09375</v>
      </c>
      <c r="D1932">
        <v>0.90074543937143647</v>
      </c>
      <c r="E1932" s="6">
        <v>59.915548554784664</v>
      </c>
      <c r="F1932" s="10">
        <v>77.252241868509145</v>
      </c>
      <c r="G1932" s="10">
        <v>277.34686231822207</v>
      </c>
      <c r="H1932" s="9">
        <v>53.968657108160144</v>
      </c>
    </row>
    <row r="1933" spans="1:8" x14ac:dyDescent="0.25">
      <c r="A1933" s="21"/>
      <c r="B1933" s="5">
        <f>DATE(YEAR(siječanj!B1933),MONTH(siječanj!B1933)+4,DAY(siječanj!B1933))</f>
        <v>45798</v>
      </c>
      <c r="C1933" s="8">
        <v>20.1041666666667</v>
      </c>
      <c r="D1933">
        <v>0.90074543937143647</v>
      </c>
      <c r="E1933" s="6">
        <v>59.135934877043262</v>
      </c>
      <c r="F1933" s="10">
        <v>76.96936947413036</v>
      </c>
      <c r="G1933" s="10">
        <v>277.21490029394437</v>
      </c>
      <c r="H1933" s="9">
        <v>53.266423643462986</v>
      </c>
    </row>
    <row r="1934" spans="1:8" x14ac:dyDescent="0.25">
      <c r="A1934" s="21"/>
      <c r="B1934" s="5">
        <f>DATE(YEAR(siječanj!B1934),MONTH(siječanj!B1934)+4,DAY(siječanj!B1934))</f>
        <v>45798</v>
      </c>
      <c r="C1934" s="8">
        <v>20.1145833333333</v>
      </c>
      <c r="D1934">
        <v>0.90074543937143647</v>
      </c>
      <c r="E1934" s="6">
        <v>58.822807964831483</v>
      </c>
      <c r="F1934" s="10">
        <v>76.910419316385997</v>
      </c>
      <c r="G1934" s="10">
        <v>277.44575578642196</v>
      </c>
      <c r="H1934" s="9">
        <v>52.984376005343769</v>
      </c>
    </row>
    <row r="1935" spans="1:8" x14ac:dyDescent="0.25">
      <c r="A1935" s="21"/>
      <c r="B1935" s="5">
        <f>DATE(YEAR(siječanj!B1935),MONTH(siječanj!B1935)+4,DAY(siječanj!B1935))</f>
        <v>45798</v>
      </c>
      <c r="C1935" s="8">
        <v>20.125</v>
      </c>
      <c r="D1935">
        <v>0.90074543937143647</v>
      </c>
      <c r="E1935" s="6">
        <v>58.615192909070593</v>
      </c>
      <c r="F1935" s="10">
        <v>76.786194072944141</v>
      </c>
      <c r="G1935" s="10">
        <v>277.08354563699589</v>
      </c>
      <c r="H1935" s="9">
        <v>52.797367690722297</v>
      </c>
    </row>
    <row r="1936" spans="1:8" x14ac:dyDescent="0.25">
      <c r="A1936" s="21"/>
      <c r="B1936" s="5">
        <f>DATE(YEAR(siječanj!B1936),MONTH(siječanj!B1936)+4,DAY(siječanj!B1936))</f>
        <v>45798</v>
      </c>
      <c r="C1936" s="8">
        <v>20.1354166666667</v>
      </c>
      <c r="D1936">
        <v>0.90074543937143647</v>
      </c>
      <c r="E1936" s="6">
        <v>58.54952400491954</v>
      </c>
      <c r="F1936" s="10">
        <v>76.708182110725204</v>
      </c>
      <c r="G1936" s="10">
        <v>276.82852379803347</v>
      </c>
      <c r="H1936" s="9">
        <v>52.73821672479972</v>
      </c>
    </row>
    <row r="1937" spans="1:8" x14ac:dyDescent="0.25">
      <c r="A1937" s="21"/>
      <c r="B1937" s="5">
        <f>DATE(YEAR(siječanj!B1937),MONTH(siječanj!B1937)+4,DAY(siječanj!B1937))</f>
        <v>45798</v>
      </c>
      <c r="C1937" s="8">
        <v>20.1458333333333</v>
      </c>
      <c r="D1937">
        <v>0.90074543937143647</v>
      </c>
      <c r="E1937" s="6">
        <v>59.028338796638742</v>
      </c>
      <c r="F1937" s="10">
        <v>76.544763684356326</v>
      </c>
      <c r="G1937" s="10">
        <v>277.10190191682921</v>
      </c>
      <c r="H1937" s="9">
        <v>53.169506964744372</v>
      </c>
    </row>
    <row r="1938" spans="1:8" x14ac:dyDescent="0.25">
      <c r="A1938" s="21"/>
      <c r="B1938" s="5">
        <f>DATE(YEAR(siječanj!B1938),MONTH(siječanj!B1938)+4,DAY(siječanj!B1938))</f>
        <v>45798</v>
      </c>
      <c r="C1938" s="8">
        <v>20.15625</v>
      </c>
      <c r="D1938">
        <v>0.90074543937143647</v>
      </c>
      <c r="E1938" s="6">
        <v>60.233953387730722</v>
      </c>
      <c r="F1938" s="10">
        <v>76.829312717445546</v>
      </c>
      <c r="G1938" s="10">
        <v>277.28021562668135</v>
      </c>
      <c r="H1938" s="9">
        <v>54.255458809310134</v>
      </c>
    </row>
    <row r="1939" spans="1:8" x14ac:dyDescent="0.25">
      <c r="A1939" s="21"/>
      <c r="B1939" s="5">
        <f>DATE(YEAR(siječanj!B1939),MONTH(siječanj!B1939)+4,DAY(siječanj!B1939))</f>
        <v>45798</v>
      </c>
      <c r="C1939" s="8">
        <v>20.1666666666667</v>
      </c>
      <c r="D1939">
        <v>0.90074543937143647</v>
      </c>
      <c r="E1939" s="6">
        <v>62.380548535650561</v>
      </c>
      <c r="F1939" s="10">
        <v>77.218205204552575</v>
      </c>
      <c r="G1939" s="10">
        <v>280.64032298157366</v>
      </c>
      <c r="H1939" s="9">
        <v>56.188994598975782</v>
      </c>
    </row>
    <row r="1940" spans="1:8" x14ac:dyDescent="0.25">
      <c r="A1940" s="21"/>
      <c r="B1940" s="5">
        <f>DATE(YEAR(siječanj!B1940),MONTH(siječanj!B1940)+4,DAY(siječanj!B1940))</f>
        <v>45798</v>
      </c>
      <c r="C1940" s="8">
        <v>20.1770833333333</v>
      </c>
      <c r="D1940">
        <v>0.90074543937143647</v>
      </c>
      <c r="E1940" s="6">
        <v>64.56880636942671</v>
      </c>
      <c r="F1940" s="10">
        <v>77.417942149811097</v>
      </c>
      <c r="G1940" s="10">
        <v>282.57638349108873</v>
      </c>
      <c r="H1940" s="9">
        <v>58.160057862918471</v>
      </c>
    </row>
    <row r="1941" spans="1:8" x14ac:dyDescent="0.25">
      <c r="A1941" s="21"/>
      <c r="B1941" s="5">
        <f>DATE(YEAR(siječanj!B1941),MONTH(siječanj!B1941)+4,DAY(siječanj!B1941))</f>
        <v>45798</v>
      </c>
      <c r="C1941" s="8">
        <v>20.1875</v>
      </c>
      <c r="D1941">
        <v>0.90074543937143647</v>
      </c>
      <c r="E1941" s="6">
        <v>67.104446088949047</v>
      </c>
      <c r="F1941" s="10">
        <v>77.68243061041602</v>
      </c>
      <c r="G1941" s="10">
        <v>291.36742752918184</v>
      </c>
      <c r="H1941" s="9">
        <v>60.444023776167278</v>
      </c>
    </row>
    <row r="1942" spans="1:8" x14ac:dyDescent="0.25">
      <c r="A1942" s="21"/>
      <c r="B1942" s="5">
        <f>DATE(YEAR(siječanj!B1942),MONTH(siječanj!B1942)+4,DAY(siječanj!B1942))</f>
        <v>45798</v>
      </c>
      <c r="C1942" s="8">
        <v>20.1979166666667</v>
      </c>
      <c r="D1942">
        <v>0.90074543937143647</v>
      </c>
      <c r="E1942" s="6">
        <v>70.871341109076511</v>
      </c>
      <c r="F1942" s="10">
        <v>78.275055958705352</v>
      </c>
      <c r="G1942" s="10">
        <v>290.80362132241976</v>
      </c>
      <c r="H1942" s="9">
        <v>63.83703728613807</v>
      </c>
    </row>
    <row r="1943" spans="1:8" x14ac:dyDescent="0.25">
      <c r="A1943" s="21"/>
      <c r="B1943" s="5">
        <f>DATE(YEAR(siječanj!B1943),MONTH(siječanj!B1943)+4,DAY(siječanj!B1943))</f>
        <v>45798</v>
      </c>
      <c r="C1943" s="8">
        <v>20.2083333333333</v>
      </c>
      <c r="D1943">
        <v>0.90074543937143647</v>
      </c>
      <c r="E1943" s="6">
        <v>73.984964660240863</v>
      </c>
      <c r="F1943" s="10">
        <v>79.484227961355714</v>
      </c>
      <c r="G1943" s="10">
        <v>268.29076115385629</v>
      </c>
      <c r="H1943" s="9">
        <v>66.641619499768851</v>
      </c>
    </row>
    <row r="1944" spans="1:8" x14ac:dyDescent="0.25">
      <c r="A1944" s="21"/>
      <c r="B1944" s="5">
        <f>DATE(YEAR(siječanj!B1944),MONTH(siječanj!B1944)+4,DAY(siječanj!B1944))</f>
        <v>45798</v>
      </c>
      <c r="C1944" s="8">
        <v>20.21875</v>
      </c>
      <c r="D1944">
        <v>0.90074543937143647</v>
      </c>
      <c r="E1944" s="6">
        <v>77.455857283121546</v>
      </c>
      <c r="F1944" s="10">
        <v>80.552080946273549</v>
      </c>
      <c r="G1944" s="10">
        <v>188.40725833736334</v>
      </c>
      <c r="H1944" s="9">
        <v>69.768010200376594</v>
      </c>
    </row>
    <row r="1945" spans="1:8" x14ac:dyDescent="0.25">
      <c r="A1945" s="21"/>
      <c r="B1945" s="5">
        <f>DATE(YEAR(siječanj!B1945),MONTH(siječanj!B1945)+4,DAY(siječanj!B1945))</f>
        <v>45798</v>
      </c>
      <c r="C1945" s="8">
        <v>20.2291666666667</v>
      </c>
      <c r="D1945">
        <v>0.90074543937143647</v>
      </c>
      <c r="E1945" s="6">
        <v>81.699284750866923</v>
      </c>
      <c r="F1945" s="10">
        <v>82.084598448584401</v>
      </c>
      <c r="G1945" s="10">
        <v>86.414227385896183</v>
      </c>
      <c r="H1945" s="9">
        <v>73.590258139251731</v>
      </c>
    </row>
    <row r="1946" spans="1:8" x14ac:dyDescent="0.25">
      <c r="A1946" s="21"/>
      <c r="B1946" s="5">
        <f>DATE(YEAR(siječanj!B1946),MONTH(siječanj!B1946)+4,DAY(siječanj!B1946))</f>
        <v>45798</v>
      </c>
      <c r="C1946" s="8">
        <v>20.2395833333333</v>
      </c>
      <c r="D1946">
        <v>0.90074543937143647</v>
      </c>
      <c r="E1946" s="6">
        <v>86.313541623836784</v>
      </c>
      <c r="F1946" s="10">
        <v>85.075168661027874</v>
      </c>
      <c r="G1946" s="10">
        <v>36.422999556726197</v>
      </c>
      <c r="H1946" s="9">
        <v>77.746528973667637</v>
      </c>
    </row>
    <row r="1947" spans="1:8" x14ac:dyDescent="0.25">
      <c r="A1947" s="21"/>
      <c r="B1947" s="5">
        <f>DATE(YEAR(siječanj!B1947),MONTH(siječanj!B1947)+4,DAY(siječanj!B1947))</f>
        <v>45798</v>
      </c>
      <c r="C1947" s="8">
        <v>20.25</v>
      </c>
      <c r="D1947">
        <v>0.90074543937143647</v>
      </c>
      <c r="E1947" s="6">
        <v>88.72510959147327</v>
      </c>
      <c r="F1947" s="10">
        <v>89.337986727243916</v>
      </c>
      <c r="G1947" s="10">
        <v>14.923589086773937</v>
      </c>
      <c r="H1947" s="9">
        <v>79.918737822250449</v>
      </c>
    </row>
    <row r="1948" spans="1:8" x14ac:dyDescent="0.25">
      <c r="A1948" s="21"/>
      <c r="B1948" s="5">
        <f>DATE(YEAR(siječanj!B1948),MONTH(siječanj!B1948)+4,DAY(siječanj!B1948))</f>
        <v>45798</v>
      </c>
      <c r="C1948" s="8">
        <v>20.2604166666667</v>
      </c>
      <c r="D1948">
        <v>0.90074543937143647</v>
      </c>
      <c r="E1948" s="6">
        <v>89.66868651283653</v>
      </c>
      <c r="F1948" s="10">
        <v>92.843384823235823</v>
      </c>
      <c r="G1948" s="10">
        <v>7.207131688373372</v>
      </c>
      <c r="H1948" s="9">
        <v>80.768660430864543</v>
      </c>
    </row>
    <row r="1949" spans="1:8" x14ac:dyDescent="0.25">
      <c r="A1949" s="21"/>
      <c r="B1949" s="5">
        <f>DATE(YEAR(siječanj!B1949),MONTH(siječanj!B1949)+4,DAY(siječanj!B1949))</f>
        <v>45798</v>
      </c>
      <c r="C1949" s="8">
        <v>20.2708333333333</v>
      </c>
      <c r="D1949">
        <v>0.90074543937143647</v>
      </c>
      <c r="E1949" s="6">
        <v>92.821505163417783</v>
      </c>
      <c r="F1949" s="10">
        <v>97.801983913606819</v>
      </c>
      <c r="G1949" s="10">
        <v>4.378916290683911</v>
      </c>
      <c r="H1949" s="9">
        <v>83.608547451540815</v>
      </c>
    </row>
    <row r="1950" spans="1:8" x14ac:dyDescent="0.25">
      <c r="A1950" s="21"/>
      <c r="B1950" s="5">
        <f>DATE(YEAR(siječanj!B1950),MONTH(siječanj!B1950)+4,DAY(siječanj!B1950))</f>
        <v>45798</v>
      </c>
      <c r="C1950" s="8">
        <v>20.28125</v>
      </c>
      <c r="D1950">
        <v>0.90074543937143647</v>
      </c>
      <c r="E1950" s="6">
        <v>93.621031897202826</v>
      </c>
      <c r="F1950" s="10">
        <v>105.94547390696877</v>
      </c>
      <c r="G1950" s="10">
        <v>3.1449573986540922</v>
      </c>
      <c r="H1950" s="9">
        <v>84.328717510653235</v>
      </c>
    </row>
    <row r="1951" spans="1:8" x14ac:dyDescent="0.25">
      <c r="A1951" s="21"/>
      <c r="B1951" s="5">
        <f>DATE(YEAR(siječanj!B1951),MONTH(siječanj!B1951)+4,DAY(siječanj!B1951))</f>
        <v>45798</v>
      </c>
      <c r="C1951" s="8">
        <v>20.2916666666667</v>
      </c>
      <c r="D1951">
        <v>0.90074543937143647</v>
      </c>
      <c r="E1951" s="6">
        <v>93.379790899376417</v>
      </c>
      <c r="F1951" s="10">
        <v>116.0883636397094</v>
      </c>
      <c r="G1951" s="10">
        <v>2.4786771199542521</v>
      </c>
      <c r="H1951" s="9">
        <v>84.111420782071676</v>
      </c>
    </row>
    <row r="1952" spans="1:8" x14ac:dyDescent="0.25">
      <c r="A1952" s="21"/>
      <c r="B1952" s="5">
        <f>DATE(YEAR(siječanj!B1952),MONTH(siječanj!B1952)+4,DAY(siječanj!B1952))</f>
        <v>45798</v>
      </c>
      <c r="C1952" s="8">
        <v>20.3020833333333</v>
      </c>
      <c r="D1952">
        <v>0.90074543937143647</v>
      </c>
      <c r="E1952" s="6">
        <v>92.995468521493962</v>
      </c>
      <c r="F1952" s="10">
        <v>120.19558116059002</v>
      </c>
      <c r="G1952" s="10">
        <v>2.01147700617366</v>
      </c>
      <c r="H1952" s="9">
        <v>83.765244152945669</v>
      </c>
    </row>
    <row r="1953" spans="1:8" x14ac:dyDescent="0.25">
      <c r="A1953" s="21"/>
      <c r="B1953" s="5">
        <f>DATE(YEAR(siječanj!B1953),MONTH(siječanj!B1953)+4,DAY(siječanj!B1953))</f>
        <v>45798</v>
      </c>
      <c r="C1953" s="8">
        <v>20.3125</v>
      </c>
      <c r="D1953">
        <v>0.90074543937143647</v>
      </c>
      <c r="E1953" s="6">
        <v>93.885338042622507</v>
      </c>
      <c r="F1953" s="10">
        <v>125.14690095942201</v>
      </c>
      <c r="G1953" s="10">
        <v>1.8484944299781223</v>
      </c>
      <c r="H1953" s="9">
        <v>84.566790065737848</v>
      </c>
    </row>
    <row r="1954" spans="1:8" x14ac:dyDescent="0.25">
      <c r="A1954" s="21"/>
      <c r="B1954" s="5">
        <f>DATE(YEAR(siječanj!B1954),MONTH(siječanj!B1954)+4,DAY(siječanj!B1954))</f>
        <v>45798</v>
      </c>
      <c r="C1954" s="8">
        <v>20.3229166666667</v>
      </c>
      <c r="D1954">
        <v>0.90074543937143647</v>
      </c>
      <c r="E1954" s="6">
        <v>95.582141019257264</v>
      </c>
      <c r="F1954" s="10">
        <v>131.85664156741535</v>
      </c>
      <c r="G1954" s="10">
        <v>1.8566755095957215</v>
      </c>
      <c r="H1954" s="9">
        <v>86.095177608453483</v>
      </c>
    </row>
    <row r="1955" spans="1:8" x14ac:dyDescent="0.25">
      <c r="A1955" s="21"/>
      <c r="B1955" s="5">
        <f>DATE(YEAR(siječanj!B1955),MONTH(siječanj!B1955)+4,DAY(siječanj!B1955))</f>
        <v>45798</v>
      </c>
      <c r="C1955" s="8">
        <v>20.3333333333333</v>
      </c>
      <c r="D1955">
        <v>0.90074543937143647</v>
      </c>
      <c r="E1955" s="6">
        <v>96.429308714354931</v>
      </c>
      <c r="F1955" s="10">
        <v>140.55815034145525</v>
      </c>
      <c r="G1955" s="10">
        <v>1.7993058039486598</v>
      </c>
      <c r="H1955" s="9">
        <v>86.858260046195525</v>
      </c>
    </row>
    <row r="1956" spans="1:8" x14ac:dyDescent="0.25">
      <c r="A1956" s="21"/>
      <c r="B1956" s="5">
        <f>DATE(YEAR(siječanj!B1956),MONTH(siječanj!B1956)+4,DAY(siječanj!B1956))</f>
        <v>45798</v>
      </c>
      <c r="C1956" s="8">
        <v>20.34375</v>
      </c>
      <c r="D1956">
        <v>0.90074543937143647</v>
      </c>
      <c r="E1956" s="6">
        <v>98.129170666069896</v>
      </c>
      <c r="F1956" s="10">
        <v>144.42991541428168</v>
      </c>
      <c r="G1956" s="10">
        <v>1.7779823633838867</v>
      </c>
      <c r="H1956" s="9">
        <v>88.389402946763809</v>
      </c>
    </row>
    <row r="1957" spans="1:8" x14ac:dyDescent="0.25">
      <c r="A1957" s="21"/>
      <c r="B1957" s="5">
        <f>DATE(YEAR(siječanj!B1957),MONTH(siječanj!B1957)+4,DAY(siječanj!B1957))</f>
        <v>45798</v>
      </c>
      <c r="C1957" s="8">
        <v>20.3541666666667</v>
      </c>
      <c r="D1957">
        <v>0.90074543937143647</v>
      </c>
      <c r="E1957" s="6">
        <v>98.882896974714271</v>
      </c>
      <c r="F1957" s="10">
        <v>146.97574329472639</v>
      </c>
      <c r="G1957" s="10">
        <v>1.5647695953224929</v>
      </c>
      <c r="H1957" s="9">
        <v>89.068318481809499</v>
      </c>
    </row>
    <row r="1958" spans="1:8" x14ac:dyDescent="0.25">
      <c r="A1958" s="21"/>
      <c r="B1958" s="5">
        <f>DATE(YEAR(siječanj!B1958),MONTH(siječanj!B1958)+4,DAY(siječanj!B1958))</f>
        <v>45798</v>
      </c>
      <c r="C1958" s="8">
        <v>20.3645833333333</v>
      </c>
      <c r="D1958">
        <v>0.90074543937143647</v>
      </c>
      <c r="E1958" s="6">
        <v>100.57030806574809</v>
      </c>
      <c r="F1958" s="10">
        <v>149.53741762718732</v>
      </c>
      <c r="G1958" s="10">
        <v>1.5260982790257087</v>
      </c>
      <c r="H1958" s="9">
        <v>90.588246326402995</v>
      </c>
    </row>
    <row r="1959" spans="1:8" x14ac:dyDescent="0.25">
      <c r="A1959" s="21"/>
      <c r="B1959" s="5">
        <f>DATE(YEAR(siječanj!B1959),MONTH(siječanj!B1959)+4,DAY(siječanj!B1959))</f>
        <v>45798</v>
      </c>
      <c r="C1959" s="8">
        <v>20.375</v>
      </c>
      <c r="D1959">
        <v>0.90074543937143647</v>
      </c>
      <c r="E1959" s="6">
        <v>102.11654864555027</v>
      </c>
      <c r="F1959" s="10">
        <v>152.59587569368136</v>
      </c>
      <c r="G1959" s="10">
        <v>1.4927862530113989</v>
      </c>
      <c r="H1959" s="9">
        <v>91.981015476830848</v>
      </c>
    </row>
    <row r="1960" spans="1:8" x14ac:dyDescent="0.25">
      <c r="A1960" s="21"/>
      <c r="B1960" s="5">
        <f>DATE(YEAR(siječanj!B1960),MONTH(siječanj!B1960)+4,DAY(siječanj!B1960))</f>
        <v>45798</v>
      </c>
      <c r="C1960" s="8">
        <v>20.3854166666667</v>
      </c>
      <c r="D1960">
        <v>0.90074543937143647</v>
      </c>
      <c r="E1960" s="6">
        <v>103.93632479785195</v>
      </c>
      <c r="F1960" s="10">
        <v>154.35864502203967</v>
      </c>
      <c r="G1960" s="10">
        <v>1.4038691458683146</v>
      </c>
      <c r="H1960" s="9">
        <v>93.620170546693487</v>
      </c>
    </row>
    <row r="1961" spans="1:8" x14ac:dyDescent="0.25">
      <c r="A1961" s="21"/>
      <c r="B1961" s="5">
        <f>DATE(YEAR(siječanj!B1961),MONTH(siječanj!B1961)+4,DAY(siječanj!B1961))</f>
        <v>45798</v>
      </c>
      <c r="C1961" s="8">
        <v>20.3958333333333</v>
      </c>
      <c r="D1961">
        <v>0.90074543937143647</v>
      </c>
      <c r="E1961" s="6">
        <v>104.6055895157368</v>
      </c>
      <c r="F1961" s="10">
        <v>154.80904371411808</v>
      </c>
      <c r="G1961" s="10">
        <v>1.3686606629606193</v>
      </c>
      <c r="H1961" s="9">
        <v>94.223007689060466</v>
      </c>
    </row>
    <row r="1962" spans="1:8" x14ac:dyDescent="0.25">
      <c r="A1962" s="21"/>
      <c r="B1962" s="5">
        <f>DATE(YEAR(siječanj!B1962),MONTH(siječanj!B1962)+4,DAY(siječanj!B1962))</f>
        <v>45798</v>
      </c>
      <c r="C1962" s="8">
        <v>20.40625</v>
      </c>
      <c r="D1962">
        <v>0.90074543937143647</v>
      </c>
      <c r="E1962" s="6">
        <v>105.32323319248437</v>
      </c>
      <c r="F1962" s="10">
        <v>155.44936504953594</v>
      </c>
      <c r="G1962" s="10">
        <v>1.3613188744176423</v>
      </c>
      <c r="H1962" s="9">
        <v>94.869421957984599</v>
      </c>
    </row>
    <row r="1963" spans="1:8" x14ac:dyDescent="0.25">
      <c r="A1963" s="21"/>
      <c r="B1963" s="5">
        <f>DATE(YEAR(siječanj!B1963),MONTH(siječanj!B1963)+4,DAY(siječanj!B1963))</f>
        <v>45798</v>
      </c>
      <c r="C1963" s="8">
        <v>20.4166666666667</v>
      </c>
      <c r="D1963">
        <v>0.90074543937143647</v>
      </c>
      <c r="E1963" s="6">
        <v>106.47931279365186</v>
      </c>
      <c r="F1963" s="10">
        <v>155.45113670567636</v>
      </c>
      <c r="G1963" s="10">
        <v>1.3745588499751165</v>
      </c>
      <c r="H1963" s="9">
        <v>95.910755386286553</v>
      </c>
    </row>
    <row r="1964" spans="1:8" x14ac:dyDescent="0.25">
      <c r="A1964" s="21"/>
      <c r="B1964" s="5">
        <f>DATE(YEAR(siječanj!B1964),MONTH(siječanj!B1964)+4,DAY(siječanj!B1964))</f>
        <v>45798</v>
      </c>
      <c r="C1964" s="8">
        <v>20.4270833333333</v>
      </c>
      <c r="D1964">
        <v>0.90074543937143647</v>
      </c>
      <c r="E1964" s="6">
        <v>106.90500265837056</v>
      </c>
      <c r="F1964" s="10">
        <v>155.02975600317663</v>
      </c>
      <c r="G1964" s="10">
        <v>1.4130832398868849</v>
      </c>
      <c r="H1964" s="9">
        <v>96.294193590518574</v>
      </c>
    </row>
    <row r="1965" spans="1:8" x14ac:dyDescent="0.25">
      <c r="A1965" s="21"/>
      <c r="B1965" s="5">
        <f>DATE(YEAR(siječanj!B1965),MONTH(siječanj!B1965)+4,DAY(siječanj!B1965))</f>
        <v>45798</v>
      </c>
      <c r="C1965" s="8">
        <v>20.4375</v>
      </c>
      <c r="D1965">
        <v>0.90074543937143647</v>
      </c>
      <c r="E1965" s="6">
        <v>108.9193684573237</v>
      </c>
      <c r="F1965" s="10">
        <v>154.75030268915444</v>
      </c>
      <c r="G1965" s="10">
        <v>1.4168776625736847</v>
      </c>
      <c r="H1965" s="9">
        <v>98.108624397151416</v>
      </c>
    </row>
    <row r="1966" spans="1:8" x14ac:dyDescent="0.25">
      <c r="A1966" s="21"/>
      <c r="B1966" s="5">
        <f>DATE(YEAR(siječanj!B1966),MONTH(siječanj!B1966)+4,DAY(siječanj!B1966))</f>
        <v>45798</v>
      </c>
      <c r="C1966" s="8">
        <v>20.4479166666667</v>
      </c>
      <c r="D1966">
        <v>0.90074543937143647</v>
      </c>
      <c r="E1966" s="6">
        <v>109.81265456039907</v>
      </c>
      <c r="F1966" s="10">
        <v>154.6774709952403</v>
      </c>
      <c r="G1966" s="10">
        <v>1.3924270056586474</v>
      </c>
      <c r="H1966" s="9">
        <v>98.913247780550435</v>
      </c>
    </row>
    <row r="1967" spans="1:8" x14ac:dyDescent="0.25">
      <c r="A1967" s="21"/>
      <c r="B1967" s="5">
        <f>DATE(YEAR(siječanj!B1967),MONTH(siječanj!B1967)+4,DAY(siječanj!B1967))</f>
        <v>45798</v>
      </c>
      <c r="C1967" s="8">
        <v>20.4583333333333</v>
      </c>
      <c r="D1967">
        <v>0.90074543937143647</v>
      </c>
      <c r="E1967" s="6">
        <v>111.02933317113842</v>
      </c>
      <c r="F1967" s="10">
        <v>154.81703359699324</v>
      </c>
      <c r="G1967" s="10">
        <v>1.4328996780699728</v>
      </c>
      <c r="H1967" s="9">
        <v>100.00916549035468</v>
      </c>
    </row>
    <row r="1968" spans="1:8" x14ac:dyDescent="0.25">
      <c r="A1968" s="21"/>
      <c r="B1968" s="5">
        <f>DATE(YEAR(siječanj!B1968),MONTH(siječanj!B1968)+4,DAY(siječanj!B1968))</f>
        <v>45798</v>
      </c>
      <c r="C1968" s="8">
        <v>20.46875</v>
      </c>
      <c r="D1968">
        <v>0.90074543937143647</v>
      </c>
      <c r="E1968" s="6">
        <v>112.64088405762435</v>
      </c>
      <c r="F1968" s="10">
        <v>154.89341794620043</v>
      </c>
      <c r="G1968" s="10">
        <v>1.4304502353660746</v>
      </c>
      <c r="H1968" s="9">
        <v>101.46076260167187</v>
      </c>
    </row>
    <row r="1969" spans="1:8" x14ac:dyDescent="0.25">
      <c r="A1969" s="21"/>
      <c r="B1969" s="5">
        <f>DATE(YEAR(siječanj!B1969),MONTH(siječanj!B1969)+4,DAY(siječanj!B1969))</f>
        <v>45798</v>
      </c>
      <c r="C1969" s="8">
        <v>20.4791666666667</v>
      </c>
      <c r="D1969">
        <v>0.90074543937143647</v>
      </c>
      <c r="E1969" s="6">
        <v>112.84438415791786</v>
      </c>
      <c r="F1969" s="10">
        <v>154.88979054680939</v>
      </c>
      <c r="G1969" s="10">
        <v>1.439766472698883</v>
      </c>
      <c r="H1969" s="9">
        <v>101.64406438892289</v>
      </c>
    </row>
    <row r="1970" spans="1:8" x14ac:dyDescent="0.25">
      <c r="A1970" s="21"/>
      <c r="B1970" s="5">
        <f>DATE(YEAR(siječanj!B1970),MONTH(siječanj!B1970)+4,DAY(siječanj!B1970))</f>
        <v>45798</v>
      </c>
      <c r="C1970" s="8">
        <v>20.4895833333333</v>
      </c>
      <c r="D1970">
        <v>0.90074543937143647</v>
      </c>
      <c r="E1970" s="6">
        <v>112.0836988790861</v>
      </c>
      <c r="F1970" s="10">
        <v>154.44188684085208</v>
      </c>
      <c r="G1970" s="10">
        <v>1.4038268796347704</v>
      </c>
      <c r="H1970" s="9">
        <v>100.9588805932182</v>
      </c>
    </row>
    <row r="1971" spans="1:8" x14ac:dyDescent="0.25">
      <c r="A1971" s="21"/>
      <c r="B1971" s="5">
        <f>DATE(YEAR(siječanj!B1971),MONTH(siječanj!B1971)+4,DAY(siječanj!B1971))</f>
        <v>45798</v>
      </c>
      <c r="C1971" s="8">
        <v>20.5</v>
      </c>
      <c r="D1971">
        <v>0.90074543937143647</v>
      </c>
      <c r="E1971" s="6">
        <v>111.35029078218736</v>
      </c>
      <c r="F1971" s="10">
        <v>153.9772869710761</v>
      </c>
      <c r="G1971" s="10">
        <v>1.4152936762327579</v>
      </c>
      <c r="H1971" s="9">
        <v>100.29826659473856</v>
      </c>
    </row>
    <row r="1972" spans="1:8" x14ac:dyDescent="0.25">
      <c r="A1972" s="21"/>
      <c r="B1972" s="5">
        <f>DATE(YEAR(siječanj!B1972),MONTH(siječanj!B1972)+4,DAY(siječanj!B1972))</f>
        <v>45798</v>
      </c>
      <c r="C1972" s="8">
        <v>20.5104166666667</v>
      </c>
      <c r="D1972">
        <v>0.90074543937143647</v>
      </c>
      <c r="E1972" s="6">
        <v>110.78073894403073</v>
      </c>
      <c r="F1972" s="10">
        <v>153.15268607125643</v>
      </c>
      <c r="G1972" s="10">
        <v>1.4093089428806163</v>
      </c>
      <c r="H1972" s="9">
        <v>99.785245374033366</v>
      </c>
    </row>
    <row r="1973" spans="1:8" x14ac:dyDescent="0.25">
      <c r="A1973" s="21"/>
      <c r="B1973" s="5">
        <f>DATE(YEAR(siječanj!B1973),MONTH(siječanj!B1973)+4,DAY(siječanj!B1973))</f>
        <v>45798</v>
      </c>
      <c r="C1973" s="8">
        <v>20.5208333333333</v>
      </c>
      <c r="D1973">
        <v>0.90074543937143647</v>
      </c>
      <c r="E1973" s="6">
        <v>111.56654486698798</v>
      </c>
      <c r="F1973" s="10">
        <v>152.70077702599312</v>
      </c>
      <c r="G1973" s="10">
        <v>1.3507718776279551</v>
      </c>
      <c r="H1973" s="9">
        <v>100.49305647536816</v>
      </c>
    </row>
    <row r="1974" spans="1:8" x14ac:dyDescent="0.25">
      <c r="A1974" s="21"/>
      <c r="B1974" s="5">
        <f>DATE(YEAR(siječanj!B1974),MONTH(siječanj!B1974)+4,DAY(siječanj!B1974))</f>
        <v>45798</v>
      </c>
      <c r="C1974" s="8">
        <v>20.53125</v>
      </c>
      <c r="D1974">
        <v>0.90074543937143647</v>
      </c>
      <c r="E1974" s="6">
        <v>111.90985142129632</v>
      </c>
      <c r="F1974" s="10">
        <v>152.43676288902304</v>
      </c>
      <c r="G1974" s="10">
        <v>1.4864759679655124</v>
      </c>
      <c r="H1974" s="9">
        <v>100.80228828846774</v>
      </c>
    </row>
    <row r="1975" spans="1:8" x14ac:dyDescent="0.25">
      <c r="A1975" s="21"/>
      <c r="B1975" s="5">
        <f>DATE(YEAR(siječanj!B1975),MONTH(siječanj!B1975)+4,DAY(siječanj!B1975))</f>
        <v>45798</v>
      </c>
      <c r="C1975" s="8">
        <v>20.5416666666667</v>
      </c>
      <c r="D1975">
        <v>0.90074543937143647</v>
      </c>
      <c r="E1975" s="6">
        <v>110.93218594732271</v>
      </c>
      <c r="F1975" s="10">
        <v>152.24825947938348</v>
      </c>
      <c r="G1975" s="10">
        <v>1.505259896718157</v>
      </c>
      <c r="H1975" s="9">
        <v>99.92166057155508</v>
      </c>
    </row>
    <row r="1976" spans="1:8" x14ac:dyDescent="0.25">
      <c r="A1976" s="21"/>
      <c r="B1976" s="5">
        <f>DATE(YEAR(siječanj!B1976),MONTH(siječanj!B1976)+4,DAY(siječanj!B1976))</f>
        <v>45798</v>
      </c>
      <c r="C1976" s="8">
        <v>20.5520833333333</v>
      </c>
      <c r="D1976">
        <v>0.90074543937143647</v>
      </c>
      <c r="E1976" s="6">
        <v>110.50585615452698</v>
      </c>
      <c r="F1976" s="10">
        <v>151.73415530757327</v>
      </c>
      <c r="G1976" s="10">
        <v>1.4402102706559121</v>
      </c>
      <c r="H1976" s="9">
        <v>99.537645955026164</v>
      </c>
    </row>
    <row r="1977" spans="1:8" x14ac:dyDescent="0.25">
      <c r="A1977" s="21"/>
      <c r="B1977" s="5">
        <f>DATE(YEAR(siječanj!B1977),MONTH(siječanj!B1977)+4,DAY(siječanj!B1977))</f>
        <v>45798</v>
      </c>
      <c r="C1977" s="8">
        <v>20.5625</v>
      </c>
      <c r="D1977">
        <v>0.90074543937143647</v>
      </c>
      <c r="E1977" s="6">
        <v>110.47322378500209</v>
      </c>
      <c r="F1977" s="10">
        <v>151.26757090162505</v>
      </c>
      <c r="G1977" s="10">
        <v>1.4325811699135471</v>
      </c>
      <c r="H1977" s="9">
        <v>99.50825249700074</v>
      </c>
    </row>
    <row r="1978" spans="1:8" x14ac:dyDescent="0.25">
      <c r="A1978" s="21"/>
      <c r="B1978" s="5">
        <f>DATE(YEAR(siječanj!B1978),MONTH(siječanj!B1978)+4,DAY(siječanj!B1978))</f>
        <v>45798</v>
      </c>
      <c r="C1978" s="8">
        <v>20.5729166666667</v>
      </c>
      <c r="D1978">
        <v>0.90074543937143647</v>
      </c>
      <c r="E1978" s="6">
        <v>111.43780738562418</v>
      </c>
      <c r="F1978" s="10">
        <v>150.25881089193774</v>
      </c>
      <c r="G1978" s="10">
        <v>1.3410621590442591</v>
      </c>
      <c r="H1978" s="9">
        <v>100.37709677615356</v>
      </c>
    </row>
    <row r="1979" spans="1:8" x14ac:dyDescent="0.25">
      <c r="A1979" s="21"/>
      <c r="B1979" s="5">
        <f>DATE(YEAR(siječanj!B1979),MONTH(siječanj!B1979)+4,DAY(siječanj!B1979))</f>
        <v>45798</v>
      </c>
      <c r="C1979" s="8">
        <v>20.5833333333333</v>
      </c>
      <c r="D1979">
        <v>0.90074543937143647</v>
      </c>
      <c r="E1979" s="6">
        <v>111.68362099645914</v>
      </c>
      <c r="F1979" s="10">
        <v>148.95112130572105</v>
      </c>
      <c r="G1979" s="10">
        <v>1.2867899826904527</v>
      </c>
      <c r="H1979" s="9">
        <v>100.59851226504857</v>
      </c>
    </row>
    <row r="1980" spans="1:8" x14ac:dyDescent="0.25">
      <c r="A1980" s="21"/>
      <c r="B1980" s="5">
        <f>DATE(YEAR(siječanj!B1980),MONTH(siječanj!B1980)+4,DAY(siječanj!B1980))</f>
        <v>45798</v>
      </c>
      <c r="C1980" s="8">
        <v>20.59375</v>
      </c>
      <c r="D1980">
        <v>0.90074543937143647</v>
      </c>
      <c r="E1980" s="6">
        <v>113.00112889395888</v>
      </c>
      <c r="F1980" s="10">
        <v>148.02141041298265</v>
      </c>
      <c r="G1980" s="10">
        <v>1.244083727446889</v>
      </c>
      <c r="H1980" s="9">
        <v>101.78525149505731</v>
      </c>
    </row>
    <row r="1981" spans="1:8" x14ac:dyDescent="0.25">
      <c r="A1981" s="21"/>
      <c r="B1981" s="5">
        <f>DATE(YEAR(siječanj!B1981),MONTH(siječanj!B1981)+4,DAY(siječanj!B1981))</f>
        <v>45798</v>
      </c>
      <c r="C1981" s="8">
        <v>20.6041666666667</v>
      </c>
      <c r="D1981">
        <v>0.90074543937143647</v>
      </c>
      <c r="E1981" s="6">
        <v>114.00389520004322</v>
      </c>
      <c r="F1981" s="10">
        <v>146.88702325593451</v>
      </c>
      <c r="G1981" s="10">
        <v>1.2512670163616679</v>
      </c>
      <c r="H1981" s="9">
        <v>102.68848867201812</v>
      </c>
    </row>
    <row r="1982" spans="1:8" x14ac:dyDescent="0.25">
      <c r="A1982" s="21"/>
      <c r="B1982" s="5">
        <f>DATE(YEAR(siječanj!B1982),MONTH(siječanj!B1982)+4,DAY(siječanj!B1982))</f>
        <v>45798</v>
      </c>
      <c r="C1982" s="8">
        <v>20.6145833333333</v>
      </c>
      <c r="D1982">
        <v>0.90074543937143647</v>
      </c>
      <c r="E1982" s="6">
        <v>114.37963501312804</v>
      </c>
      <c r="F1982" s="10">
        <v>145.3230005939061</v>
      </c>
      <c r="G1982" s="10">
        <v>1.1784952036506959</v>
      </c>
      <c r="H1982" s="9">
        <v>103.02693459504455</v>
      </c>
    </row>
    <row r="1983" spans="1:8" x14ac:dyDescent="0.25">
      <c r="A1983" s="21"/>
      <c r="B1983" s="5">
        <f>DATE(YEAR(siječanj!B1983),MONTH(siječanj!B1983)+4,DAY(siječanj!B1983))</f>
        <v>45798</v>
      </c>
      <c r="C1983" s="8">
        <v>20.625</v>
      </c>
      <c r="D1983">
        <v>0.90074543937143647</v>
      </c>
      <c r="E1983" s="6">
        <v>114.6521482856655</v>
      </c>
      <c r="F1983" s="10">
        <v>141.5595976859619</v>
      </c>
      <c r="G1983" s="10">
        <v>1.2094317531202916</v>
      </c>
      <c r="H1983" s="9">
        <v>103.27239968245087</v>
      </c>
    </row>
    <row r="1984" spans="1:8" x14ac:dyDescent="0.25">
      <c r="A1984" s="21"/>
      <c r="B1984" s="5">
        <f>DATE(YEAR(siječanj!B1984),MONTH(siječanj!B1984)+4,DAY(siječanj!B1984))</f>
        <v>45798</v>
      </c>
      <c r="C1984" s="8">
        <v>20.6354166666667</v>
      </c>
      <c r="D1984">
        <v>0.90074543937143647</v>
      </c>
      <c r="E1984" s="6">
        <v>115.02515998431673</v>
      </c>
      <c r="F1984" s="10">
        <v>139.6538066311426</v>
      </c>
      <c r="G1984" s="10">
        <v>1.1600217315799537</v>
      </c>
      <c r="H1984" s="9">
        <v>103.60838826884314</v>
      </c>
    </row>
    <row r="1985" spans="1:8" x14ac:dyDescent="0.25">
      <c r="A1985" s="21"/>
      <c r="B1985" s="5">
        <f>DATE(YEAR(siječanj!B1985),MONTH(siječanj!B1985)+4,DAY(siječanj!B1985))</f>
        <v>45798</v>
      </c>
      <c r="C1985" s="8">
        <v>20.6458333333333</v>
      </c>
      <c r="D1985">
        <v>0.90074543937143647</v>
      </c>
      <c r="E1985" s="6">
        <v>115.74090170764656</v>
      </c>
      <c r="F1985" s="10">
        <v>138.06321284412041</v>
      </c>
      <c r="G1985" s="10">
        <v>1.1662027010879745</v>
      </c>
      <c r="H1985" s="9">
        <v>104.25308936190034</v>
      </c>
    </row>
    <row r="1986" spans="1:8" x14ac:dyDescent="0.25">
      <c r="A1986" s="21"/>
      <c r="B1986" s="5">
        <f>DATE(YEAR(siječanj!B1986),MONTH(siječanj!B1986)+4,DAY(siječanj!B1986))</f>
        <v>45798</v>
      </c>
      <c r="C1986" s="8">
        <v>20.65625</v>
      </c>
      <c r="D1986">
        <v>0.90074543937143647</v>
      </c>
      <c r="E1986" s="6">
        <v>115.64482037022539</v>
      </c>
      <c r="F1986" s="10">
        <v>136.2483706890587</v>
      </c>
      <c r="G1986" s="10">
        <v>1.1620641079230762</v>
      </c>
      <c r="H1986" s="9">
        <v>104.16654453540951</v>
      </c>
    </row>
    <row r="1987" spans="1:8" x14ac:dyDescent="0.25">
      <c r="A1987" s="21"/>
      <c r="B1987" s="5">
        <f>DATE(YEAR(siječanj!B1987),MONTH(siječanj!B1987)+4,DAY(siječanj!B1987))</f>
        <v>45798</v>
      </c>
      <c r="C1987" s="8">
        <v>20.6666666666667</v>
      </c>
      <c r="D1987">
        <v>0.90074543937143647</v>
      </c>
      <c r="E1987" s="6">
        <v>114.87216566267136</v>
      </c>
      <c r="F1987" s="10">
        <v>133.44407872230897</v>
      </c>
      <c r="G1987" s="10">
        <v>1.1615513754774771</v>
      </c>
      <c r="H1987" s="9">
        <v>103.47057933137135</v>
      </c>
    </row>
    <row r="1988" spans="1:8" x14ac:dyDescent="0.25">
      <c r="A1988" s="21"/>
      <c r="B1988" s="5">
        <f>DATE(YEAR(siječanj!B1988),MONTH(siječanj!B1988)+4,DAY(siječanj!B1988))</f>
        <v>45798</v>
      </c>
      <c r="C1988" s="8">
        <v>20.6770833333333</v>
      </c>
      <c r="D1988">
        <v>0.90074543937143647</v>
      </c>
      <c r="E1988" s="6">
        <v>113.19192057737924</v>
      </c>
      <c r="F1988" s="10">
        <v>131.957935291448</v>
      </c>
      <c r="G1988" s="10">
        <v>1.2042395169072151</v>
      </c>
      <c r="H1988" s="9">
        <v>101.9571062337682</v>
      </c>
    </row>
    <row r="1989" spans="1:8" x14ac:dyDescent="0.25">
      <c r="A1989" s="21"/>
      <c r="B1989" s="5">
        <f>DATE(YEAR(siječanj!B1989),MONTH(siječanj!B1989)+4,DAY(siječanj!B1989))</f>
        <v>45798</v>
      </c>
      <c r="C1989" s="8">
        <v>20.6875</v>
      </c>
      <c r="D1989">
        <v>0.90074543937143647</v>
      </c>
      <c r="E1989" s="6">
        <v>113.93305734123909</v>
      </c>
      <c r="F1989" s="10">
        <v>131.18368719991489</v>
      </c>
      <c r="G1989" s="10">
        <v>1.2227683373547134</v>
      </c>
      <c r="H1989" s="9">
        <v>102.62468179376548</v>
      </c>
    </row>
    <row r="1990" spans="1:8" x14ac:dyDescent="0.25">
      <c r="A1990" s="21"/>
      <c r="B1990" s="5">
        <f>DATE(YEAR(siječanj!B1990),MONTH(siječanj!B1990)+4,DAY(siječanj!B1990))</f>
        <v>45798</v>
      </c>
      <c r="C1990" s="8">
        <v>20.6979166666667</v>
      </c>
      <c r="D1990">
        <v>0.90074543937143647</v>
      </c>
      <c r="E1990" s="6">
        <v>113.95998583171219</v>
      </c>
      <c r="F1990" s="10">
        <v>130.39046093893626</v>
      </c>
      <c r="G1990" s="10">
        <v>1.2266472935105277</v>
      </c>
      <c r="H1990" s="9">
        <v>102.64893750874828</v>
      </c>
    </row>
    <row r="1991" spans="1:8" x14ac:dyDescent="0.25">
      <c r="A1991" s="21"/>
      <c r="B1991" s="5">
        <f>DATE(YEAR(siječanj!B1991),MONTH(siječanj!B1991)+4,DAY(siječanj!B1991))</f>
        <v>45798</v>
      </c>
      <c r="C1991" s="8">
        <v>20.7083333333333</v>
      </c>
      <c r="D1991">
        <v>0.90074543937143647</v>
      </c>
      <c r="E1991" s="6">
        <v>114.96966256854772</v>
      </c>
      <c r="F1991" s="10">
        <v>129.67299173933154</v>
      </c>
      <c r="G1991" s="10">
        <v>1.2611855512797041</v>
      </c>
      <c r="H1991" s="9">
        <v>103.55839922469231</v>
      </c>
    </row>
    <row r="1992" spans="1:8" x14ac:dyDescent="0.25">
      <c r="A1992" s="21"/>
      <c r="B1992" s="5">
        <f>DATE(YEAR(siječanj!B1992),MONTH(siječanj!B1992)+4,DAY(siječanj!B1992))</f>
        <v>45798</v>
      </c>
      <c r="C1992" s="8">
        <v>20.71875</v>
      </c>
      <c r="D1992">
        <v>0.90074543937143647</v>
      </c>
      <c r="E1992" s="6">
        <v>115.0828040318859</v>
      </c>
      <c r="F1992" s="10">
        <v>129.29223234438956</v>
      </c>
      <c r="G1992" s="10">
        <v>1.2747193796072089</v>
      </c>
      <c r="H1992" s="9">
        <v>103.66031088179798</v>
      </c>
    </row>
    <row r="1993" spans="1:8" x14ac:dyDescent="0.25">
      <c r="A1993" s="21"/>
      <c r="B1993" s="5">
        <f>DATE(YEAR(siječanj!B1993),MONTH(siječanj!B1993)+4,DAY(siječanj!B1993))</f>
        <v>45798</v>
      </c>
      <c r="C1993" s="8">
        <v>20.7291666666667</v>
      </c>
      <c r="D1993">
        <v>0.90074543937143647</v>
      </c>
      <c r="E1993" s="6">
        <v>115.64964756762369</v>
      </c>
      <c r="F1993" s="10">
        <v>129.06191985908626</v>
      </c>
      <c r="G1993" s="10">
        <v>1.3024456891594804</v>
      </c>
      <c r="H1993" s="9">
        <v>104.17089261145098</v>
      </c>
    </row>
    <row r="1994" spans="1:8" x14ac:dyDescent="0.25">
      <c r="A1994" s="21"/>
      <c r="B1994" s="5">
        <f>DATE(YEAR(siječanj!B1994),MONTH(siječanj!B1994)+4,DAY(siječanj!B1994))</f>
        <v>45798</v>
      </c>
      <c r="C1994" s="8">
        <v>20.7395833333333</v>
      </c>
      <c r="D1994">
        <v>0.90074543937143647</v>
      </c>
      <c r="E1994" s="6">
        <v>116.95150496405721</v>
      </c>
      <c r="F1994" s="10">
        <v>129.21274822482727</v>
      </c>
      <c r="G1994" s="10">
        <v>1.3253063211276983</v>
      </c>
      <c r="H1994" s="9">
        <v>105.34353472400045</v>
      </c>
    </row>
    <row r="1995" spans="1:8" x14ac:dyDescent="0.25">
      <c r="A1995" s="21"/>
      <c r="B1995" s="5">
        <f>DATE(YEAR(siječanj!B1995),MONTH(siječanj!B1995)+4,DAY(siječanj!B1995))</f>
        <v>45798</v>
      </c>
      <c r="C1995" s="8">
        <v>20.75</v>
      </c>
      <c r="D1995">
        <v>0.90074543937143647</v>
      </c>
      <c r="E1995" s="6">
        <v>119.74041256497105</v>
      </c>
      <c r="F1995" s="10">
        <v>129.26887310589797</v>
      </c>
      <c r="G1995" s="10">
        <v>1.4233861976460069</v>
      </c>
      <c r="H1995" s="9">
        <v>107.85563052635192</v>
      </c>
    </row>
    <row r="1996" spans="1:8" x14ac:dyDescent="0.25">
      <c r="A1996" s="21"/>
      <c r="B1996" s="5">
        <f>DATE(YEAR(siječanj!B1996),MONTH(siječanj!B1996)+4,DAY(siječanj!B1996))</f>
        <v>45798</v>
      </c>
      <c r="C1996" s="8">
        <v>20.7604166666667</v>
      </c>
      <c r="D1996">
        <v>0.90074543937143647</v>
      </c>
      <c r="E1996" s="6">
        <v>121.89060161236988</v>
      </c>
      <c r="F1996" s="10">
        <v>129.35746676286817</v>
      </c>
      <c r="G1996" s="10">
        <v>1.4919308599896561</v>
      </c>
      <c r="H1996" s="9">
        <v>109.79240350458282</v>
      </c>
    </row>
    <row r="1997" spans="1:8" x14ac:dyDescent="0.25">
      <c r="A1997" s="21"/>
      <c r="B1997" s="5">
        <f>DATE(YEAR(siječanj!B1997),MONTH(siječanj!B1997)+4,DAY(siječanj!B1997))</f>
        <v>45798</v>
      </c>
      <c r="C1997" s="8">
        <v>20.7708333333333</v>
      </c>
      <c r="D1997">
        <v>0.90074543937143647</v>
      </c>
      <c r="E1997" s="6">
        <v>123.4469879249349</v>
      </c>
      <c r="F1997" s="10">
        <v>129.36948679928616</v>
      </c>
      <c r="G1997" s="10">
        <v>1.7045362987952082</v>
      </c>
      <c r="H1997" s="9">
        <v>111.19431137752591</v>
      </c>
    </row>
    <row r="1998" spans="1:8" x14ac:dyDescent="0.25">
      <c r="A1998" s="21"/>
      <c r="B1998" s="5">
        <f>DATE(YEAR(siječanj!B1998),MONTH(siječanj!B1998)+4,DAY(siječanj!B1998))</f>
        <v>45798</v>
      </c>
      <c r="C1998" s="8">
        <v>20.78125</v>
      </c>
      <c r="D1998">
        <v>0.90074543937143647</v>
      </c>
      <c r="E1998" s="6">
        <v>125.70054516878668</v>
      </c>
      <c r="F1998" s="10">
        <v>129.22080039445072</v>
      </c>
      <c r="G1998" s="10">
        <v>1.9548801729479579</v>
      </c>
      <c r="H1998" s="9">
        <v>113.22419278728785</v>
      </c>
    </row>
    <row r="1999" spans="1:8" x14ac:dyDescent="0.25">
      <c r="A1999" s="21"/>
      <c r="B1999" s="5">
        <f>DATE(YEAR(siječanj!B1999),MONTH(siječanj!B1999)+4,DAY(siječanj!B1999))</f>
        <v>45798</v>
      </c>
      <c r="C1999" s="8">
        <v>20.7916666666667</v>
      </c>
      <c r="D1999">
        <v>0.90074543937143647</v>
      </c>
      <c r="E1999" s="6">
        <v>128.95178396513248</v>
      </c>
      <c r="F1999" s="10">
        <v>128.50256145119141</v>
      </c>
      <c r="G1999" s="10">
        <v>2.2761889680579226</v>
      </c>
      <c r="H1999" s="9">
        <v>116.1527313054038</v>
      </c>
    </row>
    <row r="2000" spans="1:8" x14ac:dyDescent="0.25">
      <c r="A2000" s="21"/>
      <c r="B2000" s="5">
        <f>DATE(YEAR(siječanj!B2000),MONTH(siječanj!B2000)+4,DAY(siječanj!B2000))</f>
        <v>45798</v>
      </c>
      <c r="C2000" s="8">
        <v>20.8020833333333</v>
      </c>
      <c r="D2000">
        <v>0.90074543937143647</v>
      </c>
      <c r="E2000" s="6">
        <v>133.01826339477685</v>
      </c>
      <c r="F2000" s="10">
        <v>128.06973304712096</v>
      </c>
      <c r="G2000" s="10">
        <v>3.0310452032266562</v>
      </c>
      <c r="H2000" s="9">
        <v>119.81559410595374</v>
      </c>
    </row>
    <row r="2001" spans="1:8" x14ac:dyDescent="0.25">
      <c r="A2001" s="21"/>
      <c r="B2001" s="5">
        <f>DATE(YEAR(siječanj!B2001),MONTH(siječanj!B2001)+4,DAY(siječanj!B2001))</f>
        <v>45798</v>
      </c>
      <c r="C2001" s="8">
        <v>20.8125</v>
      </c>
      <c r="D2001">
        <v>0.90074543937143647</v>
      </c>
      <c r="E2001" s="6">
        <v>137.88132153040874</v>
      </c>
      <c r="F2001" s="10">
        <v>127.60275804298311</v>
      </c>
      <c r="G2001" s="10">
        <v>5.1503354519515128</v>
      </c>
      <c r="H2001" s="9">
        <v>124.19597154302232</v>
      </c>
    </row>
    <row r="2002" spans="1:8" x14ac:dyDescent="0.25">
      <c r="A2002" s="21"/>
      <c r="B2002" s="5">
        <f>DATE(YEAR(siječanj!B2002),MONTH(siječanj!B2002)+4,DAY(siječanj!B2002))</f>
        <v>45798</v>
      </c>
      <c r="C2002" s="8">
        <v>20.8229166666667</v>
      </c>
      <c r="D2002">
        <v>0.90074543937143647</v>
      </c>
      <c r="E2002" s="6">
        <v>141.49037918188068</v>
      </c>
      <c r="F2002" s="10">
        <v>126.86853762611111</v>
      </c>
      <c r="G2002" s="10">
        <v>12.247625110548158</v>
      </c>
      <c r="H2002" s="9">
        <v>127.44681376301426</v>
      </c>
    </row>
    <row r="2003" spans="1:8" x14ac:dyDescent="0.25">
      <c r="A2003" s="21"/>
      <c r="B2003" s="5">
        <f>DATE(YEAR(siječanj!B2003),MONTH(siječanj!B2003)+4,DAY(siječanj!B2003))</f>
        <v>45798</v>
      </c>
      <c r="C2003" s="8">
        <v>20.8333333333333</v>
      </c>
      <c r="D2003">
        <v>0.90074543937143647</v>
      </c>
      <c r="E2003" s="6">
        <v>147.46397404973141</v>
      </c>
      <c r="F2003" s="10">
        <v>123.11719031830899</v>
      </c>
      <c r="G2003" s="10">
        <v>47.395605896252128</v>
      </c>
      <c r="H2003" s="9">
        <v>132.82750209688342</v>
      </c>
    </row>
    <row r="2004" spans="1:8" x14ac:dyDescent="0.25">
      <c r="A2004" s="21"/>
      <c r="B2004" s="5">
        <f>DATE(YEAR(siječanj!B2004),MONTH(siječanj!B2004)+4,DAY(siječanj!B2004))</f>
        <v>45798</v>
      </c>
      <c r="C2004" s="8">
        <v>20.84375</v>
      </c>
      <c r="D2004">
        <v>0.90074543937143647</v>
      </c>
      <c r="E2004" s="6">
        <v>151.81213872415023</v>
      </c>
      <c r="F2004" s="10">
        <v>121.8126214991093</v>
      </c>
      <c r="G2004" s="10">
        <v>132.74219101819162</v>
      </c>
      <c r="H2004" s="9">
        <v>136.74409159700215</v>
      </c>
    </row>
    <row r="2005" spans="1:8" x14ac:dyDescent="0.25">
      <c r="A2005" s="21"/>
      <c r="B2005" s="5">
        <f>DATE(YEAR(siječanj!B2005),MONTH(siječanj!B2005)+4,DAY(siječanj!B2005))</f>
        <v>45798</v>
      </c>
      <c r="C2005" s="8">
        <v>20.8541666666667</v>
      </c>
      <c r="D2005">
        <v>0.90074543937143647</v>
      </c>
      <c r="E2005" s="6">
        <v>155.4097846551156</v>
      </c>
      <c r="F2005" s="10">
        <v>120.86327832560521</v>
      </c>
      <c r="G2005" s="10">
        <v>242.09748821974429</v>
      </c>
      <c r="H2005" s="9">
        <v>139.98465476179243</v>
      </c>
    </row>
    <row r="2006" spans="1:8" x14ac:dyDescent="0.25">
      <c r="A2006" s="21"/>
      <c r="B2006" s="5">
        <f>DATE(YEAR(siječanj!B2006),MONTH(siječanj!B2006)+4,DAY(siječanj!B2006))</f>
        <v>45798</v>
      </c>
      <c r="C2006" s="8">
        <v>20.8645833333333</v>
      </c>
      <c r="D2006">
        <v>0.90074543937143647</v>
      </c>
      <c r="E2006" s="6">
        <v>156.15313640222658</v>
      </c>
      <c r="F2006" s="10">
        <v>119.55074584424217</v>
      </c>
      <c r="G2006" s="10">
        <v>298.648967277049</v>
      </c>
      <c r="H2006" s="9">
        <v>140.65422545785142</v>
      </c>
    </row>
    <row r="2007" spans="1:8" x14ac:dyDescent="0.25">
      <c r="A2007" s="21"/>
      <c r="B2007" s="5">
        <f>DATE(YEAR(siječanj!B2007),MONTH(siječanj!B2007)+4,DAY(siječanj!B2007))</f>
        <v>45798</v>
      </c>
      <c r="C2007" s="8">
        <v>20.875</v>
      </c>
      <c r="D2007">
        <v>0.90074543937143647</v>
      </c>
      <c r="E2007" s="6">
        <v>155.95454670979342</v>
      </c>
      <c r="F2007" s="10">
        <v>116.46506927242163</v>
      </c>
      <c r="G2007" s="10">
        <v>313.62376978340222</v>
      </c>
      <c r="H2007" s="9">
        <v>140.4753466980861</v>
      </c>
    </row>
    <row r="2008" spans="1:8" x14ac:dyDescent="0.25">
      <c r="A2008" s="21"/>
      <c r="B2008" s="5">
        <f>DATE(YEAR(siječanj!B2008),MONTH(siječanj!B2008)+4,DAY(siječanj!B2008))</f>
        <v>45798</v>
      </c>
      <c r="C2008" s="8">
        <v>20.8854166666667</v>
      </c>
      <c r="D2008">
        <v>0.90074543937143647</v>
      </c>
      <c r="E2008" s="6">
        <v>160.18203541165767</v>
      </c>
      <c r="F2008" s="10">
        <v>114.0258754009801</v>
      </c>
      <c r="G2008" s="10">
        <v>315.10310779558102</v>
      </c>
      <c r="H2008" s="9">
        <v>144.28323786628457</v>
      </c>
    </row>
    <row r="2009" spans="1:8" x14ac:dyDescent="0.25">
      <c r="A2009" s="21"/>
      <c r="B2009" s="5">
        <f>DATE(YEAR(siječanj!B2009),MONTH(siječanj!B2009)+4,DAY(siječanj!B2009))</f>
        <v>45798</v>
      </c>
      <c r="C2009" s="8">
        <v>20.8958333333333</v>
      </c>
      <c r="D2009">
        <v>0.90074543937143647</v>
      </c>
      <c r="E2009" s="6">
        <v>163.02475937888744</v>
      </c>
      <c r="F2009" s="10">
        <v>111.88189730892931</v>
      </c>
      <c r="G2009" s="10">
        <v>315.56545380101306</v>
      </c>
      <c r="H2009" s="9">
        <v>146.84380851515868</v>
      </c>
    </row>
    <row r="2010" spans="1:8" x14ac:dyDescent="0.25">
      <c r="A2010" s="21"/>
      <c r="B2010" s="5">
        <f>DATE(YEAR(siječanj!B2010),MONTH(siječanj!B2010)+4,DAY(siječanj!B2010))</f>
        <v>45798</v>
      </c>
      <c r="C2010" s="8">
        <v>20.90625</v>
      </c>
      <c r="D2010">
        <v>0.90074543937143647</v>
      </c>
      <c r="E2010" s="6">
        <v>161.14099933429071</v>
      </c>
      <c r="F2010" s="10">
        <v>109.48946340548244</v>
      </c>
      <c r="G2010" s="10">
        <v>315.70316697871402</v>
      </c>
      <c r="H2010" s="9">
        <v>145.14702024611805</v>
      </c>
    </row>
    <row r="2011" spans="1:8" x14ac:dyDescent="0.25">
      <c r="A2011" s="21"/>
      <c r="B2011" s="5">
        <f>DATE(YEAR(siječanj!B2011),MONTH(siječanj!B2011)+4,DAY(siječanj!B2011))</f>
        <v>45798</v>
      </c>
      <c r="C2011" s="8">
        <v>20.9166666666667</v>
      </c>
      <c r="D2011">
        <v>0.90074543937143647</v>
      </c>
      <c r="E2011" s="6">
        <v>157.19668871251375</v>
      </c>
      <c r="F2011" s="10">
        <v>106.23760709509139</v>
      </c>
      <c r="G2011" s="10">
        <v>312.01889479556172</v>
      </c>
      <c r="H2011" s="9">
        <v>141.59420044208812</v>
      </c>
    </row>
    <row r="2012" spans="1:8" x14ac:dyDescent="0.25">
      <c r="A2012" s="21"/>
      <c r="B2012" s="5">
        <f>DATE(YEAR(siječanj!B2012),MONTH(siječanj!B2012)+4,DAY(siječanj!B2012))</f>
        <v>45798</v>
      </c>
      <c r="C2012" s="8">
        <v>20.9270833333333</v>
      </c>
      <c r="D2012">
        <v>0.90074543937143647</v>
      </c>
      <c r="E2012" s="6">
        <v>150.62610731905599</v>
      </c>
      <c r="F2012" s="10">
        <v>103.54579113202708</v>
      </c>
      <c r="G2012" s="10">
        <v>308.82869669759185</v>
      </c>
      <c r="H2012" s="9">
        <v>135.67577921791224</v>
      </c>
    </row>
    <row r="2013" spans="1:8" x14ac:dyDescent="0.25">
      <c r="A2013" s="21"/>
      <c r="B2013" s="5">
        <f>DATE(YEAR(siječanj!B2013),MONTH(siječanj!B2013)+4,DAY(siječanj!B2013))</f>
        <v>45798</v>
      </c>
      <c r="C2013" s="8">
        <v>20.9375</v>
      </c>
      <c r="D2013">
        <v>0.90074543937143647</v>
      </c>
      <c r="E2013" s="6">
        <v>141.45510388958573</v>
      </c>
      <c r="F2013" s="10">
        <v>100.85527093425331</v>
      </c>
      <c r="G2013" s="10">
        <v>307.24687060855877</v>
      </c>
      <c r="H2013" s="9">
        <v>127.41503970435708</v>
      </c>
    </row>
    <row r="2014" spans="1:8" x14ac:dyDescent="0.25">
      <c r="A2014" s="21"/>
      <c r="B2014" s="5">
        <f>DATE(YEAR(siječanj!B2014),MONTH(siječanj!B2014)+4,DAY(siječanj!B2014))</f>
        <v>45798</v>
      </c>
      <c r="C2014" s="8">
        <v>20.9479166666667</v>
      </c>
      <c r="D2014">
        <v>0.90074543937143647</v>
      </c>
      <c r="E2014" s="6">
        <v>130.28179225335032</v>
      </c>
      <c r="F2014" s="10">
        <v>98.239488183875508</v>
      </c>
      <c r="G2014" s="10">
        <v>306.46413152397611</v>
      </c>
      <c r="H2014" s="9">
        <v>117.35073020534224</v>
      </c>
    </row>
    <row r="2015" spans="1:8" x14ac:dyDescent="0.25">
      <c r="A2015" s="21"/>
      <c r="B2015" s="5">
        <f>DATE(YEAR(siječanj!B2015),MONTH(siječanj!B2015)+4,DAY(siječanj!B2015))</f>
        <v>45798</v>
      </c>
      <c r="C2015" s="8">
        <v>20.9583333333333</v>
      </c>
      <c r="D2015">
        <v>0.90074543937143647</v>
      </c>
      <c r="E2015" s="6">
        <v>118.95844819167739</v>
      </c>
      <c r="F2015" s="10">
        <v>94.845574797969093</v>
      </c>
      <c r="G2015" s="10">
        <v>298.59669471184583</v>
      </c>
      <c r="H2015" s="9">
        <v>107.15127968335672</v>
      </c>
    </row>
    <row r="2016" spans="1:8" x14ac:dyDescent="0.25">
      <c r="A2016" s="21"/>
      <c r="B2016" s="5">
        <f>DATE(YEAR(siječanj!B2016),MONTH(siječanj!B2016)+4,DAY(siječanj!B2016))</f>
        <v>45798</v>
      </c>
      <c r="C2016" s="8">
        <v>20.96875</v>
      </c>
      <c r="D2016">
        <v>0.90074543937143647</v>
      </c>
      <c r="E2016" s="6">
        <v>108.87759878658767</v>
      </c>
      <c r="F2016" s="10">
        <v>92.012556454131655</v>
      </c>
      <c r="G2016" s="10">
        <v>297.58958660144367</v>
      </c>
      <c r="H2016" s="9">
        <v>98.071000556731889</v>
      </c>
    </row>
    <row r="2017" spans="1:8" x14ac:dyDescent="0.25">
      <c r="A2017" s="21"/>
      <c r="B2017" s="5">
        <f>DATE(YEAR(siječanj!B2017),MONTH(siječanj!B2017)+4,DAY(siječanj!B2017))</f>
        <v>45798</v>
      </c>
      <c r="C2017" s="8">
        <v>20.9791666666667</v>
      </c>
      <c r="D2017">
        <v>0.90074543937143647</v>
      </c>
      <c r="E2017" s="6">
        <v>99.130542206314544</v>
      </c>
      <c r="F2017" s="10">
        <v>89.715912818558678</v>
      </c>
      <c r="G2017" s="10">
        <v>293.64427561503055</v>
      </c>
      <c r="H2017" s="9">
        <v>89.291383794755518</v>
      </c>
    </row>
    <row r="2018" spans="1:8" ht="15.75" thickBot="1" x14ac:dyDescent="0.3">
      <c r="A2018" s="21"/>
      <c r="B2018" s="5">
        <f>DATE(YEAR(siječanj!B2018),MONTH(siječanj!B2018)+4,DAY(siječanj!B2018))</f>
        <v>45798</v>
      </c>
      <c r="C2018" s="8">
        <v>20.9895833333333</v>
      </c>
      <c r="D2018">
        <v>0.90074543937143647</v>
      </c>
      <c r="E2018" s="6">
        <v>90.896771891078728</v>
      </c>
      <c r="F2018" s="10">
        <v>87.684868899458607</v>
      </c>
      <c r="G2018" s="10">
        <v>293.09587451609963</v>
      </c>
      <c r="H2018" s="9">
        <v>81.874852734474942</v>
      </c>
    </row>
    <row r="2019" spans="1:8" x14ac:dyDescent="0.25">
      <c r="A2019" s="20">
        <f t="shared" ref="A2019" si="19">A1923+1</f>
        <v>142</v>
      </c>
      <c r="B2019" s="5">
        <f>DATE(YEAR(siječanj!B2019),MONTH(siječanj!B2019)+4,DAY(siječanj!B2019))</f>
        <v>45799</v>
      </c>
      <c r="C2019" s="8">
        <v>21</v>
      </c>
      <c r="D2019">
        <v>0.90117894465416737</v>
      </c>
      <c r="E2019" s="6">
        <v>82.15396949919905</v>
      </c>
      <c r="F2019" s="10">
        <v>85.4224085428108</v>
      </c>
      <c r="G2019" s="10">
        <v>284.33304189891811</v>
      </c>
      <c r="H2019" s="9">
        <v>74.03542753243886</v>
      </c>
    </row>
    <row r="2020" spans="1:8" x14ac:dyDescent="0.25">
      <c r="A2020" s="21"/>
      <c r="B2020" s="5">
        <f>DATE(YEAR(siječanj!B2020),MONTH(siječanj!B2020)+4,DAY(siječanj!B2020))</f>
        <v>45799</v>
      </c>
      <c r="C2020" s="8">
        <v>21.0104166666667</v>
      </c>
      <c r="D2020">
        <v>0.90117894465416737</v>
      </c>
      <c r="E2020" s="6">
        <v>77.263600501209055</v>
      </c>
      <c r="F2020" s="10">
        <v>83.837795720243363</v>
      </c>
      <c r="G2020" s="10">
        <v>281.54073993701979</v>
      </c>
      <c r="H2020" s="9">
        <v>69.628329959860778</v>
      </c>
    </row>
    <row r="2021" spans="1:8" x14ac:dyDescent="0.25">
      <c r="A2021" s="21"/>
      <c r="B2021" s="5">
        <f>DATE(YEAR(siječanj!B2021),MONTH(siječanj!B2021)+4,DAY(siječanj!B2021))</f>
        <v>45799</v>
      </c>
      <c r="C2021" s="8">
        <v>21.0208333333333</v>
      </c>
      <c r="D2021">
        <v>0.90117894465416737</v>
      </c>
      <c r="E2021" s="6">
        <v>72.445678097622363</v>
      </c>
      <c r="F2021" s="10">
        <v>82.554359770039454</v>
      </c>
      <c r="G2021" s="10">
        <v>281.09966250870787</v>
      </c>
      <c r="H2021" s="9">
        <v>65.286519732770842</v>
      </c>
    </row>
    <row r="2022" spans="1:8" x14ac:dyDescent="0.25">
      <c r="A2022" s="21"/>
      <c r="B2022" s="5">
        <f>DATE(YEAR(siječanj!B2022),MONTH(siječanj!B2022)+4,DAY(siječanj!B2022))</f>
        <v>45799</v>
      </c>
      <c r="C2022" s="8">
        <v>21.03125</v>
      </c>
      <c r="D2022">
        <v>0.90117894465416737</v>
      </c>
      <c r="E2022" s="6">
        <v>68.650501426413129</v>
      </c>
      <c r="F2022" s="10">
        <v>81.480437423715429</v>
      </c>
      <c r="G2022" s="10">
        <v>280.24437559089131</v>
      </c>
      <c r="H2022" s="9">
        <v>61.866386425434392</v>
      </c>
    </row>
    <row r="2023" spans="1:8" x14ac:dyDescent="0.25">
      <c r="A2023" s="21"/>
      <c r="B2023" s="5">
        <f>DATE(YEAR(siječanj!B2023),MONTH(siječanj!B2023)+4,DAY(siječanj!B2023))</f>
        <v>45799</v>
      </c>
      <c r="C2023" s="8">
        <v>21.0416666666667</v>
      </c>
      <c r="D2023">
        <v>0.90117894465416737</v>
      </c>
      <c r="E2023" s="6">
        <v>66.041861366674723</v>
      </c>
      <c r="F2023" s="10">
        <v>78.9161256191733</v>
      </c>
      <c r="G2023" s="10">
        <v>274.79432196590392</v>
      </c>
      <c r="H2023" s="9">
        <v>59.515534929416752</v>
      </c>
    </row>
    <row r="2024" spans="1:8" x14ac:dyDescent="0.25">
      <c r="A2024" s="21"/>
      <c r="B2024" s="5">
        <f>DATE(YEAR(siječanj!B2024),MONTH(siječanj!B2024)+4,DAY(siječanj!B2024))</f>
        <v>45799</v>
      </c>
      <c r="C2024" s="8">
        <v>21.0520833333333</v>
      </c>
      <c r="D2024">
        <v>0.90117894465416737</v>
      </c>
      <c r="E2024" s="6">
        <v>63.792716258511845</v>
      </c>
      <c r="F2024" s="10">
        <v>78.960791707613566</v>
      </c>
      <c r="G2024" s="10">
        <v>278.01082351776995</v>
      </c>
      <c r="H2024" s="9">
        <v>57.488652714468451</v>
      </c>
    </row>
    <row r="2025" spans="1:8" x14ac:dyDescent="0.25">
      <c r="A2025" s="21"/>
      <c r="B2025" s="5">
        <f>DATE(YEAR(siječanj!B2025),MONTH(siječanj!B2025)+4,DAY(siječanj!B2025))</f>
        <v>45799</v>
      </c>
      <c r="C2025" s="8">
        <v>21.0625</v>
      </c>
      <c r="D2025">
        <v>0.90117894465416737</v>
      </c>
      <c r="E2025" s="6">
        <v>62.141238218663325</v>
      </c>
      <c r="F2025" s="10">
        <v>78.470020292380724</v>
      </c>
      <c r="G2025" s="10">
        <v>278.02273711509622</v>
      </c>
      <c r="H2025" s="9">
        <v>56.000375477398229</v>
      </c>
    </row>
    <row r="2026" spans="1:8" x14ac:dyDescent="0.25">
      <c r="A2026" s="21"/>
      <c r="B2026" s="5">
        <f>DATE(YEAR(siječanj!B2026),MONTH(siječanj!B2026)+4,DAY(siječanj!B2026))</f>
        <v>45799</v>
      </c>
      <c r="C2026" s="8">
        <v>21.0729166666667</v>
      </c>
      <c r="D2026">
        <v>0.90117894465416737</v>
      </c>
      <c r="E2026" s="6">
        <v>60.728227494573652</v>
      </c>
      <c r="F2026" s="10">
        <v>77.977301934042131</v>
      </c>
      <c r="G2026" s="10">
        <v>278.18272931193525</v>
      </c>
      <c r="H2026" s="9">
        <v>54.726999964278072</v>
      </c>
    </row>
    <row r="2027" spans="1:8" x14ac:dyDescent="0.25">
      <c r="A2027" s="21"/>
      <c r="B2027" s="5">
        <f>DATE(YEAR(siječanj!B2027),MONTH(siječanj!B2027)+4,DAY(siječanj!B2027))</f>
        <v>45799</v>
      </c>
      <c r="C2027" s="8">
        <v>21.0833333333333</v>
      </c>
      <c r="D2027">
        <v>0.90117894465416737</v>
      </c>
      <c r="E2027" s="6">
        <v>60.434238988628067</v>
      </c>
      <c r="F2027" s="10">
        <v>77.620453819014614</v>
      </c>
      <c r="G2027" s="10">
        <v>277.16338498414751</v>
      </c>
      <c r="H2027" s="9">
        <v>54.462063712749575</v>
      </c>
    </row>
    <row r="2028" spans="1:8" x14ac:dyDescent="0.25">
      <c r="A2028" s="21"/>
      <c r="B2028" s="5">
        <f>DATE(YEAR(siječanj!B2028),MONTH(siječanj!B2028)+4,DAY(siječanj!B2028))</f>
        <v>45799</v>
      </c>
      <c r="C2028" s="8">
        <v>21.09375</v>
      </c>
      <c r="D2028">
        <v>0.90117894465416737</v>
      </c>
      <c r="E2028" s="6">
        <v>59.915548554784664</v>
      </c>
      <c r="F2028" s="10">
        <v>77.252241868509145</v>
      </c>
      <c r="G2028" s="10">
        <v>277.34686231822207</v>
      </c>
      <c r="H2028" s="9">
        <v>53.994630814976368</v>
      </c>
    </row>
    <row r="2029" spans="1:8" x14ac:dyDescent="0.25">
      <c r="A2029" s="21"/>
      <c r="B2029" s="5">
        <f>DATE(YEAR(siječanj!B2029),MONTH(siječanj!B2029)+4,DAY(siječanj!B2029))</f>
        <v>45799</v>
      </c>
      <c r="C2029" s="8">
        <v>21.1041666666667</v>
      </c>
      <c r="D2029">
        <v>0.90117894465416737</v>
      </c>
      <c r="E2029" s="6">
        <v>59.135934877043262</v>
      </c>
      <c r="F2029" s="10">
        <v>76.96936947413036</v>
      </c>
      <c r="G2029" s="10">
        <v>277.21490029394437</v>
      </c>
      <c r="H2029" s="9">
        <v>53.292059383631418</v>
      </c>
    </row>
    <row r="2030" spans="1:8" x14ac:dyDescent="0.25">
      <c r="A2030" s="21"/>
      <c r="B2030" s="5">
        <f>DATE(YEAR(siječanj!B2030),MONTH(siječanj!B2030)+4,DAY(siječanj!B2030))</f>
        <v>45799</v>
      </c>
      <c r="C2030" s="8">
        <v>21.1145833333333</v>
      </c>
      <c r="D2030">
        <v>0.90117894465416737</v>
      </c>
      <c r="E2030" s="6">
        <v>58.822807964831483</v>
      </c>
      <c r="F2030" s="10">
        <v>76.910419316385997</v>
      </c>
      <c r="G2030" s="10">
        <v>277.44575578642196</v>
      </c>
      <c r="H2030" s="9">
        <v>53.009876003341589</v>
      </c>
    </row>
    <row r="2031" spans="1:8" x14ac:dyDescent="0.25">
      <c r="A2031" s="21"/>
      <c r="B2031" s="5">
        <f>DATE(YEAR(siječanj!B2031),MONTH(siječanj!B2031)+4,DAY(siječanj!B2031))</f>
        <v>45799</v>
      </c>
      <c r="C2031" s="8">
        <v>21.125</v>
      </c>
      <c r="D2031">
        <v>0.90117894465416737</v>
      </c>
      <c r="E2031" s="6">
        <v>58.615192909070593</v>
      </c>
      <c r="F2031" s="10">
        <v>76.786194072944141</v>
      </c>
      <c r="G2031" s="10">
        <v>277.08354563699589</v>
      </c>
      <c r="H2031" s="9">
        <v>52.822777686496671</v>
      </c>
    </row>
    <row r="2032" spans="1:8" x14ac:dyDescent="0.25">
      <c r="A2032" s="21"/>
      <c r="B2032" s="5">
        <f>DATE(YEAR(siječanj!B2032),MONTH(siječanj!B2032)+4,DAY(siječanj!B2032))</f>
        <v>45799</v>
      </c>
      <c r="C2032" s="8">
        <v>21.1354166666667</v>
      </c>
      <c r="D2032">
        <v>0.90117894465416737</v>
      </c>
      <c r="E2032" s="6">
        <v>58.54952400491954</v>
      </c>
      <c r="F2032" s="10">
        <v>76.708182110725204</v>
      </c>
      <c r="G2032" s="10">
        <v>276.82852379803347</v>
      </c>
      <c r="H2032" s="9">
        <v>52.763598252757227</v>
      </c>
    </row>
    <row r="2033" spans="1:8" x14ac:dyDescent="0.25">
      <c r="A2033" s="21"/>
      <c r="B2033" s="5">
        <f>DATE(YEAR(siječanj!B2033),MONTH(siječanj!B2033)+4,DAY(siječanj!B2033))</f>
        <v>45799</v>
      </c>
      <c r="C2033" s="8">
        <v>21.1458333333333</v>
      </c>
      <c r="D2033">
        <v>0.90117894465416737</v>
      </c>
      <c r="E2033" s="6">
        <v>59.028338796638742</v>
      </c>
      <c r="F2033" s="10">
        <v>76.544763684356326</v>
      </c>
      <c r="G2033" s="10">
        <v>277.10190191682921</v>
      </c>
      <c r="H2033" s="9">
        <v>53.195096061443543</v>
      </c>
    </row>
    <row r="2034" spans="1:8" x14ac:dyDescent="0.25">
      <c r="A2034" s="21"/>
      <c r="B2034" s="5">
        <f>DATE(YEAR(siječanj!B2034),MONTH(siječanj!B2034)+4,DAY(siječanj!B2034))</f>
        <v>45799</v>
      </c>
      <c r="C2034" s="8">
        <v>21.15625</v>
      </c>
      <c r="D2034">
        <v>0.90117894465416737</v>
      </c>
      <c r="E2034" s="6">
        <v>60.233953387730722</v>
      </c>
      <c r="F2034" s="10">
        <v>76.829312717445546</v>
      </c>
      <c r="G2034" s="10">
        <v>277.28021562668135</v>
      </c>
      <c r="H2034" s="9">
        <v>54.281570546303485</v>
      </c>
    </row>
    <row r="2035" spans="1:8" x14ac:dyDescent="0.25">
      <c r="A2035" s="21"/>
      <c r="B2035" s="5">
        <f>DATE(YEAR(siječanj!B2035),MONTH(siječanj!B2035)+4,DAY(siječanj!B2035))</f>
        <v>45799</v>
      </c>
      <c r="C2035" s="8">
        <v>21.1666666666667</v>
      </c>
      <c r="D2035">
        <v>0.90117894465416737</v>
      </c>
      <c r="E2035" s="6">
        <v>62.380548535650561</v>
      </c>
      <c r="F2035" s="10">
        <v>77.218205204552575</v>
      </c>
      <c r="G2035" s="10">
        <v>280.64032298157366</v>
      </c>
      <c r="H2035" s="9">
        <v>56.216036896305638</v>
      </c>
    </row>
    <row r="2036" spans="1:8" x14ac:dyDescent="0.25">
      <c r="A2036" s="21"/>
      <c r="B2036" s="5">
        <f>DATE(YEAR(siječanj!B2036),MONTH(siječanj!B2036)+4,DAY(siječanj!B2036))</f>
        <v>45799</v>
      </c>
      <c r="C2036" s="8">
        <v>21.1770833333333</v>
      </c>
      <c r="D2036">
        <v>0.90117894465416737</v>
      </c>
      <c r="E2036" s="6">
        <v>64.56880636942671</v>
      </c>
      <c r="F2036" s="10">
        <v>77.417942149811097</v>
      </c>
      <c r="G2036" s="10">
        <v>282.57638349108873</v>
      </c>
      <c r="H2036" s="9">
        <v>58.188048781579241</v>
      </c>
    </row>
    <row r="2037" spans="1:8" x14ac:dyDescent="0.25">
      <c r="A2037" s="21"/>
      <c r="B2037" s="5">
        <f>DATE(YEAR(siječanj!B2037),MONTH(siječanj!B2037)+4,DAY(siječanj!B2037))</f>
        <v>45799</v>
      </c>
      <c r="C2037" s="8">
        <v>21.1875</v>
      </c>
      <c r="D2037">
        <v>0.90117894465416737</v>
      </c>
      <c r="E2037" s="6">
        <v>67.104446088949047</v>
      </c>
      <c r="F2037" s="10">
        <v>77.68243061041602</v>
      </c>
      <c r="G2037" s="10">
        <v>291.36742752918184</v>
      </c>
      <c r="H2037" s="9">
        <v>60.473113908041569</v>
      </c>
    </row>
    <row r="2038" spans="1:8" x14ac:dyDescent="0.25">
      <c r="A2038" s="21"/>
      <c r="B2038" s="5">
        <f>DATE(YEAR(siječanj!B2038),MONTH(siječanj!B2038)+4,DAY(siječanj!B2038))</f>
        <v>45799</v>
      </c>
      <c r="C2038" s="8">
        <v>21.1979166666667</v>
      </c>
      <c r="D2038">
        <v>0.90117894465416737</v>
      </c>
      <c r="E2038" s="6">
        <v>70.871341109076511</v>
      </c>
      <c r="F2038" s="10">
        <v>78.275055958705352</v>
      </c>
      <c r="G2038" s="10">
        <v>290.80362132241976</v>
      </c>
      <c r="H2038" s="9">
        <v>63.867760386903079</v>
      </c>
    </row>
    <row r="2039" spans="1:8" x14ac:dyDescent="0.25">
      <c r="A2039" s="21"/>
      <c r="B2039" s="5">
        <f>DATE(YEAR(siječanj!B2039),MONTH(siječanj!B2039)+4,DAY(siječanj!B2039))</f>
        <v>45799</v>
      </c>
      <c r="C2039" s="8">
        <v>21.2083333333333</v>
      </c>
      <c r="D2039">
        <v>0.90117894465416737</v>
      </c>
      <c r="E2039" s="6">
        <v>73.984964660240863</v>
      </c>
      <c r="F2039" s="10">
        <v>79.484227961355714</v>
      </c>
      <c r="G2039" s="10">
        <v>268.29076115385629</v>
      </c>
      <c r="H2039" s="9">
        <v>66.673692372791734</v>
      </c>
    </row>
    <row r="2040" spans="1:8" x14ac:dyDescent="0.25">
      <c r="A2040" s="21"/>
      <c r="B2040" s="5">
        <f>DATE(YEAR(siječanj!B2040),MONTH(siječanj!B2040)+4,DAY(siječanj!B2040))</f>
        <v>45799</v>
      </c>
      <c r="C2040" s="8">
        <v>21.21875</v>
      </c>
      <c r="D2040">
        <v>0.90117894465416737</v>
      </c>
      <c r="E2040" s="6">
        <v>77.455857283121546</v>
      </c>
      <c r="F2040" s="10">
        <v>80.552080946273549</v>
      </c>
      <c r="G2040" s="10">
        <v>188.40725833736334</v>
      </c>
      <c r="H2040" s="9">
        <v>69.801587723687277</v>
      </c>
    </row>
    <row r="2041" spans="1:8" x14ac:dyDescent="0.25">
      <c r="A2041" s="21"/>
      <c r="B2041" s="5">
        <f>DATE(YEAR(siječanj!B2041),MONTH(siječanj!B2041)+4,DAY(siječanj!B2041))</f>
        <v>45799</v>
      </c>
      <c r="C2041" s="8">
        <v>21.2291666666667</v>
      </c>
      <c r="D2041">
        <v>0.90117894465416737</v>
      </c>
      <c r="E2041" s="6">
        <v>81.699284750866923</v>
      </c>
      <c r="F2041" s="10">
        <v>82.084598448584401</v>
      </c>
      <c r="G2041" s="10">
        <v>86.414227385896183</v>
      </c>
      <c r="H2041" s="9">
        <v>73.625675210786568</v>
      </c>
    </row>
    <row r="2042" spans="1:8" x14ac:dyDescent="0.25">
      <c r="A2042" s="21"/>
      <c r="B2042" s="5">
        <f>DATE(YEAR(siječanj!B2042),MONTH(siječanj!B2042)+4,DAY(siječanj!B2042))</f>
        <v>45799</v>
      </c>
      <c r="C2042" s="8">
        <v>21.2395833333333</v>
      </c>
      <c r="D2042">
        <v>0.90117894465416737</v>
      </c>
      <c r="E2042" s="6">
        <v>86.313541623836784</v>
      </c>
      <c r="F2042" s="10">
        <v>85.075168661027874</v>
      </c>
      <c r="G2042" s="10">
        <v>36.422999556726197</v>
      </c>
      <c r="H2042" s="9">
        <v>77.783946349932776</v>
      </c>
    </row>
    <row r="2043" spans="1:8" x14ac:dyDescent="0.25">
      <c r="A2043" s="21"/>
      <c r="B2043" s="5">
        <f>DATE(YEAR(siječanj!B2043),MONTH(siječanj!B2043)+4,DAY(siječanj!B2043))</f>
        <v>45799</v>
      </c>
      <c r="C2043" s="8">
        <v>21.25</v>
      </c>
      <c r="D2043">
        <v>0.90117894465416737</v>
      </c>
      <c r="E2043" s="6">
        <v>88.72510959147327</v>
      </c>
      <c r="F2043" s="10">
        <v>89.337986727243916</v>
      </c>
      <c r="G2043" s="10">
        <v>14.923589086773937</v>
      </c>
      <c r="H2043" s="9">
        <v>79.957200625969222</v>
      </c>
    </row>
    <row r="2044" spans="1:8" x14ac:dyDescent="0.25">
      <c r="A2044" s="21"/>
      <c r="B2044" s="5">
        <f>DATE(YEAR(siječanj!B2044),MONTH(siječanj!B2044)+4,DAY(siječanj!B2044))</f>
        <v>45799</v>
      </c>
      <c r="C2044" s="8">
        <v>21.2604166666667</v>
      </c>
      <c r="D2044">
        <v>0.90117894465416737</v>
      </c>
      <c r="E2044" s="6">
        <v>89.66868651283653</v>
      </c>
      <c r="F2044" s="10">
        <v>92.843384823235823</v>
      </c>
      <c r="G2044" s="10">
        <v>7.207131688373372</v>
      </c>
      <c r="H2044" s="9">
        <v>80.8075322801634</v>
      </c>
    </row>
    <row r="2045" spans="1:8" x14ac:dyDescent="0.25">
      <c r="A2045" s="21"/>
      <c r="B2045" s="5">
        <f>DATE(YEAR(siječanj!B2045),MONTH(siječanj!B2045)+4,DAY(siječanj!B2045))</f>
        <v>45799</v>
      </c>
      <c r="C2045" s="8">
        <v>21.2708333333333</v>
      </c>
      <c r="D2045">
        <v>0.90117894465416737</v>
      </c>
      <c r="E2045" s="6">
        <v>92.821505163417783</v>
      </c>
      <c r="F2045" s="10">
        <v>97.801983913606819</v>
      </c>
      <c r="G2045" s="10">
        <v>4.378916290683911</v>
      </c>
      <c r="H2045" s="9">
        <v>83.648786064380189</v>
      </c>
    </row>
    <row r="2046" spans="1:8" x14ac:dyDescent="0.25">
      <c r="A2046" s="21"/>
      <c r="B2046" s="5">
        <f>DATE(YEAR(siječanj!B2046),MONTH(siječanj!B2046)+4,DAY(siječanj!B2046))</f>
        <v>45799</v>
      </c>
      <c r="C2046" s="8">
        <v>21.28125</v>
      </c>
      <c r="D2046">
        <v>0.90117894465416737</v>
      </c>
      <c r="E2046" s="6">
        <v>93.621031897202826</v>
      </c>
      <c r="F2046" s="10">
        <v>105.94547390696877</v>
      </c>
      <c r="G2046" s="10">
        <v>3.1449573986540922</v>
      </c>
      <c r="H2046" s="9">
        <v>84.369302722555389</v>
      </c>
    </row>
    <row r="2047" spans="1:8" x14ac:dyDescent="0.25">
      <c r="A2047" s="21"/>
      <c r="B2047" s="5">
        <f>DATE(YEAR(siječanj!B2047),MONTH(siječanj!B2047)+4,DAY(siječanj!B2047))</f>
        <v>45799</v>
      </c>
      <c r="C2047" s="8">
        <v>21.2916666666667</v>
      </c>
      <c r="D2047">
        <v>0.90117894465416737</v>
      </c>
      <c r="E2047" s="6">
        <v>93.379790899376417</v>
      </c>
      <c r="F2047" s="10">
        <v>116.0883636397094</v>
      </c>
      <c r="G2047" s="10">
        <v>2.4786771199542521</v>
      </c>
      <c r="H2047" s="9">
        <v>84.151901414726865</v>
      </c>
    </row>
    <row r="2048" spans="1:8" x14ac:dyDescent="0.25">
      <c r="A2048" s="21"/>
      <c r="B2048" s="5">
        <f>DATE(YEAR(siječanj!B2048),MONTH(siječanj!B2048)+4,DAY(siječanj!B2048))</f>
        <v>45799</v>
      </c>
      <c r="C2048" s="8">
        <v>21.3020833333333</v>
      </c>
      <c r="D2048">
        <v>0.90117894465416737</v>
      </c>
      <c r="E2048" s="6">
        <v>92.995468521493962</v>
      </c>
      <c r="F2048" s="10">
        <v>120.19558116059002</v>
      </c>
      <c r="G2048" s="10">
        <v>2.01147700617366</v>
      </c>
      <c r="H2048" s="9">
        <v>83.805558179819769</v>
      </c>
    </row>
    <row r="2049" spans="1:8" x14ac:dyDescent="0.25">
      <c r="A2049" s="21"/>
      <c r="B2049" s="5">
        <f>DATE(YEAR(siječanj!B2049),MONTH(siječanj!B2049)+4,DAY(siječanj!B2049))</f>
        <v>45799</v>
      </c>
      <c r="C2049" s="8">
        <v>21.3125</v>
      </c>
      <c r="D2049">
        <v>0.90117894465416737</v>
      </c>
      <c r="E2049" s="6">
        <v>93.885338042622507</v>
      </c>
      <c r="F2049" s="10">
        <v>125.14690095942201</v>
      </c>
      <c r="G2049" s="10">
        <v>1.8484944299781223</v>
      </c>
      <c r="H2049" s="9">
        <v>84.607489855750302</v>
      </c>
    </row>
    <row r="2050" spans="1:8" x14ac:dyDescent="0.25">
      <c r="A2050" s="21"/>
      <c r="B2050" s="5">
        <f>DATE(YEAR(siječanj!B2050),MONTH(siječanj!B2050)+4,DAY(siječanj!B2050))</f>
        <v>45799</v>
      </c>
      <c r="C2050" s="8">
        <v>21.3229166666667</v>
      </c>
      <c r="D2050">
        <v>0.90117894465416737</v>
      </c>
      <c r="E2050" s="6">
        <v>95.582141019257264</v>
      </c>
      <c r="F2050" s="10">
        <v>131.85664156741535</v>
      </c>
      <c r="G2050" s="10">
        <v>1.8566755095957215</v>
      </c>
      <c r="H2050" s="9">
        <v>86.136612971520066</v>
      </c>
    </row>
    <row r="2051" spans="1:8" x14ac:dyDescent="0.25">
      <c r="A2051" s="21"/>
      <c r="B2051" s="5">
        <f>DATE(YEAR(siječanj!B2051),MONTH(siječanj!B2051)+4,DAY(siječanj!B2051))</f>
        <v>45799</v>
      </c>
      <c r="C2051" s="8">
        <v>21.3333333333333</v>
      </c>
      <c r="D2051">
        <v>0.90117894465416737</v>
      </c>
      <c r="E2051" s="6">
        <v>96.429308714354931</v>
      </c>
      <c r="F2051" s="10">
        <v>140.55815034145525</v>
      </c>
      <c r="G2051" s="10">
        <v>1.7993058039486598</v>
      </c>
      <c r="H2051" s="9">
        <v>86.900062660933287</v>
      </c>
    </row>
    <row r="2052" spans="1:8" x14ac:dyDescent="0.25">
      <c r="A2052" s="21"/>
      <c r="B2052" s="5">
        <f>DATE(YEAR(siječanj!B2052),MONTH(siječanj!B2052)+4,DAY(siječanj!B2052))</f>
        <v>45799</v>
      </c>
      <c r="C2052" s="8">
        <v>21.34375</v>
      </c>
      <c r="D2052">
        <v>0.90117894465416737</v>
      </c>
      <c r="E2052" s="6">
        <v>98.129170666069896</v>
      </c>
      <c r="F2052" s="10">
        <v>144.42991541428168</v>
      </c>
      <c r="G2052" s="10">
        <v>1.7779823633838867</v>
      </c>
      <c r="H2052" s="9">
        <v>88.431942460637543</v>
      </c>
    </row>
    <row r="2053" spans="1:8" x14ac:dyDescent="0.25">
      <c r="A2053" s="21"/>
      <c r="B2053" s="5">
        <f>DATE(YEAR(siječanj!B2053),MONTH(siječanj!B2053)+4,DAY(siječanj!B2053))</f>
        <v>45799</v>
      </c>
      <c r="C2053" s="8">
        <v>21.3541666666667</v>
      </c>
      <c r="D2053">
        <v>0.90117894465416737</v>
      </c>
      <c r="E2053" s="6">
        <v>98.882896974714271</v>
      </c>
      <c r="F2053" s="10">
        <v>146.97574329472639</v>
      </c>
      <c r="G2053" s="10">
        <v>1.5647695953224929</v>
      </c>
      <c r="H2053" s="9">
        <v>89.111184740019766</v>
      </c>
    </row>
    <row r="2054" spans="1:8" x14ac:dyDescent="0.25">
      <c r="A2054" s="21"/>
      <c r="B2054" s="5">
        <f>DATE(YEAR(siječanj!B2054),MONTH(siječanj!B2054)+4,DAY(siječanj!B2054))</f>
        <v>45799</v>
      </c>
      <c r="C2054" s="8">
        <v>21.3645833333333</v>
      </c>
      <c r="D2054">
        <v>0.90117894465416737</v>
      </c>
      <c r="E2054" s="6">
        <v>100.57030806574809</v>
      </c>
      <c r="F2054" s="10">
        <v>149.53741762718732</v>
      </c>
      <c r="G2054" s="10">
        <v>1.5260982790257087</v>
      </c>
      <c r="H2054" s="9">
        <v>90.631844086235361</v>
      </c>
    </row>
    <row r="2055" spans="1:8" x14ac:dyDescent="0.25">
      <c r="A2055" s="21"/>
      <c r="B2055" s="5">
        <f>DATE(YEAR(siječanj!B2055),MONTH(siječanj!B2055)+4,DAY(siječanj!B2055))</f>
        <v>45799</v>
      </c>
      <c r="C2055" s="8">
        <v>21.375</v>
      </c>
      <c r="D2055">
        <v>0.90117894465416737</v>
      </c>
      <c r="E2055" s="6">
        <v>102.11654864555027</v>
      </c>
      <c r="F2055" s="10">
        <v>152.59587569368136</v>
      </c>
      <c r="G2055" s="10">
        <v>1.4927862530113989</v>
      </c>
      <c r="H2055" s="9">
        <v>92.025283540122928</v>
      </c>
    </row>
    <row r="2056" spans="1:8" x14ac:dyDescent="0.25">
      <c r="A2056" s="21"/>
      <c r="B2056" s="5">
        <f>DATE(YEAR(siječanj!B2056),MONTH(siječanj!B2056)+4,DAY(siječanj!B2056))</f>
        <v>45799</v>
      </c>
      <c r="C2056" s="8">
        <v>21.3854166666667</v>
      </c>
      <c r="D2056">
        <v>0.90117894465416737</v>
      </c>
      <c r="E2056" s="6">
        <v>103.93632479785195</v>
      </c>
      <c r="F2056" s="10">
        <v>154.35864502203967</v>
      </c>
      <c r="G2056" s="10">
        <v>1.4038691458683146</v>
      </c>
      <c r="H2056" s="9">
        <v>93.665227492560987</v>
      </c>
    </row>
    <row r="2057" spans="1:8" x14ac:dyDescent="0.25">
      <c r="A2057" s="21"/>
      <c r="B2057" s="5">
        <f>DATE(YEAR(siječanj!B2057),MONTH(siječanj!B2057)+4,DAY(siječanj!B2057))</f>
        <v>45799</v>
      </c>
      <c r="C2057" s="8">
        <v>21.3958333333333</v>
      </c>
      <c r="D2057">
        <v>0.90117894465416737</v>
      </c>
      <c r="E2057" s="6">
        <v>104.6055895157368</v>
      </c>
      <c r="F2057" s="10">
        <v>154.80904371411808</v>
      </c>
      <c r="G2057" s="10">
        <v>1.3686606629606193</v>
      </c>
      <c r="H2057" s="9">
        <v>94.268354764718723</v>
      </c>
    </row>
    <row r="2058" spans="1:8" x14ac:dyDescent="0.25">
      <c r="A2058" s="21"/>
      <c r="B2058" s="5">
        <f>DATE(YEAR(siječanj!B2058),MONTH(siječanj!B2058)+4,DAY(siječanj!B2058))</f>
        <v>45799</v>
      </c>
      <c r="C2058" s="8">
        <v>21.40625</v>
      </c>
      <c r="D2058">
        <v>0.90117894465416737</v>
      </c>
      <c r="E2058" s="6">
        <v>105.32323319248437</v>
      </c>
      <c r="F2058" s="10">
        <v>155.44936504953594</v>
      </c>
      <c r="G2058" s="10">
        <v>1.3613188744176423</v>
      </c>
      <c r="H2058" s="9">
        <v>94.915080135967827</v>
      </c>
    </row>
    <row r="2059" spans="1:8" x14ac:dyDescent="0.25">
      <c r="A2059" s="21"/>
      <c r="B2059" s="5">
        <f>DATE(YEAR(siječanj!B2059),MONTH(siječanj!B2059)+4,DAY(siječanj!B2059))</f>
        <v>45799</v>
      </c>
      <c r="C2059" s="8">
        <v>21.4166666666667</v>
      </c>
      <c r="D2059">
        <v>0.90117894465416737</v>
      </c>
      <c r="E2059" s="6">
        <v>106.47931279365186</v>
      </c>
      <c r="F2059" s="10">
        <v>155.45113670567636</v>
      </c>
      <c r="G2059" s="10">
        <v>1.3745588499751165</v>
      </c>
      <c r="H2059" s="9">
        <v>95.956914730884165</v>
      </c>
    </row>
    <row r="2060" spans="1:8" x14ac:dyDescent="0.25">
      <c r="A2060" s="21"/>
      <c r="B2060" s="5">
        <f>DATE(YEAR(siječanj!B2060),MONTH(siječanj!B2060)+4,DAY(siječanj!B2060))</f>
        <v>45799</v>
      </c>
      <c r="C2060" s="8">
        <v>21.4270833333333</v>
      </c>
      <c r="D2060">
        <v>0.90117894465416737</v>
      </c>
      <c r="E2060" s="6">
        <v>106.90500265837056</v>
      </c>
      <c r="F2060" s="10">
        <v>155.02975600317663</v>
      </c>
      <c r="G2060" s="10">
        <v>1.4130832398868849</v>
      </c>
      <c r="H2060" s="9">
        <v>96.340537473921344</v>
      </c>
    </row>
    <row r="2061" spans="1:8" x14ac:dyDescent="0.25">
      <c r="A2061" s="21"/>
      <c r="B2061" s="5">
        <f>DATE(YEAR(siječanj!B2061),MONTH(siječanj!B2061)+4,DAY(siječanj!B2061))</f>
        <v>45799</v>
      </c>
      <c r="C2061" s="8">
        <v>21.4375</v>
      </c>
      <c r="D2061">
        <v>0.90117894465416737</v>
      </c>
      <c r="E2061" s="6">
        <v>108.9193684573237</v>
      </c>
      <c r="F2061" s="10">
        <v>154.75030268915444</v>
      </c>
      <c r="G2061" s="10">
        <v>1.4168776625736847</v>
      </c>
      <c r="H2061" s="9">
        <v>98.155841518769378</v>
      </c>
    </row>
    <row r="2062" spans="1:8" x14ac:dyDescent="0.25">
      <c r="A2062" s="21"/>
      <c r="B2062" s="5">
        <f>DATE(YEAR(siječanj!B2062),MONTH(siječanj!B2062)+4,DAY(siječanj!B2062))</f>
        <v>45799</v>
      </c>
      <c r="C2062" s="8">
        <v>21.4479166666667</v>
      </c>
      <c r="D2062">
        <v>0.90117894465416737</v>
      </c>
      <c r="E2062" s="6">
        <v>109.81265456039907</v>
      </c>
      <c r="F2062" s="10">
        <v>154.6774709952403</v>
      </c>
      <c r="G2062" s="10">
        <v>1.3924270056586474</v>
      </c>
      <c r="H2062" s="9">
        <v>98.960852146413075</v>
      </c>
    </row>
    <row r="2063" spans="1:8" x14ac:dyDescent="0.25">
      <c r="A2063" s="21"/>
      <c r="B2063" s="5">
        <f>DATE(YEAR(siječanj!B2063),MONTH(siječanj!B2063)+4,DAY(siječanj!B2063))</f>
        <v>45799</v>
      </c>
      <c r="C2063" s="8">
        <v>21.4583333333333</v>
      </c>
      <c r="D2063">
        <v>0.90117894465416737</v>
      </c>
      <c r="E2063" s="6">
        <v>111.02933317113842</v>
      </c>
      <c r="F2063" s="10">
        <v>154.81703359699324</v>
      </c>
      <c r="G2063" s="10">
        <v>1.4328996780699728</v>
      </c>
      <c r="H2063" s="9">
        <v>100.05729729282245</v>
      </c>
    </row>
    <row r="2064" spans="1:8" x14ac:dyDescent="0.25">
      <c r="A2064" s="21"/>
      <c r="B2064" s="5">
        <f>DATE(YEAR(siječanj!B2064),MONTH(siječanj!B2064)+4,DAY(siječanj!B2064))</f>
        <v>45799</v>
      </c>
      <c r="C2064" s="8">
        <v>21.46875</v>
      </c>
      <c r="D2064">
        <v>0.90117894465416737</v>
      </c>
      <c r="E2064" s="6">
        <v>112.64088405762435</v>
      </c>
      <c r="F2064" s="10">
        <v>154.89341794620043</v>
      </c>
      <c r="G2064" s="10">
        <v>1.4304502353660746</v>
      </c>
      <c r="H2064" s="9">
        <v>101.50959301996234</v>
      </c>
    </row>
    <row r="2065" spans="1:8" x14ac:dyDescent="0.25">
      <c r="A2065" s="21"/>
      <c r="B2065" s="5">
        <f>DATE(YEAR(siječanj!B2065),MONTH(siječanj!B2065)+4,DAY(siječanj!B2065))</f>
        <v>45799</v>
      </c>
      <c r="C2065" s="8">
        <v>21.4791666666667</v>
      </c>
      <c r="D2065">
        <v>0.90117894465416737</v>
      </c>
      <c r="E2065" s="6">
        <v>112.84438415791786</v>
      </c>
      <c r="F2065" s="10">
        <v>154.88979054680939</v>
      </c>
      <c r="G2065" s="10">
        <v>1.439766472698883</v>
      </c>
      <c r="H2065" s="9">
        <v>101.69298302558185</v>
      </c>
    </row>
    <row r="2066" spans="1:8" x14ac:dyDescent="0.25">
      <c r="A2066" s="21"/>
      <c r="B2066" s="5">
        <f>DATE(YEAR(siječanj!B2066),MONTH(siječanj!B2066)+4,DAY(siječanj!B2066))</f>
        <v>45799</v>
      </c>
      <c r="C2066" s="8">
        <v>21.4895833333333</v>
      </c>
      <c r="D2066">
        <v>0.90117894465416737</v>
      </c>
      <c r="E2066" s="6">
        <v>112.0836988790861</v>
      </c>
      <c r="F2066" s="10">
        <v>154.44188684085208</v>
      </c>
      <c r="G2066" s="10">
        <v>1.4038268796347704</v>
      </c>
      <c r="H2066" s="9">
        <v>101.00746946879029</v>
      </c>
    </row>
    <row r="2067" spans="1:8" x14ac:dyDescent="0.25">
      <c r="A2067" s="21"/>
      <c r="B2067" s="5">
        <f>DATE(YEAR(siječanj!B2067),MONTH(siječanj!B2067)+4,DAY(siječanj!B2067))</f>
        <v>45799</v>
      </c>
      <c r="C2067" s="8">
        <v>21.5</v>
      </c>
      <c r="D2067">
        <v>0.90117894465416737</v>
      </c>
      <c r="E2067" s="6">
        <v>111.35029078218736</v>
      </c>
      <c r="F2067" s="10">
        <v>153.9772869710761</v>
      </c>
      <c r="G2067" s="10">
        <v>1.4152936762327579</v>
      </c>
      <c r="H2067" s="9">
        <v>100.34653753402627</v>
      </c>
    </row>
    <row r="2068" spans="1:8" x14ac:dyDescent="0.25">
      <c r="A2068" s="21"/>
      <c r="B2068" s="5">
        <f>DATE(YEAR(siječanj!B2068),MONTH(siječanj!B2068)+4,DAY(siječanj!B2068))</f>
        <v>45799</v>
      </c>
      <c r="C2068" s="8">
        <v>21.5104166666667</v>
      </c>
      <c r="D2068">
        <v>0.90117894465416737</v>
      </c>
      <c r="E2068" s="6">
        <v>110.78073894403073</v>
      </c>
      <c r="F2068" s="10">
        <v>153.15268607125643</v>
      </c>
      <c r="G2068" s="10">
        <v>1.4093089428806163</v>
      </c>
      <c r="H2068" s="9">
        <v>99.833269409590429</v>
      </c>
    </row>
    <row r="2069" spans="1:8" x14ac:dyDescent="0.25">
      <c r="A2069" s="21"/>
      <c r="B2069" s="5">
        <f>DATE(YEAR(siječanj!B2069),MONTH(siječanj!B2069)+4,DAY(siječanj!B2069))</f>
        <v>45799</v>
      </c>
      <c r="C2069" s="8">
        <v>21.5208333333333</v>
      </c>
      <c r="D2069">
        <v>0.90117894465416737</v>
      </c>
      <c r="E2069" s="6">
        <v>111.56654486698798</v>
      </c>
      <c r="F2069" s="10">
        <v>152.70077702599312</v>
      </c>
      <c r="G2069" s="10">
        <v>1.3507718776279551</v>
      </c>
      <c r="H2069" s="9">
        <v>100.54142116194404</v>
      </c>
    </row>
    <row r="2070" spans="1:8" x14ac:dyDescent="0.25">
      <c r="A2070" s="21"/>
      <c r="B2070" s="5">
        <f>DATE(YEAR(siječanj!B2070),MONTH(siječanj!B2070)+4,DAY(siječanj!B2070))</f>
        <v>45799</v>
      </c>
      <c r="C2070" s="8">
        <v>21.53125</v>
      </c>
      <c r="D2070">
        <v>0.90117894465416737</v>
      </c>
      <c r="E2070" s="6">
        <v>111.90985142129632</v>
      </c>
      <c r="F2070" s="10">
        <v>152.43676288902304</v>
      </c>
      <c r="G2070" s="10">
        <v>1.4864759679655124</v>
      </c>
      <c r="H2070" s="9">
        <v>100.85080180024849</v>
      </c>
    </row>
    <row r="2071" spans="1:8" x14ac:dyDescent="0.25">
      <c r="A2071" s="21"/>
      <c r="B2071" s="5">
        <f>DATE(YEAR(siječanj!B2071),MONTH(siječanj!B2071)+4,DAY(siječanj!B2071))</f>
        <v>45799</v>
      </c>
      <c r="C2071" s="8">
        <v>21.5416666666667</v>
      </c>
      <c r="D2071">
        <v>0.90117894465416737</v>
      </c>
      <c r="E2071" s="6">
        <v>110.93218594732271</v>
      </c>
      <c r="F2071" s="10">
        <v>152.24825947938348</v>
      </c>
      <c r="G2071" s="10">
        <v>1.505259896718157</v>
      </c>
      <c r="H2071" s="9">
        <v>99.969750260188135</v>
      </c>
    </row>
    <row r="2072" spans="1:8" x14ac:dyDescent="0.25">
      <c r="A2072" s="21"/>
      <c r="B2072" s="5">
        <f>DATE(YEAR(siječanj!B2072),MONTH(siječanj!B2072)+4,DAY(siječanj!B2072))</f>
        <v>45799</v>
      </c>
      <c r="C2072" s="8">
        <v>21.5520833333333</v>
      </c>
      <c r="D2072">
        <v>0.90117894465416737</v>
      </c>
      <c r="E2072" s="6">
        <v>110.50585615452698</v>
      </c>
      <c r="F2072" s="10">
        <v>151.73415530757327</v>
      </c>
      <c r="G2072" s="10">
        <v>1.4402102706559121</v>
      </c>
      <c r="H2072" s="9">
        <v>99.58555082744185</v>
      </c>
    </row>
    <row r="2073" spans="1:8" x14ac:dyDescent="0.25">
      <c r="A2073" s="21"/>
      <c r="B2073" s="5">
        <f>DATE(YEAR(siječanj!B2073),MONTH(siječanj!B2073)+4,DAY(siječanj!B2073))</f>
        <v>45799</v>
      </c>
      <c r="C2073" s="8">
        <v>21.5625</v>
      </c>
      <c r="D2073">
        <v>0.90117894465416737</v>
      </c>
      <c r="E2073" s="6">
        <v>110.47322378500209</v>
      </c>
      <c r="F2073" s="10">
        <v>151.26757090162505</v>
      </c>
      <c r="G2073" s="10">
        <v>1.4325811699135471</v>
      </c>
      <c r="H2073" s="9">
        <v>99.556143223111846</v>
      </c>
    </row>
    <row r="2074" spans="1:8" x14ac:dyDescent="0.25">
      <c r="A2074" s="21"/>
      <c r="B2074" s="5">
        <f>DATE(YEAR(siječanj!B2074),MONTH(siječanj!B2074)+4,DAY(siječanj!B2074))</f>
        <v>45799</v>
      </c>
      <c r="C2074" s="8">
        <v>21.5729166666667</v>
      </c>
      <c r="D2074">
        <v>0.90117894465416737</v>
      </c>
      <c r="E2074" s="6">
        <v>111.43780738562418</v>
      </c>
      <c r="F2074" s="10">
        <v>150.25881089193774</v>
      </c>
      <c r="G2074" s="10">
        <v>1.3410621590442591</v>
      </c>
      <c r="H2074" s="9">
        <v>100.42540565435118</v>
      </c>
    </row>
    <row r="2075" spans="1:8" x14ac:dyDescent="0.25">
      <c r="A2075" s="21"/>
      <c r="B2075" s="5">
        <f>DATE(YEAR(siječanj!B2075),MONTH(siječanj!B2075)+4,DAY(siječanj!B2075))</f>
        <v>45799</v>
      </c>
      <c r="C2075" s="8">
        <v>21.5833333333333</v>
      </c>
      <c r="D2075">
        <v>0.90117894465416737</v>
      </c>
      <c r="E2075" s="6">
        <v>111.68362099645914</v>
      </c>
      <c r="F2075" s="10">
        <v>148.95112130572105</v>
      </c>
      <c r="G2075" s="10">
        <v>1.2867899826904527</v>
      </c>
      <c r="H2075" s="9">
        <v>100.64692770474505</v>
      </c>
    </row>
    <row r="2076" spans="1:8" x14ac:dyDescent="0.25">
      <c r="A2076" s="21"/>
      <c r="B2076" s="5">
        <f>DATE(YEAR(siječanj!B2076),MONTH(siječanj!B2076)+4,DAY(siječanj!B2076))</f>
        <v>45799</v>
      </c>
      <c r="C2076" s="8">
        <v>21.59375</v>
      </c>
      <c r="D2076">
        <v>0.90117894465416737</v>
      </c>
      <c r="E2076" s="6">
        <v>113.00112889395888</v>
      </c>
      <c r="F2076" s="10">
        <v>148.02141041298265</v>
      </c>
      <c r="G2076" s="10">
        <v>1.244083727446889</v>
      </c>
      <c r="H2076" s="9">
        <v>101.8342380813874</v>
      </c>
    </row>
    <row r="2077" spans="1:8" x14ac:dyDescent="0.25">
      <c r="A2077" s="21"/>
      <c r="B2077" s="5">
        <f>DATE(YEAR(siječanj!B2077),MONTH(siječanj!B2077)+4,DAY(siječanj!B2077))</f>
        <v>45799</v>
      </c>
      <c r="C2077" s="8">
        <v>21.6041666666667</v>
      </c>
      <c r="D2077">
        <v>0.90117894465416737</v>
      </c>
      <c r="E2077" s="6">
        <v>114.00389520004322</v>
      </c>
      <c r="F2077" s="10">
        <v>146.88702325593451</v>
      </c>
      <c r="G2077" s="10">
        <v>1.2512670163616679</v>
      </c>
      <c r="H2077" s="9">
        <v>102.73790996283924</v>
      </c>
    </row>
    <row r="2078" spans="1:8" x14ac:dyDescent="0.25">
      <c r="A2078" s="21"/>
      <c r="B2078" s="5">
        <f>DATE(YEAR(siječanj!B2078),MONTH(siječanj!B2078)+4,DAY(siječanj!B2078))</f>
        <v>45799</v>
      </c>
      <c r="C2078" s="8">
        <v>21.6145833333333</v>
      </c>
      <c r="D2078">
        <v>0.90117894465416737</v>
      </c>
      <c r="E2078" s="6">
        <v>114.37963501312804</v>
      </c>
      <c r="F2078" s="10">
        <v>145.3230005939061</v>
      </c>
      <c r="G2078" s="10">
        <v>1.1784952036506959</v>
      </c>
      <c r="H2078" s="9">
        <v>103.07651877105958</v>
      </c>
    </row>
    <row r="2079" spans="1:8" x14ac:dyDescent="0.25">
      <c r="A2079" s="21"/>
      <c r="B2079" s="5">
        <f>DATE(YEAR(siječanj!B2079),MONTH(siječanj!B2079)+4,DAY(siječanj!B2079))</f>
        <v>45799</v>
      </c>
      <c r="C2079" s="8">
        <v>21.625</v>
      </c>
      <c r="D2079">
        <v>0.90117894465416737</v>
      </c>
      <c r="E2079" s="6">
        <v>114.6521482856655</v>
      </c>
      <c r="F2079" s="10">
        <v>141.5595976859619</v>
      </c>
      <c r="G2079" s="10">
        <v>1.2094317531202916</v>
      </c>
      <c r="H2079" s="9">
        <v>103.32210199440914</v>
      </c>
    </row>
    <row r="2080" spans="1:8" x14ac:dyDescent="0.25">
      <c r="A2080" s="21"/>
      <c r="B2080" s="5">
        <f>DATE(YEAR(siječanj!B2080),MONTH(siječanj!B2080)+4,DAY(siječanj!B2080))</f>
        <v>45799</v>
      </c>
      <c r="C2080" s="8">
        <v>21.6354166666667</v>
      </c>
      <c r="D2080">
        <v>0.90117894465416737</v>
      </c>
      <c r="E2080" s="6">
        <v>115.02515998431673</v>
      </c>
      <c r="F2080" s="10">
        <v>139.6538066311426</v>
      </c>
      <c r="G2080" s="10">
        <v>1.1600217315799537</v>
      </c>
      <c r="H2080" s="9">
        <v>103.65825228334332</v>
      </c>
    </row>
    <row r="2081" spans="1:8" x14ac:dyDescent="0.25">
      <c r="A2081" s="21"/>
      <c r="B2081" s="5">
        <f>DATE(YEAR(siječanj!B2081),MONTH(siječanj!B2081)+4,DAY(siječanj!B2081))</f>
        <v>45799</v>
      </c>
      <c r="C2081" s="8">
        <v>21.6458333333333</v>
      </c>
      <c r="D2081">
        <v>0.90117894465416737</v>
      </c>
      <c r="E2081" s="6">
        <v>115.74090170764656</v>
      </c>
      <c r="F2081" s="10">
        <v>138.06321284412041</v>
      </c>
      <c r="G2081" s="10">
        <v>1.1662027010879745</v>
      </c>
      <c r="H2081" s="9">
        <v>104.30326365421864</v>
      </c>
    </row>
    <row r="2082" spans="1:8" x14ac:dyDescent="0.25">
      <c r="A2082" s="21"/>
      <c r="B2082" s="5">
        <f>DATE(YEAR(siječanj!B2082),MONTH(siječanj!B2082)+4,DAY(siječanj!B2082))</f>
        <v>45799</v>
      </c>
      <c r="C2082" s="8">
        <v>21.65625</v>
      </c>
      <c r="D2082">
        <v>0.90117894465416737</v>
      </c>
      <c r="E2082" s="6">
        <v>115.64482037022539</v>
      </c>
      <c r="F2082" s="10">
        <v>136.2483706890587</v>
      </c>
      <c r="G2082" s="10">
        <v>1.1620641079230762</v>
      </c>
      <c r="H2082" s="9">
        <v>104.21667717596047</v>
      </c>
    </row>
    <row r="2083" spans="1:8" x14ac:dyDescent="0.25">
      <c r="A2083" s="21"/>
      <c r="B2083" s="5">
        <f>DATE(YEAR(siječanj!B2083),MONTH(siječanj!B2083)+4,DAY(siječanj!B2083))</f>
        <v>45799</v>
      </c>
      <c r="C2083" s="8">
        <v>21.6666666666667</v>
      </c>
      <c r="D2083">
        <v>0.90117894465416737</v>
      </c>
      <c r="E2083" s="6">
        <v>114.87216566267136</v>
      </c>
      <c r="F2083" s="10">
        <v>133.44407872230897</v>
      </c>
      <c r="G2083" s="10">
        <v>1.1615513754774771</v>
      </c>
      <c r="H2083" s="9">
        <v>103.52037702202486</v>
      </c>
    </row>
    <row r="2084" spans="1:8" x14ac:dyDescent="0.25">
      <c r="A2084" s="21"/>
      <c r="B2084" s="5">
        <f>DATE(YEAR(siječanj!B2084),MONTH(siječanj!B2084)+4,DAY(siječanj!B2084))</f>
        <v>45799</v>
      </c>
      <c r="C2084" s="8">
        <v>21.6770833333333</v>
      </c>
      <c r="D2084">
        <v>0.90117894465416737</v>
      </c>
      <c r="E2084" s="6">
        <v>113.19192057737924</v>
      </c>
      <c r="F2084" s="10">
        <v>131.957935291448</v>
      </c>
      <c r="G2084" s="10">
        <v>1.2042395169072151</v>
      </c>
      <c r="H2084" s="9">
        <v>102.00617552930095</v>
      </c>
    </row>
    <row r="2085" spans="1:8" x14ac:dyDescent="0.25">
      <c r="A2085" s="21"/>
      <c r="B2085" s="5">
        <f>DATE(YEAR(siječanj!B2085),MONTH(siječanj!B2085)+4,DAY(siječanj!B2085))</f>
        <v>45799</v>
      </c>
      <c r="C2085" s="8">
        <v>21.6875</v>
      </c>
      <c r="D2085">
        <v>0.90117894465416737</v>
      </c>
      <c r="E2085" s="6">
        <v>113.93305734123909</v>
      </c>
      <c r="F2085" s="10">
        <v>131.18368719991489</v>
      </c>
      <c r="G2085" s="10">
        <v>1.2227683373547134</v>
      </c>
      <c r="H2085" s="9">
        <v>102.67407237600058</v>
      </c>
    </row>
    <row r="2086" spans="1:8" x14ac:dyDescent="0.25">
      <c r="A2086" s="21"/>
      <c r="B2086" s="5">
        <f>DATE(YEAR(siječanj!B2086),MONTH(siječanj!B2086)+4,DAY(siječanj!B2086))</f>
        <v>45799</v>
      </c>
      <c r="C2086" s="8">
        <v>21.6979166666667</v>
      </c>
      <c r="D2086">
        <v>0.90117894465416737</v>
      </c>
      <c r="E2086" s="6">
        <v>113.95998583171219</v>
      </c>
      <c r="F2086" s="10">
        <v>130.39046093893626</v>
      </c>
      <c r="G2086" s="10">
        <v>1.2266472935105277</v>
      </c>
      <c r="H2086" s="9">
        <v>102.69833976462625</v>
      </c>
    </row>
    <row r="2087" spans="1:8" x14ac:dyDescent="0.25">
      <c r="A2087" s="21"/>
      <c r="B2087" s="5">
        <f>DATE(YEAR(siječanj!B2087),MONTH(siječanj!B2087)+4,DAY(siječanj!B2087))</f>
        <v>45799</v>
      </c>
      <c r="C2087" s="8">
        <v>21.7083333333333</v>
      </c>
      <c r="D2087">
        <v>0.90117894465416737</v>
      </c>
      <c r="E2087" s="6">
        <v>114.96966256854772</v>
      </c>
      <c r="F2087" s="10">
        <v>129.67299173933154</v>
      </c>
      <c r="G2087" s="10">
        <v>1.2611855512797041</v>
      </c>
      <c r="H2087" s="9">
        <v>103.60823918076956</v>
      </c>
    </row>
    <row r="2088" spans="1:8" x14ac:dyDescent="0.25">
      <c r="A2088" s="21"/>
      <c r="B2088" s="5">
        <f>DATE(YEAR(siječanj!B2088),MONTH(siječanj!B2088)+4,DAY(siječanj!B2088))</f>
        <v>45799</v>
      </c>
      <c r="C2088" s="8">
        <v>21.71875</v>
      </c>
      <c r="D2088">
        <v>0.90117894465416737</v>
      </c>
      <c r="E2088" s="6">
        <v>115.0828040318859</v>
      </c>
      <c r="F2088" s="10">
        <v>129.29223234438956</v>
      </c>
      <c r="G2088" s="10">
        <v>1.2747193796072089</v>
      </c>
      <c r="H2088" s="9">
        <v>103.71019988529729</v>
      </c>
    </row>
    <row r="2089" spans="1:8" x14ac:dyDescent="0.25">
      <c r="A2089" s="21"/>
      <c r="B2089" s="5">
        <f>DATE(YEAR(siječanj!B2089),MONTH(siječanj!B2089)+4,DAY(siječanj!B2089))</f>
        <v>45799</v>
      </c>
      <c r="C2089" s="8">
        <v>21.7291666666667</v>
      </c>
      <c r="D2089">
        <v>0.90117894465416737</v>
      </c>
      <c r="E2089" s="6">
        <v>115.64964756762369</v>
      </c>
      <c r="F2089" s="10">
        <v>129.06191985908626</v>
      </c>
      <c r="G2089" s="10">
        <v>1.3024456891594804</v>
      </c>
      <c r="H2089" s="9">
        <v>104.22102734461751</v>
      </c>
    </row>
    <row r="2090" spans="1:8" x14ac:dyDescent="0.25">
      <c r="A2090" s="21"/>
      <c r="B2090" s="5">
        <f>DATE(YEAR(siječanj!B2090),MONTH(siječanj!B2090)+4,DAY(siječanj!B2090))</f>
        <v>45799</v>
      </c>
      <c r="C2090" s="8">
        <v>21.7395833333333</v>
      </c>
      <c r="D2090">
        <v>0.90117894465416737</v>
      </c>
      <c r="E2090" s="6">
        <v>116.95150496405721</v>
      </c>
      <c r="F2090" s="10">
        <v>129.21274822482727</v>
      </c>
      <c r="G2090" s="10">
        <v>1.3253063211276983</v>
      </c>
      <c r="H2090" s="9">
        <v>105.39423381922569</v>
      </c>
    </row>
    <row r="2091" spans="1:8" x14ac:dyDescent="0.25">
      <c r="A2091" s="21"/>
      <c r="B2091" s="5">
        <f>DATE(YEAR(siječanj!B2091),MONTH(siječanj!B2091)+4,DAY(siječanj!B2091))</f>
        <v>45799</v>
      </c>
      <c r="C2091" s="8">
        <v>21.75</v>
      </c>
      <c r="D2091">
        <v>0.90117894465416737</v>
      </c>
      <c r="E2091" s="6">
        <v>119.74041256497105</v>
      </c>
      <c r="F2091" s="10">
        <v>129.26887310589797</v>
      </c>
      <c r="G2091" s="10">
        <v>1.4233861976460069</v>
      </c>
      <c r="H2091" s="9">
        <v>107.90753862775522</v>
      </c>
    </row>
    <row r="2092" spans="1:8" x14ac:dyDescent="0.25">
      <c r="A2092" s="21"/>
      <c r="B2092" s="5">
        <f>DATE(YEAR(siječanj!B2092),MONTH(siječanj!B2092)+4,DAY(siječanj!B2092))</f>
        <v>45799</v>
      </c>
      <c r="C2092" s="8">
        <v>21.7604166666667</v>
      </c>
      <c r="D2092">
        <v>0.90117894465416737</v>
      </c>
      <c r="E2092" s="6">
        <v>121.89060161236988</v>
      </c>
      <c r="F2092" s="10">
        <v>129.35746676286817</v>
      </c>
      <c r="G2092" s="10">
        <v>1.4919308599896561</v>
      </c>
      <c r="H2092" s="9">
        <v>109.84524372429703</v>
      </c>
    </row>
    <row r="2093" spans="1:8" x14ac:dyDescent="0.25">
      <c r="A2093" s="21"/>
      <c r="B2093" s="5">
        <f>DATE(YEAR(siječanj!B2093),MONTH(siječanj!B2093)+4,DAY(siječanj!B2093))</f>
        <v>45799</v>
      </c>
      <c r="C2093" s="8">
        <v>21.7708333333333</v>
      </c>
      <c r="D2093">
        <v>0.90117894465416737</v>
      </c>
      <c r="E2093" s="6">
        <v>123.4469879249349</v>
      </c>
      <c r="F2093" s="10">
        <v>129.36948679928616</v>
      </c>
      <c r="G2093" s="10">
        <v>1.7045362987952082</v>
      </c>
      <c r="H2093" s="9">
        <v>111.24782629892857</v>
      </c>
    </row>
    <row r="2094" spans="1:8" x14ac:dyDescent="0.25">
      <c r="A2094" s="21"/>
      <c r="B2094" s="5">
        <f>DATE(YEAR(siječanj!B2094),MONTH(siječanj!B2094)+4,DAY(siječanj!B2094))</f>
        <v>45799</v>
      </c>
      <c r="C2094" s="8">
        <v>21.78125</v>
      </c>
      <c r="D2094">
        <v>0.90117894465416737</v>
      </c>
      <c r="E2094" s="6">
        <v>125.70054516878668</v>
      </c>
      <c r="F2094" s="10">
        <v>129.22080039445072</v>
      </c>
      <c r="G2094" s="10">
        <v>1.9548801729479579</v>
      </c>
      <c r="H2094" s="9">
        <v>113.27868463766067</v>
      </c>
    </row>
    <row r="2095" spans="1:8" x14ac:dyDescent="0.25">
      <c r="A2095" s="21"/>
      <c r="B2095" s="5">
        <f>DATE(YEAR(siječanj!B2095),MONTH(siječanj!B2095)+4,DAY(siječanj!B2095))</f>
        <v>45799</v>
      </c>
      <c r="C2095" s="8">
        <v>21.7916666666667</v>
      </c>
      <c r="D2095">
        <v>0.90117894465416737</v>
      </c>
      <c r="E2095" s="6">
        <v>128.95178396513248</v>
      </c>
      <c r="F2095" s="10">
        <v>128.50256145119141</v>
      </c>
      <c r="G2095" s="10">
        <v>2.2761889680579226</v>
      </c>
      <c r="H2095" s="9">
        <v>116.20863258497027</v>
      </c>
    </row>
    <row r="2096" spans="1:8" x14ac:dyDescent="0.25">
      <c r="A2096" s="21"/>
      <c r="B2096" s="5">
        <f>DATE(YEAR(siječanj!B2096),MONTH(siječanj!B2096)+4,DAY(siječanj!B2096))</f>
        <v>45799</v>
      </c>
      <c r="C2096" s="8">
        <v>21.8020833333333</v>
      </c>
      <c r="D2096">
        <v>0.90117894465416737</v>
      </c>
      <c r="E2096" s="6">
        <v>133.01826339477685</v>
      </c>
      <c r="F2096" s="10">
        <v>128.06973304712096</v>
      </c>
      <c r="G2096" s="10">
        <v>3.0310452032266562</v>
      </c>
      <c r="H2096" s="9">
        <v>119.87325822583507</v>
      </c>
    </row>
    <row r="2097" spans="1:8" x14ac:dyDescent="0.25">
      <c r="A2097" s="21"/>
      <c r="B2097" s="5">
        <f>DATE(YEAR(siječanj!B2097),MONTH(siječanj!B2097)+4,DAY(siječanj!B2097))</f>
        <v>45799</v>
      </c>
      <c r="C2097" s="8">
        <v>21.8125</v>
      </c>
      <c r="D2097">
        <v>0.90117894465416737</v>
      </c>
      <c r="E2097" s="6">
        <v>137.88132153040874</v>
      </c>
      <c r="F2097" s="10">
        <v>127.60275804298311</v>
      </c>
      <c r="G2097" s="10">
        <v>5.1503354519515128</v>
      </c>
      <c r="H2097" s="9">
        <v>124.25574382429568</v>
      </c>
    </row>
    <row r="2098" spans="1:8" x14ac:dyDescent="0.25">
      <c r="A2098" s="21"/>
      <c r="B2098" s="5">
        <f>DATE(YEAR(siječanj!B2098),MONTH(siječanj!B2098)+4,DAY(siječanj!B2098))</f>
        <v>45799</v>
      </c>
      <c r="C2098" s="8">
        <v>21.8229166666667</v>
      </c>
      <c r="D2098">
        <v>0.90117894465416737</v>
      </c>
      <c r="E2098" s="6">
        <v>141.49037918188068</v>
      </c>
      <c r="F2098" s="10">
        <v>126.86853762611111</v>
      </c>
      <c r="G2098" s="10">
        <v>12.247625110548158</v>
      </c>
      <c r="H2098" s="9">
        <v>127.5081505898452</v>
      </c>
    </row>
    <row r="2099" spans="1:8" x14ac:dyDescent="0.25">
      <c r="A2099" s="21"/>
      <c r="B2099" s="5">
        <f>DATE(YEAR(siječanj!B2099),MONTH(siječanj!B2099)+4,DAY(siječanj!B2099))</f>
        <v>45799</v>
      </c>
      <c r="C2099" s="8">
        <v>21.8333333333333</v>
      </c>
      <c r="D2099">
        <v>0.90117894465416737</v>
      </c>
      <c r="E2099" s="6">
        <v>147.46397404973141</v>
      </c>
      <c r="F2099" s="10">
        <v>123.11719031830899</v>
      </c>
      <c r="G2099" s="10">
        <v>47.395605896252128</v>
      </c>
      <c r="H2099" s="9">
        <v>132.89142850864647</v>
      </c>
    </row>
    <row r="2100" spans="1:8" x14ac:dyDescent="0.25">
      <c r="A2100" s="21"/>
      <c r="B2100" s="5">
        <f>DATE(YEAR(siječanj!B2100),MONTH(siječanj!B2100)+4,DAY(siječanj!B2100))</f>
        <v>45799</v>
      </c>
      <c r="C2100" s="8">
        <v>21.84375</v>
      </c>
      <c r="D2100">
        <v>0.90117894465416737</v>
      </c>
      <c r="E2100" s="6">
        <v>151.81213872415023</v>
      </c>
      <c r="F2100" s="10">
        <v>121.8126214991093</v>
      </c>
      <c r="G2100" s="10">
        <v>132.74219101819162</v>
      </c>
      <c r="H2100" s="9">
        <v>136.80990296112176</v>
      </c>
    </row>
    <row r="2101" spans="1:8" x14ac:dyDescent="0.25">
      <c r="A2101" s="21"/>
      <c r="B2101" s="5">
        <f>DATE(YEAR(siječanj!B2101),MONTH(siječanj!B2101)+4,DAY(siječanj!B2101))</f>
        <v>45799</v>
      </c>
      <c r="C2101" s="8">
        <v>21.8541666666667</v>
      </c>
      <c r="D2101">
        <v>0.90117894465416737</v>
      </c>
      <c r="E2101" s="6">
        <v>155.4097846551156</v>
      </c>
      <c r="F2101" s="10">
        <v>120.86327832560521</v>
      </c>
      <c r="G2101" s="10">
        <v>242.09748821974429</v>
      </c>
      <c r="H2101" s="9">
        <v>140.05202572442849</v>
      </c>
    </row>
    <row r="2102" spans="1:8" x14ac:dyDescent="0.25">
      <c r="A2102" s="21"/>
      <c r="B2102" s="5">
        <f>DATE(YEAR(siječanj!B2102),MONTH(siječanj!B2102)+4,DAY(siječanj!B2102))</f>
        <v>45799</v>
      </c>
      <c r="C2102" s="8">
        <v>21.8645833333333</v>
      </c>
      <c r="D2102">
        <v>0.90117894465416737</v>
      </c>
      <c r="E2102" s="6">
        <v>156.15313640222658</v>
      </c>
      <c r="F2102" s="10">
        <v>119.55074584424217</v>
      </c>
      <c r="G2102" s="10">
        <v>298.648967277049</v>
      </c>
      <c r="H2102" s="9">
        <v>140.72191866739681</v>
      </c>
    </row>
    <row r="2103" spans="1:8" x14ac:dyDescent="0.25">
      <c r="A2103" s="21"/>
      <c r="B2103" s="5">
        <f>DATE(YEAR(siječanj!B2103),MONTH(siječanj!B2103)+4,DAY(siječanj!B2103))</f>
        <v>45799</v>
      </c>
      <c r="C2103" s="8">
        <v>21.875</v>
      </c>
      <c r="D2103">
        <v>0.90117894465416737</v>
      </c>
      <c r="E2103" s="6">
        <v>155.95454670979342</v>
      </c>
      <c r="F2103" s="10">
        <v>116.46506927242163</v>
      </c>
      <c r="G2103" s="10">
        <v>313.62376978340222</v>
      </c>
      <c r="H2103" s="9">
        <v>140.54295381795069</v>
      </c>
    </row>
    <row r="2104" spans="1:8" x14ac:dyDescent="0.25">
      <c r="A2104" s="21"/>
      <c r="B2104" s="5">
        <f>DATE(YEAR(siječanj!B2104),MONTH(siječanj!B2104)+4,DAY(siječanj!B2104))</f>
        <v>45799</v>
      </c>
      <c r="C2104" s="8">
        <v>21.8854166666667</v>
      </c>
      <c r="D2104">
        <v>0.90117894465416737</v>
      </c>
      <c r="E2104" s="6">
        <v>160.18203541165767</v>
      </c>
      <c r="F2104" s="10">
        <v>114.0258754009801</v>
      </c>
      <c r="G2104" s="10">
        <v>315.10310779558102</v>
      </c>
      <c r="H2104" s="9">
        <v>144.35267762483412</v>
      </c>
    </row>
    <row r="2105" spans="1:8" x14ac:dyDescent="0.25">
      <c r="A2105" s="21"/>
      <c r="B2105" s="5">
        <f>DATE(YEAR(siječanj!B2105),MONTH(siječanj!B2105)+4,DAY(siječanj!B2105))</f>
        <v>45799</v>
      </c>
      <c r="C2105" s="8">
        <v>21.8958333333333</v>
      </c>
      <c r="D2105">
        <v>0.90117894465416737</v>
      </c>
      <c r="E2105" s="6">
        <v>163.02475937888744</v>
      </c>
      <c r="F2105" s="10">
        <v>111.88189730892931</v>
      </c>
      <c r="G2105" s="10">
        <v>315.56545380101306</v>
      </c>
      <c r="H2105" s="9">
        <v>146.91448060956535</v>
      </c>
    </row>
    <row r="2106" spans="1:8" x14ac:dyDescent="0.25">
      <c r="A2106" s="21"/>
      <c r="B2106" s="5">
        <f>DATE(YEAR(siječanj!B2106),MONTH(siječanj!B2106)+4,DAY(siječanj!B2106))</f>
        <v>45799</v>
      </c>
      <c r="C2106" s="8">
        <v>21.90625</v>
      </c>
      <c r="D2106">
        <v>0.90117894465416737</v>
      </c>
      <c r="E2106" s="6">
        <v>161.14099933429071</v>
      </c>
      <c r="F2106" s="10">
        <v>109.48946340548244</v>
      </c>
      <c r="G2106" s="10">
        <v>315.70316697871402</v>
      </c>
      <c r="H2106" s="9">
        <v>145.216875720594</v>
      </c>
    </row>
    <row r="2107" spans="1:8" x14ac:dyDescent="0.25">
      <c r="A2107" s="21"/>
      <c r="B2107" s="5">
        <f>DATE(YEAR(siječanj!B2107),MONTH(siječanj!B2107)+4,DAY(siječanj!B2107))</f>
        <v>45799</v>
      </c>
      <c r="C2107" s="8">
        <v>21.9166666666667</v>
      </c>
      <c r="D2107">
        <v>0.90117894465416737</v>
      </c>
      <c r="E2107" s="6">
        <v>157.19668871251375</v>
      </c>
      <c r="F2107" s="10">
        <v>106.23760709509139</v>
      </c>
      <c r="G2107" s="10">
        <v>312.01889479556172</v>
      </c>
      <c r="H2107" s="9">
        <v>141.66234603707281</v>
      </c>
    </row>
    <row r="2108" spans="1:8" x14ac:dyDescent="0.25">
      <c r="A2108" s="21"/>
      <c r="B2108" s="5">
        <f>DATE(YEAR(siječanj!B2108),MONTH(siječanj!B2108)+4,DAY(siječanj!B2108))</f>
        <v>45799</v>
      </c>
      <c r="C2108" s="8">
        <v>21.9270833333333</v>
      </c>
      <c r="D2108">
        <v>0.90117894465416737</v>
      </c>
      <c r="E2108" s="6">
        <v>150.62610731905599</v>
      </c>
      <c r="F2108" s="10">
        <v>103.54579113202708</v>
      </c>
      <c r="G2108" s="10">
        <v>308.82869669759185</v>
      </c>
      <c r="H2108" s="9">
        <v>135.74107643115224</v>
      </c>
    </row>
    <row r="2109" spans="1:8" x14ac:dyDescent="0.25">
      <c r="A2109" s="21"/>
      <c r="B2109" s="5">
        <f>DATE(YEAR(siječanj!B2109),MONTH(siječanj!B2109)+4,DAY(siječanj!B2109))</f>
        <v>45799</v>
      </c>
      <c r="C2109" s="8">
        <v>21.9375</v>
      </c>
      <c r="D2109">
        <v>0.90117894465416737</v>
      </c>
      <c r="E2109" s="6">
        <v>141.45510388958573</v>
      </c>
      <c r="F2109" s="10">
        <v>100.85527093425331</v>
      </c>
      <c r="G2109" s="10">
        <v>307.24687060855877</v>
      </c>
      <c r="H2109" s="9">
        <v>127.47636123916247</v>
      </c>
    </row>
    <row r="2110" spans="1:8" x14ac:dyDescent="0.25">
      <c r="A2110" s="21"/>
      <c r="B2110" s="5">
        <f>DATE(YEAR(siječanj!B2110),MONTH(siječanj!B2110)+4,DAY(siječanj!B2110))</f>
        <v>45799</v>
      </c>
      <c r="C2110" s="8">
        <v>21.9479166666667</v>
      </c>
      <c r="D2110">
        <v>0.90117894465416737</v>
      </c>
      <c r="E2110" s="6">
        <v>130.28179225335032</v>
      </c>
      <c r="F2110" s="10">
        <v>98.239488183875508</v>
      </c>
      <c r="G2110" s="10">
        <v>306.46413152397611</v>
      </c>
      <c r="H2110" s="9">
        <v>117.40720805052771</v>
      </c>
    </row>
    <row r="2111" spans="1:8" x14ac:dyDescent="0.25">
      <c r="A2111" s="21"/>
      <c r="B2111" s="5">
        <f>DATE(YEAR(siječanj!B2111),MONTH(siječanj!B2111)+4,DAY(siječanj!B2111))</f>
        <v>45799</v>
      </c>
      <c r="C2111" s="8">
        <v>21.9583333333333</v>
      </c>
      <c r="D2111">
        <v>0.90117894465416737</v>
      </c>
      <c r="E2111" s="6">
        <v>118.95844819167739</v>
      </c>
      <c r="F2111" s="10">
        <v>94.845574797969093</v>
      </c>
      <c r="G2111" s="10">
        <v>298.59669471184583</v>
      </c>
      <c r="H2111" s="9">
        <v>107.20284879907328</v>
      </c>
    </row>
    <row r="2112" spans="1:8" x14ac:dyDescent="0.25">
      <c r="A2112" s="21"/>
      <c r="B2112" s="5">
        <f>DATE(YEAR(siječanj!B2112),MONTH(siječanj!B2112)+4,DAY(siječanj!B2112))</f>
        <v>45799</v>
      </c>
      <c r="C2112" s="8">
        <v>21.96875</v>
      </c>
      <c r="D2112">
        <v>0.90117894465416737</v>
      </c>
      <c r="E2112" s="6">
        <v>108.87759878658767</v>
      </c>
      <c r="F2112" s="10">
        <v>92.012556454131655</v>
      </c>
      <c r="G2112" s="10">
        <v>297.58958660144367</v>
      </c>
      <c r="H2112" s="9">
        <v>98.118199570976927</v>
      </c>
    </row>
    <row r="2113" spans="1:8" x14ac:dyDescent="0.25">
      <c r="A2113" s="21"/>
      <c r="B2113" s="5">
        <f>DATE(YEAR(siječanj!B2113),MONTH(siječanj!B2113)+4,DAY(siječanj!B2113))</f>
        <v>45799</v>
      </c>
      <c r="C2113" s="8">
        <v>21.9791666666667</v>
      </c>
      <c r="D2113">
        <v>0.90117894465416737</v>
      </c>
      <c r="E2113" s="6">
        <v>99.130542206314544</v>
      </c>
      <c r="F2113" s="10">
        <v>89.715912818558678</v>
      </c>
      <c r="G2113" s="10">
        <v>293.64427561503055</v>
      </c>
      <c r="H2113" s="9">
        <v>89.334357408481935</v>
      </c>
    </row>
    <row r="2114" spans="1:8" ht="15.75" thickBot="1" x14ac:dyDescent="0.3">
      <c r="A2114" s="21"/>
      <c r="B2114" s="5">
        <f>DATE(YEAR(siječanj!B2114),MONTH(siječanj!B2114)+4,DAY(siječanj!B2114))</f>
        <v>45799</v>
      </c>
      <c r="C2114" s="8">
        <v>21.9895833333333</v>
      </c>
      <c r="D2114">
        <v>0.90117894465416737</v>
      </c>
      <c r="E2114" s="6">
        <v>90.896771891078728</v>
      </c>
      <c r="F2114" s="10">
        <v>87.684868899458607</v>
      </c>
      <c r="G2114" s="10">
        <v>293.09587451609963</v>
      </c>
      <c r="H2114" s="9">
        <v>81.914256965272912</v>
      </c>
    </row>
    <row r="2115" spans="1:8" x14ac:dyDescent="0.25">
      <c r="A2115" s="20">
        <f t="shared" ref="A2115" si="20">A2019+1</f>
        <v>143</v>
      </c>
      <c r="B2115" s="5">
        <f>DATE(YEAR(siječanj!B2115),MONTH(siječanj!B2115)+4,DAY(siječanj!B2115))</f>
        <v>45800</v>
      </c>
      <c r="C2115" s="8">
        <v>22</v>
      </c>
      <c r="D2115">
        <v>0.90165044697641283</v>
      </c>
      <c r="E2115" s="6">
        <v>82.15396949919905</v>
      </c>
      <c r="F2115" s="10">
        <v>85.4224085428108</v>
      </c>
      <c r="G2115" s="10">
        <v>284.33304189891811</v>
      </c>
      <c r="H2115" s="9">
        <v>74.074163319839414</v>
      </c>
    </row>
    <row r="2116" spans="1:8" x14ac:dyDescent="0.25">
      <c r="A2116" s="21"/>
      <c r="B2116" s="5">
        <f>DATE(YEAR(siječanj!B2116),MONTH(siječanj!B2116)+4,DAY(siječanj!B2116))</f>
        <v>45800</v>
      </c>
      <c r="C2116" s="8">
        <v>22.0104166666667</v>
      </c>
      <c r="D2116">
        <v>0.90165044697641283</v>
      </c>
      <c r="E2116" s="6">
        <v>77.263600501209055</v>
      </c>
      <c r="F2116" s="10">
        <v>83.837795720243363</v>
      </c>
      <c r="G2116" s="10">
        <v>281.54073993701979</v>
      </c>
      <c r="H2116" s="9">
        <v>69.664759926922144</v>
      </c>
    </row>
    <row r="2117" spans="1:8" x14ac:dyDescent="0.25">
      <c r="A2117" s="21"/>
      <c r="B2117" s="5">
        <f>DATE(YEAR(siječanj!B2117),MONTH(siječanj!B2117)+4,DAY(siječanj!B2117))</f>
        <v>45800</v>
      </c>
      <c r="C2117" s="8">
        <v>22.0208333333333</v>
      </c>
      <c r="D2117">
        <v>0.90165044697641283</v>
      </c>
      <c r="E2117" s="6">
        <v>72.445678097622363</v>
      </c>
      <c r="F2117" s="10">
        <v>82.554359770039454</v>
      </c>
      <c r="G2117" s="10">
        <v>281.09966250870787</v>
      </c>
      <c r="H2117" s="9">
        <v>65.320678038230525</v>
      </c>
    </row>
    <row r="2118" spans="1:8" x14ac:dyDescent="0.25">
      <c r="A2118" s="21"/>
      <c r="B2118" s="5">
        <f>DATE(YEAR(siječanj!B2118),MONTH(siječanj!B2118)+4,DAY(siječanj!B2118))</f>
        <v>45800</v>
      </c>
      <c r="C2118" s="8">
        <v>22.03125</v>
      </c>
      <c r="D2118">
        <v>0.90165044697641283</v>
      </c>
      <c r="E2118" s="6">
        <v>68.650501426413129</v>
      </c>
      <c r="F2118" s="10">
        <v>81.480437423715429</v>
      </c>
      <c r="G2118" s="10">
        <v>280.24437559089131</v>
      </c>
      <c r="H2118" s="9">
        <v>61.898755296280264</v>
      </c>
    </row>
    <row r="2119" spans="1:8" x14ac:dyDescent="0.25">
      <c r="A2119" s="21"/>
      <c r="B2119" s="5">
        <f>DATE(YEAR(siječanj!B2119),MONTH(siječanj!B2119)+4,DAY(siječanj!B2119))</f>
        <v>45800</v>
      </c>
      <c r="C2119" s="8">
        <v>22.0416666666667</v>
      </c>
      <c r="D2119">
        <v>0.90165044697641283</v>
      </c>
      <c r="E2119" s="6">
        <v>66.041861366674723</v>
      </c>
      <c r="F2119" s="10">
        <v>78.9161256191733</v>
      </c>
      <c r="G2119" s="10">
        <v>274.79432196590392</v>
      </c>
      <c r="H2119" s="9">
        <v>59.546673820416558</v>
      </c>
    </row>
    <row r="2120" spans="1:8" x14ac:dyDescent="0.25">
      <c r="A2120" s="21"/>
      <c r="B2120" s="5">
        <f>DATE(YEAR(siječanj!B2120),MONTH(siječanj!B2120)+4,DAY(siječanj!B2120))</f>
        <v>45800</v>
      </c>
      <c r="C2120" s="8">
        <v>22.0520833333333</v>
      </c>
      <c r="D2120">
        <v>0.90165044697641283</v>
      </c>
      <c r="E2120" s="6">
        <v>63.792716258511845</v>
      </c>
      <c r="F2120" s="10">
        <v>78.960791707613566</v>
      </c>
      <c r="G2120" s="10">
        <v>278.01082351776995</v>
      </c>
      <c r="H2120" s="9">
        <v>57.518731128326685</v>
      </c>
    </row>
    <row r="2121" spans="1:8" x14ac:dyDescent="0.25">
      <c r="A2121" s="21"/>
      <c r="B2121" s="5">
        <f>DATE(YEAR(siječanj!B2121),MONTH(siječanj!B2121)+4,DAY(siječanj!B2121))</f>
        <v>45800</v>
      </c>
      <c r="C2121" s="8">
        <v>22.0625</v>
      </c>
      <c r="D2121">
        <v>0.90165044697641283</v>
      </c>
      <c r="E2121" s="6">
        <v>62.141238218663325</v>
      </c>
      <c r="F2121" s="10">
        <v>78.470020292380724</v>
      </c>
      <c r="G2121" s="10">
        <v>278.02273711509622</v>
      </c>
      <c r="H2121" s="9">
        <v>56.029675215525536</v>
      </c>
    </row>
    <row r="2122" spans="1:8" x14ac:dyDescent="0.25">
      <c r="A2122" s="21"/>
      <c r="B2122" s="5">
        <f>DATE(YEAR(siječanj!B2122),MONTH(siječanj!B2122)+4,DAY(siječanj!B2122))</f>
        <v>45800</v>
      </c>
      <c r="C2122" s="8">
        <v>22.0729166666667</v>
      </c>
      <c r="D2122">
        <v>0.90165044697641283</v>
      </c>
      <c r="E2122" s="6">
        <v>60.728227494573652</v>
      </c>
      <c r="F2122" s="10">
        <v>77.977301934042131</v>
      </c>
      <c r="G2122" s="10">
        <v>278.18272931193525</v>
      </c>
      <c r="H2122" s="9">
        <v>54.755633464567616</v>
      </c>
    </row>
    <row r="2123" spans="1:8" x14ac:dyDescent="0.25">
      <c r="A2123" s="21"/>
      <c r="B2123" s="5">
        <f>DATE(YEAR(siječanj!B2123),MONTH(siječanj!B2123)+4,DAY(siječanj!B2123))</f>
        <v>45800</v>
      </c>
      <c r="C2123" s="8">
        <v>22.0833333333333</v>
      </c>
      <c r="D2123">
        <v>0.90165044697641283</v>
      </c>
      <c r="E2123" s="6">
        <v>60.434238988628067</v>
      </c>
      <c r="F2123" s="10">
        <v>77.620453819014614</v>
      </c>
      <c r="G2123" s="10">
        <v>277.16338498414751</v>
      </c>
      <c r="H2123" s="9">
        <v>54.490558596775855</v>
      </c>
    </row>
    <row r="2124" spans="1:8" x14ac:dyDescent="0.25">
      <c r="A2124" s="21"/>
      <c r="B2124" s="5">
        <f>DATE(YEAR(siječanj!B2124),MONTH(siječanj!B2124)+4,DAY(siječanj!B2124))</f>
        <v>45800</v>
      </c>
      <c r="C2124" s="8">
        <v>22.09375</v>
      </c>
      <c r="D2124">
        <v>0.90165044697641283</v>
      </c>
      <c r="E2124" s="6">
        <v>59.915548554784664</v>
      </c>
      <c r="F2124" s="10">
        <v>77.252241868509145</v>
      </c>
      <c r="G2124" s="10">
        <v>277.34686231822207</v>
      </c>
      <c r="H2124" s="9">
        <v>54.022881135258558</v>
      </c>
    </row>
    <row r="2125" spans="1:8" x14ac:dyDescent="0.25">
      <c r="A2125" s="21"/>
      <c r="B2125" s="5">
        <f>DATE(YEAR(siječanj!B2125),MONTH(siječanj!B2125)+4,DAY(siječanj!B2125))</f>
        <v>45800</v>
      </c>
      <c r="C2125" s="8">
        <v>22.1041666666667</v>
      </c>
      <c r="D2125">
        <v>0.90165044697641283</v>
      </c>
      <c r="E2125" s="6">
        <v>59.135934877043262</v>
      </c>
      <c r="F2125" s="10">
        <v>76.96936947413036</v>
      </c>
      <c r="G2125" s="10">
        <v>277.21490029394437</v>
      </c>
      <c r="H2125" s="9">
        <v>53.319942114254097</v>
      </c>
    </row>
    <row r="2126" spans="1:8" x14ac:dyDescent="0.25">
      <c r="A2126" s="21"/>
      <c r="B2126" s="5">
        <f>DATE(YEAR(siječanj!B2126),MONTH(siječanj!B2126)+4,DAY(siječanj!B2126))</f>
        <v>45800</v>
      </c>
      <c r="C2126" s="8">
        <v>22.1145833333333</v>
      </c>
      <c r="D2126">
        <v>0.90165044697641283</v>
      </c>
      <c r="E2126" s="6">
        <v>58.822807964831483</v>
      </c>
      <c r="F2126" s="10">
        <v>76.910419316385997</v>
      </c>
      <c r="G2126" s="10">
        <v>277.44575578642196</v>
      </c>
      <c r="H2126" s="9">
        <v>53.037611093898001</v>
      </c>
    </row>
    <row r="2127" spans="1:8" x14ac:dyDescent="0.25">
      <c r="A2127" s="21"/>
      <c r="B2127" s="5">
        <f>DATE(YEAR(siječanj!B2127),MONTH(siječanj!B2127)+4,DAY(siječanj!B2127))</f>
        <v>45800</v>
      </c>
      <c r="C2127" s="8">
        <v>22.125</v>
      </c>
      <c r="D2127">
        <v>0.90165044697641283</v>
      </c>
      <c r="E2127" s="6">
        <v>58.615192909070593</v>
      </c>
      <c r="F2127" s="10">
        <v>76.786194072944141</v>
      </c>
      <c r="G2127" s="10">
        <v>277.08354563699589</v>
      </c>
      <c r="H2127" s="9">
        <v>52.850414886072166</v>
      </c>
    </row>
    <row r="2128" spans="1:8" x14ac:dyDescent="0.25">
      <c r="A2128" s="21"/>
      <c r="B2128" s="5">
        <f>DATE(YEAR(siječanj!B2128),MONTH(siječanj!B2128)+4,DAY(siječanj!B2128))</f>
        <v>45800</v>
      </c>
      <c r="C2128" s="8">
        <v>22.1354166666667</v>
      </c>
      <c r="D2128">
        <v>0.90165044697641283</v>
      </c>
      <c r="E2128" s="6">
        <v>58.54952400491954</v>
      </c>
      <c r="F2128" s="10">
        <v>76.708182110725204</v>
      </c>
      <c r="G2128" s="10">
        <v>276.82852379803347</v>
      </c>
      <c r="H2128" s="9">
        <v>52.791204489291914</v>
      </c>
    </row>
    <row r="2129" spans="1:8" x14ac:dyDescent="0.25">
      <c r="A2129" s="21"/>
      <c r="B2129" s="5">
        <f>DATE(YEAR(siječanj!B2129),MONTH(siječanj!B2129)+4,DAY(siječanj!B2129))</f>
        <v>45800</v>
      </c>
      <c r="C2129" s="8">
        <v>22.1458333333333</v>
      </c>
      <c r="D2129">
        <v>0.90165044697641283</v>
      </c>
      <c r="E2129" s="6">
        <v>59.028338796638742</v>
      </c>
      <c r="F2129" s="10">
        <v>76.544763684356326</v>
      </c>
      <c r="G2129" s="10">
        <v>277.10190191682921</v>
      </c>
      <c r="H2129" s="9">
        <v>53.222928060264451</v>
      </c>
    </row>
    <row r="2130" spans="1:8" x14ac:dyDescent="0.25">
      <c r="A2130" s="21"/>
      <c r="B2130" s="5">
        <f>DATE(YEAR(siječanj!B2130),MONTH(siječanj!B2130)+4,DAY(siječanj!B2130))</f>
        <v>45800</v>
      </c>
      <c r="C2130" s="8">
        <v>22.15625</v>
      </c>
      <c r="D2130">
        <v>0.90165044697641283</v>
      </c>
      <c r="E2130" s="6">
        <v>60.233953387730722</v>
      </c>
      <c r="F2130" s="10">
        <v>76.829312717445546</v>
      </c>
      <c r="G2130" s="10">
        <v>277.28021562668135</v>
      </c>
      <c r="H2130" s="9">
        <v>54.30997099520382</v>
      </c>
    </row>
    <row r="2131" spans="1:8" x14ac:dyDescent="0.25">
      <c r="A2131" s="21"/>
      <c r="B2131" s="5">
        <f>DATE(YEAR(siječanj!B2131),MONTH(siječanj!B2131)+4,DAY(siječanj!B2131))</f>
        <v>45800</v>
      </c>
      <c r="C2131" s="8">
        <v>22.1666666666667</v>
      </c>
      <c r="D2131">
        <v>0.90165044697641283</v>
      </c>
      <c r="E2131" s="6">
        <v>62.380548535650561</v>
      </c>
      <c r="F2131" s="10">
        <v>77.218205204552575</v>
      </c>
      <c r="G2131" s="10">
        <v>280.64032298157366</v>
      </c>
      <c r="H2131" s="9">
        <v>56.245449469803141</v>
      </c>
    </row>
    <row r="2132" spans="1:8" x14ac:dyDescent="0.25">
      <c r="A2132" s="21"/>
      <c r="B2132" s="5">
        <f>DATE(YEAR(siječanj!B2132),MONTH(siječanj!B2132)+4,DAY(siječanj!B2132))</f>
        <v>45800</v>
      </c>
      <c r="C2132" s="8">
        <v>22.1770833333333</v>
      </c>
      <c r="D2132">
        <v>0.90165044697641283</v>
      </c>
      <c r="E2132" s="6">
        <v>64.56880636942671</v>
      </c>
      <c r="F2132" s="10">
        <v>77.417942149811097</v>
      </c>
      <c r="G2132" s="10">
        <v>282.57638349108873</v>
      </c>
      <c r="H2132" s="9">
        <v>58.218493123727043</v>
      </c>
    </row>
    <row r="2133" spans="1:8" x14ac:dyDescent="0.25">
      <c r="A2133" s="21"/>
      <c r="B2133" s="5">
        <f>DATE(YEAR(siječanj!B2133),MONTH(siječanj!B2133)+4,DAY(siječanj!B2133))</f>
        <v>45800</v>
      </c>
      <c r="C2133" s="8">
        <v>22.1875</v>
      </c>
      <c r="D2133">
        <v>0.90165044697641283</v>
      </c>
      <c r="E2133" s="6">
        <v>67.104446088949047</v>
      </c>
      <c r="F2133" s="10">
        <v>77.68243061041602</v>
      </c>
      <c r="G2133" s="10">
        <v>291.36742752918184</v>
      </c>
      <c r="H2133" s="9">
        <v>60.504753810205507</v>
      </c>
    </row>
    <row r="2134" spans="1:8" x14ac:dyDescent="0.25">
      <c r="A2134" s="21"/>
      <c r="B2134" s="5">
        <f>DATE(YEAR(siječanj!B2134),MONTH(siječanj!B2134)+4,DAY(siječanj!B2134))</f>
        <v>45800</v>
      </c>
      <c r="C2134" s="8">
        <v>22.1979166666667</v>
      </c>
      <c r="D2134">
        <v>0.90165044697641283</v>
      </c>
      <c r="E2134" s="6">
        <v>70.871341109076511</v>
      </c>
      <c r="F2134" s="10">
        <v>78.275055958705352</v>
      </c>
      <c r="G2134" s="10">
        <v>290.80362132241976</v>
      </c>
      <c r="H2134" s="9">
        <v>63.901176388816658</v>
      </c>
    </row>
    <row r="2135" spans="1:8" x14ac:dyDescent="0.25">
      <c r="A2135" s="21"/>
      <c r="B2135" s="5">
        <f>DATE(YEAR(siječanj!B2135),MONTH(siječanj!B2135)+4,DAY(siječanj!B2135))</f>
        <v>45800</v>
      </c>
      <c r="C2135" s="8">
        <v>22.2083333333333</v>
      </c>
      <c r="D2135">
        <v>0.90165044697641283</v>
      </c>
      <c r="E2135" s="6">
        <v>73.984964660240863</v>
      </c>
      <c r="F2135" s="10">
        <v>79.484227961355714</v>
      </c>
      <c r="G2135" s="10">
        <v>268.29076115385629</v>
      </c>
      <c r="H2135" s="9">
        <v>66.70857645544028</v>
      </c>
    </row>
    <row r="2136" spans="1:8" x14ac:dyDescent="0.25">
      <c r="A2136" s="21"/>
      <c r="B2136" s="5">
        <f>DATE(YEAR(siječanj!B2136),MONTH(siječanj!B2136)+4,DAY(siječanj!B2136))</f>
        <v>45800</v>
      </c>
      <c r="C2136" s="8">
        <v>22.21875</v>
      </c>
      <c r="D2136">
        <v>0.90165044697641283</v>
      </c>
      <c r="E2136" s="6">
        <v>77.455857283121546</v>
      </c>
      <c r="F2136" s="10">
        <v>80.552080946273549</v>
      </c>
      <c r="G2136" s="10">
        <v>188.40725833736334</v>
      </c>
      <c r="H2136" s="9">
        <v>69.83810834026778</v>
      </c>
    </row>
    <row r="2137" spans="1:8" x14ac:dyDescent="0.25">
      <c r="A2137" s="21"/>
      <c r="B2137" s="5">
        <f>DATE(YEAR(siječanj!B2137),MONTH(siječanj!B2137)+4,DAY(siječanj!B2137))</f>
        <v>45800</v>
      </c>
      <c r="C2137" s="8">
        <v>22.2291666666667</v>
      </c>
      <c r="D2137">
        <v>0.90165044697641283</v>
      </c>
      <c r="E2137" s="6">
        <v>81.699284750866923</v>
      </c>
      <c r="F2137" s="10">
        <v>82.084598448584401</v>
      </c>
      <c r="G2137" s="10">
        <v>86.414227385896183</v>
      </c>
      <c r="H2137" s="9">
        <v>73.664196613272395</v>
      </c>
    </row>
    <row r="2138" spans="1:8" x14ac:dyDescent="0.25">
      <c r="A2138" s="21"/>
      <c r="B2138" s="5">
        <f>DATE(YEAR(siječanj!B2138),MONTH(siječanj!B2138)+4,DAY(siječanj!B2138))</f>
        <v>45800</v>
      </c>
      <c r="C2138" s="8">
        <v>22.2395833333333</v>
      </c>
      <c r="D2138">
        <v>0.90165044697641283</v>
      </c>
      <c r="E2138" s="6">
        <v>86.313541623836784</v>
      </c>
      <c r="F2138" s="10">
        <v>85.075168661027874</v>
      </c>
      <c r="G2138" s="10">
        <v>36.422999556726197</v>
      </c>
      <c r="H2138" s="9">
        <v>77.824643385249644</v>
      </c>
    </row>
    <row r="2139" spans="1:8" x14ac:dyDescent="0.25">
      <c r="A2139" s="21"/>
      <c r="B2139" s="5">
        <f>DATE(YEAR(siječanj!B2139),MONTH(siječanj!B2139)+4,DAY(siječanj!B2139))</f>
        <v>45800</v>
      </c>
      <c r="C2139" s="8">
        <v>22.25</v>
      </c>
      <c r="D2139">
        <v>0.90165044697641283</v>
      </c>
      <c r="E2139" s="6">
        <v>88.72510959147327</v>
      </c>
      <c r="F2139" s="10">
        <v>89.337986727243916</v>
      </c>
      <c r="G2139" s="10">
        <v>14.923589086773937</v>
      </c>
      <c r="H2139" s="9">
        <v>79.999034721183094</v>
      </c>
    </row>
    <row r="2140" spans="1:8" x14ac:dyDescent="0.25">
      <c r="A2140" s="21"/>
      <c r="B2140" s="5">
        <f>DATE(YEAR(siječanj!B2140),MONTH(siječanj!B2140)+4,DAY(siječanj!B2140))</f>
        <v>45800</v>
      </c>
      <c r="C2140" s="8">
        <v>22.2604166666667</v>
      </c>
      <c r="D2140">
        <v>0.90165044697641283</v>
      </c>
      <c r="E2140" s="6">
        <v>89.66868651283653</v>
      </c>
      <c r="F2140" s="10">
        <v>92.843384823235823</v>
      </c>
      <c r="G2140" s="10">
        <v>7.207131688373372</v>
      </c>
      <c r="H2140" s="9">
        <v>80.849811274086903</v>
      </c>
    </row>
    <row r="2141" spans="1:8" x14ac:dyDescent="0.25">
      <c r="A2141" s="21"/>
      <c r="B2141" s="5">
        <f>DATE(YEAR(siječanj!B2141),MONTH(siječanj!B2141)+4,DAY(siječanj!B2141))</f>
        <v>45800</v>
      </c>
      <c r="C2141" s="8">
        <v>22.2708333333333</v>
      </c>
      <c r="D2141">
        <v>0.90165044697641283</v>
      </c>
      <c r="E2141" s="6">
        <v>92.821505163417783</v>
      </c>
      <c r="F2141" s="10">
        <v>97.801983913606819</v>
      </c>
      <c r="G2141" s="10">
        <v>4.378916290683911</v>
      </c>
      <c r="H2141" s="9">
        <v>83.692551619619053</v>
      </c>
    </row>
    <row r="2142" spans="1:8" x14ac:dyDescent="0.25">
      <c r="A2142" s="21"/>
      <c r="B2142" s="5">
        <f>DATE(YEAR(siječanj!B2142),MONTH(siječanj!B2142)+4,DAY(siječanj!B2142))</f>
        <v>45800</v>
      </c>
      <c r="C2142" s="8">
        <v>22.28125</v>
      </c>
      <c r="D2142">
        <v>0.90165044697641283</v>
      </c>
      <c r="E2142" s="6">
        <v>93.621031897202826</v>
      </c>
      <c r="F2142" s="10">
        <v>105.94547390696877</v>
      </c>
      <c r="G2142" s="10">
        <v>3.1449573986540922</v>
      </c>
      <c r="H2142" s="9">
        <v>84.413445256505938</v>
      </c>
    </row>
    <row r="2143" spans="1:8" x14ac:dyDescent="0.25">
      <c r="A2143" s="21"/>
      <c r="B2143" s="5">
        <f>DATE(YEAR(siječanj!B2143),MONTH(siječanj!B2143)+4,DAY(siječanj!B2143))</f>
        <v>45800</v>
      </c>
      <c r="C2143" s="8">
        <v>22.2916666666667</v>
      </c>
      <c r="D2143">
        <v>0.90165044697641283</v>
      </c>
      <c r="E2143" s="6">
        <v>93.379790899376417</v>
      </c>
      <c r="F2143" s="10">
        <v>116.0883636397094</v>
      </c>
      <c r="G2143" s="10">
        <v>2.4786771199542521</v>
      </c>
      <c r="H2143" s="9">
        <v>84.195930202986716</v>
      </c>
    </row>
    <row r="2144" spans="1:8" x14ac:dyDescent="0.25">
      <c r="A2144" s="21"/>
      <c r="B2144" s="5">
        <f>DATE(YEAR(siječanj!B2144),MONTH(siječanj!B2144)+4,DAY(siječanj!B2144))</f>
        <v>45800</v>
      </c>
      <c r="C2144" s="8">
        <v>22.3020833333333</v>
      </c>
      <c r="D2144">
        <v>0.90165044697641283</v>
      </c>
      <c r="E2144" s="6">
        <v>92.995468521493962</v>
      </c>
      <c r="F2144" s="10">
        <v>120.19558116059002</v>
      </c>
      <c r="G2144" s="10">
        <v>2.01147700617366</v>
      </c>
      <c r="H2144" s="9">
        <v>83.849405759185956</v>
      </c>
    </row>
    <row r="2145" spans="1:8" x14ac:dyDescent="0.25">
      <c r="A2145" s="21"/>
      <c r="B2145" s="5">
        <f>DATE(YEAR(siječanj!B2145),MONTH(siječanj!B2145)+4,DAY(siječanj!B2145))</f>
        <v>45800</v>
      </c>
      <c r="C2145" s="8">
        <v>22.3125</v>
      </c>
      <c r="D2145">
        <v>0.90165044697641283</v>
      </c>
      <c r="E2145" s="6">
        <v>93.885338042622507</v>
      </c>
      <c r="F2145" s="10">
        <v>125.14690095942201</v>
      </c>
      <c r="G2145" s="10">
        <v>1.8484944299781223</v>
      </c>
      <c r="H2145" s="9">
        <v>84.651757010662195</v>
      </c>
    </row>
    <row r="2146" spans="1:8" x14ac:dyDescent="0.25">
      <c r="A2146" s="21"/>
      <c r="B2146" s="5">
        <f>DATE(YEAR(siječanj!B2146),MONTH(siječanj!B2146)+4,DAY(siječanj!B2146))</f>
        <v>45800</v>
      </c>
      <c r="C2146" s="8">
        <v>22.3229166666667</v>
      </c>
      <c r="D2146">
        <v>0.90165044697641283</v>
      </c>
      <c r="E2146" s="6">
        <v>95.582141019257264</v>
      </c>
      <c r="F2146" s="10">
        <v>131.85664156741535</v>
      </c>
      <c r="G2146" s="10">
        <v>1.8566755095957215</v>
      </c>
      <c r="H2146" s="9">
        <v>86.181680172975831</v>
      </c>
    </row>
    <row r="2147" spans="1:8" x14ac:dyDescent="0.25">
      <c r="A2147" s="21"/>
      <c r="B2147" s="5">
        <f>DATE(YEAR(siječanj!B2147),MONTH(siječanj!B2147)+4,DAY(siječanj!B2147))</f>
        <v>45800</v>
      </c>
      <c r="C2147" s="8">
        <v>22.3333333333333</v>
      </c>
      <c r="D2147">
        <v>0.90165044697641283</v>
      </c>
      <c r="E2147" s="6">
        <v>96.429308714354931</v>
      </c>
      <c r="F2147" s="10">
        <v>140.55815034145525</v>
      </c>
      <c r="G2147" s="10">
        <v>1.7993058039486598</v>
      </c>
      <c r="H2147" s="9">
        <v>86.94552930392463</v>
      </c>
    </row>
    <row r="2148" spans="1:8" x14ac:dyDescent="0.25">
      <c r="A2148" s="21"/>
      <c r="B2148" s="5">
        <f>DATE(YEAR(siječanj!B2148),MONTH(siječanj!B2148)+4,DAY(siječanj!B2148))</f>
        <v>45800</v>
      </c>
      <c r="C2148" s="8">
        <v>22.34375</v>
      </c>
      <c r="D2148">
        <v>0.90165044697641283</v>
      </c>
      <c r="E2148" s="6">
        <v>98.129170666069896</v>
      </c>
      <c r="F2148" s="10">
        <v>144.42991541428168</v>
      </c>
      <c r="G2148" s="10">
        <v>1.7779823633838867</v>
      </c>
      <c r="H2148" s="9">
        <v>88.478210592486619</v>
      </c>
    </row>
    <row r="2149" spans="1:8" x14ac:dyDescent="0.25">
      <c r="A2149" s="21"/>
      <c r="B2149" s="5">
        <f>DATE(YEAR(siječanj!B2149),MONTH(siječanj!B2149)+4,DAY(siječanj!B2149))</f>
        <v>45800</v>
      </c>
      <c r="C2149" s="8">
        <v>22.3541666666667</v>
      </c>
      <c r="D2149">
        <v>0.90165044697641283</v>
      </c>
      <c r="E2149" s="6">
        <v>98.882896974714271</v>
      </c>
      <c r="F2149" s="10">
        <v>146.97574329472639</v>
      </c>
      <c r="G2149" s="10">
        <v>1.5647695953224929</v>
      </c>
      <c r="H2149" s="9">
        <v>89.157808255573698</v>
      </c>
    </row>
    <row r="2150" spans="1:8" x14ac:dyDescent="0.25">
      <c r="A2150" s="21"/>
      <c r="B2150" s="5">
        <f>DATE(YEAR(siječanj!B2150),MONTH(siječanj!B2150)+4,DAY(siječanj!B2150))</f>
        <v>45800</v>
      </c>
      <c r="C2150" s="8">
        <v>22.3645833333333</v>
      </c>
      <c r="D2150">
        <v>0.90165044697641283</v>
      </c>
      <c r="E2150" s="6">
        <v>100.57030806574809</v>
      </c>
      <c r="F2150" s="10">
        <v>149.53741762718732</v>
      </c>
      <c r="G2150" s="10">
        <v>1.5260982790257087</v>
      </c>
      <c r="H2150" s="9">
        <v>90.679263220037299</v>
      </c>
    </row>
    <row r="2151" spans="1:8" x14ac:dyDescent="0.25">
      <c r="A2151" s="21"/>
      <c r="B2151" s="5">
        <f>DATE(YEAR(siječanj!B2151),MONTH(siječanj!B2151)+4,DAY(siječanj!B2151))</f>
        <v>45800</v>
      </c>
      <c r="C2151" s="8">
        <v>22.375</v>
      </c>
      <c r="D2151">
        <v>0.90165044697641283</v>
      </c>
      <c r="E2151" s="6">
        <v>102.11654864555027</v>
      </c>
      <c r="F2151" s="10">
        <v>152.59587569368136</v>
      </c>
      <c r="G2151" s="10">
        <v>1.4927862530113989</v>
      </c>
      <c r="H2151" s="9">
        <v>92.073431729949007</v>
      </c>
    </row>
    <row r="2152" spans="1:8" x14ac:dyDescent="0.25">
      <c r="A2152" s="21"/>
      <c r="B2152" s="5">
        <f>DATE(YEAR(siječanj!B2152),MONTH(siječanj!B2152)+4,DAY(siječanj!B2152))</f>
        <v>45800</v>
      </c>
      <c r="C2152" s="8">
        <v>22.3854166666667</v>
      </c>
      <c r="D2152">
        <v>0.90165044697641283</v>
      </c>
      <c r="E2152" s="6">
        <v>103.93632479785195</v>
      </c>
      <c r="F2152" s="10">
        <v>154.35864502203967</v>
      </c>
      <c r="G2152" s="10">
        <v>1.4038691458683146</v>
      </c>
      <c r="H2152" s="9">
        <v>93.714233711068829</v>
      </c>
    </row>
    <row r="2153" spans="1:8" x14ac:dyDescent="0.25">
      <c r="A2153" s="21"/>
      <c r="B2153" s="5">
        <f>DATE(YEAR(siječanj!B2153),MONTH(siječanj!B2153)+4,DAY(siječanj!B2153))</f>
        <v>45800</v>
      </c>
      <c r="C2153" s="8">
        <v>22.3958333333333</v>
      </c>
      <c r="D2153">
        <v>0.90165044697641283</v>
      </c>
      <c r="E2153" s="6">
        <v>104.6055895157368</v>
      </c>
      <c r="F2153" s="10">
        <v>154.80904371411808</v>
      </c>
      <c r="G2153" s="10">
        <v>1.3686606629606193</v>
      </c>
      <c r="H2153" s="9">
        <v>94.317676543095246</v>
      </c>
    </row>
    <row r="2154" spans="1:8" x14ac:dyDescent="0.25">
      <c r="A2154" s="21"/>
      <c r="B2154" s="5">
        <f>DATE(YEAR(siječanj!B2154),MONTH(siječanj!B2154)+4,DAY(siječanj!B2154))</f>
        <v>45800</v>
      </c>
      <c r="C2154" s="8">
        <v>22.40625</v>
      </c>
      <c r="D2154">
        <v>0.90165044697641283</v>
      </c>
      <c r="E2154" s="6">
        <v>105.32323319248437</v>
      </c>
      <c r="F2154" s="10">
        <v>155.44936504953594</v>
      </c>
      <c r="G2154" s="10">
        <v>1.3613188744176423</v>
      </c>
      <c r="H2154" s="9">
        <v>94.964740285004495</v>
      </c>
    </row>
    <row r="2155" spans="1:8" x14ac:dyDescent="0.25">
      <c r="A2155" s="21"/>
      <c r="B2155" s="5">
        <f>DATE(YEAR(siječanj!B2155),MONTH(siječanj!B2155)+4,DAY(siječanj!B2155))</f>
        <v>45800</v>
      </c>
      <c r="C2155" s="8">
        <v>22.4166666666667</v>
      </c>
      <c r="D2155">
        <v>0.90165044697641283</v>
      </c>
      <c r="E2155" s="6">
        <v>106.47931279365186</v>
      </c>
      <c r="F2155" s="10">
        <v>155.45113670567636</v>
      </c>
      <c r="G2155" s="10">
        <v>1.3745588499751165</v>
      </c>
      <c r="H2155" s="9">
        <v>96.007119974137467</v>
      </c>
    </row>
    <row r="2156" spans="1:8" x14ac:dyDescent="0.25">
      <c r="A2156" s="21"/>
      <c r="B2156" s="5">
        <f>DATE(YEAR(siječanj!B2156),MONTH(siječanj!B2156)+4,DAY(siječanj!B2156))</f>
        <v>45800</v>
      </c>
      <c r="C2156" s="8">
        <v>22.4270833333333</v>
      </c>
      <c r="D2156">
        <v>0.90165044697641283</v>
      </c>
      <c r="E2156" s="6">
        <v>106.90500265837056</v>
      </c>
      <c r="F2156" s="10">
        <v>155.02975600317663</v>
      </c>
      <c r="G2156" s="10">
        <v>1.4130832398868849</v>
      </c>
      <c r="H2156" s="9">
        <v>96.390943430934414</v>
      </c>
    </row>
    <row r="2157" spans="1:8" x14ac:dyDescent="0.25">
      <c r="A2157" s="21"/>
      <c r="B2157" s="5">
        <f>DATE(YEAR(siječanj!B2157),MONTH(siječanj!B2157)+4,DAY(siječanj!B2157))</f>
        <v>45800</v>
      </c>
      <c r="C2157" s="8">
        <v>22.4375</v>
      </c>
      <c r="D2157">
        <v>0.90165044697641283</v>
      </c>
      <c r="E2157" s="6">
        <v>108.9193684573237</v>
      </c>
      <c r="F2157" s="10">
        <v>154.75030268915444</v>
      </c>
      <c r="G2157" s="10">
        <v>1.4168776625736847</v>
      </c>
      <c r="H2157" s="9">
        <v>98.20719725393451</v>
      </c>
    </row>
    <row r="2158" spans="1:8" x14ac:dyDescent="0.25">
      <c r="A2158" s="21"/>
      <c r="B2158" s="5">
        <f>DATE(YEAR(siječanj!B2158),MONTH(siječanj!B2158)+4,DAY(siječanj!B2158))</f>
        <v>45800</v>
      </c>
      <c r="C2158" s="8">
        <v>22.4479166666667</v>
      </c>
      <c r="D2158">
        <v>0.90165044697641283</v>
      </c>
      <c r="E2158" s="6">
        <v>109.81265456039907</v>
      </c>
      <c r="F2158" s="10">
        <v>154.6774709952403</v>
      </c>
      <c r="G2158" s="10">
        <v>1.3924270056586474</v>
      </c>
      <c r="H2158" s="9">
        <v>99.012629068050245</v>
      </c>
    </row>
    <row r="2159" spans="1:8" x14ac:dyDescent="0.25">
      <c r="A2159" s="21"/>
      <c r="B2159" s="5">
        <f>DATE(YEAR(siječanj!B2159),MONTH(siječanj!B2159)+4,DAY(siječanj!B2159))</f>
        <v>45800</v>
      </c>
      <c r="C2159" s="8">
        <v>22.4583333333333</v>
      </c>
      <c r="D2159">
        <v>0.90165044697641283</v>
      </c>
      <c r="E2159" s="6">
        <v>111.02933317113842</v>
      </c>
      <c r="F2159" s="10">
        <v>154.81703359699324</v>
      </c>
      <c r="G2159" s="10">
        <v>1.4328996780699728</v>
      </c>
      <c r="H2159" s="9">
        <v>100.10964788125001</v>
      </c>
    </row>
    <row r="2160" spans="1:8" x14ac:dyDescent="0.25">
      <c r="A2160" s="21"/>
      <c r="B2160" s="5">
        <f>DATE(YEAR(siječanj!B2160),MONTH(siječanj!B2160)+4,DAY(siječanj!B2160))</f>
        <v>45800</v>
      </c>
      <c r="C2160" s="8">
        <v>22.46875</v>
      </c>
      <c r="D2160">
        <v>0.90165044697641283</v>
      </c>
      <c r="E2160" s="6">
        <v>112.64088405762435</v>
      </c>
      <c r="F2160" s="10">
        <v>154.89341794620043</v>
      </c>
      <c r="G2160" s="10">
        <v>1.4304502353660746</v>
      </c>
      <c r="H2160" s="9">
        <v>101.56270345837528</v>
      </c>
    </row>
    <row r="2161" spans="1:8" x14ac:dyDescent="0.25">
      <c r="A2161" s="21"/>
      <c r="B2161" s="5">
        <f>DATE(YEAR(siječanj!B2161),MONTH(siječanj!B2161)+4,DAY(siječanj!B2161))</f>
        <v>45800</v>
      </c>
      <c r="C2161" s="8">
        <v>22.4791666666667</v>
      </c>
      <c r="D2161">
        <v>0.90165044697641283</v>
      </c>
      <c r="E2161" s="6">
        <v>112.84438415791786</v>
      </c>
      <c r="F2161" s="10">
        <v>154.88979054680939</v>
      </c>
      <c r="G2161" s="10">
        <v>1.439766472698883</v>
      </c>
      <c r="H2161" s="9">
        <v>101.74618941476467</v>
      </c>
    </row>
    <row r="2162" spans="1:8" x14ac:dyDescent="0.25">
      <c r="A2162" s="21"/>
      <c r="B2162" s="5">
        <f>DATE(YEAR(siječanj!B2162),MONTH(siječanj!B2162)+4,DAY(siječanj!B2162))</f>
        <v>45800</v>
      </c>
      <c r="C2162" s="8">
        <v>22.4895833333333</v>
      </c>
      <c r="D2162">
        <v>0.90165044697641283</v>
      </c>
      <c r="E2162" s="6">
        <v>112.0836988790861</v>
      </c>
      <c r="F2162" s="10">
        <v>154.44188684085208</v>
      </c>
      <c r="G2162" s="10">
        <v>1.4038268796347704</v>
      </c>
      <c r="H2162" s="9">
        <v>101.06031719309765</v>
      </c>
    </row>
    <row r="2163" spans="1:8" x14ac:dyDescent="0.25">
      <c r="A2163" s="21"/>
      <c r="B2163" s="5">
        <f>DATE(YEAR(siječanj!B2163),MONTH(siječanj!B2163)+4,DAY(siječanj!B2163))</f>
        <v>45800</v>
      </c>
      <c r="C2163" s="8">
        <v>22.5</v>
      </c>
      <c r="D2163">
        <v>0.90165044697641283</v>
      </c>
      <c r="E2163" s="6">
        <v>111.35029078218736</v>
      </c>
      <c r="F2163" s="10">
        <v>153.9772869710761</v>
      </c>
      <c r="G2163" s="10">
        <v>1.4152936762327579</v>
      </c>
      <c r="H2163" s="9">
        <v>100.39903945471278</v>
      </c>
    </row>
    <row r="2164" spans="1:8" x14ac:dyDescent="0.25">
      <c r="A2164" s="21"/>
      <c r="B2164" s="5">
        <f>DATE(YEAR(siječanj!B2164),MONTH(siječanj!B2164)+4,DAY(siječanj!B2164))</f>
        <v>45800</v>
      </c>
      <c r="C2164" s="8">
        <v>22.5104166666667</v>
      </c>
      <c r="D2164">
        <v>0.90165044697641283</v>
      </c>
      <c r="E2164" s="6">
        <v>110.78073894403073</v>
      </c>
      <c r="F2164" s="10">
        <v>153.15268607125643</v>
      </c>
      <c r="G2164" s="10">
        <v>1.4093089428806163</v>
      </c>
      <c r="H2164" s="9">
        <v>99.885502785262616</v>
      </c>
    </row>
    <row r="2165" spans="1:8" x14ac:dyDescent="0.25">
      <c r="A2165" s="21"/>
      <c r="B2165" s="5">
        <f>DATE(YEAR(siječanj!B2165),MONTH(siječanj!B2165)+4,DAY(siječanj!B2165))</f>
        <v>45800</v>
      </c>
      <c r="C2165" s="8">
        <v>22.5208333333333</v>
      </c>
      <c r="D2165">
        <v>0.90165044697641283</v>
      </c>
      <c r="E2165" s="6">
        <v>111.56654486698798</v>
      </c>
      <c r="F2165" s="10">
        <v>152.70077702599312</v>
      </c>
      <c r="G2165" s="10">
        <v>1.3507718776279551</v>
      </c>
      <c r="H2165" s="9">
        <v>100.59402504693374</v>
      </c>
    </row>
    <row r="2166" spans="1:8" x14ac:dyDescent="0.25">
      <c r="A2166" s="21"/>
      <c r="B2166" s="5">
        <f>DATE(YEAR(siječanj!B2166),MONTH(siječanj!B2166)+4,DAY(siječanj!B2166))</f>
        <v>45800</v>
      </c>
      <c r="C2166" s="8">
        <v>22.53125</v>
      </c>
      <c r="D2166">
        <v>0.90165044697641283</v>
      </c>
      <c r="E2166" s="6">
        <v>111.90985142129632</v>
      </c>
      <c r="F2166" s="10">
        <v>152.43676288902304</v>
      </c>
      <c r="G2166" s="10">
        <v>1.4864759679655124</v>
      </c>
      <c r="H2166" s="9">
        <v>100.90356755507578</v>
      </c>
    </row>
    <row r="2167" spans="1:8" x14ac:dyDescent="0.25">
      <c r="A2167" s="21"/>
      <c r="B2167" s="5">
        <f>DATE(YEAR(siječanj!B2167),MONTH(siječanj!B2167)+4,DAY(siječanj!B2167))</f>
        <v>45800</v>
      </c>
      <c r="C2167" s="8">
        <v>22.5416666666667</v>
      </c>
      <c r="D2167">
        <v>0.90165044697641283</v>
      </c>
      <c r="E2167" s="6">
        <v>110.93218594732271</v>
      </c>
      <c r="F2167" s="10">
        <v>152.24825947938348</v>
      </c>
      <c r="G2167" s="10">
        <v>1.505259896718157</v>
      </c>
      <c r="H2167" s="9">
        <v>100.02205504347407</v>
      </c>
    </row>
    <row r="2168" spans="1:8" x14ac:dyDescent="0.25">
      <c r="A2168" s="21"/>
      <c r="B2168" s="5">
        <f>DATE(YEAR(siječanj!B2168),MONTH(siječanj!B2168)+4,DAY(siječanj!B2168))</f>
        <v>45800</v>
      </c>
      <c r="C2168" s="8">
        <v>22.5520833333333</v>
      </c>
      <c r="D2168">
        <v>0.90165044697641283</v>
      </c>
      <c r="E2168" s="6">
        <v>110.50585615452698</v>
      </c>
      <c r="F2168" s="10">
        <v>151.73415530757327</v>
      </c>
      <c r="G2168" s="10">
        <v>1.4402102706559121</v>
      </c>
      <c r="H2168" s="9">
        <v>99.637654595240434</v>
      </c>
    </row>
    <row r="2169" spans="1:8" x14ac:dyDescent="0.25">
      <c r="A2169" s="21"/>
      <c r="B2169" s="5">
        <f>DATE(YEAR(siječanj!B2169),MONTH(siječanj!B2169)+4,DAY(siječanj!B2169))</f>
        <v>45800</v>
      </c>
      <c r="C2169" s="8">
        <v>22.5625</v>
      </c>
      <c r="D2169">
        <v>0.90165044697641283</v>
      </c>
      <c r="E2169" s="6">
        <v>110.47322378500209</v>
      </c>
      <c r="F2169" s="10">
        <v>151.26757090162505</v>
      </c>
      <c r="G2169" s="10">
        <v>1.4325811699135471</v>
      </c>
      <c r="H2169" s="9">
        <v>99.608231604672412</v>
      </c>
    </row>
    <row r="2170" spans="1:8" x14ac:dyDescent="0.25">
      <c r="A2170" s="21"/>
      <c r="B2170" s="5">
        <f>DATE(YEAR(siječanj!B2170),MONTH(siječanj!B2170)+4,DAY(siječanj!B2170))</f>
        <v>45800</v>
      </c>
      <c r="C2170" s="8">
        <v>22.5729166666667</v>
      </c>
      <c r="D2170">
        <v>0.90165044697641283</v>
      </c>
      <c r="E2170" s="6">
        <v>111.43780738562418</v>
      </c>
      <c r="F2170" s="10">
        <v>150.25881089193774</v>
      </c>
      <c r="G2170" s="10">
        <v>1.3410621590442591</v>
      </c>
      <c r="H2170" s="9">
        <v>100.47794883931944</v>
      </c>
    </row>
    <row r="2171" spans="1:8" x14ac:dyDescent="0.25">
      <c r="A2171" s="21"/>
      <c r="B2171" s="5">
        <f>DATE(YEAR(siječanj!B2171),MONTH(siječanj!B2171)+4,DAY(siječanj!B2171))</f>
        <v>45800</v>
      </c>
      <c r="C2171" s="8">
        <v>22.5833333333333</v>
      </c>
      <c r="D2171">
        <v>0.90165044697641283</v>
      </c>
      <c r="E2171" s="6">
        <v>111.68362099645914</v>
      </c>
      <c r="F2171" s="10">
        <v>148.95112130572105</v>
      </c>
      <c r="G2171" s="10">
        <v>1.2867899826904527</v>
      </c>
      <c r="H2171" s="9">
        <v>100.69958679140167</v>
      </c>
    </row>
    <row r="2172" spans="1:8" x14ac:dyDescent="0.25">
      <c r="A2172" s="21"/>
      <c r="B2172" s="5">
        <f>DATE(YEAR(siječanj!B2172),MONTH(siječanj!B2172)+4,DAY(siječanj!B2172))</f>
        <v>45800</v>
      </c>
      <c r="C2172" s="8">
        <v>22.59375</v>
      </c>
      <c r="D2172">
        <v>0.90165044697641283</v>
      </c>
      <c r="E2172" s="6">
        <v>113.00112889395888</v>
      </c>
      <c r="F2172" s="10">
        <v>148.02141041298265</v>
      </c>
      <c r="G2172" s="10">
        <v>1.244083727446889</v>
      </c>
      <c r="H2172" s="9">
        <v>101.88751837607727</v>
      </c>
    </row>
    <row r="2173" spans="1:8" x14ac:dyDescent="0.25">
      <c r="A2173" s="21"/>
      <c r="B2173" s="5">
        <f>DATE(YEAR(siječanj!B2173),MONTH(siječanj!B2173)+4,DAY(siječanj!B2173))</f>
        <v>45800</v>
      </c>
      <c r="C2173" s="8">
        <v>22.6041666666667</v>
      </c>
      <c r="D2173">
        <v>0.90165044697641283</v>
      </c>
      <c r="E2173" s="6">
        <v>114.00389520004322</v>
      </c>
      <c r="F2173" s="10">
        <v>146.88702325593451</v>
      </c>
      <c r="G2173" s="10">
        <v>1.2512670163616679</v>
      </c>
      <c r="H2173" s="9">
        <v>102.79166306417109</v>
      </c>
    </row>
    <row r="2174" spans="1:8" x14ac:dyDescent="0.25">
      <c r="A2174" s="21"/>
      <c r="B2174" s="5">
        <f>DATE(YEAR(siječanj!B2174),MONTH(siječanj!B2174)+4,DAY(siječanj!B2174))</f>
        <v>45800</v>
      </c>
      <c r="C2174" s="8">
        <v>22.6145833333333</v>
      </c>
      <c r="D2174">
        <v>0.90165044697641283</v>
      </c>
      <c r="E2174" s="6">
        <v>114.37963501312804</v>
      </c>
      <c r="F2174" s="10">
        <v>145.3230005939061</v>
      </c>
      <c r="G2174" s="10">
        <v>1.1784952036506959</v>
      </c>
      <c r="H2174" s="9">
        <v>103.13044903458585</v>
      </c>
    </row>
    <row r="2175" spans="1:8" x14ac:dyDescent="0.25">
      <c r="A2175" s="21"/>
      <c r="B2175" s="5">
        <f>DATE(YEAR(siječanj!B2175),MONTH(siječanj!B2175)+4,DAY(siječanj!B2175))</f>
        <v>45800</v>
      </c>
      <c r="C2175" s="8">
        <v>22.625</v>
      </c>
      <c r="D2175">
        <v>0.90165044697641283</v>
      </c>
      <c r="E2175" s="6">
        <v>114.6521482856655</v>
      </c>
      <c r="F2175" s="10">
        <v>141.5595976859619</v>
      </c>
      <c r="G2175" s="10">
        <v>1.2094317531202916</v>
      </c>
      <c r="H2175" s="9">
        <v>103.37616074857627</v>
      </c>
    </row>
    <row r="2176" spans="1:8" x14ac:dyDescent="0.25">
      <c r="A2176" s="21"/>
      <c r="B2176" s="5">
        <f>DATE(YEAR(siječanj!B2176),MONTH(siječanj!B2176)+4,DAY(siječanj!B2176))</f>
        <v>45800</v>
      </c>
      <c r="C2176" s="8">
        <v>22.6354166666667</v>
      </c>
      <c r="D2176">
        <v>0.90165044697641283</v>
      </c>
      <c r="E2176" s="6">
        <v>115.02515998431673</v>
      </c>
      <c r="F2176" s="10">
        <v>139.6538066311426</v>
      </c>
      <c r="G2176" s="10">
        <v>1.1600217315799537</v>
      </c>
      <c r="H2176" s="9">
        <v>103.71248691339258</v>
      </c>
    </row>
    <row r="2177" spans="1:8" x14ac:dyDescent="0.25">
      <c r="A2177" s="21"/>
      <c r="B2177" s="5">
        <f>DATE(YEAR(siječanj!B2177),MONTH(siječanj!B2177)+4,DAY(siječanj!B2177))</f>
        <v>45800</v>
      </c>
      <c r="C2177" s="8">
        <v>22.6458333333333</v>
      </c>
      <c r="D2177">
        <v>0.90165044697641283</v>
      </c>
      <c r="E2177" s="6">
        <v>115.74090170764656</v>
      </c>
      <c r="F2177" s="10">
        <v>138.06321284412041</v>
      </c>
      <c r="G2177" s="10">
        <v>1.1662027010879745</v>
      </c>
      <c r="H2177" s="9">
        <v>104.35783575815258</v>
      </c>
    </row>
    <row r="2178" spans="1:8" x14ac:dyDescent="0.25">
      <c r="A2178" s="21"/>
      <c r="B2178" s="5">
        <f>DATE(YEAR(siječanj!B2178),MONTH(siječanj!B2178)+4,DAY(siječanj!B2178))</f>
        <v>45800</v>
      </c>
      <c r="C2178" s="8">
        <v>22.65625</v>
      </c>
      <c r="D2178">
        <v>0.90165044697641283</v>
      </c>
      <c r="E2178" s="6">
        <v>115.64482037022539</v>
      </c>
      <c r="F2178" s="10">
        <v>136.2483706890587</v>
      </c>
      <c r="G2178" s="10">
        <v>1.1620641079230762</v>
      </c>
      <c r="H2178" s="9">
        <v>104.2712039773207</v>
      </c>
    </row>
    <row r="2179" spans="1:8" x14ac:dyDescent="0.25">
      <c r="A2179" s="21"/>
      <c r="B2179" s="5">
        <f>DATE(YEAR(siječanj!B2179),MONTH(siječanj!B2179)+4,DAY(siječanj!B2179))</f>
        <v>45800</v>
      </c>
      <c r="C2179" s="8">
        <v>22.6666666666667</v>
      </c>
      <c r="D2179">
        <v>0.90165044697641283</v>
      </c>
      <c r="E2179" s="6">
        <v>114.87216566267136</v>
      </c>
      <c r="F2179" s="10">
        <v>133.44407872230897</v>
      </c>
      <c r="G2179" s="10">
        <v>1.1615513754774771</v>
      </c>
      <c r="H2179" s="9">
        <v>103.57453951489617</v>
      </c>
    </row>
    <row r="2180" spans="1:8" x14ac:dyDescent="0.25">
      <c r="A2180" s="21"/>
      <c r="B2180" s="5">
        <f>DATE(YEAR(siječanj!B2180),MONTH(siječanj!B2180)+4,DAY(siječanj!B2180))</f>
        <v>45800</v>
      </c>
      <c r="C2180" s="8">
        <v>22.6770833333333</v>
      </c>
      <c r="D2180">
        <v>0.90165044697641283</v>
      </c>
      <c r="E2180" s="6">
        <v>113.19192057737924</v>
      </c>
      <c r="F2180" s="10">
        <v>131.957935291448</v>
      </c>
      <c r="G2180" s="10">
        <v>1.2042395169072151</v>
      </c>
      <c r="H2180" s="9">
        <v>102.0595457827126</v>
      </c>
    </row>
    <row r="2181" spans="1:8" x14ac:dyDescent="0.25">
      <c r="A2181" s="21"/>
      <c r="B2181" s="5">
        <f>DATE(YEAR(siječanj!B2181),MONTH(siječanj!B2181)+4,DAY(siječanj!B2181))</f>
        <v>45800</v>
      </c>
      <c r="C2181" s="8">
        <v>22.6875</v>
      </c>
      <c r="D2181">
        <v>0.90165044697641283</v>
      </c>
      <c r="E2181" s="6">
        <v>113.93305734123909</v>
      </c>
      <c r="F2181" s="10">
        <v>131.18368719991489</v>
      </c>
      <c r="G2181" s="10">
        <v>1.2227683373547134</v>
      </c>
      <c r="H2181" s="9">
        <v>102.7277920771175</v>
      </c>
    </row>
    <row r="2182" spans="1:8" x14ac:dyDescent="0.25">
      <c r="A2182" s="21"/>
      <c r="B2182" s="5">
        <f>DATE(YEAR(siječanj!B2182),MONTH(siječanj!B2182)+4,DAY(siječanj!B2182))</f>
        <v>45800</v>
      </c>
      <c r="C2182" s="8">
        <v>22.6979166666667</v>
      </c>
      <c r="D2182">
        <v>0.90165044697641283</v>
      </c>
      <c r="E2182" s="6">
        <v>113.95998583171219</v>
      </c>
      <c r="F2182" s="10">
        <v>130.39046093893626</v>
      </c>
      <c r="G2182" s="10">
        <v>1.2266472935105277</v>
      </c>
      <c r="H2182" s="9">
        <v>102.75207216258897</v>
      </c>
    </row>
    <row r="2183" spans="1:8" x14ac:dyDescent="0.25">
      <c r="A2183" s="21"/>
      <c r="B2183" s="5">
        <f>DATE(YEAR(siječanj!B2183),MONTH(siječanj!B2183)+4,DAY(siječanj!B2183))</f>
        <v>45800</v>
      </c>
      <c r="C2183" s="8">
        <v>22.7083333333333</v>
      </c>
      <c r="D2183">
        <v>0.90165044697641283</v>
      </c>
      <c r="E2183" s="6">
        <v>114.96966256854772</v>
      </c>
      <c r="F2183" s="10">
        <v>129.67299173933154</v>
      </c>
      <c r="G2183" s="10">
        <v>1.2611855512797041</v>
      </c>
      <c r="H2183" s="9">
        <v>103.66244764365841</v>
      </c>
    </row>
    <row r="2184" spans="1:8" x14ac:dyDescent="0.25">
      <c r="A2184" s="21"/>
      <c r="B2184" s="5">
        <f>DATE(YEAR(siječanj!B2184),MONTH(siječanj!B2184)+4,DAY(siječanj!B2184))</f>
        <v>45800</v>
      </c>
      <c r="C2184" s="8">
        <v>22.71875</v>
      </c>
      <c r="D2184">
        <v>0.90165044697641283</v>
      </c>
      <c r="E2184" s="6">
        <v>115.0828040318859</v>
      </c>
      <c r="F2184" s="10">
        <v>129.29223234438956</v>
      </c>
      <c r="G2184" s="10">
        <v>1.2747193796072089</v>
      </c>
      <c r="H2184" s="9">
        <v>103.76446169464884</v>
      </c>
    </row>
    <row r="2185" spans="1:8" x14ac:dyDescent="0.25">
      <c r="A2185" s="21"/>
      <c r="B2185" s="5">
        <f>DATE(YEAR(siječanj!B2185),MONTH(siječanj!B2185)+4,DAY(siječanj!B2185))</f>
        <v>45800</v>
      </c>
      <c r="C2185" s="8">
        <v>22.7291666666667</v>
      </c>
      <c r="D2185">
        <v>0.90165044697641283</v>
      </c>
      <c r="E2185" s="6">
        <v>115.64964756762369</v>
      </c>
      <c r="F2185" s="10">
        <v>129.06191985908626</v>
      </c>
      <c r="G2185" s="10">
        <v>1.3024456891594804</v>
      </c>
      <c r="H2185" s="9">
        <v>104.27555642201251</v>
      </c>
    </row>
    <row r="2186" spans="1:8" x14ac:dyDescent="0.25">
      <c r="A2186" s="21"/>
      <c r="B2186" s="5">
        <f>DATE(YEAR(siječanj!B2186),MONTH(siječanj!B2186)+4,DAY(siječanj!B2186))</f>
        <v>45800</v>
      </c>
      <c r="C2186" s="8">
        <v>22.7395833333333</v>
      </c>
      <c r="D2186">
        <v>0.90165044697641283</v>
      </c>
      <c r="E2186" s="6">
        <v>116.95150496405721</v>
      </c>
      <c r="F2186" s="10">
        <v>129.21274822482727</v>
      </c>
      <c r="G2186" s="10">
        <v>1.3253063211276983</v>
      </c>
      <c r="H2186" s="9">
        <v>105.44937672540634</v>
      </c>
    </row>
    <row r="2187" spans="1:8" x14ac:dyDescent="0.25">
      <c r="A2187" s="21"/>
      <c r="B2187" s="5">
        <f>DATE(YEAR(siječanj!B2187),MONTH(siječanj!B2187)+4,DAY(siječanj!B2187))</f>
        <v>45800</v>
      </c>
      <c r="C2187" s="8">
        <v>22.75</v>
      </c>
      <c r="D2187">
        <v>0.90165044697641283</v>
      </c>
      <c r="E2187" s="6">
        <v>119.74041256497105</v>
      </c>
      <c r="F2187" s="10">
        <v>129.26887310589797</v>
      </c>
      <c r="G2187" s="10">
        <v>1.4233861976460069</v>
      </c>
      <c r="H2187" s="9">
        <v>107.96399651034623</v>
      </c>
    </row>
    <row r="2188" spans="1:8" x14ac:dyDescent="0.25">
      <c r="A2188" s="21"/>
      <c r="B2188" s="5">
        <f>DATE(YEAR(siječanj!B2188),MONTH(siječanj!B2188)+4,DAY(siječanj!B2188))</f>
        <v>45800</v>
      </c>
      <c r="C2188" s="8">
        <v>22.7604166666667</v>
      </c>
      <c r="D2188">
        <v>0.90165044697641283</v>
      </c>
      <c r="E2188" s="6">
        <v>121.89060161236988</v>
      </c>
      <c r="F2188" s="10">
        <v>129.35746676286817</v>
      </c>
      <c r="G2188" s="10">
        <v>1.4919308599896561</v>
      </c>
      <c r="H2188" s="9">
        <v>109.90271542601717</v>
      </c>
    </row>
    <row r="2189" spans="1:8" x14ac:dyDescent="0.25">
      <c r="A2189" s="21"/>
      <c r="B2189" s="5">
        <f>DATE(YEAR(siječanj!B2189),MONTH(siječanj!B2189)+4,DAY(siječanj!B2189))</f>
        <v>45800</v>
      </c>
      <c r="C2189" s="8">
        <v>22.7708333333333</v>
      </c>
      <c r="D2189">
        <v>0.90165044697641283</v>
      </c>
      <c r="E2189" s="6">
        <v>123.4469879249349</v>
      </c>
      <c r="F2189" s="10">
        <v>129.36948679928616</v>
      </c>
      <c r="G2189" s="10">
        <v>1.7045362987952082</v>
      </c>
      <c r="H2189" s="9">
        <v>111.30603184040939</v>
      </c>
    </row>
    <row r="2190" spans="1:8" x14ac:dyDescent="0.25">
      <c r="A2190" s="21"/>
      <c r="B2190" s="5">
        <f>DATE(YEAR(siječanj!B2190),MONTH(siječanj!B2190)+4,DAY(siječanj!B2190))</f>
        <v>45800</v>
      </c>
      <c r="C2190" s="8">
        <v>22.78125</v>
      </c>
      <c r="D2190">
        <v>0.90165044697641283</v>
      </c>
      <c r="E2190" s="6">
        <v>125.70054516878668</v>
      </c>
      <c r="F2190" s="10">
        <v>129.22080039445072</v>
      </c>
      <c r="G2190" s="10">
        <v>1.9548801729479579</v>
      </c>
      <c r="H2190" s="9">
        <v>113.33795273661528</v>
      </c>
    </row>
    <row r="2191" spans="1:8" x14ac:dyDescent="0.25">
      <c r="A2191" s="21"/>
      <c r="B2191" s="5">
        <f>DATE(YEAR(siječanj!B2191),MONTH(siječanj!B2191)+4,DAY(siječanj!B2191))</f>
        <v>45800</v>
      </c>
      <c r="C2191" s="8">
        <v>22.7916666666667</v>
      </c>
      <c r="D2191">
        <v>0.90165044697641283</v>
      </c>
      <c r="E2191" s="6">
        <v>128.95178396513248</v>
      </c>
      <c r="F2191" s="10">
        <v>128.50256145119141</v>
      </c>
      <c r="G2191" s="10">
        <v>2.2761889680579226</v>
      </c>
      <c r="H2191" s="9">
        <v>116.26943365056752</v>
      </c>
    </row>
    <row r="2192" spans="1:8" x14ac:dyDescent="0.25">
      <c r="A2192" s="21"/>
      <c r="B2192" s="5">
        <f>DATE(YEAR(siječanj!B2192),MONTH(siječanj!B2192)+4,DAY(siječanj!B2192))</f>
        <v>45800</v>
      </c>
      <c r="C2192" s="8">
        <v>22.8020833333333</v>
      </c>
      <c r="D2192">
        <v>0.90165044697641283</v>
      </c>
      <c r="E2192" s="6">
        <v>133.01826339477685</v>
      </c>
      <c r="F2192" s="10">
        <v>128.06973304712096</v>
      </c>
      <c r="G2192" s="10">
        <v>3.0310452032266562</v>
      </c>
      <c r="H2192" s="9">
        <v>119.93597664592676</v>
      </c>
    </row>
    <row r="2193" spans="1:8" x14ac:dyDescent="0.25">
      <c r="A2193" s="21"/>
      <c r="B2193" s="5">
        <f>DATE(YEAR(siječanj!B2193),MONTH(siječanj!B2193)+4,DAY(siječanj!B2193))</f>
        <v>45800</v>
      </c>
      <c r="C2193" s="8">
        <v>22.8125</v>
      </c>
      <c r="D2193">
        <v>0.90165044697641283</v>
      </c>
      <c r="E2193" s="6">
        <v>137.88132153040874</v>
      </c>
      <c r="F2193" s="10">
        <v>127.60275804298311</v>
      </c>
      <c r="G2193" s="10">
        <v>5.1503354519515128</v>
      </c>
      <c r="H2193" s="9">
        <v>124.32075518759153</v>
      </c>
    </row>
    <row r="2194" spans="1:8" x14ac:dyDescent="0.25">
      <c r="A2194" s="21"/>
      <c r="B2194" s="5">
        <f>DATE(YEAR(siječanj!B2194),MONTH(siječanj!B2194)+4,DAY(siječanj!B2194))</f>
        <v>45800</v>
      </c>
      <c r="C2194" s="8">
        <v>22.8229166666667</v>
      </c>
      <c r="D2194">
        <v>0.90165044697641283</v>
      </c>
      <c r="E2194" s="6">
        <v>141.49037918188068</v>
      </c>
      <c r="F2194" s="10">
        <v>126.86853762611111</v>
      </c>
      <c r="G2194" s="10">
        <v>12.247625110548158</v>
      </c>
      <c r="H2194" s="9">
        <v>127.57486363220485</v>
      </c>
    </row>
    <row r="2195" spans="1:8" x14ac:dyDescent="0.25">
      <c r="A2195" s="21"/>
      <c r="B2195" s="5">
        <f>DATE(YEAR(siječanj!B2195),MONTH(siječanj!B2195)+4,DAY(siječanj!B2195))</f>
        <v>45800</v>
      </c>
      <c r="C2195" s="8">
        <v>22.8333333333333</v>
      </c>
      <c r="D2195">
        <v>0.90165044697641283</v>
      </c>
      <c r="E2195" s="6">
        <v>147.46397404973141</v>
      </c>
      <c r="F2195" s="10">
        <v>123.11719031830899</v>
      </c>
      <c r="G2195" s="10">
        <v>47.395605896252128</v>
      </c>
      <c r="H2195" s="9">
        <v>132.96095811485847</v>
      </c>
    </row>
    <row r="2196" spans="1:8" x14ac:dyDescent="0.25">
      <c r="A2196" s="21"/>
      <c r="B2196" s="5">
        <f>DATE(YEAR(siječanj!B2196),MONTH(siječanj!B2196)+4,DAY(siječanj!B2196))</f>
        <v>45800</v>
      </c>
      <c r="C2196" s="8">
        <v>22.84375</v>
      </c>
      <c r="D2196">
        <v>0.90165044697641283</v>
      </c>
      <c r="E2196" s="6">
        <v>151.81213872415023</v>
      </c>
      <c r="F2196" s="10">
        <v>121.8126214991093</v>
      </c>
      <c r="G2196" s="10">
        <v>132.74219101819162</v>
      </c>
      <c r="H2196" s="9">
        <v>136.88148273707526</v>
      </c>
    </row>
    <row r="2197" spans="1:8" x14ac:dyDescent="0.25">
      <c r="A2197" s="21"/>
      <c r="B2197" s="5">
        <f>DATE(YEAR(siječanj!B2197),MONTH(siječanj!B2197)+4,DAY(siječanj!B2197))</f>
        <v>45800</v>
      </c>
      <c r="C2197" s="8">
        <v>22.8541666666667</v>
      </c>
      <c r="D2197">
        <v>0.90165044697641283</v>
      </c>
      <c r="E2197" s="6">
        <v>155.4097846551156</v>
      </c>
      <c r="F2197" s="10">
        <v>120.86327832560521</v>
      </c>
      <c r="G2197" s="10">
        <v>242.09748821974429</v>
      </c>
      <c r="H2197" s="9">
        <v>140.12530179879303</v>
      </c>
    </row>
    <row r="2198" spans="1:8" x14ac:dyDescent="0.25">
      <c r="A2198" s="21"/>
      <c r="B2198" s="5">
        <f>DATE(YEAR(siječanj!B2198),MONTH(siječanj!B2198)+4,DAY(siječanj!B2198))</f>
        <v>45800</v>
      </c>
      <c r="C2198" s="8">
        <v>22.8645833333333</v>
      </c>
      <c r="D2198">
        <v>0.90165044697641283</v>
      </c>
      <c r="E2198" s="6">
        <v>156.15313640222658</v>
      </c>
      <c r="F2198" s="10">
        <v>119.55074584424217</v>
      </c>
      <c r="G2198" s="10">
        <v>298.648967277049</v>
      </c>
      <c r="H2198" s="9">
        <v>140.79554523383635</v>
      </c>
    </row>
    <row r="2199" spans="1:8" x14ac:dyDescent="0.25">
      <c r="A2199" s="21"/>
      <c r="B2199" s="5">
        <f>DATE(YEAR(siječanj!B2199),MONTH(siječanj!B2199)+4,DAY(siječanj!B2199))</f>
        <v>45800</v>
      </c>
      <c r="C2199" s="8">
        <v>22.875</v>
      </c>
      <c r="D2199">
        <v>0.90165044697641283</v>
      </c>
      <c r="E2199" s="6">
        <v>155.95454670979342</v>
      </c>
      <c r="F2199" s="10">
        <v>116.46506927242163</v>
      </c>
      <c r="G2199" s="10">
        <v>313.62376978340222</v>
      </c>
      <c r="H2199" s="9">
        <v>140.61648674888909</v>
      </c>
    </row>
    <row r="2200" spans="1:8" x14ac:dyDescent="0.25">
      <c r="A2200" s="21"/>
      <c r="B2200" s="5">
        <f>DATE(YEAR(siječanj!B2200),MONTH(siječanj!B2200)+4,DAY(siječanj!B2200))</f>
        <v>45800</v>
      </c>
      <c r="C2200" s="8">
        <v>22.8854166666667</v>
      </c>
      <c r="D2200">
        <v>0.90165044697641283</v>
      </c>
      <c r="E2200" s="6">
        <v>160.18203541165767</v>
      </c>
      <c r="F2200" s="10">
        <v>114.0258754009801</v>
      </c>
      <c r="G2200" s="10">
        <v>315.10310779558102</v>
      </c>
      <c r="H2200" s="9">
        <v>144.42820382651271</v>
      </c>
    </row>
    <row r="2201" spans="1:8" x14ac:dyDescent="0.25">
      <c r="A2201" s="21"/>
      <c r="B2201" s="5">
        <f>DATE(YEAR(siječanj!B2201),MONTH(siječanj!B2201)+4,DAY(siječanj!B2201))</f>
        <v>45800</v>
      </c>
      <c r="C2201" s="8">
        <v>22.8958333333333</v>
      </c>
      <c r="D2201">
        <v>0.90165044697641283</v>
      </c>
      <c r="E2201" s="6">
        <v>163.02475937888744</v>
      </c>
      <c r="F2201" s="10">
        <v>111.88189730892931</v>
      </c>
      <c r="G2201" s="10">
        <v>315.56545380101306</v>
      </c>
      <c r="H2201" s="9">
        <v>146.99134716219601</v>
      </c>
    </row>
    <row r="2202" spans="1:8" x14ac:dyDescent="0.25">
      <c r="A2202" s="21"/>
      <c r="B2202" s="5">
        <f>DATE(YEAR(siječanj!B2202),MONTH(siječanj!B2202)+4,DAY(siječanj!B2202))</f>
        <v>45800</v>
      </c>
      <c r="C2202" s="8">
        <v>22.90625</v>
      </c>
      <c r="D2202">
        <v>0.90165044697641283</v>
      </c>
      <c r="E2202" s="6">
        <v>161.14099933429071</v>
      </c>
      <c r="F2202" s="10">
        <v>109.48946340548244</v>
      </c>
      <c r="G2202" s="10">
        <v>315.70316697871402</v>
      </c>
      <c r="H2202" s="9">
        <v>145.29285407598906</v>
      </c>
    </row>
    <row r="2203" spans="1:8" x14ac:dyDescent="0.25">
      <c r="A2203" s="21"/>
      <c r="B2203" s="5">
        <f>DATE(YEAR(siječanj!B2203),MONTH(siječanj!B2203)+4,DAY(siječanj!B2203))</f>
        <v>45800</v>
      </c>
      <c r="C2203" s="8">
        <v>22.9166666666667</v>
      </c>
      <c r="D2203">
        <v>0.90165044697641283</v>
      </c>
      <c r="E2203" s="6">
        <v>157.19668871251375</v>
      </c>
      <c r="F2203" s="10">
        <v>106.23760709509139</v>
      </c>
      <c r="G2203" s="10">
        <v>312.01889479556172</v>
      </c>
      <c r="H2203" s="9">
        <v>141.73646464085004</v>
      </c>
    </row>
    <row r="2204" spans="1:8" x14ac:dyDescent="0.25">
      <c r="A2204" s="21"/>
      <c r="B2204" s="5">
        <f>DATE(YEAR(siječanj!B2204),MONTH(siječanj!B2204)+4,DAY(siječanj!B2204))</f>
        <v>45800</v>
      </c>
      <c r="C2204" s="8">
        <v>22.9270833333333</v>
      </c>
      <c r="D2204">
        <v>0.90165044697641283</v>
      </c>
      <c r="E2204" s="6">
        <v>150.62610731905599</v>
      </c>
      <c r="F2204" s="10">
        <v>103.54579113202708</v>
      </c>
      <c r="G2204" s="10">
        <v>308.82869669759185</v>
      </c>
      <c r="H2204" s="9">
        <v>135.81209699054395</v>
      </c>
    </row>
    <row r="2205" spans="1:8" x14ac:dyDescent="0.25">
      <c r="A2205" s="21"/>
      <c r="B2205" s="5">
        <f>DATE(YEAR(siječanj!B2205),MONTH(siječanj!B2205)+4,DAY(siječanj!B2205))</f>
        <v>45800</v>
      </c>
      <c r="C2205" s="8">
        <v>22.9375</v>
      </c>
      <c r="D2205">
        <v>0.90165044697641283</v>
      </c>
      <c r="E2205" s="6">
        <v>141.45510388958573</v>
      </c>
      <c r="F2205" s="10">
        <v>100.85527093425331</v>
      </c>
      <c r="G2205" s="10">
        <v>307.24687060855877</v>
      </c>
      <c r="H2205" s="9">
        <v>127.54305764913988</v>
      </c>
    </row>
    <row r="2206" spans="1:8" x14ac:dyDescent="0.25">
      <c r="A2206" s="21"/>
      <c r="B2206" s="5">
        <f>DATE(YEAR(siječanj!B2206),MONTH(siječanj!B2206)+4,DAY(siječanj!B2206))</f>
        <v>45800</v>
      </c>
      <c r="C2206" s="8">
        <v>22.9479166666667</v>
      </c>
      <c r="D2206">
        <v>0.90165044697641283</v>
      </c>
      <c r="E2206" s="6">
        <v>130.28179225335032</v>
      </c>
      <c r="F2206" s="10">
        <v>98.239488183875508</v>
      </c>
      <c r="G2206" s="10">
        <v>306.46413152397611</v>
      </c>
      <c r="H2206" s="9">
        <v>117.46863621812147</v>
      </c>
    </row>
    <row r="2207" spans="1:8" x14ac:dyDescent="0.25">
      <c r="A2207" s="21"/>
      <c r="B2207" s="5">
        <f>DATE(YEAR(siječanj!B2207),MONTH(siječanj!B2207)+4,DAY(siječanj!B2207))</f>
        <v>45800</v>
      </c>
      <c r="C2207" s="8">
        <v>22.9583333333333</v>
      </c>
      <c r="D2207">
        <v>0.90165044697641283</v>
      </c>
      <c r="E2207" s="6">
        <v>118.95844819167739</v>
      </c>
      <c r="F2207" s="10">
        <v>94.845574797969093</v>
      </c>
      <c r="G2207" s="10">
        <v>298.59669471184583</v>
      </c>
      <c r="H2207" s="9">
        <v>107.25893798364636</v>
      </c>
    </row>
    <row r="2208" spans="1:8" x14ac:dyDescent="0.25">
      <c r="A2208" s="21"/>
      <c r="B2208" s="5">
        <f>DATE(YEAR(siječanj!B2208),MONTH(siječanj!B2208)+4,DAY(siječanj!B2208))</f>
        <v>45800</v>
      </c>
      <c r="C2208" s="8">
        <v>22.96875</v>
      </c>
      <c r="D2208">
        <v>0.90165044697641283</v>
      </c>
      <c r="E2208" s="6">
        <v>108.87759878658767</v>
      </c>
      <c r="F2208" s="10">
        <v>92.012556454131655</v>
      </c>
      <c r="G2208" s="10">
        <v>297.58958660144367</v>
      </c>
      <c r="H2208" s="9">
        <v>98.169535611645315</v>
      </c>
    </row>
    <row r="2209" spans="1:8" x14ac:dyDescent="0.25">
      <c r="A2209" s="21"/>
      <c r="B2209" s="5">
        <f>DATE(YEAR(siječanj!B2209),MONTH(siječanj!B2209)+4,DAY(siječanj!B2209))</f>
        <v>45800</v>
      </c>
      <c r="C2209" s="8">
        <v>22.9791666666667</v>
      </c>
      <c r="D2209">
        <v>0.90165044697641283</v>
      </c>
      <c r="E2209" s="6">
        <v>99.130542206314544</v>
      </c>
      <c r="F2209" s="10">
        <v>89.715912818558678</v>
      </c>
      <c r="G2209" s="10">
        <v>293.64427561503055</v>
      </c>
      <c r="H2209" s="9">
        <v>89.381097689337665</v>
      </c>
    </row>
    <row r="2210" spans="1:8" ht="15.75" thickBot="1" x14ac:dyDescent="0.3">
      <c r="A2210" s="21"/>
      <c r="B2210" s="5">
        <f>DATE(YEAR(siječanj!B2210),MONTH(siječanj!B2210)+4,DAY(siječanj!B2210))</f>
        <v>45800</v>
      </c>
      <c r="C2210" s="8">
        <v>22.9895833333333</v>
      </c>
      <c r="D2210">
        <v>0.90165044697641283</v>
      </c>
      <c r="E2210" s="6">
        <v>90.896771891078728</v>
      </c>
      <c r="F2210" s="10">
        <v>87.684868899458607</v>
      </c>
      <c r="G2210" s="10">
        <v>293.09587451609963</v>
      </c>
      <c r="H2210" s="9">
        <v>81.957115004304171</v>
      </c>
    </row>
    <row r="2211" spans="1:8" x14ac:dyDescent="0.25">
      <c r="A2211" s="18">
        <f t="shared" ref="A2211" si="21">A2115+1</f>
        <v>144</v>
      </c>
      <c r="B2211" s="5">
        <f>DATE(YEAR(siječanj!B2211),MONTH(siječanj!B2211)+4,DAY(siječanj!B2211))</f>
        <v>45801</v>
      </c>
      <c r="C2211" s="8">
        <v>23</v>
      </c>
      <c r="D2211">
        <v>0.90215883500783667</v>
      </c>
      <c r="E2211" s="6">
        <v>85.085153121768627</v>
      </c>
      <c r="F2211" s="10">
        <v>89.447506702315394</v>
      </c>
      <c r="G2211" s="10">
        <v>285.83010517815569</v>
      </c>
      <c r="H2211" s="9">
        <v>76.760322616798177</v>
      </c>
    </row>
    <row r="2212" spans="1:8" x14ac:dyDescent="0.25">
      <c r="A2212" s="19"/>
      <c r="B2212" s="5">
        <f>DATE(YEAR(siječanj!B2212),MONTH(siječanj!B2212)+4,DAY(siječanj!B2212))</f>
        <v>45801</v>
      </c>
      <c r="C2212" s="8">
        <v>23.0104166666667</v>
      </c>
      <c r="D2212">
        <v>0.90215883500783667</v>
      </c>
      <c r="E2212" s="6">
        <v>79.681703461916868</v>
      </c>
      <c r="F2212" s="10">
        <v>87.879689853057769</v>
      </c>
      <c r="G2212" s="10">
        <v>285.51995448434712</v>
      </c>
      <c r="H2212" s="9">
        <v>71.885552766642832</v>
      </c>
    </row>
    <row r="2213" spans="1:8" x14ac:dyDescent="0.25">
      <c r="A2213" s="19"/>
      <c r="B2213" s="5">
        <f>DATE(YEAR(siječanj!B2213),MONTH(siječanj!B2213)+4,DAY(siječanj!B2213))</f>
        <v>45801</v>
      </c>
      <c r="C2213" s="8">
        <v>23.0208333333333</v>
      </c>
      <c r="D2213">
        <v>0.90215883500783667</v>
      </c>
      <c r="E2213" s="6">
        <v>74.200569901557813</v>
      </c>
      <c r="F2213" s="10">
        <v>86.238000086424947</v>
      </c>
      <c r="G2213" s="10">
        <v>284.4487748317099</v>
      </c>
      <c r="H2213" s="9">
        <v>66.940699699306947</v>
      </c>
    </row>
    <row r="2214" spans="1:8" x14ac:dyDescent="0.25">
      <c r="A2214" s="19"/>
      <c r="B2214" s="5">
        <f>DATE(YEAR(siječanj!B2214),MONTH(siječanj!B2214)+4,DAY(siječanj!B2214))</f>
        <v>45801</v>
      </c>
      <c r="C2214" s="8">
        <v>23.03125</v>
      </c>
      <c r="D2214">
        <v>0.90215883500783667</v>
      </c>
      <c r="E2214" s="6">
        <v>68.751052354366024</v>
      </c>
      <c r="F2214" s="10">
        <v>84.885118982860632</v>
      </c>
      <c r="G2214" s="10">
        <v>283.34604914921277</v>
      </c>
      <c r="H2214" s="9">
        <v>62.024369297577636</v>
      </c>
    </row>
    <row r="2215" spans="1:8" x14ac:dyDescent="0.25">
      <c r="A2215" s="19"/>
      <c r="B2215" s="5">
        <f>DATE(YEAR(siječanj!B2215),MONTH(siječanj!B2215)+4,DAY(siječanj!B2215))</f>
        <v>45801</v>
      </c>
      <c r="C2215" s="8">
        <v>23.0416666666667</v>
      </c>
      <c r="D2215">
        <v>0.90215883500783667</v>
      </c>
      <c r="E2215" s="6">
        <v>65.79896309381293</v>
      </c>
      <c r="F2215" s="10">
        <v>82.183826412515671</v>
      </c>
      <c r="G2215" s="10">
        <v>277.31646289207606</v>
      </c>
      <c r="H2215" s="9">
        <v>59.361115889437912</v>
      </c>
    </row>
    <row r="2216" spans="1:8" x14ac:dyDescent="0.25">
      <c r="A2216" s="19"/>
      <c r="B2216" s="5">
        <f>DATE(YEAR(siječanj!B2216),MONTH(siječanj!B2216)+4,DAY(siječanj!B2216))</f>
        <v>45801</v>
      </c>
      <c r="C2216" s="8">
        <v>23.0520833333333</v>
      </c>
      <c r="D2216">
        <v>0.90215883500783667</v>
      </c>
      <c r="E2216" s="6">
        <v>63.89684424573116</v>
      </c>
      <c r="F2216" s="10">
        <v>81.745867609724087</v>
      </c>
      <c r="G2216" s="10">
        <v>278.95314841814798</v>
      </c>
      <c r="H2216" s="9">
        <v>57.645102565406013</v>
      </c>
    </row>
    <row r="2217" spans="1:8" x14ac:dyDescent="0.25">
      <c r="A2217" s="19"/>
      <c r="B2217" s="5">
        <f>DATE(YEAR(siječanj!B2217),MONTH(siječanj!B2217)+4,DAY(siječanj!B2217))</f>
        <v>45801</v>
      </c>
      <c r="C2217" s="8">
        <v>23.0625</v>
      </c>
      <c r="D2217">
        <v>0.90215883500783667</v>
      </c>
      <c r="E2217" s="6">
        <v>61.023407693207545</v>
      </c>
      <c r="F2217" s="10">
        <v>80.878961670983841</v>
      </c>
      <c r="G2217" s="10">
        <v>278.8132594587056</v>
      </c>
      <c r="H2217" s="9">
        <v>55.052806392712377</v>
      </c>
    </row>
    <row r="2218" spans="1:8" x14ac:dyDescent="0.25">
      <c r="A2218" s="19"/>
      <c r="B2218" s="5">
        <f>DATE(YEAR(siječanj!B2218),MONTH(siječanj!B2218)+4,DAY(siječanj!B2218))</f>
        <v>45801</v>
      </c>
      <c r="C2218" s="8">
        <v>23.0729166666667</v>
      </c>
      <c r="D2218">
        <v>0.90215883500783667</v>
      </c>
      <c r="E2218" s="6">
        <v>59.970239621552608</v>
      </c>
      <c r="F2218" s="10">
        <v>80.0886360235056</v>
      </c>
      <c r="G2218" s="10">
        <v>278.43235618204272</v>
      </c>
      <c r="H2218" s="9">
        <v>54.102681512120711</v>
      </c>
    </row>
    <row r="2219" spans="1:8" x14ac:dyDescent="0.25">
      <c r="A2219" s="19"/>
      <c r="B2219" s="5">
        <f>DATE(YEAR(siječanj!B2219),MONTH(siječanj!B2219)+4,DAY(siječanj!B2219))</f>
        <v>45801</v>
      </c>
      <c r="C2219" s="8">
        <v>23.0833333333333</v>
      </c>
      <c r="D2219">
        <v>0.90215883500783667</v>
      </c>
      <c r="E2219" s="6">
        <v>58.334541851467051</v>
      </c>
      <c r="F2219" s="10">
        <v>79.540226129078533</v>
      </c>
      <c r="G2219" s="10">
        <v>277.88437368764841</v>
      </c>
      <c r="H2219" s="9">
        <v>52.627022317435404</v>
      </c>
    </row>
    <row r="2220" spans="1:8" x14ac:dyDescent="0.25">
      <c r="A2220" s="19"/>
      <c r="B2220" s="5">
        <f>DATE(YEAR(siječanj!B2220),MONTH(siječanj!B2220)+4,DAY(siječanj!B2220))</f>
        <v>45801</v>
      </c>
      <c r="C2220" s="8">
        <v>23.09375</v>
      </c>
      <c r="D2220">
        <v>0.90215883500783667</v>
      </c>
      <c r="E2220" s="6">
        <v>57.073301066510069</v>
      </c>
      <c r="F2220" s="10">
        <v>78.973331084911536</v>
      </c>
      <c r="G2220" s="10">
        <v>277.85423065427625</v>
      </c>
      <c r="H2220" s="9">
        <v>51.489182800214245</v>
      </c>
    </row>
    <row r="2221" spans="1:8" x14ac:dyDescent="0.25">
      <c r="A2221" s="19"/>
      <c r="B2221" s="5">
        <f>DATE(YEAR(siječanj!B2221),MONTH(siječanj!B2221)+4,DAY(siječanj!B2221))</f>
        <v>45801</v>
      </c>
      <c r="C2221" s="8">
        <v>23.1041666666667</v>
      </c>
      <c r="D2221">
        <v>0.90215883500783667</v>
      </c>
      <c r="E2221" s="6">
        <v>55.311309627082395</v>
      </c>
      <c r="F2221" s="10">
        <v>78.657102017035612</v>
      </c>
      <c r="G2221" s="10">
        <v>277.62535436572767</v>
      </c>
      <c r="H2221" s="9">
        <v>49.899586655926392</v>
      </c>
    </row>
    <row r="2222" spans="1:8" x14ac:dyDescent="0.25">
      <c r="A2222" s="19"/>
      <c r="B2222" s="5">
        <f>DATE(YEAR(siječanj!B2222),MONTH(siječanj!B2222)+4,DAY(siječanj!B2222))</f>
        <v>45801</v>
      </c>
      <c r="C2222" s="8">
        <v>23.1145833333333</v>
      </c>
      <c r="D2222">
        <v>0.90215883500783667</v>
      </c>
      <c r="E2222" s="6">
        <v>55.315454300571922</v>
      </c>
      <c r="F2222" s="10">
        <v>78.067287719930292</v>
      </c>
      <c r="G2222" s="10">
        <v>277.54022214594494</v>
      </c>
      <c r="H2222" s="9">
        <v>49.903325809733197</v>
      </c>
    </row>
    <row r="2223" spans="1:8" x14ac:dyDescent="0.25">
      <c r="A2223" s="19"/>
      <c r="B2223" s="5">
        <f>DATE(YEAR(siječanj!B2223),MONTH(siječanj!B2223)+4,DAY(siječanj!B2223))</f>
        <v>45801</v>
      </c>
      <c r="C2223" s="8">
        <v>23.125</v>
      </c>
      <c r="D2223">
        <v>0.90215883500783667</v>
      </c>
      <c r="E2223" s="6">
        <v>54.069160690156906</v>
      </c>
      <c r="F2223" s="10">
        <v>77.768669727836297</v>
      </c>
      <c r="G2223" s="10">
        <v>277.37082667649582</v>
      </c>
      <c r="H2223" s="9">
        <v>48.778971018083475</v>
      </c>
    </row>
    <row r="2224" spans="1:8" x14ac:dyDescent="0.25">
      <c r="A2224" s="19"/>
      <c r="B2224" s="5">
        <f>DATE(YEAR(siječanj!B2224),MONTH(siječanj!B2224)+4,DAY(siječanj!B2224))</f>
        <v>45801</v>
      </c>
      <c r="C2224" s="8">
        <v>23.1354166666667</v>
      </c>
      <c r="D2224">
        <v>0.90215883500783667</v>
      </c>
      <c r="E2224" s="6">
        <v>55.350844502552576</v>
      </c>
      <c r="F2224" s="10">
        <v>77.590940227844087</v>
      </c>
      <c r="G2224" s="10">
        <v>277.67294894007114</v>
      </c>
      <c r="H2224" s="9">
        <v>49.93525339312275</v>
      </c>
    </row>
    <row r="2225" spans="1:8" x14ac:dyDescent="0.25">
      <c r="A2225" s="19"/>
      <c r="B2225" s="5">
        <f>DATE(YEAR(siječanj!B2225),MONTH(siječanj!B2225)+4,DAY(siječanj!B2225))</f>
        <v>45801</v>
      </c>
      <c r="C2225" s="8">
        <v>23.1458333333333</v>
      </c>
      <c r="D2225">
        <v>0.90215883500783667</v>
      </c>
      <c r="E2225" s="6">
        <v>55.807224168748149</v>
      </c>
      <c r="F2225" s="10">
        <v>77.339203090267731</v>
      </c>
      <c r="G2225" s="10">
        <v>277.7398686563514</v>
      </c>
      <c r="H2225" s="9">
        <v>50.34698034109902</v>
      </c>
    </row>
    <row r="2226" spans="1:8" x14ac:dyDescent="0.25">
      <c r="A2226" s="19"/>
      <c r="B2226" s="5">
        <f>DATE(YEAR(siječanj!B2226),MONTH(siječanj!B2226)+4,DAY(siječanj!B2226))</f>
        <v>45801</v>
      </c>
      <c r="C2226" s="8">
        <v>23.15625</v>
      </c>
      <c r="D2226">
        <v>0.90215883500783667</v>
      </c>
      <c r="E2226" s="6">
        <v>56.446970965829664</v>
      </c>
      <c r="F2226" s="10">
        <v>77.353518242668486</v>
      </c>
      <c r="G2226" s="10">
        <v>277.97054380221186</v>
      </c>
      <c r="H2226" s="9">
        <v>50.924133566254071</v>
      </c>
    </row>
    <row r="2227" spans="1:8" x14ac:dyDescent="0.25">
      <c r="A2227" s="19"/>
      <c r="B2227" s="5">
        <f>DATE(YEAR(siječanj!B2227),MONTH(siječanj!B2227)+4,DAY(siječanj!B2227))</f>
        <v>45801</v>
      </c>
      <c r="C2227" s="8">
        <v>23.1666666666667</v>
      </c>
      <c r="D2227">
        <v>0.90215883500783667</v>
      </c>
      <c r="E2227" s="6">
        <v>58.734800023428406</v>
      </c>
      <c r="F2227" s="10">
        <v>77.55164595955226</v>
      </c>
      <c r="G2227" s="10">
        <v>281.34459175021294</v>
      </c>
      <c r="H2227" s="9">
        <v>52.988118763554425</v>
      </c>
    </row>
    <row r="2228" spans="1:8" x14ac:dyDescent="0.25">
      <c r="A2228" s="19"/>
      <c r="B2228" s="5">
        <f>DATE(YEAR(siječanj!B2228),MONTH(siječanj!B2228)+4,DAY(siječanj!B2228))</f>
        <v>45801</v>
      </c>
      <c r="C2228" s="8">
        <v>23.1770833333333</v>
      </c>
      <c r="D2228">
        <v>0.90215883500783667</v>
      </c>
      <c r="E2228" s="6">
        <v>60.183203921300937</v>
      </c>
      <c r="F2228" s="10">
        <v>77.411317110239693</v>
      </c>
      <c r="G2228" s="10">
        <v>282.59233454820662</v>
      </c>
      <c r="H2228" s="9">
        <v>54.294809136679923</v>
      </c>
    </row>
    <row r="2229" spans="1:8" x14ac:dyDescent="0.25">
      <c r="A2229" s="19"/>
      <c r="B2229" s="5">
        <f>DATE(YEAR(siječanj!B2229),MONTH(siječanj!B2229)+4,DAY(siječanj!B2229))</f>
        <v>45801</v>
      </c>
      <c r="C2229" s="8">
        <v>23.1875</v>
      </c>
      <c r="D2229">
        <v>0.90215883500783667</v>
      </c>
      <c r="E2229" s="6">
        <v>62.000590744621569</v>
      </c>
      <c r="F2229" s="10">
        <v>77.451549818811557</v>
      </c>
      <c r="G2229" s="10">
        <v>291.47951595742177</v>
      </c>
      <c r="H2229" s="9">
        <v>55.934380715965453</v>
      </c>
    </row>
    <row r="2230" spans="1:8" x14ac:dyDescent="0.25">
      <c r="A2230" s="19"/>
      <c r="B2230" s="5">
        <f>DATE(YEAR(siječanj!B2230),MONTH(siječanj!B2230)+4,DAY(siječanj!B2230))</f>
        <v>45801</v>
      </c>
      <c r="C2230" s="8">
        <v>23.1979166666667</v>
      </c>
      <c r="D2230">
        <v>0.90215883500783667</v>
      </c>
      <c r="E2230" s="6">
        <v>64.243645639444651</v>
      </c>
      <c r="F2230" s="10">
        <v>77.851085744920695</v>
      </c>
      <c r="G2230" s="10">
        <v>290.30349991459173</v>
      </c>
      <c r="H2230" s="9">
        <v>57.957972506737676</v>
      </c>
    </row>
    <row r="2231" spans="1:8" x14ac:dyDescent="0.25">
      <c r="A2231" s="19"/>
      <c r="B2231" s="5">
        <f>DATE(YEAR(siječanj!B2231),MONTH(siječanj!B2231)+4,DAY(siječanj!B2231))</f>
        <v>45801</v>
      </c>
      <c r="C2231" s="8">
        <v>23.2083333333333</v>
      </c>
      <c r="D2231">
        <v>0.90215883500783667</v>
      </c>
      <c r="E2231" s="6">
        <v>66.475693969463194</v>
      </c>
      <c r="F2231" s="10">
        <v>78.863349876468575</v>
      </c>
      <c r="G2231" s="10">
        <v>250.59013846018331</v>
      </c>
      <c r="H2231" s="9">
        <v>59.971634627828386</v>
      </c>
    </row>
    <row r="2232" spans="1:8" x14ac:dyDescent="0.25">
      <c r="A2232" s="19"/>
      <c r="B2232" s="5">
        <f>DATE(YEAR(siječanj!B2232),MONTH(siječanj!B2232)+4,DAY(siječanj!B2232))</f>
        <v>45801</v>
      </c>
      <c r="C2232" s="8">
        <v>23.21875</v>
      </c>
      <c r="D2232">
        <v>0.90215883500783667</v>
      </c>
      <c r="E2232" s="6">
        <v>69.618586800645545</v>
      </c>
      <c r="F2232" s="10">
        <v>79.110285589817551</v>
      </c>
      <c r="G2232" s="10">
        <v>156.03132103780092</v>
      </c>
      <c r="H2232" s="9">
        <v>62.807023162962338</v>
      </c>
    </row>
    <row r="2233" spans="1:8" x14ac:dyDescent="0.25">
      <c r="A2233" s="19"/>
      <c r="B2233" s="5">
        <f>DATE(YEAR(siječanj!B2233),MONTH(siječanj!B2233)+4,DAY(siječanj!B2233))</f>
        <v>45801</v>
      </c>
      <c r="C2233" s="8">
        <v>23.2291666666667</v>
      </c>
      <c r="D2233">
        <v>0.90215883500783667</v>
      </c>
      <c r="E2233" s="6">
        <v>71.899539107918201</v>
      </c>
      <c r="F2233" s="10">
        <v>80.000485496564892</v>
      </c>
      <c r="G2233" s="10">
        <v>74.340103175224996</v>
      </c>
      <c r="H2233" s="9">
        <v>64.864804439199872</v>
      </c>
    </row>
    <row r="2234" spans="1:8" x14ac:dyDescent="0.25">
      <c r="A2234" s="19"/>
      <c r="B2234" s="5">
        <f>DATE(YEAR(siječanj!B2234),MONTH(siječanj!B2234)+4,DAY(siječanj!B2234))</f>
        <v>45801</v>
      </c>
      <c r="C2234" s="8">
        <v>23.2395833333333</v>
      </c>
      <c r="D2234">
        <v>0.90215883500783667</v>
      </c>
      <c r="E2234" s="6">
        <v>74.916478045811687</v>
      </c>
      <c r="F2234" s="10">
        <v>82.141132995626705</v>
      </c>
      <c r="G2234" s="10">
        <v>25.745604478181225</v>
      </c>
      <c r="H2234" s="9">
        <v>67.586562556699647</v>
      </c>
    </row>
    <row r="2235" spans="1:8" x14ac:dyDescent="0.25">
      <c r="A2235" s="19"/>
      <c r="B2235" s="5">
        <f>DATE(YEAR(siječanj!B2235),MONTH(siječanj!B2235)+4,DAY(siječanj!B2235))</f>
        <v>45801</v>
      </c>
      <c r="C2235" s="8">
        <v>23.25</v>
      </c>
      <c r="D2235">
        <v>0.90215883500783667</v>
      </c>
      <c r="E2235" s="6">
        <v>78.781561411130937</v>
      </c>
      <c r="F2235" s="10">
        <v>84.801295978454874</v>
      </c>
      <c r="G2235" s="10">
        <v>12.973064117304849</v>
      </c>
      <c r="H2235" s="9">
        <v>71.073481662764223</v>
      </c>
    </row>
    <row r="2236" spans="1:8" x14ac:dyDescent="0.25">
      <c r="A2236" s="19"/>
      <c r="B2236" s="5">
        <f>DATE(YEAR(siječanj!B2236),MONTH(siječanj!B2236)+4,DAY(siječanj!B2236))</f>
        <v>45801</v>
      </c>
      <c r="C2236" s="8">
        <v>23.2604166666667</v>
      </c>
      <c r="D2236">
        <v>0.90215883500783667</v>
      </c>
      <c r="E2236" s="6">
        <v>82.999799883299872</v>
      </c>
      <c r="F2236" s="10">
        <v>87.074233960752949</v>
      </c>
      <c r="G2236" s="10">
        <v>7.5413795617315351</v>
      </c>
      <c r="H2236" s="9">
        <v>74.879002768601396</v>
      </c>
    </row>
    <row r="2237" spans="1:8" x14ac:dyDescent="0.25">
      <c r="A2237" s="19"/>
      <c r="B2237" s="5">
        <f>DATE(YEAR(siječanj!B2237),MONTH(siječanj!B2237)+4,DAY(siječanj!B2237))</f>
        <v>45801</v>
      </c>
      <c r="C2237" s="8">
        <v>23.2708333333333</v>
      </c>
      <c r="D2237">
        <v>0.90215883500783667</v>
      </c>
      <c r="E2237" s="6">
        <v>86.238305497754098</v>
      </c>
      <c r="F2237" s="10">
        <v>90.07503469124201</v>
      </c>
      <c r="G2237" s="10">
        <v>5.25396456582087</v>
      </c>
      <c r="H2237" s="9">
        <v>77.80064922090375</v>
      </c>
    </row>
    <row r="2238" spans="1:8" x14ac:dyDescent="0.25">
      <c r="A2238" s="19"/>
      <c r="B2238" s="5">
        <f>DATE(YEAR(siječanj!B2238),MONTH(siječanj!B2238)+4,DAY(siječanj!B2238))</f>
        <v>45801</v>
      </c>
      <c r="C2238" s="8">
        <v>23.28125</v>
      </c>
      <c r="D2238">
        <v>0.90215883500783667</v>
      </c>
      <c r="E2238" s="6">
        <v>91.49385648615889</v>
      </c>
      <c r="F2238" s="10">
        <v>94.690031064175926</v>
      </c>
      <c r="G2238" s="10">
        <v>4.7221440308879705</v>
      </c>
      <c r="H2238" s="9">
        <v>82.541990977927298</v>
      </c>
    </row>
    <row r="2239" spans="1:8" x14ac:dyDescent="0.25">
      <c r="A2239" s="19"/>
      <c r="B2239" s="5">
        <f>DATE(YEAR(siječanj!B2239),MONTH(siječanj!B2239)+4,DAY(siječanj!B2239))</f>
        <v>45801</v>
      </c>
      <c r="C2239" s="8">
        <v>23.2916666666667</v>
      </c>
      <c r="D2239">
        <v>0.90215883500783667</v>
      </c>
      <c r="E2239" s="6">
        <v>95.556224922738821</v>
      </c>
      <c r="F2239" s="10">
        <v>100.58674633254066</v>
      </c>
      <c r="G2239" s="10">
        <v>4.3647170174051633</v>
      </c>
      <c r="H2239" s="9">
        <v>86.206892554044856</v>
      </c>
    </row>
    <row r="2240" spans="1:8" x14ac:dyDescent="0.25">
      <c r="A2240" s="19"/>
      <c r="B2240" s="5">
        <f>DATE(YEAR(siječanj!B2240),MONTH(siječanj!B2240)+4,DAY(siječanj!B2240))</f>
        <v>45801</v>
      </c>
      <c r="C2240" s="8">
        <v>23.3020833333333</v>
      </c>
      <c r="D2240">
        <v>0.90215883500783667</v>
      </c>
      <c r="E2240" s="6">
        <v>99.624354693213377</v>
      </c>
      <c r="F2240" s="10">
        <v>103.4673657867241</v>
      </c>
      <c r="G2240" s="10">
        <v>3.0838727711167047</v>
      </c>
      <c r="H2240" s="9">
        <v>89.876991768436881</v>
      </c>
    </row>
    <row r="2241" spans="1:8" x14ac:dyDescent="0.25">
      <c r="A2241" s="19"/>
      <c r="B2241" s="5">
        <f>DATE(YEAR(siječanj!B2241),MONTH(siječanj!B2241)+4,DAY(siječanj!B2241))</f>
        <v>45801</v>
      </c>
      <c r="C2241" s="8">
        <v>23.3125</v>
      </c>
      <c r="D2241">
        <v>0.90215883500783667</v>
      </c>
      <c r="E2241" s="6">
        <v>102.38757997938306</v>
      </c>
      <c r="F2241" s="10">
        <v>106.43336470073818</v>
      </c>
      <c r="G2241" s="10">
        <v>1.9758169253177502</v>
      </c>
      <c r="H2241" s="9">
        <v>92.369859873471924</v>
      </c>
    </row>
    <row r="2242" spans="1:8" x14ac:dyDescent="0.25">
      <c r="A2242" s="19"/>
      <c r="B2242" s="5">
        <f>DATE(YEAR(siječanj!B2242),MONTH(siječanj!B2242)+4,DAY(siječanj!B2242))</f>
        <v>45801</v>
      </c>
      <c r="C2242" s="8">
        <v>23.3229166666667</v>
      </c>
      <c r="D2242">
        <v>0.90215883500783667</v>
      </c>
      <c r="E2242" s="6">
        <v>106.94129331642243</v>
      </c>
      <c r="F2242" s="10">
        <v>111.63897567512363</v>
      </c>
      <c r="G2242" s="10">
        <v>1.9498914699152694</v>
      </c>
      <c r="H2242" s="9">
        <v>96.478032592575005</v>
      </c>
    </row>
    <row r="2243" spans="1:8" x14ac:dyDescent="0.25">
      <c r="A2243" s="19"/>
      <c r="B2243" s="5">
        <f>DATE(YEAR(siječanj!B2243),MONTH(siječanj!B2243)+4,DAY(siječanj!B2243))</f>
        <v>45801</v>
      </c>
      <c r="C2243" s="8">
        <v>23.3333333333333</v>
      </c>
      <c r="D2243">
        <v>0.90215883500783667</v>
      </c>
      <c r="E2243" s="6">
        <v>111.10337562333129</v>
      </c>
      <c r="F2243" s="10">
        <v>119.03739915966187</v>
      </c>
      <c r="G2243" s="10">
        <v>1.7351817638153442</v>
      </c>
      <c r="H2243" s="9">
        <v>100.23289191778264</v>
      </c>
    </row>
    <row r="2244" spans="1:8" x14ac:dyDescent="0.25">
      <c r="A2244" s="19"/>
      <c r="B2244" s="5">
        <f>DATE(YEAR(siječanj!B2244),MONTH(siječanj!B2244)+4,DAY(siječanj!B2244))</f>
        <v>45801</v>
      </c>
      <c r="C2244" s="8">
        <v>23.34375</v>
      </c>
      <c r="D2244">
        <v>0.90215883500783667</v>
      </c>
      <c r="E2244" s="6">
        <v>111.86577266023905</v>
      </c>
      <c r="F2244" s="10">
        <v>122.1188000475961</v>
      </c>
      <c r="G2244" s="10">
        <v>1.6881351426098614</v>
      </c>
      <c r="H2244" s="9">
        <v>100.92069514041276</v>
      </c>
    </row>
    <row r="2245" spans="1:8" x14ac:dyDescent="0.25">
      <c r="A2245" s="19"/>
      <c r="B2245" s="5">
        <f>DATE(YEAR(siječanj!B2245),MONTH(siječanj!B2245)+4,DAY(siječanj!B2245))</f>
        <v>45801</v>
      </c>
      <c r="C2245" s="8">
        <v>23.3541666666667</v>
      </c>
      <c r="D2245">
        <v>0.90215883500783667</v>
      </c>
      <c r="E2245" s="6">
        <v>112.42024755515698</v>
      </c>
      <c r="F2245" s="10">
        <v>123.84425107438379</v>
      </c>
      <c r="G2245" s="10">
        <v>1.730266775458501</v>
      </c>
      <c r="H2245" s="9">
        <v>101.42091956565302</v>
      </c>
    </row>
    <row r="2246" spans="1:8" x14ac:dyDescent="0.25">
      <c r="A2246" s="19"/>
      <c r="B2246" s="5">
        <f>DATE(YEAR(siječanj!B2246),MONTH(siječanj!B2246)+4,DAY(siječanj!B2246))</f>
        <v>45801</v>
      </c>
      <c r="C2246" s="8">
        <v>23.3645833333333</v>
      </c>
      <c r="D2246">
        <v>0.90215883500783667</v>
      </c>
      <c r="E2246" s="6">
        <v>114.9597189183355</v>
      </c>
      <c r="F2246" s="10">
        <v>125.70244852340561</v>
      </c>
      <c r="G2246" s="10">
        <v>1.7288138650388072</v>
      </c>
      <c r="H2246" s="9">
        <v>103.71192609219392</v>
      </c>
    </row>
    <row r="2247" spans="1:8" x14ac:dyDescent="0.25">
      <c r="A2247" s="19"/>
      <c r="B2247" s="5">
        <f>DATE(YEAR(siječanj!B2247),MONTH(siječanj!B2247)+4,DAY(siječanj!B2247))</f>
        <v>45801</v>
      </c>
      <c r="C2247" s="8">
        <v>23.375</v>
      </c>
      <c r="D2247">
        <v>0.90215883500783667</v>
      </c>
      <c r="E2247" s="6">
        <v>117.92555573593634</v>
      </c>
      <c r="F2247" s="10">
        <v>128.82524106532713</v>
      </c>
      <c r="G2247" s="10">
        <v>1.6592817268169038</v>
      </c>
      <c r="H2247" s="9">
        <v>106.38758198038404</v>
      </c>
    </row>
    <row r="2248" spans="1:8" x14ac:dyDescent="0.25">
      <c r="A2248" s="19"/>
      <c r="B2248" s="5">
        <f>DATE(YEAR(siječanj!B2248),MONTH(siječanj!B2248)+4,DAY(siječanj!B2248))</f>
        <v>45801</v>
      </c>
      <c r="C2248" s="8">
        <v>23.3854166666667</v>
      </c>
      <c r="D2248">
        <v>0.90215883500783667</v>
      </c>
      <c r="E2248" s="6">
        <v>119.16097453144504</v>
      </c>
      <c r="F2248" s="10">
        <v>130.56970893962188</v>
      </c>
      <c r="G2248" s="10">
        <v>1.6105358938130441</v>
      </c>
      <c r="H2248" s="9">
        <v>107.50212596168694</v>
      </c>
    </row>
    <row r="2249" spans="1:8" x14ac:dyDescent="0.25">
      <c r="A2249" s="19"/>
      <c r="B2249" s="5">
        <f>DATE(YEAR(siječanj!B2249),MONTH(siječanj!B2249)+4,DAY(siječanj!B2249))</f>
        <v>45801</v>
      </c>
      <c r="C2249" s="8">
        <v>23.3958333333333</v>
      </c>
      <c r="D2249">
        <v>0.90215883500783667</v>
      </c>
      <c r="E2249" s="6">
        <v>121.25167007969607</v>
      </c>
      <c r="F2249" s="10">
        <v>131.02201501267464</v>
      </c>
      <c r="G2249" s="10">
        <v>1.4413064314209729</v>
      </c>
      <c r="H2249" s="9">
        <v>109.38826542185318</v>
      </c>
    </row>
    <row r="2250" spans="1:8" x14ac:dyDescent="0.25">
      <c r="A2250" s="19"/>
      <c r="B2250" s="5">
        <f>DATE(YEAR(siječanj!B2250),MONTH(siječanj!B2250)+4,DAY(siječanj!B2250))</f>
        <v>45801</v>
      </c>
      <c r="C2250" s="8">
        <v>23.40625</v>
      </c>
      <c r="D2250">
        <v>0.90215883500783667</v>
      </c>
      <c r="E2250" s="6">
        <v>125.28577667720899</v>
      </c>
      <c r="F2250" s="10">
        <v>131.65401463758866</v>
      </c>
      <c r="G2250" s="10">
        <v>1.2779301224912092</v>
      </c>
      <c r="H2250" s="9">
        <v>113.02767033016285</v>
      </c>
    </row>
    <row r="2251" spans="1:8" x14ac:dyDescent="0.25">
      <c r="A2251" s="19"/>
      <c r="B2251" s="5">
        <f>DATE(YEAR(siječanj!B2251),MONTH(siječanj!B2251)+4,DAY(siječanj!B2251))</f>
        <v>45801</v>
      </c>
      <c r="C2251" s="8">
        <v>23.4166666666667</v>
      </c>
      <c r="D2251">
        <v>0.90215883500783667</v>
      </c>
      <c r="E2251" s="6">
        <v>127.4059168418087</v>
      </c>
      <c r="F2251" s="10">
        <v>132.67965415515226</v>
      </c>
      <c r="G2251" s="10">
        <v>1.2077614719250576</v>
      </c>
      <c r="H2251" s="9">
        <v>114.94037351111146</v>
      </c>
    </row>
    <row r="2252" spans="1:8" x14ac:dyDescent="0.25">
      <c r="A2252" s="19"/>
      <c r="B2252" s="5">
        <f>DATE(YEAR(siječanj!B2252),MONTH(siječanj!B2252)+4,DAY(siječanj!B2252))</f>
        <v>45801</v>
      </c>
      <c r="C2252" s="8">
        <v>23.4270833333333</v>
      </c>
      <c r="D2252">
        <v>0.90215883500783667</v>
      </c>
      <c r="E2252" s="6">
        <v>129.41078277968043</v>
      </c>
      <c r="F2252" s="10">
        <v>133.30186119813911</v>
      </c>
      <c r="G2252" s="10">
        <v>1.1474283327098822</v>
      </c>
      <c r="H2252" s="9">
        <v>116.74908102996871</v>
      </c>
    </row>
    <row r="2253" spans="1:8" x14ac:dyDescent="0.25">
      <c r="A2253" s="19"/>
      <c r="B2253" s="5">
        <f>DATE(YEAR(siječanj!B2253),MONTH(siječanj!B2253)+4,DAY(siječanj!B2253))</f>
        <v>45801</v>
      </c>
      <c r="C2253" s="8">
        <v>23.4375</v>
      </c>
      <c r="D2253">
        <v>0.90215883500783667</v>
      </c>
      <c r="E2253" s="6">
        <v>129.66784069949716</v>
      </c>
      <c r="F2253" s="10">
        <v>133.6513363704876</v>
      </c>
      <c r="G2253" s="10">
        <v>1.1094727790724086</v>
      </c>
      <c r="H2253" s="9">
        <v>116.98098810344011</v>
      </c>
    </row>
    <row r="2254" spans="1:8" x14ac:dyDescent="0.25">
      <c r="A2254" s="19"/>
      <c r="B2254" s="5">
        <f>DATE(YEAR(siječanj!B2254),MONTH(siječanj!B2254)+4,DAY(siječanj!B2254))</f>
        <v>45801</v>
      </c>
      <c r="C2254" s="8">
        <v>23.4479166666667</v>
      </c>
      <c r="D2254">
        <v>0.90215883500783667</v>
      </c>
      <c r="E2254" s="6">
        <v>129.87805905399858</v>
      </c>
      <c r="F2254" s="10">
        <v>133.92526545270658</v>
      </c>
      <c r="G2254" s="10">
        <v>1.1206117586227569</v>
      </c>
      <c r="H2254" s="9">
        <v>117.17063844923437</v>
      </c>
    </row>
    <row r="2255" spans="1:8" x14ac:dyDescent="0.25">
      <c r="A2255" s="19"/>
      <c r="B2255" s="5">
        <f>DATE(YEAR(siječanj!B2255),MONTH(siječanj!B2255)+4,DAY(siječanj!B2255))</f>
        <v>45801</v>
      </c>
      <c r="C2255" s="8">
        <v>23.4583333333333</v>
      </c>
      <c r="D2255">
        <v>0.90215883500783667</v>
      </c>
      <c r="E2255" s="6">
        <v>130.58450894240207</v>
      </c>
      <c r="F2255" s="10">
        <v>134.32394072664732</v>
      </c>
      <c r="G2255" s="10">
        <v>1.157889287130526</v>
      </c>
      <c r="H2255" s="9">
        <v>117.80796845754787</v>
      </c>
    </row>
    <row r="2256" spans="1:8" x14ac:dyDescent="0.25">
      <c r="A2256" s="19"/>
      <c r="B2256" s="5">
        <f>DATE(YEAR(siječanj!B2256),MONTH(siječanj!B2256)+4,DAY(siječanj!B2256))</f>
        <v>45801</v>
      </c>
      <c r="C2256" s="8">
        <v>23.46875</v>
      </c>
      <c r="D2256">
        <v>0.90215883500783667</v>
      </c>
      <c r="E2256" s="6">
        <v>130.67760361859689</v>
      </c>
      <c r="F2256" s="10">
        <v>134.45181381359848</v>
      </c>
      <c r="G2256" s="10">
        <v>1.1469412615840302</v>
      </c>
      <c r="H2256" s="9">
        <v>117.89195464216924</v>
      </c>
    </row>
    <row r="2257" spans="1:8" x14ac:dyDescent="0.25">
      <c r="A2257" s="19"/>
      <c r="B2257" s="5">
        <f>DATE(YEAR(siječanj!B2257),MONTH(siječanj!B2257)+4,DAY(siječanj!B2257))</f>
        <v>45801</v>
      </c>
      <c r="C2257" s="8">
        <v>23.4791666666667</v>
      </c>
      <c r="D2257">
        <v>0.90215883500783667</v>
      </c>
      <c r="E2257" s="6">
        <v>133.73129978749009</v>
      </c>
      <c r="F2257" s="10">
        <v>134.62526412356317</v>
      </c>
      <c r="G2257" s="10">
        <v>1.1906531065196737</v>
      </c>
      <c r="H2257" s="9">
        <v>120.64687362036581</v>
      </c>
    </row>
    <row r="2258" spans="1:8" x14ac:dyDescent="0.25">
      <c r="A2258" s="19"/>
      <c r="B2258" s="5">
        <f>DATE(YEAR(siječanj!B2258),MONTH(siječanj!B2258)+4,DAY(siječanj!B2258))</f>
        <v>45801</v>
      </c>
      <c r="C2258" s="8">
        <v>23.4895833333333</v>
      </c>
      <c r="D2258">
        <v>0.90215883500783667</v>
      </c>
      <c r="E2258" s="6">
        <v>131.90618627840979</v>
      </c>
      <c r="F2258" s="10">
        <v>134.22964341185374</v>
      </c>
      <c r="G2258" s="10">
        <v>1.2232757866463604</v>
      </c>
      <c r="H2258" s="9">
        <v>119.00033134325687</v>
      </c>
    </row>
    <row r="2259" spans="1:8" x14ac:dyDescent="0.25">
      <c r="A2259" s="19"/>
      <c r="B2259" s="5">
        <f>DATE(YEAR(siječanj!B2259),MONTH(siječanj!B2259)+4,DAY(siječanj!B2259))</f>
        <v>45801</v>
      </c>
      <c r="C2259" s="8">
        <v>23.5</v>
      </c>
      <c r="D2259">
        <v>0.90215883500783667</v>
      </c>
      <c r="E2259" s="6">
        <v>129.61869402506213</v>
      </c>
      <c r="F2259" s="10">
        <v>132.89206954794381</v>
      </c>
      <c r="G2259" s="10">
        <v>1.2437770440169849</v>
      </c>
      <c r="H2259" s="9">
        <v>116.93664999688728</v>
      </c>
    </row>
    <row r="2260" spans="1:8" x14ac:dyDescent="0.25">
      <c r="A2260" s="19"/>
      <c r="B2260" s="5">
        <f>DATE(YEAR(siječanj!B2260),MONTH(siječanj!B2260)+4,DAY(siječanj!B2260))</f>
        <v>45801</v>
      </c>
      <c r="C2260" s="8">
        <v>23.5104166666667</v>
      </c>
      <c r="D2260">
        <v>0.90215883500783667</v>
      </c>
      <c r="E2260" s="6">
        <v>127.54571537101764</v>
      </c>
      <c r="F2260" s="10">
        <v>131.94190629907405</v>
      </c>
      <c r="G2260" s="10">
        <v>1.321146595346991</v>
      </c>
      <c r="H2260" s="9">
        <v>115.06649398935839</v>
      </c>
    </row>
    <row r="2261" spans="1:8" x14ac:dyDescent="0.25">
      <c r="A2261" s="19"/>
      <c r="B2261" s="5">
        <f>DATE(YEAR(siječanj!B2261),MONTH(siječanj!B2261)+4,DAY(siječanj!B2261))</f>
        <v>45801</v>
      </c>
      <c r="C2261" s="8">
        <v>23.5208333333333</v>
      </c>
      <c r="D2261">
        <v>0.90215883500783667</v>
      </c>
      <c r="E2261" s="6">
        <v>128.5587680751697</v>
      </c>
      <c r="F2261" s="10">
        <v>131.46669638403006</v>
      </c>
      <c r="G2261" s="10">
        <v>1.3051286045860391</v>
      </c>
      <c r="H2261" s="9">
        <v>115.98042843673775</v>
      </c>
    </row>
    <row r="2262" spans="1:8" x14ac:dyDescent="0.25">
      <c r="A2262" s="19"/>
      <c r="B2262" s="5">
        <f>DATE(YEAR(siječanj!B2262),MONTH(siječanj!B2262)+4,DAY(siječanj!B2262))</f>
        <v>45801</v>
      </c>
      <c r="C2262" s="8">
        <v>23.53125</v>
      </c>
      <c r="D2262">
        <v>0.90215883500783667</v>
      </c>
      <c r="E2262" s="6">
        <v>129.49740487065048</v>
      </c>
      <c r="F2262" s="10">
        <v>130.35190956067348</v>
      </c>
      <c r="G2262" s="10">
        <v>1.2366176550366603</v>
      </c>
      <c r="H2262" s="9">
        <v>116.8272279146442</v>
      </c>
    </row>
    <row r="2263" spans="1:8" x14ac:dyDescent="0.25">
      <c r="A2263" s="19"/>
      <c r="B2263" s="5">
        <f>DATE(YEAR(siječanj!B2263),MONTH(siječanj!B2263)+4,DAY(siječanj!B2263))</f>
        <v>45801</v>
      </c>
      <c r="C2263" s="8">
        <v>23.5416666666667</v>
      </c>
      <c r="D2263">
        <v>0.90215883500783667</v>
      </c>
      <c r="E2263" s="6">
        <v>127.93440530755578</v>
      </c>
      <c r="F2263" s="10">
        <v>127.41891679645708</v>
      </c>
      <c r="G2263" s="10">
        <v>1.1849300240471721</v>
      </c>
      <c r="H2263" s="9">
        <v>115.41715404968491</v>
      </c>
    </row>
    <row r="2264" spans="1:8" x14ac:dyDescent="0.25">
      <c r="A2264" s="19"/>
      <c r="B2264" s="5">
        <f>DATE(YEAR(siječanj!B2264),MONTH(siječanj!B2264)+4,DAY(siječanj!B2264))</f>
        <v>45801</v>
      </c>
      <c r="C2264" s="8">
        <v>23.5520833333333</v>
      </c>
      <c r="D2264">
        <v>0.90215883500783667</v>
      </c>
      <c r="E2264" s="6">
        <v>127.5348504621187</v>
      </c>
      <c r="F2264" s="10">
        <v>126.1764881508182</v>
      </c>
      <c r="G2264" s="10">
        <v>1.2086636598842826</v>
      </c>
      <c r="H2264" s="9">
        <v>115.05669211580367</v>
      </c>
    </row>
    <row r="2265" spans="1:8" x14ac:dyDescent="0.25">
      <c r="A2265" s="19"/>
      <c r="B2265" s="5">
        <f>DATE(YEAR(siječanj!B2265),MONTH(siječanj!B2265)+4,DAY(siječanj!B2265))</f>
        <v>45801</v>
      </c>
      <c r="C2265" s="8">
        <v>23.5625</v>
      </c>
      <c r="D2265">
        <v>0.90215883500783667</v>
      </c>
      <c r="E2265" s="6">
        <v>129.20705087881413</v>
      </c>
      <c r="F2265" s="10">
        <v>125.69814039013264</v>
      </c>
      <c r="G2265" s="10">
        <v>1.1946991157429603</v>
      </c>
      <c r="H2265" s="9">
        <v>116.56528249562923</v>
      </c>
    </row>
    <row r="2266" spans="1:8" x14ac:dyDescent="0.25">
      <c r="A2266" s="19"/>
      <c r="B2266" s="5">
        <f>DATE(YEAR(siječanj!B2266),MONTH(siječanj!B2266)+4,DAY(siječanj!B2266))</f>
        <v>45801</v>
      </c>
      <c r="C2266" s="8">
        <v>23.5729166666667</v>
      </c>
      <c r="D2266">
        <v>0.90215883500783667</v>
      </c>
      <c r="E2266" s="6">
        <v>127.69454619775946</v>
      </c>
      <c r="F2266" s="10">
        <v>124.45268531176167</v>
      </c>
      <c r="G2266" s="10">
        <v>1.1696011276905058</v>
      </c>
      <c r="H2266" s="9">
        <v>115.20076303462506</v>
      </c>
    </row>
    <row r="2267" spans="1:8" x14ac:dyDescent="0.25">
      <c r="A2267" s="19"/>
      <c r="B2267" s="5">
        <f>DATE(YEAR(siječanj!B2267),MONTH(siječanj!B2267)+4,DAY(siječanj!B2267))</f>
        <v>45801</v>
      </c>
      <c r="C2267" s="8">
        <v>23.5833333333333</v>
      </c>
      <c r="D2267">
        <v>0.90215883500783667</v>
      </c>
      <c r="E2267" s="6">
        <v>125.87789142838452</v>
      </c>
      <c r="F2267" s="10">
        <v>121.69347920595106</v>
      </c>
      <c r="G2267" s="10">
        <v>1.1856661648722777</v>
      </c>
      <c r="H2267" s="9">
        <v>113.56185188427432</v>
      </c>
    </row>
    <row r="2268" spans="1:8" x14ac:dyDescent="0.25">
      <c r="A2268" s="19"/>
      <c r="B2268" s="5">
        <f>DATE(YEAR(siječanj!B2268),MONTH(siječanj!B2268)+4,DAY(siječanj!B2268))</f>
        <v>45801</v>
      </c>
      <c r="C2268" s="8">
        <v>23.59375</v>
      </c>
      <c r="D2268">
        <v>0.90215883500783667</v>
      </c>
      <c r="E2268" s="6">
        <v>125.67327987406252</v>
      </c>
      <c r="F2268" s="10">
        <v>120.5811216662424</v>
      </c>
      <c r="G2268" s="10">
        <v>1.1897785927488267</v>
      </c>
      <c r="H2268" s="9">
        <v>113.37725976279805</v>
      </c>
    </row>
    <row r="2269" spans="1:8" x14ac:dyDescent="0.25">
      <c r="A2269" s="19"/>
      <c r="B2269" s="5">
        <f>DATE(YEAR(siječanj!B2269),MONTH(siječanj!B2269)+4,DAY(siječanj!B2269))</f>
        <v>45801</v>
      </c>
      <c r="C2269" s="8">
        <v>23.6041666666667</v>
      </c>
      <c r="D2269">
        <v>0.90215883500783667</v>
      </c>
      <c r="E2269" s="6">
        <v>124.64984171176891</v>
      </c>
      <c r="F2269" s="10">
        <v>119.31968230130883</v>
      </c>
      <c r="G2269" s="10">
        <v>1.1861615379540653</v>
      </c>
      <c r="H2269" s="9">
        <v>112.45395598260069</v>
      </c>
    </row>
    <row r="2270" spans="1:8" x14ac:dyDescent="0.25">
      <c r="A2270" s="19"/>
      <c r="B2270" s="5">
        <f>DATE(YEAR(siječanj!B2270),MONTH(siječanj!B2270)+4,DAY(siječanj!B2270))</f>
        <v>45801</v>
      </c>
      <c r="C2270" s="8">
        <v>23.6145833333333</v>
      </c>
      <c r="D2270">
        <v>0.90215883500783667</v>
      </c>
      <c r="E2270" s="6">
        <v>123.59602182482809</v>
      </c>
      <c r="F2270" s="10">
        <v>118.64129321409034</v>
      </c>
      <c r="G2270" s="10">
        <v>1.1522436925858683</v>
      </c>
      <c r="H2270" s="9">
        <v>111.50324306109006</v>
      </c>
    </row>
    <row r="2271" spans="1:8" x14ac:dyDescent="0.25">
      <c r="A2271" s="19"/>
      <c r="B2271" s="5">
        <f>DATE(YEAR(siječanj!B2271),MONTH(siječanj!B2271)+4,DAY(siječanj!B2271))</f>
        <v>45801</v>
      </c>
      <c r="C2271" s="8">
        <v>23.625</v>
      </c>
      <c r="D2271">
        <v>0.90215883500783667</v>
      </c>
      <c r="E2271" s="6">
        <v>121.77001182207955</v>
      </c>
      <c r="F2271" s="10">
        <v>116.94261624654096</v>
      </c>
      <c r="G2271" s="10">
        <v>1.1174596354027599</v>
      </c>
      <c r="H2271" s="9">
        <v>109.85589200429779</v>
      </c>
    </row>
    <row r="2272" spans="1:8" x14ac:dyDescent="0.25">
      <c r="A2272" s="19"/>
      <c r="B2272" s="5">
        <f>DATE(YEAR(siječanj!B2272),MONTH(siječanj!B2272)+4,DAY(siječanj!B2272))</f>
        <v>45801</v>
      </c>
      <c r="C2272" s="8">
        <v>23.6354166666667</v>
      </c>
      <c r="D2272">
        <v>0.90215883500783667</v>
      </c>
      <c r="E2272" s="6">
        <v>120.71062971199252</v>
      </c>
      <c r="F2272" s="10">
        <v>115.62647826661126</v>
      </c>
      <c r="G2272" s="10">
        <v>1.0855122120852065</v>
      </c>
      <c r="H2272" s="9">
        <v>108.90016107403353</v>
      </c>
    </row>
    <row r="2273" spans="1:8" x14ac:dyDescent="0.25">
      <c r="A2273" s="19"/>
      <c r="B2273" s="5">
        <f>DATE(YEAR(siječanj!B2273),MONTH(siječanj!B2273)+4,DAY(siječanj!B2273))</f>
        <v>45801</v>
      </c>
      <c r="C2273" s="8">
        <v>23.6458333333333</v>
      </c>
      <c r="D2273">
        <v>0.90215883500783667</v>
      </c>
      <c r="E2273" s="6">
        <v>122.75556247793097</v>
      </c>
      <c r="F2273" s="10">
        <v>114.71187231219641</v>
      </c>
      <c r="G2273" s="10">
        <v>1.09703863428055</v>
      </c>
      <c r="H2273" s="9">
        <v>110.74501523582191</v>
      </c>
    </row>
    <row r="2274" spans="1:8" x14ac:dyDescent="0.25">
      <c r="A2274" s="19"/>
      <c r="B2274" s="5">
        <f>DATE(YEAR(siječanj!B2274),MONTH(siječanj!B2274)+4,DAY(siječanj!B2274))</f>
        <v>45801</v>
      </c>
      <c r="C2274" s="8">
        <v>23.65625</v>
      </c>
      <c r="D2274">
        <v>0.90215883500783667</v>
      </c>
      <c r="E2274" s="6">
        <v>123.95420423042522</v>
      </c>
      <c r="F2274" s="10">
        <v>114.21973034738997</v>
      </c>
      <c r="G2274" s="10">
        <v>1.1163111440610007</v>
      </c>
      <c r="H2274" s="9">
        <v>111.82638048284387</v>
      </c>
    </row>
    <row r="2275" spans="1:8" x14ac:dyDescent="0.25">
      <c r="A2275" s="19"/>
      <c r="B2275" s="5">
        <f>DATE(YEAR(siječanj!B2275),MONTH(siječanj!B2275)+4,DAY(siječanj!B2275))</f>
        <v>45801</v>
      </c>
      <c r="C2275" s="8">
        <v>23.6666666666667</v>
      </c>
      <c r="D2275">
        <v>0.90215883500783667</v>
      </c>
      <c r="E2275" s="6">
        <v>120.1769594137828</v>
      </c>
      <c r="F2275" s="10">
        <v>114.02587178433022</v>
      </c>
      <c r="G2275" s="10">
        <v>1.1454662116132484</v>
      </c>
      <c r="H2275" s="9">
        <v>108.41870569952236</v>
      </c>
    </row>
    <row r="2276" spans="1:8" x14ac:dyDescent="0.25">
      <c r="A2276" s="19"/>
      <c r="B2276" s="5">
        <f>DATE(YEAR(siječanj!B2276),MONTH(siječanj!B2276)+4,DAY(siječanj!B2276))</f>
        <v>45801</v>
      </c>
      <c r="C2276" s="8">
        <v>23.6770833333333</v>
      </c>
      <c r="D2276">
        <v>0.90215883500783667</v>
      </c>
      <c r="E2276" s="6">
        <v>119.22541013767677</v>
      </c>
      <c r="F2276" s="10">
        <v>113.81444182817499</v>
      </c>
      <c r="G2276" s="10">
        <v>1.1961741657137421</v>
      </c>
      <c r="H2276" s="9">
        <v>107.56025711313799</v>
      </c>
    </row>
    <row r="2277" spans="1:8" x14ac:dyDescent="0.25">
      <c r="A2277" s="19"/>
      <c r="B2277" s="5">
        <f>DATE(YEAR(siječanj!B2277),MONTH(siječanj!B2277)+4,DAY(siječanj!B2277))</f>
        <v>45801</v>
      </c>
      <c r="C2277" s="8">
        <v>23.6875</v>
      </c>
      <c r="D2277">
        <v>0.90215883500783667</v>
      </c>
      <c r="E2277" s="6">
        <v>121.14038698334318</v>
      </c>
      <c r="F2277" s="10">
        <v>113.56550450002922</v>
      </c>
      <c r="G2277" s="10">
        <v>1.2232508797766275</v>
      </c>
      <c r="H2277" s="9">
        <v>109.28787039329139</v>
      </c>
    </row>
    <row r="2278" spans="1:8" x14ac:dyDescent="0.25">
      <c r="A2278" s="19"/>
      <c r="B2278" s="5">
        <f>DATE(YEAR(siječanj!B2278),MONTH(siječanj!B2278)+4,DAY(siječanj!B2278))</f>
        <v>45801</v>
      </c>
      <c r="C2278" s="8">
        <v>23.6979166666667</v>
      </c>
      <c r="D2278">
        <v>0.90215883500783667</v>
      </c>
      <c r="E2278" s="6">
        <v>124.72307880556147</v>
      </c>
      <c r="F2278" s="10">
        <v>113.56273484944035</v>
      </c>
      <c r="G2278" s="10">
        <v>1.3108959671626412</v>
      </c>
      <c r="H2278" s="9">
        <v>112.52002747381594</v>
      </c>
    </row>
    <row r="2279" spans="1:8" x14ac:dyDescent="0.25">
      <c r="A2279" s="19"/>
      <c r="B2279" s="5">
        <f>DATE(YEAR(siječanj!B2279),MONTH(siječanj!B2279)+4,DAY(siječanj!B2279))</f>
        <v>45801</v>
      </c>
      <c r="C2279" s="8">
        <v>23.7083333333333</v>
      </c>
      <c r="D2279">
        <v>0.90215883500783667</v>
      </c>
      <c r="E2279" s="6">
        <v>126.11157513317755</v>
      </c>
      <c r="F2279" s="10">
        <v>113.28554063559564</v>
      </c>
      <c r="G2279" s="10">
        <v>1.4357659999944623</v>
      </c>
      <c r="H2279" s="9">
        <v>113.77267170315072</v>
      </c>
    </row>
    <row r="2280" spans="1:8" x14ac:dyDescent="0.25">
      <c r="A2280" s="19"/>
      <c r="B2280" s="5">
        <f>DATE(YEAR(siječanj!B2280),MONTH(siječanj!B2280)+4,DAY(siječanj!B2280))</f>
        <v>45801</v>
      </c>
      <c r="C2280" s="8">
        <v>23.71875</v>
      </c>
      <c r="D2280">
        <v>0.90215883500783667</v>
      </c>
      <c r="E2280" s="6">
        <v>128.29279276750577</v>
      </c>
      <c r="F2280" s="10">
        <v>113.81400411307413</v>
      </c>
      <c r="G2280" s="10">
        <v>1.3819668056880179</v>
      </c>
      <c r="H2280" s="9">
        <v>115.74047646303482</v>
      </c>
    </row>
    <row r="2281" spans="1:8" x14ac:dyDescent="0.25">
      <c r="A2281" s="19"/>
      <c r="B2281" s="5">
        <f>DATE(YEAR(siječanj!B2281),MONTH(siječanj!B2281)+4,DAY(siječanj!B2281))</f>
        <v>45801</v>
      </c>
      <c r="C2281" s="8">
        <v>23.7291666666667</v>
      </c>
      <c r="D2281">
        <v>0.90215883500783667</v>
      </c>
      <c r="E2281" s="6">
        <v>131.54819208695295</v>
      </c>
      <c r="F2281" s="10">
        <v>113.78180568175497</v>
      </c>
      <c r="G2281" s="10">
        <v>1.4543051362684527</v>
      </c>
      <c r="H2281" s="9">
        <v>118.67736372055259</v>
      </c>
    </row>
    <row r="2282" spans="1:8" x14ac:dyDescent="0.25">
      <c r="A2282" s="19"/>
      <c r="B2282" s="5">
        <f>DATE(YEAR(siječanj!B2282),MONTH(siječanj!B2282)+4,DAY(siječanj!B2282))</f>
        <v>45801</v>
      </c>
      <c r="C2282" s="8">
        <v>23.7395833333333</v>
      </c>
      <c r="D2282">
        <v>0.90215883500783667</v>
      </c>
      <c r="E2282" s="6">
        <v>141.32977308416136</v>
      </c>
      <c r="F2282" s="10">
        <v>114.30249959061496</v>
      </c>
      <c r="G2282" s="10">
        <v>1.607707560901499</v>
      </c>
      <c r="H2282" s="9">
        <v>127.50190343752892</v>
      </c>
    </row>
    <row r="2283" spans="1:8" x14ac:dyDescent="0.25">
      <c r="A2283" s="19"/>
      <c r="B2283" s="5">
        <f>DATE(YEAR(siječanj!B2283),MONTH(siječanj!B2283)+4,DAY(siječanj!B2283))</f>
        <v>45801</v>
      </c>
      <c r="C2283" s="8">
        <v>23.75</v>
      </c>
      <c r="D2283">
        <v>0.90215883500783667</v>
      </c>
      <c r="E2283" s="6">
        <v>141.07849928205624</v>
      </c>
      <c r="F2283" s="10">
        <v>114.83099059481775</v>
      </c>
      <c r="G2283" s="10">
        <v>1.4607781971612117</v>
      </c>
      <c r="H2283" s="9">
        <v>127.27521455695378</v>
      </c>
    </row>
    <row r="2284" spans="1:8" x14ac:dyDescent="0.25">
      <c r="A2284" s="19"/>
      <c r="B2284" s="5">
        <f>DATE(YEAR(siječanj!B2284),MONTH(siječanj!B2284)+4,DAY(siječanj!B2284))</f>
        <v>45801</v>
      </c>
      <c r="C2284" s="8">
        <v>23.7604166666667</v>
      </c>
      <c r="D2284">
        <v>0.90215883500783667</v>
      </c>
      <c r="E2284" s="6">
        <v>145.84978618407982</v>
      </c>
      <c r="F2284" s="10">
        <v>115.18273933394329</v>
      </c>
      <c r="G2284" s="10">
        <v>1.5943352510041755</v>
      </c>
      <c r="H2284" s="9">
        <v>131.57967318997152</v>
      </c>
    </row>
    <row r="2285" spans="1:8" x14ac:dyDescent="0.25">
      <c r="A2285" s="19"/>
      <c r="B2285" s="5">
        <f>DATE(YEAR(siječanj!B2285),MONTH(siječanj!B2285)+4,DAY(siječanj!B2285))</f>
        <v>45801</v>
      </c>
      <c r="C2285" s="8">
        <v>23.7708333333333</v>
      </c>
      <c r="D2285">
        <v>0.90215883500783667</v>
      </c>
      <c r="E2285" s="6">
        <v>152.15460128662943</v>
      </c>
      <c r="F2285" s="10">
        <v>115.54887108788657</v>
      </c>
      <c r="G2285" s="10">
        <v>1.6040905061067372</v>
      </c>
      <c r="H2285" s="9">
        <v>137.26761783782749</v>
      </c>
    </row>
    <row r="2286" spans="1:8" x14ac:dyDescent="0.25">
      <c r="A2286" s="19"/>
      <c r="B2286" s="5">
        <f>DATE(YEAR(siječanj!B2286),MONTH(siječanj!B2286)+4,DAY(siječanj!B2286))</f>
        <v>45801</v>
      </c>
      <c r="C2286" s="8">
        <v>23.78125</v>
      </c>
      <c r="D2286">
        <v>0.90215883500783667</v>
      </c>
      <c r="E2286" s="6">
        <v>158.6840697776407</v>
      </c>
      <c r="F2286" s="10">
        <v>115.93182619117015</v>
      </c>
      <c r="G2286" s="10">
        <v>2.1686527208776969</v>
      </c>
      <c r="H2286" s="9">
        <v>143.1582355248986</v>
      </c>
    </row>
    <row r="2287" spans="1:8" x14ac:dyDescent="0.25">
      <c r="A2287" s="19"/>
      <c r="B2287" s="5">
        <f>DATE(YEAR(siječanj!B2287),MONTH(siječanj!B2287)+4,DAY(siječanj!B2287))</f>
        <v>45801</v>
      </c>
      <c r="C2287" s="8">
        <v>23.7916666666667</v>
      </c>
      <c r="D2287">
        <v>0.90215883500783667</v>
      </c>
      <c r="E2287" s="6">
        <v>164.15697738946795</v>
      </c>
      <c r="F2287" s="10">
        <v>116.25713320099855</v>
      </c>
      <c r="G2287" s="10">
        <v>2.8490022038703295</v>
      </c>
      <c r="H2287" s="9">
        <v>148.09566748009019</v>
      </c>
    </row>
    <row r="2288" spans="1:8" x14ac:dyDescent="0.25">
      <c r="A2288" s="19"/>
      <c r="B2288" s="5">
        <f>DATE(YEAR(siječanj!B2288),MONTH(siječanj!B2288)+4,DAY(siječanj!B2288))</f>
        <v>45801</v>
      </c>
      <c r="C2288" s="8">
        <v>23.8020833333333</v>
      </c>
      <c r="D2288">
        <v>0.90215883500783667</v>
      </c>
      <c r="E2288" s="6">
        <v>169.96880814733609</v>
      </c>
      <c r="F2288" s="10">
        <v>116.88140083026805</v>
      </c>
      <c r="G2288" s="10">
        <v>3.5316569715024153</v>
      </c>
      <c r="H2288" s="9">
        <v>153.33886194587123</v>
      </c>
    </row>
    <row r="2289" spans="1:8" x14ac:dyDescent="0.25">
      <c r="A2289" s="19"/>
      <c r="B2289" s="5">
        <f>DATE(YEAR(siječanj!B2289),MONTH(siječanj!B2289)+4,DAY(siječanj!B2289))</f>
        <v>45801</v>
      </c>
      <c r="C2289" s="8">
        <v>23.8125</v>
      </c>
      <c r="D2289">
        <v>0.90215883500783667</v>
      </c>
      <c r="E2289" s="6">
        <v>172.13548475342509</v>
      </c>
      <c r="F2289" s="10">
        <v>117.03910083082641</v>
      </c>
      <c r="G2289" s="10">
        <v>8.9169895389195233</v>
      </c>
      <c r="H2289" s="9">
        <v>155.29354838865922</v>
      </c>
    </row>
    <row r="2290" spans="1:8" x14ac:dyDescent="0.25">
      <c r="A2290" s="19"/>
      <c r="B2290" s="5">
        <f>DATE(YEAR(siječanj!B2290),MONTH(siječanj!B2290)+4,DAY(siječanj!B2290))</f>
        <v>45801</v>
      </c>
      <c r="C2290" s="8">
        <v>23.8229166666667</v>
      </c>
      <c r="D2290">
        <v>0.90215883500783667</v>
      </c>
      <c r="E2290" s="6">
        <v>171.09539459271875</v>
      </c>
      <c r="F2290" s="10">
        <v>117.29950032714254</v>
      </c>
      <c r="G2290" s="10">
        <v>26.33938540482557</v>
      </c>
      <c r="H2290" s="9">
        <v>154.35522186097327</v>
      </c>
    </row>
    <row r="2291" spans="1:8" x14ac:dyDescent="0.25">
      <c r="A2291" s="19"/>
      <c r="B2291" s="5">
        <f>DATE(YEAR(siječanj!B2291),MONTH(siječanj!B2291)+4,DAY(siječanj!B2291))</f>
        <v>45801</v>
      </c>
      <c r="C2291" s="8">
        <v>23.8333333333333</v>
      </c>
      <c r="D2291">
        <v>0.90215883500783667</v>
      </c>
      <c r="E2291" s="6">
        <v>168.43785550872988</v>
      </c>
      <c r="F2291" s="10">
        <v>116.63963722766911</v>
      </c>
      <c r="G2291" s="10">
        <v>67.067885634163645</v>
      </c>
      <c r="H2291" s="9">
        <v>151.95769949697407</v>
      </c>
    </row>
    <row r="2292" spans="1:8" x14ac:dyDescent="0.25">
      <c r="A2292" s="19"/>
      <c r="B2292" s="5">
        <f>DATE(YEAR(siječanj!B2292),MONTH(siječanj!B2292)+4,DAY(siječanj!B2292))</f>
        <v>45801</v>
      </c>
      <c r="C2292" s="8">
        <v>23.84375</v>
      </c>
      <c r="D2292">
        <v>0.90215883500783667</v>
      </c>
      <c r="E2292" s="6">
        <v>166.96845979060956</v>
      </c>
      <c r="F2292" s="10">
        <v>116.5223235528873</v>
      </c>
      <c r="G2292" s="10">
        <v>163.2084436011672</v>
      </c>
      <c r="H2292" s="9">
        <v>150.63207116774913</v>
      </c>
    </row>
    <row r="2293" spans="1:8" x14ac:dyDescent="0.25">
      <c r="A2293" s="19"/>
      <c r="B2293" s="5">
        <f>DATE(YEAR(siječanj!B2293),MONTH(siječanj!B2293)+4,DAY(siječanj!B2293))</f>
        <v>45801</v>
      </c>
      <c r="C2293" s="8">
        <v>23.8541666666667</v>
      </c>
      <c r="D2293">
        <v>0.90215883500783667</v>
      </c>
      <c r="E2293" s="6">
        <v>165.28971546543616</v>
      </c>
      <c r="F2293" s="10">
        <v>116.79980257791195</v>
      </c>
      <c r="G2293" s="10">
        <v>260.6250718902204</v>
      </c>
      <c r="H2293" s="9">
        <v>149.1175771430747</v>
      </c>
    </row>
    <row r="2294" spans="1:8" x14ac:dyDescent="0.25">
      <c r="A2294" s="19"/>
      <c r="B2294" s="5">
        <f>DATE(YEAR(siječanj!B2294),MONTH(siječanj!B2294)+4,DAY(siječanj!B2294))</f>
        <v>45801</v>
      </c>
      <c r="C2294" s="8">
        <v>23.8645833333333</v>
      </c>
      <c r="D2294">
        <v>0.90215883500783667</v>
      </c>
      <c r="E2294" s="6">
        <v>161.97643138244038</v>
      </c>
      <c r="F2294" s="10">
        <v>116.07732040015294</v>
      </c>
      <c r="G2294" s="10">
        <v>302.08416184573503</v>
      </c>
      <c r="H2294" s="9">
        <v>146.12846863470921</v>
      </c>
    </row>
    <row r="2295" spans="1:8" x14ac:dyDescent="0.25">
      <c r="A2295" s="19"/>
      <c r="B2295" s="5">
        <f>DATE(YEAR(siječanj!B2295),MONTH(siječanj!B2295)+4,DAY(siječanj!B2295))</f>
        <v>45801</v>
      </c>
      <c r="C2295" s="8">
        <v>23.875</v>
      </c>
      <c r="D2295">
        <v>0.90215883500783667</v>
      </c>
      <c r="E2295" s="6">
        <v>160.49493349509888</v>
      </c>
      <c r="F2295" s="10">
        <v>113.65706491500806</v>
      </c>
      <c r="G2295" s="10">
        <v>313.63074749420645</v>
      </c>
      <c r="H2295" s="9">
        <v>144.79192222659861</v>
      </c>
    </row>
    <row r="2296" spans="1:8" x14ac:dyDescent="0.25">
      <c r="A2296" s="19"/>
      <c r="B2296" s="5">
        <f>DATE(YEAR(siječanj!B2296),MONTH(siječanj!B2296)+4,DAY(siječanj!B2296))</f>
        <v>45801</v>
      </c>
      <c r="C2296" s="8">
        <v>23.8854166666667</v>
      </c>
      <c r="D2296">
        <v>0.90215883500783667</v>
      </c>
      <c r="E2296" s="6">
        <v>165.16599141440952</v>
      </c>
      <c r="F2296" s="10">
        <v>112.06212130277648</v>
      </c>
      <c r="G2296" s="10">
        <v>315.58762401102547</v>
      </c>
      <c r="H2296" s="9">
        <v>149.00595839733805</v>
      </c>
    </row>
    <row r="2297" spans="1:8" x14ac:dyDescent="0.25">
      <c r="A2297" s="19"/>
      <c r="B2297" s="5">
        <f>DATE(YEAR(siječanj!B2297),MONTH(siječanj!B2297)+4,DAY(siječanj!B2297))</f>
        <v>45801</v>
      </c>
      <c r="C2297" s="8">
        <v>23.8958333333333</v>
      </c>
      <c r="D2297">
        <v>0.90215883500783667</v>
      </c>
      <c r="E2297" s="6">
        <v>168.98235109180905</v>
      </c>
      <c r="F2297" s="10">
        <v>110.74551737778417</v>
      </c>
      <c r="G2297" s="10">
        <v>315.20237858898076</v>
      </c>
      <c r="H2297" s="9">
        <v>152.44892099787168</v>
      </c>
    </row>
    <row r="2298" spans="1:8" x14ac:dyDescent="0.25">
      <c r="A2298" s="19"/>
      <c r="B2298" s="5">
        <f>DATE(YEAR(siječanj!B2298),MONTH(siječanj!B2298)+4,DAY(siječanj!B2298))</f>
        <v>45801</v>
      </c>
      <c r="C2298" s="8">
        <v>23.90625</v>
      </c>
      <c r="D2298">
        <v>0.90215883500783667</v>
      </c>
      <c r="E2298" s="6">
        <v>163.56987111562589</v>
      </c>
      <c r="F2298" s="10">
        <v>109.13521897699822</v>
      </c>
      <c r="G2298" s="10">
        <v>315.32798479770508</v>
      </c>
      <c r="H2298" s="9">
        <v>147.56600436805505</v>
      </c>
    </row>
    <row r="2299" spans="1:8" x14ac:dyDescent="0.25">
      <c r="A2299" s="19"/>
      <c r="B2299" s="5">
        <f>DATE(YEAR(siječanj!B2299),MONTH(siječanj!B2299)+4,DAY(siječanj!B2299))</f>
        <v>45801</v>
      </c>
      <c r="C2299" s="8">
        <v>23.9166666666667</v>
      </c>
      <c r="D2299">
        <v>0.90215883500783667</v>
      </c>
      <c r="E2299" s="6">
        <v>160.26981848669311</v>
      </c>
      <c r="F2299" s="10">
        <v>106.70466015858969</v>
      </c>
      <c r="G2299" s="10">
        <v>311.84905877940423</v>
      </c>
      <c r="H2299" s="9">
        <v>144.5888327328725</v>
      </c>
    </row>
    <row r="2300" spans="1:8" x14ac:dyDescent="0.25">
      <c r="A2300" s="19"/>
      <c r="B2300" s="5">
        <f>DATE(YEAR(siječanj!B2300),MONTH(siječanj!B2300)+4,DAY(siječanj!B2300))</f>
        <v>45801</v>
      </c>
      <c r="C2300" s="8">
        <v>23.9270833333333</v>
      </c>
      <c r="D2300">
        <v>0.90215883500783667</v>
      </c>
      <c r="E2300" s="6">
        <v>151.2350603015831</v>
      </c>
      <c r="F2300" s="10">
        <v>104.65938174842795</v>
      </c>
      <c r="G2300" s="10">
        <v>308.7949001423371</v>
      </c>
      <c r="H2300" s="9">
        <v>136.43804581401614</v>
      </c>
    </row>
    <row r="2301" spans="1:8" x14ac:dyDescent="0.25">
      <c r="A2301" s="19"/>
      <c r="B2301" s="5">
        <f>DATE(YEAR(siječanj!B2301),MONTH(siječanj!B2301)+4,DAY(siječanj!B2301))</f>
        <v>45801</v>
      </c>
      <c r="C2301" s="8">
        <v>23.9375</v>
      </c>
      <c r="D2301">
        <v>0.90215883500783667</v>
      </c>
      <c r="E2301" s="6">
        <v>140.84108002187867</v>
      </c>
      <c r="F2301" s="10">
        <v>102.22411997913194</v>
      </c>
      <c r="G2301" s="10">
        <v>306.79385794132656</v>
      </c>
      <c r="H2301" s="9">
        <v>127.06102467378356</v>
      </c>
    </row>
    <row r="2302" spans="1:8" x14ac:dyDescent="0.25">
      <c r="A2302" s="19"/>
      <c r="B2302" s="5">
        <f>DATE(YEAR(siječanj!B2302),MONTH(siječanj!B2302)+4,DAY(siječanj!B2302))</f>
        <v>45801</v>
      </c>
      <c r="C2302" s="8">
        <v>23.9479166666667</v>
      </c>
      <c r="D2302">
        <v>0.90215883500783667</v>
      </c>
      <c r="E2302" s="6">
        <v>131.92243411172132</v>
      </c>
      <c r="F2302" s="10">
        <v>100.48062950447373</v>
      </c>
      <c r="G2302" s="10">
        <v>306.03632700551969</v>
      </c>
      <c r="H2302" s="9">
        <v>119.01498946962859</v>
      </c>
    </row>
    <row r="2303" spans="1:8" x14ac:dyDescent="0.25">
      <c r="A2303" s="19"/>
      <c r="B2303" s="5">
        <f>DATE(YEAR(siječanj!B2303),MONTH(siječanj!B2303)+4,DAY(siječanj!B2303))</f>
        <v>45801</v>
      </c>
      <c r="C2303" s="8">
        <v>23.9583333333333</v>
      </c>
      <c r="D2303">
        <v>0.90215883500783667</v>
      </c>
      <c r="E2303" s="6">
        <v>122.8097582443297</v>
      </c>
      <c r="F2303" s="10">
        <v>97.711962001404586</v>
      </c>
      <c r="G2303" s="10">
        <v>297.68782671392722</v>
      </c>
      <c r="H2303" s="9">
        <v>110.79390842529855</v>
      </c>
    </row>
    <row r="2304" spans="1:8" x14ac:dyDescent="0.25">
      <c r="A2304" s="19"/>
      <c r="B2304" s="5">
        <f>DATE(YEAR(siječanj!B2304),MONTH(siječanj!B2304)+4,DAY(siječanj!B2304))</f>
        <v>45801</v>
      </c>
      <c r="C2304" s="8">
        <v>23.96875</v>
      </c>
      <c r="D2304">
        <v>0.90215883500783667</v>
      </c>
      <c r="E2304" s="6">
        <v>113.22721171928606</v>
      </c>
      <c r="F2304" s="10">
        <v>95.398858339112863</v>
      </c>
      <c r="G2304" s="10">
        <v>296.39933048992816</v>
      </c>
      <c r="H2304" s="9">
        <v>102.14892941585678</v>
      </c>
    </row>
    <row r="2305" spans="1:8" x14ac:dyDescent="0.25">
      <c r="A2305" s="19"/>
      <c r="B2305" s="5">
        <f>DATE(YEAR(siječanj!B2305),MONTH(siječanj!B2305)+4,DAY(siječanj!B2305))</f>
        <v>45801</v>
      </c>
      <c r="C2305" s="8">
        <v>23.9791666666667</v>
      </c>
      <c r="D2305">
        <v>0.90215883500783667</v>
      </c>
      <c r="E2305" s="6">
        <v>105.45685829789151</v>
      </c>
      <c r="F2305" s="10">
        <v>93.160130328625513</v>
      </c>
      <c r="G2305" s="10">
        <v>293.02679625119907</v>
      </c>
      <c r="H2305" s="9">
        <v>95.138836425612325</v>
      </c>
    </row>
    <row r="2306" spans="1:8" ht="15.75" thickBot="1" x14ac:dyDescent="0.3">
      <c r="A2306" s="19"/>
      <c r="B2306" s="5">
        <f>DATE(YEAR(siječanj!B2306),MONTH(siječanj!B2306)+4,DAY(siječanj!B2306))</f>
        <v>45801</v>
      </c>
      <c r="C2306" s="8">
        <v>23.9895833333333</v>
      </c>
      <c r="D2306">
        <v>0.90215883500783667</v>
      </c>
      <c r="E2306" s="6">
        <v>96.017913218291554</v>
      </c>
      <c r="F2306" s="10">
        <v>91.404058101587978</v>
      </c>
      <c r="G2306" s="10">
        <v>293.11538230908235</v>
      </c>
      <c r="H2306" s="9">
        <v>86.623408728897473</v>
      </c>
    </row>
    <row r="2307" spans="1:8" x14ac:dyDescent="0.25">
      <c r="A2307" s="14">
        <f t="shared" ref="A2307" si="22">A2211+1</f>
        <v>145</v>
      </c>
      <c r="B2307" s="5">
        <f>DATE(YEAR(siječanj!B2307),MONTH(siječanj!B2307)+4,DAY(siječanj!B2307))</f>
        <v>45802</v>
      </c>
      <c r="C2307" s="8">
        <v>24</v>
      </c>
      <c r="D2307">
        <v>0.90270298574322827</v>
      </c>
      <c r="E2307" s="6">
        <v>87.200467079570757</v>
      </c>
      <c r="F2307" s="10">
        <v>81.440374104960313</v>
      </c>
      <c r="G2307" s="10">
        <v>282.1645247195442</v>
      </c>
      <c r="H2307" s="9">
        <v>78.716121990932606</v>
      </c>
    </row>
    <row r="2308" spans="1:8" x14ac:dyDescent="0.25">
      <c r="A2308" s="15"/>
      <c r="B2308" s="5">
        <f>DATE(YEAR(siječanj!B2308),MONTH(siječanj!B2308)+4,DAY(siječanj!B2308))</f>
        <v>45802</v>
      </c>
      <c r="C2308" s="8">
        <v>24.0104166666667</v>
      </c>
      <c r="D2308">
        <v>0.90270298574322827</v>
      </c>
      <c r="E2308" s="6">
        <v>81.414823842823409</v>
      </c>
      <c r="F2308" s="10">
        <v>80.124380198298027</v>
      </c>
      <c r="G2308" s="10">
        <v>279.80206930076963</v>
      </c>
      <c r="H2308" s="9">
        <v>73.493404566675665</v>
      </c>
    </row>
    <row r="2309" spans="1:8" x14ac:dyDescent="0.25">
      <c r="A2309" s="15"/>
      <c r="B2309" s="5">
        <f>DATE(YEAR(siječanj!B2309),MONTH(siječanj!B2309)+4,DAY(siječanj!B2309))</f>
        <v>45802</v>
      </c>
      <c r="C2309" s="8">
        <v>24.0208333333333</v>
      </c>
      <c r="D2309">
        <v>0.90270298574322827</v>
      </c>
      <c r="E2309" s="6">
        <v>76.138621800824879</v>
      </c>
      <c r="F2309" s="10">
        <v>79.264045179981878</v>
      </c>
      <c r="G2309" s="10">
        <v>279.438207376717</v>
      </c>
      <c r="H2309" s="9">
        <v>68.730561229979074</v>
      </c>
    </row>
    <row r="2310" spans="1:8" x14ac:dyDescent="0.25">
      <c r="A2310" s="15"/>
      <c r="B2310" s="5">
        <f>DATE(YEAR(siječanj!B2310),MONTH(siječanj!B2310)+4,DAY(siječanj!B2310))</f>
        <v>45802</v>
      </c>
      <c r="C2310" s="8">
        <v>24.03125</v>
      </c>
      <c r="D2310">
        <v>0.90270298574322827</v>
      </c>
      <c r="E2310" s="6">
        <v>72.33656738868882</v>
      </c>
      <c r="F2310" s="10">
        <v>78.409733290230662</v>
      </c>
      <c r="G2310" s="10">
        <v>278.30660439352147</v>
      </c>
      <c r="H2310" s="9">
        <v>65.298435360185636</v>
      </c>
    </row>
    <row r="2311" spans="1:8" x14ac:dyDescent="0.25">
      <c r="A2311" s="15"/>
      <c r="B2311" s="5">
        <f>DATE(YEAR(siječanj!B2311),MONTH(siječanj!B2311)+4,DAY(siječanj!B2311))</f>
        <v>45802</v>
      </c>
      <c r="C2311" s="8">
        <v>24.0416666666667</v>
      </c>
      <c r="D2311">
        <v>0.90270298574322827</v>
      </c>
      <c r="E2311" s="6">
        <v>70.43474274902637</v>
      </c>
      <c r="F2311" s="10">
        <v>81.686616717493962</v>
      </c>
      <c r="G2311" s="10">
        <v>277.44576640683385</v>
      </c>
      <c r="H2311" s="9">
        <v>63.581652579602299</v>
      </c>
    </row>
    <row r="2312" spans="1:8" x14ac:dyDescent="0.25">
      <c r="A2312" s="15"/>
      <c r="B2312" s="5">
        <f>DATE(YEAR(siječanj!B2312),MONTH(siječanj!B2312)+4,DAY(siječanj!B2312))</f>
        <v>45802</v>
      </c>
      <c r="C2312" s="8">
        <v>24.0520833333333</v>
      </c>
      <c r="D2312">
        <v>0.90270298574322827</v>
      </c>
      <c r="E2312" s="6">
        <v>68.284732009760461</v>
      </c>
      <c r="F2312" s="10">
        <v>81.095851100816432</v>
      </c>
      <c r="G2312" s="10">
        <v>280.17615297049588</v>
      </c>
      <c r="H2312" s="9">
        <v>61.640831465886961</v>
      </c>
    </row>
    <row r="2313" spans="1:8" x14ac:dyDescent="0.25">
      <c r="A2313" s="15"/>
      <c r="B2313" s="5">
        <f>DATE(YEAR(siječanj!B2313),MONTH(siječanj!B2313)+4,DAY(siječanj!B2313))</f>
        <v>45802</v>
      </c>
      <c r="C2313" s="8">
        <v>24.0625</v>
      </c>
      <c r="D2313">
        <v>0.90270298574322827</v>
      </c>
      <c r="E2313" s="6">
        <v>66.855099005280167</v>
      </c>
      <c r="F2313" s="10">
        <v>80.393343117886516</v>
      </c>
      <c r="G2313" s="10">
        <v>279.88190904869145</v>
      </c>
      <c r="H2313" s="9">
        <v>60.350297484225536</v>
      </c>
    </row>
    <row r="2314" spans="1:8" x14ac:dyDescent="0.25">
      <c r="A2314" s="15"/>
      <c r="B2314" s="5">
        <f>DATE(YEAR(siječanj!B2314),MONTH(siječanj!B2314)+4,DAY(siječanj!B2314))</f>
        <v>45802</v>
      </c>
      <c r="C2314" s="8">
        <v>24.0729166666667</v>
      </c>
      <c r="D2314">
        <v>0.90270298574322827</v>
      </c>
      <c r="E2314" s="6">
        <v>63.75337950318935</v>
      </c>
      <c r="F2314" s="10">
        <v>79.697931303455491</v>
      </c>
      <c r="G2314" s="10">
        <v>279.84737347307725</v>
      </c>
      <c r="H2314" s="9">
        <v>57.550366028750155</v>
      </c>
    </row>
    <row r="2315" spans="1:8" x14ac:dyDescent="0.25">
      <c r="A2315" s="15"/>
      <c r="B2315" s="5">
        <f>DATE(YEAR(siječanj!B2315),MONTH(siječanj!B2315)+4,DAY(siječanj!B2315))</f>
        <v>45802</v>
      </c>
      <c r="C2315" s="8">
        <v>24.0833333333333</v>
      </c>
      <c r="D2315">
        <v>0.90270298574322827</v>
      </c>
      <c r="E2315" s="6">
        <v>63.095885103278384</v>
      </c>
      <c r="F2315" s="10">
        <v>79.036195894465578</v>
      </c>
      <c r="G2315" s="10">
        <v>278.76984872549127</v>
      </c>
      <c r="H2315" s="9">
        <v>56.956843870841077</v>
      </c>
    </row>
    <row r="2316" spans="1:8" x14ac:dyDescent="0.25">
      <c r="A2316" s="15"/>
      <c r="B2316" s="5">
        <f>DATE(YEAR(siječanj!B2316),MONTH(siječanj!B2316)+4,DAY(siječanj!B2316))</f>
        <v>45802</v>
      </c>
      <c r="C2316" s="8">
        <v>24.09375</v>
      </c>
      <c r="D2316">
        <v>0.90270298574322827</v>
      </c>
      <c r="E2316" s="6">
        <v>62.741181687474551</v>
      </c>
      <c r="F2316" s="10">
        <v>78.507090813247885</v>
      </c>
      <c r="G2316" s="10">
        <v>279.12937120936124</v>
      </c>
      <c r="H2316" s="9">
        <v>56.636652038341637</v>
      </c>
    </row>
    <row r="2317" spans="1:8" x14ac:dyDescent="0.25">
      <c r="A2317" s="15"/>
      <c r="B2317" s="5">
        <f>DATE(YEAR(siječanj!B2317),MONTH(siječanj!B2317)+4,DAY(siječanj!B2317))</f>
        <v>45802</v>
      </c>
      <c r="C2317" s="8">
        <v>24.1041666666667</v>
      </c>
      <c r="D2317">
        <v>0.90270298574322827</v>
      </c>
      <c r="E2317" s="6">
        <v>61.385442545076387</v>
      </c>
      <c r="F2317" s="10">
        <v>78.15266597421099</v>
      </c>
      <c r="G2317" s="10">
        <v>279.17777053038685</v>
      </c>
      <c r="H2317" s="9">
        <v>55.412822266609851</v>
      </c>
    </row>
    <row r="2318" spans="1:8" x14ac:dyDescent="0.25">
      <c r="A2318" s="15"/>
      <c r="B2318" s="5">
        <f>DATE(YEAR(siječanj!B2318),MONTH(siječanj!B2318)+4,DAY(siječanj!B2318))</f>
        <v>45802</v>
      </c>
      <c r="C2318" s="8">
        <v>24.1145833333333</v>
      </c>
      <c r="D2318">
        <v>0.90270298574322827</v>
      </c>
      <c r="E2318" s="6">
        <v>60.568724926076882</v>
      </c>
      <c r="F2318" s="10">
        <v>77.586885792515588</v>
      </c>
      <c r="G2318" s="10">
        <v>279.09077973852334</v>
      </c>
      <c r="H2318" s="9">
        <v>54.675568833429892</v>
      </c>
    </row>
    <row r="2319" spans="1:8" x14ac:dyDescent="0.25">
      <c r="A2319" s="15"/>
      <c r="B2319" s="5">
        <f>DATE(YEAR(siječanj!B2319),MONTH(siječanj!B2319)+4,DAY(siječanj!B2319))</f>
        <v>45802</v>
      </c>
      <c r="C2319" s="8">
        <v>24.125</v>
      </c>
      <c r="D2319">
        <v>0.90270298574322827</v>
      </c>
      <c r="E2319" s="6">
        <v>61.539861350583607</v>
      </c>
      <c r="F2319" s="10">
        <v>77.355956296692412</v>
      </c>
      <c r="G2319" s="10">
        <v>278.71051458830703</v>
      </c>
      <c r="H2319" s="9">
        <v>55.552216583396117</v>
      </c>
    </row>
    <row r="2320" spans="1:8" x14ac:dyDescent="0.25">
      <c r="A2320" s="15"/>
      <c r="B2320" s="5">
        <f>DATE(YEAR(siječanj!B2320),MONTH(siječanj!B2320)+4,DAY(siječanj!B2320))</f>
        <v>45802</v>
      </c>
      <c r="C2320" s="8">
        <v>24.1354166666667</v>
      </c>
      <c r="D2320">
        <v>0.90270298574322827</v>
      </c>
      <c r="E2320" s="6">
        <v>61.424744629373045</v>
      </c>
      <c r="F2320" s="10">
        <v>77.116069303404842</v>
      </c>
      <c r="G2320" s="10">
        <v>278.53574689371516</v>
      </c>
      <c r="H2320" s="9">
        <v>55.448300375450373</v>
      </c>
    </row>
    <row r="2321" spans="1:8" x14ac:dyDescent="0.25">
      <c r="A2321" s="15"/>
      <c r="B2321" s="5">
        <f>DATE(YEAR(siječanj!B2321),MONTH(siječanj!B2321)+4,DAY(siječanj!B2321))</f>
        <v>45802</v>
      </c>
      <c r="C2321" s="8">
        <v>24.1458333333333</v>
      </c>
      <c r="D2321">
        <v>0.90270298574322827</v>
      </c>
      <c r="E2321" s="6">
        <v>60.5036999124058</v>
      </c>
      <c r="F2321" s="10">
        <v>76.917019240333062</v>
      </c>
      <c r="G2321" s="10">
        <v>278.14871814420627</v>
      </c>
      <c r="H2321" s="9">
        <v>54.616870559441011</v>
      </c>
    </row>
    <row r="2322" spans="1:8" x14ac:dyDescent="0.25">
      <c r="A2322" s="15"/>
      <c r="B2322" s="5">
        <f>DATE(YEAR(siječanj!B2322),MONTH(siječanj!B2322)+4,DAY(siječanj!B2322))</f>
        <v>45802</v>
      </c>
      <c r="C2322" s="8">
        <v>24.15625</v>
      </c>
      <c r="D2322">
        <v>0.90270298574322827</v>
      </c>
      <c r="E2322" s="6">
        <v>60.023130766778849</v>
      </c>
      <c r="F2322" s="10">
        <v>76.715617199505061</v>
      </c>
      <c r="G2322" s="10">
        <v>278.14921630163929</v>
      </c>
      <c r="H2322" s="9">
        <v>54.183059356827492</v>
      </c>
    </row>
    <row r="2323" spans="1:8" x14ac:dyDescent="0.25">
      <c r="A2323" s="15"/>
      <c r="B2323" s="5">
        <f>DATE(YEAR(siječanj!B2323),MONTH(siječanj!B2323)+4,DAY(siječanj!B2323))</f>
        <v>45802</v>
      </c>
      <c r="C2323" s="8">
        <v>24.1666666666667</v>
      </c>
      <c r="D2323">
        <v>0.90270298574322827</v>
      </c>
      <c r="E2323" s="6">
        <v>59.774321579310936</v>
      </c>
      <c r="F2323" s="10">
        <v>76.528128651967236</v>
      </c>
      <c r="G2323" s="10">
        <v>281.50361378244497</v>
      </c>
      <c r="H2323" s="9">
        <v>53.958458560419864</v>
      </c>
    </row>
    <row r="2324" spans="1:8" x14ac:dyDescent="0.25">
      <c r="A2324" s="15"/>
      <c r="B2324" s="5">
        <f>DATE(YEAR(siječanj!B2324),MONTH(siječanj!B2324)+4,DAY(siječanj!B2324))</f>
        <v>45802</v>
      </c>
      <c r="C2324" s="8">
        <v>24.1770833333333</v>
      </c>
      <c r="D2324">
        <v>0.90270298574322827</v>
      </c>
      <c r="E2324" s="6">
        <v>59.999141388696628</v>
      </c>
      <c r="F2324" s="10">
        <v>76.202732019544996</v>
      </c>
      <c r="G2324" s="10">
        <v>283.4085480689476</v>
      </c>
      <c r="H2324" s="9">
        <v>54.161404073606548</v>
      </c>
    </row>
    <row r="2325" spans="1:8" x14ac:dyDescent="0.25">
      <c r="A2325" s="15"/>
      <c r="B2325" s="5">
        <f>DATE(YEAR(siječanj!B2325),MONTH(siječanj!B2325)+4,DAY(siječanj!B2325))</f>
        <v>45802</v>
      </c>
      <c r="C2325" s="8">
        <v>24.1875</v>
      </c>
      <c r="D2325">
        <v>0.90270298574322827</v>
      </c>
      <c r="E2325" s="6">
        <v>60.06792969457296</v>
      </c>
      <c r="F2325" s="10">
        <v>76.125896734372262</v>
      </c>
      <c r="G2325" s="10">
        <v>290.55472385418534</v>
      </c>
      <c r="H2325" s="9">
        <v>54.223499482705336</v>
      </c>
    </row>
    <row r="2326" spans="1:8" x14ac:dyDescent="0.25">
      <c r="A2326" s="15"/>
      <c r="B2326" s="5">
        <f>DATE(YEAR(siječanj!B2326),MONTH(siječanj!B2326)+4,DAY(siječanj!B2326))</f>
        <v>45802</v>
      </c>
      <c r="C2326" s="8">
        <v>24.1979166666667</v>
      </c>
      <c r="D2326">
        <v>0.90270298574322827</v>
      </c>
      <c r="E2326" s="6">
        <v>61.516760541363752</v>
      </c>
      <c r="F2326" s="10">
        <v>76.162861407952249</v>
      </c>
      <c r="G2326" s="10">
        <v>290.69496258587219</v>
      </c>
      <c r="H2326" s="9">
        <v>55.531363413940269</v>
      </c>
    </row>
    <row r="2327" spans="1:8" x14ac:dyDescent="0.25">
      <c r="A2327" s="15"/>
      <c r="B2327" s="5">
        <f>DATE(YEAR(siječanj!B2327),MONTH(siječanj!B2327)+4,DAY(siječanj!B2327))</f>
        <v>45802</v>
      </c>
      <c r="C2327" s="8">
        <v>24.2083333333333</v>
      </c>
      <c r="D2327">
        <v>0.90270298574322827</v>
      </c>
      <c r="E2327" s="6">
        <v>63.147931266074742</v>
      </c>
      <c r="F2327" s="10">
        <v>76.340523206267534</v>
      </c>
      <c r="G2327" s="10">
        <v>271.47534215605458</v>
      </c>
      <c r="H2327" s="9">
        <v>57.003826097393826</v>
      </c>
    </row>
    <row r="2328" spans="1:8" x14ac:dyDescent="0.25">
      <c r="A2328" s="15"/>
      <c r="B2328" s="5">
        <f>DATE(YEAR(siječanj!B2328),MONTH(siječanj!B2328)+4,DAY(siječanj!B2328))</f>
        <v>45802</v>
      </c>
      <c r="C2328" s="8">
        <v>24.21875</v>
      </c>
      <c r="D2328">
        <v>0.90270298574322827</v>
      </c>
      <c r="E2328" s="6">
        <v>64.015740108758791</v>
      </c>
      <c r="F2328" s="10">
        <v>76.539643512717433</v>
      </c>
      <c r="G2328" s="10">
        <v>210.15563360495364</v>
      </c>
      <c r="H2328" s="9">
        <v>57.78719973073909</v>
      </c>
    </row>
    <row r="2329" spans="1:8" x14ac:dyDescent="0.25">
      <c r="A2329" s="15"/>
      <c r="B2329" s="5">
        <f>DATE(YEAR(siječanj!B2329),MONTH(siječanj!B2329)+4,DAY(siječanj!B2329))</f>
        <v>45802</v>
      </c>
      <c r="C2329" s="8">
        <v>24.2291666666667</v>
      </c>
      <c r="D2329">
        <v>0.90270298574322827</v>
      </c>
      <c r="E2329" s="6">
        <v>66.801274714158339</v>
      </c>
      <c r="F2329" s="10">
        <v>76.855464893732929</v>
      </c>
      <c r="G2329" s="10">
        <v>126.6859378085327</v>
      </c>
      <c r="H2329" s="9">
        <v>60.301710135924353</v>
      </c>
    </row>
    <row r="2330" spans="1:8" x14ac:dyDescent="0.25">
      <c r="A2330" s="15"/>
      <c r="B2330" s="5">
        <f>DATE(YEAR(siječanj!B2330),MONTH(siječanj!B2330)+4,DAY(siječanj!B2330))</f>
        <v>45802</v>
      </c>
      <c r="C2330" s="8">
        <v>24.2395833333333</v>
      </c>
      <c r="D2330">
        <v>0.90270298574322827</v>
      </c>
      <c r="E2330" s="6">
        <v>71.050653711140114</v>
      </c>
      <c r="F2330" s="10">
        <v>77.42335038761486</v>
      </c>
      <c r="G2330" s="10">
        <v>55.626846009765224</v>
      </c>
      <c r="H2330" s="9">
        <v>64.137637244054361</v>
      </c>
    </row>
    <row r="2331" spans="1:8" x14ac:dyDescent="0.25">
      <c r="A2331" s="15"/>
      <c r="B2331" s="5">
        <f>DATE(YEAR(siječanj!B2331),MONTH(siječanj!B2331)+4,DAY(siječanj!B2331))</f>
        <v>45802</v>
      </c>
      <c r="C2331" s="8">
        <v>24.25</v>
      </c>
      <c r="D2331">
        <v>0.90270298574322827</v>
      </c>
      <c r="E2331" s="6">
        <v>73.746514184694561</v>
      </c>
      <c r="F2331" s="10">
        <v>78.838972289826515</v>
      </c>
      <c r="G2331" s="10">
        <v>28.462401804021511</v>
      </c>
      <c r="H2331" s="9">
        <v>66.571198542679113</v>
      </c>
    </row>
    <row r="2332" spans="1:8" x14ac:dyDescent="0.25">
      <c r="A2332" s="15"/>
      <c r="B2332" s="5">
        <f>DATE(YEAR(siječanj!B2332),MONTH(siječanj!B2332)+4,DAY(siječanj!B2332))</f>
        <v>45802</v>
      </c>
      <c r="C2332" s="8">
        <v>24.2604166666667</v>
      </c>
      <c r="D2332">
        <v>0.90270298574322827</v>
      </c>
      <c r="E2332" s="6">
        <v>77.59971628475725</v>
      </c>
      <c r="F2332" s="10">
        <v>80.276248441302627</v>
      </c>
      <c r="G2332" s="10">
        <v>16.764149990920203</v>
      </c>
      <c r="H2332" s="9">
        <v>70.049495583077785</v>
      </c>
    </row>
    <row r="2333" spans="1:8" x14ac:dyDescent="0.25">
      <c r="A2333" s="15"/>
      <c r="B2333" s="5">
        <f>DATE(YEAR(siječanj!B2333),MONTH(siječanj!B2333)+4,DAY(siječanj!B2333))</f>
        <v>45802</v>
      </c>
      <c r="C2333" s="8">
        <v>24.2708333333333</v>
      </c>
      <c r="D2333">
        <v>0.90270298574322827</v>
      </c>
      <c r="E2333" s="6">
        <v>81.483246617027277</v>
      </c>
      <c r="F2333" s="10">
        <v>82.981537670993859</v>
      </c>
      <c r="G2333" s="10">
        <v>9.2527507538429585</v>
      </c>
      <c r="H2333" s="9">
        <v>73.555170009242332</v>
      </c>
    </row>
    <row r="2334" spans="1:8" x14ac:dyDescent="0.25">
      <c r="A2334" s="15"/>
      <c r="B2334" s="5">
        <f>DATE(YEAR(siječanj!B2334),MONTH(siječanj!B2334)+4,DAY(siječanj!B2334))</f>
        <v>45802</v>
      </c>
      <c r="C2334" s="8">
        <v>24.28125</v>
      </c>
      <c r="D2334">
        <v>0.90270298574322827</v>
      </c>
      <c r="E2334" s="6">
        <v>84.538512888090821</v>
      </c>
      <c r="F2334" s="10">
        <v>85.883454732576226</v>
      </c>
      <c r="G2334" s="10">
        <v>6.0191933474947446</v>
      </c>
      <c r="H2334" s="9">
        <v>76.313167994371966</v>
      </c>
    </row>
    <row r="2335" spans="1:8" x14ac:dyDescent="0.25">
      <c r="A2335" s="15"/>
      <c r="B2335" s="5">
        <f>DATE(YEAR(siječanj!B2335),MONTH(siječanj!B2335)+4,DAY(siječanj!B2335))</f>
        <v>45802</v>
      </c>
      <c r="C2335" s="8">
        <v>24.2916666666667</v>
      </c>
      <c r="D2335">
        <v>0.90270298574322827</v>
      </c>
      <c r="E2335" s="6">
        <v>87.443321766000054</v>
      </c>
      <c r="F2335" s="10">
        <v>89.418293494011877</v>
      </c>
      <c r="G2335" s="10">
        <v>3.6185958055054623</v>
      </c>
      <c r="H2335" s="9">
        <v>78.935347641474067</v>
      </c>
    </row>
    <row r="2336" spans="1:8" x14ac:dyDescent="0.25">
      <c r="A2336" s="15"/>
      <c r="B2336" s="5">
        <f>DATE(YEAR(siječanj!B2336),MONTH(siječanj!B2336)+4,DAY(siječanj!B2336))</f>
        <v>45802</v>
      </c>
      <c r="C2336" s="8">
        <v>24.3020833333333</v>
      </c>
      <c r="D2336">
        <v>0.90270298574322827</v>
      </c>
      <c r="E2336" s="6">
        <v>93.977628351017771</v>
      </c>
      <c r="F2336" s="10">
        <v>90.830516117025155</v>
      </c>
      <c r="G2336" s="10">
        <v>2.5522625634220253</v>
      </c>
      <c r="H2336" s="9">
        <v>84.833885705531202</v>
      </c>
    </row>
    <row r="2337" spans="1:8" x14ac:dyDescent="0.25">
      <c r="A2337" s="15"/>
      <c r="B2337" s="5">
        <f>DATE(YEAR(siječanj!B2337),MONTH(siječanj!B2337)+4,DAY(siječanj!B2337))</f>
        <v>45802</v>
      </c>
      <c r="C2337" s="8">
        <v>24.3125</v>
      </c>
      <c r="D2337">
        <v>0.90270298574322827</v>
      </c>
      <c r="E2337" s="6">
        <v>98.093101902583442</v>
      </c>
      <c r="F2337" s="10">
        <v>92.141330940840078</v>
      </c>
      <c r="G2337" s="10">
        <v>1.8126276959453507</v>
      </c>
      <c r="H2337" s="9">
        <v>88.548935968276822</v>
      </c>
    </row>
    <row r="2338" spans="1:8" x14ac:dyDescent="0.25">
      <c r="A2338" s="15"/>
      <c r="B2338" s="5">
        <f>DATE(YEAR(siječanj!B2338),MONTH(siječanj!B2338)+4,DAY(siječanj!B2338))</f>
        <v>45802</v>
      </c>
      <c r="C2338" s="8">
        <v>24.3229166666667</v>
      </c>
      <c r="D2338">
        <v>0.90270298574322827</v>
      </c>
      <c r="E2338" s="6">
        <v>103.62034000250986</v>
      </c>
      <c r="F2338" s="10">
        <v>94.279710107220964</v>
      </c>
      <c r="G2338" s="10">
        <v>1.535856301446916</v>
      </c>
      <c r="H2338" s="9">
        <v>93.53839030399412</v>
      </c>
    </row>
    <row r="2339" spans="1:8" x14ac:dyDescent="0.25">
      <c r="A2339" s="15"/>
      <c r="B2339" s="5">
        <f>DATE(YEAR(siječanj!B2339),MONTH(siječanj!B2339)+4,DAY(siječanj!B2339))</f>
        <v>45802</v>
      </c>
      <c r="C2339" s="8">
        <v>24.3333333333333</v>
      </c>
      <c r="D2339">
        <v>0.90270298574322827</v>
      </c>
      <c r="E2339" s="6">
        <v>109.27534182327418</v>
      </c>
      <c r="F2339" s="10">
        <v>97.324538989292236</v>
      </c>
      <c r="G2339" s="10">
        <v>1.4524122011437268</v>
      </c>
      <c r="H2339" s="9">
        <v>98.643177331981462</v>
      </c>
    </row>
    <row r="2340" spans="1:8" x14ac:dyDescent="0.25">
      <c r="A2340" s="15"/>
      <c r="B2340" s="5">
        <f>DATE(YEAR(siječanj!B2340),MONTH(siječanj!B2340)+4,DAY(siječanj!B2340))</f>
        <v>45802</v>
      </c>
      <c r="C2340" s="8">
        <v>24.34375</v>
      </c>
      <c r="D2340">
        <v>0.90270298574322827</v>
      </c>
      <c r="E2340" s="6">
        <v>114.79123457294352</v>
      </c>
      <c r="F2340" s="10">
        <v>98.590074602045718</v>
      </c>
      <c r="G2340" s="10">
        <v>1.4389048396841921</v>
      </c>
      <c r="H2340" s="9">
        <v>103.62239018614741</v>
      </c>
    </row>
    <row r="2341" spans="1:8" x14ac:dyDescent="0.25">
      <c r="A2341" s="15"/>
      <c r="B2341" s="5">
        <f>DATE(YEAR(siječanj!B2341),MONTH(siječanj!B2341)+4,DAY(siječanj!B2341))</f>
        <v>45802</v>
      </c>
      <c r="C2341" s="8">
        <v>24.3541666666667</v>
      </c>
      <c r="D2341">
        <v>0.90270298574322827</v>
      </c>
      <c r="E2341" s="6">
        <v>119.97128989787215</v>
      </c>
      <c r="F2341" s="10">
        <v>100.22932551095461</v>
      </c>
      <c r="G2341" s="10">
        <v>1.3137121216679111</v>
      </c>
      <c r="H2341" s="9">
        <v>108.29844159427559</v>
      </c>
    </row>
    <row r="2342" spans="1:8" x14ac:dyDescent="0.25">
      <c r="A2342" s="15"/>
      <c r="B2342" s="5">
        <f>DATE(YEAR(siječanj!B2342),MONTH(siječanj!B2342)+4,DAY(siječanj!B2342))</f>
        <v>45802</v>
      </c>
      <c r="C2342" s="8">
        <v>24.3645833333333</v>
      </c>
      <c r="D2342">
        <v>0.90270298574322827</v>
      </c>
      <c r="E2342" s="6">
        <v>123.88452834628728</v>
      </c>
      <c r="F2342" s="10">
        <v>101.90917627867812</v>
      </c>
      <c r="G2342" s="10">
        <v>1.1436336074415359</v>
      </c>
      <c r="H2342" s="9">
        <v>111.83093362558513</v>
      </c>
    </row>
    <row r="2343" spans="1:8" x14ac:dyDescent="0.25">
      <c r="A2343" s="15"/>
      <c r="B2343" s="5">
        <f>DATE(YEAR(siječanj!B2343),MONTH(siječanj!B2343)+4,DAY(siječanj!B2343))</f>
        <v>45802</v>
      </c>
      <c r="C2343" s="8">
        <v>24.375</v>
      </c>
      <c r="D2343">
        <v>0.90270298574322827</v>
      </c>
      <c r="E2343" s="6">
        <v>126.38648367830052</v>
      </c>
      <c r="F2343" s="10">
        <v>103.90050009909895</v>
      </c>
      <c r="G2343" s="10">
        <v>1.0146926575147701</v>
      </c>
      <c r="H2343" s="9">
        <v>114.08945617398967</v>
      </c>
    </row>
    <row r="2344" spans="1:8" x14ac:dyDescent="0.25">
      <c r="A2344" s="15"/>
      <c r="B2344" s="5">
        <f>DATE(YEAR(siječanj!B2344),MONTH(siječanj!B2344)+4,DAY(siječanj!B2344))</f>
        <v>45802</v>
      </c>
      <c r="C2344" s="8">
        <v>24.3854166666667</v>
      </c>
      <c r="D2344">
        <v>0.90270298574322827</v>
      </c>
      <c r="E2344" s="6">
        <v>127.72162922194774</v>
      </c>
      <c r="F2344" s="10">
        <v>104.89834686770129</v>
      </c>
      <c r="G2344" s="10">
        <v>1.0283970616803322</v>
      </c>
      <c r="H2344" s="9">
        <v>115.29469604264177</v>
      </c>
    </row>
    <row r="2345" spans="1:8" x14ac:dyDescent="0.25">
      <c r="A2345" s="15"/>
      <c r="B2345" s="5">
        <f>DATE(YEAR(siječanj!B2345),MONTH(siječanj!B2345)+4,DAY(siječanj!B2345))</f>
        <v>45802</v>
      </c>
      <c r="C2345" s="8">
        <v>24.3958333333333</v>
      </c>
      <c r="D2345">
        <v>0.90270298574322827</v>
      </c>
      <c r="E2345" s="6">
        <v>129.60552497884564</v>
      </c>
      <c r="F2345" s="10">
        <v>105.74965471781113</v>
      </c>
      <c r="G2345" s="10">
        <v>1.0416099662086695</v>
      </c>
      <c r="H2345" s="9">
        <v>116.99529436722251</v>
      </c>
    </row>
    <row r="2346" spans="1:8" x14ac:dyDescent="0.25">
      <c r="A2346" s="15"/>
      <c r="B2346" s="5">
        <f>DATE(YEAR(siječanj!B2346),MONTH(siječanj!B2346)+4,DAY(siječanj!B2346))</f>
        <v>45802</v>
      </c>
      <c r="C2346" s="8">
        <v>24.40625</v>
      </c>
      <c r="D2346">
        <v>0.90270298574322827</v>
      </c>
      <c r="E2346" s="6">
        <v>134.37648399202476</v>
      </c>
      <c r="F2346" s="10">
        <v>106.88998433203881</v>
      </c>
      <c r="G2346" s="10">
        <v>1.0013358454034007</v>
      </c>
      <c r="H2346" s="9">
        <v>121.30205331327787</v>
      </c>
    </row>
    <row r="2347" spans="1:8" x14ac:dyDescent="0.25">
      <c r="A2347" s="15"/>
      <c r="B2347" s="5">
        <f>DATE(YEAR(siječanj!B2347),MONTH(siječanj!B2347)+4,DAY(siječanj!B2347))</f>
        <v>45802</v>
      </c>
      <c r="C2347" s="8">
        <v>24.4166666666667</v>
      </c>
      <c r="D2347">
        <v>0.90270298574322827</v>
      </c>
      <c r="E2347" s="6">
        <v>139.44236663824651</v>
      </c>
      <c r="F2347" s="10">
        <v>107.88656939213718</v>
      </c>
      <c r="G2347" s="10">
        <v>0.99358698949772206</v>
      </c>
      <c r="H2347" s="9">
        <v>125.87504070344706</v>
      </c>
    </row>
    <row r="2348" spans="1:8" x14ac:dyDescent="0.25">
      <c r="A2348" s="15"/>
      <c r="B2348" s="5">
        <f>DATE(YEAR(siječanj!B2348),MONTH(siječanj!B2348)+4,DAY(siječanj!B2348))</f>
        <v>45802</v>
      </c>
      <c r="C2348" s="8">
        <v>24.4270833333333</v>
      </c>
      <c r="D2348">
        <v>0.90270298574322827</v>
      </c>
      <c r="E2348" s="6">
        <v>143.9269647711659</v>
      </c>
      <c r="F2348" s="10">
        <v>108.46678642650258</v>
      </c>
      <c r="G2348" s="10">
        <v>1.0327319921956002</v>
      </c>
      <c r="H2348" s="9">
        <v>129.92330082789189</v>
      </c>
    </row>
    <row r="2349" spans="1:8" x14ac:dyDescent="0.25">
      <c r="A2349" s="15"/>
      <c r="B2349" s="5">
        <f>DATE(YEAR(siječanj!B2349),MONTH(siječanj!B2349)+4,DAY(siječanj!B2349))</f>
        <v>45802</v>
      </c>
      <c r="C2349" s="8">
        <v>24.4375</v>
      </c>
      <c r="D2349">
        <v>0.90270298574322827</v>
      </c>
      <c r="E2349" s="6">
        <v>147.22451613323412</v>
      </c>
      <c r="F2349" s="10">
        <v>109.07068367703857</v>
      </c>
      <c r="G2349" s="10">
        <v>1.0472467047325074</v>
      </c>
      <c r="H2349" s="9">
        <v>132.90001028807251</v>
      </c>
    </row>
    <row r="2350" spans="1:8" x14ac:dyDescent="0.25">
      <c r="A2350" s="15"/>
      <c r="B2350" s="5">
        <f>DATE(YEAR(siječanj!B2350),MONTH(siječanj!B2350)+4,DAY(siječanj!B2350))</f>
        <v>45802</v>
      </c>
      <c r="C2350" s="8">
        <v>24.4479166666667</v>
      </c>
      <c r="D2350">
        <v>0.90270298574322827</v>
      </c>
      <c r="E2350" s="6">
        <v>145.62221745764504</v>
      </c>
      <c r="F2350" s="10">
        <v>109.96334058503683</v>
      </c>
      <c r="G2350" s="10">
        <v>1.0691737513974071</v>
      </c>
      <c r="H2350" s="9">
        <v>131.45361048956585</v>
      </c>
    </row>
    <row r="2351" spans="1:8" x14ac:dyDescent="0.25">
      <c r="A2351" s="15"/>
      <c r="B2351" s="5">
        <f>DATE(YEAR(siječanj!B2351),MONTH(siječanj!B2351)+4,DAY(siječanj!B2351))</f>
        <v>45802</v>
      </c>
      <c r="C2351" s="8">
        <v>24.4583333333333</v>
      </c>
      <c r="D2351">
        <v>0.90270298574322827</v>
      </c>
      <c r="E2351" s="6">
        <v>148.40733006712998</v>
      </c>
      <c r="F2351" s="10">
        <v>110.42902193359657</v>
      </c>
      <c r="G2351" s="10">
        <v>1.0695169149402268</v>
      </c>
      <c r="H2351" s="9">
        <v>133.967739957779</v>
      </c>
    </row>
    <row r="2352" spans="1:8" x14ac:dyDescent="0.25">
      <c r="A2352" s="15"/>
      <c r="B2352" s="5">
        <f>DATE(YEAR(siječanj!B2352),MONTH(siječanj!B2352)+4,DAY(siječanj!B2352))</f>
        <v>45802</v>
      </c>
      <c r="C2352" s="8">
        <v>24.46875</v>
      </c>
      <c r="D2352">
        <v>0.90270298574322827</v>
      </c>
      <c r="E2352" s="6">
        <v>148.76652684788328</v>
      </c>
      <c r="F2352" s="10">
        <v>110.65879583945173</v>
      </c>
      <c r="G2352" s="10">
        <v>1.0835976914742775</v>
      </c>
      <c r="H2352" s="9">
        <v>134.29198796423438</v>
      </c>
    </row>
    <row r="2353" spans="1:8" x14ac:dyDescent="0.25">
      <c r="A2353" s="15"/>
      <c r="B2353" s="5">
        <f>DATE(YEAR(siječanj!B2353),MONTH(siječanj!B2353)+4,DAY(siječanj!B2353))</f>
        <v>45802</v>
      </c>
      <c r="C2353" s="8">
        <v>24.4791666666667</v>
      </c>
      <c r="D2353">
        <v>0.90270298574322827</v>
      </c>
      <c r="E2353" s="6">
        <v>147.19515472734747</v>
      </c>
      <c r="F2353" s="10">
        <v>110.86349631522329</v>
      </c>
      <c r="G2353" s="10">
        <v>1.0714474864000687</v>
      </c>
      <c r="H2353" s="9">
        <v>132.87350565931303</v>
      </c>
    </row>
    <row r="2354" spans="1:8" x14ac:dyDescent="0.25">
      <c r="A2354" s="15"/>
      <c r="B2354" s="5">
        <f>DATE(YEAR(siječanj!B2354),MONTH(siječanj!B2354)+4,DAY(siječanj!B2354))</f>
        <v>45802</v>
      </c>
      <c r="C2354" s="8">
        <v>24.4895833333333</v>
      </c>
      <c r="D2354">
        <v>0.90270298574322827</v>
      </c>
      <c r="E2354" s="6">
        <v>145.08822620479603</v>
      </c>
      <c r="F2354" s="10">
        <v>110.81606947717138</v>
      </c>
      <c r="G2354" s="10">
        <v>1.0830530577159834</v>
      </c>
      <c r="H2354" s="9">
        <v>130.97157499125828</v>
      </c>
    </row>
    <row r="2355" spans="1:8" x14ac:dyDescent="0.25">
      <c r="A2355" s="15"/>
      <c r="B2355" s="5">
        <f>DATE(YEAR(siječanj!B2355),MONTH(siječanj!B2355)+4,DAY(siječanj!B2355))</f>
        <v>45802</v>
      </c>
      <c r="C2355" s="8">
        <v>24.5</v>
      </c>
      <c r="D2355">
        <v>0.90270298574322827</v>
      </c>
      <c r="E2355" s="6">
        <v>141.62915342992613</v>
      </c>
      <c r="F2355" s="10">
        <v>109.63642687848866</v>
      </c>
      <c r="G2355" s="10">
        <v>1.117641733385792</v>
      </c>
      <c r="H2355" s="9">
        <v>127.8490596694801</v>
      </c>
    </row>
    <row r="2356" spans="1:8" x14ac:dyDescent="0.25">
      <c r="A2356" s="15"/>
      <c r="B2356" s="5">
        <f>DATE(YEAR(siječanj!B2356),MONTH(siječanj!B2356)+4,DAY(siječanj!B2356))</f>
        <v>45802</v>
      </c>
      <c r="C2356" s="8">
        <v>24.5104166666667</v>
      </c>
      <c r="D2356">
        <v>0.90270298574322827</v>
      </c>
      <c r="E2356" s="6">
        <v>135.72042706082985</v>
      </c>
      <c r="F2356" s="10">
        <v>108.48663138637509</v>
      </c>
      <c r="G2356" s="10">
        <v>1.1323224930568188</v>
      </c>
      <c r="H2356" s="9">
        <v>122.51523473415713</v>
      </c>
    </row>
    <row r="2357" spans="1:8" x14ac:dyDescent="0.25">
      <c r="A2357" s="15"/>
      <c r="B2357" s="5">
        <f>DATE(YEAR(siječanj!B2357),MONTH(siječanj!B2357)+4,DAY(siječanj!B2357))</f>
        <v>45802</v>
      </c>
      <c r="C2357" s="8">
        <v>24.5208333333333</v>
      </c>
      <c r="D2357">
        <v>0.90270298574322827</v>
      </c>
      <c r="E2357" s="6">
        <v>131.6063096416751</v>
      </c>
      <c r="F2357" s="10">
        <v>107.7349612364919</v>
      </c>
      <c r="G2357" s="10">
        <v>1.0997130964604001</v>
      </c>
      <c r="H2357" s="9">
        <v>118.80140865618792</v>
      </c>
    </row>
    <row r="2358" spans="1:8" x14ac:dyDescent="0.25">
      <c r="A2358" s="15"/>
      <c r="B2358" s="5">
        <f>DATE(YEAR(siječanj!B2358),MONTH(siječanj!B2358)+4,DAY(siječanj!B2358))</f>
        <v>45802</v>
      </c>
      <c r="C2358" s="8">
        <v>24.53125</v>
      </c>
      <c r="D2358">
        <v>0.90270298574322827</v>
      </c>
      <c r="E2358" s="6">
        <v>127.72503193548421</v>
      </c>
      <c r="F2358" s="10">
        <v>106.94227988409878</v>
      </c>
      <c r="G2358" s="10">
        <v>1.1530694987431673</v>
      </c>
      <c r="H2358" s="9">
        <v>115.29776768231078</v>
      </c>
    </row>
    <row r="2359" spans="1:8" x14ac:dyDescent="0.25">
      <c r="A2359" s="15"/>
      <c r="B2359" s="5">
        <f>DATE(YEAR(siječanj!B2359),MONTH(siječanj!B2359)+4,DAY(siječanj!B2359))</f>
        <v>45802</v>
      </c>
      <c r="C2359" s="8">
        <v>24.5416666666667</v>
      </c>
      <c r="D2359">
        <v>0.90270298574322827</v>
      </c>
      <c r="E2359" s="6">
        <v>125.57663191301897</v>
      </c>
      <c r="F2359" s="10">
        <v>105.75573199566209</v>
      </c>
      <c r="G2359" s="10">
        <v>1.1867858748978155</v>
      </c>
      <c r="H2359" s="9">
        <v>113.35840056746059</v>
      </c>
    </row>
    <row r="2360" spans="1:8" x14ac:dyDescent="0.25">
      <c r="A2360" s="15"/>
      <c r="B2360" s="5">
        <f>DATE(YEAR(siječanj!B2360),MONTH(siječanj!B2360)+4,DAY(siječanj!B2360))</f>
        <v>45802</v>
      </c>
      <c r="C2360" s="8">
        <v>24.5520833333333</v>
      </c>
      <c r="D2360">
        <v>0.90270298574322827</v>
      </c>
      <c r="E2360" s="6">
        <v>122.78370544490937</v>
      </c>
      <c r="F2360" s="10">
        <v>105.21018989363753</v>
      </c>
      <c r="G2360" s="10">
        <v>1.134226497456126</v>
      </c>
      <c r="H2360" s="9">
        <v>110.83721750573676</v>
      </c>
    </row>
    <row r="2361" spans="1:8" x14ac:dyDescent="0.25">
      <c r="A2361" s="15"/>
      <c r="B2361" s="5">
        <f>DATE(YEAR(siječanj!B2361),MONTH(siječanj!B2361)+4,DAY(siječanj!B2361))</f>
        <v>45802</v>
      </c>
      <c r="C2361" s="8">
        <v>24.5625</v>
      </c>
      <c r="D2361">
        <v>0.90270298574322827</v>
      </c>
      <c r="E2361" s="6">
        <v>119.06755097580503</v>
      </c>
      <c r="F2361" s="10">
        <v>105.03352980688314</v>
      </c>
      <c r="G2361" s="10">
        <v>1.0819372221369341</v>
      </c>
      <c r="H2361" s="9">
        <v>107.48263377099323</v>
      </c>
    </row>
    <row r="2362" spans="1:8" x14ac:dyDescent="0.25">
      <c r="A2362" s="15"/>
      <c r="B2362" s="5">
        <f>DATE(YEAR(siječanj!B2362),MONTH(siječanj!B2362)+4,DAY(siječanj!B2362))</f>
        <v>45802</v>
      </c>
      <c r="C2362" s="8">
        <v>24.5729166666667</v>
      </c>
      <c r="D2362">
        <v>0.90270298574322827</v>
      </c>
      <c r="E2362" s="6">
        <v>117.80471433305847</v>
      </c>
      <c r="F2362" s="10">
        <v>104.36757084399676</v>
      </c>
      <c r="G2362" s="10">
        <v>1.0100278469869497</v>
      </c>
      <c r="H2362" s="9">
        <v>106.34266736307995</v>
      </c>
    </row>
    <row r="2363" spans="1:8" x14ac:dyDescent="0.25">
      <c r="A2363" s="15"/>
      <c r="B2363" s="5">
        <f>DATE(YEAR(siječanj!B2363),MONTH(siječanj!B2363)+4,DAY(siječanj!B2363))</f>
        <v>45802</v>
      </c>
      <c r="C2363" s="8">
        <v>24.5833333333333</v>
      </c>
      <c r="D2363">
        <v>0.90270298574322827</v>
      </c>
      <c r="E2363" s="6">
        <v>115.49932885857277</v>
      </c>
      <c r="F2363" s="10">
        <v>103.7642071497841</v>
      </c>
      <c r="G2363" s="10">
        <v>1.0180999401381214</v>
      </c>
      <c r="H2363" s="9">
        <v>104.26158901197265</v>
      </c>
    </row>
    <row r="2364" spans="1:8" x14ac:dyDescent="0.25">
      <c r="A2364" s="15"/>
      <c r="B2364" s="5">
        <f>DATE(YEAR(siječanj!B2364),MONTH(siječanj!B2364)+4,DAY(siječanj!B2364))</f>
        <v>45802</v>
      </c>
      <c r="C2364" s="8">
        <v>24.59375</v>
      </c>
      <c r="D2364">
        <v>0.90270298574322827</v>
      </c>
      <c r="E2364" s="6">
        <v>116.20792042577271</v>
      </c>
      <c r="F2364" s="10">
        <v>103.1697645253343</v>
      </c>
      <c r="G2364" s="10">
        <v>1.0478334043392161</v>
      </c>
      <c r="H2364" s="9">
        <v>104.90123673535651</v>
      </c>
    </row>
    <row r="2365" spans="1:8" x14ac:dyDescent="0.25">
      <c r="A2365" s="15"/>
      <c r="B2365" s="5">
        <f>DATE(YEAR(siječanj!B2365),MONTH(siječanj!B2365)+4,DAY(siječanj!B2365))</f>
        <v>45802</v>
      </c>
      <c r="C2365" s="8">
        <v>24.6041666666667</v>
      </c>
      <c r="D2365">
        <v>0.90270298574322827</v>
      </c>
      <c r="E2365" s="6">
        <v>114.19154172611911</v>
      </c>
      <c r="F2365" s="10">
        <v>102.90983418888072</v>
      </c>
      <c r="G2365" s="10">
        <v>1.0211596307072797</v>
      </c>
      <c r="H2365" s="9">
        <v>103.08104566279016</v>
      </c>
    </row>
    <row r="2366" spans="1:8" x14ac:dyDescent="0.25">
      <c r="A2366" s="15"/>
      <c r="B2366" s="5">
        <f>DATE(YEAR(siječanj!B2366),MONTH(siječanj!B2366)+4,DAY(siječanj!B2366))</f>
        <v>45802</v>
      </c>
      <c r="C2366" s="8">
        <v>24.6145833333333</v>
      </c>
      <c r="D2366">
        <v>0.90270298574322827</v>
      </c>
      <c r="E2366" s="6">
        <v>112.6999951848871</v>
      </c>
      <c r="F2366" s="10">
        <v>102.40135913172095</v>
      </c>
      <c r="G2366" s="10">
        <v>1.0645576474812088</v>
      </c>
      <c r="H2366" s="9">
        <v>101.73462214664504</v>
      </c>
    </row>
    <row r="2367" spans="1:8" x14ac:dyDescent="0.25">
      <c r="A2367" s="15"/>
      <c r="B2367" s="5">
        <f>DATE(YEAR(siječanj!B2367),MONTH(siječanj!B2367)+4,DAY(siječanj!B2367))</f>
        <v>45802</v>
      </c>
      <c r="C2367" s="8">
        <v>24.625</v>
      </c>
      <c r="D2367">
        <v>0.90270298574322827</v>
      </c>
      <c r="E2367" s="6">
        <v>110.71636376444404</v>
      </c>
      <c r="F2367" s="10">
        <v>102.45185228611633</v>
      </c>
      <c r="G2367" s="10">
        <v>1.0505654291515085</v>
      </c>
      <c r="H2367" s="9">
        <v>99.943992140797008</v>
      </c>
    </row>
    <row r="2368" spans="1:8" x14ac:dyDescent="0.25">
      <c r="A2368" s="15"/>
      <c r="B2368" s="5">
        <f>DATE(YEAR(siječanj!B2368),MONTH(siječanj!B2368)+4,DAY(siječanj!B2368))</f>
        <v>45802</v>
      </c>
      <c r="C2368" s="8">
        <v>24.6354166666667</v>
      </c>
      <c r="D2368">
        <v>0.90270298574322827</v>
      </c>
      <c r="E2368" s="6">
        <v>108.65426586891033</v>
      </c>
      <c r="F2368" s="10">
        <v>102.17896238796972</v>
      </c>
      <c r="G2368" s="10">
        <v>1.0364425867690434</v>
      </c>
      <c r="H2368" s="9">
        <v>98.082530213603889</v>
      </c>
    </row>
    <row r="2369" spans="1:8" x14ac:dyDescent="0.25">
      <c r="A2369" s="15"/>
      <c r="B2369" s="5">
        <f>DATE(YEAR(siječanj!B2369),MONTH(siječanj!B2369)+4,DAY(siječanj!B2369))</f>
        <v>45802</v>
      </c>
      <c r="C2369" s="8">
        <v>24.6458333333333</v>
      </c>
      <c r="D2369">
        <v>0.90270298574322827</v>
      </c>
      <c r="E2369" s="6">
        <v>109.15859655444966</v>
      </c>
      <c r="F2369" s="10">
        <v>102.00997010132403</v>
      </c>
      <c r="G2369" s="10">
        <v>1.1207036382106368</v>
      </c>
      <c r="H2369" s="9">
        <v>98.537791029242172</v>
      </c>
    </row>
    <row r="2370" spans="1:8" x14ac:dyDescent="0.25">
      <c r="A2370" s="15"/>
      <c r="B2370" s="5">
        <f>DATE(YEAR(siječanj!B2370),MONTH(siječanj!B2370)+4,DAY(siječanj!B2370))</f>
        <v>45802</v>
      </c>
      <c r="C2370" s="8">
        <v>24.65625</v>
      </c>
      <c r="D2370">
        <v>0.90270298574322827</v>
      </c>
      <c r="E2370" s="6">
        <v>108.30375467543148</v>
      </c>
      <c r="F2370" s="10">
        <v>102.10604007688299</v>
      </c>
      <c r="G2370" s="10">
        <v>1.121821687043447</v>
      </c>
      <c r="H2370" s="9">
        <v>97.766122712714107</v>
      </c>
    </row>
    <row r="2371" spans="1:8" x14ac:dyDescent="0.25">
      <c r="A2371" s="15"/>
      <c r="B2371" s="5">
        <f>DATE(YEAR(siječanj!B2371),MONTH(siječanj!B2371)+4,DAY(siječanj!B2371))</f>
        <v>45802</v>
      </c>
      <c r="C2371" s="8">
        <v>24.6666666666667</v>
      </c>
      <c r="D2371">
        <v>0.90270298574322827</v>
      </c>
      <c r="E2371" s="6">
        <v>105.68757614407373</v>
      </c>
      <c r="F2371" s="10">
        <v>101.70128139687891</v>
      </c>
      <c r="G2371" s="10">
        <v>1.1871976713495846</v>
      </c>
      <c r="H2371" s="9">
        <v>95.404490541220142</v>
      </c>
    </row>
    <row r="2372" spans="1:8" x14ac:dyDescent="0.25">
      <c r="A2372" s="15"/>
      <c r="B2372" s="5">
        <f>DATE(YEAR(siječanj!B2372),MONTH(siječanj!B2372)+4,DAY(siječanj!B2372))</f>
        <v>45802</v>
      </c>
      <c r="C2372" s="8">
        <v>24.6770833333333</v>
      </c>
      <c r="D2372">
        <v>0.90270298574322827</v>
      </c>
      <c r="E2372" s="6">
        <v>104.78075348190789</v>
      </c>
      <c r="F2372" s="10">
        <v>101.59990469082351</v>
      </c>
      <c r="G2372" s="10">
        <v>1.2432683864030039</v>
      </c>
      <c r="H2372" s="9">
        <v>94.585899016543422</v>
      </c>
    </row>
    <row r="2373" spans="1:8" x14ac:dyDescent="0.25">
      <c r="A2373" s="15"/>
      <c r="B2373" s="5">
        <f>DATE(YEAR(siječanj!B2373),MONTH(siječanj!B2373)+4,DAY(siječanj!B2373))</f>
        <v>45802</v>
      </c>
      <c r="C2373" s="8">
        <v>24.6875</v>
      </c>
      <c r="D2373">
        <v>0.90270298574322827</v>
      </c>
      <c r="E2373" s="6">
        <v>105.35254804013631</v>
      </c>
      <c r="F2373" s="10">
        <v>101.77280084965295</v>
      </c>
      <c r="G2373" s="10">
        <v>1.3669069053279317</v>
      </c>
      <c r="H2373" s="9">
        <v>95.102059671487936</v>
      </c>
    </row>
    <row r="2374" spans="1:8" x14ac:dyDescent="0.25">
      <c r="A2374" s="15"/>
      <c r="B2374" s="5">
        <f>DATE(YEAR(siječanj!B2374),MONTH(siječanj!B2374)+4,DAY(siječanj!B2374))</f>
        <v>45802</v>
      </c>
      <c r="C2374" s="8">
        <v>24.6979166666667</v>
      </c>
      <c r="D2374">
        <v>0.90270298574322827</v>
      </c>
      <c r="E2374" s="6">
        <v>105.04112892359757</v>
      </c>
      <c r="F2374" s="10">
        <v>101.85764826009772</v>
      </c>
      <c r="G2374" s="10">
        <v>1.4813907063521585</v>
      </c>
      <c r="H2374" s="9">
        <v>94.820940705170898</v>
      </c>
    </row>
    <row r="2375" spans="1:8" x14ac:dyDescent="0.25">
      <c r="A2375" s="15"/>
      <c r="B2375" s="5">
        <f>DATE(YEAR(siječanj!B2375),MONTH(siječanj!B2375)+4,DAY(siječanj!B2375))</f>
        <v>45802</v>
      </c>
      <c r="C2375" s="8">
        <v>24.7083333333333</v>
      </c>
      <c r="D2375">
        <v>0.90270298574322827</v>
      </c>
      <c r="E2375" s="6">
        <v>106.99345339830371</v>
      </c>
      <c r="F2375" s="10">
        <v>101.80222320078342</v>
      </c>
      <c r="G2375" s="10">
        <v>1.4219946241126786</v>
      </c>
      <c r="H2375" s="9">
        <v>96.583309837627709</v>
      </c>
    </row>
    <row r="2376" spans="1:8" x14ac:dyDescent="0.25">
      <c r="A2376" s="15"/>
      <c r="B2376" s="5">
        <f>DATE(YEAR(siječanj!B2376),MONTH(siječanj!B2376)+4,DAY(siječanj!B2376))</f>
        <v>45802</v>
      </c>
      <c r="C2376" s="8">
        <v>24.71875</v>
      </c>
      <c r="D2376">
        <v>0.90270298574322827</v>
      </c>
      <c r="E2376" s="6">
        <v>108.40628383305899</v>
      </c>
      <c r="F2376" s="10">
        <v>102.13299999174139</v>
      </c>
      <c r="G2376" s="10">
        <v>1.3504018444430537</v>
      </c>
      <c r="H2376" s="9">
        <v>97.858676089430205</v>
      </c>
    </row>
    <row r="2377" spans="1:8" x14ac:dyDescent="0.25">
      <c r="A2377" s="15"/>
      <c r="B2377" s="5">
        <f>DATE(YEAR(siječanj!B2377),MONTH(siječanj!B2377)+4,DAY(siječanj!B2377))</f>
        <v>45802</v>
      </c>
      <c r="C2377" s="8">
        <v>24.7291666666667</v>
      </c>
      <c r="D2377">
        <v>0.90270298574322827</v>
      </c>
      <c r="E2377" s="6">
        <v>110.98289182732</v>
      </c>
      <c r="F2377" s="10">
        <v>102.54961465290533</v>
      </c>
      <c r="G2377" s="10">
        <v>1.6548189405694425</v>
      </c>
      <c r="H2377" s="9">
        <v>100.18458781893949</v>
      </c>
    </row>
    <row r="2378" spans="1:8" x14ac:dyDescent="0.25">
      <c r="A2378" s="15"/>
      <c r="B2378" s="5">
        <f>DATE(YEAR(siječanj!B2378),MONTH(siječanj!B2378)+4,DAY(siječanj!B2378))</f>
        <v>45802</v>
      </c>
      <c r="C2378" s="8">
        <v>24.7395833333333</v>
      </c>
      <c r="D2378">
        <v>0.90270298574322827</v>
      </c>
      <c r="E2378" s="6">
        <v>113.21039429054996</v>
      </c>
      <c r="F2378" s="10">
        <v>103.099346543381</v>
      </c>
      <c r="G2378" s="10">
        <v>2.9660447867427107</v>
      </c>
      <c r="H2378" s="9">
        <v>102.19536094324756</v>
      </c>
    </row>
    <row r="2379" spans="1:8" x14ac:dyDescent="0.25">
      <c r="A2379" s="15"/>
      <c r="B2379" s="5">
        <f>DATE(YEAR(siječanj!B2379),MONTH(siječanj!B2379)+4,DAY(siječanj!B2379))</f>
        <v>45802</v>
      </c>
      <c r="C2379" s="8">
        <v>24.75</v>
      </c>
      <c r="D2379">
        <v>0.90270298574322827</v>
      </c>
      <c r="E2379" s="6">
        <v>116.03888134396722</v>
      </c>
      <c r="F2379" s="10">
        <v>103.54471206434326</v>
      </c>
      <c r="G2379" s="10">
        <v>3.363140404258445</v>
      </c>
      <c r="H2379" s="9">
        <v>104.7486446515034</v>
      </c>
    </row>
    <row r="2380" spans="1:8" x14ac:dyDescent="0.25">
      <c r="A2380" s="15"/>
      <c r="B2380" s="5">
        <f>DATE(YEAR(siječanj!B2380),MONTH(siječanj!B2380)+4,DAY(siječanj!B2380))</f>
        <v>45802</v>
      </c>
      <c r="C2380" s="8">
        <v>24.7604166666667</v>
      </c>
      <c r="D2380">
        <v>0.90270298574322827</v>
      </c>
      <c r="E2380" s="6">
        <v>117.82116722072281</v>
      </c>
      <c r="F2380" s="10">
        <v>104.16001863977597</v>
      </c>
      <c r="G2380" s="10">
        <v>3.823032743869951</v>
      </c>
      <c r="H2380" s="9">
        <v>106.35751943389866</v>
      </c>
    </row>
    <row r="2381" spans="1:8" x14ac:dyDescent="0.25">
      <c r="A2381" s="15"/>
      <c r="B2381" s="5">
        <f>DATE(YEAR(siječanj!B2381),MONTH(siječanj!B2381)+4,DAY(siječanj!B2381))</f>
        <v>45802</v>
      </c>
      <c r="C2381" s="8">
        <v>24.7708333333333</v>
      </c>
      <c r="D2381">
        <v>0.90270298574322827</v>
      </c>
      <c r="E2381" s="6">
        <v>119.57409466339399</v>
      </c>
      <c r="F2381" s="10">
        <v>104.67343253376698</v>
      </c>
      <c r="G2381" s="10">
        <v>5.2662902261110505</v>
      </c>
      <c r="H2381" s="9">
        <v>107.93989227018918</v>
      </c>
    </row>
    <row r="2382" spans="1:8" x14ac:dyDescent="0.25">
      <c r="A2382" s="15"/>
      <c r="B2382" s="5">
        <f>DATE(YEAR(siječanj!B2382),MONTH(siječanj!B2382)+4,DAY(siječanj!B2382))</f>
        <v>45802</v>
      </c>
      <c r="C2382" s="8">
        <v>24.78125</v>
      </c>
      <c r="D2382">
        <v>0.90270298574322827</v>
      </c>
      <c r="E2382" s="6">
        <v>124.04607650530887</v>
      </c>
      <c r="F2382" s="10">
        <v>105.26458852761664</v>
      </c>
      <c r="G2382" s="10">
        <v>6.1436731703629244</v>
      </c>
      <c r="H2382" s="9">
        <v>111.97676363107524</v>
      </c>
    </row>
    <row r="2383" spans="1:8" x14ac:dyDescent="0.25">
      <c r="A2383" s="15"/>
      <c r="B2383" s="5">
        <f>DATE(YEAR(siječanj!B2383),MONTH(siječanj!B2383)+4,DAY(siječanj!B2383))</f>
        <v>45802</v>
      </c>
      <c r="C2383" s="8">
        <v>24.7916666666667</v>
      </c>
      <c r="D2383">
        <v>0.90270298574322827</v>
      </c>
      <c r="E2383" s="6">
        <v>127.21377199777966</v>
      </c>
      <c r="F2383" s="10">
        <v>105.5174505236831</v>
      </c>
      <c r="G2383" s="10">
        <v>8.6457320077851403</v>
      </c>
      <c r="H2383" s="9">
        <v>114.83625181005398</v>
      </c>
    </row>
    <row r="2384" spans="1:8" x14ac:dyDescent="0.25">
      <c r="A2384" s="15"/>
      <c r="B2384" s="5">
        <f>DATE(YEAR(siječanj!B2384),MONTH(siječanj!B2384)+4,DAY(siječanj!B2384))</f>
        <v>45802</v>
      </c>
      <c r="C2384" s="8">
        <v>24.8020833333333</v>
      </c>
      <c r="D2384">
        <v>0.90270298574322827</v>
      </c>
      <c r="E2384" s="6">
        <v>129.31917796699616</v>
      </c>
      <c r="F2384" s="10">
        <v>106.2974265849639</v>
      </c>
      <c r="G2384" s="10">
        <v>12.059906374715919</v>
      </c>
      <c r="H2384" s="9">
        <v>116.73680806466734</v>
      </c>
    </row>
    <row r="2385" spans="1:8" x14ac:dyDescent="0.25">
      <c r="A2385" s="15"/>
      <c r="B2385" s="5">
        <f>DATE(YEAR(siječanj!B2385),MONTH(siječanj!B2385)+4,DAY(siječanj!B2385))</f>
        <v>45802</v>
      </c>
      <c r="C2385" s="8">
        <v>24.8125</v>
      </c>
      <c r="D2385">
        <v>0.90270298574322827</v>
      </c>
      <c r="E2385" s="6">
        <v>133.1718035374291</v>
      </c>
      <c r="F2385" s="10">
        <v>106.80553867112083</v>
      </c>
      <c r="G2385" s="10">
        <v>21.046173992568352</v>
      </c>
      <c r="H2385" s="9">
        <v>120.21458467004786</v>
      </c>
    </row>
    <row r="2386" spans="1:8" x14ac:dyDescent="0.25">
      <c r="A2386" s="15"/>
      <c r="B2386" s="5">
        <f>DATE(YEAR(siječanj!B2386),MONTH(siječanj!B2386)+4,DAY(siječanj!B2386))</f>
        <v>45802</v>
      </c>
      <c r="C2386" s="8">
        <v>24.8229166666667</v>
      </c>
      <c r="D2386">
        <v>0.90270298574322827</v>
      </c>
      <c r="E2386" s="6">
        <v>136.26751801784363</v>
      </c>
      <c r="F2386" s="10">
        <v>107.31741347965276</v>
      </c>
      <c r="G2386" s="10">
        <v>41.147543368871304</v>
      </c>
      <c r="H2386" s="9">
        <v>123.00909537452659</v>
      </c>
    </row>
    <row r="2387" spans="1:8" x14ac:dyDescent="0.25">
      <c r="A2387" s="15"/>
      <c r="B2387" s="5">
        <f>DATE(YEAR(siječanj!B2387),MONTH(siječanj!B2387)+4,DAY(siječanj!B2387))</f>
        <v>45802</v>
      </c>
      <c r="C2387" s="8">
        <v>24.8333333333333</v>
      </c>
      <c r="D2387">
        <v>0.90270298574322827</v>
      </c>
      <c r="E2387" s="6">
        <v>140.5271358640577</v>
      </c>
      <c r="F2387" s="10">
        <v>107.29083703014668</v>
      </c>
      <c r="G2387" s="10">
        <v>105.72346250056557</v>
      </c>
      <c r="H2387" s="9">
        <v>126.85426512242918</v>
      </c>
    </row>
    <row r="2388" spans="1:8" x14ac:dyDescent="0.25">
      <c r="A2388" s="15"/>
      <c r="B2388" s="5">
        <f>DATE(YEAR(siječanj!B2388),MONTH(siječanj!B2388)+4,DAY(siječanj!B2388))</f>
        <v>45802</v>
      </c>
      <c r="C2388" s="8">
        <v>24.84375</v>
      </c>
      <c r="D2388">
        <v>0.90270298574322827</v>
      </c>
      <c r="E2388" s="6">
        <v>143.49444174255359</v>
      </c>
      <c r="F2388" s="10">
        <v>107.66819566909152</v>
      </c>
      <c r="G2388" s="10">
        <v>211.59217837069613</v>
      </c>
      <c r="H2388" s="9">
        <v>129.53286099856086</v>
      </c>
    </row>
    <row r="2389" spans="1:8" x14ac:dyDescent="0.25">
      <c r="A2389" s="15"/>
      <c r="B2389" s="5">
        <f>DATE(YEAR(siječanj!B2389),MONTH(siječanj!B2389)+4,DAY(siječanj!B2389))</f>
        <v>45802</v>
      </c>
      <c r="C2389" s="8">
        <v>24.8541666666667</v>
      </c>
      <c r="D2389">
        <v>0.90270298574322827</v>
      </c>
      <c r="E2389" s="6">
        <v>147.31329079960875</v>
      </c>
      <c r="F2389" s="10">
        <v>107.57893112356415</v>
      </c>
      <c r="G2389" s="10">
        <v>280.2406699688749</v>
      </c>
      <c r="H2389" s="9">
        <v>132.98014744446726</v>
      </c>
    </row>
    <row r="2390" spans="1:8" x14ac:dyDescent="0.25">
      <c r="A2390" s="15"/>
      <c r="B2390" s="5">
        <f>DATE(YEAR(siječanj!B2390),MONTH(siječanj!B2390)+4,DAY(siječanj!B2390))</f>
        <v>45802</v>
      </c>
      <c r="C2390" s="8">
        <v>24.8645833333333</v>
      </c>
      <c r="D2390">
        <v>0.90270298574322827</v>
      </c>
      <c r="E2390" s="6">
        <v>146.79887678915307</v>
      </c>
      <c r="F2390" s="10">
        <v>106.81522325586344</v>
      </c>
      <c r="G2390" s="10">
        <v>308.75416104386846</v>
      </c>
      <c r="H2390" s="9">
        <v>132.51578438132077</v>
      </c>
    </row>
    <row r="2391" spans="1:8" x14ac:dyDescent="0.25">
      <c r="A2391" s="15"/>
      <c r="B2391" s="5">
        <f>DATE(YEAR(siječanj!B2391),MONTH(siječanj!B2391)+4,DAY(siječanj!B2391))</f>
        <v>45802</v>
      </c>
      <c r="C2391" s="8">
        <v>24.875</v>
      </c>
      <c r="D2391">
        <v>0.90270298574322827</v>
      </c>
      <c r="E2391" s="6">
        <v>144.90329689654558</v>
      </c>
      <c r="F2391" s="10">
        <v>105.52546481894505</v>
      </c>
      <c r="G2391" s="10">
        <v>312.42772063797116</v>
      </c>
      <c r="H2391" s="9">
        <v>130.80463875254915</v>
      </c>
    </row>
    <row r="2392" spans="1:8" x14ac:dyDescent="0.25">
      <c r="A2392" s="15"/>
      <c r="B2392" s="5">
        <f>DATE(YEAR(siječanj!B2392),MONTH(siječanj!B2392)+4,DAY(siječanj!B2392))</f>
        <v>45802</v>
      </c>
      <c r="C2392" s="8">
        <v>24.8854166666667</v>
      </c>
      <c r="D2392">
        <v>0.90270298574322827</v>
      </c>
      <c r="E2392" s="6">
        <v>150.74831575095288</v>
      </c>
      <c r="F2392" s="10">
        <v>104.2340402115085</v>
      </c>
      <c r="G2392" s="10">
        <v>314.080518230613</v>
      </c>
      <c r="H2392" s="9">
        <v>136.08095472414809</v>
      </c>
    </row>
    <row r="2393" spans="1:8" x14ac:dyDescent="0.25">
      <c r="A2393" s="15"/>
      <c r="B2393" s="5">
        <f>DATE(YEAR(siječanj!B2393),MONTH(siječanj!B2393)+4,DAY(siječanj!B2393))</f>
        <v>45802</v>
      </c>
      <c r="C2393" s="8">
        <v>24.8958333333333</v>
      </c>
      <c r="D2393">
        <v>0.90270298574322827</v>
      </c>
      <c r="E2393" s="6">
        <v>152.99475750970061</v>
      </c>
      <c r="F2393" s="10">
        <v>102.91869457929523</v>
      </c>
      <c r="G2393" s="10">
        <v>313.71343942387608</v>
      </c>
      <c r="H2393" s="9">
        <v>138.10882440706794</v>
      </c>
    </row>
    <row r="2394" spans="1:8" x14ac:dyDescent="0.25">
      <c r="A2394" s="15"/>
      <c r="B2394" s="5">
        <f>DATE(YEAR(siječanj!B2394),MONTH(siječanj!B2394)+4,DAY(siječanj!B2394))</f>
        <v>45802</v>
      </c>
      <c r="C2394" s="8">
        <v>24.90625</v>
      </c>
      <c r="D2394">
        <v>0.90270298574322827</v>
      </c>
      <c r="E2394" s="6">
        <v>153.99370703113985</v>
      </c>
      <c r="F2394" s="10">
        <v>101.17371374348912</v>
      </c>
      <c r="G2394" s="10">
        <v>313.56486507155159</v>
      </c>
      <c r="H2394" s="9">
        <v>139.01057912267791</v>
      </c>
    </row>
    <row r="2395" spans="1:8" x14ac:dyDescent="0.25">
      <c r="A2395" s="15"/>
      <c r="B2395" s="5">
        <f>DATE(YEAR(siječanj!B2395),MONTH(siječanj!B2395)+4,DAY(siječanj!B2395))</f>
        <v>45802</v>
      </c>
      <c r="C2395" s="8">
        <v>24.9166666666667</v>
      </c>
      <c r="D2395">
        <v>0.90270298574322827</v>
      </c>
      <c r="E2395" s="6">
        <v>153.23970731669164</v>
      </c>
      <c r="F2395" s="10">
        <v>98.800531197156786</v>
      </c>
      <c r="G2395" s="10">
        <v>310.06016641956387</v>
      </c>
      <c r="H2395" s="9">
        <v>138.32994132919598</v>
      </c>
    </row>
    <row r="2396" spans="1:8" x14ac:dyDescent="0.25">
      <c r="A2396" s="15"/>
      <c r="B2396" s="5">
        <f>DATE(YEAR(siječanj!B2396),MONTH(siječanj!B2396)+4,DAY(siječanj!B2396))</f>
        <v>45802</v>
      </c>
      <c r="C2396" s="8">
        <v>24.9270833333333</v>
      </c>
      <c r="D2396">
        <v>0.90270298574322827</v>
      </c>
      <c r="E2396" s="6">
        <v>145.34123950179776</v>
      </c>
      <c r="F2396" s="10">
        <v>96.534915293375363</v>
      </c>
      <c r="G2396" s="10">
        <v>306.916639621451</v>
      </c>
      <c r="H2396" s="9">
        <v>131.19997084989447</v>
      </c>
    </row>
    <row r="2397" spans="1:8" x14ac:dyDescent="0.25">
      <c r="A2397" s="15"/>
      <c r="B2397" s="5">
        <f>DATE(YEAR(siječanj!B2397),MONTH(siječanj!B2397)+4,DAY(siječanj!B2397))</f>
        <v>45802</v>
      </c>
      <c r="C2397" s="8">
        <v>24.9375</v>
      </c>
      <c r="D2397">
        <v>0.90270298574322827</v>
      </c>
      <c r="E2397" s="6">
        <v>137.75052459010976</v>
      </c>
      <c r="F2397" s="10">
        <v>94.033627300381809</v>
      </c>
      <c r="G2397" s="10">
        <v>305.51412115251486</v>
      </c>
      <c r="H2397" s="9">
        <v>124.34780983518807</v>
      </c>
    </row>
    <row r="2398" spans="1:8" x14ac:dyDescent="0.25">
      <c r="A2398" s="15"/>
      <c r="B2398" s="5">
        <f>DATE(YEAR(siječanj!B2398),MONTH(siječanj!B2398)+4,DAY(siječanj!B2398))</f>
        <v>45802</v>
      </c>
      <c r="C2398" s="8">
        <v>24.9479166666667</v>
      </c>
      <c r="D2398">
        <v>0.90270298574322827</v>
      </c>
      <c r="E2398" s="6">
        <v>126.11468264769397</v>
      </c>
      <c r="F2398" s="10">
        <v>91.642538368756689</v>
      </c>
      <c r="G2398" s="10">
        <v>304.91005366562661</v>
      </c>
      <c r="H2398" s="9">
        <v>113.84410057213304</v>
      </c>
    </row>
    <row r="2399" spans="1:8" x14ac:dyDescent="0.25">
      <c r="A2399" s="15"/>
      <c r="B2399" s="5">
        <f>DATE(YEAR(siječanj!B2399),MONTH(siječanj!B2399)+4,DAY(siječanj!B2399))</f>
        <v>45802</v>
      </c>
      <c r="C2399" s="8">
        <v>24.9583333333333</v>
      </c>
      <c r="D2399">
        <v>0.90270298574322827</v>
      </c>
      <c r="E2399" s="6">
        <v>114.44841539419846</v>
      </c>
      <c r="F2399" s="10">
        <v>89.042937816061283</v>
      </c>
      <c r="G2399" s="10">
        <v>296.81794855248506</v>
      </c>
      <c r="H2399" s="9">
        <v>103.31292628992421</v>
      </c>
    </row>
    <row r="2400" spans="1:8" x14ac:dyDescent="0.25">
      <c r="A2400" s="15"/>
      <c r="B2400" s="5">
        <f>DATE(YEAR(siječanj!B2400),MONTH(siječanj!B2400)+4,DAY(siječanj!B2400))</f>
        <v>45802</v>
      </c>
      <c r="C2400" s="8">
        <v>24.96875</v>
      </c>
      <c r="D2400">
        <v>0.90270298574322827</v>
      </c>
      <c r="E2400" s="6">
        <v>104.7863384888711</v>
      </c>
      <c r="F2400" s="10">
        <v>86.744378551542965</v>
      </c>
      <c r="G2400" s="10">
        <v>295.71929148966746</v>
      </c>
      <c r="H2400" s="9">
        <v>94.590940619004499</v>
      </c>
    </row>
    <row r="2401" spans="1:8" x14ac:dyDescent="0.25">
      <c r="A2401" s="15"/>
      <c r="B2401" s="5">
        <f>DATE(YEAR(siječanj!B2401),MONTH(siječanj!B2401)+4,DAY(siječanj!B2401))</f>
        <v>45802</v>
      </c>
      <c r="C2401" s="8">
        <v>24.9791666666667</v>
      </c>
      <c r="D2401">
        <v>0.90270298574322827</v>
      </c>
      <c r="E2401" s="6">
        <v>95.073794438324384</v>
      </c>
      <c r="F2401" s="10">
        <v>84.867697741013671</v>
      </c>
      <c r="G2401" s="10">
        <v>291.93801186315858</v>
      </c>
      <c r="H2401" s="9">
        <v>85.823398105413347</v>
      </c>
    </row>
    <row r="2402" spans="1:8" ht="15.75" thickBot="1" x14ac:dyDescent="0.3">
      <c r="A2402" s="15"/>
      <c r="B2402" s="5">
        <f>DATE(YEAR(siječanj!B2402),MONTH(siječanj!B2402)+4,DAY(siječanj!B2402))</f>
        <v>45802</v>
      </c>
      <c r="C2402" s="8">
        <v>24.9895833333333</v>
      </c>
      <c r="D2402">
        <v>0.90270298574322827</v>
      </c>
      <c r="E2402" s="6">
        <v>87.764935154737856</v>
      </c>
      <c r="F2402" s="10">
        <v>83.218680681860619</v>
      </c>
      <c r="G2402" s="10">
        <v>291.70808335229248</v>
      </c>
      <c r="H2402" s="9">
        <v>79.225669007742681</v>
      </c>
    </row>
    <row r="2403" spans="1:8" x14ac:dyDescent="0.25">
      <c r="A2403" s="20">
        <f t="shared" ref="A2403" si="23">A2307+1</f>
        <v>146</v>
      </c>
      <c r="B2403" s="5">
        <f>DATE(YEAR(siječanj!B2403),MONTH(siječanj!B2403)+4,DAY(siječanj!B2403))</f>
        <v>45803</v>
      </c>
      <c r="C2403" s="8">
        <v>25</v>
      </c>
      <c r="D2403">
        <v>0.90328176511990654</v>
      </c>
      <c r="E2403" s="6">
        <v>82.15396949919905</v>
      </c>
      <c r="F2403" s="10">
        <v>85.4224085428108</v>
      </c>
      <c r="G2403" s="10">
        <v>284.33304189891811</v>
      </c>
      <c r="H2403" s="9">
        <v>74.208182580843484</v>
      </c>
    </row>
    <row r="2404" spans="1:8" x14ac:dyDescent="0.25">
      <c r="A2404" s="21"/>
      <c r="B2404" s="5">
        <f>DATE(YEAR(siječanj!B2404),MONTH(siječanj!B2404)+4,DAY(siječanj!B2404))</f>
        <v>45803</v>
      </c>
      <c r="C2404" s="8">
        <v>25.0104166666667</v>
      </c>
      <c r="D2404">
        <v>0.90328176511990654</v>
      </c>
      <c r="E2404" s="6">
        <v>77.263600501209055</v>
      </c>
      <c r="F2404" s="10">
        <v>83.837795720243363</v>
      </c>
      <c r="G2404" s="10">
        <v>281.54073993701979</v>
      </c>
      <c r="H2404" s="9">
        <v>69.790801440251414</v>
      </c>
    </row>
    <row r="2405" spans="1:8" x14ac:dyDescent="0.25">
      <c r="A2405" s="21"/>
      <c r="B2405" s="5">
        <f>DATE(YEAR(siječanj!B2405),MONTH(siječanj!B2405)+4,DAY(siječanj!B2405))</f>
        <v>45803</v>
      </c>
      <c r="C2405" s="8">
        <v>25.0208333333333</v>
      </c>
      <c r="D2405">
        <v>0.90328176511990654</v>
      </c>
      <c r="E2405" s="6">
        <v>72.445678097622363</v>
      </c>
      <c r="F2405" s="10">
        <v>82.554359770039454</v>
      </c>
      <c r="G2405" s="10">
        <v>281.09966250870787</v>
      </c>
      <c r="H2405" s="9">
        <v>65.438859987328883</v>
      </c>
    </row>
    <row r="2406" spans="1:8" x14ac:dyDescent="0.25">
      <c r="A2406" s="21"/>
      <c r="B2406" s="5">
        <f>DATE(YEAR(siječanj!B2406),MONTH(siječanj!B2406)+4,DAY(siječanj!B2406))</f>
        <v>45803</v>
      </c>
      <c r="C2406" s="8">
        <v>25.03125</v>
      </c>
      <c r="D2406">
        <v>0.90328176511990654</v>
      </c>
      <c r="E2406" s="6">
        <v>68.650501426413129</v>
      </c>
      <c r="F2406" s="10">
        <v>81.480437423715429</v>
      </c>
      <c r="G2406" s="10">
        <v>280.24437559089131</v>
      </c>
      <c r="H2406" s="9">
        <v>62.010746104817116</v>
      </c>
    </row>
    <row r="2407" spans="1:8" x14ac:dyDescent="0.25">
      <c r="A2407" s="21"/>
      <c r="B2407" s="5">
        <f>DATE(YEAR(siječanj!B2407),MONTH(siječanj!B2407)+4,DAY(siječanj!B2407))</f>
        <v>45803</v>
      </c>
      <c r="C2407" s="8">
        <v>25.0416666666667</v>
      </c>
      <c r="D2407">
        <v>0.90328176511990654</v>
      </c>
      <c r="E2407" s="6">
        <v>66.041861366674723</v>
      </c>
      <c r="F2407" s="10">
        <v>78.9161256191733</v>
      </c>
      <c r="G2407" s="10">
        <v>274.79432196590392</v>
      </c>
      <c r="H2407" s="9">
        <v>59.654409107094111</v>
      </c>
    </row>
    <row r="2408" spans="1:8" x14ac:dyDescent="0.25">
      <c r="A2408" s="21"/>
      <c r="B2408" s="5">
        <f>DATE(YEAR(siječanj!B2408),MONTH(siječanj!B2408)+4,DAY(siječanj!B2408))</f>
        <v>45803</v>
      </c>
      <c r="C2408" s="8">
        <v>25.0520833333333</v>
      </c>
      <c r="D2408">
        <v>0.90328176511990654</v>
      </c>
      <c r="E2408" s="6">
        <v>63.792716258511845</v>
      </c>
      <c r="F2408" s="10">
        <v>78.960791707613566</v>
      </c>
      <c r="G2408" s="10">
        <v>278.01082351776995</v>
      </c>
      <c r="H2408" s="9">
        <v>57.62279734378194</v>
      </c>
    </row>
    <row r="2409" spans="1:8" x14ac:dyDescent="0.25">
      <c r="A2409" s="21"/>
      <c r="B2409" s="5">
        <f>DATE(YEAR(siječanj!B2409),MONTH(siječanj!B2409)+4,DAY(siječanj!B2409))</f>
        <v>45803</v>
      </c>
      <c r="C2409" s="8">
        <v>25.0625</v>
      </c>
      <c r="D2409">
        <v>0.90328176511990654</v>
      </c>
      <c r="E2409" s="6">
        <v>62.141238218663325</v>
      </c>
      <c r="F2409" s="10">
        <v>78.470020292380724</v>
      </c>
      <c r="G2409" s="10">
        <v>278.02273711509622</v>
      </c>
      <c r="H2409" s="9">
        <v>56.131047344890803</v>
      </c>
    </row>
    <row r="2410" spans="1:8" x14ac:dyDescent="0.25">
      <c r="A2410" s="21"/>
      <c r="B2410" s="5">
        <f>DATE(YEAR(siječanj!B2410),MONTH(siječanj!B2410)+4,DAY(siječanj!B2410))</f>
        <v>45803</v>
      </c>
      <c r="C2410" s="8">
        <v>25.0729166666667</v>
      </c>
      <c r="D2410">
        <v>0.90328176511990654</v>
      </c>
      <c r="E2410" s="6">
        <v>60.728227494573652</v>
      </c>
      <c r="F2410" s="10">
        <v>77.977301934042131</v>
      </c>
      <c r="G2410" s="10">
        <v>278.18272931193525</v>
      </c>
      <c r="H2410" s="9">
        <v>54.854700523901727</v>
      </c>
    </row>
    <row r="2411" spans="1:8" x14ac:dyDescent="0.25">
      <c r="A2411" s="21"/>
      <c r="B2411" s="5">
        <f>DATE(YEAR(siječanj!B2411),MONTH(siječanj!B2411)+4,DAY(siječanj!B2411))</f>
        <v>45803</v>
      </c>
      <c r="C2411" s="8">
        <v>25.0833333333333</v>
      </c>
      <c r="D2411">
        <v>0.90328176511990654</v>
      </c>
      <c r="E2411" s="6">
        <v>60.434238988628067</v>
      </c>
      <c r="F2411" s="10">
        <v>77.620453819014614</v>
      </c>
      <c r="G2411" s="10">
        <v>277.16338498414751</v>
      </c>
      <c r="H2411" s="9">
        <v>54.589146067326233</v>
      </c>
    </row>
    <row r="2412" spans="1:8" x14ac:dyDescent="0.25">
      <c r="A2412" s="21"/>
      <c r="B2412" s="5">
        <f>DATE(YEAR(siječanj!B2412),MONTH(siječanj!B2412)+4,DAY(siječanj!B2412))</f>
        <v>45803</v>
      </c>
      <c r="C2412" s="8">
        <v>25.09375</v>
      </c>
      <c r="D2412">
        <v>0.90328176511990654</v>
      </c>
      <c r="E2412" s="6">
        <v>59.915548554784664</v>
      </c>
      <c r="F2412" s="10">
        <v>77.252241868509145</v>
      </c>
      <c r="G2412" s="10">
        <v>277.34686231822207</v>
      </c>
      <c r="H2412" s="9">
        <v>54.120622456693354</v>
      </c>
    </row>
    <row r="2413" spans="1:8" x14ac:dyDescent="0.25">
      <c r="A2413" s="21"/>
      <c r="B2413" s="5">
        <f>DATE(YEAR(siječanj!B2413),MONTH(siječanj!B2413)+4,DAY(siječanj!B2413))</f>
        <v>45803</v>
      </c>
      <c r="C2413" s="8">
        <v>25.1041666666667</v>
      </c>
      <c r="D2413">
        <v>0.90328176511990654</v>
      </c>
      <c r="E2413" s="6">
        <v>59.135934877043262</v>
      </c>
      <c r="F2413" s="10">
        <v>76.96936947413036</v>
      </c>
      <c r="G2413" s="10">
        <v>277.21490029394437</v>
      </c>
      <c r="H2413" s="9">
        <v>53.41641163775148</v>
      </c>
    </row>
    <row r="2414" spans="1:8" x14ac:dyDescent="0.25">
      <c r="A2414" s="21"/>
      <c r="B2414" s="5">
        <f>DATE(YEAR(siječanj!B2414),MONTH(siječanj!B2414)+4,DAY(siječanj!B2414))</f>
        <v>45803</v>
      </c>
      <c r="C2414" s="8">
        <v>25.1145833333333</v>
      </c>
      <c r="D2414">
        <v>0.90328176511990654</v>
      </c>
      <c r="E2414" s="6">
        <v>58.822807964831483</v>
      </c>
      <c r="F2414" s="10">
        <v>76.910419316385997</v>
      </c>
      <c r="G2414" s="10">
        <v>277.44575578642196</v>
      </c>
      <c r="H2414" s="9">
        <v>53.13356980778228</v>
      </c>
    </row>
    <row r="2415" spans="1:8" x14ac:dyDescent="0.25">
      <c r="A2415" s="21"/>
      <c r="B2415" s="5">
        <f>DATE(YEAR(siječanj!B2415),MONTH(siječanj!B2415)+4,DAY(siječanj!B2415))</f>
        <v>45803</v>
      </c>
      <c r="C2415" s="8">
        <v>25.125</v>
      </c>
      <c r="D2415">
        <v>0.90328176511990654</v>
      </c>
      <c r="E2415" s="6">
        <v>58.615192909070593</v>
      </c>
      <c r="F2415" s="10">
        <v>76.786194072944141</v>
      </c>
      <c r="G2415" s="10">
        <v>277.08354563699589</v>
      </c>
      <c r="H2415" s="9">
        <v>52.946034913749116</v>
      </c>
    </row>
    <row r="2416" spans="1:8" x14ac:dyDescent="0.25">
      <c r="A2416" s="21"/>
      <c r="B2416" s="5">
        <f>DATE(YEAR(siječanj!B2416),MONTH(siječanj!B2416)+4,DAY(siječanj!B2416))</f>
        <v>45803</v>
      </c>
      <c r="C2416" s="8">
        <v>25.1354166666667</v>
      </c>
      <c r="D2416">
        <v>0.90328176511990654</v>
      </c>
      <c r="E2416" s="6">
        <v>58.54952400491954</v>
      </c>
      <c r="F2416" s="10">
        <v>76.708182110725204</v>
      </c>
      <c r="G2416" s="10">
        <v>276.82852379803347</v>
      </c>
      <c r="H2416" s="9">
        <v>52.886717390094063</v>
      </c>
    </row>
    <row r="2417" spans="1:8" x14ac:dyDescent="0.25">
      <c r="A2417" s="21"/>
      <c r="B2417" s="5">
        <f>DATE(YEAR(siječanj!B2417),MONTH(siječanj!B2417)+4,DAY(siječanj!B2417))</f>
        <v>45803</v>
      </c>
      <c r="C2417" s="8">
        <v>25.1458333333333</v>
      </c>
      <c r="D2417">
        <v>0.90328176511990654</v>
      </c>
      <c r="E2417" s="6">
        <v>59.028338796638742</v>
      </c>
      <c r="F2417" s="10">
        <v>76.544763684356326</v>
      </c>
      <c r="G2417" s="10">
        <v>277.10190191682921</v>
      </c>
      <c r="H2417" s="9">
        <v>53.319222060323703</v>
      </c>
    </row>
    <row r="2418" spans="1:8" x14ac:dyDescent="0.25">
      <c r="A2418" s="21"/>
      <c r="B2418" s="5">
        <f>DATE(YEAR(siječanj!B2418),MONTH(siječanj!B2418)+4,DAY(siječanj!B2418))</f>
        <v>45803</v>
      </c>
      <c r="C2418" s="8">
        <v>25.15625</v>
      </c>
      <c r="D2418">
        <v>0.90328176511990654</v>
      </c>
      <c r="E2418" s="6">
        <v>60.233953387730722</v>
      </c>
      <c r="F2418" s="10">
        <v>76.829312717445546</v>
      </c>
      <c r="G2418" s="10">
        <v>277.28021562668135</v>
      </c>
      <c r="H2418" s="9">
        <v>54.408231736219584</v>
      </c>
    </row>
    <row r="2419" spans="1:8" x14ac:dyDescent="0.25">
      <c r="A2419" s="21"/>
      <c r="B2419" s="5">
        <f>DATE(YEAR(siječanj!B2419),MONTH(siječanj!B2419)+4,DAY(siječanj!B2419))</f>
        <v>45803</v>
      </c>
      <c r="C2419" s="8">
        <v>25.1666666666667</v>
      </c>
      <c r="D2419">
        <v>0.90328176511990654</v>
      </c>
      <c r="E2419" s="6">
        <v>62.380548535650561</v>
      </c>
      <c r="F2419" s="10">
        <v>77.218205204552575</v>
      </c>
      <c r="G2419" s="10">
        <v>280.64032298157366</v>
      </c>
      <c r="H2419" s="9">
        <v>56.347211990430438</v>
      </c>
    </row>
    <row r="2420" spans="1:8" x14ac:dyDescent="0.25">
      <c r="A2420" s="21"/>
      <c r="B2420" s="5">
        <f>DATE(YEAR(siječanj!B2420),MONTH(siječanj!B2420)+4,DAY(siječanj!B2420))</f>
        <v>45803</v>
      </c>
      <c r="C2420" s="8">
        <v>25.1770833333333</v>
      </c>
      <c r="D2420">
        <v>0.90328176511990654</v>
      </c>
      <c r="E2420" s="6">
        <v>64.56880636942671</v>
      </c>
      <c r="F2420" s="10">
        <v>77.417942149811097</v>
      </c>
      <c r="G2420" s="10">
        <v>282.57638349108873</v>
      </c>
      <c r="H2420" s="9">
        <v>58.32382538906122</v>
      </c>
    </row>
    <row r="2421" spans="1:8" x14ac:dyDescent="0.25">
      <c r="A2421" s="21"/>
      <c r="B2421" s="5">
        <f>DATE(YEAR(siječanj!B2421),MONTH(siječanj!B2421)+4,DAY(siječanj!B2421))</f>
        <v>45803</v>
      </c>
      <c r="C2421" s="8">
        <v>25.1875</v>
      </c>
      <c r="D2421">
        <v>0.90328176511990654</v>
      </c>
      <c r="E2421" s="6">
        <v>67.104446088949047</v>
      </c>
      <c r="F2421" s="10">
        <v>77.68243061041602</v>
      </c>
      <c r="G2421" s="10">
        <v>291.36742752918184</v>
      </c>
      <c r="H2421" s="9">
        <v>60.614222510619506</v>
      </c>
    </row>
    <row r="2422" spans="1:8" x14ac:dyDescent="0.25">
      <c r="A2422" s="21"/>
      <c r="B2422" s="5">
        <f>DATE(YEAR(siječanj!B2422),MONTH(siječanj!B2422)+4,DAY(siječanj!B2422))</f>
        <v>45803</v>
      </c>
      <c r="C2422" s="8">
        <v>25.1979166666667</v>
      </c>
      <c r="D2422">
        <v>0.90328176511990654</v>
      </c>
      <c r="E2422" s="6">
        <v>70.871341109076511</v>
      </c>
      <c r="F2422" s="10">
        <v>78.275055958705352</v>
      </c>
      <c r="G2422" s="10">
        <v>290.80362132241976</v>
      </c>
      <c r="H2422" s="9">
        <v>64.016790093421619</v>
      </c>
    </row>
    <row r="2423" spans="1:8" x14ac:dyDescent="0.25">
      <c r="A2423" s="21"/>
      <c r="B2423" s="5">
        <f>DATE(YEAR(siječanj!B2423),MONTH(siječanj!B2423)+4,DAY(siječanj!B2423))</f>
        <v>45803</v>
      </c>
      <c r="C2423" s="8">
        <v>25.2083333333333</v>
      </c>
      <c r="D2423">
        <v>0.90328176511990654</v>
      </c>
      <c r="E2423" s="6">
        <v>73.984964660240863</v>
      </c>
      <c r="F2423" s="10">
        <v>79.484227961355714</v>
      </c>
      <c r="G2423" s="10">
        <v>268.29076115385629</v>
      </c>
      <c r="H2423" s="9">
        <v>66.829269470636277</v>
      </c>
    </row>
    <row r="2424" spans="1:8" x14ac:dyDescent="0.25">
      <c r="A2424" s="21"/>
      <c r="B2424" s="5">
        <f>DATE(YEAR(siječanj!B2424),MONTH(siječanj!B2424)+4,DAY(siječanj!B2424))</f>
        <v>45803</v>
      </c>
      <c r="C2424" s="8">
        <v>25.21875</v>
      </c>
      <c r="D2424">
        <v>0.90328176511990654</v>
      </c>
      <c r="E2424" s="6">
        <v>77.455857283121546</v>
      </c>
      <c r="F2424" s="10">
        <v>80.552080946273549</v>
      </c>
      <c r="G2424" s="10">
        <v>188.40725833736334</v>
      </c>
      <c r="H2424" s="9">
        <v>69.964463485573603</v>
      </c>
    </row>
    <row r="2425" spans="1:8" x14ac:dyDescent="0.25">
      <c r="A2425" s="21"/>
      <c r="B2425" s="5">
        <f>DATE(YEAR(siječanj!B2425),MONTH(siječanj!B2425)+4,DAY(siječanj!B2425))</f>
        <v>45803</v>
      </c>
      <c r="C2425" s="8">
        <v>25.2291666666667</v>
      </c>
      <c r="D2425">
        <v>0.90328176511990654</v>
      </c>
      <c r="E2425" s="6">
        <v>81.699284750866923</v>
      </c>
      <c r="F2425" s="10">
        <v>82.084598448584401</v>
      </c>
      <c r="G2425" s="10">
        <v>86.414227385896183</v>
      </c>
      <c r="H2425" s="9">
        <v>73.797474138796943</v>
      </c>
    </row>
    <row r="2426" spans="1:8" x14ac:dyDescent="0.25">
      <c r="A2426" s="21"/>
      <c r="B2426" s="5">
        <f>DATE(YEAR(siječanj!B2426),MONTH(siječanj!B2426)+4,DAY(siječanj!B2426))</f>
        <v>45803</v>
      </c>
      <c r="C2426" s="8">
        <v>25.2395833333333</v>
      </c>
      <c r="D2426">
        <v>0.90328176511990654</v>
      </c>
      <c r="E2426" s="6">
        <v>86.313541623836784</v>
      </c>
      <c r="F2426" s="10">
        <v>85.075168661027874</v>
      </c>
      <c r="G2426" s="10">
        <v>36.422999556726197</v>
      </c>
      <c r="H2426" s="9">
        <v>77.965448231729809</v>
      </c>
    </row>
    <row r="2427" spans="1:8" x14ac:dyDescent="0.25">
      <c r="A2427" s="21"/>
      <c r="B2427" s="5">
        <f>DATE(YEAR(siječanj!B2427),MONTH(siječanj!B2427)+4,DAY(siječanj!B2427))</f>
        <v>45803</v>
      </c>
      <c r="C2427" s="8">
        <v>25.25</v>
      </c>
      <c r="D2427">
        <v>0.90328176511990654</v>
      </c>
      <c r="E2427" s="6">
        <v>88.72510959147327</v>
      </c>
      <c r="F2427" s="10">
        <v>89.337986727243916</v>
      </c>
      <c r="G2427" s="10">
        <v>14.923589086773937</v>
      </c>
      <c r="H2427" s="9">
        <v>80.14377360224313</v>
      </c>
    </row>
    <row r="2428" spans="1:8" x14ac:dyDescent="0.25">
      <c r="A2428" s="21"/>
      <c r="B2428" s="5">
        <f>DATE(YEAR(siječanj!B2428),MONTH(siječanj!B2428)+4,DAY(siječanj!B2428))</f>
        <v>45803</v>
      </c>
      <c r="C2428" s="8">
        <v>25.2604166666667</v>
      </c>
      <c r="D2428">
        <v>0.90328176511990654</v>
      </c>
      <c r="E2428" s="6">
        <v>89.66868651283653</v>
      </c>
      <c r="F2428" s="10">
        <v>92.843384823235823</v>
      </c>
      <c r="G2428" s="10">
        <v>7.207131688373372</v>
      </c>
      <c r="H2428" s="9">
        <v>80.996089429298536</v>
      </c>
    </row>
    <row r="2429" spans="1:8" x14ac:dyDescent="0.25">
      <c r="A2429" s="21"/>
      <c r="B2429" s="5">
        <f>DATE(YEAR(siječanj!B2429),MONTH(siječanj!B2429)+4,DAY(siječanj!B2429))</f>
        <v>45803</v>
      </c>
      <c r="C2429" s="8">
        <v>25.2708333333333</v>
      </c>
      <c r="D2429">
        <v>0.90328176511990654</v>
      </c>
      <c r="E2429" s="6">
        <v>92.821505163417783</v>
      </c>
      <c r="F2429" s="10">
        <v>97.801983913606819</v>
      </c>
      <c r="G2429" s="10">
        <v>4.378916290683911</v>
      </c>
      <c r="H2429" s="9">
        <v>83.843973025098535</v>
      </c>
    </row>
    <row r="2430" spans="1:8" x14ac:dyDescent="0.25">
      <c r="A2430" s="21"/>
      <c r="B2430" s="5">
        <f>DATE(YEAR(siječanj!B2430),MONTH(siječanj!B2430)+4,DAY(siječanj!B2430))</f>
        <v>45803</v>
      </c>
      <c r="C2430" s="8">
        <v>25.28125</v>
      </c>
      <c r="D2430">
        <v>0.90328176511990654</v>
      </c>
      <c r="E2430" s="6">
        <v>93.621031897202826</v>
      </c>
      <c r="F2430" s="10">
        <v>105.94547390696877</v>
      </c>
      <c r="G2430" s="10">
        <v>3.1449573986540922</v>
      </c>
      <c r="H2430" s="9">
        <v>84.566170944452438</v>
      </c>
    </row>
    <row r="2431" spans="1:8" x14ac:dyDescent="0.25">
      <c r="A2431" s="21"/>
      <c r="B2431" s="5">
        <f>DATE(YEAR(siječanj!B2431),MONTH(siječanj!B2431)+4,DAY(siječanj!B2431))</f>
        <v>45803</v>
      </c>
      <c r="C2431" s="8">
        <v>25.2916666666667</v>
      </c>
      <c r="D2431">
        <v>0.90328176511990654</v>
      </c>
      <c r="E2431" s="6">
        <v>93.379790899376417</v>
      </c>
      <c r="F2431" s="10">
        <v>116.0883636397094</v>
      </c>
      <c r="G2431" s="10">
        <v>2.4786771199542521</v>
      </c>
      <c r="H2431" s="9">
        <v>84.348262350116514</v>
      </c>
    </row>
    <row r="2432" spans="1:8" x14ac:dyDescent="0.25">
      <c r="A2432" s="21"/>
      <c r="B2432" s="5">
        <f>DATE(YEAR(siječanj!B2432),MONTH(siječanj!B2432)+4,DAY(siječanj!B2432))</f>
        <v>45803</v>
      </c>
      <c r="C2432" s="8">
        <v>25.3020833333333</v>
      </c>
      <c r="D2432">
        <v>0.90328176511990654</v>
      </c>
      <c r="E2432" s="6">
        <v>92.995468521493962</v>
      </c>
      <c r="F2432" s="10">
        <v>120.19558116059002</v>
      </c>
      <c r="G2432" s="10">
        <v>2.01147700617366</v>
      </c>
      <c r="H2432" s="9">
        <v>84.001110954247778</v>
      </c>
    </row>
    <row r="2433" spans="1:8" x14ac:dyDescent="0.25">
      <c r="A2433" s="21"/>
      <c r="B2433" s="5">
        <f>DATE(YEAR(siječanj!B2433),MONTH(siječanj!B2433)+4,DAY(siječanj!B2433))</f>
        <v>45803</v>
      </c>
      <c r="C2433" s="8">
        <v>25.3125</v>
      </c>
      <c r="D2433">
        <v>0.90328176511990654</v>
      </c>
      <c r="E2433" s="6">
        <v>93.885338042622507</v>
      </c>
      <c r="F2433" s="10">
        <v>125.14690095942201</v>
      </c>
      <c r="G2433" s="10">
        <v>1.8484944299781223</v>
      </c>
      <c r="H2433" s="9">
        <v>84.804913866019163</v>
      </c>
    </row>
    <row r="2434" spans="1:8" x14ac:dyDescent="0.25">
      <c r="A2434" s="21"/>
      <c r="B2434" s="5">
        <f>DATE(YEAR(siječanj!B2434),MONTH(siječanj!B2434)+4,DAY(siječanj!B2434))</f>
        <v>45803</v>
      </c>
      <c r="C2434" s="8">
        <v>25.3229166666667</v>
      </c>
      <c r="D2434">
        <v>0.90328176511990654</v>
      </c>
      <c r="E2434" s="6">
        <v>95.582141019257264</v>
      </c>
      <c r="F2434" s="10">
        <v>131.85664156741535</v>
      </c>
      <c r="G2434" s="10">
        <v>1.8566755095957215</v>
      </c>
      <c r="H2434" s="9">
        <v>86.337605053814528</v>
      </c>
    </row>
    <row r="2435" spans="1:8" x14ac:dyDescent="0.25">
      <c r="A2435" s="21"/>
      <c r="B2435" s="5">
        <f>DATE(YEAR(siječanj!B2435),MONTH(siječanj!B2435)+4,DAY(siječanj!B2435))</f>
        <v>45803</v>
      </c>
      <c r="C2435" s="8">
        <v>25.3333333333333</v>
      </c>
      <c r="D2435">
        <v>0.90328176511990654</v>
      </c>
      <c r="E2435" s="6">
        <v>96.429308714354931</v>
      </c>
      <c r="F2435" s="10">
        <v>140.55815034145525</v>
      </c>
      <c r="G2435" s="10">
        <v>1.7993058039486598</v>
      </c>
      <c r="H2435" s="9">
        <v>87.10283618479491</v>
      </c>
    </row>
    <row r="2436" spans="1:8" x14ac:dyDescent="0.25">
      <c r="A2436" s="21"/>
      <c r="B2436" s="5">
        <f>DATE(YEAR(siječanj!B2436),MONTH(siječanj!B2436)+4,DAY(siječanj!B2436))</f>
        <v>45803</v>
      </c>
      <c r="C2436" s="8">
        <v>25.34375</v>
      </c>
      <c r="D2436">
        <v>0.90328176511990654</v>
      </c>
      <c r="E2436" s="6">
        <v>98.129170666069896</v>
      </c>
      <c r="F2436" s="10">
        <v>144.42991541428168</v>
      </c>
      <c r="G2436" s="10">
        <v>1.7779823633838867</v>
      </c>
      <c r="H2436" s="9">
        <v>88.63829048900017</v>
      </c>
    </row>
    <row r="2437" spans="1:8" x14ac:dyDescent="0.25">
      <c r="A2437" s="21"/>
      <c r="B2437" s="5">
        <f>DATE(YEAR(siječanj!B2437),MONTH(siječanj!B2437)+4,DAY(siječanj!B2437))</f>
        <v>45803</v>
      </c>
      <c r="C2437" s="8">
        <v>25.3541666666667</v>
      </c>
      <c r="D2437">
        <v>0.90328176511990654</v>
      </c>
      <c r="E2437" s="6">
        <v>98.882896974714271</v>
      </c>
      <c r="F2437" s="10">
        <v>146.97574329472639</v>
      </c>
      <c r="G2437" s="10">
        <v>1.5647695953224929</v>
      </c>
      <c r="H2437" s="9">
        <v>89.319117719489768</v>
      </c>
    </row>
    <row r="2438" spans="1:8" x14ac:dyDescent="0.25">
      <c r="A2438" s="21"/>
      <c r="B2438" s="5">
        <f>DATE(YEAR(siječanj!B2438),MONTH(siječanj!B2438)+4,DAY(siječanj!B2438))</f>
        <v>45803</v>
      </c>
      <c r="C2438" s="8">
        <v>25.3645833333333</v>
      </c>
      <c r="D2438">
        <v>0.90328176511990654</v>
      </c>
      <c r="E2438" s="6">
        <v>100.57030806574809</v>
      </c>
      <c r="F2438" s="10">
        <v>149.53741762718732</v>
      </c>
      <c r="G2438" s="10">
        <v>1.5260982790257087</v>
      </c>
      <c r="H2438" s="9">
        <v>90.843325388281713</v>
      </c>
    </row>
    <row r="2439" spans="1:8" x14ac:dyDescent="0.25">
      <c r="A2439" s="21"/>
      <c r="B2439" s="5">
        <f>DATE(YEAR(siječanj!B2439),MONTH(siječanj!B2439)+4,DAY(siječanj!B2439))</f>
        <v>45803</v>
      </c>
      <c r="C2439" s="8">
        <v>25.375</v>
      </c>
      <c r="D2439">
        <v>0.90328176511990654</v>
      </c>
      <c r="E2439" s="6">
        <v>102.11654864555027</v>
      </c>
      <c r="F2439" s="10">
        <v>152.59587569368136</v>
      </c>
      <c r="G2439" s="10">
        <v>1.4927862530113989</v>
      </c>
      <c r="H2439" s="9">
        <v>92.240016308505446</v>
      </c>
    </row>
    <row r="2440" spans="1:8" x14ac:dyDescent="0.25">
      <c r="A2440" s="21"/>
      <c r="B2440" s="5">
        <f>DATE(YEAR(siječanj!B2440),MONTH(siječanj!B2440)+4,DAY(siječanj!B2440))</f>
        <v>45803</v>
      </c>
      <c r="C2440" s="8">
        <v>25.3854166666667</v>
      </c>
      <c r="D2440">
        <v>0.90328176511990654</v>
      </c>
      <c r="E2440" s="6">
        <v>103.93632479785195</v>
      </c>
      <c r="F2440" s="10">
        <v>154.35864502203967</v>
      </c>
      <c r="G2440" s="10">
        <v>1.4038691458683146</v>
      </c>
      <c r="H2440" s="9">
        <v>93.883786923479619</v>
      </c>
    </row>
    <row r="2441" spans="1:8" x14ac:dyDescent="0.25">
      <c r="A2441" s="21"/>
      <c r="B2441" s="5">
        <f>DATE(YEAR(siječanj!B2441),MONTH(siječanj!B2441)+4,DAY(siječanj!B2441))</f>
        <v>45803</v>
      </c>
      <c r="C2441" s="8">
        <v>25.3958333333333</v>
      </c>
      <c r="D2441">
        <v>0.90328176511990654</v>
      </c>
      <c r="E2441" s="6">
        <v>104.6055895157368</v>
      </c>
      <c r="F2441" s="10">
        <v>154.80904371411808</v>
      </c>
      <c r="G2441" s="10">
        <v>1.3686606629606193</v>
      </c>
      <c r="H2441" s="9">
        <v>94.488321539183119</v>
      </c>
    </row>
    <row r="2442" spans="1:8" x14ac:dyDescent="0.25">
      <c r="A2442" s="21"/>
      <c r="B2442" s="5">
        <f>DATE(YEAR(siječanj!B2442),MONTH(siječanj!B2442)+4,DAY(siječanj!B2442))</f>
        <v>45803</v>
      </c>
      <c r="C2442" s="8">
        <v>25.40625</v>
      </c>
      <c r="D2442">
        <v>0.90328176511990654</v>
      </c>
      <c r="E2442" s="6">
        <v>105.32323319248437</v>
      </c>
      <c r="F2442" s="10">
        <v>155.44936504953594</v>
      </c>
      <c r="G2442" s="10">
        <v>1.3613188744176423</v>
      </c>
      <c r="H2442" s="9">
        <v>95.136555986242811</v>
      </c>
    </row>
    <row r="2443" spans="1:8" x14ac:dyDescent="0.25">
      <c r="A2443" s="21"/>
      <c r="B2443" s="5">
        <f>DATE(YEAR(siječanj!B2443),MONTH(siječanj!B2443)+4,DAY(siječanj!B2443))</f>
        <v>45803</v>
      </c>
      <c r="C2443" s="8">
        <v>25.4166666666667</v>
      </c>
      <c r="D2443">
        <v>0.90328176511990654</v>
      </c>
      <c r="E2443" s="6">
        <v>106.47931279365186</v>
      </c>
      <c r="F2443" s="10">
        <v>155.45113670567636</v>
      </c>
      <c r="G2443" s="10">
        <v>1.3745588499751165</v>
      </c>
      <c r="H2443" s="9">
        <v>96.180821609004497</v>
      </c>
    </row>
    <row r="2444" spans="1:8" x14ac:dyDescent="0.25">
      <c r="A2444" s="21"/>
      <c r="B2444" s="5">
        <f>DATE(YEAR(siječanj!B2444),MONTH(siječanj!B2444)+4,DAY(siječanj!B2444))</f>
        <v>45803</v>
      </c>
      <c r="C2444" s="8">
        <v>25.4270833333333</v>
      </c>
      <c r="D2444">
        <v>0.90328176511990654</v>
      </c>
      <c r="E2444" s="6">
        <v>106.90500265837056</v>
      </c>
      <c r="F2444" s="10">
        <v>155.02975600317663</v>
      </c>
      <c r="G2444" s="10">
        <v>1.4130832398868849</v>
      </c>
      <c r="H2444" s="9">
        <v>96.565339501401269</v>
      </c>
    </row>
    <row r="2445" spans="1:8" x14ac:dyDescent="0.25">
      <c r="A2445" s="21"/>
      <c r="B2445" s="5">
        <f>DATE(YEAR(siječanj!B2445),MONTH(siječanj!B2445)+4,DAY(siječanj!B2445))</f>
        <v>45803</v>
      </c>
      <c r="C2445" s="8">
        <v>25.4375</v>
      </c>
      <c r="D2445">
        <v>0.90328176511990654</v>
      </c>
      <c r="E2445" s="6">
        <v>108.9193684573237</v>
      </c>
      <c r="F2445" s="10">
        <v>154.75030268915444</v>
      </c>
      <c r="G2445" s="10">
        <v>1.4168776625736847</v>
      </c>
      <c r="H2445" s="9">
        <v>98.384879395876823</v>
      </c>
    </row>
    <row r="2446" spans="1:8" x14ac:dyDescent="0.25">
      <c r="A2446" s="21"/>
      <c r="B2446" s="5">
        <f>DATE(YEAR(siječanj!B2446),MONTH(siječanj!B2446)+4,DAY(siječanj!B2446))</f>
        <v>45803</v>
      </c>
      <c r="C2446" s="8">
        <v>25.4479166666667</v>
      </c>
      <c r="D2446">
        <v>0.90328176511990654</v>
      </c>
      <c r="E2446" s="6">
        <v>109.81265456039907</v>
      </c>
      <c r="F2446" s="10">
        <v>154.6774709952403</v>
      </c>
      <c r="G2446" s="10">
        <v>1.3924270056586474</v>
      </c>
      <c r="H2446" s="9">
        <v>99.191768443819825</v>
      </c>
    </row>
    <row r="2447" spans="1:8" x14ac:dyDescent="0.25">
      <c r="A2447" s="21"/>
      <c r="B2447" s="5">
        <f>DATE(YEAR(siječanj!B2447),MONTH(siječanj!B2447)+4,DAY(siječanj!B2447))</f>
        <v>45803</v>
      </c>
      <c r="C2447" s="8">
        <v>25.4583333333333</v>
      </c>
      <c r="D2447">
        <v>0.90328176511990654</v>
      </c>
      <c r="E2447" s="6">
        <v>111.02933317113842</v>
      </c>
      <c r="F2447" s="10">
        <v>154.81703359699324</v>
      </c>
      <c r="G2447" s="10">
        <v>1.4328996780699728</v>
      </c>
      <c r="H2447" s="9">
        <v>100.2907720469121</v>
      </c>
    </row>
    <row r="2448" spans="1:8" x14ac:dyDescent="0.25">
      <c r="A2448" s="21"/>
      <c r="B2448" s="5">
        <f>DATE(YEAR(siječanj!B2448),MONTH(siječanj!B2448)+4,DAY(siječanj!B2448))</f>
        <v>45803</v>
      </c>
      <c r="C2448" s="8">
        <v>25.46875</v>
      </c>
      <c r="D2448">
        <v>0.90328176511990654</v>
      </c>
      <c r="E2448" s="6">
        <v>112.64088405762435</v>
      </c>
      <c r="F2448" s="10">
        <v>154.89341794620043</v>
      </c>
      <c r="G2448" s="10">
        <v>1.4304502353660746</v>
      </c>
      <c r="H2448" s="9">
        <v>101.74645657623766</v>
      </c>
    </row>
    <row r="2449" spans="1:8" x14ac:dyDescent="0.25">
      <c r="A2449" s="21"/>
      <c r="B2449" s="5">
        <f>DATE(YEAR(siječanj!B2449),MONTH(siječanj!B2449)+4,DAY(siječanj!B2449))</f>
        <v>45803</v>
      </c>
      <c r="C2449" s="8">
        <v>25.4791666666667</v>
      </c>
      <c r="D2449">
        <v>0.90328176511990654</v>
      </c>
      <c r="E2449" s="6">
        <v>112.84438415791786</v>
      </c>
      <c r="F2449" s="10">
        <v>154.88979054680939</v>
      </c>
      <c r="G2449" s="10">
        <v>1.439766472698883</v>
      </c>
      <c r="H2449" s="9">
        <v>101.93027450603286</v>
      </c>
    </row>
    <row r="2450" spans="1:8" x14ac:dyDescent="0.25">
      <c r="A2450" s="21"/>
      <c r="B2450" s="5">
        <f>DATE(YEAR(siječanj!B2450),MONTH(siječanj!B2450)+4,DAY(siječanj!B2450))</f>
        <v>45803</v>
      </c>
      <c r="C2450" s="8">
        <v>25.4895833333333</v>
      </c>
      <c r="D2450">
        <v>0.90328176511990654</v>
      </c>
      <c r="E2450" s="6">
        <v>112.0836988790861</v>
      </c>
      <c r="F2450" s="10">
        <v>154.44188684085208</v>
      </c>
      <c r="G2450" s="10">
        <v>1.4038268796347704</v>
      </c>
      <c r="H2450" s="9">
        <v>101.24316136466898</v>
      </c>
    </row>
    <row r="2451" spans="1:8" x14ac:dyDescent="0.25">
      <c r="A2451" s="21"/>
      <c r="B2451" s="5">
        <f>DATE(YEAR(siječanj!B2451),MONTH(siječanj!B2451)+4,DAY(siječanj!B2451))</f>
        <v>45803</v>
      </c>
      <c r="C2451" s="8">
        <v>25.5</v>
      </c>
      <c r="D2451">
        <v>0.90328176511990654</v>
      </c>
      <c r="E2451" s="6">
        <v>111.35029078218736</v>
      </c>
      <c r="F2451" s="10">
        <v>153.9772869710761</v>
      </c>
      <c r="G2451" s="10">
        <v>1.4152936762327579</v>
      </c>
      <c r="H2451" s="9">
        <v>100.58068720434906</v>
      </c>
    </row>
    <row r="2452" spans="1:8" x14ac:dyDescent="0.25">
      <c r="A2452" s="21"/>
      <c r="B2452" s="5">
        <f>DATE(YEAR(siječanj!B2452),MONTH(siječanj!B2452)+4,DAY(siječanj!B2452))</f>
        <v>45803</v>
      </c>
      <c r="C2452" s="8">
        <v>25.5104166666667</v>
      </c>
      <c r="D2452">
        <v>0.90328176511990654</v>
      </c>
      <c r="E2452" s="6">
        <v>110.78073894403073</v>
      </c>
      <c r="F2452" s="10">
        <v>153.15268607125643</v>
      </c>
      <c r="G2452" s="10">
        <v>1.4093089428806163</v>
      </c>
      <c r="H2452" s="9">
        <v>100.06622141465165</v>
      </c>
    </row>
    <row r="2453" spans="1:8" x14ac:dyDescent="0.25">
      <c r="A2453" s="21"/>
      <c r="B2453" s="5">
        <f>DATE(YEAR(siječanj!B2453),MONTH(siječanj!B2453)+4,DAY(siječanj!B2453))</f>
        <v>45803</v>
      </c>
      <c r="C2453" s="8">
        <v>25.5208333333333</v>
      </c>
      <c r="D2453">
        <v>0.90328176511990654</v>
      </c>
      <c r="E2453" s="6">
        <v>111.56654486698798</v>
      </c>
      <c r="F2453" s="10">
        <v>152.70077702599312</v>
      </c>
      <c r="G2453" s="10">
        <v>1.3507718776279551</v>
      </c>
      <c r="H2453" s="9">
        <v>100.77602557578216</v>
      </c>
    </row>
    <row r="2454" spans="1:8" x14ac:dyDescent="0.25">
      <c r="A2454" s="21"/>
      <c r="B2454" s="5">
        <f>DATE(YEAR(siječanj!B2454),MONTH(siječanj!B2454)+4,DAY(siječanj!B2454))</f>
        <v>45803</v>
      </c>
      <c r="C2454" s="8">
        <v>25.53125</v>
      </c>
      <c r="D2454">
        <v>0.90328176511990654</v>
      </c>
      <c r="E2454" s="6">
        <v>111.90985142129632</v>
      </c>
      <c r="F2454" s="10">
        <v>152.43676288902304</v>
      </c>
      <c r="G2454" s="10">
        <v>1.4864759679655124</v>
      </c>
      <c r="H2454" s="9">
        <v>101.08612812613502</v>
      </c>
    </row>
    <row r="2455" spans="1:8" x14ac:dyDescent="0.25">
      <c r="A2455" s="21"/>
      <c r="B2455" s="5">
        <f>DATE(YEAR(siječanj!B2455),MONTH(siječanj!B2455)+4,DAY(siječanj!B2455))</f>
        <v>45803</v>
      </c>
      <c r="C2455" s="8">
        <v>25.5416666666667</v>
      </c>
      <c r="D2455">
        <v>0.90328176511990654</v>
      </c>
      <c r="E2455" s="6">
        <v>110.93218594732271</v>
      </c>
      <c r="F2455" s="10">
        <v>152.24825947938348</v>
      </c>
      <c r="G2455" s="10">
        <v>1.505259896718157</v>
      </c>
      <c r="H2455" s="9">
        <v>100.20302073110734</v>
      </c>
    </row>
    <row r="2456" spans="1:8" x14ac:dyDescent="0.25">
      <c r="A2456" s="21"/>
      <c r="B2456" s="5">
        <f>DATE(YEAR(siječanj!B2456),MONTH(siječanj!B2456)+4,DAY(siječanj!B2456))</f>
        <v>45803</v>
      </c>
      <c r="C2456" s="8">
        <v>25.5520833333333</v>
      </c>
      <c r="D2456">
        <v>0.90328176511990654</v>
      </c>
      <c r="E2456" s="6">
        <v>110.50585615452698</v>
      </c>
      <c r="F2456" s="10">
        <v>151.73415530757327</v>
      </c>
      <c r="G2456" s="10">
        <v>1.4402102706559121</v>
      </c>
      <c r="H2456" s="9">
        <v>99.817924803347623</v>
      </c>
    </row>
    <row r="2457" spans="1:8" x14ac:dyDescent="0.25">
      <c r="A2457" s="21"/>
      <c r="B2457" s="5">
        <f>DATE(YEAR(siječanj!B2457),MONTH(siječanj!B2457)+4,DAY(siječanj!B2457))</f>
        <v>45803</v>
      </c>
      <c r="C2457" s="8">
        <v>25.5625</v>
      </c>
      <c r="D2457">
        <v>0.90328176511990654</v>
      </c>
      <c r="E2457" s="6">
        <v>110.47322378500209</v>
      </c>
      <c r="F2457" s="10">
        <v>151.26757090162505</v>
      </c>
      <c r="G2457" s="10">
        <v>1.4325811699135471</v>
      </c>
      <c r="H2457" s="9">
        <v>99.788448579003131</v>
      </c>
    </row>
    <row r="2458" spans="1:8" x14ac:dyDescent="0.25">
      <c r="A2458" s="21"/>
      <c r="B2458" s="5">
        <f>DATE(YEAR(siječanj!B2458),MONTH(siječanj!B2458)+4,DAY(siječanj!B2458))</f>
        <v>45803</v>
      </c>
      <c r="C2458" s="8">
        <v>25.5729166666667</v>
      </c>
      <c r="D2458">
        <v>0.90328176511990654</v>
      </c>
      <c r="E2458" s="6">
        <v>111.43780738562418</v>
      </c>
      <c r="F2458" s="10">
        <v>150.25881089193774</v>
      </c>
      <c r="G2458" s="10">
        <v>1.3410621590442591</v>
      </c>
      <c r="H2458" s="9">
        <v>100.65973935637876</v>
      </c>
    </row>
    <row r="2459" spans="1:8" x14ac:dyDescent="0.25">
      <c r="A2459" s="21"/>
      <c r="B2459" s="5">
        <f>DATE(YEAR(siječanj!B2459),MONTH(siječanj!B2459)+4,DAY(siječanj!B2459))</f>
        <v>45803</v>
      </c>
      <c r="C2459" s="8">
        <v>25.5833333333333</v>
      </c>
      <c r="D2459">
        <v>0.90328176511990654</v>
      </c>
      <c r="E2459" s="6">
        <v>111.68362099645914</v>
      </c>
      <c r="F2459" s="10">
        <v>148.95112130572105</v>
      </c>
      <c r="G2459" s="10">
        <v>1.2867899826904527</v>
      </c>
      <c r="H2459" s="9">
        <v>100.88177830866427</v>
      </c>
    </row>
    <row r="2460" spans="1:8" x14ac:dyDescent="0.25">
      <c r="A2460" s="21"/>
      <c r="B2460" s="5">
        <f>DATE(YEAR(siječanj!B2460),MONTH(siječanj!B2460)+4,DAY(siječanj!B2460))</f>
        <v>45803</v>
      </c>
      <c r="C2460" s="8">
        <v>25.59375</v>
      </c>
      <c r="D2460">
        <v>0.90328176511990654</v>
      </c>
      <c r="E2460" s="6">
        <v>113.00112889395888</v>
      </c>
      <c r="F2460" s="10">
        <v>148.02141041298265</v>
      </c>
      <c r="G2460" s="10">
        <v>1.244083727446889</v>
      </c>
      <c r="H2460" s="9">
        <v>102.07185916787725</v>
      </c>
    </row>
    <row r="2461" spans="1:8" x14ac:dyDescent="0.25">
      <c r="A2461" s="21"/>
      <c r="B2461" s="5">
        <f>DATE(YEAR(siječanj!B2461),MONTH(siječanj!B2461)+4,DAY(siječanj!B2461))</f>
        <v>45803</v>
      </c>
      <c r="C2461" s="8">
        <v>25.6041666666667</v>
      </c>
      <c r="D2461">
        <v>0.90328176511990654</v>
      </c>
      <c r="E2461" s="6">
        <v>114.00389520004322</v>
      </c>
      <c r="F2461" s="10">
        <v>146.88702325593451</v>
      </c>
      <c r="G2461" s="10">
        <v>1.2512670163616679</v>
      </c>
      <c r="H2461" s="9">
        <v>102.97763968683988</v>
      </c>
    </row>
    <row r="2462" spans="1:8" x14ac:dyDescent="0.25">
      <c r="A2462" s="21"/>
      <c r="B2462" s="5">
        <f>DATE(YEAR(siječanj!B2462),MONTH(siječanj!B2462)+4,DAY(siječanj!B2462))</f>
        <v>45803</v>
      </c>
      <c r="C2462" s="8">
        <v>25.6145833333333</v>
      </c>
      <c r="D2462">
        <v>0.90328176511990654</v>
      </c>
      <c r="E2462" s="6">
        <v>114.37963501312804</v>
      </c>
      <c r="F2462" s="10">
        <v>145.3230005939061</v>
      </c>
      <c r="G2462" s="10">
        <v>1.1784952036506959</v>
      </c>
      <c r="H2462" s="9">
        <v>103.31703860842896</v>
      </c>
    </row>
    <row r="2463" spans="1:8" x14ac:dyDescent="0.25">
      <c r="A2463" s="21"/>
      <c r="B2463" s="5">
        <f>DATE(YEAR(siječanj!B2463),MONTH(siječanj!B2463)+4,DAY(siječanj!B2463))</f>
        <v>45803</v>
      </c>
      <c r="C2463" s="8">
        <v>25.625</v>
      </c>
      <c r="D2463">
        <v>0.90328176511990654</v>
      </c>
      <c r="E2463" s="6">
        <v>114.6521482856655</v>
      </c>
      <c r="F2463" s="10">
        <v>141.5595976859619</v>
      </c>
      <c r="G2463" s="10">
        <v>1.2094317531202916</v>
      </c>
      <c r="H2463" s="9">
        <v>103.56319487826521</v>
      </c>
    </row>
    <row r="2464" spans="1:8" x14ac:dyDescent="0.25">
      <c r="A2464" s="21"/>
      <c r="B2464" s="5">
        <f>DATE(YEAR(siječanj!B2464),MONTH(siječanj!B2464)+4,DAY(siječanj!B2464))</f>
        <v>45803</v>
      </c>
      <c r="C2464" s="8">
        <v>25.6354166666667</v>
      </c>
      <c r="D2464">
        <v>0.90328176511990654</v>
      </c>
      <c r="E2464" s="6">
        <v>115.02515998431673</v>
      </c>
      <c r="F2464" s="10">
        <v>139.6538066311426</v>
      </c>
      <c r="G2464" s="10">
        <v>1.1600217315799537</v>
      </c>
      <c r="H2464" s="9">
        <v>103.90012954383326</v>
      </c>
    </row>
    <row r="2465" spans="1:8" x14ac:dyDescent="0.25">
      <c r="A2465" s="21"/>
      <c r="B2465" s="5">
        <f>DATE(YEAR(siječanj!B2465),MONTH(siječanj!B2465)+4,DAY(siječanj!B2465))</f>
        <v>45803</v>
      </c>
      <c r="C2465" s="8">
        <v>25.6458333333333</v>
      </c>
      <c r="D2465">
        <v>0.90328176511990654</v>
      </c>
      <c r="E2465" s="6">
        <v>115.74090170764656</v>
      </c>
      <c r="F2465" s="10">
        <v>138.06321284412041</v>
      </c>
      <c r="G2465" s="10">
        <v>1.1662027010879745</v>
      </c>
      <c r="H2465" s="9">
        <v>104.54664599105259</v>
      </c>
    </row>
    <row r="2466" spans="1:8" x14ac:dyDescent="0.25">
      <c r="A2466" s="21"/>
      <c r="B2466" s="5">
        <f>DATE(YEAR(siječanj!B2466),MONTH(siječanj!B2466)+4,DAY(siječanj!B2466))</f>
        <v>45803</v>
      </c>
      <c r="C2466" s="8">
        <v>25.65625</v>
      </c>
      <c r="D2466">
        <v>0.90328176511990654</v>
      </c>
      <c r="E2466" s="6">
        <v>115.64482037022539</v>
      </c>
      <c r="F2466" s="10">
        <v>136.2483706890587</v>
      </c>
      <c r="G2466" s="10">
        <v>1.1620641079230762</v>
      </c>
      <c r="H2466" s="9">
        <v>104.45985747099171</v>
      </c>
    </row>
    <row r="2467" spans="1:8" x14ac:dyDescent="0.25">
      <c r="A2467" s="21"/>
      <c r="B2467" s="5">
        <f>DATE(YEAR(siječanj!B2467),MONTH(siječanj!B2467)+4,DAY(siječanj!B2467))</f>
        <v>45803</v>
      </c>
      <c r="C2467" s="8">
        <v>25.6666666666667</v>
      </c>
      <c r="D2467">
        <v>0.90328176511990654</v>
      </c>
      <c r="E2467" s="6">
        <v>114.87216566267136</v>
      </c>
      <c r="F2467" s="10">
        <v>133.44407872230897</v>
      </c>
      <c r="G2467" s="10">
        <v>1.1615513754774771</v>
      </c>
      <c r="H2467" s="9">
        <v>103.7619325629241</v>
      </c>
    </row>
    <row r="2468" spans="1:8" x14ac:dyDescent="0.25">
      <c r="A2468" s="21"/>
      <c r="B2468" s="5">
        <f>DATE(YEAR(siječanj!B2468),MONTH(siječanj!B2468)+4,DAY(siječanj!B2468))</f>
        <v>45803</v>
      </c>
      <c r="C2468" s="8">
        <v>25.6770833333333</v>
      </c>
      <c r="D2468">
        <v>0.90328176511990654</v>
      </c>
      <c r="E2468" s="6">
        <v>113.19192057737924</v>
      </c>
      <c r="F2468" s="10">
        <v>131.957935291448</v>
      </c>
      <c r="G2468" s="10">
        <v>1.2042395169072151</v>
      </c>
      <c r="H2468" s="9">
        <v>102.24419781644738</v>
      </c>
    </row>
    <row r="2469" spans="1:8" x14ac:dyDescent="0.25">
      <c r="A2469" s="21"/>
      <c r="B2469" s="5">
        <f>DATE(YEAR(siječanj!B2469),MONTH(siječanj!B2469)+4,DAY(siječanj!B2469))</f>
        <v>45803</v>
      </c>
      <c r="C2469" s="8">
        <v>25.6875</v>
      </c>
      <c r="D2469">
        <v>0.90328176511990654</v>
      </c>
      <c r="E2469" s="6">
        <v>113.93305734123909</v>
      </c>
      <c r="F2469" s="10">
        <v>131.18368719991489</v>
      </c>
      <c r="G2469" s="10">
        <v>1.2227683373547134</v>
      </c>
      <c r="H2469" s="9">
        <v>102.91365314070197</v>
      </c>
    </row>
    <row r="2470" spans="1:8" x14ac:dyDescent="0.25">
      <c r="A2470" s="21"/>
      <c r="B2470" s="5">
        <f>DATE(YEAR(siječanj!B2470),MONTH(siječanj!B2470)+4,DAY(siječanj!B2470))</f>
        <v>45803</v>
      </c>
      <c r="C2470" s="8">
        <v>25.6979166666667</v>
      </c>
      <c r="D2470">
        <v>0.90328176511990654</v>
      </c>
      <c r="E2470" s="6">
        <v>113.95998583171219</v>
      </c>
      <c r="F2470" s="10">
        <v>130.39046093893626</v>
      </c>
      <c r="G2470" s="10">
        <v>1.2266472935105277</v>
      </c>
      <c r="H2470" s="9">
        <v>102.93797715510853</v>
      </c>
    </row>
    <row r="2471" spans="1:8" x14ac:dyDescent="0.25">
      <c r="A2471" s="21"/>
      <c r="B2471" s="5">
        <f>DATE(YEAR(siječanj!B2471),MONTH(siječanj!B2471)+4,DAY(siječanj!B2471))</f>
        <v>45803</v>
      </c>
      <c r="C2471" s="8">
        <v>25.7083333333333</v>
      </c>
      <c r="D2471">
        <v>0.90328176511990654</v>
      </c>
      <c r="E2471" s="6">
        <v>114.96966256854772</v>
      </c>
      <c r="F2471" s="10">
        <v>129.67299173933154</v>
      </c>
      <c r="G2471" s="10">
        <v>1.2611855512797041</v>
      </c>
      <c r="H2471" s="9">
        <v>103.84999974015783</v>
      </c>
    </row>
    <row r="2472" spans="1:8" x14ac:dyDescent="0.25">
      <c r="A2472" s="21"/>
      <c r="B2472" s="5">
        <f>DATE(YEAR(siječanj!B2472),MONTH(siječanj!B2472)+4,DAY(siječanj!B2472))</f>
        <v>45803</v>
      </c>
      <c r="C2472" s="8">
        <v>25.71875</v>
      </c>
      <c r="D2472">
        <v>0.90328176511990654</v>
      </c>
      <c r="E2472" s="6">
        <v>115.0828040318859</v>
      </c>
      <c r="F2472" s="10">
        <v>129.29223234438956</v>
      </c>
      <c r="G2472" s="10">
        <v>1.2747193796072089</v>
      </c>
      <c r="H2472" s="9">
        <v>103.9521983608702</v>
      </c>
    </row>
    <row r="2473" spans="1:8" x14ac:dyDescent="0.25">
      <c r="A2473" s="21"/>
      <c r="B2473" s="5">
        <f>DATE(YEAR(siječanj!B2473),MONTH(siječanj!B2473)+4,DAY(siječanj!B2473))</f>
        <v>45803</v>
      </c>
      <c r="C2473" s="8">
        <v>25.7291666666667</v>
      </c>
      <c r="D2473">
        <v>0.90328176511990654</v>
      </c>
      <c r="E2473" s="6">
        <v>115.64964756762369</v>
      </c>
      <c r="F2473" s="10">
        <v>129.06191985908626</v>
      </c>
      <c r="G2473" s="10">
        <v>1.3024456891594804</v>
      </c>
      <c r="H2473" s="9">
        <v>104.46421779037823</v>
      </c>
    </row>
    <row r="2474" spans="1:8" x14ac:dyDescent="0.25">
      <c r="A2474" s="21"/>
      <c r="B2474" s="5">
        <f>DATE(YEAR(siječanj!B2474),MONTH(siječanj!B2474)+4,DAY(siječanj!B2474))</f>
        <v>45803</v>
      </c>
      <c r="C2474" s="8">
        <v>25.7395833333333</v>
      </c>
      <c r="D2474">
        <v>0.90328176511990654</v>
      </c>
      <c r="E2474" s="6">
        <v>116.95150496405721</v>
      </c>
      <c r="F2474" s="10">
        <v>129.21274822482727</v>
      </c>
      <c r="G2474" s="10">
        <v>1.3253063211276983</v>
      </c>
      <c r="H2474" s="9">
        <v>105.64016183736311</v>
      </c>
    </row>
    <row r="2475" spans="1:8" x14ac:dyDescent="0.25">
      <c r="A2475" s="21"/>
      <c r="B2475" s="5">
        <f>DATE(YEAR(siječanj!B2475),MONTH(siječanj!B2475)+4,DAY(siječanj!B2475))</f>
        <v>45803</v>
      </c>
      <c r="C2475" s="8">
        <v>25.75</v>
      </c>
      <c r="D2475">
        <v>0.90328176511990654</v>
      </c>
      <c r="E2475" s="6">
        <v>119.74041256497105</v>
      </c>
      <c r="F2475" s="10">
        <v>129.26887310589797</v>
      </c>
      <c r="G2475" s="10">
        <v>1.4233861976460069</v>
      </c>
      <c r="H2475" s="9">
        <v>108.15933121787289</v>
      </c>
    </row>
    <row r="2476" spans="1:8" x14ac:dyDescent="0.25">
      <c r="A2476" s="21"/>
      <c r="B2476" s="5">
        <f>DATE(YEAR(siječanj!B2476),MONTH(siječanj!B2476)+4,DAY(siječanj!B2476))</f>
        <v>45803</v>
      </c>
      <c r="C2476" s="8">
        <v>25.7604166666667</v>
      </c>
      <c r="D2476">
        <v>0.90328176511990654</v>
      </c>
      <c r="E2476" s="6">
        <v>121.89060161236988</v>
      </c>
      <c r="F2476" s="10">
        <v>129.35746676286817</v>
      </c>
      <c r="G2476" s="10">
        <v>1.4919308599896561</v>
      </c>
      <c r="H2476" s="9">
        <v>110.10155777594879</v>
      </c>
    </row>
    <row r="2477" spans="1:8" x14ac:dyDescent="0.25">
      <c r="A2477" s="21"/>
      <c r="B2477" s="5">
        <f>DATE(YEAR(siječanj!B2477),MONTH(siječanj!B2477)+4,DAY(siječanj!B2477))</f>
        <v>45803</v>
      </c>
      <c r="C2477" s="8">
        <v>25.7708333333333</v>
      </c>
      <c r="D2477">
        <v>0.90328176511990654</v>
      </c>
      <c r="E2477" s="6">
        <v>123.4469879249349</v>
      </c>
      <c r="F2477" s="10">
        <v>129.36948679928616</v>
      </c>
      <c r="G2477" s="10">
        <v>1.7045362987952082</v>
      </c>
      <c r="H2477" s="9">
        <v>111.50741315157099</v>
      </c>
    </row>
    <row r="2478" spans="1:8" x14ac:dyDescent="0.25">
      <c r="A2478" s="21"/>
      <c r="B2478" s="5">
        <f>DATE(YEAR(siječanj!B2478),MONTH(siječanj!B2478)+4,DAY(siječanj!B2478))</f>
        <v>45803</v>
      </c>
      <c r="C2478" s="8">
        <v>25.78125</v>
      </c>
      <c r="D2478">
        <v>0.90328176511990654</v>
      </c>
      <c r="E2478" s="6">
        <v>125.70054516878668</v>
      </c>
      <c r="F2478" s="10">
        <v>129.22080039445072</v>
      </c>
      <c r="G2478" s="10">
        <v>1.9548801729479579</v>
      </c>
      <c r="H2478" s="9">
        <v>113.54301031659617</v>
      </c>
    </row>
    <row r="2479" spans="1:8" x14ac:dyDescent="0.25">
      <c r="A2479" s="21"/>
      <c r="B2479" s="5">
        <f>DATE(YEAR(siječanj!B2479),MONTH(siječanj!B2479)+4,DAY(siječanj!B2479))</f>
        <v>45803</v>
      </c>
      <c r="C2479" s="8">
        <v>25.7916666666667</v>
      </c>
      <c r="D2479">
        <v>0.90328176511990654</v>
      </c>
      <c r="E2479" s="6">
        <v>128.95178396513248</v>
      </c>
      <c r="F2479" s="10">
        <v>128.50256145119141</v>
      </c>
      <c r="G2479" s="10">
        <v>2.2761889680579226</v>
      </c>
      <c r="H2479" s="9">
        <v>116.47979503538572</v>
      </c>
    </row>
    <row r="2480" spans="1:8" x14ac:dyDescent="0.25">
      <c r="A2480" s="21"/>
      <c r="B2480" s="5">
        <f>DATE(YEAR(siječanj!B2480),MONTH(siječanj!B2480)+4,DAY(siječanj!B2480))</f>
        <v>45803</v>
      </c>
      <c r="C2480" s="8">
        <v>25.8020833333333</v>
      </c>
      <c r="D2480">
        <v>0.90328176511990654</v>
      </c>
      <c r="E2480" s="6">
        <v>133.01826339477685</v>
      </c>
      <c r="F2480" s="10">
        <v>128.06973304712096</v>
      </c>
      <c r="G2480" s="10">
        <v>3.0310452032266562</v>
      </c>
      <c r="H2480" s="9">
        <v>120.15297175241869</v>
      </c>
    </row>
    <row r="2481" spans="1:8" x14ac:dyDescent="0.25">
      <c r="A2481" s="21"/>
      <c r="B2481" s="5">
        <f>DATE(YEAR(siječanj!B2481),MONTH(siječanj!B2481)+4,DAY(siječanj!B2481))</f>
        <v>45803</v>
      </c>
      <c r="C2481" s="8">
        <v>25.8125</v>
      </c>
      <c r="D2481">
        <v>0.90328176511990654</v>
      </c>
      <c r="E2481" s="6">
        <v>137.88132153040874</v>
      </c>
      <c r="F2481" s="10">
        <v>127.60275804298311</v>
      </c>
      <c r="G2481" s="10">
        <v>5.1503354519515128</v>
      </c>
      <c r="H2481" s="9">
        <v>124.54568348905298</v>
      </c>
    </row>
    <row r="2482" spans="1:8" x14ac:dyDescent="0.25">
      <c r="A2482" s="21"/>
      <c r="B2482" s="5">
        <f>DATE(YEAR(siječanj!B2482),MONTH(siječanj!B2482)+4,DAY(siječanj!B2482))</f>
        <v>45803</v>
      </c>
      <c r="C2482" s="8">
        <v>25.8229166666667</v>
      </c>
      <c r="D2482">
        <v>0.90328176511990654</v>
      </c>
      <c r="E2482" s="6">
        <v>141.49037918188068</v>
      </c>
      <c r="F2482" s="10">
        <v>126.86853762611111</v>
      </c>
      <c r="G2482" s="10">
        <v>12.247625110548158</v>
      </c>
      <c r="H2482" s="9">
        <v>127.80567945489406</v>
      </c>
    </row>
    <row r="2483" spans="1:8" x14ac:dyDescent="0.25">
      <c r="A2483" s="21"/>
      <c r="B2483" s="5">
        <f>DATE(YEAR(siječanj!B2483),MONTH(siječanj!B2483)+4,DAY(siječanj!B2483))</f>
        <v>45803</v>
      </c>
      <c r="C2483" s="8">
        <v>25.8333333333333</v>
      </c>
      <c r="D2483">
        <v>0.90328176511990654</v>
      </c>
      <c r="E2483" s="6">
        <v>147.46397404973141</v>
      </c>
      <c r="F2483" s="10">
        <v>123.11719031830899</v>
      </c>
      <c r="G2483" s="10">
        <v>47.395605896252128</v>
      </c>
      <c r="H2483" s="9">
        <v>133.20151877123749</v>
      </c>
    </row>
    <row r="2484" spans="1:8" x14ac:dyDescent="0.25">
      <c r="A2484" s="21"/>
      <c r="B2484" s="5">
        <f>DATE(YEAR(siječanj!B2484),MONTH(siječanj!B2484)+4,DAY(siječanj!B2484))</f>
        <v>45803</v>
      </c>
      <c r="C2484" s="8">
        <v>25.84375</v>
      </c>
      <c r="D2484">
        <v>0.90328176511990654</v>
      </c>
      <c r="E2484" s="6">
        <v>151.81213872415023</v>
      </c>
      <c r="F2484" s="10">
        <v>121.8126214991093</v>
      </c>
      <c r="G2484" s="10">
        <v>132.74219101819162</v>
      </c>
      <c r="H2484" s="9">
        <v>137.12913663337855</v>
      </c>
    </row>
    <row r="2485" spans="1:8" x14ac:dyDescent="0.25">
      <c r="A2485" s="21"/>
      <c r="B2485" s="5">
        <f>DATE(YEAR(siječanj!B2485),MONTH(siječanj!B2485)+4,DAY(siječanj!B2485))</f>
        <v>45803</v>
      </c>
      <c r="C2485" s="8">
        <v>25.8541666666667</v>
      </c>
      <c r="D2485">
        <v>0.90328176511990654</v>
      </c>
      <c r="E2485" s="6">
        <v>155.4097846551156</v>
      </c>
      <c r="F2485" s="10">
        <v>120.86327832560521</v>
      </c>
      <c r="G2485" s="10">
        <v>242.09748821974429</v>
      </c>
      <c r="H2485" s="9">
        <v>140.37882460017738</v>
      </c>
    </row>
    <row r="2486" spans="1:8" x14ac:dyDescent="0.25">
      <c r="A2486" s="21"/>
      <c r="B2486" s="5">
        <f>DATE(YEAR(siječanj!B2486),MONTH(siječanj!B2486)+4,DAY(siječanj!B2486))</f>
        <v>45803</v>
      </c>
      <c r="C2486" s="8">
        <v>25.8645833333333</v>
      </c>
      <c r="D2486">
        <v>0.90328176511990654</v>
      </c>
      <c r="E2486" s="6">
        <v>156.15313640222658</v>
      </c>
      <c r="F2486" s="10">
        <v>119.55074584424217</v>
      </c>
      <c r="G2486" s="10">
        <v>298.648967277049</v>
      </c>
      <c r="H2486" s="9">
        <v>141.05028067841275</v>
      </c>
    </row>
    <row r="2487" spans="1:8" x14ac:dyDescent="0.25">
      <c r="A2487" s="21"/>
      <c r="B2487" s="5">
        <f>DATE(YEAR(siječanj!B2487),MONTH(siječanj!B2487)+4,DAY(siječanj!B2487))</f>
        <v>45803</v>
      </c>
      <c r="C2487" s="8">
        <v>25.875</v>
      </c>
      <c r="D2487">
        <v>0.90328176511990654</v>
      </c>
      <c r="E2487" s="6">
        <v>155.95454670979342</v>
      </c>
      <c r="F2487" s="10">
        <v>116.46506927242163</v>
      </c>
      <c r="G2487" s="10">
        <v>313.62376978340222</v>
      </c>
      <c r="H2487" s="9">
        <v>140.87089823049712</v>
      </c>
    </row>
    <row r="2488" spans="1:8" x14ac:dyDescent="0.25">
      <c r="A2488" s="21"/>
      <c r="B2488" s="5">
        <f>DATE(YEAR(siječanj!B2488),MONTH(siječanj!B2488)+4,DAY(siječanj!B2488))</f>
        <v>45803</v>
      </c>
      <c r="C2488" s="8">
        <v>25.8854166666667</v>
      </c>
      <c r="D2488">
        <v>0.90328176511990654</v>
      </c>
      <c r="E2488" s="6">
        <v>160.18203541165767</v>
      </c>
      <c r="F2488" s="10">
        <v>114.0258754009801</v>
      </c>
      <c r="G2488" s="10">
        <v>315.10310779558102</v>
      </c>
      <c r="H2488" s="9">
        <v>144.6895116871415</v>
      </c>
    </row>
    <row r="2489" spans="1:8" x14ac:dyDescent="0.25">
      <c r="A2489" s="21"/>
      <c r="B2489" s="5">
        <f>DATE(YEAR(siječanj!B2489),MONTH(siječanj!B2489)+4,DAY(siječanj!B2489))</f>
        <v>45803</v>
      </c>
      <c r="C2489" s="8">
        <v>25.8958333333333</v>
      </c>
      <c r="D2489">
        <v>0.90328176511990654</v>
      </c>
      <c r="E2489" s="6">
        <v>163.02475937888744</v>
      </c>
      <c r="F2489" s="10">
        <v>111.88189730892931</v>
      </c>
      <c r="G2489" s="10">
        <v>315.56545380101306</v>
      </c>
      <c r="H2489" s="9">
        <v>147.25729241000948</v>
      </c>
    </row>
    <row r="2490" spans="1:8" x14ac:dyDescent="0.25">
      <c r="A2490" s="21"/>
      <c r="B2490" s="5">
        <f>DATE(YEAR(siječanj!B2490),MONTH(siječanj!B2490)+4,DAY(siječanj!B2490))</f>
        <v>45803</v>
      </c>
      <c r="C2490" s="8">
        <v>25.90625</v>
      </c>
      <c r="D2490">
        <v>0.90328176511990654</v>
      </c>
      <c r="E2490" s="6">
        <v>161.14099933429071</v>
      </c>
      <c r="F2490" s="10">
        <v>109.48946340548244</v>
      </c>
      <c r="G2490" s="10">
        <v>315.70316697871402</v>
      </c>
      <c r="H2490" s="9">
        <v>145.55572631186379</v>
      </c>
    </row>
    <row r="2491" spans="1:8" x14ac:dyDescent="0.25">
      <c r="A2491" s="21"/>
      <c r="B2491" s="5">
        <f>DATE(YEAR(siječanj!B2491),MONTH(siječanj!B2491)+4,DAY(siječanj!B2491))</f>
        <v>45803</v>
      </c>
      <c r="C2491" s="8">
        <v>25.9166666666667</v>
      </c>
      <c r="D2491">
        <v>0.90328176511990654</v>
      </c>
      <c r="E2491" s="6">
        <v>157.19668871251375</v>
      </c>
      <c r="F2491" s="10">
        <v>106.23760709509139</v>
      </c>
      <c r="G2491" s="10">
        <v>312.01889479556172</v>
      </c>
      <c r="H2491" s="9">
        <v>141.99290245124391</v>
      </c>
    </row>
    <row r="2492" spans="1:8" x14ac:dyDescent="0.25">
      <c r="A2492" s="21"/>
      <c r="B2492" s="5">
        <f>DATE(YEAR(siječanj!B2492),MONTH(siječanj!B2492)+4,DAY(siječanj!B2492))</f>
        <v>45803</v>
      </c>
      <c r="C2492" s="8">
        <v>25.9270833333333</v>
      </c>
      <c r="D2492">
        <v>0.90328176511990654</v>
      </c>
      <c r="E2492" s="6">
        <v>150.62610731905599</v>
      </c>
      <c r="F2492" s="10">
        <v>103.54579113202708</v>
      </c>
      <c r="G2492" s="10">
        <v>308.82869669759185</v>
      </c>
      <c r="H2492" s="9">
        <v>136.05781609229737</v>
      </c>
    </row>
    <row r="2493" spans="1:8" x14ac:dyDescent="0.25">
      <c r="A2493" s="21"/>
      <c r="B2493" s="5">
        <f>DATE(YEAR(siječanj!B2493),MONTH(siječanj!B2493)+4,DAY(siječanj!B2493))</f>
        <v>45803</v>
      </c>
      <c r="C2493" s="8">
        <v>25.9375</v>
      </c>
      <c r="D2493">
        <v>0.90328176511990654</v>
      </c>
      <c r="E2493" s="6">
        <v>141.45510388958573</v>
      </c>
      <c r="F2493" s="10">
        <v>100.85527093425331</v>
      </c>
      <c r="G2493" s="10">
        <v>307.24687060855877</v>
      </c>
      <c r="H2493" s="9">
        <v>127.77381592660475</v>
      </c>
    </row>
    <row r="2494" spans="1:8" x14ac:dyDescent="0.25">
      <c r="A2494" s="21"/>
      <c r="B2494" s="5">
        <f>DATE(YEAR(siječanj!B2494),MONTH(siječanj!B2494)+4,DAY(siječanj!B2494))</f>
        <v>45803</v>
      </c>
      <c r="C2494" s="8">
        <v>25.9479166666667</v>
      </c>
      <c r="D2494">
        <v>0.90328176511990654</v>
      </c>
      <c r="E2494" s="6">
        <v>130.28179225335032</v>
      </c>
      <c r="F2494" s="10">
        <v>98.239488183875508</v>
      </c>
      <c r="G2494" s="10">
        <v>306.46413152397611</v>
      </c>
      <c r="H2494" s="9">
        <v>117.68116726959124</v>
      </c>
    </row>
    <row r="2495" spans="1:8" x14ac:dyDescent="0.25">
      <c r="A2495" s="21"/>
      <c r="B2495" s="5">
        <f>DATE(YEAR(siječanj!B2495),MONTH(siječanj!B2495)+4,DAY(siječanj!B2495))</f>
        <v>45803</v>
      </c>
      <c r="C2495" s="8">
        <v>25.9583333333333</v>
      </c>
      <c r="D2495">
        <v>0.90328176511990654</v>
      </c>
      <c r="E2495" s="6">
        <v>118.95844819167739</v>
      </c>
      <c r="F2495" s="10">
        <v>94.845574797969093</v>
      </c>
      <c r="G2495" s="10">
        <v>298.59669471184583</v>
      </c>
      <c r="H2495" s="9">
        <v>107.45299705850331</v>
      </c>
    </row>
    <row r="2496" spans="1:8" x14ac:dyDescent="0.25">
      <c r="A2496" s="21"/>
      <c r="B2496" s="5">
        <f>DATE(YEAR(siječanj!B2496),MONTH(siječanj!B2496)+4,DAY(siječanj!B2496))</f>
        <v>45803</v>
      </c>
      <c r="C2496" s="8">
        <v>25.96875</v>
      </c>
      <c r="D2496">
        <v>0.90328176511990654</v>
      </c>
      <c r="E2496" s="6">
        <v>108.87759878658767</v>
      </c>
      <c r="F2496" s="10">
        <v>92.012556454131655</v>
      </c>
      <c r="G2496" s="10">
        <v>297.58958660144367</v>
      </c>
      <c r="H2496" s="9">
        <v>98.347149613965911</v>
      </c>
    </row>
    <row r="2497" spans="1:8" x14ac:dyDescent="0.25">
      <c r="A2497" s="21"/>
      <c r="B2497" s="5">
        <f>DATE(YEAR(siječanj!B2497),MONTH(siječanj!B2497)+4,DAY(siječanj!B2497))</f>
        <v>45803</v>
      </c>
      <c r="C2497" s="8">
        <v>25.9791666666667</v>
      </c>
      <c r="D2497">
        <v>0.90328176511990654</v>
      </c>
      <c r="E2497" s="6">
        <v>99.130542206314544</v>
      </c>
      <c r="F2497" s="10">
        <v>89.715912818558678</v>
      </c>
      <c r="G2497" s="10">
        <v>293.64427561503055</v>
      </c>
      <c r="H2497" s="9">
        <v>89.542811141413196</v>
      </c>
    </row>
    <row r="2498" spans="1:8" ht="15.75" thickBot="1" x14ac:dyDescent="0.3">
      <c r="A2498" s="21"/>
      <c r="B2498" s="5">
        <f>DATE(YEAR(siječanj!B2498),MONTH(siječanj!B2498)+4,DAY(siječanj!B2498))</f>
        <v>45803</v>
      </c>
      <c r="C2498" s="8">
        <v>25.9895833333333</v>
      </c>
      <c r="D2498">
        <v>0.90328176511990654</v>
      </c>
      <c r="E2498" s="6">
        <v>90.896771891078728</v>
      </c>
      <c r="F2498" s="10">
        <v>87.684868899458607</v>
      </c>
      <c r="G2498" s="10">
        <v>293.09587451609963</v>
      </c>
      <c r="H2498" s="9">
        <v>82.105396557475103</v>
      </c>
    </row>
    <row r="2499" spans="1:8" x14ac:dyDescent="0.25">
      <c r="A2499" s="20">
        <f t="shared" ref="A2499" si="24">A2403+1</f>
        <v>147</v>
      </c>
      <c r="B2499" s="5">
        <f>DATE(YEAR(siječanj!B2499),MONTH(siječanj!B2499)+4,DAY(siječanj!B2499))</f>
        <v>45804</v>
      </c>
      <c r="C2499" s="8">
        <v>26</v>
      </c>
      <c r="D2499">
        <v>0.90389402863511659</v>
      </c>
      <c r="E2499" s="6">
        <v>82.15396949919905</v>
      </c>
      <c r="F2499" s="10">
        <v>85.4224085428108</v>
      </c>
      <c r="G2499" s="10">
        <v>284.33304189891811</v>
      </c>
      <c r="H2499" s="9">
        <v>74.25848245899752</v>
      </c>
    </row>
    <row r="2500" spans="1:8" x14ac:dyDescent="0.25">
      <c r="A2500" s="21"/>
      <c r="B2500" s="5">
        <f>DATE(YEAR(siječanj!B2500),MONTH(siječanj!B2500)+4,DAY(siječanj!B2500))</f>
        <v>45804</v>
      </c>
      <c r="C2500" s="8">
        <v>26.0104166666667</v>
      </c>
      <c r="D2500">
        <v>0.90389402863511659</v>
      </c>
      <c r="E2500" s="6">
        <v>77.263600501209055</v>
      </c>
      <c r="F2500" s="10">
        <v>83.837795720243363</v>
      </c>
      <c r="G2500" s="10">
        <v>281.54073993701979</v>
      </c>
      <c r="H2500" s="9">
        <v>69.838107123892073</v>
      </c>
    </row>
    <row r="2501" spans="1:8" x14ac:dyDescent="0.25">
      <c r="A2501" s="21"/>
      <c r="B2501" s="5">
        <f>DATE(YEAR(siječanj!B2501),MONTH(siječanj!B2501)+4,DAY(siječanj!B2501))</f>
        <v>45804</v>
      </c>
      <c r="C2501" s="8">
        <v>26.0208333333333</v>
      </c>
      <c r="D2501">
        <v>0.90389402863511659</v>
      </c>
      <c r="E2501" s="6">
        <v>72.445678097622363</v>
      </c>
      <c r="F2501" s="10">
        <v>82.554359770039454</v>
      </c>
      <c r="G2501" s="10">
        <v>281.09966250870787</v>
      </c>
      <c r="H2501" s="9">
        <v>65.483215832862712</v>
      </c>
    </row>
    <row r="2502" spans="1:8" x14ac:dyDescent="0.25">
      <c r="A2502" s="21"/>
      <c r="B2502" s="5">
        <f>DATE(YEAR(siječanj!B2502),MONTH(siječanj!B2502)+4,DAY(siječanj!B2502))</f>
        <v>45804</v>
      </c>
      <c r="C2502" s="8">
        <v>26.03125</v>
      </c>
      <c r="D2502">
        <v>0.90389402863511659</v>
      </c>
      <c r="E2502" s="6">
        <v>68.650501426413129</v>
      </c>
      <c r="F2502" s="10">
        <v>81.480437423715429</v>
      </c>
      <c r="G2502" s="10">
        <v>280.24437559089131</v>
      </c>
      <c r="H2502" s="9">
        <v>62.052778302141384</v>
      </c>
    </row>
    <row r="2503" spans="1:8" x14ac:dyDescent="0.25">
      <c r="A2503" s="21"/>
      <c r="B2503" s="5">
        <f>DATE(YEAR(siječanj!B2503),MONTH(siječanj!B2503)+4,DAY(siječanj!B2503))</f>
        <v>45804</v>
      </c>
      <c r="C2503" s="8">
        <v>26.0416666666667</v>
      </c>
      <c r="D2503">
        <v>0.90389402863511659</v>
      </c>
      <c r="E2503" s="6">
        <v>66.041861366674723</v>
      </c>
      <c r="F2503" s="10">
        <v>78.9161256191733</v>
      </c>
      <c r="G2503" s="10">
        <v>274.79432196590392</v>
      </c>
      <c r="H2503" s="9">
        <v>59.694844129285485</v>
      </c>
    </row>
    <row r="2504" spans="1:8" x14ac:dyDescent="0.25">
      <c r="A2504" s="21"/>
      <c r="B2504" s="5">
        <f>DATE(YEAR(siječanj!B2504),MONTH(siječanj!B2504)+4,DAY(siječanj!B2504))</f>
        <v>45804</v>
      </c>
      <c r="C2504" s="8">
        <v>26.0520833333333</v>
      </c>
      <c r="D2504">
        <v>0.90389402863511659</v>
      </c>
      <c r="E2504" s="6">
        <v>63.792716258511845</v>
      </c>
      <c r="F2504" s="10">
        <v>78.960791707613566</v>
      </c>
      <c r="G2504" s="10">
        <v>278.01082351776995</v>
      </c>
      <c r="H2504" s="9">
        <v>57.661855296483175</v>
      </c>
    </row>
    <row r="2505" spans="1:8" x14ac:dyDescent="0.25">
      <c r="A2505" s="21"/>
      <c r="B2505" s="5">
        <f>DATE(YEAR(siječanj!B2505),MONTH(siječanj!B2505)+4,DAY(siječanj!B2505))</f>
        <v>45804</v>
      </c>
      <c r="C2505" s="8">
        <v>26.0625</v>
      </c>
      <c r="D2505">
        <v>0.90389402863511659</v>
      </c>
      <c r="E2505" s="6">
        <v>62.141238218663325</v>
      </c>
      <c r="F2505" s="10">
        <v>78.470020292380724</v>
      </c>
      <c r="G2505" s="10">
        <v>278.02273711509622</v>
      </c>
      <c r="H2505" s="9">
        <v>56.169094157842068</v>
      </c>
    </row>
    <row r="2506" spans="1:8" x14ac:dyDescent="0.25">
      <c r="A2506" s="21"/>
      <c r="B2506" s="5">
        <f>DATE(YEAR(siječanj!B2506),MONTH(siječanj!B2506)+4,DAY(siječanj!B2506))</f>
        <v>45804</v>
      </c>
      <c r="C2506" s="8">
        <v>26.0729166666667</v>
      </c>
      <c r="D2506">
        <v>0.90389402863511659</v>
      </c>
      <c r="E2506" s="6">
        <v>60.728227494573652</v>
      </c>
      <c r="F2506" s="10">
        <v>77.977301934042131</v>
      </c>
      <c r="G2506" s="10">
        <v>278.18272931193525</v>
      </c>
      <c r="H2506" s="9">
        <v>54.891882201940028</v>
      </c>
    </row>
    <row r="2507" spans="1:8" x14ac:dyDescent="0.25">
      <c r="A2507" s="21"/>
      <c r="B2507" s="5">
        <f>DATE(YEAR(siječanj!B2507),MONTH(siječanj!B2507)+4,DAY(siječanj!B2507))</f>
        <v>45804</v>
      </c>
      <c r="C2507" s="8">
        <v>26.0833333333333</v>
      </c>
      <c r="D2507">
        <v>0.90389402863511659</v>
      </c>
      <c r="E2507" s="6">
        <v>60.434238988628067</v>
      </c>
      <c r="F2507" s="10">
        <v>77.620453819014614</v>
      </c>
      <c r="G2507" s="10">
        <v>277.16338498414751</v>
      </c>
      <c r="H2507" s="9">
        <v>54.62614774692846</v>
      </c>
    </row>
    <row r="2508" spans="1:8" x14ac:dyDescent="0.25">
      <c r="A2508" s="21"/>
      <c r="B2508" s="5">
        <f>DATE(YEAR(siječanj!B2508),MONTH(siječanj!B2508)+4,DAY(siječanj!B2508))</f>
        <v>45804</v>
      </c>
      <c r="C2508" s="8">
        <v>26.09375</v>
      </c>
      <c r="D2508">
        <v>0.90389402863511659</v>
      </c>
      <c r="E2508" s="6">
        <v>59.915548554784664</v>
      </c>
      <c r="F2508" s="10">
        <v>77.252241868509145</v>
      </c>
      <c r="G2508" s="10">
        <v>277.34686231822207</v>
      </c>
      <c r="H2508" s="9">
        <v>54.157306561067244</v>
      </c>
    </row>
    <row r="2509" spans="1:8" x14ac:dyDescent="0.25">
      <c r="A2509" s="21"/>
      <c r="B2509" s="5">
        <f>DATE(YEAR(siječanj!B2509),MONTH(siječanj!B2509)+4,DAY(siječanj!B2509))</f>
        <v>45804</v>
      </c>
      <c r="C2509" s="8">
        <v>26.1041666666667</v>
      </c>
      <c r="D2509">
        <v>0.90389402863511659</v>
      </c>
      <c r="E2509" s="6">
        <v>59.135934877043262</v>
      </c>
      <c r="F2509" s="10">
        <v>76.96936947413036</v>
      </c>
      <c r="G2509" s="10">
        <v>277.21490029394437</v>
      </c>
      <c r="H2509" s="9">
        <v>53.452618413114529</v>
      </c>
    </row>
    <row r="2510" spans="1:8" x14ac:dyDescent="0.25">
      <c r="A2510" s="21"/>
      <c r="B2510" s="5">
        <f>DATE(YEAR(siječanj!B2510),MONTH(siječanj!B2510)+4,DAY(siječanj!B2510))</f>
        <v>45804</v>
      </c>
      <c r="C2510" s="8">
        <v>26.1145833333333</v>
      </c>
      <c r="D2510">
        <v>0.90389402863511659</v>
      </c>
      <c r="E2510" s="6">
        <v>58.822807964831483</v>
      </c>
      <c r="F2510" s="10">
        <v>76.910419316385997</v>
      </c>
      <c r="G2510" s="10">
        <v>277.44575578642196</v>
      </c>
      <c r="H2510" s="9">
        <v>53.169584866961351</v>
      </c>
    </row>
    <row r="2511" spans="1:8" x14ac:dyDescent="0.25">
      <c r="A2511" s="21"/>
      <c r="B2511" s="5">
        <f>DATE(YEAR(siječanj!B2511),MONTH(siječanj!B2511)+4,DAY(siječanj!B2511))</f>
        <v>45804</v>
      </c>
      <c r="C2511" s="8">
        <v>26.125</v>
      </c>
      <c r="D2511">
        <v>0.90389402863511659</v>
      </c>
      <c r="E2511" s="6">
        <v>58.615192909070593</v>
      </c>
      <c r="F2511" s="10">
        <v>76.786194072944141</v>
      </c>
      <c r="G2511" s="10">
        <v>277.08354563699589</v>
      </c>
      <c r="H2511" s="9">
        <v>52.981922857804335</v>
      </c>
    </row>
    <row r="2512" spans="1:8" x14ac:dyDescent="0.25">
      <c r="A2512" s="21"/>
      <c r="B2512" s="5">
        <f>DATE(YEAR(siječanj!B2512),MONTH(siječanj!B2512)+4,DAY(siječanj!B2512))</f>
        <v>45804</v>
      </c>
      <c r="C2512" s="8">
        <v>26.1354166666667</v>
      </c>
      <c r="D2512">
        <v>0.90389402863511659</v>
      </c>
      <c r="E2512" s="6">
        <v>58.54952400491954</v>
      </c>
      <c r="F2512" s="10">
        <v>76.708182110725204</v>
      </c>
      <c r="G2512" s="10">
        <v>276.82852379803347</v>
      </c>
      <c r="H2512" s="9">
        <v>52.922565127475188</v>
      </c>
    </row>
    <row r="2513" spans="1:8" x14ac:dyDescent="0.25">
      <c r="A2513" s="21"/>
      <c r="B2513" s="5">
        <f>DATE(YEAR(siječanj!B2513),MONTH(siječanj!B2513)+4,DAY(siječanj!B2513))</f>
        <v>45804</v>
      </c>
      <c r="C2513" s="8">
        <v>26.1458333333333</v>
      </c>
      <c r="D2513">
        <v>0.90389402863511659</v>
      </c>
      <c r="E2513" s="6">
        <v>59.028338796638742</v>
      </c>
      <c r="F2513" s="10">
        <v>76.544763684356326</v>
      </c>
      <c r="G2513" s="10">
        <v>277.10190191682921</v>
      </c>
      <c r="H2513" s="9">
        <v>53.355362958532339</v>
      </c>
    </row>
    <row r="2514" spans="1:8" x14ac:dyDescent="0.25">
      <c r="A2514" s="21"/>
      <c r="B2514" s="5">
        <f>DATE(YEAR(siječanj!B2514),MONTH(siječanj!B2514)+4,DAY(siječanj!B2514))</f>
        <v>45804</v>
      </c>
      <c r="C2514" s="8">
        <v>26.15625</v>
      </c>
      <c r="D2514">
        <v>0.90389402863511659</v>
      </c>
      <c r="E2514" s="6">
        <v>60.233953387730722</v>
      </c>
      <c r="F2514" s="10">
        <v>76.829312717445546</v>
      </c>
      <c r="G2514" s="10">
        <v>277.28021562668135</v>
      </c>
      <c r="H2514" s="9">
        <v>54.445110788255754</v>
      </c>
    </row>
    <row r="2515" spans="1:8" x14ac:dyDescent="0.25">
      <c r="A2515" s="21"/>
      <c r="B2515" s="5">
        <f>DATE(YEAR(siječanj!B2515),MONTH(siječanj!B2515)+4,DAY(siječanj!B2515))</f>
        <v>45804</v>
      </c>
      <c r="C2515" s="8">
        <v>26.1666666666667</v>
      </c>
      <c r="D2515">
        <v>0.90389402863511659</v>
      </c>
      <c r="E2515" s="6">
        <v>62.380548535650561</v>
      </c>
      <c r="F2515" s="10">
        <v>77.218205204552575</v>
      </c>
      <c r="G2515" s="10">
        <v>280.64032298157366</v>
      </c>
      <c r="H2515" s="9">
        <v>56.385405324357606</v>
      </c>
    </row>
    <row r="2516" spans="1:8" x14ac:dyDescent="0.25">
      <c r="A2516" s="21"/>
      <c r="B2516" s="5">
        <f>DATE(YEAR(siječanj!B2516),MONTH(siječanj!B2516)+4,DAY(siječanj!B2516))</f>
        <v>45804</v>
      </c>
      <c r="C2516" s="8">
        <v>26.1770833333333</v>
      </c>
      <c r="D2516">
        <v>0.90389402863511659</v>
      </c>
      <c r="E2516" s="6">
        <v>64.56880636942671</v>
      </c>
      <c r="F2516" s="10">
        <v>77.417942149811097</v>
      </c>
      <c r="G2516" s="10">
        <v>282.57638349108873</v>
      </c>
      <c r="H2516" s="9">
        <v>58.363358513421886</v>
      </c>
    </row>
    <row r="2517" spans="1:8" x14ac:dyDescent="0.25">
      <c r="A2517" s="21"/>
      <c r="B2517" s="5">
        <f>DATE(YEAR(siječanj!B2517),MONTH(siječanj!B2517)+4,DAY(siječanj!B2517))</f>
        <v>45804</v>
      </c>
      <c r="C2517" s="8">
        <v>26.1875</v>
      </c>
      <c r="D2517">
        <v>0.90389402863511659</v>
      </c>
      <c r="E2517" s="6">
        <v>67.104446088949047</v>
      </c>
      <c r="F2517" s="10">
        <v>77.68243061041602</v>
      </c>
      <c r="G2517" s="10">
        <v>291.36742752918184</v>
      </c>
      <c r="H2517" s="9">
        <v>60.655308114668145</v>
      </c>
    </row>
    <row r="2518" spans="1:8" x14ac:dyDescent="0.25">
      <c r="A2518" s="21"/>
      <c r="B2518" s="5">
        <f>DATE(YEAR(siječanj!B2518),MONTH(siječanj!B2518)+4,DAY(siječanj!B2518))</f>
        <v>45804</v>
      </c>
      <c r="C2518" s="8">
        <v>26.1979166666667</v>
      </c>
      <c r="D2518">
        <v>0.90389402863511659</v>
      </c>
      <c r="E2518" s="6">
        <v>70.871341109076511</v>
      </c>
      <c r="F2518" s="10">
        <v>78.275055958705352</v>
      </c>
      <c r="G2518" s="10">
        <v>290.80362132241976</v>
      </c>
      <c r="H2518" s="9">
        <v>64.060182029856719</v>
      </c>
    </row>
    <row r="2519" spans="1:8" x14ac:dyDescent="0.25">
      <c r="A2519" s="21"/>
      <c r="B2519" s="5">
        <f>DATE(YEAR(siječanj!B2519),MONTH(siječanj!B2519)+4,DAY(siječanj!B2519))</f>
        <v>45804</v>
      </c>
      <c r="C2519" s="8">
        <v>26.2083333333333</v>
      </c>
      <c r="D2519">
        <v>0.90389402863511659</v>
      </c>
      <c r="E2519" s="6">
        <v>73.984964660240863</v>
      </c>
      <c r="F2519" s="10">
        <v>79.484227961355714</v>
      </c>
      <c r="G2519" s="10">
        <v>268.29076115385629</v>
      </c>
      <c r="H2519" s="9">
        <v>66.874567765171847</v>
      </c>
    </row>
    <row r="2520" spans="1:8" x14ac:dyDescent="0.25">
      <c r="A2520" s="21"/>
      <c r="B2520" s="5">
        <f>DATE(YEAR(siječanj!B2520),MONTH(siječanj!B2520)+4,DAY(siječanj!B2520))</f>
        <v>45804</v>
      </c>
      <c r="C2520" s="8">
        <v>26.21875</v>
      </c>
      <c r="D2520">
        <v>0.90389402863511659</v>
      </c>
      <c r="E2520" s="6">
        <v>77.455857283121546</v>
      </c>
      <c r="F2520" s="10">
        <v>80.552080946273549</v>
      </c>
      <c r="G2520" s="10">
        <v>188.40725833736334</v>
      </c>
      <c r="H2520" s="9">
        <v>70.011886881027365</v>
      </c>
    </row>
    <row r="2521" spans="1:8" x14ac:dyDescent="0.25">
      <c r="A2521" s="21"/>
      <c r="B2521" s="5">
        <f>DATE(YEAR(siječanj!B2521),MONTH(siječanj!B2521)+4,DAY(siječanj!B2521))</f>
        <v>45804</v>
      </c>
      <c r="C2521" s="8">
        <v>26.2291666666667</v>
      </c>
      <c r="D2521">
        <v>0.90389402863511659</v>
      </c>
      <c r="E2521" s="6">
        <v>81.699284750866923</v>
      </c>
      <c r="F2521" s="10">
        <v>82.084598448584401</v>
      </c>
      <c r="G2521" s="10">
        <v>86.414227385896183</v>
      </c>
      <c r="H2521" s="9">
        <v>73.84749563006865</v>
      </c>
    </row>
    <row r="2522" spans="1:8" x14ac:dyDescent="0.25">
      <c r="A2522" s="21"/>
      <c r="B2522" s="5">
        <f>DATE(YEAR(siječanj!B2522),MONTH(siječanj!B2522)+4,DAY(siječanj!B2522))</f>
        <v>45804</v>
      </c>
      <c r="C2522" s="8">
        <v>26.2395833333333</v>
      </c>
      <c r="D2522">
        <v>0.90389402863511659</v>
      </c>
      <c r="E2522" s="6">
        <v>86.313541623836784</v>
      </c>
      <c r="F2522" s="10">
        <v>85.075168661027874</v>
      </c>
      <c r="G2522" s="10">
        <v>36.422999556726197</v>
      </c>
      <c r="H2522" s="9">
        <v>78.01829486413466</v>
      </c>
    </row>
    <row r="2523" spans="1:8" x14ac:dyDescent="0.25">
      <c r="A2523" s="21"/>
      <c r="B2523" s="5">
        <f>DATE(YEAR(siječanj!B2523),MONTH(siječanj!B2523)+4,DAY(siječanj!B2523))</f>
        <v>45804</v>
      </c>
      <c r="C2523" s="8">
        <v>26.25</v>
      </c>
      <c r="D2523">
        <v>0.90389402863511659</v>
      </c>
      <c r="E2523" s="6">
        <v>88.72510959147327</v>
      </c>
      <c r="F2523" s="10">
        <v>89.337986727243916</v>
      </c>
      <c r="G2523" s="10">
        <v>14.923589086773937</v>
      </c>
      <c r="H2523" s="9">
        <v>80.198096749729004</v>
      </c>
    </row>
    <row r="2524" spans="1:8" x14ac:dyDescent="0.25">
      <c r="A2524" s="21"/>
      <c r="B2524" s="5">
        <f>DATE(YEAR(siječanj!B2524),MONTH(siječanj!B2524)+4,DAY(siječanj!B2524))</f>
        <v>45804</v>
      </c>
      <c r="C2524" s="8">
        <v>26.2604166666667</v>
      </c>
      <c r="D2524">
        <v>0.90389402863511659</v>
      </c>
      <c r="E2524" s="6">
        <v>89.66868651283653</v>
      </c>
      <c r="F2524" s="10">
        <v>92.843384823235823</v>
      </c>
      <c r="G2524" s="10">
        <v>7.207131688373372</v>
      </c>
      <c r="H2524" s="9">
        <v>81.050990294507159</v>
      </c>
    </row>
    <row r="2525" spans="1:8" x14ac:dyDescent="0.25">
      <c r="A2525" s="21"/>
      <c r="B2525" s="5">
        <f>DATE(YEAR(siječanj!B2525),MONTH(siječanj!B2525)+4,DAY(siječanj!B2525))</f>
        <v>45804</v>
      </c>
      <c r="C2525" s="8">
        <v>26.2708333333333</v>
      </c>
      <c r="D2525">
        <v>0.90389402863511659</v>
      </c>
      <c r="E2525" s="6">
        <v>92.821505163417783</v>
      </c>
      <c r="F2525" s="10">
        <v>97.801983913606819</v>
      </c>
      <c r="G2525" s="10">
        <v>4.378916290683911</v>
      </c>
      <c r="H2525" s="9">
        <v>83.900804246136971</v>
      </c>
    </row>
    <row r="2526" spans="1:8" x14ac:dyDescent="0.25">
      <c r="A2526" s="21"/>
      <c r="B2526" s="5">
        <f>DATE(YEAR(siječanj!B2526),MONTH(siječanj!B2526)+4,DAY(siječanj!B2526))</f>
        <v>45804</v>
      </c>
      <c r="C2526" s="8">
        <v>26.28125</v>
      </c>
      <c r="D2526">
        <v>0.90389402863511659</v>
      </c>
      <c r="E2526" s="6">
        <v>93.621031897202826</v>
      </c>
      <c r="F2526" s="10">
        <v>105.94547390696877</v>
      </c>
      <c r="G2526" s="10">
        <v>3.1449573986540922</v>
      </c>
      <c r="H2526" s="9">
        <v>84.62349168653941</v>
      </c>
    </row>
    <row r="2527" spans="1:8" x14ac:dyDescent="0.25">
      <c r="A2527" s="21"/>
      <c r="B2527" s="5">
        <f>DATE(YEAR(siječanj!B2527),MONTH(siječanj!B2527)+4,DAY(siječanj!B2527))</f>
        <v>45804</v>
      </c>
      <c r="C2527" s="8">
        <v>26.2916666666667</v>
      </c>
      <c r="D2527">
        <v>0.90389402863511659</v>
      </c>
      <c r="E2527" s="6">
        <v>93.379790899376417</v>
      </c>
      <c r="F2527" s="10">
        <v>116.0883636397094</v>
      </c>
      <c r="G2527" s="10">
        <v>2.4786771199542521</v>
      </c>
      <c r="H2527" s="9">
        <v>84.405435389142141</v>
      </c>
    </row>
    <row r="2528" spans="1:8" x14ac:dyDescent="0.25">
      <c r="A2528" s="21"/>
      <c r="B2528" s="5">
        <f>DATE(YEAR(siječanj!B2528),MONTH(siječanj!B2528)+4,DAY(siječanj!B2528))</f>
        <v>45804</v>
      </c>
      <c r="C2528" s="8">
        <v>26.3020833333333</v>
      </c>
      <c r="D2528">
        <v>0.90389402863511659</v>
      </c>
      <c r="E2528" s="6">
        <v>92.995468521493962</v>
      </c>
      <c r="F2528" s="10">
        <v>120.19558116059002</v>
      </c>
      <c r="G2528" s="10">
        <v>2.01147700617366</v>
      </c>
      <c r="H2528" s="9">
        <v>84.058048686703344</v>
      </c>
    </row>
    <row r="2529" spans="1:8" x14ac:dyDescent="0.25">
      <c r="A2529" s="21"/>
      <c r="B2529" s="5">
        <f>DATE(YEAR(siječanj!B2529),MONTH(siječanj!B2529)+4,DAY(siječanj!B2529))</f>
        <v>45804</v>
      </c>
      <c r="C2529" s="8">
        <v>26.3125</v>
      </c>
      <c r="D2529">
        <v>0.90389402863511659</v>
      </c>
      <c r="E2529" s="6">
        <v>93.885338042622507</v>
      </c>
      <c r="F2529" s="10">
        <v>125.14690095942201</v>
      </c>
      <c r="G2529" s="10">
        <v>1.8484944299781223</v>
      </c>
      <c r="H2529" s="9">
        <v>84.862396433115833</v>
      </c>
    </row>
    <row r="2530" spans="1:8" x14ac:dyDescent="0.25">
      <c r="A2530" s="21"/>
      <c r="B2530" s="5">
        <f>DATE(YEAR(siječanj!B2530),MONTH(siječanj!B2530)+4,DAY(siječanj!B2530))</f>
        <v>45804</v>
      </c>
      <c r="C2530" s="8">
        <v>26.3229166666667</v>
      </c>
      <c r="D2530">
        <v>0.90389402863511659</v>
      </c>
      <c r="E2530" s="6">
        <v>95.582141019257264</v>
      </c>
      <c r="F2530" s="10">
        <v>131.85664156741535</v>
      </c>
      <c r="G2530" s="10">
        <v>1.8566755095957215</v>
      </c>
      <c r="H2530" s="9">
        <v>86.396126511466278</v>
      </c>
    </row>
    <row r="2531" spans="1:8" x14ac:dyDescent="0.25">
      <c r="A2531" s="21"/>
      <c r="B2531" s="5">
        <f>DATE(YEAR(siječanj!B2531),MONTH(siječanj!B2531)+4,DAY(siječanj!B2531))</f>
        <v>45804</v>
      </c>
      <c r="C2531" s="8">
        <v>26.3333333333333</v>
      </c>
      <c r="D2531">
        <v>0.90389402863511659</v>
      </c>
      <c r="E2531" s="6">
        <v>96.429308714354931</v>
      </c>
      <c r="F2531" s="10">
        <v>140.55815034145525</v>
      </c>
      <c r="G2531" s="10">
        <v>1.7993058039486598</v>
      </c>
      <c r="H2531" s="9">
        <v>87.161876332317632</v>
      </c>
    </row>
    <row r="2532" spans="1:8" x14ac:dyDescent="0.25">
      <c r="A2532" s="21"/>
      <c r="B2532" s="5">
        <f>DATE(YEAR(siječanj!B2532),MONTH(siječanj!B2532)+4,DAY(siječanj!B2532))</f>
        <v>45804</v>
      </c>
      <c r="C2532" s="8">
        <v>26.34375</v>
      </c>
      <c r="D2532">
        <v>0.90389402863511659</v>
      </c>
      <c r="E2532" s="6">
        <v>98.129170666069896</v>
      </c>
      <c r="F2532" s="10">
        <v>144.42991541428168</v>
      </c>
      <c r="G2532" s="10">
        <v>1.7779823633838867</v>
      </c>
      <c r="H2532" s="9">
        <v>88.698371399976821</v>
      </c>
    </row>
    <row r="2533" spans="1:8" x14ac:dyDescent="0.25">
      <c r="A2533" s="21"/>
      <c r="B2533" s="5">
        <f>DATE(YEAR(siječanj!B2533),MONTH(siječanj!B2533)+4,DAY(siječanj!B2533))</f>
        <v>45804</v>
      </c>
      <c r="C2533" s="8">
        <v>26.3541666666667</v>
      </c>
      <c r="D2533">
        <v>0.90389402863511659</v>
      </c>
      <c r="E2533" s="6">
        <v>98.882896974714271</v>
      </c>
      <c r="F2533" s="10">
        <v>146.97574329472639</v>
      </c>
      <c r="G2533" s="10">
        <v>1.5647695953224929</v>
      </c>
      <c r="H2533" s="9">
        <v>89.379660109585657</v>
      </c>
    </row>
    <row r="2534" spans="1:8" x14ac:dyDescent="0.25">
      <c r="A2534" s="21"/>
      <c r="B2534" s="5">
        <f>DATE(YEAR(siječanj!B2534),MONTH(siječanj!B2534)+4,DAY(siječanj!B2534))</f>
        <v>45804</v>
      </c>
      <c r="C2534" s="8">
        <v>26.3645833333333</v>
      </c>
      <c r="D2534">
        <v>0.90389402863511659</v>
      </c>
      <c r="E2534" s="6">
        <v>100.57030806574809</v>
      </c>
      <c r="F2534" s="10">
        <v>149.53741762718732</v>
      </c>
      <c r="G2534" s="10">
        <v>1.5260982790257087</v>
      </c>
      <c r="H2534" s="9">
        <v>90.90490091862381</v>
      </c>
    </row>
    <row r="2535" spans="1:8" x14ac:dyDescent="0.25">
      <c r="A2535" s="21"/>
      <c r="B2535" s="5">
        <f>DATE(YEAR(siječanj!B2535),MONTH(siječanj!B2535)+4,DAY(siječanj!B2535))</f>
        <v>45804</v>
      </c>
      <c r="C2535" s="8">
        <v>26.375</v>
      </c>
      <c r="D2535">
        <v>0.90389402863511659</v>
      </c>
      <c r="E2535" s="6">
        <v>102.11654864555027</v>
      </c>
      <c r="F2535" s="10">
        <v>152.59587569368136</v>
      </c>
      <c r="G2535" s="10">
        <v>1.4927862530113989</v>
      </c>
      <c r="H2535" s="9">
        <v>92.302538545540287</v>
      </c>
    </row>
    <row r="2536" spans="1:8" x14ac:dyDescent="0.25">
      <c r="A2536" s="21"/>
      <c r="B2536" s="5">
        <f>DATE(YEAR(siječanj!B2536),MONTH(siječanj!B2536)+4,DAY(siječanj!B2536))</f>
        <v>45804</v>
      </c>
      <c r="C2536" s="8">
        <v>26.3854166666667</v>
      </c>
      <c r="D2536">
        <v>0.90389402863511659</v>
      </c>
      <c r="E2536" s="6">
        <v>103.93632479785195</v>
      </c>
      <c r="F2536" s="10">
        <v>154.35864502203967</v>
      </c>
      <c r="G2536" s="10">
        <v>1.4038691458683146</v>
      </c>
      <c r="H2536" s="9">
        <v>93.947423343058375</v>
      </c>
    </row>
    <row r="2537" spans="1:8" x14ac:dyDescent="0.25">
      <c r="A2537" s="21"/>
      <c r="B2537" s="5">
        <f>DATE(YEAR(siječanj!B2537),MONTH(siječanj!B2537)+4,DAY(siječanj!B2537))</f>
        <v>45804</v>
      </c>
      <c r="C2537" s="8">
        <v>26.3958333333333</v>
      </c>
      <c r="D2537">
        <v>0.90389402863511659</v>
      </c>
      <c r="E2537" s="6">
        <v>104.6055895157368</v>
      </c>
      <c r="F2537" s="10">
        <v>154.80904371411808</v>
      </c>
      <c r="G2537" s="10">
        <v>1.3686606629606193</v>
      </c>
      <c r="H2537" s="9">
        <v>94.552367725130651</v>
      </c>
    </row>
    <row r="2538" spans="1:8" x14ac:dyDescent="0.25">
      <c r="A2538" s="21"/>
      <c r="B2538" s="5">
        <f>DATE(YEAR(siječanj!B2538),MONTH(siječanj!B2538)+4,DAY(siječanj!B2538))</f>
        <v>45804</v>
      </c>
      <c r="C2538" s="8">
        <v>26.40625</v>
      </c>
      <c r="D2538">
        <v>0.90389402863511659</v>
      </c>
      <c r="E2538" s="6">
        <v>105.32323319248437</v>
      </c>
      <c r="F2538" s="10">
        <v>155.44936504953594</v>
      </c>
      <c r="G2538" s="10">
        <v>1.3613188744176423</v>
      </c>
      <c r="H2538" s="9">
        <v>95.201041559230532</v>
      </c>
    </row>
    <row r="2539" spans="1:8" x14ac:dyDescent="0.25">
      <c r="A2539" s="21"/>
      <c r="B2539" s="5">
        <f>DATE(YEAR(siječanj!B2539),MONTH(siječanj!B2539)+4,DAY(siječanj!B2539))</f>
        <v>45804</v>
      </c>
      <c r="C2539" s="8">
        <v>26.4166666666667</v>
      </c>
      <c r="D2539">
        <v>0.90389402863511659</v>
      </c>
      <c r="E2539" s="6">
        <v>106.47931279365186</v>
      </c>
      <c r="F2539" s="10">
        <v>155.45113670567636</v>
      </c>
      <c r="G2539" s="10">
        <v>1.3745588499751165</v>
      </c>
      <c r="H2539" s="9">
        <v>96.246015007352682</v>
      </c>
    </row>
    <row r="2540" spans="1:8" x14ac:dyDescent="0.25">
      <c r="A2540" s="21"/>
      <c r="B2540" s="5">
        <f>DATE(YEAR(siječanj!B2540),MONTH(siječanj!B2540)+4,DAY(siječanj!B2540))</f>
        <v>45804</v>
      </c>
      <c r="C2540" s="8">
        <v>26.4270833333333</v>
      </c>
      <c r="D2540">
        <v>0.90389402863511659</v>
      </c>
      <c r="E2540" s="6">
        <v>106.90500265837056</v>
      </c>
      <c r="F2540" s="10">
        <v>155.02975600317663</v>
      </c>
      <c r="G2540" s="10">
        <v>1.4130832398868849</v>
      </c>
      <c r="H2540" s="9">
        <v>96.630793534122418</v>
      </c>
    </row>
    <row r="2541" spans="1:8" x14ac:dyDescent="0.25">
      <c r="A2541" s="21"/>
      <c r="B2541" s="5">
        <f>DATE(YEAR(siječanj!B2541),MONTH(siječanj!B2541)+4,DAY(siječanj!B2541))</f>
        <v>45804</v>
      </c>
      <c r="C2541" s="8">
        <v>26.4375</v>
      </c>
      <c r="D2541">
        <v>0.90389402863511659</v>
      </c>
      <c r="E2541" s="6">
        <v>108.9193684573237</v>
      </c>
      <c r="F2541" s="10">
        <v>154.75030268915444</v>
      </c>
      <c r="G2541" s="10">
        <v>1.4168776625736847</v>
      </c>
      <c r="H2541" s="9">
        <v>98.451566751282968</v>
      </c>
    </row>
    <row r="2542" spans="1:8" x14ac:dyDescent="0.25">
      <c r="A2542" s="21"/>
      <c r="B2542" s="5">
        <f>DATE(YEAR(siječanj!B2542),MONTH(siječanj!B2542)+4,DAY(siječanj!B2542))</f>
        <v>45804</v>
      </c>
      <c r="C2542" s="8">
        <v>26.4479166666667</v>
      </c>
      <c r="D2542">
        <v>0.90389402863511659</v>
      </c>
      <c r="E2542" s="6">
        <v>109.81265456039907</v>
      </c>
      <c r="F2542" s="10">
        <v>154.6774709952403</v>
      </c>
      <c r="G2542" s="10">
        <v>1.3924270056586474</v>
      </c>
      <c r="H2542" s="9">
        <v>99.259002725715519</v>
      </c>
    </row>
    <row r="2543" spans="1:8" x14ac:dyDescent="0.25">
      <c r="A2543" s="21"/>
      <c r="B2543" s="5">
        <f>DATE(YEAR(siječanj!B2543),MONTH(siječanj!B2543)+4,DAY(siječanj!B2543))</f>
        <v>45804</v>
      </c>
      <c r="C2543" s="8">
        <v>26.4583333333333</v>
      </c>
      <c r="D2543">
        <v>0.90389402863511659</v>
      </c>
      <c r="E2543" s="6">
        <v>111.02933317113842</v>
      </c>
      <c r="F2543" s="10">
        <v>154.81703359699324</v>
      </c>
      <c r="G2543" s="10">
        <v>1.4328996780699728</v>
      </c>
      <c r="H2543" s="9">
        <v>100.35875125673088</v>
      </c>
    </row>
    <row r="2544" spans="1:8" x14ac:dyDescent="0.25">
      <c r="A2544" s="21"/>
      <c r="B2544" s="5">
        <f>DATE(YEAR(siječanj!B2544),MONTH(siječanj!B2544)+4,DAY(siječanj!B2544))</f>
        <v>45804</v>
      </c>
      <c r="C2544" s="8">
        <v>26.46875</v>
      </c>
      <c r="D2544">
        <v>0.90389402863511659</v>
      </c>
      <c r="E2544" s="6">
        <v>112.64088405762435</v>
      </c>
      <c r="F2544" s="10">
        <v>154.89341794620043</v>
      </c>
      <c r="G2544" s="10">
        <v>1.4304502353660746</v>
      </c>
      <c r="H2544" s="9">
        <v>101.81542247986715</v>
      </c>
    </row>
    <row r="2545" spans="1:8" x14ac:dyDescent="0.25">
      <c r="A2545" s="21"/>
      <c r="B2545" s="5">
        <f>DATE(YEAR(siječanj!B2545),MONTH(siječanj!B2545)+4,DAY(siječanj!B2545))</f>
        <v>45804</v>
      </c>
      <c r="C2545" s="8">
        <v>26.4791666666667</v>
      </c>
      <c r="D2545">
        <v>0.90389402863511659</v>
      </c>
      <c r="E2545" s="6">
        <v>112.84438415791786</v>
      </c>
      <c r="F2545" s="10">
        <v>154.88979054680939</v>
      </c>
      <c r="G2545" s="10">
        <v>1.439766472698883</v>
      </c>
      <c r="H2545" s="9">
        <v>101.99936500534911</v>
      </c>
    </row>
    <row r="2546" spans="1:8" x14ac:dyDescent="0.25">
      <c r="A2546" s="21"/>
      <c r="B2546" s="5">
        <f>DATE(YEAR(siječanj!B2546),MONTH(siječanj!B2546)+4,DAY(siječanj!B2546))</f>
        <v>45804</v>
      </c>
      <c r="C2546" s="8">
        <v>26.4895833333333</v>
      </c>
      <c r="D2546">
        <v>0.90389402863511659</v>
      </c>
      <c r="E2546" s="6">
        <v>112.0836988790861</v>
      </c>
      <c r="F2546" s="10">
        <v>154.44188684085208</v>
      </c>
      <c r="G2546" s="10">
        <v>1.4038268796347704</v>
      </c>
      <c r="H2546" s="9">
        <v>101.31178612414243</v>
      </c>
    </row>
    <row r="2547" spans="1:8" x14ac:dyDescent="0.25">
      <c r="A2547" s="21"/>
      <c r="B2547" s="5">
        <f>DATE(YEAR(siječanj!B2547),MONTH(siječanj!B2547)+4,DAY(siječanj!B2547))</f>
        <v>45804</v>
      </c>
      <c r="C2547" s="8">
        <v>26.5</v>
      </c>
      <c r="D2547">
        <v>0.90389402863511659</v>
      </c>
      <c r="E2547" s="6">
        <v>111.35029078218736</v>
      </c>
      <c r="F2547" s="10">
        <v>153.9772869710761</v>
      </c>
      <c r="G2547" s="10">
        <v>1.4152936762327579</v>
      </c>
      <c r="H2547" s="9">
        <v>100.64886292480301</v>
      </c>
    </row>
    <row r="2548" spans="1:8" x14ac:dyDescent="0.25">
      <c r="A2548" s="21"/>
      <c r="B2548" s="5">
        <f>DATE(YEAR(siječanj!B2548),MONTH(siječanj!B2548)+4,DAY(siječanj!B2548))</f>
        <v>45804</v>
      </c>
      <c r="C2548" s="8">
        <v>26.5104166666667</v>
      </c>
      <c r="D2548">
        <v>0.90389402863511659</v>
      </c>
      <c r="E2548" s="6">
        <v>110.78073894403073</v>
      </c>
      <c r="F2548" s="10">
        <v>153.15268607125643</v>
      </c>
      <c r="G2548" s="10">
        <v>1.4093089428806163</v>
      </c>
      <c r="H2548" s="9">
        <v>100.13404841929508</v>
      </c>
    </row>
    <row r="2549" spans="1:8" x14ac:dyDescent="0.25">
      <c r="A2549" s="21"/>
      <c r="B2549" s="5">
        <f>DATE(YEAR(siječanj!B2549),MONTH(siječanj!B2549)+4,DAY(siječanj!B2549))</f>
        <v>45804</v>
      </c>
      <c r="C2549" s="8">
        <v>26.5208333333333</v>
      </c>
      <c r="D2549">
        <v>0.90389402863511659</v>
      </c>
      <c r="E2549" s="6">
        <v>111.56654486698798</v>
      </c>
      <c r="F2549" s="10">
        <v>152.70077702599312</v>
      </c>
      <c r="G2549" s="10">
        <v>1.3507718776279551</v>
      </c>
      <c r="H2549" s="9">
        <v>100.84433370072226</v>
      </c>
    </row>
    <row r="2550" spans="1:8" x14ac:dyDescent="0.25">
      <c r="A2550" s="21"/>
      <c r="B2550" s="5">
        <f>DATE(YEAR(siječanj!B2550),MONTH(siječanj!B2550)+4,DAY(siječanj!B2550))</f>
        <v>45804</v>
      </c>
      <c r="C2550" s="8">
        <v>26.53125</v>
      </c>
      <c r="D2550">
        <v>0.90389402863511659</v>
      </c>
      <c r="E2550" s="6">
        <v>111.90985142129632</v>
      </c>
      <c r="F2550" s="10">
        <v>152.43676288902304</v>
      </c>
      <c r="G2550" s="10">
        <v>1.4864759679655124</v>
      </c>
      <c r="H2550" s="9">
        <v>101.15464644515286</v>
      </c>
    </row>
    <row r="2551" spans="1:8" x14ac:dyDescent="0.25">
      <c r="A2551" s="21"/>
      <c r="B2551" s="5">
        <f>DATE(YEAR(siječanj!B2551),MONTH(siječanj!B2551)+4,DAY(siječanj!B2551))</f>
        <v>45804</v>
      </c>
      <c r="C2551" s="8">
        <v>26.5416666666667</v>
      </c>
      <c r="D2551">
        <v>0.90389402863511659</v>
      </c>
      <c r="E2551" s="6">
        <v>110.93218594732271</v>
      </c>
      <c r="F2551" s="10">
        <v>152.24825947938348</v>
      </c>
      <c r="G2551" s="10">
        <v>1.505259896718157</v>
      </c>
      <c r="H2551" s="9">
        <v>100.27094046122539</v>
      </c>
    </row>
    <row r="2552" spans="1:8" x14ac:dyDescent="0.25">
      <c r="A2552" s="21"/>
      <c r="B2552" s="5">
        <f>DATE(YEAR(siječanj!B2552),MONTH(siječanj!B2552)+4,DAY(siječanj!B2552))</f>
        <v>45804</v>
      </c>
      <c r="C2552" s="8">
        <v>26.5520833333333</v>
      </c>
      <c r="D2552">
        <v>0.90389402863511659</v>
      </c>
      <c r="E2552" s="6">
        <v>110.50585615452698</v>
      </c>
      <c r="F2552" s="10">
        <v>151.73415530757327</v>
      </c>
      <c r="G2552" s="10">
        <v>1.4402102706559121</v>
      </c>
      <c r="H2552" s="9">
        <v>99.885583507288089</v>
      </c>
    </row>
    <row r="2553" spans="1:8" x14ac:dyDescent="0.25">
      <c r="A2553" s="21"/>
      <c r="B2553" s="5">
        <f>DATE(YEAR(siječanj!B2553),MONTH(siječanj!B2553)+4,DAY(siječanj!B2553))</f>
        <v>45804</v>
      </c>
      <c r="C2553" s="8">
        <v>26.5625</v>
      </c>
      <c r="D2553">
        <v>0.90389402863511659</v>
      </c>
      <c r="E2553" s="6">
        <v>110.47322378500209</v>
      </c>
      <c r="F2553" s="10">
        <v>151.26757090162505</v>
      </c>
      <c r="G2553" s="10">
        <v>1.4325811699135471</v>
      </c>
      <c r="H2553" s="9">
        <v>99.85608730333432</v>
      </c>
    </row>
    <row r="2554" spans="1:8" x14ac:dyDescent="0.25">
      <c r="A2554" s="21"/>
      <c r="B2554" s="5">
        <f>DATE(YEAR(siječanj!B2554),MONTH(siječanj!B2554)+4,DAY(siječanj!B2554))</f>
        <v>45804</v>
      </c>
      <c r="C2554" s="8">
        <v>26.5729166666667</v>
      </c>
      <c r="D2554">
        <v>0.90389402863511659</v>
      </c>
      <c r="E2554" s="6">
        <v>111.43780738562418</v>
      </c>
      <c r="F2554" s="10">
        <v>150.25881089193774</v>
      </c>
      <c r="G2554" s="10">
        <v>1.3410621590442591</v>
      </c>
      <c r="H2554" s="9">
        <v>100.72796866005599</v>
      </c>
    </row>
    <row r="2555" spans="1:8" x14ac:dyDescent="0.25">
      <c r="A2555" s="21"/>
      <c r="B2555" s="5">
        <f>DATE(YEAR(siječanj!B2555),MONTH(siječanj!B2555)+4,DAY(siječanj!B2555))</f>
        <v>45804</v>
      </c>
      <c r="C2555" s="8">
        <v>26.5833333333333</v>
      </c>
      <c r="D2555">
        <v>0.90389402863511659</v>
      </c>
      <c r="E2555" s="6">
        <v>111.68362099645914</v>
      </c>
      <c r="F2555" s="10">
        <v>148.95112130572105</v>
      </c>
      <c r="G2555" s="10">
        <v>1.2867899826904527</v>
      </c>
      <c r="H2555" s="9">
        <v>100.95015811504695</v>
      </c>
    </row>
    <row r="2556" spans="1:8" x14ac:dyDescent="0.25">
      <c r="A2556" s="21"/>
      <c r="B2556" s="5">
        <f>DATE(YEAR(siječanj!B2556),MONTH(siječanj!B2556)+4,DAY(siječanj!B2556))</f>
        <v>45804</v>
      </c>
      <c r="C2556" s="8">
        <v>26.59375</v>
      </c>
      <c r="D2556">
        <v>0.90389402863511659</v>
      </c>
      <c r="E2556" s="6">
        <v>113.00112889395888</v>
      </c>
      <c r="F2556" s="10">
        <v>148.02141041298265</v>
      </c>
      <c r="G2556" s="10">
        <v>1.244083727446889</v>
      </c>
      <c r="H2556" s="9">
        <v>102.14104563627657</v>
      </c>
    </row>
    <row r="2557" spans="1:8" x14ac:dyDescent="0.25">
      <c r="A2557" s="21"/>
      <c r="B2557" s="5">
        <f>DATE(YEAR(siječanj!B2557),MONTH(siječanj!B2557)+4,DAY(siječanj!B2557))</f>
        <v>45804</v>
      </c>
      <c r="C2557" s="8">
        <v>26.6041666666667</v>
      </c>
      <c r="D2557">
        <v>0.90389402863511659</v>
      </c>
      <c r="E2557" s="6">
        <v>114.00389520004322</v>
      </c>
      <c r="F2557" s="10">
        <v>146.88702325593451</v>
      </c>
      <c r="G2557" s="10">
        <v>1.2512670163616679</v>
      </c>
      <c r="H2557" s="9">
        <v>103.0474401124627</v>
      </c>
    </row>
    <row r="2558" spans="1:8" x14ac:dyDescent="0.25">
      <c r="A2558" s="21"/>
      <c r="B2558" s="5">
        <f>DATE(YEAR(siječanj!B2558),MONTH(siječanj!B2558)+4,DAY(siječanj!B2558))</f>
        <v>45804</v>
      </c>
      <c r="C2558" s="8">
        <v>26.6145833333333</v>
      </c>
      <c r="D2558">
        <v>0.90389402863511659</v>
      </c>
      <c r="E2558" s="6">
        <v>114.37963501312804</v>
      </c>
      <c r="F2558" s="10">
        <v>145.3230005939061</v>
      </c>
      <c r="G2558" s="10">
        <v>1.1784952036506959</v>
      </c>
      <c r="H2558" s="9">
        <v>103.38706908583053</v>
      </c>
    </row>
    <row r="2559" spans="1:8" x14ac:dyDescent="0.25">
      <c r="A2559" s="21"/>
      <c r="B2559" s="5">
        <f>DATE(YEAR(siječanj!B2559),MONTH(siječanj!B2559)+4,DAY(siječanj!B2559))</f>
        <v>45804</v>
      </c>
      <c r="C2559" s="8">
        <v>26.625</v>
      </c>
      <c r="D2559">
        <v>0.90389402863511659</v>
      </c>
      <c r="E2559" s="6">
        <v>114.6521482856655</v>
      </c>
      <c r="F2559" s="10">
        <v>141.5595976859619</v>
      </c>
      <c r="G2559" s="10">
        <v>1.2094317531202916</v>
      </c>
      <c r="H2559" s="9">
        <v>103.63339220560097</v>
      </c>
    </row>
    <row r="2560" spans="1:8" x14ac:dyDescent="0.25">
      <c r="A2560" s="21"/>
      <c r="B2560" s="5">
        <f>DATE(YEAR(siječanj!B2560),MONTH(siječanj!B2560)+4,DAY(siječanj!B2560))</f>
        <v>45804</v>
      </c>
      <c r="C2560" s="8">
        <v>26.6354166666667</v>
      </c>
      <c r="D2560">
        <v>0.90389402863511659</v>
      </c>
      <c r="E2560" s="6">
        <v>115.02515998431673</v>
      </c>
      <c r="F2560" s="10">
        <v>139.6538066311426</v>
      </c>
      <c r="G2560" s="10">
        <v>1.1600217315799537</v>
      </c>
      <c r="H2560" s="9">
        <v>103.97055525262286</v>
      </c>
    </row>
    <row r="2561" spans="1:8" x14ac:dyDescent="0.25">
      <c r="A2561" s="21"/>
      <c r="B2561" s="5">
        <f>DATE(YEAR(siječanj!B2561),MONTH(siječanj!B2561)+4,DAY(siječanj!B2561))</f>
        <v>45804</v>
      </c>
      <c r="C2561" s="8">
        <v>26.6458333333333</v>
      </c>
      <c r="D2561">
        <v>0.90389402863511659</v>
      </c>
      <c r="E2561" s="6">
        <v>115.74090170764656</v>
      </c>
      <c r="F2561" s="10">
        <v>138.06321284412041</v>
      </c>
      <c r="G2561" s="10">
        <v>1.1662027010879745</v>
      </c>
      <c r="H2561" s="9">
        <v>104.61750992238569</v>
      </c>
    </row>
    <row r="2562" spans="1:8" x14ac:dyDescent="0.25">
      <c r="A2562" s="21"/>
      <c r="B2562" s="5">
        <f>DATE(YEAR(siječanj!B2562),MONTH(siječanj!B2562)+4,DAY(siječanj!B2562))</f>
        <v>45804</v>
      </c>
      <c r="C2562" s="8">
        <v>26.65625</v>
      </c>
      <c r="D2562">
        <v>0.90389402863511659</v>
      </c>
      <c r="E2562" s="6">
        <v>115.64482037022539</v>
      </c>
      <c r="F2562" s="10">
        <v>136.2483706890587</v>
      </c>
      <c r="G2562" s="10">
        <v>1.1620641079230762</v>
      </c>
      <c r="H2562" s="9">
        <v>104.53066257522742</v>
      </c>
    </row>
    <row r="2563" spans="1:8" x14ac:dyDescent="0.25">
      <c r="A2563" s="21"/>
      <c r="B2563" s="5">
        <f>DATE(YEAR(siječanj!B2563),MONTH(siječanj!B2563)+4,DAY(siječanj!B2563))</f>
        <v>45804</v>
      </c>
      <c r="C2563" s="8">
        <v>26.6666666666667</v>
      </c>
      <c r="D2563">
        <v>0.90389402863511659</v>
      </c>
      <c r="E2563" s="6">
        <v>114.87216566267136</v>
      </c>
      <c r="F2563" s="10">
        <v>133.44407872230897</v>
      </c>
      <c r="G2563" s="10">
        <v>1.1615513754774771</v>
      </c>
      <c r="H2563" s="9">
        <v>103.83226459887253</v>
      </c>
    </row>
    <row r="2564" spans="1:8" x14ac:dyDescent="0.25">
      <c r="A2564" s="21"/>
      <c r="B2564" s="5">
        <f>DATE(YEAR(siječanj!B2564),MONTH(siječanj!B2564)+4,DAY(siječanj!B2564))</f>
        <v>45804</v>
      </c>
      <c r="C2564" s="8">
        <v>26.6770833333333</v>
      </c>
      <c r="D2564">
        <v>0.90389402863511659</v>
      </c>
      <c r="E2564" s="6">
        <v>113.19192057737924</v>
      </c>
      <c r="F2564" s="10">
        <v>131.957935291448</v>
      </c>
      <c r="G2564" s="10">
        <v>1.2042395169072151</v>
      </c>
      <c r="H2564" s="9">
        <v>102.31350109963347</v>
      </c>
    </row>
    <row r="2565" spans="1:8" x14ac:dyDescent="0.25">
      <c r="A2565" s="21"/>
      <c r="B2565" s="5">
        <f>DATE(YEAR(siječanj!B2565),MONTH(siječanj!B2565)+4,DAY(siječanj!B2565))</f>
        <v>45804</v>
      </c>
      <c r="C2565" s="8">
        <v>26.6875</v>
      </c>
      <c r="D2565">
        <v>0.90389402863511659</v>
      </c>
      <c r="E2565" s="6">
        <v>113.93305734123909</v>
      </c>
      <c r="F2565" s="10">
        <v>131.18368719991489</v>
      </c>
      <c r="G2565" s="10">
        <v>1.2227683373547134</v>
      </c>
      <c r="H2565" s="9">
        <v>102.98341019488835</v>
      </c>
    </row>
    <row r="2566" spans="1:8" x14ac:dyDescent="0.25">
      <c r="A2566" s="21"/>
      <c r="B2566" s="5">
        <f>DATE(YEAR(siječanj!B2566),MONTH(siječanj!B2566)+4,DAY(siječanj!B2566))</f>
        <v>45804</v>
      </c>
      <c r="C2566" s="8">
        <v>26.6979166666667</v>
      </c>
      <c r="D2566">
        <v>0.90389402863511659</v>
      </c>
      <c r="E2566" s="6">
        <v>113.95998583171219</v>
      </c>
      <c r="F2566" s="10">
        <v>130.39046093893626</v>
      </c>
      <c r="G2566" s="10">
        <v>1.2266472935105277</v>
      </c>
      <c r="H2566" s="9">
        <v>103.00775069662714</v>
      </c>
    </row>
    <row r="2567" spans="1:8" x14ac:dyDescent="0.25">
      <c r="A2567" s="21"/>
      <c r="B2567" s="5">
        <f>DATE(YEAR(siječanj!B2567),MONTH(siječanj!B2567)+4,DAY(siječanj!B2567))</f>
        <v>45804</v>
      </c>
      <c r="C2567" s="8">
        <v>26.7083333333333</v>
      </c>
      <c r="D2567">
        <v>0.90389402863511659</v>
      </c>
      <c r="E2567" s="6">
        <v>114.96966256854772</v>
      </c>
      <c r="F2567" s="10">
        <v>129.67299173933154</v>
      </c>
      <c r="G2567" s="10">
        <v>1.2611855512797041</v>
      </c>
      <c r="H2567" s="9">
        <v>103.92039146990456</v>
      </c>
    </row>
    <row r="2568" spans="1:8" x14ac:dyDescent="0.25">
      <c r="A2568" s="21"/>
      <c r="B2568" s="5">
        <f>DATE(YEAR(siječanj!B2568),MONTH(siječanj!B2568)+4,DAY(siječanj!B2568))</f>
        <v>45804</v>
      </c>
      <c r="C2568" s="8">
        <v>26.71875</v>
      </c>
      <c r="D2568">
        <v>0.90389402863511659</v>
      </c>
      <c r="E2568" s="6">
        <v>115.0828040318859</v>
      </c>
      <c r="F2568" s="10">
        <v>129.29223234438956</v>
      </c>
      <c r="G2568" s="10">
        <v>1.2747193796072089</v>
      </c>
      <c r="H2568" s="9">
        <v>104.02265936300698</v>
      </c>
    </row>
    <row r="2569" spans="1:8" x14ac:dyDescent="0.25">
      <c r="A2569" s="21"/>
      <c r="B2569" s="5">
        <f>DATE(YEAR(siječanj!B2569),MONTH(siječanj!B2569)+4,DAY(siječanj!B2569))</f>
        <v>45804</v>
      </c>
      <c r="C2569" s="8">
        <v>26.7291666666667</v>
      </c>
      <c r="D2569">
        <v>0.90389402863511659</v>
      </c>
      <c r="E2569" s="6">
        <v>115.64964756762369</v>
      </c>
      <c r="F2569" s="10">
        <v>129.06191985908626</v>
      </c>
      <c r="G2569" s="10">
        <v>1.3024456891594804</v>
      </c>
      <c r="H2569" s="9">
        <v>104.53502585013079</v>
      </c>
    </row>
    <row r="2570" spans="1:8" x14ac:dyDescent="0.25">
      <c r="A2570" s="21"/>
      <c r="B2570" s="5">
        <f>DATE(YEAR(siječanj!B2570),MONTH(siječanj!B2570)+4,DAY(siječanj!B2570))</f>
        <v>45804</v>
      </c>
      <c r="C2570" s="8">
        <v>26.7395833333333</v>
      </c>
      <c r="D2570">
        <v>0.90389402863511659</v>
      </c>
      <c r="E2570" s="6">
        <v>116.95150496405721</v>
      </c>
      <c r="F2570" s="10">
        <v>129.21274822482727</v>
      </c>
      <c r="G2570" s="10">
        <v>1.3253063211276983</v>
      </c>
      <c r="H2570" s="9">
        <v>105.7117669769015</v>
      </c>
    </row>
    <row r="2571" spans="1:8" x14ac:dyDescent="0.25">
      <c r="A2571" s="21"/>
      <c r="B2571" s="5">
        <f>DATE(YEAR(siječanj!B2571),MONTH(siječanj!B2571)+4,DAY(siječanj!B2571))</f>
        <v>45804</v>
      </c>
      <c r="C2571" s="8">
        <v>26.75</v>
      </c>
      <c r="D2571">
        <v>0.90389402863511659</v>
      </c>
      <c r="E2571" s="6">
        <v>119.74041256497105</v>
      </c>
      <c r="F2571" s="10">
        <v>129.26887310589797</v>
      </c>
      <c r="G2571" s="10">
        <v>1.4233861976460069</v>
      </c>
      <c r="H2571" s="9">
        <v>108.23264390378262</v>
      </c>
    </row>
    <row r="2572" spans="1:8" x14ac:dyDescent="0.25">
      <c r="A2572" s="21"/>
      <c r="B2572" s="5">
        <f>DATE(YEAR(siječanj!B2572),MONTH(siječanj!B2572)+4,DAY(siječanj!B2572))</f>
        <v>45804</v>
      </c>
      <c r="C2572" s="8">
        <v>26.7604166666667</v>
      </c>
      <c r="D2572">
        <v>0.90389402863511659</v>
      </c>
      <c r="E2572" s="6">
        <v>121.89060161236988</v>
      </c>
      <c r="F2572" s="10">
        <v>129.35746676286817</v>
      </c>
      <c r="G2572" s="10">
        <v>1.4919308599896561</v>
      </c>
      <c r="H2572" s="9">
        <v>110.17618694416305</v>
      </c>
    </row>
    <row r="2573" spans="1:8" x14ac:dyDescent="0.25">
      <c r="A2573" s="21"/>
      <c r="B2573" s="5">
        <f>DATE(YEAR(siječanj!B2573),MONTH(siječanj!B2573)+4,DAY(siječanj!B2573))</f>
        <v>45804</v>
      </c>
      <c r="C2573" s="8">
        <v>26.7708333333333</v>
      </c>
      <c r="D2573">
        <v>0.90389402863511659</v>
      </c>
      <c r="E2573" s="6">
        <v>123.4469879249349</v>
      </c>
      <c r="F2573" s="10">
        <v>129.36948679928616</v>
      </c>
      <c r="G2573" s="10">
        <v>1.7045362987952082</v>
      </c>
      <c r="H2573" s="9">
        <v>111.58299523834</v>
      </c>
    </row>
    <row r="2574" spans="1:8" x14ac:dyDescent="0.25">
      <c r="A2574" s="21"/>
      <c r="B2574" s="5">
        <f>DATE(YEAR(siječanj!B2574),MONTH(siječanj!B2574)+4,DAY(siječanj!B2574))</f>
        <v>45804</v>
      </c>
      <c r="C2574" s="8">
        <v>26.78125</v>
      </c>
      <c r="D2574">
        <v>0.90389402863511659</v>
      </c>
      <c r="E2574" s="6">
        <v>125.70054516878668</v>
      </c>
      <c r="F2574" s="10">
        <v>129.22080039445072</v>
      </c>
      <c r="G2574" s="10">
        <v>1.9548801729479579</v>
      </c>
      <c r="H2574" s="9">
        <v>113.61997217424504</v>
      </c>
    </row>
    <row r="2575" spans="1:8" x14ac:dyDescent="0.25">
      <c r="A2575" s="21"/>
      <c r="B2575" s="5">
        <f>DATE(YEAR(siječanj!B2575),MONTH(siječanj!B2575)+4,DAY(siječanj!B2575))</f>
        <v>45804</v>
      </c>
      <c r="C2575" s="8">
        <v>26.7916666666667</v>
      </c>
      <c r="D2575">
        <v>0.90389402863511659</v>
      </c>
      <c r="E2575" s="6">
        <v>128.95178396513248</v>
      </c>
      <c r="F2575" s="10">
        <v>128.50256145119141</v>
      </c>
      <c r="G2575" s="10">
        <v>2.2761889680579226</v>
      </c>
      <c r="H2575" s="9">
        <v>116.55874750792883</v>
      </c>
    </row>
    <row r="2576" spans="1:8" x14ac:dyDescent="0.25">
      <c r="A2576" s="21"/>
      <c r="B2576" s="5">
        <f>DATE(YEAR(siječanj!B2576),MONTH(siječanj!B2576)+4,DAY(siječanj!B2576))</f>
        <v>45804</v>
      </c>
      <c r="C2576" s="8">
        <v>26.8020833333333</v>
      </c>
      <c r="D2576">
        <v>0.90389402863511659</v>
      </c>
      <c r="E2576" s="6">
        <v>133.01826339477685</v>
      </c>
      <c r="F2576" s="10">
        <v>128.06973304712096</v>
      </c>
      <c r="G2576" s="10">
        <v>3.0310452032266562</v>
      </c>
      <c r="H2576" s="9">
        <v>120.2344139819519</v>
      </c>
    </row>
    <row r="2577" spans="1:8" x14ac:dyDescent="0.25">
      <c r="A2577" s="21"/>
      <c r="B2577" s="5">
        <f>DATE(YEAR(siječanj!B2577),MONTH(siječanj!B2577)+4,DAY(siječanj!B2577))</f>
        <v>45804</v>
      </c>
      <c r="C2577" s="8">
        <v>26.8125</v>
      </c>
      <c r="D2577">
        <v>0.90389402863511659</v>
      </c>
      <c r="E2577" s="6">
        <v>137.88132153040874</v>
      </c>
      <c r="F2577" s="10">
        <v>127.60275804298311</v>
      </c>
      <c r="G2577" s="10">
        <v>5.1503354519515128</v>
      </c>
      <c r="H2577" s="9">
        <v>124.630103191655</v>
      </c>
    </row>
    <row r="2578" spans="1:8" x14ac:dyDescent="0.25">
      <c r="A2578" s="21"/>
      <c r="B2578" s="5">
        <f>DATE(YEAR(siječanj!B2578),MONTH(siječanj!B2578)+4,DAY(siječanj!B2578))</f>
        <v>45804</v>
      </c>
      <c r="C2578" s="8">
        <v>26.8229166666667</v>
      </c>
      <c r="D2578">
        <v>0.90389402863511659</v>
      </c>
      <c r="E2578" s="6">
        <v>141.49037918188068</v>
      </c>
      <c r="F2578" s="10">
        <v>126.86853762611111</v>
      </c>
      <c r="G2578" s="10">
        <v>12.247625110548158</v>
      </c>
      <c r="H2578" s="9">
        <v>127.89230885182036</v>
      </c>
    </row>
    <row r="2579" spans="1:8" x14ac:dyDescent="0.25">
      <c r="A2579" s="21"/>
      <c r="B2579" s="5">
        <f>DATE(YEAR(siječanj!B2579),MONTH(siječanj!B2579)+4,DAY(siječanj!B2579))</f>
        <v>45804</v>
      </c>
      <c r="C2579" s="8">
        <v>26.8333333333333</v>
      </c>
      <c r="D2579">
        <v>0.90389402863511659</v>
      </c>
      <c r="E2579" s="6">
        <v>147.46397404973141</v>
      </c>
      <c r="F2579" s="10">
        <v>123.11719031830899</v>
      </c>
      <c r="G2579" s="10">
        <v>47.395605896252128</v>
      </c>
      <c r="H2579" s="9">
        <v>133.29180558235601</v>
      </c>
    </row>
    <row r="2580" spans="1:8" x14ac:dyDescent="0.25">
      <c r="A2580" s="21"/>
      <c r="B2580" s="5">
        <f>DATE(YEAR(siječanj!B2580),MONTH(siječanj!B2580)+4,DAY(siječanj!B2580))</f>
        <v>45804</v>
      </c>
      <c r="C2580" s="8">
        <v>26.84375</v>
      </c>
      <c r="D2580">
        <v>0.90389402863511659</v>
      </c>
      <c r="E2580" s="6">
        <v>151.81213872415023</v>
      </c>
      <c r="F2580" s="10">
        <v>121.8126214991093</v>
      </c>
      <c r="G2580" s="10">
        <v>132.74219101819162</v>
      </c>
      <c r="H2580" s="9">
        <v>137.22208566708534</v>
      </c>
    </row>
    <row r="2581" spans="1:8" x14ac:dyDescent="0.25">
      <c r="A2581" s="21"/>
      <c r="B2581" s="5">
        <f>DATE(YEAR(siječanj!B2581),MONTH(siječanj!B2581)+4,DAY(siječanj!B2581))</f>
        <v>45804</v>
      </c>
      <c r="C2581" s="8">
        <v>26.8541666666667</v>
      </c>
      <c r="D2581">
        <v>0.90389402863511659</v>
      </c>
      <c r="E2581" s="6">
        <v>155.4097846551156</v>
      </c>
      <c r="F2581" s="10">
        <v>120.86327832560521</v>
      </c>
      <c r="G2581" s="10">
        <v>242.09748821974429</v>
      </c>
      <c r="H2581" s="9">
        <v>140.47397634122837</v>
      </c>
    </row>
    <row r="2582" spans="1:8" x14ac:dyDescent="0.25">
      <c r="A2582" s="21"/>
      <c r="B2582" s="5">
        <f>DATE(YEAR(siječanj!B2582),MONTH(siječanj!B2582)+4,DAY(siječanj!B2582))</f>
        <v>45804</v>
      </c>
      <c r="C2582" s="8">
        <v>26.8645833333333</v>
      </c>
      <c r="D2582">
        <v>0.90389402863511659</v>
      </c>
      <c r="E2582" s="6">
        <v>156.15313640222658</v>
      </c>
      <c r="F2582" s="10">
        <v>119.55074584424217</v>
      </c>
      <c r="G2582" s="10">
        <v>298.648967277049</v>
      </c>
      <c r="H2582" s="9">
        <v>141.14588754661744</v>
      </c>
    </row>
    <row r="2583" spans="1:8" x14ac:dyDescent="0.25">
      <c r="A2583" s="21"/>
      <c r="B2583" s="5">
        <f>DATE(YEAR(siječanj!B2583),MONTH(siječanj!B2583)+4,DAY(siječanj!B2583))</f>
        <v>45804</v>
      </c>
      <c r="C2583" s="8">
        <v>26.875</v>
      </c>
      <c r="D2583">
        <v>0.90389402863511659</v>
      </c>
      <c r="E2583" s="6">
        <v>155.95454670979342</v>
      </c>
      <c r="F2583" s="10">
        <v>116.46506927242163</v>
      </c>
      <c r="G2583" s="10">
        <v>313.62376978340222</v>
      </c>
      <c r="H2583" s="9">
        <v>140.96638350947865</v>
      </c>
    </row>
    <row r="2584" spans="1:8" x14ac:dyDescent="0.25">
      <c r="A2584" s="21"/>
      <c r="B2584" s="5">
        <f>DATE(YEAR(siječanj!B2584),MONTH(siječanj!B2584)+4,DAY(siječanj!B2584))</f>
        <v>45804</v>
      </c>
      <c r="C2584" s="8">
        <v>26.8854166666667</v>
      </c>
      <c r="D2584">
        <v>0.90389402863511659</v>
      </c>
      <c r="E2584" s="6">
        <v>160.18203541165767</v>
      </c>
      <c r="F2584" s="10">
        <v>114.0258754009801</v>
      </c>
      <c r="G2584" s="10">
        <v>315.10310779558102</v>
      </c>
      <c r="H2584" s="9">
        <v>144.78758530321616</v>
      </c>
    </row>
    <row r="2585" spans="1:8" x14ac:dyDescent="0.25">
      <c r="A2585" s="21"/>
      <c r="B2585" s="5">
        <f>DATE(YEAR(siječanj!B2585),MONTH(siječanj!B2585)+4,DAY(siječanj!B2585))</f>
        <v>45804</v>
      </c>
      <c r="C2585" s="8">
        <v>26.8958333333333</v>
      </c>
      <c r="D2585">
        <v>0.90389402863511659</v>
      </c>
      <c r="E2585" s="6">
        <v>163.02475937888744</v>
      </c>
      <c r="F2585" s="10">
        <v>111.88189730892931</v>
      </c>
      <c r="G2585" s="10">
        <v>315.56545380101306</v>
      </c>
      <c r="H2585" s="9">
        <v>147.35710652225308</v>
      </c>
    </row>
    <row r="2586" spans="1:8" x14ac:dyDescent="0.25">
      <c r="A2586" s="21"/>
      <c r="B2586" s="5">
        <f>DATE(YEAR(siječanj!B2586),MONTH(siječanj!B2586)+4,DAY(siječanj!B2586))</f>
        <v>45804</v>
      </c>
      <c r="C2586" s="8">
        <v>26.90625</v>
      </c>
      <c r="D2586">
        <v>0.90389402863511659</v>
      </c>
      <c r="E2586" s="6">
        <v>161.14099933429071</v>
      </c>
      <c r="F2586" s="10">
        <v>109.48946340548244</v>
      </c>
      <c r="G2586" s="10">
        <v>315.70316697871402</v>
      </c>
      <c r="H2586" s="9">
        <v>145.65438706656067</v>
      </c>
    </row>
    <row r="2587" spans="1:8" x14ac:dyDescent="0.25">
      <c r="A2587" s="21"/>
      <c r="B2587" s="5">
        <f>DATE(YEAR(siječanj!B2587),MONTH(siječanj!B2587)+4,DAY(siječanj!B2587))</f>
        <v>45804</v>
      </c>
      <c r="C2587" s="8">
        <v>26.9166666666667</v>
      </c>
      <c r="D2587">
        <v>0.90389402863511659</v>
      </c>
      <c r="E2587" s="6">
        <v>157.19668871251375</v>
      </c>
      <c r="F2587" s="10">
        <v>106.23760709509139</v>
      </c>
      <c r="G2587" s="10">
        <v>312.01889479556172</v>
      </c>
      <c r="H2587" s="9">
        <v>142.08914824845442</v>
      </c>
    </row>
    <row r="2588" spans="1:8" x14ac:dyDescent="0.25">
      <c r="A2588" s="21"/>
      <c r="B2588" s="5">
        <f>DATE(YEAR(siječanj!B2588),MONTH(siječanj!B2588)+4,DAY(siječanj!B2588))</f>
        <v>45804</v>
      </c>
      <c r="C2588" s="8">
        <v>26.9270833333333</v>
      </c>
      <c r="D2588">
        <v>0.90389402863511659</v>
      </c>
      <c r="E2588" s="6">
        <v>150.62610731905599</v>
      </c>
      <c r="F2588" s="10">
        <v>103.54579113202708</v>
      </c>
      <c r="G2588" s="10">
        <v>308.82869669759185</v>
      </c>
      <c r="H2588" s="9">
        <v>136.15003896224695</v>
      </c>
    </row>
    <row r="2589" spans="1:8" x14ac:dyDescent="0.25">
      <c r="A2589" s="21"/>
      <c r="B2589" s="5">
        <f>DATE(YEAR(siječanj!B2589),MONTH(siječanj!B2589)+4,DAY(siječanj!B2589))</f>
        <v>45804</v>
      </c>
      <c r="C2589" s="8">
        <v>26.9375</v>
      </c>
      <c r="D2589">
        <v>0.90389402863511659</v>
      </c>
      <c r="E2589" s="6">
        <v>141.45510388958573</v>
      </c>
      <c r="F2589" s="10">
        <v>100.85527093425331</v>
      </c>
      <c r="G2589" s="10">
        <v>307.24687060855877</v>
      </c>
      <c r="H2589" s="9">
        <v>127.86042372575659</v>
      </c>
    </row>
    <row r="2590" spans="1:8" x14ac:dyDescent="0.25">
      <c r="A2590" s="21"/>
      <c r="B2590" s="5">
        <f>DATE(YEAR(siječanj!B2590),MONTH(siječanj!B2590)+4,DAY(siječanj!B2590))</f>
        <v>45804</v>
      </c>
      <c r="C2590" s="8">
        <v>26.9479166666667</v>
      </c>
      <c r="D2590">
        <v>0.90389402863511659</v>
      </c>
      <c r="E2590" s="6">
        <v>130.28179225335032</v>
      </c>
      <c r="F2590" s="10">
        <v>98.239488183875508</v>
      </c>
      <c r="G2590" s="10">
        <v>306.46413152397611</v>
      </c>
      <c r="H2590" s="9">
        <v>117.76093405768414</v>
      </c>
    </row>
    <row r="2591" spans="1:8" x14ac:dyDescent="0.25">
      <c r="A2591" s="21"/>
      <c r="B2591" s="5">
        <f>DATE(YEAR(siječanj!B2591),MONTH(siječanj!B2591)+4,DAY(siječanj!B2591))</f>
        <v>45804</v>
      </c>
      <c r="C2591" s="8">
        <v>26.9583333333333</v>
      </c>
      <c r="D2591">
        <v>0.90389402863511659</v>
      </c>
      <c r="E2591" s="6">
        <v>118.95844819167739</v>
      </c>
      <c r="F2591" s="10">
        <v>94.845574797969093</v>
      </c>
      <c r="G2591" s="10">
        <v>298.59669471184583</v>
      </c>
      <c r="H2591" s="9">
        <v>107.52583097615708</v>
      </c>
    </row>
    <row r="2592" spans="1:8" x14ac:dyDescent="0.25">
      <c r="A2592" s="21"/>
      <c r="B2592" s="5">
        <f>DATE(YEAR(siječanj!B2592),MONTH(siječanj!B2592)+4,DAY(siječanj!B2592))</f>
        <v>45804</v>
      </c>
      <c r="C2592" s="8">
        <v>26.96875</v>
      </c>
      <c r="D2592">
        <v>0.90389402863511659</v>
      </c>
      <c r="E2592" s="6">
        <v>108.87759878658767</v>
      </c>
      <c r="F2592" s="10">
        <v>92.012556454131655</v>
      </c>
      <c r="G2592" s="10">
        <v>297.58958660144367</v>
      </c>
      <c r="H2592" s="9">
        <v>98.413811395326604</v>
      </c>
    </row>
    <row r="2593" spans="1:8" x14ac:dyDescent="0.25">
      <c r="A2593" s="21"/>
      <c r="B2593" s="5">
        <f>DATE(YEAR(siječanj!B2593),MONTH(siječanj!B2593)+4,DAY(siječanj!B2593))</f>
        <v>45804</v>
      </c>
      <c r="C2593" s="8">
        <v>26.9791666666667</v>
      </c>
      <c r="D2593">
        <v>0.90389402863511659</v>
      </c>
      <c r="E2593" s="6">
        <v>99.130542206314544</v>
      </c>
      <c r="F2593" s="10">
        <v>89.715912818558678</v>
      </c>
      <c r="G2593" s="10">
        <v>293.64427561503055</v>
      </c>
      <c r="H2593" s="9">
        <v>89.603505155649117</v>
      </c>
    </row>
    <row r="2594" spans="1:8" ht="15.75" thickBot="1" x14ac:dyDescent="0.3">
      <c r="A2594" s="21"/>
      <c r="B2594" s="5">
        <f>DATE(YEAR(siječanj!B2594),MONTH(siječanj!B2594)+4,DAY(siječanj!B2594))</f>
        <v>45804</v>
      </c>
      <c r="C2594" s="8">
        <v>26.9895833333333</v>
      </c>
      <c r="D2594">
        <v>0.90389402863511659</v>
      </c>
      <c r="E2594" s="6">
        <v>90.896771891078728</v>
      </c>
      <c r="F2594" s="10">
        <v>87.684868899458607</v>
      </c>
      <c r="G2594" s="10">
        <v>293.09587451609963</v>
      </c>
      <c r="H2594" s="9">
        <v>82.161049334554377</v>
      </c>
    </row>
    <row r="2595" spans="1:8" x14ac:dyDescent="0.25">
      <c r="A2595" s="20">
        <f t="shared" ref="A2595" si="25">A2499+1</f>
        <v>148</v>
      </c>
      <c r="B2595" s="5">
        <f>DATE(YEAR(siječanj!B2595),MONTH(siječanj!B2595)+4,DAY(siječanj!B2595))</f>
        <v>45805</v>
      </c>
      <c r="C2595" s="8">
        <v>27</v>
      </c>
      <c r="D2595">
        <v>0.90453862196343271</v>
      </c>
      <c r="E2595" s="6">
        <v>82.15396949919905</v>
      </c>
      <c r="F2595" s="10">
        <v>85.4224085428108</v>
      </c>
      <c r="G2595" s="10">
        <v>284.33304189891811</v>
      </c>
      <c r="H2595" s="9">
        <v>74.311438359631396</v>
      </c>
    </row>
    <row r="2596" spans="1:8" x14ac:dyDescent="0.25">
      <c r="A2596" s="21"/>
      <c r="B2596" s="5">
        <f>DATE(YEAR(siječanj!B2596),MONTH(siječanj!B2596)+4,DAY(siječanj!B2596))</f>
        <v>45805</v>
      </c>
      <c r="C2596" s="8">
        <v>27.0104166666667</v>
      </c>
      <c r="D2596">
        <v>0.90453862196343271</v>
      </c>
      <c r="E2596" s="6">
        <v>77.263600501209055</v>
      </c>
      <c r="F2596" s="10">
        <v>83.837795720243363</v>
      </c>
      <c r="G2596" s="10">
        <v>281.54073993701979</v>
      </c>
      <c r="H2596" s="9">
        <v>69.887910725296834</v>
      </c>
    </row>
    <row r="2597" spans="1:8" x14ac:dyDescent="0.25">
      <c r="A2597" s="21"/>
      <c r="B2597" s="5">
        <f>DATE(YEAR(siječanj!B2597),MONTH(siječanj!B2597)+4,DAY(siječanj!B2597))</f>
        <v>45805</v>
      </c>
      <c r="C2597" s="8">
        <v>27.0208333333333</v>
      </c>
      <c r="D2597">
        <v>0.90453862196343271</v>
      </c>
      <c r="E2597" s="6">
        <v>72.445678097622363</v>
      </c>
      <c r="F2597" s="10">
        <v>82.554359770039454</v>
      </c>
      <c r="G2597" s="10">
        <v>281.09966250870787</v>
      </c>
      <c r="H2597" s="9">
        <v>65.529913833629777</v>
      </c>
    </row>
    <row r="2598" spans="1:8" x14ac:dyDescent="0.25">
      <c r="A2598" s="21"/>
      <c r="B2598" s="5">
        <f>DATE(YEAR(siječanj!B2598),MONTH(siječanj!B2598)+4,DAY(siječanj!B2598))</f>
        <v>45805</v>
      </c>
      <c r="C2598" s="8">
        <v>27.03125</v>
      </c>
      <c r="D2598">
        <v>0.90453862196343271</v>
      </c>
      <c r="E2598" s="6">
        <v>68.650501426413129</v>
      </c>
      <c r="F2598" s="10">
        <v>81.480437423715429</v>
      </c>
      <c r="G2598" s="10">
        <v>280.24437559089131</v>
      </c>
      <c r="H2598" s="9">
        <v>62.0970299573464</v>
      </c>
    </row>
    <row r="2599" spans="1:8" x14ac:dyDescent="0.25">
      <c r="A2599" s="21"/>
      <c r="B2599" s="5">
        <f>DATE(YEAR(siječanj!B2599),MONTH(siječanj!B2599)+4,DAY(siječanj!B2599))</f>
        <v>45805</v>
      </c>
      <c r="C2599" s="8">
        <v>27.0416666666667</v>
      </c>
      <c r="D2599">
        <v>0.90453862196343271</v>
      </c>
      <c r="E2599" s="6">
        <v>66.041861366674723</v>
      </c>
      <c r="F2599" s="10">
        <v>78.9161256191733</v>
      </c>
      <c r="G2599" s="10">
        <v>274.79432196590392</v>
      </c>
      <c r="H2599" s="9">
        <v>59.737414272512019</v>
      </c>
    </row>
    <row r="2600" spans="1:8" x14ac:dyDescent="0.25">
      <c r="A2600" s="21"/>
      <c r="B2600" s="5">
        <f>DATE(YEAR(siječanj!B2600),MONTH(siječanj!B2600)+4,DAY(siječanj!B2600))</f>
        <v>45805</v>
      </c>
      <c r="C2600" s="8">
        <v>27.0520833333333</v>
      </c>
      <c r="D2600">
        <v>0.90453862196343271</v>
      </c>
      <c r="E2600" s="6">
        <v>63.792716258511845</v>
      </c>
      <c r="F2600" s="10">
        <v>78.960791707613566</v>
      </c>
      <c r="G2600" s="10">
        <v>278.01082351776995</v>
      </c>
      <c r="H2600" s="9">
        <v>57.702975655778573</v>
      </c>
    </row>
    <row r="2601" spans="1:8" x14ac:dyDescent="0.25">
      <c r="A2601" s="21"/>
      <c r="B2601" s="5">
        <f>DATE(YEAR(siječanj!B2601),MONTH(siječanj!B2601)+4,DAY(siječanj!B2601))</f>
        <v>45805</v>
      </c>
      <c r="C2601" s="8">
        <v>27.0625</v>
      </c>
      <c r="D2601">
        <v>0.90453862196343271</v>
      </c>
      <c r="E2601" s="6">
        <v>62.141238218663325</v>
      </c>
      <c r="F2601" s="10">
        <v>78.470020292380724</v>
      </c>
      <c r="G2601" s="10">
        <v>278.02273711509622</v>
      </c>
      <c r="H2601" s="9">
        <v>56.209149985411123</v>
      </c>
    </row>
    <row r="2602" spans="1:8" x14ac:dyDescent="0.25">
      <c r="A2602" s="21"/>
      <c r="B2602" s="5">
        <f>DATE(YEAR(siječanj!B2602),MONTH(siječanj!B2602)+4,DAY(siječanj!B2602))</f>
        <v>45805</v>
      </c>
      <c r="C2602" s="8">
        <v>27.0729166666667</v>
      </c>
      <c r="D2602">
        <v>0.90453862196343271</v>
      </c>
      <c r="E2602" s="6">
        <v>60.728227494573652</v>
      </c>
      <c r="F2602" s="10">
        <v>77.977301934042131</v>
      </c>
      <c r="G2602" s="10">
        <v>278.18272931193525</v>
      </c>
      <c r="H2602" s="9">
        <v>54.931027212223498</v>
      </c>
    </row>
    <row r="2603" spans="1:8" x14ac:dyDescent="0.25">
      <c r="A2603" s="21"/>
      <c r="B2603" s="5">
        <f>DATE(YEAR(siječanj!B2603),MONTH(siječanj!B2603)+4,DAY(siječanj!B2603))</f>
        <v>45805</v>
      </c>
      <c r="C2603" s="8">
        <v>27.0833333333333</v>
      </c>
      <c r="D2603">
        <v>0.90453862196343271</v>
      </c>
      <c r="E2603" s="6">
        <v>60.434238988628067</v>
      </c>
      <c r="F2603" s="10">
        <v>77.620453819014614</v>
      </c>
      <c r="G2603" s="10">
        <v>277.16338498414751</v>
      </c>
      <c r="H2603" s="9">
        <v>54.665103254182391</v>
      </c>
    </row>
    <row r="2604" spans="1:8" x14ac:dyDescent="0.25">
      <c r="A2604" s="21"/>
      <c r="B2604" s="5">
        <f>DATE(YEAR(siječanj!B2604),MONTH(siječanj!B2604)+4,DAY(siječanj!B2604))</f>
        <v>45805</v>
      </c>
      <c r="C2604" s="8">
        <v>27.09375</v>
      </c>
      <c r="D2604">
        <v>0.90453862196343271</v>
      </c>
      <c r="E2604" s="6">
        <v>59.915548554784664</v>
      </c>
      <c r="F2604" s="10">
        <v>77.252241868509145</v>
      </c>
      <c r="G2604" s="10">
        <v>277.34686231822207</v>
      </c>
      <c r="H2604" s="9">
        <v>54.195927723928065</v>
      </c>
    </row>
    <row r="2605" spans="1:8" x14ac:dyDescent="0.25">
      <c r="A2605" s="21"/>
      <c r="B2605" s="5">
        <f>DATE(YEAR(siječanj!B2605),MONTH(siječanj!B2605)+4,DAY(siječanj!B2605))</f>
        <v>45805</v>
      </c>
      <c r="C2605" s="8">
        <v>27.1041666666667</v>
      </c>
      <c r="D2605">
        <v>0.90453862196343271</v>
      </c>
      <c r="E2605" s="6">
        <v>59.135934877043262</v>
      </c>
      <c r="F2605" s="10">
        <v>76.96936947413036</v>
      </c>
      <c r="G2605" s="10">
        <v>277.21490029394437</v>
      </c>
      <c r="H2605" s="9">
        <v>53.49073704220001</v>
      </c>
    </row>
    <row r="2606" spans="1:8" x14ac:dyDescent="0.25">
      <c r="A2606" s="21"/>
      <c r="B2606" s="5">
        <f>DATE(YEAR(siječanj!B2606),MONTH(siječanj!B2606)+4,DAY(siječanj!B2606))</f>
        <v>45805</v>
      </c>
      <c r="C2606" s="8">
        <v>27.1145833333333</v>
      </c>
      <c r="D2606">
        <v>0.90453862196343271</v>
      </c>
      <c r="E2606" s="6">
        <v>58.822807964831483</v>
      </c>
      <c r="F2606" s="10">
        <v>76.910419316385997</v>
      </c>
      <c r="G2606" s="10">
        <v>277.44575578642196</v>
      </c>
      <c r="H2606" s="9">
        <v>53.207501656528301</v>
      </c>
    </row>
    <row r="2607" spans="1:8" x14ac:dyDescent="0.25">
      <c r="A2607" s="21"/>
      <c r="B2607" s="5">
        <f>DATE(YEAR(siječanj!B2607),MONTH(siječanj!B2607)+4,DAY(siječanj!B2607))</f>
        <v>45805</v>
      </c>
      <c r="C2607" s="8">
        <v>27.125</v>
      </c>
      <c r="D2607">
        <v>0.90453862196343271</v>
      </c>
      <c r="E2607" s="6">
        <v>58.615192909070593</v>
      </c>
      <c r="F2607" s="10">
        <v>76.786194072944141</v>
      </c>
      <c r="G2607" s="10">
        <v>277.08354563699589</v>
      </c>
      <c r="H2607" s="9">
        <v>53.019705820091488</v>
      </c>
    </row>
    <row r="2608" spans="1:8" x14ac:dyDescent="0.25">
      <c r="A2608" s="21"/>
      <c r="B2608" s="5">
        <f>DATE(YEAR(siječanj!B2608),MONTH(siječanj!B2608)+4,DAY(siječanj!B2608))</f>
        <v>45805</v>
      </c>
      <c r="C2608" s="8">
        <v>27.1354166666667</v>
      </c>
      <c r="D2608">
        <v>0.90453862196343271</v>
      </c>
      <c r="E2608" s="6">
        <v>58.54952400491954</v>
      </c>
      <c r="F2608" s="10">
        <v>76.708182110725204</v>
      </c>
      <c r="G2608" s="10">
        <v>276.82852379803347</v>
      </c>
      <c r="H2608" s="9">
        <v>52.960305760024845</v>
      </c>
    </row>
    <row r="2609" spans="1:8" x14ac:dyDescent="0.25">
      <c r="A2609" s="21"/>
      <c r="B2609" s="5">
        <f>DATE(YEAR(siječanj!B2609),MONTH(siječanj!B2609)+4,DAY(siječanj!B2609))</f>
        <v>45805</v>
      </c>
      <c r="C2609" s="8">
        <v>27.1458333333333</v>
      </c>
      <c r="D2609">
        <v>0.90453862196343271</v>
      </c>
      <c r="E2609" s="6">
        <v>59.028338796638742</v>
      </c>
      <c r="F2609" s="10">
        <v>76.544763684356326</v>
      </c>
      <c r="G2609" s="10">
        <v>277.10190191682921</v>
      </c>
      <c r="H2609" s="9">
        <v>53.393412231902239</v>
      </c>
    </row>
    <row r="2610" spans="1:8" x14ac:dyDescent="0.25">
      <c r="A2610" s="21"/>
      <c r="B2610" s="5">
        <f>DATE(YEAR(siječanj!B2610),MONTH(siječanj!B2610)+4,DAY(siječanj!B2610))</f>
        <v>45805</v>
      </c>
      <c r="C2610" s="8">
        <v>27.15625</v>
      </c>
      <c r="D2610">
        <v>0.90453862196343271</v>
      </c>
      <c r="E2610" s="6">
        <v>60.233953387730722</v>
      </c>
      <c r="F2610" s="10">
        <v>76.829312717445546</v>
      </c>
      <c r="G2610" s="10">
        <v>277.28021562668135</v>
      </c>
      <c r="H2610" s="9">
        <v>54.48393719274759</v>
      </c>
    </row>
    <row r="2611" spans="1:8" x14ac:dyDescent="0.25">
      <c r="A2611" s="21"/>
      <c r="B2611" s="5">
        <f>DATE(YEAR(siječanj!B2611),MONTH(siječanj!B2611)+4,DAY(siječanj!B2611))</f>
        <v>45805</v>
      </c>
      <c r="C2611" s="8">
        <v>27.1666666666667</v>
      </c>
      <c r="D2611">
        <v>0.90453862196343271</v>
      </c>
      <c r="E2611" s="6">
        <v>62.380548535650561</v>
      </c>
      <c r="F2611" s="10">
        <v>77.218205204552575</v>
      </c>
      <c r="G2611" s="10">
        <v>280.64032298157366</v>
      </c>
      <c r="H2611" s="9">
        <v>56.42561540976039</v>
      </c>
    </row>
    <row r="2612" spans="1:8" x14ac:dyDescent="0.25">
      <c r="A2612" s="21"/>
      <c r="B2612" s="5">
        <f>DATE(YEAR(siječanj!B2612),MONTH(siječanj!B2612)+4,DAY(siječanj!B2612))</f>
        <v>45805</v>
      </c>
      <c r="C2612" s="8">
        <v>27.1770833333333</v>
      </c>
      <c r="D2612">
        <v>0.90453862196343271</v>
      </c>
      <c r="E2612" s="6">
        <v>64.56880636942671</v>
      </c>
      <c r="F2612" s="10">
        <v>77.417942149811097</v>
      </c>
      <c r="G2612" s="10">
        <v>282.57638349108873</v>
      </c>
      <c r="H2612" s="9">
        <v>58.404979135224956</v>
      </c>
    </row>
    <row r="2613" spans="1:8" x14ac:dyDescent="0.25">
      <c r="A2613" s="21"/>
      <c r="B2613" s="5">
        <f>DATE(YEAR(siječanj!B2613),MONTH(siječanj!B2613)+4,DAY(siječanj!B2613))</f>
        <v>45805</v>
      </c>
      <c r="C2613" s="8">
        <v>27.1875</v>
      </c>
      <c r="D2613">
        <v>0.90453862196343271</v>
      </c>
      <c r="E2613" s="6">
        <v>67.104446088949047</v>
      </c>
      <c r="F2613" s="10">
        <v>77.68243061041602</v>
      </c>
      <c r="G2613" s="10">
        <v>291.36742752918184</v>
      </c>
      <c r="H2613" s="9">
        <v>60.698563192917433</v>
      </c>
    </row>
    <row r="2614" spans="1:8" x14ac:dyDescent="0.25">
      <c r="A2614" s="21"/>
      <c r="B2614" s="5">
        <f>DATE(YEAR(siječanj!B2614),MONTH(siječanj!B2614)+4,DAY(siječanj!B2614))</f>
        <v>45805</v>
      </c>
      <c r="C2614" s="8">
        <v>27.1979166666667</v>
      </c>
      <c r="D2614">
        <v>0.90453862196343271</v>
      </c>
      <c r="E2614" s="6">
        <v>70.871341109076511</v>
      </c>
      <c r="F2614" s="10">
        <v>78.275055958705352</v>
      </c>
      <c r="G2614" s="10">
        <v>290.80362132241976</v>
      </c>
      <c r="H2614" s="9">
        <v>64.105865223504452</v>
      </c>
    </row>
    <row r="2615" spans="1:8" x14ac:dyDescent="0.25">
      <c r="A2615" s="21"/>
      <c r="B2615" s="5">
        <f>DATE(YEAR(siječanj!B2615),MONTH(siječanj!B2615)+4,DAY(siječanj!B2615))</f>
        <v>45805</v>
      </c>
      <c r="C2615" s="8">
        <v>27.2083333333333</v>
      </c>
      <c r="D2615">
        <v>0.90453862196343271</v>
      </c>
      <c r="E2615" s="6">
        <v>73.984964660240863</v>
      </c>
      <c r="F2615" s="10">
        <v>79.484227961355714</v>
      </c>
      <c r="G2615" s="10">
        <v>268.29076115385629</v>
      </c>
      <c r="H2615" s="9">
        <v>66.922257979787545</v>
      </c>
    </row>
    <row r="2616" spans="1:8" x14ac:dyDescent="0.25">
      <c r="A2616" s="21"/>
      <c r="B2616" s="5">
        <f>DATE(YEAR(siječanj!B2616),MONTH(siječanj!B2616)+4,DAY(siječanj!B2616))</f>
        <v>45805</v>
      </c>
      <c r="C2616" s="8">
        <v>27.21875</v>
      </c>
      <c r="D2616">
        <v>0.90453862196343271</v>
      </c>
      <c r="E2616" s="6">
        <v>77.455857283121546</v>
      </c>
      <c r="F2616" s="10">
        <v>80.552080946273549</v>
      </c>
      <c r="G2616" s="10">
        <v>188.40725833736334</v>
      </c>
      <c r="H2616" s="9">
        <v>70.061814409871076</v>
      </c>
    </row>
    <row r="2617" spans="1:8" x14ac:dyDescent="0.25">
      <c r="A2617" s="21"/>
      <c r="B2617" s="5">
        <f>DATE(YEAR(siječanj!B2617),MONTH(siječanj!B2617)+4,DAY(siječanj!B2617))</f>
        <v>45805</v>
      </c>
      <c r="C2617" s="8">
        <v>27.2291666666667</v>
      </c>
      <c r="D2617">
        <v>0.90453862196343271</v>
      </c>
      <c r="E2617" s="6">
        <v>81.699284750866923</v>
      </c>
      <c r="F2617" s="10">
        <v>82.084598448584401</v>
      </c>
      <c r="G2617" s="10">
        <v>86.414227385896183</v>
      </c>
      <c r="H2617" s="9">
        <v>73.900158443947262</v>
      </c>
    </row>
    <row r="2618" spans="1:8" x14ac:dyDescent="0.25">
      <c r="A2618" s="21"/>
      <c r="B2618" s="5">
        <f>DATE(YEAR(siječanj!B2618),MONTH(siječanj!B2618)+4,DAY(siječanj!B2618))</f>
        <v>45805</v>
      </c>
      <c r="C2618" s="8">
        <v>27.2395833333333</v>
      </c>
      <c r="D2618">
        <v>0.90453862196343271</v>
      </c>
      <c r="E2618" s="6">
        <v>86.313541623836784</v>
      </c>
      <c r="F2618" s="10">
        <v>85.075168661027874</v>
      </c>
      <c r="G2618" s="10">
        <v>36.422999556726197</v>
      </c>
      <c r="H2618" s="9">
        <v>78.073931997208717</v>
      </c>
    </row>
    <row r="2619" spans="1:8" x14ac:dyDescent="0.25">
      <c r="A2619" s="21"/>
      <c r="B2619" s="5">
        <f>DATE(YEAR(siječanj!B2619),MONTH(siječanj!B2619)+4,DAY(siječanj!B2619))</f>
        <v>45805</v>
      </c>
      <c r="C2619" s="8">
        <v>27.25</v>
      </c>
      <c r="D2619">
        <v>0.90453862196343271</v>
      </c>
      <c r="E2619" s="6">
        <v>88.72510959147327</v>
      </c>
      <c r="F2619" s="10">
        <v>89.337986727243916</v>
      </c>
      <c r="G2619" s="10">
        <v>14.923589086773937</v>
      </c>
      <c r="H2619" s="9">
        <v>80.255288363425777</v>
      </c>
    </row>
    <row r="2620" spans="1:8" x14ac:dyDescent="0.25">
      <c r="A2620" s="21"/>
      <c r="B2620" s="5">
        <f>DATE(YEAR(siječanj!B2620),MONTH(siječanj!B2620)+4,DAY(siječanj!B2620))</f>
        <v>45805</v>
      </c>
      <c r="C2620" s="8">
        <v>27.2604166666667</v>
      </c>
      <c r="D2620">
        <v>0.90453862196343271</v>
      </c>
      <c r="E2620" s="6">
        <v>89.66868651283653</v>
      </c>
      <c r="F2620" s="10">
        <v>92.843384823235823</v>
      </c>
      <c r="G2620" s="10">
        <v>7.207131688373372</v>
      </c>
      <c r="H2620" s="9">
        <v>81.108790131592201</v>
      </c>
    </row>
    <row r="2621" spans="1:8" x14ac:dyDescent="0.25">
      <c r="A2621" s="21"/>
      <c r="B2621" s="5">
        <f>DATE(YEAR(siječanj!B2621),MONTH(siječanj!B2621)+4,DAY(siječanj!B2621))</f>
        <v>45805</v>
      </c>
      <c r="C2621" s="8">
        <v>27.2708333333333</v>
      </c>
      <c r="D2621">
        <v>0.90453862196343271</v>
      </c>
      <c r="E2621" s="6">
        <v>92.821505163417783</v>
      </c>
      <c r="F2621" s="10">
        <v>97.801983913606819</v>
      </c>
      <c r="G2621" s="10">
        <v>4.378916290683911</v>
      </c>
      <c r="H2621" s="9">
        <v>83.960636369089571</v>
      </c>
    </row>
    <row r="2622" spans="1:8" x14ac:dyDescent="0.25">
      <c r="A2622" s="21"/>
      <c r="B2622" s="5">
        <f>DATE(YEAR(siječanj!B2622),MONTH(siječanj!B2622)+4,DAY(siječanj!B2622))</f>
        <v>45805</v>
      </c>
      <c r="C2622" s="8">
        <v>27.28125</v>
      </c>
      <c r="D2622">
        <v>0.90453862196343271</v>
      </c>
      <c r="E2622" s="6">
        <v>93.621031897202826</v>
      </c>
      <c r="F2622" s="10">
        <v>105.94547390696877</v>
      </c>
      <c r="G2622" s="10">
        <v>3.1449573986540922</v>
      </c>
      <c r="H2622" s="9">
        <v>84.683839179090427</v>
      </c>
    </row>
    <row r="2623" spans="1:8" x14ac:dyDescent="0.25">
      <c r="A2623" s="21"/>
      <c r="B2623" s="5">
        <f>DATE(YEAR(siječanj!B2623),MONTH(siječanj!B2623)+4,DAY(siječanj!B2623))</f>
        <v>45805</v>
      </c>
      <c r="C2623" s="8">
        <v>27.2916666666667</v>
      </c>
      <c r="D2623">
        <v>0.90453862196343271</v>
      </c>
      <c r="E2623" s="6">
        <v>93.379790899376417</v>
      </c>
      <c r="F2623" s="10">
        <v>116.0883636397094</v>
      </c>
      <c r="G2623" s="10">
        <v>2.4786771199542521</v>
      </c>
      <c r="H2623" s="9">
        <v>84.465627379355439</v>
      </c>
    </row>
    <row r="2624" spans="1:8" x14ac:dyDescent="0.25">
      <c r="A2624" s="21"/>
      <c r="B2624" s="5">
        <f>DATE(YEAR(siječanj!B2624),MONTH(siječanj!B2624)+4,DAY(siječanj!B2624))</f>
        <v>45805</v>
      </c>
      <c r="C2624" s="8">
        <v>27.3020833333333</v>
      </c>
      <c r="D2624">
        <v>0.90453862196343271</v>
      </c>
      <c r="E2624" s="6">
        <v>92.995468521493962</v>
      </c>
      <c r="F2624" s="10">
        <v>120.19558116059002</v>
      </c>
      <c r="G2624" s="10">
        <v>2.01147700617366</v>
      </c>
      <c r="H2624" s="9">
        <v>84.11799294527593</v>
      </c>
    </row>
    <row r="2625" spans="1:8" x14ac:dyDescent="0.25">
      <c r="A2625" s="21"/>
      <c r="B2625" s="5">
        <f>DATE(YEAR(siječanj!B2625),MONTH(siječanj!B2625)+4,DAY(siječanj!B2625))</f>
        <v>45805</v>
      </c>
      <c r="C2625" s="8">
        <v>27.3125</v>
      </c>
      <c r="D2625">
        <v>0.90453862196343271</v>
      </c>
      <c r="E2625" s="6">
        <v>93.885338042622507</v>
      </c>
      <c r="F2625" s="10">
        <v>125.14690095942201</v>
      </c>
      <c r="G2625" s="10">
        <v>1.8484944299781223</v>
      </c>
      <c r="H2625" s="9">
        <v>84.922914295644802</v>
      </c>
    </row>
    <row r="2626" spans="1:8" x14ac:dyDescent="0.25">
      <c r="A2626" s="21"/>
      <c r="B2626" s="5">
        <f>DATE(YEAR(siječanj!B2626),MONTH(siječanj!B2626)+4,DAY(siječanj!B2626))</f>
        <v>45805</v>
      </c>
      <c r="C2626" s="8">
        <v>27.3229166666667</v>
      </c>
      <c r="D2626">
        <v>0.90453862196343271</v>
      </c>
      <c r="E2626" s="6">
        <v>95.582141019257264</v>
      </c>
      <c r="F2626" s="10">
        <v>131.85664156741535</v>
      </c>
      <c r="G2626" s="10">
        <v>1.8566755095957215</v>
      </c>
      <c r="H2626" s="9">
        <v>86.457738121873462</v>
      </c>
    </row>
    <row r="2627" spans="1:8" x14ac:dyDescent="0.25">
      <c r="A2627" s="21"/>
      <c r="B2627" s="5">
        <f>DATE(YEAR(siječanj!B2627),MONTH(siječanj!B2627)+4,DAY(siječanj!B2627))</f>
        <v>45805</v>
      </c>
      <c r="C2627" s="8">
        <v>27.3333333333333</v>
      </c>
      <c r="D2627">
        <v>0.90453862196343271</v>
      </c>
      <c r="E2627" s="6">
        <v>96.429308714354931</v>
      </c>
      <c r="F2627" s="10">
        <v>140.55815034145525</v>
      </c>
      <c r="G2627" s="10">
        <v>1.7993058039486598</v>
      </c>
      <c r="H2627" s="9">
        <v>87.224034021369036</v>
      </c>
    </row>
    <row r="2628" spans="1:8" x14ac:dyDescent="0.25">
      <c r="A2628" s="21"/>
      <c r="B2628" s="5">
        <f>DATE(YEAR(siječanj!B2628),MONTH(siječanj!B2628)+4,DAY(siječanj!B2628))</f>
        <v>45805</v>
      </c>
      <c r="C2628" s="8">
        <v>27.34375</v>
      </c>
      <c r="D2628">
        <v>0.90453862196343271</v>
      </c>
      <c r="E2628" s="6">
        <v>98.129170666069896</v>
      </c>
      <c r="F2628" s="10">
        <v>144.42991541428168</v>
      </c>
      <c r="G2628" s="10">
        <v>1.7779823633838867</v>
      </c>
      <c r="H2628" s="9">
        <v>88.76162480870137</v>
      </c>
    </row>
    <row r="2629" spans="1:8" x14ac:dyDescent="0.25">
      <c r="A2629" s="21"/>
      <c r="B2629" s="5">
        <f>DATE(YEAR(siječanj!B2629),MONTH(siječanj!B2629)+4,DAY(siječanj!B2629))</f>
        <v>45805</v>
      </c>
      <c r="C2629" s="8">
        <v>27.3541666666667</v>
      </c>
      <c r="D2629">
        <v>0.90453862196343271</v>
      </c>
      <c r="E2629" s="6">
        <v>98.882896974714271</v>
      </c>
      <c r="F2629" s="10">
        <v>146.97574329472639</v>
      </c>
      <c r="G2629" s="10">
        <v>1.5647695953224929</v>
      </c>
      <c r="H2629" s="9">
        <v>89.443399365260134</v>
      </c>
    </row>
    <row r="2630" spans="1:8" x14ac:dyDescent="0.25">
      <c r="A2630" s="21"/>
      <c r="B2630" s="5">
        <f>DATE(YEAR(siječanj!B2630),MONTH(siječanj!B2630)+4,DAY(siječanj!B2630))</f>
        <v>45805</v>
      </c>
      <c r="C2630" s="8">
        <v>27.3645833333333</v>
      </c>
      <c r="D2630">
        <v>0.90453862196343271</v>
      </c>
      <c r="E2630" s="6">
        <v>100.57030806574809</v>
      </c>
      <c r="F2630" s="10">
        <v>149.53741762718732</v>
      </c>
      <c r="G2630" s="10">
        <v>1.5260982790257087</v>
      </c>
      <c r="H2630" s="9">
        <v>90.969727868229683</v>
      </c>
    </row>
    <row r="2631" spans="1:8" x14ac:dyDescent="0.25">
      <c r="A2631" s="21"/>
      <c r="B2631" s="5">
        <f>DATE(YEAR(siječanj!B2631),MONTH(siječanj!B2631)+4,DAY(siječanj!B2631))</f>
        <v>45805</v>
      </c>
      <c r="C2631" s="8">
        <v>27.375</v>
      </c>
      <c r="D2631">
        <v>0.90453862196343271</v>
      </c>
      <c r="E2631" s="6">
        <v>102.11654864555027</v>
      </c>
      <c r="F2631" s="10">
        <v>152.59587569368136</v>
      </c>
      <c r="G2631" s="10">
        <v>1.4927862530113989</v>
      </c>
      <c r="H2631" s="9">
        <v>92.368362191507885</v>
      </c>
    </row>
    <row r="2632" spans="1:8" x14ac:dyDescent="0.25">
      <c r="A2632" s="21"/>
      <c r="B2632" s="5">
        <f>DATE(YEAR(siječanj!B2632),MONTH(siječanj!B2632)+4,DAY(siječanj!B2632))</f>
        <v>45805</v>
      </c>
      <c r="C2632" s="8">
        <v>27.3854166666667</v>
      </c>
      <c r="D2632">
        <v>0.90453862196343271</v>
      </c>
      <c r="E2632" s="6">
        <v>103.93632479785195</v>
      </c>
      <c r="F2632" s="10">
        <v>154.35864502203967</v>
      </c>
      <c r="G2632" s="10">
        <v>1.4038691458683146</v>
      </c>
      <c r="H2632" s="9">
        <v>94.014420004592765</v>
      </c>
    </row>
    <row r="2633" spans="1:8" x14ac:dyDescent="0.25">
      <c r="A2633" s="21"/>
      <c r="B2633" s="5">
        <f>DATE(YEAR(siječanj!B2633),MONTH(siječanj!B2633)+4,DAY(siječanj!B2633))</f>
        <v>45805</v>
      </c>
      <c r="C2633" s="8">
        <v>27.3958333333333</v>
      </c>
      <c r="D2633">
        <v>0.90453862196343271</v>
      </c>
      <c r="E2633" s="6">
        <v>104.6055895157368</v>
      </c>
      <c r="F2633" s="10">
        <v>154.80904371411808</v>
      </c>
      <c r="G2633" s="10">
        <v>1.3686606629606193</v>
      </c>
      <c r="H2633" s="9">
        <v>94.619795790237063</v>
      </c>
    </row>
    <row r="2634" spans="1:8" x14ac:dyDescent="0.25">
      <c r="A2634" s="21"/>
      <c r="B2634" s="5">
        <f>DATE(YEAR(siječanj!B2634),MONTH(siječanj!B2634)+4,DAY(siječanj!B2634))</f>
        <v>45805</v>
      </c>
      <c r="C2634" s="8">
        <v>27.40625</v>
      </c>
      <c r="D2634">
        <v>0.90453862196343271</v>
      </c>
      <c r="E2634" s="6">
        <v>105.32323319248437</v>
      </c>
      <c r="F2634" s="10">
        <v>155.44936504953594</v>
      </c>
      <c r="G2634" s="10">
        <v>1.3613188744176423</v>
      </c>
      <c r="H2634" s="9">
        <v>95.268932212663088</v>
      </c>
    </row>
    <row r="2635" spans="1:8" x14ac:dyDescent="0.25">
      <c r="A2635" s="21"/>
      <c r="B2635" s="5">
        <f>DATE(YEAR(siječanj!B2635),MONTH(siječanj!B2635)+4,DAY(siječanj!B2635))</f>
        <v>45805</v>
      </c>
      <c r="C2635" s="8">
        <v>27.4166666666667</v>
      </c>
      <c r="D2635">
        <v>0.90453862196343271</v>
      </c>
      <c r="E2635" s="6">
        <v>106.47931279365186</v>
      </c>
      <c r="F2635" s="10">
        <v>155.45113670567636</v>
      </c>
      <c r="G2635" s="10">
        <v>1.3745588499751165</v>
      </c>
      <c r="H2635" s="9">
        <v>96.314650861983168</v>
      </c>
    </row>
    <row r="2636" spans="1:8" x14ac:dyDescent="0.25">
      <c r="A2636" s="21"/>
      <c r="B2636" s="5">
        <f>DATE(YEAR(siječanj!B2636),MONTH(siječanj!B2636)+4,DAY(siječanj!B2636))</f>
        <v>45805</v>
      </c>
      <c r="C2636" s="8">
        <v>27.4270833333333</v>
      </c>
      <c r="D2636">
        <v>0.90453862196343271</v>
      </c>
      <c r="E2636" s="6">
        <v>106.90500265837056</v>
      </c>
      <c r="F2636" s="10">
        <v>155.02975600317663</v>
      </c>
      <c r="G2636" s="10">
        <v>1.4130832398868849</v>
      </c>
      <c r="H2636" s="9">
        <v>96.699703785599624</v>
      </c>
    </row>
    <row r="2637" spans="1:8" x14ac:dyDescent="0.25">
      <c r="A2637" s="21"/>
      <c r="B2637" s="5">
        <f>DATE(YEAR(siječanj!B2637),MONTH(siječanj!B2637)+4,DAY(siječanj!B2637))</f>
        <v>45805</v>
      </c>
      <c r="C2637" s="8">
        <v>27.4375</v>
      </c>
      <c r="D2637">
        <v>0.90453862196343271</v>
      </c>
      <c r="E2637" s="6">
        <v>108.9193684573237</v>
      </c>
      <c r="F2637" s="10">
        <v>154.75030268915444</v>
      </c>
      <c r="G2637" s="10">
        <v>1.4168776625736847</v>
      </c>
      <c r="H2637" s="9">
        <v>98.521775449514962</v>
      </c>
    </row>
    <row r="2638" spans="1:8" x14ac:dyDescent="0.25">
      <c r="A2638" s="21"/>
      <c r="B2638" s="5">
        <f>DATE(YEAR(siječanj!B2638),MONTH(siječanj!B2638)+4,DAY(siječanj!B2638))</f>
        <v>45805</v>
      </c>
      <c r="C2638" s="8">
        <v>27.4479166666667</v>
      </c>
      <c r="D2638">
        <v>0.90453862196343271</v>
      </c>
      <c r="E2638" s="6">
        <v>109.81265456039907</v>
      </c>
      <c r="F2638" s="10">
        <v>154.6774709952403</v>
      </c>
      <c r="G2638" s="10">
        <v>1.3924270056586474</v>
      </c>
      <c r="H2638" s="9">
        <v>99.329787230209831</v>
      </c>
    </row>
    <row r="2639" spans="1:8" x14ac:dyDescent="0.25">
      <c r="A2639" s="21"/>
      <c r="B2639" s="5">
        <f>DATE(YEAR(siječanj!B2639),MONTH(siječanj!B2639)+4,DAY(siječanj!B2639))</f>
        <v>45805</v>
      </c>
      <c r="C2639" s="8">
        <v>27.4583333333333</v>
      </c>
      <c r="D2639">
        <v>0.90453862196343271</v>
      </c>
      <c r="E2639" s="6">
        <v>111.02933317113842</v>
      </c>
      <c r="F2639" s="10">
        <v>154.81703359699324</v>
      </c>
      <c r="G2639" s="10">
        <v>1.4328996780699728</v>
      </c>
      <c r="H2639" s="9">
        <v>100.4303200241404</v>
      </c>
    </row>
    <row r="2640" spans="1:8" x14ac:dyDescent="0.25">
      <c r="A2640" s="21"/>
      <c r="B2640" s="5">
        <f>DATE(YEAR(siječanj!B2640),MONTH(siječanj!B2640)+4,DAY(siječanj!B2640))</f>
        <v>45805</v>
      </c>
      <c r="C2640" s="8">
        <v>27.46875</v>
      </c>
      <c r="D2640">
        <v>0.90453862196343271</v>
      </c>
      <c r="E2640" s="6">
        <v>112.64088405762435</v>
      </c>
      <c r="F2640" s="10">
        <v>154.89341794620043</v>
      </c>
      <c r="G2640" s="10">
        <v>1.4304502353660746</v>
      </c>
      <c r="H2640" s="9">
        <v>101.88803004222632</v>
      </c>
    </row>
    <row r="2641" spans="1:8" x14ac:dyDescent="0.25">
      <c r="A2641" s="21"/>
      <c r="B2641" s="5">
        <f>DATE(YEAR(siječanj!B2641),MONTH(siječanj!B2641)+4,DAY(siječanj!B2641))</f>
        <v>45805</v>
      </c>
      <c r="C2641" s="8">
        <v>27.4791666666667</v>
      </c>
      <c r="D2641">
        <v>0.90453862196343271</v>
      </c>
      <c r="E2641" s="6">
        <v>112.84438415791786</v>
      </c>
      <c r="F2641" s="10">
        <v>154.88979054680939</v>
      </c>
      <c r="G2641" s="10">
        <v>1.439766472698883</v>
      </c>
      <c r="H2641" s="9">
        <v>102.07210374251524</v>
      </c>
    </row>
    <row r="2642" spans="1:8" x14ac:dyDescent="0.25">
      <c r="A2642" s="21"/>
      <c r="B2642" s="5">
        <f>DATE(YEAR(siječanj!B2642),MONTH(siječanj!B2642)+4,DAY(siječanj!B2642))</f>
        <v>45805</v>
      </c>
      <c r="C2642" s="8">
        <v>27.4895833333333</v>
      </c>
      <c r="D2642">
        <v>0.90453862196343271</v>
      </c>
      <c r="E2642" s="6">
        <v>112.0836988790861</v>
      </c>
      <c r="F2642" s="10">
        <v>154.44188684085208</v>
      </c>
      <c r="G2642" s="10">
        <v>1.4038268796347704</v>
      </c>
      <c r="H2642" s="9">
        <v>101.38403452865289</v>
      </c>
    </row>
    <row r="2643" spans="1:8" x14ac:dyDescent="0.25">
      <c r="A2643" s="21"/>
      <c r="B2643" s="5">
        <f>DATE(YEAR(siječanj!B2643),MONTH(siječanj!B2643)+4,DAY(siječanj!B2643))</f>
        <v>45805</v>
      </c>
      <c r="C2643" s="8">
        <v>27.5</v>
      </c>
      <c r="D2643">
        <v>0.90453862196343271</v>
      </c>
      <c r="E2643" s="6">
        <v>111.35029078218736</v>
      </c>
      <c r="F2643" s="10">
        <v>153.9772869710761</v>
      </c>
      <c r="G2643" s="10">
        <v>1.4152936762327579</v>
      </c>
      <c r="H2643" s="9">
        <v>100.72063857934728</v>
      </c>
    </row>
    <row r="2644" spans="1:8" x14ac:dyDescent="0.25">
      <c r="A2644" s="21"/>
      <c r="B2644" s="5">
        <f>DATE(YEAR(siječanj!B2644),MONTH(siječanj!B2644)+4,DAY(siječanj!B2644))</f>
        <v>45805</v>
      </c>
      <c r="C2644" s="8">
        <v>27.5104166666667</v>
      </c>
      <c r="D2644">
        <v>0.90453862196343271</v>
      </c>
      <c r="E2644" s="6">
        <v>110.78073894403073</v>
      </c>
      <c r="F2644" s="10">
        <v>153.15268607125643</v>
      </c>
      <c r="G2644" s="10">
        <v>1.4093089428806163</v>
      </c>
      <c r="H2644" s="9">
        <v>100.20545694452434</v>
      </c>
    </row>
    <row r="2645" spans="1:8" x14ac:dyDescent="0.25">
      <c r="A2645" s="21"/>
      <c r="B2645" s="5">
        <f>DATE(YEAR(siječanj!B2645),MONTH(siječanj!B2645)+4,DAY(siječanj!B2645))</f>
        <v>45805</v>
      </c>
      <c r="C2645" s="8">
        <v>27.5208333333333</v>
      </c>
      <c r="D2645">
        <v>0.90453862196343271</v>
      </c>
      <c r="E2645" s="6">
        <v>111.56654486698798</v>
      </c>
      <c r="F2645" s="10">
        <v>152.70077702599312</v>
      </c>
      <c r="G2645" s="10">
        <v>1.3507718776279551</v>
      </c>
      <c r="H2645" s="9">
        <v>100.91624875120679</v>
      </c>
    </row>
    <row r="2646" spans="1:8" x14ac:dyDescent="0.25">
      <c r="A2646" s="21"/>
      <c r="B2646" s="5">
        <f>DATE(YEAR(siječanj!B2646),MONTH(siječanj!B2646)+4,DAY(siječanj!B2646))</f>
        <v>45805</v>
      </c>
      <c r="C2646" s="8">
        <v>27.53125</v>
      </c>
      <c r="D2646">
        <v>0.90453862196343271</v>
      </c>
      <c r="E2646" s="6">
        <v>111.90985142129632</v>
      </c>
      <c r="F2646" s="10">
        <v>152.43676288902304</v>
      </c>
      <c r="G2646" s="10">
        <v>1.4864759679655124</v>
      </c>
      <c r="H2646" s="9">
        <v>101.22678278875188</v>
      </c>
    </row>
    <row r="2647" spans="1:8" x14ac:dyDescent="0.25">
      <c r="A2647" s="21"/>
      <c r="B2647" s="5">
        <f>DATE(YEAR(siječanj!B2647),MONTH(siječanj!B2647)+4,DAY(siječanj!B2647))</f>
        <v>45805</v>
      </c>
      <c r="C2647" s="8">
        <v>27.5416666666667</v>
      </c>
      <c r="D2647">
        <v>0.90453862196343271</v>
      </c>
      <c r="E2647" s="6">
        <v>110.93218594732271</v>
      </c>
      <c r="F2647" s="10">
        <v>152.24825947938348</v>
      </c>
      <c r="G2647" s="10">
        <v>1.505259896718157</v>
      </c>
      <c r="H2647" s="9">
        <v>100.34244660818256</v>
      </c>
    </row>
    <row r="2648" spans="1:8" x14ac:dyDescent="0.25">
      <c r="A2648" s="21"/>
      <c r="B2648" s="5">
        <f>DATE(YEAR(siječanj!B2648),MONTH(siječanj!B2648)+4,DAY(siječanj!B2648))</f>
        <v>45805</v>
      </c>
      <c r="C2648" s="8">
        <v>27.5520833333333</v>
      </c>
      <c r="D2648">
        <v>0.90453862196343271</v>
      </c>
      <c r="E2648" s="6">
        <v>110.50585615452698</v>
      </c>
      <c r="F2648" s="10">
        <v>151.73415530757327</v>
      </c>
      <c r="G2648" s="10">
        <v>1.4402102706559121</v>
      </c>
      <c r="H2648" s="9">
        <v>99.956814844905153</v>
      </c>
    </row>
    <row r="2649" spans="1:8" x14ac:dyDescent="0.25">
      <c r="A2649" s="21"/>
      <c r="B2649" s="5">
        <f>DATE(YEAR(siječanj!B2649),MONTH(siječanj!B2649)+4,DAY(siječanj!B2649))</f>
        <v>45805</v>
      </c>
      <c r="C2649" s="8">
        <v>27.5625</v>
      </c>
      <c r="D2649">
        <v>0.90453862196343271</v>
      </c>
      <c r="E2649" s="6">
        <v>110.47322378500209</v>
      </c>
      <c r="F2649" s="10">
        <v>151.26757090162505</v>
      </c>
      <c r="G2649" s="10">
        <v>1.4325811699135471</v>
      </c>
      <c r="H2649" s="9">
        <v>99.927297606343714</v>
      </c>
    </row>
    <row r="2650" spans="1:8" x14ac:dyDescent="0.25">
      <c r="A2650" s="21"/>
      <c r="B2650" s="5">
        <f>DATE(YEAR(siječanj!B2650),MONTH(siječanj!B2650)+4,DAY(siječanj!B2650))</f>
        <v>45805</v>
      </c>
      <c r="C2650" s="8">
        <v>27.5729166666667</v>
      </c>
      <c r="D2650">
        <v>0.90453862196343271</v>
      </c>
      <c r="E2650" s="6">
        <v>111.43780738562418</v>
      </c>
      <c r="F2650" s="10">
        <v>150.25881089193774</v>
      </c>
      <c r="G2650" s="10">
        <v>1.3410621590442591</v>
      </c>
      <c r="H2650" s="9">
        <v>100.79980072721894</v>
      </c>
    </row>
    <row r="2651" spans="1:8" x14ac:dyDescent="0.25">
      <c r="A2651" s="21"/>
      <c r="B2651" s="5">
        <f>DATE(YEAR(siječanj!B2651),MONTH(siječanj!B2651)+4,DAY(siječanj!B2651))</f>
        <v>45805</v>
      </c>
      <c r="C2651" s="8">
        <v>27.5833333333333</v>
      </c>
      <c r="D2651">
        <v>0.90453862196343271</v>
      </c>
      <c r="E2651" s="6">
        <v>111.68362099645914</v>
      </c>
      <c r="F2651" s="10">
        <v>148.95112130572105</v>
      </c>
      <c r="G2651" s="10">
        <v>1.2867899826904527</v>
      </c>
      <c r="H2651" s="9">
        <v>101.02214863202344</v>
      </c>
    </row>
    <row r="2652" spans="1:8" x14ac:dyDescent="0.25">
      <c r="A2652" s="21"/>
      <c r="B2652" s="5">
        <f>DATE(YEAR(siječanj!B2652),MONTH(siječanj!B2652)+4,DAY(siječanj!B2652))</f>
        <v>45805</v>
      </c>
      <c r="C2652" s="8">
        <v>27.59375</v>
      </c>
      <c r="D2652">
        <v>0.90453862196343271</v>
      </c>
      <c r="E2652" s="6">
        <v>113.00112889395888</v>
      </c>
      <c r="F2652" s="10">
        <v>148.02141041298265</v>
      </c>
      <c r="G2652" s="10">
        <v>1.244083727446889</v>
      </c>
      <c r="H2652" s="9">
        <v>102.21388541005381</v>
      </c>
    </row>
    <row r="2653" spans="1:8" x14ac:dyDescent="0.25">
      <c r="A2653" s="21"/>
      <c r="B2653" s="5">
        <f>DATE(YEAR(siječanj!B2653),MONTH(siječanj!B2653)+4,DAY(siječanj!B2653))</f>
        <v>45805</v>
      </c>
      <c r="C2653" s="8">
        <v>27.6041666666667</v>
      </c>
      <c r="D2653">
        <v>0.90453862196343271</v>
      </c>
      <c r="E2653" s="6">
        <v>114.00389520004322</v>
      </c>
      <c r="F2653" s="10">
        <v>146.88702325593451</v>
      </c>
      <c r="G2653" s="10">
        <v>1.2512670163616679</v>
      </c>
      <c r="H2653" s="9">
        <v>103.1209262627107</v>
      </c>
    </row>
    <row r="2654" spans="1:8" x14ac:dyDescent="0.25">
      <c r="A2654" s="21"/>
      <c r="B2654" s="5">
        <f>DATE(YEAR(siječanj!B2654),MONTH(siječanj!B2654)+4,DAY(siječanj!B2654))</f>
        <v>45805</v>
      </c>
      <c r="C2654" s="8">
        <v>27.6145833333333</v>
      </c>
      <c r="D2654">
        <v>0.90453862196343271</v>
      </c>
      <c r="E2654" s="6">
        <v>114.37963501312804</v>
      </c>
      <c r="F2654" s="10">
        <v>145.3230005939061</v>
      </c>
      <c r="G2654" s="10">
        <v>1.1784952036506959</v>
      </c>
      <c r="H2654" s="9">
        <v>103.46079743545523</v>
      </c>
    </row>
    <row r="2655" spans="1:8" x14ac:dyDescent="0.25">
      <c r="A2655" s="21"/>
      <c r="B2655" s="5">
        <f>DATE(YEAR(siječanj!B2655),MONTH(siječanj!B2655)+4,DAY(siječanj!B2655))</f>
        <v>45805</v>
      </c>
      <c r="C2655" s="8">
        <v>27.625</v>
      </c>
      <c r="D2655">
        <v>0.90453862196343271</v>
      </c>
      <c r="E2655" s="6">
        <v>114.6521482856655</v>
      </c>
      <c r="F2655" s="10">
        <v>141.5595976859619</v>
      </c>
      <c r="G2655" s="10">
        <v>1.2094317531202916</v>
      </c>
      <c r="H2655" s="9">
        <v>103.70729621546302</v>
      </c>
    </row>
    <row r="2656" spans="1:8" x14ac:dyDescent="0.25">
      <c r="A2656" s="21"/>
      <c r="B2656" s="5">
        <f>DATE(YEAR(siječanj!B2656),MONTH(siječanj!B2656)+4,DAY(siječanj!B2656))</f>
        <v>45805</v>
      </c>
      <c r="C2656" s="8">
        <v>27.6354166666667</v>
      </c>
      <c r="D2656">
        <v>0.90453862196343271</v>
      </c>
      <c r="E2656" s="6">
        <v>115.02515998431673</v>
      </c>
      <c r="F2656" s="10">
        <v>139.6538066311426</v>
      </c>
      <c r="G2656" s="10">
        <v>1.1600217315799537</v>
      </c>
      <c r="H2656" s="9">
        <v>104.04469970333724</v>
      </c>
    </row>
    <row r="2657" spans="1:8" x14ac:dyDescent="0.25">
      <c r="A2657" s="21"/>
      <c r="B2657" s="5">
        <f>DATE(YEAR(siječanj!B2657),MONTH(siječanj!B2657)+4,DAY(siječanj!B2657))</f>
        <v>45805</v>
      </c>
      <c r="C2657" s="8">
        <v>27.6458333333333</v>
      </c>
      <c r="D2657">
        <v>0.90453862196343271</v>
      </c>
      <c r="E2657" s="6">
        <v>115.74090170764656</v>
      </c>
      <c r="F2657" s="10">
        <v>138.06321284412041</v>
      </c>
      <c r="G2657" s="10">
        <v>1.1662027010879745</v>
      </c>
      <c r="H2657" s="9">
        <v>104.69211573543973</v>
      </c>
    </row>
    <row r="2658" spans="1:8" x14ac:dyDescent="0.25">
      <c r="A2658" s="21"/>
      <c r="B2658" s="5">
        <f>DATE(YEAR(siječanj!B2658),MONTH(siječanj!B2658)+4,DAY(siječanj!B2658))</f>
        <v>45805</v>
      </c>
      <c r="C2658" s="8">
        <v>27.65625</v>
      </c>
      <c r="D2658">
        <v>0.90453862196343271</v>
      </c>
      <c r="E2658" s="6">
        <v>115.64482037022539</v>
      </c>
      <c r="F2658" s="10">
        <v>136.2483706890587</v>
      </c>
      <c r="G2658" s="10">
        <v>1.1620641079230762</v>
      </c>
      <c r="H2658" s="9">
        <v>104.60520645489238</v>
      </c>
    </row>
    <row r="2659" spans="1:8" x14ac:dyDescent="0.25">
      <c r="A2659" s="21"/>
      <c r="B2659" s="5">
        <f>DATE(YEAR(siječanj!B2659),MONTH(siječanj!B2659)+4,DAY(siječanj!B2659))</f>
        <v>45805</v>
      </c>
      <c r="C2659" s="8">
        <v>27.6666666666667</v>
      </c>
      <c r="D2659">
        <v>0.90453862196343271</v>
      </c>
      <c r="E2659" s="6">
        <v>114.87216566267136</v>
      </c>
      <c r="F2659" s="10">
        <v>133.44407872230897</v>
      </c>
      <c r="G2659" s="10">
        <v>1.1615513754774771</v>
      </c>
      <c r="H2659" s="9">
        <v>103.90631043046791</v>
      </c>
    </row>
    <row r="2660" spans="1:8" x14ac:dyDescent="0.25">
      <c r="A2660" s="21"/>
      <c r="B2660" s="5">
        <f>DATE(YEAR(siječanj!B2660),MONTH(siječanj!B2660)+4,DAY(siječanj!B2660))</f>
        <v>45805</v>
      </c>
      <c r="C2660" s="8">
        <v>27.6770833333333</v>
      </c>
      <c r="D2660">
        <v>0.90453862196343271</v>
      </c>
      <c r="E2660" s="6">
        <v>113.19192057737924</v>
      </c>
      <c r="F2660" s="10">
        <v>131.957935291448</v>
      </c>
      <c r="G2660" s="10">
        <v>1.2042395169072151</v>
      </c>
      <c r="H2660" s="9">
        <v>102.38646385645694</v>
      </c>
    </row>
    <row r="2661" spans="1:8" x14ac:dyDescent="0.25">
      <c r="A2661" s="21"/>
      <c r="B2661" s="5">
        <f>DATE(YEAR(siječanj!B2661),MONTH(siječanj!B2661)+4,DAY(siječanj!B2661))</f>
        <v>45805</v>
      </c>
      <c r="C2661" s="8">
        <v>27.6875</v>
      </c>
      <c r="D2661">
        <v>0.90453862196343271</v>
      </c>
      <c r="E2661" s="6">
        <v>113.93305734123909</v>
      </c>
      <c r="F2661" s="10">
        <v>131.18368719991489</v>
      </c>
      <c r="G2661" s="10">
        <v>1.2227683373547134</v>
      </c>
      <c r="H2661" s="9">
        <v>103.05685068352517</v>
      </c>
    </row>
    <row r="2662" spans="1:8" x14ac:dyDescent="0.25">
      <c r="A2662" s="21"/>
      <c r="B2662" s="5">
        <f>DATE(YEAR(siječanj!B2662),MONTH(siječanj!B2662)+4,DAY(siječanj!B2662))</f>
        <v>45805</v>
      </c>
      <c r="C2662" s="8">
        <v>27.6979166666667</v>
      </c>
      <c r="D2662">
        <v>0.90453862196343271</v>
      </c>
      <c r="E2662" s="6">
        <v>113.95998583171219</v>
      </c>
      <c r="F2662" s="10">
        <v>130.39046093893626</v>
      </c>
      <c r="G2662" s="10">
        <v>1.2266472935105277</v>
      </c>
      <c r="H2662" s="9">
        <v>103.08120854318926</v>
      </c>
    </row>
    <row r="2663" spans="1:8" x14ac:dyDescent="0.25">
      <c r="A2663" s="21"/>
      <c r="B2663" s="5">
        <f>DATE(YEAR(siječanj!B2663),MONTH(siječanj!B2663)+4,DAY(siječanj!B2663))</f>
        <v>45805</v>
      </c>
      <c r="C2663" s="8">
        <v>27.7083333333333</v>
      </c>
      <c r="D2663">
        <v>0.90453862196343271</v>
      </c>
      <c r="E2663" s="6">
        <v>114.96966256854772</v>
      </c>
      <c r="F2663" s="10">
        <v>129.67299173933154</v>
      </c>
      <c r="G2663" s="10">
        <v>1.2611855512797041</v>
      </c>
      <c r="H2663" s="9">
        <v>103.994500147355</v>
      </c>
    </row>
    <row r="2664" spans="1:8" x14ac:dyDescent="0.25">
      <c r="A2664" s="21"/>
      <c r="B2664" s="5">
        <f>DATE(YEAR(siječanj!B2664),MONTH(siječanj!B2664)+4,DAY(siječanj!B2664))</f>
        <v>45805</v>
      </c>
      <c r="C2664" s="8">
        <v>27.71875</v>
      </c>
      <c r="D2664">
        <v>0.90453862196343271</v>
      </c>
      <c r="E2664" s="6">
        <v>115.0828040318859</v>
      </c>
      <c r="F2664" s="10">
        <v>129.29223234438956</v>
      </c>
      <c r="G2664" s="10">
        <v>1.2747193796072089</v>
      </c>
      <c r="H2664" s="9">
        <v>104.09684097068985</v>
      </c>
    </row>
    <row r="2665" spans="1:8" x14ac:dyDescent="0.25">
      <c r="A2665" s="21"/>
      <c r="B2665" s="5">
        <f>DATE(YEAR(siječanj!B2665),MONTH(siječanj!B2665)+4,DAY(siječanj!B2665))</f>
        <v>45805</v>
      </c>
      <c r="C2665" s="8">
        <v>27.7291666666667</v>
      </c>
      <c r="D2665">
        <v>0.90453862196343271</v>
      </c>
      <c r="E2665" s="6">
        <v>115.64964756762369</v>
      </c>
      <c r="F2665" s="10">
        <v>129.06191985908626</v>
      </c>
      <c r="G2665" s="10">
        <v>1.3024456891594804</v>
      </c>
      <c r="H2665" s="9">
        <v>104.60957284137498</v>
      </c>
    </row>
    <row r="2666" spans="1:8" x14ac:dyDescent="0.25">
      <c r="A2666" s="21"/>
      <c r="B2666" s="5">
        <f>DATE(YEAR(siječanj!B2666),MONTH(siječanj!B2666)+4,DAY(siječanj!B2666))</f>
        <v>45805</v>
      </c>
      <c r="C2666" s="8">
        <v>27.7395833333333</v>
      </c>
      <c r="D2666">
        <v>0.90453862196343271</v>
      </c>
      <c r="E2666" s="6">
        <v>116.95150496405721</v>
      </c>
      <c r="F2666" s="10">
        <v>129.21274822482727</v>
      </c>
      <c r="G2666" s="10">
        <v>1.3253063211276983</v>
      </c>
      <c r="H2666" s="9">
        <v>105.78715313673787</v>
      </c>
    </row>
    <row r="2667" spans="1:8" x14ac:dyDescent="0.25">
      <c r="A2667" s="21"/>
      <c r="B2667" s="5">
        <f>DATE(YEAR(siječanj!B2667),MONTH(siječanj!B2667)+4,DAY(siječanj!B2667))</f>
        <v>45805</v>
      </c>
      <c r="C2667" s="8">
        <v>27.75</v>
      </c>
      <c r="D2667">
        <v>0.90453862196343271</v>
      </c>
      <c r="E2667" s="6">
        <v>119.74041256497105</v>
      </c>
      <c r="F2667" s="10">
        <v>129.26887310589797</v>
      </c>
      <c r="G2667" s="10">
        <v>1.4233861976460069</v>
      </c>
      <c r="H2667" s="9">
        <v>108.30982777485183</v>
      </c>
    </row>
    <row r="2668" spans="1:8" x14ac:dyDescent="0.25">
      <c r="A2668" s="21"/>
      <c r="B2668" s="5">
        <f>DATE(YEAR(siječanj!B2668),MONTH(siječanj!B2668)+4,DAY(siječanj!B2668))</f>
        <v>45805</v>
      </c>
      <c r="C2668" s="8">
        <v>27.7604166666667</v>
      </c>
      <c r="D2668">
        <v>0.90453862196343271</v>
      </c>
      <c r="E2668" s="6">
        <v>121.89060161236988</v>
      </c>
      <c r="F2668" s="10">
        <v>129.35746676286817</v>
      </c>
      <c r="G2668" s="10">
        <v>1.4919308599896561</v>
      </c>
      <c r="H2668" s="9">
        <v>110.25475681274682</v>
      </c>
    </row>
    <row r="2669" spans="1:8" x14ac:dyDescent="0.25">
      <c r="A2669" s="21"/>
      <c r="B2669" s="5">
        <f>DATE(YEAR(siječanj!B2669),MONTH(siječanj!B2669)+4,DAY(siječanj!B2669))</f>
        <v>45805</v>
      </c>
      <c r="C2669" s="8">
        <v>27.7708333333333</v>
      </c>
      <c r="D2669">
        <v>0.90453862196343271</v>
      </c>
      <c r="E2669" s="6">
        <v>123.4469879249349</v>
      </c>
      <c r="F2669" s="10">
        <v>129.36948679928616</v>
      </c>
      <c r="G2669" s="10">
        <v>1.7045362987952082</v>
      </c>
      <c r="H2669" s="9">
        <v>111.66256834315713</v>
      </c>
    </row>
    <row r="2670" spans="1:8" x14ac:dyDescent="0.25">
      <c r="A2670" s="21"/>
      <c r="B2670" s="5">
        <f>DATE(YEAR(siječanj!B2670),MONTH(siječanj!B2670)+4,DAY(siječanj!B2670))</f>
        <v>45805</v>
      </c>
      <c r="C2670" s="8">
        <v>27.78125</v>
      </c>
      <c r="D2670">
        <v>0.90453862196343271</v>
      </c>
      <c r="E2670" s="6">
        <v>125.70054516878668</v>
      </c>
      <c r="F2670" s="10">
        <v>129.22080039445072</v>
      </c>
      <c r="G2670" s="10">
        <v>1.9548801729479579</v>
      </c>
      <c r="H2670" s="9">
        <v>113.70099790702653</v>
      </c>
    </row>
    <row r="2671" spans="1:8" x14ac:dyDescent="0.25">
      <c r="A2671" s="21"/>
      <c r="B2671" s="5">
        <f>DATE(YEAR(siječanj!B2671),MONTH(siječanj!B2671)+4,DAY(siječanj!B2671))</f>
        <v>45805</v>
      </c>
      <c r="C2671" s="8">
        <v>27.7916666666667</v>
      </c>
      <c r="D2671">
        <v>0.90453862196343271</v>
      </c>
      <c r="E2671" s="6">
        <v>128.95178396513248</v>
      </c>
      <c r="F2671" s="10">
        <v>128.50256145119141</v>
      </c>
      <c r="G2671" s="10">
        <v>2.2761889680579226</v>
      </c>
      <c r="H2671" s="9">
        <v>116.64186896754721</v>
      </c>
    </row>
    <row r="2672" spans="1:8" x14ac:dyDescent="0.25">
      <c r="A2672" s="21"/>
      <c r="B2672" s="5">
        <f>DATE(YEAR(siječanj!B2672),MONTH(siječanj!B2672)+4,DAY(siječanj!B2672))</f>
        <v>45805</v>
      </c>
      <c r="C2672" s="8">
        <v>27.8020833333333</v>
      </c>
      <c r="D2672">
        <v>0.90453862196343271</v>
      </c>
      <c r="E2672" s="6">
        <v>133.01826339477685</v>
      </c>
      <c r="F2672" s="10">
        <v>128.06973304712096</v>
      </c>
      <c r="G2672" s="10">
        <v>3.0310452032266562</v>
      </c>
      <c r="H2672" s="9">
        <v>120.32015666708038</v>
      </c>
    </row>
    <row r="2673" spans="1:8" x14ac:dyDescent="0.25">
      <c r="A2673" s="21"/>
      <c r="B2673" s="5">
        <f>DATE(YEAR(siječanj!B2673),MONTH(siječanj!B2673)+4,DAY(siječanj!B2673))</f>
        <v>45805</v>
      </c>
      <c r="C2673" s="8">
        <v>27.8125</v>
      </c>
      <c r="D2673">
        <v>0.90453862196343271</v>
      </c>
      <c r="E2673" s="6">
        <v>137.88132153040874</v>
      </c>
      <c r="F2673" s="10">
        <v>127.60275804298311</v>
      </c>
      <c r="G2673" s="10">
        <v>5.1503354519515128</v>
      </c>
      <c r="H2673" s="9">
        <v>124.7189805716129</v>
      </c>
    </row>
    <row r="2674" spans="1:8" x14ac:dyDescent="0.25">
      <c r="A2674" s="21"/>
      <c r="B2674" s="5">
        <f>DATE(YEAR(siječanj!B2674),MONTH(siječanj!B2674)+4,DAY(siječanj!B2674))</f>
        <v>45805</v>
      </c>
      <c r="C2674" s="8">
        <v>27.8229166666667</v>
      </c>
      <c r="D2674">
        <v>0.90453862196343271</v>
      </c>
      <c r="E2674" s="6">
        <v>141.49037918188068</v>
      </c>
      <c r="F2674" s="10">
        <v>126.86853762611111</v>
      </c>
      <c r="G2674" s="10">
        <v>12.247625110548158</v>
      </c>
      <c r="H2674" s="9">
        <v>127.98351260626193</v>
      </c>
    </row>
    <row r="2675" spans="1:8" x14ac:dyDescent="0.25">
      <c r="A2675" s="21"/>
      <c r="B2675" s="5">
        <f>DATE(YEAR(siječanj!B2675),MONTH(siječanj!B2675)+4,DAY(siječanj!B2675))</f>
        <v>45805</v>
      </c>
      <c r="C2675" s="8">
        <v>27.8333333333333</v>
      </c>
      <c r="D2675">
        <v>0.90453862196343271</v>
      </c>
      <c r="E2675" s="6">
        <v>147.46397404973141</v>
      </c>
      <c r="F2675" s="10">
        <v>123.11719031830899</v>
      </c>
      <c r="G2675" s="10">
        <v>47.395605896252128</v>
      </c>
      <c r="H2675" s="9">
        <v>133.38685987619544</v>
      </c>
    </row>
    <row r="2676" spans="1:8" x14ac:dyDescent="0.25">
      <c r="A2676" s="21"/>
      <c r="B2676" s="5">
        <f>DATE(YEAR(siječanj!B2676),MONTH(siječanj!B2676)+4,DAY(siječanj!B2676))</f>
        <v>45805</v>
      </c>
      <c r="C2676" s="8">
        <v>27.84375</v>
      </c>
      <c r="D2676">
        <v>0.90453862196343271</v>
      </c>
      <c r="E2676" s="6">
        <v>151.81213872415023</v>
      </c>
      <c r="F2676" s="10">
        <v>121.8126214991093</v>
      </c>
      <c r="G2676" s="10">
        <v>132.74219101819162</v>
      </c>
      <c r="H2676" s="9">
        <v>137.31994275886433</v>
      </c>
    </row>
    <row r="2677" spans="1:8" x14ac:dyDescent="0.25">
      <c r="A2677" s="21"/>
      <c r="B2677" s="5">
        <f>DATE(YEAR(siječanj!B2677),MONTH(siječanj!B2677)+4,DAY(siječanj!B2677))</f>
        <v>45805</v>
      </c>
      <c r="C2677" s="8">
        <v>27.8541666666667</v>
      </c>
      <c r="D2677">
        <v>0.90453862196343271</v>
      </c>
      <c r="E2677" s="6">
        <v>155.4097846551156</v>
      </c>
      <c r="F2677" s="10">
        <v>120.86327832560521</v>
      </c>
      <c r="G2677" s="10">
        <v>242.09748821974429</v>
      </c>
      <c r="H2677" s="9">
        <v>140.5741524515721</v>
      </c>
    </row>
    <row r="2678" spans="1:8" x14ac:dyDescent="0.25">
      <c r="A2678" s="21"/>
      <c r="B2678" s="5">
        <f>DATE(YEAR(siječanj!B2678),MONTH(siječanj!B2678)+4,DAY(siječanj!B2678))</f>
        <v>45805</v>
      </c>
      <c r="C2678" s="8">
        <v>27.8645833333333</v>
      </c>
      <c r="D2678">
        <v>0.90453862196343271</v>
      </c>
      <c r="E2678" s="6">
        <v>156.15313640222658</v>
      </c>
      <c r="F2678" s="10">
        <v>119.55074584424217</v>
      </c>
      <c r="G2678" s="10">
        <v>298.648967277049</v>
      </c>
      <c r="H2678" s="9">
        <v>141.24654281653798</v>
      </c>
    </row>
    <row r="2679" spans="1:8" x14ac:dyDescent="0.25">
      <c r="A2679" s="21"/>
      <c r="B2679" s="5">
        <f>DATE(YEAR(siječanj!B2679),MONTH(siječanj!B2679)+4,DAY(siječanj!B2679))</f>
        <v>45805</v>
      </c>
      <c r="C2679" s="8">
        <v>27.875</v>
      </c>
      <c r="D2679">
        <v>0.90453862196343271</v>
      </c>
      <c r="E2679" s="6">
        <v>155.95454670979342</v>
      </c>
      <c r="F2679" s="10">
        <v>116.46506927242163</v>
      </c>
      <c r="G2679" s="10">
        <v>313.62376978340222</v>
      </c>
      <c r="H2679" s="9">
        <v>141.06691076980835</v>
      </c>
    </row>
    <row r="2680" spans="1:8" x14ac:dyDescent="0.25">
      <c r="A2680" s="21"/>
      <c r="B2680" s="5">
        <f>DATE(YEAR(siječanj!B2680),MONTH(siječanj!B2680)+4,DAY(siječanj!B2680))</f>
        <v>45805</v>
      </c>
      <c r="C2680" s="8">
        <v>27.8854166666667</v>
      </c>
      <c r="D2680">
        <v>0.90453862196343271</v>
      </c>
      <c r="E2680" s="6">
        <v>160.18203541165767</v>
      </c>
      <c r="F2680" s="10">
        <v>114.0258754009801</v>
      </c>
      <c r="G2680" s="10">
        <v>315.10310779558102</v>
      </c>
      <c r="H2680" s="9">
        <v>144.89083757455862</v>
      </c>
    </row>
    <row r="2681" spans="1:8" x14ac:dyDescent="0.25">
      <c r="A2681" s="21"/>
      <c r="B2681" s="5">
        <f>DATE(YEAR(siječanj!B2681),MONTH(siječanj!B2681)+4,DAY(siječanj!B2681))</f>
        <v>45805</v>
      </c>
      <c r="C2681" s="8">
        <v>27.8958333333333</v>
      </c>
      <c r="D2681">
        <v>0.90453862196343271</v>
      </c>
      <c r="E2681" s="6">
        <v>163.02475937888744</v>
      </c>
      <c r="F2681" s="10">
        <v>111.88189730892931</v>
      </c>
      <c r="G2681" s="10">
        <v>315.56545380101306</v>
      </c>
      <c r="H2681" s="9">
        <v>147.46219119449904</v>
      </c>
    </row>
    <row r="2682" spans="1:8" x14ac:dyDescent="0.25">
      <c r="A2682" s="21"/>
      <c r="B2682" s="5">
        <f>DATE(YEAR(siječanj!B2682),MONTH(siječanj!B2682)+4,DAY(siječanj!B2682))</f>
        <v>45805</v>
      </c>
      <c r="C2682" s="8">
        <v>27.90625</v>
      </c>
      <c r="D2682">
        <v>0.90453862196343271</v>
      </c>
      <c r="E2682" s="6">
        <v>161.14099933429071</v>
      </c>
      <c r="F2682" s="10">
        <v>109.48946340548244</v>
      </c>
      <c r="G2682" s="10">
        <v>315.70316697871402</v>
      </c>
      <c r="H2682" s="9">
        <v>145.75825747964976</v>
      </c>
    </row>
    <row r="2683" spans="1:8" x14ac:dyDescent="0.25">
      <c r="A2683" s="21"/>
      <c r="B2683" s="5">
        <f>DATE(YEAR(siječanj!B2683),MONTH(siječanj!B2683)+4,DAY(siječanj!B2683))</f>
        <v>45805</v>
      </c>
      <c r="C2683" s="8">
        <v>27.9166666666667</v>
      </c>
      <c r="D2683">
        <v>0.90453862196343271</v>
      </c>
      <c r="E2683" s="6">
        <v>157.19668871251375</v>
      </c>
      <c r="F2683" s="10">
        <v>106.23760709509139</v>
      </c>
      <c r="G2683" s="10">
        <v>312.01889479556172</v>
      </c>
      <c r="H2683" s="9">
        <v>142.19047618523189</v>
      </c>
    </row>
    <row r="2684" spans="1:8" x14ac:dyDescent="0.25">
      <c r="A2684" s="21"/>
      <c r="B2684" s="5">
        <f>DATE(YEAR(siječanj!B2684),MONTH(siječanj!B2684)+4,DAY(siječanj!B2684))</f>
        <v>45805</v>
      </c>
      <c r="C2684" s="8">
        <v>27.9270833333333</v>
      </c>
      <c r="D2684">
        <v>0.90453862196343271</v>
      </c>
      <c r="E2684" s="6">
        <v>150.62610731905599</v>
      </c>
      <c r="F2684" s="10">
        <v>103.54579113202708</v>
      </c>
      <c r="G2684" s="10">
        <v>308.82869669759185</v>
      </c>
      <c r="H2684" s="9">
        <v>136.24713154609503</v>
      </c>
    </row>
    <row r="2685" spans="1:8" x14ac:dyDescent="0.25">
      <c r="A2685" s="21"/>
      <c r="B2685" s="5">
        <f>DATE(YEAR(siječanj!B2685),MONTH(siječanj!B2685)+4,DAY(siječanj!B2685))</f>
        <v>45805</v>
      </c>
      <c r="C2685" s="8">
        <v>27.9375</v>
      </c>
      <c r="D2685">
        <v>0.90453862196343271</v>
      </c>
      <c r="E2685" s="6">
        <v>141.45510388958573</v>
      </c>
      <c r="F2685" s="10">
        <v>100.85527093425331</v>
      </c>
      <c r="G2685" s="10">
        <v>307.24687060855877</v>
      </c>
      <c r="H2685" s="9">
        <v>127.95160474198009</v>
      </c>
    </row>
    <row r="2686" spans="1:8" x14ac:dyDescent="0.25">
      <c r="A2686" s="21"/>
      <c r="B2686" s="5">
        <f>DATE(YEAR(siječanj!B2686),MONTH(siječanj!B2686)+4,DAY(siječanj!B2686))</f>
        <v>45805</v>
      </c>
      <c r="C2686" s="8">
        <v>27.9479166666667</v>
      </c>
      <c r="D2686">
        <v>0.90453862196343271</v>
      </c>
      <c r="E2686" s="6">
        <v>130.28179225335032</v>
      </c>
      <c r="F2686" s="10">
        <v>98.239488183875508</v>
      </c>
      <c r="G2686" s="10">
        <v>306.46413152397611</v>
      </c>
      <c r="H2686" s="9">
        <v>117.84491283177172</v>
      </c>
    </row>
    <row r="2687" spans="1:8" x14ac:dyDescent="0.25">
      <c r="A2687" s="21"/>
      <c r="B2687" s="5">
        <f>DATE(YEAR(siječanj!B2687),MONTH(siječanj!B2687)+4,DAY(siječanj!B2687))</f>
        <v>45805</v>
      </c>
      <c r="C2687" s="8">
        <v>27.9583333333333</v>
      </c>
      <c r="D2687">
        <v>0.90453862196343271</v>
      </c>
      <c r="E2687" s="6">
        <v>118.95844819167739</v>
      </c>
      <c r="F2687" s="10">
        <v>94.845574797969093</v>
      </c>
      <c r="G2687" s="10">
        <v>298.59669471184583</v>
      </c>
      <c r="H2687" s="9">
        <v>107.60251079820827</v>
      </c>
    </row>
    <row r="2688" spans="1:8" x14ac:dyDescent="0.25">
      <c r="A2688" s="21"/>
      <c r="B2688" s="5">
        <f>DATE(YEAR(siječanj!B2688),MONTH(siječanj!B2688)+4,DAY(siječanj!B2688))</f>
        <v>45805</v>
      </c>
      <c r="C2688" s="8">
        <v>27.96875</v>
      </c>
      <c r="D2688">
        <v>0.90453862196343271</v>
      </c>
      <c r="E2688" s="6">
        <v>108.87759878658767</v>
      </c>
      <c r="F2688" s="10">
        <v>92.012556454131655</v>
      </c>
      <c r="G2688" s="10">
        <v>297.58958660144367</v>
      </c>
      <c r="H2688" s="9">
        <v>98.483993169107521</v>
      </c>
    </row>
    <row r="2689" spans="1:8" x14ac:dyDescent="0.25">
      <c r="A2689" s="21"/>
      <c r="B2689" s="5">
        <f>DATE(YEAR(siječanj!B2689),MONTH(siječanj!B2689)+4,DAY(siječanj!B2689))</f>
        <v>45805</v>
      </c>
      <c r="C2689" s="8">
        <v>27.9791666666667</v>
      </c>
      <c r="D2689">
        <v>0.90453862196343271</v>
      </c>
      <c r="E2689" s="6">
        <v>99.130542206314544</v>
      </c>
      <c r="F2689" s="10">
        <v>89.715912818558678</v>
      </c>
      <c r="G2689" s="10">
        <v>293.64427561503055</v>
      </c>
      <c r="H2689" s="9">
        <v>89.667404041787663</v>
      </c>
    </row>
    <row r="2690" spans="1:8" ht="15.75" thickBot="1" x14ac:dyDescent="0.3">
      <c r="A2690" s="21"/>
      <c r="B2690" s="5">
        <f>DATE(YEAR(siječanj!B2690),MONTH(siječanj!B2690)+4,DAY(siječanj!B2690))</f>
        <v>45805</v>
      </c>
      <c r="C2690" s="8">
        <v>27.9895833333333</v>
      </c>
      <c r="D2690">
        <v>0.90453862196343271</v>
      </c>
      <c r="E2690" s="6">
        <v>90.896771891078728</v>
      </c>
      <c r="F2690" s="10">
        <v>87.684868899458607</v>
      </c>
      <c r="G2690" s="10">
        <v>293.09587451609963</v>
      </c>
      <c r="H2690" s="9">
        <v>82.219640787280838</v>
      </c>
    </row>
    <row r="2691" spans="1:8" x14ac:dyDescent="0.25">
      <c r="A2691" s="20">
        <f t="shared" ref="A2691" si="26">A2595+1</f>
        <v>149</v>
      </c>
      <c r="B2691" s="5">
        <f>DATE(YEAR(siječanj!B2691),MONTH(siječanj!B2691)+4,DAY(siječanj!B2691))</f>
        <v>45806</v>
      </c>
      <c r="C2691" s="8">
        <v>28</v>
      </c>
      <c r="D2691">
        <v>0.90521438157415623</v>
      </c>
      <c r="E2691" s="6">
        <v>82.15396949919905</v>
      </c>
      <c r="F2691" s="10">
        <v>85.4224085428108</v>
      </c>
      <c r="G2691" s="10">
        <v>284.33304189891811</v>
      </c>
      <c r="H2691" s="9">
        <v>74.366954694079567</v>
      </c>
    </row>
    <row r="2692" spans="1:8" x14ac:dyDescent="0.25">
      <c r="A2692" s="21"/>
      <c r="B2692" s="5">
        <f>DATE(YEAR(siječanj!B2692),MONTH(siječanj!B2692)+4,DAY(siječanj!B2692))</f>
        <v>45806</v>
      </c>
      <c r="C2692" s="8">
        <v>28.0104166666667</v>
      </c>
      <c r="D2692">
        <v>0.90521438157415623</v>
      </c>
      <c r="E2692" s="6">
        <v>77.263600501209055</v>
      </c>
      <c r="F2692" s="10">
        <v>83.837795720243363</v>
      </c>
      <c r="G2692" s="10">
        <v>281.54073993701979</v>
      </c>
      <c r="H2692" s="9">
        <v>69.940122345894622</v>
      </c>
    </row>
    <row r="2693" spans="1:8" x14ac:dyDescent="0.25">
      <c r="A2693" s="21"/>
      <c r="B2693" s="5">
        <f>DATE(YEAR(siječanj!B2693),MONTH(siječanj!B2693)+4,DAY(siječanj!B2693))</f>
        <v>45806</v>
      </c>
      <c r="C2693" s="8">
        <v>28.0208333333333</v>
      </c>
      <c r="D2693">
        <v>0.90521438157415623</v>
      </c>
      <c r="E2693" s="6">
        <v>72.445678097622363</v>
      </c>
      <c r="F2693" s="10">
        <v>82.554359770039454</v>
      </c>
      <c r="G2693" s="10">
        <v>281.09966250870787</v>
      </c>
      <c r="H2693" s="9">
        <v>65.578869696859627</v>
      </c>
    </row>
    <row r="2694" spans="1:8" x14ac:dyDescent="0.25">
      <c r="A2694" s="21"/>
      <c r="B2694" s="5">
        <f>DATE(YEAR(siječanj!B2694),MONTH(siječanj!B2694)+4,DAY(siječanj!B2694))</f>
        <v>45806</v>
      </c>
      <c r="C2694" s="8">
        <v>28.03125</v>
      </c>
      <c r="D2694">
        <v>0.90521438157415623</v>
      </c>
      <c r="E2694" s="6">
        <v>68.650501426413129</v>
      </c>
      <c r="F2694" s="10">
        <v>81.480437423715429</v>
      </c>
      <c r="G2694" s="10">
        <v>280.24437559089131</v>
      </c>
      <c r="H2694" s="9">
        <v>62.143421193466288</v>
      </c>
    </row>
    <row r="2695" spans="1:8" x14ac:dyDescent="0.25">
      <c r="A2695" s="21"/>
      <c r="B2695" s="5">
        <f>DATE(YEAR(siječanj!B2695),MONTH(siječanj!B2695)+4,DAY(siječanj!B2695))</f>
        <v>45806</v>
      </c>
      <c r="C2695" s="8">
        <v>28.0416666666667</v>
      </c>
      <c r="D2695">
        <v>0.90521438157415623</v>
      </c>
      <c r="E2695" s="6">
        <v>66.041861366674723</v>
      </c>
      <c r="F2695" s="10">
        <v>78.9161256191733</v>
      </c>
      <c r="G2695" s="10">
        <v>274.79432196590392</v>
      </c>
      <c r="H2695" s="9">
        <v>59.782042695040623</v>
      </c>
    </row>
    <row r="2696" spans="1:8" x14ac:dyDescent="0.25">
      <c r="A2696" s="21"/>
      <c r="B2696" s="5">
        <f>DATE(YEAR(siječanj!B2696),MONTH(siječanj!B2696)+4,DAY(siječanj!B2696))</f>
        <v>45806</v>
      </c>
      <c r="C2696" s="8">
        <v>28.0520833333333</v>
      </c>
      <c r="D2696">
        <v>0.90521438157415623</v>
      </c>
      <c r="E2696" s="6">
        <v>63.792716258511845</v>
      </c>
      <c r="F2696" s="10">
        <v>78.960791707613566</v>
      </c>
      <c r="G2696" s="10">
        <v>278.01082351776995</v>
      </c>
      <c r="H2696" s="9">
        <v>57.746084196884425</v>
      </c>
    </row>
    <row r="2697" spans="1:8" x14ac:dyDescent="0.25">
      <c r="A2697" s="21"/>
      <c r="B2697" s="5">
        <f>DATE(YEAR(siječanj!B2697),MONTH(siječanj!B2697)+4,DAY(siječanj!B2697))</f>
        <v>45806</v>
      </c>
      <c r="C2697" s="8">
        <v>28.0625</v>
      </c>
      <c r="D2697">
        <v>0.90521438157415623</v>
      </c>
      <c r="E2697" s="6">
        <v>62.141238218663325</v>
      </c>
      <c r="F2697" s="10">
        <v>78.470020292380724</v>
      </c>
      <c r="G2697" s="10">
        <v>278.02273711509622</v>
      </c>
      <c r="H2697" s="9">
        <v>56.251142524359643</v>
      </c>
    </row>
    <row r="2698" spans="1:8" x14ac:dyDescent="0.25">
      <c r="A2698" s="21"/>
      <c r="B2698" s="5">
        <f>DATE(YEAR(siječanj!B2698),MONTH(siječanj!B2698)+4,DAY(siječanj!B2698))</f>
        <v>45806</v>
      </c>
      <c r="C2698" s="8">
        <v>28.0729166666667</v>
      </c>
      <c r="D2698">
        <v>0.90521438157415623</v>
      </c>
      <c r="E2698" s="6">
        <v>60.728227494573652</v>
      </c>
      <c r="F2698" s="10">
        <v>77.977301934042131</v>
      </c>
      <c r="G2698" s="10">
        <v>278.18272931193525</v>
      </c>
      <c r="H2698" s="9">
        <v>54.97206489559516</v>
      </c>
    </row>
    <row r="2699" spans="1:8" x14ac:dyDescent="0.25">
      <c r="A2699" s="21"/>
      <c r="B2699" s="5">
        <f>DATE(YEAR(siječanj!B2699),MONTH(siječanj!B2699)+4,DAY(siječanj!B2699))</f>
        <v>45806</v>
      </c>
      <c r="C2699" s="8">
        <v>28.0833333333333</v>
      </c>
      <c r="D2699">
        <v>0.90521438157415623</v>
      </c>
      <c r="E2699" s="6">
        <v>60.434238988628067</v>
      </c>
      <c r="F2699" s="10">
        <v>77.620453819014614</v>
      </c>
      <c r="G2699" s="10">
        <v>277.16338498414751</v>
      </c>
      <c r="H2699" s="9">
        <v>54.705942271995717</v>
      </c>
    </row>
    <row r="2700" spans="1:8" x14ac:dyDescent="0.25">
      <c r="A2700" s="21"/>
      <c r="B2700" s="5">
        <f>DATE(YEAR(siječanj!B2700),MONTH(siječanj!B2700)+4,DAY(siječanj!B2700))</f>
        <v>45806</v>
      </c>
      <c r="C2700" s="8">
        <v>28.09375</v>
      </c>
      <c r="D2700">
        <v>0.90521438157415623</v>
      </c>
      <c r="E2700" s="6">
        <v>59.915548554784664</v>
      </c>
      <c r="F2700" s="10">
        <v>77.252241868509145</v>
      </c>
      <c r="G2700" s="10">
        <v>277.34686231822207</v>
      </c>
      <c r="H2700" s="9">
        <v>54.236416231695728</v>
      </c>
    </row>
    <row r="2701" spans="1:8" x14ac:dyDescent="0.25">
      <c r="A2701" s="21"/>
      <c r="B2701" s="5">
        <f>DATE(YEAR(siječanj!B2701),MONTH(siječanj!B2701)+4,DAY(siječanj!B2701))</f>
        <v>45806</v>
      </c>
      <c r="C2701" s="8">
        <v>28.1041666666667</v>
      </c>
      <c r="D2701">
        <v>0.90521438157415623</v>
      </c>
      <c r="E2701" s="6">
        <v>59.135934877043262</v>
      </c>
      <c r="F2701" s="10">
        <v>76.96936947413036</v>
      </c>
      <c r="G2701" s="10">
        <v>277.21490029394437</v>
      </c>
      <c r="H2701" s="9">
        <v>53.530698718532292</v>
      </c>
    </row>
    <row r="2702" spans="1:8" x14ac:dyDescent="0.25">
      <c r="A2702" s="21"/>
      <c r="B2702" s="5">
        <f>DATE(YEAR(siječanj!B2702),MONTH(siječanj!B2702)+4,DAY(siječanj!B2702))</f>
        <v>45806</v>
      </c>
      <c r="C2702" s="8">
        <v>28.1145833333333</v>
      </c>
      <c r="D2702">
        <v>0.90521438157415623</v>
      </c>
      <c r="E2702" s="6">
        <v>58.822807964831483</v>
      </c>
      <c r="F2702" s="10">
        <v>76.910419316385997</v>
      </c>
      <c r="G2702" s="10">
        <v>277.44575578642196</v>
      </c>
      <c r="H2702" s="9">
        <v>53.247251734340281</v>
      </c>
    </row>
    <row r="2703" spans="1:8" x14ac:dyDescent="0.25">
      <c r="A2703" s="21"/>
      <c r="B2703" s="5">
        <f>DATE(YEAR(siječanj!B2703),MONTH(siječanj!B2703)+4,DAY(siječanj!B2703))</f>
        <v>45806</v>
      </c>
      <c r="C2703" s="8">
        <v>28.125</v>
      </c>
      <c r="D2703">
        <v>0.90521438157415623</v>
      </c>
      <c r="E2703" s="6">
        <v>58.615192909070593</v>
      </c>
      <c r="F2703" s="10">
        <v>76.786194072944141</v>
      </c>
      <c r="G2703" s="10">
        <v>277.08354563699589</v>
      </c>
      <c r="H2703" s="9">
        <v>53.059315600034203</v>
      </c>
    </row>
    <row r="2704" spans="1:8" x14ac:dyDescent="0.25">
      <c r="A2704" s="21"/>
      <c r="B2704" s="5">
        <f>DATE(YEAR(siječanj!B2704),MONTH(siječanj!B2704)+4,DAY(siječanj!B2704))</f>
        <v>45806</v>
      </c>
      <c r="C2704" s="8">
        <v>28.1354166666667</v>
      </c>
      <c r="D2704">
        <v>0.90521438157415623</v>
      </c>
      <c r="E2704" s="6">
        <v>58.54952400491954</v>
      </c>
      <c r="F2704" s="10">
        <v>76.708182110725204</v>
      </c>
      <c r="G2704" s="10">
        <v>276.82852379803347</v>
      </c>
      <c r="H2704" s="9">
        <v>52.999871163574454</v>
      </c>
    </row>
    <row r="2705" spans="1:8" x14ac:dyDescent="0.25">
      <c r="A2705" s="21"/>
      <c r="B2705" s="5">
        <f>DATE(YEAR(siječanj!B2705),MONTH(siječanj!B2705)+4,DAY(siječanj!B2705))</f>
        <v>45806</v>
      </c>
      <c r="C2705" s="8">
        <v>28.1458333333333</v>
      </c>
      <c r="D2705">
        <v>0.90521438157415623</v>
      </c>
      <c r="E2705" s="6">
        <v>59.028338796638742</v>
      </c>
      <c r="F2705" s="10">
        <v>76.544763684356326</v>
      </c>
      <c r="G2705" s="10">
        <v>277.10190191682921</v>
      </c>
      <c r="H2705" s="9">
        <v>53.433301199149113</v>
      </c>
    </row>
    <row r="2706" spans="1:8" x14ac:dyDescent="0.25">
      <c r="A2706" s="21"/>
      <c r="B2706" s="5">
        <f>DATE(YEAR(siječanj!B2706),MONTH(siječanj!B2706)+4,DAY(siječanj!B2706))</f>
        <v>45806</v>
      </c>
      <c r="C2706" s="8">
        <v>28.15625</v>
      </c>
      <c r="D2706">
        <v>0.90521438157415623</v>
      </c>
      <c r="E2706" s="6">
        <v>60.233953387730722</v>
      </c>
      <c r="F2706" s="10">
        <v>76.829312717445546</v>
      </c>
      <c r="G2706" s="10">
        <v>277.28021562668135</v>
      </c>
      <c r="H2706" s="9">
        <v>54.524640865641217</v>
      </c>
    </row>
    <row r="2707" spans="1:8" x14ac:dyDescent="0.25">
      <c r="A2707" s="21"/>
      <c r="B2707" s="5">
        <f>DATE(YEAR(siječanj!B2707),MONTH(siječanj!B2707)+4,DAY(siječanj!B2707))</f>
        <v>45806</v>
      </c>
      <c r="C2707" s="8">
        <v>28.1666666666667</v>
      </c>
      <c r="D2707">
        <v>0.90521438157415623</v>
      </c>
      <c r="E2707" s="6">
        <v>62.380548535650561</v>
      </c>
      <c r="F2707" s="10">
        <v>77.218205204552575</v>
      </c>
      <c r="G2707" s="10">
        <v>280.64032298157366</v>
      </c>
      <c r="H2707" s="9">
        <v>56.467769664955561</v>
      </c>
    </row>
    <row r="2708" spans="1:8" x14ac:dyDescent="0.25">
      <c r="A2708" s="21"/>
      <c r="B2708" s="5">
        <f>DATE(YEAR(siječanj!B2708),MONTH(siječanj!B2708)+4,DAY(siječanj!B2708))</f>
        <v>45806</v>
      </c>
      <c r="C2708" s="8">
        <v>28.1770833333333</v>
      </c>
      <c r="D2708">
        <v>0.90521438157415623</v>
      </c>
      <c r="E2708" s="6">
        <v>64.56880636942671</v>
      </c>
      <c r="F2708" s="10">
        <v>77.417942149811097</v>
      </c>
      <c r="G2708" s="10">
        <v>282.57638349108873</v>
      </c>
      <c r="H2708" s="9">
        <v>58.448612126682036</v>
      </c>
    </row>
    <row r="2709" spans="1:8" x14ac:dyDescent="0.25">
      <c r="A2709" s="21"/>
      <c r="B2709" s="5">
        <f>DATE(YEAR(siječanj!B2709),MONTH(siječanj!B2709)+4,DAY(siječanj!B2709))</f>
        <v>45806</v>
      </c>
      <c r="C2709" s="8">
        <v>28.1875</v>
      </c>
      <c r="D2709">
        <v>0.90521438157415623</v>
      </c>
      <c r="E2709" s="6">
        <v>67.104446088949047</v>
      </c>
      <c r="F2709" s="10">
        <v>77.68243061041602</v>
      </c>
      <c r="G2709" s="10">
        <v>291.36742752918184</v>
      </c>
      <c r="H2709" s="9">
        <v>60.743909667284321</v>
      </c>
    </row>
    <row r="2710" spans="1:8" x14ac:dyDescent="0.25">
      <c r="A2710" s="21"/>
      <c r="B2710" s="5">
        <f>DATE(YEAR(siječanj!B2710),MONTH(siječanj!B2710)+4,DAY(siječanj!B2710))</f>
        <v>45806</v>
      </c>
      <c r="C2710" s="8">
        <v>28.1979166666667</v>
      </c>
      <c r="D2710">
        <v>0.90521438157415623</v>
      </c>
      <c r="E2710" s="6">
        <v>70.871341109076511</v>
      </c>
      <c r="F2710" s="10">
        <v>78.275055958705352</v>
      </c>
      <c r="G2710" s="10">
        <v>290.80362132241976</v>
      </c>
      <c r="H2710" s="9">
        <v>64.15375721338377</v>
      </c>
    </row>
    <row r="2711" spans="1:8" x14ac:dyDescent="0.25">
      <c r="A2711" s="21"/>
      <c r="B2711" s="5">
        <f>DATE(YEAR(siječanj!B2711),MONTH(siječanj!B2711)+4,DAY(siječanj!B2711))</f>
        <v>45806</v>
      </c>
      <c r="C2711" s="8">
        <v>28.2083333333333</v>
      </c>
      <c r="D2711">
        <v>0.90521438157415623</v>
      </c>
      <c r="E2711" s="6">
        <v>73.984964660240863</v>
      </c>
      <c r="F2711" s="10">
        <v>79.484227961355714</v>
      </c>
      <c r="G2711" s="10">
        <v>268.29076115385629</v>
      </c>
      <c r="H2711" s="9">
        <v>66.972254030705741</v>
      </c>
    </row>
    <row r="2712" spans="1:8" x14ac:dyDescent="0.25">
      <c r="A2712" s="21"/>
      <c r="B2712" s="5">
        <f>DATE(YEAR(siječanj!B2712),MONTH(siječanj!B2712)+4,DAY(siječanj!B2712))</f>
        <v>45806</v>
      </c>
      <c r="C2712" s="8">
        <v>28.21875</v>
      </c>
      <c r="D2712">
        <v>0.90521438157415623</v>
      </c>
      <c r="E2712" s="6">
        <v>77.455857283121546</v>
      </c>
      <c r="F2712" s="10">
        <v>80.552080946273549</v>
      </c>
      <c r="G2712" s="10">
        <v>188.40725833736334</v>
      </c>
      <c r="H2712" s="9">
        <v>70.11415594983697</v>
      </c>
    </row>
    <row r="2713" spans="1:8" x14ac:dyDescent="0.25">
      <c r="A2713" s="21"/>
      <c r="B2713" s="5">
        <f>DATE(YEAR(siječanj!B2713),MONTH(siječanj!B2713)+4,DAY(siječanj!B2713))</f>
        <v>45806</v>
      </c>
      <c r="C2713" s="8">
        <v>28.2291666666667</v>
      </c>
      <c r="D2713">
        <v>0.90521438157415623</v>
      </c>
      <c r="E2713" s="6">
        <v>81.699284750866923</v>
      </c>
      <c r="F2713" s="10">
        <v>82.084598448584401</v>
      </c>
      <c r="G2713" s="10">
        <v>86.414227385896183</v>
      </c>
      <c r="H2713" s="9">
        <v>73.955367520806888</v>
      </c>
    </row>
    <row r="2714" spans="1:8" x14ac:dyDescent="0.25">
      <c r="A2714" s="21"/>
      <c r="B2714" s="5">
        <f>DATE(YEAR(siječanj!B2714),MONTH(siječanj!B2714)+4,DAY(siječanj!B2714))</f>
        <v>45806</v>
      </c>
      <c r="C2714" s="8">
        <v>28.2395833333333</v>
      </c>
      <c r="D2714">
        <v>0.90521438157415623</v>
      </c>
      <c r="E2714" s="6">
        <v>86.313541623836784</v>
      </c>
      <c r="F2714" s="10">
        <v>85.075168661027874</v>
      </c>
      <c r="G2714" s="10">
        <v>36.422999556726197</v>
      </c>
      <c r="H2714" s="9">
        <v>78.132259202496613</v>
      </c>
    </row>
    <row r="2715" spans="1:8" x14ac:dyDescent="0.25">
      <c r="A2715" s="21"/>
      <c r="B2715" s="5">
        <f>DATE(YEAR(siječanj!B2715),MONTH(siječanj!B2715)+4,DAY(siječanj!B2715))</f>
        <v>45806</v>
      </c>
      <c r="C2715" s="8">
        <v>28.25</v>
      </c>
      <c r="D2715">
        <v>0.90521438157415623</v>
      </c>
      <c r="E2715" s="6">
        <v>88.72510959147327</v>
      </c>
      <c r="F2715" s="10">
        <v>89.337986727243916</v>
      </c>
      <c r="G2715" s="10">
        <v>14.923589086773937</v>
      </c>
      <c r="H2715" s="9">
        <v>80.315245208944717</v>
      </c>
    </row>
    <row r="2716" spans="1:8" x14ac:dyDescent="0.25">
      <c r="A2716" s="21"/>
      <c r="B2716" s="5">
        <f>DATE(YEAR(siječanj!B2716),MONTH(siječanj!B2716)+4,DAY(siječanj!B2716))</f>
        <v>45806</v>
      </c>
      <c r="C2716" s="8">
        <v>28.2604166666667</v>
      </c>
      <c r="D2716">
        <v>0.90521438157415623</v>
      </c>
      <c r="E2716" s="6">
        <v>89.66868651283653</v>
      </c>
      <c r="F2716" s="10">
        <v>92.843384823235823</v>
      </c>
      <c r="G2716" s="10">
        <v>7.207131688373372</v>
      </c>
      <c r="H2716" s="9">
        <v>81.169384608284204</v>
      </c>
    </row>
    <row r="2717" spans="1:8" x14ac:dyDescent="0.25">
      <c r="A2717" s="21"/>
      <c r="B2717" s="5">
        <f>DATE(YEAR(siječanj!B2717),MONTH(siječanj!B2717)+4,DAY(siječanj!B2717))</f>
        <v>45806</v>
      </c>
      <c r="C2717" s="8">
        <v>28.2708333333333</v>
      </c>
      <c r="D2717">
        <v>0.90521438157415623</v>
      </c>
      <c r="E2717" s="6">
        <v>92.821505163417783</v>
      </c>
      <c r="F2717" s="10">
        <v>97.801983913606819</v>
      </c>
      <c r="G2717" s="10">
        <v>4.378916290683911</v>
      </c>
      <c r="H2717" s="9">
        <v>84.023361393285583</v>
      </c>
    </row>
    <row r="2718" spans="1:8" x14ac:dyDescent="0.25">
      <c r="A2718" s="21"/>
      <c r="B2718" s="5">
        <f>DATE(YEAR(siječanj!B2718),MONTH(siječanj!B2718)+4,DAY(siječanj!B2718))</f>
        <v>45806</v>
      </c>
      <c r="C2718" s="8">
        <v>28.28125</v>
      </c>
      <c r="D2718">
        <v>0.90521438157415623</v>
      </c>
      <c r="E2718" s="6">
        <v>93.621031897202826</v>
      </c>
      <c r="F2718" s="10">
        <v>105.94547390696877</v>
      </c>
      <c r="G2718" s="10">
        <v>3.1449573986540922</v>
      </c>
      <c r="H2718" s="9">
        <v>84.747104491160812</v>
      </c>
    </row>
    <row r="2719" spans="1:8" x14ac:dyDescent="0.25">
      <c r="A2719" s="21"/>
      <c r="B2719" s="5">
        <f>DATE(YEAR(siječanj!B2719),MONTH(siječanj!B2719)+4,DAY(siječanj!B2719))</f>
        <v>45806</v>
      </c>
      <c r="C2719" s="8">
        <v>28.2916666666667</v>
      </c>
      <c r="D2719">
        <v>0.90521438157415623</v>
      </c>
      <c r="E2719" s="6">
        <v>93.379790899376417</v>
      </c>
      <c r="F2719" s="10">
        <v>116.0883636397094</v>
      </c>
      <c r="G2719" s="10">
        <v>2.4786771199542521</v>
      </c>
      <c r="H2719" s="9">
        <v>84.52872967050304</v>
      </c>
    </row>
    <row r="2720" spans="1:8" x14ac:dyDescent="0.25">
      <c r="A2720" s="21"/>
      <c r="B2720" s="5">
        <f>DATE(YEAR(siječanj!B2720),MONTH(siječanj!B2720)+4,DAY(siječanj!B2720))</f>
        <v>45806</v>
      </c>
      <c r="C2720" s="8">
        <v>28.3020833333333</v>
      </c>
      <c r="D2720">
        <v>0.90521438157415623</v>
      </c>
      <c r="E2720" s="6">
        <v>92.995468521493962</v>
      </c>
      <c r="F2720" s="10">
        <v>120.19558116059002</v>
      </c>
      <c r="G2720" s="10">
        <v>2.01147700617366</v>
      </c>
      <c r="H2720" s="9">
        <v>84.180835526883072</v>
      </c>
    </row>
    <row r="2721" spans="1:8" x14ac:dyDescent="0.25">
      <c r="A2721" s="21"/>
      <c r="B2721" s="5">
        <f>DATE(YEAR(siječanj!B2721),MONTH(siječanj!B2721)+4,DAY(siječanj!B2721))</f>
        <v>45806</v>
      </c>
      <c r="C2721" s="8">
        <v>28.3125</v>
      </c>
      <c r="D2721">
        <v>0.90521438157415623</v>
      </c>
      <c r="E2721" s="6">
        <v>93.885338042622507</v>
      </c>
      <c r="F2721" s="10">
        <v>125.14690095942201</v>
      </c>
      <c r="G2721" s="10">
        <v>1.8484944299781223</v>
      </c>
      <c r="H2721" s="9">
        <v>84.986358215133137</v>
      </c>
    </row>
    <row r="2722" spans="1:8" x14ac:dyDescent="0.25">
      <c r="A2722" s="21"/>
      <c r="B2722" s="5">
        <f>DATE(YEAR(siječanj!B2722),MONTH(siječanj!B2722)+4,DAY(siječanj!B2722))</f>
        <v>45806</v>
      </c>
      <c r="C2722" s="8">
        <v>28.3229166666667</v>
      </c>
      <c r="D2722">
        <v>0.90521438157415623</v>
      </c>
      <c r="E2722" s="6">
        <v>95.582141019257264</v>
      </c>
      <c r="F2722" s="10">
        <v>131.85664156741535</v>
      </c>
      <c r="G2722" s="10">
        <v>1.8566755095957215</v>
      </c>
      <c r="H2722" s="9">
        <v>86.52232867228075</v>
      </c>
    </row>
    <row r="2723" spans="1:8" x14ac:dyDescent="0.25">
      <c r="A2723" s="21"/>
      <c r="B2723" s="5">
        <f>DATE(YEAR(siječanj!B2723),MONTH(siječanj!B2723)+4,DAY(siječanj!B2723))</f>
        <v>45806</v>
      </c>
      <c r="C2723" s="8">
        <v>28.3333333333333</v>
      </c>
      <c r="D2723">
        <v>0.90521438157415623</v>
      </c>
      <c r="E2723" s="6">
        <v>96.429308714354931</v>
      </c>
      <c r="F2723" s="10">
        <v>140.55815034145525</v>
      </c>
      <c r="G2723" s="10">
        <v>1.7993058039486598</v>
      </c>
      <c r="H2723" s="9">
        <v>87.289197053488195</v>
      </c>
    </row>
    <row r="2724" spans="1:8" x14ac:dyDescent="0.25">
      <c r="A2724" s="21"/>
      <c r="B2724" s="5">
        <f>DATE(YEAR(siječanj!B2724),MONTH(siječanj!B2724)+4,DAY(siječanj!B2724))</f>
        <v>45806</v>
      </c>
      <c r="C2724" s="8">
        <v>28.34375</v>
      </c>
      <c r="D2724">
        <v>0.90521438157415623</v>
      </c>
      <c r="E2724" s="6">
        <v>98.129170666069896</v>
      </c>
      <c r="F2724" s="10">
        <v>144.42991541428168</v>
      </c>
      <c r="G2724" s="10">
        <v>1.7779823633838867</v>
      </c>
      <c r="H2724" s="9">
        <v>88.827936538871299</v>
      </c>
    </row>
    <row r="2725" spans="1:8" x14ac:dyDescent="0.25">
      <c r="A2725" s="21"/>
      <c r="B2725" s="5">
        <f>DATE(YEAR(siječanj!B2725),MONTH(siječanj!B2725)+4,DAY(siječanj!B2725))</f>
        <v>45806</v>
      </c>
      <c r="C2725" s="8">
        <v>28.3541666666667</v>
      </c>
      <c r="D2725">
        <v>0.90521438157415623</v>
      </c>
      <c r="E2725" s="6">
        <v>98.882896974714271</v>
      </c>
      <c r="F2725" s="10">
        <v>146.97574329472639</v>
      </c>
      <c r="G2725" s="10">
        <v>1.5647695953224929</v>
      </c>
      <c r="H2725" s="9">
        <v>89.510220433226976</v>
      </c>
    </row>
    <row r="2726" spans="1:8" x14ac:dyDescent="0.25">
      <c r="A2726" s="21"/>
      <c r="B2726" s="5">
        <f>DATE(YEAR(siječanj!B2726),MONTH(siječanj!B2726)+4,DAY(siječanj!B2726))</f>
        <v>45806</v>
      </c>
      <c r="C2726" s="8">
        <v>28.3645833333333</v>
      </c>
      <c r="D2726">
        <v>0.90521438157415623</v>
      </c>
      <c r="E2726" s="6">
        <v>100.57030806574809</v>
      </c>
      <c r="F2726" s="10">
        <v>149.53741762718732</v>
      </c>
      <c r="G2726" s="10">
        <v>1.5260982790257087</v>
      </c>
      <c r="H2726" s="9">
        <v>91.037689220458532</v>
      </c>
    </row>
    <row r="2727" spans="1:8" x14ac:dyDescent="0.25">
      <c r="A2727" s="21"/>
      <c r="B2727" s="5">
        <f>DATE(YEAR(siječanj!B2727),MONTH(siječanj!B2727)+4,DAY(siječanj!B2727))</f>
        <v>45806</v>
      </c>
      <c r="C2727" s="8">
        <v>28.375</v>
      </c>
      <c r="D2727">
        <v>0.90521438157415623</v>
      </c>
      <c r="E2727" s="6">
        <v>102.11654864555027</v>
      </c>
      <c r="F2727" s="10">
        <v>152.59587569368136</v>
      </c>
      <c r="G2727" s="10">
        <v>1.4927862530113989</v>
      </c>
      <c r="H2727" s="9">
        <v>92.437368430669025</v>
      </c>
    </row>
    <row r="2728" spans="1:8" x14ac:dyDescent="0.25">
      <c r="A2728" s="21"/>
      <c r="B2728" s="5">
        <f>DATE(YEAR(siječanj!B2728),MONTH(siječanj!B2728)+4,DAY(siječanj!B2728))</f>
        <v>45806</v>
      </c>
      <c r="C2728" s="8">
        <v>28.3854166666667</v>
      </c>
      <c r="D2728">
        <v>0.90521438157415623</v>
      </c>
      <c r="E2728" s="6">
        <v>103.93632479785195</v>
      </c>
      <c r="F2728" s="10">
        <v>154.35864502203967</v>
      </c>
      <c r="G2728" s="10">
        <v>1.4038691458683146</v>
      </c>
      <c r="H2728" s="9">
        <v>94.08465597497819</v>
      </c>
    </row>
    <row r="2729" spans="1:8" x14ac:dyDescent="0.25">
      <c r="A2729" s="21"/>
      <c r="B2729" s="5">
        <f>DATE(YEAR(siječanj!B2729),MONTH(siječanj!B2729)+4,DAY(siječanj!B2729))</f>
        <v>45806</v>
      </c>
      <c r="C2729" s="8">
        <v>28.3958333333333</v>
      </c>
      <c r="D2729">
        <v>0.90521438157415623</v>
      </c>
      <c r="E2729" s="6">
        <v>104.6055895157368</v>
      </c>
      <c r="F2729" s="10">
        <v>154.80904371411808</v>
      </c>
      <c r="G2729" s="10">
        <v>1.3686606629606193</v>
      </c>
      <c r="H2729" s="9">
        <v>94.690484022687727</v>
      </c>
    </row>
    <row r="2730" spans="1:8" x14ac:dyDescent="0.25">
      <c r="A2730" s="21"/>
      <c r="B2730" s="5">
        <f>DATE(YEAR(siječanj!B2730),MONTH(siječanj!B2730)+4,DAY(siječanj!B2730))</f>
        <v>45806</v>
      </c>
      <c r="C2730" s="8">
        <v>28.40625</v>
      </c>
      <c r="D2730">
        <v>0.90521438157415623</v>
      </c>
      <c r="E2730" s="6">
        <v>105.32323319248437</v>
      </c>
      <c r="F2730" s="10">
        <v>155.44936504953594</v>
      </c>
      <c r="G2730" s="10">
        <v>1.3613188744176423</v>
      </c>
      <c r="H2730" s="9">
        <v>95.340105399725374</v>
      </c>
    </row>
    <row r="2731" spans="1:8" x14ac:dyDescent="0.25">
      <c r="A2731" s="21"/>
      <c r="B2731" s="5">
        <f>DATE(YEAR(siječanj!B2731),MONTH(siječanj!B2731)+4,DAY(siječanj!B2731))</f>
        <v>45806</v>
      </c>
      <c r="C2731" s="8">
        <v>28.4166666666667</v>
      </c>
      <c r="D2731">
        <v>0.90521438157415623</v>
      </c>
      <c r="E2731" s="6">
        <v>106.47931279365186</v>
      </c>
      <c r="F2731" s="10">
        <v>155.45113670567636</v>
      </c>
      <c r="G2731" s="10">
        <v>1.3745588499751165</v>
      </c>
      <c r="H2731" s="9">
        <v>96.386605280946711</v>
      </c>
    </row>
    <row r="2732" spans="1:8" x14ac:dyDescent="0.25">
      <c r="A2732" s="21"/>
      <c r="B2732" s="5">
        <f>DATE(YEAR(siječanj!B2732),MONTH(siječanj!B2732)+4,DAY(siječanj!B2732))</f>
        <v>45806</v>
      </c>
      <c r="C2732" s="8">
        <v>28.4270833333333</v>
      </c>
      <c r="D2732">
        <v>0.90521438157415623</v>
      </c>
      <c r="E2732" s="6">
        <v>106.90500265837056</v>
      </c>
      <c r="F2732" s="10">
        <v>155.02975600317663</v>
      </c>
      <c r="G2732" s="10">
        <v>1.4130832398868849</v>
      </c>
      <c r="H2732" s="9">
        <v>96.771945868580431</v>
      </c>
    </row>
    <row r="2733" spans="1:8" x14ac:dyDescent="0.25">
      <c r="A2733" s="21"/>
      <c r="B2733" s="5">
        <f>DATE(YEAR(siječanj!B2733),MONTH(siječanj!B2733)+4,DAY(siječanj!B2733))</f>
        <v>45806</v>
      </c>
      <c r="C2733" s="8">
        <v>28.4375</v>
      </c>
      <c r="D2733">
        <v>0.90521438157415623</v>
      </c>
      <c r="E2733" s="6">
        <v>108.9193684573237</v>
      </c>
      <c r="F2733" s="10">
        <v>154.75030268915444</v>
      </c>
      <c r="G2733" s="10">
        <v>1.4168776625736847</v>
      </c>
      <c r="H2733" s="9">
        <v>98.595378759543934</v>
      </c>
    </row>
    <row r="2734" spans="1:8" x14ac:dyDescent="0.25">
      <c r="A2734" s="21"/>
      <c r="B2734" s="5">
        <f>DATE(YEAR(siječanj!B2734),MONTH(siječanj!B2734)+4,DAY(siječanj!B2734))</f>
        <v>45806</v>
      </c>
      <c r="C2734" s="8">
        <v>28.4479166666667</v>
      </c>
      <c r="D2734">
        <v>0.90521438157415623</v>
      </c>
      <c r="E2734" s="6">
        <v>109.81265456039907</v>
      </c>
      <c r="F2734" s="10">
        <v>154.6774709952403</v>
      </c>
      <c r="G2734" s="10">
        <v>1.3924270056586474</v>
      </c>
      <c r="H2734" s="9">
        <v>99.403994186908093</v>
      </c>
    </row>
    <row r="2735" spans="1:8" x14ac:dyDescent="0.25">
      <c r="A2735" s="21"/>
      <c r="B2735" s="5">
        <f>DATE(YEAR(siječanj!B2735),MONTH(siječanj!B2735)+4,DAY(siječanj!B2735))</f>
        <v>45806</v>
      </c>
      <c r="C2735" s="8">
        <v>28.4583333333333</v>
      </c>
      <c r="D2735">
        <v>0.90521438157415623</v>
      </c>
      <c r="E2735" s="6">
        <v>111.02933317113842</v>
      </c>
      <c r="F2735" s="10">
        <v>154.81703359699324</v>
      </c>
      <c r="G2735" s="10">
        <v>1.4328996780699728</v>
      </c>
      <c r="H2735" s="9">
        <v>100.50534916310302</v>
      </c>
    </row>
    <row r="2736" spans="1:8" x14ac:dyDescent="0.25">
      <c r="A2736" s="21"/>
      <c r="B2736" s="5">
        <f>DATE(YEAR(siječanj!B2736),MONTH(siječanj!B2736)+4,DAY(siječanj!B2736))</f>
        <v>45806</v>
      </c>
      <c r="C2736" s="8">
        <v>28.46875</v>
      </c>
      <c r="D2736">
        <v>0.90521438157415623</v>
      </c>
      <c r="E2736" s="6">
        <v>112.64088405762435</v>
      </c>
      <c r="F2736" s="10">
        <v>154.89341794620043</v>
      </c>
      <c r="G2736" s="10">
        <v>1.4304502353660746</v>
      </c>
      <c r="H2736" s="9">
        <v>101.96414820218865</v>
      </c>
    </row>
    <row r="2737" spans="1:8" x14ac:dyDescent="0.25">
      <c r="A2737" s="21"/>
      <c r="B2737" s="5">
        <f>DATE(YEAR(siječanj!B2737),MONTH(siječanj!B2737)+4,DAY(siječanj!B2737))</f>
        <v>45806</v>
      </c>
      <c r="C2737" s="8">
        <v>28.4791666666667</v>
      </c>
      <c r="D2737">
        <v>0.90521438157415623</v>
      </c>
      <c r="E2737" s="6">
        <v>112.84438415791786</v>
      </c>
      <c r="F2737" s="10">
        <v>154.88979054680939</v>
      </c>
      <c r="G2737" s="10">
        <v>1.439766472698883</v>
      </c>
      <c r="H2737" s="9">
        <v>102.14835941962613</v>
      </c>
    </row>
    <row r="2738" spans="1:8" x14ac:dyDescent="0.25">
      <c r="A2738" s="21"/>
      <c r="B2738" s="5">
        <f>DATE(YEAR(siječanj!B2738),MONTH(siječanj!B2738)+4,DAY(siječanj!B2738))</f>
        <v>45806</v>
      </c>
      <c r="C2738" s="8">
        <v>28.4895833333333</v>
      </c>
      <c r="D2738">
        <v>0.90521438157415623</v>
      </c>
      <c r="E2738" s="6">
        <v>112.0836988790861</v>
      </c>
      <c r="F2738" s="10">
        <v>154.44188684085208</v>
      </c>
      <c r="G2738" s="10">
        <v>1.4038268796347704</v>
      </c>
      <c r="H2738" s="9">
        <v>101.45977616537587</v>
      </c>
    </row>
    <row r="2739" spans="1:8" x14ac:dyDescent="0.25">
      <c r="A2739" s="21"/>
      <c r="B2739" s="5">
        <f>DATE(YEAR(siječanj!B2739),MONTH(siječanj!B2739)+4,DAY(siječanj!B2739))</f>
        <v>45806</v>
      </c>
      <c r="C2739" s="8">
        <v>28.5</v>
      </c>
      <c r="D2739">
        <v>0.90521438157415623</v>
      </c>
      <c r="E2739" s="6">
        <v>111.35029078218736</v>
      </c>
      <c r="F2739" s="10">
        <v>153.9772869710761</v>
      </c>
      <c r="G2739" s="10">
        <v>1.4152936762327579</v>
      </c>
      <c r="H2739" s="9">
        <v>100.7958846085002</v>
      </c>
    </row>
    <row r="2740" spans="1:8" x14ac:dyDescent="0.25">
      <c r="A2740" s="21"/>
      <c r="B2740" s="5">
        <f>DATE(YEAR(siječanj!B2740),MONTH(siječanj!B2740)+4,DAY(siječanj!B2740))</f>
        <v>45806</v>
      </c>
      <c r="C2740" s="8">
        <v>28.5104166666667</v>
      </c>
      <c r="D2740">
        <v>0.90521438157415623</v>
      </c>
      <c r="E2740" s="6">
        <v>110.78073894403073</v>
      </c>
      <c r="F2740" s="10">
        <v>153.15268607125643</v>
      </c>
      <c r="G2740" s="10">
        <v>1.4093089428806163</v>
      </c>
      <c r="H2740" s="9">
        <v>100.28031809354883</v>
      </c>
    </row>
    <row r="2741" spans="1:8" x14ac:dyDescent="0.25">
      <c r="A2741" s="21"/>
      <c r="B2741" s="5">
        <f>DATE(YEAR(siječanj!B2741),MONTH(siječanj!B2741)+4,DAY(siječanj!B2741))</f>
        <v>45806</v>
      </c>
      <c r="C2741" s="8">
        <v>28.5208333333333</v>
      </c>
      <c r="D2741">
        <v>0.90521438157415623</v>
      </c>
      <c r="E2741" s="6">
        <v>111.56654486698798</v>
      </c>
      <c r="F2741" s="10">
        <v>152.70077702599312</v>
      </c>
      <c r="G2741" s="10">
        <v>1.3507718776279551</v>
      </c>
      <c r="H2741" s="9">
        <v>100.99164091613588</v>
      </c>
    </row>
    <row r="2742" spans="1:8" x14ac:dyDescent="0.25">
      <c r="A2742" s="21"/>
      <c r="B2742" s="5">
        <f>DATE(YEAR(siječanj!B2742),MONTH(siječanj!B2742)+4,DAY(siječanj!B2742))</f>
        <v>45806</v>
      </c>
      <c r="C2742" s="8">
        <v>28.53125</v>
      </c>
      <c r="D2742">
        <v>0.90521438157415623</v>
      </c>
      <c r="E2742" s="6">
        <v>111.90985142129632</v>
      </c>
      <c r="F2742" s="10">
        <v>152.43676288902304</v>
      </c>
      <c r="G2742" s="10">
        <v>1.4864759679655124</v>
      </c>
      <c r="H2742" s="9">
        <v>101.30240694638447</v>
      </c>
    </row>
    <row r="2743" spans="1:8" x14ac:dyDescent="0.25">
      <c r="A2743" s="21"/>
      <c r="B2743" s="5">
        <f>DATE(YEAR(siječanj!B2743),MONTH(siječanj!B2743)+4,DAY(siječanj!B2743))</f>
        <v>45806</v>
      </c>
      <c r="C2743" s="8">
        <v>28.5416666666667</v>
      </c>
      <c r="D2743">
        <v>0.90521438157415623</v>
      </c>
      <c r="E2743" s="6">
        <v>110.93218594732271</v>
      </c>
      <c r="F2743" s="10">
        <v>152.24825947938348</v>
      </c>
      <c r="G2743" s="10">
        <v>1.505259896718157</v>
      </c>
      <c r="H2743" s="9">
        <v>100.41741009897503</v>
      </c>
    </row>
    <row r="2744" spans="1:8" x14ac:dyDescent="0.25">
      <c r="A2744" s="21"/>
      <c r="B2744" s="5">
        <f>DATE(YEAR(siječanj!B2744),MONTH(siječanj!B2744)+4,DAY(siječanj!B2744))</f>
        <v>45806</v>
      </c>
      <c r="C2744" s="8">
        <v>28.5520833333333</v>
      </c>
      <c r="D2744">
        <v>0.90521438157415623</v>
      </c>
      <c r="E2744" s="6">
        <v>110.50585615452698</v>
      </c>
      <c r="F2744" s="10">
        <v>151.73415530757327</v>
      </c>
      <c r="G2744" s="10">
        <v>1.4402102706559121</v>
      </c>
      <c r="H2744" s="9">
        <v>100.03149023924281</v>
      </c>
    </row>
    <row r="2745" spans="1:8" x14ac:dyDescent="0.25">
      <c r="A2745" s="21"/>
      <c r="B2745" s="5">
        <f>DATE(YEAR(siječanj!B2745),MONTH(siječanj!B2745)+4,DAY(siječanj!B2745))</f>
        <v>45806</v>
      </c>
      <c r="C2745" s="8">
        <v>28.5625</v>
      </c>
      <c r="D2745">
        <v>0.90521438157415623</v>
      </c>
      <c r="E2745" s="6">
        <v>110.47322378500209</v>
      </c>
      <c r="F2745" s="10">
        <v>151.26757090162505</v>
      </c>
      <c r="G2745" s="10">
        <v>1.4325811699135471</v>
      </c>
      <c r="H2745" s="9">
        <v>100.00195094904403</v>
      </c>
    </row>
    <row r="2746" spans="1:8" x14ac:dyDescent="0.25">
      <c r="A2746" s="21"/>
      <c r="B2746" s="5">
        <f>DATE(YEAR(siječanj!B2746),MONTH(siječanj!B2746)+4,DAY(siječanj!B2746))</f>
        <v>45806</v>
      </c>
      <c r="C2746" s="8">
        <v>28.5729166666667</v>
      </c>
      <c r="D2746">
        <v>0.90521438157415623</v>
      </c>
      <c r="E2746" s="6">
        <v>111.43780738562418</v>
      </c>
      <c r="F2746" s="10">
        <v>150.25881089193774</v>
      </c>
      <c r="G2746" s="10">
        <v>1.3410621590442591</v>
      </c>
      <c r="H2746" s="9">
        <v>100.87510589655774</v>
      </c>
    </row>
    <row r="2747" spans="1:8" x14ac:dyDescent="0.25">
      <c r="A2747" s="21"/>
      <c r="B2747" s="5">
        <f>DATE(YEAR(siječanj!B2747),MONTH(siječanj!B2747)+4,DAY(siječanj!B2747))</f>
        <v>45806</v>
      </c>
      <c r="C2747" s="8">
        <v>28.5833333333333</v>
      </c>
      <c r="D2747">
        <v>0.90521438157415623</v>
      </c>
      <c r="E2747" s="6">
        <v>111.68362099645914</v>
      </c>
      <c r="F2747" s="10">
        <v>148.95112130572105</v>
      </c>
      <c r="G2747" s="10">
        <v>1.2867899826904527</v>
      </c>
      <c r="H2747" s="9">
        <v>101.09761991227221</v>
      </c>
    </row>
    <row r="2748" spans="1:8" x14ac:dyDescent="0.25">
      <c r="A2748" s="21"/>
      <c r="B2748" s="5">
        <f>DATE(YEAR(siječanj!B2748),MONTH(siječanj!B2748)+4,DAY(siječanj!B2748))</f>
        <v>45806</v>
      </c>
      <c r="C2748" s="8">
        <v>28.59375</v>
      </c>
      <c r="D2748">
        <v>0.90521438157415623</v>
      </c>
      <c r="E2748" s="6">
        <v>113.00112889395888</v>
      </c>
      <c r="F2748" s="10">
        <v>148.02141041298265</v>
      </c>
      <c r="G2748" s="10">
        <v>1.244083727446889</v>
      </c>
      <c r="H2748" s="9">
        <v>102.2902470089265</v>
      </c>
    </row>
    <row r="2749" spans="1:8" x14ac:dyDescent="0.25">
      <c r="A2749" s="21"/>
      <c r="B2749" s="5">
        <f>DATE(YEAR(siječanj!B2749),MONTH(siječanj!B2749)+4,DAY(siječanj!B2749))</f>
        <v>45806</v>
      </c>
      <c r="C2749" s="8">
        <v>28.6041666666667</v>
      </c>
      <c r="D2749">
        <v>0.90521438157415623</v>
      </c>
      <c r="E2749" s="6">
        <v>114.00389520004322</v>
      </c>
      <c r="F2749" s="10">
        <v>146.88702325593451</v>
      </c>
      <c r="G2749" s="10">
        <v>1.2512670163616679</v>
      </c>
      <c r="H2749" s="9">
        <v>103.19796549055204</v>
      </c>
    </row>
    <row r="2750" spans="1:8" x14ac:dyDescent="0.25">
      <c r="A2750" s="21"/>
      <c r="B2750" s="5">
        <f>DATE(YEAR(siječanj!B2750),MONTH(siječanj!B2750)+4,DAY(siječanj!B2750))</f>
        <v>45806</v>
      </c>
      <c r="C2750" s="8">
        <v>28.6145833333333</v>
      </c>
      <c r="D2750">
        <v>0.90521438157415623</v>
      </c>
      <c r="E2750" s="6">
        <v>114.37963501312804</v>
      </c>
      <c r="F2750" s="10">
        <v>145.3230005939061</v>
      </c>
      <c r="G2750" s="10">
        <v>1.1784952036506959</v>
      </c>
      <c r="H2750" s="9">
        <v>103.53809057308641</v>
      </c>
    </row>
    <row r="2751" spans="1:8" x14ac:dyDescent="0.25">
      <c r="A2751" s="21"/>
      <c r="B2751" s="5">
        <f>DATE(YEAR(siječanj!B2751),MONTH(siječanj!B2751)+4,DAY(siječanj!B2751))</f>
        <v>45806</v>
      </c>
      <c r="C2751" s="8">
        <v>28.625</v>
      </c>
      <c r="D2751">
        <v>0.90521438157415623</v>
      </c>
      <c r="E2751" s="6">
        <v>114.6521482856655</v>
      </c>
      <c r="F2751" s="10">
        <v>141.5595976859619</v>
      </c>
      <c r="G2751" s="10">
        <v>1.2094317531202916</v>
      </c>
      <c r="H2751" s="9">
        <v>103.78477350655716</v>
      </c>
    </row>
    <row r="2752" spans="1:8" x14ac:dyDescent="0.25">
      <c r="A2752" s="21"/>
      <c r="B2752" s="5">
        <f>DATE(YEAR(siječanj!B2752),MONTH(siječanj!B2752)+4,DAY(siječanj!B2752))</f>
        <v>45806</v>
      </c>
      <c r="C2752" s="8">
        <v>28.6354166666667</v>
      </c>
      <c r="D2752">
        <v>0.90521438157415623</v>
      </c>
      <c r="E2752" s="6">
        <v>115.02515998431673</v>
      </c>
      <c r="F2752" s="10">
        <v>139.6538066311426</v>
      </c>
      <c r="G2752" s="10">
        <v>1.1600217315799537</v>
      </c>
      <c r="H2752" s="9">
        <v>104.12242906067165</v>
      </c>
    </row>
    <row r="2753" spans="1:8" x14ac:dyDescent="0.25">
      <c r="A2753" s="21"/>
      <c r="B2753" s="5">
        <f>DATE(YEAR(siječanj!B2753),MONTH(siječanj!B2753)+4,DAY(siječanj!B2753))</f>
        <v>45806</v>
      </c>
      <c r="C2753" s="8">
        <v>28.6458333333333</v>
      </c>
      <c r="D2753">
        <v>0.90521438157415623</v>
      </c>
      <c r="E2753" s="6">
        <v>115.74090170764656</v>
      </c>
      <c r="F2753" s="10">
        <v>138.06321284412041</v>
      </c>
      <c r="G2753" s="10">
        <v>1.1662027010879745</v>
      </c>
      <c r="H2753" s="9">
        <v>104.77032876212249</v>
      </c>
    </row>
    <row r="2754" spans="1:8" x14ac:dyDescent="0.25">
      <c r="A2754" s="21"/>
      <c r="B2754" s="5">
        <f>DATE(YEAR(siječanj!B2754),MONTH(siječanj!B2754)+4,DAY(siječanj!B2754))</f>
        <v>45806</v>
      </c>
      <c r="C2754" s="8">
        <v>28.65625</v>
      </c>
      <c r="D2754">
        <v>0.90521438157415623</v>
      </c>
      <c r="E2754" s="6">
        <v>115.64482037022539</v>
      </c>
      <c r="F2754" s="10">
        <v>136.2483706890587</v>
      </c>
      <c r="G2754" s="10">
        <v>1.1620641079230762</v>
      </c>
      <c r="H2754" s="9">
        <v>104.68335455368796</v>
      </c>
    </row>
    <row r="2755" spans="1:8" x14ac:dyDescent="0.25">
      <c r="A2755" s="21"/>
      <c r="B2755" s="5">
        <f>DATE(YEAR(siječanj!B2755),MONTH(siječanj!B2755)+4,DAY(siječanj!B2755))</f>
        <v>45806</v>
      </c>
      <c r="C2755" s="8">
        <v>28.6666666666667</v>
      </c>
      <c r="D2755">
        <v>0.90521438157415623</v>
      </c>
      <c r="E2755" s="6">
        <v>114.87216566267136</v>
      </c>
      <c r="F2755" s="10">
        <v>133.44407872230897</v>
      </c>
      <c r="G2755" s="10">
        <v>1.1615513754774771</v>
      </c>
      <c r="H2755" s="9">
        <v>103.98393640041908</v>
      </c>
    </row>
    <row r="2756" spans="1:8" x14ac:dyDescent="0.25">
      <c r="A2756" s="21"/>
      <c r="B2756" s="5">
        <f>DATE(YEAR(siječanj!B2756),MONTH(siječanj!B2756)+4,DAY(siječanj!B2756))</f>
        <v>45806</v>
      </c>
      <c r="C2756" s="8">
        <v>28.6770833333333</v>
      </c>
      <c r="D2756">
        <v>0.90521438157415623</v>
      </c>
      <c r="E2756" s="6">
        <v>113.19192057737924</v>
      </c>
      <c r="F2756" s="10">
        <v>131.957935291448</v>
      </c>
      <c r="G2756" s="10">
        <v>1.2042395169072151</v>
      </c>
      <c r="H2756" s="9">
        <v>102.46295438464335</v>
      </c>
    </row>
    <row r="2757" spans="1:8" x14ac:dyDescent="0.25">
      <c r="A2757" s="21"/>
      <c r="B2757" s="5">
        <f>DATE(YEAR(siječanj!B2757),MONTH(siječanj!B2757)+4,DAY(siječanj!B2757))</f>
        <v>45806</v>
      </c>
      <c r="C2757" s="8">
        <v>28.6875</v>
      </c>
      <c r="D2757">
        <v>0.90521438157415623</v>
      </c>
      <c r="E2757" s="6">
        <v>113.93305734123909</v>
      </c>
      <c r="F2757" s="10">
        <v>131.18368719991489</v>
      </c>
      <c r="G2757" s="10">
        <v>1.2227683373547134</v>
      </c>
      <c r="H2757" s="9">
        <v>103.13384204200263</v>
      </c>
    </row>
    <row r="2758" spans="1:8" x14ac:dyDescent="0.25">
      <c r="A2758" s="21"/>
      <c r="B2758" s="5">
        <f>DATE(YEAR(siječanj!B2758),MONTH(siječanj!B2758)+4,DAY(siječanj!B2758))</f>
        <v>45806</v>
      </c>
      <c r="C2758" s="8">
        <v>28.6979166666667</v>
      </c>
      <c r="D2758">
        <v>0.90521438157415623</v>
      </c>
      <c r="E2758" s="6">
        <v>113.95998583171219</v>
      </c>
      <c r="F2758" s="10">
        <v>130.39046093893626</v>
      </c>
      <c r="G2758" s="10">
        <v>1.2266472935105277</v>
      </c>
      <c r="H2758" s="9">
        <v>103.15821809885296</v>
      </c>
    </row>
    <row r="2759" spans="1:8" x14ac:dyDescent="0.25">
      <c r="A2759" s="21"/>
      <c r="B2759" s="5">
        <f>DATE(YEAR(siječanj!B2759),MONTH(siječanj!B2759)+4,DAY(siječanj!B2759))</f>
        <v>45806</v>
      </c>
      <c r="C2759" s="8">
        <v>28.7083333333333</v>
      </c>
      <c r="D2759">
        <v>0.90521438157415623</v>
      </c>
      <c r="E2759" s="6">
        <v>114.96966256854772</v>
      </c>
      <c r="F2759" s="10">
        <v>129.67299173933154</v>
      </c>
      <c r="G2759" s="10">
        <v>1.2611855512797041</v>
      </c>
      <c r="H2759" s="9">
        <v>104.07219200177734</v>
      </c>
    </row>
    <row r="2760" spans="1:8" x14ac:dyDescent="0.25">
      <c r="A2760" s="21"/>
      <c r="B2760" s="5">
        <f>DATE(YEAR(siječanj!B2760),MONTH(siječanj!B2760)+4,DAY(siječanj!B2760))</f>
        <v>45806</v>
      </c>
      <c r="C2760" s="8">
        <v>28.71875</v>
      </c>
      <c r="D2760">
        <v>0.90521438157415623</v>
      </c>
      <c r="E2760" s="6">
        <v>115.0828040318859</v>
      </c>
      <c r="F2760" s="10">
        <v>129.29223234438956</v>
      </c>
      <c r="G2760" s="10">
        <v>1.2747193796072089</v>
      </c>
      <c r="H2760" s="9">
        <v>104.17460928154341</v>
      </c>
    </row>
    <row r="2761" spans="1:8" x14ac:dyDescent="0.25">
      <c r="A2761" s="21"/>
      <c r="B2761" s="5">
        <f>DATE(YEAR(siječanj!B2761),MONTH(siječanj!B2761)+4,DAY(siječanj!B2761))</f>
        <v>45806</v>
      </c>
      <c r="C2761" s="8">
        <v>28.7291666666667</v>
      </c>
      <c r="D2761">
        <v>0.90521438157415623</v>
      </c>
      <c r="E2761" s="6">
        <v>115.64964756762369</v>
      </c>
      <c r="F2761" s="10">
        <v>129.06191985908626</v>
      </c>
      <c r="G2761" s="10">
        <v>1.3024456891594804</v>
      </c>
      <c r="H2761" s="9">
        <v>104.6877242021956</v>
      </c>
    </row>
    <row r="2762" spans="1:8" x14ac:dyDescent="0.25">
      <c r="A2762" s="21"/>
      <c r="B2762" s="5">
        <f>DATE(YEAR(siječanj!B2762),MONTH(siječanj!B2762)+4,DAY(siječanj!B2762))</f>
        <v>45806</v>
      </c>
      <c r="C2762" s="8">
        <v>28.7395833333333</v>
      </c>
      <c r="D2762">
        <v>0.90521438157415623</v>
      </c>
      <c r="E2762" s="6">
        <v>116.95150496405721</v>
      </c>
      <c r="F2762" s="10">
        <v>129.21274822482727</v>
      </c>
      <c r="G2762" s="10">
        <v>1.3253063211276983</v>
      </c>
      <c r="H2762" s="9">
        <v>105.86618424020591</v>
      </c>
    </row>
    <row r="2763" spans="1:8" x14ac:dyDescent="0.25">
      <c r="A2763" s="21"/>
      <c r="B2763" s="5">
        <f>DATE(YEAR(siječanj!B2763),MONTH(siječanj!B2763)+4,DAY(siječanj!B2763))</f>
        <v>45806</v>
      </c>
      <c r="C2763" s="8">
        <v>28.75</v>
      </c>
      <c r="D2763">
        <v>0.90521438157415623</v>
      </c>
      <c r="E2763" s="6">
        <v>119.74041256497105</v>
      </c>
      <c r="F2763" s="10">
        <v>129.26887310589797</v>
      </c>
      <c r="G2763" s="10">
        <v>1.4233861976460069</v>
      </c>
      <c r="H2763" s="9">
        <v>108.3907435094346</v>
      </c>
    </row>
    <row r="2764" spans="1:8" x14ac:dyDescent="0.25">
      <c r="A2764" s="21"/>
      <c r="B2764" s="5">
        <f>DATE(YEAR(siječanj!B2764),MONTH(siječanj!B2764)+4,DAY(siječanj!B2764))</f>
        <v>45806</v>
      </c>
      <c r="C2764" s="8">
        <v>28.7604166666667</v>
      </c>
      <c r="D2764">
        <v>0.90521438157415623</v>
      </c>
      <c r="E2764" s="6">
        <v>121.89060161236988</v>
      </c>
      <c r="F2764" s="10">
        <v>129.35746676286817</v>
      </c>
      <c r="G2764" s="10">
        <v>1.4919308599896561</v>
      </c>
      <c r="H2764" s="9">
        <v>110.33712555824324</v>
      </c>
    </row>
    <row r="2765" spans="1:8" x14ac:dyDescent="0.25">
      <c r="A2765" s="21"/>
      <c r="B2765" s="5">
        <f>DATE(YEAR(siječanj!B2765),MONTH(siječanj!B2765)+4,DAY(siječanj!B2765))</f>
        <v>45806</v>
      </c>
      <c r="C2765" s="8">
        <v>28.7708333333333</v>
      </c>
      <c r="D2765">
        <v>0.90521438157415623</v>
      </c>
      <c r="E2765" s="6">
        <v>123.4469879249349</v>
      </c>
      <c r="F2765" s="10">
        <v>129.36948679928616</v>
      </c>
      <c r="G2765" s="10">
        <v>1.7045362987952082</v>
      </c>
      <c r="H2765" s="9">
        <v>111.74598883166227</v>
      </c>
    </row>
    <row r="2766" spans="1:8" x14ac:dyDescent="0.25">
      <c r="A2766" s="21"/>
      <c r="B2766" s="5">
        <f>DATE(YEAR(siječanj!B2766),MONTH(siječanj!B2766)+4,DAY(siječanj!B2766))</f>
        <v>45806</v>
      </c>
      <c r="C2766" s="8">
        <v>28.78125</v>
      </c>
      <c r="D2766">
        <v>0.90521438157415623</v>
      </c>
      <c r="E2766" s="6">
        <v>125.70054516878668</v>
      </c>
      <c r="F2766" s="10">
        <v>129.22080039445072</v>
      </c>
      <c r="G2766" s="10">
        <v>1.9548801729479579</v>
      </c>
      <c r="H2766" s="9">
        <v>113.78594125849752</v>
      </c>
    </row>
    <row r="2767" spans="1:8" x14ac:dyDescent="0.25">
      <c r="A2767" s="21"/>
      <c r="B2767" s="5">
        <f>DATE(YEAR(siječanj!B2767),MONTH(siječanj!B2767)+4,DAY(siječanj!B2767))</f>
        <v>45806</v>
      </c>
      <c r="C2767" s="8">
        <v>28.7916666666667</v>
      </c>
      <c r="D2767">
        <v>0.90521438157415623</v>
      </c>
      <c r="E2767" s="6">
        <v>128.95178396513248</v>
      </c>
      <c r="F2767" s="10">
        <v>128.50256145119141</v>
      </c>
      <c r="G2767" s="10">
        <v>2.2761889680579226</v>
      </c>
      <c r="H2767" s="9">
        <v>116.7290093748816</v>
      </c>
    </row>
    <row r="2768" spans="1:8" x14ac:dyDescent="0.25">
      <c r="A2768" s="21"/>
      <c r="B2768" s="5">
        <f>DATE(YEAR(siječanj!B2768),MONTH(siječanj!B2768)+4,DAY(siječanj!B2768))</f>
        <v>45806</v>
      </c>
      <c r="C2768" s="8">
        <v>28.8020833333333</v>
      </c>
      <c r="D2768">
        <v>0.90521438157415623</v>
      </c>
      <c r="E2768" s="6">
        <v>133.01826339477685</v>
      </c>
      <c r="F2768" s="10">
        <v>128.06973304712096</v>
      </c>
      <c r="G2768" s="10">
        <v>3.0310452032266562</v>
      </c>
      <c r="H2768" s="9">
        <v>120.41004503697116</v>
      </c>
    </row>
    <row r="2769" spans="1:8" x14ac:dyDescent="0.25">
      <c r="A2769" s="21"/>
      <c r="B2769" s="5">
        <f>DATE(YEAR(siječanj!B2769),MONTH(siječanj!B2769)+4,DAY(siječanj!B2769))</f>
        <v>45806</v>
      </c>
      <c r="C2769" s="8">
        <v>28.8125</v>
      </c>
      <c r="D2769">
        <v>0.90521438157415623</v>
      </c>
      <c r="E2769" s="6">
        <v>137.88132153040874</v>
      </c>
      <c r="F2769" s="10">
        <v>127.60275804298311</v>
      </c>
      <c r="G2769" s="10">
        <v>5.1503354519515128</v>
      </c>
      <c r="H2769" s="9">
        <v>124.81215519977634</v>
      </c>
    </row>
    <row r="2770" spans="1:8" x14ac:dyDescent="0.25">
      <c r="A2770" s="21"/>
      <c r="B2770" s="5">
        <f>DATE(YEAR(siječanj!B2770),MONTH(siječanj!B2770)+4,DAY(siječanj!B2770))</f>
        <v>45806</v>
      </c>
      <c r="C2770" s="8">
        <v>28.8229166666667</v>
      </c>
      <c r="D2770">
        <v>0.90521438157415623</v>
      </c>
      <c r="E2770" s="6">
        <v>141.49037918188068</v>
      </c>
      <c r="F2770" s="10">
        <v>126.86853762611111</v>
      </c>
      <c r="G2770" s="10">
        <v>12.247625110548158</v>
      </c>
      <c r="H2770" s="9">
        <v>128.079126089819</v>
      </c>
    </row>
    <row r="2771" spans="1:8" x14ac:dyDescent="0.25">
      <c r="A2771" s="21"/>
      <c r="B2771" s="5">
        <f>DATE(YEAR(siječanj!B2771),MONTH(siječanj!B2771)+4,DAY(siječanj!B2771))</f>
        <v>45806</v>
      </c>
      <c r="C2771" s="8">
        <v>28.8333333333333</v>
      </c>
      <c r="D2771">
        <v>0.90521438157415623</v>
      </c>
      <c r="E2771" s="6">
        <v>147.46397404973141</v>
      </c>
      <c r="F2771" s="10">
        <v>123.11719031830899</v>
      </c>
      <c r="G2771" s="10">
        <v>47.395605896252128</v>
      </c>
      <c r="H2771" s="9">
        <v>133.48651007389503</v>
      </c>
    </row>
    <row r="2772" spans="1:8" x14ac:dyDescent="0.25">
      <c r="A2772" s="21"/>
      <c r="B2772" s="5">
        <f>DATE(YEAR(siječanj!B2772),MONTH(siječanj!B2772)+4,DAY(siječanj!B2772))</f>
        <v>45806</v>
      </c>
      <c r="C2772" s="8">
        <v>28.84375</v>
      </c>
      <c r="D2772">
        <v>0.90521438157415623</v>
      </c>
      <c r="E2772" s="6">
        <v>151.81213872415023</v>
      </c>
      <c r="F2772" s="10">
        <v>121.8126214991093</v>
      </c>
      <c r="G2772" s="10">
        <v>132.74219101819162</v>
      </c>
      <c r="H2772" s="9">
        <v>137.42253127063168</v>
      </c>
    </row>
    <row r="2773" spans="1:8" x14ac:dyDescent="0.25">
      <c r="A2773" s="21"/>
      <c r="B2773" s="5">
        <f>DATE(YEAR(siječanj!B2773),MONTH(siječanj!B2773)+4,DAY(siječanj!B2773))</f>
        <v>45806</v>
      </c>
      <c r="C2773" s="8">
        <v>28.8541666666667</v>
      </c>
      <c r="D2773">
        <v>0.90521438157415623</v>
      </c>
      <c r="E2773" s="6">
        <v>155.4097846551156</v>
      </c>
      <c r="F2773" s="10">
        <v>120.86327832560521</v>
      </c>
      <c r="G2773" s="10">
        <v>242.09748821974429</v>
      </c>
      <c r="H2773" s="9">
        <v>140.67917210715328</v>
      </c>
    </row>
    <row r="2774" spans="1:8" x14ac:dyDescent="0.25">
      <c r="A2774" s="21"/>
      <c r="B2774" s="5">
        <f>DATE(YEAR(siječanj!B2774),MONTH(siječanj!B2774)+4,DAY(siječanj!B2774))</f>
        <v>45806</v>
      </c>
      <c r="C2774" s="8">
        <v>28.8645833333333</v>
      </c>
      <c r="D2774">
        <v>0.90521438157415623</v>
      </c>
      <c r="E2774" s="6">
        <v>156.15313640222658</v>
      </c>
      <c r="F2774" s="10">
        <v>119.55074584424217</v>
      </c>
      <c r="G2774" s="10">
        <v>298.648967277049</v>
      </c>
      <c r="H2774" s="9">
        <v>141.3520647992064</v>
      </c>
    </row>
    <row r="2775" spans="1:8" x14ac:dyDescent="0.25">
      <c r="A2775" s="21"/>
      <c r="B2775" s="5">
        <f>DATE(YEAR(siječanj!B2775),MONTH(siječanj!B2775)+4,DAY(siječanj!B2775))</f>
        <v>45806</v>
      </c>
      <c r="C2775" s="8">
        <v>28.875</v>
      </c>
      <c r="D2775">
        <v>0.90521438157415623</v>
      </c>
      <c r="E2775" s="6">
        <v>155.95454670979342</v>
      </c>
      <c r="F2775" s="10">
        <v>116.46506927242163</v>
      </c>
      <c r="G2775" s="10">
        <v>313.62376978340222</v>
      </c>
      <c r="H2775" s="9">
        <v>141.17229855358352</v>
      </c>
    </row>
    <row r="2776" spans="1:8" x14ac:dyDescent="0.25">
      <c r="A2776" s="21"/>
      <c r="B2776" s="5">
        <f>DATE(YEAR(siječanj!B2776),MONTH(siječanj!B2776)+4,DAY(siječanj!B2776))</f>
        <v>45806</v>
      </c>
      <c r="C2776" s="8">
        <v>28.8854166666667</v>
      </c>
      <c r="D2776">
        <v>0.90521438157415623</v>
      </c>
      <c r="E2776" s="6">
        <v>160.18203541165767</v>
      </c>
      <c r="F2776" s="10">
        <v>114.0258754009801</v>
      </c>
      <c r="G2776" s="10">
        <v>315.10310779558102</v>
      </c>
      <c r="H2776" s="9">
        <v>144.99908212445328</v>
      </c>
    </row>
    <row r="2777" spans="1:8" x14ac:dyDescent="0.25">
      <c r="A2777" s="21"/>
      <c r="B2777" s="5">
        <f>DATE(YEAR(siječanj!B2777),MONTH(siječanj!B2777)+4,DAY(siječanj!B2777))</f>
        <v>45806</v>
      </c>
      <c r="C2777" s="8">
        <v>28.8958333333333</v>
      </c>
      <c r="D2777">
        <v>0.90521438157415623</v>
      </c>
      <c r="E2777" s="6">
        <v>163.02475937888744</v>
      </c>
      <c r="F2777" s="10">
        <v>111.88189730892931</v>
      </c>
      <c r="G2777" s="10">
        <v>315.56545380101306</v>
      </c>
      <c r="H2777" s="9">
        <v>147.57235674243523</v>
      </c>
    </row>
    <row r="2778" spans="1:8" x14ac:dyDescent="0.25">
      <c r="A2778" s="21"/>
      <c r="B2778" s="5">
        <f>DATE(YEAR(siječanj!B2778),MONTH(siječanj!B2778)+4,DAY(siječanj!B2778))</f>
        <v>45806</v>
      </c>
      <c r="C2778" s="8">
        <v>28.90625</v>
      </c>
      <c r="D2778">
        <v>0.90521438157415623</v>
      </c>
      <c r="E2778" s="6">
        <v>161.14099933429071</v>
      </c>
      <c r="F2778" s="10">
        <v>109.48946340548244</v>
      </c>
      <c r="G2778" s="10">
        <v>315.70316697871402</v>
      </c>
      <c r="H2778" s="9">
        <v>145.86715005863149</v>
      </c>
    </row>
    <row r="2779" spans="1:8" x14ac:dyDescent="0.25">
      <c r="A2779" s="21"/>
      <c r="B2779" s="5">
        <f>DATE(YEAR(siječanj!B2779),MONTH(siječanj!B2779)+4,DAY(siječanj!B2779))</f>
        <v>45806</v>
      </c>
      <c r="C2779" s="8">
        <v>28.9166666666667</v>
      </c>
      <c r="D2779">
        <v>0.90521438157415623</v>
      </c>
      <c r="E2779" s="6">
        <v>157.19668871251375</v>
      </c>
      <c r="F2779" s="10">
        <v>106.23760709509139</v>
      </c>
      <c r="G2779" s="10">
        <v>312.01889479556172</v>
      </c>
      <c r="H2779" s="9">
        <v>142.29670335840328</v>
      </c>
    </row>
    <row r="2780" spans="1:8" x14ac:dyDescent="0.25">
      <c r="A2780" s="21"/>
      <c r="B2780" s="5">
        <f>DATE(YEAR(siječanj!B2780),MONTH(siječanj!B2780)+4,DAY(siječanj!B2780))</f>
        <v>45806</v>
      </c>
      <c r="C2780" s="8">
        <v>28.9270833333333</v>
      </c>
      <c r="D2780">
        <v>0.90521438157415623</v>
      </c>
      <c r="E2780" s="6">
        <v>150.62610731905599</v>
      </c>
      <c r="F2780" s="10">
        <v>103.54579113202708</v>
      </c>
      <c r="G2780" s="10">
        <v>308.82869669759185</v>
      </c>
      <c r="H2780" s="9">
        <v>136.34891858574176</v>
      </c>
    </row>
    <row r="2781" spans="1:8" x14ac:dyDescent="0.25">
      <c r="A2781" s="21"/>
      <c r="B2781" s="5">
        <f>DATE(YEAR(siječanj!B2781),MONTH(siječanj!B2781)+4,DAY(siječanj!B2781))</f>
        <v>45806</v>
      </c>
      <c r="C2781" s="8">
        <v>28.9375</v>
      </c>
      <c r="D2781">
        <v>0.90521438157415623</v>
      </c>
      <c r="E2781" s="6">
        <v>141.45510388958573</v>
      </c>
      <c r="F2781" s="10">
        <v>100.85527093425331</v>
      </c>
      <c r="G2781" s="10">
        <v>307.24687060855877</v>
      </c>
      <c r="H2781" s="9">
        <v>128.04719438791938</v>
      </c>
    </row>
    <row r="2782" spans="1:8" x14ac:dyDescent="0.25">
      <c r="A2782" s="21"/>
      <c r="B2782" s="5">
        <f>DATE(YEAR(siječanj!B2782),MONTH(siječanj!B2782)+4,DAY(siječanj!B2782))</f>
        <v>45806</v>
      </c>
      <c r="C2782" s="8">
        <v>28.9479166666667</v>
      </c>
      <c r="D2782">
        <v>0.90521438157415623</v>
      </c>
      <c r="E2782" s="6">
        <v>130.28179225335032</v>
      </c>
      <c r="F2782" s="10">
        <v>98.239488183875508</v>
      </c>
      <c r="G2782" s="10">
        <v>306.46413152397611</v>
      </c>
      <c r="H2782" s="9">
        <v>117.9329520049892</v>
      </c>
    </row>
    <row r="2783" spans="1:8" x14ac:dyDescent="0.25">
      <c r="A2783" s="21"/>
      <c r="B2783" s="5">
        <f>DATE(YEAR(siječanj!B2783),MONTH(siječanj!B2783)+4,DAY(siječanj!B2783))</f>
        <v>45806</v>
      </c>
      <c r="C2783" s="8">
        <v>28.9583333333333</v>
      </c>
      <c r="D2783">
        <v>0.90521438157415623</v>
      </c>
      <c r="E2783" s="6">
        <v>118.95844819167739</v>
      </c>
      <c r="F2783" s="10">
        <v>94.845574797969093</v>
      </c>
      <c r="G2783" s="10">
        <v>298.59669471184583</v>
      </c>
      <c r="H2783" s="9">
        <v>107.68289811285055</v>
      </c>
    </row>
    <row r="2784" spans="1:8" x14ac:dyDescent="0.25">
      <c r="A2784" s="21"/>
      <c r="B2784" s="5">
        <f>DATE(YEAR(siječanj!B2784),MONTH(siječanj!B2784)+4,DAY(siječanj!B2784))</f>
        <v>45806</v>
      </c>
      <c r="C2784" s="8">
        <v>28.96875</v>
      </c>
      <c r="D2784">
        <v>0.90521438157415623</v>
      </c>
      <c r="E2784" s="6">
        <v>108.87759878658767</v>
      </c>
      <c r="F2784" s="10">
        <v>92.012556454131655</v>
      </c>
      <c r="G2784" s="10">
        <v>297.58958660144367</v>
      </c>
      <c r="H2784" s="9">
        <v>98.55756825288006</v>
      </c>
    </row>
    <row r="2785" spans="1:8" x14ac:dyDescent="0.25">
      <c r="A2785" s="21"/>
      <c r="B2785" s="5">
        <f>DATE(YEAR(siječanj!B2785),MONTH(siječanj!B2785)+4,DAY(siječanj!B2785))</f>
        <v>45806</v>
      </c>
      <c r="C2785" s="8">
        <v>28.9791666666667</v>
      </c>
      <c r="D2785">
        <v>0.90521438157415623</v>
      </c>
      <c r="E2785" s="6">
        <v>99.130542206314544</v>
      </c>
      <c r="F2785" s="10">
        <v>89.715912818558678</v>
      </c>
      <c r="G2785" s="10">
        <v>293.64427561503055</v>
      </c>
      <c r="H2785" s="9">
        <v>89.73439245839981</v>
      </c>
    </row>
    <row r="2786" spans="1:8" ht="15.75" thickBot="1" x14ac:dyDescent="0.3">
      <c r="A2786" s="21"/>
      <c r="B2786" s="5">
        <f>DATE(YEAR(siječanj!B2786),MONTH(siječanj!B2786)+4,DAY(siječanj!B2786))</f>
        <v>45806</v>
      </c>
      <c r="C2786" s="8">
        <v>28.9895833333333</v>
      </c>
      <c r="D2786">
        <v>0.90521438157415623</v>
      </c>
      <c r="E2786" s="6">
        <v>90.896771891078728</v>
      </c>
      <c r="F2786" s="10">
        <v>87.684868899458607</v>
      </c>
      <c r="G2786" s="10">
        <v>293.09587451609963</v>
      </c>
      <c r="H2786" s="9">
        <v>82.281065154469985</v>
      </c>
    </row>
    <row r="2787" spans="1:8" x14ac:dyDescent="0.25">
      <c r="A2787" s="14">
        <f t="shared" ref="A2787" si="27">A2691+1</f>
        <v>150</v>
      </c>
      <c r="B2787" s="5">
        <f>DATE(YEAR(siječanj!B2787),MONTH(siječanj!B2787)+4,DAY(siječanj!B2787))</f>
        <v>45807</v>
      </c>
      <c r="C2787" s="8">
        <v>29</v>
      </c>
      <c r="D2787">
        <v>0.90592013534871851</v>
      </c>
      <c r="E2787" s="6">
        <v>87.200467079570757</v>
      </c>
      <c r="F2787" s="10">
        <v>81.440374104960313</v>
      </c>
      <c r="G2787" s="10">
        <v>282.1645247195442</v>
      </c>
      <c r="H2787" s="9">
        <v>78.996658939196209</v>
      </c>
    </row>
    <row r="2788" spans="1:8" x14ac:dyDescent="0.25">
      <c r="A2788" s="15"/>
      <c r="B2788" s="5">
        <f>DATE(YEAR(siječanj!B2788),MONTH(siječanj!B2788)+4,DAY(siječanj!B2788))</f>
        <v>45807</v>
      </c>
      <c r="C2788" s="8">
        <v>29.0104166666667</v>
      </c>
      <c r="D2788">
        <v>0.90592013534871851</v>
      </c>
      <c r="E2788" s="6">
        <v>81.414823842823409</v>
      </c>
      <c r="F2788" s="10">
        <v>80.124380198298027</v>
      </c>
      <c r="G2788" s="10">
        <v>279.80206930076963</v>
      </c>
      <c r="H2788" s="9">
        <v>73.755328235082658</v>
      </c>
    </row>
    <row r="2789" spans="1:8" x14ac:dyDescent="0.25">
      <c r="A2789" s="15"/>
      <c r="B2789" s="5">
        <f>DATE(YEAR(siječanj!B2789),MONTH(siječanj!B2789)+4,DAY(siječanj!B2789))</f>
        <v>45807</v>
      </c>
      <c r="C2789" s="8">
        <v>29.0208333333333</v>
      </c>
      <c r="D2789">
        <v>0.90592013534871851</v>
      </c>
      <c r="E2789" s="6">
        <v>76.138621800824879</v>
      </c>
      <c r="F2789" s="10">
        <v>79.264045179981878</v>
      </c>
      <c r="G2789" s="10">
        <v>279.438207376717</v>
      </c>
      <c r="H2789" s="9">
        <v>68.97551056706817</v>
      </c>
    </row>
    <row r="2790" spans="1:8" x14ac:dyDescent="0.25">
      <c r="A2790" s="15"/>
      <c r="B2790" s="5">
        <f>DATE(YEAR(siječanj!B2790),MONTH(siječanj!B2790)+4,DAY(siječanj!B2790))</f>
        <v>45807</v>
      </c>
      <c r="C2790" s="8">
        <v>29.03125</v>
      </c>
      <c r="D2790">
        <v>0.90592013534871851</v>
      </c>
      <c r="E2790" s="6">
        <v>72.33656738868882</v>
      </c>
      <c r="F2790" s="10">
        <v>78.409733290230662</v>
      </c>
      <c r="G2790" s="10">
        <v>278.30660439352147</v>
      </c>
      <c r="H2790" s="9">
        <v>65.531152919422681</v>
      </c>
    </row>
    <row r="2791" spans="1:8" x14ac:dyDescent="0.25">
      <c r="A2791" s="15"/>
      <c r="B2791" s="5">
        <f>DATE(YEAR(siječanj!B2791),MONTH(siječanj!B2791)+4,DAY(siječanj!B2791))</f>
        <v>45807</v>
      </c>
      <c r="C2791" s="8">
        <v>29.0416666666667</v>
      </c>
      <c r="D2791">
        <v>0.90592013534871851</v>
      </c>
      <c r="E2791" s="6">
        <v>70.43474274902637</v>
      </c>
      <c r="F2791" s="10">
        <v>81.686616717493962</v>
      </c>
      <c r="G2791" s="10">
        <v>277.44576640683385</v>
      </c>
      <c r="H2791" s="9">
        <v>63.808251684450141</v>
      </c>
    </row>
    <row r="2792" spans="1:8" x14ac:dyDescent="0.25">
      <c r="A2792" s="15"/>
      <c r="B2792" s="5">
        <f>DATE(YEAR(siječanj!B2792),MONTH(siječanj!B2792)+4,DAY(siječanj!B2792))</f>
        <v>45807</v>
      </c>
      <c r="C2792" s="8">
        <v>29.0520833333333</v>
      </c>
      <c r="D2792">
        <v>0.90592013534871851</v>
      </c>
      <c r="E2792" s="6">
        <v>68.284732009760461</v>
      </c>
      <c r="F2792" s="10">
        <v>81.095851100816432</v>
      </c>
      <c r="G2792" s="10">
        <v>280.17615297049588</v>
      </c>
      <c r="H2792" s="9">
        <v>61.860513664533165</v>
      </c>
    </row>
    <row r="2793" spans="1:8" x14ac:dyDescent="0.25">
      <c r="A2793" s="15"/>
      <c r="B2793" s="5">
        <f>DATE(YEAR(siječanj!B2793),MONTH(siječanj!B2793)+4,DAY(siječanj!B2793))</f>
        <v>45807</v>
      </c>
      <c r="C2793" s="8">
        <v>29.0625</v>
      </c>
      <c r="D2793">
        <v>0.90592013534871851</v>
      </c>
      <c r="E2793" s="6">
        <v>66.855099005280167</v>
      </c>
      <c r="F2793" s="10">
        <v>80.393343117886516</v>
      </c>
      <c r="G2793" s="10">
        <v>279.88190904869145</v>
      </c>
      <c r="H2793" s="9">
        <v>60.565380339615388</v>
      </c>
    </row>
    <row r="2794" spans="1:8" x14ac:dyDescent="0.25">
      <c r="A2794" s="15"/>
      <c r="B2794" s="5">
        <f>DATE(YEAR(siječanj!B2794),MONTH(siječanj!B2794)+4,DAY(siječanj!B2794))</f>
        <v>45807</v>
      </c>
      <c r="C2794" s="8">
        <v>29.0729166666667</v>
      </c>
      <c r="D2794">
        <v>0.90592013534871851</v>
      </c>
      <c r="E2794" s="6">
        <v>63.75337950318935</v>
      </c>
      <c r="F2794" s="10">
        <v>79.697931303455491</v>
      </c>
      <c r="G2794" s="10">
        <v>279.84737347307725</v>
      </c>
      <c r="H2794" s="9">
        <v>57.755470188467513</v>
      </c>
    </row>
    <row r="2795" spans="1:8" x14ac:dyDescent="0.25">
      <c r="A2795" s="15"/>
      <c r="B2795" s="5">
        <f>DATE(YEAR(siječanj!B2795),MONTH(siječanj!B2795)+4,DAY(siječanj!B2795))</f>
        <v>45807</v>
      </c>
      <c r="C2795" s="8">
        <v>29.0833333333333</v>
      </c>
      <c r="D2795">
        <v>0.90592013534871851</v>
      </c>
      <c r="E2795" s="6">
        <v>63.095885103278384</v>
      </c>
      <c r="F2795" s="10">
        <v>79.036195894465578</v>
      </c>
      <c r="G2795" s="10">
        <v>278.76984872549127</v>
      </c>
      <c r="H2795" s="9">
        <v>57.159832772709144</v>
      </c>
    </row>
    <row r="2796" spans="1:8" x14ac:dyDescent="0.25">
      <c r="A2796" s="15"/>
      <c r="B2796" s="5">
        <f>DATE(YEAR(siječanj!B2796),MONTH(siječanj!B2796)+4,DAY(siječanj!B2796))</f>
        <v>45807</v>
      </c>
      <c r="C2796" s="8">
        <v>29.09375</v>
      </c>
      <c r="D2796">
        <v>0.90592013534871851</v>
      </c>
      <c r="E2796" s="6">
        <v>62.741181687474551</v>
      </c>
      <c r="F2796" s="10">
        <v>78.507090813247885</v>
      </c>
      <c r="G2796" s="10">
        <v>279.12937120936124</v>
      </c>
      <c r="H2796" s="9">
        <v>56.838499806255484</v>
      </c>
    </row>
    <row r="2797" spans="1:8" x14ac:dyDescent="0.25">
      <c r="A2797" s="15"/>
      <c r="B2797" s="5">
        <f>DATE(YEAR(siječanj!B2797),MONTH(siječanj!B2797)+4,DAY(siječanj!B2797))</f>
        <v>45807</v>
      </c>
      <c r="C2797" s="8">
        <v>29.1041666666667</v>
      </c>
      <c r="D2797">
        <v>0.90592013534871851</v>
      </c>
      <c r="E2797" s="6">
        <v>61.385442545076387</v>
      </c>
      <c r="F2797" s="10">
        <v>78.15266597421099</v>
      </c>
      <c r="G2797" s="10">
        <v>279.17777053038685</v>
      </c>
      <c r="H2797" s="9">
        <v>55.610308418876585</v>
      </c>
    </row>
    <row r="2798" spans="1:8" x14ac:dyDescent="0.25">
      <c r="A2798" s="15"/>
      <c r="B2798" s="5">
        <f>DATE(YEAR(siječanj!B2798),MONTH(siječanj!B2798)+4,DAY(siječanj!B2798))</f>
        <v>45807</v>
      </c>
      <c r="C2798" s="8">
        <v>29.1145833333333</v>
      </c>
      <c r="D2798">
        <v>0.90592013534871851</v>
      </c>
      <c r="E2798" s="6">
        <v>60.568724926076882</v>
      </c>
      <c r="F2798" s="10">
        <v>77.586885792515588</v>
      </c>
      <c r="G2798" s="10">
        <v>279.09077973852334</v>
      </c>
      <c r="H2798" s="9">
        <v>54.870427482930872</v>
      </c>
    </row>
    <row r="2799" spans="1:8" x14ac:dyDescent="0.25">
      <c r="A2799" s="15"/>
      <c r="B2799" s="5">
        <f>DATE(YEAR(siječanj!B2799),MONTH(siječanj!B2799)+4,DAY(siječanj!B2799))</f>
        <v>45807</v>
      </c>
      <c r="C2799" s="8">
        <v>29.125</v>
      </c>
      <c r="D2799">
        <v>0.90592013534871851</v>
      </c>
      <c r="E2799" s="6">
        <v>61.539861350583607</v>
      </c>
      <c r="F2799" s="10">
        <v>77.355956296692412</v>
      </c>
      <c r="G2799" s="10">
        <v>278.71051458830703</v>
      </c>
      <c r="H2799" s="9">
        <v>55.750199524062076</v>
      </c>
    </row>
    <row r="2800" spans="1:8" x14ac:dyDescent="0.25">
      <c r="A2800" s="15"/>
      <c r="B2800" s="5">
        <f>DATE(YEAR(siječanj!B2800),MONTH(siječanj!B2800)+4,DAY(siječanj!B2800))</f>
        <v>45807</v>
      </c>
      <c r="C2800" s="8">
        <v>29.1354166666667</v>
      </c>
      <c r="D2800">
        <v>0.90592013534871851</v>
      </c>
      <c r="E2800" s="6">
        <v>61.424744629373045</v>
      </c>
      <c r="F2800" s="10">
        <v>77.116069303404842</v>
      </c>
      <c r="G2800" s="10">
        <v>278.53574689371516</v>
      </c>
      <c r="H2800" s="9">
        <v>55.645912968402101</v>
      </c>
    </row>
    <row r="2801" spans="1:8" x14ac:dyDescent="0.25">
      <c r="A2801" s="15"/>
      <c r="B2801" s="5">
        <f>DATE(YEAR(siječanj!B2801),MONTH(siječanj!B2801)+4,DAY(siječanj!B2801))</f>
        <v>45807</v>
      </c>
      <c r="C2801" s="8">
        <v>29.1458333333333</v>
      </c>
      <c r="D2801">
        <v>0.90592013534871851</v>
      </c>
      <c r="E2801" s="6">
        <v>60.5036999124058</v>
      </c>
      <c r="F2801" s="10">
        <v>76.917019240333062</v>
      </c>
      <c r="G2801" s="10">
        <v>278.14871814420627</v>
      </c>
      <c r="H2801" s="9">
        <v>54.811520013744911</v>
      </c>
    </row>
    <row r="2802" spans="1:8" x14ac:dyDescent="0.25">
      <c r="A2802" s="15"/>
      <c r="B2802" s="5">
        <f>DATE(YEAR(siječanj!B2802),MONTH(siječanj!B2802)+4,DAY(siječanj!B2802))</f>
        <v>45807</v>
      </c>
      <c r="C2802" s="8">
        <v>29.15625</v>
      </c>
      <c r="D2802">
        <v>0.90592013534871851</v>
      </c>
      <c r="E2802" s="6">
        <v>60.023130766778849</v>
      </c>
      <c r="F2802" s="10">
        <v>76.715617199505061</v>
      </c>
      <c r="G2802" s="10">
        <v>278.14921630163929</v>
      </c>
      <c r="H2802" s="9">
        <v>54.376162748294128</v>
      </c>
    </row>
    <row r="2803" spans="1:8" x14ac:dyDescent="0.25">
      <c r="A2803" s="15"/>
      <c r="B2803" s="5">
        <f>DATE(YEAR(siječanj!B2803),MONTH(siječanj!B2803)+4,DAY(siječanj!B2803))</f>
        <v>45807</v>
      </c>
      <c r="C2803" s="8">
        <v>29.1666666666667</v>
      </c>
      <c r="D2803">
        <v>0.90592013534871851</v>
      </c>
      <c r="E2803" s="6">
        <v>59.774321579310936</v>
      </c>
      <c r="F2803" s="10">
        <v>76.528128651967236</v>
      </c>
      <c r="G2803" s="10">
        <v>281.50361378244497</v>
      </c>
      <c r="H2803" s="9">
        <v>54.15076149550719</v>
      </c>
    </row>
    <row r="2804" spans="1:8" x14ac:dyDescent="0.25">
      <c r="A2804" s="15"/>
      <c r="B2804" s="5">
        <f>DATE(YEAR(siječanj!B2804),MONTH(siječanj!B2804)+4,DAY(siječanj!B2804))</f>
        <v>45807</v>
      </c>
      <c r="C2804" s="8">
        <v>29.1770833333333</v>
      </c>
      <c r="D2804">
        <v>0.90592013534871851</v>
      </c>
      <c r="E2804" s="6">
        <v>59.999141388696628</v>
      </c>
      <c r="F2804" s="10">
        <v>76.202732019544996</v>
      </c>
      <c r="G2804" s="10">
        <v>283.4085480689476</v>
      </c>
      <c r="H2804" s="9">
        <v>54.354430287654949</v>
      </c>
    </row>
    <row r="2805" spans="1:8" x14ac:dyDescent="0.25">
      <c r="A2805" s="15"/>
      <c r="B2805" s="5">
        <f>DATE(YEAR(siječanj!B2805),MONTH(siječanj!B2805)+4,DAY(siječanj!B2805))</f>
        <v>45807</v>
      </c>
      <c r="C2805" s="8">
        <v>29.1875</v>
      </c>
      <c r="D2805">
        <v>0.90592013534871851</v>
      </c>
      <c r="E2805" s="6">
        <v>60.06792969457296</v>
      </c>
      <c r="F2805" s="10">
        <v>76.125896734372262</v>
      </c>
      <c r="G2805" s="10">
        <v>290.55472385418534</v>
      </c>
      <c r="H2805" s="9">
        <v>54.416746999024845</v>
      </c>
    </row>
    <row r="2806" spans="1:8" x14ac:dyDescent="0.25">
      <c r="A2806" s="15"/>
      <c r="B2806" s="5">
        <f>DATE(YEAR(siječanj!B2806),MONTH(siječanj!B2806)+4,DAY(siječanj!B2806))</f>
        <v>45807</v>
      </c>
      <c r="C2806" s="8">
        <v>29.1979166666667</v>
      </c>
      <c r="D2806">
        <v>0.90592013534871851</v>
      </c>
      <c r="E2806" s="6">
        <v>61.516760541363752</v>
      </c>
      <c r="F2806" s="10">
        <v>76.162861407952249</v>
      </c>
      <c r="G2806" s="10">
        <v>290.69496258587219</v>
      </c>
      <c r="H2806" s="9">
        <v>55.729272035846954</v>
      </c>
    </row>
    <row r="2807" spans="1:8" x14ac:dyDescent="0.25">
      <c r="A2807" s="15"/>
      <c r="B2807" s="5">
        <f>DATE(YEAR(siječanj!B2807),MONTH(siječanj!B2807)+4,DAY(siječanj!B2807))</f>
        <v>45807</v>
      </c>
      <c r="C2807" s="8">
        <v>29.2083333333333</v>
      </c>
      <c r="D2807">
        <v>0.90592013534871851</v>
      </c>
      <c r="E2807" s="6">
        <v>63.147931266074742</v>
      </c>
      <c r="F2807" s="10">
        <v>76.340523206267534</v>
      </c>
      <c r="G2807" s="10">
        <v>271.47534215605458</v>
      </c>
      <c r="H2807" s="9">
        <v>57.206982439554004</v>
      </c>
    </row>
    <row r="2808" spans="1:8" x14ac:dyDescent="0.25">
      <c r="A2808" s="15"/>
      <c r="B2808" s="5">
        <f>DATE(YEAR(siječanj!B2808),MONTH(siječanj!B2808)+4,DAY(siječanj!B2808))</f>
        <v>45807</v>
      </c>
      <c r="C2808" s="8">
        <v>29.21875</v>
      </c>
      <c r="D2808">
        <v>0.90592013534871851</v>
      </c>
      <c r="E2808" s="6">
        <v>64.015740108758791</v>
      </c>
      <c r="F2808" s="10">
        <v>76.539643512717433</v>
      </c>
      <c r="G2808" s="10">
        <v>210.15563360495364</v>
      </c>
      <c r="H2808" s="9">
        <v>57.993147943775156</v>
      </c>
    </row>
    <row r="2809" spans="1:8" x14ac:dyDescent="0.25">
      <c r="A2809" s="15"/>
      <c r="B2809" s="5">
        <f>DATE(YEAR(siječanj!B2809),MONTH(siječanj!B2809)+4,DAY(siječanj!B2809))</f>
        <v>45807</v>
      </c>
      <c r="C2809" s="8">
        <v>29.2291666666667</v>
      </c>
      <c r="D2809">
        <v>0.90592013534871851</v>
      </c>
      <c r="E2809" s="6">
        <v>66.801274714158339</v>
      </c>
      <c r="F2809" s="10">
        <v>76.855464893732929</v>
      </c>
      <c r="G2809" s="10">
        <v>126.6859378085327</v>
      </c>
      <c r="H2809" s="9">
        <v>60.51661983051725</v>
      </c>
    </row>
    <row r="2810" spans="1:8" x14ac:dyDescent="0.25">
      <c r="A2810" s="15"/>
      <c r="B2810" s="5">
        <f>DATE(YEAR(siječanj!B2810),MONTH(siječanj!B2810)+4,DAY(siječanj!B2810))</f>
        <v>45807</v>
      </c>
      <c r="C2810" s="8">
        <v>29.2395833333333</v>
      </c>
      <c r="D2810">
        <v>0.90592013534871851</v>
      </c>
      <c r="E2810" s="6">
        <v>71.050653711140114</v>
      </c>
      <c r="F2810" s="10">
        <v>77.42335038761486</v>
      </c>
      <c r="G2810" s="10">
        <v>55.626846009765224</v>
      </c>
      <c r="H2810" s="9">
        <v>64.366217826610978</v>
      </c>
    </row>
    <row r="2811" spans="1:8" x14ac:dyDescent="0.25">
      <c r="A2811" s="15"/>
      <c r="B2811" s="5">
        <f>DATE(YEAR(siječanj!B2811),MONTH(siječanj!B2811)+4,DAY(siječanj!B2811))</f>
        <v>45807</v>
      </c>
      <c r="C2811" s="8">
        <v>29.25</v>
      </c>
      <c r="D2811">
        <v>0.90592013534871851</v>
      </c>
      <c r="E2811" s="6">
        <v>73.746514184694561</v>
      </c>
      <c r="F2811" s="10">
        <v>78.838972289826515</v>
      </c>
      <c r="G2811" s="10">
        <v>28.462401804021511</v>
      </c>
      <c r="H2811" s="9">
        <v>66.808452111694692</v>
      </c>
    </row>
    <row r="2812" spans="1:8" x14ac:dyDescent="0.25">
      <c r="A2812" s="15"/>
      <c r="B2812" s="5">
        <f>DATE(YEAR(siječanj!B2812),MONTH(siječanj!B2812)+4,DAY(siječanj!B2812))</f>
        <v>45807</v>
      </c>
      <c r="C2812" s="8">
        <v>29.2604166666667</v>
      </c>
      <c r="D2812">
        <v>0.90592013534871851</v>
      </c>
      <c r="E2812" s="6">
        <v>77.59971628475725</v>
      </c>
      <c r="F2812" s="10">
        <v>80.276248441302627</v>
      </c>
      <c r="G2812" s="10">
        <v>16.764149990920203</v>
      </c>
      <c r="H2812" s="9">
        <v>70.299145479709438</v>
      </c>
    </row>
    <row r="2813" spans="1:8" x14ac:dyDescent="0.25">
      <c r="A2813" s="15"/>
      <c r="B2813" s="5">
        <f>DATE(YEAR(siječanj!B2813),MONTH(siječanj!B2813)+4,DAY(siječanj!B2813))</f>
        <v>45807</v>
      </c>
      <c r="C2813" s="8">
        <v>29.2708333333333</v>
      </c>
      <c r="D2813">
        <v>0.90592013534871851</v>
      </c>
      <c r="E2813" s="6">
        <v>81.483246617027277</v>
      </c>
      <c r="F2813" s="10">
        <v>82.981537670993859</v>
      </c>
      <c r="G2813" s="10">
        <v>9.2527507538429585</v>
      </c>
      <c r="H2813" s="9">
        <v>73.817313803950356</v>
      </c>
    </row>
    <row r="2814" spans="1:8" x14ac:dyDescent="0.25">
      <c r="A2814" s="15"/>
      <c r="B2814" s="5">
        <f>DATE(YEAR(siječanj!B2814),MONTH(siječanj!B2814)+4,DAY(siječanj!B2814))</f>
        <v>45807</v>
      </c>
      <c r="C2814" s="8">
        <v>29.28125</v>
      </c>
      <c r="D2814">
        <v>0.90592013534871851</v>
      </c>
      <c r="E2814" s="6">
        <v>84.538512888090821</v>
      </c>
      <c r="F2814" s="10">
        <v>85.883454732576226</v>
      </c>
      <c r="G2814" s="10">
        <v>6.0191933474947446</v>
      </c>
      <c r="H2814" s="9">
        <v>76.585141037758618</v>
      </c>
    </row>
    <row r="2815" spans="1:8" x14ac:dyDescent="0.25">
      <c r="A2815" s="15"/>
      <c r="B2815" s="5">
        <f>DATE(YEAR(siječanj!B2815),MONTH(siječanj!B2815)+4,DAY(siječanj!B2815))</f>
        <v>45807</v>
      </c>
      <c r="C2815" s="8">
        <v>29.2916666666667</v>
      </c>
      <c r="D2815">
        <v>0.90592013534871851</v>
      </c>
      <c r="E2815" s="6">
        <v>87.443321766000054</v>
      </c>
      <c r="F2815" s="10">
        <v>89.418293494011877</v>
      </c>
      <c r="G2815" s="10">
        <v>3.6185958055054623</v>
      </c>
      <c r="H2815" s="9">
        <v>79.216665889596314</v>
      </c>
    </row>
    <row r="2816" spans="1:8" x14ac:dyDescent="0.25">
      <c r="A2816" s="15"/>
      <c r="B2816" s="5">
        <f>DATE(YEAR(siječanj!B2816),MONTH(siječanj!B2816)+4,DAY(siječanj!B2816))</f>
        <v>45807</v>
      </c>
      <c r="C2816" s="8">
        <v>29.3020833333333</v>
      </c>
      <c r="D2816">
        <v>0.90592013534871851</v>
      </c>
      <c r="E2816" s="6">
        <v>93.977628351017771</v>
      </c>
      <c r="F2816" s="10">
        <v>90.830516117025155</v>
      </c>
      <c r="G2816" s="10">
        <v>2.5522625634220253</v>
      </c>
      <c r="H2816" s="9">
        <v>85.136225795505581</v>
      </c>
    </row>
    <row r="2817" spans="1:8" x14ac:dyDescent="0.25">
      <c r="A2817" s="15"/>
      <c r="B2817" s="5">
        <f>DATE(YEAR(siječanj!B2817),MONTH(siječanj!B2817)+4,DAY(siječanj!B2817))</f>
        <v>45807</v>
      </c>
      <c r="C2817" s="8">
        <v>29.3125</v>
      </c>
      <c r="D2817">
        <v>0.90592013534871851</v>
      </c>
      <c r="E2817" s="6">
        <v>98.093101902583442</v>
      </c>
      <c r="F2817" s="10">
        <v>92.141330940840078</v>
      </c>
      <c r="G2817" s="10">
        <v>1.8126276959453507</v>
      </c>
      <c r="H2817" s="9">
        <v>88.864516152364033</v>
      </c>
    </row>
    <row r="2818" spans="1:8" x14ac:dyDescent="0.25">
      <c r="A2818" s="15"/>
      <c r="B2818" s="5">
        <f>DATE(YEAR(siječanj!B2818),MONTH(siječanj!B2818)+4,DAY(siječanj!B2818))</f>
        <v>45807</v>
      </c>
      <c r="C2818" s="8">
        <v>29.3229166666667</v>
      </c>
      <c r="D2818">
        <v>0.90592013534871851</v>
      </c>
      <c r="E2818" s="6">
        <v>103.62034000250986</v>
      </c>
      <c r="F2818" s="10">
        <v>94.279710107220964</v>
      </c>
      <c r="G2818" s="10">
        <v>1.535856301446916</v>
      </c>
      <c r="H2818" s="9">
        <v>93.871752439953966</v>
      </c>
    </row>
    <row r="2819" spans="1:8" x14ac:dyDescent="0.25">
      <c r="A2819" s="15"/>
      <c r="B2819" s="5">
        <f>DATE(YEAR(siječanj!B2819),MONTH(siječanj!B2819)+4,DAY(siječanj!B2819))</f>
        <v>45807</v>
      </c>
      <c r="C2819" s="8">
        <v>29.3333333333333</v>
      </c>
      <c r="D2819">
        <v>0.90592013534871851</v>
      </c>
      <c r="E2819" s="6">
        <v>109.27534182327418</v>
      </c>
      <c r="F2819" s="10">
        <v>97.324538989292236</v>
      </c>
      <c r="G2819" s="10">
        <v>1.4524122011437268</v>
      </c>
      <c r="H2819" s="9">
        <v>98.994732454818021</v>
      </c>
    </row>
    <row r="2820" spans="1:8" x14ac:dyDescent="0.25">
      <c r="A2820" s="15"/>
      <c r="B2820" s="5">
        <f>DATE(YEAR(siječanj!B2820),MONTH(siječanj!B2820)+4,DAY(siječanj!B2820))</f>
        <v>45807</v>
      </c>
      <c r="C2820" s="8">
        <v>29.34375</v>
      </c>
      <c r="D2820">
        <v>0.90592013534871851</v>
      </c>
      <c r="E2820" s="6">
        <v>114.79123457294352</v>
      </c>
      <c r="F2820" s="10">
        <v>98.590074602045718</v>
      </c>
      <c r="G2820" s="10">
        <v>1.4389048396841921</v>
      </c>
      <c r="H2820" s="9">
        <v>103.99169076116749</v>
      </c>
    </row>
    <row r="2821" spans="1:8" x14ac:dyDescent="0.25">
      <c r="A2821" s="15"/>
      <c r="B2821" s="5">
        <f>DATE(YEAR(siječanj!B2821),MONTH(siječanj!B2821)+4,DAY(siječanj!B2821))</f>
        <v>45807</v>
      </c>
      <c r="C2821" s="8">
        <v>29.3541666666667</v>
      </c>
      <c r="D2821">
        <v>0.90592013534871851</v>
      </c>
      <c r="E2821" s="6">
        <v>119.97128989787215</v>
      </c>
      <c r="F2821" s="10">
        <v>100.22932551095461</v>
      </c>
      <c r="G2821" s="10">
        <v>1.3137121216679111</v>
      </c>
      <c r="H2821" s="9">
        <v>108.68440718224069</v>
      </c>
    </row>
    <row r="2822" spans="1:8" x14ac:dyDescent="0.25">
      <c r="A2822" s="15"/>
      <c r="B2822" s="5">
        <f>DATE(YEAR(siječanj!B2822),MONTH(siječanj!B2822)+4,DAY(siječanj!B2822))</f>
        <v>45807</v>
      </c>
      <c r="C2822" s="8">
        <v>29.3645833333333</v>
      </c>
      <c r="D2822">
        <v>0.90592013534871851</v>
      </c>
      <c r="E2822" s="6">
        <v>123.88452834628728</v>
      </c>
      <c r="F2822" s="10">
        <v>101.90917627867812</v>
      </c>
      <c r="G2822" s="10">
        <v>1.1436336074415359</v>
      </c>
      <c r="H2822" s="9">
        <v>112.22948868708073</v>
      </c>
    </row>
    <row r="2823" spans="1:8" x14ac:dyDescent="0.25">
      <c r="A2823" s="15"/>
      <c r="B2823" s="5">
        <f>DATE(YEAR(siječanj!B2823),MONTH(siječanj!B2823)+4,DAY(siječanj!B2823))</f>
        <v>45807</v>
      </c>
      <c r="C2823" s="8">
        <v>29.375</v>
      </c>
      <c r="D2823">
        <v>0.90592013534871851</v>
      </c>
      <c r="E2823" s="6">
        <v>126.38648367830052</v>
      </c>
      <c r="F2823" s="10">
        <v>103.90050009909895</v>
      </c>
      <c r="G2823" s="10">
        <v>1.0146926575147701</v>
      </c>
      <c r="H2823" s="9">
        <v>114.49606040009461</v>
      </c>
    </row>
    <row r="2824" spans="1:8" x14ac:dyDescent="0.25">
      <c r="A2824" s="15"/>
      <c r="B2824" s="5">
        <f>DATE(YEAR(siječanj!B2824),MONTH(siječanj!B2824)+4,DAY(siječanj!B2824))</f>
        <v>45807</v>
      </c>
      <c r="C2824" s="8">
        <v>29.3854166666667</v>
      </c>
      <c r="D2824">
        <v>0.90592013534871851</v>
      </c>
      <c r="E2824" s="6">
        <v>127.72162922194774</v>
      </c>
      <c r="F2824" s="10">
        <v>104.89834686770129</v>
      </c>
      <c r="G2824" s="10">
        <v>1.0283970616803322</v>
      </c>
      <c r="H2824" s="9">
        <v>115.70559563170573</v>
      </c>
    </row>
    <row r="2825" spans="1:8" x14ac:dyDescent="0.25">
      <c r="A2825" s="15"/>
      <c r="B2825" s="5">
        <f>DATE(YEAR(siječanj!B2825),MONTH(siječanj!B2825)+4,DAY(siječanj!B2825))</f>
        <v>45807</v>
      </c>
      <c r="C2825" s="8">
        <v>29.3958333333333</v>
      </c>
      <c r="D2825">
        <v>0.90592013534871851</v>
      </c>
      <c r="E2825" s="6">
        <v>129.60552497884564</v>
      </c>
      <c r="F2825" s="10">
        <v>105.74965471781113</v>
      </c>
      <c r="G2825" s="10">
        <v>1.0416099662086695</v>
      </c>
      <c r="H2825" s="9">
        <v>117.41225473077756</v>
      </c>
    </row>
    <row r="2826" spans="1:8" x14ac:dyDescent="0.25">
      <c r="A2826" s="15"/>
      <c r="B2826" s="5">
        <f>DATE(YEAR(siječanj!B2826),MONTH(siječanj!B2826)+4,DAY(siječanj!B2826))</f>
        <v>45807</v>
      </c>
      <c r="C2826" s="8">
        <v>29.40625</v>
      </c>
      <c r="D2826">
        <v>0.90592013534871851</v>
      </c>
      <c r="E2826" s="6">
        <v>134.37648399202476</v>
      </c>
      <c r="F2826" s="10">
        <v>106.88998433203881</v>
      </c>
      <c r="G2826" s="10">
        <v>1.0013358454034007</v>
      </c>
      <c r="H2826" s="9">
        <v>121.73436256573997</v>
      </c>
    </row>
    <row r="2827" spans="1:8" x14ac:dyDescent="0.25">
      <c r="A2827" s="15"/>
      <c r="B2827" s="5">
        <f>DATE(YEAR(siječanj!B2827),MONTH(siječanj!B2827)+4,DAY(siječanj!B2827))</f>
        <v>45807</v>
      </c>
      <c r="C2827" s="8">
        <v>29.4166666666667</v>
      </c>
      <c r="D2827">
        <v>0.90592013534871851</v>
      </c>
      <c r="E2827" s="6">
        <v>139.44236663824651</v>
      </c>
      <c r="F2827" s="10">
        <v>107.88656939213718</v>
      </c>
      <c r="G2827" s="10">
        <v>0.99358698949772206</v>
      </c>
      <c r="H2827" s="9">
        <v>126.32364765826591</v>
      </c>
    </row>
    <row r="2828" spans="1:8" x14ac:dyDescent="0.25">
      <c r="A2828" s="15"/>
      <c r="B2828" s="5">
        <f>DATE(YEAR(siječanj!B2828),MONTH(siječanj!B2828)+4,DAY(siječanj!B2828))</f>
        <v>45807</v>
      </c>
      <c r="C2828" s="8">
        <v>29.4270833333333</v>
      </c>
      <c r="D2828">
        <v>0.90592013534871851</v>
      </c>
      <c r="E2828" s="6">
        <v>143.9269647711659</v>
      </c>
      <c r="F2828" s="10">
        <v>108.46678642650258</v>
      </c>
      <c r="G2828" s="10">
        <v>1.0327319921956002</v>
      </c>
      <c r="H2828" s="9">
        <v>130.38633540582487</v>
      </c>
    </row>
    <row r="2829" spans="1:8" x14ac:dyDescent="0.25">
      <c r="A2829" s="15"/>
      <c r="B2829" s="5">
        <f>DATE(YEAR(siječanj!B2829),MONTH(siječanj!B2829)+4,DAY(siječanj!B2829))</f>
        <v>45807</v>
      </c>
      <c r="C2829" s="8">
        <v>29.4375</v>
      </c>
      <c r="D2829">
        <v>0.90592013534871851</v>
      </c>
      <c r="E2829" s="6">
        <v>147.22451613323412</v>
      </c>
      <c r="F2829" s="10">
        <v>109.07068367703857</v>
      </c>
      <c r="G2829" s="10">
        <v>1.0472467047325074</v>
      </c>
      <c r="H2829" s="9">
        <v>133.37365358206904</v>
      </c>
    </row>
    <row r="2830" spans="1:8" x14ac:dyDescent="0.25">
      <c r="A2830" s="15"/>
      <c r="B2830" s="5">
        <f>DATE(YEAR(siječanj!B2830),MONTH(siječanj!B2830)+4,DAY(siječanj!B2830))</f>
        <v>45807</v>
      </c>
      <c r="C2830" s="8">
        <v>29.4479166666667</v>
      </c>
      <c r="D2830">
        <v>0.90592013534871851</v>
      </c>
      <c r="E2830" s="6">
        <v>145.62221745764504</v>
      </c>
      <c r="F2830" s="10">
        <v>109.96334058503683</v>
      </c>
      <c r="G2830" s="10">
        <v>1.0691737513974071</v>
      </c>
      <c r="H2830" s="9">
        <v>131.92209894901032</v>
      </c>
    </row>
    <row r="2831" spans="1:8" x14ac:dyDescent="0.25">
      <c r="A2831" s="15"/>
      <c r="B2831" s="5">
        <f>DATE(YEAR(siječanj!B2831),MONTH(siječanj!B2831)+4,DAY(siječanj!B2831))</f>
        <v>45807</v>
      </c>
      <c r="C2831" s="8">
        <v>29.4583333333333</v>
      </c>
      <c r="D2831">
        <v>0.90592013534871851</v>
      </c>
      <c r="E2831" s="6">
        <v>148.40733006712998</v>
      </c>
      <c r="F2831" s="10">
        <v>110.42902193359657</v>
      </c>
      <c r="G2831" s="10">
        <v>1.0695169149402268</v>
      </c>
      <c r="H2831" s="9">
        <v>134.44518854115634</v>
      </c>
    </row>
    <row r="2832" spans="1:8" x14ac:dyDescent="0.25">
      <c r="A2832" s="15"/>
      <c r="B2832" s="5">
        <f>DATE(YEAR(siječanj!B2832),MONTH(siječanj!B2832)+4,DAY(siječanj!B2832))</f>
        <v>45807</v>
      </c>
      <c r="C2832" s="8">
        <v>29.46875</v>
      </c>
      <c r="D2832">
        <v>0.90592013534871851</v>
      </c>
      <c r="E2832" s="6">
        <v>148.76652684788328</v>
      </c>
      <c r="F2832" s="10">
        <v>110.65879583945173</v>
      </c>
      <c r="G2832" s="10">
        <v>1.0835976914742775</v>
      </c>
      <c r="H2832" s="9">
        <v>134.77059213739318</v>
      </c>
    </row>
    <row r="2833" spans="1:8" x14ac:dyDescent="0.25">
      <c r="A2833" s="15"/>
      <c r="B2833" s="5">
        <f>DATE(YEAR(siječanj!B2833),MONTH(siječanj!B2833)+4,DAY(siječanj!B2833))</f>
        <v>45807</v>
      </c>
      <c r="C2833" s="8">
        <v>29.4791666666667</v>
      </c>
      <c r="D2833">
        <v>0.90592013534871851</v>
      </c>
      <c r="E2833" s="6">
        <v>147.19515472734747</v>
      </c>
      <c r="F2833" s="10">
        <v>110.86349631522329</v>
      </c>
      <c r="G2833" s="10">
        <v>1.0714474864000687</v>
      </c>
      <c r="H2833" s="9">
        <v>133.34705449327419</v>
      </c>
    </row>
    <row r="2834" spans="1:8" x14ac:dyDescent="0.25">
      <c r="A2834" s="15"/>
      <c r="B2834" s="5">
        <f>DATE(YEAR(siječanj!B2834),MONTH(siječanj!B2834)+4,DAY(siječanj!B2834))</f>
        <v>45807</v>
      </c>
      <c r="C2834" s="8">
        <v>29.4895833333333</v>
      </c>
      <c r="D2834">
        <v>0.90592013534871851</v>
      </c>
      <c r="E2834" s="6">
        <v>145.08822620479603</v>
      </c>
      <c r="F2834" s="10">
        <v>110.81606947717138</v>
      </c>
      <c r="G2834" s="10">
        <v>1.0830530577159834</v>
      </c>
      <c r="H2834" s="9">
        <v>131.4383455209543</v>
      </c>
    </row>
    <row r="2835" spans="1:8" x14ac:dyDescent="0.25">
      <c r="A2835" s="15"/>
      <c r="B2835" s="5">
        <f>DATE(YEAR(siječanj!B2835),MONTH(siječanj!B2835)+4,DAY(siječanj!B2835))</f>
        <v>45807</v>
      </c>
      <c r="C2835" s="8">
        <v>29.5</v>
      </c>
      <c r="D2835">
        <v>0.90592013534871851</v>
      </c>
      <c r="E2835" s="6">
        <v>141.62915342992613</v>
      </c>
      <c r="F2835" s="10">
        <v>109.63642687848866</v>
      </c>
      <c r="G2835" s="10">
        <v>1.117641733385792</v>
      </c>
      <c r="H2835" s="9">
        <v>128.30470184456311</v>
      </c>
    </row>
    <row r="2836" spans="1:8" x14ac:dyDescent="0.25">
      <c r="A2836" s="15"/>
      <c r="B2836" s="5">
        <f>DATE(YEAR(siječanj!B2836),MONTH(siječanj!B2836)+4,DAY(siječanj!B2836))</f>
        <v>45807</v>
      </c>
      <c r="C2836" s="8">
        <v>29.5104166666667</v>
      </c>
      <c r="D2836">
        <v>0.90592013534871851</v>
      </c>
      <c r="E2836" s="6">
        <v>135.72042706082985</v>
      </c>
      <c r="F2836" s="10">
        <v>108.48663138637509</v>
      </c>
      <c r="G2836" s="10">
        <v>1.1323224930568188</v>
      </c>
      <c r="H2836" s="9">
        <v>122.95186765253285</v>
      </c>
    </row>
    <row r="2837" spans="1:8" x14ac:dyDescent="0.25">
      <c r="A2837" s="15"/>
      <c r="B2837" s="5">
        <f>DATE(YEAR(siječanj!B2837),MONTH(siječanj!B2837)+4,DAY(siječanj!B2837))</f>
        <v>45807</v>
      </c>
      <c r="C2837" s="8">
        <v>29.5208333333333</v>
      </c>
      <c r="D2837">
        <v>0.90592013534871851</v>
      </c>
      <c r="E2837" s="6">
        <v>131.6063096416751</v>
      </c>
      <c r="F2837" s="10">
        <v>107.7349612364919</v>
      </c>
      <c r="G2837" s="10">
        <v>1.0997130964604001</v>
      </c>
      <c r="H2837" s="9">
        <v>119.22480584333167</v>
      </c>
    </row>
    <row r="2838" spans="1:8" x14ac:dyDescent="0.25">
      <c r="A2838" s="15"/>
      <c r="B2838" s="5">
        <f>DATE(YEAR(siječanj!B2838),MONTH(siječanj!B2838)+4,DAY(siječanj!B2838))</f>
        <v>45807</v>
      </c>
      <c r="C2838" s="8">
        <v>29.53125</v>
      </c>
      <c r="D2838">
        <v>0.90592013534871851</v>
      </c>
      <c r="E2838" s="6">
        <v>127.72503193548421</v>
      </c>
      <c r="F2838" s="10">
        <v>106.94227988409878</v>
      </c>
      <c r="G2838" s="10">
        <v>1.1530694987431673</v>
      </c>
      <c r="H2838" s="9">
        <v>115.70867821841325</v>
      </c>
    </row>
    <row r="2839" spans="1:8" x14ac:dyDescent="0.25">
      <c r="A2839" s="15"/>
      <c r="B2839" s="5">
        <f>DATE(YEAR(siječanj!B2839),MONTH(siječanj!B2839)+4,DAY(siječanj!B2839))</f>
        <v>45807</v>
      </c>
      <c r="C2839" s="8">
        <v>29.5416666666667</v>
      </c>
      <c r="D2839">
        <v>0.90592013534871851</v>
      </c>
      <c r="E2839" s="6">
        <v>125.57663191301897</v>
      </c>
      <c r="F2839" s="10">
        <v>105.75573199566209</v>
      </c>
      <c r="G2839" s="10">
        <v>1.1867858748978155</v>
      </c>
      <c r="H2839" s="9">
        <v>113.76239937927835</v>
      </c>
    </row>
    <row r="2840" spans="1:8" x14ac:dyDescent="0.25">
      <c r="A2840" s="15"/>
      <c r="B2840" s="5">
        <f>DATE(YEAR(siječanj!B2840),MONTH(siječanj!B2840)+4,DAY(siječanj!B2840))</f>
        <v>45807</v>
      </c>
      <c r="C2840" s="8">
        <v>29.5520833333333</v>
      </c>
      <c r="D2840">
        <v>0.90592013534871851</v>
      </c>
      <c r="E2840" s="6">
        <v>122.78370544490937</v>
      </c>
      <c r="F2840" s="10">
        <v>105.21018989363753</v>
      </c>
      <c r="G2840" s="10">
        <v>1.134226497456126</v>
      </c>
      <c r="H2840" s="9">
        <v>111.23223105526948</v>
      </c>
    </row>
    <row r="2841" spans="1:8" x14ac:dyDescent="0.25">
      <c r="A2841" s="15"/>
      <c r="B2841" s="5">
        <f>DATE(YEAR(siječanj!B2841),MONTH(siječanj!B2841)+4,DAY(siječanj!B2841))</f>
        <v>45807</v>
      </c>
      <c r="C2841" s="8">
        <v>29.5625</v>
      </c>
      <c r="D2841">
        <v>0.90592013534871851</v>
      </c>
      <c r="E2841" s="6">
        <v>119.06755097580503</v>
      </c>
      <c r="F2841" s="10">
        <v>105.03352980688314</v>
      </c>
      <c r="G2841" s="10">
        <v>1.0819372221369341</v>
      </c>
      <c r="H2841" s="9">
        <v>107.86569189564173</v>
      </c>
    </row>
    <row r="2842" spans="1:8" x14ac:dyDescent="0.25">
      <c r="A2842" s="15"/>
      <c r="B2842" s="5">
        <f>DATE(YEAR(siječanj!B2842),MONTH(siječanj!B2842)+4,DAY(siječanj!B2842))</f>
        <v>45807</v>
      </c>
      <c r="C2842" s="8">
        <v>29.5729166666667</v>
      </c>
      <c r="D2842">
        <v>0.90592013534871851</v>
      </c>
      <c r="E2842" s="6">
        <v>117.80471433305847</v>
      </c>
      <c r="F2842" s="10">
        <v>104.36757084399676</v>
      </c>
      <c r="G2842" s="10">
        <v>1.0100278469869497</v>
      </c>
      <c r="H2842" s="9">
        <v>106.72166275332145</v>
      </c>
    </row>
    <row r="2843" spans="1:8" x14ac:dyDescent="0.25">
      <c r="A2843" s="15"/>
      <c r="B2843" s="5">
        <f>DATE(YEAR(siječanj!B2843),MONTH(siječanj!B2843)+4,DAY(siječanj!B2843))</f>
        <v>45807</v>
      </c>
      <c r="C2843" s="8">
        <v>29.5833333333333</v>
      </c>
      <c r="D2843">
        <v>0.90592013534871851</v>
      </c>
      <c r="E2843" s="6">
        <v>115.49932885857277</v>
      </c>
      <c r="F2843" s="10">
        <v>103.7642071497841</v>
      </c>
      <c r="G2843" s="10">
        <v>1.0180999401381214</v>
      </c>
      <c r="H2843" s="9">
        <v>104.63316763224439</v>
      </c>
    </row>
    <row r="2844" spans="1:8" x14ac:dyDescent="0.25">
      <c r="A2844" s="15"/>
      <c r="B2844" s="5">
        <f>DATE(YEAR(siječanj!B2844),MONTH(siječanj!B2844)+4,DAY(siječanj!B2844))</f>
        <v>45807</v>
      </c>
      <c r="C2844" s="8">
        <v>29.59375</v>
      </c>
      <c r="D2844">
        <v>0.90592013534871851</v>
      </c>
      <c r="E2844" s="6">
        <v>116.20792042577271</v>
      </c>
      <c r="F2844" s="10">
        <v>103.1697645253343</v>
      </c>
      <c r="G2844" s="10">
        <v>1.0478334043392161</v>
      </c>
      <c r="H2844" s="9">
        <v>105.27509500070913</v>
      </c>
    </row>
    <row r="2845" spans="1:8" x14ac:dyDescent="0.25">
      <c r="A2845" s="15"/>
      <c r="B2845" s="5">
        <f>DATE(YEAR(siječanj!B2845),MONTH(siječanj!B2845)+4,DAY(siječanj!B2845))</f>
        <v>45807</v>
      </c>
      <c r="C2845" s="8">
        <v>29.6041666666667</v>
      </c>
      <c r="D2845">
        <v>0.90592013534871851</v>
      </c>
      <c r="E2845" s="6">
        <v>114.19154172611911</v>
      </c>
      <c r="F2845" s="10">
        <v>102.90983418888072</v>
      </c>
      <c r="G2845" s="10">
        <v>1.0211596307072797</v>
      </c>
      <c r="H2845" s="9">
        <v>103.44841693620467</v>
      </c>
    </row>
    <row r="2846" spans="1:8" x14ac:dyDescent="0.25">
      <c r="A2846" s="15"/>
      <c r="B2846" s="5">
        <f>DATE(YEAR(siječanj!B2846),MONTH(siječanj!B2846)+4,DAY(siječanj!B2846))</f>
        <v>45807</v>
      </c>
      <c r="C2846" s="8">
        <v>29.6145833333333</v>
      </c>
      <c r="D2846">
        <v>0.90592013534871851</v>
      </c>
      <c r="E2846" s="6">
        <v>112.6999951848871</v>
      </c>
      <c r="F2846" s="10">
        <v>102.40135913172095</v>
      </c>
      <c r="G2846" s="10">
        <v>1.0645576474812088</v>
      </c>
      <c r="H2846" s="9">
        <v>102.09719489169285</v>
      </c>
    </row>
    <row r="2847" spans="1:8" x14ac:dyDescent="0.25">
      <c r="A2847" s="15"/>
      <c r="B2847" s="5">
        <f>DATE(YEAR(siječanj!B2847),MONTH(siječanj!B2847)+4,DAY(siječanj!B2847))</f>
        <v>45807</v>
      </c>
      <c r="C2847" s="8">
        <v>29.625</v>
      </c>
      <c r="D2847">
        <v>0.90592013534871851</v>
      </c>
      <c r="E2847" s="6">
        <v>110.71636376444404</v>
      </c>
      <c r="F2847" s="10">
        <v>102.45185228611633</v>
      </c>
      <c r="G2847" s="10">
        <v>1.0505654291515085</v>
      </c>
      <c r="H2847" s="9">
        <v>100.3001832468031</v>
      </c>
    </row>
    <row r="2848" spans="1:8" x14ac:dyDescent="0.25">
      <c r="A2848" s="15"/>
      <c r="B2848" s="5">
        <f>DATE(YEAR(siječanj!B2848),MONTH(siječanj!B2848)+4,DAY(siječanj!B2848))</f>
        <v>45807</v>
      </c>
      <c r="C2848" s="8">
        <v>29.6354166666667</v>
      </c>
      <c r="D2848">
        <v>0.90592013534871851</v>
      </c>
      <c r="E2848" s="6">
        <v>108.65426586891033</v>
      </c>
      <c r="F2848" s="10">
        <v>102.17896238796972</v>
      </c>
      <c r="G2848" s="10">
        <v>1.0364425867690434</v>
      </c>
      <c r="H2848" s="9">
        <v>98.432087242178895</v>
      </c>
    </row>
    <row r="2849" spans="1:8" x14ac:dyDescent="0.25">
      <c r="A2849" s="15"/>
      <c r="B2849" s="5">
        <f>DATE(YEAR(siječanj!B2849),MONTH(siječanj!B2849)+4,DAY(siječanj!B2849))</f>
        <v>45807</v>
      </c>
      <c r="C2849" s="8">
        <v>29.6458333333333</v>
      </c>
      <c r="D2849">
        <v>0.90592013534871851</v>
      </c>
      <c r="E2849" s="6">
        <v>109.15859655444966</v>
      </c>
      <c r="F2849" s="10">
        <v>102.00997010132403</v>
      </c>
      <c r="G2849" s="10">
        <v>1.1207036382106368</v>
      </c>
      <c r="H2849" s="9">
        <v>98.888970565083198</v>
      </c>
    </row>
    <row r="2850" spans="1:8" x14ac:dyDescent="0.25">
      <c r="A2850" s="15"/>
      <c r="B2850" s="5">
        <f>DATE(YEAR(siječanj!B2850),MONTH(siječanj!B2850)+4,DAY(siječanj!B2850))</f>
        <v>45807</v>
      </c>
      <c r="C2850" s="8">
        <v>29.65625</v>
      </c>
      <c r="D2850">
        <v>0.90592013534871851</v>
      </c>
      <c r="E2850" s="6">
        <v>108.30375467543148</v>
      </c>
      <c r="F2850" s="10">
        <v>102.10604007688299</v>
      </c>
      <c r="G2850" s="10">
        <v>1.121821687043447</v>
      </c>
      <c r="H2850" s="9">
        <v>98.114552094341292</v>
      </c>
    </row>
    <row r="2851" spans="1:8" x14ac:dyDescent="0.25">
      <c r="A2851" s="15"/>
      <c r="B2851" s="5">
        <f>DATE(YEAR(siječanj!B2851),MONTH(siječanj!B2851)+4,DAY(siječanj!B2851))</f>
        <v>45807</v>
      </c>
      <c r="C2851" s="8">
        <v>29.6666666666667</v>
      </c>
      <c r="D2851">
        <v>0.90592013534871851</v>
      </c>
      <c r="E2851" s="6">
        <v>105.68757614407373</v>
      </c>
      <c r="F2851" s="10">
        <v>101.70128139687891</v>
      </c>
      <c r="G2851" s="10">
        <v>1.1871976713495846</v>
      </c>
      <c r="H2851" s="9">
        <v>95.744503285117261</v>
      </c>
    </row>
    <row r="2852" spans="1:8" x14ac:dyDescent="0.25">
      <c r="A2852" s="15"/>
      <c r="B2852" s="5">
        <f>DATE(YEAR(siječanj!B2852),MONTH(siječanj!B2852)+4,DAY(siječanj!B2852))</f>
        <v>45807</v>
      </c>
      <c r="C2852" s="8">
        <v>29.6770833333333</v>
      </c>
      <c r="D2852">
        <v>0.90592013534871851</v>
      </c>
      <c r="E2852" s="6">
        <v>104.78075348190789</v>
      </c>
      <c r="F2852" s="10">
        <v>101.59990469082351</v>
      </c>
      <c r="G2852" s="10">
        <v>1.2432683864030039</v>
      </c>
      <c r="H2852" s="9">
        <v>94.922994376270708</v>
      </c>
    </row>
    <row r="2853" spans="1:8" x14ac:dyDescent="0.25">
      <c r="A2853" s="15"/>
      <c r="B2853" s="5">
        <f>DATE(YEAR(siječanj!B2853),MONTH(siječanj!B2853)+4,DAY(siječanj!B2853))</f>
        <v>45807</v>
      </c>
      <c r="C2853" s="8">
        <v>29.6875</v>
      </c>
      <c r="D2853">
        <v>0.90592013534871851</v>
      </c>
      <c r="E2853" s="6">
        <v>105.35254804013631</v>
      </c>
      <c r="F2853" s="10">
        <v>101.77280084965295</v>
      </c>
      <c r="G2853" s="10">
        <v>1.3669069053279317</v>
      </c>
      <c r="H2853" s="9">
        <v>95.440994579852656</v>
      </c>
    </row>
    <row r="2854" spans="1:8" x14ac:dyDescent="0.25">
      <c r="A2854" s="15"/>
      <c r="B2854" s="5">
        <f>DATE(YEAR(siječanj!B2854),MONTH(siječanj!B2854)+4,DAY(siječanj!B2854))</f>
        <v>45807</v>
      </c>
      <c r="C2854" s="8">
        <v>29.6979166666667</v>
      </c>
      <c r="D2854">
        <v>0.90592013534871851</v>
      </c>
      <c r="E2854" s="6">
        <v>105.04112892359757</v>
      </c>
      <c r="F2854" s="10">
        <v>101.85764826009772</v>
      </c>
      <c r="G2854" s="10">
        <v>1.4813907063521585</v>
      </c>
      <c r="H2854" s="9">
        <v>95.158873731647702</v>
      </c>
    </row>
    <row r="2855" spans="1:8" x14ac:dyDescent="0.25">
      <c r="A2855" s="15"/>
      <c r="B2855" s="5">
        <f>DATE(YEAR(siječanj!B2855),MONTH(siječanj!B2855)+4,DAY(siječanj!B2855))</f>
        <v>45807</v>
      </c>
      <c r="C2855" s="8">
        <v>29.7083333333333</v>
      </c>
      <c r="D2855">
        <v>0.90592013534871851</v>
      </c>
      <c r="E2855" s="6">
        <v>106.99345339830371</v>
      </c>
      <c r="F2855" s="10">
        <v>101.80222320078342</v>
      </c>
      <c r="G2855" s="10">
        <v>1.4219946241126786</v>
      </c>
      <c r="H2855" s="9">
        <v>96.927523784018106</v>
      </c>
    </row>
    <row r="2856" spans="1:8" x14ac:dyDescent="0.25">
      <c r="A2856" s="15"/>
      <c r="B2856" s="5">
        <f>DATE(YEAR(siječanj!B2856),MONTH(siječanj!B2856)+4,DAY(siječanj!B2856))</f>
        <v>45807</v>
      </c>
      <c r="C2856" s="8">
        <v>29.71875</v>
      </c>
      <c r="D2856">
        <v>0.90592013534871851</v>
      </c>
      <c r="E2856" s="6">
        <v>108.40628383305899</v>
      </c>
      <c r="F2856" s="10">
        <v>102.13299999174139</v>
      </c>
      <c r="G2856" s="10">
        <v>1.3504018444430537</v>
      </c>
      <c r="H2856" s="9">
        <v>98.207435322696398</v>
      </c>
    </row>
    <row r="2857" spans="1:8" x14ac:dyDescent="0.25">
      <c r="A2857" s="15"/>
      <c r="B2857" s="5">
        <f>DATE(YEAR(siječanj!B2857),MONTH(siječanj!B2857)+4,DAY(siječanj!B2857))</f>
        <v>45807</v>
      </c>
      <c r="C2857" s="8">
        <v>29.7291666666667</v>
      </c>
      <c r="D2857">
        <v>0.90592013534871851</v>
      </c>
      <c r="E2857" s="6">
        <v>110.98289182732</v>
      </c>
      <c r="F2857" s="10">
        <v>102.54961465290533</v>
      </c>
      <c r="G2857" s="10">
        <v>1.6548189405694425</v>
      </c>
      <c r="H2857" s="9">
        <v>100.54163638559793</v>
      </c>
    </row>
    <row r="2858" spans="1:8" x14ac:dyDescent="0.25">
      <c r="A2858" s="15"/>
      <c r="B2858" s="5">
        <f>DATE(YEAR(siječanj!B2858),MONTH(siječanj!B2858)+4,DAY(siječanj!B2858))</f>
        <v>45807</v>
      </c>
      <c r="C2858" s="8">
        <v>29.7395833333333</v>
      </c>
      <c r="D2858">
        <v>0.90592013534871851</v>
      </c>
      <c r="E2858" s="6">
        <v>113.21039429054996</v>
      </c>
      <c r="F2858" s="10">
        <v>103.099346543381</v>
      </c>
      <c r="G2858" s="10">
        <v>2.9660447867427107</v>
      </c>
      <c r="H2858" s="9">
        <v>102.55957571857681</v>
      </c>
    </row>
    <row r="2859" spans="1:8" x14ac:dyDescent="0.25">
      <c r="A2859" s="15"/>
      <c r="B2859" s="5">
        <f>DATE(YEAR(siječanj!B2859),MONTH(siječanj!B2859)+4,DAY(siječanj!B2859))</f>
        <v>45807</v>
      </c>
      <c r="C2859" s="8">
        <v>29.75</v>
      </c>
      <c r="D2859">
        <v>0.90592013534871851</v>
      </c>
      <c r="E2859" s="6">
        <v>116.03888134396722</v>
      </c>
      <c r="F2859" s="10">
        <v>103.54471206434326</v>
      </c>
      <c r="G2859" s="10">
        <v>3.363140404258445</v>
      </c>
      <c r="H2859" s="9">
        <v>105.12195909284067</v>
      </c>
    </row>
    <row r="2860" spans="1:8" x14ac:dyDescent="0.25">
      <c r="A2860" s="15"/>
      <c r="B2860" s="5">
        <f>DATE(YEAR(siječanj!B2860),MONTH(siječanj!B2860)+4,DAY(siječanj!B2860))</f>
        <v>45807</v>
      </c>
      <c r="C2860" s="8">
        <v>29.7604166666667</v>
      </c>
      <c r="D2860">
        <v>0.90592013534871851</v>
      </c>
      <c r="E2860" s="6">
        <v>117.82116722072281</v>
      </c>
      <c r="F2860" s="10">
        <v>104.16001863977597</v>
      </c>
      <c r="G2860" s="10">
        <v>3.823032743869951</v>
      </c>
      <c r="H2860" s="9">
        <v>106.7365677555412</v>
      </c>
    </row>
    <row r="2861" spans="1:8" x14ac:dyDescent="0.25">
      <c r="A2861" s="15"/>
      <c r="B2861" s="5">
        <f>DATE(YEAR(siječanj!B2861),MONTH(siječanj!B2861)+4,DAY(siječanj!B2861))</f>
        <v>45807</v>
      </c>
      <c r="C2861" s="8">
        <v>29.7708333333333</v>
      </c>
      <c r="D2861">
        <v>0.90592013534871851</v>
      </c>
      <c r="E2861" s="6">
        <v>119.57409466339399</v>
      </c>
      <c r="F2861" s="10">
        <v>104.67343253376698</v>
      </c>
      <c r="G2861" s="10">
        <v>5.2662902261110505</v>
      </c>
      <c r="H2861" s="9">
        <v>108.32458002166237</v>
      </c>
    </row>
    <row r="2862" spans="1:8" x14ac:dyDescent="0.25">
      <c r="A2862" s="15"/>
      <c r="B2862" s="5">
        <f>DATE(YEAR(siječanj!B2862),MONTH(siječanj!B2862)+4,DAY(siječanj!B2862))</f>
        <v>45807</v>
      </c>
      <c r="C2862" s="8">
        <v>29.78125</v>
      </c>
      <c r="D2862">
        <v>0.90592013534871851</v>
      </c>
      <c r="E2862" s="6">
        <v>124.04607650530887</v>
      </c>
      <c r="F2862" s="10">
        <v>105.26458852761664</v>
      </c>
      <c r="G2862" s="10">
        <v>6.1436731703629244</v>
      </c>
      <c r="H2862" s="9">
        <v>112.3758384171669</v>
      </c>
    </row>
    <row r="2863" spans="1:8" x14ac:dyDescent="0.25">
      <c r="A2863" s="15"/>
      <c r="B2863" s="5">
        <f>DATE(YEAR(siječanj!B2863),MONTH(siječanj!B2863)+4,DAY(siječanj!B2863))</f>
        <v>45807</v>
      </c>
      <c r="C2863" s="8">
        <v>29.7916666666667</v>
      </c>
      <c r="D2863">
        <v>0.90592013534871851</v>
      </c>
      <c r="E2863" s="6">
        <v>127.21377199777966</v>
      </c>
      <c r="F2863" s="10">
        <v>105.5174505236831</v>
      </c>
      <c r="G2863" s="10">
        <v>8.6457320077851403</v>
      </c>
      <c r="H2863" s="9">
        <v>115.24551754644956</v>
      </c>
    </row>
    <row r="2864" spans="1:8" x14ac:dyDescent="0.25">
      <c r="A2864" s="15"/>
      <c r="B2864" s="5">
        <f>DATE(YEAR(siječanj!B2864),MONTH(siječanj!B2864)+4,DAY(siječanj!B2864))</f>
        <v>45807</v>
      </c>
      <c r="C2864" s="8">
        <v>29.8020833333333</v>
      </c>
      <c r="D2864">
        <v>0.90592013534871851</v>
      </c>
      <c r="E2864" s="6">
        <v>129.31917796699616</v>
      </c>
      <c r="F2864" s="10">
        <v>106.2974265849639</v>
      </c>
      <c r="G2864" s="10">
        <v>12.059906374715919</v>
      </c>
      <c r="H2864" s="9">
        <v>117.15284720704618</v>
      </c>
    </row>
    <row r="2865" spans="1:8" x14ac:dyDescent="0.25">
      <c r="A2865" s="15"/>
      <c r="B2865" s="5">
        <f>DATE(YEAR(siječanj!B2865),MONTH(siječanj!B2865)+4,DAY(siječanj!B2865))</f>
        <v>45807</v>
      </c>
      <c r="C2865" s="8">
        <v>29.8125</v>
      </c>
      <c r="D2865">
        <v>0.90592013534871851</v>
      </c>
      <c r="E2865" s="6">
        <v>133.1718035374291</v>
      </c>
      <c r="F2865" s="10">
        <v>106.80553867112083</v>
      </c>
      <c r="G2865" s="10">
        <v>21.046173992568352</v>
      </c>
      <c r="H2865" s="9">
        <v>120.64301828526072</v>
      </c>
    </row>
    <row r="2866" spans="1:8" x14ac:dyDescent="0.25">
      <c r="A2866" s="15"/>
      <c r="B2866" s="5">
        <f>DATE(YEAR(siječanj!B2866),MONTH(siječanj!B2866)+4,DAY(siječanj!B2866))</f>
        <v>45807</v>
      </c>
      <c r="C2866" s="8">
        <v>29.8229166666667</v>
      </c>
      <c r="D2866">
        <v>0.90592013534871851</v>
      </c>
      <c r="E2866" s="6">
        <v>136.26751801784363</v>
      </c>
      <c r="F2866" s="10">
        <v>107.31741347965276</v>
      </c>
      <c r="G2866" s="10">
        <v>41.147543368871304</v>
      </c>
      <c r="H2866" s="9">
        <v>123.44748836635884</v>
      </c>
    </row>
    <row r="2867" spans="1:8" x14ac:dyDescent="0.25">
      <c r="A2867" s="15"/>
      <c r="B2867" s="5">
        <f>DATE(YEAR(siječanj!B2867),MONTH(siječanj!B2867)+4,DAY(siječanj!B2867))</f>
        <v>45807</v>
      </c>
      <c r="C2867" s="8">
        <v>29.8333333333333</v>
      </c>
      <c r="D2867">
        <v>0.90592013534871851</v>
      </c>
      <c r="E2867" s="6">
        <v>140.5271358640577</v>
      </c>
      <c r="F2867" s="10">
        <v>107.29083703014668</v>
      </c>
      <c r="G2867" s="10">
        <v>105.72346250056557</v>
      </c>
      <c r="H2867" s="9">
        <v>127.3063619421349</v>
      </c>
    </row>
    <row r="2868" spans="1:8" x14ac:dyDescent="0.25">
      <c r="A2868" s="15"/>
      <c r="B2868" s="5">
        <f>DATE(YEAR(siječanj!B2868),MONTH(siječanj!B2868)+4,DAY(siječanj!B2868))</f>
        <v>45807</v>
      </c>
      <c r="C2868" s="8">
        <v>29.84375</v>
      </c>
      <c r="D2868">
        <v>0.90592013534871851</v>
      </c>
      <c r="E2868" s="6">
        <v>143.49444174255359</v>
      </c>
      <c r="F2868" s="10">
        <v>107.66819566909152</v>
      </c>
      <c r="G2868" s="10">
        <v>211.59217837069613</v>
      </c>
      <c r="H2868" s="9">
        <v>129.99450408520295</v>
      </c>
    </row>
    <row r="2869" spans="1:8" x14ac:dyDescent="0.25">
      <c r="A2869" s="15"/>
      <c r="B2869" s="5">
        <f>DATE(YEAR(siječanj!B2869),MONTH(siječanj!B2869)+4,DAY(siječanj!B2869))</f>
        <v>45807</v>
      </c>
      <c r="C2869" s="8">
        <v>29.8541666666667</v>
      </c>
      <c r="D2869">
        <v>0.90592013534871851</v>
      </c>
      <c r="E2869" s="6">
        <v>147.31329079960875</v>
      </c>
      <c r="F2869" s="10">
        <v>107.57893112356415</v>
      </c>
      <c r="G2869" s="10">
        <v>280.2406699688749</v>
      </c>
      <c r="H2869" s="9">
        <v>133.45407633984669</v>
      </c>
    </row>
    <row r="2870" spans="1:8" x14ac:dyDescent="0.25">
      <c r="A2870" s="15"/>
      <c r="B2870" s="5">
        <f>DATE(YEAR(siječanj!B2870),MONTH(siječanj!B2870)+4,DAY(siječanj!B2870))</f>
        <v>45807</v>
      </c>
      <c r="C2870" s="8">
        <v>29.8645833333333</v>
      </c>
      <c r="D2870">
        <v>0.90592013534871851</v>
      </c>
      <c r="E2870" s="6">
        <v>146.79887678915307</v>
      </c>
      <c r="F2870" s="10">
        <v>106.81522325586344</v>
      </c>
      <c r="G2870" s="10">
        <v>308.75416104386846</v>
      </c>
      <c r="H2870" s="9">
        <v>132.9880583298694</v>
      </c>
    </row>
    <row r="2871" spans="1:8" x14ac:dyDescent="0.25">
      <c r="A2871" s="15"/>
      <c r="B2871" s="5">
        <f>DATE(YEAR(siječanj!B2871),MONTH(siječanj!B2871)+4,DAY(siječanj!B2871))</f>
        <v>45807</v>
      </c>
      <c r="C2871" s="8">
        <v>29.875</v>
      </c>
      <c r="D2871">
        <v>0.90592013534871851</v>
      </c>
      <c r="E2871" s="6">
        <v>144.90329689654558</v>
      </c>
      <c r="F2871" s="10">
        <v>105.52546481894505</v>
      </c>
      <c r="G2871" s="10">
        <v>312.42772063797116</v>
      </c>
      <c r="H2871" s="9">
        <v>131.27081433699411</v>
      </c>
    </row>
    <row r="2872" spans="1:8" x14ac:dyDescent="0.25">
      <c r="A2872" s="15"/>
      <c r="B2872" s="5">
        <f>DATE(YEAR(siječanj!B2872),MONTH(siječanj!B2872)+4,DAY(siječanj!B2872))</f>
        <v>45807</v>
      </c>
      <c r="C2872" s="8">
        <v>29.8854166666667</v>
      </c>
      <c r="D2872">
        <v>0.90592013534871851</v>
      </c>
      <c r="E2872" s="6">
        <v>150.74831575095288</v>
      </c>
      <c r="F2872" s="10">
        <v>104.2340402115085</v>
      </c>
      <c r="G2872" s="10">
        <v>314.080518230613</v>
      </c>
      <c r="H2872" s="9">
        <v>136.56593460869459</v>
      </c>
    </row>
    <row r="2873" spans="1:8" x14ac:dyDescent="0.25">
      <c r="A2873" s="15"/>
      <c r="B2873" s="5">
        <f>DATE(YEAR(siječanj!B2873),MONTH(siječanj!B2873)+4,DAY(siječanj!B2873))</f>
        <v>45807</v>
      </c>
      <c r="C2873" s="8">
        <v>29.8958333333333</v>
      </c>
      <c r="D2873">
        <v>0.90592013534871851</v>
      </c>
      <c r="E2873" s="6">
        <v>152.99475750970061</v>
      </c>
      <c r="F2873" s="10">
        <v>102.91869457929523</v>
      </c>
      <c r="G2873" s="10">
        <v>313.71343942387608</v>
      </c>
      <c r="H2873" s="9">
        <v>138.60103143083234</v>
      </c>
    </row>
    <row r="2874" spans="1:8" x14ac:dyDescent="0.25">
      <c r="A2874" s="15"/>
      <c r="B2874" s="5">
        <f>DATE(YEAR(siječanj!B2874),MONTH(siječanj!B2874)+4,DAY(siječanj!B2874))</f>
        <v>45807</v>
      </c>
      <c r="C2874" s="8">
        <v>29.90625</v>
      </c>
      <c r="D2874">
        <v>0.90592013534871851</v>
      </c>
      <c r="E2874" s="6">
        <v>153.99370703113985</v>
      </c>
      <c r="F2874" s="10">
        <v>101.17371374348912</v>
      </c>
      <c r="G2874" s="10">
        <v>313.56486507155159</v>
      </c>
      <c r="H2874" s="9">
        <v>139.50599991650111</v>
      </c>
    </row>
    <row r="2875" spans="1:8" x14ac:dyDescent="0.25">
      <c r="A2875" s="15"/>
      <c r="B2875" s="5">
        <f>DATE(YEAR(siječanj!B2875),MONTH(siječanj!B2875)+4,DAY(siječanj!B2875))</f>
        <v>45807</v>
      </c>
      <c r="C2875" s="8">
        <v>29.9166666666667</v>
      </c>
      <c r="D2875">
        <v>0.90592013534871851</v>
      </c>
      <c r="E2875" s="6">
        <v>153.23970731669164</v>
      </c>
      <c r="F2875" s="10">
        <v>98.800531197156786</v>
      </c>
      <c r="G2875" s="10">
        <v>310.06016641956387</v>
      </c>
      <c r="H2875" s="9">
        <v>138.82293639313531</v>
      </c>
    </row>
    <row r="2876" spans="1:8" x14ac:dyDescent="0.25">
      <c r="A2876" s="15"/>
      <c r="B2876" s="5">
        <f>DATE(YEAR(siječanj!B2876),MONTH(siječanj!B2876)+4,DAY(siječanj!B2876))</f>
        <v>45807</v>
      </c>
      <c r="C2876" s="8">
        <v>29.9270833333333</v>
      </c>
      <c r="D2876">
        <v>0.90592013534871851</v>
      </c>
      <c r="E2876" s="6">
        <v>145.34123950179776</v>
      </c>
      <c r="F2876" s="10">
        <v>96.534915293375363</v>
      </c>
      <c r="G2876" s="10">
        <v>306.916639621451</v>
      </c>
      <c r="H2876" s="9">
        <v>131.66755536121914</v>
      </c>
    </row>
    <row r="2877" spans="1:8" x14ac:dyDescent="0.25">
      <c r="A2877" s="15"/>
      <c r="B2877" s="5">
        <f>DATE(YEAR(siječanj!B2877),MONTH(siječanj!B2877)+4,DAY(siječanj!B2877))</f>
        <v>45807</v>
      </c>
      <c r="C2877" s="8">
        <v>29.9375</v>
      </c>
      <c r="D2877">
        <v>0.90592013534871851</v>
      </c>
      <c r="E2877" s="6">
        <v>137.75052459010976</v>
      </c>
      <c r="F2877" s="10">
        <v>94.033627300381809</v>
      </c>
      <c r="G2877" s="10">
        <v>305.51412115251486</v>
      </c>
      <c r="H2877" s="9">
        <v>124.79097388102922</v>
      </c>
    </row>
    <row r="2878" spans="1:8" x14ac:dyDescent="0.25">
      <c r="A2878" s="15"/>
      <c r="B2878" s="5">
        <f>DATE(YEAR(siječanj!B2878),MONTH(siječanj!B2878)+4,DAY(siječanj!B2878))</f>
        <v>45807</v>
      </c>
      <c r="C2878" s="8">
        <v>29.9479166666667</v>
      </c>
      <c r="D2878">
        <v>0.90592013534871851</v>
      </c>
      <c r="E2878" s="6">
        <v>126.11468264769397</v>
      </c>
      <c r="F2878" s="10">
        <v>91.642538368756689</v>
      </c>
      <c r="G2878" s="10">
        <v>304.91005366562661</v>
      </c>
      <c r="H2878" s="9">
        <v>114.24983037365961</v>
      </c>
    </row>
    <row r="2879" spans="1:8" x14ac:dyDescent="0.25">
      <c r="A2879" s="15"/>
      <c r="B2879" s="5">
        <f>DATE(YEAR(siječanj!B2879),MONTH(siječanj!B2879)+4,DAY(siječanj!B2879))</f>
        <v>45807</v>
      </c>
      <c r="C2879" s="8">
        <v>29.9583333333333</v>
      </c>
      <c r="D2879">
        <v>0.90592013534871851</v>
      </c>
      <c r="E2879" s="6">
        <v>114.44841539419846</v>
      </c>
      <c r="F2879" s="10">
        <v>89.042937816061283</v>
      </c>
      <c r="G2879" s="10">
        <v>296.81794855248506</v>
      </c>
      <c r="H2879" s="9">
        <v>103.68112396435863</v>
      </c>
    </row>
    <row r="2880" spans="1:8" x14ac:dyDescent="0.25">
      <c r="A2880" s="15"/>
      <c r="B2880" s="5">
        <f>DATE(YEAR(siječanj!B2880),MONTH(siječanj!B2880)+4,DAY(siječanj!B2880))</f>
        <v>45807</v>
      </c>
      <c r="C2880" s="8">
        <v>29.96875</v>
      </c>
      <c r="D2880">
        <v>0.90592013534871851</v>
      </c>
      <c r="E2880" s="6">
        <v>104.7863384888711</v>
      </c>
      <c r="F2880" s="10">
        <v>86.744378551542965</v>
      </c>
      <c r="G2880" s="10">
        <v>295.71929148966746</v>
      </c>
      <c r="H2880" s="9">
        <v>94.928053946534732</v>
      </c>
    </row>
    <row r="2881" spans="1:8" x14ac:dyDescent="0.25">
      <c r="A2881" s="15"/>
      <c r="B2881" s="5">
        <f>DATE(YEAR(siječanj!B2881),MONTH(siječanj!B2881)+4,DAY(siječanj!B2881))</f>
        <v>45807</v>
      </c>
      <c r="C2881" s="8">
        <v>29.9791666666667</v>
      </c>
      <c r="D2881">
        <v>0.90592013534871851</v>
      </c>
      <c r="E2881" s="6">
        <v>95.073794438324384</v>
      </c>
      <c r="F2881" s="10">
        <v>84.867697741013671</v>
      </c>
      <c r="G2881" s="10">
        <v>291.93801186315858</v>
      </c>
      <c r="H2881" s="9">
        <v>86.129264725683072</v>
      </c>
    </row>
    <row r="2882" spans="1:8" ht="15.75" thickBot="1" x14ac:dyDescent="0.3">
      <c r="A2882" s="15"/>
      <c r="B2882" s="5">
        <f>DATE(YEAR(siječanj!B2882),MONTH(siječanj!B2882)+4,DAY(siječanj!B2882))</f>
        <v>45807</v>
      </c>
      <c r="C2882" s="8">
        <v>29.9895833333333</v>
      </c>
      <c r="D2882">
        <v>0.90592013534871851</v>
      </c>
      <c r="E2882" s="6">
        <v>87.764935154737856</v>
      </c>
      <c r="F2882" s="10">
        <v>83.218680681860619</v>
      </c>
      <c r="G2882" s="10">
        <v>291.70808335229248</v>
      </c>
      <c r="H2882" s="9">
        <v>79.508021934251616</v>
      </c>
    </row>
    <row r="2883" spans="1:8" x14ac:dyDescent="0.25">
      <c r="A2883" s="18">
        <f t="shared" ref="A2883" si="28">A2787+1</f>
        <v>151</v>
      </c>
      <c r="B2883" s="5">
        <f>DATE(YEAR(siječanj!B2883),MONTH(siječanj!B2883)+4,DAY(siječanj!B2883))</f>
        <v>45808</v>
      </c>
      <c r="C2883" s="8">
        <v>30</v>
      </c>
      <c r="D2883">
        <v>0.90665470319807673</v>
      </c>
      <c r="E2883" s="6">
        <v>85.085153121768627</v>
      </c>
      <c r="F2883" s="10">
        <v>89.447506702315394</v>
      </c>
      <c r="G2883" s="10">
        <v>285.83010517815569</v>
      </c>
      <c r="H2883" s="9">
        <v>77.142854250180051</v>
      </c>
    </row>
    <row r="2884" spans="1:8" x14ac:dyDescent="0.25">
      <c r="A2884" s="19"/>
      <c r="B2884" s="5">
        <f>DATE(YEAR(siječanj!B2884),MONTH(siječanj!B2884)+4,DAY(siječanj!B2884))</f>
        <v>45808</v>
      </c>
      <c r="C2884" s="8">
        <v>30.0104166666667</v>
      </c>
      <c r="D2884">
        <v>0.90665470319807673</v>
      </c>
      <c r="E2884" s="6">
        <v>79.681703461916868</v>
      </c>
      <c r="F2884" s="10">
        <v>87.879689853057769</v>
      </c>
      <c r="G2884" s="10">
        <v>285.51995448434712</v>
      </c>
      <c r="H2884" s="9">
        <v>72.243791202581406</v>
      </c>
    </row>
    <row r="2885" spans="1:8" x14ac:dyDescent="0.25">
      <c r="A2885" s="19"/>
      <c r="B2885" s="5">
        <f>DATE(YEAR(siječanj!B2885),MONTH(siječanj!B2885)+4,DAY(siječanj!B2885))</f>
        <v>45808</v>
      </c>
      <c r="C2885" s="8">
        <v>30.0208333333333</v>
      </c>
      <c r="D2885">
        <v>0.90665470319807673</v>
      </c>
      <c r="E2885" s="6">
        <v>74.200569901557813</v>
      </c>
      <c r="F2885" s="10">
        <v>86.238000086424947</v>
      </c>
      <c r="G2885" s="10">
        <v>284.4487748317099</v>
      </c>
      <c r="H2885" s="9">
        <v>67.274295681225041</v>
      </c>
    </row>
    <row r="2886" spans="1:8" x14ac:dyDescent="0.25">
      <c r="A2886" s="19"/>
      <c r="B2886" s="5">
        <f>DATE(YEAR(siječanj!B2886),MONTH(siječanj!B2886)+4,DAY(siječanj!B2886))</f>
        <v>45808</v>
      </c>
      <c r="C2886" s="8">
        <v>30.03125</v>
      </c>
      <c r="D2886">
        <v>0.90665470319807673</v>
      </c>
      <c r="E2886" s="6">
        <v>68.751052354366024</v>
      </c>
      <c r="F2886" s="10">
        <v>84.885118982860632</v>
      </c>
      <c r="G2886" s="10">
        <v>283.34604914921277</v>
      </c>
      <c r="H2886" s="9">
        <v>62.333464966903165</v>
      </c>
    </row>
    <row r="2887" spans="1:8" x14ac:dyDescent="0.25">
      <c r="A2887" s="19"/>
      <c r="B2887" s="5">
        <f>DATE(YEAR(siječanj!B2887),MONTH(siječanj!B2887)+4,DAY(siječanj!B2887))</f>
        <v>45808</v>
      </c>
      <c r="C2887" s="8">
        <v>30.0416666666667</v>
      </c>
      <c r="D2887">
        <v>0.90665470319807673</v>
      </c>
      <c r="E2887" s="6">
        <v>65.79896309381293</v>
      </c>
      <c r="F2887" s="10">
        <v>82.183826412515671</v>
      </c>
      <c r="G2887" s="10">
        <v>277.31646289207606</v>
      </c>
      <c r="H2887" s="9">
        <v>59.656939354562169</v>
      </c>
    </row>
    <row r="2888" spans="1:8" x14ac:dyDescent="0.25">
      <c r="A2888" s="19"/>
      <c r="B2888" s="5">
        <f>DATE(YEAR(siječanj!B2888),MONTH(siječanj!B2888)+4,DAY(siječanj!B2888))</f>
        <v>45808</v>
      </c>
      <c r="C2888" s="8">
        <v>30.0520833333333</v>
      </c>
      <c r="D2888">
        <v>0.90665470319807673</v>
      </c>
      <c r="E2888" s="6">
        <v>63.89684424573116</v>
      </c>
      <c r="F2888" s="10">
        <v>81.745867609724087</v>
      </c>
      <c r="G2888" s="10">
        <v>278.95314841814798</v>
      </c>
      <c r="H2888" s="9">
        <v>57.932374354907118</v>
      </c>
    </row>
    <row r="2889" spans="1:8" x14ac:dyDescent="0.25">
      <c r="A2889" s="19"/>
      <c r="B2889" s="5">
        <f>DATE(YEAR(siječanj!B2889),MONTH(siječanj!B2889)+4,DAY(siječanj!B2889))</f>
        <v>45808</v>
      </c>
      <c r="C2889" s="8">
        <v>30.0625</v>
      </c>
      <c r="D2889">
        <v>0.90665470319807673</v>
      </c>
      <c r="E2889" s="6">
        <v>61.023407693207545</v>
      </c>
      <c r="F2889" s="10">
        <v>80.878961670983841</v>
      </c>
      <c r="G2889" s="10">
        <v>278.8132594587056</v>
      </c>
      <c r="H2889" s="9">
        <v>55.327159590220319</v>
      </c>
    </row>
    <row r="2890" spans="1:8" x14ac:dyDescent="0.25">
      <c r="A2890" s="19"/>
      <c r="B2890" s="5">
        <f>DATE(YEAR(siječanj!B2890),MONTH(siječanj!B2890)+4,DAY(siječanj!B2890))</f>
        <v>45808</v>
      </c>
      <c r="C2890" s="8">
        <v>30.0729166666667</v>
      </c>
      <c r="D2890">
        <v>0.90665470319807673</v>
      </c>
      <c r="E2890" s="6">
        <v>59.970239621552608</v>
      </c>
      <c r="F2890" s="10">
        <v>80.0886360235056</v>
      </c>
      <c r="G2890" s="10">
        <v>278.43235618204272</v>
      </c>
      <c r="H2890" s="9">
        <v>54.37229980479632</v>
      </c>
    </row>
    <row r="2891" spans="1:8" x14ac:dyDescent="0.25">
      <c r="A2891" s="19"/>
      <c r="B2891" s="5">
        <f>DATE(YEAR(siječanj!B2891),MONTH(siječanj!B2891)+4,DAY(siječanj!B2891))</f>
        <v>45808</v>
      </c>
      <c r="C2891" s="8">
        <v>30.0833333333333</v>
      </c>
      <c r="D2891">
        <v>0.90665470319807673</v>
      </c>
      <c r="E2891" s="6">
        <v>58.334541851467051</v>
      </c>
      <c r="F2891" s="10">
        <v>79.540226129078533</v>
      </c>
      <c r="G2891" s="10">
        <v>277.88437368764841</v>
      </c>
      <c r="H2891" s="9">
        <v>52.889286728537641</v>
      </c>
    </row>
    <row r="2892" spans="1:8" x14ac:dyDescent="0.25">
      <c r="A2892" s="19"/>
      <c r="B2892" s="5">
        <f>DATE(YEAR(siječanj!B2892),MONTH(siječanj!B2892)+4,DAY(siječanj!B2892))</f>
        <v>45808</v>
      </c>
      <c r="C2892" s="8">
        <v>30.09375</v>
      </c>
      <c r="D2892">
        <v>0.90665470319807673</v>
      </c>
      <c r="E2892" s="6">
        <v>57.073301066510069</v>
      </c>
      <c r="F2892" s="10">
        <v>78.973331084911536</v>
      </c>
      <c r="G2892" s="10">
        <v>277.85423065427625</v>
      </c>
      <c r="H2892" s="9">
        <v>51.745776838991162</v>
      </c>
    </row>
    <row r="2893" spans="1:8" x14ac:dyDescent="0.25">
      <c r="A2893" s="19"/>
      <c r="B2893" s="5">
        <f>DATE(YEAR(siječanj!B2893),MONTH(siječanj!B2893)+4,DAY(siječanj!B2893))</f>
        <v>45808</v>
      </c>
      <c r="C2893" s="8">
        <v>30.1041666666667</v>
      </c>
      <c r="D2893">
        <v>0.90665470319807673</v>
      </c>
      <c r="E2893" s="6">
        <v>55.311309627082395</v>
      </c>
      <c r="F2893" s="10">
        <v>78.657102017035612</v>
      </c>
      <c r="G2893" s="10">
        <v>277.62535436572767</v>
      </c>
      <c r="H2893" s="9">
        <v>50.148259013439315</v>
      </c>
    </row>
    <row r="2894" spans="1:8" x14ac:dyDescent="0.25">
      <c r="A2894" s="19"/>
      <c r="B2894" s="5">
        <f>DATE(YEAR(siječanj!B2894),MONTH(siječanj!B2894)+4,DAY(siječanj!B2894))</f>
        <v>45808</v>
      </c>
      <c r="C2894" s="8">
        <v>30.1145833333333</v>
      </c>
      <c r="D2894">
        <v>0.90665470319807673</v>
      </c>
      <c r="E2894" s="6">
        <v>55.315454300571922</v>
      </c>
      <c r="F2894" s="10">
        <v>78.067287719930292</v>
      </c>
      <c r="G2894" s="10">
        <v>277.54022214594494</v>
      </c>
      <c r="H2894" s="9">
        <v>50.152016801151809</v>
      </c>
    </row>
    <row r="2895" spans="1:8" x14ac:dyDescent="0.25">
      <c r="A2895" s="19"/>
      <c r="B2895" s="5">
        <f>DATE(YEAR(siječanj!B2895),MONTH(siječanj!B2895)+4,DAY(siječanj!B2895))</f>
        <v>45808</v>
      </c>
      <c r="C2895" s="8">
        <v>30.125</v>
      </c>
      <c r="D2895">
        <v>0.90665470319807673</v>
      </c>
      <c r="E2895" s="6">
        <v>54.069160690156906</v>
      </c>
      <c r="F2895" s="10">
        <v>77.768669727836297</v>
      </c>
      <c r="G2895" s="10">
        <v>277.37082667649582</v>
      </c>
      <c r="H2895" s="9">
        <v>49.022058837703327</v>
      </c>
    </row>
    <row r="2896" spans="1:8" x14ac:dyDescent="0.25">
      <c r="A2896" s="19"/>
      <c r="B2896" s="5">
        <f>DATE(YEAR(siječanj!B2896),MONTH(siječanj!B2896)+4,DAY(siječanj!B2896))</f>
        <v>45808</v>
      </c>
      <c r="C2896" s="8">
        <v>30.1354166666667</v>
      </c>
      <c r="D2896">
        <v>0.90665470319807673</v>
      </c>
      <c r="E2896" s="6">
        <v>55.350844502552576</v>
      </c>
      <c r="F2896" s="10">
        <v>77.590940227844087</v>
      </c>
      <c r="G2896" s="10">
        <v>277.67294894007114</v>
      </c>
      <c r="H2896" s="9">
        <v>50.184103494224701</v>
      </c>
    </row>
    <row r="2897" spans="1:8" x14ac:dyDescent="0.25">
      <c r="A2897" s="19"/>
      <c r="B2897" s="5">
        <f>DATE(YEAR(siječanj!B2897),MONTH(siječanj!B2897)+4,DAY(siječanj!B2897))</f>
        <v>45808</v>
      </c>
      <c r="C2897" s="8">
        <v>30.1458333333333</v>
      </c>
      <c r="D2897">
        <v>0.90665470319807673</v>
      </c>
      <c r="E2897" s="6">
        <v>55.807224168748149</v>
      </c>
      <c r="F2897" s="10">
        <v>77.339203090267731</v>
      </c>
      <c r="G2897" s="10">
        <v>277.7398686563514</v>
      </c>
      <c r="H2897" s="9">
        <v>50.597882265024886</v>
      </c>
    </row>
    <row r="2898" spans="1:8" x14ac:dyDescent="0.25">
      <c r="A2898" s="19"/>
      <c r="B2898" s="5">
        <f>DATE(YEAR(siječanj!B2898),MONTH(siječanj!B2898)+4,DAY(siječanj!B2898))</f>
        <v>45808</v>
      </c>
      <c r="C2898" s="8">
        <v>30.15625</v>
      </c>
      <c r="D2898">
        <v>0.90665470319807673</v>
      </c>
      <c r="E2898" s="6">
        <v>56.446970965829664</v>
      </c>
      <c r="F2898" s="10">
        <v>77.353518242668486</v>
      </c>
      <c r="G2898" s="10">
        <v>277.97054380221186</v>
      </c>
      <c r="H2898" s="9">
        <v>51.177911707454747</v>
      </c>
    </row>
    <row r="2899" spans="1:8" x14ac:dyDescent="0.25">
      <c r="A2899" s="19"/>
      <c r="B2899" s="5">
        <f>DATE(YEAR(siječanj!B2899),MONTH(siječanj!B2899)+4,DAY(siječanj!B2899))</f>
        <v>45808</v>
      </c>
      <c r="C2899" s="8">
        <v>30.1666666666667</v>
      </c>
      <c r="D2899">
        <v>0.90665470319807673</v>
      </c>
      <c r="E2899" s="6">
        <v>58.734800023428406</v>
      </c>
      <c r="F2899" s="10">
        <v>77.55164595955226</v>
      </c>
      <c r="G2899" s="10">
        <v>281.34459175021294</v>
      </c>
      <c r="H2899" s="9">
        <v>53.252182682639869</v>
      </c>
    </row>
    <row r="2900" spans="1:8" x14ac:dyDescent="0.25">
      <c r="A2900" s="19"/>
      <c r="B2900" s="5">
        <f>DATE(YEAR(siječanj!B2900),MONTH(siječanj!B2900)+4,DAY(siječanj!B2900))</f>
        <v>45808</v>
      </c>
      <c r="C2900" s="8">
        <v>30.1770833333333</v>
      </c>
      <c r="D2900">
        <v>0.90665470319807673</v>
      </c>
      <c r="E2900" s="6">
        <v>60.183203921300937</v>
      </c>
      <c r="F2900" s="10">
        <v>77.411317110239693</v>
      </c>
      <c r="G2900" s="10">
        <v>282.59233454820662</v>
      </c>
      <c r="H2900" s="9">
        <v>54.565384888776428</v>
      </c>
    </row>
    <row r="2901" spans="1:8" x14ac:dyDescent="0.25">
      <c r="A2901" s="19"/>
      <c r="B2901" s="5">
        <f>DATE(YEAR(siječanj!B2901),MONTH(siječanj!B2901)+4,DAY(siječanj!B2901))</f>
        <v>45808</v>
      </c>
      <c r="C2901" s="8">
        <v>30.1875</v>
      </c>
      <c r="D2901">
        <v>0.90665470319807673</v>
      </c>
      <c r="E2901" s="6">
        <v>62.000590744621569</v>
      </c>
      <c r="F2901" s="10">
        <v>77.451549818811557</v>
      </c>
      <c r="G2901" s="10">
        <v>291.47951595742177</v>
      </c>
      <c r="H2901" s="9">
        <v>56.213127199670289</v>
      </c>
    </row>
    <row r="2902" spans="1:8" x14ac:dyDescent="0.25">
      <c r="A2902" s="19"/>
      <c r="B2902" s="5">
        <f>DATE(YEAR(siječanj!B2902),MONTH(siječanj!B2902)+4,DAY(siječanj!B2902))</f>
        <v>45808</v>
      </c>
      <c r="C2902" s="8">
        <v>30.1979166666667</v>
      </c>
      <c r="D2902">
        <v>0.90665470319807673</v>
      </c>
      <c r="E2902" s="6">
        <v>64.243645639444651</v>
      </c>
      <c r="F2902" s="10">
        <v>77.851085744920695</v>
      </c>
      <c r="G2902" s="10">
        <v>290.30349991459173</v>
      </c>
      <c r="H2902" s="9">
        <v>58.246803469593104</v>
      </c>
    </row>
    <row r="2903" spans="1:8" x14ac:dyDescent="0.25">
      <c r="A2903" s="19"/>
      <c r="B2903" s="5">
        <f>DATE(YEAR(siječanj!B2903),MONTH(siječanj!B2903)+4,DAY(siječanj!B2903))</f>
        <v>45808</v>
      </c>
      <c r="C2903" s="8">
        <v>30.2083333333333</v>
      </c>
      <c r="D2903">
        <v>0.90665470319807673</v>
      </c>
      <c r="E2903" s="6">
        <v>66.475693969463194</v>
      </c>
      <c r="F2903" s="10">
        <v>78.863349876468575</v>
      </c>
      <c r="G2903" s="10">
        <v>250.59013846018331</v>
      </c>
      <c r="H2903" s="9">
        <v>60.270500585769831</v>
      </c>
    </row>
    <row r="2904" spans="1:8" x14ac:dyDescent="0.25">
      <c r="A2904" s="19"/>
      <c r="B2904" s="5">
        <f>DATE(YEAR(siječanj!B2904),MONTH(siječanj!B2904)+4,DAY(siječanj!B2904))</f>
        <v>45808</v>
      </c>
      <c r="C2904" s="8">
        <v>30.21875</v>
      </c>
      <c r="D2904">
        <v>0.90665470319807673</v>
      </c>
      <c r="E2904" s="6">
        <v>69.618586800645545</v>
      </c>
      <c r="F2904" s="10">
        <v>79.110285589817551</v>
      </c>
      <c r="G2904" s="10">
        <v>156.03132103780092</v>
      </c>
      <c r="H2904" s="9">
        <v>63.12001915280883</v>
      </c>
    </row>
    <row r="2905" spans="1:8" x14ac:dyDescent="0.25">
      <c r="A2905" s="19"/>
      <c r="B2905" s="5">
        <f>DATE(YEAR(siječanj!B2905),MONTH(siječanj!B2905)+4,DAY(siječanj!B2905))</f>
        <v>45808</v>
      </c>
      <c r="C2905" s="8">
        <v>30.2291666666667</v>
      </c>
      <c r="D2905">
        <v>0.90665470319807673</v>
      </c>
      <c r="E2905" s="6">
        <v>71.899539107918201</v>
      </c>
      <c r="F2905" s="10">
        <v>80.000485496564892</v>
      </c>
      <c r="G2905" s="10">
        <v>74.340103175224996</v>
      </c>
      <c r="H2905" s="9">
        <v>65.188055289968091</v>
      </c>
    </row>
    <row r="2906" spans="1:8" x14ac:dyDescent="0.25">
      <c r="A2906" s="19"/>
      <c r="B2906" s="5">
        <f>DATE(YEAR(siječanj!B2906),MONTH(siječanj!B2906)+4,DAY(siječanj!B2906))</f>
        <v>45808</v>
      </c>
      <c r="C2906" s="8">
        <v>30.2395833333333</v>
      </c>
      <c r="D2906">
        <v>0.90665470319807673</v>
      </c>
      <c r="E2906" s="6">
        <v>74.916478045811687</v>
      </c>
      <c r="F2906" s="10">
        <v>82.141132995626705</v>
      </c>
      <c r="G2906" s="10">
        <v>25.745604478181225</v>
      </c>
      <c r="H2906" s="9">
        <v>67.92337716727063</v>
      </c>
    </row>
    <row r="2907" spans="1:8" x14ac:dyDescent="0.25">
      <c r="A2907" s="19"/>
      <c r="B2907" s="5">
        <f>DATE(YEAR(siječanj!B2907),MONTH(siječanj!B2907)+4,DAY(siječanj!B2907))</f>
        <v>45808</v>
      </c>
      <c r="C2907" s="8">
        <v>30.25</v>
      </c>
      <c r="D2907">
        <v>0.90665470319807673</v>
      </c>
      <c r="E2907" s="6">
        <v>78.781561411130937</v>
      </c>
      <c r="F2907" s="10">
        <v>84.801295978454874</v>
      </c>
      <c r="G2907" s="10">
        <v>12.973064117304849</v>
      </c>
      <c r="H2907" s="9">
        <v>71.427673178689972</v>
      </c>
    </row>
    <row r="2908" spans="1:8" x14ac:dyDescent="0.25">
      <c r="A2908" s="19"/>
      <c r="B2908" s="5">
        <f>DATE(YEAR(siječanj!B2908),MONTH(siječanj!B2908)+4,DAY(siječanj!B2908))</f>
        <v>45808</v>
      </c>
      <c r="C2908" s="8">
        <v>30.2604166666667</v>
      </c>
      <c r="D2908">
        <v>0.90665470319807673</v>
      </c>
      <c r="E2908" s="6">
        <v>82.999799883299872</v>
      </c>
      <c r="F2908" s="10">
        <v>87.074233960752949</v>
      </c>
      <c r="G2908" s="10">
        <v>7.5413795617315351</v>
      </c>
      <c r="H2908" s="9">
        <v>75.252158928693007</v>
      </c>
    </row>
    <row r="2909" spans="1:8" x14ac:dyDescent="0.25">
      <c r="A2909" s="19"/>
      <c r="B2909" s="5">
        <f>DATE(YEAR(siječanj!B2909),MONTH(siječanj!B2909)+4,DAY(siječanj!B2909))</f>
        <v>45808</v>
      </c>
      <c r="C2909" s="8">
        <v>30.2708333333333</v>
      </c>
      <c r="D2909">
        <v>0.90665470319807673</v>
      </c>
      <c r="E2909" s="6">
        <v>86.238305497754098</v>
      </c>
      <c r="F2909" s="10">
        <v>90.07503469124201</v>
      </c>
      <c r="G2909" s="10">
        <v>5.25396456582087</v>
      </c>
      <c r="H2909" s="9">
        <v>78.188365275371311</v>
      </c>
    </row>
    <row r="2910" spans="1:8" x14ac:dyDescent="0.25">
      <c r="A2910" s="19"/>
      <c r="B2910" s="5">
        <f>DATE(YEAR(siječanj!B2910),MONTH(siječanj!B2910)+4,DAY(siječanj!B2910))</f>
        <v>45808</v>
      </c>
      <c r="C2910" s="8">
        <v>30.28125</v>
      </c>
      <c r="D2910">
        <v>0.90665470319807673</v>
      </c>
      <c r="E2910" s="6">
        <v>91.49385648615889</v>
      </c>
      <c r="F2910" s="10">
        <v>94.690031064175926</v>
      </c>
      <c r="G2910" s="10">
        <v>4.7221440308879705</v>
      </c>
      <c r="H2910" s="9">
        <v>82.95333529690582</v>
      </c>
    </row>
    <row r="2911" spans="1:8" x14ac:dyDescent="0.25">
      <c r="A2911" s="19"/>
      <c r="B2911" s="5">
        <f>DATE(YEAR(siječanj!B2911),MONTH(siječanj!B2911)+4,DAY(siječanj!B2911))</f>
        <v>45808</v>
      </c>
      <c r="C2911" s="8">
        <v>30.2916666666667</v>
      </c>
      <c r="D2911">
        <v>0.90665470319807673</v>
      </c>
      <c r="E2911" s="6">
        <v>95.556224922738821</v>
      </c>
      <c r="F2911" s="10">
        <v>100.58674633254066</v>
      </c>
      <c r="G2911" s="10">
        <v>4.3647170174051633</v>
      </c>
      <c r="H2911" s="9">
        <v>86.636500746054423</v>
      </c>
    </row>
    <row r="2912" spans="1:8" x14ac:dyDescent="0.25">
      <c r="A2912" s="19"/>
      <c r="B2912" s="5">
        <f>DATE(YEAR(siječanj!B2912),MONTH(siječanj!B2912)+4,DAY(siječanj!B2912))</f>
        <v>45808</v>
      </c>
      <c r="C2912" s="8">
        <v>30.3020833333333</v>
      </c>
      <c r="D2912">
        <v>0.90665470319807673</v>
      </c>
      <c r="E2912" s="6">
        <v>99.624354693213377</v>
      </c>
      <c r="F2912" s="10">
        <v>103.4673657867241</v>
      </c>
      <c r="G2912" s="10">
        <v>3.0838727711167047</v>
      </c>
      <c r="H2912" s="9">
        <v>90.324889735675299</v>
      </c>
    </row>
    <row r="2913" spans="1:8" x14ac:dyDescent="0.25">
      <c r="A2913" s="19"/>
      <c r="B2913" s="5">
        <f>DATE(YEAR(siječanj!B2913),MONTH(siječanj!B2913)+4,DAY(siječanj!B2913))</f>
        <v>45808</v>
      </c>
      <c r="C2913" s="8">
        <v>30.3125</v>
      </c>
      <c r="D2913">
        <v>0.90665470319807673</v>
      </c>
      <c r="E2913" s="6">
        <v>102.38757997938306</v>
      </c>
      <c r="F2913" s="10">
        <v>106.43336470073818</v>
      </c>
      <c r="G2913" s="10">
        <v>1.9758169253177502</v>
      </c>
      <c r="H2913" s="9">
        <v>92.830180937376895</v>
      </c>
    </row>
    <row r="2914" spans="1:8" x14ac:dyDescent="0.25">
      <c r="A2914" s="19"/>
      <c r="B2914" s="5">
        <f>DATE(YEAR(siječanj!B2914),MONTH(siječanj!B2914)+4,DAY(siječanj!B2914))</f>
        <v>45808</v>
      </c>
      <c r="C2914" s="8">
        <v>30.3229166666667</v>
      </c>
      <c r="D2914">
        <v>0.90665470319807673</v>
      </c>
      <c r="E2914" s="6">
        <v>106.94129331642243</v>
      </c>
      <c r="F2914" s="10">
        <v>111.63897567512363</v>
      </c>
      <c r="G2914" s="10">
        <v>1.9498914699152694</v>
      </c>
      <c r="H2914" s="9">
        <v>96.958826551419449</v>
      </c>
    </row>
    <row r="2915" spans="1:8" x14ac:dyDescent="0.25">
      <c r="A2915" s="19"/>
      <c r="B2915" s="5">
        <f>DATE(YEAR(siječanj!B2915),MONTH(siječanj!B2915)+4,DAY(siječanj!B2915))</f>
        <v>45808</v>
      </c>
      <c r="C2915" s="8">
        <v>30.3333333333333</v>
      </c>
      <c r="D2915">
        <v>0.90665470319807673</v>
      </c>
      <c r="E2915" s="6">
        <v>111.10337562333129</v>
      </c>
      <c r="F2915" s="10">
        <v>119.03739915966187</v>
      </c>
      <c r="G2915" s="10">
        <v>1.7351817638153442</v>
      </c>
      <c r="H2915" s="9">
        <v>100.73239805007586</v>
      </c>
    </row>
    <row r="2916" spans="1:8" x14ac:dyDescent="0.25">
      <c r="A2916" s="19"/>
      <c r="B2916" s="5">
        <f>DATE(YEAR(siječanj!B2916),MONTH(siječanj!B2916)+4,DAY(siječanj!B2916))</f>
        <v>45808</v>
      </c>
      <c r="C2916" s="8">
        <v>30.34375</v>
      </c>
      <c r="D2916">
        <v>0.90665470319807673</v>
      </c>
      <c r="E2916" s="6">
        <v>111.86577266023905</v>
      </c>
      <c r="F2916" s="10">
        <v>122.1188000475961</v>
      </c>
      <c r="G2916" s="10">
        <v>1.6881351426098614</v>
      </c>
      <c r="H2916" s="9">
        <v>101.42362890929256</v>
      </c>
    </row>
    <row r="2917" spans="1:8" x14ac:dyDescent="0.25">
      <c r="A2917" s="19"/>
      <c r="B2917" s="5">
        <f>DATE(YEAR(siječanj!B2917),MONTH(siječanj!B2917)+4,DAY(siječanj!B2917))</f>
        <v>45808</v>
      </c>
      <c r="C2917" s="8">
        <v>30.3541666666667</v>
      </c>
      <c r="D2917">
        <v>0.90665470319807673</v>
      </c>
      <c r="E2917" s="6">
        <v>112.42024755515698</v>
      </c>
      <c r="F2917" s="10">
        <v>123.84425107438379</v>
      </c>
      <c r="G2917" s="10">
        <v>1.730266775458501</v>
      </c>
      <c r="H2917" s="9">
        <v>101.92634618057517</v>
      </c>
    </row>
    <row r="2918" spans="1:8" x14ac:dyDescent="0.25">
      <c r="A2918" s="19"/>
      <c r="B2918" s="5">
        <f>DATE(YEAR(siječanj!B2918),MONTH(siječanj!B2918)+4,DAY(siječanj!B2918))</f>
        <v>45808</v>
      </c>
      <c r="C2918" s="8">
        <v>30.3645833333333</v>
      </c>
      <c r="D2918">
        <v>0.90665470319807673</v>
      </c>
      <c r="E2918" s="6">
        <v>114.9597189183355</v>
      </c>
      <c r="F2918" s="10">
        <v>125.70244852340561</v>
      </c>
      <c r="G2918" s="10">
        <v>1.7288138650388072</v>
      </c>
      <c r="H2918" s="9">
        <v>104.22876983563779</v>
      </c>
    </row>
    <row r="2919" spans="1:8" x14ac:dyDescent="0.25">
      <c r="A2919" s="19"/>
      <c r="B2919" s="5">
        <f>DATE(YEAR(siječanj!B2919),MONTH(siječanj!B2919)+4,DAY(siječanj!B2919))</f>
        <v>45808</v>
      </c>
      <c r="C2919" s="8">
        <v>30.375</v>
      </c>
      <c r="D2919">
        <v>0.90665470319807673</v>
      </c>
      <c r="E2919" s="6">
        <v>117.92555573593634</v>
      </c>
      <c r="F2919" s="10">
        <v>128.82524106532713</v>
      </c>
      <c r="G2919" s="10">
        <v>1.6592817268169038</v>
      </c>
      <c r="H2919" s="9">
        <v>106.91775973523362</v>
      </c>
    </row>
    <row r="2920" spans="1:8" x14ac:dyDescent="0.25">
      <c r="A2920" s="19"/>
      <c r="B2920" s="5">
        <f>DATE(YEAR(siječanj!B2920),MONTH(siječanj!B2920)+4,DAY(siječanj!B2920))</f>
        <v>45808</v>
      </c>
      <c r="C2920" s="8">
        <v>30.3854166666667</v>
      </c>
      <c r="D2920">
        <v>0.90665470319807673</v>
      </c>
      <c r="E2920" s="6">
        <v>119.16097453144504</v>
      </c>
      <c r="F2920" s="10">
        <v>130.56970893962188</v>
      </c>
      <c r="G2920" s="10">
        <v>1.6105358938130441</v>
      </c>
      <c r="H2920" s="9">
        <v>108.03785799660088</v>
      </c>
    </row>
    <row r="2921" spans="1:8" x14ac:dyDescent="0.25">
      <c r="A2921" s="19"/>
      <c r="B2921" s="5">
        <f>DATE(YEAR(siječanj!B2921),MONTH(siječanj!B2921)+4,DAY(siječanj!B2921))</f>
        <v>45808</v>
      </c>
      <c r="C2921" s="8">
        <v>30.3958333333333</v>
      </c>
      <c r="D2921">
        <v>0.90665470319807673</v>
      </c>
      <c r="E2921" s="6">
        <v>121.25167007969607</v>
      </c>
      <c r="F2921" s="10">
        <v>131.02201501267464</v>
      </c>
      <c r="G2921" s="10">
        <v>1.4413064314209729</v>
      </c>
      <c r="H2921" s="9">
        <v>109.93339694837796</v>
      </c>
    </row>
    <row r="2922" spans="1:8" x14ac:dyDescent="0.25">
      <c r="A2922" s="19"/>
      <c r="B2922" s="5">
        <f>DATE(YEAR(siječanj!B2922),MONTH(siječanj!B2922)+4,DAY(siječanj!B2922))</f>
        <v>45808</v>
      </c>
      <c r="C2922" s="8">
        <v>30.40625</v>
      </c>
      <c r="D2922">
        <v>0.90665470319807673</v>
      </c>
      <c r="E2922" s="6">
        <v>125.28577667720899</v>
      </c>
      <c r="F2922" s="10">
        <v>131.65401463758866</v>
      </c>
      <c r="G2922" s="10">
        <v>1.2779301224912092</v>
      </c>
      <c r="H2922" s="9">
        <v>113.59093866821544</v>
      </c>
    </row>
    <row r="2923" spans="1:8" x14ac:dyDescent="0.25">
      <c r="A2923" s="19"/>
      <c r="B2923" s="5">
        <f>DATE(YEAR(siječanj!B2923),MONTH(siječanj!B2923)+4,DAY(siječanj!B2923))</f>
        <v>45808</v>
      </c>
      <c r="C2923" s="8">
        <v>30.4166666666667</v>
      </c>
      <c r="D2923">
        <v>0.90665470319807673</v>
      </c>
      <c r="E2923" s="6">
        <v>127.4059168418087</v>
      </c>
      <c r="F2923" s="10">
        <v>132.67965415515226</v>
      </c>
      <c r="G2923" s="10">
        <v>1.2077614719250576</v>
      </c>
      <c r="H2923" s="9">
        <v>115.51317371988891</v>
      </c>
    </row>
    <row r="2924" spans="1:8" x14ac:dyDescent="0.25">
      <c r="A2924" s="19"/>
      <c r="B2924" s="5">
        <f>DATE(YEAR(siječanj!B2924),MONTH(siječanj!B2924)+4,DAY(siječanj!B2924))</f>
        <v>45808</v>
      </c>
      <c r="C2924" s="8">
        <v>30.4270833333333</v>
      </c>
      <c r="D2924">
        <v>0.90665470319807673</v>
      </c>
      <c r="E2924" s="6">
        <v>129.41078277968043</v>
      </c>
      <c r="F2924" s="10">
        <v>133.30186119813911</v>
      </c>
      <c r="G2924" s="10">
        <v>1.1474283327098822</v>
      </c>
      <c r="H2924" s="9">
        <v>117.33089485174195</v>
      </c>
    </row>
    <row r="2925" spans="1:8" x14ac:dyDescent="0.25">
      <c r="A2925" s="19"/>
      <c r="B2925" s="5">
        <f>DATE(YEAR(siječanj!B2925),MONTH(siječanj!B2925)+4,DAY(siječanj!B2925))</f>
        <v>45808</v>
      </c>
      <c r="C2925" s="8">
        <v>30.4375</v>
      </c>
      <c r="D2925">
        <v>0.90665470319807673</v>
      </c>
      <c r="E2925" s="6">
        <v>129.66784069949716</v>
      </c>
      <c r="F2925" s="10">
        <v>133.6513363704876</v>
      </c>
      <c r="G2925" s="10">
        <v>1.1094727790724086</v>
      </c>
      <c r="H2925" s="9">
        <v>117.56395762373809</v>
      </c>
    </row>
    <row r="2926" spans="1:8" x14ac:dyDescent="0.25">
      <c r="A2926" s="19"/>
      <c r="B2926" s="5">
        <f>DATE(YEAR(siječanj!B2926),MONTH(siječanj!B2926)+4,DAY(siječanj!B2926))</f>
        <v>45808</v>
      </c>
      <c r="C2926" s="8">
        <v>30.4479166666667</v>
      </c>
      <c r="D2926">
        <v>0.90665470319807673</v>
      </c>
      <c r="E2926" s="6">
        <v>129.87805905399858</v>
      </c>
      <c r="F2926" s="10">
        <v>133.92526545270658</v>
      </c>
      <c r="G2926" s="10">
        <v>1.1206117586227569</v>
      </c>
      <c r="H2926" s="9">
        <v>117.75455308354537</v>
      </c>
    </row>
    <row r="2927" spans="1:8" x14ac:dyDescent="0.25">
      <c r="A2927" s="19"/>
      <c r="B2927" s="5">
        <f>DATE(YEAR(siječanj!B2927),MONTH(siječanj!B2927)+4,DAY(siječanj!B2927))</f>
        <v>45808</v>
      </c>
      <c r="C2927" s="8">
        <v>30.4583333333333</v>
      </c>
      <c r="D2927">
        <v>0.90665470319807673</v>
      </c>
      <c r="E2927" s="6">
        <v>130.58450894240207</v>
      </c>
      <c r="F2927" s="10">
        <v>134.32394072664732</v>
      </c>
      <c r="G2927" s="10">
        <v>1.157889287130526</v>
      </c>
      <c r="H2927" s="9">
        <v>118.39505919744015</v>
      </c>
    </row>
    <row r="2928" spans="1:8" x14ac:dyDescent="0.25">
      <c r="A2928" s="19"/>
      <c r="B2928" s="5">
        <f>DATE(YEAR(siječanj!B2928),MONTH(siječanj!B2928)+4,DAY(siječanj!B2928))</f>
        <v>45808</v>
      </c>
      <c r="C2928" s="8">
        <v>30.46875</v>
      </c>
      <c r="D2928">
        <v>0.90665470319807673</v>
      </c>
      <c r="E2928" s="6">
        <v>130.67760361859689</v>
      </c>
      <c r="F2928" s="10">
        <v>134.45181381359848</v>
      </c>
      <c r="G2928" s="10">
        <v>1.1469412615840302</v>
      </c>
      <c r="H2928" s="9">
        <v>118.47946392345489</v>
      </c>
    </row>
    <row r="2929" spans="1:8" x14ac:dyDescent="0.25">
      <c r="A2929" s="19"/>
      <c r="B2929" s="5">
        <f>DATE(YEAR(siječanj!B2929),MONTH(siječanj!B2929)+4,DAY(siječanj!B2929))</f>
        <v>45808</v>
      </c>
      <c r="C2929" s="8">
        <v>30.4791666666667</v>
      </c>
      <c r="D2929">
        <v>0.90665470319807673</v>
      </c>
      <c r="E2929" s="6">
        <v>133.73129978749009</v>
      </c>
      <c r="F2929" s="10">
        <v>134.62526412356317</v>
      </c>
      <c r="G2929" s="10">
        <v>1.1906531065196737</v>
      </c>
      <c r="H2929" s="9">
        <v>121.24811191711984</v>
      </c>
    </row>
    <row r="2930" spans="1:8" x14ac:dyDescent="0.25">
      <c r="A2930" s="19"/>
      <c r="B2930" s="5">
        <f>DATE(YEAR(siječanj!B2930),MONTH(siječanj!B2930)+4,DAY(siječanj!B2930))</f>
        <v>45808</v>
      </c>
      <c r="C2930" s="8">
        <v>30.4895833333333</v>
      </c>
      <c r="D2930">
        <v>0.90665470319807673</v>
      </c>
      <c r="E2930" s="6">
        <v>131.90618627840979</v>
      </c>
      <c r="F2930" s="10">
        <v>134.22964341185374</v>
      </c>
      <c r="G2930" s="10">
        <v>1.2232757866463604</v>
      </c>
      <c r="H2930" s="9">
        <v>119.59336417024186</v>
      </c>
    </row>
    <row r="2931" spans="1:8" x14ac:dyDescent="0.25">
      <c r="A2931" s="19"/>
      <c r="B2931" s="5">
        <f>DATE(YEAR(siječanj!B2931),MONTH(siječanj!B2931)+4,DAY(siječanj!B2931))</f>
        <v>45808</v>
      </c>
      <c r="C2931" s="8">
        <v>30.5</v>
      </c>
      <c r="D2931">
        <v>0.90665470319807673</v>
      </c>
      <c r="E2931" s="6">
        <v>129.61869402506213</v>
      </c>
      <c r="F2931" s="10">
        <v>132.89206954794381</v>
      </c>
      <c r="G2931" s="10">
        <v>1.2437770440169849</v>
      </c>
      <c r="H2931" s="9">
        <v>117.51939856021502</v>
      </c>
    </row>
    <row r="2932" spans="1:8" x14ac:dyDescent="0.25">
      <c r="A2932" s="19"/>
      <c r="B2932" s="5">
        <f>DATE(YEAR(siječanj!B2932),MONTH(siječanj!B2932)+4,DAY(siječanj!B2932))</f>
        <v>45808</v>
      </c>
      <c r="C2932" s="8">
        <v>30.5104166666667</v>
      </c>
      <c r="D2932">
        <v>0.90665470319807673</v>
      </c>
      <c r="E2932" s="6">
        <v>127.54571537101764</v>
      </c>
      <c r="F2932" s="10">
        <v>131.94190629907405</v>
      </c>
      <c r="G2932" s="10">
        <v>1.321146595346991</v>
      </c>
      <c r="H2932" s="9">
        <v>115.63992271389637</v>
      </c>
    </row>
    <row r="2933" spans="1:8" x14ac:dyDescent="0.25">
      <c r="A2933" s="19"/>
      <c r="B2933" s="5">
        <f>DATE(YEAR(siječanj!B2933),MONTH(siječanj!B2933)+4,DAY(siječanj!B2933))</f>
        <v>45808</v>
      </c>
      <c r="C2933" s="8">
        <v>30.5208333333333</v>
      </c>
      <c r="D2933">
        <v>0.90665470319807673</v>
      </c>
      <c r="E2933" s="6">
        <v>128.5587680751697</v>
      </c>
      <c r="F2933" s="10">
        <v>131.46669638403006</v>
      </c>
      <c r="G2933" s="10">
        <v>1.3051286045860391</v>
      </c>
      <c r="H2933" s="9">
        <v>116.55841171270336</v>
      </c>
    </row>
    <row r="2934" spans="1:8" x14ac:dyDescent="0.25">
      <c r="A2934" s="19"/>
      <c r="B2934" s="5">
        <f>DATE(YEAR(siječanj!B2934),MONTH(siječanj!B2934)+4,DAY(siječanj!B2934))</f>
        <v>45808</v>
      </c>
      <c r="C2934" s="8">
        <v>30.53125</v>
      </c>
      <c r="D2934">
        <v>0.90665470319807673</v>
      </c>
      <c r="E2934" s="6">
        <v>129.49740487065048</v>
      </c>
      <c r="F2934" s="10">
        <v>130.35190956067348</v>
      </c>
      <c r="G2934" s="10">
        <v>1.2366176550366603</v>
      </c>
      <c r="H2934" s="9">
        <v>117.40943117792079</v>
      </c>
    </row>
    <row r="2935" spans="1:8" x14ac:dyDescent="0.25">
      <c r="A2935" s="19"/>
      <c r="B2935" s="5">
        <f>DATE(YEAR(siječanj!B2935),MONTH(siječanj!B2935)+4,DAY(siječanj!B2935))</f>
        <v>45808</v>
      </c>
      <c r="C2935" s="8">
        <v>30.5416666666667</v>
      </c>
      <c r="D2935">
        <v>0.90665470319807673</v>
      </c>
      <c r="E2935" s="6">
        <v>127.93440530755578</v>
      </c>
      <c r="F2935" s="10">
        <v>127.41891679645708</v>
      </c>
      <c r="G2935" s="10">
        <v>1.1849300240471721</v>
      </c>
      <c r="H2935" s="9">
        <v>115.99233027294444</v>
      </c>
    </row>
    <row r="2936" spans="1:8" x14ac:dyDescent="0.25">
      <c r="A2936" s="19"/>
      <c r="B2936" s="5">
        <f>DATE(YEAR(siječanj!B2936),MONTH(siječanj!B2936)+4,DAY(siječanj!B2936))</f>
        <v>45808</v>
      </c>
      <c r="C2936" s="8">
        <v>30.5520833333333</v>
      </c>
      <c r="D2936">
        <v>0.90665470319807673</v>
      </c>
      <c r="E2936" s="6">
        <v>127.5348504621187</v>
      </c>
      <c r="F2936" s="10">
        <v>126.1764881508182</v>
      </c>
      <c r="G2936" s="10">
        <v>1.2086636598842826</v>
      </c>
      <c r="H2936" s="9">
        <v>115.63007199314333</v>
      </c>
    </row>
    <row r="2937" spans="1:8" x14ac:dyDescent="0.25">
      <c r="A2937" s="19"/>
      <c r="B2937" s="5">
        <f>DATE(YEAR(siječanj!B2937),MONTH(siječanj!B2937)+4,DAY(siječanj!B2937))</f>
        <v>45808</v>
      </c>
      <c r="C2937" s="8">
        <v>30.5625</v>
      </c>
      <c r="D2937">
        <v>0.90665470319807673</v>
      </c>
      <c r="E2937" s="6">
        <v>129.20705087881413</v>
      </c>
      <c r="F2937" s="10">
        <v>125.69814039013264</v>
      </c>
      <c r="G2937" s="10">
        <v>1.1946991157429603</v>
      </c>
      <c r="H2937" s="9">
        <v>117.14618036563003</v>
      </c>
    </row>
    <row r="2938" spans="1:8" x14ac:dyDescent="0.25">
      <c r="A2938" s="19"/>
      <c r="B2938" s="5">
        <f>DATE(YEAR(siječanj!B2938),MONTH(siječanj!B2938)+4,DAY(siječanj!B2938))</f>
        <v>45808</v>
      </c>
      <c r="C2938" s="8">
        <v>30.5729166666667</v>
      </c>
      <c r="D2938">
        <v>0.90665470319807673</v>
      </c>
      <c r="E2938" s="6">
        <v>127.69454619775946</v>
      </c>
      <c r="F2938" s="10">
        <v>124.45268531176167</v>
      </c>
      <c r="G2938" s="10">
        <v>1.1696011276905058</v>
      </c>
      <c r="H2938" s="9">
        <v>115.7748608829427</v>
      </c>
    </row>
    <row r="2939" spans="1:8" x14ac:dyDescent="0.25">
      <c r="A2939" s="19"/>
      <c r="B2939" s="5">
        <f>DATE(YEAR(siječanj!B2939),MONTH(siječanj!B2939)+4,DAY(siječanj!B2939))</f>
        <v>45808</v>
      </c>
      <c r="C2939" s="8">
        <v>30.5833333333333</v>
      </c>
      <c r="D2939">
        <v>0.90665470319807673</v>
      </c>
      <c r="E2939" s="6">
        <v>125.87789142838452</v>
      </c>
      <c r="F2939" s="10">
        <v>121.69347920595106</v>
      </c>
      <c r="G2939" s="10">
        <v>1.1856661648722777</v>
      </c>
      <c r="H2939" s="9">
        <v>114.12778229220169</v>
      </c>
    </row>
    <row r="2940" spans="1:8" x14ac:dyDescent="0.25">
      <c r="A2940" s="19"/>
      <c r="B2940" s="5">
        <f>DATE(YEAR(siječanj!B2940),MONTH(siječanj!B2940)+4,DAY(siječanj!B2940))</f>
        <v>45808</v>
      </c>
      <c r="C2940" s="8">
        <v>30.59375</v>
      </c>
      <c r="D2940">
        <v>0.90665470319807673</v>
      </c>
      <c r="E2940" s="6">
        <v>125.67327987406252</v>
      </c>
      <c r="F2940" s="10">
        <v>120.5811216662424</v>
      </c>
      <c r="G2940" s="10">
        <v>1.1897785927488267</v>
      </c>
      <c r="H2940" s="9">
        <v>113.94227026414698</v>
      </c>
    </row>
    <row r="2941" spans="1:8" x14ac:dyDescent="0.25">
      <c r="A2941" s="19"/>
      <c r="B2941" s="5">
        <f>DATE(YEAR(siječanj!B2941),MONTH(siječanj!B2941)+4,DAY(siječanj!B2941))</f>
        <v>45808</v>
      </c>
      <c r="C2941" s="8">
        <v>30.6041666666667</v>
      </c>
      <c r="D2941">
        <v>0.90665470319807673</v>
      </c>
      <c r="E2941" s="6">
        <v>124.64984171176891</v>
      </c>
      <c r="F2941" s="10">
        <v>119.31968230130883</v>
      </c>
      <c r="G2941" s="10">
        <v>1.1861615379540653</v>
      </c>
      <c r="H2941" s="9">
        <v>113.01436524087109</v>
      </c>
    </row>
    <row r="2942" spans="1:8" x14ac:dyDescent="0.25">
      <c r="A2942" s="19"/>
      <c r="B2942" s="5">
        <f>DATE(YEAR(siječanj!B2942),MONTH(siječanj!B2942)+4,DAY(siječanj!B2942))</f>
        <v>45808</v>
      </c>
      <c r="C2942" s="8">
        <v>30.6145833333333</v>
      </c>
      <c r="D2942">
        <v>0.90665470319807673</v>
      </c>
      <c r="E2942" s="6">
        <v>123.59602182482809</v>
      </c>
      <c r="F2942" s="10">
        <v>118.64129321409034</v>
      </c>
      <c r="G2942" s="10">
        <v>1.1522436925858683</v>
      </c>
      <c r="H2942" s="9">
        <v>112.05891448405252</v>
      </c>
    </row>
    <row r="2943" spans="1:8" x14ac:dyDescent="0.25">
      <c r="A2943" s="19"/>
      <c r="B2943" s="5">
        <f>DATE(YEAR(siječanj!B2943),MONTH(siječanj!B2943)+4,DAY(siječanj!B2943))</f>
        <v>45808</v>
      </c>
      <c r="C2943" s="8">
        <v>30.625</v>
      </c>
      <c r="D2943">
        <v>0.90665470319807673</v>
      </c>
      <c r="E2943" s="6">
        <v>121.77001182207955</v>
      </c>
      <c r="F2943" s="10">
        <v>116.94261624654096</v>
      </c>
      <c r="G2943" s="10">
        <v>1.1174596354027599</v>
      </c>
      <c r="H2943" s="9">
        <v>110.40335392697384</v>
      </c>
    </row>
    <row r="2944" spans="1:8" x14ac:dyDescent="0.25">
      <c r="A2944" s="19"/>
      <c r="B2944" s="5">
        <f>DATE(YEAR(siječanj!B2944),MONTH(siječanj!B2944)+4,DAY(siječanj!B2944))</f>
        <v>45808</v>
      </c>
      <c r="C2944" s="8">
        <v>30.6354166666667</v>
      </c>
      <c r="D2944">
        <v>0.90665470319807673</v>
      </c>
      <c r="E2944" s="6">
        <v>120.71062971199252</v>
      </c>
      <c r="F2944" s="10">
        <v>115.62647826661126</v>
      </c>
      <c r="G2944" s="10">
        <v>1.0855122120852065</v>
      </c>
      <c r="H2944" s="9">
        <v>109.44286015437953</v>
      </c>
    </row>
    <row r="2945" spans="1:8" x14ac:dyDescent="0.25">
      <c r="A2945" s="19"/>
      <c r="B2945" s="5">
        <f>DATE(YEAR(siječanj!B2945),MONTH(siječanj!B2945)+4,DAY(siječanj!B2945))</f>
        <v>45808</v>
      </c>
      <c r="C2945" s="8">
        <v>30.6458333333333</v>
      </c>
      <c r="D2945">
        <v>0.90665470319807673</v>
      </c>
      <c r="E2945" s="6">
        <v>122.75556247793097</v>
      </c>
      <c r="F2945" s="10">
        <v>114.71187231219641</v>
      </c>
      <c r="G2945" s="10">
        <v>1.09703863428055</v>
      </c>
      <c r="H2945" s="9">
        <v>111.29690806434147</v>
      </c>
    </row>
    <row r="2946" spans="1:8" x14ac:dyDescent="0.25">
      <c r="A2946" s="19"/>
      <c r="B2946" s="5">
        <f>DATE(YEAR(siječanj!B2946),MONTH(siječanj!B2946)+4,DAY(siječanj!B2946))</f>
        <v>45808</v>
      </c>
      <c r="C2946" s="8">
        <v>30.65625</v>
      </c>
      <c r="D2946">
        <v>0.90665470319807673</v>
      </c>
      <c r="E2946" s="6">
        <v>123.95420423042522</v>
      </c>
      <c r="F2946" s="10">
        <v>114.21973034738997</v>
      </c>
      <c r="G2946" s="10">
        <v>1.1163111440610007</v>
      </c>
      <c r="H2946" s="9">
        <v>112.38366224668997</v>
      </c>
    </row>
    <row r="2947" spans="1:8" x14ac:dyDescent="0.25">
      <c r="A2947" s="19"/>
      <c r="B2947" s="5">
        <f>DATE(YEAR(siječanj!B2947),MONTH(siječanj!B2947)+4,DAY(siječanj!B2947))</f>
        <v>45808</v>
      </c>
      <c r="C2947" s="8">
        <v>30.6666666666667</v>
      </c>
      <c r="D2947">
        <v>0.90665470319807673</v>
      </c>
      <c r="E2947" s="6">
        <v>120.1769594137828</v>
      </c>
      <c r="F2947" s="10">
        <v>114.02587178433022</v>
      </c>
      <c r="G2947" s="10">
        <v>1.1454662116132484</v>
      </c>
      <c r="H2947" s="9">
        <v>108.95900546855056</v>
      </c>
    </row>
    <row r="2948" spans="1:8" x14ac:dyDescent="0.25">
      <c r="A2948" s="19"/>
      <c r="B2948" s="5">
        <f>DATE(YEAR(siječanj!B2948),MONTH(siječanj!B2948)+4,DAY(siječanj!B2948))</f>
        <v>45808</v>
      </c>
      <c r="C2948" s="8">
        <v>30.6770833333333</v>
      </c>
      <c r="D2948">
        <v>0.90665470319807673</v>
      </c>
      <c r="E2948" s="6">
        <v>119.22541013767677</v>
      </c>
      <c r="F2948" s="10">
        <v>113.81444182817499</v>
      </c>
      <c r="G2948" s="10">
        <v>1.1961741657137421</v>
      </c>
      <c r="H2948" s="9">
        <v>108.0962788420443</v>
      </c>
    </row>
    <row r="2949" spans="1:8" x14ac:dyDescent="0.25">
      <c r="A2949" s="19"/>
      <c r="B2949" s="5">
        <f>DATE(YEAR(siječanj!B2949),MONTH(siječanj!B2949)+4,DAY(siječanj!B2949))</f>
        <v>45808</v>
      </c>
      <c r="C2949" s="8">
        <v>30.6875</v>
      </c>
      <c r="D2949">
        <v>0.90665470319807673</v>
      </c>
      <c r="E2949" s="6">
        <v>121.14038698334318</v>
      </c>
      <c r="F2949" s="10">
        <v>113.56550450002922</v>
      </c>
      <c r="G2949" s="10">
        <v>1.2232508797766275</v>
      </c>
      <c r="H2949" s="9">
        <v>109.83250160568316</v>
      </c>
    </row>
    <row r="2950" spans="1:8" x14ac:dyDescent="0.25">
      <c r="A2950" s="19"/>
      <c r="B2950" s="5">
        <f>DATE(YEAR(siječanj!B2950),MONTH(siječanj!B2950)+4,DAY(siječanj!B2950))</f>
        <v>45808</v>
      </c>
      <c r="C2950" s="8">
        <v>30.6979166666667</v>
      </c>
      <c r="D2950">
        <v>0.90665470319807673</v>
      </c>
      <c r="E2950" s="6">
        <v>124.72307880556147</v>
      </c>
      <c r="F2950" s="10">
        <v>113.56273484944035</v>
      </c>
      <c r="G2950" s="10">
        <v>1.3108959671626412</v>
      </c>
      <c r="H2950" s="9">
        <v>113.08076599640667</v>
      </c>
    </row>
    <row r="2951" spans="1:8" x14ac:dyDescent="0.25">
      <c r="A2951" s="19"/>
      <c r="B2951" s="5">
        <f>DATE(YEAR(siječanj!B2951),MONTH(siječanj!B2951)+4,DAY(siječanj!B2951))</f>
        <v>45808</v>
      </c>
      <c r="C2951" s="8">
        <v>30.7083333333333</v>
      </c>
      <c r="D2951">
        <v>0.90665470319807673</v>
      </c>
      <c r="E2951" s="6">
        <v>126.11157513317755</v>
      </c>
      <c r="F2951" s="10">
        <v>113.28554063559564</v>
      </c>
      <c r="G2951" s="10">
        <v>1.4357659999944623</v>
      </c>
      <c r="H2951" s="9">
        <v>114.33965272221305</v>
      </c>
    </row>
    <row r="2952" spans="1:8" x14ac:dyDescent="0.25">
      <c r="A2952" s="19"/>
      <c r="B2952" s="5">
        <f>DATE(YEAR(siječanj!B2952),MONTH(siječanj!B2952)+4,DAY(siječanj!B2952))</f>
        <v>45808</v>
      </c>
      <c r="C2952" s="8">
        <v>30.71875</v>
      </c>
      <c r="D2952">
        <v>0.90665470319807673</v>
      </c>
      <c r="E2952" s="6">
        <v>128.29279276750577</v>
      </c>
      <c r="F2952" s="10">
        <v>113.81400411307413</v>
      </c>
      <c r="G2952" s="10">
        <v>1.3819668056880179</v>
      </c>
      <c r="H2952" s="9">
        <v>116.31726394907531</v>
      </c>
    </row>
    <row r="2953" spans="1:8" x14ac:dyDescent="0.25">
      <c r="A2953" s="19"/>
      <c r="B2953" s="5">
        <f>DATE(YEAR(siječanj!B2953),MONTH(siječanj!B2953)+4,DAY(siječanj!B2953))</f>
        <v>45808</v>
      </c>
      <c r="C2953" s="8">
        <v>30.7291666666667</v>
      </c>
      <c r="D2953">
        <v>0.90665470319807673</v>
      </c>
      <c r="E2953" s="6">
        <v>131.54819208695295</v>
      </c>
      <c r="F2953" s="10">
        <v>113.78180568175497</v>
      </c>
      <c r="G2953" s="10">
        <v>1.4543051362684527</v>
      </c>
      <c r="H2953" s="9">
        <v>119.26878705283991</v>
      </c>
    </row>
    <row r="2954" spans="1:8" x14ac:dyDescent="0.25">
      <c r="A2954" s="19"/>
      <c r="B2954" s="5">
        <f>DATE(YEAR(siječanj!B2954),MONTH(siječanj!B2954)+4,DAY(siječanj!B2954))</f>
        <v>45808</v>
      </c>
      <c r="C2954" s="8">
        <v>30.7395833333333</v>
      </c>
      <c r="D2954">
        <v>0.90665470319807673</v>
      </c>
      <c r="E2954" s="6">
        <v>141.32977308416136</v>
      </c>
      <c r="F2954" s="10">
        <v>114.30249959061496</v>
      </c>
      <c r="G2954" s="10">
        <v>1.607707560901499</v>
      </c>
      <c r="H2954" s="9">
        <v>128.13730346867186</v>
      </c>
    </row>
    <row r="2955" spans="1:8" x14ac:dyDescent="0.25">
      <c r="A2955" s="19"/>
      <c r="B2955" s="5">
        <f>DATE(YEAR(siječanj!B2955),MONTH(siječanj!B2955)+4,DAY(siječanj!B2955))</f>
        <v>45808</v>
      </c>
      <c r="C2955" s="8">
        <v>30.75</v>
      </c>
      <c r="D2955">
        <v>0.90665470319807673</v>
      </c>
      <c r="E2955" s="6">
        <v>141.07849928205624</v>
      </c>
      <c r="F2955" s="10">
        <v>114.83099059481775</v>
      </c>
      <c r="G2955" s="10">
        <v>1.4607781971612117</v>
      </c>
      <c r="H2955" s="9">
        <v>127.90948489420278</v>
      </c>
    </row>
    <row r="2956" spans="1:8" x14ac:dyDescent="0.25">
      <c r="A2956" s="19"/>
      <c r="B2956" s="5">
        <f>DATE(YEAR(siječanj!B2956),MONTH(siječanj!B2956)+4,DAY(siječanj!B2956))</f>
        <v>45808</v>
      </c>
      <c r="C2956" s="8">
        <v>30.7604166666667</v>
      </c>
      <c r="D2956">
        <v>0.90665470319807673</v>
      </c>
      <c r="E2956" s="6">
        <v>145.84978618407982</v>
      </c>
      <c r="F2956" s="10">
        <v>115.18273933394329</v>
      </c>
      <c r="G2956" s="10">
        <v>1.5943352510041755</v>
      </c>
      <c r="H2956" s="9">
        <v>132.23539460422984</v>
      </c>
    </row>
    <row r="2957" spans="1:8" x14ac:dyDescent="0.25">
      <c r="A2957" s="19"/>
      <c r="B2957" s="5">
        <f>DATE(YEAR(siječanj!B2957),MONTH(siječanj!B2957)+4,DAY(siječanj!B2957))</f>
        <v>45808</v>
      </c>
      <c r="C2957" s="8">
        <v>30.7708333333333</v>
      </c>
      <c r="D2957">
        <v>0.90665470319807673</v>
      </c>
      <c r="E2957" s="6">
        <v>152.15460128662943</v>
      </c>
      <c r="F2957" s="10">
        <v>115.54887108788657</v>
      </c>
      <c r="G2957" s="10">
        <v>1.6040905061067372</v>
      </c>
      <c r="H2957" s="9">
        <v>137.95168486975072</v>
      </c>
    </row>
    <row r="2958" spans="1:8" x14ac:dyDescent="0.25">
      <c r="A2958" s="19"/>
      <c r="B2958" s="5">
        <f>DATE(YEAR(siječanj!B2958),MONTH(siječanj!B2958)+4,DAY(siječanj!B2958))</f>
        <v>45808</v>
      </c>
      <c r="C2958" s="8">
        <v>30.78125</v>
      </c>
      <c r="D2958">
        <v>0.90665470319807673</v>
      </c>
      <c r="E2958" s="6">
        <v>158.6840697776407</v>
      </c>
      <c r="F2958" s="10">
        <v>115.93182619117015</v>
      </c>
      <c r="G2958" s="10">
        <v>2.1686527208776969</v>
      </c>
      <c r="H2958" s="9">
        <v>143.87165818650973</v>
      </c>
    </row>
    <row r="2959" spans="1:8" x14ac:dyDescent="0.25">
      <c r="A2959" s="19"/>
      <c r="B2959" s="5">
        <f>DATE(YEAR(siječanj!B2959),MONTH(siječanj!B2959)+4,DAY(siječanj!B2959))</f>
        <v>45808</v>
      </c>
      <c r="C2959" s="8">
        <v>30.7916666666667</v>
      </c>
      <c r="D2959">
        <v>0.90665470319807673</v>
      </c>
      <c r="E2959" s="6">
        <v>164.15697738946795</v>
      </c>
      <c r="F2959" s="10">
        <v>116.25713320099855</v>
      </c>
      <c r="G2959" s="10">
        <v>2.8490022038703295</v>
      </c>
      <c r="H2959" s="9">
        <v>148.83369561294145</v>
      </c>
    </row>
    <row r="2960" spans="1:8" x14ac:dyDescent="0.25">
      <c r="A2960" s="19"/>
      <c r="B2960" s="5">
        <f>DATE(YEAR(siječanj!B2960),MONTH(siječanj!B2960)+4,DAY(siječanj!B2960))</f>
        <v>45808</v>
      </c>
      <c r="C2960" s="8">
        <v>30.8020833333333</v>
      </c>
      <c r="D2960">
        <v>0.90665470319807673</v>
      </c>
      <c r="E2960" s="6">
        <v>169.96880814733609</v>
      </c>
      <c r="F2960" s="10">
        <v>116.88140083026805</v>
      </c>
      <c r="G2960" s="10">
        <v>3.5316569715024153</v>
      </c>
      <c r="H2960" s="9">
        <v>154.10301930375385</v>
      </c>
    </row>
    <row r="2961" spans="1:8" x14ac:dyDescent="0.25">
      <c r="A2961" s="19"/>
      <c r="B2961" s="5">
        <f>DATE(YEAR(siječanj!B2961),MONTH(siječanj!B2961)+4,DAY(siječanj!B2961))</f>
        <v>45808</v>
      </c>
      <c r="C2961" s="8">
        <v>30.8125</v>
      </c>
      <c r="D2961">
        <v>0.90665470319807673</v>
      </c>
      <c r="E2961" s="6">
        <v>172.13548475342509</v>
      </c>
      <c r="F2961" s="10">
        <v>117.03910083082641</v>
      </c>
      <c r="G2961" s="10">
        <v>8.9169895389195233</v>
      </c>
      <c r="H2961" s="9">
        <v>156.06744683897369</v>
      </c>
    </row>
    <row r="2962" spans="1:8" x14ac:dyDescent="0.25">
      <c r="A2962" s="19"/>
      <c r="B2962" s="5">
        <f>DATE(YEAR(siječanj!B2962),MONTH(siječanj!B2962)+4,DAY(siječanj!B2962))</f>
        <v>45808</v>
      </c>
      <c r="C2962" s="8">
        <v>30.8229166666667</v>
      </c>
      <c r="D2962">
        <v>0.90665470319807673</v>
      </c>
      <c r="E2962" s="6">
        <v>171.09539459271875</v>
      </c>
      <c r="F2962" s="10">
        <v>117.29950032714254</v>
      </c>
      <c r="G2962" s="10">
        <v>26.33938540482557</v>
      </c>
      <c r="H2962" s="9">
        <v>155.12444420301924</v>
      </c>
    </row>
    <row r="2963" spans="1:8" x14ac:dyDescent="0.25">
      <c r="A2963" s="19"/>
      <c r="B2963" s="5">
        <f>DATE(YEAR(siječanj!B2963),MONTH(siječanj!B2963)+4,DAY(siječanj!B2963))</f>
        <v>45808</v>
      </c>
      <c r="C2963" s="8">
        <v>30.8333333333333</v>
      </c>
      <c r="D2963">
        <v>0.90665470319807673</v>
      </c>
      <c r="E2963" s="6">
        <v>168.43785550872988</v>
      </c>
      <c r="F2963" s="10">
        <v>116.63963722766911</v>
      </c>
      <c r="G2963" s="10">
        <v>67.067885634163645</v>
      </c>
      <c r="H2963" s="9">
        <v>152.71497389358802</v>
      </c>
    </row>
    <row r="2964" spans="1:8" x14ac:dyDescent="0.25">
      <c r="A2964" s="19"/>
      <c r="B2964" s="5">
        <f>DATE(YEAR(siječanj!B2964),MONTH(siječanj!B2964)+4,DAY(siječanj!B2964))</f>
        <v>45808</v>
      </c>
      <c r="C2964" s="8">
        <v>30.84375</v>
      </c>
      <c r="D2964">
        <v>0.90665470319807673</v>
      </c>
      <c r="E2964" s="6">
        <v>166.96845979060956</v>
      </c>
      <c r="F2964" s="10">
        <v>116.5223235528873</v>
      </c>
      <c r="G2964" s="10">
        <v>163.2084436011672</v>
      </c>
      <c r="H2964" s="9">
        <v>151.38273935489511</v>
      </c>
    </row>
    <row r="2965" spans="1:8" x14ac:dyDescent="0.25">
      <c r="A2965" s="19"/>
      <c r="B2965" s="5">
        <f>DATE(YEAR(siječanj!B2965),MONTH(siječanj!B2965)+4,DAY(siječanj!B2965))</f>
        <v>45808</v>
      </c>
      <c r="C2965" s="8">
        <v>30.8541666666667</v>
      </c>
      <c r="D2965">
        <v>0.90665470319807673</v>
      </c>
      <c r="E2965" s="6">
        <v>165.28971546543616</v>
      </c>
      <c r="F2965" s="10">
        <v>116.79980257791195</v>
      </c>
      <c r="G2965" s="10">
        <v>260.6250718902204</v>
      </c>
      <c r="H2965" s="9">
        <v>149.86069791700959</v>
      </c>
    </row>
    <row r="2966" spans="1:8" x14ac:dyDescent="0.25">
      <c r="A2966" s="19"/>
      <c r="B2966" s="5">
        <f>DATE(YEAR(siječanj!B2966),MONTH(siječanj!B2966)+4,DAY(siječanj!B2966))</f>
        <v>45808</v>
      </c>
      <c r="C2966" s="8">
        <v>30.8645833333333</v>
      </c>
      <c r="D2966">
        <v>0.90665470319807673</v>
      </c>
      <c r="E2966" s="6">
        <v>161.97643138244038</v>
      </c>
      <c r="F2966" s="10">
        <v>116.07732040015294</v>
      </c>
      <c r="G2966" s="10">
        <v>302.08416184573503</v>
      </c>
      <c r="H2966" s="9">
        <v>146.85669332013012</v>
      </c>
    </row>
    <row r="2967" spans="1:8" x14ac:dyDescent="0.25">
      <c r="A2967" s="19"/>
      <c r="B2967" s="5">
        <f>DATE(YEAR(siječanj!B2967),MONTH(siječanj!B2967)+4,DAY(siječanj!B2967))</f>
        <v>45808</v>
      </c>
      <c r="C2967" s="8">
        <v>30.875</v>
      </c>
      <c r="D2967">
        <v>0.90665470319807673</v>
      </c>
      <c r="E2967" s="6">
        <v>160.49493349509888</v>
      </c>
      <c r="F2967" s="10">
        <v>113.65706491500806</v>
      </c>
      <c r="G2967" s="10">
        <v>313.63074749420645</v>
      </c>
      <c r="H2967" s="9">
        <v>145.51348629279394</v>
      </c>
    </row>
    <row r="2968" spans="1:8" x14ac:dyDescent="0.25">
      <c r="A2968" s="19"/>
      <c r="B2968" s="5">
        <f>DATE(YEAR(siječanj!B2968),MONTH(siječanj!B2968)+4,DAY(siječanj!B2968))</f>
        <v>45808</v>
      </c>
      <c r="C2968" s="8">
        <v>30.8854166666667</v>
      </c>
      <c r="D2968">
        <v>0.90665470319807673</v>
      </c>
      <c r="E2968" s="6">
        <v>165.16599141440952</v>
      </c>
      <c r="F2968" s="10">
        <v>112.06212130277648</v>
      </c>
      <c r="G2968" s="10">
        <v>315.58762401102547</v>
      </c>
      <c r="H2968" s="9">
        <v>149.74852292424754</v>
      </c>
    </row>
    <row r="2969" spans="1:8" x14ac:dyDescent="0.25">
      <c r="A2969" s="19"/>
      <c r="B2969" s="5">
        <f>DATE(YEAR(siječanj!B2969),MONTH(siječanj!B2969)+4,DAY(siječanj!B2969))</f>
        <v>45808</v>
      </c>
      <c r="C2969" s="8">
        <v>30.8958333333333</v>
      </c>
      <c r="D2969">
        <v>0.90665470319807673</v>
      </c>
      <c r="E2969" s="6">
        <v>168.98235109180905</v>
      </c>
      <c r="F2969" s="10">
        <v>110.74551737778417</v>
      </c>
      <c r="G2969" s="10">
        <v>315.20237858898076</v>
      </c>
      <c r="H2969" s="9">
        <v>153.20864337485733</v>
      </c>
    </row>
    <row r="2970" spans="1:8" x14ac:dyDescent="0.25">
      <c r="A2970" s="19"/>
      <c r="B2970" s="5">
        <f>DATE(YEAR(siječanj!B2970),MONTH(siječanj!B2970)+4,DAY(siječanj!B2970))</f>
        <v>45808</v>
      </c>
      <c r="C2970" s="8">
        <v>30.90625</v>
      </c>
      <c r="D2970">
        <v>0.90665470319807673</v>
      </c>
      <c r="E2970" s="6">
        <v>163.56987111562589</v>
      </c>
      <c r="F2970" s="10">
        <v>109.13521897699822</v>
      </c>
      <c r="G2970" s="10">
        <v>315.32798479770508</v>
      </c>
      <c r="H2970" s="9">
        <v>148.30139294848544</v>
      </c>
    </row>
    <row r="2971" spans="1:8" x14ac:dyDescent="0.25">
      <c r="A2971" s="19"/>
      <c r="B2971" s="5">
        <f>DATE(YEAR(siječanj!B2971),MONTH(siječanj!B2971)+4,DAY(siječanj!B2971))</f>
        <v>45808</v>
      </c>
      <c r="C2971" s="8">
        <v>30.9166666666667</v>
      </c>
      <c r="D2971">
        <v>0.90665470319807673</v>
      </c>
      <c r="E2971" s="6">
        <v>160.26981848669311</v>
      </c>
      <c r="F2971" s="10">
        <v>106.70466015858969</v>
      </c>
      <c r="G2971" s="10">
        <v>311.84905877940423</v>
      </c>
      <c r="H2971" s="9">
        <v>145.30938471166237</v>
      </c>
    </row>
    <row r="2972" spans="1:8" x14ac:dyDescent="0.25">
      <c r="A2972" s="19"/>
      <c r="B2972" s="5">
        <f>DATE(YEAR(siječanj!B2972),MONTH(siječanj!B2972)+4,DAY(siječanj!B2972))</f>
        <v>45808</v>
      </c>
      <c r="C2972" s="8">
        <v>30.9270833333333</v>
      </c>
      <c r="D2972">
        <v>0.90665470319807673</v>
      </c>
      <c r="E2972" s="6">
        <v>151.2350603015831</v>
      </c>
      <c r="F2972" s="10">
        <v>104.65938174842795</v>
      </c>
      <c r="G2972" s="10">
        <v>308.7949001423371</v>
      </c>
      <c r="H2972" s="9">
        <v>137.11797871087506</v>
      </c>
    </row>
    <row r="2973" spans="1:8" x14ac:dyDescent="0.25">
      <c r="A2973" s="19"/>
      <c r="B2973" s="5">
        <f>DATE(YEAR(siječanj!B2973),MONTH(siječanj!B2973)+4,DAY(siječanj!B2973))</f>
        <v>45808</v>
      </c>
      <c r="C2973" s="8">
        <v>30.9375</v>
      </c>
      <c r="D2973">
        <v>0.90665470319807673</v>
      </c>
      <c r="E2973" s="6">
        <v>140.84108002187867</v>
      </c>
      <c r="F2973" s="10">
        <v>102.22411997913194</v>
      </c>
      <c r="G2973" s="10">
        <v>306.79385794132656</v>
      </c>
      <c r="H2973" s="9">
        <v>127.69422760533298</v>
      </c>
    </row>
    <row r="2974" spans="1:8" x14ac:dyDescent="0.25">
      <c r="A2974" s="19"/>
      <c r="B2974" s="5">
        <f>DATE(YEAR(siječanj!B2974),MONTH(siječanj!B2974)+4,DAY(siječanj!B2974))</f>
        <v>45808</v>
      </c>
      <c r="C2974" s="8">
        <v>30.9479166666667</v>
      </c>
      <c r="D2974">
        <v>0.90665470319807673</v>
      </c>
      <c r="E2974" s="6">
        <v>131.92243411172132</v>
      </c>
      <c r="F2974" s="10">
        <v>100.48062950447373</v>
      </c>
      <c r="G2974" s="10">
        <v>306.03632700551969</v>
      </c>
      <c r="H2974" s="9">
        <v>119.60809534473053</v>
      </c>
    </row>
    <row r="2975" spans="1:8" x14ac:dyDescent="0.25">
      <c r="A2975" s="19"/>
      <c r="B2975" s="5">
        <f>DATE(YEAR(siječanj!B2975),MONTH(siječanj!B2975)+4,DAY(siječanj!B2975))</f>
        <v>45808</v>
      </c>
      <c r="C2975" s="8">
        <v>30.9583333333333</v>
      </c>
      <c r="D2975">
        <v>0.90665470319807673</v>
      </c>
      <c r="E2975" s="6">
        <v>122.8097582443297</v>
      </c>
      <c r="F2975" s="10">
        <v>97.711962001404586</v>
      </c>
      <c r="G2975" s="10">
        <v>297.68782671392722</v>
      </c>
      <c r="H2975" s="9">
        <v>111.34604491084031</v>
      </c>
    </row>
    <row r="2976" spans="1:8" x14ac:dyDescent="0.25">
      <c r="A2976" s="19"/>
      <c r="B2976" s="5">
        <f>DATE(YEAR(siječanj!B2976),MONTH(siječanj!B2976)+4,DAY(siječanj!B2976))</f>
        <v>45808</v>
      </c>
      <c r="C2976" s="8">
        <v>30.96875</v>
      </c>
      <c r="D2976">
        <v>0.90665470319807673</v>
      </c>
      <c r="E2976" s="6">
        <v>113.22721171928606</v>
      </c>
      <c r="F2976" s="10">
        <v>95.398858339112863</v>
      </c>
      <c r="G2976" s="10">
        <v>296.39933048992816</v>
      </c>
      <c r="H2976" s="9">
        <v>102.6579840352951</v>
      </c>
    </row>
    <row r="2977" spans="1:8" x14ac:dyDescent="0.25">
      <c r="A2977" s="19"/>
      <c r="B2977" s="5">
        <f>DATE(YEAR(siječanj!B2977),MONTH(siječanj!B2977)+4,DAY(siječanj!B2977))</f>
        <v>45808</v>
      </c>
      <c r="C2977" s="8">
        <v>30.9791666666667</v>
      </c>
      <c r="D2977">
        <v>0.90665470319807673</v>
      </c>
      <c r="E2977" s="6">
        <v>105.45685829789151</v>
      </c>
      <c r="F2977" s="10">
        <v>93.160130328625513</v>
      </c>
      <c r="G2977" s="10">
        <v>293.02679625119907</v>
      </c>
      <c r="H2977" s="9">
        <v>95.612956560276473</v>
      </c>
    </row>
    <row r="2978" spans="1:8" x14ac:dyDescent="0.25">
      <c r="A2978" s="19"/>
      <c r="B2978" s="5">
        <f>DATE(YEAR(siječanj!B2978),MONTH(siječanj!B2978)+4,DAY(siječanj!B2978))</f>
        <v>45808</v>
      </c>
      <c r="C2978" s="8">
        <v>30.9895833333333</v>
      </c>
      <c r="D2978">
        <v>0.90665470319807673</v>
      </c>
      <c r="E2978" s="6">
        <v>96.017913218291554</v>
      </c>
      <c r="F2978" s="10">
        <v>91.404058101587978</v>
      </c>
      <c r="G2978" s="10">
        <v>293.11538230908235</v>
      </c>
      <c r="H2978" s="9">
        <v>87.055092610628819</v>
      </c>
    </row>
    <row r="2979" spans="1:8" x14ac:dyDescent="0.25">
      <c r="E2979" s="12"/>
      <c r="F2979" s="12"/>
      <c r="G2979" s="12"/>
      <c r="H2979" s="12"/>
    </row>
    <row r="2980" spans="1:8" x14ac:dyDescent="0.25">
      <c r="E2980" s="6"/>
    </row>
  </sheetData>
  <mergeCells count="31">
    <mergeCell ref="A2883:A2978"/>
    <mergeCell ref="A2307:A2402"/>
    <mergeCell ref="A2403:A2498"/>
    <mergeCell ref="A2499:A2594"/>
    <mergeCell ref="A2595:A2690"/>
    <mergeCell ref="A2691:A2786"/>
    <mergeCell ref="A2787:A2882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31"/>
  <sheetViews>
    <sheetView topLeftCell="A2" workbookViewId="0">
      <selection activeCell="I3" sqref="I3"/>
    </sheetView>
  </sheetViews>
  <sheetFormatPr defaultRowHeight="15" x14ac:dyDescent="0.25"/>
  <cols>
    <col min="1" max="1" width="9.140625" style="11"/>
    <col min="2" max="2" width="10.140625" bestFit="1" customWidth="1"/>
    <col min="4" max="4" width="12.85546875" customWidth="1"/>
    <col min="5" max="8" width="15.7109375" customWidth="1"/>
  </cols>
  <sheetData>
    <row r="1" spans="1:8" ht="15.75" thickBot="1" x14ac:dyDescent="0.3"/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14">
        <f>svibanj!A2883+1</f>
        <v>152</v>
      </c>
      <c r="B3" s="5">
        <f>DATE(YEAR(siječanj!B3),MONTH(siječanj!B3)+5,DAY(siječanj!B3))</f>
        <v>45809</v>
      </c>
      <c r="C3" s="8">
        <v>0</v>
      </c>
      <c r="D3">
        <v>0.90741689768011646</v>
      </c>
      <c r="E3" s="6">
        <v>87.200467079570757</v>
      </c>
      <c r="F3" s="10">
        <v>83.912838206941586</v>
      </c>
      <c r="G3" s="10">
        <v>290.94241269569136</v>
      </c>
      <c r="H3" s="10">
        <v>79.127177313601223</v>
      </c>
    </row>
    <row r="4" spans="1:8" x14ac:dyDescent="0.25">
      <c r="A4" s="15"/>
      <c r="B4" s="5">
        <f>DATE(YEAR(siječanj!B4),MONTH(siječanj!B4)+5,DAY(siječanj!B4))</f>
        <v>45809</v>
      </c>
      <c r="C4" s="8">
        <v>1.0416666666666666E-2</v>
      </c>
      <c r="D4">
        <v>0.90741689768011646</v>
      </c>
      <c r="E4" s="6">
        <v>81.414823842823409</v>
      </c>
      <c r="F4" s="10">
        <v>82.556891786204943</v>
      </c>
      <c r="G4" s="10">
        <v>288.50646338524047</v>
      </c>
      <c r="H4" s="10">
        <v>73.877186876628002</v>
      </c>
    </row>
    <row r="5" spans="1:8" x14ac:dyDescent="0.25">
      <c r="A5" s="15"/>
      <c r="B5" s="5">
        <f>DATE(YEAR(siječanj!B5),MONTH(siječanj!B5)+5,DAY(siječanj!B5))</f>
        <v>45809</v>
      </c>
      <c r="C5" s="8">
        <v>2.0833333333333332E-2</v>
      </c>
      <c r="D5">
        <v>0.90741689768011646</v>
      </c>
      <c r="E5" s="6">
        <v>76.138621800824879</v>
      </c>
      <c r="F5" s="10">
        <v>81.670437690320199</v>
      </c>
      <c r="G5" s="10">
        <v>288.13128203961531</v>
      </c>
      <c r="H5" s="10">
        <v>69.089471988144197</v>
      </c>
    </row>
    <row r="6" spans="1:8" x14ac:dyDescent="0.25">
      <c r="A6" s="15"/>
      <c r="B6" s="5">
        <f>DATE(YEAR(siječanj!B6),MONTH(siječanj!B6)+5,DAY(siječanj!B6))</f>
        <v>45809</v>
      </c>
      <c r="C6" s="8">
        <v>3.125E-2</v>
      </c>
      <c r="D6">
        <v>0.90741689768011646</v>
      </c>
      <c r="E6" s="6">
        <v>72.33656738868882</v>
      </c>
      <c r="F6" s="10">
        <v>80.790189580327848</v>
      </c>
      <c r="G6" s="10">
        <v>286.96447589177728</v>
      </c>
      <c r="H6" s="10">
        <v>65.639423568672697</v>
      </c>
    </row>
    <row r="7" spans="1:8" x14ac:dyDescent="0.25">
      <c r="A7" s="15"/>
      <c r="B7" s="5">
        <f>DATE(YEAR(siječanj!B7),MONTH(siječanj!B7)+5,DAY(siječanj!B7))</f>
        <v>45809</v>
      </c>
      <c r="C7" s="8">
        <v>4.1666666666666664E-2</v>
      </c>
      <c r="D7">
        <v>0.90741689768011646</v>
      </c>
      <c r="E7" s="6">
        <v>70.43474274902637</v>
      </c>
      <c r="F7" s="10">
        <v>84.166556546675153</v>
      </c>
      <c r="G7" s="10">
        <v>286.07685799921643</v>
      </c>
      <c r="H7" s="10">
        <v>63.913675754218588</v>
      </c>
    </row>
    <row r="8" spans="1:8" x14ac:dyDescent="0.25">
      <c r="A8" s="15"/>
      <c r="B8" s="5">
        <f>DATE(YEAR(siječanj!B8),MONTH(siječanj!B8)+5,DAY(siječanj!B8))</f>
        <v>45809</v>
      </c>
      <c r="C8" s="8">
        <v>5.2083333333333336E-2</v>
      </c>
      <c r="D8">
        <v>0.90741689768011646</v>
      </c>
      <c r="E8" s="6">
        <v>68.284732009760461</v>
      </c>
      <c r="F8" s="10">
        <v>83.557855762140477</v>
      </c>
      <c r="G8" s="10">
        <v>288.89218446597658</v>
      </c>
      <c r="H8" s="10">
        <v>61.962719679214985</v>
      </c>
    </row>
    <row r="9" spans="1:8" x14ac:dyDescent="0.25">
      <c r="A9" s="15"/>
      <c r="B9" s="5">
        <f>DATE(YEAR(siječanj!B9),MONTH(siječanj!B9)+5,DAY(siječanj!B9))</f>
        <v>45809</v>
      </c>
      <c r="C9" s="8">
        <v>6.25E-2</v>
      </c>
      <c r="D9">
        <v>0.90741689768011646</v>
      </c>
      <c r="E9" s="6">
        <v>66.855099005280167</v>
      </c>
      <c r="F9" s="10">
        <v>82.834020203198818</v>
      </c>
      <c r="G9" s="10">
        <v>288.58878687687172</v>
      </c>
      <c r="H9" s="10">
        <v>60.665446533468369</v>
      </c>
    </row>
    <row r="10" spans="1:8" x14ac:dyDescent="0.25">
      <c r="A10" s="15"/>
      <c r="B10" s="5">
        <f>DATE(YEAR(siječanj!B10),MONTH(siječanj!B10)+5,DAY(siječanj!B10))</f>
        <v>45809</v>
      </c>
      <c r="C10" s="8">
        <v>7.2916666666666671E-2</v>
      </c>
      <c r="D10">
        <v>0.90741689768011646</v>
      </c>
      <c r="E10" s="6">
        <v>63.75337950318935</v>
      </c>
      <c r="F10" s="10">
        <v>82.117496246710843</v>
      </c>
      <c r="G10" s="10">
        <v>288.55317693014644</v>
      </c>
      <c r="H10" s="10">
        <v>57.850893845407207</v>
      </c>
    </row>
    <row r="11" spans="1:8" x14ac:dyDescent="0.25">
      <c r="A11" s="15"/>
      <c r="B11" s="5">
        <f>DATE(YEAR(siječanj!B11),MONTH(siječanj!B11)+5,DAY(siječanj!B11))</f>
        <v>45809</v>
      </c>
      <c r="C11" s="8">
        <v>8.3333333333333329E-2</v>
      </c>
      <c r="D11">
        <v>0.90741689768011646</v>
      </c>
      <c r="E11" s="6">
        <v>63.095885103278384</v>
      </c>
      <c r="F11" s="10">
        <v>81.435671084183852</v>
      </c>
      <c r="G11" s="10">
        <v>287.44213134383972</v>
      </c>
      <c r="H11" s="10">
        <v>57.254272316797945</v>
      </c>
    </row>
    <row r="12" spans="1:8" x14ac:dyDescent="0.25">
      <c r="A12" s="15"/>
      <c r="B12" s="5">
        <f>DATE(YEAR(siječanj!B12),MONTH(siječanj!B12)+5,DAY(siječanj!B12))</f>
        <v>45809</v>
      </c>
      <c r="C12" s="8">
        <v>9.375E-2</v>
      </c>
      <c r="D12">
        <v>0.90741689768011646</v>
      </c>
      <c r="E12" s="6">
        <v>62.741181687474551</v>
      </c>
      <c r="F12" s="10">
        <v>80.890502799255898</v>
      </c>
      <c r="G12" s="10">
        <v>287.81283825314887</v>
      </c>
      <c r="H12" s="10">
        <v>56.932408443632688</v>
      </c>
    </row>
    <row r="13" spans="1:8" x14ac:dyDescent="0.25">
      <c r="A13" s="15"/>
      <c r="B13" s="5">
        <f>DATE(YEAR(siječanj!B13),MONTH(siječanj!B13)+5,DAY(siječanj!B13))</f>
        <v>45809</v>
      </c>
      <c r="C13" s="8">
        <v>0.10416666666666667</v>
      </c>
      <c r="D13">
        <v>0.90741689768011646</v>
      </c>
      <c r="E13" s="6">
        <v>61.385442545076387</v>
      </c>
      <c r="F13" s="10">
        <v>80.52531790783712</v>
      </c>
      <c r="G13" s="10">
        <v>287.86274323410288</v>
      </c>
      <c r="H13" s="10">
        <v>55.702187836974247</v>
      </c>
    </row>
    <row r="14" spans="1:8" x14ac:dyDescent="0.25">
      <c r="A14" s="15"/>
      <c r="B14" s="5">
        <f>DATE(YEAR(siječanj!B14),MONTH(siječanj!B14)+5,DAY(siječanj!B14))</f>
        <v>45809</v>
      </c>
      <c r="C14" s="8">
        <v>0.11458333333333333</v>
      </c>
      <c r="D14">
        <v>0.90741689768011646</v>
      </c>
      <c r="E14" s="6">
        <v>60.568724926076882</v>
      </c>
      <c r="F14" s="10">
        <v>79.942361095947817</v>
      </c>
      <c r="G14" s="10">
        <v>287.77304623589862</v>
      </c>
      <c r="H14" s="10">
        <v>54.961084468861024</v>
      </c>
    </row>
    <row r="15" spans="1:8" x14ac:dyDescent="0.25">
      <c r="A15" s="15"/>
      <c r="B15" s="5">
        <f>DATE(YEAR(siječanj!B15),MONTH(siječanj!B15)+5,DAY(siječanj!B15))</f>
        <v>45809</v>
      </c>
      <c r="C15" s="8">
        <v>0.125</v>
      </c>
      <c r="D15">
        <v>0.90741689768011646</v>
      </c>
      <c r="E15" s="6">
        <v>61.539861350583607</v>
      </c>
      <c r="F15" s="10">
        <v>79.704420766802883</v>
      </c>
      <c r="G15" s="10">
        <v>287.38095137429974</v>
      </c>
      <c r="H15" s="10">
        <v>55.842310070411081</v>
      </c>
    </row>
    <row r="16" spans="1:8" x14ac:dyDescent="0.25">
      <c r="A16" s="15"/>
      <c r="B16" s="5">
        <f>DATE(YEAR(siječanj!B16),MONTH(siječanj!B16)+5,DAY(siječanj!B16))</f>
        <v>45809</v>
      </c>
      <c r="C16" s="8">
        <v>0.13541666666666666</v>
      </c>
      <c r="D16">
        <v>0.90741689768011646</v>
      </c>
      <c r="E16" s="6">
        <v>61.424744629373045</v>
      </c>
      <c r="F16" s="10">
        <v>79.457250997791917</v>
      </c>
      <c r="G16" s="10">
        <v>287.20074681181495</v>
      </c>
      <c r="H16" s="10">
        <v>55.737851212379084</v>
      </c>
    </row>
    <row r="17" spans="1:8" x14ac:dyDescent="0.25">
      <c r="A17" s="15"/>
      <c r="B17" s="5">
        <f>DATE(YEAR(siječanj!B17),MONTH(siječanj!B17)+5,DAY(siječanj!B17))</f>
        <v>45809</v>
      </c>
      <c r="C17" s="8">
        <v>0.14583333333333334</v>
      </c>
      <c r="D17">
        <v>0.90741689768011646</v>
      </c>
      <c r="E17" s="6">
        <v>60.5036999124058</v>
      </c>
      <c r="F17" s="10">
        <v>79.25215793527606</v>
      </c>
      <c r="G17" s="10">
        <v>286.80167794135133</v>
      </c>
      <c r="H17" s="10">
        <v>54.902079672684003</v>
      </c>
    </row>
    <row r="18" spans="1:8" x14ac:dyDescent="0.25">
      <c r="A18" s="15"/>
      <c r="B18" s="5">
        <f>DATE(YEAR(siječanj!B18),MONTH(siječanj!B18)+5,DAY(siječanj!B18))</f>
        <v>45809</v>
      </c>
      <c r="C18" s="8">
        <v>0.15625</v>
      </c>
      <c r="D18">
        <v>0.90741689768011646</v>
      </c>
      <c r="E18" s="6">
        <v>60.023130766778849</v>
      </c>
      <c r="F18" s="10">
        <v>79.044641490855412</v>
      </c>
      <c r="G18" s="10">
        <v>286.80219159602007</v>
      </c>
      <c r="H18" s="10">
        <v>54.466003109438411</v>
      </c>
    </row>
    <row r="19" spans="1:8" x14ac:dyDescent="0.25">
      <c r="A19" s="15"/>
      <c r="B19" s="5">
        <f>DATE(YEAR(siječanj!B19),MONTH(siječanj!B19)+5,DAY(siječanj!B19))</f>
        <v>45809</v>
      </c>
      <c r="C19" s="8">
        <v>0.16666666666666666</v>
      </c>
      <c r="D19">
        <v>0.90741689768011646</v>
      </c>
      <c r="E19" s="6">
        <v>59.774321579310936</v>
      </c>
      <c r="F19" s="10">
        <v>78.851460942164422</v>
      </c>
      <c r="G19" s="10">
        <v>290.26094140581978</v>
      </c>
      <c r="H19" s="10">
        <v>54.240229448431968</v>
      </c>
    </row>
    <row r="20" spans="1:8" x14ac:dyDescent="0.25">
      <c r="A20" s="15"/>
      <c r="B20" s="5">
        <f>DATE(YEAR(siječanj!B20),MONTH(siječanj!B20)+5,DAY(siječanj!B20))</f>
        <v>45809</v>
      </c>
      <c r="C20" s="8">
        <v>0.17708333333333334</v>
      </c>
      <c r="D20">
        <v>0.90741689768011646</v>
      </c>
      <c r="E20" s="6">
        <v>59.999141388696628</v>
      </c>
      <c r="F20" s="10">
        <v>78.516185530311077</v>
      </c>
      <c r="G20" s="10">
        <v>292.22513650757008</v>
      </c>
      <c r="H20" s="10">
        <v>54.444234742401768</v>
      </c>
    </row>
    <row r="21" spans="1:8" x14ac:dyDescent="0.25">
      <c r="A21" s="15"/>
      <c r="B21" s="5">
        <f>DATE(YEAR(siječanj!B21),MONTH(siječanj!B21)+5,DAY(siječanj!B21))</f>
        <v>45809</v>
      </c>
      <c r="C21" s="8">
        <v>0.1875</v>
      </c>
      <c r="D21">
        <v>0.90741689768011646</v>
      </c>
      <c r="E21" s="6">
        <v>60.06792969457296</v>
      </c>
      <c r="F21" s="10">
        <v>78.437017587823803</v>
      </c>
      <c r="G21" s="10">
        <v>299.59362348009478</v>
      </c>
      <c r="H21" s="10">
        <v>54.506654413516742</v>
      </c>
    </row>
    <row r="22" spans="1:8" x14ac:dyDescent="0.25">
      <c r="A22" s="15"/>
      <c r="B22" s="5">
        <f>DATE(YEAR(siječanj!B22),MONTH(siječanj!B22)+5,DAY(siječanj!B22))</f>
        <v>45809</v>
      </c>
      <c r="C22" s="8">
        <v>0.19791666666666666</v>
      </c>
      <c r="D22">
        <v>0.90741689768011646</v>
      </c>
      <c r="E22" s="6">
        <v>61.516760541363752</v>
      </c>
      <c r="F22" s="10">
        <v>78.475104479093389</v>
      </c>
      <c r="G22" s="10">
        <v>299.73822491427904</v>
      </c>
      <c r="H22" s="10">
        <v>55.821348005774894</v>
      </c>
    </row>
    <row r="23" spans="1:8" x14ac:dyDescent="0.25">
      <c r="A23" s="15"/>
      <c r="B23" s="5">
        <f>DATE(YEAR(siječanj!B23),MONTH(siječanj!B23)+5,DAY(siječanj!B23))</f>
        <v>45809</v>
      </c>
      <c r="C23" s="8">
        <v>0.20833333333333334</v>
      </c>
      <c r="D23">
        <v>0.90741689768011646</v>
      </c>
      <c r="E23" s="6">
        <v>63.147931266074742</v>
      </c>
      <c r="F23" s="10">
        <v>78.658159946377594</v>
      </c>
      <c r="G23" s="10">
        <v>279.92069914804574</v>
      </c>
      <c r="H23" s="10">
        <v>57.301499884378771</v>
      </c>
    </row>
    <row r="24" spans="1:8" x14ac:dyDescent="0.25">
      <c r="A24" s="15"/>
      <c r="B24" s="5">
        <f>DATE(YEAR(siječanj!B24),MONTH(siječanj!B24)+5,DAY(siječanj!B24))</f>
        <v>45809</v>
      </c>
      <c r="C24" s="8">
        <v>0.21875</v>
      </c>
      <c r="D24">
        <v>0.90741689768011646</v>
      </c>
      <c r="E24" s="6">
        <v>64.015740108758791</v>
      </c>
      <c r="F24" s="10">
        <v>78.863325384803915</v>
      </c>
      <c r="G24" s="10">
        <v>216.6933888779599</v>
      </c>
      <c r="H24" s="10">
        <v>58.088964292186503</v>
      </c>
    </row>
    <row r="25" spans="1:8" x14ac:dyDescent="0.25">
      <c r="A25" s="15"/>
      <c r="B25" s="5">
        <f>DATE(YEAR(siječanj!B25),MONTH(siječanj!B25)+5,DAY(siječanj!B25))</f>
        <v>45809</v>
      </c>
      <c r="C25" s="8">
        <v>0.22916666666666666</v>
      </c>
      <c r="D25">
        <v>0.90741689768011646</v>
      </c>
      <c r="E25" s="6">
        <v>66.801274714158339</v>
      </c>
      <c r="F25" s="10">
        <v>79.188734848337219</v>
      </c>
      <c r="G25" s="10">
        <v>130.62702491486453</v>
      </c>
      <c r="H25" s="10">
        <v>60.61660546219877</v>
      </c>
    </row>
    <row r="26" spans="1:8" x14ac:dyDescent="0.25">
      <c r="A26" s="15"/>
      <c r="B26" s="5">
        <f>DATE(YEAR(siječanj!B26),MONTH(siječanj!B26)+5,DAY(siječanj!B26))</f>
        <v>45809</v>
      </c>
      <c r="C26" s="8">
        <v>0.23958333333333334</v>
      </c>
      <c r="D26">
        <v>0.90741689768011646</v>
      </c>
      <c r="E26" s="6">
        <v>71.050653711140114</v>
      </c>
      <c r="F26" s="10">
        <v>79.773860887993763</v>
      </c>
      <c r="G26" s="10">
        <v>57.357347826836083</v>
      </c>
      <c r="H26" s="10">
        <v>64.472563768707019</v>
      </c>
    </row>
    <row r="27" spans="1:8" x14ac:dyDescent="0.25">
      <c r="A27" s="15"/>
      <c r="B27" s="5">
        <f>DATE(YEAR(siječanj!B27),MONTH(siječanj!B27)+5,DAY(siječanj!B27))</f>
        <v>45809</v>
      </c>
      <c r="C27" s="8">
        <v>0.25</v>
      </c>
      <c r="D27">
        <v>0.90741689768011646</v>
      </c>
      <c r="E27" s="6">
        <v>73.746514184694561</v>
      </c>
      <c r="F27" s="10">
        <v>81.232459929906256</v>
      </c>
      <c r="G27" s="10">
        <v>29.347841867105686</v>
      </c>
      <c r="H27" s="10">
        <v>66.918833116198243</v>
      </c>
    </row>
    <row r="28" spans="1:8" x14ac:dyDescent="0.25">
      <c r="A28" s="15"/>
      <c r="B28" s="5">
        <f>DATE(YEAR(siječanj!B28),MONTH(siječanj!B28)+5,DAY(siječanj!B28))</f>
        <v>45809</v>
      </c>
      <c r="C28" s="8">
        <v>0.26041666666666669</v>
      </c>
      <c r="D28">
        <v>0.90741689768011646</v>
      </c>
      <c r="E28" s="6">
        <v>77.59971628475725</v>
      </c>
      <c r="F28" s="10">
        <v>82.713370626633576</v>
      </c>
      <c r="G28" s="10">
        <v>17.285667820923422</v>
      </c>
      <c r="H28" s="10">
        <v>70.415293811971637</v>
      </c>
    </row>
    <row r="29" spans="1:8" x14ac:dyDescent="0.25">
      <c r="A29" s="15"/>
      <c r="B29" s="5">
        <f>DATE(YEAR(siječanj!B29),MONTH(siječanj!B29)+5,DAY(siječanj!B29))</f>
        <v>45809</v>
      </c>
      <c r="C29" s="8">
        <v>0.27083333333333331</v>
      </c>
      <c r="D29">
        <v>0.90741689768011646</v>
      </c>
      <c r="E29" s="6">
        <v>81.483246617027277</v>
      </c>
      <c r="F29" s="10">
        <v>85.500790256380029</v>
      </c>
      <c r="G29" s="10">
        <v>9.5405956190653765</v>
      </c>
      <c r="H29" s="10">
        <v>73.939274858126737</v>
      </c>
    </row>
    <row r="30" spans="1:8" x14ac:dyDescent="0.25">
      <c r="A30" s="15"/>
      <c r="B30" s="5">
        <f>DATE(YEAR(siječanj!B30),MONTH(siječanj!B30)+5,DAY(siječanj!B30))</f>
        <v>45809</v>
      </c>
      <c r="C30" s="8">
        <v>0.28125</v>
      </c>
      <c r="D30">
        <v>0.90741689768011646</v>
      </c>
      <c r="E30" s="6">
        <v>84.538512888090821</v>
      </c>
      <c r="F30" s="10">
        <v>88.490807180475841</v>
      </c>
      <c r="G30" s="10">
        <v>6.2064451112081134</v>
      </c>
      <c r="H30" s="10">
        <v>76.711675099401916</v>
      </c>
    </row>
    <row r="31" spans="1:8" x14ac:dyDescent="0.25">
      <c r="A31" s="15"/>
      <c r="B31" s="5">
        <f>DATE(YEAR(siječanj!B31),MONTH(siječanj!B31)+5,DAY(siječanj!B31))</f>
        <v>45809</v>
      </c>
      <c r="C31" s="8">
        <v>0.29166666666666669</v>
      </c>
      <c r="D31">
        <v>0.90741689768011646</v>
      </c>
      <c r="E31" s="6">
        <v>87.443321766000054</v>
      </c>
      <c r="F31" s="10">
        <v>92.132960796981749</v>
      </c>
      <c r="G31" s="10">
        <v>3.7311671099359334</v>
      </c>
      <c r="H31" s="10">
        <v>79.347547759747968</v>
      </c>
    </row>
    <row r="32" spans="1:8" x14ac:dyDescent="0.25">
      <c r="A32" s="15"/>
      <c r="B32" s="5">
        <f>DATE(YEAR(siječanj!B32),MONTH(siječanj!B32)+5,DAY(siječanj!B32))</f>
        <v>45809</v>
      </c>
      <c r="C32" s="8">
        <v>0.30208333333333331</v>
      </c>
      <c r="D32">
        <v>0.90741689768011646</v>
      </c>
      <c r="E32" s="6">
        <v>93.977628351017771</v>
      </c>
      <c r="F32" s="10">
        <v>93.588057360319823</v>
      </c>
      <c r="G32" s="10">
        <v>2.631661186936801</v>
      </c>
      <c r="H32" s="10">
        <v>85.276887969615501</v>
      </c>
    </row>
    <row r="33" spans="1:8" x14ac:dyDescent="0.25">
      <c r="A33" s="15"/>
      <c r="B33" s="5">
        <f>DATE(YEAR(siječanj!B33),MONTH(siječanj!B33)+5,DAY(siječanj!B33))</f>
        <v>45809</v>
      </c>
      <c r="C33" s="8">
        <v>0.3125</v>
      </c>
      <c r="D33">
        <v>0.90741689768011646</v>
      </c>
      <c r="E33" s="6">
        <v>98.093101902583442</v>
      </c>
      <c r="F33" s="10">
        <v>94.938667465429148</v>
      </c>
      <c r="G33" s="10">
        <v>1.8690169350720081</v>
      </c>
      <c r="H33" s="10">
        <v>89.011338212261791</v>
      </c>
    </row>
    <row r="34" spans="1:8" x14ac:dyDescent="0.25">
      <c r="A34" s="15"/>
      <c r="B34" s="5">
        <f>DATE(YEAR(siječanj!B34),MONTH(siječanj!B34)+5,DAY(siječanj!B34))</f>
        <v>45809</v>
      </c>
      <c r="C34" s="8">
        <v>0.32291666666666669</v>
      </c>
      <c r="D34">
        <v>0.90741689768011646</v>
      </c>
      <c r="E34" s="6">
        <v>103.62034000250986</v>
      </c>
      <c r="F34" s="10">
        <v>97.141966099376418</v>
      </c>
      <c r="G34" s="10">
        <v>1.5836354280928353</v>
      </c>
      <c r="H34" s="10">
        <v>94.026847461636365</v>
      </c>
    </row>
    <row r="35" spans="1:8" x14ac:dyDescent="0.25">
      <c r="A35" s="15"/>
      <c r="B35" s="5">
        <f>DATE(YEAR(siječanj!B35),MONTH(siječanj!B35)+5,DAY(siječanj!B35))</f>
        <v>45809</v>
      </c>
      <c r="C35" s="8">
        <v>0.33333333333333331</v>
      </c>
      <c r="D35">
        <v>0.90741689768011646</v>
      </c>
      <c r="E35" s="6">
        <v>109.27534182327418</v>
      </c>
      <c r="F35" s="10">
        <v>100.27923353161809</v>
      </c>
      <c r="G35" s="10">
        <v>1.4975954558760531</v>
      </c>
      <c r="H35" s="10">
        <v>99.158291670209735</v>
      </c>
    </row>
    <row r="36" spans="1:8" x14ac:dyDescent="0.25">
      <c r="A36" s="15"/>
      <c r="B36" s="5">
        <f>DATE(YEAR(siječanj!B36),MONTH(siječanj!B36)+5,DAY(siječanj!B36))</f>
        <v>45809</v>
      </c>
      <c r="C36" s="8">
        <v>0.34375</v>
      </c>
      <c r="D36">
        <v>0.90741689768011646</v>
      </c>
      <c r="E36" s="6">
        <v>114.79123457294352</v>
      </c>
      <c r="F36" s="10">
        <v>101.58318978532147</v>
      </c>
      <c r="G36" s="10">
        <v>1.4836678923877091</v>
      </c>
      <c r="H36" s="10">
        <v>104.16350595705094</v>
      </c>
    </row>
    <row r="37" spans="1:8" x14ac:dyDescent="0.25">
      <c r="A37" s="15"/>
      <c r="B37" s="5">
        <f>DATE(YEAR(siječanj!B37),MONTH(siječanj!B37)+5,DAY(siječanj!B37))</f>
        <v>45809</v>
      </c>
      <c r="C37" s="8">
        <v>0.35416666666666669</v>
      </c>
      <c r="D37">
        <v>0.90741689768011646</v>
      </c>
      <c r="E37" s="6">
        <v>119.97128989787215</v>
      </c>
      <c r="F37" s="10">
        <v>103.27220703028861</v>
      </c>
      <c r="G37" s="10">
        <v>1.3545805400077759</v>
      </c>
      <c r="H37" s="10">
        <v>108.86397568980905</v>
      </c>
    </row>
    <row r="38" spans="1:8" x14ac:dyDescent="0.25">
      <c r="A38" s="15"/>
      <c r="B38" s="5">
        <f>DATE(YEAR(siječanj!B38),MONTH(siječanj!B38)+5,DAY(siječanj!B38))</f>
        <v>45809</v>
      </c>
      <c r="C38" s="8">
        <v>0.36458333333333331</v>
      </c>
      <c r="D38">
        <v>0.90741689768011646</v>
      </c>
      <c r="E38" s="6">
        <v>123.88452834628728</v>
      </c>
      <c r="F38" s="10">
        <v>105.00305671305306</v>
      </c>
      <c r="G38" s="10">
        <v>1.1792110341285256</v>
      </c>
      <c r="H38" s="10">
        <v>112.41491438255245</v>
      </c>
    </row>
    <row r="39" spans="1:8" x14ac:dyDescent="0.25">
      <c r="A39" s="15"/>
      <c r="B39" s="5">
        <f>DATE(YEAR(siječanj!B39),MONTH(siječanj!B39)+5,DAY(siječanj!B39))</f>
        <v>45809</v>
      </c>
      <c r="C39" s="8">
        <v>0.375</v>
      </c>
      <c r="D39">
        <v>0.90741689768011646</v>
      </c>
      <c r="E39" s="6">
        <v>126.38648367830052</v>
      </c>
      <c r="F39" s="10">
        <v>107.05483551929046</v>
      </c>
      <c r="G39" s="10">
        <v>1.0462588456694881</v>
      </c>
      <c r="H39" s="10">
        <v>114.68523092806214</v>
      </c>
    </row>
    <row r="40" spans="1:8" x14ac:dyDescent="0.25">
      <c r="A40" s="15"/>
      <c r="B40" s="5">
        <f>DATE(YEAR(siječanj!B40),MONTH(siječanj!B40)+5,DAY(siječanj!B40))</f>
        <v>45809</v>
      </c>
      <c r="C40" s="8">
        <v>0.38541666666666669</v>
      </c>
      <c r="D40">
        <v>0.90741689768011646</v>
      </c>
      <c r="E40" s="6">
        <v>127.72162922194774</v>
      </c>
      <c r="F40" s="10">
        <v>108.08297611134046</v>
      </c>
      <c r="G40" s="10">
        <v>1.0603895816875917</v>
      </c>
      <c r="H40" s="10">
        <v>115.89676455522992</v>
      </c>
    </row>
    <row r="41" spans="1:8" x14ac:dyDescent="0.25">
      <c r="A41" s="15"/>
      <c r="B41" s="5">
        <f>DATE(YEAR(siječanj!B41),MONTH(siječanj!B41)+5,DAY(siječanj!B41))</f>
        <v>45809</v>
      </c>
      <c r="C41" s="8">
        <v>0.39583333333333331</v>
      </c>
      <c r="D41">
        <v>0.90741689768011646</v>
      </c>
      <c r="E41" s="6">
        <v>129.60552497884564</v>
      </c>
      <c r="F41" s="10">
        <v>108.96012898146971</v>
      </c>
      <c r="G41" s="10">
        <v>1.0740135279509044</v>
      </c>
      <c r="H41" s="10">
        <v>117.60624339850695</v>
      </c>
    </row>
    <row r="42" spans="1:8" x14ac:dyDescent="0.25">
      <c r="A42" s="15"/>
      <c r="B42" s="5">
        <f>DATE(YEAR(siječanj!B42),MONTH(siječanj!B42)+5,DAY(siječanj!B42))</f>
        <v>45809</v>
      </c>
      <c r="C42" s="8">
        <v>0.40625</v>
      </c>
      <c r="D42">
        <v>0.90741689768011646</v>
      </c>
      <c r="E42" s="6">
        <v>134.37648399202476</v>
      </c>
      <c r="F42" s="10">
        <v>110.13507808347099</v>
      </c>
      <c r="G42" s="10">
        <v>1.0324865149859361</v>
      </c>
      <c r="H42" s="10">
        <v>121.93549222520494</v>
      </c>
    </row>
    <row r="43" spans="1:8" x14ac:dyDescent="0.25">
      <c r="A43" s="15"/>
      <c r="B43" s="5">
        <f>DATE(YEAR(siječanj!B43),MONTH(siječanj!B43)+5,DAY(siječanj!B43))</f>
        <v>45809</v>
      </c>
      <c r="C43" s="8">
        <v>0.41666666666666669</v>
      </c>
      <c r="D43">
        <v>0.90741689768011646</v>
      </c>
      <c r="E43" s="6">
        <v>139.44236663824651</v>
      </c>
      <c r="F43" s="10">
        <v>111.16191866256401</v>
      </c>
      <c r="G43" s="10">
        <v>1.0244965990492314</v>
      </c>
      <c r="H43" s="10">
        <v>126.53235974005102</v>
      </c>
    </row>
    <row r="44" spans="1:8" x14ac:dyDescent="0.25">
      <c r="A44" s="15"/>
      <c r="B44" s="5">
        <f>DATE(YEAR(siječanj!B44),MONTH(siječanj!B44)+5,DAY(siječanj!B44))</f>
        <v>45809</v>
      </c>
      <c r="C44" s="8">
        <v>0.42708333333333331</v>
      </c>
      <c r="D44">
        <v>0.90741689768011646</v>
      </c>
      <c r="E44" s="6">
        <v>143.9269647711659</v>
      </c>
      <c r="F44" s="10">
        <v>111.75975061833164</v>
      </c>
      <c r="G44" s="10">
        <v>1.0648593680444478</v>
      </c>
      <c r="H44" s="10">
        <v>130.60175986516677</v>
      </c>
    </row>
    <row r="45" spans="1:8" x14ac:dyDescent="0.25">
      <c r="A45" s="15"/>
      <c r="B45" s="5">
        <f>DATE(YEAR(siječanj!B45),MONTH(siječanj!B45)+5,DAY(siječanj!B45))</f>
        <v>45809</v>
      </c>
      <c r="C45" s="8">
        <v>0.4375</v>
      </c>
      <c r="D45">
        <v>0.90741689768011646</v>
      </c>
      <c r="E45" s="6">
        <v>147.22451613323412</v>
      </c>
      <c r="F45" s="10">
        <v>112.38198170254221</v>
      </c>
      <c r="G45" s="10">
        <v>1.0798256204082755</v>
      </c>
      <c r="H45" s="10">
        <v>133.59401369207555</v>
      </c>
    </row>
    <row r="46" spans="1:8" x14ac:dyDescent="0.25">
      <c r="A46" s="15"/>
      <c r="B46" s="5">
        <f>DATE(YEAR(siječanj!B46),MONTH(siječanj!B46)+5,DAY(siječanj!B46))</f>
        <v>45809</v>
      </c>
      <c r="C46" s="8">
        <v>0.44791666666666669</v>
      </c>
      <c r="D46">
        <v>0.90741689768011646</v>
      </c>
      <c r="E46" s="6">
        <v>145.62221745764504</v>
      </c>
      <c r="F46" s="10">
        <v>113.30173895462248</v>
      </c>
      <c r="G46" s="10">
        <v>1.1024347980372413</v>
      </c>
      <c r="H46" s="10">
        <v>132.14006079871555</v>
      </c>
    </row>
    <row r="47" spans="1:8" x14ac:dyDescent="0.25">
      <c r="A47" s="15"/>
      <c r="B47" s="5">
        <f>DATE(YEAR(siječanj!B47),MONTH(siječanj!B47)+5,DAY(siječanj!B47))</f>
        <v>45809</v>
      </c>
      <c r="C47" s="8">
        <v>0.45833333333333331</v>
      </c>
      <c r="D47">
        <v>0.90741689768011646</v>
      </c>
      <c r="E47" s="6">
        <v>148.40733006712998</v>
      </c>
      <c r="F47" s="10">
        <v>113.78155801350009</v>
      </c>
      <c r="G47" s="10">
        <v>1.1027886370933611</v>
      </c>
      <c r="H47" s="10">
        <v>134.66731904250415</v>
      </c>
    </row>
    <row r="48" spans="1:8" x14ac:dyDescent="0.25">
      <c r="A48" s="15"/>
      <c r="B48" s="5">
        <f>DATE(YEAR(siječanj!B48),MONTH(siječanj!B48)+5,DAY(siječanj!B48))</f>
        <v>45809</v>
      </c>
      <c r="C48" s="8">
        <v>0.46875</v>
      </c>
      <c r="D48">
        <v>0.90741689768011646</v>
      </c>
      <c r="E48" s="6">
        <v>148.76652684788328</v>
      </c>
      <c r="F48" s="10">
        <v>114.0183076698972</v>
      </c>
      <c r="G48" s="10">
        <v>1.1173074540903505</v>
      </c>
      <c r="H48" s="10">
        <v>134.99326027095199</v>
      </c>
    </row>
    <row r="49" spans="1:8" x14ac:dyDescent="0.25">
      <c r="A49" s="15"/>
      <c r="B49" s="5">
        <f>DATE(YEAR(siječanj!B49),MONTH(siječanj!B49)+5,DAY(siječanj!B49))</f>
        <v>45809</v>
      </c>
      <c r="C49" s="8">
        <v>0.47916666666666669</v>
      </c>
      <c r="D49">
        <v>0.90741689768011646</v>
      </c>
      <c r="E49" s="6">
        <v>147.19515472734747</v>
      </c>
      <c r="F49" s="10">
        <v>114.22922268708713</v>
      </c>
      <c r="G49" s="10">
        <v>1.1047792669181631</v>
      </c>
      <c r="H49" s="10">
        <v>133.56737065623437</v>
      </c>
    </row>
    <row r="50" spans="1:8" x14ac:dyDescent="0.25">
      <c r="A50" s="15"/>
      <c r="B50" s="5">
        <f>DATE(YEAR(siječanj!B50),MONTH(siječanj!B50)+5,DAY(siječanj!B50))</f>
        <v>45809</v>
      </c>
      <c r="C50" s="8">
        <v>0.48958333333333331</v>
      </c>
      <c r="D50">
        <v>0.90741689768011646</v>
      </c>
      <c r="E50" s="6">
        <v>145.08822620479603</v>
      </c>
      <c r="F50" s="10">
        <v>114.18035600846669</v>
      </c>
      <c r="G50" s="10">
        <v>1.1167458772591341</v>
      </c>
      <c r="H50" s="10">
        <v>131.65550811266698</v>
      </c>
    </row>
    <row r="51" spans="1:8" x14ac:dyDescent="0.25">
      <c r="A51" s="15"/>
      <c r="B51" s="5">
        <f>DATE(YEAR(siječanj!B51),MONTH(siječanj!B51)+5,DAY(siječanj!B51))</f>
        <v>45809</v>
      </c>
      <c r="C51" s="8">
        <v>0.5</v>
      </c>
      <c r="D51">
        <v>0.90741689768011646</v>
      </c>
      <c r="E51" s="6">
        <v>141.62915342992613</v>
      </c>
      <c r="F51" s="10">
        <v>112.96490041149578</v>
      </c>
      <c r="G51" s="10">
        <v>1.1524105759356431</v>
      </c>
      <c r="H51" s="10">
        <v>128.5166870264448</v>
      </c>
    </row>
    <row r="52" spans="1:8" x14ac:dyDescent="0.25">
      <c r="A52" s="15"/>
      <c r="B52" s="5">
        <f>DATE(YEAR(siječanj!B52),MONTH(siječanj!B52)+5,DAY(siječanj!B52))</f>
        <v>45809</v>
      </c>
      <c r="C52" s="8">
        <v>0.51041666666666663</v>
      </c>
      <c r="D52">
        <v>0.90741689768011646</v>
      </c>
      <c r="E52" s="6">
        <v>135.72042706082985</v>
      </c>
      <c r="F52" s="10">
        <v>111.78019805518721</v>
      </c>
      <c r="G52" s="10">
        <v>1.1675480410125856</v>
      </c>
      <c r="H52" s="10">
        <v>123.15500887535875</v>
      </c>
    </row>
    <row r="53" spans="1:8" x14ac:dyDescent="0.25">
      <c r="A53" s="15"/>
      <c r="B53" s="5">
        <f>DATE(YEAR(siječanj!B53),MONTH(siječanj!B53)+5,DAY(siječanj!B53))</f>
        <v>45809</v>
      </c>
      <c r="C53" s="8">
        <v>0.52083333333333337</v>
      </c>
      <c r="D53">
        <v>0.90741689768011646</v>
      </c>
      <c r="E53" s="6">
        <v>131.6063096416751</v>
      </c>
      <c r="F53" s="10">
        <v>111.00570780553727</v>
      </c>
      <c r="G53" s="10">
        <v>1.1339241950250618</v>
      </c>
      <c r="H53" s="10">
        <v>119.42178921017762</v>
      </c>
    </row>
    <row r="54" spans="1:8" x14ac:dyDescent="0.25">
      <c r="A54" s="15"/>
      <c r="B54" s="5">
        <f>DATE(YEAR(siječanj!B54),MONTH(siječanj!B54)+5,DAY(siječanj!B54))</f>
        <v>45809</v>
      </c>
      <c r="C54" s="8">
        <v>0.53125</v>
      </c>
      <c r="D54">
        <v>0.90741689768011646</v>
      </c>
      <c r="E54" s="6">
        <v>127.72503193548421</v>
      </c>
      <c r="F54" s="10">
        <v>110.18896128633173</v>
      </c>
      <c r="G54" s="10">
        <v>1.1889404676353053</v>
      </c>
      <c r="H54" s="10">
        <v>115.89985223499089</v>
      </c>
    </row>
    <row r="55" spans="1:8" x14ac:dyDescent="0.25">
      <c r="A55" s="15"/>
      <c r="B55" s="5">
        <f>DATE(YEAR(siječanj!B55),MONTH(siječanj!B55)+5,DAY(siječanj!B55))</f>
        <v>45809</v>
      </c>
      <c r="C55" s="8">
        <v>0.54166666666666663</v>
      </c>
      <c r="D55">
        <v>0.90741689768011646</v>
      </c>
      <c r="E55" s="6">
        <v>125.57663191301897</v>
      </c>
      <c r="F55" s="10">
        <v>108.96639076057684</v>
      </c>
      <c r="G55" s="10">
        <v>1.2237057303328003</v>
      </c>
      <c r="H55" s="10">
        <v>113.95035775162958</v>
      </c>
    </row>
    <row r="56" spans="1:8" x14ac:dyDescent="0.25">
      <c r="A56" s="15"/>
      <c r="B56" s="5">
        <f>DATE(YEAR(siječanj!B56),MONTH(siječanj!B56)+5,DAY(siječanj!B56))</f>
        <v>45809</v>
      </c>
      <c r="C56" s="8">
        <v>0.55208333333333337</v>
      </c>
      <c r="D56">
        <v>0.90741689768011646</v>
      </c>
      <c r="E56" s="6">
        <v>122.78370544490937</v>
      </c>
      <c r="F56" s="10">
        <v>108.40428644014159</v>
      </c>
      <c r="G56" s="10">
        <v>1.1695112772991747</v>
      </c>
      <c r="H56" s="10">
        <v>111.41600908048889</v>
      </c>
    </row>
    <row r="57" spans="1:8" x14ac:dyDescent="0.25">
      <c r="A57" s="15"/>
      <c r="B57" s="5">
        <f>DATE(YEAR(siječanj!B57),MONTH(siječanj!B57)+5,DAY(siječanj!B57))</f>
        <v>45809</v>
      </c>
      <c r="C57" s="8">
        <v>0.5625</v>
      </c>
      <c r="D57">
        <v>0.90741689768011646</v>
      </c>
      <c r="E57" s="6">
        <v>119.06755097580503</v>
      </c>
      <c r="F57" s="10">
        <v>108.22226309557369</v>
      </c>
      <c r="G57" s="10">
        <v>1.1155953290253937</v>
      </c>
      <c r="H57" s="10">
        <v>108.04390772083413</v>
      </c>
    </row>
    <row r="58" spans="1:8" x14ac:dyDescent="0.25">
      <c r="A58" s="15"/>
      <c r="B58" s="5">
        <f>DATE(YEAR(siječanj!B58),MONTH(siječanj!B58)+5,DAY(siječanj!B58))</f>
        <v>45809</v>
      </c>
      <c r="C58" s="8">
        <v>0.57291666666666663</v>
      </c>
      <c r="D58">
        <v>0.90741689768011646</v>
      </c>
      <c r="E58" s="6">
        <v>117.80471433305847</v>
      </c>
      <c r="F58" s="10">
        <v>107.53608615545886</v>
      </c>
      <c r="G58" s="10">
        <v>1.0414489170256187</v>
      </c>
      <c r="H58" s="10">
        <v>106.89798841219627</v>
      </c>
    </row>
    <row r="59" spans="1:8" x14ac:dyDescent="0.25">
      <c r="A59" s="15"/>
      <c r="B59" s="5">
        <f>DATE(YEAR(siječanj!B59),MONTH(siječanj!B59)+5,DAY(siječanj!B59))</f>
        <v>45809</v>
      </c>
      <c r="C59" s="8">
        <v>0.58333333333333337</v>
      </c>
      <c r="D59">
        <v>0.90741689768011646</v>
      </c>
      <c r="E59" s="6">
        <v>115.49932885857277</v>
      </c>
      <c r="F59" s="10">
        <v>106.91440482591146</v>
      </c>
      <c r="G59" s="10">
        <v>1.0497721258316886</v>
      </c>
      <c r="H59" s="10">
        <v>104.80604267698165</v>
      </c>
    </row>
    <row r="60" spans="1:8" x14ac:dyDescent="0.25">
      <c r="A60" s="15"/>
      <c r="B60" s="5">
        <f>DATE(YEAR(siječanj!B60),MONTH(siječanj!B60)+5,DAY(siječanj!B60))</f>
        <v>45809</v>
      </c>
      <c r="C60" s="8">
        <v>0.59375</v>
      </c>
      <c r="D60">
        <v>0.90741689768011646</v>
      </c>
      <c r="E60" s="6">
        <v>116.20792042577271</v>
      </c>
      <c r="F60" s="10">
        <v>106.30191540261292</v>
      </c>
      <c r="G60" s="10">
        <v>1.0804305717191218</v>
      </c>
      <c r="H60" s="10">
        <v>105.44903063861251</v>
      </c>
    </row>
    <row r="61" spans="1:8" x14ac:dyDescent="0.25">
      <c r="A61" s="15"/>
      <c r="B61" s="5">
        <f>DATE(YEAR(siječanj!B61),MONTH(siječanj!B61)+5,DAY(siječanj!B61))</f>
        <v>45809</v>
      </c>
      <c r="C61" s="8">
        <v>0.60416666666666663</v>
      </c>
      <c r="D61">
        <v>0.90741689768011646</v>
      </c>
      <c r="E61" s="6">
        <v>114.19154172611911</v>
      </c>
      <c r="F61" s="10">
        <v>106.03409379069603</v>
      </c>
      <c r="G61" s="10">
        <v>1.0529270006593374</v>
      </c>
      <c r="H61" s="10">
        <v>103.61933453442458</v>
      </c>
    </row>
    <row r="62" spans="1:8" x14ac:dyDescent="0.25">
      <c r="A62" s="15"/>
      <c r="B62" s="5">
        <f>DATE(YEAR(siječanj!B62),MONTH(siječanj!B62)+5,DAY(siječanj!B62))</f>
        <v>45809</v>
      </c>
      <c r="C62" s="8">
        <v>0.61458333333333337</v>
      </c>
      <c r="D62">
        <v>0.90741689768011646</v>
      </c>
      <c r="E62" s="6">
        <v>112.6999951848871</v>
      </c>
      <c r="F62" s="10">
        <v>105.51018184072484</v>
      </c>
      <c r="G62" s="10">
        <v>1.0976750912244604</v>
      </c>
      <c r="H62" s="10">
        <v>102.26587999923431</v>
      </c>
    </row>
    <row r="63" spans="1:8" x14ac:dyDescent="0.25">
      <c r="A63" s="15"/>
      <c r="B63" s="5">
        <f>DATE(YEAR(siječanj!B63),MONTH(siječanj!B63)+5,DAY(siječanj!B63))</f>
        <v>45809</v>
      </c>
      <c r="C63" s="8">
        <v>0.625</v>
      </c>
      <c r="D63">
        <v>0.90741689768011646</v>
      </c>
      <c r="E63" s="6">
        <v>110.71636376444404</v>
      </c>
      <c r="F63" s="10">
        <v>105.56220792658094</v>
      </c>
      <c r="G63" s="10">
        <v>1.0832475873989735</v>
      </c>
      <c r="H63" s="10">
        <v>100.46589932955507</v>
      </c>
    </row>
    <row r="64" spans="1:8" x14ac:dyDescent="0.25">
      <c r="A64" s="15"/>
      <c r="B64" s="5">
        <f>DATE(YEAR(siječanj!B64),MONTH(siječanj!B64)+5,DAY(siječanj!B64))</f>
        <v>45809</v>
      </c>
      <c r="C64" s="8">
        <v>0.63541666666666663</v>
      </c>
      <c r="D64">
        <v>0.90741689768011646</v>
      </c>
      <c r="E64" s="6">
        <v>108.65426586891033</v>
      </c>
      <c r="F64" s="10">
        <v>105.2810333111258</v>
      </c>
      <c r="G64" s="10">
        <v>1.0686853959223539</v>
      </c>
      <c r="H64" s="10">
        <v>98.59471685447717</v>
      </c>
    </row>
    <row r="65" spans="1:8" x14ac:dyDescent="0.25">
      <c r="A65" s="15"/>
      <c r="B65" s="5">
        <f>DATE(YEAR(siječanj!B65),MONTH(siječanj!B65)+5,DAY(siječanj!B65))</f>
        <v>45809</v>
      </c>
      <c r="C65" s="8">
        <v>0.64583333333333337</v>
      </c>
      <c r="D65">
        <v>0.90741689768011646</v>
      </c>
      <c r="E65" s="6">
        <v>109.15859655444966</v>
      </c>
      <c r="F65" s="10">
        <v>105.10691055489625</v>
      </c>
      <c r="G65" s="10">
        <v>1.1555677339025079</v>
      </c>
      <c r="H65" s="10">
        <v>99.052355040554161</v>
      </c>
    </row>
    <row r="66" spans="1:8" x14ac:dyDescent="0.25">
      <c r="A66" s="15"/>
      <c r="B66" s="5">
        <f>DATE(YEAR(siječanj!B66),MONTH(siječanj!B66)+5,DAY(siječanj!B66))</f>
        <v>45809</v>
      </c>
      <c r="C66" s="8">
        <v>0.65625</v>
      </c>
      <c r="D66">
        <v>0.90741689768011646</v>
      </c>
      <c r="E66" s="6">
        <v>108.30375467543148</v>
      </c>
      <c r="F66" s="10">
        <v>105.2058971374632</v>
      </c>
      <c r="G66" s="10">
        <v>1.1567205642423699</v>
      </c>
      <c r="H66" s="10">
        <v>98.276657074688444</v>
      </c>
    </row>
    <row r="67" spans="1:8" x14ac:dyDescent="0.25">
      <c r="A67" s="15"/>
      <c r="B67" s="5">
        <f>DATE(YEAR(siječanj!B67),MONTH(siječanj!B67)+5,DAY(siječanj!B67))</f>
        <v>45809</v>
      </c>
      <c r="C67" s="8">
        <v>0.66666666666666663</v>
      </c>
      <c r="D67">
        <v>0.90741689768011646</v>
      </c>
      <c r="E67" s="6">
        <v>105.68757614407373</v>
      </c>
      <c r="F67" s="10">
        <v>104.78885031024376</v>
      </c>
      <c r="G67" s="10">
        <v>1.2241303374067634</v>
      </c>
      <c r="H67" s="10">
        <v>95.902692467986469</v>
      </c>
    </row>
    <row r="68" spans="1:8" x14ac:dyDescent="0.25">
      <c r="A68" s="15"/>
      <c r="B68" s="5">
        <f>DATE(YEAR(siječanj!B68),MONTH(siječanj!B68)+5,DAY(siječanj!B68))</f>
        <v>45809</v>
      </c>
      <c r="C68" s="8">
        <v>0.67708333333333337</v>
      </c>
      <c r="D68">
        <v>0.90741689768011646</v>
      </c>
      <c r="E68" s="6">
        <v>104.78075348190789</v>
      </c>
      <c r="F68" s="10">
        <v>104.68439588912069</v>
      </c>
      <c r="G68" s="10">
        <v>1.2819453626493196</v>
      </c>
      <c r="H68" s="10">
        <v>95.079826261137924</v>
      </c>
    </row>
    <row r="69" spans="1:8" x14ac:dyDescent="0.25">
      <c r="A69" s="15"/>
      <c r="B69" s="5">
        <f>DATE(YEAR(siječanj!B69),MONTH(siječanj!B69)+5,DAY(siječanj!B69))</f>
        <v>45809</v>
      </c>
      <c r="C69" s="8">
        <v>0.6875</v>
      </c>
      <c r="D69">
        <v>0.90741689768011646</v>
      </c>
      <c r="E69" s="6">
        <v>105.35254804013631</v>
      </c>
      <c r="F69" s="10">
        <v>104.86254103594625</v>
      </c>
      <c r="G69" s="10">
        <v>1.4094301661833368</v>
      </c>
      <c r="H69" s="10">
        <v>95.598682305275929</v>
      </c>
    </row>
    <row r="70" spans="1:8" x14ac:dyDescent="0.25">
      <c r="A70" s="15"/>
      <c r="B70" s="5">
        <f>DATE(YEAR(siječanj!B70),MONTH(siječanj!B70)+5,DAY(siječanj!B70))</f>
        <v>45809</v>
      </c>
      <c r="C70" s="8">
        <v>0.69791666666666663</v>
      </c>
      <c r="D70">
        <v>0.90741689768011646</v>
      </c>
      <c r="E70" s="6">
        <v>105.04112892359757</v>
      </c>
      <c r="F70" s="10">
        <v>104.94996434536958</v>
      </c>
      <c r="G70" s="10">
        <v>1.5274754566664992</v>
      </c>
      <c r="H70" s="10">
        <v>95.316095336668056</v>
      </c>
    </row>
    <row r="71" spans="1:8" x14ac:dyDescent="0.25">
      <c r="A71" s="15"/>
      <c r="B71" s="5">
        <f>DATE(YEAR(siječanj!B71),MONTH(siječanj!B71)+5,DAY(siječanj!B71))</f>
        <v>45809</v>
      </c>
      <c r="C71" s="8">
        <v>0.70833333333333337</v>
      </c>
      <c r="D71">
        <v>0.90741689768011646</v>
      </c>
      <c r="E71" s="6">
        <v>106.99345339830371</v>
      </c>
      <c r="F71" s="10">
        <v>104.89285662593724</v>
      </c>
      <c r="G71" s="10">
        <v>1.4662316150155963</v>
      </c>
      <c r="H71" s="10">
        <v>97.087667554770874</v>
      </c>
    </row>
    <row r="72" spans="1:8" x14ac:dyDescent="0.25">
      <c r="A72" s="15"/>
      <c r="B72" s="5">
        <f>DATE(YEAR(siječanj!B72),MONTH(siječanj!B72)+5,DAY(siječanj!B72))</f>
        <v>45809</v>
      </c>
      <c r="C72" s="8">
        <v>0.71875</v>
      </c>
      <c r="D72">
        <v>0.90741689768011646</v>
      </c>
      <c r="E72" s="6">
        <v>108.40628383305899</v>
      </c>
      <c r="F72" s="10">
        <v>105.23367553360207</v>
      </c>
      <c r="G72" s="10">
        <v>1.3924116475006334</v>
      </c>
      <c r="H72" s="10">
        <v>98.369693764824561</v>
      </c>
    </row>
    <row r="73" spans="1:8" x14ac:dyDescent="0.25">
      <c r="A73" s="15"/>
      <c r="B73" s="5">
        <f>DATE(YEAR(siječanj!B73),MONTH(siječanj!B73)+5,DAY(siječanj!B73))</f>
        <v>45809</v>
      </c>
      <c r="C73" s="8">
        <v>0.72916666666666663</v>
      </c>
      <c r="D73">
        <v>0.90741689768011646</v>
      </c>
      <c r="E73" s="6">
        <v>110.98289182732</v>
      </c>
      <c r="F73" s="10">
        <v>105.66293828001129</v>
      </c>
      <c r="G73" s="10">
        <v>1.7062988893530924</v>
      </c>
      <c r="H73" s="10">
        <v>100.70775139751467</v>
      </c>
    </row>
    <row r="74" spans="1:8" x14ac:dyDescent="0.25">
      <c r="A74" s="15"/>
      <c r="B74" s="5">
        <f>DATE(YEAR(siječanj!B74),MONTH(siječanj!B74)+5,DAY(siječanj!B74))</f>
        <v>45809</v>
      </c>
      <c r="C74" s="8">
        <v>0.73958333333333337</v>
      </c>
      <c r="D74">
        <v>0.90741689768011646</v>
      </c>
      <c r="E74" s="6">
        <v>113.21039429054996</v>
      </c>
      <c r="F74" s="10">
        <v>106.2293595874973</v>
      </c>
      <c r="G74" s="10">
        <v>3.0583158080418653</v>
      </c>
      <c r="H74" s="10">
        <v>102.7290247722736</v>
      </c>
    </row>
    <row r="75" spans="1:8" x14ac:dyDescent="0.25">
      <c r="A75" s="15"/>
      <c r="B75" s="5">
        <f>DATE(YEAR(siječanj!B75),MONTH(siječanj!B75)+5,DAY(siječanj!B75))</f>
        <v>45809</v>
      </c>
      <c r="C75" s="8">
        <v>0.75</v>
      </c>
      <c r="D75">
        <v>0.90741689768011646</v>
      </c>
      <c r="E75" s="6">
        <v>116.03888134396722</v>
      </c>
      <c r="F75" s="10">
        <v>106.68824604662984</v>
      </c>
      <c r="G75" s="10">
        <v>3.4677647178427886</v>
      </c>
      <c r="H75" s="10">
        <v>105.29564171941388</v>
      </c>
    </row>
    <row r="76" spans="1:8" x14ac:dyDescent="0.25">
      <c r="A76" s="15"/>
      <c r="B76" s="5">
        <f>DATE(YEAR(siječanj!B76),MONTH(siječanj!B76)+5,DAY(siječanj!B76))</f>
        <v>45809</v>
      </c>
      <c r="C76" s="8">
        <v>0.76041666666666663</v>
      </c>
      <c r="D76">
        <v>0.90741689768011646</v>
      </c>
      <c r="E76" s="6">
        <v>117.82116722072281</v>
      </c>
      <c r="F76" s="10">
        <v>107.322232833643</v>
      </c>
      <c r="G76" s="10">
        <v>3.9419639000391675</v>
      </c>
      <c r="H76" s="10">
        <v>106.91291804047853</v>
      </c>
    </row>
    <row r="77" spans="1:8" x14ac:dyDescent="0.25">
      <c r="A77" s="15"/>
      <c r="B77" s="5">
        <f>DATE(YEAR(siječanj!B77),MONTH(siječanj!B77)+5,DAY(siječanj!B77))</f>
        <v>45809</v>
      </c>
      <c r="C77" s="8">
        <v>0.77083333333333337</v>
      </c>
      <c r="D77">
        <v>0.90741689768011646</v>
      </c>
      <c r="E77" s="6">
        <v>119.57409466339399</v>
      </c>
      <c r="F77" s="10">
        <v>107.85123355955004</v>
      </c>
      <c r="G77" s="10">
        <v>5.4301198418312708</v>
      </c>
      <c r="H77" s="10">
        <v>108.50355402236555</v>
      </c>
    </row>
    <row r="78" spans="1:8" x14ac:dyDescent="0.25">
      <c r="A78" s="15"/>
      <c r="B78" s="5">
        <f>DATE(YEAR(siječanj!B78),MONTH(siječanj!B78)+5,DAY(siječanj!B78))</f>
        <v>45809</v>
      </c>
      <c r="C78" s="8">
        <v>0.78125</v>
      </c>
      <c r="D78">
        <v>0.90741689768011646</v>
      </c>
      <c r="E78" s="6">
        <v>124.04607650530887</v>
      </c>
      <c r="F78" s="10">
        <v>108.46033657279304</v>
      </c>
      <c r="G78" s="10">
        <v>6.334797390904499</v>
      </c>
      <c r="H78" s="10">
        <v>112.56150591183776</v>
      </c>
    </row>
    <row r="79" spans="1:8" x14ac:dyDescent="0.25">
      <c r="A79" s="15"/>
      <c r="B79" s="5">
        <f>DATE(YEAR(siječanj!B79),MONTH(siječanj!B79)+5,DAY(siječanj!B79))</f>
        <v>45809</v>
      </c>
      <c r="C79" s="8">
        <v>0.79166666666666663</v>
      </c>
      <c r="D79">
        <v>0.90741689768011646</v>
      </c>
      <c r="E79" s="6">
        <v>127.21377199777966</v>
      </c>
      <c r="F79" s="10">
        <v>108.72087525520703</v>
      </c>
      <c r="G79" s="10">
        <v>8.9146930584755459</v>
      </c>
      <c r="H79" s="10">
        <v>115.43592632841089</v>
      </c>
    </row>
    <row r="80" spans="1:8" x14ac:dyDescent="0.25">
      <c r="A80" s="15"/>
      <c r="B80" s="5">
        <f>DATE(YEAR(siječanj!B80),MONTH(siječanj!B80)+5,DAY(siječanj!B80))</f>
        <v>45809</v>
      </c>
      <c r="C80" s="8">
        <v>0.80208333333333337</v>
      </c>
      <c r="D80">
        <v>0.90741689768011646</v>
      </c>
      <c r="E80" s="6">
        <v>129.31917796699616</v>
      </c>
      <c r="F80" s="10">
        <v>109.52453076090488</v>
      </c>
      <c r="G80" s="10">
        <v>12.435079360282757</v>
      </c>
      <c r="H80" s="10">
        <v>117.34640728135453</v>
      </c>
    </row>
    <row r="81" spans="1:8" x14ac:dyDescent="0.25">
      <c r="A81" s="15"/>
      <c r="B81" s="5">
        <f>DATE(YEAR(siječanj!B81),MONTH(siječanj!B81)+5,DAY(siječanj!B81))</f>
        <v>45809</v>
      </c>
      <c r="C81" s="8">
        <v>0.8125</v>
      </c>
      <c r="D81">
        <v>0.90741689768011646</v>
      </c>
      <c r="E81" s="6">
        <v>133.1718035374291</v>
      </c>
      <c r="F81" s="10">
        <v>110.04806872036622</v>
      </c>
      <c r="G81" s="10">
        <v>21.70090178946943</v>
      </c>
      <c r="H81" s="10">
        <v>120.84234482439987</v>
      </c>
    </row>
    <row r="82" spans="1:8" x14ac:dyDescent="0.25">
      <c r="A82" s="15"/>
      <c r="B82" s="5">
        <f>DATE(YEAR(siječanj!B82),MONTH(siječanj!B82)+5,DAY(siječanj!B82))</f>
        <v>45809</v>
      </c>
      <c r="C82" s="8">
        <v>0.82291666666666663</v>
      </c>
      <c r="D82">
        <v>0.90741689768011646</v>
      </c>
      <c r="E82" s="6">
        <v>136.26751801784363</v>
      </c>
      <c r="F82" s="10">
        <v>110.57548363542038</v>
      </c>
      <c r="G82" s="10">
        <v>42.427606929464574</v>
      </c>
      <c r="H82" s="10">
        <v>123.65144845432104</v>
      </c>
    </row>
    <row r="83" spans="1:8" x14ac:dyDescent="0.25">
      <c r="A83" s="15"/>
      <c r="B83" s="5">
        <f>DATE(YEAR(siječanj!B83),MONTH(siječanj!B83)+5,DAY(siječanj!B83))</f>
        <v>45809</v>
      </c>
      <c r="C83" s="8">
        <v>0.83333333333333337</v>
      </c>
      <c r="D83">
        <v>0.90741689768011646</v>
      </c>
      <c r="E83" s="6">
        <v>140.5271358640577</v>
      </c>
      <c r="F83" s="10">
        <v>110.5481003463328</v>
      </c>
      <c r="G83" s="10">
        <v>109.01242560180152</v>
      </c>
      <c r="H83" s="10">
        <v>127.51669766563546</v>
      </c>
    </row>
    <row r="84" spans="1:8" x14ac:dyDescent="0.25">
      <c r="A84" s="15"/>
      <c r="B84" s="5">
        <f>DATE(YEAR(siječanj!B84),MONTH(siječanj!B84)+5,DAY(siječanj!B84))</f>
        <v>45809</v>
      </c>
      <c r="C84" s="8">
        <v>0.84375</v>
      </c>
      <c r="D84">
        <v>0.90741689768011646</v>
      </c>
      <c r="E84" s="6">
        <v>143.49444174255359</v>
      </c>
      <c r="F84" s="10">
        <v>110.93691528933589</v>
      </c>
      <c r="G84" s="10">
        <v>218.1746232765999</v>
      </c>
      <c r="H84" s="10">
        <v>130.20928116036819</v>
      </c>
    </row>
    <row r="85" spans="1:8" x14ac:dyDescent="0.25">
      <c r="A85" s="15"/>
      <c r="B85" s="5">
        <f>DATE(YEAR(siječanj!B85),MONTH(siječanj!B85)+5,DAY(siječanj!B85))</f>
        <v>45809</v>
      </c>
      <c r="C85" s="8">
        <v>0.85416666666666663</v>
      </c>
      <c r="D85">
        <v>0.90741689768011646</v>
      </c>
      <c r="E85" s="6">
        <v>147.31329079960875</v>
      </c>
      <c r="F85" s="10">
        <v>110.84494074416986</v>
      </c>
      <c r="G85" s="10">
        <v>288.95870853092384</v>
      </c>
      <c r="H85" s="10">
        <v>133.67456932442983</v>
      </c>
    </row>
    <row r="86" spans="1:8" x14ac:dyDescent="0.25">
      <c r="A86" s="15"/>
      <c r="B86" s="5">
        <f>DATE(YEAR(siječanj!B86),MONTH(siječanj!B86)+5,DAY(siječanj!B86))</f>
        <v>45809</v>
      </c>
      <c r="C86" s="8">
        <v>0.86458333333333337</v>
      </c>
      <c r="D86">
        <v>0.90741689768011646</v>
      </c>
      <c r="E86" s="6">
        <v>146.79887678915307</v>
      </c>
      <c r="F86" s="10">
        <v>110.05804732129405</v>
      </c>
      <c r="G86" s="10">
        <v>318.35922901088583</v>
      </c>
      <c r="H86" s="10">
        <v>133.20778135893895</v>
      </c>
    </row>
    <row r="87" spans="1:8" x14ac:dyDescent="0.25">
      <c r="A87" s="15"/>
      <c r="B87" s="5">
        <f>DATE(YEAR(siječanj!B87),MONTH(siječanj!B87)+5,DAY(siječanj!B87))</f>
        <v>45809</v>
      </c>
      <c r="C87" s="8">
        <v>0.875</v>
      </c>
      <c r="D87">
        <v>0.90741689768011646</v>
      </c>
      <c r="E87" s="6">
        <v>144.90329689654558</v>
      </c>
      <c r="F87" s="10">
        <v>108.72913285801216</v>
      </c>
      <c r="G87" s="10">
        <v>322.14706978410834</v>
      </c>
      <c r="H87" s="10">
        <v>131.48770013348425</v>
      </c>
    </row>
    <row r="88" spans="1:8" x14ac:dyDescent="0.25">
      <c r="A88" s="15"/>
      <c r="B88" s="5">
        <f>DATE(YEAR(siječanj!B88),MONTH(siječanj!B88)+5,DAY(siječanj!B88))</f>
        <v>45809</v>
      </c>
      <c r="C88" s="8">
        <v>0.88541666666666663</v>
      </c>
      <c r="D88">
        <v>0.90741689768011646</v>
      </c>
      <c r="E88" s="6">
        <v>150.74831575095288</v>
      </c>
      <c r="F88" s="10">
        <v>107.39850164061839</v>
      </c>
      <c r="G88" s="10">
        <v>323.85128444319355</v>
      </c>
      <c r="H88" s="10">
        <v>136.79156900923229</v>
      </c>
    </row>
    <row r="89" spans="1:8" x14ac:dyDescent="0.25">
      <c r="A89" s="15"/>
      <c r="B89" s="5">
        <f>DATE(YEAR(siječanj!B89),MONTH(siječanj!B89)+5,DAY(siječanj!B89))</f>
        <v>45809</v>
      </c>
      <c r="C89" s="8">
        <v>0.89583333333333337</v>
      </c>
      <c r="D89">
        <v>0.90741689768011646</v>
      </c>
      <c r="E89" s="6">
        <v>152.99475750970061</v>
      </c>
      <c r="F89" s="10">
        <v>106.04322317542042</v>
      </c>
      <c r="G89" s="10">
        <v>323.47278614051834</v>
      </c>
      <c r="H89" s="10">
        <v>138.83002822077421</v>
      </c>
    </row>
    <row r="90" spans="1:8" x14ac:dyDescent="0.25">
      <c r="A90" s="15"/>
      <c r="B90" s="5">
        <f>DATE(YEAR(siječanj!B90),MONTH(siječanj!B90)+5,DAY(siječanj!B90))</f>
        <v>45809</v>
      </c>
      <c r="C90" s="8">
        <v>0.90625</v>
      </c>
      <c r="D90">
        <v>0.90741689768011646</v>
      </c>
      <c r="E90" s="6">
        <v>153.99370703113985</v>
      </c>
      <c r="F90" s="10">
        <v>104.24526612821313</v>
      </c>
      <c r="G90" s="10">
        <v>323.31958977193534</v>
      </c>
      <c r="H90" s="10">
        <v>139.73649189645766</v>
      </c>
    </row>
    <row r="91" spans="1:8" x14ac:dyDescent="0.25">
      <c r="A91" s="15"/>
      <c r="B91" s="5">
        <f>DATE(YEAR(siječanj!B91),MONTH(siječanj!B91)+5,DAY(siječanj!B91))</f>
        <v>45809</v>
      </c>
      <c r="C91" s="8">
        <v>0.91666666666666663</v>
      </c>
      <c r="D91">
        <v>0.90741689768011646</v>
      </c>
      <c r="E91" s="6">
        <v>153.23970731669164</v>
      </c>
      <c r="F91" s="10">
        <v>101.80003567299357</v>
      </c>
      <c r="G91" s="10">
        <v>319.70586305489275</v>
      </c>
      <c r="H91" s="10">
        <v>139.05229981472138</v>
      </c>
    </row>
    <row r="92" spans="1:8" x14ac:dyDescent="0.25">
      <c r="A92" s="15"/>
      <c r="B92" s="5">
        <f>DATE(YEAR(siječanj!B92),MONTH(siječanj!B92)+5,DAY(siječanj!B92))</f>
        <v>45809</v>
      </c>
      <c r="C92" s="8">
        <v>0.92708333333333337</v>
      </c>
      <c r="D92">
        <v>0.90741689768011646</v>
      </c>
      <c r="E92" s="6">
        <v>145.34123950179776</v>
      </c>
      <c r="F92" s="10">
        <v>99.465637496874379</v>
      </c>
      <c r="G92" s="10">
        <v>316.46454392760143</v>
      </c>
      <c r="H92" s="10">
        <v>131.88509665370412</v>
      </c>
    </row>
    <row r="93" spans="1:8" x14ac:dyDescent="0.25">
      <c r="A93" s="15"/>
      <c r="B93" s="5">
        <f>DATE(YEAR(siječanj!B93),MONTH(siječanj!B93)+5,DAY(siječanj!B93))</f>
        <v>45809</v>
      </c>
      <c r="C93" s="8">
        <v>0.9375</v>
      </c>
      <c r="D93">
        <v>0.90741689768011646</v>
      </c>
      <c r="E93" s="6">
        <v>137.75052459010976</v>
      </c>
      <c r="F93" s="10">
        <v>96.888412416909404</v>
      </c>
      <c r="G93" s="10">
        <v>315.01839435366708</v>
      </c>
      <c r="H93" s="10">
        <v>124.997153677366</v>
      </c>
    </row>
    <row r="94" spans="1:8" x14ac:dyDescent="0.25">
      <c r="A94" s="15"/>
      <c r="B94" s="5">
        <f>DATE(YEAR(siječanj!B94),MONTH(siječanj!B94)+5,DAY(siječanj!B94))</f>
        <v>45809</v>
      </c>
      <c r="C94" s="8">
        <v>0.94791666666666663</v>
      </c>
      <c r="D94">
        <v>0.90741689768011646</v>
      </c>
      <c r="E94" s="6">
        <v>126.11468264769397</v>
      </c>
      <c r="F94" s="10">
        <v>94.424731952975392</v>
      </c>
      <c r="G94" s="10">
        <v>314.39553486330072</v>
      </c>
      <c r="H94" s="10">
        <v>114.43859408008288</v>
      </c>
    </row>
    <row r="95" spans="1:8" x14ac:dyDescent="0.25">
      <c r="A95" s="15"/>
      <c r="B95" s="5">
        <f>DATE(YEAR(siječanj!B95),MONTH(siječanj!B95)+5,DAY(siječanj!B95))</f>
        <v>45809</v>
      </c>
      <c r="C95" s="8">
        <v>0.95833333333333337</v>
      </c>
      <c r="D95">
        <v>0.90741689768011646</v>
      </c>
      <c r="E95" s="6">
        <v>114.44841539419846</v>
      </c>
      <c r="F95" s="10">
        <v>91.746209623253932</v>
      </c>
      <c r="G95" s="10">
        <v>306.05169154088225</v>
      </c>
      <c r="H95" s="10">
        <v>103.85242604140885</v>
      </c>
    </row>
    <row r="96" spans="1:8" x14ac:dyDescent="0.25">
      <c r="A96" s="15"/>
      <c r="B96" s="5">
        <f>DATE(YEAR(siječanj!B96),MONTH(siječanj!B96)+5,DAY(siječanj!B96))</f>
        <v>45809</v>
      </c>
      <c r="C96" s="8">
        <v>0.96875</v>
      </c>
      <c r="D96">
        <v>0.90741689768011646</v>
      </c>
      <c r="E96" s="6">
        <v>104.7863384888711</v>
      </c>
      <c r="F96" s="10">
        <v>89.377867952524255</v>
      </c>
      <c r="G96" s="10">
        <v>304.91885623176955</v>
      </c>
      <c r="H96" s="10">
        <v>95.084894190829999</v>
      </c>
    </row>
    <row r="97" spans="1:8" x14ac:dyDescent="0.25">
      <c r="A97" s="15"/>
      <c r="B97" s="5">
        <f>DATE(YEAR(siječanj!B97),MONTH(siječanj!B97)+5,DAY(siječanj!B97))</f>
        <v>45809</v>
      </c>
      <c r="C97" s="8">
        <v>0.97916666666666663</v>
      </c>
      <c r="D97">
        <v>0.90741689768011646</v>
      </c>
      <c r="E97" s="6">
        <v>95.073794438324384</v>
      </c>
      <c r="F97" s="10">
        <v>87.444212625535471</v>
      </c>
      <c r="G97" s="10">
        <v>301.01994435152159</v>
      </c>
      <c r="H97" s="10">
        <v>86.271567599901417</v>
      </c>
    </row>
    <row r="98" spans="1:8" ht="15.75" thickBot="1" x14ac:dyDescent="0.3">
      <c r="A98" s="15"/>
      <c r="B98" s="5">
        <f>DATE(YEAR(siječanj!B98),MONTH(siječanj!B98)+5,DAY(siječanj!B98))</f>
        <v>45809</v>
      </c>
      <c r="C98" s="8">
        <v>0.98958333333333337</v>
      </c>
      <c r="D98">
        <v>0.90741689768011646</v>
      </c>
      <c r="E98" s="6">
        <v>87.764935154737856</v>
      </c>
      <c r="F98" s="10">
        <v>85.745132737876048</v>
      </c>
      <c r="G98" s="10">
        <v>300.78286296871698</v>
      </c>
      <c r="H98" s="10">
        <v>79.639385183208816</v>
      </c>
    </row>
    <row r="99" spans="1:8" x14ac:dyDescent="0.25">
      <c r="A99" s="20">
        <f>A3+1</f>
        <v>153</v>
      </c>
      <c r="B99" s="5">
        <f>DATE(YEAR(siječanj!B99),MONTH(siječanj!B99)+5,DAY(siječanj!B99))</f>
        <v>45810</v>
      </c>
      <c r="C99" s="8">
        <v>1</v>
      </c>
      <c r="D99">
        <v>0.90820552461705306</v>
      </c>
      <c r="E99" s="6">
        <v>82.15396949919905</v>
      </c>
      <c r="F99" s="10">
        <v>88.015764000076729</v>
      </c>
      <c r="G99" s="10">
        <v>293.17839052021128</v>
      </c>
      <c r="H99" s="10">
        <v>74.612688968393442</v>
      </c>
    </row>
    <row r="100" spans="1:8" x14ac:dyDescent="0.25">
      <c r="A100" s="21"/>
      <c r="B100" s="5">
        <f>DATE(YEAR(siječanj!B100),MONTH(siječanj!B100)+5,DAY(siječanj!B100))</f>
        <v>45810</v>
      </c>
      <c r="C100" s="8">
        <v>1.0104166666666701</v>
      </c>
      <c r="D100">
        <v>0.90820552461705306</v>
      </c>
      <c r="E100" s="6">
        <v>77.263600501209055</v>
      </c>
      <c r="F100" s="10">
        <v>86.383043609704075</v>
      </c>
      <c r="G100" s="10">
        <v>290.29922252211838</v>
      </c>
      <c r="H100" s="10">
        <v>70.171228827002977</v>
      </c>
    </row>
    <row r="101" spans="1:8" x14ac:dyDescent="0.25">
      <c r="A101" s="21"/>
      <c r="B101" s="5">
        <f>DATE(YEAR(siječanj!B101),MONTH(siječanj!B101)+5,DAY(siječanj!B101))</f>
        <v>45810</v>
      </c>
      <c r="C101" s="8">
        <v>1.0208333333333299</v>
      </c>
      <c r="D101">
        <v>0.90820552461705306</v>
      </c>
      <c r="E101" s="6">
        <v>72.445678097622363</v>
      </c>
      <c r="F101" s="10">
        <v>85.060643578736219</v>
      </c>
      <c r="G101" s="10">
        <v>289.84442356641608</v>
      </c>
      <c r="H101" s="10">
        <v>65.795565082889269</v>
      </c>
    </row>
    <row r="102" spans="1:8" x14ac:dyDescent="0.25">
      <c r="A102" s="21"/>
      <c r="B102" s="5">
        <f>DATE(YEAR(siječanj!B102),MONTH(siječanj!B102)+5,DAY(siječanj!B102))</f>
        <v>45810</v>
      </c>
      <c r="C102" s="8">
        <v>1.03125</v>
      </c>
      <c r="D102">
        <v>0.90820552461705306</v>
      </c>
      <c r="E102" s="6">
        <v>68.650501426413129</v>
      </c>
      <c r="F102" s="10">
        <v>83.954117815755737</v>
      </c>
      <c r="G102" s="10">
        <v>288.96252943155292</v>
      </c>
      <c r="H102" s="10">
        <v>62.348764663199283</v>
      </c>
    </row>
    <row r="103" spans="1:8" x14ac:dyDescent="0.25">
      <c r="A103" s="21"/>
      <c r="B103" s="5">
        <f>DATE(YEAR(siječanj!B103),MONTH(siječanj!B103)+5,DAY(siječanj!B103))</f>
        <v>45810</v>
      </c>
      <c r="C103" s="8">
        <v>1.0416666666666701</v>
      </c>
      <c r="D103">
        <v>0.90820552461705306</v>
      </c>
      <c r="E103" s="6">
        <v>66.041861366674723</v>
      </c>
      <c r="F103" s="10">
        <v>81.311955572132291</v>
      </c>
      <c r="G103" s="10">
        <v>283.3429294745747</v>
      </c>
      <c r="H103" s="10">
        <v>59.979583349207509</v>
      </c>
    </row>
    <row r="104" spans="1:8" x14ac:dyDescent="0.25">
      <c r="A104" s="21"/>
      <c r="B104" s="5">
        <f>DATE(YEAR(siječanj!B104),MONTH(siječanj!B104)+5,DAY(siječanj!B104))</f>
        <v>45810</v>
      </c>
      <c r="C104" s="8">
        <v>1.0520833333333299</v>
      </c>
      <c r="D104">
        <v>0.90820552461705306</v>
      </c>
      <c r="E104" s="6">
        <v>63.792716258511845</v>
      </c>
      <c r="F104" s="10">
        <v>81.357977687008585</v>
      </c>
      <c r="G104" s="10">
        <v>286.65949353545193</v>
      </c>
      <c r="H104" s="10">
        <v>57.936897336308562</v>
      </c>
    </row>
    <row r="105" spans="1:8" x14ac:dyDescent="0.25">
      <c r="A105" s="21"/>
      <c r="B105" s="5">
        <f>DATE(YEAR(siječanj!B105),MONTH(siječanj!B105)+5,DAY(siječanj!B105))</f>
        <v>45810</v>
      </c>
      <c r="C105" s="8">
        <v>1.0625</v>
      </c>
      <c r="D105">
        <v>0.90820552461705306</v>
      </c>
      <c r="E105" s="6">
        <v>62.141238218663325</v>
      </c>
      <c r="F105" s="10">
        <v>80.852306847260834</v>
      </c>
      <c r="G105" s="10">
        <v>286.67177775421908</v>
      </c>
      <c r="H105" s="10">
        <v>56.437015856734391</v>
      </c>
    </row>
    <row r="106" spans="1:8" x14ac:dyDescent="0.25">
      <c r="A106" s="21"/>
      <c r="B106" s="5">
        <f>DATE(YEAR(siječanj!B106),MONTH(siječanj!B106)+5,DAY(siječanj!B106))</f>
        <v>45810</v>
      </c>
      <c r="C106" s="8">
        <v>1.0729166666666701</v>
      </c>
      <c r="D106">
        <v>0.90820552461705306</v>
      </c>
      <c r="E106" s="6">
        <v>60.728227494573652</v>
      </c>
      <c r="F106" s="10">
        <v>80.344629956784246</v>
      </c>
      <c r="G106" s="10">
        <v>286.83674716632748</v>
      </c>
      <c r="H106" s="10">
        <v>55.15371171077301</v>
      </c>
    </row>
    <row r="107" spans="1:8" x14ac:dyDescent="0.25">
      <c r="A107" s="21"/>
      <c r="B107" s="5">
        <f>DATE(YEAR(siječanj!B107),MONTH(siječanj!B107)+5,DAY(siječanj!B107))</f>
        <v>45810</v>
      </c>
      <c r="C107" s="8">
        <v>1.0833333333333299</v>
      </c>
      <c r="D107">
        <v>0.90820552461705306</v>
      </c>
      <c r="E107" s="6">
        <v>60.434238988628067</v>
      </c>
      <c r="F107" s="10">
        <v>79.976948220669385</v>
      </c>
      <c r="G107" s="10">
        <v>285.78569194105063</v>
      </c>
      <c r="H107" s="10">
        <v>54.886709725499315</v>
      </c>
    </row>
    <row r="108" spans="1:8" x14ac:dyDescent="0.25">
      <c r="A108" s="21"/>
      <c r="B108" s="5">
        <f>DATE(YEAR(siječanj!B108),MONTH(siječanj!B108)+5,DAY(siječanj!B108))</f>
        <v>45810</v>
      </c>
      <c r="C108" s="8">
        <v>1.09375</v>
      </c>
      <c r="D108">
        <v>0.90820552461705306</v>
      </c>
      <c r="E108" s="6">
        <v>59.915548554784664</v>
      </c>
      <c r="F108" s="10">
        <v>79.597557652192776</v>
      </c>
      <c r="G108" s="10">
        <v>285.97487709217364</v>
      </c>
      <c r="H108" s="10">
        <v>54.415632207916723</v>
      </c>
    </row>
    <row r="109" spans="1:8" x14ac:dyDescent="0.25">
      <c r="A109" s="21"/>
      <c r="B109" s="5">
        <f>DATE(YEAR(siječanj!B109),MONTH(siječanj!B109)+5,DAY(siječanj!B109))</f>
        <v>45810</v>
      </c>
      <c r="C109" s="8">
        <v>1.1041666666666701</v>
      </c>
      <c r="D109">
        <v>0.90820552461705306</v>
      </c>
      <c r="E109" s="6">
        <v>59.135934877043262</v>
      </c>
      <c r="F109" s="10">
        <v>79.306097479967562</v>
      </c>
      <c r="G109" s="10">
        <v>285.8388098464215</v>
      </c>
      <c r="H109" s="10">
        <v>53.707582758724961</v>
      </c>
    </row>
    <row r="110" spans="1:8" x14ac:dyDescent="0.25">
      <c r="A110" s="21"/>
      <c r="B110" s="5">
        <f>DATE(YEAR(siječanj!B110),MONTH(siječanj!B110)+5,DAY(siječanj!B110))</f>
        <v>45810</v>
      </c>
      <c r="C110" s="8">
        <v>1.1145833333333299</v>
      </c>
      <c r="D110">
        <v>0.90820552461705306</v>
      </c>
      <c r="E110" s="6">
        <v>58.822807964831483</v>
      </c>
      <c r="F110" s="10">
        <v>79.245357642958709</v>
      </c>
      <c r="G110" s="10">
        <v>286.0768470484129</v>
      </c>
      <c r="H110" s="10">
        <v>53.423199167147942</v>
      </c>
    </row>
    <row r="111" spans="1:8" x14ac:dyDescent="0.25">
      <c r="A111" s="21"/>
      <c r="B111" s="5">
        <f>DATE(YEAR(siječanj!B111),MONTH(siječanj!B111)+5,DAY(siječanj!B111))</f>
        <v>45810</v>
      </c>
      <c r="C111" s="8">
        <v>1.125</v>
      </c>
      <c r="D111">
        <v>0.90820552461705306</v>
      </c>
      <c r="E111" s="6">
        <v>58.615192909070593</v>
      </c>
      <c r="F111" s="10">
        <v>79.117361021274235</v>
      </c>
      <c r="G111" s="10">
        <v>285.70336886265716</v>
      </c>
      <c r="H111" s="10">
        <v>53.234642026512226</v>
      </c>
    </row>
    <row r="112" spans="1:8" x14ac:dyDescent="0.25">
      <c r="A112" s="21"/>
      <c r="B112" s="5">
        <f>DATE(YEAR(siječanj!B112),MONTH(siječanj!B112)+5,DAY(siječanj!B112))</f>
        <v>45810</v>
      </c>
      <c r="C112" s="8">
        <v>1.1354166666666701</v>
      </c>
      <c r="D112">
        <v>0.90820552461705306</v>
      </c>
      <c r="E112" s="6">
        <v>58.54952400491954</v>
      </c>
      <c r="F112" s="10">
        <v>79.036980678774242</v>
      </c>
      <c r="G112" s="10">
        <v>285.44041352058662</v>
      </c>
      <c r="H112" s="10">
        <v>53.175001164966694</v>
      </c>
    </row>
    <row r="113" spans="1:8" x14ac:dyDescent="0.25">
      <c r="A113" s="21"/>
      <c r="B113" s="5">
        <f>DATE(YEAR(siječanj!B113),MONTH(siječanj!B113)+5,DAY(siječanj!B113))</f>
        <v>45810</v>
      </c>
      <c r="C113" s="8">
        <v>1.1458333333333299</v>
      </c>
      <c r="D113">
        <v>0.90820552461705306</v>
      </c>
      <c r="E113" s="6">
        <v>59.028338796638742</v>
      </c>
      <c r="F113" s="10">
        <v>78.868601000725974</v>
      </c>
      <c r="G113" s="10">
        <v>285.72229619006708</v>
      </c>
      <c r="H113" s="10">
        <v>53.609863404074439</v>
      </c>
    </row>
    <row r="114" spans="1:8" x14ac:dyDescent="0.25">
      <c r="A114" s="21"/>
      <c r="B114" s="5">
        <f>DATE(YEAR(siječanj!B114),MONTH(siječanj!B114)+5,DAY(siječanj!B114))</f>
        <v>45810</v>
      </c>
      <c r="C114" s="8">
        <v>1.15625</v>
      </c>
      <c r="D114">
        <v>0.90820552461705306</v>
      </c>
      <c r="E114" s="6">
        <v>60.233953387730722</v>
      </c>
      <c r="F114" s="10">
        <v>79.161788713061185</v>
      </c>
      <c r="G114" s="10">
        <v>285.90615708120021</v>
      </c>
      <c r="H114" s="10">
        <v>54.704809236263102</v>
      </c>
    </row>
    <row r="115" spans="1:8" x14ac:dyDescent="0.25">
      <c r="A115" s="21"/>
      <c r="B115" s="5">
        <f>DATE(YEAR(siječanj!B115),MONTH(siječanj!B115)+5,DAY(siječanj!B115))</f>
        <v>45810</v>
      </c>
      <c r="C115" s="8">
        <v>1.1666666666666701</v>
      </c>
      <c r="D115">
        <v>0.90820552461705306</v>
      </c>
      <c r="E115" s="6">
        <v>62.380548535650561</v>
      </c>
      <c r="F115" s="10">
        <v>79.562487662558269</v>
      </c>
      <c r="G115" s="10">
        <v>289.37079439420262</v>
      </c>
      <c r="H115" s="10">
        <v>56.654358808720062</v>
      </c>
    </row>
    <row r="116" spans="1:8" x14ac:dyDescent="0.25">
      <c r="A116" s="21"/>
      <c r="B116" s="5">
        <f>DATE(YEAR(siječanj!B116),MONTH(siječanj!B116)+5,DAY(siječanj!B116))</f>
        <v>45810</v>
      </c>
      <c r="C116" s="8">
        <v>1.1770833333333299</v>
      </c>
      <c r="D116">
        <v>0.90820552461705306</v>
      </c>
      <c r="E116" s="6">
        <v>64.56880636942671</v>
      </c>
      <c r="F116" s="10">
        <v>79.768288460450307</v>
      </c>
      <c r="G116" s="10">
        <v>291.36708402814236</v>
      </c>
      <c r="H116" s="10">
        <v>58.641746662642099</v>
      </c>
    </row>
    <row r="117" spans="1:8" x14ac:dyDescent="0.25">
      <c r="A117" s="21"/>
      <c r="B117" s="5">
        <f>DATE(YEAR(siječanj!B117),MONTH(siječanj!B117)+5,DAY(siječanj!B117))</f>
        <v>45810</v>
      </c>
      <c r="C117" s="8">
        <v>1.1875</v>
      </c>
      <c r="D117">
        <v>0.90820552461705306</v>
      </c>
      <c r="E117" s="6">
        <v>67.104446088949047</v>
      </c>
      <c r="F117" s="10">
        <v>80.0408065774931</v>
      </c>
      <c r="G117" s="10">
        <v>300.43160964524139</v>
      </c>
      <c r="H117" s="10">
        <v>60.944628664350724</v>
      </c>
    </row>
    <row r="118" spans="1:8" x14ac:dyDescent="0.25">
      <c r="A118" s="21"/>
      <c r="B118" s="5">
        <f>DATE(YEAR(siječanj!B118),MONTH(siječanj!B118)+5,DAY(siječanj!B118))</f>
        <v>45810</v>
      </c>
      <c r="C118" s="8">
        <v>1.1979166666666701</v>
      </c>
      <c r="D118">
        <v>0.90820552461705306</v>
      </c>
      <c r="E118" s="6">
        <v>70.871341109076511</v>
      </c>
      <c r="F118" s="10">
        <v>80.651423553592011</v>
      </c>
      <c r="G118" s="10">
        <v>299.85026392769873</v>
      </c>
      <c r="H118" s="10">
        <v>64.365743532282949</v>
      </c>
    </row>
    <row r="119" spans="1:8" x14ac:dyDescent="0.25">
      <c r="A119" s="21"/>
      <c r="B119" s="5">
        <f>DATE(YEAR(siječanj!B119),MONTH(siječanj!B119)+5,DAY(siječanj!B119))</f>
        <v>45810</v>
      </c>
      <c r="C119" s="8">
        <v>1.2083333333333299</v>
      </c>
      <c r="D119">
        <v>0.90820552461705306</v>
      </c>
      <c r="E119" s="6">
        <v>73.984964660240863</v>
      </c>
      <c r="F119" s="10">
        <v>81.897305043428915</v>
      </c>
      <c r="G119" s="10">
        <v>276.63704865681069</v>
      </c>
      <c r="H119" s="10">
        <v>67.193553643028181</v>
      </c>
    </row>
    <row r="120" spans="1:8" x14ac:dyDescent="0.25">
      <c r="A120" s="21"/>
      <c r="B120" s="5">
        <f>DATE(YEAR(siječanj!B120),MONTH(siječanj!B120)+5,DAY(siječanj!B120))</f>
        <v>45810</v>
      </c>
      <c r="C120" s="8">
        <v>1.21875</v>
      </c>
      <c r="D120">
        <v>0.90820552461705306</v>
      </c>
      <c r="E120" s="6">
        <v>77.455857283121546</v>
      </c>
      <c r="F120" s="10">
        <v>82.997577184083937</v>
      </c>
      <c r="G120" s="10">
        <v>194.26844095492379</v>
      </c>
      <c r="H120" s="10">
        <v>70.345837498480989</v>
      </c>
    </row>
    <row r="121" spans="1:8" x14ac:dyDescent="0.25">
      <c r="A121" s="21"/>
      <c r="B121" s="5">
        <f>DATE(YEAR(siječanj!B121),MONTH(siječanj!B121)+5,DAY(siječanj!B121))</f>
        <v>45810</v>
      </c>
      <c r="C121" s="8">
        <v>1.2291666666666701</v>
      </c>
      <c r="D121">
        <v>0.90820552461705306</v>
      </c>
      <c r="E121" s="6">
        <v>81.699284750866923</v>
      </c>
      <c r="F121" s="10">
        <v>84.576620682275376</v>
      </c>
      <c r="G121" s="10">
        <v>89.102497317393215</v>
      </c>
      <c r="H121" s="10">
        <v>74.1997417679991</v>
      </c>
    </row>
    <row r="122" spans="1:8" x14ac:dyDescent="0.25">
      <c r="A122" s="21"/>
      <c r="B122" s="5">
        <f>DATE(YEAR(siječanj!B122),MONTH(siječanj!B122)+5,DAY(siječanj!B122))</f>
        <v>45810</v>
      </c>
      <c r="C122" s="8">
        <v>1.2395833333333299</v>
      </c>
      <c r="D122">
        <v>0.90820552461705306</v>
      </c>
      <c r="E122" s="6">
        <v>86.313541623836784</v>
      </c>
      <c r="F122" s="10">
        <v>87.657982195421781</v>
      </c>
      <c r="G122" s="10">
        <v>37.556086751801416</v>
      </c>
      <c r="H122" s="10">
        <v>78.390435352032526</v>
      </c>
    </row>
    <row r="123" spans="1:8" x14ac:dyDescent="0.25">
      <c r="A123" s="21"/>
      <c r="B123" s="5">
        <f>DATE(YEAR(siječanj!B123),MONTH(siječanj!B123)+5,DAY(siječanj!B123))</f>
        <v>45810</v>
      </c>
      <c r="C123" s="8">
        <v>1.25</v>
      </c>
      <c r="D123">
        <v>0.90820552461705306</v>
      </c>
      <c r="E123" s="6">
        <v>88.72510959147327</v>
      </c>
      <c r="F123" s="10">
        <v>92.050215981516658</v>
      </c>
      <c r="G123" s="10">
        <v>15.387848700330808</v>
      </c>
      <c r="H123" s="10">
        <v>80.580634703229506</v>
      </c>
    </row>
    <row r="124" spans="1:8" x14ac:dyDescent="0.25">
      <c r="A124" s="21"/>
      <c r="B124" s="5">
        <f>DATE(YEAR(siječanj!B124),MONTH(siječanj!B124)+5,DAY(siječanj!B124))</f>
        <v>45810</v>
      </c>
      <c r="C124" s="8">
        <v>1.2604166666666701</v>
      </c>
      <c r="D124">
        <v>0.90820552461705306</v>
      </c>
      <c r="E124" s="6">
        <v>89.66868651283653</v>
      </c>
      <c r="F124" s="10">
        <v>95.662035137710518</v>
      </c>
      <c r="G124" s="10">
        <v>7.4313391597157112</v>
      </c>
      <c r="H124" s="10">
        <v>81.437596476112773</v>
      </c>
    </row>
    <row r="125" spans="1:8" x14ac:dyDescent="0.25">
      <c r="A125" s="21"/>
      <c r="B125" s="5">
        <f>DATE(YEAR(siječanj!B125),MONTH(siječanj!B125)+5,DAY(siječanj!B125))</f>
        <v>45810</v>
      </c>
      <c r="C125" s="8">
        <v>1.2708333333333299</v>
      </c>
      <c r="D125">
        <v>0.90820552461705306</v>
      </c>
      <c r="E125" s="6">
        <v>92.821505163417783</v>
      </c>
      <c r="F125" s="10">
        <v>100.77117329892688</v>
      </c>
      <c r="G125" s="10">
        <v>4.5151404907131463</v>
      </c>
      <c r="H125" s="10">
        <v>84.301003792686345</v>
      </c>
    </row>
    <row r="126" spans="1:8" x14ac:dyDescent="0.25">
      <c r="A126" s="21"/>
      <c r="B126" s="5">
        <f>DATE(YEAR(siječanj!B126),MONTH(siječanj!B126)+5,DAY(siječanj!B126))</f>
        <v>45810</v>
      </c>
      <c r="C126" s="8">
        <v>1.28125</v>
      </c>
      <c r="D126">
        <v>0.90820552461705306</v>
      </c>
      <c r="E126" s="6">
        <v>93.621031897202826</v>
      </c>
      <c r="F126" s="10">
        <v>109.16189308334408</v>
      </c>
      <c r="G126" s="10">
        <v>3.2427942325458781</v>
      </c>
      <c r="H126" s="10">
        <v>85.027138389388952</v>
      </c>
    </row>
    <row r="127" spans="1:8" x14ac:dyDescent="0.25">
      <c r="A127" s="21"/>
      <c r="B127" s="5">
        <f>DATE(YEAR(siječanj!B127),MONTH(siječanj!B127)+5,DAY(siječanj!B127))</f>
        <v>45810</v>
      </c>
      <c r="C127" s="8">
        <v>1.2916666666666701</v>
      </c>
      <c r="D127">
        <v>0.90820552461705306</v>
      </c>
      <c r="E127" s="6">
        <v>93.379790899376417</v>
      </c>
      <c r="F127" s="10">
        <v>119.61271277134541</v>
      </c>
      <c r="G127" s="10">
        <v>2.5557865656211844</v>
      </c>
      <c r="H127" s="10">
        <v>84.808041982398876</v>
      </c>
    </row>
    <row r="128" spans="1:8" x14ac:dyDescent="0.25">
      <c r="A128" s="21"/>
      <c r="B128" s="5">
        <f>DATE(YEAR(siječanj!B128),MONTH(siječanj!B128)+5,DAY(siječanj!B128))</f>
        <v>45810</v>
      </c>
      <c r="C128" s="8">
        <v>1.3020833333333299</v>
      </c>
      <c r="D128">
        <v>0.90820552461705306</v>
      </c>
      <c r="E128" s="6">
        <v>92.995468521493962</v>
      </c>
      <c r="F128" s="10">
        <v>123.84462210499103</v>
      </c>
      <c r="G128" s="10">
        <v>2.0740522708861104</v>
      </c>
      <c r="H128" s="10">
        <v>84.458998275572071</v>
      </c>
    </row>
    <row r="129" spans="1:8" x14ac:dyDescent="0.25">
      <c r="A129" s="21"/>
      <c r="B129" s="5">
        <f>DATE(YEAR(siječanj!B129),MONTH(siječanj!B129)+5,DAY(siječanj!B129))</f>
        <v>45810</v>
      </c>
      <c r="C129" s="8">
        <v>1.3125</v>
      </c>
      <c r="D129">
        <v>0.90820552461705306</v>
      </c>
      <c r="E129" s="6">
        <v>93.885338042622507</v>
      </c>
      <c r="F129" s="10">
        <v>128.9462599812457</v>
      </c>
      <c r="G129" s="10">
        <v>1.905999451373025</v>
      </c>
      <c r="H129" s="10">
        <v>85.267182690849339</v>
      </c>
    </row>
    <row r="130" spans="1:8" x14ac:dyDescent="0.25">
      <c r="A130" s="21"/>
      <c r="B130" s="5">
        <f>DATE(YEAR(siječanj!B130),MONTH(siječanj!B130)+5,DAY(siječanj!B130))</f>
        <v>45810</v>
      </c>
      <c r="C130" s="8">
        <v>1.3229166666666701</v>
      </c>
      <c r="D130">
        <v>0.90820552461705306</v>
      </c>
      <c r="E130" s="6">
        <v>95.582141019257264</v>
      </c>
      <c r="F130" s="10">
        <v>135.85970290481887</v>
      </c>
      <c r="G130" s="10">
        <v>1.9144350371177803</v>
      </c>
      <c r="H130" s="10">
        <v>86.808228528415697</v>
      </c>
    </row>
    <row r="131" spans="1:8" x14ac:dyDescent="0.25">
      <c r="A131" s="21"/>
      <c r="B131" s="5">
        <f>DATE(YEAR(siječanj!B131),MONTH(siječanj!B131)+5,DAY(siječanj!B131))</f>
        <v>45810</v>
      </c>
      <c r="C131" s="8">
        <v>1.3333333333333299</v>
      </c>
      <c r="D131">
        <v>0.90820552461705306</v>
      </c>
      <c r="E131" s="6">
        <v>96.429308714354931</v>
      </c>
      <c r="F131" s="10">
        <v>144.82538247023018</v>
      </c>
      <c r="G131" s="10">
        <v>1.8552806108369146</v>
      </c>
      <c r="H131" s="10">
        <v>87.577630909380488</v>
      </c>
    </row>
    <row r="132" spans="1:8" x14ac:dyDescent="0.25">
      <c r="A132" s="21"/>
      <c r="B132" s="5">
        <f>DATE(YEAR(siječanj!B132),MONTH(siječanj!B132)+5,DAY(siječanj!B132))</f>
        <v>45810</v>
      </c>
      <c r="C132" s="8">
        <v>1.34375</v>
      </c>
      <c r="D132">
        <v>0.90820552461705306</v>
      </c>
      <c r="E132" s="6">
        <v>98.129170666069896</v>
      </c>
      <c r="F132" s="10">
        <v>148.81469120931641</v>
      </c>
      <c r="G132" s="10">
        <v>1.8332938169582209</v>
      </c>
      <c r="H132" s="10">
        <v>89.121454925014348</v>
      </c>
    </row>
    <row r="133" spans="1:8" x14ac:dyDescent="0.25">
      <c r="A133" s="21"/>
      <c r="B133" s="5">
        <f>DATE(YEAR(siječanj!B133),MONTH(siječanj!B133)+5,DAY(siječanj!B133))</f>
        <v>45810</v>
      </c>
      <c r="C133" s="8">
        <v>1.3541666666666701</v>
      </c>
      <c r="D133">
        <v>0.90820552461705306</v>
      </c>
      <c r="E133" s="6">
        <v>98.882896974714271</v>
      </c>
      <c r="F133" s="10">
        <v>151.43780837180825</v>
      </c>
      <c r="G133" s="10">
        <v>1.6134481888837287</v>
      </c>
      <c r="H133" s="10">
        <v>89.80599332257438</v>
      </c>
    </row>
    <row r="134" spans="1:8" x14ac:dyDescent="0.25">
      <c r="A134" s="21"/>
      <c r="B134" s="5">
        <f>DATE(YEAR(siječanj!B134),MONTH(siječanj!B134)+5,DAY(siječanj!B134))</f>
        <v>45810</v>
      </c>
      <c r="C134" s="8">
        <v>1.3645833333333299</v>
      </c>
      <c r="D134">
        <v>0.90820552461705306</v>
      </c>
      <c r="E134" s="6">
        <v>100.57030806574809</v>
      </c>
      <c r="F134" s="10">
        <v>154.0772530718244</v>
      </c>
      <c r="G134" s="10">
        <v>1.5735738422532031</v>
      </c>
      <c r="H134" s="10">
        <v>91.338509397751395</v>
      </c>
    </row>
    <row r="135" spans="1:8" x14ac:dyDescent="0.25">
      <c r="A135" s="21"/>
      <c r="B135" s="5">
        <f>DATE(YEAR(siječanj!B135),MONTH(siječanj!B135)+5,DAY(siječanj!B135))</f>
        <v>45810</v>
      </c>
      <c r="C135" s="8">
        <v>1.375</v>
      </c>
      <c r="D135">
        <v>0.90820552461705306</v>
      </c>
      <c r="E135" s="6">
        <v>102.11654864555027</v>
      </c>
      <c r="F135" s="10">
        <v>157.22856345954028</v>
      </c>
      <c r="G135" s="10">
        <v>1.539225508670099</v>
      </c>
      <c r="H135" s="10">
        <v>92.742813634714807</v>
      </c>
    </row>
    <row r="136" spans="1:8" x14ac:dyDescent="0.25">
      <c r="A136" s="21"/>
      <c r="B136" s="5">
        <f>DATE(YEAR(siječanj!B136),MONTH(siječanj!B136)+5,DAY(siječanj!B136))</f>
        <v>45810</v>
      </c>
      <c r="C136" s="8">
        <v>1.3854166666666701</v>
      </c>
      <c r="D136">
        <v>0.90820552461705306</v>
      </c>
      <c r="E136" s="6">
        <v>103.93632479785195</v>
      </c>
      <c r="F136" s="10">
        <v>159.04484904359288</v>
      </c>
      <c r="G136" s="10">
        <v>1.4475422692272835</v>
      </c>
      <c r="H136" s="10">
        <v>94.395544389801557</v>
      </c>
    </row>
    <row r="137" spans="1:8" x14ac:dyDescent="0.25">
      <c r="A137" s="21"/>
      <c r="B137" s="5">
        <f>DATE(YEAR(siječanj!B137),MONTH(siječanj!B137)+5,DAY(siječanj!B137))</f>
        <v>45810</v>
      </c>
      <c r="C137" s="8">
        <v>1.3958333333333299</v>
      </c>
      <c r="D137">
        <v>0.90820552461705306</v>
      </c>
      <c r="E137" s="6">
        <v>104.6055895157368</v>
      </c>
      <c r="F137" s="10">
        <v>159.50892147685903</v>
      </c>
      <c r="G137" s="10">
        <v>1.4112384816597232</v>
      </c>
      <c r="H137" s="10">
        <v>95.003374304015836</v>
      </c>
    </row>
    <row r="138" spans="1:8" x14ac:dyDescent="0.25">
      <c r="A138" s="21"/>
      <c r="B138" s="5">
        <f>DATE(YEAR(siječanj!B138),MONTH(siječanj!B138)+5,DAY(siječanj!B138))</f>
        <v>45810</v>
      </c>
      <c r="C138" s="8">
        <v>1.40625</v>
      </c>
      <c r="D138">
        <v>0.90820552461705306</v>
      </c>
      <c r="E138" s="6">
        <v>105.32323319248437</v>
      </c>
      <c r="F138" s="10">
        <v>160.16868245180402</v>
      </c>
      <c r="G138" s="10">
        <v>1.4036682965901492</v>
      </c>
      <c r="H138" s="10">
        <v>95.655142255944483</v>
      </c>
    </row>
    <row r="139" spans="1:8" x14ac:dyDescent="0.25">
      <c r="A139" s="21"/>
      <c r="B139" s="5">
        <f>DATE(YEAR(siječanj!B139),MONTH(siječanj!B139)+5,DAY(siječanj!B139))</f>
        <v>45810</v>
      </c>
      <c r="C139" s="8">
        <v>1.4166666666666701</v>
      </c>
      <c r="D139">
        <v>0.90820552461705306</v>
      </c>
      <c r="E139" s="6">
        <v>106.47931279365186</v>
      </c>
      <c r="F139" s="10">
        <v>160.17050789399656</v>
      </c>
      <c r="G139" s="10">
        <v>1.4173201560382933</v>
      </c>
      <c r="H139" s="10">
        <v>96.70510013662188</v>
      </c>
    </row>
    <row r="140" spans="1:8" x14ac:dyDescent="0.25">
      <c r="A140" s="21"/>
      <c r="B140" s="5">
        <f>DATE(YEAR(siječanj!B140),MONTH(siječanj!B140)+5,DAY(siječanj!B140))</f>
        <v>45810</v>
      </c>
      <c r="C140" s="8">
        <v>1.4270833333333299</v>
      </c>
      <c r="D140">
        <v>0.90820552461705306</v>
      </c>
      <c r="E140" s="6">
        <v>106.90500265837056</v>
      </c>
      <c r="F140" s="10">
        <v>159.73633441307891</v>
      </c>
      <c r="G140" s="10">
        <v>1.4570430055343451</v>
      </c>
      <c r="H140" s="10">
        <v>97.091714023532887</v>
      </c>
    </row>
    <row r="141" spans="1:8" x14ac:dyDescent="0.25">
      <c r="A141" s="21"/>
      <c r="B141" s="5">
        <f>DATE(YEAR(siječanj!B141),MONTH(siječanj!B141)+5,DAY(siječanj!B141))</f>
        <v>45810</v>
      </c>
      <c r="C141" s="8">
        <v>1.4375</v>
      </c>
      <c r="D141">
        <v>0.90820552461705306</v>
      </c>
      <c r="E141" s="6">
        <v>108.9193684573237</v>
      </c>
      <c r="F141" s="10">
        <v>159.44839712173348</v>
      </c>
      <c r="G141" s="10">
        <v>1.4609554693438267</v>
      </c>
      <c r="H141" s="10">
        <v>98.921172170741769</v>
      </c>
    </row>
    <row r="142" spans="1:8" x14ac:dyDescent="0.25">
      <c r="A142" s="21"/>
      <c r="B142" s="5">
        <f>DATE(YEAR(siječanj!B142),MONTH(siječanj!B142)+5,DAY(siječanj!B142))</f>
        <v>45810</v>
      </c>
      <c r="C142" s="8">
        <v>1.4479166666666701</v>
      </c>
      <c r="D142">
        <v>0.90820552461705306</v>
      </c>
      <c r="E142" s="6">
        <v>109.81265456039907</v>
      </c>
      <c r="F142" s="10">
        <v>159.3733543163078</v>
      </c>
      <c r="G142" s="10">
        <v>1.4357441741892492</v>
      </c>
      <c r="H142" s="10">
        <v>99.732459544618465</v>
      </c>
    </row>
    <row r="143" spans="1:8" x14ac:dyDescent="0.25">
      <c r="A143" s="21"/>
      <c r="B143" s="5">
        <f>DATE(YEAR(siječanj!B143),MONTH(siječanj!B143)+5,DAY(siječanj!B143))</f>
        <v>45810</v>
      </c>
      <c r="C143" s="8">
        <v>1.4583333333333299</v>
      </c>
      <c r="D143">
        <v>0.90820552461705306</v>
      </c>
      <c r="E143" s="6">
        <v>111.02933317113842</v>
      </c>
      <c r="F143" s="10">
        <v>159.51715392613698</v>
      </c>
      <c r="G143" s="10">
        <v>1.4774759155245474</v>
      </c>
      <c r="H143" s="10">
        <v>100.83745378057534</v>
      </c>
    </row>
    <row r="144" spans="1:8" x14ac:dyDescent="0.25">
      <c r="A144" s="21"/>
      <c r="B144" s="5">
        <f>DATE(YEAR(siječanj!B144),MONTH(siječanj!B144)+5,DAY(siječanj!B144))</f>
        <v>45810</v>
      </c>
      <c r="C144" s="8">
        <v>1.46875</v>
      </c>
      <c r="D144">
        <v>0.90820552461705306</v>
      </c>
      <c r="E144" s="6">
        <v>112.64088405762435</v>
      </c>
      <c r="F144" s="10">
        <v>159.59585724260631</v>
      </c>
      <c r="G144" s="10">
        <v>1.4749502728317234</v>
      </c>
      <c r="H144" s="10">
        <v>102.30107319888337</v>
      </c>
    </row>
    <row r="145" spans="1:8" x14ac:dyDescent="0.25">
      <c r="A145" s="21"/>
      <c r="B145" s="5">
        <f>DATE(YEAR(siječanj!B145),MONTH(siječanj!B145)+5,DAY(siječanj!B145))</f>
        <v>45810</v>
      </c>
      <c r="C145" s="8">
        <v>1.4791666666666701</v>
      </c>
      <c r="D145">
        <v>0.90820552461705306</v>
      </c>
      <c r="E145" s="6">
        <v>112.84438415791786</v>
      </c>
      <c r="F145" s="10">
        <v>159.59211971829413</v>
      </c>
      <c r="G145" s="10">
        <v>1.484556330040889</v>
      </c>
      <c r="H145" s="10">
        <v>102.48589311423007</v>
      </c>
    </row>
    <row r="146" spans="1:8" x14ac:dyDescent="0.25">
      <c r="A146" s="21"/>
      <c r="B146" s="5">
        <f>DATE(YEAR(siječanj!B146),MONTH(siječanj!B146)+5,DAY(siječanj!B146))</f>
        <v>45810</v>
      </c>
      <c r="C146" s="8">
        <v>1.4895833333333299</v>
      </c>
      <c r="D146">
        <v>0.90820552461705306</v>
      </c>
      <c r="E146" s="6">
        <v>112.0836988790861</v>
      </c>
      <c r="F146" s="10">
        <v>159.13061801691632</v>
      </c>
      <c r="G146" s="10">
        <v>1.44749868812872</v>
      </c>
      <c r="H146" s="10">
        <v>101.7950345415002</v>
      </c>
    </row>
    <row r="147" spans="1:8" x14ac:dyDescent="0.25">
      <c r="A147" s="21"/>
      <c r="B147" s="5">
        <f>DATE(YEAR(siječanj!B147),MONTH(siječanj!B147)+5,DAY(siječanj!B147))</f>
        <v>45810</v>
      </c>
      <c r="C147" s="8">
        <v>1.5</v>
      </c>
      <c r="D147">
        <v>0.90820552461705306</v>
      </c>
      <c r="E147" s="6">
        <v>111.35029078218736</v>
      </c>
      <c r="F147" s="10">
        <v>158.65191326964646</v>
      </c>
      <c r="G147" s="10">
        <v>1.4593222065934357</v>
      </c>
      <c r="H147" s="10">
        <v>101.12894925609788</v>
      </c>
    </row>
    <row r="148" spans="1:8" x14ac:dyDescent="0.25">
      <c r="A148" s="21"/>
      <c r="B148" s="5">
        <f>DATE(YEAR(siječanj!B148),MONTH(siječanj!B148)+5,DAY(siječanj!B148))</f>
        <v>45810</v>
      </c>
      <c r="C148" s="8">
        <v>1.5104166666666701</v>
      </c>
      <c r="D148">
        <v>0.90820552461705306</v>
      </c>
      <c r="E148" s="6">
        <v>110.78073894403073</v>
      </c>
      <c r="F148" s="10">
        <v>157.80227815128745</v>
      </c>
      <c r="G148" s="10">
        <v>1.4531512934974566</v>
      </c>
      <c r="H148" s="10">
        <v>100.61167913012822</v>
      </c>
    </row>
    <row r="149" spans="1:8" x14ac:dyDescent="0.25">
      <c r="A149" s="21"/>
      <c r="B149" s="5">
        <f>DATE(YEAR(siječanj!B149),MONTH(siječanj!B149)+5,DAY(siječanj!B149))</f>
        <v>45810</v>
      </c>
      <c r="C149" s="8">
        <v>1.5208333333333299</v>
      </c>
      <c r="D149">
        <v>0.90820552461705306</v>
      </c>
      <c r="E149" s="6">
        <v>111.56654486698798</v>
      </c>
      <c r="F149" s="10">
        <v>157.33664951173137</v>
      </c>
      <c r="G149" s="10">
        <v>1.3927931920895562</v>
      </c>
      <c r="H149" s="10">
        <v>101.32535241063481</v>
      </c>
    </row>
    <row r="150" spans="1:8" x14ac:dyDescent="0.25">
      <c r="A150" s="21"/>
      <c r="B150" s="5">
        <f>DATE(YEAR(siječanj!B150),MONTH(siječanj!B150)+5,DAY(siječanj!B150))</f>
        <v>45810</v>
      </c>
      <c r="C150" s="8">
        <v>1.53125</v>
      </c>
      <c r="D150">
        <v>0.90820552461705306</v>
      </c>
      <c r="E150" s="6">
        <v>111.90985142129632</v>
      </c>
      <c r="F150" s="10">
        <v>157.06462011840659</v>
      </c>
      <c r="G150" s="10">
        <v>1.5327189162560719</v>
      </c>
      <c r="H150" s="10">
        <v>101.63714531989488</v>
      </c>
    </row>
    <row r="151" spans="1:8" x14ac:dyDescent="0.25">
      <c r="A151" s="21"/>
      <c r="B151" s="5">
        <f>DATE(YEAR(siječanj!B151),MONTH(siječanj!B151)+5,DAY(siječanj!B151))</f>
        <v>45810</v>
      </c>
      <c r="C151" s="8">
        <v>1.5416666666666701</v>
      </c>
      <c r="D151">
        <v>0.90820552461705306</v>
      </c>
      <c r="E151" s="6">
        <v>110.93218594732271</v>
      </c>
      <c r="F151" s="10">
        <v>156.87039389721861</v>
      </c>
      <c r="G151" s="10">
        <v>1.5520871963636804</v>
      </c>
      <c r="H151" s="10">
        <v>100.7492241352047</v>
      </c>
    </row>
    <row r="152" spans="1:8" x14ac:dyDescent="0.25">
      <c r="A152" s="21"/>
      <c r="B152" s="5">
        <f>DATE(YEAR(siječanj!B152),MONTH(siječanj!B152)+5,DAY(siječanj!B152))</f>
        <v>45810</v>
      </c>
      <c r="C152" s="8">
        <v>1.5520833333333299</v>
      </c>
      <c r="D152">
        <v>0.90820552461705306</v>
      </c>
      <c r="E152" s="6">
        <v>110.50585615452698</v>
      </c>
      <c r="F152" s="10">
        <v>156.3406819372143</v>
      </c>
      <c r="G152" s="10">
        <v>1.4850139341585429</v>
      </c>
      <c r="H152" s="10">
        <v>100.36202906207878</v>
      </c>
    </row>
    <row r="153" spans="1:8" x14ac:dyDescent="0.25">
      <c r="A153" s="21"/>
      <c r="B153" s="5">
        <f>DATE(YEAR(siječanj!B153),MONTH(siječanj!B153)+5,DAY(siječanj!B153))</f>
        <v>45810</v>
      </c>
      <c r="C153" s="8">
        <v>1.5625</v>
      </c>
      <c r="D153">
        <v>0.90820552461705306</v>
      </c>
      <c r="E153" s="6">
        <v>110.47322378500209</v>
      </c>
      <c r="F153" s="10">
        <v>155.85993240485391</v>
      </c>
      <c r="G153" s="10">
        <v>1.4771474988620137</v>
      </c>
      <c r="H153" s="10">
        <v>100.33239216379492</v>
      </c>
    </row>
    <row r="154" spans="1:8" x14ac:dyDescent="0.25">
      <c r="A154" s="21"/>
      <c r="B154" s="5">
        <f>DATE(YEAR(siječanj!B154),MONTH(siječanj!B154)+5,DAY(siječanj!B154))</f>
        <v>45810</v>
      </c>
      <c r="C154" s="8">
        <v>1.5729166666666701</v>
      </c>
      <c r="D154">
        <v>0.90820552461705306</v>
      </c>
      <c r="E154" s="6">
        <v>111.43780738562418</v>
      </c>
      <c r="F154" s="10">
        <v>154.82054725451766</v>
      </c>
      <c r="G154" s="10">
        <v>1.3827814127769562</v>
      </c>
      <c r="H154" s="10">
        <v>101.20843231883492</v>
      </c>
    </row>
    <row r="155" spans="1:8" x14ac:dyDescent="0.25">
      <c r="A155" s="21"/>
      <c r="B155" s="5">
        <f>DATE(YEAR(siječanj!B155),MONTH(siječanj!B155)+5,DAY(siječanj!B155))</f>
        <v>45810</v>
      </c>
      <c r="C155" s="8">
        <v>1.5833333333333299</v>
      </c>
      <c r="D155">
        <v>0.90820552461705306</v>
      </c>
      <c r="E155" s="6">
        <v>111.68362099645914</v>
      </c>
      <c r="F155" s="10">
        <v>153.47315726670053</v>
      </c>
      <c r="G155" s="10">
        <v>1.3268208771769656</v>
      </c>
      <c r="H155" s="10">
        <v>101.4316815982213</v>
      </c>
    </row>
    <row r="156" spans="1:8" x14ac:dyDescent="0.25">
      <c r="A156" s="21"/>
      <c r="B156" s="5">
        <f>DATE(YEAR(siječanj!B156),MONTH(siječanj!B156)+5,DAY(siječanj!B156))</f>
        <v>45810</v>
      </c>
      <c r="C156" s="8">
        <v>1.59375</v>
      </c>
      <c r="D156">
        <v>0.90820552461705306</v>
      </c>
      <c r="E156" s="6">
        <v>113.00112889395888</v>
      </c>
      <c r="F156" s="10">
        <v>152.5152211007757</v>
      </c>
      <c r="G156" s="10">
        <v>1.2827860682295606</v>
      </c>
      <c r="H156" s="10">
        <v>102.62824954945715</v>
      </c>
    </row>
    <row r="157" spans="1:8" x14ac:dyDescent="0.25">
      <c r="A157" s="21"/>
      <c r="B157" s="5">
        <f>DATE(YEAR(siječanj!B157),MONTH(siječanj!B157)+5,DAY(siječanj!B157))</f>
        <v>45810</v>
      </c>
      <c r="C157" s="8">
        <v>1.6041666666666701</v>
      </c>
      <c r="D157">
        <v>0.90820552461705306</v>
      </c>
      <c r="E157" s="6">
        <v>114.00389520004322</v>
      </c>
      <c r="F157" s="10">
        <v>151.34639486416324</v>
      </c>
      <c r="G157" s="10">
        <v>1.290192822888153</v>
      </c>
      <c r="H157" s="10">
        <v>103.53896744854279</v>
      </c>
    </row>
    <row r="158" spans="1:8" x14ac:dyDescent="0.25">
      <c r="A158" s="21"/>
      <c r="B158" s="5">
        <f>DATE(YEAR(siječanj!B158),MONTH(siječanj!B158)+5,DAY(siječanj!B158))</f>
        <v>45810</v>
      </c>
      <c r="C158" s="8">
        <v>1.6145833333333299</v>
      </c>
      <c r="D158">
        <v>0.90820552461705306</v>
      </c>
      <c r="E158" s="6">
        <v>114.37963501312804</v>
      </c>
      <c r="F158" s="10">
        <v>149.73488973500412</v>
      </c>
      <c r="G158" s="10">
        <v>1.21515714366018</v>
      </c>
      <c r="H158" s="10">
        <v>103.880216422605</v>
      </c>
    </row>
    <row r="159" spans="1:8" x14ac:dyDescent="0.25">
      <c r="A159" s="21"/>
      <c r="B159" s="5">
        <f>DATE(YEAR(siječanj!B159),MONTH(siječanj!B159)+5,DAY(siječanj!B159))</f>
        <v>45810</v>
      </c>
      <c r="C159" s="8">
        <v>1.625</v>
      </c>
      <c r="D159">
        <v>0.90820552461705306</v>
      </c>
      <c r="E159" s="6">
        <v>114.6521482856655</v>
      </c>
      <c r="F159" s="10">
        <v>145.85723294876621</v>
      </c>
      <c r="G159" s="10">
        <v>1.2470561017312205</v>
      </c>
      <c r="H159" s="10">
        <v>104.127714482255</v>
      </c>
    </row>
    <row r="160" spans="1:8" x14ac:dyDescent="0.25">
      <c r="A160" s="21"/>
      <c r="B160" s="5">
        <f>DATE(YEAR(siječanj!B160),MONTH(siječanj!B160)+5,DAY(siječanj!B160))</f>
        <v>45810</v>
      </c>
      <c r="C160" s="8">
        <v>1.6354166666666701</v>
      </c>
      <c r="D160">
        <v>0.90820552461705306</v>
      </c>
      <c r="E160" s="6">
        <v>115.02515998431673</v>
      </c>
      <c r="F160" s="10">
        <v>143.89358361393897</v>
      </c>
      <c r="G160" s="10">
        <v>1.1961089782663539</v>
      </c>
      <c r="H160" s="10">
        <v>104.46648576771683</v>
      </c>
    </row>
    <row r="161" spans="1:8" x14ac:dyDescent="0.25">
      <c r="A161" s="21"/>
      <c r="B161" s="5">
        <f>DATE(YEAR(siječanj!B161),MONTH(siječanj!B161)+5,DAY(siječanj!B161))</f>
        <v>45810</v>
      </c>
      <c r="C161" s="8">
        <v>1.6458333333333299</v>
      </c>
      <c r="D161">
        <v>0.90820552461705306</v>
      </c>
      <c r="E161" s="6">
        <v>115.74090170764656</v>
      </c>
      <c r="F161" s="10">
        <v>142.25470068185243</v>
      </c>
      <c r="G161" s="10">
        <v>1.2024822322508848</v>
      </c>
      <c r="H161" s="10">
        <v>105.11652635504392</v>
      </c>
    </row>
    <row r="162" spans="1:8" x14ac:dyDescent="0.25">
      <c r="A162" s="21"/>
      <c r="B162" s="5">
        <f>DATE(YEAR(siječanj!B162),MONTH(siječanj!B162)+5,DAY(siječanj!B162))</f>
        <v>45810</v>
      </c>
      <c r="C162" s="8">
        <v>1.65625</v>
      </c>
      <c r="D162">
        <v>0.90820552461705306</v>
      </c>
      <c r="E162" s="6">
        <v>115.64482037022539</v>
      </c>
      <c r="F162" s="10">
        <v>140.38476138205795</v>
      </c>
      <c r="G162" s="10">
        <v>1.198214891125142</v>
      </c>
      <c r="H162" s="10">
        <v>105.02926475358541</v>
      </c>
    </row>
    <row r="163" spans="1:8" x14ac:dyDescent="0.25">
      <c r="A163" s="21"/>
      <c r="B163" s="5">
        <f>DATE(YEAR(siječanj!B163),MONTH(siječanj!B163)+5,DAY(siječanj!B163))</f>
        <v>45810</v>
      </c>
      <c r="C163" s="8">
        <v>1.6666666666666701</v>
      </c>
      <c r="D163">
        <v>0.90820552461705306</v>
      </c>
      <c r="E163" s="6">
        <v>114.87216566267136</v>
      </c>
      <c r="F163" s="10">
        <v>137.49533337197022</v>
      </c>
      <c r="G163" s="10">
        <v>1.1976862080281501</v>
      </c>
      <c r="H163" s="10">
        <v>104.32753547956348</v>
      </c>
    </row>
    <row r="164" spans="1:8" x14ac:dyDescent="0.25">
      <c r="A164" s="21"/>
      <c r="B164" s="5">
        <f>DATE(YEAR(siječanj!B164),MONTH(siječanj!B164)+5,DAY(siječanj!B164))</f>
        <v>45810</v>
      </c>
      <c r="C164" s="8">
        <v>1.6770833333333299</v>
      </c>
      <c r="D164">
        <v>0.90820552461705306</v>
      </c>
      <c r="E164" s="6">
        <v>113.19192057737924</v>
      </c>
      <c r="F164" s="10">
        <v>135.96407182465185</v>
      </c>
      <c r="G164" s="10">
        <v>1.241702339657055</v>
      </c>
      <c r="H164" s="10">
        <v>102.80152761039051</v>
      </c>
    </row>
    <row r="165" spans="1:8" x14ac:dyDescent="0.25">
      <c r="A165" s="21"/>
      <c r="B165" s="5">
        <f>DATE(YEAR(siječanj!B165),MONTH(siječanj!B165)+5,DAY(siječanj!B165))</f>
        <v>45810</v>
      </c>
      <c r="C165" s="8">
        <v>1.6875</v>
      </c>
      <c r="D165">
        <v>0.90820552461705306</v>
      </c>
      <c r="E165" s="6">
        <v>113.93305734123909</v>
      </c>
      <c r="F165" s="10">
        <v>135.16631818524547</v>
      </c>
      <c r="G165" s="10">
        <v>1.2608075752665229</v>
      </c>
      <c r="H165" s="10">
        <v>103.47463211382484</v>
      </c>
    </row>
    <row r="166" spans="1:8" x14ac:dyDescent="0.25">
      <c r="A166" s="21"/>
      <c r="B166" s="5">
        <f>DATE(YEAR(siječanj!B166),MONTH(siječanj!B166)+5,DAY(siječanj!B166))</f>
        <v>45810</v>
      </c>
      <c r="C166" s="8">
        <v>1.6979166666666701</v>
      </c>
      <c r="D166">
        <v>0.90820552461705306</v>
      </c>
      <c r="E166" s="6">
        <v>113.95998583171219</v>
      </c>
      <c r="F166" s="10">
        <v>134.34901021446908</v>
      </c>
      <c r="G166" s="10">
        <v>1.2648072023062265</v>
      </c>
      <c r="H166" s="10">
        <v>103.4990887176421</v>
      </c>
    </row>
    <row r="167" spans="1:8" x14ac:dyDescent="0.25">
      <c r="A167" s="21"/>
      <c r="B167" s="5">
        <f>DATE(YEAR(siječanj!B167),MONTH(siječanj!B167)+5,DAY(siječanj!B167))</f>
        <v>45810</v>
      </c>
      <c r="C167" s="8">
        <v>1.7083333333333299</v>
      </c>
      <c r="D167">
        <v>0.90820552461705306</v>
      </c>
      <c r="E167" s="6">
        <v>114.96966256854772</v>
      </c>
      <c r="F167" s="10">
        <v>133.60975922837582</v>
      </c>
      <c r="G167" s="10">
        <v>1.3004199146259543</v>
      </c>
      <c r="H167" s="10">
        <v>104.41608270811345</v>
      </c>
    </row>
    <row r="168" spans="1:8" x14ac:dyDescent="0.25">
      <c r="A168" s="21"/>
      <c r="B168" s="5">
        <f>DATE(YEAR(siječanj!B168),MONTH(siječanj!B168)+5,DAY(siječanj!B168))</f>
        <v>45810</v>
      </c>
      <c r="C168" s="8">
        <v>1.71875</v>
      </c>
      <c r="D168">
        <v>0.90820552461705306</v>
      </c>
      <c r="E168" s="6">
        <v>115.0828040318859</v>
      </c>
      <c r="F168" s="10">
        <v>133.21744028516517</v>
      </c>
      <c r="G168" s="10">
        <v>1.3143747683430447</v>
      </c>
      <c r="H168" s="10">
        <v>104.51883841018044</v>
      </c>
    </row>
    <row r="169" spans="1:8" x14ac:dyDescent="0.25">
      <c r="A169" s="21"/>
      <c r="B169" s="5">
        <f>DATE(YEAR(siječanj!B169),MONTH(siječanj!B169)+5,DAY(siječanj!B169))</f>
        <v>45810</v>
      </c>
      <c r="C169" s="8">
        <v>1.7291666666666701</v>
      </c>
      <c r="D169">
        <v>0.90820552461705306</v>
      </c>
      <c r="E169" s="6">
        <v>115.64964756762369</v>
      </c>
      <c r="F169" s="10">
        <v>132.98013569848206</v>
      </c>
      <c r="G169" s="10">
        <v>1.3429636187816441</v>
      </c>
      <c r="H169" s="10">
        <v>105.03364884093097</v>
      </c>
    </row>
    <row r="170" spans="1:8" x14ac:dyDescent="0.25">
      <c r="A170" s="21"/>
      <c r="B170" s="5">
        <f>DATE(YEAR(siječanj!B170),MONTH(siječanj!B170)+5,DAY(siječanj!B170))</f>
        <v>45810</v>
      </c>
      <c r="C170" s="8">
        <v>1.7395833333333299</v>
      </c>
      <c r="D170">
        <v>0.90820552461705306</v>
      </c>
      <c r="E170" s="6">
        <v>116.95150496405721</v>
      </c>
      <c r="F170" s="10">
        <v>133.13554309181171</v>
      </c>
      <c r="G170" s="10">
        <v>1.3665354247242669</v>
      </c>
      <c r="H170" s="10">
        <v>106.21600292063546</v>
      </c>
    </row>
    <row r="171" spans="1:8" x14ac:dyDescent="0.25">
      <c r="A171" s="21"/>
      <c r="B171" s="5">
        <f>DATE(YEAR(siječanj!B171),MONTH(siječanj!B171)+5,DAY(siječanj!B171))</f>
        <v>45810</v>
      </c>
      <c r="C171" s="8">
        <v>1.75</v>
      </c>
      <c r="D171">
        <v>0.90820552461705306</v>
      </c>
      <c r="E171" s="6">
        <v>119.74041256497105</v>
      </c>
      <c r="F171" s="10">
        <v>133.19337187902477</v>
      </c>
      <c r="G171" s="10">
        <v>1.4676664791666882</v>
      </c>
      <c r="H171" s="10">
        <v>108.74890421143191</v>
      </c>
    </row>
    <row r="172" spans="1:8" x14ac:dyDescent="0.25">
      <c r="A172" s="21"/>
      <c r="B172" s="5">
        <f>DATE(YEAR(siječanj!B172),MONTH(siječanj!B172)+5,DAY(siječanj!B172))</f>
        <v>45810</v>
      </c>
      <c r="C172" s="8">
        <v>1.7604166666666701</v>
      </c>
      <c r="D172">
        <v>0.90820552461705306</v>
      </c>
      <c r="E172" s="6">
        <v>121.89060161236988</v>
      </c>
      <c r="F172" s="10">
        <v>133.2846551679979</v>
      </c>
      <c r="G172" s="10">
        <v>1.5383435051305108</v>
      </c>
      <c r="H172" s="10">
        <v>110.7017177832506</v>
      </c>
    </row>
    <row r="173" spans="1:8" x14ac:dyDescent="0.25">
      <c r="A173" s="21"/>
      <c r="B173" s="5">
        <f>DATE(YEAR(siječanj!B173),MONTH(siječanj!B173)+5,DAY(siječanj!B173))</f>
        <v>45810</v>
      </c>
      <c r="C173" s="8">
        <v>1.7708333333333299</v>
      </c>
      <c r="D173">
        <v>0.90820552461705306</v>
      </c>
      <c r="E173" s="6">
        <v>123.4469879249349</v>
      </c>
      <c r="F173" s="10">
        <v>133.29704012303119</v>
      </c>
      <c r="G173" s="10">
        <v>1.7575629104749453</v>
      </c>
      <c r="H173" s="10">
        <v>112.11523643076052</v>
      </c>
    </row>
    <row r="174" spans="1:8" x14ac:dyDescent="0.25">
      <c r="A174" s="21"/>
      <c r="B174" s="5">
        <f>DATE(YEAR(siječanj!B174),MONTH(siječanj!B174)+5,DAY(siječanj!B174))</f>
        <v>45810</v>
      </c>
      <c r="C174" s="8">
        <v>1.78125</v>
      </c>
      <c r="D174">
        <v>0.90820552461705306</v>
      </c>
      <c r="E174" s="6">
        <v>125.70054516878668</v>
      </c>
      <c r="F174" s="10">
        <v>133.14383971881341</v>
      </c>
      <c r="G174" s="10">
        <v>2.0156947604017996</v>
      </c>
      <c r="H174" s="10">
        <v>114.16192956966748</v>
      </c>
    </row>
    <row r="175" spans="1:8" x14ac:dyDescent="0.25">
      <c r="A175" s="21"/>
      <c r="B175" s="5">
        <f>DATE(YEAR(siječanj!B175),MONTH(siječanj!B175)+5,DAY(siječanj!B175))</f>
        <v>45810</v>
      </c>
      <c r="C175" s="8">
        <v>1.7916666666666701</v>
      </c>
      <c r="D175">
        <v>0.90820552461705306</v>
      </c>
      <c r="E175" s="6">
        <v>128.95178396513248</v>
      </c>
      <c r="F175" s="10">
        <v>132.40379562026877</v>
      </c>
      <c r="G175" s="10">
        <v>2.3469991870038145</v>
      </c>
      <c r="H175" s="10">
        <v>117.11472260635803</v>
      </c>
    </row>
    <row r="176" spans="1:8" x14ac:dyDescent="0.25">
      <c r="A176" s="21"/>
      <c r="B176" s="5">
        <f>DATE(YEAR(siječanj!B176),MONTH(siječanj!B176)+5,DAY(siječanj!B176))</f>
        <v>45810</v>
      </c>
      <c r="C176" s="8">
        <v>1.8020833333333299</v>
      </c>
      <c r="D176">
        <v>0.90820552461705306</v>
      </c>
      <c r="E176" s="6">
        <v>133.01826339477685</v>
      </c>
      <c r="F176" s="10">
        <v>131.95782689478963</v>
      </c>
      <c r="G176" s="10">
        <v>3.12533832980239</v>
      </c>
      <c r="H176" s="10">
        <v>120.80792169010266</v>
      </c>
    </row>
    <row r="177" spans="1:8" x14ac:dyDescent="0.25">
      <c r="A177" s="21"/>
      <c r="B177" s="5">
        <f>DATE(YEAR(siječanj!B177),MONTH(siječanj!B177)+5,DAY(siječanj!B177))</f>
        <v>45810</v>
      </c>
      <c r="C177" s="8">
        <v>1.8125</v>
      </c>
      <c r="D177">
        <v>0.90820552461705306</v>
      </c>
      <c r="E177" s="6">
        <v>137.88132153040874</v>
      </c>
      <c r="F177" s="10">
        <v>131.47667490599346</v>
      </c>
      <c r="G177" s="10">
        <v>5.3105578175438737</v>
      </c>
      <c r="H177" s="10">
        <v>125.22457795541744</v>
      </c>
    </row>
    <row r="178" spans="1:8" x14ac:dyDescent="0.25">
      <c r="A178" s="21"/>
      <c r="B178" s="5">
        <f>DATE(YEAR(siječanj!B178),MONTH(siječanj!B178)+5,DAY(siječanj!B178))</f>
        <v>45810</v>
      </c>
      <c r="C178" s="8">
        <v>1.8229166666666701</v>
      </c>
      <c r="D178">
        <v>0.90820552461705306</v>
      </c>
      <c r="E178" s="6">
        <v>141.49037918188068</v>
      </c>
      <c r="F178" s="10">
        <v>130.72016414918124</v>
      </c>
      <c r="G178" s="10">
        <v>12.628637859408405</v>
      </c>
      <c r="H178" s="10">
        <v>128.50234405314572</v>
      </c>
    </row>
    <row r="179" spans="1:8" x14ac:dyDescent="0.25">
      <c r="A179" s="21"/>
      <c r="B179" s="5">
        <f>DATE(YEAR(siječanj!B179),MONTH(siječanj!B179)+5,DAY(siječanj!B179))</f>
        <v>45810</v>
      </c>
      <c r="C179" s="8">
        <v>1.8333333333333299</v>
      </c>
      <c r="D179">
        <v>0.90820552461705306</v>
      </c>
      <c r="E179" s="6">
        <v>147.46397404973141</v>
      </c>
      <c r="F179" s="10">
        <v>126.85492896138669</v>
      </c>
      <c r="G179" s="10">
        <v>48.87004113765051</v>
      </c>
      <c r="H179" s="10">
        <v>133.92759591395182</v>
      </c>
    </row>
    <row r="180" spans="1:8" x14ac:dyDescent="0.25">
      <c r="A180" s="21"/>
      <c r="B180" s="5">
        <f>DATE(YEAR(siječanj!B180),MONTH(siječanj!B180)+5,DAY(siječanj!B180))</f>
        <v>45810</v>
      </c>
      <c r="C180" s="8">
        <v>1.84375</v>
      </c>
      <c r="D180">
        <v>0.90820552461705306</v>
      </c>
      <c r="E180" s="6">
        <v>151.81213872415023</v>
      </c>
      <c r="F180" s="10">
        <v>125.51075448455731</v>
      </c>
      <c r="G180" s="10">
        <v>136.87168278766248</v>
      </c>
      <c r="H180" s="10">
        <v>137.8766230932037</v>
      </c>
    </row>
    <row r="181" spans="1:8" x14ac:dyDescent="0.25">
      <c r="A181" s="21"/>
      <c r="B181" s="5">
        <f>DATE(YEAR(siječanj!B181),MONTH(siječanj!B181)+5,DAY(siječanj!B181))</f>
        <v>45810</v>
      </c>
      <c r="C181" s="8">
        <v>1.8541666666666701</v>
      </c>
      <c r="D181">
        <v>0.90820552461705306</v>
      </c>
      <c r="E181" s="6">
        <v>155.4097846551156</v>
      </c>
      <c r="F181" s="10">
        <v>124.53259001764997</v>
      </c>
      <c r="G181" s="10">
        <v>249.62892624517204</v>
      </c>
      <c r="H181" s="10">
        <v>141.1440250033225</v>
      </c>
    </row>
    <row r="182" spans="1:8" x14ac:dyDescent="0.25">
      <c r="A182" s="21"/>
      <c r="B182" s="5">
        <f>DATE(YEAR(siječanj!B182),MONTH(siječanj!B182)+5,DAY(siječanj!B182))</f>
        <v>45810</v>
      </c>
      <c r="C182" s="8">
        <v>1.8645833333333299</v>
      </c>
      <c r="D182">
        <v>0.90820552461705306</v>
      </c>
      <c r="E182" s="6">
        <v>156.15313640222658</v>
      </c>
      <c r="F182" s="10">
        <v>123.18021010829413</v>
      </c>
      <c r="G182" s="10">
        <v>307.9396716331533</v>
      </c>
      <c r="H182" s="10">
        <v>141.81914116678243</v>
      </c>
    </row>
    <row r="183" spans="1:8" x14ac:dyDescent="0.25">
      <c r="A183" s="21"/>
      <c r="B183" s="5">
        <f>DATE(YEAR(siječanj!B183),MONTH(siječanj!B183)+5,DAY(siječanj!B183))</f>
        <v>45810</v>
      </c>
      <c r="C183" s="8">
        <v>1.875</v>
      </c>
      <c r="D183">
        <v>0.90820552461705306</v>
      </c>
      <c r="E183" s="6">
        <v>155.95454670979342</v>
      </c>
      <c r="F183" s="10">
        <v>120.00085488337312</v>
      </c>
      <c r="G183" s="10">
        <v>323.38032695710064</v>
      </c>
      <c r="H183" s="10">
        <v>141.63878091098263</v>
      </c>
    </row>
    <row r="184" spans="1:8" x14ac:dyDescent="0.25">
      <c r="A184" s="21"/>
      <c r="B184" s="5">
        <f>DATE(YEAR(siječanj!B184),MONTH(siječanj!B184)+5,DAY(siječanj!B184))</f>
        <v>45810</v>
      </c>
      <c r="C184" s="8">
        <v>1.8854166666666701</v>
      </c>
      <c r="D184">
        <v>0.90820552461705306</v>
      </c>
      <c r="E184" s="6">
        <v>160.18203541165767</v>
      </c>
      <c r="F184" s="10">
        <v>117.48760905243125</v>
      </c>
      <c r="G184" s="10">
        <v>324.90568586209957</v>
      </c>
      <c r="H184" s="10">
        <v>145.47820950527193</v>
      </c>
    </row>
    <row r="185" spans="1:8" x14ac:dyDescent="0.25">
      <c r="A185" s="21"/>
      <c r="B185" s="5">
        <f>DATE(YEAR(siječanj!B185),MONTH(siječanj!B185)+5,DAY(siječanj!B185))</f>
        <v>45810</v>
      </c>
      <c r="C185" s="8">
        <v>1.8958333333333299</v>
      </c>
      <c r="D185">
        <v>0.90820552461705306</v>
      </c>
      <c r="E185" s="6">
        <v>163.02475937888744</v>
      </c>
      <c r="F185" s="10">
        <v>115.2785415139445</v>
      </c>
      <c r="G185" s="10">
        <v>325.38241504148283</v>
      </c>
      <c r="H185" s="10">
        <v>148.05998711727131</v>
      </c>
    </row>
    <row r="186" spans="1:8" x14ac:dyDescent="0.25">
      <c r="A186" s="21"/>
      <c r="B186" s="5">
        <f>DATE(YEAR(siječanj!B186),MONTH(siječanj!B186)+5,DAY(siječanj!B186))</f>
        <v>45810</v>
      </c>
      <c r="C186" s="8">
        <v>1.90625</v>
      </c>
      <c r="D186">
        <v>0.90820552461705306</v>
      </c>
      <c r="E186" s="6">
        <v>161.14099933429071</v>
      </c>
      <c r="F186" s="10">
        <v>112.81347524592853</v>
      </c>
      <c r="G186" s="10">
        <v>325.52441235393775</v>
      </c>
      <c r="H186" s="10">
        <v>146.3491458377157</v>
      </c>
    </row>
    <row r="187" spans="1:8" x14ac:dyDescent="0.25">
      <c r="A187" s="21"/>
      <c r="B187" s="5">
        <f>DATE(YEAR(siječanj!B187),MONTH(siječanj!B187)+5,DAY(siječanj!B187))</f>
        <v>45810</v>
      </c>
      <c r="C187" s="8">
        <v>1.9166666666666701</v>
      </c>
      <c r="D187">
        <v>0.90820552461705306</v>
      </c>
      <c r="E187" s="6">
        <v>157.19668871251375</v>
      </c>
      <c r="F187" s="10">
        <v>109.4628951995453</v>
      </c>
      <c r="G187" s="10">
        <v>321.72552573252648</v>
      </c>
      <c r="H187" s="10">
        <v>142.76690114021213</v>
      </c>
    </row>
    <row r="188" spans="1:8" x14ac:dyDescent="0.25">
      <c r="A188" s="21"/>
      <c r="B188" s="5">
        <f>DATE(YEAR(siječanj!B188),MONTH(siječanj!B188)+5,DAY(siječanj!B188))</f>
        <v>45810</v>
      </c>
      <c r="C188" s="8">
        <v>1.9270833333333299</v>
      </c>
      <c r="D188">
        <v>0.90820552461705306</v>
      </c>
      <c r="E188" s="6">
        <v>150.62610731905599</v>
      </c>
      <c r="F188" s="10">
        <v>106.68935787393863</v>
      </c>
      <c r="G188" s="10">
        <v>318.4360834026549</v>
      </c>
      <c r="H188" s="10">
        <v>136.79946281872779</v>
      </c>
    </row>
    <row r="189" spans="1:8" x14ac:dyDescent="0.25">
      <c r="A189" s="21"/>
      <c r="B189" s="5">
        <f>DATE(YEAR(siječanj!B189),MONTH(siječanj!B189)+5,DAY(siječanj!B189))</f>
        <v>45810</v>
      </c>
      <c r="C189" s="8">
        <v>1.9375</v>
      </c>
      <c r="D189">
        <v>0.90820552461705306</v>
      </c>
      <c r="E189" s="6">
        <v>141.45510388958573</v>
      </c>
      <c r="F189" s="10">
        <v>103.9171556520121</v>
      </c>
      <c r="G189" s="10">
        <v>316.8050481076769</v>
      </c>
      <c r="H189" s="10">
        <v>128.47030683780096</v>
      </c>
    </row>
    <row r="190" spans="1:8" x14ac:dyDescent="0.25">
      <c r="A190" s="21"/>
      <c r="B190" s="5">
        <f>DATE(YEAR(siječanj!B190),MONTH(siječanj!B190)+5,DAY(siječanj!B190))</f>
        <v>45810</v>
      </c>
      <c r="C190" s="8">
        <v>1.9479166666666701</v>
      </c>
      <c r="D190">
        <v>0.90820552461705306</v>
      </c>
      <c r="E190" s="6">
        <v>130.28179225335032</v>
      </c>
      <c r="F190" s="10">
        <v>101.22195984613242</v>
      </c>
      <c r="G190" s="10">
        <v>315.99795870476186</v>
      </c>
      <c r="H190" s="10">
        <v>118.32264348150395</v>
      </c>
    </row>
    <row r="191" spans="1:8" x14ac:dyDescent="0.25">
      <c r="A191" s="21"/>
      <c r="B191" s="5">
        <f>DATE(YEAR(siječanj!B191),MONTH(siječanj!B191)+5,DAY(siječanj!B191))</f>
        <v>45810</v>
      </c>
      <c r="C191" s="8">
        <v>1.9583333333333299</v>
      </c>
      <c r="D191">
        <v>0.90820552461705306</v>
      </c>
      <c r="E191" s="6">
        <v>118.95844819167739</v>
      </c>
      <c r="F191" s="10">
        <v>97.725009985945178</v>
      </c>
      <c r="G191" s="10">
        <v>307.88577291483244</v>
      </c>
      <c r="H191" s="10">
        <v>108.0387198475529</v>
      </c>
    </row>
    <row r="192" spans="1:8" x14ac:dyDescent="0.25">
      <c r="A192" s="21"/>
      <c r="B192" s="5">
        <f>DATE(YEAR(siječanj!B192),MONTH(siječanj!B192)+5,DAY(siječanj!B192))</f>
        <v>45810</v>
      </c>
      <c r="C192" s="8">
        <v>1.96875</v>
      </c>
      <c r="D192">
        <v>0.90820552461705306</v>
      </c>
      <c r="E192" s="6">
        <v>108.87759878658767</v>
      </c>
      <c r="F192" s="10">
        <v>94.805983489120052</v>
      </c>
      <c r="G192" s="10">
        <v>306.84733456480586</v>
      </c>
      <c r="H192" s="10">
        <v>98.883236725017881</v>
      </c>
    </row>
    <row r="193" spans="1:8" x14ac:dyDescent="0.25">
      <c r="A193" s="21"/>
      <c r="B193" s="5">
        <f>DATE(YEAR(siječanj!B193),MONTH(siječanj!B193)+5,DAY(siječanj!B193))</f>
        <v>45810</v>
      </c>
      <c r="C193" s="8">
        <v>1.9791666666666701</v>
      </c>
      <c r="D193">
        <v>0.90820552461705306</v>
      </c>
      <c r="E193" s="6">
        <v>99.130542206314544</v>
      </c>
      <c r="F193" s="10">
        <v>92.439615604286146</v>
      </c>
      <c r="G193" s="10">
        <v>302.77928845460559</v>
      </c>
      <c r="H193" s="10">
        <v>90.030906090058821</v>
      </c>
    </row>
    <row r="194" spans="1:8" ht="15.75" thickBot="1" x14ac:dyDescent="0.3">
      <c r="A194" s="21"/>
      <c r="B194" s="5">
        <f>DATE(YEAR(siječanj!B194),MONTH(siječanj!B194)+5,DAY(siječanj!B194))</f>
        <v>45810</v>
      </c>
      <c r="C194" s="8">
        <v>1.9895833333333299</v>
      </c>
      <c r="D194">
        <v>0.90820552461705306</v>
      </c>
      <c r="E194" s="6">
        <v>90.896771891078728</v>
      </c>
      <c r="F194" s="10">
        <v>90.346910829195281</v>
      </c>
      <c r="G194" s="10">
        <v>302.21382708412847</v>
      </c>
      <c r="H194" s="10">
        <v>82.55295040133376</v>
      </c>
    </row>
    <row r="195" spans="1:8" x14ac:dyDescent="0.25">
      <c r="A195" s="20">
        <f t="shared" ref="A195" si="0">A99+1</f>
        <v>154</v>
      </c>
      <c r="B195" s="5">
        <f>DATE(YEAR(siječanj!B195),MONTH(siječanj!B195)+5,DAY(siječanj!B195))</f>
        <v>45811</v>
      </c>
      <c r="C195" s="8">
        <v>2</v>
      </c>
      <c r="D195">
        <v>0.90901938371282665</v>
      </c>
      <c r="E195" s="6">
        <v>82.15396949919905</v>
      </c>
      <c r="F195" s="10">
        <v>88.015764000076729</v>
      </c>
      <c r="G195" s="10">
        <v>293.17839052021128</v>
      </c>
      <c r="H195" s="10">
        <v>74.679550723724276</v>
      </c>
    </row>
    <row r="196" spans="1:8" x14ac:dyDescent="0.25">
      <c r="A196" s="21"/>
      <c r="B196" s="5">
        <f>DATE(YEAR(siječanj!B196),MONTH(siječanj!B196)+5,DAY(siječanj!B196))</f>
        <v>45811</v>
      </c>
      <c r="C196" s="8">
        <v>2.0104166666666701</v>
      </c>
      <c r="D196">
        <v>0.90901938371282665</v>
      </c>
      <c r="E196" s="6">
        <v>77.263600501209055</v>
      </c>
      <c r="F196" s="10">
        <v>86.383043609704075</v>
      </c>
      <c r="G196" s="10">
        <v>290.29922252211838</v>
      </c>
      <c r="H196" s="10">
        <v>70.234110511043099</v>
      </c>
    </row>
    <row r="197" spans="1:8" x14ac:dyDescent="0.25">
      <c r="A197" s="21"/>
      <c r="B197" s="5">
        <f>DATE(YEAR(siječanj!B197),MONTH(siječanj!B197)+5,DAY(siječanj!B197))</f>
        <v>45811</v>
      </c>
      <c r="C197" s="8">
        <v>2.0208333333333299</v>
      </c>
      <c r="D197">
        <v>0.90901938371282665</v>
      </c>
      <c r="E197" s="6">
        <v>72.445678097622363</v>
      </c>
      <c r="F197" s="10">
        <v>85.060643578736219</v>
      </c>
      <c r="G197" s="10">
        <v>289.84442356641608</v>
      </c>
      <c r="H197" s="10">
        <v>65.854525656958501</v>
      </c>
    </row>
    <row r="198" spans="1:8" x14ac:dyDescent="0.25">
      <c r="A198" s="21"/>
      <c r="B198" s="5">
        <f>DATE(YEAR(siječanj!B198),MONTH(siječanj!B198)+5,DAY(siječanj!B198))</f>
        <v>45811</v>
      </c>
      <c r="C198" s="8">
        <v>2.03125</v>
      </c>
      <c r="D198">
        <v>0.90901938371282665</v>
      </c>
      <c r="E198" s="6">
        <v>68.650501426413129</v>
      </c>
      <c r="F198" s="10">
        <v>83.954117815755737</v>
      </c>
      <c r="G198" s="10">
        <v>288.96252943155292</v>
      </c>
      <c r="H198" s="10">
        <v>62.404636498214586</v>
      </c>
    </row>
    <row r="199" spans="1:8" x14ac:dyDescent="0.25">
      <c r="A199" s="21"/>
      <c r="B199" s="5">
        <f>DATE(YEAR(siječanj!B199),MONTH(siječanj!B199)+5,DAY(siječanj!B199))</f>
        <v>45811</v>
      </c>
      <c r="C199" s="8">
        <v>2.0416666666666701</v>
      </c>
      <c r="D199">
        <v>0.90901938371282665</v>
      </c>
      <c r="E199" s="6">
        <v>66.041861366674723</v>
      </c>
      <c r="F199" s="10">
        <v>81.311955572132291</v>
      </c>
      <c r="G199" s="10">
        <v>283.3429294745747</v>
      </c>
      <c r="H199" s="10">
        <v>60.033332118782589</v>
      </c>
    </row>
    <row r="200" spans="1:8" x14ac:dyDescent="0.25">
      <c r="A200" s="21"/>
      <c r="B200" s="5">
        <f>DATE(YEAR(siječanj!B200),MONTH(siječanj!B200)+5,DAY(siječanj!B200))</f>
        <v>45811</v>
      </c>
      <c r="C200" s="8">
        <v>2.0520833333333299</v>
      </c>
      <c r="D200">
        <v>0.90901938371282665</v>
      </c>
      <c r="E200" s="6">
        <v>63.792716258511845</v>
      </c>
      <c r="F200" s="10">
        <v>81.357977687008585</v>
      </c>
      <c r="G200" s="10">
        <v>286.65949353545193</v>
      </c>
      <c r="H200" s="10">
        <v>57.988815618679652</v>
      </c>
    </row>
    <row r="201" spans="1:8" x14ac:dyDescent="0.25">
      <c r="A201" s="21"/>
      <c r="B201" s="5">
        <f>DATE(YEAR(siječanj!B201),MONTH(siječanj!B201)+5,DAY(siječanj!B201))</f>
        <v>45811</v>
      </c>
      <c r="C201" s="8">
        <v>2.0625</v>
      </c>
      <c r="D201">
        <v>0.90901938371282665</v>
      </c>
      <c r="E201" s="6">
        <v>62.141238218663325</v>
      </c>
      <c r="F201" s="10">
        <v>80.852306847260834</v>
      </c>
      <c r="G201" s="10">
        <v>286.67177775421908</v>
      </c>
      <c r="H201" s="10">
        <v>56.487590068681286</v>
      </c>
    </row>
    <row r="202" spans="1:8" x14ac:dyDescent="0.25">
      <c r="A202" s="21"/>
      <c r="B202" s="5">
        <f>DATE(YEAR(siječanj!B202),MONTH(siječanj!B202)+5,DAY(siječanj!B202))</f>
        <v>45811</v>
      </c>
      <c r="C202" s="8">
        <v>2.0729166666666701</v>
      </c>
      <c r="D202">
        <v>0.90901938371282665</v>
      </c>
      <c r="E202" s="6">
        <v>60.728227494573652</v>
      </c>
      <c r="F202" s="10">
        <v>80.344629956784246</v>
      </c>
      <c r="G202" s="10">
        <v>286.83674716632748</v>
      </c>
      <c r="H202" s="10">
        <v>55.203135931089676</v>
      </c>
    </row>
    <row r="203" spans="1:8" x14ac:dyDescent="0.25">
      <c r="A203" s="21"/>
      <c r="B203" s="5">
        <f>DATE(YEAR(siječanj!B203),MONTH(siječanj!B203)+5,DAY(siječanj!B203))</f>
        <v>45811</v>
      </c>
      <c r="C203" s="8">
        <v>2.0833333333333299</v>
      </c>
      <c r="D203">
        <v>0.90901938371282665</v>
      </c>
      <c r="E203" s="6">
        <v>60.434238988628067</v>
      </c>
      <c r="F203" s="10">
        <v>79.976948220669385</v>
      </c>
      <c r="G203" s="10">
        <v>285.78569194105063</v>
      </c>
      <c r="H203" s="10">
        <v>54.935894680596363</v>
      </c>
    </row>
    <row r="204" spans="1:8" x14ac:dyDescent="0.25">
      <c r="A204" s="21"/>
      <c r="B204" s="5">
        <f>DATE(YEAR(siječanj!B204),MONTH(siječanj!B204)+5,DAY(siječanj!B204))</f>
        <v>45811</v>
      </c>
      <c r="C204" s="8">
        <v>2.09375</v>
      </c>
      <c r="D204">
        <v>0.90901938371282665</v>
      </c>
      <c r="E204" s="6">
        <v>59.915548554784664</v>
      </c>
      <c r="F204" s="10">
        <v>79.597557652192776</v>
      </c>
      <c r="G204" s="10">
        <v>285.97487709217364</v>
      </c>
      <c r="H204" s="10">
        <v>54.464395022086293</v>
      </c>
    </row>
    <row r="205" spans="1:8" x14ac:dyDescent="0.25">
      <c r="A205" s="21"/>
      <c r="B205" s="5">
        <f>DATE(YEAR(siječanj!B205),MONTH(siječanj!B205)+5,DAY(siječanj!B205))</f>
        <v>45811</v>
      </c>
      <c r="C205" s="8">
        <v>2.1041666666666701</v>
      </c>
      <c r="D205">
        <v>0.90901938371282665</v>
      </c>
      <c r="E205" s="6">
        <v>59.135934877043262</v>
      </c>
      <c r="F205" s="10">
        <v>79.306097479967562</v>
      </c>
      <c r="G205" s="10">
        <v>285.8388098464215</v>
      </c>
      <c r="H205" s="10">
        <v>53.755711077211714</v>
      </c>
    </row>
    <row r="206" spans="1:8" x14ac:dyDescent="0.25">
      <c r="A206" s="21"/>
      <c r="B206" s="5">
        <f>DATE(YEAR(siječanj!B206),MONTH(siječanj!B206)+5,DAY(siječanj!B206))</f>
        <v>45811</v>
      </c>
      <c r="C206" s="8">
        <v>2.1145833333333299</v>
      </c>
      <c r="D206">
        <v>0.90901938371282665</v>
      </c>
      <c r="E206" s="6">
        <v>58.822807964831483</v>
      </c>
      <c r="F206" s="10">
        <v>79.245357642958709</v>
      </c>
      <c r="G206" s="10">
        <v>286.0768470484129</v>
      </c>
      <c r="H206" s="10">
        <v>53.471072644449066</v>
      </c>
    </row>
    <row r="207" spans="1:8" x14ac:dyDescent="0.25">
      <c r="A207" s="21"/>
      <c r="B207" s="5">
        <f>DATE(YEAR(siječanj!B207),MONTH(siječanj!B207)+5,DAY(siječanj!B207))</f>
        <v>45811</v>
      </c>
      <c r="C207" s="8">
        <v>2.125</v>
      </c>
      <c r="D207">
        <v>0.90901938371282665</v>
      </c>
      <c r="E207" s="6">
        <v>58.615192909070593</v>
      </c>
      <c r="F207" s="10">
        <v>79.117361021274235</v>
      </c>
      <c r="G207" s="10">
        <v>285.70336886265716</v>
      </c>
      <c r="H207" s="10">
        <v>53.282346534411801</v>
      </c>
    </row>
    <row r="208" spans="1:8" x14ac:dyDescent="0.25">
      <c r="A208" s="21"/>
      <c r="B208" s="5">
        <f>DATE(YEAR(siječanj!B208),MONTH(siječanj!B208)+5,DAY(siječanj!B208))</f>
        <v>45811</v>
      </c>
      <c r="C208" s="8">
        <v>2.1354166666666701</v>
      </c>
      <c r="D208">
        <v>0.90901938371282665</v>
      </c>
      <c r="E208" s="6">
        <v>58.54952400491954</v>
      </c>
      <c r="F208" s="10">
        <v>79.036980678774242</v>
      </c>
      <c r="G208" s="10">
        <v>285.44041352058662</v>
      </c>
      <c r="H208" s="10">
        <v>53.222652227631308</v>
      </c>
    </row>
    <row r="209" spans="1:8" x14ac:dyDescent="0.25">
      <c r="A209" s="21"/>
      <c r="B209" s="5">
        <f>DATE(YEAR(siječanj!B209),MONTH(siječanj!B209)+5,DAY(siječanj!B209))</f>
        <v>45811</v>
      </c>
      <c r="C209" s="8">
        <v>2.1458333333333299</v>
      </c>
      <c r="D209">
        <v>0.90901938371282665</v>
      </c>
      <c r="E209" s="6">
        <v>59.028338796638742</v>
      </c>
      <c r="F209" s="10">
        <v>78.868601000725974</v>
      </c>
      <c r="G209" s="10">
        <v>285.72229619006708</v>
      </c>
      <c r="H209" s="10">
        <v>53.657904154512487</v>
      </c>
    </row>
    <row r="210" spans="1:8" x14ac:dyDescent="0.25">
      <c r="A210" s="21"/>
      <c r="B210" s="5">
        <f>DATE(YEAR(siječanj!B210),MONTH(siječanj!B210)+5,DAY(siječanj!B210))</f>
        <v>45811</v>
      </c>
      <c r="C210" s="8">
        <v>2.15625</v>
      </c>
      <c r="D210">
        <v>0.90901938371282665</v>
      </c>
      <c r="E210" s="6">
        <v>60.233953387730722</v>
      </c>
      <c r="F210" s="10">
        <v>79.161788713061185</v>
      </c>
      <c r="G210" s="10">
        <v>285.90615708120021</v>
      </c>
      <c r="H210" s="10">
        <v>54.753831187102108</v>
      </c>
    </row>
    <row r="211" spans="1:8" x14ac:dyDescent="0.25">
      <c r="A211" s="21"/>
      <c r="B211" s="5">
        <f>DATE(YEAR(siječanj!B211),MONTH(siječanj!B211)+5,DAY(siječanj!B211))</f>
        <v>45811</v>
      </c>
      <c r="C211" s="8">
        <v>2.1666666666666701</v>
      </c>
      <c r="D211">
        <v>0.90901938371282665</v>
      </c>
      <c r="E211" s="6">
        <v>62.380548535650561</v>
      </c>
      <c r="F211" s="10">
        <v>79.562487662558269</v>
      </c>
      <c r="G211" s="10">
        <v>289.37079439420262</v>
      </c>
      <c r="H211" s="10">
        <v>56.705127785545145</v>
      </c>
    </row>
    <row r="212" spans="1:8" x14ac:dyDescent="0.25">
      <c r="A212" s="21"/>
      <c r="B212" s="5">
        <f>DATE(YEAR(siječanj!B212),MONTH(siječanj!B212)+5,DAY(siječanj!B212))</f>
        <v>45811</v>
      </c>
      <c r="C212" s="8">
        <v>2.1770833333333299</v>
      </c>
      <c r="D212">
        <v>0.90901938371282665</v>
      </c>
      <c r="E212" s="6">
        <v>64.56880636942671</v>
      </c>
      <c r="F212" s="10">
        <v>79.768288460450307</v>
      </c>
      <c r="G212" s="10">
        <v>291.36708402814236</v>
      </c>
      <c r="H212" s="10">
        <v>58.694296573009105</v>
      </c>
    </row>
    <row r="213" spans="1:8" x14ac:dyDescent="0.25">
      <c r="A213" s="21"/>
      <c r="B213" s="5">
        <f>DATE(YEAR(siječanj!B213),MONTH(siječanj!B213)+5,DAY(siječanj!B213))</f>
        <v>45811</v>
      </c>
      <c r="C213" s="8">
        <v>2.1875</v>
      </c>
      <c r="D213">
        <v>0.90901938371282665</v>
      </c>
      <c r="E213" s="6">
        <v>67.104446088949047</v>
      </c>
      <c r="F213" s="10">
        <v>80.0408065774931</v>
      </c>
      <c r="G213" s="10">
        <v>300.43160964524139</v>
      </c>
      <c r="H213" s="10">
        <v>60.999242228167063</v>
      </c>
    </row>
    <row r="214" spans="1:8" x14ac:dyDescent="0.25">
      <c r="A214" s="21"/>
      <c r="B214" s="5">
        <f>DATE(YEAR(siječanj!B214),MONTH(siječanj!B214)+5,DAY(siječanj!B214))</f>
        <v>45811</v>
      </c>
      <c r="C214" s="8">
        <v>2.1979166666666701</v>
      </c>
      <c r="D214">
        <v>0.90901938371282665</v>
      </c>
      <c r="E214" s="6">
        <v>70.871341109076511</v>
      </c>
      <c r="F214" s="10">
        <v>80.651423553592011</v>
      </c>
      <c r="G214" s="10">
        <v>299.85026392769873</v>
      </c>
      <c r="H214" s="10">
        <v>64.42342281787424</v>
      </c>
    </row>
    <row r="215" spans="1:8" x14ac:dyDescent="0.25">
      <c r="A215" s="21"/>
      <c r="B215" s="5">
        <f>DATE(YEAR(siječanj!B215),MONTH(siječanj!B215)+5,DAY(siječanj!B215))</f>
        <v>45811</v>
      </c>
      <c r="C215" s="8">
        <v>2.2083333333333299</v>
      </c>
      <c r="D215">
        <v>0.90901938371282665</v>
      </c>
      <c r="E215" s="6">
        <v>73.984964660240863</v>
      </c>
      <c r="F215" s="10">
        <v>81.897305043428915</v>
      </c>
      <c r="G215" s="10">
        <v>276.63704865681069</v>
      </c>
      <c r="H215" s="10">
        <v>67.253766979467414</v>
      </c>
    </row>
    <row r="216" spans="1:8" x14ac:dyDescent="0.25">
      <c r="A216" s="21"/>
      <c r="B216" s="5">
        <f>DATE(YEAR(siječanj!B216),MONTH(siječanj!B216)+5,DAY(siječanj!B216))</f>
        <v>45811</v>
      </c>
      <c r="C216" s="8">
        <v>2.21875</v>
      </c>
      <c r="D216">
        <v>0.90901938371282665</v>
      </c>
      <c r="E216" s="6">
        <v>77.455857283121546</v>
      </c>
      <c r="F216" s="10">
        <v>82.997577184083937</v>
      </c>
      <c r="G216" s="10">
        <v>194.26844095492379</v>
      </c>
      <c r="H216" s="10">
        <v>70.408875652451798</v>
      </c>
    </row>
    <row r="217" spans="1:8" x14ac:dyDescent="0.25">
      <c r="A217" s="21"/>
      <c r="B217" s="5">
        <f>DATE(YEAR(siječanj!B217),MONTH(siječanj!B217)+5,DAY(siječanj!B217))</f>
        <v>45811</v>
      </c>
      <c r="C217" s="8">
        <v>2.2291666666666701</v>
      </c>
      <c r="D217">
        <v>0.90901938371282665</v>
      </c>
      <c r="E217" s="6">
        <v>81.699284750866923</v>
      </c>
      <c r="F217" s="10">
        <v>84.576620682275376</v>
      </c>
      <c r="G217" s="10">
        <v>89.102497317393215</v>
      </c>
      <c r="H217" s="10">
        <v>74.266233474011784</v>
      </c>
    </row>
    <row r="218" spans="1:8" x14ac:dyDescent="0.25">
      <c r="A218" s="21"/>
      <c r="B218" s="5">
        <f>DATE(YEAR(siječanj!B218),MONTH(siječanj!B218)+5,DAY(siječanj!B218))</f>
        <v>45811</v>
      </c>
      <c r="C218" s="8">
        <v>2.2395833333333299</v>
      </c>
      <c r="D218">
        <v>0.90901938371282665</v>
      </c>
      <c r="E218" s="6">
        <v>86.313541623836784</v>
      </c>
      <c r="F218" s="10">
        <v>87.657982195421781</v>
      </c>
      <c r="G218" s="10">
        <v>37.556086751801416</v>
      </c>
      <c r="H218" s="10">
        <v>78.460682412971522</v>
      </c>
    </row>
    <row r="219" spans="1:8" x14ac:dyDescent="0.25">
      <c r="A219" s="21"/>
      <c r="B219" s="5">
        <f>DATE(YEAR(siječanj!B219),MONTH(siječanj!B219)+5,DAY(siječanj!B219))</f>
        <v>45811</v>
      </c>
      <c r="C219" s="8">
        <v>2.25</v>
      </c>
      <c r="D219">
        <v>0.90901938371282665</v>
      </c>
      <c r="E219" s="6">
        <v>88.72510959147327</v>
      </c>
      <c r="F219" s="10">
        <v>92.050215981516658</v>
      </c>
      <c r="G219" s="10">
        <v>15.387848700330808</v>
      </c>
      <c r="H219" s="10">
        <v>80.652844440694039</v>
      </c>
    </row>
    <row r="220" spans="1:8" x14ac:dyDescent="0.25">
      <c r="A220" s="21"/>
      <c r="B220" s="5">
        <f>DATE(YEAR(siječanj!B220),MONTH(siječanj!B220)+5,DAY(siječanj!B220))</f>
        <v>45811</v>
      </c>
      <c r="C220" s="8">
        <v>2.2604166666666701</v>
      </c>
      <c r="D220">
        <v>0.90901938371282665</v>
      </c>
      <c r="E220" s="6">
        <v>89.66868651283653</v>
      </c>
      <c r="F220" s="10">
        <v>95.662035137710518</v>
      </c>
      <c r="G220" s="10">
        <v>7.4313391597157112</v>
      </c>
      <c r="H220" s="10">
        <v>81.510574152237311</v>
      </c>
    </row>
    <row r="221" spans="1:8" x14ac:dyDescent="0.25">
      <c r="A221" s="21"/>
      <c r="B221" s="5">
        <f>DATE(YEAR(siječanj!B221),MONTH(siječanj!B221)+5,DAY(siječanj!B221))</f>
        <v>45811</v>
      </c>
      <c r="C221" s="8">
        <v>2.2708333333333299</v>
      </c>
      <c r="D221">
        <v>0.90901938371282665</v>
      </c>
      <c r="E221" s="6">
        <v>92.821505163417783</v>
      </c>
      <c r="F221" s="10">
        <v>100.77117329892688</v>
      </c>
      <c r="G221" s="10">
        <v>4.5151404907131463</v>
      </c>
      <c r="H221" s="10">
        <v>84.376547418946984</v>
      </c>
    </row>
    <row r="222" spans="1:8" x14ac:dyDescent="0.25">
      <c r="A222" s="21"/>
      <c r="B222" s="5">
        <f>DATE(YEAR(siječanj!B222),MONTH(siječanj!B222)+5,DAY(siječanj!B222))</f>
        <v>45811</v>
      </c>
      <c r="C222" s="8">
        <v>2.28125</v>
      </c>
      <c r="D222">
        <v>0.90901938371282665</v>
      </c>
      <c r="E222" s="6">
        <v>93.621031897202826</v>
      </c>
      <c r="F222" s="10">
        <v>109.16189308334408</v>
      </c>
      <c r="G222" s="10">
        <v>3.2427942325458781</v>
      </c>
      <c r="H222" s="10">
        <v>85.103332717754199</v>
      </c>
    </row>
    <row r="223" spans="1:8" x14ac:dyDescent="0.25">
      <c r="A223" s="21"/>
      <c r="B223" s="5">
        <f>DATE(YEAR(siječanj!B223),MONTH(siječanj!B223)+5,DAY(siječanj!B223))</f>
        <v>45811</v>
      </c>
      <c r="C223" s="8">
        <v>2.2916666666666701</v>
      </c>
      <c r="D223">
        <v>0.90901938371282665</v>
      </c>
      <c r="E223" s="6">
        <v>93.379790899376417</v>
      </c>
      <c r="F223" s="10">
        <v>119.61271277134541</v>
      </c>
      <c r="G223" s="10">
        <v>2.5557865656211844</v>
      </c>
      <c r="H223" s="10">
        <v>84.884039974583771</v>
      </c>
    </row>
    <row r="224" spans="1:8" x14ac:dyDescent="0.25">
      <c r="A224" s="21"/>
      <c r="B224" s="5">
        <f>DATE(YEAR(siječanj!B224),MONTH(siječanj!B224)+5,DAY(siječanj!B224))</f>
        <v>45811</v>
      </c>
      <c r="C224" s="8">
        <v>2.3020833333333299</v>
      </c>
      <c r="D224">
        <v>0.90901938371282665</v>
      </c>
      <c r="E224" s="6">
        <v>92.995468521493962</v>
      </c>
      <c r="F224" s="10">
        <v>123.84462210499103</v>
      </c>
      <c r="G224" s="10">
        <v>2.0740522708861104</v>
      </c>
      <c r="H224" s="10">
        <v>84.534683483494007</v>
      </c>
    </row>
    <row r="225" spans="1:8" x14ac:dyDescent="0.25">
      <c r="A225" s="21"/>
      <c r="B225" s="5">
        <f>DATE(YEAR(siječanj!B225),MONTH(siječanj!B225)+5,DAY(siječanj!B225))</f>
        <v>45811</v>
      </c>
      <c r="C225" s="8">
        <v>2.3125</v>
      </c>
      <c r="D225">
        <v>0.90901938371282665</v>
      </c>
      <c r="E225" s="6">
        <v>93.885338042622507</v>
      </c>
      <c r="F225" s="10">
        <v>128.9462599812457</v>
      </c>
      <c r="G225" s="10">
        <v>1.905999451373025</v>
      </c>
      <c r="H225" s="10">
        <v>85.343592127175114</v>
      </c>
    </row>
    <row r="226" spans="1:8" x14ac:dyDescent="0.25">
      <c r="A226" s="21"/>
      <c r="B226" s="5">
        <f>DATE(YEAR(siječanj!B226),MONTH(siječanj!B226)+5,DAY(siječanj!B226))</f>
        <v>45811</v>
      </c>
      <c r="C226" s="8">
        <v>2.3229166666666701</v>
      </c>
      <c r="D226">
        <v>0.90901938371282665</v>
      </c>
      <c r="E226" s="6">
        <v>95.582141019257264</v>
      </c>
      <c r="F226" s="10">
        <v>135.85970290481887</v>
      </c>
      <c r="G226" s="10">
        <v>1.9144350371177803</v>
      </c>
      <c r="H226" s="10">
        <v>86.886018923277732</v>
      </c>
    </row>
    <row r="227" spans="1:8" x14ac:dyDescent="0.25">
      <c r="A227" s="21"/>
      <c r="B227" s="5">
        <f>DATE(YEAR(siječanj!B227),MONTH(siječanj!B227)+5,DAY(siječanj!B227))</f>
        <v>45811</v>
      </c>
      <c r="C227" s="8">
        <v>2.3333333333333299</v>
      </c>
      <c r="D227">
        <v>0.90901938371282665</v>
      </c>
      <c r="E227" s="6">
        <v>96.429308714354931</v>
      </c>
      <c r="F227" s="10">
        <v>144.82538247023018</v>
      </c>
      <c r="G227" s="10">
        <v>1.8552806108369146</v>
      </c>
      <c r="H227" s="10">
        <v>87.656110779376817</v>
      </c>
    </row>
    <row r="228" spans="1:8" x14ac:dyDescent="0.25">
      <c r="A228" s="21"/>
      <c r="B228" s="5">
        <f>DATE(YEAR(siječanj!B228),MONTH(siječanj!B228)+5,DAY(siječanj!B228))</f>
        <v>45811</v>
      </c>
      <c r="C228" s="8">
        <v>2.34375</v>
      </c>
      <c r="D228">
        <v>0.90901938371282665</v>
      </c>
      <c r="E228" s="6">
        <v>98.129170666069896</v>
      </c>
      <c r="F228" s="10">
        <v>148.81469120931641</v>
      </c>
      <c r="G228" s="10">
        <v>1.8332938169582209</v>
      </c>
      <c r="H228" s="10">
        <v>89.201318243121648</v>
      </c>
    </row>
    <row r="229" spans="1:8" x14ac:dyDescent="0.25">
      <c r="A229" s="21"/>
      <c r="B229" s="5">
        <f>DATE(YEAR(siječanj!B229),MONTH(siječanj!B229)+5,DAY(siječanj!B229))</f>
        <v>45811</v>
      </c>
      <c r="C229" s="8">
        <v>2.3541666666666701</v>
      </c>
      <c r="D229">
        <v>0.90901938371282665</v>
      </c>
      <c r="E229" s="6">
        <v>98.882896974714271</v>
      </c>
      <c r="F229" s="10">
        <v>151.43780837180825</v>
      </c>
      <c r="G229" s="10">
        <v>1.6134481888837287</v>
      </c>
      <c r="H229" s="10">
        <v>89.886470067693693</v>
      </c>
    </row>
    <row r="230" spans="1:8" x14ac:dyDescent="0.25">
      <c r="A230" s="21"/>
      <c r="B230" s="5">
        <f>DATE(YEAR(siječanj!B230),MONTH(siječanj!B230)+5,DAY(siječanj!B230))</f>
        <v>45811</v>
      </c>
      <c r="C230" s="8">
        <v>2.3645833333333299</v>
      </c>
      <c r="D230">
        <v>0.90901938371282665</v>
      </c>
      <c r="E230" s="6">
        <v>100.57030806574809</v>
      </c>
      <c r="F230" s="10">
        <v>154.0772530718244</v>
      </c>
      <c r="G230" s="10">
        <v>1.5735738422532031</v>
      </c>
      <c r="H230" s="10">
        <v>91.420359457735458</v>
      </c>
    </row>
    <row r="231" spans="1:8" x14ac:dyDescent="0.25">
      <c r="A231" s="21"/>
      <c r="B231" s="5">
        <f>DATE(YEAR(siječanj!B231),MONTH(siječanj!B231)+5,DAY(siječanj!B231))</f>
        <v>45811</v>
      </c>
      <c r="C231" s="8">
        <v>2.375</v>
      </c>
      <c r="D231">
        <v>0.90901938371282665</v>
      </c>
      <c r="E231" s="6">
        <v>102.11654864555027</v>
      </c>
      <c r="F231" s="10">
        <v>157.22856345954028</v>
      </c>
      <c r="G231" s="10">
        <v>1.539225508670099</v>
      </c>
      <c r="H231" s="10">
        <v>92.825922116658987</v>
      </c>
    </row>
    <row r="232" spans="1:8" x14ac:dyDescent="0.25">
      <c r="A232" s="21"/>
      <c r="B232" s="5">
        <f>DATE(YEAR(siječanj!B232),MONTH(siječanj!B232)+5,DAY(siječanj!B232))</f>
        <v>45811</v>
      </c>
      <c r="C232" s="8">
        <v>2.3854166666666701</v>
      </c>
      <c r="D232">
        <v>0.90901938371282665</v>
      </c>
      <c r="E232" s="6">
        <v>103.93632479785195</v>
      </c>
      <c r="F232" s="10">
        <v>159.04484904359288</v>
      </c>
      <c r="G232" s="10">
        <v>1.4475422692272835</v>
      </c>
      <c r="H232" s="10">
        <v>94.480133913119559</v>
      </c>
    </row>
    <row r="233" spans="1:8" x14ac:dyDescent="0.25">
      <c r="A233" s="21"/>
      <c r="B233" s="5">
        <f>DATE(YEAR(siječanj!B233),MONTH(siječanj!B233)+5,DAY(siječanj!B233))</f>
        <v>45811</v>
      </c>
      <c r="C233" s="8">
        <v>2.3958333333333299</v>
      </c>
      <c r="D233">
        <v>0.90901938371282665</v>
      </c>
      <c r="E233" s="6">
        <v>104.6055895157368</v>
      </c>
      <c r="F233" s="10">
        <v>159.50892147685903</v>
      </c>
      <c r="G233" s="10">
        <v>1.4112384816597232</v>
      </c>
      <c r="H233" s="10">
        <v>95.088508514511986</v>
      </c>
    </row>
    <row r="234" spans="1:8" x14ac:dyDescent="0.25">
      <c r="A234" s="21"/>
      <c r="B234" s="5">
        <f>DATE(YEAR(siječanj!B234),MONTH(siječanj!B234)+5,DAY(siječanj!B234))</f>
        <v>45811</v>
      </c>
      <c r="C234" s="8">
        <v>2.40625</v>
      </c>
      <c r="D234">
        <v>0.90901938371282665</v>
      </c>
      <c r="E234" s="6">
        <v>105.32323319248437</v>
      </c>
      <c r="F234" s="10">
        <v>160.16868245180402</v>
      </c>
      <c r="G234" s="10">
        <v>1.4036682965901492</v>
      </c>
      <c r="H234" s="10">
        <v>95.740860527274464</v>
      </c>
    </row>
    <row r="235" spans="1:8" x14ac:dyDescent="0.25">
      <c r="A235" s="21"/>
      <c r="B235" s="5">
        <f>DATE(YEAR(siječanj!B235),MONTH(siječanj!B235)+5,DAY(siječanj!B235))</f>
        <v>45811</v>
      </c>
      <c r="C235" s="8">
        <v>2.4166666666666701</v>
      </c>
      <c r="D235">
        <v>0.90901938371282665</v>
      </c>
      <c r="E235" s="6">
        <v>106.47931279365186</v>
      </c>
      <c r="F235" s="10">
        <v>160.17050789399656</v>
      </c>
      <c r="G235" s="10">
        <v>1.4173201560382933</v>
      </c>
      <c r="H235" s="10">
        <v>96.791759293850703</v>
      </c>
    </row>
    <row r="236" spans="1:8" x14ac:dyDescent="0.25">
      <c r="A236" s="21"/>
      <c r="B236" s="5">
        <f>DATE(YEAR(siječanj!B236),MONTH(siječanj!B236)+5,DAY(siječanj!B236))</f>
        <v>45811</v>
      </c>
      <c r="C236" s="8">
        <v>2.4270833333333299</v>
      </c>
      <c r="D236">
        <v>0.90901938371282665</v>
      </c>
      <c r="E236" s="6">
        <v>106.90500265837056</v>
      </c>
      <c r="F236" s="10">
        <v>159.73633441307891</v>
      </c>
      <c r="G236" s="10">
        <v>1.4570430055343451</v>
      </c>
      <c r="H236" s="10">
        <v>97.1787196323301</v>
      </c>
    </row>
    <row r="237" spans="1:8" x14ac:dyDescent="0.25">
      <c r="A237" s="21"/>
      <c r="B237" s="5">
        <f>DATE(YEAR(siječanj!B237),MONTH(siječanj!B237)+5,DAY(siječanj!B237))</f>
        <v>45811</v>
      </c>
      <c r="C237" s="8">
        <v>2.4375</v>
      </c>
      <c r="D237">
        <v>0.90901938371282665</v>
      </c>
      <c r="E237" s="6">
        <v>108.9193684573237</v>
      </c>
      <c r="F237" s="10">
        <v>159.44839712173348</v>
      </c>
      <c r="G237" s="10">
        <v>1.4609554693438267</v>
      </c>
      <c r="H237" s="10">
        <v>99.009817189466673</v>
      </c>
    </row>
    <row r="238" spans="1:8" x14ac:dyDescent="0.25">
      <c r="A238" s="21"/>
      <c r="B238" s="5">
        <f>DATE(YEAR(siječanj!B238),MONTH(siječanj!B238)+5,DAY(siječanj!B238))</f>
        <v>45811</v>
      </c>
      <c r="C238" s="8">
        <v>2.4479166666666701</v>
      </c>
      <c r="D238">
        <v>0.90901938371282665</v>
      </c>
      <c r="E238" s="6">
        <v>109.81265456039907</v>
      </c>
      <c r="F238" s="10">
        <v>159.3733543163078</v>
      </c>
      <c r="G238" s="10">
        <v>1.4357441741892492</v>
      </c>
      <c r="H238" s="10">
        <v>99.821831572363479</v>
      </c>
    </row>
    <row r="239" spans="1:8" x14ac:dyDescent="0.25">
      <c r="A239" s="21"/>
      <c r="B239" s="5">
        <f>DATE(YEAR(siječanj!B239),MONTH(siječanj!B239)+5,DAY(siječanj!B239))</f>
        <v>45811</v>
      </c>
      <c r="C239" s="8">
        <v>2.4583333333333299</v>
      </c>
      <c r="D239">
        <v>0.90901938371282665</v>
      </c>
      <c r="E239" s="6">
        <v>111.02933317113842</v>
      </c>
      <c r="F239" s="10">
        <v>159.51715392613698</v>
      </c>
      <c r="G239" s="10">
        <v>1.4774759155245474</v>
      </c>
      <c r="H239" s="10">
        <v>100.92781601327435</v>
      </c>
    </row>
    <row r="240" spans="1:8" x14ac:dyDescent="0.25">
      <c r="A240" s="21"/>
      <c r="B240" s="5">
        <f>DATE(YEAR(siječanj!B240),MONTH(siječanj!B240)+5,DAY(siječanj!B240))</f>
        <v>45811</v>
      </c>
      <c r="C240" s="8">
        <v>2.46875</v>
      </c>
      <c r="D240">
        <v>0.90901938371282665</v>
      </c>
      <c r="E240" s="6">
        <v>112.64088405762435</v>
      </c>
      <c r="F240" s="10">
        <v>159.59585724260631</v>
      </c>
      <c r="G240" s="10">
        <v>1.4749502728317234</v>
      </c>
      <c r="H240" s="10">
        <v>102.39274700692964</v>
      </c>
    </row>
    <row r="241" spans="1:8" x14ac:dyDescent="0.25">
      <c r="A241" s="21"/>
      <c r="B241" s="5">
        <f>DATE(YEAR(siječanj!B241),MONTH(siječanj!B241)+5,DAY(siječanj!B241))</f>
        <v>45811</v>
      </c>
      <c r="C241" s="8">
        <v>2.4791666666666701</v>
      </c>
      <c r="D241">
        <v>0.90901938371282665</v>
      </c>
      <c r="E241" s="6">
        <v>112.84438415791786</v>
      </c>
      <c r="F241" s="10">
        <v>159.59211971829413</v>
      </c>
      <c r="G241" s="10">
        <v>1.484556330040889</v>
      </c>
      <c r="H241" s="10">
        <v>102.57773254268395</v>
      </c>
    </row>
    <row r="242" spans="1:8" x14ac:dyDescent="0.25">
      <c r="A242" s="21"/>
      <c r="B242" s="5">
        <f>DATE(YEAR(siječanj!B242),MONTH(siječanj!B242)+5,DAY(siječanj!B242))</f>
        <v>45811</v>
      </c>
      <c r="C242" s="8">
        <v>2.4895833333333299</v>
      </c>
      <c r="D242">
        <v>0.90901938371282665</v>
      </c>
      <c r="E242" s="6">
        <v>112.0836988790861</v>
      </c>
      <c r="F242" s="10">
        <v>159.13061801691632</v>
      </c>
      <c r="G242" s="10">
        <v>1.44749868812872</v>
      </c>
      <c r="H242" s="10">
        <v>101.88625487932089</v>
      </c>
    </row>
    <row r="243" spans="1:8" x14ac:dyDescent="0.25">
      <c r="A243" s="21"/>
      <c r="B243" s="5">
        <f>DATE(YEAR(siječanj!B243),MONTH(siječanj!B243)+5,DAY(siječanj!B243))</f>
        <v>45811</v>
      </c>
      <c r="C243" s="8">
        <v>2.5</v>
      </c>
      <c r="D243">
        <v>0.90901938371282665</v>
      </c>
      <c r="E243" s="6">
        <v>111.35029078218736</v>
      </c>
      <c r="F243" s="10">
        <v>158.65191326964646</v>
      </c>
      <c r="G243" s="10">
        <v>1.4593222065934357</v>
      </c>
      <c r="H243" s="10">
        <v>101.219572703068</v>
      </c>
    </row>
    <row r="244" spans="1:8" x14ac:dyDescent="0.25">
      <c r="A244" s="21"/>
      <c r="B244" s="5">
        <f>DATE(YEAR(siječanj!B244),MONTH(siječanj!B244)+5,DAY(siječanj!B244))</f>
        <v>45811</v>
      </c>
      <c r="C244" s="8">
        <v>2.5104166666666701</v>
      </c>
      <c r="D244">
        <v>0.90901938371282665</v>
      </c>
      <c r="E244" s="6">
        <v>110.78073894403073</v>
      </c>
      <c r="F244" s="10">
        <v>157.80227815128745</v>
      </c>
      <c r="G244" s="10">
        <v>1.4531512934974566</v>
      </c>
      <c r="H244" s="10">
        <v>100.70183904215435</v>
      </c>
    </row>
    <row r="245" spans="1:8" x14ac:dyDescent="0.25">
      <c r="A245" s="21"/>
      <c r="B245" s="5">
        <f>DATE(YEAR(siječanj!B245),MONTH(siječanj!B245)+5,DAY(siječanj!B245))</f>
        <v>45811</v>
      </c>
      <c r="C245" s="8">
        <v>2.5208333333333299</v>
      </c>
      <c r="D245">
        <v>0.90901938371282665</v>
      </c>
      <c r="E245" s="6">
        <v>111.56654486698798</v>
      </c>
      <c r="F245" s="10">
        <v>157.33664951173137</v>
      </c>
      <c r="G245" s="10">
        <v>1.3927931920895562</v>
      </c>
      <c r="H245" s="10">
        <v>101.41615185795884</v>
      </c>
    </row>
    <row r="246" spans="1:8" x14ac:dyDescent="0.25">
      <c r="A246" s="21"/>
      <c r="B246" s="5">
        <f>DATE(YEAR(siječanj!B246),MONTH(siječanj!B246)+5,DAY(siječanj!B246))</f>
        <v>45811</v>
      </c>
      <c r="C246" s="8">
        <v>2.53125</v>
      </c>
      <c r="D246">
        <v>0.90901938371282665</v>
      </c>
      <c r="E246" s="6">
        <v>111.90985142129632</v>
      </c>
      <c r="F246" s="10">
        <v>157.06462011840659</v>
      </c>
      <c r="G246" s="10">
        <v>1.5327189162560719</v>
      </c>
      <c r="H246" s="10">
        <v>101.72822417038078</v>
      </c>
    </row>
    <row r="247" spans="1:8" x14ac:dyDescent="0.25">
      <c r="A247" s="21"/>
      <c r="B247" s="5">
        <f>DATE(YEAR(siječanj!B247),MONTH(siječanj!B247)+5,DAY(siječanj!B247))</f>
        <v>45811</v>
      </c>
      <c r="C247" s="8">
        <v>2.5416666666666701</v>
      </c>
      <c r="D247">
        <v>0.90901938371282665</v>
      </c>
      <c r="E247" s="6">
        <v>110.93218594732271</v>
      </c>
      <c r="F247" s="10">
        <v>156.87039389721861</v>
      </c>
      <c r="G247" s="10">
        <v>1.5520871963636804</v>
      </c>
      <c r="H247" s="10">
        <v>100.83950730375197</v>
      </c>
    </row>
    <row r="248" spans="1:8" x14ac:dyDescent="0.25">
      <c r="A248" s="21"/>
      <c r="B248" s="5">
        <f>DATE(YEAR(siječanj!B248),MONTH(siječanj!B248)+5,DAY(siječanj!B248))</f>
        <v>45811</v>
      </c>
      <c r="C248" s="8">
        <v>2.5520833333333299</v>
      </c>
      <c r="D248">
        <v>0.90901938371282665</v>
      </c>
      <c r="E248" s="6">
        <v>110.50585615452698</v>
      </c>
      <c r="F248" s="10">
        <v>156.3406819372143</v>
      </c>
      <c r="G248" s="10">
        <v>1.4850139341585429</v>
      </c>
      <c r="H248" s="10">
        <v>100.45196525824639</v>
      </c>
    </row>
    <row r="249" spans="1:8" x14ac:dyDescent="0.25">
      <c r="A249" s="21"/>
      <c r="B249" s="5">
        <f>DATE(YEAR(siječanj!B249),MONTH(siječanj!B249)+5,DAY(siječanj!B249))</f>
        <v>45811</v>
      </c>
      <c r="C249" s="8">
        <v>2.5625</v>
      </c>
      <c r="D249">
        <v>0.90901938371282665</v>
      </c>
      <c r="E249" s="6">
        <v>110.47322378500209</v>
      </c>
      <c r="F249" s="10">
        <v>155.85993240485391</v>
      </c>
      <c r="G249" s="10">
        <v>1.4771474988620137</v>
      </c>
      <c r="H249" s="10">
        <v>100.42230180181178</v>
      </c>
    </row>
    <row r="250" spans="1:8" x14ac:dyDescent="0.25">
      <c r="A250" s="21"/>
      <c r="B250" s="5">
        <f>DATE(YEAR(siječanj!B250),MONTH(siječanj!B250)+5,DAY(siječanj!B250))</f>
        <v>45811</v>
      </c>
      <c r="C250" s="8">
        <v>2.5729166666666701</v>
      </c>
      <c r="D250">
        <v>0.90901938371282665</v>
      </c>
      <c r="E250" s="6">
        <v>111.43780738562418</v>
      </c>
      <c r="F250" s="10">
        <v>154.82054725451766</v>
      </c>
      <c r="G250" s="10">
        <v>1.3827814127769562</v>
      </c>
      <c r="H250" s="10">
        <v>101.29912699198877</v>
      </c>
    </row>
    <row r="251" spans="1:8" x14ac:dyDescent="0.25">
      <c r="A251" s="21"/>
      <c r="B251" s="5">
        <f>DATE(YEAR(siječanj!B251),MONTH(siječanj!B251)+5,DAY(siječanj!B251))</f>
        <v>45811</v>
      </c>
      <c r="C251" s="8">
        <v>2.5833333333333299</v>
      </c>
      <c r="D251">
        <v>0.90901938371282665</v>
      </c>
      <c r="E251" s="6">
        <v>111.68362099645914</v>
      </c>
      <c r="F251" s="10">
        <v>153.47315726670053</v>
      </c>
      <c r="G251" s="10">
        <v>1.3268208771769656</v>
      </c>
      <c r="H251" s="10">
        <v>101.52257632901819</v>
      </c>
    </row>
    <row r="252" spans="1:8" x14ac:dyDescent="0.25">
      <c r="A252" s="21"/>
      <c r="B252" s="5">
        <f>DATE(YEAR(siječanj!B252),MONTH(siječanj!B252)+5,DAY(siječanj!B252))</f>
        <v>45811</v>
      </c>
      <c r="C252" s="8">
        <v>2.59375</v>
      </c>
      <c r="D252">
        <v>0.90901938371282665</v>
      </c>
      <c r="E252" s="6">
        <v>113.00112889395888</v>
      </c>
      <c r="F252" s="10">
        <v>152.5152211007757</v>
      </c>
      <c r="G252" s="10">
        <v>1.2827860682295606</v>
      </c>
      <c r="H252" s="10">
        <v>102.72021654604019</v>
      </c>
    </row>
    <row r="253" spans="1:8" x14ac:dyDescent="0.25">
      <c r="A253" s="21"/>
      <c r="B253" s="5">
        <f>DATE(YEAR(siječanj!B253),MONTH(siječanj!B253)+5,DAY(siječanj!B253))</f>
        <v>45811</v>
      </c>
      <c r="C253" s="8">
        <v>2.6041666666666701</v>
      </c>
      <c r="D253">
        <v>0.90901938371282665</v>
      </c>
      <c r="E253" s="6">
        <v>114.00389520004322</v>
      </c>
      <c r="F253" s="10">
        <v>151.34639486416324</v>
      </c>
      <c r="G253" s="10">
        <v>1.290192822888153</v>
      </c>
      <c r="H253" s="10">
        <v>103.63175055560497</v>
      </c>
    </row>
    <row r="254" spans="1:8" x14ac:dyDescent="0.25">
      <c r="A254" s="21"/>
      <c r="B254" s="5">
        <f>DATE(YEAR(siječanj!B254),MONTH(siječanj!B254)+5,DAY(siječanj!B254))</f>
        <v>45811</v>
      </c>
      <c r="C254" s="8">
        <v>2.6145833333333299</v>
      </c>
      <c r="D254">
        <v>0.90901938371282665</v>
      </c>
      <c r="E254" s="6">
        <v>114.37963501312804</v>
      </c>
      <c r="F254" s="10">
        <v>149.73488973500412</v>
      </c>
      <c r="G254" s="10">
        <v>1.21515714366018</v>
      </c>
      <c r="H254" s="10">
        <v>103.9733053289317</v>
      </c>
    </row>
    <row r="255" spans="1:8" x14ac:dyDescent="0.25">
      <c r="A255" s="21"/>
      <c r="B255" s="5">
        <f>DATE(YEAR(siječanj!B255),MONTH(siječanj!B255)+5,DAY(siječanj!B255))</f>
        <v>45811</v>
      </c>
      <c r="C255" s="8">
        <v>2.625</v>
      </c>
      <c r="D255">
        <v>0.90901938371282665</v>
      </c>
      <c r="E255" s="6">
        <v>114.6521482856655</v>
      </c>
      <c r="F255" s="10">
        <v>145.85723294876621</v>
      </c>
      <c r="G255" s="10">
        <v>1.2470561017312205</v>
      </c>
      <c r="H255" s="10">
        <v>104.22102517598726</v>
      </c>
    </row>
    <row r="256" spans="1:8" x14ac:dyDescent="0.25">
      <c r="A256" s="21"/>
      <c r="B256" s="5">
        <f>DATE(YEAR(siječanj!B256),MONTH(siječanj!B256)+5,DAY(siječanj!B256))</f>
        <v>45811</v>
      </c>
      <c r="C256" s="8">
        <v>2.6354166666666701</v>
      </c>
      <c r="D256">
        <v>0.90901938371282665</v>
      </c>
      <c r="E256" s="6">
        <v>115.02515998431673</v>
      </c>
      <c r="F256" s="10">
        <v>143.89358361393897</v>
      </c>
      <c r="G256" s="10">
        <v>1.1961089782663539</v>
      </c>
      <c r="H256" s="10">
        <v>104.56010004041288</v>
      </c>
    </row>
    <row r="257" spans="1:8" x14ac:dyDescent="0.25">
      <c r="A257" s="21"/>
      <c r="B257" s="5">
        <f>DATE(YEAR(siječanj!B257),MONTH(siječanj!B257)+5,DAY(siječanj!B257))</f>
        <v>45811</v>
      </c>
      <c r="C257" s="8">
        <v>2.6458333333333299</v>
      </c>
      <c r="D257">
        <v>0.90901938371282665</v>
      </c>
      <c r="E257" s="6">
        <v>115.74090170764656</v>
      </c>
      <c r="F257" s="10">
        <v>142.25470068185243</v>
      </c>
      <c r="G257" s="10">
        <v>1.2024822322508848</v>
      </c>
      <c r="H257" s="10">
        <v>105.21072314065172</v>
      </c>
    </row>
    <row r="258" spans="1:8" x14ac:dyDescent="0.25">
      <c r="A258" s="21"/>
      <c r="B258" s="5">
        <f>DATE(YEAR(siječanj!B258),MONTH(siječanj!B258)+5,DAY(siječanj!B258))</f>
        <v>45811</v>
      </c>
      <c r="C258" s="8">
        <v>2.65625</v>
      </c>
      <c r="D258">
        <v>0.90901938371282665</v>
      </c>
      <c r="E258" s="6">
        <v>115.64482037022539</v>
      </c>
      <c r="F258" s="10">
        <v>140.38476138205795</v>
      </c>
      <c r="G258" s="10">
        <v>1.198214891125142</v>
      </c>
      <c r="H258" s="10">
        <v>105.12338334252283</v>
      </c>
    </row>
    <row r="259" spans="1:8" x14ac:dyDescent="0.25">
      <c r="A259" s="21"/>
      <c r="B259" s="5">
        <f>DATE(YEAR(siječanj!B259),MONTH(siječanj!B259)+5,DAY(siječanj!B259))</f>
        <v>45811</v>
      </c>
      <c r="C259" s="8">
        <v>2.6666666666666701</v>
      </c>
      <c r="D259">
        <v>0.90901938371282665</v>
      </c>
      <c r="E259" s="6">
        <v>114.87216566267136</v>
      </c>
      <c r="F259" s="10">
        <v>137.49533337197022</v>
      </c>
      <c r="G259" s="10">
        <v>1.1976862080281501</v>
      </c>
      <c r="H259" s="10">
        <v>104.42102523643925</v>
      </c>
    </row>
    <row r="260" spans="1:8" x14ac:dyDescent="0.25">
      <c r="A260" s="21"/>
      <c r="B260" s="5">
        <f>DATE(YEAR(siječanj!B260),MONTH(siječanj!B260)+5,DAY(siječanj!B260))</f>
        <v>45811</v>
      </c>
      <c r="C260" s="8">
        <v>2.6770833333333299</v>
      </c>
      <c r="D260">
        <v>0.90901938371282665</v>
      </c>
      <c r="E260" s="6">
        <v>113.19192057737924</v>
      </c>
      <c r="F260" s="10">
        <v>135.96407182465185</v>
      </c>
      <c r="G260" s="10">
        <v>1.241702339657055</v>
      </c>
      <c r="H260" s="10">
        <v>102.8936498845205</v>
      </c>
    </row>
    <row r="261" spans="1:8" x14ac:dyDescent="0.25">
      <c r="A261" s="21"/>
      <c r="B261" s="5">
        <f>DATE(YEAR(siječanj!B261),MONTH(siječanj!B261)+5,DAY(siječanj!B261))</f>
        <v>45811</v>
      </c>
      <c r="C261" s="8">
        <v>2.6875</v>
      </c>
      <c r="D261">
        <v>0.90901938371282665</v>
      </c>
      <c r="E261" s="6">
        <v>113.93305734123909</v>
      </c>
      <c r="F261" s="10">
        <v>135.16631818524547</v>
      </c>
      <c r="G261" s="10">
        <v>1.2608075752665229</v>
      </c>
      <c r="H261" s="10">
        <v>103.56735756885129</v>
      </c>
    </row>
    <row r="262" spans="1:8" x14ac:dyDescent="0.25">
      <c r="A262" s="21"/>
      <c r="B262" s="5">
        <f>DATE(YEAR(siječanj!B262),MONTH(siječanj!B262)+5,DAY(siječanj!B262))</f>
        <v>45811</v>
      </c>
      <c r="C262" s="8">
        <v>2.6979166666666701</v>
      </c>
      <c r="D262">
        <v>0.90901938371282665</v>
      </c>
      <c r="E262" s="6">
        <v>113.95998583171219</v>
      </c>
      <c r="F262" s="10">
        <v>134.34901021446908</v>
      </c>
      <c r="G262" s="10">
        <v>1.2648072023062265</v>
      </c>
      <c r="H262" s="10">
        <v>103.59183608866547</v>
      </c>
    </row>
    <row r="263" spans="1:8" x14ac:dyDescent="0.25">
      <c r="A263" s="21"/>
      <c r="B263" s="5">
        <f>DATE(YEAR(siječanj!B263),MONTH(siječanj!B263)+5,DAY(siječanj!B263))</f>
        <v>45811</v>
      </c>
      <c r="C263" s="8">
        <v>2.7083333333333299</v>
      </c>
      <c r="D263">
        <v>0.90901938371282665</v>
      </c>
      <c r="E263" s="6">
        <v>114.96966256854772</v>
      </c>
      <c r="F263" s="10">
        <v>133.60975922837582</v>
      </c>
      <c r="G263" s="10">
        <v>1.3004199146259543</v>
      </c>
      <c r="H263" s="10">
        <v>104.50965181373289</v>
      </c>
    </row>
    <row r="264" spans="1:8" x14ac:dyDescent="0.25">
      <c r="A264" s="21"/>
      <c r="B264" s="5">
        <f>DATE(YEAR(siječanj!B264),MONTH(siječanj!B264)+5,DAY(siječanj!B264))</f>
        <v>45811</v>
      </c>
      <c r="C264" s="8">
        <v>2.71875</v>
      </c>
      <c r="D264">
        <v>0.90901938371282665</v>
      </c>
      <c r="E264" s="6">
        <v>115.0828040318859</v>
      </c>
      <c r="F264" s="10">
        <v>133.21744028516517</v>
      </c>
      <c r="G264" s="10">
        <v>1.3143747683430447</v>
      </c>
      <c r="H264" s="10">
        <v>104.61249959700892</v>
      </c>
    </row>
    <row r="265" spans="1:8" x14ac:dyDescent="0.25">
      <c r="A265" s="21"/>
      <c r="B265" s="5">
        <f>DATE(YEAR(siječanj!B265),MONTH(siječanj!B265)+5,DAY(siječanj!B265))</f>
        <v>45811</v>
      </c>
      <c r="C265" s="8">
        <v>2.7291666666666701</v>
      </c>
      <c r="D265">
        <v>0.90901938371282665</v>
      </c>
      <c r="E265" s="6">
        <v>115.64964756762369</v>
      </c>
      <c r="F265" s="10">
        <v>132.98013569848206</v>
      </c>
      <c r="G265" s="10">
        <v>1.3429636187816441</v>
      </c>
      <c r="H265" s="10">
        <v>105.12777135852689</v>
      </c>
    </row>
    <row r="266" spans="1:8" x14ac:dyDescent="0.25">
      <c r="A266" s="21"/>
      <c r="B266" s="5">
        <f>DATE(YEAR(siječanj!B266),MONTH(siječanj!B266)+5,DAY(siječanj!B266))</f>
        <v>45811</v>
      </c>
      <c r="C266" s="8">
        <v>2.7395833333333299</v>
      </c>
      <c r="D266">
        <v>0.90901938371282665</v>
      </c>
      <c r="E266" s="6">
        <v>116.95150496405721</v>
      </c>
      <c r="F266" s="10">
        <v>133.13554309181171</v>
      </c>
      <c r="G266" s="10">
        <v>1.3665354247242669</v>
      </c>
      <c r="H266" s="10">
        <v>106.31118496671486</v>
      </c>
    </row>
    <row r="267" spans="1:8" x14ac:dyDescent="0.25">
      <c r="A267" s="21"/>
      <c r="B267" s="5">
        <f>DATE(YEAR(siječanj!B267),MONTH(siječanj!B267)+5,DAY(siječanj!B267))</f>
        <v>45811</v>
      </c>
      <c r="C267" s="8">
        <v>2.75</v>
      </c>
      <c r="D267">
        <v>0.90901938371282665</v>
      </c>
      <c r="E267" s="6">
        <v>119.74041256497105</v>
      </c>
      <c r="F267" s="10">
        <v>133.19337187902477</v>
      </c>
      <c r="G267" s="10">
        <v>1.4676664791666882</v>
      </c>
      <c r="H267" s="10">
        <v>108.84635603532959</v>
      </c>
    </row>
    <row r="268" spans="1:8" x14ac:dyDescent="0.25">
      <c r="A268" s="21"/>
      <c r="B268" s="5">
        <f>DATE(YEAR(siječanj!B268),MONTH(siječanj!B268)+5,DAY(siječanj!B268))</f>
        <v>45811</v>
      </c>
      <c r="C268" s="8">
        <v>2.7604166666666701</v>
      </c>
      <c r="D268">
        <v>0.90901938371282665</v>
      </c>
      <c r="E268" s="6">
        <v>121.89060161236988</v>
      </c>
      <c r="F268" s="10">
        <v>133.2846551679979</v>
      </c>
      <c r="G268" s="10">
        <v>1.5383435051305108</v>
      </c>
      <c r="H268" s="10">
        <v>110.80091955806213</v>
      </c>
    </row>
    <row r="269" spans="1:8" x14ac:dyDescent="0.25">
      <c r="A269" s="21"/>
      <c r="B269" s="5">
        <f>DATE(YEAR(siječanj!B269),MONTH(siječanj!B269)+5,DAY(siječanj!B269))</f>
        <v>45811</v>
      </c>
      <c r="C269" s="8">
        <v>2.7708333333333299</v>
      </c>
      <c r="D269">
        <v>0.90901938371282665</v>
      </c>
      <c r="E269" s="6">
        <v>123.4469879249349</v>
      </c>
      <c r="F269" s="10">
        <v>133.29704012303119</v>
      </c>
      <c r="G269" s="10">
        <v>1.7575629104749453</v>
      </c>
      <c r="H269" s="10">
        <v>112.21570488472908</v>
      </c>
    </row>
    <row r="270" spans="1:8" x14ac:dyDescent="0.25">
      <c r="A270" s="21"/>
      <c r="B270" s="5">
        <f>DATE(YEAR(siječanj!B270),MONTH(siječanj!B270)+5,DAY(siječanj!B270))</f>
        <v>45811</v>
      </c>
      <c r="C270" s="8">
        <v>2.78125</v>
      </c>
      <c r="D270">
        <v>0.90901938371282665</v>
      </c>
      <c r="E270" s="6">
        <v>125.70054516878668</v>
      </c>
      <c r="F270" s="10">
        <v>133.14383971881341</v>
      </c>
      <c r="G270" s="10">
        <v>2.0156947604017996</v>
      </c>
      <c r="H270" s="10">
        <v>114.26423210169679</v>
      </c>
    </row>
    <row r="271" spans="1:8" x14ac:dyDescent="0.25">
      <c r="A271" s="21"/>
      <c r="B271" s="5">
        <f>DATE(YEAR(siječanj!B271),MONTH(siječanj!B271)+5,DAY(siječanj!B271))</f>
        <v>45811</v>
      </c>
      <c r="C271" s="8">
        <v>2.7916666666666701</v>
      </c>
      <c r="D271">
        <v>0.90901938371282665</v>
      </c>
      <c r="E271" s="6">
        <v>128.95178396513248</v>
      </c>
      <c r="F271" s="10">
        <v>132.40379562026877</v>
      </c>
      <c r="G271" s="10">
        <v>2.3469991870038145</v>
      </c>
      <c r="H271" s="10">
        <v>117.21967118865429</v>
      </c>
    </row>
    <row r="272" spans="1:8" x14ac:dyDescent="0.25">
      <c r="A272" s="21"/>
      <c r="B272" s="5">
        <f>DATE(YEAR(siječanj!B272),MONTH(siječanj!B272)+5,DAY(siječanj!B272))</f>
        <v>45811</v>
      </c>
      <c r="C272" s="8">
        <v>2.8020833333333299</v>
      </c>
      <c r="D272">
        <v>0.90901938371282665</v>
      </c>
      <c r="E272" s="6">
        <v>133.01826339477685</v>
      </c>
      <c r="F272" s="10">
        <v>131.95782689478963</v>
      </c>
      <c r="G272" s="10">
        <v>3.12533832980239</v>
      </c>
      <c r="H272" s="10">
        <v>120.9161798136705</v>
      </c>
    </row>
    <row r="273" spans="1:8" x14ac:dyDescent="0.25">
      <c r="A273" s="21"/>
      <c r="B273" s="5">
        <f>DATE(YEAR(siječanj!B273),MONTH(siječanj!B273)+5,DAY(siječanj!B273))</f>
        <v>45811</v>
      </c>
      <c r="C273" s="8">
        <v>2.8125</v>
      </c>
      <c r="D273">
        <v>0.90901938371282665</v>
      </c>
      <c r="E273" s="6">
        <v>137.88132153040874</v>
      </c>
      <c r="F273" s="10">
        <v>131.47667490599346</v>
      </c>
      <c r="G273" s="10">
        <v>5.3105578175438737</v>
      </c>
      <c r="H273" s="10">
        <v>125.33679392308225</v>
      </c>
    </row>
    <row r="274" spans="1:8" x14ac:dyDescent="0.25">
      <c r="A274" s="21"/>
      <c r="B274" s="5">
        <f>DATE(YEAR(siječanj!B274),MONTH(siječanj!B274)+5,DAY(siječanj!B274))</f>
        <v>45811</v>
      </c>
      <c r="C274" s="8">
        <v>2.8229166666666701</v>
      </c>
      <c r="D274">
        <v>0.90901938371282665</v>
      </c>
      <c r="E274" s="6">
        <v>141.49037918188068</v>
      </c>
      <c r="F274" s="10">
        <v>130.72016414918124</v>
      </c>
      <c r="G274" s="10">
        <v>12.628637859408405</v>
      </c>
      <c r="H274" s="10">
        <v>128.61749728520735</v>
      </c>
    </row>
    <row r="275" spans="1:8" x14ac:dyDescent="0.25">
      <c r="A275" s="21"/>
      <c r="B275" s="5">
        <f>DATE(YEAR(siječanj!B275),MONTH(siječanj!B275)+5,DAY(siječanj!B275))</f>
        <v>45811</v>
      </c>
      <c r="C275" s="8">
        <v>2.8333333333333299</v>
      </c>
      <c r="D275">
        <v>0.90901938371282665</v>
      </c>
      <c r="E275" s="6">
        <v>147.46397404973141</v>
      </c>
      <c r="F275" s="10">
        <v>126.85492896138669</v>
      </c>
      <c r="G275" s="10">
        <v>48.87004113765051</v>
      </c>
      <c r="H275" s="10">
        <v>134.0476108105311</v>
      </c>
    </row>
    <row r="276" spans="1:8" x14ac:dyDescent="0.25">
      <c r="A276" s="21"/>
      <c r="B276" s="5">
        <f>DATE(YEAR(siječanj!B276),MONTH(siječanj!B276)+5,DAY(siječanj!B276))</f>
        <v>45811</v>
      </c>
      <c r="C276" s="8">
        <v>2.84375</v>
      </c>
      <c r="D276">
        <v>0.90901938371282665</v>
      </c>
      <c r="E276" s="6">
        <v>151.81213872415023</v>
      </c>
      <c r="F276" s="10">
        <v>125.51075448455731</v>
      </c>
      <c r="G276" s="10">
        <v>136.87168278766248</v>
      </c>
      <c r="H276" s="10">
        <v>138.00017678315319</v>
      </c>
    </row>
    <row r="277" spans="1:8" x14ac:dyDescent="0.25">
      <c r="A277" s="21"/>
      <c r="B277" s="5">
        <f>DATE(YEAR(siječanj!B277),MONTH(siječanj!B277)+5,DAY(siječanj!B277))</f>
        <v>45811</v>
      </c>
      <c r="C277" s="8">
        <v>2.8541666666666701</v>
      </c>
      <c r="D277">
        <v>0.90901938371282665</v>
      </c>
      <c r="E277" s="6">
        <v>155.4097846551156</v>
      </c>
      <c r="F277" s="10">
        <v>124.53259001764997</v>
      </c>
      <c r="G277" s="10">
        <v>249.62892624517204</v>
      </c>
      <c r="H277" s="10">
        <v>141.27050667013629</v>
      </c>
    </row>
    <row r="278" spans="1:8" x14ac:dyDescent="0.25">
      <c r="A278" s="21"/>
      <c r="B278" s="5">
        <f>DATE(YEAR(siječanj!B278),MONTH(siječanj!B278)+5,DAY(siječanj!B278))</f>
        <v>45811</v>
      </c>
      <c r="C278" s="8">
        <v>2.8645833333333299</v>
      </c>
      <c r="D278">
        <v>0.90901938371282665</v>
      </c>
      <c r="E278" s="6">
        <v>156.15313640222658</v>
      </c>
      <c r="F278" s="10">
        <v>123.18021010829413</v>
      </c>
      <c r="G278" s="10">
        <v>307.9396716331533</v>
      </c>
      <c r="H278" s="10">
        <v>141.94622781717695</v>
      </c>
    </row>
    <row r="279" spans="1:8" x14ac:dyDescent="0.25">
      <c r="A279" s="21"/>
      <c r="B279" s="5">
        <f>DATE(YEAR(siječanj!B279),MONTH(siječanj!B279)+5,DAY(siječanj!B279))</f>
        <v>45811</v>
      </c>
      <c r="C279" s="8">
        <v>2.875</v>
      </c>
      <c r="D279">
        <v>0.90901938371282665</v>
      </c>
      <c r="E279" s="6">
        <v>155.95454670979342</v>
      </c>
      <c r="F279" s="10">
        <v>120.00085488337312</v>
      </c>
      <c r="G279" s="10">
        <v>323.38032695710064</v>
      </c>
      <c r="H279" s="10">
        <v>141.76570593734965</v>
      </c>
    </row>
    <row r="280" spans="1:8" x14ac:dyDescent="0.25">
      <c r="A280" s="21"/>
      <c r="B280" s="5">
        <f>DATE(YEAR(siječanj!B280),MONTH(siječanj!B280)+5,DAY(siječanj!B280))</f>
        <v>45811</v>
      </c>
      <c r="C280" s="8">
        <v>2.8854166666666701</v>
      </c>
      <c r="D280">
        <v>0.90901938371282665</v>
      </c>
      <c r="E280" s="6">
        <v>160.18203541165767</v>
      </c>
      <c r="F280" s="10">
        <v>117.48760905243125</v>
      </c>
      <c r="G280" s="10">
        <v>324.90568586209957</v>
      </c>
      <c r="H280" s="10">
        <v>145.60857511177122</v>
      </c>
    </row>
    <row r="281" spans="1:8" x14ac:dyDescent="0.25">
      <c r="A281" s="21"/>
      <c r="B281" s="5">
        <f>DATE(YEAR(siječanj!B281),MONTH(siječanj!B281)+5,DAY(siječanj!B281))</f>
        <v>45811</v>
      </c>
      <c r="C281" s="8">
        <v>2.8958333333333299</v>
      </c>
      <c r="D281">
        <v>0.90901938371282665</v>
      </c>
      <c r="E281" s="6">
        <v>163.02475937888744</v>
      </c>
      <c r="F281" s="10">
        <v>115.2785415139445</v>
      </c>
      <c r="G281" s="10">
        <v>325.38241504148283</v>
      </c>
      <c r="H281" s="10">
        <v>148.19266630052812</v>
      </c>
    </row>
    <row r="282" spans="1:8" x14ac:dyDescent="0.25">
      <c r="A282" s="21"/>
      <c r="B282" s="5">
        <f>DATE(YEAR(siječanj!B282),MONTH(siječanj!B282)+5,DAY(siječanj!B282))</f>
        <v>45811</v>
      </c>
      <c r="C282" s="8">
        <v>2.90625</v>
      </c>
      <c r="D282">
        <v>0.90901938371282665</v>
      </c>
      <c r="E282" s="6">
        <v>161.14099933429071</v>
      </c>
      <c r="F282" s="10">
        <v>112.81347524592853</v>
      </c>
      <c r="G282" s="10">
        <v>325.52441235393775</v>
      </c>
      <c r="H282" s="10">
        <v>146.48029190572595</v>
      </c>
    </row>
    <row r="283" spans="1:8" x14ac:dyDescent="0.25">
      <c r="A283" s="21"/>
      <c r="B283" s="5">
        <f>DATE(YEAR(siječanj!B283),MONTH(siječanj!B283)+5,DAY(siječanj!B283))</f>
        <v>45811</v>
      </c>
      <c r="C283" s="8">
        <v>2.9166666666666701</v>
      </c>
      <c r="D283">
        <v>0.90901938371282665</v>
      </c>
      <c r="E283" s="6">
        <v>157.19668871251375</v>
      </c>
      <c r="F283" s="10">
        <v>109.4628951995453</v>
      </c>
      <c r="G283" s="10">
        <v>321.72552573252648</v>
      </c>
      <c r="H283" s="10">
        <v>142.8948370951463</v>
      </c>
    </row>
    <row r="284" spans="1:8" x14ac:dyDescent="0.25">
      <c r="A284" s="21"/>
      <c r="B284" s="5">
        <f>DATE(YEAR(siječanj!B284),MONTH(siječanj!B284)+5,DAY(siječanj!B284))</f>
        <v>45811</v>
      </c>
      <c r="C284" s="8">
        <v>2.9270833333333299</v>
      </c>
      <c r="D284">
        <v>0.90901938371282665</v>
      </c>
      <c r="E284" s="6">
        <v>150.62610731905599</v>
      </c>
      <c r="F284" s="10">
        <v>106.68935787393863</v>
      </c>
      <c r="G284" s="10">
        <v>318.4360834026549</v>
      </c>
      <c r="H284" s="10">
        <v>136.92205124623035</v>
      </c>
    </row>
    <row r="285" spans="1:8" x14ac:dyDescent="0.25">
      <c r="A285" s="21"/>
      <c r="B285" s="5">
        <f>DATE(YEAR(siječanj!B285),MONTH(siječanj!B285)+5,DAY(siječanj!B285))</f>
        <v>45811</v>
      </c>
      <c r="C285" s="8">
        <v>2.9375</v>
      </c>
      <c r="D285">
        <v>0.90901938371282665</v>
      </c>
      <c r="E285" s="6">
        <v>141.45510388958573</v>
      </c>
      <c r="F285" s="10">
        <v>103.9171556520121</v>
      </c>
      <c r="G285" s="10">
        <v>316.8050481076769</v>
      </c>
      <c r="H285" s="10">
        <v>128.58543136074508</v>
      </c>
    </row>
    <row r="286" spans="1:8" x14ac:dyDescent="0.25">
      <c r="A286" s="21"/>
      <c r="B286" s="5">
        <f>DATE(YEAR(siječanj!B286),MONTH(siječanj!B286)+5,DAY(siječanj!B286))</f>
        <v>45811</v>
      </c>
      <c r="C286" s="8">
        <v>2.9479166666666701</v>
      </c>
      <c r="D286">
        <v>0.90901938371282665</v>
      </c>
      <c r="E286" s="6">
        <v>130.28179225335032</v>
      </c>
      <c r="F286" s="10">
        <v>101.22195984613242</v>
      </c>
      <c r="G286" s="10">
        <v>315.99795870476186</v>
      </c>
      <c r="H286" s="10">
        <v>118.42867450314301</v>
      </c>
    </row>
    <row r="287" spans="1:8" x14ac:dyDescent="0.25">
      <c r="A287" s="21"/>
      <c r="B287" s="5">
        <f>DATE(YEAR(siječanj!B287),MONTH(siječanj!B287)+5,DAY(siječanj!B287))</f>
        <v>45811</v>
      </c>
      <c r="C287" s="8">
        <v>2.9583333333333299</v>
      </c>
      <c r="D287">
        <v>0.90901938371282665</v>
      </c>
      <c r="E287" s="6">
        <v>118.95844819167739</v>
      </c>
      <c r="F287" s="10">
        <v>97.725009985945178</v>
      </c>
      <c r="G287" s="10">
        <v>307.88577291483244</v>
      </c>
      <c r="H287" s="10">
        <v>108.1355352626328</v>
      </c>
    </row>
    <row r="288" spans="1:8" x14ac:dyDescent="0.25">
      <c r="A288" s="21"/>
      <c r="B288" s="5">
        <f>DATE(YEAR(siječanj!B288),MONTH(siječanj!B288)+5,DAY(siječanj!B288))</f>
        <v>45811</v>
      </c>
      <c r="C288" s="8">
        <v>2.96875</v>
      </c>
      <c r="D288">
        <v>0.90901938371282665</v>
      </c>
      <c r="E288" s="6">
        <v>108.87759878658767</v>
      </c>
      <c r="F288" s="10">
        <v>94.805983489120052</v>
      </c>
      <c r="G288" s="10">
        <v>306.84733456480586</v>
      </c>
      <c r="H288" s="10">
        <v>98.971847749116321</v>
      </c>
    </row>
    <row r="289" spans="1:8" x14ac:dyDescent="0.25">
      <c r="A289" s="21"/>
      <c r="B289" s="5">
        <f>DATE(YEAR(siječanj!B289),MONTH(siječanj!B289)+5,DAY(siječanj!B289))</f>
        <v>45811</v>
      </c>
      <c r="C289" s="8">
        <v>2.9791666666666701</v>
      </c>
      <c r="D289">
        <v>0.90901938371282665</v>
      </c>
      <c r="E289" s="6">
        <v>99.130542206314544</v>
      </c>
      <c r="F289" s="10">
        <v>92.439615604286146</v>
      </c>
      <c r="G289" s="10">
        <v>302.77928845460559</v>
      </c>
      <c r="H289" s="10">
        <v>90.111584383502404</v>
      </c>
    </row>
    <row r="290" spans="1:8" ht="15.75" thickBot="1" x14ac:dyDescent="0.3">
      <c r="A290" s="21"/>
      <c r="B290" s="5">
        <f>DATE(YEAR(siječanj!B290),MONTH(siječanj!B290)+5,DAY(siječanj!B290))</f>
        <v>45811</v>
      </c>
      <c r="C290" s="8">
        <v>2.9895833333333299</v>
      </c>
      <c r="D290">
        <v>0.90901938371282665</v>
      </c>
      <c r="E290" s="6">
        <v>90.896771891078728</v>
      </c>
      <c r="F290" s="10">
        <v>90.346910829195281</v>
      </c>
      <c r="G290" s="10">
        <v>302.21382708412847</v>
      </c>
      <c r="H290" s="10">
        <v>82.626927565913775</v>
      </c>
    </row>
    <row r="291" spans="1:8" x14ac:dyDescent="0.25">
      <c r="A291" s="20">
        <f t="shared" ref="A291" si="1">A195+1</f>
        <v>155</v>
      </c>
      <c r="B291" s="5">
        <f>DATE(YEAR(siječanj!B291),MONTH(siječanj!B291)+5,DAY(siječanj!B291))</f>
        <v>45812</v>
      </c>
      <c r="C291" s="8">
        <v>3</v>
      </c>
      <c r="D291">
        <v>0.90985726917050824</v>
      </c>
      <c r="E291" s="6">
        <v>82.15396949919905</v>
      </c>
      <c r="F291" s="10">
        <v>88.015764000076729</v>
      </c>
      <c r="G291" s="10">
        <v>293.17839052021128</v>
      </c>
      <c r="H291" s="10">
        <v>74.748386340058474</v>
      </c>
    </row>
    <row r="292" spans="1:8" x14ac:dyDescent="0.25">
      <c r="A292" s="21"/>
      <c r="B292" s="5">
        <f>DATE(YEAR(siječanj!B292),MONTH(siječanj!B292)+5,DAY(siječanj!B292))</f>
        <v>45812</v>
      </c>
      <c r="C292" s="8">
        <v>3.0104166666666701</v>
      </c>
      <c r="D292">
        <v>0.90985726917050824</v>
      </c>
      <c r="E292" s="6">
        <v>77.263600501209055</v>
      </c>
      <c r="F292" s="10">
        <v>86.383043609704075</v>
      </c>
      <c r="G292" s="10">
        <v>290.29922252211838</v>
      </c>
      <c r="H292" s="10">
        <v>70.298848558311178</v>
      </c>
    </row>
    <row r="293" spans="1:8" x14ac:dyDescent="0.25">
      <c r="A293" s="21"/>
      <c r="B293" s="5">
        <f>DATE(YEAR(siječanj!B293),MONTH(siječanj!B293)+5,DAY(siječanj!B293))</f>
        <v>45812</v>
      </c>
      <c r="C293" s="8">
        <v>3.0208333333333299</v>
      </c>
      <c r="D293">
        <v>0.90985726917050824</v>
      </c>
      <c r="E293" s="6">
        <v>72.445678097622363</v>
      </c>
      <c r="F293" s="10">
        <v>85.060643578736219</v>
      </c>
      <c r="G293" s="10">
        <v>289.84442356641608</v>
      </c>
      <c r="H293" s="10">
        <v>65.915226837108378</v>
      </c>
    </row>
    <row r="294" spans="1:8" x14ac:dyDescent="0.25">
      <c r="A294" s="21"/>
      <c r="B294" s="5">
        <f>DATE(YEAR(siječanj!B294),MONTH(siječanj!B294)+5,DAY(siječanj!B294))</f>
        <v>45812</v>
      </c>
      <c r="C294" s="8">
        <v>3.03125</v>
      </c>
      <c r="D294">
        <v>0.90985726917050824</v>
      </c>
      <c r="E294" s="6">
        <v>68.650501426413129</v>
      </c>
      <c r="F294" s="10">
        <v>83.954117815755737</v>
      </c>
      <c r="G294" s="10">
        <v>288.96252943155292</v>
      </c>
      <c r="H294" s="10">
        <v>62.462157755022332</v>
      </c>
    </row>
    <row r="295" spans="1:8" x14ac:dyDescent="0.25">
      <c r="A295" s="21"/>
      <c r="B295" s="5">
        <f>DATE(YEAR(siječanj!B295),MONTH(siječanj!B295)+5,DAY(siječanj!B295))</f>
        <v>45812</v>
      </c>
      <c r="C295" s="8">
        <v>3.0416666666666701</v>
      </c>
      <c r="D295">
        <v>0.90985726917050824</v>
      </c>
      <c r="E295" s="6">
        <v>66.041861366674723</v>
      </c>
      <c r="F295" s="10">
        <v>81.311955572132291</v>
      </c>
      <c r="G295" s="10">
        <v>283.3429294745747</v>
      </c>
      <c r="H295" s="10">
        <v>60.088667634019956</v>
      </c>
    </row>
    <row r="296" spans="1:8" x14ac:dyDescent="0.25">
      <c r="A296" s="21"/>
      <c r="B296" s="5">
        <f>DATE(YEAR(siječanj!B296),MONTH(siječanj!B296)+5,DAY(siječanj!B296))</f>
        <v>45812</v>
      </c>
      <c r="C296" s="8">
        <v>3.0520833333333299</v>
      </c>
      <c r="D296">
        <v>0.90985726917050824</v>
      </c>
      <c r="E296" s="6">
        <v>63.792716258511845</v>
      </c>
      <c r="F296" s="10">
        <v>81.357977687008585</v>
      </c>
      <c r="G296" s="10">
        <v>286.65949353545193</v>
      </c>
      <c r="H296" s="10">
        <v>58.042266607938672</v>
      </c>
    </row>
    <row r="297" spans="1:8" x14ac:dyDescent="0.25">
      <c r="A297" s="21"/>
      <c r="B297" s="5">
        <f>DATE(YEAR(siječanj!B297),MONTH(siječanj!B297)+5,DAY(siječanj!B297))</f>
        <v>45812</v>
      </c>
      <c r="C297" s="8">
        <v>3.0625</v>
      </c>
      <c r="D297">
        <v>0.90985726917050824</v>
      </c>
      <c r="E297" s="6">
        <v>62.141238218663325</v>
      </c>
      <c r="F297" s="10">
        <v>80.852306847260834</v>
      </c>
      <c r="G297" s="10">
        <v>286.67177775421908</v>
      </c>
      <c r="H297" s="10">
        <v>56.539657308507032</v>
      </c>
    </row>
    <row r="298" spans="1:8" x14ac:dyDescent="0.25">
      <c r="A298" s="21"/>
      <c r="B298" s="5">
        <f>DATE(YEAR(siječanj!B298),MONTH(siječanj!B298)+5,DAY(siječanj!B298))</f>
        <v>45812</v>
      </c>
      <c r="C298" s="8">
        <v>3.0729166666666701</v>
      </c>
      <c r="D298">
        <v>0.90985726917050824</v>
      </c>
      <c r="E298" s="6">
        <v>60.728227494573652</v>
      </c>
      <c r="F298" s="10">
        <v>80.344629956784246</v>
      </c>
      <c r="G298" s="10">
        <v>286.83674716632748</v>
      </c>
      <c r="H298" s="10">
        <v>55.254019229778159</v>
      </c>
    </row>
    <row r="299" spans="1:8" x14ac:dyDescent="0.25">
      <c r="A299" s="21"/>
      <c r="B299" s="5">
        <f>DATE(YEAR(siječanj!B299),MONTH(siječanj!B299)+5,DAY(siječanj!B299))</f>
        <v>45812</v>
      </c>
      <c r="C299" s="8">
        <v>3.0833333333333299</v>
      </c>
      <c r="D299">
        <v>0.90985726917050824</v>
      </c>
      <c r="E299" s="6">
        <v>60.434238988628067</v>
      </c>
      <c r="F299" s="10">
        <v>79.976948220669385</v>
      </c>
      <c r="G299" s="10">
        <v>285.78569194105063</v>
      </c>
      <c r="H299" s="10">
        <v>54.98653165059099</v>
      </c>
    </row>
    <row r="300" spans="1:8" x14ac:dyDescent="0.25">
      <c r="A300" s="21"/>
      <c r="B300" s="5">
        <f>DATE(YEAR(siječanj!B300),MONTH(siječanj!B300)+5,DAY(siječanj!B300))</f>
        <v>45812</v>
      </c>
      <c r="C300" s="8">
        <v>3.09375</v>
      </c>
      <c r="D300">
        <v>0.90985726917050824</v>
      </c>
      <c r="E300" s="6">
        <v>59.915548554784664</v>
      </c>
      <c r="F300" s="10">
        <v>79.597557652192776</v>
      </c>
      <c r="G300" s="10">
        <v>285.97487709217364</v>
      </c>
      <c r="H300" s="10">
        <v>54.514597388909365</v>
      </c>
    </row>
    <row r="301" spans="1:8" x14ac:dyDescent="0.25">
      <c r="A301" s="21"/>
      <c r="B301" s="5">
        <f>DATE(YEAR(siječanj!B301),MONTH(siječanj!B301)+5,DAY(siječanj!B301))</f>
        <v>45812</v>
      </c>
      <c r="C301" s="8">
        <v>3.1041666666666701</v>
      </c>
      <c r="D301">
        <v>0.90985726917050824</v>
      </c>
      <c r="E301" s="6">
        <v>59.135934877043262</v>
      </c>
      <c r="F301" s="10">
        <v>79.306097479967562</v>
      </c>
      <c r="G301" s="10">
        <v>285.8388098464215</v>
      </c>
      <c r="H301" s="10">
        <v>53.805260217071599</v>
      </c>
    </row>
    <row r="302" spans="1:8" x14ac:dyDescent="0.25">
      <c r="A302" s="21"/>
      <c r="B302" s="5">
        <f>DATE(YEAR(siječanj!B302),MONTH(siječanj!B302)+5,DAY(siječanj!B302))</f>
        <v>45812</v>
      </c>
      <c r="C302" s="8">
        <v>3.1145833333333299</v>
      </c>
      <c r="D302">
        <v>0.90985726917050824</v>
      </c>
      <c r="E302" s="6">
        <v>58.822807964831483</v>
      </c>
      <c r="F302" s="10">
        <v>79.245357642958709</v>
      </c>
      <c r="G302" s="10">
        <v>286.0768470484129</v>
      </c>
      <c r="H302" s="10">
        <v>53.520359419822796</v>
      </c>
    </row>
    <row r="303" spans="1:8" x14ac:dyDescent="0.25">
      <c r="A303" s="21"/>
      <c r="B303" s="5">
        <f>DATE(YEAR(siječanj!B303),MONTH(siječanj!B303)+5,DAY(siječanj!B303))</f>
        <v>45812</v>
      </c>
      <c r="C303" s="8">
        <v>3.125</v>
      </c>
      <c r="D303">
        <v>0.90985726917050824</v>
      </c>
      <c r="E303" s="6">
        <v>58.615192909070593</v>
      </c>
      <c r="F303" s="10">
        <v>79.117361021274235</v>
      </c>
      <c r="G303" s="10">
        <v>285.70336886265716</v>
      </c>
      <c r="H303" s="10">
        <v>53.331459352149508</v>
      </c>
    </row>
    <row r="304" spans="1:8" x14ac:dyDescent="0.25">
      <c r="A304" s="21"/>
      <c r="B304" s="5">
        <f>DATE(YEAR(siječanj!B304),MONTH(siječanj!B304)+5,DAY(siječanj!B304))</f>
        <v>45812</v>
      </c>
      <c r="C304" s="8">
        <v>3.1354166666666701</v>
      </c>
      <c r="D304">
        <v>0.90985726917050824</v>
      </c>
      <c r="E304" s="6">
        <v>58.54952400491954</v>
      </c>
      <c r="F304" s="10">
        <v>79.036980678774242</v>
      </c>
      <c r="G304" s="10">
        <v>285.44041352058662</v>
      </c>
      <c r="H304" s="10">
        <v>53.271710022349211</v>
      </c>
    </row>
    <row r="305" spans="1:8" x14ac:dyDescent="0.25">
      <c r="A305" s="21"/>
      <c r="B305" s="5">
        <f>DATE(YEAR(siječanj!B305),MONTH(siječanj!B305)+5,DAY(siječanj!B305))</f>
        <v>45812</v>
      </c>
      <c r="C305" s="8">
        <v>3.1458333333333299</v>
      </c>
      <c r="D305">
        <v>0.90985726917050824</v>
      </c>
      <c r="E305" s="6">
        <v>59.028338796638742</v>
      </c>
      <c r="F305" s="10">
        <v>78.868601000725974</v>
      </c>
      <c r="G305" s="10">
        <v>285.72229619006708</v>
      </c>
      <c r="H305" s="10">
        <v>53.70736314118129</v>
      </c>
    </row>
    <row r="306" spans="1:8" x14ac:dyDescent="0.25">
      <c r="A306" s="21"/>
      <c r="B306" s="5">
        <f>DATE(YEAR(siječanj!B306),MONTH(siječanj!B306)+5,DAY(siječanj!B306))</f>
        <v>45812</v>
      </c>
      <c r="C306" s="8">
        <v>3.15625</v>
      </c>
      <c r="D306">
        <v>0.90985726917050824</v>
      </c>
      <c r="E306" s="6">
        <v>60.233953387730722</v>
      </c>
      <c r="F306" s="10">
        <v>79.161788713061185</v>
      </c>
      <c r="G306" s="10">
        <v>285.90615708120021</v>
      </c>
      <c r="H306" s="10">
        <v>54.804300340704359</v>
      </c>
    </row>
    <row r="307" spans="1:8" x14ac:dyDescent="0.25">
      <c r="A307" s="21"/>
      <c r="B307" s="5">
        <f>DATE(YEAR(siječanj!B307),MONTH(siječanj!B307)+5,DAY(siječanj!B307))</f>
        <v>45812</v>
      </c>
      <c r="C307" s="8">
        <v>3.1666666666666701</v>
      </c>
      <c r="D307">
        <v>0.90985726917050824</v>
      </c>
      <c r="E307" s="6">
        <v>62.380548535650561</v>
      </c>
      <c r="F307" s="10">
        <v>79.562487662558269</v>
      </c>
      <c r="G307" s="10">
        <v>289.37079439420262</v>
      </c>
      <c r="H307" s="10">
        <v>56.757395540005369</v>
      </c>
    </row>
    <row r="308" spans="1:8" x14ac:dyDescent="0.25">
      <c r="A308" s="21"/>
      <c r="B308" s="5">
        <f>DATE(YEAR(siječanj!B308),MONTH(siječanj!B308)+5,DAY(siječanj!B308))</f>
        <v>45812</v>
      </c>
      <c r="C308" s="8">
        <v>3.1770833333333299</v>
      </c>
      <c r="D308">
        <v>0.90985726917050824</v>
      </c>
      <c r="E308" s="6">
        <v>64.56880636942671</v>
      </c>
      <c r="F308" s="10">
        <v>79.768288460450307</v>
      </c>
      <c r="G308" s="10">
        <v>291.36708402814236</v>
      </c>
      <c r="H308" s="10">
        <v>58.748397836885907</v>
      </c>
    </row>
    <row r="309" spans="1:8" x14ac:dyDescent="0.25">
      <c r="A309" s="21"/>
      <c r="B309" s="5">
        <f>DATE(YEAR(siječanj!B309),MONTH(siječanj!B309)+5,DAY(siječanj!B309))</f>
        <v>45812</v>
      </c>
      <c r="C309" s="8">
        <v>3.1875</v>
      </c>
      <c r="D309">
        <v>0.90985726917050824</v>
      </c>
      <c r="E309" s="6">
        <v>67.104446088949047</v>
      </c>
      <c r="F309" s="10">
        <v>80.0408065774931</v>
      </c>
      <c r="G309" s="10">
        <v>300.43160964524139</v>
      </c>
      <c r="H309" s="10">
        <v>61.055468067690775</v>
      </c>
    </row>
    <row r="310" spans="1:8" x14ac:dyDescent="0.25">
      <c r="A310" s="21"/>
      <c r="B310" s="5">
        <f>DATE(YEAR(siječanj!B310),MONTH(siječanj!B310)+5,DAY(siječanj!B310))</f>
        <v>45812</v>
      </c>
      <c r="C310" s="8">
        <v>3.1979166666666701</v>
      </c>
      <c r="D310">
        <v>0.90985726917050824</v>
      </c>
      <c r="E310" s="6">
        <v>70.871341109076511</v>
      </c>
      <c r="F310" s="10">
        <v>80.651423553592011</v>
      </c>
      <c r="G310" s="10">
        <v>299.85026392769873</v>
      </c>
      <c r="H310" s="10">
        <v>64.482804883955936</v>
      </c>
    </row>
    <row r="311" spans="1:8" x14ac:dyDescent="0.25">
      <c r="A311" s="21"/>
      <c r="B311" s="5">
        <f>DATE(YEAR(siječanj!B311),MONTH(siječanj!B311)+5,DAY(siječanj!B311))</f>
        <v>45812</v>
      </c>
      <c r="C311" s="8">
        <v>3.2083333333333299</v>
      </c>
      <c r="D311">
        <v>0.90985726917050824</v>
      </c>
      <c r="E311" s="6">
        <v>73.984964660240863</v>
      </c>
      <c r="F311" s="10">
        <v>81.897305043428915</v>
      </c>
      <c r="G311" s="10">
        <v>276.63704865681069</v>
      </c>
      <c r="H311" s="10">
        <v>67.315757905443306</v>
      </c>
    </row>
    <row r="312" spans="1:8" x14ac:dyDescent="0.25">
      <c r="A312" s="21"/>
      <c r="B312" s="5">
        <f>DATE(YEAR(siječanj!B312),MONTH(siječanj!B312)+5,DAY(siječanj!B312))</f>
        <v>45812</v>
      </c>
      <c r="C312" s="8">
        <v>3.21875</v>
      </c>
      <c r="D312">
        <v>0.90985726917050824</v>
      </c>
      <c r="E312" s="6">
        <v>77.455857283121546</v>
      </c>
      <c r="F312" s="10">
        <v>82.997577184083937</v>
      </c>
      <c r="G312" s="10">
        <v>194.26844095492379</v>
      </c>
      <c r="H312" s="10">
        <v>70.473774788881585</v>
      </c>
    </row>
    <row r="313" spans="1:8" x14ac:dyDescent="0.25">
      <c r="A313" s="21"/>
      <c r="B313" s="5">
        <f>DATE(YEAR(siječanj!B313),MONTH(siječanj!B313)+5,DAY(siječanj!B313))</f>
        <v>45812</v>
      </c>
      <c r="C313" s="8">
        <v>3.2291666666666701</v>
      </c>
      <c r="D313">
        <v>0.90985726917050824</v>
      </c>
      <c r="E313" s="6">
        <v>81.699284750866923</v>
      </c>
      <c r="F313" s="10">
        <v>84.576620682275376</v>
      </c>
      <c r="G313" s="10">
        <v>89.102497317393215</v>
      </c>
      <c r="H313" s="10">
        <v>74.334688116607524</v>
      </c>
    </row>
    <row r="314" spans="1:8" x14ac:dyDescent="0.25">
      <c r="A314" s="21"/>
      <c r="B314" s="5">
        <f>DATE(YEAR(siječanj!B314),MONTH(siječanj!B314)+5,DAY(siječanj!B314))</f>
        <v>45812</v>
      </c>
      <c r="C314" s="8">
        <v>3.2395833333333299</v>
      </c>
      <c r="D314">
        <v>0.90985726917050824</v>
      </c>
      <c r="E314" s="6">
        <v>86.313541623836784</v>
      </c>
      <c r="F314" s="10">
        <v>87.657982195421781</v>
      </c>
      <c r="G314" s="10">
        <v>37.556086751801416</v>
      </c>
      <c r="H314" s="10">
        <v>78.533003274299134</v>
      </c>
    </row>
    <row r="315" spans="1:8" x14ac:dyDescent="0.25">
      <c r="A315" s="21"/>
      <c r="B315" s="5">
        <f>DATE(YEAR(siječanj!B315),MONTH(siječanj!B315)+5,DAY(siječanj!B315))</f>
        <v>45812</v>
      </c>
      <c r="C315" s="8">
        <v>3.25</v>
      </c>
      <c r="D315">
        <v>0.90985726917050824</v>
      </c>
      <c r="E315" s="6">
        <v>88.72510959147327</v>
      </c>
      <c r="F315" s="10">
        <v>92.050215981516658</v>
      </c>
      <c r="G315" s="10">
        <v>15.387848700330808</v>
      </c>
      <c r="H315" s="10">
        <v>80.727185919751932</v>
      </c>
    </row>
    <row r="316" spans="1:8" x14ac:dyDescent="0.25">
      <c r="A316" s="21"/>
      <c r="B316" s="5">
        <f>DATE(YEAR(siječanj!B316),MONTH(siječanj!B316)+5,DAY(siječanj!B316))</f>
        <v>45812</v>
      </c>
      <c r="C316" s="8">
        <v>3.2604166666666701</v>
      </c>
      <c r="D316">
        <v>0.90985726917050824</v>
      </c>
      <c r="E316" s="6">
        <v>89.66868651283653</v>
      </c>
      <c r="F316" s="10">
        <v>95.662035137710518</v>
      </c>
      <c r="G316" s="10">
        <v>7.4313391597157112</v>
      </c>
      <c r="H316" s="10">
        <v>81.585706240675833</v>
      </c>
    </row>
    <row r="317" spans="1:8" x14ac:dyDescent="0.25">
      <c r="A317" s="21"/>
      <c r="B317" s="5">
        <f>DATE(YEAR(siječanj!B317),MONTH(siječanj!B317)+5,DAY(siječanj!B317))</f>
        <v>45812</v>
      </c>
      <c r="C317" s="8">
        <v>3.2708333333333299</v>
      </c>
      <c r="D317">
        <v>0.90985726917050824</v>
      </c>
      <c r="E317" s="6">
        <v>92.821505163417783</v>
      </c>
      <c r="F317" s="10">
        <v>100.77117329892688</v>
      </c>
      <c r="G317" s="10">
        <v>4.5151404907131463</v>
      </c>
      <c r="H317" s="10">
        <v>84.454321208283531</v>
      </c>
    </row>
    <row r="318" spans="1:8" x14ac:dyDescent="0.25">
      <c r="A318" s="21"/>
      <c r="B318" s="5">
        <f>DATE(YEAR(siječanj!B318),MONTH(siječanj!B318)+5,DAY(siječanj!B318))</f>
        <v>45812</v>
      </c>
      <c r="C318" s="8">
        <v>3.28125</v>
      </c>
      <c r="D318">
        <v>0.90985726917050824</v>
      </c>
      <c r="E318" s="6">
        <v>93.621031897202826</v>
      </c>
      <c r="F318" s="10">
        <v>109.16189308334408</v>
      </c>
      <c r="G318" s="10">
        <v>3.2427942325458781</v>
      </c>
      <c r="H318" s="10">
        <v>85.181776418914012</v>
      </c>
    </row>
    <row r="319" spans="1:8" x14ac:dyDescent="0.25">
      <c r="A319" s="21"/>
      <c r="B319" s="5">
        <f>DATE(YEAR(siječanj!B319),MONTH(siječanj!B319)+5,DAY(siječanj!B319))</f>
        <v>45812</v>
      </c>
      <c r="C319" s="8">
        <v>3.2916666666666701</v>
      </c>
      <c r="D319">
        <v>0.90985726917050824</v>
      </c>
      <c r="E319" s="6">
        <v>93.379790899376417</v>
      </c>
      <c r="F319" s="10">
        <v>119.61271277134541</v>
      </c>
      <c r="G319" s="10">
        <v>2.5557865656211844</v>
      </c>
      <c r="H319" s="10">
        <v>84.962281543419707</v>
      </c>
    </row>
    <row r="320" spans="1:8" x14ac:dyDescent="0.25">
      <c r="A320" s="21"/>
      <c r="B320" s="5">
        <f>DATE(YEAR(siječanj!B320),MONTH(siječanj!B320)+5,DAY(siječanj!B320))</f>
        <v>45812</v>
      </c>
      <c r="C320" s="8">
        <v>3.3020833333333299</v>
      </c>
      <c r="D320">
        <v>0.90985726917050824</v>
      </c>
      <c r="E320" s="6">
        <v>92.995468521493962</v>
      </c>
      <c r="F320" s="10">
        <v>123.84462210499103</v>
      </c>
      <c r="G320" s="10">
        <v>2.0740522708861104</v>
      </c>
      <c r="H320" s="10">
        <v>84.612603034198457</v>
      </c>
    </row>
    <row r="321" spans="1:8" x14ac:dyDescent="0.25">
      <c r="A321" s="21"/>
      <c r="B321" s="5">
        <f>DATE(YEAR(siječanj!B321),MONTH(siječanj!B321)+5,DAY(siječanj!B321))</f>
        <v>45812</v>
      </c>
      <c r="C321" s="8">
        <v>3.3125</v>
      </c>
      <c r="D321">
        <v>0.90985726917050824</v>
      </c>
      <c r="E321" s="6">
        <v>93.885338042622507</v>
      </c>
      <c r="F321" s="10">
        <v>128.9462599812457</v>
      </c>
      <c r="G321" s="10">
        <v>1.905999451373025</v>
      </c>
      <c r="H321" s="10">
        <v>85.422257286610545</v>
      </c>
    </row>
    <row r="322" spans="1:8" x14ac:dyDescent="0.25">
      <c r="A322" s="21"/>
      <c r="B322" s="5">
        <f>DATE(YEAR(siječanj!B322),MONTH(siječanj!B322)+5,DAY(siječanj!B322))</f>
        <v>45812</v>
      </c>
      <c r="C322" s="8">
        <v>3.3229166666666701</v>
      </c>
      <c r="D322">
        <v>0.90985726917050824</v>
      </c>
      <c r="E322" s="6">
        <v>95.582141019257264</v>
      </c>
      <c r="F322" s="10">
        <v>135.85970290481887</v>
      </c>
      <c r="G322" s="10">
        <v>1.9144350371177803</v>
      </c>
      <c r="H322" s="10">
        <v>86.966105809251829</v>
      </c>
    </row>
    <row r="323" spans="1:8" x14ac:dyDescent="0.25">
      <c r="A323" s="21"/>
      <c r="B323" s="5">
        <f>DATE(YEAR(siječanj!B323),MONTH(siječanj!B323)+5,DAY(siječanj!B323))</f>
        <v>45812</v>
      </c>
      <c r="C323" s="8">
        <v>3.3333333333333299</v>
      </c>
      <c r="D323">
        <v>0.90985726917050824</v>
      </c>
      <c r="E323" s="6">
        <v>96.429308714354931</v>
      </c>
      <c r="F323" s="10">
        <v>144.82538247023018</v>
      </c>
      <c r="G323" s="10">
        <v>1.8552806108369146</v>
      </c>
      <c r="H323" s="10">
        <v>87.736907494842868</v>
      </c>
    </row>
    <row r="324" spans="1:8" x14ac:dyDescent="0.25">
      <c r="A324" s="21"/>
      <c r="B324" s="5">
        <f>DATE(YEAR(siječanj!B324),MONTH(siječanj!B324)+5,DAY(siječanj!B324))</f>
        <v>45812</v>
      </c>
      <c r="C324" s="8">
        <v>3.34375</v>
      </c>
      <c r="D324">
        <v>0.90985726917050824</v>
      </c>
      <c r="E324" s="6">
        <v>98.129170666069896</v>
      </c>
      <c r="F324" s="10">
        <v>148.81469120931641</v>
      </c>
      <c r="G324" s="10">
        <v>1.8332938169582209</v>
      </c>
      <c r="H324" s="10">
        <v>89.283539248197101</v>
      </c>
    </row>
    <row r="325" spans="1:8" x14ac:dyDescent="0.25">
      <c r="A325" s="21"/>
      <c r="B325" s="5">
        <f>DATE(YEAR(siječanj!B325),MONTH(siječanj!B325)+5,DAY(siječanj!B325))</f>
        <v>45812</v>
      </c>
      <c r="C325" s="8">
        <v>3.3541666666666701</v>
      </c>
      <c r="D325">
        <v>0.90985726917050824</v>
      </c>
      <c r="E325" s="6">
        <v>98.882896974714271</v>
      </c>
      <c r="F325" s="10">
        <v>151.43780837180825</v>
      </c>
      <c r="G325" s="10">
        <v>1.6134481888837287</v>
      </c>
      <c r="H325" s="10">
        <v>89.969322609082241</v>
      </c>
    </row>
    <row r="326" spans="1:8" x14ac:dyDescent="0.25">
      <c r="A326" s="21"/>
      <c r="B326" s="5">
        <f>DATE(YEAR(siječanj!B326),MONTH(siječanj!B326)+5,DAY(siječanj!B326))</f>
        <v>45812</v>
      </c>
      <c r="C326" s="8">
        <v>3.3645833333333299</v>
      </c>
      <c r="D326">
        <v>0.90985726917050824</v>
      </c>
      <c r="E326" s="6">
        <v>100.57030806574809</v>
      </c>
      <c r="F326" s="10">
        <v>154.0772530718244</v>
      </c>
      <c r="G326" s="10">
        <v>1.5735738422532031</v>
      </c>
      <c r="H326" s="10">
        <v>91.504625856338293</v>
      </c>
    </row>
    <row r="327" spans="1:8" x14ac:dyDescent="0.25">
      <c r="A327" s="21"/>
      <c r="B327" s="5">
        <f>DATE(YEAR(siječanj!B327),MONTH(siječanj!B327)+5,DAY(siječanj!B327))</f>
        <v>45812</v>
      </c>
      <c r="C327" s="8">
        <v>3.375</v>
      </c>
      <c r="D327">
        <v>0.90985726917050824</v>
      </c>
      <c r="E327" s="6">
        <v>102.11654864555027</v>
      </c>
      <c r="F327" s="10">
        <v>157.22856345954028</v>
      </c>
      <c r="G327" s="10">
        <v>1.539225508670099</v>
      </c>
      <c r="H327" s="10">
        <v>92.911484087757728</v>
      </c>
    </row>
    <row r="328" spans="1:8" x14ac:dyDescent="0.25">
      <c r="A328" s="21"/>
      <c r="B328" s="5">
        <f>DATE(YEAR(siječanj!B328),MONTH(siječanj!B328)+5,DAY(siječanj!B328))</f>
        <v>45812</v>
      </c>
      <c r="C328" s="8">
        <v>3.3854166666666701</v>
      </c>
      <c r="D328">
        <v>0.90985726917050824</v>
      </c>
      <c r="E328" s="6">
        <v>103.93632479785195</v>
      </c>
      <c r="F328" s="10">
        <v>159.04484904359288</v>
      </c>
      <c r="G328" s="10">
        <v>1.4475422692272835</v>
      </c>
      <c r="H328" s="10">
        <v>94.56722064819256</v>
      </c>
    </row>
    <row r="329" spans="1:8" x14ac:dyDescent="0.25">
      <c r="A329" s="21"/>
      <c r="B329" s="5">
        <f>DATE(YEAR(siječanj!B329),MONTH(siječanj!B329)+5,DAY(siječanj!B329))</f>
        <v>45812</v>
      </c>
      <c r="C329" s="8">
        <v>3.3958333333333299</v>
      </c>
      <c r="D329">
        <v>0.90985726917050824</v>
      </c>
      <c r="E329" s="6">
        <v>104.6055895157368</v>
      </c>
      <c r="F329" s="10">
        <v>159.50892147685903</v>
      </c>
      <c r="G329" s="10">
        <v>1.4112384816597232</v>
      </c>
      <c r="H329" s="10">
        <v>95.176156016759435</v>
      </c>
    </row>
    <row r="330" spans="1:8" x14ac:dyDescent="0.25">
      <c r="A330" s="21"/>
      <c r="B330" s="5">
        <f>DATE(YEAR(siječanj!B330),MONTH(siječanj!B330)+5,DAY(siječanj!B330))</f>
        <v>45812</v>
      </c>
      <c r="C330" s="8">
        <v>3.40625</v>
      </c>
      <c r="D330">
        <v>0.90985726917050824</v>
      </c>
      <c r="E330" s="6">
        <v>105.32323319248437</v>
      </c>
      <c r="F330" s="10">
        <v>160.16868245180402</v>
      </c>
      <c r="G330" s="10">
        <v>1.4036682965901492</v>
      </c>
      <c r="H330" s="10">
        <v>95.829109332722453</v>
      </c>
    </row>
    <row r="331" spans="1:8" x14ac:dyDescent="0.25">
      <c r="A331" s="21"/>
      <c r="B331" s="5">
        <f>DATE(YEAR(siječanj!B331),MONTH(siječanj!B331)+5,DAY(siječanj!B331))</f>
        <v>45812</v>
      </c>
      <c r="C331" s="8">
        <v>3.4166666666666701</v>
      </c>
      <c r="D331">
        <v>0.90985726917050824</v>
      </c>
      <c r="E331" s="6">
        <v>106.47931279365186</v>
      </c>
      <c r="F331" s="10">
        <v>160.17050789399656</v>
      </c>
      <c r="G331" s="10">
        <v>1.4173201560382933</v>
      </c>
      <c r="H331" s="10">
        <v>96.880976761584435</v>
      </c>
    </row>
    <row r="332" spans="1:8" x14ac:dyDescent="0.25">
      <c r="A332" s="21"/>
      <c r="B332" s="5">
        <f>DATE(YEAR(siječanj!B332),MONTH(siječanj!B332)+5,DAY(siječanj!B332))</f>
        <v>45812</v>
      </c>
      <c r="C332" s="8">
        <v>3.4270833333333299</v>
      </c>
      <c r="D332">
        <v>0.90985726917050824</v>
      </c>
      <c r="E332" s="6">
        <v>106.90500265837056</v>
      </c>
      <c r="F332" s="10">
        <v>159.73633441307891</v>
      </c>
      <c r="G332" s="10">
        <v>1.4570430055343451</v>
      </c>
      <c r="H332" s="10">
        <v>97.268293779410968</v>
      </c>
    </row>
    <row r="333" spans="1:8" x14ac:dyDescent="0.25">
      <c r="A333" s="21"/>
      <c r="B333" s="5">
        <f>DATE(YEAR(siječanj!B333),MONTH(siječanj!B333)+5,DAY(siječanj!B333))</f>
        <v>45812</v>
      </c>
      <c r="C333" s="8">
        <v>3.4375</v>
      </c>
      <c r="D333">
        <v>0.90985726917050824</v>
      </c>
      <c r="E333" s="6">
        <v>108.9193684573237</v>
      </c>
      <c r="F333" s="10">
        <v>159.44839712173348</v>
      </c>
      <c r="G333" s="10">
        <v>1.4609554693438267</v>
      </c>
      <c r="H333" s="10">
        <v>99.10107914435693</v>
      </c>
    </row>
    <row r="334" spans="1:8" x14ac:dyDescent="0.25">
      <c r="A334" s="21"/>
      <c r="B334" s="5">
        <f>DATE(YEAR(siječanj!B334),MONTH(siječanj!B334)+5,DAY(siječanj!B334))</f>
        <v>45812</v>
      </c>
      <c r="C334" s="8">
        <v>3.4479166666666701</v>
      </c>
      <c r="D334">
        <v>0.90985726917050824</v>
      </c>
      <c r="E334" s="6">
        <v>109.81265456039907</v>
      </c>
      <c r="F334" s="10">
        <v>159.3733543163078</v>
      </c>
      <c r="G334" s="10">
        <v>1.4357441741892492</v>
      </c>
      <c r="H334" s="10">
        <v>99.913841998689051</v>
      </c>
    </row>
    <row r="335" spans="1:8" x14ac:dyDescent="0.25">
      <c r="A335" s="21"/>
      <c r="B335" s="5">
        <f>DATE(YEAR(siječanj!B335),MONTH(siječanj!B335)+5,DAY(siječanj!B335))</f>
        <v>45812</v>
      </c>
      <c r="C335" s="8">
        <v>3.4583333333333299</v>
      </c>
      <c r="D335">
        <v>0.90985726917050824</v>
      </c>
      <c r="E335" s="6">
        <v>111.02933317113842</v>
      </c>
      <c r="F335" s="10">
        <v>159.51715392613698</v>
      </c>
      <c r="G335" s="10">
        <v>1.4774759155245474</v>
      </c>
      <c r="H335" s="10">
        <v>101.02084587691452</v>
      </c>
    </row>
    <row r="336" spans="1:8" x14ac:dyDescent="0.25">
      <c r="A336" s="21"/>
      <c r="B336" s="5">
        <f>DATE(YEAR(siječanj!B336),MONTH(siječanj!B336)+5,DAY(siječanj!B336))</f>
        <v>45812</v>
      </c>
      <c r="C336" s="8">
        <v>3.46875</v>
      </c>
      <c r="D336">
        <v>0.90985726917050824</v>
      </c>
      <c r="E336" s="6">
        <v>112.64088405762435</v>
      </c>
      <c r="F336" s="10">
        <v>159.59585724260631</v>
      </c>
      <c r="G336" s="10">
        <v>1.4749502728317234</v>
      </c>
      <c r="H336" s="10">
        <v>102.48712716562193</v>
      </c>
    </row>
    <row r="337" spans="1:8" x14ac:dyDescent="0.25">
      <c r="A337" s="21"/>
      <c r="B337" s="5">
        <f>DATE(YEAR(siječanj!B337),MONTH(siječanj!B337)+5,DAY(siječanj!B337))</f>
        <v>45812</v>
      </c>
      <c r="C337" s="8">
        <v>3.4791666666666701</v>
      </c>
      <c r="D337">
        <v>0.90985726917050824</v>
      </c>
      <c r="E337" s="6">
        <v>112.84438415791786</v>
      </c>
      <c r="F337" s="10">
        <v>159.59211971829413</v>
      </c>
      <c r="G337" s="10">
        <v>1.484556330040889</v>
      </c>
      <c r="H337" s="10">
        <v>102.6722832111509</v>
      </c>
    </row>
    <row r="338" spans="1:8" x14ac:dyDescent="0.25">
      <c r="A338" s="21"/>
      <c r="B338" s="5">
        <f>DATE(YEAR(siječanj!B338),MONTH(siječanj!B338)+5,DAY(siječanj!B338))</f>
        <v>45812</v>
      </c>
      <c r="C338" s="8">
        <v>3.4895833333333299</v>
      </c>
      <c r="D338">
        <v>0.90985726917050824</v>
      </c>
      <c r="E338" s="6">
        <v>112.0836988790861</v>
      </c>
      <c r="F338" s="10">
        <v>159.13061801691632</v>
      </c>
      <c r="G338" s="10">
        <v>1.44749868812872</v>
      </c>
      <c r="H338" s="10">
        <v>101.98016818065483</v>
      </c>
    </row>
    <row r="339" spans="1:8" x14ac:dyDescent="0.25">
      <c r="A339" s="21"/>
      <c r="B339" s="5">
        <f>DATE(YEAR(siječanj!B339),MONTH(siječanj!B339)+5,DAY(siječanj!B339))</f>
        <v>45812</v>
      </c>
      <c r="C339" s="8">
        <v>3.5</v>
      </c>
      <c r="D339">
        <v>0.90985726917050824</v>
      </c>
      <c r="E339" s="6">
        <v>111.35029078218736</v>
      </c>
      <c r="F339" s="10">
        <v>158.65191326964646</v>
      </c>
      <c r="G339" s="10">
        <v>1.4593222065934357</v>
      </c>
      <c r="H339" s="10">
        <v>101.312871492423</v>
      </c>
    </row>
    <row r="340" spans="1:8" x14ac:dyDescent="0.25">
      <c r="A340" s="21"/>
      <c r="B340" s="5">
        <f>DATE(YEAR(siječanj!B340),MONTH(siječanj!B340)+5,DAY(siječanj!B340))</f>
        <v>45812</v>
      </c>
      <c r="C340" s="8">
        <v>3.5104166666666701</v>
      </c>
      <c r="D340">
        <v>0.90985726917050824</v>
      </c>
      <c r="E340" s="6">
        <v>110.78073894403073</v>
      </c>
      <c r="F340" s="10">
        <v>157.80227815128745</v>
      </c>
      <c r="G340" s="10">
        <v>1.4531512934974566</v>
      </c>
      <c r="H340" s="10">
        <v>100.79466061230677</v>
      </c>
    </row>
    <row r="341" spans="1:8" x14ac:dyDescent="0.25">
      <c r="A341" s="21"/>
      <c r="B341" s="5">
        <f>DATE(YEAR(siječanj!B341),MONTH(siječanj!B341)+5,DAY(siječanj!B341))</f>
        <v>45812</v>
      </c>
      <c r="C341" s="8">
        <v>3.5208333333333299</v>
      </c>
      <c r="D341">
        <v>0.90985726917050824</v>
      </c>
      <c r="E341" s="6">
        <v>111.56654486698798</v>
      </c>
      <c r="F341" s="10">
        <v>157.33664951173137</v>
      </c>
      <c r="G341" s="10">
        <v>1.3927931920895562</v>
      </c>
      <c r="H341" s="10">
        <v>101.50963184346666</v>
      </c>
    </row>
    <row r="342" spans="1:8" x14ac:dyDescent="0.25">
      <c r="A342" s="21"/>
      <c r="B342" s="5">
        <f>DATE(YEAR(siječanj!B342),MONTH(siječanj!B342)+5,DAY(siječanj!B342))</f>
        <v>45812</v>
      </c>
      <c r="C342" s="8">
        <v>3.53125</v>
      </c>
      <c r="D342">
        <v>0.90985726917050824</v>
      </c>
      <c r="E342" s="6">
        <v>111.90985142129632</v>
      </c>
      <c r="F342" s="10">
        <v>157.06462011840659</v>
      </c>
      <c r="G342" s="10">
        <v>1.5327189162560719</v>
      </c>
      <c r="H342" s="10">
        <v>101.82199180745799</v>
      </c>
    </row>
    <row r="343" spans="1:8" x14ac:dyDescent="0.25">
      <c r="A343" s="21"/>
      <c r="B343" s="5">
        <f>DATE(YEAR(siječanj!B343),MONTH(siječanj!B343)+5,DAY(siječanj!B343))</f>
        <v>45812</v>
      </c>
      <c r="C343" s="8">
        <v>3.5416666666666701</v>
      </c>
      <c r="D343">
        <v>0.90985726917050824</v>
      </c>
      <c r="E343" s="6">
        <v>110.93218594732271</v>
      </c>
      <c r="F343" s="10">
        <v>156.87039389721861</v>
      </c>
      <c r="G343" s="10">
        <v>1.5520871963636804</v>
      </c>
      <c r="H343" s="10">
        <v>100.93245576914607</v>
      </c>
    </row>
    <row r="344" spans="1:8" x14ac:dyDescent="0.25">
      <c r="A344" s="21"/>
      <c r="B344" s="5">
        <f>DATE(YEAR(siječanj!B344),MONTH(siječanj!B344)+5,DAY(siječanj!B344))</f>
        <v>45812</v>
      </c>
      <c r="C344" s="8">
        <v>3.5520833333333299</v>
      </c>
      <c r="D344">
        <v>0.90985726917050824</v>
      </c>
      <c r="E344" s="6">
        <v>110.50585615452698</v>
      </c>
      <c r="F344" s="10">
        <v>156.3406819372143</v>
      </c>
      <c r="G344" s="10">
        <v>1.4850139341585429</v>
      </c>
      <c r="H344" s="10">
        <v>100.54455650810692</v>
      </c>
    </row>
    <row r="345" spans="1:8" x14ac:dyDescent="0.25">
      <c r="A345" s="21"/>
      <c r="B345" s="5">
        <f>DATE(YEAR(siječanj!B345),MONTH(siječanj!B345)+5,DAY(siječanj!B345))</f>
        <v>45812</v>
      </c>
      <c r="C345" s="8">
        <v>3.5625</v>
      </c>
      <c r="D345">
        <v>0.90985726917050824</v>
      </c>
      <c r="E345" s="6">
        <v>110.47322378500209</v>
      </c>
      <c r="F345" s="10">
        <v>155.85993240485391</v>
      </c>
      <c r="G345" s="10">
        <v>1.4771474988620137</v>
      </c>
      <c r="H345" s="10">
        <v>100.51486570948444</v>
      </c>
    </row>
    <row r="346" spans="1:8" x14ac:dyDescent="0.25">
      <c r="A346" s="21"/>
      <c r="B346" s="5">
        <f>DATE(YEAR(siječanj!B346),MONTH(siječanj!B346)+5,DAY(siječanj!B346))</f>
        <v>45812</v>
      </c>
      <c r="C346" s="8">
        <v>3.5729166666666701</v>
      </c>
      <c r="D346">
        <v>0.90985726917050824</v>
      </c>
      <c r="E346" s="6">
        <v>111.43780738562418</v>
      </c>
      <c r="F346" s="10">
        <v>154.82054725451766</v>
      </c>
      <c r="G346" s="10">
        <v>1.3827814127769562</v>
      </c>
      <c r="H346" s="10">
        <v>101.39249911023312</v>
      </c>
    </row>
    <row r="347" spans="1:8" x14ac:dyDescent="0.25">
      <c r="A347" s="21"/>
      <c r="B347" s="5">
        <f>DATE(YEAR(siječanj!B347),MONTH(siječanj!B347)+5,DAY(siječanj!B347))</f>
        <v>45812</v>
      </c>
      <c r="C347" s="8">
        <v>3.5833333333333299</v>
      </c>
      <c r="D347">
        <v>0.90985726917050824</v>
      </c>
      <c r="E347" s="6">
        <v>111.68362099645914</v>
      </c>
      <c r="F347" s="10">
        <v>153.47315726670053</v>
      </c>
      <c r="G347" s="10">
        <v>1.3268208771769656</v>
      </c>
      <c r="H347" s="10">
        <v>101.61615441091234</v>
      </c>
    </row>
    <row r="348" spans="1:8" x14ac:dyDescent="0.25">
      <c r="A348" s="21"/>
      <c r="B348" s="5">
        <f>DATE(YEAR(siječanj!B348),MONTH(siječanj!B348)+5,DAY(siječanj!B348))</f>
        <v>45812</v>
      </c>
      <c r="C348" s="8">
        <v>3.59375</v>
      </c>
      <c r="D348">
        <v>0.90985726917050824</v>
      </c>
      <c r="E348" s="6">
        <v>113.00112889395888</v>
      </c>
      <c r="F348" s="10">
        <v>152.5152211007757</v>
      </c>
      <c r="G348" s="10">
        <v>1.2827860682295606</v>
      </c>
      <c r="H348" s="10">
        <v>102.81489854864203</v>
      </c>
    </row>
    <row r="349" spans="1:8" x14ac:dyDescent="0.25">
      <c r="A349" s="21"/>
      <c r="B349" s="5">
        <f>DATE(YEAR(siječanj!B349),MONTH(siječanj!B349)+5,DAY(siječanj!B349))</f>
        <v>45812</v>
      </c>
      <c r="C349" s="8">
        <v>3.6041666666666701</v>
      </c>
      <c r="D349">
        <v>0.90985726917050824</v>
      </c>
      <c r="E349" s="6">
        <v>114.00389520004322</v>
      </c>
      <c r="F349" s="10">
        <v>151.34639486416324</v>
      </c>
      <c r="G349" s="10">
        <v>1.290192822888153</v>
      </c>
      <c r="H349" s="10">
        <v>103.72727276151214</v>
      </c>
    </row>
    <row r="350" spans="1:8" x14ac:dyDescent="0.25">
      <c r="A350" s="21"/>
      <c r="B350" s="5">
        <f>DATE(YEAR(siječanj!B350),MONTH(siječanj!B350)+5,DAY(siječanj!B350))</f>
        <v>45812</v>
      </c>
      <c r="C350" s="8">
        <v>3.6145833333333299</v>
      </c>
      <c r="D350">
        <v>0.90985726917050824</v>
      </c>
      <c r="E350" s="6">
        <v>114.37963501312804</v>
      </c>
      <c r="F350" s="10">
        <v>149.73488973500412</v>
      </c>
      <c r="G350" s="10">
        <v>1.21515714366018</v>
      </c>
      <c r="H350" s="10">
        <v>104.06914236176412</v>
      </c>
    </row>
    <row r="351" spans="1:8" x14ac:dyDescent="0.25">
      <c r="A351" s="21"/>
      <c r="B351" s="5">
        <f>DATE(YEAR(siječanj!B351),MONTH(siječanj!B351)+5,DAY(siječanj!B351))</f>
        <v>45812</v>
      </c>
      <c r="C351" s="8">
        <v>3.625</v>
      </c>
      <c r="D351">
        <v>0.90985726917050824</v>
      </c>
      <c r="E351" s="6">
        <v>114.6521482856655</v>
      </c>
      <c r="F351" s="10">
        <v>145.85723294876621</v>
      </c>
      <c r="G351" s="10">
        <v>1.2470561017312205</v>
      </c>
      <c r="H351" s="10">
        <v>104.31709054372779</v>
      </c>
    </row>
    <row r="352" spans="1:8" x14ac:dyDescent="0.25">
      <c r="A352" s="21"/>
      <c r="B352" s="5">
        <f>DATE(YEAR(siječanj!B352),MONTH(siječanj!B352)+5,DAY(siječanj!B352))</f>
        <v>45812</v>
      </c>
      <c r="C352" s="8">
        <v>3.6354166666666701</v>
      </c>
      <c r="D352">
        <v>0.90985726917050824</v>
      </c>
      <c r="E352" s="6">
        <v>115.02515998431673</v>
      </c>
      <c r="F352" s="10">
        <v>143.89358361393897</v>
      </c>
      <c r="G352" s="10">
        <v>1.1961089782663539</v>
      </c>
      <c r="H352" s="10">
        <v>104.65647794923125</v>
      </c>
    </row>
    <row r="353" spans="1:8" x14ac:dyDescent="0.25">
      <c r="A353" s="21"/>
      <c r="B353" s="5">
        <f>DATE(YEAR(siječanj!B353),MONTH(siječanj!B353)+5,DAY(siječanj!B353))</f>
        <v>45812</v>
      </c>
      <c r="C353" s="8">
        <v>3.6458333333333299</v>
      </c>
      <c r="D353">
        <v>0.90985726917050824</v>
      </c>
      <c r="E353" s="6">
        <v>115.74090170764656</v>
      </c>
      <c r="F353" s="10">
        <v>142.25470068185243</v>
      </c>
      <c r="G353" s="10">
        <v>1.2024822322508848</v>
      </c>
      <c r="H353" s="10">
        <v>105.30770075905151</v>
      </c>
    </row>
    <row r="354" spans="1:8" x14ac:dyDescent="0.25">
      <c r="A354" s="21"/>
      <c r="B354" s="5">
        <f>DATE(YEAR(siječanj!B354),MONTH(siječanj!B354)+5,DAY(siječanj!B354))</f>
        <v>45812</v>
      </c>
      <c r="C354" s="8">
        <v>3.65625</v>
      </c>
      <c r="D354">
        <v>0.90985726917050824</v>
      </c>
      <c r="E354" s="6">
        <v>115.64482037022539</v>
      </c>
      <c r="F354" s="10">
        <v>140.38476138205795</v>
      </c>
      <c r="G354" s="10">
        <v>1.198214891125142</v>
      </c>
      <c r="H354" s="10">
        <v>105.22028045576724</v>
      </c>
    </row>
    <row r="355" spans="1:8" x14ac:dyDescent="0.25">
      <c r="A355" s="21"/>
      <c r="B355" s="5">
        <f>DATE(YEAR(siječanj!B355),MONTH(siječanj!B355)+5,DAY(siječanj!B355))</f>
        <v>45812</v>
      </c>
      <c r="C355" s="8">
        <v>3.6666666666666701</v>
      </c>
      <c r="D355">
        <v>0.90985726917050824</v>
      </c>
      <c r="E355" s="6">
        <v>114.87216566267136</v>
      </c>
      <c r="F355" s="10">
        <v>137.49533337197022</v>
      </c>
      <c r="G355" s="10">
        <v>1.1976862080281501</v>
      </c>
      <c r="H355" s="10">
        <v>104.51727495354039</v>
      </c>
    </row>
    <row r="356" spans="1:8" x14ac:dyDescent="0.25">
      <c r="A356" s="21"/>
      <c r="B356" s="5">
        <f>DATE(YEAR(siječanj!B356),MONTH(siječanj!B356)+5,DAY(siječanj!B356))</f>
        <v>45812</v>
      </c>
      <c r="C356" s="8">
        <v>3.6770833333333299</v>
      </c>
      <c r="D356">
        <v>0.90985726917050824</v>
      </c>
      <c r="E356" s="6">
        <v>113.19192057737924</v>
      </c>
      <c r="F356" s="10">
        <v>135.96407182465185</v>
      </c>
      <c r="G356" s="10">
        <v>1.241702339657055</v>
      </c>
      <c r="H356" s="10">
        <v>102.98849174869933</v>
      </c>
    </row>
    <row r="357" spans="1:8" x14ac:dyDescent="0.25">
      <c r="A357" s="21"/>
      <c r="B357" s="5">
        <f>DATE(YEAR(siječanj!B357),MONTH(siječanj!B357)+5,DAY(siječanj!B357))</f>
        <v>45812</v>
      </c>
      <c r="C357" s="8">
        <v>3.6875</v>
      </c>
      <c r="D357">
        <v>0.90985726917050824</v>
      </c>
      <c r="E357" s="6">
        <v>113.93305734123909</v>
      </c>
      <c r="F357" s="10">
        <v>135.16631818524547</v>
      </c>
      <c r="G357" s="10">
        <v>1.2608075752665229</v>
      </c>
      <c r="H357" s="10">
        <v>103.66282042074673</v>
      </c>
    </row>
    <row r="358" spans="1:8" x14ac:dyDescent="0.25">
      <c r="A358" s="21"/>
      <c r="B358" s="5">
        <f>DATE(YEAR(siječanj!B358),MONTH(siječanj!B358)+5,DAY(siječanj!B358))</f>
        <v>45812</v>
      </c>
      <c r="C358" s="8">
        <v>3.6979166666666701</v>
      </c>
      <c r="D358">
        <v>0.90985726917050824</v>
      </c>
      <c r="E358" s="6">
        <v>113.95998583171219</v>
      </c>
      <c r="F358" s="10">
        <v>134.34901021446908</v>
      </c>
      <c r="G358" s="10">
        <v>1.2648072023062265</v>
      </c>
      <c r="H358" s="10">
        <v>103.68732150355146</v>
      </c>
    </row>
    <row r="359" spans="1:8" x14ac:dyDescent="0.25">
      <c r="A359" s="21"/>
      <c r="B359" s="5">
        <f>DATE(YEAR(siječanj!B359),MONTH(siječanj!B359)+5,DAY(siječanj!B359))</f>
        <v>45812</v>
      </c>
      <c r="C359" s="8">
        <v>3.7083333333333299</v>
      </c>
      <c r="D359">
        <v>0.90985726917050824</v>
      </c>
      <c r="E359" s="6">
        <v>114.96966256854772</v>
      </c>
      <c r="F359" s="10">
        <v>133.60975922837582</v>
      </c>
      <c r="G359" s="10">
        <v>1.3004199146259543</v>
      </c>
      <c r="H359" s="10">
        <v>104.60598322207363</v>
      </c>
    </row>
    <row r="360" spans="1:8" x14ac:dyDescent="0.25">
      <c r="A360" s="21"/>
      <c r="B360" s="5">
        <f>DATE(YEAR(siječanj!B360),MONTH(siječanj!B360)+5,DAY(siječanj!B360))</f>
        <v>45812</v>
      </c>
      <c r="C360" s="8">
        <v>3.71875</v>
      </c>
      <c r="D360">
        <v>0.90985726917050824</v>
      </c>
      <c r="E360" s="6">
        <v>115.0828040318859</v>
      </c>
      <c r="F360" s="10">
        <v>133.21744028516517</v>
      </c>
      <c r="G360" s="10">
        <v>1.3143747683430447</v>
      </c>
      <c r="H360" s="10">
        <v>104.70892580493646</v>
      </c>
    </row>
    <row r="361" spans="1:8" x14ac:dyDescent="0.25">
      <c r="A361" s="21"/>
      <c r="B361" s="5">
        <f>DATE(YEAR(siječanj!B361),MONTH(siječanj!B361)+5,DAY(siječanj!B361))</f>
        <v>45812</v>
      </c>
      <c r="C361" s="8">
        <v>3.7291666666666701</v>
      </c>
      <c r="D361">
        <v>0.90985726917050824</v>
      </c>
      <c r="E361" s="6">
        <v>115.64964756762369</v>
      </c>
      <c r="F361" s="10">
        <v>132.98013569848206</v>
      </c>
      <c r="G361" s="10">
        <v>1.3429636187816441</v>
      </c>
      <c r="H361" s="10">
        <v>105.2246725164098</v>
      </c>
    </row>
    <row r="362" spans="1:8" x14ac:dyDescent="0.25">
      <c r="A362" s="21"/>
      <c r="B362" s="5">
        <f>DATE(YEAR(siječanj!B362),MONTH(siječanj!B362)+5,DAY(siječanj!B362))</f>
        <v>45812</v>
      </c>
      <c r="C362" s="8">
        <v>3.7395833333333299</v>
      </c>
      <c r="D362">
        <v>0.90985726917050824</v>
      </c>
      <c r="E362" s="6">
        <v>116.95150496405721</v>
      </c>
      <c r="F362" s="10">
        <v>133.13554309181171</v>
      </c>
      <c r="G362" s="10">
        <v>1.3665354247242669</v>
      </c>
      <c r="H362" s="10">
        <v>106.40917693197822</v>
      </c>
    </row>
    <row r="363" spans="1:8" x14ac:dyDescent="0.25">
      <c r="A363" s="21"/>
      <c r="B363" s="5">
        <f>DATE(YEAR(siječanj!B363),MONTH(siječanj!B363)+5,DAY(siječanj!B363))</f>
        <v>45812</v>
      </c>
      <c r="C363" s="8">
        <v>3.75</v>
      </c>
      <c r="D363">
        <v>0.90985726917050824</v>
      </c>
      <c r="E363" s="6">
        <v>119.74041256497105</v>
      </c>
      <c r="F363" s="10">
        <v>133.19337187902477</v>
      </c>
      <c r="G363" s="10">
        <v>1.4676664791666882</v>
      </c>
      <c r="H363" s="10">
        <v>108.94668478571458</v>
      </c>
    </row>
    <row r="364" spans="1:8" x14ac:dyDescent="0.25">
      <c r="A364" s="21"/>
      <c r="B364" s="5">
        <f>DATE(YEAR(siječanj!B364),MONTH(siječanj!B364)+5,DAY(siječanj!B364))</f>
        <v>45812</v>
      </c>
      <c r="C364" s="8">
        <v>3.7604166666666701</v>
      </c>
      <c r="D364">
        <v>0.90985726917050824</v>
      </c>
      <c r="E364" s="6">
        <v>121.89060161236988</v>
      </c>
      <c r="F364" s="10">
        <v>133.2846551679979</v>
      </c>
      <c r="G364" s="10">
        <v>1.5383435051305108</v>
      </c>
      <c r="H364" s="10">
        <v>110.90304992058121</v>
      </c>
    </row>
    <row r="365" spans="1:8" x14ac:dyDescent="0.25">
      <c r="A365" s="21"/>
      <c r="B365" s="5">
        <f>DATE(YEAR(siječanj!B365),MONTH(siječanj!B365)+5,DAY(siječanj!B365))</f>
        <v>45812</v>
      </c>
      <c r="C365" s="8">
        <v>3.7708333333333299</v>
      </c>
      <c r="D365">
        <v>0.90985726917050824</v>
      </c>
      <c r="E365" s="6">
        <v>123.4469879249349</v>
      </c>
      <c r="F365" s="10">
        <v>133.29704012303119</v>
      </c>
      <c r="G365" s="10">
        <v>1.7575629104749453</v>
      </c>
      <c r="H365" s="10">
        <v>112.31913932070597</v>
      </c>
    </row>
    <row r="366" spans="1:8" x14ac:dyDescent="0.25">
      <c r="A366" s="21"/>
      <c r="B366" s="5">
        <f>DATE(YEAR(siječanj!B366),MONTH(siječanj!B366)+5,DAY(siječanj!B366))</f>
        <v>45812</v>
      </c>
      <c r="C366" s="8">
        <v>3.78125</v>
      </c>
      <c r="D366">
        <v>0.90985726917050824</v>
      </c>
      <c r="E366" s="6">
        <v>125.70054516878668</v>
      </c>
      <c r="F366" s="10">
        <v>133.14383971881341</v>
      </c>
      <c r="G366" s="10">
        <v>2.0156947604017996</v>
      </c>
      <c r="H366" s="10">
        <v>114.36955476051637</v>
      </c>
    </row>
    <row r="367" spans="1:8" x14ac:dyDescent="0.25">
      <c r="A367" s="21"/>
      <c r="B367" s="5">
        <f>DATE(YEAR(siječanj!B367),MONTH(siječanj!B367)+5,DAY(siječanj!B367))</f>
        <v>45812</v>
      </c>
      <c r="C367" s="8">
        <v>3.7916666666666701</v>
      </c>
      <c r="D367">
        <v>0.90985726917050824</v>
      </c>
      <c r="E367" s="6">
        <v>128.95178396513248</v>
      </c>
      <c r="F367" s="10">
        <v>132.40379562026877</v>
      </c>
      <c r="G367" s="10">
        <v>2.3469991870038145</v>
      </c>
      <c r="H367" s="10">
        <v>117.32771801318077</v>
      </c>
    </row>
    <row r="368" spans="1:8" x14ac:dyDescent="0.25">
      <c r="A368" s="21"/>
      <c r="B368" s="5">
        <f>DATE(YEAR(siječanj!B368),MONTH(siječanj!B368)+5,DAY(siječanj!B368))</f>
        <v>45812</v>
      </c>
      <c r="C368" s="8">
        <v>3.8020833333333299</v>
      </c>
      <c r="D368">
        <v>0.90985726917050824</v>
      </c>
      <c r="E368" s="6">
        <v>133.01826339477685</v>
      </c>
      <c r="F368" s="10">
        <v>131.95782689478963</v>
      </c>
      <c r="G368" s="10">
        <v>3.12533832980239</v>
      </c>
      <c r="H368" s="10">
        <v>121.02763388217505</v>
      </c>
    </row>
    <row r="369" spans="1:8" x14ac:dyDescent="0.25">
      <c r="A369" s="21"/>
      <c r="B369" s="5">
        <f>DATE(YEAR(siječanj!B369),MONTH(siječanj!B369)+5,DAY(siječanj!B369))</f>
        <v>45812</v>
      </c>
      <c r="C369" s="8">
        <v>3.8125</v>
      </c>
      <c r="D369">
        <v>0.90985726917050824</v>
      </c>
      <c r="E369" s="6">
        <v>137.88132153040874</v>
      </c>
      <c r="F369" s="10">
        <v>131.47667490599346</v>
      </c>
      <c r="G369" s="10">
        <v>5.3105578175438737</v>
      </c>
      <c r="H369" s="10">
        <v>125.4523226772785</v>
      </c>
    </row>
    <row r="370" spans="1:8" x14ac:dyDescent="0.25">
      <c r="A370" s="21"/>
      <c r="B370" s="5">
        <f>DATE(YEAR(siječanj!B370),MONTH(siječanj!B370)+5,DAY(siječanj!B370))</f>
        <v>45812</v>
      </c>
      <c r="C370" s="8">
        <v>3.8229166666666701</v>
      </c>
      <c r="D370">
        <v>0.90985726917050824</v>
      </c>
      <c r="E370" s="6">
        <v>141.49037918188068</v>
      </c>
      <c r="F370" s="10">
        <v>130.72016414918124</v>
      </c>
      <c r="G370" s="10">
        <v>12.628637859408405</v>
      </c>
      <c r="H370" s="10">
        <v>128.73605001632569</v>
      </c>
    </row>
    <row r="371" spans="1:8" x14ac:dyDescent="0.25">
      <c r="A371" s="21"/>
      <c r="B371" s="5">
        <f>DATE(YEAR(siječanj!B371),MONTH(siječanj!B371)+5,DAY(siječanj!B371))</f>
        <v>45812</v>
      </c>
      <c r="C371" s="8">
        <v>3.8333333333333299</v>
      </c>
      <c r="D371">
        <v>0.90985726917050824</v>
      </c>
      <c r="E371" s="6">
        <v>147.46397404973141</v>
      </c>
      <c r="F371" s="10">
        <v>126.85492896138669</v>
      </c>
      <c r="G371" s="10">
        <v>48.87004113765051</v>
      </c>
      <c r="H371" s="10">
        <v>134.17116872991932</v>
      </c>
    </row>
    <row r="372" spans="1:8" x14ac:dyDescent="0.25">
      <c r="A372" s="21"/>
      <c r="B372" s="5">
        <f>DATE(YEAR(siječanj!B372),MONTH(siječanj!B372)+5,DAY(siječanj!B372))</f>
        <v>45812</v>
      </c>
      <c r="C372" s="8">
        <v>3.84375</v>
      </c>
      <c r="D372">
        <v>0.90985726917050824</v>
      </c>
      <c r="E372" s="6">
        <v>151.81213872415023</v>
      </c>
      <c r="F372" s="10">
        <v>125.51075448455731</v>
      </c>
      <c r="G372" s="10">
        <v>136.87168278766248</v>
      </c>
      <c r="H372" s="10">
        <v>138.12737796648969</v>
      </c>
    </row>
    <row r="373" spans="1:8" x14ac:dyDescent="0.25">
      <c r="A373" s="21"/>
      <c r="B373" s="5">
        <f>DATE(YEAR(siječanj!B373),MONTH(siječanj!B373)+5,DAY(siječanj!B373))</f>
        <v>45812</v>
      </c>
      <c r="C373" s="8">
        <v>3.8541666666666701</v>
      </c>
      <c r="D373">
        <v>0.90985726917050824</v>
      </c>
      <c r="E373" s="6">
        <v>155.4097846551156</v>
      </c>
      <c r="F373" s="10">
        <v>124.53259001764997</v>
      </c>
      <c r="G373" s="10">
        <v>249.62892624517204</v>
      </c>
      <c r="H373" s="10">
        <v>141.40072226868023</v>
      </c>
    </row>
    <row r="374" spans="1:8" x14ac:dyDescent="0.25">
      <c r="A374" s="21"/>
      <c r="B374" s="5">
        <f>DATE(YEAR(siječanj!B374),MONTH(siječanj!B374)+5,DAY(siječanj!B374))</f>
        <v>45812</v>
      </c>
      <c r="C374" s="8">
        <v>3.8645833333333299</v>
      </c>
      <c r="D374">
        <v>0.90985726917050824</v>
      </c>
      <c r="E374" s="6">
        <v>156.15313640222658</v>
      </c>
      <c r="F374" s="10">
        <v>123.18021010829413</v>
      </c>
      <c r="G374" s="10">
        <v>307.9396716331533</v>
      </c>
      <c r="H374" s="10">
        <v>142.07706625933974</v>
      </c>
    </row>
    <row r="375" spans="1:8" x14ac:dyDescent="0.25">
      <c r="A375" s="21"/>
      <c r="B375" s="5">
        <f>DATE(YEAR(siječanj!B375),MONTH(siječanj!B375)+5,DAY(siječanj!B375))</f>
        <v>45812</v>
      </c>
      <c r="C375" s="8">
        <v>3.875</v>
      </c>
      <c r="D375">
        <v>0.90985726917050824</v>
      </c>
      <c r="E375" s="6">
        <v>155.95454670979342</v>
      </c>
      <c r="F375" s="10">
        <v>120.00085488337312</v>
      </c>
      <c r="G375" s="10">
        <v>323.38032695710064</v>
      </c>
      <c r="H375" s="10">
        <v>141.89637798409711</v>
      </c>
    </row>
    <row r="376" spans="1:8" x14ac:dyDescent="0.25">
      <c r="A376" s="21"/>
      <c r="B376" s="5">
        <f>DATE(YEAR(siječanj!B376),MONTH(siječanj!B376)+5,DAY(siječanj!B376))</f>
        <v>45812</v>
      </c>
      <c r="C376" s="8">
        <v>3.8854166666666701</v>
      </c>
      <c r="D376">
        <v>0.90985726917050824</v>
      </c>
      <c r="E376" s="6">
        <v>160.18203541165767</v>
      </c>
      <c r="F376" s="10">
        <v>117.48760905243125</v>
      </c>
      <c r="G376" s="10">
        <v>324.90568586209957</v>
      </c>
      <c r="H376" s="10">
        <v>145.7427893098245</v>
      </c>
    </row>
    <row r="377" spans="1:8" x14ac:dyDescent="0.25">
      <c r="A377" s="21"/>
      <c r="B377" s="5">
        <f>DATE(YEAR(siječanj!B377),MONTH(siječanj!B377)+5,DAY(siječanj!B377))</f>
        <v>45812</v>
      </c>
      <c r="C377" s="8">
        <v>3.8958333333333299</v>
      </c>
      <c r="D377">
        <v>0.90985726917050824</v>
      </c>
      <c r="E377" s="6">
        <v>163.02475937888744</v>
      </c>
      <c r="F377" s="10">
        <v>115.2785415139445</v>
      </c>
      <c r="G377" s="10">
        <v>325.38241504148283</v>
      </c>
      <c r="H377" s="10">
        <v>148.32926237565371</v>
      </c>
    </row>
    <row r="378" spans="1:8" x14ac:dyDescent="0.25">
      <c r="A378" s="21"/>
      <c r="B378" s="5">
        <f>DATE(YEAR(siječanj!B378),MONTH(siječanj!B378)+5,DAY(siječanj!B378))</f>
        <v>45812</v>
      </c>
      <c r="C378" s="8">
        <v>3.90625</v>
      </c>
      <c r="D378">
        <v>0.90985726917050824</v>
      </c>
      <c r="E378" s="6">
        <v>161.14099933429071</v>
      </c>
      <c r="F378" s="10">
        <v>112.81347524592853</v>
      </c>
      <c r="G378" s="10">
        <v>325.52441235393775</v>
      </c>
      <c r="H378" s="10">
        <v>146.61530960570443</v>
      </c>
    </row>
    <row r="379" spans="1:8" x14ac:dyDescent="0.25">
      <c r="A379" s="21"/>
      <c r="B379" s="5">
        <f>DATE(YEAR(siječanj!B379),MONTH(siječanj!B379)+5,DAY(siječanj!B379))</f>
        <v>45812</v>
      </c>
      <c r="C379" s="8">
        <v>3.9166666666666701</v>
      </c>
      <c r="D379">
        <v>0.90985726917050824</v>
      </c>
      <c r="E379" s="6">
        <v>157.19668871251375</v>
      </c>
      <c r="F379" s="10">
        <v>109.4628951995453</v>
      </c>
      <c r="G379" s="10">
        <v>321.72552573252648</v>
      </c>
      <c r="H379" s="10">
        <v>143.02654991461421</v>
      </c>
    </row>
    <row r="380" spans="1:8" x14ac:dyDescent="0.25">
      <c r="A380" s="21"/>
      <c r="B380" s="5">
        <f>DATE(YEAR(siječanj!B380),MONTH(siječanj!B380)+5,DAY(siječanj!B380))</f>
        <v>45812</v>
      </c>
      <c r="C380" s="8">
        <v>3.9270833333333299</v>
      </c>
      <c r="D380">
        <v>0.90985726917050824</v>
      </c>
      <c r="E380" s="6">
        <v>150.62610731905599</v>
      </c>
      <c r="F380" s="10">
        <v>106.68935787393863</v>
      </c>
      <c r="G380" s="10">
        <v>318.4360834026549</v>
      </c>
      <c r="H380" s="10">
        <v>137.0482586711002</v>
      </c>
    </row>
    <row r="381" spans="1:8" x14ac:dyDescent="0.25">
      <c r="A381" s="21"/>
      <c r="B381" s="5">
        <f>DATE(YEAR(siječanj!B381),MONTH(siječanj!B381)+5,DAY(siječanj!B381))</f>
        <v>45812</v>
      </c>
      <c r="C381" s="8">
        <v>3.9375</v>
      </c>
      <c r="D381">
        <v>0.90985726917050824</v>
      </c>
      <c r="E381" s="6">
        <v>141.45510388958573</v>
      </c>
      <c r="F381" s="10">
        <v>103.9171556520121</v>
      </c>
      <c r="G381" s="10">
        <v>316.8050481076769</v>
      </c>
      <c r="H381" s="10">
        <v>128.70395453520902</v>
      </c>
    </row>
    <row r="382" spans="1:8" x14ac:dyDescent="0.25">
      <c r="A382" s="21"/>
      <c r="B382" s="5">
        <f>DATE(YEAR(siječanj!B382),MONTH(siječanj!B382)+5,DAY(siječanj!B382))</f>
        <v>45812</v>
      </c>
      <c r="C382" s="8">
        <v>3.9479166666666701</v>
      </c>
      <c r="D382">
        <v>0.90985726917050824</v>
      </c>
      <c r="E382" s="6">
        <v>130.28179225335032</v>
      </c>
      <c r="F382" s="10">
        <v>101.22195984613242</v>
      </c>
      <c r="G382" s="10">
        <v>315.99795870476186</v>
      </c>
      <c r="H382" s="10">
        <v>118.5378357222728</v>
      </c>
    </row>
    <row r="383" spans="1:8" x14ac:dyDescent="0.25">
      <c r="A383" s="21"/>
      <c r="B383" s="5">
        <f>DATE(YEAR(siječanj!B383),MONTH(siječanj!B383)+5,DAY(siječanj!B383))</f>
        <v>45812</v>
      </c>
      <c r="C383" s="8">
        <v>3.9583333333333299</v>
      </c>
      <c r="D383">
        <v>0.90985726917050824</v>
      </c>
      <c r="E383" s="6">
        <v>118.95844819167739</v>
      </c>
      <c r="F383" s="10">
        <v>97.725009985945178</v>
      </c>
      <c r="G383" s="10">
        <v>307.88577291483244</v>
      </c>
      <c r="H383" s="10">
        <v>108.23520881644097</v>
      </c>
    </row>
    <row r="384" spans="1:8" x14ac:dyDescent="0.25">
      <c r="A384" s="21"/>
      <c r="B384" s="5">
        <f>DATE(YEAR(siječanj!B384),MONTH(siječanj!B384)+5,DAY(siječanj!B384))</f>
        <v>45812</v>
      </c>
      <c r="C384" s="8">
        <v>3.96875</v>
      </c>
      <c r="D384">
        <v>0.90985726917050824</v>
      </c>
      <c r="E384" s="6">
        <v>108.87759878658767</v>
      </c>
      <c r="F384" s="10">
        <v>94.805983489120052</v>
      </c>
      <c r="G384" s="10">
        <v>306.84733456480586</v>
      </c>
      <c r="H384" s="10">
        <v>99.063074705806898</v>
      </c>
    </row>
    <row r="385" spans="1:8" x14ac:dyDescent="0.25">
      <c r="A385" s="21"/>
      <c r="B385" s="5">
        <f>DATE(YEAR(siječanj!B385),MONTH(siječanj!B385)+5,DAY(siječanj!B385))</f>
        <v>45812</v>
      </c>
      <c r="C385" s="8">
        <v>3.9791666666666701</v>
      </c>
      <c r="D385">
        <v>0.90985726917050824</v>
      </c>
      <c r="E385" s="6">
        <v>99.130542206314544</v>
      </c>
      <c r="F385" s="10">
        <v>92.439615604286146</v>
      </c>
      <c r="G385" s="10">
        <v>302.77928845460559</v>
      </c>
      <c r="H385" s="10">
        <v>90.194644423229164</v>
      </c>
    </row>
    <row r="386" spans="1:8" ht="15.75" thickBot="1" x14ac:dyDescent="0.3">
      <c r="A386" s="21"/>
      <c r="B386" s="5">
        <f>DATE(YEAR(siječanj!B386),MONTH(siječanj!B386)+5,DAY(siječanj!B386))</f>
        <v>45812</v>
      </c>
      <c r="C386" s="8">
        <v>3.9895833333333299</v>
      </c>
      <c r="D386">
        <v>0.90985726917050824</v>
      </c>
      <c r="E386" s="6">
        <v>90.896771891078728</v>
      </c>
      <c r="F386" s="10">
        <v>90.346910829195281</v>
      </c>
      <c r="G386" s="10">
        <v>302.21382708412847</v>
      </c>
      <c r="H386" s="10">
        <v>82.703088649231503</v>
      </c>
    </row>
    <row r="387" spans="1:8" x14ac:dyDescent="0.25">
      <c r="A387" s="20">
        <f t="shared" ref="A387" si="2">A291+1</f>
        <v>156</v>
      </c>
      <c r="B387" s="5">
        <f>DATE(YEAR(siječanj!B387),MONTH(siječanj!B387)+5,DAY(siječanj!B387))</f>
        <v>45813</v>
      </c>
      <c r="C387" s="8">
        <v>4</v>
      </c>
      <c r="D387">
        <v>0.91071797030969626</v>
      </c>
      <c r="E387" s="6">
        <v>82.15396949919905</v>
      </c>
      <c r="F387" s="10">
        <v>88.015764000076729</v>
      </c>
      <c r="G387" s="10">
        <v>293.17839052021128</v>
      </c>
      <c r="H387" s="10">
        <v>74.819096355195256</v>
      </c>
    </row>
    <row r="388" spans="1:8" x14ac:dyDescent="0.25">
      <c r="A388" s="21"/>
      <c r="B388" s="5">
        <f>DATE(YEAR(siječanj!B388),MONTH(siječanj!B388)+5,DAY(siječanj!B388))</f>
        <v>45813</v>
      </c>
      <c r="C388" s="8">
        <v>4.0104166666666696</v>
      </c>
      <c r="D388">
        <v>0.91071797030969626</v>
      </c>
      <c r="E388" s="6">
        <v>77.263600501209055</v>
      </c>
      <c r="F388" s="10">
        <v>86.383043609704075</v>
      </c>
      <c r="G388" s="10">
        <v>290.29922252211838</v>
      </c>
      <c r="H388" s="10">
        <v>70.365349427280336</v>
      </c>
    </row>
    <row r="389" spans="1:8" x14ac:dyDescent="0.25">
      <c r="A389" s="21"/>
      <c r="B389" s="5">
        <f>DATE(YEAR(siječanj!B389),MONTH(siječanj!B389)+5,DAY(siječanj!B389))</f>
        <v>45813</v>
      </c>
      <c r="C389" s="8">
        <v>4.0208333333333304</v>
      </c>
      <c r="D389">
        <v>0.91071797030969626</v>
      </c>
      <c r="E389" s="6">
        <v>72.445678097622363</v>
      </c>
      <c r="F389" s="10">
        <v>85.060643578736219</v>
      </c>
      <c r="G389" s="10">
        <v>289.84442356641608</v>
      </c>
      <c r="H389" s="10">
        <v>65.977580914776254</v>
      </c>
    </row>
    <row r="390" spans="1:8" x14ac:dyDescent="0.25">
      <c r="A390" s="21"/>
      <c r="B390" s="5">
        <f>DATE(YEAR(siječanj!B390),MONTH(siječanj!B390)+5,DAY(siječanj!B390))</f>
        <v>45813</v>
      </c>
      <c r="C390" s="8">
        <v>4.03125</v>
      </c>
      <c r="D390">
        <v>0.91071797030969626</v>
      </c>
      <c r="E390" s="6">
        <v>68.650501426413129</v>
      </c>
      <c r="F390" s="10">
        <v>83.954117815755737</v>
      </c>
      <c r="G390" s="10">
        <v>288.96252943155292</v>
      </c>
      <c r="H390" s="10">
        <v>62.521245319805871</v>
      </c>
    </row>
    <row r="391" spans="1:8" x14ac:dyDescent="0.25">
      <c r="A391" s="21"/>
      <c r="B391" s="5">
        <f>DATE(YEAR(siječanj!B391),MONTH(siječanj!B391)+5,DAY(siječanj!B391))</f>
        <v>45813</v>
      </c>
      <c r="C391" s="8">
        <v>4.0416666666666696</v>
      </c>
      <c r="D391">
        <v>0.91071797030969626</v>
      </c>
      <c r="E391" s="6">
        <v>66.041861366674723</v>
      </c>
      <c r="F391" s="10">
        <v>81.311955572132291</v>
      </c>
      <c r="G391" s="10">
        <v>283.3429294745747</v>
      </c>
      <c r="H391" s="10">
        <v>60.145509939332349</v>
      </c>
    </row>
    <row r="392" spans="1:8" x14ac:dyDescent="0.25">
      <c r="A392" s="21"/>
      <c r="B392" s="5">
        <f>DATE(YEAR(siječanj!B392),MONTH(siječanj!B392)+5,DAY(siječanj!B392))</f>
        <v>45813</v>
      </c>
      <c r="C392" s="8">
        <v>4.0520833333333304</v>
      </c>
      <c r="D392">
        <v>0.91071797030969626</v>
      </c>
      <c r="E392" s="6">
        <v>63.792716258511845</v>
      </c>
      <c r="F392" s="10">
        <v>81.357977687008585</v>
      </c>
      <c r="G392" s="10">
        <v>286.65949353545193</v>
      </c>
      <c r="H392" s="10">
        <v>58.097173071494268</v>
      </c>
    </row>
    <row r="393" spans="1:8" x14ac:dyDescent="0.25">
      <c r="A393" s="21"/>
      <c r="B393" s="5">
        <f>DATE(YEAR(siječanj!B393),MONTH(siječanj!B393)+5,DAY(siječanj!B393))</f>
        <v>45813</v>
      </c>
      <c r="C393" s="8">
        <v>4.0625</v>
      </c>
      <c r="D393">
        <v>0.91071797030969626</v>
      </c>
      <c r="E393" s="6">
        <v>62.141238218663325</v>
      </c>
      <c r="F393" s="10">
        <v>80.852306847260834</v>
      </c>
      <c r="G393" s="10">
        <v>286.67177775421908</v>
      </c>
      <c r="H393" s="10">
        <v>56.59314234303239</v>
      </c>
    </row>
    <row r="394" spans="1:8" x14ac:dyDescent="0.25">
      <c r="A394" s="21"/>
      <c r="B394" s="5">
        <f>DATE(YEAR(siječanj!B394),MONTH(siječanj!B394)+5,DAY(siječanj!B394))</f>
        <v>45813</v>
      </c>
      <c r="C394" s="8">
        <v>4.0729166666666696</v>
      </c>
      <c r="D394">
        <v>0.91071797030969626</v>
      </c>
      <c r="E394" s="6">
        <v>60.728227494573652</v>
      </c>
      <c r="F394" s="10">
        <v>80.344629956784246</v>
      </c>
      <c r="G394" s="10">
        <v>286.83674716632748</v>
      </c>
      <c r="H394" s="10">
        <v>55.306288084363608</v>
      </c>
    </row>
    <row r="395" spans="1:8" x14ac:dyDescent="0.25">
      <c r="A395" s="21"/>
      <c r="B395" s="5">
        <f>DATE(YEAR(siječanj!B395),MONTH(siječanj!B395)+5,DAY(siječanj!B395))</f>
        <v>45813</v>
      </c>
      <c r="C395" s="8">
        <v>4.0833333333333304</v>
      </c>
      <c r="D395">
        <v>0.91071797030969626</v>
      </c>
      <c r="E395" s="6">
        <v>60.434238988628067</v>
      </c>
      <c r="F395" s="10">
        <v>79.976948220669385</v>
      </c>
      <c r="G395" s="10">
        <v>285.78569194105063</v>
      </c>
      <c r="H395" s="10">
        <v>55.03854746893446</v>
      </c>
    </row>
    <row r="396" spans="1:8" x14ac:dyDescent="0.25">
      <c r="A396" s="21"/>
      <c r="B396" s="5">
        <f>DATE(YEAR(siječanj!B396),MONTH(siječanj!B396)+5,DAY(siječanj!B396))</f>
        <v>45813</v>
      </c>
      <c r="C396" s="8">
        <v>4.09375</v>
      </c>
      <c r="D396">
        <v>0.91071797030969626</v>
      </c>
      <c r="E396" s="6">
        <v>59.915548554784664</v>
      </c>
      <c r="F396" s="10">
        <v>79.597557652192776</v>
      </c>
      <c r="G396" s="10">
        <v>285.97487709217364</v>
      </c>
      <c r="H396" s="10">
        <v>54.566166769805541</v>
      </c>
    </row>
    <row r="397" spans="1:8" x14ac:dyDescent="0.25">
      <c r="A397" s="21"/>
      <c r="B397" s="5">
        <f>DATE(YEAR(siječanj!B397),MONTH(siječanj!B397)+5,DAY(siječanj!B397))</f>
        <v>45813</v>
      </c>
      <c r="C397" s="8">
        <v>4.1041666666666696</v>
      </c>
      <c r="D397">
        <v>0.91071797030969626</v>
      </c>
      <c r="E397" s="6">
        <v>59.135934877043262</v>
      </c>
      <c r="F397" s="10">
        <v>79.306097479967562</v>
      </c>
      <c r="G397" s="10">
        <v>285.8388098464215</v>
      </c>
      <c r="H397" s="10">
        <v>53.856158583587217</v>
      </c>
    </row>
    <row r="398" spans="1:8" x14ac:dyDescent="0.25">
      <c r="A398" s="21"/>
      <c r="B398" s="5">
        <f>DATE(YEAR(siječanj!B398),MONTH(siječanj!B398)+5,DAY(siječanj!B398))</f>
        <v>45813</v>
      </c>
      <c r="C398" s="8">
        <v>4.1145833333333304</v>
      </c>
      <c r="D398">
        <v>0.91071797030969626</v>
      </c>
      <c r="E398" s="6">
        <v>58.822807964831483</v>
      </c>
      <c r="F398" s="10">
        <v>79.245357642958709</v>
      </c>
      <c r="G398" s="10">
        <v>286.0768470484129</v>
      </c>
      <c r="H398" s="10">
        <v>53.570988277648361</v>
      </c>
    </row>
    <row r="399" spans="1:8" x14ac:dyDescent="0.25">
      <c r="A399" s="21"/>
      <c r="B399" s="5">
        <f>DATE(YEAR(siječanj!B399),MONTH(siječanj!B399)+5,DAY(siječanj!B399))</f>
        <v>45813</v>
      </c>
      <c r="C399" s="8">
        <v>4.125</v>
      </c>
      <c r="D399">
        <v>0.91071797030969626</v>
      </c>
      <c r="E399" s="6">
        <v>58.615192909070593</v>
      </c>
      <c r="F399" s="10">
        <v>79.117361021274235</v>
      </c>
      <c r="G399" s="10">
        <v>285.70336886265716</v>
      </c>
      <c r="H399" s="10">
        <v>53.381909515460073</v>
      </c>
    </row>
    <row r="400" spans="1:8" x14ac:dyDescent="0.25">
      <c r="A400" s="21"/>
      <c r="B400" s="5">
        <f>DATE(YEAR(siječanj!B400),MONTH(siječanj!B400)+5,DAY(siječanj!B400))</f>
        <v>45813</v>
      </c>
      <c r="C400" s="8">
        <v>4.1354166666666696</v>
      </c>
      <c r="D400">
        <v>0.91071797030969626</v>
      </c>
      <c r="E400" s="6">
        <v>58.54952400491954</v>
      </c>
      <c r="F400" s="10">
        <v>79.036980678774242</v>
      </c>
      <c r="G400" s="10">
        <v>285.44041352058662</v>
      </c>
      <c r="H400" s="10">
        <v>53.322103664359162</v>
      </c>
    </row>
    <row r="401" spans="1:8" x14ac:dyDescent="0.25">
      <c r="A401" s="21"/>
      <c r="B401" s="5">
        <f>DATE(YEAR(siječanj!B401),MONTH(siječanj!B401)+5,DAY(siječanj!B401))</f>
        <v>45813</v>
      </c>
      <c r="C401" s="8">
        <v>4.1458333333333304</v>
      </c>
      <c r="D401">
        <v>0.91071797030969626</v>
      </c>
      <c r="E401" s="6">
        <v>59.028338796638742</v>
      </c>
      <c r="F401" s="10">
        <v>78.868601000725974</v>
      </c>
      <c r="G401" s="10">
        <v>285.72229619006708</v>
      </c>
      <c r="H401" s="10">
        <v>53.758168899627933</v>
      </c>
    </row>
    <row r="402" spans="1:8" x14ac:dyDescent="0.25">
      <c r="A402" s="21"/>
      <c r="B402" s="5">
        <f>DATE(YEAR(siječanj!B402),MONTH(siječanj!B402)+5,DAY(siječanj!B402))</f>
        <v>45813</v>
      </c>
      <c r="C402" s="8">
        <v>4.15625</v>
      </c>
      <c r="D402">
        <v>0.91071797030969626</v>
      </c>
      <c r="E402" s="6">
        <v>60.233953387730722</v>
      </c>
      <c r="F402" s="10">
        <v>79.161788713061185</v>
      </c>
      <c r="G402" s="10">
        <v>285.90615708120021</v>
      </c>
      <c r="H402" s="10">
        <v>54.856143773002977</v>
      </c>
    </row>
    <row r="403" spans="1:8" x14ac:dyDescent="0.25">
      <c r="A403" s="21"/>
      <c r="B403" s="5">
        <f>DATE(YEAR(siječanj!B403),MONTH(siječanj!B403)+5,DAY(siječanj!B403))</f>
        <v>45813</v>
      </c>
      <c r="C403" s="8">
        <v>4.1666666666666696</v>
      </c>
      <c r="D403">
        <v>0.91071797030969626</v>
      </c>
      <c r="E403" s="6">
        <v>62.380548535650561</v>
      </c>
      <c r="F403" s="10">
        <v>79.562487662558269</v>
      </c>
      <c r="G403" s="10">
        <v>289.37079439420262</v>
      </c>
      <c r="H403" s="10">
        <v>56.811086549193178</v>
      </c>
    </row>
    <row r="404" spans="1:8" x14ac:dyDescent="0.25">
      <c r="A404" s="21"/>
      <c r="B404" s="5">
        <f>DATE(YEAR(siječanj!B404),MONTH(siječanj!B404)+5,DAY(siječanj!B404))</f>
        <v>45813</v>
      </c>
      <c r="C404" s="8">
        <v>4.1770833333333304</v>
      </c>
      <c r="D404">
        <v>0.91071797030969626</v>
      </c>
      <c r="E404" s="6">
        <v>64.56880636942671</v>
      </c>
      <c r="F404" s="10">
        <v>79.768288460450307</v>
      </c>
      <c r="G404" s="10">
        <v>291.36708402814236</v>
      </c>
      <c r="H404" s="10">
        <v>58.803972282084082</v>
      </c>
    </row>
    <row r="405" spans="1:8" x14ac:dyDescent="0.25">
      <c r="A405" s="21"/>
      <c r="B405" s="5">
        <f>DATE(YEAR(siječanj!B405),MONTH(siječanj!B405)+5,DAY(siječanj!B405))</f>
        <v>45813</v>
      </c>
      <c r="C405" s="8">
        <v>4.1875</v>
      </c>
      <c r="D405">
        <v>0.91071797030969626</v>
      </c>
      <c r="E405" s="6">
        <v>67.104446088949047</v>
      </c>
      <c r="F405" s="10">
        <v>80.0408065774931</v>
      </c>
      <c r="G405" s="10">
        <v>300.43160964524139</v>
      </c>
      <c r="H405" s="10">
        <v>61.113224940884109</v>
      </c>
    </row>
    <row r="406" spans="1:8" x14ac:dyDescent="0.25">
      <c r="A406" s="21"/>
      <c r="B406" s="5">
        <f>DATE(YEAR(siječanj!B406),MONTH(siječanj!B406)+5,DAY(siječanj!B406))</f>
        <v>45813</v>
      </c>
      <c r="C406" s="8">
        <v>4.1979166666666696</v>
      </c>
      <c r="D406">
        <v>0.91071797030969626</v>
      </c>
      <c r="E406" s="6">
        <v>70.871341109076511</v>
      </c>
      <c r="F406" s="10">
        <v>80.651423553592011</v>
      </c>
      <c r="G406" s="10">
        <v>299.85026392769873</v>
      </c>
      <c r="H406" s="10">
        <v>64.5438039279843</v>
      </c>
    </row>
    <row r="407" spans="1:8" x14ac:dyDescent="0.25">
      <c r="A407" s="21"/>
      <c r="B407" s="5">
        <f>DATE(YEAR(siječanj!B407),MONTH(siječanj!B407)+5,DAY(siječanj!B407))</f>
        <v>45813</v>
      </c>
      <c r="C407" s="8">
        <v>4.2083333333333304</v>
      </c>
      <c r="D407">
        <v>0.91071797030969626</v>
      </c>
      <c r="E407" s="6">
        <v>73.984964660240863</v>
      </c>
      <c r="F407" s="10">
        <v>81.897305043428915</v>
      </c>
      <c r="G407" s="10">
        <v>276.63704865681069</v>
      </c>
      <c r="H407" s="10">
        <v>67.379436848809164</v>
      </c>
    </row>
    <row r="408" spans="1:8" x14ac:dyDescent="0.25">
      <c r="A408" s="21"/>
      <c r="B408" s="5">
        <f>DATE(YEAR(siječanj!B408),MONTH(siječanj!B408)+5,DAY(siječanj!B408))</f>
        <v>45813</v>
      </c>
      <c r="C408" s="8">
        <v>4.21875</v>
      </c>
      <c r="D408">
        <v>0.91071797030969626</v>
      </c>
      <c r="E408" s="6">
        <v>77.455857283121546</v>
      </c>
      <c r="F408" s="10">
        <v>82.997577184083937</v>
      </c>
      <c r="G408" s="10">
        <v>194.26844095492379</v>
      </c>
      <c r="H408" s="10">
        <v>70.540441133481963</v>
      </c>
    </row>
    <row r="409" spans="1:8" x14ac:dyDescent="0.25">
      <c r="A409" s="21"/>
      <c r="B409" s="5">
        <f>DATE(YEAR(siječanj!B409),MONTH(siječanj!B409)+5,DAY(siječanj!B409))</f>
        <v>45813</v>
      </c>
      <c r="C409" s="8">
        <v>4.2291666666666696</v>
      </c>
      <c r="D409">
        <v>0.91071797030969626</v>
      </c>
      <c r="E409" s="6">
        <v>81.699284750866923</v>
      </c>
      <c r="F409" s="10">
        <v>84.576620682275376</v>
      </c>
      <c r="G409" s="10">
        <v>89.102497317393215</v>
      </c>
      <c r="H409" s="10">
        <v>74.405006784063445</v>
      </c>
    </row>
    <row r="410" spans="1:8" x14ac:dyDescent="0.25">
      <c r="A410" s="21"/>
      <c r="B410" s="5">
        <f>DATE(YEAR(siječanj!B410),MONTH(siječanj!B410)+5,DAY(siječanj!B410))</f>
        <v>45813</v>
      </c>
      <c r="C410" s="8">
        <v>4.2395833333333304</v>
      </c>
      <c r="D410">
        <v>0.91071797030969626</v>
      </c>
      <c r="E410" s="6">
        <v>86.313541623836784</v>
      </c>
      <c r="F410" s="10">
        <v>87.657982195421781</v>
      </c>
      <c r="G410" s="10">
        <v>37.556086751801416</v>
      </c>
      <c r="H410" s="10">
        <v>78.607293437902115</v>
      </c>
    </row>
    <row r="411" spans="1:8" x14ac:dyDescent="0.25">
      <c r="A411" s="21"/>
      <c r="B411" s="5">
        <f>DATE(YEAR(siječanj!B411),MONTH(siječanj!B411)+5,DAY(siječanj!B411))</f>
        <v>45813</v>
      </c>
      <c r="C411" s="8">
        <v>4.25</v>
      </c>
      <c r="D411">
        <v>0.91071797030969626</v>
      </c>
      <c r="E411" s="6">
        <v>88.72510959147327</v>
      </c>
      <c r="F411" s="10">
        <v>92.050215981516658</v>
      </c>
      <c r="G411" s="10">
        <v>15.387848700330808</v>
      </c>
      <c r="H411" s="10">
        <v>80.803551722651903</v>
      </c>
    </row>
    <row r="412" spans="1:8" x14ac:dyDescent="0.25">
      <c r="A412" s="21"/>
      <c r="B412" s="5">
        <f>DATE(YEAR(siječanj!B412),MONTH(siječanj!B412)+5,DAY(siječanj!B412))</f>
        <v>45813</v>
      </c>
      <c r="C412" s="8">
        <v>4.2604166666666696</v>
      </c>
      <c r="D412">
        <v>0.91071797030969626</v>
      </c>
      <c r="E412" s="6">
        <v>89.66868651283653</v>
      </c>
      <c r="F412" s="10">
        <v>95.662035137710518</v>
      </c>
      <c r="G412" s="10">
        <v>7.4313391597157112</v>
      </c>
      <c r="H412" s="10">
        <v>81.662884181306922</v>
      </c>
    </row>
    <row r="413" spans="1:8" x14ac:dyDescent="0.25">
      <c r="A413" s="21"/>
      <c r="B413" s="5">
        <f>DATE(YEAR(siječanj!B413),MONTH(siječanj!B413)+5,DAY(siječanj!B413))</f>
        <v>45813</v>
      </c>
      <c r="C413" s="8">
        <v>4.2708333333333304</v>
      </c>
      <c r="D413">
        <v>0.91071797030969626</v>
      </c>
      <c r="E413" s="6">
        <v>92.821505163417783</v>
      </c>
      <c r="F413" s="10">
        <v>100.77117329892688</v>
      </c>
      <c r="G413" s="10">
        <v>4.5151404907131463</v>
      </c>
      <c r="H413" s="10">
        <v>84.534212783518839</v>
      </c>
    </row>
    <row r="414" spans="1:8" x14ac:dyDescent="0.25">
      <c r="A414" s="21"/>
      <c r="B414" s="5">
        <f>DATE(YEAR(siječanj!B414),MONTH(siječanj!B414)+5,DAY(siječanj!B414))</f>
        <v>45813</v>
      </c>
      <c r="C414" s="8">
        <v>4.28125</v>
      </c>
      <c r="D414">
        <v>0.91071797030969626</v>
      </c>
      <c r="E414" s="6">
        <v>93.621031897202826</v>
      </c>
      <c r="F414" s="10">
        <v>109.16189308334408</v>
      </c>
      <c r="G414" s="10">
        <v>3.2427942325458781</v>
      </c>
      <c r="H414" s="10">
        <v>85.262356147719885</v>
      </c>
    </row>
    <row r="415" spans="1:8" x14ac:dyDescent="0.25">
      <c r="A415" s="21"/>
      <c r="B415" s="5">
        <f>DATE(YEAR(siječanj!B415),MONTH(siječanj!B415)+5,DAY(siječanj!B415))</f>
        <v>45813</v>
      </c>
      <c r="C415" s="8">
        <v>4.2916666666666696</v>
      </c>
      <c r="D415">
        <v>0.91071797030969626</v>
      </c>
      <c r="E415" s="6">
        <v>93.379790899376417</v>
      </c>
      <c r="F415" s="10">
        <v>119.61271277134541</v>
      </c>
      <c r="G415" s="10">
        <v>2.5557865656211844</v>
      </c>
      <c r="H415" s="10">
        <v>85.042653635823939</v>
      </c>
    </row>
    <row r="416" spans="1:8" x14ac:dyDescent="0.25">
      <c r="A416" s="21"/>
      <c r="B416" s="5">
        <f>DATE(YEAR(siječanj!B416),MONTH(siječanj!B416)+5,DAY(siječanj!B416))</f>
        <v>45813</v>
      </c>
      <c r="C416" s="8">
        <v>4.3020833333333304</v>
      </c>
      <c r="D416">
        <v>0.91071797030969626</v>
      </c>
      <c r="E416" s="6">
        <v>92.995468521493962</v>
      </c>
      <c r="F416" s="10">
        <v>123.84462210499103</v>
      </c>
      <c r="G416" s="10">
        <v>2.0740522708861104</v>
      </c>
      <c r="H416" s="10">
        <v>84.69264433989423</v>
      </c>
    </row>
    <row r="417" spans="1:8" x14ac:dyDescent="0.25">
      <c r="A417" s="21"/>
      <c r="B417" s="5">
        <f>DATE(YEAR(siječanj!B417),MONTH(siječanj!B417)+5,DAY(siječanj!B417))</f>
        <v>45813</v>
      </c>
      <c r="C417" s="8">
        <v>4.3125</v>
      </c>
      <c r="D417">
        <v>0.91071797030969626</v>
      </c>
      <c r="E417" s="6">
        <v>93.885338042622507</v>
      </c>
      <c r="F417" s="10">
        <v>128.9462599812457</v>
      </c>
      <c r="G417" s="10">
        <v>1.905999451373025</v>
      </c>
      <c r="H417" s="10">
        <v>85.503064504016876</v>
      </c>
    </row>
    <row r="418" spans="1:8" x14ac:dyDescent="0.25">
      <c r="A418" s="21"/>
      <c r="B418" s="5">
        <f>DATE(YEAR(siječanj!B418),MONTH(siječanj!B418)+5,DAY(siječanj!B418))</f>
        <v>45813</v>
      </c>
      <c r="C418" s="8">
        <v>4.3229166666666696</v>
      </c>
      <c r="D418">
        <v>0.91071797030969626</v>
      </c>
      <c r="E418" s="6">
        <v>95.582141019257264</v>
      </c>
      <c r="F418" s="10">
        <v>135.85970290481887</v>
      </c>
      <c r="G418" s="10">
        <v>1.9144350371177803</v>
      </c>
      <c r="H418" s="10">
        <v>87.048373466913134</v>
      </c>
    </row>
    <row r="419" spans="1:8" x14ac:dyDescent="0.25">
      <c r="A419" s="21"/>
      <c r="B419" s="5">
        <f>DATE(YEAR(siječanj!B419),MONTH(siječanj!B419)+5,DAY(siječanj!B419))</f>
        <v>45813</v>
      </c>
      <c r="C419" s="8">
        <v>4.3333333333333304</v>
      </c>
      <c r="D419">
        <v>0.91071797030969626</v>
      </c>
      <c r="E419" s="6">
        <v>96.429308714354931</v>
      </c>
      <c r="F419" s="10">
        <v>144.82538247023018</v>
      </c>
      <c r="G419" s="10">
        <v>1.8552806108369146</v>
      </c>
      <c r="H419" s="10">
        <v>87.81990431070443</v>
      </c>
    </row>
    <row r="420" spans="1:8" x14ac:dyDescent="0.25">
      <c r="A420" s="21"/>
      <c r="B420" s="5">
        <f>DATE(YEAR(siječanj!B420),MONTH(siječanj!B420)+5,DAY(siječanj!B420))</f>
        <v>45813</v>
      </c>
      <c r="C420" s="8">
        <v>4.34375</v>
      </c>
      <c r="D420">
        <v>0.91071797030969626</v>
      </c>
      <c r="E420" s="6">
        <v>98.129170666069896</v>
      </c>
      <c r="F420" s="10">
        <v>148.81469120931641</v>
      </c>
      <c r="G420" s="10">
        <v>1.8332938169582209</v>
      </c>
      <c r="H420" s="10">
        <v>89.367999137176966</v>
      </c>
    </row>
    <row r="421" spans="1:8" x14ac:dyDescent="0.25">
      <c r="A421" s="21"/>
      <c r="B421" s="5">
        <f>DATE(YEAR(siječanj!B421),MONTH(siječanj!B421)+5,DAY(siječanj!B421))</f>
        <v>45813</v>
      </c>
      <c r="C421" s="8">
        <v>4.3541666666666696</v>
      </c>
      <c r="D421">
        <v>0.91071797030969626</v>
      </c>
      <c r="E421" s="6">
        <v>98.882896974714271</v>
      </c>
      <c r="F421" s="10">
        <v>151.43780837180825</v>
      </c>
      <c r="G421" s="10">
        <v>1.6134481888837287</v>
      </c>
      <c r="H421" s="10">
        <v>90.054431231154581</v>
      </c>
    </row>
    <row r="422" spans="1:8" x14ac:dyDescent="0.25">
      <c r="A422" s="21"/>
      <c r="B422" s="5">
        <f>DATE(YEAR(siječanj!B422),MONTH(siječanj!B422)+5,DAY(siječanj!B422))</f>
        <v>45813</v>
      </c>
      <c r="C422" s="8">
        <v>4.3645833333333304</v>
      </c>
      <c r="D422">
        <v>0.91071797030969626</v>
      </c>
      <c r="E422" s="6">
        <v>100.57030806574809</v>
      </c>
      <c r="F422" s="10">
        <v>154.0772530718244</v>
      </c>
      <c r="G422" s="10">
        <v>1.5735738422532031</v>
      </c>
      <c r="H422" s="10">
        <v>91.591186835058977</v>
      </c>
    </row>
    <row r="423" spans="1:8" x14ac:dyDescent="0.25">
      <c r="A423" s="21"/>
      <c r="B423" s="5">
        <f>DATE(YEAR(siječanj!B423),MONTH(siječanj!B423)+5,DAY(siječanj!B423))</f>
        <v>45813</v>
      </c>
      <c r="C423" s="8">
        <v>4.375</v>
      </c>
      <c r="D423">
        <v>0.91071797030969626</v>
      </c>
      <c r="E423" s="6">
        <v>102.11654864555027</v>
      </c>
      <c r="F423" s="10">
        <v>157.22856345954028</v>
      </c>
      <c r="G423" s="10">
        <v>1.539225508670099</v>
      </c>
      <c r="H423" s="10">
        <v>92.999375917506896</v>
      </c>
    </row>
    <row r="424" spans="1:8" x14ac:dyDescent="0.25">
      <c r="A424" s="21"/>
      <c r="B424" s="5">
        <f>DATE(YEAR(siječanj!B424),MONTH(siječanj!B424)+5,DAY(siječanj!B424))</f>
        <v>45813</v>
      </c>
      <c r="C424" s="8">
        <v>4.3854166666666696</v>
      </c>
      <c r="D424">
        <v>0.91071797030969626</v>
      </c>
      <c r="E424" s="6">
        <v>103.93632479785195</v>
      </c>
      <c r="F424" s="10">
        <v>159.04484904359288</v>
      </c>
      <c r="G424" s="10">
        <v>1.4475422692272835</v>
      </c>
      <c r="H424" s="10">
        <v>94.656678761349085</v>
      </c>
    </row>
    <row r="425" spans="1:8" x14ac:dyDescent="0.25">
      <c r="A425" s="21"/>
      <c r="B425" s="5">
        <f>DATE(YEAR(siječanj!B425),MONTH(siječanj!B425)+5,DAY(siječanj!B425))</f>
        <v>45813</v>
      </c>
      <c r="C425" s="8">
        <v>4.3958333333333304</v>
      </c>
      <c r="D425">
        <v>0.91071797030969626</v>
      </c>
      <c r="E425" s="6">
        <v>104.6055895157368</v>
      </c>
      <c r="F425" s="10">
        <v>159.50892147685903</v>
      </c>
      <c r="G425" s="10">
        <v>1.4112384816597232</v>
      </c>
      <c r="H425" s="10">
        <v>95.266190166821062</v>
      </c>
    </row>
    <row r="426" spans="1:8" x14ac:dyDescent="0.25">
      <c r="A426" s="21"/>
      <c r="B426" s="5">
        <f>DATE(YEAR(siječanj!B426),MONTH(siječanj!B426)+5,DAY(siječanj!B426))</f>
        <v>45813</v>
      </c>
      <c r="C426" s="8">
        <v>4.40625</v>
      </c>
      <c r="D426">
        <v>0.91071797030969626</v>
      </c>
      <c r="E426" s="6">
        <v>105.32323319248437</v>
      </c>
      <c r="F426" s="10">
        <v>160.16868245180402</v>
      </c>
      <c r="G426" s="10">
        <v>1.4036682965901492</v>
      </c>
      <c r="H426" s="10">
        <v>95.919761159514195</v>
      </c>
    </row>
    <row r="427" spans="1:8" x14ac:dyDescent="0.25">
      <c r="A427" s="21"/>
      <c r="B427" s="5">
        <f>DATE(YEAR(siječanj!B427),MONTH(siječanj!B427)+5,DAY(siječanj!B427))</f>
        <v>45813</v>
      </c>
      <c r="C427" s="8">
        <v>4.4166666666666696</v>
      </c>
      <c r="D427">
        <v>0.91071797030969626</v>
      </c>
      <c r="E427" s="6">
        <v>106.47931279365186</v>
      </c>
      <c r="F427" s="10">
        <v>160.17050789399656</v>
      </c>
      <c r="G427" s="10">
        <v>1.4173201560382933</v>
      </c>
      <c r="H427" s="10">
        <v>96.972623627405895</v>
      </c>
    </row>
    <row r="428" spans="1:8" x14ac:dyDescent="0.25">
      <c r="A428" s="21"/>
      <c r="B428" s="5">
        <f>DATE(YEAR(siječanj!B428),MONTH(siječanj!B428)+5,DAY(siječanj!B428))</f>
        <v>45813</v>
      </c>
      <c r="C428" s="8">
        <v>4.4270833333333304</v>
      </c>
      <c r="D428">
        <v>0.91071797030969626</v>
      </c>
      <c r="E428" s="6">
        <v>106.90500265837056</v>
      </c>
      <c r="F428" s="10">
        <v>159.73633441307891</v>
      </c>
      <c r="G428" s="10">
        <v>1.4570430055343451</v>
      </c>
      <c r="H428" s="10">
        <v>97.360307036983926</v>
      </c>
    </row>
    <row r="429" spans="1:8" x14ac:dyDescent="0.25">
      <c r="A429" s="21"/>
      <c r="B429" s="5">
        <f>DATE(YEAR(siječanj!B429),MONTH(siječanj!B429)+5,DAY(siječanj!B429))</f>
        <v>45813</v>
      </c>
      <c r="C429" s="8">
        <v>4.4375</v>
      </c>
      <c r="D429">
        <v>0.91071797030969626</v>
      </c>
      <c r="E429" s="6">
        <v>108.9193684573237</v>
      </c>
      <c r="F429" s="10">
        <v>159.44839712173348</v>
      </c>
      <c r="G429" s="10">
        <v>1.4609554693438267</v>
      </c>
      <c r="H429" s="10">
        <v>99.194826168867792</v>
      </c>
    </row>
    <row r="430" spans="1:8" x14ac:dyDescent="0.25">
      <c r="A430" s="21"/>
      <c r="B430" s="5">
        <f>DATE(YEAR(siječanj!B430),MONTH(siječanj!B430)+5,DAY(siječanj!B430))</f>
        <v>45813</v>
      </c>
      <c r="C430" s="8">
        <v>4.4479166666666696</v>
      </c>
      <c r="D430">
        <v>0.91071797030969626</v>
      </c>
      <c r="E430" s="6">
        <v>109.81265456039907</v>
      </c>
      <c r="F430" s="10">
        <v>159.3733543163078</v>
      </c>
      <c r="G430" s="10">
        <v>1.4357441741892492</v>
      </c>
      <c r="H430" s="10">
        <v>100.00835787556645</v>
      </c>
    </row>
    <row r="431" spans="1:8" x14ac:dyDescent="0.25">
      <c r="A431" s="21"/>
      <c r="B431" s="5">
        <f>DATE(YEAR(siječanj!B431),MONTH(siječanj!B431)+5,DAY(siječanj!B431))</f>
        <v>45813</v>
      </c>
      <c r="C431" s="8">
        <v>4.4583333333333304</v>
      </c>
      <c r="D431">
        <v>0.91071797030969626</v>
      </c>
      <c r="E431" s="6">
        <v>111.02933317113842</v>
      </c>
      <c r="F431" s="10">
        <v>159.51715392613698</v>
      </c>
      <c r="G431" s="10">
        <v>1.4774759155245474</v>
      </c>
      <c r="H431" s="10">
        <v>101.11640895045821</v>
      </c>
    </row>
    <row r="432" spans="1:8" x14ac:dyDescent="0.25">
      <c r="A432" s="21"/>
      <c r="B432" s="5">
        <f>DATE(YEAR(siječanj!B432),MONTH(siječanj!B432)+5,DAY(siječanj!B432))</f>
        <v>45813</v>
      </c>
      <c r="C432" s="8">
        <v>4.46875</v>
      </c>
      <c r="D432">
        <v>0.91071797030969626</v>
      </c>
      <c r="E432" s="6">
        <v>112.64088405762435</v>
      </c>
      <c r="F432" s="10">
        <v>159.59585724260631</v>
      </c>
      <c r="G432" s="10">
        <v>1.4749502728317234</v>
      </c>
      <c r="H432" s="10">
        <v>102.58407730284947</v>
      </c>
    </row>
    <row r="433" spans="1:8" x14ac:dyDescent="0.25">
      <c r="A433" s="21"/>
      <c r="B433" s="5">
        <f>DATE(YEAR(siječanj!B433),MONTH(siječanj!B433)+5,DAY(siječanj!B433))</f>
        <v>45813</v>
      </c>
      <c r="C433" s="8">
        <v>4.4791666666666696</v>
      </c>
      <c r="D433">
        <v>0.91071797030969626</v>
      </c>
      <c r="E433" s="6">
        <v>112.84438415791786</v>
      </c>
      <c r="F433" s="10">
        <v>159.59211971829413</v>
      </c>
      <c r="G433" s="10">
        <v>1.484556330040889</v>
      </c>
      <c r="H433" s="10">
        <v>102.7694085011466</v>
      </c>
    </row>
    <row r="434" spans="1:8" x14ac:dyDescent="0.25">
      <c r="A434" s="21"/>
      <c r="B434" s="5">
        <f>DATE(YEAR(siječanj!B434),MONTH(siječanj!B434)+5,DAY(siječanj!B434))</f>
        <v>45813</v>
      </c>
      <c r="C434" s="8">
        <v>4.4895833333333304</v>
      </c>
      <c r="D434">
        <v>0.91071797030969626</v>
      </c>
      <c r="E434" s="6">
        <v>112.0836988790861</v>
      </c>
      <c r="F434" s="10">
        <v>159.13061801691632</v>
      </c>
      <c r="G434" s="10">
        <v>1.44749868812872</v>
      </c>
      <c r="H434" s="10">
        <v>102.07663874796447</v>
      </c>
    </row>
    <row r="435" spans="1:8" x14ac:dyDescent="0.25">
      <c r="A435" s="21"/>
      <c r="B435" s="5">
        <f>DATE(YEAR(siječanj!B435),MONTH(siječanj!B435)+5,DAY(siječanj!B435))</f>
        <v>45813</v>
      </c>
      <c r="C435" s="8">
        <v>4.5</v>
      </c>
      <c r="D435">
        <v>0.91071797030969626</v>
      </c>
      <c r="E435" s="6">
        <v>111.35029078218736</v>
      </c>
      <c r="F435" s="10">
        <v>158.65191326964646</v>
      </c>
      <c r="G435" s="10">
        <v>1.4593222065934357</v>
      </c>
      <c r="H435" s="10">
        <v>101.40871081454814</v>
      </c>
    </row>
    <row r="436" spans="1:8" x14ac:dyDescent="0.25">
      <c r="A436" s="21"/>
      <c r="B436" s="5">
        <f>DATE(YEAR(siječanj!B436),MONTH(siječanj!B436)+5,DAY(siječanj!B436))</f>
        <v>45813</v>
      </c>
      <c r="C436" s="8">
        <v>4.5104166666666696</v>
      </c>
      <c r="D436">
        <v>0.91071797030969626</v>
      </c>
      <c r="E436" s="6">
        <v>110.78073894403073</v>
      </c>
      <c r="F436" s="10">
        <v>157.80227815128745</v>
      </c>
      <c r="G436" s="10">
        <v>1.4531512934974566</v>
      </c>
      <c r="H436" s="10">
        <v>100.89000972051599</v>
      </c>
    </row>
    <row r="437" spans="1:8" x14ac:dyDescent="0.25">
      <c r="A437" s="21"/>
      <c r="B437" s="5">
        <f>DATE(YEAR(siječanj!B437),MONTH(siječanj!B437)+5,DAY(siječanj!B437))</f>
        <v>45813</v>
      </c>
      <c r="C437" s="8">
        <v>4.5208333333333304</v>
      </c>
      <c r="D437">
        <v>0.91071797030969626</v>
      </c>
      <c r="E437" s="6">
        <v>111.56654486698798</v>
      </c>
      <c r="F437" s="10">
        <v>157.33664951173137</v>
      </c>
      <c r="G437" s="10">
        <v>1.3927931920895562</v>
      </c>
      <c r="H437" s="10">
        <v>101.60565729572896</v>
      </c>
    </row>
    <row r="438" spans="1:8" x14ac:dyDescent="0.25">
      <c r="A438" s="21"/>
      <c r="B438" s="5">
        <f>DATE(YEAR(siječanj!B438),MONTH(siječanj!B438)+5,DAY(siječanj!B438))</f>
        <v>45813</v>
      </c>
      <c r="C438" s="8">
        <v>4.53125</v>
      </c>
      <c r="D438">
        <v>0.91071797030969626</v>
      </c>
      <c r="E438" s="6">
        <v>111.90985142129632</v>
      </c>
      <c r="F438" s="10">
        <v>157.06462011840659</v>
      </c>
      <c r="G438" s="10">
        <v>1.5327189162560719</v>
      </c>
      <c r="H438" s="10">
        <v>101.91831274406266</v>
      </c>
    </row>
    <row r="439" spans="1:8" x14ac:dyDescent="0.25">
      <c r="A439" s="21"/>
      <c r="B439" s="5">
        <f>DATE(YEAR(siječanj!B439),MONTH(siječanj!B439)+5,DAY(siječanj!B439))</f>
        <v>45813</v>
      </c>
      <c r="C439" s="8">
        <v>4.5416666666666696</v>
      </c>
      <c r="D439">
        <v>0.91071797030969626</v>
      </c>
      <c r="E439" s="6">
        <v>110.93218594732271</v>
      </c>
      <c r="F439" s="10">
        <v>156.87039389721861</v>
      </c>
      <c r="G439" s="10">
        <v>1.5520871963636804</v>
      </c>
      <c r="H439" s="10">
        <v>101.02793522796355</v>
      </c>
    </row>
    <row r="440" spans="1:8" x14ac:dyDescent="0.25">
      <c r="A440" s="21"/>
      <c r="B440" s="5">
        <f>DATE(YEAR(siječanj!B440),MONTH(siječanj!B440)+5,DAY(siječanj!B440))</f>
        <v>45813</v>
      </c>
      <c r="C440" s="8">
        <v>4.5520833333333304</v>
      </c>
      <c r="D440">
        <v>0.91071797030969626</v>
      </c>
      <c r="E440" s="6">
        <v>110.50585615452698</v>
      </c>
      <c r="F440" s="10">
        <v>156.3406819372143</v>
      </c>
      <c r="G440" s="10">
        <v>1.4850139341585429</v>
      </c>
      <c r="H440" s="10">
        <v>100.63966902438607</v>
      </c>
    </row>
    <row r="441" spans="1:8" x14ac:dyDescent="0.25">
      <c r="A441" s="21"/>
      <c r="B441" s="5">
        <f>DATE(YEAR(siječanj!B441),MONTH(siječanj!B441)+5,DAY(siječanj!B441))</f>
        <v>45813</v>
      </c>
      <c r="C441" s="8">
        <v>4.5625</v>
      </c>
      <c r="D441">
        <v>0.91071797030969626</v>
      </c>
      <c r="E441" s="6">
        <v>110.47322378500209</v>
      </c>
      <c r="F441" s="10">
        <v>155.85993240485391</v>
      </c>
      <c r="G441" s="10">
        <v>1.4771474988620137</v>
      </c>
      <c r="H441" s="10">
        <v>100.60995013904596</v>
      </c>
    </row>
    <row r="442" spans="1:8" x14ac:dyDescent="0.25">
      <c r="A442" s="21"/>
      <c r="B442" s="5">
        <f>DATE(YEAR(siječanj!B442),MONTH(siječanj!B442)+5,DAY(siječanj!B442))</f>
        <v>45813</v>
      </c>
      <c r="C442" s="8">
        <v>4.5729166666666696</v>
      </c>
      <c r="D442">
        <v>0.91071797030969626</v>
      </c>
      <c r="E442" s="6">
        <v>111.43780738562418</v>
      </c>
      <c r="F442" s="10">
        <v>154.82054725451766</v>
      </c>
      <c r="G442" s="10">
        <v>1.3827814127769562</v>
      </c>
      <c r="H442" s="10">
        <v>101.48841375799853</v>
      </c>
    </row>
    <row r="443" spans="1:8" x14ac:dyDescent="0.25">
      <c r="A443" s="21"/>
      <c r="B443" s="5">
        <f>DATE(YEAR(siječanj!B443),MONTH(siječanj!B443)+5,DAY(siječanj!B443))</f>
        <v>45813</v>
      </c>
      <c r="C443" s="8">
        <v>4.5833333333333304</v>
      </c>
      <c r="D443">
        <v>0.91071797030969626</v>
      </c>
      <c r="E443" s="6">
        <v>111.68362099645914</v>
      </c>
      <c r="F443" s="10">
        <v>153.47315726670053</v>
      </c>
      <c r="G443" s="10">
        <v>1.3268208771769656</v>
      </c>
      <c r="H443" s="10">
        <v>101.71228063073265</v>
      </c>
    </row>
    <row r="444" spans="1:8" x14ac:dyDescent="0.25">
      <c r="A444" s="21"/>
      <c r="B444" s="5">
        <f>DATE(YEAR(siječanj!B444),MONTH(siječanj!B444)+5,DAY(siječanj!B444))</f>
        <v>45813</v>
      </c>
      <c r="C444" s="8">
        <v>4.59375</v>
      </c>
      <c r="D444">
        <v>0.91071797030969626</v>
      </c>
      <c r="E444" s="6">
        <v>113.00112889395888</v>
      </c>
      <c r="F444" s="10">
        <v>152.5152211007757</v>
      </c>
      <c r="G444" s="10">
        <v>1.2827860682295606</v>
      </c>
      <c r="H444" s="10">
        <v>102.9121587490106</v>
      </c>
    </row>
    <row r="445" spans="1:8" x14ac:dyDescent="0.25">
      <c r="A445" s="21"/>
      <c r="B445" s="5">
        <f>DATE(YEAR(siječanj!B445),MONTH(siječanj!B445)+5,DAY(siječanj!B445))</f>
        <v>45813</v>
      </c>
      <c r="C445" s="8">
        <v>4.6041666666666696</v>
      </c>
      <c r="D445">
        <v>0.91071797030969626</v>
      </c>
      <c r="E445" s="6">
        <v>114.00389520004322</v>
      </c>
      <c r="F445" s="10">
        <v>151.34639486416324</v>
      </c>
      <c r="G445" s="10">
        <v>1.290192822888153</v>
      </c>
      <c r="H445" s="10">
        <v>103.82539604398268</v>
      </c>
    </row>
    <row r="446" spans="1:8" x14ac:dyDescent="0.25">
      <c r="A446" s="21"/>
      <c r="B446" s="5">
        <f>DATE(YEAR(siječanj!B446),MONTH(siječanj!B446)+5,DAY(siječanj!B446))</f>
        <v>45813</v>
      </c>
      <c r="C446" s="8">
        <v>4.6145833333333304</v>
      </c>
      <c r="D446">
        <v>0.91071797030969626</v>
      </c>
      <c r="E446" s="6">
        <v>114.37963501312804</v>
      </c>
      <c r="F446" s="10">
        <v>149.73488973500412</v>
      </c>
      <c r="G446" s="10">
        <v>1.21515714366018</v>
      </c>
      <c r="H446" s="10">
        <v>104.16758904391983</v>
      </c>
    </row>
    <row r="447" spans="1:8" x14ac:dyDescent="0.25">
      <c r="A447" s="21"/>
      <c r="B447" s="5">
        <f>DATE(YEAR(siječanj!B447),MONTH(siječanj!B447)+5,DAY(siječanj!B447))</f>
        <v>45813</v>
      </c>
      <c r="C447" s="8">
        <v>4.625</v>
      </c>
      <c r="D447">
        <v>0.91071797030969626</v>
      </c>
      <c r="E447" s="6">
        <v>114.6521482856655</v>
      </c>
      <c r="F447" s="10">
        <v>145.85723294876621</v>
      </c>
      <c r="G447" s="10">
        <v>1.2470561017312205</v>
      </c>
      <c r="H447" s="10">
        <v>104.41577177836761</v>
      </c>
    </row>
    <row r="448" spans="1:8" x14ac:dyDescent="0.25">
      <c r="A448" s="21"/>
      <c r="B448" s="5">
        <f>DATE(YEAR(siječanj!B448),MONTH(siječanj!B448)+5,DAY(siječanj!B448))</f>
        <v>45813</v>
      </c>
      <c r="C448" s="8">
        <v>4.6354166666666696</v>
      </c>
      <c r="D448">
        <v>0.91071797030969626</v>
      </c>
      <c r="E448" s="6">
        <v>115.02515998431673</v>
      </c>
      <c r="F448" s="10">
        <v>143.89358361393897</v>
      </c>
      <c r="G448" s="10">
        <v>1.1961089782663539</v>
      </c>
      <c r="H448" s="10">
        <v>104.75548023546503</v>
      </c>
    </row>
    <row r="449" spans="1:8" x14ac:dyDescent="0.25">
      <c r="A449" s="21"/>
      <c r="B449" s="5">
        <f>DATE(YEAR(siječanj!B449),MONTH(siječanj!B449)+5,DAY(siječanj!B449))</f>
        <v>45813</v>
      </c>
      <c r="C449" s="8">
        <v>4.6458333333333304</v>
      </c>
      <c r="D449">
        <v>0.91071797030969626</v>
      </c>
      <c r="E449" s="6">
        <v>115.74090170764656</v>
      </c>
      <c r="F449" s="10">
        <v>142.25470068185243</v>
      </c>
      <c r="G449" s="10">
        <v>1.2024822322508848</v>
      </c>
      <c r="H449" s="10">
        <v>105.40731908500193</v>
      </c>
    </row>
    <row r="450" spans="1:8" x14ac:dyDescent="0.25">
      <c r="A450" s="21"/>
      <c r="B450" s="5">
        <f>DATE(YEAR(siječanj!B450),MONTH(siječanj!B450)+5,DAY(siječanj!B450))</f>
        <v>45813</v>
      </c>
      <c r="C450" s="8">
        <v>4.65625</v>
      </c>
      <c r="D450">
        <v>0.91071797030969626</v>
      </c>
      <c r="E450" s="6">
        <v>115.64482037022539</v>
      </c>
      <c r="F450" s="10">
        <v>140.38476138205795</v>
      </c>
      <c r="G450" s="10">
        <v>1.198214891125142</v>
      </c>
      <c r="H450" s="10">
        <v>105.31981608440108</v>
      </c>
    </row>
    <row r="451" spans="1:8" x14ac:dyDescent="0.25">
      <c r="A451" s="21"/>
      <c r="B451" s="5">
        <f>DATE(YEAR(siječanj!B451),MONTH(siječanj!B451)+5,DAY(siječanj!B451))</f>
        <v>45813</v>
      </c>
      <c r="C451" s="8">
        <v>4.6666666666666696</v>
      </c>
      <c r="D451">
        <v>0.91071797030969626</v>
      </c>
      <c r="E451" s="6">
        <v>114.87216566267136</v>
      </c>
      <c r="F451" s="10">
        <v>137.49533337197022</v>
      </c>
      <c r="G451" s="10">
        <v>1.1976862080281501</v>
      </c>
      <c r="H451" s="10">
        <v>104.61614555738726</v>
      </c>
    </row>
    <row r="452" spans="1:8" x14ac:dyDescent="0.25">
      <c r="A452" s="21"/>
      <c r="B452" s="5">
        <f>DATE(YEAR(siječanj!B452),MONTH(siječanj!B452)+5,DAY(siječanj!B452))</f>
        <v>45813</v>
      </c>
      <c r="C452" s="8">
        <v>4.6770833333333304</v>
      </c>
      <c r="D452">
        <v>0.91071797030969626</v>
      </c>
      <c r="E452" s="6">
        <v>113.19192057737924</v>
      </c>
      <c r="F452" s="10">
        <v>135.96407182465185</v>
      </c>
      <c r="G452" s="10">
        <v>1.241702339657055</v>
      </c>
      <c r="H452" s="10">
        <v>103.08591616368716</v>
      </c>
    </row>
    <row r="453" spans="1:8" x14ac:dyDescent="0.25">
      <c r="A453" s="21"/>
      <c r="B453" s="5">
        <f>DATE(YEAR(siječanj!B453),MONTH(siječanj!B453)+5,DAY(siječanj!B453))</f>
        <v>45813</v>
      </c>
      <c r="C453" s="8">
        <v>4.6875</v>
      </c>
      <c r="D453">
        <v>0.91071797030969626</v>
      </c>
      <c r="E453" s="6">
        <v>113.93305734123909</v>
      </c>
      <c r="F453" s="10">
        <v>135.16631818524547</v>
      </c>
      <c r="G453" s="10">
        <v>1.2608075752665229</v>
      </c>
      <c r="H453" s="10">
        <v>103.7608827329915</v>
      </c>
    </row>
    <row r="454" spans="1:8" x14ac:dyDescent="0.25">
      <c r="A454" s="21"/>
      <c r="B454" s="5">
        <f>DATE(YEAR(siječanj!B454),MONTH(siječanj!B454)+5,DAY(siječanj!B454))</f>
        <v>45813</v>
      </c>
      <c r="C454" s="8">
        <v>4.6979166666666696</v>
      </c>
      <c r="D454">
        <v>0.91071797030969626</v>
      </c>
      <c r="E454" s="6">
        <v>113.95998583171219</v>
      </c>
      <c r="F454" s="10">
        <v>134.34901021446908</v>
      </c>
      <c r="G454" s="10">
        <v>1.2648072023062265</v>
      </c>
      <c r="H454" s="10">
        <v>103.78540699317867</v>
      </c>
    </row>
    <row r="455" spans="1:8" x14ac:dyDescent="0.25">
      <c r="A455" s="21"/>
      <c r="B455" s="5">
        <f>DATE(YEAR(siječanj!B455),MONTH(siječanj!B455)+5,DAY(siječanj!B455))</f>
        <v>45813</v>
      </c>
      <c r="C455" s="8">
        <v>4.7083333333333304</v>
      </c>
      <c r="D455">
        <v>0.91071797030969626</v>
      </c>
      <c r="E455" s="6">
        <v>114.96966256854772</v>
      </c>
      <c r="F455" s="10">
        <v>133.60975922837582</v>
      </c>
      <c r="G455" s="10">
        <v>1.3004199146259543</v>
      </c>
      <c r="H455" s="10">
        <v>104.70493774161844</v>
      </c>
    </row>
    <row r="456" spans="1:8" x14ac:dyDescent="0.25">
      <c r="A456" s="21"/>
      <c r="B456" s="5">
        <f>DATE(YEAR(siječanj!B456),MONTH(siječanj!B456)+5,DAY(siječanj!B456))</f>
        <v>45813</v>
      </c>
      <c r="C456" s="8">
        <v>4.71875</v>
      </c>
      <c r="D456">
        <v>0.91071797030969626</v>
      </c>
      <c r="E456" s="6">
        <v>115.0828040318859</v>
      </c>
      <c r="F456" s="10">
        <v>133.21744028516517</v>
      </c>
      <c r="G456" s="10">
        <v>1.3143747683430447</v>
      </c>
      <c r="H456" s="10">
        <v>104.80797770546765</v>
      </c>
    </row>
    <row r="457" spans="1:8" x14ac:dyDescent="0.25">
      <c r="A457" s="21"/>
      <c r="B457" s="5">
        <f>DATE(YEAR(siječanj!B457),MONTH(siječanj!B457)+5,DAY(siječanj!B457))</f>
        <v>45813</v>
      </c>
      <c r="C457" s="8">
        <v>4.7291666666666696</v>
      </c>
      <c r="D457">
        <v>0.91071797030969626</v>
      </c>
      <c r="E457" s="6">
        <v>115.64964756762369</v>
      </c>
      <c r="F457" s="10">
        <v>132.98013569848206</v>
      </c>
      <c r="G457" s="10">
        <v>1.3429636187816441</v>
      </c>
      <c r="H457" s="10">
        <v>105.32421229981794</v>
      </c>
    </row>
    <row r="458" spans="1:8" x14ac:dyDescent="0.25">
      <c r="A458" s="21"/>
      <c r="B458" s="5">
        <f>DATE(YEAR(siječanj!B458),MONTH(siječanj!B458)+5,DAY(siječanj!B458))</f>
        <v>45813</v>
      </c>
      <c r="C458" s="8">
        <v>4.7395833333333304</v>
      </c>
      <c r="D458">
        <v>0.91071797030969626</v>
      </c>
      <c r="E458" s="6">
        <v>116.95150496405721</v>
      </c>
      <c r="F458" s="10">
        <v>133.13554309181171</v>
      </c>
      <c r="G458" s="10">
        <v>1.3665354247242669</v>
      </c>
      <c r="H458" s="10">
        <v>106.50983722553055</v>
      </c>
    </row>
    <row r="459" spans="1:8" x14ac:dyDescent="0.25">
      <c r="A459" s="21"/>
      <c r="B459" s="5">
        <f>DATE(YEAR(siječanj!B459),MONTH(siječanj!B459)+5,DAY(siječanj!B459))</f>
        <v>45813</v>
      </c>
      <c r="C459" s="8">
        <v>4.75</v>
      </c>
      <c r="D459">
        <v>0.91071797030969626</v>
      </c>
      <c r="E459" s="6">
        <v>119.74041256497105</v>
      </c>
      <c r="F459" s="10">
        <v>133.19337187902477</v>
      </c>
      <c r="G459" s="10">
        <v>1.4676664791666882</v>
      </c>
      <c r="H459" s="10">
        <v>109.04974549521609</v>
      </c>
    </row>
    <row r="460" spans="1:8" x14ac:dyDescent="0.25">
      <c r="A460" s="21"/>
      <c r="B460" s="5">
        <f>DATE(YEAR(siječanj!B460),MONTH(siječanj!B460)+5,DAY(siječanj!B460))</f>
        <v>45813</v>
      </c>
      <c r="C460" s="8">
        <v>4.7604166666666696</v>
      </c>
      <c r="D460">
        <v>0.91071797030969626</v>
      </c>
      <c r="E460" s="6">
        <v>121.89060161236988</v>
      </c>
      <c r="F460" s="10">
        <v>133.2846551679979</v>
      </c>
      <c r="G460" s="10">
        <v>1.5383435051305108</v>
      </c>
      <c r="H460" s="10">
        <v>111.00796130024528</v>
      </c>
    </row>
    <row r="461" spans="1:8" x14ac:dyDescent="0.25">
      <c r="A461" s="21"/>
      <c r="B461" s="5">
        <f>DATE(YEAR(siječanj!B461),MONTH(siječanj!B461)+5,DAY(siječanj!B461))</f>
        <v>45813</v>
      </c>
      <c r="C461" s="8">
        <v>4.7708333333333304</v>
      </c>
      <c r="D461">
        <v>0.91071797030969626</v>
      </c>
      <c r="E461" s="6">
        <v>123.4469879249349</v>
      </c>
      <c r="F461" s="10">
        <v>133.29704012303119</v>
      </c>
      <c r="G461" s="10">
        <v>1.7575629104749453</v>
      </c>
      <c r="H461" s="10">
        <v>112.42539028384229</v>
      </c>
    </row>
    <row r="462" spans="1:8" x14ac:dyDescent="0.25">
      <c r="A462" s="21"/>
      <c r="B462" s="5">
        <f>DATE(YEAR(siječanj!B462),MONTH(siječanj!B462)+5,DAY(siječanj!B462))</f>
        <v>45813</v>
      </c>
      <c r="C462" s="8">
        <v>4.78125</v>
      </c>
      <c r="D462">
        <v>0.91071797030969626</v>
      </c>
      <c r="E462" s="6">
        <v>125.70054516878668</v>
      </c>
      <c r="F462" s="10">
        <v>133.14383971881341</v>
      </c>
      <c r="G462" s="10">
        <v>2.0156947604017996</v>
      </c>
      <c r="H462" s="10">
        <v>114.4777453629397</v>
      </c>
    </row>
    <row r="463" spans="1:8" x14ac:dyDescent="0.25">
      <c r="A463" s="21"/>
      <c r="B463" s="5">
        <f>DATE(YEAR(siječanj!B463),MONTH(siječanj!B463)+5,DAY(siječanj!B463))</f>
        <v>45813</v>
      </c>
      <c r="C463" s="8">
        <v>4.7916666666666696</v>
      </c>
      <c r="D463">
        <v>0.91071797030969626</v>
      </c>
      <c r="E463" s="6">
        <v>128.95178396513248</v>
      </c>
      <c r="F463" s="10">
        <v>132.40379562026877</v>
      </c>
      <c r="G463" s="10">
        <v>2.3469991870038145</v>
      </c>
      <c r="H463" s="10">
        <v>117.43870696053989</v>
      </c>
    </row>
    <row r="464" spans="1:8" x14ac:dyDescent="0.25">
      <c r="A464" s="21"/>
      <c r="B464" s="5">
        <f>DATE(YEAR(siječanj!B464),MONTH(siječanj!B464)+5,DAY(siječanj!B464))</f>
        <v>45813</v>
      </c>
      <c r="C464" s="8">
        <v>4.8020833333333304</v>
      </c>
      <c r="D464">
        <v>0.91071797030969626</v>
      </c>
      <c r="E464" s="6">
        <v>133.01826339477685</v>
      </c>
      <c r="F464" s="10">
        <v>131.95782689478963</v>
      </c>
      <c r="G464" s="10">
        <v>3.12533832980239</v>
      </c>
      <c r="H464" s="10">
        <v>121.14212285301174</v>
      </c>
    </row>
    <row r="465" spans="1:8" x14ac:dyDescent="0.25">
      <c r="A465" s="21"/>
      <c r="B465" s="5">
        <f>DATE(YEAR(siječanj!B465),MONTH(siječanj!B465)+5,DAY(siječanj!B465))</f>
        <v>45813</v>
      </c>
      <c r="C465" s="8">
        <v>4.8125</v>
      </c>
      <c r="D465">
        <v>0.91071797030969626</v>
      </c>
      <c r="E465" s="6">
        <v>137.88132153040874</v>
      </c>
      <c r="F465" s="10">
        <v>131.47667490599346</v>
      </c>
      <c r="G465" s="10">
        <v>5.3105578175438737</v>
      </c>
      <c r="H465" s="10">
        <v>125.57099728779247</v>
      </c>
    </row>
    <row r="466" spans="1:8" x14ac:dyDescent="0.25">
      <c r="A466" s="21"/>
      <c r="B466" s="5">
        <f>DATE(YEAR(siječanj!B466),MONTH(siječanj!B466)+5,DAY(siječanj!B466))</f>
        <v>45813</v>
      </c>
      <c r="C466" s="8">
        <v>4.8229166666666696</v>
      </c>
      <c r="D466">
        <v>0.91071797030969626</v>
      </c>
      <c r="E466" s="6">
        <v>141.49037918188068</v>
      </c>
      <c r="F466" s="10">
        <v>130.72016414918124</v>
      </c>
      <c r="G466" s="10">
        <v>12.628637859408405</v>
      </c>
      <c r="H466" s="10">
        <v>128.85783094687167</v>
      </c>
    </row>
    <row r="467" spans="1:8" x14ac:dyDescent="0.25">
      <c r="A467" s="21"/>
      <c r="B467" s="5">
        <f>DATE(YEAR(siječanj!B467),MONTH(siječanj!B467)+5,DAY(siječanj!B467))</f>
        <v>45813</v>
      </c>
      <c r="C467" s="8">
        <v>4.8333333333333304</v>
      </c>
      <c r="D467">
        <v>0.91071797030969626</v>
      </c>
      <c r="E467" s="6">
        <v>147.46397404973141</v>
      </c>
      <c r="F467" s="10">
        <v>126.85492896138669</v>
      </c>
      <c r="G467" s="10">
        <v>48.87004113765051</v>
      </c>
      <c r="H467" s="10">
        <v>134.29809114037312</v>
      </c>
    </row>
    <row r="468" spans="1:8" x14ac:dyDescent="0.25">
      <c r="A468" s="21"/>
      <c r="B468" s="5">
        <f>DATE(YEAR(siječanj!B468),MONTH(siječanj!B468)+5,DAY(siječanj!B468))</f>
        <v>45813</v>
      </c>
      <c r="C468" s="8">
        <v>4.84375</v>
      </c>
      <c r="D468">
        <v>0.91071797030969626</v>
      </c>
      <c r="E468" s="6">
        <v>151.81213872415023</v>
      </c>
      <c r="F468" s="10">
        <v>125.51075448455731</v>
      </c>
      <c r="G468" s="10">
        <v>136.87168278766248</v>
      </c>
      <c r="H468" s="10">
        <v>138.25804284723213</v>
      </c>
    </row>
    <row r="469" spans="1:8" x14ac:dyDescent="0.25">
      <c r="A469" s="21"/>
      <c r="B469" s="5">
        <f>DATE(YEAR(siječanj!B469),MONTH(siječanj!B469)+5,DAY(siječanj!B469))</f>
        <v>45813</v>
      </c>
      <c r="C469" s="8">
        <v>4.8541666666666696</v>
      </c>
      <c r="D469">
        <v>0.91071797030969626</v>
      </c>
      <c r="E469" s="6">
        <v>155.4097846551156</v>
      </c>
      <c r="F469" s="10">
        <v>124.53259001764997</v>
      </c>
      <c r="G469" s="10">
        <v>249.62892624517204</v>
      </c>
      <c r="H469" s="10">
        <v>141.53448364737386</v>
      </c>
    </row>
    <row r="470" spans="1:8" x14ac:dyDescent="0.25">
      <c r="A470" s="21"/>
      <c r="B470" s="5">
        <f>DATE(YEAR(siječanj!B470),MONTH(siječanj!B470)+5,DAY(siječanj!B470))</f>
        <v>45813</v>
      </c>
      <c r="C470" s="8">
        <v>4.8645833333333304</v>
      </c>
      <c r="D470">
        <v>0.91071797030969626</v>
      </c>
      <c r="E470" s="6">
        <v>156.15313640222658</v>
      </c>
      <c r="F470" s="10">
        <v>123.18021010829413</v>
      </c>
      <c r="G470" s="10">
        <v>307.9396716331533</v>
      </c>
      <c r="H470" s="10">
        <v>142.21146744172893</v>
      </c>
    </row>
    <row r="471" spans="1:8" x14ac:dyDescent="0.25">
      <c r="A471" s="21"/>
      <c r="B471" s="5">
        <f>DATE(YEAR(siječanj!B471),MONTH(siječanj!B471)+5,DAY(siječanj!B471))</f>
        <v>45813</v>
      </c>
      <c r="C471" s="8">
        <v>4.875</v>
      </c>
      <c r="D471">
        <v>0.91071797030969626</v>
      </c>
      <c r="E471" s="6">
        <v>155.95454670979342</v>
      </c>
      <c r="F471" s="10">
        <v>120.00085488337312</v>
      </c>
      <c r="G471" s="10">
        <v>323.38032695710064</v>
      </c>
      <c r="H471" s="10">
        <v>142.03060824011177</v>
      </c>
    </row>
    <row r="472" spans="1:8" x14ac:dyDescent="0.25">
      <c r="A472" s="21"/>
      <c r="B472" s="5">
        <f>DATE(YEAR(siječanj!B472),MONTH(siječanj!B472)+5,DAY(siječanj!B472))</f>
        <v>45813</v>
      </c>
      <c r="C472" s="8">
        <v>4.8854166666666696</v>
      </c>
      <c r="D472">
        <v>0.91071797030969626</v>
      </c>
      <c r="E472" s="6">
        <v>160.18203541165767</v>
      </c>
      <c r="F472" s="10">
        <v>117.48760905243125</v>
      </c>
      <c r="G472" s="10">
        <v>324.90568586209957</v>
      </c>
      <c r="H472" s="10">
        <v>145.88065817018077</v>
      </c>
    </row>
    <row r="473" spans="1:8" x14ac:dyDescent="0.25">
      <c r="A473" s="21"/>
      <c r="B473" s="5">
        <f>DATE(YEAR(siječanj!B473),MONTH(siječanj!B473)+5,DAY(siječanj!B473))</f>
        <v>45813</v>
      </c>
      <c r="C473" s="8">
        <v>4.8958333333333304</v>
      </c>
      <c r="D473">
        <v>0.91071797030969626</v>
      </c>
      <c r="E473" s="6">
        <v>163.02475937888744</v>
      </c>
      <c r="F473" s="10">
        <v>115.2785415139445</v>
      </c>
      <c r="G473" s="10">
        <v>325.38241504148283</v>
      </c>
      <c r="H473" s="10">
        <v>148.469577971767</v>
      </c>
    </row>
    <row r="474" spans="1:8" x14ac:dyDescent="0.25">
      <c r="A474" s="21"/>
      <c r="B474" s="5">
        <f>DATE(YEAR(siječanj!B474),MONTH(siječanj!B474)+5,DAY(siječanj!B474))</f>
        <v>45813</v>
      </c>
      <c r="C474" s="8">
        <v>4.90625</v>
      </c>
      <c r="D474">
        <v>0.91071797030969626</v>
      </c>
      <c r="E474" s="6">
        <v>161.14099933429071</v>
      </c>
      <c r="F474" s="10">
        <v>112.81347524592853</v>
      </c>
      <c r="G474" s="10">
        <v>325.52441235393775</v>
      </c>
      <c r="H474" s="10">
        <v>146.75400384740135</v>
      </c>
    </row>
    <row r="475" spans="1:8" x14ac:dyDescent="0.25">
      <c r="A475" s="21"/>
      <c r="B475" s="5">
        <f>DATE(YEAR(siječanj!B475),MONTH(siječanj!B475)+5,DAY(siječanj!B475))</f>
        <v>45813</v>
      </c>
      <c r="C475" s="8">
        <v>4.9166666666666696</v>
      </c>
      <c r="D475">
        <v>0.91071797030969626</v>
      </c>
      <c r="E475" s="6">
        <v>157.19668871251375</v>
      </c>
      <c r="F475" s="10">
        <v>109.4628951995453</v>
      </c>
      <c r="G475" s="10">
        <v>321.72552573252648</v>
      </c>
      <c r="H475" s="10">
        <v>143.16184928366565</v>
      </c>
    </row>
    <row r="476" spans="1:8" x14ac:dyDescent="0.25">
      <c r="A476" s="21"/>
      <c r="B476" s="5">
        <f>DATE(YEAR(siječanj!B476),MONTH(siječanj!B476)+5,DAY(siječanj!B476))</f>
        <v>45813</v>
      </c>
      <c r="C476" s="8">
        <v>4.9270833333333304</v>
      </c>
      <c r="D476">
        <v>0.91071797030969626</v>
      </c>
      <c r="E476" s="6">
        <v>150.62610731905599</v>
      </c>
      <c r="F476" s="10">
        <v>106.68935787393863</v>
      </c>
      <c r="G476" s="10">
        <v>318.4360834026549</v>
      </c>
      <c r="H476" s="10">
        <v>137.17790273326116</v>
      </c>
    </row>
    <row r="477" spans="1:8" x14ac:dyDescent="0.25">
      <c r="A477" s="21"/>
      <c r="B477" s="5">
        <f>DATE(YEAR(siječanj!B477),MONTH(siječanj!B477)+5,DAY(siječanj!B477))</f>
        <v>45813</v>
      </c>
      <c r="C477" s="8">
        <v>4.9375</v>
      </c>
      <c r="D477">
        <v>0.91071797030969626</v>
      </c>
      <c r="E477" s="6">
        <v>141.45510388958573</v>
      </c>
      <c r="F477" s="10">
        <v>103.9171556520121</v>
      </c>
      <c r="G477" s="10">
        <v>316.8050481076769</v>
      </c>
      <c r="H477" s="10">
        <v>128.82570510427072</v>
      </c>
    </row>
    <row r="478" spans="1:8" x14ac:dyDescent="0.25">
      <c r="A478" s="21"/>
      <c r="B478" s="5">
        <f>DATE(YEAR(siječanj!B478),MONTH(siječanj!B478)+5,DAY(siječanj!B478))</f>
        <v>45813</v>
      </c>
      <c r="C478" s="8">
        <v>4.9479166666666696</v>
      </c>
      <c r="D478">
        <v>0.91071797030969626</v>
      </c>
      <c r="E478" s="6">
        <v>130.28179225335032</v>
      </c>
      <c r="F478" s="10">
        <v>101.22195984613242</v>
      </c>
      <c r="G478" s="10">
        <v>315.99795870476186</v>
      </c>
      <c r="H478" s="10">
        <v>118.64996940928071</v>
      </c>
    </row>
    <row r="479" spans="1:8" x14ac:dyDescent="0.25">
      <c r="A479" s="21"/>
      <c r="B479" s="5">
        <f>DATE(YEAR(siječanj!B479),MONTH(siječanj!B479)+5,DAY(siječanj!B479))</f>
        <v>45813</v>
      </c>
      <c r="C479" s="8">
        <v>4.9583333333333304</v>
      </c>
      <c r="D479">
        <v>0.91071797030969626</v>
      </c>
      <c r="E479" s="6">
        <v>118.95844819167739</v>
      </c>
      <c r="F479" s="10">
        <v>97.725009985945178</v>
      </c>
      <c r="G479" s="10">
        <v>307.88577291483244</v>
      </c>
      <c r="H479" s="10">
        <v>108.3375964883156</v>
      </c>
    </row>
    <row r="480" spans="1:8" x14ac:dyDescent="0.25">
      <c r="A480" s="21"/>
      <c r="B480" s="5">
        <f>DATE(YEAR(siječanj!B480),MONTH(siječanj!B480)+5,DAY(siječanj!B480))</f>
        <v>45813</v>
      </c>
      <c r="C480" s="8">
        <v>4.96875</v>
      </c>
      <c r="D480">
        <v>0.91071797030969626</v>
      </c>
      <c r="E480" s="6">
        <v>108.87759878658767</v>
      </c>
      <c r="F480" s="10">
        <v>94.805983489120052</v>
      </c>
      <c r="G480" s="10">
        <v>306.84733456480586</v>
      </c>
      <c r="H480" s="10">
        <v>99.156785779114571</v>
      </c>
    </row>
    <row r="481" spans="1:8" x14ac:dyDescent="0.25">
      <c r="A481" s="21"/>
      <c r="B481" s="5">
        <f>DATE(YEAR(siječanj!B481),MONTH(siječanj!B481)+5,DAY(siječanj!B481))</f>
        <v>45813</v>
      </c>
      <c r="C481" s="8">
        <v>4.9791666666666696</v>
      </c>
      <c r="D481">
        <v>0.91071797030969626</v>
      </c>
      <c r="E481" s="6">
        <v>99.130542206314544</v>
      </c>
      <c r="F481" s="10">
        <v>92.439615604286146</v>
      </c>
      <c r="G481" s="10">
        <v>302.77928845460559</v>
      </c>
      <c r="H481" s="10">
        <v>90.279966193834454</v>
      </c>
    </row>
    <row r="482" spans="1:8" ht="15.75" thickBot="1" x14ac:dyDescent="0.3">
      <c r="A482" s="21"/>
      <c r="B482" s="5">
        <f>DATE(YEAR(siječanj!B482),MONTH(siječanj!B482)+5,DAY(siječanj!B482))</f>
        <v>45813</v>
      </c>
      <c r="C482" s="8">
        <v>4.9895833333333304</v>
      </c>
      <c r="D482">
        <v>0.91071797030969626</v>
      </c>
      <c r="E482" s="6">
        <v>90.896771891078728</v>
      </c>
      <c r="F482" s="10">
        <v>90.346910829195281</v>
      </c>
      <c r="G482" s="10">
        <v>302.21382708412847</v>
      </c>
      <c r="H482" s="10">
        <v>82.781323604346667</v>
      </c>
    </row>
    <row r="483" spans="1:8" x14ac:dyDescent="0.25">
      <c r="A483" s="20">
        <f t="shared" ref="A483" si="3">A387+1</f>
        <v>157</v>
      </c>
      <c r="B483" s="5">
        <f>DATE(YEAR(siječanj!B483),MONTH(siječanj!B483)+5,DAY(siječanj!B483))</f>
        <v>45814</v>
      </c>
      <c r="C483" s="8">
        <v>5</v>
      </c>
      <c r="D483">
        <v>0.91160027218391682</v>
      </c>
      <c r="E483" s="6">
        <v>82.15396949919905</v>
      </c>
      <c r="F483" s="10">
        <v>88.015764000076729</v>
      </c>
      <c r="G483" s="10">
        <v>293.17839052021128</v>
      </c>
      <c r="H483" s="10">
        <v>74.891580956459052</v>
      </c>
    </row>
    <row r="484" spans="1:8" x14ac:dyDescent="0.25">
      <c r="A484" s="21"/>
      <c r="B484" s="5">
        <f>DATE(YEAR(siječanj!B484),MONTH(siječanj!B484)+5,DAY(siječanj!B484))</f>
        <v>45814</v>
      </c>
      <c r="C484" s="8">
        <v>5.0104166666666696</v>
      </c>
      <c r="D484">
        <v>0.91160027218391682</v>
      </c>
      <c r="E484" s="6">
        <v>77.263600501209055</v>
      </c>
      <c r="F484" s="10">
        <v>86.383043609704075</v>
      </c>
      <c r="G484" s="10">
        <v>290.29922252211838</v>
      </c>
      <c r="H484" s="10">
        <v>70.433519246811585</v>
      </c>
    </row>
    <row r="485" spans="1:8" x14ac:dyDescent="0.25">
      <c r="A485" s="21"/>
      <c r="B485" s="5">
        <f>DATE(YEAR(siječanj!B485),MONTH(siječanj!B485)+5,DAY(siječanj!B485))</f>
        <v>45814</v>
      </c>
      <c r="C485" s="8">
        <v>5.0208333333333304</v>
      </c>
      <c r="D485">
        <v>0.91160027218391682</v>
      </c>
      <c r="E485" s="6">
        <v>72.445678097622363</v>
      </c>
      <c r="F485" s="10">
        <v>85.060643578736219</v>
      </c>
      <c r="G485" s="10">
        <v>289.84442356641608</v>
      </c>
      <c r="H485" s="10">
        <v>66.041499872340964</v>
      </c>
    </row>
    <row r="486" spans="1:8" x14ac:dyDescent="0.25">
      <c r="A486" s="21"/>
      <c r="B486" s="5">
        <f>DATE(YEAR(siječanj!B486),MONTH(siječanj!B486)+5,DAY(siječanj!B486))</f>
        <v>45814</v>
      </c>
      <c r="C486" s="8">
        <v>5.03125</v>
      </c>
      <c r="D486">
        <v>0.91160027218391682</v>
      </c>
      <c r="E486" s="6">
        <v>68.650501426413129</v>
      </c>
      <c r="F486" s="10">
        <v>83.954117815755737</v>
      </c>
      <c r="G486" s="10">
        <v>288.96252943155292</v>
      </c>
      <c r="H486" s="10">
        <v>62.581815785880579</v>
      </c>
    </row>
    <row r="487" spans="1:8" x14ac:dyDescent="0.25">
      <c r="A487" s="21"/>
      <c r="B487" s="5">
        <f>DATE(YEAR(siječanj!B487),MONTH(siječanj!B487)+5,DAY(siječanj!B487))</f>
        <v>45814</v>
      </c>
      <c r="C487" s="8">
        <v>5.0416666666666696</v>
      </c>
      <c r="D487">
        <v>0.91160027218391682</v>
      </c>
      <c r="E487" s="6">
        <v>66.041861366674723</v>
      </c>
      <c r="F487" s="10">
        <v>81.311955572132291</v>
      </c>
      <c r="G487" s="10">
        <v>283.3429294745747</v>
      </c>
      <c r="H487" s="10">
        <v>60.203778797393177</v>
      </c>
    </row>
    <row r="488" spans="1:8" x14ac:dyDescent="0.25">
      <c r="A488" s="21"/>
      <c r="B488" s="5">
        <f>DATE(YEAR(siječanj!B488),MONTH(siječanj!B488)+5,DAY(siječanj!B488))</f>
        <v>45814</v>
      </c>
      <c r="C488" s="8">
        <v>5.0520833333333304</v>
      </c>
      <c r="D488">
        <v>0.91160027218391682</v>
      </c>
      <c r="E488" s="6">
        <v>63.792716258511845</v>
      </c>
      <c r="F488" s="10">
        <v>81.357977687008585</v>
      </c>
      <c r="G488" s="10">
        <v>286.65949353545193</v>
      </c>
      <c r="H488" s="10">
        <v>58.15345750461077</v>
      </c>
    </row>
    <row r="489" spans="1:8" x14ac:dyDescent="0.25">
      <c r="A489" s="21"/>
      <c r="B489" s="5">
        <f>DATE(YEAR(siječanj!B489),MONTH(siječanj!B489)+5,DAY(siječanj!B489))</f>
        <v>45814</v>
      </c>
      <c r="C489" s="8">
        <v>5.0625</v>
      </c>
      <c r="D489">
        <v>0.91160027218391682</v>
      </c>
      <c r="E489" s="6">
        <v>62.141238218663325</v>
      </c>
      <c r="F489" s="10">
        <v>80.852306847260834</v>
      </c>
      <c r="G489" s="10">
        <v>286.67177775421908</v>
      </c>
      <c r="H489" s="10">
        <v>56.647969673979098</v>
      </c>
    </row>
    <row r="490" spans="1:8" x14ac:dyDescent="0.25">
      <c r="A490" s="21"/>
      <c r="B490" s="5">
        <f>DATE(YEAR(siječanj!B490),MONTH(siječanj!B490)+5,DAY(siječanj!B490))</f>
        <v>45814</v>
      </c>
      <c r="C490" s="8">
        <v>5.0729166666666696</v>
      </c>
      <c r="D490">
        <v>0.91160027218391682</v>
      </c>
      <c r="E490" s="6">
        <v>60.728227494573652</v>
      </c>
      <c r="F490" s="10">
        <v>80.344629956784246</v>
      </c>
      <c r="G490" s="10">
        <v>286.83674716632748</v>
      </c>
      <c r="H490" s="10">
        <v>55.359868713300159</v>
      </c>
    </row>
    <row r="491" spans="1:8" x14ac:dyDescent="0.25">
      <c r="A491" s="21"/>
      <c r="B491" s="5">
        <f>DATE(YEAR(siječanj!B491),MONTH(siječanj!B491)+5,DAY(siječanj!B491))</f>
        <v>45814</v>
      </c>
      <c r="C491" s="8">
        <v>5.0833333333333304</v>
      </c>
      <c r="D491">
        <v>0.91160027218391682</v>
      </c>
      <c r="E491" s="6">
        <v>60.434238988628067</v>
      </c>
      <c r="F491" s="10">
        <v>79.976948220669385</v>
      </c>
      <c r="G491" s="10">
        <v>285.78569194105063</v>
      </c>
      <c r="H491" s="10">
        <v>55.09186871126122</v>
      </c>
    </row>
    <row r="492" spans="1:8" x14ac:dyDescent="0.25">
      <c r="A492" s="21"/>
      <c r="B492" s="5">
        <f>DATE(YEAR(siječanj!B492),MONTH(siječanj!B492)+5,DAY(siječanj!B492))</f>
        <v>45814</v>
      </c>
      <c r="C492" s="8">
        <v>5.09375</v>
      </c>
      <c r="D492">
        <v>0.91160027218391682</v>
      </c>
      <c r="E492" s="6">
        <v>59.915548554784664</v>
      </c>
      <c r="F492" s="10">
        <v>79.597557652192776</v>
      </c>
      <c r="G492" s="10">
        <v>285.97487709217364</v>
      </c>
      <c r="H492" s="10">
        <v>54.61903037059038</v>
      </c>
    </row>
    <row r="493" spans="1:8" x14ac:dyDescent="0.25">
      <c r="A493" s="21"/>
      <c r="B493" s="5">
        <f>DATE(YEAR(siječanj!B493),MONTH(siječanj!B493)+5,DAY(siječanj!B493))</f>
        <v>45814</v>
      </c>
      <c r="C493" s="8">
        <v>5.1041666666666696</v>
      </c>
      <c r="D493">
        <v>0.91160027218391682</v>
      </c>
      <c r="E493" s="6">
        <v>59.135934877043262</v>
      </c>
      <c r="F493" s="10">
        <v>79.306097479967562</v>
      </c>
      <c r="G493" s="10">
        <v>285.8388098464215</v>
      </c>
      <c r="H493" s="10">
        <v>53.908334329763015</v>
      </c>
    </row>
    <row r="494" spans="1:8" x14ac:dyDescent="0.25">
      <c r="A494" s="21"/>
      <c r="B494" s="5">
        <f>DATE(YEAR(siječanj!B494),MONTH(siječanj!B494)+5,DAY(siječanj!B494))</f>
        <v>45814</v>
      </c>
      <c r="C494" s="8">
        <v>5.1145833333333304</v>
      </c>
      <c r="D494">
        <v>0.91160027218391682</v>
      </c>
      <c r="E494" s="6">
        <v>58.822807964831483</v>
      </c>
      <c r="F494" s="10">
        <v>79.245357642958709</v>
      </c>
      <c r="G494" s="10">
        <v>286.0768470484129</v>
      </c>
      <c r="H494" s="10">
        <v>53.622887751362647</v>
      </c>
    </row>
    <row r="495" spans="1:8" x14ac:dyDescent="0.25">
      <c r="A495" s="21"/>
      <c r="B495" s="5">
        <f>DATE(YEAR(siječanj!B495),MONTH(siječanj!B495)+5,DAY(siječanj!B495))</f>
        <v>45814</v>
      </c>
      <c r="C495" s="8">
        <v>5.125</v>
      </c>
      <c r="D495">
        <v>0.91160027218391682</v>
      </c>
      <c r="E495" s="6">
        <v>58.615192909070593</v>
      </c>
      <c r="F495" s="10">
        <v>79.117361021274235</v>
      </c>
      <c r="G495" s="10">
        <v>285.70336886265716</v>
      </c>
      <c r="H495" s="10">
        <v>53.433625810021546</v>
      </c>
    </row>
    <row r="496" spans="1:8" x14ac:dyDescent="0.25">
      <c r="A496" s="21"/>
      <c r="B496" s="5">
        <f>DATE(YEAR(siječanj!B496),MONTH(siječanj!B496)+5,DAY(siječanj!B496))</f>
        <v>45814</v>
      </c>
      <c r="C496" s="8">
        <v>5.1354166666666696</v>
      </c>
      <c r="D496">
        <v>0.91160027218391682</v>
      </c>
      <c r="E496" s="6">
        <v>58.54952400491954</v>
      </c>
      <c r="F496" s="10">
        <v>79.036980678774242</v>
      </c>
      <c r="G496" s="10">
        <v>285.44041352058662</v>
      </c>
      <c r="H496" s="10">
        <v>53.373762019123426</v>
      </c>
    </row>
    <row r="497" spans="1:8" x14ac:dyDescent="0.25">
      <c r="A497" s="21"/>
      <c r="B497" s="5">
        <f>DATE(YEAR(siječanj!B497),MONTH(siječanj!B497)+5,DAY(siječanj!B497))</f>
        <v>45814</v>
      </c>
      <c r="C497" s="8">
        <v>5.1458333333333304</v>
      </c>
      <c r="D497">
        <v>0.91160027218391682</v>
      </c>
      <c r="E497" s="6">
        <v>59.028338796638742</v>
      </c>
      <c r="F497" s="10">
        <v>78.868601000725974</v>
      </c>
      <c r="G497" s="10">
        <v>285.72229619006708</v>
      </c>
      <c r="H497" s="10">
        <v>53.810249713580333</v>
      </c>
    </row>
    <row r="498" spans="1:8" x14ac:dyDescent="0.25">
      <c r="A498" s="21"/>
      <c r="B498" s="5">
        <f>DATE(YEAR(siječanj!B498),MONTH(siječanj!B498)+5,DAY(siječanj!B498))</f>
        <v>45814</v>
      </c>
      <c r="C498" s="8">
        <v>5.15625</v>
      </c>
      <c r="D498">
        <v>0.91160027218391682</v>
      </c>
      <c r="E498" s="6">
        <v>60.233953387730722</v>
      </c>
      <c r="F498" s="10">
        <v>79.161788713061185</v>
      </c>
      <c r="G498" s="10">
        <v>285.90615708120021</v>
      </c>
      <c r="H498" s="10">
        <v>54.909288302968683</v>
      </c>
    </row>
    <row r="499" spans="1:8" x14ac:dyDescent="0.25">
      <c r="A499" s="21"/>
      <c r="B499" s="5">
        <f>DATE(YEAR(siječanj!B499),MONTH(siječanj!B499)+5,DAY(siječanj!B499))</f>
        <v>45814</v>
      </c>
      <c r="C499" s="8">
        <v>5.1666666666666696</v>
      </c>
      <c r="D499">
        <v>0.91160027218391682</v>
      </c>
      <c r="E499" s="6">
        <v>62.380548535650561</v>
      </c>
      <c r="F499" s="10">
        <v>79.562487662558269</v>
      </c>
      <c r="G499" s="10">
        <v>289.37079439420262</v>
      </c>
      <c r="H499" s="10">
        <v>56.866125024081086</v>
      </c>
    </row>
    <row r="500" spans="1:8" x14ac:dyDescent="0.25">
      <c r="A500" s="21"/>
      <c r="B500" s="5">
        <f>DATE(YEAR(siječanj!B500),MONTH(siječanj!B500)+5,DAY(siječanj!B500))</f>
        <v>45814</v>
      </c>
      <c r="C500" s="8">
        <v>5.1770833333333304</v>
      </c>
      <c r="D500">
        <v>0.91160027218391682</v>
      </c>
      <c r="E500" s="6">
        <v>64.56880636942671</v>
      </c>
      <c r="F500" s="10">
        <v>79.768288460450307</v>
      </c>
      <c r="G500" s="10">
        <v>291.36708402814236</v>
      </c>
      <c r="H500" s="10">
        <v>58.860941460960014</v>
      </c>
    </row>
    <row r="501" spans="1:8" x14ac:dyDescent="0.25">
      <c r="A501" s="21"/>
      <c r="B501" s="5">
        <f>DATE(YEAR(siječanj!B501),MONTH(siječanj!B501)+5,DAY(siječanj!B501))</f>
        <v>45814</v>
      </c>
      <c r="C501" s="8">
        <v>5.1875</v>
      </c>
      <c r="D501">
        <v>0.91160027218391682</v>
      </c>
      <c r="E501" s="6">
        <v>67.104446088949047</v>
      </c>
      <c r="F501" s="10">
        <v>80.0408065774931</v>
      </c>
      <c r="G501" s="10">
        <v>300.43160964524139</v>
      </c>
      <c r="H501" s="10">
        <v>61.172431319436924</v>
      </c>
    </row>
    <row r="502" spans="1:8" x14ac:dyDescent="0.25">
      <c r="A502" s="21"/>
      <c r="B502" s="5">
        <f>DATE(YEAR(siječanj!B502),MONTH(siječanj!B502)+5,DAY(siječanj!B502))</f>
        <v>45814</v>
      </c>
      <c r="C502" s="8">
        <v>5.1979166666666696</v>
      </c>
      <c r="D502">
        <v>0.91160027218391682</v>
      </c>
      <c r="E502" s="6">
        <v>70.871341109076511</v>
      </c>
      <c r="F502" s="10">
        <v>80.651423553592011</v>
      </c>
      <c r="G502" s="10">
        <v>299.85026392769873</v>
      </c>
      <c r="H502" s="10">
        <v>64.606333845073365</v>
      </c>
    </row>
    <row r="503" spans="1:8" x14ac:dyDescent="0.25">
      <c r="A503" s="21"/>
      <c r="B503" s="5">
        <f>DATE(YEAR(siječanj!B503),MONTH(siječanj!B503)+5,DAY(siječanj!B503))</f>
        <v>45814</v>
      </c>
      <c r="C503" s="8">
        <v>5.2083333333333304</v>
      </c>
      <c r="D503">
        <v>0.91160027218391682</v>
      </c>
      <c r="E503" s="6">
        <v>73.984964660240863</v>
      </c>
      <c r="F503" s="10">
        <v>81.897305043428915</v>
      </c>
      <c r="G503" s="10">
        <v>276.63704865681069</v>
      </c>
      <c r="H503" s="10">
        <v>67.444713921793038</v>
      </c>
    </row>
    <row r="504" spans="1:8" x14ac:dyDescent="0.25">
      <c r="A504" s="21"/>
      <c r="B504" s="5">
        <f>DATE(YEAR(siječanj!B504),MONTH(siječanj!B504)+5,DAY(siječanj!B504))</f>
        <v>45814</v>
      </c>
      <c r="C504" s="8">
        <v>5.21875</v>
      </c>
      <c r="D504">
        <v>0.91160027218391682</v>
      </c>
      <c r="E504" s="6">
        <v>77.455857283121546</v>
      </c>
      <c r="F504" s="10">
        <v>82.997577184083937</v>
      </c>
      <c r="G504" s="10">
        <v>194.26844095492379</v>
      </c>
      <c r="H504" s="10">
        <v>70.608780581532216</v>
      </c>
    </row>
    <row r="505" spans="1:8" x14ac:dyDescent="0.25">
      <c r="A505" s="21"/>
      <c r="B505" s="5">
        <f>DATE(YEAR(siječanj!B505),MONTH(siječanj!B505)+5,DAY(siječanj!B505))</f>
        <v>45814</v>
      </c>
      <c r="C505" s="8">
        <v>5.2291666666666696</v>
      </c>
      <c r="D505">
        <v>0.91160027218391682</v>
      </c>
      <c r="E505" s="6">
        <v>81.699284750866923</v>
      </c>
      <c r="F505" s="10">
        <v>84.576620682275376</v>
      </c>
      <c r="G505" s="10">
        <v>89.102497317393215</v>
      </c>
      <c r="H505" s="10">
        <v>74.47709021612161</v>
      </c>
    </row>
    <row r="506" spans="1:8" x14ac:dyDescent="0.25">
      <c r="A506" s="21"/>
      <c r="B506" s="5">
        <f>DATE(YEAR(siječanj!B506),MONTH(siječanj!B506)+5,DAY(siječanj!B506))</f>
        <v>45814</v>
      </c>
      <c r="C506" s="8">
        <v>5.2395833333333304</v>
      </c>
      <c r="D506">
        <v>0.91160027218391682</v>
      </c>
      <c r="E506" s="6">
        <v>86.313541623836784</v>
      </c>
      <c r="F506" s="10">
        <v>87.657982195421781</v>
      </c>
      <c r="G506" s="10">
        <v>37.556086751801416</v>
      </c>
      <c r="H506" s="10">
        <v>78.683448037447448</v>
      </c>
    </row>
    <row r="507" spans="1:8" x14ac:dyDescent="0.25">
      <c r="A507" s="21"/>
      <c r="B507" s="5">
        <f>DATE(YEAR(siječanj!B507),MONTH(siječanj!B507)+5,DAY(siječanj!B507))</f>
        <v>45814</v>
      </c>
      <c r="C507" s="8">
        <v>5.25</v>
      </c>
      <c r="D507">
        <v>0.91160027218391682</v>
      </c>
      <c r="E507" s="6">
        <v>88.72510959147327</v>
      </c>
      <c r="F507" s="10">
        <v>92.050215981516658</v>
      </c>
      <c r="G507" s="10">
        <v>15.387848700330808</v>
      </c>
      <c r="H507" s="10">
        <v>80.881834053134881</v>
      </c>
    </row>
    <row r="508" spans="1:8" x14ac:dyDescent="0.25">
      <c r="A508" s="21"/>
      <c r="B508" s="5">
        <f>DATE(YEAR(siječanj!B508),MONTH(siječanj!B508)+5,DAY(siječanj!B508))</f>
        <v>45814</v>
      </c>
      <c r="C508" s="8">
        <v>5.2604166666666696</v>
      </c>
      <c r="D508">
        <v>0.91160027218391682</v>
      </c>
      <c r="E508" s="6">
        <v>89.66868651283653</v>
      </c>
      <c r="F508" s="10">
        <v>95.662035137710518</v>
      </c>
      <c r="G508" s="10">
        <v>7.4313391597157112</v>
      </c>
      <c r="H508" s="10">
        <v>81.741999031476098</v>
      </c>
    </row>
    <row r="509" spans="1:8" x14ac:dyDescent="0.25">
      <c r="A509" s="21"/>
      <c r="B509" s="5">
        <f>DATE(YEAR(siječanj!B509),MONTH(siječanj!B509)+5,DAY(siječanj!B509))</f>
        <v>45814</v>
      </c>
      <c r="C509" s="8">
        <v>5.2708333333333304</v>
      </c>
      <c r="D509">
        <v>0.91160027218391682</v>
      </c>
      <c r="E509" s="6">
        <v>92.821505163417783</v>
      </c>
      <c r="F509" s="10">
        <v>100.77117329892688</v>
      </c>
      <c r="G509" s="10">
        <v>4.5151404907131463</v>
      </c>
      <c r="H509" s="10">
        <v>84.616109371492485</v>
      </c>
    </row>
    <row r="510" spans="1:8" x14ac:dyDescent="0.25">
      <c r="A510" s="21"/>
      <c r="B510" s="5">
        <f>DATE(YEAR(siječanj!B510),MONTH(siječanj!B510)+5,DAY(siječanj!B510))</f>
        <v>45814</v>
      </c>
      <c r="C510" s="8">
        <v>5.28125</v>
      </c>
      <c r="D510">
        <v>0.91160027218391682</v>
      </c>
      <c r="E510" s="6">
        <v>93.621031897202826</v>
      </c>
      <c r="F510" s="10">
        <v>109.16189308334408</v>
      </c>
      <c r="G510" s="10">
        <v>3.2427942325458781</v>
      </c>
      <c r="H510" s="10">
        <v>85.344958159629257</v>
      </c>
    </row>
    <row r="511" spans="1:8" x14ac:dyDescent="0.25">
      <c r="A511" s="21"/>
      <c r="B511" s="5">
        <f>DATE(YEAR(siječanj!B511),MONTH(siječanj!B511)+5,DAY(siječanj!B511))</f>
        <v>45814</v>
      </c>
      <c r="C511" s="8">
        <v>5.2916666666666696</v>
      </c>
      <c r="D511">
        <v>0.91160027218391682</v>
      </c>
      <c r="E511" s="6">
        <v>93.379790899376417</v>
      </c>
      <c r="F511" s="10">
        <v>119.61271277134541</v>
      </c>
      <c r="G511" s="10">
        <v>2.5557865656211844</v>
      </c>
      <c r="H511" s="10">
        <v>85.12504280034878</v>
      </c>
    </row>
    <row r="512" spans="1:8" x14ac:dyDescent="0.25">
      <c r="A512" s="21"/>
      <c r="B512" s="5">
        <f>DATE(YEAR(siječanj!B512),MONTH(siječanj!B512)+5,DAY(siječanj!B512))</f>
        <v>45814</v>
      </c>
      <c r="C512" s="8">
        <v>5.3020833333333304</v>
      </c>
      <c r="D512">
        <v>0.91160027218391682</v>
      </c>
      <c r="E512" s="6">
        <v>92.995468521493962</v>
      </c>
      <c r="F512" s="10">
        <v>123.84462210499103</v>
      </c>
      <c r="G512" s="10">
        <v>2.0740522708861104</v>
      </c>
      <c r="H512" s="10">
        <v>84.774694416064762</v>
      </c>
    </row>
    <row r="513" spans="1:8" x14ac:dyDescent="0.25">
      <c r="A513" s="21"/>
      <c r="B513" s="5">
        <f>DATE(YEAR(siječanj!B513),MONTH(siječanj!B513)+5,DAY(siječanj!B513))</f>
        <v>45814</v>
      </c>
      <c r="C513" s="8">
        <v>5.3125</v>
      </c>
      <c r="D513">
        <v>0.91160027218391682</v>
      </c>
      <c r="E513" s="6">
        <v>93.885338042622507</v>
      </c>
      <c r="F513" s="10">
        <v>128.9462599812457</v>
      </c>
      <c r="G513" s="10">
        <v>1.905999451373025</v>
      </c>
      <c r="H513" s="10">
        <v>85.585899713733724</v>
      </c>
    </row>
    <row r="514" spans="1:8" x14ac:dyDescent="0.25">
      <c r="A514" s="21"/>
      <c r="B514" s="5">
        <f>DATE(YEAR(siječanj!B514),MONTH(siječanj!B514)+5,DAY(siječanj!B514))</f>
        <v>45814</v>
      </c>
      <c r="C514" s="8">
        <v>5.3229166666666696</v>
      </c>
      <c r="D514">
        <v>0.91160027218391682</v>
      </c>
      <c r="E514" s="6">
        <v>95.582141019257264</v>
      </c>
      <c r="F514" s="10">
        <v>135.85970290481887</v>
      </c>
      <c r="G514" s="10">
        <v>1.9144350371177803</v>
      </c>
      <c r="H514" s="10">
        <v>87.132705769076438</v>
      </c>
    </row>
    <row r="515" spans="1:8" x14ac:dyDescent="0.25">
      <c r="A515" s="21"/>
      <c r="B515" s="5">
        <f>DATE(YEAR(siječanj!B515),MONTH(siječanj!B515)+5,DAY(siječanj!B515))</f>
        <v>45814</v>
      </c>
      <c r="C515" s="8">
        <v>5.3333333333333304</v>
      </c>
      <c r="D515">
        <v>0.91160027218391682</v>
      </c>
      <c r="E515" s="6">
        <v>96.429308714354931</v>
      </c>
      <c r="F515" s="10">
        <v>144.82538247023018</v>
      </c>
      <c r="G515" s="10">
        <v>1.8552806108369146</v>
      </c>
      <c r="H515" s="10">
        <v>87.904984070512896</v>
      </c>
    </row>
    <row r="516" spans="1:8" x14ac:dyDescent="0.25">
      <c r="A516" s="21"/>
      <c r="B516" s="5">
        <f>DATE(YEAR(siječanj!B516),MONTH(siječanj!B516)+5,DAY(siječanj!B516))</f>
        <v>45814</v>
      </c>
      <c r="C516" s="8">
        <v>5.34375</v>
      </c>
      <c r="D516">
        <v>0.91160027218391682</v>
      </c>
      <c r="E516" s="6">
        <v>98.129170666069896</v>
      </c>
      <c r="F516" s="10">
        <v>148.81469120931641</v>
      </c>
      <c r="G516" s="10">
        <v>1.8332938169582209</v>
      </c>
      <c r="H516" s="10">
        <v>89.454578688371342</v>
      </c>
    </row>
    <row r="517" spans="1:8" x14ac:dyDescent="0.25">
      <c r="A517" s="21"/>
      <c r="B517" s="5">
        <f>DATE(YEAR(siječanj!B517),MONTH(siječanj!B517)+5,DAY(siječanj!B517))</f>
        <v>45814</v>
      </c>
      <c r="C517" s="8">
        <v>5.3541666666666696</v>
      </c>
      <c r="D517">
        <v>0.91160027218391682</v>
      </c>
      <c r="E517" s="6">
        <v>98.882896974714271</v>
      </c>
      <c r="F517" s="10">
        <v>151.43780837180825</v>
      </c>
      <c r="G517" s="10">
        <v>1.6134481888837287</v>
      </c>
      <c r="H517" s="10">
        <v>90.141675796483739</v>
      </c>
    </row>
    <row r="518" spans="1:8" x14ac:dyDescent="0.25">
      <c r="A518" s="21"/>
      <c r="B518" s="5">
        <f>DATE(YEAR(siječanj!B518),MONTH(siječanj!B518)+5,DAY(siječanj!B518))</f>
        <v>45814</v>
      </c>
      <c r="C518" s="8">
        <v>5.3645833333333304</v>
      </c>
      <c r="D518">
        <v>0.91160027218391682</v>
      </c>
      <c r="E518" s="6">
        <v>100.57030806574809</v>
      </c>
      <c r="F518" s="10">
        <v>154.0772530718244</v>
      </c>
      <c r="G518" s="10">
        <v>1.5735738422532031</v>
      </c>
      <c r="H518" s="10">
        <v>91.679920206356329</v>
      </c>
    </row>
    <row r="519" spans="1:8" x14ac:dyDescent="0.25">
      <c r="A519" s="21"/>
      <c r="B519" s="5">
        <f>DATE(YEAR(siječanj!B519),MONTH(siječanj!B519)+5,DAY(siječanj!B519))</f>
        <v>45814</v>
      </c>
      <c r="C519" s="8">
        <v>5.375</v>
      </c>
      <c r="D519">
        <v>0.91160027218391682</v>
      </c>
      <c r="E519" s="6">
        <v>102.11654864555027</v>
      </c>
      <c r="F519" s="10">
        <v>157.22856345954028</v>
      </c>
      <c r="G519" s="10">
        <v>1.539225508670099</v>
      </c>
      <c r="H519" s="10">
        <v>93.089473539765805</v>
      </c>
    </row>
    <row r="520" spans="1:8" x14ac:dyDescent="0.25">
      <c r="A520" s="21"/>
      <c r="B520" s="5">
        <f>DATE(YEAR(siječanj!B520),MONTH(siječanj!B520)+5,DAY(siječanj!B520))</f>
        <v>45814</v>
      </c>
      <c r="C520" s="8">
        <v>5.3854166666666696</v>
      </c>
      <c r="D520">
        <v>0.91160027218391682</v>
      </c>
      <c r="E520" s="6">
        <v>103.93632479785195</v>
      </c>
      <c r="F520" s="10">
        <v>159.04484904359288</v>
      </c>
      <c r="G520" s="10">
        <v>1.4475422692272835</v>
      </c>
      <c r="H520" s="10">
        <v>94.748381975517816</v>
      </c>
    </row>
    <row r="521" spans="1:8" x14ac:dyDescent="0.25">
      <c r="A521" s="21"/>
      <c r="B521" s="5">
        <f>DATE(YEAR(siječanj!B521),MONTH(siječanj!B521)+5,DAY(siječanj!B521))</f>
        <v>45814</v>
      </c>
      <c r="C521" s="8">
        <v>5.3958333333333304</v>
      </c>
      <c r="D521">
        <v>0.91160027218391682</v>
      </c>
      <c r="E521" s="6">
        <v>104.6055895157368</v>
      </c>
      <c r="F521" s="10">
        <v>159.50892147685903</v>
      </c>
      <c r="G521" s="10">
        <v>1.4112384816597232</v>
      </c>
      <c r="H521" s="10">
        <v>95.358483874504742</v>
      </c>
    </row>
    <row r="522" spans="1:8" x14ac:dyDescent="0.25">
      <c r="A522" s="21"/>
      <c r="B522" s="5">
        <f>DATE(YEAR(siječanj!B522),MONTH(siječanj!B522)+5,DAY(siječanj!B522))</f>
        <v>45814</v>
      </c>
      <c r="C522" s="8">
        <v>5.40625</v>
      </c>
      <c r="D522">
        <v>0.91160027218391682</v>
      </c>
      <c r="E522" s="6">
        <v>105.32323319248437</v>
      </c>
      <c r="F522" s="10">
        <v>160.16868245180402</v>
      </c>
      <c r="G522" s="10">
        <v>1.4036682965901492</v>
      </c>
      <c r="H522" s="10">
        <v>96.012688045558889</v>
      </c>
    </row>
    <row r="523" spans="1:8" x14ac:dyDescent="0.25">
      <c r="A523" s="21"/>
      <c r="B523" s="5">
        <f>DATE(YEAR(siječanj!B523),MONTH(siječanj!B523)+5,DAY(siječanj!B523))</f>
        <v>45814</v>
      </c>
      <c r="C523" s="8">
        <v>5.4166666666666696</v>
      </c>
      <c r="D523">
        <v>0.91160027218391682</v>
      </c>
      <c r="E523" s="6">
        <v>106.47931279365186</v>
      </c>
      <c r="F523" s="10">
        <v>160.17050789399656</v>
      </c>
      <c r="G523" s="10">
        <v>1.4173201560382933</v>
      </c>
      <c r="H523" s="10">
        <v>97.06657052464945</v>
      </c>
    </row>
    <row r="524" spans="1:8" x14ac:dyDescent="0.25">
      <c r="A524" s="21"/>
      <c r="B524" s="5">
        <f>DATE(YEAR(siječanj!B524),MONTH(siječanj!B524)+5,DAY(siječanj!B524))</f>
        <v>45814</v>
      </c>
      <c r="C524" s="8">
        <v>5.4270833333333304</v>
      </c>
      <c r="D524">
        <v>0.91160027218391682</v>
      </c>
      <c r="E524" s="6">
        <v>106.90500265837056</v>
      </c>
      <c r="F524" s="10">
        <v>159.73633441307891</v>
      </c>
      <c r="G524" s="10">
        <v>1.4570430055343451</v>
      </c>
      <c r="H524" s="10">
        <v>97.454629521192956</v>
      </c>
    </row>
    <row r="525" spans="1:8" x14ac:dyDescent="0.25">
      <c r="A525" s="21"/>
      <c r="B525" s="5">
        <f>DATE(YEAR(siječanj!B525),MONTH(siječanj!B525)+5,DAY(siječanj!B525))</f>
        <v>45814</v>
      </c>
      <c r="C525" s="8">
        <v>5.4375</v>
      </c>
      <c r="D525">
        <v>0.91160027218391682</v>
      </c>
      <c r="E525" s="6">
        <v>108.9193684573237</v>
      </c>
      <c r="F525" s="10">
        <v>159.44839712173348</v>
      </c>
      <c r="G525" s="10">
        <v>1.4609554693438267</v>
      </c>
      <c r="H525" s="10">
        <v>99.290925931796608</v>
      </c>
    </row>
    <row r="526" spans="1:8" x14ac:dyDescent="0.25">
      <c r="A526" s="21"/>
      <c r="B526" s="5">
        <f>DATE(YEAR(siječanj!B526),MONTH(siječanj!B526)+5,DAY(siječanj!B526))</f>
        <v>45814</v>
      </c>
      <c r="C526" s="8">
        <v>5.4479166666666696</v>
      </c>
      <c r="D526">
        <v>0.91160027218391682</v>
      </c>
      <c r="E526" s="6">
        <v>109.81265456039907</v>
      </c>
      <c r="F526" s="10">
        <v>159.3733543163078</v>
      </c>
      <c r="G526" s="10">
        <v>1.4357441741892492</v>
      </c>
      <c r="H526" s="10">
        <v>100.10524578649823</v>
      </c>
    </row>
    <row r="527" spans="1:8" x14ac:dyDescent="0.25">
      <c r="A527" s="21"/>
      <c r="B527" s="5">
        <f>DATE(YEAR(siječanj!B527),MONTH(siječanj!B527)+5,DAY(siječanj!B527))</f>
        <v>45814</v>
      </c>
      <c r="C527" s="8">
        <v>5.4583333333333304</v>
      </c>
      <c r="D527">
        <v>0.91160027218391682</v>
      </c>
      <c r="E527" s="6">
        <v>111.02933317113842</v>
      </c>
      <c r="F527" s="10">
        <v>159.51715392613698</v>
      </c>
      <c r="G527" s="10">
        <v>1.4774759155245474</v>
      </c>
      <c r="H527" s="10">
        <v>101.21437033920857</v>
      </c>
    </row>
    <row r="528" spans="1:8" x14ac:dyDescent="0.25">
      <c r="A528" s="21"/>
      <c r="B528" s="5">
        <f>DATE(YEAR(siječanj!B528),MONTH(siječanj!B528)+5,DAY(siječanj!B528))</f>
        <v>45814</v>
      </c>
      <c r="C528" s="8">
        <v>5.46875</v>
      </c>
      <c r="D528">
        <v>0.91160027218391682</v>
      </c>
      <c r="E528" s="6">
        <v>112.64088405762435</v>
      </c>
      <c r="F528" s="10">
        <v>159.59585724260631</v>
      </c>
      <c r="G528" s="10">
        <v>1.4749502728317234</v>
      </c>
      <c r="H528" s="10">
        <v>102.68346056596737</v>
      </c>
    </row>
    <row r="529" spans="1:8" x14ac:dyDescent="0.25">
      <c r="A529" s="21"/>
      <c r="B529" s="5">
        <f>DATE(YEAR(siječanj!B529),MONTH(siječanj!B529)+5,DAY(siječanj!B529))</f>
        <v>45814</v>
      </c>
      <c r="C529" s="8">
        <v>5.4791666666666696</v>
      </c>
      <c r="D529">
        <v>0.91160027218391682</v>
      </c>
      <c r="E529" s="6">
        <v>112.84438415791786</v>
      </c>
      <c r="F529" s="10">
        <v>159.59211971829413</v>
      </c>
      <c r="G529" s="10">
        <v>1.484556330040889</v>
      </c>
      <c r="H529" s="10">
        <v>102.8689713127844</v>
      </c>
    </row>
    <row r="530" spans="1:8" x14ac:dyDescent="0.25">
      <c r="A530" s="21"/>
      <c r="B530" s="5">
        <f>DATE(YEAR(siječanj!B530),MONTH(siječanj!B530)+5,DAY(siječanj!B530))</f>
        <v>45814</v>
      </c>
      <c r="C530" s="8">
        <v>5.4895833333333304</v>
      </c>
      <c r="D530">
        <v>0.91160027218391682</v>
      </c>
      <c r="E530" s="6">
        <v>112.0836988790861</v>
      </c>
      <c r="F530" s="10">
        <v>159.13061801691632</v>
      </c>
      <c r="G530" s="10">
        <v>1.44749868812872</v>
      </c>
      <c r="H530" s="10">
        <v>102.17553040555507</v>
      </c>
    </row>
    <row r="531" spans="1:8" x14ac:dyDescent="0.25">
      <c r="A531" s="21"/>
      <c r="B531" s="5">
        <f>DATE(YEAR(siječanj!B531),MONTH(siječanj!B531)+5,DAY(siječanj!B531))</f>
        <v>45814</v>
      </c>
      <c r="C531" s="8">
        <v>5.5</v>
      </c>
      <c r="D531">
        <v>0.91160027218391682</v>
      </c>
      <c r="E531" s="6">
        <v>111.35029078218736</v>
      </c>
      <c r="F531" s="10">
        <v>158.65191326964646</v>
      </c>
      <c r="G531" s="10">
        <v>1.4593222065934357</v>
      </c>
      <c r="H531" s="10">
        <v>101.50695538480028</v>
      </c>
    </row>
    <row r="532" spans="1:8" x14ac:dyDescent="0.25">
      <c r="A532" s="21"/>
      <c r="B532" s="5">
        <f>DATE(YEAR(siječanj!B532),MONTH(siječanj!B532)+5,DAY(siječanj!B532))</f>
        <v>45814</v>
      </c>
      <c r="C532" s="8">
        <v>5.5104166666666696</v>
      </c>
      <c r="D532">
        <v>0.91160027218391682</v>
      </c>
      <c r="E532" s="6">
        <v>110.78073894403073</v>
      </c>
      <c r="F532" s="10">
        <v>157.80227815128745</v>
      </c>
      <c r="G532" s="10">
        <v>1.4531512934974566</v>
      </c>
      <c r="H532" s="10">
        <v>100.98775177411385</v>
      </c>
    </row>
    <row r="533" spans="1:8" x14ac:dyDescent="0.25">
      <c r="A533" s="21"/>
      <c r="B533" s="5">
        <f>DATE(YEAR(siječanj!B533),MONTH(siječanj!B533)+5,DAY(siječanj!B533))</f>
        <v>45814</v>
      </c>
      <c r="C533" s="8">
        <v>5.5208333333333304</v>
      </c>
      <c r="D533">
        <v>0.91160027218391682</v>
      </c>
      <c r="E533" s="6">
        <v>111.56654486698798</v>
      </c>
      <c r="F533" s="10">
        <v>157.33664951173137</v>
      </c>
      <c r="G533" s="10">
        <v>1.3927931920895562</v>
      </c>
      <c r="H533" s="10">
        <v>101.70409266736542</v>
      </c>
    </row>
    <row r="534" spans="1:8" x14ac:dyDescent="0.25">
      <c r="A534" s="21"/>
      <c r="B534" s="5">
        <f>DATE(YEAR(siječanj!B534),MONTH(siječanj!B534)+5,DAY(siječanj!B534))</f>
        <v>45814</v>
      </c>
      <c r="C534" s="8">
        <v>5.53125</v>
      </c>
      <c r="D534">
        <v>0.91160027218391682</v>
      </c>
      <c r="E534" s="6">
        <v>111.90985142129632</v>
      </c>
      <c r="F534" s="10">
        <v>157.06462011840659</v>
      </c>
      <c r="G534" s="10">
        <v>1.5327189162560719</v>
      </c>
      <c r="H534" s="10">
        <v>102.01705101571542</v>
      </c>
    </row>
    <row r="535" spans="1:8" x14ac:dyDescent="0.25">
      <c r="A535" s="21"/>
      <c r="B535" s="5">
        <f>DATE(YEAR(siječanj!B535),MONTH(siječanj!B535)+5,DAY(siječanj!B535))</f>
        <v>45814</v>
      </c>
      <c r="C535" s="8">
        <v>5.5416666666666696</v>
      </c>
      <c r="D535">
        <v>0.91160027218391682</v>
      </c>
      <c r="E535" s="6">
        <v>110.93218594732271</v>
      </c>
      <c r="F535" s="10">
        <v>156.87039389721861</v>
      </c>
      <c r="G535" s="10">
        <v>1.5520871963636804</v>
      </c>
      <c r="H535" s="10">
        <v>101.12581090353625</v>
      </c>
    </row>
    <row r="536" spans="1:8" x14ac:dyDescent="0.25">
      <c r="A536" s="21"/>
      <c r="B536" s="5">
        <f>DATE(YEAR(siječanj!B536),MONTH(siječanj!B536)+5,DAY(siječanj!B536))</f>
        <v>45814</v>
      </c>
      <c r="C536" s="8">
        <v>5.5520833333333304</v>
      </c>
      <c r="D536">
        <v>0.91160027218391682</v>
      </c>
      <c r="E536" s="6">
        <v>110.50585615452698</v>
      </c>
      <c r="F536" s="10">
        <v>156.3406819372143</v>
      </c>
      <c r="G536" s="10">
        <v>1.4850139341585429</v>
      </c>
      <c r="H536" s="10">
        <v>100.73716854838355</v>
      </c>
    </row>
    <row r="537" spans="1:8" x14ac:dyDescent="0.25">
      <c r="A537" s="21"/>
      <c r="B537" s="5">
        <f>DATE(YEAR(siječanj!B537),MONTH(siječanj!B537)+5,DAY(siječanj!B537))</f>
        <v>45814</v>
      </c>
      <c r="C537" s="8">
        <v>5.5625</v>
      </c>
      <c r="D537">
        <v>0.91160027218391682</v>
      </c>
      <c r="E537" s="6">
        <v>110.47322378500209</v>
      </c>
      <c r="F537" s="10">
        <v>155.85993240485391</v>
      </c>
      <c r="G537" s="10">
        <v>1.4771474988620137</v>
      </c>
      <c r="H537" s="10">
        <v>100.70742087144266</v>
      </c>
    </row>
    <row r="538" spans="1:8" x14ac:dyDescent="0.25">
      <c r="A538" s="21"/>
      <c r="B538" s="5">
        <f>DATE(YEAR(siječanj!B538),MONTH(siječanj!B538)+5,DAY(siječanj!B538))</f>
        <v>45814</v>
      </c>
      <c r="C538" s="8">
        <v>5.5729166666666696</v>
      </c>
      <c r="D538">
        <v>0.91160027218391682</v>
      </c>
      <c r="E538" s="6">
        <v>111.43780738562418</v>
      </c>
      <c r="F538" s="10">
        <v>154.82054725451766</v>
      </c>
      <c r="G538" s="10">
        <v>1.3827814127769562</v>
      </c>
      <c r="H538" s="10">
        <v>101.5867355443139</v>
      </c>
    </row>
    <row r="539" spans="1:8" x14ac:dyDescent="0.25">
      <c r="A539" s="21"/>
      <c r="B539" s="5">
        <f>DATE(YEAR(siječanj!B539),MONTH(siječanj!B539)+5,DAY(siječanj!B539))</f>
        <v>45814</v>
      </c>
      <c r="C539" s="8">
        <v>5.5833333333333304</v>
      </c>
      <c r="D539">
        <v>0.91160027218391682</v>
      </c>
      <c r="E539" s="6">
        <v>111.68362099645914</v>
      </c>
      <c r="F539" s="10">
        <v>153.47315726670053</v>
      </c>
      <c r="G539" s="10">
        <v>1.3268208771769656</v>
      </c>
      <c r="H539" s="10">
        <v>101.81081929885755</v>
      </c>
    </row>
    <row r="540" spans="1:8" x14ac:dyDescent="0.25">
      <c r="A540" s="21"/>
      <c r="B540" s="5">
        <f>DATE(YEAR(siječanj!B540),MONTH(siječanj!B540)+5,DAY(siječanj!B540))</f>
        <v>45814</v>
      </c>
      <c r="C540" s="8">
        <v>5.59375</v>
      </c>
      <c r="D540">
        <v>0.91160027218391682</v>
      </c>
      <c r="E540" s="6">
        <v>113.00112889395888</v>
      </c>
      <c r="F540" s="10">
        <v>152.5152211007757</v>
      </c>
      <c r="G540" s="10">
        <v>1.2827860682295606</v>
      </c>
      <c r="H540" s="10">
        <v>103.01185985682278</v>
      </c>
    </row>
    <row r="541" spans="1:8" x14ac:dyDescent="0.25">
      <c r="A541" s="21"/>
      <c r="B541" s="5">
        <f>DATE(YEAR(siječanj!B541),MONTH(siječanj!B541)+5,DAY(siječanj!B541))</f>
        <v>45814</v>
      </c>
      <c r="C541" s="8">
        <v>5.6041666666666696</v>
      </c>
      <c r="D541">
        <v>0.91160027218391682</v>
      </c>
      <c r="E541" s="6">
        <v>114.00389520004322</v>
      </c>
      <c r="F541" s="10">
        <v>151.34639486416324</v>
      </c>
      <c r="G541" s="10">
        <v>1.290192822888153</v>
      </c>
      <c r="H541" s="10">
        <v>103.92598189438613</v>
      </c>
    </row>
    <row r="542" spans="1:8" x14ac:dyDescent="0.25">
      <c r="A542" s="21"/>
      <c r="B542" s="5">
        <f>DATE(YEAR(siječanj!B542),MONTH(siječanj!B542)+5,DAY(siječanj!B542))</f>
        <v>45814</v>
      </c>
      <c r="C542" s="8">
        <v>5.6145833333333304</v>
      </c>
      <c r="D542">
        <v>0.91160027218391682</v>
      </c>
      <c r="E542" s="6">
        <v>114.37963501312804</v>
      </c>
      <c r="F542" s="10">
        <v>149.73488973500412</v>
      </c>
      <c r="G542" s="10">
        <v>1.21515714366018</v>
      </c>
      <c r="H542" s="10">
        <v>104.26850641026458</v>
      </c>
    </row>
    <row r="543" spans="1:8" x14ac:dyDescent="0.25">
      <c r="A543" s="21"/>
      <c r="B543" s="5">
        <f>DATE(YEAR(siječanj!B543),MONTH(siječanj!B543)+5,DAY(siječanj!B543))</f>
        <v>45814</v>
      </c>
      <c r="C543" s="8">
        <v>5.625</v>
      </c>
      <c r="D543">
        <v>0.91160027218391682</v>
      </c>
      <c r="E543" s="6">
        <v>114.6521482856655</v>
      </c>
      <c r="F543" s="10">
        <v>145.85723294876621</v>
      </c>
      <c r="G543" s="10">
        <v>1.2470561017312205</v>
      </c>
      <c r="H543" s="10">
        <v>104.51692958368346</v>
      </c>
    </row>
    <row r="544" spans="1:8" x14ac:dyDescent="0.25">
      <c r="A544" s="21"/>
      <c r="B544" s="5">
        <f>DATE(YEAR(siječanj!B544),MONTH(siječanj!B544)+5,DAY(siječanj!B544))</f>
        <v>45814</v>
      </c>
      <c r="C544" s="8">
        <v>5.6354166666666696</v>
      </c>
      <c r="D544">
        <v>0.91160027218391682</v>
      </c>
      <c r="E544" s="6">
        <v>115.02515998431673</v>
      </c>
      <c r="F544" s="10">
        <v>143.89358361393897</v>
      </c>
      <c r="G544" s="10">
        <v>1.1961089782663539</v>
      </c>
      <c r="H544" s="10">
        <v>104.8569671497017</v>
      </c>
    </row>
    <row r="545" spans="1:8" x14ac:dyDescent="0.25">
      <c r="A545" s="21"/>
      <c r="B545" s="5">
        <f>DATE(YEAR(siječanj!B545),MONTH(siječanj!B545)+5,DAY(siječanj!B545))</f>
        <v>45814</v>
      </c>
      <c r="C545" s="8">
        <v>5.6458333333333304</v>
      </c>
      <c r="D545">
        <v>0.91160027218391682</v>
      </c>
      <c r="E545" s="6">
        <v>115.74090170764656</v>
      </c>
      <c r="F545" s="10">
        <v>142.25470068185243</v>
      </c>
      <c r="G545" s="10">
        <v>1.2024822322508848</v>
      </c>
      <c r="H545" s="10">
        <v>105.50943749950257</v>
      </c>
    </row>
    <row r="546" spans="1:8" x14ac:dyDescent="0.25">
      <c r="A546" s="21"/>
      <c r="B546" s="5">
        <f>DATE(YEAR(siječanj!B546),MONTH(siječanj!B546)+5,DAY(siječanj!B546))</f>
        <v>45814</v>
      </c>
      <c r="C546" s="8">
        <v>5.65625</v>
      </c>
      <c r="D546">
        <v>0.91160027218391682</v>
      </c>
      <c r="E546" s="6">
        <v>115.64482037022539</v>
      </c>
      <c r="F546" s="10">
        <v>140.38476138205795</v>
      </c>
      <c r="G546" s="10">
        <v>1.198214891125142</v>
      </c>
      <c r="H546" s="10">
        <v>105.42184972615763</v>
      </c>
    </row>
    <row r="547" spans="1:8" x14ac:dyDescent="0.25">
      <c r="A547" s="21"/>
      <c r="B547" s="5">
        <f>DATE(YEAR(siječanj!B547),MONTH(siječanj!B547)+5,DAY(siječanj!B547))</f>
        <v>45814</v>
      </c>
      <c r="C547" s="8">
        <v>5.6666666666666696</v>
      </c>
      <c r="D547">
        <v>0.91160027218391682</v>
      </c>
      <c r="E547" s="6">
        <v>114.87216566267136</v>
      </c>
      <c r="F547" s="10">
        <v>137.49533337197022</v>
      </c>
      <c r="G547" s="10">
        <v>1.1976862080281501</v>
      </c>
      <c r="H547" s="10">
        <v>104.71749748444719</v>
      </c>
    </row>
    <row r="548" spans="1:8" x14ac:dyDescent="0.25">
      <c r="A548" s="21"/>
      <c r="B548" s="5">
        <f>DATE(YEAR(siječanj!B548),MONTH(siječanj!B548)+5,DAY(siječanj!B548))</f>
        <v>45814</v>
      </c>
      <c r="C548" s="8">
        <v>5.6770833333333304</v>
      </c>
      <c r="D548">
        <v>0.91160027218391682</v>
      </c>
      <c r="E548" s="6">
        <v>113.19192057737924</v>
      </c>
      <c r="F548" s="10">
        <v>135.96407182465185</v>
      </c>
      <c r="G548" s="10">
        <v>1.241702339657055</v>
      </c>
      <c r="H548" s="10">
        <v>103.18578560735921</v>
      </c>
    </row>
    <row r="549" spans="1:8" x14ac:dyDescent="0.25">
      <c r="A549" s="21"/>
      <c r="B549" s="5">
        <f>DATE(YEAR(siječanj!B549),MONTH(siječanj!B549)+5,DAY(siječanj!B549))</f>
        <v>45814</v>
      </c>
      <c r="C549" s="8">
        <v>5.6875</v>
      </c>
      <c r="D549">
        <v>0.91160027218391682</v>
      </c>
      <c r="E549" s="6">
        <v>113.93305734123909</v>
      </c>
      <c r="F549" s="10">
        <v>135.16631818524547</v>
      </c>
      <c r="G549" s="10">
        <v>1.2608075752665229</v>
      </c>
      <c r="H549" s="10">
        <v>103.86140608301936</v>
      </c>
    </row>
    <row r="550" spans="1:8" x14ac:dyDescent="0.25">
      <c r="A550" s="21"/>
      <c r="B550" s="5">
        <f>DATE(YEAR(siječanj!B550),MONTH(siječanj!B550)+5,DAY(siječanj!B550))</f>
        <v>45814</v>
      </c>
      <c r="C550" s="8">
        <v>5.6979166666666696</v>
      </c>
      <c r="D550">
        <v>0.91160027218391682</v>
      </c>
      <c r="E550" s="6">
        <v>113.95998583171219</v>
      </c>
      <c r="F550" s="10">
        <v>134.34901021446908</v>
      </c>
      <c r="G550" s="10">
        <v>1.2648072023062265</v>
      </c>
      <c r="H550" s="10">
        <v>103.88595410226414</v>
      </c>
    </row>
    <row r="551" spans="1:8" x14ac:dyDescent="0.25">
      <c r="A551" s="21"/>
      <c r="B551" s="5">
        <f>DATE(YEAR(siječanj!B551),MONTH(siječanj!B551)+5,DAY(siječanj!B551))</f>
        <v>45814</v>
      </c>
      <c r="C551" s="8">
        <v>5.7083333333333304</v>
      </c>
      <c r="D551">
        <v>0.91160027218391682</v>
      </c>
      <c r="E551" s="6">
        <v>114.96966256854772</v>
      </c>
      <c r="F551" s="10">
        <v>133.60975922837582</v>
      </c>
      <c r="G551" s="10">
        <v>1.3004199146259543</v>
      </c>
      <c r="H551" s="10">
        <v>104.80637569038117</v>
      </c>
    </row>
    <row r="552" spans="1:8" x14ac:dyDescent="0.25">
      <c r="A552" s="21"/>
      <c r="B552" s="5">
        <f>DATE(YEAR(siječanj!B552),MONTH(siječanj!B552)+5,DAY(siječanj!B552))</f>
        <v>45814</v>
      </c>
      <c r="C552" s="8">
        <v>5.71875</v>
      </c>
      <c r="D552">
        <v>0.91160027218391682</v>
      </c>
      <c r="E552" s="6">
        <v>115.0828040318859</v>
      </c>
      <c r="F552" s="10">
        <v>133.21744028516517</v>
      </c>
      <c r="G552" s="10">
        <v>1.3143747683430447</v>
      </c>
      <c r="H552" s="10">
        <v>104.90951547915554</v>
      </c>
    </row>
    <row r="553" spans="1:8" x14ac:dyDescent="0.25">
      <c r="A553" s="21"/>
      <c r="B553" s="5">
        <f>DATE(YEAR(siječanj!B553),MONTH(siječanj!B553)+5,DAY(siječanj!B553))</f>
        <v>45814</v>
      </c>
      <c r="C553" s="8">
        <v>5.7291666666666696</v>
      </c>
      <c r="D553">
        <v>0.91160027218391682</v>
      </c>
      <c r="E553" s="6">
        <v>115.64964756762369</v>
      </c>
      <c r="F553" s="10">
        <v>132.98013569848206</v>
      </c>
      <c r="G553" s="10">
        <v>1.3429636187816441</v>
      </c>
      <c r="H553" s="10">
        <v>105.4262502006198</v>
      </c>
    </row>
    <row r="554" spans="1:8" x14ac:dyDescent="0.25">
      <c r="A554" s="21"/>
      <c r="B554" s="5">
        <f>DATE(YEAR(siječanj!B554),MONTH(siječanj!B554)+5,DAY(siječanj!B554))</f>
        <v>45814</v>
      </c>
      <c r="C554" s="8">
        <v>5.7395833333333304</v>
      </c>
      <c r="D554">
        <v>0.91160027218391682</v>
      </c>
      <c r="E554" s="6">
        <v>116.95150496405721</v>
      </c>
      <c r="F554" s="10">
        <v>133.13554309181171</v>
      </c>
      <c r="G554" s="10">
        <v>1.3665354247242669</v>
      </c>
      <c r="H554" s="10">
        <v>106.61302375755325</v>
      </c>
    </row>
    <row r="555" spans="1:8" x14ac:dyDescent="0.25">
      <c r="A555" s="21"/>
      <c r="B555" s="5">
        <f>DATE(YEAR(siječanj!B555),MONTH(siječanj!B555)+5,DAY(siječanj!B555))</f>
        <v>45814</v>
      </c>
      <c r="C555" s="8">
        <v>5.75</v>
      </c>
      <c r="D555">
        <v>0.91160027218391682</v>
      </c>
      <c r="E555" s="6">
        <v>119.74041256497105</v>
      </c>
      <c r="F555" s="10">
        <v>133.19337187902477</v>
      </c>
      <c r="G555" s="10">
        <v>1.4676664791666882</v>
      </c>
      <c r="H555" s="10">
        <v>109.1553926856421</v>
      </c>
    </row>
    <row r="556" spans="1:8" x14ac:dyDescent="0.25">
      <c r="A556" s="21"/>
      <c r="B556" s="5">
        <f>DATE(YEAR(siječanj!B556),MONTH(siječanj!B556)+5,DAY(siječanj!B556))</f>
        <v>45814</v>
      </c>
      <c r="C556" s="8">
        <v>5.7604166666666696</v>
      </c>
      <c r="D556">
        <v>0.91160027218391682</v>
      </c>
      <c r="E556" s="6">
        <v>121.89060161236988</v>
      </c>
      <c r="F556" s="10">
        <v>133.2846551679979</v>
      </c>
      <c r="G556" s="10">
        <v>1.5383435051305108</v>
      </c>
      <c r="H556" s="10">
        <v>111.11550560649775</v>
      </c>
    </row>
    <row r="557" spans="1:8" x14ac:dyDescent="0.25">
      <c r="A557" s="21"/>
      <c r="B557" s="5">
        <f>DATE(YEAR(siječanj!B557),MONTH(siječanj!B557)+5,DAY(siječanj!B557))</f>
        <v>45814</v>
      </c>
      <c r="C557" s="8">
        <v>5.7708333333333304</v>
      </c>
      <c r="D557">
        <v>0.91160027218391682</v>
      </c>
      <c r="E557" s="6">
        <v>123.4469879249349</v>
      </c>
      <c r="F557" s="10">
        <v>133.29704012303119</v>
      </c>
      <c r="G557" s="10">
        <v>1.7575629104749453</v>
      </c>
      <c r="H557" s="10">
        <v>112.53430779265535</v>
      </c>
    </row>
    <row r="558" spans="1:8" x14ac:dyDescent="0.25">
      <c r="A558" s="21"/>
      <c r="B558" s="5">
        <f>DATE(YEAR(siječanj!B558),MONTH(siječanj!B558)+5,DAY(siječanj!B558))</f>
        <v>45814</v>
      </c>
      <c r="C558" s="8">
        <v>5.78125</v>
      </c>
      <c r="D558">
        <v>0.91160027218391682</v>
      </c>
      <c r="E558" s="6">
        <v>125.70054516878668</v>
      </c>
      <c r="F558" s="10">
        <v>133.14383971881341</v>
      </c>
      <c r="G558" s="10">
        <v>2.0156947604017996</v>
      </c>
      <c r="H558" s="10">
        <v>114.58865118953267</v>
      </c>
    </row>
    <row r="559" spans="1:8" x14ac:dyDescent="0.25">
      <c r="A559" s="21"/>
      <c r="B559" s="5">
        <f>DATE(YEAR(siječanj!B559),MONTH(siječanj!B559)+5,DAY(siječanj!B559))</f>
        <v>45814</v>
      </c>
      <c r="C559" s="8">
        <v>5.7916666666666696</v>
      </c>
      <c r="D559">
        <v>0.91160027218391682</v>
      </c>
      <c r="E559" s="6">
        <v>128.95178396513248</v>
      </c>
      <c r="F559" s="10">
        <v>132.40379562026877</v>
      </c>
      <c r="G559" s="10">
        <v>2.3469991870038145</v>
      </c>
      <c r="H559" s="10">
        <v>117.55248136121641</v>
      </c>
    </row>
    <row r="560" spans="1:8" x14ac:dyDescent="0.25">
      <c r="A560" s="21"/>
      <c r="B560" s="5">
        <f>DATE(YEAR(siječanj!B560),MONTH(siječanj!B560)+5,DAY(siječanj!B560))</f>
        <v>45814</v>
      </c>
      <c r="C560" s="8">
        <v>5.8020833333333304</v>
      </c>
      <c r="D560">
        <v>0.91160027218391682</v>
      </c>
      <c r="E560" s="6">
        <v>133.01826339477685</v>
      </c>
      <c r="F560" s="10">
        <v>131.95782689478963</v>
      </c>
      <c r="G560" s="10">
        <v>3.12533832980239</v>
      </c>
      <c r="H560" s="10">
        <v>121.25948511611051</v>
      </c>
    </row>
    <row r="561" spans="1:8" x14ac:dyDescent="0.25">
      <c r="A561" s="21"/>
      <c r="B561" s="5">
        <f>DATE(YEAR(siječanj!B561),MONTH(siječanj!B561)+5,DAY(siječanj!B561))</f>
        <v>45814</v>
      </c>
      <c r="C561" s="8">
        <v>5.8125</v>
      </c>
      <c r="D561">
        <v>0.91160027218391682</v>
      </c>
      <c r="E561" s="6">
        <v>137.88132153040874</v>
      </c>
      <c r="F561" s="10">
        <v>131.47667490599346</v>
      </c>
      <c r="G561" s="10">
        <v>5.3105578175438737</v>
      </c>
      <c r="H561" s="10">
        <v>125.69265023619876</v>
      </c>
    </row>
    <row r="562" spans="1:8" x14ac:dyDescent="0.25">
      <c r="A562" s="21"/>
      <c r="B562" s="5">
        <f>DATE(YEAR(siječanj!B562),MONTH(siječanj!B562)+5,DAY(siječanj!B562))</f>
        <v>45814</v>
      </c>
      <c r="C562" s="8">
        <v>5.8229166666666696</v>
      </c>
      <c r="D562">
        <v>0.91160027218391682</v>
      </c>
      <c r="E562" s="6">
        <v>141.49037918188068</v>
      </c>
      <c r="F562" s="10">
        <v>130.72016414918124</v>
      </c>
      <c r="G562" s="10">
        <v>12.628637859408405</v>
      </c>
      <c r="H562" s="10">
        <v>128.98266817360803</v>
      </c>
    </row>
    <row r="563" spans="1:8" x14ac:dyDescent="0.25">
      <c r="A563" s="21"/>
      <c r="B563" s="5">
        <f>DATE(YEAR(siječanj!B563),MONTH(siječanj!B563)+5,DAY(siječanj!B563))</f>
        <v>45814</v>
      </c>
      <c r="C563" s="8">
        <v>5.8333333333333304</v>
      </c>
      <c r="D563">
        <v>0.91160027218391682</v>
      </c>
      <c r="E563" s="6">
        <v>147.46397404973141</v>
      </c>
      <c r="F563" s="10">
        <v>126.85492896138669</v>
      </c>
      <c r="G563" s="10">
        <v>48.87004113765051</v>
      </c>
      <c r="H563" s="10">
        <v>134.4281988810572</v>
      </c>
    </row>
    <row r="564" spans="1:8" x14ac:dyDescent="0.25">
      <c r="A564" s="21"/>
      <c r="B564" s="5">
        <f>DATE(YEAR(siječanj!B564),MONTH(siječanj!B564)+5,DAY(siječanj!B564))</f>
        <v>45814</v>
      </c>
      <c r="C564" s="8">
        <v>5.84375</v>
      </c>
      <c r="D564">
        <v>0.91160027218391682</v>
      </c>
      <c r="E564" s="6">
        <v>151.81213872415023</v>
      </c>
      <c r="F564" s="10">
        <v>125.51075448455731</v>
      </c>
      <c r="G564" s="10">
        <v>136.87168278766248</v>
      </c>
      <c r="H564" s="10">
        <v>138.3919869817579</v>
      </c>
    </row>
    <row r="565" spans="1:8" x14ac:dyDescent="0.25">
      <c r="A565" s="21"/>
      <c r="B565" s="5">
        <f>DATE(YEAR(siječanj!B565),MONTH(siječanj!B565)+5,DAY(siječanj!B565))</f>
        <v>45814</v>
      </c>
      <c r="C565" s="8">
        <v>5.8541666666666696</v>
      </c>
      <c r="D565">
        <v>0.91160027218391682</v>
      </c>
      <c r="E565" s="6">
        <v>155.4097846551156</v>
      </c>
      <c r="F565" s="10">
        <v>124.53259001764997</v>
      </c>
      <c r="G565" s="10">
        <v>249.62892624517204</v>
      </c>
      <c r="H565" s="10">
        <v>141.67160199164729</v>
      </c>
    </row>
    <row r="566" spans="1:8" x14ac:dyDescent="0.25">
      <c r="A566" s="21"/>
      <c r="B566" s="5">
        <f>DATE(YEAR(siječanj!B566),MONTH(siječanj!B566)+5,DAY(siječanj!B566))</f>
        <v>45814</v>
      </c>
      <c r="C566" s="8">
        <v>5.8645833333333304</v>
      </c>
      <c r="D566">
        <v>0.91160027218391682</v>
      </c>
      <c r="E566" s="6">
        <v>156.15313640222658</v>
      </c>
      <c r="F566" s="10">
        <v>123.18021010829413</v>
      </c>
      <c r="G566" s="10">
        <v>307.9396716331533</v>
      </c>
      <c r="H566" s="10">
        <v>142.34924164664204</v>
      </c>
    </row>
    <row r="567" spans="1:8" x14ac:dyDescent="0.25">
      <c r="A567" s="21"/>
      <c r="B567" s="5">
        <f>DATE(YEAR(siječanj!B567),MONTH(siječanj!B567)+5,DAY(siječanj!B567))</f>
        <v>45814</v>
      </c>
      <c r="C567" s="8">
        <v>5.875</v>
      </c>
      <c r="D567">
        <v>0.91160027218391682</v>
      </c>
      <c r="E567" s="6">
        <v>155.95454670979342</v>
      </c>
      <c r="F567" s="10">
        <v>120.00085488337312</v>
      </c>
      <c r="G567" s="10">
        <v>323.38032695710064</v>
      </c>
      <c r="H567" s="10">
        <v>142.16820722896705</v>
      </c>
    </row>
    <row r="568" spans="1:8" x14ac:dyDescent="0.25">
      <c r="A568" s="21"/>
      <c r="B568" s="5">
        <f>DATE(YEAR(siječanj!B568),MONTH(siječanj!B568)+5,DAY(siječanj!B568))</f>
        <v>45814</v>
      </c>
      <c r="C568" s="8">
        <v>5.8854166666666696</v>
      </c>
      <c r="D568">
        <v>0.91160027218391682</v>
      </c>
      <c r="E568" s="6">
        <v>160.18203541165767</v>
      </c>
      <c r="F568" s="10">
        <v>117.48760905243125</v>
      </c>
      <c r="G568" s="10">
        <v>324.90568586209957</v>
      </c>
      <c r="H568" s="10">
        <v>146.02198708024093</v>
      </c>
    </row>
    <row r="569" spans="1:8" x14ac:dyDescent="0.25">
      <c r="A569" s="21"/>
      <c r="B569" s="5">
        <f>DATE(YEAR(siječanj!B569),MONTH(siječanj!B569)+5,DAY(siječanj!B569))</f>
        <v>45814</v>
      </c>
      <c r="C569" s="8">
        <v>5.8958333333333304</v>
      </c>
      <c r="D569">
        <v>0.91160027218391682</v>
      </c>
      <c r="E569" s="6">
        <v>163.02475937888744</v>
      </c>
      <c r="F569" s="10">
        <v>115.2785415139445</v>
      </c>
      <c r="G569" s="10">
        <v>325.38241504148283</v>
      </c>
      <c r="H569" s="10">
        <v>148.61341502251133</v>
      </c>
    </row>
    <row r="570" spans="1:8" x14ac:dyDescent="0.25">
      <c r="A570" s="21"/>
      <c r="B570" s="5">
        <f>DATE(YEAR(siječanj!B570),MONTH(siječanj!B570)+5,DAY(siječanj!B570))</f>
        <v>45814</v>
      </c>
      <c r="C570" s="8">
        <v>5.90625</v>
      </c>
      <c r="D570">
        <v>0.91160027218391682</v>
      </c>
      <c r="E570" s="6">
        <v>161.14099933429071</v>
      </c>
      <c r="F570" s="10">
        <v>112.81347524592853</v>
      </c>
      <c r="G570" s="10">
        <v>325.52441235393775</v>
      </c>
      <c r="H570" s="10">
        <v>146.89617885312776</v>
      </c>
    </row>
    <row r="571" spans="1:8" x14ac:dyDescent="0.25">
      <c r="A571" s="21"/>
      <c r="B571" s="5">
        <f>DATE(YEAR(siječanj!B571),MONTH(siječanj!B571)+5,DAY(siječanj!B571))</f>
        <v>45814</v>
      </c>
      <c r="C571" s="8">
        <v>5.9166666666666696</v>
      </c>
      <c r="D571">
        <v>0.91160027218391682</v>
      </c>
      <c r="E571" s="6">
        <v>157.19668871251375</v>
      </c>
      <c r="F571" s="10">
        <v>109.4628951995453</v>
      </c>
      <c r="G571" s="10">
        <v>321.72552573252648</v>
      </c>
      <c r="H571" s="10">
        <v>143.30054421673799</v>
      </c>
    </row>
    <row r="572" spans="1:8" x14ac:dyDescent="0.25">
      <c r="A572" s="21"/>
      <c r="B572" s="5">
        <f>DATE(YEAR(siječanj!B572),MONTH(siječanj!B572)+5,DAY(siječanj!B572))</f>
        <v>45814</v>
      </c>
      <c r="C572" s="8">
        <v>5.9270833333333304</v>
      </c>
      <c r="D572">
        <v>0.91160027218391682</v>
      </c>
      <c r="E572" s="6">
        <v>150.62610731905599</v>
      </c>
      <c r="F572" s="10">
        <v>106.68935787393863</v>
      </c>
      <c r="G572" s="10">
        <v>318.4360834026549</v>
      </c>
      <c r="H572" s="10">
        <v>137.31080043005531</v>
      </c>
    </row>
    <row r="573" spans="1:8" x14ac:dyDescent="0.25">
      <c r="A573" s="21"/>
      <c r="B573" s="5">
        <f>DATE(YEAR(siječanj!B573),MONTH(siječanj!B573)+5,DAY(siječanj!B573))</f>
        <v>45814</v>
      </c>
      <c r="C573" s="8">
        <v>5.9375</v>
      </c>
      <c r="D573">
        <v>0.91160027218391682</v>
      </c>
      <c r="E573" s="6">
        <v>141.45510388958573</v>
      </c>
      <c r="F573" s="10">
        <v>103.9171556520121</v>
      </c>
      <c r="G573" s="10">
        <v>316.8050481076769</v>
      </c>
      <c r="H573" s="10">
        <v>128.95051120755059</v>
      </c>
    </row>
    <row r="574" spans="1:8" x14ac:dyDescent="0.25">
      <c r="A574" s="21"/>
      <c r="B574" s="5">
        <f>DATE(YEAR(siječanj!B574),MONTH(siječanj!B574)+5,DAY(siječanj!B574))</f>
        <v>45814</v>
      </c>
      <c r="C574" s="8">
        <v>5.9479166666666696</v>
      </c>
      <c r="D574">
        <v>0.91160027218391682</v>
      </c>
      <c r="E574" s="6">
        <v>130.28179225335032</v>
      </c>
      <c r="F574" s="10">
        <v>101.22195984613242</v>
      </c>
      <c r="G574" s="10">
        <v>315.99795870476186</v>
      </c>
      <c r="H574" s="10">
        <v>118.76491727876265</v>
      </c>
    </row>
    <row r="575" spans="1:8" x14ac:dyDescent="0.25">
      <c r="A575" s="21"/>
      <c r="B575" s="5">
        <f>DATE(YEAR(siječanj!B575),MONTH(siječanj!B575)+5,DAY(siječanj!B575))</f>
        <v>45814</v>
      </c>
      <c r="C575" s="8">
        <v>5.9583333333333304</v>
      </c>
      <c r="D575">
        <v>0.91160027218391682</v>
      </c>
      <c r="E575" s="6">
        <v>118.95844819167739</v>
      </c>
      <c r="F575" s="10">
        <v>97.725009985945178</v>
      </c>
      <c r="G575" s="10">
        <v>307.88577291483244</v>
      </c>
      <c r="H575" s="10">
        <v>108.44255375010948</v>
      </c>
    </row>
    <row r="576" spans="1:8" x14ac:dyDescent="0.25">
      <c r="A576" s="21"/>
      <c r="B576" s="5">
        <f>DATE(YEAR(siječanj!B576),MONTH(siječanj!B576)+5,DAY(siječanj!B576))</f>
        <v>45814</v>
      </c>
      <c r="C576" s="8">
        <v>5.96875</v>
      </c>
      <c r="D576">
        <v>0.91160027218391682</v>
      </c>
      <c r="E576" s="6">
        <v>108.87759878658767</v>
      </c>
      <c r="F576" s="10">
        <v>94.805983489120052</v>
      </c>
      <c r="G576" s="10">
        <v>306.84733456480586</v>
      </c>
      <c r="H576" s="10">
        <v>99.252848688584606</v>
      </c>
    </row>
    <row r="577" spans="1:8" x14ac:dyDescent="0.25">
      <c r="A577" s="21"/>
      <c r="B577" s="5">
        <f>DATE(YEAR(siječanj!B577),MONTH(siječanj!B577)+5,DAY(siječanj!B577))</f>
        <v>45814</v>
      </c>
      <c r="C577" s="8">
        <v>5.9791666666666696</v>
      </c>
      <c r="D577">
        <v>0.91160027218391682</v>
      </c>
      <c r="E577" s="6">
        <v>99.130542206314544</v>
      </c>
      <c r="F577" s="10">
        <v>92.439615604286146</v>
      </c>
      <c r="G577" s="10">
        <v>302.77928845460559</v>
      </c>
      <c r="H577" s="10">
        <v>90.367429257015587</v>
      </c>
    </row>
    <row r="578" spans="1:8" ht="15.75" thickBot="1" x14ac:dyDescent="0.3">
      <c r="A578" s="21"/>
      <c r="B578" s="5">
        <f>DATE(YEAR(siječanj!B578),MONTH(siječanj!B578)+5,DAY(siječanj!B578))</f>
        <v>45814</v>
      </c>
      <c r="C578" s="8">
        <v>5.9895833333333304</v>
      </c>
      <c r="D578">
        <v>0.91160027218391682</v>
      </c>
      <c r="E578" s="6">
        <v>90.896771891078728</v>
      </c>
      <c r="F578" s="10">
        <v>90.346910829195281</v>
      </c>
      <c r="G578" s="10">
        <v>302.21382708412847</v>
      </c>
      <c r="H578" s="10">
        <v>82.86152199654677</v>
      </c>
    </row>
    <row r="579" spans="1:8" x14ac:dyDescent="0.25">
      <c r="A579" s="18">
        <f t="shared" ref="A579" si="4">A483+1</f>
        <v>158</v>
      </c>
      <c r="B579" s="5">
        <f>DATE(YEAR(siječanj!B579),MONTH(siječanj!B579)+5,DAY(siječanj!B579))</f>
        <v>45815</v>
      </c>
      <c r="C579" s="8">
        <v>6</v>
      </c>
      <c r="D579">
        <v>0.91250295619802269</v>
      </c>
      <c r="E579" s="6">
        <v>85.085153121768627</v>
      </c>
      <c r="F579" s="10">
        <v>92.163060894738166</v>
      </c>
      <c r="G579" s="10">
        <v>294.72202610959806</v>
      </c>
      <c r="H579" s="10">
        <v>77.64045375217529</v>
      </c>
    </row>
    <row r="580" spans="1:8" x14ac:dyDescent="0.25">
      <c r="A580" s="19"/>
      <c r="B580" s="5">
        <f>DATE(YEAR(siječanj!B580),MONTH(siječanj!B580)+5,DAY(siječanj!B580))</f>
        <v>45815</v>
      </c>
      <c r="C580" s="8">
        <v>6.0104166666666696</v>
      </c>
      <c r="D580">
        <v>0.91250295619802269</v>
      </c>
      <c r="E580" s="6">
        <v>79.681703461916868</v>
      </c>
      <c r="F580" s="10">
        <v>90.547646389884378</v>
      </c>
      <c r="G580" s="10">
        <v>294.40222690292745</v>
      </c>
      <c r="H580" s="10">
        <v>72.709789963893357</v>
      </c>
    </row>
    <row r="581" spans="1:8" x14ac:dyDescent="0.25">
      <c r="A581" s="19"/>
      <c r="B581" s="5">
        <f>DATE(YEAR(siječanj!B581),MONTH(siječanj!B581)+5,DAY(siječanj!B581))</f>
        <v>45815</v>
      </c>
      <c r="C581" s="8">
        <v>6.0208333333333304</v>
      </c>
      <c r="D581">
        <v>0.91250295619802269</v>
      </c>
      <c r="E581" s="6">
        <v>74.200569901557813</v>
      </c>
      <c r="F581" s="10">
        <v>88.856116245438969</v>
      </c>
      <c r="G581" s="10">
        <v>293.29772380184284</v>
      </c>
      <c r="H581" s="10">
        <v>67.708239386749526</v>
      </c>
    </row>
    <row r="582" spans="1:8" x14ac:dyDescent="0.25">
      <c r="A582" s="19"/>
      <c r="B582" s="5">
        <f>DATE(YEAR(siječanj!B582),MONTH(siječanj!B582)+5,DAY(siječanj!B582))</f>
        <v>45815</v>
      </c>
      <c r="C582" s="8">
        <v>6.03125</v>
      </c>
      <c r="D582">
        <v>0.91250295619802269</v>
      </c>
      <c r="E582" s="6">
        <v>68.751052354366024</v>
      </c>
      <c r="F582" s="10">
        <v>87.462162762240197</v>
      </c>
      <c r="G582" s="10">
        <v>292.16069330190271</v>
      </c>
      <c r="H582" s="10">
        <v>62.735538515084023</v>
      </c>
    </row>
    <row r="583" spans="1:8" x14ac:dyDescent="0.25">
      <c r="A583" s="19"/>
      <c r="B583" s="5">
        <f>DATE(YEAR(siječanj!B583),MONTH(siječanj!B583)+5,DAY(siječanj!B583))</f>
        <v>45815</v>
      </c>
      <c r="C583" s="8">
        <v>6.0416666666666696</v>
      </c>
      <c r="D583">
        <v>0.91250295619802269</v>
      </c>
      <c r="E583" s="6">
        <v>65.79896309381293</v>
      </c>
      <c r="F583" s="10">
        <v>84.678861127195717</v>
      </c>
      <c r="G583" s="10">
        <v>285.9435319668562</v>
      </c>
      <c r="H583" s="10">
        <v>60.041748337868889</v>
      </c>
    </row>
    <row r="584" spans="1:8" x14ac:dyDescent="0.25">
      <c r="A584" s="19"/>
      <c r="B584" s="5">
        <f>DATE(YEAR(siječanj!B584),MONTH(siječanj!B584)+5,DAY(siječanj!B584))</f>
        <v>45815</v>
      </c>
      <c r="C584" s="8">
        <v>6.0520833333333304</v>
      </c>
      <c r="D584">
        <v>0.91250295619802269</v>
      </c>
      <c r="E584" s="6">
        <v>63.89684424573116</v>
      </c>
      <c r="F584" s="10">
        <v>84.227606248226309</v>
      </c>
      <c r="G584" s="10">
        <v>287.63113332727806</v>
      </c>
      <c r="H584" s="10">
        <v>58.306059265954296</v>
      </c>
    </row>
    <row r="585" spans="1:8" x14ac:dyDescent="0.25">
      <c r="A585" s="19"/>
      <c r="B585" s="5">
        <f>DATE(YEAR(siječanj!B585),MONTH(siječanj!B585)+5,DAY(siječanj!B585))</f>
        <v>45815</v>
      </c>
      <c r="C585" s="8">
        <v>6.0625</v>
      </c>
      <c r="D585">
        <v>0.91250295619802269</v>
      </c>
      <c r="E585" s="6">
        <v>61.023407693207545</v>
      </c>
      <c r="F585" s="10">
        <v>83.334381744070754</v>
      </c>
      <c r="G585" s="10">
        <v>287.48689254644239</v>
      </c>
      <c r="H585" s="10">
        <v>55.684039917329045</v>
      </c>
    </row>
    <row r="586" spans="1:8" x14ac:dyDescent="0.25">
      <c r="A586" s="19"/>
      <c r="B586" s="5">
        <f>DATE(YEAR(siječanj!B586),MONTH(siječanj!B586)+5,DAY(siječanj!B586))</f>
        <v>45815</v>
      </c>
      <c r="C586" s="8">
        <v>6.0729166666666696</v>
      </c>
      <c r="D586">
        <v>0.91250295619802269</v>
      </c>
      <c r="E586" s="6">
        <v>59.970239621552608</v>
      </c>
      <c r="F586" s="10">
        <v>82.520062447082168</v>
      </c>
      <c r="G586" s="10">
        <v>287.09413970684943</v>
      </c>
      <c r="H586" s="10">
        <v>54.723020938570542</v>
      </c>
    </row>
    <row r="587" spans="1:8" x14ac:dyDescent="0.25">
      <c r="A587" s="19"/>
      <c r="B587" s="5">
        <f>DATE(YEAR(siječanj!B587),MONTH(siječanj!B587)+5,DAY(siječanj!B587))</f>
        <v>45815</v>
      </c>
      <c r="C587" s="8">
        <v>6.0833333333333304</v>
      </c>
      <c r="D587">
        <v>0.91250295619802269</v>
      </c>
      <c r="E587" s="6">
        <v>58.334541851467051</v>
      </c>
      <c r="F587" s="10">
        <v>81.955003270379024</v>
      </c>
      <c r="G587" s="10">
        <v>286.52910996332463</v>
      </c>
      <c r="H587" s="10">
        <v>53.230441887920961</v>
      </c>
    </row>
    <row r="588" spans="1:8" x14ac:dyDescent="0.25">
      <c r="A588" s="19"/>
      <c r="B588" s="5">
        <f>DATE(YEAR(siječanj!B588),MONTH(siječanj!B588)+5,DAY(siječanj!B588))</f>
        <v>45815</v>
      </c>
      <c r="C588" s="8">
        <v>6.09375</v>
      </c>
      <c r="D588">
        <v>0.91250295619802269</v>
      </c>
      <c r="E588" s="6">
        <v>57.073301066510069</v>
      </c>
      <c r="F588" s="10">
        <v>81.370897749692276</v>
      </c>
      <c r="G588" s="10">
        <v>286.4980292069327</v>
      </c>
      <c r="H588" s="10">
        <v>52.079555943170199</v>
      </c>
    </row>
    <row r="589" spans="1:8" x14ac:dyDescent="0.25">
      <c r="A589" s="19"/>
      <c r="B589" s="5">
        <f>DATE(YEAR(siječanj!B589),MONTH(siječanj!B589)+5,DAY(siječanj!B589))</f>
        <v>45815</v>
      </c>
      <c r="C589" s="8">
        <v>6.1041666666666696</v>
      </c>
      <c r="D589">
        <v>0.91250295619802269</v>
      </c>
      <c r="E589" s="6">
        <v>55.311309627082395</v>
      </c>
      <c r="F589" s="10">
        <v>81.045068222254145</v>
      </c>
      <c r="G589" s="10">
        <v>286.26203278014822</v>
      </c>
      <c r="H589" s="10">
        <v>50.471733545896839</v>
      </c>
    </row>
    <row r="590" spans="1:8" x14ac:dyDescent="0.25">
      <c r="A590" s="19"/>
      <c r="B590" s="5">
        <f>DATE(YEAR(siječanj!B590),MONTH(siječanj!B590)+5,DAY(siječanj!B590))</f>
        <v>45815</v>
      </c>
      <c r="C590" s="8">
        <v>6.1145833333333304</v>
      </c>
      <c r="D590">
        <v>0.91250295619802269</v>
      </c>
      <c r="E590" s="6">
        <v>55.315454300571922</v>
      </c>
      <c r="F590" s="10">
        <v>80.437347638586971</v>
      </c>
      <c r="G590" s="10">
        <v>286.17425217255288</v>
      </c>
      <c r="H590" s="10">
        <v>50.475515572708503</v>
      </c>
    </row>
    <row r="591" spans="1:8" x14ac:dyDescent="0.25">
      <c r="A591" s="19"/>
      <c r="B591" s="5">
        <f>DATE(YEAR(siječanj!B591),MONTH(siječanj!B591)+5,DAY(siječanj!B591))</f>
        <v>45815</v>
      </c>
      <c r="C591" s="8">
        <v>6.125</v>
      </c>
      <c r="D591">
        <v>0.91250295619802269</v>
      </c>
      <c r="E591" s="6">
        <v>54.069160690156906</v>
      </c>
      <c r="F591" s="10">
        <v>80.129663844993743</v>
      </c>
      <c r="G591" s="10">
        <v>285.99958696036776</v>
      </c>
      <c r="H591" s="10">
        <v>49.3382689689141</v>
      </c>
    </row>
    <row r="592" spans="1:8" x14ac:dyDescent="0.25">
      <c r="A592" s="19"/>
      <c r="B592" s="5">
        <f>DATE(YEAR(siječanj!B592),MONTH(siječanj!B592)+5,DAY(siječanj!B592))</f>
        <v>45815</v>
      </c>
      <c r="C592" s="8">
        <v>6.1354166666666696</v>
      </c>
      <c r="D592">
        <v>0.91250295619802269</v>
      </c>
      <c r="E592" s="6">
        <v>55.350844502552576</v>
      </c>
      <c r="F592" s="10">
        <v>79.946538620664271</v>
      </c>
      <c r="G592" s="10">
        <v>286.31110797946491</v>
      </c>
      <c r="H592" s="10">
        <v>50.507809236636298</v>
      </c>
    </row>
    <row r="593" spans="1:8" x14ac:dyDescent="0.25">
      <c r="A593" s="19"/>
      <c r="B593" s="5">
        <f>DATE(YEAR(siječanj!B593),MONTH(siječanj!B593)+5,DAY(siječanj!B593))</f>
        <v>45815</v>
      </c>
      <c r="C593" s="8">
        <v>6.1458333333333304</v>
      </c>
      <c r="D593">
        <v>0.91250295619802269</v>
      </c>
      <c r="E593" s="6">
        <v>55.807224168748149</v>
      </c>
      <c r="F593" s="10">
        <v>79.687158946537295</v>
      </c>
      <c r="G593" s="10">
        <v>286.38010950873525</v>
      </c>
      <c r="H593" s="10">
        <v>50.924257031188425</v>
      </c>
    </row>
    <row r="594" spans="1:8" x14ac:dyDescent="0.25">
      <c r="A594" s="19"/>
      <c r="B594" s="5">
        <f>DATE(YEAR(siječanj!B594),MONTH(siječanj!B594)+5,DAY(siječanj!B594))</f>
        <v>45815</v>
      </c>
      <c r="C594" s="8">
        <v>6.15625</v>
      </c>
      <c r="D594">
        <v>0.91250295619802269</v>
      </c>
      <c r="E594" s="6">
        <v>56.446970965829664</v>
      </c>
      <c r="F594" s="10">
        <v>79.701908695424308</v>
      </c>
      <c r="G594" s="10">
        <v>286.61796075368636</v>
      </c>
      <c r="H594" s="10">
        <v>51.508027874743526</v>
      </c>
    </row>
    <row r="595" spans="1:8" x14ac:dyDescent="0.25">
      <c r="A595" s="19"/>
      <c r="B595" s="5">
        <f>DATE(YEAR(siječanj!B595),MONTH(siječanj!B595)+5,DAY(siječanj!B595))</f>
        <v>45815</v>
      </c>
      <c r="C595" s="8">
        <v>6.1666666666666696</v>
      </c>
      <c r="D595">
        <v>0.91250295619802269</v>
      </c>
      <c r="E595" s="6">
        <v>58.734800023428406</v>
      </c>
      <c r="F595" s="10">
        <v>79.906051410065487</v>
      </c>
      <c r="G595" s="10">
        <v>290.09697233927841</v>
      </c>
      <c r="H595" s="10">
        <v>53.59567865307811</v>
      </c>
    </row>
    <row r="596" spans="1:8" x14ac:dyDescent="0.25">
      <c r="A596" s="19"/>
      <c r="B596" s="5">
        <f>DATE(YEAR(siječanj!B596),MONTH(siječanj!B596)+5,DAY(siječanj!B596))</f>
        <v>45815</v>
      </c>
      <c r="C596" s="8">
        <v>6.1770833333333304</v>
      </c>
      <c r="D596">
        <v>0.91250295619802269</v>
      </c>
      <c r="E596" s="6">
        <v>60.183203921300937</v>
      </c>
      <c r="F596" s="10">
        <v>79.761462290018514</v>
      </c>
      <c r="G596" s="10">
        <v>291.38353130849248</v>
      </c>
      <c r="H596" s="10">
        <v>54.917351491655538</v>
      </c>
    </row>
    <row r="597" spans="1:8" x14ac:dyDescent="0.25">
      <c r="A597" s="19"/>
      <c r="B597" s="5">
        <f>DATE(YEAR(siječanj!B597),MONTH(siječanj!B597)+5,DAY(siječanj!B597))</f>
        <v>45815</v>
      </c>
      <c r="C597" s="8">
        <v>6.1875</v>
      </c>
      <c r="D597">
        <v>0.91250295619802269</v>
      </c>
      <c r="E597" s="6">
        <v>62.000590744621569</v>
      </c>
      <c r="F597" s="10">
        <v>79.802916431187697</v>
      </c>
      <c r="G597" s="10">
        <v>300.54718504501858</v>
      </c>
      <c r="H597" s="10">
        <v>56.575722340490948</v>
      </c>
    </row>
    <row r="598" spans="1:8" x14ac:dyDescent="0.25">
      <c r="A598" s="19"/>
      <c r="B598" s="5">
        <f>DATE(YEAR(siječanj!B598),MONTH(siječanj!B598)+5,DAY(siječanj!B598))</f>
        <v>45815</v>
      </c>
      <c r="C598" s="8">
        <v>6.1979166666666696</v>
      </c>
      <c r="D598">
        <v>0.91250295619802269</v>
      </c>
      <c r="E598" s="6">
        <v>64.243645639444651</v>
      </c>
      <c r="F598" s="10">
        <v>80.214581945914432</v>
      </c>
      <c r="G598" s="10">
        <v>299.3345841866722</v>
      </c>
      <c r="H598" s="10">
        <v>58.622516562931452</v>
      </c>
    </row>
    <row r="599" spans="1:8" x14ac:dyDescent="0.25">
      <c r="A599" s="19"/>
      <c r="B599" s="5">
        <f>DATE(YEAR(siječanj!B599),MONTH(siječanj!B599)+5,DAY(siječanj!B599))</f>
        <v>45815</v>
      </c>
      <c r="C599" s="8">
        <v>6.2083333333333304</v>
      </c>
      <c r="D599">
        <v>0.91250295619802269</v>
      </c>
      <c r="E599" s="6">
        <v>66.475693969463194</v>
      </c>
      <c r="F599" s="10">
        <v>81.257577600425961</v>
      </c>
      <c r="G599" s="10">
        <v>258.38577529836141</v>
      </c>
      <c r="H599" s="10">
        <v>60.659267262450236</v>
      </c>
    </row>
    <row r="600" spans="1:8" x14ac:dyDescent="0.25">
      <c r="A600" s="19"/>
      <c r="B600" s="5">
        <f>DATE(YEAR(siječanj!B600),MONTH(siječanj!B600)+5,DAY(siječanj!B600))</f>
        <v>45815</v>
      </c>
      <c r="C600" s="8">
        <v>6.21875</v>
      </c>
      <c r="D600">
        <v>0.91250295619802269</v>
      </c>
      <c r="E600" s="6">
        <v>69.618586800645545</v>
      </c>
      <c r="F600" s="10">
        <v>81.512010082956849</v>
      </c>
      <c r="G600" s="10">
        <v>160.88531697581405</v>
      </c>
      <c r="H600" s="10">
        <v>63.527166261917699</v>
      </c>
    </row>
    <row r="601" spans="1:8" x14ac:dyDescent="0.25">
      <c r="A601" s="19"/>
      <c r="B601" s="5">
        <f>DATE(YEAR(siječanj!B601),MONTH(siječanj!B601)+5,DAY(siječanj!B601))</f>
        <v>45815</v>
      </c>
      <c r="C601" s="8">
        <v>6.2291666666666696</v>
      </c>
      <c r="D601">
        <v>0.91250295619802269</v>
      </c>
      <c r="E601" s="6">
        <v>71.899539107918201</v>
      </c>
      <c r="F601" s="10">
        <v>82.429235741208998</v>
      </c>
      <c r="G601" s="10">
        <v>76.652757816895289</v>
      </c>
      <c r="H601" s="10">
        <v>65.608541985250696</v>
      </c>
    </row>
    <row r="602" spans="1:8" x14ac:dyDescent="0.25">
      <c r="A602" s="19"/>
      <c r="B602" s="5">
        <f>DATE(YEAR(siječanj!B602),MONTH(siječanj!B602)+5,DAY(siječanj!B602))</f>
        <v>45815</v>
      </c>
      <c r="C602" s="8">
        <v>6.2395833333333304</v>
      </c>
      <c r="D602">
        <v>0.91250295619802269</v>
      </c>
      <c r="E602" s="6">
        <v>74.916478045811687</v>
      </c>
      <c r="F602" s="10">
        <v>84.634871572588708</v>
      </c>
      <c r="G602" s="10">
        <v>26.546527387297072</v>
      </c>
      <c r="H602" s="10">
        <v>68.361507684747423</v>
      </c>
    </row>
    <row r="603" spans="1:8" x14ac:dyDescent="0.25">
      <c r="A603" s="19"/>
      <c r="B603" s="5">
        <f>DATE(YEAR(siječanj!B603),MONTH(siječanj!B603)+5,DAY(siječanj!B603))</f>
        <v>45815</v>
      </c>
      <c r="C603" s="8">
        <v>6.25</v>
      </c>
      <c r="D603">
        <v>0.91250295619802269</v>
      </c>
      <c r="E603" s="6">
        <v>78.781561411130937</v>
      </c>
      <c r="F603" s="10">
        <v>87.375794958997361</v>
      </c>
      <c r="G603" s="10">
        <v>13.376644629923375</v>
      </c>
      <c r="H603" s="10">
        <v>71.888407681553048</v>
      </c>
    </row>
    <row r="604" spans="1:8" x14ac:dyDescent="0.25">
      <c r="A604" s="19"/>
      <c r="B604" s="5">
        <f>DATE(YEAR(siječanj!B604),MONTH(siječanj!B604)+5,DAY(siječanj!B604))</f>
        <v>45815</v>
      </c>
      <c r="C604" s="8">
        <v>6.2604166666666696</v>
      </c>
      <c r="D604">
        <v>0.91250295619802269</v>
      </c>
      <c r="E604" s="6">
        <v>82.999799883299872</v>
      </c>
      <c r="F604" s="10">
        <v>89.717737506034027</v>
      </c>
      <c r="G604" s="10">
        <v>7.7759851878083133</v>
      </c>
      <c r="H604" s="10">
        <v>75.737562757355434</v>
      </c>
    </row>
    <row r="605" spans="1:8" x14ac:dyDescent="0.25">
      <c r="A605" s="19"/>
      <c r="B605" s="5">
        <f>DATE(YEAR(siječanj!B605),MONTH(siječanj!B605)+5,DAY(siječanj!B605))</f>
        <v>45815</v>
      </c>
      <c r="C605" s="8">
        <v>6.2708333333333304</v>
      </c>
      <c r="D605">
        <v>0.91250295619802269</v>
      </c>
      <c r="E605" s="6">
        <v>86.238305497754098</v>
      </c>
      <c r="F605" s="10">
        <v>92.809640127506199</v>
      </c>
      <c r="G605" s="10">
        <v>5.4174107411870382</v>
      </c>
      <c r="H605" s="10">
        <v>78.692708704208812</v>
      </c>
    </row>
    <row r="606" spans="1:8" x14ac:dyDescent="0.25">
      <c r="A606" s="19"/>
      <c r="B606" s="5">
        <f>DATE(YEAR(siječanj!B606),MONTH(siječanj!B606)+5,DAY(siječanj!B606))</f>
        <v>45815</v>
      </c>
      <c r="C606" s="8">
        <v>6.28125</v>
      </c>
      <c r="D606">
        <v>0.91250295619802269</v>
      </c>
      <c r="E606" s="6">
        <v>91.49385648615889</v>
      </c>
      <c r="F606" s="10">
        <v>97.564744069790748</v>
      </c>
      <c r="G606" s="10">
        <v>4.8690457413406438</v>
      </c>
      <c r="H606" s="10">
        <v>83.488414517577624</v>
      </c>
    </row>
    <row r="607" spans="1:8" x14ac:dyDescent="0.25">
      <c r="A607" s="19"/>
      <c r="B607" s="5">
        <f>DATE(YEAR(siječanj!B607),MONTH(siječanj!B607)+5,DAY(siječanj!B607))</f>
        <v>45815</v>
      </c>
      <c r="C607" s="8">
        <v>6.2916666666666696</v>
      </c>
      <c r="D607">
        <v>0.91250295619802269</v>
      </c>
      <c r="E607" s="6">
        <v>95.556224922738821</v>
      </c>
      <c r="F607" s="10">
        <v>103.64047885987141</v>
      </c>
      <c r="G607" s="10">
        <v>4.5004994906428841</v>
      </c>
      <c r="H607" s="10">
        <v>87.195337725122343</v>
      </c>
    </row>
    <row r="608" spans="1:8" x14ac:dyDescent="0.25">
      <c r="A608" s="19"/>
      <c r="B608" s="5">
        <f>DATE(YEAR(siječanj!B608),MONTH(siječanj!B608)+5,DAY(siječanj!B608))</f>
        <v>45815</v>
      </c>
      <c r="C608" s="8">
        <v>6.3020833333333304</v>
      </c>
      <c r="D608">
        <v>0.91250295619802269</v>
      </c>
      <c r="E608" s="6">
        <v>99.624354693213377</v>
      </c>
      <c r="F608" s="10">
        <v>106.60855159837743</v>
      </c>
      <c r="G608" s="10">
        <v>3.1798093164512355</v>
      </c>
      <c r="H608" s="10">
        <v>90.907518166877566</v>
      </c>
    </row>
    <row r="609" spans="1:8" x14ac:dyDescent="0.25">
      <c r="A609" s="19"/>
      <c r="B609" s="5">
        <f>DATE(YEAR(siječanj!B609),MONTH(siječanj!B609)+5,DAY(siječanj!B609))</f>
        <v>45815</v>
      </c>
      <c r="C609" s="8">
        <v>6.3125</v>
      </c>
      <c r="D609">
        <v>0.91250295619802269</v>
      </c>
      <c r="E609" s="6">
        <v>102.38757997938306</v>
      </c>
      <c r="F609" s="10">
        <v>109.66459584828307</v>
      </c>
      <c r="G609" s="10">
        <v>2.0372828365589069</v>
      </c>
      <c r="H609" s="10">
        <v>93.428969409148522</v>
      </c>
    </row>
    <row r="610" spans="1:8" x14ac:dyDescent="0.25">
      <c r="A610" s="19"/>
      <c r="B610" s="5">
        <f>DATE(YEAR(siječanj!B610),MONTH(siječanj!B610)+5,DAY(siječanj!B610))</f>
        <v>45815</v>
      </c>
      <c r="C610" s="8">
        <v>6.3229166666666696</v>
      </c>
      <c r="D610">
        <v>0.91250295619802269</v>
      </c>
      <c r="E610" s="6">
        <v>106.94129331642243</v>
      </c>
      <c r="F610" s="10">
        <v>115.02824497517578</v>
      </c>
      <c r="G610" s="10">
        <v>2.010550863244652</v>
      </c>
      <c r="H610" s="10">
        <v>97.584246290875313</v>
      </c>
    </row>
    <row r="611" spans="1:8" x14ac:dyDescent="0.25">
      <c r="A611" s="19"/>
      <c r="B611" s="5">
        <f>DATE(YEAR(siječanj!B611),MONTH(siječanj!B611)+5,DAY(siječanj!B611))</f>
        <v>45815</v>
      </c>
      <c r="C611" s="8">
        <v>6.3333333333333304</v>
      </c>
      <c r="D611">
        <v>0.91250295619802269</v>
      </c>
      <c r="E611" s="6">
        <v>111.10337562333129</v>
      </c>
      <c r="F611" s="10">
        <v>122.65127863222133</v>
      </c>
      <c r="G611" s="10">
        <v>1.7891617287176065</v>
      </c>
      <c r="H611" s="10">
        <v>101.38215869986914</v>
      </c>
    </row>
    <row r="612" spans="1:8" x14ac:dyDescent="0.25">
      <c r="A612" s="19"/>
      <c r="B612" s="5">
        <f>DATE(YEAR(siječanj!B612),MONTH(siječanj!B612)+5,DAY(siječanj!B612))</f>
        <v>45815</v>
      </c>
      <c r="C612" s="8">
        <v>6.34375</v>
      </c>
      <c r="D612">
        <v>0.91250295619802269</v>
      </c>
      <c r="E612" s="6">
        <v>111.86577266023905</v>
      </c>
      <c r="F612" s="10">
        <v>125.82622836694023</v>
      </c>
      <c r="G612" s="10">
        <v>1.7406515288747724</v>
      </c>
      <c r="H612" s="10">
        <v>102.07784824984407</v>
      </c>
    </row>
    <row r="613" spans="1:8" x14ac:dyDescent="0.25">
      <c r="A613" s="19"/>
      <c r="B613" s="5">
        <f>DATE(YEAR(siječanj!B613),MONTH(siječanj!B613)+5,DAY(siječanj!B613))</f>
        <v>45815</v>
      </c>
      <c r="C613" s="8">
        <v>6.3541666666666696</v>
      </c>
      <c r="D613">
        <v>0.91250295619802269</v>
      </c>
      <c r="E613" s="6">
        <v>112.42024755515698</v>
      </c>
      <c r="F613" s="10">
        <v>127.60406269587192</v>
      </c>
      <c r="G613" s="10">
        <v>1.784093839434457</v>
      </c>
      <c r="H613" s="10">
        <v>102.58380823059427</v>
      </c>
    </row>
    <row r="614" spans="1:8" x14ac:dyDescent="0.25">
      <c r="A614" s="19"/>
      <c r="B614" s="5">
        <f>DATE(YEAR(siječanj!B614),MONTH(siječanj!B614)+5,DAY(siječanj!B614))</f>
        <v>45815</v>
      </c>
      <c r="C614" s="8">
        <v>6.3645833333333304</v>
      </c>
      <c r="D614">
        <v>0.91250295619802269</v>
      </c>
      <c r="E614" s="6">
        <v>114.9597189183355</v>
      </c>
      <c r="F614" s="10">
        <v>129.51867352139882</v>
      </c>
      <c r="G614" s="10">
        <v>1.7825957302608937</v>
      </c>
      <c r="H614" s="10">
        <v>104.9010833566749</v>
      </c>
    </row>
    <row r="615" spans="1:8" x14ac:dyDescent="0.25">
      <c r="A615" s="19"/>
      <c r="B615" s="5">
        <f>DATE(YEAR(siječanj!B615),MONTH(siječanj!B615)+5,DAY(siječanj!B615))</f>
        <v>45815</v>
      </c>
      <c r="C615" s="8">
        <v>6.375</v>
      </c>
      <c r="D615">
        <v>0.91250295619802269</v>
      </c>
      <c r="E615" s="6">
        <v>117.92555573593634</v>
      </c>
      <c r="F615" s="10">
        <v>132.73627152735082</v>
      </c>
      <c r="G615" s="10">
        <v>1.7109005089205136</v>
      </c>
      <c r="H615" s="10">
        <v>107.6074182203366</v>
      </c>
    </row>
    <row r="616" spans="1:8" x14ac:dyDescent="0.25">
      <c r="A616" s="19"/>
      <c r="B616" s="5">
        <f>DATE(YEAR(siječanj!B616),MONTH(siječanj!B616)+5,DAY(siječanj!B616))</f>
        <v>45815</v>
      </c>
      <c r="C616" s="8">
        <v>6.3854166666666696</v>
      </c>
      <c r="D616">
        <v>0.91250295619802269</v>
      </c>
      <c r="E616" s="6">
        <v>119.16097453144504</v>
      </c>
      <c r="F616" s="10">
        <v>134.53370003994883</v>
      </c>
      <c r="G616" s="10">
        <v>1.6606382363081058</v>
      </c>
      <c r="H616" s="10">
        <v>108.73474152338089</v>
      </c>
    </row>
    <row r="617" spans="1:8" x14ac:dyDescent="0.25">
      <c r="A617" s="19"/>
      <c r="B617" s="5">
        <f>DATE(YEAR(siječanj!B617),MONTH(siječanj!B617)+5,DAY(siječanj!B617))</f>
        <v>45815</v>
      </c>
      <c r="C617" s="8">
        <v>6.3958333333333304</v>
      </c>
      <c r="D617">
        <v>0.91250295619802269</v>
      </c>
      <c r="E617" s="6">
        <v>121.25167007969607</v>
      </c>
      <c r="F617" s="10">
        <v>134.99973776073799</v>
      </c>
      <c r="G617" s="10">
        <v>1.4861441955122907</v>
      </c>
      <c r="H617" s="10">
        <v>110.64250739166999</v>
      </c>
    </row>
    <row r="618" spans="1:8" x14ac:dyDescent="0.25">
      <c r="A618" s="19"/>
      <c r="B618" s="5">
        <f>DATE(YEAR(siječanj!B618),MONTH(siječanj!B618)+5,DAY(siječanj!B618))</f>
        <v>45815</v>
      </c>
      <c r="C618" s="8">
        <v>6.40625</v>
      </c>
      <c r="D618">
        <v>0.91250295619802269</v>
      </c>
      <c r="E618" s="6">
        <v>125.28577667720899</v>
      </c>
      <c r="F618" s="10">
        <v>135.65092438475702</v>
      </c>
      <c r="G618" s="10">
        <v>1.3176853945890092</v>
      </c>
      <c r="H618" s="10">
        <v>114.32364158751848</v>
      </c>
    </row>
    <row r="619" spans="1:8" x14ac:dyDescent="0.25">
      <c r="A619" s="19"/>
      <c r="B619" s="5">
        <f>DATE(YEAR(siječanj!B619),MONTH(siječanj!B619)+5,DAY(siječanj!B619))</f>
        <v>45815</v>
      </c>
      <c r="C619" s="8">
        <v>6.4166666666666696</v>
      </c>
      <c r="D619">
        <v>0.91250295619802269</v>
      </c>
      <c r="E619" s="6">
        <v>127.4059168418087</v>
      </c>
      <c r="F619" s="10">
        <v>136.70770149122072</v>
      </c>
      <c r="G619" s="10">
        <v>1.2453338595701811</v>
      </c>
      <c r="H619" s="10">
        <v>116.25827575526989</v>
      </c>
    </row>
    <row r="620" spans="1:8" x14ac:dyDescent="0.25">
      <c r="A620" s="19"/>
      <c r="B620" s="5">
        <f>DATE(YEAR(siječanj!B620),MONTH(siječanj!B620)+5,DAY(siječanj!B620))</f>
        <v>45815</v>
      </c>
      <c r="C620" s="8">
        <v>6.4270833333333304</v>
      </c>
      <c r="D620">
        <v>0.91250295619802269</v>
      </c>
      <c r="E620" s="6">
        <v>129.41078277968043</v>
      </c>
      <c r="F620" s="10">
        <v>137.3487982384199</v>
      </c>
      <c r="G620" s="10">
        <v>1.1831238099325971</v>
      </c>
      <c r="H620" s="10">
        <v>118.08772185035856</v>
      </c>
    </row>
    <row r="621" spans="1:8" x14ac:dyDescent="0.25">
      <c r="A621" s="19"/>
      <c r="B621" s="5">
        <f>DATE(YEAR(siječanj!B621),MONTH(siječanj!B621)+5,DAY(siječanj!B621))</f>
        <v>45815</v>
      </c>
      <c r="C621" s="8">
        <v>6.4375</v>
      </c>
      <c r="D621">
        <v>0.91250295619802269</v>
      </c>
      <c r="E621" s="6">
        <v>129.66784069949716</v>
      </c>
      <c r="F621" s="10">
        <v>137.70888319525997</v>
      </c>
      <c r="G621" s="10">
        <v>1.143987492702558</v>
      </c>
      <c r="H621" s="10">
        <v>118.32228796210545</v>
      </c>
    </row>
    <row r="622" spans="1:8" x14ac:dyDescent="0.25">
      <c r="A622" s="19"/>
      <c r="B622" s="5">
        <f>DATE(YEAR(siječanj!B622),MONTH(siječanj!B622)+5,DAY(siječanj!B622))</f>
        <v>45815</v>
      </c>
      <c r="C622" s="8">
        <v>6.4479166666666696</v>
      </c>
      <c r="D622">
        <v>0.91250295619802269</v>
      </c>
      <c r="E622" s="6">
        <v>129.87805905399858</v>
      </c>
      <c r="F622" s="10">
        <v>137.99112854357813</v>
      </c>
      <c r="G622" s="10">
        <v>1.1554729960221815</v>
      </c>
      <c r="H622" s="10">
        <v>118.51411283203507</v>
      </c>
    </row>
    <row r="623" spans="1:8" x14ac:dyDescent="0.25">
      <c r="A623" s="19"/>
      <c r="B623" s="5">
        <f>DATE(YEAR(siječanj!B623),MONTH(siječanj!B623)+5,DAY(siječanj!B623))</f>
        <v>45815</v>
      </c>
      <c r="C623" s="8">
        <v>6.4583333333333304</v>
      </c>
      <c r="D623">
        <v>0.91250295619802269</v>
      </c>
      <c r="E623" s="6">
        <v>130.58450894240207</v>
      </c>
      <c r="F623" s="10">
        <v>138.4019072774305</v>
      </c>
      <c r="G623" s="10">
        <v>1.1939101953623987</v>
      </c>
      <c r="H623" s="10">
        <v>119.15875044360901</v>
      </c>
    </row>
    <row r="624" spans="1:8" x14ac:dyDescent="0.25">
      <c r="A624" s="19"/>
      <c r="B624" s="5">
        <f>DATE(YEAR(siječanj!B624),MONTH(siječanj!B624)+5,DAY(siječanj!B624))</f>
        <v>45815</v>
      </c>
      <c r="C624" s="8">
        <v>6.46875</v>
      </c>
      <c r="D624">
        <v>0.91250295619802269</v>
      </c>
      <c r="E624" s="6">
        <v>130.67760361859689</v>
      </c>
      <c r="F624" s="10">
        <v>138.53366248821237</v>
      </c>
      <c r="G624" s="10">
        <v>1.1826215864562384</v>
      </c>
      <c r="H624" s="10">
        <v>119.24369961084309</v>
      </c>
    </row>
    <row r="625" spans="1:8" x14ac:dyDescent="0.25">
      <c r="A625" s="19"/>
      <c r="B625" s="5">
        <f>DATE(YEAR(siječanj!B625),MONTH(siječanj!B625)+5,DAY(siječanj!B625))</f>
        <v>45815</v>
      </c>
      <c r="C625" s="8">
        <v>6.4791666666666696</v>
      </c>
      <c r="D625">
        <v>0.91250295619802269</v>
      </c>
      <c r="E625" s="6">
        <v>133.73129978749009</v>
      </c>
      <c r="F625" s="10">
        <v>138.71237860975492</v>
      </c>
      <c r="G625" s="10">
        <v>1.2276932680987007</v>
      </c>
      <c r="H625" s="10">
        <v>122.0302063922887</v>
      </c>
    </row>
    <row r="626" spans="1:8" x14ac:dyDescent="0.25">
      <c r="A626" s="19"/>
      <c r="B626" s="5">
        <f>DATE(YEAR(siječanj!B626),MONTH(siječanj!B626)+5,DAY(siječanj!B626))</f>
        <v>45815</v>
      </c>
      <c r="C626" s="8">
        <v>6.4895833333333304</v>
      </c>
      <c r="D626">
        <v>0.91250295619802269</v>
      </c>
      <c r="E626" s="6">
        <v>131.90618627840979</v>
      </c>
      <c r="F626" s="10">
        <v>138.30474717218067</v>
      </c>
      <c r="G626" s="10">
        <v>1.2613308108553314</v>
      </c>
      <c r="H626" s="10">
        <v>120.36478491985599</v>
      </c>
    </row>
    <row r="627" spans="1:8" x14ac:dyDescent="0.25">
      <c r="A627" s="19"/>
      <c r="B627" s="5">
        <f>DATE(YEAR(siječanj!B627),MONTH(siječanj!B627)+5,DAY(siječanj!B627))</f>
        <v>45815</v>
      </c>
      <c r="C627" s="8">
        <v>6.5</v>
      </c>
      <c r="D627">
        <v>0.91250295619802269</v>
      </c>
      <c r="E627" s="6">
        <v>129.61869402506213</v>
      </c>
      <c r="F627" s="10">
        <v>136.92656564409174</v>
      </c>
      <c r="G627" s="10">
        <v>1.2824698441502977</v>
      </c>
      <c r="H627" s="10">
        <v>118.27744147639618</v>
      </c>
    </row>
    <row r="628" spans="1:8" x14ac:dyDescent="0.25">
      <c r="A628" s="19"/>
      <c r="B628" s="5">
        <f>DATE(YEAR(siječanj!B628),MONTH(siječanj!B628)+5,DAY(siječanj!B628))</f>
        <v>45815</v>
      </c>
      <c r="C628" s="8">
        <v>6.5104166666666696</v>
      </c>
      <c r="D628">
        <v>0.91250295619802269</v>
      </c>
      <c r="E628" s="6">
        <v>127.54571537101764</v>
      </c>
      <c r="F628" s="10">
        <v>135.94755620499177</v>
      </c>
      <c r="G628" s="10">
        <v>1.3622462935657897</v>
      </c>
      <c r="H628" s="10">
        <v>116.38584232644517</v>
      </c>
    </row>
    <row r="629" spans="1:8" x14ac:dyDescent="0.25">
      <c r="A629" s="19"/>
      <c r="B629" s="5">
        <f>DATE(YEAR(siječanj!B629),MONTH(siječanj!B629)+5,DAY(siječanj!B629))</f>
        <v>45815</v>
      </c>
      <c r="C629" s="8">
        <v>6.5208333333333304</v>
      </c>
      <c r="D629">
        <v>0.91250295619802269</v>
      </c>
      <c r="E629" s="6">
        <v>128.5587680751697</v>
      </c>
      <c r="F629" s="10">
        <v>135.45791930003321</v>
      </c>
      <c r="G629" s="10">
        <v>1.3457299973263503</v>
      </c>
      <c r="H629" s="10">
        <v>117.31025591376833</v>
      </c>
    </row>
    <row r="630" spans="1:8" x14ac:dyDescent="0.25">
      <c r="A630" s="19"/>
      <c r="B630" s="5">
        <f>DATE(YEAR(siječanj!B630),MONTH(siječanj!B630)+5,DAY(siječanj!B630))</f>
        <v>45815</v>
      </c>
      <c r="C630" s="8">
        <v>6.53125</v>
      </c>
      <c r="D630">
        <v>0.91250295619802269</v>
      </c>
      <c r="E630" s="6">
        <v>129.49740487065048</v>
      </c>
      <c r="F630" s="10">
        <v>134.30928844744167</v>
      </c>
      <c r="G630" s="10">
        <v>1.2750877329319121</v>
      </c>
      <c r="H630" s="10">
        <v>118.16676476444079</v>
      </c>
    </row>
    <row r="631" spans="1:8" x14ac:dyDescent="0.25">
      <c r="A631" s="19"/>
      <c r="B631" s="5">
        <f>DATE(YEAR(siječanj!B631),MONTH(siječanj!B631)+5,DAY(siječanj!B631))</f>
        <v>45815</v>
      </c>
      <c r="C631" s="8">
        <v>6.5416666666666696</v>
      </c>
      <c r="D631">
        <v>0.91250295619802269</v>
      </c>
      <c r="E631" s="6">
        <v>127.93440530755578</v>
      </c>
      <c r="F631" s="10">
        <v>131.2872523874326</v>
      </c>
      <c r="G631" s="10">
        <v>1.2217921456090433</v>
      </c>
      <c r="H631" s="10">
        <v>116.74052304258065</v>
      </c>
    </row>
    <row r="632" spans="1:8" x14ac:dyDescent="0.25">
      <c r="A632" s="19"/>
      <c r="B632" s="5">
        <f>DATE(YEAR(siječanj!B632),MONTH(siječanj!B632)+5,DAY(siječanj!B632))</f>
        <v>45815</v>
      </c>
      <c r="C632" s="8">
        <v>6.5520833333333304</v>
      </c>
      <c r="D632">
        <v>0.91250295619802269</v>
      </c>
      <c r="E632" s="6">
        <v>127.5348504621187</v>
      </c>
      <c r="F632" s="10">
        <v>130.00710460973698</v>
      </c>
      <c r="G632" s="10">
        <v>1.2462641137962316</v>
      </c>
      <c r="H632" s="10">
        <v>116.37592806495607</v>
      </c>
    </row>
    <row r="633" spans="1:8" x14ac:dyDescent="0.25">
      <c r="A633" s="19"/>
      <c r="B633" s="5">
        <f>DATE(YEAR(siječanj!B633),MONTH(siječanj!B633)+5,DAY(siječanj!B633))</f>
        <v>45815</v>
      </c>
      <c r="C633" s="8">
        <v>6.5625</v>
      </c>
      <c r="D633">
        <v>0.91250295619802269</v>
      </c>
      <c r="E633" s="6">
        <v>129.20705087881413</v>
      </c>
      <c r="F633" s="10">
        <v>129.51423459667282</v>
      </c>
      <c r="G633" s="10">
        <v>1.2318651450785658</v>
      </c>
      <c r="H633" s="10">
        <v>117.90181588854622</v>
      </c>
    </row>
    <row r="634" spans="1:8" x14ac:dyDescent="0.25">
      <c r="A634" s="19"/>
      <c r="B634" s="5">
        <f>DATE(YEAR(siječanj!B634),MONTH(siječanj!B634)+5,DAY(siječanj!B634))</f>
        <v>45815</v>
      </c>
      <c r="C634" s="8">
        <v>6.5729166666666696</v>
      </c>
      <c r="D634">
        <v>0.91250295619802269</v>
      </c>
      <c r="E634" s="6">
        <v>127.69454619775946</v>
      </c>
      <c r="F634" s="10">
        <v>128.23096850618722</v>
      </c>
      <c r="G634" s="10">
        <v>1.2059863808893163</v>
      </c>
      <c r="H634" s="10">
        <v>116.52165089582049</v>
      </c>
    </row>
    <row r="635" spans="1:8" x14ac:dyDescent="0.25">
      <c r="A635" s="19"/>
      <c r="B635" s="5">
        <f>DATE(YEAR(siječanj!B635),MONTH(siječanj!B635)+5,DAY(siječanj!B635))</f>
        <v>45815</v>
      </c>
      <c r="C635" s="8">
        <v>6.5833333333333304</v>
      </c>
      <c r="D635">
        <v>0.91250295619802269</v>
      </c>
      <c r="E635" s="6">
        <v>125.87789142838452</v>
      </c>
      <c r="F635" s="10">
        <v>125.38799512742929</v>
      </c>
      <c r="G635" s="10">
        <v>1.2225511871219792</v>
      </c>
      <c r="H635" s="10">
        <v>114.86394804837461</v>
      </c>
    </row>
    <row r="636" spans="1:8" x14ac:dyDescent="0.25">
      <c r="A636" s="19"/>
      <c r="B636" s="5">
        <f>DATE(YEAR(siječanj!B636),MONTH(siječanj!B636)+5,DAY(siječanj!B636))</f>
        <v>45815</v>
      </c>
      <c r="C636" s="8">
        <v>6.59375</v>
      </c>
      <c r="D636">
        <v>0.91250295619802269</v>
      </c>
      <c r="E636" s="6">
        <v>125.67327987406252</v>
      </c>
      <c r="F636" s="10">
        <v>124.24186730957881</v>
      </c>
      <c r="G636" s="10">
        <v>1.226791548980471</v>
      </c>
      <c r="H636" s="10">
        <v>114.67723940018351</v>
      </c>
    </row>
    <row r="637" spans="1:8" x14ac:dyDescent="0.25">
      <c r="A637" s="19"/>
      <c r="B637" s="5">
        <f>DATE(YEAR(siječanj!B637),MONTH(siječanj!B637)+5,DAY(siječanj!B637))</f>
        <v>45815</v>
      </c>
      <c r="C637" s="8">
        <v>6.6041666666666696</v>
      </c>
      <c r="D637">
        <v>0.91250295619802269</v>
      </c>
      <c r="E637" s="6">
        <v>124.64984171176891</v>
      </c>
      <c r="F637" s="10">
        <v>122.94213166247683</v>
      </c>
      <c r="G637" s="10">
        <v>1.223061970820756</v>
      </c>
      <c r="H637" s="10">
        <v>113.74334905160472</v>
      </c>
    </row>
    <row r="638" spans="1:8" x14ac:dyDescent="0.25">
      <c r="A638" s="19"/>
      <c r="B638" s="5">
        <f>DATE(YEAR(siječanj!B638),MONTH(siječanj!B638)+5,DAY(siječanj!B638))</f>
        <v>45815</v>
      </c>
      <c r="C638" s="8">
        <v>6.6145833333333304</v>
      </c>
      <c r="D638">
        <v>0.91250295619802269</v>
      </c>
      <c r="E638" s="6">
        <v>123.59602182482809</v>
      </c>
      <c r="F638" s="10">
        <v>122.24314722947614</v>
      </c>
      <c r="G638" s="10">
        <v>1.1880889713812588</v>
      </c>
      <c r="H638" s="10">
        <v>112.78173528947096</v>
      </c>
    </row>
    <row r="639" spans="1:8" x14ac:dyDescent="0.25">
      <c r="A639" s="19"/>
      <c r="B639" s="5">
        <f>DATE(YEAR(siječanj!B639),MONTH(siječanj!B639)+5,DAY(siječanj!B639))</f>
        <v>45815</v>
      </c>
      <c r="C639" s="8">
        <v>6.625</v>
      </c>
      <c r="D639">
        <v>0.91250295619802269</v>
      </c>
      <c r="E639" s="6">
        <v>121.77001182207955</v>
      </c>
      <c r="F639" s="10">
        <v>120.49289979863646</v>
      </c>
      <c r="G639" s="10">
        <v>1.1522228130459493</v>
      </c>
      <c r="H639" s="10">
        <v>111.11549576391576</v>
      </c>
    </row>
    <row r="640" spans="1:8" x14ac:dyDescent="0.25">
      <c r="A640" s="19"/>
      <c r="B640" s="5">
        <f>DATE(YEAR(siječanj!B640),MONTH(siječanj!B640)+5,DAY(siječanj!B640))</f>
        <v>45815</v>
      </c>
      <c r="C640" s="8">
        <v>6.6354166666666696</v>
      </c>
      <c r="D640">
        <v>0.91250295619802269</v>
      </c>
      <c r="E640" s="6">
        <v>120.71062971199252</v>
      </c>
      <c r="F640" s="10">
        <v>119.13680493068415</v>
      </c>
      <c r="G640" s="10">
        <v>1.1192815337385733</v>
      </c>
      <c r="H640" s="10">
        <v>110.14880645671805</v>
      </c>
    </row>
    <row r="641" spans="1:8" x14ac:dyDescent="0.25">
      <c r="A641" s="19"/>
      <c r="B641" s="5">
        <f>DATE(YEAR(siječanj!B641),MONTH(siječanj!B641)+5,DAY(siječanj!B641))</f>
        <v>45815</v>
      </c>
      <c r="C641" s="8">
        <v>6.6458333333333304</v>
      </c>
      <c r="D641">
        <v>0.91250295619802269</v>
      </c>
      <c r="E641" s="6">
        <v>122.75556247793097</v>
      </c>
      <c r="F641" s="10">
        <v>118.19443227683304</v>
      </c>
      <c r="G641" s="10">
        <v>1.131166532700068</v>
      </c>
      <c r="H641" s="10">
        <v>112.01481365086308</v>
      </c>
    </row>
    <row r="642" spans="1:8" x14ac:dyDescent="0.25">
      <c r="A642" s="19"/>
      <c r="B642" s="5">
        <f>DATE(YEAR(siječanj!B642),MONTH(siječanj!B642)+5,DAY(siječanj!B642))</f>
        <v>45815</v>
      </c>
      <c r="C642" s="8">
        <v>6.65625</v>
      </c>
      <c r="D642">
        <v>0.91250295619802269</v>
      </c>
      <c r="E642" s="6">
        <v>123.95420423042522</v>
      </c>
      <c r="F642" s="10">
        <v>117.68734927873157</v>
      </c>
      <c r="G642" s="10">
        <v>1.1510385931576994</v>
      </c>
      <c r="H642" s="10">
        <v>113.10857779343647</v>
      </c>
    </row>
    <row r="643" spans="1:8" x14ac:dyDescent="0.25">
      <c r="A643" s="19"/>
      <c r="B643" s="5">
        <f>DATE(YEAR(siječanj!B643),MONTH(siječanj!B643)+5,DAY(siječanj!B643))</f>
        <v>45815</v>
      </c>
      <c r="C643" s="8">
        <v>6.6666666666666696</v>
      </c>
      <c r="D643">
        <v>0.91250295619802269</v>
      </c>
      <c r="E643" s="6">
        <v>120.1769594137828</v>
      </c>
      <c r="F643" s="10">
        <v>117.4876053259828</v>
      </c>
      <c r="G643" s="10">
        <v>1.1811006489897991</v>
      </c>
      <c r="H643" s="10">
        <v>109.66183073196659</v>
      </c>
    </row>
    <row r="644" spans="1:8" x14ac:dyDescent="0.25">
      <c r="A644" s="19"/>
      <c r="B644" s="5">
        <f>DATE(YEAR(siječanj!B644),MONTH(siječanj!B644)+5,DAY(siječanj!B644))</f>
        <v>45815</v>
      </c>
      <c r="C644" s="8">
        <v>6.6770833333333304</v>
      </c>
      <c r="D644">
        <v>0.91250295619802269</v>
      </c>
      <c r="E644" s="6">
        <v>119.22541013767677</v>
      </c>
      <c r="F644" s="10">
        <v>117.26975652680994</v>
      </c>
      <c r="G644" s="10">
        <v>1.2333860825450049</v>
      </c>
      <c r="H644" s="10">
        <v>108.79353920455176</v>
      </c>
    </row>
    <row r="645" spans="1:8" x14ac:dyDescent="0.25">
      <c r="A645" s="19"/>
      <c r="B645" s="5">
        <f>DATE(YEAR(siječanj!B645),MONTH(siječanj!B645)+5,DAY(siječanj!B645))</f>
        <v>45815</v>
      </c>
      <c r="C645" s="8">
        <v>6.6875</v>
      </c>
      <c r="D645">
        <v>0.91250295619802269</v>
      </c>
      <c r="E645" s="6">
        <v>121.14038698334318</v>
      </c>
      <c r="F645" s="10">
        <v>117.0132616620707</v>
      </c>
      <c r="G645" s="10">
        <v>1.2613051291549828</v>
      </c>
      <c r="H645" s="10">
        <v>110.54096123727312</v>
      </c>
    </row>
    <row r="646" spans="1:8" x14ac:dyDescent="0.25">
      <c r="A646" s="19"/>
      <c r="B646" s="5">
        <f>DATE(YEAR(siječanj!B646),MONTH(siječanj!B646)+5,DAY(siječanj!B646))</f>
        <v>45815</v>
      </c>
      <c r="C646" s="8">
        <v>6.6979166666666696</v>
      </c>
      <c r="D646">
        <v>0.91250295619802269</v>
      </c>
      <c r="E646" s="6">
        <v>124.72307880556147</v>
      </c>
      <c r="F646" s="10">
        <v>117.0104079271228</v>
      </c>
      <c r="G646" s="10">
        <v>1.3516767774348539</v>
      </c>
      <c r="H646" s="10">
        <v>113.8101781161938</v>
      </c>
    </row>
    <row r="647" spans="1:8" x14ac:dyDescent="0.25">
      <c r="A647" s="19"/>
      <c r="B647" s="5">
        <f>DATE(YEAR(siječanj!B647),MONTH(siječanj!B647)+5,DAY(siječanj!B647))</f>
        <v>45815</v>
      </c>
      <c r="C647" s="8">
        <v>6.7083333333333304</v>
      </c>
      <c r="D647">
        <v>0.91250295619802269</v>
      </c>
      <c r="E647" s="6">
        <v>126.11157513317755</v>
      </c>
      <c r="F647" s="10">
        <v>116.72479832041503</v>
      </c>
      <c r="G647" s="10">
        <v>1.4804314061805834</v>
      </c>
      <c r="H647" s="10">
        <v>115.07718511981356</v>
      </c>
    </row>
    <row r="648" spans="1:8" x14ac:dyDescent="0.25">
      <c r="A648" s="19"/>
      <c r="B648" s="5">
        <f>DATE(YEAR(siječanj!B648),MONTH(siječanj!B648)+5,DAY(siječanj!B648))</f>
        <v>45815</v>
      </c>
      <c r="C648" s="8">
        <v>6.71875</v>
      </c>
      <c r="D648">
        <v>0.91250295619802269</v>
      </c>
      <c r="E648" s="6">
        <v>128.29279276750577</v>
      </c>
      <c r="F648" s="10">
        <v>117.26930552303151</v>
      </c>
      <c r="G648" s="10">
        <v>1.4249585666797324</v>
      </c>
      <c r="H648" s="10">
        <v>117.06755265924932</v>
      </c>
    </row>
    <row r="649" spans="1:8" x14ac:dyDescent="0.25">
      <c r="A649" s="19"/>
      <c r="B649" s="5">
        <f>DATE(YEAR(siječanj!B649),MONTH(siječanj!B649)+5,DAY(siječanj!B649))</f>
        <v>45815</v>
      </c>
      <c r="C649" s="8">
        <v>6.7291666666666696</v>
      </c>
      <c r="D649">
        <v>0.91250295619802269</v>
      </c>
      <c r="E649" s="6">
        <v>131.54819208695295</v>
      </c>
      <c r="F649" s="10">
        <v>117.23612957329532</v>
      </c>
      <c r="G649" s="10">
        <v>1.4995472785327517</v>
      </c>
      <c r="H649" s="10">
        <v>120.0381141618499</v>
      </c>
    </row>
    <row r="650" spans="1:8" x14ac:dyDescent="0.25">
      <c r="A650" s="19"/>
      <c r="B650" s="5">
        <f>DATE(YEAR(siječanj!B650),MONTH(siječanj!B650)+5,DAY(siječanj!B650))</f>
        <v>45815</v>
      </c>
      <c r="C650" s="8">
        <v>6.7395833333333304</v>
      </c>
      <c r="D650">
        <v>0.91250295619802269</v>
      </c>
      <c r="E650" s="6">
        <v>141.32977308416136</v>
      </c>
      <c r="F650" s="10">
        <v>117.77263132945372</v>
      </c>
      <c r="G650" s="10">
        <v>1.6577219164694958</v>
      </c>
      <c r="H650" s="10">
        <v>128.96383573809297</v>
      </c>
    </row>
    <row r="651" spans="1:8" x14ac:dyDescent="0.25">
      <c r="A651" s="19"/>
      <c r="B651" s="5">
        <f>DATE(YEAR(siječanj!B651),MONTH(siječanj!B651)+5,DAY(siječanj!B651))</f>
        <v>45815</v>
      </c>
      <c r="C651" s="8">
        <v>6.75</v>
      </c>
      <c r="D651">
        <v>0.91250295619802269</v>
      </c>
      <c r="E651" s="6">
        <v>141.07849928205624</v>
      </c>
      <c r="F651" s="10">
        <v>118.31716689448363</v>
      </c>
      <c r="G651" s="10">
        <v>1.5062217106058031</v>
      </c>
      <c r="H651" s="10">
        <v>128.73454765085694</v>
      </c>
    </row>
    <row r="652" spans="1:8" x14ac:dyDescent="0.25">
      <c r="A652" s="19"/>
      <c r="B652" s="5">
        <f>DATE(YEAR(siječanj!B652),MONTH(siječanj!B652)+5,DAY(siječanj!B652))</f>
        <v>45815</v>
      </c>
      <c r="C652" s="8">
        <v>6.7604166666666696</v>
      </c>
      <c r="D652">
        <v>0.91250295619802269</v>
      </c>
      <c r="E652" s="6">
        <v>145.84978618407982</v>
      </c>
      <c r="F652" s="10">
        <v>118.67959444175519</v>
      </c>
      <c r="G652" s="10">
        <v>1.6439336058776213</v>
      </c>
      <c r="H652" s="10">
        <v>133.08836105382235</v>
      </c>
    </row>
    <row r="653" spans="1:8" x14ac:dyDescent="0.25">
      <c r="A653" s="19"/>
      <c r="B653" s="5">
        <f>DATE(YEAR(siječanj!B653),MONTH(siječanj!B653)+5,DAY(siječanj!B653))</f>
        <v>45815</v>
      </c>
      <c r="C653" s="8">
        <v>6.7708333333333304</v>
      </c>
      <c r="D653">
        <v>0.91250295619802269</v>
      </c>
      <c r="E653" s="6">
        <v>152.15460128662943</v>
      </c>
      <c r="F653" s="10">
        <v>119.05684166057897</v>
      </c>
      <c r="G653" s="10">
        <v>1.6539923383097805</v>
      </c>
      <c r="H653" s="10">
        <v>138.84152347318081</v>
      </c>
    </row>
    <row r="654" spans="1:8" x14ac:dyDescent="0.25">
      <c r="A654" s="19"/>
      <c r="B654" s="5">
        <f>DATE(YEAR(siječanj!B654),MONTH(siječanj!B654)+5,DAY(siječanj!B654))</f>
        <v>45815</v>
      </c>
      <c r="C654" s="8">
        <v>6.78125</v>
      </c>
      <c r="D654">
        <v>0.91250295619802269</v>
      </c>
      <c r="E654" s="6">
        <v>158.6840697776407</v>
      </c>
      <c r="F654" s="10">
        <v>119.45142297206635</v>
      </c>
      <c r="G654" s="10">
        <v>2.236117582599602</v>
      </c>
      <c r="H654" s="10">
        <v>144.79968277363045</v>
      </c>
    </row>
    <row r="655" spans="1:8" x14ac:dyDescent="0.25">
      <c r="A655" s="19"/>
      <c r="B655" s="5">
        <f>DATE(YEAR(siječanj!B655),MONTH(siječanj!B655)+5,DAY(siječanj!B655))</f>
        <v>45815</v>
      </c>
      <c r="C655" s="8">
        <v>6.7916666666666696</v>
      </c>
      <c r="D655">
        <v>0.91250295619802269</v>
      </c>
      <c r="E655" s="6">
        <v>164.15697738946795</v>
      </c>
      <c r="F655" s="10">
        <v>119.78660604045616</v>
      </c>
      <c r="G655" s="10">
        <v>2.9376321342778708</v>
      </c>
      <c r="H655" s="10">
        <v>149.79372714842148</v>
      </c>
    </row>
    <row r="656" spans="1:8" x14ac:dyDescent="0.25">
      <c r="A656" s="19"/>
      <c r="B656" s="5">
        <f>DATE(YEAR(siječanj!B656),MONTH(siječanj!B656)+5,DAY(siječanj!B656))</f>
        <v>45815</v>
      </c>
      <c r="C656" s="8">
        <v>6.8020833333333304</v>
      </c>
      <c r="D656">
        <v>0.91250295619802269</v>
      </c>
      <c r="E656" s="6">
        <v>169.96880814733609</v>
      </c>
      <c r="F656" s="10">
        <v>120.42982593167632</v>
      </c>
      <c r="G656" s="10">
        <v>3.6415236859550562</v>
      </c>
      <c r="H656" s="10">
        <v>155.09703989589875</v>
      </c>
    </row>
    <row r="657" spans="1:8" x14ac:dyDescent="0.25">
      <c r="A657" s="19"/>
      <c r="B657" s="5">
        <f>DATE(YEAR(siječanj!B657),MONTH(siječanj!B657)+5,DAY(siječanj!B657))</f>
        <v>45815</v>
      </c>
      <c r="C657" s="8">
        <v>6.8125</v>
      </c>
      <c r="D657">
        <v>0.91250295619802269</v>
      </c>
      <c r="E657" s="6">
        <v>172.13548475342509</v>
      </c>
      <c r="F657" s="10">
        <v>120.59231357711658</v>
      </c>
      <c r="G657" s="10">
        <v>9.1943891706943184</v>
      </c>
      <c r="H657" s="10">
        <v>157.07413870408007</v>
      </c>
    </row>
    <row r="658" spans="1:8" x14ac:dyDescent="0.25">
      <c r="A658" s="19"/>
      <c r="B658" s="5">
        <f>DATE(YEAR(siječanj!B658),MONTH(siječanj!B658)+5,DAY(siječanj!B658))</f>
        <v>45815</v>
      </c>
      <c r="C658" s="8">
        <v>6.8229166666666696</v>
      </c>
      <c r="D658">
        <v>0.91250295619802269</v>
      </c>
      <c r="E658" s="6">
        <v>171.09539459271875</v>
      </c>
      <c r="F658" s="10">
        <v>120.86061859221122</v>
      </c>
      <c r="G658" s="10">
        <v>27.158780311658482</v>
      </c>
      <c r="H658" s="10">
        <v>156.12505335772303</v>
      </c>
    </row>
    <row r="659" spans="1:8" x14ac:dyDescent="0.25">
      <c r="A659" s="19"/>
      <c r="B659" s="5">
        <f>DATE(YEAR(siječanj!B659),MONTH(siječanj!B659)+5,DAY(siječanj!B659))</f>
        <v>45815</v>
      </c>
      <c r="C659" s="8">
        <v>6.8333333333333304</v>
      </c>
      <c r="D659">
        <v>0.91250295619802269</v>
      </c>
      <c r="E659" s="6">
        <v>168.43785550872988</v>
      </c>
      <c r="F659" s="10">
        <v>120.1807225810082</v>
      </c>
      <c r="G659" s="10">
        <v>69.154308041370527</v>
      </c>
      <c r="H659" s="10">
        <v>153.70004108737143</v>
      </c>
    </row>
    <row r="660" spans="1:8" x14ac:dyDescent="0.25">
      <c r="A660" s="19"/>
      <c r="B660" s="5">
        <f>DATE(YEAR(siječanj!B660),MONTH(siječanj!B660)+5,DAY(siječanj!B660))</f>
        <v>45815</v>
      </c>
      <c r="C660" s="8">
        <v>6.84375</v>
      </c>
      <c r="D660">
        <v>0.91250295619802269</v>
      </c>
      <c r="E660" s="6">
        <v>166.96845979060956</v>
      </c>
      <c r="F660" s="10">
        <v>120.0598473576363</v>
      </c>
      <c r="G660" s="10">
        <v>168.28571345327327</v>
      </c>
      <c r="H660" s="10">
        <v>152.35921315076192</v>
      </c>
    </row>
    <row r="661" spans="1:8" x14ac:dyDescent="0.25">
      <c r="A661" s="19"/>
      <c r="B661" s="5">
        <f>DATE(YEAR(siječanj!B661),MONTH(siječanj!B661)+5,DAY(siječanj!B661))</f>
        <v>45815</v>
      </c>
      <c r="C661" s="8">
        <v>6.8541666666666696</v>
      </c>
      <c r="D661">
        <v>0.91250295619802269</v>
      </c>
      <c r="E661" s="6">
        <v>165.28971546543616</v>
      </c>
      <c r="F661" s="10">
        <v>120.34575042216181</v>
      </c>
      <c r="G661" s="10">
        <v>268.73288660258203</v>
      </c>
      <c r="H661" s="10">
        <v>150.82735399134052</v>
      </c>
    </row>
    <row r="662" spans="1:8" x14ac:dyDescent="0.25">
      <c r="A662" s="19"/>
      <c r="B662" s="5">
        <f>DATE(YEAR(siječanj!B662),MONTH(siječanj!B662)+5,DAY(siječanj!B662))</f>
        <v>45815</v>
      </c>
      <c r="C662" s="8">
        <v>6.8645833333333304</v>
      </c>
      <c r="D662">
        <v>0.91250295619802269</v>
      </c>
      <c r="E662" s="6">
        <v>161.97643138244038</v>
      </c>
      <c r="F662" s="10">
        <v>119.60133426793891</v>
      </c>
      <c r="G662" s="10">
        <v>311.48173205653939</v>
      </c>
      <c r="H662" s="10">
        <v>147.80397247088302</v>
      </c>
    </row>
    <row r="663" spans="1:8" x14ac:dyDescent="0.25">
      <c r="A663" s="19"/>
      <c r="B663" s="5">
        <f>DATE(YEAR(siječanj!B663),MONTH(siječanj!B663)+5,DAY(siječanj!B663))</f>
        <v>45815</v>
      </c>
      <c r="C663" s="8">
        <v>6.875</v>
      </c>
      <c r="D663">
        <v>0.91250295619802269</v>
      </c>
      <c r="E663" s="6">
        <v>160.49493349509888</v>
      </c>
      <c r="F663" s="10">
        <v>117.10760177743386</v>
      </c>
      <c r="G663" s="10">
        <v>323.38752173829607</v>
      </c>
      <c r="H663" s="10">
        <v>146.45210126908279</v>
      </c>
    </row>
    <row r="664" spans="1:8" x14ac:dyDescent="0.25">
      <c r="A664" s="19"/>
      <c r="B664" s="5">
        <f>DATE(YEAR(siječanj!B664),MONTH(siječanj!B664)+5,DAY(siječanj!B664))</f>
        <v>45815</v>
      </c>
      <c r="C664" s="8">
        <v>6.8854166666666696</v>
      </c>
      <c r="D664">
        <v>0.91250295619802269</v>
      </c>
      <c r="E664" s="6">
        <v>165.16599141440952</v>
      </c>
      <c r="F664" s="10">
        <v>115.46423696295135</v>
      </c>
      <c r="G664" s="10">
        <v>325.40527494705526</v>
      </c>
      <c r="H664" s="10">
        <v>150.71445542902592</v>
      </c>
    </row>
    <row r="665" spans="1:8" x14ac:dyDescent="0.25">
      <c r="A665" s="19"/>
      <c r="B665" s="5">
        <f>DATE(YEAR(siječanj!B665),MONTH(siječanj!B665)+5,DAY(siječanj!B665))</f>
        <v>45815</v>
      </c>
      <c r="C665" s="8">
        <v>6.8958333333333304</v>
      </c>
      <c r="D665">
        <v>0.91250295619802269</v>
      </c>
      <c r="E665" s="6">
        <v>168.98235109180905</v>
      </c>
      <c r="F665" s="10">
        <v>114.10766200421999</v>
      </c>
      <c r="G665" s="10">
        <v>325.00804488179079</v>
      </c>
      <c r="H665" s="10">
        <v>154.19689491656791</v>
      </c>
    </row>
    <row r="666" spans="1:8" x14ac:dyDescent="0.25">
      <c r="A666" s="19"/>
      <c r="B666" s="5">
        <f>DATE(YEAR(siječanj!B666),MONTH(siječanj!B666)+5,DAY(siječanj!B666))</f>
        <v>45815</v>
      </c>
      <c r="C666" s="8">
        <v>6.90625</v>
      </c>
      <c r="D666">
        <v>0.91250295619802269</v>
      </c>
      <c r="E666" s="6">
        <v>163.56987111562589</v>
      </c>
      <c r="F666" s="10">
        <v>112.44847624218137</v>
      </c>
      <c r="G666" s="10">
        <v>325.13755858820781</v>
      </c>
      <c r="H666" s="10">
        <v>149.25799093793819</v>
      </c>
    </row>
    <row r="667" spans="1:8" x14ac:dyDescent="0.25">
      <c r="A667" s="19"/>
      <c r="B667" s="5">
        <f>DATE(YEAR(siječanj!B667),MONTH(siječanj!B667)+5,DAY(siječanj!B667))</f>
        <v>45815</v>
      </c>
      <c r="C667" s="8">
        <v>6.9166666666666696</v>
      </c>
      <c r="D667">
        <v>0.91250295619802269</v>
      </c>
      <c r="E667" s="6">
        <v>160.26981848669311</v>
      </c>
      <c r="F667" s="10">
        <v>109.94412761752116</v>
      </c>
      <c r="G667" s="10">
        <v>321.55040626861586</v>
      </c>
      <c r="H667" s="10">
        <v>146.24668315842797</v>
      </c>
    </row>
    <row r="668" spans="1:8" x14ac:dyDescent="0.25">
      <c r="A668" s="19"/>
      <c r="B668" s="5">
        <f>DATE(YEAR(siječanj!B668),MONTH(siječanj!B668)+5,DAY(siječanj!B668))</f>
        <v>45815</v>
      </c>
      <c r="C668" s="8">
        <v>6.9270833333333304</v>
      </c>
      <c r="D668">
        <v>0.91250295619802269</v>
      </c>
      <c r="E668" s="6">
        <v>151.2350603015831</v>
      </c>
      <c r="F668" s="10">
        <v>107.8367562036956</v>
      </c>
      <c r="G668" s="10">
        <v>318.40123546655667</v>
      </c>
      <c r="H668" s="10">
        <v>138.00243960598081</v>
      </c>
    </row>
    <row r="669" spans="1:8" x14ac:dyDescent="0.25">
      <c r="A669" s="19"/>
      <c r="B669" s="5">
        <f>DATE(YEAR(siječanj!B669),MONTH(siječanj!B669)+5,DAY(siječanj!B669))</f>
        <v>45815</v>
      </c>
      <c r="C669" s="8">
        <v>6.9375</v>
      </c>
      <c r="D669">
        <v>0.91250295619802269</v>
      </c>
      <c r="E669" s="6">
        <v>140.84108002187867</v>
      </c>
      <c r="F669" s="10">
        <v>105.32756185035041</v>
      </c>
      <c r="G669" s="10">
        <v>316.33794261836266</v>
      </c>
      <c r="H669" s="10">
        <v>128.51790187408656</v>
      </c>
    </row>
    <row r="670" spans="1:8" x14ac:dyDescent="0.25">
      <c r="A670" s="19"/>
      <c r="B670" s="5">
        <f>DATE(YEAR(siječanj!B670),MONTH(siječanj!B670)+5,DAY(siječanj!B670))</f>
        <v>45815</v>
      </c>
      <c r="C670" s="8">
        <v>6.9479166666666696</v>
      </c>
      <c r="D670">
        <v>0.91250295619802269</v>
      </c>
      <c r="E670" s="6">
        <v>131.92243411172132</v>
      </c>
      <c r="F670" s="10">
        <v>103.53114041045396</v>
      </c>
      <c r="G670" s="10">
        <v>315.55684556736253</v>
      </c>
      <c r="H670" s="10">
        <v>120.37961111578457</v>
      </c>
    </row>
    <row r="671" spans="1:8" x14ac:dyDescent="0.25">
      <c r="A671" s="19"/>
      <c r="B671" s="5">
        <f>DATE(YEAR(siječanj!B671),MONTH(siječanj!B671)+5,DAY(siječanj!B671))</f>
        <v>45815</v>
      </c>
      <c r="C671" s="8">
        <v>6.9583333333333304</v>
      </c>
      <c r="D671">
        <v>0.91250295619802269</v>
      </c>
      <c r="E671" s="6">
        <v>122.8097582443297</v>
      </c>
      <c r="F671" s="10">
        <v>100.67841839404433</v>
      </c>
      <c r="G671" s="10">
        <v>306.94863084001219</v>
      </c>
      <c r="H671" s="10">
        <v>112.06426744791534</v>
      </c>
    </row>
    <row r="672" spans="1:8" x14ac:dyDescent="0.25">
      <c r="A672" s="19"/>
      <c r="B672" s="5">
        <f>DATE(YEAR(siječanj!B672),MONTH(siječanj!B672)+5,DAY(siječanj!B672))</f>
        <v>45815</v>
      </c>
      <c r="C672" s="8">
        <v>6.96875</v>
      </c>
      <c r="D672">
        <v>0.91250295619802269</v>
      </c>
      <c r="E672" s="6">
        <v>113.22721171928606</v>
      </c>
      <c r="F672" s="10">
        <v>98.295090769350281</v>
      </c>
      <c r="G672" s="10">
        <v>305.6200506418736</v>
      </c>
      <c r="H672" s="10">
        <v>103.32016541590792</v>
      </c>
    </row>
    <row r="673" spans="1:8" x14ac:dyDescent="0.25">
      <c r="A673" s="19"/>
      <c r="B673" s="5">
        <f>DATE(YEAR(siječanj!B673),MONTH(siječanj!B673)+5,DAY(siječanj!B673))</f>
        <v>45815</v>
      </c>
      <c r="C673" s="8">
        <v>6.9791666666666696</v>
      </c>
      <c r="D673">
        <v>0.91250295619802269</v>
      </c>
      <c r="E673" s="6">
        <v>105.45685829789151</v>
      </c>
      <c r="F673" s="10">
        <v>95.988396781288998</v>
      </c>
      <c r="G673" s="10">
        <v>302.14259985570573</v>
      </c>
      <c r="H673" s="10">
        <v>96.229694948181987</v>
      </c>
    </row>
    <row r="674" spans="1:8" ht="15.75" thickBot="1" x14ac:dyDescent="0.3">
      <c r="A674" s="19"/>
      <c r="B674" s="5">
        <f>DATE(YEAR(siječanj!B674),MONTH(siječanj!B674)+5,DAY(siječanj!B674))</f>
        <v>45815</v>
      </c>
      <c r="C674" s="8">
        <v>6.9895833333333304</v>
      </c>
      <c r="D674">
        <v>0.91250295619802269</v>
      </c>
      <c r="E674" s="6">
        <v>96.017913218291554</v>
      </c>
      <c r="F674" s="10">
        <v>94.179011617154174</v>
      </c>
      <c r="G674" s="10">
        <v>302.23394174724001</v>
      </c>
      <c r="H674" s="10">
        <v>87.61662965965624</v>
      </c>
    </row>
    <row r="675" spans="1:8" x14ac:dyDescent="0.25">
      <c r="A675" s="14">
        <f t="shared" ref="A675" si="5">A579+1</f>
        <v>159</v>
      </c>
      <c r="B675" s="5">
        <f>DATE(YEAR(siječanj!B675),MONTH(siječanj!B675)+5,DAY(siječanj!B675))</f>
        <v>45816</v>
      </c>
      <c r="C675" s="8">
        <v>7</v>
      </c>
      <c r="D675">
        <v>0.91342480072559673</v>
      </c>
      <c r="E675" s="6">
        <v>87.200467079570757</v>
      </c>
      <c r="F675" s="10">
        <v>83.912838206941586</v>
      </c>
      <c r="G675" s="10">
        <v>290.94241269569136</v>
      </c>
      <c r="H675" s="10">
        <v>79.651069265335877</v>
      </c>
    </row>
    <row r="676" spans="1:8" x14ac:dyDescent="0.25">
      <c r="A676" s="15"/>
      <c r="B676" s="5">
        <f>DATE(YEAR(siječanj!B676),MONTH(siječanj!B676)+5,DAY(siječanj!B676))</f>
        <v>45816</v>
      </c>
      <c r="C676" s="8">
        <v>7.0104166666666696</v>
      </c>
      <c r="D676">
        <v>0.91342480072559673</v>
      </c>
      <c r="E676" s="6">
        <v>81.414823842823409</v>
      </c>
      <c r="F676" s="10">
        <v>82.556891786204943</v>
      </c>
      <c r="G676" s="10">
        <v>288.50646338524047</v>
      </c>
      <c r="H676" s="10">
        <v>74.366319244740538</v>
      </c>
    </row>
    <row r="677" spans="1:8" x14ac:dyDescent="0.25">
      <c r="A677" s="15"/>
      <c r="B677" s="5">
        <f>DATE(YEAR(siječanj!B677),MONTH(siječanj!B677)+5,DAY(siječanj!B677))</f>
        <v>45816</v>
      </c>
      <c r="C677" s="8">
        <v>7.0208333333333304</v>
      </c>
      <c r="D677">
        <v>0.91342480072559673</v>
      </c>
      <c r="E677" s="6">
        <v>76.138621800824879</v>
      </c>
      <c r="F677" s="10">
        <v>81.670437690320199</v>
      </c>
      <c r="G677" s="10">
        <v>288.13128203961531</v>
      </c>
      <c r="H677" s="10">
        <v>69.546905445940041</v>
      </c>
    </row>
    <row r="678" spans="1:8" x14ac:dyDescent="0.25">
      <c r="A678" s="15"/>
      <c r="B678" s="5">
        <f>DATE(YEAR(siječanj!B678),MONTH(siječanj!B678)+5,DAY(siječanj!B678))</f>
        <v>45816</v>
      </c>
      <c r="C678" s="8">
        <v>7.03125</v>
      </c>
      <c r="D678">
        <v>0.91342480072559673</v>
      </c>
      <c r="E678" s="6">
        <v>72.33656738868882</v>
      </c>
      <c r="F678" s="10">
        <v>80.790189580327848</v>
      </c>
      <c r="G678" s="10">
        <v>286.96447589177728</v>
      </c>
      <c r="H678" s="10">
        <v>66.07401465218679</v>
      </c>
    </row>
    <row r="679" spans="1:8" x14ac:dyDescent="0.25">
      <c r="A679" s="15"/>
      <c r="B679" s="5">
        <f>DATE(YEAR(siječanj!B679),MONTH(siječanj!B679)+5,DAY(siječanj!B679))</f>
        <v>45816</v>
      </c>
      <c r="C679" s="8">
        <v>7.0416666666666696</v>
      </c>
      <c r="D679">
        <v>0.91342480072559673</v>
      </c>
      <c r="E679" s="6">
        <v>70.43474274902637</v>
      </c>
      <c r="F679" s="10">
        <v>84.166556546675153</v>
      </c>
      <c r="G679" s="10">
        <v>286.07685799921643</v>
      </c>
      <c r="H679" s="10">
        <v>64.336840859688081</v>
      </c>
    </row>
    <row r="680" spans="1:8" x14ac:dyDescent="0.25">
      <c r="A680" s="15"/>
      <c r="B680" s="5">
        <f>DATE(YEAR(siječanj!B680),MONTH(siječanj!B680)+5,DAY(siječanj!B680))</f>
        <v>45816</v>
      </c>
      <c r="C680" s="8">
        <v>7.0520833333333304</v>
      </c>
      <c r="D680">
        <v>0.91342480072559673</v>
      </c>
      <c r="E680" s="6">
        <v>68.284732009760461</v>
      </c>
      <c r="F680" s="10">
        <v>83.557855762140477</v>
      </c>
      <c r="G680" s="10">
        <v>288.89218446597658</v>
      </c>
      <c r="H680" s="10">
        <v>62.372967728616224</v>
      </c>
    </row>
    <row r="681" spans="1:8" x14ac:dyDescent="0.25">
      <c r="A681" s="15"/>
      <c r="B681" s="5">
        <f>DATE(YEAR(siječanj!B681),MONTH(siječanj!B681)+5,DAY(siječanj!B681))</f>
        <v>45816</v>
      </c>
      <c r="C681" s="8">
        <v>7.0625</v>
      </c>
      <c r="D681">
        <v>0.91342480072559673</v>
      </c>
      <c r="E681" s="6">
        <v>66.855099005280167</v>
      </c>
      <c r="F681" s="10">
        <v>82.834020203198818</v>
      </c>
      <c r="G681" s="10">
        <v>288.58878687687172</v>
      </c>
      <c r="H681" s="10">
        <v>61.06710548638808</v>
      </c>
    </row>
    <row r="682" spans="1:8" x14ac:dyDescent="0.25">
      <c r="A682" s="15"/>
      <c r="B682" s="5">
        <f>DATE(YEAR(siječanj!B682),MONTH(siječanj!B682)+5,DAY(siječanj!B682))</f>
        <v>45816</v>
      </c>
      <c r="C682" s="8">
        <v>7.0729166666666696</v>
      </c>
      <c r="D682">
        <v>0.91342480072559673</v>
      </c>
      <c r="E682" s="6">
        <v>63.75337950318935</v>
      </c>
      <c r="F682" s="10">
        <v>82.117496246710843</v>
      </c>
      <c r="G682" s="10">
        <v>288.55317693014644</v>
      </c>
      <c r="H682" s="10">
        <v>58.233917968284075</v>
      </c>
    </row>
    <row r="683" spans="1:8" x14ac:dyDescent="0.25">
      <c r="A683" s="15"/>
      <c r="B683" s="5">
        <f>DATE(YEAR(siječanj!B683),MONTH(siječanj!B683)+5,DAY(siječanj!B683))</f>
        <v>45816</v>
      </c>
      <c r="C683" s="8">
        <v>7.0833333333333304</v>
      </c>
      <c r="D683">
        <v>0.91342480072559673</v>
      </c>
      <c r="E683" s="6">
        <v>63.095885103278384</v>
      </c>
      <c r="F683" s="10">
        <v>81.435671084183852</v>
      </c>
      <c r="G683" s="10">
        <v>287.44213134383972</v>
      </c>
      <c r="H683" s="10">
        <v>57.633346277067204</v>
      </c>
    </row>
    <row r="684" spans="1:8" x14ac:dyDescent="0.25">
      <c r="A684" s="15"/>
      <c r="B684" s="5">
        <f>DATE(YEAR(siječanj!B684),MONTH(siječanj!B684)+5,DAY(siječanj!B684))</f>
        <v>45816</v>
      </c>
      <c r="C684" s="8">
        <v>7.09375</v>
      </c>
      <c r="D684">
        <v>0.91342480072559673</v>
      </c>
      <c r="E684" s="6">
        <v>62.741181687474551</v>
      </c>
      <c r="F684" s="10">
        <v>80.890502799255898</v>
      </c>
      <c r="G684" s="10">
        <v>287.81283825314887</v>
      </c>
      <c r="H684" s="10">
        <v>57.3093513801699</v>
      </c>
    </row>
    <row r="685" spans="1:8" x14ac:dyDescent="0.25">
      <c r="A685" s="15"/>
      <c r="B685" s="5">
        <f>DATE(YEAR(siječanj!B685),MONTH(siječanj!B685)+5,DAY(siječanj!B685))</f>
        <v>45816</v>
      </c>
      <c r="C685" s="8">
        <v>7.1041666666666696</v>
      </c>
      <c r="D685">
        <v>0.91342480072559673</v>
      </c>
      <c r="E685" s="6">
        <v>61.385442545076387</v>
      </c>
      <c r="F685" s="10">
        <v>80.52531790783712</v>
      </c>
      <c r="G685" s="10">
        <v>287.86274323410288</v>
      </c>
      <c r="H685" s="10">
        <v>56.070985624188964</v>
      </c>
    </row>
    <row r="686" spans="1:8" x14ac:dyDescent="0.25">
      <c r="A686" s="15"/>
      <c r="B686" s="5">
        <f>DATE(YEAR(siječanj!B686),MONTH(siječanj!B686)+5,DAY(siječanj!B686))</f>
        <v>45816</v>
      </c>
      <c r="C686" s="8">
        <v>7.1145833333333304</v>
      </c>
      <c r="D686">
        <v>0.91342480072559673</v>
      </c>
      <c r="E686" s="6">
        <v>60.568724926076882</v>
      </c>
      <c r="F686" s="10">
        <v>79.942361095947817</v>
      </c>
      <c r="G686" s="10">
        <v>287.77304623589862</v>
      </c>
      <c r="H686" s="10">
        <v>55.324975495805262</v>
      </c>
    </row>
    <row r="687" spans="1:8" x14ac:dyDescent="0.25">
      <c r="A687" s="15"/>
      <c r="B687" s="5">
        <f>DATE(YEAR(siječanj!B687),MONTH(siječanj!B687)+5,DAY(siječanj!B687))</f>
        <v>45816</v>
      </c>
      <c r="C687" s="8">
        <v>7.125</v>
      </c>
      <c r="D687">
        <v>0.91342480072559673</v>
      </c>
      <c r="E687" s="6">
        <v>61.539861350583607</v>
      </c>
      <c r="F687" s="10">
        <v>79.704420766802883</v>
      </c>
      <c r="G687" s="10">
        <v>287.38095137429974</v>
      </c>
      <c r="H687" s="10">
        <v>56.212035590837687</v>
      </c>
    </row>
    <row r="688" spans="1:8" x14ac:dyDescent="0.25">
      <c r="A688" s="15"/>
      <c r="B688" s="5">
        <f>DATE(YEAR(siječanj!B688),MONTH(siječanj!B688)+5,DAY(siječanj!B688))</f>
        <v>45816</v>
      </c>
      <c r="C688" s="8">
        <v>7.1354166666666696</v>
      </c>
      <c r="D688">
        <v>0.91342480072559673</v>
      </c>
      <c r="E688" s="6">
        <v>61.424744629373045</v>
      </c>
      <c r="F688" s="10">
        <v>79.457250997791917</v>
      </c>
      <c r="G688" s="10">
        <v>287.20074681181495</v>
      </c>
      <c r="H688" s="10">
        <v>56.106885122705741</v>
      </c>
    </row>
    <row r="689" spans="1:8" x14ac:dyDescent="0.25">
      <c r="A689" s="15"/>
      <c r="B689" s="5">
        <f>DATE(YEAR(siječanj!B689),MONTH(siječanj!B689)+5,DAY(siječanj!B689))</f>
        <v>45816</v>
      </c>
      <c r="C689" s="8">
        <v>7.1458333333333304</v>
      </c>
      <c r="D689">
        <v>0.91342480072559673</v>
      </c>
      <c r="E689" s="6">
        <v>60.5036999124058</v>
      </c>
      <c r="F689" s="10">
        <v>79.25215793527606</v>
      </c>
      <c r="G689" s="10">
        <v>286.80167794135133</v>
      </c>
      <c r="H689" s="10">
        <v>55.265580035650572</v>
      </c>
    </row>
    <row r="690" spans="1:8" x14ac:dyDescent="0.25">
      <c r="A690" s="15"/>
      <c r="B690" s="5">
        <f>DATE(YEAR(siječanj!B690),MONTH(siječanj!B690)+5,DAY(siječanj!B690))</f>
        <v>45816</v>
      </c>
      <c r="C690" s="8">
        <v>7.15625</v>
      </c>
      <c r="D690">
        <v>0.91342480072559673</v>
      </c>
      <c r="E690" s="6">
        <v>60.023130766778849</v>
      </c>
      <c r="F690" s="10">
        <v>79.044641490855412</v>
      </c>
      <c r="G690" s="10">
        <v>286.80219159602007</v>
      </c>
      <c r="H690" s="10">
        <v>54.826616259571402</v>
      </c>
    </row>
    <row r="691" spans="1:8" x14ac:dyDescent="0.25">
      <c r="A691" s="15"/>
      <c r="B691" s="5">
        <f>DATE(YEAR(siječanj!B691),MONTH(siječanj!B691)+5,DAY(siječanj!B691))</f>
        <v>45816</v>
      </c>
      <c r="C691" s="8">
        <v>7.1666666666666696</v>
      </c>
      <c r="D691">
        <v>0.91342480072559673</v>
      </c>
      <c r="E691" s="6">
        <v>59.774321579310936</v>
      </c>
      <c r="F691" s="10">
        <v>78.851460942164422</v>
      </c>
      <c r="G691" s="10">
        <v>290.26094140581978</v>
      </c>
      <c r="H691" s="10">
        <v>54.599347777089825</v>
      </c>
    </row>
    <row r="692" spans="1:8" x14ac:dyDescent="0.25">
      <c r="A692" s="15"/>
      <c r="B692" s="5">
        <f>DATE(YEAR(siječanj!B692),MONTH(siječanj!B692)+5,DAY(siječanj!B692))</f>
        <v>45816</v>
      </c>
      <c r="C692" s="8">
        <v>7.1770833333333304</v>
      </c>
      <c r="D692">
        <v>0.91342480072559673</v>
      </c>
      <c r="E692" s="6">
        <v>59.999141388696628</v>
      </c>
      <c r="F692" s="10">
        <v>78.516185530311077</v>
      </c>
      <c r="G692" s="10">
        <v>292.22513650757008</v>
      </c>
      <c r="H692" s="10">
        <v>54.804703766677122</v>
      </c>
    </row>
    <row r="693" spans="1:8" x14ac:dyDescent="0.25">
      <c r="A693" s="15"/>
      <c r="B693" s="5">
        <f>DATE(YEAR(siječanj!B693),MONTH(siječanj!B693)+5,DAY(siječanj!B693))</f>
        <v>45816</v>
      </c>
      <c r="C693" s="8">
        <v>7.1875</v>
      </c>
      <c r="D693">
        <v>0.91342480072559673</v>
      </c>
      <c r="E693" s="6">
        <v>60.06792969457296</v>
      </c>
      <c r="F693" s="10">
        <v>78.437017587823803</v>
      </c>
      <c r="G693" s="10">
        <v>299.59362348009478</v>
      </c>
      <c r="H693" s="10">
        <v>54.867536711264464</v>
      </c>
    </row>
    <row r="694" spans="1:8" x14ac:dyDescent="0.25">
      <c r="A694" s="15"/>
      <c r="B694" s="5">
        <f>DATE(YEAR(siječanj!B694),MONTH(siječanj!B694)+5,DAY(siječanj!B694))</f>
        <v>45816</v>
      </c>
      <c r="C694" s="8">
        <v>7.1979166666666696</v>
      </c>
      <c r="D694">
        <v>0.91342480072559673</v>
      </c>
      <c r="E694" s="6">
        <v>61.516760541363752</v>
      </c>
      <c r="F694" s="10">
        <v>78.475104479093389</v>
      </c>
      <c r="G694" s="10">
        <v>299.73822491427904</v>
      </c>
      <c r="H694" s="10">
        <v>56.19093473877944</v>
      </c>
    </row>
    <row r="695" spans="1:8" x14ac:dyDescent="0.25">
      <c r="A695" s="15"/>
      <c r="B695" s="5">
        <f>DATE(YEAR(siječanj!B695),MONTH(siječanj!B695)+5,DAY(siječanj!B695))</f>
        <v>45816</v>
      </c>
      <c r="C695" s="8">
        <v>7.2083333333333304</v>
      </c>
      <c r="D695">
        <v>0.91342480072559673</v>
      </c>
      <c r="E695" s="6">
        <v>63.147931266074742</v>
      </c>
      <c r="F695" s="10">
        <v>78.658159946377594</v>
      </c>
      <c r="G695" s="10">
        <v>279.92069914804574</v>
      </c>
      <c r="H695" s="10">
        <v>57.680886532948001</v>
      </c>
    </row>
    <row r="696" spans="1:8" x14ac:dyDescent="0.25">
      <c r="A696" s="15"/>
      <c r="B696" s="5">
        <f>DATE(YEAR(siječanj!B696),MONTH(siječanj!B696)+5,DAY(siječanj!B696))</f>
        <v>45816</v>
      </c>
      <c r="C696" s="8">
        <v>7.21875</v>
      </c>
      <c r="D696">
        <v>0.91342480072559673</v>
      </c>
      <c r="E696" s="6">
        <v>64.015740108758791</v>
      </c>
      <c r="F696" s="10">
        <v>78.863325384803915</v>
      </c>
      <c r="G696" s="10">
        <v>216.6933888779599</v>
      </c>
      <c r="H696" s="10">
        <v>58.473564652144589</v>
      </c>
    </row>
    <row r="697" spans="1:8" x14ac:dyDescent="0.25">
      <c r="A697" s="15"/>
      <c r="B697" s="5">
        <f>DATE(YEAR(siječanj!B697),MONTH(siječanj!B697)+5,DAY(siječanj!B697))</f>
        <v>45816</v>
      </c>
      <c r="C697" s="8">
        <v>7.2291666666666696</v>
      </c>
      <c r="D697">
        <v>0.91342480072559673</v>
      </c>
      <c r="E697" s="6">
        <v>66.801274714158339</v>
      </c>
      <c r="F697" s="10">
        <v>79.188734848337219</v>
      </c>
      <c r="G697" s="10">
        <v>130.62702491486453</v>
      </c>
      <c r="H697" s="10">
        <v>61.017941043995926</v>
      </c>
    </row>
    <row r="698" spans="1:8" x14ac:dyDescent="0.25">
      <c r="A698" s="15"/>
      <c r="B698" s="5">
        <f>DATE(YEAR(siječanj!B698),MONTH(siječanj!B698)+5,DAY(siječanj!B698))</f>
        <v>45816</v>
      </c>
      <c r="C698" s="8">
        <v>7.2395833333333304</v>
      </c>
      <c r="D698">
        <v>0.91342480072559673</v>
      </c>
      <c r="E698" s="6">
        <v>71.050653711140114</v>
      </c>
      <c r="F698" s="10">
        <v>79.773860887993763</v>
      </c>
      <c r="G698" s="10">
        <v>57.357347826836083</v>
      </c>
      <c r="H698" s="10">
        <v>64.899429207521536</v>
      </c>
    </row>
    <row r="699" spans="1:8" x14ac:dyDescent="0.25">
      <c r="A699" s="15"/>
      <c r="B699" s="5">
        <f>DATE(YEAR(siječanj!B699),MONTH(siječanj!B699)+5,DAY(siječanj!B699))</f>
        <v>45816</v>
      </c>
      <c r="C699" s="8">
        <v>7.25</v>
      </c>
      <c r="D699">
        <v>0.91342480072559673</v>
      </c>
      <c r="E699" s="6">
        <v>73.746514184694561</v>
      </c>
      <c r="F699" s="10">
        <v>81.232459929906256</v>
      </c>
      <c r="G699" s="10">
        <v>29.347841867105686</v>
      </c>
      <c r="H699" s="10">
        <v>67.361895023362024</v>
      </c>
    </row>
    <row r="700" spans="1:8" x14ac:dyDescent="0.25">
      <c r="A700" s="15"/>
      <c r="B700" s="5">
        <f>DATE(YEAR(siječanj!B700),MONTH(siječanj!B700)+5,DAY(siječanj!B700))</f>
        <v>45816</v>
      </c>
      <c r="C700" s="8">
        <v>7.2604166666666696</v>
      </c>
      <c r="D700">
        <v>0.91342480072559673</v>
      </c>
      <c r="E700" s="6">
        <v>77.59971628475725</v>
      </c>
      <c r="F700" s="10">
        <v>82.713370626633576</v>
      </c>
      <c r="G700" s="10">
        <v>17.285667820923422</v>
      </c>
      <c r="H700" s="10">
        <v>70.881505383767234</v>
      </c>
    </row>
    <row r="701" spans="1:8" x14ac:dyDescent="0.25">
      <c r="A701" s="15"/>
      <c r="B701" s="5">
        <f>DATE(YEAR(siječanj!B701),MONTH(siječanj!B701)+5,DAY(siječanj!B701))</f>
        <v>45816</v>
      </c>
      <c r="C701" s="8">
        <v>7.2708333333333304</v>
      </c>
      <c r="D701">
        <v>0.91342480072559673</v>
      </c>
      <c r="E701" s="6">
        <v>81.483246617027277</v>
      </c>
      <c r="F701" s="10">
        <v>85.500790256380029</v>
      </c>
      <c r="G701" s="10">
        <v>9.5405956190653765</v>
      </c>
      <c r="H701" s="10">
        <v>74.428818303632795</v>
      </c>
    </row>
    <row r="702" spans="1:8" x14ac:dyDescent="0.25">
      <c r="A702" s="15"/>
      <c r="B702" s="5">
        <f>DATE(YEAR(siječanj!B702),MONTH(siječanj!B702)+5,DAY(siječanj!B702))</f>
        <v>45816</v>
      </c>
      <c r="C702" s="8">
        <v>7.28125</v>
      </c>
      <c r="D702">
        <v>0.91342480072559673</v>
      </c>
      <c r="E702" s="6">
        <v>84.538512888090821</v>
      </c>
      <c r="F702" s="10">
        <v>88.490807180475841</v>
      </c>
      <c r="G702" s="10">
        <v>6.2064451112081134</v>
      </c>
      <c r="H702" s="10">
        <v>77.219574288442644</v>
      </c>
    </row>
    <row r="703" spans="1:8" x14ac:dyDescent="0.25">
      <c r="A703" s="15"/>
      <c r="B703" s="5">
        <f>DATE(YEAR(siječanj!B703),MONTH(siječanj!B703)+5,DAY(siječanj!B703))</f>
        <v>45816</v>
      </c>
      <c r="C703" s="8">
        <v>7.2916666666666696</v>
      </c>
      <c r="D703">
        <v>0.91342480072559673</v>
      </c>
      <c r="E703" s="6">
        <v>87.443321766000054</v>
      </c>
      <c r="F703" s="10">
        <v>92.132960796981749</v>
      </c>
      <c r="G703" s="10">
        <v>3.7311671099359334</v>
      </c>
      <c r="H703" s="10">
        <v>79.872898758892831</v>
      </c>
    </row>
    <row r="704" spans="1:8" x14ac:dyDescent="0.25">
      <c r="A704" s="15"/>
      <c r="B704" s="5">
        <f>DATE(YEAR(siječanj!B704),MONTH(siječanj!B704)+5,DAY(siječanj!B704))</f>
        <v>45816</v>
      </c>
      <c r="C704" s="8">
        <v>7.3020833333333304</v>
      </c>
      <c r="D704">
        <v>0.91342480072559673</v>
      </c>
      <c r="E704" s="6">
        <v>93.977628351017771</v>
      </c>
      <c r="F704" s="10">
        <v>93.588057360319823</v>
      </c>
      <c r="G704" s="10">
        <v>2.631661186936801</v>
      </c>
      <c r="H704" s="10">
        <v>85.84149644919259</v>
      </c>
    </row>
    <row r="705" spans="1:8" x14ac:dyDescent="0.25">
      <c r="A705" s="15"/>
      <c r="B705" s="5">
        <f>DATE(YEAR(siječanj!B705),MONTH(siječanj!B705)+5,DAY(siječanj!B705))</f>
        <v>45816</v>
      </c>
      <c r="C705" s="8">
        <v>7.3125</v>
      </c>
      <c r="D705">
        <v>0.91342480072559673</v>
      </c>
      <c r="E705" s="6">
        <v>98.093101902583442</v>
      </c>
      <c r="F705" s="10">
        <v>94.938667465429148</v>
      </c>
      <c r="G705" s="10">
        <v>1.8690169350720081</v>
      </c>
      <c r="H705" s="10">
        <v>89.600672057922935</v>
      </c>
    </row>
    <row r="706" spans="1:8" x14ac:dyDescent="0.25">
      <c r="A706" s="15"/>
      <c r="B706" s="5">
        <f>DATE(YEAR(siječanj!B706),MONTH(siječanj!B706)+5,DAY(siječanj!B706))</f>
        <v>45816</v>
      </c>
      <c r="C706" s="8">
        <v>7.3229166666666696</v>
      </c>
      <c r="D706">
        <v>0.91342480072559673</v>
      </c>
      <c r="E706" s="6">
        <v>103.62034000250986</v>
      </c>
      <c r="F706" s="10">
        <v>97.141966099376418</v>
      </c>
      <c r="G706" s="10">
        <v>1.5836354280928353</v>
      </c>
      <c r="H706" s="10">
        <v>94.649388417911155</v>
      </c>
    </row>
    <row r="707" spans="1:8" x14ac:dyDescent="0.25">
      <c r="A707" s="15"/>
      <c r="B707" s="5">
        <f>DATE(YEAR(siječanj!B707),MONTH(siječanj!B707)+5,DAY(siječanj!B707))</f>
        <v>45816</v>
      </c>
      <c r="C707" s="8">
        <v>7.3333333333333304</v>
      </c>
      <c r="D707">
        <v>0.91342480072559673</v>
      </c>
      <c r="E707" s="6">
        <v>109.27534182327418</v>
      </c>
      <c r="F707" s="10">
        <v>100.27923353161809</v>
      </c>
      <c r="G707" s="10">
        <v>1.4975954558760531</v>
      </c>
      <c r="H707" s="10">
        <v>99.81480732914568</v>
      </c>
    </row>
    <row r="708" spans="1:8" x14ac:dyDescent="0.25">
      <c r="A708" s="15"/>
      <c r="B708" s="5">
        <f>DATE(YEAR(siječanj!B708),MONTH(siječanj!B708)+5,DAY(siječanj!B708))</f>
        <v>45816</v>
      </c>
      <c r="C708" s="8">
        <v>7.34375</v>
      </c>
      <c r="D708">
        <v>0.91342480072559673</v>
      </c>
      <c r="E708" s="6">
        <v>114.79123457294352</v>
      </c>
      <c r="F708" s="10">
        <v>101.58318978532147</v>
      </c>
      <c r="G708" s="10">
        <v>1.4836678923877091</v>
      </c>
      <c r="H708" s="10">
        <v>104.85316056483617</v>
      </c>
    </row>
    <row r="709" spans="1:8" x14ac:dyDescent="0.25">
      <c r="A709" s="15"/>
      <c r="B709" s="5">
        <f>DATE(YEAR(siječanj!B709),MONTH(siječanj!B709)+5,DAY(siječanj!B709))</f>
        <v>45816</v>
      </c>
      <c r="C709" s="8">
        <v>7.3541666666666696</v>
      </c>
      <c r="D709">
        <v>0.91342480072559673</v>
      </c>
      <c r="E709" s="6">
        <v>119.97128989787215</v>
      </c>
      <c r="F709" s="10">
        <v>103.27220703028861</v>
      </c>
      <c r="G709" s="10">
        <v>1.3545805400077759</v>
      </c>
      <c r="H709" s="10">
        <v>109.58475156775667</v>
      </c>
    </row>
    <row r="710" spans="1:8" x14ac:dyDescent="0.25">
      <c r="A710" s="15"/>
      <c r="B710" s="5">
        <f>DATE(YEAR(siječanj!B710),MONTH(siječanj!B710)+5,DAY(siječanj!B710))</f>
        <v>45816</v>
      </c>
      <c r="C710" s="8">
        <v>7.3645833333333304</v>
      </c>
      <c r="D710">
        <v>0.91342480072559673</v>
      </c>
      <c r="E710" s="6">
        <v>123.88452834628728</v>
      </c>
      <c r="F710" s="10">
        <v>105.00305671305306</v>
      </c>
      <c r="G710" s="10">
        <v>1.1792110341285256</v>
      </c>
      <c r="H710" s="10">
        <v>113.15920061769199</v>
      </c>
    </row>
    <row r="711" spans="1:8" x14ac:dyDescent="0.25">
      <c r="A711" s="15"/>
      <c r="B711" s="5">
        <f>DATE(YEAR(siječanj!B711),MONTH(siječanj!B711)+5,DAY(siječanj!B711))</f>
        <v>45816</v>
      </c>
      <c r="C711" s="8">
        <v>7.375</v>
      </c>
      <c r="D711">
        <v>0.91342480072559673</v>
      </c>
      <c r="E711" s="6">
        <v>126.38648367830052</v>
      </c>
      <c r="F711" s="10">
        <v>107.05483551929046</v>
      </c>
      <c r="G711" s="10">
        <v>1.0462588456694881</v>
      </c>
      <c r="H711" s="10">
        <v>115.44454866826054</v>
      </c>
    </row>
    <row r="712" spans="1:8" x14ac:dyDescent="0.25">
      <c r="A712" s="15"/>
      <c r="B712" s="5">
        <f>DATE(YEAR(siječanj!B712),MONTH(siječanj!B712)+5,DAY(siječanj!B712))</f>
        <v>45816</v>
      </c>
      <c r="C712" s="8">
        <v>7.3854166666666696</v>
      </c>
      <c r="D712">
        <v>0.91342480072559673</v>
      </c>
      <c r="E712" s="6">
        <v>127.72162922194774</v>
      </c>
      <c r="F712" s="10">
        <v>108.08297611134046</v>
      </c>
      <c r="G712" s="10">
        <v>1.0603895816875917</v>
      </c>
      <c r="H712" s="10">
        <v>116.66410372040616</v>
      </c>
    </row>
    <row r="713" spans="1:8" x14ac:dyDescent="0.25">
      <c r="A713" s="15"/>
      <c r="B713" s="5">
        <f>DATE(YEAR(siječanj!B713),MONTH(siječanj!B713)+5,DAY(siječanj!B713))</f>
        <v>45816</v>
      </c>
      <c r="C713" s="8">
        <v>7.3958333333333304</v>
      </c>
      <c r="D713">
        <v>0.91342480072559673</v>
      </c>
      <c r="E713" s="6">
        <v>129.60552497884564</v>
      </c>
      <c r="F713" s="10">
        <v>108.96012898146971</v>
      </c>
      <c r="G713" s="10">
        <v>1.0740135279509044</v>
      </c>
      <c r="H713" s="10">
        <v>118.38490082673843</v>
      </c>
    </row>
    <row r="714" spans="1:8" x14ac:dyDescent="0.25">
      <c r="A714" s="15"/>
      <c r="B714" s="5">
        <f>DATE(YEAR(siječanj!B714),MONTH(siječanj!B714)+5,DAY(siječanj!B714))</f>
        <v>45816</v>
      </c>
      <c r="C714" s="8">
        <v>7.40625</v>
      </c>
      <c r="D714">
        <v>0.91342480072559673</v>
      </c>
      <c r="E714" s="6">
        <v>134.37648399202476</v>
      </c>
      <c r="F714" s="10">
        <v>110.13507808347099</v>
      </c>
      <c r="G714" s="10">
        <v>1.0324865149859361</v>
      </c>
      <c r="H714" s="10">
        <v>122.74281311262156</v>
      </c>
    </row>
    <row r="715" spans="1:8" x14ac:dyDescent="0.25">
      <c r="A715" s="15"/>
      <c r="B715" s="5">
        <f>DATE(YEAR(siječanj!B715),MONTH(siječanj!B715)+5,DAY(siječanj!B715))</f>
        <v>45816</v>
      </c>
      <c r="C715" s="8">
        <v>7.4166666666666696</v>
      </c>
      <c r="D715">
        <v>0.91342480072559673</v>
      </c>
      <c r="E715" s="6">
        <v>139.44236663824651</v>
      </c>
      <c r="F715" s="10">
        <v>111.16191866256401</v>
      </c>
      <c r="G715" s="10">
        <v>1.0244965990492314</v>
      </c>
      <c r="H715" s="10">
        <v>127.37011595924592</v>
      </c>
    </row>
    <row r="716" spans="1:8" x14ac:dyDescent="0.25">
      <c r="A716" s="15"/>
      <c r="B716" s="5">
        <f>DATE(YEAR(siječanj!B716),MONTH(siječanj!B716)+5,DAY(siječanj!B716))</f>
        <v>45816</v>
      </c>
      <c r="C716" s="8">
        <v>7.4270833333333304</v>
      </c>
      <c r="D716">
        <v>0.91342480072559673</v>
      </c>
      <c r="E716" s="6">
        <v>143.9269647711659</v>
      </c>
      <c r="F716" s="10">
        <v>111.75975061833164</v>
      </c>
      <c r="G716" s="10">
        <v>1.0648593680444478</v>
      </c>
      <c r="H716" s="10">
        <v>131.46645911514219</v>
      </c>
    </row>
    <row r="717" spans="1:8" x14ac:dyDescent="0.25">
      <c r="A717" s="15"/>
      <c r="B717" s="5">
        <f>DATE(YEAR(siječanj!B717),MONTH(siječanj!B717)+5,DAY(siječanj!B717))</f>
        <v>45816</v>
      </c>
      <c r="C717" s="8">
        <v>7.4375</v>
      </c>
      <c r="D717">
        <v>0.91342480072559673</v>
      </c>
      <c r="E717" s="6">
        <v>147.22451613323412</v>
      </c>
      <c r="F717" s="10">
        <v>112.38198170254221</v>
      </c>
      <c r="G717" s="10">
        <v>1.0798256204082755</v>
      </c>
      <c r="H717" s="10">
        <v>134.47852431092178</v>
      </c>
    </row>
    <row r="718" spans="1:8" x14ac:dyDescent="0.25">
      <c r="A718" s="15"/>
      <c r="B718" s="5">
        <f>DATE(YEAR(siječanj!B718),MONTH(siječanj!B718)+5,DAY(siječanj!B718))</f>
        <v>45816</v>
      </c>
      <c r="C718" s="8">
        <v>7.4479166666666696</v>
      </c>
      <c r="D718">
        <v>0.91342480072559673</v>
      </c>
      <c r="E718" s="6">
        <v>145.62221745764504</v>
      </c>
      <c r="F718" s="10">
        <v>113.30173895462248</v>
      </c>
      <c r="G718" s="10">
        <v>1.1024347980372413</v>
      </c>
      <c r="H718" s="10">
        <v>133.01494496246892</v>
      </c>
    </row>
    <row r="719" spans="1:8" x14ac:dyDescent="0.25">
      <c r="A719" s="15"/>
      <c r="B719" s="5">
        <f>DATE(YEAR(siječanj!B719),MONTH(siječanj!B719)+5,DAY(siječanj!B719))</f>
        <v>45816</v>
      </c>
      <c r="C719" s="8">
        <v>7.4583333333333304</v>
      </c>
      <c r="D719">
        <v>0.91342480072559673</v>
      </c>
      <c r="E719" s="6">
        <v>148.40733006712998</v>
      </c>
      <c r="F719" s="10">
        <v>113.78155801350009</v>
      </c>
      <c r="G719" s="10">
        <v>1.1027886370933611</v>
      </c>
      <c r="H719" s="10">
        <v>135.55893589278605</v>
      </c>
    </row>
    <row r="720" spans="1:8" x14ac:dyDescent="0.25">
      <c r="A720" s="15"/>
      <c r="B720" s="5">
        <f>DATE(YEAR(siječanj!B720),MONTH(siječanj!B720)+5,DAY(siječanj!B720))</f>
        <v>45816</v>
      </c>
      <c r="C720" s="8">
        <v>7.46875</v>
      </c>
      <c r="D720">
        <v>0.91342480072559673</v>
      </c>
      <c r="E720" s="6">
        <v>148.76652684788328</v>
      </c>
      <c r="F720" s="10">
        <v>114.0183076698972</v>
      </c>
      <c r="G720" s="10">
        <v>1.1173074540903505</v>
      </c>
      <c r="H720" s="10">
        <v>135.88703514066694</v>
      </c>
    </row>
    <row r="721" spans="1:8" x14ac:dyDescent="0.25">
      <c r="A721" s="15"/>
      <c r="B721" s="5">
        <f>DATE(YEAR(siječanj!B721),MONTH(siječanj!B721)+5,DAY(siječanj!B721))</f>
        <v>45816</v>
      </c>
      <c r="C721" s="8">
        <v>7.4791666666666696</v>
      </c>
      <c r="D721">
        <v>0.91342480072559673</v>
      </c>
      <c r="E721" s="6">
        <v>147.19515472734747</v>
      </c>
      <c r="F721" s="10">
        <v>114.22922268708713</v>
      </c>
      <c r="G721" s="10">
        <v>1.1047792669181631</v>
      </c>
      <c r="H721" s="10">
        <v>134.45170487460075</v>
      </c>
    </row>
    <row r="722" spans="1:8" x14ac:dyDescent="0.25">
      <c r="A722" s="15"/>
      <c r="B722" s="5">
        <f>DATE(YEAR(siječanj!B722),MONTH(siječanj!B722)+5,DAY(siječanj!B722))</f>
        <v>45816</v>
      </c>
      <c r="C722" s="8">
        <v>7.4895833333333304</v>
      </c>
      <c r="D722">
        <v>0.91342480072559673</v>
      </c>
      <c r="E722" s="6">
        <v>145.08822620479603</v>
      </c>
      <c r="F722" s="10">
        <v>114.18035600846669</v>
      </c>
      <c r="G722" s="10">
        <v>1.1167458772591341</v>
      </c>
      <c r="H722" s="10">
        <v>132.52718410874613</v>
      </c>
    </row>
    <row r="723" spans="1:8" x14ac:dyDescent="0.25">
      <c r="A723" s="15"/>
      <c r="B723" s="5">
        <f>DATE(YEAR(siječanj!B723),MONTH(siječanj!B723)+5,DAY(siječanj!B723))</f>
        <v>45816</v>
      </c>
      <c r="C723" s="8">
        <v>7.5</v>
      </c>
      <c r="D723">
        <v>0.91342480072559673</v>
      </c>
      <c r="E723" s="6">
        <v>141.62915342992613</v>
      </c>
      <c r="F723" s="10">
        <v>112.96490041149578</v>
      </c>
      <c r="G723" s="10">
        <v>1.1524105759356431</v>
      </c>
      <c r="H723" s="10">
        <v>129.36758124866523</v>
      </c>
    </row>
    <row r="724" spans="1:8" x14ac:dyDescent="0.25">
      <c r="A724" s="15"/>
      <c r="B724" s="5">
        <f>DATE(YEAR(siječanj!B724),MONTH(siječanj!B724)+5,DAY(siječanj!B724))</f>
        <v>45816</v>
      </c>
      <c r="C724" s="8">
        <v>7.5104166666666696</v>
      </c>
      <c r="D724">
        <v>0.91342480072559673</v>
      </c>
      <c r="E724" s="6">
        <v>135.72042706082985</v>
      </c>
      <c r="F724" s="10">
        <v>111.78019805518721</v>
      </c>
      <c r="G724" s="10">
        <v>1.1675480410125856</v>
      </c>
      <c r="H724" s="10">
        <v>123.9704040424314</v>
      </c>
    </row>
    <row r="725" spans="1:8" x14ac:dyDescent="0.25">
      <c r="A725" s="15"/>
      <c r="B725" s="5">
        <f>DATE(YEAR(siječanj!B725),MONTH(siječanj!B725)+5,DAY(siječanj!B725))</f>
        <v>45816</v>
      </c>
      <c r="C725" s="8">
        <v>7.5208333333333304</v>
      </c>
      <c r="D725">
        <v>0.91342480072559673</v>
      </c>
      <c r="E725" s="6">
        <v>131.6063096416751</v>
      </c>
      <c r="F725" s="10">
        <v>111.00570780553727</v>
      </c>
      <c r="G725" s="10">
        <v>1.1339241950250618</v>
      </c>
      <c r="H725" s="10">
        <v>120.21246715867825</v>
      </c>
    </row>
    <row r="726" spans="1:8" x14ac:dyDescent="0.25">
      <c r="A726" s="15"/>
      <c r="B726" s="5">
        <f>DATE(YEAR(siječanj!B726),MONTH(siječanj!B726)+5,DAY(siječanj!B726))</f>
        <v>45816</v>
      </c>
      <c r="C726" s="8">
        <v>7.53125</v>
      </c>
      <c r="D726">
        <v>0.91342480072559673</v>
      </c>
      <c r="E726" s="6">
        <v>127.72503193548421</v>
      </c>
      <c r="F726" s="10">
        <v>110.18896128633173</v>
      </c>
      <c r="G726" s="10">
        <v>1.1889404676353053</v>
      </c>
      <c r="H726" s="10">
        <v>116.66721184334014</v>
      </c>
    </row>
    <row r="727" spans="1:8" x14ac:dyDescent="0.25">
      <c r="A727" s="15"/>
      <c r="B727" s="5">
        <f>DATE(YEAR(siječanj!B727),MONTH(siječanj!B727)+5,DAY(siječanj!B727))</f>
        <v>45816</v>
      </c>
      <c r="C727" s="8">
        <v>7.5416666666666696</v>
      </c>
      <c r="D727">
        <v>0.91342480072559673</v>
      </c>
      <c r="E727" s="6">
        <v>125.57663191301897</v>
      </c>
      <c r="F727" s="10">
        <v>108.96639076057684</v>
      </c>
      <c r="G727" s="10">
        <v>1.2237057303328003</v>
      </c>
      <c r="H727" s="10">
        <v>114.70480998094096</v>
      </c>
    </row>
    <row r="728" spans="1:8" x14ac:dyDescent="0.25">
      <c r="A728" s="15"/>
      <c r="B728" s="5">
        <f>DATE(YEAR(siječanj!B728),MONTH(siječanj!B728)+5,DAY(siječanj!B728))</f>
        <v>45816</v>
      </c>
      <c r="C728" s="8">
        <v>7.5520833333333304</v>
      </c>
      <c r="D728">
        <v>0.91342480072559673</v>
      </c>
      <c r="E728" s="6">
        <v>122.78370544490937</v>
      </c>
      <c r="F728" s="10">
        <v>108.40428644014159</v>
      </c>
      <c r="G728" s="10">
        <v>1.1695112772991747</v>
      </c>
      <c r="H728" s="10">
        <v>112.15368167836671</v>
      </c>
    </row>
    <row r="729" spans="1:8" x14ac:dyDescent="0.25">
      <c r="A729" s="15"/>
      <c r="B729" s="5">
        <f>DATE(YEAR(siječanj!B729),MONTH(siječanj!B729)+5,DAY(siječanj!B729))</f>
        <v>45816</v>
      </c>
      <c r="C729" s="8">
        <v>7.5625</v>
      </c>
      <c r="D729">
        <v>0.91342480072559673</v>
      </c>
      <c r="E729" s="6">
        <v>119.06755097580503</v>
      </c>
      <c r="F729" s="10">
        <v>108.22226309557369</v>
      </c>
      <c r="G729" s="10">
        <v>1.1155953290253937</v>
      </c>
      <c r="H729" s="10">
        <v>108.75925402295954</v>
      </c>
    </row>
    <row r="730" spans="1:8" x14ac:dyDescent="0.25">
      <c r="A730" s="15"/>
      <c r="B730" s="5">
        <f>DATE(YEAR(siječanj!B730),MONTH(siječanj!B730)+5,DAY(siječanj!B730))</f>
        <v>45816</v>
      </c>
      <c r="C730" s="8">
        <v>7.5729166666666696</v>
      </c>
      <c r="D730">
        <v>0.91342480072559673</v>
      </c>
      <c r="E730" s="6">
        <v>117.80471433305847</v>
      </c>
      <c r="F730" s="10">
        <v>107.53608615545886</v>
      </c>
      <c r="G730" s="10">
        <v>1.0414489170256187</v>
      </c>
      <c r="H730" s="10">
        <v>107.60574771420978</v>
      </c>
    </row>
    <row r="731" spans="1:8" x14ac:dyDescent="0.25">
      <c r="A731" s="15"/>
      <c r="B731" s="5">
        <f>DATE(YEAR(siječanj!B731),MONTH(siječanj!B731)+5,DAY(siječanj!B731))</f>
        <v>45816</v>
      </c>
      <c r="C731" s="8">
        <v>7.5833333333333304</v>
      </c>
      <c r="D731">
        <v>0.91342480072559673</v>
      </c>
      <c r="E731" s="6">
        <v>115.49932885857277</v>
      </c>
      <c r="F731" s="10">
        <v>106.91440482591146</v>
      </c>
      <c r="G731" s="10">
        <v>1.0497721258316886</v>
      </c>
      <c r="H731" s="10">
        <v>105.49995144658199</v>
      </c>
    </row>
    <row r="732" spans="1:8" x14ac:dyDescent="0.25">
      <c r="A732" s="15"/>
      <c r="B732" s="5">
        <f>DATE(YEAR(siječanj!B732),MONTH(siječanj!B732)+5,DAY(siječanj!B732))</f>
        <v>45816</v>
      </c>
      <c r="C732" s="8">
        <v>7.59375</v>
      </c>
      <c r="D732">
        <v>0.91342480072559673</v>
      </c>
      <c r="E732" s="6">
        <v>116.20792042577271</v>
      </c>
      <c r="F732" s="10">
        <v>106.30191540261292</v>
      </c>
      <c r="G732" s="10">
        <v>1.0804305717191218</v>
      </c>
      <c r="H732" s="10">
        <v>106.14719655764745</v>
      </c>
    </row>
    <row r="733" spans="1:8" x14ac:dyDescent="0.25">
      <c r="A733" s="15"/>
      <c r="B733" s="5">
        <f>DATE(YEAR(siječanj!B733),MONTH(siječanj!B733)+5,DAY(siječanj!B733))</f>
        <v>45816</v>
      </c>
      <c r="C733" s="8">
        <v>7.6041666666666696</v>
      </c>
      <c r="D733">
        <v>0.91342480072559673</v>
      </c>
      <c r="E733" s="6">
        <v>114.19154172611911</v>
      </c>
      <c r="F733" s="10">
        <v>106.03409379069603</v>
      </c>
      <c r="G733" s="10">
        <v>1.0529270006593374</v>
      </c>
      <c r="H733" s="10">
        <v>104.30538624572901</v>
      </c>
    </row>
    <row r="734" spans="1:8" x14ac:dyDescent="0.25">
      <c r="A734" s="15"/>
      <c r="B734" s="5">
        <f>DATE(YEAR(siječanj!B734),MONTH(siječanj!B734)+5,DAY(siječanj!B734))</f>
        <v>45816</v>
      </c>
      <c r="C734" s="8">
        <v>7.6145833333333304</v>
      </c>
      <c r="D734">
        <v>0.91342480072559673</v>
      </c>
      <c r="E734" s="6">
        <v>112.6999951848871</v>
      </c>
      <c r="F734" s="10">
        <v>105.51018184072484</v>
      </c>
      <c r="G734" s="10">
        <v>1.0976750912244604</v>
      </c>
      <c r="H734" s="10">
        <v>102.94297064353121</v>
      </c>
    </row>
    <row r="735" spans="1:8" x14ac:dyDescent="0.25">
      <c r="A735" s="15"/>
      <c r="B735" s="5">
        <f>DATE(YEAR(siječanj!B735),MONTH(siječanj!B735)+5,DAY(siječanj!B735))</f>
        <v>45816</v>
      </c>
      <c r="C735" s="8">
        <v>7.625</v>
      </c>
      <c r="D735">
        <v>0.91342480072559673</v>
      </c>
      <c r="E735" s="6">
        <v>110.71636376444404</v>
      </c>
      <c r="F735" s="10">
        <v>105.56220792658094</v>
      </c>
      <c r="G735" s="10">
        <v>1.0832475873989735</v>
      </c>
      <c r="H735" s="10">
        <v>101.13107250859997</v>
      </c>
    </row>
    <row r="736" spans="1:8" x14ac:dyDescent="0.25">
      <c r="A736" s="15"/>
      <c r="B736" s="5">
        <f>DATE(YEAR(siječanj!B736),MONTH(siječanj!B736)+5,DAY(siječanj!B736))</f>
        <v>45816</v>
      </c>
      <c r="C736" s="8">
        <v>7.6354166666666696</v>
      </c>
      <c r="D736">
        <v>0.91342480072559673</v>
      </c>
      <c r="E736" s="6">
        <v>108.65426586891033</v>
      </c>
      <c r="F736" s="10">
        <v>105.2810333111258</v>
      </c>
      <c r="G736" s="10">
        <v>1.0686853959223539</v>
      </c>
      <c r="H736" s="10">
        <v>99.247501149295417</v>
      </c>
    </row>
    <row r="737" spans="1:8" x14ac:dyDescent="0.25">
      <c r="A737" s="15"/>
      <c r="B737" s="5">
        <f>DATE(YEAR(siječanj!B737),MONTH(siječanj!B737)+5,DAY(siječanj!B737))</f>
        <v>45816</v>
      </c>
      <c r="C737" s="8">
        <v>7.6458333333333304</v>
      </c>
      <c r="D737">
        <v>0.91342480072559673</v>
      </c>
      <c r="E737" s="6">
        <v>109.15859655444966</v>
      </c>
      <c r="F737" s="10">
        <v>105.10691055489625</v>
      </c>
      <c r="G737" s="10">
        <v>1.1555677339025079</v>
      </c>
      <c r="H737" s="10">
        <v>99.708169305233994</v>
      </c>
    </row>
    <row r="738" spans="1:8" x14ac:dyDescent="0.25">
      <c r="A738" s="15"/>
      <c r="B738" s="5">
        <f>DATE(YEAR(siječanj!B738),MONTH(siječanj!B738)+5,DAY(siječanj!B738))</f>
        <v>45816</v>
      </c>
      <c r="C738" s="8">
        <v>7.65625</v>
      </c>
      <c r="D738">
        <v>0.91342480072559673</v>
      </c>
      <c r="E738" s="6">
        <v>108.30375467543148</v>
      </c>
      <c r="F738" s="10">
        <v>105.2058971374632</v>
      </c>
      <c r="G738" s="10">
        <v>1.1567205642423699</v>
      </c>
      <c r="H738" s="10">
        <v>98.927335532239908</v>
      </c>
    </row>
    <row r="739" spans="1:8" x14ac:dyDescent="0.25">
      <c r="A739" s="15"/>
      <c r="B739" s="5">
        <f>DATE(YEAR(siječanj!B739),MONTH(siječanj!B739)+5,DAY(siječanj!B739))</f>
        <v>45816</v>
      </c>
      <c r="C739" s="8">
        <v>7.6666666666666696</v>
      </c>
      <c r="D739">
        <v>0.91342480072559673</v>
      </c>
      <c r="E739" s="6">
        <v>105.68757614407373</v>
      </c>
      <c r="F739" s="10">
        <v>104.78885031024376</v>
      </c>
      <c r="G739" s="10">
        <v>1.2241303374067634</v>
      </c>
      <c r="H739" s="10">
        <v>96.537653178571873</v>
      </c>
    </row>
    <row r="740" spans="1:8" x14ac:dyDescent="0.25">
      <c r="A740" s="15"/>
      <c r="B740" s="5">
        <f>DATE(YEAR(siječanj!B740),MONTH(siječanj!B740)+5,DAY(siječanj!B740))</f>
        <v>45816</v>
      </c>
      <c r="C740" s="8">
        <v>7.6770833333333304</v>
      </c>
      <c r="D740">
        <v>0.91342480072559673</v>
      </c>
      <c r="E740" s="6">
        <v>104.78075348190789</v>
      </c>
      <c r="F740" s="10">
        <v>104.68439588912069</v>
      </c>
      <c r="G740" s="10">
        <v>1.2819453626493196</v>
      </c>
      <c r="H740" s="10">
        <v>95.709338869089592</v>
      </c>
    </row>
    <row r="741" spans="1:8" x14ac:dyDescent="0.25">
      <c r="A741" s="15"/>
      <c r="B741" s="5">
        <f>DATE(YEAR(siječanj!B741),MONTH(siječanj!B741)+5,DAY(siječanj!B741))</f>
        <v>45816</v>
      </c>
      <c r="C741" s="8">
        <v>7.6875</v>
      </c>
      <c r="D741">
        <v>0.91342480072559673</v>
      </c>
      <c r="E741" s="6">
        <v>105.35254804013631</v>
      </c>
      <c r="F741" s="10">
        <v>104.86254103594625</v>
      </c>
      <c r="G741" s="10">
        <v>1.4094301661833368</v>
      </c>
      <c r="H741" s="10">
        <v>96.23163019949537</v>
      </c>
    </row>
    <row r="742" spans="1:8" x14ac:dyDescent="0.25">
      <c r="A742" s="15"/>
      <c r="B742" s="5">
        <f>DATE(YEAR(siječanj!B742),MONTH(siječanj!B742)+5,DAY(siječanj!B742))</f>
        <v>45816</v>
      </c>
      <c r="C742" s="8">
        <v>7.6979166666666696</v>
      </c>
      <c r="D742">
        <v>0.91342480072559673</v>
      </c>
      <c r="E742" s="6">
        <v>105.04112892359757</v>
      </c>
      <c r="F742" s="10">
        <v>104.94996434536958</v>
      </c>
      <c r="G742" s="10">
        <v>1.5274754566664992</v>
      </c>
      <c r="H742" s="10">
        <v>95.947172255028818</v>
      </c>
    </row>
    <row r="743" spans="1:8" x14ac:dyDescent="0.25">
      <c r="A743" s="15"/>
      <c r="B743" s="5">
        <f>DATE(YEAR(siječanj!B743),MONTH(siječanj!B743)+5,DAY(siječanj!B743))</f>
        <v>45816</v>
      </c>
      <c r="C743" s="8">
        <v>7.7083333333333304</v>
      </c>
      <c r="D743">
        <v>0.91342480072559673</v>
      </c>
      <c r="E743" s="6">
        <v>106.99345339830371</v>
      </c>
      <c r="F743" s="10">
        <v>104.89285662593724</v>
      </c>
      <c r="G743" s="10">
        <v>1.4662316150155963</v>
      </c>
      <c r="H743" s="10">
        <v>97.730473849288984</v>
      </c>
    </row>
    <row r="744" spans="1:8" x14ac:dyDescent="0.25">
      <c r="A744" s="15"/>
      <c r="B744" s="5">
        <f>DATE(YEAR(siječanj!B744),MONTH(siječanj!B744)+5,DAY(siječanj!B744))</f>
        <v>45816</v>
      </c>
      <c r="C744" s="8">
        <v>7.71875</v>
      </c>
      <c r="D744">
        <v>0.91342480072559673</v>
      </c>
      <c r="E744" s="6">
        <v>108.40628383305899</v>
      </c>
      <c r="F744" s="10">
        <v>105.23367553360207</v>
      </c>
      <c r="G744" s="10">
        <v>1.3924116475006334</v>
      </c>
      <c r="H744" s="10">
        <v>99.020988207614394</v>
      </c>
    </row>
    <row r="745" spans="1:8" x14ac:dyDescent="0.25">
      <c r="A745" s="15"/>
      <c r="B745" s="5">
        <f>DATE(YEAR(siječanj!B745),MONTH(siječanj!B745)+5,DAY(siječanj!B745))</f>
        <v>45816</v>
      </c>
      <c r="C745" s="8">
        <v>7.7291666666666696</v>
      </c>
      <c r="D745">
        <v>0.91342480072559673</v>
      </c>
      <c r="E745" s="6">
        <v>110.98289182732</v>
      </c>
      <c r="F745" s="10">
        <v>105.66293828001129</v>
      </c>
      <c r="G745" s="10">
        <v>1.7062988893530924</v>
      </c>
      <c r="H745" s="10">
        <v>101.37452585132023</v>
      </c>
    </row>
    <row r="746" spans="1:8" x14ac:dyDescent="0.25">
      <c r="A746" s="15"/>
      <c r="B746" s="5">
        <f>DATE(YEAR(siječanj!B746),MONTH(siječanj!B746)+5,DAY(siječanj!B746))</f>
        <v>45816</v>
      </c>
      <c r="C746" s="8">
        <v>7.7395833333333304</v>
      </c>
      <c r="D746">
        <v>0.91342480072559673</v>
      </c>
      <c r="E746" s="6">
        <v>113.21039429054996</v>
      </c>
      <c r="F746" s="10">
        <v>106.2293595874973</v>
      </c>
      <c r="G746" s="10">
        <v>3.0583158080418653</v>
      </c>
      <c r="H746" s="10">
        <v>103.40918184491183</v>
      </c>
    </row>
    <row r="747" spans="1:8" x14ac:dyDescent="0.25">
      <c r="A747" s="15"/>
      <c r="B747" s="5">
        <f>DATE(YEAR(siječanj!B747),MONTH(siječanj!B747)+5,DAY(siječanj!B747))</f>
        <v>45816</v>
      </c>
      <c r="C747" s="8">
        <v>7.75</v>
      </c>
      <c r="D747">
        <v>0.91342480072559673</v>
      </c>
      <c r="E747" s="6">
        <v>116.03888134396722</v>
      </c>
      <c r="F747" s="10">
        <v>106.68824604662984</v>
      </c>
      <c r="G747" s="10">
        <v>3.4677647178427886</v>
      </c>
      <c r="H747" s="10">
        <v>105.99279206803442</v>
      </c>
    </row>
    <row r="748" spans="1:8" x14ac:dyDescent="0.25">
      <c r="A748" s="15"/>
      <c r="B748" s="5">
        <f>DATE(YEAR(siječanj!B748),MONTH(siječanj!B748)+5,DAY(siječanj!B748))</f>
        <v>45816</v>
      </c>
      <c r="C748" s="8">
        <v>7.7604166666666696</v>
      </c>
      <c r="D748">
        <v>0.91342480072559673</v>
      </c>
      <c r="E748" s="6">
        <v>117.82116722072281</v>
      </c>
      <c r="F748" s="10">
        <v>107.322232833643</v>
      </c>
      <c r="G748" s="10">
        <v>3.9419639000391675</v>
      </c>
      <c r="H748" s="10">
        <v>107.62077618984594</v>
      </c>
    </row>
    <row r="749" spans="1:8" x14ac:dyDescent="0.25">
      <c r="A749" s="15"/>
      <c r="B749" s="5">
        <f>DATE(YEAR(siječanj!B749),MONTH(siječanj!B749)+5,DAY(siječanj!B749))</f>
        <v>45816</v>
      </c>
      <c r="C749" s="8">
        <v>7.7708333333333304</v>
      </c>
      <c r="D749">
        <v>0.91342480072559673</v>
      </c>
      <c r="E749" s="6">
        <v>119.57409466339399</v>
      </c>
      <c r="F749" s="10">
        <v>107.85123355955004</v>
      </c>
      <c r="G749" s="10">
        <v>5.4301198418312708</v>
      </c>
      <c r="H749" s="10">
        <v>109.22194358985429</v>
      </c>
    </row>
    <row r="750" spans="1:8" x14ac:dyDescent="0.25">
      <c r="A750" s="15"/>
      <c r="B750" s="5">
        <f>DATE(YEAR(siječanj!B750),MONTH(siječanj!B750)+5,DAY(siječanj!B750))</f>
        <v>45816</v>
      </c>
      <c r="C750" s="8">
        <v>7.78125</v>
      </c>
      <c r="D750">
        <v>0.91342480072559673</v>
      </c>
      <c r="E750" s="6">
        <v>124.04607650530887</v>
      </c>
      <c r="F750" s="10">
        <v>108.46033657279304</v>
      </c>
      <c r="G750" s="10">
        <v>6.334797390904499</v>
      </c>
      <c r="H750" s="10">
        <v>113.30676271265389</v>
      </c>
    </row>
    <row r="751" spans="1:8" x14ac:dyDescent="0.25">
      <c r="A751" s="15"/>
      <c r="B751" s="5">
        <f>DATE(YEAR(siječanj!B751),MONTH(siječanj!B751)+5,DAY(siječanj!B751))</f>
        <v>45816</v>
      </c>
      <c r="C751" s="8">
        <v>7.7916666666666696</v>
      </c>
      <c r="D751">
        <v>0.91342480072559673</v>
      </c>
      <c r="E751" s="6">
        <v>127.21377199777966</v>
      </c>
      <c r="F751" s="10">
        <v>108.72087525520703</v>
      </c>
      <c r="G751" s="10">
        <v>8.9146930584755459</v>
      </c>
      <c r="H751" s="10">
        <v>116.20021433662339</v>
      </c>
    </row>
    <row r="752" spans="1:8" x14ac:dyDescent="0.25">
      <c r="A752" s="15"/>
      <c r="B752" s="5">
        <f>DATE(YEAR(siječanj!B752),MONTH(siječanj!B752)+5,DAY(siječanj!B752))</f>
        <v>45816</v>
      </c>
      <c r="C752" s="8">
        <v>7.8020833333333304</v>
      </c>
      <c r="D752">
        <v>0.91342480072559673</v>
      </c>
      <c r="E752" s="6">
        <v>129.31917796699616</v>
      </c>
      <c r="F752" s="10">
        <v>109.52453076090488</v>
      </c>
      <c r="G752" s="10">
        <v>12.435079360282757</v>
      </c>
      <c r="H752" s="10">
        <v>118.12334436450145</v>
      </c>
    </row>
    <row r="753" spans="1:8" x14ac:dyDescent="0.25">
      <c r="A753" s="15"/>
      <c r="B753" s="5">
        <f>DATE(YEAR(siječanj!B753),MONTH(siječanj!B753)+5,DAY(siječanj!B753))</f>
        <v>45816</v>
      </c>
      <c r="C753" s="8">
        <v>7.8125</v>
      </c>
      <c r="D753">
        <v>0.91342480072559673</v>
      </c>
      <c r="E753" s="6">
        <v>133.1718035374291</v>
      </c>
      <c r="F753" s="10">
        <v>110.04806872036622</v>
      </c>
      <c r="G753" s="10">
        <v>21.70090178946943</v>
      </c>
      <c r="H753" s="10">
        <v>121.64242810844449</v>
      </c>
    </row>
    <row r="754" spans="1:8" x14ac:dyDescent="0.25">
      <c r="A754" s="15"/>
      <c r="B754" s="5">
        <f>DATE(YEAR(siječanj!B754),MONTH(siječanj!B754)+5,DAY(siječanj!B754))</f>
        <v>45816</v>
      </c>
      <c r="C754" s="8">
        <v>7.8229166666666696</v>
      </c>
      <c r="D754">
        <v>0.91342480072559673</v>
      </c>
      <c r="E754" s="6">
        <v>136.26751801784363</v>
      </c>
      <c r="F754" s="10">
        <v>110.57548363542038</v>
      </c>
      <c r="G754" s="10">
        <v>42.427606929464574</v>
      </c>
      <c r="H754" s="10">
        <v>124.47013049082048</v>
      </c>
    </row>
    <row r="755" spans="1:8" x14ac:dyDescent="0.25">
      <c r="A755" s="15"/>
      <c r="B755" s="5">
        <f>DATE(YEAR(siječanj!B755),MONTH(siječanj!B755)+5,DAY(siječanj!B755))</f>
        <v>45816</v>
      </c>
      <c r="C755" s="8">
        <v>7.8333333333333304</v>
      </c>
      <c r="D755">
        <v>0.91342480072559673</v>
      </c>
      <c r="E755" s="6">
        <v>140.5271358640577</v>
      </c>
      <c r="F755" s="10">
        <v>110.5481003463328</v>
      </c>
      <c r="G755" s="10">
        <v>109.01242560180152</v>
      </c>
      <c r="H755" s="10">
        <v>128.36097107316576</v>
      </c>
    </row>
    <row r="756" spans="1:8" x14ac:dyDescent="0.25">
      <c r="A756" s="15"/>
      <c r="B756" s="5">
        <f>DATE(YEAR(siječanj!B756),MONTH(siječanj!B756)+5,DAY(siječanj!B756))</f>
        <v>45816</v>
      </c>
      <c r="C756" s="8">
        <v>7.84375</v>
      </c>
      <c r="D756">
        <v>0.91342480072559673</v>
      </c>
      <c r="E756" s="6">
        <v>143.49444174255359</v>
      </c>
      <c r="F756" s="10">
        <v>110.93691528933589</v>
      </c>
      <c r="G756" s="10">
        <v>218.1746232765999</v>
      </c>
      <c r="H756" s="10">
        <v>131.07138185392276</v>
      </c>
    </row>
    <row r="757" spans="1:8" x14ac:dyDescent="0.25">
      <c r="A757" s="15"/>
      <c r="B757" s="5">
        <f>DATE(YEAR(siječanj!B757),MONTH(siječanj!B757)+5,DAY(siječanj!B757))</f>
        <v>45816</v>
      </c>
      <c r="C757" s="8">
        <v>7.8541666666666696</v>
      </c>
      <c r="D757">
        <v>0.91342480072559673</v>
      </c>
      <c r="E757" s="6">
        <v>147.31329079960875</v>
      </c>
      <c r="F757" s="10">
        <v>110.84494074416986</v>
      </c>
      <c r="G757" s="10">
        <v>288.95870853092384</v>
      </c>
      <c r="H757" s="10">
        <v>134.5596132928645</v>
      </c>
    </row>
    <row r="758" spans="1:8" x14ac:dyDescent="0.25">
      <c r="A758" s="15"/>
      <c r="B758" s="5">
        <f>DATE(YEAR(siječanj!B758),MONTH(siječanj!B758)+5,DAY(siječanj!B758))</f>
        <v>45816</v>
      </c>
      <c r="C758" s="8">
        <v>7.8645833333333304</v>
      </c>
      <c r="D758">
        <v>0.91342480072559673</v>
      </c>
      <c r="E758" s="6">
        <v>146.79887678915307</v>
      </c>
      <c r="F758" s="10">
        <v>110.05804732129405</v>
      </c>
      <c r="G758" s="10">
        <v>318.35922901088583</v>
      </c>
      <c r="H758" s="10">
        <v>134.08973477787356</v>
      </c>
    </row>
    <row r="759" spans="1:8" x14ac:dyDescent="0.25">
      <c r="A759" s="15"/>
      <c r="B759" s="5">
        <f>DATE(YEAR(siječanj!B759),MONTH(siječanj!B759)+5,DAY(siječanj!B759))</f>
        <v>45816</v>
      </c>
      <c r="C759" s="8">
        <v>7.875</v>
      </c>
      <c r="D759">
        <v>0.91342480072559673</v>
      </c>
      <c r="E759" s="6">
        <v>144.90329689654558</v>
      </c>
      <c r="F759" s="10">
        <v>108.72913285801216</v>
      </c>
      <c r="G759" s="10">
        <v>322.14706978410834</v>
      </c>
      <c r="H759" s="10">
        <v>132.35826509220914</v>
      </c>
    </row>
    <row r="760" spans="1:8" x14ac:dyDescent="0.25">
      <c r="A760" s="15"/>
      <c r="B760" s="5">
        <f>DATE(YEAR(siječanj!B760),MONTH(siječanj!B760)+5,DAY(siječanj!B760))</f>
        <v>45816</v>
      </c>
      <c r="C760" s="8">
        <v>7.8854166666666696</v>
      </c>
      <c r="D760">
        <v>0.91342480072559673</v>
      </c>
      <c r="E760" s="6">
        <v>150.74831575095288</v>
      </c>
      <c r="F760" s="10">
        <v>107.39850164061839</v>
      </c>
      <c r="G760" s="10">
        <v>323.85128444319355</v>
      </c>
      <c r="H760" s="10">
        <v>137.69725027453347</v>
      </c>
    </row>
    <row r="761" spans="1:8" x14ac:dyDescent="0.25">
      <c r="A761" s="15"/>
      <c r="B761" s="5">
        <f>DATE(YEAR(siječanj!B761),MONTH(siječanj!B761)+5,DAY(siječanj!B761))</f>
        <v>45816</v>
      </c>
      <c r="C761" s="8">
        <v>7.8958333333333304</v>
      </c>
      <c r="D761">
        <v>0.91342480072559673</v>
      </c>
      <c r="E761" s="6">
        <v>152.99475750970061</v>
      </c>
      <c r="F761" s="10">
        <v>106.04322317542042</v>
      </c>
      <c r="G761" s="10">
        <v>323.47278614051834</v>
      </c>
      <c r="H761" s="10">
        <v>139.74920589035926</v>
      </c>
    </row>
    <row r="762" spans="1:8" x14ac:dyDescent="0.25">
      <c r="A762" s="15"/>
      <c r="B762" s="5">
        <f>DATE(YEAR(siječanj!B762),MONTH(siječanj!B762)+5,DAY(siječanj!B762))</f>
        <v>45816</v>
      </c>
      <c r="C762" s="8">
        <v>7.90625</v>
      </c>
      <c r="D762">
        <v>0.91342480072559673</v>
      </c>
      <c r="E762" s="6">
        <v>153.99370703113985</v>
      </c>
      <c r="F762" s="10">
        <v>104.24526612821313</v>
      </c>
      <c r="G762" s="10">
        <v>323.31958977193534</v>
      </c>
      <c r="H762" s="10">
        <v>140.66167115791484</v>
      </c>
    </row>
    <row r="763" spans="1:8" x14ac:dyDescent="0.25">
      <c r="A763" s="15"/>
      <c r="B763" s="5">
        <f>DATE(YEAR(siječanj!B763),MONTH(siječanj!B763)+5,DAY(siječanj!B763))</f>
        <v>45816</v>
      </c>
      <c r="C763" s="8">
        <v>7.9166666666666696</v>
      </c>
      <c r="D763">
        <v>0.91342480072559673</v>
      </c>
      <c r="E763" s="6">
        <v>153.23970731669164</v>
      </c>
      <c r="F763" s="10">
        <v>101.80003567299357</v>
      </c>
      <c r="G763" s="10">
        <v>319.70586305489275</v>
      </c>
      <c r="H763" s="10">
        <v>139.97294911899783</v>
      </c>
    </row>
    <row r="764" spans="1:8" x14ac:dyDescent="0.25">
      <c r="A764" s="15"/>
      <c r="B764" s="5">
        <f>DATE(YEAR(siječanj!B764),MONTH(siječanj!B764)+5,DAY(siječanj!B764))</f>
        <v>45816</v>
      </c>
      <c r="C764" s="8">
        <v>7.9270833333333304</v>
      </c>
      <c r="D764">
        <v>0.91342480072559673</v>
      </c>
      <c r="E764" s="6">
        <v>145.34123950179776</v>
      </c>
      <c r="F764" s="10">
        <v>99.465637496874379</v>
      </c>
      <c r="G764" s="10">
        <v>316.46454392760143</v>
      </c>
      <c r="H764" s="10">
        <v>132.75829272914083</v>
      </c>
    </row>
    <row r="765" spans="1:8" x14ac:dyDescent="0.25">
      <c r="A765" s="15"/>
      <c r="B765" s="5">
        <f>DATE(YEAR(siječanj!B765),MONTH(siječanj!B765)+5,DAY(siječanj!B765))</f>
        <v>45816</v>
      </c>
      <c r="C765" s="8">
        <v>7.9375</v>
      </c>
      <c r="D765">
        <v>0.91342480072559673</v>
      </c>
      <c r="E765" s="6">
        <v>137.75052459010976</v>
      </c>
      <c r="F765" s="10">
        <v>96.888412416909404</v>
      </c>
      <c r="G765" s="10">
        <v>315.01839435366708</v>
      </c>
      <c r="H765" s="10">
        <v>125.82474547356742</v>
      </c>
    </row>
    <row r="766" spans="1:8" x14ac:dyDescent="0.25">
      <c r="A766" s="15"/>
      <c r="B766" s="5">
        <f>DATE(YEAR(siječanj!B766),MONTH(siječanj!B766)+5,DAY(siječanj!B766))</f>
        <v>45816</v>
      </c>
      <c r="C766" s="8">
        <v>7.9479166666666696</v>
      </c>
      <c r="D766">
        <v>0.91342480072559673</v>
      </c>
      <c r="E766" s="6">
        <v>126.11468264769397</v>
      </c>
      <c r="F766" s="10">
        <v>94.424731952975392</v>
      </c>
      <c r="G766" s="10">
        <v>314.39553486330072</v>
      </c>
      <c r="H766" s="10">
        <v>115.19627886604174</v>
      </c>
    </row>
    <row r="767" spans="1:8" x14ac:dyDescent="0.25">
      <c r="A767" s="15"/>
      <c r="B767" s="5">
        <f>DATE(YEAR(siječanj!B767),MONTH(siječanj!B767)+5,DAY(siječanj!B767))</f>
        <v>45816</v>
      </c>
      <c r="C767" s="8">
        <v>7.9583333333333304</v>
      </c>
      <c r="D767">
        <v>0.91342480072559673</v>
      </c>
      <c r="E767" s="6">
        <v>114.44841539419846</v>
      </c>
      <c r="F767" s="10">
        <v>91.746209623253932</v>
      </c>
      <c r="G767" s="10">
        <v>306.05169154088225</v>
      </c>
      <c r="H767" s="10">
        <v>104.54002102480605</v>
      </c>
    </row>
    <row r="768" spans="1:8" x14ac:dyDescent="0.25">
      <c r="A768" s="15"/>
      <c r="B768" s="5">
        <f>DATE(YEAR(siječanj!B768),MONTH(siječanj!B768)+5,DAY(siječanj!B768))</f>
        <v>45816</v>
      </c>
      <c r="C768" s="8">
        <v>7.96875</v>
      </c>
      <c r="D768">
        <v>0.91342480072559673</v>
      </c>
      <c r="E768" s="6">
        <v>104.7863384888711</v>
      </c>
      <c r="F768" s="10">
        <v>89.377867952524255</v>
      </c>
      <c r="G768" s="10">
        <v>304.91885623176955</v>
      </c>
      <c r="H768" s="10">
        <v>95.714440352962001</v>
      </c>
    </row>
    <row r="769" spans="1:8" x14ac:dyDescent="0.25">
      <c r="A769" s="15"/>
      <c r="B769" s="5">
        <f>DATE(YEAR(siječanj!B769),MONTH(siječanj!B769)+5,DAY(siječanj!B769))</f>
        <v>45816</v>
      </c>
      <c r="C769" s="8">
        <v>7.9791666666666696</v>
      </c>
      <c r="D769">
        <v>0.91342480072559673</v>
      </c>
      <c r="E769" s="6">
        <v>95.073794438324384</v>
      </c>
      <c r="F769" s="10">
        <v>87.444212625535471</v>
      </c>
      <c r="G769" s="10">
        <v>301.01994435152159</v>
      </c>
      <c r="H769" s="10">
        <v>86.842761739052804</v>
      </c>
    </row>
    <row r="770" spans="1:8" ht="15.75" thickBot="1" x14ac:dyDescent="0.3">
      <c r="A770" s="15"/>
      <c r="B770" s="5">
        <f>DATE(YEAR(siječanj!B770),MONTH(siječanj!B770)+5,DAY(siječanj!B770))</f>
        <v>45816</v>
      </c>
      <c r="C770" s="8">
        <v>7.9895833333333304</v>
      </c>
      <c r="D770">
        <v>0.91342480072559673</v>
      </c>
      <c r="E770" s="6">
        <v>87.764935154737856</v>
      </c>
      <c r="F770" s="10">
        <v>85.745132737876048</v>
      </c>
      <c r="G770" s="10">
        <v>300.78286296871698</v>
      </c>
      <c r="H770" s="10">
        <v>80.16666840441134</v>
      </c>
    </row>
    <row r="771" spans="1:8" x14ac:dyDescent="0.25">
      <c r="A771" s="20">
        <f t="shared" ref="A771" si="6">A675+1</f>
        <v>160</v>
      </c>
      <c r="B771" s="5">
        <f>DATE(YEAR(siječanj!B771),MONTH(siječanj!B771)+5,DAY(siječanj!B771))</f>
        <v>45817</v>
      </c>
      <c r="C771" s="8">
        <v>8</v>
      </c>
      <c r="D771">
        <v>0.9143645817263486</v>
      </c>
      <c r="E771" s="6">
        <v>82.15396949919905</v>
      </c>
      <c r="F771" s="10">
        <v>88.015764000076729</v>
      </c>
      <c r="G771" s="10">
        <v>293.17839052021128</v>
      </c>
      <c r="H771" s="10">
        <v>75.118679958294337</v>
      </c>
    </row>
    <row r="772" spans="1:8" x14ac:dyDescent="0.25">
      <c r="A772" s="21"/>
      <c r="B772" s="5">
        <f>DATE(YEAR(siječanj!B772),MONTH(siječanj!B772)+5,DAY(siječanj!B772))</f>
        <v>45817</v>
      </c>
      <c r="C772" s="8">
        <v>8.0104166666666696</v>
      </c>
      <c r="D772">
        <v>0.9143645817263486</v>
      </c>
      <c r="E772" s="6">
        <v>77.263600501209055</v>
      </c>
      <c r="F772" s="10">
        <v>86.383043609704075</v>
      </c>
      <c r="G772" s="10">
        <v>290.29922252211838</v>
      </c>
      <c r="H772" s="10">
        <v>70.647099754959712</v>
      </c>
    </row>
    <row r="773" spans="1:8" x14ac:dyDescent="0.25">
      <c r="A773" s="21"/>
      <c r="B773" s="5">
        <f>DATE(YEAR(siječanj!B773),MONTH(siječanj!B773)+5,DAY(siječanj!B773))</f>
        <v>45817</v>
      </c>
      <c r="C773" s="8">
        <v>8.0208333333333304</v>
      </c>
      <c r="D773">
        <v>0.9143645817263486</v>
      </c>
      <c r="E773" s="6">
        <v>72.445678097622363</v>
      </c>
      <c r="F773" s="10">
        <v>85.060643578736219</v>
      </c>
      <c r="G773" s="10">
        <v>289.84442356641608</v>
      </c>
      <c r="H773" s="10">
        <v>66.241762151614168</v>
      </c>
    </row>
    <row r="774" spans="1:8" x14ac:dyDescent="0.25">
      <c r="A774" s="21"/>
      <c r="B774" s="5">
        <f>DATE(YEAR(siječanj!B774),MONTH(siječanj!B774)+5,DAY(siječanj!B774))</f>
        <v>45817</v>
      </c>
      <c r="C774" s="8">
        <v>8.03125</v>
      </c>
      <c r="D774">
        <v>0.9143645817263486</v>
      </c>
      <c r="E774" s="6">
        <v>68.650501426413129</v>
      </c>
      <c r="F774" s="10">
        <v>83.954117815755737</v>
      </c>
      <c r="G774" s="10">
        <v>288.96252943155292</v>
      </c>
      <c r="H774" s="10">
        <v>62.771587022066342</v>
      </c>
    </row>
    <row r="775" spans="1:8" x14ac:dyDescent="0.25">
      <c r="A775" s="21"/>
      <c r="B775" s="5">
        <f>DATE(YEAR(siječanj!B775),MONTH(siječanj!B775)+5,DAY(siječanj!B775))</f>
        <v>45817</v>
      </c>
      <c r="C775" s="8">
        <v>8.0416666666666696</v>
      </c>
      <c r="D775">
        <v>0.9143645817263486</v>
      </c>
      <c r="E775" s="6">
        <v>66.041861366674723</v>
      </c>
      <c r="F775" s="10">
        <v>81.311955572132291</v>
      </c>
      <c r="G775" s="10">
        <v>283.3429294745747</v>
      </c>
      <c r="H775" s="10">
        <v>60.386338944969033</v>
      </c>
    </row>
    <row r="776" spans="1:8" x14ac:dyDescent="0.25">
      <c r="A776" s="21"/>
      <c r="B776" s="5">
        <f>DATE(YEAR(siječanj!B776),MONTH(siječanj!B776)+5,DAY(siječanj!B776))</f>
        <v>45817</v>
      </c>
      <c r="C776" s="8">
        <v>8.0520833333333304</v>
      </c>
      <c r="D776">
        <v>0.9143645817263486</v>
      </c>
      <c r="E776" s="6">
        <v>63.792716258511845</v>
      </c>
      <c r="F776" s="10">
        <v>81.357977687008585</v>
      </c>
      <c r="G776" s="10">
        <v>286.65949353545193</v>
      </c>
      <c r="H776" s="10">
        <v>58.329800318901825</v>
      </c>
    </row>
    <row r="777" spans="1:8" x14ac:dyDescent="0.25">
      <c r="A777" s="21"/>
      <c r="B777" s="5">
        <f>DATE(YEAR(siječanj!B777),MONTH(siječanj!B777)+5,DAY(siječanj!B777))</f>
        <v>45817</v>
      </c>
      <c r="C777" s="8">
        <v>8.0625</v>
      </c>
      <c r="D777">
        <v>0.9143645817263486</v>
      </c>
      <c r="E777" s="6">
        <v>62.141238218663325</v>
      </c>
      <c r="F777" s="10">
        <v>80.852306847260834</v>
      </c>
      <c r="G777" s="10">
        <v>286.67177775421908</v>
      </c>
      <c r="H777" s="10">
        <v>56.819747291765481</v>
      </c>
    </row>
    <row r="778" spans="1:8" x14ac:dyDescent="0.25">
      <c r="A778" s="21"/>
      <c r="B778" s="5">
        <f>DATE(YEAR(siječanj!B778),MONTH(siječanj!B778)+5,DAY(siječanj!B778))</f>
        <v>45817</v>
      </c>
      <c r="C778" s="8">
        <v>8.0729166666666696</v>
      </c>
      <c r="D778">
        <v>0.9143645817263486</v>
      </c>
      <c r="E778" s="6">
        <v>60.728227494573652</v>
      </c>
      <c r="F778" s="10">
        <v>80.344629956784246</v>
      </c>
      <c r="G778" s="10">
        <v>286.83674716632748</v>
      </c>
      <c r="H778" s="10">
        <v>55.527740332058379</v>
      </c>
    </row>
    <row r="779" spans="1:8" x14ac:dyDescent="0.25">
      <c r="A779" s="21"/>
      <c r="B779" s="5">
        <f>DATE(YEAR(siječanj!B779),MONTH(siječanj!B779)+5,DAY(siječanj!B779))</f>
        <v>45817</v>
      </c>
      <c r="C779" s="8">
        <v>8.0833333333333304</v>
      </c>
      <c r="D779">
        <v>0.9143645817263486</v>
      </c>
      <c r="E779" s="6">
        <v>60.434238988628067</v>
      </c>
      <c r="F779" s="10">
        <v>79.976948220669385</v>
      </c>
      <c r="G779" s="10">
        <v>285.78569194105063</v>
      </c>
      <c r="H779" s="10">
        <v>55.258927654787094</v>
      </c>
    </row>
    <row r="780" spans="1:8" x14ac:dyDescent="0.25">
      <c r="A780" s="21"/>
      <c r="B780" s="5">
        <f>DATE(YEAR(siječanj!B780),MONTH(siječanj!B780)+5,DAY(siječanj!B780))</f>
        <v>45817</v>
      </c>
      <c r="C780" s="8">
        <v>8.09375</v>
      </c>
      <c r="D780">
        <v>0.9143645817263486</v>
      </c>
      <c r="E780" s="6">
        <v>59.915548554784664</v>
      </c>
      <c r="F780" s="10">
        <v>79.597557652192776</v>
      </c>
      <c r="G780" s="10">
        <v>285.97487709217364</v>
      </c>
      <c r="H780" s="10">
        <v>54.784655493200411</v>
      </c>
    </row>
    <row r="781" spans="1:8" x14ac:dyDescent="0.25">
      <c r="A781" s="21"/>
      <c r="B781" s="5">
        <f>DATE(YEAR(siječanj!B781),MONTH(siječanj!B781)+5,DAY(siječanj!B781))</f>
        <v>45817</v>
      </c>
      <c r="C781" s="8">
        <v>8.1041666666666696</v>
      </c>
      <c r="D781">
        <v>0.9143645817263486</v>
      </c>
      <c r="E781" s="6">
        <v>59.135934877043262</v>
      </c>
      <c r="F781" s="10">
        <v>79.306097479967562</v>
      </c>
      <c r="G781" s="10">
        <v>285.8388098464215</v>
      </c>
      <c r="H781" s="10">
        <v>54.071804358844254</v>
      </c>
    </row>
    <row r="782" spans="1:8" x14ac:dyDescent="0.25">
      <c r="A782" s="21"/>
      <c r="B782" s="5">
        <f>DATE(YEAR(siječanj!B782),MONTH(siječanj!B782)+5,DAY(siječanj!B782))</f>
        <v>45817</v>
      </c>
      <c r="C782" s="8">
        <v>8.1145833333333304</v>
      </c>
      <c r="D782">
        <v>0.9143645817263486</v>
      </c>
      <c r="E782" s="6">
        <v>58.822807964831483</v>
      </c>
      <c r="F782" s="10">
        <v>79.245357642958709</v>
      </c>
      <c r="G782" s="10">
        <v>286.0768470484129</v>
      </c>
      <c r="H782" s="10">
        <v>53.785492200732463</v>
      </c>
    </row>
    <row r="783" spans="1:8" x14ac:dyDescent="0.25">
      <c r="A783" s="21"/>
      <c r="B783" s="5">
        <f>DATE(YEAR(siječanj!B783),MONTH(siječanj!B783)+5,DAY(siječanj!B783))</f>
        <v>45817</v>
      </c>
      <c r="C783" s="8">
        <v>8.125</v>
      </c>
      <c r="D783">
        <v>0.9143645817263486</v>
      </c>
      <c r="E783" s="6">
        <v>58.615192909070593</v>
      </c>
      <c r="F783" s="10">
        <v>79.117361021274235</v>
      </c>
      <c r="G783" s="10">
        <v>285.70336886265716</v>
      </c>
      <c r="H783" s="10">
        <v>53.595656347111564</v>
      </c>
    </row>
    <row r="784" spans="1:8" x14ac:dyDescent="0.25">
      <c r="A784" s="21"/>
      <c r="B784" s="5">
        <f>DATE(YEAR(siječanj!B784),MONTH(siječanj!B784)+5,DAY(siječanj!B784))</f>
        <v>45817</v>
      </c>
      <c r="C784" s="8">
        <v>8.1354166666666696</v>
      </c>
      <c r="D784">
        <v>0.9143645817263486</v>
      </c>
      <c r="E784" s="6">
        <v>58.54952400491954</v>
      </c>
      <c r="F784" s="10">
        <v>79.036980678774242</v>
      </c>
      <c r="G784" s="10">
        <v>285.44041352058662</v>
      </c>
      <c r="H784" s="10">
        <v>53.53561102703506</v>
      </c>
    </row>
    <row r="785" spans="1:8" x14ac:dyDescent="0.25">
      <c r="A785" s="21"/>
      <c r="B785" s="5">
        <f>DATE(YEAR(siječanj!B785),MONTH(siječanj!B785)+5,DAY(siječanj!B785))</f>
        <v>45817</v>
      </c>
      <c r="C785" s="8">
        <v>8.1458333333333304</v>
      </c>
      <c r="D785">
        <v>0.9143645817263486</v>
      </c>
      <c r="E785" s="6">
        <v>59.028338796638742</v>
      </c>
      <c r="F785" s="10">
        <v>78.868601000725974</v>
      </c>
      <c r="G785" s="10">
        <v>285.72229619006708</v>
      </c>
      <c r="H785" s="10">
        <v>53.973422313789776</v>
      </c>
    </row>
    <row r="786" spans="1:8" x14ac:dyDescent="0.25">
      <c r="A786" s="21"/>
      <c r="B786" s="5">
        <f>DATE(YEAR(siječanj!B786),MONTH(siječanj!B786)+5,DAY(siječanj!B786))</f>
        <v>45817</v>
      </c>
      <c r="C786" s="8">
        <v>8.15625</v>
      </c>
      <c r="D786">
        <v>0.9143645817263486</v>
      </c>
      <c r="E786" s="6">
        <v>60.233953387730722</v>
      </c>
      <c r="F786" s="10">
        <v>79.161788713061185</v>
      </c>
      <c r="G786" s="10">
        <v>285.90615708120021</v>
      </c>
      <c r="H786" s="10">
        <v>55.075793595096776</v>
      </c>
    </row>
    <row r="787" spans="1:8" x14ac:dyDescent="0.25">
      <c r="A787" s="21"/>
      <c r="B787" s="5">
        <f>DATE(YEAR(siječanj!B787),MONTH(siječanj!B787)+5,DAY(siječanj!B787))</f>
        <v>45817</v>
      </c>
      <c r="C787" s="8">
        <v>8.1666666666666696</v>
      </c>
      <c r="D787">
        <v>0.9143645817263486</v>
      </c>
      <c r="E787" s="6">
        <v>62.380548535650561</v>
      </c>
      <c r="F787" s="10">
        <v>79.562487662558269</v>
      </c>
      <c r="G787" s="10">
        <v>289.37079439420262</v>
      </c>
      <c r="H787" s="10">
        <v>57.038564169660312</v>
      </c>
    </row>
    <row r="788" spans="1:8" x14ac:dyDescent="0.25">
      <c r="A788" s="21"/>
      <c r="B788" s="5">
        <f>DATE(YEAR(siječanj!B788),MONTH(siječanj!B788)+5,DAY(siječanj!B788))</f>
        <v>45817</v>
      </c>
      <c r="C788" s="8">
        <v>8.1770833333333304</v>
      </c>
      <c r="D788">
        <v>0.9143645817263486</v>
      </c>
      <c r="E788" s="6">
        <v>64.56880636942671</v>
      </c>
      <c r="F788" s="10">
        <v>79.768288460450307</v>
      </c>
      <c r="G788" s="10">
        <v>291.36708402814236</v>
      </c>
      <c r="H788" s="10">
        <v>59.039429628550444</v>
      </c>
    </row>
    <row r="789" spans="1:8" x14ac:dyDescent="0.25">
      <c r="A789" s="21"/>
      <c r="B789" s="5">
        <f>DATE(YEAR(siječanj!B789),MONTH(siječanj!B789)+5,DAY(siječanj!B789))</f>
        <v>45817</v>
      </c>
      <c r="C789" s="8">
        <v>8.1875</v>
      </c>
      <c r="D789">
        <v>0.9143645817263486</v>
      </c>
      <c r="E789" s="6">
        <v>67.104446088949047</v>
      </c>
      <c r="F789" s="10">
        <v>80.0408065774931</v>
      </c>
      <c r="G789" s="10">
        <v>300.43160964524139</v>
      </c>
      <c r="H789" s="10">
        <v>61.357928780100202</v>
      </c>
    </row>
    <row r="790" spans="1:8" x14ac:dyDescent="0.25">
      <c r="A790" s="21"/>
      <c r="B790" s="5">
        <f>DATE(YEAR(siječanj!B790),MONTH(siječanj!B790)+5,DAY(siječanj!B790))</f>
        <v>45817</v>
      </c>
      <c r="C790" s="8">
        <v>8.1979166666666696</v>
      </c>
      <c r="D790">
        <v>0.9143645817263486</v>
      </c>
      <c r="E790" s="6">
        <v>70.871341109076511</v>
      </c>
      <c r="F790" s="10">
        <v>80.651423553592011</v>
      </c>
      <c r="G790" s="10">
        <v>299.85026392769873</v>
      </c>
      <c r="H790" s="10">
        <v>64.802244169586118</v>
      </c>
    </row>
    <row r="791" spans="1:8" x14ac:dyDescent="0.25">
      <c r="A791" s="21"/>
      <c r="B791" s="5">
        <f>DATE(YEAR(siječanj!B791),MONTH(siječanj!B791)+5,DAY(siječanj!B791))</f>
        <v>45817</v>
      </c>
      <c r="C791" s="8">
        <v>8.2083333333333304</v>
      </c>
      <c r="D791">
        <v>0.9143645817263486</v>
      </c>
      <c r="E791" s="6">
        <v>73.984964660240863</v>
      </c>
      <c r="F791" s="10">
        <v>81.897305043428915</v>
      </c>
      <c r="G791" s="10">
        <v>276.63704865681069</v>
      </c>
      <c r="H791" s="10">
        <v>67.649231265599823</v>
      </c>
    </row>
    <row r="792" spans="1:8" x14ac:dyDescent="0.25">
      <c r="A792" s="21"/>
      <c r="B792" s="5">
        <f>DATE(YEAR(siječanj!B792),MONTH(siječanj!B792)+5,DAY(siječanj!B792))</f>
        <v>45817</v>
      </c>
      <c r="C792" s="8">
        <v>8.21875</v>
      </c>
      <c r="D792">
        <v>0.9143645817263486</v>
      </c>
      <c r="E792" s="6">
        <v>77.455857283121546</v>
      </c>
      <c r="F792" s="10">
        <v>82.997577184083937</v>
      </c>
      <c r="G792" s="10">
        <v>194.26844095492379</v>
      </c>
      <c r="H792" s="10">
        <v>70.822892546937183</v>
      </c>
    </row>
    <row r="793" spans="1:8" x14ac:dyDescent="0.25">
      <c r="A793" s="21"/>
      <c r="B793" s="5">
        <f>DATE(YEAR(siječanj!B793),MONTH(siječanj!B793)+5,DAY(siječanj!B793))</f>
        <v>45817</v>
      </c>
      <c r="C793" s="8">
        <v>8.2291666666666696</v>
      </c>
      <c r="D793">
        <v>0.9143645817263486</v>
      </c>
      <c r="E793" s="6">
        <v>81.699284750866923</v>
      </c>
      <c r="F793" s="10">
        <v>84.576620682275376</v>
      </c>
      <c r="G793" s="10">
        <v>89.102497317393215</v>
      </c>
      <c r="H793" s="10">
        <v>74.702932328568281</v>
      </c>
    </row>
    <row r="794" spans="1:8" x14ac:dyDescent="0.25">
      <c r="A794" s="21"/>
      <c r="B794" s="5">
        <f>DATE(YEAR(siječanj!B794),MONTH(siječanj!B794)+5,DAY(siječanj!B794))</f>
        <v>45817</v>
      </c>
      <c r="C794" s="8">
        <v>8.2395833333333304</v>
      </c>
      <c r="D794">
        <v>0.9143645817263486</v>
      </c>
      <c r="E794" s="6">
        <v>86.313541623836784</v>
      </c>
      <c r="F794" s="10">
        <v>87.657982195421781</v>
      </c>
      <c r="G794" s="10">
        <v>37.556086751801416</v>
      </c>
      <c r="H794" s="10">
        <v>78.922045384199308</v>
      </c>
    </row>
    <row r="795" spans="1:8" x14ac:dyDescent="0.25">
      <c r="A795" s="21"/>
      <c r="B795" s="5">
        <f>DATE(YEAR(siječanj!B795),MONTH(siječanj!B795)+5,DAY(siječanj!B795))</f>
        <v>45817</v>
      </c>
      <c r="C795" s="8">
        <v>8.25</v>
      </c>
      <c r="D795">
        <v>0.9143645817263486</v>
      </c>
      <c r="E795" s="6">
        <v>88.72510959147327</v>
      </c>
      <c r="F795" s="10">
        <v>92.050215981516658</v>
      </c>
      <c r="G795" s="10">
        <v>15.387848700330808</v>
      </c>
      <c r="H795" s="10">
        <v>81.127097720231902</v>
      </c>
    </row>
    <row r="796" spans="1:8" x14ac:dyDescent="0.25">
      <c r="A796" s="21"/>
      <c r="B796" s="5">
        <f>DATE(YEAR(siječanj!B796),MONTH(siječanj!B796)+5,DAY(siječanj!B796))</f>
        <v>45817</v>
      </c>
      <c r="C796" s="8">
        <v>8.2604166666666696</v>
      </c>
      <c r="D796">
        <v>0.9143645817263486</v>
      </c>
      <c r="E796" s="6">
        <v>89.66868651283653</v>
      </c>
      <c r="F796" s="10">
        <v>95.662035137710518</v>
      </c>
      <c r="G796" s="10">
        <v>7.4313391597157112</v>
      </c>
      <c r="H796" s="10">
        <v>81.989871037260855</v>
      </c>
    </row>
    <row r="797" spans="1:8" x14ac:dyDescent="0.25">
      <c r="A797" s="21"/>
      <c r="B797" s="5">
        <f>DATE(YEAR(siječanj!B797),MONTH(siječanj!B797)+5,DAY(siječanj!B797))</f>
        <v>45817</v>
      </c>
      <c r="C797" s="8">
        <v>8.2708333333333304</v>
      </c>
      <c r="D797">
        <v>0.9143645817263486</v>
      </c>
      <c r="E797" s="6">
        <v>92.821505163417783</v>
      </c>
      <c r="F797" s="10">
        <v>100.77117329892688</v>
      </c>
      <c r="G797" s="10">
        <v>4.5151404907131463</v>
      </c>
      <c r="H797" s="10">
        <v>84.872696743958613</v>
      </c>
    </row>
    <row r="798" spans="1:8" x14ac:dyDescent="0.25">
      <c r="A798" s="21"/>
      <c r="B798" s="5">
        <f>DATE(YEAR(siječanj!B798),MONTH(siječanj!B798)+5,DAY(siječanj!B798))</f>
        <v>45817</v>
      </c>
      <c r="C798" s="8">
        <v>8.28125</v>
      </c>
      <c r="D798">
        <v>0.9143645817263486</v>
      </c>
      <c r="E798" s="6">
        <v>93.621031897202826</v>
      </c>
      <c r="F798" s="10">
        <v>109.16189308334408</v>
      </c>
      <c r="G798" s="10">
        <v>3.2427942325458781</v>
      </c>
      <c r="H798" s="10">
        <v>85.603755671475</v>
      </c>
    </row>
    <row r="799" spans="1:8" x14ac:dyDescent="0.25">
      <c r="A799" s="21"/>
      <c r="B799" s="5">
        <f>DATE(YEAR(siječanj!B799),MONTH(siječanj!B799)+5,DAY(siječanj!B799))</f>
        <v>45817</v>
      </c>
      <c r="C799" s="8">
        <v>8.2916666666666696</v>
      </c>
      <c r="D799">
        <v>0.9143645817263486</v>
      </c>
      <c r="E799" s="6">
        <v>93.379790899376417</v>
      </c>
      <c r="F799" s="10">
        <v>119.61271277134541</v>
      </c>
      <c r="G799" s="10">
        <v>2.5557865656211844</v>
      </c>
      <c r="H799" s="10">
        <v>85.383173447402214</v>
      </c>
    </row>
    <row r="800" spans="1:8" x14ac:dyDescent="0.25">
      <c r="A800" s="21"/>
      <c r="B800" s="5">
        <f>DATE(YEAR(siječanj!B800),MONTH(siječanj!B800)+5,DAY(siječanj!B800))</f>
        <v>45817</v>
      </c>
      <c r="C800" s="8">
        <v>8.3020833333333304</v>
      </c>
      <c r="D800">
        <v>0.9143645817263486</v>
      </c>
      <c r="E800" s="6">
        <v>92.995468521493962</v>
      </c>
      <c r="F800" s="10">
        <v>123.84462210499103</v>
      </c>
      <c r="G800" s="10">
        <v>2.0740522708861104</v>
      </c>
      <c r="H800" s="10">
        <v>85.031762677101639</v>
      </c>
    </row>
    <row r="801" spans="1:8" x14ac:dyDescent="0.25">
      <c r="A801" s="21"/>
      <c r="B801" s="5">
        <f>DATE(YEAR(siječanj!B801),MONTH(siječanj!B801)+5,DAY(siječanj!B801))</f>
        <v>45817</v>
      </c>
      <c r="C801" s="8">
        <v>8.3125</v>
      </c>
      <c r="D801">
        <v>0.9143645817263486</v>
      </c>
      <c r="E801" s="6">
        <v>93.885338042622507</v>
      </c>
      <c r="F801" s="10">
        <v>128.9462599812457</v>
      </c>
      <c r="G801" s="10">
        <v>1.905999451373025</v>
      </c>
      <c r="H801" s="10">
        <v>85.84542784957938</v>
      </c>
    </row>
    <row r="802" spans="1:8" x14ac:dyDescent="0.25">
      <c r="A802" s="21"/>
      <c r="B802" s="5">
        <f>DATE(YEAR(siječanj!B802),MONTH(siječanj!B802)+5,DAY(siječanj!B802))</f>
        <v>45817</v>
      </c>
      <c r="C802" s="8">
        <v>8.3229166666666696</v>
      </c>
      <c r="D802">
        <v>0.9143645817263486</v>
      </c>
      <c r="E802" s="6">
        <v>95.582141019257264</v>
      </c>
      <c r="F802" s="10">
        <v>135.85970290481887</v>
      </c>
      <c r="G802" s="10">
        <v>1.9144350371177803</v>
      </c>
      <c r="H802" s="10">
        <v>87.39692439358204</v>
      </c>
    </row>
    <row r="803" spans="1:8" x14ac:dyDescent="0.25">
      <c r="A803" s="21"/>
      <c r="B803" s="5">
        <f>DATE(YEAR(siječanj!B803),MONTH(siječanj!B803)+5,DAY(siječanj!B803))</f>
        <v>45817</v>
      </c>
      <c r="C803" s="8">
        <v>8.3333333333333304</v>
      </c>
      <c r="D803">
        <v>0.9143645817263486</v>
      </c>
      <c r="E803" s="6">
        <v>96.429308714354931</v>
      </c>
      <c r="F803" s="10">
        <v>144.82538247023018</v>
      </c>
      <c r="G803" s="10">
        <v>1.8552806108369146</v>
      </c>
      <c r="H803" s="10">
        <v>88.171544528762084</v>
      </c>
    </row>
    <row r="804" spans="1:8" x14ac:dyDescent="0.25">
      <c r="A804" s="21"/>
      <c r="B804" s="5">
        <f>DATE(YEAR(siječanj!B804),MONTH(siječanj!B804)+5,DAY(siječanj!B804))</f>
        <v>45817</v>
      </c>
      <c r="C804" s="8">
        <v>8.34375</v>
      </c>
      <c r="D804">
        <v>0.9143645817263486</v>
      </c>
      <c r="E804" s="6">
        <v>98.129170666069896</v>
      </c>
      <c r="F804" s="10">
        <v>148.81469120931641</v>
      </c>
      <c r="G804" s="10">
        <v>1.8332938169582209</v>
      </c>
      <c r="H804" s="10">
        <v>89.725838091234479</v>
      </c>
    </row>
    <row r="805" spans="1:8" x14ac:dyDescent="0.25">
      <c r="A805" s="21"/>
      <c r="B805" s="5">
        <f>DATE(YEAR(siječanj!B805),MONTH(siječanj!B805)+5,DAY(siječanj!B805))</f>
        <v>45817</v>
      </c>
      <c r="C805" s="8">
        <v>8.3541666666666696</v>
      </c>
      <c r="D805">
        <v>0.9143645817263486</v>
      </c>
      <c r="E805" s="6">
        <v>98.882896974714271</v>
      </c>
      <c r="F805" s="10">
        <v>151.43780837180825</v>
      </c>
      <c r="G805" s="10">
        <v>1.6134481888837287</v>
      </c>
      <c r="H805" s="10">
        <v>90.415018732174232</v>
      </c>
    </row>
    <row r="806" spans="1:8" x14ac:dyDescent="0.25">
      <c r="A806" s="21"/>
      <c r="B806" s="5">
        <f>DATE(YEAR(siječanj!B806),MONTH(siječanj!B806)+5,DAY(siječanj!B806))</f>
        <v>45817</v>
      </c>
      <c r="C806" s="8">
        <v>8.3645833333333304</v>
      </c>
      <c r="D806">
        <v>0.9143645817263486</v>
      </c>
      <c r="E806" s="6">
        <v>100.57030806574809</v>
      </c>
      <c r="F806" s="10">
        <v>154.0772530718244</v>
      </c>
      <c r="G806" s="10">
        <v>1.5735738422532031</v>
      </c>
      <c r="H806" s="10">
        <v>91.957927668627775</v>
      </c>
    </row>
    <row r="807" spans="1:8" x14ac:dyDescent="0.25">
      <c r="A807" s="21"/>
      <c r="B807" s="5">
        <f>DATE(YEAR(siječanj!B807),MONTH(siječanj!B807)+5,DAY(siječanj!B807))</f>
        <v>45817</v>
      </c>
      <c r="C807" s="8">
        <v>8.375</v>
      </c>
      <c r="D807">
        <v>0.9143645817263486</v>
      </c>
      <c r="E807" s="6">
        <v>102.11654864555027</v>
      </c>
      <c r="F807" s="10">
        <v>157.22856345954028</v>
      </c>
      <c r="G807" s="10">
        <v>1.539225508670099</v>
      </c>
      <c r="H807" s="10">
        <v>93.371755289626904</v>
      </c>
    </row>
    <row r="808" spans="1:8" x14ac:dyDescent="0.25">
      <c r="A808" s="21"/>
      <c r="B808" s="5">
        <f>DATE(YEAR(siječanj!B808),MONTH(siječanj!B808)+5,DAY(siječanj!B808))</f>
        <v>45817</v>
      </c>
      <c r="C808" s="8">
        <v>8.3854166666666696</v>
      </c>
      <c r="D808">
        <v>0.9143645817263486</v>
      </c>
      <c r="E808" s="6">
        <v>103.93632479785195</v>
      </c>
      <c r="F808" s="10">
        <v>159.04484904359288</v>
      </c>
      <c r="G808" s="10">
        <v>1.4475422692272835</v>
      </c>
      <c r="H808" s="10">
        <v>95.035694149961813</v>
      </c>
    </row>
    <row r="809" spans="1:8" x14ac:dyDescent="0.25">
      <c r="A809" s="21"/>
      <c r="B809" s="5">
        <f>DATE(YEAR(siječanj!B809),MONTH(siječanj!B809)+5,DAY(siječanj!B809))</f>
        <v>45817</v>
      </c>
      <c r="C809" s="8">
        <v>8.3958333333333304</v>
      </c>
      <c r="D809">
        <v>0.9143645817263486</v>
      </c>
      <c r="E809" s="6">
        <v>104.6055895157368</v>
      </c>
      <c r="F809" s="10">
        <v>159.50892147685903</v>
      </c>
      <c r="G809" s="10">
        <v>1.4112384816597232</v>
      </c>
      <c r="H809" s="10">
        <v>95.647646103794798</v>
      </c>
    </row>
    <row r="810" spans="1:8" x14ac:dyDescent="0.25">
      <c r="A810" s="21"/>
      <c r="B810" s="5">
        <f>DATE(YEAR(siječanj!B810),MONTH(siječanj!B810)+5,DAY(siječanj!B810))</f>
        <v>45817</v>
      </c>
      <c r="C810" s="8">
        <v>8.40625</v>
      </c>
      <c r="D810">
        <v>0.9143645817263486</v>
      </c>
      <c r="E810" s="6">
        <v>105.32323319248437</v>
      </c>
      <c r="F810" s="10">
        <v>160.16868245180402</v>
      </c>
      <c r="G810" s="10">
        <v>1.4036682965901492</v>
      </c>
      <c r="H810" s="10">
        <v>96.30383406411265</v>
      </c>
    </row>
    <row r="811" spans="1:8" x14ac:dyDescent="0.25">
      <c r="A811" s="21"/>
      <c r="B811" s="5">
        <f>DATE(YEAR(siječanj!B811),MONTH(siječanj!B811)+5,DAY(siječanj!B811))</f>
        <v>45817</v>
      </c>
      <c r="C811" s="8">
        <v>8.4166666666666696</v>
      </c>
      <c r="D811">
        <v>0.9143645817263486</v>
      </c>
      <c r="E811" s="6">
        <v>106.47931279365186</v>
      </c>
      <c r="F811" s="10">
        <v>160.17050789399656</v>
      </c>
      <c r="G811" s="10">
        <v>1.4173201560382933</v>
      </c>
      <c r="H811" s="10">
        <v>97.360912305076525</v>
      </c>
    </row>
    <row r="812" spans="1:8" x14ac:dyDescent="0.25">
      <c r="A812" s="21"/>
      <c r="B812" s="5">
        <f>DATE(YEAR(siječanj!B812),MONTH(siječanj!B812)+5,DAY(siječanj!B812))</f>
        <v>45817</v>
      </c>
      <c r="C812" s="8">
        <v>8.4270833333333304</v>
      </c>
      <c r="D812">
        <v>0.9143645817263486</v>
      </c>
      <c r="E812" s="6">
        <v>106.90500265837056</v>
      </c>
      <c r="F812" s="10">
        <v>159.73633441307891</v>
      </c>
      <c r="G812" s="10">
        <v>1.4570430055343451</v>
      </c>
      <c r="H812" s="10">
        <v>97.750148040175191</v>
      </c>
    </row>
    <row r="813" spans="1:8" x14ac:dyDescent="0.25">
      <c r="A813" s="21"/>
      <c r="B813" s="5">
        <f>DATE(YEAR(siječanj!B813),MONTH(siječanj!B813)+5,DAY(siječanj!B813))</f>
        <v>45817</v>
      </c>
      <c r="C813" s="8">
        <v>8.4375</v>
      </c>
      <c r="D813">
        <v>0.9143645817263486</v>
      </c>
      <c r="E813" s="6">
        <v>108.9193684573237</v>
      </c>
      <c r="F813" s="10">
        <v>159.44839712173348</v>
      </c>
      <c r="G813" s="10">
        <v>1.4609554693438267</v>
      </c>
      <c r="H813" s="10">
        <v>99.592012781378827</v>
      </c>
    </row>
    <row r="814" spans="1:8" x14ac:dyDescent="0.25">
      <c r="A814" s="21"/>
      <c r="B814" s="5">
        <f>DATE(YEAR(siječanj!B814),MONTH(siječanj!B814)+5,DAY(siječanj!B814))</f>
        <v>45817</v>
      </c>
      <c r="C814" s="8">
        <v>8.4479166666666696</v>
      </c>
      <c r="D814">
        <v>0.9143645817263486</v>
      </c>
      <c r="E814" s="6">
        <v>109.81265456039907</v>
      </c>
      <c r="F814" s="10">
        <v>159.3733543163078</v>
      </c>
      <c r="G814" s="10">
        <v>1.4357441741892492</v>
      </c>
      <c r="H814" s="10">
        <v>100.4088019553793</v>
      </c>
    </row>
    <row r="815" spans="1:8" x14ac:dyDescent="0.25">
      <c r="A815" s="21"/>
      <c r="B815" s="5">
        <f>DATE(YEAR(siječanj!B815),MONTH(siječanj!B815)+5,DAY(siječanj!B815))</f>
        <v>45817</v>
      </c>
      <c r="C815" s="8">
        <v>8.4583333333333304</v>
      </c>
      <c r="D815">
        <v>0.9143645817263486</v>
      </c>
      <c r="E815" s="6">
        <v>111.02933317113842</v>
      </c>
      <c r="F815" s="10">
        <v>159.51715392613698</v>
      </c>
      <c r="G815" s="10">
        <v>1.4774759155245474</v>
      </c>
      <c r="H815" s="10">
        <v>101.52128978438338</v>
      </c>
    </row>
    <row r="816" spans="1:8" x14ac:dyDescent="0.25">
      <c r="A816" s="21"/>
      <c r="B816" s="5">
        <f>DATE(YEAR(siječanj!B816),MONTH(siječanj!B816)+5,DAY(siječanj!B816))</f>
        <v>45817</v>
      </c>
      <c r="C816" s="8">
        <v>8.46875</v>
      </c>
      <c r="D816">
        <v>0.9143645817263486</v>
      </c>
      <c r="E816" s="6">
        <v>112.64088405762435</v>
      </c>
      <c r="F816" s="10">
        <v>159.59585724260631</v>
      </c>
      <c r="G816" s="10">
        <v>1.4749502728317234</v>
      </c>
      <c r="H816" s="10">
        <v>102.99483483663582</v>
      </c>
    </row>
    <row r="817" spans="1:8" x14ac:dyDescent="0.25">
      <c r="A817" s="21"/>
      <c r="B817" s="5">
        <f>DATE(YEAR(siječanj!B817),MONTH(siječanj!B817)+5,DAY(siječanj!B817))</f>
        <v>45817</v>
      </c>
      <c r="C817" s="8">
        <v>8.4791666666666696</v>
      </c>
      <c r="D817">
        <v>0.9143645817263486</v>
      </c>
      <c r="E817" s="6">
        <v>112.84438415791786</v>
      </c>
      <c r="F817" s="10">
        <v>159.59211971829413</v>
      </c>
      <c r="G817" s="10">
        <v>1.484556330040889</v>
      </c>
      <c r="H817" s="10">
        <v>103.18090812072197</v>
      </c>
    </row>
    <row r="818" spans="1:8" x14ac:dyDescent="0.25">
      <c r="A818" s="21"/>
      <c r="B818" s="5">
        <f>DATE(YEAR(siječanj!B818),MONTH(siječanj!B818)+5,DAY(siječanj!B818))</f>
        <v>45817</v>
      </c>
      <c r="C818" s="8">
        <v>8.4895833333333304</v>
      </c>
      <c r="D818">
        <v>0.9143645817263486</v>
      </c>
      <c r="E818" s="6">
        <v>112.0836988790861</v>
      </c>
      <c r="F818" s="10">
        <v>159.13061801691632</v>
      </c>
      <c r="G818" s="10">
        <v>1.44749868812872</v>
      </c>
      <c r="H818" s="10">
        <v>102.48536444391758</v>
      </c>
    </row>
    <row r="819" spans="1:8" x14ac:dyDescent="0.25">
      <c r="A819" s="21"/>
      <c r="B819" s="5">
        <f>DATE(YEAR(siječanj!B819),MONTH(siječanj!B819)+5,DAY(siječanj!B819))</f>
        <v>45817</v>
      </c>
      <c r="C819" s="8">
        <v>8.5</v>
      </c>
      <c r="D819">
        <v>0.9143645817263486</v>
      </c>
      <c r="E819" s="6">
        <v>111.35029078218736</v>
      </c>
      <c r="F819" s="10">
        <v>158.65191326964646</v>
      </c>
      <c r="G819" s="10">
        <v>1.4593222065934357</v>
      </c>
      <c r="H819" s="10">
        <v>101.81476205616204</v>
      </c>
    </row>
    <row r="820" spans="1:8" x14ac:dyDescent="0.25">
      <c r="A820" s="21"/>
      <c r="B820" s="5">
        <f>DATE(YEAR(siječanj!B820),MONTH(siječanj!B820)+5,DAY(siječanj!B820))</f>
        <v>45817</v>
      </c>
      <c r="C820" s="8">
        <v>8.5104166666666696</v>
      </c>
      <c r="D820">
        <v>0.9143645817263486</v>
      </c>
      <c r="E820" s="6">
        <v>110.78073894403073</v>
      </c>
      <c r="F820" s="10">
        <v>157.80227815128745</v>
      </c>
      <c r="G820" s="10">
        <v>1.4531512934974566</v>
      </c>
      <c r="H820" s="10">
        <v>101.29398402789448</v>
      </c>
    </row>
    <row r="821" spans="1:8" x14ac:dyDescent="0.25">
      <c r="A821" s="21"/>
      <c r="B821" s="5">
        <f>DATE(YEAR(siječanj!B821),MONTH(siječanj!B821)+5,DAY(siječanj!B821))</f>
        <v>45817</v>
      </c>
      <c r="C821" s="8">
        <v>8.5208333333333304</v>
      </c>
      <c r="D821">
        <v>0.9143645817263486</v>
      </c>
      <c r="E821" s="6">
        <v>111.56654486698798</v>
      </c>
      <c r="F821" s="10">
        <v>157.33664951173137</v>
      </c>
      <c r="G821" s="10">
        <v>1.3927931920895562</v>
      </c>
      <c r="H821" s="10">
        <v>102.01249713195737</v>
      </c>
    </row>
    <row r="822" spans="1:8" x14ac:dyDescent="0.25">
      <c r="A822" s="21"/>
      <c r="B822" s="5">
        <f>DATE(YEAR(siječanj!B822),MONTH(siječanj!B822)+5,DAY(siječanj!B822))</f>
        <v>45817</v>
      </c>
      <c r="C822" s="8">
        <v>8.53125</v>
      </c>
      <c r="D822">
        <v>0.9143645817263486</v>
      </c>
      <c r="E822" s="6">
        <v>111.90985142129632</v>
      </c>
      <c r="F822" s="10">
        <v>157.06462011840659</v>
      </c>
      <c r="G822" s="10">
        <v>1.5327189162560719</v>
      </c>
      <c r="H822" s="10">
        <v>102.32640448589143</v>
      </c>
    </row>
    <row r="823" spans="1:8" x14ac:dyDescent="0.25">
      <c r="A823" s="21"/>
      <c r="B823" s="5">
        <f>DATE(YEAR(siječanj!B823),MONTH(siječanj!B823)+5,DAY(siječanj!B823))</f>
        <v>45817</v>
      </c>
      <c r="C823" s="8">
        <v>8.5416666666666696</v>
      </c>
      <c r="D823">
        <v>0.9143645817263486</v>
      </c>
      <c r="E823" s="6">
        <v>110.93218594732271</v>
      </c>
      <c r="F823" s="10">
        <v>156.87039389721861</v>
      </c>
      <c r="G823" s="10">
        <v>1.5520871963636804</v>
      </c>
      <c r="H823" s="10">
        <v>101.43246180371325</v>
      </c>
    </row>
    <row r="824" spans="1:8" x14ac:dyDescent="0.25">
      <c r="A824" s="21"/>
      <c r="B824" s="5">
        <f>DATE(YEAR(siječanj!B824),MONTH(siječanj!B824)+5,DAY(siječanj!B824))</f>
        <v>45817</v>
      </c>
      <c r="C824" s="8">
        <v>8.5520833333333304</v>
      </c>
      <c r="D824">
        <v>0.9143645817263486</v>
      </c>
      <c r="E824" s="6">
        <v>110.50585615452698</v>
      </c>
      <c r="F824" s="10">
        <v>156.3406819372143</v>
      </c>
      <c r="G824" s="10">
        <v>1.4850139341585429</v>
      </c>
      <c r="H824" s="10">
        <v>101.0426409410461</v>
      </c>
    </row>
    <row r="825" spans="1:8" x14ac:dyDescent="0.25">
      <c r="A825" s="21"/>
      <c r="B825" s="5">
        <f>DATE(YEAR(siječanj!B825),MONTH(siječanj!B825)+5,DAY(siječanj!B825))</f>
        <v>45817</v>
      </c>
      <c r="C825" s="8">
        <v>8.5625</v>
      </c>
      <c r="D825">
        <v>0.9143645817263486</v>
      </c>
      <c r="E825" s="6">
        <v>110.47322378500209</v>
      </c>
      <c r="F825" s="10">
        <v>155.85993240485391</v>
      </c>
      <c r="G825" s="10">
        <v>1.4771474988620137</v>
      </c>
      <c r="H825" s="10">
        <v>101.01280305813474</v>
      </c>
    </row>
    <row r="826" spans="1:8" x14ac:dyDescent="0.25">
      <c r="A826" s="21"/>
      <c r="B826" s="5">
        <f>DATE(YEAR(siječanj!B826),MONTH(siječanj!B826)+5,DAY(siječanj!B826))</f>
        <v>45817</v>
      </c>
      <c r="C826" s="8">
        <v>8.5729166666666696</v>
      </c>
      <c r="D826">
        <v>0.9143645817263486</v>
      </c>
      <c r="E826" s="6">
        <v>111.43780738562418</v>
      </c>
      <c r="F826" s="10">
        <v>154.82054725451766</v>
      </c>
      <c r="G826" s="10">
        <v>1.3827814127769562</v>
      </c>
      <c r="H826" s="10">
        <v>101.89478413865766</v>
      </c>
    </row>
    <row r="827" spans="1:8" x14ac:dyDescent="0.25">
      <c r="A827" s="21"/>
      <c r="B827" s="5">
        <f>DATE(YEAR(siječanj!B827),MONTH(siječanj!B827)+5,DAY(siječanj!B827))</f>
        <v>45817</v>
      </c>
      <c r="C827" s="8">
        <v>8.5833333333333304</v>
      </c>
      <c r="D827">
        <v>0.9143645817263486</v>
      </c>
      <c r="E827" s="6">
        <v>111.68362099645914</v>
      </c>
      <c r="F827" s="10">
        <v>153.47315726670053</v>
      </c>
      <c r="G827" s="10">
        <v>1.3268208771769656</v>
      </c>
      <c r="H827" s="10">
        <v>102.11954739811141</v>
      </c>
    </row>
    <row r="828" spans="1:8" x14ac:dyDescent="0.25">
      <c r="A828" s="21"/>
      <c r="B828" s="5">
        <f>DATE(YEAR(siječanj!B828),MONTH(siječanj!B828)+5,DAY(siječanj!B828))</f>
        <v>45817</v>
      </c>
      <c r="C828" s="8">
        <v>8.59375</v>
      </c>
      <c r="D828">
        <v>0.9143645817263486</v>
      </c>
      <c r="E828" s="6">
        <v>113.00112889395888</v>
      </c>
      <c r="F828" s="10">
        <v>152.5152211007757</v>
      </c>
      <c r="G828" s="10">
        <v>1.2827860682295606</v>
      </c>
      <c r="H828" s="10">
        <v>103.32422995572992</v>
      </c>
    </row>
    <row r="829" spans="1:8" x14ac:dyDescent="0.25">
      <c r="A829" s="21"/>
      <c r="B829" s="5">
        <f>DATE(YEAR(siječanj!B829),MONTH(siječanj!B829)+5,DAY(siječanj!B829))</f>
        <v>45817</v>
      </c>
      <c r="C829" s="8">
        <v>8.6041666666666696</v>
      </c>
      <c r="D829">
        <v>0.9143645817263486</v>
      </c>
      <c r="E829" s="6">
        <v>114.00389520004322</v>
      </c>
      <c r="F829" s="10">
        <v>151.34639486416324</v>
      </c>
      <c r="G829" s="10">
        <v>1.290192822888153</v>
      </c>
      <c r="H829" s="10">
        <v>104.241123949762</v>
      </c>
    </row>
    <row r="830" spans="1:8" x14ac:dyDescent="0.25">
      <c r="A830" s="21"/>
      <c r="B830" s="5">
        <f>DATE(YEAR(siječanj!B830),MONTH(siječanj!B830)+5,DAY(siječanj!B830))</f>
        <v>45817</v>
      </c>
      <c r="C830" s="8">
        <v>8.6145833333333304</v>
      </c>
      <c r="D830">
        <v>0.9143645817263486</v>
      </c>
      <c r="E830" s="6">
        <v>114.37963501312804</v>
      </c>
      <c r="F830" s="10">
        <v>149.73488973500412</v>
      </c>
      <c r="G830" s="10">
        <v>1.21515714366018</v>
      </c>
      <c r="H830" s="10">
        <v>104.58468712679124</v>
      </c>
    </row>
    <row r="831" spans="1:8" x14ac:dyDescent="0.25">
      <c r="A831" s="21"/>
      <c r="B831" s="5">
        <f>DATE(YEAR(siječanj!B831),MONTH(siječanj!B831)+5,DAY(siječanj!B831))</f>
        <v>45817</v>
      </c>
      <c r="C831" s="8">
        <v>8.625</v>
      </c>
      <c r="D831">
        <v>0.9143645817263486</v>
      </c>
      <c r="E831" s="6">
        <v>114.6521482856655</v>
      </c>
      <c r="F831" s="10">
        <v>145.85723294876621</v>
      </c>
      <c r="G831" s="10">
        <v>1.2470561017312205</v>
      </c>
      <c r="H831" s="10">
        <v>104.83386361124984</v>
      </c>
    </row>
    <row r="832" spans="1:8" x14ac:dyDescent="0.25">
      <c r="A832" s="21"/>
      <c r="B832" s="5">
        <f>DATE(YEAR(siječanj!B832),MONTH(siječanj!B832)+5,DAY(siječanj!B832))</f>
        <v>45817</v>
      </c>
      <c r="C832" s="8">
        <v>8.6354166666666696</v>
      </c>
      <c r="D832">
        <v>0.9143645817263486</v>
      </c>
      <c r="E832" s="6">
        <v>115.02515998431673</v>
      </c>
      <c r="F832" s="10">
        <v>143.89358361393897</v>
      </c>
      <c r="G832" s="10">
        <v>1.1961089782663539</v>
      </c>
      <c r="H832" s="10">
        <v>105.17493229706609</v>
      </c>
    </row>
    <row r="833" spans="1:8" x14ac:dyDescent="0.25">
      <c r="A833" s="21"/>
      <c r="B833" s="5">
        <f>DATE(YEAR(siječanj!B833),MONTH(siječanj!B833)+5,DAY(siječanj!B833))</f>
        <v>45817</v>
      </c>
      <c r="C833" s="8">
        <v>8.6458333333333304</v>
      </c>
      <c r="D833">
        <v>0.9143645817263486</v>
      </c>
      <c r="E833" s="6">
        <v>115.74090170764656</v>
      </c>
      <c r="F833" s="10">
        <v>142.25470068185243</v>
      </c>
      <c r="G833" s="10">
        <v>1.2024822322508848</v>
      </c>
      <c r="H833" s="10">
        <v>105.82938117854268</v>
      </c>
    </row>
    <row r="834" spans="1:8" x14ac:dyDescent="0.25">
      <c r="A834" s="21"/>
      <c r="B834" s="5">
        <f>DATE(YEAR(siječanj!B834),MONTH(siječanj!B834)+5,DAY(siječanj!B834))</f>
        <v>45817</v>
      </c>
      <c r="C834" s="8">
        <v>8.65625</v>
      </c>
      <c r="D834">
        <v>0.9143645817263486</v>
      </c>
      <c r="E834" s="6">
        <v>115.64482037022539</v>
      </c>
      <c r="F834" s="10">
        <v>140.38476138205795</v>
      </c>
      <c r="G834" s="10">
        <v>1.198214891125142</v>
      </c>
      <c r="H834" s="10">
        <v>105.74152780663985</v>
      </c>
    </row>
    <row r="835" spans="1:8" x14ac:dyDescent="0.25">
      <c r="A835" s="21"/>
      <c r="B835" s="5">
        <f>DATE(YEAR(siječanj!B835),MONTH(siječanj!B835)+5,DAY(siječanj!B835))</f>
        <v>45817</v>
      </c>
      <c r="C835" s="8">
        <v>8.6666666666666696</v>
      </c>
      <c r="D835">
        <v>0.9143645817263486</v>
      </c>
      <c r="E835" s="6">
        <v>114.87216566267136</v>
      </c>
      <c r="F835" s="10">
        <v>137.49533337197022</v>
      </c>
      <c r="G835" s="10">
        <v>1.1976862080281501</v>
      </c>
      <c r="H835" s="10">
        <v>105.03503970814833</v>
      </c>
    </row>
    <row r="836" spans="1:8" x14ac:dyDescent="0.25">
      <c r="A836" s="21"/>
      <c r="B836" s="5">
        <f>DATE(YEAR(siječanj!B836),MONTH(siječanj!B836)+5,DAY(siječanj!B836))</f>
        <v>45817</v>
      </c>
      <c r="C836" s="8">
        <v>8.6770833333333304</v>
      </c>
      <c r="D836">
        <v>0.9143645817263486</v>
      </c>
      <c r="E836" s="6">
        <v>113.19192057737924</v>
      </c>
      <c r="F836" s="10">
        <v>135.96407182465185</v>
      </c>
      <c r="G836" s="10">
        <v>1.241702339657055</v>
      </c>
      <c r="H836" s="10">
        <v>103.49868311353744</v>
      </c>
    </row>
    <row r="837" spans="1:8" x14ac:dyDescent="0.25">
      <c r="A837" s="21"/>
      <c r="B837" s="5">
        <f>DATE(YEAR(siječanj!B837),MONTH(siječanj!B837)+5,DAY(siječanj!B837))</f>
        <v>45817</v>
      </c>
      <c r="C837" s="8">
        <v>8.6875</v>
      </c>
      <c r="D837">
        <v>0.9143645817263486</v>
      </c>
      <c r="E837" s="6">
        <v>113.93305734123909</v>
      </c>
      <c r="F837" s="10">
        <v>135.16631818524547</v>
      </c>
      <c r="G837" s="10">
        <v>1.2608075752665229</v>
      </c>
      <c r="H837" s="10">
        <v>104.17635232062618</v>
      </c>
    </row>
    <row r="838" spans="1:8" x14ac:dyDescent="0.25">
      <c r="A838" s="21"/>
      <c r="B838" s="5">
        <f>DATE(YEAR(siječanj!B838),MONTH(siječanj!B838)+5,DAY(siječanj!B838))</f>
        <v>45817</v>
      </c>
      <c r="C838" s="8">
        <v>8.6979166666666696</v>
      </c>
      <c r="D838">
        <v>0.9143645817263486</v>
      </c>
      <c r="E838" s="6">
        <v>113.95998583171219</v>
      </c>
      <c r="F838" s="10">
        <v>134.34901021446908</v>
      </c>
      <c r="G838" s="10">
        <v>1.2648072023062265</v>
      </c>
      <c r="H838" s="10">
        <v>104.20097477855413</v>
      </c>
    </row>
    <row r="839" spans="1:8" x14ac:dyDescent="0.25">
      <c r="A839" s="21"/>
      <c r="B839" s="5">
        <f>DATE(YEAR(siječanj!B839),MONTH(siječanj!B839)+5,DAY(siječanj!B839))</f>
        <v>45817</v>
      </c>
      <c r="C839" s="8">
        <v>8.7083333333333304</v>
      </c>
      <c r="D839">
        <v>0.9143645817263486</v>
      </c>
      <c r="E839" s="6">
        <v>114.96966256854772</v>
      </c>
      <c r="F839" s="10">
        <v>133.60975922837582</v>
      </c>
      <c r="G839" s="10">
        <v>1.3004199146259543</v>
      </c>
      <c r="H839" s="10">
        <v>105.12418742570958</v>
      </c>
    </row>
    <row r="840" spans="1:8" x14ac:dyDescent="0.25">
      <c r="A840" s="21"/>
      <c r="B840" s="5">
        <f>DATE(YEAR(siječanj!B840),MONTH(siječanj!B840)+5,DAY(siječanj!B840))</f>
        <v>45817</v>
      </c>
      <c r="C840" s="8">
        <v>8.71875</v>
      </c>
      <c r="D840">
        <v>0.9143645817263486</v>
      </c>
      <c r="E840" s="6">
        <v>115.0828040318859</v>
      </c>
      <c r="F840" s="10">
        <v>133.21744028516517</v>
      </c>
      <c r="G840" s="10">
        <v>1.3143747683430447</v>
      </c>
      <c r="H840" s="10">
        <v>105.2276399725107</v>
      </c>
    </row>
    <row r="841" spans="1:8" x14ac:dyDescent="0.25">
      <c r="A841" s="21"/>
      <c r="B841" s="5">
        <f>DATE(YEAR(siječanj!B841),MONTH(siječanj!B841)+5,DAY(siječanj!B841))</f>
        <v>45817</v>
      </c>
      <c r="C841" s="8">
        <v>8.7291666666666696</v>
      </c>
      <c r="D841">
        <v>0.9143645817263486</v>
      </c>
      <c r="E841" s="6">
        <v>115.64964756762369</v>
      </c>
      <c r="F841" s="10">
        <v>132.98013569848206</v>
      </c>
      <c r="G841" s="10">
        <v>1.3429636187816441</v>
      </c>
      <c r="H841" s="10">
        <v>105.74594162496986</v>
      </c>
    </row>
    <row r="842" spans="1:8" x14ac:dyDescent="0.25">
      <c r="A842" s="21"/>
      <c r="B842" s="5">
        <f>DATE(YEAR(siječanj!B842),MONTH(siječanj!B842)+5,DAY(siječanj!B842))</f>
        <v>45817</v>
      </c>
      <c r="C842" s="8">
        <v>8.7395833333333304</v>
      </c>
      <c r="D842">
        <v>0.9143645817263486</v>
      </c>
      <c r="E842" s="6">
        <v>116.95150496405721</v>
      </c>
      <c r="F842" s="10">
        <v>133.13554309181171</v>
      </c>
      <c r="G842" s="10">
        <v>1.3665354247242669</v>
      </c>
      <c r="H842" s="10">
        <v>106.93631391872715</v>
      </c>
    </row>
    <row r="843" spans="1:8" x14ac:dyDescent="0.25">
      <c r="A843" s="21"/>
      <c r="B843" s="5">
        <f>DATE(YEAR(siječanj!B843),MONTH(siječanj!B843)+5,DAY(siječanj!B843))</f>
        <v>45817</v>
      </c>
      <c r="C843" s="8">
        <v>8.75</v>
      </c>
      <c r="D843">
        <v>0.9143645817263486</v>
      </c>
      <c r="E843" s="6">
        <v>119.74041256497105</v>
      </c>
      <c r="F843" s="10">
        <v>133.19337187902477</v>
      </c>
      <c r="G843" s="10">
        <v>1.4676664791666882</v>
      </c>
      <c r="H843" s="10">
        <v>109.48639225071017</v>
      </c>
    </row>
    <row r="844" spans="1:8" x14ac:dyDescent="0.25">
      <c r="A844" s="21"/>
      <c r="B844" s="5">
        <f>DATE(YEAR(siječanj!B844),MONTH(siječanj!B844)+5,DAY(siječanj!B844))</f>
        <v>45817</v>
      </c>
      <c r="C844" s="8">
        <v>8.7604166666666696</v>
      </c>
      <c r="D844">
        <v>0.9143645817263486</v>
      </c>
      <c r="E844" s="6">
        <v>121.89060161236988</v>
      </c>
      <c r="F844" s="10">
        <v>133.2846551679979</v>
      </c>
      <c r="G844" s="10">
        <v>1.5383435051305108</v>
      </c>
      <c r="H844" s="10">
        <v>111.45244895966758</v>
      </c>
    </row>
    <row r="845" spans="1:8" x14ac:dyDescent="0.25">
      <c r="A845" s="21"/>
      <c r="B845" s="5">
        <f>DATE(YEAR(siječanj!B845),MONTH(siječanj!B845)+5,DAY(siječanj!B845))</f>
        <v>45817</v>
      </c>
      <c r="C845" s="8">
        <v>8.7708333333333304</v>
      </c>
      <c r="D845">
        <v>0.9143645817263486</v>
      </c>
      <c r="E845" s="6">
        <v>123.4469879249349</v>
      </c>
      <c r="F845" s="10">
        <v>133.29704012303119</v>
      </c>
      <c r="G845" s="10">
        <v>1.7575629104749453</v>
      </c>
      <c r="H845" s="10">
        <v>112.8755534793607</v>
      </c>
    </row>
    <row r="846" spans="1:8" x14ac:dyDescent="0.25">
      <c r="A846" s="21"/>
      <c r="B846" s="5">
        <f>DATE(YEAR(siječanj!B846),MONTH(siječanj!B846)+5,DAY(siječanj!B846))</f>
        <v>45817</v>
      </c>
      <c r="C846" s="8">
        <v>8.78125</v>
      </c>
      <c r="D846">
        <v>0.9143645817263486</v>
      </c>
      <c r="E846" s="6">
        <v>125.70054516878668</v>
      </c>
      <c r="F846" s="10">
        <v>133.14383971881341</v>
      </c>
      <c r="G846" s="10">
        <v>2.0156947604017996</v>
      </c>
      <c r="H846" s="10">
        <v>114.93612640603162</v>
      </c>
    </row>
    <row r="847" spans="1:8" x14ac:dyDescent="0.25">
      <c r="A847" s="21"/>
      <c r="B847" s="5">
        <f>DATE(YEAR(siječanj!B847),MONTH(siječanj!B847)+5,DAY(siječanj!B847))</f>
        <v>45817</v>
      </c>
      <c r="C847" s="8">
        <v>8.7916666666666696</v>
      </c>
      <c r="D847">
        <v>0.9143645817263486</v>
      </c>
      <c r="E847" s="6">
        <v>128.95178396513248</v>
      </c>
      <c r="F847" s="10">
        <v>132.40379562026877</v>
      </c>
      <c r="G847" s="10">
        <v>2.3469991870038145</v>
      </c>
      <c r="H847" s="10">
        <v>117.90894400814483</v>
      </c>
    </row>
    <row r="848" spans="1:8" x14ac:dyDescent="0.25">
      <c r="A848" s="21"/>
      <c r="B848" s="5">
        <f>DATE(YEAR(siječanj!B848),MONTH(siječanj!B848)+5,DAY(siječanj!B848))</f>
        <v>45817</v>
      </c>
      <c r="C848" s="8">
        <v>8.8020833333333304</v>
      </c>
      <c r="D848">
        <v>0.9143645817263486</v>
      </c>
      <c r="E848" s="6">
        <v>133.01826339477685</v>
      </c>
      <c r="F848" s="10">
        <v>131.95782689478963</v>
      </c>
      <c r="G848" s="10">
        <v>3.12533832980239</v>
      </c>
      <c r="H848" s="10">
        <v>121.6271887709304</v>
      </c>
    </row>
    <row r="849" spans="1:8" x14ac:dyDescent="0.25">
      <c r="A849" s="21"/>
      <c r="B849" s="5">
        <f>DATE(YEAR(siječanj!B849),MONTH(siječanj!B849)+5,DAY(siječanj!B849))</f>
        <v>45817</v>
      </c>
      <c r="C849" s="8">
        <v>8.8125</v>
      </c>
      <c r="D849">
        <v>0.9143645817263486</v>
      </c>
      <c r="E849" s="6">
        <v>137.88132153040874</v>
      </c>
      <c r="F849" s="10">
        <v>131.47667490599346</v>
      </c>
      <c r="G849" s="10">
        <v>5.3105578175438737</v>
      </c>
      <c r="H849" s="10">
        <v>126.07379688902837</v>
      </c>
    </row>
    <row r="850" spans="1:8" x14ac:dyDescent="0.25">
      <c r="A850" s="21"/>
      <c r="B850" s="5">
        <f>DATE(YEAR(siječanj!B850),MONTH(siječanj!B850)+5,DAY(siječanj!B850))</f>
        <v>45817</v>
      </c>
      <c r="C850" s="8">
        <v>8.8229166666666696</v>
      </c>
      <c r="D850">
        <v>0.9143645817263486</v>
      </c>
      <c r="E850" s="6">
        <v>141.49037918188068</v>
      </c>
      <c r="F850" s="10">
        <v>130.72016414918124</v>
      </c>
      <c r="G850" s="10">
        <v>12.628637859408405</v>
      </c>
      <c r="H850" s="10">
        <v>129.3737913789428</v>
      </c>
    </row>
    <row r="851" spans="1:8" x14ac:dyDescent="0.25">
      <c r="A851" s="21"/>
      <c r="B851" s="5">
        <f>DATE(YEAR(siječanj!B851),MONTH(siječanj!B851)+5,DAY(siječanj!B851))</f>
        <v>45817</v>
      </c>
      <c r="C851" s="8">
        <v>8.8333333333333304</v>
      </c>
      <c r="D851">
        <v>0.9143645817263486</v>
      </c>
      <c r="E851" s="6">
        <v>147.46397404973141</v>
      </c>
      <c r="F851" s="10">
        <v>126.85492896138669</v>
      </c>
      <c r="G851" s="10">
        <v>48.87004113765051</v>
      </c>
      <c r="H851" s="10">
        <v>134.83583495168779</v>
      </c>
    </row>
    <row r="852" spans="1:8" x14ac:dyDescent="0.25">
      <c r="A852" s="21"/>
      <c r="B852" s="5">
        <f>DATE(YEAR(siječanj!B852),MONTH(siječanj!B852)+5,DAY(siječanj!B852))</f>
        <v>45817</v>
      </c>
      <c r="C852" s="8">
        <v>8.84375</v>
      </c>
      <c r="D852">
        <v>0.9143645817263486</v>
      </c>
      <c r="E852" s="6">
        <v>151.81213872415023</v>
      </c>
      <c r="F852" s="10">
        <v>125.51075448455731</v>
      </c>
      <c r="G852" s="10">
        <v>136.87168278766248</v>
      </c>
      <c r="H852" s="10">
        <v>138.81164272549003</v>
      </c>
    </row>
    <row r="853" spans="1:8" x14ac:dyDescent="0.25">
      <c r="A853" s="21"/>
      <c r="B853" s="5">
        <f>DATE(YEAR(siječanj!B853),MONTH(siječanj!B853)+5,DAY(siječanj!B853))</f>
        <v>45817</v>
      </c>
      <c r="C853" s="8">
        <v>8.8541666666666696</v>
      </c>
      <c r="D853">
        <v>0.9143645817263486</v>
      </c>
      <c r="E853" s="6">
        <v>155.4097846551156</v>
      </c>
      <c r="F853" s="10">
        <v>124.53259001764997</v>
      </c>
      <c r="G853" s="10">
        <v>249.62892624517204</v>
      </c>
      <c r="H853" s="10">
        <v>142.10120274235669</v>
      </c>
    </row>
    <row r="854" spans="1:8" x14ac:dyDescent="0.25">
      <c r="A854" s="21"/>
      <c r="B854" s="5">
        <f>DATE(YEAR(siječanj!B854),MONTH(siječanj!B854)+5,DAY(siječanj!B854))</f>
        <v>45817</v>
      </c>
      <c r="C854" s="8">
        <v>8.8645833333333304</v>
      </c>
      <c r="D854">
        <v>0.9143645817263486</v>
      </c>
      <c r="E854" s="6">
        <v>156.15313640222658</v>
      </c>
      <c r="F854" s="10">
        <v>123.18021010829413</v>
      </c>
      <c r="G854" s="10">
        <v>307.9396716331533</v>
      </c>
      <c r="H854" s="10">
        <v>142.78089725167936</v>
      </c>
    </row>
    <row r="855" spans="1:8" x14ac:dyDescent="0.25">
      <c r="A855" s="21"/>
      <c r="B855" s="5">
        <f>DATE(YEAR(siječanj!B855),MONTH(siječanj!B855)+5,DAY(siječanj!B855))</f>
        <v>45817</v>
      </c>
      <c r="C855" s="8">
        <v>8.875</v>
      </c>
      <c r="D855">
        <v>0.9143645817263486</v>
      </c>
      <c r="E855" s="6">
        <v>155.95454670979342</v>
      </c>
      <c r="F855" s="10">
        <v>120.00085488337312</v>
      </c>
      <c r="G855" s="10">
        <v>323.38032695710064</v>
      </c>
      <c r="H855" s="10">
        <v>142.59931387062255</v>
      </c>
    </row>
    <row r="856" spans="1:8" x14ac:dyDescent="0.25">
      <c r="A856" s="21"/>
      <c r="B856" s="5">
        <f>DATE(YEAR(siječanj!B856),MONTH(siječanj!B856)+5,DAY(siječanj!B856))</f>
        <v>45817</v>
      </c>
      <c r="C856" s="8">
        <v>8.8854166666666696</v>
      </c>
      <c r="D856">
        <v>0.9143645817263486</v>
      </c>
      <c r="E856" s="6">
        <v>160.18203541165767</v>
      </c>
      <c r="F856" s="10">
        <v>117.48760905243125</v>
      </c>
      <c r="G856" s="10">
        <v>324.90568586209957</v>
      </c>
      <c r="H856" s="10">
        <v>146.46477980925553</v>
      </c>
    </row>
    <row r="857" spans="1:8" x14ac:dyDescent="0.25">
      <c r="A857" s="21"/>
      <c r="B857" s="5">
        <f>DATE(YEAR(siječanj!B857),MONTH(siječanj!B857)+5,DAY(siječanj!B857))</f>
        <v>45817</v>
      </c>
      <c r="C857" s="8">
        <v>8.8958333333333304</v>
      </c>
      <c r="D857">
        <v>0.9143645817263486</v>
      </c>
      <c r="E857" s="6">
        <v>163.02475937888744</v>
      </c>
      <c r="F857" s="10">
        <v>115.2785415139445</v>
      </c>
      <c r="G857" s="10">
        <v>325.38241504148283</v>
      </c>
      <c r="H857" s="10">
        <v>149.06406592051505</v>
      </c>
    </row>
    <row r="858" spans="1:8" x14ac:dyDescent="0.25">
      <c r="A858" s="21"/>
      <c r="B858" s="5">
        <f>DATE(YEAR(siječanj!B858),MONTH(siječanj!B858)+5,DAY(siječanj!B858))</f>
        <v>45817</v>
      </c>
      <c r="C858" s="8">
        <v>8.90625</v>
      </c>
      <c r="D858">
        <v>0.9143645817263486</v>
      </c>
      <c r="E858" s="6">
        <v>161.14099933429071</v>
      </c>
      <c r="F858" s="10">
        <v>112.81347524592853</v>
      </c>
      <c r="G858" s="10">
        <v>325.52441235393775</v>
      </c>
      <c r="H858" s="10">
        <v>147.34162245526454</v>
      </c>
    </row>
    <row r="859" spans="1:8" x14ac:dyDescent="0.25">
      <c r="A859" s="21"/>
      <c r="B859" s="5">
        <f>DATE(YEAR(siječanj!B859),MONTH(siječanj!B859)+5,DAY(siječanj!B859))</f>
        <v>45817</v>
      </c>
      <c r="C859" s="8">
        <v>8.9166666666666696</v>
      </c>
      <c r="D859">
        <v>0.9143645817263486</v>
      </c>
      <c r="E859" s="6">
        <v>157.19668871251375</v>
      </c>
      <c r="F859" s="10">
        <v>109.4628951995453</v>
      </c>
      <c r="G859" s="10">
        <v>321.72552573252648</v>
      </c>
      <c r="H859" s="10">
        <v>143.73508452338467</v>
      </c>
    </row>
    <row r="860" spans="1:8" x14ac:dyDescent="0.25">
      <c r="A860" s="21"/>
      <c r="B860" s="5">
        <f>DATE(YEAR(siječanj!B860),MONTH(siječanj!B860)+5,DAY(siječanj!B860))</f>
        <v>45817</v>
      </c>
      <c r="C860" s="8">
        <v>8.9270833333333304</v>
      </c>
      <c r="D860">
        <v>0.9143645817263486</v>
      </c>
      <c r="E860" s="6">
        <v>150.62610731905599</v>
      </c>
      <c r="F860" s="10">
        <v>106.68935787393863</v>
      </c>
      <c r="G860" s="10">
        <v>318.4360834026549</v>
      </c>
      <c r="H860" s="10">
        <v>137.72717761585673</v>
      </c>
    </row>
    <row r="861" spans="1:8" x14ac:dyDescent="0.25">
      <c r="A861" s="21"/>
      <c r="B861" s="5">
        <f>DATE(YEAR(siječanj!B861),MONTH(siječanj!B861)+5,DAY(siječanj!B861))</f>
        <v>45817</v>
      </c>
      <c r="C861" s="8">
        <v>8.9375</v>
      </c>
      <c r="D861">
        <v>0.9143645817263486</v>
      </c>
      <c r="E861" s="6">
        <v>141.45510388958573</v>
      </c>
      <c r="F861" s="10">
        <v>103.9171556520121</v>
      </c>
      <c r="G861" s="10">
        <v>316.8050481076769</v>
      </c>
      <c r="H861" s="10">
        <v>129.34153690105825</v>
      </c>
    </row>
    <row r="862" spans="1:8" x14ac:dyDescent="0.25">
      <c r="A862" s="21"/>
      <c r="B862" s="5">
        <f>DATE(YEAR(siječanj!B862),MONTH(siječanj!B862)+5,DAY(siječanj!B862))</f>
        <v>45817</v>
      </c>
      <c r="C862" s="8">
        <v>8.9479166666666696</v>
      </c>
      <c r="D862">
        <v>0.9143645817263486</v>
      </c>
      <c r="E862" s="6">
        <v>130.28179225335032</v>
      </c>
      <c r="F862" s="10">
        <v>101.22195984613242</v>
      </c>
      <c r="G862" s="10">
        <v>315.99795870476186</v>
      </c>
      <c r="H862" s="10">
        <v>119.12505648029371</v>
      </c>
    </row>
    <row r="863" spans="1:8" x14ac:dyDescent="0.25">
      <c r="A863" s="21"/>
      <c r="B863" s="5">
        <f>DATE(YEAR(siječanj!B863),MONTH(siječanj!B863)+5,DAY(siječanj!B863))</f>
        <v>45817</v>
      </c>
      <c r="C863" s="8">
        <v>8.9583333333333304</v>
      </c>
      <c r="D863">
        <v>0.9143645817263486</v>
      </c>
      <c r="E863" s="6">
        <v>118.95844819167739</v>
      </c>
      <c r="F863" s="10">
        <v>97.725009985945178</v>
      </c>
      <c r="G863" s="10">
        <v>307.88577291483244</v>
      </c>
      <c r="H863" s="10">
        <v>108.77139172359861</v>
      </c>
    </row>
    <row r="864" spans="1:8" x14ac:dyDescent="0.25">
      <c r="A864" s="21"/>
      <c r="B864" s="5">
        <f>DATE(YEAR(siječanj!B864),MONTH(siječanj!B864)+5,DAY(siječanj!B864))</f>
        <v>45817</v>
      </c>
      <c r="C864" s="8">
        <v>8.96875</v>
      </c>
      <c r="D864">
        <v>0.9143645817263486</v>
      </c>
      <c r="E864" s="6">
        <v>108.87759878658767</v>
      </c>
      <c r="F864" s="10">
        <v>94.805983489120052</v>
      </c>
      <c r="G864" s="10">
        <v>306.84733456480586</v>
      </c>
      <c r="H864" s="10">
        <v>99.553820073867428</v>
      </c>
    </row>
    <row r="865" spans="1:8" x14ac:dyDescent="0.25">
      <c r="A865" s="21"/>
      <c r="B865" s="5">
        <f>DATE(YEAR(siječanj!B865),MONTH(siječanj!B865)+5,DAY(siječanj!B865))</f>
        <v>45817</v>
      </c>
      <c r="C865" s="8">
        <v>8.9791666666666696</v>
      </c>
      <c r="D865">
        <v>0.9143645817263486</v>
      </c>
      <c r="E865" s="6">
        <v>99.130542206314544</v>
      </c>
      <c r="F865" s="10">
        <v>92.439615604286146</v>
      </c>
      <c r="G865" s="10">
        <v>302.77928845460559</v>
      </c>
      <c r="H865" s="10">
        <v>90.641456760782944</v>
      </c>
    </row>
    <row r="866" spans="1:8" ht="15.75" thickBot="1" x14ac:dyDescent="0.3">
      <c r="A866" s="21"/>
      <c r="B866" s="5">
        <f>DATE(YEAR(siječanj!B866),MONTH(siječanj!B866)+5,DAY(siječanj!B866))</f>
        <v>45817</v>
      </c>
      <c r="C866" s="8">
        <v>8.9895833333333304</v>
      </c>
      <c r="D866">
        <v>0.9143645817263486</v>
      </c>
      <c r="E866" s="6">
        <v>90.896771891078728</v>
      </c>
      <c r="F866" s="10">
        <v>90.346910829195281</v>
      </c>
      <c r="G866" s="10">
        <v>302.21382708412847</v>
      </c>
      <c r="H866" s="10">
        <v>83.112788810461524</v>
      </c>
    </row>
    <row r="867" spans="1:8" x14ac:dyDescent="0.25">
      <c r="A867" s="20">
        <f t="shared" ref="A867" si="7">A771+1</f>
        <v>161</v>
      </c>
      <c r="B867" s="5">
        <f>DATE(YEAR(siječanj!B867),MONTH(siječanj!B867)+5,DAY(siječanj!B867))</f>
        <v>45818</v>
      </c>
      <c r="C867" s="8">
        <v>9</v>
      </c>
      <c r="D867">
        <v>0.91532107336351598</v>
      </c>
      <c r="E867" s="6">
        <v>82.15396949919905</v>
      </c>
      <c r="F867" s="10">
        <v>88.015764000076729</v>
      </c>
      <c r="G867" s="10">
        <v>293.17839052021128</v>
      </c>
      <c r="H867" s="10">
        <v>75.197259543080435</v>
      </c>
    </row>
    <row r="868" spans="1:8" x14ac:dyDescent="0.25">
      <c r="A868" s="21"/>
      <c r="B868" s="5">
        <f>DATE(YEAR(siječanj!B868),MONTH(siječanj!B868)+5,DAY(siječanj!B868))</f>
        <v>45818</v>
      </c>
      <c r="C868" s="8">
        <v>9.0104166666666696</v>
      </c>
      <c r="D868">
        <v>0.91532107336351598</v>
      </c>
      <c r="E868" s="6">
        <v>77.263600501209055</v>
      </c>
      <c r="F868" s="10">
        <v>86.383043609704075</v>
      </c>
      <c r="G868" s="10">
        <v>290.29922252211838</v>
      </c>
      <c r="H868" s="10">
        <v>70.721001742696558</v>
      </c>
    </row>
    <row r="869" spans="1:8" x14ac:dyDescent="0.25">
      <c r="A869" s="21"/>
      <c r="B869" s="5">
        <f>DATE(YEAR(siječanj!B869),MONTH(siječanj!B869)+5,DAY(siječanj!B869))</f>
        <v>45818</v>
      </c>
      <c r="C869" s="8">
        <v>9.0208333333333304</v>
      </c>
      <c r="D869">
        <v>0.91532107336351598</v>
      </c>
      <c r="E869" s="6">
        <v>72.445678097622363</v>
      </c>
      <c r="F869" s="10">
        <v>85.060643578736219</v>
      </c>
      <c r="G869" s="10">
        <v>289.84442356641608</v>
      </c>
      <c r="H869" s="10">
        <v>66.31105583686346</v>
      </c>
    </row>
    <row r="870" spans="1:8" x14ac:dyDescent="0.25">
      <c r="A870" s="21"/>
      <c r="B870" s="5">
        <f>DATE(YEAR(siječanj!B870),MONTH(siječanj!B870)+5,DAY(siječanj!B870))</f>
        <v>45818</v>
      </c>
      <c r="C870" s="8">
        <v>9.03125</v>
      </c>
      <c r="D870">
        <v>0.91532107336351598</v>
      </c>
      <c r="E870" s="6">
        <v>68.650501426413129</v>
      </c>
      <c r="F870" s="10">
        <v>83.954117815755737</v>
      </c>
      <c r="G870" s="10">
        <v>288.96252943155292</v>
      </c>
      <c r="H870" s="10">
        <v>62.837250652568052</v>
      </c>
    </row>
    <row r="871" spans="1:8" x14ac:dyDescent="0.25">
      <c r="A871" s="21"/>
      <c r="B871" s="5">
        <f>DATE(YEAR(siječanj!B871),MONTH(siječanj!B871)+5,DAY(siječanj!B871))</f>
        <v>45818</v>
      </c>
      <c r="C871" s="8">
        <v>9.0416666666666696</v>
      </c>
      <c r="D871">
        <v>0.91532107336351598</v>
      </c>
      <c r="E871" s="6">
        <v>66.041861366674723</v>
      </c>
      <c r="F871" s="10">
        <v>81.311955572132291</v>
      </c>
      <c r="G871" s="10">
        <v>283.3429294745747</v>
      </c>
      <c r="H871" s="10">
        <v>60.449507433069229</v>
      </c>
    </row>
    <row r="872" spans="1:8" x14ac:dyDescent="0.25">
      <c r="A872" s="21"/>
      <c r="B872" s="5">
        <f>DATE(YEAR(siječanj!B872),MONTH(siječanj!B872)+5,DAY(siječanj!B872))</f>
        <v>45818</v>
      </c>
      <c r="C872" s="8">
        <v>9.0520833333333304</v>
      </c>
      <c r="D872">
        <v>0.91532107336351598</v>
      </c>
      <c r="E872" s="6">
        <v>63.792716258511845</v>
      </c>
      <c r="F872" s="10">
        <v>81.357977687008585</v>
      </c>
      <c r="G872" s="10">
        <v>286.65949353545193</v>
      </c>
      <c r="H872" s="10">
        <v>58.390817518515277</v>
      </c>
    </row>
    <row r="873" spans="1:8" x14ac:dyDescent="0.25">
      <c r="A873" s="21"/>
      <c r="B873" s="5">
        <f>DATE(YEAR(siječanj!B873),MONTH(siječanj!B873)+5,DAY(siječanj!B873))</f>
        <v>45818</v>
      </c>
      <c r="C873" s="8">
        <v>9.0625</v>
      </c>
      <c r="D873">
        <v>0.91532107336351598</v>
      </c>
      <c r="E873" s="6">
        <v>62.141238218663325</v>
      </c>
      <c r="F873" s="10">
        <v>80.852306847260834</v>
      </c>
      <c r="G873" s="10">
        <v>286.67177775421908</v>
      </c>
      <c r="H873" s="10">
        <v>56.879184866444859</v>
      </c>
    </row>
    <row r="874" spans="1:8" x14ac:dyDescent="0.25">
      <c r="A874" s="21"/>
      <c r="B874" s="5">
        <f>DATE(YEAR(siječanj!B874),MONTH(siječanj!B874)+5,DAY(siječanj!B874))</f>
        <v>45818</v>
      </c>
      <c r="C874" s="8">
        <v>9.0729166666666696</v>
      </c>
      <c r="D874">
        <v>0.91532107336351598</v>
      </c>
      <c r="E874" s="6">
        <v>60.728227494573652</v>
      </c>
      <c r="F874" s="10">
        <v>80.344629956784246</v>
      </c>
      <c r="G874" s="10">
        <v>286.83674716632748</v>
      </c>
      <c r="H874" s="10">
        <v>55.585826373796941</v>
      </c>
    </row>
    <row r="875" spans="1:8" x14ac:dyDescent="0.25">
      <c r="A875" s="21"/>
      <c r="B875" s="5">
        <f>DATE(YEAR(siječanj!B875),MONTH(siječanj!B875)+5,DAY(siječanj!B875))</f>
        <v>45818</v>
      </c>
      <c r="C875" s="8">
        <v>9.0833333333333304</v>
      </c>
      <c r="D875">
        <v>0.91532107336351598</v>
      </c>
      <c r="E875" s="6">
        <v>60.434238988628067</v>
      </c>
      <c r="F875" s="10">
        <v>79.976948220669385</v>
      </c>
      <c r="G875" s="10">
        <v>285.78569194105063</v>
      </c>
      <c r="H875" s="10">
        <v>55.31673249897829</v>
      </c>
    </row>
    <row r="876" spans="1:8" x14ac:dyDescent="0.25">
      <c r="A876" s="21"/>
      <c r="B876" s="5">
        <f>DATE(YEAR(siječanj!B876),MONTH(siječanj!B876)+5,DAY(siječanj!B876))</f>
        <v>45818</v>
      </c>
      <c r="C876" s="8">
        <v>9.09375</v>
      </c>
      <c r="D876">
        <v>0.91532107336351598</v>
      </c>
      <c r="E876" s="6">
        <v>59.915548554784664</v>
      </c>
      <c r="F876" s="10">
        <v>79.597557652192776</v>
      </c>
      <c r="G876" s="10">
        <v>285.97487709217364</v>
      </c>
      <c r="H876" s="10">
        <v>54.841964214329359</v>
      </c>
    </row>
    <row r="877" spans="1:8" x14ac:dyDescent="0.25">
      <c r="A877" s="21"/>
      <c r="B877" s="5">
        <f>DATE(YEAR(siječanj!B877),MONTH(siječanj!B877)+5,DAY(siječanj!B877))</f>
        <v>45818</v>
      </c>
      <c r="C877" s="8">
        <v>9.1041666666666696</v>
      </c>
      <c r="D877">
        <v>0.91532107336351598</v>
      </c>
      <c r="E877" s="6">
        <v>59.135934877043262</v>
      </c>
      <c r="F877" s="10">
        <v>79.306097479967562</v>
      </c>
      <c r="G877" s="10">
        <v>285.8388098464215</v>
      </c>
      <c r="H877" s="10">
        <v>54.128367386010218</v>
      </c>
    </row>
    <row r="878" spans="1:8" x14ac:dyDescent="0.25">
      <c r="A878" s="21"/>
      <c r="B878" s="5">
        <f>DATE(YEAR(siječanj!B878),MONTH(siječanj!B878)+5,DAY(siječanj!B878))</f>
        <v>45818</v>
      </c>
      <c r="C878" s="8">
        <v>9.1145833333333304</v>
      </c>
      <c r="D878">
        <v>0.91532107336351598</v>
      </c>
      <c r="E878" s="6">
        <v>58.822807964831483</v>
      </c>
      <c r="F878" s="10">
        <v>79.245357642958709</v>
      </c>
      <c r="G878" s="10">
        <v>286.0768470484129</v>
      </c>
      <c r="H878" s="10">
        <v>53.841755724625529</v>
      </c>
    </row>
    <row r="879" spans="1:8" x14ac:dyDescent="0.25">
      <c r="A879" s="21"/>
      <c r="B879" s="5">
        <f>DATE(YEAR(siječanj!B879),MONTH(siječanj!B879)+5,DAY(siječanj!B879))</f>
        <v>45818</v>
      </c>
      <c r="C879" s="8">
        <v>9.125</v>
      </c>
      <c r="D879">
        <v>0.91532107336351598</v>
      </c>
      <c r="E879" s="6">
        <v>58.615192909070593</v>
      </c>
      <c r="F879" s="10">
        <v>79.117361021274235</v>
      </c>
      <c r="G879" s="10">
        <v>285.70336886265716</v>
      </c>
      <c r="H879" s="10">
        <v>53.651721288940045</v>
      </c>
    </row>
    <row r="880" spans="1:8" x14ac:dyDescent="0.25">
      <c r="A880" s="21"/>
      <c r="B880" s="5">
        <f>DATE(YEAR(siječanj!B880),MONTH(siječanj!B880)+5,DAY(siječanj!B880))</f>
        <v>45818</v>
      </c>
      <c r="C880" s="8">
        <v>9.1354166666666696</v>
      </c>
      <c r="D880">
        <v>0.91532107336351598</v>
      </c>
      <c r="E880" s="6">
        <v>58.54952400491954</v>
      </c>
      <c r="F880" s="10">
        <v>79.036980678774242</v>
      </c>
      <c r="G880" s="10">
        <v>285.44041352058662</v>
      </c>
      <c r="H880" s="10">
        <v>53.591613157105897</v>
      </c>
    </row>
    <row r="881" spans="1:8" x14ac:dyDescent="0.25">
      <c r="A881" s="21"/>
      <c r="B881" s="5">
        <f>DATE(YEAR(siječanj!B881),MONTH(siječanj!B881)+5,DAY(siječanj!B881))</f>
        <v>45818</v>
      </c>
      <c r="C881" s="8">
        <v>9.1458333333333304</v>
      </c>
      <c r="D881">
        <v>0.91532107336351598</v>
      </c>
      <c r="E881" s="6">
        <v>59.028338796638742</v>
      </c>
      <c r="F881" s="10">
        <v>78.868601000725974</v>
      </c>
      <c r="G881" s="10">
        <v>285.72229619006708</v>
      </c>
      <c r="H881" s="10">
        <v>54.029882426204644</v>
      </c>
    </row>
    <row r="882" spans="1:8" x14ac:dyDescent="0.25">
      <c r="A882" s="21"/>
      <c r="B882" s="5">
        <f>DATE(YEAR(siječanj!B882),MONTH(siječanj!B882)+5,DAY(siječanj!B882))</f>
        <v>45818</v>
      </c>
      <c r="C882" s="8">
        <v>9.15625</v>
      </c>
      <c r="D882">
        <v>0.91532107336351598</v>
      </c>
      <c r="E882" s="6">
        <v>60.233953387730722</v>
      </c>
      <c r="F882" s="10">
        <v>79.161788713061185</v>
      </c>
      <c r="G882" s="10">
        <v>285.90615708120021</v>
      </c>
      <c r="H882" s="10">
        <v>55.133406867785673</v>
      </c>
    </row>
    <row r="883" spans="1:8" x14ac:dyDescent="0.25">
      <c r="A883" s="21"/>
      <c r="B883" s="5">
        <f>DATE(YEAR(siječanj!B883),MONTH(siječanj!B883)+5,DAY(siječanj!B883))</f>
        <v>45818</v>
      </c>
      <c r="C883" s="8">
        <v>9.1666666666666696</v>
      </c>
      <c r="D883">
        <v>0.91532107336351598</v>
      </c>
      <c r="E883" s="6">
        <v>62.380548535650561</v>
      </c>
      <c r="F883" s="10">
        <v>79.562487662558269</v>
      </c>
      <c r="G883" s="10">
        <v>289.37079439420262</v>
      </c>
      <c r="H883" s="10">
        <v>57.098230642656574</v>
      </c>
    </row>
    <row r="884" spans="1:8" x14ac:dyDescent="0.25">
      <c r="A884" s="21"/>
      <c r="B884" s="5">
        <f>DATE(YEAR(siječanj!B884),MONTH(siječanj!B884)+5,DAY(siječanj!B884))</f>
        <v>45818</v>
      </c>
      <c r="C884" s="8">
        <v>9.1770833333333304</v>
      </c>
      <c r="D884">
        <v>0.91532107336351598</v>
      </c>
      <c r="E884" s="6">
        <v>64.56880636942671</v>
      </c>
      <c r="F884" s="10">
        <v>79.768288460450307</v>
      </c>
      <c r="G884" s="10">
        <v>291.36708402814236</v>
      </c>
      <c r="H884" s="10">
        <v>59.101189151864681</v>
      </c>
    </row>
    <row r="885" spans="1:8" x14ac:dyDescent="0.25">
      <c r="A885" s="21"/>
      <c r="B885" s="5">
        <f>DATE(YEAR(siječanj!B885),MONTH(siječanj!B885)+5,DAY(siječanj!B885))</f>
        <v>45818</v>
      </c>
      <c r="C885" s="8">
        <v>9.1875</v>
      </c>
      <c r="D885">
        <v>0.91532107336351598</v>
      </c>
      <c r="E885" s="6">
        <v>67.104446088949047</v>
      </c>
      <c r="F885" s="10">
        <v>80.0408065774931</v>
      </c>
      <c r="G885" s="10">
        <v>300.43160964524139</v>
      </c>
      <c r="H885" s="10">
        <v>61.422113621601035</v>
      </c>
    </row>
    <row r="886" spans="1:8" x14ac:dyDescent="0.25">
      <c r="A886" s="21"/>
      <c r="B886" s="5">
        <f>DATE(YEAR(siječanj!B886),MONTH(siječanj!B886)+5,DAY(siječanj!B886))</f>
        <v>45818</v>
      </c>
      <c r="C886" s="8">
        <v>9.1979166666666696</v>
      </c>
      <c r="D886">
        <v>0.91532107336351598</v>
      </c>
      <c r="E886" s="6">
        <v>70.871341109076511</v>
      </c>
      <c r="F886" s="10">
        <v>80.651423553592011</v>
      </c>
      <c r="G886" s="10">
        <v>299.85026392769873</v>
      </c>
      <c r="H886" s="10">
        <v>64.870032014671793</v>
      </c>
    </row>
    <row r="887" spans="1:8" x14ac:dyDescent="0.25">
      <c r="A887" s="21"/>
      <c r="B887" s="5">
        <f>DATE(YEAR(siječanj!B887),MONTH(siječanj!B887)+5,DAY(siječanj!B887))</f>
        <v>45818</v>
      </c>
      <c r="C887" s="8">
        <v>9.2083333333333304</v>
      </c>
      <c r="D887">
        <v>0.91532107336351598</v>
      </c>
      <c r="E887" s="6">
        <v>73.984964660240863</v>
      </c>
      <c r="F887" s="10">
        <v>81.897305043428915</v>
      </c>
      <c r="G887" s="10">
        <v>276.63704865681069</v>
      </c>
      <c r="H887" s="10">
        <v>67.719997265573468</v>
      </c>
    </row>
    <row r="888" spans="1:8" x14ac:dyDescent="0.25">
      <c r="A888" s="21"/>
      <c r="B888" s="5">
        <f>DATE(YEAR(siječanj!B888),MONTH(siječanj!B888)+5,DAY(siječanj!B888))</f>
        <v>45818</v>
      </c>
      <c r="C888" s="8">
        <v>9.21875</v>
      </c>
      <c r="D888">
        <v>0.91532107336351598</v>
      </c>
      <c r="E888" s="6">
        <v>77.455857283121546</v>
      </c>
      <c r="F888" s="10">
        <v>82.997577184083937</v>
      </c>
      <c r="G888" s="10">
        <v>194.26844095492379</v>
      </c>
      <c r="H888" s="10">
        <v>70.896978426678118</v>
      </c>
    </row>
    <row r="889" spans="1:8" x14ac:dyDescent="0.25">
      <c r="A889" s="21"/>
      <c r="B889" s="5">
        <f>DATE(YEAR(siječanj!B889),MONTH(siječanj!B889)+5,DAY(siječanj!B889))</f>
        <v>45818</v>
      </c>
      <c r="C889" s="8">
        <v>9.2291666666666696</v>
      </c>
      <c r="D889">
        <v>0.91532107336351598</v>
      </c>
      <c r="E889" s="6">
        <v>81.699284750866923</v>
      </c>
      <c r="F889" s="10">
        <v>84.576620682275376</v>
      </c>
      <c r="G889" s="10">
        <v>89.102497317393215</v>
      </c>
      <c r="H889" s="10">
        <v>74.781077011195052</v>
      </c>
    </row>
    <row r="890" spans="1:8" x14ac:dyDescent="0.25">
      <c r="A890" s="21"/>
      <c r="B890" s="5">
        <f>DATE(YEAR(siječanj!B890),MONTH(siječanj!B890)+5,DAY(siječanj!B890))</f>
        <v>45818</v>
      </c>
      <c r="C890" s="8">
        <v>9.2395833333333304</v>
      </c>
      <c r="D890">
        <v>0.91532107336351598</v>
      </c>
      <c r="E890" s="6">
        <v>86.313541623836784</v>
      </c>
      <c r="F890" s="10">
        <v>87.657982195421781</v>
      </c>
      <c r="G890" s="10">
        <v>37.556086751801416</v>
      </c>
      <c r="H890" s="10">
        <v>79.004603564936801</v>
      </c>
    </row>
    <row r="891" spans="1:8" x14ac:dyDescent="0.25">
      <c r="A891" s="21"/>
      <c r="B891" s="5">
        <f>DATE(YEAR(siječanj!B891),MONTH(siječanj!B891)+5,DAY(siječanj!B891))</f>
        <v>45818</v>
      </c>
      <c r="C891" s="8">
        <v>9.25</v>
      </c>
      <c r="D891">
        <v>0.91532107336351598</v>
      </c>
      <c r="E891" s="6">
        <v>88.72510959147327</v>
      </c>
      <c r="F891" s="10">
        <v>92.050215981516658</v>
      </c>
      <c r="G891" s="10">
        <v>15.387848700330808</v>
      </c>
      <c r="H891" s="10">
        <v>81.211962545562898</v>
      </c>
    </row>
    <row r="892" spans="1:8" x14ac:dyDescent="0.25">
      <c r="A892" s="21"/>
      <c r="B892" s="5">
        <f>DATE(YEAR(siječanj!B892),MONTH(siječanj!B892)+5,DAY(siječanj!B892))</f>
        <v>45818</v>
      </c>
      <c r="C892" s="8">
        <v>9.2604166666666696</v>
      </c>
      <c r="D892">
        <v>0.91532107336351598</v>
      </c>
      <c r="E892" s="6">
        <v>89.66868651283653</v>
      </c>
      <c r="F892" s="10">
        <v>95.662035137710518</v>
      </c>
      <c r="G892" s="10">
        <v>7.4313391597157112</v>
      </c>
      <c r="H892" s="10">
        <v>82.075638386026156</v>
      </c>
    </row>
    <row r="893" spans="1:8" x14ac:dyDescent="0.25">
      <c r="A893" s="21"/>
      <c r="B893" s="5">
        <f>DATE(YEAR(siječanj!B893),MONTH(siječanj!B893)+5,DAY(siječanj!B893))</f>
        <v>45818</v>
      </c>
      <c r="C893" s="8">
        <v>9.2708333333333304</v>
      </c>
      <c r="D893">
        <v>0.91532107336351598</v>
      </c>
      <c r="E893" s="6">
        <v>92.821505163417783</v>
      </c>
      <c r="F893" s="10">
        <v>100.77117329892688</v>
      </c>
      <c r="G893" s="10">
        <v>4.5151404907131463</v>
      </c>
      <c r="H893" s="10">
        <v>84.961479737396701</v>
      </c>
    </row>
    <row r="894" spans="1:8" x14ac:dyDescent="0.25">
      <c r="A894" s="21"/>
      <c r="B894" s="5">
        <f>DATE(YEAR(siječanj!B894),MONTH(siječanj!B894)+5,DAY(siječanj!B894))</f>
        <v>45818</v>
      </c>
      <c r="C894" s="8">
        <v>9.28125</v>
      </c>
      <c r="D894">
        <v>0.91532107336351598</v>
      </c>
      <c r="E894" s="6">
        <v>93.621031897202826</v>
      </c>
      <c r="F894" s="10">
        <v>109.16189308334408</v>
      </c>
      <c r="G894" s="10">
        <v>3.2427942325458781</v>
      </c>
      <c r="H894" s="10">
        <v>85.693303405547653</v>
      </c>
    </row>
    <row r="895" spans="1:8" x14ac:dyDescent="0.25">
      <c r="A895" s="21"/>
      <c r="B895" s="5">
        <f>DATE(YEAR(siječanj!B895),MONTH(siječanj!B895)+5,DAY(siječanj!B895))</f>
        <v>45818</v>
      </c>
      <c r="C895" s="8">
        <v>9.2916666666666696</v>
      </c>
      <c r="D895">
        <v>0.91532107336351598</v>
      </c>
      <c r="E895" s="6">
        <v>93.379790899376417</v>
      </c>
      <c r="F895" s="10">
        <v>119.61271277134541</v>
      </c>
      <c r="G895" s="10">
        <v>2.5557865656211844</v>
      </c>
      <c r="H895" s="10">
        <v>85.472490436477898</v>
      </c>
    </row>
    <row r="896" spans="1:8" x14ac:dyDescent="0.25">
      <c r="A896" s="21"/>
      <c r="B896" s="5">
        <f>DATE(YEAR(siječanj!B896),MONTH(siječanj!B896)+5,DAY(siječanj!B896))</f>
        <v>45818</v>
      </c>
      <c r="C896" s="8">
        <v>9.3020833333333304</v>
      </c>
      <c r="D896">
        <v>0.91532107336351598</v>
      </c>
      <c r="E896" s="6">
        <v>92.995468521493962</v>
      </c>
      <c r="F896" s="10">
        <v>123.84462210499103</v>
      </c>
      <c r="G896" s="10">
        <v>2.0740522708861104</v>
      </c>
      <c r="H896" s="10">
        <v>85.120712065036912</v>
      </c>
    </row>
    <row r="897" spans="1:8" x14ac:dyDescent="0.25">
      <c r="A897" s="21"/>
      <c r="B897" s="5">
        <f>DATE(YEAR(siječanj!B897),MONTH(siječanj!B897)+5,DAY(siječanj!B897))</f>
        <v>45818</v>
      </c>
      <c r="C897" s="8">
        <v>9.3125</v>
      </c>
      <c r="D897">
        <v>0.91532107336351598</v>
      </c>
      <c r="E897" s="6">
        <v>93.885338042622507</v>
      </c>
      <c r="F897" s="10">
        <v>128.9462599812457</v>
      </c>
      <c r="G897" s="10">
        <v>1.905999451373025</v>
      </c>
      <c r="H897" s="10">
        <v>85.935228390269771</v>
      </c>
    </row>
    <row r="898" spans="1:8" x14ac:dyDescent="0.25">
      <c r="A898" s="21"/>
      <c r="B898" s="5">
        <f>DATE(YEAR(siječanj!B898),MONTH(siječanj!B898)+5,DAY(siječanj!B898))</f>
        <v>45818</v>
      </c>
      <c r="C898" s="8">
        <v>9.3229166666666696</v>
      </c>
      <c r="D898">
        <v>0.91532107336351598</v>
      </c>
      <c r="E898" s="6">
        <v>95.582141019257264</v>
      </c>
      <c r="F898" s="10">
        <v>135.85970290481887</v>
      </c>
      <c r="G898" s="10">
        <v>1.9144350371177803</v>
      </c>
      <c r="H898" s="10">
        <v>87.488347912129512</v>
      </c>
    </row>
    <row r="899" spans="1:8" x14ac:dyDescent="0.25">
      <c r="A899" s="21"/>
      <c r="B899" s="5">
        <f>DATE(YEAR(siječanj!B899),MONTH(siječanj!B899)+5,DAY(siječanj!B899))</f>
        <v>45818</v>
      </c>
      <c r="C899" s="8">
        <v>9.3333333333333304</v>
      </c>
      <c r="D899">
        <v>0.91532107336351598</v>
      </c>
      <c r="E899" s="6">
        <v>96.429308714354931</v>
      </c>
      <c r="F899" s="10">
        <v>144.82538247023018</v>
      </c>
      <c r="G899" s="10">
        <v>1.8552806108369146</v>
      </c>
      <c r="H899" s="10">
        <v>88.263778356125201</v>
      </c>
    </row>
    <row r="900" spans="1:8" x14ac:dyDescent="0.25">
      <c r="A900" s="21"/>
      <c r="B900" s="5">
        <f>DATE(YEAR(siječanj!B900),MONTH(siječanj!B900)+5,DAY(siječanj!B900))</f>
        <v>45818</v>
      </c>
      <c r="C900" s="8">
        <v>9.34375</v>
      </c>
      <c r="D900">
        <v>0.91532107336351598</v>
      </c>
      <c r="E900" s="6">
        <v>98.129170666069896</v>
      </c>
      <c r="F900" s="10">
        <v>148.81469120931641</v>
      </c>
      <c r="G900" s="10">
        <v>1.8332938169582209</v>
      </c>
      <c r="H900" s="10">
        <v>89.819697822338739</v>
      </c>
    </row>
    <row r="901" spans="1:8" x14ac:dyDescent="0.25">
      <c r="A901" s="21"/>
      <c r="B901" s="5">
        <f>DATE(YEAR(siječanj!B901),MONTH(siječanj!B901)+5,DAY(siječanj!B901))</f>
        <v>45818</v>
      </c>
      <c r="C901" s="8">
        <v>9.3541666666666696</v>
      </c>
      <c r="D901">
        <v>0.91532107336351598</v>
      </c>
      <c r="E901" s="6">
        <v>98.882896974714271</v>
      </c>
      <c r="F901" s="10">
        <v>151.43780837180825</v>
      </c>
      <c r="G901" s="10">
        <v>1.6134481888837287</v>
      </c>
      <c r="H901" s="10">
        <v>90.509599396189429</v>
      </c>
    </row>
    <row r="902" spans="1:8" x14ac:dyDescent="0.25">
      <c r="A902" s="21"/>
      <c r="B902" s="5">
        <f>DATE(YEAR(siječanj!B902),MONTH(siječanj!B902)+5,DAY(siječanj!B902))</f>
        <v>45818</v>
      </c>
      <c r="C902" s="8">
        <v>9.3645833333333304</v>
      </c>
      <c r="D902">
        <v>0.91532107336351598</v>
      </c>
      <c r="E902" s="6">
        <v>100.57030806574809</v>
      </c>
      <c r="F902" s="10">
        <v>154.0772530718244</v>
      </c>
      <c r="G902" s="10">
        <v>1.5735738422532031</v>
      </c>
      <c r="H902" s="10">
        <v>92.054122327240009</v>
      </c>
    </row>
    <row r="903" spans="1:8" x14ac:dyDescent="0.25">
      <c r="A903" s="21"/>
      <c r="B903" s="5">
        <f>DATE(YEAR(siječanj!B903),MONTH(siječanj!B903)+5,DAY(siječanj!B903))</f>
        <v>45818</v>
      </c>
      <c r="C903" s="8">
        <v>9.375</v>
      </c>
      <c r="D903">
        <v>0.91532107336351598</v>
      </c>
      <c r="E903" s="6">
        <v>102.11654864555027</v>
      </c>
      <c r="F903" s="10">
        <v>157.22856345954028</v>
      </c>
      <c r="G903" s="10">
        <v>1.539225508670099</v>
      </c>
      <c r="H903" s="10">
        <v>93.469428914422764</v>
      </c>
    </row>
    <row r="904" spans="1:8" x14ac:dyDescent="0.25">
      <c r="A904" s="21"/>
      <c r="B904" s="5">
        <f>DATE(YEAR(siječanj!B904),MONTH(siječanj!B904)+5,DAY(siječanj!B904))</f>
        <v>45818</v>
      </c>
      <c r="C904" s="8">
        <v>9.3854166666666696</v>
      </c>
      <c r="D904">
        <v>0.91532107336351598</v>
      </c>
      <c r="E904" s="6">
        <v>103.93632479785195</v>
      </c>
      <c r="F904" s="10">
        <v>159.04484904359288</v>
      </c>
      <c r="G904" s="10">
        <v>1.4475422692272835</v>
      </c>
      <c r="H904" s="10">
        <v>95.135108375428871</v>
      </c>
    </row>
    <row r="905" spans="1:8" x14ac:dyDescent="0.25">
      <c r="A905" s="21"/>
      <c r="B905" s="5">
        <f>DATE(YEAR(siječanj!B905),MONTH(siječanj!B905)+5,DAY(siječanj!B905))</f>
        <v>45818</v>
      </c>
      <c r="C905" s="8">
        <v>9.3958333333333304</v>
      </c>
      <c r="D905">
        <v>0.91532107336351598</v>
      </c>
      <c r="E905" s="6">
        <v>104.6055895157368</v>
      </c>
      <c r="F905" s="10">
        <v>159.50892147685903</v>
      </c>
      <c r="G905" s="10">
        <v>1.4112384816597232</v>
      </c>
      <c r="H905" s="10">
        <v>95.747700475367552</v>
      </c>
    </row>
    <row r="906" spans="1:8" x14ac:dyDescent="0.25">
      <c r="A906" s="21"/>
      <c r="B906" s="5">
        <f>DATE(YEAR(siječanj!B906),MONTH(siječanj!B906)+5,DAY(siječanj!B906))</f>
        <v>45818</v>
      </c>
      <c r="C906" s="8">
        <v>9.40625</v>
      </c>
      <c r="D906">
        <v>0.91532107336351598</v>
      </c>
      <c r="E906" s="6">
        <v>105.32323319248437</v>
      </c>
      <c r="F906" s="10">
        <v>160.16868245180402</v>
      </c>
      <c r="G906" s="10">
        <v>1.4036682965901492</v>
      </c>
      <c r="H906" s="10">
        <v>96.404574855860687</v>
      </c>
    </row>
    <row r="907" spans="1:8" x14ac:dyDescent="0.25">
      <c r="A907" s="21"/>
      <c r="B907" s="5">
        <f>DATE(YEAR(siječanj!B907),MONTH(siječanj!B907)+5,DAY(siječanj!B907))</f>
        <v>45818</v>
      </c>
      <c r="C907" s="8">
        <v>9.4166666666666696</v>
      </c>
      <c r="D907">
        <v>0.91532107336351598</v>
      </c>
      <c r="E907" s="6">
        <v>106.47931279365186</v>
      </c>
      <c r="F907" s="10">
        <v>160.17050789399656</v>
      </c>
      <c r="G907" s="10">
        <v>1.4173201560382933</v>
      </c>
      <c r="H907" s="10">
        <v>97.462758877294974</v>
      </c>
    </row>
    <row r="908" spans="1:8" x14ac:dyDescent="0.25">
      <c r="A908" s="21"/>
      <c r="B908" s="5">
        <f>DATE(YEAR(siječanj!B908),MONTH(siječanj!B908)+5,DAY(siječanj!B908))</f>
        <v>45818</v>
      </c>
      <c r="C908" s="8">
        <v>9.4270833333333304</v>
      </c>
      <c r="D908">
        <v>0.91532107336351598</v>
      </c>
      <c r="E908" s="6">
        <v>106.90500265837056</v>
      </c>
      <c r="F908" s="10">
        <v>159.73633441307891</v>
      </c>
      <c r="G908" s="10">
        <v>1.4570430055343451</v>
      </c>
      <c r="H908" s="10">
        <v>97.852401781189272</v>
      </c>
    </row>
    <row r="909" spans="1:8" x14ac:dyDescent="0.25">
      <c r="A909" s="21"/>
      <c r="B909" s="5">
        <f>DATE(YEAR(siječanj!B909),MONTH(siječanj!B909)+5,DAY(siječanj!B909))</f>
        <v>45818</v>
      </c>
      <c r="C909" s="8">
        <v>9.4375</v>
      </c>
      <c r="D909">
        <v>0.91532107336351598</v>
      </c>
      <c r="E909" s="6">
        <v>108.9193684573237</v>
      </c>
      <c r="F909" s="10">
        <v>159.44839712173348</v>
      </c>
      <c r="G909" s="10">
        <v>1.4609554693438267</v>
      </c>
      <c r="H909" s="10">
        <v>99.696193246433808</v>
      </c>
    </row>
    <row r="910" spans="1:8" x14ac:dyDescent="0.25">
      <c r="A910" s="21"/>
      <c r="B910" s="5">
        <f>DATE(YEAR(siječanj!B910),MONTH(siječanj!B910)+5,DAY(siječanj!B910))</f>
        <v>45818</v>
      </c>
      <c r="C910" s="8">
        <v>9.4479166666666696</v>
      </c>
      <c r="D910">
        <v>0.91532107336351598</v>
      </c>
      <c r="E910" s="6">
        <v>109.81265456039907</v>
      </c>
      <c r="F910" s="10">
        <v>159.3733543163078</v>
      </c>
      <c r="G910" s="10">
        <v>1.4357441741892492</v>
      </c>
      <c r="H910" s="10">
        <v>100.51383684112147</v>
      </c>
    </row>
    <row r="911" spans="1:8" x14ac:dyDescent="0.25">
      <c r="A911" s="21"/>
      <c r="B911" s="5">
        <f>DATE(YEAR(siječanj!B911),MONTH(siječanj!B911)+5,DAY(siječanj!B911))</f>
        <v>45818</v>
      </c>
      <c r="C911" s="8">
        <v>9.4583333333333304</v>
      </c>
      <c r="D911">
        <v>0.91532107336351598</v>
      </c>
      <c r="E911" s="6">
        <v>111.02933317113842</v>
      </c>
      <c r="F911" s="10">
        <v>159.51715392613698</v>
      </c>
      <c r="G911" s="10">
        <v>1.4774759155245474</v>
      </c>
      <c r="H911" s="10">
        <v>101.62748841304185</v>
      </c>
    </row>
    <row r="912" spans="1:8" x14ac:dyDescent="0.25">
      <c r="A912" s="21"/>
      <c r="B912" s="5">
        <f>DATE(YEAR(siječanj!B912),MONTH(siječanj!B912)+5,DAY(siječanj!B912))</f>
        <v>45818</v>
      </c>
      <c r="C912" s="8">
        <v>9.46875</v>
      </c>
      <c r="D912">
        <v>0.91532107336351598</v>
      </c>
      <c r="E912" s="6">
        <v>112.64088405762435</v>
      </c>
      <c r="F912" s="10">
        <v>159.59585724260631</v>
      </c>
      <c r="G912" s="10">
        <v>1.4749502728317234</v>
      </c>
      <c r="H912" s="10">
        <v>103.10257490024007</v>
      </c>
    </row>
    <row r="913" spans="1:8" x14ac:dyDescent="0.25">
      <c r="A913" s="21"/>
      <c r="B913" s="5">
        <f>DATE(YEAR(siječanj!B913),MONTH(siječanj!B913)+5,DAY(siječanj!B913))</f>
        <v>45818</v>
      </c>
      <c r="C913" s="8">
        <v>9.4791666666666696</v>
      </c>
      <c r="D913">
        <v>0.91532107336351598</v>
      </c>
      <c r="E913" s="6">
        <v>112.84438415791786</v>
      </c>
      <c r="F913" s="10">
        <v>159.59211971829413</v>
      </c>
      <c r="G913" s="10">
        <v>1.484556330040889</v>
      </c>
      <c r="H913" s="10">
        <v>103.28884283047032</v>
      </c>
    </row>
    <row r="914" spans="1:8" x14ac:dyDescent="0.25">
      <c r="A914" s="21"/>
      <c r="B914" s="5">
        <f>DATE(YEAR(siječanj!B914),MONTH(siječanj!B914)+5,DAY(siječanj!B914))</f>
        <v>45818</v>
      </c>
      <c r="C914" s="8">
        <v>9.4895833333333304</v>
      </c>
      <c r="D914">
        <v>0.91532107336351598</v>
      </c>
      <c r="E914" s="6">
        <v>112.0836988790861</v>
      </c>
      <c r="F914" s="10">
        <v>159.13061801691632</v>
      </c>
      <c r="G914" s="10">
        <v>1.44749868812872</v>
      </c>
      <c r="H914" s="10">
        <v>102.5925715645582</v>
      </c>
    </row>
    <row r="915" spans="1:8" x14ac:dyDescent="0.25">
      <c r="A915" s="21"/>
      <c r="B915" s="5">
        <f>DATE(YEAR(siječanj!B915),MONTH(siječanj!B915)+5,DAY(siječanj!B915))</f>
        <v>45818</v>
      </c>
      <c r="C915" s="8">
        <v>9.5</v>
      </c>
      <c r="D915">
        <v>0.91532107336351598</v>
      </c>
      <c r="E915" s="6">
        <v>111.35029078218736</v>
      </c>
      <c r="F915" s="10">
        <v>158.65191326964646</v>
      </c>
      <c r="G915" s="10">
        <v>1.4593222065934357</v>
      </c>
      <c r="H915" s="10">
        <v>101.92126767809135</v>
      </c>
    </row>
    <row r="916" spans="1:8" x14ac:dyDescent="0.25">
      <c r="A916" s="21"/>
      <c r="B916" s="5">
        <f>DATE(YEAR(siječanj!B916),MONTH(siječanj!B916)+5,DAY(siječanj!B916))</f>
        <v>45818</v>
      </c>
      <c r="C916" s="8">
        <v>9.5104166666666696</v>
      </c>
      <c r="D916">
        <v>0.91532107336351598</v>
      </c>
      <c r="E916" s="6">
        <v>110.78073894403073</v>
      </c>
      <c r="F916" s="10">
        <v>157.80227815128745</v>
      </c>
      <c r="G916" s="10">
        <v>1.4531512934974566</v>
      </c>
      <c r="H916" s="10">
        <v>101.39994487825366</v>
      </c>
    </row>
    <row r="917" spans="1:8" x14ac:dyDescent="0.25">
      <c r="A917" s="21"/>
      <c r="B917" s="5">
        <f>DATE(YEAR(siječanj!B917),MONTH(siječanj!B917)+5,DAY(siječanj!B917))</f>
        <v>45818</v>
      </c>
      <c r="C917" s="8">
        <v>9.5208333333333304</v>
      </c>
      <c r="D917">
        <v>0.91532107336351598</v>
      </c>
      <c r="E917" s="6">
        <v>111.56654486698798</v>
      </c>
      <c r="F917" s="10">
        <v>157.33664951173137</v>
      </c>
      <c r="G917" s="10">
        <v>1.3927931920895562</v>
      </c>
      <c r="H917" s="10">
        <v>102.11920959911031</v>
      </c>
    </row>
    <row r="918" spans="1:8" x14ac:dyDescent="0.25">
      <c r="A918" s="21"/>
      <c r="B918" s="5">
        <f>DATE(YEAR(siječanj!B918),MONTH(siječanj!B918)+5,DAY(siječanj!B918))</f>
        <v>45818</v>
      </c>
      <c r="C918" s="8">
        <v>9.53125</v>
      </c>
      <c r="D918">
        <v>0.91532107336351598</v>
      </c>
      <c r="E918" s="6">
        <v>111.90985142129632</v>
      </c>
      <c r="F918" s="10">
        <v>157.06462011840659</v>
      </c>
      <c r="G918" s="10">
        <v>1.5327189162560719</v>
      </c>
      <c r="H918" s="10">
        <v>102.43344532289255</v>
      </c>
    </row>
    <row r="919" spans="1:8" x14ac:dyDescent="0.25">
      <c r="A919" s="21"/>
      <c r="B919" s="5">
        <f>DATE(YEAR(siječanj!B919),MONTH(siječanj!B919)+5,DAY(siječanj!B919))</f>
        <v>45818</v>
      </c>
      <c r="C919" s="8">
        <v>9.5416666666666696</v>
      </c>
      <c r="D919">
        <v>0.91532107336351598</v>
      </c>
      <c r="E919" s="6">
        <v>110.93218594732271</v>
      </c>
      <c r="F919" s="10">
        <v>156.87039389721861</v>
      </c>
      <c r="G919" s="10">
        <v>1.5520871963636804</v>
      </c>
      <c r="H919" s="10">
        <v>101.53856751186457</v>
      </c>
    </row>
    <row r="920" spans="1:8" x14ac:dyDescent="0.25">
      <c r="A920" s="21"/>
      <c r="B920" s="5">
        <f>DATE(YEAR(siječanj!B920),MONTH(siječanj!B920)+5,DAY(siječanj!B920))</f>
        <v>45818</v>
      </c>
      <c r="C920" s="8">
        <v>9.5520833333333304</v>
      </c>
      <c r="D920">
        <v>0.91532107336351598</v>
      </c>
      <c r="E920" s="6">
        <v>110.50585615452698</v>
      </c>
      <c r="F920" s="10">
        <v>156.3406819372143</v>
      </c>
      <c r="G920" s="10">
        <v>1.4850139341585429</v>
      </c>
      <c r="H920" s="10">
        <v>101.14833886831593</v>
      </c>
    </row>
    <row r="921" spans="1:8" x14ac:dyDescent="0.25">
      <c r="A921" s="21"/>
      <c r="B921" s="5">
        <f>DATE(YEAR(siječanj!B921),MONTH(siječanj!B921)+5,DAY(siječanj!B921))</f>
        <v>45818</v>
      </c>
      <c r="C921" s="8">
        <v>9.5625</v>
      </c>
      <c r="D921">
        <v>0.91532107336351598</v>
      </c>
      <c r="E921" s="6">
        <v>110.47322378500209</v>
      </c>
      <c r="F921" s="10">
        <v>155.85993240485391</v>
      </c>
      <c r="G921" s="10">
        <v>1.4771474988620137</v>
      </c>
      <c r="H921" s="10">
        <v>101.11846977281601</v>
      </c>
    </row>
    <row r="922" spans="1:8" x14ac:dyDescent="0.25">
      <c r="A922" s="21"/>
      <c r="B922" s="5">
        <f>DATE(YEAR(siječanj!B922),MONTH(siječanj!B922)+5,DAY(siječanj!B922))</f>
        <v>45818</v>
      </c>
      <c r="C922" s="8">
        <v>9.5729166666666696</v>
      </c>
      <c r="D922">
        <v>0.91532107336351598</v>
      </c>
      <c r="E922" s="6">
        <v>111.43780738562418</v>
      </c>
      <c r="F922" s="10">
        <v>154.82054725451766</v>
      </c>
      <c r="G922" s="10">
        <v>1.3827814127769562</v>
      </c>
      <c r="H922" s="10">
        <v>102.00137346948628</v>
      </c>
    </row>
    <row r="923" spans="1:8" x14ac:dyDescent="0.25">
      <c r="A923" s="21"/>
      <c r="B923" s="5">
        <f>DATE(YEAR(siječanj!B923),MONTH(siječanj!B923)+5,DAY(siječanj!B923))</f>
        <v>45818</v>
      </c>
      <c r="C923" s="8">
        <v>9.5833333333333304</v>
      </c>
      <c r="D923">
        <v>0.91532107336351598</v>
      </c>
      <c r="E923" s="6">
        <v>111.68362099645914</v>
      </c>
      <c r="F923" s="10">
        <v>153.47315726670053</v>
      </c>
      <c r="G923" s="10">
        <v>1.3268208771769656</v>
      </c>
      <c r="H923" s="10">
        <v>102.22637184760309</v>
      </c>
    </row>
    <row r="924" spans="1:8" x14ac:dyDescent="0.25">
      <c r="A924" s="21"/>
      <c r="B924" s="5">
        <f>DATE(YEAR(siječanj!B924),MONTH(siječanj!B924)+5,DAY(siječanj!B924))</f>
        <v>45818</v>
      </c>
      <c r="C924" s="8">
        <v>9.59375</v>
      </c>
      <c r="D924">
        <v>0.91532107336351598</v>
      </c>
      <c r="E924" s="6">
        <v>113.00112889395888</v>
      </c>
      <c r="F924" s="10">
        <v>152.5152211007757</v>
      </c>
      <c r="G924" s="10">
        <v>1.2827860682295606</v>
      </c>
      <c r="H924" s="10">
        <v>103.43231459050746</v>
      </c>
    </row>
    <row r="925" spans="1:8" x14ac:dyDescent="0.25">
      <c r="A925" s="21"/>
      <c r="B925" s="5">
        <f>DATE(YEAR(siječanj!B925),MONTH(siječanj!B925)+5,DAY(siječanj!B925))</f>
        <v>45818</v>
      </c>
      <c r="C925" s="8">
        <v>9.6041666666666696</v>
      </c>
      <c r="D925">
        <v>0.91532107336351598</v>
      </c>
      <c r="E925" s="6">
        <v>114.00389520004322</v>
      </c>
      <c r="F925" s="10">
        <v>151.34639486416324</v>
      </c>
      <c r="G925" s="10">
        <v>1.290192822888153</v>
      </c>
      <c r="H925" s="10">
        <v>104.35016772212535</v>
      </c>
    </row>
    <row r="926" spans="1:8" x14ac:dyDescent="0.25">
      <c r="A926" s="21"/>
      <c r="B926" s="5">
        <f>DATE(YEAR(siječanj!B926),MONTH(siječanj!B926)+5,DAY(siječanj!B926))</f>
        <v>45818</v>
      </c>
      <c r="C926" s="8">
        <v>9.6145833333333304</v>
      </c>
      <c r="D926">
        <v>0.91532107336351598</v>
      </c>
      <c r="E926" s="6">
        <v>114.37963501312804</v>
      </c>
      <c r="F926" s="10">
        <v>149.73488973500412</v>
      </c>
      <c r="G926" s="10">
        <v>1.21515714366018</v>
      </c>
      <c r="H926" s="10">
        <v>104.69409029114355</v>
      </c>
    </row>
    <row r="927" spans="1:8" x14ac:dyDescent="0.25">
      <c r="A927" s="21"/>
      <c r="B927" s="5">
        <f>DATE(YEAR(siječanj!B927),MONTH(siječanj!B927)+5,DAY(siječanj!B927))</f>
        <v>45818</v>
      </c>
      <c r="C927" s="8">
        <v>9.625</v>
      </c>
      <c r="D927">
        <v>0.91532107336351598</v>
      </c>
      <c r="E927" s="6">
        <v>114.6521482856655</v>
      </c>
      <c r="F927" s="10">
        <v>145.85723294876621</v>
      </c>
      <c r="G927" s="10">
        <v>1.2470561017312205</v>
      </c>
      <c r="H927" s="10">
        <v>104.94352743226835</v>
      </c>
    </row>
    <row r="928" spans="1:8" x14ac:dyDescent="0.25">
      <c r="A928" s="21"/>
      <c r="B928" s="5">
        <f>DATE(YEAR(siječanj!B928),MONTH(siječanj!B928)+5,DAY(siječanj!B928))</f>
        <v>45818</v>
      </c>
      <c r="C928" s="8">
        <v>9.6354166666666696</v>
      </c>
      <c r="D928">
        <v>0.91532107336351598</v>
      </c>
      <c r="E928" s="6">
        <v>115.02515998431673</v>
      </c>
      <c r="F928" s="10">
        <v>143.89358361393897</v>
      </c>
      <c r="G928" s="10">
        <v>1.1961089782663539</v>
      </c>
      <c r="H928" s="10">
        <v>105.28495290065494</v>
      </c>
    </row>
    <row r="929" spans="1:8" x14ac:dyDescent="0.25">
      <c r="A929" s="21"/>
      <c r="B929" s="5">
        <f>DATE(YEAR(siječanj!B929),MONTH(siječanj!B929)+5,DAY(siječanj!B929))</f>
        <v>45818</v>
      </c>
      <c r="C929" s="8">
        <v>9.6458333333333304</v>
      </c>
      <c r="D929">
        <v>0.91532107336351598</v>
      </c>
      <c r="E929" s="6">
        <v>115.74090170764656</v>
      </c>
      <c r="F929" s="10">
        <v>142.25470068185243</v>
      </c>
      <c r="G929" s="10">
        <v>1.2024822322508848</v>
      </c>
      <c r="H929" s="10">
        <v>105.94008638310424</v>
      </c>
    </row>
    <row r="930" spans="1:8" x14ac:dyDescent="0.25">
      <c r="A930" s="21"/>
      <c r="B930" s="5">
        <f>DATE(YEAR(siječanj!B930),MONTH(siječanj!B930)+5,DAY(siječanj!B930))</f>
        <v>45818</v>
      </c>
      <c r="C930" s="8">
        <v>9.65625</v>
      </c>
      <c r="D930">
        <v>0.91532107336351598</v>
      </c>
      <c r="E930" s="6">
        <v>115.64482037022539</v>
      </c>
      <c r="F930" s="10">
        <v>140.38476138205795</v>
      </c>
      <c r="G930" s="10">
        <v>1.198214891125142</v>
      </c>
      <c r="H930" s="10">
        <v>105.85214111020571</v>
      </c>
    </row>
    <row r="931" spans="1:8" x14ac:dyDescent="0.25">
      <c r="A931" s="21"/>
      <c r="B931" s="5">
        <f>DATE(YEAR(siječanj!B931),MONTH(siječanj!B931)+5,DAY(siječanj!B931))</f>
        <v>45818</v>
      </c>
      <c r="C931" s="8">
        <v>9.6666666666666696</v>
      </c>
      <c r="D931">
        <v>0.91532107336351598</v>
      </c>
      <c r="E931" s="6">
        <v>114.87216566267136</v>
      </c>
      <c r="F931" s="10">
        <v>137.49533337197022</v>
      </c>
      <c r="G931" s="10">
        <v>1.1976862080281501</v>
      </c>
      <c r="H931" s="10">
        <v>105.14491397394798</v>
      </c>
    </row>
    <row r="932" spans="1:8" x14ac:dyDescent="0.25">
      <c r="A932" s="21"/>
      <c r="B932" s="5">
        <f>DATE(YEAR(siječanj!B932),MONTH(siječanj!B932)+5,DAY(siječanj!B932))</f>
        <v>45818</v>
      </c>
      <c r="C932" s="8">
        <v>9.6770833333333304</v>
      </c>
      <c r="D932">
        <v>0.91532107336351598</v>
      </c>
      <c r="E932" s="6">
        <v>113.19192057737924</v>
      </c>
      <c r="F932" s="10">
        <v>135.96407182465185</v>
      </c>
      <c r="G932" s="10">
        <v>1.241702339657055</v>
      </c>
      <c r="H932" s="10">
        <v>103.60695023896461</v>
      </c>
    </row>
    <row r="933" spans="1:8" x14ac:dyDescent="0.25">
      <c r="A933" s="21"/>
      <c r="B933" s="5">
        <f>DATE(YEAR(siječanj!B933),MONTH(siječanj!B933)+5,DAY(siječanj!B933))</f>
        <v>45818</v>
      </c>
      <c r="C933" s="8">
        <v>9.6875</v>
      </c>
      <c r="D933">
        <v>0.91532107336351598</v>
      </c>
      <c r="E933" s="6">
        <v>113.93305734123909</v>
      </c>
      <c r="F933" s="10">
        <v>135.16631818524547</v>
      </c>
      <c r="G933" s="10">
        <v>1.2608075752665229</v>
      </c>
      <c r="H933" s="10">
        <v>104.28532833716999</v>
      </c>
    </row>
    <row r="934" spans="1:8" x14ac:dyDescent="0.25">
      <c r="A934" s="21"/>
      <c r="B934" s="5">
        <f>DATE(YEAR(siječanj!B934),MONTH(siječanj!B934)+5,DAY(siječanj!B934))</f>
        <v>45818</v>
      </c>
      <c r="C934" s="8">
        <v>9.6979166666666696</v>
      </c>
      <c r="D934">
        <v>0.91532107336351598</v>
      </c>
      <c r="E934" s="6">
        <v>113.95998583171219</v>
      </c>
      <c r="F934" s="10">
        <v>134.34901021446908</v>
      </c>
      <c r="G934" s="10">
        <v>1.2648072023062265</v>
      </c>
      <c r="H934" s="10">
        <v>104.30997655197388</v>
      </c>
    </row>
    <row r="935" spans="1:8" x14ac:dyDescent="0.25">
      <c r="A935" s="21"/>
      <c r="B935" s="5">
        <f>DATE(YEAR(siječanj!B935),MONTH(siječanj!B935)+5,DAY(siječanj!B935))</f>
        <v>45818</v>
      </c>
      <c r="C935" s="8">
        <v>9.7083333333333304</v>
      </c>
      <c r="D935">
        <v>0.91532107336351598</v>
      </c>
      <c r="E935" s="6">
        <v>114.96966256854772</v>
      </c>
      <c r="F935" s="10">
        <v>133.60975922837582</v>
      </c>
      <c r="G935" s="10">
        <v>1.3004199146259543</v>
      </c>
      <c r="H935" s="10">
        <v>105.23415494648434</v>
      </c>
    </row>
    <row r="936" spans="1:8" x14ac:dyDescent="0.25">
      <c r="A936" s="21"/>
      <c r="B936" s="5">
        <f>DATE(YEAR(siječanj!B936),MONTH(siječanj!B936)+5,DAY(siječanj!B936))</f>
        <v>45818</v>
      </c>
      <c r="C936" s="8">
        <v>9.71875</v>
      </c>
      <c r="D936">
        <v>0.91532107336351598</v>
      </c>
      <c r="E936" s="6">
        <v>115.0828040318859</v>
      </c>
      <c r="F936" s="10">
        <v>133.21744028516517</v>
      </c>
      <c r="G936" s="10">
        <v>1.3143747683430447</v>
      </c>
      <c r="H936" s="10">
        <v>105.33771571214896</v>
      </c>
    </row>
    <row r="937" spans="1:8" x14ac:dyDescent="0.25">
      <c r="A937" s="21"/>
      <c r="B937" s="5">
        <f>DATE(YEAR(siječanj!B937),MONTH(siječanj!B937)+5,DAY(siječanj!B937))</f>
        <v>45818</v>
      </c>
      <c r="C937" s="8">
        <v>9.7291666666666696</v>
      </c>
      <c r="D937">
        <v>0.91532107336351598</v>
      </c>
      <c r="E937" s="6">
        <v>115.64964756762369</v>
      </c>
      <c r="F937" s="10">
        <v>132.98013569848206</v>
      </c>
      <c r="G937" s="10">
        <v>1.3429636187816441</v>
      </c>
      <c r="H937" s="10">
        <v>105.85655954570964</v>
      </c>
    </row>
    <row r="938" spans="1:8" x14ac:dyDescent="0.25">
      <c r="A938" s="21"/>
      <c r="B938" s="5">
        <f>DATE(YEAR(siječanj!B938),MONTH(siječanj!B938)+5,DAY(siječanj!B938))</f>
        <v>45818</v>
      </c>
      <c r="C938" s="8">
        <v>9.7395833333333304</v>
      </c>
      <c r="D938">
        <v>0.91532107336351598</v>
      </c>
      <c r="E938" s="6">
        <v>116.95150496405721</v>
      </c>
      <c r="F938" s="10">
        <v>133.13554309181171</v>
      </c>
      <c r="G938" s="10">
        <v>1.3665354247242669</v>
      </c>
      <c r="H938" s="10">
        <v>107.04817705517941</v>
      </c>
    </row>
    <row r="939" spans="1:8" x14ac:dyDescent="0.25">
      <c r="A939" s="21"/>
      <c r="B939" s="5">
        <f>DATE(YEAR(siječanj!B939),MONTH(siječanj!B939)+5,DAY(siječanj!B939))</f>
        <v>45818</v>
      </c>
      <c r="C939" s="8">
        <v>9.75</v>
      </c>
      <c r="D939">
        <v>0.91532107336351598</v>
      </c>
      <c r="E939" s="6">
        <v>119.74041256497105</v>
      </c>
      <c r="F939" s="10">
        <v>133.19337187902477</v>
      </c>
      <c r="G939" s="10">
        <v>1.4676664791666882</v>
      </c>
      <c r="H939" s="10">
        <v>109.60092295395954</v>
      </c>
    </row>
    <row r="940" spans="1:8" x14ac:dyDescent="0.25">
      <c r="A940" s="21"/>
      <c r="B940" s="5">
        <f>DATE(YEAR(siječanj!B940),MONTH(siječanj!B940)+5,DAY(siječanj!B940))</f>
        <v>45818</v>
      </c>
      <c r="C940" s="8">
        <v>9.7604166666666696</v>
      </c>
      <c r="D940">
        <v>0.91532107336351598</v>
      </c>
      <c r="E940" s="6">
        <v>121.89060161236988</v>
      </c>
      <c r="F940" s="10">
        <v>133.2846551679979</v>
      </c>
      <c r="G940" s="10">
        <v>1.5383435051305108</v>
      </c>
      <c r="H940" s="10">
        <v>111.56903630075911</v>
      </c>
    </row>
    <row r="941" spans="1:8" x14ac:dyDescent="0.25">
      <c r="A941" s="21"/>
      <c r="B941" s="5">
        <f>DATE(YEAR(siječanj!B941),MONTH(siječanj!B941)+5,DAY(siječanj!B941))</f>
        <v>45818</v>
      </c>
      <c r="C941" s="8">
        <v>9.7708333333333304</v>
      </c>
      <c r="D941">
        <v>0.91532107336351598</v>
      </c>
      <c r="E941" s="6">
        <v>123.4469879249349</v>
      </c>
      <c r="F941" s="10">
        <v>133.29704012303119</v>
      </c>
      <c r="G941" s="10">
        <v>1.7575629104749453</v>
      </c>
      <c r="H941" s="10">
        <v>112.99362949094441</v>
      </c>
    </row>
    <row r="942" spans="1:8" x14ac:dyDescent="0.25">
      <c r="A942" s="21"/>
      <c r="B942" s="5">
        <f>DATE(YEAR(siječanj!B942),MONTH(siječanj!B942)+5,DAY(siječanj!B942))</f>
        <v>45818</v>
      </c>
      <c r="C942" s="8">
        <v>9.78125</v>
      </c>
      <c r="D942">
        <v>0.91532107336351598</v>
      </c>
      <c r="E942" s="6">
        <v>125.70054516878668</v>
      </c>
      <c r="F942" s="10">
        <v>133.14383971881341</v>
      </c>
      <c r="G942" s="10">
        <v>2.0156947604017996</v>
      </c>
      <c r="H942" s="10">
        <v>115.05635792627294</v>
      </c>
    </row>
    <row r="943" spans="1:8" x14ac:dyDescent="0.25">
      <c r="A943" s="21"/>
      <c r="B943" s="5">
        <f>DATE(YEAR(siječanj!B943),MONTH(siječanj!B943)+5,DAY(siječanj!B943))</f>
        <v>45818</v>
      </c>
      <c r="C943" s="8">
        <v>9.7916666666666696</v>
      </c>
      <c r="D943">
        <v>0.91532107336351598</v>
      </c>
      <c r="E943" s="6">
        <v>128.95178396513248</v>
      </c>
      <c r="F943" s="10">
        <v>132.40379562026877</v>
      </c>
      <c r="G943" s="10">
        <v>2.3469991870038145</v>
      </c>
      <c r="H943" s="10">
        <v>118.03228531110528</v>
      </c>
    </row>
    <row r="944" spans="1:8" x14ac:dyDescent="0.25">
      <c r="A944" s="21"/>
      <c r="B944" s="5">
        <f>DATE(YEAR(siječanj!B944),MONTH(siječanj!B944)+5,DAY(siječanj!B944))</f>
        <v>45818</v>
      </c>
      <c r="C944" s="8">
        <v>9.8020833333333304</v>
      </c>
      <c r="D944">
        <v>0.91532107336351598</v>
      </c>
      <c r="E944" s="6">
        <v>133.01826339477685</v>
      </c>
      <c r="F944" s="10">
        <v>131.95782689478963</v>
      </c>
      <c r="G944" s="10">
        <v>3.12533832980239</v>
      </c>
      <c r="H944" s="10">
        <v>121.75441962745803</v>
      </c>
    </row>
    <row r="945" spans="1:8" x14ac:dyDescent="0.25">
      <c r="A945" s="21"/>
      <c r="B945" s="5">
        <f>DATE(YEAR(siječanj!B945),MONTH(siječanj!B945)+5,DAY(siječanj!B945))</f>
        <v>45818</v>
      </c>
      <c r="C945" s="8">
        <v>9.8125</v>
      </c>
      <c r="D945">
        <v>0.91532107336351598</v>
      </c>
      <c r="E945" s="6">
        <v>137.88132153040874</v>
      </c>
      <c r="F945" s="10">
        <v>131.47667490599346</v>
      </c>
      <c r="G945" s="10">
        <v>5.3105578175438737</v>
      </c>
      <c r="H945" s="10">
        <v>126.2056792199938</v>
      </c>
    </row>
    <row r="946" spans="1:8" x14ac:dyDescent="0.25">
      <c r="A946" s="21"/>
      <c r="B946" s="5">
        <f>DATE(YEAR(siječanj!B946),MONTH(siječanj!B946)+5,DAY(siječanj!B946))</f>
        <v>45818</v>
      </c>
      <c r="C946" s="8">
        <v>9.8229166666666696</v>
      </c>
      <c r="D946">
        <v>0.91532107336351598</v>
      </c>
      <c r="E946" s="6">
        <v>141.49037918188068</v>
      </c>
      <c r="F946" s="10">
        <v>130.72016414918124</v>
      </c>
      <c r="G946" s="10">
        <v>12.628637859408405</v>
      </c>
      <c r="H946" s="10">
        <v>129.50912574336991</v>
      </c>
    </row>
    <row r="947" spans="1:8" x14ac:dyDescent="0.25">
      <c r="A947" s="21"/>
      <c r="B947" s="5">
        <f>DATE(YEAR(siječanj!B947),MONTH(siječanj!B947)+5,DAY(siječanj!B947))</f>
        <v>45818</v>
      </c>
      <c r="C947" s="8">
        <v>9.8333333333333304</v>
      </c>
      <c r="D947">
        <v>0.91532107336351598</v>
      </c>
      <c r="E947" s="6">
        <v>147.46397404973141</v>
      </c>
      <c r="F947" s="10">
        <v>126.85492896138669</v>
      </c>
      <c r="G947" s="10">
        <v>48.87004113765051</v>
      </c>
      <c r="H947" s="10">
        <v>134.97688300964981</v>
      </c>
    </row>
    <row r="948" spans="1:8" x14ac:dyDescent="0.25">
      <c r="A948" s="21"/>
      <c r="B948" s="5">
        <f>DATE(YEAR(siječanj!B948),MONTH(siječanj!B948)+5,DAY(siječanj!B948))</f>
        <v>45818</v>
      </c>
      <c r="C948" s="8">
        <v>9.84375</v>
      </c>
      <c r="D948">
        <v>0.91532107336351598</v>
      </c>
      <c r="E948" s="6">
        <v>151.81213872415023</v>
      </c>
      <c r="F948" s="10">
        <v>125.51075448455731</v>
      </c>
      <c r="G948" s="10">
        <v>136.87168278766248</v>
      </c>
      <c r="H948" s="10">
        <v>138.95684976660019</v>
      </c>
    </row>
    <row r="949" spans="1:8" x14ac:dyDescent="0.25">
      <c r="A949" s="21"/>
      <c r="B949" s="5">
        <f>DATE(YEAR(siječanj!B949),MONTH(siječanj!B949)+5,DAY(siječanj!B949))</f>
        <v>45818</v>
      </c>
      <c r="C949" s="8">
        <v>9.8541666666666696</v>
      </c>
      <c r="D949">
        <v>0.91532107336351598</v>
      </c>
      <c r="E949" s="6">
        <v>155.4097846551156</v>
      </c>
      <c r="F949" s="10">
        <v>124.53259001764997</v>
      </c>
      <c r="G949" s="10">
        <v>249.62892624517204</v>
      </c>
      <c r="H949" s="10">
        <v>142.24985090171327</v>
      </c>
    </row>
    <row r="950" spans="1:8" x14ac:dyDescent="0.25">
      <c r="A950" s="21"/>
      <c r="B950" s="5">
        <f>DATE(YEAR(siječanj!B950),MONTH(siječanj!B950)+5,DAY(siječanj!B950))</f>
        <v>45818</v>
      </c>
      <c r="C950" s="8">
        <v>9.8645833333333304</v>
      </c>
      <c r="D950">
        <v>0.91532107336351598</v>
      </c>
      <c r="E950" s="6">
        <v>156.15313640222658</v>
      </c>
      <c r="F950" s="10">
        <v>123.18021010829413</v>
      </c>
      <c r="G950" s="10">
        <v>307.9396716331533</v>
      </c>
      <c r="H950" s="10">
        <v>142.93025642076555</v>
      </c>
    </row>
    <row r="951" spans="1:8" x14ac:dyDescent="0.25">
      <c r="A951" s="21"/>
      <c r="B951" s="5">
        <f>DATE(YEAR(siječanj!B951),MONTH(siječanj!B951)+5,DAY(siječanj!B951))</f>
        <v>45818</v>
      </c>
      <c r="C951" s="8">
        <v>9.875</v>
      </c>
      <c r="D951">
        <v>0.91532107336351598</v>
      </c>
      <c r="E951" s="6">
        <v>155.95454670979342</v>
      </c>
      <c r="F951" s="10">
        <v>120.00085488337312</v>
      </c>
      <c r="G951" s="10">
        <v>323.38032695710064</v>
      </c>
      <c r="H951" s="10">
        <v>142.7484830903287</v>
      </c>
    </row>
    <row r="952" spans="1:8" x14ac:dyDescent="0.25">
      <c r="A952" s="21"/>
      <c r="B952" s="5">
        <f>DATE(YEAR(siječanj!B952),MONTH(siječanj!B952)+5,DAY(siječanj!B952))</f>
        <v>45818</v>
      </c>
      <c r="C952" s="8">
        <v>9.8854166666666696</v>
      </c>
      <c r="D952">
        <v>0.91532107336351598</v>
      </c>
      <c r="E952" s="6">
        <v>160.18203541165767</v>
      </c>
      <c r="F952" s="10">
        <v>117.48760905243125</v>
      </c>
      <c r="G952" s="10">
        <v>324.90568586209957</v>
      </c>
      <c r="H952" s="10">
        <v>146.61799258655122</v>
      </c>
    </row>
    <row r="953" spans="1:8" x14ac:dyDescent="0.25">
      <c r="A953" s="21"/>
      <c r="B953" s="5">
        <f>DATE(YEAR(siječanj!B953),MONTH(siječanj!B953)+5,DAY(siječanj!B953))</f>
        <v>45818</v>
      </c>
      <c r="C953" s="8">
        <v>9.8958333333333304</v>
      </c>
      <c r="D953">
        <v>0.91532107336351598</v>
      </c>
      <c r="E953" s="6">
        <v>163.02475937888744</v>
      </c>
      <c r="F953" s="10">
        <v>115.2785415139445</v>
      </c>
      <c r="G953" s="10">
        <v>325.38241504148283</v>
      </c>
      <c r="H953" s="10">
        <v>149.21999773951217</v>
      </c>
    </row>
    <row r="954" spans="1:8" x14ac:dyDescent="0.25">
      <c r="A954" s="21"/>
      <c r="B954" s="5">
        <f>DATE(YEAR(siječanj!B954),MONTH(siječanj!B954)+5,DAY(siječanj!B954))</f>
        <v>45818</v>
      </c>
      <c r="C954" s="8">
        <v>9.90625</v>
      </c>
      <c r="D954">
        <v>0.91532107336351598</v>
      </c>
      <c r="E954" s="6">
        <v>161.14099933429071</v>
      </c>
      <c r="F954" s="10">
        <v>112.81347524592853</v>
      </c>
      <c r="G954" s="10">
        <v>325.52441235393775</v>
      </c>
      <c r="H954" s="10">
        <v>147.49575247353258</v>
      </c>
    </row>
    <row r="955" spans="1:8" x14ac:dyDescent="0.25">
      <c r="A955" s="21"/>
      <c r="B955" s="5">
        <f>DATE(YEAR(siječanj!B955),MONTH(siječanj!B955)+5,DAY(siječanj!B955))</f>
        <v>45818</v>
      </c>
      <c r="C955" s="8">
        <v>9.9166666666666696</v>
      </c>
      <c r="D955">
        <v>0.91532107336351598</v>
      </c>
      <c r="E955" s="6">
        <v>157.19668871251375</v>
      </c>
      <c r="F955" s="10">
        <v>109.4628951995453</v>
      </c>
      <c r="G955" s="10">
        <v>321.72552573252648</v>
      </c>
      <c r="H955" s="10">
        <v>143.88544184152857</v>
      </c>
    </row>
    <row r="956" spans="1:8" x14ac:dyDescent="0.25">
      <c r="A956" s="21"/>
      <c r="B956" s="5">
        <f>DATE(YEAR(siječanj!B956),MONTH(siječanj!B956)+5,DAY(siječanj!B956))</f>
        <v>45818</v>
      </c>
      <c r="C956" s="8">
        <v>9.9270833333333304</v>
      </c>
      <c r="D956">
        <v>0.91532107336351598</v>
      </c>
      <c r="E956" s="6">
        <v>150.62610731905599</v>
      </c>
      <c r="F956" s="10">
        <v>106.68935787393863</v>
      </c>
      <c r="G956" s="10">
        <v>318.4360834026549</v>
      </c>
      <c r="H956" s="10">
        <v>137.87125022784647</v>
      </c>
    </row>
    <row r="957" spans="1:8" x14ac:dyDescent="0.25">
      <c r="A957" s="21"/>
      <c r="B957" s="5">
        <f>DATE(YEAR(siječanj!B957),MONTH(siječanj!B957)+5,DAY(siječanj!B957))</f>
        <v>45818</v>
      </c>
      <c r="C957" s="8">
        <v>9.9375</v>
      </c>
      <c r="D957">
        <v>0.91532107336351598</v>
      </c>
      <c r="E957" s="6">
        <v>141.45510388958573</v>
      </c>
      <c r="F957" s="10">
        <v>103.9171556520121</v>
      </c>
      <c r="G957" s="10">
        <v>316.8050481076769</v>
      </c>
      <c r="H957" s="10">
        <v>129.47683752496329</v>
      </c>
    </row>
    <row r="958" spans="1:8" x14ac:dyDescent="0.25">
      <c r="A958" s="21"/>
      <c r="B958" s="5">
        <f>DATE(YEAR(siječanj!B958),MONTH(siječanj!B958)+5,DAY(siječanj!B958))</f>
        <v>45818</v>
      </c>
      <c r="C958" s="8">
        <v>9.9479166666666696</v>
      </c>
      <c r="D958">
        <v>0.91532107336351598</v>
      </c>
      <c r="E958" s="6">
        <v>130.28179225335032</v>
      </c>
      <c r="F958" s="10">
        <v>101.22195984613242</v>
      </c>
      <c r="G958" s="10">
        <v>315.99795870476186</v>
      </c>
      <c r="H958" s="10">
        <v>119.24966992505921</v>
      </c>
    </row>
    <row r="959" spans="1:8" x14ac:dyDescent="0.25">
      <c r="A959" s="21"/>
      <c r="B959" s="5">
        <f>DATE(YEAR(siječanj!B959),MONTH(siječanj!B959)+5,DAY(siječanj!B959))</f>
        <v>45818</v>
      </c>
      <c r="C959" s="8">
        <v>9.9583333333333304</v>
      </c>
      <c r="D959">
        <v>0.91532107336351598</v>
      </c>
      <c r="E959" s="6">
        <v>118.95844819167739</v>
      </c>
      <c r="F959" s="10">
        <v>97.725009985945178</v>
      </c>
      <c r="G959" s="10">
        <v>307.88577291483244</v>
      </c>
      <c r="H959" s="10">
        <v>108.88517448446436</v>
      </c>
    </row>
    <row r="960" spans="1:8" x14ac:dyDescent="0.25">
      <c r="A960" s="21"/>
      <c r="B960" s="5">
        <f>DATE(YEAR(siječanj!B960),MONTH(siječanj!B960)+5,DAY(siječanj!B960))</f>
        <v>45818</v>
      </c>
      <c r="C960" s="8">
        <v>9.96875</v>
      </c>
      <c r="D960">
        <v>0.91532107336351598</v>
      </c>
      <c r="E960" s="6">
        <v>108.87759878658767</v>
      </c>
      <c r="F960" s="10">
        <v>94.805983489120052</v>
      </c>
      <c r="G960" s="10">
        <v>306.84733456480586</v>
      </c>
      <c r="H960" s="10">
        <v>99.657960586581666</v>
      </c>
    </row>
    <row r="961" spans="1:8" x14ac:dyDescent="0.25">
      <c r="A961" s="21"/>
      <c r="B961" s="5">
        <f>DATE(YEAR(siječanj!B961),MONTH(siječanj!B961)+5,DAY(siječanj!B961))</f>
        <v>45818</v>
      </c>
      <c r="C961" s="8">
        <v>9.9791666666666696</v>
      </c>
      <c r="D961">
        <v>0.91532107336351598</v>
      </c>
      <c r="E961" s="6">
        <v>99.130542206314544</v>
      </c>
      <c r="F961" s="10">
        <v>92.439615604286146</v>
      </c>
      <c r="G961" s="10">
        <v>302.77928845460559</v>
      </c>
      <c r="H961" s="10">
        <v>90.736274295391155</v>
      </c>
    </row>
    <row r="962" spans="1:8" ht="15.75" thickBot="1" x14ac:dyDescent="0.3">
      <c r="A962" s="21"/>
      <c r="B962" s="5">
        <f>DATE(YEAR(siječanj!B962),MONTH(siječanj!B962)+5,DAY(siječanj!B962))</f>
        <v>45818</v>
      </c>
      <c r="C962" s="8">
        <v>9.9895833333333304</v>
      </c>
      <c r="D962">
        <v>0.91532107336351598</v>
      </c>
      <c r="E962" s="6">
        <v>90.896771891078728</v>
      </c>
      <c r="F962" s="10">
        <v>90.346910829195281</v>
      </c>
      <c r="G962" s="10">
        <v>302.21382708412847</v>
      </c>
      <c r="H962" s="10">
        <v>83.199730812620857</v>
      </c>
    </row>
    <row r="963" spans="1:8" x14ac:dyDescent="0.25">
      <c r="A963" s="20">
        <f t="shared" ref="A963" si="8">A867+1</f>
        <v>162</v>
      </c>
      <c r="B963" s="5">
        <f>DATE(YEAR(siječanj!B963),MONTH(siječanj!B963)+5,DAY(siječanj!B963))</f>
        <v>45819</v>
      </c>
      <c r="C963" s="8">
        <v>10</v>
      </c>
      <c r="D963">
        <v>0.91629304862126637</v>
      </c>
      <c r="E963" s="6">
        <v>82.15396949919905</v>
      </c>
      <c r="F963" s="10">
        <v>88.015764000076729</v>
      </c>
      <c r="G963" s="10">
        <v>293.17839052021128</v>
      </c>
      <c r="H963" s="10">
        <v>75.277111168759632</v>
      </c>
    </row>
    <row r="964" spans="1:8" x14ac:dyDescent="0.25">
      <c r="A964" s="21"/>
      <c r="B964" s="5">
        <f>DATE(YEAR(siječanj!B964),MONTH(siječanj!B964)+5,DAY(siječanj!B964))</f>
        <v>45819</v>
      </c>
      <c r="C964" s="8">
        <v>10.0104166666667</v>
      </c>
      <c r="D964">
        <v>0.91629304862126637</v>
      </c>
      <c r="E964" s="6">
        <v>77.263600501209055</v>
      </c>
      <c r="F964" s="10">
        <v>86.383043609704075</v>
      </c>
      <c r="G964" s="10">
        <v>290.29922252211838</v>
      </c>
      <c r="H964" s="10">
        <v>70.796100050708446</v>
      </c>
    </row>
    <row r="965" spans="1:8" x14ac:dyDescent="0.25">
      <c r="A965" s="21"/>
      <c r="B965" s="5">
        <f>DATE(YEAR(siječanj!B965),MONTH(siječanj!B965)+5,DAY(siječanj!B965))</f>
        <v>45819</v>
      </c>
      <c r="C965" s="8">
        <v>10.0208333333333</v>
      </c>
      <c r="D965">
        <v>0.91629304862126637</v>
      </c>
      <c r="E965" s="6">
        <v>72.445678097622363</v>
      </c>
      <c r="F965" s="10">
        <v>85.060643578736219</v>
      </c>
      <c r="G965" s="10">
        <v>289.84442356641608</v>
      </c>
      <c r="H965" s="10">
        <v>66.381471243505302</v>
      </c>
    </row>
    <row r="966" spans="1:8" x14ac:dyDescent="0.25">
      <c r="A966" s="21"/>
      <c r="B966" s="5">
        <f>DATE(YEAR(siječanj!B966),MONTH(siječanj!B966)+5,DAY(siječanj!B966))</f>
        <v>45819</v>
      </c>
      <c r="C966" s="8">
        <v>10.03125</v>
      </c>
      <c r="D966">
        <v>0.91629304862126637</v>
      </c>
      <c r="E966" s="6">
        <v>68.650501426413129</v>
      </c>
      <c r="F966" s="10">
        <v>83.954117815755737</v>
      </c>
      <c r="G966" s="10">
        <v>288.96252943155292</v>
      </c>
      <c r="H966" s="10">
        <v>62.903977241386684</v>
      </c>
    </row>
    <row r="967" spans="1:8" x14ac:dyDescent="0.25">
      <c r="A967" s="21"/>
      <c r="B967" s="5">
        <f>DATE(YEAR(siječanj!B967),MONTH(siječanj!B967)+5,DAY(siječanj!B967))</f>
        <v>45819</v>
      </c>
      <c r="C967" s="8">
        <v>10.0416666666667</v>
      </c>
      <c r="D967">
        <v>0.91629304862126637</v>
      </c>
      <c r="E967" s="6">
        <v>66.041861366674723</v>
      </c>
      <c r="F967" s="10">
        <v>81.311955572132291</v>
      </c>
      <c r="G967" s="10">
        <v>283.3429294745747</v>
      </c>
      <c r="H967" s="10">
        <v>60.513698488293414</v>
      </c>
    </row>
    <row r="968" spans="1:8" x14ac:dyDescent="0.25">
      <c r="A968" s="21"/>
      <c r="B968" s="5">
        <f>DATE(YEAR(siječanj!B968),MONTH(siječanj!B968)+5,DAY(siječanj!B968))</f>
        <v>45819</v>
      </c>
      <c r="C968" s="8">
        <v>10.0520833333333</v>
      </c>
      <c r="D968">
        <v>0.91629304862126637</v>
      </c>
      <c r="E968" s="6">
        <v>63.792716258511845</v>
      </c>
      <c r="F968" s="10">
        <v>81.357977687008585</v>
      </c>
      <c r="G968" s="10">
        <v>286.65949353545193</v>
      </c>
      <c r="H968" s="10">
        <v>58.452822460343242</v>
      </c>
    </row>
    <row r="969" spans="1:8" x14ac:dyDescent="0.25">
      <c r="A969" s="21"/>
      <c r="B969" s="5">
        <f>DATE(YEAR(siječanj!B969),MONTH(siječanj!B969)+5,DAY(siječanj!B969))</f>
        <v>45819</v>
      </c>
      <c r="C969" s="8">
        <v>10.0625</v>
      </c>
      <c r="D969">
        <v>0.91629304862126637</v>
      </c>
      <c r="E969" s="6">
        <v>62.141238218663325</v>
      </c>
      <c r="F969" s="10">
        <v>80.852306847260834</v>
      </c>
      <c r="G969" s="10">
        <v>286.67177775421908</v>
      </c>
      <c r="H969" s="10">
        <v>56.939584612479372</v>
      </c>
    </row>
    <row r="970" spans="1:8" x14ac:dyDescent="0.25">
      <c r="A970" s="21"/>
      <c r="B970" s="5">
        <f>DATE(YEAR(siječanj!B970),MONTH(siječanj!B970)+5,DAY(siječanj!B970))</f>
        <v>45819</v>
      </c>
      <c r="C970" s="8">
        <v>10.0729166666667</v>
      </c>
      <c r="D970">
        <v>0.91629304862126637</v>
      </c>
      <c r="E970" s="6">
        <v>60.728227494573652</v>
      </c>
      <c r="F970" s="10">
        <v>80.344629956784246</v>
      </c>
      <c r="G970" s="10">
        <v>286.83674716632748</v>
      </c>
      <c r="H970" s="10">
        <v>55.644852708368703</v>
      </c>
    </row>
    <row r="971" spans="1:8" x14ac:dyDescent="0.25">
      <c r="A971" s="21"/>
      <c r="B971" s="5">
        <f>DATE(YEAR(siječanj!B971),MONTH(siječanj!B971)+5,DAY(siječanj!B971))</f>
        <v>45819</v>
      </c>
      <c r="C971" s="8">
        <v>10.0833333333333</v>
      </c>
      <c r="D971">
        <v>0.91629304862126637</v>
      </c>
      <c r="E971" s="6">
        <v>60.434238988628067</v>
      </c>
      <c r="F971" s="10">
        <v>79.976948220669385</v>
      </c>
      <c r="G971" s="10">
        <v>285.78569194105063</v>
      </c>
      <c r="H971" s="10">
        <v>55.375473083996212</v>
      </c>
    </row>
    <row r="972" spans="1:8" x14ac:dyDescent="0.25">
      <c r="A972" s="21"/>
      <c r="B972" s="5">
        <f>DATE(YEAR(siječanj!B972),MONTH(siječanj!B972)+5,DAY(siječanj!B972))</f>
        <v>45819</v>
      </c>
      <c r="C972" s="8">
        <v>10.09375</v>
      </c>
      <c r="D972">
        <v>0.91629304862126637</v>
      </c>
      <c r="E972" s="6">
        <v>59.915548554784664</v>
      </c>
      <c r="F972" s="10">
        <v>79.597557652192776</v>
      </c>
      <c r="G972" s="10">
        <v>285.97487709217364</v>
      </c>
      <c r="H972" s="10">
        <v>54.900200645079153</v>
      </c>
    </row>
    <row r="973" spans="1:8" x14ac:dyDescent="0.25">
      <c r="A973" s="21"/>
      <c r="B973" s="5">
        <f>DATE(YEAR(siječanj!B973),MONTH(siječanj!B973)+5,DAY(siječanj!B973))</f>
        <v>45819</v>
      </c>
      <c r="C973" s="8">
        <v>10.1041666666667</v>
      </c>
      <c r="D973">
        <v>0.91629304862126637</v>
      </c>
      <c r="E973" s="6">
        <v>59.135934877043262</v>
      </c>
      <c r="F973" s="10">
        <v>79.306097479967562</v>
      </c>
      <c r="G973" s="10">
        <v>285.8388098464215</v>
      </c>
      <c r="H973" s="10">
        <v>54.185846051554641</v>
      </c>
    </row>
    <row r="974" spans="1:8" x14ac:dyDescent="0.25">
      <c r="A974" s="21"/>
      <c r="B974" s="5">
        <f>DATE(YEAR(siječanj!B974),MONTH(siječanj!B974)+5,DAY(siječanj!B974))</f>
        <v>45819</v>
      </c>
      <c r="C974" s="8">
        <v>10.1145833333333</v>
      </c>
      <c r="D974">
        <v>0.91629304862126637</v>
      </c>
      <c r="E974" s="6">
        <v>58.822807964831483</v>
      </c>
      <c r="F974" s="10">
        <v>79.245357642958709</v>
      </c>
      <c r="G974" s="10">
        <v>286.0768470484129</v>
      </c>
      <c r="H974" s="10">
        <v>53.898930038558746</v>
      </c>
    </row>
    <row r="975" spans="1:8" x14ac:dyDescent="0.25">
      <c r="A975" s="21"/>
      <c r="B975" s="5">
        <f>DATE(YEAR(siječanj!B975),MONTH(siječanj!B975)+5,DAY(siječanj!B975))</f>
        <v>45819</v>
      </c>
      <c r="C975" s="8">
        <v>10.125</v>
      </c>
      <c r="D975">
        <v>0.91629304862126637</v>
      </c>
      <c r="E975" s="6">
        <v>58.615192909070593</v>
      </c>
      <c r="F975" s="10">
        <v>79.117361021274235</v>
      </c>
      <c r="G975" s="10">
        <v>285.70336886265716</v>
      </c>
      <c r="H975" s="10">
        <v>53.70869380617593</v>
      </c>
    </row>
    <row r="976" spans="1:8" x14ac:dyDescent="0.25">
      <c r="A976" s="21"/>
      <c r="B976" s="5">
        <f>DATE(YEAR(siječanj!B976),MONTH(siječanj!B976)+5,DAY(siječanj!B976))</f>
        <v>45819</v>
      </c>
      <c r="C976" s="8">
        <v>10.1354166666667</v>
      </c>
      <c r="D976">
        <v>0.91629304862126637</v>
      </c>
      <c r="E976" s="6">
        <v>58.54952400491954</v>
      </c>
      <c r="F976" s="10">
        <v>79.036980678774242</v>
      </c>
      <c r="G976" s="10">
        <v>285.44041352058662</v>
      </c>
      <c r="H976" s="10">
        <v>53.648521845791741</v>
      </c>
    </row>
    <row r="977" spans="1:8" x14ac:dyDescent="0.25">
      <c r="A977" s="21"/>
      <c r="B977" s="5">
        <f>DATE(YEAR(siječanj!B977),MONTH(siječanj!B977)+5,DAY(siječanj!B977))</f>
        <v>45819</v>
      </c>
      <c r="C977" s="8">
        <v>10.1458333333333</v>
      </c>
      <c r="D977">
        <v>0.91629304862126637</v>
      </c>
      <c r="E977" s="6">
        <v>59.028338796638742</v>
      </c>
      <c r="F977" s="10">
        <v>78.868601000725974</v>
      </c>
      <c r="G977" s="10">
        <v>285.72229619006708</v>
      </c>
      <c r="H977" s="10">
        <v>54.087256511021089</v>
      </c>
    </row>
    <row r="978" spans="1:8" x14ac:dyDescent="0.25">
      <c r="A978" s="21"/>
      <c r="B978" s="5">
        <f>DATE(YEAR(siječanj!B978),MONTH(siječanj!B978)+5,DAY(siječanj!B978))</f>
        <v>45819</v>
      </c>
      <c r="C978" s="8">
        <v>10.15625</v>
      </c>
      <c r="D978">
        <v>0.91629304862126637</v>
      </c>
      <c r="E978" s="6">
        <v>60.233953387730722</v>
      </c>
      <c r="F978" s="10">
        <v>79.161788713061185</v>
      </c>
      <c r="G978" s="10">
        <v>285.90615708120021</v>
      </c>
      <c r="H978" s="10">
        <v>55.191952780155042</v>
      </c>
    </row>
    <row r="979" spans="1:8" x14ac:dyDescent="0.25">
      <c r="A979" s="21"/>
      <c r="B979" s="5">
        <f>DATE(YEAR(siječanj!B979),MONTH(siječanj!B979)+5,DAY(siječanj!B979))</f>
        <v>45819</v>
      </c>
      <c r="C979" s="8">
        <v>10.1666666666667</v>
      </c>
      <c r="D979">
        <v>0.91629304862126637</v>
      </c>
      <c r="E979" s="6">
        <v>62.380548535650561</v>
      </c>
      <c r="F979" s="10">
        <v>79.562487662558269</v>
      </c>
      <c r="G979" s="10">
        <v>289.37079439420262</v>
      </c>
      <c r="H979" s="10">
        <v>57.158862992398127</v>
      </c>
    </row>
    <row r="980" spans="1:8" x14ac:dyDescent="0.25">
      <c r="A980" s="21"/>
      <c r="B980" s="5">
        <f>DATE(YEAR(siječanj!B980),MONTH(siječanj!B980)+5,DAY(siječanj!B980))</f>
        <v>45819</v>
      </c>
      <c r="C980" s="8">
        <v>10.1770833333333</v>
      </c>
      <c r="D980">
        <v>0.91629304862126637</v>
      </c>
      <c r="E980" s="6">
        <v>64.56880636942671</v>
      </c>
      <c r="F980" s="10">
        <v>79.768288460450307</v>
      </c>
      <c r="G980" s="10">
        <v>291.36708402814236</v>
      </c>
      <c r="H980" s="10">
        <v>59.163948434078243</v>
      </c>
    </row>
    <row r="981" spans="1:8" x14ac:dyDescent="0.25">
      <c r="A981" s="21"/>
      <c r="B981" s="5">
        <f>DATE(YEAR(siječanj!B981),MONTH(siječanj!B981)+5,DAY(siječanj!B981))</f>
        <v>45819</v>
      </c>
      <c r="C981" s="8">
        <v>10.1875</v>
      </c>
      <c r="D981">
        <v>0.91629304862126637</v>
      </c>
      <c r="E981" s="6">
        <v>67.104446088949047</v>
      </c>
      <c r="F981" s="10">
        <v>80.0408065774931</v>
      </c>
      <c r="G981" s="10">
        <v>300.43160964524139</v>
      </c>
      <c r="H981" s="10">
        <v>61.487337482884534</v>
      </c>
    </row>
    <row r="982" spans="1:8" x14ac:dyDescent="0.25">
      <c r="A982" s="21"/>
      <c r="B982" s="5">
        <f>DATE(YEAR(siječanj!B982),MONTH(siječanj!B982)+5,DAY(siječanj!B982))</f>
        <v>45819</v>
      </c>
      <c r="C982" s="8">
        <v>10.1979166666667</v>
      </c>
      <c r="D982">
        <v>0.91629304862126637</v>
      </c>
      <c r="E982" s="6">
        <v>70.871341109076511</v>
      </c>
      <c r="F982" s="10">
        <v>80.651423553592011</v>
      </c>
      <c r="G982" s="10">
        <v>299.85026392769873</v>
      </c>
      <c r="H982" s="10">
        <v>64.938917204713391</v>
      </c>
    </row>
    <row r="983" spans="1:8" x14ac:dyDescent="0.25">
      <c r="A983" s="21"/>
      <c r="B983" s="5">
        <f>DATE(YEAR(siječanj!B983),MONTH(siječanj!B983)+5,DAY(siječanj!B983))</f>
        <v>45819</v>
      </c>
      <c r="C983" s="8">
        <v>10.2083333333333</v>
      </c>
      <c r="D983">
        <v>0.91629304862126637</v>
      </c>
      <c r="E983" s="6">
        <v>73.984964660240863</v>
      </c>
      <c r="F983" s="10">
        <v>81.897305043428915</v>
      </c>
      <c r="G983" s="10">
        <v>276.63704865681069</v>
      </c>
      <c r="H983" s="10">
        <v>67.791908820668752</v>
      </c>
    </row>
    <row r="984" spans="1:8" x14ac:dyDescent="0.25">
      <c r="A984" s="21"/>
      <c r="B984" s="5">
        <f>DATE(YEAR(siječanj!B984),MONTH(siječanj!B984)+5,DAY(siječanj!B984))</f>
        <v>45819</v>
      </c>
      <c r="C984" s="8">
        <v>10.21875</v>
      </c>
      <c r="D984">
        <v>0.91629304862126637</v>
      </c>
      <c r="E984" s="6">
        <v>77.455857283121546</v>
      </c>
      <c r="F984" s="10">
        <v>82.997577184083937</v>
      </c>
      <c r="G984" s="10">
        <v>194.26844095492379</v>
      </c>
      <c r="H984" s="10">
        <v>70.972263603525164</v>
      </c>
    </row>
    <row r="985" spans="1:8" x14ac:dyDescent="0.25">
      <c r="A985" s="21"/>
      <c r="B985" s="5">
        <f>DATE(YEAR(siječanj!B985),MONTH(siječanj!B985)+5,DAY(siječanj!B985))</f>
        <v>45819</v>
      </c>
      <c r="C985" s="8">
        <v>10.2291666666667</v>
      </c>
      <c r="D985">
        <v>0.91629304862126637</v>
      </c>
      <c r="E985" s="6">
        <v>81.699284750866923</v>
      </c>
      <c r="F985" s="10">
        <v>84.576620682275376</v>
      </c>
      <c r="G985" s="10">
        <v>89.102497317393215</v>
      </c>
      <c r="H985" s="10">
        <v>74.860486694548797</v>
      </c>
    </row>
    <row r="986" spans="1:8" x14ac:dyDescent="0.25">
      <c r="A986" s="21"/>
      <c r="B986" s="5">
        <f>DATE(YEAR(siječanj!B986),MONTH(siječanj!B986)+5,DAY(siječanj!B986))</f>
        <v>45819</v>
      </c>
      <c r="C986" s="8">
        <v>10.2395833333333</v>
      </c>
      <c r="D986">
        <v>0.91629304862126637</v>
      </c>
      <c r="E986" s="6">
        <v>86.313541623836784</v>
      </c>
      <c r="F986" s="10">
        <v>87.657982195421781</v>
      </c>
      <c r="G986" s="10">
        <v>37.556086751801416</v>
      </c>
      <c r="H986" s="10">
        <v>79.088498191803978</v>
      </c>
    </row>
    <row r="987" spans="1:8" x14ac:dyDescent="0.25">
      <c r="A987" s="21"/>
      <c r="B987" s="5">
        <f>DATE(YEAR(siječanj!B987),MONTH(siječanj!B987)+5,DAY(siječanj!B987))</f>
        <v>45819</v>
      </c>
      <c r="C987" s="8">
        <v>10.25</v>
      </c>
      <c r="D987">
        <v>0.91629304862126637</v>
      </c>
      <c r="E987" s="6">
        <v>88.72510959147327</v>
      </c>
      <c r="F987" s="10">
        <v>92.050215981516658</v>
      </c>
      <c r="G987" s="10">
        <v>15.387848700330808</v>
      </c>
      <c r="H987" s="10">
        <v>81.298201156827005</v>
      </c>
    </row>
    <row r="988" spans="1:8" x14ac:dyDescent="0.25">
      <c r="A988" s="21"/>
      <c r="B988" s="5">
        <f>DATE(YEAR(siječanj!B988),MONTH(siječanj!B988)+5,DAY(siječanj!B988))</f>
        <v>45819</v>
      </c>
      <c r="C988" s="8">
        <v>10.2604166666667</v>
      </c>
      <c r="D988">
        <v>0.91629304862126637</v>
      </c>
      <c r="E988" s="6">
        <v>89.66868651283653</v>
      </c>
      <c r="F988" s="10">
        <v>95.662035137710518</v>
      </c>
      <c r="G988" s="10">
        <v>7.4313391597157112</v>
      </c>
      <c r="H988" s="10">
        <v>82.162794130711617</v>
      </c>
    </row>
    <row r="989" spans="1:8" x14ac:dyDescent="0.25">
      <c r="A989" s="21"/>
      <c r="B989" s="5">
        <f>DATE(YEAR(siječanj!B989),MONTH(siječanj!B989)+5,DAY(siječanj!B989))</f>
        <v>45819</v>
      </c>
      <c r="C989" s="8">
        <v>10.2708333333333</v>
      </c>
      <c r="D989">
        <v>0.91629304862126637</v>
      </c>
      <c r="E989" s="6">
        <v>92.821505163417783</v>
      </c>
      <c r="F989" s="10">
        <v>100.77117329892688</v>
      </c>
      <c r="G989" s="10">
        <v>4.5151404907131463</v>
      </c>
      <c r="H989" s="10">
        <v>85.051699943802703</v>
      </c>
    </row>
    <row r="990" spans="1:8" x14ac:dyDescent="0.25">
      <c r="A990" s="21"/>
      <c r="B990" s="5">
        <f>DATE(YEAR(siječanj!B990),MONTH(siječanj!B990)+5,DAY(siječanj!B990))</f>
        <v>45819</v>
      </c>
      <c r="C990" s="8">
        <v>10.28125</v>
      </c>
      <c r="D990">
        <v>0.91629304862126637</v>
      </c>
      <c r="E990" s="6">
        <v>93.621031897202826</v>
      </c>
      <c r="F990" s="10">
        <v>109.16189308334408</v>
      </c>
      <c r="G990" s="10">
        <v>3.2427942325458781</v>
      </c>
      <c r="H990" s="10">
        <v>85.784300732156794</v>
      </c>
    </row>
    <row r="991" spans="1:8" x14ac:dyDescent="0.25">
      <c r="A991" s="21"/>
      <c r="B991" s="5">
        <f>DATE(YEAR(siječanj!B991),MONTH(siječanj!B991)+5,DAY(siječanj!B991))</f>
        <v>45819</v>
      </c>
      <c r="C991" s="8">
        <v>10.2916666666667</v>
      </c>
      <c r="D991">
        <v>0.91629304862126637</v>
      </c>
      <c r="E991" s="6">
        <v>93.379790899376417</v>
      </c>
      <c r="F991" s="10">
        <v>119.61271277134541</v>
      </c>
      <c r="G991" s="10">
        <v>2.5557865656211844</v>
      </c>
      <c r="H991" s="10">
        <v>85.563253282806002</v>
      </c>
    </row>
    <row r="992" spans="1:8" x14ac:dyDescent="0.25">
      <c r="A992" s="21"/>
      <c r="B992" s="5">
        <f>DATE(YEAR(siječanj!B992),MONTH(siječanj!B992)+5,DAY(siječanj!B992))</f>
        <v>45819</v>
      </c>
      <c r="C992" s="8">
        <v>10.3020833333333</v>
      </c>
      <c r="D992">
        <v>0.91629304862126637</v>
      </c>
      <c r="E992" s="6">
        <v>92.995468521493962</v>
      </c>
      <c r="F992" s="10">
        <v>123.84462210499103</v>
      </c>
      <c r="G992" s="10">
        <v>2.0740522708861104</v>
      </c>
      <c r="H992" s="10">
        <v>85.211101359522715</v>
      </c>
    </row>
    <row r="993" spans="1:8" x14ac:dyDescent="0.25">
      <c r="A993" s="21"/>
      <c r="B993" s="5">
        <f>DATE(YEAR(siječanj!B993),MONTH(siječanj!B993)+5,DAY(siječanj!B993))</f>
        <v>45819</v>
      </c>
      <c r="C993" s="8">
        <v>10.3125</v>
      </c>
      <c r="D993">
        <v>0.91629304862126637</v>
      </c>
      <c r="E993" s="6">
        <v>93.885338042622507</v>
      </c>
      <c r="F993" s="10">
        <v>128.9462599812457</v>
      </c>
      <c r="G993" s="10">
        <v>1.905999451373025</v>
      </c>
      <c r="H993" s="10">
        <v>86.026482615912741</v>
      </c>
    </row>
    <row r="994" spans="1:8" x14ac:dyDescent="0.25">
      <c r="A994" s="21"/>
      <c r="B994" s="5">
        <f>DATE(YEAR(siječanj!B994),MONTH(siječanj!B994)+5,DAY(siječanj!B994))</f>
        <v>45819</v>
      </c>
      <c r="C994" s="8">
        <v>10.3229166666667</v>
      </c>
      <c r="D994">
        <v>0.91629304862126637</v>
      </c>
      <c r="E994" s="6">
        <v>95.582141019257264</v>
      </c>
      <c r="F994" s="10">
        <v>135.85970290481887</v>
      </c>
      <c r="G994" s="10">
        <v>1.9144350371177803</v>
      </c>
      <c r="H994" s="10">
        <v>87.581251388283036</v>
      </c>
    </row>
    <row r="995" spans="1:8" x14ac:dyDescent="0.25">
      <c r="A995" s="21"/>
      <c r="B995" s="5">
        <f>DATE(YEAR(siječanj!B995),MONTH(siječanj!B995)+5,DAY(siječanj!B995))</f>
        <v>45819</v>
      </c>
      <c r="C995" s="8">
        <v>10.3333333333333</v>
      </c>
      <c r="D995">
        <v>0.91629304862126637</v>
      </c>
      <c r="E995" s="6">
        <v>96.429308714354931</v>
      </c>
      <c r="F995" s="10">
        <v>144.82538247023018</v>
      </c>
      <c r="G995" s="10">
        <v>1.8552806108369146</v>
      </c>
      <c r="H995" s="10">
        <v>88.357505258317531</v>
      </c>
    </row>
    <row r="996" spans="1:8" x14ac:dyDescent="0.25">
      <c r="A996" s="21"/>
      <c r="B996" s="5">
        <f>DATE(YEAR(siječanj!B996),MONTH(siječanj!B996)+5,DAY(siječanj!B996))</f>
        <v>45819</v>
      </c>
      <c r="C996" s="8">
        <v>10.34375</v>
      </c>
      <c r="D996">
        <v>0.91629304862126637</v>
      </c>
      <c r="E996" s="6">
        <v>98.129170666069896</v>
      </c>
      <c r="F996" s="10">
        <v>148.81469120931641</v>
      </c>
      <c r="G996" s="10">
        <v>1.8332938169582209</v>
      </c>
      <c r="H996" s="10">
        <v>89.915076948289723</v>
      </c>
    </row>
    <row r="997" spans="1:8" x14ac:dyDescent="0.25">
      <c r="A997" s="21"/>
      <c r="B997" s="5">
        <f>DATE(YEAR(siječanj!B997),MONTH(siječanj!B997)+5,DAY(siječanj!B997))</f>
        <v>45819</v>
      </c>
      <c r="C997" s="8">
        <v>10.3541666666667</v>
      </c>
      <c r="D997">
        <v>0.91629304862126637</v>
      </c>
      <c r="E997" s="6">
        <v>98.882896974714271</v>
      </c>
      <c r="F997" s="10">
        <v>151.43780837180825</v>
      </c>
      <c r="G997" s="10">
        <v>1.6134481888837287</v>
      </c>
      <c r="H997" s="10">
        <v>90.605711125463543</v>
      </c>
    </row>
    <row r="998" spans="1:8" x14ac:dyDescent="0.25">
      <c r="A998" s="21"/>
      <c r="B998" s="5">
        <f>DATE(YEAR(siječanj!B998),MONTH(siječanj!B998)+5,DAY(siječanj!B998))</f>
        <v>45819</v>
      </c>
      <c r="C998" s="8">
        <v>10.3645833333333</v>
      </c>
      <c r="D998">
        <v>0.91629304862126637</v>
      </c>
      <c r="E998" s="6">
        <v>100.57030806574809</v>
      </c>
      <c r="F998" s="10">
        <v>154.0772530718244</v>
      </c>
      <c r="G998" s="10">
        <v>1.5735738422532031</v>
      </c>
      <c r="H998" s="10">
        <v>92.151874178344258</v>
      </c>
    </row>
    <row r="999" spans="1:8" x14ac:dyDescent="0.25">
      <c r="A999" s="21"/>
      <c r="B999" s="5">
        <f>DATE(YEAR(siječanj!B999),MONTH(siječanj!B999)+5,DAY(siječanj!B999))</f>
        <v>45819</v>
      </c>
      <c r="C999" s="8">
        <v>10.375</v>
      </c>
      <c r="D999">
        <v>0.91629304862126637</v>
      </c>
      <c r="E999" s="6">
        <v>102.11654864555027</v>
      </c>
      <c r="F999" s="10">
        <v>157.22856345954028</v>
      </c>
      <c r="G999" s="10">
        <v>1.539225508670099</v>
      </c>
      <c r="H999" s="10">
        <v>93.5686836731131</v>
      </c>
    </row>
    <row r="1000" spans="1:8" x14ac:dyDescent="0.25">
      <c r="A1000" s="21"/>
      <c r="B1000" s="5">
        <f>DATE(YEAR(siječanj!B1000),MONTH(siječanj!B1000)+5,DAY(siječanj!B1000))</f>
        <v>45819</v>
      </c>
      <c r="C1000" s="8">
        <v>10.3854166666667</v>
      </c>
      <c r="D1000">
        <v>0.91629304862126637</v>
      </c>
      <c r="E1000" s="6">
        <v>103.93632479785195</v>
      </c>
      <c r="F1000" s="10">
        <v>159.04484904359288</v>
      </c>
      <c r="G1000" s="10">
        <v>1.4475422692272835</v>
      </c>
      <c r="H1000" s="10">
        <v>95.236131911513894</v>
      </c>
    </row>
    <row r="1001" spans="1:8" x14ac:dyDescent="0.25">
      <c r="A1001" s="21"/>
      <c r="B1001" s="5">
        <f>DATE(YEAR(siječanj!B1001),MONTH(siječanj!B1001)+5,DAY(siječanj!B1001))</f>
        <v>45819</v>
      </c>
      <c r="C1001" s="8">
        <v>10.3958333333333</v>
      </c>
      <c r="D1001">
        <v>0.91629304862126637</v>
      </c>
      <c r="E1001" s="6">
        <v>104.6055895157368</v>
      </c>
      <c r="F1001" s="10">
        <v>159.50892147685903</v>
      </c>
      <c r="G1001" s="10">
        <v>1.4112384816597232</v>
      </c>
      <c r="H1001" s="10">
        <v>95.849374520199248</v>
      </c>
    </row>
    <row r="1002" spans="1:8" x14ac:dyDescent="0.25">
      <c r="A1002" s="21"/>
      <c r="B1002" s="5">
        <f>DATE(YEAR(siječanj!B1002),MONTH(siječanj!B1002)+5,DAY(siječanj!B1002))</f>
        <v>45819</v>
      </c>
      <c r="C1002" s="8">
        <v>10.40625</v>
      </c>
      <c r="D1002">
        <v>0.91629304862126637</v>
      </c>
      <c r="E1002" s="6">
        <v>105.32323319248437</v>
      </c>
      <c r="F1002" s="10">
        <v>160.16868245180402</v>
      </c>
      <c r="G1002" s="10">
        <v>1.4036682965901492</v>
      </c>
      <c r="H1002" s="10">
        <v>96.506946432590055</v>
      </c>
    </row>
    <row r="1003" spans="1:8" x14ac:dyDescent="0.25">
      <c r="A1003" s="21"/>
      <c r="B1003" s="5">
        <f>DATE(YEAR(siječanj!B1003),MONTH(siječanj!B1003)+5,DAY(siječanj!B1003))</f>
        <v>45819</v>
      </c>
      <c r="C1003" s="8">
        <v>10.4166666666667</v>
      </c>
      <c r="D1003">
        <v>0.91629304862126637</v>
      </c>
      <c r="E1003" s="6">
        <v>106.47931279365186</v>
      </c>
      <c r="F1003" s="10">
        <v>160.17050789399656</v>
      </c>
      <c r="G1003" s="10">
        <v>1.4173201560382933</v>
      </c>
      <c r="H1003" s="10">
        <v>97.566254134792672</v>
      </c>
    </row>
    <row r="1004" spans="1:8" x14ac:dyDescent="0.25">
      <c r="A1004" s="21"/>
      <c r="B1004" s="5">
        <f>DATE(YEAR(siječanj!B1004),MONTH(siječanj!B1004)+5,DAY(siječanj!B1004))</f>
        <v>45819</v>
      </c>
      <c r="C1004" s="8">
        <v>10.4270833333333</v>
      </c>
      <c r="D1004">
        <v>0.91629304862126637</v>
      </c>
      <c r="E1004" s="6">
        <v>106.90500265837056</v>
      </c>
      <c r="F1004" s="10">
        <v>159.73633441307891</v>
      </c>
      <c r="G1004" s="10">
        <v>1.4570430055343451</v>
      </c>
      <c r="H1004" s="10">
        <v>97.956310798702944</v>
      </c>
    </row>
    <row r="1005" spans="1:8" x14ac:dyDescent="0.25">
      <c r="A1005" s="21"/>
      <c r="B1005" s="5">
        <f>DATE(YEAR(siječanj!B1005),MONTH(siječanj!B1005)+5,DAY(siječanj!B1005))</f>
        <v>45819</v>
      </c>
      <c r="C1005" s="8">
        <v>10.4375</v>
      </c>
      <c r="D1005">
        <v>0.91629304862126637</v>
      </c>
      <c r="E1005" s="6">
        <v>108.9193684573237</v>
      </c>
      <c r="F1005" s="10">
        <v>159.44839712173348</v>
      </c>
      <c r="G1005" s="10">
        <v>1.4609554693438267</v>
      </c>
      <c r="H1005" s="10">
        <v>99.802060177664131</v>
      </c>
    </row>
    <row r="1006" spans="1:8" x14ac:dyDescent="0.25">
      <c r="A1006" s="21"/>
      <c r="B1006" s="5">
        <f>DATE(YEAR(siječanj!B1006),MONTH(siječanj!B1006)+5,DAY(siječanj!B1006))</f>
        <v>45819</v>
      </c>
      <c r="C1006" s="8">
        <v>10.4479166666667</v>
      </c>
      <c r="D1006">
        <v>0.91629304862126637</v>
      </c>
      <c r="E1006" s="6">
        <v>109.81265456039907</v>
      </c>
      <c r="F1006" s="10">
        <v>159.3733543163078</v>
      </c>
      <c r="G1006" s="10">
        <v>1.4357441741892492</v>
      </c>
      <c r="H1006" s="10">
        <v>100.62057202434207</v>
      </c>
    </row>
    <row r="1007" spans="1:8" x14ac:dyDescent="0.25">
      <c r="A1007" s="21"/>
      <c r="B1007" s="5">
        <f>DATE(YEAR(siječanj!B1007),MONTH(siječanj!B1007)+5,DAY(siječanj!B1007))</f>
        <v>45819</v>
      </c>
      <c r="C1007" s="8">
        <v>10.4583333333333</v>
      </c>
      <c r="D1007">
        <v>0.91629304862126637</v>
      </c>
      <c r="E1007" s="6">
        <v>111.02933317113842</v>
      </c>
      <c r="F1007" s="10">
        <v>159.51715392613698</v>
      </c>
      <c r="G1007" s="10">
        <v>1.4774759155245474</v>
      </c>
      <c r="H1007" s="10">
        <v>101.73540617776872</v>
      </c>
    </row>
    <row r="1008" spans="1:8" x14ac:dyDescent="0.25">
      <c r="A1008" s="21"/>
      <c r="B1008" s="5">
        <f>DATE(YEAR(siječanj!B1008),MONTH(siječanj!B1008)+5,DAY(siječanj!B1008))</f>
        <v>45819</v>
      </c>
      <c r="C1008" s="8">
        <v>10.46875</v>
      </c>
      <c r="D1008">
        <v>0.91629304862126637</v>
      </c>
      <c r="E1008" s="6">
        <v>112.64088405762435</v>
      </c>
      <c r="F1008" s="10">
        <v>159.59585724260631</v>
      </c>
      <c r="G1008" s="10">
        <v>1.4749502728317234</v>
      </c>
      <c r="H1008" s="10">
        <v>103.21205905255522</v>
      </c>
    </row>
    <row r="1009" spans="1:8" x14ac:dyDescent="0.25">
      <c r="A1009" s="21"/>
      <c r="B1009" s="5">
        <f>DATE(YEAR(siječanj!B1009),MONTH(siječanj!B1009)+5,DAY(siječanj!B1009))</f>
        <v>45819</v>
      </c>
      <c r="C1009" s="8">
        <v>10.4791666666667</v>
      </c>
      <c r="D1009">
        <v>0.91629304862126637</v>
      </c>
      <c r="E1009" s="6">
        <v>112.84438415791786</v>
      </c>
      <c r="F1009" s="10">
        <v>159.59211971829413</v>
      </c>
      <c r="G1009" s="10">
        <v>1.484556330040889</v>
      </c>
      <c r="H1009" s="10">
        <v>103.39852477984789</v>
      </c>
    </row>
    <row r="1010" spans="1:8" x14ac:dyDescent="0.25">
      <c r="A1010" s="21"/>
      <c r="B1010" s="5">
        <f>DATE(YEAR(siječanj!B1010),MONTH(siječanj!B1010)+5,DAY(siječanj!B1010))</f>
        <v>45819</v>
      </c>
      <c r="C1010" s="8">
        <v>10.4895833333333</v>
      </c>
      <c r="D1010">
        <v>0.91629304862126637</v>
      </c>
      <c r="E1010" s="6">
        <v>112.0836988790861</v>
      </c>
      <c r="F1010" s="10">
        <v>159.13061801691632</v>
      </c>
      <c r="G1010" s="10">
        <v>1.44749868812872</v>
      </c>
      <c r="H1010" s="10">
        <v>102.70151414666582</v>
      </c>
    </row>
    <row r="1011" spans="1:8" x14ac:dyDescent="0.25">
      <c r="A1011" s="21"/>
      <c r="B1011" s="5">
        <f>DATE(YEAR(siječanj!B1011),MONTH(siječanj!B1011)+5,DAY(siječanj!B1011))</f>
        <v>45819</v>
      </c>
      <c r="C1011" s="8">
        <v>10.5</v>
      </c>
      <c r="D1011">
        <v>0.91629304862126637</v>
      </c>
      <c r="E1011" s="6">
        <v>111.35029078218736</v>
      </c>
      <c r="F1011" s="10">
        <v>158.65191326964646</v>
      </c>
      <c r="G1011" s="10">
        <v>1.4593222065934357</v>
      </c>
      <c r="H1011" s="10">
        <v>102.02949740567495</v>
      </c>
    </row>
    <row r="1012" spans="1:8" x14ac:dyDescent="0.25">
      <c r="A1012" s="21"/>
      <c r="B1012" s="5">
        <f>DATE(YEAR(siječanj!B1012),MONTH(siječanj!B1012)+5,DAY(siječanj!B1012))</f>
        <v>45819</v>
      </c>
      <c r="C1012" s="8">
        <v>10.5104166666667</v>
      </c>
      <c r="D1012">
        <v>0.91629304862126637</v>
      </c>
      <c r="E1012" s="6">
        <v>110.78073894403073</v>
      </c>
      <c r="F1012" s="10">
        <v>157.80227815128745</v>
      </c>
      <c r="G1012" s="10">
        <v>1.4531512934974566</v>
      </c>
      <c r="H1012" s="10">
        <v>101.50762101554257</v>
      </c>
    </row>
    <row r="1013" spans="1:8" x14ac:dyDescent="0.25">
      <c r="A1013" s="21"/>
      <c r="B1013" s="5">
        <f>DATE(YEAR(siječanj!B1013),MONTH(siječanj!B1013)+5,DAY(siječanj!B1013))</f>
        <v>45819</v>
      </c>
      <c r="C1013" s="8">
        <v>10.5208333333333</v>
      </c>
      <c r="D1013">
        <v>0.91629304862126637</v>
      </c>
      <c r="E1013" s="6">
        <v>111.56654486698798</v>
      </c>
      <c r="F1013" s="10">
        <v>157.33664951173137</v>
      </c>
      <c r="G1013" s="10">
        <v>1.3927931920895562</v>
      </c>
      <c r="H1013" s="10">
        <v>102.22764952031372</v>
      </c>
    </row>
    <row r="1014" spans="1:8" x14ac:dyDescent="0.25">
      <c r="A1014" s="21"/>
      <c r="B1014" s="5">
        <f>DATE(YEAR(siječanj!B1014),MONTH(siječanj!B1014)+5,DAY(siječanj!B1014))</f>
        <v>45819</v>
      </c>
      <c r="C1014" s="8">
        <v>10.53125</v>
      </c>
      <c r="D1014">
        <v>0.91629304862126637</v>
      </c>
      <c r="E1014" s="6">
        <v>111.90985142129632</v>
      </c>
      <c r="F1014" s="10">
        <v>157.06462011840659</v>
      </c>
      <c r="G1014" s="10">
        <v>1.5327189162560719</v>
      </c>
      <c r="H1014" s="10">
        <v>102.54221892957257</v>
      </c>
    </row>
    <row r="1015" spans="1:8" x14ac:dyDescent="0.25">
      <c r="A1015" s="21"/>
      <c r="B1015" s="5">
        <f>DATE(YEAR(siječanj!B1015),MONTH(siječanj!B1015)+5,DAY(siječanj!B1015))</f>
        <v>45819</v>
      </c>
      <c r="C1015" s="8">
        <v>10.5416666666667</v>
      </c>
      <c r="D1015">
        <v>0.91629304862126637</v>
      </c>
      <c r="E1015" s="6">
        <v>110.93218594732271</v>
      </c>
      <c r="F1015" s="10">
        <v>156.87039389721861</v>
      </c>
      <c r="G1015" s="10">
        <v>1.5520871963636804</v>
      </c>
      <c r="H1015" s="10">
        <v>101.64639085189353</v>
      </c>
    </row>
    <row r="1016" spans="1:8" x14ac:dyDescent="0.25">
      <c r="A1016" s="21"/>
      <c r="B1016" s="5">
        <f>DATE(YEAR(siječanj!B1016),MONTH(siječanj!B1016)+5,DAY(siječanj!B1016))</f>
        <v>45819</v>
      </c>
      <c r="C1016" s="8">
        <v>10.5520833333333</v>
      </c>
      <c r="D1016">
        <v>0.91629304862126637</v>
      </c>
      <c r="E1016" s="6">
        <v>110.50585615452698</v>
      </c>
      <c r="F1016" s="10">
        <v>156.3406819372143</v>
      </c>
      <c r="G1016" s="10">
        <v>1.4850139341585429</v>
      </c>
      <c r="H1016" s="10">
        <v>101.25574782633466</v>
      </c>
    </row>
    <row r="1017" spans="1:8" x14ac:dyDescent="0.25">
      <c r="A1017" s="21"/>
      <c r="B1017" s="5">
        <f>DATE(YEAR(siječanj!B1017),MONTH(siječanj!B1017)+5,DAY(siječanj!B1017))</f>
        <v>45819</v>
      </c>
      <c r="C1017" s="8">
        <v>10.5625</v>
      </c>
      <c r="D1017">
        <v>0.91629304862126637</v>
      </c>
      <c r="E1017" s="6">
        <v>110.47322378500209</v>
      </c>
      <c r="F1017" s="10">
        <v>155.85993240485391</v>
      </c>
      <c r="G1017" s="10">
        <v>1.4771474988620137</v>
      </c>
      <c r="H1017" s="10">
        <v>101.22584701297896</v>
      </c>
    </row>
    <row r="1018" spans="1:8" x14ac:dyDescent="0.25">
      <c r="A1018" s="21"/>
      <c r="B1018" s="5">
        <f>DATE(YEAR(siječanj!B1018),MONTH(siječanj!B1018)+5,DAY(siječanj!B1018))</f>
        <v>45819</v>
      </c>
      <c r="C1018" s="8">
        <v>10.5729166666667</v>
      </c>
      <c r="D1018">
        <v>0.91629304862126637</v>
      </c>
      <c r="E1018" s="6">
        <v>111.43780738562418</v>
      </c>
      <c r="F1018" s="10">
        <v>154.82054725451766</v>
      </c>
      <c r="G1018" s="10">
        <v>1.3827814127769562</v>
      </c>
      <c r="H1018" s="10">
        <v>102.10968826104306</v>
      </c>
    </row>
    <row r="1019" spans="1:8" x14ac:dyDescent="0.25">
      <c r="A1019" s="21"/>
      <c r="B1019" s="5">
        <f>DATE(YEAR(siječanj!B1019),MONTH(siječanj!B1019)+5,DAY(siječanj!B1019))</f>
        <v>45819</v>
      </c>
      <c r="C1019" s="8">
        <v>10.5833333333333</v>
      </c>
      <c r="D1019">
        <v>0.91629304862126637</v>
      </c>
      <c r="E1019" s="6">
        <v>111.68362099645914</v>
      </c>
      <c r="F1019" s="10">
        <v>153.47315726670053</v>
      </c>
      <c r="G1019" s="10">
        <v>1.3268208771769656</v>
      </c>
      <c r="H1019" s="10">
        <v>102.33492556390762</v>
      </c>
    </row>
    <row r="1020" spans="1:8" x14ac:dyDescent="0.25">
      <c r="A1020" s="21"/>
      <c r="B1020" s="5">
        <f>DATE(YEAR(siječanj!B1020),MONTH(siječanj!B1020)+5,DAY(siječanj!B1020))</f>
        <v>45819</v>
      </c>
      <c r="C1020" s="8">
        <v>10.59375</v>
      </c>
      <c r="D1020">
        <v>0.91629304862126637</v>
      </c>
      <c r="E1020" s="6">
        <v>113.00112889395888</v>
      </c>
      <c r="F1020" s="10">
        <v>152.5152211007757</v>
      </c>
      <c r="G1020" s="10">
        <v>1.2827860682295606</v>
      </c>
      <c r="H1020" s="10">
        <v>103.54214889189025</v>
      </c>
    </row>
    <row r="1021" spans="1:8" x14ac:dyDescent="0.25">
      <c r="A1021" s="21"/>
      <c r="B1021" s="5">
        <f>DATE(YEAR(siječanj!B1021),MONTH(siječanj!B1021)+5,DAY(siječanj!B1021))</f>
        <v>45819</v>
      </c>
      <c r="C1021" s="8">
        <v>10.6041666666667</v>
      </c>
      <c r="D1021">
        <v>0.91629304862126637</v>
      </c>
      <c r="E1021" s="6">
        <v>114.00389520004322</v>
      </c>
      <c r="F1021" s="10">
        <v>151.34639486416324</v>
      </c>
      <c r="G1021" s="10">
        <v>1.290192822888153</v>
      </c>
      <c r="H1021" s="10">
        <v>104.46097668754696</v>
      </c>
    </row>
    <row r="1022" spans="1:8" x14ac:dyDescent="0.25">
      <c r="A1022" s="21"/>
      <c r="B1022" s="5">
        <f>DATE(YEAR(siječanj!B1022),MONTH(siječanj!B1022)+5,DAY(siječanj!B1022))</f>
        <v>45819</v>
      </c>
      <c r="C1022" s="8">
        <v>10.6145833333333</v>
      </c>
      <c r="D1022">
        <v>0.91629304862126637</v>
      </c>
      <c r="E1022" s="6">
        <v>114.37963501312804</v>
      </c>
      <c r="F1022" s="10">
        <v>149.73488973500412</v>
      </c>
      <c r="G1022" s="10">
        <v>1.21515714366018</v>
      </c>
      <c r="H1022" s="10">
        <v>104.80526446636684</v>
      </c>
    </row>
    <row r="1023" spans="1:8" x14ac:dyDescent="0.25">
      <c r="A1023" s="21"/>
      <c r="B1023" s="5">
        <f>DATE(YEAR(siječanj!B1023),MONTH(siječanj!B1023)+5,DAY(siječanj!B1023))</f>
        <v>45819</v>
      </c>
      <c r="C1023" s="8">
        <v>10.625</v>
      </c>
      <c r="D1023">
        <v>0.91629304862126637</v>
      </c>
      <c r="E1023" s="6">
        <v>114.6521482856655</v>
      </c>
      <c r="F1023" s="10">
        <v>145.85723294876621</v>
      </c>
      <c r="G1023" s="10">
        <v>1.2470561017312205</v>
      </c>
      <c r="H1023" s="10">
        <v>105.05496648364995</v>
      </c>
    </row>
    <row r="1024" spans="1:8" x14ac:dyDescent="0.25">
      <c r="A1024" s="21"/>
      <c r="B1024" s="5">
        <f>DATE(YEAR(siječanj!B1024),MONTH(siječanj!B1024)+5,DAY(siječanj!B1024))</f>
        <v>45819</v>
      </c>
      <c r="C1024" s="8">
        <v>10.6354166666667</v>
      </c>
      <c r="D1024">
        <v>0.91629304862126637</v>
      </c>
      <c r="E1024" s="6">
        <v>115.02515998431673</v>
      </c>
      <c r="F1024" s="10">
        <v>143.89358361393897</v>
      </c>
      <c r="G1024" s="10">
        <v>1.1961089782663539</v>
      </c>
      <c r="H1024" s="10">
        <v>105.39675451017847</v>
      </c>
    </row>
    <row r="1025" spans="1:8" x14ac:dyDescent="0.25">
      <c r="A1025" s="21"/>
      <c r="B1025" s="5">
        <f>DATE(YEAR(siječanj!B1025),MONTH(siječanj!B1025)+5,DAY(siječanj!B1025))</f>
        <v>45819</v>
      </c>
      <c r="C1025" s="8">
        <v>10.6458333333333</v>
      </c>
      <c r="D1025">
        <v>0.91629304862126637</v>
      </c>
      <c r="E1025" s="6">
        <v>115.74090170764656</v>
      </c>
      <c r="F1025" s="10">
        <v>142.25470068185243</v>
      </c>
      <c r="G1025" s="10">
        <v>1.2024822322508848</v>
      </c>
      <c r="H1025" s="10">
        <v>106.05258367587381</v>
      </c>
    </row>
    <row r="1026" spans="1:8" x14ac:dyDescent="0.25">
      <c r="A1026" s="21"/>
      <c r="B1026" s="5">
        <f>DATE(YEAR(siječanj!B1026),MONTH(siječanj!B1026)+5,DAY(siječanj!B1026))</f>
        <v>45819</v>
      </c>
      <c r="C1026" s="8">
        <v>10.65625</v>
      </c>
      <c r="D1026">
        <v>0.91629304862126637</v>
      </c>
      <c r="E1026" s="6">
        <v>115.64482037022539</v>
      </c>
      <c r="F1026" s="10">
        <v>140.38476138205795</v>
      </c>
      <c r="G1026" s="10">
        <v>1.198214891125142</v>
      </c>
      <c r="H1026" s="10">
        <v>105.96454501429255</v>
      </c>
    </row>
    <row r="1027" spans="1:8" x14ac:dyDescent="0.25">
      <c r="A1027" s="21"/>
      <c r="B1027" s="5">
        <f>DATE(YEAR(siječanj!B1027),MONTH(siječanj!B1027)+5,DAY(siječanj!B1027))</f>
        <v>45819</v>
      </c>
      <c r="C1027" s="8">
        <v>10.6666666666667</v>
      </c>
      <c r="D1027">
        <v>0.91629304862126637</v>
      </c>
      <c r="E1027" s="6">
        <v>114.87216566267136</v>
      </c>
      <c r="F1027" s="10">
        <v>137.49533337197022</v>
      </c>
      <c r="G1027" s="10">
        <v>1.1976862080281501</v>
      </c>
      <c r="H1027" s="10">
        <v>105.2565668767763</v>
      </c>
    </row>
    <row r="1028" spans="1:8" x14ac:dyDescent="0.25">
      <c r="A1028" s="21"/>
      <c r="B1028" s="5">
        <f>DATE(YEAR(siječanj!B1028),MONTH(siječanj!B1028)+5,DAY(siječanj!B1028))</f>
        <v>45819</v>
      </c>
      <c r="C1028" s="8">
        <v>10.6770833333333</v>
      </c>
      <c r="D1028">
        <v>0.91629304862126637</v>
      </c>
      <c r="E1028" s="6">
        <v>113.19192057737924</v>
      </c>
      <c r="F1028" s="10">
        <v>135.96407182465185</v>
      </c>
      <c r="G1028" s="10">
        <v>1.241702339657055</v>
      </c>
      <c r="H1028" s="10">
        <v>103.71696998514307</v>
      </c>
    </row>
    <row r="1029" spans="1:8" x14ac:dyDescent="0.25">
      <c r="A1029" s="21"/>
      <c r="B1029" s="5">
        <f>DATE(YEAR(siječanj!B1029),MONTH(siječanj!B1029)+5,DAY(siječanj!B1029))</f>
        <v>45819</v>
      </c>
      <c r="C1029" s="8">
        <v>10.6875</v>
      </c>
      <c r="D1029">
        <v>0.91629304862126637</v>
      </c>
      <c r="E1029" s="6">
        <v>113.93305734123909</v>
      </c>
      <c r="F1029" s="10">
        <v>135.16631818524547</v>
      </c>
      <c r="G1029" s="10">
        <v>1.2608075752665229</v>
      </c>
      <c r="H1029" s="10">
        <v>104.39606844994552</v>
      </c>
    </row>
    <row r="1030" spans="1:8" x14ac:dyDescent="0.25">
      <c r="A1030" s="21"/>
      <c r="B1030" s="5">
        <f>DATE(YEAR(siječanj!B1030),MONTH(siječanj!B1030)+5,DAY(siječanj!B1030))</f>
        <v>45819</v>
      </c>
      <c r="C1030" s="8">
        <v>10.6979166666667</v>
      </c>
      <c r="D1030">
        <v>0.91629304862126637</v>
      </c>
      <c r="E1030" s="6">
        <v>113.95998583171219</v>
      </c>
      <c r="F1030" s="10">
        <v>134.34901021446908</v>
      </c>
      <c r="G1030" s="10">
        <v>1.2648072023062265</v>
      </c>
      <c r="H1030" s="10">
        <v>104.42074283857588</v>
      </c>
    </row>
    <row r="1031" spans="1:8" x14ac:dyDescent="0.25">
      <c r="A1031" s="21"/>
      <c r="B1031" s="5">
        <f>DATE(YEAR(siječanj!B1031),MONTH(siječanj!B1031)+5,DAY(siječanj!B1031))</f>
        <v>45819</v>
      </c>
      <c r="C1031" s="8">
        <v>10.7083333333333</v>
      </c>
      <c r="D1031">
        <v>0.91629304862126637</v>
      </c>
      <c r="E1031" s="6">
        <v>114.96966256854772</v>
      </c>
      <c r="F1031" s="10">
        <v>133.60975922837582</v>
      </c>
      <c r="G1031" s="10">
        <v>1.3004199146259543</v>
      </c>
      <c r="H1031" s="10">
        <v>105.34590261389289</v>
      </c>
    </row>
    <row r="1032" spans="1:8" x14ac:dyDescent="0.25">
      <c r="A1032" s="21"/>
      <c r="B1032" s="5">
        <f>DATE(YEAR(siječanj!B1032),MONTH(siječanj!B1032)+5,DAY(siječanj!B1032))</f>
        <v>45819</v>
      </c>
      <c r="C1032" s="8">
        <v>10.71875</v>
      </c>
      <c r="D1032">
        <v>0.91629304862126637</v>
      </c>
      <c r="E1032" s="6">
        <v>115.0828040318859</v>
      </c>
      <c r="F1032" s="10">
        <v>133.21744028516517</v>
      </c>
      <c r="G1032" s="10">
        <v>1.3143747683430447</v>
      </c>
      <c r="H1032" s="10">
        <v>105.44957335026049</v>
      </c>
    </row>
    <row r="1033" spans="1:8" x14ac:dyDescent="0.25">
      <c r="A1033" s="21"/>
      <c r="B1033" s="5">
        <f>DATE(YEAR(siječanj!B1033),MONTH(siječanj!B1033)+5,DAY(siječanj!B1033))</f>
        <v>45819</v>
      </c>
      <c r="C1033" s="8">
        <v>10.7291666666667</v>
      </c>
      <c r="D1033">
        <v>0.91629304862126637</v>
      </c>
      <c r="E1033" s="6">
        <v>115.64964756762369</v>
      </c>
      <c r="F1033" s="10">
        <v>132.98013569848206</v>
      </c>
      <c r="G1033" s="10">
        <v>1.3429636187816441</v>
      </c>
      <c r="H1033" s="10">
        <v>105.96896814171293</v>
      </c>
    </row>
    <row r="1034" spans="1:8" x14ac:dyDescent="0.25">
      <c r="A1034" s="21"/>
      <c r="B1034" s="5">
        <f>DATE(YEAR(siječanj!B1034),MONTH(siječanj!B1034)+5,DAY(siječanj!B1034))</f>
        <v>45819</v>
      </c>
      <c r="C1034" s="8">
        <v>10.7395833333333</v>
      </c>
      <c r="D1034">
        <v>0.91629304862126637</v>
      </c>
      <c r="E1034" s="6">
        <v>116.95150496405721</v>
      </c>
      <c r="F1034" s="10">
        <v>133.13554309181171</v>
      </c>
      <c r="G1034" s="10">
        <v>1.3665354247242669</v>
      </c>
      <c r="H1034" s="10">
        <v>107.16185102436114</v>
      </c>
    </row>
    <row r="1035" spans="1:8" x14ac:dyDescent="0.25">
      <c r="A1035" s="21"/>
      <c r="B1035" s="5">
        <f>DATE(YEAR(siječanj!B1035),MONTH(siječanj!B1035)+5,DAY(siječanj!B1035))</f>
        <v>45819</v>
      </c>
      <c r="C1035" s="8">
        <v>10.75</v>
      </c>
      <c r="D1035">
        <v>0.91629304862126637</v>
      </c>
      <c r="E1035" s="6">
        <v>119.74041256497105</v>
      </c>
      <c r="F1035" s="10">
        <v>133.19337187902477</v>
      </c>
      <c r="G1035" s="10">
        <v>1.4676664791666882</v>
      </c>
      <c r="H1035" s="10">
        <v>109.71730767232552</v>
      </c>
    </row>
    <row r="1036" spans="1:8" x14ac:dyDescent="0.25">
      <c r="A1036" s="21"/>
      <c r="B1036" s="5">
        <f>DATE(YEAR(siječanj!B1036),MONTH(siječanj!B1036)+5,DAY(siječanj!B1036))</f>
        <v>45819</v>
      </c>
      <c r="C1036" s="8">
        <v>10.7604166666667</v>
      </c>
      <c r="D1036">
        <v>0.91629304862126637</v>
      </c>
      <c r="E1036" s="6">
        <v>121.89060161236988</v>
      </c>
      <c r="F1036" s="10">
        <v>133.2846551679979</v>
      </c>
      <c r="G1036" s="10">
        <v>1.5383435051305108</v>
      </c>
      <c r="H1036" s="10">
        <v>111.68751094967864</v>
      </c>
    </row>
    <row r="1037" spans="1:8" x14ac:dyDescent="0.25">
      <c r="A1037" s="21"/>
      <c r="B1037" s="5">
        <f>DATE(YEAR(siječanj!B1037),MONTH(siječanj!B1037)+5,DAY(siječanj!B1037))</f>
        <v>45819</v>
      </c>
      <c r="C1037" s="8">
        <v>10.7708333333333</v>
      </c>
      <c r="D1037">
        <v>0.91629304862126637</v>
      </c>
      <c r="E1037" s="6">
        <v>123.4469879249349</v>
      </c>
      <c r="F1037" s="10">
        <v>133.29704012303119</v>
      </c>
      <c r="G1037" s="10">
        <v>1.7575629104749453</v>
      </c>
      <c r="H1037" s="10">
        <v>113.11361690885126</v>
      </c>
    </row>
    <row r="1038" spans="1:8" x14ac:dyDescent="0.25">
      <c r="A1038" s="21"/>
      <c r="B1038" s="5">
        <f>DATE(YEAR(siječanj!B1038),MONTH(siječanj!B1038)+5,DAY(siječanj!B1038))</f>
        <v>45819</v>
      </c>
      <c r="C1038" s="8">
        <v>10.78125</v>
      </c>
      <c r="D1038">
        <v>0.91629304862126637</v>
      </c>
      <c r="E1038" s="6">
        <v>125.70054516878668</v>
      </c>
      <c r="F1038" s="10">
        <v>133.14383971881341</v>
      </c>
      <c r="G1038" s="10">
        <v>2.0156947604017996</v>
      </c>
      <c r="H1038" s="10">
        <v>115.17853574606274</v>
      </c>
    </row>
    <row r="1039" spans="1:8" x14ac:dyDescent="0.25">
      <c r="A1039" s="21"/>
      <c r="B1039" s="5">
        <f>DATE(YEAR(siječanj!B1039),MONTH(siječanj!B1039)+5,DAY(siječanj!B1039))</f>
        <v>45819</v>
      </c>
      <c r="C1039" s="8">
        <v>10.7916666666667</v>
      </c>
      <c r="D1039">
        <v>0.91629304862126637</v>
      </c>
      <c r="E1039" s="6">
        <v>128.95178396513248</v>
      </c>
      <c r="F1039" s="10">
        <v>132.40379562026877</v>
      </c>
      <c r="G1039" s="10">
        <v>2.3469991870038145</v>
      </c>
      <c r="H1039" s="10">
        <v>118.15762325456217</v>
      </c>
    </row>
    <row r="1040" spans="1:8" x14ac:dyDescent="0.25">
      <c r="A1040" s="21"/>
      <c r="B1040" s="5">
        <f>DATE(YEAR(siječanj!B1040),MONTH(siječanj!B1040)+5,DAY(siječanj!B1040))</f>
        <v>45819</v>
      </c>
      <c r="C1040" s="8">
        <v>10.8020833333333</v>
      </c>
      <c r="D1040">
        <v>0.91629304862126637</v>
      </c>
      <c r="E1040" s="6">
        <v>133.01826339477685</v>
      </c>
      <c r="F1040" s="10">
        <v>131.95782689478963</v>
      </c>
      <c r="G1040" s="10">
        <v>3.12533832980239</v>
      </c>
      <c r="H1040" s="10">
        <v>121.88371008830669</v>
      </c>
    </row>
    <row r="1041" spans="1:8" x14ac:dyDescent="0.25">
      <c r="A1041" s="21"/>
      <c r="B1041" s="5">
        <f>DATE(YEAR(siječanj!B1041),MONTH(siječanj!B1041)+5,DAY(siječanj!B1041))</f>
        <v>45819</v>
      </c>
      <c r="C1041" s="8">
        <v>10.8125</v>
      </c>
      <c r="D1041">
        <v>0.91629304862126637</v>
      </c>
      <c r="E1041" s="6">
        <v>137.88132153040874</v>
      </c>
      <c r="F1041" s="10">
        <v>131.47667490599346</v>
      </c>
      <c r="G1041" s="10">
        <v>5.3105578175438737</v>
      </c>
      <c r="H1041" s="10">
        <v>126.33969645302727</v>
      </c>
    </row>
    <row r="1042" spans="1:8" x14ac:dyDescent="0.25">
      <c r="A1042" s="21"/>
      <c r="B1042" s="5">
        <f>DATE(YEAR(siječanj!B1042),MONTH(siječanj!B1042)+5,DAY(siječanj!B1042))</f>
        <v>45819</v>
      </c>
      <c r="C1042" s="8">
        <v>10.8229166666667</v>
      </c>
      <c r="D1042">
        <v>0.91629304862126637</v>
      </c>
      <c r="E1042" s="6">
        <v>141.49037918188068</v>
      </c>
      <c r="F1042" s="10">
        <v>130.72016414918124</v>
      </c>
      <c r="G1042" s="10">
        <v>12.628637859408405</v>
      </c>
      <c r="H1042" s="10">
        <v>129.64665089114442</v>
      </c>
    </row>
    <row r="1043" spans="1:8" x14ac:dyDescent="0.25">
      <c r="A1043" s="21"/>
      <c r="B1043" s="5">
        <f>DATE(YEAR(siječanj!B1043),MONTH(siječanj!B1043)+5,DAY(siječanj!B1043))</f>
        <v>45819</v>
      </c>
      <c r="C1043" s="8">
        <v>10.8333333333333</v>
      </c>
      <c r="D1043">
        <v>0.91629304862126637</v>
      </c>
      <c r="E1043" s="6">
        <v>147.46397404973141</v>
      </c>
      <c r="F1043" s="10">
        <v>126.85492896138669</v>
      </c>
      <c r="G1043" s="10">
        <v>48.87004113765051</v>
      </c>
      <c r="H1043" s="10">
        <v>135.1202143438357</v>
      </c>
    </row>
    <row r="1044" spans="1:8" x14ac:dyDescent="0.25">
      <c r="A1044" s="21"/>
      <c r="B1044" s="5">
        <f>DATE(YEAR(siječanj!B1044),MONTH(siječanj!B1044)+5,DAY(siječanj!B1044))</f>
        <v>45819</v>
      </c>
      <c r="C1044" s="8">
        <v>10.84375</v>
      </c>
      <c r="D1044">
        <v>0.91629304862126637</v>
      </c>
      <c r="E1044" s="6">
        <v>151.81213872415023</v>
      </c>
      <c r="F1044" s="10">
        <v>125.51075448455731</v>
      </c>
      <c r="G1044" s="10">
        <v>136.87168278766248</v>
      </c>
      <c r="H1044" s="10">
        <v>139.10440740926623</v>
      </c>
    </row>
    <row r="1045" spans="1:8" x14ac:dyDescent="0.25">
      <c r="A1045" s="21"/>
      <c r="B1045" s="5">
        <f>DATE(YEAR(siječanj!B1045),MONTH(siječanj!B1045)+5,DAY(siječanj!B1045))</f>
        <v>45819</v>
      </c>
      <c r="C1045" s="8">
        <v>10.8541666666667</v>
      </c>
      <c r="D1045">
        <v>0.91629304862126637</v>
      </c>
      <c r="E1045" s="6">
        <v>155.4097846551156</v>
      </c>
      <c r="F1045" s="10">
        <v>124.53259001764997</v>
      </c>
      <c r="G1045" s="10">
        <v>249.62892624517204</v>
      </c>
      <c r="H1045" s="10">
        <v>142.40090536721038</v>
      </c>
    </row>
    <row r="1046" spans="1:8" x14ac:dyDescent="0.25">
      <c r="A1046" s="21"/>
      <c r="B1046" s="5">
        <f>DATE(YEAR(siječanj!B1046),MONTH(siječanj!B1046)+5,DAY(siječanj!B1046))</f>
        <v>45819</v>
      </c>
      <c r="C1046" s="8">
        <v>10.8645833333333</v>
      </c>
      <c r="D1046">
        <v>0.91629304862126637</v>
      </c>
      <c r="E1046" s="6">
        <v>156.15313640222658</v>
      </c>
      <c r="F1046" s="10">
        <v>123.18021010829413</v>
      </c>
      <c r="G1046" s="10">
        <v>307.9396716331533</v>
      </c>
      <c r="H1046" s="10">
        <v>143.08203340576864</v>
      </c>
    </row>
    <row r="1047" spans="1:8" x14ac:dyDescent="0.25">
      <c r="A1047" s="21"/>
      <c r="B1047" s="5">
        <f>DATE(YEAR(siječanj!B1047),MONTH(siječanj!B1047)+5,DAY(siječanj!B1047))</f>
        <v>45819</v>
      </c>
      <c r="C1047" s="8">
        <v>10.875</v>
      </c>
      <c r="D1047">
        <v>0.91629304862126637</v>
      </c>
      <c r="E1047" s="6">
        <v>155.95454670979342</v>
      </c>
      <c r="F1047" s="10">
        <v>120.00085488337312</v>
      </c>
      <c r="G1047" s="10">
        <v>323.38032695710064</v>
      </c>
      <c r="H1047" s="10">
        <v>142.9000670510643</v>
      </c>
    </row>
    <row r="1048" spans="1:8" x14ac:dyDescent="0.25">
      <c r="A1048" s="21"/>
      <c r="B1048" s="5">
        <f>DATE(YEAR(siječanj!B1048),MONTH(siječanj!B1048)+5,DAY(siječanj!B1048))</f>
        <v>45819</v>
      </c>
      <c r="C1048" s="8">
        <v>10.8854166666667</v>
      </c>
      <c r="D1048">
        <v>0.91629304862126637</v>
      </c>
      <c r="E1048" s="6">
        <v>160.18203541165767</v>
      </c>
      <c r="F1048" s="10">
        <v>117.48760905243125</v>
      </c>
      <c r="G1048" s="10">
        <v>324.90568586209957</v>
      </c>
      <c r="H1048" s="10">
        <v>146.77368556170745</v>
      </c>
    </row>
    <row r="1049" spans="1:8" x14ac:dyDescent="0.25">
      <c r="A1049" s="21"/>
      <c r="B1049" s="5">
        <f>DATE(YEAR(siječanj!B1049),MONTH(siječanj!B1049)+5,DAY(siječanj!B1049))</f>
        <v>45819</v>
      </c>
      <c r="C1049" s="8">
        <v>10.8958333333333</v>
      </c>
      <c r="D1049">
        <v>0.91629304862126637</v>
      </c>
      <c r="E1049" s="6">
        <v>163.02475937888744</v>
      </c>
      <c r="F1049" s="10">
        <v>115.2785415139445</v>
      </c>
      <c r="G1049" s="10">
        <v>325.38241504148283</v>
      </c>
      <c r="H1049" s="10">
        <v>149.37845377202916</v>
      </c>
    </row>
    <row r="1050" spans="1:8" x14ac:dyDescent="0.25">
      <c r="A1050" s="21"/>
      <c r="B1050" s="5">
        <f>DATE(YEAR(siječanj!B1050),MONTH(siječanj!B1050)+5,DAY(siječanj!B1050))</f>
        <v>45819</v>
      </c>
      <c r="C1050" s="8">
        <v>10.90625</v>
      </c>
      <c r="D1050">
        <v>0.91629304862126637</v>
      </c>
      <c r="E1050" s="6">
        <v>161.14099933429071</v>
      </c>
      <c r="F1050" s="10">
        <v>112.81347524592853</v>
      </c>
      <c r="G1050" s="10">
        <v>325.52441235393775</v>
      </c>
      <c r="H1050" s="10">
        <v>147.65237753789469</v>
      </c>
    </row>
    <row r="1051" spans="1:8" x14ac:dyDescent="0.25">
      <c r="A1051" s="21"/>
      <c r="B1051" s="5">
        <f>DATE(YEAR(siječanj!B1051),MONTH(siječanj!B1051)+5,DAY(siječanj!B1051))</f>
        <v>45819</v>
      </c>
      <c r="C1051" s="8">
        <v>10.9166666666667</v>
      </c>
      <c r="D1051">
        <v>0.91629304862126637</v>
      </c>
      <c r="E1051" s="6">
        <v>157.19668871251375</v>
      </c>
      <c r="F1051" s="10">
        <v>109.4628951995453</v>
      </c>
      <c r="G1051" s="10">
        <v>321.72552573252648</v>
      </c>
      <c r="H1051" s="10">
        <v>144.03823313355744</v>
      </c>
    </row>
    <row r="1052" spans="1:8" x14ac:dyDescent="0.25">
      <c r="A1052" s="21"/>
      <c r="B1052" s="5">
        <f>DATE(YEAR(siječanj!B1052),MONTH(siječanj!B1052)+5,DAY(siječanj!B1052))</f>
        <v>45819</v>
      </c>
      <c r="C1052" s="8">
        <v>10.9270833333333</v>
      </c>
      <c r="D1052">
        <v>0.91629304862126637</v>
      </c>
      <c r="E1052" s="6">
        <v>150.62610731905599</v>
      </c>
      <c r="F1052" s="10">
        <v>106.68935787393863</v>
      </c>
      <c r="G1052" s="10">
        <v>318.4360834026549</v>
      </c>
      <c r="H1052" s="10">
        <v>138.01765507733185</v>
      </c>
    </row>
    <row r="1053" spans="1:8" x14ac:dyDescent="0.25">
      <c r="A1053" s="21"/>
      <c r="B1053" s="5">
        <f>DATE(YEAR(siječanj!B1053),MONTH(siječanj!B1053)+5,DAY(siječanj!B1053))</f>
        <v>45819</v>
      </c>
      <c r="C1053" s="8">
        <v>10.9375</v>
      </c>
      <c r="D1053">
        <v>0.91629304862126637</v>
      </c>
      <c r="E1053" s="6">
        <v>141.45510388958573</v>
      </c>
      <c r="F1053" s="10">
        <v>103.9171556520121</v>
      </c>
      <c r="G1053" s="10">
        <v>316.8050481076769</v>
      </c>
      <c r="H1053" s="10">
        <v>129.61432838602647</v>
      </c>
    </row>
    <row r="1054" spans="1:8" x14ac:dyDescent="0.25">
      <c r="A1054" s="21"/>
      <c r="B1054" s="5">
        <f>DATE(YEAR(siječanj!B1054),MONTH(siječanj!B1054)+5,DAY(siječanj!B1054))</f>
        <v>45819</v>
      </c>
      <c r="C1054" s="8">
        <v>10.9479166666667</v>
      </c>
      <c r="D1054">
        <v>0.91629304862126637</v>
      </c>
      <c r="E1054" s="6">
        <v>130.28179225335032</v>
      </c>
      <c r="F1054" s="10">
        <v>101.22195984613242</v>
      </c>
      <c r="G1054" s="10">
        <v>315.99795870476186</v>
      </c>
      <c r="H1054" s="10">
        <v>119.37630060366484</v>
      </c>
    </row>
    <row r="1055" spans="1:8" x14ac:dyDescent="0.25">
      <c r="A1055" s="21"/>
      <c r="B1055" s="5">
        <f>DATE(YEAR(siječanj!B1055),MONTH(siječanj!B1055)+5,DAY(siječanj!B1055))</f>
        <v>45819</v>
      </c>
      <c r="C1055" s="8">
        <v>10.9583333333333</v>
      </c>
      <c r="D1055">
        <v>0.91629304862126637</v>
      </c>
      <c r="E1055" s="6">
        <v>118.95844819167739</v>
      </c>
      <c r="F1055" s="10">
        <v>97.725009985945178</v>
      </c>
      <c r="G1055" s="10">
        <v>307.88577291483244</v>
      </c>
      <c r="H1055" s="10">
        <v>109.00079915280705</v>
      </c>
    </row>
    <row r="1056" spans="1:8" x14ac:dyDescent="0.25">
      <c r="A1056" s="21"/>
      <c r="B1056" s="5">
        <f>DATE(YEAR(siječanj!B1056),MONTH(siječanj!B1056)+5,DAY(siječanj!B1056))</f>
        <v>45819</v>
      </c>
      <c r="C1056" s="8">
        <v>10.96875</v>
      </c>
      <c r="D1056">
        <v>0.91629304862126637</v>
      </c>
      <c r="E1056" s="6">
        <v>108.87759878658767</v>
      </c>
      <c r="F1056" s="10">
        <v>94.805983489120052</v>
      </c>
      <c r="G1056" s="10">
        <v>306.84733456480586</v>
      </c>
      <c r="H1056" s="10">
        <v>99.763786918725501</v>
      </c>
    </row>
    <row r="1057" spans="1:8" x14ac:dyDescent="0.25">
      <c r="A1057" s="21"/>
      <c r="B1057" s="5">
        <f>DATE(YEAR(siječanj!B1057),MONTH(siječanj!B1057)+5,DAY(siječanj!B1057))</f>
        <v>45819</v>
      </c>
      <c r="C1057" s="8">
        <v>10.9791666666667</v>
      </c>
      <c r="D1057">
        <v>0.91629304862126637</v>
      </c>
      <c r="E1057" s="6">
        <v>99.130542206314544</v>
      </c>
      <c r="F1057" s="10">
        <v>92.439615604286146</v>
      </c>
      <c r="G1057" s="10">
        <v>302.77928845460559</v>
      </c>
      <c r="H1057" s="10">
        <v>90.832626729703065</v>
      </c>
    </row>
    <row r="1058" spans="1:8" ht="15.75" thickBot="1" x14ac:dyDescent="0.3">
      <c r="A1058" s="21"/>
      <c r="B1058" s="5">
        <f>DATE(YEAR(siječanj!B1058),MONTH(siječanj!B1058)+5,DAY(siječanj!B1058))</f>
        <v>45819</v>
      </c>
      <c r="C1058" s="8">
        <v>10.9895833333333</v>
      </c>
      <c r="D1058">
        <v>0.91629304862126637</v>
      </c>
      <c r="E1058" s="6">
        <v>90.896771891078728</v>
      </c>
      <c r="F1058" s="10">
        <v>90.346910829195281</v>
      </c>
      <c r="G1058" s="10">
        <v>302.21382708412847</v>
      </c>
      <c r="H1058" s="10">
        <v>83.288080225908359</v>
      </c>
    </row>
    <row r="1059" spans="1:8" x14ac:dyDescent="0.25">
      <c r="A1059" s="20">
        <f t="shared" ref="A1059" si="9">A963+1</f>
        <v>163</v>
      </c>
      <c r="B1059" s="5">
        <f>DATE(YEAR(siječanj!B1059),MONTH(siječanj!B1059)+5,DAY(siječanj!B1059))</f>
        <v>45820</v>
      </c>
      <c r="C1059" s="8">
        <v>11</v>
      </c>
      <c r="D1059">
        <v>0.91727927992209257</v>
      </c>
      <c r="E1059" s="6">
        <v>82.15396949919905</v>
      </c>
      <c r="F1059" s="10">
        <v>88.015764000076729</v>
      </c>
      <c r="G1059" s="10">
        <v>293.17839052021128</v>
      </c>
      <c r="H1059" s="10">
        <v>75.358133984966855</v>
      </c>
    </row>
    <row r="1060" spans="1:8" x14ac:dyDescent="0.25">
      <c r="A1060" s="21"/>
      <c r="B1060" s="5">
        <f>DATE(YEAR(siječanj!B1060),MONTH(siječanj!B1060)+5,DAY(siječanj!B1060))</f>
        <v>45820</v>
      </c>
      <c r="C1060" s="8">
        <v>11.0104166666667</v>
      </c>
      <c r="D1060">
        <v>0.91727927992209257</v>
      </c>
      <c r="E1060" s="6">
        <v>77.263600501209055</v>
      </c>
      <c r="F1060" s="10">
        <v>86.383043609704075</v>
      </c>
      <c r="G1060" s="10">
        <v>290.29922252211838</v>
      </c>
      <c r="H1060" s="10">
        <v>70.872299831937269</v>
      </c>
    </row>
    <row r="1061" spans="1:8" x14ac:dyDescent="0.25">
      <c r="A1061" s="21"/>
      <c r="B1061" s="5">
        <f>DATE(YEAR(siječanj!B1061),MONTH(siječanj!B1061)+5,DAY(siječanj!B1061))</f>
        <v>45820</v>
      </c>
      <c r="C1061" s="8">
        <v>11.0208333333333</v>
      </c>
      <c r="D1061">
        <v>0.91727927992209257</v>
      </c>
      <c r="E1061" s="6">
        <v>72.445678097622363</v>
      </c>
      <c r="F1061" s="10">
        <v>85.060643578736219</v>
      </c>
      <c r="G1061" s="10">
        <v>289.84442356641608</v>
      </c>
      <c r="H1061" s="10">
        <v>66.45291943885475</v>
      </c>
    </row>
    <row r="1062" spans="1:8" x14ac:dyDescent="0.25">
      <c r="A1062" s="21"/>
      <c r="B1062" s="5">
        <f>DATE(YEAR(siječanj!B1062),MONTH(siječanj!B1062)+5,DAY(siječanj!B1062))</f>
        <v>45820</v>
      </c>
      <c r="C1062" s="8">
        <v>11.03125</v>
      </c>
      <c r="D1062">
        <v>0.91727927992209257</v>
      </c>
      <c r="E1062" s="6">
        <v>68.650501426413129</v>
      </c>
      <c r="F1062" s="10">
        <v>83.954117815755737</v>
      </c>
      <c r="G1062" s="10">
        <v>288.96252943155292</v>
      </c>
      <c r="H1062" s="10">
        <v>62.971682514710821</v>
      </c>
    </row>
    <row r="1063" spans="1:8" x14ac:dyDescent="0.25">
      <c r="A1063" s="21"/>
      <c r="B1063" s="5">
        <f>DATE(YEAR(siječanj!B1063),MONTH(siječanj!B1063)+5,DAY(siječanj!B1063))</f>
        <v>45820</v>
      </c>
      <c r="C1063" s="8">
        <v>11.0416666666667</v>
      </c>
      <c r="D1063">
        <v>0.91727927992209257</v>
      </c>
      <c r="E1063" s="6">
        <v>66.041861366674723</v>
      </c>
      <c r="F1063" s="10">
        <v>81.311955572132291</v>
      </c>
      <c r="G1063" s="10">
        <v>283.3429294745747</v>
      </c>
      <c r="H1063" s="10">
        <v>60.578831039138052</v>
      </c>
    </row>
    <row r="1064" spans="1:8" x14ac:dyDescent="0.25">
      <c r="A1064" s="21"/>
      <c r="B1064" s="5">
        <f>DATE(YEAR(siječanj!B1064),MONTH(siječanj!B1064)+5,DAY(siječanj!B1064))</f>
        <v>45820</v>
      </c>
      <c r="C1064" s="8">
        <v>11.0520833333333</v>
      </c>
      <c r="D1064">
        <v>0.91727927992209257</v>
      </c>
      <c r="E1064" s="6">
        <v>63.792716258511845</v>
      </c>
      <c r="F1064" s="10">
        <v>81.357977687008585</v>
      </c>
      <c r="G1064" s="10">
        <v>286.65949353545193</v>
      </c>
      <c r="H1064" s="10">
        <v>58.515736833882116</v>
      </c>
    </row>
    <row r="1065" spans="1:8" x14ac:dyDescent="0.25">
      <c r="A1065" s="21"/>
      <c r="B1065" s="5">
        <f>DATE(YEAR(siječanj!B1065),MONTH(siječanj!B1065)+5,DAY(siječanj!B1065))</f>
        <v>45820</v>
      </c>
      <c r="C1065" s="8">
        <v>11.0625</v>
      </c>
      <c r="D1065">
        <v>0.91727927992209257</v>
      </c>
      <c r="E1065" s="6">
        <v>62.141238218663325</v>
      </c>
      <c r="F1065" s="10">
        <v>80.852306847260834</v>
      </c>
      <c r="G1065" s="10">
        <v>286.67177775421908</v>
      </c>
      <c r="H1065" s="10">
        <v>57.000870246682716</v>
      </c>
    </row>
    <row r="1066" spans="1:8" x14ac:dyDescent="0.25">
      <c r="A1066" s="21"/>
      <c r="B1066" s="5">
        <f>DATE(YEAR(siječanj!B1066),MONTH(siječanj!B1066)+5,DAY(siječanj!B1066))</f>
        <v>45820</v>
      </c>
      <c r="C1066" s="8">
        <v>11.0729166666667</v>
      </c>
      <c r="D1066">
        <v>0.91727927992209257</v>
      </c>
      <c r="E1066" s="6">
        <v>60.728227494573652</v>
      </c>
      <c r="F1066" s="10">
        <v>80.344629956784246</v>
      </c>
      <c r="G1066" s="10">
        <v>286.83674716632748</v>
      </c>
      <c r="H1066" s="10">
        <v>55.704744787167542</v>
      </c>
    </row>
    <row r="1067" spans="1:8" x14ac:dyDescent="0.25">
      <c r="A1067" s="21"/>
      <c r="B1067" s="5">
        <f>DATE(YEAR(siječanj!B1067),MONTH(siječanj!B1067)+5,DAY(siječanj!B1067))</f>
        <v>45820</v>
      </c>
      <c r="C1067" s="8">
        <v>11.0833333333333</v>
      </c>
      <c r="D1067">
        <v>0.91727927992209257</v>
      </c>
      <c r="E1067" s="6">
        <v>60.434238988628067</v>
      </c>
      <c r="F1067" s="10">
        <v>79.976948220669385</v>
      </c>
      <c r="G1067" s="10">
        <v>285.78569194105063</v>
      </c>
      <c r="H1067" s="10">
        <v>55.435075222128404</v>
      </c>
    </row>
    <row r="1068" spans="1:8" x14ac:dyDescent="0.25">
      <c r="A1068" s="21"/>
      <c r="B1068" s="5">
        <f>DATE(YEAR(siječanj!B1068),MONTH(siječanj!B1068)+5,DAY(siječanj!B1068))</f>
        <v>45820</v>
      </c>
      <c r="C1068" s="8">
        <v>11.09375</v>
      </c>
      <c r="D1068">
        <v>0.91727927992209257</v>
      </c>
      <c r="E1068" s="6">
        <v>59.915548554784664</v>
      </c>
      <c r="F1068" s="10">
        <v>79.597557652192776</v>
      </c>
      <c r="G1068" s="10">
        <v>285.97487709217364</v>
      </c>
      <c r="H1068" s="10">
        <v>54.959291234470051</v>
      </c>
    </row>
    <row r="1069" spans="1:8" x14ac:dyDescent="0.25">
      <c r="A1069" s="21"/>
      <c r="B1069" s="5">
        <f>DATE(YEAR(siječanj!B1069),MONTH(siječanj!B1069)+5,DAY(siječanj!B1069))</f>
        <v>45820</v>
      </c>
      <c r="C1069" s="8">
        <v>11.1041666666667</v>
      </c>
      <c r="D1069">
        <v>0.91727927992209257</v>
      </c>
      <c r="E1069" s="6">
        <v>59.135934877043262</v>
      </c>
      <c r="F1069" s="10">
        <v>79.306097479967562</v>
      </c>
      <c r="G1069" s="10">
        <v>285.8388098464215</v>
      </c>
      <c r="H1069" s="10">
        <v>54.244167761534001</v>
      </c>
    </row>
    <row r="1070" spans="1:8" x14ac:dyDescent="0.25">
      <c r="A1070" s="21"/>
      <c r="B1070" s="5">
        <f>DATE(YEAR(siječanj!B1070),MONTH(siječanj!B1070)+5,DAY(siječanj!B1070))</f>
        <v>45820</v>
      </c>
      <c r="C1070" s="8">
        <v>11.1145833333333</v>
      </c>
      <c r="D1070">
        <v>0.91727927992209257</v>
      </c>
      <c r="E1070" s="6">
        <v>58.822807964831483</v>
      </c>
      <c r="F1070" s="10">
        <v>79.245357642958709</v>
      </c>
      <c r="G1070" s="10">
        <v>286.0768470484129</v>
      </c>
      <c r="H1070" s="10">
        <v>53.956942932976155</v>
      </c>
    </row>
    <row r="1071" spans="1:8" x14ac:dyDescent="0.25">
      <c r="A1071" s="21"/>
      <c r="B1071" s="5">
        <f>DATE(YEAR(siječanj!B1071),MONTH(siječanj!B1071)+5,DAY(siječanj!B1071))</f>
        <v>45820</v>
      </c>
      <c r="C1071" s="8">
        <v>11.125</v>
      </c>
      <c r="D1071">
        <v>0.91727927992209257</v>
      </c>
      <c r="E1071" s="6">
        <v>58.615192909070593</v>
      </c>
      <c r="F1071" s="10">
        <v>79.117361021274235</v>
      </c>
      <c r="G1071" s="10">
        <v>285.70336886265716</v>
      </c>
      <c r="H1071" s="10">
        <v>53.766501944126823</v>
      </c>
    </row>
    <row r="1072" spans="1:8" x14ac:dyDescent="0.25">
      <c r="A1072" s="21"/>
      <c r="B1072" s="5">
        <f>DATE(YEAR(siječanj!B1072),MONTH(siječanj!B1072)+5,DAY(siječanj!B1072))</f>
        <v>45820</v>
      </c>
      <c r="C1072" s="8">
        <v>11.1354166666667</v>
      </c>
      <c r="D1072">
        <v>0.91727927992209257</v>
      </c>
      <c r="E1072" s="6">
        <v>58.54952400491954</v>
      </c>
      <c r="F1072" s="10">
        <v>79.036980678774242</v>
      </c>
      <c r="G1072" s="10">
        <v>285.44041352058662</v>
      </c>
      <c r="H1072" s="10">
        <v>53.706265219013872</v>
      </c>
    </row>
    <row r="1073" spans="1:8" x14ac:dyDescent="0.25">
      <c r="A1073" s="21"/>
      <c r="B1073" s="5">
        <f>DATE(YEAR(siječanj!B1073),MONTH(siječanj!B1073)+5,DAY(siječanj!B1073))</f>
        <v>45820</v>
      </c>
      <c r="C1073" s="8">
        <v>11.1458333333333</v>
      </c>
      <c r="D1073">
        <v>0.91727927992209257</v>
      </c>
      <c r="E1073" s="6">
        <v>59.028338796638742</v>
      </c>
      <c r="F1073" s="10">
        <v>78.868601000725974</v>
      </c>
      <c r="G1073" s="10">
        <v>285.72229619006708</v>
      </c>
      <c r="H1073" s="10">
        <v>54.145472106378108</v>
      </c>
    </row>
    <row r="1074" spans="1:8" x14ac:dyDescent="0.25">
      <c r="A1074" s="21"/>
      <c r="B1074" s="5">
        <f>DATE(YEAR(siječanj!B1074),MONTH(siječanj!B1074)+5,DAY(siječanj!B1074))</f>
        <v>45820</v>
      </c>
      <c r="C1074" s="8">
        <v>11.15625</v>
      </c>
      <c r="D1074">
        <v>0.91727927992209257</v>
      </c>
      <c r="E1074" s="6">
        <v>60.233953387730722</v>
      </c>
      <c r="F1074" s="10">
        <v>79.161788713061185</v>
      </c>
      <c r="G1074" s="10">
        <v>285.90615708120021</v>
      </c>
      <c r="H1074" s="10">
        <v>55.251357390358528</v>
      </c>
    </row>
    <row r="1075" spans="1:8" x14ac:dyDescent="0.25">
      <c r="A1075" s="21"/>
      <c r="B1075" s="5">
        <f>DATE(YEAR(siječanj!B1075),MONTH(siječanj!B1075)+5,DAY(siječanj!B1075))</f>
        <v>45820</v>
      </c>
      <c r="C1075" s="8">
        <v>11.1666666666667</v>
      </c>
      <c r="D1075">
        <v>0.91727927992209257</v>
      </c>
      <c r="E1075" s="6">
        <v>62.380548535650561</v>
      </c>
      <c r="F1075" s="10">
        <v>79.562487662558269</v>
      </c>
      <c r="G1075" s="10">
        <v>289.37079439420262</v>
      </c>
      <c r="H1075" s="10">
        <v>57.220384641926692</v>
      </c>
    </row>
    <row r="1076" spans="1:8" x14ac:dyDescent="0.25">
      <c r="A1076" s="21"/>
      <c r="B1076" s="5">
        <f>DATE(YEAR(siječanj!B1076),MONTH(siječanj!B1076)+5,DAY(siječanj!B1076))</f>
        <v>45820</v>
      </c>
      <c r="C1076" s="8">
        <v>11.1770833333333</v>
      </c>
      <c r="D1076">
        <v>0.91727927992209257</v>
      </c>
      <c r="E1076" s="6">
        <v>64.56880636942671</v>
      </c>
      <c r="F1076" s="10">
        <v>79.768288460450307</v>
      </c>
      <c r="G1076" s="10">
        <v>291.36708402814236</v>
      </c>
      <c r="H1076" s="10">
        <v>59.227628211976757</v>
      </c>
    </row>
    <row r="1077" spans="1:8" x14ac:dyDescent="0.25">
      <c r="A1077" s="21"/>
      <c r="B1077" s="5">
        <f>DATE(YEAR(siječanj!B1077),MONTH(siječanj!B1077)+5,DAY(siječanj!B1077))</f>
        <v>45820</v>
      </c>
      <c r="C1077" s="8">
        <v>11.1875</v>
      </c>
      <c r="D1077">
        <v>0.91727927992209257</v>
      </c>
      <c r="E1077" s="6">
        <v>67.104446088949047</v>
      </c>
      <c r="F1077" s="10">
        <v>80.0408065774931</v>
      </c>
      <c r="G1077" s="10">
        <v>300.43160964524139</v>
      </c>
      <c r="H1077" s="10">
        <v>61.55351798804206</v>
      </c>
    </row>
    <row r="1078" spans="1:8" x14ac:dyDescent="0.25">
      <c r="A1078" s="21"/>
      <c r="B1078" s="5">
        <f>DATE(YEAR(siječanj!B1078),MONTH(siječanj!B1078)+5,DAY(siječanj!B1078))</f>
        <v>45820</v>
      </c>
      <c r="C1078" s="8">
        <v>11.1979166666667</v>
      </c>
      <c r="D1078">
        <v>0.91727927992209257</v>
      </c>
      <c r="E1078" s="6">
        <v>70.871341109076511</v>
      </c>
      <c r="F1078" s="10">
        <v>80.651423553592011</v>
      </c>
      <c r="G1078" s="10">
        <v>299.85026392769873</v>
      </c>
      <c r="H1078" s="10">
        <v>65.0088127396467</v>
      </c>
    </row>
    <row r="1079" spans="1:8" x14ac:dyDescent="0.25">
      <c r="A1079" s="21"/>
      <c r="B1079" s="5">
        <f>DATE(YEAR(siječanj!B1079),MONTH(siječanj!B1079)+5,DAY(siječanj!B1079))</f>
        <v>45820</v>
      </c>
      <c r="C1079" s="8">
        <v>11.2083333333333</v>
      </c>
      <c r="D1079">
        <v>0.91727927992209257</v>
      </c>
      <c r="E1079" s="6">
        <v>73.984964660240863</v>
      </c>
      <c r="F1079" s="10">
        <v>81.897305043428915</v>
      </c>
      <c r="G1079" s="10">
        <v>276.63704865681069</v>
      </c>
      <c r="H1079" s="10">
        <v>67.864875108607208</v>
      </c>
    </row>
    <row r="1080" spans="1:8" x14ac:dyDescent="0.25">
      <c r="A1080" s="21"/>
      <c r="B1080" s="5">
        <f>DATE(YEAR(siječanj!B1080),MONTH(siječanj!B1080)+5,DAY(siječanj!B1080))</f>
        <v>45820</v>
      </c>
      <c r="C1080" s="8">
        <v>11.21875</v>
      </c>
      <c r="D1080">
        <v>0.91727927992209257</v>
      </c>
      <c r="E1080" s="6">
        <v>77.455857283121546</v>
      </c>
      <c r="F1080" s="10">
        <v>82.997577184083937</v>
      </c>
      <c r="G1080" s="10">
        <v>194.26844095492379</v>
      </c>
      <c r="H1080" s="10">
        <v>71.048652994410105</v>
      </c>
    </row>
    <row r="1081" spans="1:8" x14ac:dyDescent="0.25">
      <c r="A1081" s="21"/>
      <c r="B1081" s="5">
        <f>DATE(YEAR(siječanj!B1081),MONTH(siječanj!B1081)+5,DAY(siječanj!B1081))</f>
        <v>45820</v>
      </c>
      <c r="C1081" s="8">
        <v>11.2291666666667</v>
      </c>
      <c r="D1081">
        <v>0.91727927992209257</v>
      </c>
      <c r="E1081" s="6">
        <v>81.699284750866923</v>
      </c>
      <c r="F1081" s="10">
        <v>84.576620682275376</v>
      </c>
      <c r="G1081" s="10">
        <v>89.102497317393215</v>
      </c>
      <c r="H1081" s="10">
        <v>74.941061086425208</v>
      </c>
    </row>
    <row r="1082" spans="1:8" x14ac:dyDescent="0.25">
      <c r="A1082" s="21"/>
      <c r="B1082" s="5">
        <f>DATE(YEAR(siječanj!B1082),MONTH(siječanj!B1082)+5,DAY(siječanj!B1082))</f>
        <v>45820</v>
      </c>
      <c r="C1082" s="8">
        <v>11.2395833333333</v>
      </c>
      <c r="D1082">
        <v>0.91727927992209257</v>
      </c>
      <c r="E1082" s="6">
        <v>86.313541623836784</v>
      </c>
      <c r="F1082" s="10">
        <v>87.657982195421781</v>
      </c>
      <c r="G1082" s="10">
        <v>37.556086751801416</v>
      </c>
      <c r="H1082" s="10">
        <v>79.173623308238575</v>
      </c>
    </row>
    <row r="1083" spans="1:8" x14ac:dyDescent="0.25">
      <c r="A1083" s="21"/>
      <c r="B1083" s="5">
        <f>DATE(YEAR(siječanj!B1083),MONTH(siječanj!B1083)+5,DAY(siječanj!B1083))</f>
        <v>45820</v>
      </c>
      <c r="C1083" s="8">
        <v>11.25</v>
      </c>
      <c r="D1083">
        <v>0.91727927992209257</v>
      </c>
      <c r="E1083" s="6">
        <v>88.72510959147327</v>
      </c>
      <c r="F1083" s="10">
        <v>92.050215981516658</v>
      </c>
      <c r="G1083" s="10">
        <v>15.387848700330808</v>
      </c>
      <c r="H1083" s="10">
        <v>81.385704637075349</v>
      </c>
    </row>
    <row r="1084" spans="1:8" x14ac:dyDescent="0.25">
      <c r="A1084" s="21"/>
      <c r="B1084" s="5">
        <f>DATE(YEAR(siječanj!B1084),MONTH(siječanj!B1084)+5,DAY(siječanj!B1084))</f>
        <v>45820</v>
      </c>
      <c r="C1084" s="8">
        <v>11.2604166666667</v>
      </c>
      <c r="D1084">
        <v>0.91727927992209257</v>
      </c>
      <c r="E1084" s="6">
        <v>89.66868651283653</v>
      </c>
      <c r="F1084" s="10">
        <v>95.662035137710518</v>
      </c>
      <c r="G1084" s="10">
        <v>7.4313391597157112</v>
      </c>
      <c r="H1084" s="10">
        <v>82.251228196054541</v>
      </c>
    </row>
    <row r="1085" spans="1:8" x14ac:dyDescent="0.25">
      <c r="A1085" s="21"/>
      <c r="B1085" s="5">
        <f>DATE(YEAR(siječanj!B1085),MONTH(siječanj!B1085)+5,DAY(siječanj!B1085))</f>
        <v>45820</v>
      </c>
      <c r="C1085" s="8">
        <v>11.2708333333333</v>
      </c>
      <c r="D1085">
        <v>0.91727927992209257</v>
      </c>
      <c r="E1085" s="6">
        <v>92.821505163417783</v>
      </c>
      <c r="F1085" s="10">
        <v>100.77117329892688</v>
      </c>
      <c r="G1085" s="10">
        <v>4.5151404907131463</v>
      </c>
      <c r="H1085" s="10">
        <v>85.143243417584657</v>
      </c>
    </row>
    <row r="1086" spans="1:8" x14ac:dyDescent="0.25">
      <c r="A1086" s="21"/>
      <c r="B1086" s="5">
        <f>DATE(YEAR(siječanj!B1086),MONTH(siječanj!B1086)+5,DAY(siječanj!B1086))</f>
        <v>45820</v>
      </c>
      <c r="C1086" s="8">
        <v>11.28125</v>
      </c>
      <c r="D1086">
        <v>0.91727927992209257</v>
      </c>
      <c r="E1086" s="6">
        <v>93.621031897202826</v>
      </c>
      <c r="F1086" s="10">
        <v>109.16189308334408</v>
      </c>
      <c r="G1086" s="10">
        <v>3.2427942325458781</v>
      </c>
      <c r="H1086" s="10">
        <v>85.876632724229466</v>
      </c>
    </row>
    <row r="1087" spans="1:8" x14ac:dyDescent="0.25">
      <c r="A1087" s="21"/>
      <c r="B1087" s="5">
        <f>DATE(YEAR(siječanj!B1087),MONTH(siječanj!B1087)+5,DAY(siječanj!B1087))</f>
        <v>45820</v>
      </c>
      <c r="C1087" s="8">
        <v>11.2916666666667</v>
      </c>
      <c r="D1087">
        <v>0.91727927992209257</v>
      </c>
      <c r="E1087" s="6">
        <v>93.379790899376417</v>
      </c>
      <c r="F1087" s="10">
        <v>119.61271277134541</v>
      </c>
      <c r="G1087" s="10">
        <v>2.5557865656211844</v>
      </c>
      <c r="H1087" s="10">
        <v>85.655347355455575</v>
      </c>
    </row>
    <row r="1088" spans="1:8" x14ac:dyDescent="0.25">
      <c r="A1088" s="21"/>
      <c r="B1088" s="5">
        <f>DATE(YEAR(siječanj!B1088),MONTH(siječanj!B1088)+5,DAY(siječanj!B1088))</f>
        <v>45820</v>
      </c>
      <c r="C1088" s="8">
        <v>11.3020833333333</v>
      </c>
      <c r="D1088">
        <v>0.91727927992209257</v>
      </c>
      <c r="E1088" s="6">
        <v>92.995468521493962</v>
      </c>
      <c r="F1088" s="10">
        <v>123.84462210499103</v>
      </c>
      <c r="G1088" s="10">
        <v>2.0740522708861104</v>
      </c>
      <c r="H1088" s="10">
        <v>85.302816401413608</v>
      </c>
    </row>
    <row r="1089" spans="1:8" x14ac:dyDescent="0.25">
      <c r="A1089" s="21"/>
      <c r="B1089" s="5">
        <f>DATE(YEAR(siječanj!B1089),MONTH(siječanj!B1089)+5,DAY(siječanj!B1089))</f>
        <v>45820</v>
      </c>
      <c r="C1089" s="8">
        <v>11.3125</v>
      </c>
      <c r="D1089">
        <v>0.91727927992209257</v>
      </c>
      <c r="E1089" s="6">
        <v>93.885338042622507</v>
      </c>
      <c r="F1089" s="10">
        <v>128.9462599812457</v>
      </c>
      <c r="G1089" s="10">
        <v>1.905999451373025</v>
      </c>
      <c r="H1089" s="10">
        <v>86.119075274979011</v>
      </c>
    </row>
    <row r="1090" spans="1:8" x14ac:dyDescent="0.25">
      <c r="A1090" s="21"/>
      <c r="B1090" s="5">
        <f>DATE(YEAR(siječanj!B1090),MONTH(siječanj!B1090)+5,DAY(siječanj!B1090))</f>
        <v>45820</v>
      </c>
      <c r="C1090" s="8">
        <v>11.3229166666667</v>
      </c>
      <c r="D1090">
        <v>0.91727927992209257</v>
      </c>
      <c r="E1090" s="6">
        <v>95.582141019257264</v>
      </c>
      <c r="F1090" s="10">
        <v>135.85970290481887</v>
      </c>
      <c r="G1090" s="10">
        <v>1.9144350371177803</v>
      </c>
      <c r="H1090" s="10">
        <v>87.675517487556206</v>
      </c>
    </row>
    <row r="1091" spans="1:8" x14ac:dyDescent="0.25">
      <c r="A1091" s="21"/>
      <c r="B1091" s="5">
        <f>DATE(YEAR(siječanj!B1091),MONTH(siječanj!B1091)+5,DAY(siječanj!B1091))</f>
        <v>45820</v>
      </c>
      <c r="C1091" s="8">
        <v>11.3333333333333</v>
      </c>
      <c r="D1091">
        <v>0.91727927992209257</v>
      </c>
      <c r="E1091" s="6">
        <v>96.429308714354931</v>
      </c>
      <c r="F1091" s="10">
        <v>144.82538247023018</v>
      </c>
      <c r="G1091" s="10">
        <v>1.8552806108369146</v>
      </c>
      <c r="H1091" s="10">
        <v>88.452606860888665</v>
      </c>
    </row>
    <row r="1092" spans="1:8" x14ac:dyDescent="0.25">
      <c r="A1092" s="21"/>
      <c r="B1092" s="5">
        <f>DATE(YEAR(siječanj!B1092),MONTH(siječanj!B1092)+5,DAY(siječanj!B1092))</f>
        <v>45820</v>
      </c>
      <c r="C1092" s="8">
        <v>11.34375</v>
      </c>
      <c r="D1092">
        <v>0.91727927992209257</v>
      </c>
      <c r="E1092" s="6">
        <v>98.129170666069896</v>
      </c>
      <c r="F1092" s="10">
        <v>148.81469120931641</v>
      </c>
      <c r="G1092" s="10">
        <v>1.8332938169582209</v>
      </c>
      <c r="H1092" s="10">
        <v>90.011855007924723</v>
      </c>
    </row>
    <row r="1093" spans="1:8" x14ac:dyDescent="0.25">
      <c r="A1093" s="21"/>
      <c r="B1093" s="5">
        <f>DATE(YEAR(siječanj!B1093),MONTH(siječanj!B1093)+5,DAY(siječanj!B1093))</f>
        <v>45820</v>
      </c>
      <c r="C1093" s="8">
        <v>11.3541666666667</v>
      </c>
      <c r="D1093">
        <v>0.91727927992209257</v>
      </c>
      <c r="E1093" s="6">
        <v>98.882896974714271</v>
      </c>
      <c r="F1093" s="10">
        <v>151.43780837180825</v>
      </c>
      <c r="G1093" s="10">
        <v>1.6134481888837287</v>
      </c>
      <c r="H1093" s="10">
        <v>90.703232533576369</v>
      </c>
    </row>
    <row r="1094" spans="1:8" x14ac:dyDescent="0.25">
      <c r="A1094" s="21"/>
      <c r="B1094" s="5">
        <f>DATE(YEAR(siječanj!B1094),MONTH(siječanj!B1094)+5,DAY(siječanj!B1094))</f>
        <v>45820</v>
      </c>
      <c r="C1094" s="8">
        <v>11.3645833333333</v>
      </c>
      <c r="D1094">
        <v>0.91727927992209257</v>
      </c>
      <c r="E1094" s="6">
        <v>100.57030806574809</v>
      </c>
      <c r="F1094" s="10">
        <v>154.0772530718244</v>
      </c>
      <c r="G1094" s="10">
        <v>1.5735738422532031</v>
      </c>
      <c r="H1094" s="10">
        <v>92.251059764092432</v>
      </c>
    </row>
    <row r="1095" spans="1:8" x14ac:dyDescent="0.25">
      <c r="A1095" s="21"/>
      <c r="B1095" s="5">
        <f>DATE(YEAR(siječanj!B1095),MONTH(siječanj!B1095)+5,DAY(siječanj!B1095))</f>
        <v>45820</v>
      </c>
      <c r="C1095" s="8">
        <v>11.375</v>
      </c>
      <c r="D1095">
        <v>0.91727927992209257</v>
      </c>
      <c r="E1095" s="6">
        <v>102.11654864555027</v>
      </c>
      <c r="F1095" s="10">
        <v>157.22856345954028</v>
      </c>
      <c r="G1095" s="10">
        <v>1.539225508670099</v>
      </c>
      <c r="H1095" s="10">
        <v>93.669394209719684</v>
      </c>
    </row>
    <row r="1096" spans="1:8" x14ac:dyDescent="0.25">
      <c r="A1096" s="21"/>
      <c r="B1096" s="5">
        <f>DATE(YEAR(siječanj!B1096),MONTH(siječanj!B1096)+5,DAY(siječanj!B1096))</f>
        <v>45820</v>
      </c>
      <c r="C1096" s="8">
        <v>11.3854166666667</v>
      </c>
      <c r="D1096">
        <v>0.91727927992209257</v>
      </c>
      <c r="E1096" s="6">
        <v>103.93632479785195</v>
      </c>
      <c r="F1096" s="10">
        <v>159.04484904359288</v>
      </c>
      <c r="G1096" s="10">
        <v>1.4475422692272835</v>
      </c>
      <c r="H1096" s="10">
        <v>95.338637168322379</v>
      </c>
    </row>
    <row r="1097" spans="1:8" x14ac:dyDescent="0.25">
      <c r="A1097" s="21"/>
      <c r="B1097" s="5">
        <f>DATE(YEAR(siječanj!B1097),MONTH(siječanj!B1097)+5,DAY(siječanj!B1097))</f>
        <v>45820</v>
      </c>
      <c r="C1097" s="8">
        <v>11.3958333333333</v>
      </c>
      <c r="D1097">
        <v>0.91727927992209257</v>
      </c>
      <c r="E1097" s="6">
        <v>104.6055895157368</v>
      </c>
      <c r="F1097" s="10">
        <v>159.50892147685903</v>
      </c>
      <c r="G1097" s="10">
        <v>1.4112384816597232</v>
      </c>
      <c r="H1097" s="10">
        <v>95.952539826821038</v>
      </c>
    </row>
    <row r="1098" spans="1:8" x14ac:dyDescent="0.25">
      <c r="A1098" s="21"/>
      <c r="B1098" s="5">
        <f>DATE(YEAR(siječanj!B1098),MONTH(siječanj!B1098)+5,DAY(siječanj!B1098))</f>
        <v>45820</v>
      </c>
      <c r="C1098" s="8">
        <v>11.40625</v>
      </c>
      <c r="D1098">
        <v>0.91727927992209257</v>
      </c>
      <c r="E1098" s="6">
        <v>105.32323319248437</v>
      </c>
      <c r="F1098" s="10">
        <v>160.16868245180402</v>
      </c>
      <c r="G1098" s="10">
        <v>1.4036682965901492</v>
      </c>
      <c r="H1098" s="10">
        <v>96.610819501868704</v>
      </c>
    </row>
    <row r="1099" spans="1:8" x14ac:dyDescent="0.25">
      <c r="A1099" s="21"/>
      <c r="B1099" s="5">
        <f>DATE(YEAR(siječanj!B1099),MONTH(siječanj!B1099)+5,DAY(siječanj!B1099))</f>
        <v>45820</v>
      </c>
      <c r="C1099" s="8">
        <v>11.4166666666667</v>
      </c>
      <c r="D1099">
        <v>0.91727927992209257</v>
      </c>
      <c r="E1099" s="6">
        <v>106.47931279365186</v>
      </c>
      <c r="F1099" s="10">
        <v>160.17050789399656</v>
      </c>
      <c r="G1099" s="10">
        <v>1.4173201560382933</v>
      </c>
      <c r="H1099" s="10">
        <v>97.671267365960233</v>
      </c>
    </row>
    <row r="1100" spans="1:8" x14ac:dyDescent="0.25">
      <c r="A1100" s="21"/>
      <c r="B1100" s="5">
        <f>DATE(YEAR(siječanj!B1100),MONTH(siječanj!B1100)+5,DAY(siječanj!B1100))</f>
        <v>45820</v>
      </c>
      <c r="C1100" s="8">
        <v>11.4270833333333</v>
      </c>
      <c r="D1100">
        <v>0.91727927992209257</v>
      </c>
      <c r="E1100" s="6">
        <v>106.90500265837056</v>
      </c>
      <c r="F1100" s="10">
        <v>159.73633441307891</v>
      </c>
      <c r="G1100" s="10">
        <v>1.4570430055343451</v>
      </c>
      <c r="H1100" s="10">
        <v>98.061743858539543</v>
      </c>
    </row>
    <row r="1101" spans="1:8" x14ac:dyDescent="0.25">
      <c r="A1101" s="21"/>
      <c r="B1101" s="5">
        <f>DATE(YEAR(siječanj!B1101),MONTH(siječanj!B1101)+5,DAY(siječanj!B1101))</f>
        <v>45820</v>
      </c>
      <c r="C1101" s="8">
        <v>11.4375</v>
      </c>
      <c r="D1101">
        <v>0.91727927992209257</v>
      </c>
      <c r="E1101" s="6">
        <v>108.9193684573237</v>
      </c>
      <c r="F1101" s="10">
        <v>159.44839712173348</v>
      </c>
      <c r="G1101" s="10">
        <v>1.4609554693438267</v>
      </c>
      <c r="H1101" s="10">
        <v>99.909479868102963</v>
      </c>
    </row>
    <row r="1102" spans="1:8" x14ac:dyDescent="0.25">
      <c r="A1102" s="21"/>
      <c r="B1102" s="5">
        <f>DATE(YEAR(siječanj!B1102),MONTH(siječanj!B1102)+5,DAY(siječanj!B1102))</f>
        <v>45820</v>
      </c>
      <c r="C1102" s="8">
        <v>11.4479166666667</v>
      </c>
      <c r="D1102">
        <v>0.91727927992209257</v>
      </c>
      <c r="E1102" s="6">
        <v>109.81265456039907</v>
      </c>
      <c r="F1102" s="10">
        <v>159.3733543163078</v>
      </c>
      <c r="G1102" s="10">
        <v>1.4357441741892492</v>
      </c>
      <c r="H1102" s="10">
        <v>100.72887270149636</v>
      </c>
    </row>
    <row r="1103" spans="1:8" x14ac:dyDescent="0.25">
      <c r="A1103" s="21"/>
      <c r="B1103" s="5">
        <f>DATE(YEAR(siječanj!B1103),MONTH(siječanj!B1103)+5,DAY(siječanj!B1103))</f>
        <v>45820</v>
      </c>
      <c r="C1103" s="8">
        <v>11.4583333333333</v>
      </c>
      <c r="D1103">
        <v>0.91727927992209257</v>
      </c>
      <c r="E1103" s="6">
        <v>111.02933317113842</v>
      </c>
      <c r="F1103" s="10">
        <v>159.51715392613698</v>
      </c>
      <c r="G1103" s="10">
        <v>1.4774759155245474</v>
      </c>
      <c r="H1103" s="10">
        <v>101.84490678145195</v>
      </c>
    </row>
    <row r="1104" spans="1:8" x14ac:dyDescent="0.25">
      <c r="A1104" s="21"/>
      <c r="B1104" s="5">
        <f>DATE(YEAR(siječanj!B1104),MONTH(siječanj!B1104)+5,DAY(siječanj!B1104))</f>
        <v>45820</v>
      </c>
      <c r="C1104" s="8">
        <v>11.46875</v>
      </c>
      <c r="D1104">
        <v>0.91727927992209257</v>
      </c>
      <c r="E1104" s="6">
        <v>112.64088405762435</v>
      </c>
      <c r="F1104" s="10">
        <v>159.59585724260631</v>
      </c>
      <c r="G1104" s="10">
        <v>1.4749502728317234</v>
      </c>
      <c r="H1104" s="10">
        <v>103.32314901816558</v>
      </c>
    </row>
    <row r="1105" spans="1:8" x14ac:dyDescent="0.25">
      <c r="A1105" s="21"/>
      <c r="B1105" s="5">
        <f>DATE(YEAR(siječanj!B1105),MONTH(siječanj!B1105)+5,DAY(siječanj!B1105))</f>
        <v>45820</v>
      </c>
      <c r="C1105" s="8">
        <v>11.4791666666667</v>
      </c>
      <c r="D1105">
        <v>0.91727927992209257</v>
      </c>
      <c r="E1105" s="6">
        <v>112.84438415791786</v>
      </c>
      <c r="F1105" s="10">
        <v>159.59211971829413</v>
      </c>
      <c r="G1105" s="10">
        <v>1.484556330040889</v>
      </c>
      <c r="H1105" s="10">
        <v>103.50981544362688</v>
      </c>
    </row>
    <row r="1106" spans="1:8" x14ac:dyDescent="0.25">
      <c r="A1106" s="21"/>
      <c r="B1106" s="5">
        <f>DATE(YEAR(siječanj!B1106),MONTH(siječanj!B1106)+5,DAY(siječanj!B1106))</f>
        <v>45820</v>
      </c>
      <c r="C1106" s="8">
        <v>11.4895833333333</v>
      </c>
      <c r="D1106">
        <v>0.91727927992209257</v>
      </c>
      <c r="E1106" s="6">
        <v>112.0836988790861</v>
      </c>
      <c r="F1106" s="10">
        <v>159.13061801691632</v>
      </c>
      <c r="G1106" s="10">
        <v>1.44749868812872</v>
      </c>
      <c r="H1106" s="10">
        <v>102.81205459881275</v>
      </c>
    </row>
    <row r="1107" spans="1:8" x14ac:dyDescent="0.25">
      <c r="A1107" s="21"/>
      <c r="B1107" s="5">
        <f>DATE(YEAR(siječanj!B1107),MONTH(siječanj!B1107)+5,DAY(siječanj!B1107))</f>
        <v>45820</v>
      </c>
      <c r="C1107" s="8">
        <v>11.5</v>
      </c>
      <c r="D1107">
        <v>0.91727927992209257</v>
      </c>
      <c r="E1107" s="6">
        <v>111.35029078218736</v>
      </c>
      <c r="F1107" s="10">
        <v>158.65191326964646</v>
      </c>
      <c r="G1107" s="10">
        <v>1.4593222065934357</v>
      </c>
      <c r="H1107" s="10">
        <v>102.13931454780044</v>
      </c>
    </row>
    <row r="1108" spans="1:8" x14ac:dyDescent="0.25">
      <c r="A1108" s="21"/>
      <c r="B1108" s="5">
        <f>DATE(YEAR(siječanj!B1108),MONTH(siječanj!B1108)+5,DAY(siječanj!B1108))</f>
        <v>45820</v>
      </c>
      <c r="C1108" s="8">
        <v>11.5104166666667</v>
      </c>
      <c r="D1108">
        <v>0.91727927992209257</v>
      </c>
      <c r="E1108" s="6">
        <v>110.78073894403073</v>
      </c>
      <c r="F1108" s="10">
        <v>157.80227815128745</v>
      </c>
      <c r="G1108" s="10">
        <v>1.4531512934974566</v>
      </c>
      <c r="H1108" s="10">
        <v>101.61687644781783</v>
      </c>
    </row>
    <row r="1109" spans="1:8" x14ac:dyDescent="0.25">
      <c r="A1109" s="21"/>
      <c r="B1109" s="5">
        <f>DATE(YEAR(siječanj!B1109),MONTH(siječanj!B1109)+5,DAY(siječanj!B1109))</f>
        <v>45820</v>
      </c>
      <c r="C1109" s="8">
        <v>11.5208333333333</v>
      </c>
      <c r="D1109">
        <v>0.91727927992209257</v>
      </c>
      <c r="E1109" s="6">
        <v>111.56654486698798</v>
      </c>
      <c r="F1109" s="10">
        <v>157.33664951173137</v>
      </c>
      <c r="G1109" s="10">
        <v>1.3927931920895562</v>
      </c>
      <c r="H1109" s="10">
        <v>102.33767993898657</v>
      </c>
    </row>
    <row r="1110" spans="1:8" x14ac:dyDescent="0.25">
      <c r="A1110" s="21"/>
      <c r="B1110" s="5">
        <f>DATE(YEAR(siječanj!B1110),MONTH(siječanj!B1110)+5,DAY(siječanj!B1110))</f>
        <v>45820</v>
      </c>
      <c r="C1110" s="8">
        <v>11.53125</v>
      </c>
      <c r="D1110">
        <v>0.91727927992209257</v>
      </c>
      <c r="E1110" s="6">
        <v>111.90985142129632</v>
      </c>
      <c r="F1110" s="10">
        <v>157.06462011840659</v>
      </c>
      <c r="G1110" s="10">
        <v>1.5327189162560719</v>
      </c>
      <c r="H1110" s="10">
        <v>102.65258792791506</v>
      </c>
    </row>
    <row r="1111" spans="1:8" x14ac:dyDescent="0.25">
      <c r="A1111" s="21"/>
      <c r="B1111" s="5">
        <f>DATE(YEAR(siječanj!B1111),MONTH(siječanj!B1111)+5,DAY(siječanj!B1111))</f>
        <v>45820</v>
      </c>
      <c r="C1111" s="8">
        <v>11.5416666666667</v>
      </c>
      <c r="D1111">
        <v>0.91727927992209257</v>
      </c>
      <c r="E1111" s="6">
        <v>110.93218594732271</v>
      </c>
      <c r="F1111" s="10">
        <v>156.87039389721861</v>
      </c>
      <c r="G1111" s="10">
        <v>1.5520871963636804</v>
      </c>
      <c r="H1111" s="10">
        <v>101.75579564594385</v>
      </c>
    </row>
    <row r="1112" spans="1:8" x14ac:dyDescent="0.25">
      <c r="A1112" s="21"/>
      <c r="B1112" s="5">
        <f>DATE(YEAR(siječanj!B1112),MONTH(siječanj!B1112)+5,DAY(siječanj!B1112))</f>
        <v>45820</v>
      </c>
      <c r="C1112" s="8">
        <v>11.5520833333333</v>
      </c>
      <c r="D1112">
        <v>0.91727927992209257</v>
      </c>
      <c r="E1112" s="6">
        <v>110.50585615452698</v>
      </c>
      <c r="F1112" s="10">
        <v>156.3406819372143</v>
      </c>
      <c r="G1112" s="10">
        <v>1.4850139341585429</v>
      </c>
      <c r="H1112" s="10">
        <v>101.36473216059885</v>
      </c>
    </row>
    <row r="1113" spans="1:8" x14ac:dyDescent="0.25">
      <c r="A1113" s="21"/>
      <c r="B1113" s="5">
        <f>DATE(YEAR(siječanj!B1113),MONTH(siječanj!B1113)+5,DAY(siječanj!B1113))</f>
        <v>45820</v>
      </c>
      <c r="C1113" s="8">
        <v>11.5625</v>
      </c>
      <c r="D1113">
        <v>0.91727927992209257</v>
      </c>
      <c r="E1113" s="6">
        <v>110.47322378500209</v>
      </c>
      <c r="F1113" s="10">
        <v>155.85993240485391</v>
      </c>
      <c r="G1113" s="10">
        <v>1.4771474988620137</v>
      </c>
      <c r="H1113" s="10">
        <v>101.3347991641789</v>
      </c>
    </row>
    <row r="1114" spans="1:8" x14ac:dyDescent="0.25">
      <c r="A1114" s="21"/>
      <c r="B1114" s="5">
        <f>DATE(YEAR(siječanj!B1114),MONTH(siječanj!B1114)+5,DAY(siječanj!B1114))</f>
        <v>45820</v>
      </c>
      <c r="C1114" s="8">
        <v>11.5729166666667</v>
      </c>
      <c r="D1114">
        <v>0.91727927992209257</v>
      </c>
      <c r="E1114" s="6">
        <v>111.43780738562418</v>
      </c>
      <c r="F1114" s="10">
        <v>154.82054725451766</v>
      </c>
      <c r="G1114" s="10">
        <v>1.3827814127769562</v>
      </c>
      <c r="H1114" s="10">
        <v>102.2195917147822</v>
      </c>
    </row>
    <row r="1115" spans="1:8" x14ac:dyDescent="0.25">
      <c r="A1115" s="21"/>
      <c r="B1115" s="5">
        <f>DATE(YEAR(siječanj!B1115),MONTH(siječanj!B1115)+5,DAY(siječanj!B1115))</f>
        <v>45820</v>
      </c>
      <c r="C1115" s="8">
        <v>11.5833333333333</v>
      </c>
      <c r="D1115">
        <v>0.91727927992209257</v>
      </c>
      <c r="E1115" s="6">
        <v>111.68362099645914</v>
      </c>
      <c r="F1115" s="10">
        <v>153.47315726670053</v>
      </c>
      <c r="G1115" s="10">
        <v>1.3268208771769656</v>
      </c>
      <c r="H1115" s="10">
        <v>102.44507144672394</v>
      </c>
    </row>
    <row r="1116" spans="1:8" x14ac:dyDescent="0.25">
      <c r="A1116" s="21"/>
      <c r="B1116" s="5">
        <f>DATE(YEAR(siječanj!B1116),MONTH(siječanj!B1116)+5,DAY(siječanj!B1116))</f>
        <v>45820</v>
      </c>
      <c r="C1116" s="8">
        <v>11.59375</v>
      </c>
      <c r="D1116">
        <v>0.91727927992209257</v>
      </c>
      <c r="E1116" s="6">
        <v>113.00112889395888</v>
      </c>
      <c r="F1116" s="10">
        <v>152.5152211007757</v>
      </c>
      <c r="G1116" s="10">
        <v>1.2827860682295606</v>
      </c>
      <c r="H1116" s="10">
        <v>103.65359414223417</v>
      </c>
    </row>
    <row r="1117" spans="1:8" x14ac:dyDescent="0.25">
      <c r="A1117" s="21"/>
      <c r="B1117" s="5">
        <f>DATE(YEAR(siječanj!B1117),MONTH(siječanj!B1117)+5,DAY(siječanj!B1117))</f>
        <v>45820</v>
      </c>
      <c r="C1117" s="8">
        <v>11.6041666666667</v>
      </c>
      <c r="D1117">
        <v>0.91727927992209257</v>
      </c>
      <c r="E1117" s="6">
        <v>114.00389520004322</v>
      </c>
      <c r="F1117" s="10">
        <v>151.34639486416324</v>
      </c>
      <c r="G1117" s="10">
        <v>1.290192822888153</v>
      </c>
      <c r="H1117" s="10">
        <v>104.57341089740935</v>
      </c>
    </row>
    <row r="1118" spans="1:8" x14ac:dyDescent="0.25">
      <c r="A1118" s="21"/>
      <c r="B1118" s="5">
        <f>DATE(YEAR(siječanj!B1118),MONTH(siječanj!B1118)+5,DAY(siječanj!B1118))</f>
        <v>45820</v>
      </c>
      <c r="C1118" s="8">
        <v>11.6145833333333</v>
      </c>
      <c r="D1118">
        <v>0.91727927992209257</v>
      </c>
      <c r="E1118" s="6">
        <v>114.37963501312804</v>
      </c>
      <c r="F1118" s="10">
        <v>149.73488973500412</v>
      </c>
      <c r="G1118" s="10">
        <v>1.21515714366018</v>
      </c>
      <c r="H1118" s="10">
        <v>104.91806924259386</v>
      </c>
    </row>
    <row r="1119" spans="1:8" x14ac:dyDescent="0.25">
      <c r="A1119" s="21"/>
      <c r="B1119" s="5">
        <f>DATE(YEAR(siječanj!B1119),MONTH(siječanj!B1119)+5,DAY(siječanj!B1119))</f>
        <v>45820</v>
      </c>
      <c r="C1119" s="8">
        <v>11.625</v>
      </c>
      <c r="D1119">
        <v>0.91727927992209257</v>
      </c>
      <c r="E1119" s="6">
        <v>114.6521482856655</v>
      </c>
      <c r="F1119" s="10">
        <v>145.85723294876621</v>
      </c>
      <c r="G1119" s="10">
        <v>1.2470561017312205</v>
      </c>
      <c r="H1119" s="10">
        <v>105.16804002099623</v>
      </c>
    </row>
    <row r="1120" spans="1:8" x14ac:dyDescent="0.25">
      <c r="A1120" s="21"/>
      <c r="B1120" s="5">
        <f>DATE(YEAR(siječanj!B1120),MONTH(siječanj!B1120)+5,DAY(siječanj!B1120))</f>
        <v>45820</v>
      </c>
      <c r="C1120" s="8">
        <v>11.6354166666667</v>
      </c>
      <c r="D1120">
        <v>0.91727927992209257</v>
      </c>
      <c r="E1120" s="6">
        <v>115.02515998431673</v>
      </c>
      <c r="F1120" s="10">
        <v>143.89358361393897</v>
      </c>
      <c r="G1120" s="10">
        <v>1.1961089782663539</v>
      </c>
      <c r="H1120" s="10">
        <v>105.51019592333755</v>
      </c>
    </row>
    <row r="1121" spans="1:8" x14ac:dyDescent="0.25">
      <c r="A1121" s="21"/>
      <c r="B1121" s="5">
        <f>DATE(YEAR(siječanj!B1121),MONTH(siječanj!B1121)+5,DAY(siječanj!B1121))</f>
        <v>45820</v>
      </c>
      <c r="C1121" s="8">
        <v>11.6458333333333</v>
      </c>
      <c r="D1121">
        <v>0.91727927992209257</v>
      </c>
      <c r="E1121" s="6">
        <v>115.74090170764656</v>
      </c>
      <c r="F1121" s="10">
        <v>142.25470068185243</v>
      </c>
      <c r="G1121" s="10">
        <v>1.2024822322508848</v>
      </c>
      <c r="H1121" s="10">
        <v>106.16673097592373</v>
      </c>
    </row>
    <row r="1122" spans="1:8" x14ac:dyDescent="0.25">
      <c r="A1122" s="21"/>
      <c r="B1122" s="5">
        <f>DATE(YEAR(siječanj!B1122),MONTH(siječanj!B1122)+5,DAY(siječanj!B1122))</f>
        <v>45820</v>
      </c>
      <c r="C1122" s="8">
        <v>11.65625</v>
      </c>
      <c r="D1122">
        <v>0.91727927992209257</v>
      </c>
      <c r="E1122" s="6">
        <v>115.64482037022539</v>
      </c>
      <c r="F1122" s="10">
        <v>140.38476138205795</v>
      </c>
      <c r="G1122" s="10">
        <v>1.198214891125142</v>
      </c>
      <c r="H1122" s="10">
        <v>106.07859755592008</v>
      </c>
    </row>
    <row r="1123" spans="1:8" x14ac:dyDescent="0.25">
      <c r="A1123" s="21"/>
      <c r="B1123" s="5">
        <f>DATE(YEAR(siječanj!B1123),MONTH(siječanj!B1123)+5,DAY(siječanj!B1123))</f>
        <v>45820</v>
      </c>
      <c r="C1123" s="8">
        <v>11.6666666666667</v>
      </c>
      <c r="D1123">
        <v>0.91727927992209257</v>
      </c>
      <c r="E1123" s="6">
        <v>114.87216566267136</v>
      </c>
      <c r="F1123" s="10">
        <v>137.49533337197022</v>
      </c>
      <c r="G1123" s="10">
        <v>1.1976862080281501</v>
      </c>
      <c r="H1123" s="10">
        <v>105.36985740214652</v>
      </c>
    </row>
    <row r="1124" spans="1:8" x14ac:dyDescent="0.25">
      <c r="A1124" s="21"/>
      <c r="B1124" s="5">
        <f>DATE(YEAR(siječanj!B1124),MONTH(siječanj!B1124)+5,DAY(siječanj!B1124))</f>
        <v>45820</v>
      </c>
      <c r="C1124" s="8">
        <v>11.6770833333333</v>
      </c>
      <c r="D1124">
        <v>0.91727927992209257</v>
      </c>
      <c r="E1124" s="6">
        <v>113.19192057737924</v>
      </c>
      <c r="F1124" s="10">
        <v>135.96407182465185</v>
      </c>
      <c r="G1124" s="10">
        <v>1.241702339657055</v>
      </c>
      <c r="H1124" s="10">
        <v>103.82860340021712</v>
      </c>
    </row>
    <row r="1125" spans="1:8" x14ac:dyDescent="0.25">
      <c r="A1125" s="21"/>
      <c r="B1125" s="5">
        <f>DATE(YEAR(siječanj!B1125),MONTH(siječanj!B1125)+5,DAY(siječanj!B1125))</f>
        <v>45820</v>
      </c>
      <c r="C1125" s="8">
        <v>11.6875</v>
      </c>
      <c r="D1125">
        <v>0.91727927992209257</v>
      </c>
      <c r="E1125" s="6">
        <v>113.93305734123909</v>
      </c>
      <c r="F1125" s="10">
        <v>135.16631818524547</v>
      </c>
      <c r="G1125" s="10">
        <v>1.2608075752665229</v>
      </c>
      <c r="H1125" s="10">
        <v>104.50843279729428</v>
      </c>
    </row>
    <row r="1126" spans="1:8" x14ac:dyDescent="0.25">
      <c r="A1126" s="21"/>
      <c r="B1126" s="5">
        <f>DATE(YEAR(siječanj!B1126),MONTH(siječanj!B1126)+5,DAY(siječanj!B1126))</f>
        <v>45820</v>
      </c>
      <c r="C1126" s="8">
        <v>11.6979166666667</v>
      </c>
      <c r="D1126">
        <v>0.91727927992209257</v>
      </c>
      <c r="E1126" s="6">
        <v>113.95998583171219</v>
      </c>
      <c r="F1126" s="10">
        <v>134.34901021446908</v>
      </c>
      <c r="G1126" s="10">
        <v>1.2648072023062265</v>
      </c>
      <c r="H1126" s="10">
        <v>104.53313374364483</v>
      </c>
    </row>
    <row r="1127" spans="1:8" x14ac:dyDescent="0.25">
      <c r="A1127" s="21"/>
      <c r="B1127" s="5">
        <f>DATE(YEAR(siječanj!B1127),MONTH(siječanj!B1127)+5,DAY(siječanj!B1127))</f>
        <v>45820</v>
      </c>
      <c r="C1127" s="8">
        <v>11.7083333333333</v>
      </c>
      <c r="D1127">
        <v>0.91727927992209257</v>
      </c>
      <c r="E1127" s="6">
        <v>114.96966256854772</v>
      </c>
      <c r="F1127" s="10">
        <v>133.60975922837582</v>
      </c>
      <c r="G1127" s="10">
        <v>1.3004199146259543</v>
      </c>
      <c r="H1127" s="10">
        <v>105.4592892937634</v>
      </c>
    </row>
    <row r="1128" spans="1:8" x14ac:dyDescent="0.25">
      <c r="A1128" s="21"/>
      <c r="B1128" s="5">
        <f>DATE(YEAR(siječanj!B1128),MONTH(siječanj!B1128)+5,DAY(siječanj!B1128))</f>
        <v>45820</v>
      </c>
      <c r="C1128" s="8">
        <v>11.71875</v>
      </c>
      <c r="D1128">
        <v>0.91727927992209257</v>
      </c>
      <c r="E1128" s="6">
        <v>115.0828040318859</v>
      </c>
      <c r="F1128" s="10">
        <v>133.21744028516517</v>
      </c>
      <c r="G1128" s="10">
        <v>1.3143747683430447</v>
      </c>
      <c r="H1128" s="10">
        <v>105.56307161378359</v>
      </c>
    </row>
    <row r="1129" spans="1:8" x14ac:dyDescent="0.25">
      <c r="A1129" s="21"/>
      <c r="B1129" s="5">
        <f>DATE(YEAR(siječanj!B1129),MONTH(siječanj!B1129)+5,DAY(siječanj!B1129))</f>
        <v>45820</v>
      </c>
      <c r="C1129" s="8">
        <v>11.7291666666667</v>
      </c>
      <c r="D1129">
        <v>0.91727927992209257</v>
      </c>
      <c r="E1129" s="6">
        <v>115.64964756762369</v>
      </c>
      <c r="F1129" s="10">
        <v>132.98013569848206</v>
      </c>
      <c r="G1129" s="10">
        <v>1.3429636187816441</v>
      </c>
      <c r="H1129" s="10">
        <v>106.08302544407364</v>
      </c>
    </row>
    <row r="1130" spans="1:8" x14ac:dyDescent="0.25">
      <c r="A1130" s="21"/>
      <c r="B1130" s="5">
        <f>DATE(YEAR(siječanj!B1130),MONTH(siječanj!B1130)+5,DAY(siječanj!B1130))</f>
        <v>45820</v>
      </c>
      <c r="C1130" s="8">
        <v>11.7395833333333</v>
      </c>
      <c r="D1130">
        <v>0.91727927992209257</v>
      </c>
      <c r="E1130" s="6">
        <v>116.95150496405721</v>
      </c>
      <c r="F1130" s="10">
        <v>133.13554309181171</v>
      </c>
      <c r="G1130" s="10">
        <v>1.3665354247242669</v>
      </c>
      <c r="H1130" s="10">
        <v>107.27719225923543</v>
      </c>
    </row>
    <row r="1131" spans="1:8" x14ac:dyDescent="0.25">
      <c r="A1131" s="21"/>
      <c r="B1131" s="5">
        <f>DATE(YEAR(siječanj!B1131),MONTH(siječanj!B1131)+5,DAY(siječanj!B1131))</f>
        <v>45820</v>
      </c>
      <c r="C1131" s="8">
        <v>11.75</v>
      </c>
      <c r="D1131">
        <v>0.91727927992209257</v>
      </c>
      <c r="E1131" s="6">
        <v>119.74041256497105</v>
      </c>
      <c r="F1131" s="10">
        <v>133.19337187902477</v>
      </c>
      <c r="G1131" s="10">
        <v>1.4676664791666882</v>
      </c>
      <c r="H1131" s="10">
        <v>109.83539941517093</v>
      </c>
    </row>
    <row r="1132" spans="1:8" x14ac:dyDescent="0.25">
      <c r="A1132" s="21"/>
      <c r="B1132" s="5">
        <f>DATE(YEAR(siječanj!B1132),MONTH(siječanj!B1132)+5,DAY(siječanj!B1132))</f>
        <v>45820</v>
      </c>
      <c r="C1132" s="8">
        <v>11.7604166666667</v>
      </c>
      <c r="D1132">
        <v>0.91727927992209257</v>
      </c>
      <c r="E1132" s="6">
        <v>121.89060161236988</v>
      </c>
      <c r="F1132" s="10">
        <v>133.2846551679979</v>
      </c>
      <c r="G1132" s="10">
        <v>1.5383435051305108</v>
      </c>
      <c r="H1132" s="10">
        <v>111.80772327626529</v>
      </c>
    </row>
    <row r="1133" spans="1:8" x14ac:dyDescent="0.25">
      <c r="A1133" s="21"/>
      <c r="B1133" s="5">
        <f>DATE(YEAR(siječanj!B1133),MONTH(siječanj!B1133)+5,DAY(siječanj!B1133))</f>
        <v>45820</v>
      </c>
      <c r="C1133" s="8">
        <v>11.7708333333333</v>
      </c>
      <c r="D1133">
        <v>0.91727927992209257</v>
      </c>
      <c r="E1133" s="6">
        <v>123.4469879249349</v>
      </c>
      <c r="F1133" s="10">
        <v>133.29704012303119</v>
      </c>
      <c r="G1133" s="10">
        <v>1.7575629104749453</v>
      </c>
      <c r="H1133" s="10">
        <v>113.23536419233554</v>
      </c>
    </row>
    <row r="1134" spans="1:8" x14ac:dyDescent="0.25">
      <c r="A1134" s="21"/>
      <c r="B1134" s="5">
        <f>DATE(YEAR(siječanj!B1134),MONTH(siječanj!B1134)+5,DAY(siječanj!B1134))</f>
        <v>45820</v>
      </c>
      <c r="C1134" s="8">
        <v>11.78125</v>
      </c>
      <c r="D1134">
        <v>0.91727927992209257</v>
      </c>
      <c r="E1134" s="6">
        <v>125.70054516878668</v>
      </c>
      <c r="F1134" s="10">
        <v>133.14383971881341</v>
      </c>
      <c r="G1134" s="10">
        <v>2.0156947604017996</v>
      </c>
      <c r="H1134" s="10">
        <v>115.30250555823912</v>
      </c>
    </row>
    <row r="1135" spans="1:8" x14ac:dyDescent="0.25">
      <c r="A1135" s="21"/>
      <c r="B1135" s="5">
        <f>DATE(YEAR(siječanj!B1135),MONTH(siječanj!B1135)+5,DAY(siječanj!B1135))</f>
        <v>45820</v>
      </c>
      <c r="C1135" s="8">
        <v>11.7916666666667</v>
      </c>
      <c r="D1135">
        <v>0.91727927992209257</v>
      </c>
      <c r="E1135" s="6">
        <v>128.95178396513248</v>
      </c>
      <c r="F1135" s="10">
        <v>132.40379562026877</v>
      </c>
      <c r="G1135" s="10">
        <v>2.3469991870038145</v>
      </c>
      <c r="H1135" s="10">
        <v>118.28479954020597</v>
      </c>
    </row>
    <row r="1136" spans="1:8" x14ac:dyDescent="0.25">
      <c r="A1136" s="21"/>
      <c r="B1136" s="5">
        <f>DATE(YEAR(siječanj!B1136),MONTH(siječanj!B1136)+5,DAY(siječanj!B1136))</f>
        <v>45820</v>
      </c>
      <c r="C1136" s="8">
        <v>11.8020833333333</v>
      </c>
      <c r="D1136">
        <v>0.91727927992209257</v>
      </c>
      <c r="E1136" s="6">
        <v>133.01826339477685</v>
      </c>
      <c r="F1136" s="10">
        <v>131.95782689478963</v>
      </c>
      <c r="G1136" s="10">
        <v>3.12533832980239</v>
      </c>
      <c r="H1136" s="10">
        <v>122.01489686324815</v>
      </c>
    </row>
    <row r="1137" spans="1:8" x14ac:dyDescent="0.25">
      <c r="A1137" s="21"/>
      <c r="B1137" s="5">
        <f>DATE(YEAR(siječanj!B1137),MONTH(siječanj!B1137)+5,DAY(siječanj!B1137))</f>
        <v>45820</v>
      </c>
      <c r="C1137" s="8">
        <v>11.8125</v>
      </c>
      <c r="D1137">
        <v>0.91727927992209257</v>
      </c>
      <c r="E1137" s="6">
        <v>137.88132153040874</v>
      </c>
      <c r="F1137" s="10">
        <v>131.47667490599346</v>
      </c>
      <c r="G1137" s="10">
        <v>5.3105578175438737</v>
      </c>
      <c r="H1137" s="10">
        <v>126.47567932811985</v>
      </c>
    </row>
    <row r="1138" spans="1:8" x14ac:dyDescent="0.25">
      <c r="A1138" s="21"/>
      <c r="B1138" s="5">
        <f>DATE(YEAR(siječanj!B1138),MONTH(siječanj!B1138)+5,DAY(siječanj!B1138))</f>
        <v>45820</v>
      </c>
      <c r="C1138" s="8">
        <v>11.8229166666667</v>
      </c>
      <c r="D1138">
        <v>0.91727927992209257</v>
      </c>
      <c r="E1138" s="6">
        <v>141.49037918188068</v>
      </c>
      <c r="F1138" s="10">
        <v>130.72016414918124</v>
      </c>
      <c r="G1138" s="10">
        <v>12.628637859408405</v>
      </c>
      <c r="H1138" s="10">
        <v>129.78619313185936</v>
      </c>
    </row>
    <row r="1139" spans="1:8" x14ac:dyDescent="0.25">
      <c r="A1139" s="21"/>
      <c r="B1139" s="5">
        <f>DATE(YEAR(siječanj!B1139),MONTH(siječanj!B1139)+5,DAY(siječanj!B1139))</f>
        <v>45820</v>
      </c>
      <c r="C1139" s="8">
        <v>11.8333333333333</v>
      </c>
      <c r="D1139">
        <v>0.91727927992209257</v>
      </c>
      <c r="E1139" s="6">
        <v>147.46397404973141</v>
      </c>
      <c r="F1139" s="10">
        <v>126.85492896138669</v>
      </c>
      <c r="G1139" s="10">
        <v>48.87004113765051</v>
      </c>
      <c r="H1139" s="10">
        <v>135.26564793078776</v>
      </c>
    </row>
    <row r="1140" spans="1:8" x14ac:dyDescent="0.25">
      <c r="A1140" s="21"/>
      <c r="B1140" s="5">
        <f>DATE(YEAR(siječanj!B1140),MONTH(siječanj!B1140)+5,DAY(siječanj!B1140))</f>
        <v>45820</v>
      </c>
      <c r="C1140" s="8">
        <v>11.84375</v>
      </c>
      <c r="D1140">
        <v>0.91727927992209257</v>
      </c>
      <c r="E1140" s="6">
        <v>151.81213872415023</v>
      </c>
      <c r="F1140" s="10">
        <v>125.51075448455731</v>
      </c>
      <c r="G1140" s="10">
        <v>136.87168278766248</v>
      </c>
      <c r="H1140" s="10">
        <v>139.25412929232135</v>
      </c>
    </row>
    <row r="1141" spans="1:8" x14ac:dyDescent="0.25">
      <c r="A1141" s="21"/>
      <c r="B1141" s="5">
        <f>DATE(YEAR(siječanj!B1141),MONTH(siječanj!B1141)+5,DAY(siječanj!B1141))</f>
        <v>45820</v>
      </c>
      <c r="C1141" s="8">
        <v>11.8541666666667</v>
      </c>
      <c r="D1141">
        <v>0.91727927992209257</v>
      </c>
      <c r="E1141" s="6">
        <v>155.4097846551156</v>
      </c>
      <c r="F1141" s="10">
        <v>124.53259001764997</v>
      </c>
      <c r="G1141" s="10">
        <v>249.62892624517204</v>
      </c>
      <c r="H1141" s="10">
        <v>142.5541753612919</v>
      </c>
    </row>
    <row r="1142" spans="1:8" x14ac:dyDescent="0.25">
      <c r="A1142" s="21"/>
      <c r="B1142" s="5">
        <f>DATE(YEAR(siječanj!B1142),MONTH(siječanj!B1142)+5,DAY(siječanj!B1142))</f>
        <v>45820</v>
      </c>
      <c r="C1142" s="8">
        <v>11.8645833333333</v>
      </c>
      <c r="D1142">
        <v>0.91727927992209257</v>
      </c>
      <c r="E1142" s="6">
        <v>156.15313640222658</v>
      </c>
      <c r="F1142" s="10">
        <v>123.18021010829413</v>
      </c>
      <c r="G1142" s="10">
        <v>307.9396716331533</v>
      </c>
      <c r="H1142" s="10">
        <v>143.23603651661071</v>
      </c>
    </row>
    <row r="1143" spans="1:8" x14ac:dyDescent="0.25">
      <c r="A1143" s="21"/>
      <c r="B1143" s="5">
        <f>DATE(YEAR(siječanj!B1143),MONTH(siječanj!B1143)+5,DAY(siječanj!B1143))</f>
        <v>45820</v>
      </c>
      <c r="C1143" s="8">
        <v>11.875</v>
      </c>
      <c r="D1143">
        <v>0.91727927992209257</v>
      </c>
      <c r="E1143" s="6">
        <v>155.95454670979342</v>
      </c>
      <c r="F1143" s="10">
        <v>120.00085488337312</v>
      </c>
      <c r="G1143" s="10">
        <v>323.38032695710064</v>
      </c>
      <c r="H1143" s="10">
        <v>143.05387430653565</v>
      </c>
    </row>
    <row r="1144" spans="1:8" x14ac:dyDescent="0.25">
      <c r="A1144" s="21"/>
      <c r="B1144" s="5">
        <f>DATE(YEAR(siječanj!B1144),MONTH(siječanj!B1144)+5,DAY(siječanj!B1144))</f>
        <v>45820</v>
      </c>
      <c r="C1144" s="8">
        <v>11.8854166666667</v>
      </c>
      <c r="D1144">
        <v>0.91727927992209257</v>
      </c>
      <c r="E1144" s="6">
        <v>160.18203541165767</v>
      </c>
      <c r="F1144" s="10">
        <v>117.48760905243125</v>
      </c>
      <c r="G1144" s="10">
        <v>324.90568586209957</v>
      </c>
      <c r="H1144" s="10">
        <v>146.93166209886047</v>
      </c>
    </row>
    <row r="1145" spans="1:8" x14ac:dyDescent="0.25">
      <c r="A1145" s="21"/>
      <c r="B1145" s="5">
        <f>DATE(YEAR(siječanj!B1145),MONTH(siječanj!B1145)+5,DAY(siječanj!B1145))</f>
        <v>45820</v>
      </c>
      <c r="C1145" s="8">
        <v>11.8958333333333</v>
      </c>
      <c r="D1145">
        <v>0.91727927992209257</v>
      </c>
      <c r="E1145" s="6">
        <v>163.02475937888744</v>
      </c>
      <c r="F1145" s="10">
        <v>115.2785415139445</v>
      </c>
      <c r="G1145" s="10">
        <v>325.38241504148283</v>
      </c>
      <c r="H1145" s="10">
        <v>149.53923389253828</v>
      </c>
    </row>
    <row r="1146" spans="1:8" x14ac:dyDescent="0.25">
      <c r="A1146" s="21"/>
      <c r="B1146" s="5">
        <f>DATE(YEAR(siječanj!B1146),MONTH(siječanj!B1146)+5,DAY(siječanj!B1146))</f>
        <v>45820</v>
      </c>
      <c r="C1146" s="8">
        <v>11.90625</v>
      </c>
      <c r="D1146">
        <v>0.91727927992209257</v>
      </c>
      <c r="E1146" s="6">
        <v>161.14099933429071</v>
      </c>
      <c r="F1146" s="10">
        <v>112.81347524592853</v>
      </c>
      <c r="G1146" s="10">
        <v>325.52441235393775</v>
      </c>
      <c r="H1146" s="10">
        <v>147.81129983528459</v>
      </c>
    </row>
    <row r="1147" spans="1:8" x14ac:dyDescent="0.25">
      <c r="A1147" s="21"/>
      <c r="B1147" s="5">
        <f>DATE(YEAR(siječanj!B1147),MONTH(siječanj!B1147)+5,DAY(siječanj!B1147))</f>
        <v>45820</v>
      </c>
      <c r="C1147" s="8">
        <v>11.9166666666667</v>
      </c>
      <c r="D1147">
        <v>0.91727927992209257</v>
      </c>
      <c r="E1147" s="6">
        <v>157.19668871251375</v>
      </c>
      <c r="F1147" s="10">
        <v>109.4628951995453</v>
      </c>
      <c r="G1147" s="10">
        <v>321.72552573252648</v>
      </c>
      <c r="H1147" s="10">
        <v>144.19326542835194</v>
      </c>
    </row>
    <row r="1148" spans="1:8" x14ac:dyDescent="0.25">
      <c r="A1148" s="21"/>
      <c r="B1148" s="5">
        <f>DATE(YEAR(siječanj!B1148),MONTH(siječanj!B1148)+5,DAY(siječanj!B1148))</f>
        <v>45820</v>
      </c>
      <c r="C1148" s="8">
        <v>11.9270833333333</v>
      </c>
      <c r="D1148">
        <v>0.91727927992209257</v>
      </c>
      <c r="E1148" s="6">
        <v>150.62610731905599</v>
      </c>
      <c r="F1148" s="10">
        <v>106.68935787393863</v>
      </c>
      <c r="G1148" s="10">
        <v>318.4360834026549</v>
      </c>
      <c r="H1148" s="10">
        <v>138.16620725909152</v>
      </c>
    </row>
    <row r="1149" spans="1:8" x14ac:dyDescent="0.25">
      <c r="A1149" s="21"/>
      <c r="B1149" s="5">
        <f>DATE(YEAR(siječanj!B1149),MONTH(siječanj!B1149)+5,DAY(siječanj!B1149))</f>
        <v>45820</v>
      </c>
      <c r="C1149" s="8">
        <v>11.9375</v>
      </c>
      <c r="D1149">
        <v>0.91727927992209257</v>
      </c>
      <c r="E1149" s="6">
        <v>141.45510388958573</v>
      </c>
      <c r="F1149" s="10">
        <v>103.9171556520121</v>
      </c>
      <c r="G1149" s="10">
        <v>316.8050481076769</v>
      </c>
      <c r="H1149" s="10">
        <v>129.75383583714398</v>
      </c>
    </row>
    <row r="1150" spans="1:8" x14ac:dyDescent="0.25">
      <c r="A1150" s="21"/>
      <c r="B1150" s="5">
        <f>DATE(YEAR(siječanj!B1150),MONTH(siječanj!B1150)+5,DAY(siječanj!B1150))</f>
        <v>45820</v>
      </c>
      <c r="C1150" s="8">
        <v>11.9479166666667</v>
      </c>
      <c r="D1150">
        <v>0.91727927992209257</v>
      </c>
      <c r="E1150" s="6">
        <v>130.28179225335032</v>
      </c>
      <c r="F1150" s="10">
        <v>101.22195984613242</v>
      </c>
      <c r="G1150" s="10">
        <v>315.99795870476186</v>
      </c>
      <c r="H1150" s="10">
        <v>119.50478858511283</v>
      </c>
    </row>
    <row r="1151" spans="1:8" x14ac:dyDescent="0.25">
      <c r="A1151" s="21"/>
      <c r="B1151" s="5">
        <f>DATE(YEAR(siječanj!B1151),MONTH(siječanj!B1151)+5,DAY(siječanj!B1151))</f>
        <v>45820</v>
      </c>
      <c r="C1151" s="8">
        <v>11.9583333333333</v>
      </c>
      <c r="D1151">
        <v>0.91727927992209257</v>
      </c>
      <c r="E1151" s="6">
        <v>118.95844819167739</v>
      </c>
      <c r="F1151" s="10">
        <v>97.725009985945178</v>
      </c>
      <c r="G1151" s="10">
        <v>307.88577291483244</v>
      </c>
      <c r="H1151" s="10">
        <v>109.1181196979114</v>
      </c>
    </row>
    <row r="1152" spans="1:8" x14ac:dyDescent="0.25">
      <c r="A1152" s="21"/>
      <c r="B1152" s="5">
        <f>DATE(YEAR(siječanj!B1152),MONTH(siječanj!B1152)+5,DAY(siječanj!B1152))</f>
        <v>45820</v>
      </c>
      <c r="C1152" s="8">
        <v>11.96875</v>
      </c>
      <c r="D1152">
        <v>0.91727927992209257</v>
      </c>
      <c r="E1152" s="6">
        <v>108.87759878658767</v>
      </c>
      <c r="F1152" s="10">
        <v>94.805983489120052</v>
      </c>
      <c r="G1152" s="10">
        <v>306.84733456480586</v>
      </c>
      <c r="H1152" s="10">
        <v>99.871165414607631</v>
      </c>
    </row>
    <row r="1153" spans="1:8" x14ac:dyDescent="0.25">
      <c r="A1153" s="21"/>
      <c r="B1153" s="5">
        <f>DATE(YEAR(siječanj!B1153),MONTH(siječanj!B1153)+5,DAY(siječanj!B1153))</f>
        <v>45820</v>
      </c>
      <c r="C1153" s="8">
        <v>11.9791666666667</v>
      </c>
      <c r="D1153">
        <v>0.91727927992209257</v>
      </c>
      <c r="E1153" s="6">
        <v>99.130542206314544</v>
      </c>
      <c r="F1153" s="10">
        <v>92.439615604286146</v>
      </c>
      <c r="G1153" s="10">
        <v>302.77928845460559</v>
      </c>
      <c r="H1153" s="10">
        <v>90.930392373294808</v>
      </c>
    </row>
    <row r="1154" spans="1:8" ht="15.75" thickBot="1" x14ac:dyDescent="0.3">
      <c r="A1154" s="21"/>
      <c r="B1154" s="5">
        <f>DATE(YEAR(siječanj!B1154),MONTH(siječanj!B1154)+5,DAY(siječanj!B1154))</f>
        <v>45820</v>
      </c>
      <c r="C1154" s="8">
        <v>11.9895833333333</v>
      </c>
      <c r="D1154">
        <v>0.91727927992209257</v>
      </c>
      <c r="E1154" s="6">
        <v>90.896771891078728</v>
      </c>
      <c r="F1154" s="10">
        <v>90.346910829195281</v>
      </c>
      <c r="G1154" s="10">
        <v>302.21382708412847</v>
      </c>
      <c r="H1154" s="10">
        <v>83.377725467491402</v>
      </c>
    </row>
    <row r="1155" spans="1:8" x14ac:dyDescent="0.25">
      <c r="A1155" s="20">
        <f t="shared" ref="A1155" si="10">A1059+1</f>
        <v>164</v>
      </c>
      <c r="B1155" s="5">
        <f>DATE(YEAR(siječanj!B1155),MONTH(siječanj!B1155)+5,DAY(siječanj!B1155))</f>
        <v>45821</v>
      </c>
      <c r="C1155" s="8">
        <v>12</v>
      </c>
      <c r="D1155">
        <v>0.91827853974421614</v>
      </c>
      <c r="E1155" s="6">
        <v>82.15396949919905</v>
      </c>
      <c r="F1155" s="10">
        <v>88.015764000076729</v>
      </c>
      <c r="G1155" s="10">
        <v>293.17839052021128</v>
      </c>
      <c r="H1155" s="10">
        <v>75.440227145915372</v>
      </c>
    </row>
    <row r="1156" spans="1:8" x14ac:dyDescent="0.25">
      <c r="A1156" s="21"/>
      <c r="B1156" s="5">
        <f>DATE(YEAR(siječanj!B1156),MONTH(siječanj!B1156)+5,DAY(siječanj!B1156))</f>
        <v>45821</v>
      </c>
      <c r="C1156" s="8">
        <v>12.0104166666667</v>
      </c>
      <c r="D1156">
        <v>0.91827853974421614</v>
      </c>
      <c r="E1156" s="6">
        <v>77.263600501209055</v>
      </c>
      <c r="F1156" s="10">
        <v>86.383043609704075</v>
      </c>
      <c r="G1156" s="10">
        <v>290.29922252211838</v>
      </c>
      <c r="H1156" s="10">
        <v>70.949506243630736</v>
      </c>
    </row>
    <row r="1157" spans="1:8" x14ac:dyDescent="0.25">
      <c r="A1157" s="21"/>
      <c r="B1157" s="5">
        <f>DATE(YEAR(siječanj!B1157),MONTH(siječanj!B1157)+5,DAY(siječanj!B1157))</f>
        <v>45821</v>
      </c>
      <c r="C1157" s="8">
        <v>12.0208333333333</v>
      </c>
      <c r="D1157">
        <v>0.91827853974421614</v>
      </c>
      <c r="E1157" s="6">
        <v>72.445678097622363</v>
      </c>
      <c r="F1157" s="10">
        <v>85.060643578736219</v>
      </c>
      <c r="G1157" s="10">
        <v>289.84442356641608</v>
      </c>
      <c r="H1157" s="10">
        <v>66.525311494264201</v>
      </c>
    </row>
    <row r="1158" spans="1:8" x14ac:dyDescent="0.25">
      <c r="A1158" s="21"/>
      <c r="B1158" s="5">
        <f>DATE(YEAR(siječanj!B1158),MONTH(siječanj!B1158)+5,DAY(siječanj!B1158))</f>
        <v>45821</v>
      </c>
      <c r="C1158" s="8">
        <v>12.03125</v>
      </c>
      <c r="D1158">
        <v>0.91827853974421614</v>
      </c>
      <c r="E1158" s="6">
        <v>68.650501426413129</v>
      </c>
      <c r="F1158" s="10">
        <v>83.954117815755737</v>
      </c>
      <c r="G1158" s="10">
        <v>288.96252943155292</v>
      </c>
      <c r="H1158" s="10">
        <v>63.040282202554877</v>
      </c>
    </row>
    <row r="1159" spans="1:8" x14ac:dyDescent="0.25">
      <c r="A1159" s="21"/>
      <c r="B1159" s="5">
        <f>DATE(YEAR(siječanj!B1159),MONTH(siječanj!B1159)+5,DAY(siječanj!B1159))</f>
        <v>45821</v>
      </c>
      <c r="C1159" s="8">
        <v>12.0416666666667</v>
      </c>
      <c r="D1159">
        <v>0.91827853974421614</v>
      </c>
      <c r="E1159" s="6">
        <v>66.041861366674723</v>
      </c>
      <c r="F1159" s="10">
        <v>81.311955572132291</v>
      </c>
      <c r="G1159" s="10">
        <v>283.3429294745747</v>
      </c>
      <c r="H1159" s="10">
        <v>60.644824017780024</v>
      </c>
    </row>
    <row r="1160" spans="1:8" x14ac:dyDescent="0.25">
      <c r="A1160" s="21"/>
      <c r="B1160" s="5">
        <f>DATE(YEAR(siječanj!B1160),MONTH(siječanj!B1160)+5,DAY(siječanj!B1160))</f>
        <v>45821</v>
      </c>
      <c r="C1160" s="8">
        <v>12.0520833333333</v>
      </c>
      <c r="D1160">
        <v>0.91827853974421614</v>
      </c>
      <c r="E1160" s="6">
        <v>63.792716258511845</v>
      </c>
      <c r="F1160" s="10">
        <v>81.357977687008585</v>
      </c>
      <c r="G1160" s="10">
        <v>286.65949353545193</v>
      </c>
      <c r="H1160" s="10">
        <v>58.579482332183375</v>
      </c>
    </row>
    <row r="1161" spans="1:8" x14ac:dyDescent="0.25">
      <c r="A1161" s="21"/>
      <c r="B1161" s="5">
        <f>DATE(YEAR(siječanj!B1161),MONTH(siječanj!B1161)+5,DAY(siječanj!B1161))</f>
        <v>45821</v>
      </c>
      <c r="C1161" s="8">
        <v>12.0625</v>
      </c>
      <c r="D1161">
        <v>0.91827853974421614</v>
      </c>
      <c r="E1161" s="6">
        <v>62.141238218663325</v>
      </c>
      <c r="F1161" s="10">
        <v>80.852306847260834</v>
      </c>
      <c r="G1161" s="10">
        <v>286.67177775421908</v>
      </c>
      <c r="H1161" s="10">
        <v>57.062965489331631</v>
      </c>
    </row>
    <row r="1162" spans="1:8" x14ac:dyDescent="0.25">
      <c r="A1162" s="21"/>
      <c r="B1162" s="5">
        <f>DATE(YEAR(siječanj!B1162),MONTH(siječanj!B1162)+5,DAY(siječanj!B1162))</f>
        <v>45821</v>
      </c>
      <c r="C1162" s="8">
        <v>12.0729166666667</v>
      </c>
      <c r="D1162">
        <v>0.91827853974421614</v>
      </c>
      <c r="E1162" s="6">
        <v>60.728227494573652</v>
      </c>
      <c r="F1162" s="10">
        <v>80.344629956784246</v>
      </c>
      <c r="G1162" s="10">
        <v>286.83674716632748</v>
      </c>
      <c r="H1162" s="10">
        <v>55.765428064971651</v>
      </c>
    </row>
    <row r="1163" spans="1:8" x14ac:dyDescent="0.25">
      <c r="A1163" s="21"/>
      <c r="B1163" s="5">
        <f>DATE(YEAR(siječanj!B1163),MONTH(siječanj!B1163)+5,DAY(siječanj!B1163))</f>
        <v>45821</v>
      </c>
      <c r="C1163" s="8">
        <v>12.0833333333333</v>
      </c>
      <c r="D1163">
        <v>0.91827853974421614</v>
      </c>
      <c r="E1163" s="6">
        <v>60.434238988628067</v>
      </c>
      <c r="F1163" s="10">
        <v>79.976948220669385</v>
      </c>
      <c r="G1163" s="10">
        <v>285.78569194105063</v>
      </c>
      <c r="H1163" s="10">
        <v>55.495464729030353</v>
      </c>
    </row>
    <row r="1164" spans="1:8" x14ac:dyDescent="0.25">
      <c r="A1164" s="21"/>
      <c r="B1164" s="5">
        <f>DATE(YEAR(siječanj!B1164),MONTH(siječanj!B1164)+5,DAY(siječanj!B1164))</f>
        <v>45821</v>
      </c>
      <c r="C1164" s="8">
        <v>12.09375</v>
      </c>
      <c r="D1164">
        <v>0.91827853974421614</v>
      </c>
      <c r="E1164" s="6">
        <v>59.915548554784664</v>
      </c>
      <c r="F1164" s="10">
        <v>79.597557652192776</v>
      </c>
      <c r="G1164" s="10">
        <v>285.97487709217364</v>
      </c>
      <c r="H1164" s="10">
        <v>55.019162434861343</v>
      </c>
    </row>
    <row r="1165" spans="1:8" x14ac:dyDescent="0.25">
      <c r="A1165" s="21"/>
      <c r="B1165" s="5">
        <f>DATE(YEAR(siječanj!B1165),MONTH(siječanj!B1165)+5,DAY(siječanj!B1165))</f>
        <v>45821</v>
      </c>
      <c r="C1165" s="8">
        <v>12.1041666666667</v>
      </c>
      <c r="D1165">
        <v>0.91827853974421614</v>
      </c>
      <c r="E1165" s="6">
        <v>59.135934877043262</v>
      </c>
      <c r="F1165" s="10">
        <v>79.306097479967562</v>
      </c>
      <c r="G1165" s="10">
        <v>285.8388098464215</v>
      </c>
      <c r="H1165" s="10">
        <v>54.303259925300345</v>
      </c>
    </row>
    <row r="1166" spans="1:8" x14ac:dyDescent="0.25">
      <c r="A1166" s="21"/>
      <c r="B1166" s="5">
        <f>DATE(YEAR(siječanj!B1166),MONTH(siječanj!B1166)+5,DAY(siječanj!B1166))</f>
        <v>45821</v>
      </c>
      <c r="C1166" s="8">
        <v>12.1145833333333</v>
      </c>
      <c r="D1166">
        <v>0.91827853974421614</v>
      </c>
      <c r="E1166" s="6">
        <v>58.822807964831483</v>
      </c>
      <c r="F1166" s="10">
        <v>79.245357642958709</v>
      </c>
      <c r="G1166" s="10">
        <v>286.0768470484129</v>
      </c>
      <c r="H1166" s="10">
        <v>54.0157222015999</v>
      </c>
    </row>
    <row r="1167" spans="1:8" x14ac:dyDescent="0.25">
      <c r="A1167" s="21"/>
      <c r="B1167" s="5">
        <f>DATE(YEAR(siječanj!B1167),MONTH(siječanj!B1167)+5,DAY(siječanj!B1167))</f>
        <v>45821</v>
      </c>
      <c r="C1167" s="8">
        <v>12.125</v>
      </c>
      <c r="D1167">
        <v>0.91827853974421614</v>
      </c>
      <c r="E1167" s="6">
        <v>58.615192909070593</v>
      </c>
      <c r="F1167" s="10">
        <v>79.117361021274235</v>
      </c>
      <c r="G1167" s="10">
        <v>285.70336886265716</v>
      </c>
      <c r="H1167" s="10">
        <v>53.82507375136688</v>
      </c>
    </row>
    <row r="1168" spans="1:8" x14ac:dyDescent="0.25">
      <c r="A1168" s="21"/>
      <c r="B1168" s="5">
        <f>DATE(YEAR(siječanj!B1168),MONTH(siječanj!B1168)+5,DAY(siječanj!B1168))</f>
        <v>45821</v>
      </c>
      <c r="C1168" s="8">
        <v>12.1354166666667</v>
      </c>
      <c r="D1168">
        <v>0.91827853974421614</v>
      </c>
      <c r="E1168" s="6">
        <v>58.54952400491954</v>
      </c>
      <c r="F1168" s="10">
        <v>79.036980678774242</v>
      </c>
      <c r="G1168" s="10">
        <v>285.44041352058662</v>
      </c>
      <c r="H1168" s="10">
        <v>53.764771405956445</v>
      </c>
    </row>
    <row r="1169" spans="1:8" x14ac:dyDescent="0.25">
      <c r="A1169" s="21"/>
      <c r="B1169" s="5">
        <f>DATE(YEAR(siječanj!B1169),MONTH(siječanj!B1169)+5,DAY(siječanj!B1169))</f>
        <v>45821</v>
      </c>
      <c r="C1169" s="8">
        <v>12.1458333333333</v>
      </c>
      <c r="D1169">
        <v>0.91827853974421614</v>
      </c>
      <c r="E1169" s="6">
        <v>59.028338796638742</v>
      </c>
      <c r="F1169" s="10">
        <v>78.868601000725974</v>
      </c>
      <c r="G1169" s="10">
        <v>285.72229619006708</v>
      </c>
      <c r="H1169" s="10">
        <v>54.204456753704285</v>
      </c>
    </row>
    <row r="1170" spans="1:8" x14ac:dyDescent="0.25">
      <c r="A1170" s="21"/>
      <c r="B1170" s="5">
        <f>DATE(YEAR(siječanj!B1170),MONTH(siječanj!B1170)+5,DAY(siječanj!B1170))</f>
        <v>45821</v>
      </c>
      <c r="C1170" s="8">
        <v>12.15625</v>
      </c>
      <c r="D1170">
        <v>0.91827853974421614</v>
      </c>
      <c r="E1170" s="6">
        <v>60.233953387730722</v>
      </c>
      <c r="F1170" s="10">
        <v>79.161788713061185</v>
      </c>
      <c r="G1170" s="10">
        <v>285.90615708120021</v>
      </c>
      <c r="H1170" s="10">
        <v>55.311546759906548</v>
      </c>
    </row>
    <row r="1171" spans="1:8" x14ac:dyDescent="0.25">
      <c r="A1171" s="21"/>
      <c r="B1171" s="5">
        <f>DATE(YEAR(siječanj!B1171),MONTH(siječanj!B1171)+5,DAY(siječanj!B1171))</f>
        <v>45821</v>
      </c>
      <c r="C1171" s="8">
        <v>12.1666666666667</v>
      </c>
      <c r="D1171">
        <v>0.91827853974421614</v>
      </c>
      <c r="E1171" s="6">
        <v>62.380548535650561</v>
      </c>
      <c r="F1171" s="10">
        <v>79.562487662558269</v>
      </c>
      <c r="G1171" s="10">
        <v>289.37079439420262</v>
      </c>
      <c r="H1171" s="10">
        <v>57.2827190177604</v>
      </c>
    </row>
    <row r="1172" spans="1:8" x14ac:dyDescent="0.25">
      <c r="A1172" s="21"/>
      <c r="B1172" s="5">
        <f>DATE(YEAR(siječanj!B1172),MONTH(siječanj!B1172)+5,DAY(siječanj!B1172))</f>
        <v>45821</v>
      </c>
      <c r="C1172" s="8">
        <v>12.1770833333333</v>
      </c>
      <c r="D1172">
        <v>0.91827853974421614</v>
      </c>
      <c r="E1172" s="6">
        <v>64.56880636942671</v>
      </c>
      <c r="F1172" s="10">
        <v>79.768288460450307</v>
      </c>
      <c r="G1172" s="10">
        <v>291.36708402814236</v>
      </c>
      <c r="H1172" s="10">
        <v>59.2921492259442</v>
      </c>
    </row>
    <row r="1173" spans="1:8" x14ac:dyDescent="0.25">
      <c r="A1173" s="21"/>
      <c r="B1173" s="5">
        <f>DATE(YEAR(siječanj!B1173),MONTH(siječanj!B1173)+5,DAY(siječanj!B1173))</f>
        <v>45821</v>
      </c>
      <c r="C1173" s="8">
        <v>12.1875</v>
      </c>
      <c r="D1173">
        <v>0.91827853974421614</v>
      </c>
      <c r="E1173" s="6">
        <v>67.104446088949047</v>
      </c>
      <c r="F1173" s="10">
        <v>80.0408065774931</v>
      </c>
      <c r="G1173" s="10">
        <v>300.43160964524139</v>
      </c>
      <c r="H1173" s="10">
        <v>61.620572764904608</v>
      </c>
    </row>
    <row r="1174" spans="1:8" x14ac:dyDescent="0.25">
      <c r="A1174" s="21"/>
      <c r="B1174" s="5">
        <f>DATE(YEAR(siječanj!B1174),MONTH(siječanj!B1174)+5,DAY(siječanj!B1174))</f>
        <v>45821</v>
      </c>
      <c r="C1174" s="8">
        <v>12.1979166666667</v>
      </c>
      <c r="D1174">
        <v>0.91827853974421614</v>
      </c>
      <c r="E1174" s="6">
        <v>70.871341109076511</v>
      </c>
      <c r="F1174" s="10">
        <v>80.651423553592011</v>
      </c>
      <c r="G1174" s="10">
        <v>299.85026392769873</v>
      </c>
      <c r="H1174" s="10">
        <v>65.079631623357017</v>
      </c>
    </row>
    <row r="1175" spans="1:8" x14ac:dyDescent="0.25">
      <c r="A1175" s="21"/>
      <c r="B1175" s="5">
        <f>DATE(YEAR(siječanj!B1175),MONTH(siječanj!B1175)+5,DAY(siječanj!B1175))</f>
        <v>45821</v>
      </c>
      <c r="C1175" s="8">
        <v>12.2083333333333</v>
      </c>
      <c r="D1175">
        <v>0.91827853974421614</v>
      </c>
      <c r="E1175" s="6">
        <v>73.984964660240863</v>
      </c>
      <c r="F1175" s="10">
        <v>81.897305043428915</v>
      </c>
      <c r="G1175" s="10">
        <v>276.63704865681069</v>
      </c>
      <c r="H1175" s="10">
        <v>67.938805311233409</v>
      </c>
    </row>
    <row r="1176" spans="1:8" x14ac:dyDescent="0.25">
      <c r="A1176" s="21"/>
      <c r="B1176" s="5">
        <f>DATE(YEAR(siječanj!B1176),MONTH(siječanj!B1176)+5,DAY(siječanj!B1176))</f>
        <v>45821</v>
      </c>
      <c r="C1176" s="8">
        <v>12.21875</v>
      </c>
      <c r="D1176">
        <v>0.91827853974421614</v>
      </c>
      <c r="E1176" s="6">
        <v>77.455857283121546</v>
      </c>
      <c r="F1176" s="10">
        <v>82.997577184083937</v>
      </c>
      <c r="G1176" s="10">
        <v>194.26844095492379</v>
      </c>
      <c r="H1176" s="10">
        <v>71.126051520581257</v>
      </c>
    </row>
    <row r="1177" spans="1:8" x14ac:dyDescent="0.25">
      <c r="A1177" s="21"/>
      <c r="B1177" s="5">
        <f>DATE(YEAR(siječanj!B1177),MONTH(siječanj!B1177)+5,DAY(siječanj!B1177))</f>
        <v>45821</v>
      </c>
      <c r="C1177" s="8">
        <v>12.2291666666667</v>
      </c>
      <c r="D1177">
        <v>0.91827853974421614</v>
      </c>
      <c r="E1177" s="6">
        <v>81.699284750866923</v>
      </c>
      <c r="F1177" s="10">
        <v>84.576620682275376</v>
      </c>
      <c r="G1177" s="10">
        <v>89.102497317393215</v>
      </c>
      <c r="H1177" s="10">
        <v>75.022699899172977</v>
      </c>
    </row>
    <row r="1178" spans="1:8" x14ac:dyDescent="0.25">
      <c r="A1178" s="21"/>
      <c r="B1178" s="5">
        <f>DATE(YEAR(siječanj!B1178),MONTH(siječanj!B1178)+5,DAY(siječanj!B1178))</f>
        <v>45821</v>
      </c>
      <c r="C1178" s="8">
        <v>12.2395833333333</v>
      </c>
      <c r="D1178">
        <v>0.91827853974421614</v>
      </c>
      <c r="E1178" s="6">
        <v>86.313541623836784</v>
      </c>
      <c r="F1178" s="10">
        <v>87.657982195421781</v>
      </c>
      <c r="G1178" s="10">
        <v>37.556086751801416</v>
      </c>
      <c r="H1178" s="10">
        <v>79.259872962488458</v>
      </c>
    </row>
    <row r="1179" spans="1:8" x14ac:dyDescent="0.25">
      <c r="A1179" s="21"/>
      <c r="B1179" s="5">
        <f>DATE(YEAR(siječanj!B1179),MONTH(siječanj!B1179)+5,DAY(siječanj!B1179))</f>
        <v>45821</v>
      </c>
      <c r="C1179" s="8">
        <v>12.25</v>
      </c>
      <c r="D1179">
        <v>0.91827853974421614</v>
      </c>
      <c r="E1179" s="6">
        <v>88.72510959147327</v>
      </c>
      <c r="F1179" s="10">
        <v>92.050215981516658</v>
      </c>
      <c r="G1179" s="10">
        <v>15.387848700330808</v>
      </c>
      <c r="H1179" s="10">
        <v>81.474364074303622</v>
      </c>
    </row>
    <row r="1180" spans="1:8" x14ac:dyDescent="0.25">
      <c r="A1180" s="21"/>
      <c r="B1180" s="5">
        <f>DATE(YEAR(siječanj!B1180),MONTH(siječanj!B1180)+5,DAY(siječanj!B1180))</f>
        <v>45821</v>
      </c>
      <c r="C1180" s="8">
        <v>12.2604166666667</v>
      </c>
      <c r="D1180">
        <v>0.91827853974421614</v>
      </c>
      <c r="E1180" s="6">
        <v>89.66868651283653</v>
      </c>
      <c r="F1180" s="10">
        <v>95.662035137710518</v>
      </c>
      <c r="G1180" s="10">
        <v>7.4313391597157112</v>
      </c>
      <c r="H1180" s="10">
        <v>82.34083051178942</v>
      </c>
    </row>
    <row r="1181" spans="1:8" x14ac:dyDescent="0.25">
      <c r="A1181" s="21"/>
      <c r="B1181" s="5">
        <f>DATE(YEAR(siječanj!B1181),MONTH(siječanj!B1181)+5,DAY(siječanj!B1181))</f>
        <v>45821</v>
      </c>
      <c r="C1181" s="8">
        <v>12.2708333333333</v>
      </c>
      <c r="D1181">
        <v>0.91827853974421614</v>
      </c>
      <c r="E1181" s="6">
        <v>92.821505163417783</v>
      </c>
      <c r="F1181" s="10">
        <v>100.77117329892688</v>
      </c>
      <c r="G1181" s="10">
        <v>4.5151404907131463</v>
      </c>
      <c r="H1181" s="10">
        <v>85.235996218323493</v>
      </c>
    </row>
    <row r="1182" spans="1:8" x14ac:dyDescent="0.25">
      <c r="A1182" s="21"/>
      <c r="B1182" s="5">
        <f>DATE(YEAR(siječanj!B1182),MONTH(siječanj!B1182)+5,DAY(siječanj!B1182))</f>
        <v>45821</v>
      </c>
      <c r="C1182" s="8">
        <v>12.28125</v>
      </c>
      <c r="D1182">
        <v>0.91827853974421614</v>
      </c>
      <c r="E1182" s="6">
        <v>93.621031897202826</v>
      </c>
      <c r="F1182" s="10">
        <v>109.16189308334408</v>
      </c>
      <c r="G1182" s="10">
        <v>3.2427942325458781</v>
      </c>
      <c r="H1182" s="10">
        <v>85.970184459910087</v>
      </c>
    </row>
    <row r="1183" spans="1:8" x14ac:dyDescent="0.25">
      <c r="A1183" s="21"/>
      <c r="B1183" s="5">
        <f>DATE(YEAR(siječanj!B1183),MONTH(siječanj!B1183)+5,DAY(siječanj!B1183))</f>
        <v>45821</v>
      </c>
      <c r="C1183" s="8">
        <v>12.2916666666667</v>
      </c>
      <c r="D1183">
        <v>0.91827853974421614</v>
      </c>
      <c r="E1183" s="6">
        <v>93.379790899376417</v>
      </c>
      <c r="F1183" s="10">
        <v>119.61271277134541</v>
      </c>
      <c r="G1183" s="10">
        <v>2.5557865656211844</v>
      </c>
      <c r="H1183" s="10">
        <v>85.748658028699623</v>
      </c>
    </row>
    <row r="1184" spans="1:8" x14ac:dyDescent="0.25">
      <c r="A1184" s="21"/>
      <c r="B1184" s="5">
        <f>DATE(YEAR(siječanj!B1184),MONTH(siječanj!B1184)+5,DAY(siječanj!B1184))</f>
        <v>45821</v>
      </c>
      <c r="C1184" s="8">
        <v>12.3020833333333</v>
      </c>
      <c r="D1184">
        <v>0.91827853974421614</v>
      </c>
      <c r="E1184" s="6">
        <v>92.995468521493962</v>
      </c>
      <c r="F1184" s="10">
        <v>123.84462210499103</v>
      </c>
      <c r="G1184" s="10">
        <v>2.0740522708861104</v>
      </c>
      <c r="H1184" s="10">
        <v>85.395743036746694</v>
      </c>
    </row>
    <row r="1185" spans="1:8" x14ac:dyDescent="0.25">
      <c r="A1185" s="21"/>
      <c r="B1185" s="5">
        <f>DATE(YEAR(siječanj!B1185),MONTH(siječanj!B1185)+5,DAY(siječanj!B1185))</f>
        <v>45821</v>
      </c>
      <c r="C1185" s="8">
        <v>12.3125</v>
      </c>
      <c r="D1185">
        <v>0.91827853974421614</v>
      </c>
      <c r="E1185" s="6">
        <v>93.885338042622507</v>
      </c>
      <c r="F1185" s="10">
        <v>128.9462599812457</v>
      </c>
      <c r="G1185" s="10">
        <v>1.905999451373025</v>
      </c>
      <c r="H1185" s="10">
        <v>86.212891121171495</v>
      </c>
    </row>
    <row r="1186" spans="1:8" x14ac:dyDescent="0.25">
      <c r="A1186" s="21"/>
      <c r="B1186" s="5">
        <f>DATE(YEAR(siječanj!B1186),MONTH(siječanj!B1186)+5,DAY(siječanj!B1186))</f>
        <v>45821</v>
      </c>
      <c r="C1186" s="8">
        <v>12.3229166666667</v>
      </c>
      <c r="D1186">
        <v>0.91827853974421614</v>
      </c>
      <c r="E1186" s="6">
        <v>95.582141019257264</v>
      </c>
      <c r="F1186" s="10">
        <v>135.85970290481887</v>
      </c>
      <c r="G1186" s="10">
        <v>1.9144350371177803</v>
      </c>
      <c r="H1186" s="10">
        <v>87.771028880789302</v>
      </c>
    </row>
    <row r="1187" spans="1:8" x14ac:dyDescent="0.25">
      <c r="A1187" s="21"/>
      <c r="B1187" s="5">
        <f>DATE(YEAR(siječanj!B1187),MONTH(siječanj!B1187)+5,DAY(siječanj!B1187))</f>
        <v>45821</v>
      </c>
      <c r="C1187" s="8">
        <v>12.3333333333333</v>
      </c>
      <c r="D1187">
        <v>0.91827853974421614</v>
      </c>
      <c r="E1187" s="6">
        <v>96.429308714354931</v>
      </c>
      <c r="F1187" s="10">
        <v>144.82538247023018</v>
      </c>
      <c r="G1187" s="10">
        <v>1.8552806108369146</v>
      </c>
      <c r="H1187" s="10">
        <v>88.548964794762057</v>
      </c>
    </row>
    <row r="1188" spans="1:8" x14ac:dyDescent="0.25">
      <c r="A1188" s="21"/>
      <c r="B1188" s="5">
        <f>DATE(YEAR(siječanj!B1188),MONTH(siječanj!B1188)+5,DAY(siječanj!B1188))</f>
        <v>45821</v>
      </c>
      <c r="C1188" s="8">
        <v>12.34375</v>
      </c>
      <c r="D1188">
        <v>0.91827853974421614</v>
      </c>
      <c r="E1188" s="6">
        <v>98.129170666069896</v>
      </c>
      <c r="F1188" s="10">
        <v>148.81469120931641</v>
      </c>
      <c r="G1188" s="10">
        <v>1.8332938169582209</v>
      </c>
      <c r="H1188" s="10">
        <v>90.109911545549636</v>
      </c>
    </row>
    <row r="1189" spans="1:8" x14ac:dyDescent="0.25">
      <c r="A1189" s="21"/>
      <c r="B1189" s="5">
        <f>DATE(YEAR(siječanj!B1189),MONTH(siječanj!B1189)+5,DAY(siječanj!B1189))</f>
        <v>45821</v>
      </c>
      <c r="C1189" s="8">
        <v>12.3541666666667</v>
      </c>
      <c r="D1189">
        <v>0.91827853974421614</v>
      </c>
      <c r="E1189" s="6">
        <v>98.882896974714271</v>
      </c>
      <c r="F1189" s="10">
        <v>151.43780837180825</v>
      </c>
      <c r="G1189" s="10">
        <v>1.6134481888837287</v>
      </c>
      <c r="H1189" s="10">
        <v>90.802042239618387</v>
      </c>
    </row>
    <row r="1190" spans="1:8" x14ac:dyDescent="0.25">
      <c r="A1190" s="21"/>
      <c r="B1190" s="5">
        <f>DATE(YEAR(siječanj!B1190),MONTH(siječanj!B1190)+5,DAY(siječanj!B1190))</f>
        <v>45821</v>
      </c>
      <c r="C1190" s="8">
        <v>12.3645833333333</v>
      </c>
      <c r="D1190">
        <v>0.91827853974421614</v>
      </c>
      <c r="E1190" s="6">
        <v>100.57030806574809</v>
      </c>
      <c r="F1190" s="10">
        <v>154.0772530718244</v>
      </c>
      <c r="G1190" s="10">
        <v>1.5735738422532031</v>
      </c>
      <c r="H1190" s="10">
        <v>92.351555632241116</v>
      </c>
    </row>
    <row r="1191" spans="1:8" x14ac:dyDescent="0.25">
      <c r="A1191" s="21"/>
      <c r="B1191" s="5">
        <f>DATE(YEAR(siječanj!B1191),MONTH(siječanj!B1191)+5,DAY(siječanj!B1191))</f>
        <v>45821</v>
      </c>
      <c r="C1191" s="8">
        <v>12.375</v>
      </c>
      <c r="D1191">
        <v>0.91827853974421614</v>
      </c>
      <c r="E1191" s="6">
        <v>102.11654864555027</v>
      </c>
      <c r="F1191" s="10">
        <v>157.22856345954028</v>
      </c>
      <c r="G1191" s="10">
        <v>1.539225508670099</v>
      </c>
      <c r="H1191" s="10">
        <v>93.771435173955112</v>
      </c>
    </row>
    <row r="1192" spans="1:8" x14ac:dyDescent="0.25">
      <c r="A1192" s="21"/>
      <c r="B1192" s="5">
        <f>DATE(YEAR(siječanj!B1192),MONTH(siječanj!B1192)+5,DAY(siječanj!B1192))</f>
        <v>45821</v>
      </c>
      <c r="C1192" s="8">
        <v>12.3854166666667</v>
      </c>
      <c r="D1192">
        <v>0.91827853974421614</v>
      </c>
      <c r="E1192" s="6">
        <v>103.93632479785195</v>
      </c>
      <c r="F1192" s="10">
        <v>159.04484904359288</v>
      </c>
      <c r="G1192" s="10">
        <v>1.4475422692272835</v>
      </c>
      <c r="H1192" s="10">
        <v>95.442496561752051</v>
      </c>
    </row>
    <row r="1193" spans="1:8" x14ac:dyDescent="0.25">
      <c r="A1193" s="21"/>
      <c r="B1193" s="5">
        <f>DATE(YEAR(siječanj!B1193),MONTH(siječanj!B1193)+5,DAY(siječanj!B1193))</f>
        <v>45821</v>
      </c>
      <c r="C1193" s="8">
        <v>12.3958333333333</v>
      </c>
      <c r="D1193">
        <v>0.91827853974421614</v>
      </c>
      <c r="E1193" s="6">
        <v>104.6055895157368</v>
      </c>
      <c r="F1193" s="10">
        <v>159.50892147685903</v>
      </c>
      <c r="G1193" s="10">
        <v>1.4112384816597232</v>
      </c>
      <c r="H1193" s="10">
        <v>96.057067989593676</v>
      </c>
    </row>
    <row r="1194" spans="1:8" x14ac:dyDescent="0.25">
      <c r="A1194" s="21"/>
      <c r="B1194" s="5">
        <f>DATE(YEAR(siječanj!B1194),MONTH(siječanj!B1194)+5,DAY(siječanj!B1194))</f>
        <v>45821</v>
      </c>
      <c r="C1194" s="8">
        <v>12.40625</v>
      </c>
      <c r="D1194">
        <v>0.91827853974421614</v>
      </c>
      <c r="E1194" s="6">
        <v>105.32323319248437</v>
      </c>
      <c r="F1194" s="10">
        <v>160.16868245180402</v>
      </c>
      <c r="G1194" s="10">
        <v>1.4036682965901492</v>
      </c>
      <c r="H1194" s="10">
        <v>96.716064777134093</v>
      </c>
    </row>
    <row r="1195" spans="1:8" x14ac:dyDescent="0.25">
      <c r="A1195" s="21"/>
      <c r="B1195" s="5">
        <f>DATE(YEAR(siječanj!B1195),MONTH(siječanj!B1195)+5,DAY(siječanj!B1195))</f>
        <v>45821</v>
      </c>
      <c r="C1195" s="8">
        <v>12.4166666666667</v>
      </c>
      <c r="D1195">
        <v>0.91827853974421614</v>
      </c>
      <c r="E1195" s="6">
        <v>106.47931279365186</v>
      </c>
      <c r="F1195" s="10">
        <v>160.17050789399656</v>
      </c>
      <c r="G1195" s="10">
        <v>1.4173201560382933</v>
      </c>
      <c r="H1195" s="10">
        <v>97.777667865122254</v>
      </c>
    </row>
    <row r="1196" spans="1:8" x14ac:dyDescent="0.25">
      <c r="A1196" s="21"/>
      <c r="B1196" s="5">
        <f>DATE(YEAR(siječanj!B1196),MONTH(siječanj!B1196)+5,DAY(siječanj!B1196))</f>
        <v>45821</v>
      </c>
      <c r="C1196" s="8">
        <v>12.4270833333333</v>
      </c>
      <c r="D1196">
        <v>0.91827853974421614</v>
      </c>
      <c r="E1196" s="6">
        <v>106.90500265837056</v>
      </c>
      <c r="F1196" s="10">
        <v>159.73633441307891</v>
      </c>
      <c r="G1196" s="10">
        <v>1.4570430055343451</v>
      </c>
      <c r="H1196" s="10">
        <v>98.168569732480066</v>
      </c>
    </row>
    <row r="1197" spans="1:8" x14ac:dyDescent="0.25">
      <c r="A1197" s="21"/>
      <c r="B1197" s="5">
        <f>DATE(YEAR(siječanj!B1197),MONTH(siječanj!B1197)+5,DAY(siječanj!B1197))</f>
        <v>45821</v>
      </c>
      <c r="C1197" s="8">
        <v>12.4375</v>
      </c>
      <c r="D1197">
        <v>0.91827853974421614</v>
      </c>
      <c r="E1197" s="6">
        <v>108.9193684573237</v>
      </c>
      <c r="F1197" s="10">
        <v>159.44839712173348</v>
      </c>
      <c r="G1197" s="10">
        <v>1.4609554693438267</v>
      </c>
      <c r="H1197" s="10">
        <v>100.01831861685345</v>
      </c>
    </row>
    <row r="1198" spans="1:8" x14ac:dyDescent="0.25">
      <c r="A1198" s="21"/>
      <c r="B1198" s="5">
        <f>DATE(YEAR(siječanj!B1198),MONTH(siječanj!B1198)+5,DAY(siječanj!B1198))</f>
        <v>45821</v>
      </c>
      <c r="C1198" s="8">
        <v>12.4479166666667</v>
      </c>
      <c r="D1198">
        <v>0.91827853974421614</v>
      </c>
      <c r="E1198" s="6">
        <v>109.81265456039907</v>
      </c>
      <c r="F1198" s="10">
        <v>159.3733543163078</v>
      </c>
      <c r="G1198" s="10">
        <v>1.4357441741892492</v>
      </c>
      <c r="H1198" s="10">
        <v>100.8386040751593</v>
      </c>
    </row>
    <row r="1199" spans="1:8" x14ac:dyDescent="0.25">
      <c r="A1199" s="21"/>
      <c r="B1199" s="5">
        <f>DATE(YEAR(siječanj!B1199),MONTH(siječanj!B1199)+5,DAY(siječanj!B1199))</f>
        <v>45821</v>
      </c>
      <c r="C1199" s="8">
        <v>12.4583333333333</v>
      </c>
      <c r="D1199">
        <v>0.91827853974421614</v>
      </c>
      <c r="E1199" s="6">
        <v>111.02933317113842</v>
      </c>
      <c r="F1199" s="10">
        <v>159.51715392613698</v>
      </c>
      <c r="G1199" s="10">
        <v>1.4774759155245474</v>
      </c>
      <c r="H1199" s="10">
        <v>101.95585393316705</v>
      </c>
    </row>
    <row r="1200" spans="1:8" x14ac:dyDescent="0.25">
      <c r="A1200" s="21"/>
      <c r="B1200" s="5">
        <f>DATE(YEAR(siječanj!B1200),MONTH(siječanj!B1200)+5,DAY(siječanj!B1200))</f>
        <v>45821</v>
      </c>
      <c r="C1200" s="8">
        <v>12.46875</v>
      </c>
      <c r="D1200">
        <v>0.91827853974421614</v>
      </c>
      <c r="E1200" s="6">
        <v>112.64088405762435</v>
      </c>
      <c r="F1200" s="10">
        <v>159.59585724260631</v>
      </c>
      <c r="G1200" s="10">
        <v>1.4749502728317234</v>
      </c>
      <c r="H1200" s="10">
        <v>103.43570652793284</v>
      </c>
    </row>
    <row r="1201" spans="1:8" x14ac:dyDescent="0.25">
      <c r="A1201" s="21"/>
      <c r="B1201" s="5">
        <f>DATE(YEAR(siječanj!B1201),MONTH(siječanj!B1201)+5,DAY(siječanj!B1201))</f>
        <v>45821</v>
      </c>
      <c r="C1201" s="8">
        <v>12.4791666666667</v>
      </c>
      <c r="D1201">
        <v>0.91827853974421614</v>
      </c>
      <c r="E1201" s="6">
        <v>112.84438415791786</v>
      </c>
      <c r="F1201" s="10">
        <v>159.59211971829413</v>
      </c>
      <c r="G1201" s="10">
        <v>1.484556330040889</v>
      </c>
      <c r="H1201" s="10">
        <v>103.62257630286817</v>
      </c>
    </row>
    <row r="1202" spans="1:8" x14ac:dyDescent="0.25">
      <c r="A1202" s="21"/>
      <c r="B1202" s="5">
        <f>DATE(YEAR(siječanj!B1202),MONTH(siječanj!B1202)+5,DAY(siječanj!B1202))</f>
        <v>45821</v>
      </c>
      <c r="C1202" s="8">
        <v>12.4895833333333</v>
      </c>
      <c r="D1202">
        <v>0.91827853974421614</v>
      </c>
      <c r="E1202" s="6">
        <v>112.0836988790861</v>
      </c>
      <c r="F1202" s="10">
        <v>159.13061801691632</v>
      </c>
      <c r="G1202" s="10">
        <v>1.44749868812872</v>
      </c>
      <c r="H1202" s="10">
        <v>102.92405533581761</v>
      </c>
    </row>
    <row r="1203" spans="1:8" x14ac:dyDescent="0.25">
      <c r="A1203" s="21"/>
      <c r="B1203" s="5">
        <f>DATE(YEAR(siječanj!B1203),MONTH(siječanj!B1203)+5,DAY(siječanj!B1203))</f>
        <v>45821</v>
      </c>
      <c r="C1203" s="8">
        <v>12.5</v>
      </c>
      <c r="D1203">
        <v>0.91827853974421614</v>
      </c>
      <c r="E1203" s="6">
        <v>111.35029078218736</v>
      </c>
      <c r="F1203" s="10">
        <v>158.65191326964646</v>
      </c>
      <c r="G1203" s="10">
        <v>1.4593222065934357</v>
      </c>
      <c r="H1203" s="10">
        <v>102.25058241956086</v>
      </c>
    </row>
    <row r="1204" spans="1:8" x14ac:dyDescent="0.25">
      <c r="A1204" s="21"/>
      <c r="B1204" s="5">
        <f>DATE(YEAR(siječanj!B1204),MONTH(siječanj!B1204)+5,DAY(siječanj!B1204))</f>
        <v>45821</v>
      </c>
      <c r="C1204" s="8">
        <v>12.5104166666667</v>
      </c>
      <c r="D1204">
        <v>0.91827853974421614</v>
      </c>
      <c r="E1204" s="6">
        <v>110.78073894403073</v>
      </c>
      <c r="F1204" s="10">
        <v>157.80227815128745</v>
      </c>
      <c r="G1204" s="10">
        <v>1.4531512934974566</v>
      </c>
      <c r="H1204" s="10">
        <v>101.72757518930976</v>
      </c>
    </row>
    <row r="1205" spans="1:8" x14ac:dyDescent="0.25">
      <c r="A1205" s="21"/>
      <c r="B1205" s="5">
        <f>DATE(YEAR(siječanj!B1205),MONTH(siječanj!B1205)+5,DAY(siječanj!B1205))</f>
        <v>45821</v>
      </c>
      <c r="C1205" s="8">
        <v>12.5208333333333</v>
      </c>
      <c r="D1205">
        <v>0.91827853974421614</v>
      </c>
      <c r="E1205" s="6">
        <v>111.56654486698798</v>
      </c>
      <c r="F1205" s="10">
        <v>157.33664951173137</v>
      </c>
      <c r="G1205" s="10">
        <v>1.3927931920895562</v>
      </c>
      <c r="H1205" s="10">
        <v>102.4491639047653</v>
      </c>
    </row>
    <row r="1206" spans="1:8" x14ac:dyDescent="0.25">
      <c r="A1206" s="21"/>
      <c r="B1206" s="5">
        <f>DATE(YEAR(siječanj!B1206),MONTH(siječanj!B1206)+5,DAY(siječanj!B1206))</f>
        <v>45821</v>
      </c>
      <c r="C1206" s="8">
        <v>12.53125</v>
      </c>
      <c r="D1206">
        <v>0.91827853974421614</v>
      </c>
      <c r="E1206" s="6">
        <v>111.90985142129632</v>
      </c>
      <c r="F1206" s="10">
        <v>157.06462011840659</v>
      </c>
      <c r="G1206" s="10">
        <v>1.5327189162560719</v>
      </c>
      <c r="H1206" s="10">
        <v>102.76441494614018</v>
      </c>
    </row>
    <row r="1207" spans="1:8" x14ac:dyDescent="0.25">
      <c r="A1207" s="21"/>
      <c r="B1207" s="5">
        <f>DATE(YEAR(siječanj!B1207),MONTH(siječanj!B1207)+5,DAY(siječanj!B1207))</f>
        <v>45821</v>
      </c>
      <c r="C1207" s="8">
        <v>12.5416666666667</v>
      </c>
      <c r="D1207">
        <v>0.91827853974421614</v>
      </c>
      <c r="E1207" s="6">
        <v>110.93218594732271</v>
      </c>
      <c r="F1207" s="10">
        <v>156.87039389721861</v>
      </c>
      <c r="G1207" s="10">
        <v>1.5520871963636804</v>
      </c>
      <c r="H1207" s="10">
        <v>101.86664572234135</v>
      </c>
    </row>
    <row r="1208" spans="1:8" x14ac:dyDescent="0.25">
      <c r="A1208" s="21"/>
      <c r="B1208" s="5">
        <f>DATE(YEAR(siječanj!B1208),MONTH(siječanj!B1208)+5,DAY(siječanj!B1208))</f>
        <v>45821</v>
      </c>
      <c r="C1208" s="8">
        <v>12.5520833333333</v>
      </c>
      <c r="D1208">
        <v>0.91827853974421614</v>
      </c>
      <c r="E1208" s="6">
        <v>110.50585615452698</v>
      </c>
      <c r="F1208" s="10">
        <v>156.3406819372143</v>
      </c>
      <c r="G1208" s="10">
        <v>1.4850139341585429</v>
      </c>
      <c r="H1208" s="10">
        <v>101.47515622276343</v>
      </c>
    </row>
    <row r="1209" spans="1:8" x14ac:dyDescent="0.25">
      <c r="A1209" s="21"/>
      <c r="B1209" s="5">
        <f>DATE(YEAR(siječanj!B1209),MONTH(siječanj!B1209)+5,DAY(siječanj!B1209))</f>
        <v>45821</v>
      </c>
      <c r="C1209" s="8">
        <v>12.5625</v>
      </c>
      <c r="D1209">
        <v>0.91827853974421614</v>
      </c>
      <c r="E1209" s="6">
        <v>110.47322378500209</v>
      </c>
      <c r="F1209" s="10">
        <v>155.85993240485391</v>
      </c>
      <c r="G1209" s="10">
        <v>1.4771474988620137</v>
      </c>
      <c r="H1209" s="10">
        <v>101.44519061812773</v>
      </c>
    </row>
    <row r="1210" spans="1:8" x14ac:dyDescent="0.25">
      <c r="A1210" s="21"/>
      <c r="B1210" s="5">
        <f>DATE(YEAR(siječanj!B1210),MONTH(siječanj!B1210)+5,DAY(siječanj!B1210))</f>
        <v>45821</v>
      </c>
      <c r="C1210" s="8">
        <v>12.5729166666667</v>
      </c>
      <c r="D1210">
        <v>0.91827853974421614</v>
      </c>
      <c r="E1210" s="6">
        <v>111.43780738562418</v>
      </c>
      <c r="F1210" s="10">
        <v>154.82054725451766</v>
      </c>
      <c r="G1210" s="10">
        <v>1.3827814127769562</v>
      </c>
      <c r="H1210" s="10">
        <v>102.33094703836819</v>
      </c>
    </row>
    <row r="1211" spans="1:8" x14ac:dyDescent="0.25">
      <c r="A1211" s="21"/>
      <c r="B1211" s="5">
        <f>DATE(YEAR(siječanj!B1211),MONTH(siječanj!B1211)+5,DAY(siječanj!B1211))</f>
        <v>45821</v>
      </c>
      <c r="C1211" s="8">
        <v>12.5833333333333</v>
      </c>
      <c r="D1211">
        <v>0.91827853974421614</v>
      </c>
      <c r="E1211" s="6">
        <v>111.68362099645914</v>
      </c>
      <c r="F1211" s="10">
        <v>153.47315726670053</v>
      </c>
      <c r="G1211" s="10">
        <v>1.3268208771769656</v>
      </c>
      <c r="H1211" s="10">
        <v>102.55667240197498</v>
      </c>
    </row>
    <row r="1212" spans="1:8" x14ac:dyDescent="0.25">
      <c r="A1212" s="21"/>
      <c r="B1212" s="5">
        <f>DATE(YEAR(siječanj!B1212),MONTH(siječanj!B1212)+5,DAY(siječanj!B1212))</f>
        <v>45821</v>
      </c>
      <c r="C1212" s="8">
        <v>12.59375</v>
      </c>
      <c r="D1212">
        <v>0.91827853974421614</v>
      </c>
      <c r="E1212" s="6">
        <v>113.00112889395888</v>
      </c>
      <c r="F1212" s="10">
        <v>152.5152211007757</v>
      </c>
      <c r="G1212" s="10">
        <v>1.2827860682295606</v>
      </c>
      <c r="H1212" s="10">
        <v>103.76651163019251</v>
      </c>
    </row>
    <row r="1213" spans="1:8" x14ac:dyDescent="0.25">
      <c r="A1213" s="21"/>
      <c r="B1213" s="5">
        <f>DATE(YEAR(siječanj!B1213),MONTH(siječanj!B1213)+5,DAY(siječanj!B1213))</f>
        <v>45821</v>
      </c>
      <c r="C1213" s="8">
        <v>12.6041666666667</v>
      </c>
      <c r="D1213">
        <v>0.91827853974421614</v>
      </c>
      <c r="E1213" s="6">
        <v>114.00389520004322</v>
      </c>
      <c r="F1213" s="10">
        <v>151.34639486416324</v>
      </c>
      <c r="G1213" s="10">
        <v>1.290192822888153</v>
      </c>
      <c r="H1213" s="10">
        <v>104.68733040944834</v>
      </c>
    </row>
    <row r="1214" spans="1:8" x14ac:dyDescent="0.25">
      <c r="A1214" s="21"/>
      <c r="B1214" s="5">
        <f>DATE(YEAR(siječanj!B1214),MONTH(siječanj!B1214)+5,DAY(siječanj!B1214))</f>
        <v>45821</v>
      </c>
      <c r="C1214" s="8">
        <v>12.6145833333333</v>
      </c>
      <c r="D1214">
        <v>0.91827853974421614</v>
      </c>
      <c r="E1214" s="6">
        <v>114.37963501312804</v>
      </c>
      <c r="F1214" s="10">
        <v>149.73488973500412</v>
      </c>
      <c r="G1214" s="10">
        <v>1.21515714366018</v>
      </c>
      <c r="H1214" s="10">
        <v>105.03236421633163</v>
      </c>
    </row>
    <row r="1215" spans="1:8" x14ac:dyDescent="0.25">
      <c r="A1215" s="21"/>
      <c r="B1215" s="5">
        <f>DATE(YEAR(siječanj!B1215),MONTH(siječanj!B1215)+5,DAY(siječanj!B1215))</f>
        <v>45821</v>
      </c>
      <c r="C1215" s="8">
        <v>12.625</v>
      </c>
      <c r="D1215">
        <v>0.91827853974421614</v>
      </c>
      <c r="E1215" s="6">
        <v>114.6521482856655</v>
      </c>
      <c r="F1215" s="10">
        <v>145.85723294876621</v>
      </c>
      <c r="G1215" s="10">
        <v>1.2470561017312205</v>
      </c>
      <c r="H1215" s="10">
        <v>105.28260730629825</v>
      </c>
    </row>
    <row r="1216" spans="1:8" x14ac:dyDescent="0.25">
      <c r="A1216" s="21"/>
      <c r="B1216" s="5">
        <f>DATE(YEAR(siječanj!B1216),MONTH(siječanj!B1216)+5,DAY(siječanj!B1216))</f>
        <v>45821</v>
      </c>
      <c r="C1216" s="8">
        <v>12.6354166666667</v>
      </c>
      <c r="D1216">
        <v>0.91827853974421614</v>
      </c>
      <c r="E1216" s="6">
        <v>115.02515998431673</v>
      </c>
      <c r="F1216" s="10">
        <v>143.89358361393897</v>
      </c>
      <c r="G1216" s="10">
        <v>1.1961089782663539</v>
      </c>
      <c r="H1216" s="10">
        <v>105.62513594424321</v>
      </c>
    </row>
    <row r="1217" spans="1:8" x14ac:dyDescent="0.25">
      <c r="A1217" s="21"/>
      <c r="B1217" s="5">
        <f>DATE(YEAR(siječanj!B1217),MONTH(siječanj!B1217)+5,DAY(siječanj!B1217))</f>
        <v>45821</v>
      </c>
      <c r="C1217" s="8">
        <v>12.6458333333333</v>
      </c>
      <c r="D1217">
        <v>0.91827853974421614</v>
      </c>
      <c r="E1217" s="6">
        <v>115.74090170764656</v>
      </c>
      <c r="F1217" s="10">
        <v>142.25470068185243</v>
      </c>
      <c r="G1217" s="10">
        <v>1.2024822322508848</v>
      </c>
      <c r="H1217" s="10">
        <v>106.28238620877653</v>
      </c>
    </row>
    <row r="1218" spans="1:8" x14ac:dyDescent="0.25">
      <c r="A1218" s="21"/>
      <c r="B1218" s="5">
        <f>DATE(YEAR(siječanj!B1218),MONTH(siječanj!B1218)+5,DAY(siječanj!B1218))</f>
        <v>45821</v>
      </c>
      <c r="C1218" s="8">
        <v>12.65625</v>
      </c>
      <c r="D1218">
        <v>0.91827853974421614</v>
      </c>
      <c r="E1218" s="6">
        <v>115.64482037022539</v>
      </c>
      <c r="F1218" s="10">
        <v>140.38476138205795</v>
      </c>
      <c r="G1218" s="10">
        <v>1.198214891125142</v>
      </c>
      <c r="H1218" s="10">
        <v>106.19415677855275</v>
      </c>
    </row>
    <row r="1219" spans="1:8" x14ac:dyDescent="0.25">
      <c r="A1219" s="21"/>
      <c r="B1219" s="5">
        <f>DATE(YEAR(siječanj!B1219),MONTH(siječanj!B1219)+5,DAY(siječanj!B1219))</f>
        <v>45821</v>
      </c>
      <c r="C1219" s="8">
        <v>12.6666666666667</v>
      </c>
      <c r="D1219">
        <v>0.91827853974421614</v>
      </c>
      <c r="E1219" s="6">
        <v>114.87216566267136</v>
      </c>
      <c r="F1219" s="10">
        <v>137.49533337197022</v>
      </c>
      <c r="G1219" s="10">
        <v>1.1976862080281501</v>
      </c>
      <c r="H1219" s="10">
        <v>105.48464454197355</v>
      </c>
    </row>
    <row r="1220" spans="1:8" x14ac:dyDescent="0.25">
      <c r="A1220" s="21"/>
      <c r="B1220" s="5">
        <f>DATE(YEAR(siječanj!B1220),MONTH(siječanj!B1220)+5,DAY(siječanj!B1220))</f>
        <v>45821</v>
      </c>
      <c r="C1220" s="8">
        <v>12.6770833333333</v>
      </c>
      <c r="D1220">
        <v>0.91827853974421614</v>
      </c>
      <c r="E1220" s="6">
        <v>113.19192057737924</v>
      </c>
      <c r="F1220" s="10">
        <v>135.96407182465185</v>
      </c>
      <c r="G1220" s="10">
        <v>1.241702339657055</v>
      </c>
      <c r="H1220" s="10">
        <v>103.9417115386391</v>
      </c>
    </row>
    <row r="1221" spans="1:8" x14ac:dyDescent="0.25">
      <c r="A1221" s="21"/>
      <c r="B1221" s="5">
        <f>DATE(YEAR(siječanj!B1221),MONTH(siječanj!B1221)+5,DAY(siječanj!B1221))</f>
        <v>45821</v>
      </c>
      <c r="C1221" s="8">
        <v>12.6875</v>
      </c>
      <c r="D1221">
        <v>0.91827853974421614</v>
      </c>
      <c r="E1221" s="6">
        <v>113.93305734123909</v>
      </c>
      <c r="F1221" s="10">
        <v>135.16631818524547</v>
      </c>
      <c r="G1221" s="10">
        <v>1.2608075752665229</v>
      </c>
      <c r="H1221" s="10">
        <v>104.62228152390708</v>
      </c>
    </row>
    <row r="1222" spans="1:8" x14ac:dyDescent="0.25">
      <c r="A1222" s="21"/>
      <c r="B1222" s="5">
        <f>DATE(YEAR(siječanj!B1222),MONTH(siječanj!B1222)+5,DAY(siječanj!B1222))</f>
        <v>45821</v>
      </c>
      <c r="C1222" s="8">
        <v>12.6979166666667</v>
      </c>
      <c r="D1222">
        <v>0.91827853974421614</v>
      </c>
      <c r="E1222" s="6">
        <v>113.95998583171219</v>
      </c>
      <c r="F1222" s="10">
        <v>134.34901021446908</v>
      </c>
      <c r="G1222" s="10">
        <v>1.2648072023062265</v>
      </c>
      <c r="H1222" s="10">
        <v>104.64700937881624</v>
      </c>
    </row>
    <row r="1223" spans="1:8" x14ac:dyDescent="0.25">
      <c r="A1223" s="21"/>
      <c r="B1223" s="5">
        <f>DATE(YEAR(siječanj!B1223),MONTH(siječanj!B1223)+5,DAY(siječanj!B1223))</f>
        <v>45821</v>
      </c>
      <c r="C1223" s="8">
        <v>12.7083333333333</v>
      </c>
      <c r="D1223">
        <v>0.91827853974421614</v>
      </c>
      <c r="E1223" s="6">
        <v>114.96966256854772</v>
      </c>
      <c r="F1223" s="10">
        <v>133.60975922837582</v>
      </c>
      <c r="G1223" s="10">
        <v>1.3004199146259543</v>
      </c>
      <c r="H1223" s="10">
        <v>105.57417385833126</v>
      </c>
    </row>
    <row r="1224" spans="1:8" x14ac:dyDescent="0.25">
      <c r="A1224" s="21"/>
      <c r="B1224" s="5">
        <f>DATE(YEAR(siječanj!B1224),MONTH(siječanj!B1224)+5,DAY(siječanj!B1224))</f>
        <v>45821</v>
      </c>
      <c r="C1224" s="8">
        <v>12.71875</v>
      </c>
      <c r="D1224">
        <v>0.91827853974421614</v>
      </c>
      <c r="E1224" s="6">
        <v>115.0828040318859</v>
      </c>
      <c r="F1224" s="10">
        <v>133.21744028516517</v>
      </c>
      <c r="G1224" s="10">
        <v>1.3143747683430447</v>
      </c>
      <c r="H1224" s="10">
        <v>105.67806923606997</v>
      </c>
    </row>
    <row r="1225" spans="1:8" x14ac:dyDescent="0.25">
      <c r="A1225" s="21"/>
      <c r="B1225" s="5">
        <f>DATE(YEAR(siječanj!B1225),MONTH(siječanj!B1225)+5,DAY(siječanj!B1225))</f>
        <v>45821</v>
      </c>
      <c r="C1225" s="8">
        <v>12.7291666666667</v>
      </c>
      <c r="D1225">
        <v>0.91827853974421614</v>
      </c>
      <c r="E1225" s="6">
        <v>115.64964756762369</v>
      </c>
      <c r="F1225" s="10">
        <v>132.98013569848206</v>
      </c>
      <c r="G1225" s="10">
        <v>1.3429636187816441</v>
      </c>
      <c r="H1225" s="10">
        <v>106.19858949033072</v>
      </c>
    </row>
    <row r="1226" spans="1:8" x14ac:dyDescent="0.25">
      <c r="A1226" s="21"/>
      <c r="B1226" s="5">
        <f>DATE(YEAR(siječanj!B1226),MONTH(siječanj!B1226)+5,DAY(siječanj!B1226))</f>
        <v>45821</v>
      </c>
      <c r="C1226" s="8">
        <v>12.7395833333333</v>
      </c>
      <c r="D1226">
        <v>0.91827853974421614</v>
      </c>
      <c r="E1226" s="6">
        <v>116.95150496405721</v>
      </c>
      <c r="F1226" s="10">
        <v>133.13554309181171</v>
      </c>
      <c r="G1226" s="10">
        <v>1.3665354247242669</v>
      </c>
      <c r="H1226" s="10">
        <v>107.3940571992829</v>
      </c>
    </row>
    <row r="1227" spans="1:8" x14ac:dyDescent="0.25">
      <c r="A1227" s="21"/>
      <c r="B1227" s="5">
        <f>DATE(YEAR(siječanj!B1227),MONTH(siječanj!B1227)+5,DAY(siječanj!B1227))</f>
        <v>45821</v>
      </c>
      <c r="C1227" s="8">
        <v>12.75</v>
      </c>
      <c r="D1227">
        <v>0.91827853974421614</v>
      </c>
      <c r="E1227" s="6">
        <v>119.74041256497105</v>
      </c>
      <c r="F1227" s="10">
        <v>133.19337187902477</v>
      </c>
      <c r="G1227" s="10">
        <v>1.4676664791666882</v>
      </c>
      <c r="H1227" s="10">
        <v>109.95505119853161</v>
      </c>
    </row>
    <row r="1228" spans="1:8" x14ac:dyDescent="0.25">
      <c r="A1228" s="21"/>
      <c r="B1228" s="5">
        <f>DATE(YEAR(siječanj!B1228),MONTH(siječanj!B1228)+5,DAY(siječanj!B1228))</f>
        <v>45821</v>
      </c>
      <c r="C1228" s="8">
        <v>12.7604166666667</v>
      </c>
      <c r="D1228">
        <v>0.91827853974421614</v>
      </c>
      <c r="E1228" s="6">
        <v>121.89060161236988</v>
      </c>
      <c r="F1228" s="10">
        <v>133.2846551679979</v>
      </c>
      <c r="G1228" s="10">
        <v>1.5383435051305108</v>
      </c>
      <c r="H1228" s="10">
        <v>111.92952365715101</v>
      </c>
    </row>
    <row r="1229" spans="1:8" x14ac:dyDescent="0.25">
      <c r="A1229" s="21"/>
      <c r="B1229" s="5">
        <f>DATE(YEAR(siječanj!B1229),MONTH(siječanj!B1229)+5,DAY(siječanj!B1229))</f>
        <v>45821</v>
      </c>
      <c r="C1229" s="8">
        <v>12.7708333333333</v>
      </c>
      <c r="D1229">
        <v>0.91827853974421614</v>
      </c>
      <c r="E1229" s="6">
        <v>123.4469879249349</v>
      </c>
      <c r="F1229" s="10">
        <v>133.29704012303119</v>
      </c>
      <c r="G1229" s="10">
        <v>1.7575629104749453</v>
      </c>
      <c r="H1229" s="10">
        <v>113.3587198075311</v>
      </c>
    </row>
    <row r="1230" spans="1:8" x14ac:dyDescent="0.25">
      <c r="A1230" s="21"/>
      <c r="B1230" s="5">
        <f>DATE(YEAR(siječanj!B1230),MONTH(siječanj!B1230)+5,DAY(siječanj!B1230))</f>
        <v>45821</v>
      </c>
      <c r="C1230" s="8">
        <v>12.78125</v>
      </c>
      <c r="D1230">
        <v>0.91827853974421614</v>
      </c>
      <c r="E1230" s="6">
        <v>125.70054516878668</v>
      </c>
      <c r="F1230" s="10">
        <v>133.14383971881341</v>
      </c>
      <c r="G1230" s="10">
        <v>2.0156947604017996</v>
      </c>
      <c r="H1230" s="10">
        <v>115.42811306264531</v>
      </c>
    </row>
    <row r="1231" spans="1:8" x14ac:dyDescent="0.25">
      <c r="A1231" s="21"/>
      <c r="B1231" s="5">
        <f>DATE(YEAR(siječanj!B1231),MONTH(siječanj!B1231)+5,DAY(siječanj!B1231))</f>
        <v>45821</v>
      </c>
      <c r="C1231" s="8">
        <v>12.7916666666667</v>
      </c>
      <c r="D1231">
        <v>0.91827853974421614</v>
      </c>
      <c r="E1231" s="6">
        <v>128.95178396513248</v>
      </c>
      <c r="F1231" s="10">
        <v>132.40379562026877</v>
      </c>
      <c r="G1231" s="10">
        <v>2.3469991870038145</v>
      </c>
      <c r="H1231" s="10">
        <v>118.41365587691348</v>
      </c>
    </row>
    <row r="1232" spans="1:8" x14ac:dyDescent="0.25">
      <c r="A1232" s="21"/>
      <c r="B1232" s="5">
        <f>DATE(YEAR(siječanj!B1232),MONTH(siječanj!B1232)+5,DAY(siječanj!B1232))</f>
        <v>45821</v>
      </c>
      <c r="C1232" s="8">
        <v>12.8020833333333</v>
      </c>
      <c r="D1232">
        <v>0.91827853974421614</v>
      </c>
      <c r="E1232" s="6">
        <v>133.01826339477685</v>
      </c>
      <c r="F1232" s="10">
        <v>131.95782689478963</v>
      </c>
      <c r="G1232" s="10">
        <v>3.12533832980239</v>
      </c>
      <c r="H1232" s="10">
        <v>122.1478166694672</v>
      </c>
    </row>
    <row r="1233" spans="1:8" x14ac:dyDescent="0.25">
      <c r="A1233" s="21"/>
      <c r="B1233" s="5">
        <f>DATE(YEAR(siječanj!B1233),MONTH(siječanj!B1233)+5,DAY(siječanj!B1233))</f>
        <v>45821</v>
      </c>
      <c r="C1233" s="8">
        <v>12.8125</v>
      </c>
      <c r="D1233">
        <v>0.91827853974421614</v>
      </c>
      <c r="E1233" s="6">
        <v>137.88132153040874</v>
      </c>
      <c r="F1233" s="10">
        <v>131.47667490599346</v>
      </c>
      <c r="G1233" s="10">
        <v>5.3105578175438737</v>
      </c>
      <c r="H1233" s="10">
        <v>126.61345859294649</v>
      </c>
    </row>
    <row r="1234" spans="1:8" x14ac:dyDescent="0.25">
      <c r="A1234" s="21"/>
      <c r="B1234" s="5">
        <f>DATE(YEAR(siječanj!B1234),MONTH(siječanj!B1234)+5,DAY(siječanj!B1234))</f>
        <v>45821</v>
      </c>
      <c r="C1234" s="8">
        <v>12.8229166666667</v>
      </c>
      <c r="D1234">
        <v>0.91827853974421614</v>
      </c>
      <c r="E1234" s="6">
        <v>141.49037918188068</v>
      </c>
      <c r="F1234" s="10">
        <v>130.72016414918124</v>
      </c>
      <c r="G1234" s="10">
        <v>12.628637859408405</v>
      </c>
      <c r="H1234" s="10">
        <v>129.92757878299284</v>
      </c>
    </row>
    <row r="1235" spans="1:8" x14ac:dyDescent="0.25">
      <c r="A1235" s="21"/>
      <c r="B1235" s="5">
        <f>DATE(YEAR(siječanj!B1235),MONTH(siječanj!B1235)+5,DAY(siječanj!B1235))</f>
        <v>45821</v>
      </c>
      <c r="C1235" s="8">
        <v>12.8333333333333</v>
      </c>
      <c r="D1235">
        <v>0.91827853974421614</v>
      </c>
      <c r="E1235" s="6">
        <v>147.46397404973141</v>
      </c>
      <c r="F1235" s="10">
        <v>126.85492896138669</v>
      </c>
      <c r="G1235" s="10">
        <v>48.87004113765051</v>
      </c>
      <c r="H1235" s="10">
        <v>135.41300275526635</v>
      </c>
    </row>
    <row r="1236" spans="1:8" x14ac:dyDescent="0.25">
      <c r="A1236" s="21"/>
      <c r="B1236" s="5">
        <f>DATE(YEAR(siječanj!B1236),MONTH(siječanj!B1236)+5,DAY(siječanj!B1236))</f>
        <v>45821</v>
      </c>
      <c r="C1236" s="8">
        <v>12.84375</v>
      </c>
      <c r="D1236">
        <v>0.91827853974421614</v>
      </c>
      <c r="E1236" s="6">
        <v>151.81213872415023</v>
      </c>
      <c r="F1236" s="10">
        <v>125.51075448455731</v>
      </c>
      <c r="G1236" s="10">
        <v>136.87168278766248</v>
      </c>
      <c r="H1236" s="10">
        <v>139.40582906305903</v>
      </c>
    </row>
    <row r="1237" spans="1:8" x14ac:dyDescent="0.25">
      <c r="A1237" s="21"/>
      <c r="B1237" s="5">
        <f>DATE(YEAR(siječanj!B1237),MONTH(siječanj!B1237)+5,DAY(siječanj!B1237))</f>
        <v>45821</v>
      </c>
      <c r="C1237" s="8">
        <v>12.8541666666667</v>
      </c>
      <c r="D1237">
        <v>0.91827853974421614</v>
      </c>
      <c r="E1237" s="6">
        <v>155.4097846551156</v>
      </c>
      <c r="F1237" s="10">
        <v>124.53259001764997</v>
      </c>
      <c r="G1237" s="10">
        <v>249.62892624517204</v>
      </c>
      <c r="H1237" s="10">
        <v>142.70947011506263</v>
      </c>
    </row>
    <row r="1238" spans="1:8" x14ac:dyDescent="0.25">
      <c r="A1238" s="21"/>
      <c r="B1238" s="5">
        <f>DATE(YEAR(siječanj!B1238),MONTH(siječanj!B1238)+5,DAY(siječanj!B1238))</f>
        <v>45821</v>
      </c>
      <c r="C1238" s="8">
        <v>12.8645833333333</v>
      </c>
      <c r="D1238">
        <v>0.91827853974421614</v>
      </c>
      <c r="E1238" s="6">
        <v>156.15313640222658</v>
      </c>
      <c r="F1238" s="10">
        <v>123.18021010829413</v>
      </c>
      <c r="G1238" s="10">
        <v>307.9396716331533</v>
      </c>
      <c r="H1238" s="10">
        <v>143.39207407191603</v>
      </c>
    </row>
    <row r="1239" spans="1:8" x14ac:dyDescent="0.25">
      <c r="A1239" s="21"/>
      <c r="B1239" s="5">
        <f>DATE(YEAR(siječanj!B1239),MONTH(siječanj!B1239)+5,DAY(siječanj!B1239))</f>
        <v>45821</v>
      </c>
      <c r="C1239" s="8">
        <v>12.875</v>
      </c>
      <c r="D1239">
        <v>0.91827853974421614</v>
      </c>
      <c r="E1239" s="6">
        <v>155.95454670979342</v>
      </c>
      <c r="F1239" s="10">
        <v>120.00085488337312</v>
      </c>
      <c r="G1239" s="10">
        <v>323.38032695710064</v>
      </c>
      <c r="H1239" s="10">
        <v>143.20971341914026</v>
      </c>
    </row>
    <row r="1240" spans="1:8" x14ac:dyDescent="0.25">
      <c r="A1240" s="21"/>
      <c r="B1240" s="5">
        <f>DATE(YEAR(siječanj!B1240),MONTH(siječanj!B1240)+5,DAY(siječanj!B1240))</f>
        <v>45821</v>
      </c>
      <c r="C1240" s="8">
        <v>12.8854166666667</v>
      </c>
      <c r="D1240">
        <v>0.91827853974421614</v>
      </c>
      <c r="E1240" s="6">
        <v>160.18203541165767</v>
      </c>
      <c r="F1240" s="10">
        <v>117.48760905243125</v>
      </c>
      <c r="G1240" s="10">
        <v>324.90568586209957</v>
      </c>
      <c r="H1240" s="10">
        <v>147.09172557107331</v>
      </c>
    </row>
    <row r="1241" spans="1:8" x14ac:dyDescent="0.25">
      <c r="A1241" s="21"/>
      <c r="B1241" s="5">
        <f>DATE(YEAR(siječanj!B1241),MONTH(siječanj!B1241)+5,DAY(siječanj!B1241))</f>
        <v>45821</v>
      </c>
      <c r="C1241" s="8">
        <v>12.8958333333333</v>
      </c>
      <c r="D1241">
        <v>0.91827853974421614</v>
      </c>
      <c r="E1241" s="6">
        <v>163.02475937888744</v>
      </c>
      <c r="F1241" s="10">
        <v>115.2785415139445</v>
      </c>
      <c r="G1241" s="10">
        <v>325.38241504148283</v>
      </c>
      <c r="H1241" s="10">
        <v>149.70213798459696</v>
      </c>
    </row>
    <row r="1242" spans="1:8" x14ac:dyDescent="0.25">
      <c r="A1242" s="21"/>
      <c r="B1242" s="5">
        <f>DATE(YEAR(siječanj!B1242),MONTH(siječanj!B1242)+5,DAY(siječanj!B1242))</f>
        <v>45821</v>
      </c>
      <c r="C1242" s="8">
        <v>12.90625</v>
      </c>
      <c r="D1242">
        <v>0.91827853974421614</v>
      </c>
      <c r="E1242" s="6">
        <v>161.14099933429071</v>
      </c>
      <c r="F1242" s="10">
        <v>112.81347524592853</v>
      </c>
      <c r="G1242" s="10">
        <v>325.52441235393775</v>
      </c>
      <c r="H1242" s="10">
        <v>147.97232156161618</v>
      </c>
    </row>
    <row r="1243" spans="1:8" x14ac:dyDescent="0.25">
      <c r="A1243" s="21"/>
      <c r="B1243" s="5">
        <f>DATE(YEAR(siječanj!B1243),MONTH(siječanj!B1243)+5,DAY(siječanj!B1243))</f>
        <v>45821</v>
      </c>
      <c r="C1243" s="8">
        <v>12.9166666666667</v>
      </c>
      <c r="D1243">
        <v>0.91827853974421614</v>
      </c>
      <c r="E1243" s="6">
        <v>157.19668871251375</v>
      </c>
      <c r="F1243" s="10">
        <v>109.4628951995453</v>
      </c>
      <c r="G1243" s="10">
        <v>321.72552573252648</v>
      </c>
      <c r="H1243" s="10">
        <v>144.35034576355324</v>
      </c>
    </row>
    <row r="1244" spans="1:8" x14ac:dyDescent="0.25">
      <c r="A1244" s="21"/>
      <c r="B1244" s="5">
        <f>DATE(YEAR(siječanj!B1244),MONTH(siječanj!B1244)+5,DAY(siječanj!B1244))</f>
        <v>45821</v>
      </c>
      <c r="C1244" s="8">
        <v>12.9270833333333</v>
      </c>
      <c r="D1244">
        <v>0.91827853974421614</v>
      </c>
      <c r="E1244" s="6">
        <v>150.62610731905599</v>
      </c>
      <c r="F1244" s="10">
        <v>106.68935787393863</v>
      </c>
      <c r="G1244" s="10">
        <v>318.4360834026549</v>
      </c>
      <c r="H1244" s="10">
        <v>138.31672187629832</v>
      </c>
    </row>
    <row r="1245" spans="1:8" x14ac:dyDescent="0.25">
      <c r="A1245" s="21"/>
      <c r="B1245" s="5">
        <f>DATE(YEAR(siječanj!B1245),MONTH(siječanj!B1245)+5,DAY(siječanj!B1245))</f>
        <v>45821</v>
      </c>
      <c r="C1245" s="8">
        <v>12.9375</v>
      </c>
      <c r="D1245">
        <v>0.91827853974421614</v>
      </c>
      <c r="E1245" s="6">
        <v>141.45510388958573</v>
      </c>
      <c r="F1245" s="10">
        <v>103.9171556520121</v>
      </c>
      <c r="G1245" s="10">
        <v>316.8050481076769</v>
      </c>
      <c r="H1245" s="10">
        <v>129.89518623909518</v>
      </c>
    </row>
    <row r="1246" spans="1:8" x14ac:dyDescent="0.25">
      <c r="A1246" s="21"/>
      <c r="B1246" s="5">
        <f>DATE(YEAR(siječanj!B1246),MONTH(siječanj!B1246)+5,DAY(siječanj!B1246))</f>
        <v>45821</v>
      </c>
      <c r="C1246" s="8">
        <v>12.9479166666667</v>
      </c>
      <c r="D1246">
        <v>0.91827853974421614</v>
      </c>
      <c r="E1246" s="6">
        <v>130.28179225335032</v>
      </c>
      <c r="F1246" s="10">
        <v>101.22195984613242</v>
      </c>
      <c r="G1246" s="10">
        <v>315.99795870476186</v>
      </c>
      <c r="H1246" s="10">
        <v>119.63497394566586</v>
      </c>
    </row>
    <row r="1247" spans="1:8" x14ac:dyDescent="0.25">
      <c r="A1247" s="21"/>
      <c r="B1247" s="5">
        <f>DATE(YEAR(siječanj!B1247),MONTH(siječanj!B1247)+5,DAY(siječanj!B1247))</f>
        <v>45821</v>
      </c>
      <c r="C1247" s="8">
        <v>12.9583333333333</v>
      </c>
      <c r="D1247">
        <v>0.91827853974421614</v>
      </c>
      <c r="E1247" s="6">
        <v>118.95844819167739</v>
      </c>
      <c r="F1247" s="10">
        <v>97.725009985945178</v>
      </c>
      <c r="G1247" s="10">
        <v>307.88577291483244</v>
      </c>
      <c r="H1247" s="10">
        <v>109.23699009569151</v>
      </c>
    </row>
    <row r="1248" spans="1:8" x14ac:dyDescent="0.25">
      <c r="A1248" s="21"/>
      <c r="B1248" s="5">
        <f>DATE(YEAR(siječanj!B1248),MONTH(siječanj!B1248)+5,DAY(siječanj!B1248))</f>
        <v>45821</v>
      </c>
      <c r="C1248" s="8">
        <v>12.96875</v>
      </c>
      <c r="D1248">
        <v>0.91827853974421614</v>
      </c>
      <c r="E1248" s="6">
        <v>108.87759878658767</v>
      </c>
      <c r="F1248" s="10">
        <v>94.805983489120052</v>
      </c>
      <c r="G1248" s="10">
        <v>306.84733456480586</v>
      </c>
      <c r="H1248" s="10">
        <v>99.979962424604366</v>
      </c>
    </row>
    <row r="1249" spans="1:8" x14ac:dyDescent="0.25">
      <c r="A1249" s="21"/>
      <c r="B1249" s="5">
        <f>DATE(YEAR(siječanj!B1249),MONTH(siječanj!B1249)+5,DAY(siječanj!B1249))</f>
        <v>45821</v>
      </c>
      <c r="C1249" s="8">
        <v>12.9791666666667</v>
      </c>
      <c r="D1249">
        <v>0.91827853974421614</v>
      </c>
      <c r="E1249" s="6">
        <v>99.130542206314544</v>
      </c>
      <c r="F1249" s="10">
        <v>92.439615604286146</v>
      </c>
      <c r="G1249" s="10">
        <v>302.77928845460559</v>
      </c>
      <c r="H1249" s="10">
        <v>91.029449541266899</v>
      </c>
    </row>
    <row r="1250" spans="1:8" ht="15.75" thickBot="1" x14ac:dyDescent="0.3">
      <c r="A1250" s="21"/>
      <c r="B1250" s="5">
        <f>DATE(YEAR(siječanj!B1250),MONTH(siječanj!B1250)+5,DAY(siječanj!B1250))</f>
        <v>45821</v>
      </c>
      <c r="C1250" s="8">
        <v>12.9895833333333</v>
      </c>
      <c r="D1250">
        <v>0.91827853974421614</v>
      </c>
      <c r="E1250" s="6">
        <v>90.896771891078728</v>
      </c>
      <c r="F1250" s="10">
        <v>90.346910829195281</v>
      </c>
      <c r="G1250" s="10">
        <v>302.21382708412847</v>
      </c>
      <c r="H1250" s="10">
        <v>83.468554959602884</v>
      </c>
    </row>
    <row r="1251" spans="1:8" x14ac:dyDescent="0.25">
      <c r="A1251" s="18">
        <f t="shared" ref="A1251" si="11">A1155+1</f>
        <v>165</v>
      </c>
      <c r="B1251" s="5">
        <f>DATE(YEAR(siječanj!B1251),MONTH(siječanj!B1251)+5,DAY(siječanj!B1251))</f>
        <v>45822</v>
      </c>
      <c r="C1251" s="8">
        <v>13</v>
      </c>
      <c r="D1251">
        <v>0.91928960123898829</v>
      </c>
      <c r="E1251" s="6">
        <v>85.085153121768627</v>
      </c>
      <c r="F1251" s="10">
        <v>92.163060894738166</v>
      </c>
      <c r="G1251" s="10">
        <v>294.72202610959806</v>
      </c>
      <c r="H1251" s="10">
        <v>78.217896484668941</v>
      </c>
    </row>
    <row r="1252" spans="1:8" x14ac:dyDescent="0.25">
      <c r="A1252" s="19"/>
      <c r="B1252" s="5">
        <f>DATE(YEAR(siječanj!B1252),MONTH(siječanj!B1252)+5,DAY(siječanj!B1252))</f>
        <v>45822</v>
      </c>
      <c r="C1252" s="8">
        <v>13.0104166666667</v>
      </c>
      <c r="D1252">
        <v>0.91928960123898829</v>
      </c>
      <c r="E1252" s="6">
        <v>79.681703461916868</v>
      </c>
      <c r="F1252" s="10">
        <v>90.547646389884378</v>
      </c>
      <c r="G1252" s="10">
        <v>294.40222690292745</v>
      </c>
      <c r="H1252" s="10">
        <v>73.250561401548865</v>
      </c>
    </row>
    <row r="1253" spans="1:8" x14ac:dyDescent="0.25">
      <c r="A1253" s="19"/>
      <c r="B1253" s="5">
        <f>DATE(YEAR(siječanj!B1253),MONTH(siječanj!B1253)+5,DAY(siječanj!B1253))</f>
        <v>45822</v>
      </c>
      <c r="C1253" s="8">
        <v>13.0208333333333</v>
      </c>
      <c r="D1253">
        <v>0.91928960123898829</v>
      </c>
      <c r="E1253" s="6">
        <v>74.200569901557813</v>
      </c>
      <c r="F1253" s="10">
        <v>88.856116245438969</v>
      </c>
      <c r="G1253" s="10">
        <v>293.29772380184284</v>
      </c>
      <c r="H1253" s="10">
        <v>68.211812316508755</v>
      </c>
    </row>
    <row r="1254" spans="1:8" x14ac:dyDescent="0.25">
      <c r="A1254" s="19"/>
      <c r="B1254" s="5">
        <f>DATE(YEAR(siječanj!B1254),MONTH(siječanj!B1254)+5,DAY(siječanj!B1254))</f>
        <v>45822</v>
      </c>
      <c r="C1254" s="8">
        <v>13.03125</v>
      </c>
      <c r="D1254">
        <v>0.91928960123898829</v>
      </c>
      <c r="E1254" s="6">
        <v>68.751052354366024</v>
      </c>
      <c r="F1254" s="10">
        <v>87.462162762240197</v>
      </c>
      <c r="G1254" s="10">
        <v>292.16069330190271</v>
      </c>
      <c r="H1254" s="10">
        <v>63.202127503605951</v>
      </c>
    </row>
    <row r="1255" spans="1:8" x14ac:dyDescent="0.25">
      <c r="A1255" s="19"/>
      <c r="B1255" s="5">
        <f>DATE(YEAR(siječanj!B1255),MONTH(siječanj!B1255)+5,DAY(siječanj!B1255))</f>
        <v>45822</v>
      </c>
      <c r="C1255" s="8">
        <v>13.0416666666667</v>
      </c>
      <c r="D1255">
        <v>0.91928960123898829</v>
      </c>
      <c r="E1255" s="6">
        <v>65.79896309381293</v>
      </c>
      <c r="F1255" s="10">
        <v>84.678861127195717</v>
      </c>
      <c r="G1255" s="10">
        <v>285.9435319668562</v>
      </c>
      <c r="H1255" s="10">
        <v>60.488302544450192</v>
      </c>
    </row>
    <row r="1256" spans="1:8" x14ac:dyDescent="0.25">
      <c r="A1256" s="19"/>
      <c r="B1256" s="5">
        <f>DATE(YEAR(siječanj!B1256),MONTH(siječanj!B1256)+5,DAY(siječanj!B1256))</f>
        <v>45822</v>
      </c>
      <c r="C1256" s="8">
        <v>13.0520833333333</v>
      </c>
      <c r="D1256">
        <v>0.91928960123898829</v>
      </c>
      <c r="E1256" s="6">
        <v>63.89684424573116</v>
      </c>
      <c r="F1256" s="10">
        <v>84.227606248226309</v>
      </c>
      <c r="G1256" s="10">
        <v>287.63113332727806</v>
      </c>
      <c r="H1256" s="10">
        <v>58.73970446708794</v>
      </c>
    </row>
    <row r="1257" spans="1:8" x14ac:dyDescent="0.25">
      <c r="A1257" s="19"/>
      <c r="B1257" s="5">
        <f>DATE(YEAR(siječanj!B1257),MONTH(siječanj!B1257)+5,DAY(siječanj!B1257))</f>
        <v>45822</v>
      </c>
      <c r="C1257" s="8">
        <v>13.0625</v>
      </c>
      <c r="D1257">
        <v>0.91928960123898829</v>
      </c>
      <c r="E1257" s="6">
        <v>61.023407693207545</v>
      </c>
      <c r="F1257" s="10">
        <v>83.334381744070754</v>
      </c>
      <c r="G1257" s="10">
        <v>287.48689254644239</v>
      </c>
      <c r="H1257" s="10">
        <v>56.098184124532978</v>
      </c>
    </row>
    <row r="1258" spans="1:8" x14ac:dyDescent="0.25">
      <c r="A1258" s="19"/>
      <c r="B1258" s="5">
        <f>DATE(YEAR(siječanj!B1258),MONTH(siječanj!B1258)+5,DAY(siječanj!B1258))</f>
        <v>45822</v>
      </c>
      <c r="C1258" s="8">
        <v>13.0729166666667</v>
      </c>
      <c r="D1258">
        <v>0.91928960123898829</v>
      </c>
      <c r="E1258" s="6">
        <v>59.970239621552608</v>
      </c>
      <c r="F1258" s="10">
        <v>82.520062447082168</v>
      </c>
      <c r="G1258" s="10">
        <v>287.09413970684943</v>
      </c>
      <c r="H1258" s="10">
        <v>55.130017667903672</v>
      </c>
    </row>
    <row r="1259" spans="1:8" x14ac:dyDescent="0.25">
      <c r="A1259" s="19"/>
      <c r="B1259" s="5">
        <f>DATE(YEAR(siječanj!B1259),MONTH(siječanj!B1259)+5,DAY(siječanj!B1259))</f>
        <v>45822</v>
      </c>
      <c r="C1259" s="8">
        <v>13.0833333333333</v>
      </c>
      <c r="D1259">
        <v>0.91928960123898829</v>
      </c>
      <c r="E1259" s="6">
        <v>58.334541851467051</v>
      </c>
      <c r="F1259" s="10">
        <v>81.955003270379024</v>
      </c>
      <c r="G1259" s="10">
        <v>286.52910996332463</v>
      </c>
      <c r="H1259" s="10">
        <v>53.626337717094216</v>
      </c>
    </row>
    <row r="1260" spans="1:8" x14ac:dyDescent="0.25">
      <c r="A1260" s="19"/>
      <c r="B1260" s="5">
        <f>DATE(YEAR(siječanj!B1260),MONTH(siječanj!B1260)+5,DAY(siječanj!B1260))</f>
        <v>45822</v>
      </c>
      <c r="C1260" s="8">
        <v>13.09375</v>
      </c>
      <c r="D1260">
        <v>0.91928960123898829</v>
      </c>
      <c r="E1260" s="6">
        <v>57.073301066510069</v>
      </c>
      <c r="F1260" s="10">
        <v>81.370897749692276</v>
      </c>
      <c r="G1260" s="10">
        <v>286.4980292069327</v>
      </c>
      <c r="H1260" s="10">
        <v>52.466892178824764</v>
      </c>
    </row>
    <row r="1261" spans="1:8" x14ac:dyDescent="0.25">
      <c r="A1261" s="19"/>
      <c r="B1261" s="5">
        <f>DATE(YEAR(siječanj!B1261),MONTH(siječanj!B1261)+5,DAY(siječanj!B1261))</f>
        <v>45822</v>
      </c>
      <c r="C1261" s="8">
        <v>13.1041666666667</v>
      </c>
      <c r="D1261">
        <v>0.91928960123898829</v>
      </c>
      <c r="E1261" s="6">
        <v>55.311309627082395</v>
      </c>
      <c r="F1261" s="10">
        <v>81.045068222254145</v>
      </c>
      <c r="G1261" s="10">
        <v>286.26203278014822</v>
      </c>
      <c r="H1261" s="10">
        <v>50.847111771086787</v>
      </c>
    </row>
    <row r="1262" spans="1:8" x14ac:dyDescent="0.25">
      <c r="A1262" s="19"/>
      <c r="B1262" s="5">
        <f>DATE(YEAR(siječanj!B1262),MONTH(siječanj!B1262)+5,DAY(siječanj!B1262))</f>
        <v>45822</v>
      </c>
      <c r="C1262" s="8">
        <v>13.1145833333333</v>
      </c>
      <c r="D1262">
        <v>0.91928960123898829</v>
      </c>
      <c r="E1262" s="6">
        <v>55.315454300571922</v>
      </c>
      <c r="F1262" s="10">
        <v>80.437347638586971</v>
      </c>
      <c r="G1262" s="10">
        <v>286.17425217255288</v>
      </c>
      <c r="H1262" s="10">
        <v>50.850921926326244</v>
      </c>
    </row>
    <row r="1263" spans="1:8" x14ac:dyDescent="0.25">
      <c r="A1263" s="19"/>
      <c r="B1263" s="5">
        <f>DATE(YEAR(siječanj!B1263),MONTH(siječanj!B1263)+5,DAY(siječanj!B1263))</f>
        <v>45822</v>
      </c>
      <c r="C1263" s="8">
        <v>13.125</v>
      </c>
      <c r="D1263">
        <v>0.91928960123898829</v>
      </c>
      <c r="E1263" s="6">
        <v>54.069160690156906</v>
      </c>
      <c r="F1263" s="10">
        <v>80.129663844993743</v>
      </c>
      <c r="G1263" s="10">
        <v>285.99958696036776</v>
      </c>
      <c r="H1263" s="10">
        <v>49.705217170181122</v>
      </c>
    </row>
    <row r="1264" spans="1:8" x14ac:dyDescent="0.25">
      <c r="A1264" s="19"/>
      <c r="B1264" s="5">
        <f>DATE(YEAR(siječanj!B1264),MONTH(siječanj!B1264)+5,DAY(siječanj!B1264))</f>
        <v>45822</v>
      </c>
      <c r="C1264" s="8">
        <v>13.1354166666667</v>
      </c>
      <c r="D1264">
        <v>0.91928960123898829</v>
      </c>
      <c r="E1264" s="6">
        <v>55.350844502552576</v>
      </c>
      <c r="F1264" s="10">
        <v>79.946538620664271</v>
      </c>
      <c r="G1264" s="10">
        <v>286.31110797946491</v>
      </c>
      <c r="H1264" s="10">
        <v>50.883455770992803</v>
      </c>
    </row>
    <row r="1265" spans="1:8" x14ac:dyDescent="0.25">
      <c r="A1265" s="19"/>
      <c r="B1265" s="5">
        <f>DATE(YEAR(siječanj!B1265),MONTH(siječanj!B1265)+5,DAY(siječanj!B1265))</f>
        <v>45822</v>
      </c>
      <c r="C1265" s="8">
        <v>13.1458333333333</v>
      </c>
      <c r="D1265">
        <v>0.91928960123898829</v>
      </c>
      <c r="E1265" s="6">
        <v>55.807224168748149</v>
      </c>
      <c r="F1265" s="10">
        <v>79.687158946537295</v>
      </c>
      <c r="G1265" s="10">
        <v>286.38010950873525</v>
      </c>
      <c r="H1265" s="10">
        <v>51.303000852343317</v>
      </c>
    </row>
    <row r="1266" spans="1:8" x14ac:dyDescent="0.25">
      <c r="A1266" s="19"/>
      <c r="B1266" s="5">
        <f>DATE(YEAR(siječanj!B1266),MONTH(siječanj!B1266)+5,DAY(siječanj!B1266))</f>
        <v>45822</v>
      </c>
      <c r="C1266" s="8">
        <v>13.15625</v>
      </c>
      <c r="D1266">
        <v>0.91928960123898829</v>
      </c>
      <c r="E1266" s="6">
        <v>56.446970965829664</v>
      </c>
      <c r="F1266" s="10">
        <v>79.701908695424308</v>
      </c>
      <c r="G1266" s="10">
        <v>286.61796075368636</v>
      </c>
      <c r="H1266" s="10">
        <v>51.8911134303263</v>
      </c>
    </row>
    <row r="1267" spans="1:8" x14ac:dyDescent="0.25">
      <c r="A1267" s="19"/>
      <c r="B1267" s="5">
        <f>DATE(YEAR(siječanj!B1267),MONTH(siječanj!B1267)+5,DAY(siječanj!B1267))</f>
        <v>45822</v>
      </c>
      <c r="C1267" s="8">
        <v>13.1666666666667</v>
      </c>
      <c r="D1267">
        <v>0.91928960123898829</v>
      </c>
      <c r="E1267" s="6">
        <v>58.734800023428406</v>
      </c>
      <c r="F1267" s="10">
        <v>79.906051410065487</v>
      </c>
      <c r="G1267" s="10">
        <v>290.09697233927841</v>
      </c>
      <c r="H1267" s="10">
        <v>53.994290892389216</v>
      </c>
    </row>
    <row r="1268" spans="1:8" x14ac:dyDescent="0.25">
      <c r="A1268" s="19"/>
      <c r="B1268" s="5">
        <f>DATE(YEAR(siječanj!B1268),MONTH(siječanj!B1268)+5,DAY(siječanj!B1268))</f>
        <v>45822</v>
      </c>
      <c r="C1268" s="8">
        <v>13.1770833333333</v>
      </c>
      <c r="D1268">
        <v>0.91928960123898829</v>
      </c>
      <c r="E1268" s="6">
        <v>60.183203921300937</v>
      </c>
      <c r="F1268" s="10">
        <v>79.761462290018514</v>
      </c>
      <c r="G1268" s="10">
        <v>291.38353130849248</v>
      </c>
      <c r="H1268" s="10">
        <v>55.325793534097457</v>
      </c>
    </row>
    <row r="1269" spans="1:8" x14ac:dyDescent="0.25">
      <c r="A1269" s="19"/>
      <c r="B1269" s="5">
        <f>DATE(YEAR(siječanj!B1269),MONTH(siječanj!B1269)+5,DAY(siječanj!B1269))</f>
        <v>45822</v>
      </c>
      <c r="C1269" s="8">
        <v>13.1875</v>
      </c>
      <c r="D1269">
        <v>0.91928960123898829</v>
      </c>
      <c r="E1269" s="6">
        <v>62.000590744621569</v>
      </c>
      <c r="F1269" s="10">
        <v>79.802916431187697</v>
      </c>
      <c r="G1269" s="10">
        <v>300.54718504501858</v>
      </c>
      <c r="H1269" s="10">
        <v>56.996498342204873</v>
      </c>
    </row>
    <row r="1270" spans="1:8" x14ac:dyDescent="0.25">
      <c r="A1270" s="19"/>
      <c r="B1270" s="5">
        <f>DATE(YEAR(siječanj!B1270),MONTH(siječanj!B1270)+5,DAY(siječanj!B1270))</f>
        <v>45822</v>
      </c>
      <c r="C1270" s="8">
        <v>13.1979166666667</v>
      </c>
      <c r="D1270">
        <v>0.91928960123898829</v>
      </c>
      <c r="E1270" s="6">
        <v>64.243645639444651</v>
      </c>
      <c r="F1270" s="10">
        <v>80.214581945914432</v>
      </c>
      <c r="G1270" s="10">
        <v>299.3345841866722</v>
      </c>
      <c r="H1270" s="10">
        <v>59.058515382023941</v>
      </c>
    </row>
    <row r="1271" spans="1:8" x14ac:dyDescent="0.25">
      <c r="A1271" s="19"/>
      <c r="B1271" s="5">
        <f>DATE(YEAR(siječanj!B1271),MONTH(siječanj!B1271)+5,DAY(siječanj!B1271))</f>
        <v>45822</v>
      </c>
      <c r="C1271" s="8">
        <v>13.2083333333333</v>
      </c>
      <c r="D1271">
        <v>0.91928960123898829</v>
      </c>
      <c r="E1271" s="6">
        <v>66.475693969463194</v>
      </c>
      <c r="F1271" s="10">
        <v>81.257577600425961</v>
      </c>
      <c r="G1271" s="10">
        <v>258.38577529836141</v>
      </c>
      <c r="H1271" s="10">
        <v>61.110414201272839</v>
      </c>
    </row>
    <row r="1272" spans="1:8" x14ac:dyDescent="0.25">
      <c r="A1272" s="19"/>
      <c r="B1272" s="5">
        <f>DATE(YEAR(siječanj!B1272),MONTH(siječanj!B1272)+5,DAY(siječanj!B1272))</f>
        <v>45822</v>
      </c>
      <c r="C1272" s="8">
        <v>13.21875</v>
      </c>
      <c r="D1272">
        <v>0.91928960123898829</v>
      </c>
      <c r="E1272" s="6">
        <v>69.618586800645545</v>
      </c>
      <c r="F1272" s="10">
        <v>81.512010082956849</v>
      </c>
      <c r="G1272" s="10">
        <v>160.88531697581405</v>
      </c>
      <c r="H1272" s="10">
        <v>63.999642898787336</v>
      </c>
    </row>
    <row r="1273" spans="1:8" x14ac:dyDescent="0.25">
      <c r="A1273" s="19"/>
      <c r="B1273" s="5">
        <f>DATE(YEAR(siječanj!B1273),MONTH(siječanj!B1273)+5,DAY(siječanj!B1273))</f>
        <v>45822</v>
      </c>
      <c r="C1273" s="8">
        <v>13.2291666666667</v>
      </c>
      <c r="D1273">
        <v>0.91928960123898829</v>
      </c>
      <c r="E1273" s="6">
        <v>71.899539107918201</v>
      </c>
      <c r="F1273" s="10">
        <v>82.429235741208998</v>
      </c>
      <c r="G1273" s="10">
        <v>76.652757816895289</v>
      </c>
      <c r="H1273" s="10">
        <v>66.096498635785167</v>
      </c>
    </row>
    <row r="1274" spans="1:8" x14ac:dyDescent="0.25">
      <c r="A1274" s="19"/>
      <c r="B1274" s="5">
        <f>DATE(YEAR(siječanj!B1274),MONTH(siječanj!B1274)+5,DAY(siječanj!B1274))</f>
        <v>45822</v>
      </c>
      <c r="C1274" s="8">
        <v>13.2395833333333</v>
      </c>
      <c r="D1274">
        <v>0.91928960123898829</v>
      </c>
      <c r="E1274" s="6">
        <v>74.916478045811687</v>
      </c>
      <c r="F1274" s="10">
        <v>84.634871572588708</v>
      </c>
      <c r="G1274" s="10">
        <v>26.546527387297072</v>
      </c>
      <c r="H1274" s="10">
        <v>68.869939228963645</v>
      </c>
    </row>
    <row r="1275" spans="1:8" x14ac:dyDescent="0.25">
      <c r="A1275" s="19"/>
      <c r="B1275" s="5">
        <f>DATE(YEAR(siječanj!B1275),MONTH(siječanj!B1275)+5,DAY(siječanj!B1275))</f>
        <v>45822</v>
      </c>
      <c r="C1275" s="8">
        <v>13.25</v>
      </c>
      <c r="D1275">
        <v>0.91928960123898829</v>
      </c>
      <c r="E1275" s="6">
        <v>78.781561411130937</v>
      </c>
      <c r="F1275" s="10">
        <v>87.375794958997361</v>
      </c>
      <c r="G1275" s="10">
        <v>13.376644629923375</v>
      </c>
      <c r="H1275" s="10">
        <v>72.423070174623433</v>
      </c>
    </row>
    <row r="1276" spans="1:8" x14ac:dyDescent="0.25">
      <c r="A1276" s="19"/>
      <c r="B1276" s="5">
        <f>DATE(YEAR(siječanj!B1276),MONTH(siječanj!B1276)+5,DAY(siječanj!B1276))</f>
        <v>45822</v>
      </c>
      <c r="C1276" s="8">
        <v>13.2604166666667</v>
      </c>
      <c r="D1276">
        <v>0.91928960123898829</v>
      </c>
      <c r="E1276" s="6">
        <v>82.999799883299872</v>
      </c>
      <c r="F1276" s="10">
        <v>89.717737506034027</v>
      </c>
      <c r="G1276" s="10">
        <v>7.7759851878083133</v>
      </c>
      <c r="H1276" s="10">
        <v>76.300852937634559</v>
      </c>
    </row>
    <row r="1277" spans="1:8" x14ac:dyDescent="0.25">
      <c r="A1277" s="19"/>
      <c r="B1277" s="5">
        <f>DATE(YEAR(siječanj!B1277),MONTH(siječanj!B1277)+5,DAY(siječanj!B1277))</f>
        <v>45822</v>
      </c>
      <c r="C1277" s="8">
        <v>13.2708333333333</v>
      </c>
      <c r="D1277">
        <v>0.91928960123898829</v>
      </c>
      <c r="E1277" s="6">
        <v>86.238305497754098</v>
      </c>
      <c r="F1277" s="10">
        <v>92.809640127506199</v>
      </c>
      <c r="G1277" s="10">
        <v>5.4174107411870382</v>
      </c>
      <c r="H1277" s="10">
        <v>79.277977472556415</v>
      </c>
    </row>
    <row r="1278" spans="1:8" x14ac:dyDescent="0.25">
      <c r="A1278" s="19"/>
      <c r="B1278" s="5">
        <f>DATE(YEAR(siječanj!B1278),MONTH(siječanj!B1278)+5,DAY(siječanj!B1278))</f>
        <v>45822</v>
      </c>
      <c r="C1278" s="8">
        <v>13.28125</v>
      </c>
      <c r="D1278">
        <v>0.91928960123898829</v>
      </c>
      <c r="E1278" s="6">
        <v>91.49385648615889</v>
      </c>
      <c r="F1278" s="10">
        <v>97.564744069790748</v>
      </c>
      <c r="G1278" s="10">
        <v>4.8690457413406438</v>
      </c>
      <c r="H1278" s="10">
        <v>84.109350844978223</v>
      </c>
    </row>
    <row r="1279" spans="1:8" x14ac:dyDescent="0.25">
      <c r="A1279" s="19"/>
      <c r="B1279" s="5">
        <f>DATE(YEAR(siječanj!B1279),MONTH(siječanj!B1279)+5,DAY(siječanj!B1279))</f>
        <v>45822</v>
      </c>
      <c r="C1279" s="8">
        <v>13.2916666666667</v>
      </c>
      <c r="D1279">
        <v>0.91928960123898829</v>
      </c>
      <c r="E1279" s="6">
        <v>95.556224922738821</v>
      </c>
      <c r="F1279" s="10">
        <v>103.64047885987141</v>
      </c>
      <c r="G1279" s="10">
        <v>4.5004994906428841</v>
      </c>
      <c r="H1279" s="10">
        <v>87.843843905127642</v>
      </c>
    </row>
    <row r="1280" spans="1:8" x14ac:dyDescent="0.25">
      <c r="A1280" s="19"/>
      <c r="B1280" s="5">
        <f>DATE(YEAR(siječanj!B1280),MONTH(siječanj!B1280)+5,DAY(siječanj!B1280))</f>
        <v>45822</v>
      </c>
      <c r="C1280" s="8">
        <v>13.3020833333333</v>
      </c>
      <c r="D1280">
        <v>0.91928960123898829</v>
      </c>
      <c r="E1280" s="6">
        <v>99.624354693213377</v>
      </c>
      <c r="F1280" s="10">
        <v>106.60855159837743</v>
      </c>
      <c r="G1280" s="10">
        <v>3.1798093164512355</v>
      </c>
      <c r="H1280" s="10">
        <v>91.583633299615656</v>
      </c>
    </row>
    <row r="1281" spans="1:8" x14ac:dyDescent="0.25">
      <c r="A1281" s="19"/>
      <c r="B1281" s="5">
        <f>DATE(YEAR(siječanj!B1281),MONTH(siječanj!B1281)+5,DAY(siječanj!B1281))</f>
        <v>45822</v>
      </c>
      <c r="C1281" s="8">
        <v>13.3125</v>
      </c>
      <c r="D1281">
        <v>0.91928960123898829</v>
      </c>
      <c r="E1281" s="6">
        <v>102.38757997938306</v>
      </c>
      <c r="F1281" s="10">
        <v>109.66459584828307</v>
      </c>
      <c r="G1281" s="10">
        <v>2.0372828365589069</v>
      </c>
      <c r="H1281" s="10">
        <v>94.123837571072073</v>
      </c>
    </row>
    <row r="1282" spans="1:8" x14ac:dyDescent="0.25">
      <c r="A1282" s="19"/>
      <c r="B1282" s="5">
        <f>DATE(YEAR(siječanj!B1282),MONTH(siječanj!B1282)+5,DAY(siječanj!B1282))</f>
        <v>45822</v>
      </c>
      <c r="C1282" s="8">
        <v>13.3229166666667</v>
      </c>
      <c r="D1282">
        <v>0.91928960123898829</v>
      </c>
      <c r="E1282" s="6">
        <v>106.94129331642243</v>
      </c>
      <c r="F1282" s="10">
        <v>115.02824497517578</v>
      </c>
      <c r="G1282" s="10">
        <v>2.010550863244652</v>
      </c>
      <c r="H1282" s="10">
        <v>98.310018888835657</v>
      </c>
    </row>
    <row r="1283" spans="1:8" x14ac:dyDescent="0.25">
      <c r="A1283" s="19"/>
      <c r="B1283" s="5">
        <f>DATE(YEAR(siječanj!B1283),MONTH(siječanj!B1283)+5,DAY(siječanj!B1283))</f>
        <v>45822</v>
      </c>
      <c r="C1283" s="8">
        <v>13.3333333333333</v>
      </c>
      <c r="D1283">
        <v>0.91928960123898829</v>
      </c>
      <c r="E1283" s="6">
        <v>111.10337562333129</v>
      </c>
      <c r="F1283" s="10">
        <v>122.65127863222133</v>
      </c>
      <c r="G1283" s="10">
        <v>1.7891617287176065</v>
      </c>
      <c r="H1283" s="10">
        <v>102.13617787307776</v>
      </c>
    </row>
    <row r="1284" spans="1:8" x14ac:dyDescent="0.25">
      <c r="A1284" s="19"/>
      <c r="B1284" s="5">
        <f>DATE(YEAR(siječanj!B1284),MONTH(siječanj!B1284)+5,DAY(siječanj!B1284))</f>
        <v>45822</v>
      </c>
      <c r="C1284" s="8">
        <v>13.34375</v>
      </c>
      <c r="D1284">
        <v>0.91928960123898829</v>
      </c>
      <c r="E1284" s="6">
        <v>111.86577266023905</v>
      </c>
      <c r="F1284" s="10">
        <v>125.82622836694023</v>
      </c>
      <c r="G1284" s="10">
        <v>1.7406515288747724</v>
      </c>
      <c r="H1284" s="10">
        <v>102.83704154112247</v>
      </c>
    </row>
    <row r="1285" spans="1:8" x14ac:dyDescent="0.25">
      <c r="A1285" s="19"/>
      <c r="B1285" s="5">
        <f>DATE(YEAR(siječanj!B1285),MONTH(siječanj!B1285)+5,DAY(siječanj!B1285))</f>
        <v>45822</v>
      </c>
      <c r="C1285" s="8">
        <v>13.3541666666667</v>
      </c>
      <c r="D1285">
        <v>0.91928960123898829</v>
      </c>
      <c r="E1285" s="6">
        <v>112.42024755515698</v>
      </c>
      <c r="F1285" s="10">
        <v>127.60406269587192</v>
      </c>
      <c r="G1285" s="10">
        <v>1.784093839434457</v>
      </c>
      <c r="H1285" s="10">
        <v>103.3467645461686</v>
      </c>
    </row>
    <row r="1286" spans="1:8" x14ac:dyDescent="0.25">
      <c r="A1286" s="19"/>
      <c r="B1286" s="5">
        <f>DATE(YEAR(siječanj!B1286),MONTH(siječanj!B1286)+5,DAY(siječanj!B1286))</f>
        <v>45822</v>
      </c>
      <c r="C1286" s="8">
        <v>13.3645833333333</v>
      </c>
      <c r="D1286">
        <v>0.91928960123898829</v>
      </c>
      <c r="E1286" s="6">
        <v>114.9597189183355</v>
      </c>
      <c r="F1286" s="10">
        <v>129.51867352139882</v>
      </c>
      <c r="G1286" s="10">
        <v>1.7825957302608937</v>
      </c>
      <c r="H1286" s="10">
        <v>105.68127416298282</v>
      </c>
    </row>
    <row r="1287" spans="1:8" x14ac:dyDescent="0.25">
      <c r="A1287" s="19"/>
      <c r="B1287" s="5">
        <f>DATE(YEAR(siječanj!B1287),MONTH(siječanj!B1287)+5,DAY(siječanj!B1287))</f>
        <v>45822</v>
      </c>
      <c r="C1287" s="8">
        <v>13.375</v>
      </c>
      <c r="D1287">
        <v>0.91928960123898829</v>
      </c>
      <c r="E1287" s="6">
        <v>117.92555573593634</v>
      </c>
      <c r="F1287" s="10">
        <v>132.73627152735082</v>
      </c>
      <c r="G1287" s="10">
        <v>1.7109005089205136</v>
      </c>
      <c r="H1287" s="10">
        <v>108.407737108375</v>
      </c>
    </row>
    <row r="1288" spans="1:8" x14ac:dyDescent="0.25">
      <c r="A1288" s="19"/>
      <c r="B1288" s="5">
        <f>DATE(YEAR(siječanj!B1288),MONTH(siječanj!B1288)+5,DAY(siječanj!B1288))</f>
        <v>45822</v>
      </c>
      <c r="C1288" s="8">
        <v>13.3854166666667</v>
      </c>
      <c r="D1288">
        <v>0.91928960123898829</v>
      </c>
      <c r="E1288" s="6">
        <v>119.16097453144504</v>
      </c>
      <c r="F1288" s="10">
        <v>134.53370003994883</v>
      </c>
      <c r="G1288" s="10">
        <v>1.6606382363081058</v>
      </c>
      <c r="H1288" s="10">
        <v>109.54344476026135</v>
      </c>
    </row>
    <row r="1289" spans="1:8" x14ac:dyDescent="0.25">
      <c r="A1289" s="19"/>
      <c r="B1289" s="5">
        <f>DATE(YEAR(siječanj!B1289),MONTH(siječanj!B1289)+5,DAY(siječanj!B1289))</f>
        <v>45822</v>
      </c>
      <c r="C1289" s="8">
        <v>13.3958333333333</v>
      </c>
      <c r="D1289">
        <v>0.91928960123898829</v>
      </c>
      <c r="E1289" s="6">
        <v>121.25167007969607</v>
      </c>
      <c r="F1289" s="10">
        <v>134.99973776073799</v>
      </c>
      <c r="G1289" s="10">
        <v>1.4861441955122907</v>
      </c>
      <c r="H1289" s="10">
        <v>111.46539943712517</v>
      </c>
    </row>
    <row r="1290" spans="1:8" x14ac:dyDescent="0.25">
      <c r="A1290" s="19"/>
      <c r="B1290" s="5">
        <f>DATE(YEAR(siječanj!B1290),MONTH(siječanj!B1290)+5,DAY(siječanj!B1290))</f>
        <v>45822</v>
      </c>
      <c r="C1290" s="8">
        <v>13.40625</v>
      </c>
      <c r="D1290">
        <v>0.91928960123898829</v>
      </c>
      <c r="E1290" s="6">
        <v>125.28577667720899</v>
      </c>
      <c r="F1290" s="10">
        <v>135.65092438475702</v>
      </c>
      <c r="G1290" s="10">
        <v>1.3176853945890092</v>
      </c>
      <c r="H1290" s="10">
        <v>115.17391168250839</v>
      </c>
    </row>
    <row r="1291" spans="1:8" x14ac:dyDescent="0.25">
      <c r="A1291" s="19"/>
      <c r="B1291" s="5">
        <f>DATE(YEAR(siječanj!B1291),MONTH(siječanj!B1291)+5,DAY(siječanj!B1291))</f>
        <v>45822</v>
      </c>
      <c r="C1291" s="8">
        <v>13.4166666666667</v>
      </c>
      <c r="D1291">
        <v>0.91928960123898829</v>
      </c>
      <c r="E1291" s="6">
        <v>127.4059168418087</v>
      </c>
      <c r="F1291" s="10">
        <v>136.70770149122072</v>
      </c>
      <c r="G1291" s="10">
        <v>1.2453338595701811</v>
      </c>
      <c r="H1291" s="10">
        <v>117.12293448899402</v>
      </c>
    </row>
    <row r="1292" spans="1:8" x14ac:dyDescent="0.25">
      <c r="A1292" s="19"/>
      <c r="B1292" s="5">
        <f>DATE(YEAR(siječanj!B1292),MONTH(siječanj!B1292)+5,DAY(siječanj!B1292))</f>
        <v>45822</v>
      </c>
      <c r="C1292" s="8">
        <v>13.4270833333333</v>
      </c>
      <c r="D1292">
        <v>0.91928960123898829</v>
      </c>
      <c r="E1292" s="6">
        <v>129.41078277968043</v>
      </c>
      <c r="F1292" s="10">
        <v>137.3487982384199</v>
      </c>
      <c r="G1292" s="10">
        <v>1.1831238099325971</v>
      </c>
      <c r="H1292" s="10">
        <v>118.96598689755776</v>
      </c>
    </row>
    <row r="1293" spans="1:8" x14ac:dyDescent="0.25">
      <c r="A1293" s="19"/>
      <c r="B1293" s="5">
        <f>DATE(YEAR(siječanj!B1293),MONTH(siječanj!B1293)+5,DAY(siječanj!B1293))</f>
        <v>45822</v>
      </c>
      <c r="C1293" s="8">
        <v>13.4375</v>
      </c>
      <c r="D1293">
        <v>0.91928960123898829</v>
      </c>
      <c r="E1293" s="6">
        <v>129.66784069949716</v>
      </c>
      <c r="F1293" s="10">
        <v>137.70888319525997</v>
      </c>
      <c r="G1293" s="10">
        <v>1.143987492702558</v>
      </c>
      <c r="H1293" s="10">
        <v>119.20229757016141</v>
      </c>
    </row>
    <row r="1294" spans="1:8" x14ac:dyDescent="0.25">
      <c r="A1294" s="19"/>
      <c r="B1294" s="5">
        <f>DATE(YEAR(siječanj!B1294),MONTH(siječanj!B1294)+5,DAY(siječanj!B1294))</f>
        <v>45822</v>
      </c>
      <c r="C1294" s="8">
        <v>13.4479166666667</v>
      </c>
      <c r="D1294">
        <v>0.91928960123898829</v>
      </c>
      <c r="E1294" s="6">
        <v>129.87805905399858</v>
      </c>
      <c r="F1294" s="10">
        <v>137.99112854357813</v>
      </c>
      <c r="G1294" s="10">
        <v>1.1554729960221815</v>
      </c>
      <c r="H1294" s="10">
        <v>119.39554911744413</v>
      </c>
    </row>
    <row r="1295" spans="1:8" x14ac:dyDescent="0.25">
      <c r="A1295" s="19"/>
      <c r="B1295" s="5">
        <f>DATE(YEAR(siječanj!B1295),MONTH(siječanj!B1295)+5,DAY(siječanj!B1295))</f>
        <v>45822</v>
      </c>
      <c r="C1295" s="8">
        <v>13.4583333333333</v>
      </c>
      <c r="D1295">
        <v>0.91928960123898829</v>
      </c>
      <c r="E1295" s="6">
        <v>130.58450894240207</v>
      </c>
      <c r="F1295" s="10">
        <v>138.4019072774305</v>
      </c>
      <c r="G1295" s="10">
        <v>1.1939101953623987</v>
      </c>
      <c r="H1295" s="10">
        <v>120.0449811536499</v>
      </c>
    </row>
    <row r="1296" spans="1:8" x14ac:dyDescent="0.25">
      <c r="A1296" s="19"/>
      <c r="B1296" s="5">
        <f>DATE(YEAR(siječanj!B1296),MONTH(siječanj!B1296)+5,DAY(siječanj!B1296))</f>
        <v>45822</v>
      </c>
      <c r="C1296" s="8">
        <v>13.46875</v>
      </c>
      <c r="D1296">
        <v>0.91928960123898829</v>
      </c>
      <c r="E1296" s="6">
        <v>130.67760361859689</v>
      </c>
      <c r="F1296" s="10">
        <v>138.53366248821237</v>
      </c>
      <c r="G1296" s="10">
        <v>1.1826215864562384</v>
      </c>
      <c r="H1296" s="10">
        <v>120.13056212140651</v>
      </c>
    </row>
    <row r="1297" spans="1:8" x14ac:dyDescent="0.25">
      <c r="A1297" s="19"/>
      <c r="B1297" s="5">
        <f>DATE(YEAR(siječanj!B1297),MONTH(siječanj!B1297)+5,DAY(siječanj!B1297))</f>
        <v>45822</v>
      </c>
      <c r="C1297" s="8">
        <v>13.4791666666667</v>
      </c>
      <c r="D1297">
        <v>0.91928960123898829</v>
      </c>
      <c r="E1297" s="6">
        <v>133.73129978749009</v>
      </c>
      <c r="F1297" s="10">
        <v>138.71237860975492</v>
      </c>
      <c r="G1297" s="10">
        <v>1.2276932680987007</v>
      </c>
      <c r="H1297" s="10">
        <v>122.93779325481336</v>
      </c>
    </row>
    <row r="1298" spans="1:8" x14ac:dyDescent="0.25">
      <c r="A1298" s="19"/>
      <c r="B1298" s="5">
        <f>DATE(YEAR(siječanj!B1298),MONTH(siječanj!B1298)+5,DAY(siječanj!B1298))</f>
        <v>45822</v>
      </c>
      <c r="C1298" s="8">
        <v>13.4895833333333</v>
      </c>
      <c r="D1298">
        <v>0.91928960123898829</v>
      </c>
      <c r="E1298" s="6">
        <v>131.90618627840979</v>
      </c>
      <c r="F1298" s="10">
        <v>138.30474717218067</v>
      </c>
      <c r="G1298" s="10">
        <v>1.2613308108553314</v>
      </c>
      <c r="H1298" s="10">
        <v>121.25998538483505</v>
      </c>
    </row>
    <row r="1299" spans="1:8" x14ac:dyDescent="0.25">
      <c r="A1299" s="19"/>
      <c r="B1299" s="5">
        <f>DATE(YEAR(siječanj!B1299),MONTH(siječanj!B1299)+5,DAY(siječanj!B1299))</f>
        <v>45822</v>
      </c>
      <c r="C1299" s="8">
        <v>13.5</v>
      </c>
      <c r="D1299">
        <v>0.91928960123898829</v>
      </c>
      <c r="E1299" s="6">
        <v>129.61869402506213</v>
      </c>
      <c r="F1299" s="10">
        <v>136.92656564409174</v>
      </c>
      <c r="G1299" s="10">
        <v>1.2824698441502977</v>
      </c>
      <c r="H1299" s="10">
        <v>119.1571175434178</v>
      </c>
    </row>
    <row r="1300" spans="1:8" x14ac:dyDescent="0.25">
      <c r="A1300" s="19"/>
      <c r="B1300" s="5">
        <f>DATE(YEAR(siječanj!B1300),MONTH(siječanj!B1300)+5,DAY(siječanj!B1300))</f>
        <v>45822</v>
      </c>
      <c r="C1300" s="8">
        <v>13.5104166666667</v>
      </c>
      <c r="D1300">
        <v>0.91928960123898829</v>
      </c>
      <c r="E1300" s="6">
        <v>127.54571537101764</v>
      </c>
      <c r="F1300" s="10">
        <v>135.94755620499177</v>
      </c>
      <c r="G1300" s="10">
        <v>1.3622462935657897</v>
      </c>
      <c r="H1300" s="10">
        <v>117.25144982316431</v>
      </c>
    </row>
    <row r="1301" spans="1:8" x14ac:dyDescent="0.25">
      <c r="A1301" s="19"/>
      <c r="B1301" s="5">
        <f>DATE(YEAR(siječanj!B1301),MONTH(siječanj!B1301)+5,DAY(siječanj!B1301))</f>
        <v>45822</v>
      </c>
      <c r="C1301" s="8">
        <v>13.5208333333333</v>
      </c>
      <c r="D1301">
        <v>0.91928960123898829</v>
      </c>
      <c r="E1301" s="6">
        <v>128.5587680751697</v>
      </c>
      <c r="F1301" s="10">
        <v>135.45791930003321</v>
      </c>
      <c r="G1301" s="10">
        <v>1.3457299973263503</v>
      </c>
      <c r="H1301" s="10">
        <v>118.18273863959833</v>
      </c>
    </row>
    <row r="1302" spans="1:8" x14ac:dyDescent="0.25">
      <c r="A1302" s="19"/>
      <c r="B1302" s="5">
        <f>DATE(YEAR(siječanj!B1302),MONTH(siječanj!B1302)+5,DAY(siječanj!B1302))</f>
        <v>45822</v>
      </c>
      <c r="C1302" s="8">
        <v>13.53125</v>
      </c>
      <c r="D1302">
        <v>0.91928960123898829</v>
      </c>
      <c r="E1302" s="6">
        <v>129.49740487065048</v>
      </c>
      <c r="F1302" s="10">
        <v>134.30928844744167</v>
      </c>
      <c r="G1302" s="10">
        <v>1.2750877329319121</v>
      </c>
      <c r="H1302" s="10">
        <v>119.0456176850241</v>
      </c>
    </row>
    <row r="1303" spans="1:8" x14ac:dyDescent="0.25">
      <c r="A1303" s="19"/>
      <c r="B1303" s="5">
        <f>DATE(YEAR(siječanj!B1303),MONTH(siječanj!B1303)+5,DAY(siječanj!B1303))</f>
        <v>45822</v>
      </c>
      <c r="C1303" s="8">
        <v>13.5416666666667</v>
      </c>
      <c r="D1303">
        <v>0.91928960123898829</v>
      </c>
      <c r="E1303" s="6">
        <v>127.93440530755578</v>
      </c>
      <c r="F1303" s="10">
        <v>131.2872523874326</v>
      </c>
      <c r="G1303" s="10">
        <v>1.2217921456090433</v>
      </c>
      <c r="H1303" s="10">
        <v>117.60876843993006</v>
      </c>
    </row>
    <row r="1304" spans="1:8" x14ac:dyDescent="0.25">
      <c r="A1304" s="19"/>
      <c r="B1304" s="5">
        <f>DATE(YEAR(siječanj!B1304),MONTH(siječanj!B1304)+5,DAY(siječanj!B1304))</f>
        <v>45822</v>
      </c>
      <c r="C1304" s="8">
        <v>13.5520833333333</v>
      </c>
      <c r="D1304">
        <v>0.91928960123898829</v>
      </c>
      <c r="E1304" s="6">
        <v>127.5348504621187</v>
      </c>
      <c r="F1304" s="10">
        <v>130.00710460973698</v>
      </c>
      <c r="G1304" s="10">
        <v>1.2462641137962316</v>
      </c>
      <c r="H1304" s="10">
        <v>117.24146182539509</v>
      </c>
    </row>
    <row r="1305" spans="1:8" x14ac:dyDescent="0.25">
      <c r="A1305" s="19"/>
      <c r="B1305" s="5">
        <f>DATE(YEAR(siječanj!B1305),MONTH(siječanj!B1305)+5,DAY(siječanj!B1305))</f>
        <v>45822</v>
      </c>
      <c r="C1305" s="8">
        <v>13.5625</v>
      </c>
      <c r="D1305">
        <v>0.91928960123898829</v>
      </c>
      <c r="E1305" s="6">
        <v>129.20705087881413</v>
      </c>
      <c r="F1305" s="10">
        <v>129.51423459667282</v>
      </c>
      <c r="G1305" s="10">
        <v>1.2318651450785658</v>
      </c>
      <c r="H1305" s="10">
        <v>118.77869827965071</v>
      </c>
    </row>
    <row r="1306" spans="1:8" x14ac:dyDescent="0.25">
      <c r="A1306" s="19"/>
      <c r="B1306" s="5">
        <f>DATE(YEAR(siječanj!B1306),MONTH(siječanj!B1306)+5,DAY(siječanj!B1306))</f>
        <v>45822</v>
      </c>
      <c r="C1306" s="8">
        <v>13.5729166666667</v>
      </c>
      <c r="D1306">
        <v>0.91928960123898829</v>
      </c>
      <c r="E1306" s="6">
        <v>127.69454619775946</v>
      </c>
      <c r="F1306" s="10">
        <v>128.23096850618722</v>
      </c>
      <c r="G1306" s="10">
        <v>1.2059863808893163</v>
      </c>
      <c r="H1306" s="10">
        <v>117.38826845453187</v>
      </c>
    </row>
    <row r="1307" spans="1:8" x14ac:dyDescent="0.25">
      <c r="A1307" s="19"/>
      <c r="B1307" s="5">
        <f>DATE(YEAR(siječanj!B1307),MONTH(siječanj!B1307)+5,DAY(siječanj!B1307))</f>
        <v>45822</v>
      </c>
      <c r="C1307" s="8">
        <v>13.5833333333333</v>
      </c>
      <c r="D1307">
        <v>0.91928960123898829</v>
      </c>
      <c r="E1307" s="6">
        <v>125.87789142838452</v>
      </c>
      <c r="F1307" s="10">
        <v>125.38799512742929</v>
      </c>
      <c r="G1307" s="10">
        <v>1.2225511871219792</v>
      </c>
      <c r="H1307" s="10">
        <v>115.71823661600426</v>
      </c>
    </row>
    <row r="1308" spans="1:8" x14ac:dyDescent="0.25">
      <c r="A1308" s="19"/>
      <c r="B1308" s="5">
        <f>DATE(YEAR(siječanj!B1308),MONTH(siječanj!B1308)+5,DAY(siječanj!B1308))</f>
        <v>45822</v>
      </c>
      <c r="C1308" s="8">
        <v>13.59375</v>
      </c>
      <c r="D1308">
        <v>0.91928960123898829</v>
      </c>
      <c r="E1308" s="6">
        <v>125.67327987406252</v>
      </c>
      <c r="F1308" s="10">
        <v>124.24186730957881</v>
      </c>
      <c r="G1308" s="10">
        <v>1.226791548980471</v>
      </c>
      <c r="H1308" s="10">
        <v>115.5301393418227</v>
      </c>
    </row>
    <row r="1309" spans="1:8" x14ac:dyDescent="0.25">
      <c r="A1309" s="19"/>
      <c r="B1309" s="5">
        <f>DATE(YEAR(siječanj!B1309),MONTH(siječanj!B1309)+5,DAY(siječanj!B1309))</f>
        <v>45822</v>
      </c>
      <c r="C1309" s="8">
        <v>13.6041666666667</v>
      </c>
      <c r="D1309">
        <v>0.91928960123898829</v>
      </c>
      <c r="E1309" s="6">
        <v>124.64984171176891</v>
      </c>
      <c r="F1309" s="10">
        <v>122.94213166247683</v>
      </c>
      <c r="G1309" s="10">
        <v>1.223061970820756</v>
      </c>
      <c r="H1309" s="10">
        <v>114.58930328171506</v>
      </c>
    </row>
    <row r="1310" spans="1:8" x14ac:dyDescent="0.25">
      <c r="A1310" s="19"/>
      <c r="B1310" s="5">
        <f>DATE(YEAR(siječanj!B1310),MONTH(siječanj!B1310)+5,DAY(siječanj!B1310))</f>
        <v>45822</v>
      </c>
      <c r="C1310" s="8">
        <v>13.6145833333333</v>
      </c>
      <c r="D1310">
        <v>0.91928960123898829</v>
      </c>
      <c r="E1310" s="6">
        <v>123.59602182482809</v>
      </c>
      <c r="F1310" s="10">
        <v>122.24314722947614</v>
      </c>
      <c r="G1310" s="10">
        <v>1.1880889713812588</v>
      </c>
      <c r="H1310" s="10">
        <v>113.62053761807151</v>
      </c>
    </row>
    <row r="1311" spans="1:8" x14ac:dyDescent="0.25">
      <c r="A1311" s="19"/>
      <c r="B1311" s="5">
        <f>DATE(YEAR(siječanj!B1311),MONTH(siječanj!B1311)+5,DAY(siječanj!B1311))</f>
        <v>45822</v>
      </c>
      <c r="C1311" s="8">
        <v>13.625</v>
      </c>
      <c r="D1311">
        <v>0.91928960123898829</v>
      </c>
      <c r="E1311" s="6">
        <v>121.77001182207955</v>
      </c>
      <c r="F1311" s="10">
        <v>120.49289979863646</v>
      </c>
      <c r="G1311" s="10">
        <v>1.1522228130459493</v>
      </c>
      <c r="H1311" s="10">
        <v>111.94190561078641</v>
      </c>
    </row>
    <row r="1312" spans="1:8" x14ac:dyDescent="0.25">
      <c r="A1312" s="19"/>
      <c r="B1312" s="5">
        <f>DATE(YEAR(siječanj!B1312),MONTH(siječanj!B1312)+5,DAY(siječanj!B1312))</f>
        <v>45822</v>
      </c>
      <c r="C1312" s="8">
        <v>13.6354166666667</v>
      </c>
      <c r="D1312">
        <v>0.91928960123898829</v>
      </c>
      <c r="E1312" s="6">
        <v>120.71062971199252</v>
      </c>
      <c r="F1312" s="10">
        <v>119.13680493068415</v>
      </c>
      <c r="G1312" s="10">
        <v>1.1192815337385733</v>
      </c>
      <c r="H1312" s="10">
        <v>110.96802665324478</v>
      </c>
    </row>
    <row r="1313" spans="1:8" x14ac:dyDescent="0.25">
      <c r="A1313" s="19"/>
      <c r="B1313" s="5">
        <f>DATE(YEAR(siječanj!B1313),MONTH(siječanj!B1313)+5,DAY(siječanj!B1313))</f>
        <v>45822</v>
      </c>
      <c r="C1313" s="8">
        <v>13.6458333333333</v>
      </c>
      <c r="D1313">
        <v>0.91928960123898829</v>
      </c>
      <c r="E1313" s="6">
        <v>122.75556247793097</v>
      </c>
      <c r="F1313" s="10">
        <v>118.19443227683304</v>
      </c>
      <c r="G1313" s="10">
        <v>1.131166532700068</v>
      </c>
      <c r="H1313" s="10">
        <v>112.84791208020486</v>
      </c>
    </row>
    <row r="1314" spans="1:8" x14ac:dyDescent="0.25">
      <c r="A1314" s="19"/>
      <c r="B1314" s="5">
        <f>DATE(YEAR(siječanj!B1314),MONTH(siječanj!B1314)+5,DAY(siječanj!B1314))</f>
        <v>45822</v>
      </c>
      <c r="C1314" s="8">
        <v>13.65625</v>
      </c>
      <c r="D1314">
        <v>0.91928960123898829</v>
      </c>
      <c r="E1314" s="6">
        <v>123.95420423042522</v>
      </c>
      <c r="F1314" s="10">
        <v>117.68734927873157</v>
      </c>
      <c r="G1314" s="10">
        <v>1.1510385931576994</v>
      </c>
      <c r="H1314" s="10">
        <v>113.94981097888372</v>
      </c>
    </row>
    <row r="1315" spans="1:8" x14ac:dyDescent="0.25">
      <c r="A1315" s="19"/>
      <c r="B1315" s="5">
        <f>DATE(YEAR(siječanj!B1315),MONTH(siječanj!B1315)+5,DAY(siječanj!B1315))</f>
        <v>45822</v>
      </c>
      <c r="C1315" s="8">
        <v>13.6666666666667</v>
      </c>
      <c r="D1315">
        <v>0.91928960123898829</v>
      </c>
      <c r="E1315" s="6">
        <v>120.1769594137828</v>
      </c>
      <c r="F1315" s="10">
        <v>117.4876053259828</v>
      </c>
      <c r="G1315" s="10">
        <v>1.1811006489897991</v>
      </c>
      <c r="H1315" s="10">
        <v>110.47742909761047</v>
      </c>
    </row>
    <row r="1316" spans="1:8" x14ac:dyDescent="0.25">
      <c r="A1316" s="19"/>
      <c r="B1316" s="5">
        <f>DATE(YEAR(siječanj!B1316),MONTH(siječanj!B1316)+5,DAY(siječanj!B1316))</f>
        <v>45822</v>
      </c>
      <c r="C1316" s="8">
        <v>13.6770833333333</v>
      </c>
      <c r="D1316">
        <v>0.91928960123898829</v>
      </c>
      <c r="E1316" s="6">
        <v>119.22541013767677</v>
      </c>
      <c r="F1316" s="10">
        <v>117.26975652680994</v>
      </c>
      <c r="G1316" s="10">
        <v>1.2333860825450049</v>
      </c>
      <c r="H1316" s="10">
        <v>109.60267974301972</v>
      </c>
    </row>
    <row r="1317" spans="1:8" x14ac:dyDescent="0.25">
      <c r="A1317" s="19"/>
      <c r="B1317" s="5">
        <f>DATE(YEAR(siječanj!B1317),MONTH(siječanj!B1317)+5,DAY(siječanj!B1317))</f>
        <v>45822</v>
      </c>
      <c r="C1317" s="8">
        <v>13.6875</v>
      </c>
      <c r="D1317">
        <v>0.91928960123898829</v>
      </c>
      <c r="E1317" s="6">
        <v>121.14038698334318</v>
      </c>
      <c r="F1317" s="10">
        <v>117.0132616620707</v>
      </c>
      <c r="G1317" s="10">
        <v>1.2613051291549828</v>
      </c>
      <c r="H1317" s="10">
        <v>111.36309804385428</v>
      </c>
    </row>
    <row r="1318" spans="1:8" x14ac:dyDescent="0.25">
      <c r="A1318" s="19"/>
      <c r="B1318" s="5">
        <f>DATE(YEAR(siječanj!B1318),MONTH(siječanj!B1318)+5,DAY(siječanj!B1318))</f>
        <v>45822</v>
      </c>
      <c r="C1318" s="8">
        <v>13.6979166666667</v>
      </c>
      <c r="D1318">
        <v>0.91928960123898829</v>
      </c>
      <c r="E1318" s="6">
        <v>124.72307880556147</v>
      </c>
      <c r="F1318" s="10">
        <v>117.0104079271228</v>
      </c>
      <c r="G1318" s="10">
        <v>1.3516767774348539</v>
      </c>
      <c r="H1318" s="10">
        <v>114.65662938046351</v>
      </c>
    </row>
    <row r="1319" spans="1:8" x14ac:dyDescent="0.25">
      <c r="A1319" s="19"/>
      <c r="B1319" s="5">
        <f>DATE(YEAR(siječanj!B1319),MONTH(siječanj!B1319)+5,DAY(siječanj!B1319))</f>
        <v>45822</v>
      </c>
      <c r="C1319" s="8">
        <v>13.7083333333333</v>
      </c>
      <c r="D1319">
        <v>0.91928960123898829</v>
      </c>
      <c r="E1319" s="6">
        <v>126.11157513317755</v>
      </c>
      <c r="F1319" s="10">
        <v>116.72479832041503</v>
      </c>
      <c r="G1319" s="10">
        <v>1.4804314061805834</v>
      </c>
      <c r="H1319" s="10">
        <v>115.93305961579951</v>
      </c>
    </row>
    <row r="1320" spans="1:8" x14ac:dyDescent="0.25">
      <c r="A1320" s="19"/>
      <c r="B1320" s="5">
        <f>DATE(YEAR(siječanj!B1320),MONTH(siječanj!B1320)+5,DAY(siječanj!B1320))</f>
        <v>45822</v>
      </c>
      <c r="C1320" s="8">
        <v>13.71875</v>
      </c>
      <c r="D1320">
        <v>0.91928960123898829</v>
      </c>
      <c r="E1320" s="6">
        <v>128.29279276750577</v>
      </c>
      <c r="F1320" s="10">
        <v>117.26930552303151</v>
      </c>
      <c r="G1320" s="10">
        <v>1.4249585666797324</v>
      </c>
      <c r="H1320" s="10">
        <v>117.93823030507654</v>
      </c>
    </row>
    <row r="1321" spans="1:8" x14ac:dyDescent="0.25">
      <c r="A1321" s="19"/>
      <c r="B1321" s="5">
        <f>DATE(YEAR(siječanj!B1321),MONTH(siječanj!B1321)+5,DAY(siječanj!B1321))</f>
        <v>45822</v>
      </c>
      <c r="C1321" s="8">
        <v>13.7291666666667</v>
      </c>
      <c r="D1321">
        <v>0.91928960123898829</v>
      </c>
      <c r="E1321" s="6">
        <v>131.54819208695295</v>
      </c>
      <c r="F1321" s="10">
        <v>117.23612957329532</v>
      </c>
      <c r="G1321" s="10">
        <v>1.4995472785327517</v>
      </c>
      <c r="H1321" s="10">
        <v>120.93088504732481</v>
      </c>
    </row>
    <row r="1322" spans="1:8" x14ac:dyDescent="0.25">
      <c r="A1322" s="19"/>
      <c r="B1322" s="5">
        <f>DATE(YEAR(siječanj!B1322),MONTH(siječanj!B1322)+5,DAY(siječanj!B1322))</f>
        <v>45822</v>
      </c>
      <c r="C1322" s="8">
        <v>13.7395833333333</v>
      </c>
      <c r="D1322">
        <v>0.91928960123898829</v>
      </c>
      <c r="E1322" s="6">
        <v>141.32977308416136</v>
      </c>
      <c r="F1322" s="10">
        <v>117.77263132945372</v>
      </c>
      <c r="G1322" s="10">
        <v>1.6577219164694958</v>
      </c>
      <c r="H1322" s="10">
        <v>129.92299074173539</v>
      </c>
    </row>
    <row r="1323" spans="1:8" x14ac:dyDescent="0.25">
      <c r="A1323" s="19"/>
      <c r="B1323" s="5">
        <f>DATE(YEAR(siječanj!B1323),MONTH(siječanj!B1323)+5,DAY(siječanj!B1323))</f>
        <v>45822</v>
      </c>
      <c r="C1323" s="8">
        <v>13.75</v>
      </c>
      <c r="D1323">
        <v>0.91928960123898829</v>
      </c>
      <c r="E1323" s="6">
        <v>141.07849928205624</v>
      </c>
      <c r="F1323" s="10">
        <v>118.31716689448363</v>
      </c>
      <c r="G1323" s="10">
        <v>1.5062217106058031</v>
      </c>
      <c r="H1323" s="10">
        <v>129.69199734839637</v>
      </c>
    </row>
    <row r="1324" spans="1:8" x14ac:dyDescent="0.25">
      <c r="A1324" s="19"/>
      <c r="B1324" s="5">
        <f>DATE(YEAR(siječanj!B1324),MONTH(siječanj!B1324)+5,DAY(siječanj!B1324))</f>
        <v>45822</v>
      </c>
      <c r="C1324" s="8">
        <v>13.7604166666667</v>
      </c>
      <c r="D1324">
        <v>0.91928960123898829</v>
      </c>
      <c r="E1324" s="6">
        <v>145.84978618407982</v>
      </c>
      <c r="F1324" s="10">
        <v>118.67959444175519</v>
      </c>
      <c r="G1324" s="10">
        <v>1.6439336058776213</v>
      </c>
      <c r="H1324" s="10">
        <v>134.07819178195444</v>
      </c>
    </row>
    <row r="1325" spans="1:8" x14ac:dyDescent="0.25">
      <c r="A1325" s="19"/>
      <c r="B1325" s="5">
        <f>DATE(YEAR(siječanj!B1325),MONTH(siječanj!B1325)+5,DAY(siječanj!B1325))</f>
        <v>45822</v>
      </c>
      <c r="C1325" s="8">
        <v>13.7708333333333</v>
      </c>
      <c r="D1325">
        <v>0.91928960123898829</v>
      </c>
      <c r="E1325" s="6">
        <v>152.15460128662943</v>
      </c>
      <c r="F1325" s="10">
        <v>119.05684166057897</v>
      </c>
      <c r="G1325" s="10">
        <v>1.6539923383097805</v>
      </c>
      <c r="H1325" s="10">
        <v>139.87414274346281</v>
      </c>
    </row>
    <row r="1326" spans="1:8" x14ac:dyDescent="0.25">
      <c r="A1326" s="19"/>
      <c r="B1326" s="5">
        <f>DATE(YEAR(siječanj!B1326),MONTH(siječanj!B1326)+5,DAY(siječanj!B1326))</f>
        <v>45822</v>
      </c>
      <c r="C1326" s="8">
        <v>13.78125</v>
      </c>
      <c r="D1326">
        <v>0.91928960123898829</v>
      </c>
      <c r="E1326" s="6">
        <v>158.6840697776407</v>
      </c>
      <c r="F1326" s="10">
        <v>119.45142297206635</v>
      </c>
      <c r="G1326" s="10">
        <v>2.236117582599602</v>
      </c>
      <c r="H1326" s="10">
        <v>145.87661522886711</v>
      </c>
    </row>
    <row r="1327" spans="1:8" x14ac:dyDescent="0.25">
      <c r="A1327" s="19"/>
      <c r="B1327" s="5">
        <f>DATE(YEAR(siječanj!B1327),MONTH(siječanj!B1327)+5,DAY(siječanj!B1327))</f>
        <v>45822</v>
      </c>
      <c r="C1327" s="8">
        <v>13.7916666666667</v>
      </c>
      <c r="D1327">
        <v>0.91928960123898829</v>
      </c>
      <c r="E1327" s="6">
        <v>164.15697738946795</v>
      </c>
      <c r="F1327" s="10">
        <v>119.78660604045616</v>
      </c>
      <c r="G1327" s="10">
        <v>2.9376321342778708</v>
      </c>
      <c r="H1327" s="10">
        <v>150.9078022849616</v>
      </c>
    </row>
    <row r="1328" spans="1:8" x14ac:dyDescent="0.25">
      <c r="A1328" s="19"/>
      <c r="B1328" s="5">
        <f>DATE(YEAR(siječanj!B1328),MONTH(siječanj!B1328)+5,DAY(siječanj!B1328))</f>
        <v>45822</v>
      </c>
      <c r="C1328" s="8">
        <v>13.8020833333333</v>
      </c>
      <c r="D1328">
        <v>0.91928960123898829</v>
      </c>
      <c r="E1328" s="6">
        <v>169.96880814733609</v>
      </c>
      <c r="F1328" s="10">
        <v>120.42982593167632</v>
      </c>
      <c r="G1328" s="10">
        <v>3.6415236859550562</v>
      </c>
      <c r="H1328" s="10">
        <v>156.25055786483071</v>
      </c>
    </row>
    <row r="1329" spans="1:8" x14ac:dyDescent="0.25">
      <c r="A1329" s="19"/>
      <c r="B1329" s="5">
        <f>DATE(YEAR(siječanj!B1329),MONTH(siječanj!B1329)+5,DAY(siječanj!B1329))</f>
        <v>45822</v>
      </c>
      <c r="C1329" s="8">
        <v>13.8125</v>
      </c>
      <c r="D1329">
        <v>0.91928960123898829</v>
      </c>
      <c r="E1329" s="6">
        <v>172.13548475342509</v>
      </c>
      <c r="F1329" s="10">
        <v>120.59231357711658</v>
      </c>
      <c r="G1329" s="10">
        <v>9.1943891706943184</v>
      </c>
      <c r="H1329" s="10">
        <v>158.24236113805611</v>
      </c>
    </row>
    <row r="1330" spans="1:8" x14ac:dyDescent="0.25">
      <c r="A1330" s="19"/>
      <c r="B1330" s="5">
        <f>DATE(YEAR(siječanj!B1330),MONTH(siječanj!B1330)+5,DAY(siječanj!B1330))</f>
        <v>45822</v>
      </c>
      <c r="C1330" s="8">
        <v>13.8229166666667</v>
      </c>
      <c r="D1330">
        <v>0.91928960123898829</v>
      </c>
      <c r="E1330" s="6">
        <v>171.09539459271875</v>
      </c>
      <c r="F1330" s="10">
        <v>120.86061859221122</v>
      </c>
      <c r="G1330" s="10">
        <v>27.158780311658482</v>
      </c>
      <c r="H1330" s="10">
        <v>157.28621706896777</v>
      </c>
    </row>
    <row r="1331" spans="1:8" x14ac:dyDescent="0.25">
      <c r="A1331" s="19"/>
      <c r="B1331" s="5">
        <f>DATE(YEAR(siječanj!B1331),MONTH(siječanj!B1331)+5,DAY(siječanj!B1331))</f>
        <v>45822</v>
      </c>
      <c r="C1331" s="8">
        <v>13.8333333333333</v>
      </c>
      <c r="D1331">
        <v>0.91928960123898829</v>
      </c>
      <c r="E1331" s="6">
        <v>168.43785550872988</v>
      </c>
      <c r="F1331" s="10">
        <v>120.1807225810082</v>
      </c>
      <c r="G1331" s="10">
        <v>69.154308041370527</v>
      </c>
      <c r="H1331" s="10">
        <v>154.84316902417061</v>
      </c>
    </row>
    <row r="1332" spans="1:8" x14ac:dyDescent="0.25">
      <c r="A1332" s="19"/>
      <c r="B1332" s="5">
        <f>DATE(YEAR(siječanj!B1332),MONTH(siječanj!B1332)+5,DAY(siječanj!B1332))</f>
        <v>45822</v>
      </c>
      <c r="C1332" s="8">
        <v>13.84375</v>
      </c>
      <c r="D1332">
        <v>0.91928960123898829</v>
      </c>
      <c r="E1332" s="6">
        <v>166.96845979060956</v>
      </c>
      <c r="F1332" s="10">
        <v>120.0598473576363</v>
      </c>
      <c r="G1332" s="10">
        <v>168.28571345327327</v>
      </c>
      <c r="H1332" s="10">
        <v>153.4923688203975</v>
      </c>
    </row>
    <row r="1333" spans="1:8" x14ac:dyDescent="0.25">
      <c r="A1333" s="19"/>
      <c r="B1333" s="5">
        <f>DATE(YEAR(siječanj!B1333),MONTH(siječanj!B1333)+5,DAY(siječanj!B1333))</f>
        <v>45822</v>
      </c>
      <c r="C1333" s="8">
        <v>13.8541666666667</v>
      </c>
      <c r="D1333">
        <v>0.91928960123898829</v>
      </c>
      <c r="E1333" s="6">
        <v>165.28971546543616</v>
      </c>
      <c r="F1333" s="10">
        <v>120.34575042216181</v>
      </c>
      <c r="G1333" s="10">
        <v>268.73288660258203</v>
      </c>
      <c r="H1333" s="10">
        <v>151.94911661912664</v>
      </c>
    </row>
    <row r="1334" spans="1:8" x14ac:dyDescent="0.25">
      <c r="A1334" s="19"/>
      <c r="B1334" s="5">
        <f>DATE(YEAR(siječanj!B1334),MONTH(siječanj!B1334)+5,DAY(siječanj!B1334))</f>
        <v>45822</v>
      </c>
      <c r="C1334" s="8">
        <v>13.8645833333333</v>
      </c>
      <c r="D1334">
        <v>0.91928960123898829</v>
      </c>
      <c r="E1334" s="6">
        <v>161.97643138244038</v>
      </c>
      <c r="F1334" s="10">
        <v>119.60133426793891</v>
      </c>
      <c r="G1334" s="10">
        <v>311.48173205653939</v>
      </c>
      <c r="H1334" s="10">
        <v>148.90324901567797</v>
      </c>
    </row>
    <row r="1335" spans="1:8" x14ac:dyDescent="0.25">
      <c r="A1335" s="19"/>
      <c r="B1335" s="5">
        <f>DATE(YEAR(siječanj!B1335),MONTH(siječanj!B1335)+5,DAY(siječanj!B1335))</f>
        <v>45822</v>
      </c>
      <c r="C1335" s="8">
        <v>13.875</v>
      </c>
      <c r="D1335">
        <v>0.91928960123898829</v>
      </c>
      <c r="E1335" s="6">
        <v>160.49493349509888</v>
      </c>
      <c r="F1335" s="10">
        <v>117.10760177743386</v>
      </c>
      <c r="G1335" s="10">
        <v>323.38752173829607</v>
      </c>
      <c r="H1335" s="10">
        <v>147.54132341358738</v>
      </c>
    </row>
    <row r="1336" spans="1:8" x14ac:dyDescent="0.25">
      <c r="A1336" s="19"/>
      <c r="B1336" s="5">
        <f>DATE(YEAR(siječanj!B1336),MONTH(siječanj!B1336)+5,DAY(siječanj!B1336))</f>
        <v>45822</v>
      </c>
      <c r="C1336" s="8">
        <v>13.8854166666667</v>
      </c>
      <c r="D1336">
        <v>0.91928960123898829</v>
      </c>
      <c r="E1336" s="6">
        <v>165.16599141440952</v>
      </c>
      <c r="F1336" s="10">
        <v>115.46423696295135</v>
      </c>
      <c r="G1336" s="10">
        <v>325.40527494705526</v>
      </c>
      <c r="H1336" s="10">
        <v>151.83537838559468</v>
      </c>
    </row>
    <row r="1337" spans="1:8" x14ac:dyDescent="0.25">
      <c r="A1337" s="19"/>
      <c r="B1337" s="5">
        <f>DATE(YEAR(siječanj!B1337),MONTH(siječanj!B1337)+5,DAY(siječanj!B1337))</f>
        <v>45822</v>
      </c>
      <c r="C1337" s="8">
        <v>13.8958333333333</v>
      </c>
      <c r="D1337">
        <v>0.91928960123898829</v>
      </c>
      <c r="E1337" s="6">
        <v>168.98235109180905</v>
      </c>
      <c r="F1337" s="10">
        <v>114.10766200421999</v>
      </c>
      <c r="G1337" s="10">
        <v>325.00804488179079</v>
      </c>
      <c r="H1337" s="10">
        <v>155.34371815161586</v>
      </c>
    </row>
    <row r="1338" spans="1:8" x14ac:dyDescent="0.25">
      <c r="A1338" s="19"/>
      <c r="B1338" s="5">
        <f>DATE(YEAR(siječanj!B1338),MONTH(siječanj!B1338)+5,DAY(siječanj!B1338))</f>
        <v>45822</v>
      </c>
      <c r="C1338" s="8">
        <v>13.90625</v>
      </c>
      <c r="D1338">
        <v>0.91928960123898829</v>
      </c>
      <c r="E1338" s="6">
        <v>163.56987111562589</v>
      </c>
      <c r="F1338" s="10">
        <v>112.44847624218137</v>
      </c>
      <c r="G1338" s="10">
        <v>325.13755858820781</v>
      </c>
      <c r="H1338" s="10">
        <v>150.36808159259644</v>
      </c>
    </row>
    <row r="1339" spans="1:8" x14ac:dyDescent="0.25">
      <c r="A1339" s="19"/>
      <c r="B1339" s="5">
        <f>DATE(YEAR(siječanj!B1339),MONTH(siječanj!B1339)+5,DAY(siječanj!B1339))</f>
        <v>45822</v>
      </c>
      <c r="C1339" s="8">
        <v>13.9166666666667</v>
      </c>
      <c r="D1339">
        <v>0.91928960123898829</v>
      </c>
      <c r="E1339" s="6">
        <v>160.26981848669311</v>
      </c>
      <c r="F1339" s="10">
        <v>109.94412761752116</v>
      </c>
      <c r="G1339" s="10">
        <v>321.55040626861586</v>
      </c>
      <c r="H1339" s="10">
        <v>147.33437752727716</v>
      </c>
    </row>
    <row r="1340" spans="1:8" x14ac:dyDescent="0.25">
      <c r="A1340" s="19"/>
      <c r="B1340" s="5">
        <f>DATE(YEAR(siječanj!B1340),MONTH(siječanj!B1340)+5,DAY(siječanj!B1340))</f>
        <v>45822</v>
      </c>
      <c r="C1340" s="8">
        <v>13.9270833333333</v>
      </c>
      <c r="D1340">
        <v>0.91928960123898829</v>
      </c>
      <c r="E1340" s="6">
        <v>151.2350603015831</v>
      </c>
      <c r="F1340" s="10">
        <v>107.8367562036956</v>
      </c>
      <c r="G1340" s="10">
        <v>318.40123546655667</v>
      </c>
      <c r="H1340" s="10">
        <v>139.02881827799669</v>
      </c>
    </row>
    <row r="1341" spans="1:8" x14ac:dyDescent="0.25">
      <c r="A1341" s="19"/>
      <c r="B1341" s="5">
        <f>DATE(YEAR(siječanj!B1341),MONTH(siječanj!B1341)+5,DAY(siječanj!B1341))</f>
        <v>45822</v>
      </c>
      <c r="C1341" s="8">
        <v>13.9375</v>
      </c>
      <c r="D1341">
        <v>0.91928960123898829</v>
      </c>
      <c r="E1341" s="6">
        <v>140.84108002187867</v>
      </c>
      <c r="F1341" s="10">
        <v>105.32756185035041</v>
      </c>
      <c r="G1341" s="10">
        <v>316.33794261836266</v>
      </c>
      <c r="H1341" s="10">
        <v>129.47374029138129</v>
      </c>
    </row>
    <row r="1342" spans="1:8" x14ac:dyDescent="0.25">
      <c r="A1342" s="19"/>
      <c r="B1342" s="5">
        <f>DATE(YEAR(siječanj!B1342),MONTH(siječanj!B1342)+5,DAY(siječanj!B1342))</f>
        <v>45822</v>
      </c>
      <c r="C1342" s="8">
        <v>13.9479166666667</v>
      </c>
      <c r="D1342">
        <v>0.91928960123898829</v>
      </c>
      <c r="E1342" s="6">
        <v>131.92243411172132</v>
      </c>
      <c r="F1342" s="10">
        <v>103.53114041045396</v>
      </c>
      <c r="G1342" s="10">
        <v>315.55684556736253</v>
      </c>
      <c r="H1342" s="10">
        <v>121.27492184904099</v>
      </c>
    </row>
    <row r="1343" spans="1:8" x14ac:dyDescent="0.25">
      <c r="A1343" s="19"/>
      <c r="B1343" s="5">
        <f>DATE(YEAR(siječanj!B1343),MONTH(siječanj!B1343)+5,DAY(siječanj!B1343))</f>
        <v>45822</v>
      </c>
      <c r="C1343" s="8">
        <v>13.9583333333333</v>
      </c>
      <c r="D1343">
        <v>0.91928960123898829</v>
      </c>
      <c r="E1343" s="6">
        <v>122.8097582443297</v>
      </c>
      <c r="F1343" s="10">
        <v>100.67841839404433</v>
      </c>
      <c r="G1343" s="10">
        <v>306.94863084001219</v>
      </c>
      <c r="H1343" s="10">
        <v>112.8977336846864</v>
      </c>
    </row>
    <row r="1344" spans="1:8" x14ac:dyDescent="0.25">
      <c r="A1344" s="19"/>
      <c r="B1344" s="5">
        <f>DATE(YEAR(siječanj!B1344),MONTH(siječanj!B1344)+5,DAY(siječanj!B1344))</f>
        <v>45822</v>
      </c>
      <c r="C1344" s="8">
        <v>13.96875</v>
      </c>
      <c r="D1344">
        <v>0.91928960123898829</v>
      </c>
      <c r="E1344" s="6">
        <v>113.22721171928606</v>
      </c>
      <c r="F1344" s="10">
        <v>98.295090769350281</v>
      </c>
      <c r="G1344" s="10">
        <v>305.6200506418736</v>
      </c>
      <c r="H1344" s="10">
        <v>104.08859831082498</v>
      </c>
    </row>
    <row r="1345" spans="1:8" x14ac:dyDescent="0.25">
      <c r="A1345" s="19"/>
      <c r="B1345" s="5">
        <f>DATE(YEAR(siječanj!B1345),MONTH(siječanj!B1345)+5,DAY(siječanj!B1345))</f>
        <v>45822</v>
      </c>
      <c r="C1345" s="8">
        <v>13.9791666666667</v>
      </c>
      <c r="D1345">
        <v>0.91928960123898829</v>
      </c>
      <c r="E1345" s="6">
        <v>105.45685829789151</v>
      </c>
      <c r="F1345" s="10">
        <v>95.988396781288998</v>
      </c>
      <c r="G1345" s="10">
        <v>302.14259985570573</v>
      </c>
      <c r="H1345" s="10">
        <v>96.945393212585188</v>
      </c>
    </row>
    <row r="1346" spans="1:8" ht="15.75" thickBot="1" x14ac:dyDescent="0.3">
      <c r="A1346" s="19"/>
      <c r="B1346" s="5">
        <f>DATE(YEAR(siječanj!B1346),MONTH(siječanj!B1346)+5,DAY(siječanj!B1346))</f>
        <v>45822</v>
      </c>
      <c r="C1346" s="8">
        <v>13.9895833333333</v>
      </c>
      <c r="D1346">
        <v>0.91928960123898829</v>
      </c>
      <c r="E1346" s="6">
        <v>96.017913218291554</v>
      </c>
      <c r="F1346" s="10">
        <v>94.179011617154174</v>
      </c>
      <c r="G1346" s="10">
        <v>302.23394174724001</v>
      </c>
      <c r="H1346" s="10">
        <v>88.268269154243029</v>
      </c>
    </row>
    <row r="1347" spans="1:8" x14ac:dyDescent="0.25">
      <c r="A1347" s="14">
        <f t="shared" ref="A1347" si="12">A1251+1</f>
        <v>166</v>
      </c>
      <c r="B1347" s="5">
        <f>DATE(YEAR(siječanj!B1347),MONTH(siječanj!B1347)+5,DAY(siječanj!B1347))</f>
        <v>45823</v>
      </c>
      <c r="C1347" s="8">
        <v>14</v>
      </c>
      <c r="D1347">
        <v>0.92031123884828625</v>
      </c>
      <c r="E1347" s="6">
        <v>87.200467079570757</v>
      </c>
      <c r="F1347" s="10">
        <v>83.912838206941586</v>
      </c>
      <c r="G1347" s="10">
        <v>290.94241269569136</v>
      </c>
      <c r="H1347" s="10">
        <v>80.251569886148971</v>
      </c>
    </row>
    <row r="1348" spans="1:8" x14ac:dyDescent="0.25">
      <c r="A1348" s="15"/>
      <c r="B1348" s="5">
        <f>DATE(YEAR(siječanj!B1348),MONTH(siječanj!B1348)+5,DAY(siječanj!B1348))</f>
        <v>45823</v>
      </c>
      <c r="C1348" s="8">
        <v>14.0104166666667</v>
      </c>
      <c r="D1348">
        <v>0.92031123884828625</v>
      </c>
      <c r="E1348" s="6">
        <v>81.414823842823409</v>
      </c>
      <c r="F1348" s="10">
        <v>82.556891786204943</v>
      </c>
      <c r="G1348" s="10">
        <v>288.50646338524047</v>
      </c>
      <c r="H1348" s="10">
        <v>74.92697739140381</v>
      </c>
    </row>
    <row r="1349" spans="1:8" x14ac:dyDescent="0.25">
      <c r="A1349" s="15"/>
      <c r="B1349" s="5">
        <f>DATE(YEAR(siječanj!B1349),MONTH(siječanj!B1349)+5,DAY(siječanj!B1349))</f>
        <v>45823</v>
      </c>
      <c r="C1349" s="8">
        <v>14.0208333333333</v>
      </c>
      <c r="D1349">
        <v>0.92031123884828625</v>
      </c>
      <c r="E1349" s="6">
        <v>76.138621800824879</v>
      </c>
      <c r="F1349" s="10">
        <v>81.670437690320199</v>
      </c>
      <c r="G1349" s="10">
        <v>288.13128203961531</v>
      </c>
      <c r="H1349" s="10">
        <v>70.07122935371828</v>
      </c>
    </row>
    <row r="1350" spans="1:8" x14ac:dyDescent="0.25">
      <c r="A1350" s="15"/>
      <c r="B1350" s="5">
        <f>DATE(YEAR(siječanj!B1350),MONTH(siječanj!B1350)+5,DAY(siječanj!B1350))</f>
        <v>45823</v>
      </c>
      <c r="C1350" s="8">
        <v>14.03125</v>
      </c>
      <c r="D1350">
        <v>0.92031123884828625</v>
      </c>
      <c r="E1350" s="6">
        <v>72.33656738868882</v>
      </c>
      <c r="F1350" s="10">
        <v>80.790189580327848</v>
      </c>
      <c r="G1350" s="10">
        <v>286.96447589177728</v>
      </c>
      <c r="H1350" s="10">
        <v>66.572155947516748</v>
      </c>
    </row>
    <row r="1351" spans="1:8" x14ac:dyDescent="0.25">
      <c r="A1351" s="15"/>
      <c r="B1351" s="5">
        <f>DATE(YEAR(siječanj!B1351),MONTH(siječanj!B1351)+5,DAY(siječanj!B1351))</f>
        <v>45823</v>
      </c>
      <c r="C1351" s="8">
        <v>14.0416666666667</v>
      </c>
      <c r="D1351">
        <v>0.92031123884828625</v>
      </c>
      <c r="E1351" s="6">
        <v>70.43474274902637</v>
      </c>
      <c r="F1351" s="10">
        <v>84.166556546675153</v>
      </c>
      <c r="G1351" s="10">
        <v>286.07685799921643</v>
      </c>
      <c r="H1351" s="10">
        <v>64.821885357316802</v>
      </c>
    </row>
    <row r="1352" spans="1:8" x14ac:dyDescent="0.25">
      <c r="A1352" s="15"/>
      <c r="B1352" s="5">
        <f>DATE(YEAR(siječanj!B1352),MONTH(siječanj!B1352)+5,DAY(siječanj!B1352))</f>
        <v>45823</v>
      </c>
      <c r="C1352" s="8">
        <v>14.0520833333333</v>
      </c>
      <c r="D1352">
        <v>0.92031123884828625</v>
      </c>
      <c r="E1352" s="6">
        <v>68.284732009760461</v>
      </c>
      <c r="F1352" s="10">
        <v>83.557855762140477</v>
      </c>
      <c r="G1352" s="10">
        <v>288.89218446597658</v>
      </c>
      <c r="H1352" s="10">
        <v>62.843206310325876</v>
      </c>
    </row>
    <row r="1353" spans="1:8" x14ac:dyDescent="0.25">
      <c r="A1353" s="15"/>
      <c r="B1353" s="5">
        <f>DATE(YEAR(siječanj!B1353),MONTH(siječanj!B1353)+5,DAY(siječanj!B1353))</f>
        <v>45823</v>
      </c>
      <c r="C1353" s="8">
        <v>14.0625</v>
      </c>
      <c r="D1353">
        <v>0.92031123884828625</v>
      </c>
      <c r="E1353" s="6">
        <v>66.855099005280167</v>
      </c>
      <c r="F1353" s="10">
        <v>82.834020203198818</v>
      </c>
      <c r="G1353" s="10">
        <v>288.58878687687172</v>
      </c>
      <c r="H1353" s="10">
        <v>61.527498988874221</v>
      </c>
    </row>
    <row r="1354" spans="1:8" x14ac:dyDescent="0.25">
      <c r="A1354" s="15"/>
      <c r="B1354" s="5">
        <f>DATE(YEAR(siječanj!B1354),MONTH(siječanj!B1354)+5,DAY(siječanj!B1354))</f>
        <v>45823</v>
      </c>
      <c r="C1354" s="8">
        <v>14.0729166666667</v>
      </c>
      <c r="D1354">
        <v>0.92031123884828625</v>
      </c>
      <c r="E1354" s="6">
        <v>63.75337950318935</v>
      </c>
      <c r="F1354" s="10">
        <v>82.117496246710843</v>
      </c>
      <c r="G1354" s="10">
        <v>288.55317693014644</v>
      </c>
      <c r="H1354" s="10">
        <v>58.672951671345132</v>
      </c>
    </row>
    <row r="1355" spans="1:8" x14ac:dyDescent="0.25">
      <c r="A1355" s="15"/>
      <c r="B1355" s="5">
        <f>DATE(YEAR(siječanj!B1355),MONTH(siječanj!B1355)+5,DAY(siječanj!B1355))</f>
        <v>45823</v>
      </c>
      <c r="C1355" s="8">
        <v>14.0833333333333</v>
      </c>
      <c r="D1355">
        <v>0.92031123884828625</v>
      </c>
      <c r="E1355" s="6">
        <v>63.095885103278384</v>
      </c>
      <c r="F1355" s="10">
        <v>81.435671084183852</v>
      </c>
      <c r="G1355" s="10">
        <v>287.44213134383972</v>
      </c>
      <c r="H1355" s="10">
        <v>58.06785218562726</v>
      </c>
    </row>
    <row r="1356" spans="1:8" x14ac:dyDescent="0.25">
      <c r="A1356" s="15"/>
      <c r="B1356" s="5">
        <f>DATE(YEAR(siječanj!B1356),MONTH(siječanj!B1356)+5,DAY(siječanj!B1356))</f>
        <v>45823</v>
      </c>
      <c r="C1356" s="8">
        <v>14.09375</v>
      </c>
      <c r="D1356">
        <v>0.92031123884828625</v>
      </c>
      <c r="E1356" s="6">
        <v>62.741181687474551</v>
      </c>
      <c r="F1356" s="10">
        <v>80.890502799255898</v>
      </c>
      <c r="G1356" s="10">
        <v>287.81283825314887</v>
      </c>
      <c r="H1356" s="10">
        <v>57.741414645605118</v>
      </c>
    </row>
    <row r="1357" spans="1:8" x14ac:dyDescent="0.25">
      <c r="A1357" s="15"/>
      <c r="B1357" s="5">
        <f>DATE(YEAR(siječanj!B1357),MONTH(siječanj!B1357)+5,DAY(siječanj!B1357))</f>
        <v>45823</v>
      </c>
      <c r="C1357" s="8">
        <v>14.1041666666667</v>
      </c>
      <c r="D1357">
        <v>0.92031123884828625</v>
      </c>
      <c r="E1357" s="6">
        <v>61.385442545076387</v>
      </c>
      <c r="F1357" s="10">
        <v>80.52531790783712</v>
      </c>
      <c r="G1357" s="10">
        <v>287.86274323410288</v>
      </c>
      <c r="H1357" s="10">
        <v>56.493712675909549</v>
      </c>
    </row>
    <row r="1358" spans="1:8" x14ac:dyDescent="0.25">
      <c r="A1358" s="15"/>
      <c r="B1358" s="5">
        <f>DATE(YEAR(siječanj!B1358),MONTH(siječanj!B1358)+5,DAY(siječanj!B1358))</f>
        <v>45823</v>
      </c>
      <c r="C1358" s="8">
        <v>14.1145833333333</v>
      </c>
      <c r="D1358">
        <v>0.92031123884828625</v>
      </c>
      <c r="E1358" s="6">
        <v>60.568724926076882</v>
      </c>
      <c r="F1358" s="10">
        <v>79.942361095947817</v>
      </c>
      <c r="G1358" s="10">
        <v>287.77304623589862</v>
      </c>
      <c r="H1358" s="10">
        <v>55.742078272178894</v>
      </c>
    </row>
    <row r="1359" spans="1:8" x14ac:dyDescent="0.25">
      <c r="A1359" s="15"/>
      <c r="B1359" s="5">
        <f>DATE(YEAR(siječanj!B1359),MONTH(siječanj!B1359)+5,DAY(siječanj!B1359))</f>
        <v>45823</v>
      </c>
      <c r="C1359" s="8">
        <v>14.125</v>
      </c>
      <c r="D1359">
        <v>0.92031123884828625</v>
      </c>
      <c r="E1359" s="6">
        <v>61.539861350583607</v>
      </c>
      <c r="F1359" s="10">
        <v>79.704420766802883</v>
      </c>
      <c r="G1359" s="10">
        <v>287.38095137429974</v>
      </c>
      <c r="H1359" s="10">
        <v>56.635826038107368</v>
      </c>
    </row>
    <row r="1360" spans="1:8" x14ac:dyDescent="0.25">
      <c r="A1360" s="15"/>
      <c r="B1360" s="5">
        <f>DATE(YEAR(siječanj!B1360),MONTH(siječanj!B1360)+5,DAY(siječanj!B1360))</f>
        <v>45823</v>
      </c>
      <c r="C1360" s="8">
        <v>14.1354166666667</v>
      </c>
      <c r="D1360">
        <v>0.92031123884828625</v>
      </c>
      <c r="E1360" s="6">
        <v>61.424744629373045</v>
      </c>
      <c r="F1360" s="10">
        <v>79.457250997791917</v>
      </c>
      <c r="G1360" s="10">
        <v>287.20074681181495</v>
      </c>
      <c r="H1360" s="10">
        <v>56.529882825797927</v>
      </c>
    </row>
    <row r="1361" spans="1:8" x14ac:dyDescent="0.25">
      <c r="A1361" s="15"/>
      <c r="B1361" s="5">
        <f>DATE(YEAR(siječanj!B1361),MONTH(siječanj!B1361)+5,DAY(siječanj!B1361))</f>
        <v>45823</v>
      </c>
      <c r="C1361" s="8">
        <v>14.1458333333333</v>
      </c>
      <c r="D1361">
        <v>0.92031123884828625</v>
      </c>
      <c r="E1361" s="6">
        <v>60.5036999124058</v>
      </c>
      <c r="F1361" s="10">
        <v>79.25215793527606</v>
      </c>
      <c r="G1361" s="10">
        <v>286.80167794135133</v>
      </c>
      <c r="H1361" s="10">
        <v>55.682235021291127</v>
      </c>
    </row>
    <row r="1362" spans="1:8" x14ac:dyDescent="0.25">
      <c r="A1362" s="15"/>
      <c r="B1362" s="5">
        <f>DATE(YEAR(siječanj!B1362),MONTH(siječanj!B1362)+5,DAY(siječanj!B1362))</f>
        <v>45823</v>
      </c>
      <c r="C1362" s="8">
        <v>14.15625</v>
      </c>
      <c r="D1362">
        <v>0.92031123884828625</v>
      </c>
      <c r="E1362" s="6">
        <v>60.023130766778849</v>
      </c>
      <c r="F1362" s="10">
        <v>79.044641490855412</v>
      </c>
      <c r="G1362" s="10">
        <v>286.80219159602007</v>
      </c>
      <c r="H1362" s="10">
        <v>55.239961835526927</v>
      </c>
    </row>
    <row r="1363" spans="1:8" x14ac:dyDescent="0.25">
      <c r="A1363" s="15"/>
      <c r="B1363" s="5">
        <f>DATE(YEAR(siječanj!B1363),MONTH(siječanj!B1363)+5,DAY(siječanj!B1363))</f>
        <v>45823</v>
      </c>
      <c r="C1363" s="8">
        <v>14.1666666666667</v>
      </c>
      <c r="D1363">
        <v>0.92031123884828625</v>
      </c>
      <c r="E1363" s="6">
        <v>59.774321579310936</v>
      </c>
      <c r="F1363" s="10">
        <v>78.851460942164422</v>
      </c>
      <c r="G1363" s="10">
        <v>290.26094140581978</v>
      </c>
      <c r="H1363" s="10">
        <v>55.010979943971499</v>
      </c>
    </row>
    <row r="1364" spans="1:8" x14ac:dyDescent="0.25">
      <c r="A1364" s="15"/>
      <c r="B1364" s="5">
        <f>DATE(YEAR(siječanj!B1364),MONTH(siječanj!B1364)+5,DAY(siječanj!B1364))</f>
        <v>45823</v>
      </c>
      <c r="C1364" s="8">
        <v>14.1770833333333</v>
      </c>
      <c r="D1364">
        <v>0.92031123884828625</v>
      </c>
      <c r="E1364" s="6">
        <v>59.999141388696628</v>
      </c>
      <c r="F1364" s="10">
        <v>78.516185530311077</v>
      </c>
      <c r="G1364" s="10">
        <v>292.22513650757008</v>
      </c>
      <c r="H1364" s="10">
        <v>55.217884141264882</v>
      </c>
    </row>
    <row r="1365" spans="1:8" x14ac:dyDescent="0.25">
      <c r="A1365" s="15"/>
      <c r="B1365" s="5">
        <f>DATE(YEAR(siječanj!B1365),MONTH(siječanj!B1365)+5,DAY(siječanj!B1365))</f>
        <v>45823</v>
      </c>
      <c r="C1365" s="8">
        <v>14.1875</v>
      </c>
      <c r="D1365">
        <v>0.92031123884828625</v>
      </c>
      <c r="E1365" s="6">
        <v>60.06792969457296</v>
      </c>
      <c r="F1365" s="10">
        <v>78.437017587823803</v>
      </c>
      <c r="G1365" s="10">
        <v>299.59362348009478</v>
      </c>
      <c r="H1365" s="10">
        <v>55.281190792264205</v>
      </c>
    </row>
    <row r="1366" spans="1:8" x14ac:dyDescent="0.25">
      <c r="A1366" s="15"/>
      <c r="B1366" s="5">
        <f>DATE(YEAR(siječanj!B1366),MONTH(siječanj!B1366)+5,DAY(siječanj!B1366))</f>
        <v>45823</v>
      </c>
      <c r="C1366" s="8">
        <v>14.1979166666667</v>
      </c>
      <c r="D1366">
        <v>0.92031123884828625</v>
      </c>
      <c r="E1366" s="6">
        <v>61.516760541363752</v>
      </c>
      <c r="F1366" s="10">
        <v>78.475104479093389</v>
      </c>
      <c r="G1366" s="10">
        <v>299.73822491427904</v>
      </c>
      <c r="H1366" s="10">
        <v>56.614566103755848</v>
      </c>
    </row>
    <row r="1367" spans="1:8" x14ac:dyDescent="0.25">
      <c r="A1367" s="15"/>
      <c r="B1367" s="5">
        <f>DATE(YEAR(siječanj!B1367),MONTH(siječanj!B1367)+5,DAY(siječanj!B1367))</f>
        <v>45823</v>
      </c>
      <c r="C1367" s="8">
        <v>14.2083333333333</v>
      </c>
      <c r="D1367">
        <v>0.92031123884828625</v>
      </c>
      <c r="E1367" s="6">
        <v>63.147931266074742</v>
      </c>
      <c r="F1367" s="10">
        <v>78.658159946377594</v>
      </c>
      <c r="G1367" s="10">
        <v>279.92069914804574</v>
      </c>
      <c r="H1367" s="10">
        <v>58.115750854187674</v>
      </c>
    </row>
    <row r="1368" spans="1:8" x14ac:dyDescent="0.25">
      <c r="A1368" s="15"/>
      <c r="B1368" s="5">
        <f>DATE(YEAR(siječanj!B1368),MONTH(siječanj!B1368)+5,DAY(siječanj!B1368))</f>
        <v>45823</v>
      </c>
      <c r="C1368" s="8">
        <v>14.21875</v>
      </c>
      <c r="D1368">
        <v>0.92031123884828625</v>
      </c>
      <c r="E1368" s="6">
        <v>64.015740108758791</v>
      </c>
      <c r="F1368" s="10">
        <v>78.863325384803915</v>
      </c>
      <c r="G1368" s="10">
        <v>216.6933888779599</v>
      </c>
      <c r="H1368" s="10">
        <v>58.914405085281729</v>
      </c>
    </row>
    <row r="1369" spans="1:8" x14ac:dyDescent="0.25">
      <c r="A1369" s="15"/>
      <c r="B1369" s="5">
        <f>DATE(YEAR(siječanj!B1369),MONTH(siječanj!B1369)+5,DAY(siječanj!B1369))</f>
        <v>45823</v>
      </c>
      <c r="C1369" s="8">
        <v>14.2291666666667</v>
      </c>
      <c r="D1369">
        <v>0.92031123884828625</v>
      </c>
      <c r="E1369" s="6">
        <v>66.801274714158339</v>
      </c>
      <c r="F1369" s="10">
        <v>79.188734848337219</v>
      </c>
      <c r="G1369" s="10">
        <v>130.62702491486453</v>
      </c>
      <c r="H1369" s="10">
        <v>61.477963888831759</v>
      </c>
    </row>
    <row r="1370" spans="1:8" x14ac:dyDescent="0.25">
      <c r="A1370" s="15"/>
      <c r="B1370" s="5">
        <f>DATE(YEAR(siječanj!B1370),MONTH(siječanj!B1370)+5,DAY(siječanj!B1370))</f>
        <v>45823</v>
      </c>
      <c r="C1370" s="8">
        <v>14.2395833333333</v>
      </c>
      <c r="D1370">
        <v>0.92031123884828625</v>
      </c>
      <c r="E1370" s="6">
        <v>71.050653711140114</v>
      </c>
      <c r="F1370" s="10">
        <v>79.773860887993763</v>
      </c>
      <c r="G1370" s="10">
        <v>57.357347826836083</v>
      </c>
      <c r="H1370" s="10">
        <v>65.388715137879942</v>
      </c>
    </row>
    <row r="1371" spans="1:8" x14ac:dyDescent="0.25">
      <c r="A1371" s="15"/>
      <c r="B1371" s="5">
        <f>DATE(YEAR(siječanj!B1371),MONTH(siječanj!B1371)+5,DAY(siječanj!B1371))</f>
        <v>45823</v>
      </c>
      <c r="C1371" s="8">
        <v>14.25</v>
      </c>
      <c r="D1371">
        <v>0.92031123884828625</v>
      </c>
      <c r="E1371" s="6">
        <v>73.746514184694561</v>
      </c>
      <c r="F1371" s="10">
        <v>81.232459929906256</v>
      </c>
      <c r="G1371" s="10">
        <v>29.347841867105686</v>
      </c>
      <c r="H1371" s="10">
        <v>67.86974583005896</v>
      </c>
    </row>
    <row r="1372" spans="1:8" x14ac:dyDescent="0.25">
      <c r="A1372" s="15"/>
      <c r="B1372" s="5">
        <f>DATE(YEAR(siječanj!B1372),MONTH(siječanj!B1372)+5,DAY(siječanj!B1372))</f>
        <v>45823</v>
      </c>
      <c r="C1372" s="8">
        <v>14.2604166666667</v>
      </c>
      <c r="D1372">
        <v>0.92031123884828625</v>
      </c>
      <c r="E1372" s="6">
        <v>77.59971628475725</v>
      </c>
      <c r="F1372" s="10">
        <v>82.713370626633576</v>
      </c>
      <c r="G1372" s="10">
        <v>17.285667820923422</v>
      </c>
      <c r="H1372" s="10">
        <v>71.415891028300479</v>
      </c>
    </row>
    <row r="1373" spans="1:8" x14ac:dyDescent="0.25">
      <c r="A1373" s="15"/>
      <c r="B1373" s="5">
        <f>DATE(YEAR(siječanj!B1373),MONTH(siječanj!B1373)+5,DAY(siječanj!B1373))</f>
        <v>45823</v>
      </c>
      <c r="C1373" s="8">
        <v>14.2708333333333</v>
      </c>
      <c r="D1373">
        <v>0.92031123884828625</v>
      </c>
      <c r="E1373" s="6">
        <v>81.483246617027277</v>
      </c>
      <c r="F1373" s="10">
        <v>85.500790256380029</v>
      </c>
      <c r="G1373" s="10">
        <v>9.5405956190653765</v>
      </c>
      <c r="H1373" s="10">
        <v>74.989947639496805</v>
      </c>
    </row>
    <row r="1374" spans="1:8" x14ac:dyDescent="0.25">
      <c r="A1374" s="15"/>
      <c r="B1374" s="5">
        <f>DATE(YEAR(siječanj!B1374),MONTH(siječanj!B1374)+5,DAY(siječanj!B1374))</f>
        <v>45823</v>
      </c>
      <c r="C1374" s="8">
        <v>14.28125</v>
      </c>
      <c r="D1374">
        <v>0.92031123884828625</v>
      </c>
      <c r="E1374" s="6">
        <v>84.538512888090821</v>
      </c>
      <c r="F1374" s="10">
        <v>88.490807180475841</v>
      </c>
      <c r="G1374" s="10">
        <v>6.2064451112081134</v>
      </c>
      <c r="H1374" s="10">
        <v>77.801743526430684</v>
      </c>
    </row>
    <row r="1375" spans="1:8" x14ac:dyDescent="0.25">
      <c r="A1375" s="15"/>
      <c r="B1375" s="5">
        <f>DATE(YEAR(siječanj!B1375),MONTH(siječanj!B1375)+5,DAY(siječanj!B1375))</f>
        <v>45823</v>
      </c>
      <c r="C1375" s="8">
        <v>14.2916666666667</v>
      </c>
      <c r="D1375">
        <v>0.92031123884828625</v>
      </c>
      <c r="E1375" s="6">
        <v>87.443321766000054</v>
      </c>
      <c r="F1375" s="10">
        <v>92.132960796981749</v>
      </c>
      <c r="G1375" s="10">
        <v>3.7311671099359334</v>
      </c>
      <c r="H1375" s="10">
        <v>80.475071783476821</v>
      </c>
    </row>
    <row r="1376" spans="1:8" x14ac:dyDescent="0.25">
      <c r="A1376" s="15"/>
      <c r="B1376" s="5">
        <f>DATE(YEAR(siječanj!B1376),MONTH(siječanj!B1376)+5,DAY(siječanj!B1376))</f>
        <v>45823</v>
      </c>
      <c r="C1376" s="8">
        <v>14.3020833333333</v>
      </c>
      <c r="D1376">
        <v>0.92031123884828625</v>
      </c>
      <c r="E1376" s="6">
        <v>93.977628351017771</v>
      </c>
      <c r="F1376" s="10">
        <v>93.588057360319823</v>
      </c>
      <c r="G1376" s="10">
        <v>2.631661186936801</v>
      </c>
      <c r="H1376" s="10">
        <v>86.488667571748991</v>
      </c>
    </row>
    <row r="1377" spans="1:8" x14ac:dyDescent="0.25">
      <c r="A1377" s="15"/>
      <c r="B1377" s="5">
        <f>DATE(YEAR(siječanj!B1377),MONTH(siječanj!B1377)+5,DAY(siječanj!B1377))</f>
        <v>45823</v>
      </c>
      <c r="C1377" s="8">
        <v>14.3125</v>
      </c>
      <c r="D1377">
        <v>0.92031123884828625</v>
      </c>
      <c r="E1377" s="6">
        <v>98.093101902583442</v>
      </c>
      <c r="F1377" s="10">
        <v>94.938667465429148</v>
      </c>
      <c r="G1377" s="10">
        <v>1.8690169350720081</v>
      </c>
      <c r="H1377" s="10">
        <v>90.276184134437756</v>
      </c>
    </row>
    <row r="1378" spans="1:8" x14ac:dyDescent="0.25">
      <c r="A1378" s="15"/>
      <c r="B1378" s="5">
        <f>DATE(YEAR(siječanj!B1378),MONTH(siječanj!B1378)+5,DAY(siječanj!B1378))</f>
        <v>45823</v>
      </c>
      <c r="C1378" s="8">
        <v>14.3229166666667</v>
      </c>
      <c r="D1378">
        <v>0.92031123884828625</v>
      </c>
      <c r="E1378" s="6">
        <v>103.62034000250986</v>
      </c>
      <c r="F1378" s="10">
        <v>97.141966099376418</v>
      </c>
      <c r="G1378" s="10">
        <v>1.5836354280928353</v>
      </c>
      <c r="H1378" s="10">
        <v>95.362963477590483</v>
      </c>
    </row>
    <row r="1379" spans="1:8" x14ac:dyDescent="0.25">
      <c r="A1379" s="15"/>
      <c r="B1379" s="5">
        <f>DATE(YEAR(siječanj!B1379),MONTH(siječanj!B1379)+5,DAY(siječanj!B1379))</f>
        <v>45823</v>
      </c>
      <c r="C1379" s="8">
        <v>14.3333333333333</v>
      </c>
      <c r="D1379">
        <v>0.92031123884828625</v>
      </c>
      <c r="E1379" s="6">
        <v>109.27534182327418</v>
      </c>
      <c r="F1379" s="10">
        <v>100.27923353161809</v>
      </c>
      <c r="G1379" s="10">
        <v>1.4975954558760531</v>
      </c>
      <c r="H1379" s="10">
        <v>100.56732520894741</v>
      </c>
    </row>
    <row r="1380" spans="1:8" x14ac:dyDescent="0.25">
      <c r="A1380" s="15"/>
      <c r="B1380" s="5">
        <f>DATE(YEAR(siječanj!B1380),MONTH(siječanj!B1380)+5,DAY(siječanj!B1380))</f>
        <v>45823</v>
      </c>
      <c r="C1380" s="8">
        <v>14.34375</v>
      </c>
      <c r="D1380">
        <v>0.92031123884828625</v>
      </c>
      <c r="E1380" s="6">
        <v>114.79123457294352</v>
      </c>
      <c r="F1380" s="10">
        <v>101.58318978532147</v>
      </c>
      <c r="G1380" s="10">
        <v>1.4836678923877091</v>
      </c>
      <c r="H1380" s="10">
        <v>105.64366329874989</v>
      </c>
    </row>
    <row r="1381" spans="1:8" x14ac:dyDescent="0.25">
      <c r="A1381" s="15"/>
      <c r="B1381" s="5">
        <f>DATE(YEAR(siječanj!B1381),MONTH(siječanj!B1381)+5,DAY(siječanj!B1381))</f>
        <v>45823</v>
      </c>
      <c r="C1381" s="8">
        <v>14.3541666666667</v>
      </c>
      <c r="D1381">
        <v>0.92031123884828625</v>
      </c>
      <c r="E1381" s="6">
        <v>119.97128989787215</v>
      </c>
      <c r="F1381" s="10">
        <v>103.27220703028861</v>
      </c>
      <c r="G1381" s="10">
        <v>1.3545805400077759</v>
      </c>
      <c r="H1381" s="10">
        <v>110.41092643213761</v>
      </c>
    </row>
    <row r="1382" spans="1:8" x14ac:dyDescent="0.25">
      <c r="A1382" s="15"/>
      <c r="B1382" s="5">
        <f>DATE(YEAR(siječanj!B1382),MONTH(siječanj!B1382)+5,DAY(siječanj!B1382))</f>
        <v>45823</v>
      </c>
      <c r="C1382" s="8">
        <v>14.3645833333333</v>
      </c>
      <c r="D1382">
        <v>0.92031123884828625</v>
      </c>
      <c r="E1382" s="6">
        <v>123.88452834628728</v>
      </c>
      <c r="F1382" s="10">
        <v>105.00305671305306</v>
      </c>
      <c r="G1382" s="10">
        <v>1.1792110341285256</v>
      </c>
      <c r="H1382" s="10">
        <v>114.01232375650729</v>
      </c>
    </row>
    <row r="1383" spans="1:8" x14ac:dyDescent="0.25">
      <c r="A1383" s="15"/>
      <c r="B1383" s="5">
        <f>DATE(YEAR(siječanj!B1383),MONTH(siječanj!B1383)+5,DAY(siječanj!B1383))</f>
        <v>45823</v>
      </c>
      <c r="C1383" s="8">
        <v>14.375</v>
      </c>
      <c r="D1383">
        <v>0.92031123884828625</v>
      </c>
      <c r="E1383" s="6">
        <v>126.38648367830052</v>
      </c>
      <c r="F1383" s="10">
        <v>107.05483551929046</v>
      </c>
      <c r="G1383" s="10">
        <v>1.0462588456694881</v>
      </c>
      <c r="H1383" s="10">
        <v>116.31490136765547</v>
      </c>
    </row>
    <row r="1384" spans="1:8" x14ac:dyDescent="0.25">
      <c r="A1384" s="15"/>
      <c r="B1384" s="5">
        <f>DATE(YEAR(siječanj!B1384),MONTH(siječanj!B1384)+5,DAY(siječanj!B1384))</f>
        <v>45823</v>
      </c>
      <c r="C1384" s="8">
        <v>14.3854166666667</v>
      </c>
      <c r="D1384">
        <v>0.92031123884828625</v>
      </c>
      <c r="E1384" s="6">
        <v>127.72162922194774</v>
      </c>
      <c r="F1384" s="10">
        <v>108.08297611134046</v>
      </c>
      <c r="G1384" s="10">
        <v>1.0603895816875917</v>
      </c>
      <c r="H1384" s="10">
        <v>117.5436508169722</v>
      </c>
    </row>
    <row r="1385" spans="1:8" x14ac:dyDescent="0.25">
      <c r="A1385" s="15"/>
      <c r="B1385" s="5">
        <f>DATE(YEAR(siječanj!B1385),MONTH(siječanj!B1385)+5,DAY(siječanj!B1385))</f>
        <v>45823</v>
      </c>
      <c r="C1385" s="8">
        <v>14.3958333333333</v>
      </c>
      <c r="D1385">
        <v>0.92031123884828625</v>
      </c>
      <c r="E1385" s="6">
        <v>129.60552497884564</v>
      </c>
      <c r="F1385" s="10">
        <v>108.96012898146971</v>
      </c>
      <c r="G1385" s="10">
        <v>1.0740135279509044</v>
      </c>
      <c r="H1385" s="10">
        <v>119.27742125486394</v>
      </c>
    </row>
    <row r="1386" spans="1:8" x14ac:dyDescent="0.25">
      <c r="A1386" s="15"/>
      <c r="B1386" s="5">
        <f>DATE(YEAR(siječanj!B1386),MONTH(siječanj!B1386)+5,DAY(siječanj!B1386))</f>
        <v>45823</v>
      </c>
      <c r="C1386" s="8">
        <v>14.40625</v>
      </c>
      <c r="D1386">
        <v>0.92031123884828625</v>
      </c>
      <c r="E1386" s="6">
        <v>134.37648399202476</v>
      </c>
      <c r="F1386" s="10">
        <v>110.13507808347099</v>
      </c>
      <c r="G1386" s="10">
        <v>1.0324865149859361</v>
      </c>
      <c r="H1386" s="10">
        <v>123.66818845477721</v>
      </c>
    </row>
    <row r="1387" spans="1:8" x14ac:dyDescent="0.25">
      <c r="A1387" s="15"/>
      <c r="B1387" s="5">
        <f>DATE(YEAR(siječanj!B1387),MONTH(siječanj!B1387)+5,DAY(siječanj!B1387))</f>
        <v>45823</v>
      </c>
      <c r="C1387" s="8">
        <v>14.4166666666667</v>
      </c>
      <c r="D1387">
        <v>0.92031123884828625</v>
      </c>
      <c r="E1387" s="6">
        <v>139.44236663824651</v>
      </c>
      <c r="F1387" s="10">
        <v>111.16191866256401</v>
      </c>
      <c r="G1387" s="10">
        <v>1.0244965990492314</v>
      </c>
      <c r="H1387" s="10">
        <v>128.3303771887816</v>
      </c>
    </row>
    <row r="1388" spans="1:8" x14ac:dyDescent="0.25">
      <c r="A1388" s="15"/>
      <c r="B1388" s="5">
        <f>DATE(YEAR(siječanj!B1388),MONTH(siječanj!B1388)+5,DAY(siječanj!B1388))</f>
        <v>45823</v>
      </c>
      <c r="C1388" s="8">
        <v>14.4270833333333</v>
      </c>
      <c r="D1388">
        <v>0.92031123884828625</v>
      </c>
      <c r="E1388" s="6">
        <v>143.9269647711659</v>
      </c>
      <c r="F1388" s="10">
        <v>111.75975061833164</v>
      </c>
      <c r="G1388" s="10">
        <v>1.0648593680444478</v>
      </c>
      <c r="H1388" s="10">
        <v>132.45760325222534</v>
      </c>
    </row>
    <row r="1389" spans="1:8" x14ac:dyDescent="0.25">
      <c r="A1389" s="15"/>
      <c r="B1389" s="5">
        <f>DATE(YEAR(siječanj!B1389),MONTH(siječanj!B1389)+5,DAY(siječanj!B1389))</f>
        <v>45823</v>
      </c>
      <c r="C1389" s="8">
        <v>14.4375</v>
      </c>
      <c r="D1389">
        <v>0.92031123884828625</v>
      </c>
      <c r="E1389" s="6">
        <v>147.22451613323412</v>
      </c>
      <c r="F1389" s="10">
        <v>112.38198170254221</v>
      </c>
      <c r="G1389" s="10">
        <v>1.0798256204082755</v>
      </c>
      <c r="H1389" s="10">
        <v>135.49237683141621</v>
      </c>
    </row>
    <row r="1390" spans="1:8" x14ac:dyDescent="0.25">
      <c r="A1390" s="15"/>
      <c r="B1390" s="5">
        <f>DATE(YEAR(siječanj!B1390),MONTH(siječanj!B1390)+5,DAY(siječanj!B1390))</f>
        <v>45823</v>
      </c>
      <c r="C1390" s="8">
        <v>14.4479166666667</v>
      </c>
      <c r="D1390">
        <v>0.92031123884828625</v>
      </c>
      <c r="E1390" s="6">
        <v>145.62221745764504</v>
      </c>
      <c r="F1390" s="10">
        <v>113.30173895462248</v>
      </c>
      <c r="G1390" s="10">
        <v>1.1024347980372413</v>
      </c>
      <c r="H1390" s="10">
        <v>134.01776335227984</v>
      </c>
    </row>
    <row r="1391" spans="1:8" x14ac:dyDescent="0.25">
      <c r="A1391" s="15"/>
      <c r="B1391" s="5">
        <f>DATE(YEAR(siječanj!B1391),MONTH(siječanj!B1391)+5,DAY(siječanj!B1391))</f>
        <v>45823</v>
      </c>
      <c r="C1391" s="8">
        <v>14.4583333333333</v>
      </c>
      <c r="D1391">
        <v>0.92031123884828625</v>
      </c>
      <c r="E1391" s="6">
        <v>148.40733006712998</v>
      </c>
      <c r="F1391" s="10">
        <v>113.78155801350009</v>
      </c>
      <c r="G1391" s="10">
        <v>1.1027886370933611</v>
      </c>
      <c r="H1391" s="10">
        <v>136.58093378824691</v>
      </c>
    </row>
    <row r="1392" spans="1:8" x14ac:dyDescent="0.25">
      <c r="A1392" s="15"/>
      <c r="B1392" s="5">
        <f>DATE(YEAR(siječanj!B1392),MONTH(siječanj!B1392)+5,DAY(siječanj!B1392))</f>
        <v>45823</v>
      </c>
      <c r="C1392" s="8">
        <v>14.46875</v>
      </c>
      <c r="D1392">
        <v>0.92031123884828625</v>
      </c>
      <c r="E1392" s="6">
        <v>148.76652684788328</v>
      </c>
      <c r="F1392" s="10">
        <v>114.0183076698972</v>
      </c>
      <c r="G1392" s="10">
        <v>1.1173074540903505</v>
      </c>
      <c r="H1392" s="10">
        <v>136.9115066225323</v>
      </c>
    </row>
    <row r="1393" spans="1:8" x14ac:dyDescent="0.25">
      <c r="A1393" s="15"/>
      <c r="B1393" s="5">
        <f>DATE(YEAR(siječanj!B1393),MONTH(siječanj!B1393)+5,DAY(siječanj!B1393))</f>
        <v>45823</v>
      </c>
      <c r="C1393" s="8">
        <v>14.4791666666667</v>
      </c>
      <c r="D1393">
        <v>0.92031123884828625</v>
      </c>
      <c r="E1393" s="6">
        <v>147.19515472734747</v>
      </c>
      <c r="F1393" s="10">
        <v>114.22922268708713</v>
      </c>
      <c r="G1393" s="10">
        <v>1.1047792669181631</v>
      </c>
      <c r="H1393" s="10">
        <v>135.46535519959033</v>
      </c>
    </row>
    <row r="1394" spans="1:8" x14ac:dyDescent="0.25">
      <c r="A1394" s="15"/>
      <c r="B1394" s="5">
        <f>DATE(YEAR(siječanj!B1394),MONTH(siječanj!B1394)+5,DAY(siječanj!B1394))</f>
        <v>45823</v>
      </c>
      <c r="C1394" s="8">
        <v>14.4895833333333</v>
      </c>
      <c r="D1394">
        <v>0.92031123884828625</v>
      </c>
      <c r="E1394" s="6">
        <v>145.08822620479603</v>
      </c>
      <c r="F1394" s="10">
        <v>114.18035600846669</v>
      </c>
      <c r="G1394" s="10">
        <v>1.1167458772591341</v>
      </c>
      <c r="H1394" s="10">
        <v>133.52632520083623</v>
      </c>
    </row>
    <row r="1395" spans="1:8" x14ac:dyDescent="0.25">
      <c r="A1395" s="15"/>
      <c r="B1395" s="5">
        <f>DATE(YEAR(siječanj!B1395),MONTH(siječanj!B1395)+5,DAY(siječanj!B1395))</f>
        <v>45823</v>
      </c>
      <c r="C1395" s="8">
        <v>14.5</v>
      </c>
      <c r="D1395">
        <v>0.92031123884828625</v>
      </c>
      <c r="E1395" s="6">
        <v>141.62915342992613</v>
      </c>
      <c r="F1395" s="10">
        <v>112.96490041149578</v>
      </c>
      <c r="G1395" s="10">
        <v>1.1524105759356431</v>
      </c>
      <c r="H1395" s="10">
        <v>130.34290165012933</v>
      </c>
    </row>
    <row r="1396" spans="1:8" x14ac:dyDescent="0.25">
      <c r="A1396" s="15"/>
      <c r="B1396" s="5">
        <f>DATE(YEAR(siječanj!B1396),MONTH(siječanj!B1396)+5,DAY(siječanj!B1396))</f>
        <v>45823</v>
      </c>
      <c r="C1396" s="8">
        <v>14.5104166666667</v>
      </c>
      <c r="D1396">
        <v>0.92031123884828625</v>
      </c>
      <c r="E1396" s="6">
        <v>135.72042706082985</v>
      </c>
      <c r="F1396" s="10">
        <v>111.78019805518721</v>
      </c>
      <c r="G1396" s="10">
        <v>1.1675480410125856</v>
      </c>
      <c r="H1396" s="10">
        <v>124.9050343653708</v>
      </c>
    </row>
    <row r="1397" spans="1:8" x14ac:dyDescent="0.25">
      <c r="A1397" s="15"/>
      <c r="B1397" s="5">
        <f>DATE(YEAR(siječanj!B1397),MONTH(siječanj!B1397)+5,DAY(siječanj!B1397))</f>
        <v>45823</v>
      </c>
      <c r="C1397" s="8">
        <v>14.5208333333333</v>
      </c>
      <c r="D1397">
        <v>0.92031123884828625</v>
      </c>
      <c r="E1397" s="6">
        <v>131.6063096416751</v>
      </c>
      <c r="F1397" s="10">
        <v>111.00570780553727</v>
      </c>
      <c r="G1397" s="10">
        <v>1.1339241950250618</v>
      </c>
      <c r="H1397" s="10">
        <v>121.11876586658117</v>
      </c>
    </row>
    <row r="1398" spans="1:8" x14ac:dyDescent="0.25">
      <c r="A1398" s="15"/>
      <c r="B1398" s="5">
        <f>DATE(YEAR(siječanj!B1398),MONTH(siječanj!B1398)+5,DAY(siječanj!B1398))</f>
        <v>45823</v>
      </c>
      <c r="C1398" s="8">
        <v>14.53125</v>
      </c>
      <c r="D1398">
        <v>0.92031123884828625</v>
      </c>
      <c r="E1398" s="6">
        <v>127.72503193548421</v>
      </c>
      <c r="F1398" s="10">
        <v>110.18896128633173</v>
      </c>
      <c r="G1398" s="10">
        <v>1.1889404676353053</v>
      </c>
      <c r="H1398" s="10">
        <v>117.5467823724824</v>
      </c>
    </row>
    <row r="1399" spans="1:8" x14ac:dyDescent="0.25">
      <c r="A1399" s="15"/>
      <c r="B1399" s="5">
        <f>DATE(YEAR(siječanj!B1399),MONTH(siječanj!B1399)+5,DAY(siječanj!B1399))</f>
        <v>45823</v>
      </c>
      <c r="C1399" s="8">
        <v>14.5416666666667</v>
      </c>
      <c r="D1399">
        <v>0.92031123884828625</v>
      </c>
      <c r="E1399" s="6">
        <v>125.57663191301897</v>
      </c>
      <c r="F1399" s="10">
        <v>108.96639076057684</v>
      </c>
      <c r="G1399" s="10">
        <v>1.2237057303328003</v>
      </c>
      <c r="H1399" s="10">
        <v>115.56958568626573</v>
      </c>
    </row>
    <row r="1400" spans="1:8" x14ac:dyDescent="0.25">
      <c r="A1400" s="15"/>
      <c r="B1400" s="5">
        <f>DATE(YEAR(siječanj!B1400),MONTH(siječanj!B1400)+5,DAY(siječanj!B1400))</f>
        <v>45823</v>
      </c>
      <c r="C1400" s="8">
        <v>14.5520833333333</v>
      </c>
      <c r="D1400">
        <v>0.92031123884828625</v>
      </c>
      <c r="E1400" s="6">
        <v>122.78370544490937</v>
      </c>
      <c r="F1400" s="10">
        <v>108.40428644014159</v>
      </c>
      <c r="G1400" s="10">
        <v>1.1695112772991747</v>
      </c>
      <c r="H1400" s="10">
        <v>112.99922406838762</v>
      </c>
    </row>
    <row r="1401" spans="1:8" x14ac:dyDescent="0.25">
      <c r="A1401" s="15"/>
      <c r="B1401" s="5">
        <f>DATE(YEAR(siječanj!B1401),MONTH(siječanj!B1401)+5,DAY(siječanj!B1401))</f>
        <v>45823</v>
      </c>
      <c r="C1401" s="8">
        <v>14.5625</v>
      </c>
      <c r="D1401">
        <v>0.92031123884828625</v>
      </c>
      <c r="E1401" s="6">
        <v>119.06755097580503</v>
      </c>
      <c r="F1401" s="10">
        <v>108.22226309557369</v>
      </c>
      <c r="G1401" s="10">
        <v>1.1155953290253937</v>
      </c>
      <c r="H1401" s="10">
        <v>109.5792053451746</v>
      </c>
    </row>
    <row r="1402" spans="1:8" x14ac:dyDescent="0.25">
      <c r="A1402" s="15"/>
      <c r="B1402" s="5">
        <f>DATE(YEAR(siječanj!B1402),MONTH(siječanj!B1402)+5,DAY(siječanj!B1402))</f>
        <v>45823</v>
      </c>
      <c r="C1402" s="8">
        <v>14.5729166666667</v>
      </c>
      <c r="D1402">
        <v>0.92031123884828625</v>
      </c>
      <c r="E1402" s="6">
        <v>117.80471433305847</v>
      </c>
      <c r="F1402" s="10">
        <v>107.53608615545886</v>
      </c>
      <c r="G1402" s="10">
        <v>1.0414489170256187</v>
      </c>
      <c r="H1402" s="10">
        <v>108.4170025900255</v>
      </c>
    </row>
    <row r="1403" spans="1:8" x14ac:dyDescent="0.25">
      <c r="A1403" s="15"/>
      <c r="B1403" s="5">
        <f>DATE(YEAR(siječanj!B1403),MONTH(siječanj!B1403)+5,DAY(siječanj!B1403))</f>
        <v>45823</v>
      </c>
      <c r="C1403" s="8">
        <v>14.5833333333333</v>
      </c>
      <c r="D1403">
        <v>0.92031123884828625</v>
      </c>
      <c r="E1403" s="6">
        <v>115.49932885857277</v>
      </c>
      <c r="F1403" s="10">
        <v>106.91440482591146</v>
      </c>
      <c r="G1403" s="10">
        <v>1.0497721258316886</v>
      </c>
      <c r="H1403" s="10">
        <v>106.29533042797873</v>
      </c>
    </row>
    <row r="1404" spans="1:8" x14ac:dyDescent="0.25">
      <c r="A1404" s="15"/>
      <c r="B1404" s="5">
        <f>DATE(YEAR(siječanj!B1404),MONTH(siječanj!B1404)+5,DAY(siječanj!B1404))</f>
        <v>45823</v>
      </c>
      <c r="C1404" s="8">
        <v>14.59375</v>
      </c>
      <c r="D1404">
        <v>0.92031123884828625</v>
      </c>
      <c r="E1404" s="6">
        <v>116.20792042577271</v>
      </c>
      <c r="F1404" s="10">
        <v>106.30191540261292</v>
      </c>
      <c r="G1404" s="10">
        <v>1.0804305717191218</v>
      </c>
      <c r="H1404" s="10">
        <v>106.94745521102595</v>
      </c>
    </row>
    <row r="1405" spans="1:8" x14ac:dyDescent="0.25">
      <c r="A1405" s="15"/>
      <c r="B1405" s="5">
        <f>DATE(YEAR(siječanj!B1405),MONTH(siječanj!B1405)+5,DAY(siječanj!B1405))</f>
        <v>45823</v>
      </c>
      <c r="C1405" s="8">
        <v>14.6041666666667</v>
      </c>
      <c r="D1405">
        <v>0.92031123884828625</v>
      </c>
      <c r="E1405" s="6">
        <v>114.19154172611911</v>
      </c>
      <c r="F1405" s="10">
        <v>106.03409379069603</v>
      </c>
      <c r="G1405" s="10">
        <v>1.0529270006593374</v>
      </c>
      <c r="H1405" s="10">
        <v>105.09175923196045</v>
      </c>
    </row>
    <row r="1406" spans="1:8" x14ac:dyDescent="0.25">
      <c r="A1406" s="15"/>
      <c r="B1406" s="5">
        <f>DATE(YEAR(siječanj!B1406),MONTH(siječanj!B1406)+5,DAY(siječanj!B1406))</f>
        <v>45823</v>
      </c>
      <c r="C1406" s="8">
        <v>14.6145833333333</v>
      </c>
      <c r="D1406">
        <v>0.92031123884828625</v>
      </c>
      <c r="E1406" s="6">
        <v>112.6999951848871</v>
      </c>
      <c r="F1406" s="10">
        <v>105.51018184072484</v>
      </c>
      <c r="G1406" s="10">
        <v>1.0976750912244604</v>
      </c>
      <c r="H1406" s="10">
        <v>103.71907218679934</v>
      </c>
    </row>
    <row r="1407" spans="1:8" x14ac:dyDescent="0.25">
      <c r="A1407" s="15"/>
      <c r="B1407" s="5">
        <f>DATE(YEAR(siječanj!B1407),MONTH(siječanj!B1407)+5,DAY(siječanj!B1407))</f>
        <v>45823</v>
      </c>
      <c r="C1407" s="8">
        <v>14.625</v>
      </c>
      <c r="D1407">
        <v>0.92031123884828625</v>
      </c>
      <c r="E1407" s="6">
        <v>110.71636376444404</v>
      </c>
      <c r="F1407" s="10">
        <v>105.56220792658094</v>
      </c>
      <c r="G1407" s="10">
        <v>1.0832475873989735</v>
      </c>
      <c r="H1407" s="10">
        <v>101.893513896833</v>
      </c>
    </row>
    <row r="1408" spans="1:8" x14ac:dyDescent="0.25">
      <c r="A1408" s="15"/>
      <c r="B1408" s="5">
        <f>DATE(YEAR(siječanj!B1408),MONTH(siječanj!B1408)+5,DAY(siječanj!B1408))</f>
        <v>45823</v>
      </c>
      <c r="C1408" s="8">
        <v>14.6354166666667</v>
      </c>
      <c r="D1408">
        <v>0.92031123884828625</v>
      </c>
      <c r="E1408" s="6">
        <v>108.65426586891033</v>
      </c>
      <c r="F1408" s="10">
        <v>105.2810333111258</v>
      </c>
      <c r="G1408" s="10">
        <v>1.0686853959223539</v>
      </c>
      <c r="H1408" s="10">
        <v>99.995742027967935</v>
      </c>
    </row>
    <row r="1409" spans="1:8" x14ac:dyDescent="0.25">
      <c r="A1409" s="15"/>
      <c r="B1409" s="5">
        <f>DATE(YEAR(siječanj!B1409),MONTH(siječanj!B1409)+5,DAY(siječanj!B1409))</f>
        <v>45823</v>
      </c>
      <c r="C1409" s="8">
        <v>14.6458333333333</v>
      </c>
      <c r="D1409">
        <v>0.92031123884828625</v>
      </c>
      <c r="E1409" s="6">
        <v>109.15859655444966</v>
      </c>
      <c r="F1409" s="10">
        <v>105.10691055489625</v>
      </c>
      <c r="G1409" s="10">
        <v>1.1555677339025079</v>
      </c>
      <c r="H1409" s="10">
        <v>100.45988322596584</v>
      </c>
    </row>
    <row r="1410" spans="1:8" x14ac:dyDescent="0.25">
      <c r="A1410" s="15"/>
      <c r="B1410" s="5">
        <f>DATE(YEAR(siječanj!B1410),MONTH(siječanj!B1410)+5,DAY(siječanj!B1410))</f>
        <v>45823</v>
      </c>
      <c r="C1410" s="8">
        <v>14.65625</v>
      </c>
      <c r="D1410">
        <v>0.92031123884828625</v>
      </c>
      <c r="E1410" s="6">
        <v>108.30375467543148</v>
      </c>
      <c r="F1410" s="10">
        <v>105.2058971374632</v>
      </c>
      <c r="G1410" s="10">
        <v>1.1567205642423699</v>
      </c>
      <c r="H1410" s="10">
        <v>99.673162637267211</v>
      </c>
    </row>
    <row r="1411" spans="1:8" x14ac:dyDescent="0.25">
      <c r="A1411" s="15"/>
      <c r="B1411" s="5">
        <f>DATE(YEAR(siječanj!B1411),MONTH(siječanj!B1411)+5,DAY(siječanj!B1411))</f>
        <v>45823</v>
      </c>
      <c r="C1411" s="8">
        <v>14.6666666666667</v>
      </c>
      <c r="D1411">
        <v>0.92031123884828625</v>
      </c>
      <c r="E1411" s="6">
        <v>105.68757614407373</v>
      </c>
      <c r="F1411" s="10">
        <v>104.78885031024376</v>
      </c>
      <c r="G1411" s="10">
        <v>1.2241303374067634</v>
      </c>
      <c r="H1411" s="10">
        <v>97.265464132025073</v>
      </c>
    </row>
    <row r="1412" spans="1:8" x14ac:dyDescent="0.25">
      <c r="A1412" s="15"/>
      <c r="B1412" s="5">
        <f>DATE(YEAR(siječanj!B1412),MONTH(siječanj!B1412)+5,DAY(siječanj!B1412))</f>
        <v>45823</v>
      </c>
      <c r="C1412" s="8">
        <v>14.6770833333333</v>
      </c>
      <c r="D1412">
        <v>0.92031123884828625</v>
      </c>
      <c r="E1412" s="6">
        <v>104.78075348190789</v>
      </c>
      <c r="F1412" s="10">
        <v>104.68439588912069</v>
      </c>
      <c r="G1412" s="10">
        <v>1.2819453626493196</v>
      </c>
      <c r="H1412" s="10">
        <v>96.430905044391537</v>
      </c>
    </row>
    <row r="1413" spans="1:8" x14ac:dyDescent="0.25">
      <c r="A1413" s="15"/>
      <c r="B1413" s="5">
        <f>DATE(YEAR(siječanj!B1413),MONTH(siječanj!B1413)+5,DAY(siječanj!B1413))</f>
        <v>45823</v>
      </c>
      <c r="C1413" s="8">
        <v>14.6875</v>
      </c>
      <c r="D1413">
        <v>0.92031123884828625</v>
      </c>
      <c r="E1413" s="6">
        <v>105.35254804013631</v>
      </c>
      <c r="F1413" s="10">
        <v>104.86254103594625</v>
      </c>
      <c r="G1413" s="10">
        <v>1.4094301661833368</v>
      </c>
      <c r="H1413" s="10">
        <v>96.957134002641439</v>
      </c>
    </row>
    <row r="1414" spans="1:8" x14ac:dyDescent="0.25">
      <c r="A1414" s="15"/>
      <c r="B1414" s="5">
        <f>DATE(YEAR(siječanj!B1414),MONTH(siječanj!B1414)+5,DAY(siječanj!B1414))</f>
        <v>45823</v>
      </c>
      <c r="C1414" s="8">
        <v>14.6979166666667</v>
      </c>
      <c r="D1414">
        <v>0.92031123884828625</v>
      </c>
      <c r="E1414" s="6">
        <v>105.04112892359757</v>
      </c>
      <c r="F1414" s="10">
        <v>104.94996434536958</v>
      </c>
      <c r="G1414" s="10">
        <v>1.5274754566664992</v>
      </c>
      <c r="H1414" s="10">
        <v>96.670531489698632</v>
      </c>
    </row>
    <row r="1415" spans="1:8" x14ac:dyDescent="0.25">
      <c r="A1415" s="15"/>
      <c r="B1415" s="5">
        <f>DATE(YEAR(siječanj!B1415),MONTH(siječanj!B1415)+5,DAY(siječanj!B1415))</f>
        <v>45823</v>
      </c>
      <c r="C1415" s="8">
        <v>14.7083333333333</v>
      </c>
      <c r="D1415">
        <v>0.92031123884828625</v>
      </c>
      <c r="E1415" s="6">
        <v>106.99345339830371</v>
      </c>
      <c r="F1415" s="10">
        <v>104.89285662593724</v>
      </c>
      <c r="G1415" s="10">
        <v>1.4662316150155963</v>
      </c>
      <c r="H1415" s="10">
        <v>98.467277645649276</v>
      </c>
    </row>
    <row r="1416" spans="1:8" x14ac:dyDescent="0.25">
      <c r="A1416" s="15"/>
      <c r="B1416" s="5">
        <f>DATE(YEAR(siječanj!B1416),MONTH(siječanj!B1416)+5,DAY(siječanj!B1416))</f>
        <v>45823</v>
      </c>
      <c r="C1416" s="8">
        <v>14.71875</v>
      </c>
      <c r="D1416">
        <v>0.92031123884828625</v>
      </c>
      <c r="E1416" s="6">
        <v>108.40628383305899</v>
      </c>
      <c r="F1416" s="10">
        <v>105.23367553360207</v>
      </c>
      <c r="G1416" s="10">
        <v>1.3924116475006334</v>
      </c>
      <c r="H1416" s="10">
        <v>99.767521373341467</v>
      </c>
    </row>
    <row r="1417" spans="1:8" x14ac:dyDescent="0.25">
      <c r="A1417" s="15"/>
      <c r="B1417" s="5">
        <f>DATE(YEAR(siječanj!B1417),MONTH(siječanj!B1417)+5,DAY(siječanj!B1417))</f>
        <v>45823</v>
      </c>
      <c r="C1417" s="8">
        <v>14.7291666666667</v>
      </c>
      <c r="D1417">
        <v>0.92031123884828625</v>
      </c>
      <c r="E1417" s="6">
        <v>110.98289182732</v>
      </c>
      <c r="F1417" s="10">
        <v>105.66293828001129</v>
      </c>
      <c r="G1417" s="10">
        <v>1.7062988893530924</v>
      </c>
      <c r="H1417" s="10">
        <v>102.13880266856621</v>
      </c>
    </row>
    <row r="1418" spans="1:8" x14ac:dyDescent="0.25">
      <c r="A1418" s="15"/>
      <c r="B1418" s="5">
        <f>DATE(YEAR(siječanj!B1418),MONTH(siječanj!B1418)+5,DAY(siječanj!B1418))</f>
        <v>45823</v>
      </c>
      <c r="C1418" s="8">
        <v>14.7395833333333</v>
      </c>
      <c r="D1418">
        <v>0.92031123884828625</v>
      </c>
      <c r="E1418" s="6">
        <v>113.21039429054996</v>
      </c>
      <c r="F1418" s="10">
        <v>106.2293595874973</v>
      </c>
      <c r="G1418" s="10">
        <v>3.0583158080418653</v>
      </c>
      <c r="H1418" s="10">
        <v>104.18879822003899</v>
      </c>
    </row>
    <row r="1419" spans="1:8" x14ac:dyDescent="0.25">
      <c r="A1419" s="15"/>
      <c r="B1419" s="5">
        <f>DATE(YEAR(siječanj!B1419),MONTH(siječanj!B1419)+5,DAY(siječanj!B1419))</f>
        <v>45823</v>
      </c>
      <c r="C1419" s="8">
        <v>14.75</v>
      </c>
      <c r="D1419">
        <v>0.92031123884828625</v>
      </c>
      <c r="E1419" s="6">
        <v>116.03888134396722</v>
      </c>
      <c r="F1419" s="10">
        <v>106.68824604662984</v>
      </c>
      <c r="G1419" s="10">
        <v>3.4677647178427886</v>
      </c>
      <c r="H1419" s="10">
        <v>106.79188664423576</v>
      </c>
    </row>
    <row r="1420" spans="1:8" x14ac:dyDescent="0.25">
      <c r="A1420" s="15"/>
      <c r="B1420" s="5">
        <f>DATE(YEAR(siječanj!B1420),MONTH(siječanj!B1420)+5,DAY(siječanj!B1420))</f>
        <v>45823</v>
      </c>
      <c r="C1420" s="8">
        <v>14.7604166666667</v>
      </c>
      <c r="D1420">
        <v>0.92031123884828625</v>
      </c>
      <c r="E1420" s="6">
        <v>117.82116722072281</v>
      </c>
      <c r="F1420" s="10">
        <v>107.322232833643</v>
      </c>
      <c r="G1420" s="10">
        <v>3.9419639000391675</v>
      </c>
      <c r="H1420" s="10">
        <v>108.43214436745451</v>
      </c>
    </row>
    <row r="1421" spans="1:8" x14ac:dyDescent="0.25">
      <c r="A1421" s="15"/>
      <c r="B1421" s="5">
        <f>DATE(YEAR(siječanj!B1421),MONTH(siječanj!B1421)+5,DAY(siječanj!B1421))</f>
        <v>45823</v>
      </c>
      <c r="C1421" s="8">
        <v>14.7708333333333</v>
      </c>
      <c r="D1421">
        <v>0.92031123884828625</v>
      </c>
      <c r="E1421" s="6">
        <v>119.57409466339399</v>
      </c>
      <c r="F1421" s="10">
        <v>107.85123355955004</v>
      </c>
      <c r="G1421" s="10">
        <v>5.4301198418312708</v>
      </c>
      <c r="H1421" s="10">
        <v>110.04538319383038</v>
      </c>
    </row>
    <row r="1422" spans="1:8" x14ac:dyDescent="0.25">
      <c r="A1422" s="15"/>
      <c r="B1422" s="5">
        <f>DATE(YEAR(siječanj!B1422),MONTH(siječanj!B1422)+5,DAY(siječanj!B1422))</f>
        <v>45823</v>
      </c>
      <c r="C1422" s="8">
        <v>14.78125</v>
      </c>
      <c r="D1422">
        <v>0.92031123884828625</v>
      </c>
      <c r="E1422" s="6">
        <v>124.04607650530887</v>
      </c>
      <c r="F1422" s="10">
        <v>108.46033657279304</v>
      </c>
      <c r="G1422" s="10">
        <v>6.334797390904499</v>
      </c>
      <c r="H1422" s="10">
        <v>114.1609983428701</v>
      </c>
    </row>
    <row r="1423" spans="1:8" x14ac:dyDescent="0.25">
      <c r="A1423" s="15"/>
      <c r="B1423" s="5">
        <f>DATE(YEAR(siječanj!B1423),MONTH(siječanj!B1423)+5,DAY(siječanj!B1423))</f>
        <v>45823</v>
      </c>
      <c r="C1423" s="8">
        <v>14.7916666666667</v>
      </c>
      <c r="D1423">
        <v>0.92031123884828625</v>
      </c>
      <c r="E1423" s="6">
        <v>127.21377199777966</v>
      </c>
      <c r="F1423" s="10">
        <v>108.72087525520703</v>
      </c>
      <c r="G1423" s="10">
        <v>8.9146930584755459</v>
      </c>
      <c r="H1423" s="10">
        <v>117.07626410584002</v>
      </c>
    </row>
    <row r="1424" spans="1:8" x14ac:dyDescent="0.25">
      <c r="A1424" s="15"/>
      <c r="B1424" s="5">
        <f>DATE(YEAR(siječanj!B1424),MONTH(siječanj!B1424)+5,DAY(siječanj!B1424))</f>
        <v>45823</v>
      </c>
      <c r="C1424" s="8">
        <v>14.8020833333333</v>
      </c>
      <c r="D1424">
        <v>0.92031123884828625</v>
      </c>
      <c r="E1424" s="6">
        <v>129.31917796699616</v>
      </c>
      <c r="F1424" s="10">
        <v>109.52453076090488</v>
      </c>
      <c r="G1424" s="10">
        <v>12.435079360282757</v>
      </c>
      <c r="H1424" s="10">
        <v>119.01389288164825</v>
      </c>
    </row>
    <row r="1425" spans="1:8" x14ac:dyDescent="0.25">
      <c r="A1425" s="15"/>
      <c r="B1425" s="5">
        <f>DATE(YEAR(siječanj!B1425),MONTH(siječanj!B1425)+5,DAY(siječanj!B1425))</f>
        <v>45823</v>
      </c>
      <c r="C1425" s="8">
        <v>14.8125</v>
      </c>
      <c r="D1425">
        <v>0.92031123884828625</v>
      </c>
      <c r="E1425" s="6">
        <v>133.1718035374291</v>
      </c>
      <c r="F1425" s="10">
        <v>110.04806872036622</v>
      </c>
      <c r="G1425" s="10">
        <v>21.70090178946943</v>
      </c>
      <c r="H1425" s="10">
        <v>122.55950749319196</v>
      </c>
    </row>
    <row r="1426" spans="1:8" x14ac:dyDescent="0.25">
      <c r="A1426" s="15"/>
      <c r="B1426" s="5">
        <f>DATE(YEAR(siječanj!B1426),MONTH(siječanj!B1426)+5,DAY(siječanj!B1426))</f>
        <v>45823</v>
      </c>
      <c r="C1426" s="8">
        <v>14.8229166666667</v>
      </c>
      <c r="D1426">
        <v>0.92031123884828625</v>
      </c>
      <c r="E1426" s="6">
        <v>136.26751801784363</v>
      </c>
      <c r="F1426" s="10">
        <v>110.57548363542038</v>
      </c>
      <c r="G1426" s="10">
        <v>42.427606929464574</v>
      </c>
      <c r="H1426" s="10">
        <v>125.40852832178284</v>
      </c>
    </row>
    <row r="1427" spans="1:8" x14ac:dyDescent="0.25">
      <c r="A1427" s="15"/>
      <c r="B1427" s="5">
        <f>DATE(YEAR(siječanj!B1427),MONTH(siječanj!B1427)+5,DAY(siječanj!B1427))</f>
        <v>45823</v>
      </c>
      <c r="C1427" s="8">
        <v>14.8333333333333</v>
      </c>
      <c r="D1427">
        <v>0.92031123884828625</v>
      </c>
      <c r="E1427" s="6">
        <v>140.5271358640577</v>
      </c>
      <c r="F1427" s="10">
        <v>110.5481003463328</v>
      </c>
      <c r="G1427" s="10">
        <v>109.01242560180152</v>
      </c>
      <c r="H1427" s="10">
        <v>129.32870249885238</v>
      </c>
    </row>
    <row r="1428" spans="1:8" x14ac:dyDescent="0.25">
      <c r="A1428" s="15"/>
      <c r="B1428" s="5">
        <f>DATE(YEAR(siječanj!B1428),MONTH(siječanj!B1428)+5,DAY(siječanj!B1428))</f>
        <v>45823</v>
      </c>
      <c r="C1428" s="8">
        <v>14.84375</v>
      </c>
      <c r="D1428">
        <v>0.92031123884828625</v>
      </c>
      <c r="E1428" s="6">
        <v>143.49444174255359</v>
      </c>
      <c r="F1428" s="10">
        <v>110.93691528933589</v>
      </c>
      <c r="G1428" s="10">
        <v>218.1746232765999</v>
      </c>
      <c r="H1428" s="10">
        <v>132.05954744793274</v>
      </c>
    </row>
    <row r="1429" spans="1:8" x14ac:dyDescent="0.25">
      <c r="A1429" s="15"/>
      <c r="B1429" s="5">
        <f>DATE(YEAR(siječanj!B1429),MONTH(siječanj!B1429)+5,DAY(siječanj!B1429))</f>
        <v>45823</v>
      </c>
      <c r="C1429" s="8">
        <v>14.8541666666667</v>
      </c>
      <c r="D1429">
        <v>0.92031123884828625</v>
      </c>
      <c r="E1429" s="6">
        <v>147.31329079960875</v>
      </c>
      <c r="F1429" s="10">
        <v>110.84494074416986</v>
      </c>
      <c r="G1429" s="10">
        <v>288.95870853092384</v>
      </c>
      <c r="H1429" s="10">
        <v>135.57407715460579</v>
      </c>
    </row>
    <row r="1430" spans="1:8" x14ac:dyDescent="0.25">
      <c r="A1430" s="15"/>
      <c r="B1430" s="5">
        <f>DATE(YEAR(siječanj!B1430),MONTH(siječanj!B1430)+5,DAY(siječanj!B1430))</f>
        <v>45823</v>
      </c>
      <c r="C1430" s="8">
        <v>14.8645833333333</v>
      </c>
      <c r="D1430">
        <v>0.92031123884828625</v>
      </c>
      <c r="E1430" s="6">
        <v>146.79887678915307</v>
      </c>
      <c r="F1430" s="10">
        <v>110.05804732129405</v>
      </c>
      <c r="G1430" s="10">
        <v>318.35922901088583</v>
      </c>
      <c r="H1430" s="10">
        <v>135.10065615936239</v>
      </c>
    </row>
    <row r="1431" spans="1:8" x14ac:dyDescent="0.25">
      <c r="A1431" s="15"/>
      <c r="B1431" s="5">
        <f>DATE(YEAR(siječanj!B1431),MONTH(siječanj!B1431)+5,DAY(siječanj!B1431))</f>
        <v>45823</v>
      </c>
      <c r="C1431" s="8">
        <v>14.875</v>
      </c>
      <c r="D1431">
        <v>0.92031123884828625</v>
      </c>
      <c r="E1431" s="6">
        <v>144.90329689654558</v>
      </c>
      <c r="F1431" s="10">
        <v>108.72913285801216</v>
      </c>
      <c r="G1431" s="10">
        <v>322.14706978410834</v>
      </c>
      <c r="H1431" s="10">
        <v>133.35613268006091</v>
      </c>
    </row>
    <row r="1432" spans="1:8" x14ac:dyDescent="0.25">
      <c r="A1432" s="15"/>
      <c r="B1432" s="5">
        <f>DATE(YEAR(siječanj!B1432),MONTH(siječanj!B1432)+5,DAY(siječanj!B1432))</f>
        <v>45823</v>
      </c>
      <c r="C1432" s="8">
        <v>14.8854166666667</v>
      </c>
      <c r="D1432">
        <v>0.92031123884828625</v>
      </c>
      <c r="E1432" s="6">
        <v>150.74831575095288</v>
      </c>
      <c r="F1432" s="10">
        <v>107.39850164061839</v>
      </c>
      <c r="G1432" s="10">
        <v>323.85128444319355</v>
      </c>
      <c r="H1432" s="10">
        <v>138.73536922305206</v>
      </c>
    </row>
    <row r="1433" spans="1:8" x14ac:dyDescent="0.25">
      <c r="A1433" s="15"/>
      <c r="B1433" s="5">
        <f>DATE(YEAR(siječanj!B1433),MONTH(siječanj!B1433)+5,DAY(siječanj!B1433))</f>
        <v>45823</v>
      </c>
      <c r="C1433" s="8">
        <v>14.8958333333333</v>
      </c>
      <c r="D1433">
        <v>0.92031123884828625</v>
      </c>
      <c r="E1433" s="6">
        <v>152.99475750970061</v>
      </c>
      <c r="F1433" s="10">
        <v>106.04322317542042</v>
      </c>
      <c r="G1433" s="10">
        <v>323.47278614051834</v>
      </c>
      <c r="H1433" s="10">
        <v>140.80279482104572</v>
      </c>
    </row>
    <row r="1434" spans="1:8" x14ac:dyDescent="0.25">
      <c r="A1434" s="15"/>
      <c r="B1434" s="5">
        <f>DATE(YEAR(siječanj!B1434),MONTH(siječanj!B1434)+5,DAY(siječanj!B1434))</f>
        <v>45823</v>
      </c>
      <c r="C1434" s="8">
        <v>14.90625</v>
      </c>
      <c r="D1434">
        <v>0.92031123884828625</v>
      </c>
      <c r="E1434" s="6">
        <v>153.99370703113985</v>
      </c>
      <c r="F1434" s="10">
        <v>104.24526612821313</v>
      </c>
      <c r="G1434" s="10">
        <v>323.31958977193534</v>
      </c>
      <c r="H1434" s="10">
        <v>141.72213929266837</v>
      </c>
    </row>
    <row r="1435" spans="1:8" x14ac:dyDescent="0.25">
      <c r="A1435" s="15"/>
      <c r="B1435" s="5">
        <f>DATE(YEAR(siječanj!B1435),MONTH(siječanj!B1435)+5,DAY(siječanj!B1435))</f>
        <v>45823</v>
      </c>
      <c r="C1435" s="8">
        <v>14.9166666666667</v>
      </c>
      <c r="D1435">
        <v>0.92031123884828625</v>
      </c>
      <c r="E1435" s="6">
        <v>153.23970731669164</v>
      </c>
      <c r="F1435" s="10">
        <v>101.80003567299357</v>
      </c>
      <c r="G1435" s="10">
        <v>319.70586305489275</v>
      </c>
      <c r="H1435" s="10">
        <v>141.02822488137326</v>
      </c>
    </row>
    <row r="1436" spans="1:8" x14ac:dyDescent="0.25">
      <c r="A1436" s="15"/>
      <c r="B1436" s="5">
        <f>DATE(YEAR(siječanj!B1436),MONTH(siječanj!B1436)+5,DAY(siječanj!B1436))</f>
        <v>45823</v>
      </c>
      <c r="C1436" s="8">
        <v>14.9270833333333</v>
      </c>
      <c r="D1436">
        <v>0.92031123884828625</v>
      </c>
      <c r="E1436" s="6">
        <v>145.34123950179776</v>
      </c>
      <c r="F1436" s="10">
        <v>99.465637496874379</v>
      </c>
      <c r="G1436" s="10">
        <v>316.46454392760143</v>
      </c>
      <c r="H1436" s="10">
        <v>133.75917618164496</v>
      </c>
    </row>
    <row r="1437" spans="1:8" x14ac:dyDescent="0.25">
      <c r="A1437" s="15"/>
      <c r="B1437" s="5">
        <f>DATE(YEAR(siječanj!B1437),MONTH(siječanj!B1437)+5,DAY(siječanj!B1437))</f>
        <v>45823</v>
      </c>
      <c r="C1437" s="8">
        <v>14.9375</v>
      </c>
      <c r="D1437">
        <v>0.92031123884828625</v>
      </c>
      <c r="E1437" s="6">
        <v>137.75052459010976</v>
      </c>
      <c r="F1437" s="10">
        <v>96.888412416909404</v>
      </c>
      <c r="G1437" s="10">
        <v>315.01839435366708</v>
      </c>
      <c r="H1437" s="10">
        <v>126.77335593752524</v>
      </c>
    </row>
    <row r="1438" spans="1:8" x14ac:dyDescent="0.25">
      <c r="A1438" s="15"/>
      <c r="B1438" s="5">
        <f>DATE(YEAR(siječanj!B1438),MONTH(siječanj!B1438)+5,DAY(siječanj!B1438))</f>
        <v>45823</v>
      </c>
      <c r="C1438" s="8">
        <v>14.9479166666667</v>
      </c>
      <c r="D1438">
        <v>0.92031123884828625</v>
      </c>
      <c r="E1438" s="6">
        <v>126.11468264769397</v>
      </c>
      <c r="F1438" s="10">
        <v>94.424731952975392</v>
      </c>
      <c r="G1438" s="10">
        <v>314.39553486330072</v>
      </c>
      <c r="H1438" s="10">
        <v>116.06475982445771</v>
      </c>
    </row>
    <row r="1439" spans="1:8" x14ac:dyDescent="0.25">
      <c r="A1439" s="15"/>
      <c r="B1439" s="5">
        <f>DATE(YEAR(siječanj!B1439),MONTH(siječanj!B1439)+5,DAY(siječanj!B1439))</f>
        <v>45823</v>
      </c>
      <c r="C1439" s="8">
        <v>14.9583333333333</v>
      </c>
      <c r="D1439">
        <v>0.92031123884828625</v>
      </c>
      <c r="E1439" s="6">
        <v>114.44841539419846</v>
      </c>
      <c r="F1439" s="10">
        <v>91.746209623253932</v>
      </c>
      <c r="G1439" s="10">
        <v>306.05169154088225</v>
      </c>
      <c r="H1439" s="10">
        <v>105.32816295565806</v>
      </c>
    </row>
    <row r="1440" spans="1:8" x14ac:dyDescent="0.25">
      <c r="A1440" s="15"/>
      <c r="B1440" s="5">
        <f>DATE(YEAR(siječanj!B1440),MONTH(siječanj!B1440)+5,DAY(siječanj!B1440))</f>
        <v>45823</v>
      </c>
      <c r="C1440" s="8">
        <v>14.96875</v>
      </c>
      <c r="D1440">
        <v>0.92031123884828625</v>
      </c>
      <c r="E1440" s="6">
        <v>104.7863384888711</v>
      </c>
      <c r="F1440" s="10">
        <v>89.377867952524255</v>
      </c>
      <c r="G1440" s="10">
        <v>304.91885623176955</v>
      </c>
      <c r="H1440" s="10">
        <v>96.436044989068819</v>
      </c>
    </row>
    <row r="1441" spans="1:8" x14ac:dyDescent="0.25">
      <c r="A1441" s="15"/>
      <c r="B1441" s="5">
        <f>DATE(YEAR(siječanj!B1441),MONTH(siječanj!B1441)+5,DAY(siječanj!B1441))</f>
        <v>45823</v>
      </c>
      <c r="C1441" s="8">
        <v>14.9791666666667</v>
      </c>
      <c r="D1441">
        <v>0.92031123884828625</v>
      </c>
      <c r="E1441" s="6">
        <v>95.073794438324384</v>
      </c>
      <c r="F1441" s="10">
        <v>87.444212625535471</v>
      </c>
      <c r="G1441" s="10">
        <v>301.01994435152159</v>
      </c>
      <c r="H1441" s="10">
        <v>87.497481541541617</v>
      </c>
    </row>
    <row r="1442" spans="1:8" ht="15.75" thickBot="1" x14ac:dyDescent="0.3">
      <c r="A1442" s="15"/>
      <c r="B1442" s="5">
        <f>DATE(YEAR(siječanj!B1442),MONTH(siječanj!B1442)+5,DAY(siječanj!B1442))</f>
        <v>45823</v>
      </c>
      <c r="C1442" s="8">
        <v>14.9895833333333</v>
      </c>
      <c r="D1442">
        <v>0.92031123884828625</v>
      </c>
      <c r="E1442" s="6">
        <v>87.764935154737856</v>
      </c>
      <c r="F1442" s="10">
        <v>85.745132737876048</v>
      </c>
      <c r="G1442" s="10">
        <v>300.78286296871698</v>
      </c>
      <c r="H1442" s="10">
        <v>80.771056199696304</v>
      </c>
    </row>
    <row r="1443" spans="1:8" x14ac:dyDescent="0.25">
      <c r="A1443" s="20">
        <f t="shared" ref="A1443" si="13">A1347+1</f>
        <v>167</v>
      </c>
      <c r="B1443" s="5">
        <f>DATE(YEAR(siječanj!B1443),MONTH(siječanj!B1443)+5,DAY(siječanj!B1443))</f>
        <v>45824</v>
      </c>
      <c r="C1443" s="8">
        <v>15</v>
      </c>
      <c r="D1443">
        <v>0.92134222892191575</v>
      </c>
      <c r="E1443" s="6">
        <v>82.15396949919905</v>
      </c>
      <c r="F1443" s="10">
        <v>88.015764000076729</v>
      </c>
      <c r="G1443" s="10">
        <v>293.17839052021128</v>
      </c>
      <c r="H1443" s="10">
        <v>75.691921373175134</v>
      </c>
    </row>
    <row r="1444" spans="1:8" x14ac:dyDescent="0.25">
      <c r="A1444" s="21"/>
      <c r="B1444" s="5">
        <f>DATE(YEAR(siječanj!B1444),MONTH(siječanj!B1444)+5,DAY(siječanj!B1444))</f>
        <v>45824</v>
      </c>
      <c r="C1444" s="8">
        <v>15.0104166666667</v>
      </c>
      <c r="D1444">
        <v>0.92134222892191575</v>
      </c>
      <c r="E1444" s="6">
        <v>77.263600501209055</v>
      </c>
      <c r="F1444" s="10">
        <v>86.383043609704075</v>
      </c>
      <c r="G1444" s="10">
        <v>290.29922252211838</v>
      </c>
      <c r="H1444" s="10">
        <v>71.186217900316393</v>
      </c>
    </row>
    <row r="1445" spans="1:8" x14ac:dyDescent="0.25">
      <c r="A1445" s="21"/>
      <c r="B1445" s="5">
        <f>DATE(YEAR(siječanj!B1445),MONTH(siječanj!B1445)+5,DAY(siječanj!B1445))</f>
        <v>45824</v>
      </c>
      <c r="C1445" s="8">
        <v>15.0208333333333</v>
      </c>
      <c r="D1445">
        <v>0.92134222892191575</v>
      </c>
      <c r="E1445" s="6">
        <v>72.445678097622363</v>
      </c>
      <c r="F1445" s="10">
        <v>85.060643578736219</v>
      </c>
      <c r="G1445" s="10">
        <v>289.84442356641608</v>
      </c>
      <c r="H1445" s="10">
        <v>66.747262534222997</v>
      </c>
    </row>
    <row r="1446" spans="1:8" x14ac:dyDescent="0.25">
      <c r="A1446" s="21"/>
      <c r="B1446" s="5">
        <f>DATE(YEAR(siječanj!B1446),MONTH(siječanj!B1446)+5,DAY(siječanj!B1446))</f>
        <v>45824</v>
      </c>
      <c r="C1446" s="8">
        <v>15.03125</v>
      </c>
      <c r="D1446">
        <v>0.92134222892191575</v>
      </c>
      <c r="E1446" s="6">
        <v>68.650501426413129</v>
      </c>
      <c r="F1446" s="10">
        <v>83.954117815755737</v>
      </c>
      <c r="G1446" s="10">
        <v>288.96252943155292</v>
      </c>
      <c r="H1446" s="10">
        <v>63.250606000818628</v>
      </c>
    </row>
    <row r="1447" spans="1:8" x14ac:dyDescent="0.25">
      <c r="A1447" s="21"/>
      <c r="B1447" s="5">
        <f>DATE(YEAR(siječanj!B1447),MONTH(siječanj!B1447)+5,DAY(siječanj!B1447))</f>
        <v>45824</v>
      </c>
      <c r="C1447" s="8">
        <v>15.0416666666667</v>
      </c>
      <c r="D1447">
        <v>0.92134222892191575</v>
      </c>
      <c r="E1447" s="6">
        <v>66.041861366674723</v>
      </c>
      <c r="F1447" s="10">
        <v>81.311955572132291</v>
      </c>
      <c r="G1447" s="10">
        <v>283.3429294745747</v>
      </c>
      <c r="H1447" s="10">
        <v>60.847155753724245</v>
      </c>
    </row>
    <row r="1448" spans="1:8" x14ac:dyDescent="0.25">
      <c r="A1448" s="21"/>
      <c r="B1448" s="5">
        <f>DATE(YEAR(siječanj!B1448),MONTH(siječanj!B1448)+5,DAY(siječanj!B1448))</f>
        <v>45824</v>
      </c>
      <c r="C1448" s="8">
        <v>15.0520833333333</v>
      </c>
      <c r="D1448">
        <v>0.92134222892191575</v>
      </c>
      <c r="E1448" s="6">
        <v>63.792716258511845</v>
      </c>
      <c r="F1448" s="10">
        <v>81.357977687008585</v>
      </c>
      <c r="G1448" s="10">
        <v>286.65949353545193</v>
      </c>
      <c r="H1448" s="10">
        <v>58.774923386600641</v>
      </c>
    </row>
    <row r="1449" spans="1:8" x14ac:dyDescent="0.25">
      <c r="A1449" s="21"/>
      <c r="B1449" s="5">
        <f>DATE(YEAR(siječanj!B1449),MONTH(siječanj!B1449)+5,DAY(siječanj!B1449))</f>
        <v>45824</v>
      </c>
      <c r="C1449" s="8">
        <v>15.0625</v>
      </c>
      <c r="D1449">
        <v>0.92134222892191575</v>
      </c>
      <c r="E1449" s="6">
        <v>62.141238218663325</v>
      </c>
      <c r="F1449" s="10">
        <v>80.852306847260834</v>
      </c>
      <c r="G1449" s="10">
        <v>286.67177775421908</v>
      </c>
      <c r="H1449" s="10">
        <v>57.253346928351007</v>
      </c>
    </row>
    <row r="1450" spans="1:8" x14ac:dyDescent="0.25">
      <c r="A1450" s="21"/>
      <c r="B1450" s="5">
        <f>DATE(YEAR(siječanj!B1450),MONTH(siječanj!B1450)+5,DAY(siječanj!B1450))</f>
        <v>45824</v>
      </c>
      <c r="C1450" s="8">
        <v>15.0729166666667</v>
      </c>
      <c r="D1450">
        <v>0.92134222892191575</v>
      </c>
      <c r="E1450" s="6">
        <v>60.728227494573652</v>
      </c>
      <c r="F1450" s="10">
        <v>80.344629956784246</v>
      </c>
      <c r="G1450" s="10">
        <v>286.83674716632748</v>
      </c>
      <c r="H1450" s="10">
        <v>55.951480478327653</v>
      </c>
    </row>
    <row r="1451" spans="1:8" x14ac:dyDescent="0.25">
      <c r="A1451" s="21"/>
      <c r="B1451" s="5">
        <f>DATE(YEAR(siječanj!B1451),MONTH(siječanj!B1451)+5,DAY(siječanj!B1451))</f>
        <v>45824</v>
      </c>
      <c r="C1451" s="8">
        <v>15.0833333333333</v>
      </c>
      <c r="D1451">
        <v>0.92134222892191575</v>
      </c>
      <c r="E1451" s="6">
        <v>60.434238988628067</v>
      </c>
      <c r="F1451" s="10">
        <v>79.976948220669385</v>
      </c>
      <c r="G1451" s="10">
        <v>285.78569194105063</v>
      </c>
      <c r="H1451" s="10">
        <v>55.680616452982328</v>
      </c>
    </row>
    <row r="1452" spans="1:8" x14ac:dyDescent="0.25">
      <c r="A1452" s="21"/>
      <c r="B1452" s="5">
        <f>DATE(YEAR(siječanj!B1452),MONTH(siječanj!B1452)+5,DAY(siječanj!B1452))</f>
        <v>45824</v>
      </c>
      <c r="C1452" s="8">
        <v>15.09375</v>
      </c>
      <c r="D1452">
        <v>0.92134222892191575</v>
      </c>
      <c r="E1452" s="6">
        <v>59.915548554784664</v>
      </c>
      <c r="F1452" s="10">
        <v>79.597557652192776</v>
      </c>
      <c r="G1452" s="10">
        <v>285.97487709217364</v>
      </c>
      <c r="H1452" s="10">
        <v>55.202725052544572</v>
      </c>
    </row>
    <row r="1453" spans="1:8" x14ac:dyDescent="0.25">
      <c r="A1453" s="21"/>
      <c r="B1453" s="5">
        <f>DATE(YEAR(siječanj!B1453),MONTH(siječanj!B1453)+5,DAY(siječanj!B1453))</f>
        <v>45824</v>
      </c>
      <c r="C1453" s="8">
        <v>15.1041666666667</v>
      </c>
      <c r="D1453">
        <v>0.92134222892191575</v>
      </c>
      <c r="E1453" s="6">
        <v>59.135934877043262</v>
      </c>
      <c r="F1453" s="10">
        <v>79.306097479967562</v>
      </c>
      <c r="G1453" s="10">
        <v>285.8388098464215</v>
      </c>
      <c r="H1453" s="10">
        <v>54.484434048996292</v>
      </c>
    </row>
    <row r="1454" spans="1:8" x14ac:dyDescent="0.25">
      <c r="A1454" s="21"/>
      <c r="B1454" s="5">
        <f>DATE(YEAR(siječanj!B1454),MONTH(siječanj!B1454)+5,DAY(siječanj!B1454))</f>
        <v>45824</v>
      </c>
      <c r="C1454" s="8">
        <v>15.1145833333333</v>
      </c>
      <c r="D1454">
        <v>0.92134222892191575</v>
      </c>
      <c r="E1454" s="6">
        <v>58.822807964831483</v>
      </c>
      <c r="F1454" s="10">
        <v>79.245357642958709</v>
      </c>
      <c r="G1454" s="10">
        <v>286.0768470484129</v>
      </c>
      <c r="H1454" s="10">
        <v>54.19593700176366</v>
      </c>
    </row>
    <row r="1455" spans="1:8" x14ac:dyDescent="0.25">
      <c r="A1455" s="21"/>
      <c r="B1455" s="5">
        <f>DATE(YEAR(siječanj!B1455),MONTH(siječanj!B1455)+5,DAY(siječanj!B1455))</f>
        <v>45824</v>
      </c>
      <c r="C1455" s="8">
        <v>15.125</v>
      </c>
      <c r="D1455">
        <v>0.92134222892191575</v>
      </c>
      <c r="E1455" s="6">
        <v>58.615192909070593</v>
      </c>
      <c r="F1455" s="10">
        <v>79.117361021274235</v>
      </c>
      <c r="G1455" s="10">
        <v>285.70336886265716</v>
      </c>
      <c r="H1455" s="10">
        <v>54.004652483531174</v>
      </c>
    </row>
    <row r="1456" spans="1:8" x14ac:dyDescent="0.25">
      <c r="A1456" s="21"/>
      <c r="B1456" s="5">
        <f>DATE(YEAR(siječanj!B1456),MONTH(siječanj!B1456)+5,DAY(siječanj!B1456))</f>
        <v>45824</v>
      </c>
      <c r="C1456" s="8">
        <v>15.1354166666667</v>
      </c>
      <c r="D1456">
        <v>0.92134222892191575</v>
      </c>
      <c r="E1456" s="6">
        <v>58.54952400491954</v>
      </c>
      <c r="F1456" s="10">
        <v>79.036980678774242</v>
      </c>
      <c r="G1456" s="10">
        <v>285.44041352058662</v>
      </c>
      <c r="H1456" s="10">
        <v>53.944148949009779</v>
      </c>
    </row>
    <row r="1457" spans="1:8" x14ac:dyDescent="0.25">
      <c r="A1457" s="21"/>
      <c r="B1457" s="5">
        <f>DATE(YEAR(siječanj!B1457),MONTH(siječanj!B1457)+5,DAY(siječanj!B1457))</f>
        <v>45824</v>
      </c>
      <c r="C1457" s="8">
        <v>15.1458333333333</v>
      </c>
      <c r="D1457">
        <v>0.92134222892191575</v>
      </c>
      <c r="E1457" s="6">
        <v>59.028338796638742</v>
      </c>
      <c r="F1457" s="10">
        <v>78.868601000725974</v>
      </c>
      <c r="G1457" s="10">
        <v>285.72229619006708</v>
      </c>
      <c r="H1457" s="10">
        <v>54.385301236453131</v>
      </c>
    </row>
    <row r="1458" spans="1:8" x14ac:dyDescent="0.25">
      <c r="A1458" s="21"/>
      <c r="B1458" s="5">
        <f>DATE(YEAR(siječanj!B1458),MONTH(siječanj!B1458)+5,DAY(siječanj!B1458))</f>
        <v>45824</v>
      </c>
      <c r="C1458" s="8">
        <v>15.15625</v>
      </c>
      <c r="D1458">
        <v>0.92134222892191575</v>
      </c>
      <c r="E1458" s="6">
        <v>60.233953387730722</v>
      </c>
      <c r="F1458" s="10">
        <v>79.161788713061185</v>
      </c>
      <c r="G1458" s="10">
        <v>285.90615708120021</v>
      </c>
      <c r="H1458" s="10">
        <v>55.496084871030604</v>
      </c>
    </row>
    <row r="1459" spans="1:8" x14ac:dyDescent="0.25">
      <c r="A1459" s="21"/>
      <c r="B1459" s="5">
        <f>DATE(YEAR(siječanj!B1459),MONTH(siječanj!B1459)+5,DAY(siječanj!B1459))</f>
        <v>45824</v>
      </c>
      <c r="C1459" s="8">
        <v>15.1666666666667</v>
      </c>
      <c r="D1459">
        <v>0.92134222892191575</v>
      </c>
      <c r="E1459" s="6">
        <v>62.380548535650561</v>
      </c>
      <c r="F1459" s="10">
        <v>79.562487662558269</v>
      </c>
      <c r="G1459" s="10">
        <v>289.37079439420262</v>
      </c>
      <c r="H1459" s="10">
        <v>57.473833629208038</v>
      </c>
    </row>
    <row r="1460" spans="1:8" x14ac:dyDescent="0.25">
      <c r="A1460" s="21"/>
      <c r="B1460" s="5">
        <f>DATE(YEAR(siječanj!B1460),MONTH(siječanj!B1460)+5,DAY(siječanj!B1460))</f>
        <v>45824</v>
      </c>
      <c r="C1460" s="8">
        <v>15.1770833333333</v>
      </c>
      <c r="D1460">
        <v>0.92134222892191575</v>
      </c>
      <c r="E1460" s="6">
        <v>64.56880636942671</v>
      </c>
      <c r="F1460" s="10">
        <v>79.768288460450307</v>
      </c>
      <c r="G1460" s="10">
        <v>291.36708402814236</v>
      </c>
      <c r="H1460" s="10">
        <v>59.489967979235196</v>
      </c>
    </row>
    <row r="1461" spans="1:8" x14ac:dyDescent="0.25">
      <c r="A1461" s="21"/>
      <c r="B1461" s="5">
        <f>DATE(YEAR(siječanj!B1461),MONTH(siječanj!B1461)+5,DAY(siječanj!B1461))</f>
        <v>45824</v>
      </c>
      <c r="C1461" s="8">
        <v>15.1875</v>
      </c>
      <c r="D1461">
        <v>0.92134222892191575</v>
      </c>
      <c r="E1461" s="6">
        <v>67.104446088949047</v>
      </c>
      <c r="F1461" s="10">
        <v>80.0408065774931</v>
      </c>
      <c r="G1461" s="10">
        <v>300.43160964524139</v>
      </c>
      <c r="H1461" s="10">
        <v>61.826159930162845</v>
      </c>
    </row>
    <row r="1462" spans="1:8" x14ac:dyDescent="0.25">
      <c r="A1462" s="21"/>
      <c r="B1462" s="5">
        <f>DATE(YEAR(siječanj!B1462),MONTH(siječanj!B1462)+5,DAY(siječanj!B1462))</f>
        <v>45824</v>
      </c>
      <c r="C1462" s="8">
        <v>15.1979166666667</v>
      </c>
      <c r="D1462">
        <v>0.92134222892191575</v>
      </c>
      <c r="E1462" s="6">
        <v>70.871341109076511</v>
      </c>
      <c r="F1462" s="10">
        <v>80.651423553592011</v>
      </c>
      <c r="G1462" s="10">
        <v>299.85026392769873</v>
      </c>
      <c r="H1462" s="10">
        <v>65.296759384121955</v>
      </c>
    </row>
    <row r="1463" spans="1:8" x14ac:dyDescent="0.25">
      <c r="A1463" s="21"/>
      <c r="B1463" s="5">
        <f>DATE(YEAR(siječanj!B1463),MONTH(siječanj!B1463)+5,DAY(siječanj!B1463))</f>
        <v>45824</v>
      </c>
      <c r="C1463" s="8">
        <v>15.2083333333333</v>
      </c>
      <c r="D1463">
        <v>0.92134222892191575</v>
      </c>
      <c r="E1463" s="6">
        <v>73.984964660240863</v>
      </c>
      <c r="F1463" s="10">
        <v>81.897305043428915</v>
      </c>
      <c r="G1463" s="10">
        <v>276.63704865681069</v>
      </c>
      <c r="H1463" s="10">
        <v>68.165472246775479</v>
      </c>
    </row>
    <row r="1464" spans="1:8" x14ac:dyDescent="0.25">
      <c r="A1464" s="21"/>
      <c r="B1464" s="5">
        <f>DATE(YEAR(siječanj!B1464),MONTH(siječanj!B1464)+5,DAY(siječanj!B1464))</f>
        <v>45824</v>
      </c>
      <c r="C1464" s="8">
        <v>15.21875</v>
      </c>
      <c r="D1464">
        <v>0.92134222892191575</v>
      </c>
      <c r="E1464" s="6">
        <v>77.455857283121546</v>
      </c>
      <c r="F1464" s="10">
        <v>82.997577184083937</v>
      </c>
      <c r="G1464" s="10">
        <v>194.26844095492379</v>
      </c>
      <c r="H1464" s="10">
        <v>71.363352192289</v>
      </c>
    </row>
    <row r="1465" spans="1:8" x14ac:dyDescent="0.25">
      <c r="A1465" s="21"/>
      <c r="B1465" s="5">
        <f>DATE(YEAR(siječanj!B1465),MONTH(siječanj!B1465)+5,DAY(siječanj!B1465))</f>
        <v>45824</v>
      </c>
      <c r="C1465" s="8">
        <v>15.2291666666667</v>
      </c>
      <c r="D1465">
        <v>0.92134222892191575</v>
      </c>
      <c r="E1465" s="6">
        <v>81.699284750866923</v>
      </c>
      <c r="F1465" s="10">
        <v>84.576620682275376</v>
      </c>
      <c r="G1465" s="10">
        <v>89.102497317393215</v>
      </c>
      <c r="H1465" s="10">
        <v>75.273001113690015</v>
      </c>
    </row>
    <row r="1466" spans="1:8" x14ac:dyDescent="0.25">
      <c r="A1466" s="21"/>
      <c r="B1466" s="5">
        <f>DATE(YEAR(siječanj!B1466),MONTH(siječanj!B1466)+5,DAY(siječanj!B1466))</f>
        <v>45824</v>
      </c>
      <c r="C1466" s="8">
        <v>15.2395833333333</v>
      </c>
      <c r="D1466">
        <v>0.92134222892191575</v>
      </c>
      <c r="E1466" s="6">
        <v>86.313541623836784</v>
      </c>
      <c r="F1466" s="10">
        <v>87.657982195421781</v>
      </c>
      <c r="G1466" s="10">
        <v>37.556086751801416</v>
      </c>
      <c r="H1466" s="10">
        <v>79.524310825850336</v>
      </c>
    </row>
    <row r="1467" spans="1:8" x14ac:dyDescent="0.25">
      <c r="A1467" s="21"/>
      <c r="B1467" s="5">
        <f>DATE(YEAR(siječanj!B1467),MONTH(siječanj!B1467)+5,DAY(siječanj!B1467))</f>
        <v>45824</v>
      </c>
      <c r="C1467" s="8">
        <v>15.25</v>
      </c>
      <c r="D1467">
        <v>0.92134222892191575</v>
      </c>
      <c r="E1467" s="6">
        <v>88.72510959147327</v>
      </c>
      <c r="F1467" s="10">
        <v>92.050215981516658</v>
      </c>
      <c r="G1467" s="10">
        <v>15.387848700330808</v>
      </c>
      <c r="H1467" s="10">
        <v>81.746190232349235</v>
      </c>
    </row>
    <row r="1468" spans="1:8" x14ac:dyDescent="0.25">
      <c r="A1468" s="21"/>
      <c r="B1468" s="5">
        <f>DATE(YEAR(siječanj!B1468),MONTH(siječanj!B1468)+5,DAY(siječanj!B1468))</f>
        <v>45824</v>
      </c>
      <c r="C1468" s="8">
        <v>15.2604166666667</v>
      </c>
      <c r="D1468">
        <v>0.92134222892191575</v>
      </c>
      <c r="E1468" s="6">
        <v>89.66868651283653</v>
      </c>
      <c r="F1468" s="10">
        <v>95.662035137710518</v>
      </c>
      <c r="G1468" s="10">
        <v>7.4313391597157112</v>
      </c>
      <c r="H1468" s="10">
        <v>82.61554749623734</v>
      </c>
    </row>
    <row r="1469" spans="1:8" x14ac:dyDescent="0.25">
      <c r="A1469" s="21"/>
      <c r="B1469" s="5">
        <f>DATE(YEAR(siječanj!B1469),MONTH(siječanj!B1469)+5,DAY(siječanj!B1469))</f>
        <v>45824</v>
      </c>
      <c r="C1469" s="8">
        <v>15.2708333333333</v>
      </c>
      <c r="D1469">
        <v>0.92134222892191575</v>
      </c>
      <c r="E1469" s="6">
        <v>92.821505163417783</v>
      </c>
      <c r="F1469" s="10">
        <v>100.77117329892688</v>
      </c>
      <c r="G1469" s="10">
        <v>4.5151404907131463</v>
      </c>
      <c r="H1469" s="10">
        <v>85.520372459150451</v>
      </c>
    </row>
    <row r="1470" spans="1:8" x14ac:dyDescent="0.25">
      <c r="A1470" s="21"/>
      <c r="B1470" s="5">
        <f>DATE(YEAR(siječanj!B1470),MONTH(siječanj!B1470)+5,DAY(siječanj!B1470))</f>
        <v>45824</v>
      </c>
      <c r="C1470" s="8">
        <v>15.28125</v>
      </c>
      <c r="D1470">
        <v>0.92134222892191575</v>
      </c>
      <c r="E1470" s="6">
        <v>93.621031897202826</v>
      </c>
      <c r="F1470" s="10">
        <v>109.16189308334408</v>
      </c>
      <c r="G1470" s="10">
        <v>3.2427942325458781</v>
      </c>
      <c r="H1470" s="10">
        <v>86.257010202138616</v>
      </c>
    </row>
    <row r="1471" spans="1:8" x14ac:dyDescent="0.25">
      <c r="A1471" s="21"/>
      <c r="B1471" s="5">
        <f>DATE(YEAR(siječanj!B1471),MONTH(siječanj!B1471)+5,DAY(siječanj!B1471))</f>
        <v>45824</v>
      </c>
      <c r="C1471" s="8">
        <v>15.2916666666667</v>
      </c>
      <c r="D1471">
        <v>0.92134222892191575</v>
      </c>
      <c r="E1471" s="6">
        <v>93.379790899376417</v>
      </c>
      <c r="F1471" s="10">
        <v>119.61271277134541</v>
      </c>
      <c r="G1471" s="10">
        <v>2.5557865656211844</v>
      </c>
      <c r="H1471" s="10">
        <v>86.034744683493898</v>
      </c>
    </row>
    <row r="1472" spans="1:8" x14ac:dyDescent="0.25">
      <c r="A1472" s="21"/>
      <c r="B1472" s="5">
        <f>DATE(YEAR(siječanj!B1472),MONTH(siječanj!B1472)+5,DAY(siječanj!B1472))</f>
        <v>45824</v>
      </c>
      <c r="C1472" s="8">
        <v>15.3020833333333</v>
      </c>
      <c r="D1472">
        <v>0.92134222892191575</v>
      </c>
      <c r="E1472" s="6">
        <v>92.995468521493962</v>
      </c>
      <c r="F1472" s="10">
        <v>123.84462210499103</v>
      </c>
      <c r="G1472" s="10">
        <v>2.0740522708861104</v>
      </c>
      <c r="H1472" s="10">
        <v>85.680652247231095</v>
      </c>
    </row>
    <row r="1473" spans="1:8" x14ac:dyDescent="0.25">
      <c r="A1473" s="21"/>
      <c r="B1473" s="5">
        <f>DATE(YEAR(siječanj!B1473),MONTH(siječanj!B1473)+5,DAY(siječanj!B1473))</f>
        <v>45824</v>
      </c>
      <c r="C1473" s="8">
        <v>15.3125</v>
      </c>
      <c r="D1473">
        <v>0.92134222892191575</v>
      </c>
      <c r="E1473" s="6">
        <v>93.885338042622507</v>
      </c>
      <c r="F1473" s="10">
        <v>128.9462599812457</v>
      </c>
      <c r="G1473" s="10">
        <v>1.905999451373025</v>
      </c>
      <c r="H1473" s="10">
        <v>86.500526615277352</v>
      </c>
    </row>
    <row r="1474" spans="1:8" x14ac:dyDescent="0.25">
      <c r="A1474" s="21"/>
      <c r="B1474" s="5">
        <f>DATE(YEAR(siječanj!B1474),MONTH(siječanj!B1474)+5,DAY(siječanj!B1474))</f>
        <v>45824</v>
      </c>
      <c r="C1474" s="8">
        <v>15.3229166666667</v>
      </c>
      <c r="D1474">
        <v>0.92134222892191575</v>
      </c>
      <c r="E1474" s="6">
        <v>95.582141019257264</v>
      </c>
      <c r="F1474" s="10">
        <v>135.85970290481887</v>
      </c>
      <c r="G1474" s="10">
        <v>1.9144350371177803</v>
      </c>
      <c r="H1474" s="10">
        <v>88.063862851811365</v>
      </c>
    </row>
    <row r="1475" spans="1:8" x14ac:dyDescent="0.25">
      <c r="A1475" s="21"/>
      <c r="B1475" s="5">
        <f>DATE(YEAR(siječanj!B1475),MONTH(siječanj!B1475)+5,DAY(siječanj!B1475))</f>
        <v>45824</v>
      </c>
      <c r="C1475" s="8">
        <v>15.3333333333333</v>
      </c>
      <c r="D1475">
        <v>0.92134222892191575</v>
      </c>
      <c r="E1475" s="6">
        <v>96.429308714354931</v>
      </c>
      <c r="F1475" s="10">
        <v>144.82538247023018</v>
      </c>
      <c r="G1475" s="10">
        <v>1.8552806108369146</v>
      </c>
      <c r="H1475" s="10">
        <v>88.844394224283292</v>
      </c>
    </row>
    <row r="1476" spans="1:8" x14ac:dyDescent="0.25">
      <c r="A1476" s="21"/>
      <c r="B1476" s="5">
        <f>DATE(YEAR(siječanj!B1476),MONTH(siječanj!B1476)+5,DAY(siječanj!B1476))</f>
        <v>45824</v>
      </c>
      <c r="C1476" s="8">
        <v>15.34375</v>
      </c>
      <c r="D1476">
        <v>0.92134222892191575</v>
      </c>
      <c r="E1476" s="6">
        <v>98.129170666069896</v>
      </c>
      <c r="F1476" s="10">
        <v>148.81469120931641</v>
      </c>
      <c r="G1476" s="10">
        <v>1.8332938169582209</v>
      </c>
      <c r="H1476" s="10">
        <v>90.410548823735908</v>
      </c>
    </row>
    <row r="1477" spans="1:8" x14ac:dyDescent="0.25">
      <c r="A1477" s="21"/>
      <c r="B1477" s="5">
        <f>DATE(YEAR(siječanj!B1477),MONTH(siječanj!B1477)+5,DAY(siječanj!B1477))</f>
        <v>45824</v>
      </c>
      <c r="C1477" s="8">
        <v>15.3541666666667</v>
      </c>
      <c r="D1477">
        <v>0.92134222892191575</v>
      </c>
      <c r="E1477" s="6">
        <v>98.882896974714271</v>
      </c>
      <c r="F1477" s="10">
        <v>151.43780837180825</v>
      </c>
      <c r="G1477" s="10">
        <v>1.6134481888837287</v>
      </c>
      <c r="H1477" s="10">
        <v>91.104988700939401</v>
      </c>
    </row>
    <row r="1478" spans="1:8" x14ac:dyDescent="0.25">
      <c r="A1478" s="21"/>
      <c r="B1478" s="5">
        <f>DATE(YEAR(siječanj!B1478),MONTH(siječanj!B1478)+5,DAY(siječanj!B1478))</f>
        <v>45824</v>
      </c>
      <c r="C1478" s="8">
        <v>15.3645833333333</v>
      </c>
      <c r="D1478">
        <v>0.92134222892191575</v>
      </c>
      <c r="E1478" s="6">
        <v>100.57030806574809</v>
      </c>
      <c r="F1478" s="10">
        <v>154.0772530718244</v>
      </c>
      <c r="G1478" s="10">
        <v>1.5735738422532031</v>
      </c>
      <c r="H1478" s="10">
        <v>92.659671796660064</v>
      </c>
    </row>
    <row r="1479" spans="1:8" x14ac:dyDescent="0.25">
      <c r="A1479" s="21"/>
      <c r="B1479" s="5">
        <f>DATE(YEAR(siječanj!B1479),MONTH(siječanj!B1479)+5,DAY(siječanj!B1479))</f>
        <v>45824</v>
      </c>
      <c r="C1479" s="8">
        <v>15.375</v>
      </c>
      <c r="D1479">
        <v>0.92134222892191575</v>
      </c>
      <c r="E1479" s="6">
        <v>102.11654864555027</v>
      </c>
      <c r="F1479" s="10">
        <v>157.22856345954028</v>
      </c>
      <c r="G1479" s="10">
        <v>1.539225508670099</v>
      </c>
      <c r="H1479" s="10">
        <v>94.084288538904516</v>
      </c>
    </row>
    <row r="1480" spans="1:8" x14ac:dyDescent="0.25">
      <c r="A1480" s="21"/>
      <c r="B1480" s="5">
        <f>DATE(YEAR(siječanj!B1480),MONTH(siječanj!B1480)+5,DAY(siječanj!B1480))</f>
        <v>45824</v>
      </c>
      <c r="C1480" s="8">
        <v>15.3854166666667</v>
      </c>
      <c r="D1480">
        <v>0.92134222892191575</v>
      </c>
      <c r="E1480" s="6">
        <v>103.93632479785195</v>
      </c>
      <c r="F1480" s="10">
        <v>159.04484904359288</v>
      </c>
      <c r="G1480" s="10">
        <v>1.4475422692272835</v>
      </c>
      <c r="H1480" s="10">
        <v>95.760925155205101</v>
      </c>
    </row>
    <row r="1481" spans="1:8" x14ac:dyDescent="0.25">
      <c r="A1481" s="21"/>
      <c r="B1481" s="5">
        <f>DATE(YEAR(siječanj!B1481),MONTH(siječanj!B1481)+5,DAY(siječanj!B1481))</f>
        <v>45824</v>
      </c>
      <c r="C1481" s="8">
        <v>15.3958333333333</v>
      </c>
      <c r="D1481">
        <v>0.92134222892191575</v>
      </c>
      <c r="E1481" s="6">
        <v>104.6055895157368</v>
      </c>
      <c r="F1481" s="10">
        <v>159.50892147685903</v>
      </c>
      <c r="G1481" s="10">
        <v>1.4112384816597232</v>
      </c>
      <c r="H1481" s="10">
        <v>96.377547002119925</v>
      </c>
    </row>
    <row r="1482" spans="1:8" x14ac:dyDescent="0.25">
      <c r="A1482" s="21"/>
      <c r="B1482" s="5">
        <f>DATE(YEAR(siječanj!B1482),MONTH(siječanj!B1482)+5,DAY(siječanj!B1482))</f>
        <v>45824</v>
      </c>
      <c r="C1482" s="8">
        <v>15.40625</v>
      </c>
      <c r="D1482">
        <v>0.92134222892191575</v>
      </c>
      <c r="E1482" s="6">
        <v>105.32323319248437</v>
      </c>
      <c r="F1482" s="10">
        <v>160.16868245180402</v>
      </c>
      <c r="G1482" s="10">
        <v>1.4036682965901492</v>
      </c>
      <c r="H1482" s="10">
        <v>97.038742426826246</v>
      </c>
    </row>
    <row r="1483" spans="1:8" x14ac:dyDescent="0.25">
      <c r="A1483" s="21"/>
      <c r="B1483" s="5">
        <f>DATE(YEAR(siječanj!B1483),MONTH(siječanj!B1483)+5,DAY(siječanj!B1483))</f>
        <v>45824</v>
      </c>
      <c r="C1483" s="8">
        <v>15.4166666666667</v>
      </c>
      <c r="D1483">
        <v>0.92134222892191575</v>
      </c>
      <c r="E1483" s="6">
        <v>106.47931279365186</v>
      </c>
      <c r="F1483" s="10">
        <v>160.17050789399656</v>
      </c>
      <c r="G1483" s="10">
        <v>1.4173201560382933</v>
      </c>
      <c r="H1483" s="10">
        <v>98.103887383377057</v>
      </c>
    </row>
    <row r="1484" spans="1:8" x14ac:dyDescent="0.25">
      <c r="A1484" s="21"/>
      <c r="B1484" s="5">
        <f>DATE(YEAR(siječanj!B1484),MONTH(siječanj!B1484)+5,DAY(siječanj!B1484))</f>
        <v>45824</v>
      </c>
      <c r="C1484" s="8">
        <v>15.4270833333333</v>
      </c>
      <c r="D1484">
        <v>0.92134222892191575</v>
      </c>
      <c r="E1484" s="6">
        <v>106.90500265837056</v>
      </c>
      <c r="F1484" s="10">
        <v>159.73633441307891</v>
      </c>
      <c r="G1484" s="10">
        <v>1.4570430055343451</v>
      </c>
      <c r="H1484" s="10">
        <v>98.496093432166461</v>
      </c>
    </row>
    <row r="1485" spans="1:8" x14ac:dyDescent="0.25">
      <c r="A1485" s="21"/>
      <c r="B1485" s="5">
        <f>DATE(YEAR(siječanj!B1485),MONTH(siječanj!B1485)+5,DAY(siječanj!B1485))</f>
        <v>45824</v>
      </c>
      <c r="C1485" s="8">
        <v>15.4375</v>
      </c>
      <c r="D1485">
        <v>0.92134222892191575</v>
      </c>
      <c r="E1485" s="6">
        <v>108.9193684573237</v>
      </c>
      <c r="F1485" s="10">
        <v>159.44839712173348</v>
      </c>
      <c r="G1485" s="10">
        <v>1.4609554693438267</v>
      </c>
      <c r="H1485" s="10">
        <v>100.35201370723802</v>
      </c>
    </row>
    <row r="1486" spans="1:8" x14ac:dyDescent="0.25">
      <c r="A1486" s="21"/>
      <c r="B1486" s="5">
        <f>DATE(YEAR(siječanj!B1486),MONTH(siječanj!B1486)+5,DAY(siječanj!B1486))</f>
        <v>45824</v>
      </c>
      <c r="C1486" s="8">
        <v>15.4479166666667</v>
      </c>
      <c r="D1486">
        <v>0.92134222892191575</v>
      </c>
      <c r="E1486" s="6">
        <v>109.81265456039907</v>
      </c>
      <c r="F1486" s="10">
        <v>159.3733543163078</v>
      </c>
      <c r="G1486" s="10">
        <v>1.4357441741892492</v>
      </c>
      <c r="H1486" s="10">
        <v>101.17503591651045</v>
      </c>
    </row>
    <row r="1487" spans="1:8" x14ac:dyDescent="0.25">
      <c r="A1487" s="21"/>
      <c r="B1487" s="5">
        <f>DATE(YEAR(siječanj!B1487),MONTH(siječanj!B1487)+5,DAY(siječanj!B1487))</f>
        <v>45824</v>
      </c>
      <c r="C1487" s="8">
        <v>15.4583333333333</v>
      </c>
      <c r="D1487">
        <v>0.92134222892191575</v>
      </c>
      <c r="E1487" s="6">
        <v>111.02933317113842</v>
      </c>
      <c r="F1487" s="10">
        <v>159.51715392613698</v>
      </c>
      <c r="G1487" s="10">
        <v>1.4774759155245474</v>
      </c>
      <c r="H1487" s="10">
        <v>102.29601329961066</v>
      </c>
    </row>
    <row r="1488" spans="1:8" x14ac:dyDescent="0.25">
      <c r="A1488" s="21"/>
      <c r="B1488" s="5">
        <f>DATE(YEAR(siječanj!B1488),MONTH(siječanj!B1488)+5,DAY(siječanj!B1488))</f>
        <v>45824</v>
      </c>
      <c r="C1488" s="8">
        <v>15.46875</v>
      </c>
      <c r="D1488">
        <v>0.92134222892191575</v>
      </c>
      <c r="E1488" s="6">
        <v>112.64088405762435</v>
      </c>
      <c r="F1488" s="10">
        <v>159.59585724260631</v>
      </c>
      <c r="G1488" s="10">
        <v>1.4749502728317234</v>
      </c>
      <c r="H1488" s="10">
        <v>103.7808031853867</v>
      </c>
    </row>
    <row r="1489" spans="1:8" x14ac:dyDescent="0.25">
      <c r="A1489" s="21"/>
      <c r="B1489" s="5">
        <f>DATE(YEAR(siječanj!B1489),MONTH(siječanj!B1489)+5,DAY(siječanj!B1489))</f>
        <v>45824</v>
      </c>
      <c r="C1489" s="8">
        <v>15.4791666666667</v>
      </c>
      <c r="D1489">
        <v>0.92134222892191575</v>
      </c>
      <c r="E1489" s="6">
        <v>112.84438415791786</v>
      </c>
      <c r="F1489" s="10">
        <v>159.59211971829413</v>
      </c>
      <c r="G1489" s="10">
        <v>1.484556330040889</v>
      </c>
      <c r="H1489" s="10">
        <v>103.96829642137696</v>
      </c>
    </row>
    <row r="1490" spans="1:8" x14ac:dyDescent="0.25">
      <c r="A1490" s="21"/>
      <c r="B1490" s="5">
        <f>DATE(YEAR(siječanj!B1490),MONTH(siječanj!B1490)+5,DAY(siječanj!B1490))</f>
        <v>45824</v>
      </c>
      <c r="C1490" s="8">
        <v>15.4895833333333</v>
      </c>
      <c r="D1490">
        <v>0.92134222892191575</v>
      </c>
      <c r="E1490" s="6">
        <v>112.0836988790861</v>
      </c>
      <c r="F1490" s="10">
        <v>159.13061801691632</v>
      </c>
      <c r="G1490" s="10">
        <v>1.44749868812872</v>
      </c>
      <c r="H1490" s="10">
        <v>103.26744495107002</v>
      </c>
    </row>
    <row r="1491" spans="1:8" x14ac:dyDescent="0.25">
      <c r="A1491" s="21"/>
      <c r="B1491" s="5">
        <f>DATE(YEAR(siječanj!B1491),MONTH(siječanj!B1491)+5,DAY(siječanj!B1491))</f>
        <v>45824</v>
      </c>
      <c r="C1491" s="8">
        <v>15.5</v>
      </c>
      <c r="D1491">
        <v>0.92134222892191575</v>
      </c>
      <c r="E1491" s="6">
        <v>111.35029078218736</v>
      </c>
      <c r="F1491" s="10">
        <v>158.65191326964646</v>
      </c>
      <c r="G1491" s="10">
        <v>1.4593222065934357</v>
      </c>
      <c r="H1491" s="10">
        <v>102.59172510036394</v>
      </c>
    </row>
    <row r="1492" spans="1:8" x14ac:dyDescent="0.25">
      <c r="A1492" s="21"/>
      <c r="B1492" s="5">
        <f>DATE(YEAR(siječanj!B1492),MONTH(siječanj!B1492)+5,DAY(siječanj!B1492))</f>
        <v>45824</v>
      </c>
      <c r="C1492" s="8">
        <v>15.5104166666667</v>
      </c>
      <c r="D1492">
        <v>0.92134222892191575</v>
      </c>
      <c r="E1492" s="6">
        <v>110.78073894403073</v>
      </c>
      <c r="F1492" s="10">
        <v>157.80227815128745</v>
      </c>
      <c r="G1492" s="10">
        <v>1.4531512934974566</v>
      </c>
      <c r="H1492" s="10">
        <v>102.06697294031015</v>
      </c>
    </row>
    <row r="1493" spans="1:8" x14ac:dyDescent="0.25">
      <c r="A1493" s="21"/>
      <c r="B1493" s="5">
        <f>DATE(YEAR(siječanj!B1493),MONTH(siječanj!B1493)+5,DAY(siječanj!B1493))</f>
        <v>45824</v>
      </c>
      <c r="C1493" s="8">
        <v>15.5208333333333</v>
      </c>
      <c r="D1493">
        <v>0.92134222892191575</v>
      </c>
      <c r="E1493" s="6">
        <v>111.56654486698798</v>
      </c>
      <c r="F1493" s="10">
        <v>157.33664951173137</v>
      </c>
      <c r="G1493" s="10">
        <v>1.3927931920895562</v>
      </c>
      <c r="H1493" s="10">
        <v>102.79096912086763</v>
      </c>
    </row>
    <row r="1494" spans="1:8" x14ac:dyDescent="0.25">
      <c r="A1494" s="21"/>
      <c r="B1494" s="5">
        <f>DATE(YEAR(siječanj!B1494),MONTH(siječanj!B1494)+5,DAY(siječanj!B1494))</f>
        <v>45824</v>
      </c>
      <c r="C1494" s="8">
        <v>15.53125</v>
      </c>
      <c r="D1494">
        <v>0.92134222892191575</v>
      </c>
      <c r="E1494" s="6">
        <v>111.90985142129632</v>
      </c>
      <c r="F1494" s="10">
        <v>157.06462011840659</v>
      </c>
      <c r="G1494" s="10">
        <v>1.5327189162560719</v>
      </c>
      <c r="H1494" s="10">
        <v>103.10727194681758</v>
      </c>
    </row>
    <row r="1495" spans="1:8" x14ac:dyDescent="0.25">
      <c r="A1495" s="21"/>
      <c r="B1495" s="5">
        <f>DATE(YEAR(siječanj!B1495),MONTH(siječanj!B1495)+5,DAY(siječanj!B1495))</f>
        <v>45824</v>
      </c>
      <c r="C1495" s="8">
        <v>15.5416666666667</v>
      </c>
      <c r="D1495">
        <v>0.92134222892191575</v>
      </c>
      <c r="E1495" s="6">
        <v>110.93218594732271</v>
      </c>
      <c r="F1495" s="10">
        <v>156.87039389721861</v>
      </c>
      <c r="G1495" s="10">
        <v>1.5520871963636804</v>
      </c>
      <c r="H1495" s="10">
        <v>102.20650745988672</v>
      </c>
    </row>
    <row r="1496" spans="1:8" x14ac:dyDescent="0.25">
      <c r="A1496" s="21"/>
      <c r="B1496" s="5">
        <f>DATE(YEAR(siječanj!B1496),MONTH(siječanj!B1496)+5,DAY(siječanj!B1496))</f>
        <v>45824</v>
      </c>
      <c r="C1496" s="8">
        <v>15.5520833333333</v>
      </c>
      <c r="D1496">
        <v>0.92134222892191575</v>
      </c>
      <c r="E1496" s="6">
        <v>110.50585615452698</v>
      </c>
      <c r="F1496" s="10">
        <v>156.3406819372143</v>
      </c>
      <c r="G1496" s="10">
        <v>1.4850139341585429</v>
      </c>
      <c r="H1496" s="10">
        <v>101.81371181833649</v>
      </c>
    </row>
    <row r="1497" spans="1:8" x14ac:dyDescent="0.25">
      <c r="A1497" s="21"/>
      <c r="B1497" s="5">
        <f>DATE(YEAR(siječanj!B1497),MONTH(siječanj!B1497)+5,DAY(siječanj!B1497))</f>
        <v>45824</v>
      </c>
      <c r="C1497" s="8">
        <v>15.5625</v>
      </c>
      <c r="D1497">
        <v>0.92134222892191575</v>
      </c>
      <c r="E1497" s="6">
        <v>110.47322378500209</v>
      </c>
      <c r="F1497" s="10">
        <v>155.85993240485391</v>
      </c>
      <c r="G1497" s="10">
        <v>1.4771474988620137</v>
      </c>
      <c r="H1497" s="10">
        <v>101.78364623826343</v>
      </c>
    </row>
    <row r="1498" spans="1:8" x14ac:dyDescent="0.25">
      <c r="A1498" s="21"/>
      <c r="B1498" s="5">
        <f>DATE(YEAR(siječanj!B1498),MONTH(siječanj!B1498)+5,DAY(siječanj!B1498))</f>
        <v>45824</v>
      </c>
      <c r="C1498" s="8">
        <v>15.5729166666667</v>
      </c>
      <c r="D1498">
        <v>0.92134222892191575</v>
      </c>
      <c r="E1498" s="6">
        <v>111.43780738562418</v>
      </c>
      <c r="F1498" s="10">
        <v>154.82054725451766</v>
      </c>
      <c r="G1498" s="10">
        <v>1.3827814127769562</v>
      </c>
      <c r="H1498" s="10">
        <v>102.6723578428421</v>
      </c>
    </row>
    <row r="1499" spans="1:8" x14ac:dyDescent="0.25">
      <c r="A1499" s="21"/>
      <c r="B1499" s="5">
        <f>DATE(YEAR(siječanj!B1499),MONTH(siječanj!B1499)+5,DAY(siječanj!B1499))</f>
        <v>45824</v>
      </c>
      <c r="C1499" s="8">
        <v>15.5833333333333</v>
      </c>
      <c r="D1499">
        <v>0.92134222892191575</v>
      </c>
      <c r="E1499" s="6">
        <v>111.68362099645914</v>
      </c>
      <c r="F1499" s="10">
        <v>153.47315726670053</v>
      </c>
      <c r="G1499" s="10">
        <v>1.3268208771769656</v>
      </c>
      <c r="H1499" s="10">
        <v>102.89883630294814</v>
      </c>
    </row>
    <row r="1500" spans="1:8" x14ac:dyDescent="0.25">
      <c r="A1500" s="21"/>
      <c r="B1500" s="5">
        <f>DATE(YEAR(siječanj!B1500),MONTH(siječanj!B1500)+5,DAY(siječanj!B1500))</f>
        <v>45824</v>
      </c>
      <c r="C1500" s="8">
        <v>15.59375</v>
      </c>
      <c r="D1500">
        <v>0.92134222892191575</v>
      </c>
      <c r="E1500" s="6">
        <v>113.00112889395888</v>
      </c>
      <c r="F1500" s="10">
        <v>152.5152211007757</v>
      </c>
      <c r="G1500" s="10">
        <v>1.2827860682295606</v>
      </c>
      <c r="H1500" s="10">
        <v>104.11271196585277</v>
      </c>
    </row>
    <row r="1501" spans="1:8" x14ac:dyDescent="0.25">
      <c r="A1501" s="21"/>
      <c r="B1501" s="5">
        <f>DATE(YEAR(siječanj!B1501),MONTH(siječanj!B1501)+5,DAY(siječanj!B1501))</f>
        <v>45824</v>
      </c>
      <c r="C1501" s="8">
        <v>15.6041666666667</v>
      </c>
      <c r="D1501">
        <v>0.92134222892191575</v>
      </c>
      <c r="E1501" s="6">
        <v>114.00389520004322</v>
      </c>
      <c r="F1501" s="10">
        <v>151.34639486416324</v>
      </c>
      <c r="G1501" s="10">
        <v>1.290192822888153</v>
      </c>
      <c r="H1501" s="10">
        <v>105.03660290938831</v>
      </c>
    </row>
    <row r="1502" spans="1:8" x14ac:dyDescent="0.25">
      <c r="A1502" s="21"/>
      <c r="B1502" s="5">
        <f>DATE(YEAR(siječanj!B1502),MONTH(siječanj!B1502)+5,DAY(siječanj!B1502))</f>
        <v>45824</v>
      </c>
      <c r="C1502" s="8">
        <v>15.6145833333333</v>
      </c>
      <c r="D1502">
        <v>0.92134222892191575</v>
      </c>
      <c r="E1502" s="6">
        <v>114.37963501312804</v>
      </c>
      <c r="F1502" s="10">
        <v>149.73488973500412</v>
      </c>
      <c r="G1502" s="10">
        <v>1.21515714366018</v>
      </c>
      <c r="H1502" s="10">
        <v>105.38278786627058</v>
      </c>
    </row>
    <row r="1503" spans="1:8" x14ac:dyDescent="0.25">
      <c r="A1503" s="21"/>
      <c r="B1503" s="5">
        <f>DATE(YEAR(siječanj!B1503),MONTH(siječanj!B1503)+5,DAY(siječanj!B1503))</f>
        <v>45824</v>
      </c>
      <c r="C1503" s="8">
        <v>15.625</v>
      </c>
      <c r="D1503">
        <v>0.92134222892191575</v>
      </c>
      <c r="E1503" s="6">
        <v>114.6521482856655</v>
      </c>
      <c r="F1503" s="10">
        <v>145.85723294876621</v>
      </c>
      <c r="G1503" s="10">
        <v>1.2470561017312205</v>
      </c>
      <c r="H1503" s="10">
        <v>105.63386585220105</v>
      </c>
    </row>
    <row r="1504" spans="1:8" x14ac:dyDescent="0.25">
      <c r="A1504" s="21"/>
      <c r="B1504" s="5">
        <f>DATE(YEAR(siječanj!B1504),MONTH(siječanj!B1504)+5,DAY(siječanj!B1504))</f>
        <v>45824</v>
      </c>
      <c r="C1504" s="8">
        <v>15.6354166666667</v>
      </c>
      <c r="D1504">
        <v>0.92134222892191575</v>
      </c>
      <c r="E1504" s="6">
        <v>115.02515998431673</v>
      </c>
      <c r="F1504" s="10">
        <v>143.89358361393897</v>
      </c>
      <c r="G1504" s="10">
        <v>1.1961089782663539</v>
      </c>
      <c r="H1504" s="10">
        <v>105.97753728205032</v>
      </c>
    </row>
    <row r="1505" spans="1:8" x14ac:dyDescent="0.25">
      <c r="A1505" s="21"/>
      <c r="B1505" s="5">
        <f>DATE(YEAR(siječanj!B1505),MONTH(siječanj!B1505)+5,DAY(siječanj!B1505))</f>
        <v>45824</v>
      </c>
      <c r="C1505" s="8">
        <v>15.6458333333333</v>
      </c>
      <c r="D1505">
        <v>0.92134222892191575</v>
      </c>
      <c r="E1505" s="6">
        <v>115.74090170764656</v>
      </c>
      <c r="F1505" s="10">
        <v>142.25470068185243</v>
      </c>
      <c r="G1505" s="10">
        <v>1.2024822322508848</v>
      </c>
      <c r="H1505" s="10">
        <v>106.63698035675544</v>
      </c>
    </row>
    <row r="1506" spans="1:8" x14ac:dyDescent="0.25">
      <c r="A1506" s="21"/>
      <c r="B1506" s="5">
        <f>DATE(YEAR(siječanj!B1506),MONTH(siječanj!B1506)+5,DAY(siječanj!B1506))</f>
        <v>45824</v>
      </c>
      <c r="C1506" s="8">
        <v>15.65625</v>
      </c>
      <c r="D1506">
        <v>0.92134222892191575</v>
      </c>
      <c r="E1506" s="6">
        <v>115.64482037022539</v>
      </c>
      <c r="F1506" s="10">
        <v>140.38476138205795</v>
      </c>
      <c r="G1506" s="10">
        <v>1.198214891125142</v>
      </c>
      <c r="H1506" s="10">
        <v>106.54845656317802</v>
      </c>
    </row>
    <row r="1507" spans="1:8" x14ac:dyDescent="0.25">
      <c r="A1507" s="21"/>
      <c r="B1507" s="5">
        <f>DATE(YEAR(siječanj!B1507),MONTH(siječanj!B1507)+5,DAY(siječanj!B1507))</f>
        <v>45824</v>
      </c>
      <c r="C1507" s="8">
        <v>15.6666666666667</v>
      </c>
      <c r="D1507">
        <v>0.92134222892191575</v>
      </c>
      <c r="E1507" s="6">
        <v>114.87216566267136</v>
      </c>
      <c r="F1507" s="10">
        <v>137.49533337197022</v>
      </c>
      <c r="G1507" s="10">
        <v>1.1976862080281501</v>
      </c>
      <c r="H1507" s="10">
        <v>105.83657715273318</v>
      </c>
    </row>
    <row r="1508" spans="1:8" x14ac:dyDescent="0.25">
      <c r="A1508" s="21"/>
      <c r="B1508" s="5">
        <f>DATE(YEAR(siječanj!B1508),MONTH(siječanj!B1508)+5,DAY(siječanj!B1508))</f>
        <v>45824</v>
      </c>
      <c r="C1508" s="8">
        <v>15.6770833333333</v>
      </c>
      <c r="D1508">
        <v>0.92134222892191575</v>
      </c>
      <c r="E1508" s="6">
        <v>113.19192057737924</v>
      </c>
      <c r="F1508" s="10">
        <v>135.96407182465185</v>
      </c>
      <c r="G1508" s="10">
        <v>1.241702339657055</v>
      </c>
      <c r="H1508" s="10">
        <v>104.28849640071505</v>
      </c>
    </row>
    <row r="1509" spans="1:8" x14ac:dyDescent="0.25">
      <c r="A1509" s="21"/>
      <c r="B1509" s="5">
        <f>DATE(YEAR(siječanj!B1509),MONTH(siječanj!B1509)+5,DAY(siječanj!B1509))</f>
        <v>45824</v>
      </c>
      <c r="C1509" s="8">
        <v>15.6875</v>
      </c>
      <c r="D1509">
        <v>0.92134222892191575</v>
      </c>
      <c r="E1509" s="6">
        <v>113.93305734123909</v>
      </c>
      <c r="F1509" s="10">
        <v>135.16631818524547</v>
      </c>
      <c r="G1509" s="10">
        <v>1.2608075752665229</v>
      </c>
      <c r="H1509" s="10">
        <v>104.97133699866566</v>
      </c>
    </row>
    <row r="1510" spans="1:8" x14ac:dyDescent="0.25">
      <c r="A1510" s="21"/>
      <c r="B1510" s="5">
        <f>DATE(YEAR(siječanj!B1510),MONTH(siječanj!B1510)+5,DAY(siječanj!B1510))</f>
        <v>45824</v>
      </c>
      <c r="C1510" s="8">
        <v>15.6979166666667</v>
      </c>
      <c r="D1510">
        <v>0.92134222892191575</v>
      </c>
      <c r="E1510" s="6">
        <v>113.95998583171219</v>
      </c>
      <c r="F1510" s="10">
        <v>134.34901021446908</v>
      </c>
      <c r="G1510" s="10">
        <v>1.2648072023062265</v>
      </c>
      <c r="H1510" s="10">
        <v>104.99614735409965</v>
      </c>
    </row>
    <row r="1511" spans="1:8" x14ac:dyDescent="0.25">
      <c r="A1511" s="21"/>
      <c r="B1511" s="5">
        <f>DATE(YEAR(siječanj!B1511),MONTH(siječanj!B1511)+5,DAY(siječanj!B1511))</f>
        <v>45824</v>
      </c>
      <c r="C1511" s="8">
        <v>15.7083333333333</v>
      </c>
      <c r="D1511">
        <v>0.92134222892191575</v>
      </c>
      <c r="E1511" s="6">
        <v>114.96966256854772</v>
      </c>
      <c r="F1511" s="10">
        <v>133.60975922837582</v>
      </c>
      <c r="G1511" s="10">
        <v>1.3004199146259543</v>
      </c>
      <c r="H1511" s="10">
        <v>105.92640516930631</v>
      </c>
    </row>
    <row r="1512" spans="1:8" x14ac:dyDescent="0.25">
      <c r="A1512" s="21"/>
      <c r="B1512" s="5">
        <f>DATE(YEAR(siječanj!B1512),MONTH(siječanj!B1512)+5,DAY(siječanj!B1512))</f>
        <v>45824</v>
      </c>
      <c r="C1512" s="8">
        <v>15.71875</v>
      </c>
      <c r="D1512">
        <v>0.92134222892191575</v>
      </c>
      <c r="E1512" s="6">
        <v>115.0828040318859</v>
      </c>
      <c r="F1512" s="10">
        <v>133.21744028516517</v>
      </c>
      <c r="G1512" s="10">
        <v>1.3143747683430447</v>
      </c>
      <c r="H1512" s="10">
        <v>106.03064717732178</v>
      </c>
    </row>
    <row r="1513" spans="1:8" x14ac:dyDescent="0.25">
      <c r="A1513" s="21"/>
      <c r="B1513" s="5">
        <f>DATE(YEAR(siječanj!B1513),MONTH(siječanj!B1513)+5,DAY(siječanj!B1513))</f>
        <v>45824</v>
      </c>
      <c r="C1513" s="8">
        <v>15.7291666666667</v>
      </c>
      <c r="D1513">
        <v>0.92134222892191575</v>
      </c>
      <c r="E1513" s="6">
        <v>115.64964756762369</v>
      </c>
      <c r="F1513" s="10">
        <v>132.98013569848206</v>
      </c>
      <c r="G1513" s="10">
        <v>1.3429636187816441</v>
      </c>
      <c r="H1513" s="10">
        <v>106.55290406398842</v>
      </c>
    </row>
    <row r="1514" spans="1:8" x14ac:dyDescent="0.25">
      <c r="A1514" s="21"/>
      <c r="B1514" s="5">
        <f>DATE(YEAR(siječanj!B1514),MONTH(siječanj!B1514)+5,DAY(siječanj!B1514))</f>
        <v>45824</v>
      </c>
      <c r="C1514" s="8">
        <v>15.7395833333333</v>
      </c>
      <c r="D1514">
        <v>0.92134222892191575</v>
      </c>
      <c r="E1514" s="6">
        <v>116.95150496405721</v>
      </c>
      <c r="F1514" s="10">
        <v>133.13554309181171</v>
      </c>
      <c r="G1514" s="10">
        <v>1.3665354247242669</v>
      </c>
      <c r="H1514" s="10">
        <v>107.75236025935696</v>
      </c>
    </row>
    <row r="1515" spans="1:8" x14ac:dyDescent="0.25">
      <c r="A1515" s="21"/>
      <c r="B1515" s="5">
        <f>DATE(YEAR(siječanj!B1515),MONTH(siječanj!B1515)+5,DAY(siječanj!B1515))</f>
        <v>45824</v>
      </c>
      <c r="C1515" s="8">
        <v>15.75</v>
      </c>
      <c r="D1515">
        <v>0.92134222892191575</v>
      </c>
      <c r="E1515" s="6">
        <v>119.74041256497105</v>
      </c>
      <c r="F1515" s="10">
        <v>133.19337187902477</v>
      </c>
      <c r="G1515" s="10">
        <v>1.4676664791666882</v>
      </c>
      <c r="H1515" s="10">
        <v>110.3218986046402</v>
      </c>
    </row>
    <row r="1516" spans="1:8" x14ac:dyDescent="0.25">
      <c r="A1516" s="21"/>
      <c r="B1516" s="5">
        <f>DATE(YEAR(siječanj!B1516),MONTH(siječanj!B1516)+5,DAY(siječanj!B1516))</f>
        <v>45824</v>
      </c>
      <c r="C1516" s="8">
        <v>15.7604166666667</v>
      </c>
      <c r="D1516">
        <v>0.92134222892191575</v>
      </c>
      <c r="E1516" s="6">
        <v>121.89060161236988</v>
      </c>
      <c r="F1516" s="10">
        <v>133.2846551679979</v>
      </c>
      <c r="G1516" s="10">
        <v>1.5383435051305108</v>
      </c>
      <c r="H1516" s="10">
        <v>112.30295857417413</v>
      </c>
    </row>
    <row r="1517" spans="1:8" x14ac:dyDescent="0.25">
      <c r="A1517" s="21"/>
      <c r="B1517" s="5">
        <f>DATE(YEAR(siječanj!B1517),MONTH(siječanj!B1517)+5,DAY(siječanj!B1517))</f>
        <v>45824</v>
      </c>
      <c r="C1517" s="8">
        <v>15.7708333333333</v>
      </c>
      <c r="D1517">
        <v>0.92134222892191575</v>
      </c>
      <c r="E1517" s="6">
        <v>123.4469879249349</v>
      </c>
      <c r="F1517" s="10">
        <v>133.29704012303119</v>
      </c>
      <c r="G1517" s="10">
        <v>1.7575629104749453</v>
      </c>
      <c r="H1517" s="10">
        <v>113.73692300845634</v>
      </c>
    </row>
    <row r="1518" spans="1:8" x14ac:dyDescent="0.25">
      <c r="A1518" s="21"/>
      <c r="B1518" s="5">
        <f>DATE(YEAR(siječanj!B1518),MONTH(siječanj!B1518)+5,DAY(siječanj!B1518))</f>
        <v>45824</v>
      </c>
      <c r="C1518" s="8">
        <v>15.78125</v>
      </c>
      <c r="D1518">
        <v>0.92134222892191575</v>
      </c>
      <c r="E1518" s="6">
        <v>125.70054516878668</v>
      </c>
      <c r="F1518" s="10">
        <v>133.14383971881341</v>
      </c>
      <c r="G1518" s="10">
        <v>2.0156947604017996</v>
      </c>
      <c r="H1518" s="10">
        <v>115.81322046250986</v>
      </c>
    </row>
    <row r="1519" spans="1:8" x14ac:dyDescent="0.25">
      <c r="A1519" s="21"/>
      <c r="B1519" s="5">
        <f>DATE(YEAR(siječanj!B1519),MONTH(siječanj!B1519)+5,DAY(siječanj!B1519))</f>
        <v>45824</v>
      </c>
      <c r="C1519" s="8">
        <v>15.7916666666667</v>
      </c>
      <c r="D1519">
        <v>0.92134222892191575</v>
      </c>
      <c r="E1519" s="6">
        <v>128.95178396513248</v>
      </c>
      <c r="F1519" s="10">
        <v>132.40379562026877</v>
      </c>
      <c r="G1519" s="10">
        <v>2.3469991870038145</v>
      </c>
      <c r="H1519" s="10">
        <v>118.80872406189251</v>
      </c>
    </row>
    <row r="1520" spans="1:8" x14ac:dyDescent="0.25">
      <c r="A1520" s="21"/>
      <c r="B1520" s="5">
        <f>DATE(YEAR(siječanj!B1520),MONTH(siječanj!B1520)+5,DAY(siječanj!B1520))</f>
        <v>45824</v>
      </c>
      <c r="C1520" s="8">
        <v>15.8020833333333</v>
      </c>
      <c r="D1520">
        <v>0.92134222892191575</v>
      </c>
      <c r="E1520" s="6">
        <v>133.01826339477685</v>
      </c>
      <c r="F1520" s="10">
        <v>131.95782689478963</v>
      </c>
      <c r="G1520" s="10">
        <v>3.12533832980239</v>
      </c>
      <c r="H1520" s="10">
        <v>122.55534328346619</v>
      </c>
    </row>
    <row r="1521" spans="1:8" x14ac:dyDescent="0.25">
      <c r="A1521" s="21"/>
      <c r="B1521" s="5">
        <f>DATE(YEAR(siječanj!B1521),MONTH(siječanj!B1521)+5,DAY(siječanj!B1521))</f>
        <v>45824</v>
      </c>
      <c r="C1521" s="8">
        <v>15.8125</v>
      </c>
      <c r="D1521">
        <v>0.92134222892191575</v>
      </c>
      <c r="E1521" s="6">
        <v>137.88132153040874</v>
      </c>
      <c r="F1521" s="10">
        <v>131.47667490599346</v>
      </c>
      <c r="G1521" s="10">
        <v>5.3105578175438737</v>
      </c>
      <c r="H1521" s="10">
        <v>127.03588410552612</v>
      </c>
    </row>
    <row r="1522" spans="1:8" x14ac:dyDescent="0.25">
      <c r="A1522" s="21"/>
      <c r="B1522" s="5">
        <f>DATE(YEAR(siječanj!B1522),MONTH(siječanj!B1522)+5,DAY(siječanj!B1522))</f>
        <v>45824</v>
      </c>
      <c r="C1522" s="8">
        <v>15.8229166666667</v>
      </c>
      <c r="D1522">
        <v>0.92134222892191575</v>
      </c>
      <c r="E1522" s="6">
        <v>141.49037918188068</v>
      </c>
      <c r="F1522" s="10">
        <v>130.72016414918124</v>
      </c>
      <c r="G1522" s="10">
        <v>12.628637859408405</v>
      </c>
      <c r="H1522" s="10">
        <v>130.36106132644099</v>
      </c>
    </row>
    <row r="1523" spans="1:8" x14ac:dyDescent="0.25">
      <c r="A1523" s="21"/>
      <c r="B1523" s="5">
        <f>DATE(YEAR(siječanj!B1523),MONTH(siječanj!B1523)+5,DAY(siječanj!B1523))</f>
        <v>45824</v>
      </c>
      <c r="C1523" s="8">
        <v>15.8333333333333</v>
      </c>
      <c r="D1523">
        <v>0.92134222892191575</v>
      </c>
      <c r="E1523" s="6">
        <v>147.46397404973141</v>
      </c>
      <c r="F1523" s="10">
        <v>126.85492896138669</v>
      </c>
      <c r="G1523" s="10">
        <v>48.87004113765051</v>
      </c>
      <c r="H1523" s="10">
        <v>135.86478653666308</v>
      </c>
    </row>
    <row r="1524" spans="1:8" x14ac:dyDescent="0.25">
      <c r="A1524" s="21"/>
      <c r="B1524" s="5">
        <f>DATE(YEAR(siječanj!B1524),MONTH(siječanj!B1524)+5,DAY(siječanj!B1524))</f>
        <v>45824</v>
      </c>
      <c r="C1524" s="8">
        <v>15.84375</v>
      </c>
      <c r="D1524">
        <v>0.92134222892191575</v>
      </c>
      <c r="E1524" s="6">
        <v>151.81213872415023</v>
      </c>
      <c r="F1524" s="10">
        <v>125.51075448455731</v>
      </c>
      <c r="G1524" s="10">
        <v>136.87168278766248</v>
      </c>
      <c r="H1524" s="10">
        <v>139.87093426951165</v>
      </c>
    </row>
    <row r="1525" spans="1:8" x14ac:dyDescent="0.25">
      <c r="A1525" s="21"/>
      <c r="B1525" s="5">
        <f>DATE(YEAR(siječanj!B1525),MONTH(siječanj!B1525)+5,DAY(siječanj!B1525))</f>
        <v>45824</v>
      </c>
      <c r="C1525" s="8">
        <v>15.8541666666667</v>
      </c>
      <c r="D1525">
        <v>0.92134222892191575</v>
      </c>
      <c r="E1525" s="6">
        <v>155.4097846551156</v>
      </c>
      <c r="F1525" s="10">
        <v>124.53259001764997</v>
      </c>
      <c r="G1525" s="10">
        <v>249.62892624517204</v>
      </c>
      <c r="H1525" s="10">
        <v>143.18559739041916</v>
      </c>
    </row>
    <row r="1526" spans="1:8" x14ac:dyDescent="0.25">
      <c r="A1526" s="21"/>
      <c r="B1526" s="5">
        <f>DATE(YEAR(siječanj!B1526),MONTH(siječanj!B1526)+5,DAY(siječanj!B1526))</f>
        <v>45824</v>
      </c>
      <c r="C1526" s="8">
        <v>15.8645833333333</v>
      </c>
      <c r="D1526">
        <v>0.92134222892191575</v>
      </c>
      <c r="E1526" s="6">
        <v>156.15313640222658</v>
      </c>
      <c r="F1526" s="10">
        <v>123.18021010829413</v>
      </c>
      <c r="G1526" s="10">
        <v>307.9396716331533</v>
      </c>
      <c r="H1526" s="10">
        <v>143.87047874597539</v>
      </c>
    </row>
    <row r="1527" spans="1:8" x14ac:dyDescent="0.25">
      <c r="A1527" s="21"/>
      <c r="B1527" s="5">
        <f>DATE(YEAR(siječanj!B1527),MONTH(siječanj!B1527)+5,DAY(siječanj!B1527))</f>
        <v>45824</v>
      </c>
      <c r="C1527" s="8">
        <v>15.875</v>
      </c>
      <c r="D1527">
        <v>0.92134222892191575</v>
      </c>
      <c r="E1527" s="6">
        <v>155.95454670979342</v>
      </c>
      <c r="F1527" s="10">
        <v>120.00085488337312</v>
      </c>
      <c r="G1527" s="10">
        <v>323.38032695710064</v>
      </c>
      <c r="H1527" s="10">
        <v>143.68750967610808</v>
      </c>
    </row>
    <row r="1528" spans="1:8" x14ac:dyDescent="0.25">
      <c r="A1528" s="21"/>
      <c r="B1528" s="5">
        <f>DATE(YEAR(siječanj!B1528),MONTH(siječanj!B1528)+5,DAY(siječanj!B1528))</f>
        <v>45824</v>
      </c>
      <c r="C1528" s="8">
        <v>15.8854166666667</v>
      </c>
      <c r="D1528">
        <v>0.92134222892191575</v>
      </c>
      <c r="E1528" s="6">
        <v>160.18203541165767</v>
      </c>
      <c r="F1528" s="10">
        <v>117.48760905243125</v>
      </c>
      <c r="G1528" s="10">
        <v>324.90568586209957</v>
      </c>
      <c r="H1528" s="10">
        <v>147.58247353942591</v>
      </c>
    </row>
    <row r="1529" spans="1:8" x14ac:dyDescent="0.25">
      <c r="A1529" s="21"/>
      <c r="B1529" s="5">
        <f>DATE(YEAR(siječanj!B1529),MONTH(siječanj!B1529)+5,DAY(siječanj!B1529))</f>
        <v>45824</v>
      </c>
      <c r="C1529" s="8">
        <v>15.8958333333333</v>
      </c>
      <c r="D1529">
        <v>0.92134222892191575</v>
      </c>
      <c r="E1529" s="6">
        <v>163.02475937888744</v>
      </c>
      <c r="F1529" s="10">
        <v>115.2785415139445</v>
      </c>
      <c r="G1529" s="10">
        <v>325.38241504148283</v>
      </c>
      <c r="H1529" s="10">
        <v>150.20159517560313</v>
      </c>
    </row>
    <row r="1530" spans="1:8" x14ac:dyDescent="0.25">
      <c r="A1530" s="21"/>
      <c r="B1530" s="5">
        <f>DATE(YEAR(siječanj!B1530),MONTH(siječanj!B1530)+5,DAY(siječanj!B1530))</f>
        <v>45824</v>
      </c>
      <c r="C1530" s="8">
        <v>15.90625</v>
      </c>
      <c r="D1530">
        <v>0.92134222892191575</v>
      </c>
      <c r="E1530" s="6">
        <v>161.14099933429071</v>
      </c>
      <c r="F1530" s="10">
        <v>112.81347524592853</v>
      </c>
      <c r="G1530" s="10">
        <v>325.52441235393775</v>
      </c>
      <c r="H1530" s="10">
        <v>148.46600749736035</v>
      </c>
    </row>
    <row r="1531" spans="1:8" x14ac:dyDescent="0.25">
      <c r="A1531" s="21"/>
      <c r="B1531" s="5">
        <f>DATE(YEAR(siječanj!B1531),MONTH(siječanj!B1531)+5,DAY(siječanj!B1531))</f>
        <v>45824</v>
      </c>
      <c r="C1531" s="8">
        <v>15.9166666666667</v>
      </c>
      <c r="D1531">
        <v>0.92134222892191575</v>
      </c>
      <c r="E1531" s="6">
        <v>157.19668871251375</v>
      </c>
      <c r="F1531" s="10">
        <v>109.4628951995453</v>
      </c>
      <c r="G1531" s="10">
        <v>321.72552573252648</v>
      </c>
      <c r="H1531" s="10">
        <v>144.83194755753198</v>
      </c>
    </row>
    <row r="1532" spans="1:8" x14ac:dyDescent="0.25">
      <c r="A1532" s="21"/>
      <c r="B1532" s="5">
        <f>DATE(YEAR(siječanj!B1532),MONTH(siječanj!B1532)+5,DAY(siječanj!B1532))</f>
        <v>45824</v>
      </c>
      <c r="C1532" s="8">
        <v>15.9270833333333</v>
      </c>
      <c r="D1532">
        <v>0.92134222892191575</v>
      </c>
      <c r="E1532" s="6">
        <v>150.62610731905599</v>
      </c>
      <c r="F1532" s="10">
        <v>106.68935787393863</v>
      </c>
      <c r="G1532" s="10">
        <v>318.4360834026549</v>
      </c>
      <c r="H1532" s="10">
        <v>138.77819345117072</v>
      </c>
    </row>
    <row r="1533" spans="1:8" x14ac:dyDescent="0.25">
      <c r="A1533" s="21"/>
      <c r="B1533" s="5">
        <f>DATE(YEAR(siječanj!B1533),MONTH(siječanj!B1533)+5,DAY(siječanj!B1533))</f>
        <v>45824</v>
      </c>
      <c r="C1533" s="8">
        <v>15.9375</v>
      </c>
      <c r="D1533">
        <v>0.92134222892191575</v>
      </c>
      <c r="E1533" s="6">
        <v>141.45510388958573</v>
      </c>
      <c r="F1533" s="10">
        <v>103.9171556520121</v>
      </c>
      <c r="G1533" s="10">
        <v>316.8050481076769</v>
      </c>
      <c r="H1533" s="10">
        <v>130.32856071001206</v>
      </c>
    </row>
    <row r="1534" spans="1:8" x14ac:dyDescent="0.25">
      <c r="A1534" s="21"/>
      <c r="B1534" s="5">
        <f>DATE(YEAR(siječanj!B1534),MONTH(siječanj!B1534)+5,DAY(siječanj!B1534))</f>
        <v>45824</v>
      </c>
      <c r="C1534" s="8">
        <v>15.9479166666667</v>
      </c>
      <c r="D1534">
        <v>0.92134222892191575</v>
      </c>
      <c r="E1534" s="6">
        <v>130.28179225335032</v>
      </c>
      <c r="F1534" s="10">
        <v>101.22195984613242</v>
      </c>
      <c r="G1534" s="10">
        <v>315.99795870476186</v>
      </c>
      <c r="H1534" s="10">
        <v>120.03411686264376</v>
      </c>
    </row>
    <row r="1535" spans="1:8" x14ac:dyDescent="0.25">
      <c r="A1535" s="21"/>
      <c r="B1535" s="5">
        <f>DATE(YEAR(siječanj!B1535),MONTH(siječanj!B1535)+5,DAY(siječanj!B1535))</f>
        <v>45824</v>
      </c>
      <c r="C1535" s="8">
        <v>15.9583333333333</v>
      </c>
      <c r="D1535">
        <v>0.92134222892191575</v>
      </c>
      <c r="E1535" s="6">
        <v>118.95844819167739</v>
      </c>
      <c r="F1535" s="10">
        <v>97.725009985945178</v>
      </c>
      <c r="G1535" s="10">
        <v>307.88577291483244</v>
      </c>
      <c r="H1535" s="10">
        <v>109.60144180601229</v>
      </c>
    </row>
    <row r="1536" spans="1:8" x14ac:dyDescent="0.25">
      <c r="A1536" s="21"/>
      <c r="B1536" s="5">
        <f>DATE(YEAR(siječanj!B1536),MONTH(siječanj!B1536)+5,DAY(siječanj!B1536))</f>
        <v>45824</v>
      </c>
      <c r="C1536" s="8">
        <v>15.96875</v>
      </c>
      <c r="D1536">
        <v>0.92134222892191575</v>
      </c>
      <c r="E1536" s="6">
        <v>108.87759878658767</v>
      </c>
      <c r="F1536" s="10">
        <v>94.805983489120052</v>
      </c>
      <c r="G1536" s="10">
        <v>306.84733456480586</v>
      </c>
      <c r="H1536" s="10">
        <v>100.31352954570075</v>
      </c>
    </row>
    <row r="1537" spans="1:8" x14ac:dyDescent="0.25">
      <c r="A1537" s="21"/>
      <c r="B1537" s="5">
        <f>DATE(YEAR(siječanj!B1537),MONTH(siječanj!B1537)+5,DAY(siječanj!B1537))</f>
        <v>45824</v>
      </c>
      <c r="C1537" s="8">
        <v>15.9791666666667</v>
      </c>
      <c r="D1537">
        <v>0.92134222892191575</v>
      </c>
      <c r="E1537" s="6">
        <v>99.130542206314544</v>
      </c>
      <c r="F1537" s="10">
        <v>92.439615604286146</v>
      </c>
      <c r="G1537" s="10">
        <v>302.77928845460559</v>
      </c>
      <c r="H1537" s="10">
        <v>91.333154710603893</v>
      </c>
    </row>
    <row r="1538" spans="1:8" ht="15.75" thickBot="1" x14ac:dyDescent="0.3">
      <c r="A1538" s="21"/>
      <c r="B1538" s="5">
        <f>DATE(YEAR(siječanj!B1538),MONTH(siječanj!B1538)+5,DAY(siječanj!B1538))</f>
        <v>45824</v>
      </c>
      <c r="C1538" s="8">
        <v>15.9895833333333</v>
      </c>
      <c r="D1538">
        <v>0.92134222892191575</v>
      </c>
      <c r="E1538" s="6">
        <v>90.896771891078728</v>
      </c>
      <c r="F1538" s="10">
        <v>90.346910829195281</v>
      </c>
      <c r="G1538" s="10">
        <v>302.21382708412847</v>
      </c>
      <c r="H1538" s="10">
        <v>83.747034415933413</v>
      </c>
    </row>
    <row r="1539" spans="1:8" x14ac:dyDescent="0.25">
      <c r="A1539" s="20">
        <f t="shared" ref="A1539" si="14">A1443+1</f>
        <v>168</v>
      </c>
      <c r="B1539" s="5">
        <f>DATE(YEAR(siječanj!B1539),MONTH(siječanj!B1539)+5,DAY(siječanj!B1539))</f>
        <v>45825</v>
      </c>
      <c r="C1539" s="8">
        <v>16</v>
      </c>
      <c r="D1539">
        <v>0.92238135033501178</v>
      </c>
      <c r="E1539" s="6">
        <v>82.15396949919905</v>
      </c>
      <c r="F1539" s="10">
        <v>88.015764000076729</v>
      </c>
      <c r="G1539" s="10">
        <v>293.17839052021128</v>
      </c>
      <c r="H1539" s="10">
        <v>75.777289322052596</v>
      </c>
    </row>
    <row r="1540" spans="1:8" x14ac:dyDescent="0.25">
      <c r="A1540" s="21"/>
      <c r="B1540" s="5">
        <f>DATE(YEAR(siječanj!B1540),MONTH(siječanj!B1540)+5,DAY(siječanj!B1540))</f>
        <v>45825</v>
      </c>
      <c r="C1540" s="8">
        <v>16.0104166666667</v>
      </c>
      <c r="D1540">
        <v>0.92238135033501178</v>
      </c>
      <c r="E1540" s="6">
        <v>77.263600501209055</v>
      </c>
      <c r="F1540" s="10">
        <v>86.383043609704075</v>
      </c>
      <c r="G1540" s="10">
        <v>290.29922252211838</v>
      </c>
      <c r="H1540" s="10">
        <v>71.266504162050097</v>
      </c>
    </row>
    <row r="1541" spans="1:8" x14ac:dyDescent="0.25">
      <c r="A1541" s="21"/>
      <c r="B1541" s="5">
        <f>DATE(YEAR(siječanj!B1541),MONTH(siječanj!B1541)+5,DAY(siječanj!B1541))</f>
        <v>45825</v>
      </c>
      <c r="C1541" s="8">
        <v>16.0208333333333</v>
      </c>
      <c r="D1541">
        <v>0.92238135033501178</v>
      </c>
      <c r="E1541" s="6">
        <v>72.445678097622363</v>
      </c>
      <c r="F1541" s="10">
        <v>85.060643578736219</v>
      </c>
      <c r="G1541" s="10">
        <v>289.84442356641608</v>
      </c>
      <c r="H1541" s="10">
        <v>66.822542389620509</v>
      </c>
    </row>
    <row r="1542" spans="1:8" x14ac:dyDescent="0.25">
      <c r="A1542" s="21"/>
      <c r="B1542" s="5">
        <f>DATE(YEAR(siječanj!B1542),MONTH(siječanj!B1542)+5,DAY(siječanj!B1542))</f>
        <v>45825</v>
      </c>
      <c r="C1542" s="8">
        <v>16.03125</v>
      </c>
      <c r="D1542">
        <v>0.92238135033501178</v>
      </c>
      <c r="E1542" s="6">
        <v>68.650501426413129</v>
      </c>
      <c r="F1542" s="10">
        <v>83.954117815755737</v>
      </c>
      <c r="G1542" s="10">
        <v>288.96252943155292</v>
      </c>
      <c r="H1542" s="10">
        <v>63.321942206870595</v>
      </c>
    </row>
    <row r="1543" spans="1:8" x14ac:dyDescent="0.25">
      <c r="A1543" s="21"/>
      <c r="B1543" s="5">
        <f>DATE(YEAR(siječanj!B1543),MONTH(siječanj!B1543)+5,DAY(siječanj!B1543))</f>
        <v>45825</v>
      </c>
      <c r="C1543" s="8">
        <v>16.0416666666667</v>
      </c>
      <c r="D1543">
        <v>0.92238135033501178</v>
      </c>
      <c r="E1543" s="6">
        <v>66.041861366674723</v>
      </c>
      <c r="F1543" s="10">
        <v>81.311955572132291</v>
      </c>
      <c r="G1543" s="10">
        <v>283.3429294745747</v>
      </c>
      <c r="H1543" s="10">
        <v>60.915781266031075</v>
      </c>
    </row>
    <row r="1544" spans="1:8" x14ac:dyDescent="0.25">
      <c r="A1544" s="21"/>
      <c r="B1544" s="5">
        <f>DATE(YEAR(siječanj!B1544),MONTH(siječanj!B1544)+5,DAY(siječanj!B1544))</f>
        <v>45825</v>
      </c>
      <c r="C1544" s="8">
        <v>16.0520833333333</v>
      </c>
      <c r="D1544">
        <v>0.92238135033501178</v>
      </c>
      <c r="E1544" s="6">
        <v>63.792716258511845</v>
      </c>
      <c r="F1544" s="10">
        <v>81.357977687008585</v>
      </c>
      <c r="G1544" s="10">
        <v>286.65949353545193</v>
      </c>
      <c r="H1544" s="10">
        <v>58.841211764064418</v>
      </c>
    </row>
    <row r="1545" spans="1:8" x14ac:dyDescent="0.25">
      <c r="A1545" s="21"/>
      <c r="B1545" s="5">
        <f>DATE(YEAR(siječanj!B1545),MONTH(siječanj!B1545)+5,DAY(siječanj!B1545))</f>
        <v>45825</v>
      </c>
      <c r="C1545" s="8">
        <v>16.0625</v>
      </c>
      <c r="D1545">
        <v>0.92238135033501178</v>
      </c>
      <c r="E1545" s="6">
        <v>62.141238218663325</v>
      </c>
      <c r="F1545" s="10">
        <v>80.852306847260834</v>
      </c>
      <c r="G1545" s="10">
        <v>286.67177775421908</v>
      </c>
      <c r="H1545" s="10">
        <v>57.317919219620322</v>
      </c>
    </row>
    <row r="1546" spans="1:8" x14ac:dyDescent="0.25">
      <c r="A1546" s="21"/>
      <c r="B1546" s="5">
        <f>DATE(YEAR(siječanj!B1546),MONTH(siječanj!B1546)+5,DAY(siječanj!B1546))</f>
        <v>45825</v>
      </c>
      <c r="C1546" s="8">
        <v>16.0729166666667</v>
      </c>
      <c r="D1546">
        <v>0.92238135033501178</v>
      </c>
      <c r="E1546" s="6">
        <v>60.728227494573652</v>
      </c>
      <c r="F1546" s="10">
        <v>80.344629956784246</v>
      </c>
      <c r="G1546" s="10">
        <v>286.83674716632748</v>
      </c>
      <c r="H1546" s="10">
        <v>56.014584479896634</v>
      </c>
    </row>
    <row r="1547" spans="1:8" x14ac:dyDescent="0.25">
      <c r="A1547" s="21"/>
      <c r="B1547" s="5">
        <f>DATE(YEAR(siječanj!B1547),MONTH(siječanj!B1547)+5,DAY(siječanj!B1547))</f>
        <v>45825</v>
      </c>
      <c r="C1547" s="8">
        <v>16.0833333333333</v>
      </c>
      <c r="D1547">
        <v>0.92238135033501178</v>
      </c>
      <c r="E1547" s="6">
        <v>60.434238988628067</v>
      </c>
      <c r="F1547" s="10">
        <v>79.976948220669385</v>
      </c>
      <c r="G1547" s="10">
        <v>285.78569194105063</v>
      </c>
      <c r="H1547" s="10">
        <v>55.743414964799577</v>
      </c>
    </row>
    <row r="1548" spans="1:8" x14ac:dyDescent="0.25">
      <c r="A1548" s="21"/>
      <c r="B1548" s="5">
        <f>DATE(YEAR(siječanj!B1548),MONTH(siječanj!B1548)+5,DAY(siječanj!B1548))</f>
        <v>45825</v>
      </c>
      <c r="C1548" s="8">
        <v>16.09375</v>
      </c>
      <c r="D1548">
        <v>0.92238135033501178</v>
      </c>
      <c r="E1548" s="6">
        <v>59.915548554784664</v>
      </c>
      <c r="F1548" s="10">
        <v>79.597557652192776</v>
      </c>
      <c r="G1548" s="10">
        <v>285.97487709217364</v>
      </c>
      <c r="H1548" s="10">
        <v>55.264984582025242</v>
      </c>
    </row>
    <row r="1549" spans="1:8" x14ac:dyDescent="0.25">
      <c r="A1549" s="21"/>
      <c r="B1549" s="5">
        <f>DATE(YEAR(siječanj!B1549),MONTH(siječanj!B1549)+5,DAY(siječanj!B1549))</f>
        <v>45825</v>
      </c>
      <c r="C1549" s="8">
        <v>16.1041666666667</v>
      </c>
      <c r="D1549">
        <v>0.92238135033501178</v>
      </c>
      <c r="E1549" s="6">
        <v>59.135934877043262</v>
      </c>
      <c r="F1549" s="10">
        <v>79.306097479967562</v>
      </c>
      <c r="G1549" s="10">
        <v>285.8388098464215</v>
      </c>
      <c r="H1549" s="10">
        <v>54.54588346521048</v>
      </c>
    </row>
    <row r="1550" spans="1:8" x14ac:dyDescent="0.25">
      <c r="A1550" s="21"/>
      <c r="B1550" s="5">
        <f>DATE(YEAR(siječanj!B1550),MONTH(siječanj!B1550)+5,DAY(siječanj!B1550))</f>
        <v>45825</v>
      </c>
      <c r="C1550" s="8">
        <v>16.1145833333333</v>
      </c>
      <c r="D1550">
        <v>0.92238135033501178</v>
      </c>
      <c r="E1550" s="6">
        <v>58.822807964831483</v>
      </c>
      <c r="F1550" s="10">
        <v>79.245357642958709</v>
      </c>
      <c r="G1550" s="10">
        <v>286.0768470484129</v>
      </c>
      <c r="H1550" s="10">
        <v>54.257061041098353</v>
      </c>
    </row>
    <row r="1551" spans="1:8" x14ac:dyDescent="0.25">
      <c r="A1551" s="21"/>
      <c r="B1551" s="5">
        <f>DATE(YEAR(siječanj!B1551),MONTH(siječanj!B1551)+5,DAY(siječanj!B1551))</f>
        <v>45825</v>
      </c>
      <c r="C1551" s="8">
        <v>16.125</v>
      </c>
      <c r="D1551">
        <v>0.92238135033501178</v>
      </c>
      <c r="E1551" s="6">
        <v>58.615192909070593</v>
      </c>
      <c r="F1551" s="10">
        <v>79.117361021274235</v>
      </c>
      <c r="G1551" s="10">
        <v>285.70336886265716</v>
      </c>
      <c r="H1551" s="10">
        <v>54.065560785615745</v>
      </c>
    </row>
    <row r="1552" spans="1:8" x14ac:dyDescent="0.25">
      <c r="A1552" s="21"/>
      <c r="B1552" s="5">
        <f>DATE(YEAR(siječanj!B1552),MONTH(siječanj!B1552)+5,DAY(siječanj!B1552))</f>
        <v>45825</v>
      </c>
      <c r="C1552" s="8">
        <v>16.1354166666667</v>
      </c>
      <c r="D1552">
        <v>0.92238135033501178</v>
      </c>
      <c r="E1552" s="6">
        <v>58.54952400491954</v>
      </c>
      <c r="F1552" s="10">
        <v>79.036980678774242</v>
      </c>
      <c r="G1552" s="10">
        <v>285.44041352058662</v>
      </c>
      <c r="H1552" s="10">
        <v>54.004989013129872</v>
      </c>
    </row>
    <row r="1553" spans="1:8" x14ac:dyDescent="0.25">
      <c r="A1553" s="21"/>
      <c r="B1553" s="5">
        <f>DATE(YEAR(siječanj!B1553),MONTH(siječanj!B1553)+5,DAY(siječanj!B1553))</f>
        <v>45825</v>
      </c>
      <c r="C1553" s="8">
        <v>16.1458333333333</v>
      </c>
      <c r="D1553">
        <v>0.92238135033501178</v>
      </c>
      <c r="E1553" s="6">
        <v>59.028338796638742</v>
      </c>
      <c r="F1553" s="10">
        <v>78.868601000725974</v>
      </c>
      <c r="G1553" s="10">
        <v>285.72229619006708</v>
      </c>
      <c r="H1553" s="10">
        <v>54.446638847276205</v>
      </c>
    </row>
    <row r="1554" spans="1:8" x14ac:dyDescent="0.25">
      <c r="A1554" s="21"/>
      <c r="B1554" s="5">
        <f>DATE(YEAR(siječanj!B1554),MONTH(siječanj!B1554)+5,DAY(siječanj!B1554))</f>
        <v>45825</v>
      </c>
      <c r="C1554" s="8">
        <v>16.15625</v>
      </c>
      <c r="D1554">
        <v>0.92238135033501178</v>
      </c>
      <c r="E1554" s="6">
        <v>60.233953387730722</v>
      </c>
      <c r="F1554" s="10">
        <v>79.161788713061185</v>
      </c>
      <c r="G1554" s="10">
        <v>285.90615708120021</v>
      </c>
      <c r="H1554" s="10">
        <v>55.558675261791223</v>
      </c>
    </row>
    <row r="1555" spans="1:8" x14ac:dyDescent="0.25">
      <c r="A1555" s="21"/>
      <c r="B1555" s="5">
        <f>DATE(YEAR(siječanj!B1555),MONTH(siječanj!B1555)+5,DAY(siječanj!B1555))</f>
        <v>45825</v>
      </c>
      <c r="C1555" s="8">
        <v>16.1666666666667</v>
      </c>
      <c r="D1555">
        <v>0.92238135033501178</v>
      </c>
      <c r="E1555" s="6">
        <v>62.380548535650561</v>
      </c>
      <c r="F1555" s="10">
        <v>79.562487662558269</v>
      </c>
      <c r="G1555" s="10">
        <v>289.37079439420262</v>
      </c>
      <c r="H1555" s="10">
        <v>57.538654592952106</v>
      </c>
    </row>
    <row r="1556" spans="1:8" x14ac:dyDescent="0.25">
      <c r="A1556" s="21"/>
      <c r="B1556" s="5">
        <f>DATE(YEAR(siječanj!B1556),MONTH(siječanj!B1556)+5,DAY(siječanj!B1556))</f>
        <v>45825</v>
      </c>
      <c r="C1556" s="8">
        <v>16.1770833333333</v>
      </c>
      <c r="D1556">
        <v>0.92238135033501178</v>
      </c>
      <c r="E1556" s="6">
        <v>64.56880636942671</v>
      </c>
      <c r="F1556" s="10">
        <v>79.768288460450307</v>
      </c>
      <c r="G1556" s="10">
        <v>291.36708402814236</v>
      </c>
      <c r="H1556" s="10">
        <v>59.55706280855172</v>
      </c>
    </row>
    <row r="1557" spans="1:8" x14ac:dyDescent="0.25">
      <c r="A1557" s="21"/>
      <c r="B1557" s="5">
        <f>DATE(YEAR(siječanj!B1557),MONTH(siječanj!B1557)+5,DAY(siječanj!B1557))</f>
        <v>45825</v>
      </c>
      <c r="C1557" s="8">
        <v>16.1875</v>
      </c>
      <c r="D1557">
        <v>0.92238135033501178</v>
      </c>
      <c r="E1557" s="6">
        <v>67.104446088949047</v>
      </c>
      <c r="F1557" s="10">
        <v>80.0408065774931</v>
      </c>
      <c r="G1557" s="10">
        <v>300.43160964524139</v>
      </c>
      <c r="H1557" s="10">
        <v>61.895889597007823</v>
      </c>
    </row>
    <row r="1558" spans="1:8" x14ac:dyDescent="0.25">
      <c r="A1558" s="21"/>
      <c r="B1558" s="5">
        <f>DATE(YEAR(siječanj!B1558),MONTH(siječanj!B1558)+5,DAY(siječanj!B1558))</f>
        <v>45825</v>
      </c>
      <c r="C1558" s="8">
        <v>16.1979166666667</v>
      </c>
      <c r="D1558">
        <v>0.92238135033501178</v>
      </c>
      <c r="E1558" s="6">
        <v>70.871341109076511</v>
      </c>
      <c r="F1558" s="10">
        <v>80.651423553592011</v>
      </c>
      <c r="G1558" s="10">
        <v>299.85026392769873</v>
      </c>
      <c r="H1558" s="10">
        <v>65.370403312243226</v>
      </c>
    </row>
    <row r="1559" spans="1:8" x14ac:dyDescent="0.25">
      <c r="A1559" s="21"/>
      <c r="B1559" s="5">
        <f>DATE(YEAR(siječanj!B1559),MONTH(siječanj!B1559)+5,DAY(siječanj!B1559))</f>
        <v>45825</v>
      </c>
      <c r="C1559" s="8">
        <v>16.2083333333333</v>
      </c>
      <c r="D1559">
        <v>0.92238135033501178</v>
      </c>
      <c r="E1559" s="6">
        <v>73.984964660240863</v>
      </c>
      <c r="F1559" s="10">
        <v>81.897305043428915</v>
      </c>
      <c r="G1559" s="10">
        <v>276.63704865681069</v>
      </c>
      <c r="H1559" s="10">
        <v>68.242351607801098</v>
      </c>
    </row>
    <row r="1560" spans="1:8" x14ac:dyDescent="0.25">
      <c r="A1560" s="21"/>
      <c r="B1560" s="5">
        <f>DATE(YEAR(siječanj!B1560),MONTH(siječanj!B1560)+5,DAY(siječanj!B1560))</f>
        <v>45825</v>
      </c>
      <c r="C1560" s="8">
        <v>16.21875</v>
      </c>
      <c r="D1560">
        <v>0.92238135033501178</v>
      </c>
      <c r="E1560" s="6">
        <v>77.455857283121546</v>
      </c>
      <c r="F1560" s="10">
        <v>82.997577184083937</v>
      </c>
      <c r="G1560" s="10">
        <v>194.26844095492379</v>
      </c>
      <c r="H1560" s="10">
        <v>71.44383823216161</v>
      </c>
    </row>
    <row r="1561" spans="1:8" x14ac:dyDescent="0.25">
      <c r="A1561" s="21"/>
      <c r="B1561" s="5">
        <f>DATE(YEAR(siječanj!B1561),MONTH(siječanj!B1561)+5,DAY(siječanj!B1561))</f>
        <v>45825</v>
      </c>
      <c r="C1561" s="8">
        <v>16.2291666666667</v>
      </c>
      <c r="D1561">
        <v>0.92238135033501178</v>
      </c>
      <c r="E1561" s="6">
        <v>81.699284750866923</v>
      </c>
      <c r="F1561" s="10">
        <v>84.576620682275376</v>
      </c>
      <c r="G1561" s="10">
        <v>89.102497317393215</v>
      </c>
      <c r="H1561" s="10">
        <v>75.357896589909274</v>
      </c>
    </row>
    <row r="1562" spans="1:8" x14ac:dyDescent="0.25">
      <c r="A1562" s="21"/>
      <c r="B1562" s="5">
        <f>DATE(YEAR(siječanj!B1562),MONTH(siječanj!B1562)+5,DAY(siječanj!B1562))</f>
        <v>45825</v>
      </c>
      <c r="C1562" s="8">
        <v>16.2395833333333</v>
      </c>
      <c r="D1562">
        <v>0.92238135033501178</v>
      </c>
      <c r="E1562" s="6">
        <v>86.313541623836784</v>
      </c>
      <c r="F1562" s="10">
        <v>87.657982195421781</v>
      </c>
      <c r="G1562" s="10">
        <v>37.556086751801416</v>
      </c>
      <c r="H1562" s="10">
        <v>79.614001075191823</v>
      </c>
    </row>
    <row r="1563" spans="1:8" x14ac:dyDescent="0.25">
      <c r="A1563" s="21"/>
      <c r="B1563" s="5">
        <f>DATE(YEAR(siječanj!B1563),MONTH(siječanj!B1563)+5,DAY(siječanj!B1563))</f>
        <v>45825</v>
      </c>
      <c r="C1563" s="8">
        <v>16.25</v>
      </c>
      <c r="D1563">
        <v>0.92238135033501178</v>
      </c>
      <c r="E1563" s="6">
        <v>88.72510959147327</v>
      </c>
      <c r="F1563" s="10">
        <v>92.050215981516658</v>
      </c>
      <c r="G1563" s="10">
        <v>15.387848700330808</v>
      </c>
      <c r="H1563" s="10">
        <v>81.83838639360502</v>
      </c>
    </row>
    <row r="1564" spans="1:8" x14ac:dyDescent="0.25">
      <c r="A1564" s="21"/>
      <c r="B1564" s="5">
        <f>DATE(YEAR(siječanj!B1564),MONTH(siječanj!B1564)+5,DAY(siječanj!B1564))</f>
        <v>45825</v>
      </c>
      <c r="C1564" s="8">
        <v>16.2604166666667</v>
      </c>
      <c r="D1564">
        <v>0.92238135033501178</v>
      </c>
      <c r="E1564" s="6">
        <v>89.66868651283653</v>
      </c>
      <c r="F1564" s="10">
        <v>95.662035137710518</v>
      </c>
      <c r="G1564" s="10">
        <v>7.4313391597157112</v>
      </c>
      <c r="H1564" s="10">
        <v>82.708724148477017</v>
      </c>
    </row>
    <row r="1565" spans="1:8" x14ac:dyDescent="0.25">
      <c r="A1565" s="21"/>
      <c r="B1565" s="5">
        <f>DATE(YEAR(siječanj!B1565),MONTH(siječanj!B1565)+5,DAY(siječanj!B1565))</f>
        <v>45825</v>
      </c>
      <c r="C1565" s="8">
        <v>16.2708333333333</v>
      </c>
      <c r="D1565">
        <v>0.92238135033501178</v>
      </c>
      <c r="E1565" s="6">
        <v>92.821505163417783</v>
      </c>
      <c r="F1565" s="10">
        <v>100.77117329892688</v>
      </c>
      <c r="G1565" s="10">
        <v>4.5151404907131463</v>
      </c>
      <c r="H1565" s="10">
        <v>85.61682527276156</v>
      </c>
    </row>
    <row r="1566" spans="1:8" x14ac:dyDescent="0.25">
      <c r="A1566" s="21"/>
      <c r="B1566" s="5">
        <f>DATE(YEAR(siječanj!B1566),MONTH(siječanj!B1566)+5,DAY(siječanj!B1566))</f>
        <v>45825</v>
      </c>
      <c r="C1566" s="8">
        <v>16.28125</v>
      </c>
      <c r="D1566">
        <v>0.92238135033501178</v>
      </c>
      <c r="E1566" s="6">
        <v>93.621031897202826</v>
      </c>
      <c r="F1566" s="10">
        <v>109.16189308334408</v>
      </c>
      <c r="G1566" s="10">
        <v>3.2427942325458781</v>
      </c>
      <c r="H1566" s="10">
        <v>86.354293821099148</v>
      </c>
    </row>
    <row r="1567" spans="1:8" x14ac:dyDescent="0.25">
      <c r="A1567" s="21"/>
      <c r="B1567" s="5">
        <f>DATE(YEAR(siječanj!B1567),MONTH(siječanj!B1567)+5,DAY(siječanj!B1567))</f>
        <v>45825</v>
      </c>
      <c r="C1567" s="8">
        <v>16.2916666666667</v>
      </c>
      <c r="D1567">
        <v>0.92238135033501178</v>
      </c>
      <c r="E1567" s="6">
        <v>93.379790899376417</v>
      </c>
      <c r="F1567" s="10">
        <v>119.61271277134541</v>
      </c>
      <c r="G1567" s="10">
        <v>2.5557865656211844</v>
      </c>
      <c r="H1567" s="10">
        <v>86.13177762376786</v>
      </c>
    </row>
    <row r="1568" spans="1:8" x14ac:dyDescent="0.25">
      <c r="A1568" s="21"/>
      <c r="B1568" s="5">
        <f>DATE(YEAR(siječanj!B1568),MONTH(siječanj!B1568)+5,DAY(siječanj!B1568))</f>
        <v>45825</v>
      </c>
      <c r="C1568" s="8">
        <v>16.3020833333333</v>
      </c>
      <c r="D1568">
        <v>0.92238135033501178</v>
      </c>
      <c r="E1568" s="6">
        <v>92.995468521493962</v>
      </c>
      <c r="F1568" s="10">
        <v>123.84462210499103</v>
      </c>
      <c r="G1568" s="10">
        <v>2.0740522708861104</v>
      </c>
      <c r="H1568" s="10">
        <v>85.777285829892676</v>
      </c>
    </row>
    <row r="1569" spans="1:8" x14ac:dyDescent="0.25">
      <c r="A1569" s="21"/>
      <c r="B1569" s="5">
        <f>DATE(YEAR(siječanj!B1569),MONTH(siječanj!B1569)+5,DAY(siječanj!B1569))</f>
        <v>45825</v>
      </c>
      <c r="C1569" s="8">
        <v>16.3125</v>
      </c>
      <c r="D1569">
        <v>0.92238135033501178</v>
      </c>
      <c r="E1569" s="6">
        <v>93.885338042622507</v>
      </c>
      <c r="F1569" s="10">
        <v>128.9462599812457</v>
      </c>
      <c r="G1569" s="10">
        <v>1.905999451373025</v>
      </c>
      <c r="H1569" s="10">
        <v>86.598084880413197</v>
      </c>
    </row>
    <row r="1570" spans="1:8" x14ac:dyDescent="0.25">
      <c r="A1570" s="21"/>
      <c r="B1570" s="5">
        <f>DATE(YEAR(siječanj!B1570),MONTH(siječanj!B1570)+5,DAY(siječanj!B1570))</f>
        <v>45825</v>
      </c>
      <c r="C1570" s="8">
        <v>16.3229166666667</v>
      </c>
      <c r="D1570">
        <v>0.92238135033501178</v>
      </c>
      <c r="E1570" s="6">
        <v>95.582141019257264</v>
      </c>
      <c r="F1570" s="10">
        <v>135.85970290481887</v>
      </c>
      <c r="G1570" s="10">
        <v>1.9144350371177803</v>
      </c>
      <c r="H1570" s="10">
        <v>88.163184301254034</v>
      </c>
    </row>
    <row r="1571" spans="1:8" x14ac:dyDescent="0.25">
      <c r="A1571" s="21"/>
      <c r="B1571" s="5">
        <f>DATE(YEAR(siječanj!B1571),MONTH(siječanj!B1571)+5,DAY(siječanj!B1571))</f>
        <v>45825</v>
      </c>
      <c r="C1571" s="8">
        <v>16.3333333333333</v>
      </c>
      <c r="D1571">
        <v>0.92238135033501178</v>
      </c>
      <c r="E1571" s="6">
        <v>96.429308714354931</v>
      </c>
      <c r="F1571" s="10">
        <v>144.82538247023018</v>
      </c>
      <c r="G1571" s="10">
        <v>1.8552806108369146</v>
      </c>
      <c r="H1571" s="10">
        <v>88.944595983818417</v>
      </c>
    </row>
    <row r="1572" spans="1:8" x14ac:dyDescent="0.25">
      <c r="A1572" s="21"/>
      <c r="B1572" s="5">
        <f>DATE(YEAR(siječanj!B1572),MONTH(siječanj!B1572)+5,DAY(siječanj!B1572))</f>
        <v>45825</v>
      </c>
      <c r="C1572" s="8">
        <v>16.34375</v>
      </c>
      <c r="D1572">
        <v>0.92238135033501178</v>
      </c>
      <c r="E1572" s="6">
        <v>98.129170666069896</v>
      </c>
      <c r="F1572" s="10">
        <v>148.81469120931641</v>
      </c>
      <c r="G1572" s="10">
        <v>1.8332938169582209</v>
      </c>
      <c r="H1572" s="10">
        <v>90.51251694622438</v>
      </c>
    </row>
    <row r="1573" spans="1:8" x14ac:dyDescent="0.25">
      <c r="A1573" s="21"/>
      <c r="B1573" s="5">
        <f>DATE(YEAR(siječanj!B1573),MONTH(siječanj!B1573)+5,DAY(siječanj!B1573))</f>
        <v>45825</v>
      </c>
      <c r="C1573" s="8">
        <v>16.3541666666667</v>
      </c>
      <c r="D1573">
        <v>0.92238135033501178</v>
      </c>
      <c r="E1573" s="6">
        <v>98.882896974714271</v>
      </c>
      <c r="F1573" s="10">
        <v>151.43780837180825</v>
      </c>
      <c r="G1573" s="10">
        <v>1.6134481888837287</v>
      </c>
      <c r="H1573" s="10">
        <v>91.207740036574805</v>
      </c>
    </row>
    <row r="1574" spans="1:8" x14ac:dyDescent="0.25">
      <c r="A1574" s="21"/>
      <c r="B1574" s="5">
        <f>DATE(YEAR(siječanj!B1574),MONTH(siječanj!B1574)+5,DAY(siječanj!B1574))</f>
        <v>45825</v>
      </c>
      <c r="C1574" s="8">
        <v>16.3645833333333</v>
      </c>
      <c r="D1574">
        <v>0.92238135033501178</v>
      </c>
      <c r="E1574" s="6">
        <v>100.57030806574809</v>
      </c>
      <c r="F1574" s="10">
        <v>154.0772530718244</v>
      </c>
      <c r="G1574" s="10">
        <v>1.5735738422532031</v>
      </c>
      <c r="H1574" s="10">
        <v>92.764176557292856</v>
      </c>
    </row>
    <row r="1575" spans="1:8" x14ac:dyDescent="0.25">
      <c r="A1575" s="21"/>
      <c r="B1575" s="5">
        <f>DATE(YEAR(siječanj!B1575),MONTH(siječanj!B1575)+5,DAY(siječanj!B1575))</f>
        <v>45825</v>
      </c>
      <c r="C1575" s="8">
        <v>16.375</v>
      </c>
      <c r="D1575">
        <v>0.92238135033501178</v>
      </c>
      <c r="E1575" s="6">
        <v>102.11654864555027</v>
      </c>
      <c r="F1575" s="10">
        <v>157.22856345954028</v>
      </c>
      <c r="G1575" s="10">
        <v>1.539225508670099</v>
      </c>
      <c r="H1575" s="10">
        <v>94.19040003123358</v>
      </c>
    </row>
    <row r="1576" spans="1:8" x14ac:dyDescent="0.25">
      <c r="A1576" s="21"/>
      <c r="B1576" s="5">
        <f>DATE(YEAR(siječanj!B1576),MONTH(siječanj!B1576)+5,DAY(siječanj!B1576))</f>
        <v>45825</v>
      </c>
      <c r="C1576" s="8">
        <v>16.3854166666667</v>
      </c>
      <c r="D1576">
        <v>0.92238135033501178</v>
      </c>
      <c r="E1576" s="6">
        <v>103.93632479785195</v>
      </c>
      <c r="F1576" s="10">
        <v>159.04484904359288</v>
      </c>
      <c r="G1576" s="10">
        <v>1.4475422692272835</v>
      </c>
      <c r="H1576" s="10">
        <v>95.868927615901057</v>
      </c>
    </row>
    <row r="1577" spans="1:8" x14ac:dyDescent="0.25">
      <c r="A1577" s="21"/>
      <c r="B1577" s="5">
        <f>DATE(YEAR(siječanj!B1577),MONTH(siječanj!B1577)+5,DAY(siječanj!B1577))</f>
        <v>45825</v>
      </c>
      <c r="C1577" s="8">
        <v>16.3958333333333</v>
      </c>
      <c r="D1577">
        <v>0.92238135033501178</v>
      </c>
      <c r="E1577" s="6">
        <v>104.6055895157368</v>
      </c>
      <c r="F1577" s="10">
        <v>159.50892147685903</v>
      </c>
      <c r="G1577" s="10">
        <v>1.4112384816597232</v>
      </c>
      <c r="H1577" s="10">
        <v>96.486244910115261</v>
      </c>
    </row>
    <row r="1578" spans="1:8" x14ac:dyDescent="0.25">
      <c r="A1578" s="21"/>
      <c r="B1578" s="5">
        <f>DATE(YEAR(siječanj!B1578),MONTH(siječanj!B1578)+5,DAY(siječanj!B1578))</f>
        <v>45825</v>
      </c>
      <c r="C1578" s="8">
        <v>16.40625</v>
      </c>
      <c r="D1578">
        <v>0.92238135033501178</v>
      </c>
      <c r="E1578" s="6">
        <v>105.32323319248437</v>
      </c>
      <c r="F1578" s="10">
        <v>160.16868245180402</v>
      </c>
      <c r="G1578" s="10">
        <v>1.4036682965901492</v>
      </c>
      <c r="H1578" s="10">
        <v>97.14818605373307</v>
      </c>
    </row>
    <row r="1579" spans="1:8" x14ac:dyDescent="0.25">
      <c r="A1579" s="21"/>
      <c r="B1579" s="5">
        <f>DATE(YEAR(siječanj!B1579),MONTH(siječanj!B1579)+5,DAY(siječanj!B1579))</f>
        <v>45825</v>
      </c>
      <c r="C1579" s="8">
        <v>16.4166666666667</v>
      </c>
      <c r="D1579">
        <v>0.92238135033501178</v>
      </c>
      <c r="E1579" s="6">
        <v>106.47931279365186</v>
      </c>
      <c r="F1579" s="10">
        <v>160.17050789399656</v>
      </c>
      <c r="G1579" s="10">
        <v>1.4173201560382933</v>
      </c>
      <c r="H1579" s="10">
        <v>98.214532317352692</v>
      </c>
    </row>
    <row r="1580" spans="1:8" x14ac:dyDescent="0.25">
      <c r="A1580" s="21"/>
      <c r="B1580" s="5">
        <f>DATE(YEAR(siječanj!B1580),MONTH(siječanj!B1580)+5,DAY(siječanj!B1580))</f>
        <v>45825</v>
      </c>
      <c r="C1580" s="8">
        <v>16.4270833333333</v>
      </c>
      <c r="D1580">
        <v>0.92238135033501178</v>
      </c>
      <c r="E1580" s="6">
        <v>106.90500265837056</v>
      </c>
      <c r="F1580" s="10">
        <v>159.73633441307891</v>
      </c>
      <c r="G1580" s="10">
        <v>1.4570430055343451</v>
      </c>
      <c r="H1580" s="10">
        <v>98.607180709595866</v>
      </c>
    </row>
    <row r="1581" spans="1:8" x14ac:dyDescent="0.25">
      <c r="A1581" s="21"/>
      <c r="B1581" s="5">
        <f>DATE(YEAR(siječanj!B1581),MONTH(siječanj!B1581)+5,DAY(siječanj!B1581))</f>
        <v>45825</v>
      </c>
      <c r="C1581" s="8">
        <v>16.4375</v>
      </c>
      <c r="D1581">
        <v>0.92238135033501178</v>
      </c>
      <c r="E1581" s="6">
        <v>108.9193684573237</v>
      </c>
      <c r="F1581" s="10">
        <v>159.44839712173348</v>
      </c>
      <c r="G1581" s="10">
        <v>1.4609554693438267</v>
      </c>
      <c r="H1581" s="10">
        <v>100.46519415530292</v>
      </c>
    </row>
    <row r="1582" spans="1:8" x14ac:dyDescent="0.25">
      <c r="A1582" s="21"/>
      <c r="B1582" s="5">
        <f>DATE(YEAR(siječanj!B1582),MONTH(siječanj!B1582)+5,DAY(siječanj!B1582))</f>
        <v>45825</v>
      </c>
      <c r="C1582" s="8">
        <v>16.4479166666667</v>
      </c>
      <c r="D1582">
        <v>0.92238135033501178</v>
      </c>
      <c r="E1582" s="6">
        <v>109.81265456039907</v>
      </c>
      <c r="F1582" s="10">
        <v>159.3733543163078</v>
      </c>
      <c r="G1582" s="10">
        <v>1.4357441741892492</v>
      </c>
      <c r="H1582" s="10">
        <v>101.28914459729309</v>
      </c>
    </row>
    <row r="1583" spans="1:8" x14ac:dyDescent="0.25">
      <c r="A1583" s="21"/>
      <c r="B1583" s="5">
        <f>DATE(YEAR(siječanj!B1583),MONTH(siječanj!B1583)+5,DAY(siječanj!B1583))</f>
        <v>45825</v>
      </c>
      <c r="C1583" s="8">
        <v>16.4583333333333</v>
      </c>
      <c r="D1583">
        <v>0.92238135033501178</v>
      </c>
      <c r="E1583" s="6">
        <v>111.02933317113842</v>
      </c>
      <c r="F1583" s="10">
        <v>159.51715392613698</v>
      </c>
      <c r="G1583" s="10">
        <v>1.4774759155245474</v>
      </c>
      <c r="H1583" s="10">
        <v>102.41138625719057</v>
      </c>
    </row>
    <row r="1584" spans="1:8" x14ac:dyDescent="0.25">
      <c r="A1584" s="21"/>
      <c r="B1584" s="5">
        <f>DATE(YEAR(siječanj!B1584),MONTH(siječanj!B1584)+5,DAY(siječanj!B1584))</f>
        <v>45825</v>
      </c>
      <c r="C1584" s="8">
        <v>16.46875</v>
      </c>
      <c r="D1584">
        <v>0.92238135033501178</v>
      </c>
      <c r="E1584" s="6">
        <v>112.64088405762435</v>
      </c>
      <c r="F1584" s="10">
        <v>159.59585724260631</v>
      </c>
      <c r="G1584" s="10">
        <v>1.4749502728317234</v>
      </c>
      <c r="H1584" s="10">
        <v>103.89785074000105</v>
      </c>
    </row>
    <row r="1585" spans="1:8" x14ac:dyDescent="0.25">
      <c r="A1585" s="21"/>
      <c r="B1585" s="5">
        <f>DATE(YEAR(siječanj!B1585),MONTH(siječanj!B1585)+5,DAY(siječanj!B1585))</f>
        <v>45825</v>
      </c>
      <c r="C1585" s="8">
        <v>16.4791666666667</v>
      </c>
      <c r="D1585">
        <v>0.92238135033501178</v>
      </c>
      <c r="E1585" s="6">
        <v>112.84438415791786</v>
      </c>
      <c r="F1585" s="10">
        <v>159.59211971829413</v>
      </c>
      <c r="G1585" s="10">
        <v>1.484556330040889</v>
      </c>
      <c r="H1585" s="10">
        <v>104.08555543730309</v>
      </c>
    </row>
    <row r="1586" spans="1:8" x14ac:dyDescent="0.25">
      <c r="A1586" s="21"/>
      <c r="B1586" s="5">
        <f>DATE(YEAR(siječanj!B1586),MONTH(siječanj!B1586)+5,DAY(siječanj!B1586))</f>
        <v>45825</v>
      </c>
      <c r="C1586" s="8">
        <v>16.4895833333333</v>
      </c>
      <c r="D1586">
        <v>0.92238135033501178</v>
      </c>
      <c r="E1586" s="6">
        <v>112.0836988790861</v>
      </c>
      <c r="F1586" s="10">
        <v>159.13061801691632</v>
      </c>
      <c r="G1586" s="10">
        <v>1.44749868812872</v>
      </c>
      <c r="H1586" s="10">
        <v>103.38391352263429</v>
      </c>
    </row>
    <row r="1587" spans="1:8" x14ac:dyDescent="0.25">
      <c r="A1587" s="21"/>
      <c r="B1587" s="5">
        <f>DATE(YEAR(siječanj!B1587),MONTH(siječanj!B1587)+5,DAY(siječanj!B1587))</f>
        <v>45825</v>
      </c>
      <c r="C1587" s="8">
        <v>16.5</v>
      </c>
      <c r="D1587">
        <v>0.92238135033501178</v>
      </c>
      <c r="E1587" s="6">
        <v>111.35029078218736</v>
      </c>
      <c r="F1587" s="10">
        <v>158.65191326964646</v>
      </c>
      <c r="G1587" s="10">
        <v>1.4593222065934357</v>
      </c>
      <c r="H1587" s="10">
        <v>102.70743157187019</v>
      </c>
    </row>
    <row r="1588" spans="1:8" x14ac:dyDescent="0.25">
      <c r="A1588" s="21"/>
      <c r="B1588" s="5">
        <f>DATE(YEAR(siječanj!B1588),MONTH(siječanj!B1588)+5,DAY(siječanj!B1588))</f>
        <v>45825</v>
      </c>
      <c r="C1588" s="8">
        <v>16.5104166666667</v>
      </c>
      <c r="D1588">
        <v>0.92238135033501178</v>
      </c>
      <c r="E1588" s="6">
        <v>110.78073894403073</v>
      </c>
      <c r="F1588" s="10">
        <v>157.80227815128745</v>
      </c>
      <c r="G1588" s="10">
        <v>1.4531512934974566</v>
      </c>
      <c r="H1588" s="10">
        <v>102.1820875783055</v>
      </c>
    </row>
    <row r="1589" spans="1:8" x14ac:dyDescent="0.25">
      <c r="A1589" s="21"/>
      <c r="B1589" s="5">
        <f>DATE(YEAR(siječanj!B1589),MONTH(siječanj!B1589)+5,DAY(siječanj!B1589))</f>
        <v>45825</v>
      </c>
      <c r="C1589" s="8">
        <v>16.5208333333333</v>
      </c>
      <c r="D1589">
        <v>0.92238135033501178</v>
      </c>
      <c r="E1589" s="6">
        <v>111.56654486698798</v>
      </c>
      <c r="F1589" s="10">
        <v>157.33664951173137</v>
      </c>
      <c r="G1589" s="10">
        <v>1.3927931920895562</v>
      </c>
      <c r="H1589" s="10">
        <v>102.90690030662405</v>
      </c>
    </row>
    <row r="1590" spans="1:8" x14ac:dyDescent="0.25">
      <c r="A1590" s="21"/>
      <c r="B1590" s="5">
        <f>DATE(YEAR(siječanj!B1590),MONTH(siječanj!B1590)+5,DAY(siječanj!B1590))</f>
        <v>45825</v>
      </c>
      <c r="C1590" s="8">
        <v>16.53125</v>
      </c>
      <c r="D1590">
        <v>0.92238135033501178</v>
      </c>
      <c r="E1590" s="6">
        <v>111.90985142129632</v>
      </c>
      <c r="F1590" s="10">
        <v>157.06462011840659</v>
      </c>
      <c r="G1590" s="10">
        <v>1.5327189162560719</v>
      </c>
      <c r="H1590" s="10">
        <v>103.22355986976584</v>
      </c>
    </row>
    <row r="1591" spans="1:8" x14ac:dyDescent="0.25">
      <c r="A1591" s="21"/>
      <c r="B1591" s="5">
        <f>DATE(YEAR(siječanj!B1591),MONTH(siječanj!B1591)+5,DAY(siječanj!B1591))</f>
        <v>45825</v>
      </c>
      <c r="C1591" s="8">
        <v>16.5416666666667</v>
      </c>
      <c r="D1591">
        <v>0.92238135033501178</v>
      </c>
      <c r="E1591" s="6">
        <v>110.93218594732271</v>
      </c>
      <c r="F1591" s="10">
        <v>156.87039389721861</v>
      </c>
      <c r="G1591" s="10">
        <v>1.5520871963636804</v>
      </c>
      <c r="H1591" s="10">
        <v>102.32177946970614</v>
      </c>
    </row>
    <row r="1592" spans="1:8" x14ac:dyDescent="0.25">
      <c r="A1592" s="21"/>
      <c r="B1592" s="5">
        <f>DATE(YEAR(siječanj!B1592),MONTH(siječanj!B1592)+5,DAY(siječanj!B1592))</f>
        <v>45825</v>
      </c>
      <c r="C1592" s="8">
        <v>16.5520833333333</v>
      </c>
      <c r="D1592">
        <v>0.92238135033501178</v>
      </c>
      <c r="E1592" s="6">
        <v>110.50585615452698</v>
      </c>
      <c r="F1592" s="10">
        <v>156.3406819372143</v>
      </c>
      <c r="G1592" s="10">
        <v>1.4850139341585429</v>
      </c>
      <c r="H1592" s="10">
        <v>101.92854081973917</v>
      </c>
    </row>
    <row r="1593" spans="1:8" x14ac:dyDescent="0.25">
      <c r="A1593" s="21"/>
      <c r="B1593" s="5">
        <f>DATE(YEAR(siječanj!B1593),MONTH(siječanj!B1593)+5,DAY(siječanj!B1593))</f>
        <v>45825</v>
      </c>
      <c r="C1593" s="8">
        <v>16.5625</v>
      </c>
      <c r="D1593">
        <v>0.92238135033501178</v>
      </c>
      <c r="E1593" s="6">
        <v>110.47322378500209</v>
      </c>
      <c r="F1593" s="10">
        <v>155.85993240485391</v>
      </c>
      <c r="G1593" s="10">
        <v>1.4771474988620137</v>
      </c>
      <c r="H1593" s="10">
        <v>101.89844133067217</v>
      </c>
    </row>
    <row r="1594" spans="1:8" x14ac:dyDescent="0.25">
      <c r="A1594" s="21"/>
      <c r="B1594" s="5">
        <f>DATE(YEAR(siječanj!B1594),MONTH(siječanj!B1594)+5,DAY(siječanj!B1594))</f>
        <v>45825</v>
      </c>
      <c r="C1594" s="8">
        <v>16.5729166666667</v>
      </c>
      <c r="D1594">
        <v>0.92238135033501178</v>
      </c>
      <c r="E1594" s="6">
        <v>111.43780738562418</v>
      </c>
      <c r="F1594" s="10">
        <v>154.82054725451766</v>
      </c>
      <c r="G1594" s="10">
        <v>1.3827814127769562</v>
      </c>
      <c r="H1594" s="10">
        <v>102.78815525472498</v>
      </c>
    </row>
    <row r="1595" spans="1:8" x14ac:dyDescent="0.25">
      <c r="A1595" s="21"/>
      <c r="B1595" s="5">
        <f>DATE(YEAR(siječanj!B1595),MONTH(siječanj!B1595)+5,DAY(siječanj!B1595))</f>
        <v>45825</v>
      </c>
      <c r="C1595" s="8">
        <v>16.5833333333333</v>
      </c>
      <c r="D1595">
        <v>0.92238135033501178</v>
      </c>
      <c r="E1595" s="6">
        <v>111.68362099645914</v>
      </c>
      <c r="F1595" s="10">
        <v>153.47315726670053</v>
      </c>
      <c r="G1595" s="10">
        <v>1.3268208771769656</v>
      </c>
      <c r="H1595" s="10">
        <v>103.01488914501766</v>
      </c>
    </row>
    <row r="1596" spans="1:8" x14ac:dyDescent="0.25">
      <c r="A1596" s="21"/>
      <c r="B1596" s="5">
        <f>DATE(YEAR(siječanj!B1596),MONTH(siječanj!B1596)+5,DAY(siječanj!B1596))</f>
        <v>45825</v>
      </c>
      <c r="C1596" s="8">
        <v>16.59375</v>
      </c>
      <c r="D1596">
        <v>0.92238135033501178</v>
      </c>
      <c r="E1596" s="6">
        <v>113.00112889395888</v>
      </c>
      <c r="F1596" s="10">
        <v>152.5152211007757</v>
      </c>
      <c r="G1596" s="10">
        <v>1.2827860682295606</v>
      </c>
      <c r="H1596" s="10">
        <v>104.23013385859051</v>
      </c>
    </row>
    <row r="1597" spans="1:8" x14ac:dyDescent="0.25">
      <c r="A1597" s="21"/>
      <c r="B1597" s="5">
        <f>DATE(YEAR(siječanj!B1597),MONTH(siječanj!B1597)+5,DAY(siječanj!B1597))</f>
        <v>45825</v>
      </c>
      <c r="C1597" s="8">
        <v>16.6041666666667</v>
      </c>
      <c r="D1597">
        <v>0.92238135033501178</v>
      </c>
      <c r="E1597" s="6">
        <v>114.00389520004322</v>
      </c>
      <c r="F1597" s="10">
        <v>151.34639486416324</v>
      </c>
      <c r="G1597" s="10">
        <v>1.290192822888153</v>
      </c>
      <c r="H1597" s="10">
        <v>105.15506679806703</v>
      </c>
    </row>
    <row r="1598" spans="1:8" x14ac:dyDescent="0.25">
      <c r="A1598" s="21"/>
      <c r="B1598" s="5">
        <f>DATE(YEAR(siječanj!B1598),MONTH(siječanj!B1598)+5,DAY(siječanj!B1598))</f>
        <v>45825</v>
      </c>
      <c r="C1598" s="8">
        <v>16.6145833333333</v>
      </c>
      <c r="D1598">
        <v>0.92238135033501178</v>
      </c>
      <c r="E1598" s="6">
        <v>114.37963501312804</v>
      </c>
      <c r="F1598" s="10">
        <v>149.73488973500412</v>
      </c>
      <c r="G1598" s="10">
        <v>1.21515714366018</v>
      </c>
      <c r="H1598" s="10">
        <v>105.50164219423483</v>
      </c>
    </row>
    <row r="1599" spans="1:8" x14ac:dyDescent="0.25">
      <c r="A1599" s="21"/>
      <c r="B1599" s="5">
        <f>DATE(YEAR(siječanj!B1599),MONTH(siječanj!B1599)+5,DAY(siječanj!B1599))</f>
        <v>45825</v>
      </c>
      <c r="C1599" s="8">
        <v>16.625</v>
      </c>
      <c r="D1599">
        <v>0.92238135033501178</v>
      </c>
      <c r="E1599" s="6">
        <v>114.6521482856655</v>
      </c>
      <c r="F1599" s="10">
        <v>145.85723294876621</v>
      </c>
      <c r="G1599" s="10">
        <v>1.2470561017312205</v>
      </c>
      <c r="H1599" s="10">
        <v>105.75300335454216</v>
      </c>
    </row>
    <row r="1600" spans="1:8" x14ac:dyDescent="0.25">
      <c r="A1600" s="21"/>
      <c r="B1600" s="5">
        <f>DATE(YEAR(siječanj!B1600),MONTH(siječanj!B1600)+5,DAY(siječanj!B1600))</f>
        <v>45825</v>
      </c>
      <c r="C1600" s="8">
        <v>16.6354166666667</v>
      </c>
      <c r="D1600">
        <v>0.92238135033501178</v>
      </c>
      <c r="E1600" s="6">
        <v>115.02515998431673</v>
      </c>
      <c r="F1600" s="10">
        <v>143.89358361393897</v>
      </c>
      <c r="G1600" s="10">
        <v>1.1961089782663539</v>
      </c>
      <c r="H1600" s="10">
        <v>106.09706238883483</v>
      </c>
    </row>
    <row r="1601" spans="1:8" x14ac:dyDescent="0.25">
      <c r="A1601" s="21"/>
      <c r="B1601" s="5">
        <f>DATE(YEAR(siječanj!B1601),MONTH(siječanj!B1601)+5,DAY(siječanj!B1601))</f>
        <v>45825</v>
      </c>
      <c r="C1601" s="8">
        <v>16.6458333333333</v>
      </c>
      <c r="D1601">
        <v>0.92238135033501178</v>
      </c>
      <c r="E1601" s="6">
        <v>115.74090170764656</v>
      </c>
      <c r="F1601" s="10">
        <v>142.25470068185243</v>
      </c>
      <c r="G1601" s="10">
        <v>1.2024822322508848</v>
      </c>
      <c r="H1601" s="10">
        <v>106.7572492060909</v>
      </c>
    </row>
    <row r="1602" spans="1:8" x14ac:dyDescent="0.25">
      <c r="A1602" s="21"/>
      <c r="B1602" s="5">
        <f>DATE(YEAR(siječanj!B1602),MONTH(siječanj!B1602)+5,DAY(siječanj!B1602))</f>
        <v>45825</v>
      </c>
      <c r="C1602" s="8">
        <v>16.65625</v>
      </c>
      <c r="D1602">
        <v>0.92238135033501178</v>
      </c>
      <c r="E1602" s="6">
        <v>115.64482037022539</v>
      </c>
      <c r="F1602" s="10">
        <v>140.38476138205795</v>
      </c>
      <c r="G1602" s="10">
        <v>1.198214891125142</v>
      </c>
      <c r="H1602" s="10">
        <v>106.66862557233837</v>
      </c>
    </row>
    <row r="1603" spans="1:8" x14ac:dyDescent="0.25">
      <c r="A1603" s="21"/>
      <c r="B1603" s="5">
        <f>DATE(YEAR(siječanj!B1603),MONTH(siječanj!B1603)+5,DAY(siječanj!B1603))</f>
        <v>45825</v>
      </c>
      <c r="C1603" s="8">
        <v>16.6666666666667</v>
      </c>
      <c r="D1603">
        <v>0.92238135033501178</v>
      </c>
      <c r="E1603" s="6">
        <v>114.87216566267136</v>
      </c>
      <c r="F1603" s="10">
        <v>137.49533337197022</v>
      </c>
      <c r="G1603" s="10">
        <v>1.1976862080281501</v>
      </c>
      <c r="H1603" s="10">
        <v>105.95594327984199</v>
      </c>
    </row>
    <row r="1604" spans="1:8" x14ac:dyDescent="0.25">
      <c r="A1604" s="21"/>
      <c r="B1604" s="5">
        <f>DATE(YEAR(siječanj!B1604),MONTH(siječanj!B1604)+5,DAY(siječanj!B1604))</f>
        <v>45825</v>
      </c>
      <c r="C1604" s="8">
        <v>16.6770833333333</v>
      </c>
      <c r="D1604">
        <v>0.92238135033501178</v>
      </c>
      <c r="E1604" s="6">
        <v>113.19192057737924</v>
      </c>
      <c r="F1604" s="10">
        <v>135.96407182465185</v>
      </c>
      <c r="G1604" s="10">
        <v>1.241702339657055</v>
      </c>
      <c r="H1604" s="10">
        <v>104.40611654917646</v>
      </c>
    </row>
    <row r="1605" spans="1:8" x14ac:dyDescent="0.25">
      <c r="A1605" s="21"/>
      <c r="B1605" s="5">
        <f>DATE(YEAR(siječanj!B1605),MONTH(siječanj!B1605)+5,DAY(siječanj!B1605))</f>
        <v>45825</v>
      </c>
      <c r="C1605" s="8">
        <v>16.6875</v>
      </c>
      <c r="D1605">
        <v>0.92238135033501178</v>
      </c>
      <c r="E1605" s="6">
        <v>113.93305734123909</v>
      </c>
      <c r="F1605" s="10">
        <v>135.16631818524547</v>
      </c>
      <c r="G1605" s="10">
        <v>1.2608075752665229</v>
      </c>
      <c r="H1605" s="10">
        <v>105.08972727820844</v>
      </c>
    </row>
    <row r="1606" spans="1:8" x14ac:dyDescent="0.25">
      <c r="A1606" s="21"/>
      <c r="B1606" s="5">
        <f>DATE(YEAR(siječanj!B1606),MONTH(siječanj!B1606)+5,DAY(siječanj!B1606))</f>
        <v>45825</v>
      </c>
      <c r="C1606" s="8">
        <v>16.6979166666667</v>
      </c>
      <c r="D1606">
        <v>0.92238135033501178</v>
      </c>
      <c r="E1606" s="6">
        <v>113.95998583171219</v>
      </c>
      <c r="F1606" s="10">
        <v>134.34901021446908</v>
      </c>
      <c r="G1606" s="10">
        <v>1.2648072023062265</v>
      </c>
      <c r="H1606" s="10">
        <v>105.1145656156135</v>
      </c>
    </row>
    <row r="1607" spans="1:8" x14ac:dyDescent="0.25">
      <c r="A1607" s="21"/>
      <c r="B1607" s="5">
        <f>DATE(YEAR(siječanj!B1607),MONTH(siječanj!B1607)+5,DAY(siječanj!B1607))</f>
        <v>45825</v>
      </c>
      <c r="C1607" s="8">
        <v>16.7083333333333</v>
      </c>
      <c r="D1607">
        <v>0.92238135033501178</v>
      </c>
      <c r="E1607" s="6">
        <v>114.96966256854772</v>
      </c>
      <c r="F1607" s="10">
        <v>133.60975922837582</v>
      </c>
      <c r="G1607" s="10">
        <v>1.3004199146259543</v>
      </c>
      <c r="H1607" s="10">
        <v>106.0458726075377</v>
      </c>
    </row>
    <row r="1608" spans="1:8" x14ac:dyDescent="0.25">
      <c r="A1608" s="21"/>
      <c r="B1608" s="5">
        <f>DATE(YEAR(siječanj!B1608),MONTH(siječanj!B1608)+5,DAY(siječanj!B1608))</f>
        <v>45825</v>
      </c>
      <c r="C1608" s="8">
        <v>16.71875</v>
      </c>
      <c r="D1608">
        <v>0.92238135033501178</v>
      </c>
      <c r="E1608" s="6">
        <v>115.0828040318859</v>
      </c>
      <c r="F1608" s="10">
        <v>133.21744028516517</v>
      </c>
      <c r="G1608" s="10">
        <v>1.3143747683430447</v>
      </c>
      <c r="H1608" s="10">
        <v>106.15023218327046</v>
      </c>
    </row>
    <row r="1609" spans="1:8" x14ac:dyDescent="0.25">
      <c r="A1609" s="21"/>
      <c r="B1609" s="5">
        <f>DATE(YEAR(siječanj!B1609),MONTH(siječanj!B1609)+5,DAY(siječanj!B1609))</f>
        <v>45825</v>
      </c>
      <c r="C1609" s="8">
        <v>16.7291666666667</v>
      </c>
      <c r="D1609">
        <v>0.92238135033501178</v>
      </c>
      <c r="E1609" s="6">
        <v>115.64964756762369</v>
      </c>
      <c r="F1609" s="10">
        <v>132.98013569848206</v>
      </c>
      <c r="G1609" s="10">
        <v>1.3429636187816441</v>
      </c>
      <c r="H1609" s="10">
        <v>106.67307808919296</v>
      </c>
    </row>
    <row r="1610" spans="1:8" x14ac:dyDescent="0.25">
      <c r="A1610" s="21"/>
      <c r="B1610" s="5">
        <f>DATE(YEAR(siječanj!B1610),MONTH(siječanj!B1610)+5,DAY(siječanj!B1610))</f>
        <v>45825</v>
      </c>
      <c r="C1610" s="8">
        <v>16.7395833333333</v>
      </c>
      <c r="D1610">
        <v>0.92238135033501178</v>
      </c>
      <c r="E1610" s="6">
        <v>116.95150496405721</v>
      </c>
      <c r="F1610" s="10">
        <v>133.13554309181171</v>
      </c>
      <c r="G1610" s="10">
        <v>1.3665354247242669</v>
      </c>
      <c r="H1610" s="10">
        <v>107.87388707245893</v>
      </c>
    </row>
    <row r="1611" spans="1:8" x14ac:dyDescent="0.25">
      <c r="A1611" s="21"/>
      <c r="B1611" s="5">
        <f>DATE(YEAR(siječanj!B1611),MONTH(siječanj!B1611)+5,DAY(siječanj!B1611))</f>
        <v>45825</v>
      </c>
      <c r="C1611" s="8">
        <v>16.75</v>
      </c>
      <c r="D1611">
        <v>0.92238135033501178</v>
      </c>
      <c r="E1611" s="6">
        <v>119.74041256497105</v>
      </c>
      <c r="F1611" s="10">
        <v>133.19337187902477</v>
      </c>
      <c r="G1611" s="10">
        <v>1.4676664791666882</v>
      </c>
      <c r="H1611" s="10">
        <v>110.44632343134941</v>
      </c>
    </row>
    <row r="1612" spans="1:8" x14ac:dyDescent="0.25">
      <c r="A1612" s="21"/>
      <c r="B1612" s="5">
        <f>DATE(YEAR(siječanj!B1612),MONTH(siječanj!B1612)+5,DAY(siječanj!B1612))</f>
        <v>45825</v>
      </c>
      <c r="C1612" s="8">
        <v>16.7604166666667</v>
      </c>
      <c r="D1612">
        <v>0.92238135033501178</v>
      </c>
      <c r="E1612" s="6">
        <v>121.89060161236988</v>
      </c>
      <c r="F1612" s="10">
        <v>133.2846551679979</v>
      </c>
      <c r="G1612" s="10">
        <v>1.5383435051305108</v>
      </c>
      <c r="H1612" s="10">
        <v>112.42961770836469</v>
      </c>
    </row>
    <row r="1613" spans="1:8" x14ac:dyDescent="0.25">
      <c r="A1613" s="21"/>
      <c r="B1613" s="5">
        <f>DATE(YEAR(siječanj!B1613),MONTH(siječanj!B1613)+5,DAY(siječanj!B1613))</f>
        <v>45825</v>
      </c>
      <c r="C1613" s="8">
        <v>16.7708333333333</v>
      </c>
      <c r="D1613">
        <v>0.92238135033501178</v>
      </c>
      <c r="E1613" s="6">
        <v>123.4469879249349</v>
      </c>
      <c r="F1613" s="10">
        <v>133.29704012303119</v>
      </c>
      <c r="G1613" s="10">
        <v>1.7575629104749453</v>
      </c>
      <c r="H1613" s="10">
        <v>113.86519941699135</v>
      </c>
    </row>
    <row r="1614" spans="1:8" x14ac:dyDescent="0.25">
      <c r="A1614" s="21"/>
      <c r="B1614" s="5">
        <f>DATE(YEAR(siječanj!B1614),MONTH(siječanj!B1614)+5,DAY(siječanj!B1614))</f>
        <v>45825</v>
      </c>
      <c r="C1614" s="8">
        <v>16.78125</v>
      </c>
      <c r="D1614">
        <v>0.92238135033501178</v>
      </c>
      <c r="E1614" s="6">
        <v>125.70054516878668</v>
      </c>
      <c r="F1614" s="10">
        <v>133.14383971881341</v>
      </c>
      <c r="G1614" s="10">
        <v>2.0156947604017996</v>
      </c>
      <c r="H1614" s="10">
        <v>115.94383859063259</v>
      </c>
    </row>
    <row r="1615" spans="1:8" x14ac:dyDescent="0.25">
      <c r="A1615" s="21"/>
      <c r="B1615" s="5">
        <f>DATE(YEAR(siječanj!B1615),MONTH(siječanj!B1615)+5,DAY(siječanj!B1615))</f>
        <v>45825</v>
      </c>
      <c r="C1615" s="8">
        <v>16.7916666666667</v>
      </c>
      <c r="D1615">
        <v>0.92238135033501178</v>
      </c>
      <c r="E1615" s="6">
        <v>128.95178396513248</v>
      </c>
      <c r="F1615" s="10">
        <v>132.40379562026877</v>
      </c>
      <c r="G1615" s="10">
        <v>2.3469991870038145</v>
      </c>
      <c r="H1615" s="10">
        <v>118.94272062186762</v>
      </c>
    </row>
    <row r="1616" spans="1:8" x14ac:dyDescent="0.25">
      <c r="A1616" s="21"/>
      <c r="B1616" s="5">
        <f>DATE(YEAR(siječanj!B1616),MONTH(siječanj!B1616)+5,DAY(siječanj!B1616))</f>
        <v>45825</v>
      </c>
      <c r="C1616" s="8">
        <v>16.8020833333333</v>
      </c>
      <c r="D1616">
        <v>0.92238135033501178</v>
      </c>
      <c r="E1616" s="6">
        <v>133.01826339477685</v>
      </c>
      <c r="F1616" s="10">
        <v>131.95782689478963</v>
      </c>
      <c r="G1616" s="10">
        <v>3.12533832980239</v>
      </c>
      <c r="H1616" s="10">
        <v>122.69356540929255</v>
      </c>
    </row>
    <row r="1617" spans="1:8" x14ac:dyDescent="0.25">
      <c r="A1617" s="21"/>
      <c r="B1617" s="5">
        <f>DATE(YEAR(siječanj!B1617),MONTH(siječanj!B1617)+5,DAY(siječanj!B1617))</f>
        <v>45825</v>
      </c>
      <c r="C1617" s="8">
        <v>16.8125</v>
      </c>
      <c r="D1617">
        <v>0.92238135033501178</v>
      </c>
      <c r="E1617" s="6">
        <v>137.88132153040874</v>
      </c>
      <c r="F1617" s="10">
        <v>131.47667490599346</v>
      </c>
      <c r="G1617" s="10">
        <v>5.3105578175438737</v>
      </c>
      <c r="H1617" s="10">
        <v>127.17915953919434</v>
      </c>
    </row>
    <row r="1618" spans="1:8" x14ac:dyDescent="0.25">
      <c r="A1618" s="21"/>
      <c r="B1618" s="5">
        <f>DATE(YEAR(siječanj!B1618),MONTH(siječanj!B1618)+5,DAY(siječanj!B1618))</f>
        <v>45825</v>
      </c>
      <c r="C1618" s="8">
        <v>16.8229166666667</v>
      </c>
      <c r="D1618">
        <v>0.92238135033501178</v>
      </c>
      <c r="E1618" s="6">
        <v>141.49037918188068</v>
      </c>
      <c r="F1618" s="10">
        <v>130.72016414918124</v>
      </c>
      <c r="G1618" s="10">
        <v>12.628637859408405</v>
      </c>
      <c r="H1618" s="10">
        <v>130.50808700919595</v>
      </c>
    </row>
    <row r="1619" spans="1:8" x14ac:dyDescent="0.25">
      <c r="A1619" s="21"/>
      <c r="B1619" s="5">
        <f>DATE(YEAR(siječanj!B1619),MONTH(siječanj!B1619)+5,DAY(siječanj!B1619))</f>
        <v>45825</v>
      </c>
      <c r="C1619" s="8">
        <v>16.8333333333333</v>
      </c>
      <c r="D1619">
        <v>0.92238135033501178</v>
      </c>
      <c r="E1619" s="6">
        <v>147.46397404973141</v>
      </c>
      <c r="F1619" s="10">
        <v>126.85492896138669</v>
      </c>
      <c r="G1619" s="10">
        <v>48.87004113765051</v>
      </c>
      <c r="H1619" s="10">
        <v>136.0180195097584</v>
      </c>
    </row>
    <row r="1620" spans="1:8" x14ac:dyDescent="0.25">
      <c r="A1620" s="21"/>
      <c r="B1620" s="5">
        <f>DATE(YEAR(siječanj!B1620),MONTH(siječanj!B1620)+5,DAY(siječanj!B1620))</f>
        <v>45825</v>
      </c>
      <c r="C1620" s="8">
        <v>16.84375</v>
      </c>
      <c r="D1620">
        <v>0.92238135033501178</v>
      </c>
      <c r="E1620" s="6">
        <v>151.81213872415023</v>
      </c>
      <c r="F1620" s="10">
        <v>125.51075448455731</v>
      </c>
      <c r="G1620" s="10">
        <v>136.87168278766248</v>
      </c>
      <c r="H1620" s="10">
        <v>140.02868551362783</v>
      </c>
    </row>
    <row r="1621" spans="1:8" x14ac:dyDescent="0.25">
      <c r="A1621" s="21"/>
      <c r="B1621" s="5">
        <f>DATE(YEAR(siječanj!B1621),MONTH(siječanj!B1621)+5,DAY(siječanj!B1621))</f>
        <v>45825</v>
      </c>
      <c r="C1621" s="8">
        <v>16.8541666666667</v>
      </c>
      <c r="D1621">
        <v>0.92238135033501178</v>
      </c>
      <c r="E1621" s="6">
        <v>155.4097846551156</v>
      </c>
      <c r="F1621" s="10">
        <v>124.53259001764997</v>
      </c>
      <c r="G1621" s="10">
        <v>249.62892624517204</v>
      </c>
      <c r="H1621" s="10">
        <v>143.34708702545893</v>
      </c>
    </row>
    <row r="1622" spans="1:8" x14ac:dyDescent="0.25">
      <c r="A1622" s="21"/>
      <c r="B1622" s="5">
        <f>DATE(YEAR(siječanj!B1622),MONTH(siječanj!B1622)+5,DAY(siječanj!B1622))</f>
        <v>45825</v>
      </c>
      <c r="C1622" s="8">
        <v>16.8645833333333</v>
      </c>
      <c r="D1622">
        <v>0.92238135033501178</v>
      </c>
      <c r="E1622" s="6">
        <v>156.15313640222658</v>
      </c>
      <c r="F1622" s="10">
        <v>123.18021010829413</v>
      </c>
      <c r="G1622" s="10">
        <v>307.9396716331533</v>
      </c>
      <c r="H1622" s="10">
        <v>144.03274081373303</v>
      </c>
    </row>
    <row r="1623" spans="1:8" x14ac:dyDescent="0.25">
      <c r="A1623" s="21"/>
      <c r="B1623" s="5">
        <f>DATE(YEAR(siječanj!B1623),MONTH(siječanj!B1623)+5,DAY(siječanj!B1623))</f>
        <v>45825</v>
      </c>
      <c r="C1623" s="8">
        <v>16.875</v>
      </c>
      <c r="D1623">
        <v>0.92238135033501178</v>
      </c>
      <c r="E1623" s="6">
        <v>155.95454670979342</v>
      </c>
      <c r="F1623" s="10">
        <v>120.00085488337312</v>
      </c>
      <c r="G1623" s="10">
        <v>323.38032695710064</v>
      </c>
      <c r="H1623" s="10">
        <v>143.84956538506393</v>
      </c>
    </row>
    <row r="1624" spans="1:8" x14ac:dyDescent="0.25">
      <c r="A1624" s="21"/>
      <c r="B1624" s="5">
        <f>DATE(YEAR(siječanj!B1624),MONTH(siječanj!B1624)+5,DAY(siječanj!B1624))</f>
        <v>45825</v>
      </c>
      <c r="C1624" s="8">
        <v>16.8854166666667</v>
      </c>
      <c r="D1624">
        <v>0.92238135033501178</v>
      </c>
      <c r="E1624" s="6">
        <v>160.18203541165767</v>
      </c>
      <c r="F1624" s="10">
        <v>117.48760905243125</v>
      </c>
      <c r="G1624" s="10">
        <v>324.90568586209957</v>
      </c>
      <c r="H1624" s="10">
        <v>147.74892212241548</v>
      </c>
    </row>
    <row r="1625" spans="1:8" x14ac:dyDescent="0.25">
      <c r="A1625" s="21"/>
      <c r="B1625" s="5">
        <f>DATE(YEAR(siječanj!B1625),MONTH(siječanj!B1625)+5,DAY(siječanj!B1625))</f>
        <v>45825</v>
      </c>
      <c r="C1625" s="8">
        <v>16.8958333333333</v>
      </c>
      <c r="D1625">
        <v>0.92238135033501178</v>
      </c>
      <c r="E1625" s="6">
        <v>163.02475937888744</v>
      </c>
      <c r="F1625" s="10">
        <v>115.2785415139445</v>
      </c>
      <c r="G1625" s="10">
        <v>325.38241504148283</v>
      </c>
      <c r="H1625" s="10">
        <v>150.37099769393856</v>
      </c>
    </row>
    <row r="1626" spans="1:8" x14ac:dyDescent="0.25">
      <c r="A1626" s="21"/>
      <c r="B1626" s="5">
        <f>DATE(YEAR(siječanj!B1626),MONTH(siječanj!B1626)+5,DAY(siječanj!B1626))</f>
        <v>45825</v>
      </c>
      <c r="C1626" s="8">
        <v>16.90625</v>
      </c>
      <c r="D1626">
        <v>0.92238135033501178</v>
      </c>
      <c r="E1626" s="6">
        <v>161.14099933429071</v>
      </c>
      <c r="F1626" s="10">
        <v>112.81347524592853</v>
      </c>
      <c r="G1626" s="10">
        <v>325.52441235393775</v>
      </c>
      <c r="H1626" s="10">
        <v>148.63345256029629</v>
      </c>
    </row>
    <row r="1627" spans="1:8" x14ac:dyDescent="0.25">
      <c r="A1627" s="21"/>
      <c r="B1627" s="5">
        <f>DATE(YEAR(siječanj!B1627),MONTH(siječanj!B1627)+5,DAY(siječanj!B1627))</f>
        <v>45825</v>
      </c>
      <c r="C1627" s="8">
        <v>16.9166666666667</v>
      </c>
      <c r="D1627">
        <v>0.92238135033501178</v>
      </c>
      <c r="E1627" s="6">
        <v>157.19668871251375</v>
      </c>
      <c r="F1627" s="10">
        <v>109.4628951995453</v>
      </c>
      <c r="G1627" s="10">
        <v>321.72552573252648</v>
      </c>
      <c r="H1627" s="10">
        <v>144.99529400284092</v>
      </c>
    </row>
    <row r="1628" spans="1:8" x14ac:dyDescent="0.25">
      <c r="A1628" s="21"/>
      <c r="B1628" s="5">
        <f>DATE(YEAR(siječanj!B1628),MONTH(siječanj!B1628)+5,DAY(siječanj!B1628))</f>
        <v>45825</v>
      </c>
      <c r="C1628" s="8">
        <v>16.9270833333333</v>
      </c>
      <c r="D1628">
        <v>0.92238135033501178</v>
      </c>
      <c r="E1628" s="6">
        <v>150.62610731905599</v>
      </c>
      <c r="F1628" s="10">
        <v>106.68935787393863</v>
      </c>
      <c r="G1628" s="10">
        <v>318.4360834026549</v>
      </c>
      <c r="H1628" s="10">
        <v>138.93471226465726</v>
      </c>
    </row>
    <row r="1629" spans="1:8" x14ac:dyDescent="0.25">
      <c r="A1629" s="21"/>
      <c r="B1629" s="5">
        <f>DATE(YEAR(siječanj!B1629),MONTH(siječanj!B1629)+5,DAY(siječanj!B1629))</f>
        <v>45825</v>
      </c>
      <c r="C1629" s="8">
        <v>16.9375</v>
      </c>
      <c r="D1629">
        <v>0.92238135033501178</v>
      </c>
      <c r="E1629" s="6">
        <v>141.45510388958573</v>
      </c>
      <c r="F1629" s="10">
        <v>103.9171556520121</v>
      </c>
      <c r="G1629" s="10">
        <v>316.8050481076769</v>
      </c>
      <c r="H1629" s="10">
        <v>130.47554973745545</v>
      </c>
    </row>
    <row r="1630" spans="1:8" x14ac:dyDescent="0.25">
      <c r="A1630" s="21"/>
      <c r="B1630" s="5">
        <f>DATE(YEAR(siječanj!B1630),MONTH(siječanj!B1630)+5,DAY(siječanj!B1630))</f>
        <v>45825</v>
      </c>
      <c r="C1630" s="8">
        <v>16.9479166666667</v>
      </c>
      <c r="D1630">
        <v>0.92238135033501178</v>
      </c>
      <c r="E1630" s="6">
        <v>130.28179225335032</v>
      </c>
      <c r="F1630" s="10">
        <v>101.22195984613242</v>
      </c>
      <c r="G1630" s="10">
        <v>315.99795870476186</v>
      </c>
      <c r="H1630" s="10">
        <v>120.16949546271074</v>
      </c>
    </row>
    <row r="1631" spans="1:8" x14ac:dyDescent="0.25">
      <c r="A1631" s="21"/>
      <c r="B1631" s="5">
        <f>DATE(YEAR(siječanj!B1631),MONTH(siječanj!B1631)+5,DAY(siječanj!B1631))</f>
        <v>45825</v>
      </c>
      <c r="C1631" s="8">
        <v>16.9583333333333</v>
      </c>
      <c r="D1631">
        <v>0.92238135033501178</v>
      </c>
      <c r="E1631" s="6">
        <v>118.95844819167739</v>
      </c>
      <c r="F1631" s="10">
        <v>97.725009985945178</v>
      </c>
      <c r="G1631" s="10">
        <v>307.88577291483244</v>
      </c>
      <c r="H1631" s="10">
        <v>109.72505407679694</v>
      </c>
    </row>
    <row r="1632" spans="1:8" x14ac:dyDescent="0.25">
      <c r="A1632" s="21"/>
      <c r="B1632" s="5">
        <f>DATE(YEAR(siječanj!B1632),MONTH(siječanj!B1632)+5,DAY(siječanj!B1632))</f>
        <v>45825</v>
      </c>
      <c r="C1632" s="8">
        <v>16.96875</v>
      </c>
      <c r="D1632">
        <v>0.92238135033501178</v>
      </c>
      <c r="E1632" s="6">
        <v>108.87759878658767</v>
      </c>
      <c r="F1632" s="10">
        <v>94.805983489120052</v>
      </c>
      <c r="G1632" s="10">
        <v>306.84733456480586</v>
      </c>
      <c r="H1632" s="10">
        <v>100.42666659000638</v>
      </c>
    </row>
    <row r="1633" spans="1:8" x14ac:dyDescent="0.25">
      <c r="A1633" s="21"/>
      <c r="B1633" s="5">
        <f>DATE(YEAR(siječanj!B1633),MONTH(siječanj!B1633)+5,DAY(siječanj!B1633))</f>
        <v>45825</v>
      </c>
      <c r="C1633" s="8">
        <v>16.9791666666667</v>
      </c>
      <c r="D1633">
        <v>0.92238135033501178</v>
      </c>
      <c r="E1633" s="6">
        <v>99.130542206314544</v>
      </c>
      <c r="F1633" s="10">
        <v>92.439615604286146</v>
      </c>
      <c r="G1633" s="10">
        <v>302.77928845460559</v>
      </c>
      <c r="H1633" s="10">
        <v>91.436163379702293</v>
      </c>
    </row>
    <row r="1634" spans="1:8" ht="15.75" thickBot="1" x14ac:dyDescent="0.3">
      <c r="A1634" s="21"/>
      <c r="B1634" s="5">
        <f>DATE(YEAR(siječanj!B1634),MONTH(siječanj!B1634)+5,DAY(siječanj!B1634))</f>
        <v>45825</v>
      </c>
      <c r="C1634" s="8">
        <v>16.9895833333333</v>
      </c>
      <c r="D1634">
        <v>0.92238135033501178</v>
      </c>
      <c r="E1634" s="6">
        <v>90.896771891078728</v>
      </c>
      <c r="F1634" s="10">
        <v>90.346910829195281</v>
      </c>
      <c r="G1634" s="10">
        <v>302.21382708412847</v>
      </c>
      <c r="H1634" s="10">
        <v>83.841487197986737</v>
      </c>
    </row>
    <row r="1635" spans="1:8" x14ac:dyDescent="0.25">
      <c r="A1635" s="20">
        <f t="shared" ref="A1635" si="15">A1539+1</f>
        <v>169</v>
      </c>
      <c r="B1635" s="5">
        <f>DATE(YEAR(siječanj!B1635),MONTH(siječanj!B1635)+5,DAY(siječanj!B1635))</f>
        <v>45826</v>
      </c>
      <c r="C1635" s="8">
        <v>17</v>
      </c>
      <c r="D1635">
        <v>0.92342738510543576</v>
      </c>
      <c r="E1635" s="6">
        <v>82.15396949919905</v>
      </c>
      <c r="F1635" s="10">
        <v>88.015764000076729</v>
      </c>
      <c r="G1635" s="10">
        <v>293.17839052021128</v>
      </c>
      <c r="H1635" s="10">
        <v>75.863225230677102</v>
      </c>
    </row>
    <row r="1636" spans="1:8" x14ac:dyDescent="0.25">
      <c r="A1636" s="21"/>
      <c r="B1636" s="5">
        <f>DATE(YEAR(siječanj!B1636),MONTH(siječanj!B1636)+5,DAY(siječanj!B1636))</f>
        <v>45826</v>
      </c>
      <c r="C1636" s="8">
        <v>17.0104166666667</v>
      </c>
      <c r="D1636">
        <v>0.92342738510543576</v>
      </c>
      <c r="E1636" s="6">
        <v>77.263600501209055</v>
      </c>
      <c r="F1636" s="10">
        <v>86.383043609704075</v>
      </c>
      <c r="G1636" s="10">
        <v>290.29922252211838</v>
      </c>
      <c r="H1636" s="10">
        <v>71.347324574662508</v>
      </c>
    </row>
    <row r="1637" spans="1:8" x14ac:dyDescent="0.25">
      <c r="A1637" s="21"/>
      <c r="B1637" s="5">
        <f>DATE(YEAR(siječanj!B1637),MONTH(siječanj!B1637)+5,DAY(siječanj!B1637))</f>
        <v>45826</v>
      </c>
      <c r="C1637" s="8">
        <v>17.0208333333333</v>
      </c>
      <c r="D1637">
        <v>0.92342738510543576</v>
      </c>
      <c r="E1637" s="6">
        <v>72.445678097622363</v>
      </c>
      <c r="F1637" s="10">
        <v>85.060643578736219</v>
      </c>
      <c r="G1637" s="10">
        <v>289.84442356641608</v>
      </c>
      <c r="H1637" s="10">
        <v>66.898323087877557</v>
      </c>
    </row>
    <row r="1638" spans="1:8" x14ac:dyDescent="0.25">
      <c r="A1638" s="21"/>
      <c r="B1638" s="5">
        <f>DATE(YEAR(siječanj!B1638),MONTH(siječanj!B1638)+5,DAY(siječanj!B1638))</f>
        <v>45826</v>
      </c>
      <c r="C1638" s="8">
        <v>17.03125</v>
      </c>
      <c r="D1638">
        <v>0.92342738510543576</v>
      </c>
      <c r="E1638" s="6">
        <v>68.650501426413129</v>
      </c>
      <c r="F1638" s="10">
        <v>83.954117815755737</v>
      </c>
      <c r="G1638" s="10">
        <v>288.96252943155292</v>
      </c>
      <c r="H1638" s="10">
        <v>63.393753018369665</v>
      </c>
    </row>
    <row r="1639" spans="1:8" x14ac:dyDescent="0.25">
      <c r="A1639" s="21"/>
      <c r="B1639" s="5">
        <f>DATE(YEAR(siječanj!B1639),MONTH(siječanj!B1639)+5,DAY(siječanj!B1639))</f>
        <v>45826</v>
      </c>
      <c r="C1639" s="8">
        <v>17.0416666666667</v>
      </c>
      <c r="D1639">
        <v>0.92342738510543576</v>
      </c>
      <c r="E1639" s="6">
        <v>66.041861366674723</v>
      </c>
      <c r="F1639" s="10">
        <v>81.311955572132291</v>
      </c>
      <c r="G1639" s="10">
        <v>283.3429294745747</v>
      </c>
      <c r="H1639" s="10">
        <v>60.984863349324137</v>
      </c>
    </row>
    <row r="1640" spans="1:8" x14ac:dyDescent="0.25">
      <c r="A1640" s="21"/>
      <c r="B1640" s="5">
        <f>DATE(YEAR(siječanj!B1640),MONTH(siječanj!B1640)+5,DAY(siječanj!B1640))</f>
        <v>45826</v>
      </c>
      <c r="C1640" s="8">
        <v>17.0520833333333</v>
      </c>
      <c r="D1640">
        <v>0.92342738510543576</v>
      </c>
      <c r="E1640" s="6">
        <v>63.792716258511845</v>
      </c>
      <c r="F1640" s="10">
        <v>81.357977687008585</v>
      </c>
      <c r="G1640" s="10">
        <v>286.65949353545193</v>
      </c>
      <c r="H1640" s="10">
        <v>58.907941163370609</v>
      </c>
    </row>
    <row r="1641" spans="1:8" x14ac:dyDescent="0.25">
      <c r="A1641" s="21"/>
      <c r="B1641" s="5">
        <f>DATE(YEAR(siječanj!B1641),MONTH(siječanj!B1641)+5,DAY(siječanj!B1641))</f>
        <v>45826</v>
      </c>
      <c r="C1641" s="8">
        <v>17.0625</v>
      </c>
      <c r="D1641">
        <v>0.92342738510543576</v>
      </c>
      <c r="E1641" s="6">
        <v>62.141238218663325</v>
      </c>
      <c r="F1641" s="10">
        <v>80.852306847260834</v>
      </c>
      <c r="G1641" s="10">
        <v>286.67177775421908</v>
      </c>
      <c r="H1641" s="10">
        <v>57.38292111547424</v>
      </c>
    </row>
    <row r="1642" spans="1:8" x14ac:dyDescent="0.25">
      <c r="A1642" s="21"/>
      <c r="B1642" s="5">
        <f>DATE(YEAR(siječanj!B1642),MONTH(siječanj!B1642)+5,DAY(siječanj!B1642))</f>
        <v>45826</v>
      </c>
      <c r="C1642" s="8">
        <v>17.0729166666667</v>
      </c>
      <c r="D1642">
        <v>0.92342738510543576</v>
      </c>
      <c r="E1642" s="6">
        <v>60.728227494573652</v>
      </c>
      <c r="F1642" s="10">
        <v>80.344629956784246</v>
      </c>
      <c r="G1642" s="10">
        <v>286.83674716632748</v>
      </c>
      <c r="H1642" s="10">
        <v>56.078108317402176</v>
      </c>
    </row>
    <row r="1643" spans="1:8" x14ac:dyDescent="0.25">
      <c r="A1643" s="21"/>
      <c r="B1643" s="5">
        <f>DATE(YEAR(siječanj!B1643),MONTH(siječanj!B1643)+5,DAY(siječanj!B1643))</f>
        <v>45826</v>
      </c>
      <c r="C1643" s="8">
        <v>17.0833333333333</v>
      </c>
      <c r="D1643">
        <v>0.92342738510543576</v>
      </c>
      <c r="E1643" s="6">
        <v>60.434238988628067</v>
      </c>
      <c r="F1643" s="10">
        <v>79.976948220669385</v>
      </c>
      <c r="G1643" s="10">
        <v>285.78569194105063</v>
      </c>
      <c r="H1643" s="10">
        <v>55.80663128010579</v>
      </c>
    </row>
    <row r="1644" spans="1:8" x14ac:dyDescent="0.25">
      <c r="A1644" s="21"/>
      <c r="B1644" s="5">
        <f>DATE(YEAR(siječanj!B1644),MONTH(siječanj!B1644)+5,DAY(siječanj!B1644))</f>
        <v>45826</v>
      </c>
      <c r="C1644" s="8">
        <v>17.09375</v>
      </c>
      <c r="D1644">
        <v>0.92342738510543576</v>
      </c>
      <c r="E1644" s="6">
        <v>59.915548554784664</v>
      </c>
      <c r="F1644" s="10">
        <v>79.597557652192776</v>
      </c>
      <c r="G1644" s="10">
        <v>285.97487709217364</v>
      </c>
      <c r="H1644" s="10">
        <v>55.327658329102576</v>
      </c>
    </row>
    <row r="1645" spans="1:8" x14ac:dyDescent="0.25">
      <c r="A1645" s="21"/>
      <c r="B1645" s="5">
        <f>DATE(YEAR(siječanj!B1645),MONTH(siječanj!B1645)+5,DAY(siječanj!B1645))</f>
        <v>45826</v>
      </c>
      <c r="C1645" s="8">
        <v>17.1041666666667</v>
      </c>
      <c r="D1645">
        <v>0.92342738510543576</v>
      </c>
      <c r="E1645" s="6">
        <v>59.135934877043262</v>
      </c>
      <c r="F1645" s="10">
        <v>79.306097479967562</v>
      </c>
      <c r="G1645" s="10">
        <v>285.8388098464215</v>
      </c>
      <c r="H1645" s="10">
        <v>54.607741709273398</v>
      </c>
    </row>
    <row r="1646" spans="1:8" x14ac:dyDescent="0.25">
      <c r="A1646" s="21"/>
      <c r="B1646" s="5">
        <f>DATE(YEAR(siječanj!B1646),MONTH(siječanj!B1646)+5,DAY(siječanj!B1646))</f>
        <v>45826</v>
      </c>
      <c r="C1646" s="8">
        <v>17.1145833333333</v>
      </c>
      <c r="D1646">
        <v>0.92342738510543576</v>
      </c>
      <c r="E1646" s="6">
        <v>58.822807964831483</v>
      </c>
      <c r="F1646" s="10">
        <v>79.245357642958709</v>
      </c>
      <c r="G1646" s="10">
        <v>286.0768470484129</v>
      </c>
      <c r="H1646" s="10">
        <v>54.318591743523534</v>
      </c>
    </row>
    <row r="1647" spans="1:8" x14ac:dyDescent="0.25">
      <c r="A1647" s="21"/>
      <c r="B1647" s="5">
        <f>DATE(YEAR(siječanj!B1647),MONTH(siječanj!B1647)+5,DAY(siječanj!B1647))</f>
        <v>45826</v>
      </c>
      <c r="C1647" s="8">
        <v>17.125</v>
      </c>
      <c r="D1647">
        <v>0.92342738510543576</v>
      </c>
      <c r="E1647" s="6">
        <v>58.615192909070593</v>
      </c>
      <c r="F1647" s="10">
        <v>79.117361021274235</v>
      </c>
      <c r="G1647" s="10">
        <v>285.70336886265716</v>
      </c>
      <c r="H1647" s="10">
        <v>54.126874315473735</v>
      </c>
    </row>
    <row r="1648" spans="1:8" x14ac:dyDescent="0.25">
      <c r="A1648" s="21"/>
      <c r="B1648" s="5">
        <f>DATE(YEAR(siječanj!B1648),MONTH(siječanj!B1648)+5,DAY(siječanj!B1648))</f>
        <v>45826</v>
      </c>
      <c r="C1648" s="8">
        <v>17.1354166666667</v>
      </c>
      <c r="D1648">
        <v>0.92342738510543576</v>
      </c>
      <c r="E1648" s="6">
        <v>58.54952400491954</v>
      </c>
      <c r="F1648" s="10">
        <v>79.036980678774242</v>
      </c>
      <c r="G1648" s="10">
        <v>285.44041352058662</v>
      </c>
      <c r="H1648" s="10">
        <v>54.066233851030795</v>
      </c>
    </row>
    <row r="1649" spans="1:8" x14ac:dyDescent="0.25">
      <c r="A1649" s="21"/>
      <c r="B1649" s="5">
        <f>DATE(YEAR(siječanj!B1649),MONTH(siječanj!B1649)+5,DAY(siječanj!B1649))</f>
        <v>45826</v>
      </c>
      <c r="C1649" s="8">
        <v>17.1458333333333</v>
      </c>
      <c r="D1649">
        <v>0.92342738510543576</v>
      </c>
      <c r="E1649" s="6">
        <v>59.028338796638742</v>
      </c>
      <c r="F1649" s="10">
        <v>78.868601000725974</v>
      </c>
      <c r="G1649" s="10">
        <v>285.72229619006708</v>
      </c>
      <c r="H1649" s="10">
        <v>54.508384542097858</v>
      </c>
    </row>
    <row r="1650" spans="1:8" x14ac:dyDescent="0.25">
      <c r="A1650" s="21"/>
      <c r="B1650" s="5">
        <f>DATE(YEAR(siječanj!B1650),MONTH(siječanj!B1650)+5,DAY(siječanj!B1650))</f>
        <v>45826</v>
      </c>
      <c r="C1650" s="8">
        <v>17.15625</v>
      </c>
      <c r="D1650">
        <v>0.92342738510543576</v>
      </c>
      <c r="E1650" s="6">
        <v>60.233953387730722</v>
      </c>
      <c r="F1650" s="10">
        <v>79.161788713061185</v>
      </c>
      <c r="G1650" s="10">
        <v>285.90615708120021</v>
      </c>
      <c r="H1650" s="10">
        <v>55.621682071394886</v>
      </c>
    </row>
    <row r="1651" spans="1:8" x14ac:dyDescent="0.25">
      <c r="A1651" s="21"/>
      <c r="B1651" s="5">
        <f>DATE(YEAR(siječanj!B1651),MONTH(siječanj!B1651)+5,DAY(siječanj!B1651))</f>
        <v>45826</v>
      </c>
      <c r="C1651" s="8">
        <v>17.1666666666667</v>
      </c>
      <c r="D1651">
        <v>0.92342738510543576</v>
      </c>
      <c r="E1651" s="6">
        <v>62.380548535650561</v>
      </c>
      <c r="F1651" s="10">
        <v>79.562487662558269</v>
      </c>
      <c r="G1651" s="10">
        <v>289.37079439420262</v>
      </c>
      <c r="H1651" s="10">
        <v>57.603906815718517</v>
      </c>
    </row>
    <row r="1652" spans="1:8" x14ac:dyDescent="0.25">
      <c r="A1652" s="21"/>
      <c r="B1652" s="5">
        <f>DATE(YEAR(siječanj!B1652),MONTH(siječanj!B1652)+5,DAY(siječanj!B1652))</f>
        <v>45826</v>
      </c>
      <c r="C1652" s="8">
        <v>17.1770833333333</v>
      </c>
      <c r="D1652">
        <v>0.92342738510543576</v>
      </c>
      <c r="E1652" s="6">
        <v>64.56880636942671</v>
      </c>
      <c r="F1652" s="10">
        <v>79.768288460450307</v>
      </c>
      <c r="G1652" s="10">
        <v>291.36708402814236</v>
      </c>
      <c r="H1652" s="10">
        <v>59.624604025098911</v>
      </c>
    </row>
    <row r="1653" spans="1:8" x14ac:dyDescent="0.25">
      <c r="A1653" s="21"/>
      <c r="B1653" s="5">
        <f>DATE(YEAR(siječanj!B1653),MONTH(siječanj!B1653)+5,DAY(siječanj!B1653))</f>
        <v>45826</v>
      </c>
      <c r="C1653" s="8">
        <v>17.1875</v>
      </c>
      <c r="D1653">
        <v>0.92342738510543576</v>
      </c>
      <c r="E1653" s="6">
        <v>67.104446088949047</v>
      </c>
      <c r="F1653" s="10">
        <v>80.0408065774931</v>
      </c>
      <c r="G1653" s="10">
        <v>300.43160964524139</v>
      </c>
      <c r="H1653" s="10">
        <v>61.966083180866903</v>
      </c>
    </row>
    <row r="1654" spans="1:8" x14ac:dyDescent="0.25">
      <c r="A1654" s="21"/>
      <c r="B1654" s="5">
        <f>DATE(YEAR(siječanj!B1654),MONTH(siječanj!B1654)+5,DAY(siječanj!B1654))</f>
        <v>45826</v>
      </c>
      <c r="C1654" s="8">
        <v>17.1979166666667</v>
      </c>
      <c r="D1654">
        <v>0.92342738510543576</v>
      </c>
      <c r="E1654" s="6">
        <v>70.871341109076511</v>
      </c>
      <c r="F1654" s="10">
        <v>80.651423553592011</v>
      </c>
      <c r="G1654" s="10">
        <v>299.85026392769873</v>
      </c>
      <c r="H1654" s="10">
        <v>65.444537199269902</v>
      </c>
    </row>
    <row r="1655" spans="1:8" x14ac:dyDescent="0.25">
      <c r="A1655" s="21"/>
      <c r="B1655" s="5">
        <f>DATE(YEAR(siječanj!B1655),MONTH(siječanj!B1655)+5,DAY(siječanj!B1655))</f>
        <v>45826</v>
      </c>
      <c r="C1655" s="8">
        <v>17.2083333333333</v>
      </c>
      <c r="D1655">
        <v>0.92342738510543576</v>
      </c>
      <c r="E1655" s="6">
        <v>73.984964660240863</v>
      </c>
      <c r="F1655" s="10">
        <v>81.897305043428915</v>
      </c>
      <c r="G1655" s="10">
        <v>276.63704865681069</v>
      </c>
      <c r="H1655" s="10">
        <v>68.319742453324295</v>
      </c>
    </row>
    <row r="1656" spans="1:8" x14ac:dyDescent="0.25">
      <c r="A1656" s="21"/>
      <c r="B1656" s="5">
        <f>DATE(YEAR(siječanj!B1656),MONTH(siječanj!B1656)+5,DAY(siječanj!B1656))</f>
        <v>45826</v>
      </c>
      <c r="C1656" s="8">
        <v>17.21875</v>
      </c>
      <c r="D1656">
        <v>0.92342738510543576</v>
      </c>
      <c r="E1656" s="6">
        <v>77.455857283121546</v>
      </c>
      <c r="F1656" s="10">
        <v>82.997577184083937</v>
      </c>
      <c r="G1656" s="10">
        <v>194.26844095492379</v>
      </c>
      <c r="H1656" s="10">
        <v>71.524859752052748</v>
      </c>
    </row>
    <row r="1657" spans="1:8" x14ac:dyDescent="0.25">
      <c r="A1657" s="21"/>
      <c r="B1657" s="5">
        <f>DATE(YEAR(siječanj!B1657),MONTH(siječanj!B1657)+5,DAY(siječanj!B1657))</f>
        <v>45826</v>
      </c>
      <c r="C1657" s="8">
        <v>17.2291666666667</v>
      </c>
      <c r="D1657">
        <v>0.92342738510543576</v>
      </c>
      <c r="E1657" s="6">
        <v>81.699284750866923</v>
      </c>
      <c r="F1657" s="10">
        <v>84.576620682275376</v>
      </c>
      <c r="G1657" s="10">
        <v>89.102497317393215</v>
      </c>
      <c r="H1657" s="10">
        <v>75.443356882477445</v>
      </c>
    </row>
    <row r="1658" spans="1:8" x14ac:dyDescent="0.25">
      <c r="A1658" s="21"/>
      <c r="B1658" s="5">
        <f>DATE(YEAR(siječanj!B1658),MONTH(siječanj!B1658)+5,DAY(siječanj!B1658))</f>
        <v>45826</v>
      </c>
      <c r="C1658" s="8">
        <v>17.2395833333333</v>
      </c>
      <c r="D1658">
        <v>0.92342738510543576</v>
      </c>
      <c r="E1658" s="6">
        <v>86.313541623836784</v>
      </c>
      <c r="F1658" s="10">
        <v>87.657982195421781</v>
      </c>
      <c r="G1658" s="10">
        <v>37.556086751801416</v>
      </c>
      <c r="H1658" s="10">
        <v>79.704288040888784</v>
      </c>
    </row>
    <row r="1659" spans="1:8" x14ac:dyDescent="0.25">
      <c r="A1659" s="21"/>
      <c r="B1659" s="5">
        <f>DATE(YEAR(siječanj!B1659),MONTH(siječanj!B1659)+5,DAY(siječanj!B1659))</f>
        <v>45826</v>
      </c>
      <c r="C1659" s="8">
        <v>17.25</v>
      </c>
      <c r="D1659">
        <v>0.92342738510543576</v>
      </c>
      <c r="E1659" s="6">
        <v>88.72510959147327</v>
      </c>
      <c r="F1659" s="10">
        <v>92.050215981516658</v>
      </c>
      <c r="G1659" s="10">
        <v>15.387848700330808</v>
      </c>
      <c r="H1659" s="10">
        <v>81.931195943247374</v>
      </c>
    </row>
    <row r="1660" spans="1:8" x14ac:dyDescent="0.25">
      <c r="A1660" s="21"/>
      <c r="B1660" s="5">
        <f>DATE(YEAR(siječanj!B1660),MONTH(siječanj!B1660)+5,DAY(siječanj!B1660))</f>
        <v>45826</v>
      </c>
      <c r="C1660" s="8">
        <v>17.2604166666667</v>
      </c>
      <c r="D1660">
        <v>0.92342738510543576</v>
      </c>
      <c r="E1660" s="6">
        <v>89.66868651283653</v>
      </c>
      <c r="F1660" s="10">
        <v>95.662035137710518</v>
      </c>
      <c r="G1660" s="10">
        <v>7.4313391597157112</v>
      </c>
      <c r="H1660" s="10">
        <v>82.80252071238769</v>
      </c>
    </row>
    <row r="1661" spans="1:8" x14ac:dyDescent="0.25">
      <c r="A1661" s="21"/>
      <c r="B1661" s="5">
        <f>DATE(YEAR(siječanj!B1661),MONTH(siječanj!B1661)+5,DAY(siječanj!B1661))</f>
        <v>45826</v>
      </c>
      <c r="C1661" s="8">
        <v>17.2708333333333</v>
      </c>
      <c r="D1661">
        <v>0.92342738510543576</v>
      </c>
      <c r="E1661" s="6">
        <v>92.821505163417783</v>
      </c>
      <c r="F1661" s="10">
        <v>100.77117329892688</v>
      </c>
      <c r="G1661" s="10">
        <v>4.5151404907131463</v>
      </c>
      <c r="H1661" s="10">
        <v>85.713919794605587</v>
      </c>
    </row>
    <row r="1662" spans="1:8" x14ac:dyDescent="0.25">
      <c r="A1662" s="21"/>
      <c r="B1662" s="5">
        <f>DATE(YEAR(siječanj!B1662),MONTH(siječanj!B1662)+5,DAY(siječanj!B1662))</f>
        <v>45826</v>
      </c>
      <c r="C1662" s="8">
        <v>17.28125</v>
      </c>
      <c r="D1662">
        <v>0.92342738510543576</v>
      </c>
      <c r="E1662" s="6">
        <v>93.621031897202826</v>
      </c>
      <c r="F1662" s="10">
        <v>109.16189308334408</v>
      </c>
      <c r="G1662" s="10">
        <v>3.2427942325458781</v>
      </c>
      <c r="H1662" s="10">
        <v>86.452224675706603</v>
      </c>
    </row>
    <row r="1663" spans="1:8" x14ac:dyDescent="0.25">
      <c r="A1663" s="21"/>
      <c r="B1663" s="5">
        <f>DATE(YEAR(siječanj!B1663),MONTH(siječanj!B1663)+5,DAY(siječanj!B1663))</f>
        <v>45826</v>
      </c>
      <c r="C1663" s="8">
        <v>17.2916666666667</v>
      </c>
      <c r="D1663">
        <v>0.92342738510543576</v>
      </c>
      <c r="E1663" s="6">
        <v>93.379790899376417</v>
      </c>
      <c r="F1663" s="10">
        <v>119.61271277134541</v>
      </c>
      <c r="G1663" s="10">
        <v>2.5557865656211844</v>
      </c>
      <c r="H1663" s="10">
        <v>86.229456131903532</v>
      </c>
    </row>
    <row r="1664" spans="1:8" x14ac:dyDescent="0.25">
      <c r="A1664" s="21"/>
      <c r="B1664" s="5">
        <f>DATE(YEAR(siječanj!B1664),MONTH(siječanj!B1664)+5,DAY(siječanj!B1664))</f>
        <v>45826</v>
      </c>
      <c r="C1664" s="8">
        <v>17.3020833333333</v>
      </c>
      <c r="D1664">
        <v>0.92342738510543576</v>
      </c>
      <c r="E1664" s="6">
        <v>92.995468521493962</v>
      </c>
      <c r="F1664" s="10">
        <v>123.84462210499103</v>
      </c>
      <c r="G1664" s="10">
        <v>2.0740522708861104</v>
      </c>
      <c r="H1664" s="10">
        <v>85.874562323458036</v>
      </c>
    </row>
    <row r="1665" spans="1:8" x14ac:dyDescent="0.25">
      <c r="A1665" s="21"/>
      <c r="B1665" s="5">
        <f>DATE(YEAR(siječanj!B1665),MONTH(siječanj!B1665)+5,DAY(siječanj!B1665))</f>
        <v>45826</v>
      </c>
      <c r="C1665" s="8">
        <v>17.3125</v>
      </c>
      <c r="D1665">
        <v>0.92342738510543576</v>
      </c>
      <c r="E1665" s="6">
        <v>93.885338042622507</v>
      </c>
      <c r="F1665" s="10">
        <v>128.9462599812457</v>
      </c>
      <c r="G1665" s="10">
        <v>1.905999451373025</v>
      </c>
      <c r="H1665" s="10">
        <v>86.696292208438791</v>
      </c>
    </row>
    <row r="1666" spans="1:8" x14ac:dyDescent="0.25">
      <c r="A1666" s="21"/>
      <c r="B1666" s="5">
        <f>DATE(YEAR(siječanj!B1666),MONTH(siječanj!B1666)+5,DAY(siječanj!B1666))</f>
        <v>45826</v>
      </c>
      <c r="C1666" s="8">
        <v>17.3229166666667</v>
      </c>
      <c r="D1666">
        <v>0.92342738510543576</v>
      </c>
      <c r="E1666" s="6">
        <v>95.582141019257264</v>
      </c>
      <c r="F1666" s="10">
        <v>135.85970290481887</v>
      </c>
      <c r="G1666" s="10">
        <v>1.9144350371177803</v>
      </c>
      <c r="H1666" s="10">
        <v>88.263166544191748</v>
      </c>
    </row>
    <row r="1667" spans="1:8" x14ac:dyDescent="0.25">
      <c r="A1667" s="21"/>
      <c r="B1667" s="5">
        <f>DATE(YEAR(siječanj!B1667),MONTH(siječanj!B1667)+5,DAY(siječanj!B1667))</f>
        <v>45826</v>
      </c>
      <c r="C1667" s="8">
        <v>17.3333333333333</v>
      </c>
      <c r="D1667">
        <v>0.92342738510543576</v>
      </c>
      <c r="E1667" s="6">
        <v>96.429308714354931</v>
      </c>
      <c r="F1667" s="10">
        <v>144.82538247023018</v>
      </c>
      <c r="G1667" s="10">
        <v>1.8552806108369146</v>
      </c>
      <c r="H1667" s="10">
        <v>89.045464393621586</v>
      </c>
    </row>
    <row r="1668" spans="1:8" x14ac:dyDescent="0.25">
      <c r="A1668" s="21"/>
      <c r="B1668" s="5">
        <f>DATE(YEAR(siječanj!B1668),MONTH(siječanj!B1668)+5,DAY(siječanj!B1668))</f>
        <v>45826</v>
      </c>
      <c r="C1668" s="8">
        <v>17.34375</v>
      </c>
      <c r="D1668">
        <v>0.92342738510543576</v>
      </c>
      <c r="E1668" s="6">
        <v>98.129170666069896</v>
      </c>
      <c r="F1668" s="10">
        <v>148.81469120931641</v>
      </c>
      <c r="G1668" s="10">
        <v>1.8332938169582209</v>
      </c>
      <c r="H1668" s="10">
        <v>90.615163470733961</v>
      </c>
    </row>
    <row r="1669" spans="1:8" x14ac:dyDescent="0.25">
      <c r="A1669" s="21"/>
      <c r="B1669" s="5">
        <f>DATE(YEAR(siječanj!B1669),MONTH(siječanj!B1669)+5,DAY(siječanj!B1669))</f>
        <v>45826</v>
      </c>
      <c r="C1669" s="8">
        <v>17.3541666666667</v>
      </c>
      <c r="D1669">
        <v>0.92342738510543576</v>
      </c>
      <c r="E1669" s="6">
        <v>98.882896974714271</v>
      </c>
      <c r="F1669" s="10">
        <v>151.43780837180825</v>
      </c>
      <c r="G1669" s="10">
        <v>1.6134481888837287</v>
      </c>
      <c r="H1669" s="10">
        <v>91.311174985010609</v>
      </c>
    </row>
    <row r="1670" spans="1:8" x14ac:dyDescent="0.25">
      <c r="A1670" s="21"/>
      <c r="B1670" s="5">
        <f>DATE(YEAR(siječanj!B1670),MONTH(siječanj!B1670)+5,DAY(siječanj!B1670))</f>
        <v>45826</v>
      </c>
      <c r="C1670" s="8">
        <v>17.3645833333333</v>
      </c>
      <c r="D1670">
        <v>0.92342738510543576</v>
      </c>
      <c r="E1670" s="6">
        <v>100.57030806574809</v>
      </c>
      <c r="F1670" s="10">
        <v>154.0772530718244</v>
      </c>
      <c r="G1670" s="10">
        <v>1.5735738422532031</v>
      </c>
      <c r="H1670" s="10">
        <v>92.869376596401878</v>
      </c>
    </row>
    <row r="1671" spans="1:8" x14ac:dyDescent="0.25">
      <c r="A1671" s="21"/>
      <c r="B1671" s="5">
        <f>DATE(YEAR(siječanj!B1671),MONTH(siječanj!B1671)+5,DAY(siječanj!B1671))</f>
        <v>45826</v>
      </c>
      <c r="C1671" s="8">
        <v>17.375</v>
      </c>
      <c r="D1671">
        <v>0.92342738510543576</v>
      </c>
      <c r="E1671" s="6">
        <v>102.11654864555027</v>
      </c>
      <c r="F1671" s="10">
        <v>157.22856345954028</v>
      </c>
      <c r="G1671" s="10">
        <v>1.539225508670099</v>
      </c>
      <c r="H1671" s="10">
        <v>94.297217491752505</v>
      </c>
    </row>
    <row r="1672" spans="1:8" x14ac:dyDescent="0.25">
      <c r="A1672" s="21"/>
      <c r="B1672" s="5">
        <f>DATE(YEAR(siječanj!B1672),MONTH(siječanj!B1672)+5,DAY(siječanj!B1672))</f>
        <v>45826</v>
      </c>
      <c r="C1672" s="8">
        <v>17.3854166666667</v>
      </c>
      <c r="D1672">
        <v>0.92342738510543576</v>
      </c>
      <c r="E1672" s="6">
        <v>103.93632479785195</v>
      </c>
      <c r="F1672" s="10">
        <v>159.04484904359288</v>
      </c>
      <c r="G1672" s="10">
        <v>1.4475422692272835</v>
      </c>
      <c r="H1672" s="10">
        <v>95.977648625549691</v>
      </c>
    </row>
    <row r="1673" spans="1:8" x14ac:dyDescent="0.25">
      <c r="A1673" s="21"/>
      <c r="B1673" s="5">
        <f>DATE(YEAR(siječanj!B1673),MONTH(siječanj!B1673)+5,DAY(siječanj!B1673))</f>
        <v>45826</v>
      </c>
      <c r="C1673" s="8">
        <v>17.3958333333333</v>
      </c>
      <c r="D1673">
        <v>0.92342738510543576</v>
      </c>
      <c r="E1673" s="6">
        <v>104.6055895157368</v>
      </c>
      <c r="F1673" s="10">
        <v>159.50892147685903</v>
      </c>
      <c r="G1673" s="10">
        <v>1.4112384816597232</v>
      </c>
      <c r="H1673" s="10">
        <v>96.595665993929416</v>
      </c>
    </row>
    <row r="1674" spans="1:8" x14ac:dyDescent="0.25">
      <c r="A1674" s="21"/>
      <c r="B1674" s="5">
        <f>DATE(YEAR(siječanj!B1674),MONTH(siječanj!B1674)+5,DAY(siječanj!B1674))</f>
        <v>45826</v>
      </c>
      <c r="C1674" s="8">
        <v>17.40625</v>
      </c>
      <c r="D1674">
        <v>0.92342738510543576</v>
      </c>
      <c r="E1674" s="6">
        <v>105.32323319248437</v>
      </c>
      <c r="F1674" s="10">
        <v>160.16868245180402</v>
      </c>
      <c r="G1674" s="10">
        <v>1.4036682965901492</v>
      </c>
      <c r="H1674" s="10">
        <v>97.258357817785878</v>
      </c>
    </row>
    <row r="1675" spans="1:8" x14ac:dyDescent="0.25">
      <c r="A1675" s="21"/>
      <c r="B1675" s="5">
        <f>DATE(YEAR(siječanj!B1675),MONTH(siječanj!B1675)+5,DAY(siječanj!B1675))</f>
        <v>45826</v>
      </c>
      <c r="C1675" s="8">
        <v>17.4166666666667</v>
      </c>
      <c r="D1675">
        <v>0.92342738510543576</v>
      </c>
      <c r="E1675" s="6">
        <v>106.47931279365186</v>
      </c>
      <c r="F1675" s="10">
        <v>160.17050789399656</v>
      </c>
      <c r="G1675" s="10">
        <v>1.4173201560382933</v>
      </c>
      <c r="H1675" s="10">
        <v>98.3259133808657</v>
      </c>
    </row>
    <row r="1676" spans="1:8" x14ac:dyDescent="0.25">
      <c r="A1676" s="21"/>
      <c r="B1676" s="5">
        <f>DATE(YEAR(siječanj!B1676),MONTH(siječanj!B1676)+5,DAY(siječanj!B1676))</f>
        <v>45826</v>
      </c>
      <c r="C1676" s="8">
        <v>17.4270833333333</v>
      </c>
      <c r="D1676">
        <v>0.92342738510543576</v>
      </c>
      <c r="E1676" s="6">
        <v>106.90500265837056</v>
      </c>
      <c r="F1676" s="10">
        <v>159.73633441307891</v>
      </c>
      <c r="G1676" s="10">
        <v>1.4570430055343451</v>
      </c>
      <c r="H1676" s="10">
        <v>98.719007059508783</v>
      </c>
    </row>
    <row r="1677" spans="1:8" x14ac:dyDescent="0.25">
      <c r="A1677" s="21"/>
      <c r="B1677" s="5">
        <f>DATE(YEAR(siječanj!B1677),MONTH(siječanj!B1677)+5,DAY(siječanj!B1677))</f>
        <v>45826</v>
      </c>
      <c r="C1677" s="8">
        <v>17.4375</v>
      </c>
      <c r="D1677">
        <v>0.92342738510543576</v>
      </c>
      <c r="E1677" s="6">
        <v>108.9193684573237</v>
      </c>
      <c r="F1677" s="10">
        <v>159.44839712173348</v>
      </c>
      <c r="G1677" s="10">
        <v>1.4609554693438267</v>
      </c>
      <c r="H1677" s="10">
        <v>100.57912760188191</v>
      </c>
    </row>
    <row r="1678" spans="1:8" x14ac:dyDescent="0.25">
      <c r="A1678" s="21"/>
      <c r="B1678" s="5">
        <f>DATE(YEAR(siječanj!B1678),MONTH(siječanj!B1678)+5,DAY(siječanj!B1678))</f>
        <v>45826</v>
      </c>
      <c r="C1678" s="8">
        <v>17.4479166666667</v>
      </c>
      <c r="D1678">
        <v>0.92342738510543576</v>
      </c>
      <c r="E1678" s="6">
        <v>109.81265456039907</v>
      </c>
      <c r="F1678" s="10">
        <v>159.3733543163078</v>
      </c>
      <c r="G1678" s="10">
        <v>1.4357441741892492</v>
      </c>
      <c r="H1678" s="10">
        <v>101.40401245219581</v>
      </c>
    </row>
    <row r="1679" spans="1:8" x14ac:dyDescent="0.25">
      <c r="A1679" s="21"/>
      <c r="B1679" s="5">
        <f>DATE(YEAR(siječanj!B1679),MONTH(siječanj!B1679)+5,DAY(siječanj!B1679))</f>
        <v>45826</v>
      </c>
      <c r="C1679" s="8">
        <v>17.4583333333333</v>
      </c>
      <c r="D1679">
        <v>0.92342738510543576</v>
      </c>
      <c r="E1679" s="6">
        <v>111.02933317113842</v>
      </c>
      <c r="F1679" s="10">
        <v>159.51715392613698</v>
      </c>
      <c r="G1679" s="10">
        <v>1.4774759155245474</v>
      </c>
      <c r="H1679" s="10">
        <v>102.52752680022456</v>
      </c>
    </row>
    <row r="1680" spans="1:8" x14ac:dyDescent="0.25">
      <c r="A1680" s="21"/>
      <c r="B1680" s="5">
        <f>DATE(YEAR(siječanj!B1680),MONTH(siječanj!B1680)+5,DAY(siječanj!B1680))</f>
        <v>45826</v>
      </c>
      <c r="C1680" s="8">
        <v>17.46875</v>
      </c>
      <c r="D1680">
        <v>0.92342738510543576</v>
      </c>
      <c r="E1680" s="6">
        <v>112.64088405762435</v>
      </c>
      <c r="F1680" s="10">
        <v>159.59585724260631</v>
      </c>
      <c r="G1680" s="10">
        <v>1.4749502728317234</v>
      </c>
      <c r="H1680" s="10">
        <v>104.01567702129663</v>
      </c>
    </row>
    <row r="1681" spans="1:8" x14ac:dyDescent="0.25">
      <c r="A1681" s="21"/>
      <c r="B1681" s="5">
        <f>DATE(YEAR(siječanj!B1681),MONTH(siječanj!B1681)+5,DAY(siječanj!B1681))</f>
        <v>45826</v>
      </c>
      <c r="C1681" s="8">
        <v>17.4791666666667</v>
      </c>
      <c r="D1681">
        <v>0.92342738510543576</v>
      </c>
      <c r="E1681" s="6">
        <v>112.84438415791786</v>
      </c>
      <c r="F1681" s="10">
        <v>159.59211971829413</v>
      </c>
      <c r="G1681" s="10">
        <v>1.484556330040889</v>
      </c>
      <c r="H1681" s="10">
        <v>104.20359458677935</v>
      </c>
    </row>
    <row r="1682" spans="1:8" x14ac:dyDescent="0.25">
      <c r="A1682" s="21"/>
      <c r="B1682" s="5">
        <f>DATE(YEAR(siječanj!B1682),MONTH(siječanj!B1682)+5,DAY(siječanj!B1682))</f>
        <v>45826</v>
      </c>
      <c r="C1682" s="8">
        <v>17.4895833333333</v>
      </c>
      <c r="D1682">
        <v>0.92342738510543576</v>
      </c>
      <c r="E1682" s="6">
        <v>112.0836988790861</v>
      </c>
      <c r="F1682" s="10">
        <v>159.13061801691632</v>
      </c>
      <c r="G1682" s="10">
        <v>1.44749868812872</v>
      </c>
      <c r="H1682" s="10">
        <v>103.50115696885953</v>
      </c>
    </row>
    <row r="1683" spans="1:8" x14ac:dyDescent="0.25">
      <c r="A1683" s="21"/>
      <c r="B1683" s="5">
        <f>DATE(YEAR(siječanj!B1683),MONTH(siječanj!B1683)+5,DAY(siječanj!B1683))</f>
        <v>45826</v>
      </c>
      <c r="C1683" s="8">
        <v>17.5</v>
      </c>
      <c r="D1683">
        <v>0.92342738510543576</v>
      </c>
      <c r="E1683" s="6">
        <v>111.35029078218736</v>
      </c>
      <c r="F1683" s="10">
        <v>158.65191326964646</v>
      </c>
      <c r="G1683" s="10">
        <v>1.4593222065934357</v>
      </c>
      <c r="H1683" s="10">
        <v>102.82390784772518</v>
      </c>
    </row>
    <row r="1684" spans="1:8" x14ac:dyDescent="0.25">
      <c r="A1684" s="21"/>
      <c r="B1684" s="5">
        <f>DATE(YEAR(siječanj!B1684),MONTH(siječanj!B1684)+5,DAY(siječanj!B1684))</f>
        <v>45826</v>
      </c>
      <c r="C1684" s="8">
        <v>17.5104166666667</v>
      </c>
      <c r="D1684">
        <v>0.92342738510543576</v>
      </c>
      <c r="E1684" s="6">
        <v>110.78073894403073</v>
      </c>
      <c r="F1684" s="10">
        <v>157.80227815128745</v>
      </c>
      <c r="G1684" s="10">
        <v>1.4531512934974566</v>
      </c>
      <c r="H1684" s="10">
        <v>102.29796808313421</v>
      </c>
    </row>
    <row r="1685" spans="1:8" x14ac:dyDescent="0.25">
      <c r="A1685" s="21"/>
      <c r="B1685" s="5">
        <f>DATE(YEAR(siječanj!B1685),MONTH(siječanj!B1685)+5,DAY(siječanj!B1685))</f>
        <v>45826</v>
      </c>
      <c r="C1685" s="8">
        <v>17.5208333333333</v>
      </c>
      <c r="D1685">
        <v>0.92342738510543576</v>
      </c>
      <c r="E1685" s="6">
        <v>111.56654486698798</v>
      </c>
      <c r="F1685" s="10">
        <v>157.33664951173137</v>
      </c>
      <c r="G1685" s="10">
        <v>1.3927931920895562</v>
      </c>
      <c r="H1685" s="10">
        <v>103.02360279177098</v>
      </c>
    </row>
    <row r="1686" spans="1:8" x14ac:dyDescent="0.25">
      <c r="A1686" s="21"/>
      <c r="B1686" s="5">
        <f>DATE(YEAR(siječanj!B1686),MONTH(siječanj!B1686)+5,DAY(siječanj!B1686))</f>
        <v>45826</v>
      </c>
      <c r="C1686" s="8">
        <v>17.53125</v>
      </c>
      <c r="D1686">
        <v>0.92342738510543576</v>
      </c>
      <c r="E1686" s="6">
        <v>111.90985142129632</v>
      </c>
      <c r="F1686" s="10">
        <v>157.06462011840659</v>
      </c>
      <c r="G1686" s="10">
        <v>1.5327189162560719</v>
      </c>
      <c r="H1686" s="10">
        <v>103.34062146550549</v>
      </c>
    </row>
    <row r="1687" spans="1:8" x14ac:dyDescent="0.25">
      <c r="A1687" s="21"/>
      <c r="B1687" s="5">
        <f>DATE(YEAR(siječanj!B1687),MONTH(siječanj!B1687)+5,DAY(siječanj!B1687))</f>
        <v>45826</v>
      </c>
      <c r="C1687" s="8">
        <v>17.5416666666667</v>
      </c>
      <c r="D1687">
        <v>0.92342738510543576</v>
      </c>
      <c r="E1687" s="6">
        <v>110.93218594732271</v>
      </c>
      <c r="F1687" s="10">
        <v>156.87039389721861</v>
      </c>
      <c r="G1687" s="10">
        <v>1.5520871963636804</v>
      </c>
      <c r="H1687" s="10">
        <v>102.43781839336617</v>
      </c>
    </row>
    <row r="1688" spans="1:8" x14ac:dyDescent="0.25">
      <c r="A1688" s="21"/>
      <c r="B1688" s="5">
        <f>DATE(YEAR(siječanj!B1688),MONTH(siječanj!B1688)+5,DAY(siječanj!B1688))</f>
        <v>45826</v>
      </c>
      <c r="C1688" s="8">
        <v>17.5520833333333</v>
      </c>
      <c r="D1688">
        <v>0.92342738510543576</v>
      </c>
      <c r="E1688" s="6">
        <v>110.50585615452698</v>
      </c>
      <c r="F1688" s="10">
        <v>156.3406819372143</v>
      </c>
      <c r="G1688" s="10">
        <v>1.4850139341585429</v>
      </c>
      <c r="H1688" s="10">
        <v>102.04413378761228</v>
      </c>
    </row>
    <row r="1689" spans="1:8" x14ac:dyDescent="0.25">
      <c r="A1689" s="21"/>
      <c r="B1689" s="5">
        <f>DATE(YEAR(siječanj!B1689),MONTH(siječanj!B1689)+5,DAY(siječanj!B1689))</f>
        <v>45826</v>
      </c>
      <c r="C1689" s="8">
        <v>17.5625</v>
      </c>
      <c r="D1689">
        <v>0.92342738510543576</v>
      </c>
      <c r="E1689" s="6">
        <v>110.47322378500209</v>
      </c>
      <c r="F1689" s="10">
        <v>155.85993240485391</v>
      </c>
      <c r="G1689" s="10">
        <v>1.4771474988620137</v>
      </c>
      <c r="H1689" s="10">
        <v>102.0140001639521</v>
      </c>
    </row>
    <row r="1690" spans="1:8" x14ac:dyDescent="0.25">
      <c r="A1690" s="21"/>
      <c r="B1690" s="5">
        <f>DATE(YEAR(siječanj!B1690),MONTH(siječanj!B1690)+5,DAY(siječanj!B1690))</f>
        <v>45826</v>
      </c>
      <c r="C1690" s="8">
        <v>17.5729166666667</v>
      </c>
      <c r="D1690">
        <v>0.92342738510543576</v>
      </c>
      <c r="E1690" s="6">
        <v>111.43780738562418</v>
      </c>
      <c r="F1690" s="10">
        <v>154.82054725451766</v>
      </c>
      <c r="G1690" s="10">
        <v>1.3827814127769562</v>
      </c>
      <c r="H1690" s="10">
        <v>102.90472307599016</v>
      </c>
    </row>
    <row r="1691" spans="1:8" x14ac:dyDescent="0.25">
      <c r="A1691" s="21"/>
      <c r="B1691" s="5">
        <f>DATE(YEAR(siječanj!B1691),MONTH(siječanj!B1691)+5,DAY(siječanj!B1691))</f>
        <v>45826</v>
      </c>
      <c r="C1691" s="8">
        <v>17.5833333333333</v>
      </c>
      <c r="D1691">
        <v>0.92342738510543576</v>
      </c>
      <c r="E1691" s="6">
        <v>111.68362099645914</v>
      </c>
      <c r="F1691" s="10">
        <v>153.47315726670053</v>
      </c>
      <c r="G1691" s="10">
        <v>1.3268208771769656</v>
      </c>
      <c r="H1691" s="10">
        <v>103.13171409586681</v>
      </c>
    </row>
    <row r="1692" spans="1:8" x14ac:dyDescent="0.25">
      <c r="A1692" s="21"/>
      <c r="B1692" s="5">
        <f>DATE(YEAR(siječanj!B1692),MONTH(siječanj!B1692)+5,DAY(siječanj!B1692))</f>
        <v>45826</v>
      </c>
      <c r="C1692" s="8">
        <v>17.59375</v>
      </c>
      <c r="D1692">
        <v>0.92342738510543576</v>
      </c>
      <c r="E1692" s="6">
        <v>113.00112889395888</v>
      </c>
      <c r="F1692" s="10">
        <v>152.5152211007757</v>
      </c>
      <c r="G1692" s="10">
        <v>1.2827860682295606</v>
      </c>
      <c r="H1692" s="10">
        <v>104.34833696851075</v>
      </c>
    </row>
    <row r="1693" spans="1:8" x14ac:dyDescent="0.25">
      <c r="A1693" s="21"/>
      <c r="B1693" s="5">
        <f>DATE(YEAR(siječanj!B1693),MONTH(siječanj!B1693)+5,DAY(siječanj!B1693))</f>
        <v>45826</v>
      </c>
      <c r="C1693" s="8">
        <v>17.6041666666667</v>
      </c>
      <c r="D1693">
        <v>0.92342738510543576</v>
      </c>
      <c r="E1693" s="6">
        <v>114.00389520004322</v>
      </c>
      <c r="F1693" s="10">
        <v>151.34639486416324</v>
      </c>
      <c r="G1693" s="10">
        <v>1.290192822888153</v>
      </c>
      <c r="H1693" s="10">
        <v>105.27431883641005</v>
      </c>
    </row>
    <row r="1694" spans="1:8" x14ac:dyDescent="0.25">
      <c r="A1694" s="21"/>
      <c r="B1694" s="5">
        <f>DATE(YEAR(siječanj!B1694),MONTH(siječanj!B1694)+5,DAY(siječanj!B1694))</f>
        <v>45826</v>
      </c>
      <c r="C1694" s="8">
        <v>17.6145833333333</v>
      </c>
      <c r="D1694">
        <v>0.92342738510543576</v>
      </c>
      <c r="E1694" s="6">
        <v>114.37963501312804</v>
      </c>
      <c r="F1694" s="10">
        <v>149.73488973500412</v>
      </c>
      <c r="G1694" s="10">
        <v>1.21515714366018</v>
      </c>
      <c r="H1694" s="10">
        <v>105.62128726948697</v>
      </c>
    </row>
    <row r="1695" spans="1:8" x14ac:dyDescent="0.25">
      <c r="A1695" s="21"/>
      <c r="B1695" s="5">
        <f>DATE(YEAR(siječanj!B1695),MONTH(siječanj!B1695)+5,DAY(siječanj!B1695))</f>
        <v>45826</v>
      </c>
      <c r="C1695" s="8">
        <v>17.625</v>
      </c>
      <c r="D1695">
        <v>0.92342738510543576</v>
      </c>
      <c r="E1695" s="6">
        <v>114.6521482856655</v>
      </c>
      <c r="F1695" s="10">
        <v>145.85723294876621</v>
      </c>
      <c r="G1695" s="10">
        <v>1.2470561017312205</v>
      </c>
      <c r="H1695" s="10">
        <v>105.87293348815277</v>
      </c>
    </row>
    <row r="1696" spans="1:8" x14ac:dyDescent="0.25">
      <c r="A1696" s="21"/>
      <c r="B1696" s="5">
        <f>DATE(YEAR(siječanj!B1696),MONTH(siječanj!B1696)+5,DAY(siječanj!B1696))</f>
        <v>45826</v>
      </c>
      <c r="C1696" s="8">
        <v>17.6354166666667</v>
      </c>
      <c r="D1696">
        <v>0.92342738510543576</v>
      </c>
      <c r="E1696" s="6">
        <v>115.02515998431673</v>
      </c>
      <c r="F1696" s="10">
        <v>143.89358361393897</v>
      </c>
      <c r="G1696" s="10">
        <v>1.1961089782663539</v>
      </c>
      <c r="H1696" s="10">
        <v>106.217382705652</v>
      </c>
    </row>
    <row r="1697" spans="1:8" x14ac:dyDescent="0.25">
      <c r="A1697" s="21"/>
      <c r="B1697" s="5">
        <f>DATE(YEAR(siječanj!B1697),MONTH(siječanj!B1697)+5,DAY(siječanj!B1697))</f>
        <v>45826</v>
      </c>
      <c r="C1697" s="8">
        <v>17.6458333333333</v>
      </c>
      <c r="D1697">
        <v>0.92342738510543576</v>
      </c>
      <c r="E1697" s="6">
        <v>115.74090170764656</v>
      </c>
      <c r="F1697" s="10">
        <v>142.25470068185243</v>
      </c>
      <c r="G1697" s="10">
        <v>1.2024822322508848</v>
      </c>
      <c r="H1697" s="10">
        <v>106.87831821363733</v>
      </c>
    </row>
    <row r="1698" spans="1:8" x14ac:dyDescent="0.25">
      <c r="A1698" s="21"/>
      <c r="B1698" s="5">
        <f>DATE(YEAR(siječanj!B1698),MONTH(siječanj!B1698)+5,DAY(siječanj!B1698))</f>
        <v>45826</v>
      </c>
      <c r="C1698" s="8">
        <v>17.65625</v>
      </c>
      <c r="D1698">
        <v>0.92342738510543576</v>
      </c>
      <c r="E1698" s="6">
        <v>115.64482037022539</v>
      </c>
      <c r="F1698" s="10">
        <v>140.38476138205795</v>
      </c>
      <c r="G1698" s="10">
        <v>1.198214891125142</v>
      </c>
      <c r="H1698" s="10">
        <v>106.78959407546506</v>
      </c>
    </row>
    <row r="1699" spans="1:8" x14ac:dyDescent="0.25">
      <c r="A1699" s="21"/>
      <c r="B1699" s="5">
        <f>DATE(YEAR(siječanj!B1699),MONTH(siječanj!B1699)+5,DAY(siječanj!B1699))</f>
        <v>45826</v>
      </c>
      <c r="C1699" s="8">
        <v>17.6666666666667</v>
      </c>
      <c r="D1699">
        <v>0.92342738510543576</v>
      </c>
      <c r="E1699" s="6">
        <v>114.87216566267136</v>
      </c>
      <c r="F1699" s="10">
        <v>137.49533337197022</v>
      </c>
      <c r="G1699" s="10">
        <v>1.1976862080281501</v>
      </c>
      <c r="H1699" s="10">
        <v>106.07610355927905</v>
      </c>
    </row>
    <row r="1700" spans="1:8" x14ac:dyDescent="0.25">
      <c r="A1700" s="21"/>
      <c r="B1700" s="5">
        <f>DATE(YEAR(siječanj!B1700),MONTH(siječanj!B1700)+5,DAY(siječanj!B1700))</f>
        <v>45826</v>
      </c>
      <c r="C1700" s="8">
        <v>17.6770833333333</v>
      </c>
      <c r="D1700">
        <v>0.92342738510543576</v>
      </c>
      <c r="E1700" s="6">
        <v>113.19192057737924</v>
      </c>
      <c r="F1700" s="10">
        <v>135.96407182465185</v>
      </c>
      <c r="G1700" s="10">
        <v>1.241702339657055</v>
      </c>
      <c r="H1700" s="10">
        <v>104.52451923383147</v>
      </c>
    </row>
    <row r="1701" spans="1:8" x14ac:dyDescent="0.25">
      <c r="A1701" s="21"/>
      <c r="B1701" s="5">
        <f>DATE(YEAR(siječanj!B1701),MONTH(siječanj!B1701)+5,DAY(siječanj!B1701))</f>
        <v>45826</v>
      </c>
      <c r="C1701" s="8">
        <v>17.6875</v>
      </c>
      <c r="D1701">
        <v>0.92342738510543576</v>
      </c>
      <c r="E1701" s="6">
        <v>113.93305734123909</v>
      </c>
      <c r="F1701" s="10">
        <v>135.16631818524547</v>
      </c>
      <c r="G1701" s="10">
        <v>1.2608075752665229</v>
      </c>
      <c r="H1701" s="10">
        <v>105.20890521768808</v>
      </c>
    </row>
    <row r="1702" spans="1:8" x14ac:dyDescent="0.25">
      <c r="A1702" s="21"/>
      <c r="B1702" s="5">
        <f>DATE(YEAR(siječanj!B1702),MONTH(siječanj!B1702)+5,DAY(siječanj!B1702))</f>
        <v>45826</v>
      </c>
      <c r="C1702" s="8">
        <v>17.6979166666667</v>
      </c>
      <c r="D1702">
        <v>0.92342738510543576</v>
      </c>
      <c r="E1702" s="6">
        <v>113.95998583171219</v>
      </c>
      <c r="F1702" s="10">
        <v>134.34901021446908</v>
      </c>
      <c r="G1702" s="10">
        <v>1.2648072023062265</v>
      </c>
      <c r="H1702" s="10">
        <v>105.23377172323049</v>
      </c>
    </row>
    <row r="1703" spans="1:8" x14ac:dyDescent="0.25">
      <c r="A1703" s="21"/>
      <c r="B1703" s="5">
        <f>DATE(YEAR(siječanj!B1703),MONTH(siječanj!B1703)+5,DAY(siječanj!B1703))</f>
        <v>45826</v>
      </c>
      <c r="C1703" s="8">
        <v>17.7083333333333</v>
      </c>
      <c r="D1703">
        <v>0.92342738510543576</v>
      </c>
      <c r="E1703" s="6">
        <v>114.96966256854772</v>
      </c>
      <c r="F1703" s="10">
        <v>133.60975922837582</v>
      </c>
      <c r="G1703" s="10">
        <v>1.3004199146259543</v>
      </c>
      <c r="H1703" s="10">
        <v>106.16613487212831</v>
      </c>
    </row>
    <row r="1704" spans="1:8" x14ac:dyDescent="0.25">
      <c r="A1704" s="21"/>
      <c r="B1704" s="5">
        <f>DATE(YEAR(siječanj!B1704),MONTH(siječanj!B1704)+5,DAY(siječanj!B1704))</f>
        <v>45826</v>
      </c>
      <c r="C1704" s="8">
        <v>17.71875</v>
      </c>
      <c r="D1704">
        <v>0.92342738510543576</v>
      </c>
      <c r="E1704" s="6">
        <v>115.0828040318859</v>
      </c>
      <c r="F1704" s="10">
        <v>133.21744028516517</v>
      </c>
      <c r="G1704" s="10">
        <v>1.3143747683430447</v>
      </c>
      <c r="H1704" s="10">
        <v>106.27061279776569</v>
      </c>
    </row>
    <row r="1705" spans="1:8" x14ac:dyDescent="0.25">
      <c r="A1705" s="21"/>
      <c r="B1705" s="5">
        <f>DATE(YEAR(siječanj!B1705),MONTH(siječanj!B1705)+5,DAY(siječanj!B1705))</f>
        <v>45826</v>
      </c>
      <c r="C1705" s="8">
        <v>17.7291666666667</v>
      </c>
      <c r="D1705">
        <v>0.92342738510543576</v>
      </c>
      <c r="E1705" s="6">
        <v>115.64964756762369</v>
      </c>
      <c r="F1705" s="10">
        <v>132.98013569848206</v>
      </c>
      <c r="G1705" s="10">
        <v>1.3429636187816441</v>
      </c>
      <c r="H1705" s="10">
        <v>106.79405164173596</v>
      </c>
    </row>
    <row r="1706" spans="1:8" x14ac:dyDescent="0.25">
      <c r="A1706" s="21"/>
      <c r="B1706" s="5">
        <f>DATE(YEAR(siječanj!B1706),MONTH(siječanj!B1706)+5,DAY(siječanj!B1706))</f>
        <v>45826</v>
      </c>
      <c r="C1706" s="8">
        <v>17.7395833333333</v>
      </c>
      <c r="D1706">
        <v>0.92342738510543576</v>
      </c>
      <c r="E1706" s="6">
        <v>116.95150496405721</v>
      </c>
      <c r="F1706" s="10">
        <v>133.13554309181171</v>
      </c>
      <c r="G1706" s="10">
        <v>1.3665354247242669</v>
      </c>
      <c r="H1706" s="10">
        <v>107.99622241310473</v>
      </c>
    </row>
    <row r="1707" spans="1:8" x14ac:dyDescent="0.25">
      <c r="A1707" s="21"/>
      <c r="B1707" s="5">
        <f>DATE(YEAR(siječanj!B1707),MONTH(siječanj!B1707)+5,DAY(siječanj!B1707))</f>
        <v>45826</v>
      </c>
      <c r="C1707" s="8">
        <v>17.75</v>
      </c>
      <c r="D1707">
        <v>0.92342738510543576</v>
      </c>
      <c r="E1707" s="6">
        <v>119.74041256497105</v>
      </c>
      <c r="F1707" s="10">
        <v>133.19337187902477</v>
      </c>
      <c r="G1707" s="10">
        <v>1.4676664791666882</v>
      </c>
      <c r="H1707" s="10">
        <v>110.57157606631728</v>
      </c>
    </row>
    <row r="1708" spans="1:8" x14ac:dyDescent="0.25">
      <c r="A1708" s="21"/>
      <c r="B1708" s="5">
        <f>DATE(YEAR(siječanj!B1708),MONTH(siječanj!B1708)+5,DAY(siječanj!B1708))</f>
        <v>45826</v>
      </c>
      <c r="C1708" s="8">
        <v>17.7604166666667</v>
      </c>
      <c r="D1708">
        <v>0.92342738510543576</v>
      </c>
      <c r="E1708" s="6">
        <v>121.89060161236988</v>
      </c>
      <c r="F1708" s="10">
        <v>133.2846551679979</v>
      </c>
      <c r="G1708" s="10">
        <v>1.5383435051305108</v>
      </c>
      <c r="H1708" s="10">
        <v>112.55711951583913</v>
      </c>
    </row>
    <row r="1709" spans="1:8" x14ac:dyDescent="0.25">
      <c r="A1709" s="21"/>
      <c r="B1709" s="5">
        <f>DATE(YEAR(siječanj!B1709),MONTH(siječanj!B1709)+5,DAY(siječanj!B1709))</f>
        <v>45826</v>
      </c>
      <c r="C1709" s="8">
        <v>17.7708333333333</v>
      </c>
      <c r="D1709">
        <v>0.92342738510543576</v>
      </c>
      <c r="E1709" s="6">
        <v>123.4469879249349</v>
      </c>
      <c r="F1709" s="10">
        <v>133.29704012303119</v>
      </c>
      <c r="G1709" s="10">
        <v>1.7575629104749453</v>
      </c>
      <c r="H1709" s="10">
        <v>113.99432925866493</v>
      </c>
    </row>
    <row r="1710" spans="1:8" x14ac:dyDescent="0.25">
      <c r="A1710" s="21"/>
      <c r="B1710" s="5">
        <f>DATE(YEAR(siječanj!B1710),MONTH(siječanj!B1710)+5,DAY(siječanj!B1710))</f>
        <v>45826</v>
      </c>
      <c r="C1710" s="8">
        <v>17.78125</v>
      </c>
      <c r="D1710">
        <v>0.92342738510543576</v>
      </c>
      <c r="E1710" s="6">
        <v>125.70054516878668</v>
      </c>
      <c r="F1710" s="10">
        <v>133.14383971881341</v>
      </c>
      <c r="G1710" s="10">
        <v>2.0156947604017996</v>
      </c>
      <c r="H1710" s="10">
        <v>116.0753257315404</v>
      </c>
    </row>
    <row r="1711" spans="1:8" x14ac:dyDescent="0.25">
      <c r="A1711" s="21"/>
      <c r="B1711" s="5">
        <f>DATE(YEAR(siječanj!B1711),MONTH(siječanj!B1711)+5,DAY(siječanj!B1711))</f>
        <v>45826</v>
      </c>
      <c r="C1711" s="8">
        <v>17.7916666666667</v>
      </c>
      <c r="D1711">
        <v>0.92342738510543576</v>
      </c>
      <c r="E1711" s="6">
        <v>128.95178396513248</v>
      </c>
      <c r="F1711" s="10">
        <v>132.40379562026877</v>
      </c>
      <c r="G1711" s="10">
        <v>2.3469991870038145</v>
      </c>
      <c r="H1711" s="10">
        <v>119.07760867160334</v>
      </c>
    </row>
    <row r="1712" spans="1:8" x14ac:dyDescent="0.25">
      <c r="A1712" s="21"/>
      <c r="B1712" s="5">
        <f>DATE(YEAR(siječanj!B1712),MONTH(siječanj!B1712)+5,DAY(siječanj!B1712))</f>
        <v>45826</v>
      </c>
      <c r="C1712" s="8">
        <v>17.8020833333333</v>
      </c>
      <c r="D1712">
        <v>0.92342738510543576</v>
      </c>
      <c r="E1712" s="6">
        <v>133.01826339477685</v>
      </c>
      <c r="F1712" s="10">
        <v>131.95782689478963</v>
      </c>
      <c r="G1712" s="10">
        <v>3.12533832980239</v>
      </c>
      <c r="H1712" s="10">
        <v>122.83270713790489</v>
      </c>
    </row>
    <row r="1713" spans="1:8" x14ac:dyDescent="0.25">
      <c r="A1713" s="21"/>
      <c r="B1713" s="5">
        <f>DATE(YEAR(siječanj!B1713),MONTH(siječanj!B1713)+5,DAY(siječanj!B1713))</f>
        <v>45826</v>
      </c>
      <c r="C1713" s="8">
        <v>17.8125</v>
      </c>
      <c r="D1713">
        <v>0.92342738510543576</v>
      </c>
      <c r="E1713" s="6">
        <v>137.88132153040874</v>
      </c>
      <c r="F1713" s="10">
        <v>131.47667490599346</v>
      </c>
      <c r="G1713" s="10">
        <v>5.3105578175438737</v>
      </c>
      <c r="H1713" s="10">
        <v>127.32338819570717</v>
      </c>
    </row>
    <row r="1714" spans="1:8" x14ac:dyDescent="0.25">
      <c r="A1714" s="21"/>
      <c r="B1714" s="5">
        <f>DATE(YEAR(siječanj!B1714),MONTH(siječanj!B1714)+5,DAY(siječanj!B1714))</f>
        <v>45826</v>
      </c>
      <c r="C1714" s="8">
        <v>17.8229166666667</v>
      </c>
      <c r="D1714">
        <v>0.92342738510543576</v>
      </c>
      <c r="E1714" s="6">
        <v>141.49037918188068</v>
      </c>
      <c r="F1714" s="10">
        <v>130.72016414918124</v>
      </c>
      <c r="G1714" s="10">
        <v>12.628637859408405</v>
      </c>
      <c r="H1714" s="10">
        <v>130.65609086550066</v>
      </c>
    </row>
    <row r="1715" spans="1:8" x14ac:dyDescent="0.25">
      <c r="A1715" s="21"/>
      <c r="B1715" s="5">
        <f>DATE(YEAR(siječanj!B1715),MONTH(siječanj!B1715)+5,DAY(siječanj!B1715))</f>
        <v>45826</v>
      </c>
      <c r="C1715" s="8">
        <v>17.8333333333333</v>
      </c>
      <c r="D1715">
        <v>0.92342738510543576</v>
      </c>
      <c r="E1715" s="6">
        <v>147.46397404973141</v>
      </c>
      <c r="F1715" s="10">
        <v>126.85492896138669</v>
      </c>
      <c r="G1715" s="10">
        <v>48.87004113765051</v>
      </c>
      <c r="H1715" s="10">
        <v>136.17227195399931</v>
      </c>
    </row>
    <row r="1716" spans="1:8" x14ac:dyDescent="0.25">
      <c r="A1716" s="21"/>
      <c r="B1716" s="5">
        <f>DATE(YEAR(siječanj!B1716),MONTH(siječanj!B1716)+5,DAY(siječanj!B1716))</f>
        <v>45826</v>
      </c>
      <c r="C1716" s="8">
        <v>17.84375</v>
      </c>
      <c r="D1716">
        <v>0.92342738510543576</v>
      </c>
      <c r="E1716" s="6">
        <v>151.81213872415023</v>
      </c>
      <c r="F1716" s="10">
        <v>125.51075448455731</v>
      </c>
      <c r="G1716" s="10">
        <v>136.87168278766248</v>
      </c>
      <c r="H1716" s="10">
        <v>140.18748628930572</v>
      </c>
    </row>
    <row r="1717" spans="1:8" x14ac:dyDescent="0.25">
      <c r="A1717" s="21"/>
      <c r="B1717" s="5">
        <f>DATE(YEAR(siječanj!B1717),MONTH(siječanj!B1717)+5,DAY(siječanj!B1717))</f>
        <v>45826</v>
      </c>
      <c r="C1717" s="8">
        <v>17.8541666666667</v>
      </c>
      <c r="D1717">
        <v>0.92342738510543576</v>
      </c>
      <c r="E1717" s="6">
        <v>155.4097846551156</v>
      </c>
      <c r="F1717" s="10">
        <v>124.53259001764997</v>
      </c>
      <c r="G1717" s="10">
        <v>249.62892624517204</v>
      </c>
      <c r="H1717" s="10">
        <v>143.50965106387227</v>
      </c>
    </row>
    <row r="1718" spans="1:8" x14ac:dyDescent="0.25">
      <c r="A1718" s="21"/>
      <c r="B1718" s="5">
        <f>DATE(YEAR(siječanj!B1718),MONTH(siječanj!B1718)+5,DAY(siječanj!B1718))</f>
        <v>45826</v>
      </c>
      <c r="C1718" s="8">
        <v>17.8645833333333</v>
      </c>
      <c r="D1718">
        <v>0.92342738510543576</v>
      </c>
      <c r="E1718" s="6">
        <v>156.15313640222658</v>
      </c>
      <c r="F1718" s="10">
        <v>123.18021010829413</v>
      </c>
      <c r="G1718" s="10">
        <v>307.9396716331533</v>
      </c>
      <c r="H1718" s="10">
        <v>144.19608242392053</v>
      </c>
    </row>
    <row r="1719" spans="1:8" x14ac:dyDescent="0.25">
      <c r="A1719" s="21"/>
      <c r="B1719" s="5">
        <f>DATE(YEAR(siječanj!B1719),MONTH(siječanj!B1719)+5,DAY(siječanj!B1719))</f>
        <v>45826</v>
      </c>
      <c r="C1719" s="8">
        <v>17.875</v>
      </c>
      <c r="D1719">
        <v>0.92342738510543576</v>
      </c>
      <c r="E1719" s="6">
        <v>155.95454670979342</v>
      </c>
      <c r="F1719" s="10">
        <v>120.00085488337312</v>
      </c>
      <c r="G1719" s="10">
        <v>323.38032695710064</v>
      </c>
      <c r="H1719" s="10">
        <v>144.01269926352808</v>
      </c>
    </row>
    <row r="1720" spans="1:8" x14ac:dyDescent="0.25">
      <c r="A1720" s="21"/>
      <c r="B1720" s="5">
        <f>DATE(YEAR(siječanj!B1720),MONTH(siječanj!B1720)+5,DAY(siječanj!B1720))</f>
        <v>45826</v>
      </c>
      <c r="C1720" s="8">
        <v>17.8854166666667</v>
      </c>
      <c r="D1720">
        <v>0.92342738510543576</v>
      </c>
      <c r="E1720" s="6">
        <v>160.18203541165767</v>
      </c>
      <c r="F1720" s="10">
        <v>117.48760905243125</v>
      </c>
      <c r="G1720" s="10">
        <v>324.90568586209957</v>
      </c>
      <c r="H1720" s="10">
        <v>147.91647810105334</v>
      </c>
    </row>
    <row r="1721" spans="1:8" x14ac:dyDescent="0.25">
      <c r="A1721" s="21"/>
      <c r="B1721" s="5">
        <f>DATE(YEAR(siječanj!B1721),MONTH(siječanj!B1721)+5,DAY(siječanj!B1721))</f>
        <v>45826</v>
      </c>
      <c r="C1721" s="8">
        <v>17.8958333333333</v>
      </c>
      <c r="D1721">
        <v>0.92342738510543576</v>
      </c>
      <c r="E1721" s="6">
        <v>163.02475937888744</v>
      </c>
      <c r="F1721" s="10">
        <v>115.2785415139445</v>
      </c>
      <c r="G1721" s="10">
        <v>325.38241504148283</v>
      </c>
      <c r="H1721" s="10">
        <v>150.54152726068889</v>
      </c>
    </row>
    <row r="1722" spans="1:8" x14ac:dyDescent="0.25">
      <c r="A1722" s="21"/>
      <c r="B1722" s="5">
        <f>DATE(YEAR(siječanj!B1722),MONTH(siječanj!B1722)+5,DAY(siječanj!B1722))</f>
        <v>45826</v>
      </c>
      <c r="C1722" s="8">
        <v>17.90625</v>
      </c>
      <c r="D1722">
        <v>0.92342738510543576</v>
      </c>
      <c r="E1722" s="6">
        <v>161.14099933429071</v>
      </c>
      <c r="F1722" s="10">
        <v>112.81347524592853</v>
      </c>
      <c r="G1722" s="10">
        <v>325.52441235393775</v>
      </c>
      <c r="H1722" s="10">
        <v>148.80201164854083</v>
      </c>
    </row>
    <row r="1723" spans="1:8" x14ac:dyDescent="0.25">
      <c r="A1723" s="21"/>
      <c r="B1723" s="5">
        <f>DATE(YEAR(siječanj!B1723),MONTH(siječanj!B1723)+5,DAY(siječanj!B1723))</f>
        <v>45826</v>
      </c>
      <c r="C1723" s="8">
        <v>17.9166666666667</v>
      </c>
      <c r="D1723">
        <v>0.92342738510543576</v>
      </c>
      <c r="E1723" s="6">
        <v>157.19668871251375</v>
      </c>
      <c r="F1723" s="10">
        <v>109.4628951995453</v>
      </c>
      <c r="G1723" s="10">
        <v>321.72552573252648</v>
      </c>
      <c r="H1723" s="10">
        <v>145.15972720502972</v>
      </c>
    </row>
    <row r="1724" spans="1:8" x14ac:dyDescent="0.25">
      <c r="A1724" s="21"/>
      <c r="B1724" s="5">
        <f>DATE(YEAR(siječanj!B1724),MONTH(siječanj!B1724)+5,DAY(siječanj!B1724))</f>
        <v>45826</v>
      </c>
      <c r="C1724" s="8">
        <v>17.9270833333333</v>
      </c>
      <c r="D1724">
        <v>0.92342738510543576</v>
      </c>
      <c r="E1724" s="6">
        <v>150.62610731905599</v>
      </c>
      <c r="F1724" s="10">
        <v>106.68935787393863</v>
      </c>
      <c r="G1724" s="10">
        <v>318.4360834026549</v>
      </c>
      <c r="H1724" s="10">
        <v>139.09227241024661</v>
      </c>
    </row>
    <row r="1725" spans="1:8" x14ac:dyDescent="0.25">
      <c r="A1725" s="21"/>
      <c r="B1725" s="5">
        <f>DATE(YEAR(siječanj!B1725),MONTH(siječanj!B1725)+5,DAY(siječanj!B1725))</f>
        <v>45826</v>
      </c>
      <c r="C1725" s="8">
        <v>17.9375</v>
      </c>
      <c r="D1725">
        <v>0.92342738510543576</v>
      </c>
      <c r="E1725" s="6">
        <v>141.45510388958573</v>
      </c>
      <c r="F1725" s="10">
        <v>103.9171556520121</v>
      </c>
      <c r="G1725" s="10">
        <v>316.8050481076769</v>
      </c>
      <c r="H1725" s="10">
        <v>130.62351669457792</v>
      </c>
    </row>
    <row r="1726" spans="1:8" x14ac:dyDescent="0.25">
      <c r="A1726" s="21"/>
      <c r="B1726" s="5">
        <f>DATE(YEAR(siječanj!B1726),MONTH(siječanj!B1726)+5,DAY(siječanj!B1726))</f>
        <v>45826</v>
      </c>
      <c r="C1726" s="8">
        <v>17.9479166666667</v>
      </c>
      <c r="D1726">
        <v>0.92342738510543576</v>
      </c>
      <c r="E1726" s="6">
        <v>130.28179225335032</v>
      </c>
      <c r="F1726" s="10">
        <v>101.22195984613242</v>
      </c>
      <c r="G1726" s="10">
        <v>315.99795870476186</v>
      </c>
      <c r="H1726" s="10">
        <v>120.3057747473609</v>
      </c>
    </row>
    <row r="1727" spans="1:8" x14ac:dyDescent="0.25">
      <c r="A1727" s="21"/>
      <c r="B1727" s="5">
        <f>DATE(YEAR(siječanj!B1727),MONTH(siječanj!B1727)+5,DAY(siječanj!B1727))</f>
        <v>45826</v>
      </c>
      <c r="C1727" s="8">
        <v>17.9583333333333</v>
      </c>
      <c r="D1727">
        <v>0.92342738510543576</v>
      </c>
      <c r="E1727" s="6">
        <v>118.95844819167739</v>
      </c>
      <c r="F1727" s="10">
        <v>97.725009985945178</v>
      </c>
      <c r="G1727" s="10">
        <v>307.88577291483244</v>
      </c>
      <c r="H1727" s="10">
        <v>109.8494887498411</v>
      </c>
    </row>
    <row r="1728" spans="1:8" x14ac:dyDescent="0.25">
      <c r="A1728" s="21"/>
      <c r="B1728" s="5">
        <f>DATE(YEAR(siječanj!B1728),MONTH(siječanj!B1728)+5,DAY(siječanj!B1728))</f>
        <v>45826</v>
      </c>
      <c r="C1728" s="8">
        <v>17.96875</v>
      </c>
      <c r="D1728">
        <v>0.92342738510543576</v>
      </c>
      <c r="E1728" s="6">
        <v>108.87759878658767</v>
      </c>
      <c r="F1728" s="10">
        <v>94.805983489120052</v>
      </c>
      <c r="G1728" s="10">
        <v>306.84733456480586</v>
      </c>
      <c r="H1728" s="10">
        <v>100.54055634405742</v>
      </c>
    </row>
    <row r="1729" spans="1:8" x14ac:dyDescent="0.25">
      <c r="A1729" s="21"/>
      <c r="B1729" s="5">
        <f>DATE(YEAR(siječanj!B1729),MONTH(siječanj!B1729)+5,DAY(siječanj!B1729))</f>
        <v>45826</v>
      </c>
      <c r="C1729" s="8">
        <v>17.9791666666667</v>
      </c>
      <c r="D1729">
        <v>0.92342738510543576</v>
      </c>
      <c r="E1729" s="6">
        <v>99.130542206314544</v>
      </c>
      <c r="F1729" s="10">
        <v>92.439615604286146</v>
      </c>
      <c r="G1729" s="10">
        <v>302.77928845460559</v>
      </c>
      <c r="H1729" s="10">
        <v>91.539857373661079</v>
      </c>
    </row>
    <row r="1730" spans="1:8" ht="15.75" thickBot="1" x14ac:dyDescent="0.3">
      <c r="A1730" s="21"/>
      <c r="B1730" s="5">
        <f>DATE(YEAR(siječanj!B1730),MONTH(siječanj!B1730)+5,DAY(siječanj!B1730))</f>
        <v>45826</v>
      </c>
      <c r="C1730" s="8">
        <v>17.9895833333333</v>
      </c>
      <c r="D1730">
        <v>0.92342738510543576</v>
      </c>
      <c r="E1730" s="6">
        <v>90.896771891078728</v>
      </c>
      <c r="F1730" s="10">
        <v>90.346910829195281</v>
      </c>
      <c r="G1730" s="10">
        <v>302.21382708412847</v>
      </c>
      <c r="H1730" s="10">
        <v>83.93656838190411</v>
      </c>
    </row>
    <row r="1731" spans="1:8" x14ac:dyDescent="0.25">
      <c r="A1731" s="14">
        <f t="shared" ref="A1731" si="16">A1635+1</f>
        <v>170</v>
      </c>
      <c r="B1731" s="5">
        <f>DATE(YEAR(siječanj!B1731),MONTH(siječanj!B1731)+5,DAY(siječanj!B1731))</f>
        <v>45827</v>
      </c>
      <c r="C1731" s="8">
        <v>18</v>
      </c>
      <c r="D1731">
        <v>0.92447911901117807</v>
      </c>
      <c r="E1731" s="6">
        <v>87.200467079570757</v>
      </c>
      <c r="F1731" s="10">
        <v>83.912838206941586</v>
      </c>
      <c r="G1731" s="10">
        <v>290.94241269569136</v>
      </c>
      <c r="H1731" s="10">
        <v>80.615010983084815</v>
      </c>
    </row>
    <row r="1732" spans="1:8" x14ac:dyDescent="0.25">
      <c r="A1732" s="15"/>
      <c r="B1732" s="5">
        <f>DATE(YEAR(siječanj!B1732),MONTH(siječanj!B1732)+5,DAY(siječanj!B1732))</f>
        <v>45827</v>
      </c>
      <c r="C1732" s="8">
        <v>18.0104166666667</v>
      </c>
      <c r="D1732">
        <v>0.92447911901117807</v>
      </c>
      <c r="E1732" s="6">
        <v>81.414823842823409</v>
      </c>
      <c r="F1732" s="10">
        <v>82.556891786204943</v>
      </c>
      <c r="G1732" s="10">
        <v>288.50646338524047</v>
      </c>
      <c r="H1732" s="10">
        <v>75.266304620663647</v>
      </c>
    </row>
    <row r="1733" spans="1:8" x14ac:dyDescent="0.25">
      <c r="A1733" s="15"/>
      <c r="B1733" s="5">
        <f>DATE(YEAR(siječanj!B1733),MONTH(siječanj!B1733)+5,DAY(siječanj!B1733))</f>
        <v>45827</v>
      </c>
      <c r="C1733" s="8">
        <v>18.0208333333333</v>
      </c>
      <c r="D1733">
        <v>0.92447911901117807</v>
      </c>
      <c r="E1733" s="6">
        <v>76.138621800824879</v>
      </c>
      <c r="F1733" s="10">
        <v>81.670437690320199</v>
      </c>
      <c r="G1733" s="10">
        <v>288.13128203961531</v>
      </c>
      <c r="H1733" s="10">
        <v>70.388566005151858</v>
      </c>
    </row>
    <row r="1734" spans="1:8" x14ac:dyDescent="0.25">
      <c r="A1734" s="15"/>
      <c r="B1734" s="5">
        <f>DATE(YEAR(siječanj!B1734),MONTH(siječanj!B1734)+5,DAY(siječanj!B1734))</f>
        <v>45827</v>
      </c>
      <c r="C1734" s="8">
        <v>18.03125</v>
      </c>
      <c r="D1734">
        <v>0.92447911901117807</v>
      </c>
      <c r="E1734" s="6">
        <v>72.33656738868882</v>
      </c>
      <c r="F1734" s="10">
        <v>80.790189580327848</v>
      </c>
      <c r="G1734" s="10">
        <v>286.96447589177728</v>
      </c>
      <c r="H1734" s="10">
        <v>66.873646091787748</v>
      </c>
    </row>
    <row r="1735" spans="1:8" x14ac:dyDescent="0.25">
      <c r="A1735" s="15"/>
      <c r="B1735" s="5">
        <f>DATE(YEAR(siječanj!B1735),MONTH(siječanj!B1735)+5,DAY(siječanj!B1735))</f>
        <v>45827</v>
      </c>
      <c r="C1735" s="8">
        <v>18.0416666666667</v>
      </c>
      <c r="D1735">
        <v>0.92447911901117807</v>
      </c>
      <c r="E1735" s="6">
        <v>70.43474274902637</v>
      </c>
      <c r="F1735" s="10">
        <v>84.166556546675153</v>
      </c>
      <c r="G1735" s="10">
        <v>286.07685799921643</v>
      </c>
      <c r="H1735" s="10">
        <v>65.115448924398862</v>
      </c>
    </row>
    <row r="1736" spans="1:8" x14ac:dyDescent="0.25">
      <c r="A1736" s="15"/>
      <c r="B1736" s="5">
        <f>DATE(YEAR(siječanj!B1736),MONTH(siječanj!B1736)+5,DAY(siječanj!B1736))</f>
        <v>45827</v>
      </c>
      <c r="C1736" s="8">
        <v>18.0520833333333</v>
      </c>
      <c r="D1736">
        <v>0.92447911901117807</v>
      </c>
      <c r="E1736" s="6">
        <v>68.284732009760461</v>
      </c>
      <c r="F1736" s="10">
        <v>83.557855762140477</v>
      </c>
      <c r="G1736" s="10">
        <v>288.89218446597658</v>
      </c>
      <c r="H1736" s="10">
        <v>63.127808890297743</v>
      </c>
    </row>
    <row r="1737" spans="1:8" x14ac:dyDescent="0.25">
      <c r="A1737" s="15"/>
      <c r="B1737" s="5">
        <f>DATE(YEAR(siječanj!B1737),MONTH(siječanj!B1737)+5,DAY(siječanj!B1737))</f>
        <v>45827</v>
      </c>
      <c r="C1737" s="8">
        <v>18.0625</v>
      </c>
      <c r="D1737">
        <v>0.92447911901117807</v>
      </c>
      <c r="E1737" s="6">
        <v>66.855099005280167</v>
      </c>
      <c r="F1737" s="10">
        <v>82.834020203198818</v>
      </c>
      <c r="G1737" s="10">
        <v>288.58878687687172</v>
      </c>
      <c r="H1737" s="10">
        <v>61.806143029806499</v>
      </c>
    </row>
    <row r="1738" spans="1:8" x14ac:dyDescent="0.25">
      <c r="A1738" s="15"/>
      <c r="B1738" s="5">
        <f>DATE(YEAR(siječanj!B1738),MONTH(siječanj!B1738)+5,DAY(siječanj!B1738))</f>
        <v>45827</v>
      </c>
      <c r="C1738" s="8">
        <v>18.0729166666667</v>
      </c>
      <c r="D1738">
        <v>0.92447911901117807</v>
      </c>
      <c r="E1738" s="6">
        <v>63.75337950318935</v>
      </c>
      <c r="F1738" s="10">
        <v>82.117496246710843</v>
      </c>
      <c r="G1738" s="10">
        <v>288.55317693014644</v>
      </c>
      <c r="H1738" s="10">
        <v>58.93866811709379</v>
      </c>
    </row>
    <row r="1739" spans="1:8" x14ac:dyDescent="0.25">
      <c r="A1739" s="15"/>
      <c r="B1739" s="5">
        <f>DATE(YEAR(siječanj!B1739),MONTH(siječanj!B1739)+5,DAY(siječanj!B1739))</f>
        <v>45827</v>
      </c>
      <c r="C1739" s="8">
        <v>18.0833333333333</v>
      </c>
      <c r="D1739">
        <v>0.92447911901117807</v>
      </c>
      <c r="E1739" s="6">
        <v>63.095885103278384</v>
      </c>
      <c r="F1739" s="10">
        <v>81.435671084183852</v>
      </c>
      <c r="G1739" s="10">
        <v>287.44213134383972</v>
      </c>
      <c r="H1739" s="10">
        <v>58.330828273509312</v>
      </c>
    </row>
    <row r="1740" spans="1:8" x14ac:dyDescent="0.25">
      <c r="A1740" s="15"/>
      <c r="B1740" s="5">
        <f>DATE(YEAR(siječanj!B1740),MONTH(siječanj!B1740)+5,DAY(siječanj!B1740))</f>
        <v>45827</v>
      </c>
      <c r="C1740" s="8">
        <v>18.09375</v>
      </c>
      <c r="D1740">
        <v>0.92447911901117807</v>
      </c>
      <c r="E1740" s="6">
        <v>62.741181687474551</v>
      </c>
      <c r="F1740" s="10">
        <v>80.890502799255898</v>
      </c>
      <c r="G1740" s="10">
        <v>287.81283825314887</v>
      </c>
      <c r="H1740" s="10">
        <v>58.002912372156729</v>
      </c>
    </row>
    <row r="1741" spans="1:8" x14ac:dyDescent="0.25">
      <c r="A1741" s="15"/>
      <c r="B1741" s="5">
        <f>DATE(YEAR(siječanj!B1741),MONTH(siječanj!B1741)+5,DAY(siječanj!B1741))</f>
        <v>45827</v>
      </c>
      <c r="C1741" s="8">
        <v>18.1041666666667</v>
      </c>
      <c r="D1741">
        <v>0.92447911901117807</v>
      </c>
      <c r="E1741" s="6">
        <v>61.385442545076387</v>
      </c>
      <c r="F1741" s="10">
        <v>80.52531790783712</v>
      </c>
      <c r="G1741" s="10">
        <v>287.86274323410288</v>
      </c>
      <c r="H1741" s="10">
        <v>56.749559844183509</v>
      </c>
    </row>
    <row r="1742" spans="1:8" x14ac:dyDescent="0.25">
      <c r="A1742" s="15"/>
      <c r="B1742" s="5">
        <f>DATE(YEAR(siječanj!B1742),MONTH(siječanj!B1742)+5,DAY(siječanj!B1742))</f>
        <v>45827</v>
      </c>
      <c r="C1742" s="8">
        <v>18.1145833333333</v>
      </c>
      <c r="D1742">
        <v>0.92447911901117807</v>
      </c>
      <c r="E1742" s="6">
        <v>60.568724926076882</v>
      </c>
      <c r="F1742" s="10">
        <v>79.942361095947817</v>
      </c>
      <c r="G1742" s="10">
        <v>287.77304623589862</v>
      </c>
      <c r="H1742" s="10">
        <v>55.994521459289935</v>
      </c>
    </row>
    <row r="1743" spans="1:8" x14ac:dyDescent="0.25">
      <c r="A1743" s="15"/>
      <c r="B1743" s="5">
        <f>DATE(YEAR(siječanj!B1743),MONTH(siječanj!B1743)+5,DAY(siječanj!B1743))</f>
        <v>45827</v>
      </c>
      <c r="C1743" s="8">
        <v>18.125</v>
      </c>
      <c r="D1743">
        <v>0.92447911901117807</v>
      </c>
      <c r="E1743" s="6">
        <v>61.539861350583607</v>
      </c>
      <c r="F1743" s="10">
        <v>79.704420766802883</v>
      </c>
      <c r="G1743" s="10">
        <v>287.38095137429974</v>
      </c>
      <c r="H1743" s="10">
        <v>56.892316805457583</v>
      </c>
    </row>
    <row r="1744" spans="1:8" x14ac:dyDescent="0.25">
      <c r="A1744" s="15"/>
      <c r="B1744" s="5">
        <f>DATE(YEAR(siječanj!B1744),MONTH(siječanj!B1744)+5,DAY(siječanj!B1744))</f>
        <v>45827</v>
      </c>
      <c r="C1744" s="8">
        <v>18.1354166666667</v>
      </c>
      <c r="D1744">
        <v>0.92447911901117807</v>
      </c>
      <c r="E1744" s="6">
        <v>61.424744629373045</v>
      </c>
      <c r="F1744" s="10">
        <v>79.457250997791917</v>
      </c>
      <c r="G1744" s="10">
        <v>287.20074681181495</v>
      </c>
      <c r="H1744" s="10">
        <v>56.785893800449387</v>
      </c>
    </row>
    <row r="1745" spans="1:8" x14ac:dyDescent="0.25">
      <c r="A1745" s="15"/>
      <c r="B1745" s="5">
        <f>DATE(YEAR(siječanj!B1745),MONTH(siječanj!B1745)+5,DAY(siječanj!B1745))</f>
        <v>45827</v>
      </c>
      <c r="C1745" s="8">
        <v>18.1458333333333</v>
      </c>
      <c r="D1745">
        <v>0.92447911901117807</v>
      </c>
      <c r="E1745" s="6">
        <v>60.5036999124058</v>
      </c>
      <c r="F1745" s="10">
        <v>79.25215793527606</v>
      </c>
      <c r="G1745" s="10">
        <v>286.80167794135133</v>
      </c>
      <c r="H1745" s="10">
        <v>55.934407191937609</v>
      </c>
    </row>
    <row r="1746" spans="1:8" x14ac:dyDescent="0.25">
      <c r="A1746" s="15"/>
      <c r="B1746" s="5">
        <f>DATE(YEAR(siječanj!B1746),MONTH(siječanj!B1746)+5,DAY(siječanj!B1746))</f>
        <v>45827</v>
      </c>
      <c r="C1746" s="8">
        <v>18.15625</v>
      </c>
      <c r="D1746">
        <v>0.92447911901117807</v>
      </c>
      <c r="E1746" s="6">
        <v>60.023130766778849</v>
      </c>
      <c r="F1746" s="10">
        <v>79.044641490855412</v>
      </c>
      <c r="G1746" s="10">
        <v>286.80219159602007</v>
      </c>
      <c r="H1746" s="10">
        <v>55.490131051564447</v>
      </c>
    </row>
    <row r="1747" spans="1:8" x14ac:dyDescent="0.25">
      <c r="A1747" s="15"/>
      <c r="B1747" s="5">
        <f>DATE(YEAR(siječanj!B1747),MONTH(siječanj!B1747)+5,DAY(siječanj!B1747))</f>
        <v>45827</v>
      </c>
      <c r="C1747" s="8">
        <v>18.1666666666667</v>
      </c>
      <c r="D1747">
        <v>0.92447911901117807</v>
      </c>
      <c r="E1747" s="6">
        <v>59.774321579310936</v>
      </c>
      <c r="F1747" s="10">
        <v>78.851460942164422</v>
      </c>
      <c r="G1747" s="10">
        <v>290.26094140581978</v>
      </c>
      <c r="H1747" s="10">
        <v>55.260112153132226</v>
      </c>
    </row>
    <row r="1748" spans="1:8" x14ac:dyDescent="0.25">
      <c r="A1748" s="15"/>
      <c r="B1748" s="5">
        <f>DATE(YEAR(siječanj!B1748),MONTH(siječanj!B1748)+5,DAY(siječanj!B1748))</f>
        <v>45827</v>
      </c>
      <c r="C1748" s="8">
        <v>18.1770833333333</v>
      </c>
      <c r="D1748">
        <v>0.92447911901117807</v>
      </c>
      <c r="E1748" s="6">
        <v>59.999141388696628</v>
      </c>
      <c r="F1748" s="10">
        <v>78.516185530311077</v>
      </c>
      <c r="G1748" s="10">
        <v>292.22513650757008</v>
      </c>
      <c r="H1748" s="10">
        <v>55.467953372449372</v>
      </c>
    </row>
    <row r="1749" spans="1:8" x14ac:dyDescent="0.25">
      <c r="A1749" s="15"/>
      <c r="B1749" s="5">
        <f>DATE(YEAR(siječanj!B1749),MONTH(siječanj!B1749)+5,DAY(siječanj!B1749))</f>
        <v>45827</v>
      </c>
      <c r="C1749" s="8">
        <v>18.1875</v>
      </c>
      <c r="D1749">
        <v>0.92447911901117807</v>
      </c>
      <c r="E1749" s="6">
        <v>60.06792969457296</v>
      </c>
      <c r="F1749" s="10">
        <v>78.437017587823803</v>
      </c>
      <c r="G1749" s="10">
        <v>299.59362348009478</v>
      </c>
      <c r="H1749" s="10">
        <v>55.531546724864192</v>
      </c>
    </row>
    <row r="1750" spans="1:8" x14ac:dyDescent="0.25">
      <c r="A1750" s="15"/>
      <c r="B1750" s="5">
        <f>DATE(YEAR(siječanj!B1750),MONTH(siječanj!B1750)+5,DAY(siječanj!B1750))</f>
        <v>45827</v>
      </c>
      <c r="C1750" s="8">
        <v>18.1979166666667</v>
      </c>
      <c r="D1750">
        <v>0.92447911901117807</v>
      </c>
      <c r="E1750" s="6">
        <v>61.516760541363752</v>
      </c>
      <c r="F1750" s="10">
        <v>78.475104479093389</v>
      </c>
      <c r="G1750" s="10">
        <v>299.73822491427904</v>
      </c>
      <c r="H1750" s="10">
        <v>56.870960589701561</v>
      </c>
    </row>
    <row r="1751" spans="1:8" x14ac:dyDescent="0.25">
      <c r="A1751" s="15"/>
      <c r="B1751" s="5">
        <f>DATE(YEAR(siječanj!B1751),MONTH(siječanj!B1751)+5,DAY(siječanj!B1751))</f>
        <v>45827</v>
      </c>
      <c r="C1751" s="8">
        <v>18.2083333333333</v>
      </c>
      <c r="D1751">
        <v>0.92447911901117807</v>
      </c>
      <c r="E1751" s="6">
        <v>63.147931266074742</v>
      </c>
      <c r="F1751" s="10">
        <v>78.658159946377594</v>
      </c>
      <c r="G1751" s="10">
        <v>279.92069914804574</v>
      </c>
      <c r="H1751" s="10">
        <v>58.378943864239204</v>
      </c>
    </row>
    <row r="1752" spans="1:8" x14ac:dyDescent="0.25">
      <c r="A1752" s="15"/>
      <c r="B1752" s="5">
        <f>DATE(YEAR(siječanj!B1752),MONTH(siječanj!B1752)+5,DAY(siječanj!B1752))</f>
        <v>45827</v>
      </c>
      <c r="C1752" s="8">
        <v>18.21875</v>
      </c>
      <c r="D1752">
        <v>0.92447911901117807</v>
      </c>
      <c r="E1752" s="6">
        <v>64.015740108758791</v>
      </c>
      <c r="F1752" s="10">
        <v>78.863325384803915</v>
      </c>
      <c r="G1752" s="10">
        <v>216.6933888779599</v>
      </c>
      <c r="H1752" s="10">
        <v>59.181215018593868</v>
      </c>
    </row>
    <row r="1753" spans="1:8" x14ac:dyDescent="0.25">
      <c r="A1753" s="15"/>
      <c r="B1753" s="5">
        <f>DATE(YEAR(siječanj!B1753),MONTH(siječanj!B1753)+5,DAY(siječanj!B1753))</f>
        <v>45827</v>
      </c>
      <c r="C1753" s="8">
        <v>18.2291666666667</v>
      </c>
      <c r="D1753">
        <v>0.92447911901117807</v>
      </c>
      <c r="E1753" s="6">
        <v>66.801274714158339</v>
      </c>
      <c r="F1753" s="10">
        <v>79.188734848337219</v>
      </c>
      <c r="G1753" s="10">
        <v>130.62702491486453</v>
      </c>
      <c r="H1753" s="10">
        <v>61.756383596568789</v>
      </c>
    </row>
    <row r="1754" spans="1:8" x14ac:dyDescent="0.25">
      <c r="A1754" s="15"/>
      <c r="B1754" s="5">
        <f>DATE(YEAR(siječanj!B1754),MONTH(siječanj!B1754)+5,DAY(siječanj!B1754))</f>
        <v>45827</v>
      </c>
      <c r="C1754" s="8">
        <v>18.2395833333333</v>
      </c>
      <c r="D1754">
        <v>0.92447911901117807</v>
      </c>
      <c r="E1754" s="6">
        <v>71.050653711140114</v>
      </c>
      <c r="F1754" s="10">
        <v>79.773860887993763</v>
      </c>
      <c r="G1754" s="10">
        <v>57.357347826836083</v>
      </c>
      <c r="H1754" s="10">
        <v>65.684845748043102</v>
      </c>
    </row>
    <row r="1755" spans="1:8" x14ac:dyDescent="0.25">
      <c r="A1755" s="15"/>
      <c r="B1755" s="5">
        <f>DATE(YEAR(siječanj!B1755),MONTH(siječanj!B1755)+5,DAY(siječanj!B1755))</f>
        <v>45827</v>
      </c>
      <c r="C1755" s="8">
        <v>18.25</v>
      </c>
      <c r="D1755">
        <v>0.92447911901117807</v>
      </c>
      <c r="E1755" s="6">
        <v>73.746514184694561</v>
      </c>
      <c r="F1755" s="10">
        <v>81.232459929906256</v>
      </c>
      <c r="G1755" s="10">
        <v>29.347841867105686</v>
      </c>
      <c r="H1755" s="10">
        <v>68.177112463611778</v>
      </c>
    </row>
    <row r="1756" spans="1:8" x14ac:dyDescent="0.25">
      <c r="A1756" s="15"/>
      <c r="B1756" s="5">
        <f>DATE(YEAR(siječanj!B1756),MONTH(siječanj!B1756)+5,DAY(siječanj!B1756))</f>
        <v>45827</v>
      </c>
      <c r="C1756" s="8">
        <v>18.2604166666667</v>
      </c>
      <c r="D1756">
        <v>0.92447911901117807</v>
      </c>
      <c r="E1756" s="6">
        <v>77.59971628475725</v>
      </c>
      <c r="F1756" s="10">
        <v>82.713370626633576</v>
      </c>
      <c r="G1756" s="10">
        <v>17.285667820923422</v>
      </c>
      <c r="H1756" s="10">
        <v>71.739317346449752</v>
      </c>
    </row>
    <row r="1757" spans="1:8" x14ac:dyDescent="0.25">
      <c r="A1757" s="15"/>
      <c r="B1757" s="5">
        <f>DATE(YEAR(siječanj!B1757),MONTH(siječanj!B1757)+5,DAY(siječanj!B1757))</f>
        <v>45827</v>
      </c>
      <c r="C1757" s="8">
        <v>18.2708333333333</v>
      </c>
      <c r="D1757">
        <v>0.92447911901117807</v>
      </c>
      <c r="E1757" s="6">
        <v>81.483246617027277</v>
      </c>
      <c r="F1757" s="10">
        <v>85.500790256380029</v>
      </c>
      <c r="G1757" s="10">
        <v>9.5405956190653765</v>
      </c>
      <c r="H1757" s="10">
        <v>75.32956004667993</v>
      </c>
    </row>
    <row r="1758" spans="1:8" x14ac:dyDescent="0.25">
      <c r="A1758" s="15"/>
      <c r="B1758" s="5">
        <f>DATE(YEAR(siječanj!B1758),MONTH(siječanj!B1758)+5,DAY(siječanj!B1758))</f>
        <v>45827</v>
      </c>
      <c r="C1758" s="8">
        <v>18.28125</v>
      </c>
      <c r="D1758">
        <v>0.92447911901117807</v>
      </c>
      <c r="E1758" s="6">
        <v>84.538512888090821</v>
      </c>
      <c r="F1758" s="10">
        <v>88.490807180475841</v>
      </c>
      <c r="G1758" s="10">
        <v>6.2064451112081134</v>
      </c>
      <c r="H1758" s="10">
        <v>78.154089917297327</v>
      </c>
    </row>
    <row r="1759" spans="1:8" x14ac:dyDescent="0.25">
      <c r="A1759" s="15"/>
      <c r="B1759" s="5">
        <f>DATE(YEAR(siječanj!B1759),MONTH(siječanj!B1759)+5,DAY(siječanj!B1759))</f>
        <v>45827</v>
      </c>
      <c r="C1759" s="8">
        <v>18.2916666666667</v>
      </c>
      <c r="D1759">
        <v>0.92447911901117807</v>
      </c>
      <c r="E1759" s="6">
        <v>87.443321766000054</v>
      </c>
      <c r="F1759" s="10">
        <v>92.132960796981749</v>
      </c>
      <c r="G1759" s="10">
        <v>3.7311671099359334</v>
      </c>
      <c r="H1759" s="10">
        <v>80.839525069642704</v>
      </c>
    </row>
    <row r="1760" spans="1:8" x14ac:dyDescent="0.25">
      <c r="A1760" s="15"/>
      <c r="B1760" s="5">
        <f>DATE(YEAR(siječanj!B1760),MONTH(siječanj!B1760)+5,DAY(siječanj!B1760))</f>
        <v>45827</v>
      </c>
      <c r="C1760" s="8">
        <v>18.3020833333333</v>
      </c>
      <c r="D1760">
        <v>0.92447911901117807</v>
      </c>
      <c r="E1760" s="6">
        <v>93.977628351017771</v>
      </c>
      <c r="F1760" s="10">
        <v>93.588057360319823</v>
      </c>
      <c r="G1760" s="10">
        <v>2.631661186936801</v>
      </c>
      <c r="H1760" s="10">
        <v>86.880355064708823</v>
      </c>
    </row>
    <row r="1761" spans="1:8" x14ac:dyDescent="0.25">
      <c r="A1761" s="15"/>
      <c r="B1761" s="5">
        <f>DATE(YEAR(siječanj!B1761),MONTH(siječanj!B1761)+5,DAY(siječanj!B1761))</f>
        <v>45827</v>
      </c>
      <c r="C1761" s="8">
        <v>18.3125</v>
      </c>
      <c r="D1761">
        <v>0.92447911901117807</v>
      </c>
      <c r="E1761" s="6">
        <v>98.093101902583442</v>
      </c>
      <c r="F1761" s="10">
        <v>94.938667465429148</v>
      </c>
      <c r="G1761" s="10">
        <v>1.8690169350720081</v>
      </c>
      <c r="H1761" s="10">
        <v>90.685024427974056</v>
      </c>
    </row>
    <row r="1762" spans="1:8" x14ac:dyDescent="0.25">
      <c r="A1762" s="15"/>
      <c r="B1762" s="5">
        <f>DATE(YEAR(siječanj!B1762),MONTH(siječanj!B1762)+5,DAY(siječanj!B1762))</f>
        <v>45827</v>
      </c>
      <c r="C1762" s="8">
        <v>18.3229166666667</v>
      </c>
      <c r="D1762">
        <v>0.92447911901117807</v>
      </c>
      <c r="E1762" s="6">
        <v>103.62034000250986</v>
      </c>
      <c r="F1762" s="10">
        <v>97.141966099376418</v>
      </c>
      <c r="G1762" s="10">
        <v>1.5836354280928353</v>
      </c>
      <c r="H1762" s="10">
        <v>95.794840637159055</v>
      </c>
    </row>
    <row r="1763" spans="1:8" x14ac:dyDescent="0.25">
      <c r="A1763" s="15"/>
      <c r="B1763" s="5">
        <f>DATE(YEAR(siječanj!B1763),MONTH(siječanj!B1763)+5,DAY(siječanj!B1763))</f>
        <v>45827</v>
      </c>
      <c r="C1763" s="8">
        <v>18.3333333333333</v>
      </c>
      <c r="D1763">
        <v>0.92447911901117807</v>
      </c>
      <c r="E1763" s="6">
        <v>109.27534182327418</v>
      </c>
      <c r="F1763" s="10">
        <v>100.27923353161809</v>
      </c>
      <c r="G1763" s="10">
        <v>1.4975954558760531</v>
      </c>
      <c r="H1763" s="10">
        <v>101.02277173842585</v>
      </c>
    </row>
    <row r="1764" spans="1:8" x14ac:dyDescent="0.25">
      <c r="A1764" s="15"/>
      <c r="B1764" s="5">
        <f>DATE(YEAR(siječanj!B1764),MONTH(siječanj!B1764)+5,DAY(siječanj!B1764))</f>
        <v>45827</v>
      </c>
      <c r="C1764" s="8">
        <v>18.34375</v>
      </c>
      <c r="D1764">
        <v>0.92447911901117807</v>
      </c>
      <c r="E1764" s="6">
        <v>114.79123457294352</v>
      </c>
      <c r="F1764" s="10">
        <v>101.58318978532147</v>
      </c>
      <c r="G1764" s="10">
        <v>1.4836678923877091</v>
      </c>
      <c r="H1764" s="10">
        <v>106.12209940820031</v>
      </c>
    </row>
    <row r="1765" spans="1:8" x14ac:dyDescent="0.25">
      <c r="A1765" s="15"/>
      <c r="B1765" s="5">
        <f>DATE(YEAR(siječanj!B1765),MONTH(siječanj!B1765)+5,DAY(siječanj!B1765))</f>
        <v>45827</v>
      </c>
      <c r="C1765" s="8">
        <v>18.3541666666667</v>
      </c>
      <c r="D1765">
        <v>0.92447911901117807</v>
      </c>
      <c r="E1765" s="6">
        <v>119.97128989787215</v>
      </c>
      <c r="F1765" s="10">
        <v>103.27220703028861</v>
      </c>
      <c r="G1765" s="10">
        <v>1.3545805400077759</v>
      </c>
      <c r="H1765" s="10">
        <v>110.9109523914195</v>
      </c>
    </row>
    <row r="1766" spans="1:8" x14ac:dyDescent="0.25">
      <c r="A1766" s="15"/>
      <c r="B1766" s="5">
        <f>DATE(YEAR(siječanj!B1766),MONTH(siječanj!B1766)+5,DAY(siječanj!B1766))</f>
        <v>45827</v>
      </c>
      <c r="C1766" s="8">
        <v>18.3645833333333</v>
      </c>
      <c r="D1766">
        <v>0.92447911901117807</v>
      </c>
      <c r="E1766" s="6">
        <v>123.88452834628728</v>
      </c>
      <c r="F1766" s="10">
        <v>105.00305671305306</v>
      </c>
      <c r="G1766" s="10">
        <v>1.1792110341285256</v>
      </c>
      <c r="H1766" s="10">
        <v>114.52865962469099</v>
      </c>
    </row>
    <row r="1767" spans="1:8" x14ac:dyDescent="0.25">
      <c r="A1767" s="15"/>
      <c r="B1767" s="5">
        <f>DATE(YEAR(siječanj!B1767),MONTH(siječanj!B1767)+5,DAY(siječanj!B1767))</f>
        <v>45827</v>
      </c>
      <c r="C1767" s="8">
        <v>18.375</v>
      </c>
      <c r="D1767">
        <v>0.92447911901117807</v>
      </c>
      <c r="E1767" s="6">
        <v>126.38648367830052</v>
      </c>
      <c r="F1767" s="10">
        <v>107.05483551929046</v>
      </c>
      <c r="G1767" s="10">
        <v>1.0462588456694881</v>
      </c>
      <c r="H1767" s="10">
        <v>116.8416650858359</v>
      </c>
    </row>
    <row r="1768" spans="1:8" x14ac:dyDescent="0.25">
      <c r="A1768" s="15"/>
      <c r="B1768" s="5">
        <f>DATE(YEAR(siječanj!B1768),MONTH(siječanj!B1768)+5,DAY(siječanj!B1768))</f>
        <v>45827</v>
      </c>
      <c r="C1768" s="8">
        <v>18.3854166666667</v>
      </c>
      <c r="D1768">
        <v>0.92447911901117807</v>
      </c>
      <c r="E1768" s="6">
        <v>127.72162922194774</v>
      </c>
      <c r="F1768" s="10">
        <v>108.08297611134046</v>
      </c>
      <c r="G1768" s="10">
        <v>1.0603895816875917</v>
      </c>
      <c r="H1768" s="10">
        <v>118.07597926177858</v>
      </c>
    </row>
    <row r="1769" spans="1:8" x14ac:dyDescent="0.25">
      <c r="A1769" s="15"/>
      <c r="B1769" s="5">
        <f>DATE(YEAR(siječanj!B1769),MONTH(siječanj!B1769)+5,DAY(siječanj!B1769))</f>
        <v>45827</v>
      </c>
      <c r="C1769" s="8">
        <v>18.3958333333333</v>
      </c>
      <c r="D1769">
        <v>0.92447911901117807</v>
      </c>
      <c r="E1769" s="6">
        <v>129.60552497884564</v>
      </c>
      <c r="F1769" s="10">
        <v>108.96012898146971</v>
      </c>
      <c r="G1769" s="10">
        <v>1.0740135279509044</v>
      </c>
      <c r="H1769" s="10">
        <v>119.81760155142445</v>
      </c>
    </row>
    <row r="1770" spans="1:8" x14ac:dyDescent="0.25">
      <c r="A1770" s="15"/>
      <c r="B1770" s="5">
        <f>DATE(YEAR(siječanj!B1770),MONTH(siječanj!B1770)+5,DAY(siječanj!B1770))</f>
        <v>45827</v>
      </c>
      <c r="C1770" s="8">
        <v>18.40625</v>
      </c>
      <c r="D1770">
        <v>0.92447911901117807</v>
      </c>
      <c r="E1770" s="6">
        <v>134.37648399202476</v>
      </c>
      <c r="F1770" s="10">
        <v>110.13507808347099</v>
      </c>
      <c r="G1770" s="10">
        <v>1.0324865149859361</v>
      </c>
      <c r="H1770" s="10">
        <v>124.22825353676673</v>
      </c>
    </row>
    <row r="1771" spans="1:8" x14ac:dyDescent="0.25">
      <c r="A1771" s="15"/>
      <c r="B1771" s="5">
        <f>DATE(YEAR(siječanj!B1771),MONTH(siječanj!B1771)+5,DAY(siječanj!B1771))</f>
        <v>45827</v>
      </c>
      <c r="C1771" s="8">
        <v>18.4166666666667</v>
      </c>
      <c r="D1771">
        <v>0.92447911901117807</v>
      </c>
      <c r="E1771" s="6">
        <v>139.44236663824651</v>
      </c>
      <c r="F1771" s="10">
        <v>111.16191866256401</v>
      </c>
      <c r="G1771" s="10">
        <v>1.0244965990492314</v>
      </c>
      <c r="H1771" s="10">
        <v>128.91155626255983</v>
      </c>
    </row>
    <row r="1772" spans="1:8" x14ac:dyDescent="0.25">
      <c r="A1772" s="15"/>
      <c r="B1772" s="5">
        <f>DATE(YEAR(siječanj!B1772),MONTH(siječanj!B1772)+5,DAY(siječanj!B1772))</f>
        <v>45827</v>
      </c>
      <c r="C1772" s="8">
        <v>18.4270833333333</v>
      </c>
      <c r="D1772">
        <v>0.92447911901117807</v>
      </c>
      <c r="E1772" s="6">
        <v>143.9269647711659</v>
      </c>
      <c r="F1772" s="10">
        <v>111.75975061833164</v>
      </c>
      <c r="G1772" s="10">
        <v>1.0648593680444478</v>
      </c>
      <c r="H1772" s="10">
        <v>133.05747359360032</v>
      </c>
    </row>
    <row r="1773" spans="1:8" x14ac:dyDescent="0.25">
      <c r="A1773" s="15"/>
      <c r="B1773" s="5">
        <f>DATE(YEAR(siječanj!B1773),MONTH(siječanj!B1773)+5,DAY(siječanj!B1773))</f>
        <v>45827</v>
      </c>
      <c r="C1773" s="8">
        <v>18.4375</v>
      </c>
      <c r="D1773">
        <v>0.92447911901117807</v>
      </c>
      <c r="E1773" s="6">
        <v>147.22451613323412</v>
      </c>
      <c r="F1773" s="10">
        <v>112.38198170254221</v>
      </c>
      <c r="G1773" s="10">
        <v>1.0798256204082755</v>
      </c>
      <c r="H1773" s="10">
        <v>136.10599097169924</v>
      </c>
    </row>
    <row r="1774" spans="1:8" x14ac:dyDescent="0.25">
      <c r="A1774" s="15"/>
      <c r="B1774" s="5">
        <f>DATE(YEAR(siječanj!B1774),MONTH(siječanj!B1774)+5,DAY(siječanj!B1774))</f>
        <v>45827</v>
      </c>
      <c r="C1774" s="8">
        <v>18.4479166666667</v>
      </c>
      <c r="D1774">
        <v>0.92447911901117807</v>
      </c>
      <c r="E1774" s="6">
        <v>145.62221745764504</v>
      </c>
      <c r="F1774" s="10">
        <v>113.30173895462248</v>
      </c>
      <c r="G1774" s="10">
        <v>1.1024347980372413</v>
      </c>
      <c r="H1774" s="10">
        <v>134.62469930369787</v>
      </c>
    </row>
    <row r="1775" spans="1:8" x14ac:dyDescent="0.25">
      <c r="A1775" s="15"/>
      <c r="B1775" s="5">
        <f>DATE(YEAR(siječanj!B1775),MONTH(siječanj!B1775)+5,DAY(siječanj!B1775))</f>
        <v>45827</v>
      </c>
      <c r="C1775" s="8">
        <v>18.4583333333333</v>
      </c>
      <c r="D1775">
        <v>0.92447911901117807</v>
      </c>
      <c r="E1775" s="6">
        <v>148.40733006712998</v>
      </c>
      <c r="F1775" s="10">
        <v>113.78155801350009</v>
      </c>
      <c r="G1775" s="10">
        <v>1.1027886370933611</v>
      </c>
      <c r="H1775" s="10">
        <v>137.19947775526143</v>
      </c>
    </row>
    <row r="1776" spans="1:8" x14ac:dyDescent="0.25">
      <c r="A1776" s="15"/>
      <c r="B1776" s="5">
        <f>DATE(YEAR(siječanj!B1776),MONTH(siječanj!B1776)+5,DAY(siječanj!B1776))</f>
        <v>45827</v>
      </c>
      <c r="C1776" s="8">
        <v>18.46875</v>
      </c>
      <c r="D1776">
        <v>0.92447911901117807</v>
      </c>
      <c r="E1776" s="6">
        <v>148.76652684788328</v>
      </c>
      <c r="F1776" s="10">
        <v>114.0183076698972</v>
      </c>
      <c r="G1776" s="10">
        <v>1.1173074540903505</v>
      </c>
      <c r="H1776" s="10">
        <v>137.53154767868392</v>
      </c>
    </row>
    <row r="1777" spans="1:8" x14ac:dyDescent="0.25">
      <c r="A1777" s="15"/>
      <c r="B1777" s="5">
        <f>DATE(YEAR(siječanj!B1777),MONTH(siječanj!B1777)+5,DAY(siječanj!B1777))</f>
        <v>45827</v>
      </c>
      <c r="C1777" s="8">
        <v>18.4791666666667</v>
      </c>
      <c r="D1777">
        <v>0.92447911901117807</v>
      </c>
      <c r="E1777" s="6">
        <v>147.19515472734747</v>
      </c>
      <c r="F1777" s="10">
        <v>114.22922268708713</v>
      </c>
      <c r="G1777" s="10">
        <v>1.1047792669181631</v>
      </c>
      <c r="H1777" s="10">
        <v>136.07884696505224</v>
      </c>
    </row>
    <row r="1778" spans="1:8" x14ac:dyDescent="0.25">
      <c r="A1778" s="15"/>
      <c r="B1778" s="5">
        <f>DATE(YEAR(siječanj!B1778),MONTH(siječanj!B1778)+5,DAY(siječanj!B1778))</f>
        <v>45827</v>
      </c>
      <c r="C1778" s="8">
        <v>18.4895833333333</v>
      </c>
      <c r="D1778">
        <v>0.92447911901117807</v>
      </c>
      <c r="E1778" s="6">
        <v>145.08822620479603</v>
      </c>
      <c r="F1778" s="10">
        <v>114.18035600846669</v>
      </c>
      <c r="G1778" s="10">
        <v>1.1167458772591341</v>
      </c>
      <c r="H1778" s="10">
        <v>134.13103554070435</v>
      </c>
    </row>
    <row r="1779" spans="1:8" x14ac:dyDescent="0.25">
      <c r="A1779" s="15"/>
      <c r="B1779" s="5">
        <f>DATE(YEAR(siječanj!B1779),MONTH(siječanj!B1779)+5,DAY(siječanj!B1779))</f>
        <v>45827</v>
      </c>
      <c r="C1779" s="8">
        <v>18.5</v>
      </c>
      <c r="D1779">
        <v>0.92447911901117807</v>
      </c>
      <c r="E1779" s="6">
        <v>141.62915342992613</v>
      </c>
      <c r="F1779" s="10">
        <v>112.96490041149578</v>
      </c>
      <c r="G1779" s="10">
        <v>1.1524105759356431</v>
      </c>
      <c r="H1779" s="10">
        <v>130.93319498919709</v>
      </c>
    </row>
    <row r="1780" spans="1:8" x14ac:dyDescent="0.25">
      <c r="A1780" s="15"/>
      <c r="B1780" s="5">
        <f>DATE(YEAR(siječanj!B1780),MONTH(siječanj!B1780)+5,DAY(siječanj!B1780))</f>
        <v>45827</v>
      </c>
      <c r="C1780" s="8">
        <v>18.5104166666667</v>
      </c>
      <c r="D1780">
        <v>0.92447911901117807</v>
      </c>
      <c r="E1780" s="6">
        <v>135.72042706082985</v>
      </c>
      <c r="F1780" s="10">
        <v>111.78019805518721</v>
      </c>
      <c r="G1780" s="10">
        <v>1.1675480410125856</v>
      </c>
      <c r="H1780" s="10">
        <v>125.47070084101684</v>
      </c>
    </row>
    <row r="1781" spans="1:8" x14ac:dyDescent="0.25">
      <c r="A1781" s="15"/>
      <c r="B1781" s="5">
        <f>DATE(YEAR(siječanj!B1781),MONTH(siječanj!B1781)+5,DAY(siječanj!B1781))</f>
        <v>45827</v>
      </c>
      <c r="C1781" s="8">
        <v>18.5208333333333</v>
      </c>
      <c r="D1781">
        <v>0.92447911901117807</v>
      </c>
      <c r="E1781" s="6">
        <v>131.6063096416751</v>
      </c>
      <c r="F1781" s="10">
        <v>111.00570780553727</v>
      </c>
      <c r="G1781" s="10">
        <v>1.1339241950250618</v>
      </c>
      <c r="H1781" s="10">
        <v>121.6672851938481</v>
      </c>
    </row>
    <row r="1782" spans="1:8" x14ac:dyDescent="0.25">
      <c r="A1782" s="15"/>
      <c r="B1782" s="5">
        <f>DATE(YEAR(siječanj!B1782),MONTH(siječanj!B1782)+5,DAY(siječanj!B1782))</f>
        <v>45827</v>
      </c>
      <c r="C1782" s="8">
        <v>18.53125</v>
      </c>
      <c r="D1782">
        <v>0.92447911901117807</v>
      </c>
      <c r="E1782" s="6">
        <v>127.72503193548421</v>
      </c>
      <c r="F1782" s="10">
        <v>110.18896128633173</v>
      </c>
      <c r="G1782" s="10">
        <v>1.1889404676353053</v>
      </c>
      <c r="H1782" s="10">
        <v>118.07912499939103</v>
      </c>
    </row>
    <row r="1783" spans="1:8" x14ac:dyDescent="0.25">
      <c r="A1783" s="15"/>
      <c r="B1783" s="5">
        <f>DATE(YEAR(siječanj!B1783),MONTH(siječanj!B1783)+5,DAY(siječanj!B1783))</f>
        <v>45827</v>
      </c>
      <c r="C1783" s="8">
        <v>18.5416666666667</v>
      </c>
      <c r="D1783">
        <v>0.92447911901117807</v>
      </c>
      <c r="E1783" s="6">
        <v>125.57663191301897</v>
      </c>
      <c r="F1783" s="10">
        <v>108.96639076057684</v>
      </c>
      <c r="G1783" s="10">
        <v>1.2237057303328003</v>
      </c>
      <c r="H1783" s="10">
        <v>116.09297403933877</v>
      </c>
    </row>
    <row r="1784" spans="1:8" x14ac:dyDescent="0.25">
      <c r="A1784" s="15"/>
      <c r="B1784" s="5">
        <f>DATE(YEAR(siječanj!B1784),MONTH(siječanj!B1784)+5,DAY(siječanj!B1784))</f>
        <v>45827</v>
      </c>
      <c r="C1784" s="8">
        <v>18.5520833333333</v>
      </c>
      <c r="D1784">
        <v>0.92447911901117807</v>
      </c>
      <c r="E1784" s="6">
        <v>122.78370544490937</v>
      </c>
      <c r="F1784" s="10">
        <v>108.40428644014159</v>
      </c>
      <c r="G1784" s="10">
        <v>1.1695112772991747</v>
      </c>
      <c r="H1784" s="10">
        <v>113.5109718386378</v>
      </c>
    </row>
    <row r="1785" spans="1:8" x14ac:dyDescent="0.25">
      <c r="A1785" s="15"/>
      <c r="B1785" s="5">
        <f>DATE(YEAR(siječanj!B1785),MONTH(siječanj!B1785)+5,DAY(siječanj!B1785))</f>
        <v>45827</v>
      </c>
      <c r="C1785" s="8">
        <v>18.5625</v>
      </c>
      <c r="D1785">
        <v>0.92447911901117807</v>
      </c>
      <c r="E1785" s="6">
        <v>119.06755097580503</v>
      </c>
      <c r="F1785" s="10">
        <v>108.22226309557369</v>
      </c>
      <c r="G1785" s="10">
        <v>1.1155953290253937</v>
      </c>
      <c r="H1785" s="10">
        <v>110.07546462893077</v>
      </c>
    </row>
    <row r="1786" spans="1:8" x14ac:dyDescent="0.25">
      <c r="A1786" s="15"/>
      <c r="B1786" s="5">
        <f>DATE(YEAR(siječanj!B1786),MONTH(siječanj!B1786)+5,DAY(siječanj!B1786))</f>
        <v>45827</v>
      </c>
      <c r="C1786" s="8">
        <v>18.5729166666667</v>
      </c>
      <c r="D1786">
        <v>0.92447911901117807</v>
      </c>
      <c r="E1786" s="6">
        <v>117.80471433305847</v>
      </c>
      <c r="F1786" s="10">
        <v>107.53608615545886</v>
      </c>
      <c r="G1786" s="10">
        <v>1.0414489170256187</v>
      </c>
      <c r="H1786" s="10">
        <v>108.9079985219894</v>
      </c>
    </row>
    <row r="1787" spans="1:8" x14ac:dyDescent="0.25">
      <c r="A1787" s="15"/>
      <c r="B1787" s="5">
        <f>DATE(YEAR(siječanj!B1787),MONTH(siječanj!B1787)+5,DAY(siječanj!B1787))</f>
        <v>45827</v>
      </c>
      <c r="C1787" s="8">
        <v>18.5833333333333</v>
      </c>
      <c r="D1787">
        <v>0.92447911901117807</v>
      </c>
      <c r="E1787" s="6">
        <v>115.49932885857277</v>
      </c>
      <c r="F1787" s="10">
        <v>106.91440482591146</v>
      </c>
      <c r="G1787" s="10">
        <v>1.0497721258316886</v>
      </c>
      <c r="H1787" s="10">
        <v>106.77671778955569</v>
      </c>
    </row>
    <row r="1788" spans="1:8" x14ac:dyDescent="0.25">
      <c r="A1788" s="15"/>
      <c r="B1788" s="5">
        <f>DATE(YEAR(siječanj!B1788),MONTH(siječanj!B1788)+5,DAY(siječanj!B1788))</f>
        <v>45827</v>
      </c>
      <c r="C1788" s="8">
        <v>18.59375</v>
      </c>
      <c r="D1788">
        <v>0.92447911901117807</v>
      </c>
      <c r="E1788" s="6">
        <v>116.20792042577271</v>
      </c>
      <c r="F1788" s="10">
        <v>106.30191540261292</v>
      </c>
      <c r="G1788" s="10">
        <v>1.0804305717191218</v>
      </c>
      <c r="H1788" s="10">
        <v>107.43179589733944</v>
      </c>
    </row>
    <row r="1789" spans="1:8" x14ac:dyDescent="0.25">
      <c r="A1789" s="15"/>
      <c r="B1789" s="5">
        <f>DATE(YEAR(siječanj!B1789),MONTH(siječanj!B1789)+5,DAY(siječanj!B1789))</f>
        <v>45827</v>
      </c>
      <c r="C1789" s="8">
        <v>18.6041666666667</v>
      </c>
      <c r="D1789">
        <v>0.92447911901117807</v>
      </c>
      <c r="E1789" s="6">
        <v>114.19154172611911</v>
      </c>
      <c r="F1789" s="10">
        <v>106.03409379069603</v>
      </c>
      <c r="G1789" s="10">
        <v>1.0529270006593374</v>
      </c>
      <c r="H1789" s="10">
        <v>105.56769589349078</v>
      </c>
    </row>
    <row r="1790" spans="1:8" x14ac:dyDescent="0.25">
      <c r="A1790" s="15"/>
      <c r="B1790" s="5">
        <f>DATE(YEAR(siječanj!B1790),MONTH(siječanj!B1790)+5,DAY(siječanj!B1790))</f>
        <v>45827</v>
      </c>
      <c r="C1790" s="8">
        <v>18.6145833333333</v>
      </c>
      <c r="D1790">
        <v>0.92447911901117807</v>
      </c>
      <c r="E1790" s="6">
        <v>112.6999951848871</v>
      </c>
      <c r="F1790" s="10">
        <v>105.51018184072484</v>
      </c>
      <c r="G1790" s="10">
        <v>1.0976750912244604</v>
      </c>
      <c r="H1790" s="10">
        <v>104.18879226108844</v>
      </c>
    </row>
    <row r="1791" spans="1:8" x14ac:dyDescent="0.25">
      <c r="A1791" s="15"/>
      <c r="B1791" s="5">
        <f>DATE(YEAR(siječanj!B1791),MONTH(siječanj!B1791)+5,DAY(siječanj!B1791))</f>
        <v>45827</v>
      </c>
      <c r="C1791" s="8">
        <v>18.625</v>
      </c>
      <c r="D1791">
        <v>0.92447911901117807</v>
      </c>
      <c r="E1791" s="6">
        <v>110.71636376444404</v>
      </c>
      <c r="F1791" s="10">
        <v>105.56220792658094</v>
      </c>
      <c r="G1791" s="10">
        <v>1.0832475873989735</v>
      </c>
      <c r="H1791" s="10">
        <v>102.35496643307434</v>
      </c>
    </row>
    <row r="1792" spans="1:8" x14ac:dyDescent="0.25">
      <c r="A1792" s="15"/>
      <c r="B1792" s="5">
        <f>DATE(YEAR(siječanj!B1792),MONTH(siječanj!B1792)+5,DAY(siječanj!B1792))</f>
        <v>45827</v>
      </c>
      <c r="C1792" s="8">
        <v>18.6354166666667</v>
      </c>
      <c r="D1792">
        <v>0.92447911901117807</v>
      </c>
      <c r="E1792" s="6">
        <v>108.65426586891033</v>
      </c>
      <c r="F1792" s="10">
        <v>105.2810333111258</v>
      </c>
      <c r="G1792" s="10">
        <v>1.0686853959223539</v>
      </c>
      <c r="H1792" s="10">
        <v>100.44859998729653</v>
      </c>
    </row>
    <row r="1793" spans="1:8" x14ac:dyDescent="0.25">
      <c r="A1793" s="15"/>
      <c r="B1793" s="5">
        <f>DATE(YEAR(siječanj!B1793),MONTH(siječanj!B1793)+5,DAY(siječanj!B1793))</f>
        <v>45827</v>
      </c>
      <c r="C1793" s="8">
        <v>18.6458333333333</v>
      </c>
      <c r="D1793">
        <v>0.92447911901117807</v>
      </c>
      <c r="E1793" s="6">
        <v>109.15859655444966</v>
      </c>
      <c r="F1793" s="10">
        <v>105.10691055489625</v>
      </c>
      <c r="G1793" s="10">
        <v>1.1555677339025079</v>
      </c>
      <c r="H1793" s="10">
        <v>100.91484317515425</v>
      </c>
    </row>
    <row r="1794" spans="1:8" x14ac:dyDescent="0.25">
      <c r="A1794" s="15"/>
      <c r="B1794" s="5">
        <f>DATE(YEAR(siječanj!B1794),MONTH(siječanj!B1794)+5,DAY(siječanj!B1794))</f>
        <v>45827</v>
      </c>
      <c r="C1794" s="8">
        <v>18.65625</v>
      </c>
      <c r="D1794">
        <v>0.92447911901117807</v>
      </c>
      <c r="E1794" s="6">
        <v>108.30375467543148</v>
      </c>
      <c r="F1794" s="10">
        <v>105.2058971374632</v>
      </c>
      <c r="G1794" s="10">
        <v>1.1567205642423699</v>
      </c>
      <c r="H1794" s="10">
        <v>100.12455970794565</v>
      </c>
    </row>
    <row r="1795" spans="1:8" x14ac:dyDescent="0.25">
      <c r="A1795" s="15"/>
      <c r="B1795" s="5">
        <f>DATE(YEAR(siječanj!B1795),MONTH(siječanj!B1795)+5,DAY(siječanj!B1795))</f>
        <v>45827</v>
      </c>
      <c r="C1795" s="8">
        <v>18.6666666666667</v>
      </c>
      <c r="D1795">
        <v>0.92447911901117807</v>
      </c>
      <c r="E1795" s="6">
        <v>105.68757614407373</v>
      </c>
      <c r="F1795" s="10">
        <v>104.78885031024376</v>
      </c>
      <c r="G1795" s="10">
        <v>1.2241303374067634</v>
      </c>
      <c r="H1795" s="10">
        <v>97.70595728410008</v>
      </c>
    </row>
    <row r="1796" spans="1:8" x14ac:dyDescent="0.25">
      <c r="A1796" s="15"/>
      <c r="B1796" s="5">
        <f>DATE(YEAR(siječanj!B1796),MONTH(siječanj!B1796)+5,DAY(siječanj!B1796))</f>
        <v>45827</v>
      </c>
      <c r="C1796" s="8">
        <v>18.6770833333333</v>
      </c>
      <c r="D1796">
        <v>0.92447911901117807</v>
      </c>
      <c r="E1796" s="6">
        <v>104.78075348190789</v>
      </c>
      <c r="F1796" s="10">
        <v>104.68439588912069</v>
      </c>
      <c r="G1796" s="10">
        <v>1.2819453626493196</v>
      </c>
      <c r="H1796" s="10">
        <v>96.867618668281636</v>
      </c>
    </row>
    <row r="1797" spans="1:8" x14ac:dyDescent="0.25">
      <c r="A1797" s="15"/>
      <c r="B1797" s="5">
        <f>DATE(YEAR(siječanj!B1797),MONTH(siječanj!B1797)+5,DAY(siječanj!B1797))</f>
        <v>45827</v>
      </c>
      <c r="C1797" s="8">
        <v>18.6875</v>
      </c>
      <c r="D1797">
        <v>0.92447911901117807</v>
      </c>
      <c r="E1797" s="6">
        <v>105.35254804013631</v>
      </c>
      <c r="F1797" s="10">
        <v>104.86254103594625</v>
      </c>
      <c r="G1797" s="10">
        <v>1.4094301661833368</v>
      </c>
      <c r="H1797" s="10">
        <v>97.396230797728037</v>
      </c>
    </row>
    <row r="1798" spans="1:8" x14ac:dyDescent="0.25">
      <c r="A1798" s="15"/>
      <c r="B1798" s="5">
        <f>DATE(YEAR(siječanj!B1798),MONTH(siječanj!B1798)+5,DAY(siječanj!B1798))</f>
        <v>45827</v>
      </c>
      <c r="C1798" s="8">
        <v>18.6979166666667</v>
      </c>
      <c r="D1798">
        <v>0.92447911901117807</v>
      </c>
      <c r="E1798" s="6">
        <v>105.04112892359757</v>
      </c>
      <c r="F1798" s="10">
        <v>104.94996434536958</v>
      </c>
      <c r="G1798" s="10">
        <v>1.5274754566664992</v>
      </c>
      <c r="H1798" s="10">
        <v>97.108330327227051</v>
      </c>
    </row>
    <row r="1799" spans="1:8" x14ac:dyDescent="0.25">
      <c r="A1799" s="15"/>
      <c r="B1799" s="5">
        <f>DATE(YEAR(siječanj!B1799),MONTH(siječanj!B1799)+5,DAY(siječanj!B1799))</f>
        <v>45827</v>
      </c>
      <c r="C1799" s="8">
        <v>18.7083333333333</v>
      </c>
      <c r="D1799">
        <v>0.92447911901117807</v>
      </c>
      <c r="E1799" s="6">
        <v>106.99345339830371</v>
      </c>
      <c r="F1799" s="10">
        <v>104.89285662593724</v>
      </c>
      <c r="G1799" s="10">
        <v>1.4662316150155963</v>
      </c>
      <c r="H1799" s="10">
        <v>98.913213537627357</v>
      </c>
    </row>
    <row r="1800" spans="1:8" x14ac:dyDescent="0.25">
      <c r="A1800" s="15"/>
      <c r="B1800" s="5">
        <f>DATE(YEAR(siječanj!B1800),MONTH(siječanj!B1800)+5,DAY(siječanj!B1800))</f>
        <v>45827</v>
      </c>
      <c r="C1800" s="8">
        <v>18.71875</v>
      </c>
      <c r="D1800">
        <v>0.92447911901117807</v>
      </c>
      <c r="E1800" s="6">
        <v>108.40628383305899</v>
      </c>
      <c r="F1800" s="10">
        <v>105.23367553360207</v>
      </c>
      <c r="G1800" s="10">
        <v>1.3924116475006334</v>
      </c>
      <c r="H1800" s="10">
        <v>100.21934577326209</v>
      </c>
    </row>
    <row r="1801" spans="1:8" x14ac:dyDescent="0.25">
      <c r="A1801" s="15"/>
      <c r="B1801" s="5">
        <f>DATE(YEAR(siječanj!B1801),MONTH(siječanj!B1801)+5,DAY(siječanj!B1801))</f>
        <v>45827</v>
      </c>
      <c r="C1801" s="8">
        <v>18.7291666666667</v>
      </c>
      <c r="D1801">
        <v>0.92447911901117807</v>
      </c>
      <c r="E1801" s="6">
        <v>110.98289182732</v>
      </c>
      <c r="F1801" s="10">
        <v>105.66293828001129</v>
      </c>
      <c r="G1801" s="10">
        <v>1.7062988893530924</v>
      </c>
      <c r="H1801" s="10">
        <v>102.60136606183367</v>
      </c>
    </row>
    <row r="1802" spans="1:8" x14ac:dyDescent="0.25">
      <c r="A1802" s="15"/>
      <c r="B1802" s="5">
        <f>DATE(YEAR(siječanj!B1802),MONTH(siječanj!B1802)+5,DAY(siječanj!B1802))</f>
        <v>45827</v>
      </c>
      <c r="C1802" s="8">
        <v>18.7395833333333</v>
      </c>
      <c r="D1802">
        <v>0.92447911901117807</v>
      </c>
      <c r="E1802" s="6">
        <v>113.21039429054996</v>
      </c>
      <c r="F1802" s="10">
        <v>106.2293595874973</v>
      </c>
      <c r="G1802" s="10">
        <v>3.0583158080418653</v>
      </c>
      <c r="H1802" s="10">
        <v>104.66064557663573</v>
      </c>
    </row>
    <row r="1803" spans="1:8" x14ac:dyDescent="0.25">
      <c r="A1803" s="15"/>
      <c r="B1803" s="5">
        <f>DATE(YEAR(siječanj!B1803),MONTH(siječanj!B1803)+5,DAY(siječanj!B1803))</f>
        <v>45827</v>
      </c>
      <c r="C1803" s="8">
        <v>18.75</v>
      </c>
      <c r="D1803">
        <v>0.92447911901117807</v>
      </c>
      <c r="E1803" s="6">
        <v>116.03888134396722</v>
      </c>
      <c r="F1803" s="10">
        <v>106.68824604662984</v>
      </c>
      <c r="G1803" s="10">
        <v>3.4677647178427886</v>
      </c>
      <c r="H1803" s="10">
        <v>107.27552279591345</v>
      </c>
    </row>
    <row r="1804" spans="1:8" x14ac:dyDescent="0.25">
      <c r="A1804" s="15"/>
      <c r="B1804" s="5">
        <f>DATE(YEAR(siječanj!B1804),MONTH(siječanj!B1804)+5,DAY(siječanj!B1804))</f>
        <v>45827</v>
      </c>
      <c r="C1804" s="8">
        <v>18.7604166666667</v>
      </c>
      <c r="D1804">
        <v>0.92447911901117807</v>
      </c>
      <c r="E1804" s="6">
        <v>117.82116722072281</v>
      </c>
      <c r="F1804" s="10">
        <v>107.322232833643</v>
      </c>
      <c r="G1804" s="10">
        <v>3.9419639000391675</v>
      </c>
      <c r="H1804" s="10">
        <v>108.92320887308252</v>
      </c>
    </row>
    <row r="1805" spans="1:8" x14ac:dyDescent="0.25">
      <c r="A1805" s="15"/>
      <c r="B1805" s="5">
        <f>DATE(YEAR(siječanj!B1805),MONTH(siječanj!B1805)+5,DAY(siječanj!B1805))</f>
        <v>45827</v>
      </c>
      <c r="C1805" s="8">
        <v>18.7708333333333</v>
      </c>
      <c r="D1805">
        <v>0.92447911901117807</v>
      </c>
      <c r="E1805" s="6">
        <v>119.57409466339399</v>
      </c>
      <c r="F1805" s="10">
        <v>107.85123355955004</v>
      </c>
      <c r="G1805" s="10">
        <v>5.4301198418312708</v>
      </c>
      <c r="H1805" s="10">
        <v>110.54375369097369</v>
      </c>
    </row>
    <row r="1806" spans="1:8" x14ac:dyDescent="0.25">
      <c r="A1806" s="15"/>
      <c r="B1806" s="5">
        <f>DATE(YEAR(siječanj!B1806),MONTH(siječanj!B1806)+5,DAY(siječanj!B1806))</f>
        <v>45827</v>
      </c>
      <c r="C1806" s="8">
        <v>18.78125</v>
      </c>
      <c r="D1806">
        <v>0.92447911901117807</v>
      </c>
      <c r="E1806" s="6">
        <v>124.04607650530887</v>
      </c>
      <c r="F1806" s="10">
        <v>108.46033657279304</v>
      </c>
      <c r="G1806" s="10">
        <v>6.334797390904499</v>
      </c>
      <c r="H1806" s="10">
        <v>114.67800752442115</v>
      </c>
    </row>
    <row r="1807" spans="1:8" x14ac:dyDescent="0.25">
      <c r="A1807" s="15"/>
      <c r="B1807" s="5">
        <f>DATE(YEAR(siječanj!B1807),MONTH(siječanj!B1807)+5,DAY(siječanj!B1807))</f>
        <v>45827</v>
      </c>
      <c r="C1807" s="8">
        <v>18.7916666666667</v>
      </c>
      <c r="D1807">
        <v>0.92447911901117807</v>
      </c>
      <c r="E1807" s="6">
        <v>127.21377199777966</v>
      </c>
      <c r="F1807" s="10">
        <v>108.72087525520703</v>
      </c>
      <c r="G1807" s="10">
        <v>8.9146930584755459</v>
      </c>
      <c r="H1807" s="10">
        <v>117.60647586259621</v>
      </c>
    </row>
    <row r="1808" spans="1:8" x14ac:dyDescent="0.25">
      <c r="A1808" s="15"/>
      <c r="B1808" s="5">
        <f>DATE(YEAR(siječanj!B1808),MONTH(siječanj!B1808)+5,DAY(siječanj!B1808))</f>
        <v>45827</v>
      </c>
      <c r="C1808" s="8">
        <v>18.8020833333333</v>
      </c>
      <c r="D1808">
        <v>0.92447911901117807</v>
      </c>
      <c r="E1808" s="6">
        <v>129.31917796699616</v>
      </c>
      <c r="F1808" s="10">
        <v>109.52453076090488</v>
      </c>
      <c r="G1808" s="10">
        <v>12.435079360282757</v>
      </c>
      <c r="H1808" s="10">
        <v>119.55287971817836</v>
      </c>
    </row>
    <row r="1809" spans="1:8" x14ac:dyDescent="0.25">
      <c r="A1809" s="15"/>
      <c r="B1809" s="5">
        <f>DATE(YEAR(siječanj!B1809),MONTH(siječanj!B1809)+5,DAY(siječanj!B1809))</f>
        <v>45827</v>
      </c>
      <c r="C1809" s="8">
        <v>18.8125</v>
      </c>
      <c r="D1809">
        <v>0.92447911901117807</v>
      </c>
      <c r="E1809" s="6">
        <v>133.1718035374291</v>
      </c>
      <c r="F1809" s="10">
        <v>110.04806872036622</v>
      </c>
      <c r="G1809" s="10">
        <v>21.70090178946943</v>
      </c>
      <c r="H1809" s="10">
        <v>123.11455161141214</v>
      </c>
    </row>
    <row r="1810" spans="1:8" x14ac:dyDescent="0.25">
      <c r="A1810" s="15"/>
      <c r="B1810" s="5">
        <f>DATE(YEAR(siječanj!B1810),MONTH(siječanj!B1810)+5,DAY(siječanj!B1810))</f>
        <v>45827</v>
      </c>
      <c r="C1810" s="8">
        <v>18.8229166666667</v>
      </c>
      <c r="D1810">
        <v>0.92447911901117807</v>
      </c>
      <c r="E1810" s="6">
        <v>136.26751801784363</v>
      </c>
      <c r="F1810" s="10">
        <v>110.57548363542038</v>
      </c>
      <c r="G1810" s="10">
        <v>42.427606929464574</v>
      </c>
      <c r="H1810" s="10">
        <v>125.97647500697592</v>
      </c>
    </row>
    <row r="1811" spans="1:8" x14ac:dyDescent="0.25">
      <c r="A1811" s="15"/>
      <c r="B1811" s="5">
        <f>DATE(YEAR(siječanj!B1811),MONTH(siječanj!B1811)+5,DAY(siječanj!B1811))</f>
        <v>45827</v>
      </c>
      <c r="C1811" s="8">
        <v>18.8333333333333</v>
      </c>
      <c r="D1811">
        <v>0.92447911901117807</v>
      </c>
      <c r="E1811" s="6">
        <v>140.5271358640577</v>
      </c>
      <c r="F1811" s="10">
        <v>110.5481003463328</v>
      </c>
      <c r="G1811" s="10">
        <v>109.01242560180152</v>
      </c>
      <c r="H1811" s="10">
        <v>129.91440276076818</v>
      </c>
    </row>
    <row r="1812" spans="1:8" x14ac:dyDescent="0.25">
      <c r="A1812" s="15"/>
      <c r="B1812" s="5">
        <f>DATE(YEAR(siječanj!B1812),MONTH(siječanj!B1812)+5,DAY(siječanj!B1812))</f>
        <v>45827</v>
      </c>
      <c r="C1812" s="8">
        <v>18.84375</v>
      </c>
      <c r="D1812">
        <v>0.92447911901117807</v>
      </c>
      <c r="E1812" s="6">
        <v>143.49444174255359</v>
      </c>
      <c r="F1812" s="10">
        <v>110.93691528933589</v>
      </c>
      <c r="G1812" s="10">
        <v>218.1746232765999</v>
      </c>
      <c r="H1812" s="10">
        <v>132.65761508515675</v>
      </c>
    </row>
    <row r="1813" spans="1:8" x14ac:dyDescent="0.25">
      <c r="A1813" s="15"/>
      <c r="B1813" s="5">
        <f>DATE(YEAR(siječanj!B1813),MONTH(siječanj!B1813)+5,DAY(siječanj!B1813))</f>
        <v>45827</v>
      </c>
      <c r="C1813" s="8">
        <v>18.8541666666667</v>
      </c>
      <c r="D1813">
        <v>0.92447911901117807</v>
      </c>
      <c r="E1813" s="6">
        <v>147.31329079960875</v>
      </c>
      <c r="F1813" s="10">
        <v>110.84494074416986</v>
      </c>
      <c r="G1813" s="10">
        <v>288.95870853092384</v>
      </c>
      <c r="H1813" s="10">
        <v>136.18806129705979</v>
      </c>
    </row>
    <row r="1814" spans="1:8" x14ac:dyDescent="0.25">
      <c r="A1814" s="15"/>
      <c r="B1814" s="5">
        <f>DATE(YEAR(siječanj!B1814),MONTH(siječanj!B1814)+5,DAY(siječanj!B1814))</f>
        <v>45827</v>
      </c>
      <c r="C1814" s="8">
        <v>18.8645833333333</v>
      </c>
      <c r="D1814">
        <v>0.92447911901117807</v>
      </c>
      <c r="E1814" s="6">
        <v>146.79887678915307</v>
      </c>
      <c r="F1814" s="10">
        <v>110.05804732129405</v>
      </c>
      <c r="G1814" s="10">
        <v>318.35922901088583</v>
      </c>
      <c r="H1814" s="10">
        <v>135.71249628586671</v>
      </c>
    </row>
    <row r="1815" spans="1:8" x14ac:dyDescent="0.25">
      <c r="A1815" s="15"/>
      <c r="B1815" s="5">
        <f>DATE(YEAR(siječanj!B1815),MONTH(siječanj!B1815)+5,DAY(siječanj!B1815))</f>
        <v>45827</v>
      </c>
      <c r="C1815" s="8">
        <v>18.875</v>
      </c>
      <c r="D1815">
        <v>0.92447911901117807</v>
      </c>
      <c r="E1815" s="6">
        <v>144.90329689654558</v>
      </c>
      <c r="F1815" s="10">
        <v>108.72913285801216</v>
      </c>
      <c r="G1815" s="10">
        <v>322.14706978410834</v>
      </c>
      <c r="H1815" s="10">
        <v>133.96007225673364</v>
      </c>
    </row>
    <row r="1816" spans="1:8" x14ac:dyDescent="0.25">
      <c r="A1816" s="15"/>
      <c r="B1816" s="5">
        <f>DATE(YEAR(siječanj!B1816),MONTH(siječanj!B1816)+5,DAY(siječanj!B1816))</f>
        <v>45827</v>
      </c>
      <c r="C1816" s="8">
        <v>18.8854166666667</v>
      </c>
      <c r="D1816">
        <v>0.92447911901117807</v>
      </c>
      <c r="E1816" s="6">
        <v>150.74831575095288</v>
      </c>
      <c r="F1816" s="10">
        <v>107.39850164061839</v>
      </c>
      <c r="G1816" s="10">
        <v>323.85128444319355</v>
      </c>
      <c r="H1816" s="10">
        <v>139.36367013785983</v>
      </c>
    </row>
    <row r="1817" spans="1:8" x14ac:dyDescent="0.25">
      <c r="A1817" s="15"/>
      <c r="B1817" s="5">
        <f>DATE(YEAR(siječanj!B1817),MONTH(siječanj!B1817)+5,DAY(siječanj!B1817))</f>
        <v>45827</v>
      </c>
      <c r="C1817" s="8">
        <v>18.8958333333333</v>
      </c>
      <c r="D1817">
        <v>0.92447911901117807</v>
      </c>
      <c r="E1817" s="6">
        <v>152.99475750970061</v>
      </c>
      <c r="F1817" s="10">
        <v>106.04322317542042</v>
      </c>
      <c r="G1817" s="10">
        <v>323.47278614051834</v>
      </c>
      <c r="H1817" s="10">
        <v>141.44045863589685</v>
      </c>
    </row>
    <row r="1818" spans="1:8" x14ac:dyDescent="0.25">
      <c r="A1818" s="15"/>
      <c r="B1818" s="5">
        <f>DATE(YEAR(siječanj!B1818),MONTH(siječanj!B1818)+5,DAY(siječanj!B1818))</f>
        <v>45827</v>
      </c>
      <c r="C1818" s="8">
        <v>18.90625</v>
      </c>
      <c r="D1818">
        <v>0.92447911901117807</v>
      </c>
      <c r="E1818" s="6">
        <v>153.99370703113985</v>
      </c>
      <c r="F1818" s="10">
        <v>104.24526612821313</v>
      </c>
      <c r="G1818" s="10">
        <v>323.31958977193534</v>
      </c>
      <c r="H1818" s="10">
        <v>142.36396660941364</v>
      </c>
    </row>
    <row r="1819" spans="1:8" x14ac:dyDescent="0.25">
      <c r="A1819" s="15"/>
      <c r="B1819" s="5">
        <f>DATE(YEAR(siječanj!B1819),MONTH(siječanj!B1819)+5,DAY(siječanj!B1819))</f>
        <v>45827</v>
      </c>
      <c r="C1819" s="8">
        <v>18.9166666666667</v>
      </c>
      <c r="D1819">
        <v>0.92447911901117807</v>
      </c>
      <c r="E1819" s="6">
        <v>153.23970731669164</v>
      </c>
      <c r="F1819" s="10">
        <v>101.80003567299357</v>
      </c>
      <c r="G1819" s="10">
        <v>319.70586305489275</v>
      </c>
      <c r="H1819" s="10">
        <v>141.66690961766585</v>
      </c>
    </row>
    <row r="1820" spans="1:8" x14ac:dyDescent="0.25">
      <c r="A1820" s="15"/>
      <c r="B1820" s="5">
        <f>DATE(YEAR(siječanj!B1820),MONTH(siječanj!B1820)+5,DAY(siječanj!B1820))</f>
        <v>45827</v>
      </c>
      <c r="C1820" s="8">
        <v>18.9270833333333</v>
      </c>
      <c r="D1820">
        <v>0.92447911901117807</v>
      </c>
      <c r="E1820" s="6">
        <v>145.34123950179776</v>
      </c>
      <c r="F1820" s="10">
        <v>99.465637496874379</v>
      </c>
      <c r="G1820" s="10">
        <v>316.46454392760143</v>
      </c>
      <c r="H1820" s="10">
        <v>134.36494105061462</v>
      </c>
    </row>
    <row r="1821" spans="1:8" x14ac:dyDescent="0.25">
      <c r="A1821" s="15"/>
      <c r="B1821" s="5">
        <f>DATE(YEAR(siječanj!B1821),MONTH(siječanj!B1821)+5,DAY(siječanj!B1821))</f>
        <v>45827</v>
      </c>
      <c r="C1821" s="8">
        <v>18.9375</v>
      </c>
      <c r="D1821">
        <v>0.92447911901117807</v>
      </c>
      <c r="E1821" s="6">
        <v>137.75052459010976</v>
      </c>
      <c r="F1821" s="10">
        <v>96.888412416909404</v>
      </c>
      <c r="G1821" s="10">
        <v>315.01839435366708</v>
      </c>
      <c r="H1821" s="10">
        <v>127.3474836163923</v>
      </c>
    </row>
    <row r="1822" spans="1:8" x14ac:dyDescent="0.25">
      <c r="A1822" s="15"/>
      <c r="B1822" s="5">
        <f>DATE(YEAR(siječanj!B1822),MONTH(siječanj!B1822)+5,DAY(siječanj!B1822))</f>
        <v>45827</v>
      </c>
      <c r="C1822" s="8">
        <v>18.9479166666667</v>
      </c>
      <c r="D1822">
        <v>0.92447911901117807</v>
      </c>
      <c r="E1822" s="6">
        <v>126.11468264769397</v>
      </c>
      <c r="F1822" s="10">
        <v>94.424731952975392</v>
      </c>
      <c r="G1822" s="10">
        <v>314.39553486330072</v>
      </c>
      <c r="H1822" s="10">
        <v>116.59039070851442</v>
      </c>
    </row>
    <row r="1823" spans="1:8" x14ac:dyDescent="0.25">
      <c r="A1823" s="15"/>
      <c r="B1823" s="5">
        <f>DATE(YEAR(siječanj!B1823),MONTH(siječanj!B1823)+5,DAY(siječanj!B1823))</f>
        <v>45827</v>
      </c>
      <c r="C1823" s="8">
        <v>18.9583333333333</v>
      </c>
      <c r="D1823">
        <v>0.92447911901117807</v>
      </c>
      <c r="E1823" s="6">
        <v>114.44841539419846</v>
      </c>
      <c r="F1823" s="10">
        <v>91.746209623253932</v>
      </c>
      <c r="G1823" s="10">
        <v>306.05169154088225</v>
      </c>
      <c r="H1823" s="10">
        <v>105.80517023585395</v>
      </c>
    </row>
    <row r="1824" spans="1:8" x14ac:dyDescent="0.25">
      <c r="A1824" s="15"/>
      <c r="B1824" s="5">
        <f>DATE(YEAR(siječanj!B1824),MONTH(siječanj!B1824)+5,DAY(siječanj!B1824))</f>
        <v>45827</v>
      </c>
      <c r="C1824" s="8">
        <v>18.96875</v>
      </c>
      <c r="D1824">
        <v>0.92447911901117807</v>
      </c>
      <c r="E1824" s="6">
        <v>104.7863384888711</v>
      </c>
      <c r="F1824" s="10">
        <v>89.377867952524255</v>
      </c>
      <c r="G1824" s="10">
        <v>304.91885623176955</v>
      </c>
      <c r="H1824" s="10">
        <v>96.872781890598645</v>
      </c>
    </row>
    <row r="1825" spans="1:8" x14ac:dyDescent="0.25">
      <c r="A1825" s="15"/>
      <c r="B1825" s="5">
        <f>DATE(YEAR(siječanj!B1825),MONTH(siječanj!B1825)+5,DAY(siječanj!B1825))</f>
        <v>45827</v>
      </c>
      <c r="C1825" s="8">
        <v>18.9791666666667</v>
      </c>
      <c r="D1825">
        <v>0.92447911901117807</v>
      </c>
      <c r="E1825" s="6">
        <v>95.073794438324384</v>
      </c>
      <c r="F1825" s="10">
        <v>87.444212625535471</v>
      </c>
      <c r="G1825" s="10">
        <v>301.01994435152159</v>
      </c>
      <c r="H1825" s="10">
        <v>87.893737723391965</v>
      </c>
    </row>
    <row r="1826" spans="1:8" ht="15.75" thickBot="1" x14ac:dyDescent="0.3">
      <c r="A1826" s="15"/>
      <c r="B1826" s="5">
        <f>DATE(YEAR(siječanj!B1826),MONTH(siječanj!B1826)+5,DAY(siječanj!B1826))</f>
        <v>45827</v>
      </c>
      <c r="C1826" s="8">
        <v>18.9895833333333</v>
      </c>
      <c r="D1826">
        <v>0.92447911901117807</v>
      </c>
      <c r="E1826" s="6">
        <v>87.764935154737856</v>
      </c>
      <c r="F1826" s="10">
        <v>85.745132737876048</v>
      </c>
      <c r="G1826" s="10">
        <v>300.78286296871698</v>
      </c>
      <c r="H1826" s="10">
        <v>81.136849931925227</v>
      </c>
    </row>
    <row r="1827" spans="1:8" x14ac:dyDescent="0.25">
      <c r="A1827" s="20">
        <f t="shared" ref="A1827" si="17">A1731+1</f>
        <v>171</v>
      </c>
      <c r="B1827" s="5">
        <f>DATE(YEAR(siječanj!B1827),MONTH(siječanj!B1827)+5,DAY(siječanj!B1827))</f>
        <v>45828</v>
      </c>
      <c r="C1827" s="8">
        <v>19</v>
      </c>
      <c r="D1827">
        <v>0.92553534220775546</v>
      </c>
      <c r="E1827" s="6">
        <v>82.15396949919905</v>
      </c>
      <c r="F1827" s="10">
        <v>88.015764000076729</v>
      </c>
      <c r="G1827" s="10">
        <v>293.17839052021128</v>
      </c>
      <c r="H1827" s="10">
        <v>76.036402274166704</v>
      </c>
    </row>
    <row r="1828" spans="1:8" x14ac:dyDescent="0.25">
      <c r="A1828" s="21"/>
      <c r="B1828" s="5">
        <f>DATE(YEAR(siječanj!B1828),MONTH(siječanj!B1828)+5,DAY(siječanj!B1828))</f>
        <v>45828</v>
      </c>
      <c r="C1828" s="8">
        <v>19.0104166666667</v>
      </c>
      <c r="D1828">
        <v>0.92553534220775546</v>
      </c>
      <c r="E1828" s="6">
        <v>77.263600501209055</v>
      </c>
      <c r="F1828" s="10">
        <v>86.383043609704075</v>
      </c>
      <c r="G1828" s="10">
        <v>290.29922252211838</v>
      </c>
      <c r="H1828" s="10">
        <v>71.510192930089829</v>
      </c>
    </row>
    <row r="1829" spans="1:8" x14ac:dyDescent="0.25">
      <c r="A1829" s="21"/>
      <c r="B1829" s="5">
        <f>DATE(YEAR(siječanj!B1829),MONTH(siječanj!B1829)+5,DAY(siječanj!B1829))</f>
        <v>45828</v>
      </c>
      <c r="C1829" s="8">
        <v>19.0208333333333</v>
      </c>
      <c r="D1829">
        <v>0.92553534220775546</v>
      </c>
      <c r="E1829" s="6">
        <v>72.445678097622363</v>
      </c>
      <c r="F1829" s="10">
        <v>85.060643578736219</v>
      </c>
      <c r="G1829" s="10">
        <v>289.84442356641608</v>
      </c>
      <c r="H1829" s="10">
        <v>67.051035469555814</v>
      </c>
    </row>
    <row r="1830" spans="1:8" x14ac:dyDescent="0.25">
      <c r="A1830" s="21"/>
      <c r="B1830" s="5">
        <f>DATE(YEAR(siječanj!B1830),MONTH(siječanj!B1830)+5,DAY(siječanj!B1830))</f>
        <v>45828</v>
      </c>
      <c r="C1830" s="8">
        <v>19.03125</v>
      </c>
      <c r="D1830">
        <v>0.92553534220775546</v>
      </c>
      <c r="E1830" s="6">
        <v>68.650501426413129</v>
      </c>
      <c r="F1830" s="10">
        <v>83.954117815755737</v>
      </c>
      <c r="G1830" s="10">
        <v>288.96252943155292</v>
      </c>
      <c r="H1830" s="10">
        <v>63.538465330429283</v>
      </c>
    </row>
    <row r="1831" spans="1:8" x14ac:dyDescent="0.25">
      <c r="A1831" s="21"/>
      <c r="B1831" s="5">
        <f>DATE(YEAR(siječanj!B1831),MONTH(siječanj!B1831)+5,DAY(siječanj!B1831))</f>
        <v>45828</v>
      </c>
      <c r="C1831" s="8">
        <v>19.0416666666667</v>
      </c>
      <c r="D1831">
        <v>0.92553534220775546</v>
      </c>
      <c r="E1831" s="6">
        <v>66.041861366674723</v>
      </c>
      <c r="F1831" s="10">
        <v>81.311955572132291</v>
      </c>
      <c r="G1831" s="10">
        <v>283.3429294745747</v>
      </c>
      <c r="H1831" s="10">
        <v>61.124076760042435</v>
      </c>
    </row>
    <row r="1832" spans="1:8" x14ac:dyDescent="0.25">
      <c r="A1832" s="21"/>
      <c r="B1832" s="5">
        <f>DATE(YEAR(siječanj!B1832),MONTH(siječanj!B1832)+5,DAY(siječanj!B1832))</f>
        <v>45828</v>
      </c>
      <c r="C1832" s="8">
        <v>19.0520833333333</v>
      </c>
      <c r="D1832">
        <v>0.92553534220775546</v>
      </c>
      <c r="E1832" s="6">
        <v>63.792716258511845</v>
      </c>
      <c r="F1832" s="10">
        <v>81.357977687008585</v>
      </c>
      <c r="G1832" s="10">
        <v>286.65949353545193</v>
      </c>
      <c r="H1832" s="10">
        <v>59.042413472684004</v>
      </c>
    </row>
    <row r="1833" spans="1:8" x14ac:dyDescent="0.25">
      <c r="A1833" s="21"/>
      <c r="B1833" s="5">
        <f>DATE(YEAR(siječanj!B1833),MONTH(siječanj!B1833)+5,DAY(siječanj!B1833))</f>
        <v>45828</v>
      </c>
      <c r="C1833" s="8">
        <v>19.0625</v>
      </c>
      <c r="D1833">
        <v>0.92553534220775546</v>
      </c>
      <c r="E1833" s="6">
        <v>62.141238218663325</v>
      </c>
      <c r="F1833" s="10">
        <v>80.852306847260834</v>
      </c>
      <c r="G1833" s="10">
        <v>286.67177775421908</v>
      </c>
      <c r="H1833" s="10">
        <v>57.513912179924212</v>
      </c>
    </row>
    <row r="1834" spans="1:8" x14ac:dyDescent="0.25">
      <c r="A1834" s="21"/>
      <c r="B1834" s="5">
        <f>DATE(YEAR(siječanj!B1834),MONTH(siječanj!B1834)+5,DAY(siječanj!B1834))</f>
        <v>45828</v>
      </c>
      <c r="C1834" s="8">
        <v>19.0729166666667</v>
      </c>
      <c r="D1834">
        <v>0.92553534220775546</v>
      </c>
      <c r="E1834" s="6">
        <v>60.728227494573652</v>
      </c>
      <c r="F1834" s="10">
        <v>80.344629956784246</v>
      </c>
      <c r="G1834" s="10">
        <v>286.83674716632748</v>
      </c>
      <c r="H1834" s="10">
        <v>56.20612081586065</v>
      </c>
    </row>
    <row r="1835" spans="1:8" x14ac:dyDescent="0.25">
      <c r="A1835" s="21"/>
      <c r="B1835" s="5">
        <f>DATE(YEAR(siječanj!B1835),MONTH(siječanj!B1835)+5,DAY(siječanj!B1835))</f>
        <v>45828</v>
      </c>
      <c r="C1835" s="8">
        <v>19.0833333333333</v>
      </c>
      <c r="D1835">
        <v>0.92553534220775546</v>
      </c>
      <c r="E1835" s="6">
        <v>60.434238988628067</v>
      </c>
      <c r="F1835" s="10">
        <v>79.976948220669385</v>
      </c>
      <c r="G1835" s="10">
        <v>285.78569194105063</v>
      </c>
      <c r="H1835" s="10">
        <v>55.934024063405154</v>
      </c>
    </row>
    <row r="1836" spans="1:8" x14ac:dyDescent="0.25">
      <c r="A1836" s="21"/>
      <c r="B1836" s="5">
        <f>DATE(YEAR(siječanj!B1836),MONTH(siječanj!B1836)+5,DAY(siječanj!B1836))</f>
        <v>45828</v>
      </c>
      <c r="C1836" s="8">
        <v>19.09375</v>
      </c>
      <c r="D1836">
        <v>0.92553534220775546</v>
      </c>
      <c r="E1836" s="6">
        <v>59.915548554784664</v>
      </c>
      <c r="F1836" s="10">
        <v>79.597557652192776</v>
      </c>
      <c r="G1836" s="10">
        <v>285.97487709217364</v>
      </c>
      <c r="H1836" s="10">
        <v>55.453957735218012</v>
      </c>
    </row>
    <row r="1837" spans="1:8" x14ac:dyDescent="0.25">
      <c r="A1837" s="21"/>
      <c r="B1837" s="5">
        <f>DATE(YEAR(siječanj!B1837),MONTH(siječanj!B1837)+5,DAY(siječanj!B1837))</f>
        <v>45828</v>
      </c>
      <c r="C1837" s="8">
        <v>19.1041666666667</v>
      </c>
      <c r="D1837">
        <v>0.92553534220775546</v>
      </c>
      <c r="E1837" s="6">
        <v>59.135934877043262</v>
      </c>
      <c r="F1837" s="10">
        <v>79.306097479967562</v>
      </c>
      <c r="G1837" s="10">
        <v>285.8388098464215</v>
      </c>
      <c r="H1837" s="10">
        <v>54.732397723199774</v>
      </c>
    </row>
    <row r="1838" spans="1:8" x14ac:dyDescent="0.25">
      <c r="A1838" s="21"/>
      <c r="B1838" s="5">
        <f>DATE(YEAR(siječanj!B1838),MONTH(siječanj!B1838)+5,DAY(siječanj!B1838))</f>
        <v>45828</v>
      </c>
      <c r="C1838" s="8">
        <v>19.1145833333333</v>
      </c>
      <c r="D1838">
        <v>0.92553534220775546</v>
      </c>
      <c r="E1838" s="6">
        <v>58.822807964831483</v>
      </c>
      <c r="F1838" s="10">
        <v>79.245357642958709</v>
      </c>
      <c r="G1838" s="10">
        <v>286.0768470484129</v>
      </c>
      <c r="H1838" s="10">
        <v>54.442587699351392</v>
      </c>
    </row>
    <row r="1839" spans="1:8" x14ac:dyDescent="0.25">
      <c r="A1839" s="21"/>
      <c r="B1839" s="5">
        <f>DATE(YEAR(siječanj!B1839),MONTH(siječanj!B1839)+5,DAY(siječanj!B1839))</f>
        <v>45828</v>
      </c>
      <c r="C1839" s="8">
        <v>19.125</v>
      </c>
      <c r="D1839">
        <v>0.92553534220775546</v>
      </c>
      <c r="E1839" s="6">
        <v>58.615192909070593</v>
      </c>
      <c r="F1839" s="10">
        <v>79.117361021274235</v>
      </c>
      <c r="G1839" s="10">
        <v>285.70336886265716</v>
      </c>
      <c r="H1839" s="10">
        <v>54.25043262767025</v>
      </c>
    </row>
    <row r="1840" spans="1:8" x14ac:dyDescent="0.25">
      <c r="A1840" s="21"/>
      <c r="B1840" s="5">
        <f>DATE(YEAR(siječanj!B1840),MONTH(siječanj!B1840)+5,DAY(siječanj!B1840))</f>
        <v>45828</v>
      </c>
      <c r="C1840" s="8">
        <v>19.1354166666667</v>
      </c>
      <c r="D1840">
        <v>0.92553534220775546</v>
      </c>
      <c r="E1840" s="6">
        <v>58.54952400491954</v>
      </c>
      <c r="F1840" s="10">
        <v>79.036980678774242</v>
      </c>
      <c r="G1840" s="10">
        <v>285.44041352058662</v>
      </c>
      <c r="H1840" s="10">
        <v>54.189653735994398</v>
      </c>
    </row>
    <row r="1841" spans="1:8" x14ac:dyDescent="0.25">
      <c r="A1841" s="21"/>
      <c r="B1841" s="5">
        <f>DATE(YEAR(siječanj!B1841),MONTH(siječanj!B1841)+5,DAY(siječanj!B1841))</f>
        <v>45828</v>
      </c>
      <c r="C1841" s="8">
        <v>19.1458333333333</v>
      </c>
      <c r="D1841">
        <v>0.92553534220775546</v>
      </c>
      <c r="E1841" s="6">
        <v>59.028338796638742</v>
      </c>
      <c r="F1841" s="10">
        <v>78.868601000725974</v>
      </c>
      <c r="G1841" s="10">
        <v>285.72229619006708</v>
      </c>
      <c r="H1841" s="10">
        <v>54.632813748102365</v>
      </c>
    </row>
    <row r="1842" spans="1:8" x14ac:dyDescent="0.25">
      <c r="A1842" s="21"/>
      <c r="B1842" s="5">
        <f>DATE(YEAR(siječanj!B1842),MONTH(siječanj!B1842)+5,DAY(siječanj!B1842))</f>
        <v>45828</v>
      </c>
      <c r="C1842" s="8">
        <v>19.15625</v>
      </c>
      <c r="D1842">
        <v>0.92553534220775546</v>
      </c>
      <c r="E1842" s="6">
        <v>60.233953387730722</v>
      </c>
      <c r="F1842" s="10">
        <v>79.161788713061185</v>
      </c>
      <c r="G1842" s="10">
        <v>285.90615708120021</v>
      </c>
      <c r="H1842" s="10">
        <v>55.748652661239348</v>
      </c>
    </row>
    <row r="1843" spans="1:8" x14ac:dyDescent="0.25">
      <c r="A1843" s="21"/>
      <c r="B1843" s="5">
        <f>DATE(YEAR(siječanj!B1843),MONTH(siječanj!B1843)+5,DAY(siječanj!B1843))</f>
        <v>45828</v>
      </c>
      <c r="C1843" s="8">
        <v>19.1666666666667</v>
      </c>
      <c r="D1843">
        <v>0.92553534220775546</v>
      </c>
      <c r="E1843" s="6">
        <v>62.380548535650561</v>
      </c>
      <c r="F1843" s="10">
        <v>79.562487662558269</v>
      </c>
      <c r="G1843" s="10">
        <v>289.37079439420262</v>
      </c>
      <c r="H1843" s="10">
        <v>57.735402336050839</v>
      </c>
    </row>
    <row r="1844" spans="1:8" x14ac:dyDescent="0.25">
      <c r="A1844" s="21"/>
      <c r="B1844" s="5">
        <f>DATE(YEAR(siječanj!B1844),MONTH(siječanj!B1844)+5,DAY(siječanj!B1844))</f>
        <v>45828</v>
      </c>
      <c r="C1844" s="8">
        <v>19.1770833333333</v>
      </c>
      <c r="D1844">
        <v>0.92553534220775546</v>
      </c>
      <c r="E1844" s="6">
        <v>64.56880636942671</v>
      </c>
      <c r="F1844" s="10">
        <v>79.768288460450307</v>
      </c>
      <c r="G1844" s="10">
        <v>291.36708402814236</v>
      </c>
      <c r="H1844" s="10">
        <v>59.760712299073653</v>
      </c>
    </row>
    <row r="1845" spans="1:8" x14ac:dyDescent="0.25">
      <c r="A1845" s="21"/>
      <c r="B1845" s="5">
        <f>DATE(YEAR(siječanj!B1845),MONTH(siječanj!B1845)+5,DAY(siječanj!B1845))</f>
        <v>45828</v>
      </c>
      <c r="C1845" s="8">
        <v>19.1875</v>
      </c>
      <c r="D1845">
        <v>0.92553534220775546</v>
      </c>
      <c r="E1845" s="6">
        <v>67.104446088949047</v>
      </c>
      <c r="F1845" s="10">
        <v>80.0408065774931</v>
      </c>
      <c r="G1845" s="10">
        <v>300.43160964524139</v>
      </c>
      <c r="H1845" s="10">
        <v>62.107536474597332</v>
      </c>
    </row>
    <row r="1846" spans="1:8" x14ac:dyDescent="0.25">
      <c r="A1846" s="21"/>
      <c r="B1846" s="5">
        <f>DATE(YEAR(siječanj!B1846),MONTH(siječanj!B1846)+5,DAY(siječanj!B1846))</f>
        <v>45828</v>
      </c>
      <c r="C1846" s="8">
        <v>19.1979166666667</v>
      </c>
      <c r="D1846">
        <v>0.92553534220775546</v>
      </c>
      <c r="E1846" s="6">
        <v>70.871341109076511</v>
      </c>
      <c r="F1846" s="10">
        <v>80.651423553592011</v>
      </c>
      <c r="G1846" s="10">
        <v>299.85026392769873</v>
      </c>
      <c r="H1846" s="10">
        <v>65.593930946111698</v>
      </c>
    </row>
    <row r="1847" spans="1:8" x14ac:dyDescent="0.25">
      <c r="A1847" s="21"/>
      <c r="B1847" s="5">
        <f>DATE(YEAR(siječanj!B1847),MONTH(siječanj!B1847)+5,DAY(siječanj!B1847))</f>
        <v>45828</v>
      </c>
      <c r="C1847" s="8">
        <v>19.2083333333333</v>
      </c>
      <c r="D1847">
        <v>0.92553534220775546</v>
      </c>
      <c r="E1847" s="6">
        <v>73.984964660240863</v>
      </c>
      <c r="F1847" s="10">
        <v>81.897305043428915</v>
      </c>
      <c r="G1847" s="10">
        <v>276.63704865681069</v>
      </c>
      <c r="H1847" s="10">
        <v>68.475699585044723</v>
      </c>
    </row>
    <row r="1848" spans="1:8" x14ac:dyDescent="0.25">
      <c r="A1848" s="21"/>
      <c r="B1848" s="5">
        <f>DATE(YEAR(siječanj!B1848),MONTH(siječanj!B1848)+5,DAY(siječanj!B1848))</f>
        <v>45828</v>
      </c>
      <c r="C1848" s="8">
        <v>19.21875</v>
      </c>
      <c r="D1848">
        <v>0.92553534220775546</v>
      </c>
      <c r="E1848" s="6">
        <v>77.455857283121546</v>
      </c>
      <c r="F1848" s="10">
        <v>82.997577184083937</v>
      </c>
      <c r="G1848" s="10">
        <v>194.26844095492379</v>
      </c>
      <c r="H1848" s="10">
        <v>71.688133376528967</v>
      </c>
    </row>
    <row r="1849" spans="1:8" x14ac:dyDescent="0.25">
      <c r="A1849" s="21"/>
      <c r="B1849" s="5">
        <f>DATE(YEAR(siječanj!B1849),MONTH(siječanj!B1849)+5,DAY(siječanj!B1849))</f>
        <v>45828</v>
      </c>
      <c r="C1849" s="8">
        <v>19.2291666666667</v>
      </c>
      <c r="D1849">
        <v>0.92553534220775546</v>
      </c>
      <c r="E1849" s="6">
        <v>81.699284750866923</v>
      </c>
      <c r="F1849" s="10">
        <v>84.576620682275376</v>
      </c>
      <c r="G1849" s="10">
        <v>89.102497317393215</v>
      </c>
      <c r="H1849" s="10">
        <v>75.615575470022478</v>
      </c>
    </row>
    <row r="1850" spans="1:8" x14ac:dyDescent="0.25">
      <c r="A1850" s="21"/>
      <c r="B1850" s="5">
        <f>DATE(YEAR(siječanj!B1850),MONTH(siječanj!B1850)+5,DAY(siječanj!B1850))</f>
        <v>45828</v>
      </c>
      <c r="C1850" s="8">
        <v>19.2395833333333</v>
      </c>
      <c r="D1850">
        <v>0.92553534220775546</v>
      </c>
      <c r="E1850" s="6">
        <v>86.313541623836784</v>
      </c>
      <c r="F1850" s="10">
        <v>87.657982195421781</v>
      </c>
      <c r="G1850" s="10">
        <v>37.556086751801416</v>
      </c>
      <c r="H1850" s="10">
        <v>79.886233283981127</v>
      </c>
    </row>
    <row r="1851" spans="1:8" x14ac:dyDescent="0.25">
      <c r="A1851" s="21"/>
      <c r="B1851" s="5">
        <f>DATE(YEAR(siječanj!B1851),MONTH(siječanj!B1851)+5,DAY(siječanj!B1851))</f>
        <v>45828</v>
      </c>
      <c r="C1851" s="8">
        <v>19.25</v>
      </c>
      <c r="D1851">
        <v>0.92553534220775546</v>
      </c>
      <c r="E1851" s="6">
        <v>88.72510959147327</v>
      </c>
      <c r="F1851" s="10">
        <v>92.050215981516658</v>
      </c>
      <c r="G1851" s="10">
        <v>15.387848700330808</v>
      </c>
      <c r="H1851" s="10">
        <v>82.118224668164814</v>
      </c>
    </row>
    <row r="1852" spans="1:8" x14ac:dyDescent="0.25">
      <c r="A1852" s="21"/>
      <c r="B1852" s="5">
        <f>DATE(YEAR(siječanj!B1852),MONTH(siječanj!B1852)+5,DAY(siječanj!B1852))</f>
        <v>45828</v>
      </c>
      <c r="C1852" s="8">
        <v>19.2604166666667</v>
      </c>
      <c r="D1852">
        <v>0.92553534220775546</v>
      </c>
      <c r="E1852" s="6">
        <v>89.66868651283653</v>
      </c>
      <c r="F1852" s="10">
        <v>95.662035137710518</v>
      </c>
      <c r="G1852" s="10">
        <v>7.4313391597157112</v>
      </c>
      <c r="H1852" s="10">
        <v>82.991538456978105</v>
      </c>
    </row>
    <row r="1853" spans="1:8" x14ac:dyDescent="0.25">
      <c r="A1853" s="21"/>
      <c r="B1853" s="5">
        <f>DATE(YEAR(siječanj!B1853),MONTH(siječanj!B1853)+5,DAY(siječanj!B1853))</f>
        <v>45828</v>
      </c>
      <c r="C1853" s="8">
        <v>19.2708333333333</v>
      </c>
      <c r="D1853">
        <v>0.92553534220775546</v>
      </c>
      <c r="E1853" s="6">
        <v>92.821505163417783</v>
      </c>
      <c r="F1853" s="10">
        <v>100.77117329892688</v>
      </c>
      <c r="G1853" s="10">
        <v>4.5151404907131463</v>
      </c>
      <c r="H1853" s="10">
        <v>85.909583545662812</v>
      </c>
    </row>
    <row r="1854" spans="1:8" x14ac:dyDescent="0.25">
      <c r="A1854" s="21"/>
      <c r="B1854" s="5">
        <f>DATE(YEAR(siječanj!B1854),MONTH(siječanj!B1854)+5,DAY(siječanj!B1854))</f>
        <v>45828</v>
      </c>
      <c r="C1854" s="8">
        <v>19.28125</v>
      </c>
      <c r="D1854">
        <v>0.92553534220775546</v>
      </c>
      <c r="E1854" s="6">
        <v>93.621031897202826</v>
      </c>
      <c r="F1854" s="10">
        <v>109.16189308334408</v>
      </c>
      <c r="G1854" s="10">
        <v>3.2427942325458781</v>
      </c>
      <c r="H1854" s="10">
        <v>86.64957379482081</v>
      </c>
    </row>
    <row r="1855" spans="1:8" x14ac:dyDescent="0.25">
      <c r="A1855" s="21"/>
      <c r="B1855" s="5">
        <f>DATE(YEAR(siječanj!B1855),MONTH(siječanj!B1855)+5,DAY(siječanj!B1855))</f>
        <v>45828</v>
      </c>
      <c r="C1855" s="8">
        <v>19.2916666666667</v>
      </c>
      <c r="D1855">
        <v>0.92553534220775546</v>
      </c>
      <c r="E1855" s="6">
        <v>93.379790899376417</v>
      </c>
      <c r="F1855" s="10">
        <v>119.61271277134541</v>
      </c>
      <c r="G1855" s="10">
        <v>2.5557865656211844</v>
      </c>
      <c r="H1855" s="10">
        <v>86.426296725343008</v>
      </c>
    </row>
    <row r="1856" spans="1:8" x14ac:dyDescent="0.25">
      <c r="A1856" s="21"/>
      <c r="B1856" s="5">
        <f>DATE(YEAR(siječanj!B1856),MONTH(siječanj!B1856)+5,DAY(siječanj!B1856))</f>
        <v>45828</v>
      </c>
      <c r="C1856" s="8">
        <v>19.3020833333333</v>
      </c>
      <c r="D1856">
        <v>0.92553534220775546</v>
      </c>
      <c r="E1856" s="6">
        <v>92.995468521493962</v>
      </c>
      <c r="F1856" s="10">
        <v>123.84462210499103</v>
      </c>
      <c r="G1856" s="10">
        <v>2.0740522708861104</v>
      </c>
      <c r="H1856" s="10">
        <v>86.07059278181147</v>
      </c>
    </row>
    <row r="1857" spans="1:8" x14ac:dyDescent="0.25">
      <c r="A1857" s="21"/>
      <c r="B1857" s="5">
        <f>DATE(YEAR(siječanj!B1857),MONTH(siječanj!B1857)+5,DAY(siječanj!B1857))</f>
        <v>45828</v>
      </c>
      <c r="C1857" s="8">
        <v>19.3125</v>
      </c>
      <c r="D1857">
        <v>0.92553534220775546</v>
      </c>
      <c r="E1857" s="6">
        <v>93.885338042622507</v>
      </c>
      <c r="F1857" s="10">
        <v>128.9462599812457</v>
      </c>
      <c r="G1857" s="10">
        <v>1.905999451373025</v>
      </c>
      <c r="H1857" s="10">
        <v>86.894198473569418</v>
      </c>
    </row>
    <row r="1858" spans="1:8" x14ac:dyDescent="0.25">
      <c r="A1858" s="21"/>
      <c r="B1858" s="5">
        <f>DATE(YEAR(siječanj!B1858),MONTH(siječanj!B1858)+5,DAY(siječanj!B1858))</f>
        <v>45828</v>
      </c>
      <c r="C1858" s="8">
        <v>19.3229166666667</v>
      </c>
      <c r="D1858">
        <v>0.92553534220775546</v>
      </c>
      <c r="E1858" s="6">
        <v>95.582141019257264</v>
      </c>
      <c r="F1858" s="10">
        <v>135.85970290481887</v>
      </c>
      <c r="G1858" s="10">
        <v>1.9144350371177803</v>
      </c>
      <c r="H1858" s="10">
        <v>88.464649597208208</v>
      </c>
    </row>
    <row r="1859" spans="1:8" x14ac:dyDescent="0.25">
      <c r="A1859" s="21"/>
      <c r="B1859" s="5">
        <f>DATE(YEAR(siječanj!B1859),MONTH(siječanj!B1859)+5,DAY(siječanj!B1859))</f>
        <v>45828</v>
      </c>
      <c r="C1859" s="8">
        <v>19.3333333333333</v>
      </c>
      <c r="D1859">
        <v>0.92553534220775546</v>
      </c>
      <c r="E1859" s="6">
        <v>96.429308714354931</v>
      </c>
      <c r="F1859" s="10">
        <v>144.82538247023018</v>
      </c>
      <c r="G1859" s="10">
        <v>1.8552806108369146</v>
      </c>
      <c r="H1859" s="10">
        <v>89.248733239797787</v>
      </c>
    </row>
    <row r="1860" spans="1:8" x14ac:dyDescent="0.25">
      <c r="A1860" s="21"/>
      <c r="B1860" s="5">
        <f>DATE(YEAR(siječanj!B1860),MONTH(siječanj!B1860)+5,DAY(siječanj!B1860))</f>
        <v>45828</v>
      </c>
      <c r="C1860" s="8">
        <v>19.34375</v>
      </c>
      <c r="D1860">
        <v>0.92553534220775546</v>
      </c>
      <c r="E1860" s="6">
        <v>98.129170666069896</v>
      </c>
      <c r="F1860" s="10">
        <v>148.81469120931641</v>
      </c>
      <c r="G1860" s="10">
        <v>1.8332938169582209</v>
      </c>
      <c r="H1860" s="10">
        <v>90.82201555298424</v>
      </c>
    </row>
    <row r="1861" spans="1:8" x14ac:dyDescent="0.25">
      <c r="A1861" s="21"/>
      <c r="B1861" s="5">
        <f>DATE(YEAR(siječanj!B1861),MONTH(siječanj!B1861)+5,DAY(siječanj!B1861))</f>
        <v>45828</v>
      </c>
      <c r="C1861" s="8">
        <v>19.3541666666667</v>
      </c>
      <c r="D1861">
        <v>0.92553534220775546</v>
      </c>
      <c r="E1861" s="6">
        <v>98.882896974714271</v>
      </c>
      <c r="F1861" s="10">
        <v>151.43780837180825</v>
      </c>
      <c r="G1861" s="10">
        <v>1.6134481888837287</v>
      </c>
      <c r="H1861" s="10">
        <v>91.519615889986397</v>
      </c>
    </row>
    <row r="1862" spans="1:8" x14ac:dyDescent="0.25">
      <c r="A1862" s="21"/>
      <c r="B1862" s="5">
        <f>DATE(YEAR(siječanj!B1862),MONTH(siječanj!B1862)+5,DAY(siječanj!B1862))</f>
        <v>45828</v>
      </c>
      <c r="C1862" s="8">
        <v>19.3645833333333</v>
      </c>
      <c r="D1862">
        <v>0.92553534220775546</v>
      </c>
      <c r="E1862" s="6">
        <v>100.57030806574809</v>
      </c>
      <c r="F1862" s="10">
        <v>154.0772530718244</v>
      </c>
      <c r="G1862" s="10">
        <v>1.5735738422532031</v>
      </c>
      <c r="H1862" s="10">
        <v>93.081374491571552</v>
      </c>
    </row>
    <row r="1863" spans="1:8" x14ac:dyDescent="0.25">
      <c r="A1863" s="21"/>
      <c r="B1863" s="5">
        <f>DATE(YEAR(siječanj!B1863),MONTH(siječanj!B1863)+5,DAY(siječanj!B1863))</f>
        <v>45828</v>
      </c>
      <c r="C1863" s="8">
        <v>19.375</v>
      </c>
      <c r="D1863">
        <v>0.92553534220775546</v>
      </c>
      <c r="E1863" s="6">
        <v>102.11654864555027</v>
      </c>
      <c r="F1863" s="10">
        <v>157.22856345954028</v>
      </c>
      <c r="G1863" s="10">
        <v>1.539225508670099</v>
      </c>
      <c r="H1863" s="10">
        <v>94.512474795734278</v>
      </c>
    </row>
    <row r="1864" spans="1:8" x14ac:dyDescent="0.25">
      <c r="A1864" s="21"/>
      <c r="B1864" s="5">
        <f>DATE(YEAR(siječanj!B1864),MONTH(siječanj!B1864)+5,DAY(siječanj!B1864))</f>
        <v>45828</v>
      </c>
      <c r="C1864" s="8">
        <v>19.3854166666667</v>
      </c>
      <c r="D1864">
        <v>0.92553534220775546</v>
      </c>
      <c r="E1864" s="6">
        <v>103.93632479785195</v>
      </c>
      <c r="F1864" s="10">
        <v>159.04484904359288</v>
      </c>
      <c r="G1864" s="10">
        <v>1.4475422692272835</v>
      </c>
      <c r="H1864" s="10">
        <v>96.196741939596322</v>
      </c>
    </row>
    <row r="1865" spans="1:8" x14ac:dyDescent="0.25">
      <c r="A1865" s="21"/>
      <c r="B1865" s="5">
        <f>DATE(YEAR(siječanj!B1865),MONTH(siječanj!B1865)+5,DAY(siječanj!B1865))</f>
        <v>45828</v>
      </c>
      <c r="C1865" s="8">
        <v>19.3958333333333</v>
      </c>
      <c r="D1865">
        <v>0.92553534220775546</v>
      </c>
      <c r="E1865" s="6">
        <v>104.6055895157368</v>
      </c>
      <c r="F1865" s="10">
        <v>159.50892147685903</v>
      </c>
      <c r="G1865" s="10">
        <v>1.4112384816597232</v>
      </c>
      <c r="H1865" s="10">
        <v>96.816170089291447</v>
      </c>
    </row>
    <row r="1866" spans="1:8" x14ac:dyDescent="0.25">
      <c r="A1866" s="21"/>
      <c r="B1866" s="5">
        <f>DATE(YEAR(siječanj!B1866),MONTH(siječanj!B1866)+5,DAY(siječanj!B1866))</f>
        <v>45828</v>
      </c>
      <c r="C1866" s="8">
        <v>19.40625</v>
      </c>
      <c r="D1866">
        <v>0.92553534220775546</v>
      </c>
      <c r="E1866" s="6">
        <v>105.32323319248437</v>
      </c>
      <c r="F1866" s="10">
        <v>160.16868245180402</v>
      </c>
      <c r="G1866" s="10">
        <v>1.4036682965901492</v>
      </c>
      <c r="H1866" s="10">
        <v>97.48037467523325</v>
      </c>
    </row>
    <row r="1867" spans="1:8" x14ac:dyDescent="0.25">
      <c r="A1867" s="21"/>
      <c r="B1867" s="5">
        <f>DATE(YEAR(siječanj!B1867),MONTH(siječanj!B1867)+5,DAY(siječanj!B1867))</f>
        <v>45828</v>
      </c>
      <c r="C1867" s="8">
        <v>19.4166666666667</v>
      </c>
      <c r="D1867">
        <v>0.92553534220775546</v>
      </c>
      <c r="E1867" s="6">
        <v>106.47931279365186</v>
      </c>
      <c r="F1867" s="10">
        <v>160.17050789399656</v>
      </c>
      <c r="G1867" s="10">
        <v>1.4173201560382933</v>
      </c>
      <c r="H1867" s="10">
        <v>98.550367204519205</v>
      </c>
    </row>
    <row r="1868" spans="1:8" x14ac:dyDescent="0.25">
      <c r="A1868" s="21"/>
      <c r="B1868" s="5">
        <f>DATE(YEAR(siječanj!B1868),MONTH(siječanj!B1868)+5,DAY(siječanj!B1868))</f>
        <v>45828</v>
      </c>
      <c r="C1868" s="8">
        <v>19.4270833333333</v>
      </c>
      <c r="D1868">
        <v>0.92553534220775546</v>
      </c>
      <c r="E1868" s="6">
        <v>106.90500265837056</v>
      </c>
      <c r="F1868" s="10">
        <v>159.73633441307891</v>
      </c>
      <c r="G1868" s="10">
        <v>1.4570430055343451</v>
      </c>
      <c r="H1868" s="10">
        <v>98.944358219136006</v>
      </c>
    </row>
    <row r="1869" spans="1:8" x14ac:dyDescent="0.25">
      <c r="A1869" s="21"/>
      <c r="B1869" s="5">
        <f>DATE(YEAR(siječanj!B1869),MONTH(siječanj!B1869)+5,DAY(siječanj!B1869))</f>
        <v>45828</v>
      </c>
      <c r="C1869" s="8">
        <v>19.4375</v>
      </c>
      <c r="D1869">
        <v>0.92553534220775546</v>
      </c>
      <c r="E1869" s="6">
        <v>108.9193684573237</v>
      </c>
      <c r="F1869" s="10">
        <v>159.44839712173348</v>
      </c>
      <c r="G1869" s="10">
        <v>1.4609554693438267</v>
      </c>
      <c r="H1869" s="10">
        <v>100.80872495820169</v>
      </c>
    </row>
    <row r="1870" spans="1:8" x14ac:dyDescent="0.25">
      <c r="A1870" s="21"/>
      <c r="B1870" s="5">
        <f>DATE(YEAR(siječanj!B1870),MONTH(siječanj!B1870)+5,DAY(siječanj!B1870))</f>
        <v>45828</v>
      </c>
      <c r="C1870" s="8">
        <v>19.4479166666667</v>
      </c>
      <c r="D1870">
        <v>0.92553534220775546</v>
      </c>
      <c r="E1870" s="6">
        <v>109.81265456039907</v>
      </c>
      <c r="F1870" s="10">
        <v>159.3733543163078</v>
      </c>
      <c r="G1870" s="10">
        <v>1.4357441741892492</v>
      </c>
      <c r="H1870" s="10">
        <v>101.63549281730099</v>
      </c>
    </row>
    <row r="1871" spans="1:8" x14ac:dyDescent="0.25">
      <c r="A1871" s="21"/>
      <c r="B1871" s="5">
        <f>DATE(YEAR(siječanj!B1871),MONTH(siječanj!B1871)+5,DAY(siječanj!B1871))</f>
        <v>45828</v>
      </c>
      <c r="C1871" s="8">
        <v>19.4583333333333</v>
      </c>
      <c r="D1871">
        <v>0.92553534220775546</v>
      </c>
      <c r="E1871" s="6">
        <v>111.02933317113842</v>
      </c>
      <c r="F1871" s="10">
        <v>159.51715392613698</v>
      </c>
      <c r="G1871" s="10">
        <v>1.4774759155245474</v>
      </c>
      <c r="H1871" s="10">
        <v>102.76157187164848</v>
      </c>
    </row>
    <row r="1872" spans="1:8" x14ac:dyDescent="0.25">
      <c r="A1872" s="21"/>
      <c r="B1872" s="5">
        <f>DATE(YEAR(siječanj!B1872),MONTH(siječanj!B1872)+5,DAY(siječanj!B1872))</f>
        <v>45828</v>
      </c>
      <c r="C1872" s="8">
        <v>19.46875</v>
      </c>
      <c r="D1872">
        <v>0.92553534220775546</v>
      </c>
      <c r="E1872" s="6">
        <v>112.64088405762435</v>
      </c>
      <c r="F1872" s="10">
        <v>159.59585724260631</v>
      </c>
      <c r="G1872" s="10">
        <v>1.4749502728317234</v>
      </c>
      <c r="H1872" s="10">
        <v>104.25311917285745</v>
      </c>
    </row>
    <row r="1873" spans="1:8" x14ac:dyDescent="0.25">
      <c r="A1873" s="21"/>
      <c r="B1873" s="5">
        <f>DATE(YEAR(siječanj!B1873),MONTH(siječanj!B1873)+5,DAY(siječanj!B1873))</f>
        <v>45828</v>
      </c>
      <c r="C1873" s="8">
        <v>19.4791666666667</v>
      </c>
      <c r="D1873">
        <v>0.92553534220775546</v>
      </c>
      <c r="E1873" s="6">
        <v>112.84438415791786</v>
      </c>
      <c r="F1873" s="10">
        <v>159.59211971829413</v>
      </c>
      <c r="G1873" s="10">
        <v>1.484556330040889</v>
      </c>
      <c r="H1873" s="10">
        <v>104.44146570782192</v>
      </c>
    </row>
    <row r="1874" spans="1:8" x14ac:dyDescent="0.25">
      <c r="A1874" s="21"/>
      <c r="B1874" s="5">
        <f>DATE(YEAR(siječanj!B1874),MONTH(siječanj!B1874)+5,DAY(siječanj!B1874))</f>
        <v>45828</v>
      </c>
      <c r="C1874" s="8">
        <v>19.4895833333333</v>
      </c>
      <c r="D1874">
        <v>0.92553534220775546</v>
      </c>
      <c r="E1874" s="6">
        <v>112.0836988790861</v>
      </c>
      <c r="F1874" s="10">
        <v>159.13061801691632</v>
      </c>
      <c r="G1874" s="10">
        <v>1.44749868812872</v>
      </c>
      <c r="H1874" s="10">
        <v>103.73742459796597</v>
      </c>
    </row>
    <row r="1875" spans="1:8" x14ac:dyDescent="0.25">
      <c r="A1875" s="21"/>
      <c r="B1875" s="5">
        <f>DATE(YEAR(siječanj!B1875),MONTH(siječanj!B1875)+5,DAY(siječanj!B1875))</f>
        <v>45828</v>
      </c>
      <c r="C1875" s="8">
        <v>19.5</v>
      </c>
      <c r="D1875">
        <v>0.92553534220775546</v>
      </c>
      <c r="E1875" s="6">
        <v>111.35029078218736</v>
      </c>
      <c r="F1875" s="10">
        <v>158.65191326964646</v>
      </c>
      <c r="G1875" s="10">
        <v>1.4593222065934357</v>
      </c>
      <c r="H1875" s="10">
        <v>103.05862948402485</v>
      </c>
    </row>
    <row r="1876" spans="1:8" x14ac:dyDescent="0.25">
      <c r="A1876" s="21"/>
      <c r="B1876" s="5">
        <f>DATE(YEAR(siječanj!B1876),MONTH(siječanj!B1876)+5,DAY(siječanj!B1876))</f>
        <v>45828</v>
      </c>
      <c r="C1876" s="8">
        <v>19.5104166666667</v>
      </c>
      <c r="D1876">
        <v>0.92553534220775546</v>
      </c>
      <c r="E1876" s="6">
        <v>110.78073894403073</v>
      </c>
      <c r="F1876" s="10">
        <v>157.80227815128745</v>
      </c>
      <c r="G1876" s="10">
        <v>1.4531512934974566</v>
      </c>
      <c r="H1876" s="10">
        <v>102.5314891285915</v>
      </c>
    </row>
    <row r="1877" spans="1:8" x14ac:dyDescent="0.25">
      <c r="A1877" s="21"/>
      <c r="B1877" s="5">
        <f>DATE(YEAR(siječanj!B1877),MONTH(siječanj!B1877)+5,DAY(siječanj!B1877))</f>
        <v>45828</v>
      </c>
      <c r="C1877" s="8">
        <v>19.5208333333333</v>
      </c>
      <c r="D1877">
        <v>0.92553534220775546</v>
      </c>
      <c r="E1877" s="6">
        <v>111.56654486698798</v>
      </c>
      <c r="F1877" s="10">
        <v>157.33664951173137</v>
      </c>
      <c r="G1877" s="10">
        <v>1.3927931920895562</v>
      </c>
      <c r="H1877" s="10">
        <v>103.25878028240463</v>
      </c>
    </row>
    <row r="1878" spans="1:8" x14ac:dyDescent="0.25">
      <c r="A1878" s="21"/>
      <c r="B1878" s="5">
        <f>DATE(YEAR(siječanj!B1878),MONTH(siječanj!B1878)+5,DAY(siječanj!B1878))</f>
        <v>45828</v>
      </c>
      <c r="C1878" s="8">
        <v>19.53125</v>
      </c>
      <c r="D1878">
        <v>0.92553534220775546</v>
      </c>
      <c r="E1878" s="6">
        <v>111.90985142129632</v>
      </c>
      <c r="F1878" s="10">
        <v>157.06462011840659</v>
      </c>
      <c r="G1878" s="10">
        <v>1.5327189162560719</v>
      </c>
      <c r="H1878" s="10">
        <v>103.57652263162856</v>
      </c>
    </row>
    <row r="1879" spans="1:8" x14ac:dyDescent="0.25">
      <c r="A1879" s="21"/>
      <c r="B1879" s="5">
        <f>DATE(YEAR(siječanj!B1879),MONTH(siječanj!B1879)+5,DAY(siječanj!B1879))</f>
        <v>45828</v>
      </c>
      <c r="C1879" s="8">
        <v>19.5416666666667</v>
      </c>
      <c r="D1879">
        <v>0.92553534220775546</v>
      </c>
      <c r="E1879" s="6">
        <v>110.93218594732271</v>
      </c>
      <c r="F1879" s="10">
        <v>156.87039389721861</v>
      </c>
      <c r="G1879" s="10">
        <v>1.5520871963636804</v>
      </c>
      <c r="H1879" s="10">
        <v>102.67165868260969</v>
      </c>
    </row>
    <row r="1880" spans="1:8" x14ac:dyDescent="0.25">
      <c r="A1880" s="21"/>
      <c r="B1880" s="5">
        <f>DATE(YEAR(siječanj!B1880),MONTH(siječanj!B1880)+5,DAY(siječanj!B1880))</f>
        <v>45828</v>
      </c>
      <c r="C1880" s="8">
        <v>19.5520833333333</v>
      </c>
      <c r="D1880">
        <v>0.92553534220775546</v>
      </c>
      <c r="E1880" s="6">
        <v>110.50585615452698</v>
      </c>
      <c r="F1880" s="10">
        <v>156.3406819372143</v>
      </c>
      <c r="G1880" s="10">
        <v>1.4850139341585429</v>
      </c>
      <c r="H1880" s="10">
        <v>102.27707539194112</v>
      </c>
    </row>
    <row r="1881" spans="1:8" x14ac:dyDescent="0.25">
      <c r="A1881" s="21"/>
      <c r="B1881" s="5">
        <f>DATE(YEAR(siječanj!B1881),MONTH(siječanj!B1881)+5,DAY(siječanj!B1881))</f>
        <v>45828</v>
      </c>
      <c r="C1881" s="8">
        <v>19.5625</v>
      </c>
      <c r="D1881">
        <v>0.92553534220775546</v>
      </c>
      <c r="E1881" s="6">
        <v>110.47322378500209</v>
      </c>
      <c r="F1881" s="10">
        <v>155.85993240485391</v>
      </c>
      <c r="G1881" s="10">
        <v>1.4771474988620137</v>
      </c>
      <c r="H1881" s="10">
        <v>102.24687298064586</v>
      </c>
    </row>
    <row r="1882" spans="1:8" x14ac:dyDescent="0.25">
      <c r="A1882" s="21"/>
      <c r="B1882" s="5">
        <f>DATE(YEAR(siječanj!B1882),MONTH(siječanj!B1882)+5,DAY(siječanj!B1882))</f>
        <v>45828</v>
      </c>
      <c r="C1882" s="8">
        <v>19.5729166666667</v>
      </c>
      <c r="D1882">
        <v>0.92553534220775546</v>
      </c>
      <c r="E1882" s="6">
        <v>111.43780738562418</v>
      </c>
      <c r="F1882" s="10">
        <v>154.82054725451766</v>
      </c>
      <c r="G1882" s="10">
        <v>1.3827814127769562</v>
      </c>
      <c r="H1882" s="10">
        <v>103.13962919353561</v>
      </c>
    </row>
    <row r="1883" spans="1:8" x14ac:dyDescent="0.25">
      <c r="A1883" s="21"/>
      <c r="B1883" s="5">
        <f>DATE(YEAR(siječanj!B1883),MONTH(siječanj!B1883)+5,DAY(siječanj!B1883))</f>
        <v>45828</v>
      </c>
      <c r="C1883" s="8">
        <v>19.5833333333333</v>
      </c>
      <c r="D1883">
        <v>0.92553534220775546</v>
      </c>
      <c r="E1883" s="6">
        <v>111.68362099645914</v>
      </c>
      <c r="F1883" s="10">
        <v>153.47315726670053</v>
      </c>
      <c r="G1883" s="10">
        <v>1.3268208771769656</v>
      </c>
      <c r="H1883" s="10">
        <v>103.36713837795908</v>
      </c>
    </row>
    <row r="1884" spans="1:8" x14ac:dyDescent="0.25">
      <c r="A1884" s="21"/>
      <c r="B1884" s="5">
        <f>DATE(YEAR(siječanj!B1884),MONTH(siječanj!B1884)+5,DAY(siječanj!B1884))</f>
        <v>45828</v>
      </c>
      <c r="C1884" s="8">
        <v>19.59375</v>
      </c>
      <c r="D1884">
        <v>0.92553534220775546</v>
      </c>
      <c r="E1884" s="6">
        <v>113.00112889395888</v>
      </c>
      <c r="F1884" s="10">
        <v>152.5152211007757</v>
      </c>
      <c r="G1884" s="10">
        <v>1.2827860682295606</v>
      </c>
      <c r="H1884" s="10">
        <v>104.58653850073291</v>
      </c>
    </row>
    <row r="1885" spans="1:8" x14ac:dyDescent="0.25">
      <c r="A1885" s="21"/>
      <c r="B1885" s="5">
        <f>DATE(YEAR(siječanj!B1885),MONTH(siječanj!B1885)+5,DAY(siječanj!B1885))</f>
        <v>45828</v>
      </c>
      <c r="C1885" s="8">
        <v>19.6041666666667</v>
      </c>
      <c r="D1885">
        <v>0.92553534220775546</v>
      </c>
      <c r="E1885" s="6">
        <v>114.00389520004322</v>
      </c>
      <c r="F1885" s="10">
        <v>151.34639486416324</v>
      </c>
      <c r="G1885" s="10">
        <v>1.290192822888153</v>
      </c>
      <c r="H1885" s="10">
        <v>105.51463415698909</v>
      </c>
    </row>
    <row r="1886" spans="1:8" x14ac:dyDescent="0.25">
      <c r="A1886" s="21"/>
      <c r="B1886" s="5">
        <f>DATE(YEAR(siječanj!B1886),MONTH(siječanj!B1886)+5,DAY(siječanj!B1886))</f>
        <v>45828</v>
      </c>
      <c r="C1886" s="8">
        <v>19.6145833333333</v>
      </c>
      <c r="D1886">
        <v>0.92553534220775546</v>
      </c>
      <c r="E1886" s="6">
        <v>114.37963501312804</v>
      </c>
      <c r="F1886" s="10">
        <v>149.73488973500412</v>
      </c>
      <c r="G1886" s="10">
        <v>1.21515714366018</v>
      </c>
      <c r="H1886" s="10">
        <v>105.86239463347363</v>
      </c>
    </row>
    <row r="1887" spans="1:8" x14ac:dyDescent="0.25">
      <c r="A1887" s="21"/>
      <c r="B1887" s="5">
        <f>DATE(YEAR(siječanj!B1887),MONTH(siječanj!B1887)+5,DAY(siječanj!B1887))</f>
        <v>45828</v>
      </c>
      <c r="C1887" s="8">
        <v>19.625</v>
      </c>
      <c r="D1887">
        <v>0.92553534220775546</v>
      </c>
      <c r="E1887" s="6">
        <v>114.6521482856655</v>
      </c>
      <c r="F1887" s="10">
        <v>145.85723294876621</v>
      </c>
      <c r="G1887" s="10">
        <v>1.2470561017312205</v>
      </c>
      <c r="H1887" s="10">
        <v>106.11461529842775</v>
      </c>
    </row>
    <row r="1888" spans="1:8" x14ac:dyDescent="0.25">
      <c r="A1888" s="21"/>
      <c r="B1888" s="5">
        <f>DATE(YEAR(siječanj!B1888),MONTH(siječanj!B1888)+5,DAY(siječanj!B1888))</f>
        <v>45828</v>
      </c>
      <c r="C1888" s="8">
        <v>19.6354166666667</v>
      </c>
      <c r="D1888">
        <v>0.92553534220775546</v>
      </c>
      <c r="E1888" s="6">
        <v>115.02515998431673</v>
      </c>
      <c r="F1888" s="10">
        <v>143.89358361393897</v>
      </c>
      <c r="G1888" s="10">
        <v>1.1961089782663539</v>
      </c>
      <c r="H1888" s="10">
        <v>106.45985080858641</v>
      </c>
    </row>
    <row r="1889" spans="1:8" x14ac:dyDescent="0.25">
      <c r="A1889" s="21"/>
      <c r="B1889" s="5">
        <f>DATE(YEAR(siječanj!B1889),MONTH(siječanj!B1889)+5,DAY(siječanj!B1889))</f>
        <v>45828</v>
      </c>
      <c r="C1889" s="8">
        <v>19.6458333333333</v>
      </c>
      <c r="D1889">
        <v>0.92553534220775546</v>
      </c>
      <c r="E1889" s="6">
        <v>115.74090170764656</v>
      </c>
      <c r="F1889" s="10">
        <v>142.25470068185243</v>
      </c>
      <c r="G1889" s="10">
        <v>1.2024822322508848</v>
      </c>
      <c r="H1889" s="10">
        <v>107.12229506942084</v>
      </c>
    </row>
    <row r="1890" spans="1:8" x14ac:dyDescent="0.25">
      <c r="A1890" s="21"/>
      <c r="B1890" s="5">
        <f>DATE(YEAR(siječanj!B1890),MONTH(siječanj!B1890)+5,DAY(siječanj!B1890))</f>
        <v>45828</v>
      </c>
      <c r="C1890" s="8">
        <v>19.65625</v>
      </c>
      <c r="D1890">
        <v>0.92553534220775546</v>
      </c>
      <c r="E1890" s="6">
        <v>115.64482037022539</v>
      </c>
      <c r="F1890" s="10">
        <v>140.38476138205795</v>
      </c>
      <c r="G1890" s="10">
        <v>1.198214891125142</v>
      </c>
      <c r="H1890" s="10">
        <v>107.03336839591097</v>
      </c>
    </row>
    <row r="1891" spans="1:8" x14ac:dyDescent="0.25">
      <c r="A1891" s="21"/>
      <c r="B1891" s="5">
        <f>DATE(YEAR(siječanj!B1891),MONTH(siječanj!B1891)+5,DAY(siječanj!B1891))</f>
        <v>45828</v>
      </c>
      <c r="C1891" s="8">
        <v>19.6666666666667</v>
      </c>
      <c r="D1891">
        <v>0.92553534220775546</v>
      </c>
      <c r="E1891" s="6">
        <v>114.87216566267136</v>
      </c>
      <c r="F1891" s="10">
        <v>137.49533337197022</v>
      </c>
      <c r="G1891" s="10">
        <v>1.1976862080281501</v>
      </c>
      <c r="H1891" s="10">
        <v>106.31824915674652</v>
      </c>
    </row>
    <row r="1892" spans="1:8" x14ac:dyDescent="0.25">
      <c r="A1892" s="21"/>
      <c r="B1892" s="5">
        <f>DATE(YEAR(siječanj!B1892),MONTH(siječanj!B1892)+5,DAY(siječanj!B1892))</f>
        <v>45828</v>
      </c>
      <c r="C1892" s="8">
        <v>19.6770833333333</v>
      </c>
      <c r="D1892">
        <v>0.92553534220775546</v>
      </c>
      <c r="E1892" s="6">
        <v>113.19192057737924</v>
      </c>
      <c r="F1892" s="10">
        <v>135.96407182465185</v>
      </c>
      <c r="G1892" s="10">
        <v>1.241702339657055</v>
      </c>
      <c r="H1892" s="10">
        <v>104.76312294673777</v>
      </c>
    </row>
    <row r="1893" spans="1:8" x14ac:dyDescent="0.25">
      <c r="A1893" s="21"/>
      <c r="B1893" s="5">
        <f>DATE(YEAR(siječanj!B1893),MONTH(siječanj!B1893)+5,DAY(siječanj!B1893))</f>
        <v>45828</v>
      </c>
      <c r="C1893" s="8">
        <v>19.6875</v>
      </c>
      <c r="D1893">
        <v>0.92553534220775546</v>
      </c>
      <c r="E1893" s="6">
        <v>113.93305734123909</v>
      </c>
      <c r="F1893" s="10">
        <v>135.16631818524547</v>
      </c>
      <c r="G1893" s="10">
        <v>1.2608075752665229</v>
      </c>
      <c r="H1893" s="10">
        <v>105.44907121509955</v>
      </c>
    </row>
    <row r="1894" spans="1:8" x14ac:dyDescent="0.25">
      <c r="A1894" s="21"/>
      <c r="B1894" s="5">
        <f>DATE(YEAR(siječanj!B1894),MONTH(siječanj!B1894)+5,DAY(siječanj!B1894))</f>
        <v>45828</v>
      </c>
      <c r="C1894" s="8">
        <v>19.6979166666667</v>
      </c>
      <c r="D1894">
        <v>0.92553534220775546</v>
      </c>
      <c r="E1894" s="6">
        <v>113.95998583171219</v>
      </c>
      <c r="F1894" s="10">
        <v>134.34901021446908</v>
      </c>
      <c r="G1894" s="10">
        <v>1.2648072023062265</v>
      </c>
      <c r="H1894" s="10">
        <v>105.47399448474471</v>
      </c>
    </row>
    <row r="1895" spans="1:8" x14ac:dyDescent="0.25">
      <c r="A1895" s="21"/>
      <c r="B1895" s="5">
        <f>DATE(YEAR(siječanj!B1895),MONTH(siječanj!B1895)+5,DAY(siječanj!B1895))</f>
        <v>45828</v>
      </c>
      <c r="C1895" s="8">
        <v>19.7083333333333</v>
      </c>
      <c r="D1895">
        <v>0.92553534220775546</v>
      </c>
      <c r="E1895" s="6">
        <v>114.96966256854772</v>
      </c>
      <c r="F1895" s="10">
        <v>133.60975922837582</v>
      </c>
      <c r="G1895" s="10">
        <v>1.3004199146259543</v>
      </c>
      <c r="H1895" s="10">
        <v>106.40848598889099</v>
      </c>
    </row>
    <row r="1896" spans="1:8" x14ac:dyDescent="0.25">
      <c r="A1896" s="21"/>
      <c r="B1896" s="5">
        <f>DATE(YEAR(siječanj!B1896),MONTH(siječanj!B1896)+5,DAY(siječanj!B1896))</f>
        <v>45828</v>
      </c>
      <c r="C1896" s="8">
        <v>19.71875</v>
      </c>
      <c r="D1896">
        <v>0.92553534220775546</v>
      </c>
      <c r="E1896" s="6">
        <v>115.0828040318859</v>
      </c>
      <c r="F1896" s="10">
        <v>133.21744028516517</v>
      </c>
      <c r="G1896" s="10">
        <v>1.3143747683430447</v>
      </c>
      <c r="H1896" s="10">
        <v>106.51320241187958</v>
      </c>
    </row>
    <row r="1897" spans="1:8" x14ac:dyDescent="0.25">
      <c r="A1897" s="21"/>
      <c r="B1897" s="5">
        <f>DATE(YEAR(siječanj!B1897),MONTH(siječanj!B1897)+5,DAY(siječanj!B1897))</f>
        <v>45828</v>
      </c>
      <c r="C1897" s="8">
        <v>19.7291666666667</v>
      </c>
      <c r="D1897">
        <v>0.92553534220775546</v>
      </c>
      <c r="E1897" s="6">
        <v>115.64964756762369</v>
      </c>
      <c r="F1897" s="10">
        <v>132.98013569848206</v>
      </c>
      <c r="G1897" s="10">
        <v>1.3429636187816441</v>
      </c>
      <c r="H1897" s="10">
        <v>107.0378361377069</v>
      </c>
    </row>
    <row r="1898" spans="1:8" x14ac:dyDescent="0.25">
      <c r="A1898" s="21"/>
      <c r="B1898" s="5">
        <f>DATE(YEAR(siječanj!B1898),MONTH(siječanj!B1898)+5,DAY(siječanj!B1898))</f>
        <v>45828</v>
      </c>
      <c r="C1898" s="8">
        <v>19.7395833333333</v>
      </c>
      <c r="D1898">
        <v>0.92553534220775546</v>
      </c>
      <c r="E1898" s="6">
        <v>116.95150496405721</v>
      </c>
      <c r="F1898" s="10">
        <v>133.13554309181171</v>
      </c>
      <c r="G1898" s="10">
        <v>1.3665354247242669</v>
      </c>
      <c r="H1898" s="10">
        <v>108.2427511686207</v>
      </c>
    </row>
    <row r="1899" spans="1:8" x14ac:dyDescent="0.25">
      <c r="A1899" s="21"/>
      <c r="B1899" s="5">
        <f>DATE(YEAR(siječanj!B1899),MONTH(siječanj!B1899)+5,DAY(siječanj!B1899))</f>
        <v>45828</v>
      </c>
      <c r="C1899" s="8">
        <v>19.75</v>
      </c>
      <c r="D1899">
        <v>0.92553534220775546</v>
      </c>
      <c r="E1899" s="6">
        <v>119.74041256497105</v>
      </c>
      <c r="F1899" s="10">
        <v>133.19337187902477</v>
      </c>
      <c r="G1899" s="10">
        <v>1.4676664791666882</v>
      </c>
      <c r="H1899" s="10">
        <v>110.82398371941831</v>
      </c>
    </row>
    <row r="1900" spans="1:8" x14ac:dyDescent="0.25">
      <c r="A1900" s="21"/>
      <c r="B1900" s="5">
        <f>DATE(YEAR(siječanj!B1900),MONTH(siječanj!B1900)+5,DAY(siječanj!B1900))</f>
        <v>45828</v>
      </c>
      <c r="C1900" s="8">
        <v>19.7604166666667</v>
      </c>
      <c r="D1900">
        <v>0.92553534220775546</v>
      </c>
      <c r="E1900" s="6">
        <v>121.89060161236988</v>
      </c>
      <c r="F1900" s="10">
        <v>133.2846551679979</v>
      </c>
      <c r="G1900" s="10">
        <v>1.5383435051305108</v>
      </c>
      <c r="H1900" s="10">
        <v>112.81405967521394</v>
      </c>
    </row>
    <row r="1901" spans="1:8" x14ac:dyDescent="0.25">
      <c r="A1901" s="21"/>
      <c r="B1901" s="5">
        <f>DATE(YEAR(siječanj!B1901),MONTH(siječanj!B1901)+5,DAY(siječanj!B1901))</f>
        <v>45828</v>
      </c>
      <c r="C1901" s="8">
        <v>19.7708333333333</v>
      </c>
      <c r="D1901">
        <v>0.92553534220775546</v>
      </c>
      <c r="E1901" s="6">
        <v>123.4469879249349</v>
      </c>
      <c r="F1901" s="10">
        <v>133.29704012303119</v>
      </c>
      <c r="G1901" s="10">
        <v>1.7575629104749453</v>
      </c>
      <c r="H1901" s="10">
        <v>114.25455021362129</v>
      </c>
    </row>
    <row r="1902" spans="1:8" x14ac:dyDescent="0.25">
      <c r="A1902" s="21"/>
      <c r="B1902" s="5">
        <f>DATE(YEAR(siječanj!B1902),MONTH(siječanj!B1902)+5,DAY(siječanj!B1902))</f>
        <v>45828</v>
      </c>
      <c r="C1902" s="8">
        <v>19.78125</v>
      </c>
      <c r="D1902">
        <v>0.92553534220775546</v>
      </c>
      <c r="E1902" s="6">
        <v>125.70054516878668</v>
      </c>
      <c r="F1902" s="10">
        <v>133.14383971881341</v>
      </c>
      <c r="G1902" s="10">
        <v>2.0156947604017996</v>
      </c>
      <c r="H1902" s="10">
        <v>116.3402970884944</v>
      </c>
    </row>
    <row r="1903" spans="1:8" x14ac:dyDescent="0.25">
      <c r="A1903" s="21"/>
      <c r="B1903" s="5">
        <f>DATE(YEAR(siječanj!B1903),MONTH(siječanj!B1903)+5,DAY(siječanj!B1903))</f>
        <v>45828</v>
      </c>
      <c r="C1903" s="8">
        <v>19.7916666666667</v>
      </c>
      <c r="D1903">
        <v>0.92553534220775546</v>
      </c>
      <c r="E1903" s="6">
        <v>128.95178396513248</v>
      </c>
      <c r="F1903" s="10">
        <v>132.40379562026877</v>
      </c>
      <c r="G1903" s="10">
        <v>2.3469991870038145</v>
      </c>
      <c r="H1903" s="10">
        <v>119.34943350046944</v>
      </c>
    </row>
    <row r="1904" spans="1:8" x14ac:dyDescent="0.25">
      <c r="A1904" s="21"/>
      <c r="B1904" s="5">
        <f>DATE(YEAR(siječanj!B1904),MONTH(siječanj!B1904)+5,DAY(siječanj!B1904))</f>
        <v>45828</v>
      </c>
      <c r="C1904" s="8">
        <v>19.8020833333333</v>
      </c>
      <c r="D1904">
        <v>0.92553534220775546</v>
      </c>
      <c r="E1904" s="6">
        <v>133.01826339477685</v>
      </c>
      <c r="F1904" s="10">
        <v>131.95782689478963</v>
      </c>
      <c r="G1904" s="10">
        <v>3.12533832980239</v>
      </c>
      <c r="H1904" s="10">
        <v>123.11310393096615</v>
      </c>
    </row>
    <row r="1905" spans="1:8" x14ac:dyDescent="0.25">
      <c r="A1905" s="21"/>
      <c r="B1905" s="5">
        <f>DATE(YEAR(siječanj!B1905),MONTH(siječanj!B1905)+5,DAY(siječanj!B1905))</f>
        <v>45828</v>
      </c>
      <c r="C1905" s="8">
        <v>19.8125</v>
      </c>
      <c r="D1905">
        <v>0.92553534220775546</v>
      </c>
      <c r="E1905" s="6">
        <v>137.88132153040874</v>
      </c>
      <c r="F1905" s="10">
        <v>131.47667490599346</v>
      </c>
      <c r="G1905" s="10">
        <v>5.3105578175438737</v>
      </c>
      <c r="H1905" s="10">
        <v>127.61403610670442</v>
      </c>
    </row>
    <row r="1906" spans="1:8" x14ac:dyDescent="0.25">
      <c r="A1906" s="21"/>
      <c r="B1906" s="5">
        <f>DATE(YEAR(siječanj!B1906),MONTH(siječanj!B1906)+5,DAY(siječanj!B1906))</f>
        <v>45828</v>
      </c>
      <c r="C1906" s="8">
        <v>19.8229166666667</v>
      </c>
      <c r="D1906">
        <v>0.92553534220775546</v>
      </c>
      <c r="E1906" s="6">
        <v>141.49037918188068</v>
      </c>
      <c r="F1906" s="10">
        <v>130.72016414918124</v>
      </c>
      <c r="G1906" s="10">
        <v>12.628637859408405</v>
      </c>
      <c r="H1906" s="10">
        <v>130.95434651520702</v>
      </c>
    </row>
    <row r="1907" spans="1:8" x14ac:dyDescent="0.25">
      <c r="A1907" s="21"/>
      <c r="B1907" s="5">
        <f>DATE(YEAR(siječanj!B1907),MONTH(siječanj!B1907)+5,DAY(siječanj!B1907))</f>
        <v>45828</v>
      </c>
      <c r="C1907" s="8">
        <v>19.8333333333333</v>
      </c>
      <c r="D1907">
        <v>0.92553534220775546</v>
      </c>
      <c r="E1907" s="6">
        <v>147.46397404973141</v>
      </c>
      <c r="F1907" s="10">
        <v>126.85492896138669</v>
      </c>
      <c r="G1907" s="10">
        <v>48.87004113765051</v>
      </c>
      <c r="H1907" s="10">
        <v>136.48311968543373</v>
      </c>
    </row>
    <row r="1908" spans="1:8" x14ac:dyDescent="0.25">
      <c r="A1908" s="21"/>
      <c r="B1908" s="5">
        <f>DATE(YEAR(siječanj!B1908),MONTH(siječanj!B1908)+5,DAY(siječanj!B1908))</f>
        <v>45828</v>
      </c>
      <c r="C1908" s="8">
        <v>19.84375</v>
      </c>
      <c r="D1908">
        <v>0.92553534220775546</v>
      </c>
      <c r="E1908" s="6">
        <v>151.81213872415023</v>
      </c>
      <c r="F1908" s="10">
        <v>125.51075448455731</v>
      </c>
      <c r="G1908" s="10">
        <v>136.87168278766248</v>
      </c>
      <c r="H1908" s="10">
        <v>140.50749976534763</v>
      </c>
    </row>
    <row r="1909" spans="1:8" x14ac:dyDescent="0.25">
      <c r="A1909" s="21"/>
      <c r="B1909" s="5">
        <f>DATE(YEAR(siječanj!B1909),MONTH(siječanj!B1909)+5,DAY(siječanj!B1909))</f>
        <v>45828</v>
      </c>
      <c r="C1909" s="8">
        <v>19.8541666666667</v>
      </c>
      <c r="D1909">
        <v>0.92553534220775546</v>
      </c>
      <c r="E1909" s="6">
        <v>155.4097846551156</v>
      </c>
      <c r="F1909" s="10">
        <v>124.53259001764997</v>
      </c>
      <c r="G1909" s="10">
        <v>249.62892624517204</v>
      </c>
      <c r="H1909" s="10">
        <v>143.83724822320599</v>
      </c>
    </row>
    <row r="1910" spans="1:8" x14ac:dyDescent="0.25">
      <c r="A1910" s="21"/>
      <c r="B1910" s="5">
        <f>DATE(YEAR(siječanj!B1910),MONTH(siječanj!B1910)+5,DAY(siječanj!B1910))</f>
        <v>45828</v>
      </c>
      <c r="C1910" s="8">
        <v>19.8645833333333</v>
      </c>
      <c r="D1910">
        <v>0.92553534220775546</v>
      </c>
      <c r="E1910" s="6">
        <v>156.15313640222658</v>
      </c>
      <c r="F1910" s="10">
        <v>123.18021010829413</v>
      </c>
      <c r="G1910" s="10">
        <v>307.9396716331533</v>
      </c>
      <c r="H1910" s="10">
        <v>144.5252465368491</v>
      </c>
    </row>
    <row r="1911" spans="1:8" x14ac:dyDescent="0.25">
      <c r="A1911" s="21"/>
      <c r="B1911" s="5">
        <f>DATE(YEAR(siječanj!B1911),MONTH(siječanj!B1911)+5,DAY(siječanj!B1911))</f>
        <v>45828</v>
      </c>
      <c r="C1911" s="8">
        <v>19.875</v>
      </c>
      <c r="D1911">
        <v>0.92553534220775546</v>
      </c>
      <c r="E1911" s="6">
        <v>155.95454670979342</v>
      </c>
      <c r="F1911" s="10">
        <v>120.00085488337312</v>
      </c>
      <c r="G1911" s="10">
        <v>323.38032695710064</v>
      </c>
      <c r="H1911" s="10">
        <v>144.34144475790404</v>
      </c>
    </row>
    <row r="1912" spans="1:8" x14ac:dyDescent="0.25">
      <c r="A1912" s="21"/>
      <c r="B1912" s="5">
        <f>DATE(YEAR(siječanj!B1912),MONTH(siječanj!B1912)+5,DAY(siječanj!B1912))</f>
        <v>45828</v>
      </c>
      <c r="C1912" s="8">
        <v>19.8854166666667</v>
      </c>
      <c r="D1912">
        <v>0.92553534220775546</v>
      </c>
      <c r="E1912" s="6">
        <v>160.18203541165767</v>
      </c>
      <c r="F1912" s="10">
        <v>117.48760905243125</v>
      </c>
      <c r="G1912" s="10">
        <v>324.90568586209957</v>
      </c>
      <c r="H1912" s="10">
        <v>148.25413496026337</v>
      </c>
    </row>
    <row r="1913" spans="1:8" x14ac:dyDescent="0.25">
      <c r="A1913" s="21"/>
      <c r="B1913" s="5">
        <f>DATE(YEAR(siječanj!B1913),MONTH(siječanj!B1913)+5,DAY(siječanj!B1913))</f>
        <v>45828</v>
      </c>
      <c r="C1913" s="8">
        <v>19.8958333333333</v>
      </c>
      <c r="D1913">
        <v>0.92553534220775546</v>
      </c>
      <c r="E1913" s="6">
        <v>163.02475937888744</v>
      </c>
      <c r="F1913" s="10">
        <v>115.2785415139445</v>
      </c>
      <c r="G1913" s="10">
        <v>325.38241504148283</v>
      </c>
      <c r="H1913" s="10">
        <v>150.88517646007557</v>
      </c>
    </row>
    <row r="1914" spans="1:8" x14ac:dyDescent="0.25">
      <c r="A1914" s="21"/>
      <c r="B1914" s="5">
        <f>DATE(YEAR(siječanj!B1914),MONTH(siječanj!B1914)+5,DAY(siječanj!B1914))</f>
        <v>45828</v>
      </c>
      <c r="C1914" s="8">
        <v>19.90625</v>
      </c>
      <c r="D1914">
        <v>0.92553534220775546</v>
      </c>
      <c r="E1914" s="6">
        <v>161.14099933429071</v>
      </c>
      <c r="F1914" s="10">
        <v>112.81347524592853</v>
      </c>
      <c r="G1914" s="10">
        <v>325.52441235393775</v>
      </c>
      <c r="H1914" s="10">
        <v>149.14168996256245</v>
      </c>
    </row>
    <row r="1915" spans="1:8" x14ac:dyDescent="0.25">
      <c r="A1915" s="21"/>
      <c r="B1915" s="5">
        <f>DATE(YEAR(siječanj!B1915),MONTH(siječanj!B1915)+5,DAY(siječanj!B1915))</f>
        <v>45828</v>
      </c>
      <c r="C1915" s="8">
        <v>19.9166666666667</v>
      </c>
      <c r="D1915">
        <v>0.92553534220775546</v>
      </c>
      <c r="E1915" s="6">
        <v>157.19668871251375</v>
      </c>
      <c r="F1915" s="10">
        <v>109.4628951995453</v>
      </c>
      <c r="G1915" s="10">
        <v>321.72552573252648</v>
      </c>
      <c r="H1915" s="10">
        <v>145.49109108146243</v>
      </c>
    </row>
    <row r="1916" spans="1:8" x14ac:dyDescent="0.25">
      <c r="A1916" s="21"/>
      <c r="B1916" s="5">
        <f>DATE(YEAR(siječanj!B1916),MONTH(siječanj!B1916)+5,DAY(siječanj!B1916))</f>
        <v>45828</v>
      </c>
      <c r="C1916" s="8">
        <v>19.9270833333333</v>
      </c>
      <c r="D1916">
        <v>0.92553534220775546</v>
      </c>
      <c r="E1916" s="6">
        <v>150.62610731905599</v>
      </c>
      <c r="F1916" s="10">
        <v>106.68935787393863</v>
      </c>
      <c r="G1916" s="10">
        <v>318.4360834026549</v>
      </c>
      <c r="H1916" s="10">
        <v>139.40978578296458</v>
      </c>
    </row>
    <row r="1917" spans="1:8" x14ac:dyDescent="0.25">
      <c r="A1917" s="21"/>
      <c r="B1917" s="5">
        <f>DATE(YEAR(siječanj!B1917),MONTH(siječanj!B1917)+5,DAY(siječanj!B1917))</f>
        <v>45828</v>
      </c>
      <c r="C1917" s="8">
        <v>19.9375</v>
      </c>
      <c r="D1917">
        <v>0.92553534220775546</v>
      </c>
      <c r="E1917" s="6">
        <v>141.45510388958573</v>
      </c>
      <c r="F1917" s="10">
        <v>103.9171556520121</v>
      </c>
      <c r="G1917" s="10">
        <v>316.8050481076769</v>
      </c>
      <c r="H1917" s="10">
        <v>130.92169798548133</v>
      </c>
    </row>
    <row r="1918" spans="1:8" x14ac:dyDescent="0.25">
      <c r="A1918" s="21"/>
      <c r="B1918" s="5">
        <f>DATE(YEAR(siječanj!B1918),MONTH(siječanj!B1918)+5,DAY(siječanj!B1918))</f>
        <v>45828</v>
      </c>
      <c r="C1918" s="8">
        <v>19.9479166666667</v>
      </c>
      <c r="D1918">
        <v>0.92553534220775546</v>
      </c>
      <c r="E1918" s="6">
        <v>130.28179225335032</v>
      </c>
      <c r="F1918" s="10">
        <v>101.22195984613242</v>
      </c>
      <c r="G1918" s="10">
        <v>315.99795870476186</v>
      </c>
      <c r="H1918" s="10">
        <v>120.5804031766443</v>
      </c>
    </row>
    <row r="1919" spans="1:8" x14ac:dyDescent="0.25">
      <c r="A1919" s="21"/>
      <c r="B1919" s="5">
        <f>DATE(YEAR(siječanj!B1919),MONTH(siječanj!B1919)+5,DAY(siječanj!B1919))</f>
        <v>45828</v>
      </c>
      <c r="C1919" s="8">
        <v>19.9583333333333</v>
      </c>
      <c r="D1919">
        <v>0.92553534220775546</v>
      </c>
      <c r="E1919" s="6">
        <v>118.95844819167739</v>
      </c>
      <c r="F1919" s="10">
        <v>97.725009985945178</v>
      </c>
      <c r="G1919" s="10">
        <v>307.88577291483244</v>
      </c>
      <c r="H1919" s="10">
        <v>110.10024805558768</v>
      </c>
    </row>
    <row r="1920" spans="1:8" x14ac:dyDescent="0.25">
      <c r="A1920" s="21"/>
      <c r="B1920" s="5">
        <f>DATE(YEAR(siječanj!B1920),MONTH(siječanj!B1920)+5,DAY(siječanj!B1920))</f>
        <v>45828</v>
      </c>
      <c r="C1920" s="8">
        <v>19.96875</v>
      </c>
      <c r="D1920">
        <v>0.92553534220775546</v>
      </c>
      <c r="E1920" s="6">
        <v>108.87759878658767</v>
      </c>
      <c r="F1920" s="10">
        <v>94.805983489120052</v>
      </c>
      <c r="G1920" s="10">
        <v>306.84733456480586</v>
      </c>
      <c r="H1920" s="10">
        <v>100.77006565170312</v>
      </c>
    </row>
    <row r="1921" spans="1:8" x14ac:dyDescent="0.25">
      <c r="A1921" s="21"/>
      <c r="B1921" s="5">
        <f>DATE(YEAR(siječanj!B1921),MONTH(siječanj!B1921)+5,DAY(siječanj!B1921))</f>
        <v>45828</v>
      </c>
      <c r="C1921" s="8">
        <v>19.9791666666667</v>
      </c>
      <c r="D1921">
        <v>0.92553534220775546</v>
      </c>
      <c r="E1921" s="6">
        <v>99.130542206314544</v>
      </c>
      <c r="F1921" s="10">
        <v>92.439615604286146</v>
      </c>
      <c r="G1921" s="10">
        <v>302.77928845460559</v>
      </c>
      <c r="H1921" s="10">
        <v>91.748820304161683</v>
      </c>
    </row>
    <row r="1922" spans="1:8" ht="15.75" thickBot="1" x14ac:dyDescent="0.3">
      <c r="A1922" s="21"/>
      <c r="B1922" s="5">
        <f>DATE(YEAR(siječanj!B1922),MONTH(siječanj!B1922)+5,DAY(siječanj!B1922))</f>
        <v>45828</v>
      </c>
      <c r="C1922" s="8">
        <v>19.9895833333333</v>
      </c>
      <c r="D1922">
        <v>0.92553534220775546</v>
      </c>
      <c r="E1922" s="6">
        <v>90.896771891078728</v>
      </c>
      <c r="F1922" s="10">
        <v>90.346910829195281</v>
      </c>
      <c r="G1922" s="10">
        <v>302.21382708412847</v>
      </c>
      <c r="H1922" s="10">
        <v>84.128174877789831</v>
      </c>
    </row>
    <row r="1923" spans="1:8" x14ac:dyDescent="0.25">
      <c r="A1923" s="18">
        <f t="shared" ref="A1923" si="18">A1827+1</f>
        <v>172</v>
      </c>
      <c r="B1923" s="5">
        <f>DATE(YEAR(siječanj!B1923),MONTH(siječanj!B1923)+5,DAY(siječanj!B1923))</f>
        <v>45829</v>
      </c>
      <c r="C1923" s="8">
        <v>20</v>
      </c>
      <c r="D1923">
        <v>0.9265948498456158</v>
      </c>
      <c r="E1923" s="6">
        <v>85.085153121768627</v>
      </c>
      <c r="F1923" s="10">
        <v>92.163060894738166</v>
      </c>
      <c r="G1923" s="10">
        <v>294.72202610959806</v>
      </c>
      <c r="H1923" s="10">
        <v>78.839464680956425</v>
      </c>
    </row>
    <row r="1924" spans="1:8" x14ac:dyDescent="0.25">
      <c r="A1924" s="19"/>
      <c r="B1924" s="5">
        <f>DATE(YEAR(siječanj!B1924),MONTH(siječanj!B1924)+5,DAY(siječanj!B1924))</f>
        <v>45829</v>
      </c>
      <c r="C1924" s="8">
        <v>20.0104166666667</v>
      </c>
      <c r="D1924">
        <v>0.9265948498456158</v>
      </c>
      <c r="E1924" s="6">
        <v>79.681703461916868</v>
      </c>
      <c r="F1924" s="10">
        <v>90.547646389884378</v>
      </c>
      <c r="G1924" s="10">
        <v>294.40222690292745</v>
      </c>
      <c r="H1924" s="10">
        <v>73.83265605473774</v>
      </c>
    </row>
    <row r="1925" spans="1:8" x14ac:dyDescent="0.25">
      <c r="A1925" s="19"/>
      <c r="B1925" s="5">
        <f>DATE(YEAR(siječanj!B1925),MONTH(siječanj!B1925)+5,DAY(siječanj!B1925))</f>
        <v>45829</v>
      </c>
      <c r="C1925" s="8">
        <v>20.0208333333333</v>
      </c>
      <c r="D1925">
        <v>0.9265948498456158</v>
      </c>
      <c r="E1925" s="6">
        <v>74.200569901557813</v>
      </c>
      <c r="F1925" s="10">
        <v>88.856116245438969</v>
      </c>
      <c r="G1925" s="10">
        <v>293.29772380184284</v>
      </c>
      <c r="H1925" s="10">
        <v>68.753865926393075</v>
      </c>
    </row>
    <row r="1926" spans="1:8" x14ac:dyDescent="0.25">
      <c r="A1926" s="19"/>
      <c r="B1926" s="5">
        <f>DATE(YEAR(siječanj!B1926),MONTH(siječanj!B1926)+5,DAY(siječanj!B1926))</f>
        <v>45829</v>
      </c>
      <c r="C1926" s="8">
        <v>20.03125</v>
      </c>
      <c r="D1926">
        <v>0.9265948498456158</v>
      </c>
      <c r="E1926" s="6">
        <v>68.751052354366024</v>
      </c>
      <c r="F1926" s="10">
        <v>87.462162762240197</v>
      </c>
      <c r="G1926" s="10">
        <v>292.16069330190271</v>
      </c>
      <c r="H1926" s="10">
        <v>63.704371033021857</v>
      </c>
    </row>
    <row r="1927" spans="1:8" x14ac:dyDescent="0.25">
      <c r="A1927" s="19"/>
      <c r="B1927" s="5">
        <f>DATE(YEAR(siječanj!B1927),MONTH(siječanj!B1927)+5,DAY(siječanj!B1927))</f>
        <v>45829</v>
      </c>
      <c r="C1927" s="8">
        <v>20.0416666666667</v>
      </c>
      <c r="D1927">
        <v>0.9265948498456158</v>
      </c>
      <c r="E1927" s="6">
        <v>65.79896309381293</v>
      </c>
      <c r="F1927" s="10">
        <v>84.678861127195717</v>
      </c>
      <c r="G1927" s="10">
        <v>285.9435319668562</v>
      </c>
      <c r="H1927" s="10">
        <v>60.96898032790881</v>
      </c>
    </row>
    <row r="1928" spans="1:8" x14ac:dyDescent="0.25">
      <c r="A1928" s="19"/>
      <c r="B1928" s="5">
        <f>DATE(YEAR(siječanj!B1928),MONTH(siječanj!B1928)+5,DAY(siječanj!B1928))</f>
        <v>45829</v>
      </c>
      <c r="C1928" s="8">
        <v>20.0520833333333</v>
      </c>
      <c r="D1928">
        <v>0.9265948498456158</v>
      </c>
      <c r="E1928" s="6">
        <v>63.89684424573116</v>
      </c>
      <c r="F1928" s="10">
        <v>84.227606248226309</v>
      </c>
      <c r="G1928" s="10">
        <v>287.63113332727806</v>
      </c>
      <c r="H1928" s="10">
        <v>59.206486799481965</v>
      </c>
    </row>
    <row r="1929" spans="1:8" x14ac:dyDescent="0.25">
      <c r="A1929" s="19"/>
      <c r="B1929" s="5">
        <f>DATE(YEAR(siječanj!B1929),MONTH(siječanj!B1929)+5,DAY(siječanj!B1929))</f>
        <v>45829</v>
      </c>
      <c r="C1929" s="8">
        <v>20.0625</v>
      </c>
      <c r="D1929">
        <v>0.9265948498456158</v>
      </c>
      <c r="E1929" s="6">
        <v>61.023407693207545</v>
      </c>
      <c r="F1929" s="10">
        <v>83.334381744070754</v>
      </c>
      <c r="G1929" s="10">
        <v>287.48689254644239</v>
      </c>
      <c r="H1929" s="10">
        <v>56.543975288555444</v>
      </c>
    </row>
    <row r="1930" spans="1:8" x14ac:dyDescent="0.25">
      <c r="A1930" s="19"/>
      <c r="B1930" s="5">
        <f>DATE(YEAR(siječanj!B1930),MONTH(siječanj!B1930)+5,DAY(siječanj!B1930))</f>
        <v>45829</v>
      </c>
      <c r="C1930" s="8">
        <v>20.0729166666667</v>
      </c>
      <c r="D1930">
        <v>0.9265948498456158</v>
      </c>
      <c r="E1930" s="6">
        <v>59.970239621552608</v>
      </c>
      <c r="F1930" s="10">
        <v>82.520062447082168</v>
      </c>
      <c r="G1930" s="10">
        <v>287.09413970684943</v>
      </c>
      <c r="H1930" s="10">
        <v>55.568115177338136</v>
      </c>
    </row>
    <row r="1931" spans="1:8" x14ac:dyDescent="0.25">
      <c r="A1931" s="19"/>
      <c r="B1931" s="5">
        <f>DATE(YEAR(siječanj!B1931),MONTH(siječanj!B1931)+5,DAY(siječanj!B1931))</f>
        <v>45829</v>
      </c>
      <c r="C1931" s="8">
        <v>20.0833333333333</v>
      </c>
      <c r="D1931">
        <v>0.9265948498456158</v>
      </c>
      <c r="E1931" s="6">
        <v>58.334541851467051</v>
      </c>
      <c r="F1931" s="10">
        <v>81.955003270379024</v>
      </c>
      <c r="G1931" s="10">
        <v>286.52910996332463</v>
      </c>
      <c r="H1931" s="10">
        <v>54.0524860476729</v>
      </c>
    </row>
    <row r="1932" spans="1:8" x14ac:dyDescent="0.25">
      <c r="A1932" s="19"/>
      <c r="B1932" s="5">
        <f>DATE(YEAR(siječanj!B1932),MONTH(siječanj!B1932)+5,DAY(siječanj!B1932))</f>
        <v>45829</v>
      </c>
      <c r="C1932" s="8">
        <v>20.09375</v>
      </c>
      <c r="D1932">
        <v>0.9265948498456158</v>
      </c>
      <c r="E1932" s="6">
        <v>57.073301066510069</v>
      </c>
      <c r="F1932" s="10">
        <v>81.370897749692276</v>
      </c>
      <c r="G1932" s="10">
        <v>286.4980292069327</v>
      </c>
      <c r="H1932" s="10">
        <v>52.883826831916522</v>
      </c>
    </row>
    <row r="1933" spans="1:8" x14ac:dyDescent="0.25">
      <c r="A1933" s="19"/>
      <c r="B1933" s="5">
        <f>DATE(YEAR(siječanj!B1933),MONTH(siječanj!B1933)+5,DAY(siječanj!B1933))</f>
        <v>45829</v>
      </c>
      <c r="C1933" s="8">
        <v>20.1041666666667</v>
      </c>
      <c r="D1933">
        <v>0.9265948498456158</v>
      </c>
      <c r="E1933" s="6">
        <v>55.311309627082395</v>
      </c>
      <c r="F1933" s="10">
        <v>81.045068222254145</v>
      </c>
      <c r="G1933" s="10">
        <v>286.26203278014822</v>
      </c>
      <c r="H1933" s="10">
        <v>51.251174638670776</v>
      </c>
    </row>
    <row r="1934" spans="1:8" x14ac:dyDescent="0.25">
      <c r="A1934" s="19"/>
      <c r="B1934" s="5">
        <f>DATE(YEAR(siječanj!B1934),MONTH(siječanj!B1934)+5,DAY(siječanj!B1934))</f>
        <v>45829</v>
      </c>
      <c r="C1934" s="8">
        <v>20.1145833333333</v>
      </c>
      <c r="D1934">
        <v>0.9265948498456158</v>
      </c>
      <c r="E1934" s="6">
        <v>55.315454300571922</v>
      </c>
      <c r="F1934" s="10">
        <v>80.437347638586971</v>
      </c>
      <c r="G1934" s="10">
        <v>286.17425217255288</v>
      </c>
      <c r="H1934" s="10">
        <v>51.255015071780463</v>
      </c>
    </row>
    <row r="1935" spans="1:8" x14ac:dyDescent="0.25">
      <c r="A1935" s="19"/>
      <c r="B1935" s="5">
        <f>DATE(YEAR(siječanj!B1935),MONTH(siječanj!B1935)+5,DAY(siječanj!B1935))</f>
        <v>45829</v>
      </c>
      <c r="C1935" s="8">
        <v>20.125</v>
      </c>
      <c r="D1935">
        <v>0.9265948498456158</v>
      </c>
      <c r="E1935" s="6">
        <v>54.069160690156906</v>
      </c>
      <c r="F1935" s="10">
        <v>80.129663844993743</v>
      </c>
      <c r="G1935" s="10">
        <v>285.99958696036776</v>
      </c>
      <c r="H1935" s="10">
        <v>50.10020583097441</v>
      </c>
    </row>
    <row r="1936" spans="1:8" x14ac:dyDescent="0.25">
      <c r="A1936" s="19"/>
      <c r="B1936" s="5">
        <f>DATE(YEAR(siječanj!B1936),MONTH(siječanj!B1936)+5,DAY(siječanj!B1936))</f>
        <v>45829</v>
      </c>
      <c r="C1936" s="8">
        <v>20.1354166666667</v>
      </c>
      <c r="D1936">
        <v>0.9265948498456158</v>
      </c>
      <c r="E1936" s="6">
        <v>55.350844502552576</v>
      </c>
      <c r="F1936" s="10">
        <v>79.946538620664271</v>
      </c>
      <c r="G1936" s="10">
        <v>286.31110797946491</v>
      </c>
      <c r="H1936" s="10">
        <v>51.287807450670734</v>
      </c>
    </row>
    <row r="1937" spans="1:8" x14ac:dyDescent="0.25">
      <c r="A1937" s="19"/>
      <c r="B1937" s="5">
        <f>DATE(YEAR(siječanj!B1937),MONTH(siječanj!B1937)+5,DAY(siječanj!B1937))</f>
        <v>45829</v>
      </c>
      <c r="C1937" s="8">
        <v>20.1458333333333</v>
      </c>
      <c r="D1937">
        <v>0.9265948498456158</v>
      </c>
      <c r="E1937" s="6">
        <v>55.807224168748149</v>
      </c>
      <c r="F1937" s="10">
        <v>79.687158946537295</v>
      </c>
      <c r="G1937" s="10">
        <v>286.38010950873525</v>
      </c>
      <c r="H1937" s="10">
        <v>51.710686498941811</v>
      </c>
    </row>
    <row r="1938" spans="1:8" x14ac:dyDescent="0.25">
      <c r="A1938" s="19"/>
      <c r="B1938" s="5">
        <f>DATE(YEAR(siječanj!B1938),MONTH(siječanj!B1938)+5,DAY(siječanj!B1938))</f>
        <v>45829</v>
      </c>
      <c r="C1938" s="8">
        <v>20.15625</v>
      </c>
      <c r="D1938">
        <v>0.9265948498456158</v>
      </c>
      <c r="E1938" s="6">
        <v>56.446970965829664</v>
      </c>
      <c r="F1938" s="10">
        <v>79.701908695424308</v>
      </c>
      <c r="G1938" s="10">
        <v>286.61796075368636</v>
      </c>
      <c r="H1938" s="10">
        <v>52.303472586322769</v>
      </c>
    </row>
    <row r="1939" spans="1:8" x14ac:dyDescent="0.25">
      <c r="A1939" s="19"/>
      <c r="B1939" s="5">
        <f>DATE(YEAR(siječanj!B1939),MONTH(siječanj!B1939)+5,DAY(siječanj!B1939))</f>
        <v>45829</v>
      </c>
      <c r="C1939" s="8">
        <v>20.1666666666667</v>
      </c>
      <c r="D1939">
        <v>0.9265948498456158</v>
      </c>
      <c r="E1939" s="6">
        <v>58.734800023428406</v>
      </c>
      <c r="F1939" s="10">
        <v>79.906051410065487</v>
      </c>
      <c r="G1939" s="10">
        <v>290.09697233927841</v>
      </c>
      <c r="H1939" s="10">
        <v>54.423363208420916</v>
      </c>
    </row>
    <row r="1940" spans="1:8" x14ac:dyDescent="0.25">
      <c r="A1940" s="19"/>
      <c r="B1940" s="5">
        <f>DATE(YEAR(siječanj!B1940),MONTH(siječanj!B1940)+5,DAY(siječanj!B1940))</f>
        <v>45829</v>
      </c>
      <c r="C1940" s="8">
        <v>20.1770833333333</v>
      </c>
      <c r="D1940">
        <v>0.9265948498456158</v>
      </c>
      <c r="E1940" s="6">
        <v>60.183203921300937</v>
      </c>
      <c r="F1940" s="10">
        <v>79.761462290018514</v>
      </c>
      <c r="G1940" s="10">
        <v>291.38353130849248</v>
      </c>
      <c r="H1940" s="10">
        <v>55.765446800685915</v>
      </c>
    </row>
    <row r="1941" spans="1:8" x14ac:dyDescent="0.25">
      <c r="A1941" s="19"/>
      <c r="B1941" s="5">
        <f>DATE(YEAR(siječanj!B1941),MONTH(siječanj!B1941)+5,DAY(siječanj!B1941))</f>
        <v>45829</v>
      </c>
      <c r="C1941" s="8">
        <v>20.1875</v>
      </c>
      <c r="D1941">
        <v>0.9265948498456158</v>
      </c>
      <c r="E1941" s="6">
        <v>62.000590744621569</v>
      </c>
      <c r="F1941" s="10">
        <v>79.802916431187697</v>
      </c>
      <c r="G1941" s="10">
        <v>300.54718504501858</v>
      </c>
      <c r="H1941" s="10">
        <v>57.449428071352102</v>
      </c>
    </row>
    <row r="1942" spans="1:8" x14ac:dyDescent="0.25">
      <c r="A1942" s="19"/>
      <c r="B1942" s="5">
        <f>DATE(YEAR(siječanj!B1942),MONTH(siječanj!B1942)+5,DAY(siječanj!B1942))</f>
        <v>45829</v>
      </c>
      <c r="C1942" s="8">
        <v>20.1979166666667</v>
      </c>
      <c r="D1942">
        <v>0.9265948498456158</v>
      </c>
      <c r="E1942" s="6">
        <v>64.243645639444651</v>
      </c>
      <c r="F1942" s="10">
        <v>80.214581945914432</v>
      </c>
      <c r="G1942" s="10">
        <v>299.3345841866722</v>
      </c>
      <c r="H1942" s="10">
        <v>59.527831184816165</v>
      </c>
    </row>
    <row r="1943" spans="1:8" x14ac:dyDescent="0.25">
      <c r="A1943" s="19"/>
      <c r="B1943" s="5">
        <f>DATE(YEAR(siječanj!B1943),MONTH(siječanj!B1943)+5,DAY(siječanj!B1943))</f>
        <v>45829</v>
      </c>
      <c r="C1943" s="8">
        <v>20.2083333333333</v>
      </c>
      <c r="D1943">
        <v>0.9265948498456158</v>
      </c>
      <c r="E1943" s="6">
        <v>66.475693969463194</v>
      </c>
      <c r="F1943" s="10">
        <v>81.257577600425961</v>
      </c>
      <c r="G1943" s="10">
        <v>258.38577529836141</v>
      </c>
      <c r="H1943" s="10">
        <v>61.596035672017855</v>
      </c>
    </row>
    <row r="1944" spans="1:8" x14ac:dyDescent="0.25">
      <c r="A1944" s="19"/>
      <c r="B1944" s="5">
        <f>DATE(YEAR(siječanj!B1944),MONTH(siječanj!B1944)+5,DAY(siječanj!B1944))</f>
        <v>45829</v>
      </c>
      <c r="C1944" s="8">
        <v>20.21875</v>
      </c>
      <c r="D1944">
        <v>0.9265948498456158</v>
      </c>
      <c r="E1944" s="6">
        <v>69.618586800645545</v>
      </c>
      <c r="F1944" s="10">
        <v>81.512010082956849</v>
      </c>
      <c r="G1944" s="10">
        <v>160.88531697581405</v>
      </c>
      <c r="H1944" s="10">
        <v>64.508223983008122</v>
      </c>
    </row>
    <row r="1945" spans="1:8" x14ac:dyDescent="0.25">
      <c r="A1945" s="19"/>
      <c r="B1945" s="5">
        <f>DATE(YEAR(siječanj!B1945),MONTH(siječanj!B1945)+5,DAY(siječanj!B1945))</f>
        <v>45829</v>
      </c>
      <c r="C1945" s="8">
        <v>20.2291666666667</v>
      </c>
      <c r="D1945">
        <v>0.9265948498456158</v>
      </c>
      <c r="E1945" s="6">
        <v>71.899539107918201</v>
      </c>
      <c r="F1945" s="10">
        <v>82.429235741208998</v>
      </c>
      <c r="G1945" s="10">
        <v>76.652757816895289</v>
      </c>
      <c r="H1945" s="10">
        <v>66.621742643670444</v>
      </c>
    </row>
    <row r="1946" spans="1:8" x14ac:dyDescent="0.25">
      <c r="A1946" s="19"/>
      <c r="B1946" s="5">
        <f>DATE(YEAR(siječanj!B1946),MONTH(siječanj!B1946)+5,DAY(siječanj!B1946))</f>
        <v>45829</v>
      </c>
      <c r="C1946" s="8">
        <v>20.2395833333333</v>
      </c>
      <c r="D1946">
        <v>0.9265948498456158</v>
      </c>
      <c r="E1946" s="6">
        <v>74.916478045811687</v>
      </c>
      <c r="F1946" s="10">
        <v>84.634871572588708</v>
      </c>
      <c r="G1946" s="10">
        <v>26.546527387297072</v>
      </c>
      <c r="H1946" s="10">
        <v>69.417222725821247</v>
      </c>
    </row>
    <row r="1947" spans="1:8" x14ac:dyDescent="0.25">
      <c r="A1947" s="19"/>
      <c r="B1947" s="5">
        <f>DATE(YEAR(siječanj!B1947),MONTH(siječanj!B1947)+5,DAY(siječanj!B1947))</f>
        <v>45829</v>
      </c>
      <c r="C1947" s="8">
        <v>20.25</v>
      </c>
      <c r="D1947">
        <v>0.9265948498456158</v>
      </c>
      <c r="E1947" s="6">
        <v>78.781561411130937</v>
      </c>
      <c r="F1947" s="10">
        <v>87.375794958997361</v>
      </c>
      <c r="G1947" s="10">
        <v>13.376644629923375</v>
      </c>
      <c r="H1947" s="10">
        <v>72.998589066350036</v>
      </c>
    </row>
    <row r="1948" spans="1:8" x14ac:dyDescent="0.25">
      <c r="A1948" s="19"/>
      <c r="B1948" s="5">
        <f>DATE(YEAR(siječanj!B1948),MONTH(siječanj!B1948)+5,DAY(siječanj!B1948))</f>
        <v>45829</v>
      </c>
      <c r="C1948" s="8">
        <v>20.2604166666667</v>
      </c>
      <c r="D1948">
        <v>0.9265948498456158</v>
      </c>
      <c r="E1948" s="6">
        <v>82.999799883299872</v>
      </c>
      <c r="F1948" s="10">
        <v>89.717737506034027</v>
      </c>
      <c r="G1948" s="10">
        <v>7.7759851878083133</v>
      </c>
      <c r="H1948" s="10">
        <v>76.907187110082404</v>
      </c>
    </row>
    <row r="1949" spans="1:8" x14ac:dyDescent="0.25">
      <c r="A1949" s="19"/>
      <c r="B1949" s="5">
        <f>DATE(YEAR(siječanj!B1949),MONTH(siječanj!B1949)+5,DAY(siječanj!B1949))</f>
        <v>45829</v>
      </c>
      <c r="C1949" s="8">
        <v>20.2708333333333</v>
      </c>
      <c r="D1949">
        <v>0.9265948498456158</v>
      </c>
      <c r="E1949" s="6">
        <v>86.238305497754098</v>
      </c>
      <c r="F1949" s="10">
        <v>92.809640127506199</v>
      </c>
      <c r="G1949" s="10">
        <v>5.4174107411870382</v>
      </c>
      <c r="H1949" s="10">
        <v>79.907969733631802</v>
      </c>
    </row>
    <row r="1950" spans="1:8" x14ac:dyDescent="0.25">
      <c r="A1950" s="19"/>
      <c r="B1950" s="5">
        <f>DATE(YEAR(siječanj!B1950),MONTH(siječanj!B1950)+5,DAY(siječanj!B1950))</f>
        <v>45829</v>
      </c>
      <c r="C1950" s="8">
        <v>20.28125</v>
      </c>
      <c r="D1950">
        <v>0.9265948498456158</v>
      </c>
      <c r="E1950" s="6">
        <v>91.49385648615889</v>
      </c>
      <c r="F1950" s="10">
        <v>97.564744069790748</v>
      </c>
      <c r="G1950" s="10">
        <v>4.8690457413406438</v>
      </c>
      <c r="H1950" s="10">
        <v>84.777736212588721</v>
      </c>
    </row>
    <row r="1951" spans="1:8" x14ac:dyDescent="0.25">
      <c r="A1951" s="19"/>
      <c r="B1951" s="5">
        <f>DATE(YEAR(siječanj!B1951),MONTH(siječanj!B1951)+5,DAY(siječanj!B1951))</f>
        <v>45829</v>
      </c>
      <c r="C1951" s="8">
        <v>20.2916666666667</v>
      </c>
      <c r="D1951">
        <v>0.9265948498456158</v>
      </c>
      <c r="E1951" s="6">
        <v>95.556224922738821</v>
      </c>
      <c r="F1951" s="10">
        <v>103.64047885987141</v>
      </c>
      <c r="G1951" s="10">
        <v>4.5004994906428841</v>
      </c>
      <c r="H1951" s="10">
        <v>88.541905884099066</v>
      </c>
    </row>
    <row r="1952" spans="1:8" x14ac:dyDescent="0.25">
      <c r="A1952" s="19"/>
      <c r="B1952" s="5">
        <f>DATE(YEAR(siječanj!B1952),MONTH(siječanj!B1952)+5,DAY(siječanj!B1952))</f>
        <v>45829</v>
      </c>
      <c r="C1952" s="8">
        <v>20.3020833333333</v>
      </c>
      <c r="D1952">
        <v>0.9265948498456158</v>
      </c>
      <c r="E1952" s="6">
        <v>99.624354693213377</v>
      </c>
      <c r="F1952" s="10">
        <v>106.60855159837743</v>
      </c>
      <c r="G1952" s="10">
        <v>3.1798093164512355</v>
      </c>
      <c r="H1952" s="10">
        <v>92.311413977924417</v>
      </c>
    </row>
    <row r="1953" spans="1:8" x14ac:dyDescent="0.25">
      <c r="A1953" s="19"/>
      <c r="B1953" s="5">
        <f>DATE(YEAR(siječanj!B1953),MONTH(siječanj!B1953)+5,DAY(siječanj!B1953))</f>
        <v>45829</v>
      </c>
      <c r="C1953" s="8">
        <v>20.3125</v>
      </c>
      <c r="D1953">
        <v>0.9265948498456158</v>
      </c>
      <c r="E1953" s="6">
        <v>102.38757997938306</v>
      </c>
      <c r="F1953" s="10">
        <v>109.66459584828307</v>
      </c>
      <c r="G1953" s="10">
        <v>2.0372828365589069</v>
      </c>
      <c r="H1953" s="10">
        <v>94.871804297052421</v>
      </c>
    </row>
    <row r="1954" spans="1:8" x14ac:dyDescent="0.25">
      <c r="A1954" s="19"/>
      <c r="B1954" s="5">
        <f>DATE(YEAR(siječanj!B1954),MONTH(siječanj!B1954)+5,DAY(siječanj!B1954))</f>
        <v>45829</v>
      </c>
      <c r="C1954" s="8">
        <v>20.3229166666667</v>
      </c>
      <c r="D1954">
        <v>0.9265948498456158</v>
      </c>
      <c r="E1954" s="6">
        <v>106.94129331642243</v>
      </c>
      <c r="F1954" s="10">
        <v>115.02824497517578</v>
      </c>
      <c r="G1954" s="10">
        <v>2.010550863244652</v>
      </c>
      <c r="H1954" s="10">
        <v>99.091251622826405</v>
      </c>
    </row>
    <row r="1955" spans="1:8" x14ac:dyDescent="0.25">
      <c r="A1955" s="19"/>
      <c r="B1955" s="5">
        <f>DATE(YEAR(siječanj!B1955),MONTH(siječanj!B1955)+5,DAY(siječanj!B1955))</f>
        <v>45829</v>
      </c>
      <c r="C1955" s="8">
        <v>20.3333333333333</v>
      </c>
      <c r="D1955">
        <v>0.9265948498456158</v>
      </c>
      <c r="E1955" s="6">
        <v>111.10337562333129</v>
      </c>
      <c r="F1955" s="10">
        <v>122.65127863222133</v>
      </c>
      <c r="G1955" s="10">
        <v>1.7891617287176065</v>
      </c>
      <c r="H1955" s="10">
        <v>102.9478156530417</v>
      </c>
    </row>
    <row r="1956" spans="1:8" x14ac:dyDescent="0.25">
      <c r="A1956" s="19"/>
      <c r="B1956" s="5">
        <f>DATE(YEAR(siječanj!B1956),MONTH(siječanj!B1956)+5,DAY(siječanj!B1956))</f>
        <v>45829</v>
      </c>
      <c r="C1956" s="8">
        <v>20.34375</v>
      </c>
      <c r="D1956">
        <v>0.9265948498456158</v>
      </c>
      <c r="E1956" s="6">
        <v>111.86577266023905</v>
      </c>
      <c r="F1956" s="10">
        <v>125.82622836694023</v>
      </c>
      <c r="G1956" s="10">
        <v>1.7406515288747724</v>
      </c>
      <c r="H1956" s="10">
        <v>103.654248820978</v>
      </c>
    </row>
    <row r="1957" spans="1:8" x14ac:dyDescent="0.25">
      <c r="A1957" s="19"/>
      <c r="B1957" s="5">
        <f>DATE(YEAR(siječanj!B1957),MONTH(siječanj!B1957)+5,DAY(siječanj!B1957))</f>
        <v>45829</v>
      </c>
      <c r="C1957" s="8">
        <v>20.3541666666667</v>
      </c>
      <c r="D1957">
        <v>0.9265948498456158</v>
      </c>
      <c r="E1957" s="6">
        <v>112.42024755515698</v>
      </c>
      <c r="F1957" s="10">
        <v>127.60406269587192</v>
      </c>
      <c r="G1957" s="10">
        <v>1.784093839434457</v>
      </c>
      <c r="H1957" s="10">
        <v>104.16802240297764</v>
      </c>
    </row>
    <row r="1958" spans="1:8" x14ac:dyDescent="0.25">
      <c r="A1958" s="19"/>
      <c r="B1958" s="5">
        <f>DATE(YEAR(siječanj!B1958),MONTH(siječanj!B1958)+5,DAY(siječanj!B1958))</f>
        <v>45829</v>
      </c>
      <c r="C1958" s="8">
        <v>20.3645833333333</v>
      </c>
      <c r="D1958">
        <v>0.9265948498456158</v>
      </c>
      <c r="E1958" s="6">
        <v>114.9597189183355</v>
      </c>
      <c r="F1958" s="10">
        <v>129.51867352139882</v>
      </c>
      <c r="G1958" s="10">
        <v>1.7825957302608937</v>
      </c>
      <c r="H1958" s="10">
        <v>106.52108348942927</v>
      </c>
    </row>
    <row r="1959" spans="1:8" x14ac:dyDescent="0.25">
      <c r="A1959" s="19"/>
      <c r="B1959" s="5">
        <f>DATE(YEAR(siječanj!B1959),MONTH(siječanj!B1959)+5,DAY(siječanj!B1959))</f>
        <v>45829</v>
      </c>
      <c r="C1959" s="8">
        <v>20.375</v>
      </c>
      <c r="D1959">
        <v>0.9265948498456158</v>
      </c>
      <c r="E1959" s="6">
        <v>117.92555573593634</v>
      </c>
      <c r="F1959" s="10">
        <v>132.73627152735082</v>
      </c>
      <c r="G1959" s="10">
        <v>1.7109005089205136</v>
      </c>
      <c r="H1959" s="10">
        <v>109.26921261010074</v>
      </c>
    </row>
    <row r="1960" spans="1:8" x14ac:dyDescent="0.25">
      <c r="A1960" s="19"/>
      <c r="B1960" s="5">
        <f>DATE(YEAR(siječanj!B1960),MONTH(siječanj!B1960)+5,DAY(siječanj!B1960))</f>
        <v>45829</v>
      </c>
      <c r="C1960" s="8">
        <v>20.3854166666667</v>
      </c>
      <c r="D1960">
        <v>0.9265948498456158</v>
      </c>
      <c r="E1960" s="6">
        <v>119.16097453144504</v>
      </c>
      <c r="F1960" s="10">
        <v>134.53370003994883</v>
      </c>
      <c r="G1960" s="10">
        <v>1.6606382363081058</v>
      </c>
      <c r="H1960" s="10">
        <v>110.41394530342156</v>
      </c>
    </row>
    <row r="1961" spans="1:8" x14ac:dyDescent="0.25">
      <c r="A1961" s="19"/>
      <c r="B1961" s="5">
        <f>DATE(YEAR(siječanj!B1961),MONTH(siječanj!B1961)+5,DAY(siječanj!B1961))</f>
        <v>45829</v>
      </c>
      <c r="C1961" s="8">
        <v>20.3958333333333</v>
      </c>
      <c r="D1961">
        <v>0.9265948498456158</v>
      </c>
      <c r="E1961" s="6">
        <v>121.25167007969607</v>
      </c>
      <c r="F1961" s="10">
        <v>134.99973776073799</v>
      </c>
      <c r="G1961" s="10">
        <v>1.4861441955122907</v>
      </c>
      <c r="H1961" s="10">
        <v>112.35117303102612</v>
      </c>
    </row>
    <row r="1962" spans="1:8" x14ac:dyDescent="0.25">
      <c r="A1962" s="19"/>
      <c r="B1962" s="5">
        <f>DATE(YEAR(siječanj!B1962),MONTH(siječanj!B1962)+5,DAY(siječanj!B1962))</f>
        <v>45829</v>
      </c>
      <c r="C1962" s="8">
        <v>20.40625</v>
      </c>
      <c r="D1962">
        <v>0.9265948498456158</v>
      </c>
      <c r="E1962" s="6">
        <v>125.28577667720899</v>
      </c>
      <c r="F1962" s="10">
        <v>135.65092438475702</v>
      </c>
      <c r="G1962" s="10">
        <v>1.3176853945890092</v>
      </c>
      <c r="H1962" s="10">
        <v>116.08915542800982</v>
      </c>
    </row>
    <row r="1963" spans="1:8" x14ac:dyDescent="0.25">
      <c r="A1963" s="19"/>
      <c r="B1963" s="5">
        <f>DATE(YEAR(siječanj!B1963),MONTH(siječanj!B1963)+5,DAY(siječanj!B1963))</f>
        <v>45829</v>
      </c>
      <c r="C1963" s="8">
        <v>20.4166666666667</v>
      </c>
      <c r="D1963">
        <v>0.9265948498456158</v>
      </c>
      <c r="E1963" s="6">
        <v>127.4059168418087</v>
      </c>
      <c r="F1963" s="10">
        <v>136.70770149122072</v>
      </c>
      <c r="G1963" s="10">
        <v>1.2453338595701811</v>
      </c>
      <c r="H1963" s="10">
        <v>118.05366638547875</v>
      </c>
    </row>
    <row r="1964" spans="1:8" x14ac:dyDescent="0.25">
      <c r="A1964" s="19"/>
      <c r="B1964" s="5">
        <f>DATE(YEAR(siječanj!B1964),MONTH(siječanj!B1964)+5,DAY(siječanj!B1964))</f>
        <v>45829</v>
      </c>
      <c r="C1964" s="8">
        <v>20.4270833333333</v>
      </c>
      <c r="D1964">
        <v>0.9265948498456158</v>
      </c>
      <c r="E1964" s="6">
        <v>129.41078277968043</v>
      </c>
      <c r="F1964" s="10">
        <v>137.3487982384199</v>
      </c>
      <c r="G1964" s="10">
        <v>1.1831238099325971</v>
      </c>
      <c r="H1964" s="10">
        <v>119.91136483814159</v>
      </c>
    </row>
    <row r="1965" spans="1:8" x14ac:dyDescent="0.25">
      <c r="A1965" s="19"/>
      <c r="B1965" s="5">
        <f>DATE(YEAR(siječanj!B1965),MONTH(siječanj!B1965)+5,DAY(siječanj!B1965))</f>
        <v>45829</v>
      </c>
      <c r="C1965" s="8">
        <v>20.4375</v>
      </c>
      <c r="D1965">
        <v>0.9265948498456158</v>
      </c>
      <c r="E1965" s="6">
        <v>129.66784069949716</v>
      </c>
      <c r="F1965" s="10">
        <v>137.70888319525997</v>
      </c>
      <c r="G1965" s="10">
        <v>1.143987492702558</v>
      </c>
      <c r="H1965" s="10">
        <v>120.1495533827558</v>
      </c>
    </row>
    <row r="1966" spans="1:8" x14ac:dyDescent="0.25">
      <c r="A1966" s="19"/>
      <c r="B1966" s="5">
        <f>DATE(YEAR(siječanj!B1966),MONTH(siječanj!B1966)+5,DAY(siječanj!B1966))</f>
        <v>45829</v>
      </c>
      <c r="C1966" s="8">
        <v>20.4479166666667</v>
      </c>
      <c r="D1966">
        <v>0.9265948498456158</v>
      </c>
      <c r="E1966" s="6">
        <v>129.87805905399858</v>
      </c>
      <c r="F1966" s="10">
        <v>137.99112854357813</v>
      </c>
      <c r="G1966" s="10">
        <v>1.1554729960221815</v>
      </c>
      <c r="H1966" s="10">
        <v>120.34434062737984</v>
      </c>
    </row>
    <row r="1967" spans="1:8" x14ac:dyDescent="0.25">
      <c r="A1967" s="19"/>
      <c r="B1967" s="5">
        <f>DATE(YEAR(siječanj!B1967),MONTH(siječanj!B1967)+5,DAY(siječanj!B1967))</f>
        <v>45829</v>
      </c>
      <c r="C1967" s="8">
        <v>20.4583333333333</v>
      </c>
      <c r="D1967">
        <v>0.9265948498456158</v>
      </c>
      <c r="E1967" s="6">
        <v>130.58450894240207</v>
      </c>
      <c r="F1967" s="10">
        <v>138.4019072774305</v>
      </c>
      <c r="G1967" s="10">
        <v>1.1939101953623987</v>
      </c>
      <c r="H1967" s="10">
        <v>120.99893345564851</v>
      </c>
    </row>
    <row r="1968" spans="1:8" x14ac:dyDescent="0.25">
      <c r="A1968" s="19"/>
      <c r="B1968" s="5">
        <f>DATE(YEAR(siječanj!B1968),MONTH(siječanj!B1968)+5,DAY(siječanj!B1968))</f>
        <v>45829</v>
      </c>
      <c r="C1968" s="8">
        <v>20.46875</v>
      </c>
      <c r="D1968">
        <v>0.9265948498456158</v>
      </c>
      <c r="E1968" s="6">
        <v>130.67760361859689</v>
      </c>
      <c r="F1968" s="10">
        <v>138.53366248821237</v>
      </c>
      <c r="G1968" s="10">
        <v>1.1826215864562384</v>
      </c>
      <c r="H1968" s="10">
        <v>121.08519450315869</v>
      </c>
    </row>
    <row r="1969" spans="1:8" x14ac:dyDescent="0.25">
      <c r="A1969" s="19"/>
      <c r="B1969" s="5">
        <f>DATE(YEAR(siječanj!B1969),MONTH(siječanj!B1969)+5,DAY(siječanj!B1969))</f>
        <v>45829</v>
      </c>
      <c r="C1969" s="8">
        <v>20.4791666666667</v>
      </c>
      <c r="D1969">
        <v>0.9265948498456158</v>
      </c>
      <c r="E1969" s="6">
        <v>133.73129978749009</v>
      </c>
      <c r="F1969" s="10">
        <v>138.71237860975492</v>
      </c>
      <c r="G1969" s="10">
        <v>1.2276932680987007</v>
      </c>
      <c r="H1969" s="10">
        <v>123.91473364624841</v>
      </c>
    </row>
    <row r="1970" spans="1:8" x14ac:dyDescent="0.25">
      <c r="A1970" s="19"/>
      <c r="B1970" s="5">
        <f>DATE(YEAR(siječanj!B1970),MONTH(siječanj!B1970)+5,DAY(siječanj!B1970))</f>
        <v>45829</v>
      </c>
      <c r="C1970" s="8">
        <v>20.4895833333333</v>
      </c>
      <c r="D1970">
        <v>0.9265948498456158</v>
      </c>
      <c r="E1970" s="6">
        <v>131.90618627840979</v>
      </c>
      <c r="F1970" s="10">
        <v>138.30474717218067</v>
      </c>
      <c r="G1970" s="10">
        <v>1.2613308108553314</v>
      </c>
      <c r="H1970" s="10">
        <v>122.22359286835095</v>
      </c>
    </row>
    <row r="1971" spans="1:8" x14ac:dyDescent="0.25">
      <c r="A1971" s="19"/>
      <c r="B1971" s="5">
        <f>DATE(YEAR(siječanj!B1971),MONTH(siječanj!B1971)+5,DAY(siječanj!B1971))</f>
        <v>45829</v>
      </c>
      <c r="C1971" s="8">
        <v>20.5</v>
      </c>
      <c r="D1971">
        <v>0.9265948498456158</v>
      </c>
      <c r="E1971" s="6">
        <v>129.61869402506213</v>
      </c>
      <c r="F1971" s="10">
        <v>136.92656564409174</v>
      </c>
      <c r="G1971" s="10">
        <v>1.2824698441502977</v>
      </c>
      <c r="H1971" s="10">
        <v>120.10401432733725</v>
      </c>
    </row>
    <row r="1972" spans="1:8" x14ac:dyDescent="0.25">
      <c r="A1972" s="19"/>
      <c r="B1972" s="5">
        <f>DATE(YEAR(siječanj!B1972),MONTH(siječanj!B1972)+5,DAY(siječanj!B1972))</f>
        <v>45829</v>
      </c>
      <c r="C1972" s="8">
        <v>20.5104166666667</v>
      </c>
      <c r="D1972">
        <v>0.9265948498456158</v>
      </c>
      <c r="E1972" s="6">
        <v>127.54571537101764</v>
      </c>
      <c r="F1972" s="10">
        <v>135.94755620499177</v>
      </c>
      <c r="G1972" s="10">
        <v>1.3622462935657897</v>
      </c>
      <c r="H1972" s="10">
        <v>118.18320298265974</v>
      </c>
    </row>
    <row r="1973" spans="1:8" x14ac:dyDescent="0.25">
      <c r="A1973" s="19"/>
      <c r="B1973" s="5">
        <f>DATE(YEAR(siječanj!B1973),MONTH(siječanj!B1973)+5,DAY(siječanj!B1973))</f>
        <v>45829</v>
      </c>
      <c r="C1973" s="8">
        <v>20.5208333333333</v>
      </c>
      <c r="D1973">
        <v>0.9265948498456158</v>
      </c>
      <c r="E1973" s="6">
        <v>128.5587680751697</v>
      </c>
      <c r="F1973" s="10">
        <v>135.45791930003321</v>
      </c>
      <c r="G1973" s="10">
        <v>1.3457299973263503</v>
      </c>
      <c r="H1973" s="10">
        <v>119.12189240094921</v>
      </c>
    </row>
    <row r="1974" spans="1:8" x14ac:dyDescent="0.25">
      <c r="A1974" s="19"/>
      <c r="B1974" s="5">
        <f>DATE(YEAR(siječanj!B1974),MONTH(siječanj!B1974)+5,DAY(siječanj!B1974))</f>
        <v>45829</v>
      </c>
      <c r="C1974" s="8">
        <v>20.53125</v>
      </c>
      <c r="D1974">
        <v>0.9265948498456158</v>
      </c>
      <c r="E1974" s="6">
        <v>129.49740487065048</v>
      </c>
      <c r="F1974" s="10">
        <v>134.30928844744167</v>
      </c>
      <c r="G1974" s="10">
        <v>1.2750877329319121</v>
      </c>
      <c r="H1974" s="10">
        <v>119.99162842151731</v>
      </c>
    </row>
    <row r="1975" spans="1:8" x14ac:dyDescent="0.25">
      <c r="A1975" s="19"/>
      <c r="B1975" s="5">
        <f>DATE(YEAR(siječanj!B1975),MONTH(siječanj!B1975)+5,DAY(siječanj!B1975))</f>
        <v>45829</v>
      </c>
      <c r="C1975" s="8">
        <v>20.5416666666667</v>
      </c>
      <c r="D1975">
        <v>0.9265948498456158</v>
      </c>
      <c r="E1975" s="6">
        <v>127.93440530755578</v>
      </c>
      <c r="F1975" s="10">
        <v>131.2872523874326</v>
      </c>
      <c r="G1975" s="10">
        <v>1.2217921456090433</v>
      </c>
      <c r="H1975" s="10">
        <v>118.5433610760428</v>
      </c>
    </row>
    <row r="1976" spans="1:8" x14ac:dyDescent="0.25">
      <c r="A1976" s="19"/>
      <c r="B1976" s="5">
        <f>DATE(YEAR(siječanj!B1976),MONTH(siječanj!B1976)+5,DAY(siječanj!B1976))</f>
        <v>45829</v>
      </c>
      <c r="C1976" s="8">
        <v>20.5520833333333</v>
      </c>
      <c r="D1976">
        <v>0.9265948498456158</v>
      </c>
      <c r="E1976" s="6">
        <v>127.5348504621187</v>
      </c>
      <c r="F1976" s="10">
        <v>130.00710460973698</v>
      </c>
      <c r="G1976" s="10">
        <v>1.2462641137962316</v>
      </c>
      <c r="H1976" s="10">
        <v>118.17313561402995</v>
      </c>
    </row>
    <row r="1977" spans="1:8" x14ac:dyDescent="0.25">
      <c r="A1977" s="19"/>
      <c r="B1977" s="5">
        <f>DATE(YEAR(siječanj!B1977),MONTH(siječanj!B1977)+5,DAY(siječanj!B1977))</f>
        <v>45829</v>
      </c>
      <c r="C1977" s="8">
        <v>20.5625</v>
      </c>
      <c r="D1977">
        <v>0.9265948498456158</v>
      </c>
      <c r="E1977" s="6">
        <v>129.20705087881413</v>
      </c>
      <c r="F1977" s="10">
        <v>129.51423459667282</v>
      </c>
      <c r="G1977" s="10">
        <v>1.2318651450785658</v>
      </c>
      <c r="H1977" s="10">
        <v>119.72258790804962</v>
      </c>
    </row>
    <row r="1978" spans="1:8" x14ac:dyDescent="0.25">
      <c r="A1978" s="19"/>
      <c r="B1978" s="5">
        <f>DATE(YEAR(siječanj!B1978),MONTH(siječanj!B1978)+5,DAY(siječanj!B1978))</f>
        <v>45829</v>
      </c>
      <c r="C1978" s="8">
        <v>20.5729166666667</v>
      </c>
      <c r="D1978">
        <v>0.9265948498456158</v>
      </c>
      <c r="E1978" s="6">
        <v>127.69454619775946</v>
      </c>
      <c r="F1978" s="10">
        <v>128.23096850618722</v>
      </c>
      <c r="G1978" s="10">
        <v>1.2059863808893163</v>
      </c>
      <c r="H1978" s="10">
        <v>118.32110886021698</v>
      </c>
    </row>
    <row r="1979" spans="1:8" x14ac:dyDescent="0.25">
      <c r="A1979" s="19"/>
      <c r="B1979" s="5">
        <f>DATE(YEAR(siječanj!B1979),MONTH(siječanj!B1979)+5,DAY(siječanj!B1979))</f>
        <v>45829</v>
      </c>
      <c r="C1979" s="8">
        <v>20.5833333333333</v>
      </c>
      <c r="D1979">
        <v>0.9265948498456158</v>
      </c>
      <c r="E1979" s="6">
        <v>125.87789142838452</v>
      </c>
      <c r="F1979" s="10">
        <v>125.38799512742929</v>
      </c>
      <c r="G1979" s="10">
        <v>1.2225511871219792</v>
      </c>
      <c r="H1979" s="10">
        <v>116.63780590696668</v>
      </c>
    </row>
    <row r="1980" spans="1:8" x14ac:dyDescent="0.25">
      <c r="A1980" s="19"/>
      <c r="B1980" s="5">
        <f>DATE(YEAR(siječanj!B1980),MONTH(siječanj!B1980)+5,DAY(siječanj!B1980))</f>
        <v>45829</v>
      </c>
      <c r="C1980" s="8">
        <v>20.59375</v>
      </c>
      <c r="D1980">
        <v>0.9265948498456158</v>
      </c>
      <c r="E1980" s="6">
        <v>125.67327987406252</v>
      </c>
      <c r="F1980" s="10">
        <v>124.24186730957881</v>
      </c>
      <c r="G1980" s="10">
        <v>1.226791548980471</v>
      </c>
      <c r="H1980" s="10">
        <v>116.448213894513</v>
      </c>
    </row>
    <row r="1981" spans="1:8" x14ac:dyDescent="0.25">
      <c r="A1981" s="19"/>
      <c r="B1981" s="5">
        <f>DATE(YEAR(siječanj!B1981),MONTH(siječanj!B1981)+5,DAY(siječanj!B1981))</f>
        <v>45829</v>
      </c>
      <c r="C1981" s="8">
        <v>20.6041666666667</v>
      </c>
      <c r="D1981">
        <v>0.9265948498456158</v>
      </c>
      <c r="E1981" s="6">
        <v>124.64984171176891</v>
      </c>
      <c r="F1981" s="10">
        <v>122.94213166247683</v>
      </c>
      <c r="G1981" s="10">
        <v>1.223061970820756</v>
      </c>
      <c r="H1981" s="10">
        <v>115.49990136419629</v>
      </c>
    </row>
    <row r="1982" spans="1:8" x14ac:dyDescent="0.25">
      <c r="A1982" s="19"/>
      <c r="B1982" s="5">
        <f>DATE(YEAR(siječanj!B1982),MONTH(siječanj!B1982)+5,DAY(siječanj!B1982))</f>
        <v>45829</v>
      </c>
      <c r="C1982" s="8">
        <v>20.6145833333333</v>
      </c>
      <c r="D1982">
        <v>0.9265948498456158</v>
      </c>
      <c r="E1982" s="6">
        <v>123.59602182482809</v>
      </c>
      <c r="F1982" s="10">
        <v>122.24314722947614</v>
      </c>
      <c r="G1982" s="10">
        <v>1.1880889713812588</v>
      </c>
      <c r="H1982" s="10">
        <v>114.52343728429203</v>
      </c>
    </row>
    <row r="1983" spans="1:8" x14ac:dyDescent="0.25">
      <c r="A1983" s="19"/>
      <c r="B1983" s="5">
        <f>DATE(YEAR(siječanj!B1983),MONTH(siječanj!B1983)+5,DAY(siječanj!B1983))</f>
        <v>45829</v>
      </c>
      <c r="C1983" s="8">
        <v>20.625</v>
      </c>
      <c r="D1983">
        <v>0.9265948498456158</v>
      </c>
      <c r="E1983" s="6">
        <v>121.77001182207955</v>
      </c>
      <c r="F1983" s="10">
        <v>120.49289979863646</v>
      </c>
      <c r="G1983" s="10">
        <v>1.1522228130459493</v>
      </c>
      <c r="H1983" s="10">
        <v>112.83146581997866</v>
      </c>
    </row>
    <row r="1984" spans="1:8" x14ac:dyDescent="0.25">
      <c r="A1984" s="19"/>
      <c r="B1984" s="5">
        <f>DATE(YEAR(siječanj!B1984),MONTH(siječanj!B1984)+5,DAY(siječanj!B1984))</f>
        <v>45829</v>
      </c>
      <c r="C1984" s="8">
        <v>20.6354166666667</v>
      </c>
      <c r="D1984">
        <v>0.9265948498456158</v>
      </c>
      <c r="E1984" s="6">
        <v>120.71062971199252</v>
      </c>
      <c r="F1984" s="10">
        <v>119.13680493068415</v>
      </c>
      <c r="G1984" s="10">
        <v>1.1192815337385733</v>
      </c>
      <c r="H1984" s="10">
        <v>111.84984781275344</v>
      </c>
    </row>
    <row r="1985" spans="1:8" x14ac:dyDescent="0.25">
      <c r="A1985" s="19"/>
      <c r="B1985" s="5">
        <f>DATE(YEAR(siječanj!B1985),MONTH(siječanj!B1985)+5,DAY(siječanj!B1985))</f>
        <v>45829</v>
      </c>
      <c r="C1985" s="8">
        <v>20.6458333333333</v>
      </c>
      <c r="D1985">
        <v>0.9265948498456158</v>
      </c>
      <c r="E1985" s="6">
        <v>122.75556247793097</v>
      </c>
      <c r="F1985" s="10">
        <v>118.19443227683304</v>
      </c>
      <c r="G1985" s="10">
        <v>1.131166532700068</v>
      </c>
      <c r="H1985" s="10">
        <v>113.74467198195255</v>
      </c>
    </row>
    <row r="1986" spans="1:8" x14ac:dyDescent="0.25">
      <c r="A1986" s="19"/>
      <c r="B1986" s="5">
        <f>DATE(YEAR(siječanj!B1986),MONTH(siječanj!B1986)+5,DAY(siječanj!B1986))</f>
        <v>45829</v>
      </c>
      <c r="C1986" s="8">
        <v>20.65625</v>
      </c>
      <c r="D1986">
        <v>0.9265948498456158</v>
      </c>
      <c r="E1986" s="6">
        <v>123.95420423042522</v>
      </c>
      <c r="F1986" s="10">
        <v>117.68734927873157</v>
      </c>
      <c r="G1986" s="10">
        <v>1.1510385931576994</v>
      </c>
      <c r="H1986" s="10">
        <v>114.85532725662365</v>
      </c>
    </row>
    <row r="1987" spans="1:8" x14ac:dyDescent="0.25">
      <c r="A1987" s="19"/>
      <c r="B1987" s="5">
        <f>DATE(YEAR(siječanj!B1987),MONTH(siječanj!B1987)+5,DAY(siječanj!B1987))</f>
        <v>45829</v>
      </c>
      <c r="C1987" s="8">
        <v>20.6666666666667</v>
      </c>
      <c r="D1987">
        <v>0.9265948498456158</v>
      </c>
      <c r="E1987" s="6">
        <v>120.1769594137828</v>
      </c>
      <c r="F1987" s="10">
        <v>117.4876053259828</v>
      </c>
      <c r="G1987" s="10">
        <v>1.1811006489897991</v>
      </c>
      <c r="H1987" s="10">
        <v>111.35535166291673</v>
      </c>
    </row>
    <row r="1988" spans="1:8" x14ac:dyDescent="0.25">
      <c r="A1988" s="19"/>
      <c r="B1988" s="5">
        <f>DATE(YEAR(siječanj!B1988),MONTH(siječanj!B1988)+5,DAY(siječanj!B1988))</f>
        <v>45829</v>
      </c>
      <c r="C1988" s="8">
        <v>20.6770833333333</v>
      </c>
      <c r="D1988">
        <v>0.9265948498456158</v>
      </c>
      <c r="E1988" s="6">
        <v>119.22541013767677</v>
      </c>
      <c r="F1988" s="10">
        <v>117.26975652680994</v>
      </c>
      <c r="G1988" s="10">
        <v>1.2333860825450049</v>
      </c>
      <c r="H1988" s="10">
        <v>110.47365100430257</v>
      </c>
    </row>
    <row r="1989" spans="1:8" x14ac:dyDescent="0.25">
      <c r="A1989" s="19"/>
      <c r="B1989" s="5">
        <f>DATE(YEAR(siječanj!B1989),MONTH(siječanj!B1989)+5,DAY(siječanj!B1989))</f>
        <v>45829</v>
      </c>
      <c r="C1989" s="8">
        <v>20.6875</v>
      </c>
      <c r="D1989">
        <v>0.9265948498456158</v>
      </c>
      <c r="E1989" s="6">
        <v>121.14038698334318</v>
      </c>
      <c r="F1989" s="10">
        <v>117.0132616620707</v>
      </c>
      <c r="G1989" s="10">
        <v>1.2613051291549828</v>
      </c>
      <c r="H1989" s="10">
        <v>112.24805868707067</v>
      </c>
    </row>
    <row r="1990" spans="1:8" x14ac:dyDescent="0.25">
      <c r="A1990" s="19"/>
      <c r="B1990" s="5">
        <f>DATE(YEAR(siječanj!B1990),MONTH(siječanj!B1990)+5,DAY(siječanj!B1990))</f>
        <v>45829</v>
      </c>
      <c r="C1990" s="8">
        <v>20.6979166666667</v>
      </c>
      <c r="D1990">
        <v>0.9265948498456158</v>
      </c>
      <c r="E1990" s="6">
        <v>124.72307880556147</v>
      </c>
      <c r="F1990" s="10">
        <v>117.0104079271228</v>
      </c>
      <c r="G1990" s="10">
        <v>1.3516767774348539</v>
      </c>
      <c r="H1990" s="10">
        <v>115.56776247812213</v>
      </c>
    </row>
    <row r="1991" spans="1:8" x14ac:dyDescent="0.25">
      <c r="A1991" s="19"/>
      <c r="B1991" s="5">
        <f>DATE(YEAR(siječanj!B1991),MONTH(siječanj!B1991)+5,DAY(siječanj!B1991))</f>
        <v>45829</v>
      </c>
      <c r="C1991" s="8">
        <v>20.7083333333333</v>
      </c>
      <c r="D1991">
        <v>0.9265948498456158</v>
      </c>
      <c r="E1991" s="6">
        <v>126.11157513317755</v>
      </c>
      <c r="F1991" s="10">
        <v>116.72479832041503</v>
      </c>
      <c r="G1991" s="10">
        <v>1.4804314061805834</v>
      </c>
      <c r="H1991" s="10">
        <v>116.85433602432074</v>
      </c>
    </row>
    <row r="1992" spans="1:8" x14ac:dyDescent="0.25">
      <c r="A1992" s="19"/>
      <c r="B1992" s="5">
        <f>DATE(YEAR(siječanj!B1992),MONTH(siječanj!B1992)+5,DAY(siječanj!B1992))</f>
        <v>45829</v>
      </c>
      <c r="C1992" s="8">
        <v>20.71875</v>
      </c>
      <c r="D1992">
        <v>0.9265948498456158</v>
      </c>
      <c r="E1992" s="6">
        <v>128.29279276750577</v>
      </c>
      <c r="F1992" s="10">
        <v>117.26930552303151</v>
      </c>
      <c r="G1992" s="10">
        <v>1.4249585666797324</v>
      </c>
      <c r="H1992" s="10">
        <v>118.87544105068172</v>
      </c>
    </row>
    <row r="1993" spans="1:8" x14ac:dyDescent="0.25">
      <c r="A1993" s="19"/>
      <c r="B1993" s="5">
        <f>DATE(YEAR(siječanj!B1993),MONTH(siječanj!B1993)+5,DAY(siječanj!B1993))</f>
        <v>45829</v>
      </c>
      <c r="C1993" s="8">
        <v>20.7291666666667</v>
      </c>
      <c r="D1993">
        <v>0.9265948498456158</v>
      </c>
      <c r="E1993" s="6">
        <v>131.54819208695295</v>
      </c>
      <c r="F1993" s="10">
        <v>117.23612957329532</v>
      </c>
      <c r="G1993" s="10">
        <v>1.4995472785327517</v>
      </c>
      <c r="H1993" s="10">
        <v>121.89187729427239</v>
      </c>
    </row>
    <row r="1994" spans="1:8" x14ac:dyDescent="0.25">
      <c r="A1994" s="19"/>
      <c r="B1994" s="5">
        <f>DATE(YEAR(siječanj!B1994),MONTH(siječanj!B1994)+5,DAY(siječanj!B1994))</f>
        <v>45829</v>
      </c>
      <c r="C1994" s="8">
        <v>20.7395833333333</v>
      </c>
      <c r="D1994">
        <v>0.9265948498456158</v>
      </c>
      <c r="E1994" s="6">
        <v>141.32977308416136</v>
      </c>
      <c r="F1994" s="10">
        <v>117.77263132945372</v>
      </c>
      <c r="G1994" s="10">
        <v>1.6577219164694958</v>
      </c>
      <c r="H1994" s="10">
        <v>130.95543986963344</v>
      </c>
    </row>
    <row r="1995" spans="1:8" x14ac:dyDescent="0.25">
      <c r="A1995" s="19"/>
      <c r="B1995" s="5">
        <f>DATE(YEAR(siječanj!B1995),MONTH(siječanj!B1995)+5,DAY(siječanj!B1995))</f>
        <v>45829</v>
      </c>
      <c r="C1995" s="8">
        <v>20.75</v>
      </c>
      <c r="D1995">
        <v>0.9265948498456158</v>
      </c>
      <c r="E1995" s="6">
        <v>141.07849928205624</v>
      </c>
      <c r="F1995" s="10">
        <v>118.31716689448363</v>
      </c>
      <c r="G1995" s="10">
        <v>1.5062217106058031</v>
      </c>
      <c r="H1995" s="10">
        <v>130.72261085870173</v>
      </c>
    </row>
    <row r="1996" spans="1:8" x14ac:dyDescent="0.25">
      <c r="A1996" s="19"/>
      <c r="B1996" s="5">
        <f>DATE(YEAR(siječanj!B1996),MONTH(siječanj!B1996)+5,DAY(siječanj!B1996))</f>
        <v>45829</v>
      </c>
      <c r="C1996" s="8">
        <v>20.7604166666667</v>
      </c>
      <c r="D1996">
        <v>0.9265948498456158</v>
      </c>
      <c r="E1996" s="6">
        <v>145.84978618407982</v>
      </c>
      <c r="F1996" s="10">
        <v>118.67959444175519</v>
      </c>
      <c r="G1996" s="10">
        <v>1.6439336058776213</v>
      </c>
      <c r="H1996" s="10">
        <v>135.14366072925262</v>
      </c>
    </row>
    <row r="1997" spans="1:8" x14ac:dyDescent="0.25">
      <c r="A1997" s="19"/>
      <c r="B1997" s="5">
        <f>DATE(YEAR(siječanj!B1997),MONTH(siječanj!B1997)+5,DAY(siječanj!B1997))</f>
        <v>45829</v>
      </c>
      <c r="C1997" s="8">
        <v>20.7708333333333</v>
      </c>
      <c r="D1997">
        <v>0.9265948498456158</v>
      </c>
      <c r="E1997" s="6">
        <v>152.15460128662943</v>
      </c>
      <c r="F1997" s="10">
        <v>119.05684166057897</v>
      </c>
      <c r="G1997" s="10">
        <v>1.6539923383097805</v>
      </c>
      <c r="H1997" s="10">
        <v>140.98566993250392</v>
      </c>
    </row>
    <row r="1998" spans="1:8" x14ac:dyDescent="0.25">
      <c r="A1998" s="19"/>
      <c r="B1998" s="5">
        <f>DATE(YEAR(siječanj!B1998),MONTH(siječanj!B1998)+5,DAY(siječanj!B1998))</f>
        <v>45829</v>
      </c>
      <c r="C1998" s="8">
        <v>20.78125</v>
      </c>
      <c r="D1998">
        <v>0.9265948498456158</v>
      </c>
      <c r="E1998" s="6">
        <v>158.6840697776407</v>
      </c>
      <c r="F1998" s="10">
        <v>119.45142297206635</v>
      </c>
      <c r="G1998" s="10">
        <v>2.236117582599602</v>
      </c>
      <c r="H1998" s="10">
        <v>147.03584180850422</v>
      </c>
    </row>
    <row r="1999" spans="1:8" x14ac:dyDescent="0.25">
      <c r="A1999" s="19"/>
      <c r="B1999" s="5">
        <f>DATE(YEAR(siječanj!B1999),MONTH(siječanj!B1999)+5,DAY(siječanj!B1999))</f>
        <v>45829</v>
      </c>
      <c r="C1999" s="8">
        <v>20.7916666666667</v>
      </c>
      <c r="D1999">
        <v>0.9265948498456158</v>
      </c>
      <c r="E1999" s="6">
        <v>164.15697738946795</v>
      </c>
      <c r="F1999" s="10">
        <v>119.78660604045616</v>
      </c>
      <c r="G1999" s="10">
        <v>2.9376321342778708</v>
      </c>
      <c r="H1999" s="10">
        <v>152.1070098153042</v>
      </c>
    </row>
    <row r="2000" spans="1:8" x14ac:dyDescent="0.25">
      <c r="A2000" s="19"/>
      <c r="B2000" s="5">
        <f>DATE(YEAR(siječanj!B2000),MONTH(siječanj!B2000)+5,DAY(siječanj!B2000))</f>
        <v>45829</v>
      </c>
      <c r="C2000" s="8">
        <v>20.8020833333333</v>
      </c>
      <c r="D2000">
        <v>0.9265948498456158</v>
      </c>
      <c r="E2000" s="6">
        <v>169.96880814733609</v>
      </c>
      <c r="F2000" s="10">
        <v>120.42982593167632</v>
      </c>
      <c r="G2000" s="10">
        <v>3.6415236859550562</v>
      </c>
      <c r="H2000" s="10">
        <v>157.49222226371916</v>
      </c>
    </row>
    <row r="2001" spans="1:8" x14ac:dyDescent="0.25">
      <c r="A2001" s="19"/>
      <c r="B2001" s="5">
        <f>DATE(YEAR(siječanj!B2001),MONTH(siječanj!B2001)+5,DAY(siječanj!B2001))</f>
        <v>45829</v>
      </c>
      <c r="C2001" s="8">
        <v>20.8125</v>
      </c>
      <c r="D2001">
        <v>0.9265948498456158</v>
      </c>
      <c r="E2001" s="6">
        <v>172.13548475342509</v>
      </c>
      <c r="F2001" s="10">
        <v>120.59231357711658</v>
      </c>
      <c r="G2001" s="10">
        <v>9.1943891706943184</v>
      </c>
      <c r="H2001" s="10">
        <v>159.49985364820222</v>
      </c>
    </row>
    <row r="2002" spans="1:8" x14ac:dyDescent="0.25">
      <c r="A2002" s="19"/>
      <c r="B2002" s="5">
        <f>DATE(YEAR(siječanj!B2002),MONTH(siječanj!B2002)+5,DAY(siječanj!B2002))</f>
        <v>45829</v>
      </c>
      <c r="C2002" s="8">
        <v>20.8229166666667</v>
      </c>
      <c r="D2002">
        <v>0.9265948498456158</v>
      </c>
      <c r="E2002" s="6">
        <v>171.09539459271875</v>
      </c>
      <c r="F2002" s="10">
        <v>120.86061859221122</v>
      </c>
      <c r="G2002" s="10">
        <v>27.158780311658482</v>
      </c>
      <c r="H2002" s="10">
        <v>158.53611146191662</v>
      </c>
    </row>
    <row r="2003" spans="1:8" x14ac:dyDescent="0.25">
      <c r="A2003" s="19"/>
      <c r="B2003" s="5">
        <f>DATE(YEAR(siječanj!B2003),MONTH(siječanj!B2003)+5,DAY(siječanj!B2003))</f>
        <v>45829</v>
      </c>
      <c r="C2003" s="8">
        <v>20.8333333333333</v>
      </c>
      <c r="D2003">
        <v>0.9265948498456158</v>
      </c>
      <c r="E2003" s="6">
        <v>168.43785550872988</v>
      </c>
      <c r="F2003" s="10">
        <v>120.1807225810082</v>
      </c>
      <c r="G2003" s="10">
        <v>69.154308041370527</v>
      </c>
      <c r="H2003" s="10">
        <v>156.0736494334291</v>
      </c>
    </row>
    <row r="2004" spans="1:8" x14ac:dyDescent="0.25">
      <c r="A2004" s="19"/>
      <c r="B2004" s="5">
        <f>DATE(YEAR(siječanj!B2004),MONTH(siječanj!B2004)+5,DAY(siječanj!B2004))</f>
        <v>45829</v>
      </c>
      <c r="C2004" s="8">
        <v>20.84375</v>
      </c>
      <c r="D2004">
        <v>0.9265948498456158</v>
      </c>
      <c r="E2004" s="6">
        <v>166.96845979060956</v>
      </c>
      <c r="F2004" s="10">
        <v>120.0598473576363</v>
      </c>
      <c r="G2004" s="10">
        <v>168.28571345327327</v>
      </c>
      <c r="H2004" s="10">
        <v>154.71211492863361</v>
      </c>
    </row>
    <row r="2005" spans="1:8" x14ac:dyDescent="0.25">
      <c r="A2005" s="19"/>
      <c r="B2005" s="5">
        <f>DATE(YEAR(siječanj!B2005),MONTH(siječanj!B2005)+5,DAY(siječanj!B2005))</f>
        <v>45829</v>
      </c>
      <c r="C2005" s="8">
        <v>20.8541666666667</v>
      </c>
      <c r="D2005">
        <v>0.9265948498456158</v>
      </c>
      <c r="E2005" s="6">
        <v>165.28971546543616</v>
      </c>
      <c r="F2005" s="10">
        <v>120.34575042216181</v>
      </c>
      <c r="G2005" s="10">
        <v>268.73288660258203</v>
      </c>
      <c r="H2005" s="10">
        <v>153.15659908272039</v>
      </c>
    </row>
    <row r="2006" spans="1:8" x14ac:dyDescent="0.25">
      <c r="A2006" s="19"/>
      <c r="B2006" s="5">
        <f>DATE(YEAR(siječanj!B2006),MONTH(siječanj!B2006)+5,DAY(siječanj!B2006))</f>
        <v>45829</v>
      </c>
      <c r="C2006" s="8">
        <v>20.8645833333333</v>
      </c>
      <c r="D2006">
        <v>0.9265948498456158</v>
      </c>
      <c r="E2006" s="6">
        <v>161.97643138244038</v>
      </c>
      <c r="F2006" s="10">
        <v>119.60133426793891</v>
      </c>
      <c r="G2006" s="10">
        <v>311.48173205653939</v>
      </c>
      <c r="H2006" s="10">
        <v>150.08652711534103</v>
      </c>
    </row>
    <row r="2007" spans="1:8" x14ac:dyDescent="0.25">
      <c r="A2007" s="19"/>
      <c r="B2007" s="5">
        <f>DATE(YEAR(siječanj!B2007),MONTH(siječanj!B2007)+5,DAY(siječanj!B2007))</f>
        <v>45829</v>
      </c>
      <c r="C2007" s="8">
        <v>20.875</v>
      </c>
      <c r="D2007">
        <v>0.9265948498456158</v>
      </c>
      <c r="E2007" s="6">
        <v>160.49493349509888</v>
      </c>
      <c r="F2007" s="10">
        <v>117.10760177743386</v>
      </c>
      <c r="G2007" s="10">
        <v>323.38752173829607</v>
      </c>
      <c r="H2007" s="10">
        <v>148.71377880287324</v>
      </c>
    </row>
    <row r="2008" spans="1:8" x14ac:dyDescent="0.25">
      <c r="A2008" s="19"/>
      <c r="B2008" s="5">
        <f>DATE(YEAR(siječanj!B2008),MONTH(siječanj!B2008)+5,DAY(siječanj!B2008))</f>
        <v>45829</v>
      </c>
      <c r="C2008" s="8">
        <v>20.8854166666667</v>
      </c>
      <c r="D2008">
        <v>0.9265948498456158</v>
      </c>
      <c r="E2008" s="6">
        <v>165.16599141440952</v>
      </c>
      <c r="F2008" s="10">
        <v>115.46423696295135</v>
      </c>
      <c r="G2008" s="10">
        <v>325.40527494705526</v>
      </c>
      <c r="H2008" s="10">
        <v>153.04195701423706</v>
      </c>
    </row>
    <row r="2009" spans="1:8" x14ac:dyDescent="0.25">
      <c r="A2009" s="19"/>
      <c r="B2009" s="5">
        <f>DATE(YEAR(siječanj!B2009),MONTH(siječanj!B2009)+5,DAY(siječanj!B2009))</f>
        <v>45829</v>
      </c>
      <c r="C2009" s="8">
        <v>20.8958333333333</v>
      </c>
      <c r="D2009">
        <v>0.9265948498456158</v>
      </c>
      <c r="E2009" s="6">
        <v>168.98235109180905</v>
      </c>
      <c r="F2009" s="10">
        <v>114.10766200421999</v>
      </c>
      <c r="G2009" s="10">
        <v>325.00804488179079</v>
      </c>
      <c r="H2009" s="10">
        <v>156.57817623647395</v>
      </c>
    </row>
    <row r="2010" spans="1:8" x14ac:dyDescent="0.25">
      <c r="A2010" s="19"/>
      <c r="B2010" s="5">
        <f>DATE(YEAR(siječanj!B2010),MONTH(siječanj!B2010)+5,DAY(siječanj!B2010))</f>
        <v>45829</v>
      </c>
      <c r="C2010" s="8">
        <v>20.90625</v>
      </c>
      <c r="D2010">
        <v>0.9265948498456158</v>
      </c>
      <c r="E2010" s="6">
        <v>163.56987111562589</v>
      </c>
      <c r="F2010" s="10">
        <v>112.44847624218137</v>
      </c>
      <c r="G2010" s="10">
        <v>325.13755858820781</v>
      </c>
      <c r="H2010" s="10">
        <v>151.5630001656501</v>
      </c>
    </row>
    <row r="2011" spans="1:8" x14ac:dyDescent="0.25">
      <c r="A2011" s="19"/>
      <c r="B2011" s="5">
        <f>DATE(YEAR(siječanj!B2011),MONTH(siječanj!B2011)+5,DAY(siječanj!B2011))</f>
        <v>45829</v>
      </c>
      <c r="C2011" s="8">
        <v>20.9166666666667</v>
      </c>
      <c r="D2011">
        <v>0.9265948498456158</v>
      </c>
      <c r="E2011" s="6">
        <v>160.26981848669311</v>
      </c>
      <c r="F2011" s="10">
        <v>109.94412761752116</v>
      </c>
      <c r="G2011" s="10">
        <v>321.55040626861586</v>
      </c>
      <c r="H2011" s="10">
        <v>148.50518839546152</v>
      </c>
    </row>
    <row r="2012" spans="1:8" x14ac:dyDescent="0.25">
      <c r="A2012" s="19"/>
      <c r="B2012" s="5">
        <f>DATE(YEAR(siječanj!B2012),MONTH(siječanj!B2012)+5,DAY(siječanj!B2012))</f>
        <v>45829</v>
      </c>
      <c r="C2012" s="8">
        <v>20.9270833333333</v>
      </c>
      <c r="D2012">
        <v>0.9265948498456158</v>
      </c>
      <c r="E2012" s="6">
        <v>151.2350603015831</v>
      </c>
      <c r="F2012" s="10">
        <v>107.8367562036956</v>
      </c>
      <c r="G2012" s="10">
        <v>318.40123546655667</v>
      </c>
      <c r="H2012" s="10">
        <v>140.13362799153805</v>
      </c>
    </row>
    <row r="2013" spans="1:8" x14ac:dyDescent="0.25">
      <c r="A2013" s="19"/>
      <c r="B2013" s="5">
        <f>DATE(YEAR(siječanj!B2013),MONTH(siječanj!B2013)+5,DAY(siječanj!B2013))</f>
        <v>45829</v>
      </c>
      <c r="C2013" s="8">
        <v>20.9375</v>
      </c>
      <c r="D2013">
        <v>0.9265948498456158</v>
      </c>
      <c r="E2013" s="6">
        <v>140.84108002187867</v>
      </c>
      <c r="F2013" s="10">
        <v>105.32756185035041</v>
      </c>
      <c r="G2013" s="10">
        <v>316.33794261836266</v>
      </c>
      <c r="H2013" s="10">
        <v>130.50261939496701</v>
      </c>
    </row>
    <row r="2014" spans="1:8" x14ac:dyDescent="0.25">
      <c r="A2014" s="19"/>
      <c r="B2014" s="5">
        <f>DATE(YEAR(siječanj!B2014),MONTH(siječanj!B2014)+5,DAY(siječanj!B2014))</f>
        <v>45829</v>
      </c>
      <c r="C2014" s="8">
        <v>20.9479166666667</v>
      </c>
      <c r="D2014">
        <v>0.9265948498456158</v>
      </c>
      <c r="E2014" s="6">
        <v>131.92243411172132</v>
      </c>
      <c r="F2014" s="10">
        <v>103.53114041045396</v>
      </c>
      <c r="G2014" s="10">
        <v>315.55684556736253</v>
      </c>
      <c r="H2014" s="10">
        <v>122.23864802701856</v>
      </c>
    </row>
    <row r="2015" spans="1:8" x14ac:dyDescent="0.25">
      <c r="A2015" s="19"/>
      <c r="B2015" s="5">
        <f>DATE(YEAR(siječanj!B2015),MONTH(siječanj!B2015)+5,DAY(siječanj!B2015))</f>
        <v>45829</v>
      </c>
      <c r="C2015" s="8">
        <v>20.9583333333333</v>
      </c>
      <c r="D2015">
        <v>0.9265948498456158</v>
      </c>
      <c r="E2015" s="6">
        <v>122.8097582443297</v>
      </c>
      <c r="F2015" s="10">
        <v>100.67841839404433</v>
      </c>
      <c r="G2015" s="10">
        <v>306.94863084001219</v>
      </c>
      <c r="H2015" s="10">
        <v>113.79488949998105</v>
      </c>
    </row>
    <row r="2016" spans="1:8" x14ac:dyDescent="0.25">
      <c r="A2016" s="19"/>
      <c r="B2016" s="5">
        <f>DATE(YEAR(siječanj!B2016),MONTH(siječanj!B2016)+5,DAY(siječanj!B2016))</f>
        <v>45829</v>
      </c>
      <c r="C2016" s="8">
        <v>20.96875</v>
      </c>
      <c r="D2016">
        <v>0.9265948498456158</v>
      </c>
      <c r="E2016" s="6">
        <v>113.22721171928606</v>
      </c>
      <c r="F2016" s="10">
        <v>98.295090769350281</v>
      </c>
      <c r="G2016" s="10">
        <v>305.6200506418736</v>
      </c>
      <c r="H2016" s="10">
        <v>104.91575124146962</v>
      </c>
    </row>
    <row r="2017" spans="1:8" x14ac:dyDescent="0.25">
      <c r="A2017" s="19"/>
      <c r="B2017" s="5">
        <f>DATE(YEAR(siječanj!B2017),MONTH(siječanj!B2017)+5,DAY(siječanj!B2017))</f>
        <v>45829</v>
      </c>
      <c r="C2017" s="8">
        <v>20.9791666666667</v>
      </c>
      <c r="D2017">
        <v>0.9265948498456158</v>
      </c>
      <c r="E2017" s="6">
        <v>105.45685829789151</v>
      </c>
      <c r="F2017" s="10">
        <v>95.988396781288998</v>
      </c>
      <c r="G2017" s="10">
        <v>302.14259985570573</v>
      </c>
      <c r="H2017" s="10">
        <v>97.715781779725177</v>
      </c>
    </row>
    <row r="2018" spans="1:8" ht="15.75" thickBot="1" x14ac:dyDescent="0.3">
      <c r="A2018" s="19"/>
      <c r="B2018" s="5">
        <f>DATE(YEAR(siječanj!B2018),MONTH(siječanj!B2018)+5,DAY(siječanj!B2018))</f>
        <v>45829</v>
      </c>
      <c r="C2018" s="8">
        <v>20.9895833333333</v>
      </c>
      <c r="D2018">
        <v>0.9265948498456158</v>
      </c>
      <c r="E2018" s="6">
        <v>96.017913218291554</v>
      </c>
      <c r="F2018" s="10">
        <v>94.179011617154174</v>
      </c>
      <c r="G2018" s="10">
        <v>302.23394174724001</v>
      </c>
      <c r="H2018" s="10">
        <v>88.969703880992228</v>
      </c>
    </row>
    <row r="2019" spans="1:8" x14ac:dyDescent="0.25">
      <c r="A2019" s="14">
        <f t="shared" ref="A2019" si="19">A1923+1</f>
        <v>173</v>
      </c>
      <c r="B2019" s="5">
        <f>DATE(YEAR(siječanj!B2019),MONTH(siječanj!B2019)+5,DAY(siječanj!B2019))</f>
        <v>45830</v>
      </c>
      <c r="C2019" s="8">
        <v>21</v>
      </c>
      <c r="D2019">
        <v>0.92765644268753178</v>
      </c>
      <c r="E2019" s="6">
        <v>87.200467079570757</v>
      </c>
      <c r="F2019" s="10">
        <v>83.912838206941586</v>
      </c>
      <c r="G2019" s="10">
        <v>290.94241269569136</v>
      </c>
      <c r="H2019" s="10">
        <v>80.892075091725829</v>
      </c>
    </row>
    <row r="2020" spans="1:8" x14ac:dyDescent="0.25">
      <c r="A2020" s="15"/>
      <c r="B2020" s="5">
        <f>DATE(YEAR(siječanj!B2020),MONTH(siječanj!B2020)+5,DAY(siječanj!B2020))</f>
        <v>45830</v>
      </c>
      <c r="C2020" s="8">
        <v>21.0104166666667</v>
      </c>
      <c r="D2020">
        <v>0.92765644268753178</v>
      </c>
      <c r="E2020" s="6">
        <v>81.414823842823409</v>
      </c>
      <c r="F2020" s="10">
        <v>82.556891786204943</v>
      </c>
      <c r="G2020" s="10">
        <v>288.50646338524047</v>
      </c>
      <c r="H2020" s="10">
        <v>75.524985868065613</v>
      </c>
    </row>
    <row r="2021" spans="1:8" x14ac:dyDescent="0.25">
      <c r="A2021" s="15"/>
      <c r="B2021" s="5">
        <f>DATE(YEAR(siječanj!B2021),MONTH(siječanj!B2021)+5,DAY(siječanj!B2021))</f>
        <v>45830</v>
      </c>
      <c r="C2021" s="8">
        <v>21.0208333333333</v>
      </c>
      <c r="D2021">
        <v>0.92765644268753178</v>
      </c>
      <c r="E2021" s="6">
        <v>76.138621800824879</v>
      </c>
      <c r="F2021" s="10">
        <v>81.670437690320199</v>
      </c>
      <c r="G2021" s="10">
        <v>288.13128203961531</v>
      </c>
      <c r="H2021" s="10">
        <v>70.630483050884564</v>
      </c>
    </row>
    <row r="2022" spans="1:8" x14ac:dyDescent="0.25">
      <c r="A2022" s="15"/>
      <c r="B2022" s="5">
        <f>DATE(YEAR(siječanj!B2022),MONTH(siječanj!B2022)+5,DAY(siječanj!B2022))</f>
        <v>45830</v>
      </c>
      <c r="C2022" s="8">
        <v>21.03125</v>
      </c>
      <c r="D2022">
        <v>0.92765644268753178</v>
      </c>
      <c r="E2022" s="6">
        <v>72.33656738868882</v>
      </c>
      <c r="F2022" s="10">
        <v>80.790189580327848</v>
      </c>
      <c r="G2022" s="10">
        <v>286.96447589177728</v>
      </c>
      <c r="H2022" s="10">
        <v>67.103482780017984</v>
      </c>
    </row>
    <row r="2023" spans="1:8" x14ac:dyDescent="0.25">
      <c r="A2023" s="15"/>
      <c r="B2023" s="5">
        <f>DATE(YEAR(siječanj!B2023),MONTH(siječanj!B2023)+5,DAY(siječanj!B2023))</f>
        <v>45830</v>
      </c>
      <c r="C2023" s="8">
        <v>21.0416666666667</v>
      </c>
      <c r="D2023">
        <v>0.92765644268753178</v>
      </c>
      <c r="E2023" s="6">
        <v>70.43474274902637</v>
      </c>
      <c r="F2023" s="10">
        <v>84.166556546675153</v>
      </c>
      <c r="G2023" s="10">
        <v>286.07685799921643</v>
      </c>
      <c r="H2023" s="10">
        <v>65.339242900173218</v>
      </c>
    </row>
    <row r="2024" spans="1:8" x14ac:dyDescent="0.25">
      <c r="A2024" s="15"/>
      <c r="B2024" s="5">
        <f>DATE(YEAR(siječanj!B2024),MONTH(siječanj!B2024)+5,DAY(siječanj!B2024))</f>
        <v>45830</v>
      </c>
      <c r="C2024" s="8">
        <v>21.0520833333333</v>
      </c>
      <c r="D2024">
        <v>0.92765644268753178</v>
      </c>
      <c r="E2024" s="6">
        <v>68.284732009760461</v>
      </c>
      <c r="F2024" s="10">
        <v>83.557855762140477</v>
      </c>
      <c r="G2024" s="10">
        <v>288.89218446597658</v>
      </c>
      <c r="H2024" s="10">
        <v>63.344771586045823</v>
      </c>
    </row>
    <row r="2025" spans="1:8" x14ac:dyDescent="0.25">
      <c r="A2025" s="15"/>
      <c r="B2025" s="5">
        <f>DATE(YEAR(siječanj!B2025),MONTH(siječanj!B2025)+5,DAY(siječanj!B2025))</f>
        <v>45830</v>
      </c>
      <c r="C2025" s="8">
        <v>21.0625</v>
      </c>
      <c r="D2025">
        <v>0.92765644268753178</v>
      </c>
      <c r="E2025" s="6">
        <v>66.855099005280167</v>
      </c>
      <c r="F2025" s="10">
        <v>82.834020203198818</v>
      </c>
      <c r="G2025" s="10">
        <v>288.58878687687172</v>
      </c>
      <c r="H2025" s="10">
        <v>62.018563318760947</v>
      </c>
    </row>
    <row r="2026" spans="1:8" x14ac:dyDescent="0.25">
      <c r="A2026" s="15"/>
      <c r="B2026" s="5">
        <f>DATE(YEAR(siječanj!B2026),MONTH(siječanj!B2026)+5,DAY(siječanj!B2026))</f>
        <v>45830</v>
      </c>
      <c r="C2026" s="8">
        <v>21.0729166666667</v>
      </c>
      <c r="D2026">
        <v>0.92765644268753178</v>
      </c>
      <c r="E2026" s="6">
        <v>63.75337950318935</v>
      </c>
      <c r="F2026" s="10">
        <v>82.117496246710843</v>
      </c>
      <c r="G2026" s="10">
        <v>288.55317693014644</v>
      </c>
      <c r="H2026" s="10">
        <v>59.141233239236833</v>
      </c>
    </row>
    <row r="2027" spans="1:8" x14ac:dyDescent="0.25">
      <c r="A2027" s="15"/>
      <c r="B2027" s="5">
        <f>DATE(YEAR(siječanj!B2027),MONTH(siječanj!B2027)+5,DAY(siječanj!B2027))</f>
        <v>45830</v>
      </c>
      <c r="C2027" s="8">
        <v>21.0833333333333</v>
      </c>
      <c r="D2027">
        <v>0.92765644268753178</v>
      </c>
      <c r="E2027" s="6">
        <v>63.095885103278384</v>
      </c>
      <c r="F2027" s="10">
        <v>81.435671084183852</v>
      </c>
      <c r="G2027" s="10">
        <v>287.44213134383972</v>
      </c>
      <c r="H2027" s="10">
        <v>58.531304323128452</v>
      </c>
    </row>
    <row r="2028" spans="1:8" x14ac:dyDescent="0.25">
      <c r="A2028" s="15"/>
      <c r="B2028" s="5">
        <f>DATE(YEAR(siječanj!B2028),MONTH(siječanj!B2028)+5,DAY(siječanj!B2028))</f>
        <v>45830</v>
      </c>
      <c r="C2028" s="8">
        <v>21.09375</v>
      </c>
      <c r="D2028">
        <v>0.92765644268753178</v>
      </c>
      <c r="E2028" s="6">
        <v>62.741181687474551</v>
      </c>
      <c r="F2028" s="10">
        <v>80.890502799255898</v>
      </c>
      <c r="G2028" s="10">
        <v>287.81283825314887</v>
      </c>
      <c r="H2028" s="10">
        <v>58.202261414214753</v>
      </c>
    </row>
    <row r="2029" spans="1:8" x14ac:dyDescent="0.25">
      <c r="A2029" s="15"/>
      <c r="B2029" s="5">
        <f>DATE(YEAR(siječanj!B2029),MONTH(siječanj!B2029)+5,DAY(siječanj!B2029))</f>
        <v>45830</v>
      </c>
      <c r="C2029" s="8">
        <v>21.1041666666667</v>
      </c>
      <c r="D2029">
        <v>0.92765644268753178</v>
      </c>
      <c r="E2029" s="6">
        <v>61.385442545076387</v>
      </c>
      <c r="F2029" s="10">
        <v>80.52531790783712</v>
      </c>
      <c r="G2029" s="10">
        <v>287.86274323410288</v>
      </c>
      <c r="H2029" s="10">
        <v>56.944601264165428</v>
      </c>
    </row>
    <row r="2030" spans="1:8" x14ac:dyDescent="0.25">
      <c r="A2030" s="15"/>
      <c r="B2030" s="5">
        <f>DATE(YEAR(siječanj!B2030),MONTH(siječanj!B2030)+5,DAY(siječanj!B2030))</f>
        <v>45830</v>
      </c>
      <c r="C2030" s="8">
        <v>21.1145833333333</v>
      </c>
      <c r="D2030">
        <v>0.92765644268753178</v>
      </c>
      <c r="E2030" s="6">
        <v>60.568724926076882</v>
      </c>
      <c r="F2030" s="10">
        <v>79.942361095947817</v>
      </c>
      <c r="G2030" s="10">
        <v>287.77304623589862</v>
      </c>
      <c r="H2030" s="10">
        <v>56.186967903044113</v>
      </c>
    </row>
    <row r="2031" spans="1:8" x14ac:dyDescent="0.25">
      <c r="A2031" s="15"/>
      <c r="B2031" s="5">
        <f>DATE(YEAR(siječanj!B2031),MONTH(siječanj!B2031)+5,DAY(siječanj!B2031))</f>
        <v>45830</v>
      </c>
      <c r="C2031" s="8">
        <v>21.125</v>
      </c>
      <c r="D2031">
        <v>0.92765644268753178</v>
      </c>
      <c r="E2031" s="6">
        <v>61.539861350583607</v>
      </c>
      <c r="F2031" s="10">
        <v>79.704420766802883</v>
      </c>
      <c r="G2031" s="10">
        <v>287.38095137429974</v>
      </c>
      <c r="H2031" s="10">
        <v>57.087848863966315</v>
      </c>
    </row>
    <row r="2032" spans="1:8" x14ac:dyDescent="0.25">
      <c r="A2032" s="15"/>
      <c r="B2032" s="5">
        <f>DATE(YEAR(siječanj!B2032),MONTH(siječanj!B2032)+5,DAY(siječanj!B2032))</f>
        <v>45830</v>
      </c>
      <c r="C2032" s="8">
        <v>21.1354166666667</v>
      </c>
      <c r="D2032">
        <v>0.92765644268753178</v>
      </c>
      <c r="E2032" s="6">
        <v>61.424744629373045</v>
      </c>
      <c r="F2032" s="10">
        <v>79.457250997791917</v>
      </c>
      <c r="G2032" s="10">
        <v>287.20074681181495</v>
      </c>
      <c r="H2032" s="10">
        <v>56.98106009587427</v>
      </c>
    </row>
    <row r="2033" spans="1:8" x14ac:dyDescent="0.25">
      <c r="A2033" s="15"/>
      <c r="B2033" s="5">
        <f>DATE(YEAR(siječanj!B2033),MONTH(siječanj!B2033)+5,DAY(siječanj!B2033))</f>
        <v>45830</v>
      </c>
      <c r="C2033" s="8">
        <v>21.1458333333333</v>
      </c>
      <c r="D2033">
        <v>0.92765644268753178</v>
      </c>
      <c r="E2033" s="6">
        <v>60.5036999124058</v>
      </c>
      <c r="F2033" s="10">
        <v>79.25215793527606</v>
      </c>
      <c r="G2033" s="10">
        <v>286.80167794135133</v>
      </c>
      <c r="H2033" s="10">
        <v>56.126647030176294</v>
      </c>
    </row>
    <row r="2034" spans="1:8" x14ac:dyDescent="0.25">
      <c r="A2034" s="15"/>
      <c r="B2034" s="5">
        <f>DATE(YEAR(siječanj!B2034),MONTH(siječanj!B2034)+5,DAY(siječanj!B2034))</f>
        <v>45830</v>
      </c>
      <c r="C2034" s="8">
        <v>21.15625</v>
      </c>
      <c r="D2034">
        <v>0.92765644268753178</v>
      </c>
      <c r="E2034" s="6">
        <v>60.023130766778849</v>
      </c>
      <c r="F2034" s="10">
        <v>79.044641490855412</v>
      </c>
      <c r="G2034" s="10">
        <v>286.80219159602007</v>
      </c>
      <c r="H2034" s="10">
        <v>55.680843966078605</v>
      </c>
    </row>
    <row r="2035" spans="1:8" x14ac:dyDescent="0.25">
      <c r="A2035" s="15"/>
      <c r="B2035" s="5">
        <f>DATE(YEAR(siječanj!B2035),MONTH(siječanj!B2035)+5,DAY(siječanj!B2035))</f>
        <v>45830</v>
      </c>
      <c r="C2035" s="8">
        <v>21.1666666666667</v>
      </c>
      <c r="D2035">
        <v>0.92765644268753178</v>
      </c>
      <c r="E2035" s="6">
        <v>59.774321579310936</v>
      </c>
      <c r="F2035" s="10">
        <v>78.851460942164422</v>
      </c>
      <c r="G2035" s="10">
        <v>290.26094140581978</v>
      </c>
      <c r="H2035" s="10">
        <v>55.450034520324152</v>
      </c>
    </row>
    <row r="2036" spans="1:8" x14ac:dyDescent="0.25">
      <c r="A2036" s="15"/>
      <c r="B2036" s="5">
        <f>DATE(YEAR(siječanj!B2036),MONTH(siječanj!B2036)+5,DAY(siječanj!B2036))</f>
        <v>45830</v>
      </c>
      <c r="C2036" s="8">
        <v>21.1770833333333</v>
      </c>
      <c r="D2036">
        <v>0.92765644268753178</v>
      </c>
      <c r="E2036" s="6">
        <v>59.999141388696628</v>
      </c>
      <c r="F2036" s="10">
        <v>78.516185530311077</v>
      </c>
      <c r="G2036" s="10">
        <v>292.22513650757008</v>
      </c>
      <c r="H2036" s="10">
        <v>55.658590064944569</v>
      </c>
    </row>
    <row r="2037" spans="1:8" x14ac:dyDescent="0.25">
      <c r="A2037" s="15"/>
      <c r="B2037" s="5">
        <f>DATE(YEAR(siječanj!B2037),MONTH(siječanj!B2037)+5,DAY(siječanj!B2037))</f>
        <v>45830</v>
      </c>
      <c r="C2037" s="8">
        <v>21.1875</v>
      </c>
      <c r="D2037">
        <v>0.92765644268753178</v>
      </c>
      <c r="E2037" s="6">
        <v>60.06792969457296</v>
      </c>
      <c r="F2037" s="10">
        <v>78.437017587823803</v>
      </c>
      <c r="G2037" s="10">
        <v>299.59362348009478</v>
      </c>
      <c r="H2037" s="10">
        <v>55.722401980072313</v>
      </c>
    </row>
    <row r="2038" spans="1:8" x14ac:dyDescent="0.25">
      <c r="A2038" s="15"/>
      <c r="B2038" s="5">
        <f>DATE(YEAR(siječanj!B2038),MONTH(siječanj!B2038)+5,DAY(siječanj!B2038))</f>
        <v>45830</v>
      </c>
      <c r="C2038" s="8">
        <v>21.1979166666667</v>
      </c>
      <c r="D2038">
        <v>0.92765644268753178</v>
      </c>
      <c r="E2038" s="6">
        <v>61.516760541363752</v>
      </c>
      <c r="F2038" s="10">
        <v>78.475104479093389</v>
      </c>
      <c r="G2038" s="10">
        <v>299.73822491427904</v>
      </c>
      <c r="H2038" s="10">
        <v>57.066419249462221</v>
      </c>
    </row>
    <row r="2039" spans="1:8" x14ac:dyDescent="0.25">
      <c r="A2039" s="15"/>
      <c r="B2039" s="5">
        <f>DATE(YEAR(siječanj!B2039),MONTH(siječanj!B2039)+5,DAY(siječanj!B2039))</f>
        <v>45830</v>
      </c>
      <c r="C2039" s="8">
        <v>21.2083333333333</v>
      </c>
      <c r="D2039">
        <v>0.92765644268753178</v>
      </c>
      <c r="E2039" s="6">
        <v>63.147931266074742</v>
      </c>
      <c r="F2039" s="10">
        <v>78.658159946377594</v>
      </c>
      <c r="G2039" s="10">
        <v>279.92069914804574</v>
      </c>
      <c r="H2039" s="10">
        <v>58.579585281363663</v>
      </c>
    </row>
    <row r="2040" spans="1:8" x14ac:dyDescent="0.25">
      <c r="A2040" s="15"/>
      <c r="B2040" s="5">
        <f>DATE(YEAR(siječanj!B2040),MONTH(siječanj!B2040)+5,DAY(siječanj!B2040))</f>
        <v>45830</v>
      </c>
      <c r="C2040" s="8">
        <v>21.21875</v>
      </c>
      <c r="D2040">
        <v>0.92765644268753178</v>
      </c>
      <c r="E2040" s="6">
        <v>64.015740108758791</v>
      </c>
      <c r="F2040" s="10">
        <v>78.863325384803915</v>
      </c>
      <c r="G2040" s="10">
        <v>216.6933888779599</v>
      </c>
      <c r="H2040" s="10">
        <v>59.384613745300726</v>
      </c>
    </row>
    <row r="2041" spans="1:8" x14ac:dyDescent="0.25">
      <c r="A2041" s="15"/>
      <c r="B2041" s="5">
        <f>DATE(YEAR(siječanj!B2041),MONTH(siječanj!B2041)+5,DAY(siječanj!B2041))</f>
        <v>45830</v>
      </c>
      <c r="C2041" s="8">
        <v>21.2291666666667</v>
      </c>
      <c r="D2041">
        <v>0.92765644268753178</v>
      </c>
      <c r="E2041" s="6">
        <v>66.801274714158339</v>
      </c>
      <c r="F2041" s="10">
        <v>79.188734848337219</v>
      </c>
      <c r="G2041" s="10">
        <v>130.62702491486453</v>
      </c>
      <c r="H2041" s="10">
        <v>61.96863286832869</v>
      </c>
    </row>
    <row r="2042" spans="1:8" x14ac:dyDescent="0.25">
      <c r="A2042" s="15"/>
      <c r="B2042" s="5">
        <f>DATE(YEAR(siječanj!B2042),MONTH(siječanj!B2042)+5,DAY(siječanj!B2042))</f>
        <v>45830</v>
      </c>
      <c r="C2042" s="8">
        <v>21.2395833333333</v>
      </c>
      <c r="D2042">
        <v>0.92765644268753178</v>
      </c>
      <c r="E2042" s="6">
        <v>71.050653711140114</v>
      </c>
      <c r="F2042" s="10">
        <v>79.773860887993763</v>
      </c>
      <c r="G2042" s="10">
        <v>57.357347826836083</v>
      </c>
      <c r="H2042" s="10">
        <v>65.910596672299917</v>
      </c>
    </row>
    <row r="2043" spans="1:8" x14ac:dyDescent="0.25">
      <c r="A2043" s="15"/>
      <c r="B2043" s="5">
        <f>DATE(YEAR(siječanj!B2043),MONTH(siječanj!B2043)+5,DAY(siječanj!B2043))</f>
        <v>45830</v>
      </c>
      <c r="C2043" s="8">
        <v>21.25</v>
      </c>
      <c r="D2043">
        <v>0.92765644268753178</v>
      </c>
      <c r="E2043" s="6">
        <v>73.746514184694561</v>
      </c>
      <c r="F2043" s="10">
        <v>81.232459929906256</v>
      </c>
      <c r="G2043" s="10">
        <v>29.347841867105686</v>
      </c>
      <c r="H2043" s="10">
        <v>68.411429009179358</v>
      </c>
    </row>
    <row r="2044" spans="1:8" x14ac:dyDescent="0.25">
      <c r="A2044" s="15"/>
      <c r="B2044" s="5">
        <f>DATE(YEAR(siječanj!B2044),MONTH(siječanj!B2044)+5,DAY(siječanj!B2044))</f>
        <v>45830</v>
      </c>
      <c r="C2044" s="8">
        <v>21.2604166666667</v>
      </c>
      <c r="D2044">
        <v>0.92765644268753178</v>
      </c>
      <c r="E2044" s="6">
        <v>77.59971628475725</v>
      </c>
      <c r="F2044" s="10">
        <v>82.713370626633576</v>
      </c>
      <c r="G2044" s="10">
        <v>17.285667820923422</v>
      </c>
      <c r="H2044" s="10">
        <v>71.985876762279645</v>
      </c>
    </row>
    <row r="2045" spans="1:8" x14ac:dyDescent="0.25">
      <c r="A2045" s="15"/>
      <c r="B2045" s="5">
        <f>DATE(YEAR(siječanj!B2045),MONTH(siječanj!B2045)+5,DAY(siječanj!B2045))</f>
        <v>45830</v>
      </c>
      <c r="C2045" s="8">
        <v>21.2708333333333</v>
      </c>
      <c r="D2045">
        <v>0.92765644268753178</v>
      </c>
      <c r="E2045" s="6">
        <v>81.483246617027277</v>
      </c>
      <c r="F2045" s="10">
        <v>85.500790256380029</v>
      </c>
      <c r="G2045" s="10">
        <v>9.5405956190653765</v>
      </c>
      <c r="H2045" s="10">
        <v>75.588458695382386</v>
      </c>
    </row>
    <row r="2046" spans="1:8" x14ac:dyDescent="0.25">
      <c r="A2046" s="15"/>
      <c r="B2046" s="5">
        <f>DATE(YEAR(siječanj!B2046),MONTH(siječanj!B2046)+5,DAY(siječanj!B2046))</f>
        <v>45830</v>
      </c>
      <c r="C2046" s="8">
        <v>21.28125</v>
      </c>
      <c r="D2046">
        <v>0.92765644268753178</v>
      </c>
      <c r="E2046" s="6">
        <v>84.538512888090821</v>
      </c>
      <c r="F2046" s="10">
        <v>88.490807180475841</v>
      </c>
      <c r="G2046" s="10">
        <v>6.2064451112081134</v>
      </c>
      <c r="H2046" s="10">
        <v>78.422696135860392</v>
      </c>
    </row>
    <row r="2047" spans="1:8" x14ac:dyDescent="0.25">
      <c r="A2047" s="15"/>
      <c r="B2047" s="5">
        <f>DATE(YEAR(siječanj!B2047),MONTH(siječanj!B2047)+5,DAY(siječanj!B2047))</f>
        <v>45830</v>
      </c>
      <c r="C2047" s="8">
        <v>21.2916666666667</v>
      </c>
      <c r="D2047">
        <v>0.92765644268753178</v>
      </c>
      <c r="E2047" s="6">
        <v>87.443321766000054</v>
      </c>
      <c r="F2047" s="10">
        <v>92.132960796981749</v>
      </c>
      <c r="G2047" s="10">
        <v>3.7311671099359334</v>
      </c>
      <c r="H2047" s="10">
        <v>81.117360806228831</v>
      </c>
    </row>
    <row r="2048" spans="1:8" x14ac:dyDescent="0.25">
      <c r="A2048" s="15"/>
      <c r="B2048" s="5">
        <f>DATE(YEAR(siječanj!B2048),MONTH(siječanj!B2048)+5,DAY(siječanj!B2048))</f>
        <v>45830</v>
      </c>
      <c r="C2048" s="8">
        <v>21.3020833333333</v>
      </c>
      <c r="D2048">
        <v>0.92765644268753178</v>
      </c>
      <c r="E2048" s="6">
        <v>93.977628351017771</v>
      </c>
      <c r="F2048" s="10">
        <v>93.588057360319823</v>
      </c>
      <c r="G2048" s="10">
        <v>2.631661186936801</v>
      </c>
      <c r="H2048" s="10">
        <v>87.178952408316079</v>
      </c>
    </row>
    <row r="2049" spans="1:8" x14ac:dyDescent="0.25">
      <c r="A2049" s="15"/>
      <c r="B2049" s="5">
        <f>DATE(YEAR(siječanj!B2049),MONTH(siječanj!B2049)+5,DAY(siječanj!B2049))</f>
        <v>45830</v>
      </c>
      <c r="C2049" s="8">
        <v>21.3125</v>
      </c>
      <c r="D2049">
        <v>0.92765644268753178</v>
      </c>
      <c r="E2049" s="6">
        <v>98.093101902583442</v>
      </c>
      <c r="F2049" s="10">
        <v>94.938667465429148</v>
      </c>
      <c r="G2049" s="10">
        <v>1.8690169350720081</v>
      </c>
      <c r="H2049" s="10">
        <v>90.996697963136114</v>
      </c>
    </row>
    <row r="2050" spans="1:8" x14ac:dyDescent="0.25">
      <c r="A2050" s="15"/>
      <c r="B2050" s="5">
        <f>DATE(YEAR(siječanj!B2050),MONTH(siječanj!B2050)+5,DAY(siječanj!B2050))</f>
        <v>45830</v>
      </c>
      <c r="C2050" s="8">
        <v>21.3229166666667</v>
      </c>
      <c r="D2050">
        <v>0.92765644268753178</v>
      </c>
      <c r="E2050" s="6">
        <v>103.62034000250986</v>
      </c>
      <c r="F2050" s="10">
        <v>97.141966099376418</v>
      </c>
      <c r="G2050" s="10">
        <v>1.5836354280928353</v>
      </c>
      <c r="H2050" s="10">
        <v>96.12407599680084</v>
      </c>
    </row>
    <row r="2051" spans="1:8" x14ac:dyDescent="0.25">
      <c r="A2051" s="15"/>
      <c r="B2051" s="5">
        <f>DATE(YEAR(siječanj!B2051),MONTH(siječanj!B2051)+5,DAY(siječanj!B2051))</f>
        <v>45830</v>
      </c>
      <c r="C2051" s="8">
        <v>21.3333333333333</v>
      </c>
      <c r="D2051">
        <v>0.92765644268753178</v>
      </c>
      <c r="E2051" s="6">
        <v>109.27534182327418</v>
      </c>
      <c r="F2051" s="10">
        <v>100.27923353161809</v>
      </c>
      <c r="G2051" s="10">
        <v>1.4975954558760531</v>
      </c>
      <c r="H2051" s="10">
        <v>101.36997486924258</v>
      </c>
    </row>
    <row r="2052" spans="1:8" x14ac:dyDescent="0.25">
      <c r="A2052" s="15"/>
      <c r="B2052" s="5">
        <f>DATE(YEAR(siječanj!B2052),MONTH(siječanj!B2052)+5,DAY(siječanj!B2052))</f>
        <v>45830</v>
      </c>
      <c r="C2052" s="8">
        <v>21.34375</v>
      </c>
      <c r="D2052">
        <v>0.92765644268753178</v>
      </c>
      <c r="E2052" s="6">
        <v>114.79123457294352</v>
      </c>
      <c r="F2052" s="10">
        <v>101.58318978532147</v>
      </c>
      <c r="G2052" s="10">
        <v>1.4836678923877091</v>
      </c>
      <c r="H2052" s="10">
        <v>106.4868283156468</v>
      </c>
    </row>
    <row r="2053" spans="1:8" x14ac:dyDescent="0.25">
      <c r="A2053" s="15"/>
      <c r="B2053" s="5">
        <f>DATE(YEAR(siječanj!B2053),MONTH(siječanj!B2053)+5,DAY(siječanj!B2053))</f>
        <v>45830</v>
      </c>
      <c r="C2053" s="8">
        <v>21.3541666666667</v>
      </c>
      <c r="D2053">
        <v>0.92765644268753178</v>
      </c>
      <c r="E2053" s="6">
        <v>119.97128989787215</v>
      </c>
      <c r="F2053" s="10">
        <v>103.27220703028861</v>
      </c>
      <c r="G2053" s="10">
        <v>1.3545805400077759</v>
      </c>
      <c r="H2053" s="10">
        <v>111.29214001129471</v>
      </c>
    </row>
    <row r="2054" spans="1:8" x14ac:dyDescent="0.25">
      <c r="A2054" s="15"/>
      <c r="B2054" s="5">
        <f>DATE(YEAR(siječanj!B2054),MONTH(siječanj!B2054)+5,DAY(siječanj!B2054))</f>
        <v>45830</v>
      </c>
      <c r="C2054" s="8">
        <v>21.3645833333333</v>
      </c>
      <c r="D2054">
        <v>0.92765644268753178</v>
      </c>
      <c r="E2054" s="6">
        <v>123.88452834628728</v>
      </c>
      <c r="F2054" s="10">
        <v>105.00305671305306</v>
      </c>
      <c r="G2054" s="10">
        <v>1.1792110341285256</v>
      </c>
      <c r="H2054" s="10">
        <v>114.92228086973955</v>
      </c>
    </row>
    <row r="2055" spans="1:8" x14ac:dyDescent="0.25">
      <c r="A2055" s="15"/>
      <c r="B2055" s="5">
        <f>DATE(YEAR(siječanj!B2055),MONTH(siječanj!B2055)+5,DAY(siječanj!B2055))</f>
        <v>45830</v>
      </c>
      <c r="C2055" s="8">
        <v>21.375</v>
      </c>
      <c r="D2055">
        <v>0.92765644268753178</v>
      </c>
      <c r="E2055" s="6">
        <v>126.38648367830052</v>
      </c>
      <c r="F2055" s="10">
        <v>107.05483551929046</v>
      </c>
      <c r="G2055" s="10">
        <v>1.0462588456694881</v>
      </c>
      <c r="H2055" s="10">
        <v>117.24323585279807</v>
      </c>
    </row>
    <row r="2056" spans="1:8" x14ac:dyDescent="0.25">
      <c r="A2056" s="15"/>
      <c r="B2056" s="5">
        <f>DATE(YEAR(siječanj!B2056),MONTH(siječanj!B2056)+5,DAY(siječanj!B2056))</f>
        <v>45830</v>
      </c>
      <c r="C2056" s="8">
        <v>21.3854166666667</v>
      </c>
      <c r="D2056">
        <v>0.92765644268753178</v>
      </c>
      <c r="E2056" s="6">
        <v>127.72162922194774</v>
      </c>
      <c r="F2056" s="10">
        <v>108.08297611134046</v>
      </c>
      <c r="G2056" s="10">
        <v>1.0603895816875917</v>
      </c>
      <c r="H2056" s="10">
        <v>118.48179221828795</v>
      </c>
    </row>
    <row r="2057" spans="1:8" x14ac:dyDescent="0.25">
      <c r="A2057" s="15"/>
      <c r="B2057" s="5">
        <f>DATE(YEAR(siječanj!B2057),MONTH(siječanj!B2057)+5,DAY(siječanj!B2057))</f>
        <v>45830</v>
      </c>
      <c r="C2057" s="8">
        <v>21.3958333333333</v>
      </c>
      <c r="D2057">
        <v>0.92765644268753178</v>
      </c>
      <c r="E2057" s="6">
        <v>129.60552497884564</v>
      </c>
      <c r="F2057" s="10">
        <v>108.96012898146971</v>
      </c>
      <c r="G2057" s="10">
        <v>1.0740135279509044</v>
      </c>
      <c r="H2057" s="10">
        <v>120.22940025452598</v>
      </c>
    </row>
    <row r="2058" spans="1:8" x14ac:dyDescent="0.25">
      <c r="A2058" s="15"/>
      <c r="B2058" s="5">
        <f>DATE(YEAR(siječanj!B2058),MONTH(siječanj!B2058)+5,DAY(siječanj!B2058))</f>
        <v>45830</v>
      </c>
      <c r="C2058" s="8">
        <v>21.40625</v>
      </c>
      <c r="D2058">
        <v>0.92765644268753178</v>
      </c>
      <c r="E2058" s="6">
        <v>134.37648399202476</v>
      </c>
      <c r="F2058" s="10">
        <v>110.13507808347099</v>
      </c>
      <c r="G2058" s="10">
        <v>1.0324865149859361</v>
      </c>
      <c r="H2058" s="10">
        <v>124.65521112089975</v>
      </c>
    </row>
    <row r="2059" spans="1:8" x14ac:dyDescent="0.25">
      <c r="A2059" s="15"/>
      <c r="B2059" s="5">
        <f>DATE(YEAR(siječanj!B2059),MONTH(siječanj!B2059)+5,DAY(siječanj!B2059))</f>
        <v>45830</v>
      </c>
      <c r="C2059" s="8">
        <v>21.4166666666667</v>
      </c>
      <c r="D2059">
        <v>0.92765644268753178</v>
      </c>
      <c r="E2059" s="6">
        <v>139.44236663824651</v>
      </c>
      <c r="F2059" s="10">
        <v>111.16191866256401</v>
      </c>
      <c r="G2059" s="10">
        <v>1.0244965990492314</v>
      </c>
      <c r="H2059" s="10">
        <v>129.35460979556632</v>
      </c>
    </row>
    <row r="2060" spans="1:8" x14ac:dyDescent="0.25">
      <c r="A2060" s="15"/>
      <c r="B2060" s="5">
        <f>DATE(YEAR(siječanj!B2060),MONTH(siječanj!B2060)+5,DAY(siječanj!B2060))</f>
        <v>45830</v>
      </c>
      <c r="C2060" s="8">
        <v>21.4270833333333</v>
      </c>
      <c r="D2060">
        <v>0.92765644268753178</v>
      </c>
      <c r="E2060" s="6">
        <v>143.9269647711659</v>
      </c>
      <c r="F2060" s="10">
        <v>111.75975061833164</v>
      </c>
      <c r="G2060" s="10">
        <v>1.0648593680444478</v>
      </c>
      <c r="H2060" s="10">
        <v>133.51477614643346</v>
      </c>
    </row>
    <row r="2061" spans="1:8" x14ac:dyDescent="0.25">
      <c r="A2061" s="15"/>
      <c r="B2061" s="5">
        <f>DATE(YEAR(siječanj!B2061),MONTH(siječanj!B2061)+5,DAY(siječanj!B2061))</f>
        <v>45830</v>
      </c>
      <c r="C2061" s="8">
        <v>21.4375</v>
      </c>
      <c r="D2061">
        <v>0.92765644268753178</v>
      </c>
      <c r="E2061" s="6">
        <v>147.22451613323412</v>
      </c>
      <c r="F2061" s="10">
        <v>112.38198170254221</v>
      </c>
      <c r="G2061" s="10">
        <v>1.0798256204082755</v>
      </c>
      <c r="H2061" s="10">
        <v>136.57377091254909</v>
      </c>
    </row>
    <row r="2062" spans="1:8" x14ac:dyDescent="0.25">
      <c r="A2062" s="15"/>
      <c r="B2062" s="5">
        <f>DATE(YEAR(siječanj!B2062),MONTH(siječanj!B2062)+5,DAY(siječanj!B2062))</f>
        <v>45830</v>
      </c>
      <c r="C2062" s="8">
        <v>21.4479166666667</v>
      </c>
      <c r="D2062">
        <v>0.92765644268753178</v>
      </c>
      <c r="E2062" s="6">
        <v>145.62221745764504</v>
      </c>
      <c r="F2062" s="10">
        <v>113.30173895462248</v>
      </c>
      <c r="G2062" s="10">
        <v>1.1024347980372413</v>
      </c>
      <c r="H2062" s="10">
        <v>135.08738822302919</v>
      </c>
    </row>
    <row r="2063" spans="1:8" x14ac:dyDescent="0.25">
      <c r="A2063" s="15"/>
      <c r="B2063" s="5">
        <f>DATE(YEAR(siječanj!B2063),MONTH(siječanj!B2063)+5,DAY(siječanj!B2063))</f>
        <v>45830</v>
      </c>
      <c r="C2063" s="8">
        <v>21.4583333333333</v>
      </c>
      <c r="D2063">
        <v>0.92765644268753178</v>
      </c>
      <c r="E2063" s="6">
        <v>148.40733006712998</v>
      </c>
      <c r="F2063" s="10">
        <v>113.78155801350009</v>
      </c>
      <c r="G2063" s="10">
        <v>1.1027886370933611</v>
      </c>
      <c r="H2063" s="10">
        <v>137.67101587882817</v>
      </c>
    </row>
    <row r="2064" spans="1:8" x14ac:dyDescent="0.25">
      <c r="A2064" s="15"/>
      <c r="B2064" s="5">
        <f>DATE(YEAR(siječanj!B2064),MONTH(siječanj!B2064)+5,DAY(siječanj!B2064))</f>
        <v>45830</v>
      </c>
      <c r="C2064" s="8">
        <v>21.46875</v>
      </c>
      <c r="D2064">
        <v>0.92765644268753178</v>
      </c>
      <c r="E2064" s="6">
        <v>148.76652684788328</v>
      </c>
      <c r="F2064" s="10">
        <v>114.0183076698972</v>
      </c>
      <c r="G2064" s="10">
        <v>1.1173074540903505</v>
      </c>
      <c r="H2064" s="10">
        <v>138.0042270866866</v>
      </c>
    </row>
    <row r="2065" spans="1:8" x14ac:dyDescent="0.25">
      <c r="A2065" s="15"/>
      <c r="B2065" s="5">
        <f>DATE(YEAR(siječanj!B2065),MONTH(siječanj!B2065)+5,DAY(siječanj!B2065))</f>
        <v>45830</v>
      </c>
      <c r="C2065" s="8">
        <v>21.4791666666667</v>
      </c>
      <c r="D2065">
        <v>0.92765644268753178</v>
      </c>
      <c r="E2065" s="6">
        <v>147.19515472734747</v>
      </c>
      <c r="F2065" s="10">
        <v>114.22922268708713</v>
      </c>
      <c r="G2065" s="10">
        <v>1.1047792669181631</v>
      </c>
      <c r="H2065" s="10">
        <v>136.54653361521198</v>
      </c>
    </row>
    <row r="2066" spans="1:8" x14ac:dyDescent="0.25">
      <c r="A2066" s="15"/>
      <c r="B2066" s="5">
        <f>DATE(YEAR(siječanj!B2066),MONTH(siječanj!B2066)+5,DAY(siječanj!B2066))</f>
        <v>45830</v>
      </c>
      <c r="C2066" s="8">
        <v>21.4895833333333</v>
      </c>
      <c r="D2066">
        <v>0.92765644268753178</v>
      </c>
      <c r="E2066" s="6">
        <v>145.08822620479603</v>
      </c>
      <c r="F2066" s="10">
        <v>114.18035600846669</v>
      </c>
      <c r="G2066" s="10">
        <v>1.1167458772591341</v>
      </c>
      <c r="H2066" s="10">
        <v>134.59202779698501</v>
      </c>
    </row>
    <row r="2067" spans="1:8" x14ac:dyDescent="0.25">
      <c r="A2067" s="15"/>
      <c r="B2067" s="5">
        <f>DATE(YEAR(siječanj!B2067),MONTH(siječanj!B2067)+5,DAY(siječanj!B2067))</f>
        <v>45830</v>
      </c>
      <c r="C2067" s="8">
        <v>21.5</v>
      </c>
      <c r="D2067">
        <v>0.92765644268753178</v>
      </c>
      <c r="E2067" s="6">
        <v>141.62915342992613</v>
      </c>
      <c r="F2067" s="10">
        <v>112.96490041149578</v>
      </c>
      <c r="G2067" s="10">
        <v>1.1524105759356431</v>
      </c>
      <c r="H2067" s="10">
        <v>131.38319665165193</v>
      </c>
    </row>
    <row r="2068" spans="1:8" x14ac:dyDescent="0.25">
      <c r="A2068" s="15"/>
      <c r="B2068" s="5">
        <f>DATE(YEAR(siječanj!B2068),MONTH(siječanj!B2068)+5,DAY(siječanj!B2068))</f>
        <v>45830</v>
      </c>
      <c r="C2068" s="8">
        <v>21.5104166666667</v>
      </c>
      <c r="D2068">
        <v>0.92765644268753178</v>
      </c>
      <c r="E2068" s="6">
        <v>135.72042706082985</v>
      </c>
      <c r="F2068" s="10">
        <v>111.78019805518721</v>
      </c>
      <c r="G2068" s="10">
        <v>1.1675480410125856</v>
      </c>
      <c r="H2068" s="10">
        <v>125.90192856728204</v>
      </c>
    </row>
    <row r="2069" spans="1:8" x14ac:dyDescent="0.25">
      <c r="A2069" s="15"/>
      <c r="B2069" s="5">
        <f>DATE(YEAR(siječanj!B2069),MONTH(siječanj!B2069)+5,DAY(siječanj!B2069))</f>
        <v>45830</v>
      </c>
      <c r="C2069" s="8">
        <v>21.5208333333333</v>
      </c>
      <c r="D2069">
        <v>0.92765644268753178</v>
      </c>
      <c r="E2069" s="6">
        <v>131.6063096416751</v>
      </c>
      <c r="F2069" s="10">
        <v>111.00570780553727</v>
      </c>
      <c r="G2069" s="10">
        <v>1.1339241950250618</v>
      </c>
      <c r="H2069" s="10">
        <v>122.08544103743013</v>
      </c>
    </row>
    <row r="2070" spans="1:8" x14ac:dyDescent="0.25">
      <c r="A2070" s="15"/>
      <c r="B2070" s="5">
        <f>DATE(YEAR(siječanj!B2070),MONTH(siječanj!B2070)+5,DAY(siječanj!B2070))</f>
        <v>45830</v>
      </c>
      <c r="C2070" s="8">
        <v>21.53125</v>
      </c>
      <c r="D2070">
        <v>0.92765644268753178</v>
      </c>
      <c r="E2070" s="6">
        <v>127.72503193548421</v>
      </c>
      <c r="F2070" s="10">
        <v>110.18896128633173</v>
      </c>
      <c r="G2070" s="10">
        <v>1.1889404676353053</v>
      </c>
      <c r="H2070" s="10">
        <v>118.48494876742268</v>
      </c>
    </row>
    <row r="2071" spans="1:8" x14ac:dyDescent="0.25">
      <c r="A2071" s="15"/>
      <c r="B2071" s="5">
        <f>DATE(YEAR(siječanj!B2071),MONTH(siječanj!B2071)+5,DAY(siječanj!B2071))</f>
        <v>45830</v>
      </c>
      <c r="C2071" s="8">
        <v>21.5416666666667</v>
      </c>
      <c r="D2071">
        <v>0.92765644268753178</v>
      </c>
      <c r="E2071" s="6">
        <v>125.57663191301897</v>
      </c>
      <c r="F2071" s="10">
        <v>108.96639076057684</v>
      </c>
      <c r="G2071" s="10">
        <v>1.2237057303328003</v>
      </c>
      <c r="H2071" s="10">
        <v>116.49197164511276</v>
      </c>
    </row>
    <row r="2072" spans="1:8" x14ac:dyDescent="0.25">
      <c r="A2072" s="15"/>
      <c r="B2072" s="5">
        <f>DATE(YEAR(siječanj!B2072),MONTH(siječanj!B2072)+5,DAY(siječanj!B2072))</f>
        <v>45830</v>
      </c>
      <c r="C2072" s="8">
        <v>21.5520833333333</v>
      </c>
      <c r="D2072">
        <v>0.92765644268753178</v>
      </c>
      <c r="E2072" s="6">
        <v>122.78370544490937</v>
      </c>
      <c r="F2072" s="10">
        <v>108.40428644014159</v>
      </c>
      <c r="G2072" s="10">
        <v>1.1695112772991747</v>
      </c>
      <c r="H2072" s="10">
        <v>113.90109541301835</v>
      </c>
    </row>
    <row r="2073" spans="1:8" x14ac:dyDescent="0.25">
      <c r="A2073" s="15"/>
      <c r="B2073" s="5">
        <f>DATE(YEAR(siječanj!B2073),MONTH(siječanj!B2073)+5,DAY(siječanj!B2073))</f>
        <v>45830</v>
      </c>
      <c r="C2073" s="8">
        <v>21.5625</v>
      </c>
      <c r="D2073">
        <v>0.92765644268753178</v>
      </c>
      <c r="E2073" s="6">
        <v>119.06755097580503</v>
      </c>
      <c r="F2073" s="10">
        <v>108.22226309557369</v>
      </c>
      <c r="G2073" s="10">
        <v>1.1155953290253937</v>
      </c>
      <c r="H2073" s="10">
        <v>110.45378077773165</v>
      </c>
    </row>
    <row r="2074" spans="1:8" x14ac:dyDescent="0.25">
      <c r="A2074" s="15"/>
      <c r="B2074" s="5">
        <f>DATE(YEAR(siječanj!B2074),MONTH(siječanj!B2074)+5,DAY(siječanj!B2074))</f>
        <v>45830</v>
      </c>
      <c r="C2074" s="8">
        <v>21.5729166666667</v>
      </c>
      <c r="D2074">
        <v>0.92765644268753178</v>
      </c>
      <c r="E2074" s="6">
        <v>117.80471433305847</v>
      </c>
      <c r="F2074" s="10">
        <v>107.53608615545886</v>
      </c>
      <c r="G2074" s="10">
        <v>1.0414489170256187</v>
      </c>
      <c r="H2074" s="10">
        <v>109.28230223002591</v>
      </c>
    </row>
    <row r="2075" spans="1:8" x14ac:dyDescent="0.25">
      <c r="A2075" s="15"/>
      <c r="B2075" s="5">
        <f>DATE(YEAR(siječanj!B2075),MONTH(siječanj!B2075)+5,DAY(siječanj!B2075))</f>
        <v>45830</v>
      </c>
      <c r="C2075" s="8">
        <v>21.5833333333333</v>
      </c>
      <c r="D2075">
        <v>0.92765644268753178</v>
      </c>
      <c r="E2075" s="6">
        <v>115.49932885857277</v>
      </c>
      <c r="F2075" s="10">
        <v>106.91440482591146</v>
      </c>
      <c r="G2075" s="10">
        <v>1.0497721258316886</v>
      </c>
      <c r="H2075" s="10">
        <v>107.14369654174099</v>
      </c>
    </row>
    <row r="2076" spans="1:8" x14ac:dyDescent="0.25">
      <c r="A2076" s="15"/>
      <c r="B2076" s="5">
        <f>DATE(YEAR(siječanj!B2076),MONTH(siječanj!B2076)+5,DAY(siječanj!B2076))</f>
        <v>45830</v>
      </c>
      <c r="C2076" s="8">
        <v>21.59375</v>
      </c>
      <c r="D2076">
        <v>0.92765644268753178</v>
      </c>
      <c r="E2076" s="6">
        <v>116.20792042577271</v>
      </c>
      <c r="F2076" s="10">
        <v>106.30191540261292</v>
      </c>
      <c r="G2076" s="10">
        <v>1.0804305717191218</v>
      </c>
      <c r="H2076" s="10">
        <v>107.80102607428807</v>
      </c>
    </row>
    <row r="2077" spans="1:8" x14ac:dyDescent="0.25">
      <c r="A2077" s="15"/>
      <c r="B2077" s="5">
        <f>DATE(YEAR(siječanj!B2077),MONTH(siječanj!B2077)+5,DAY(siječanj!B2077))</f>
        <v>45830</v>
      </c>
      <c r="C2077" s="8">
        <v>21.6041666666667</v>
      </c>
      <c r="D2077">
        <v>0.92765644268753178</v>
      </c>
      <c r="E2077" s="6">
        <v>114.19154172611911</v>
      </c>
      <c r="F2077" s="10">
        <v>106.03409379069603</v>
      </c>
      <c r="G2077" s="10">
        <v>1.0529270006593374</v>
      </c>
      <c r="H2077" s="10">
        <v>105.93051938265651</v>
      </c>
    </row>
    <row r="2078" spans="1:8" x14ac:dyDescent="0.25">
      <c r="A2078" s="15"/>
      <c r="B2078" s="5">
        <f>DATE(YEAR(siječanj!B2078),MONTH(siječanj!B2078)+5,DAY(siječanj!B2078))</f>
        <v>45830</v>
      </c>
      <c r="C2078" s="8">
        <v>21.6145833333333</v>
      </c>
      <c r="D2078">
        <v>0.92765644268753178</v>
      </c>
      <c r="E2078" s="6">
        <v>112.6999951848871</v>
      </c>
      <c r="F2078" s="10">
        <v>105.51018184072484</v>
      </c>
      <c r="G2078" s="10">
        <v>1.0976750912244604</v>
      </c>
      <c r="H2078" s="10">
        <v>104.54687662411433</v>
      </c>
    </row>
    <row r="2079" spans="1:8" x14ac:dyDescent="0.25">
      <c r="A2079" s="15"/>
      <c r="B2079" s="5">
        <f>DATE(YEAR(siječanj!B2079),MONTH(siječanj!B2079)+5,DAY(siječanj!B2079))</f>
        <v>45830</v>
      </c>
      <c r="C2079" s="8">
        <v>21.625</v>
      </c>
      <c r="D2079">
        <v>0.92765644268753178</v>
      </c>
      <c r="E2079" s="6">
        <v>110.71636376444404</v>
      </c>
      <c r="F2079" s="10">
        <v>105.56220792658094</v>
      </c>
      <c r="G2079" s="10">
        <v>1.0832475873989735</v>
      </c>
      <c r="H2079" s="10">
        <v>102.7067481570229</v>
      </c>
    </row>
    <row r="2080" spans="1:8" x14ac:dyDescent="0.25">
      <c r="A2080" s="15"/>
      <c r="B2080" s="5">
        <f>DATE(YEAR(siječanj!B2080),MONTH(siječanj!B2080)+5,DAY(siječanj!B2080))</f>
        <v>45830</v>
      </c>
      <c r="C2080" s="8">
        <v>21.6354166666667</v>
      </c>
      <c r="D2080">
        <v>0.92765644268753178</v>
      </c>
      <c r="E2080" s="6">
        <v>108.65426586891033</v>
      </c>
      <c r="F2080" s="10">
        <v>105.2810333111258</v>
      </c>
      <c r="G2080" s="10">
        <v>1.0686853959223539</v>
      </c>
      <c r="H2080" s="10">
        <v>100.79382975877866</v>
      </c>
    </row>
    <row r="2081" spans="1:8" x14ac:dyDescent="0.25">
      <c r="A2081" s="15"/>
      <c r="B2081" s="5">
        <f>DATE(YEAR(siječanj!B2081),MONTH(siječanj!B2081)+5,DAY(siječanj!B2081))</f>
        <v>45830</v>
      </c>
      <c r="C2081" s="8">
        <v>21.6458333333333</v>
      </c>
      <c r="D2081">
        <v>0.92765644268753178</v>
      </c>
      <c r="E2081" s="6">
        <v>109.15859655444966</v>
      </c>
      <c r="F2081" s="10">
        <v>105.10691055489625</v>
      </c>
      <c r="G2081" s="10">
        <v>1.1555677339025079</v>
      </c>
      <c r="H2081" s="10">
        <v>101.26167536846424</v>
      </c>
    </row>
    <row r="2082" spans="1:8" x14ac:dyDescent="0.25">
      <c r="A2082" s="15"/>
      <c r="B2082" s="5">
        <f>DATE(YEAR(siječanj!B2082),MONTH(siječanj!B2082)+5,DAY(siječanj!B2082))</f>
        <v>45830</v>
      </c>
      <c r="C2082" s="8">
        <v>21.65625</v>
      </c>
      <c r="D2082">
        <v>0.92765644268753178</v>
      </c>
      <c r="E2082" s="6">
        <v>108.30375467543148</v>
      </c>
      <c r="F2082" s="10">
        <v>105.2058971374632</v>
      </c>
      <c r="G2082" s="10">
        <v>1.1567205642423699</v>
      </c>
      <c r="H2082" s="10">
        <v>100.4686757919139</v>
      </c>
    </row>
    <row r="2083" spans="1:8" x14ac:dyDescent="0.25">
      <c r="A2083" s="15"/>
      <c r="B2083" s="5">
        <f>DATE(YEAR(siječanj!B2083),MONTH(siječanj!B2083)+5,DAY(siječanj!B2083))</f>
        <v>45830</v>
      </c>
      <c r="C2083" s="8">
        <v>21.6666666666667</v>
      </c>
      <c r="D2083">
        <v>0.92765644268753178</v>
      </c>
      <c r="E2083" s="6">
        <v>105.68757614407373</v>
      </c>
      <c r="F2083" s="10">
        <v>104.78885031024376</v>
      </c>
      <c r="G2083" s="10">
        <v>1.2241303374067634</v>
      </c>
      <c r="H2083" s="10">
        <v>98.041760922079078</v>
      </c>
    </row>
    <row r="2084" spans="1:8" x14ac:dyDescent="0.25">
      <c r="A2084" s="15"/>
      <c r="B2084" s="5">
        <f>DATE(YEAR(siječanj!B2084),MONTH(siječanj!B2084)+5,DAY(siječanj!B2084))</f>
        <v>45830</v>
      </c>
      <c r="C2084" s="8">
        <v>21.6770833333333</v>
      </c>
      <c r="D2084">
        <v>0.92765644268753178</v>
      </c>
      <c r="E2084" s="6">
        <v>104.78075348190789</v>
      </c>
      <c r="F2084" s="10">
        <v>104.68439588912069</v>
      </c>
      <c r="G2084" s="10">
        <v>1.2819453626493196</v>
      </c>
      <c r="H2084" s="10">
        <v>97.200541037145882</v>
      </c>
    </row>
    <row r="2085" spans="1:8" x14ac:dyDescent="0.25">
      <c r="A2085" s="15"/>
      <c r="B2085" s="5">
        <f>DATE(YEAR(siječanj!B2085),MONTH(siječanj!B2085)+5,DAY(siječanj!B2085))</f>
        <v>45830</v>
      </c>
      <c r="C2085" s="8">
        <v>21.6875</v>
      </c>
      <c r="D2085">
        <v>0.92765644268753178</v>
      </c>
      <c r="E2085" s="6">
        <v>105.35254804013631</v>
      </c>
      <c r="F2085" s="10">
        <v>104.86254103594625</v>
      </c>
      <c r="G2085" s="10">
        <v>1.4094301661833368</v>
      </c>
      <c r="H2085" s="10">
        <v>97.730969942980153</v>
      </c>
    </row>
    <row r="2086" spans="1:8" x14ac:dyDescent="0.25">
      <c r="A2086" s="15"/>
      <c r="B2086" s="5">
        <f>DATE(YEAR(siječanj!B2086),MONTH(siječanj!B2086)+5,DAY(siječanj!B2086))</f>
        <v>45830</v>
      </c>
      <c r="C2086" s="8">
        <v>21.6979166666667</v>
      </c>
      <c r="D2086">
        <v>0.92765644268753178</v>
      </c>
      <c r="E2086" s="6">
        <v>105.04112892359757</v>
      </c>
      <c r="F2086" s="10">
        <v>104.94996434536958</v>
      </c>
      <c r="G2086" s="10">
        <v>1.5274754566664992</v>
      </c>
      <c r="H2086" s="10">
        <v>97.442079993146919</v>
      </c>
    </row>
    <row r="2087" spans="1:8" x14ac:dyDescent="0.25">
      <c r="A2087" s="15"/>
      <c r="B2087" s="5">
        <f>DATE(YEAR(siječanj!B2087),MONTH(siječanj!B2087)+5,DAY(siječanj!B2087))</f>
        <v>45830</v>
      </c>
      <c r="C2087" s="8">
        <v>21.7083333333333</v>
      </c>
      <c r="D2087">
        <v>0.92765644268753178</v>
      </c>
      <c r="E2087" s="6">
        <v>106.99345339830371</v>
      </c>
      <c r="F2087" s="10">
        <v>104.89285662593724</v>
      </c>
      <c r="G2087" s="10">
        <v>1.4662316150155963</v>
      </c>
      <c r="H2087" s="10">
        <v>99.253166370324635</v>
      </c>
    </row>
    <row r="2088" spans="1:8" x14ac:dyDescent="0.25">
      <c r="A2088" s="15"/>
      <c r="B2088" s="5">
        <f>DATE(YEAR(siječanj!B2088),MONTH(siječanj!B2088)+5,DAY(siječanj!B2088))</f>
        <v>45830</v>
      </c>
      <c r="C2088" s="8">
        <v>21.71875</v>
      </c>
      <c r="D2088">
        <v>0.92765644268753178</v>
      </c>
      <c r="E2088" s="6">
        <v>108.40628383305899</v>
      </c>
      <c r="F2088" s="10">
        <v>105.23367553360207</v>
      </c>
      <c r="G2088" s="10">
        <v>1.3924116475006334</v>
      </c>
      <c r="H2088" s="10">
        <v>100.56378762555039</v>
      </c>
    </row>
    <row r="2089" spans="1:8" x14ac:dyDescent="0.25">
      <c r="A2089" s="15"/>
      <c r="B2089" s="5">
        <f>DATE(YEAR(siječanj!B2089),MONTH(siječanj!B2089)+5,DAY(siječanj!B2089))</f>
        <v>45830</v>
      </c>
      <c r="C2089" s="8">
        <v>21.7291666666667</v>
      </c>
      <c r="D2089">
        <v>0.92765644268753178</v>
      </c>
      <c r="E2089" s="6">
        <v>110.98289182732</v>
      </c>
      <c r="F2089" s="10">
        <v>105.66293828001129</v>
      </c>
      <c r="G2089" s="10">
        <v>1.7062988893530924</v>
      </c>
      <c r="H2089" s="10">
        <v>102.95399463170682</v>
      </c>
    </row>
    <row r="2090" spans="1:8" x14ac:dyDescent="0.25">
      <c r="A2090" s="15"/>
      <c r="B2090" s="5">
        <f>DATE(YEAR(siječanj!B2090),MONTH(siječanj!B2090)+5,DAY(siječanj!B2090))</f>
        <v>45830</v>
      </c>
      <c r="C2090" s="8">
        <v>21.7395833333333</v>
      </c>
      <c r="D2090">
        <v>0.92765644268753178</v>
      </c>
      <c r="E2090" s="6">
        <v>113.21039429054996</v>
      </c>
      <c r="F2090" s="10">
        <v>106.2293595874973</v>
      </c>
      <c r="G2090" s="10">
        <v>3.0583158080418653</v>
      </c>
      <c r="H2090" s="10">
        <v>105.02035164282444</v>
      </c>
    </row>
    <row r="2091" spans="1:8" x14ac:dyDescent="0.25">
      <c r="A2091" s="15"/>
      <c r="B2091" s="5">
        <f>DATE(YEAR(siječanj!B2091),MONTH(siječanj!B2091)+5,DAY(siječanj!B2091))</f>
        <v>45830</v>
      </c>
      <c r="C2091" s="8">
        <v>21.75</v>
      </c>
      <c r="D2091">
        <v>0.92765644268753178</v>
      </c>
      <c r="E2091" s="6">
        <v>116.03888134396722</v>
      </c>
      <c r="F2091" s="10">
        <v>106.68824604662984</v>
      </c>
      <c r="G2091" s="10">
        <v>3.4677647178427886</v>
      </c>
      <c r="H2091" s="10">
        <v>107.64421588098523</v>
      </c>
    </row>
    <row r="2092" spans="1:8" x14ac:dyDescent="0.25">
      <c r="A2092" s="15"/>
      <c r="B2092" s="5">
        <f>DATE(YEAR(siječanj!B2092),MONTH(siječanj!B2092)+5,DAY(siječanj!B2092))</f>
        <v>45830</v>
      </c>
      <c r="C2092" s="8">
        <v>21.7604166666667</v>
      </c>
      <c r="D2092">
        <v>0.92765644268753178</v>
      </c>
      <c r="E2092" s="6">
        <v>117.82116722072281</v>
      </c>
      <c r="F2092" s="10">
        <v>107.322232833643</v>
      </c>
      <c r="G2092" s="10">
        <v>3.9419639000391675</v>
      </c>
      <c r="H2092" s="10">
        <v>109.29756485726855</v>
      </c>
    </row>
    <row r="2093" spans="1:8" x14ac:dyDescent="0.25">
      <c r="A2093" s="15"/>
      <c r="B2093" s="5">
        <f>DATE(YEAR(siječanj!B2093),MONTH(siječanj!B2093)+5,DAY(siječanj!B2093))</f>
        <v>45830</v>
      </c>
      <c r="C2093" s="8">
        <v>21.7708333333333</v>
      </c>
      <c r="D2093">
        <v>0.92765644268753178</v>
      </c>
      <c r="E2093" s="6">
        <v>119.57409466339399</v>
      </c>
      <c r="F2093" s="10">
        <v>107.85123355955004</v>
      </c>
      <c r="G2093" s="10">
        <v>5.4301198418312708</v>
      </c>
      <c r="H2093" s="10">
        <v>110.92367929302625</v>
      </c>
    </row>
    <row r="2094" spans="1:8" x14ac:dyDescent="0.25">
      <c r="A2094" s="15"/>
      <c r="B2094" s="5">
        <f>DATE(YEAR(siječanj!B2094),MONTH(siječanj!B2094)+5,DAY(siječanj!B2094))</f>
        <v>45830</v>
      </c>
      <c r="C2094" s="8">
        <v>21.78125</v>
      </c>
      <c r="D2094">
        <v>0.92765644268753178</v>
      </c>
      <c r="E2094" s="6">
        <v>124.04607650530887</v>
      </c>
      <c r="F2094" s="10">
        <v>108.46033657279304</v>
      </c>
      <c r="G2094" s="10">
        <v>6.334797390904499</v>
      </c>
      <c r="H2094" s="10">
        <v>115.07214206026025</v>
      </c>
    </row>
    <row r="2095" spans="1:8" x14ac:dyDescent="0.25">
      <c r="A2095" s="15"/>
      <c r="B2095" s="5">
        <f>DATE(YEAR(siječanj!B2095),MONTH(siječanj!B2095)+5,DAY(siječanj!B2095))</f>
        <v>45830</v>
      </c>
      <c r="C2095" s="8">
        <v>21.7916666666667</v>
      </c>
      <c r="D2095">
        <v>0.92765644268753178</v>
      </c>
      <c r="E2095" s="6">
        <v>127.21377199777966</v>
      </c>
      <c r="F2095" s="10">
        <v>108.72087525520703</v>
      </c>
      <c r="G2095" s="10">
        <v>8.9146930584755459</v>
      </c>
      <c r="H2095" s="10">
        <v>118.01067519232302</v>
      </c>
    </row>
    <row r="2096" spans="1:8" x14ac:dyDescent="0.25">
      <c r="A2096" s="15"/>
      <c r="B2096" s="5">
        <f>DATE(YEAR(siječanj!B2096),MONTH(siječanj!B2096)+5,DAY(siječanj!B2096))</f>
        <v>45830</v>
      </c>
      <c r="C2096" s="8">
        <v>21.8020833333333</v>
      </c>
      <c r="D2096">
        <v>0.92765644268753178</v>
      </c>
      <c r="E2096" s="6">
        <v>129.31917796699616</v>
      </c>
      <c r="F2096" s="10">
        <v>109.52453076090488</v>
      </c>
      <c r="G2096" s="10">
        <v>12.435079360282757</v>
      </c>
      <c r="H2096" s="10">
        <v>119.9637686041395</v>
      </c>
    </row>
    <row r="2097" spans="1:8" x14ac:dyDescent="0.25">
      <c r="A2097" s="15"/>
      <c r="B2097" s="5">
        <f>DATE(YEAR(siječanj!B2097),MONTH(siječanj!B2097)+5,DAY(siječanj!B2097))</f>
        <v>45830</v>
      </c>
      <c r="C2097" s="8">
        <v>21.8125</v>
      </c>
      <c r="D2097">
        <v>0.92765644268753178</v>
      </c>
      <c r="E2097" s="6">
        <v>133.1718035374291</v>
      </c>
      <c r="F2097" s="10">
        <v>110.04806872036622</v>
      </c>
      <c r="G2097" s="10">
        <v>21.70090178946943</v>
      </c>
      <c r="H2097" s="10">
        <v>123.53768153581434</v>
      </c>
    </row>
    <row r="2098" spans="1:8" x14ac:dyDescent="0.25">
      <c r="A2098" s="15"/>
      <c r="B2098" s="5">
        <f>DATE(YEAR(siječanj!B2098),MONTH(siječanj!B2098)+5,DAY(siječanj!B2098))</f>
        <v>45830</v>
      </c>
      <c r="C2098" s="8">
        <v>21.8229166666667</v>
      </c>
      <c r="D2098">
        <v>0.92765644268753178</v>
      </c>
      <c r="E2098" s="6">
        <v>136.26751801784363</v>
      </c>
      <c r="F2098" s="10">
        <v>110.57548363542038</v>
      </c>
      <c r="G2098" s="10">
        <v>42.427606929464574</v>
      </c>
      <c r="H2098" s="10">
        <v>126.40944101829196</v>
      </c>
    </row>
    <row r="2099" spans="1:8" x14ac:dyDescent="0.25">
      <c r="A2099" s="15"/>
      <c r="B2099" s="5">
        <f>DATE(YEAR(siječanj!B2099),MONTH(siječanj!B2099)+5,DAY(siječanj!B2099))</f>
        <v>45830</v>
      </c>
      <c r="C2099" s="8">
        <v>21.8333333333333</v>
      </c>
      <c r="D2099">
        <v>0.92765644268753178</v>
      </c>
      <c r="E2099" s="6">
        <v>140.5271358640577</v>
      </c>
      <c r="F2099" s="10">
        <v>110.5481003463328</v>
      </c>
      <c r="G2099" s="10">
        <v>109.01242560180152</v>
      </c>
      <c r="H2099" s="10">
        <v>130.36090295671923</v>
      </c>
    </row>
    <row r="2100" spans="1:8" x14ac:dyDescent="0.25">
      <c r="A2100" s="15"/>
      <c r="B2100" s="5">
        <f>DATE(YEAR(siječanj!B2100),MONTH(siječanj!B2100)+5,DAY(siječanj!B2100))</f>
        <v>45830</v>
      </c>
      <c r="C2100" s="8">
        <v>21.84375</v>
      </c>
      <c r="D2100">
        <v>0.92765644268753178</v>
      </c>
      <c r="E2100" s="6">
        <v>143.49444174255359</v>
      </c>
      <c r="F2100" s="10">
        <v>110.93691528933589</v>
      </c>
      <c r="G2100" s="10">
        <v>218.1746232765999</v>
      </c>
      <c r="H2100" s="10">
        <v>133.11354337233053</v>
      </c>
    </row>
    <row r="2101" spans="1:8" x14ac:dyDescent="0.25">
      <c r="A2101" s="15"/>
      <c r="B2101" s="5">
        <f>DATE(YEAR(siječanj!B2101),MONTH(siječanj!B2101)+5,DAY(siječanj!B2101))</f>
        <v>45830</v>
      </c>
      <c r="C2101" s="8">
        <v>21.8541666666667</v>
      </c>
      <c r="D2101">
        <v>0.92765644268753178</v>
      </c>
      <c r="E2101" s="6">
        <v>147.31329079960875</v>
      </c>
      <c r="F2101" s="10">
        <v>110.84494074416986</v>
      </c>
      <c r="G2101" s="10">
        <v>288.95870853092384</v>
      </c>
      <c r="H2101" s="10">
        <v>136.65612330375896</v>
      </c>
    </row>
    <row r="2102" spans="1:8" x14ac:dyDescent="0.25">
      <c r="A2102" s="15"/>
      <c r="B2102" s="5">
        <f>DATE(YEAR(siječanj!B2102),MONTH(siječanj!B2102)+5,DAY(siječanj!B2102))</f>
        <v>45830</v>
      </c>
      <c r="C2102" s="8">
        <v>21.8645833333333</v>
      </c>
      <c r="D2102">
        <v>0.92765644268753178</v>
      </c>
      <c r="E2102" s="6">
        <v>146.79887678915307</v>
      </c>
      <c r="F2102" s="10">
        <v>110.05804732129405</v>
      </c>
      <c r="G2102" s="10">
        <v>318.35922901088583</v>
      </c>
      <c r="H2102" s="10">
        <v>136.17892383275102</v>
      </c>
    </row>
    <row r="2103" spans="1:8" x14ac:dyDescent="0.25">
      <c r="A2103" s="15"/>
      <c r="B2103" s="5">
        <f>DATE(YEAR(siječanj!B2103),MONTH(siječanj!B2103)+5,DAY(siječanj!B2103))</f>
        <v>45830</v>
      </c>
      <c r="C2103" s="8">
        <v>21.875</v>
      </c>
      <c r="D2103">
        <v>0.92765644268753178</v>
      </c>
      <c r="E2103" s="6">
        <v>144.90329689654558</v>
      </c>
      <c r="F2103" s="10">
        <v>108.72913285801216</v>
      </c>
      <c r="G2103" s="10">
        <v>322.14706978410834</v>
      </c>
      <c r="H2103" s="10">
        <v>134.42047693274475</v>
      </c>
    </row>
    <row r="2104" spans="1:8" x14ac:dyDescent="0.25">
      <c r="A2104" s="15"/>
      <c r="B2104" s="5">
        <f>DATE(YEAR(siječanj!B2104),MONTH(siječanj!B2104)+5,DAY(siječanj!B2104))</f>
        <v>45830</v>
      </c>
      <c r="C2104" s="8">
        <v>21.8854166666667</v>
      </c>
      <c r="D2104">
        <v>0.92765644268753178</v>
      </c>
      <c r="E2104" s="6">
        <v>150.74831575095288</v>
      </c>
      <c r="F2104" s="10">
        <v>107.39850164061839</v>
      </c>
      <c r="G2104" s="10">
        <v>323.85128444319355</v>
      </c>
      <c r="H2104" s="10">
        <v>139.84264633066576</v>
      </c>
    </row>
    <row r="2105" spans="1:8" x14ac:dyDescent="0.25">
      <c r="A2105" s="15"/>
      <c r="B2105" s="5">
        <f>DATE(YEAR(siječanj!B2105),MONTH(siječanj!B2105)+5,DAY(siječanj!B2105))</f>
        <v>45830</v>
      </c>
      <c r="C2105" s="8">
        <v>21.8958333333333</v>
      </c>
      <c r="D2105">
        <v>0.92765644268753178</v>
      </c>
      <c r="E2105" s="6">
        <v>152.99475750970061</v>
      </c>
      <c r="F2105" s="10">
        <v>106.04322317542042</v>
      </c>
      <c r="G2105" s="10">
        <v>323.47278614051834</v>
      </c>
      <c r="H2105" s="10">
        <v>141.92657250129039</v>
      </c>
    </row>
    <row r="2106" spans="1:8" x14ac:dyDescent="0.25">
      <c r="A2106" s="15"/>
      <c r="B2106" s="5">
        <f>DATE(YEAR(siječanj!B2106),MONTH(siječanj!B2106)+5,DAY(siječanj!B2106))</f>
        <v>45830</v>
      </c>
      <c r="C2106" s="8">
        <v>21.90625</v>
      </c>
      <c r="D2106">
        <v>0.92765644268753178</v>
      </c>
      <c r="E2106" s="6">
        <v>153.99370703113985</v>
      </c>
      <c r="F2106" s="10">
        <v>104.24526612821313</v>
      </c>
      <c r="G2106" s="10">
        <v>323.31958977193534</v>
      </c>
      <c r="H2106" s="10">
        <v>142.85325446077314</v>
      </c>
    </row>
    <row r="2107" spans="1:8" x14ac:dyDescent="0.25">
      <c r="A2107" s="15"/>
      <c r="B2107" s="5">
        <f>DATE(YEAR(siječanj!B2107),MONTH(siječanj!B2107)+5,DAY(siječanj!B2107))</f>
        <v>45830</v>
      </c>
      <c r="C2107" s="8">
        <v>21.9166666666667</v>
      </c>
      <c r="D2107">
        <v>0.92765644268753178</v>
      </c>
      <c r="E2107" s="6">
        <v>153.23970731669164</v>
      </c>
      <c r="F2107" s="10">
        <v>101.80003567299357</v>
      </c>
      <c r="G2107" s="10">
        <v>319.70586305489275</v>
      </c>
      <c r="H2107" s="10">
        <v>142.15380176788071</v>
      </c>
    </row>
    <row r="2108" spans="1:8" x14ac:dyDescent="0.25">
      <c r="A2108" s="15"/>
      <c r="B2108" s="5">
        <f>DATE(YEAR(siječanj!B2108),MONTH(siječanj!B2108)+5,DAY(siječanj!B2108))</f>
        <v>45830</v>
      </c>
      <c r="C2108" s="8">
        <v>21.9270833333333</v>
      </c>
      <c r="D2108">
        <v>0.92765644268753178</v>
      </c>
      <c r="E2108" s="6">
        <v>145.34123950179776</v>
      </c>
      <c r="F2108" s="10">
        <v>99.465637496874379</v>
      </c>
      <c r="G2108" s="10">
        <v>316.46454392760143</v>
      </c>
      <c r="H2108" s="10">
        <v>134.82673721203429</v>
      </c>
    </row>
    <row r="2109" spans="1:8" x14ac:dyDescent="0.25">
      <c r="A2109" s="15"/>
      <c r="B2109" s="5">
        <f>DATE(YEAR(siječanj!B2109),MONTH(siječanj!B2109)+5,DAY(siječanj!B2109))</f>
        <v>45830</v>
      </c>
      <c r="C2109" s="8">
        <v>21.9375</v>
      </c>
      <c r="D2109">
        <v>0.92765644268753178</v>
      </c>
      <c r="E2109" s="6">
        <v>137.75052459010976</v>
      </c>
      <c r="F2109" s="10">
        <v>96.888412416909404</v>
      </c>
      <c r="G2109" s="10">
        <v>315.01839435366708</v>
      </c>
      <c r="H2109" s="10">
        <v>127.78516161960259</v>
      </c>
    </row>
    <row r="2110" spans="1:8" x14ac:dyDescent="0.25">
      <c r="A2110" s="15"/>
      <c r="B2110" s="5">
        <f>DATE(YEAR(siječanj!B2110),MONTH(siječanj!B2110)+5,DAY(siječanj!B2110))</f>
        <v>45830</v>
      </c>
      <c r="C2110" s="8">
        <v>21.9479166666667</v>
      </c>
      <c r="D2110">
        <v>0.92765644268753178</v>
      </c>
      <c r="E2110" s="6">
        <v>126.11468264769397</v>
      </c>
      <c r="F2110" s="10">
        <v>94.424731952975392</v>
      </c>
      <c r="G2110" s="10">
        <v>314.39553486330072</v>
      </c>
      <c r="H2110" s="10">
        <v>116.99109787562678</v>
      </c>
    </row>
    <row r="2111" spans="1:8" x14ac:dyDescent="0.25">
      <c r="A2111" s="15"/>
      <c r="B2111" s="5">
        <f>DATE(YEAR(siječanj!B2111),MONTH(siječanj!B2111)+5,DAY(siječanj!B2111))</f>
        <v>45830</v>
      </c>
      <c r="C2111" s="8">
        <v>21.9583333333333</v>
      </c>
      <c r="D2111">
        <v>0.92765644268753178</v>
      </c>
      <c r="E2111" s="6">
        <v>114.44841539419846</v>
      </c>
      <c r="F2111" s="10">
        <v>91.746209623253932</v>
      </c>
      <c r="G2111" s="10">
        <v>306.05169154088225</v>
      </c>
      <c r="H2111" s="10">
        <v>106.1688098958071</v>
      </c>
    </row>
    <row r="2112" spans="1:8" x14ac:dyDescent="0.25">
      <c r="A2112" s="15"/>
      <c r="B2112" s="5">
        <f>DATE(YEAR(siječanj!B2112),MONTH(siječanj!B2112)+5,DAY(siječanj!B2112))</f>
        <v>45830</v>
      </c>
      <c r="C2112" s="8">
        <v>21.96875</v>
      </c>
      <c r="D2112">
        <v>0.92765644268753178</v>
      </c>
      <c r="E2112" s="6">
        <v>104.7863384888711</v>
      </c>
      <c r="F2112" s="10">
        <v>89.377867952524255</v>
      </c>
      <c r="G2112" s="10">
        <v>304.91885623176955</v>
      </c>
      <c r="H2112" s="10">
        <v>97.205722004837753</v>
      </c>
    </row>
    <row r="2113" spans="1:8" x14ac:dyDescent="0.25">
      <c r="A2113" s="15"/>
      <c r="B2113" s="5">
        <f>DATE(YEAR(siječanj!B2113),MONTH(siječanj!B2113)+5,DAY(siječanj!B2113))</f>
        <v>45830</v>
      </c>
      <c r="C2113" s="8">
        <v>21.9791666666667</v>
      </c>
      <c r="D2113">
        <v>0.92765644268753178</v>
      </c>
      <c r="E2113" s="6">
        <v>95.073794438324384</v>
      </c>
      <c r="F2113" s="10">
        <v>87.444212625535471</v>
      </c>
      <c r="G2113" s="10">
        <v>301.01994435152159</v>
      </c>
      <c r="H2113" s="10">
        <v>88.195817941461641</v>
      </c>
    </row>
    <row r="2114" spans="1:8" ht="15.75" thickBot="1" x14ac:dyDescent="0.3">
      <c r="A2114" s="15"/>
      <c r="B2114" s="5">
        <f>DATE(YEAR(siječanj!B2114),MONTH(siječanj!B2114)+5,DAY(siječanj!B2114))</f>
        <v>45830</v>
      </c>
      <c r="C2114" s="8">
        <v>21.9895833333333</v>
      </c>
      <c r="D2114">
        <v>0.92765644268753178</v>
      </c>
      <c r="E2114" s="6">
        <v>87.764935154737856</v>
      </c>
      <c r="F2114" s="10">
        <v>85.745132737876048</v>
      </c>
      <c r="G2114" s="10">
        <v>300.78286296871698</v>
      </c>
      <c r="H2114" s="10">
        <v>81.415707538346027</v>
      </c>
    </row>
    <row r="2115" spans="1:8" x14ac:dyDescent="0.25">
      <c r="A2115" s="20">
        <f t="shared" ref="A2115" si="20">A2019+1</f>
        <v>174</v>
      </c>
      <c r="B2115" s="5">
        <f>DATE(YEAR(siječanj!B2115),MONTH(siječanj!B2115)+5,DAY(siječanj!B2115))</f>
        <v>45831</v>
      </c>
      <c r="C2115" s="8">
        <v>22</v>
      </c>
      <c r="D2115">
        <v>0.92871892772600539</v>
      </c>
      <c r="E2115" s="6">
        <v>82.15396949919905</v>
      </c>
      <c r="F2115" s="10">
        <v>88.015764000076729</v>
      </c>
      <c r="G2115" s="10">
        <v>293.17839052021128</v>
      </c>
      <c r="H2115" s="10">
        <v>76.297946461731101</v>
      </c>
    </row>
    <row r="2116" spans="1:8" x14ac:dyDescent="0.25">
      <c r="A2116" s="21"/>
      <c r="B2116" s="5">
        <f>DATE(YEAR(siječanj!B2116),MONTH(siječanj!B2116)+5,DAY(siječanj!B2116))</f>
        <v>45831</v>
      </c>
      <c r="C2116" s="8">
        <v>22.0104166666667</v>
      </c>
      <c r="D2116">
        <v>0.92871892772600539</v>
      </c>
      <c r="E2116" s="6">
        <v>77.263600501209055</v>
      </c>
      <c r="F2116" s="10">
        <v>86.383043609704075</v>
      </c>
      <c r="G2116" s="10">
        <v>290.29922252211838</v>
      </c>
      <c r="H2116" s="10">
        <v>71.756168209733332</v>
      </c>
    </row>
    <row r="2117" spans="1:8" x14ac:dyDescent="0.25">
      <c r="A2117" s="21"/>
      <c r="B2117" s="5">
        <f>DATE(YEAR(siječanj!B2117),MONTH(siječanj!B2117)+5,DAY(siječanj!B2117))</f>
        <v>45831</v>
      </c>
      <c r="C2117" s="8">
        <v>22.0208333333333</v>
      </c>
      <c r="D2117">
        <v>0.92871892772600539</v>
      </c>
      <c r="E2117" s="6">
        <v>72.445678097622363</v>
      </c>
      <c r="F2117" s="10">
        <v>85.060643578736219</v>
      </c>
      <c r="G2117" s="10">
        <v>289.84442356641608</v>
      </c>
      <c r="H2117" s="10">
        <v>67.281672481207195</v>
      </c>
    </row>
    <row r="2118" spans="1:8" x14ac:dyDescent="0.25">
      <c r="A2118" s="21"/>
      <c r="B2118" s="5">
        <f>DATE(YEAR(siječanj!B2118),MONTH(siječanj!B2118)+5,DAY(siječanj!B2118))</f>
        <v>45831</v>
      </c>
      <c r="C2118" s="8">
        <v>22.03125</v>
      </c>
      <c r="D2118">
        <v>0.92871892772600539</v>
      </c>
      <c r="E2118" s="6">
        <v>68.650501426413129</v>
      </c>
      <c r="F2118" s="10">
        <v>83.954117815755737</v>
      </c>
      <c r="G2118" s="10">
        <v>288.96252943155292</v>
      </c>
      <c r="H2118" s="10">
        <v>63.757020072591004</v>
      </c>
    </row>
    <row r="2119" spans="1:8" x14ac:dyDescent="0.25">
      <c r="A2119" s="21"/>
      <c r="B2119" s="5">
        <f>DATE(YEAR(siječanj!B2119),MONTH(siječanj!B2119)+5,DAY(siječanj!B2119))</f>
        <v>45831</v>
      </c>
      <c r="C2119" s="8">
        <v>22.0416666666667</v>
      </c>
      <c r="D2119">
        <v>0.92871892772600539</v>
      </c>
      <c r="E2119" s="6">
        <v>66.041861366674723</v>
      </c>
      <c r="F2119" s="10">
        <v>81.311955572132291</v>
      </c>
      <c r="G2119" s="10">
        <v>283.3429294745747</v>
      </c>
      <c r="H2119" s="10">
        <v>61.334326673487652</v>
      </c>
    </row>
    <row r="2120" spans="1:8" x14ac:dyDescent="0.25">
      <c r="A2120" s="21"/>
      <c r="B2120" s="5">
        <f>DATE(YEAR(siječanj!B2120),MONTH(siječanj!B2120)+5,DAY(siječanj!B2120))</f>
        <v>45831</v>
      </c>
      <c r="C2120" s="8">
        <v>22.0520833333333</v>
      </c>
      <c r="D2120">
        <v>0.92871892772600539</v>
      </c>
      <c r="E2120" s="6">
        <v>63.792716258511845</v>
      </c>
      <c r="F2120" s="10">
        <v>81.357977687008585</v>
      </c>
      <c r="G2120" s="10">
        <v>286.65949353545193</v>
      </c>
      <c r="H2120" s="10">
        <v>59.245503040334434</v>
      </c>
    </row>
    <row r="2121" spans="1:8" x14ac:dyDescent="0.25">
      <c r="A2121" s="21"/>
      <c r="B2121" s="5">
        <f>DATE(YEAR(siječanj!B2121),MONTH(siječanj!B2121)+5,DAY(siječanj!B2121))</f>
        <v>45831</v>
      </c>
      <c r="C2121" s="8">
        <v>22.0625</v>
      </c>
      <c r="D2121">
        <v>0.92871892772600539</v>
      </c>
      <c r="E2121" s="6">
        <v>62.141238218663325</v>
      </c>
      <c r="F2121" s="10">
        <v>80.852306847260834</v>
      </c>
      <c r="G2121" s="10">
        <v>286.67177775421908</v>
      </c>
      <c r="H2121" s="10">
        <v>57.711744126003268</v>
      </c>
    </row>
    <row r="2122" spans="1:8" x14ac:dyDescent="0.25">
      <c r="A2122" s="21"/>
      <c r="B2122" s="5">
        <f>DATE(YEAR(siječanj!B2122),MONTH(siječanj!B2122)+5,DAY(siječanj!B2122))</f>
        <v>45831</v>
      </c>
      <c r="C2122" s="8">
        <v>22.0729166666667</v>
      </c>
      <c r="D2122">
        <v>0.92871892772600539</v>
      </c>
      <c r="E2122" s="6">
        <v>60.728227494573652</v>
      </c>
      <c r="F2122" s="10">
        <v>80.344629956784246</v>
      </c>
      <c r="G2122" s="10">
        <v>286.83674716632748</v>
      </c>
      <c r="H2122" s="10">
        <v>56.399454321461363</v>
      </c>
    </row>
    <row r="2123" spans="1:8" x14ac:dyDescent="0.25">
      <c r="A2123" s="21"/>
      <c r="B2123" s="5">
        <f>DATE(YEAR(siječanj!B2123),MONTH(siječanj!B2123)+5,DAY(siječanj!B2123))</f>
        <v>45831</v>
      </c>
      <c r="C2123" s="8">
        <v>22.0833333333333</v>
      </c>
      <c r="D2123">
        <v>0.92871892772600539</v>
      </c>
      <c r="E2123" s="6">
        <v>60.434238988628067</v>
      </c>
      <c r="F2123" s="10">
        <v>79.976948220669385</v>
      </c>
      <c r="G2123" s="10">
        <v>285.78569194105063</v>
      </c>
      <c r="H2123" s="10">
        <v>56.126421631455806</v>
      </c>
    </row>
    <row r="2124" spans="1:8" x14ac:dyDescent="0.25">
      <c r="A2124" s="21"/>
      <c r="B2124" s="5">
        <f>DATE(YEAR(siječanj!B2124),MONTH(siječanj!B2124)+5,DAY(siječanj!B2124))</f>
        <v>45831</v>
      </c>
      <c r="C2124" s="8">
        <v>22.09375</v>
      </c>
      <c r="D2124">
        <v>0.92871892772600539</v>
      </c>
      <c r="E2124" s="6">
        <v>59.915548554784664</v>
      </c>
      <c r="F2124" s="10">
        <v>79.597557652192776</v>
      </c>
      <c r="G2124" s="10">
        <v>285.97487709217364</v>
      </c>
      <c r="H2124" s="10">
        <v>55.644704007915024</v>
      </c>
    </row>
    <row r="2125" spans="1:8" x14ac:dyDescent="0.25">
      <c r="A2125" s="21"/>
      <c r="B2125" s="5">
        <f>DATE(YEAR(siječanj!B2125),MONTH(siječanj!B2125)+5,DAY(siječanj!B2125))</f>
        <v>45831</v>
      </c>
      <c r="C2125" s="8">
        <v>22.1041666666667</v>
      </c>
      <c r="D2125">
        <v>0.92871892772600539</v>
      </c>
      <c r="E2125" s="6">
        <v>59.135934877043262</v>
      </c>
      <c r="F2125" s="10">
        <v>79.306097479967562</v>
      </c>
      <c r="G2125" s="10">
        <v>285.8388098464215</v>
      </c>
      <c r="H2125" s="10">
        <v>54.9206620290825</v>
      </c>
    </row>
    <row r="2126" spans="1:8" x14ac:dyDescent="0.25">
      <c r="A2126" s="21"/>
      <c r="B2126" s="5">
        <f>DATE(YEAR(siječanj!B2126),MONTH(siječanj!B2126)+5,DAY(siječanj!B2126))</f>
        <v>45831</v>
      </c>
      <c r="C2126" s="8">
        <v>22.1145833333333</v>
      </c>
      <c r="D2126">
        <v>0.92871892772600539</v>
      </c>
      <c r="E2126" s="6">
        <v>58.822807964831483</v>
      </c>
      <c r="F2126" s="10">
        <v>79.245357642958709</v>
      </c>
      <c r="G2126" s="10">
        <v>286.0768470484129</v>
      </c>
      <c r="H2126" s="10">
        <v>54.629855138931028</v>
      </c>
    </row>
    <row r="2127" spans="1:8" x14ac:dyDescent="0.25">
      <c r="A2127" s="21"/>
      <c r="B2127" s="5">
        <f>DATE(YEAR(siječanj!B2127),MONTH(siječanj!B2127)+5,DAY(siječanj!B2127))</f>
        <v>45831</v>
      </c>
      <c r="C2127" s="8">
        <v>22.125</v>
      </c>
      <c r="D2127">
        <v>0.92871892772600539</v>
      </c>
      <c r="E2127" s="6">
        <v>58.615192909070593</v>
      </c>
      <c r="F2127" s="10">
        <v>79.117361021274235</v>
      </c>
      <c r="G2127" s="10">
        <v>285.70336886265716</v>
      </c>
      <c r="H2127" s="10">
        <v>54.437039106964995</v>
      </c>
    </row>
    <row r="2128" spans="1:8" x14ac:dyDescent="0.25">
      <c r="A2128" s="21"/>
      <c r="B2128" s="5">
        <f>DATE(YEAR(siječanj!B2128),MONTH(siječanj!B2128)+5,DAY(siječanj!B2128))</f>
        <v>45831</v>
      </c>
      <c r="C2128" s="8">
        <v>22.1354166666667</v>
      </c>
      <c r="D2128">
        <v>0.92871892772600539</v>
      </c>
      <c r="E2128" s="6">
        <v>58.54952400491954</v>
      </c>
      <c r="F2128" s="10">
        <v>79.036980678774242</v>
      </c>
      <c r="G2128" s="10">
        <v>285.44041352058662</v>
      </c>
      <c r="H2128" s="10">
        <v>54.37605115271689</v>
      </c>
    </row>
    <row r="2129" spans="1:8" x14ac:dyDescent="0.25">
      <c r="A2129" s="21"/>
      <c r="B2129" s="5">
        <f>DATE(YEAR(siječanj!B2129),MONTH(siječanj!B2129)+5,DAY(siječanj!B2129))</f>
        <v>45831</v>
      </c>
      <c r="C2129" s="8">
        <v>22.1458333333333</v>
      </c>
      <c r="D2129">
        <v>0.92871892772600539</v>
      </c>
      <c r="E2129" s="6">
        <v>59.028338796638742</v>
      </c>
      <c r="F2129" s="10">
        <v>78.868601000725974</v>
      </c>
      <c r="G2129" s="10">
        <v>285.72229619006708</v>
      </c>
      <c r="H2129" s="10">
        <v>54.820735512661699</v>
      </c>
    </row>
    <row r="2130" spans="1:8" x14ac:dyDescent="0.25">
      <c r="A2130" s="21"/>
      <c r="B2130" s="5">
        <f>DATE(YEAR(siječanj!B2130),MONTH(siječanj!B2130)+5,DAY(siječanj!B2130))</f>
        <v>45831</v>
      </c>
      <c r="C2130" s="8">
        <v>22.15625</v>
      </c>
      <c r="D2130">
        <v>0.92871892772600539</v>
      </c>
      <c r="E2130" s="6">
        <v>60.233953387730722</v>
      </c>
      <c r="F2130" s="10">
        <v>79.161788713061185</v>
      </c>
      <c r="G2130" s="10">
        <v>285.90615708120021</v>
      </c>
      <c r="H2130" s="10">
        <v>55.940412602951469</v>
      </c>
    </row>
    <row r="2131" spans="1:8" x14ac:dyDescent="0.25">
      <c r="A2131" s="21"/>
      <c r="B2131" s="5">
        <f>DATE(YEAR(siječanj!B2131),MONTH(siječanj!B2131)+5,DAY(siječanj!B2131))</f>
        <v>45831</v>
      </c>
      <c r="C2131" s="8">
        <v>22.1666666666667</v>
      </c>
      <c r="D2131">
        <v>0.92871892772600539</v>
      </c>
      <c r="E2131" s="6">
        <v>62.380548535650561</v>
      </c>
      <c r="F2131" s="10">
        <v>79.562487662558269</v>
      </c>
      <c r="G2131" s="10">
        <v>289.37079439420262</v>
      </c>
      <c r="H2131" s="10">
        <v>57.933996146989422</v>
      </c>
    </row>
    <row r="2132" spans="1:8" x14ac:dyDescent="0.25">
      <c r="A2132" s="21"/>
      <c r="B2132" s="5">
        <f>DATE(YEAR(siječanj!B2132),MONTH(siječanj!B2132)+5,DAY(siječanj!B2132))</f>
        <v>45831</v>
      </c>
      <c r="C2132" s="8">
        <v>22.1770833333333</v>
      </c>
      <c r="D2132">
        <v>0.92871892772600539</v>
      </c>
      <c r="E2132" s="6">
        <v>64.56880636942671</v>
      </c>
      <c r="F2132" s="10">
        <v>79.768288460450307</v>
      </c>
      <c r="G2132" s="10">
        <v>291.36708402814236</v>
      </c>
      <c r="H2132" s="10">
        <v>59.966272615962041</v>
      </c>
    </row>
    <row r="2133" spans="1:8" x14ac:dyDescent="0.25">
      <c r="A2133" s="21"/>
      <c r="B2133" s="5">
        <f>DATE(YEAR(siječanj!B2133),MONTH(siječanj!B2133)+5,DAY(siječanj!B2133))</f>
        <v>45831</v>
      </c>
      <c r="C2133" s="8">
        <v>22.1875</v>
      </c>
      <c r="D2133">
        <v>0.92871892772600539</v>
      </c>
      <c r="E2133" s="6">
        <v>67.104446088949047</v>
      </c>
      <c r="F2133" s="10">
        <v>80.0408065774931</v>
      </c>
      <c r="G2133" s="10">
        <v>300.43160964524139</v>
      </c>
      <c r="H2133" s="10">
        <v>62.321169217376294</v>
      </c>
    </row>
    <row r="2134" spans="1:8" x14ac:dyDescent="0.25">
      <c r="A2134" s="21"/>
      <c r="B2134" s="5">
        <f>DATE(YEAR(siječanj!B2134),MONTH(siječanj!B2134)+5,DAY(siječanj!B2134))</f>
        <v>45831</v>
      </c>
      <c r="C2134" s="8">
        <v>22.1979166666667</v>
      </c>
      <c r="D2134">
        <v>0.92871892772600539</v>
      </c>
      <c r="E2134" s="6">
        <v>70.871341109076511</v>
      </c>
      <c r="F2134" s="10">
        <v>80.651423553592011</v>
      </c>
      <c r="G2134" s="10">
        <v>299.85026392769873</v>
      </c>
      <c r="H2134" s="10">
        <v>65.819555921325502</v>
      </c>
    </row>
    <row r="2135" spans="1:8" x14ac:dyDescent="0.25">
      <c r="A2135" s="21"/>
      <c r="B2135" s="5">
        <f>DATE(YEAR(siječanj!B2135),MONTH(siječanj!B2135)+5,DAY(siječanj!B2135))</f>
        <v>45831</v>
      </c>
      <c r="C2135" s="8">
        <v>22.2083333333333</v>
      </c>
      <c r="D2135">
        <v>0.92871892772600539</v>
      </c>
      <c r="E2135" s="6">
        <v>73.984964660240863</v>
      </c>
      <c r="F2135" s="10">
        <v>81.897305043428915</v>
      </c>
      <c r="G2135" s="10">
        <v>276.63704865681069</v>
      </c>
      <c r="H2135" s="10">
        <v>68.7112370471053</v>
      </c>
    </row>
    <row r="2136" spans="1:8" x14ac:dyDescent="0.25">
      <c r="A2136" s="21"/>
      <c r="B2136" s="5">
        <f>DATE(YEAR(siječanj!B2136),MONTH(siječanj!B2136)+5,DAY(siječanj!B2136))</f>
        <v>45831</v>
      </c>
      <c r="C2136" s="8">
        <v>22.21875</v>
      </c>
      <c r="D2136">
        <v>0.92871892772600539</v>
      </c>
      <c r="E2136" s="6">
        <v>77.455857283121546</v>
      </c>
      <c r="F2136" s="10">
        <v>82.997577184083937</v>
      </c>
      <c r="G2136" s="10">
        <v>194.26844095492379</v>
      </c>
      <c r="H2136" s="10">
        <v>71.934720722079149</v>
      </c>
    </row>
    <row r="2137" spans="1:8" x14ac:dyDescent="0.25">
      <c r="A2137" s="21"/>
      <c r="B2137" s="5">
        <f>DATE(YEAR(siječanj!B2137),MONTH(siječanj!B2137)+5,DAY(siječanj!B2137))</f>
        <v>45831</v>
      </c>
      <c r="C2137" s="8">
        <v>22.2291666666667</v>
      </c>
      <c r="D2137">
        <v>0.92871892772600539</v>
      </c>
      <c r="E2137" s="6">
        <v>81.699284750866923</v>
      </c>
      <c r="F2137" s="10">
        <v>84.576620682275376</v>
      </c>
      <c r="G2137" s="10">
        <v>89.102497317393215</v>
      </c>
      <c r="H2137" s="10">
        <v>75.875672129806716</v>
      </c>
    </row>
    <row r="2138" spans="1:8" x14ac:dyDescent="0.25">
      <c r="A2138" s="21"/>
      <c r="B2138" s="5">
        <f>DATE(YEAR(siječanj!B2138),MONTH(siječanj!B2138)+5,DAY(siječanj!B2138))</f>
        <v>45831</v>
      </c>
      <c r="C2138" s="8">
        <v>22.2395833333333</v>
      </c>
      <c r="D2138">
        <v>0.92871892772600539</v>
      </c>
      <c r="E2138" s="6">
        <v>86.313541623836784</v>
      </c>
      <c r="F2138" s="10">
        <v>87.657982195421781</v>
      </c>
      <c r="G2138" s="10">
        <v>37.556086751801416</v>
      </c>
      <c r="H2138" s="10">
        <v>80.161019825123631</v>
      </c>
    </row>
    <row r="2139" spans="1:8" x14ac:dyDescent="0.25">
      <c r="A2139" s="21"/>
      <c r="B2139" s="5">
        <f>DATE(YEAR(siječanj!B2139),MONTH(siječanj!B2139)+5,DAY(siječanj!B2139))</f>
        <v>45831</v>
      </c>
      <c r="C2139" s="8">
        <v>22.25</v>
      </c>
      <c r="D2139">
        <v>0.92871892772600539</v>
      </c>
      <c r="E2139" s="6">
        <v>88.72510959147327</v>
      </c>
      <c r="F2139" s="10">
        <v>92.050215981516658</v>
      </c>
      <c r="G2139" s="10">
        <v>15.387848700330808</v>
      </c>
      <c r="H2139" s="10">
        <v>82.400688642165377</v>
      </c>
    </row>
    <row r="2140" spans="1:8" x14ac:dyDescent="0.25">
      <c r="A2140" s="21"/>
      <c r="B2140" s="5">
        <f>DATE(YEAR(siječanj!B2140),MONTH(siječanj!B2140)+5,DAY(siječanj!B2140))</f>
        <v>45831</v>
      </c>
      <c r="C2140" s="8">
        <v>22.2604166666667</v>
      </c>
      <c r="D2140">
        <v>0.92871892772600539</v>
      </c>
      <c r="E2140" s="6">
        <v>89.66868651283653</v>
      </c>
      <c r="F2140" s="10">
        <v>95.662035137710518</v>
      </c>
      <c r="G2140" s="10">
        <v>7.4313391597157112</v>
      </c>
      <c r="H2140" s="10">
        <v>83.277006388800871</v>
      </c>
    </row>
    <row r="2141" spans="1:8" x14ac:dyDescent="0.25">
      <c r="A2141" s="21"/>
      <c r="B2141" s="5">
        <f>DATE(YEAR(siječanj!B2141),MONTH(siječanj!B2141)+5,DAY(siječanj!B2141))</f>
        <v>45831</v>
      </c>
      <c r="C2141" s="8">
        <v>22.2708333333333</v>
      </c>
      <c r="D2141">
        <v>0.92871892772600539</v>
      </c>
      <c r="E2141" s="6">
        <v>92.821505163417783</v>
      </c>
      <c r="F2141" s="10">
        <v>100.77117329892688</v>
      </c>
      <c r="G2141" s="10">
        <v>4.5151404907131463</v>
      </c>
      <c r="H2141" s="10">
        <v>86.205088745283234</v>
      </c>
    </row>
    <row r="2142" spans="1:8" x14ac:dyDescent="0.25">
      <c r="A2142" s="21"/>
      <c r="B2142" s="5">
        <f>DATE(YEAR(siječanj!B2142),MONTH(siječanj!B2142)+5,DAY(siječanj!B2142))</f>
        <v>45831</v>
      </c>
      <c r="C2142" s="8">
        <v>22.28125</v>
      </c>
      <c r="D2142">
        <v>0.92871892772600539</v>
      </c>
      <c r="E2142" s="6">
        <v>93.621031897202826</v>
      </c>
      <c r="F2142" s="10">
        <v>109.16189308334408</v>
      </c>
      <c r="G2142" s="10">
        <v>3.2427942325458781</v>
      </c>
      <c r="H2142" s="10">
        <v>86.947624356172355</v>
      </c>
    </row>
    <row r="2143" spans="1:8" x14ac:dyDescent="0.25">
      <c r="A2143" s="21"/>
      <c r="B2143" s="5">
        <f>DATE(YEAR(siječanj!B2143),MONTH(siječanj!B2143)+5,DAY(siječanj!B2143))</f>
        <v>45831</v>
      </c>
      <c r="C2143" s="8">
        <v>22.2916666666667</v>
      </c>
      <c r="D2143">
        <v>0.92871892772600539</v>
      </c>
      <c r="E2143" s="6">
        <v>93.379790899376417</v>
      </c>
      <c r="F2143" s="10">
        <v>119.61271277134541</v>
      </c>
      <c r="G2143" s="10">
        <v>2.5557865656211844</v>
      </c>
      <c r="H2143" s="10">
        <v>86.723579275347461</v>
      </c>
    </row>
    <row r="2144" spans="1:8" x14ac:dyDescent="0.25">
      <c r="A2144" s="21"/>
      <c r="B2144" s="5">
        <f>DATE(YEAR(siječanj!B2144),MONTH(siječanj!B2144)+5,DAY(siječanj!B2144))</f>
        <v>45831</v>
      </c>
      <c r="C2144" s="8">
        <v>22.3020833333333</v>
      </c>
      <c r="D2144">
        <v>0.92871892772600539</v>
      </c>
      <c r="E2144" s="6">
        <v>92.995468521493962</v>
      </c>
      <c r="F2144" s="10">
        <v>123.84462210499103</v>
      </c>
      <c r="G2144" s="10">
        <v>2.0740522708861104</v>
      </c>
      <c r="H2144" s="10">
        <v>86.366651808659356</v>
      </c>
    </row>
    <row r="2145" spans="1:8" x14ac:dyDescent="0.25">
      <c r="A2145" s="21"/>
      <c r="B2145" s="5">
        <f>DATE(YEAR(siječanj!B2145),MONTH(siječanj!B2145)+5,DAY(siječanj!B2145))</f>
        <v>45831</v>
      </c>
      <c r="C2145" s="8">
        <v>22.3125</v>
      </c>
      <c r="D2145">
        <v>0.92871892772600539</v>
      </c>
      <c r="E2145" s="6">
        <v>93.885338042622507</v>
      </c>
      <c r="F2145" s="10">
        <v>128.9462599812457</v>
      </c>
      <c r="G2145" s="10">
        <v>1.905999451373025</v>
      </c>
      <c r="H2145" s="10">
        <v>87.193090476137911</v>
      </c>
    </row>
    <row r="2146" spans="1:8" x14ac:dyDescent="0.25">
      <c r="A2146" s="21"/>
      <c r="B2146" s="5">
        <f>DATE(YEAR(siječanj!B2146),MONTH(siječanj!B2146)+5,DAY(siječanj!B2146))</f>
        <v>45831</v>
      </c>
      <c r="C2146" s="8">
        <v>22.3229166666667</v>
      </c>
      <c r="D2146">
        <v>0.92871892772600539</v>
      </c>
      <c r="E2146" s="6">
        <v>95.582141019257264</v>
      </c>
      <c r="F2146" s="10">
        <v>135.85970290481887</v>
      </c>
      <c r="G2146" s="10">
        <v>1.9144350371177803</v>
      </c>
      <c r="H2146" s="10">
        <v>88.768943517160437</v>
      </c>
    </row>
    <row r="2147" spans="1:8" x14ac:dyDescent="0.25">
      <c r="A2147" s="21"/>
      <c r="B2147" s="5">
        <f>DATE(YEAR(siječanj!B2147),MONTH(siječanj!B2147)+5,DAY(siječanj!B2147))</f>
        <v>45831</v>
      </c>
      <c r="C2147" s="8">
        <v>22.3333333333333</v>
      </c>
      <c r="D2147">
        <v>0.92871892772600539</v>
      </c>
      <c r="E2147" s="6">
        <v>96.429308714354931</v>
      </c>
      <c r="F2147" s="10">
        <v>144.82538247023018</v>
      </c>
      <c r="G2147" s="10">
        <v>1.8552806108369146</v>
      </c>
      <c r="H2147" s="10">
        <v>89.555724190555665</v>
      </c>
    </row>
    <row r="2148" spans="1:8" x14ac:dyDescent="0.25">
      <c r="A2148" s="21"/>
      <c r="B2148" s="5">
        <f>DATE(YEAR(siječanj!B2148),MONTH(siječanj!B2148)+5,DAY(siječanj!B2148))</f>
        <v>45831</v>
      </c>
      <c r="C2148" s="8">
        <v>22.34375</v>
      </c>
      <c r="D2148">
        <v>0.92871892772600539</v>
      </c>
      <c r="E2148" s="6">
        <v>98.129170666069896</v>
      </c>
      <c r="F2148" s="10">
        <v>148.81469120931641</v>
      </c>
      <c r="G2148" s="10">
        <v>1.8332938169582209</v>
      </c>
      <c r="H2148" s="10">
        <v>91.13441815963462</v>
      </c>
    </row>
    <row r="2149" spans="1:8" x14ac:dyDescent="0.25">
      <c r="A2149" s="21"/>
      <c r="B2149" s="5">
        <f>DATE(YEAR(siječanj!B2149),MONTH(siječanj!B2149)+5,DAY(siječanj!B2149))</f>
        <v>45831</v>
      </c>
      <c r="C2149" s="8">
        <v>22.3541666666667</v>
      </c>
      <c r="D2149">
        <v>0.92871892772600539</v>
      </c>
      <c r="E2149" s="6">
        <v>98.882896974714271</v>
      </c>
      <c r="F2149" s="10">
        <v>151.43780837180825</v>
      </c>
      <c r="G2149" s="10">
        <v>1.6134481888837287</v>
      </c>
      <c r="H2149" s="10">
        <v>91.834418048797701</v>
      </c>
    </row>
    <row r="2150" spans="1:8" x14ac:dyDescent="0.25">
      <c r="A2150" s="21"/>
      <c r="B2150" s="5">
        <f>DATE(YEAR(siječanj!B2150),MONTH(siječanj!B2150)+5,DAY(siječanj!B2150))</f>
        <v>45831</v>
      </c>
      <c r="C2150" s="8">
        <v>22.3645833333333</v>
      </c>
      <c r="D2150">
        <v>0.92871892772600539</v>
      </c>
      <c r="E2150" s="6">
        <v>100.57030806574809</v>
      </c>
      <c r="F2150" s="10">
        <v>154.0772530718244</v>
      </c>
      <c r="G2150" s="10">
        <v>1.5735738422532031</v>
      </c>
      <c r="H2150" s="10">
        <v>93.401548667895597</v>
      </c>
    </row>
    <row r="2151" spans="1:8" x14ac:dyDescent="0.25">
      <c r="A2151" s="21"/>
      <c r="B2151" s="5">
        <f>DATE(YEAR(siječanj!B2151),MONTH(siječanj!B2151)+5,DAY(siječanj!B2151))</f>
        <v>45831</v>
      </c>
      <c r="C2151" s="8">
        <v>22.375</v>
      </c>
      <c r="D2151">
        <v>0.92871892772600539</v>
      </c>
      <c r="E2151" s="6">
        <v>102.11654864555027</v>
      </c>
      <c r="F2151" s="10">
        <v>157.22856345954028</v>
      </c>
      <c r="G2151" s="10">
        <v>1.539225508670099</v>
      </c>
      <c r="H2151" s="10">
        <v>94.837571561175906</v>
      </c>
    </row>
    <row r="2152" spans="1:8" x14ac:dyDescent="0.25">
      <c r="A2152" s="21"/>
      <c r="B2152" s="5">
        <f>DATE(YEAR(siječanj!B2152),MONTH(siječanj!B2152)+5,DAY(siječanj!B2152))</f>
        <v>45831</v>
      </c>
      <c r="C2152" s="8">
        <v>22.3854166666667</v>
      </c>
      <c r="D2152">
        <v>0.92871892772600539</v>
      </c>
      <c r="E2152" s="6">
        <v>103.93632479785195</v>
      </c>
      <c r="F2152" s="10">
        <v>159.04484904359288</v>
      </c>
      <c r="G2152" s="10">
        <v>1.4475422692272835</v>
      </c>
      <c r="H2152" s="10">
        <v>96.527632118042888</v>
      </c>
    </row>
    <row r="2153" spans="1:8" x14ac:dyDescent="0.25">
      <c r="A2153" s="21"/>
      <c r="B2153" s="5">
        <f>DATE(YEAR(siječanj!B2153),MONTH(siječanj!B2153)+5,DAY(siječanj!B2153))</f>
        <v>45831</v>
      </c>
      <c r="C2153" s="8">
        <v>22.3958333333333</v>
      </c>
      <c r="D2153">
        <v>0.92871892772600539</v>
      </c>
      <c r="E2153" s="6">
        <v>104.6055895157368</v>
      </c>
      <c r="F2153" s="10">
        <v>159.50892147685903</v>
      </c>
      <c r="G2153" s="10">
        <v>1.4112384816597232</v>
      </c>
      <c r="H2153" s="10">
        <v>97.149190929201751</v>
      </c>
    </row>
    <row r="2154" spans="1:8" x14ac:dyDescent="0.25">
      <c r="A2154" s="21"/>
      <c r="B2154" s="5">
        <f>DATE(YEAR(siječanj!B2154),MONTH(siječanj!B2154)+5,DAY(siječanj!B2154))</f>
        <v>45831</v>
      </c>
      <c r="C2154" s="8">
        <v>22.40625</v>
      </c>
      <c r="D2154">
        <v>0.92871892772600539</v>
      </c>
      <c r="E2154" s="6">
        <v>105.32323319248437</v>
      </c>
      <c r="F2154" s="10">
        <v>160.16868245180402</v>
      </c>
      <c r="G2154" s="10">
        <v>1.4036682965901492</v>
      </c>
      <c r="H2154" s="10">
        <v>97.815680195160098</v>
      </c>
    </row>
    <row r="2155" spans="1:8" x14ac:dyDescent="0.25">
      <c r="A2155" s="21"/>
      <c r="B2155" s="5">
        <f>DATE(YEAR(siječanj!B2155),MONTH(siječanj!B2155)+5,DAY(siječanj!B2155))</f>
        <v>45831</v>
      </c>
      <c r="C2155" s="8">
        <v>22.4166666666667</v>
      </c>
      <c r="D2155">
        <v>0.92871892772600539</v>
      </c>
      <c r="E2155" s="6">
        <v>106.47931279365186</v>
      </c>
      <c r="F2155" s="10">
        <v>160.17050789399656</v>
      </c>
      <c r="G2155" s="10">
        <v>1.4173201560382933</v>
      </c>
      <c r="H2155" s="10">
        <v>98.889353202722276</v>
      </c>
    </row>
    <row r="2156" spans="1:8" x14ac:dyDescent="0.25">
      <c r="A2156" s="21"/>
      <c r="B2156" s="5">
        <f>DATE(YEAR(siječanj!B2156),MONTH(siječanj!B2156)+5,DAY(siječanj!B2156))</f>
        <v>45831</v>
      </c>
      <c r="C2156" s="8">
        <v>22.4270833333333</v>
      </c>
      <c r="D2156">
        <v>0.92871892772600539</v>
      </c>
      <c r="E2156" s="6">
        <v>106.90500265837056</v>
      </c>
      <c r="F2156" s="10">
        <v>159.73633441307891</v>
      </c>
      <c r="G2156" s="10">
        <v>1.4570430055343451</v>
      </c>
      <c r="H2156" s="10">
        <v>99.284699437427662</v>
      </c>
    </row>
    <row r="2157" spans="1:8" x14ac:dyDescent="0.25">
      <c r="A2157" s="21"/>
      <c r="B2157" s="5">
        <f>DATE(YEAR(siječanj!B2157),MONTH(siječanj!B2157)+5,DAY(siječanj!B2157))</f>
        <v>45831</v>
      </c>
      <c r="C2157" s="8">
        <v>22.4375</v>
      </c>
      <c r="D2157">
        <v>0.92871892772600539</v>
      </c>
      <c r="E2157" s="6">
        <v>108.9193684573237</v>
      </c>
      <c r="F2157" s="10">
        <v>159.44839712173348</v>
      </c>
      <c r="G2157" s="10">
        <v>1.4609554693438267</v>
      </c>
      <c r="H2157" s="10">
        <v>101.15547908227936</v>
      </c>
    </row>
    <row r="2158" spans="1:8" x14ac:dyDescent="0.25">
      <c r="A2158" s="21"/>
      <c r="B2158" s="5">
        <f>DATE(YEAR(siječanj!B2158),MONTH(siječanj!B2158)+5,DAY(siječanj!B2158))</f>
        <v>45831</v>
      </c>
      <c r="C2158" s="8">
        <v>22.4479166666667</v>
      </c>
      <c r="D2158">
        <v>0.92871892772600539</v>
      </c>
      <c r="E2158" s="6">
        <v>109.81265456039907</v>
      </c>
      <c r="F2158" s="10">
        <v>159.3733543163078</v>
      </c>
      <c r="G2158" s="10">
        <v>1.4357441741892492</v>
      </c>
      <c r="H2158" s="10">
        <v>101.98509079408007</v>
      </c>
    </row>
    <row r="2159" spans="1:8" x14ac:dyDescent="0.25">
      <c r="A2159" s="21"/>
      <c r="B2159" s="5">
        <f>DATE(YEAR(siječanj!B2159),MONTH(siječanj!B2159)+5,DAY(siječanj!B2159))</f>
        <v>45831</v>
      </c>
      <c r="C2159" s="8">
        <v>22.4583333333333</v>
      </c>
      <c r="D2159">
        <v>0.92871892772600539</v>
      </c>
      <c r="E2159" s="6">
        <v>111.02933317113842</v>
      </c>
      <c r="F2159" s="10">
        <v>159.51715392613698</v>
      </c>
      <c r="G2159" s="10">
        <v>1.4774759155245474</v>
      </c>
      <c r="H2159" s="10">
        <v>103.11504324883308</v>
      </c>
    </row>
    <row r="2160" spans="1:8" x14ac:dyDescent="0.25">
      <c r="A2160" s="21"/>
      <c r="B2160" s="5">
        <f>DATE(YEAR(siječanj!B2160),MONTH(siječanj!B2160)+5,DAY(siječanj!B2160))</f>
        <v>45831</v>
      </c>
      <c r="C2160" s="8">
        <v>22.46875</v>
      </c>
      <c r="D2160">
        <v>0.92871892772600539</v>
      </c>
      <c r="E2160" s="6">
        <v>112.64088405762435</v>
      </c>
      <c r="F2160" s="10">
        <v>159.59585724260631</v>
      </c>
      <c r="G2160" s="10">
        <v>1.4749502728317234</v>
      </c>
      <c r="H2160" s="10">
        <v>104.61172106010618</v>
      </c>
    </row>
    <row r="2161" spans="1:8" x14ac:dyDescent="0.25">
      <c r="A2161" s="21"/>
      <c r="B2161" s="5">
        <f>DATE(YEAR(siječanj!B2161),MONTH(siječanj!B2161)+5,DAY(siječanj!B2161))</f>
        <v>45831</v>
      </c>
      <c r="C2161" s="8">
        <v>22.4791666666667</v>
      </c>
      <c r="D2161">
        <v>0.92871892772600539</v>
      </c>
      <c r="E2161" s="6">
        <v>112.84438415791786</v>
      </c>
      <c r="F2161" s="10">
        <v>159.59211971829413</v>
      </c>
      <c r="G2161" s="10">
        <v>1.484556330040889</v>
      </c>
      <c r="H2161" s="10">
        <v>104.8007154550429</v>
      </c>
    </row>
    <row r="2162" spans="1:8" x14ac:dyDescent="0.25">
      <c r="A2162" s="21"/>
      <c r="B2162" s="5">
        <f>DATE(YEAR(siječanj!B2162),MONTH(siječanj!B2162)+5,DAY(siječanj!B2162))</f>
        <v>45831</v>
      </c>
      <c r="C2162" s="8">
        <v>22.4895833333333</v>
      </c>
      <c r="D2162">
        <v>0.92871892772600539</v>
      </c>
      <c r="E2162" s="6">
        <v>112.0836988790861</v>
      </c>
      <c r="F2162" s="10">
        <v>159.13061801691632</v>
      </c>
      <c r="G2162" s="10">
        <v>1.44749868812872</v>
      </c>
      <c r="H2162" s="10">
        <v>104.09425263854932</v>
      </c>
    </row>
    <row r="2163" spans="1:8" x14ac:dyDescent="0.25">
      <c r="A2163" s="21"/>
      <c r="B2163" s="5">
        <f>DATE(YEAR(siječanj!B2163),MONTH(siječanj!B2163)+5,DAY(siječanj!B2163))</f>
        <v>45831</v>
      </c>
      <c r="C2163" s="8">
        <v>22.5</v>
      </c>
      <c r="D2163">
        <v>0.92871892772600539</v>
      </c>
      <c r="E2163" s="6">
        <v>111.35029078218736</v>
      </c>
      <c r="F2163" s="10">
        <v>158.65191326964646</v>
      </c>
      <c r="G2163" s="10">
        <v>1.4593222065934357</v>
      </c>
      <c r="H2163" s="10">
        <v>103.41312265721194</v>
      </c>
    </row>
    <row r="2164" spans="1:8" x14ac:dyDescent="0.25">
      <c r="A2164" s="21"/>
      <c r="B2164" s="5">
        <f>DATE(YEAR(siječanj!B2164),MONTH(siječanj!B2164)+5,DAY(siječanj!B2164))</f>
        <v>45831</v>
      </c>
      <c r="C2164" s="8">
        <v>22.5104166666667</v>
      </c>
      <c r="D2164">
        <v>0.92871892772600539</v>
      </c>
      <c r="E2164" s="6">
        <v>110.78073894403073</v>
      </c>
      <c r="F2164" s="10">
        <v>157.80227815128745</v>
      </c>
      <c r="G2164" s="10">
        <v>1.4531512934974566</v>
      </c>
      <c r="H2164" s="10">
        <v>102.88416908479475</v>
      </c>
    </row>
    <row r="2165" spans="1:8" x14ac:dyDescent="0.25">
      <c r="A2165" s="21"/>
      <c r="B2165" s="5">
        <f>DATE(YEAR(siječanj!B2165),MONTH(siječanj!B2165)+5,DAY(siječanj!B2165))</f>
        <v>45831</v>
      </c>
      <c r="C2165" s="8">
        <v>22.5208333333333</v>
      </c>
      <c r="D2165">
        <v>0.92871892772600539</v>
      </c>
      <c r="E2165" s="6">
        <v>111.56654486698798</v>
      </c>
      <c r="F2165" s="10">
        <v>157.33664951173137</v>
      </c>
      <c r="G2165" s="10">
        <v>1.3927931920895562</v>
      </c>
      <c r="H2165" s="10">
        <v>103.61396191896435</v>
      </c>
    </row>
    <row r="2166" spans="1:8" x14ac:dyDescent="0.25">
      <c r="A2166" s="21"/>
      <c r="B2166" s="5">
        <f>DATE(YEAR(siječanj!B2166),MONTH(siječanj!B2166)+5,DAY(siječanj!B2166))</f>
        <v>45831</v>
      </c>
      <c r="C2166" s="8">
        <v>22.53125</v>
      </c>
      <c r="D2166">
        <v>0.92871892772600539</v>
      </c>
      <c r="E2166" s="6">
        <v>111.90985142129632</v>
      </c>
      <c r="F2166" s="10">
        <v>157.06462011840659</v>
      </c>
      <c r="G2166" s="10">
        <v>1.5327189162560719</v>
      </c>
      <c r="H2166" s="10">
        <v>103.9327972139629</v>
      </c>
    </row>
    <row r="2167" spans="1:8" x14ac:dyDescent="0.25">
      <c r="A2167" s="21"/>
      <c r="B2167" s="5">
        <f>DATE(YEAR(siječanj!B2167),MONTH(siječanj!B2167)+5,DAY(siječanj!B2167))</f>
        <v>45831</v>
      </c>
      <c r="C2167" s="8">
        <v>22.5416666666667</v>
      </c>
      <c r="D2167">
        <v>0.92871892772600539</v>
      </c>
      <c r="E2167" s="6">
        <v>110.93218594732271</v>
      </c>
      <c r="F2167" s="10">
        <v>156.87039389721861</v>
      </c>
      <c r="G2167" s="10">
        <v>1.5520871963636804</v>
      </c>
      <c r="H2167" s="10">
        <v>103.02482078329939</v>
      </c>
    </row>
    <row r="2168" spans="1:8" x14ac:dyDescent="0.25">
      <c r="A2168" s="21"/>
      <c r="B2168" s="5">
        <f>DATE(YEAR(siječanj!B2168),MONTH(siječanj!B2168)+5,DAY(siječanj!B2168))</f>
        <v>45831</v>
      </c>
      <c r="C2168" s="8">
        <v>22.5520833333333</v>
      </c>
      <c r="D2168">
        <v>0.92871892772600539</v>
      </c>
      <c r="E2168" s="6">
        <v>110.50585615452698</v>
      </c>
      <c r="F2168" s="10">
        <v>156.3406819372143</v>
      </c>
      <c r="G2168" s="10">
        <v>1.4850139341585429</v>
      </c>
      <c r="H2168" s="10">
        <v>102.6288802352765</v>
      </c>
    </row>
    <row r="2169" spans="1:8" x14ac:dyDescent="0.25">
      <c r="A2169" s="21"/>
      <c r="B2169" s="5">
        <f>DATE(YEAR(siječanj!B2169),MONTH(siječanj!B2169)+5,DAY(siječanj!B2169))</f>
        <v>45831</v>
      </c>
      <c r="C2169" s="8">
        <v>22.5625</v>
      </c>
      <c r="D2169">
        <v>0.92871892772600539</v>
      </c>
      <c r="E2169" s="6">
        <v>110.47322378500209</v>
      </c>
      <c r="F2169" s="10">
        <v>155.85993240485391</v>
      </c>
      <c r="G2169" s="10">
        <v>1.4771474988620137</v>
      </c>
      <c r="H2169" s="10">
        <v>102.59857393604217</v>
      </c>
    </row>
    <row r="2170" spans="1:8" x14ac:dyDescent="0.25">
      <c r="A2170" s="21"/>
      <c r="B2170" s="5">
        <f>DATE(YEAR(siječanj!B2170),MONTH(siječanj!B2170)+5,DAY(siječanj!B2170))</f>
        <v>45831</v>
      </c>
      <c r="C2170" s="8">
        <v>22.5729166666667</v>
      </c>
      <c r="D2170">
        <v>0.92871892772600539</v>
      </c>
      <c r="E2170" s="6">
        <v>111.43780738562418</v>
      </c>
      <c r="F2170" s="10">
        <v>154.82054725451766</v>
      </c>
      <c r="G2170" s="10">
        <v>1.3827814127769562</v>
      </c>
      <c r="H2170" s="10">
        <v>103.49440098331401</v>
      </c>
    </row>
    <row r="2171" spans="1:8" x14ac:dyDescent="0.25">
      <c r="A2171" s="21"/>
      <c r="B2171" s="5">
        <f>DATE(YEAR(siječanj!B2171),MONTH(siječanj!B2171)+5,DAY(siječanj!B2171))</f>
        <v>45831</v>
      </c>
      <c r="C2171" s="8">
        <v>22.5833333333333</v>
      </c>
      <c r="D2171">
        <v>0.92871892772600539</v>
      </c>
      <c r="E2171" s="6">
        <v>111.68362099645914</v>
      </c>
      <c r="F2171" s="10">
        <v>153.47315726670053</v>
      </c>
      <c r="G2171" s="10">
        <v>1.3268208771769656</v>
      </c>
      <c r="H2171" s="10">
        <v>103.72269273638912</v>
      </c>
    </row>
    <row r="2172" spans="1:8" x14ac:dyDescent="0.25">
      <c r="A2172" s="21"/>
      <c r="B2172" s="5">
        <f>DATE(YEAR(siječanj!B2172),MONTH(siječanj!B2172)+5,DAY(siječanj!B2172))</f>
        <v>45831</v>
      </c>
      <c r="C2172" s="8">
        <v>22.59375</v>
      </c>
      <c r="D2172">
        <v>0.92871892772600539</v>
      </c>
      <c r="E2172" s="6">
        <v>113.00112889395888</v>
      </c>
      <c r="F2172" s="10">
        <v>152.5152211007757</v>
      </c>
      <c r="G2172" s="10">
        <v>1.2827860682295606</v>
      </c>
      <c r="H2172" s="10">
        <v>104.94628725822561</v>
      </c>
    </row>
    <row r="2173" spans="1:8" x14ac:dyDescent="0.25">
      <c r="A2173" s="21"/>
      <c r="B2173" s="5">
        <f>DATE(YEAR(siječanj!B2173),MONTH(siječanj!B2173)+5,DAY(siječanj!B2173))</f>
        <v>45831</v>
      </c>
      <c r="C2173" s="8">
        <v>22.6041666666667</v>
      </c>
      <c r="D2173">
        <v>0.92871892772600539</v>
      </c>
      <c r="E2173" s="6">
        <v>114.00389520004322</v>
      </c>
      <c r="F2173" s="10">
        <v>151.34639486416324</v>
      </c>
      <c r="G2173" s="10">
        <v>1.290192822888153</v>
      </c>
      <c r="H2173" s="10">
        <v>105.87757530677203</v>
      </c>
    </row>
    <row r="2174" spans="1:8" x14ac:dyDescent="0.25">
      <c r="A2174" s="21"/>
      <c r="B2174" s="5">
        <f>DATE(YEAR(siječanj!B2174),MONTH(siječanj!B2174)+5,DAY(siječanj!B2174))</f>
        <v>45831</v>
      </c>
      <c r="C2174" s="8">
        <v>22.6145833333333</v>
      </c>
      <c r="D2174">
        <v>0.92871892772600539</v>
      </c>
      <c r="E2174" s="6">
        <v>114.37963501312804</v>
      </c>
      <c r="F2174" s="10">
        <v>149.73488973500412</v>
      </c>
      <c r="G2174" s="10">
        <v>1.21515714366018</v>
      </c>
      <c r="H2174" s="10">
        <v>106.22653198308413</v>
      </c>
    </row>
    <row r="2175" spans="1:8" x14ac:dyDescent="0.25">
      <c r="A2175" s="21"/>
      <c r="B2175" s="5">
        <f>DATE(YEAR(siječanj!B2175),MONTH(siječanj!B2175)+5,DAY(siječanj!B2175))</f>
        <v>45831</v>
      </c>
      <c r="C2175" s="8">
        <v>22.625</v>
      </c>
      <c r="D2175">
        <v>0.92871892772600539</v>
      </c>
      <c r="E2175" s="6">
        <v>114.6521482856655</v>
      </c>
      <c r="F2175" s="10">
        <v>145.85723294876621</v>
      </c>
      <c r="G2175" s="10">
        <v>1.2470561017312205</v>
      </c>
      <c r="H2175" s="10">
        <v>106.47962021734624</v>
      </c>
    </row>
    <row r="2176" spans="1:8" x14ac:dyDescent="0.25">
      <c r="A2176" s="21"/>
      <c r="B2176" s="5">
        <f>DATE(YEAR(siječanj!B2176),MONTH(siječanj!B2176)+5,DAY(siječanj!B2176))</f>
        <v>45831</v>
      </c>
      <c r="C2176" s="8">
        <v>22.6354166666667</v>
      </c>
      <c r="D2176">
        <v>0.92871892772600539</v>
      </c>
      <c r="E2176" s="6">
        <v>115.02515998431673</v>
      </c>
      <c r="F2176" s="10">
        <v>143.89358361393897</v>
      </c>
      <c r="G2176" s="10">
        <v>1.1961089782663539</v>
      </c>
      <c r="H2176" s="10">
        <v>106.82604324214685</v>
      </c>
    </row>
    <row r="2177" spans="1:8" x14ac:dyDescent="0.25">
      <c r="A2177" s="21"/>
      <c r="B2177" s="5">
        <f>DATE(YEAR(siječanj!B2177),MONTH(siječanj!B2177)+5,DAY(siječanj!B2177))</f>
        <v>45831</v>
      </c>
      <c r="C2177" s="8">
        <v>22.6458333333333</v>
      </c>
      <c r="D2177">
        <v>0.92871892772600539</v>
      </c>
      <c r="E2177" s="6">
        <v>115.74090170764656</v>
      </c>
      <c r="F2177" s="10">
        <v>142.25470068185243</v>
      </c>
      <c r="G2177" s="10">
        <v>1.2024822322508848</v>
      </c>
      <c r="H2177" s="10">
        <v>107.49076612796649</v>
      </c>
    </row>
    <row r="2178" spans="1:8" x14ac:dyDescent="0.25">
      <c r="A2178" s="21"/>
      <c r="B2178" s="5">
        <f>DATE(YEAR(siječanj!B2178),MONTH(siječanj!B2178)+5,DAY(siječanj!B2178))</f>
        <v>45831</v>
      </c>
      <c r="C2178" s="8">
        <v>22.65625</v>
      </c>
      <c r="D2178">
        <v>0.92871892772600539</v>
      </c>
      <c r="E2178" s="6">
        <v>115.64482037022539</v>
      </c>
      <c r="F2178" s="10">
        <v>140.38476138205795</v>
      </c>
      <c r="G2178" s="10">
        <v>1.198214891125142</v>
      </c>
      <c r="H2178" s="10">
        <v>107.40153357130222</v>
      </c>
    </row>
    <row r="2179" spans="1:8" x14ac:dyDescent="0.25">
      <c r="A2179" s="21"/>
      <c r="B2179" s="5">
        <f>DATE(YEAR(siječanj!B2179),MONTH(siječanj!B2179)+5,DAY(siječanj!B2179))</f>
        <v>45831</v>
      </c>
      <c r="C2179" s="8">
        <v>22.6666666666667</v>
      </c>
      <c r="D2179">
        <v>0.92871892772600539</v>
      </c>
      <c r="E2179" s="6">
        <v>114.87216566267136</v>
      </c>
      <c r="F2179" s="10">
        <v>137.49533337197022</v>
      </c>
      <c r="G2179" s="10">
        <v>1.1976862080281501</v>
      </c>
      <c r="H2179" s="10">
        <v>106.68395451980021</v>
      </c>
    </row>
    <row r="2180" spans="1:8" x14ac:dyDescent="0.25">
      <c r="A2180" s="21"/>
      <c r="B2180" s="5">
        <f>DATE(YEAR(siječanj!B2180),MONTH(siječanj!B2180)+5,DAY(siječanj!B2180))</f>
        <v>45831</v>
      </c>
      <c r="C2180" s="8">
        <v>22.6770833333333</v>
      </c>
      <c r="D2180">
        <v>0.92871892772600539</v>
      </c>
      <c r="E2180" s="6">
        <v>113.19192057737924</v>
      </c>
      <c r="F2180" s="10">
        <v>135.96407182465185</v>
      </c>
      <c r="G2180" s="10">
        <v>1.241702339657055</v>
      </c>
      <c r="H2180" s="10">
        <v>105.12347910587081</v>
      </c>
    </row>
    <row r="2181" spans="1:8" x14ac:dyDescent="0.25">
      <c r="A2181" s="21"/>
      <c r="B2181" s="5">
        <f>DATE(YEAR(siječanj!B2181),MONTH(siječanj!B2181)+5,DAY(siječanj!B2181))</f>
        <v>45831</v>
      </c>
      <c r="C2181" s="8">
        <v>22.6875</v>
      </c>
      <c r="D2181">
        <v>0.92871892772600539</v>
      </c>
      <c r="E2181" s="6">
        <v>113.93305734123909</v>
      </c>
      <c r="F2181" s="10">
        <v>135.16631818524547</v>
      </c>
      <c r="G2181" s="10">
        <v>1.2608075752665229</v>
      </c>
      <c r="H2181" s="10">
        <v>105.81178684650105</v>
      </c>
    </row>
    <row r="2182" spans="1:8" x14ac:dyDescent="0.25">
      <c r="A2182" s="21"/>
      <c r="B2182" s="5">
        <f>DATE(YEAR(siječanj!B2182),MONTH(siječanj!B2182)+5,DAY(siječanj!B2182))</f>
        <v>45831</v>
      </c>
      <c r="C2182" s="8">
        <v>22.6979166666667</v>
      </c>
      <c r="D2182">
        <v>0.92871892772600539</v>
      </c>
      <c r="E2182" s="6">
        <v>113.95998583171219</v>
      </c>
      <c r="F2182" s="10">
        <v>134.34901021446908</v>
      </c>
      <c r="G2182" s="10">
        <v>1.2648072023062265</v>
      </c>
      <c r="H2182" s="10">
        <v>105.83679584529851</v>
      </c>
    </row>
    <row r="2183" spans="1:8" x14ac:dyDescent="0.25">
      <c r="A2183" s="21"/>
      <c r="B2183" s="5">
        <f>DATE(YEAR(siječanj!B2183),MONTH(siječanj!B2183)+5,DAY(siječanj!B2183))</f>
        <v>45831</v>
      </c>
      <c r="C2183" s="8">
        <v>22.7083333333333</v>
      </c>
      <c r="D2183">
        <v>0.92871892772600539</v>
      </c>
      <c r="E2183" s="6">
        <v>114.96966256854772</v>
      </c>
      <c r="F2183" s="10">
        <v>133.60975922837582</v>
      </c>
      <c r="G2183" s="10">
        <v>1.3004199146259543</v>
      </c>
      <c r="H2183" s="10">
        <v>106.7745017416823</v>
      </c>
    </row>
    <row r="2184" spans="1:8" x14ac:dyDescent="0.25">
      <c r="A2184" s="21"/>
      <c r="B2184" s="5">
        <f>DATE(YEAR(siječanj!B2184),MONTH(siječanj!B2184)+5,DAY(siječanj!B2184))</f>
        <v>45831</v>
      </c>
      <c r="C2184" s="8">
        <v>22.71875</v>
      </c>
      <c r="D2184">
        <v>0.92871892772600539</v>
      </c>
      <c r="E2184" s="6">
        <v>115.0828040318859</v>
      </c>
      <c r="F2184" s="10">
        <v>133.21744028516517</v>
      </c>
      <c r="G2184" s="10">
        <v>1.3143747683430447</v>
      </c>
      <c r="H2184" s="10">
        <v>106.87957836019508</v>
      </c>
    </row>
    <row r="2185" spans="1:8" x14ac:dyDescent="0.25">
      <c r="A2185" s="21"/>
      <c r="B2185" s="5">
        <f>DATE(YEAR(siječanj!B2185),MONTH(siječanj!B2185)+5,DAY(siječanj!B2185))</f>
        <v>45831</v>
      </c>
      <c r="C2185" s="8">
        <v>22.7291666666667</v>
      </c>
      <c r="D2185">
        <v>0.92871892772600539</v>
      </c>
      <c r="E2185" s="6">
        <v>115.64964756762369</v>
      </c>
      <c r="F2185" s="10">
        <v>132.98013569848206</v>
      </c>
      <c r="G2185" s="10">
        <v>1.3429636187816441</v>
      </c>
      <c r="H2185" s="10">
        <v>107.4060166808939</v>
      </c>
    </row>
    <row r="2186" spans="1:8" x14ac:dyDescent="0.25">
      <c r="A2186" s="21"/>
      <c r="B2186" s="5">
        <f>DATE(YEAR(siječanj!B2186),MONTH(siječanj!B2186)+5,DAY(siječanj!B2186))</f>
        <v>45831</v>
      </c>
      <c r="C2186" s="8">
        <v>22.7395833333333</v>
      </c>
      <c r="D2186">
        <v>0.92871892772600539</v>
      </c>
      <c r="E2186" s="6">
        <v>116.95150496405721</v>
      </c>
      <c r="F2186" s="10">
        <v>133.13554309181171</v>
      </c>
      <c r="G2186" s="10">
        <v>1.3665354247242669</v>
      </c>
      <c r="H2186" s="10">
        <v>108.61507628616181</v>
      </c>
    </row>
    <row r="2187" spans="1:8" x14ac:dyDescent="0.25">
      <c r="A2187" s="21"/>
      <c r="B2187" s="5">
        <f>DATE(YEAR(siječanj!B2187),MONTH(siječanj!B2187)+5,DAY(siječanj!B2187))</f>
        <v>45831</v>
      </c>
      <c r="C2187" s="8">
        <v>22.75</v>
      </c>
      <c r="D2187">
        <v>0.92871892772600539</v>
      </c>
      <c r="E2187" s="6">
        <v>119.74041256497105</v>
      </c>
      <c r="F2187" s="10">
        <v>133.19337187902477</v>
      </c>
      <c r="G2187" s="10">
        <v>1.4676664791666882</v>
      </c>
      <c r="H2187" s="10">
        <v>111.20518756280941</v>
      </c>
    </row>
    <row r="2188" spans="1:8" x14ac:dyDescent="0.25">
      <c r="A2188" s="21"/>
      <c r="B2188" s="5">
        <f>DATE(YEAR(siječanj!B2188),MONTH(siječanj!B2188)+5,DAY(siječanj!B2188))</f>
        <v>45831</v>
      </c>
      <c r="C2188" s="8">
        <v>22.7604166666667</v>
      </c>
      <c r="D2188">
        <v>0.92871892772600539</v>
      </c>
      <c r="E2188" s="6">
        <v>121.89060161236988</v>
      </c>
      <c r="F2188" s="10">
        <v>133.2846551679979</v>
      </c>
      <c r="G2188" s="10">
        <v>1.5383435051305108</v>
      </c>
      <c r="H2188" s="10">
        <v>113.20210882931785</v>
      </c>
    </row>
    <row r="2189" spans="1:8" x14ac:dyDescent="0.25">
      <c r="A2189" s="21"/>
      <c r="B2189" s="5">
        <f>DATE(YEAR(siječanj!B2189),MONTH(siječanj!B2189)+5,DAY(siječanj!B2189))</f>
        <v>45831</v>
      </c>
      <c r="C2189" s="8">
        <v>22.7708333333333</v>
      </c>
      <c r="D2189">
        <v>0.92871892772600539</v>
      </c>
      <c r="E2189" s="6">
        <v>123.4469879249349</v>
      </c>
      <c r="F2189" s="10">
        <v>133.29704012303119</v>
      </c>
      <c r="G2189" s="10">
        <v>1.7575629104749453</v>
      </c>
      <c r="H2189" s="10">
        <v>114.64755425665068</v>
      </c>
    </row>
    <row r="2190" spans="1:8" x14ac:dyDescent="0.25">
      <c r="A2190" s="21"/>
      <c r="B2190" s="5">
        <f>DATE(YEAR(siječanj!B2190),MONTH(siječanj!B2190)+5,DAY(siječanj!B2190))</f>
        <v>45831</v>
      </c>
      <c r="C2190" s="8">
        <v>22.78125</v>
      </c>
      <c r="D2190">
        <v>0.92871892772600539</v>
      </c>
      <c r="E2190" s="6">
        <v>125.70054516878668</v>
      </c>
      <c r="F2190" s="10">
        <v>133.14383971881341</v>
      </c>
      <c r="G2190" s="10">
        <v>2.0156947604017996</v>
      </c>
      <c r="H2190" s="10">
        <v>116.74047552372987</v>
      </c>
    </row>
    <row r="2191" spans="1:8" x14ac:dyDescent="0.25">
      <c r="A2191" s="21"/>
      <c r="B2191" s="5">
        <f>DATE(YEAR(siječanj!B2191),MONTH(siječanj!B2191)+5,DAY(siječanj!B2191))</f>
        <v>45831</v>
      </c>
      <c r="C2191" s="8">
        <v>22.7916666666667</v>
      </c>
      <c r="D2191">
        <v>0.92871892772600539</v>
      </c>
      <c r="E2191" s="6">
        <v>128.95178396513248</v>
      </c>
      <c r="F2191" s="10">
        <v>132.40379562026877</v>
      </c>
      <c r="G2191" s="10">
        <v>2.3469991870038145</v>
      </c>
      <c r="H2191" s="10">
        <v>119.75996253245333</v>
      </c>
    </row>
    <row r="2192" spans="1:8" x14ac:dyDescent="0.25">
      <c r="A2192" s="21"/>
      <c r="B2192" s="5">
        <f>DATE(YEAR(siječanj!B2192),MONTH(siječanj!B2192)+5,DAY(siječanj!B2192))</f>
        <v>45831</v>
      </c>
      <c r="C2192" s="8">
        <v>22.8020833333333</v>
      </c>
      <c r="D2192">
        <v>0.92871892772600539</v>
      </c>
      <c r="E2192" s="6">
        <v>133.01826339477685</v>
      </c>
      <c r="F2192" s="10">
        <v>131.95782689478963</v>
      </c>
      <c r="G2192" s="10">
        <v>3.12533832980239</v>
      </c>
      <c r="H2192" s="10">
        <v>123.53657894797252</v>
      </c>
    </row>
    <row r="2193" spans="1:8" x14ac:dyDescent="0.25">
      <c r="A2193" s="21"/>
      <c r="B2193" s="5">
        <f>DATE(YEAR(siječanj!B2193),MONTH(siječanj!B2193)+5,DAY(siječanj!B2193))</f>
        <v>45831</v>
      </c>
      <c r="C2193" s="8">
        <v>22.8125</v>
      </c>
      <c r="D2193">
        <v>0.92871892772600539</v>
      </c>
      <c r="E2193" s="6">
        <v>137.88132153040874</v>
      </c>
      <c r="F2193" s="10">
        <v>131.47667490599346</v>
      </c>
      <c r="G2193" s="10">
        <v>5.3105578175438737</v>
      </c>
      <c r="H2193" s="10">
        <v>128.05299308516578</v>
      </c>
    </row>
    <row r="2194" spans="1:8" x14ac:dyDescent="0.25">
      <c r="A2194" s="21"/>
      <c r="B2194" s="5">
        <f>DATE(YEAR(siječanj!B2194),MONTH(siječanj!B2194)+5,DAY(siječanj!B2194))</f>
        <v>45831</v>
      </c>
      <c r="C2194" s="8">
        <v>22.8229166666667</v>
      </c>
      <c r="D2194">
        <v>0.92871892772600539</v>
      </c>
      <c r="E2194" s="6">
        <v>141.49037918188068</v>
      </c>
      <c r="F2194" s="10">
        <v>130.72016414918124</v>
      </c>
      <c r="G2194" s="10">
        <v>12.628637859408405</v>
      </c>
      <c r="H2194" s="10">
        <v>131.40479323734215</v>
      </c>
    </row>
    <row r="2195" spans="1:8" x14ac:dyDescent="0.25">
      <c r="A2195" s="21"/>
      <c r="B2195" s="5">
        <f>DATE(YEAR(siječanj!B2195),MONTH(siječanj!B2195)+5,DAY(siječanj!B2195))</f>
        <v>45831</v>
      </c>
      <c r="C2195" s="8">
        <v>22.8333333333333</v>
      </c>
      <c r="D2195">
        <v>0.92871892772600539</v>
      </c>
      <c r="E2195" s="6">
        <v>147.46397404973141</v>
      </c>
      <c r="F2195" s="10">
        <v>126.85492896138669</v>
      </c>
      <c r="G2195" s="10">
        <v>48.87004113765051</v>
      </c>
      <c r="H2195" s="10">
        <v>136.95258385768204</v>
      </c>
    </row>
    <row r="2196" spans="1:8" x14ac:dyDescent="0.25">
      <c r="A2196" s="21"/>
      <c r="B2196" s="5">
        <f>DATE(YEAR(siječanj!B2196),MONTH(siječanj!B2196)+5,DAY(siječanj!B2196))</f>
        <v>45831</v>
      </c>
      <c r="C2196" s="8">
        <v>22.84375</v>
      </c>
      <c r="D2196">
        <v>0.92871892772600539</v>
      </c>
      <c r="E2196" s="6">
        <v>151.81213872415023</v>
      </c>
      <c r="F2196" s="10">
        <v>125.51075448455731</v>
      </c>
      <c r="G2196" s="10">
        <v>136.87168278766248</v>
      </c>
      <c r="H2196" s="10">
        <v>140.99080669168438</v>
      </c>
    </row>
    <row r="2197" spans="1:8" x14ac:dyDescent="0.25">
      <c r="A2197" s="21"/>
      <c r="B2197" s="5">
        <f>DATE(YEAR(siječanj!B2197),MONTH(siječanj!B2197)+5,DAY(siječanj!B2197))</f>
        <v>45831</v>
      </c>
      <c r="C2197" s="8">
        <v>22.8541666666667</v>
      </c>
      <c r="D2197">
        <v>0.92871892772600539</v>
      </c>
      <c r="E2197" s="6">
        <v>155.4097846551156</v>
      </c>
      <c r="F2197" s="10">
        <v>124.53259001764997</v>
      </c>
      <c r="G2197" s="10">
        <v>249.62892624517204</v>
      </c>
      <c r="H2197" s="10">
        <v>144.33200856302838</v>
      </c>
    </row>
    <row r="2198" spans="1:8" x14ac:dyDescent="0.25">
      <c r="A2198" s="21"/>
      <c r="B2198" s="5">
        <f>DATE(YEAR(siječanj!B2198),MONTH(siječanj!B2198)+5,DAY(siječanj!B2198))</f>
        <v>45831</v>
      </c>
      <c r="C2198" s="8">
        <v>22.8645833333333</v>
      </c>
      <c r="D2198">
        <v>0.92871892772600539</v>
      </c>
      <c r="E2198" s="6">
        <v>156.15313640222658</v>
      </c>
      <c r="F2198" s="10">
        <v>123.18021010829413</v>
      </c>
      <c r="G2198" s="10">
        <v>307.9396716331533</v>
      </c>
      <c r="H2198" s="10">
        <v>145.02237340052852</v>
      </c>
    </row>
    <row r="2199" spans="1:8" x14ac:dyDescent="0.25">
      <c r="A2199" s="21"/>
      <c r="B2199" s="5">
        <f>DATE(YEAR(siječanj!B2199),MONTH(siječanj!B2199)+5,DAY(siječanj!B2199))</f>
        <v>45831</v>
      </c>
      <c r="C2199" s="8">
        <v>22.875</v>
      </c>
      <c r="D2199">
        <v>0.92871892772600539</v>
      </c>
      <c r="E2199" s="6">
        <v>155.95454670979342</v>
      </c>
      <c r="F2199" s="10">
        <v>120.00085488337312</v>
      </c>
      <c r="G2199" s="10">
        <v>323.38032695710064</v>
      </c>
      <c r="H2199" s="10">
        <v>144.83793939431456</v>
      </c>
    </row>
    <row r="2200" spans="1:8" x14ac:dyDescent="0.25">
      <c r="A2200" s="21"/>
      <c r="B2200" s="5">
        <f>DATE(YEAR(siječanj!B2200),MONTH(siječanj!B2200)+5,DAY(siječanj!B2200))</f>
        <v>45831</v>
      </c>
      <c r="C2200" s="8">
        <v>22.8854166666667</v>
      </c>
      <c r="D2200">
        <v>0.92871892772600539</v>
      </c>
      <c r="E2200" s="6">
        <v>160.18203541165767</v>
      </c>
      <c r="F2200" s="10">
        <v>117.48760905243125</v>
      </c>
      <c r="G2200" s="10">
        <v>324.90568586209957</v>
      </c>
      <c r="H2200" s="10">
        <v>148.76408816848374</v>
      </c>
    </row>
    <row r="2201" spans="1:8" x14ac:dyDescent="0.25">
      <c r="A2201" s="21"/>
      <c r="B2201" s="5">
        <f>DATE(YEAR(siječanj!B2201),MONTH(siječanj!B2201)+5,DAY(siječanj!B2201))</f>
        <v>45831</v>
      </c>
      <c r="C2201" s="8">
        <v>22.8958333333333</v>
      </c>
      <c r="D2201">
        <v>0.92871892772600539</v>
      </c>
      <c r="E2201" s="6">
        <v>163.02475937888744</v>
      </c>
      <c r="F2201" s="10">
        <v>115.2785415139445</v>
      </c>
      <c r="G2201" s="10">
        <v>325.38241504148283</v>
      </c>
      <c r="H2201" s="10">
        <v>151.40417972315038</v>
      </c>
    </row>
    <row r="2202" spans="1:8" x14ac:dyDescent="0.25">
      <c r="A2202" s="21"/>
      <c r="B2202" s="5">
        <f>DATE(YEAR(siječanj!B2202),MONTH(siječanj!B2202)+5,DAY(siječanj!B2202))</f>
        <v>45831</v>
      </c>
      <c r="C2202" s="8">
        <v>22.90625</v>
      </c>
      <c r="D2202">
        <v>0.92871892772600539</v>
      </c>
      <c r="E2202" s="6">
        <v>161.14099933429071</v>
      </c>
      <c r="F2202" s="10">
        <v>112.81347524592853</v>
      </c>
      <c r="G2202" s="10">
        <v>325.52441235393775</v>
      </c>
      <c r="H2202" s="10">
        <v>149.65469611443942</v>
      </c>
    </row>
    <row r="2203" spans="1:8" x14ac:dyDescent="0.25">
      <c r="A2203" s="21"/>
      <c r="B2203" s="5">
        <f>DATE(YEAR(siječanj!B2203),MONTH(siječanj!B2203)+5,DAY(siječanj!B2203))</f>
        <v>45831</v>
      </c>
      <c r="C2203" s="8">
        <v>22.9166666666667</v>
      </c>
      <c r="D2203">
        <v>0.92871892772600539</v>
      </c>
      <c r="E2203" s="6">
        <v>157.19668871251375</v>
      </c>
      <c r="F2203" s="10">
        <v>109.4628951995453</v>
      </c>
      <c r="G2203" s="10">
        <v>321.72552573252648</v>
      </c>
      <c r="H2203" s="10">
        <v>145.99154018316443</v>
      </c>
    </row>
    <row r="2204" spans="1:8" x14ac:dyDescent="0.25">
      <c r="A2204" s="21"/>
      <c r="B2204" s="5">
        <f>DATE(YEAR(siječanj!B2204),MONTH(siječanj!B2204)+5,DAY(siječanj!B2204))</f>
        <v>45831</v>
      </c>
      <c r="C2204" s="8">
        <v>22.9270833333333</v>
      </c>
      <c r="D2204">
        <v>0.92871892772600539</v>
      </c>
      <c r="E2204" s="6">
        <v>150.62610731905599</v>
      </c>
      <c r="F2204" s="10">
        <v>106.68935787393863</v>
      </c>
      <c r="G2204" s="10">
        <v>318.4360834026549</v>
      </c>
      <c r="H2204" s="10">
        <v>139.88931687689589</v>
      </c>
    </row>
    <row r="2205" spans="1:8" x14ac:dyDescent="0.25">
      <c r="A2205" s="21"/>
      <c r="B2205" s="5">
        <f>DATE(YEAR(siječanj!B2205),MONTH(siječanj!B2205)+5,DAY(siječanj!B2205))</f>
        <v>45831</v>
      </c>
      <c r="C2205" s="8">
        <v>22.9375</v>
      </c>
      <c r="D2205">
        <v>0.92871892772600539</v>
      </c>
      <c r="E2205" s="6">
        <v>141.45510388958573</v>
      </c>
      <c r="F2205" s="10">
        <v>103.9171556520121</v>
      </c>
      <c r="G2205" s="10">
        <v>316.8050481076769</v>
      </c>
      <c r="H2205" s="10">
        <v>131.37203240570676</v>
      </c>
    </row>
    <row r="2206" spans="1:8" x14ac:dyDescent="0.25">
      <c r="A2206" s="21"/>
      <c r="B2206" s="5">
        <f>DATE(YEAR(siječanj!B2206),MONTH(siječanj!B2206)+5,DAY(siječanj!B2206))</f>
        <v>45831</v>
      </c>
      <c r="C2206" s="8">
        <v>22.9479166666667</v>
      </c>
      <c r="D2206">
        <v>0.92871892772600539</v>
      </c>
      <c r="E2206" s="6">
        <v>130.28179225335032</v>
      </c>
      <c r="F2206" s="10">
        <v>101.22195984613242</v>
      </c>
      <c r="G2206" s="10">
        <v>315.99795870476186</v>
      </c>
      <c r="H2206" s="10">
        <v>120.9951664037537</v>
      </c>
    </row>
    <row r="2207" spans="1:8" x14ac:dyDescent="0.25">
      <c r="A2207" s="21"/>
      <c r="B2207" s="5">
        <f>DATE(YEAR(siječanj!B2207),MONTH(siječanj!B2207)+5,DAY(siječanj!B2207))</f>
        <v>45831</v>
      </c>
      <c r="C2207" s="8">
        <v>22.9583333333333</v>
      </c>
      <c r="D2207">
        <v>0.92871892772600539</v>
      </c>
      <c r="E2207" s="6">
        <v>118.95844819167739</v>
      </c>
      <c r="F2207" s="10">
        <v>97.725009985945178</v>
      </c>
      <c r="G2207" s="10">
        <v>307.88577291483244</v>
      </c>
      <c r="H2207" s="10">
        <v>110.47896244852419</v>
      </c>
    </row>
    <row r="2208" spans="1:8" x14ac:dyDescent="0.25">
      <c r="A2208" s="21"/>
      <c r="B2208" s="5">
        <f>DATE(YEAR(siječanj!B2208),MONTH(siječanj!B2208)+5,DAY(siječanj!B2208))</f>
        <v>45831</v>
      </c>
      <c r="C2208" s="8">
        <v>22.96875</v>
      </c>
      <c r="D2208">
        <v>0.92871892772600539</v>
      </c>
      <c r="E2208" s="6">
        <v>108.87759878658767</v>
      </c>
      <c r="F2208" s="10">
        <v>94.805983489120052</v>
      </c>
      <c r="G2208" s="10">
        <v>306.84733456480586</v>
      </c>
      <c r="H2208" s="10">
        <v>101.11668679846193</v>
      </c>
    </row>
    <row r="2209" spans="1:8" x14ac:dyDescent="0.25">
      <c r="A2209" s="21"/>
      <c r="B2209" s="5">
        <f>DATE(YEAR(siječanj!B2209),MONTH(siječanj!B2209)+5,DAY(siječanj!B2209))</f>
        <v>45831</v>
      </c>
      <c r="C2209" s="8">
        <v>22.9791666666667</v>
      </c>
      <c r="D2209">
        <v>0.92871892772600539</v>
      </c>
      <c r="E2209" s="6">
        <v>99.130542206314544</v>
      </c>
      <c r="F2209" s="10">
        <v>92.439615604286146</v>
      </c>
      <c r="G2209" s="10">
        <v>302.77928845460559</v>
      </c>
      <c r="H2209" s="10">
        <v>92.064410862745959</v>
      </c>
    </row>
    <row r="2210" spans="1:8" ht="15.75" thickBot="1" x14ac:dyDescent="0.3">
      <c r="A2210" s="21"/>
      <c r="B2210" s="5">
        <f>DATE(YEAR(siječanj!B2210),MONTH(siječanj!B2210)+5,DAY(siječanj!B2210))</f>
        <v>45831</v>
      </c>
      <c r="C2210" s="8">
        <v>22.9895833333333</v>
      </c>
      <c r="D2210">
        <v>0.92871892772600539</v>
      </c>
      <c r="E2210" s="6">
        <v>90.896771891078728</v>
      </c>
      <c r="F2210" s="10">
        <v>90.346910829195281</v>
      </c>
      <c r="G2210" s="10">
        <v>302.21382708412847</v>
      </c>
      <c r="H2210" s="10">
        <v>84.417552524437937</v>
      </c>
    </row>
    <row r="2211" spans="1:8" x14ac:dyDescent="0.25">
      <c r="A2211" s="20">
        <f>A2115+1</f>
        <v>175</v>
      </c>
      <c r="B2211" s="5">
        <f>DATE(YEAR(siječanj!B2211),MONTH(siječanj!B2211)+5,DAY(siječanj!B2211))</f>
        <v>45832</v>
      </c>
      <c r="C2211" s="8">
        <v>23</v>
      </c>
      <c r="D2211">
        <v>0.92978111880066738</v>
      </c>
      <c r="E2211" s="6">
        <v>82.15396949919905</v>
      </c>
      <c r="F2211" s="10">
        <v>88.015764000076729</v>
      </c>
      <c r="G2211" s="10">
        <v>293.17839052021128</v>
      </c>
      <c r="H2211" s="10">
        <v>76.385209674881196</v>
      </c>
    </row>
    <row r="2212" spans="1:8" x14ac:dyDescent="0.25">
      <c r="A2212" s="21"/>
      <c r="B2212" s="5">
        <f>DATE(YEAR(siječanj!B2212),MONTH(siječanj!B2212)+5,DAY(siječanj!B2212))</f>
        <v>45832</v>
      </c>
      <c r="C2212" s="8">
        <v>23.0104166666667</v>
      </c>
      <c r="D2212">
        <v>0.92978111880066738</v>
      </c>
      <c r="E2212" s="6">
        <v>77.263600501209055</v>
      </c>
      <c r="F2212" s="10">
        <v>86.383043609704075</v>
      </c>
      <c r="G2212" s="10">
        <v>290.29922252211838</v>
      </c>
      <c r="H2212" s="10">
        <v>71.838236916581963</v>
      </c>
    </row>
    <row r="2213" spans="1:8" x14ac:dyDescent="0.25">
      <c r="A2213" s="21"/>
      <c r="B2213" s="5">
        <f>DATE(YEAR(siječanj!B2213),MONTH(siječanj!B2213)+5,DAY(siječanj!B2213))</f>
        <v>45832</v>
      </c>
      <c r="C2213" s="8">
        <v>23.0208333333333</v>
      </c>
      <c r="D2213">
        <v>0.92978111880066738</v>
      </c>
      <c r="E2213" s="6">
        <v>72.445678097622363</v>
      </c>
      <c r="F2213" s="10">
        <v>85.060643578736219</v>
      </c>
      <c r="G2213" s="10">
        <v>289.84442356641608</v>
      </c>
      <c r="H2213" s="10">
        <v>67.358623633880327</v>
      </c>
    </row>
    <row r="2214" spans="1:8" x14ac:dyDescent="0.25">
      <c r="A2214" s="21"/>
      <c r="B2214" s="5">
        <f>DATE(YEAR(siječanj!B2214),MONTH(siječanj!B2214)+5,DAY(siječanj!B2214))</f>
        <v>45832</v>
      </c>
      <c r="C2214" s="8">
        <v>23.03125</v>
      </c>
      <c r="D2214">
        <v>0.92978111880066738</v>
      </c>
      <c r="E2214" s="6">
        <v>68.650501426413129</v>
      </c>
      <c r="F2214" s="10">
        <v>83.954117815755737</v>
      </c>
      <c r="G2214" s="10">
        <v>288.96252943155292</v>
      </c>
      <c r="H2214" s="10">
        <v>63.82994002247721</v>
      </c>
    </row>
    <row r="2215" spans="1:8" x14ac:dyDescent="0.25">
      <c r="A2215" s="21"/>
      <c r="B2215" s="5">
        <f>DATE(YEAR(siječanj!B2215),MONTH(siječanj!B2215)+5,DAY(siječanj!B2215))</f>
        <v>45832</v>
      </c>
      <c r="C2215" s="8">
        <v>23.0416666666667</v>
      </c>
      <c r="D2215">
        <v>0.92978111880066738</v>
      </c>
      <c r="E2215" s="6">
        <v>66.041861366674723</v>
      </c>
      <c r="F2215" s="10">
        <v>81.311955572132291</v>
      </c>
      <c r="G2215" s="10">
        <v>283.3429294745747</v>
      </c>
      <c r="H2215" s="10">
        <v>61.404475749185394</v>
      </c>
    </row>
    <row r="2216" spans="1:8" x14ac:dyDescent="0.25">
      <c r="A2216" s="21"/>
      <c r="B2216" s="5">
        <f>DATE(YEAR(siječanj!B2216),MONTH(siječanj!B2216)+5,DAY(siječanj!B2216))</f>
        <v>45832</v>
      </c>
      <c r="C2216" s="8">
        <v>23.0520833333333</v>
      </c>
      <c r="D2216">
        <v>0.92978111880066738</v>
      </c>
      <c r="E2216" s="6">
        <v>63.792716258511845</v>
      </c>
      <c r="F2216" s="10">
        <v>81.357977687008585</v>
      </c>
      <c r="G2216" s="10">
        <v>286.65949353545193</v>
      </c>
      <c r="H2216" s="10">
        <v>59.313263094172669</v>
      </c>
    </row>
    <row r="2217" spans="1:8" x14ac:dyDescent="0.25">
      <c r="A2217" s="21"/>
      <c r="B2217" s="5">
        <f>DATE(YEAR(siječanj!B2217),MONTH(siječanj!B2217)+5,DAY(siječanj!B2217))</f>
        <v>45832</v>
      </c>
      <c r="C2217" s="8">
        <v>23.0625</v>
      </c>
      <c r="D2217">
        <v>0.92978111880066738</v>
      </c>
      <c r="E2217" s="6">
        <v>62.141238218663325</v>
      </c>
      <c r="F2217" s="10">
        <v>80.852306847260834</v>
      </c>
      <c r="G2217" s="10">
        <v>286.67177775421908</v>
      </c>
      <c r="H2217" s="10">
        <v>57.777749994607575</v>
      </c>
    </row>
    <row r="2218" spans="1:8" x14ac:dyDescent="0.25">
      <c r="A2218" s="21"/>
      <c r="B2218" s="5">
        <f>DATE(YEAR(siječanj!B2218),MONTH(siječanj!B2218)+5,DAY(siječanj!B2218))</f>
        <v>45832</v>
      </c>
      <c r="C2218" s="8">
        <v>23.0729166666667</v>
      </c>
      <c r="D2218">
        <v>0.92978111880066738</v>
      </c>
      <c r="E2218" s="6">
        <v>60.728227494573652</v>
      </c>
      <c r="F2218" s="10">
        <v>80.344629956784246</v>
      </c>
      <c r="G2218" s="10">
        <v>286.83674716632748</v>
      </c>
      <c r="H2218" s="10">
        <v>56.463959302686142</v>
      </c>
    </row>
    <row r="2219" spans="1:8" x14ac:dyDescent="0.25">
      <c r="A2219" s="21"/>
      <c r="B2219" s="5">
        <f>DATE(YEAR(siječanj!B2219),MONTH(siječanj!B2219)+5,DAY(siječanj!B2219))</f>
        <v>45832</v>
      </c>
      <c r="C2219" s="8">
        <v>23.0833333333333</v>
      </c>
      <c r="D2219">
        <v>0.92978111880066738</v>
      </c>
      <c r="E2219" s="6">
        <v>60.434238988628067</v>
      </c>
      <c r="F2219" s="10">
        <v>79.976948220669385</v>
      </c>
      <c r="G2219" s="10">
        <v>285.78569194105063</v>
      </c>
      <c r="H2219" s="10">
        <v>56.190614340713516</v>
      </c>
    </row>
    <row r="2220" spans="1:8" x14ac:dyDescent="0.25">
      <c r="A2220" s="21"/>
      <c r="B2220" s="5">
        <f>DATE(YEAR(siječanj!B2220),MONTH(siječanj!B2220)+5,DAY(siječanj!B2220))</f>
        <v>45832</v>
      </c>
      <c r="C2220" s="8">
        <v>23.09375</v>
      </c>
      <c r="D2220">
        <v>0.92978111880066738</v>
      </c>
      <c r="E2220" s="6">
        <v>59.915548554784664</v>
      </c>
      <c r="F2220" s="10">
        <v>79.597557652192776</v>
      </c>
      <c r="G2220" s="10">
        <v>285.97487709217364</v>
      </c>
      <c r="H2220" s="10">
        <v>55.708345768823392</v>
      </c>
    </row>
    <row r="2221" spans="1:8" x14ac:dyDescent="0.25">
      <c r="A2221" s="21"/>
      <c r="B2221" s="5">
        <f>DATE(YEAR(siječanj!B2221),MONTH(siječanj!B2221)+5,DAY(siječanj!B2221))</f>
        <v>45832</v>
      </c>
      <c r="C2221" s="8">
        <v>23.1041666666667</v>
      </c>
      <c r="D2221">
        <v>0.92978111880066738</v>
      </c>
      <c r="E2221" s="6">
        <v>59.135934877043262</v>
      </c>
      <c r="F2221" s="10">
        <v>79.306097479967562</v>
      </c>
      <c r="G2221" s="10">
        <v>285.8388098464215</v>
      </c>
      <c r="H2221" s="10">
        <v>54.98347569130069</v>
      </c>
    </row>
    <row r="2222" spans="1:8" x14ac:dyDescent="0.25">
      <c r="A2222" s="21"/>
      <c r="B2222" s="5">
        <f>DATE(YEAR(siječanj!B2222),MONTH(siječanj!B2222)+5,DAY(siječanj!B2222))</f>
        <v>45832</v>
      </c>
      <c r="C2222" s="8">
        <v>23.1145833333333</v>
      </c>
      <c r="D2222">
        <v>0.92978111880066738</v>
      </c>
      <c r="E2222" s="6">
        <v>58.822807964831483</v>
      </c>
      <c r="F2222" s="10">
        <v>79.245357642958709</v>
      </c>
      <c r="G2222" s="10">
        <v>286.0768470484129</v>
      </c>
      <c r="H2222" s="10">
        <v>54.692336200537824</v>
      </c>
    </row>
    <row r="2223" spans="1:8" x14ac:dyDescent="0.25">
      <c r="A2223" s="21"/>
      <c r="B2223" s="5">
        <f>DATE(YEAR(siječanj!B2223),MONTH(siječanj!B2223)+5,DAY(siječanj!B2223))</f>
        <v>45832</v>
      </c>
      <c r="C2223" s="8">
        <v>23.125</v>
      </c>
      <c r="D2223">
        <v>0.92978111880066738</v>
      </c>
      <c r="E2223" s="6">
        <v>58.615192909070593</v>
      </c>
      <c r="F2223" s="10">
        <v>79.117361021274235</v>
      </c>
      <c r="G2223" s="10">
        <v>285.70336886265716</v>
      </c>
      <c r="H2223" s="10">
        <v>54.499299641712604</v>
      </c>
    </row>
    <row r="2224" spans="1:8" x14ac:dyDescent="0.25">
      <c r="A2224" s="21"/>
      <c r="B2224" s="5">
        <f>DATE(YEAR(siječanj!B2224),MONTH(siječanj!B2224)+5,DAY(siječanj!B2224))</f>
        <v>45832</v>
      </c>
      <c r="C2224" s="8">
        <v>23.1354166666667</v>
      </c>
      <c r="D2224">
        <v>0.92978111880066738</v>
      </c>
      <c r="E2224" s="6">
        <v>58.54952400491954</v>
      </c>
      <c r="F2224" s="10">
        <v>79.036980678774242</v>
      </c>
      <c r="G2224" s="10">
        <v>285.44041352058662</v>
      </c>
      <c r="H2224" s="10">
        <v>54.438241934540621</v>
      </c>
    </row>
    <row r="2225" spans="1:8" x14ac:dyDescent="0.25">
      <c r="A2225" s="21"/>
      <c r="B2225" s="5">
        <f>DATE(YEAR(siječanj!B2225),MONTH(siječanj!B2225)+5,DAY(siječanj!B2225))</f>
        <v>45832</v>
      </c>
      <c r="C2225" s="8">
        <v>23.1458333333333</v>
      </c>
      <c r="D2225">
        <v>0.92978111880066738</v>
      </c>
      <c r="E2225" s="6">
        <v>59.028338796638742</v>
      </c>
      <c r="F2225" s="10">
        <v>78.868601000725974</v>
      </c>
      <c r="G2225" s="10">
        <v>285.72229619006708</v>
      </c>
      <c r="H2225" s="10">
        <v>54.883434887283613</v>
      </c>
    </row>
    <row r="2226" spans="1:8" x14ac:dyDescent="0.25">
      <c r="A2226" s="21"/>
      <c r="B2226" s="5">
        <f>DATE(YEAR(siječanj!B2226),MONTH(siječanj!B2226)+5,DAY(siječanj!B2226))</f>
        <v>45832</v>
      </c>
      <c r="C2226" s="8">
        <v>23.15625</v>
      </c>
      <c r="D2226">
        <v>0.92978111880066738</v>
      </c>
      <c r="E2226" s="6">
        <v>60.233953387730722</v>
      </c>
      <c r="F2226" s="10">
        <v>79.161788713061185</v>
      </c>
      <c r="G2226" s="10">
        <v>285.90615708120021</v>
      </c>
      <c r="H2226" s="10">
        <v>56.004392570631516</v>
      </c>
    </row>
    <row r="2227" spans="1:8" x14ac:dyDescent="0.25">
      <c r="A2227" s="21"/>
      <c r="B2227" s="5">
        <f>DATE(YEAR(siječanj!B2227),MONTH(siječanj!B2227)+5,DAY(siječanj!B2227))</f>
        <v>45832</v>
      </c>
      <c r="C2227" s="8">
        <v>23.1666666666667</v>
      </c>
      <c r="D2227">
        <v>0.92978111880066738</v>
      </c>
      <c r="E2227" s="6">
        <v>62.380548535650561</v>
      </c>
      <c r="F2227" s="10">
        <v>79.562487662558269</v>
      </c>
      <c r="G2227" s="10">
        <v>289.37079439420262</v>
      </c>
      <c r="H2227" s="10">
        <v>58.000256208876515</v>
      </c>
    </row>
    <row r="2228" spans="1:8" x14ac:dyDescent="0.25">
      <c r="A2228" s="21"/>
      <c r="B2228" s="5">
        <f>DATE(YEAR(siječanj!B2228),MONTH(siječanj!B2228)+5,DAY(siječanj!B2228))</f>
        <v>45832</v>
      </c>
      <c r="C2228" s="8">
        <v>23.1770833333333</v>
      </c>
      <c r="D2228">
        <v>0.92978111880066738</v>
      </c>
      <c r="E2228" s="6">
        <v>64.56880636942671</v>
      </c>
      <c r="F2228" s="10">
        <v>79.768288460450307</v>
      </c>
      <c r="G2228" s="10">
        <v>291.36708402814236</v>
      </c>
      <c r="H2228" s="10">
        <v>60.034857025789222</v>
      </c>
    </row>
    <row r="2229" spans="1:8" x14ac:dyDescent="0.25">
      <c r="A2229" s="21"/>
      <c r="B2229" s="5">
        <f>DATE(YEAR(siječanj!B2229),MONTH(siječanj!B2229)+5,DAY(siječanj!B2229))</f>
        <v>45832</v>
      </c>
      <c r="C2229" s="8">
        <v>23.1875</v>
      </c>
      <c r="D2229">
        <v>0.92978111880066738</v>
      </c>
      <c r="E2229" s="6">
        <v>67.104446088949047</v>
      </c>
      <c r="F2229" s="10">
        <v>80.0408065774931</v>
      </c>
      <c r="G2229" s="10">
        <v>300.43160964524139</v>
      </c>
      <c r="H2229" s="10">
        <v>62.392446961082115</v>
      </c>
    </row>
    <row r="2230" spans="1:8" x14ac:dyDescent="0.25">
      <c r="A2230" s="21"/>
      <c r="B2230" s="5">
        <f>DATE(YEAR(siječanj!B2230),MONTH(siječanj!B2230)+5,DAY(siječanj!B2230))</f>
        <v>45832</v>
      </c>
      <c r="C2230" s="8">
        <v>23.1979166666667</v>
      </c>
      <c r="D2230">
        <v>0.92978111880066738</v>
      </c>
      <c r="E2230" s="6">
        <v>70.871341109076511</v>
      </c>
      <c r="F2230" s="10">
        <v>80.651423553592011</v>
      </c>
      <c r="G2230" s="10">
        <v>299.85026392769873</v>
      </c>
      <c r="H2230" s="10">
        <v>65.894834827300883</v>
      </c>
    </row>
    <row r="2231" spans="1:8" x14ac:dyDescent="0.25">
      <c r="A2231" s="21"/>
      <c r="B2231" s="5">
        <f>DATE(YEAR(siječanj!B2231),MONTH(siječanj!B2231)+5,DAY(siječanj!B2231))</f>
        <v>45832</v>
      </c>
      <c r="C2231" s="8">
        <v>23.2083333333333</v>
      </c>
      <c r="D2231">
        <v>0.92978111880066738</v>
      </c>
      <c r="E2231" s="6">
        <v>73.984964660240863</v>
      </c>
      <c r="F2231" s="10">
        <v>81.897305043428915</v>
      </c>
      <c r="G2231" s="10">
        <v>276.63704865681069</v>
      </c>
      <c r="H2231" s="10">
        <v>68.789823216226594</v>
      </c>
    </row>
    <row r="2232" spans="1:8" x14ac:dyDescent="0.25">
      <c r="A2232" s="21"/>
      <c r="B2232" s="5">
        <f>DATE(YEAR(siječanj!B2232),MONTH(siječanj!B2232)+5,DAY(siječanj!B2232))</f>
        <v>45832</v>
      </c>
      <c r="C2232" s="8">
        <v>23.21875</v>
      </c>
      <c r="D2232">
        <v>0.92978111880066738</v>
      </c>
      <c r="E2232" s="6">
        <v>77.455857283121546</v>
      </c>
      <c r="F2232" s="10">
        <v>82.997577184083937</v>
      </c>
      <c r="G2232" s="10">
        <v>194.26844095492379</v>
      </c>
      <c r="H2232" s="10">
        <v>72.016993642365577</v>
      </c>
    </row>
    <row r="2233" spans="1:8" x14ac:dyDescent="0.25">
      <c r="A2233" s="21"/>
      <c r="B2233" s="5">
        <f>DATE(YEAR(siječanj!B2233),MONTH(siječanj!B2233)+5,DAY(siječanj!B2233))</f>
        <v>45832</v>
      </c>
      <c r="C2233" s="8">
        <v>23.2291666666667</v>
      </c>
      <c r="D2233">
        <v>0.92978111880066738</v>
      </c>
      <c r="E2233" s="6">
        <v>81.699284750866923</v>
      </c>
      <c r="F2233" s="10">
        <v>84.576620682275376</v>
      </c>
      <c r="G2233" s="10">
        <v>89.102497317393215</v>
      </c>
      <c r="H2233" s="10">
        <v>75.962452380875348</v>
      </c>
    </row>
    <row r="2234" spans="1:8" x14ac:dyDescent="0.25">
      <c r="A2234" s="21"/>
      <c r="B2234" s="5">
        <f>DATE(YEAR(siječanj!B2234),MONTH(siječanj!B2234)+5,DAY(siječanj!B2234))</f>
        <v>45832</v>
      </c>
      <c r="C2234" s="8">
        <v>23.2395833333333</v>
      </c>
      <c r="D2234">
        <v>0.92978111880066738</v>
      </c>
      <c r="E2234" s="6">
        <v>86.313541623836784</v>
      </c>
      <c r="F2234" s="10">
        <v>87.657982195421781</v>
      </c>
      <c r="G2234" s="10">
        <v>37.556086751801416</v>
      </c>
      <c r="H2234" s="10">
        <v>80.252701298658934</v>
      </c>
    </row>
    <row r="2235" spans="1:8" x14ac:dyDescent="0.25">
      <c r="A2235" s="21"/>
      <c r="B2235" s="5">
        <f>DATE(YEAR(siječanj!B2235),MONTH(siječanj!B2235)+5,DAY(siječanj!B2235))</f>
        <v>45832</v>
      </c>
      <c r="C2235" s="8">
        <v>23.25</v>
      </c>
      <c r="D2235">
        <v>0.92978111880066738</v>
      </c>
      <c r="E2235" s="6">
        <v>88.72510959147327</v>
      </c>
      <c r="F2235" s="10">
        <v>92.050215981516658</v>
      </c>
      <c r="G2235" s="10">
        <v>15.387848700330808</v>
      </c>
      <c r="H2235" s="10">
        <v>82.494931661671842</v>
      </c>
    </row>
    <row r="2236" spans="1:8" x14ac:dyDescent="0.25">
      <c r="A2236" s="21"/>
      <c r="B2236" s="5">
        <f>DATE(YEAR(siječanj!B2236),MONTH(siječanj!B2236)+5,DAY(siječanj!B2236))</f>
        <v>45832</v>
      </c>
      <c r="C2236" s="8">
        <v>23.2604166666667</v>
      </c>
      <c r="D2236">
        <v>0.92978111880066738</v>
      </c>
      <c r="E2236" s="6">
        <v>89.66868651283653</v>
      </c>
      <c r="F2236" s="10">
        <v>95.662035137710518</v>
      </c>
      <c r="G2236" s="10">
        <v>7.4313391597157112</v>
      </c>
      <c r="H2236" s="10">
        <v>83.372251667291465</v>
      </c>
    </row>
    <row r="2237" spans="1:8" x14ac:dyDescent="0.25">
      <c r="A2237" s="21"/>
      <c r="B2237" s="5">
        <f>DATE(YEAR(siječanj!B2237),MONTH(siječanj!B2237)+5,DAY(siječanj!B2237))</f>
        <v>45832</v>
      </c>
      <c r="C2237" s="8">
        <v>23.2708333333333</v>
      </c>
      <c r="D2237">
        <v>0.92978111880066738</v>
      </c>
      <c r="E2237" s="6">
        <v>92.821505163417783</v>
      </c>
      <c r="F2237" s="10">
        <v>100.77117329892688</v>
      </c>
      <c r="G2237" s="10">
        <v>4.5151404907131463</v>
      </c>
      <c r="H2237" s="10">
        <v>86.303682919604512</v>
      </c>
    </row>
    <row r="2238" spans="1:8" x14ac:dyDescent="0.25">
      <c r="A2238" s="21"/>
      <c r="B2238" s="5">
        <f>DATE(YEAR(siječanj!B2238),MONTH(siječanj!B2238)+5,DAY(siječanj!B2238))</f>
        <v>45832</v>
      </c>
      <c r="C2238" s="8">
        <v>23.28125</v>
      </c>
      <c r="D2238">
        <v>0.92978111880066738</v>
      </c>
      <c r="E2238" s="6">
        <v>93.621031897202826</v>
      </c>
      <c r="F2238" s="10">
        <v>109.16189308334408</v>
      </c>
      <c r="G2238" s="10">
        <v>3.2427942325458781</v>
      </c>
      <c r="H2238" s="10">
        <v>87.047067780654217</v>
      </c>
    </row>
    <row r="2239" spans="1:8" x14ac:dyDescent="0.25">
      <c r="A2239" s="21"/>
      <c r="B2239" s="5">
        <f>DATE(YEAR(siječanj!B2239),MONTH(siječanj!B2239)+5,DAY(siječanj!B2239))</f>
        <v>45832</v>
      </c>
      <c r="C2239" s="8">
        <v>23.2916666666667</v>
      </c>
      <c r="D2239">
        <v>0.92978111880066738</v>
      </c>
      <c r="E2239" s="6">
        <v>93.379790899376417</v>
      </c>
      <c r="F2239" s="10">
        <v>119.61271277134541</v>
      </c>
      <c r="G2239" s="10">
        <v>2.5557865656211844</v>
      </c>
      <c r="H2239" s="10">
        <v>86.822766455794579</v>
      </c>
    </row>
    <row r="2240" spans="1:8" x14ac:dyDescent="0.25">
      <c r="A2240" s="21"/>
      <c r="B2240" s="5">
        <f>DATE(YEAR(siječanj!B2240),MONTH(siječanj!B2240)+5,DAY(siječanj!B2240))</f>
        <v>45832</v>
      </c>
      <c r="C2240" s="8">
        <v>23.3020833333333</v>
      </c>
      <c r="D2240">
        <v>0.92978111880066738</v>
      </c>
      <c r="E2240" s="6">
        <v>92.995468521493962</v>
      </c>
      <c r="F2240" s="10">
        <v>123.84462210499103</v>
      </c>
      <c r="G2240" s="10">
        <v>2.0740522708861104</v>
      </c>
      <c r="H2240" s="10">
        <v>86.465430765306905</v>
      </c>
    </row>
    <row r="2241" spans="1:8" x14ac:dyDescent="0.25">
      <c r="A2241" s="21"/>
      <c r="B2241" s="5">
        <f>DATE(YEAR(siječanj!B2241),MONTH(siječanj!B2241)+5,DAY(siječanj!B2241))</f>
        <v>45832</v>
      </c>
      <c r="C2241" s="8">
        <v>23.3125</v>
      </c>
      <c r="D2241">
        <v>0.92978111880066738</v>
      </c>
      <c r="E2241" s="6">
        <v>93.885338042622507</v>
      </c>
      <c r="F2241" s="10">
        <v>128.9462599812457</v>
      </c>
      <c r="G2241" s="10">
        <v>1.905999451373025</v>
      </c>
      <c r="H2241" s="10">
        <v>87.292814644248409</v>
      </c>
    </row>
    <row r="2242" spans="1:8" x14ac:dyDescent="0.25">
      <c r="A2242" s="21"/>
      <c r="B2242" s="5">
        <f>DATE(YEAR(siječanj!B2242),MONTH(siječanj!B2242)+5,DAY(siječanj!B2242))</f>
        <v>45832</v>
      </c>
      <c r="C2242" s="8">
        <v>23.3229166666667</v>
      </c>
      <c r="D2242">
        <v>0.92978111880066738</v>
      </c>
      <c r="E2242" s="6">
        <v>95.582141019257264</v>
      </c>
      <c r="F2242" s="10">
        <v>135.85970290481887</v>
      </c>
      <c r="G2242" s="10">
        <v>1.9144350371177803</v>
      </c>
      <c r="H2242" s="10">
        <v>88.870470014248184</v>
      </c>
    </row>
    <row r="2243" spans="1:8" x14ac:dyDescent="0.25">
      <c r="A2243" s="21"/>
      <c r="B2243" s="5">
        <f>DATE(YEAR(siječanj!B2243),MONTH(siječanj!B2243)+5,DAY(siječanj!B2243))</f>
        <v>45832</v>
      </c>
      <c r="C2243" s="8">
        <v>23.3333333333333</v>
      </c>
      <c r="D2243">
        <v>0.92978111880066738</v>
      </c>
      <c r="E2243" s="6">
        <v>96.429308714354931</v>
      </c>
      <c r="F2243" s="10">
        <v>144.82538247023018</v>
      </c>
      <c r="G2243" s="10">
        <v>1.8552806108369146</v>
      </c>
      <c r="H2243" s="10">
        <v>89.658150541607867</v>
      </c>
    </row>
    <row r="2244" spans="1:8" x14ac:dyDescent="0.25">
      <c r="A2244" s="21"/>
      <c r="B2244" s="5">
        <f>DATE(YEAR(siječanj!B2244),MONTH(siječanj!B2244)+5,DAY(siječanj!B2244))</f>
        <v>45832</v>
      </c>
      <c r="C2244" s="8">
        <v>23.34375</v>
      </c>
      <c r="D2244">
        <v>0.92978111880066738</v>
      </c>
      <c r="E2244" s="6">
        <v>98.129170666069896</v>
      </c>
      <c r="F2244" s="10">
        <v>148.81469120931641</v>
      </c>
      <c r="G2244" s="10">
        <v>1.8332938169582209</v>
      </c>
      <c r="H2244" s="10">
        <v>91.238650088880092</v>
      </c>
    </row>
    <row r="2245" spans="1:8" x14ac:dyDescent="0.25">
      <c r="A2245" s="21"/>
      <c r="B2245" s="5">
        <f>DATE(YEAR(siječanj!B2245),MONTH(siječanj!B2245)+5,DAY(siječanj!B2245))</f>
        <v>45832</v>
      </c>
      <c r="C2245" s="8">
        <v>23.3541666666667</v>
      </c>
      <c r="D2245">
        <v>0.92978111880066738</v>
      </c>
      <c r="E2245" s="6">
        <v>98.882896974714271</v>
      </c>
      <c r="F2245" s="10">
        <v>151.43780837180825</v>
      </c>
      <c r="G2245" s="10">
        <v>1.6134481888837287</v>
      </c>
      <c r="H2245" s="10">
        <v>91.939450579400969</v>
      </c>
    </row>
    <row r="2246" spans="1:8" x14ac:dyDescent="0.25">
      <c r="A2246" s="21"/>
      <c r="B2246" s="5">
        <f>DATE(YEAR(siječanj!B2246),MONTH(siječanj!B2246)+5,DAY(siječanj!B2246))</f>
        <v>45832</v>
      </c>
      <c r="C2246" s="8">
        <v>23.3645833333333</v>
      </c>
      <c r="D2246">
        <v>0.92978111880066738</v>
      </c>
      <c r="E2246" s="6">
        <v>100.57030806574809</v>
      </c>
      <c r="F2246" s="10">
        <v>154.0772530718244</v>
      </c>
      <c r="G2246" s="10">
        <v>1.5735738422532031</v>
      </c>
      <c r="H2246" s="10">
        <v>93.508373551499048</v>
      </c>
    </row>
    <row r="2247" spans="1:8" x14ac:dyDescent="0.25">
      <c r="A2247" s="21"/>
      <c r="B2247" s="5">
        <f>DATE(YEAR(siječanj!B2247),MONTH(siječanj!B2247)+5,DAY(siječanj!B2247))</f>
        <v>45832</v>
      </c>
      <c r="C2247" s="8">
        <v>23.375</v>
      </c>
      <c r="D2247">
        <v>0.92978111880066738</v>
      </c>
      <c r="E2247" s="6">
        <v>102.11654864555027</v>
      </c>
      <c r="F2247" s="10">
        <v>157.22856345954028</v>
      </c>
      <c r="G2247" s="10">
        <v>1.539225508670099</v>
      </c>
      <c r="H2247" s="10">
        <v>94.946038847722505</v>
      </c>
    </row>
    <row r="2248" spans="1:8" x14ac:dyDescent="0.25">
      <c r="A2248" s="21"/>
      <c r="B2248" s="5">
        <f>DATE(YEAR(siječanj!B2248),MONTH(siječanj!B2248)+5,DAY(siječanj!B2248))</f>
        <v>45832</v>
      </c>
      <c r="C2248" s="8">
        <v>23.3854166666667</v>
      </c>
      <c r="D2248">
        <v>0.92978111880066738</v>
      </c>
      <c r="E2248" s="6">
        <v>103.93632479785195</v>
      </c>
      <c r="F2248" s="10">
        <v>159.04484904359288</v>
      </c>
      <c r="G2248" s="10">
        <v>1.4475422692272835</v>
      </c>
      <c r="H2248" s="10">
        <v>96.638032354576339</v>
      </c>
    </row>
    <row r="2249" spans="1:8" x14ac:dyDescent="0.25">
      <c r="A2249" s="21"/>
      <c r="B2249" s="5">
        <f>DATE(YEAR(siječanj!B2249),MONTH(siječanj!B2249)+5,DAY(siječanj!B2249))</f>
        <v>45832</v>
      </c>
      <c r="C2249" s="8">
        <v>23.3958333333333</v>
      </c>
      <c r="D2249">
        <v>0.92978111880066738</v>
      </c>
      <c r="E2249" s="6">
        <v>104.6055895157368</v>
      </c>
      <c r="F2249" s="10">
        <v>159.50892147685903</v>
      </c>
      <c r="G2249" s="10">
        <v>1.4112384816597232</v>
      </c>
      <c r="H2249" s="10">
        <v>97.260302052745118</v>
      </c>
    </row>
    <row r="2250" spans="1:8" x14ac:dyDescent="0.25">
      <c r="A2250" s="21"/>
      <c r="B2250" s="5">
        <f>DATE(YEAR(siječanj!B2250),MONTH(siječanj!B2250)+5,DAY(siječanj!B2250))</f>
        <v>45832</v>
      </c>
      <c r="C2250" s="8">
        <v>23.40625</v>
      </c>
      <c r="D2250">
        <v>0.92978111880066738</v>
      </c>
      <c r="E2250" s="6">
        <v>105.32323319248437</v>
      </c>
      <c r="F2250" s="10">
        <v>160.16868245180402</v>
      </c>
      <c r="G2250" s="10">
        <v>1.4036682965901492</v>
      </c>
      <c r="H2250" s="10">
        <v>97.927553593411702</v>
      </c>
    </row>
    <row r="2251" spans="1:8" x14ac:dyDescent="0.25">
      <c r="A2251" s="21"/>
      <c r="B2251" s="5">
        <f>DATE(YEAR(siječanj!B2251),MONTH(siječanj!B2251)+5,DAY(siječanj!B2251))</f>
        <v>45832</v>
      </c>
      <c r="C2251" s="8">
        <v>23.4166666666667</v>
      </c>
      <c r="D2251">
        <v>0.92978111880066738</v>
      </c>
      <c r="E2251" s="6">
        <v>106.47931279365186</v>
      </c>
      <c r="F2251" s="10">
        <v>160.17050789399656</v>
      </c>
      <c r="G2251" s="10">
        <v>1.4173201560382933</v>
      </c>
      <c r="H2251" s="10">
        <v>99.002454578407836</v>
      </c>
    </row>
    <row r="2252" spans="1:8" x14ac:dyDescent="0.25">
      <c r="A2252" s="21"/>
      <c r="B2252" s="5">
        <f>DATE(YEAR(siječanj!B2252),MONTH(siječanj!B2252)+5,DAY(siječanj!B2252))</f>
        <v>45832</v>
      </c>
      <c r="C2252" s="8">
        <v>23.4270833333333</v>
      </c>
      <c r="D2252">
        <v>0.92978111880066738</v>
      </c>
      <c r="E2252" s="6">
        <v>106.90500265837056</v>
      </c>
      <c r="F2252" s="10">
        <v>159.73633441307891</v>
      </c>
      <c r="G2252" s="10">
        <v>1.4570430055343451</v>
      </c>
      <c r="H2252" s="10">
        <v>99.398252977088106</v>
      </c>
    </row>
    <row r="2253" spans="1:8" x14ac:dyDescent="0.25">
      <c r="A2253" s="21"/>
      <c r="B2253" s="5">
        <f>DATE(YEAR(siječanj!B2253),MONTH(siječanj!B2253)+5,DAY(siječanj!B2253))</f>
        <v>45832</v>
      </c>
      <c r="C2253" s="8">
        <v>23.4375</v>
      </c>
      <c r="D2253">
        <v>0.92978111880066738</v>
      </c>
      <c r="E2253" s="6">
        <v>108.9193684573237</v>
      </c>
      <c r="F2253" s="10">
        <v>159.44839712173348</v>
      </c>
      <c r="G2253" s="10">
        <v>1.4609554693438267</v>
      </c>
      <c r="H2253" s="10">
        <v>101.27117226331255</v>
      </c>
    </row>
    <row r="2254" spans="1:8" x14ac:dyDescent="0.25">
      <c r="A2254" s="21"/>
      <c r="B2254" s="5">
        <f>DATE(YEAR(siječanj!B2254),MONTH(siječanj!B2254)+5,DAY(siječanj!B2254))</f>
        <v>45832</v>
      </c>
      <c r="C2254" s="8">
        <v>23.4479166666667</v>
      </c>
      <c r="D2254">
        <v>0.92978111880066738</v>
      </c>
      <c r="E2254" s="6">
        <v>109.81265456039907</v>
      </c>
      <c r="F2254" s="10">
        <v>159.3733543163078</v>
      </c>
      <c r="G2254" s="10">
        <v>1.4357441741892492</v>
      </c>
      <c r="H2254" s="10">
        <v>102.10173281563905</v>
      </c>
    </row>
    <row r="2255" spans="1:8" x14ac:dyDescent="0.25">
      <c r="A2255" s="21"/>
      <c r="B2255" s="5">
        <f>DATE(YEAR(siječanj!B2255),MONTH(siječanj!B2255)+5,DAY(siječanj!B2255))</f>
        <v>45832</v>
      </c>
      <c r="C2255" s="8">
        <v>23.4583333333333</v>
      </c>
      <c r="D2255">
        <v>0.92978111880066738</v>
      </c>
      <c r="E2255" s="6">
        <v>111.02933317113842</v>
      </c>
      <c r="F2255" s="10">
        <v>159.51715392613698</v>
      </c>
      <c r="G2255" s="10">
        <v>1.4774759155245474</v>
      </c>
      <c r="H2255" s="10">
        <v>103.23297761555312</v>
      </c>
    </row>
    <row r="2256" spans="1:8" x14ac:dyDescent="0.25">
      <c r="A2256" s="21"/>
      <c r="B2256" s="5">
        <f>DATE(YEAR(siječanj!B2256),MONTH(siječanj!B2256)+5,DAY(siječanj!B2256))</f>
        <v>45832</v>
      </c>
      <c r="C2256" s="8">
        <v>23.46875</v>
      </c>
      <c r="D2256">
        <v>0.92978111880066738</v>
      </c>
      <c r="E2256" s="6">
        <v>112.64088405762435</v>
      </c>
      <c r="F2256" s="10">
        <v>159.59585724260631</v>
      </c>
      <c r="G2256" s="10">
        <v>1.4749502728317234</v>
      </c>
      <c r="H2256" s="10">
        <v>104.73136720179423</v>
      </c>
    </row>
    <row r="2257" spans="1:8" x14ac:dyDescent="0.25">
      <c r="A2257" s="21"/>
      <c r="B2257" s="5">
        <f>DATE(YEAR(siječanj!B2257),MONTH(siječanj!B2257)+5,DAY(siječanj!B2257))</f>
        <v>45832</v>
      </c>
      <c r="C2257" s="8">
        <v>23.4791666666667</v>
      </c>
      <c r="D2257">
        <v>0.92978111880066738</v>
      </c>
      <c r="E2257" s="6">
        <v>112.84438415791786</v>
      </c>
      <c r="F2257" s="10">
        <v>159.59211971829413</v>
      </c>
      <c r="G2257" s="10">
        <v>1.484556330040889</v>
      </c>
      <c r="H2257" s="10">
        <v>104.92057775272117</v>
      </c>
    </row>
    <row r="2258" spans="1:8" x14ac:dyDescent="0.25">
      <c r="A2258" s="21"/>
      <c r="B2258" s="5">
        <f>DATE(YEAR(siječanj!B2258),MONTH(siječanj!B2258)+5,DAY(siječanj!B2258))</f>
        <v>45832</v>
      </c>
      <c r="C2258" s="8">
        <v>23.4895833333333</v>
      </c>
      <c r="D2258">
        <v>0.92978111880066738</v>
      </c>
      <c r="E2258" s="6">
        <v>112.0836988790861</v>
      </c>
      <c r="F2258" s="10">
        <v>159.13061801691632</v>
      </c>
      <c r="G2258" s="10">
        <v>1.44749868812872</v>
      </c>
      <c r="H2258" s="10">
        <v>104.21330694311378</v>
      </c>
    </row>
    <row r="2259" spans="1:8" x14ac:dyDescent="0.25">
      <c r="A2259" s="21"/>
      <c r="B2259" s="5">
        <f>DATE(YEAR(siječanj!B2259),MONTH(siječanj!B2259)+5,DAY(siječanj!B2259))</f>
        <v>45832</v>
      </c>
      <c r="C2259" s="8">
        <v>23.5</v>
      </c>
      <c r="D2259">
        <v>0.92978111880066738</v>
      </c>
      <c r="E2259" s="6">
        <v>111.35029078218736</v>
      </c>
      <c r="F2259" s="10">
        <v>158.65191326964646</v>
      </c>
      <c r="G2259" s="10">
        <v>1.4593222065934357</v>
      </c>
      <c r="H2259" s="10">
        <v>103.5313979422418</v>
      </c>
    </row>
    <row r="2260" spans="1:8" x14ac:dyDescent="0.25">
      <c r="A2260" s="21"/>
      <c r="B2260" s="5">
        <f>DATE(YEAR(siječanj!B2260),MONTH(siječanj!B2260)+5,DAY(siječanj!B2260))</f>
        <v>45832</v>
      </c>
      <c r="C2260" s="8">
        <v>23.5104166666667</v>
      </c>
      <c r="D2260">
        <v>0.92978111880066738</v>
      </c>
      <c r="E2260" s="6">
        <v>110.78073894403073</v>
      </c>
      <c r="F2260" s="10">
        <v>157.80227815128745</v>
      </c>
      <c r="G2260" s="10">
        <v>1.4531512934974566</v>
      </c>
      <c r="H2260" s="10">
        <v>103.00183939694556</v>
      </c>
    </row>
    <row r="2261" spans="1:8" x14ac:dyDescent="0.25">
      <c r="A2261" s="21"/>
      <c r="B2261" s="5">
        <f>DATE(YEAR(siječanj!B2261),MONTH(siječanj!B2261)+5,DAY(siječanj!B2261))</f>
        <v>45832</v>
      </c>
      <c r="C2261" s="8">
        <v>23.5208333333333</v>
      </c>
      <c r="D2261">
        <v>0.92978111880066738</v>
      </c>
      <c r="E2261" s="6">
        <v>111.56654486698798</v>
      </c>
      <c r="F2261" s="10">
        <v>157.33664951173137</v>
      </c>
      <c r="G2261" s="10">
        <v>1.3927931920895562</v>
      </c>
      <c r="H2261" s="10">
        <v>103.73246690715294</v>
      </c>
    </row>
    <row r="2262" spans="1:8" x14ac:dyDescent="0.25">
      <c r="A2262" s="21"/>
      <c r="B2262" s="5">
        <f>DATE(YEAR(siječanj!B2262),MONTH(siječanj!B2262)+5,DAY(siječanj!B2262))</f>
        <v>45832</v>
      </c>
      <c r="C2262" s="8">
        <v>23.53125</v>
      </c>
      <c r="D2262">
        <v>0.92978111880066738</v>
      </c>
      <c r="E2262" s="6">
        <v>111.90985142129632</v>
      </c>
      <c r="F2262" s="10">
        <v>157.06462011840659</v>
      </c>
      <c r="G2262" s="10">
        <v>1.5327189162560719</v>
      </c>
      <c r="H2262" s="10">
        <v>104.05166685930935</v>
      </c>
    </row>
    <row r="2263" spans="1:8" x14ac:dyDescent="0.25">
      <c r="A2263" s="21"/>
      <c r="B2263" s="5">
        <f>DATE(YEAR(siječanj!B2263),MONTH(siječanj!B2263)+5,DAY(siječanj!B2263))</f>
        <v>45832</v>
      </c>
      <c r="C2263" s="8">
        <v>23.5416666666667</v>
      </c>
      <c r="D2263">
        <v>0.92978111880066738</v>
      </c>
      <c r="E2263" s="6">
        <v>110.93218594732271</v>
      </c>
      <c r="F2263" s="10">
        <v>156.87039389721861</v>
      </c>
      <c r="G2263" s="10">
        <v>1.5520871963636804</v>
      </c>
      <c r="H2263" s="10">
        <v>103.14265196110539</v>
      </c>
    </row>
    <row r="2264" spans="1:8" x14ac:dyDescent="0.25">
      <c r="A2264" s="21"/>
      <c r="B2264" s="5">
        <f>DATE(YEAR(siječanj!B2264),MONTH(siječanj!B2264)+5,DAY(siječanj!B2264))</f>
        <v>45832</v>
      </c>
      <c r="C2264" s="8">
        <v>23.5520833333333</v>
      </c>
      <c r="D2264">
        <v>0.92978111880066738</v>
      </c>
      <c r="E2264" s="6">
        <v>110.50585615452698</v>
      </c>
      <c r="F2264" s="10">
        <v>156.3406819372143</v>
      </c>
      <c r="G2264" s="10">
        <v>1.4850139341585429</v>
      </c>
      <c r="H2264" s="10">
        <v>102.74625856938171</v>
      </c>
    </row>
    <row r="2265" spans="1:8" x14ac:dyDescent="0.25">
      <c r="A2265" s="21"/>
      <c r="B2265" s="5">
        <f>DATE(YEAR(siječanj!B2265),MONTH(siječanj!B2265)+5,DAY(siječanj!B2265))</f>
        <v>45832</v>
      </c>
      <c r="C2265" s="8">
        <v>23.5625</v>
      </c>
      <c r="D2265">
        <v>0.92978111880066738</v>
      </c>
      <c r="E2265" s="6">
        <v>110.47322378500209</v>
      </c>
      <c r="F2265" s="10">
        <v>155.85993240485391</v>
      </c>
      <c r="G2265" s="10">
        <v>1.4771474988620137</v>
      </c>
      <c r="H2265" s="10">
        <v>102.71591760833574</v>
      </c>
    </row>
    <row r="2266" spans="1:8" x14ac:dyDescent="0.25">
      <c r="A2266" s="21"/>
      <c r="B2266" s="5">
        <f>DATE(YEAR(siječanj!B2266),MONTH(siječanj!B2266)+5,DAY(siječanj!B2266))</f>
        <v>45832</v>
      </c>
      <c r="C2266" s="8">
        <v>23.5729166666667</v>
      </c>
      <c r="D2266">
        <v>0.92978111880066738</v>
      </c>
      <c r="E2266" s="6">
        <v>111.43780738562418</v>
      </c>
      <c r="F2266" s="10">
        <v>154.82054725451766</v>
      </c>
      <c r="G2266" s="10">
        <v>1.3827814127769562</v>
      </c>
      <c r="H2266" s="10">
        <v>103.61276922769893</v>
      </c>
    </row>
    <row r="2267" spans="1:8" x14ac:dyDescent="0.25">
      <c r="A2267" s="21"/>
      <c r="B2267" s="5">
        <f>DATE(YEAR(siječanj!B2267),MONTH(siječanj!B2267)+5,DAY(siječanj!B2267))</f>
        <v>45832</v>
      </c>
      <c r="C2267" s="8">
        <v>23.5833333333333</v>
      </c>
      <c r="D2267">
        <v>0.92978111880066738</v>
      </c>
      <c r="E2267" s="6">
        <v>111.68362099645914</v>
      </c>
      <c r="F2267" s="10">
        <v>153.47315726670053</v>
      </c>
      <c r="G2267" s="10">
        <v>1.3268208771769656</v>
      </c>
      <c r="H2267" s="10">
        <v>103.84132208179749</v>
      </c>
    </row>
    <row r="2268" spans="1:8" x14ac:dyDescent="0.25">
      <c r="A2268" s="21"/>
      <c r="B2268" s="5">
        <f>DATE(YEAR(siječanj!B2268),MONTH(siječanj!B2268)+5,DAY(siječanj!B2268))</f>
        <v>45832</v>
      </c>
      <c r="C2268" s="8">
        <v>23.59375</v>
      </c>
      <c r="D2268">
        <v>0.92978111880066738</v>
      </c>
      <c r="E2268" s="6">
        <v>113.00112889395888</v>
      </c>
      <c r="F2268" s="10">
        <v>152.5152211007757</v>
      </c>
      <c r="G2268" s="10">
        <v>1.2827860682295606</v>
      </c>
      <c r="H2268" s="10">
        <v>105.06631604876351</v>
      </c>
    </row>
    <row r="2269" spans="1:8" x14ac:dyDescent="0.25">
      <c r="A2269" s="21"/>
      <c r="B2269" s="5">
        <f>DATE(YEAR(siječanj!B2269),MONTH(siječanj!B2269)+5,DAY(siječanj!B2269))</f>
        <v>45832</v>
      </c>
      <c r="C2269" s="8">
        <v>23.6041666666667</v>
      </c>
      <c r="D2269">
        <v>0.92978111880066738</v>
      </c>
      <c r="E2269" s="6">
        <v>114.00389520004322</v>
      </c>
      <c r="F2269" s="10">
        <v>151.34639486416324</v>
      </c>
      <c r="G2269" s="10">
        <v>1.290192822888153</v>
      </c>
      <c r="H2269" s="10">
        <v>105.99866922673021</v>
      </c>
    </row>
    <row r="2270" spans="1:8" x14ac:dyDescent="0.25">
      <c r="A2270" s="21"/>
      <c r="B2270" s="5">
        <f>DATE(YEAR(siječanj!B2270),MONTH(siječanj!B2270)+5,DAY(siječanj!B2270))</f>
        <v>45832</v>
      </c>
      <c r="C2270" s="8">
        <v>23.6145833333333</v>
      </c>
      <c r="D2270">
        <v>0.92978111880066738</v>
      </c>
      <c r="E2270" s="6">
        <v>114.37963501312804</v>
      </c>
      <c r="F2270" s="10">
        <v>149.73488973500412</v>
      </c>
      <c r="G2270" s="10">
        <v>1.21515714366018</v>
      </c>
      <c r="H2270" s="10">
        <v>106.34802501051817</v>
      </c>
    </row>
    <row r="2271" spans="1:8" x14ac:dyDescent="0.25">
      <c r="A2271" s="21"/>
      <c r="B2271" s="5">
        <f>DATE(YEAR(siječanj!B2271),MONTH(siječanj!B2271)+5,DAY(siječanj!B2271))</f>
        <v>45832</v>
      </c>
      <c r="C2271" s="8">
        <v>23.625</v>
      </c>
      <c r="D2271">
        <v>0.92978111880066738</v>
      </c>
      <c r="E2271" s="6">
        <v>114.6521482856655</v>
      </c>
      <c r="F2271" s="10">
        <v>145.85723294876621</v>
      </c>
      <c r="G2271" s="10">
        <v>1.2470561017312205</v>
      </c>
      <c r="H2271" s="10">
        <v>106.60140270594609</v>
      </c>
    </row>
    <row r="2272" spans="1:8" x14ac:dyDescent="0.25">
      <c r="A2272" s="21"/>
      <c r="B2272" s="5">
        <f>DATE(YEAR(siječanj!B2272),MONTH(siječanj!B2272)+5,DAY(siječanj!B2272))</f>
        <v>45832</v>
      </c>
      <c r="C2272" s="8">
        <v>23.6354166666667</v>
      </c>
      <c r="D2272">
        <v>0.92978111880066738</v>
      </c>
      <c r="E2272" s="6">
        <v>115.02515998431673</v>
      </c>
      <c r="F2272" s="10">
        <v>143.89358361393897</v>
      </c>
      <c r="G2272" s="10">
        <v>1.1961089782663539</v>
      </c>
      <c r="H2272" s="10">
        <v>106.94822194044376</v>
      </c>
    </row>
    <row r="2273" spans="1:8" x14ac:dyDescent="0.25">
      <c r="A2273" s="21"/>
      <c r="B2273" s="5">
        <f>DATE(YEAR(siječanj!B2273),MONTH(siječanj!B2273)+5,DAY(siječanj!B2273))</f>
        <v>45832</v>
      </c>
      <c r="C2273" s="8">
        <v>23.6458333333333</v>
      </c>
      <c r="D2273">
        <v>0.92978111880066738</v>
      </c>
      <c r="E2273" s="6">
        <v>115.74090170764656</v>
      </c>
      <c r="F2273" s="10">
        <v>142.25470068185243</v>
      </c>
      <c r="G2273" s="10">
        <v>1.2024822322508848</v>
      </c>
      <c r="H2273" s="10">
        <v>107.61370508073369</v>
      </c>
    </row>
    <row r="2274" spans="1:8" x14ac:dyDescent="0.25">
      <c r="A2274" s="21"/>
      <c r="B2274" s="5">
        <f>DATE(YEAR(siječanj!B2274),MONTH(siječanj!B2274)+5,DAY(siječanj!B2274))</f>
        <v>45832</v>
      </c>
      <c r="C2274" s="8">
        <v>23.65625</v>
      </c>
      <c r="D2274">
        <v>0.92978111880066738</v>
      </c>
      <c r="E2274" s="6">
        <v>115.64482037022539</v>
      </c>
      <c r="F2274" s="10">
        <v>140.38476138205795</v>
      </c>
      <c r="G2274" s="10">
        <v>1.198214891125142</v>
      </c>
      <c r="H2274" s="10">
        <v>107.52437046733037</v>
      </c>
    </row>
    <row r="2275" spans="1:8" x14ac:dyDescent="0.25">
      <c r="A2275" s="21"/>
      <c r="B2275" s="5">
        <f>DATE(YEAR(siječanj!B2275),MONTH(siječanj!B2275)+5,DAY(siječanj!B2275))</f>
        <v>45832</v>
      </c>
      <c r="C2275" s="8">
        <v>23.6666666666667</v>
      </c>
      <c r="D2275">
        <v>0.92978111880066738</v>
      </c>
      <c r="E2275" s="6">
        <v>114.87216566267136</v>
      </c>
      <c r="F2275" s="10">
        <v>137.49533337197022</v>
      </c>
      <c r="G2275" s="10">
        <v>1.1976862080281501</v>
      </c>
      <c r="H2275" s="10">
        <v>106.80597070889419</v>
      </c>
    </row>
    <row r="2276" spans="1:8" x14ac:dyDescent="0.25">
      <c r="A2276" s="21"/>
      <c r="B2276" s="5">
        <f>DATE(YEAR(siječanj!B2276),MONTH(siječanj!B2276)+5,DAY(siječanj!B2276))</f>
        <v>45832</v>
      </c>
      <c r="C2276" s="8">
        <v>23.6770833333333</v>
      </c>
      <c r="D2276">
        <v>0.92978111880066738</v>
      </c>
      <c r="E2276" s="6">
        <v>113.19192057737924</v>
      </c>
      <c r="F2276" s="10">
        <v>135.96407182465185</v>
      </c>
      <c r="G2276" s="10">
        <v>1.241702339657055</v>
      </c>
      <c r="H2276" s="10">
        <v>105.24371055363196</v>
      </c>
    </row>
    <row r="2277" spans="1:8" x14ac:dyDescent="0.25">
      <c r="A2277" s="21"/>
      <c r="B2277" s="5">
        <f>DATE(YEAR(siječanj!B2277),MONTH(siječanj!B2277)+5,DAY(siječanj!B2277))</f>
        <v>45832</v>
      </c>
      <c r="C2277" s="8">
        <v>23.6875</v>
      </c>
      <c r="D2277">
        <v>0.92978111880066738</v>
      </c>
      <c r="E2277" s="6">
        <v>113.93305734123909</v>
      </c>
      <c r="F2277" s="10">
        <v>135.16631818524547</v>
      </c>
      <c r="G2277" s="10">
        <v>1.2608075752665229</v>
      </c>
      <c r="H2277" s="10">
        <v>105.93280552311788</v>
      </c>
    </row>
    <row r="2278" spans="1:8" x14ac:dyDescent="0.25">
      <c r="A2278" s="21"/>
      <c r="B2278" s="5">
        <f>DATE(YEAR(siječanj!B2278),MONTH(siječanj!B2278)+5,DAY(siječanj!B2278))</f>
        <v>45832</v>
      </c>
      <c r="C2278" s="8">
        <v>23.6979166666667</v>
      </c>
      <c r="D2278">
        <v>0.92978111880066738</v>
      </c>
      <c r="E2278" s="6">
        <v>113.95998583171219</v>
      </c>
      <c r="F2278" s="10">
        <v>134.34901021446908</v>
      </c>
      <c r="G2278" s="10">
        <v>1.2648072023062265</v>
      </c>
      <c r="H2278" s="10">
        <v>105.95784312511756</v>
      </c>
    </row>
    <row r="2279" spans="1:8" x14ac:dyDescent="0.25">
      <c r="A2279" s="21"/>
      <c r="B2279" s="5">
        <f>DATE(YEAR(siječanj!B2279),MONTH(siječanj!B2279)+5,DAY(siječanj!B2279))</f>
        <v>45832</v>
      </c>
      <c r="C2279" s="8">
        <v>23.7083333333333</v>
      </c>
      <c r="D2279">
        <v>0.92978111880066738</v>
      </c>
      <c r="E2279" s="6">
        <v>114.96966256854772</v>
      </c>
      <c r="F2279" s="10">
        <v>133.60975922837582</v>
      </c>
      <c r="G2279" s="10">
        <v>1.3004199146259543</v>
      </c>
      <c r="H2279" s="10">
        <v>106.8966214911195</v>
      </c>
    </row>
    <row r="2280" spans="1:8" x14ac:dyDescent="0.25">
      <c r="A2280" s="21"/>
      <c r="B2280" s="5">
        <f>DATE(YEAR(siječanj!B2280),MONTH(siječanj!B2280)+5,DAY(siječanj!B2280))</f>
        <v>45832</v>
      </c>
      <c r="C2280" s="8">
        <v>23.71875</v>
      </c>
      <c r="D2280">
        <v>0.92978111880066738</v>
      </c>
      <c r="E2280" s="6">
        <v>115.0828040318859</v>
      </c>
      <c r="F2280" s="10">
        <v>133.21744028516517</v>
      </c>
      <c r="G2280" s="10">
        <v>1.3143747683430447</v>
      </c>
      <c r="H2280" s="10">
        <v>107.00181828748482</v>
      </c>
    </row>
    <row r="2281" spans="1:8" x14ac:dyDescent="0.25">
      <c r="A2281" s="21"/>
      <c r="B2281" s="5">
        <f>DATE(YEAR(siječanj!B2281),MONTH(siječanj!B2281)+5,DAY(siječanj!B2281))</f>
        <v>45832</v>
      </c>
      <c r="C2281" s="8">
        <v>23.7291666666667</v>
      </c>
      <c r="D2281">
        <v>0.92978111880066738</v>
      </c>
      <c r="E2281" s="6">
        <v>115.64964756762369</v>
      </c>
      <c r="F2281" s="10">
        <v>132.98013569848206</v>
      </c>
      <c r="G2281" s="10">
        <v>1.3429636187816441</v>
      </c>
      <c r="H2281" s="10">
        <v>107.52885870432803</v>
      </c>
    </row>
    <row r="2282" spans="1:8" x14ac:dyDescent="0.25">
      <c r="A2282" s="21"/>
      <c r="B2282" s="5">
        <f>DATE(YEAR(siječanj!B2282),MONTH(siječanj!B2282)+5,DAY(siječanj!B2282))</f>
        <v>45832</v>
      </c>
      <c r="C2282" s="8">
        <v>23.7395833333333</v>
      </c>
      <c r="D2282">
        <v>0.92978111880066738</v>
      </c>
      <c r="E2282" s="6">
        <v>116.95150496405721</v>
      </c>
      <c r="F2282" s="10">
        <v>133.13554309181171</v>
      </c>
      <c r="G2282" s="10">
        <v>1.3665354247242669</v>
      </c>
      <c r="H2282" s="10">
        <v>108.73930113090292</v>
      </c>
    </row>
    <row r="2283" spans="1:8" x14ac:dyDescent="0.25">
      <c r="A2283" s="21"/>
      <c r="B2283" s="5">
        <f>DATE(YEAR(siječanj!B2283),MONTH(siječanj!B2283)+5,DAY(siječanj!B2283))</f>
        <v>45832</v>
      </c>
      <c r="C2283" s="8">
        <v>23.75</v>
      </c>
      <c r="D2283">
        <v>0.92978111880066738</v>
      </c>
      <c r="E2283" s="6">
        <v>119.74041256497105</v>
      </c>
      <c r="F2283" s="10">
        <v>133.19337187902477</v>
      </c>
      <c r="G2283" s="10">
        <v>1.4676664791666882</v>
      </c>
      <c r="H2283" s="10">
        <v>111.33237476031228</v>
      </c>
    </row>
    <row r="2284" spans="1:8" x14ac:dyDescent="0.25">
      <c r="A2284" s="21"/>
      <c r="B2284" s="5">
        <f>DATE(YEAR(siječanj!B2284),MONTH(siječanj!B2284)+5,DAY(siječanj!B2284))</f>
        <v>45832</v>
      </c>
      <c r="C2284" s="8">
        <v>23.7604166666667</v>
      </c>
      <c r="D2284">
        <v>0.92978111880066738</v>
      </c>
      <c r="E2284" s="6">
        <v>121.89060161236988</v>
      </c>
      <c r="F2284" s="10">
        <v>133.2846551679979</v>
      </c>
      <c r="G2284" s="10">
        <v>1.5383435051305108</v>
      </c>
      <c r="H2284" s="10">
        <v>113.33157993843569</v>
      </c>
    </row>
    <row r="2285" spans="1:8" x14ac:dyDescent="0.25">
      <c r="A2285" s="21"/>
      <c r="B2285" s="5">
        <f>DATE(YEAR(siječanj!B2285),MONTH(siječanj!B2285)+5,DAY(siječanj!B2285))</f>
        <v>45832</v>
      </c>
      <c r="C2285" s="8">
        <v>23.7708333333333</v>
      </c>
      <c r="D2285">
        <v>0.92978111880066738</v>
      </c>
      <c r="E2285" s="6">
        <v>123.4469879249349</v>
      </c>
      <c r="F2285" s="10">
        <v>133.29704012303119</v>
      </c>
      <c r="G2285" s="10">
        <v>1.7575629104749453</v>
      </c>
      <c r="H2285" s="10">
        <v>114.77867854541844</v>
      </c>
    </row>
    <row r="2286" spans="1:8" x14ac:dyDescent="0.25">
      <c r="A2286" s="21"/>
      <c r="B2286" s="5">
        <f>DATE(YEAR(siječanj!B2286),MONTH(siječanj!B2286)+5,DAY(siječanj!B2286))</f>
        <v>45832</v>
      </c>
      <c r="C2286" s="8">
        <v>23.78125</v>
      </c>
      <c r="D2286">
        <v>0.92978111880066738</v>
      </c>
      <c r="E2286" s="6">
        <v>125.70054516878668</v>
      </c>
      <c r="F2286" s="10">
        <v>133.14383971881341</v>
      </c>
      <c r="G2286" s="10">
        <v>2.0156947604017996</v>
      </c>
      <c r="H2286" s="10">
        <v>116.87399352088831</v>
      </c>
    </row>
    <row r="2287" spans="1:8" x14ac:dyDescent="0.25">
      <c r="A2287" s="21"/>
      <c r="B2287" s="5">
        <f>DATE(YEAR(siječanj!B2287),MONTH(siječanj!B2287)+5,DAY(siječanj!B2287))</f>
        <v>45832</v>
      </c>
      <c r="C2287" s="8">
        <v>23.7916666666667</v>
      </c>
      <c r="D2287">
        <v>0.92978111880066738</v>
      </c>
      <c r="E2287" s="6">
        <v>128.95178396513248</v>
      </c>
      <c r="F2287" s="10">
        <v>132.40379562026877</v>
      </c>
      <c r="G2287" s="10">
        <v>2.3469991870038145</v>
      </c>
      <c r="H2287" s="10">
        <v>119.89693396644283</v>
      </c>
    </row>
    <row r="2288" spans="1:8" x14ac:dyDescent="0.25">
      <c r="A2288" s="21"/>
      <c r="B2288" s="5">
        <f>DATE(YEAR(siječanj!B2288),MONTH(siječanj!B2288)+5,DAY(siječanj!B2288))</f>
        <v>45832</v>
      </c>
      <c r="C2288" s="8">
        <v>23.8020833333333</v>
      </c>
      <c r="D2288">
        <v>0.92978111880066738</v>
      </c>
      <c r="E2288" s="6">
        <v>133.01826339477685</v>
      </c>
      <c r="F2288" s="10">
        <v>131.95782689478963</v>
      </c>
      <c r="G2288" s="10">
        <v>3.12533832980239</v>
      </c>
      <c r="H2288" s="10">
        <v>123.67786976011749</v>
      </c>
    </row>
    <row r="2289" spans="1:8" x14ac:dyDescent="0.25">
      <c r="A2289" s="21"/>
      <c r="B2289" s="5">
        <f>DATE(YEAR(siječanj!B2289),MONTH(siječanj!B2289)+5,DAY(siječanj!B2289))</f>
        <v>45832</v>
      </c>
      <c r="C2289" s="8">
        <v>23.8125</v>
      </c>
      <c r="D2289">
        <v>0.92978111880066738</v>
      </c>
      <c r="E2289" s="6">
        <v>137.88132153040874</v>
      </c>
      <c r="F2289" s="10">
        <v>131.47667490599346</v>
      </c>
      <c r="G2289" s="10">
        <v>5.3105578175438737</v>
      </c>
      <c r="H2289" s="10">
        <v>128.19944939425798</v>
      </c>
    </row>
    <row r="2290" spans="1:8" x14ac:dyDescent="0.25">
      <c r="A2290" s="21"/>
      <c r="B2290" s="5">
        <f>DATE(YEAR(siječanj!B2290),MONTH(siječanj!B2290)+5,DAY(siječanj!B2290))</f>
        <v>45832</v>
      </c>
      <c r="C2290" s="8">
        <v>23.8229166666667</v>
      </c>
      <c r="D2290">
        <v>0.92978111880066738</v>
      </c>
      <c r="E2290" s="6">
        <v>141.49037918188068</v>
      </c>
      <c r="F2290" s="10">
        <v>130.72016414918124</v>
      </c>
      <c r="G2290" s="10">
        <v>12.628637859408405</v>
      </c>
      <c r="H2290" s="10">
        <v>131.55508305525967</v>
      </c>
    </row>
    <row r="2291" spans="1:8" x14ac:dyDescent="0.25">
      <c r="A2291" s="21"/>
      <c r="B2291" s="5">
        <f>DATE(YEAR(siječanj!B2291),MONTH(siječanj!B2291)+5,DAY(siječanj!B2291))</f>
        <v>45832</v>
      </c>
      <c r="C2291" s="8">
        <v>23.8333333333333</v>
      </c>
      <c r="D2291">
        <v>0.92978111880066738</v>
      </c>
      <c r="E2291" s="6">
        <v>147.46397404973141</v>
      </c>
      <c r="F2291" s="10">
        <v>126.85492896138669</v>
      </c>
      <c r="G2291" s="10">
        <v>48.87004113765051</v>
      </c>
      <c r="H2291" s="10">
        <v>137.10921877475184</v>
      </c>
    </row>
    <row r="2292" spans="1:8" x14ac:dyDescent="0.25">
      <c r="A2292" s="21"/>
      <c r="B2292" s="5">
        <f>DATE(YEAR(siječanj!B2292),MONTH(siječanj!B2292)+5,DAY(siječanj!B2292))</f>
        <v>45832</v>
      </c>
      <c r="C2292" s="8">
        <v>23.84375</v>
      </c>
      <c r="D2292">
        <v>0.92978111880066738</v>
      </c>
      <c r="E2292" s="6">
        <v>151.81213872415023</v>
      </c>
      <c r="F2292" s="10">
        <v>125.51075448455731</v>
      </c>
      <c r="G2292" s="10">
        <v>136.87168278766248</v>
      </c>
      <c r="H2292" s="10">
        <v>141.15206019046252</v>
      </c>
    </row>
    <row r="2293" spans="1:8" x14ac:dyDescent="0.25">
      <c r="A2293" s="21"/>
      <c r="B2293" s="5">
        <f>DATE(YEAR(siječanj!B2293),MONTH(siječanj!B2293)+5,DAY(siječanj!B2293))</f>
        <v>45832</v>
      </c>
      <c r="C2293" s="8">
        <v>23.8541666666667</v>
      </c>
      <c r="D2293">
        <v>0.92978111880066738</v>
      </c>
      <c r="E2293" s="6">
        <v>155.4097846551156</v>
      </c>
      <c r="F2293" s="10">
        <v>124.53259001764997</v>
      </c>
      <c r="G2293" s="10">
        <v>249.62892624517204</v>
      </c>
      <c r="H2293" s="10">
        <v>144.49708344920418</v>
      </c>
    </row>
    <row r="2294" spans="1:8" x14ac:dyDescent="0.25">
      <c r="A2294" s="21"/>
      <c r="B2294" s="5">
        <f>DATE(YEAR(siječanj!B2294),MONTH(siječanj!B2294)+5,DAY(siječanj!B2294))</f>
        <v>45832</v>
      </c>
      <c r="C2294" s="8">
        <v>23.8645833333333</v>
      </c>
      <c r="D2294">
        <v>0.92978111880066738</v>
      </c>
      <c r="E2294" s="6">
        <v>156.15313640222658</v>
      </c>
      <c r="F2294" s="10">
        <v>123.18021010829413</v>
      </c>
      <c r="G2294" s="10">
        <v>307.9396716331533</v>
      </c>
      <c r="H2294" s="10">
        <v>145.18823786829546</v>
      </c>
    </row>
    <row r="2295" spans="1:8" x14ac:dyDescent="0.25">
      <c r="A2295" s="21"/>
      <c r="B2295" s="5">
        <f>DATE(YEAR(siječanj!B2295),MONTH(siječanj!B2295)+5,DAY(siječanj!B2295))</f>
        <v>45832</v>
      </c>
      <c r="C2295" s="8">
        <v>23.875</v>
      </c>
      <c r="D2295">
        <v>0.92978111880066738</v>
      </c>
      <c r="E2295" s="6">
        <v>155.95454670979342</v>
      </c>
      <c r="F2295" s="10">
        <v>120.00085488337312</v>
      </c>
      <c r="G2295" s="10">
        <v>323.38032695710064</v>
      </c>
      <c r="H2295" s="10">
        <v>145.00359292188267</v>
      </c>
    </row>
    <row r="2296" spans="1:8" x14ac:dyDescent="0.25">
      <c r="A2296" s="21"/>
      <c r="B2296" s="5">
        <f>DATE(YEAR(siječanj!B2296),MONTH(siječanj!B2296)+5,DAY(siječanj!B2296))</f>
        <v>45832</v>
      </c>
      <c r="C2296" s="8">
        <v>23.8854166666667</v>
      </c>
      <c r="D2296">
        <v>0.92978111880066738</v>
      </c>
      <c r="E2296" s="6">
        <v>160.18203541165767</v>
      </c>
      <c r="F2296" s="10">
        <v>117.48760905243125</v>
      </c>
      <c r="G2296" s="10">
        <v>324.90568586209957</v>
      </c>
      <c r="H2296" s="10">
        <v>148.93423209681919</v>
      </c>
    </row>
    <row r="2297" spans="1:8" x14ac:dyDescent="0.25">
      <c r="A2297" s="21"/>
      <c r="B2297" s="5">
        <f>DATE(YEAR(siječanj!B2297),MONTH(siječanj!B2297)+5,DAY(siječanj!B2297))</f>
        <v>45832</v>
      </c>
      <c r="C2297" s="8">
        <v>23.8958333333333</v>
      </c>
      <c r="D2297">
        <v>0.92978111880066738</v>
      </c>
      <c r="E2297" s="6">
        <v>163.02475937888744</v>
      </c>
      <c r="F2297" s="10">
        <v>115.2785415139445</v>
      </c>
      <c r="G2297" s="10">
        <v>325.38241504148283</v>
      </c>
      <c r="H2297" s="10">
        <v>151.57734316751154</v>
      </c>
    </row>
    <row r="2298" spans="1:8" x14ac:dyDescent="0.25">
      <c r="A2298" s="21"/>
      <c r="B2298" s="5">
        <f>DATE(YEAR(siječanj!B2298),MONTH(siječanj!B2298)+5,DAY(siječanj!B2298))</f>
        <v>45832</v>
      </c>
      <c r="C2298" s="8">
        <v>23.90625</v>
      </c>
      <c r="D2298">
        <v>0.92978111880066738</v>
      </c>
      <c r="E2298" s="6">
        <v>161.14099933429071</v>
      </c>
      <c r="F2298" s="10">
        <v>112.81347524592853</v>
      </c>
      <c r="G2298" s="10">
        <v>325.52441235393775</v>
      </c>
      <c r="H2298" s="10">
        <v>149.82585864569441</v>
      </c>
    </row>
    <row r="2299" spans="1:8" x14ac:dyDescent="0.25">
      <c r="A2299" s="21"/>
      <c r="B2299" s="5">
        <f>DATE(YEAR(siječanj!B2299),MONTH(siječanj!B2299)+5,DAY(siječanj!B2299))</f>
        <v>45832</v>
      </c>
      <c r="C2299" s="8">
        <v>23.9166666666667</v>
      </c>
      <c r="D2299">
        <v>0.92978111880066738</v>
      </c>
      <c r="E2299" s="6">
        <v>157.19668871251375</v>
      </c>
      <c r="F2299" s="10">
        <v>109.4628951995453</v>
      </c>
      <c r="G2299" s="10">
        <v>321.72552573252648</v>
      </c>
      <c r="H2299" s="10">
        <v>146.15851310288127</v>
      </c>
    </row>
    <row r="2300" spans="1:8" x14ac:dyDescent="0.25">
      <c r="A2300" s="21"/>
      <c r="B2300" s="5">
        <f>DATE(YEAR(siječanj!B2300),MONTH(siječanj!B2300)+5,DAY(siječanj!B2300))</f>
        <v>45832</v>
      </c>
      <c r="C2300" s="8">
        <v>23.9270833333333</v>
      </c>
      <c r="D2300">
        <v>0.92978111880066738</v>
      </c>
      <c r="E2300" s="6">
        <v>150.62610731905599</v>
      </c>
      <c r="F2300" s="10">
        <v>106.68935787393863</v>
      </c>
      <c r="G2300" s="10">
        <v>318.4360834026549</v>
      </c>
      <c r="H2300" s="10">
        <v>140.04931058370127</v>
      </c>
    </row>
    <row r="2301" spans="1:8" x14ac:dyDescent="0.25">
      <c r="A2301" s="21"/>
      <c r="B2301" s="5">
        <f>DATE(YEAR(siječanj!B2301),MONTH(siječanj!B2301)+5,DAY(siječanj!B2301))</f>
        <v>45832</v>
      </c>
      <c r="C2301" s="8">
        <v>23.9375</v>
      </c>
      <c r="D2301">
        <v>0.92978111880066738</v>
      </c>
      <c r="E2301" s="6">
        <v>141.45510388958573</v>
      </c>
      <c r="F2301" s="10">
        <v>103.9171556520121</v>
      </c>
      <c r="G2301" s="10">
        <v>316.8050481076769</v>
      </c>
      <c r="H2301" s="10">
        <v>131.52228475452367</v>
      </c>
    </row>
    <row r="2302" spans="1:8" x14ac:dyDescent="0.25">
      <c r="A2302" s="21"/>
      <c r="B2302" s="5">
        <f>DATE(YEAR(siječanj!B2302),MONTH(siječanj!B2302)+5,DAY(siječanj!B2302))</f>
        <v>45832</v>
      </c>
      <c r="C2302" s="8">
        <v>23.9479166666667</v>
      </c>
      <c r="D2302">
        <v>0.92978111880066738</v>
      </c>
      <c r="E2302" s="6">
        <v>130.28179225335032</v>
      </c>
      <c r="F2302" s="10">
        <v>101.22195984613242</v>
      </c>
      <c r="G2302" s="10">
        <v>315.99795870476186</v>
      </c>
      <c r="H2302" s="10">
        <v>121.13355056067618</v>
      </c>
    </row>
    <row r="2303" spans="1:8" x14ac:dyDescent="0.25">
      <c r="A2303" s="21"/>
      <c r="B2303" s="5">
        <f>DATE(YEAR(siječanj!B2303),MONTH(siječanj!B2303)+5,DAY(siječanj!B2303))</f>
        <v>45832</v>
      </c>
      <c r="C2303" s="8">
        <v>23.9583333333333</v>
      </c>
      <c r="D2303">
        <v>0.92978111880066738</v>
      </c>
      <c r="E2303" s="6">
        <v>118.95844819167739</v>
      </c>
      <c r="F2303" s="10">
        <v>97.725009985945178</v>
      </c>
      <c r="G2303" s="10">
        <v>307.88577291483244</v>
      </c>
      <c r="H2303" s="10">
        <v>110.60531905044903</v>
      </c>
    </row>
    <row r="2304" spans="1:8" x14ac:dyDescent="0.25">
      <c r="A2304" s="21"/>
      <c r="B2304" s="5">
        <f>DATE(YEAR(siječanj!B2304),MONTH(siječanj!B2304)+5,DAY(siječanj!B2304))</f>
        <v>45832</v>
      </c>
      <c r="C2304" s="8">
        <v>23.96875</v>
      </c>
      <c r="D2304">
        <v>0.92978111880066738</v>
      </c>
      <c r="E2304" s="6">
        <v>108.87759878658767</v>
      </c>
      <c r="F2304" s="10">
        <v>94.805983489120052</v>
      </c>
      <c r="G2304" s="10">
        <v>306.84733456480586</v>
      </c>
      <c r="H2304" s="10">
        <v>101.23233561212366</v>
      </c>
    </row>
    <row r="2305" spans="1:8" x14ac:dyDescent="0.25">
      <c r="A2305" s="21"/>
      <c r="B2305" s="5">
        <f>DATE(YEAR(siječanj!B2305),MONTH(siječanj!B2305)+5,DAY(siječanj!B2305))</f>
        <v>45832</v>
      </c>
      <c r="C2305" s="8">
        <v>23.9791666666667</v>
      </c>
      <c r="D2305">
        <v>0.92978111880066738</v>
      </c>
      <c r="E2305" s="6">
        <v>99.130542206314544</v>
      </c>
      <c r="F2305" s="10">
        <v>92.439615604286146</v>
      </c>
      <c r="G2305" s="10">
        <v>302.77928845460559</v>
      </c>
      <c r="H2305" s="10">
        <v>92.169706439903919</v>
      </c>
    </row>
    <row r="2306" spans="1:8" ht="15.75" thickBot="1" x14ac:dyDescent="0.3">
      <c r="A2306" s="21"/>
      <c r="B2306" s="5">
        <f>DATE(YEAR(siječanj!B2306),MONTH(siječanj!B2306)+5,DAY(siječanj!B2306))</f>
        <v>45832</v>
      </c>
      <c r="C2306" s="8">
        <v>23.9895833333333</v>
      </c>
      <c r="D2306">
        <v>0.92978111880066738</v>
      </c>
      <c r="E2306" s="6">
        <v>90.896771891078728</v>
      </c>
      <c r="F2306" s="10">
        <v>90.346910829195281</v>
      </c>
      <c r="G2306" s="10">
        <v>302.21382708412847</v>
      </c>
      <c r="H2306" s="10">
        <v>84.514102264256238</v>
      </c>
    </row>
    <row r="2307" spans="1:8" x14ac:dyDescent="0.25">
      <c r="A2307" s="20">
        <f t="shared" ref="A2307" si="21">A2211+1</f>
        <v>176</v>
      </c>
      <c r="B2307" s="5">
        <f>DATE(YEAR(siječanj!B2307),MONTH(siječanj!B2307)+5,DAY(siječanj!B2307))</f>
        <v>45833</v>
      </c>
      <c r="C2307" s="8">
        <v>24</v>
      </c>
      <c r="D2307">
        <v>0.9308418372156757</v>
      </c>
      <c r="E2307" s="6">
        <v>82.15396949919905</v>
      </c>
      <c r="F2307" s="10">
        <v>88.015764000076729</v>
      </c>
      <c r="G2307" s="10">
        <v>293.17839052021128</v>
      </c>
      <c r="H2307" s="10">
        <v>76.472351903195033</v>
      </c>
    </row>
    <row r="2308" spans="1:8" x14ac:dyDescent="0.25">
      <c r="A2308" s="21"/>
      <c r="B2308" s="5">
        <f>DATE(YEAR(siječanj!B2308),MONTH(siječanj!B2308)+5,DAY(siječanj!B2308))</f>
        <v>45833</v>
      </c>
      <c r="C2308" s="8">
        <v>24.0104166666667</v>
      </c>
      <c r="D2308">
        <v>0.9308418372156757</v>
      </c>
      <c r="E2308" s="6">
        <v>77.263600501209055</v>
      </c>
      <c r="F2308" s="10">
        <v>86.383043609704075</v>
      </c>
      <c r="G2308" s="10">
        <v>290.29922252211838</v>
      </c>
      <c r="H2308" s="10">
        <v>71.920191840443437</v>
      </c>
    </row>
    <row r="2309" spans="1:8" x14ac:dyDescent="0.25">
      <c r="A2309" s="21"/>
      <c r="B2309" s="5">
        <f>DATE(YEAR(siječanj!B2309),MONTH(siječanj!B2309)+5,DAY(siječanj!B2309))</f>
        <v>45833</v>
      </c>
      <c r="C2309" s="8">
        <v>24.0208333333333</v>
      </c>
      <c r="D2309">
        <v>0.9308418372156757</v>
      </c>
      <c r="E2309" s="6">
        <v>72.445678097622363</v>
      </c>
      <c r="F2309" s="10">
        <v>85.060643578736219</v>
      </c>
      <c r="G2309" s="10">
        <v>289.84442356641608</v>
      </c>
      <c r="H2309" s="10">
        <v>67.435468098726233</v>
      </c>
    </row>
    <row r="2310" spans="1:8" x14ac:dyDescent="0.25">
      <c r="A2310" s="21"/>
      <c r="B2310" s="5">
        <f>DATE(YEAR(siječanj!B2310),MONTH(siječanj!B2310)+5,DAY(siječanj!B2310))</f>
        <v>45833</v>
      </c>
      <c r="C2310" s="8">
        <v>24.03125</v>
      </c>
      <c r="D2310">
        <v>0.9308418372156757</v>
      </c>
      <c r="E2310" s="6">
        <v>68.650501426413129</v>
      </c>
      <c r="F2310" s="10">
        <v>83.954117815755737</v>
      </c>
      <c r="G2310" s="10">
        <v>288.96252943155292</v>
      </c>
      <c r="H2310" s="10">
        <v>63.90275887353976</v>
      </c>
    </row>
    <row r="2311" spans="1:8" x14ac:dyDescent="0.25">
      <c r="A2311" s="21"/>
      <c r="B2311" s="5">
        <f>DATE(YEAR(siječanj!B2311),MONTH(siječanj!B2311)+5,DAY(siječanj!B2311))</f>
        <v>45833</v>
      </c>
      <c r="C2311" s="8">
        <v>24.0416666666667</v>
      </c>
      <c r="D2311">
        <v>0.9308418372156757</v>
      </c>
      <c r="E2311" s="6">
        <v>66.041861366674723</v>
      </c>
      <c r="F2311" s="10">
        <v>81.311955572132291</v>
      </c>
      <c r="G2311" s="10">
        <v>283.3429294745747</v>
      </c>
      <c r="H2311" s="10">
        <v>61.474527567698452</v>
      </c>
    </row>
    <row r="2312" spans="1:8" x14ac:dyDescent="0.25">
      <c r="A2312" s="21"/>
      <c r="B2312" s="5">
        <f>DATE(YEAR(siječanj!B2312),MONTH(siječanj!B2312)+5,DAY(siječanj!B2312))</f>
        <v>45833</v>
      </c>
      <c r="C2312" s="8">
        <v>24.0520833333333</v>
      </c>
      <c r="D2312">
        <v>0.9308418372156757</v>
      </c>
      <c r="E2312" s="6">
        <v>63.792716258511845</v>
      </c>
      <c r="F2312" s="10">
        <v>81.357977687008585</v>
      </c>
      <c r="G2312" s="10">
        <v>286.65949353545193</v>
      </c>
      <c r="H2312" s="10">
        <v>59.380929203051473</v>
      </c>
    </row>
    <row r="2313" spans="1:8" x14ac:dyDescent="0.25">
      <c r="A2313" s="21"/>
      <c r="B2313" s="5">
        <f>DATE(YEAR(siječanj!B2313),MONTH(siječanj!B2313)+5,DAY(siječanj!B2313))</f>
        <v>45833</v>
      </c>
      <c r="C2313" s="8">
        <v>24.0625</v>
      </c>
      <c r="D2313">
        <v>0.9308418372156757</v>
      </c>
      <c r="E2313" s="6">
        <v>62.141238218663325</v>
      </c>
      <c r="F2313" s="10">
        <v>80.852306847260834</v>
      </c>
      <c r="G2313" s="10">
        <v>286.67177775421908</v>
      </c>
      <c r="H2313" s="10">
        <v>57.843664350317532</v>
      </c>
    </row>
    <row r="2314" spans="1:8" x14ac:dyDescent="0.25">
      <c r="A2314" s="21"/>
      <c r="B2314" s="5">
        <f>DATE(YEAR(siječanj!B2314),MONTH(siječanj!B2314)+5,DAY(siječanj!B2314))</f>
        <v>45833</v>
      </c>
      <c r="C2314" s="8">
        <v>24.0729166666667</v>
      </c>
      <c r="D2314">
        <v>0.9308418372156757</v>
      </c>
      <c r="E2314" s="6">
        <v>60.728227494573652</v>
      </c>
      <c r="F2314" s="10">
        <v>80.344629956784246</v>
      </c>
      <c r="G2314" s="10">
        <v>286.83674716632748</v>
      </c>
      <c r="H2314" s="10">
        <v>56.528374851900452</v>
      </c>
    </row>
    <row r="2315" spans="1:8" x14ac:dyDescent="0.25">
      <c r="A2315" s="21"/>
      <c r="B2315" s="5">
        <f>DATE(YEAR(siječanj!B2315),MONTH(siječanj!B2315)+5,DAY(siječanj!B2315))</f>
        <v>45833</v>
      </c>
      <c r="C2315" s="8">
        <v>24.0833333333333</v>
      </c>
      <c r="D2315">
        <v>0.9308418372156757</v>
      </c>
      <c r="E2315" s="6">
        <v>60.434238988628067</v>
      </c>
      <c r="F2315" s="10">
        <v>79.976948220669385</v>
      </c>
      <c r="G2315" s="10">
        <v>285.78569194105063</v>
      </c>
      <c r="H2315" s="10">
        <v>56.254718050905772</v>
      </c>
    </row>
    <row r="2316" spans="1:8" x14ac:dyDescent="0.25">
      <c r="A2316" s="21"/>
      <c r="B2316" s="5">
        <f>DATE(YEAR(siječanj!B2316),MONTH(siječanj!B2316)+5,DAY(siječanj!B2316))</f>
        <v>45833</v>
      </c>
      <c r="C2316" s="8">
        <v>24.09375</v>
      </c>
      <c r="D2316">
        <v>0.9308418372156757</v>
      </c>
      <c r="E2316" s="6">
        <v>59.915548554784664</v>
      </c>
      <c r="F2316" s="10">
        <v>79.597557652192776</v>
      </c>
      <c r="G2316" s="10">
        <v>285.97487709217364</v>
      </c>
      <c r="H2316" s="10">
        <v>55.771899294520779</v>
      </c>
    </row>
    <row r="2317" spans="1:8" x14ac:dyDescent="0.25">
      <c r="A2317" s="21"/>
      <c r="B2317" s="5">
        <f>DATE(YEAR(siječanj!B2317),MONTH(siječanj!B2317)+5,DAY(siječanj!B2317))</f>
        <v>45833</v>
      </c>
      <c r="C2317" s="8">
        <v>24.1041666666667</v>
      </c>
      <c r="D2317">
        <v>0.9308418372156757</v>
      </c>
      <c r="E2317" s="6">
        <v>59.135934877043262</v>
      </c>
      <c r="F2317" s="10">
        <v>79.306097479967562</v>
      </c>
      <c r="G2317" s="10">
        <v>285.8388098464215</v>
      </c>
      <c r="H2317" s="10">
        <v>55.046202266413502</v>
      </c>
    </row>
    <row r="2318" spans="1:8" x14ac:dyDescent="0.25">
      <c r="A2318" s="21"/>
      <c r="B2318" s="5">
        <f>DATE(YEAR(siječanj!B2318),MONTH(siječanj!B2318)+5,DAY(siječanj!B2318))</f>
        <v>45833</v>
      </c>
      <c r="C2318" s="8">
        <v>24.1145833333333</v>
      </c>
      <c r="D2318">
        <v>0.9308418372156757</v>
      </c>
      <c r="E2318" s="6">
        <v>58.822807964831483</v>
      </c>
      <c r="F2318" s="10">
        <v>79.245357642958709</v>
      </c>
      <c r="G2318" s="10">
        <v>286.0768470484129</v>
      </c>
      <c r="H2318" s="10">
        <v>54.754730636168617</v>
      </c>
    </row>
    <row r="2319" spans="1:8" x14ac:dyDescent="0.25">
      <c r="A2319" s="21"/>
      <c r="B2319" s="5">
        <f>DATE(YEAR(siječanj!B2319),MONTH(siječanj!B2319)+5,DAY(siječanj!B2319))</f>
        <v>45833</v>
      </c>
      <c r="C2319" s="8">
        <v>24.125</v>
      </c>
      <c r="D2319">
        <v>0.9308418372156757</v>
      </c>
      <c r="E2319" s="6">
        <v>58.615192909070593</v>
      </c>
      <c r="F2319" s="10">
        <v>79.117361021274235</v>
      </c>
      <c r="G2319" s="10">
        <v>285.70336886265716</v>
      </c>
      <c r="H2319" s="10">
        <v>54.561473856230521</v>
      </c>
    </row>
    <row r="2320" spans="1:8" x14ac:dyDescent="0.25">
      <c r="A2320" s="21"/>
      <c r="B2320" s="5">
        <f>DATE(YEAR(siječanj!B2320),MONTH(siječanj!B2320)+5,DAY(siječanj!B2320))</f>
        <v>45833</v>
      </c>
      <c r="C2320" s="8">
        <v>24.1354166666667</v>
      </c>
      <c r="D2320">
        <v>0.9308418372156757</v>
      </c>
      <c r="E2320" s="6">
        <v>58.54952400491954</v>
      </c>
      <c r="F2320" s="10">
        <v>79.036980678774242</v>
      </c>
      <c r="G2320" s="10">
        <v>285.44041352058662</v>
      </c>
      <c r="H2320" s="10">
        <v>54.50034649284261</v>
      </c>
    </row>
    <row r="2321" spans="1:8" x14ac:dyDescent="0.25">
      <c r="A2321" s="21"/>
      <c r="B2321" s="5">
        <f>DATE(YEAR(siječanj!B2321),MONTH(siječanj!B2321)+5,DAY(siječanj!B2321))</f>
        <v>45833</v>
      </c>
      <c r="C2321" s="8">
        <v>24.1458333333333</v>
      </c>
      <c r="D2321">
        <v>0.9308418372156757</v>
      </c>
      <c r="E2321" s="6">
        <v>59.028338796638742</v>
      </c>
      <c r="F2321" s="10">
        <v>78.868601000725974</v>
      </c>
      <c r="G2321" s="10">
        <v>285.72229619006708</v>
      </c>
      <c r="H2321" s="10">
        <v>54.946047333252558</v>
      </c>
    </row>
    <row r="2322" spans="1:8" x14ac:dyDescent="0.25">
      <c r="A2322" s="21"/>
      <c r="B2322" s="5">
        <f>DATE(YEAR(siječanj!B2322),MONTH(siječanj!B2322)+5,DAY(siječanj!B2322))</f>
        <v>45833</v>
      </c>
      <c r="C2322" s="8">
        <v>24.15625</v>
      </c>
      <c r="D2322">
        <v>0.9308418372156757</v>
      </c>
      <c r="E2322" s="6">
        <v>60.233953387730722</v>
      </c>
      <c r="F2322" s="10">
        <v>79.161788713061185</v>
      </c>
      <c r="G2322" s="10">
        <v>285.90615708120021</v>
      </c>
      <c r="H2322" s="10">
        <v>56.068283834198638</v>
      </c>
    </row>
    <row r="2323" spans="1:8" x14ac:dyDescent="0.25">
      <c r="A2323" s="21"/>
      <c r="B2323" s="5">
        <f>DATE(YEAR(siječanj!B2323),MONTH(siječanj!B2323)+5,DAY(siječanj!B2323))</f>
        <v>45833</v>
      </c>
      <c r="C2323" s="8">
        <v>24.1666666666667</v>
      </c>
      <c r="D2323">
        <v>0.9308418372156757</v>
      </c>
      <c r="E2323" s="6">
        <v>62.380548535650561</v>
      </c>
      <c r="F2323" s="10">
        <v>79.562487662558269</v>
      </c>
      <c r="G2323" s="10">
        <v>289.37079439420262</v>
      </c>
      <c r="H2323" s="10">
        <v>58.066424405446597</v>
      </c>
    </row>
    <row r="2324" spans="1:8" x14ac:dyDescent="0.25">
      <c r="A2324" s="21"/>
      <c r="B2324" s="5">
        <f>DATE(YEAR(siječanj!B2324),MONTH(siječanj!B2324)+5,DAY(siječanj!B2324))</f>
        <v>45833</v>
      </c>
      <c r="C2324" s="8">
        <v>24.1770833333333</v>
      </c>
      <c r="D2324">
        <v>0.9308418372156757</v>
      </c>
      <c r="E2324" s="6">
        <v>64.56880636942671</v>
      </c>
      <c r="F2324" s="10">
        <v>79.768288460450307</v>
      </c>
      <c r="G2324" s="10">
        <v>291.36708402814236</v>
      </c>
      <c r="H2324" s="10">
        <v>60.103346347740384</v>
      </c>
    </row>
    <row r="2325" spans="1:8" x14ac:dyDescent="0.25">
      <c r="A2325" s="21"/>
      <c r="B2325" s="5">
        <f>DATE(YEAR(siječanj!B2325),MONTH(siječanj!B2325)+5,DAY(siječanj!B2325))</f>
        <v>45833</v>
      </c>
      <c r="C2325" s="8">
        <v>24.1875</v>
      </c>
      <c r="D2325">
        <v>0.9308418372156757</v>
      </c>
      <c r="E2325" s="6">
        <v>67.104446088949047</v>
      </c>
      <c r="F2325" s="10">
        <v>80.0408065774931</v>
      </c>
      <c r="G2325" s="10">
        <v>300.43160964524139</v>
      </c>
      <c r="H2325" s="10">
        <v>62.463625882777592</v>
      </c>
    </row>
    <row r="2326" spans="1:8" x14ac:dyDescent="0.25">
      <c r="A2326" s="21"/>
      <c r="B2326" s="5">
        <f>DATE(YEAR(siječanj!B2326),MONTH(siječanj!B2326)+5,DAY(siječanj!B2326))</f>
        <v>45833</v>
      </c>
      <c r="C2326" s="8">
        <v>24.1979166666667</v>
      </c>
      <c r="D2326">
        <v>0.9308418372156757</v>
      </c>
      <c r="E2326" s="6">
        <v>70.871341109076511</v>
      </c>
      <c r="F2326" s="10">
        <v>80.651423553592011</v>
      </c>
      <c r="G2326" s="10">
        <v>299.85026392769873</v>
      </c>
      <c r="H2326" s="10">
        <v>65.970009363911629</v>
      </c>
    </row>
    <row r="2327" spans="1:8" x14ac:dyDescent="0.25">
      <c r="A2327" s="21"/>
      <c r="B2327" s="5">
        <f>DATE(YEAR(siječanj!B2327),MONTH(siječanj!B2327)+5,DAY(siječanj!B2327))</f>
        <v>45833</v>
      </c>
      <c r="C2327" s="8">
        <v>24.2083333333333</v>
      </c>
      <c r="D2327">
        <v>0.9308418372156757</v>
      </c>
      <c r="E2327" s="6">
        <v>73.984964660240863</v>
      </c>
      <c r="F2327" s="10">
        <v>81.897305043428915</v>
      </c>
      <c r="G2327" s="10">
        <v>276.63704865681069</v>
      </c>
      <c r="H2327" s="10">
        <v>68.868300430675447</v>
      </c>
    </row>
    <row r="2328" spans="1:8" x14ac:dyDescent="0.25">
      <c r="A2328" s="21"/>
      <c r="B2328" s="5">
        <f>DATE(YEAR(siječanj!B2328),MONTH(siječanj!B2328)+5,DAY(siječanj!B2328))</f>
        <v>45833</v>
      </c>
      <c r="C2328" s="8">
        <v>24.21875</v>
      </c>
      <c r="D2328">
        <v>0.9308418372156757</v>
      </c>
      <c r="E2328" s="6">
        <v>77.455857283121546</v>
      </c>
      <c r="F2328" s="10">
        <v>82.997577184083937</v>
      </c>
      <c r="G2328" s="10">
        <v>194.26844095492379</v>
      </c>
      <c r="H2328" s="10">
        <v>72.099152496536036</v>
      </c>
    </row>
    <row r="2329" spans="1:8" x14ac:dyDescent="0.25">
      <c r="A2329" s="21"/>
      <c r="B2329" s="5">
        <f>DATE(YEAR(siječanj!B2329),MONTH(siječanj!B2329)+5,DAY(siječanj!B2329))</f>
        <v>45833</v>
      </c>
      <c r="C2329" s="8">
        <v>24.2291666666667</v>
      </c>
      <c r="D2329">
        <v>0.9308418372156757</v>
      </c>
      <c r="E2329" s="6">
        <v>81.699284750866923</v>
      </c>
      <c r="F2329" s="10">
        <v>84.576620682275376</v>
      </c>
      <c r="G2329" s="10">
        <v>89.102497317393215</v>
      </c>
      <c r="H2329" s="10">
        <v>76.049112316703599</v>
      </c>
    </row>
    <row r="2330" spans="1:8" x14ac:dyDescent="0.25">
      <c r="A2330" s="21"/>
      <c r="B2330" s="5">
        <f>DATE(YEAR(siječanj!B2330),MONTH(siječanj!B2330)+5,DAY(siječanj!B2330))</f>
        <v>45833</v>
      </c>
      <c r="C2330" s="8">
        <v>24.2395833333333</v>
      </c>
      <c r="D2330">
        <v>0.9308418372156757</v>
      </c>
      <c r="E2330" s="6">
        <v>86.313541623836784</v>
      </c>
      <c r="F2330" s="10">
        <v>87.657982195421781</v>
      </c>
      <c r="G2330" s="10">
        <v>37.556086751801416</v>
      </c>
      <c r="H2330" s="10">
        <v>80.344255661723935</v>
      </c>
    </row>
    <row r="2331" spans="1:8" x14ac:dyDescent="0.25">
      <c r="A2331" s="21"/>
      <c r="B2331" s="5">
        <f>DATE(YEAR(siječanj!B2331),MONTH(siječanj!B2331)+5,DAY(siječanj!B2331))</f>
        <v>45833</v>
      </c>
      <c r="C2331" s="8">
        <v>24.25</v>
      </c>
      <c r="D2331">
        <v>0.9308418372156757</v>
      </c>
      <c r="E2331" s="6">
        <v>88.72510959147327</v>
      </c>
      <c r="F2331" s="10">
        <v>92.050215981516658</v>
      </c>
      <c r="G2331" s="10">
        <v>15.387848700330808</v>
      </c>
      <c r="H2331" s="10">
        <v>82.589044019289148</v>
      </c>
    </row>
    <row r="2332" spans="1:8" x14ac:dyDescent="0.25">
      <c r="A2332" s="21"/>
      <c r="B2332" s="5">
        <f>DATE(YEAR(siječanj!B2332),MONTH(siječanj!B2332)+5,DAY(siječanj!B2332))</f>
        <v>45833</v>
      </c>
      <c r="C2332" s="8">
        <v>24.2604166666667</v>
      </c>
      <c r="D2332">
        <v>0.9308418372156757</v>
      </c>
      <c r="E2332" s="6">
        <v>89.66868651283653</v>
      </c>
      <c r="F2332" s="10">
        <v>95.662035137710518</v>
      </c>
      <c r="G2332" s="10">
        <v>7.4313391597157112</v>
      </c>
      <c r="H2332" s="10">
        <v>83.467364894325243</v>
      </c>
    </row>
    <row r="2333" spans="1:8" x14ac:dyDescent="0.25">
      <c r="A2333" s="21"/>
      <c r="B2333" s="5">
        <f>DATE(YEAR(siječanj!B2333),MONTH(siječanj!B2333)+5,DAY(siječanj!B2333))</f>
        <v>45833</v>
      </c>
      <c r="C2333" s="8">
        <v>24.2708333333333</v>
      </c>
      <c r="D2333">
        <v>0.9308418372156757</v>
      </c>
      <c r="E2333" s="6">
        <v>92.821505163417783</v>
      </c>
      <c r="F2333" s="10">
        <v>100.77117329892688</v>
      </c>
      <c r="G2333" s="10">
        <v>4.5151404907131463</v>
      </c>
      <c r="H2333" s="10">
        <v>86.402140399440142</v>
      </c>
    </row>
    <row r="2334" spans="1:8" x14ac:dyDescent="0.25">
      <c r="A2334" s="21"/>
      <c r="B2334" s="5">
        <f>DATE(YEAR(siječanj!B2334),MONTH(siječanj!B2334)+5,DAY(siječanj!B2334))</f>
        <v>45833</v>
      </c>
      <c r="C2334" s="8">
        <v>24.28125</v>
      </c>
      <c r="D2334">
        <v>0.9308418372156757</v>
      </c>
      <c r="E2334" s="6">
        <v>93.621031897202826</v>
      </c>
      <c r="F2334" s="10">
        <v>109.16189308334408</v>
      </c>
      <c r="G2334" s="10">
        <v>3.2427942325458781</v>
      </c>
      <c r="H2334" s="10">
        <v>87.146373333219657</v>
      </c>
    </row>
    <row r="2335" spans="1:8" x14ac:dyDescent="0.25">
      <c r="A2335" s="21"/>
      <c r="B2335" s="5">
        <f>DATE(YEAR(siječanj!B2335),MONTH(siječanj!B2335)+5,DAY(siječanj!B2335))</f>
        <v>45833</v>
      </c>
      <c r="C2335" s="8">
        <v>24.2916666666667</v>
      </c>
      <c r="D2335">
        <v>0.9308418372156757</v>
      </c>
      <c r="E2335" s="6">
        <v>93.379790899376417</v>
      </c>
      <c r="F2335" s="10">
        <v>119.61271277134541</v>
      </c>
      <c r="G2335" s="10">
        <v>2.5557865656211844</v>
      </c>
      <c r="H2335" s="10">
        <v>86.921816119591185</v>
      </c>
    </row>
    <row r="2336" spans="1:8" x14ac:dyDescent="0.25">
      <c r="A2336" s="21"/>
      <c r="B2336" s="5">
        <f>DATE(YEAR(siječanj!B2336),MONTH(siječanj!B2336)+5,DAY(siječanj!B2336))</f>
        <v>45833</v>
      </c>
      <c r="C2336" s="8">
        <v>24.3020833333333</v>
      </c>
      <c r="D2336">
        <v>0.9308418372156757</v>
      </c>
      <c r="E2336" s="6">
        <v>92.995468521493962</v>
      </c>
      <c r="F2336" s="10">
        <v>123.84462210499103</v>
      </c>
      <c r="G2336" s="10">
        <v>2.0740522708861104</v>
      </c>
      <c r="H2336" s="10">
        <v>86.564072771279982</v>
      </c>
    </row>
    <row r="2337" spans="1:8" x14ac:dyDescent="0.25">
      <c r="A2337" s="21"/>
      <c r="B2337" s="5">
        <f>DATE(YEAR(siječanj!B2337),MONTH(siječanj!B2337)+5,DAY(siječanj!B2337))</f>
        <v>45833</v>
      </c>
      <c r="C2337" s="8">
        <v>24.3125</v>
      </c>
      <c r="D2337">
        <v>0.9308418372156757</v>
      </c>
      <c r="E2337" s="6">
        <v>93.885338042622507</v>
      </c>
      <c r="F2337" s="10">
        <v>128.9462599812457</v>
      </c>
      <c r="G2337" s="10">
        <v>1.905999451373025</v>
      </c>
      <c r="H2337" s="10">
        <v>87.392400551209505</v>
      </c>
    </row>
    <row r="2338" spans="1:8" x14ac:dyDescent="0.25">
      <c r="A2338" s="21"/>
      <c r="B2338" s="5">
        <f>DATE(YEAR(siječanj!B2338),MONTH(siječanj!B2338)+5,DAY(siječanj!B2338))</f>
        <v>45833</v>
      </c>
      <c r="C2338" s="8">
        <v>24.3229166666667</v>
      </c>
      <c r="D2338">
        <v>0.9308418372156757</v>
      </c>
      <c r="E2338" s="6">
        <v>95.582141019257264</v>
      </c>
      <c r="F2338" s="10">
        <v>135.85970290481887</v>
      </c>
      <c r="G2338" s="10">
        <v>1.9144350371177803</v>
      </c>
      <c r="H2338" s="10">
        <v>88.971855751373226</v>
      </c>
    </row>
    <row r="2339" spans="1:8" x14ac:dyDescent="0.25">
      <c r="A2339" s="21"/>
      <c r="B2339" s="5">
        <f>DATE(YEAR(siječanj!B2339),MONTH(siječanj!B2339)+5,DAY(siječanj!B2339))</f>
        <v>45833</v>
      </c>
      <c r="C2339" s="8">
        <v>24.3333333333333</v>
      </c>
      <c r="D2339">
        <v>0.9308418372156757</v>
      </c>
      <c r="E2339" s="6">
        <v>96.429308714354931</v>
      </c>
      <c r="F2339" s="10">
        <v>144.82538247023018</v>
      </c>
      <c r="G2339" s="10">
        <v>1.8552806108369146</v>
      </c>
      <c r="H2339" s="10">
        <v>89.760434885107713</v>
      </c>
    </row>
    <row r="2340" spans="1:8" x14ac:dyDescent="0.25">
      <c r="A2340" s="21"/>
      <c r="B2340" s="5">
        <f>DATE(YEAR(siječanj!B2340),MONTH(siječanj!B2340)+5,DAY(siječanj!B2340))</f>
        <v>45833</v>
      </c>
      <c r="C2340" s="8">
        <v>24.34375</v>
      </c>
      <c r="D2340">
        <v>0.9308418372156757</v>
      </c>
      <c r="E2340" s="6">
        <v>98.129170666069896</v>
      </c>
      <c r="F2340" s="10">
        <v>148.81469120931641</v>
      </c>
      <c r="G2340" s="10">
        <v>1.8332938169582209</v>
      </c>
      <c r="H2340" s="10">
        <v>91.342737507255094</v>
      </c>
    </row>
    <row r="2341" spans="1:8" x14ac:dyDescent="0.25">
      <c r="A2341" s="21"/>
      <c r="B2341" s="5">
        <f>DATE(YEAR(siječanj!B2341),MONTH(siječanj!B2341)+5,DAY(siječanj!B2341))</f>
        <v>45833</v>
      </c>
      <c r="C2341" s="8">
        <v>24.3541666666667</v>
      </c>
      <c r="D2341">
        <v>0.9308418372156757</v>
      </c>
      <c r="E2341" s="6">
        <v>98.882896974714271</v>
      </c>
      <c r="F2341" s="10">
        <v>151.43780837180825</v>
      </c>
      <c r="G2341" s="10">
        <v>1.6134481888837287</v>
      </c>
      <c r="H2341" s="10">
        <v>92.044337489151417</v>
      </c>
    </row>
    <row r="2342" spans="1:8" x14ac:dyDescent="0.25">
      <c r="A2342" s="21"/>
      <c r="B2342" s="5">
        <f>DATE(YEAR(siječanj!B2342),MONTH(siječanj!B2342)+5,DAY(siječanj!B2342))</f>
        <v>45833</v>
      </c>
      <c r="C2342" s="8">
        <v>24.3645833333333</v>
      </c>
      <c r="D2342">
        <v>0.9308418372156757</v>
      </c>
      <c r="E2342" s="6">
        <v>100.57030806574809</v>
      </c>
      <c r="F2342" s="10">
        <v>154.0772530718244</v>
      </c>
      <c r="G2342" s="10">
        <v>1.5735738422532031</v>
      </c>
      <c r="H2342" s="10">
        <v>93.615050329267447</v>
      </c>
    </row>
    <row r="2343" spans="1:8" x14ac:dyDescent="0.25">
      <c r="A2343" s="21"/>
      <c r="B2343" s="5">
        <f>DATE(YEAR(siječanj!B2343),MONTH(siječanj!B2343)+5,DAY(siječanj!B2343))</f>
        <v>45833</v>
      </c>
      <c r="C2343" s="8">
        <v>24.375</v>
      </c>
      <c r="D2343">
        <v>0.9308418372156757</v>
      </c>
      <c r="E2343" s="6">
        <v>102.11654864555027</v>
      </c>
      <c r="F2343" s="10">
        <v>157.22856345954028</v>
      </c>
      <c r="G2343" s="10">
        <v>1.539225508670099</v>
      </c>
      <c r="H2343" s="10">
        <v>95.054355751347927</v>
      </c>
    </row>
    <row r="2344" spans="1:8" x14ac:dyDescent="0.25">
      <c r="A2344" s="21"/>
      <c r="B2344" s="5">
        <f>DATE(YEAR(siječanj!B2344),MONTH(siječanj!B2344)+5,DAY(siječanj!B2344))</f>
        <v>45833</v>
      </c>
      <c r="C2344" s="8">
        <v>24.3854166666667</v>
      </c>
      <c r="D2344">
        <v>0.9308418372156757</v>
      </c>
      <c r="E2344" s="6">
        <v>103.93632479785195</v>
      </c>
      <c r="F2344" s="10">
        <v>159.04484904359288</v>
      </c>
      <c r="G2344" s="10">
        <v>1.4475422692272835</v>
      </c>
      <c r="H2344" s="10">
        <v>96.748279528277706</v>
      </c>
    </row>
    <row r="2345" spans="1:8" x14ac:dyDescent="0.25">
      <c r="A2345" s="21"/>
      <c r="B2345" s="5">
        <f>DATE(YEAR(siječanj!B2345),MONTH(siječanj!B2345)+5,DAY(siječanj!B2345))</f>
        <v>45833</v>
      </c>
      <c r="C2345" s="8">
        <v>24.3958333333333</v>
      </c>
      <c r="D2345">
        <v>0.9308418372156757</v>
      </c>
      <c r="E2345" s="6">
        <v>104.6055895157368</v>
      </c>
      <c r="F2345" s="10">
        <v>159.50892147685903</v>
      </c>
      <c r="G2345" s="10">
        <v>1.4112384816597232</v>
      </c>
      <c r="H2345" s="10">
        <v>97.371259127857257</v>
      </c>
    </row>
    <row r="2346" spans="1:8" x14ac:dyDescent="0.25">
      <c r="A2346" s="21"/>
      <c r="B2346" s="5">
        <f>DATE(YEAR(siječanj!B2346),MONTH(siječanj!B2346)+5,DAY(siječanj!B2346))</f>
        <v>45833</v>
      </c>
      <c r="C2346" s="8">
        <v>24.40625</v>
      </c>
      <c r="D2346">
        <v>0.9308418372156757</v>
      </c>
      <c r="E2346" s="6">
        <v>105.32323319248437</v>
      </c>
      <c r="F2346" s="10">
        <v>160.16868245180402</v>
      </c>
      <c r="G2346" s="10">
        <v>1.4036682965901492</v>
      </c>
      <c r="H2346" s="10">
        <v>98.039271886387183</v>
      </c>
    </row>
    <row r="2347" spans="1:8" x14ac:dyDescent="0.25">
      <c r="A2347" s="21"/>
      <c r="B2347" s="5">
        <f>DATE(YEAR(siječanj!B2347),MONTH(siječanj!B2347)+5,DAY(siječanj!B2347))</f>
        <v>45833</v>
      </c>
      <c r="C2347" s="8">
        <v>24.4166666666667</v>
      </c>
      <c r="D2347">
        <v>0.9308418372156757</v>
      </c>
      <c r="E2347" s="6">
        <v>106.47931279365186</v>
      </c>
      <c r="F2347" s="10">
        <v>160.17050789399656</v>
      </c>
      <c r="G2347" s="10">
        <v>1.4173201560382933</v>
      </c>
      <c r="H2347" s="10">
        <v>99.115399146305492</v>
      </c>
    </row>
    <row r="2348" spans="1:8" x14ac:dyDescent="0.25">
      <c r="A2348" s="21"/>
      <c r="B2348" s="5">
        <f>DATE(YEAR(siječanj!B2348),MONTH(siječanj!B2348)+5,DAY(siječanj!B2348))</f>
        <v>45833</v>
      </c>
      <c r="C2348" s="8">
        <v>24.4270833333333</v>
      </c>
      <c r="D2348">
        <v>0.9308418372156757</v>
      </c>
      <c r="E2348" s="6">
        <v>106.90500265837056</v>
      </c>
      <c r="F2348" s="10">
        <v>159.73633441307891</v>
      </c>
      <c r="G2348" s="10">
        <v>1.4570430055343451</v>
      </c>
      <c r="H2348" s="10">
        <v>99.511649082064352</v>
      </c>
    </row>
    <row r="2349" spans="1:8" x14ac:dyDescent="0.25">
      <c r="A2349" s="21"/>
      <c r="B2349" s="5">
        <f>DATE(YEAR(siječanj!B2349),MONTH(siječanj!B2349)+5,DAY(siječanj!B2349))</f>
        <v>45833</v>
      </c>
      <c r="C2349" s="8">
        <v>24.4375</v>
      </c>
      <c r="D2349">
        <v>0.9308418372156757</v>
      </c>
      <c r="E2349" s="6">
        <v>108.9193684573237</v>
      </c>
      <c r="F2349" s="10">
        <v>159.44839712173348</v>
      </c>
      <c r="G2349" s="10">
        <v>1.4609554693438267</v>
      </c>
      <c r="H2349" s="10">
        <v>101.38670504318631</v>
      </c>
    </row>
    <row r="2350" spans="1:8" x14ac:dyDescent="0.25">
      <c r="A2350" s="21"/>
      <c r="B2350" s="5">
        <f>DATE(YEAR(siječanj!B2350),MONTH(siječanj!B2350)+5,DAY(siječanj!B2350))</f>
        <v>45833</v>
      </c>
      <c r="C2350" s="8">
        <v>24.4479166666667</v>
      </c>
      <c r="D2350">
        <v>0.9308418372156757</v>
      </c>
      <c r="E2350" s="6">
        <v>109.81265456039907</v>
      </c>
      <c r="F2350" s="10">
        <v>159.3733543163078</v>
      </c>
      <c r="G2350" s="10">
        <v>1.4357441741892492</v>
      </c>
      <c r="H2350" s="10">
        <v>102.21821312053221</v>
      </c>
    </row>
    <row r="2351" spans="1:8" x14ac:dyDescent="0.25">
      <c r="A2351" s="21"/>
      <c r="B2351" s="5">
        <f>DATE(YEAR(siječanj!B2351),MONTH(siječanj!B2351)+5,DAY(siječanj!B2351))</f>
        <v>45833</v>
      </c>
      <c r="C2351" s="8">
        <v>24.4583333333333</v>
      </c>
      <c r="D2351">
        <v>0.9308418372156757</v>
      </c>
      <c r="E2351" s="6">
        <v>111.02933317113842</v>
      </c>
      <c r="F2351" s="10">
        <v>159.51715392613698</v>
      </c>
      <c r="G2351" s="10">
        <v>1.4774759155245474</v>
      </c>
      <c r="H2351" s="10">
        <v>103.35074847385386</v>
      </c>
    </row>
    <row r="2352" spans="1:8" x14ac:dyDescent="0.25">
      <c r="A2352" s="21"/>
      <c r="B2352" s="5">
        <f>DATE(YEAR(siječanj!B2352),MONTH(siječanj!B2352)+5,DAY(siječanj!B2352))</f>
        <v>45833</v>
      </c>
      <c r="C2352" s="8">
        <v>24.46875</v>
      </c>
      <c r="D2352">
        <v>0.9308418372156757</v>
      </c>
      <c r="E2352" s="6">
        <v>112.64088405762435</v>
      </c>
      <c r="F2352" s="10">
        <v>159.59585724260631</v>
      </c>
      <c r="G2352" s="10">
        <v>1.4749502728317234</v>
      </c>
      <c r="H2352" s="10">
        <v>104.85084746179696</v>
      </c>
    </row>
    <row r="2353" spans="1:8" x14ac:dyDescent="0.25">
      <c r="A2353" s="21"/>
      <c r="B2353" s="5">
        <f>DATE(YEAR(siječanj!B2353),MONTH(siječanj!B2353)+5,DAY(siječanj!B2353))</f>
        <v>45833</v>
      </c>
      <c r="C2353" s="8">
        <v>24.4791666666667</v>
      </c>
      <c r="D2353">
        <v>0.9308418372156757</v>
      </c>
      <c r="E2353" s="6">
        <v>112.84438415791786</v>
      </c>
      <c r="F2353" s="10">
        <v>159.59211971829413</v>
      </c>
      <c r="G2353" s="10">
        <v>1.484556330040889</v>
      </c>
      <c r="H2353" s="10">
        <v>105.04027386902774</v>
      </c>
    </row>
    <row r="2354" spans="1:8" x14ac:dyDescent="0.25">
      <c r="A2354" s="21"/>
      <c r="B2354" s="5">
        <f>DATE(YEAR(siječanj!B2354),MONTH(siječanj!B2354)+5,DAY(siječanj!B2354))</f>
        <v>45833</v>
      </c>
      <c r="C2354" s="8">
        <v>24.4895833333333</v>
      </c>
      <c r="D2354">
        <v>0.9308418372156757</v>
      </c>
      <c r="E2354" s="6">
        <v>112.0836988790861</v>
      </c>
      <c r="F2354" s="10">
        <v>159.13061801691632</v>
      </c>
      <c r="G2354" s="10">
        <v>1.44749868812872</v>
      </c>
      <c r="H2354" s="10">
        <v>104.33219618653708</v>
      </c>
    </row>
    <row r="2355" spans="1:8" x14ac:dyDescent="0.25">
      <c r="A2355" s="21"/>
      <c r="B2355" s="5">
        <f>DATE(YEAR(siječanj!B2355),MONTH(siječanj!B2355)+5,DAY(siječanj!B2355))</f>
        <v>45833</v>
      </c>
      <c r="C2355" s="8">
        <v>24.5</v>
      </c>
      <c r="D2355">
        <v>0.9308418372156757</v>
      </c>
      <c r="E2355" s="6">
        <v>111.35029078218736</v>
      </c>
      <c r="F2355" s="10">
        <v>158.65191326964646</v>
      </c>
      <c r="G2355" s="10">
        <v>1.4593222065934357</v>
      </c>
      <c r="H2355" s="10">
        <v>103.649509246191</v>
      </c>
    </row>
    <row r="2356" spans="1:8" x14ac:dyDescent="0.25">
      <c r="A2356" s="21"/>
      <c r="B2356" s="5">
        <f>DATE(YEAR(siječanj!B2356),MONTH(siječanj!B2356)+5,DAY(siječanj!B2356))</f>
        <v>45833</v>
      </c>
      <c r="C2356" s="8">
        <v>24.5104166666667</v>
      </c>
      <c r="D2356">
        <v>0.9308418372156757</v>
      </c>
      <c r="E2356" s="6">
        <v>110.78073894403073</v>
      </c>
      <c r="F2356" s="10">
        <v>157.80227815128745</v>
      </c>
      <c r="G2356" s="10">
        <v>1.4531512934974566</v>
      </c>
      <c r="H2356" s="10">
        <v>103.11934656677172</v>
      </c>
    </row>
    <row r="2357" spans="1:8" x14ac:dyDescent="0.25">
      <c r="A2357" s="21"/>
      <c r="B2357" s="5">
        <f>DATE(YEAR(siječanj!B2357),MONTH(siječanj!B2357)+5,DAY(siječanj!B2357))</f>
        <v>45833</v>
      </c>
      <c r="C2357" s="8">
        <v>24.5208333333333</v>
      </c>
      <c r="D2357">
        <v>0.9308418372156757</v>
      </c>
      <c r="E2357" s="6">
        <v>111.56654486698798</v>
      </c>
      <c r="F2357" s="10">
        <v>157.33664951173137</v>
      </c>
      <c r="G2357" s="10">
        <v>1.3927931920895562</v>
      </c>
      <c r="H2357" s="10">
        <v>103.8508075957922</v>
      </c>
    </row>
    <row r="2358" spans="1:8" x14ac:dyDescent="0.25">
      <c r="A2358" s="21"/>
      <c r="B2358" s="5">
        <f>DATE(YEAR(siječanj!B2358),MONTH(siječanj!B2358)+5,DAY(siječanj!B2358))</f>
        <v>45833</v>
      </c>
      <c r="C2358" s="8">
        <v>24.53125</v>
      </c>
      <c r="D2358">
        <v>0.9308418372156757</v>
      </c>
      <c r="E2358" s="6">
        <v>111.90985142129632</v>
      </c>
      <c r="F2358" s="10">
        <v>157.06462011840659</v>
      </c>
      <c r="G2358" s="10">
        <v>1.5327189162560719</v>
      </c>
      <c r="H2358" s="10">
        <v>104.17037169953277</v>
      </c>
    </row>
    <row r="2359" spans="1:8" x14ac:dyDescent="0.25">
      <c r="A2359" s="21"/>
      <c r="B2359" s="5">
        <f>DATE(YEAR(siječanj!B2359),MONTH(siječanj!B2359)+5,DAY(siječanj!B2359))</f>
        <v>45833</v>
      </c>
      <c r="C2359" s="8">
        <v>24.5416666666667</v>
      </c>
      <c r="D2359">
        <v>0.9308418372156757</v>
      </c>
      <c r="E2359" s="6">
        <v>110.93218594732271</v>
      </c>
      <c r="F2359" s="10">
        <v>156.87039389721861</v>
      </c>
      <c r="G2359" s="10">
        <v>1.5520871963636804</v>
      </c>
      <c r="H2359" s="10">
        <v>103.26031977355683</v>
      </c>
    </row>
    <row r="2360" spans="1:8" x14ac:dyDescent="0.25">
      <c r="A2360" s="21"/>
      <c r="B2360" s="5">
        <f>DATE(YEAR(siječanj!B2360),MONTH(siječanj!B2360)+5,DAY(siječanj!B2360))</f>
        <v>45833</v>
      </c>
      <c r="C2360" s="8">
        <v>24.5520833333333</v>
      </c>
      <c r="D2360">
        <v>0.9308418372156757</v>
      </c>
      <c r="E2360" s="6">
        <v>110.50585615452698</v>
      </c>
      <c r="F2360" s="10">
        <v>156.3406819372143</v>
      </c>
      <c r="G2360" s="10">
        <v>1.4850139341585429</v>
      </c>
      <c r="H2360" s="10">
        <v>102.86347416597108</v>
      </c>
    </row>
    <row r="2361" spans="1:8" x14ac:dyDescent="0.25">
      <c r="A2361" s="21"/>
      <c r="B2361" s="5">
        <f>DATE(YEAR(siječanj!B2361),MONTH(siječanj!B2361)+5,DAY(siječanj!B2361))</f>
        <v>45833</v>
      </c>
      <c r="C2361" s="8">
        <v>24.5625</v>
      </c>
      <c r="D2361">
        <v>0.9308418372156757</v>
      </c>
      <c r="E2361" s="6">
        <v>110.47322378500209</v>
      </c>
      <c r="F2361" s="10">
        <v>155.85993240485391</v>
      </c>
      <c r="G2361" s="10">
        <v>1.4771474988620137</v>
      </c>
      <c r="H2361" s="10">
        <v>102.83309859116983</v>
      </c>
    </row>
    <row r="2362" spans="1:8" x14ac:dyDescent="0.25">
      <c r="A2362" s="21"/>
      <c r="B2362" s="5">
        <f>DATE(YEAR(siječanj!B2362),MONTH(siječanj!B2362)+5,DAY(siječanj!B2362))</f>
        <v>45833</v>
      </c>
      <c r="C2362" s="8">
        <v>24.5729166666667</v>
      </c>
      <c r="D2362">
        <v>0.9308418372156757</v>
      </c>
      <c r="E2362" s="6">
        <v>111.43780738562418</v>
      </c>
      <c r="F2362" s="10">
        <v>154.82054725451766</v>
      </c>
      <c r="G2362" s="10">
        <v>1.3827814127769562</v>
      </c>
      <c r="H2362" s="10">
        <v>103.73097336212101</v>
      </c>
    </row>
    <row r="2363" spans="1:8" x14ac:dyDescent="0.25">
      <c r="A2363" s="21"/>
      <c r="B2363" s="5">
        <f>DATE(YEAR(siječanj!B2363),MONTH(siječanj!B2363)+5,DAY(siječanj!B2363))</f>
        <v>45833</v>
      </c>
      <c r="C2363" s="8">
        <v>24.5833333333333</v>
      </c>
      <c r="D2363">
        <v>0.9308418372156757</v>
      </c>
      <c r="E2363" s="6">
        <v>111.68362099645914</v>
      </c>
      <c r="F2363" s="10">
        <v>153.47315726670053</v>
      </c>
      <c r="G2363" s="10">
        <v>1.3268208771769656</v>
      </c>
      <c r="H2363" s="10">
        <v>103.95978695524325</v>
      </c>
    </row>
    <row r="2364" spans="1:8" x14ac:dyDescent="0.25">
      <c r="A2364" s="21"/>
      <c r="B2364" s="5">
        <f>DATE(YEAR(siječanj!B2364),MONTH(siječanj!B2364)+5,DAY(siječanj!B2364))</f>
        <v>45833</v>
      </c>
      <c r="C2364" s="8">
        <v>24.59375</v>
      </c>
      <c r="D2364">
        <v>0.9308418372156757</v>
      </c>
      <c r="E2364" s="6">
        <v>113.00112889395888</v>
      </c>
      <c r="F2364" s="10">
        <v>152.5152211007757</v>
      </c>
      <c r="G2364" s="10">
        <v>1.2827860682295606</v>
      </c>
      <c r="H2364" s="10">
        <v>105.18617842709806</v>
      </c>
    </row>
    <row r="2365" spans="1:8" x14ac:dyDescent="0.25">
      <c r="A2365" s="21"/>
      <c r="B2365" s="5">
        <f>DATE(YEAR(siječanj!B2365),MONTH(siječanj!B2365)+5,DAY(siječanj!B2365))</f>
        <v>45833</v>
      </c>
      <c r="C2365" s="8">
        <v>24.6041666666667</v>
      </c>
      <c r="D2365">
        <v>0.9308418372156757</v>
      </c>
      <c r="E2365" s="6">
        <v>114.00389520004322</v>
      </c>
      <c r="F2365" s="10">
        <v>151.34639486416324</v>
      </c>
      <c r="G2365" s="10">
        <v>1.290192822888153</v>
      </c>
      <c r="H2365" s="10">
        <v>106.11959525775158</v>
      </c>
    </row>
    <row r="2366" spans="1:8" x14ac:dyDescent="0.25">
      <c r="A2366" s="21"/>
      <c r="B2366" s="5">
        <f>DATE(YEAR(siječanj!B2366),MONTH(siječanj!B2366)+5,DAY(siječanj!B2366))</f>
        <v>45833</v>
      </c>
      <c r="C2366" s="8">
        <v>24.6145833333333</v>
      </c>
      <c r="D2366">
        <v>0.9308418372156757</v>
      </c>
      <c r="E2366" s="6">
        <v>114.37963501312804</v>
      </c>
      <c r="F2366" s="10">
        <v>149.73488973500412</v>
      </c>
      <c r="G2366" s="10">
        <v>1.21515714366018</v>
      </c>
      <c r="H2366" s="10">
        <v>106.46934959567854</v>
      </c>
    </row>
    <row r="2367" spans="1:8" x14ac:dyDescent="0.25">
      <c r="A2367" s="21"/>
      <c r="B2367" s="5">
        <f>DATE(YEAR(siječanj!B2367),MONTH(siječanj!B2367)+5,DAY(siječanj!B2367))</f>
        <v>45833</v>
      </c>
      <c r="C2367" s="8">
        <v>24.625</v>
      </c>
      <c r="D2367">
        <v>0.9308418372156757</v>
      </c>
      <c r="E2367" s="6">
        <v>114.6521482856655</v>
      </c>
      <c r="F2367" s="10">
        <v>145.85723294876621</v>
      </c>
      <c r="G2367" s="10">
        <v>1.2470561017312205</v>
      </c>
      <c r="H2367" s="10">
        <v>106.72301635095296</v>
      </c>
    </row>
    <row r="2368" spans="1:8" x14ac:dyDescent="0.25">
      <c r="A2368" s="21"/>
      <c r="B2368" s="5">
        <f>DATE(YEAR(siječanj!B2368),MONTH(siječanj!B2368)+5,DAY(siječanj!B2368))</f>
        <v>45833</v>
      </c>
      <c r="C2368" s="8">
        <v>24.6354166666667</v>
      </c>
      <c r="D2368">
        <v>0.9308418372156757</v>
      </c>
      <c r="E2368" s="6">
        <v>115.02515998431673</v>
      </c>
      <c r="F2368" s="10">
        <v>143.89358361393897</v>
      </c>
      <c r="G2368" s="10">
        <v>1.1961089782663539</v>
      </c>
      <c r="H2368" s="10">
        <v>107.07023124582841</v>
      </c>
    </row>
    <row r="2369" spans="1:8" x14ac:dyDescent="0.25">
      <c r="A2369" s="21"/>
      <c r="B2369" s="5">
        <f>DATE(YEAR(siječanj!B2369),MONTH(siječanj!B2369)+5,DAY(siječanj!B2369))</f>
        <v>45833</v>
      </c>
      <c r="C2369" s="8">
        <v>24.6458333333333</v>
      </c>
      <c r="D2369">
        <v>0.9308418372156757</v>
      </c>
      <c r="E2369" s="6">
        <v>115.74090170764656</v>
      </c>
      <c r="F2369" s="10">
        <v>142.25470068185243</v>
      </c>
      <c r="G2369" s="10">
        <v>1.2024822322508848</v>
      </c>
      <c r="H2369" s="10">
        <v>107.73647358654466</v>
      </c>
    </row>
    <row r="2370" spans="1:8" x14ac:dyDescent="0.25">
      <c r="A2370" s="21"/>
      <c r="B2370" s="5">
        <f>DATE(YEAR(siječanj!B2370),MONTH(siječanj!B2370)+5,DAY(siječanj!B2370))</f>
        <v>45833</v>
      </c>
      <c r="C2370" s="8">
        <v>24.65625</v>
      </c>
      <c r="D2370">
        <v>0.9308418372156757</v>
      </c>
      <c r="E2370" s="6">
        <v>115.64482037022539</v>
      </c>
      <c r="F2370" s="10">
        <v>140.38476138205795</v>
      </c>
      <c r="G2370" s="10">
        <v>1.198214891125142</v>
      </c>
      <c r="H2370" s="10">
        <v>107.64703705789739</v>
      </c>
    </row>
    <row r="2371" spans="1:8" x14ac:dyDescent="0.25">
      <c r="A2371" s="21"/>
      <c r="B2371" s="5">
        <f>DATE(YEAR(siječanj!B2371),MONTH(siječanj!B2371)+5,DAY(siječanj!B2371))</f>
        <v>45833</v>
      </c>
      <c r="C2371" s="8">
        <v>24.6666666666667</v>
      </c>
      <c r="D2371">
        <v>0.9308418372156757</v>
      </c>
      <c r="E2371" s="6">
        <v>114.87216566267136</v>
      </c>
      <c r="F2371" s="10">
        <v>137.49533337197022</v>
      </c>
      <c r="G2371" s="10">
        <v>1.1976862080281501</v>
      </c>
      <c r="H2371" s="10">
        <v>106.92781773038448</v>
      </c>
    </row>
    <row r="2372" spans="1:8" x14ac:dyDescent="0.25">
      <c r="A2372" s="21"/>
      <c r="B2372" s="5">
        <f>DATE(YEAR(siječanj!B2372),MONTH(siječanj!B2372)+5,DAY(siječanj!B2372))</f>
        <v>45833</v>
      </c>
      <c r="C2372" s="8">
        <v>24.6770833333333</v>
      </c>
      <c r="D2372">
        <v>0.9308418372156757</v>
      </c>
      <c r="E2372" s="6">
        <v>113.19192057737924</v>
      </c>
      <c r="F2372" s="10">
        <v>135.96407182465185</v>
      </c>
      <c r="G2372" s="10">
        <v>1.241702339657055</v>
      </c>
      <c r="H2372" s="10">
        <v>105.36377530821854</v>
      </c>
    </row>
    <row r="2373" spans="1:8" x14ac:dyDescent="0.25">
      <c r="A2373" s="21"/>
      <c r="B2373" s="5">
        <f>DATE(YEAR(siječanj!B2373),MONTH(siječanj!B2373)+5,DAY(siječanj!B2373))</f>
        <v>45833</v>
      </c>
      <c r="C2373" s="8">
        <v>24.6875</v>
      </c>
      <c r="D2373">
        <v>0.9308418372156757</v>
      </c>
      <c r="E2373" s="6">
        <v>113.93305734123909</v>
      </c>
      <c r="F2373" s="10">
        <v>135.16631818524547</v>
      </c>
      <c r="G2373" s="10">
        <v>1.2608075752665229</v>
      </c>
      <c r="H2373" s="10">
        <v>106.05365641511793</v>
      </c>
    </row>
    <row r="2374" spans="1:8" x14ac:dyDescent="0.25">
      <c r="A2374" s="21"/>
      <c r="B2374" s="5">
        <f>DATE(YEAR(siječanj!B2374),MONTH(siječanj!B2374)+5,DAY(siječanj!B2374))</f>
        <v>45833</v>
      </c>
      <c r="C2374" s="8">
        <v>24.6979166666667</v>
      </c>
      <c r="D2374">
        <v>0.9308418372156757</v>
      </c>
      <c r="E2374" s="6">
        <v>113.95998583171219</v>
      </c>
      <c r="F2374" s="10">
        <v>134.34901021446908</v>
      </c>
      <c r="G2374" s="10">
        <v>1.2648072023062265</v>
      </c>
      <c r="H2374" s="10">
        <v>106.07872258066335</v>
      </c>
    </row>
    <row r="2375" spans="1:8" x14ac:dyDescent="0.25">
      <c r="A2375" s="21"/>
      <c r="B2375" s="5">
        <f>DATE(YEAR(siječanj!B2375),MONTH(siječanj!B2375)+5,DAY(siječanj!B2375))</f>
        <v>45833</v>
      </c>
      <c r="C2375" s="8">
        <v>24.7083333333333</v>
      </c>
      <c r="D2375">
        <v>0.9308418372156757</v>
      </c>
      <c r="E2375" s="6">
        <v>114.96966256854772</v>
      </c>
      <c r="F2375" s="10">
        <v>133.60975922837582</v>
      </c>
      <c r="G2375" s="10">
        <v>1.3004199146259543</v>
      </c>
      <c r="H2375" s="10">
        <v>107.01857192937327</v>
      </c>
    </row>
    <row r="2376" spans="1:8" x14ac:dyDescent="0.25">
      <c r="A2376" s="21"/>
      <c r="B2376" s="5">
        <f>DATE(YEAR(siječanj!B2376),MONTH(siječanj!B2376)+5,DAY(siječanj!B2376))</f>
        <v>45833</v>
      </c>
      <c r="C2376" s="8">
        <v>24.71875</v>
      </c>
      <c r="D2376">
        <v>0.9308418372156757</v>
      </c>
      <c r="E2376" s="6">
        <v>115.0828040318859</v>
      </c>
      <c r="F2376" s="10">
        <v>133.21744028516517</v>
      </c>
      <c r="G2376" s="10">
        <v>1.3143747683430447</v>
      </c>
      <c r="H2376" s="10">
        <v>107.12388873697225</v>
      </c>
    </row>
    <row r="2377" spans="1:8" x14ac:dyDescent="0.25">
      <c r="A2377" s="21"/>
      <c r="B2377" s="5">
        <f>DATE(YEAR(siječanj!B2377),MONTH(siječanj!B2377)+5,DAY(siječanj!B2377))</f>
        <v>45833</v>
      </c>
      <c r="C2377" s="8">
        <v>24.7291666666667</v>
      </c>
      <c r="D2377">
        <v>0.9308418372156757</v>
      </c>
      <c r="E2377" s="6">
        <v>115.64964756762369</v>
      </c>
      <c r="F2377" s="10">
        <v>132.98013569848206</v>
      </c>
      <c r="G2377" s="10">
        <v>1.3429636187816441</v>
      </c>
      <c r="H2377" s="10">
        <v>107.65153041519224</v>
      </c>
    </row>
    <row r="2378" spans="1:8" x14ac:dyDescent="0.25">
      <c r="A2378" s="21"/>
      <c r="B2378" s="5">
        <f>DATE(YEAR(siječanj!B2378),MONTH(siječanj!B2378)+5,DAY(siječanj!B2378))</f>
        <v>45833</v>
      </c>
      <c r="C2378" s="8">
        <v>24.7395833333333</v>
      </c>
      <c r="D2378">
        <v>0.9308418372156757</v>
      </c>
      <c r="E2378" s="6">
        <v>116.95150496405721</v>
      </c>
      <c r="F2378" s="10">
        <v>133.13554309181171</v>
      </c>
      <c r="G2378" s="10">
        <v>1.3665354247242669</v>
      </c>
      <c r="H2378" s="10">
        <v>108.86335374588123</v>
      </c>
    </row>
    <row r="2379" spans="1:8" x14ac:dyDescent="0.25">
      <c r="A2379" s="21"/>
      <c r="B2379" s="5">
        <f>DATE(YEAR(siječanj!B2379),MONTH(siječanj!B2379)+5,DAY(siječanj!B2379))</f>
        <v>45833</v>
      </c>
      <c r="C2379" s="8">
        <v>24.75</v>
      </c>
      <c r="D2379">
        <v>0.9308418372156757</v>
      </c>
      <c r="E2379" s="6">
        <v>119.74041256497105</v>
      </c>
      <c r="F2379" s="10">
        <v>133.19337187902477</v>
      </c>
      <c r="G2379" s="10">
        <v>1.4676664791666882</v>
      </c>
      <c r="H2379" s="10">
        <v>111.45938562094064</v>
      </c>
    </row>
    <row r="2380" spans="1:8" x14ac:dyDescent="0.25">
      <c r="A2380" s="21"/>
      <c r="B2380" s="5">
        <f>DATE(YEAR(siječanj!B2380),MONTH(siječanj!B2380)+5,DAY(siječanj!B2380))</f>
        <v>45833</v>
      </c>
      <c r="C2380" s="8">
        <v>24.7604166666667</v>
      </c>
      <c r="D2380">
        <v>0.9308418372156757</v>
      </c>
      <c r="E2380" s="6">
        <v>121.89060161236988</v>
      </c>
      <c r="F2380" s="10">
        <v>133.2846551679979</v>
      </c>
      <c r="G2380" s="10">
        <v>1.5383435051305108</v>
      </c>
      <c r="H2380" s="10">
        <v>113.46087154418238</v>
      </c>
    </row>
    <row r="2381" spans="1:8" x14ac:dyDescent="0.25">
      <c r="A2381" s="21"/>
      <c r="B2381" s="5">
        <f>DATE(YEAR(siječanj!B2381),MONTH(siječanj!B2381)+5,DAY(siječanj!B2381))</f>
        <v>45833</v>
      </c>
      <c r="C2381" s="8">
        <v>24.7708333333333</v>
      </c>
      <c r="D2381">
        <v>0.9308418372156757</v>
      </c>
      <c r="E2381" s="6">
        <v>123.4469879249349</v>
      </c>
      <c r="F2381" s="10">
        <v>133.29704012303119</v>
      </c>
      <c r="G2381" s="10">
        <v>1.7575629104749453</v>
      </c>
      <c r="H2381" s="10">
        <v>114.90962103878773</v>
      </c>
    </row>
    <row r="2382" spans="1:8" x14ac:dyDescent="0.25">
      <c r="A2382" s="21"/>
      <c r="B2382" s="5">
        <f>DATE(YEAR(siječanj!B2382),MONTH(siječanj!B2382)+5,DAY(siječanj!B2382))</f>
        <v>45833</v>
      </c>
      <c r="C2382" s="8">
        <v>24.78125</v>
      </c>
      <c r="D2382">
        <v>0.9308418372156757</v>
      </c>
      <c r="E2382" s="6">
        <v>125.70054516878668</v>
      </c>
      <c r="F2382" s="10">
        <v>133.14383971881341</v>
      </c>
      <c r="G2382" s="10">
        <v>2.0156947604017996</v>
      </c>
      <c r="H2382" s="10">
        <v>117.00732640392542</v>
      </c>
    </row>
    <row r="2383" spans="1:8" x14ac:dyDescent="0.25">
      <c r="A2383" s="21"/>
      <c r="B2383" s="5">
        <f>DATE(YEAR(siječanj!B2383),MONTH(siječanj!B2383)+5,DAY(siječanj!B2383))</f>
        <v>45833</v>
      </c>
      <c r="C2383" s="8">
        <v>24.7916666666667</v>
      </c>
      <c r="D2383">
        <v>0.9308418372156757</v>
      </c>
      <c r="E2383" s="6">
        <v>128.95178396513248</v>
      </c>
      <c r="F2383" s="10">
        <v>132.40379562026877</v>
      </c>
      <c r="G2383" s="10">
        <v>2.3469991870038145</v>
      </c>
      <c r="H2383" s="10">
        <v>120.03371549834283</v>
      </c>
    </row>
    <row r="2384" spans="1:8" x14ac:dyDescent="0.25">
      <c r="A2384" s="21"/>
      <c r="B2384" s="5">
        <f>DATE(YEAR(siječanj!B2384),MONTH(siječanj!B2384)+5,DAY(siječanj!B2384))</f>
        <v>45833</v>
      </c>
      <c r="C2384" s="8">
        <v>24.8020833333333</v>
      </c>
      <c r="D2384">
        <v>0.9308418372156757</v>
      </c>
      <c r="E2384" s="6">
        <v>133.01826339477685</v>
      </c>
      <c r="F2384" s="10">
        <v>131.95782689478963</v>
      </c>
      <c r="G2384" s="10">
        <v>3.12533832980239</v>
      </c>
      <c r="H2384" s="10">
        <v>123.81896468163275</v>
      </c>
    </row>
    <row r="2385" spans="1:8" x14ac:dyDescent="0.25">
      <c r="A2385" s="21"/>
      <c r="B2385" s="5">
        <f>DATE(YEAR(siječanj!B2385),MONTH(siječanj!B2385)+5,DAY(siječanj!B2385))</f>
        <v>45833</v>
      </c>
      <c r="C2385" s="8">
        <v>24.8125</v>
      </c>
      <c r="D2385">
        <v>0.9308418372156757</v>
      </c>
      <c r="E2385" s="6">
        <v>137.88132153040874</v>
      </c>
      <c r="F2385" s="10">
        <v>131.47667490599346</v>
      </c>
      <c r="G2385" s="10">
        <v>5.3105578175438737</v>
      </c>
      <c r="H2385" s="10">
        <v>128.34570265109099</v>
      </c>
    </row>
    <row r="2386" spans="1:8" x14ac:dyDescent="0.25">
      <c r="A2386" s="21"/>
      <c r="B2386" s="5">
        <f>DATE(YEAR(siječanj!B2386),MONTH(siječanj!B2386)+5,DAY(siječanj!B2386))</f>
        <v>45833</v>
      </c>
      <c r="C2386" s="8">
        <v>24.8229166666667</v>
      </c>
      <c r="D2386">
        <v>0.9308418372156757</v>
      </c>
      <c r="E2386" s="6">
        <v>141.49037918188068</v>
      </c>
      <c r="F2386" s="10">
        <v>130.72016414918124</v>
      </c>
      <c r="G2386" s="10">
        <v>12.628637859408405</v>
      </c>
      <c r="H2386" s="10">
        <v>131.70516450600442</v>
      </c>
    </row>
    <row r="2387" spans="1:8" x14ac:dyDescent="0.25">
      <c r="A2387" s="21"/>
      <c r="B2387" s="5">
        <f>DATE(YEAR(siječanj!B2387),MONTH(siječanj!B2387)+5,DAY(siječanj!B2387))</f>
        <v>45833</v>
      </c>
      <c r="C2387" s="8">
        <v>24.8333333333333</v>
      </c>
      <c r="D2387">
        <v>0.9308418372156757</v>
      </c>
      <c r="E2387" s="6">
        <v>147.46397404973141</v>
      </c>
      <c r="F2387" s="10">
        <v>126.85492896138669</v>
      </c>
      <c r="G2387" s="10">
        <v>48.87004113765051</v>
      </c>
      <c r="H2387" s="10">
        <v>137.2656365275767</v>
      </c>
    </row>
    <row r="2388" spans="1:8" x14ac:dyDescent="0.25">
      <c r="A2388" s="21"/>
      <c r="B2388" s="5">
        <f>DATE(YEAR(siječanj!B2388),MONTH(siječanj!B2388)+5,DAY(siječanj!B2388))</f>
        <v>45833</v>
      </c>
      <c r="C2388" s="8">
        <v>24.84375</v>
      </c>
      <c r="D2388">
        <v>0.9308418372156757</v>
      </c>
      <c r="E2388" s="6">
        <v>151.81213872415023</v>
      </c>
      <c r="F2388" s="10">
        <v>125.51075448455731</v>
      </c>
      <c r="G2388" s="10">
        <v>136.87168278766248</v>
      </c>
      <c r="H2388" s="10">
        <v>141.31309012162902</v>
      </c>
    </row>
    <row r="2389" spans="1:8" x14ac:dyDescent="0.25">
      <c r="A2389" s="21"/>
      <c r="B2389" s="5">
        <f>DATE(YEAR(siječanj!B2389),MONTH(siječanj!B2389)+5,DAY(siječanj!B2389))</f>
        <v>45833</v>
      </c>
      <c r="C2389" s="8">
        <v>24.8541666666667</v>
      </c>
      <c r="D2389">
        <v>0.9308418372156757</v>
      </c>
      <c r="E2389" s="6">
        <v>155.4097846551156</v>
      </c>
      <c r="F2389" s="10">
        <v>124.53259001764997</v>
      </c>
      <c r="G2389" s="10">
        <v>249.62892624517204</v>
      </c>
      <c r="H2389" s="10">
        <v>144.66192946966032</v>
      </c>
    </row>
    <row r="2390" spans="1:8" x14ac:dyDescent="0.25">
      <c r="A2390" s="21"/>
      <c r="B2390" s="5">
        <f>DATE(YEAR(siječanj!B2390),MONTH(siječanj!B2390)+5,DAY(siječanj!B2390))</f>
        <v>45833</v>
      </c>
      <c r="C2390" s="8">
        <v>24.8645833333333</v>
      </c>
      <c r="D2390">
        <v>0.9308418372156757</v>
      </c>
      <c r="E2390" s="6">
        <v>156.15313640222658</v>
      </c>
      <c r="F2390" s="10">
        <v>123.18021010829413</v>
      </c>
      <c r="G2390" s="10">
        <v>307.9396716331533</v>
      </c>
      <c r="H2390" s="10">
        <v>145.35387237563859</v>
      </c>
    </row>
    <row r="2391" spans="1:8" x14ac:dyDescent="0.25">
      <c r="A2391" s="21"/>
      <c r="B2391" s="5">
        <f>DATE(YEAR(siječanj!B2391),MONTH(siječanj!B2391)+5,DAY(siječanj!B2391))</f>
        <v>45833</v>
      </c>
      <c r="C2391" s="8">
        <v>24.875</v>
      </c>
      <c r="D2391">
        <v>0.9308418372156757</v>
      </c>
      <c r="E2391" s="6">
        <v>155.95454670979342</v>
      </c>
      <c r="F2391" s="10">
        <v>120.00085488337312</v>
      </c>
      <c r="G2391" s="10">
        <v>323.38032695710064</v>
      </c>
      <c r="H2391" s="10">
        <v>145.16901678148201</v>
      </c>
    </row>
    <row r="2392" spans="1:8" x14ac:dyDescent="0.25">
      <c r="A2392" s="21"/>
      <c r="B2392" s="5">
        <f>DATE(YEAR(siječanj!B2392),MONTH(siječanj!B2392)+5,DAY(siječanj!B2392))</f>
        <v>45833</v>
      </c>
      <c r="C2392" s="8">
        <v>24.8854166666667</v>
      </c>
      <c r="D2392">
        <v>0.9308418372156757</v>
      </c>
      <c r="E2392" s="6">
        <v>160.18203541165767</v>
      </c>
      <c r="F2392" s="10">
        <v>117.48760905243125</v>
      </c>
      <c r="G2392" s="10">
        <v>324.90568586209957</v>
      </c>
      <c r="H2392" s="10">
        <v>149.10414013153385</v>
      </c>
    </row>
    <row r="2393" spans="1:8" x14ac:dyDescent="0.25">
      <c r="A2393" s="21"/>
      <c r="B2393" s="5">
        <f>DATE(YEAR(siječanj!B2393),MONTH(siječanj!B2393)+5,DAY(siječanj!B2393))</f>
        <v>45833</v>
      </c>
      <c r="C2393" s="8">
        <v>24.8958333333333</v>
      </c>
      <c r="D2393">
        <v>0.9308418372156757</v>
      </c>
      <c r="E2393" s="6">
        <v>163.02475937888744</v>
      </c>
      <c r="F2393" s="10">
        <v>115.2785415139445</v>
      </c>
      <c r="G2393" s="10">
        <v>325.38241504148283</v>
      </c>
      <c r="H2393" s="10">
        <v>151.75026653188704</v>
      </c>
    </row>
    <row r="2394" spans="1:8" x14ac:dyDescent="0.25">
      <c r="A2394" s="21"/>
      <c r="B2394" s="5">
        <f>DATE(YEAR(siječanj!B2394),MONTH(siječanj!B2394)+5,DAY(siječanj!B2394))</f>
        <v>45833</v>
      </c>
      <c r="C2394" s="8">
        <v>24.90625</v>
      </c>
      <c r="D2394">
        <v>0.9308418372156757</v>
      </c>
      <c r="E2394" s="6">
        <v>161.14099933429071</v>
      </c>
      <c r="F2394" s="10">
        <v>112.81347524592853</v>
      </c>
      <c r="G2394" s="10">
        <v>325.52441235393775</v>
      </c>
      <c r="H2394" s="10">
        <v>149.99678387110114</v>
      </c>
    </row>
    <row r="2395" spans="1:8" x14ac:dyDescent="0.25">
      <c r="A2395" s="21"/>
      <c r="B2395" s="5">
        <f>DATE(YEAR(siječanj!B2395),MONTH(siječanj!B2395)+5,DAY(siječanj!B2395))</f>
        <v>45833</v>
      </c>
      <c r="C2395" s="8">
        <v>24.9166666666667</v>
      </c>
      <c r="D2395">
        <v>0.9308418372156757</v>
      </c>
      <c r="E2395" s="6">
        <v>157.19668871251375</v>
      </c>
      <c r="F2395" s="10">
        <v>109.4628951995453</v>
      </c>
      <c r="G2395" s="10">
        <v>321.72552573252648</v>
      </c>
      <c r="H2395" s="10">
        <v>146.32525452537698</v>
      </c>
    </row>
    <row r="2396" spans="1:8" x14ac:dyDescent="0.25">
      <c r="A2396" s="21"/>
      <c r="B2396" s="5">
        <f>DATE(YEAR(siječanj!B2396),MONTH(siječanj!B2396)+5,DAY(siječanj!B2396))</f>
        <v>45833</v>
      </c>
      <c r="C2396" s="8">
        <v>24.9270833333333</v>
      </c>
      <c r="D2396">
        <v>0.9308418372156757</v>
      </c>
      <c r="E2396" s="6">
        <v>150.62610731905599</v>
      </c>
      <c r="F2396" s="10">
        <v>106.68935787393863</v>
      </c>
      <c r="G2396" s="10">
        <v>318.4360834026549</v>
      </c>
      <c r="H2396" s="10">
        <v>140.20908246951561</v>
      </c>
    </row>
    <row r="2397" spans="1:8" x14ac:dyDescent="0.25">
      <c r="A2397" s="21"/>
      <c r="B2397" s="5">
        <f>DATE(YEAR(siječanj!B2397),MONTH(siječanj!B2397)+5,DAY(siječanj!B2397))</f>
        <v>45833</v>
      </c>
      <c r="C2397" s="8">
        <v>24.9375</v>
      </c>
      <c r="D2397">
        <v>0.9308418372156757</v>
      </c>
      <c r="E2397" s="6">
        <v>141.45510388958573</v>
      </c>
      <c r="F2397" s="10">
        <v>103.9171556520121</v>
      </c>
      <c r="G2397" s="10">
        <v>316.8050481076769</v>
      </c>
      <c r="H2397" s="10">
        <v>131.67232878811626</v>
      </c>
    </row>
    <row r="2398" spans="1:8" x14ac:dyDescent="0.25">
      <c r="A2398" s="21"/>
      <c r="B2398" s="5">
        <f>DATE(YEAR(siječanj!B2398),MONTH(siječanj!B2398)+5,DAY(siječanj!B2398))</f>
        <v>45833</v>
      </c>
      <c r="C2398" s="8">
        <v>24.9479166666667</v>
      </c>
      <c r="D2398">
        <v>0.9308418372156757</v>
      </c>
      <c r="E2398" s="6">
        <v>130.28179225335032</v>
      </c>
      <c r="F2398" s="10">
        <v>101.22195984613242</v>
      </c>
      <c r="G2398" s="10">
        <v>315.99795870476186</v>
      </c>
      <c r="H2398" s="10">
        <v>121.2717428568596</v>
      </c>
    </row>
    <row r="2399" spans="1:8" x14ac:dyDescent="0.25">
      <c r="A2399" s="21"/>
      <c r="B2399" s="5">
        <f>DATE(YEAR(siječanj!B2399),MONTH(siječanj!B2399)+5,DAY(siječanj!B2399))</f>
        <v>45833</v>
      </c>
      <c r="C2399" s="8">
        <v>24.9583333333333</v>
      </c>
      <c r="D2399">
        <v>0.9308418372156757</v>
      </c>
      <c r="E2399" s="6">
        <v>118.95844819167739</v>
      </c>
      <c r="F2399" s="10">
        <v>97.725009985945178</v>
      </c>
      <c r="G2399" s="10">
        <v>307.88577291483244</v>
      </c>
      <c r="H2399" s="10">
        <v>110.73150046706675</v>
      </c>
    </row>
    <row r="2400" spans="1:8" x14ac:dyDescent="0.25">
      <c r="A2400" s="21"/>
      <c r="B2400" s="5">
        <f>DATE(YEAR(siječanj!B2400),MONTH(siječanj!B2400)+5,DAY(siječanj!B2400))</f>
        <v>45833</v>
      </c>
      <c r="C2400" s="8">
        <v>24.96875</v>
      </c>
      <c r="D2400">
        <v>0.9308418372156757</v>
      </c>
      <c r="E2400" s="6">
        <v>108.87759878658767</v>
      </c>
      <c r="F2400" s="10">
        <v>94.805983489120052</v>
      </c>
      <c r="G2400" s="10">
        <v>306.84733456480586</v>
      </c>
      <c r="H2400" s="10">
        <v>101.34782408613849</v>
      </c>
    </row>
    <row r="2401" spans="1:8" x14ac:dyDescent="0.25">
      <c r="A2401" s="21"/>
      <c r="B2401" s="5">
        <f>DATE(YEAR(siječanj!B2401),MONTH(siječanj!B2401)+5,DAY(siječanj!B2401))</f>
        <v>45833</v>
      </c>
      <c r="C2401" s="8">
        <v>24.9791666666667</v>
      </c>
      <c r="D2401">
        <v>0.9308418372156757</v>
      </c>
      <c r="E2401" s="6">
        <v>99.130542206314544</v>
      </c>
      <c r="F2401" s="10">
        <v>92.439615604286146</v>
      </c>
      <c r="G2401" s="10">
        <v>302.77928845460559</v>
      </c>
      <c r="H2401" s="10">
        <v>92.274856031511916</v>
      </c>
    </row>
    <row r="2402" spans="1:8" ht="15.75" thickBot="1" x14ac:dyDescent="0.3">
      <c r="A2402" s="21"/>
      <c r="B2402" s="5">
        <f>DATE(YEAR(siječanj!B2402),MONTH(siječanj!B2402)+5,DAY(siječanj!B2402))</f>
        <v>45833</v>
      </c>
      <c r="C2402" s="8">
        <v>24.9895833333333</v>
      </c>
      <c r="D2402">
        <v>0.9308418372156757</v>
      </c>
      <c r="E2402" s="6">
        <v>90.896771891078728</v>
      </c>
      <c r="F2402" s="10">
        <v>90.346910829195281</v>
      </c>
      <c r="G2402" s="10">
        <v>302.21382708412847</v>
      </c>
      <c r="H2402" s="10">
        <v>84.610518144065907</v>
      </c>
    </row>
    <row r="2403" spans="1:8" x14ac:dyDescent="0.25">
      <c r="A2403" s="20">
        <f t="shared" ref="A2403" si="22">A2307+1</f>
        <v>177</v>
      </c>
      <c r="B2403" s="5">
        <f>DATE(YEAR(siječanj!B2403),MONTH(siječanj!B2403)+5,DAY(siječanj!B2403))</f>
        <v>45834</v>
      </c>
      <c r="C2403" s="8">
        <v>25</v>
      </c>
      <c r="D2403">
        <v>0.93189991235711545</v>
      </c>
      <c r="E2403" s="6">
        <v>82.15396949919905</v>
      </c>
      <c r="F2403" s="10">
        <v>88.015764000076729</v>
      </c>
      <c r="G2403" s="10">
        <v>293.17839052021128</v>
      </c>
      <c r="H2403" s="10">
        <v>76.559276976092733</v>
      </c>
    </row>
    <row r="2404" spans="1:8" x14ac:dyDescent="0.25">
      <c r="A2404" s="21"/>
      <c r="B2404" s="5">
        <f>DATE(YEAR(siječanj!B2404),MONTH(siječanj!B2404)+5,DAY(siječanj!B2404))</f>
        <v>45834</v>
      </c>
      <c r="C2404" s="8">
        <v>25.0104166666667</v>
      </c>
      <c r="D2404">
        <v>0.93189991235711545</v>
      </c>
      <c r="E2404" s="6">
        <v>77.263600501209055</v>
      </c>
      <c r="F2404" s="10">
        <v>86.383043609704075</v>
      </c>
      <c r="G2404" s="10">
        <v>290.29922252211838</v>
      </c>
      <c r="H2404" s="10">
        <v>72.001942535471898</v>
      </c>
    </row>
    <row r="2405" spans="1:8" x14ac:dyDescent="0.25">
      <c r="A2405" s="21"/>
      <c r="B2405" s="5">
        <f>DATE(YEAR(siječanj!B2405),MONTH(siječanj!B2405)+5,DAY(siječanj!B2405))</f>
        <v>45834</v>
      </c>
      <c r="C2405" s="8">
        <v>25.0208333333333</v>
      </c>
      <c r="D2405">
        <v>0.93189991235711545</v>
      </c>
      <c r="E2405" s="6">
        <v>72.445678097622363</v>
      </c>
      <c r="F2405" s="10">
        <v>85.060643578736219</v>
      </c>
      <c r="G2405" s="10">
        <v>289.84442356641608</v>
      </c>
      <c r="H2405" s="10">
        <v>67.51212106982608</v>
      </c>
    </row>
    <row r="2406" spans="1:8" x14ac:dyDescent="0.25">
      <c r="A2406" s="21"/>
      <c r="B2406" s="5">
        <f>DATE(YEAR(siječanj!B2406),MONTH(siječanj!B2406)+5,DAY(siječanj!B2406))</f>
        <v>45834</v>
      </c>
      <c r="C2406" s="8">
        <v>25.03125</v>
      </c>
      <c r="D2406">
        <v>0.93189991235711545</v>
      </c>
      <c r="E2406" s="6">
        <v>68.650501426413129</v>
      </c>
      <c r="F2406" s="10">
        <v>83.954117815755737</v>
      </c>
      <c r="G2406" s="10">
        <v>288.96252943155292</v>
      </c>
      <c r="H2406" s="10">
        <v>63.975396262546425</v>
      </c>
    </row>
    <row r="2407" spans="1:8" x14ac:dyDescent="0.25">
      <c r="A2407" s="21"/>
      <c r="B2407" s="5">
        <f>DATE(YEAR(siječanj!B2407),MONTH(siječanj!B2407)+5,DAY(siječanj!B2407))</f>
        <v>45834</v>
      </c>
      <c r="C2407" s="8">
        <v>25.0416666666667</v>
      </c>
      <c r="D2407">
        <v>0.93189991235711545</v>
      </c>
      <c r="E2407" s="6">
        <v>66.041861366674723</v>
      </c>
      <c r="F2407" s="10">
        <v>81.311955572132291</v>
      </c>
      <c r="G2407" s="10">
        <v>283.3429294745747</v>
      </c>
      <c r="H2407" s="10">
        <v>61.54440481950494</v>
      </c>
    </row>
    <row r="2408" spans="1:8" x14ac:dyDescent="0.25">
      <c r="A2408" s="21"/>
      <c r="B2408" s="5">
        <f>DATE(YEAR(siječanj!B2408),MONTH(siječanj!B2408)+5,DAY(siječanj!B2408))</f>
        <v>45834</v>
      </c>
      <c r="C2408" s="8">
        <v>25.0520833333333</v>
      </c>
      <c r="D2408">
        <v>0.93189991235711545</v>
      </c>
      <c r="E2408" s="6">
        <v>63.792716258511845</v>
      </c>
      <c r="F2408" s="10">
        <v>81.357977687008585</v>
      </c>
      <c r="G2408" s="10">
        <v>286.65949353545193</v>
      </c>
      <c r="H2408" s="10">
        <v>59.448426690329519</v>
      </c>
    </row>
    <row r="2409" spans="1:8" x14ac:dyDescent="0.25">
      <c r="A2409" s="21"/>
      <c r="B2409" s="5">
        <f>DATE(YEAR(siječanj!B2409),MONTH(siječanj!B2409)+5,DAY(siječanj!B2409))</f>
        <v>45834</v>
      </c>
      <c r="C2409" s="8">
        <v>25.0625</v>
      </c>
      <c r="D2409">
        <v>0.93189991235711545</v>
      </c>
      <c r="E2409" s="6">
        <v>62.141238218663325</v>
      </c>
      <c r="F2409" s="10">
        <v>80.852306847260834</v>
      </c>
      <c r="G2409" s="10">
        <v>286.67177775421908</v>
      </c>
      <c r="H2409" s="10">
        <v>57.909414449734989</v>
      </c>
    </row>
    <row r="2410" spans="1:8" x14ac:dyDescent="0.25">
      <c r="A2410" s="21"/>
      <c r="B2410" s="5">
        <f>DATE(YEAR(siječanj!B2410),MONTH(siječanj!B2410)+5,DAY(siječanj!B2410))</f>
        <v>45834</v>
      </c>
      <c r="C2410" s="8">
        <v>25.0729166666667</v>
      </c>
      <c r="D2410">
        <v>0.93189991235711545</v>
      </c>
      <c r="E2410" s="6">
        <v>60.728227494573652</v>
      </c>
      <c r="F2410" s="10">
        <v>80.344629956784246</v>
      </c>
      <c r="G2410" s="10">
        <v>286.83674716632748</v>
      </c>
      <c r="H2410" s="10">
        <v>56.592629879796156</v>
      </c>
    </row>
    <row r="2411" spans="1:8" x14ac:dyDescent="0.25">
      <c r="A2411" s="21"/>
      <c r="B2411" s="5">
        <f>DATE(YEAR(siječanj!B2411),MONTH(siječanj!B2411)+5,DAY(siječanj!B2411))</f>
        <v>45834</v>
      </c>
      <c r="C2411" s="8">
        <v>25.0833333333333</v>
      </c>
      <c r="D2411">
        <v>0.93189991235711545</v>
      </c>
      <c r="E2411" s="6">
        <v>60.434238988628067</v>
      </c>
      <c r="F2411" s="10">
        <v>79.976948220669385</v>
      </c>
      <c r="G2411" s="10">
        <v>285.78569194105063</v>
      </c>
      <c r="H2411" s="10">
        <v>56.318662016871464</v>
      </c>
    </row>
    <row r="2412" spans="1:8" x14ac:dyDescent="0.25">
      <c r="A2412" s="21"/>
      <c r="B2412" s="5">
        <f>DATE(YEAR(siječanj!B2412),MONTH(siječanj!B2412)+5,DAY(siječanj!B2412))</f>
        <v>45834</v>
      </c>
      <c r="C2412" s="8">
        <v>25.09375</v>
      </c>
      <c r="D2412">
        <v>0.93189991235711545</v>
      </c>
      <c r="E2412" s="6">
        <v>59.915548554784664</v>
      </c>
      <c r="F2412" s="10">
        <v>79.597557652192776</v>
      </c>
      <c r="G2412" s="10">
        <v>285.97487709217364</v>
      </c>
      <c r="H2412" s="10">
        <v>55.835294447032325</v>
      </c>
    </row>
    <row r="2413" spans="1:8" x14ac:dyDescent="0.25">
      <c r="A2413" s="21"/>
      <c r="B2413" s="5">
        <f>DATE(YEAR(siječanj!B2413),MONTH(siječanj!B2413)+5,DAY(siječanj!B2413))</f>
        <v>45834</v>
      </c>
      <c r="C2413" s="8">
        <v>25.1041666666667</v>
      </c>
      <c r="D2413">
        <v>0.93189991235711545</v>
      </c>
      <c r="E2413" s="6">
        <v>59.135934877043262</v>
      </c>
      <c r="F2413" s="10">
        <v>79.306097479967562</v>
      </c>
      <c r="G2413" s="10">
        <v>285.8388098464215</v>
      </c>
      <c r="H2413" s="10">
        <v>55.108772529072702</v>
      </c>
    </row>
    <row r="2414" spans="1:8" x14ac:dyDescent="0.25">
      <c r="A2414" s="21"/>
      <c r="B2414" s="5">
        <f>DATE(YEAR(siječanj!B2414),MONTH(siječanj!B2414)+5,DAY(siječanj!B2414))</f>
        <v>45834</v>
      </c>
      <c r="C2414" s="8">
        <v>25.1145833333333</v>
      </c>
      <c r="D2414">
        <v>0.93189991235711545</v>
      </c>
      <c r="E2414" s="6">
        <v>58.822807964831483</v>
      </c>
      <c r="F2414" s="10">
        <v>79.245357642958709</v>
      </c>
      <c r="G2414" s="10">
        <v>286.0768470484129</v>
      </c>
      <c r="H2414" s="10">
        <v>54.816969587025895</v>
      </c>
    </row>
    <row r="2415" spans="1:8" x14ac:dyDescent="0.25">
      <c r="A2415" s="21"/>
      <c r="B2415" s="5">
        <f>DATE(YEAR(siječanj!B2415),MONTH(siječanj!B2415)+5,DAY(siječanj!B2415))</f>
        <v>45834</v>
      </c>
      <c r="C2415" s="8">
        <v>25.125</v>
      </c>
      <c r="D2415">
        <v>0.93189991235711545</v>
      </c>
      <c r="E2415" s="6">
        <v>58.615192909070593</v>
      </c>
      <c r="F2415" s="10">
        <v>79.117361021274235</v>
      </c>
      <c r="G2415" s="10">
        <v>285.70336886265716</v>
      </c>
      <c r="H2415" s="10">
        <v>54.623493134758299</v>
      </c>
    </row>
    <row r="2416" spans="1:8" x14ac:dyDescent="0.25">
      <c r="A2416" s="21"/>
      <c r="B2416" s="5">
        <f>DATE(YEAR(siječanj!B2416),MONTH(siječanj!B2416)+5,DAY(siječanj!B2416))</f>
        <v>45834</v>
      </c>
      <c r="C2416" s="8">
        <v>25.1354166666667</v>
      </c>
      <c r="D2416">
        <v>0.93189991235711545</v>
      </c>
      <c r="E2416" s="6">
        <v>58.54952400491954</v>
      </c>
      <c r="F2416" s="10">
        <v>79.036980678774242</v>
      </c>
      <c r="G2416" s="10">
        <v>285.44041352058662</v>
      </c>
      <c r="H2416" s="10">
        <v>54.562296288735347</v>
      </c>
    </row>
    <row r="2417" spans="1:8" x14ac:dyDescent="0.25">
      <c r="A2417" s="21"/>
      <c r="B2417" s="5">
        <f>DATE(YEAR(siječanj!B2417),MONTH(siječanj!B2417)+5,DAY(siječanj!B2417))</f>
        <v>45834</v>
      </c>
      <c r="C2417" s="8">
        <v>25.1458333333333</v>
      </c>
      <c r="D2417">
        <v>0.93189991235711545</v>
      </c>
      <c r="E2417" s="6">
        <v>59.028338796638742</v>
      </c>
      <c r="F2417" s="10">
        <v>78.868601000725974</v>
      </c>
      <c r="G2417" s="10">
        <v>285.72229619006708</v>
      </c>
      <c r="H2417" s="10">
        <v>55.008503751173762</v>
      </c>
    </row>
    <row r="2418" spans="1:8" x14ac:dyDescent="0.25">
      <c r="A2418" s="21"/>
      <c r="B2418" s="5">
        <f>DATE(YEAR(siječanj!B2418),MONTH(siječanj!B2418)+5,DAY(siječanj!B2418))</f>
        <v>45834</v>
      </c>
      <c r="C2418" s="8">
        <v>25.15625</v>
      </c>
      <c r="D2418">
        <v>0.93189991235711545</v>
      </c>
      <c r="E2418" s="6">
        <v>60.233953387730722</v>
      </c>
      <c r="F2418" s="10">
        <v>79.161788713061185</v>
      </c>
      <c r="G2418" s="10">
        <v>285.90615708120021</v>
      </c>
      <c r="H2418" s="10">
        <v>56.132015882948835</v>
      </c>
    </row>
    <row r="2419" spans="1:8" x14ac:dyDescent="0.25">
      <c r="A2419" s="21"/>
      <c r="B2419" s="5">
        <f>DATE(YEAR(siječanj!B2419),MONTH(siječanj!B2419)+5,DAY(siječanj!B2419))</f>
        <v>45834</v>
      </c>
      <c r="C2419" s="8">
        <v>25.1666666666667</v>
      </c>
      <c r="D2419">
        <v>0.93189991235711545</v>
      </c>
      <c r="E2419" s="6">
        <v>62.380548535650561</v>
      </c>
      <c r="F2419" s="10">
        <v>79.562487662558269</v>
      </c>
      <c r="G2419" s="10">
        <v>289.37079439420262</v>
      </c>
      <c r="H2419" s="10">
        <v>58.132427713161547</v>
      </c>
    </row>
    <row r="2420" spans="1:8" x14ac:dyDescent="0.25">
      <c r="A2420" s="21"/>
      <c r="B2420" s="5">
        <f>DATE(YEAR(siječanj!B2420),MONTH(siječanj!B2420)+5,DAY(siječanj!B2420))</f>
        <v>45834</v>
      </c>
      <c r="C2420" s="8">
        <v>25.1770833333333</v>
      </c>
      <c r="D2420">
        <v>0.93189991235711545</v>
      </c>
      <c r="E2420" s="6">
        <v>64.56880636942671</v>
      </c>
      <c r="F2420" s="10">
        <v>79.768288460450307</v>
      </c>
      <c r="G2420" s="10">
        <v>291.36708402814236</v>
      </c>
      <c r="H2420" s="10">
        <v>60.171664996672305</v>
      </c>
    </row>
    <row r="2421" spans="1:8" x14ac:dyDescent="0.25">
      <c r="A2421" s="21"/>
      <c r="B2421" s="5">
        <f>DATE(YEAR(siječanj!B2421),MONTH(siječanj!B2421)+5,DAY(siječanj!B2421))</f>
        <v>45834</v>
      </c>
      <c r="C2421" s="8">
        <v>25.1875</v>
      </c>
      <c r="D2421">
        <v>0.93189991235711545</v>
      </c>
      <c r="E2421" s="6">
        <v>67.104446088949047</v>
      </c>
      <c r="F2421" s="10">
        <v>80.0408065774931</v>
      </c>
      <c r="G2421" s="10">
        <v>300.43160964524139</v>
      </c>
      <c r="H2421" s="10">
        <v>62.534627429064393</v>
      </c>
    </row>
    <row r="2422" spans="1:8" x14ac:dyDescent="0.25">
      <c r="A2422" s="21"/>
      <c r="B2422" s="5">
        <f>DATE(YEAR(siječanj!B2422),MONTH(siječanj!B2422)+5,DAY(siječanj!B2422))</f>
        <v>45834</v>
      </c>
      <c r="C2422" s="8">
        <v>25.1979166666667</v>
      </c>
      <c r="D2422">
        <v>0.93189991235711545</v>
      </c>
      <c r="E2422" s="6">
        <v>70.871341109076511</v>
      </c>
      <c r="F2422" s="10">
        <v>80.651423553592011</v>
      </c>
      <c r="G2422" s="10">
        <v>299.85026392769873</v>
      </c>
      <c r="H2422" s="10">
        <v>66.044996568179627</v>
      </c>
    </row>
    <row r="2423" spans="1:8" x14ac:dyDescent="0.25">
      <c r="A2423" s="21"/>
      <c r="B2423" s="5">
        <f>DATE(YEAR(siječanj!B2423),MONTH(siječanj!B2423)+5,DAY(siječanj!B2423))</f>
        <v>45834</v>
      </c>
      <c r="C2423" s="8">
        <v>25.2083333333333</v>
      </c>
      <c r="D2423">
        <v>0.93189991235711545</v>
      </c>
      <c r="E2423" s="6">
        <v>73.984964660240863</v>
      </c>
      <c r="F2423" s="10">
        <v>81.897305043428915</v>
      </c>
      <c r="G2423" s="10">
        <v>276.63704865681069</v>
      </c>
      <c r="H2423" s="10">
        <v>68.94658208262274</v>
      </c>
    </row>
    <row r="2424" spans="1:8" x14ac:dyDescent="0.25">
      <c r="A2424" s="21"/>
      <c r="B2424" s="5">
        <f>DATE(YEAR(siječanj!B2424),MONTH(siječanj!B2424)+5,DAY(siječanj!B2424))</f>
        <v>45834</v>
      </c>
      <c r="C2424" s="8">
        <v>25.21875</v>
      </c>
      <c r="D2424">
        <v>0.93189991235711545</v>
      </c>
      <c r="E2424" s="6">
        <v>77.455857283121546</v>
      </c>
      <c r="F2424" s="10">
        <v>82.997577184083937</v>
      </c>
      <c r="G2424" s="10">
        <v>194.26844095492379</v>
      </c>
      <c r="H2424" s="10">
        <v>72.181106613686211</v>
      </c>
    </row>
    <row r="2425" spans="1:8" x14ac:dyDescent="0.25">
      <c r="A2425" s="21"/>
      <c r="B2425" s="5">
        <f>DATE(YEAR(siječanj!B2425),MONTH(siječanj!B2425)+5,DAY(siječanj!B2425))</f>
        <v>45834</v>
      </c>
      <c r="C2425" s="8">
        <v>25.2291666666667</v>
      </c>
      <c r="D2425">
        <v>0.93189991235711545</v>
      </c>
      <c r="E2425" s="6">
        <v>81.699284750866923</v>
      </c>
      <c r="F2425" s="10">
        <v>84.576620682275376</v>
      </c>
      <c r="G2425" s="10">
        <v>89.102497317393215</v>
      </c>
      <c r="H2425" s="10">
        <v>76.135556298971906</v>
      </c>
    </row>
    <row r="2426" spans="1:8" x14ac:dyDescent="0.25">
      <c r="A2426" s="21"/>
      <c r="B2426" s="5">
        <f>DATE(YEAR(siječanj!B2426),MONTH(siječanj!B2426)+5,DAY(siječanj!B2426))</f>
        <v>45834</v>
      </c>
      <c r="C2426" s="8">
        <v>25.2395833333333</v>
      </c>
      <c r="D2426">
        <v>0.93189991235711545</v>
      </c>
      <c r="E2426" s="6">
        <v>86.313541623836784</v>
      </c>
      <c r="F2426" s="10">
        <v>87.657982195421781</v>
      </c>
      <c r="G2426" s="10">
        <v>37.556086751801416</v>
      </c>
      <c r="H2426" s="10">
        <v>80.435581874485734</v>
      </c>
    </row>
    <row r="2427" spans="1:8" x14ac:dyDescent="0.25">
      <c r="A2427" s="21"/>
      <c r="B2427" s="5">
        <f>DATE(YEAR(siječanj!B2427),MONTH(siječanj!B2427)+5,DAY(siječanj!B2427))</f>
        <v>45834</v>
      </c>
      <c r="C2427" s="8">
        <v>25.25</v>
      </c>
      <c r="D2427">
        <v>0.93189991235711545</v>
      </c>
      <c r="E2427" s="6">
        <v>88.72510959147327</v>
      </c>
      <c r="F2427" s="10">
        <v>92.050215981516658</v>
      </c>
      <c r="G2427" s="10">
        <v>15.387848700330808</v>
      </c>
      <c r="H2427" s="10">
        <v>82.6829218521694</v>
      </c>
    </row>
    <row r="2428" spans="1:8" x14ac:dyDescent="0.25">
      <c r="A2428" s="21"/>
      <c r="B2428" s="5">
        <f>DATE(YEAR(siječanj!B2428),MONTH(siječanj!B2428)+5,DAY(siječanj!B2428))</f>
        <v>45834</v>
      </c>
      <c r="C2428" s="8">
        <v>25.2604166666667</v>
      </c>
      <c r="D2428">
        <v>0.93189991235711545</v>
      </c>
      <c r="E2428" s="6">
        <v>89.66868651283653</v>
      </c>
      <c r="F2428" s="10">
        <v>95.662035137710518</v>
      </c>
      <c r="G2428" s="10">
        <v>7.4313391597157112</v>
      </c>
      <c r="H2428" s="10">
        <v>83.56224110249002</v>
      </c>
    </row>
    <row r="2429" spans="1:8" x14ac:dyDescent="0.25">
      <c r="A2429" s="21"/>
      <c r="B2429" s="5">
        <f>DATE(YEAR(siječanj!B2429),MONTH(siječanj!B2429)+5,DAY(siječanj!B2429))</f>
        <v>45834</v>
      </c>
      <c r="C2429" s="8">
        <v>25.2708333333333</v>
      </c>
      <c r="D2429">
        <v>0.93189991235711545</v>
      </c>
      <c r="E2429" s="6">
        <v>92.821505163417783</v>
      </c>
      <c r="F2429" s="10">
        <v>100.77117329892688</v>
      </c>
      <c r="G2429" s="10">
        <v>4.5151404907131463</v>
      </c>
      <c r="H2429" s="10">
        <v>86.500352526644576</v>
      </c>
    </row>
    <row r="2430" spans="1:8" x14ac:dyDescent="0.25">
      <c r="A2430" s="21"/>
      <c r="B2430" s="5">
        <f>DATE(YEAR(siječanj!B2430),MONTH(siječanj!B2430)+5,DAY(siječanj!B2430))</f>
        <v>45834</v>
      </c>
      <c r="C2430" s="8">
        <v>25.28125</v>
      </c>
      <c r="D2430">
        <v>0.93189991235711545</v>
      </c>
      <c r="E2430" s="6">
        <v>93.621031897202826</v>
      </c>
      <c r="F2430" s="10">
        <v>109.16189308334408</v>
      </c>
      <c r="G2430" s="10">
        <v>3.2427942325458781</v>
      </c>
      <c r="H2430" s="10">
        <v>87.24543141978603</v>
      </c>
    </row>
    <row r="2431" spans="1:8" x14ac:dyDescent="0.25">
      <c r="A2431" s="21"/>
      <c r="B2431" s="5">
        <f>DATE(YEAR(siječanj!B2431),MONTH(siječanj!B2431)+5,DAY(siječanj!B2431))</f>
        <v>45834</v>
      </c>
      <c r="C2431" s="8">
        <v>25.2916666666667</v>
      </c>
      <c r="D2431">
        <v>0.93189991235711545</v>
      </c>
      <c r="E2431" s="6">
        <v>93.379790899376417</v>
      </c>
      <c r="F2431" s="10">
        <v>119.61271277134541</v>
      </c>
      <c r="G2431" s="10">
        <v>2.5557865656211844</v>
      </c>
      <c r="H2431" s="10">
        <v>87.020618955054644</v>
      </c>
    </row>
    <row r="2432" spans="1:8" x14ac:dyDescent="0.25">
      <c r="A2432" s="21"/>
      <c r="B2432" s="5">
        <f>DATE(YEAR(siječanj!B2432),MONTH(siječanj!B2432)+5,DAY(siječanj!B2432))</f>
        <v>45834</v>
      </c>
      <c r="C2432" s="8">
        <v>25.3020833333333</v>
      </c>
      <c r="D2432">
        <v>0.93189991235711545</v>
      </c>
      <c r="E2432" s="6">
        <v>92.995468521493962</v>
      </c>
      <c r="F2432" s="10">
        <v>123.84462210499103</v>
      </c>
      <c r="G2432" s="10">
        <v>2.0740522708861104</v>
      </c>
      <c r="H2432" s="10">
        <v>86.662468964789113</v>
      </c>
    </row>
    <row r="2433" spans="1:8" x14ac:dyDescent="0.25">
      <c r="A2433" s="21"/>
      <c r="B2433" s="5">
        <f>DATE(YEAR(siječanj!B2433),MONTH(siječanj!B2433)+5,DAY(siječanj!B2433))</f>
        <v>45834</v>
      </c>
      <c r="C2433" s="8">
        <v>25.3125</v>
      </c>
      <c r="D2433">
        <v>0.93189991235711545</v>
      </c>
      <c r="E2433" s="6">
        <v>93.885338042622507</v>
      </c>
      <c r="F2433" s="10">
        <v>128.9462599812457</v>
      </c>
      <c r="G2433" s="10">
        <v>1.905999451373025</v>
      </c>
      <c r="H2433" s="10">
        <v>87.491738293538077</v>
      </c>
    </row>
    <row r="2434" spans="1:8" x14ac:dyDescent="0.25">
      <c r="A2434" s="21"/>
      <c r="B2434" s="5">
        <f>DATE(YEAR(siječanj!B2434),MONTH(siječanj!B2434)+5,DAY(siječanj!B2434))</f>
        <v>45834</v>
      </c>
      <c r="C2434" s="8">
        <v>25.3229166666667</v>
      </c>
      <c r="D2434">
        <v>0.93189991235711545</v>
      </c>
      <c r="E2434" s="6">
        <v>95.582141019257264</v>
      </c>
      <c r="F2434" s="10">
        <v>135.85970290481887</v>
      </c>
      <c r="G2434" s="10">
        <v>1.9144350371177803</v>
      </c>
      <c r="H2434" s="10">
        <v>89.0729888387513</v>
      </c>
    </row>
    <row r="2435" spans="1:8" x14ac:dyDescent="0.25">
      <c r="A2435" s="21"/>
      <c r="B2435" s="5">
        <f>DATE(YEAR(siječanj!B2435),MONTH(siječanj!B2435)+5,DAY(siječanj!B2435))</f>
        <v>45834</v>
      </c>
      <c r="C2435" s="8">
        <v>25.3333333333333</v>
      </c>
      <c r="D2435">
        <v>0.93189991235711545</v>
      </c>
      <c r="E2435" s="6">
        <v>96.429308714354931</v>
      </c>
      <c r="F2435" s="10">
        <v>144.82538247023018</v>
      </c>
      <c r="G2435" s="10">
        <v>1.8552806108369146</v>
      </c>
      <c r="H2435" s="10">
        <v>89.862464339564596</v>
      </c>
    </row>
    <row r="2436" spans="1:8" x14ac:dyDescent="0.25">
      <c r="A2436" s="21"/>
      <c r="B2436" s="5">
        <f>DATE(YEAR(siječanj!B2436),MONTH(siječanj!B2436)+5,DAY(siječanj!B2436))</f>
        <v>45834</v>
      </c>
      <c r="C2436" s="8">
        <v>25.34375</v>
      </c>
      <c r="D2436">
        <v>0.93189991235711545</v>
      </c>
      <c r="E2436" s="6">
        <v>98.129170666069896</v>
      </c>
      <c r="F2436" s="10">
        <v>148.81469120931641</v>
      </c>
      <c r="G2436" s="10">
        <v>1.8332938169582209</v>
      </c>
      <c r="H2436" s="10">
        <v>91.446565543386967</v>
      </c>
    </row>
    <row r="2437" spans="1:8" x14ac:dyDescent="0.25">
      <c r="A2437" s="21"/>
      <c r="B2437" s="5">
        <f>DATE(YEAR(siječanj!B2437),MONTH(siječanj!B2437)+5,DAY(siječanj!B2437))</f>
        <v>45834</v>
      </c>
      <c r="C2437" s="8">
        <v>25.3541666666667</v>
      </c>
      <c r="D2437">
        <v>0.93189991235711545</v>
      </c>
      <c r="E2437" s="6">
        <v>98.882896974714271</v>
      </c>
      <c r="F2437" s="10">
        <v>151.43780837180825</v>
      </c>
      <c r="G2437" s="10">
        <v>1.6134481888837287</v>
      </c>
      <c r="H2437" s="10">
        <v>92.148963024353904</v>
      </c>
    </row>
    <row r="2438" spans="1:8" x14ac:dyDescent="0.25">
      <c r="A2438" s="21"/>
      <c r="B2438" s="5">
        <f>DATE(YEAR(siječanj!B2438),MONTH(siječanj!B2438)+5,DAY(siječanj!B2438))</f>
        <v>45834</v>
      </c>
      <c r="C2438" s="8">
        <v>25.3645833333333</v>
      </c>
      <c r="D2438">
        <v>0.93189991235711545</v>
      </c>
      <c r="E2438" s="6">
        <v>100.57030806574809</v>
      </c>
      <c r="F2438" s="10">
        <v>154.0772530718244</v>
      </c>
      <c r="G2438" s="10">
        <v>1.5735738422532031</v>
      </c>
      <c r="H2438" s="10">
        <v>93.721461272198752</v>
      </c>
    </row>
    <row r="2439" spans="1:8" x14ac:dyDescent="0.25">
      <c r="A2439" s="21"/>
      <c r="B2439" s="5">
        <f>DATE(YEAR(siječanj!B2439),MONTH(siječanj!B2439)+5,DAY(siječanj!B2439))</f>
        <v>45834</v>
      </c>
      <c r="C2439" s="8">
        <v>25.375</v>
      </c>
      <c r="D2439">
        <v>0.93189991235711545</v>
      </c>
      <c r="E2439" s="6">
        <v>102.11654864555027</v>
      </c>
      <c r="F2439" s="10">
        <v>157.22856345954028</v>
      </c>
      <c r="G2439" s="10">
        <v>1.539225508670099</v>
      </c>
      <c r="H2439" s="10">
        <v>95.162402732999411</v>
      </c>
    </row>
    <row r="2440" spans="1:8" x14ac:dyDescent="0.25">
      <c r="A2440" s="21"/>
      <c r="B2440" s="5">
        <f>DATE(YEAR(siječanj!B2440),MONTH(siječanj!B2440)+5,DAY(siječanj!B2440))</f>
        <v>45834</v>
      </c>
      <c r="C2440" s="8">
        <v>25.3854166666667</v>
      </c>
      <c r="D2440">
        <v>0.93189991235711545</v>
      </c>
      <c r="E2440" s="6">
        <v>103.93632479785195</v>
      </c>
      <c r="F2440" s="10">
        <v>159.04484904359288</v>
      </c>
      <c r="G2440" s="10">
        <v>1.4475422692272835</v>
      </c>
      <c r="H2440" s="10">
        <v>96.858251969838918</v>
      </c>
    </row>
    <row r="2441" spans="1:8" x14ac:dyDescent="0.25">
      <c r="A2441" s="21"/>
      <c r="B2441" s="5">
        <f>DATE(YEAR(siječanj!B2441),MONTH(siječanj!B2441)+5,DAY(siječanj!B2441))</f>
        <v>45834</v>
      </c>
      <c r="C2441" s="8">
        <v>25.3958333333333</v>
      </c>
      <c r="D2441">
        <v>0.93189991235711545</v>
      </c>
      <c r="E2441" s="6">
        <v>104.6055895157368</v>
      </c>
      <c r="F2441" s="10">
        <v>159.50892147685903</v>
      </c>
      <c r="G2441" s="10">
        <v>1.4112384816597232</v>
      </c>
      <c r="H2441" s="10">
        <v>97.48193970177951</v>
      </c>
    </row>
    <row r="2442" spans="1:8" x14ac:dyDescent="0.25">
      <c r="A2442" s="21"/>
      <c r="B2442" s="5">
        <f>DATE(YEAR(siječanj!B2442),MONTH(siječanj!B2442)+5,DAY(siječanj!B2442))</f>
        <v>45834</v>
      </c>
      <c r="C2442" s="8">
        <v>25.40625</v>
      </c>
      <c r="D2442">
        <v>0.93189991235711545</v>
      </c>
      <c r="E2442" s="6">
        <v>105.32323319248437</v>
      </c>
      <c r="F2442" s="10">
        <v>160.16868245180402</v>
      </c>
      <c r="G2442" s="10">
        <v>1.4036682965901492</v>
      </c>
      <c r="H2442" s="10">
        <v>98.150711781244212</v>
      </c>
    </row>
    <row r="2443" spans="1:8" x14ac:dyDescent="0.25">
      <c r="A2443" s="21"/>
      <c r="B2443" s="5">
        <f>DATE(YEAR(siječanj!B2443),MONTH(siječanj!B2443)+5,DAY(siječanj!B2443))</f>
        <v>45834</v>
      </c>
      <c r="C2443" s="8">
        <v>25.4166666666667</v>
      </c>
      <c r="D2443">
        <v>0.93189991235711545</v>
      </c>
      <c r="E2443" s="6">
        <v>106.47931279365186</v>
      </c>
      <c r="F2443" s="10">
        <v>160.17050789399656</v>
      </c>
      <c r="G2443" s="10">
        <v>1.4173201560382933</v>
      </c>
      <c r="H2443" s="10">
        <v>99.228062260250042</v>
      </c>
    </row>
    <row r="2444" spans="1:8" x14ac:dyDescent="0.25">
      <c r="A2444" s="21"/>
      <c r="B2444" s="5">
        <f>DATE(YEAR(siječanj!B2444),MONTH(siječanj!B2444)+5,DAY(siječanj!B2444))</f>
        <v>45834</v>
      </c>
      <c r="C2444" s="8">
        <v>25.4270833333333</v>
      </c>
      <c r="D2444">
        <v>0.93189991235711545</v>
      </c>
      <c r="E2444" s="6">
        <v>106.90500265837056</v>
      </c>
      <c r="F2444" s="10">
        <v>159.73633441307891</v>
      </c>
      <c r="G2444" s="10">
        <v>1.4570430055343451</v>
      </c>
      <c r="H2444" s="10">
        <v>99.624762607872725</v>
      </c>
    </row>
    <row r="2445" spans="1:8" x14ac:dyDescent="0.25">
      <c r="A2445" s="21"/>
      <c r="B2445" s="5">
        <f>DATE(YEAR(siječanj!B2445),MONTH(siječanj!B2445)+5,DAY(siječanj!B2445))</f>
        <v>45834</v>
      </c>
      <c r="C2445" s="8">
        <v>25.4375</v>
      </c>
      <c r="D2445">
        <v>0.93189991235711545</v>
      </c>
      <c r="E2445" s="6">
        <v>108.9193684573237</v>
      </c>
      <c r="F2445" s="10">
        <v>159.44839712173348</v>
      </c>
      <c r="G2445" s="10">
        <v>1.4609554693438267</v>
      </c>
      <c r="H2445" s="10">
        <v>101.50194991937232</v>
      </c>
    </row>
    <row r="2446" spans="1:8" x14ac:dyDescent="0.25">
      <c r="A2446" s="21"/>
      <c r="B2446" s="5">
        <f>DATE(YEAR(siječanj!B2446),MONTH(siječanj!B2446)+5,DAY(siječanj!B2446))</f>
        <v>45834</v>
      </c>
      <c r="C2446" s="8">
        <v>25.4479166666667</v>
      </c>
      <c r="D2446">
        <v>0.93189991235711545</v>
      </c>
      <c r="E2446" s="6">
        <v>109.81265456039907</v>
      </c>
      <c r="F2446" s="10">
        <v>159.3733543163078</v>
      </c>
      <c r="G2446" s="10">
        <v>1.4357441741892492</v>
      </c>
      <c r="H2446" s="10">
        <v>102.33440316053809</v>
      </c>
    </row>
    <row r="2447" spans="1:8" x14ac:dyDescent="0.25">
      <c r="A2447" s="21"/>
      <c r="B2447" s="5">
        <f>DATE(YEAR(siječanj!B2447),MONTH(siječanj!B2447)+5,DAY(siječanj!B2447))</f>
        <v>45834</v>
      </c>
      <c r="C2447" s="8">
        <v>25.4583333333333</v>
      </c>
      <c r="D2447">
        <v>0.93189991235711545</v>
      </c>
      <c r="E2447" s="6">
        <v>111.02933317113842</v>
      </c>
      <c r="F2447" s="10">
        <v>159.51715392613698</v>
      </c>
      <c r="G2447" s="10">
        <v>1.4774759155245474</v>
      </c>
      <c r="H2447" s="10">
        <v>103.46822585125287</v>
      </c>
    </row>
    <row r="2448" spans="1:8" x14ac:dyDescent="0.25">
      <c r="A2448" s="21"/>
      <c r="B2448" s="5">
        <f>DATE(YEAR(siječanj!B2448),MONTH(siječanj!B2448)+5,DAY(siječanj!B2448))</f>
        <v>45834</v>
      </c>
      <c r="C2448" s="8">
        <v>25.46875</v>
      </c>
      <c r="D2448">
        <v>0.93189991235711545</v>
      </c>
      <c r="E2448" s="6">
        <v>112.64088405762435</v>
      </c>
      <c r="F2448" s="10">
        <v>159.59585724260631</v>
      </c>
      <c r="G2448" s="10">
        <v>1.4749502728317234</v>
      </c>
      <c r="H2448" s="10">
        <v>104.97002998112814</v>
      </c>
    </row>
    <row r="2449" spans="1:8" x14ac:dyDescent="0.25">
      <c r="A2449" s="21"/>
      <c r="B2449" s="5">
        <f>DATE(YEAR(siječanj!B2449),MONTH(siječanj!B2449)+5,DAY(siječanj!B2449))</f>
        <v>45834</v>
      </c>
      <c r="C2449" s="8">
        <v>25.4791666666667</v>
      </c>
      <c r="D2449">
        <v>0.93189991235711545</v>
      </c>
      <c r="E2449" s="6">
        <v>112.84438415791786</v>
      </c>
      <c r="F2449" s="10">
        <v>159.59211971829413</v>
      </c>
      <c r="G2449" s="10">
        <v>1.484556330040889</v>
      </c>
      <c r="H2449" s="10">
        <v>105.15967170675631</v>
      </c>
    </row>
    <row r="2450" spans="1:8" x14ac:dyDescent="0.25">
      <c r="A2450" s="21"/>
      <c r="B2450" s="5">
        <f>DATE(YEAR(siječanj!B2450),MONTH(siječanj!B2450)+5,DAY(siječanj!B2450))</f>
        <v>45834</v>
      </c>
      <c r="C2450" s="8">
        <v>25.4895833333333</v>
      </c>
      <c r="D2450">
        <v>0.93189991235711545</v>
      </c>
      <c r="E2450" s="6">
        <v>112.0836988790861</v>
      </c>
      <c r="F2450" s="10">
        <v>159.13061801691632</v>
      </c>
      <c r="G2450" s="10">
        <v>1.44749868812872</v>
      </c>
      <c r="H2450" s="10">
        <v>104.45078916208166</v>
      </c>
    </row>
    <row r="2451" spans="1:8" x14ac:dyDescent="0.25">
      <c r="A2451" s="21"/>
      <c r="B2451" s="5">
        <f>DATE(YEAR(siječanj!B2451),MONTH(siječanj!B2451)+5,DAY(siječanj!B2451))</f>
        <v>45834</v>
      </c>
      <c r="C2451" s="8">
        <v>25.5</v>
      </c>
      <c r="D2451">
        <v>0.93189991235711545</v>
      </c>
      <c r="E2451" s="6">
        <v>111.35029078218736</v>
      </c>
      <c r="F2451" s="10">
        <v>158.65191326964646</v>
      </c>
      <c r="G2451" s="10">
        <v>1.4593222065934357</v>
      </c>
      <c r="H2451" s="10">
        <v>103.76732622085972</v>
      </c>
    </row>
    <row r="2452" spans="1:8" x14ac:dyDescent="0.25">
      <c r="A2452" s="21"/>
      <c r="B2452" s="5">
        <f>DATE(YEAR(siječanj!B2452),MONTH(siječanj!B2452)+5,DAY(siječanj!B2452))</f>
        <v>45834</v>
      </c>
      <c r="C2452" s="8">
        <v>25.5104166666667</v>
      </c>
      <c r="D2452">
        <v>0.93189991235711545</v>
      </c>
      <c r="E2452" s="6">
        <v>110.78073894403073</v>
      </c>
      <c r="F2452" s="10">
        <v>157.80227815128745</v>
      </c>
      <c r="G2452" s="10">
        <v>1.4531512934974566</v>
      </c>
      <c r="H2452" s="10">
        <v>103.23656091279872</v>
      </c>
    </row>
    <row r="2453" spans="1:8" x14ac:dyDescent="0.25">
      <c r="A2453" s="21"/>
      <c r="B2453" s="5">
        <f>DATE(YEAR(siječanj!B2453),MONTH(siječanj!B2453)+5,DAY(siječanj!B2453))</f>
        <v>45834</v>
      </c>
      <c r="C2453" s="8">
        <v>25.5208333333333</v>
      </c>
      <c r="D2453">
        <v>0.93189991235711545</v>
      </c>
      <c r="E2453" s="6">
        <v>111.56654486698798</v>
      </c>
      <c r="F2453" s="10">
        <v>157.33664951173137</v>
      </c>
      <c r="G2453" s="10">
        <v>1.3927931920895562</v>
      </c>
      <c r="H2453" s="10">
        <v>103.96885338353229</v>
      </c>
    </row>
    <row r="2454" spans="1:8" x14ac:dyDescent="0.25">
      <c r="A2454" s="21"/>
      <c r="B2454" s="5">
        <f>DATE(YEAR(siječanj!B2454),MONTH(siječanj!B2454)+5,DAY(siječanj!B2454))</f>
        <v>45834</v>
      </c>
      <c r="C2454" s="8">
        <v>25.53125</v>
      </c>
      <c r="D2454">
        <v>0.93189991235711545</v>
      </c>
      <c r="E2454" s="6">
        <v>111.90985142129632</v>
      </c>
      <c r="F2454" s="10">
        <v>157.06462011840659</v>
      </c>
      <c r="G2454" s="10">
        <v>1.5327189162560719</v>
      </c>
      <c r="H2454" s="10">
        <v>104.28878073140386</v>
      </c>
    </row>
    <row r="2455" spans="1:8" x14ac:dyDescent="0.25">
      <c r="A2455" s="21"/>
      <c r="B2455" s="5">
        <f>DATE(YEAR(siječanj!B2455),MONTH(siječanj!B2455)+5,DAY(siječanj!B2455))</f>
        <v>45834</v>
      </c>
      <c r="C2455" s="8">
        <v>25.5416666666667</v>
      </c>
      <c r="D2455">
        <v>0.93189991235711545</v>
      </c>
      <c r="E2455" s="6">
        <v>110.93218594732271</v>
      </c>
      <c r="F2455" s="10">
        <v>156.87039389721861</v>
      </c>
      <c r="G2455" s="10">
        <v>1.5520871963636804</v>
      </c>
      <c r="H2455" s="10">
        <v>103.37769436189326</v>
      </c>
    </row>
    <row r="2456" spans="1:8" x14ac:dyDescent="0.25">
      <c r="A2456" s="21"/>
      <c r="B2456" s="5">
        <f>DATE(YEAR(siječanj!B2456),MONTH(siječanj!B2456)+5,DAY(siječanj!B2456))</f>
        <v>45834</v>
      </c>
      <c r="C2456" s="8">
        <v>25.5520833333333</v>
      </c>
      <c r="D2456">
        <v>0.93189991235711545</v>
      </c>
      <c r="E2456" s="6">
        <v>110.50585615452698</v>
      </c>
      <c r="F2456" s="10">
        <v>156.3406819372143</v>
      </c>
      <c r="G2456" s="10">
        <v>1.4850139341585429</v>
      </c>
      <c r="H2456" s="10">
        <v>102.9803976653517</v>
      </c>
    </row>
    <row r="2457" spans="1:8" x14ac:dyDescent="0.25">
      <c r="A2457" s="21"/>
      <c r="B2457" s="5">
        <f>DATE(YEAR(siječanj!B2457),MONTH(siječanj!B2457)+5,DAY(siječanj!B2457))</f>
        <v>45834</v>
      </c>
      <c r="C2457" s="8">
        <v>25.5625</v>
      </c>
      <c r="D2457">
        <v>0.93189991235711545</v>
      </c>
      <c r="E2457" s="6">
        <v>110.47322378500209</v>
      </c>
      <c r="F2457" s="10">
        <v>155.85993240485391</v>
      </c>
      <c r="G2457" s="10">
        <v>1.4771474988620137</v>
      </c>
      <c r="H2457" s="10">
        <v>102.94998756305145</v>
      </c>
    </row>
    <row r="2458" spans="1:8" x14ac:dyDescent="0.25">
      <c r="A2458" s="21"/>
      <c r="B2458" s="5">
        <f>DATE(YEAR(siječanj!B2458),MONTH(siječanj!B2458)+5,DAY(siječanj!B2458))</f>
        <v>45834</v>
      </c>
      <c r="C2458" s="8">
        <v>25.5729166666667</v>
      </c>
      <c r="D2458">
        <v>0.93189991235711545</v>
      </c>
      <c r="E2458" s="6">
        <v>111.43780738562418</v>
      </c>
      <c r="F2458" s="10">
        <v>154.82054725451766</v>
      </c>
      <c r="G2458" s="10">
        <v>1.3827814127769562</v>
      </c>
      <c r="H2458" s="10">
        <v>103.84888293593229</v>
      </c>
    </row>
    <row r="2459" spans="1:8" x14ac:dyDescent="0.25">
      <c r="A2459" s="21"/>
      <c r="B2459" s="5">
        <f>DATE(YEAR(siječanj!B2459),MONTH(siječanj!B2459)+5,DAY(siječanj!B2459))</f>
        <v>45834</v>
      </c>
      <c r="C2459" s="8">
        <v>25.5833333333333</v>
      </c>
      <c r="D2459">
        <v>0.93189991235711545</v>
      </c>
      <c r="E2459" s="6">
        <v>111.68362099645914</v>
      </c>
      <c r="F2459" s="10">
        <v>153.47315726670053</v>
      </c>
      <c r="G2459" s="10">
        <v>1.3268208771769656</v>
      </c>
      <c r="H2459" s="10">
        <v>104.07795661832557</v>
      </c>
    </row>
    <row r="2460" spans="1:8" x14ac:dyDescent="0.25">
      <c r="A2460" s="21"/>
      <c r="B2460" s="5">
        <f>DATE(YEAR(siječanj!B2460),MONTH(siječanj!B2460)+5,DAY(siječanj!B2460))</f>
        <v>45834</v>
      </c>
      <c r="C2460" s="8">
        <v>25.59375</v>
      </c>
      <c r="D2460">
        <v>0.93189991235711545</v>
      </c>
      <c r="E2460" s="6">
        <v>113.00112889395888</v>
      </c>
      <c r="F2460" s="10">
        <v>152.5152211007757</v>
      </c>
      <c r="G2460" s="10">
        <v>1.2827860682295606</v>
      </c>
      <c r="H2460" s="10">
        <v>105.30574211253538</v>
      </c>
    </row>
    <row r="2461" spans="1:8" x14ac:dyDescent="0.25">
      <c r="A2461" s="21"/>
      <c r="B2461" s="5">
        <f>DATE(YEAR(siječanj!B2461),MONTH(siječanj!B2461)+5,DAY(siječanj!B2461))</f>
        <v>45834</v>
      </c>
      <c r="C2461" s="8">
        <v>25.6041666666667</v>
      </c>
      <c r="D2461">
        <v>0.93189991235711545</v>
      </c>
      <c r="E2461" s="6">
        <v>114.00389520004322</v>
      </c>
      <c r="F2461" s="10">
        <v>151.34639486416324</v>
      </c>
      <c r="G2461" s="10">
        <v>1.290192822888153</v>
      </c>
      <c r="H2461" s="10">
        <v>106.24021994529005</v>
      </c>
    </row>
    <row r="2462" spans="1:8" x14ac:dyDescent="0.25">
      <c r="A2462" s="21"/>
      <c r="B2462" s="5">
        <f>DATE(YEAR(siječanj!B2462),MONTH(siječanj!B2462)+5,DAY(siječanj!B2462))</f>
        <v>45834</v>
      </c>
      <c r="C2462" s="8">
        <v>25.6145833333333</v>
      </c>
      <c r="D2462">
        <v>0.93189991235711545</v>
      </c>
      <c r="E2462" s="6">
        <v>114.37963501312804</v>
      </c>
      <c r="F2462" s="10">
        <v>149.73488973500412</v>
      </c>
      <c r="G2462" s="10">
        <v>1.21515714366018</v>
      </c>
      <c r="H2462" s="10">
        <v>106.59037184417288</v>
      </c>
    </row>
    <row r="2463" spans="1:8" x14ac:dyDescent="0.25">
      <c r="A2463" s="21"/>
      <c r="B2463" s="5">
        <f>DATE(YEAR(siječanj!B2463),MONTH(siječanj!B2463)+5,DAY(siječanj!B2463))</f>
        <v>45834</v>
      </c>
      <c r="C2463" s="8">
        <v>25.625</v>
      </c>
      <c r="D2463">
        <v>0.93189991235711545</v>
      </c>
      <c r="E2463" s="6">
        <v>114.6521482856655</v>
      </c>
      <c r="F2463" s="10">
        <v>145.85723294876621</v>
      </c>
      <c r="G2463" s="10">
        <v>1.2470561017312205</v>
      </c>
      <c r="H2463" s="10">
        <v>106.84432693896669</v>
      </c>
    </row>
    <row r="2464" spans="1:8" x14ac:dyDescent="0.25">
      <c r="A2464" s="21"/>
      <c r="B2464" s="5">
        <f>DATE(YEAR(siječanj!B2464),MONTH(siječanj!B2464)+5,DAY(siječanj!B2464))</f>
        <v>45834</v>
      </c>
      <c r="C2464" s="8">
        <v>25.6354166666667</v>
      </c>
      <c r="D2464">
        <v>0.93189991235711545</v>
      </c>
      <c r="E2464" s="6">
        <v>115.02515998431673</v>
      </c>
      <c r="F2464" s="10">
        <v>143.89358361393897</v>
      </c>
      <c r="G2464" s="10">
        <v>1.1961089782663539</v>
      </c>
      <c r="H2464" s="10">
        <v>107.19193650824795</v>
      </c>
    </row>
    <row r="2465" spans="1:8" x14ac:dyDescent="0.25">
      <c r="A2465" s="21"/>
      <c r="B2465" s="5">
        <f>DATE(YEAR(siječanj!B2465),MONTH(siječanj!B2465)+5,DAY(siječanj!B2465))</f>
        <v>45834</v>
      </c>
      <c r="C2465" s="8">
        <v>25.6458333333333</v>
      </c>
      <c r="D2465">
        <v>0.93189991235711545</v>
      </c>
      <c r="E2465" s="6">
        <v>115.74090170764656</v>
      </c>
      <c r="F2465" s="10">
        <v>142.25470068185243</v>
      </c>
      <c r="G2465" s="10">
        <v>1.2024822322508848</v>
      </c>
      <c r="H2465" s="10">
        <v>107.85893615748934</v>
      </c>
    </row>
    <row r="2466" spans="1:8" x14ac:dyDescent="0.25">
      <c r="A2466" s="21"/>
      <c r="B2466" s="5">
        <f>DATE(YEAR(siječanj!B2466),MONTH(siječanj!B2466)+5,DAY(siječanj!B2466))</f>
        <v>45834</v>
      </c>
      <c r="C2466" s="8">
        <v>25.65625</v>
      </c>
      <c r="D2466">
        <v>0.93189991235711545</v>
      </c>
      <c r="E2466" s="6">
        <v>115.64482037022539</v>
      </c>
      <c r="F2466" s="10">
        <v>140.38476138205795</v>
      </c>
      <c r="G2466" s="10">
        <v>1.198214891125142</v>
      </c>
      <c r="H2466" s="10">
        <v>107.7693979675674</v>
      </c>
    </row>
    <row r="2467" spans="1:8" x14ac:dyDescent="0.25">
      <c r="A2467" s="21"/>
      <c r="B2467" s="5">
        <f>DATE(YEAR(siječanj!B2467),MONTH(siječanj!B2467)+5,DAY(siječanj!B2467))</f>
        <v>45834</v>
      </c>
      <c r="C2467" s="8">
        <v>25.6666666666667</v>
      </c>
      <c r="D2467">
        <v>0.93189991235711545</v>
      </c>
      <c r="E2467" s="6">
        <v>114.87216566267136</v>
      </c>
      <c r="F2467" s="10">
        <v>137.49533337197022</v>
      </c>
      <c r="G2467" s="10">
        <v>1.1976862080281501</v>
      </c>
      <c r="H2467" s="10">
        <v>107.04936111331548</v>
      </c>
    </row>
    <row r="2468" spans="1:8" x14ac:dyDescent="0.25">
      <c r="A2468" s="21"/>
      <c r="B2468" s="5">
        <f>DATE(YEAR(siječanj!B2468),MONTH(siječanj!B2468)+5,DAY(siječanj!B2468))</f>
        <v>45834</v>
      </c>
      <c r="C2468" s="8">
        <v>25.6770833333333</v>
      </c>
      <c r="D2468">
        <v>0.93189991235711545</v>
      </c>
      <c r="E2468" s="6">
        <v>113.19192057737924</v>
      </c>
      <c r="F2468" s="10">
        <v>135.96407182465185</v>
      </c>
      <c r="G2468" s="10">
        <v>1.241702339657055</v>
      </c>
      <c r="H2468" s="10">
        <v>105.48354086559328</v>
      </c>
    </row>
    <row r="2469" spans="1:8" x14ac:dyDescent="0.25">
      <c r="A2469" s="21"/>
      <c r="B2469" s="5">
        <f>DATE(YEAR(siječanj!B2469),MONTH(siječanj!B2469)+5,DAY(siječanj!B2469))</f>
        <v>45834</v>
      </c>
      <c r="C2469" s="8">
        <v>25.6875</v>
      </c>
      <c r="D2469">
        <v>0.93189991235711545</v>
      </c>
      <c r="E2469" s="6">
        <v>113.93305734123909</v>
      </c>
      <c r="F2469" s="10">
        <v>135.16631818524547</v>
      </c>
      <c r="G2469" s="10">
        <v>1.2608075752665229</v>
      </c>
      <c r="H2469" s="10">
        <v>106.17420615087892</v>
      </c>
    </row>
    <row r="2470" spans="1:8" x14ac:dyDescent="0.25">
      <c r="A2470" s="21"/>
      <c r="B2470" s="5">
        <f>DATE(YEAR(siječanj!B2470),MONTH(siječanj!B2470)+5,DAY(siječanj!B2470))</f>
        <v>45834</v>
      </c>
      <c r="C2470" s="8">
        <v>25.6979166666667</v>
      </c>
      <c r="D2470">
        <v>0.93189991235711545</v>
      </c>
      <c r="E2470" s="6">
        <v>113.95998583171219</v>
      </c>
      <c r="F2470" s="10">
        <v>134.34901021446908</v>
      </c>
      <c r="G2470" s="10">
        <v>1.2648072023062265</v>
      </c>
      <c r="H2470" s="10">
        <v>106.19930080879071</v>
      </c>
    </row>
    <row r="2471" spans="1:8" x14ac:dyDescent="0.25">
      <c r="A2471" s="21"/>
      <c r="B2471" s="5">
        <f>DATE(YEAR(siječanj!B2471),MONTH(siječanj!B2471)+5,DAY(siječanj!B2471))</f>
        <v>45834</v>
      </c>
      <c r="C2471" s="8">
        <v>25.7083333333333</v>
      </c>
      <c r="D2471">
        <v>0.93189991235711545</v>
      </c>
      <c r="E2471" s="6">
        <v>114.96966256854772</v>
      </c>
      <c r="F2471" s="10">
        <v>133.60975922837582</v>
      </c>
      <c r="G2471" s="10">
        <v>1.3004199146259543</v>
      </c>
      <c r="H2471" s="10">
        <v>107.14021847135676</v>
      </c>
    </row>
    <row r="2472" spans="1:8" x14ac:dyDescent="0.25">
      <c r="A2472" s="21"/>
      <c r="B2472" s="5">
        <f>DATE(YEAR(siječanj!B2472),MONTH(siječanj!B2472)+5,DAY(siječanj!B2472))</f>
        <v>45834</v>
      </c>
      <c r="C2472" s="8">
        <v>25.71875</v>
      </c>
      <c r="D2472">
        <v>0.93189991235711545</v>
      </c>
      <c r="E2472" s="6">
        <v>115.0828040318859</v>
      </c>
      <c r="F2472" s="10">
        <v>133.21744028516517</v>
      </c>
      <c r="G2472" s="10">
        <v>1.3143747683430447</v>
      </c>
      <c r="H2472" s="10">
        <v>107.24565499112556</v>
      </c>
    </row>
    <row r="2473" spans="1:8" x14ac:dyDescent="0.25">
      <c r="A2473" s="21"/>
      <c r="B2473" s="5">
        <f>DATE(YEAR(siječanj!B2473),MONTH(siječanj!B2473)+5,DAY(siječanj!B2473))</f>
        <v>45834</v>
      </c>
      <c r="C2473" s="8">
        <v>25.7291666666667</v>
      </c>
      <c r="D2473">
        <v>0.93189991235711545</v>
      </c>
      <c r="E2473" s="6">
        <v>115.64964756762369</v>
      </c>
      <c r="F2473" s="10">
        <v>132.98013569848206</v>
      </c>
      <c r="G2473" s="10">
        <v>1.3429636187816441</v>
      </c>
      <c r="H2473" s="10">
        <v>107.77389643239981</v>
      </c>
    </row>
    <row r="2474" spans="1:8" x14ac:dyDescent="0.25">
      <c r="A2474" s="21"/>
      <c r="B2474" s="5">
        <f>DATE(YEAR(siječanj!B2474),MONTH(siječanj!B2474)+5,DAY(siječanj!B2474))</f>
        <v>45834</v>
      </c>
      <c r="C2474" s="8">
        <v>25.7395833333333</v>
      </c>
      <c r="D2474">
        <v>0.93189991235711545</v>
      </c>
      <c r="E2474" s="6">
        <v>116.95150496405721</v>
      </c>
      <c r="F2474" s="10">
        <v>133.13554309181171</v>
      </c>
      <c r="G2474" s="10">
        <v>1.3665354247242669</v>
      </c>
      <c r="H2474" s="10">
        <v>108.98709722603766</v>
      </c>
    </row>
    <row r="2475" spans="1:8" x14ac:dyDescent="0.25">
      <c r="A2475" s="21"/>
      <c r="B2475" s="5">
        <f>DATE(YEAR(siječanj!B2475),MONTH(siječanj!B2475)+5,DAY(siječanj!B2475))</f>
        <v>45834</v>
      </c>
      <c r="C2475" s="8">
        <v>25.75</v>
      </c>
      <c r="D2475">
        <v>0.93189991235711545</v>
      </c>
      <c r="E2475" s="6">
        <v>119.74041256497105</v>
      </c>
      <c r="F2475" s="10">
        <v>133.19337187902477</v>
      </c>
      <c r="G2475" s="10">
        <v>1.4676664791666882</v>
      </c>
      <c r="H2475" s="10">
        <v>111.58607997490137</v>
      </c>
    </row>
    <row r="2476" spans="1:8" x14ac:dyDescent="0.25">
      <c r="A2476" s="21"/>
      <c r="B2476" s="5">
        <f>DATE(YEAR(siječanj!B2476),MONTH(siječanj!B2476)+5,DAY(siječanj!B2476))</f>
        <v>45834</v>
      </c>
      <c r="C2476" s="8">
        <v>25.7604166666667</v>
      </c>
      <c r="D2476">
        <v>0.93189991235711545</v>
      </c>
      <c r="E2476" s="6">
        <v>121.89060161236988</v>
      </c>
      <c r="F2476" s="10">
        <v>133.2846551679979</v>
      </c>
      <c r="G2476" s="10">
        <v>1.5383435051305108</v>
      </c>
      <c r="H2476" s="10">
        <v>113.58984095972356</v>
      </c>
    </row>
    <row r="2477" spans="1:8" x14ac:dyDescent="0.25">
      <c r="A2477" s="21"/>
      <c r="B2477" s="5">
        <f>DATE(YEAR(siječanj!B2477),MONTH(siječanj!B2477)+5,DAY(siječanj!B2477))</f>
        <v>45834</v>
      </c>
      <c r="C2477" s="8">
        <v>25.7708333333333</v>
      </c>
      <c r="D2477">
        <v>0.93189991235711545</v>
      </c>
      <c r="E2477" s="6">
        <v>123.4469879249349</v>
      </c>
      <c r="F2477" s="10">
        <v>133.29704012303119</v>
      </c>
      <c r="G2477" s="10">
        <v>1.7575629104749453</v>
      </c>
      <c r="H2477" s="10">
        <v>115.04023722799673</v>
      </c>
    </row>
    <row r="2478" spans="1:8" x14ac:dyDescent="0.25">
      <c r="A2478" s="21"/>
      <c r="B2478" s="5">
        <f>DATE(YEAR(siječanj!B2478),MONTH(siječanj!B2478)+5,DAY(siječanj!B2478))</f>
        <v>45834</v>
      </c>
      <c r="C2478" s="8">
        <v>25.78125</v>
      </c>
      <c r="D2478">
        <v>0.93189991235711545</v>
      </c>
      <c r="E2478" s="6">
        <v>125.70054516878668</v>
      </c>
      <c r="F2478" s="10">
        <v>133.14383971881341</v>
      </c>
      <c r="G2478" s="10">
        <v>2.0156947604017996</v>
      </c>
      <c r="H2478" s="10">
        <v>117.14032702603393</v>
      </c>
    </row>
    <row r="2479" spans="1:8" x14ac:dyDescent="0.25">
      <c r="A2479" s="21"/>
      <c r="B2479" s="5">
        <f>DATE(YEAR(siječanj!B2479),MONTH(siječanj!B2479)+5,DAY(siječanj!B2479))</f>
        <v>45834</v>
      </c>
      <c r="C2479" s="8">
        <v>25.7916666666667</v>
      </c>
      <c r="D2479">
        <v>0.93189991235711545</v>
      </c>
      <c r="E2479" s="6">
        <v>128.95178396513248</v>
      </c>
      <c r="F2479" s="10">
        <v>132.40379562026877</v>
      </c>
      <c r="G2479" s="10">
        <v>2.3469991870038145</v>
      </c>
      <c r="H2479" s="10">
        <v>120.17015617540063</v>
      </c>
    </row>
    <row r="2480" spans="1:8" x14ac:dyDescent="0.25">
      <c r="A2480" s="21"/>
      <c r="B2480" s="5">
        <f>DATE(YEAR(siječanj!B2480),MONTH(siječanj!B2480)+5,DAY(siječanj!B2480))</f>
        <v>45834</v>
      </c>
      <c r="C2480" s="8">
        <v>25.8020833333333</v>
      </c>
      <c r="D2480">
        <v>0.93189991235711545</v>
      </c>
      <c r="E2480" s="6">
        <v>133.01826339477685</v>
      </c>
      <c r="F2480" s="10">
        <v>131.95782689478963</v>
      </c>
      <c r="G2480" s="10">
        <v>3.12533832980239</v>
      </c>
      <c r="H2480" s="10">
        <v>123.95970799948824</v>
      </c>
    </row>
    <row r="2481" spans="1:8" x14ac:dyDescent="0.25">
      <c r="A2481" s="21"/>
      <c r="B2481" s="5">
        <f>DATE(YEAR(siječanj!B2481),MONTH(siječanj!B2481)+5,DAY(siječanj!B2481))</f>
        <v>45834</v>
      </c>
      <c r="C2481" s="8">
        <v>25.8125</v>
      </c>
      <c r="D2481">
        <v>0.93189991235711545</v>
      </c>
      <c r="E2481" s="6">
        <v>137.88132153040874</v>
      </c>
      <c r="F2481" s="10">
        <v>131.47667490599346</v>
      </c>
      <c r="G2481" s="10">
        <v>5.3105578175438737</v>
      </c>
      <c r="H2481" s="10">
        <v>128.49159144987115</v>
      </c>
    </row>
    <row r="2482" spans="1:8" x14ac:dyDescent="0.25">
      <c r="A2482" s="21"/>
      <c r="B2482" s="5">
        <f>DATE(YEAR(siječanj!B2482),MONTH(siječanj!B2482)+5,DAY(siječanj!B2482))</f>
        <v>45834</v>
      </c>
      <c r="C2482" s="8">
        <v>25.8229166666667</v>
      </c>
      <c r="D2482">
        <v>0.93189991235711545</v>
      </c>
      <c r="E2482" s="6">
        <v>141.49037918188068</v>
      </c>
      <c r="F2482" s="10">
        <v>130.72016414918124</v>
      </c>
      <c r="G2482" s="10">
        <v>12.628637859408405</v>
      </c>
      <c r="H2482" s="10">
        <v>131.85487195896965</v>
      </c>
    </row>
    <row r="2483" spans="1:8" x14ac:dyDescent="0.25">
      <c r="A2483" s="21"/>
      <c r="B2483" s="5">
        <f>DATE(YEAR(siječanj!B2483),MONTH(siječanj!B2483)+5,DAY(siječanj!B2483))</f>
        <v>45834</v>
      </c>
      <c r="C2483" s="8">
        <v>25.8333333333333</v>
      </c>
      <c r="D2483">
        <v>0.93189991235711545</v>
      </c>
      <c r="E2483" s="6">
        <v>147.46397404973141</v>
      </c>
      <c r="F2483" s="10">
        <v>126.85492896138669</v>
      </c>
      <c r="G2483" s="10">
        <v>48.87004113765051</v>
      </c>
      <c r="H2483" s="10">
        <v>137.42166449277664</v>
      </c>
    </row>
    <row r="2484" spans="1:8" x14ac:dyDescent="0.25">
      <c r="A2484" s="21"/>
      <c r="B2484" s="5">
        <f>DATE(YEAR(siječanj!B2484),MONTH(siječanj!B2484)+5,DAY(siječanj!B2484))</f>
        <v>45834</v>
      </c>
      <c r="C2484" s="8">
        <v>25.84375</v>
      </c>
      <c r="D2484">
        <v>0.93189991235711545</v>
      </c>
      <c r="E2484" s="6">
        <v>151.81213872415023</v>
      </c>
      <c r="F2484" s="10">
        <v>125.51075448455731</v>
      </c>
      <c r="G2484" s="10">
        <v>136.87168278766248</v>
      </c>
      <c r="H2484" s="10">
        <v>141.47371877178185</v>
      </c>
    </row>
    <row r="2485" spans="1:8" x14ac:dyDescent="0.25">
      <c r="A2485" s="21"/>
      <c r="B2485" s="5">
        <f>DATE(YEAR(siječanj!B2485),MONTH(siječanj!B2485)+5,DAY(siječanj!B2485))</f>
        <v>45834</v>
      </c>
      <c r="C2485" s="8">
        <v>25.8541666666667</v>
      </c>
      <c r="D2485">
        <v>0.93189991235711545</v>
      </c>
      <c r="E2485" s="6">
        <v>155.4097846551156</v>
      </c>
      <c r="F2485" s="10">
        <v>124.53259001764997</v>
      </c>
      <c r="G2485" s="10">
        <v>249.62892624517204</v>
      </c>
      <c r="H2485" s="10">
        <v>144.82636469954042</v>
      </c>
    </row>
    <row r="2486" spans="1:8" x14ac:dyDescent="0.25">
      <c r="A2486" s="21"/>
      <c r="B2486" s="5">
        <f>DATE(YEAR(siječanj!B2486),MONTH(siječanj!B2486)+5,DAY(siječanj!B2486))</f>
        <v>45834</v>
      </c>
      <c r="C2486" s="8">
        <v>25.8645833333333</v>
      </c>
      <c r="D2486">
        <v>0.93189991235711545</v>
      </c>
      <c r="E2486" s="6">
        <v>156.15313640222658</v>
      </c>
      <c r="F2486" s="10">
        <v>123.18021010829413</v>
      </c>
      <c r="G2486" s="10">
        <v>307.9396716331533</v>
      </c>
      <c r="H2486" s="10">
        <v>145.51909412752363</v>
      </c>
    </row>
    <row r="2487" spans="1:8" x14ac:dyDescent="0.25">
      <c r="A2487" s="21"/>
      <c r="B2487" s="5">
        <f>DATE(YEAR(siječanj!B2487),MONTH(siječanj!B2487)+5,DAY(siječanj!B2487))</f>
        <v>45834</v>
      </c>
      <c r="C2487" s="8">
        <v>25.875</v>
      </c>
      <c r="D2487">
        <v>0.93189991235711545</v>
      </c>
      <c r="E2487" s="6">
        <v>155.95454670979342</v>
      </c>
      <c r="F2487" s="10">
        <v>120.00085488337312</v>
      </c>
      <c r="G2487" s="10">
        <v>323.38032695710064</v>
      </c>
      <c r="H2487" s="10">
        <v>145.33402841055016</v>
      </c>
    </row>
    <row r="2488" spans="1:8" x14ac:dyDescent="0.25">
      <c r="A2488" s="21"/>
      <c r="B2488" s="5">
        <f>DATE(YEAR(siječanj!B2488),MONTH(siječanj!B2488)+5,DAY(siječanj!B2488))</f>
        <v>45834</v>
      </c>
      <c r="C2488" s="8">
        <v>25.8854166666667</v>
      </c>
      <c r="D2488">
        <v>0.93189991235711545</v>
      </c>
      <c r="E2488" s="6">
        <v>160.18203541165767</v>
      </c>
      <c r="F2488" s="10">
        <v>117.48760905243125</v>
      </c>
      <c r="G2488" s="10">
        <v>324.90568586209957</v>
      </c>
      <c r="H2488" s="10">
        <v>149.27362476130813</v>
      </c>
    </row>
    <row r="2489" spans="1:8" x14ac:dyDescent="0.25">
      <c r="A2489" s="21"/>
      <c r="B2489" s="5">
        <f>DATE(YEAR(siječanj!B2489),MONTH(siječanj!B2489)+5,DAY(siječanj!B2489))</f>
        <v>45834</v>
      </c>
      <c r="C2489" s="8">
        <v>25.8958333333333</v>
      </c>
      <c r="D2489">
        <v>0.93189991235711545</v>
      </c>
      <c r="E2489" s="6">
        <v>163.02475937888744</v>
      </c>
      <c r="F2489" s="10">
        <v>115.2785415139445</v>
      </c>
      <c r="G2489" s="10">
        <v>325.38241504148283</v>
      </c>
      <c r="H2489" s="10">
        <v>151.92275897722504</v>
      </c>
    </row>
    <row r="2490" spans="1:8" x14ac:dyDescent="0.25">
      <c r="A2490" s="21"/>
      <c r="B2490" s="5">
        <f>DATE(YEAR(siječanj!B2490),MONTH(siječanj!B2490)+5,DAY(siječanj!B2490))</f>
        <v>45834</v>
      </c>
      <c r="C2490" s="8">
        <v>25.90625</v>
      </c>
      <c r="D2490">
        <v>0.93189991235711545</v>
      </c>
      <c r="E2490" s="6">
        <v>161.14099933429071</v>
      </c>
      <c r="F2490" s="10">
        <v>112.81347524592853</v>
      </c>
      <c r="G2490" s="10">
        <v>325.52441235393775</v>
      </c>
      <c r="H2490" s="10">
        <v>150.16728315676352</v>
      </c>
    </row>
    <row r="2491" spans="1:8" x14ac:dyDescent="0.25">
      <c r="A2491" s="21"/>
      <c r="B2491" s="5">
        <f>DATE(YEAR(siječanj!B2491),MONTH(siječanj!B2491)+5,DAY(siječanj!B2491))</f>
        <v>45834</v>
      </c>
      <c r="C2491" s="8">
        <v>25.9166666666667</v>
      </c>
      <c r="D2491">
        <v>0.93189991235711545</v>
      </c>
      <c r="E2491" s="6">
        <v>157.19668871251375</v>
      </c>
      <c r="F2491" s="10">
        <v>109.4628951995453</v>
      </c>
      <c r="G2491" s="10">
        <v>321.72552573252648</v>
      </c>
      <c r="H2491" s="10">
        <v>146.49158043402031</v>
      </c>
    </row>
    <row r="2492" spans="1:8" x14ac:dyDescent="0.25">
      <c r="A2492" s="21"/>
      <c r="B2492" s="5">
        <f>DATE(YEAR(siječanj!B2492),MONTH(siječanj!B2492)+5,DAY(siječanj!B2492))</f>
        <v>45834</v>
      </c>
      <c r="C2492" s="8">
        <v>25.9270833333333</v>
      </c>
      <c r="D2492">
        <v>0.93189991235711545</v>
      </c>
      <c r="E2492" s="6">
        <v>150.62610731905599</v>
      </c>
      <c r="F2492" s="10">
        <v>106.68935787393863</v>
      </c>
      <c r="G2492" s="10">
        <v>318.4360834026549</v>
      </c>
      <c r="H2492" s="10">
        <v>140.36845620932175</v>
      </c>
    </row>
    <row r="2493" spans="1:8" x14ac:dyDescent="0.25">
      <c r="A2493" s="21"/>
      <c r="B2493" s="5">
        <f>DATE(YEAR(siječanj!B2493),MONTH(siječanj!B2493)+5,DAY(siječanj!B2493))</f>
        <v>45834</v>
      </c>
      <c r="C2493" s="8">
        <v>25.9375</v>
      </c>
      <c r="D2493">
        <v>0.93189991235711545</v>
      </c>
      <c r="E2493" s="6">
        <v>141.45510388958573</v>
      </c>
      <c r="F2493" s="10">
        <v>103.9171556520121</v>
      </c>
      <c r="G2493" s="10">
        <v>316.8050481076769</v>
      </c>
      <c r="H2493" s="10">
        <v>131.82199891717161</v>
      </c>
    </row>
    <row r="2494" spans="1:8" x14ac:dyDescent="0.25">
      <c r="A2494" s="21"/>
      <c r="B2494" s="5">
        <f>DATE(YEAR(siječanj!B2494),MONTH(siječanj!B2494)+5,DAY(siječanj!B2494))</f>
        <v>45834</v>
      </c>
      <c r="C2494" s="8">
        <v>25.9479166666667</v>
      </c>
      <c r="D2494">
        <v>0.93189991235711545</v>
      </c>
      <c r="E2494" s="6">
        <v>130.28179225335032</v>
      </c>
      <c r="F2494" s="10">
        <v>101.22195984613242</v>
      </c>
      <c r="G2494" s="10">
        <v>315.99795870476186</v>
      </c>
      <c r="H2494" s="10">
        <v>121.40959078262509</v>
      </c>
    </row>
    <row r="2495" spans="1:8" x14ac:dyDescent="0.25">
      <c r="A2495" s="21"/>
      <c r="B2495" s="5">
        <f>DATE(YEAR(siječanj!B2495),MONTH(siječanj!B2495)+5,DAY(siječanj!B2495))</f>
        <v>45834</v>
      </c>
      <c r="C2495" s="8">
        <v>25.9583333333333</v>
      </c>
      <c r="D2495">
        <v>0.93189991235711545</v>
      </c>
      <c r="E2495" s="6">
        <v>118.95844819167739</v>
      </c>
      <c r="F2495" s="10">
        <v>97.725009985945178</v>
      </c>
      <c r="G2495" s="10">
        <v>307.88577291483244</v>
      </c>
      <c r="H2495" s="10">
        <v>110.85736744396262</v>
      </c>
    </row>
    <row r="2496" spans="1:8" x14ac:dyDescent="0.25">
      <c r="A2496" s="21"/>
      <c r="B2496" s="5">
        <f>DATE(YEAR(siječanj!B2496),MONTH(siječanj!B2496)+5,DAY(siječanj!B2496))</f>
        <v>45834</v>
      </c>
      <c r="C2496" s="8">
        <v>25.96875</v>
      </c>
      <c r="D2496">
        <v>0.93189991235711545</v>
      </c>
      <c r="E2496" s="6">
        <v>108.87759878658767</v>
      </c>
      <c r="F2496" s="10">
        <v>94.805983489120052</v>
      </c>
      <c r="G2496" s="10">
        <v>306.84733456480586</v>
      </c>
      <c r="H2496" s="10">
        <v>101.46302476687423</v>
      </c>
    </row>
    <row r="2497" spans="1:8" x14ac:dyDescent="0.25">
      <c r="A2497" s="21"/>
      <c r="B2497" s="5">
        <f>DATE(YEAR(siječanj!B2497),MONTH(siječanj!B2497)+5,DAY(siječanj!B2497))</f>
        <v>45834</v>
      </c>
      <c r="C2497" s="8">
        <v>25.9791666666667</v>
      </c>
      <c r="D2497">
        <v>0.93189991235711545</v>
      </c>
      <c r="E2497" s="6">
        <v>99.130542206314544</v>
      </c>
      <c r="F2497" s="10">
        <v>92.439615604286146</v>
      </c>
      <c r="G2497" s="10">
        <v>302.77928845460559</v>
      </c>
      <c r="H2497" s="10">
        <v>92.379743593977864</v>
      </c>
    </row>
    <row r="2498" spans="1:8" ht="15.75" thickBot="1" x14ac:dyDescent="0.3">
      <c r="A2498" s="21"/>
      <c r="B2498" s="5">
        <f>DATE(YEAR(siječanj!B2498),MONTH(siječanj!B2498)+5,DAY(siječanj!B2498))</f>
        <v>45834</v>
      </c>
      <c r="C2498" s="8">
        <v>25.9895833333333</v>
      </c>
      <c r="D2498">
        <v>0.93189991235711545</v>
      </c>
      <c r="E2498" s="6">
        <v>90.896771891078728</v>
      </c>
      <c r="F2498" s="10">
        <v>90.346910829195281</v>
      </c>
      <c r="G2498" s="10">
        <v>302.21382708412847</v>
      </c>
      <c r="H2498" s="10">
        <v>84.706693758840984</v>
      </c>
    </row>
    <row r="2499" spans="1:8" x14ac:dyDescent="0.25">
      <c r="A2499" s="20">
        <f t="shared" ref="A2499" si="23">A2403+1</f>
        <v>178</v>
      </c>
      <c r="B2499" s="5">
        <f>DATE(YEAR(siječanj!B2499),MONTH(siječanj!B2499)+5,DAY(siječanj!B2499))</f>
        <v>45835</v>
      </c>
      <c r="C2499" s="8">
        <v>26</v>
      </c>
      <c r="D2499">
        <v>0.93295418231040173</v>
      </c>
      <c r="E2499" s="6">
        <v>82.15396949919905</v>
      </c>
      <c r="F2499" s="10">
        <v>88.015764000076729</v>
      </c>
      <c r="G2499" s="10">
        <v>293.17839052021128</v>
      </c>
      <c r="H2499" s="10">
        <v>76.645889437678932</v>
      </c>
    </row>
    <row r="2500" spans="1:8" x14ac:dyDescent="0.25">
      <c r="A2500" s="21"/>
      <c r="B2500" s="5">
        <f>DATE(YEAR(siječanj!B2500),MONTH(siječanj!B2500)+5,DAY(siječanj!B2500))</f>
        <v>45835</v>
      </c>
      <c r="C2500" s="8">
        <v>26.0104166666667</v>
      </c>
      <c r="D2500">
        <v>0.93295418231040173</v>
      </c>
      <c r="E2500" s="6">
        <v>77.263600501209055</v>
      </c>
      <c r="F2500" s="10">
        <v>86.383043609704075</v>
      </c>
      <c r="G2500" s="10">
        <v>290.29922252211838</v>
      </c>
      <c r="H2500" s="10">
        <v>72.083399227963042</v>
      </c>
    </row>
    <row r="2501" spans="1:8" x14ac:dyDescent="0.25">
      <c r="A2501" s="21"/>
      <c r="B2501" s="5">
        <f>DATE(YEAR(siječanj!B2501),MONTH(siječanj!B2501)+5,DAY(siječanj!B2501))</f>
        <v>45835</v>
      </c>
      <c r="C2501" s="8">
        <v>26.0208333333333</v>
      </c>
      <c r="D2501">
        <v>0.93295418231040173</v>
      </c>
      <c r="E2501" s="6">
        <v>72.445678097622363</v>
      </c>
      <c r="F2501" s="10">
        <v>85.060643578736219</v>
      </c>
      <c r="G2501" s="10">
        <v>289.84442356641608</v>
      </c>
      <c r="H2501" s="10">
        <v>67.588498371489848</v>
      </c>
    </row>
    <row r="2502" spans="1:8" x14ac:dyDescent="0.25">
      <c r="A2502" s="21"/>
      <c r="B2502" s="5">
        <f>DATE(YEAR(siječanj!B2502),MONTH(siječanj!B2502)+5,DAY(siječanj!B2502))</f>
        <v>45835</v>
      </c>
      <c r="C2502" s="8">
        <v>26.03125</v>
      </c>
      <c r="D2502">
        <v>0.93295418231040173</v>
      </c>
      <c r="E2502" s="6">
        <v>68.650501426413129</v>
      </c>
      <c r="F2502" s="10">
        <v>83.954117815755737</v>
      </c>
      <c r="G2502" s="10">
        <v>288.96252943155292</v>
      </c>
      <c r="H2502" s="10">
        <v>64.047772423478321</v>
      </c>
    </row>
    <row r="2503" spans="1:8" x14ac:dyDescent="0.25">
      <c r="A2503" s="21"/>
      <c r="B2503" s="5">
        <f>DATE(YEAR(siječanj!B2503),MONTH(siječanj!B2503)+5,DAY(siječanj!B2503))</f>
        <v>45835</v>
      </c>
      <c r="C2503" s="8">
        <v>26.0416666666667</v>
      </c>
      <c r="D2503">
        <v>0.93295418231040173</v>
      </c>
      <c r="E2503" s="6">
        <v>66.041861366674723</v>
      </c>
      <c r="F2503" s="10">
        <v>81.311955572132291</v>
      </c>
      <c r="G2503" s="10">
        <v>283.3429294745747</v>
      </c>
      <c r="H2503" s="10">
        <v>61.614030769602927</v>
      </c>
    </row>
    <row r="2504" spans="1:8" x14ac:dyDescent="0.25">
      <c r="A2504" s="21"/>
      <c r="B2504" s="5">
        <f>DATE(YEAR(siječanj!B2504),MONTH(siječanj!B2504)+5,DAY(siječanj!B2504))</f>
        <v>45835</v>
      </c>
      <c r="C2504" s="8">
        <v>26.0520833333333</v>
      </c>
      <c r="D2504">
        <v>0.93295418231040173</v>
      </c>
      <c r="E2504" s="6">
        <v>63.792716258511845</v>
      </c>
      <c r="F2504" s="10">
        <v>81.357977687008585</v>
      </c>
      <c r="G2504" s="10">
        <v>286.65949353545193</v>
      </c>
      <c r="H2504" s="10">
        <v>59.51568143431939</v>
      </c>
    </row>
    <row r="2505" spans="1:8" x14ac:dyDescent="0.25">
      <c r="A2505" s="21"/>
      <c r="B2505" s="5">
        <f>DATE(YEAR(siječanj!B2505),MONTH(siječanj!B2505)+5,DAY(siječanj!B2505))</f>
        <v>45835</v>
      </c>
      <c r="C2505" s="8">
        <v>26.0625</v>
      </c>
      <c r="D2505">
        <v>0.93295418231040173</v>
      </c>
      <c r="E2505" s="6">
        <v>62.141238218663325</v>
      </c>
      <c r="F2505" s="10">
        <v>80.852306847260834</v>
      </c>
      <c r="G2505" s="10">
        <v>286.67177775421908</v>
      </c>
      <c r="H2505" s="10">
        <v>57.974928090048927</v>
      </c>
    </row>
    <row r="2506" spans="1:8" x14ac:dyDescent="0.25">
      <c r="A2506" s="21"/>
      <c r="B2506" s="5">
        <f>DATE(YEAR(siječanj!B2506),MONTH(siječanj!B2506)+5,DAY(siječanj!B2506))</f>
        <v>45835</v>
      </c>
      <c r="C2506" s="8">
        <v>26.0729166666667</v>
      </c>
      <c r="D2506">
        <v>0.93295418231040173</v>
      </c>
      <c r="E2506" s="6">
        <v>60.728227494573652</v>
      </c>
      <c r="F2506" s="10">
        <v>80.344629956784246</v>
      </c>
      <c r="G2506" s="10">
        <v>286.83674716632748</v>
      </c>
      <c r="H2506" s="10">
        <v>56.656653825360017</v>
      </c>
    </row>
    <row r="2507" spans="1:8" x14ac:dyDescent="0.25">
      <c r="A2507" s="21"/>
      <c r="B2507" s="5">
        <f>DATE(YEAR(siječanj!B2507),MONTH(siječanj!B2507)+5,DAY(siječanj!B2507))</f>
        <v>45835</v>
      </c>
      <c r="C2507" s="8">
        <v>26.0833333333333</v>
      </c>
      <c r="D2507">
        <v>0.93295418231040173</v>
      </c>
      <c r="E2507" s="6">
        <v>60.434238988628067</v>
      </c>
      <c r="F2507" s="10">
        <v>79.976948220669385</v>
      </c>
      <c r="G2507" s="10">
        <v>285.78569194105063</v>
      </c>
      <c r="H2507" s="10">
        <v>56.3823760191869</v>
      </c>
    </row>
    <row r="2508" spans="1:8" x14ac:dyDescent="0.25">
      <c r="A2508" s="21"/>
      <c r="B2508" s="5">
        <f>DATE(YEAR(siječanj!B2508),MONTH(siječanj!B2508)+5,DAY(siječanj!B2508))</f>
        <v>45835</v>
      </c>
      <c r="C2508" s="8">
        <v>26.09375</v>
      </c>
      <c r="D2508">
        <v>0.93295418231040173</v>
      </c>
      <c r="E2508" s="6">
        <v>59.915548554784664</v>
      </c>
      <c r="F2508" s="10">
        <v>79.597557652192776</v>
      </c>
      <c r="G2508" s="10">
        <v>285.97487709217364</v>
      </c>
      <c r="H2508" s="10">
        <v>55.898461609608297</v>
      </c>
    </row>
    <row r="2509" spans="1:8" x14ac:dyDescent="0.25">
      <c r="A2509" s="21"/>
      <c r="B2509" s="5">
        <f>DATE(YEAR(siječanj!B2509),MONTH(siječanj!B2509)+5,DAY(siječanj!B2509))</f>
        <v>45835</v>
      </c>
      <c r="C2509" s="8">
        <v>26.1041666666667</v>
      </c>
      <c r="D2509">
        <v>0.93295418231040173</v>
      </c>
      <c r="E2509" s="6">
        <v>59.135934877043262</v>
      </c>
      <c r="F2509" s="10">
        <v>79.306097479967562</v>
      </c>
      <c r="G2509" s="10">
        <v>285.8388098464215</v>
      </c>
      <c r="H2509" s="10">
        <v>55.171117768373065</v>
      </c>
    </row>
    <row r="2510" spans="1:8" x14ac:dyDescent="0.25">
      <c r="A2510" s="21"/>
      <c r="B2510" s="5">
        <f>DATE(YEAR(siječanj!B2510),MONTH(siječanj!B2510)+5,DAY(siječanj!B2510))</f>
        <v>45835</v>
      </c>
      <c r="C2510" s="8">
        <v>26.1145833333333</v>
      </c>
      <c r="D2510">
        <v>0.93295418231040173</v>
      </c>
      <c r="E2510" s="6">
        <v>58.822807964831483</v>
      </c>
      <c r="F2510" s="10">
        <v>79.245357642958709</v>
      </c>
      <c r="G2510" s="10">
        <v>286.0768470484129</v>
      </c>
      <c r="H2510" s="10">
        <v>54.87898470603114</v>
      </c>
    </row>
    <row r="2511" spans="1:8" x14ac:dyDescent="0.25">
      <c r="A2511" s="21"/>
      <c r="B2511" s="5">
        <f>DATE(YEAR(siječanj!B2511),MONTH(siječanj!B2511)+5,DAY(siječanj!B2511))</f>
        <v>45835</v>
      </c>
      <c r="C2511" s="8">
        <v>26.125</v>
      </c>
      <c r="D2511">
        <v>0.93295418231040173</v>
      </c>
      <c r="E2511" s="6">
        <v>58.615192909070593</v>
      </c>
      <c r="F2511" s="10">
        <v>79.117361021274235</v>
      </c>
      <c r="G2511" s="10">
        <v>285.70336886265716</v>
      </c>
      <c r="H2511" s="10">
        <v>54.685289371448413</v>
      </c>
    </row>
    <row r="2512" spans="1:8" x14ac:dyDescent="0.25">
      <c r="A2512" s="21"/>
      <c r="B2512" s="5">
        <f>DATE(YEAR(siječanj!B2512),MONTH(siječanj!B2512)+5,DAY(siječanj!B2512))</f>
        <v>45835</v>
      </c>
      <c r="C2512" s="8">
        <v>26.1354166666667</v>
      </c>
      <c r="D2512">
        <v>0.93295418231040173</v>
      </c>
      <c r="E2512" s="6">
        <v>58.54952400491954</v>
      </c>
      <c r="F2512" s="10">
        <v>79.036980678774242</v>
      </c>
      <c r="G2512" s="10">
        <v>285.44041352058662</v>
      </c>
      <c r="H2512" s="10">
        <v>54.624023292672945</v>
      </c>
    </row>
    <row r="2513" spans="1:8" x14ac:dyDescent="0.25">
      <c r="A2513" s="21"/>
      <c r="B2513" s="5">
        <f>DATE(YEAR(siječanj!B2513),MONTH(siječanj!B2513)+5,DAY(siječanj!B2513))</f>
        <v>45835</v>
      </c>
      <c r="C2513" s="8">
        <v>26.1458333333333</v>
      </c>
      <c r="D2513">
        <v>0.93295418231040173</v>
      </c>
      <c r="E2513" s="6">
        <v>59.028338796638742</v>
      </c>
      <c r="F2513" s="10">
        <v>78.868601000725974</v>
      </c>
      <c r="G2513" s="10">
        <v>285.72229619006708</v>
      </c>
      <c r="H2513" s="10">
        <v>55.070735555159459</v>
      </c>
    </row>
    <row r="2514" spans="1:8" x14ac:dyDescent="0.25">
      <c r="A2514" s="21"/>
      <c r="B2514" s="5">
        <f>DATE(YEAR(siječanj!B2514),MONTH(siječanj!B2514)+5,DAY(siječanj!B2514))</f>
        <v>45835</v>
      </c>
      <c r="C2514" s="8">
        <v>26.15625</v>
      </c>
      <c r="D2514">
        <v>0.93295418231040173</v>
      </c>
      <c r="E2514" s="6">
        <v>60.233953387730722</v>
      </c>
      <c r="F2514" s="10">
        <v>79.161788713061185</v>
      </c>
      <c r="G2514" s="10">
        <v>285.90615708120021</v>
      </c>
      <c r="H2514" s="10">
        <v>56.19551873017317</v>
      </c>
    </row>
    <row r="2515" spans="1:8" x14ac:dyDescent="0.25">
      <c r="A2515" s="21"/>
      <c r="B2515" s="5">
        <f>DATE(YEAR(siječanj!B2515),MONTH(siječanj!B2515)+5,DAY(siječanj!B2515))</f>
        <v>45835</v>
      </c>
      <c r="C2515" s="8">
        <v>26.1666666666667</v>
      </c>
      <c r="D2515">
        <v>0.93295418231040173</v>
      </c>
      <c r="E2515" s="6">
        <v>62.380548535650561</v>
      </c>
      <c r="F2515" s="10">
        <v>79.562487662558269</v>
      </c>
      <c r="G2515" s="10">
        <v>289.37079439420262</v>
      </c>
      <c r="H2515" s="10">
        <v>58.198193651152195</v>
      </c>
    </row>
    <row r="2516" spans="1:8" x14ac:dyDescent="0.25">
      <c r="A2516" s="21"/>
      <c r="B2516" s="5">
        <f>DATE(YEAR(siječanj!B2516),MONTH(siječanj!B2516)+5,DAY(siječanj!B2516))</f>
        <v>45835</v>
      </c>
      <c r="C2516" s="8">
        <v>26.1770833333333</v>
      </c>
      <c r="D2516">
        <v>0.93295418231040173</v>
      </c>
      <c r="E2516" s="6">
        <v>64.56880636942671</v>
      </c>
      <c r="F2516" s="10">
        <v>79.768288460450307</v>
      </c>
      <c r="G2516" s="10">
        <v>291.36708402814236</v>
      </c>
      <c r="H2516" s="10">
        <v>60.239737949147155</v>
      </c>
    </row>
    <row r="2517" spans="1:8" x14ac:dyDescent="0.25">
      <c r="A2517" s="21"/>
      <c r="B2517" s="5">
        <f>DATE(YEAR(siječanj!B2517),MONTH(siječanj!B2517)+5,DAY(siječanj!B2517))</f>
        <v>45835</v>
      </c>
      <c r="C2517" s="8">
        <v>26.1875</v>
      </c>
      <c r="D2517">
        <v>0.93295418231040173</v>
      </c>
      <c r="E2517" s="6">
        <v>67.104446088949047</v>
      </c>
      <c r="F2517" s="10">
        <v>80.0408065774931</v>
      </c>
      <c r="G2517" s="10">
        <v>300.43160964524139</v>
      </c>
      <c r="H2517" s="10">
        <v>62.605373630307895</v>
      </c>
    </row>
    <row r="2518" spans="1:8" x14ac:dyDescent="0.25">
      <c r="A2518" s="21"/>
      <c r="B2518" s="5">
        <f>DATE(YEAR(siječanj!B2518),MONTH(siječanj!B2518)+5,DAY(siječanj!B2518))</f>
        <v>45835</v>
      </c>
      <c r="C2518" s="8">
        <v>26.1979166666667</v>
      </c>
      <c r="D2518">
        <v>0.93295418231040173</v>
      </c>
      <c r="E2518" s="6">
        <v>70.871341109076511</v>
      </c>
      <c r="F2518" s="10">
        <v>80.651423553592011</v>
      </c>
      <c r="G2518" s="10">
        <v>299.85026392769873</v>
      </c>
      <c r="H2518" s="10">
        <v>66.119714093660036</v>
      </c>
    </row>
    <row r="2519" spans="1:8" x14ac:dyDescent="0.25">
      <c r="A2519" s="21"/>
      <c r="B2519" s="5">
        <f>DATE(YEAR(siječanj!B2519),MONTH(siječanj!B2519)+5,DAY(siječanj!B2519))</f>
        <v>45835</v>
      </c>
      <c r="C2519" s="8">
        <v>26.2083333333333</v>
      </c>
      <c r="D2519">
        <v>0.93295418231040173</v>
      </c>
      <c r="E2519" s="6">
        <v>73.984964660240863</v>
      </c>
      <c r="F2519" s="10">
        <v>81.897305043428915</v>
      </c>
      <c r="G2519" s="10">
        <v>276.63704865681069</v>
      </c>
      <c r="H2519" s="10">
        <v>69.024582207858984</v>
      </c>
    </row>
    <row r="2520" spans="1:8" x14ac:dyDescent="0.25">
      <c r="A2520" s="21"/>
      <c r="B2520" s="5">
        <f>DATE(YEAR(siječanj!B2520),MONTH(siječanj!B2520)+5,DAY(siječanj!B2520))</f>
        <v>45835</v>
      </c>
      <c r="C2520" s="8">
        <v>26.21875</v>
      </c>
      <c r="D2520">
        <v>0.93295418231040173</v>
      </c>
      <c r="E2520" s="6">
        <v>77.455857283121546</v>
      </c>
      <c r="F2520" s="10">
        <v>82.997577184083937</v>
      </c>
      <c r="G2520" s="10">
        <v>194.26844095492379</v>
      </c>
      <c r="H2520" s="10">
        <v>72.262765996725832</v>
      </c>
    </row>
    <row r="2521" spans="1:8" x14ac:dyDescent="0.25">
      <c r="A2521" s="21"/>
      <c r="B2521" s="5">
        <f>DATE(YEAR(siječanj!B2521),MONTH(siječanj!B2521)+5,DAY(siječanj!B2521))</f>
        <v>45835</v>
      </c>
      <c r="C2521" s="8">
        <v>26.2291666666667</v>
      </c>
      <c r="D2521">
        <v>0.93295418231040173</v>
      </c>
      <c r="E2521" s="6">
        <v>81.699284750866923</v>
      </c>
      <c r="F2521" s="10">
        <v>84.576620682275376</v>
      </c>
      <c r="G2521" s="10">
        <v>89.102497317393215</v>
      </c>
      <c r="H2521" s="10">
        <v>76.22168940008973</v>
      </c>
    </row>
    <row r="2522" spans="1:8" x14ac:dyDescent="0.25">
      <c r="A2522" s="21"/>
      <c r="B2522" s="5">
        <f>DATE(YEAR(siječanj!B2522),MONTH(siječanj!B2522)+5,DAY(siječanj!B2522))</f>
        <v>45835</v>
      </c>
      <c r="C2522" s="8">
        <v>26.2395833333333</v>
      </c>
      <c r="D2522">
        <v>0.93295418231040173</v>
      </c>
      <c r="E2522" s="6">
        <v>86.313541623836784</v>
      </c>
      <c r="F2522" s="10">
        <v>87.657982195421781</v>
      </c>
      <c r="G2522" s="10">
        <v>37.556086751801416</v>
      </c>
      <c r="H2522" s="10">
        <v>80.526579647981464</v>
      </c>
    </row>
    <row r="2523" spans="1:8" x14ac:dyDescent="0.25">
      <c r="A2523" s="21"/>
      <c r="B2523" s="5">
        <f>DATE(YEAR(siječanj!B2523),MONTH(siječanj!B2523)+5,DAY(siječanj!B2523))</f>
        <v>45835</v>
      </c>
      <c r="C2523" s="8">
        <v>26.25</v>
      </c>
      <c r="D2523">
        <v>0.93295418231040173</v>
      </c>
      <c r="E2523" s="6">
        <v>88.72510959147327</v>
      </c>
      <c r="F2523" s="10">
        <v>92.050215981516658</v>
      </c>
      <c r="G2523" s="10">
        <v>15.387848700330808</v>
      </c>
      <c r="H2523" s="10">
        <v>82.776462069313723</v>
      </c>
    </row>
    <row r="2524" spans="1:8" x14ac:dyDescent="0.25">
      <c r="A2524" s="21"/>
      <c r="B2524" s="5">
        <f>DATE(YEAR(siječanj!B2524),MONTH(siječanj!B2524)+5,DAY(siječanj!B2524))</f>
        <v>45835</v>
      </c>
      <c r="C2524" s="8">
        <v>26.2604166666667</v>
      </c>
      <c r="D2524">
        <v>0.93295418231040173</v>
      </c>
      <c r="E2524" s="6">
        <v>89.66868651283653</v>
      </c>
      <c r="F2524" s="10">
        <v>95.662035137710518</v>
      </c>
      <c r="G2524" s="10">
        <v>7.4313391597157112</v>
      </c>
      <c r="H2524" s="10">
        <v>83.656776104431145</v>
      </c>
    </row>
    <row r="2525" spans="1:8" x14ac:dyDescent="0.25">
      <c r="A2525" s="21"/>
      <c r="B2525" s="5">
        <f>DATE(YEAR(siječanj!B2525),MONTH(siječanj!B2525)+5,DAY(siječanj!B2525))</f>
        <v>45835</v>
      </c>
      <c r="C2525" s="8">
        <v>26.2708333333333</v>
      </c>
      <c r="D2525">
        <v>0.93295418231040173</v>
      </c>
      <c r="E2525" s="6">
        <v>92.821505163417783</v>
      </c>
      <c r="F2525" s="10">
        <v>100.77117329892688</v>
      </c>
      <c r="G2525" s="10">
        <v>4.5151404907131463</v>
      </c>
      <c r="H2525" s="10">
        <v>86.598211450557173</v>
      </c>
    </row>
    <row r="2526" spans="1:8" x14ac:dyDescent="0.25">
      <c r="A2526" s="21"/>
      <c r="B2526" s="5">
        <f>DATE(YEAR(siječanj!B2526),MONTH(siječanj!B2526)+5,DAY(siječanj!B2526))</f>
        <v>45835</v>
      </c>
      <c r="C2526" s="8">
        <v>26.28125</v>
      </c>
      <c r="D2526">
        <v>0.93295418231040173</v>
      </c>
      <c r="E2526" s="6">
        <v>93.621031897202826</v>
      </c>
      <c r="F2526" s="10">
        <v>109.16189308334408</v>
      </c>
      <c r="G2526" s="10">
        <v>3.2427942325458781</v>
      </c>
      <c r="H2526" s="10">
        <v>87.344133260710905</v>
      </c>
    </row>
    <row r="2527" spans="1:8" x14ac:dyDescent="0.25">
      <c r="A2527" s="21"/>
      <c r="B2527" s="5">
        <f>DATE(YEAR(siječanj!B2527),MONTH(siječanj!B2527)+5,DAY(siječanj!B2527))</f>
        <v>45835</v>
      </c>
      <c r="C2527" s="8">
        <v>26.2916666666667</v>
      </c>
      <c r="D2527">
        <v>0.93295418231040173</v>
      </c>
      <c r="E2527" s="6">
        <v>93.379790899376417</v>
      </c>
      <c r="F2527" s="10">
        <v>119.61271277134541</v>
      </c>
      <c r="G2527" s="10">
        <v>2.5557865656211844</v>
      </c>
      <c r="H2527" s="10">
        <v>87.119066462844017</v>
      </c>
    </row>
    <row r="2528" spans="1:8" x14ac:dyDescent="0.25">
      <c r="A2528" s="21"/>
      <c r="B2528" s="5">
        <f>DATE(YEAR(siječanj!B2528),MONTH(siječanj!B2528)+5,DAY(siječanj!B2528))</f>
        <v>45835</v>
      </c>
      <c r="C2528" s="8">
        <v>26.3020833333333</v>
      </c>
      <c r="D2528">
        <v>0.93295418231040173</v>
      </c>
      <c r="E2528" s="6">
        <v>92.995468521493962</v>
      </c>
      <c r="F2528" s="10">
        <v>123.84462210499103</v>
      </c>
      <c r="G2528" s="10">
        <v>2.0740522708861104</v>
      </c>
      <c r="H2528" s="10">
        <v>86.760511293043109</v>
      </c>
    </row>
    <row r="2529" spans="1:8" x14ac:dyDescent="0.25">
      <c r="A2529" s="21"/>
      <c r="B2529" s="5">
        <f>DATE(YEAR(siječanj!B2529),MONTH(siječanj!B2529)+5,DAY(siječanj!B2529))</f>
        <v>45835</v>
      </c>
      <c r="C2529" s="8">
        <v>26.3125</v>
      </c>
      <c r="D2529">
        <v>0.93295418231040173</v>
      </c>
      <c r="E2529" s="6">
        <v>93.885338042622507</v>
      </c>
      <c r="F2529" s="10">
        <v>128.9462599812457</v>
      </c>
      <c r="G2529" s="10">
        <v>1.905999451373025</v>
      </c>
      <c r="H2529" s="10">
        <v>87.590718784490534</v>
      </c>
    </row>
    <row r="2530" spans="1:8" x14ac:dyDescent="0.25">
      <c r="A2530" s="21"/>
      <c r="B2530" s="5">
        <f>DATE(YEAR(siječanj!B2530),MONTH(siječanj!B2530)+5,DAY(siječanj!B2530))</f>
        <v>45835</v>
      </c>
      <c r="C2530" s="8">
        <v>26.3229166666667</v>
      </c>
      <c r="D2530">
        <v>0.93295418231040173</v>
      </c>
      <c r="E2530" s="6">
        <v>95.582141019257264</v>
      </c>
      <c r="F2530" s="10">
        <v>135.85970290481887</v>
      </c>
      <c r="G2530" s="10">
        <v>1.9144350371177803</v>
      </c>
      <c r="H2530" s="10">
        <v>89.173758218098669</v>
      </c>
    </row>
    <row r="2531" spans="1:8" x14ac:dyDescent="0.25">
      <c r="A2531" s="21"/>
      <c r="B2531" s="5">
        <f>DATE(YEAR(siječanj!B2531),MONTH(siječanj!B2531)+5,DAY(siječanj!B2531))</f>
        <v>45835</v>
      </c>
      <c r="C2531" s="8">
        <v>26.3333333333333</v>
      </c>
      <c r="D2531">
        <v>0.93295418231040173</v>
      </c>
      <c r="E2531" s="6">
        <v>96.429308714354931</v>
      </c>
      <c r="F2531" s="10">
        <v>144.82538247023018</v>
      </c>
      <c r="G2531" s="10">
        <v>1.8552806108369146</v>
      </c>
      <c r="H2531" s="10">
        <v>89.964126862358299</v>
      </c>
    </row>
    <row r="2532" spans="1:8" x14ac:dyDescent="0.25">
      <c r="A2532" s="21"/>
      <c r="B2532" s="5">
        <f>DATE(YEAR(siječanj!B2532),MONTH(siječanj!B2532)+5,DAY(siječanj!B2532))</f>
        <v>45835</v>
      </c>
      <c r="C2532" s="8">
        <v>26.34375</v>
      </c>
      <c r="D2532">
        <v>0.93295418231040173</v>
      </c>
      <c r="E2532" s="6">
        <v>98.129170666069896</v>
      </c>
      <c r="F2532" s="10">
        <v>148.81469120931641</v>
      </c>
      <c r="G2532" s="10">
        <v>1.8332938169582209</v>
      </c>
      <c r="H2532" s="10">
        <v>91.550020179561102</v>
      </c>
    </row>
    <row r="2533" spans="1:8" x14ac:dyDescent="0.25">
      <c r="A2533" s="21"/>
      <c r="B2533" s="5">
        <f>DATE(YEAR(siječanj!B2533),MONTH(siječanj!B2533)+5,DAY(siječanj!B2533))</f>
        <v>45835</v>
      </c>
      <c r="C2533" s="8">
        <v>26.3541666666667</v>
      </c>
      <c r="D2533">
        <v>0.93295418231040173</v>
      </c>
      <c r="E2533" s="6">
        <v>98.882896974714271</v>
      </c>
      <c r="F2533" s="10">
        <v>151.43780837180825</v>
      </c>
      <c r="G2533" s="10">
        <v>1.6134481888837287</v>
      </c>
      <c r="H2533" s="10">
        <v>92.253212291528243</v>
      </c>
    </row>
    <row r="2534" spans="1:8" x14ac:dyDescent="0.25">
      <c r="A2534" s="21"/>
      <c r="B2534" s="5">
        <f>DATE(YEAR(siječanj!B2534),MONTH(siječanj!B2534)+5,DAY(siječanj!B2534))</f>
        <v>45835</v>
      </c>
      <c r="C2534" s="8">
        <v>26.3645833333333</v>
      </c>
      <c r="D2534">
        <v>0.93295418231040173</v>
      </c>
      <c r="E2534" s="6">
        <v>100.57030806574809</v>
      </c>
      <c r="F2534" s="10">
        <v>154.0772530718244</v>
      </c>
      <c r="G2534" s="10">
        <v>1.5735738422532031</v>
      </c>
      <c r="H2534" s="10">
        <v>93.827489526185218</v>
      </c>
    </row>
    <row r="2535" spans="1:8" x14ac:dyDescent="0.25">
      <c r="A2535" s="21"/>
      <c r="B2535" s="5">
        <f>DATE(YEAR(siječanj!B2535),MONTH(siječanj!B2535)+5,DAY(siječanj!B2535))</f>
        <v>45835</v>
      </c>
      <c r="C2535" s="8">
        <v>26.375</v>
      </c>
      <c r="D2535">
        <v>0.93295418231040173</v>
      </c>
      <c r="E2535" s="6">
        <v>102.11654864555027</v>
      </c>
      <c r="F2535" s="10">
        <v>157.22856345954028</v>
      </c>
      <c r="G2535" s="10">
        <v>1.539225508670099</v>
      </c>
      <c r="H2535" s="10">
        <v>95.270061141969705</v>
      </c>
    </row>
    <row r="2536" spans="1:8" x14ac:dyDescent="0.25">
      <c r="A2536" s="21"/>
      <c r="B2536" s="5">
        <f>DATE(YEAR(siječanj!B2536),MONTH(siječanj!B2536)+5,DAY(siječanj!B2536))</f>
        <v>45835</v>
      </c>
      <c r="C2536" s="8">
        <v>26.3854166666667</v>
      </c>
      <c r="D2536">
        <v>0.93295418231040173</v>
      </c>
      <c r="E2536" s="6">
        <v>103.93632479785195</v>
      </c>
      <c r="F2536" s="10">
        <v>159.04484904359288</v>
      </c>
      <c r="G2536" s="10">
        <v>1.4475422692272835</v>
      </c>
      <c r="H2536" s="10">
        <v>96.967828914128305</v>
      </c>
    </row>
    <row r="2537" spans="1:8" x14ac:dyDescent="0.25">
      <c r="A2537" s="21"/>
      <c r="B2537" s="5">
        <f>DATE(YEAR(siječanj!B2537),MONTH(siječanj!B2537)+5,DAY(siječanj!B2537))</f>
        <v>45835</v>
      </c>
      <c r="C2537" s="8">
        <v>26.3958333333333</v>
      </c>
      <c r="D2537">
        <v>0.93295418231040173</v>
      </c>
      <c r="E2537" s="6">
        <v>104.6055895157368</v>
      </c>
      <c r="F2537" s="10">
        <v>159.50892147685903</v>
      </c>
      <c r="G2537" s="10">
        <v>1.4112384816597232</v>
      </c>
      <c r="H2537" s="10">
        <v>97.592222231751748</v>
      </c>
    </row>
    <row r="2538" spans="1:8" x14ac:dyDescent="0.25">
      <c r="A2538" s="21"/>
      <c r="B2538" s="5">
        <f>DATE(YEAR(siječanj!B2538),MONTH(siječanj!B2538)+5,DAY(siječanj!B2538))</f>
        <v>45835</v>
      </c>
      <c r="C2538" s="8">
        <v>26.40625</v>
      </c>
      <c r="D2538">
        <v>0.93295418231040173</v>
      </c>
      <c r="E2538" s="6">
        <v>105.32323319248437</v>
      </c>
      <c r="F2538" s="10">
        <v>160.16868245180402</v>
      </c>
      <c r="G2538" s="10">
        <v>1.4036682965901492</v>
      </c>
      <c r="H2538" s="10">
        <v>98.261750901382015</v>
      </c>
    </row>
    <row r="2539" spans="1:8" x14ac:dyDescent="0.25">
      <c r="A2539" s="21"/>
      <c r="B2539" s="5">
        <f>DATE(YEAR(siječanj!B2539),MONTH(siječanj!B2539)+5,DAY(siječanj!B2539))</f>
        <v>45835</v>
      </c>
      <c r="C2539" s="8">
        <v>26.4166666666667</v>
      </c>
      <c r="D2539">
        <v>0.93295418231040173</v>
      </c>
      <c r="E2539" s="6">
        <v>106.47931279365186</v>
      </c>
      <c r="F2539" s="10">
        <v>160.17050789399656</v>
      </c>
      <c r="G2539" s="10">
        <v>1.4173201560382933</v>
      </c>
      <c r="H2539" s="10">
        <v>99.340320200374961</v>
      </c>
    </row>
    <row r="2540" spans="1:8" x14ac:dyDescent="0.25">
      <c r="A2540" s="21"/>
      <c r="B2540" s="5">
        <f>DATE(YEAR(siječanj!B2540),MONTH(siječanj!B2540)+5,DAY(siječanj!B2540))</f>
        <v>45835</v>
      </c>
      <c r="C2540" s="8">
        <v>26.4270833333333</v>
      </c>
      <c r="D2540">
        <v>0.93295418231040173</v>
      </c>
      <c r="E2540" s="6">
        <v>106.90500265837056</v>
      </c>
      <c r="F2540" s="10">
        <v>159.73633441307891</v>
      </c>
      <c r="G2540" s="10">
        <v>1.4570430055343451</v>
      </c>
      <c r="H2540" s="10">
        <v>99.737469340031424</v>
      </c>
    </row>
    <row r="2541" spans="1:8" x14ac:dyDescent="0.25">
      <c r="A2541" s="21"/>
      <c r="B2541" s="5">
        <f>DATE(YEAR(siječanj!B2541),MONTH(siječanj!B2541)+5,DAY(siječanj!B2541))</f>
        <v>45835</v>
      </c>
      <c r="C2541" s="8">
        <v>26.4375</v>
      </c>
      <c r="D2541">
        <v>0.93295418231040173</v>
      </c>
      <c r="E2541" s="6">
        <v>108.9193684573237</v>
      </c>
      <c r="F2541" s="10">
        <v>159.44839712173348</v>
      </c>
      <c r="G2541" s="10">
        <v>1.4609554693438267</v>
      </c>
      <c r="H2541" s="10">
        <v>101.61678033686779</v>
      </c>
    </row>
    <row r="2542" spans="1:8" x14ac:dyDescent="0.25">
      <c r="A2542" s="21"/>
      <c r="B2542" s="5">
        <f>DATE(YEAR(siječanj!B2542),MONTH(siječanj!B2542)+5,DAY(siječanj!B2542))</f>
        <v>45835</v>
      </c>
      <c r="C2542" s="8">
        <v>26.4479166666667</v>
      </c>
      <c r="D2542">
        <v>0.93295418231040173</v>
      </c>
      <c r="E2542" s="6">
        <v>109.81265456039907</v>
      </c>
      <c r="F2542" s="10">
        <v>159.3733543163078</v>
      </c>
      <c r="G2542" s="10">
        <v>1.4357441741892492</v>
      </c>
      <c r="H2542" s="10">
        <v>102.45017534273173</v>
      </c>
    </row>
    <row r="2543" spans="1:8" x14ac:dyDescent="0.25">
      <c r="A2543" s="21"/>
      <c r="B2543" s="5">
        <f>DATE(YEAR(siječanj!B2543),MONTH(siječanj!B2543)+5,DAY(siječanj!B2543))</f>
        <v>45835</v>
      </c>
      <c r="C2543" s="8">
        <v>26.4583333333333</v>
      </c>
      <c r="D2543">
        <v>0.93295418231040173</v>
      </c>
      <c r="E2543" s="6">
        <v>111.02933317113842</v>
      </c>
      <c r="F2543" s="10">
        <v>159.51715392613698</v>
      </c>
      <c r="G2543" s="10">
        <v>1.4774759155245474</v>
      </c>
      <c r="H2543" s="10">
        <v>103.58528074114861</v>
      </c>
    </row>
    <row r="2544" spans="1:8" x14ac:dyDescent="0.25">
      <c r="A2544" s="21"/>
      <c r="B2544" s="5">
        <f>DATE(YEAR(siječanj!B2544),MONTH(siječanj!B2544)+5,DAY(siječanj!B2544))</f>
        <v>45835</v>
      </c>
      <c r="C2544" s="8">
        <v>26.46875</v>
      </c>
      <c r="D2544">
        <v>0.93295418231040173</v>
      </c>
      <c r="E2544" s="6">
        <v>112.64088405762435</v>
      </c>
      <c r="F2544" s="10">
        <v>159.59585724260631</v>
      </c>
      <c r="G2544" s="10">
        <v>1.4749502728317234</v>
      </c>
      <c r="H2544" s="10">
        <v>105.08878388070168</v>
      </c>
    </row>
    <row r="2545" spans="1:8" x14ac:dyDescent="0.25">
      <c r="A2545" s="21"/>
      <c r="B2545" s="5">
        <f>DATE(YEAR(siječanj!B2545),MONTH(siječanj!B2545)+5,DAY(siječanj!B2545))</f>
        <v>45835</v>
      </c>
      <c r="C2545" s="8">
        <v>26.4791666666667</v>
      </c>
      <c r="D2545">
        <v>0.93295418231040173</v>
      </c>
      <c r="E2545" s="6">
        <v>112.84438415791786</v>
      </c>
      <c r="F2545" s="10">
        <v>159.59211971829413</v>
      </c>
      <c r="G2545" s="10">
        <v>1.484556330040889</v>
      </c>
      <c r="H2545" s="10">
        <v>105.2786401503711</v>
      </c>
    </row>
    <row r="2546" spans="1:8" x14ac:dyDescent="0.25">
      <c r="A2546" s="21"/>
      <c r="B2546" s="5">
        <f>DATE(YEAR(siječanj!B2546),MONTH(siječanj!B2546)+5,DAY(siječanj!B2546))</f>
        <v>45835</v>
      </c>
      <c r="C2546" s="8">
        <v>26.4895833333333</v>
      </c>
      <c r="D2546">
        <v>0.93295418231040173</v>
      </c>
      <c r="E2546" s="6">
        <v>112.0836988790861</v>
      </c>
      <c r="F2546" s="10">
        <v>159.13061801691632</v>
      </c>
      <c r="G2546" s="10">
        <v>1.44749868812872</v>
      </c>
      <c r="H2546" s="10">
        <v>104.56895563806306</v>
      </c>
    </row>
    <row r="2547" spans="1:8" x14ac:dyDescent="0.25">
      <c r="A2547" s="21"/>
      <c r="B2547" s="5">
        <f>DATE(YEAR(siječanj!B2547),MONTH(siječanj!B2547)+5,DAY(siječanj!B2547))</f>
        <v>45835</v>
      </c>
      <c r="C2547" s="8">
        <v>26.5</v>
      </c>
      <c r="D2547">
        <v>0.93295418231040173</v>
      </c>
      <c r="E2547" s="6">
        <v>111.35029078218736</v>
      </c>
      <c r="F2547" s="10">
        <v>158.65191326964646</v>
      </c>
      <c r="G2547" s="10">
        <v>1.4593222065934357</v>
      </c>
      <c r="H2547" s="10">
        <v>103.88471948672107</v>
      </c>
    </row>
    <row r="2548" spans="1:8" x14ac:dyDescent="0.25">
      <c r="A2548" s="21"/>
      <c r="B2548" s="5">
        <f>DATE(YEAR(siječanj!B2548),MONTH(siječanj!B2548)+5,DAY(siječanj!B2548))</f>
        <v>45835</v>
      </c>
      <c r="C2548" s="8">
        <v>26.5104166666667</v>
      </c>
      <c r="D2548">
        <v>0.93295418231040173</v>
      </c>
      <c r="E2548" s="6">
        <v>110.78073894403073</v>
      </c>
      <c r="F2548" s="10">
        <v>157.80227815128745</v>
      </c>
      <c r="G2548" s="10">
        <v>1.4531512934974566</v>
      </c>
      <c r="H2548" s="10">
        <v>103.35335371727027</v>
      </c>
    </row>
    <row r="2549" spans="1:8" x14ac:dyDescent="0.25">
      <c r="A2549" s="21"/>
      <c r="B2549" s="5">
        <f>DATE(YEAR(siječanj!B2549),MONTH(siječanj!B2549)+5,DAY(siječanj!B2549))</f>
        <v>45835</v>
      </c>
      <c r="C2549" s="8">
        <v>26.5208333333333</v>
      </c>
      <c r="D2549">
        <v>0.93295418231040173</v>
      </c>
      <c r="E2549" s="6">
        <v>111.56654486698798</v>
      </c>
      <c r="F2549" s="10">
        <v>157.33664951173137</v>
      </c>
      <c r="G2549" s="10">
        <v>1.3927931920895562</v>
      </c>
      <c r="H2549" s="10">
        <v>104.08647463957752</v>
      </c>
    </row>
    <row r="2550" spans="1:8" x14ac:dyDescent="0.25">
      <c r="A2550" s="21"/>
      <c r="B2550" s="5">
        <f>DATE(YEAR(siječanj!B2550),MONTH(siječanj!B2550)+5,DAY(siječanj!B2550))</f>
        <v>45835</v>
      </c>
      <c r="C2550" s="8">
        <v>26.53125</v>
      </c>
      <c r="D2550">
        <v>0.93295418231040173</v>
      </c>
      <c r="E2550" s="6">
        <v>111.90985142129632</v>
      </c>
      <c r="F2550" s="10">
        <v>157.06462011840659</v>
      </c>
      <c r="G2550" s="10">
        <v>1.5327189162560719</v>
      </c>
      <c r="H2550" s="10">
        <v>104.40676392523406</v>
      </c>
    </row>
    <row r="2551" spans="1:8" x14ac:dyDescent="0.25">
      <c r="A2551" s="21"/>
      <c r="B2551" s="5">
        <f>DATE(YEAR(siječanj!B2551),MONTH(siječanj!B2551)+5,DAY(siječanj!B2551))</f>
        <v>45835</v>
      </c>
      <c r="C2551" s="8">
        <v>26.5416666666667</v>
      </c>
      <c r="D2551">
        <v>0.93295418231040173</v>
      </c>
      <c r="E2551" s="6">
        <v>110.93218594732271</v>
      </c>
      <c r="F2551" s="10">
        <v>156.87039389721861</v>
      </c>
      <c r="G2551" s="10">
        <v>1.5520871963636804</v>
      </c>
      <c r="H2551" s="10">
        <v>103.49464683238989</v>
      </c>
    </row>
    <row r="2552" spans="1:8" x14ac:dyDescent="0.25">
      <c r="A2552" s="21"/>
      <c r="B2552" s="5">
        <f>DATE(YEAR(siječanj!B2552),MONTH(siječanj!B2552)+5,DAY(siječanj!B2552))</f>
        <v>45835</v>
      </c>
      <c r="C2552" s="8">
        <v>26.5520833333333</v>
      </c>
      <c r="D2552">
        <v>0.93295418231040173</v>
      </c>
      <c r="E2552" s="6">
        <v>110.50585615452698</v>
      </c>
      <c r="F2552" s="10">
        <v>156.3406819372143</v>
      </c>
      <c r="G2552" s="10">
        <v>1.4850139341585429</v>
      </c>
      <c r="H2552" s="10">
        <v>103.09690066915759</v>
      </c>
    </row>
    <row r="2553" spans="1:8" x14ac:dyDescent="0.25">
      <c r="A2553" s="21"/>
      <c r="B2553" s="5">
        <f>DATE(YEAR(siječanj!B2553),MONTH(siječanj!B2553)+5,DAY(siječanj!B2553))</f>
        <v>45835</v>
      </c>
      <c r="C2553" s="8">
        <v>26.5625</v>
      </c>
      <c r="D2553">
        <v>0.93295418231040173</v>
      </c>
      <c r="E2553" s="6">
        <v>110.47322378500209</v>
      </c>
      <c r="F2553" s="10">
        <v>155.85993240485391</v>
      </c>
      <c r="G2553" s="10">
        <v>1.4771474988620137</v>
      </c>
      <c r="H2553" s="10">
        <v>103.06645616353065</v>
      </c>
    </row>
    <row r="2554" spans="1:8" x14ac:dyDescent="0.25">
      <c r="A2554" s="21"/>
      <c r="B2554" s="5">
        <f>DATE(YEAR(siječanj!B2554),MONTH(siječanj!B2554)+5,DAY(siječanj!B2554))</f>
        <v>45835</v>
      </c>
      <c r="C2554" s="8">
        <v>26.5729166666667</v>
      </c>
      <c r="D2554">
        <v>0.93295418231040173</v>
      </c>
      <c r="E2554" s="6">
        <v>111.43780738562418</v>
      </c>
      <c r="F2554" s="10">
        <v>154.82054725451766</v>
      </c>
      <c r="G2554" s="10">
        <v>1.3827814127769562</v>
      </c>
      <c r="H2554" s="10">
        <v>103.96636846791905</v>
      </c>
    </row>
    <row r="2555" spans="1:8" x14ac:dyDescent="0.25">
      <c r="A2555" s="21"/>
      <c r="B2555" s="5">
        <f>DATE(YEAR(siječanj!B2555),MONTH(siječanj!B2555)+5,DAY(siječanj!B2555))</f>
        <v>45835</v>
      </c>
      <c r="C2555" s="8">
        <v>26.5833333333333</v>
      </c>
      <c r="D2555">
        <v>0.93295418231040173</v>
      </c>
      <c r="E2555" s="6">
        <v>111.68362099645914</v>
      </c>
      <c r="F2555" s="10">
        <v>153.47315726670053</v>
      </c>
      <c r="G2555" s="10">
        <v>1.3268208771769656</v>
      </c>
      <c r="H2555" s="10">
        <v>104.19570130421636</v>
      </c>
    </row>
    <row r="2556" spans="1:8" x14ac:dyDescent="0.25">
      <c r="A2556" s="21"/>
      <c r="B2556" s="5">
        <f>DATE(YEAR(siječanj!B2556),MONTH(siječanj!B2556)+5,DAY(siječanj!B2556))</f>
        <v>45835</v>
      </c>
      <c r="C2556" s="8">
        <v>26.59375</v>
      </c>
      <c r="D2556">
        <v>0.93295418231040173</v>
      </c>
      <c r="E2556" s="6">
        <v>113.00112889395888</v>
      </c>
      <c r="F2556" s="10">
        <v>152.5152211007757</v>
      </c>
      <c r="G2556" s="10">
        <v>1.2827860682295606</v>
      </c>
      <c r="H2556" s="10">
        <v>105.42487580741572</v>
      </c>
    </row>
    <row r="2557" spans="1:8" x14ac:dyDescent="0.25">
      <c r="A2557" s="21"/>
      <c r="B2557" s="5">
        <f>DATE(YEAR(siječanj!B2557),MONTH(siječanj!B2557)+5,DAY(siječanj!B2557))</f>
        <v>45835</v>
      </c>
      <c r="C2557" s="8">
        <v>26.6041666666667</v>
      </c>
      <c r="D2557">
        <v>0.93295418231040173</v>
      </c>
      <c r="E2557" s="6">
        <v>114.00389520004322</v>
      </c>
      <c r="F2557" s="10">
        <v>151.34639486416324</v>
      </c>
      <c r="G2557" s="10">
        <v>1.290192822888153</v>
      </c>
      <c r="H2557" s="10">
        <v>106.36041082655706</v>
      </c>
    </row>
    <row r="2558" spans="1:8" x14ac:dyDescent="0.25">
      <c r="A2558" s="21"/>
      <c r="B2558" s="5">
        <f>DATE(YEAR(siječanj!B2558),MONTH(siječanj!B2558)+5,DAY(siječanj!B2558))</f>
        <v>45835</v>
      </c>
      <c r="C2558" s="8">
        <v>26.6145833333333</v>
      </c>
      <c r="D2558">
        <v>0.93295418231040173</v>
      </c>
      <c r="E2558" s="6">
        <v>114.37963501312804</v>
      </c>
      <c r="F2558" s="10">
        <v>149.73488973500412</v>
      </c>
      <c r="G2558" s="10">
        <v>1.21515714366018</v>
      </c>
      <c r="H2558" s="10">
        <v>106.71095885663506</v>
      </c>
    </row>
    <row r="2559" spans="1:8" x14ac:dyDescent="0.25">
      <c r="A2559" s="21"/>
      <c r="B2559" s="5">
        <f>DATE(YEAR(siječanj!B2559),MONTH(siječanj!B2559)+5,DAY(siječanj!B2559))</f>
        <v>45835</v>
      </c>
      <c r="C2559" s="8">
        <v>26.625</v>
      </c>
      <c r="D2559">
        <v>0.93295418231040173</v>
      </c>
      <c r="E2559" s="6">
        <v>114.6521482856655</v>
      </c>
      <c r="F2559" s="10">
        <v>145.85723294876621</v>
      </c>
      <c r="G2559" s="10">
        <v>1.2470561017312205</v>
      </c>
      <c r="H2559" s="10">
        <v>106.96520125398399</v>
      </c>
    </row>
    <row r="2560" spans="1:8" x14ac:dyDescent="0.25">
      <c r="A2560" s="21"/>
      <c r="B2560" s="5">
        <f>DATE(YEAR(siječanj!B2560),MONTH(siječanj!B2560)+5,DAY(siječanj!B2560))</f>
        <v>45835</v>
      </c>
      <c r="C2560" s="8">
        <v>26.6354166666667</v>
      </c>
      <c r="D2560">
        <v>0.93295418231040173</v>
      </c>
      <c r="E2560" s="6">
        <v>115.02515998431673</v>
      </c>
      <c r="F2560" s="10">
        <v>143.89358361393897</v>
      </c>
      <c r="G2560" s="10">
        <v>1.1961089782663539</v>
      </c>
      <c r="H2560" s="10">
        <v>107.31320407829135</v>
      </c>
    </row>
    <row r="2561" spans="1:8" x14ac:dyDescent="0.25">
      <c r="A2561" s="21"/>
      <c r="B2561" s="5">
        <f>DATE(YEAR(siječanj!B2561),MONTH(siječanj!B2561)+5,DAY(siječanj!B2561))</f>
        <v>45835</v>
      </c>
      <c r="C2561" s="8">
        <v>26.6458333333333</v>
      </c>
      <c r="D2561">
        <v>0.93295418231040173</v>
      </c>
      <c r="E2561" s="6">
        <v>115.74090170764656</v>
      </c>
      <c r="F2561" s="10">
        <v>142.25470068185243</v>
      </c>
      <c r="G2561" s="10">
        <v>1.2024822322508848</v>
      </c>
      <c r="H2561" s="10">
        <v>107.98095831252597</v>
      </c>
    </row>
    <row r="2562" spans="1:8" x14ac:dyDescent="0.25">
      <c r="A2562" s="21"/>
      <c r="B2562" s="5">
        <f>DATE(YEAR(siječanj!B2562),MONTH(siječanj!B2562)+5,DAY(siječanj!B2562))</f>
        <v>45835</v>
      </c>
      <c r="C2562" s="8">
        <v>26.65625</v>
      </c>
      <c r="D2562">
        <v>0.93295418231040173</v>
      </c>
      <c r="E2562" s="6">
        <v>115.64482037022539</v>
      </c>
      <c r="F2562" s="10">
        <v>140.38476138205795</v>
      </c>
      <c r="G2562" s="10">
        <v>1.198214891125142</v>
      </c>
      <c r="H2562" s="10">
        <v>107.89131882693691</v>
      </c>
    </row>
    <row r="2563" spans="1:8" x14ac:dyDescent="0.25">
      <c r="A2563" s="21"/>
      <c r="B2563" s="5">
        <f>DATE(YEAR(siječanj!B2563),MONTH(siječanj!B2563)+5,DAY(siječanj!B2563))</f>
        <v>45835</v>
      </c>
      <c r="C2563" s="8">
        <v>26.6666666666667</v>
      </c>
      <c r="D2563">
        <v>0.93295418231040173</v>
      </c>
      <c r="E2563" s="6">
        <v>114.87216566267136</v>
      </c>
      <c r="F2563" s="10">
        <v>137.49533337197022</v>
      </c>
      <c r="G2563" s="10">
        <v>1.1976862080281501</v>
      </c>
      <c r="H2563" s="10">
        <v>107.17046738604257</v>
      </c>
    </row>
    <row r="2564" spans="1:8" x14ac:dyDescent="0.25">
      <c r="A2564" s="21"/>
      <c r="B2564" s="5">
        <f>DATE(YEAR(siječanj!B2564),MONTH(siječanj!B2564)+5,DAY(siječanj!B2564))</f>
        <v>45835</v>
      </c>
      <c r="C2564" s="8">
        <v>26.6770833333333</v>
      </c>
      <c r="D2564">
        <v>0.93295418231040173</v>
      </c>
      <c r="E2564" s="6">
        <v>113.19192057737924</v>
      </c>
      <c r="F2564" s="10">
        <v>135.96407182465185</v>
      </c>
      <c r="G2564" s="10">
        <v>1.241702339657055</v>
      </c>
      <c r="H2564" s="10">
        <v>105.60287570641277</v>
      </c>
    </row>
    <row r="2565" spans="1:8" x14ac:dyDescent="0.25">
      <c r="A2565" s="21"/>
      <c r="B2565" s="5">
        <f>DATE(YEAR(siječanj!B2565),MONTH(siječanj!B2565)+5,DAY(siječanj!B2565))</f>
        <v>45835</v>
      </c>
      <c r="C2565" s="8">
        <v>26.6875</v>
      </c>
      <c r="D2565">
        <v>0.93295418231040173</v>
      </c>
      <c r="E2565" s="6">
        <v>113.93305734123909</v>
      </c>
      <c r="F2565" s="10">
        <v>135.16631818524547</v>
      </c>
      <c r="G2565" s="10">
        <v>1.2608075752665229</v>
      </c>
      <c r="H2565" s="10">
        <v>106.29432234991982</v>
      </c>
    </row>
    <row r="2566" spans="1:8" x14ac:dyDescent="0.25">
      <c r="A2566" s="21"/>
      <c r="B2566" s="5">
        <f>DATE(YEAR(siječanj!B2566),MONTH(siječanj!B2566)+5,DAY(siječanj!B2566))</f>
        <v>45835</v>
      </c>
      <c r="C2566" s="8">
        <v>26.6979166666667</v>
      </c>
      <c r="D2566">
        <v>0.93295418231040173</v>
      </c>
      <c r="E2566" s="6">
        <v>113.95998583171219</v>
      </c>
      <c r="F2566" s="10">
        <v>134.34901021446908</v>
      </c>
      <c r="G2566" s="10">
        <v>1.2648072023062265</v>
      </c>
      <c r="H2566" s="10">
        <v>106.31944539773001</v>
      </c>
    </row>
    <row r="2567" spans="1:8" x14ac:dyDescent="0.25">
      <c r="A2567" s="21"/>
      <c r="B2567" s="5">
        <f>DATE(YEAR(siječanj!B2567),MONTH(siječanj!B2567)+5,DAY(siječanj!B2567))</f>
        <v>45835</v>
      </c>
      <c r="C2567" s="8">
        <v>26.7083333333333</v>
      </c>
      <c r="D2567">
        <v>0.93295418231040173</v>
      </c>
      <c r="E2567" s="6">
        <v>114.96966256854772</v>
      </c>
      <c r="F2567" s="10">
        <v>133.60975922837582</v>
      </c>
      <c r="G2567" s="10">
        <v>1.3004199146259543</v>
      </c>
      <c r="H2567" s="10">
        <v>107.26142753214224</v>
      </c>
    </row>
    <row r="2568" spans="1:8" x14ac:dyDescent="0.25">
      <c r="A2568" s="21"/>
      <c r="B2568" s="5">
        <f>DATE(YEAR(siječanj!B2568),MONTH(siječanj!B2568)+5,DAY(siječanj!B2568))</f>
        <v>45835</v>
      </c>
      <c r="C2568" s="8">
        <v>26.71875</v>
      </c>
      <c r="D2568">
        <v>0.93295418231040173</v>
      </c>
      <c r="E2568" s="6">
        <v>115.0828040318859</v>
      </c>
      <c r="F2568" s="10">
        <v>133.21744028516517</v>
      </c>
      <c r="G2568" s="10">
        <v>1.3143747683430447</v>
      </c>
      <c r="H2568" s="10">
        <v>107.36698333355631</v>
      </c>
    </row>
    <row r="2569" spans="1:8" x14ac:dyDescent="0.25">
      <c r="A2569" s="21"/>
      <c r="B2569" s="5">
        <f>DATE(YEAR(siječanj!B2569),MONTH(siječanj!B2569)+5,DAY(siječanj!B2569))</f>
        <v>45835</v>
      </c>
      <c r="C2569" s="8">
        <v>26.7291666666667</v>
      </c>
      <c r="D2569">
        <v>0.93295418231040173</v>
      </c>
      <c r="E2569" s="6">
        <v>115.64964756762369</v>
      </c>
      <c r="F2569" s="10">
        <v>132.98013569848206</v>
      </c>
      <c r="G2569" s="10">
        <v>1.3429636187816441</v>
      </c>
      <c r="H2569" s="10">
        <v>107.8958223809385</v>
      </c>
    </row>
    <row r="2570" spans="1:8" x14ac:dyDescent="0.25">
      <c r="A2570" s="21"/>
      <c r="B2570" s="5">
        <f>DATE(YEAR(siječanj!B2570),MONTH(siječanj!B2570)+5,DAY(siječanj!B2570))</f>
        <v>45835</v>
      </c>
      <c r="C2570" s="8">
        <v>26.7395833333333</v>
      </c>
      <c r="D2570">
        <v>0.93295418231040173</v>
      </c>
      <c r="E2570" s="6">
        <v>116.95150496405721</v>
      </c>
      <c r="F2570" s="10">
        <v>133.13554309181171</v>
      </c>
      <c r="G2570" s="10">
        <v>1.3665354247242669</v>
      </c>
      <c r="H2570" s="10">
        <v>109.11039568371288</v>
      </c>
    </row>
    <row r="2571" spans="1:8" x14ac:dyDescent="0.25">
      <c r="A2571" s="21"/>
      <c r="B2571" s="5">
        <f>DATE(YEAR(siječanj!B2571),MONTH(siječanj!B2571)+5,DAY(siječanj!B2571))</f>
        <v>45835</v>
      </c>
      <c r="C2571" s="8">
        <v>26.75</v>
      </c>
      <c r="D2571">
        <v>0.93295418231040173</v>
      </c>
      <c r="E2571" s="6">
        <v>119.74041256497105</v>
      </c>
      <c r="F2571" s="10">
        <v>133.19337187902477</v>
      </c>
      <c r="G2571" s="10">
        <v>1.4676664791666882</v>
      </c>
      <c r="H2571" s="10">
        <v>111.71231869406272</v>
      </c>
    </row>
    <row r="2572" spans="1:8" x14ac:dyDescent="0.25">
      <c r="A2572" s="21"/>
      <c r="B2572" s="5">
        <f>DATE(YEAR(siječanj!B2572),MONTH(siječanj!B2572)+5,DAY(siječanj!B2572))</f>
        <v>45835</v>
      </c>
      <c r="C2572" s="8">
        <v>26.7604166666667</v>
      </c>
      <c r="D2572">
        <v>0.93295418231040173</v>
      </c>
      <c r="E2572" s="6">
        <v>121.89060161236988</v>
      </c>
      <c r="F2572" s="10">
        <v>133.2846551679979</v>
      </c>
      <c r="G2572" s="10">
        <v>1.5383435051305108</v>
      </c>
      <c r="H2572" s="10">
        <v>113.71834655859148</v>
      </c>
    </row>
    <row r="2573" spans="1:8" x14ac:dyDescent="0.25">
      <c r="A2573" s="21"/>
      <c r="B2573" s="5">
        <f>DATE(YEAR(siječanj!B2573),MONTH(siječanj!B2573)+5,DAY(siječanj!B2573))</f>
        <v>45835</v>
      </c>
      <c r="C2573" s="8">
        <v>26.7708333333333</v>
      </c>
      <c r="D2573">
        <v>0.93295418231040173</v>
      </c>
      <c r="E2573" s="6">
        <v>123.4469879249349</v>
      </c>
      <c r="F2573" s="10">
        <v>133.29704012303119</v>
      </c>
      <c r="G2573" s="10">
        <v>1.7575629104749453</v>
      </c>
      <c r="H2573" s="10">
        <v>115.17038367818968</v>
      </c>
    </row>
    <row r="2574" spans="1:8" x14ac:dyDescent="0.25">
      <c r="A2574" s="21"/>
      <c r="B2574" s="5">
        <f>DATE(YEAR(siječanj!B2574),MONTH(siječanj!B2574)+5,DAY(siječanj!B2574))</f>
        <v>45835</v>
      </c>
      <c r="C2574" s="8">
        <v>26.78125</v>
      </c>
      <c r="D2574">
        <v>0.93295418231040173</v>
      </c>
      <c r="E2574" s="6">
        <v>125.70054516878668</v>
      </c>
      <c r="F2574" s="10">
        <v>133.14383971881341</v>
      </c>
      <c r="G2574" s="10">
        <v>2.0156947604017996</v>
      </c>
      <c r="H2574" s="10">
        <v>117.27284933391709</v>
      </c>
    </row>
    <row r="2575" spans="1:8" x14ac:dyDescent="0.25">
      <c r="A2575" s="21"/>
      <c r="B2575" s="5">
        <f>DATE(YEAR(siječanj!B2575),MONTH(siječanj!B2575)+5,DAY(siječanj!B2575))</f>
        <v>45835</v>
      </c>
      <c r="C2575" s="8">
        <v>26.7916666666667</v>
      </c>
      <c r="D2575">
        <v>0.93295418231040173</v>
      </c>
      <c r="E2575" s="6">
        <v>128.95178396513248</v>
      </c>
      <c r="F2575" s="10">
        <v>132.40379562026877</v>
      </c>
      <c r="G2575" s="10">
        <v>2.3469991870038145</v>
      </c>
      <c r="H2575" s="10">
        <v>120.30610616665774</v>
      </c>
    </row>
    <row r="2576" spans="1:8" x14ac:dyDescent="0.25">
      <c r="A2576" s="21"/>
      <c r="B2576" s="5">
        <f>DATE(YEAR(siječanj!B2576),MONTH(siječanj!B2576)+5,DAY(siječanj!B2576))</f>
        <v>45835</v>
      </c>
      <c r="C2576" s="8">
        <v>26.8020833333333</v>
      </c>
      <c r="D2576">
        <v>0.93295418231040173</v>
      </c>
      <c r="E2576" s="6">
        <v>133.01826339477685</v>
      </c>
      <c r="F2576" s="10">
        <v>131.95782689478963</v>
      </c>
      <c r="G2576" s="10">
        <v>3.12533832980239</v>
      </c>
      <c r="H2576" s="10">
        <v>124.09994515782368</v>
      </c>
    </row>
    <row r="2577" spans="1:8" x14ac:dyDescent="0.25">
      <c r="A2577" s="21"/>
      <c r="B2577" s="5">
        <f>DATE(YEAR(siječanj!B2577),MONTH(siječanj!B2577)+5,DAY(siječanj!B2577))</f>
        <v>45835</v>
      </c>
      <c r="C2577" s="8">
        <v>26.8125</v>
      </c>
      <c r="D2577">
        <v>0.93295418231040173</v>
      </c>
      <c r="E2577" s="6">
        <v>137.88132153040874</v>
      </c>
      <c r="F2577" s="10">
        <v>131.47667490599346</v>
      </c>
      <c r="G2577" s="10">
        <v>5.3105578175438737</v>
      </c>
      <c r="H2577" s="10">
        <v>128.63695558428009</v>
      </c>
    </row>
    <row r="2578" spans="1:8" x14ac:dyDescent="0.25">
      <c r="A2578" s="21"/>
      <c r="B2578" s="5">
        <f>DATE(YEAR(siječanj!B2578),MONTH(siječanj!B2578)+5,DAY(siječanj!B2578))</f>
        <v>45835</v>
      </c>
      <c r="C2578" s="8">
        <v>26.8229166666667</v>
      </c>
      <c r="D2578">
        <v>0.93295418231040173</v>
      </c>
      <c r="E2578" s="6">
        <v>141.49037918188068</v>
      </c>
      <c r="F2578" s="10">
        <v>130.72016414918124</v>
      </c>
      <c r="G2578" s="10">
        <v>12.628637859408405</v>
      </c>
      <c r="H2578" s="10">
        <v>132.00404101442018</v>
      </c>
    </row>
    <row r="2579" spans="1:8" x14ac:dyDescent="0.25">
      <c r="A2579" s="21"/>
      <c r="B2579" s="5">
        <f>DATE(YEAR(siječanj!B2579),MONTH(siječanj!B2579)+5,DAY(siječanj!B2579))</f>
        <v>45835</v>
      </c>
      <c r="C2579" s="8">
        <v>26.8333333333333</v>
      </c>
      <c r="D2579">
        <v>0.93295418231040173</v>
      </c>
      <c r="E2579" s="6">
        <v>147.46397404973141</v>
      </c>
      <c r="F2579" s="10">
        <v>126.85492896138669</v>
      </c>
      <c r="G2579" s="10">
        <v>48.87004113765051</v>
      </c>
      <c r="H2579" s="10">
        <v>137.57713132980948</v>
      </c>
    </row>
    <row r="2580" spans="1:8" x14ac:dyDescent="0.25">
      <c r="A2580" s="21"/>
      <c r="B2580" s="5">
        <f>DATE(YEAR(siječanj!B2580),MONTH(siječanj!B2580)+5,DAY(siječanj!B2580))</f>
        <v>45835</v>
      </c>
      <c r="C2580" s="8">
        <v>26.84375</v>
      </c>
      <c r="D2580">
        <v>0.93295418231040173</v>
      </c>
      <c r="E2580" s="6">
        <v>151.81213872415023</v>
      </c>
      <c r="F2580" s="10">
        <v>125.51075448455731</v>
      </c>
      <c r="G2580" s="10">
        <v>136.87168278766248</v>
      </c>
      <c r="H2580" s="10">
        <v>141.63376974818286</v>
      </c>
    </row>
    <row r="2581" spans="1:8" x14ac:dyDescent="0.25">
      <c r="A2581" s="21"/>
      <c r="B2581" s="5">
        <f>DATE(YEAR(siječanj!B2581),MONTH(siječanj!B2581)+5,DAY(siječanj!B2581))</f>
        <v>45835</v>
      </c>
      <c r="C2581" s="8">
        <v>26.8541666666667</v>
      </c>
      <c r="D2581">
        <v>0.93295418231040173</v>
      </c>
      <c r="E2581" s="6">
        <v>155.4097846551156</v>
      </c>
      <c r="F2581" s="10">
        <v>124.53259001764997</v>
      </c>
      <c r="G2581" s="10">
        <v>249.62892624517204</v>
      </c>
      <c r="H2581" s="10">
        <v>144.99020856594899</v>
      </c>
    </row>
    <row r="2582" spans="1:8" x14ac:dyDescent="0.25">
      <c r="A2582" s="21"/>
      <c r="B2582" s="5">
        <f>DATE(YEAR(siječanj!B2582),MONTH(siječanj!B2582)+5,DAY(siječanj!B2582))</f>
        <v>45835</v>
      </c>
      <c r="C2582" s="8">
        <v>26.8645833333333</v>
      </c>
      <c r="D2582">
        <v>0.93295418231040173</v>
      </c>
      <c r="E2582" s="6">
        <v>156.15313640222658</v>
      </c>
      <c r="F2582" s="10">
        <v>123.18021010829413</v>
      </c>
      <c r="G2582" s="10">
        <v>307.9396716331533</v>
      </c>
      <c r="H2582" s="10">
        <v>145.68372168734393</v>
      </c>
    </row>
    <row r="2583" spans="1:8" x14ac:dyDescent="0.25">
      <c r="A2583" s="21"/>
      <c r="B2583" s="5">
        <f>DATE(YEAR(siječanj!B2583),MONTH(siječanj!B2583)+5,DAY(siječanj!B2583))</f>
        <v>45835</v>
      </c>
      <c r="C2583" s="8">
        <v>26.875</v>
      </c>
      <c r="D2583">
        <v>0.93295418231040173</v>
      </c>
      <c r="E2583" s="6">
        <v>155.95454670979342</v>
      </c>
      <c r="F2583" s="10">
        <v>120.00085488337312</v>
      </c>
      <c r="G2583" s="10">
        <v>323.38032695710064</v>
      </c>
      <c r="H2583" s="10">
        <v>145.49844660322466</v>
      </c>
    </row>
    <row r="2584" spans="1:8" x14ac:dyDescent="0.25">
      <c r="A2584" s="21"/>
      <c r="B2584" s="5">
        <f>DATE(YEAR(siječanj!B2584),MONTH(siječanj!B2584)+5,DAY(siječanj!B2584))</f>
        <v>45835</v>
      </c>
      <c r="C2584" s="8">
        <v>26.8854166666667</v>
      </c>
      <c r="D2584">
        <v>0.93295418231040173</v>
      </c>
      <c r="E2584" s="6">
        <v>160.18203541165767</v>
      </c>
      <c r="F2584" s="10">
        <v>117.48760905243125</v>
      </c>
      <c r="G2584" s="10">
        <v>324.90568586209957</v>
      </c>
      <c r="H2584" s="10">
        <v>149.44249986829888</v>
      </c>
    </row>
    <row r="2585" spans="1:8" x14ac:dyDescent="0.25">
      <c r="A2585" s="21"/>
      <c r="B2585" s="5">
        <f>DATE(YEAR(siječanj!B2585),MONTH(siječanj!B2585)+5,DAY(siječanj!B2585))</f>
        <v>45835</v>
      </c>
      <c r="C2585" s="8">
        <v>26.8958333333333</v>
      </c>
      <c r="D2585">
        <v>0.93295418231040173</v>
      </c>
      <c r="E2585" s="6">
        <v>163.02475937888744</v>
      </c>
      <c r="F2585" s="10">
        <v>115.2785415139445</v>
      </c>
      <c r="G2585" s="10">
        <v>325.38241504148283</v>
      </c>
      <c r="H2585" s="10">
        <v>152.09463108267991</v>
      </c>
    </row>
    <row r="2586" spans="1:8" x14ac:dyDescent="0.25">
      <c r="A2586" s="21"/>
      <c r="B2586" s="5">
        <f>DATE(YEAR(siječanj!B2586),MONTH(siječanj!B2586)+5,DAY(siječanj!B2586))</f>
        <v>45835</v>
      </c>
      <c r="C2586" s="8">
        <v>26.90625</v>
      </c>
      <c r="D2586">
        <v>0.93295418231040173</v>
      </c>
      <c r="E2586" s="6">
        <v>161.14099933429071</v>
      </c>
      <c r="F2586" s="10">
        <v>112.81347524592853</v>
      </c>
      <c r="G2586" s="10">
        <v>325.52441235393775</v>
      </c>
      <c r="H2586" s="10">
        <v>150.33716927060419</v>
      </c>
    </row>
    <row r="2587" spans="1:8" x14ac:dyDescent="0.25">
      <c r="A2587" s="21"/>
      <c r="B2587" s="5">
        <f>DATE(YEAR(siječanj!B2587),MONTH(siječanj!B2587)+5,DAY(siječanj!B2587))</f>
        <v>45835</v>
      </c>
      <c r="C2587" s="8">
        <v>26.9166666666667</v>
      </c>
      <c r="D2587">
        <v>0.93295418231040173</v>
      </c>
      <c r="E2587" s="6">
        <v>157.19668871251375</v>
      </c>
      <c r="F2587" s="10">
        <v>109.4628951995453</v>
      </c>
      <c r="G2587" s="10">
        <v>321.72552573252648</v>
      </c>
      <c r="H2587" s="10">
        <v>146.65730817968603</v>
      </c>
    </row>
    <row r="2588" spans="1:8" x14ac:dyDescent="0.25">
      <c r="A2588" s="21"/>
      <c r="B2588" s="5">
        <f>DATE(YEAR(siječanj!B2588),MONTH(siječanj!B2588)+5,DAY(siječanj!B2588))</f>
        <v>45835</v>
      </c>
      <c r="C2588" s="8">
        <v>26.9270833333333</v>
      </c>
      <c r="D2588">
        <v>0.93295418231040173</v>
      </c>
      <c r="E2588" s="6">
        <v>150.62610731905599</v>
      </c>
      <c r="F2588" s="10">
        <v>106.68935787393863</v>
      </c>
      <c r="G2588" s="10">
        <v>318.4360834026549</v>
      </c>
      <c r="H2588" s="10">
        <v>140.52725678844871</v>
      </c>
    </row>
    <row r="2589" spans="1:8" x14ac:dyDescent="0.25">
      <c r="A2589" s="21"/>
      <c r="B2589" s="5">
        <f>DATE(YEAR(siječanj!B2589),MONTH(siječanj!B2589)+5,DAY(siječanj!B2589))</f>
        <v>45835</v>
      </c>
      <c r="C2589" s="8">
        <v>26.9375</v>
      </c>
      <c r="D2589">
        <v>0.93295418231040173</v>
      </c>
      <c r="E2589" s="6">
        <v>141.45510388958573</v>
      </c>
      <c r="F2589" s="10">
        <v>103.9171556520121</v>
      </c>
      <c r="G2589" s="10">
        <v>316.8050481076769</v>
      </c>
      <c r="H2589" s="10">
        <v>131.97113078294137</v>
      </c>
    </row>
    <row r="2590" spans="1:8" x14ac:dyDescent="0.25">
      <c r="A2590" s="21"/>
      <c r="B2590" s="5">
        <f>DATE(YEAR(siječanj!B2590),MONTH(siječanj!B2590)+5,DAY(siječanj!B2590))</f>
        <v>45835</v>
      </c>
      <c r="C2590" s="8">
        <v>26.9479166666667</v>
      </c>
      <c r="D2590">
        <v>0.93295418231040173</v>
      </c>
      <c r="E2590" s="6">
        <v>130.28179225335032</v>
      </c>
      <c r="F2590" s="10">
        <v>101.22195984613242</v>
      </c>
      <c r="G2590" s="10">
        <v>315.99795870476186</v>
      </c>
      <c r="H2590" s="10">
        <v>121.54694296165808</v>
      </c>
    </row>
    <row r="2591" spans="1:8" x14ac:dyDescent="0.25">
      <c r="A2591" s="21"/>
      <c r="B2591" s="5">
        <f>DATE(YEAR(siječanj!B2591),MONTH(siječanj!B2591)+5,DAY(siječanj!B2591))</f>
        <v>45835</v>
      </c>
      <c r="C2591" s="8">
        <v>26.9583333333333</v>
      </c>
      <c r="D2591">
        <v>0.93295418231040173</v>
      </c>
      <c r="E2591" s="6">
        <v>118.95844819167739</v>
      </c>
      <c r="F2591" s="10">
        <v>97.725009985945178</v>
      </c>
      <c r="G2591" s="10">
        <v>307.88577291483244</v>
      </c>
      <c r="H2591" s="10">
        <v>110.98278176158067</v>
      </c>
    </row>
    <row r="2592" spans="1:8" x14ac:dyDescent="0.25">
      <c r="A2592" s="21"/>
      <c r="B2592" s="5">
        <f>DATE(YEAR(siječanj!B2592),MONTH(siječanj!B2592)+5,DAY(siječanj!B2592))</f>
        <v>45835</v>
      </c>
      <c r="C2592" s="8">
        <v>26.96875</v>
      </c>
      <c r="D2592">
        <v>0.93295418231040173</v>
      </c>
      <c r="E2592" s="6">
        <v>108.87759878658767</v>
      </c>
      <c r="F2592" s="10">
        <v>94.805983489120052</v>
      </c>
      <c r="G2592" s="10">
        <v>306.84733456480586</v>
      </c>
      <c r="H2592" s="10">
        <v>101.57781114786088</v>
      </c>
    </row>
    <row r="2593" spans="1:8" x14ac:dyDescent="0.25">
      <c r="A2593" s="21"/>
      <c r="B2593" s="5">
        <f>DATE(YEAR(siječanj!B2593),MONTH(siječanj!B2593)+5,DAY(siječanj!B2593))</f>
        <v>45835</v>
      </c>
      <c r="C2593" s="8">
        <v>26.9791666666667</v>
      </c>
      <c r="D2593">
        <v>0.93295418231040173</v>
      </c>
      <c r="E2593" s="6">
        <v>99.130542206314544</v>
      </c>
      <c r="F2593" s="10">
        <v>92.439615604286146</v>
      </c>
      <c r="G2593" s="10">
        <v>302.77928845460559</v>
      </c>
      <c r="H2593" s="10">
        <v>92.484253946078951</v>
      </c>
    </row>
    <row r="2594" spans="1:8" ht="15.75" thickBot="1" x14ac:dyDescent="0.3">
      <c r="A2594" s="21"/>
      <c r="B2594" s="5">
        <f>DATE(YEAR(siječanj!B2594),MONTH(siječanj!B2594)+5,DAY(siječanj!B2594))</f>
        <v>45835</v>
      </c>
      <c r="C2594" s="8">
        <v>26.9895833333333</v>
      </c>
      <c r="D2594">
        <v>0.93295418231040173</v>
      </c>
      <c r="E2594" s="6">
        <v>90.896771891078728</v>
      </c>
      <c r="F2594" s="10">
        <v>90.346910829195281</v>
      </c>
      <c r="G2594" s="10">
        <v>302.21382708412847</v>
      </c>
      <c r="H2594" s="10">
        <v>84.802523494296466</v>
      </c>
    </row>
    <row r="2595" spans="1:8" x14ac:dyDescent="0.25">
      <c r="A2595" s="18">
        <f t="shared" ref="A2595" si="24">A2499+1</f>
        <v>179</v>
      </c>
      <c r="B2595" s="5">
        <f>DATE(YEAR(siječanj!B2595),MONTH(siječanj!B2595)+5,DAY(siječanj!B2595))</f>
        <v>45836</v>
      </c>
      <c r="C2595" s="8">
        <v>27</v>
      </c>
      <c r="D2595">
        <v>0.93400349447767561</v>
      </c>
      <c r="E2595" s="6">
        <v>85.085153121768627</v>
      </c>
      <c r="F2595" s="10">
        <v>92.163060894738166</v>
      </c>
      <c r="G2595" s="10">
        <v>294.72202610959806</v>
      </c>
      <c r="H2595" s="10">
        <v>79.469830343900014</v>
      </c>
    </row>
    <row r="2596" spans="1:8" x14ac:dyDescent="0.25">
      <c r="A2596" s="19"/>
      <c r="B2596" s="5">
        <f>DATE(YEAR(siječanj!B2596),MONTH(siječanj!B2596)+5,DAY(siječanj!B2596))</f>
        <v>45836</v>
      </c>
      <c r="C2596" s="8">
        <v>27.0104166666667</v>
      </c>
      <c r="D2596">
        <v>0.93400349447767561</v>
      </c>
      <c r="E2596" s="6">
        <v>79.681703461916868</v>
      </c>
      <c r="F2596" s="10">
        <v>90.547646389884378</v>
      </c>
      <c r="G2596" s="10">
        <v>294.40222690292745</v>
      </c>
      <c r="H2596" s="10">
        <v>74.422989479364261</v>
      </c>
    </row>
    <row r="2597" spans="1:8" x14ac:dyDescent="0.25">
      <c r="A2597" s="19"/>
      <c r="B2597" s="5">
        <f>DATE(YEAR(siječanj!B2597),MONTH(siječanj!B2597)+5,DAY(siječanj!B2597))</f>
        <v>45836</v>
      </c>
      <c r="C2597" s="8">
        <v>27.0208333333333</v>
      </c>
      <c r="D2597">
        <v>0.93400349447767561</v>
      </c>
      <c r="E2597" s="6">
        <v>74.200569901557813</v>
      </c>
      <c r="F2597" s="10">
        <v>88.856116245438969</v>
      </c>
      <c r="G2597" s="10">
        <v>293.29772380184284</v>
      </c>
      <c r="H2597" s="10">
        <v>69.303591580290032</v>
      </c>
    </row>
    <row r="2598" spans="1:8" x14ac:dyDescent="0.25">
      <c r="A2598" s="19"/>
      <c r="B2598" s="5">
        <f>DATE(YEAR(siječanj!B2598),MONTH(siječanj!B2598)+5,DAY(siječanj!B2598))</f>
        <v>45836</v>
      </c>
      <c r="C2598" s="8">
        <v>27.03125</v>
      </c>
      <c r="D2598">
        <v>0.93400349447767561</v>
      </c>
      <c r="E2598" s="6">
        <v>68.751052354366024</v>
      </c>
      <c r="F2598" s="10">
        <v>87.462162762240197</v>
      </c>
      <c r="G2598" s="10">
        <v>292.16069330190271</v>
      </c>
      <c r="H2598" s="10">
        <v>64.213723147995495</v>
      </c>
    </row>
    <row r="2599" spans="1:8" x14ac:dyDescent="0.25">
      <c r="A2599" s="19"/>
      <c r="B2599" s="5">
        <f>DATE(YEAR(siječanj!B2599),MONTH(siječanj!B2599)+5,DAY(siječanj!B2599))</f>
        <v>45836</v>
      </c>
      <c r="C2599" s="8">
        <v>27.0416666666667</v>
      </c>
      <c r="D2599">
        <v>0.93400349447767561</v>
      </c>
      <c r="E2599" s="6">
        <v>65.79896309381293</v>
      </c>
      <c r="F2599" s="10">
        <v>84.678861127195717</v>
      </c>
      <c r="G2599" s="10">
        <v>285.9435319668562</v>
      </c>
      <c r="H2599" s="10">
        <v>61.456461462628887</v>
      </c>
    </row>
    <row r="2600" spans="1:8" x14ac:dyDescent="0.25">
      <c r="A2600" s="19"/>
      <c r="B2600" s="5">
        <f>DATE(YEAR(siječanj!B2600),MONTH(siječanj!B2600)+5,DAY(siječanj!B2600))</f>
        <v>45836</v>
      </c>
      <c r="C2600" s="8">
        <v>27.0520833333333</v>
      </c>
      <c r="D2600">
        <v>0.93400349447767561</v>
      </c>
      <c r="E2600" s="6">
        <v>63.89684424573116</v>
      </c>
      <c r="F2600" s="10">
        <v>84.227606248226309</v>
      </c>
      <c r="G2600" s="10">
        <v>287.63113332727806</v>
      </c>
      <c r="H2600" s="10">
        <v>59.67987581160866</v>
      </c>
    </row>
    <row r="2601" spans="1:8" x14ac:dyDescent="0.25">
      <c r="A2601" s="19"/>
      <c r="B2601" s="5">
        <f>DATE(YEAR(siječanj!B2601),MONTH(siječanj!B2601)+5,DAY(siječanj!B2601))</f>
        <v>45836</v>
      </c>
      <c r="C2601" s="8">
        <v>27.0625</v>
      </c>
      <c r="D2601">
        <v>0.93400349447767561</v>
      </c>
      <c r="E2601" s="6">
        <v>61.023407693207545</v>
      </c>
      <c r="F2601" s="10">
        <v>83.334381744070754</v>
      </c>
      <c r="G2601" s="10">
        <v>287.48689254644239</v>
      </c>
      <c r="H2601" s="10">
        <v>56.99607603039172</v>
      </c>
    </row>
    <row r="2602" spans="1:8" x14ac:dyDescent="0.25">
      <c r="A2602" s="19"/>
      <c r="B2602" s="5">
        <f>DATE(YEAR(siječanj!B2602),MONTH(siječanj!B2602)+5,DAY(siječanj!B2602))</f>
        <v>45836</v>
      </c>
      <c r="C2602" s="8">
        <v>27.0729166666667</v>
      </c>
      <c r="D2602">
        <v>0.93400349447767561</v>
      </c>
      <c r="E2602" s="6">
        <v>59.970239621552608</v>
      </c>
      <c r="F2602" s="10">
        <v>82.520062447082168</v>
      </c>
      <c r="G2602" s="10">
        <v>287.09413970684943</v>
      </c>
      <c r="H2602" s="10">
        <v>56.012413371193695</v>
      </c>
    </row>
    <row r="2603" spans="1:8" x14ac:dyDescent="0.25">
      <c r="A2603" s="19"/>
      <c r="B2603" s="5">
        <f>DATE(YEAR(siječanj!B2603),MONTH(siječanj!B2603)+5,DAY(siječanj!B2603))</f>
        <v>45836</v>
      </c>
      <c r="C2603" s="8">
        <v>27.0833333333333</v>
      </c>
      <c r="D2603">
        <v>0.93400349447767561</v>
      </c>
      <c r="E2603" s="6">
        <v>58.334541851467051</v>
      </c>
      <c r="F2603" s="10">
        <v>81.955003270379024</v>
      </c>
      <c r="G2603" s="10">
        <v>286.52910996332463</v>
      </c>
      <c r="H2603" s="10">
        <v>54.484665938024442</v>
      </c>
    </row>
    <row r="2604" spans="1:8" x14ac:dyDescent="0.25">
      <c r="A2604" s="19"/>
      <c r="B2604" s="5">
        <f>DATE(YEAR(siječanj!B2604),MONTH(siječanj!B2604)+5,DAY(siječanj!B2604))</f>
        <v>45836</v>
      </c>
      <c r="C2604" s="8">
        <v>27.09375</v>
      </c>
      <c r="D2604">
        <v>0.93400349447767561</v>
      </c>
      <c r="E2604" s="6">
        <v>57.073301066510069</v>
      </c>
      <c r="F2604" s="10">
        <v>81.370897749692276</v>
      </c>
      <c r="G2604" s="10">
        <v>286.4980292069327</v>
      </c>
      <c r="H2604" s="10">
        <v>53.306662637496856</v>
      </c>
    </row>
    <row r="2605" spans="1:8" x14ac:dyDescent="0.25">
      <c r="A2605" s="19"/>
      <c r="B2605" s="5">
        <f>DATE(YEAR(siječanj!B2605),MONTH(siječanj!B2605)+5,DAY(siječanj!B2605))</f>
        <v>45836</v>
      </c>
      <c r="C2605" s="8">
        <v>27.1041666666667</v>
      </c>
      <c r="D2605">
        <v>0.93400349447767561</v>
      </c>
      <c r="E2605" s="6">
        <v>55.311309627082395</v>
      </c>
      <c r="F2605" s="10">
        <v>81.045068222254145</v>
      </c>
      <c r="G2605" s="10">
        <v>286.26203278014822</v>
      </c>
      <c r="H2605" s="10">
        <v>51.660956475831654</v>
      </c>
    </row>
    <row r="2606" spans="1:8" x14ac:dyDescent="0.25">
      <c r="A2606" s="19"/>
      <c r="B2606" s="5">
        <f>DATE(YEAR(siječanj!B2606),MONTH(siječanj!B2606)+5,DAY(siječanj!B2606))</f>
        <v>45836</v>
      </c>
      <c r="C2606" s="8">
        <v>27.1145833333333</v>
      </c>
      <c r="D2606">
        <v>0.93400349447767561</v>
      </c>
      <c r="E2606" s="6">
        <v>55.315454300571922</v>
      </c>
      <c r="F2606" s="10">
        <v>80.437347638586971</v>
      </c>
      <c r="G2606" s="10">
        <v>286.17425217255288</v>
      </c>
      <c r="H2606" s="10">
        <v>51.664827615354348</v>
      </c>
    </row>
    <row r="2607" spans="1:8" x14ac:dyDescent="0.25">
      <c r="A2607" s="19"/>
      <c r="B2607" s="5">
        <f>DATE(YEAR(siječanj!B2607),MONTH(siječanj!B2607)+5,DAY(siječanj!B2607))</f>
        <v>45836</v>
      </c>
      <c r="C2607" s="8">
        <v>27.125</v>
      </c>
      <c r="D2607">
        <v>0.93400349447767561</v>
      </c>
      <c r="E2607" s="6">
        <v>54.069160690156906</v>
      </c>
      <c r="F2607" s="10">
        <v>80.129663844993743</v>
      </c>
      <c r="G2607" s="10">
        <v>285.99958696036776</v>
      </c>
      <c r="H2607" s="10">
        <v>50.500785028081523</v>
      </c>
    </row>
    <row r="2608" spans="1:8" x14ac:dyDescent="0.25">
      <c r="A2608" s="19"/>
      <c r="B2608" s="5">
        <f>DATE(YEAR(siječanj!B2608),MONTH(siječanj!B2608)+5,DAY(siječanj!B2608))</f>
        <v>45836</v>
      </c>
      <c r="C2608" s="8">
        <v>27.1354166666667</v>
      </c>
      <c r="D2608">
        <v>0.93400349447767561</v>
      </c>
      <c r="E2608" s="6">
        <v>55.350844502552576</v>
      </c>
      <c r="F2608" s="10">
        <v>79.946538620664271</v>
      </c>
      <c r="G2608" s="10">
        <v>286.31110797946491</v>
      </c>
      <c r="H2608" s="10">
        <v>51.697882187674544</v>
      </c>
    </row>
    <row r="2609" spans="1:8" x14ac:dyDescent="0.25">
      <c r="A2609" s="19"/>
      <c r="B2609" s="5">
        <f>DATE(YEAR(siječanj!B2609),MONTH(siječanj!B2609)+5,DAY(siječanj!B2609))</f>
        <v>45836</v>
      </c>
      <c r="C2609" s="8">
        <v>27.1458333333333</v>
      </c>
      <c r="D2609">
        <v>0.93400349447767561</v>
      </c>
      <c r="E2609" s="6">
        <v>55.807224168748149</v>
      </c>
      <c r="F2609" s="10">
        <v>79.687158946537295</v>
      </c>
      <c r="G2609" s="10">
        <v>286.38010950873525</v>
      </c>
      <c r="H2609" s="10">
        <v>52.124142390709764</v>
      </c>
    </row>
    <row r="2610" spans="1:8" x14ac:dyDescent="0.25">
      <c r="A2610" s="19"/>
      <c r="B2610" s="5">
        <f>DATE(YEAR(siječanj!B2610),MONTH(siječanj!B2610)+5,DAY(siječanj!B2610))</f>
        <v>45836</v>
      </c>
      <c r="C2610" s="8">
        <v>27.15625</v>
      </c>
      <c r="D2610">
        <v>0.93400349447767561</v>
      </c>
      <c r="E2610" s="6">
        <v>56.446970965829664</v>
      </c>
      <c r="F2610" s="10">
        <v>79.701908695424308</v>
      </c>
      <c r="G2610" s="10">
        <v>286.61796075368636</v>
      </c>
      <c r="H2610" s="10">
        <v>52.721668134764805</v>
      </c>
    </row>
    <row r="2611" spans="1:8" x14ac:dyDescent="0.25">
      <c r="A2611" s="19"/>
      <c r="B2611" s="5">
        <f>DATE(YEAR(siječanj!B2611),MONTH(siječanj!B2611)+5,DAY(siječanj!B2611))</f>
        <v>45836</v>
      </c>
      <c r="C2611" s="8">
        <v>27.1666666666667</v>
      </c>
      <c r="D2611">
        <v>0.93400349447767561</v>
      </c>
      <c r="E2611" s="6">
        <v>58.734800023428406</v>
      </c>
      <c r="F2611" s="10">
        <v>79.906051410065487</v>
      </c>
      <c r="G2611" s="10">
        <v>290.09697233927841</v>
      </c>
      <c r="H2611" s="10">
        <v>54.858508469329593</v>
      </c>
    </row>
    <row r="2612" spans="1:8" x14ac:dyDescent="0.25">
      <c r="A2612" s="19"/>
      <c r="B2612" s="5">
        <f>DATE(YEAR(siječanj!B2612),MONTH(siječanj!B2612)+5,DAY(siječanj!B2612))</f>
        <v>45836</v>
      </c>
      <c r="C2612" s="8">
        <v>27.1770833333333</v>
      </c>
      <c r="D2612">
        <v>0.93400349447767561</v>
      </c>
      <c r="E2612" s="6">
        <v>60.183203921300937</v>
      </c>
      <c r="F2612" s="10">
        <v>79.761462290018514</v>
      </c>
      <c r="G2612" s="10">
        <v>291.38353130849248</v>
      </c>
      <c r="H2612" s="10">
        <v>56.211322771357622</v>
      </c>
    </row>
    <row r="2613" spans="1:8" x14ac:dyDescent="0.25">
      <c r="A2613" s="19"/>
      <c r="B2613" s="5">
        <f>DATE(YEAR(siječanj!B2613),MONTH(siječanj!B2613)+5,DAY(siječanj!B2613))</f>
        <v>45836</v>
      </c>
      <c r="C2613" s="8">
        <v>27.1875</v>
      </c>
      <c r="D2613">
        <v>0.93400349447767561</v>
      </c>
      <c r="E2613" s="6">
        <v>62.000590744621569</v>
      </c>
      <c r="F2613" s="10">
        <v>79.802916431187697</v>
      </c>
      <c r="G2613" s="10">
        <v>300.54718504501858</v>
      </c>
      <c r="H2613" s="10">
        <v>57.908768415156779</v>
      </c>
    </row>
    <row r="2614" spans="1:8" x14ac:dyDescent="0.25">
      <c r="A2614" s="19"/>
      <c r="B2614" s="5">
        <f>DATE(YEAR(siječanj!B2614),MONTH(siječanj!B2614)+5,DAY(siječanj!B2614))</f>
        <v>45836</v>
      </c>
      <c r="C2614" s="8">
        <v>27.1979166666667</v>
      </c>
      <c r="D2614">
        <v>0.93400349447767561</v>
      </c>
      <c r="E2614" s="6">
        <v>64.243645639444651</v>
      </c>
      <c r="F2614" s="10">
        <v>80.214581945914432</v>
      </c>
      <c r="G2614" s="10">
        <v>299.3345841866722</v>
      </c>
      <c r="H2614" s="10">
        <v>60.003789525226793</v>
      </c>
    </row>
    <row r="2615" spans="1:8" x14ac:dyDescent="0.25">
      <c r="A2615" s="19"/>
      <c r="B2615" s="5">
        <f>DATE(YEAR(siječanj!B2615),MONTH(siječanj!B2615)+5,DAY(siječanj!B2615))</f>
        <v>45836</v>
      </c>
      <c r="C2615" s="8">
        <v>27.2083333333333</v>
      </c>
      <c r="D2615">
        <v>0.93400349447767561</v>
      </c>
      <c r="E2615" s="6">
        <v>66.475693969463194</v>
      </c>
      <c r="F2615" s="10">
        <v>81.257577600425961</v>
      </c>
      <c r="G2615" s="10">
        <v>258.38577529836141</v>
      </c>
      <c r="H2615" s="10">
        <v>62.088530465307173</v>
      </c>
    </row>
    <row r="2616" spans="1:8" x14ac:dyDescent="0.25">
      <c r="A2616" s="19"/>
      <c r="B2616" s="5">
        <f>DATE(YEAR(siječanj!B2616),MONTH(siječanj!B2616)+5,DAY(siječanj!B2616))</f>
        <v>45836</v>
      </c>
      <c r="C2616" s="8">
        <v>27.21875</v>
      </c>
      <c r="D2616">
        <v>0.93400349447767561</v>
      </c>
      <c r="E2616" s="6">
        <v>69.618586800645545</v>
      </c>
      <c r="F2616" s="10">
        <v>81.512010082956849</v>
      </c>
      <c r="G2616" s="10">
        <v>160.88531697581405</v>
      </c>
      <c r="H2616" s="10">
        <v>65.024003352400328</v>
      </c>
    </row>
    <row r="2617" spans="1:8" x14ac:dyDescent="0.25">
      <c r="A2617" s="19"/>
      <c r="B2617" s="5">
        <f>DATE(YEAR(siječanj!B2617),MONTH(siječanj!B2617)+5,DAY(siječanj!B2617))</f>
        <v>45836</v>
      </c>
      <c r="C2617" s="8">
        <v>27.2291666666667</v>
      </c>
      <c r="D2617">
        <v>0.93400349447767561</v>
      </c>
      <c r="E2617" s="6">
        <v>71.899539107918201</v>
      </c>
      <c r="F2617" s="10">
        <v>82.429235741208998</v>
      </c>
      <c r="G2617" s="10">
        <v>76.652757816895289</v>
      </c>
      <c r="H2617" s="10">
        <v>67.154420778129904</v>
      </c>
    </row>
    <row r="2618" spans="1:8" x14ac:dyDescent="0.25">
      <c r="A2618" s="19"/>
      <c r="B2618" s="5">
        <f>DATE(YEAR(siječanj!B2618),MONTH(siječanj!B2618)+5,DAY(siječanj!B2618))</f>
        <v>45836</v>
      </c>
      <c r="C2618" s="8">
        <v>27.2395833333333</v>
      </c>
      <c r="D2618">
        <v>0.93400349447767561</v>
      </c>
      <c r="E2618" s="6">
        <v>74.916478045811687</v>
      </c>
      <c r="F2618" s="10">
        <v>84.634871572588708</v>
      </c>
      <c r="G2618" s="10">
        <v>26.546527387297072</v>
      </c>
      <c r="H2618" s="10">
        <v>69.97225228874818</v>
      </c>
    </row>
    <row r="2619" spans="1:8" x14ac:dyDescent="0.25">
      <c r="A2619" s="19"/>
      <c r="B2619" s="5">
        <f>DATE(YEAR(siječanj!B2619),MONTH(siječanj!B2619)+5,DAY(siječanj!B2619))</f>
        <v>45836</v>
      </c>
      <c r="C2619" s="8">
        <v>27.25</v>
      </c>
      <c r="D2619">
        <v>0.93400349447767561</v>
      </c>
      <c r="E2619" s="6">
        <v>78.781561411130937</v>
      </c>
      <c r="F2619" s="10">
        <v>87.375794958997361</v>
      </c>
      <c r="G2619" s="10">
        <v>13.376644629923375</v>
      </c>
      <c r="H2619" s="10">
        <v>73.5822536584039</v>
      </c>
    </row>
    <row r="2620" spans="1:8" x14ac:dyDescent="0.25">
      <c r="A2620" s="19"/>
      <c r="B2620" s="5">
        <f>DATE(YEAR(siječanj!B2620),MONTH(siječanj!B2620)+5,DAY(siječanj!B2620))</f>
        <v>45836</v>
      </c>
      <c r="C2620" s="8">
        <v>27.2604166666667</v>
      </c>
      <c r="D2620">
        <v>0.93400349447767561</v>
      </c>
      <c r="E2620" s="6">
        <v>82.999799883299872</v>
      </c>
      <c r="F2620" s="10">
        <v>89.717737506034027</v>
      </c>
      <c r="G2620" s="10">
        <v>7.7759851878083133</v>
      </c>
      <c r="H2620" s="10">
        <v>77.522103131949848</v>
      </c>
    </row>
    <row r="2621" spans="1:8" x14ac:dyDescent="0.25">
      <c r="A2621" s="19"/>
      <c r="B2621" s="5">
        <f>DATE(YEAR(siječanj!B2621),MONTH(siječanj!B2621)+5,DAY(siječanj!B2621))</f>
        <v>45836</v>
      </c>
      <c r="C2621" s="8">
        <v>27.2708333333333</v>
      </c>
      <c r="D2621">
        <v>0.93400349447767561</v>
      </c>
      <c r="E2621" s="6">
        <v>86.238305497754098</v>
      </c>
      <c r="F2621" s="10">
        <v>92.809640127506199</v>
      </c>
      <c r="G2621" s="10">
        <v>5.4174107411870382</v>
      </c>
      <c r="H2621" s="10">
        <v>80.546878692735675</v>
      </c>
    </row>
    <row r="2622" spans="1:8" x14ac:dyDescent="0.25">
      <c r="A2622" s="19"/>
      <c r="B2622" s="5">
        <f>DATE(YEAR(siječanj!B2622),MONTH(siječanj!B2622)+5,DAY(siječanj!B2622))</f>
        <v>45836</v>
      </c>
      <c r="C2622" s="8">
        <v>27.28125</v>
      </c>
      <c r="D2622">
        <v>0.93400349447767561</v>
      </c>
      <c r="E2622" s="6">
        <v>91.49385648615889</v>
      </c>
      <c r="F2622" s="10">
        <v>97.564744069790748</v>
      </c>
      <c r="G2622" s="10">
        <v>4.8690457413406438</v>
      </c>
      <c r="H2622" s="10">
        <v>85.455581681311344</v>
      </c>
    </row>
    <row r="2623" spans="1:8" x14ac:dyDescent="0.25">
      <c r="A2623" s="19"/>
      <c r="B2623" s="5">
        <f>DATE(YEAR(siječanj!B2623),MONTH(siječanj!B2623)+5,DAY(siječanj!B2623))</f>
        <v>45836</v>
      </c>
      <c r="C2623" s="8">
        <v>27.2916666666667</v>
      </c>
      <c r="D2623">
        <v>0.93400349447767561</v>
      </c>
      <c r="E2623" s="6">
        <v>95.556224922738821</v>
      </c>
      <c r="F2623" s="10">
        <v>103.64047885987141</v>
      </c>
      <c r="G2623" s="10">
        <v>4.5004994906428841</v>
      </c>
      <c r="H2623" s="10">
        <v>89.249847996932814</v>
      </c>
    </row>
    <row r="2624" spans="1:8" x14ac:dyDescent="0.25">
      <c r="A2624" s="19"/>
      <c r="B2624" s="5">
        <f>DATE(YEAR(siječanj!B2624),MONTH(siječanj!B2624)+5,DAY(siječanj!B2624))</f>
        <v>45836</v>
      </c>
      <c r="C2624" s="8">
        <v>27.3020833333333</v>
      </c>
      <c r="D2624">
        <v>0.93400349447767561</v>
      </c>
      <c r="E2624" s="6">
        <v>99.624354693213377</v>
      </c>
      <c r="F2624" s="10">
        <v>106.60855159837743</v>
      </c>
      <c r="G2624" s="10">
        <v>3.1798093164512355</v>
      </c>
      <c r="H2624" s="10">
        <v>93.049495418544723</v>
      </c>
    </row>
    <row r="2625" spans="1:8" x14ac:dyDescent="0.25">
      <c r="A2625" s="19"/>
      <c r="B2625" s="5">
        <f>DATE(YEAR(siječanj!B2625),MONTH(siječanj!B2625)+5,DAY(siječanj!B2625))</f>
        <v>45836</v>
      </c>
      <c r="C2625" s="8">
        <v>27.3125</v>
      </c>
      <c r="D2625">
        <v>0.93400349447767561</v>
      </c>
      <c r="E2625" s="6">
        <v>102.38757997938306</v>
      </c>
      <c r="F2625" s="10">
        <v>109.66459584828307</v>
      </c>
      <c r="G2625" s="10">
        <v>2.0372828365589069</v>
      </c>
      <c r="H2625" s="10">
        <v>95.630357491856273</v>
      </c>
    </row>
    <row r="2626" spans="1:8" x14ac:dyDescent="0.25">
      <c r="A2626" s="19"/>
      <c r="B2626" s="5">
        <f>DATE(YEAR(siječanj!B2626),MONTH(siječanj!B2626)+5,DAY(siječanj!B2626))</f>
        <v>45836</v>
      </c>
      <c r="C2626" s="8">
        <v>27.3229166666667</v>
      </c>
      <c r="D2626">
        <v>0.93400349447767561</v>
      </c>
      <c r="E2626" s="6">
        <v>106.94129331642243</v>
      </c>
      <c r="F2626" s="10">
        <v>115.02824497517578</v>
      </c>
      <c r="G2626" s="10">
        <v>2.010550863244652</v>
      </c>
      <c r="H2626" s="10">
        <v>99.883541661500644</v>
      </c>
    </row>
    <row r="2627" spans="1:8" x14ac:dyDescent="0.25">
      <c r="A2627" s="19"/>
      <c r="B2627" s="5">
        <f>DATE(YEAR(siječanj!B2627),MONTH(siječanj!B2627)+5,DAY(siječanj!B2627))</f>
        <v>45836</v>
      </c>
      <c r="C2627" s="8">
        <v>27.3333333333333</v>
      </c>
      <c r="D2627">
        <v>0.93400349447767561</v>
      </c>
      <c r="E2627" s="6">
        <v>111.10337562333129</v>
      </c>
      <c r="F2627" s="10">
        <v>122.65127863222133</v>
      </c>
      <c r="G2627" s="10">
        <v>1.7891617287176065</v>
      </c>
      <c r="H2627" s="10">
        <v>103.77094108045722</v>
      </c>
    </row>
    <row r="2628" spans="1:8" x14ac:dyDescent="0.25">
      <c r="A2628" s="19"/>
      <c r="B2628" s="5">
        <f>DATE(YEAR(siječanj!B2628),MONTH(siječanj!B2628)+5,DAY(siječanj!B2628))</f>
        <v>45836</v>
      </c>
      <c r="C2628" s="8">
        <v>27.34375</v>
      </c>
      <c r="D2628">
        <v>0.93400349447767561</v>
      </c>
      <c r="E2628" s="6">
        <v>111.86577266023905</v>
      </c>
      <c r="F2628" s="10">
        <v>125.82622836694023</v>
      </c>
      <c r="G2628" s="10">
        <v>1.7406515288747724</v>
      </c>
      <c r="H2628" s="10">
        <v>104.4830225771085</v>
      </c>
    </row>
    <row r="2629" spans="1:8" x14ac:dyDescent="0.25">
      <c r="A2629" s="19"/>
      <c r="B2629" s="5">
        <f>DATE(YEAR(siječanj!B2629),MONTH(siječanj!B2629)+5,DAY(siječanj!B2629))</f>
        <v>45836</v>
      </c>
      <c r="C2629" s="8">
        <v>27.3541666666667</v>
      </c>
      <c r="D2629">
        <v>0.93400349447767561</v>
      </c>
      <c r="E2629" s="6">
        <v>112.42024755515698</v>
      </c>
      <c r="F2629" s="10">
        <v>127.60406269587192</v>
      </c>
      <c r="G2629" s="10">
        <v>1.784093839434457</v>
      </c>
      <c r="H2629" s="10">
        <v>105.00090406656199</v>
      </c>
    </row>
    <row r="2630" spans="1:8" x14ac:dyDescent="0.25">
      <c r="A2630" s="19"/>
      <c r="B2630" s="5">
        <f>DATE(YEAR(siječanj!B2630),MONTH(siječanj!B2630)+5,DAY(siječanj!B2630))</f>
        <v>45836</v>
      </c>
      <c r="C2630" s="8">
        <v>27.3645833333333</v>
      </c>
      <c r="D2630">
        <v>0.93400349447767561</v>
      </c>
      <c r="E2630" s="6">
        <v>114.9597189183355</v>
      </c>
      <c r="F2630" s="10">
        <v>129.51867352139882</v>
      </c>
      <c r="G2630" s="10">
        <v>1.7825957302608937</v>
      </c>
      <c r="H2630" s="10">
        <v>107.3727791938967</v>
      </c>
    </row>
    <row r="2631" spans="1:8" x14ac:dyDescent="0.25">
      <c r="A2631" s="19"/>
      <c r="B2631" s="5">
        <f>DATE(YEAR(siječanj!B2631),MONTH(siječanj!B2631)+5,DAY(siječanj!B2631))</f>
        <v>45836</v>
      </c>
      <c r="C2631" s="8">
        <v>27.375</v>
      </c>
      <c r="D2631">
        <v>0.93400349447767561</v>
      </c>
      <c r="E2631" s="6">
        <v>117.92555573593634</v>
      </c>
      <c r="F2631" s="10">
        <v>132.73627152735082</v>
      </c>
      <c r="G2631" s="10">
        <v>1.7109005089205136</v>
      </c>
      <c r="H2631" s="10">
        <v>110.14288114558644</v>
      </c>
    </row>
    <row r="2632" spans="1:8" x14ac:dyDescent="0.25">
      <c r="A2632" s="19"/>
      <c r="B2632" s="5">
        <f>DATE(YEAR(siječanj!B2632),MONTH(siječanj!B2632)+5,DAY(siječanj!B2632))</f>
        <v>45836</v>
      </c>
      <c r="C2632" s="8">
        <v>27.3854166666667</v>
      </c>
      <c r="D2632">
        <v>0.93400349447767561</v>
      </c>
      <c r="E2632" s="6">
        <v>119.16097453144504</v>
      </c>
      <c r="F2632" s="10">
        <v>134.53370003994883</v>
      </c>
      <c r="G2632" s="10">
        <v>1.6606382363081058</v>
      </c>
      <c r="H2632" s="10">
        <v>111.29676661773496</v>
      </c>
    </row>
    <row r="2633" spans="1:8" x14ac:dyDescent="0.25">
      <c r="A2633" s="19"/>
      <c r="B2633" s="5">
        <f>DATE(YEAR(siječanj!B2633),MONTH(siječanj!B2633)+5,DAY(siječanj!B2633))</f>
        <v>45836</v>
      </c>
      <c r="C2633" s="8">
        <v>27.3958333333333</v>
      </c>
      <c r="D2633">
        <v>0.93400349447767561</v>
      </c>
      <c r="E2633" s="6">
        <v>121.25167007969607</v>
      </c>
      <c r="F2633" s="10">
        <v>134.99973776073799</v>
      </c>
      <c r="G2633" s="10">
        <v>1.4861441955122907</v>
      </c>
      <c r="H2633" s="10">
        <v>113.24948356569035</v>
      </c>
    </row>
    <row r="2634" spans="1:8" x14ac:dyDescent="0.25">
      <c r="A2634" s="19"/>
      <c r="B2634" s="5">
        <f>DATE(YEAR(siječanj!B2634),MONTH(siječanj!B2634)+5,DAY(siječanj!B2634))</f>
        <v>45836</v>
      </c>
      <c r="C2634" s="8">
        <v>27.40625</v>
      </c>
      <c r="D2634">
        <v>0.93400349447767561</v>
      </c>
      <c r="E2634" s="6">
        <v>125.28577667720899</v>
      </c>
      <c r="F2634" s="10">
        <v>135.65092438475702</v>
      </c>
      <c r="G2634" s="10">
        <v>1.3176853945890092</v>
      </c>
      <c r="H2634" s="10">
        <v>117.01735322486286</v>
      </c>
    </row>
    <row r="2635" spans="1:8" x14ac:dyDescent="0.25">
      <c r="A2635" s="19"/>
      <c r="B2635" s="5">
        <f>DATE(YEAR(siječanj!B2635),MONTH(siječanj!B2635)+5,DAY(siječanj!B2635))</f>
        <v>45836</v>
      </c>
      <c r="C2635" s="8">
        <v>27.4166666666667</v>
      </c>
      <c r="D2635">
        <v>0.93400349447767561</v>
      </c>
      <c r="E2635" s="6">
        <v>127.4059168418087</v>
      </c>
      <c r="F2635" s="10">
        <v>136.70770149122072</v>
      </c>
      <c r="G2635" s="10">
        <v>1.2453338595701811</v>
      </c>
      <c r="H2635" s="10">
        <v>118.99757154738147</v>
      </c>
    </row>
    <row r="2636" spans="1:8" x14ac:dyDescent="0.25">
      <c r="A2636" s="19"/>
      <c r="B2636" s="5">
        <f>DATE(YEAR(siječanj!B2636),MONTH(siječanj!B2636)+5,DAY(siječanj!B2636))</f>
        <v>45836</v>
      </c>
      <c r="C2636" s="8">
        <v>27.4270833333333</v>
      </c>
      <c r="D2636">
        <v>0.93400349447767561</v>
      </c>
      <c r="E2636" s="6">
        <v>129.41078277968043</v>
      </c>
      <c r="F2636" s="10">
        <v>137.3487982384199</v>
      </c>
      <c r="G2636" s="10">
        <v>1.1831238099325971</v>
      </c>
      <c r="H2636" s="10">
        <v>120.87012333931293</v>
      </c>
    </row>
    <row r="2637" spans="1:8" x14ac:dyDescent="0.25">
      <c r="A2637" s="19"/>
      <c r="B2637" s="5">
        <f>DATE(YEAR(siječanj!B2637),MONTH(siječanj!B2637)+5,DAY(siječanj!B2637))</f>
        <v>45836</v>
      </c>
      <c r="C2637" s="8">
        <v>27.4375</v>
      </c>
      <c r="D2637">
        <v>0.93400349447767561</v>
      </c>
      <c r="E2637" s="6">
        <v>129.66784069949716</v>
      </c>
      <c r="F2637" s="10">
        <v>137.70888319525997</v>
      </c>
      <c r="G2637" s="10">
        <v>1.143987492702558</v>
      </c>
      <c r="H2637" s="10">
        <v>121.11021633470492</v>
      </c>
    </row>
    <row r="2638" spans="1:8" x14ac:dyDescent="0.25">
      <c r="A2638" s="19"/>
      <c r="B2638" s="5">
        <f>DATE(YEAR(siječanj!B2638),MONTH(siječanj!B2638)+5,DAY(siječanj!B2638))</f>
        <v>45836</v>
      </c>
      <c r="C2638" s="8">
        <v>27.4479166666667</v>
      </c>
      <c r="D2638">
        <v>0.93400349447767561</v>
      </c>
      <c r="E2638" s="6">
        <v>129.87805905399858</v>
      </c>
      <c r="F2638" s="10">
        <v>137.99112854357813</v>
      </c>
      <c r="G2638" s="10">
        <v>1.1554729960221815</v>
      </c>
      <c r="H2638" s="10">
        <v>121.30656101241259</v>
      </c>
    </row>
    <row r="2639" spans="1:8" x14ac:dyDescent="0.25">
      <c r="A2639" s="19"/>
      <c r="B2639" s="5">
        <f>DATE(YEAR(siječanj!B2639),MONTH(siječanj!B2639)+5,DAY(siječanj!B2639))</f>
        <v>45836</v>
      </c>
      <c r="C2639" s="8">
        <v>27.4583333333333</v>
      </c>
      <c r="D2639">
        <v>0.93400349447767561</v>
      </c>
      <c r="E2639" s="6">
        <v>130.58450894240207</v>
      </c>
      <c r="F2639" s="10">
        <v>138.4019072774305</v>
      </c>
      <c r="G2639" s="10">
        <v>1.1939101953623987</v>
      </c>
      <c r="H2639" s="10">
        <v>121.96638767685481</v>
      </c>
    </row>
    <row r="2640" spans="1:8" x14ac:dyDescent="0.25">
      <c r="A2640" s="19"/>
      <c r="B2640" s="5">
        <f>DATE(YEAR(siječanj!B2640),MONTH(siječanj!B2640)+5,DAY(siječanj!B2640))</f>
        <v>45836</v>
      </c>
      <c r="C2640" s="8">
        <v>27.46875</v>
      </c>
      <c r="D2640">
        <v>0.93400349447767561</v>
      </c>
      <c r="E2640" s="6">
        <v>130.67760361859689</v>
      </c>
      <c r="F2640" s="10">
        <v>138.53366248821237</v>
      </c>
      <c r="G2640" s="10">
        <v>1.1826215864562384</v>
      </c>
      <c r="H2640" s="10">
        <v>122.05333842973805</v>
      </c>
    </row>
    <row r="2641" spans="1:8" x14ac:dyDescent="0.25">
      <c r="A2641" s="19"/>
      <c r="B2641" s="5">
        <f>DATE(YEAR(siječanj!B2641),MONTH(siječanj!B2641)+5,DAY(siječanj!B2641))</f>
        <v>45836</v>
      </c>
      <c r="C2641" s="8">
        <v>27.4791666666667</v>
      </c>
      <c r="D2641">
        <v>0.93400349447767561</v>
      </c>
      <c r="E2641" s="6">
        <v>133.73129978749009</v>
      </c>
      <c r="F2641" s="10">
        <v>138.71237860975492</v>
      </c>
      <c r="G2641" s="10">
        <v>1.2276932680987007</v>
      </c>
      <c r="H2641" s="10">
        <v>124.90550132255738</v>
      </c>
    </row>
    <row r="2642" spans="1:8" x14ac:dyDescent="0.25">
      <c r="A2642" s="19"/>
      <c r="B2642" s="5">
        <f>DATE(YEAR(siječanj!B2642),MONTH(siječanj!B2642)+5,DAY(siječanj!B2642))</f>
        <v>45836</v>
      </c>
      <c r="C2642" s="8">
        <v>27.4895833333333</v>
      </c>
      <c r="D2642">
        <v>0.93400349447767561</v>
      </c>
      <c r="E2642" s="6">
        <v>131.90618627840979</v>
      </c>
      <c r="F2642" s="10">
        <v>138.30474717218067</v>
      </c>
      <c r="G2642" s="10">
        <v>1.2613308108553314</v>
      </c>
      <c r="H2642" s="10">
        <v>123.20083892725798</v>
      </c>
    </row>
    <row r="2643" spans="1:8" x14ac:dyDescent="0.25">
      <c r="A2643" s="19"/>
      <c r="B2643" s="5">
        <f>DATE(YEAR(siječanj!B2643),MONTH(siječanj!B2643)+5,DAY(siječanj!B2643))</f>
        <v>45836</v>
      </c>
      <c r="C2643" s="8">
        <v>27.5</v>
      </c>
      <c r="D2643">
        <v>0.93400349447767561</v>
      </c>
      <c r="E2643" s="6">
        <v>129.61869402506213</v>
      </c>
      <c r="F2643" s="10">
        <v>136.92656564409174</v>
      </c>
      <c r="G2643" s="10">
        <v>1.2824698441502977</v>
      </c>
      <c r="H2643" s="10">
        <v>121.06431316904064</v>
      </c>
    </row>
    <row r="2644" spans="1:8" x14ac:dyDescent="0.25">
      <c r="A2644" s="19"/>
      <c r="B2644" s="5">
        <f>DATE(YEAR(siječanj!B2644),MONTH(siječanj!B2644)+5,DAY(siječanj!B2644))</f>
        <v>45836</v>
      </c>
      <c r="C2644" s="8">
        <v>27.5104166666667</v>
      </c>
      <c r="D2644">
        <v>0.93400349447767561</v>
      </c>
      <c r="E2644" s="6">
        <v>127.54571537101764</v>
      </c>
      <c r="F2644" s="10">
        <v>135.94755620499177</v>
      </c>
      <c r="G2644" s="10">
        <v>1.3622462935657897</v>
      </c>
      <c r="H2644" s="10">
        <v>119.12814386218545</v>
      </c>
    </row>
    <row r="2645" spans="1:8" x14ac:dyDescent="0.25">
      <c r="A2645" s="19"/>
      <c r="B2645" s="5">
        <f>DATE(YEAR(siječanj!B2645),MONTH(siječanj!B2645)+5,DAY(siječanj!B2645))</f>
        <v>45836</v>
      </c>
      <c r="C2645" s="8">
        <v>27.5208333333333</v>
      </c>
      <c r="D2645">
        <v>0.93400349447767561</v>
      </c>
      <c r="E2645" s="6">
        <v>128.5587680751697</v>
      </c>
      <c r="F2645" s="10">
        <v>135.45791930003321</v>
      </c>
      <c r="G2645" s="10">
        <v>1.3457299973263503</v>
      </c>
      <c r="H2645" s="10">
        <v>120.07433862795354</v>
      </c>
    </row>
    <row r="2646" spans="1:8" x14ac:dyDescent="0.25">
      <c r="A2646" s="19"/>
      <c r="B2646" s="5">
        <f>DATE(YEAR(siječanj!B2646),MONTH(siječanj!B2646)+5,DAY(siječanj!B2646))</f>
        <v>45836</v>
      </c>
      <c r="C2646" s="8">
        <v>27.53125</v>
      </c>
      <c r="D2646">
        <v>0.93400349447767561</v>
      </c>
      <c r="E2646" s="6">
        <v>129.49740487065048</v>
      </c>
      <c r="F2646" s="10">
        <v>134.30928844744167</v>
      </c>
      <c r="G2646" s="10">
        <v>1.2750877329319121</v>
      </c>
      <c r="H2646" s="10">
        <v>120.95102867497792</v>
      </c>
    </row>
    <row r="2647" spans="1:8" x14ac:dyDescent="0.25">
      <c r="A2647" s="19"/>
      <c r="B2647" s="5">
        <f>DATE(YEAR(siječanj!B2647),MONTH(siječanj!B2647)+5,DAY(siječanj!B2647))</f>
        <v>45836</v>
      </c>
      <c r="C2647" s="8">
        <v>27.5416666666667</v>
      </c>
      <c r="D2647">
        <v>0.93400349447767561</v>
      </c>
      <c r="E2647" s="6">
        <v>127.93440530755578</v>
      </c>
      <c r="F2647" s="10">
        <v>131.2872523874326</v>
      </c>
      <c r="G2647" s="10">
        <v>1.2217921456090433</v>
      </c>
      <c r="H2647" s="10">
        <v>119.49118162118039</v>
      </c>
    </row>
    <row r="2648" spans="1:8" x14ac:dyDescent="0.25">
      <c r="A2648" s="19"/>
      <c r="B2648" s="5">
        <f>DATE(YEAR(siječanj!B2648),MONTH(siječanj!B2648)+5,DAY(siječanj!B2648))</f>
        <v>45836</v>
      </c>
      <c r="C2648" s="8">
        <v>27.5520833333333</v>
      </c>
      <c r="D2648">
        <v>0.93400349447767561</v>
      </c>
      <c r="E2648" s="6">
        <v>127.5348504621187</v>
      </c>
      <c r="F2648" s="10">
        <v>130.00710460973698</v>
      </c>
      <c r="G2648" s="10">
        <v>1.2462641137962316</v>
      </c>
      <c r="H2648" s="10">
        <v>119.11799599930667</v>
      </c>
    </row>
    <row r="2649" spans="1:8" x14ac:dyDescent="0.25">
      <c r="A2649" s="19"/>
      <c r="B2649" s="5">
        <f>DATE(YEAR(siječanj!B2649),MONTH(siječanj!B2649)+5,DAY(siječanj!B2649))</f>
        <v>45836</v>
      </c>
      <c r="C2649" s="8">
        <v>27.5625</v>
      </c>
      <c r="D2649">
        <v>0.93400349447767561</v>
      </c>
      <c r="E2649" s="6">
        <v>129.20705087881413</v>
      </c>
      <c r="F2649" s="10">
        <v>129.51423459667282</v>
      </c>
      <c r="G2649" s="10">
        <v>1.2318651450785658</v>
      </c>
      <c r="H2649" s="10">
        <v>120.67983703196722</v>
      </c>
    </row>
    <row r="2650" spans="1:8" x14ac:dyDescent="0.25">
      <c r="A2650" s="19"/>
      <c r="B2650" s="5">
        <f>DATE(YEAR(siječanj!B2650),MONTH(siječanj!B2650)+5,DAY(siječanj!B2650))</f>
        <v>45836</v>
      </c>
      <c r="C2650" s="8">
        <v>27.5729166666667</v>
      </c>
      <c r="D2650">
        <v>0.93400349447767561</v>
      </c>
      <c r="E2650" s="6">
        <v>127.69454619775946</v>
      </c>
      <c r="F2650" s="10">
        <v>128.23096850618722</v>
      </c>
      <c r="G2650" s="10">
        <v>1.2059863808893163</v>
      </c>
      <c r="H2650" s="10">
        <v>119.26715237444833</v>
      </c>
    </row>
    <row r="2651" spans="1:8" x14ac:dyDescent="0.25">
      <c r="A2651" s="19"/>
      <c r="B2651" s="5">
        <f>DATE(YEAR(siječanj!B2651),MONTH(siječanj!B2651)+5,DAY(siječanj!B2651))</f>
        <v>45836</v>
      </c>
      <c r="C2651" s="8">
        <v>27.5833333333333</v>
      </c>
      <c r="D2651">
        <v>0.93400349447767561</v>
      </c>
      <c r="E2651" s="6">
        <v>125.87789142838452</v>
      </c>
      <c r="F2651" s="10">
        <v>125.38799512742929</v>
      </c>
      <c r="G2651" s="10">
        <v>1.2225511871219792</v>
      </c>
      <c r="H2651" s="10">
        <v>117.57039047159259</v>
      </c>
    </row>
    <row r="2652" spans="1:8" x14ac:dyDescent="0.25">
      <c r="A2652" s="19"/>
      <c r="B2652" s="5">
        <f>DATE(YEAR(siječanj!B2652),MONTH(siječanj!B2652)+5,DAY(siječanj!B2652))</f>
        <v>45836</v>
      </c>
      <c r="C2652" s="8">
        <v>27.59375</v>
      </c>
      <c r="D2652">
        <v>0.93400349447767561</v>
      </c>
      <c r="E2652" s="6">
        <v>125.67327987406252</v>
      </c>
      <c r="F2652" s="10">
        <v>124.24186730957881</v>
      </c>
      <c r="G2652" s="10">
        <v>1.226791548980471</v>
      </c>
      <c r="H2652" s="10">
        <v>117.37928256484533</v>
      </c>
    </row>
    <row r="2653" spans="1:8" x14ac:dyDescent="0.25">
      <c r="A2653" s="19"/>
      <c r="B2653" s="5">
        <f>DATE(YEAR(siječanj!B2653),MONTH(siječanj!B2653)+5,DAY(siječanj!B2653))</f>
        <v>45836</v>
      </c>
      <c r="C2653" s="8">
        <v>27.6041666666667</v>
      </c>
      <c r="D2653">
        <v>0.93400349447767561</v>
      </c>
      <c r="E2653" s="6">
        <v>124.64984171176891</v>
      </c>
      <c r="F2653" s="10">
        <v>122.94213166247683</v>
      </c>
      <c r="G2653" s="10">
        <v>1.223061970820756</v>
      </c>
      <c r="H2653" s="10">
        <v>116.4233877448813</v>
      </c>
    </row>
    <row r="2654" spans="1:8" x14ac:dyDescent="0.25">
      <c r="A2654" s="19"/>
      <c r="B2654" s="5">
        <f>DATE(YEAR(siječanj!B2654),MONTH(siječanj!B2654)+5,DAY(siječanj!B2654))</f>
        <v>45836</v>
      </c>
      <c r="C2654" s="8">
        <v>27.6145833333333</v>
      </c>
      <c r="D2654">
        <v>0.93400349447767561</v>
      </c>
      <c r="E2654" s="6">
        <v>123.59602182482809</v>
      </c>
      <c r="F2654" s="10">
        <v>122.24314722947614</v>
      </c>
      <c r="G2654" s="10">
        <v>1.1880889713812588</v>
      </c>
      <c r="H2654" s="10">
        <v>115.4391162879285</v>
      </c>
    </row>
    <row r="2655" spans="1:8" x14ac:dyDescent="0.25">
      <c r="A2655" s="19"/>
      <c r="B2655" s="5">
        <f>DATE(YEAR(siječanj!B2655),MONTH(siječanj!B2655)+5,DAY(siječanj!B2655))</f>
        <v>45836</v>
      </c>
      <c r="C2655" s="8">
        <v>27.625</v>
      </c>
      <c r="D2655">
        <v>0.93400349447767561</v>
      </c>
      <c r="E2655" s="6">
        <v>121.77001182207955</v>
      </c>
      <c r="F2655" s="10">
        <v>120.49289979863646</v>
      </c>
      <c r="G2655" s="10">
        <v>1.1522228130459493</v>
      </c>
      <c r="H2655" s="10">
        <v>113.73361656441017</v>
      </c>
    </row>
    <row r="2656" spans="1:8" x14ac:dyDescent="0.25">
      <c r="A2656" s="19"/>
      <c r="B2656" s="5">
        <f>DATE(YEAR(siječanj!B2656),MONTH(siječanj!B2656)+5,DAY(siječanj!B2656))</f>
        <v>45836</v>
      </c>
      <c r="C2656" s="8">
        <v>27.6354166666667</v>
      </c>
      <c r="D2656">
        <v>0.93400349447767561</v>
      </c>
      <c r="E2656" s="6">
        <v>120.71062971199252</v>
      </c>
      <c r="F2656" s="10">
        <v>119.13680493068415</v>
      </c>
      <c r="G2656" s="10">
        <v>1.1192815337385733</v>
      </c>
      <c r="H2656" s="10">
        <v>112.74414997160176</v>
      </c>
    </row>
    <row r="2657" spans="1:8" x14ac:dyDescent="0.25">
      <c r="A2657" s="19"/>
      <c r="B2657" s="5">
        <f>DATE(YEAR(siječanj!B2657),MONTH(siječanj!B2657)+5,DAY(siječanj!B2657))</f>
        <v>45836</v>
      </c>
      <c r="C2657" s="8">
        <v>27.6458333333333</v>
      </c>
      <c r="D2657">
        <v>0.93400349447767561</v>
      </c>
      <c r="E2657" s="6">
        <v>122.75556247793097</v>
      </c>
      <c r="F2657" s="10">
        <v>118.19443227683304</v>
      </c>
      <c r="G2657" s="10">
        <v>1.131166532700068</v>
      </c>
      <c r="H2657" s="10">
        <v>114.65412432096016</v>
      </c>
    </row>
    <row r="2658" spans="1:8" x14ac:dyDescent="0.25">
      <c r="A2658" s="19"/>
      <c r="B2658" s="5">
        <f>DATE(YEAR(siječanj!B2658),MONTH(siječanj!B2658)+5,DAY(siječanj!B2658))</f>
        <v>45836</v>
      </c>
      <c r="C2658" s="8">
        <v>27.65625</v>
      </c>
      <c r="D2658">
        <v>0.93400349447767561</v>
      </c>
      <c r="E2658" s="6">
        <v>123.95420423042522</v>
      </c>
      <c r="F2658" s="10">
        <v>117.68734927873157</v>
      </c>
      <c r="G2658" s="10">
        <v>1.1510385931576994</v>
      </c>
      <c r="H2658" s="10">
        <v>115.77365990641664</v>
      </c>
    </row>
    <row r="2659" spans="1:8" x14ac:dyDescent="0.25">
      <c r="A2659" s="19"/>
      <c r="B2659" s="5">
        <f>DATE(YEAR(siječanj!B2659),MONTH(siječanj!B2659)+5,DAY(siječanj!B2659))</f>
        <v>45836</v>
      </c>
      <c r="C2659" s="8">
        <v>27.6666666666667</v>
      </c>
      <c r="D2659">
        <v>0.93400349447767561</v>
      </c>
      <c r="E2659" s="6">
        <v>120.1769594137828</v>
      </c>
      <c r="F2659" s="10">
        <v>117.4876053259828</v>
      </c>
      <c r="G2659" s="10">
        <v>1.1811006489897991</v>
      </c>
      <c r="H2659" s="10">
        <v>112.24570004817492</v>
      </c>
    </row>
    <row r="2660" spans="1:8" x14ac:dyDescent="0.25">
      <c r="A2660" s="19"/>
      <c r="B2660" s="5">
        <f>DATE(YEAR(siječanj!B2660),MONTH(siječanj!B2660)+5,DAY(siječanj!B2660))</f>
        <v>45836</v>
      </c>
      <c r="C2660" s="8">
        <v>27.6770833333333</v>
      </c>
      <c r="D2660">
        <v>0.93400349447767561</v>
      </c>
      <c r="E2660" s="6">
        <v>119.22541013767677</v>
      </c>
      <c r="F2660" s="10">
        <v>117.26975652680994</v>
      </c>
      <c r="G2660" s="10">
        <v>1.2333860825450049</v>
      </c>
      <c r="H2660" s="10">
        <v>111.3569496991242</v>
      </c>
    </row>
    <row r="2661" spans="1:8" x14ac:dyDescent="0.25">
      <c r="A2661" s="19"/>
      <c r="B2661" s="5">
        <f>DATE(YEAR(siječanj!B2661),MONTH(siječanj!B2661)+5,DAY(siječanj!B2661))</f>
        <v>45836</v>
      </c>
      <c r="C2661" s="8">
        <v>27.6875</v>
      </c>
      <c r="D2661">
        <v>0.93400349447767561</v>
      </c>
      <c r="E2661" s="6">
        <v>121.14038698334318</v>
      </c>
      <c r="F2661" s="10">
        <v>117.0132616620707</v>
      </c>
      <c r="G2661" s="10">
        <v>1.2613051291549828</v>
      </c>
      <c r="H2661" s="10">
        <v>113.14554476482046</v>
      </c>
    </row>
    <row r="2662" spans="1:8" x14ac:dyDescent="0.25">
      <c r="A2662" s="19"/>
      <c r="B2662" s="5">
        <f>DATE(YEAR(siječanj!B2662),MONTH(siječanj!B2662)+5,DAY(siječanj!B2662))</f>
        <v>45836</v>
      </c>
      <c r="C2662" s="8">
        <v>27.6979166666667</v>
      </c>
      <c r="D2662">
        <v>0.93400349447767561</v>
      </c>
      <c r="E2662" s="6">
        <v>124.72307880556147</v>
      </c>
      <c r="F2662" s="10">
        <v>117.0104079271228</v>
      </c>
      <c r="G2662" s="10">
        <v>1.3516767774348539</v>
      </c>
      <c r="H2662" s="10">
        <v>116.49179144640894</v>
      </c>
    </row>
    <row r="2663" spans="1:8" x14ac:dyDescent="0.25">
      <c r="A2663" s="19"/>
      <c r="B2663" s="5">
        <f>DATE(YEAR(siječanj!B2663),MONTH(siječanj!B2663)+5,DAY(siječanj!B2663))</f>
        <v>45836</v>
      </c>
      <c r="C2663" s="8">
        <v>27.7083333333333</v>
      </c>
      <c r="D2663">
        <v>0.93400349447767561</v>
      </c>
      <c r="E2663" s="6">
        <v>126.11157513317755</v>
      </c>
      <c r="F2663" s="10">
        <v>116.72479832041503</v>
      </c>
      <c r="G2663" s="10">
        <v>1.4804314061805834</v>
      </c>
      <c r="H2663" s="10">
        <v>117.78865186847177</v>
      </c>
    </row>
    <row r="2664" spans="1:8" x14ac:dyDescent="0.25">
      <c r="A2664" s="19"/>
      <c r="B2664" s="5">
        <f>DATE(YEAR(siječanj!B2664),MONTH(siječanj!B2664)+5,DAY(siječanj!B2664))</f>
        <v>45836</v>
      </c>
      <c r="C2664" s="8">
        <v>27.71875</v>
      </c>
      <c r="D2664">
        <v>0.93400349447767561</v>
      </c>
      <c r="E2664" s="6">
        <v>128.29279276750577</v>
      </c>
      <c r="F2664" s="10">
        <v>117.26930552303151</v>
      </c>
      <c r="G2664" s="10">
        <v>1.4249585666797324</v>
      </c>
      <c r="H2664" s="10">
        <v>119.82591676115067</v>
      </c>
    </row>
    <row r="2665" spans="1:8" x14ac:dyDescent="0.25">
      <c r="A2665" s="19"/>
      <c r="B2665" s="5">
        <f>DATE(YEAR(siječanj!B2665),MONTH(siječanj!B2665)+5,DAY(siječanj!B2665))</f>
        <v>45836</v>
      </c>
      <c r="C2665" s="8">
        <v>27.7291666666667</v>
      </c>
      <c r="D2665">
        <v>0.93400349447767561</v>
      </c>
      <c r="E2665" s="6">
        <v>131.54819208695295</v>
      </c>
      <c r="F2665" s="10">
        <v>117.23612957329532</v>
      </c>
      <c r="G2665" s="10">
        <v>1.4995472785327517</v>
      </c>
      <c r="H2665" s="10">
        <v>122.86647110143457</v>
      </c>
    </row>
    <row r="2666" spans="1:8" x14ac:dyDescent="0.25">
      <c r="A2666" s="19"/>
      <c r="B2666" s="5">
        <f>DATE(YEAR(siječanj!B2666),MONTH(siječanj!B2666)+5,DAY(siječanj!B2666))</f>
        <v>45836</v>
      </c>
      <c r="C2666" s="8">
        <v>27.7395833333333</v>
      </c>
      <c r="D2666">
        <v>0.93400349447767561</v>
      </c>
      <c r="E2666" s="6">
        <v>141.32977308416136</v>
      </c>
      <c r="F2666" s="10">
        <v>117.77263132945372</v>
      </c>
      <c r="G2666" s="10">
        <v>1.6577219164694958</v>
      </c>
      <c r="H2666" s="10">
        <v>132.00250193434366</v>
      </c>
    </row>
    <row r="2667" spans="1:8" x14ac:dyDescent="0.25">
      <c r="A2667" s="19"/>
      <c r="B2667" s="5">
        <f>DATE(YEAR(siječanj!B2667),MONTH(siječanj!B2667)+5,DAY(siječanj!B2667))</f>
        <v>45836</v>
      </c>
      <c r="C2667" s="8">
        <v>27.75</v>
      </c>
      <c r="D2667">
        <v>0.93400349447767561</v>
      </c>
      <c r="E2667" s="6">
        <v>141.07849928205624</v>
      </c>
      <c r="F2667" s="10">
        <v>118.31716689448363</v>
      </c>
      <c r="G2667" s="10">
        <v>1.5062217106058031</v>
      </c>
      <c r="H2667" s="10">
        <v>131.76781132510678</v>
      </c>
    </row>
    <row r="2668" spans="1:8" x14ac:dyDescent="0.25">
      <c r="A2668" s="19"/>
      <c r="B2668" s="5">
        <f>DATE(YEAR(siječanj!B2668),MONTH(siječanj!B2668)+5,DAY(siječanj!B2668))</f>
        <v>45836</v>
      </c>
      <c r="C2668" s="8">
        <v>27.7604166666667</v>
      </c>
      <c r="D2668">
        <v>0.93400349447767561</v>
      </c>
      <c r="E2668" s="6">
        <v>145.84978618407982</v>
      </c>
      <c r="F2668" s="10">
        <v>118.67959444175519</v>
      </c>
      <c r="G2668" s="10">
        <v>1.6439336058776213</v>
      </c>
      <c r="H2668" s="10">
        <v>136.22420996475236</v>
      </c>
    </row>
    <row r="2669" spans="1:8" x14ac:dyDescent="0.25">
      <c r="A2669" s="19"/>
      <c r="B2669" s="5">
        <f>DATE(YEAR(siječanj!B2669),MONTH(siječanj!B2669)+5,DAY(siječanj!B2669))</f>
        <v>45836</v>
      </c>
      <c r="C2669" s="8">
        <v>27.7708333333333</v>
      </c>
      <c r="D2669">
        <v>0.93400349447767561</v>
      </c>
      <c r="E2669" s="6">
        <v>152.15460128662943</v>
      </c>
      <c r="F2669" s="10">
        <v>119.05684166057897</v>
      </c>
      <c r="G2669" s="10">
        <v>1.6539923383097805</v>
      </c>
      <c r="H2669" s="10">
        <v>142.11292930256931</v>
      </c>
    </row>
    <row r="2670" spans="1:8" x14ac:dyDescent="0.25">
      <c r="A2670" s="19"/>
      <c r="B2670" s="5">
        <f>DATE(YEAR(siječanj!B2670),MONTH(siječanj!B2670)+5,DAY(siječanj!B2670))</f>
        <v>45836</v>
      </c>
      <c r="C2670" s="8">
        <v>27.78125</v>
      </c>
      <c r="D2670">
        <v>0.93400349447767561</v>
      </c>
      <c r="E2670" s="6">
        <v>158.6840697776407</v>
      </c>
      <c r="F2670" s="10">
        <v>119.45142297206635</v>
      </c>
      <c r="G2670" s="10">
        <v>2.236117582599602</v>
      </c>
      <c r="H2670" s="10">
        <v>148.21147569025572</v>
      </c>
    </row>
    <row r="2671" spans="1:8" x14ac:dyDescent="0.25">
      <c r="A2671" s="19"/>
      <c r="B2671" s="5">
        <f>DATE(YEAR(siječanj!B2671),MONTH(siječanj!B2671)+5,DAY(siječanj!B2671))</f>
        <v>45836</v>
      </c>
      <c r="C2671" s="8">
        <v>27.7916666666667</v>
      </c>
      <c r="D2671">
        <v>0.93400349447767561</v>
      </c>
      <c r="E2671" s="6">
        <v>164.15697738946795</v>
      </c>
      <c r="F2671" s="10">
        <v>119.78660604045616</v>
      </c>
      <c r="G2671" s="10">
        <v>2.9376321342778708</v>
      </c>
      <c r="H2671" s="10">
        <v>153.32319052465584</v>
      </c>
    </row>
    <row r="2672" spans="1:8" x14ac:dyDescent="0.25">
      <c r="A2672" s="19"/>
      <c r="B2672" s="5">
        <f>DATE(YEAR(siječanj!B2672),MONTH(siječanj!B2672)+5,DAY(siječanj!B2672))</f>
        <v>45836</v>
      </c>
      <c r="C2672" s="8">
        <v>27.8020833333333</v>
      </c>
      <c r="D2672">
        <v>0.93400349447767561</v>
      </c>
      <c r="E2672" s="6">
        <v>169.96880814733609</v>
      </c>
      <c r="F2672" s="10">
        <v>120.42982593167632</v>
      </c>
      <c r="G2672" s="10">
        <v>3.6415236859550562</v>
      </c>
      <c r="H2672" s="10">
        <v>158.75146076181753</v>
      </c>
    </row>
    <row r="2673" spans="1:8" x14ac:dyDescent="0.25">
      <c r="A2673" s="19"/>
      <c r="B2673" s="5">
        <f>DATE(YEAR(siječanj!B2673),MONTH(siječanj!B2673)+5,DAY(siječanj!B2673))</f>
        <v>45836</v>
      </c>
      <c r="C2673" s="8">
        <v>27.8125</v>
      </c>
      <c r="D2673">
        <v>0.93400349447767561</v>
      </c>
      <c r="E2673" s="6">
        <v>172.13548475342509</v>
      </c>
      <c r="F2673" s="10">
        <v>120.59231357711658</v>
      </c>
      <c r="G2673" s="10">
        <v>9.1943891706943184</v>
      </c>
      <c r="H2673" s="10">
        <v>160.7751442833077</v>
      </c>
    </row>
    <row r="2674" spans="1:8" x14ac:dyDescent="0.25">
      <c r="A2674" s="19"/>
      <c r="B2674" s="5">
        <f>DATE(YEAR(siječanj!B2674),MONTH(siječanj!B2674)+5,DAY(siječanj!B2674))</f>
        <v>45836</v>
      </c>
      <c r="C2674" s="8">
        <v>27.8229166666667</v>
      </c>
      <c r="D2674">
        <v>0.93400349447767561</v>
      </c>
      <c r="E2674" s="6">
        <v>171.09539459271875</v>
      </c>
      <c r="F2674" s="10">
        <v>120.86061859221122</v>
      </c>
      <c r="G2674" s="10">
        <v>27.158780311658482</v>
      </c>
      <c r="H2674" s="10">
        <v>159.80369643863611</v>
      </c>
    </row>
    <row r="2675" spans="1:8" x14ac:dyDescent="0.25">
      <c r="A2675" s="19"/>
      <c r="B2675" s="5">
        <f>DATE(YEAR(siječanj!B2675),MONTH(siječanj!B2675)+5,DAY(siječanj!B2675))</f>
        <v>45836</v>
      </c>
      <c r="C2675" s="8">
        <v>27.8333333333333</v>
      </c>
      <c r="D2675">
        <v>0.93400349447767561</v>
      </c>
      <c r="E2675" s="6">
        <v>168.43785550872988</v>
      </c>
      <c r="F2675" s="10">
        <v>120.1807225810082</v>
      </c>
      <c r="G2675" s="10">
        <v>69.154308041370527</v>
      </c>
      <c r="H2675" s="10">
        <v>157.32154564747952</v>
      </c>
    </row>
    <row r="2676" spans="1:8" x14ac:dyDescent="0.25">
      <c r="A2676" s="19"/>
      <c r="B2676" s="5">
        <f>DATE(YEAR(siječanj!B2676),MONTH(siječanj!B2676)+5,DAY(siječanj!B2676))</f>
        <v>45836</v>
      </c>
      <c r="C2676" s="8">
        <v>27.84375</v>
      </c>
      <c r="D2676">
        <v>0.93400349447767561</v>
      </c>
      <c r="E2676" s="6">
        <v>166.96845979060956</v>
      </c>
      <c r="F2676" s="10">
        <v>120.0598473576363</v>
      </c>
      <c r="G2676" s="10">
        <v>168.28571345327327</v>
      </c>
      <c r="H2676" s="10">
        <v>155.9491249119846</v>
      </c>
    </row>
    <row r="2677" spans="1:8" x14ac:dyDescent="0.25">
      <c r="A2677" s="19"/>
      <c r="B2677" s="5">
        <f>DATE(YEAR(siječanj!B2677),MONTH(siječanj!B2677)+5,DAY(siječanj!B2677))</f>
        <v>45836</v>
      </c>
      <c r="C2677" s="8">
        <v>27.8541666666667</v>
      </c>
      <c r="D2677">
        <v>0.93400349447767561</v>
      </c>
      <c r="E2677" s="6">
        <v>165.28971546543616</v>
      </c>
      <c r="F2677" s="10">
        <v>120.34575042216181</v>
      </c>
      <c r="G2677" s="10">
        <v>268.73288660258203</v>
      </c>
      <c r="H2677" s="10">
        <v>154.38117184593807</v>
      </c>
    </row>
    <row r="2678" spans="1:8" x14ac:dyDescent="0.25">
      <c r="A2678" s="19"/>
      <c r="B2678" s="5">
        <f>DATE(YEAR(siječanj!B2678),MONTH(siječanj!B2678)+5,DAY(siječanj!B2678))</f>
        <v>45836</v>
      </c>
      <c r="C2678" s="8">
        <v>27.8645833333333</v>
      </c>
      <c r="D2678">
        <v>0.93400349447767561</v>
      </c>
      <c r="E2678" s="6">
        <v>161.97643138244038</v>
      </c>
      <c r="F2678" s="10">
        <v>119.60133426793891</v>
      </c>
      <c r="G2678" s="10">
        <v>311.48173205653939</v>
      </c>
      <c r="H2678" s="10">
        <v>151.28655293422275</v>
      </c>
    </row>
    <row r="2679" spans="1:8" x14ac:dyDescent="0.25">
      <c r="A2679" s="19"/>
      <c r="B2679" s="5">
        <f>DATE(YEAR(siječanj!B2679),MONTH(siječanj!B2679)+5,DAY(siječanj!B2679))</f>
        <v>45836</v>
      </c>
      <c r="C2679" s="8">
        <v>27.875</v>
      </c>
      <c r="D2679">
        <v>0.93400349447767561</v>
      </c>
      <c r="E2679" s="6">
        <v>160.49493349509888</v>
      </c>
      <c r="F2679" s="10">
        <v>117.10760177743386</v>
      </c>
      <c r="G2679" s="10">
        <v>323.38752173829607</v>
      </c>
      <c r="H2679" s="10">
        <v>149.9028287303845</v>
      </c>
    </row>
    <row r="2680" spans="1:8" x14ac:dyDescent="0.25">
      <c r="A2680" s="19"/>
      <c r="B2680" s="5">
        <f>DATE(YEAR(siječanj!B2680),MONTH(siječanj!B2680)+5,DAY(siječanj!B2680))</f>
        <v>45836</v>
      </c>
      <c r="C2680" s="8">
        <v>27.8854166666667</v>
      </c>
      <c r="D2680">
        <v>0.93400349447767561</v>
      </c>
      <c r="E2680" s="6">
        <v>165.16599141440952</v>
      </c>
      <c r="F2680" s="10">
        <v>115.46423696295135</v>
      </c>
      <c r="G2680" s="10">
        <v>325.40527494705526</v>
      </c>
      <c r="H2680" s="10">
        <v>154.26561314992827</v>
      </c>
    </row>
    <row r="2681" spans="1:8" x14ac:dyDescent="0.25">
      <c r="A2681" s="19"/>
      <c r="B2681" s="5">
        <f>DATE(YEAR(siječanj!B2681),MONTH(siječanj!B2681)+5,DAY(siječanj!B2681))</f>
        <v>45836</v>
      </c>
      <c r="C2681" s="8">
        <v>27.8958333333333</v>
      </c>
      <c r="D2681">
        <v>0.93400349447767561</v>
      </c>
      <c r="E2681" s="6">
        <v>168.98235109180905</v>
      </c>
      <c r="F2681" s="10">
        <v>114.10766200421999</v>
      </c>
      <c r="G2681" s="10">
        <v>325.00804488179079</v>
      </c>
      <c r="H2681" s="10">
        <v>157.83010642480312</v>
      </c>
    </row>
    <row r="2682" spans="1:8" x14ac:dyDescent="0.25">
      <c r="A2682" s="19"/>
      <c r="B2682" s="5">
        <f>DATE(YEAR(siječanj!B2682),MONTH(siječanj!B2682)+5,DAY(siječanj!B2682))</f>
        <v>45836</v>
      </c>
      <c r="C2682" s="8">
        <v>27.90625</v>
      </c>
      <c r="D2682">
        <v>0.93400349447767561</v>
      </c>
      <c r="E2682" s="6">
        <v>163.56987111562589</v>
      </c>
      <c r="F2682" s="10">
        <v>112.44847624218137</v>
      </c>
      <c r="G2682" s="10">
        <v>325.13755858820781</v>
      </c>
      <c r="H2682" s="10">
        <v>152.77483121325758</v>
      </c>
    </row>
    <row r="2683" spans="1:8" x14ac:dyDescent="0.25">
      <c r="A2683" s="19"/>
      <c r="B2683" s="5">
        <f>DATE(YEAR(siječanj!B2683),MONTH(siječanj!B2683)+5,DAY(siječanj!B2683))</f>
        <v>45836</v>
      </c>
      <c r="C2683" s="8">
        <v>27.9166666666667</v>
      </c>
      <c r="D2683">
        <v>0.93400349447767561</v>
      </c>
      <c r="E2683" s="6">
        <v>160.26981848669311</v>
      </c>
      <c r="F2683" s="10">
        <v>109.94412761752116</v>
      </c>
      <c r="G2683" s="10">
        <v>321.55040626861586</v>
      </c>
      <c r="H2683" s="10">
        <v>149.69257052587415</v>
      </c>
    </row>
    <row r="2684" spans="1:8" x14ac:dyDescent="0.25">
      <c r="A2684" s="19"/>
      <c r="B2684" s="5">
        <f>DATE(YEAR(siječanj!B2684),MONTH(siječanj!B2684)+5,DAY(siječanj!B2684))</f>
        <v>45836</v>
      </c>
      <c r="C2684" s="8">
        <v>27.9270833333333</v>
      </c>
      <c r="D2684">
        <v>0.93400349447767561</v>
      </c>
      <c r="E2684" s="6">
        <v>151.2350603015831</v>
      </c>
      <c r="F2684" s="10">
        <v>107.8367562036956</v>
      </c>
      <c r="G2684" s="10">
        <v>318.40123546655667</v>
      </c>
      <c r="H2684" s="10">
        <v>141.25407480922061</v>
      </c>
    </row>
    <row r="2685" spans="1:8" x14ac:dyDescent="0.25">
      <c r="A2685" s="19"/>
      <c r="B2685" s="5">
        <f>DATE(YEAR(siječanj!B2685),MONTH(siječanj!B2685)+5,DAY(siječanj!B2685))</f>
        <v>45836</v>
      </c>
      <c r="C2685" s="8">
        <v>27.9375</v>
      </c>
      <c r="D2685">
        <v>0.93400349447767561</v>
      </c>
      <c r="E2685" s="6">
        <v>140.84108002187867</v>
      </c>
      <c r="F2685" s="10">
        <v>105.32756185035041</v>
      </c>
      <c r="G2685" s="10">
        <v>316.33794261836266</v>
      </c>
      <c r="H2685" s="10">
        <v>131.54606090644461</v>
      </c>
    </row>
    <row r="2686" spans="1:8" x14ac:dyDescent="0.25">
      <c r="A2686" s="19"/>
      <c r="B2686" s="5">
        <f>DATE(YEAR(siječanj!B2686),MONTH(siječanj!B2686)+5,DAY(siječanj!B2686))</f>
        <v>45836</v>
      </c>
      <c r="C2686" s="8">
        <v>27.9479166666667</v>
      </c>
      <c r="D2686">
        <v>0.93400349447767561</v>
      </c>
      <c r="E2686" s="6">
        <v>131.92243411172132</v>
      </c>
      <c r="F2686" s="10">
        <v>103.53114041045396</v>
      </c>
      <c r="G2686" s="10">
        <v>315.55684556736253</v>
      </c>
      <c r="H2686" s="10">
        <v>123.21601446034863</v>
      </c>
    </row>
    <row r="2687" spans="1:8" x14ac:dyDescent="0.25">
      <c r="A2687" s="19"/>
      <c r="B2687" s="5">
        <f>DATE(YEAR(siječanj!B2687),MONTH(siječanj!B2687)+5,DAY(siječanj!B2687))</f>
        <v>45836</v>
      </c>
      <c r="C2687" s="8">
        <v>27.9583333333333</v>
      </c>
      <c r="D2687">
        <v>0.93400349447767561</v>
      </c>
      <c r="E2687" s="6">
        <v>122.8097582443297</v>
      </c>
      <c r="F2687" s="10">
        <v>100.67841839404433</v>
      </c>
      <c r="G2687" s="10">
        <v>306.94863084001219</v>
      </c>
      <c r="H2687" s="10">
        <v>114.70474335616247</v>
      </c>
    </row>
    <row r="2688" spans="1:8" x14ac:dyDescent="0.25">
      <c r="A2688" s="19"/>
      <c r="B2688" s="5">
        <f>DATE(YEAR(siječanj!B2688),MONTH(siječanj!B2688)+5,DAY(siječanj!B2688))</f>
        <v>45836</v>
      </c>
      <c r="C2688" s="8">
        <v>27.96875</v>
      </c>
      <c r="D2688">
        <v>0.93400349447767561</v>
      </c>
      <c r="E2688" s="6">
        <v>113.22721171928606</v>
      </c>
      <c r="F2688" s="10">
        <v>98.295090769350281</v>
      </c>
      <c r="G2688" s="10">
        <v>305.6200506418736</v>
      </c>
      <c r="H2688" s="10">
        <v>105.75461141577681</v>
      </c>
    </row>
    <row r="2689" spans="1:8" x14ac:dyDescent="0.25">
      <c r="A2689" s="19"/>
      <c r="B2689" s="5">
        <f>DATE(YEAR(siječanj!B2689),MONTH(siječanj!B2689)+5,DAY(siječanj!B2689))</f>
        <v>45836</v>
      </c>
      <c r="C2689" s="8">
        <v>27.9791666666667</v>
      </c>
      <c r="D2689">
        <v>0.93400349447767561</v>
      </c>
      <c r="E2689" s="6">
        <v>105.45685829789151</v>
      </c>
      <c r="F2689" s="10">
        <v>95.988396781288998</v>
      </c>
      <c r="G2689" s="10">
        <v>302.14259985570573</v>
      </c>
      <c r="H2689" s="10">
        <v>98.497074166867733</v>
      </c>
    </row>
    <row r="2690" spans="1:8" ht="15.75" thickBot="1" x14ac:dyDescent="0.3">
      <c r="A2690" s="19"/>
      <c r="B2690" s="5">
        <f>DATE(YEAR(siječanj!B2690),MONTH(siječanj!B2690)+5,DAY(siječanj!B2690))</f>
        <v>45836</v>
      </c>
      <c r="C2690" s="8">
        <v>27.9895833333333</v>
      </c>
      <c r="D2690">
        <v>0.93400349447767561</v>
      </c>
      <c r="E2690" s="6">
        <v>96.017913218291554</v>
      </c>
      <c r="F2690" s="10">
        <v>94.179011617154174</v>
      </c>
      <c r="G2690" s="10">
        <v>302.23394174724001</v>
      </c>
      <c r="H2690" s="10">
        <v>89.681066478338508</v>
      </c>
    </row>
    <row r="2691" spans="1:8" x14ac:dyDescent="0.25">
      <c r="A2691" s="14">
        <f t="shared" ref="A2691" si="25">A2595+1</f>
        <v>180</v>
      </c>
      <c r="B2691" s="5">
        <f>DATE(YEAR(siječanj!B2691),MONTH(siječanj!B2691)+5,DAY(siječanj!B2691))</f>
        <v>45837</v>
      </c>
      <c r="C2691" s="8">
        <v>28</v>
      </c>
      <c r="D2691">
        <v>0.93504670619520724</v>
      </c>
      <c r="E2691" s="6">
        <v>87.200467079570757</v>
      </c>
      <c r="F2691" s="10">
        <v>83.912838206941586</v>
      </c>
      <c r="G2691" s="10">
        <v>290.94241269569136</v>
      </c>
      <c r="H2691" s="10">
        <v>81.536509521436244</v>
      </c>
    </row>
    <row r="2692" spans="1:8" x14ac:dyDescent="0.25">
      <c r="A2692" s="15"/>
      <c r="B2692" s="5">
        <f>DATE(YEAR(siječanj!B2692),MONTH(siječanj!B2692)+5,DAY(siječanj!B2692))</f>
        <v>45837</v>
      </c>
      <c r="C2692" s="8">
        <v>28.0104166666667</v>
      </c>
      <c r="D2692">
        <v>0.93504670619520724</v>
      </c>
      <c r="E2692" s="6">
        <v>81.414823842823409</v>
      </c>
      <c r="F2692" s="10">
        <v>82.556891786204943</v>
      </c>
      <c r="G2692" s="10">
        <v>288.50646338524047</v>
      </c>
      <c r="H2692" s="10">
        <v>76.126662869695053</v>
      </c>
    </row>
    <row r="2693" spans="1:8" x14ac:dyDescent="0.25">
      <c r="A2693" s="15"/>
      <c r="B2693" s="5">
        <f>DATE(YEAR(siječanj!B2693),MONTH(siječanj!B2693)+5,DAY(siječanj!B2693))</f>
        <v>45837</v>
      </c>
      <c r="C2693" s="8">
        <v>28.0208333333333</v>
      </c>
      <c r="D2693">
        <v>0.93504670619520724</v>
      </c>
      <c r="E2693" s="6">
        <v>76.138621800824879</v>
      </c>
      <c r="F2693" s="10">
        <v>81.670437690320199</v>
      </c>
      <c r="G2693" s="10">
        <v>288.13128203961531</v>
      </c>
      <c r="H2693" s="10">
        <v>71.193167529103903</v>
      </c>
    </row>
    <row r="2694" spans="1:8" x14ac:dyDescent="0.25">
      <c r="A2694" s="15"/>
      <c r="B2694" s="5">
        <f>DATE(YEAR(siječanj!B2694),MONTH(siječanj!B2694)+5,DAY(siječanj!B2694))</f>
        <v>45837</v>
      </c>
      <c r="C2694" s="8">
        <v>28.03125</v>
      </c>
      <c r="D2694">
        <v>0.93504670619520724</v>
      </c>
      <c r="E2694" s="6">
        <v>72.33656738868882</v>
      </c>
      <c r="F2694" s="10">
        <v>80.790189580327848</v>
      </c>
      <c r="G2694" s="10">
        <v>286.96447589177728</v>
      </c>
      <c r="H2694" s="10">
        <v>67.638069074261125</v>
      </c>
    </row>
    <row r="2695" spans="1:8" x14ac:dyDescent="0.25">
      <c r="A2695" s="15"/>
      <c r="B2695" s="5">
        <f>DATE(YEAR(siječanj!B2695),MONTH(siječanj!B2695)+5,DAY(siječanj!B2695))</f>
        <v>45837</v>
      </c>
      <c r="C2695" s="8">
        <v>28.0416666666667</v>
      </c>
      <c r="D2695">
        <v>0.93504670619520724</v>
      </c>
      <c r="E2695" s="6">
        <v>70.43474274902637</v>
      </c>
      <c r="F2695" s="10">
        <v>84.166556546675153</v>
      </c>
      <c r="G2695" s="10">
        <v>286.07685799921643</v>
      </c>
      <c r="H2695" s="10">
        <v>65.859774209183868</v>
      </c>
    </row>
    <row r="2696" spans="1:8" x14ac:dyDescent="0.25">
      <c r="A2696" s="15"/>
      <c r="B2696" s="5">
        <f>DATE(YEAR(siječanj!B2696),MONTH(siječanj!B2696)+5,DAY(siječanj!B2696))</f>
        <v>45837</v>
      </c>
      <c r="C2696" s="8">
        <v>28.0520833333333</v>
      </c>
      <c r="D2696">
        <v>0.93504670619520724</v>
      </c>
      <c r="E2696" s="6">
        <v>68.284732009760461</v>
      </c>
      <c r="F2696" s="10">
        <v>83.557855762140477</v>
      </c>
      <c r="G2696" s="10">
        <v>288.89218446597658</v>
      </c>
      <c r="H2696" s="10">
        <v>63.849413749148951</v>
      </c>
    </row>
    <row r="2697" spans="1:8" x14ac:dyDescent="0.25">
      <c r="A2697" s="15"/>
      <c r="B2697" s="5">
        <f>DATE(YEAR(siječanj!B2697),MONTH(siječanj!B2697)+5,DAY(siječanj!B2697))</f>
        <v>45837</v>
      </c>
      <c r="C2697" s="8">
        <v>28.0625</v>
      </c>
      <c r="D2697">
        <v>0.93504670619520724</v>
      </c>
      <c r="E2697" s="6">
        <v>66.855099005280167</v>
      </c>
      <c r="F2697" s="10">
        <v>82.834020203198818</v>
      </c>
      <c r="G2697" s="10">
        <v>288.58878687687172</v>
      </c>
      <c r="H2697" s="10">
        <v>62.512640117241695</v>
      </c>
    </row>
    <row r="2698" spans="1:8" x14ac:dyDescent="0.25">
      <c r="A2698" s="15"/>
      <c r="B2698" s="5">
        <f>DATE(YEAR(siječanj!B2698),MONTH(siječanj!B2698)+5,DAY(siječanj!B2698))</f>
        <v>45837</v>
      </c>
      <c r="C2698" s="8">
        <v>28.0729166666667</v>
      </c>
      <c r="D2698">
        <v>0.93504670619520724</v>
      </c>
      <c r="E2698" s="6">
        <v>63.75337950318935</v>
      </c>
      <c r="F2698" s="10">
        <v>82.117496246710843</v>
      </c>
      <c r="G2698" s="10">
        <v>288.55317693014644</v>
      </c>
      <c r="H2698" s="10">
        <v>59.612387513270242</v>
      </c>
    </row>
    <row r="2699" spans="1:8" x14ac:dyDescent="0.25">
      <c r="A2699" s="15"/>
      <c r="B2699" s="5">
        <f>DATE(YEAR(siječanj!B2699),MONTH(siječanj!B2699)+5,DAY(siječanj!B2699))</f>
        <v>45837</v>
      </c>
      <c r="C2699" s="8">
        <v>28.0833333333333</v>
      </c>
      <c r="D2699">
        <v>0.93504670619520724</v>
      </c>
      <c r="E2699" s="6">
        <v>63.095885103278384</v>
      </c>
      <c r="F2699" s="10">
        <v>81.435671084183852</v>
      </c>
      <c r="G2699" s="10">
        <v>287.44213134383972</v>
      </c>
      <c r="H2699" s="10">
        <v>58.997599540291695</v>
      </c>
    </row>
    <row r="2700" spans="1:8" x14ac:dyDescent="0.25">
      <c r="A2700" s="15"/>
      <c r="B2700" s="5">
        <f>DATE(YEAR(siječanj!B2700),MONTH(siječanj!B2700)+5,DAY(siječanj!B2700))</f>
        <v>45837</v>
      </c>
      <c r="C2700" s="8">
        <v>28.09375</v>
      </c>
      <c r="D2700">
        <v>0.93504670619520724</v>
      </c>
      <c r="E2700" s="6">
        <v>62.741181687474551</v>
      </c>
      <c r="F2700" s="10">
        <v>80.890502799255898</v>
      </c>
      <c r="G2700" s="10">
        <v>287.81283825314887</v>
      </c>
      <c r="H2700" s="10">
        <v>58.665935279668133</v>
      </c>
    </row>
    <row r="2701" spans="1:8" x14ac:dyDescent="0.25">
      <c r="A2701" s="15"/>
      <c r="B2701" s="5">
        <f>DATE(YEAR(siječanj!B2701),MONTH(siječanj!B2701)+5,DAY(siječanj!B2701))</f>
        <v>45837</v>
      </c>
      <c r="C2701" s="8">
        <v>28.1041666666667</v>
      </c>
      <c r="D2701">
        <v>0.93504670619520724</v>
      </c>
      <c r="E2701" s="6">
        <v>61.385442545076387</v>
      </c>
      <c r="F2701" s="10">
        <v>80.52531790783712</v>
      </c>
      <c r="G2701" s="10">
        <v>287.86274323410288</v>
      </c>
      <c r="H2701" s="10">
        <v>57.398255860108819</v>
      </c>
    </row>
    <row r="2702" spans="1:8" x14ac:dyDescent="0.25">
      <c r="A2702" s="15"/>
      <c r="B2702" s="5">
        <f>DATE(YEAR(siječanj!B2702),MONTH(siječanj!B2702)+5,DAY(siječanj!B2702))</f>
        <v>45837</v>
      </c>
      <c r="C2702" s="8">
        <v>28.1145833333333</v>
      </c>
      <c r="D2702">
        <v>0.93504670619520724</v>
      </c>
      <c r="E2702" s="6">
        <v>60.568724926076882</v>
      </c>
      <c r="F2702" s="10">
        <v>79.942361095947817</v>
      </c>
      <c r="G2702" s="10">
        <v>287.77304623589862</v>
      </c>
      <c r="H2702" s="10">
        <v>56.634586740571734</v>
      </c>
    </row>
    <row r="2703" spans="1:8" x14ac:dyDescent="0.25">
      <c r="A2703" s="15"/>
      <c r="B2703" s="5">
        <f>DATE(YEAR(siječanj!B2703),MONTH(siječanj!B2703)+5,DAY(siječanj!B2703))</f>
        <v>45837</v>
      </c>
      <c r="C2703" s="8">
        <v>28.125</v>
      </c>
      <c r="D2703">
        <v>0.93504670619520724</v>
      </c>
      <c r="E2703" s="6">
        <v>61.539861350583607</v>
      </c>
      <c r="F2703" s="10">
        <v>79.704420766802883</v>
      </c>
      <c r="G2703" s="10">
        <v>287.38095137429974</v>
      </c>
      <c r="H2703" s="10">
        <v>57.542644655572943</v>
      </c>
    </row>
    <row r="2704" spans="1:8" x14ac:dyDescent="0.25">
      <c r="A2704" s="15"/>
      <c r="B2704" s="5">
        <f>DATE(YEAR(siječanj!B2704),MONTH(siječanj!B2704)+5,DAY(siječanj!B2704))</f>
        <v>45837</v>
      </c>
      <c r="C2704" s="8">
        <v>28.1354166666667</v>
      </c>
      <c r="D2704">
        <v>0.93504670619520724</v>
      </c>
      <c r="E2704" s="6">
        <v>61.424744629373045</v>
      </c>
      <c r="F2704" s="10">
        <v>79.457250997791917</v>
      </c>
      <c r="G2704" s="10">
        <v>287.20074681181495</v>
      </c>
      <c r="H2704" s="10">
        <v>57.435005144577012</v>
      </c>
    </row>
    <row r="2705" spans="1:8" x14ac:dyDescent="0.25">
      <c r="A2705" s="15"/>
      <c r="B2705" s="5">
        <f>DATE(YEAR(siječanj!B2705),MONTH(siječanj!B2705)+5,DAY(siječanj!B2705))</f>
        <v>45837</v>
      </c>
      <c r="C2705" s="8">
        <v>28.1458333333333</v>
      </c>
      <c r="D2705">
        <v>0.93504670619520724</v>
      </c>
      <c r="E2705" s="6">
        <v>60.5036999124058</v>
      </c>
      <c r="F2705" s="10">
        <v>79.25215793527606</v>
      </c>
      <c r="G2705" s="10">
        <v>286.80167794135133</v>
      </c>
      <c r="H2705" s="10">
        <v>56.57378531571829</v>
      </c>
    </row>
    <row r="2706" spans="1:8" x14ac:dyDescent="0.25">
      <c r="A2706" s="15"/>
      <c r="B2706" s="5">
        <f>DATE(YEAR(siječanj!B2706),MONTH(siječanj!B2706)+5,DAY(siječanj!B2706))</f>
        <v>45837</v>
      </c>
      <c r="C2706" s="8">
        <v>28.15625</v>
      </c>
      <c r="D2706">
        <v>0.93504670619520724</v>
      </c>
      <c r="E2706" s="6">
        <v>60.023130766778849</v>
      </c>
      <c r="F2706" s="10">
        <v>79.044641490855412</v>
      </c>
      <c r="G2706" s="10">
        <v>286.80219159602007</v>
      </c>
      <c r="H2706" s="10">
        <v>56.124430719000763</v>
      </c>
    </row>
    <row r="2707" spans="1:8" x14ac:dyDescent="0.25">
      <c r="A2707" s="15"/>
      <c r="B2707" s="5">
        <f>DATE(YEAR(siječanj!B2707),MONTH(siječanj!B2707)+5,DAY(siječanj!B2707))</f>
        <v>45837</v>
      </c>
      <c r="C2707" s="8">
        <v>28.1666666666667</v>
      </c>
      <c r="D2707">
        <v>0.93504670619520724</v>
      </c>
      <c r="E2707" s="6">
        <v>59.774321579310936</v>
      </c>
      <c r="F2707" s="10">
        <v>78.851460942164422</v>
      </c>
      <c r="G2707" s="10">
        <v>290.26094140581978</v>
      </c>
      <c r="H2707" s="10">
        <v>55.891782507787788</v>
      </c>
    </row>
    <row r="2708" spans="1:8" x14ac:dyDescent="0.25">
      <c r="A2708" s="15"/>
      <c r="B2708" s="5">
        <f>DATE(YEAR(siječanj!B2708),MONTH(siječanj!B2708)+5,DAY(siječanj!B2708))</f>
        <v>45837</v>
      </c>
      <c r="C2708" s="8">
        <v>28.1770833333333</v>
      </c>
      <c r="D2708">
        <v>0.93504670619520724</v>
      </c>
      <c r="E2708" s="6">
        <v>59.999141388696628</v>
      </c>
      <c r="F2708" s="10">
        <v>78.516185530311077</v>
      </c>
      <c r="G2708" s="10">
        <v>292.22513650757008</v>
      </c>
      <c r="H2708" s="10">
        <v>56.101999530041319</v>
      </c>
    </row>
    <row r="2709" spans="1:8" x14ac:dyDescent="0.25">
      <c r="A2709" s="15"/>
      <c r="B2709" s="5">
        <f>DATE(YEAR(siječanj!B2709),MONTH(siječanj!B2709)+5,DAY(siječanj!B2709))</f>
        <v>45837</v>
      </c>
      <c r="C2709" s="8">
        <v>28.1875</v>
      </c>
      <c r="D2709">
        <v>0.93504670619520724</v>
      </c>
      <c r="E2709" s="6">
        <v>60.06792969457296</v>
      </c>
      <c r="F2709" s="10">
        <v>78.437017587823803</v>
      </c>
      <c r="G2709" s="10">
        <v>299.59362348009478</v>
      </c>
      <c r="H2709" s="10">
        <v>56.166319808875727</v>
      </c>
    </row>
    <row r="2710" spans="1:8" x14ac:dyDescent="0.25">
      <c r="A2710" s="15"/>
      <c r="B2710" s="5">
        <f>DATE(YEAR(siječanj!B2710),MONTH(siječanj!B2710)+5,DAY(siječanj!B2710))</f>
        <v>45837</v>
      </c>
      <c r="C2710" s="8">
        <v>28.1979166666667</v>
      </c>
      <c r="D2710">
        <v>0.93504670619520724</v>
      </c>
      <c r="E2710" s="6">
        <v>61.516760541363752</v>
      </c>
      <c r="F2710" s="10">
        <v>78.475104479093389</v>
      </c>
      <c r="G2710" s="10">
        <v>299.73822491427904</v>
      </c>
      <c r="H2710" s="10">
        <v>57.521044320001472</v>
      </c>
    </row>
    <row r="2711" spans="1:8" x14ac:dyDescent="0.25">
      <c r="A2711" s="15"/>
      <c r="B2711" s="5">
        <f>DATE(YEAR(siječanj!B2711),MONTH(siječanj!B2711)+5,DAY(siječanj!B2711))</f>
        <v>45837</v>
      </c>
      <c r="C2711" s="8">
        <v>28.2083333333333</v>
      </c>
      <c r="D2711">
        <v>0.93504670619520724</v>
      </c>
      <c r="E2711" s="6">
        <v>63.147931266074742</v>
      </c>
      <c r="F2711" s="10">
        <v>78.658159946377594</v>
      </c>
      <c r="G2711" s="10">
        <v>279.92069914804574</v>
      </c>
      <c r="H2711" s="10">
        <v>59.04626513338453</v>
      </c>
    </row>
    <row r="2712" spans="1:8" x14ac:dyDescent="0.25">
      <c r="A2712" s="15"/>
      <c r="B2712" s="5">
        <f>DATE(YEAR(siječanj!B2712),MONTH(siječanj!B2712)+5,DAY(siječanj!B2712))</f>
        <v>45837</v>
      </c>
      <c r="C2712" s="8">
        <v>28.21875</v>
      </c>
      <c r="D2712">
        <v>0.93504670619520724</v>
      </c>
      <c r="E2712" s="6">
        <v>64.015740108758791</v>
      </c>
      <c r="F2712" s="10">
        <v>78.863325384803915</v>
      </c>
      <c r="G2712" s="10">
        <v>216.6933888779599</v>
      </c>
      <c r="H2712" s="10">
        <v>59.857706933343323</v>
      </c>
    </row>
    <row r="2713" spans="1:8" x14ac:dyDescent="0.25">
      <c r="A2713" s="15"/>
      <c r="B2713" s="5">
        <f>DATE(YEAR(siječanj!B2713),MONTH(siječanj!B2713)+5,DAY(siječanj!B2713))</f>
        <v>45837</v>
      </c>
      <c r="C2713" s="8">
        <v>28.2291666666667</v>
      </c>
      <c r="D2713">
        <v>0.93504670619520724</v>
      </c>
      <c r="E2713" s="6">
        <v>66.801274714158339</v>
      </c>
      <c r="F2713" s="10">
        <v>79.188734848337219</v>
      </c>
      <c r="G2713" s="10">
        <v>130.62702491486453</v>
      </c>
      <c r="H2713" s="10">
        <v>62.462311891114936</v>
      </c>
    </row>
    <row r="2714" spans="1:8" x14ac:dyDescent="0.25">
      <c r="A2714" s="15"/>
      <c r="B2714" s="5">
        <f>DATE(YEAR(siječanj!B2714),MONTH(siječanj!B2714)+5,DAY(siječanj!B2714))</f>
        <v>45837</v>
      </c>
      <c r="C2714" s="8">
        <v>28.2395833333333</v>
      </c>
      <c r="D2714">
        <v>0.93504670619520724</v>
      </c>
      <c r="E2714" s="6">
        <v>71.050653711140114</v>
      </c>
      <c r="F2714" s="10">
        <v>79.773860887993763</v>
      </c>
      <c r="G2714" s="10">
        <v>57.357347826836083</v>
      </c>
      <c r="H2714" s="10">
        <v>66.435679725617845</v>
      </c>
    </row>
    <row r="2715" spans="1:8" x14ac:dyDescent="0.25">
      <c r="A2715" s="15"/>
      <c r="B2715" s="5">
        <f>DATE(YEAR(siječanj!B2715),MONTH(siječanj!B2715)+5,DAY(siječanj!B2715))</f>
        <v>45837</v>
      </c>
      <c r="C2715" s="8">
        <v>28.25</v>
      </c>
      <c r="D2715">
        <v>0.93504670619520724</v>
      </c>
      <c r="E2715" s="6">
        <v>73.746514184694561</v>
      </c>
      <c r="F2715" s="10">
        <v>81.232459929906256</v>
      </c>
      <c r="G2715" s="10">
        <v>29.347841867105686</v>
      </c>
      <c r="H2715" s="10">
        <v>68.956435181776783</v>
      </c>
    </row>
    <row r="2716" spans="1:8" x14ac:dyDescent="0.25">
      <c r="A2716" s="15"/>
      <c r="B2716" s="5">
        <f>DATE(YEAR(siječanj!B2716),MONTH(siječanj!B2716)+5,DAY(siječanj!B2716))</f>
        <v>45837</v>
      </c>
      <c r="C2716" s="8">
        <v>28.2604166666667</v>
      </c>
      <c r="D2716">
        <v>0.93504670619520724</v>
      </c>
      <c r="E2716" s="6">
        <v>77.59971628475725</v>
      </c>
      <c r="F2716" s="10">
        <v>82.713370626633576</v>
      </c>
      <c r="G2716" s="10">
        <v>17.285667820923422</v>
      </c>
      <c r="H2716" s="10">
        <v>72.559359113744847</v>
      </c>
    </row>
    <row r="2717" spans="1:8" x14ac:dyDescent="0.25">
      <c r="A2717" s="15"/>
      <c r="B2717" s="5">
        <f>DATE(YEAR(siječanj!B2717),MONTH(siječanj!B2717)+5,DAY(siječanj!B2717))</f>
        <v>45837</v>
      </c>
      <c r="C2717" s="8">
        <v>28.2708333333333</v>
      </c>
      <c r="D2717">
        <v>0.93504670619520724</v>
      </c>
      <c r="E2717" s="6">
        <v>81.483246617027277</v>
      </c>
      <c r="F2717" s="10">
        <v>85.500790256380029</v>
      </c>
      <c r="G2717" s="10">
        <v>9.5405956190653765</v>
      </c>
      <c r="H2717" s="10">
        <v>76.190641359343118</v>
      </c>
    </row>
    <row r="2718" spans="1:8" x14ac:dyDescent="0.25">
      <c r="A2718" s="15"/>
      <c r="B2718" s="5">
        <f>DATE(YEAR(siječanj!B2718),MONTH(siječanj!B2718)+5,DAY(siječanj!B2718))</f>
        <v>45837</v>
      </c>
      <c r="C2718" s="8">
        <v>28.28125</v>
      </c>
      <c r="D2718">
        <v>0.93504670619520724</v>
      </c>
      <c r="E2718" s="6">
        <v>84.538512888090821</v>
      </c>
      <c r="F2718" s="10">
        <v>88.490807180475841</v>
      </c>
      <c r="G2718" s="10">
        <v>6.2064451112081134</v>
      </c>
      <c r="H2718" s="10">
        <v>79.047458022650403</v>
      </c>
    </row>
    <row r="2719" spans="1:8" x14ac:dyDescent="0.25">
      <c r="A2719" s="15"/>
      <c r="B2719" s="5">
        <f>DATE(YEAR(siječanj!B2719),MONTH(siječanj!B2719)+5,DAY(siječanj!B2719))</f>
        <v>45837</v>
      </c>
      <c r="C2719" s="8">
        <v>28.2916666666667</v>
      </c>
      <c r="D2719">
        <v>0.93504670619520724</v>
      </c>
      <c r="E2719" s="6">
        <v>87.443321766000054</v>
      </c>
      <c r="F2719" s="10">
        <v>92.132960796981749</v>
      </c>
      <c r="G2719" s="10">
        <v>3.7311671099359334</v>
      </c>
      <c r="H2719" s="10">
        <v>81.763589996066017</v>
      </c>
    </row>
    <row r="2720" spans="1:8" x14ac:dyDescent="0.25">
      <c r="A2720" s="15"/>
      <c r="B2720" s="5">
        <f>DATE(YEAR(siječanj!B2720),MONTH(siječanj!B2720)+5,DAY(siječanj!B2720))</f>
        <v>45837</v>
      </c>
      <c r="C2720" s="8">
        <v>28.3020833333333</v>
      </c>
      <c r="D2720">
        <v>0.93504670619520724</v>
      </c>
      <c r="E2720" s="6">
        <v>93.977628351017771</v>
      </c>
      <c r="F2720" s="10">
        <v>93.588057360319823</v>
      </c>
      <c r="G2720" s="10">
        <v>2.631661186936801</v>
      </c>
      <c r="H2720" s="10">
        <v>87.873471845656496</v>
      </c>
    </row>
    <row r="2721" spans="1:8" x14ac:dyDescent="0.25">
      <c r="A2721" s="15"/>
      <c r="B2721" s="5">
        <f>DATE(YEAR(siječanj!B2721),MONTH(siječanj!B2721)+5,DAY(siječanj!B2721))</f>
        <v>45837</v>
      </c>
      <c r="C2721" s="8">
        <v>28.3125</v>
      </c>
      <c r="D2721">
        <v>0.93504670619520724</v>
      </c>
      <c r="E2721" s="6">
        <v>98.093101902583442</v>
      </c>
      <c r="F2721" s="10">
        <v>94.938667465429148</v>
      </c>
      <c r="G2721" s="10">
        <v>1.8690169350720081</v>
      </c>
      <c r="H2721" s="10">
        <v>91.721631834481471</v>
      </c>
    </row>
    <row r="2722" spans="1:8" x14ac:dyDescent="0.25">
      <c r="A2722" s="15"/>
      <c r="B2722" s="5">
        <f>DATE(YEAR(siječanj!B2722),MONTH(siječanj!B2722)+5,DAY(siječanj!B2722))</f>
        <v>45837</v>
      </c>
      <c r="C2722" s="8">
        <v>28.3229166666667</v>
      </c>
      <c r="D2722">
        <v>0.93504670619520724</v>
      </c>
      <c r="E2722" s="6">
        <v>103.62034000250986</v>
      </c>
      <c r="F2722" s="10">
        <v>97.141966099376418</v>
      </c>
      <c r="G2722" s="10">
        <v>1.5836354280928353</v>
      </c>
      <c r="H2722" s="10">
        <v>96.889857614174318</v>
      </c>
    </row>
    <row r="2723" spans="1:8" x14ac:dyDescent="0.25">
      <c r="A2723" s="15"/>
      <c r="B2723" s="5">
        <f>DATE(YEAR(siječanj!B2723),MONTH(siječanj!B2723)+5,DAY(siječanj!B2723))</f>
        <v>45837</v>
      </c>
      <c r="C2723" s="8">
        <v>28.3333333333333</v>
      </c>
      <c r="D2723">
        <v>0.93504670619520724</v>
      </c>
      <c r="E2723" s="6">
        <v>109.27534182327418</v>
      </c>
      <c r="F2723" s="10">
        <v>100.27923353161809</v>
      </c>
      <c r="G2723" s="10">
        <v>1.4975954558760531</v>
      </c>
      <c r="H2723" s="10">
        <v>102.17754844020789</v>
      </c>
    </row>
    <row r="2724" spans="1:8" x14ac:dyDescent="0.25">
      <c r="A2724" s="15"/>
      <c r="B2724" s="5">
        <f>DATE(YEAR(siječanj!B2724),MONTH(siječanj!B2724)+5,DAY(siječanj!B2724))</f>
        <v>45837</v>
      </c>
      <c r="C2724" s="8">
        <v>28.34375</v>
      </c>
      <c r="D2724">
        <v>0.93504670619520724</v>
      </c>
      <c r="E2724" s="6">
        <v>114.79123457294352</v>
      </c>
      <c r="F2724" s="10">
        <v>101.58318978532147</v>
      </c>
      <c r="G2724" s="10">
        <v>1.4836678923877091</v>
      </c>
      <c r="H2724" s="10">
        <v>107.33516578751224</v>
      </c>
    </row>
    <row r="2725" spans="1:8" x14ac:dyDescent="0.25">
      <c r="A2725" s="15"/>
      <c r="B2725" s="5">
        <f>DATE(YEAR(siječanj!B2725),MONTH(siječanj!B2725)+5,DAY(siječanj!B2725))</f>
        <v>45837</v>
      </c>
      <c r="C2725" s="8">
        <v>28.3541666666667</v>
      </c>
      <c r="D2725">
        <v>0.93504670619520724</v>
      </c>
      <c r="E2725" s="6">
        <v>119.97128989787215</v>
      </c>
      <c r="F2725" s="10">
        <v>103.27220703028861</v>
      </c>
      <c r="G2725" s="10">
        <v>1.3545805400077759</v>
      </c>
      <c r="H2725" s="10">
        <v>112.17875945699569</v>
      </c>
    </row>
    <row r="2726" spans="1:8" x14ac:dyDescent="0.25">
      <c r="A2726" s="15"/>
      <c r="B2726" s="5">
        <f>DATE(YEAR(siječanj!B2726),MONTH(siječanj!B2726)+5,DAY(siječanj!B2726))</f>
        <v>45837</v>
      </c>
      <c r="C2726" s="8">
        <v>28.3645833333333</v>
      </c>
      <c r="D2726">
        <v>0.93504670619520724</v>
      </c>
      <c r="E2726" s="6">
        <v>123.88452834628728</v>
      </c>
      <c r="F2726" s="10">
        <v>105.00305671305306</v>
      </c>
      <c r="G2726" s="10">
        <v>1.1792110341285256</v>
      </c>
      <c r="H2726" s="10">
        <v>115.8378201787427</v>
      </c>
    </row>
    <row r="2727" spans="1:8" x14ac:dyDescent="0.25">
      <c r="A2727" s="15"/>
      <c r="B2727" s="5">
        <f>DATE(YEAR(siječanj!B2727),MONTH(siječanj!B2727)+5,DAY(siječanj!B2727))</f>
        <v>45837</v>
      </c>
      <c r="C2727" s="8">
        <v>28.375</v>
      </c>
      <c r="D2727">
        <v>0.93504670619520724</v>
      </c>
      <c r="E2727" s="6">
        <v>126.38648367830052</v>
      </c>
      <c r="F2727" s="10">
        <v>107.05483551929046</v>
      </c>
      <c r="G2727" s="10">
        <v>1.0462588456694881</v>
      </c>
      <c r="H2727" s="10">
        <v>118.17726527098922</v>
      </c>
    </row>
    <row r="2728" spans="1:8" x14ac:dyDescent="0.25">
      <c r="A2728" s="15"/>
      <c r="B2728" s="5">
        <f>DATE(YEAR(siječanj!B2728),MONTH(siječanj!B2728)+5,DAY(siječanj!B2728))</f>
        <v>45837</v>
      </c>
      <c r="C2728" s="8">
        <v>28.3854166666667</v>
      </c>
      <c r="D2728">
        <v>0.93504670619520724</v>
      </c>
      <c r="E2728" s="6">
        <v>127.72162922194774</v>
      </c>
      <c r="F2728" s="10">
        <v>108.08297611134046</v>
      </c>
      <c r="G2728" s="10">
        <v>1.0603895816875917</v>
      </c>
      <c r="H2728" s="10">
        <v>119.42568871386776</v>
      </c>
    </row>
    <row r="2729" spans="1:8" x14ac:dyDescent="0.25">
      <c r="A2729" s="15"/>
      <c r="B2729" s="5">
        <f>DATE(YEAR(siječanj!B2729),MONTH(siječanj!B2729)+5,DAY(siječanj!B2729))</f>
        <v>45837</v>
      </c>
      <c r="C2729" s="8">
        <v>28.3958333333333</v>
      </c>
      <c r="D2729">
        <v>0.93504670619520724</v>
      </c>
      <c r="E2729" s="6">
        <v>129.60552497884564</v>
      </c>
      <c r="F2729" s="10">
        <v>108.96012898146971</v>
      </c>
      <c r="G2729" s="10">
        <v>1.0740135279509044</v>
      </c>
      <c r="H2729" s="10">
        <v>121.18721923617026</v>
      </c>
    </row>
    <row r="2730" spans="1:8" x14ac:dyDescent="0.25">
      <c r="A2730" s="15"/>
      <c r="B2730" s="5">
        <f>DATE(YEAR(siječanj!B2730),MONTH(siječanj!B2730)+5,DAY(siječanj!B2730))</f>
        <v>45837</v>
      </c>
      <c r="C2730" s="8">
        <v>28.40625</v>
      </c>
      <c r="D2730">
        <v>0.93504670619520724</v>
      </c>
      <c r="E2730" s="6">
        <v>134.37648399202476</v>
      </c>
      <c r="F2730" s="10">
        <v>110.13507808347099</v>
      </c>
      <c r="G2730" s="10">
        <v>1.0324865149859361</v>
      </c>
      <c r="H2730" s="10">
        <v>125.64828874683575</v>
      </c>
    </row>
    <row r="2731" spans="1:8" x14ac:dyDescent="0.25">
      <c r="A2731" s="15"/>
      <c r="B2731" s="5">
        <f>DATE(YEAR(siječanj!B2731),MONTH(siječanj!B2731)+5,DAY(siječanj!B2731))</f>
        <v>45837</v>
      </c>
      <c r="C2731" s="8">
        <v>28.4166666666667</v>
      </c>
      <c r="D2731">
        <v>0.93504670619520724</v>
      </c>
      <c r="E2731" s="6">
        <v>139.44236663824651</v>
      </c>
      <c r="F2731" s="10">
        <v>111.16191866256401</v>
      </c>
      <c r="G2731" s="10">
        <v>1.0244965990492314</v>
      </c>
      <c r="H2731" s="10">
        <v>130.38512562915685</v>
      </c>
    </row>
    <row r="2732" spans="1:8" x14ac:dyDescent="0.25">
      <c r="A2732" s="15"/>
      <c r="B2732" s="5">
        <f>DATE(YEAR(siječanj!B2732),MONTH(siječanj!B2732)+5,DAY(siječanj!B2732))</f>
        <v>45837</v>
      </c>
      <c r="C2732" s="8">
        <v>28.4270833333333</v>
      </c>
      <c r="D2732">
        <v>0.93504670619520724</v>
      </c>
      <c r="E2732" s="6">
        <v>143.9269647711659</v>
      </c>
      <c r="F2732" s="10">
        <v>111.75975061833164</v>
      </c>
      <c r="G2732" s="10">
        <v>1.0648593680444478</v>
      </c>
      <c r="H2732" s="10">
        <v>134.57843434195232</v>
      </c>
    </row>
    <row r="2733" spans="1:8" x14ac:dyDescent="0.25">
      <c r="A2733" s="15"/>
      <c r="B2733" s="5">
        <f>DATE(YEAR(siječanj!B2733),MONTH(siječanj!B2733)+5,DAY(siječanj!B2733))</f>
        <v>45837</v>
      </c>
      <c r="C2733" s="8">
        <v>28.4375</v>
      </c>
      <c r="D2733">
        <v>0.93504670619520724</v>
      </c>
      <c r="E2733" s="6">
        <v>147.22451613323412</v>
      </c>
      <c r="F2733" s="10">
        <v>112.38198170254221</v>
      </c>
      <c r="G2733" s="10">
        <v>1.0798256204082755</v>
      </c>
      <c r="H2733" s="10">
        <v>137.6617988815637</v>
      </c>
    </row>
    <row r="2734" spans="1:8" x14ac:dyDescent="0.25">
      <c r="A2734" s="15"/>
      <c r="B2734" s="5">
        <f>DATE(YEAR(siječanj!B2734),MONTH(siječanj!B2734)+5,DAY(siječanj!B2734))</f>
        <v>45837</v>
      </c>
      <c r="C2734" s="8">
        <v>28.4479166666667</v>
      </c>
      <c r="D2734">
        <v>0.93504670619520724</v>
      </c>
      <c r="E2734" s="6">
        <v>145.62221745764504</v>
      </c>
      <c r="F2734" s="10">
        <v>113.30173895462248</v>
      </c>
      <c r="G2734" s="10">
        <v>1.1024347980372413</v>
      </c>
      <c r="H2734" s="10">
        <v>136.16357478261321</v>
      </c>
    </row>
    <row r="2735" spans="1:8" x14ac:dyDescent="0.25">
      <c r="A2735" s="15"/>
      <c r="B2735" s="5">
        <f>DATE(YEAR(siječanj!B2735),MONTH(siječanj!B2735)+5,DAY(siječanj!B2735))</f>
        <v>45837</v>
      </c>
      <c r="C2735" s="8">
        <v>28.4583333333333</v>
      </c>
      <c r="D2735">
        <v>0.93504670619520724</v>
      </c>
      <c r="E2735" s="6">
        <v>148.40733006712998</v>
      </c>
      <c r="F2735" s="10">
        <v>113.78155801350009</v>
      </c>
      <c r="G2735" s="10">
        <v>1.1027886370933611</v>
      </c>
      <c r="H2735" s="10">
        <v>138.76778515449482</v>
      </c>
    </row>
    <row r="2736" spans="1:8" x14ac:dyDescent="0.25">
      <c r="A2736" s="15"/>
      <c r="B2736" s="5">
        <f>DATE(YEAR(siječanj!B2736),MONTH(siječanj!B2736)+5,DAY(siječanj!B2736))</f>
        <v>45837</v>
      </c>
      <c r="C2736" s="8">
        <v>28.46875</v>
      </c>
      <c r="D2736">
        <v>0.93504670619520724</v>
      </c>
      <c r="E2736" s="6">
        <v>148.76652684788328</v>
      </c>
      <c r="F2736" s="10">
        <v>114.0183076698972</v>
      </c>
      <c r="G2736" s="10">
        <v>1.1173074540903505</v>
      </c>
      <c r="H2736" s="10">
        <v>139.10365092121413</v>
      </c>
    </row>
    <row r="2737" spans="1:8" x14ac:dyDescent="0.25">
      <c r="A2737" s="15"/>
      <c r="B2737" s="5">
        <f>DATE(YEAR(siječanj!B2737),MONTH(siječanj!B2737)+5,DAY(siječanj!B2737))</f>
        <v>45837</v>
      </c>
      <c r="C2737" s="8">
        <v>28.4791666666667</v>
      </c>
      <c r="D2737">
        <v>0.93504670619520724</v>
      </c>
      <c r="E2737" s="6">
        <v>147.19515472734747</v>
      </c>
      <c r="F2737" s="10">
        <v>114.22922268708713</v>
      </c>
      <c r="G2737" s="10">
        <v>1.1047792669181631</v>
      </c>
      <c r="H2737" s="10">
        <v>137.63434459570013</v>
      </c>
    </row>
    <row r="2738" spans="1:8" x14ac:dyDescent="0.25">
      <c r="A2738" s="15"/>
      <c r="B2738" s="5">
        <f>DATE(YEAR(siječanj!B2738),MONTH(siječanj!B2738)+5,DAY(siječanj!B2738))</f>
        <v>45837</v>
      </c>
      <c r="C2738" s="8">
        <v>28.4895833333333</v>
      </c>
      <c r="D2738">
        <v>0.93504670619520724</v>
      </c>
      <c r="E2738" s="6">
        <v>145.08822620479603</v>
      </c>
      <c r="F2738" s="10">
        <v>114.18035600846669</v>
      </c>
      <c r="G2738" s="10">
        <v>1.1167458772591341</v>
      </c>
      <c r="H2738" s="10">
        <v>135.66426802049969</v>
      </c>
    </row>
    <row r="2739" spans="1:8" x14ac:dyDescent="0.25">
      <c r="A2739" s="15"/>
      <c r="B2739" s="5">
        <f>DATE(YEAR(siječanj!B2739),MONTH(siječanj!B2739)+5,DAY(siječanj!B2739))</f>
        <v>45837</v>
      </c>
      <c r="C2739" s="8">
        <v>28.5</v>
      </c>
      <c r="D2739">
        <v>0.93504670619520724</v>
      </c>
      <c r="E2739" s="6">
        <v>141.62915342992613</v>
      </c>
      <c r="F2739" s="10">
        <v>112.96490041149578</v>
      </c>
      <c r="G2739" s="10">
        <v>1.1524105759356431</v>
      </c>
      <c r="H2739" s="10">
        <v>132.42987341586806</v>
      </c>
    </row>
    <row r="2740" spans="1:8" x14ac:dyDescent="0.25">
      <c r="A2740" s="15"/>
      <c r="B2740" s="5">
        <f>DATE(YEAR(siječanj!B2740),MONTH(siječanj!B2740)+5,DAY(siječanj!B2740))</f>
        <v>45837</v>
      </c>
      <c r="C2740" s="8">
        <v>28.5104166666667</v>
      </c>
      <c r="D2740">
        <v>0.93504670619520724</v>
      </c>
      <c r="E2740" s="6">
        <v>135.72042706082985</v>
      </c>
      <c r="F2740" s="10">
        <v>111.78019805518721</v>
      </c>
      <c r="G2740" s="10">
        <v>1.1675480410125856</v>
      </c>
      <c r="H2740" s="10">
        <v>126.90493828663583</v>
      </c>
    </row>
    <row r="2741" spans="1:8" x14ac:dyDescent="0.25">
      <c r="A2741" s="15"/>
      <c r="B2741" s="5">
        <f>DATE(YEAR(siječanj!B2741),MONTH(siječanj!B2741)+5,DAY(siječanj!B2741))</f>
        <v>45837</v>
      </c>
      <c r="C2741" s="8">
        <v>28.5208333333333</v>
      </c>
      <c r="D2741">
        <v>0.93504670619520724</v>
      </c>
      <c r="E2741" s="6">
        <v>131.6063096416751</v>
      </c>
      <c r="F2741" s="10">
        <v>111.00570780553727</v>
      </c>
      <c r="G2741" s="10">
        <v>1.1339241950250618</v>
      </c>
      <c r="H2741" s="10">
        <v>123.05804634495485</v>
      </c>
    </row>
    <row r="2742" spans="1:8" x14ac:dyDescent="0.25">
      <c r="A2742" s="15"/>
      <c r="B2742" s="5">
        <f>DATE(YEAR(siječanj!B2742),MONTH(siječanj!B2742)+5,DAY(siječanj!B2742))</f>
        <v>45837</v>
      </c>
      <c r="C2742" s="8">
        <v>28.53125</v>
      </c>
      <c r="D2742">
        <v>0.93504670619520724</v>
      </c>
      <c r="E2742" s="6">
        <v>127.72503193548421</v>
      </c>
      <c r="F2742" s="10">
        <v>110.18896128633173</v>
      </c>
      <c r="G2742" s="10">
        <v>1.1889404676353053</v>
      </c>
      <c r="H2742" s="10">
        <v>119.42887040995217</v>
      </c>
    </row>
    <row r="2743" spans="1:8" x14ac:dyDescent="0.25">
      <c r="A2743" s="15"/>
      <c r="B2743" s="5">
        <f>DATE(YEAR(siječanj!B2743),MONTH(siječanj!B2743)+5,DAY(siječanj!B2743))</f>
        <v>45837</v>
      </c>
      <c r="C2743" s="8">
        <v>28.5416666666667</v>
      </c>
      <c r="D2743">
        <v>0.93504670619520724</v>
      </c>
      <c r="E2743" s="6">
        <v>125.57663191301897</v>
      </c>
      <c r="F2743" s="10">
        <v>108.96639076057684</v>
      </c>
      <c r="G2743" s="10">
        <v>1.2237057303328003</v>
      </c>
      <c r="H2743" s="10">
        <v>117.42001604535633</v>
      </c>
    </row>
    <row r="2744" spans="1:8" x14ac:dyDescent="0.25">
      <c r="A2744" s="15"/>
      <c r="B2744" s="5">
        <f>DATE(YEAR(siječanj!B2744),MONTH(siječanj!B2744)+5,DAY(siječanj!B2744))</f>
        <v>45837</v>
      </c>
      <c r="C2744" s="8">
        <v>28.5520833333333</v>
      </c>
      <c r="D2744">
        <v>0.93504670619520724</v>
      </c>
      <c r="E2744" s="6">
        <v>122.78370544490937</v>
      </c>
      <c r="F2744" s="10">
        <v>108.40428644014159</v>
      </c>
      <c r="G2744" s="10">
        <v>1.1695112772991747</v>
      </c>
      <c r="H2744" s="10">
        <v>114.80849935070505</v>
      </c>
    </row>
    <row r="2745" spans="1:8" x14ac:dyDescent="0.25">
      <c r="A2745" s="15"/>
      <c r="B2745" s="5">
        <f>DATE(YEAR(siječanj!B2745),MONTH(siječanj!B2745)+5,DAY(siječanj!B2745))</f>
        <v>45837</v>
      </c>
      <c r="C2745" s="8">
        <v>28.5625</v>
      </c>
      <c r="D2745">
        <v>0.93504670619520724</v>
      </c>
      <c r="E2745" s="6">
        <v>119.06755097580503</v>
      </c>
      <c r="F2745" s="10">
        <v>108.22226309557369</v>
      </c>
      <c r="G2745" s="10">
        <v>1.1155953290253937</v>
      </c>
      <c r="H2745" s="10">
        <v>111.33372135465643</v>
      </c>
    </row>
    <row r="2746" spans="1:8" x14ac:dyDescent="0.25">
      <c r="A2746" s="15"/>
      <c r="B2746" s="5">
        <f>DATE(YEAR(siječanj!B2746),MONTH(siječanj!B2746)+5,DAY(siječanj!B2746))</f>
        <v>45837</v>
      </c>
      <c r="C2746" s="8">
        <v>28.5729166666667</v>
      </c>
      <c r="D2746">
        <v>0.93504670619520724</v>
      </c>
      <c r="E2746" s="6">
        <v>117.80471433305847</v>
      </c>
      <c r="F2746" s="10">
        <v>107.53608615545886</v>
      </c>
      <c r="G2746" s="10">
        <v>1.0414489170256187</v>
      </c>
      <c r="H2746" s="10">
        <v>110.15291011139364</v>
      </c>
    </row>
    <row r="2747" spans="1:8" x14ac:dyDescent="0.25">
      <c r="A2747" s="15"/>
      <c r="B2747" s="5">
        <f>DATE(YEAR(siječanj!B2747),MONTH(siječanj!B2747)+5,DAY(siječanj!B2747))</f>
        <v>45837</v>
      </c>
      <c r="C2747" s="8">
        <v>28.5833333333333</v>
      </c>
      <c r="D2747">
        <v>0.93504670619520724</v>
      </c>
      <c r="E2747" s="6">
        <v>115.49932885857277</v>
      </c>
      <c r="F2747" s="10">
        <v>106.91440482591146</v>
      </c>
      <c r="G2747" s="10">
        <v>1.0497721258316886</v>
      </c>
      <c r="H2747" s="10">
        <v>107.99726701696551</v>
      </c>
    </row>
    <row r="2748" spans="1:8" x14ac:dyDescent="0.25">
      <c r="A2748" s="15"/>
      <c r="B2748" s="5">
        <f>DATE(YEAR(siječanj!B2748),MONTH(siječanj!B2748)+5,DAY(siječanj!B2748))</f>
        <v>45837</v>
      </c>
      <c r="C2748" s="8">
        <v>28.59375</v>
      </c>
      <c r="D2748">
        <v>0.93504670619520724</v>
      </c>
      <c r="E2748" s="6">
        <v>116.20792042577271</v>
      </c>
      <c r="F2748" s="10">
        <v>106.30191540261292</v>
      </c>
      <c r="G2748" s="10">
        <v>1.0804305717191218</v>
      </c>
      <c r="H2748" s="10">
        <v>108.65983322791352</v>
      </c>
    </row>
    <row r="2749" spans="1:8" x14ac:dyDescent="0.25">
      <c r="A2749" s="15"/>
      <c r="B2749" s="5">
        <f>DATE(YEAR(siječanj!B2749),MONTH(siječanj!B2749)+5,DAY(siječanj!B2749))</f>
        <v>45837</v>
      </c>
      <c r="C2749" s="8">
        <v>28.6041666666667</v>
      </c>
      <c r="D2749">
        <v>0.93504670619520724</v>
      </c>
      <c r="E2749" s="6">
        <v>114.19154172611911</v>
      </c>
      <c r="F2749" s="10">
        <v>106.03409379069603</v>
      </c>
      <c r="G2749" s="10">
        <v>1.0529270006593374</v>
      </c>
      <c r="H2749" s="10">
        <v>106.77442496636024</v>
      </c>
    </row>
    <row r="2750" spans="1:8" x14ac:dyDescent="0.25">
      <c r="A2750" s="15"/>
      <c r="B2750" s="5">
        <f>DATE(YEAR(siječanj!B2750),MONTH(siječanj!B2750)+5,DAY(siječanj!B2750))</f>
        <v>45837</v>
      </c>
      <c r="C2750" s="8">
        <v>28.6145833333333</v>
      </c>
      <c r="D2750">
        <v>0.93504670619520724</v>
      </c>
      <c r="E2750" s="6">
        <v>112.6999951848871</v>
      </c>
      <c r="F2750" s="10">
        <v>105.51018184072484</v>
      </c>
      <c r="G2750" s="10">
        <v>1.0976750912244604</v>
      </c>
      <c r="H2750" s="10">
        <v>105.3797592858444</v>
      </c>
    </row>
    <row r="2751" spans="1:8" x14ac:dyDescent="0.25">
      <c r="A2751" s="15"/>
      <c r="B2751" s="5">
        <f>DATE(YEAR(siječanj!B2751),MONTH(siječanj!B2751)+5,DAY(siječanj!B2751))</f>
        <v>45837</v>
      </c>
      <c r="C2751" s="8">
        <v>28.625</v>
      </c>
      <c r="D2751">
        <v>0.93504670619520724</v>
      </c>
      <c r="E2751" s="6">
        <v>110.71636376444404</v>
      </c>
      <c r="F2751" s="10">
        <v>105.56220792658094</v>
      </c>
      <c r="G2751" s="10">
        <v>1.0832475873989735</v>
      </c>
      <c r="H2751" s="10">
        <v>103.5249712598538</v>
      </c>
    </row>
    <row r="2752" spans="1:8" x14ac:dyDescent="0.25">
      <c r="A2752" s="15"/>
      <c r="B2752" s="5">
        <f>DATE(YEAR(siječanj!B2752),MONTH(siječanj!B2752)+5,DAY(siječanj!B2752))</f>
        <v>45837</v>
      </c>
      <c r="C2752" s="8">
        <v>28.6354166666667</v>
      </c>
      <c r="D2752">
        <v>0.93504670619520724</v>
      </c>
      <c r="E2752" s="6">
        <v>108.65426586891033</v>
      </c>
      <c r="F2752" s="10">
        <v>105.2810333111258</v>
      </c>
      <c r="G2752" s="10">
        <v>1.0686853959223539</v>
      </c>
      <c r="H2752" s="10">
        <v>101.59681341478293</v>
      </c>
    </row>
    <row r="2753" spans="1:8" x14ac:dyDescent="0.25">
      <c r="A2753" s="15"/>
      <c r="B2753" s="5">
        <f>DATE(YEAR(siječanj!B2753),MONTH(siječanj!B2753)+5,DAY(siječanj!B2753))</f>
        <v>45837</v>
      </c>
      <c r="C2753" s="8">
        <v>28.6458333333333</v>
      </c>
      <c r="D2753">
        <v>0.93504670619520724</v>
      </c>
      <c r="E2753" s="6">
        <v>109.15859655444966</v>
      </c>
      <c r="F2753" s="10">
        <v>105.10691055489625</v>
      </c>
      <c r="G2753" s="10">
        <v>1.1555677339025079</v>
      </c>
      <c r="H2753" s="10">
        <v>102.06838616112965</v>
      </c>
    </row>
    <row r="2754" spans="1:8" x14ac:dyDescent="0.25">
      <c r="A2754" s="15"/>
      <c r="B2754" s="5">
        <f>DATE(YEAR(siječanj!B2754),MONTH(siječanj!B2754)+5,DAY(siječanj!B2754))</f>
        <v>45837</v>
      </c>
      <c r="C2754" s="8">
        <v>28.65625</v>
      </c>
      <c r="D2754">
        <v>0.93504670619520724</v>
      </c>
      <c r="E2754" s="6">
        <v>108.30375467543148</v>
      </c>
      <c r="F2754" s="10">
        <v>105.2058971374632</v>
      </c>
      <c r="G2754" s="10">
        <v>1.1567205642423699</v>
      </c>
      <c r="H2754" s="10">
        <v>101.26906907783598</v>
      </c>
    </row>
    <row r="2755" spans="1:8" x14ac:dyDescent="0.25">
      <c r="A2755" s="15"/>
      <c r="B2755" s="5">
        <f>DATE(YEAR(siječanj!B2755),MONTH(siječanj!B2755)+5,DAY(siječanj!B2755))</f>
        <v>45837</v>
      </c>
      <c r="C2755" s="8">
        <v>28.6666666666667</v>
      </c>
      <c r="D2755">
        <v>0.93504670619520724</v>
      </c>
      <c r="E2755" s="6">
        <v>105.68757614407373</v>
      </c>
      <c r="F2755" s="10">
        <v>104.78885031024376</v>
      </c>
      <c r="G2755" s="10">
        <v>1.2241303374067634</v>
      </c>
      <c r="H2755" s="10">
        <v>98.8228199592713</v>
      </c>
    </row>
    <row r="2756" spans="1:8" x14ac:dyDescent="0.25">
      <c r="A2756" s="15"/>
      <c r="B2756" s="5">
        <f>DATE(YEAR(siječanj!B2756),MONTH(siječanj!B2756)+5,DAY(siječanj!B2756))</f>
        <v>45837</v>
      </c>
      <c r="C2756" s="8">
        <v>28.6770833333333</v>
      </c>
      <c r="D2756">
        <v>0.93504670619520724</v>
      </c>
      <c r="E2756" s="6">
        <v>104.78075348190789</v>
      </c>
      <c r="F2756" s="10">
        <v>104.68439588912069</v>
      </c>
      <c r="G2756" s="10">
        <v>1.2819453626493196</v>
      </c>
      <c r="H2756" s="10">
        <v>97.974898415909962</v>
      </c>
    </row>
    <row r="2757" spans="1:8" x14ac:dyDescent="0.25">
      <c r="A2757" s="15"/>
      <c r="B2757" s="5">
        <f>DATE(YEAR(siječanj!B2757),MONTH(siječanj!B2757)+5,DAY(siječanj!B2757))</f>
        <v>45837</v>
      </c>
      <c r="C2757" s="8">
        <v>28.6875</v>
      </c>
      <c r="D2757">
        <v>0.93504670619520724</v>
      </c>
      <c r="E2757" s="6">
        <v>105.35254804013631</v>
      </c>
      <c r="F2757" s="10">
        <v>104.86254103594625</v>
      </c>
      <c r="G2757" s="10">
        <v>1.4094301661833368</v>
      </c>
      <c r="H2757" s="10">
        <v>98.509553034201801</v>
      </c>
    </row>
    <row r="2758" spans="1:8" x14ac:dyDescent="0.25">
      <c r="A2758" s="15"/>
      <c r="B2758" s="5">
        <f>DATE(YEAR(siječanj!B2758),MONTH(siječanj!B2758)+5,DAY(siječanj!B2758))</f>
        <v>45837</v>
      </c>
      <c r="C2758" s="8">
        <v>28.6979166666667</v>
      </c>
      <c r="D2758">
        <v>0.93504670619520724</v>
      </c>
      <c r="E2758" s="6">
        <v>105.04112892359757</v>
      </c>
      <c r="F2758" s="10">
        <v>104.94996434536958</v>
      </c>
      <c r="G2758" s="10">
        <v>1.5274754566664992</v>
      </c>
      <c r="H2758" s="10">
        <v>98.218361615036017</v>
      </c>
    </row>
    <row r="2759" spans="1:8" x14ac:dyDescent="0.25">
      <c r="A2759" s="15"/>
      <c r="B2759" s="5">
        <f>DATE(YEAR(siječanj!B2759),MONTH(siječanj!B2759)+5,DAY(siječanj!B2759))</f>
        <v>45837</v>
      </c>
      <c r="C2759" s="8">
        <v>28.7083333333333</v>
      </c>
      <c r="D2759">
        <v>0.93504670619520724</v>
      </c>
      <c r="E2759" s="6">
        <v>106.99345339830371</v>
      </c>
      <c r="F2759" s="10">
        <v>104.89285662593724</v>
      </c>
      <c r="G2759" s="10">
        <v>1.4662316150155963</v>
      </c>
      <c r="H2759" s="10">
        <v>100.0438761845343</v>
      </c>
    </row>
    <row r="2760" spans="1:8" x14ac:dyDescent="0.25">
      <c r="A2760" s="15"/>
      <c r="B2760" s="5">
        <f>DATE(YEAR(siječanj!B2760),MONTH(siječanj!B2760)+5,DAY(siječanj!B2760))</f>
        <v>45837</v>
      </c>
      <c r="C2760" s="8">
        <v>28.71875</v>
      </c>
      <c r="D2760">
        <v>0.93504670619520724</v>
      </c>
      <c r="E2760" s="6">
        <v>108.40628383305899</v>
      </c>
      <c r="F2760" s="10">
        <v>105.23367553360207</v>
      </c>
      <c r="G2760" s="10">
        <v>1.3924116475006334</v>
      </c>
      <c r="H2760" s="10">
        <v>101.36493862896455</v>
      </c>
    </row>
    <row r="2761" spans="1:8" x14ac:dyDescent="0.25">
      <c r="A2761" s="15"/>
      <c r="B2761" s="5">
        <f>DATE(YEAR(siječanj!B2761),MONTH(siječanj!B2761)+5,DAY(siječanj!B2761))</f>
        <v>45837</v>
      </c>
      <c r="C2761" s="8">
        <v>28.7291666666667</v>
      </c>
      <c r="D2761">
        <v>0.93504670619520724</v>
      </c>
      <c r="E2761" s="6">
        <v>110.98289182732</v>
      </c>
      <c r="F2761" s="10">
        <v>105.66293828001129</v>
      </c>
      <c r="G2761" s="10">
        <v>1.7062988893530924</v>
      </c>
      <c r="H2761" s="10">
        <v>103.77418744715456</v>
      </c>
    </row>
    <row r="2762" spans="1:8" x14ac:dyDescent="0.25">
      <c r="A2762" s="15"/>
      <c r="B2762" s="5">
        <f>DATE(YEAR(siječanj!B2762),MONTH(siječanj!B2762)+5,DAY(siječanj!B2762))</f>
        <v>45837</v>
      </c>
      <c r="C2762" s="8">
        <v>28.7395833333333</v>
      </c>
      <c r="D2762">
        <v>0.93504670619520724</v>
      </c>
      <c r="E2762" s="6">
        <v>113.21039429054996</v>
      </c>
      <c r="F2762" s="10">
        <v>106.2293595874973</v>
      </c>
      <c r="G2762" s="10">
        <v>3.0583158080418653</v>
      </c>
      <c r="H2762" s="10">
        <v>105.85700628843944</v>
      </c>
    </row>
    <row r="2763" spans="1:8" x14ac:dyDescent="0.25">
      <c r="A2763" s="15"/>
      <c r="B2763" s="5">
        <f>DATE(YEAR(siječanj!B2763),MONTH(siječanj!B2763)+5,DAY(siječanj!B2763))</f>
        <v>45837</v>
      </c>
      <c r="C2763" s="8">
        <v>28.75</v>
      </c>
      <c r="D2763">
        <v>0.93504670619520724</v>
      </c>
      <c r="E2763" s="6">
        <v>116.03888134396722</v>
      </c>
      <c r="F2763" s="10">
        <v>106.68824604662984</v>
      </c>
      <c r="G2763" s="10">
        <v>3.4677647178427886</v>
      </c>
      <c r="H2763" s="10">
        <v>108.50177379125303</v>
      </c>
    </row>
    <row r="2764" spans="1:8" x14ac:dyDescent="0.25">
      <c r="A2764" s="15"/>
      <c r="B2764" s="5">
        <f>DATE(YEAR(siječanj!B2764),MONTH(siječanj!B2764)+5,DAY(siječanj!B2764))</f>
        <v>45837</v>
      </c>
      <c r="C2764" s="8">
        <v>28.7604166666667</v>
      </c>
      <c r="D2764">
        <v>0.93504670619520724</v>
      </c>
      <c r="E2764" s="6">
        <v>117.82116722072281</v>
      </c>
      <c r="F2764" s="10">
        <v>107.322232833643</v>
      </c>
      <c r="G2764" s="10">
        <v>3.9419639000391675</v>
      </c>
      <c r="H2764" s="10">
        <v>110.16829432981159</v>
      </c>
    </row>
    <row r="2765" spans="1:8" x14ac:dyDescent="0.25">
      <c r="A2765" s="15"/>
      <c r="B2765" s="5">
        <f>DATE(YEAR(siječanj!B2765),MONTH(siječanj!B2765)+5,DAY(siječanj!B2765))</f>
        <v>45837</v>
      </c>
      <c r="C2765" s="8">
        <v>28.7708333333333</v>
      </c>
      <c r="D2765">
        <v>0.93504670619520724</v>
      </c>
      <c r="E2765" s="6">
        <v>119.57409466339399</v>
      </c>
      <c r="F2765" s="10">
        <v>107.85123355955004</v>
      </c>
      <c r="G2765" s="10">
        <v>5.4301198418312708</v>
      </c>
      <c r="H2765" s="10">
        <v>111.80736336128047</v>
      </c>
    </row>
    <row r="2766" spans="1:8" x14ac:dyDescent="0.25">
      <c r="A2766" s="15"/>
      <c r="B2766" s="5">
        <f>DATE(YEAR(siječanj!B2766),MONTH(siječanj!B2766)+5,DAY(siječanj!B2766))</f>
        <v>45837</v>
      </c>
      <c r="C2766" s="8">
        <v>28.78125</v>
      </c>
      <c r="D2766">
        <v>0.93504670619520724</v>
      </c>
      <c r="E2766" s="6">
        <v>124.04607650530887</v>
      </c>
      <c r="F2766" s="10">
        <v>108.46033657279304</v>
      </c>
      <c r="G2766" s="10">
        <v>6.334797390904499</v>
      </c>
      <c r="H2766" s="10">
        <v>115.98887525272775</v>
      </c>
    </row>
    <row r="2767" spans="1:8" x14ac:dyDescent="0.25">
      <c r="A2767" s="15"/>
      <c r="B2767" s="5">
        <f>DATE(YEAR(siječanj!B2767),MONTH(siječanj!B2767)+5,DAY(siječanj!B2767))</f>
        <v>45837</v>
      </c>
      <c r="C2767" s="8">
        <v>28.7916666666667</v>
      </c>
      <c r="D2767">
        <v>0.93504670619520724</v>
      </c>
      <c r="E2767" s="6">
        <v>127.21377199777966</v>
      </c>
      <c r="F2767" s="10">
        <v>108.72087525520703</v>
      </c>
      <c r="G2767" s="10">
        <v>8.9146930584755459</v>
      </c>
      <c r="H2767" s="10">
        <v>118.95081848919196</v>
      </c>
    </row>
    <row r="2768" spans="1:8" x14ac:dyDescent="0.25">
      <c r="A2768" s="15"/>
      <c r="B2768" s="5">
        <f>DATE(YEAR(siječanj!B2768),MONTH(siječanj!B2768)+5,DAY(siječanj!B2768))</f>
        <v>45837</v>
      </c>
      <c r="C2768" s="8">
        <v>28.8020833333333</v>
      </c>
      <c r="D2768">
        <v>0.93504670619520724</v>
      </c>
      <c r="E2768" s="6">
        <v>129.31917796699616</v>
      </c>
      <c r="F2768" s="10">
        <v>109.52453076090488</v>
      </c>
      <c r="G2768" s="10">
        <v>12.435079360282757</v>
      </c>
      <c r="H2768" s="10">
        <v>120.91947140591158</v>
      </c>
    </row>
    <row r="2769" spans="1:8" x14ac:dyDescent="0.25">
      <c r="A2769" s="15"/>
      <c r="B2769" s="5">
        <f>DATE(YEAR(siječanj!B2769),MONTH(siječanj!B2769)+5,DAY(siječanj!B2769))</f>
        <v>45837</v>
      </c>
      <c r="C2769" s="8">
        <v>28.8125</v>
      </c>
      <c r="D2769">
        <v>0.93504670619520724</v>
      </c>
      <c r="E2769" s="6">
        <v>133.1718035374291</v>
      </c>
      <c r="F2769" s="10">
        <v>110.04806872036622</v>
      </c>
      <c r="G2769" s="10">
        <v>21.70090178946943</v>
      </c>
      <c r="H2769" s="10">
        <v>124.52185625574833</v>
      </c>
    </row>
    <row r="2770" spans="1:8" x14ac:dyDescent="0.25">
      <c r="A2770" s="15"/>
      <c r="B2770" s="5">
        <f>DATE(YEAR(siječanj!B2770),MONTH(siječanj!B2770)+5,DAY(siječanj!B2770))</f>
        <v>45837</v>
      </c>
      <c r="C2770" s="8">
        <v>28.8229166666667</v>
      </c>
      <c r="D2770">
        <v>0.93504670619520724</v>
      </c>
      <c r="E2770" s="6">
        <v>136.26751801784363</v>
      </c>
      <c r="F2770" s="10">
        <v>110.57548363542038</v>
      </c>
      <c r="G2770" s="10">
        <v>42.427606929464574</v>
      </c>
      <c r="H2770" s="10">
        <v>127.41649388398073</v>
      </c>
    </row>
    <row r="2771" spans="1:8" x14ac:dyDescent="0.25">
      <c r="A2771" s="15"/>
      <c r="B2771" s="5">
        <f>DATE(YEAR(siječanj!B2771),MONTH(siječanj!B2771)+5,DAY(siječanj!B2771))</f>
        <v>45837</v>
      </c>
      <c r="C2771" s="8">
        <v>28.8333333333333</v>
      </c>
      <c r="D2771">
        <v>0.93504670619520724</v>
      </c>
      <c r="E2771" s="6">
        <v>140.5271358640577</v>
      </c>
      <c r="F2771" s="10">
        <v>110.5481003463328</v>
      </c>
      <c r="G2771" s="10">
        <v>109.01242560180152</v>
      </c>
      <c r="H2771" s="10">
        <v>131.39943552073353</v>
      </c>
    </row>
    <row r="2772" spans="1:8" x14ac:dyDescent="0.25">
      <c r="A2772" s="15"/>
      <c r="B2772" s="5">
        <f>DATE(YEAR(siječanj!B2772),MONTH(siječanj!B2772)+5,DAY(siječanj!B2772))</f>
        <v>45837</v>
      </c>
      <c r="C2772" s="8">
        <v>28.84375</v>
      </c>
      <c r="D2772">
        <v>0.93504670619520724</v>
      </c>
      <c r="E2772" s="6">
        <v>143.49444174255359</v>
      </c>
      <c r="F2772" s="10">
        <v>110.93691528933589</v>
      </c>
      <c r="G2772" s="10">
        <v>218.1746232765999</v>
      </c>
      <c r="H2772" s="10">
        <v>134.17400510869479</v>
      </c>
    </row>
    <row r="2773" spans="1:8" x14ac:dyDescent="0.25">
      <c r="A2773" s="15"/>
      <c r="B2773" s="5">
        <f>DATE(YEAR(siječanj!B2773),MONTH(siječanj!B2773)+5,DAY(siječanj!B2773))</f>
        <v>45837</v>
      </c>
      <c r="C2773" s="8">
        <v>28.8541666666667</v>
      </c>
      <c r="D2773">
        <v>0.93504670619520724</v>
      </c>
      <c r="E2773" s="6">
        <v>147.31329079960875</v>
      </c>
      <c r="F2773" s="10">
        <v>110.84494074416986</v>
      </c>
      <c r="G2773" s="10">
        <v>288.95870853092384</v>
      </c>
      <c r="H2773" s="10">
        <v>137.7448073409509</v>
      </c>
    </row>
    <row r="2774" spans="1:8" x14ac:dyDescent="0.25">
      <c r="A2774" s="15"/>
      <c r="B2774" s="5">
        <f>DATE(YEAR(siječanj!B2774),MONTH(siječanj!B2774)+5,DAY(siječanj!B2774))</f>
        <v>45837</v>
      </c>
      <c r="C2774" s="8">
        <v>28.8645833333333</v>
      </c>
      <c r="D2774">
        <v>0.93504670619520724</v>
      </c>
      <c r="E2774" s="6">
        <v>146.79887678915307</v>
      </c>
      <c r="F2774" s="10">
        <v>110.05804732129405</v>
      </c>
      <c r="G2774" s="10">
        <v>318.35922901088583</v>
      </c>
      <c r="H2774" s="10">
        <v>137.26380621485364</v>
      </c>
    </row>
    <row r="2775" spans="1:8" x14ac:dyDescent="0.25">
      <c r="A2775" s="15"/>
      <c r="B2775" s="5">
        <f>DATE(YEAR(siječanj!B2775),MONTH(siječanj!B2775)+5,DAY(siječanj!B2775))</f>
        <v>45837</v>
      </c>
      <c r="C2775" s="8">
        <v>28.875</v>
      </c>
      <c r="D2775">
        <v>0.93504670619520724</v>
      </c>
      <c r="E2775" s="6">
        <v>144.90329689654558</v>
      </c>
      <c r="F2775" s="10">
        <v>108.72913285801216</v>
      </c>
      <c r="G2775" s="10">
        <v>322.14706978410834</v>
      </c>
      <c r="H2775" s="10">
        <v>135.49135047994113</v>
      </c>
    </row>
    <row r="2776" spans="1:8" x14ac:dyDescent="0.25">
      <c r="A2776" s="15"/>
      <c r="B2776" s="5">
        <f>DATE(YEAR(siječanj!B2776),MONTH(siječanj!B2776)+5,DAY(siječanj!B2776))</f>
        <v>45837</v>
      </c>
      <c r="C2776" s="8">
        <v>28.8854166666667</v>
      </c>
      <c r="D2776">
        <v>0.93504670619520724</v>
      </c>
      <c r="E2776" s="6">
        <v>150.74831575095288</v>
      </c>
      <c r="F2776" s="10">
        <v>107.39850164061839</v>
      </c>
      <c r="G2776" s="10">
        <v>323.85128444319355</v>
      </c>
      <c r="H2776" s="10">
        <v>140.95671610740357</v>
      </c>
    </row>
    <row r="2777" spans="1:8" x14ac:dyDescent="0.25">
      <c r="A2777" s="15"/>
      <c r="B2777" s="5">
        <f>DATE(YEAR(siječanj!B2777),MONTH(siječanj!B2777)+5,DAY(siječanj!B2777))</f>
        <v>45837</v>
      </c>
      <c r="C2777" s="8">
        <v>28.8958333333333</v>
      </c>
      <c r="D2777">
        <v>0.93504670619520724</v>
      </c>
      <c r="E2777" s="6">
        <v>152.99475750970061</v>
      </c>
      <c r="F2777" s="10">
        <v>106.04322317542042</v>
      </c>
      <c r="G2777" s="10">
        <v>323.47278614051834</v>
      </c>
      <c r="H2777" s="10">
        <v>143.05724407458001</v>
      </c>
    </row>
    <row r="2778" spans="1:8" x14ac:dyDescent="0.25">
      <c r="A2778" s="15"/>
      <c r="B2778" s="5">
        <f>DATE(YEAR(siječanj!B2778),MONTH(siječanj!B2778)+5,DAY(siječanj!B2778))</f>
        <v>45837</v>
      </c>
      <c r="C2778" s="8">
        <v>28.90625</v>
      </c>
      <c r="D2778">
        <v>0.93504670619520724</v>
      </c>
      <c r="E2778" s="6">
        <v>153.99370703113985</v>
      </c>
      <c r="F2778" s="10">
        <v>104.24526612821313</v>
      </c>
      <c r="G2778" s="10">
        <v>323.31958977193534</v>
      </c>
      <c r="H2778" s="10">
        <v>143.99130853425703</v>
      </c>
    </row>
    <row r="2779" spans="1:8" x14ac:dyDescent="0.25">
      <c r="A2779" s="15"/>
      <c r="B2779" s="5">
        <f>DATE(YEAR(siječanj!B2779),MONTH(siječanj!B2779)+5,DAY(siječanj!B2779))</f>
        <v>45837</v>
      </c>
      <c r="C2779" s="8">
        <v>28.9166666666667</v>
      </c>
      <c r="D2779">
        <v>0.93504670619520724</v>
      </c>
      <c r="E2779" s="6">
        <v>153.23970731669164</v>
      </c>
      <c r="F2779" s="10">
        <v>101.80003567299357</v>
      </c>
      <c r="G2779" s="10">
        <v>319.70586305489275</v>
      </c>
      <c r="H2779" s="10">
        <v>143.28628358479011</v>
      </c>
    </row>
    <row r="2780" spans="1:8" x14ac:dyDescent="0.25">
      <c r="A2780" s="15"/>
      <c r="B2780" s="5">
        <f>DATE(YEAR(siječanj!B2780),MONTH(siječanj!B2780)+5,DAY(siječanj!B2780))</f>
        <v>45837</v>
      </c>
      <c r="C2780" s="8">
        <v>28.9270833333333</v>
      </c>
      <c r="D2780">
        <v>0.93504670619520724</v>
      </c>
      <c r="E2780" s="6">
        <v>145.34123950179776</v>
      </c>
      <c r="F2780" s="10">
        <v>99.465637496874379</v>
      </c>
      <c r="G2780" s="10">
        <v>316.46454392760143</v>
      </c>
      <c r="H2780" s="10">
        <v>135.90084727048475</v>
      </c>
    </row>
    <row r="2781" spans="1:8" x14ac:dyDescent="0.25">
      <c r="A2781" s="15"/>
      <c r="B2781" s="5">
        <f>DATE(YEAR(siječanj!B2781),MONTH(siječanj!B2781)+5,DAY(siječanj!B2781))</f>
        <v>45837</v>
      </c>
      <c r="C2781" s="8">
        <v>28.9375</v>
      </c>
      <c r="D2781">
        <v>0.93504670619520724</v>
      </c>
      <c r="E2781" s="6">
        <v>137.75052459010976</v>
      </c>
      <c r="F2781" s="10">
        <v>96.888412416909404</v>
      </c>
      <c r="G2781" s="10">
        <v>315.01839435366708</v>
      </c>
      <c r="H2781" s="10">
        <v>128.80317429464404</v>
      </c>
    </row>
    <row r="2782" spans="1:8" x14ac:dyDescent="0.25">
      <c r="A2782" s="15"/>
      <c r="B2782" s="5">
        <f>DATE(YEAR(siječanj!B2782),MONTH(siječanj!B2782)+5,DAY(siječanj!B2782))</f>
        <v>45837</v>
      </c>
      <c r="C2782" s="8">
        <v>28.9479166666667</v>
      </c>
      <c r="D2782">
        <v>0.93504670619520724</v>
      </c>
      <c r="E2782" s="6">
        <v>126.11468264769397</v>
      </c>
      <c r="F2782" s="10">
        <v>94.424731952975392</v>
      </c>
      <c r="G2782" s="10">
        <v>314.39553486330072</v>
      </c>
      <c r="H2782" s="10">
        <v>117.9231186125801</v>
      </c>
    </row>
    <row r="2783" spans="1:8" x14ac:dyDescent="0.25">
      <c r="A2783" s="15"/>
      <c r="B2783" s="5">
        <f>DATE(YEAR(siječanj!B2783),MONTH(siječanj!B2783)+5,DAY(siječanj!B2783))</f>
        <v>45837</v>
      </c>
      <c r="C2783" s="8">
        <v>28.9583333333333</v>
      </c>
      <c r="D2783">
        <v>0.93504670619520724</v>
      </c>
      <c r="E2783" s="6">
        <v>114.44841539419846</v>
      </c>
      <c r="F2783" s="10">
        <v>91.746209623253932</v>
      </c>
      <c r="G2783" s="10">
        <v>306.05169154088225</v>
      </c>
      <c r="H2783" s="10">
        <v>107.01461384360613</v>
      </c>
    </row>
    <row r="2784" spans="1:8" x14ac:dyDescent="0.25">
      <c r="A2784" s="15"/>
      <c r="B2784" s="5">
        <f>DATE(YEAR(siječanj!B2784),MONTH(siječanj!B2784)+5,DAY(siječanj!B2784))</f>
        <v>45837</v>
      </c>
      <c r="C2784" s="8">
        <v>28.96875</v>
      </c>
      <c r="D2784">
        <v>0.93504670619520724</v>
      </c>
      <c r="E2784" s="6">
        <v>104.7863384888711</v>
      </c>
      <c r="F2784" s="10">
        <v>89.377867952524255</v>
      </c>
      <c r="G2784" s="10">
        <v>304.91885623176955</v>
      </c>
      <c r="H2784" s="10">
        <v>97.980120658274984</v>
      </c>
    </row>
    <row r="2785" spans="1:8" x14ac:dyDescent="0.25">
      <c r="A2785" s="15"/>
      <c r="B2785" s="5">
        <f>DATE(YEAR(siječanj!B2785),MONTH(siječanj!B2785)+5,DAY(siječanj!B2785))</f>
        <v>45837</v>
      </c>
      <c r="C2785" s="8">
        <v>28.9791666666667</v>
      </c>
      <c r="D2785">
        <v>0.93504670619520724</v>
      </c>
      <c r="E2785" s="6">
        <v>95.073794438324384</v>
      </c>
      <c r="F2785" s="10">
        <v>87.444212625535471</v>
      </c>
      <c r="G2785" s="10">
        <v>301.01994435152159</v>
      </c>
      <c r="H2785" s="10">
        <v>88.898438335035422</v>
      </c>
    </row>
    <row r="2786" spans="1:8" ht="15.75" thickBot="1" x14ac:dyDescent="0.3">
      <c r="A2786" s="15"/>
      <c r="B2786" s="5">
        <f>DATE(YEAR(siječanj!B2786),MONTH(siječanj!B2786)+5,DAY(siječanj!B2786))</f>
        <v>45837</v>
      </c>
      <c r="C2786" s="8">
        <v>28.9895833333333</v>
      </c>
      <c r="D2786">
        <v>0.93504670619520724</v>
      </c>
      <c r="E2786" s="6">
        <v>87.764935154737856</v>
      </c>
      <c r="F2786" s="10">
        <v>85.745132737876048</v>
      </c>
      <c r="G2786" s="10">
        <v>300.78286296871698</v>
      </c>
      <c r="H2786" s="10">
        <v>82.06431353587358</v>
      </c>
    </row>
    <row r="2787" spans="1:8" x14ac:dyDescent="0.25">
      <c r="A2787" s="20">
        <f t="shared" ref="A2787" si="26">A2691+1</f>
        <v>181</v>
      </c>
      <c r="B2787" s="5">
        <f>DATE(YEAR(siječanj!B2787),MONTH(siječanj!B2787)+5,DAY(siječanj!B2787))</f>
        <v>45838</v>
      </c>
      <c r="C2787" s="8">
        <v>29</v>
      </c>
      <c r="D2787">
        <v>0.9360826853507962</v>
      </c>
      <c r="E2787" s="6">
        <v>82.15396949919905</v>
      </c>
      <c r="F2787" s="10">
        <v>88.015764000076729</v>
      </c>
      <c r="G2787" s="10">
        <v>293.17839052021128</v>
      </c>
      <c r="H2787" s="10">
        <v>76.902908381037648</v>
      </c>
    </row>
    <row r="2788" spans="1:8" x14ac:dyDescent="0.25">
      <c r="A2788" s="21"/>
      <c r="B2788" s="5">
        <f>DATE(YEAR(siječanj!B2788),MONTH(siječanj!B2788)+5,DAY(siječanj!B2788))</f>
        <v>45838</v>
      </c>
      <c r="C2788" s="8">
        <v>29.0104166666667</v>
      </c>
      <c r="D2788">
        <v>0.9360826853507962</v>
      </c>
      <c r="E2788" s="6">
        <v>77.263600501209055</v>
      </c>
      <c r="F2788" s="10">
        <v>86.383043609704075</v>
      </c>
      <c r="G2788" s="10">
        <v>290.29922252211838</v>
      </c>
      <c r="H2788" s="10">
        <v>72.325118637042891</v>
      </c>
    </row>
    <row r="2789" spans="1:8" x14ac:dyDescent="0.25">
      <c r="A2789" s="21"/>
      <c r="B2789" s="5">
        <f>DATE(YEAR(siječanj!B2789),MONTH(siječanj!B2789)+5,DAY(siječanj!B2789))</f>
        <v>45838</v>
      </c>
      <c r="C2789" s="8">
        <v>29.0208333333333</v>
      </c>
      <c r="D2789">
        <v>0.9360826853507962</v>
      </c>
      <c r="E2789" s="6">
        <v>72.445678097622363</v>
      </c>
      <c r="F2789" s="10">
        <v>85.060643578736219</v>
      </c>
      <c r="G2789" s="10">
        <v>289.84442356641608</v>
      </c>
      <c r="H2789" s="10">
        <v>67.815144895681698</v>
      </c>
    </row>
    <row r="2790" spans="1:8" x14ac:dyDescent="0.25">
      <c r="A2790" s="21"/>
      <c r="B2790" s="5">
        <f>DATE(YEAR(siječanj!B2790),MONTH(siječanj!B2790)+5,DAY(siječanj!B2790))</f>
        <v>45838</v>
      </c>
      <c r="C2790" s="8">
        <v>29.03125</v>
      </c>
      <c r="D2790">
        <v>0.9360826853507962</v>
      </c>
      <c r="E2790" s="6">
        <v>68.650501426413129</v>
      </c>
      <c r="F2790" s="10">
        <v>83.954117815755737</v>
      </c>
      <c r="G2790" s="10">
        <v>288.96252943155292</v>
      </c>
      <c r="H2790" s="10">
        <v>64.262545725915473</v>
      </c>
    </row>
    <row r="2791" spans="1:8" x14ac:dyDescent="0.25">
      <c r="A2791" s="21"/>
      <c r="B2791" s="5">
        <f>DATE(YEAR(siječanj!B2791),MONTH(siječanj!B2791)+5,DAY(siječanj!B2791))</f>
        <v>45838</v>
      </c>
      <c r="C2791" s="8">
        <v>29.0416666666667</v>
      </c>
      <c r="D2791">
        <v>0.9360826853507962</v>
      </c>
      <c r="E2791" s="6">
        <v>66.041861366674723</v>
      </c>
      <c r="F2791" s="10">
        <v>81.311955572132291</v>
      </c>
      <c r="G2791" s="10">
        <v>283.3429294745747</v>
      </c>
      <c r="H2791" s="10">
        <v>61.820642933681881</v>
      </c>
    </row>
    <row r="2792" spans="1:8" x14ac:dyDescent="0.25">
      <c r="A2792" s="21"/>
      <c r="B2792" s="5">
        <f>DATE(YEAR(siječanj!B2792),MONTH(siječanj!B2792)+5,DAY(siječanj!B2792))</f>
        <v>45838</v>
      </c>
      <c r="C2792" s="8">
        <v>29.0520833333333</v>
      </c>
      <c r="D2792">
        <v>0.9360826853507962</v>
      </c>
      <c r="E2792" s="6">
        <v>63.792716258511845</v>
      </c>
      <c r="F2792" s="10">
        <v>81.357977687008585</v>
      </c>
      <c r="G2792" s="10">
        <v>286.65949353545193</v>
      </c>
      <c r="H2792" s="10">
        <v>59.715257141089161</v>
      </c>
    </row>
    <row r="2793" spans="1:8" x14ac:dyDescent="0.25">
      <c r="A2793" s="21"/>
      <c r="B2793" s="5">
        <f>DATE(YEAR(siječanj!B2793),MONTH(siječanj!B2793)+5,DAY(siječanj!B2793))</f>
        <v>45838</v>
      </c>
      <c r="C2793" s="8">
        <v>29.0625</v>
      </c>
      <c r="D2793">
        <v>0.9360826853507962</v>
      </c>
      <c r="E2793" s="6">
        <v>62.141238218663325</v>
      </c>
      <c r="F2793" s="10">
        <v>80.852306847260834</v>
      </c>
      <c r="G2793" s="10">
        <v>286.67177775421908</v>
      </c>
      <c r="H2793" s="10">
        <v>58.169337142749896</v>
      </c>
    </row>
    <row r="2794" spans="1:8" x14ac:dyDescent="0.25">
      <c r="A2794" s="21"/>
      <c r="B2794" s="5">
        <f>DATE(YEAR(siječanj!B2794),MONTH(siječanj!B2794)+5,DAY(siječanj!B2794))</f>
        <v>45838</v>
      </c>
      <c r="C2794" s="8">
        <v>29.0729166666667</v>
      </c>
      <c r="D2794">
        <v>0.9360826853507962</v>
      </c>
      <c r="E2794" s="6">
        <v>60.728227494573652</v>
      </c>
      <c r="F2794" s="10">
        <v>80.344629956784246</v>
      </c>
      <c r="G2794" s="10">
        <v>286.83674716632748</v>
      </c>
      <c r="H2794" s="10">
        <v>56.846642269714557</v>
      </c>
    </row>
    <row r="2795" spans="1:8" x14ac:dyDescent="0.25">
      <c r="A2795" s="21"/>
      <c r="B2795" s="5">
        <f>DATE(YEAR(siječanj!B2795),MONTH(siječanj!B2795)+5,DAY(siječanj!B2795))</f>
        <v>45838</v>
      </c>
      <c r="C2795" s="8">
        <v>29.0833333333333</v>
      </c>
      <c r="D2795">
        <v>0.9360826853507962</v>
      </c>
      <c r="E2795" s="6">
        <v>60.434238988628067</v>
      </c>
      <c r="F2795" s="10">
        <v>79.976948220669385</v>
      </c>
      <c r="G2795" s="10">
        <v>285.78569194105063</v>
      </c>
      <c r="H2795" s="10">
        <v>56.571444719606745</v>
      </c>
    </row>
    <row r="2796" spans="1:8" x14ac:dyDescent="0.25">
      <c r="A2796" s="21"/>
      <c r="B2796" s="5">
        <f>DATE(YEAR(siječanj!B2796),MONTH(siječanj!B2796)+5,DAY(siječanj!B2796))</f>
        <v>45838</v>
      </c>
      <c r="C2796" s="8">
        <v>29.09375</v>
      </c>
      <c r="D2796">
        <v>0.9360826853507962</v>
      </c>
      <c r="E2796" s="6">
        <v>59.915548554784664</v>
      </c>
      <c r="F2796" s="10">
        <v>79.597557652192776</v>
      </c>
      <c r="G2796" s="10">
        <v>285.97487709217364</v>
      </c>
      <c r="H2796" s="10">
        <v>56.085907585428842</v>
      </c>
    </row>
    <row r="2797" spans="1:8" x14ac:dyDescent="0.25">
      <c r="A2797" s="21"/>
      <c r="B2797" s="5">
        <f>DATE(YEAR(siječanj!B2797),MONTH(siječanj!B2797)+5,DAY(siječanj!B2797))</f>
        <v>45838</v>
      </c>
      <c r="C2797" s="8">
        <v>29.1041666666667</v>
      </c>
      <c r="D2797">
        <v>0.9360826853507962</v>
      </c>
      <c r="E2797" s="6">
        <v>59.135934877043262</v>
      </c>
      <c r="F2797" s="10">
        <v>79.306097479967562</v>
      </c>
      <c r="G2797" s="10">
        <v>285.8388098464215</v>
      </c>
      <c r="H2797" s="10">
        <v>55.356124720432462</v>
      </c>
    </row>
    <row r="2798" spans="1:8" x14ac:dyDescent="0.25">
      <c r="A2798" s="21"/>
      <c r="B2798" s="5">
        <f>DATE(YEAR(siječanj!B2798),MONTH(siječanj!B2798)+5,DAY(siječanj!B2798))</f>
        <v>45838</v>
      </c>
      <c r="C2798" s="8">
        <v>29.1145833333333</v>
      </c>
      <c r="D2798">
        <v>0.9360826853507962</v>
      </c>
      <c r="E2798" s="6">
        <v>58.822807964831483</v>
      </c>
      <c r="F2798" s="10">
        <v>79.245357642958709</v>
      </c>
      <c r="G2798" s="10">
        <v>286.0768470484129</v>
      </c>
      <c r="H2798" s="10">
        <v>55.063012039593659</v>
      </c>
    </row>
    <row r="2799" spans="1:8" x14ac:dyDescent="0.25">
      <c r="A2799" s="21"/>
      <c r="B2799" s="5">
        <f>DATE(YEAR(siječanj!B2799),MONTH(siječanj!B2799)+5,DAY(siječanj!B2799))</f>
        <v>45838</v>
      </c>
      <c r="C2799" s="8">
        <v>29.125</v>
      </c>
      <c r="D2799">
        <v>0.9360826853507962</v>
      </c>
      <c r="E2799" s="6">
        <v>58.615192909070593</v>
      </c>
      <c r="F2799" s="10">
        <v>79.117361021274235</v>
      </c>
      <c r="G2799" s="10">
        <v>285.70336886265716</v>
      </c>
      <c r="H2799" s="10">
        <v>54.868667180677747</v>
      </c>
    </row>
    <row r="2800" spans="1:8" x14ac:dyDescent="0.25">
      <c r="A2800" s="21"/>
      <c r="B2800" s="5">
        <f>DATE(YEAR(siječanj!B2800),MONTH(siječanj!B2800)+5,DAY(siječanj!B2800))</f>
        <v>45838</v>
      </c>
      <c r="C2800" s="8">
        <v>29.1354166666667</v>
      </c>
      <c r="D2800">
        <v>0.9360826853507962</v>
      </c>
      <c r="E2800" s="6">
        <v>58.54952400491954</v>
      </c>
      <c r="F2800" s="10">
        <v>79.036980678774242</v>
      </c>
      <c r="G2800" s="10">
        <v>285.44041352058662</v>
      </c>
      <c r="H2800" s="10">
        <v>54.807195656535988</v>
      </c>
    </row>
    <row r="2801" spans="1:8" x14ac:dyDescent="0.25">
      <c r="A2801" s="21"/>
      <c r="B2801" s="5">
        <f>DATE(YEAR(siječanj!B2801),MONTH(siječanj!B2801)+5,DAY(siječanj!B2801))</f>
        <v>45838</v>
      </c>
      <c r="C2801" s="8">
        <v>29.1458333333333</v>
      </c>
      <c r="D2801">
        <v>0.9360826853507962</v>
      </c>
      <c r="E2801" s="6">
        <v>59.028338796638742</v>
      </c>
      <c r="F2801" s="10">
        <v>78.868601000725974</v>
      </c>
      <c r="G2801" s="10">
        <v>285.72229619006708</v>
      </c>
      <c r="H2801" s="10">
        <v>55.25540589255418</v>
      </c>
    </row>
    <row r="2802" spans="1:8" x14ac:dyDescent="0.25">
      <c r="A2802" s="21"/>
      <c r="B2802" s="5">
        <f>DATE(YEAR(siječanj!B2802),MONTH(siječanj!B2802)+5,DAY(siječanj!B2802))</f>
        <v>45838</v>
      </c>
      <c r="C2802" s="8">
        <v>29.15625</v>
      </c>
      <c r="D2802">
        <v>0.9360826853507962</v>
      </c>
      <c r="E2802" s="6">
        <v>60.233953387730722</v>
      </c>
      <c r="F2802" s="10">
        <v>79.161788713061185</v>
      </c>
      <c r="G2802" s="10">
        <v>285.90615708120021</v>
      </c>
      <c r="H2802" s="10">
        <v>56.383960836481663</v>
      </c>
    </row>
    <row r="2803" spans="1:8" x14ac:dyDescent="0.25">
      <c r="A2803" s="21"/>
      <c r="B2803" s="5">
        <f>DATE(YEAR(siječanj!B2803),MONTH(siječanj!B2803)+5,DAY(siječanj!B2803))</f>
        <v>45838</v>
      </c>
      <c r="C2803" s="8">
        <v>29.1666666666667</v>
      </c>
      <c r="D2803">
        <v>0.9360826853507962</v>
      </c>
      <c r="E2803" s="6">
        <v>62.380548535650561</v>
      </c>
      <c r="F2803" s="10">
        <v>79.562487662558269</v>
      </c>
      <c r="G2803" s="10">
        <v>289.37079439420262</v>
      </c>
      <c r="H2803" s="10">
        <v>58.393351386907455</v>
      </c>
    </row>
    <row r="2804" spans="1:8" x14ac:dyDescent="0.25">
      <c r="A2804" s="21"/>
      <c r="B2804" s="5">
        <f>DATE(YEAR(siječanj!B2804),MONTH(siječanj!B2804)+5,DAY(siječanj!B2804))</f>
        <v>45838</v>
      </c>
      <c r="C2804" s="8">
        <v>29.1770833333333</v>
      </c>
      <c r="D2804">
        <v>0.9360826853507962</v>
      </c>
      <c r="E2804" s="6">
        <v>64.56880636942671</v>
      </c>
      <c r="F2804" s="10">
        <v>79.768288460450307</v>
      </c>
      <c r="G2804" s="10">
        <v>291.36708402814236</v>
      </c>
      <c r="H2804" s="10">
        <v>60.441741656188547</v>
      </c>
    </row>
    <row r="2805" spans="1:8" x14ac:dyDescent="0.25">
      <c r="A2805" s="21"/>
      <c r="B2805" s="5">
        <f>DATE(YEAR(siječanj!B2805),MONTH(siječanj!B2805)+5,DAY(siječanj!B2805))</f>
        <v>45838</v>
      </c>
      <c r="C2805" s="8">
        <v>29.1875</v>
      </c>
      <c r="D2805">
        <v>0.9360826853507962</v>
      </c>
      <c r="E2805" s="6">
        <v>67.104446088949047</v>
      </c>
      <c r="F2805" s="10">
        <v>80.0408065774931</v>
      </c>
      <c r="G2805" s="10">
        <v>300.43160964524139</v>
      </c>
      <c r="H2805" s="10">
        <v>62.815310093921155</v>
      </c>
    </row>
    <row r="2806" spans="1:8" x14ac:dyDescent="0.25">
      <c r="A2806" s="21"/>
      <c r="B2806" s="5">
        <f>DATE(YEAR(siječanj!B2806),MONTH(siječanj!B2806)+5,DAY(siječanj!B2806))</f>
        <v>45838</v>
      </c>
      <c r="C2806" s="8">
        <v>29.1979166666667</v>
      </c>
      <c r="D2806">
        <v>0.9360826853507962</v>
      </c>
      <c r="E2806" s="6">
        <v>70.871341109076511</v>
      </c>
      <c r="F2806" s="10">
        <v>80.651423553592011</v>
      </c>
      <c r="G2806" s="10">
        <v>299.85026392769873</v>
      </c>
      <c r="H2806" s="10">
        <v>66.341435299796615</v>
      </c>
    </row>
    <row r="2807" spans="1:8" x14ac:dyDescent="0.25">
      <c r="A2807" s="21"/>
      <c r="B2807" s="5">
        <f>DATE(YEAR(siječanj!B2807),MONTH(siječanj!B2807)+5,DAY(siječanj!B2807))</f>
        <v>45838</v>
      </c>
      <c r="C2807" s="8">
        <v>29.2083333333333</v>
      </c>
      <c r="D2807">
        <v>0.9360826853507962</v>
      </c>
      <c r="E2807" s="6">
        <v>73.984964660240863</v>
      </c>
      <c r="F2807" s="10">
        <v>81.897305043428915</v>
      </c>
      <c r="G2807" s="10">
        <v>276.63704865681069</v>
      </c>
      <c r="H2807" s="10">
        <v>69.25604439474202</v>
      </c>
    </row>
    <row r="2808" spans="1:8" x14ac:dyDescent="0.25">
      <c r="A2808" s="21"/>
      <c r="B2808" s="5">
        <f>DATE(YEAR(siječanj!B2808),MONTH(siječanj!B2808)+5,DAY(siječanj!B2808))</f>
        <v>45838</v>
      </c>
      <c r="C2808" s="8">
        <v>29.21875</v>
      </c>
      <c r="D2808">
        <v>0.9360826853507962</v>
      </c>
      <c r="E2808" s="6">
        <v>77.455857283121546</v>
      </c>
      <c r="F2808" s="10">
        <v>82.997577184083937</v>
      </c>
      <c r="G2808" s="10">
        <v>194.26844095492379</v>
      </c>
      <c r="H2808" s="10">
        <v>72.505086881732439</v>
      </c>
    </row>
    <row r="2809" spans="1:8" x14ac:dyDescent="0.25">
      <c r="A2809" s="21"/>
      <c r="B2809" s="5">
        <f>DATE(YEAR(siječanj!B2809),MONTH(siječanj!B2809)+5,DAY(siječanj!B2809))</f>
        <v>45838</v>
      </c>
      <c r="C2809" s="8">
        <v>29.2291666666667</v>
      </c>
      <c r="D2809">
        <v>0.9360826853507962</v>
      </c>
      <c r="E2809" s="6">
        <v>81.699284750866923</v>
      </c>
      <c r="F2809" s="10">
        <v>84.576620682275376</v>
      </c>
      <c r="G2809" s="10">
        <v>89.102497317393215</v>
      </c>
      <c r="H2809" s="10">
        <v>76.477285860830861</v>
      </c>
    </row>
    <row r="2810" spans="1:8" x14ac:dyDescent="0.25">
      <c r="A2810" s="21"/>
      <c r="B2810" s="5">
        <f>DATE(YEAR(siječanj!B2810),MONTH(siječanj!B2810)+5,DAY(siječanj!B2810))</f>
        <v>45838</v>
      </c>
      <c r="C2810" s="8">
        <v>29.2395833333333</v>
      </c>
      <c r="D2810">
        <v>0.9360826853507962</v>
      </c>
      <c r="E2810" s="6">
        <v>86.313541623836784</v>
      </c>
      <c r="F2810" s="10">
        <v>87.657982195421781</v>
      </c>
      <c r="G2810" s="10">
        <v>37.556086751801416</v>
      </c>
      <c r="H2810" s="10">
        <v>80.796611825378861</v>
      </c>
    </row>
    <row r="2811" spans="1:8" x14ac:dyDescent="0.25">
      <c r="A2811" s="21"/>
      <c r="B2811" s="5">
        <f>DATE(YEAR(siječanj!B2811),MONTH(siječanj!B2811)+5,DAY(siječanj!B2811))</f>
        <v>45838</v>
      </c>
      <c r="C2811" s="8">
        <v>29.25</v>
      </c>
      <c r="D2811">
        <v>0.9360826853507962</v>
      </c>
      <c r="E2811" s="6">
        <v>88.72510959147327</v>
      </c>
      <c r="F2811" s="10">
        <v>92.050215981516658</v>
      </c>
      <c r="G2811" s="10">
        <v>15.387848700330808</v>
      </c>
      <c r="H2811" s="10">
        <v>83.054038844429982</v>
      </c>
    </row>
    <row r="2812" spans="1:8" x14ac:dyDescent="0.25">
      <c r="A2812" s="21"/>
      <c r="B2812" s="5">
        <f>DATE(YEAR(siječanj!B2812),MONTH(siječanj!B2812)+5,DAY(siječanj!B2812))</f>
        <v>45838</v>
      </c>
      <c r="C2812" s="8">
        <v>29.2604166666667</v>
      </c>
      <c r="D2812">
        <v>0.9360826853507962</v>
      </c>
      <c r="E2812" s="6">
        <v>89.66868651283653</v>
      </c>
      <c r="F2812" s="10">
        <v>95.662035137710518</v>
      </c>
      <c r="G2812" s="10">
        <v>7.4313391597157112</v>
      </c>
      <c r="H2812" s="10">
        <v>83.937304862814742</v>
      </c>
    </row>
    <row r="2813" spans="1:8" x14ac:dyDescent="0.25">
      <c r="A2813" s="21"/>
      <c r="B2813" s="5">
        <f>DATE(YEAR(siječanj!B2813),MONTH(siječanj!B2813)+5,DAY(siječanj!B2813))</f>
        <v>45838</v>
      </c>
      <c r="C2813" s="8">
        <v>29.2708333333333</v>
      </c>
      <c r="D2813">
        <v>0.9360826853507962</v>
      </c>
      <c r="E2813" s="6">
        <v>92.821505163417783</v>
      </c>
      <c r="F2813" s="10">
        <v>100.77117329892688</v>
      </c>
      <c r="G2813" s="10">
        <v>4.5151404907131463</v>
      </c>
      <c r="H2813" s="10">
        <v>86.888603811674912</v>
      </c>
    </row>
    <row r="2814" spans="1:8" x14ac:dyDescent="0.25">
      <c r="A2814" s="21"/>
      <c r="B2814" s="5">
        <f>DATE(YEAR(siječanj!B2814),MONTH(siječanj!B2814)+5,DAY(siječanj!B2814))</f>
        <v>45838</v>
      </c>
      <c r="C2814" s="8">
        <v>29.28125</v>
      </c>
      <c r="D2814">
        <v>0.9360826853507962</v>
      </c>
      <c r="E2814" s="6">
        <v>93.621031897202826</v>
      </c>
      <c r="F2814" s="10">
        <v>109.16189308334408</v>
      </c>
      <c r="G2814" s="10">
        <v>3.2427942325458781</v>
      </c>
      <c r="H2814" s="10">
        <v>87.637026943646163</v>
      </c>
    </row>
    <row r="2815" spans="1:8" x14ac:dyDescent="0.25">
      <c r="A2815" s="21"/>
      <c r="B2815" s="5">
        <f>DATE(YEAR(siječanj!B2815),MONTH(siječanj!B2815)+5,DAY(siječanj!B2815))</f>
        <v>45838</v>
      </c>
      <c r="C2815" s="8">
        <v>29.2916666666667</v>
      </c>
      <c r="D2815">
        <v>0.9360826853507962</v>
      </c>
      <c r="E2815" s="6">
        <v>93.379790899376417</v>
      </c>
      <c r="F2815" s="10">
        <v>119.61271277134541</v>
      </c>
      <c r="G2815" s="10">
        <v>2.5557865656211844</v>
      </c>
      <c r="H2815" s="10">
        <v>87.411205422584118</v>
      </c>
    </row>
    <row r="2816" spans="1:8" x14ac:dyDescent="0.25">
      <c r="A2816" s="21"/>
      <c r="B2816" s="5">
        <f>DATE(YEAR(siječanj!B2816),MONTH(siječanj!B2816)+5,DAY(siječanj!B2816))</f>
        <v>45838</v>
      </c>
      <c r="C2816" s="8">
        <v>29.3020833333333</v>
      </c>
      <c r="D2816">
        <v>0.9360826853507962</v>
      </c>
      <c r="E2816" s="6">
        <v>92.995468521493962</v>
      </c>
      <c r="F2816" s="10">
        <v>123.84462210499103</v>
      </c>
      <c r="G2816" s="10">
        <v>2.0740522708861104</v>
      </c>
      <c r="H2816" s="10">
        <v>87.051447899055503</v>
      </c>
    </row>
    <row r="2817" spans="1:8" x14ac:dyDescent="0.25">
      <c r="A2817" s="21"/>
      <c r="B2817" s="5">
        <f>DATE(YEAR(siječanj!B2817),MONTH(siječanj!B2817)+5,DAY(siječanj!B2817))</f>
        <v>45838</v>
      </c>
      <c r="C2817" s="8">
        <v>29.3125</v>
      </c>
      <c r="D2817">
        <v>0.9360826853507962</v>
      </c>
      <c r="E2817" s="6">
        <v>93.885338042622507</v>
      </c>
      <c r="F2817" s="10">
        <v>128.9462599812457</v>
      </c>
      <c r="G2817" s="10">
        <v>1.905999451373025</v>
      </c>
      <c r="H2817" s="10">
        <v>87.884439350005337</v>
      </c>
    </row>
    <row r="2818" spans="1:8" x14ac:dyDescent="0.25">
      <c r="A2818" s="21"/>
      <c r="B2818" s="5">
        <f>DATE(YEAR(siječanj!B2818),MONTH(siječanj!B2818)+5,DAY(siječanj!B2818))</f>
        <v>45838</v>
      </c>
      <c r="C2818" s="8">
        <v>29.3229166666667</v>
      </c>
      <c r="D2818">
        <v>0.9360826853507962</v>
      </c>
      <c r="E2818" s="6">
        <v>95.582141019257264</v>
      </c>
      <c r="F2818" s="10">
        <v>135.85970290481887</v>
      </c>
      <c r="G2818" s="10">
        <v>1.9144350371177803</v>
      </c>
      <c r="H2818" s="10">
        <v>89.472787236884827</v>
      </c>
    </row>
    <row r="2819" spans="1:8" x14ac:dyDescent="0.25">
      <c r="A2819" s="21"/>
      <c r="B2819" s="5">
        <f>DATE(YEAR(siječanj!B2819),MONTH(siječanj!B2819)+5,DAY(siječanj!B2819))</f>
        <v>45838</v>
      </c>
      <c r="C2819" s="8">
        <v>29.3333333333333</v>
      </c>
      <c r="D2819">
        <v>0.9360826853507962</v>
      </c>
      <c r="E2819" s="6">
        <v>96.429308714354931</v>
      </c>
      <c r="F2819" s="10">
        <v>144.82538247023018</v>
      </c>
      <c r="G2819" s="10">
        <v>1.8552806108369146</v>
      </c>
      <c r="H2819" s="10">
        <v>90.2658062478543</v>
      </c>
    </row>
    <row r="2820" spans="1:8" x14ac:dyDescent="0.25">
      <c r="A2820" s="21"/>
      <c r="B2820" s="5">
        <f>DATE(YEAR(siječanj!B2820),MONTH(siječanj!B2820)+5,DAY(siječanj!B2820))</f>
        <v>45838</v>
      </c>
      <c r="C2820" s="8">
        <v>29.34375</v>
      </c>
      <c r="D2820">
        <v>0.9360826853507962</v>
      </c>
      <c r="E2820" s="6">
        <v>98.129170666069896</v>
      </c>
      <c r="F2820" s="10">
        <v>148.81469120931641</v>
      </c>
      <c r="G2820" s="10">
        <v>1.8332938169582209</v>
      </c>
      <c r="H2820" s="10">
        <v>91.857017588341293</v>
      </c>
    </row>
    <row r="2821" spans="1:8" x14ac:dyDescent="0.25">
      <c r="A2821" s="21"/>
      <c r="B2821" s="5">
        <f>DATE(YEAR(siječanj!B2821),MONTH(siječanj!B2821)+5,DAY(siječanj!B2821))</f>
        <v>45838</v>
      </c>
      <c r="C2821" s="8">
        <v>29.3541666666667</v>
      </c>
      <c r="D2821">
        <v>0.9360826853507962</v>
      </c>
      <c r="E2821" s="6">
        <v>98.882896974714271</v>
      </c>
      <c r="F2821" s="10">
        <v>151.43780837180825</v>
      </c>
      <c r="G2821" s="10">
        <v>1.6134481888837287</v>
      </c>
      <c r="H2821" s="10">
        <v>92.562567735356652</v>
      </c>
    </row>
    <row r="2822" spans="1:8" x14ac:dyDescent="0.25">
      <c r="A2822" s="21"/>
      <c r="B2822" s="5">
        <f>DATE(YEAR(siječanj!B2822),MONTH(siječanj!B2822)+5,DAY(siječanj!B2822))</f>
        <v>45838</v>
      </c>
      <c r="C2822" s="8">
        <v>29.3645833333333</v>
      </c>
      <c r="D2822">
        <v>0.9360826853507962</v>
      </c>
      <c r="E2822" s="6">
        <v>100.57030806574809</v>
      </c>
      <c r="F2822" s="10">
        <v>154.0772530718244</v>
      </c>
      <c r="G2822" s="10">
        <v>1.5735738422532031</v>
      </c>
      <c r="H2822" s="10">
        <v>94.142124040742317</v>
      </c>
    </row>
    <row r="2823" spans="1:8" x14ac:dyDescent="0.25">
      <c r="A2823" s="21"/>
      <c r="B2823" s="5">
        <f>DATE(YEAR(siječanj!B2823),MONTH(siječanj!B2823)+5,DAY(siječanj!B2823))</f>
        <v>45838</v>
      </c>
      <c r="C2823" s="8">
        <v>29.375</v>
      </c>
      <c r="D2823">
        <v>0.9360826853507962</v>
      </c>
      <c r="E2823" s="6">
        <v>102.11654864555027</v>
      </c>
      <c r="F2823" s="10">
        <v>157.22856345954028</v>
      </c>
      <c r="G2823" s="10">
        <v>1.539225508670099</v>
      </c>
      <c r="H2823" s="10">
        <v>95.589533074881899</v>
      </c>
    </row>
    <row r="2824" spans="1:8" x14ac:dyDescent="0.25">
      <c r="A2824" s="21"/>
      <c r="B2824" s="5">
        <f>DATE(YEAR(siječanj!B2824),MONTH(siječanj!B2824)+5,DAY(siječanj!B2824))</f>
        <v>45838</v>
      </c>
      <c r="C2824" s="8">
        <v>29.3854166666667</v>
      </c>
      <c r="D2824">
        <v>0.9360826853507962</v>
      </c>
      <c r="E2824" s="6">
        <v>103.93632479785195</v>
      </c>
      <c r="F2824" s="10">
        <v>159.04484904359288</v>
      </c>
      <c r="G2824" s="10">
        <v>1.4475422692272835</v>
      </c>
      <c r="H2824" s="10">
        <v>97.292994022265802</v>
      </c>
    </row>
    <row r="2825" spans="1:8" x14ac:dyDescent="0.25">
      <c r="A2825" s="21"/>
      <c r="B2825" s="5">
        <f>DATE(YEAR(siječanj!B2825),MONTH(siječanj!B2825)+5,DAY(siječanj!B2825))</f>
        <v>45838</v>
      </c>
      <c r="C2825" s="8">
        <v>29.3958333333333</v>
      </c>
      <c r="D2825">
        <v>0.9360826853507962</v>
      </c>
      <c r="E2825" s="6">
        <v>104.6055895157368</v>
      </c>
      <c r="F2825" s="10">
        <v>159.50892147685903</v>
      </c>
      <c r="G2825" s="10">
        <v>1.4112384816597232</v>
      </c>
      <c r="H2825" s="10">
        <v>97.919481136593987</v>
      </c>
    </row>
    <row r="2826" spans="1:8" x14ac:dyDescent="0.25">
      <c r="A2826" s="21"/>
      <c r="B2826" s="5">
        <f>DATE(YEAR(siječanj!B2826),MONTH(siječanj!B2826)+5,DAY(siječanj!B2826))</f>
        <v>45838</v>
      </c>
      <c r="C2826" s="8">
        <v>29.40625</v>
      </c>
      <c r="D2826">
        <v>0.9360826853507962</v>
      </c>
      <c r="E2826" s="6">
        <v>105.32323319248437</v>
      </c>
      <c r="F2826" s="10">
        <v>160.16868245180402</v>
      </c>
      <c r="G2826" s="10">
        <v>1.4036682965901492</v>
      </c>
      <c r="H2826" s="10">
        <v>98.591254956648882</v>
      </c>
    </row>
    <row r="2827" spans="1:8" x14ac:dyDescent="0.25">
      <c r="A2827" s="21"/>
      <c r="B2827" s="5">
        <f>DATE(YEAR(siječanj!B2827),MONTH(siječanj!B2827)+5,DAY(siječanj!B2827))</f>
        <v>45838</v>
      </c>
      <c r="C2827" s="8">
        <v>29.4166666666667</v>
      </c>
      <c r="D2827">
        <v>0.9360826853507962</v>
      </c>
      <c r="E2827" s="6">
        <v>106.47931279365186</v>
      </c>
      <c r="F2827" s="10">
        <v>160.17050789399656</v>
      </c>
      <c r="G2827" s="10">
        <v>1.4173201560382933</v>
      </c>
      <c r="H2827" s="10">
        <v>99.673441054189013</v>
      </c>
    </row>
    <row r="2828" spans="1:8" x14ac:dyDescent="0.25">
      <c r="A2828" s="21"/>
      <c r="B2828" s="5">
        <f>DATE(YEAR(siječanj!B2828),MONTH(siječanj!B2828)+5,DAY(siječanj!B2828))</f>
        <v>45838</v>
      </c>
      <c r="C2828" s="8">
        <v>29.4270833333333</v>
      </c>
      <c r="D2828">
        <v>0.9360826853507962</v>
      </c>
      <c r="E2828" s="6">
        <v>106.90500265837056</v>
      </c>
      <c r="F2828" s="10">
        <v>159.73633441307891</v>
      </c>
      <c r="G2828" s="10">
        <v>1.4570430055343451</v>
      </c>
      <c r="H2828" s="10">
        <v>100.07192196588153</v>
      </c>
    </row>
    <row r="2829" spans="1:8" x14ac:dyDescent="0.25">
      <c r="A2829" s="21"/>
      <c r="B2829" s="5">
        <f>DATE(YEAR(siječanj!B2829),MONTH(siječanj!B2829)+5,DAY(siječanj!B2829))</f>
        <v>45838</v>
      </c>
      <c r="C2829" s="8">
        <v>29.4375</v>
      </c>
      <c r="D2829">
        <v>0.9360826853507962</v>
      </c>
      <c r="E2829" s="6">
        <v>108.9193684573237</v>
      </c>
      <c r="F2829" s="10">
        <v>159.44839712173348</v>
      </c>
      <c r="G2829" s="10">
        <v>1.4609554693438267</v>
      </c>
      <c r="H2829" s="10">
        <v>101.95753491224437</v>
      </c>
    </row>
    <row r="2830" spans="1:8" x14ac:dyDescent="0.25">
      <c r="A2830" s="21"/>
      <c r="B2830" s="5">
        <f>DATE(YEAR(siječanj!B2830),MONTH(siječanj!B2830)+5,DAY(siječanj!B2830))</f>
        <v>45838</v>
      </c>
      <c r="C2830" s="8">
        <v>29.4479166666667</v>
      </c>
      <c r="D2830">
        <v>0.9360826853507962</v>
      </c>
      <c r="E2830" s="6">
        <v>109.81265456039907</v>
      </c>
      <c r="F2830" s="10">
        <v>159.3733543163078</v>
      </c>
      <c r="G2830" s="10">
        <v>1.4357441741892492</v>
      </c>
      <c r="H2830" s="10">
        <v>102.79372456639771</v>
      </c>
    </row>
    <row r="2831" spans="1:8" x14ac:dyDescent="0.25">
      <c r="A2831" s="21"/>
      <c r="B2831" s="5">
        <f>DATE(YEAR(siječanj!B2831),MONTH(siječanj!B2831)+5,DAY(siječanj!B2831))</f>
        <v>45838</v>
      </c>
      <c r="C2831" s="8">
        <v>29.4583333333333</v>
      </c>
      <c r="D2831">
        <v>0.9360826853507962</v>
      </c>
      <c r="E2831" s="6">
        <v>111.02933317113842</v>
      </c>
      <c r="F2831" s="10">
        <v>159.51715392613698</v>
      </c>
      <c r="G2831" s="10">
        <v>1.4774759155245474</v>
      </c>
      <c r="H2831" s="10">
        <v>103.93263634754749</v>
      </c>
    </row>
    <row r="2832" spans="1:8" x14ac:dyDescent="0.25">
      <c r="A2832" s="21"/>
      <c r="B2832" s="5">
        <f>DATE(YEAR(siječanj!B2832),MONTH(siječanj!B2832)+5,DAY(siječanj!B2832))</f>
        <v>45838</v>
      </c>
      <c r="C2832" s="8">
        <v>29.46875</v>
      </c>
      <c r="D2832">
        <v>0.9360826853507962</v>
      </c>
      <c r="E2832" s="6">
        <v>112.64088405762435</v>
      </c>
      <c r="F2832" s="10">
        <v>159.59585724260631</v>
      </c>
      <c r="G2832" s="10">
        <v>1.4749502728317234</v>
      </c>
      <c r="H2832" s="10">
        <v>105.44118122894869</v>
      </c>
    </row>
    <row r="2833" spans="1:8" x14ac:dyDescent="0.25">
      <c r="A2833" s="21"/>
      <c r="B2833" s="5">
        <f>DATE(YEAR(siječanj!B2833),MONTH(siječanj!B2833)+5,DAY(siječanj!B2833))</f>
        <v>45838</v>
      </c>
      <c r="C2833" s="8">
        <v>29.4791666666667</v>
      </c>
      <c r="D2833">
        <v>0.9360826853507962</v>
      </c>
      <c r="E2833" s="6">
        <v>112.84438415791786</v>
      </c>
      <c r="F2833" s="10">
        <v>159.59211971829413</v>
      </c>
      <c r="G2833" s="10">
        <v>1.484556330040889</v>
      </c>
      <c r="H2833" s="10">
        <v>105.63167414930059</v>
      </c>
    </row>
    <row r="2834" spans="1:8" x14ac:dyDescent="0.25">
      <c r="A2834" s="21"/>
      <c r="B2834" s="5">
        <f>DATE(YEAR(siječanj!B2834),MONTH(siječanj!B2834)+5,DAY(siječanj!B2834))</f>
        <v>45838</v>
      </c>
      <c r="C2834" s="8">
        <v>29.4895833333333</v>
      </c>
      <c r="D2834">
        <v>0.9360826853507962</v>
      </c>
      <c r="E2834" s="6">
        <v>112.0836988790861</v>
      </c>
      <c r="F2834" s="10">
        <v>159.13061801691632</v>
      </c>
      <c r="G2834" s="10">
        <v>1.44749868812872</v>
      </c>
      <c r="H2834" s="10">
        <v>104.91960983078494</v>
      </c>
    </row>
    <row r="2835" spans="1:8" x14ac:dyDescent="0.25">
      <c r="A2835" s="21"/>
      <c r="B2835" s="5">
        <f>DATE(YEAR(siječanj!B2835),MONTH(siječanj!B2835)+5,DAY(siječanj!B2835))</f>
        <v>45838</v>
      </c>
      <c r="C2835" s="8">
        <v>29.5</v>
      </c>
      <c r="D2835">
        <v>0.9360826853507962</v>
      </c>
      <c r="E2835" s="6">
        <v>111.35029078218736</v>
      </c>
      <c r="F2835" s="10">
        <v>158.65191326964646</v>
      </c>
      <c r="G2835" s="10">
        <v>1.4593222065934357</v>
      </c>
      <c r="H2835" s="10">
        <v>104.23307920998195</v>
      </c>
    </row>
    <row r="2836" spans="1:8" x14ac:dyDescent="0.25">
      <c r="A2836" s="21"/>
      <c r="B2836" s="5">
        <f>DATE(YEAR(siječanj!B2836),MONTH(siječanj!B2836)+5,DAY(siječanj!B2836))</f>
        <v>45838</v>
      </c>
      <c r="C2836" s="8">
        <v>29.5104166666667</v>
      </c>
      <c r="D2836">
        <v>0.9360826853507962</v>
      </c>
      <c r="E2836" s="6">
        <v>110.78073894403073</v>
      </c>
      <c r="F2836" s="10">
        <v>157.80227815128745</v>
      </c>
      <c r="G2836" s="10">
        <v>1.4531512934974566</v>
      </c>
      <c r="H2836" s="10">
        <v>103.69993159587381</v>
      </c>
    </row>
    <row r="2837" spans="1:8" x14ac:dyDescent="0.25">
      <c r="A2837" s="21"/>
      <c r="B2837" s="5">
        <f>DATE(YEAR(siječanj!B2837),MONTH(siječanj!B2837)+5,DAY(siječanj!B2837))</f>
        <v>45838</v>
      </c>
      <c r="C2837" s="8">
        <v>29.5208333333333</v>
      </c>
      <c r="D2837">
        <v>0.9360826853507962</v>
      </c>
      <c r="E2837" s="6">
        <v>111.56654486698798</v>
      </c>
      <c r="F2837" s="10">
        <v>157.33664951173137</v>
      </c>
      <c r="G2837" s="10">
        <v>1.3927931920895562</v>
      </c>
      <c r="H2837" s="10">
        <v>104.4355109144002</v>
      </c>
    </row>
    <row r="2838" spans="1:8" x14ac:dyDescent="0.25">
      <c r="A2838" s="21"/>
      <c r="B2838" s="5">
        <f>DATE(YEAR(siječanj!B2838),MONTH(siječanj!B2838)+5,DAY(siječanj!B2838))</f>
        <v>45838</v>
      </c>
      <c r="C2838" s="8">
        <v>29.53125</v>
      </c>
      <c r="D2838">
        <v>0.9360826853507962</v>
      </c>
      <c r="E2838" s="6">
        <v>111.90985142129632</v>
      </c>
      <c r="F2838" s="10">
        <v>157.06462011840659</v>
      </c>
      <c r="G2838" s="10">
        <v>1.5327189162560719</v>
      </c>
      <c r="H2838" s="10">
        <v>104.75687423565567</v>
      </c>
    </row>
    <row r="2839" spans="1:8" x14ac:dyDescent="0.25">
      <c r="A2839" s="21"/>
      <c r="B2839" s="5">
        <f>DATE(YEAR(siječanj!B2839),MONTH(siječanj!B2839)+5,DAY(siječanj!B2839))</f>
        <v>45838</v>
      </c>
      <c r="C2839" s="8">
        <v>29.5416666666667</v>
      </c>
      <c r="D2839">
        <v>0.9360826853507962</v>
      </c>
      <c r="E2839" s="6">
        <v>110.93218594732271</v>
      </c>
      <c r="F2839" s="10">
        <v>156.87039389721861</v>
      </c>
      <c r="G2839" s="10">
        <v>1.5520871963636804</v>
      </c>
      <c r="H2839" s="10">
        <v>103.8416985134037</v>
      </c>
    </row>
    <row r="2840" spans="1:8" x14ac:dyDescent="0.25">
      <c r="A2840" s="21"/>
      <c r="B2840" s="5">
        <f>DATE(YEAR(siječanj!B2840),MONTH(siječanj!B2840)+5,DAY(siječanj!B2840))</f>
        <v>45838</v>
      </c>
      <c r="C2840" s="8">
        <v>29.5520833333333</v>
      </c>
      <c r="D2840">
        <v>0.9360826853507962</v>
      </c>
      <c r="E2840" s="6">
        <v>110.50585615452698</v>
      </c>
      <c r="F2840" s="10">
        <v>156.3406819372143</v>
      </c>
      <c r="G2840" s="10">
        <v>1.4850139341585429</v>
      </c>
      <c r="H2840" s="10">
        <v>103.44261857611842</v>
      </c>
    </row>
    <row r="2841" spans="1:8" x14ac:dyDescent="0.25">
      <c r="A2841" s="21"/>
      <c r="B2841" s="5">
        <f>DATE(YEAR(siječanj!B2841),MONTH(siječanj!B2841)+5,DAY(siječanj!B2841))</f>
        <v>45838</v>
      </c>
      <c r="C2841" s="8">
        <v>29.5625</v>
      </c>
      <c r="D2841">
        <v>0.9360826853507962</v>
      </c>
      <c r="E2841" s="6">
        <v>110.47322378500209</v>
      </c>
      <c r="F2841" s="10">
        <v>155.85993240485391</v>
      </c>
      <c r="G2841" s="10">
        <v>1.4771474988620137</v>
      </c>
      <c r="H2841" s="10">
        <v>103.41207198002421</v>
      </c>
    </row>
    <row r="2842" spans="1:8" x14ac:dyDescent="0.25">
      <c r="A2842" s="21"/>
      <c r="B2842" s="5">
        <f>DATE(YEAR(siječanj!B2842),MONTH(siječanj!B2842)+5,DAY(siječanj!B2842))</f>
        <v>45838</v>
      </c>
      <c r="C2842" s="8">
        <v>29.5729166666667</v>
      </c>
      <c r="D2842">
        <v>0.9360826853507962</v>
      </c>
      <c r="E2842" s="6">
        <v>111.43780738562418</v>
      </c>
      <c r="F2842" s="10">
        <v>154.82054725451766</v>
      </c>
      <c r="G2842" s="10">
        <v>1.3827814127769562</v>
      </c>
      <c r="H2842" s="10">
        <v>104.31500198713988</v>
      </c>
    </row>
    <row r="2843" spans="1:8" x14ac:dyDescent="0.25">
      <c r="A2843" s="21"/>
      <c r="B2843" s="5">
        <f>DATE(YEAR(siječanj!B2843),MONTH(siječanj!B2843)+5,DAY(siječanj!B2843))</f>
        <v>45838</v>
      </c>
      <c r="C2843" s="8">
        <v>29.5833333333333</v>
      </c>
      <c r="D2843">
        <v>0.9360826853507962</v>
      </c>
      <c r="E2843" s="6">
        <v>111.68362099645914</v>
      </c>
      <c r="F2843" s="10">
        <v>153.47315726670053</v>
      </c>
      <c r="G2843" s="10">
        <v>1.3268208771769656</v>
      </c>
      <c r="H2843" s="10">
        <v>104.54510385206603</v>
      </c>
    </row>
    <row r="2844" spans="1:8" x14ac:dyDescent="0.25">
      <c r="A2844" s="21"/>
      <c r="B2844" s="5">
        <f>DATE(YEAR(siječanj!B2844),MONTH(siječanj!B2844)+5,DAY(siječanj!B2844))</f>
        <v>45838</v>
      </c>
      <c r="C2844" s="8">
        <v>29.59375</v>
      </c>
      <c r="D2844">
        <v>0.9360826853507962</v>
      </c>
      <c r="E2844" s="6">
        <v>113.00112889395888</v>
      </c>
      <c r="F2844" s="10">
        <v>152.5152211007757</v>
      </c>
      <c r="G2844" s="10">
        <v>1.2827860682295606</v>
      </c>
      <c r="H2844" s="10">
        <v>105.77840018272848</v>
      </c>
    </row>
    <row r="2845" spans="1:8" x14ac:dyDescent="0.25">
      <c r="A2845" s="21"/>
      <c r="B2845" s="5">
        <f>DATE(YEAR(siječanj!B2845),MONTH(siječanj!B2845)+5,DAY(siječanj!B2845))</f>
        <v>45838</v>
      </c>
      <c r="C2845" s="8">
        <v>29.6041666666667</v>
      </c>
      <c r="D2845">
        <v>0.9360826853507962</v>
      </c>
      <c r="E2845" s="6">
        <v>114.00389520004322</v>
      </c>
      <c r="F2845" s="10">
        <v>151.34639486416324</v>
      </c>
      <c r="G2845" s="10">
        <v>1.290192822888153</v>
      </c>
      <c r="H2845" s="10">
        <v>106.7170723593072</v>
      </c>
    </row>
    <row r="2846" spans="1:8" x14ac:dyDescent="0.25">
      <c r="A2846" s="21"/>
      <c r="B2846" s="5">
        <f>DATE(YEAR(siječanj!B2846),MONTH(siječanj!B2846)+5,DAY(siječanj!B2846))</f>
        <v>45838</v>
      </c>
      <c r="C2846" s="8">
        <v>29.6145833333333</v>
      </c>
      <c r="D2846">
        <v>0.9360826853507962</v>
      </c>
      <c r="E2846" s="6">
        <v>114.37963501312804</v>
      </c>
      <c r="F2846" s="10">
        <v>149.73488973500412</v>
      </c>
      <c r="G2846" s="10">
        <v>1.21515714366018</v>
      </c>
      <c r="H2846" s="10">
        <v>107.06879589253285</v>
      </c>
    </row>
    <row r="2847" spans="1:8" x14ac:dyDescent="0.25">
      <c r="A2847" s="21"/>
      <c r="B2847" s="5">
        <f>DATE(YEAR(siječanj!B2847),MONTH(siječanj!B2847)+5,DAY(siječanj!B2847))</f>
        <v>45838</v>
      </c>
      <c r="C2847" s="8">
        <v>29.625</v>
      </c>
      <c r="D2847">
        <v>0.9360826853507962</v>
      </c>
      <c r="E2847" s="6">
        <v>114.6521482856655</v>
      </c>
      <c r="F2847" s="10">
        <v>145.85723294876621</v>
      </c>
      <c r="G2847" s="10">
        <v>1.2470561017312205</v>
      </c>
      <c r="H2847" s="10">
        <v>107.32389084848344</v>
      </c>
    </row>
    <row r="2848" spans="1:8" x14ac:dyDescent="0.25">
      <c r="A2848" s="21"/>
      <c r="B2848" s="5">
        <f>DATE(YEAR(siječanj!B2848),MONTH(siječanj!B2848)+5,DAY(siječanj!B2848))</f>
        <v>45838</v>
      </c>
      <c r="C2848" s="8">
        <v>29.6354166666667</v>
      </c>
      <c r="D2848">
        <v>0.9360826853507962</v>
      </c>
      <c r="E2848" s="6">
        <v>115.02515998431673</v>
      </c>
      <c r="F2848" s="10">
        <v>143.89358361393897</v>
      </c>
      <c r="G2848" s="10">
        <v>1.1961089782663539</v>
      </c>
      <c r="H2848" s="10">
        <v>107.67306064102415</v>
      </c>
    </row>
    <row r="2849" spans="1:8" x14ac:dyDescent="0.25">
      <c r="A2849" s="21"/>
      <c r="B2849" s="5">
        <f>DATE(YEAR(siječanj!B2849),MONTH(siječanj!B2849)+5,DAY(siječanj!B2849))</f>
        <v>45838</v>
      </c>
      <c r="C2849" s="8">
        <v>29.6458333333333</v>
      </c>
      <c r="D2849">
        <v>0.9360826853507962</v>
      </c>
      <c r="E2849" s="6">
        <v>115.74090170764656</v>
      </c>
      <c r="F2849" s="10">
        <v>142.25470068185243</v>
      </c>
      <c r="G2849" s="10">
        <v>1.2024822322508848</v>
      </c>
      <c r="H2849" s="10">
        <v>108.34305407541635</v>
      </c>
    </row>
    <row r="2850" spans="1:8" x14ac:dyDescent="0.25">
      <c r="A2850" s="21"/>
      <c r="B2850" s="5">
        <f>DATE(YEAR(siječanj!B2850),MONTH(siječanj!B2850)+5,DAY(siječanj!B2850))</f>
        <v>45838</v>
      </c>
      <c r="C2850" s="8">
        <v>29.65625</v>
      </c>
      <c r="D2850">
        <v>0.9360826853507962</v>
      </c>
      <c r="E2850" s="6">
        <v>115.64482037022539</v>
      </c>
      <c r="F2850" s="10">
        <v>140.38476138205795</v>
      </c>
      <c r="G2850" s="10">
        <v>1.198214891125142</v>
      </c>
      <c r="H2850" s="10">
        <v>108.25311399907103</v>
      </c>
    </row>
    <row r="2851" spans="1:8" x14ac:dyDescent="0.25">
      <c r="A2851" s="21"/>
      <c r="B2851" s="5">
        <f>DATE(YEAR(siječanj!B2851),MONTH(siječanj!B2851)+5,DAY(siječanj!B2851))</f>
        <v>45838</v>
      </c>
      <c r="C2851" s="8">
        <v>29.6666666666667</v>
      </c>
      <c r="D2851">
        <v>0.9360826853507962</v>
      </c>
      <c r="E2851" s="6">
        <v>114.87216566267136</v>
      </c>
      <c r="F2851" s="10">
        <v>137.49533337197022</v>
      </c>
      <c r="G2851" s="10">
        <v>1.1976862080281501</v>
      </c>
      <c r="H2851" s="10">
        <v>107.52984530557494</v>
      </c>
    </row>
    <row r="2852" spans="1:8" x14ac:dyDescent="0.25">
      <c r="A2852" s="21"/>
      <c r="B2852" s="5">
        <f>DATE(YEAR(siječanj!B2852),MONTH(siječanj!B2852)+5,DAY(siječanj!B2852))</f>
        <v>45838</v>
      </c>
      <c r="C2852" s="8">
        <v>29.6770833333333</v>
      </c>
      <c r="D2852">
        <v>0.9360826853507962</v>
      </c>
      <c r="E2852" s="6">
        <v>113.19192057737924</v>
      </c>
      <c r="F2852" s="10">
        <v>135.96407182465185</v>
      </c>
      <c r="G2852" s="10">
        <v>1.241702339657055</v>
      </c>
      <c r="H2852" s="10">
        <v>105.9569969740872</v>
      </c>
    </row>
    <row r="2853" spans="1:8" x14ac:dyDescent="0.25">
      <c r="A2853" s="21"/>
      <c r="B2853" s="5">
        <f>DATE(YEAR(siječanj!B2853),MONTH(siječanj!B2853)+5,DAY(siječanj!B2853))</f>
        <v>45838</v>
      </c>
      <c r="C2853" s="8">
        <v>29.6875</v>
      </c>
      <c r="D2853">
        <v>0.9360826853507962</v>
      </c>
      <c r="E2853" s="6">
        <v>113.93305734123909</v>
      </c>
      <c r="F2853" s="10">
        <v>135.16631818524547</v>
      </c>
      <c r="G2853" s="10">
        <v>1.2608075752665229</v>
      </c>
      <c r="H2853" s="10">
        <v>106.65076226621333</v>
      </c>
    </row>
    <row r="2854" spans="1:8" x14ac:dyDescent="0.25">
      <c r="A2854" s="21"/>
      <c r="B2854" s="5">
        <f>DATE(YEAR(siječanj!B2854),MONTH(siječanj!B2854)+5,DAY(siječanj!B2854))</f>
        <v>45838</v>
      </c>
      <c r="C2854" s="8">
        <v>29.6979166666667</v>
      </c>
      <c r="D2854">
        <v>0.9360826853507962</v>
      </c>
      <c r="E2854" s="6">
        <v>113.95998583171219</v>
      </c>
      <c r="F2854" s="10">
        <v>134.34901021446908</v>
      </c>
      <c r="G2854" s="10">
        <v>1.2648072023062265</v>
      </c>
      <c r="H2854" s="10">
        <v>106.67596955988783</v>
      </c>
    </row>
    <row r="2855" spans="1:8" x14ac:dyDescent="0.25">
      <c r="A2855" s="21"/>
      <c r="B2855" s="5">
        <f>DATE(YEAR(siječanj!B2855),MONTH(siječanj!B2855)+5,DAY(siječanj!B2855))</f>
        <v>45838</v>
      </c>
      <c r="C2855" s="8">
        <v>29.7083333333333</v>
      </c>
      <c r="D2855">
        <v>0.9360826853507962</v>
      </c>
      <c r="E2855" s="6">
        <v>114.96966256854772</v>
      </c>
      <c r="F2855" s="10">
        <v>133.60975922837582</v>
      </c>
      <c r="G2855" s="10">
        <v>1.3004199146259543</v>
      </c>
      <c r="H2855" s="10">
        <v>107.62111047104106</v>
      </c>
    </row>
    <row r="2856" spans="1:8" x14ac:dyDescent="0.25">
      <c r="A2856" s="21"/>
      <c r="B2856" s="5">
        <f>DATE(YEAR(siječanj!B2856),MONTH(siječanj!B2856)+5,DAY(siječanj!B2856))</f>
        <v>45838</v>
      </c>
      <c r="C2856" s="8">
        <v>29.71875</v>
      </c>
      <c r="D2856">
        <v>0.9360826853507962</v>
      </c>
      <c r="E2856" s="6">
        <v>115.0828040318859</v>
      </c>
      <c r="F2856" s="10">
        <v>133.21744028516517</v>
      </c>
      <c r="G2856" s="10">
        <v>1.3143747683430447</v>
      </c>
      <c r="H2856" s="10">
        <v>107.72702023586719</v>
      </c>
    </row>
    <row r="2857" spans="1:8" x14ac:dyDescent="0.25">
      <c r="A2857" s="21"/>
      <c r="B2857" s="5">
        <f>DATE(YEAR(siječanj!B2857),MONTH(siječanj!B2857)+5,DAY(siječanj!B2857))</f>
        <v>45838</v>
      </c>
      <c r="C2857" s="8">
        <v>29.7291666666667</v>
      </c>
      <c r="D2857">
        <v>0.9360826853507962</v>
      </c>
      <c r="E2857" s="6">
        <v>115.64964756762369</v>
      </c>
      <c r="F2857" s="10">
        <v>132.98013569848206</v>
      </c>
      <c r="G2857" s="10">
        <v>1.3429636187816441</v>
      </c>
      <c r="H2857" s="10">
        <v>108.25763265497436</v>
      </c>
    </row>
    <row r="2858" spans="1:8" x14ac:dyDescent="0.25">
      <c r="A2858" s="21"/>
      <c r="B2858" s="5">
        <f>DATE(YEAR(siječanj!B2858),MONTH(siječanj!B2858)+5,DAY(siječanj!B2858))</f>
        <v>45838</v>
      </c>
      <c r="C2858" s="8">
        <v>29.7395833333333</v>
      </c>
      <c r="D2858">
        <v>0.9360826853507962</v>
      </c>
      <c r="E2858" s="6">
        <v>116.95150496405721</v>
      </c>
      <c r="F2858" s="10">
        <v>133.13554309181171</v>
      </c>
      <c r="G2858" s="10">
        <v>1.3665354247242669</v>
      </c>
      <c r="H2858" s="10">
        <v>109.47627882257164</v>
      </c>
    </row>
    <row r="2859" spans="1:8" x14ac:dyDescent="0.25">
      <c r="A2859" s="21"/>
      <c r="B2859" s="5">
        <f>DATE(YEAR(siječanj!B2859),MONTH(siječanj!B2859)+5,DAY(siječanj!B2859))</f>
        <v>45838</v>
      </c>
      <c r="C2859" s="8">
        <v>29.75</v>
      </c>
      <c r="D2859">
        <v>0.9360826853507962</v>
      </c>
      <c r="E2859" s="6">
        <v>119.74041256497105</v>
      </c>
      <c r="F2859" s="10">
        <v>133.19337187902477</v>
      </c>
      <c r="G2859" s="10">
        <v>1.4676664791666882</v>
      </c>
      <c r="H2859" s="10">
        <v>112.08692693883032</v>
      </c>
    </row>
    <row r="2860" spans="1:8" x14ac:dyDescent="0.25">
      <c r="A2860" s="21"/>
      <c r="B2860" s="5">
        <f>DATE(YEAR(siječanj!B2860),MONTH(siječanj!B2860)+5,DAY(siječanj!B2860))</f>
        <v>45838</v>
      </c>
      <c r="C2860" s="8">
        <v>29.7604166666667</v>
      </c>
      <c r="D2860">
        <v>0.9360826853507962</v>
      </c>
      <c r="E2860" s="6">
        <v>121.89060161236988</v>
      </c>
      <c r="F2860" s="10">
        <v>133.2846551679979</v>
      </c>
      <c r="G2860" s="10">
        <v>1.5383435051305108</v>
      </c>
      <c r="H2860" s="10">
        <v>114.09968167633129</v>
      </c>
    </row>
    <row r="2861" spans="1:8" x14ac:dyDescent="0.25">
      <c r="A2861" s="21"/>
      <c r="B2861" s="5">
        <f>DATE(YEAR(siječanj!B2861),MONTH(siječanj!B2861)+5,DAY(siječanj!B2861))</f>
        <v>45838</v>
      </c>
      <c r="C2861" s="8">
        <v>29.7708333333333</v>
      </c>
      <c r="D2861">
        <v>0.9360826853507962</v>
      </c>
      <c r="E2861" s="6">
        <v>123.4469879249349</v>
      </c>
      <c r="F2861" s="10">
        <v>133.29704012303119</v>
      </c>
      <c r="G2861" s="10">
        <v>1.7575629104749453</v>
      </c>
      <c r="H2861" s="10">
        <v>115.55658795524037</v>
      </c>
    </row>
    <row r="2862" spans="1:8" x14ac:dyDescent="0.25">
      <c r="A2862" s="21"/>
      <c r="B2862" s="5">
        <f>DATE(YEAR(siječanj!B2862),MONTH(siječanj!B2862)+5,DAY(siječanj!B2862))</f>
        <v>45838</v>
      </c>
      <c r="C2862" s="8">
        <v>29.78125</v>
      </c>
      <c r="D2862">
        <v>0.9360826853507962</v>
      </c>
      <c r="E2862" s="6">
        <v>125.70054516878668</v>
      </c>
      <c r="F2862" s="10">
        <v>133.14383971881341</v>
      </c>
      <c r="G2862" s="10">
        <v>2.0156947604017996</v>
      </c>
      <c r="H2862" s="10">
        <v>117.66610387165689</v>
      </c>
    </row>
    <row r="2863" spans="1:8" x14ac:dyDescent="0.25">
      <c r="A2863" s="21"/>
      <c r="B2863" s="5">
        <f>DATE(YEAR(siječanj!B2863),MONTH(siječanj!B2863)+5,DAY(siječanj!B2863))</f>
        <v>45838</v>
      </c>
      <c r="C2863" s="8">
        <v>29.7916666666667</v>
      </c>
      <c r="D2863">
        <v>0.9360826853507962</v>
      </c>
      <c r="E2863" s="6">
        <v>128.95178396513248</v>
      </c>
      <c r="F2863" s="10">
        <v>132.40379562026877</v>
      </c>
      <c r="G2863" s="10">
        <v>2.3469991870038145</v>
      </c>
      <c r="H2863" s="10">
        <v>120.70953221485695</v>
      </c>
    </row>
    <row r="2864" spans="1:8" x14ac:dyDescent="0.25">
      <c r="A2864" s="21"/>
      <c r="B2864" s="5">
        <f>DATE(YEAR(siječanj!B2864),MONTH(siječanj!B2864)+5,DAY(siječanj!B2864))</f>
        <v>45838</v>
      </c>
      <c r="C2864" s="8">
        <v>29.8020833333333</v>
      </c>
      <c r="D2864">
        <v>0.9360826853507962</v>
      </c>
      <c r="E2864" s="6">
        <v>133.01826339477685</v>
      </c>
      <c r="F2864" s="10">
        <v>131.95782689478963</v>
      </c>
      <c r="G2864" s="10">
        <v>3.12533832980239</v>
      </c>
      <c r="H2864" s="10">
        <v>124.51609319928224</v>
      </c>
    </row>
    <row r="2865" spans="1:8" x14ac:dyDescent="0.25">
      <c r="A2865" s="21"/>
      <c r="B2865" s="5">
        <f>DATE(YEAR(siječanj!B2865),MONTH(siječanj!B2865)+5,DAY(siječanj!B2865))</f>
        <v>45838</v>
      </c>
      <c r="C2865" s="8">
        <v>29.8125</v>
      </c>
      <c r="D2865">
        <v>0.9360826853507962</v>
      </c>
      <c r="E2865" s="6">
        <v>137.88132153040874</v>
      </c>
      <c r="F2865" s="10">
        <v>131.47667490599346</v>
      </c>
      <c r="G2865" s="10">
        <v>5.3105578175438737</v>
      </c>
      <c r="H2865" s="10">
        <v>129.06831771790158</v>
      </c>
    </row>
    <row r="2866" spans="1:8" x14ac:dyDescent="0.25">
      <c r="A2866" s="21"/>
      <c r="B2866" s="5">
        <f>DATE(YEAR(siječanj!B2866),MONTH(siječanj!B2866)+5,DAY(siječanj!B2866))</f>
        <v>45838</v>
      </c>
      <c r="C2866" s="8">
        <v>29.8229166666667</v>
      </c>
      <c r="D2866">
        <v>0.9360826853507962</v>
      </c>
      <c r="E2866" s="6">
        <v>141.49037918188068</v>
      </c>
      <c r="F2866" s="10">
        <v>130.72016414918124</v>
      </c>
      <c r="G2866" s="10">
        <v>12.628637859408405</v>
      </c>
      <c r="H2866" s="10">
        <v>132.44669409587726</v>
      </c>
    </row>
    <row r="2867" spans="1:8" x14ac:dyDescent="0.25">
      <c r="A2867" s="21"/>
      <c r="B2867" s="5">
        <f>DATE(YEAR(siječanj!B2867),MONTH(siječanj!B2867)+5,DAY(siječanj!B2867))</f>
        <v>45838</v>
      </c>
      <c r="C2867" s="8">
        <v>29.8333333333333</v>
      </c>
      <c r="D2867">
        <v>0.9360826853507962</v>
      </c>
      <c r="E2867" s="6">
        <v>147.46397404973141</v>
      </c>
      <c r="F2867" s="10">
        <v>126.85492896138669</v>
      </c>
      <c r="G2867" s="10">
        <v>48.87004113765051</v>
      </c>
      <c r="H2867" s="10">
        <v>138.03847282097269</v>
      </c>
    </row>
    <row r="2868" spans="1:8" x14ac:dyDescent="0.25">
      <c r="A2868" s="21"/>
      <c r="B2868" s="5">
        <f>DATE(YEAR(siječanj!B2868),MONTH(siječanj!B2868)+5,DAY(siječanj!B2868))</f>
        <v>45838</v>
      </c>
      <c r="C2868" s="8">
        <v>29.84375</v>
      </c>
      <c r="D2868">
        <v>0.9360826853507962</v>
      </c>
      <c r="E2868" s="6">
        <v>151.81213872415023</v>
      </c>
      <c r="F2868" s="10">
        <v>125.51075448455731</v>
      </c>
      <c r="G2868" s="10">
        <v>136.87168278766248</v>
      </c>
      <c r="H2868" s="10">
        <v>142.10871448575014</v>
      </c>
    </row>
    <row r="2869" spans="1:8" x14ac:dyDescent="0.25">
      <c r="A2869" s="21"/>
      <c r="B2869" s="5">
        <f>DATE(YEAR(siječanj!B2869),MONTH(siječanj!B2869)+5,DAY(siječanj!B2869))</f>
        <v>45838</v>
      </c>
      <c r="C2869" s="8">
        <v>29.8541666666667</v>
      </c>
      <c r="D2869">
        <v>0.9360826853507962</v>
      </c>
      <c r="E2869" s="6">
        <v>155.4097846551156</v>
      </c>
      <c r="F2869" s="10">
        <v>124.53259001764997</v>
      </c>
      <c r="G2869" s="10">
        <v>249.62892624517204</v>
      </c>
      <c r="H2869" s="10">
        <v>145.47640854974958</v>
      </c>
    </row>
    <row r="2870" spans="1:8" x14ac:dyDescent="0.25">
      <c r="A2870" s="21"/>
      <c r="B2870" s="5">
        <f>DATE(YEAR(siječanj!B2870),MONTH(siječanj!B2870)+5,DAY(siječanj!B2870))</f>
        <v>45838</v>
      </c>
      <c r="C2870" s="8">
        <v>29.8645833333333</v>
      </c>
      <c r="D2870">
        <v>0.9360826853507962</v>
      </c>
      <c r="E2870" s="6">
        <v>156.15313640222658</v>
      </c>
      <c r="F2870" s="10">
        <v>123.18021010829413</v>
      </c>
      <c r="G2870" s="10">
        <v>307.9396716331533</v>
      </c>
      <c r="H2870" s="10">
        <v>146.17224724934542</v>
      </c>
    </row>
    <row r="2871" spans="1:8" x14ac:dyDescent="0.25">
      <c r="A2871" s="21"/>
      <c r="B2871" s="5">
        <f>DATE(YEAR(siječanj!B2871),MONTH(siječanj!B2871)+5,DAY(siječanj!B2871))</f>
        <v>45838</v>
      </c>
      <c r="C2871" s="8">
        <v>29.875</v>
      </c>
      <c r="D2871">
        <v>0.9360826853507962</v>
      </c>
      <c r="E2871" s="6">
        <v>155.95454670979342</v>
      </c>
      <c r="F2871" s="10">
        <v>120.00085488337312</v>
      </c>
      <c r="G2871" s="10">
        <v>323.38032695710064</v>
      </c>
      <c r="H2871" s="10">
        <v>145.98635087676959</v>
      </c>
    </row>
    <row r="2872" spans="1:8" x14ac:dyDescent="0.25">
      <c r="A2872" s="21"/>
      <c r="B2872" s="5">
        <f>DATE(YEAR(siječanj!B2872),MONTH(siječanj!B2872)+5,DAY(siječanj!B2872))</f>
        <v>45838</v>
      </c>
      <c r="C2872" s="8">
        <v>29.8854166666667</v>
      </c>
      <c r="D2872">
        <v>0.9360826853507962</v>
      </c>
      <c r="E2872" s="6">
        <v>160.18203541165767</v>
      </c>
      <c r="F2872" s="10">
        <v>117.48760905243125</v>
      </c>
      <c r="G2872" s="10">
        <v>324.90568586209957</v>
      </c>
      <c r="H2872" s="10">
        <v>149.94362985310084</v>
      </c>
    </row>
    <row r="2873" spans="1:8" x14ac:dyDescent="0.25">
      <c r="A2873" s="21"/>
      <c r="B2873" s="5">
        <f>DATE(YEAR(siječanj!B2873),MONTH(siječanj!B2873)+5,DAY(siječanj!B2873))</f>
        <v>45838</v>
      </c>
      <c r="C2873" s="8">
        <v>29.8958333333333</v>
      </c>
      <c r="D2873">
        <v>0.9360826853507962</v>
      </c>
      <c r="E2873" s="6">
        <v>163.02475937888744</v>
      </c>
      <c r="F2873" s="10">
        <v>115.2785415139445</v>
      </c>
      <c r="G2873" s="10">
        <v>325.38241504148283</v>
      </c>
      <c r="H2873" s="10">
        <v>152.60465453805634</v>
      </c>
    </row>
    <row r="2874" spans="1:8" x14ac:dyDescent="0.25">
      <c r="A2874" s="21"/>
      <c r="B2874" s="5">
        <f>DATE(YEAR(siječanj!B2874),MONTH(siječanj!B2874)+5,DAY(siječanj!B2874))</f>
        <v>45838</v>
      </c>
      <c r="C2874" s="8">
        <v>29.90625</v>
      </c>
      <c r="D2874">
        <v>0.9360826853507962</v>
      </c>
      <c r="E2874" s="6">
        <v>161.14099933429071</v>
      </c>
      <c r="F2874" s="10">
        <v>112.81347524592853</v>
      </c>
      <c r="G2874" s="10">
        <v>325.52441235393775</v>
      </c>
      <c r="H2874" s="10">
        <v>150.84129937695371</v>
      </c>
    </row>
    <row r="2875" spans="1:8" x14ac:dyDescent="0.25">
      <c r="A2875" s="21"/>
      <c r="B2875" s="5">
        <f>DATE(YEAR(siječanj!B2875),MONTH(siječanj!B2875)+5,DAY(siječanj!B2875))</f>
        <v>45838</v>
      </c>
      <c r="C2875" s="8">
        <v>29.9166666666667</v>
      </c>
      <c r="D2875">
        <v>0.9360826853507962</v>
      </c>
      <c r="E2875" s="6">
        <v>157.19668871251375</v>
      </c>
      <c r="F2875" s="10">
        <v>109.4628951995453</v>
      </c>
      <c r="G2875" s="10">
        <v>321.72552573252648</v>
      </c>
      <c r="H2875" s="10">
        <v>147.14909849826307</v>
      </c>
    </row>
    <row r="2876" spans="1:8" x14ac:dyDescent="0.25">
      <c r="A2876" s="21"/>
      <c r="B2876" s="5">
        <f>DATE(YEAR(siječanj!B2876),MONTH(siječanj!B2876)+5,DAY(siječanj!B2876))</f>
        <v>45838</v>
      </c>
      <c r="C2876" s="8">
        <v>29.9270833333333</v>
      </c>
      <c r="D2876">
        <v>0.9360826853507962</v>
      </c>
      <c r="E2876" s="6">
        <v>150.62610731905599</v>
      </c>
      <c r="F2876" s="10">
        <v>106.68935787393863</v>
      </c>
      <c r="G2876" s="10">
        <v>318.4360834026549</v>
      </c>
      <c r="H2876" s="10">
        <v>140.99849102315915</v>
      </c>
    </row>
    <row r="2877" spans="1:8" x14ac:dyDescent="0.25">
      <c r="A2877" s="21"/>
      <c r="B2877" s="5">
        <f>DATE(YEAR(siječanj!B2877),MONTH(siječanj!B2877)+5,DAY(siječanj!B2877))</f>
        <v>45838</v>
      </c>
      <c r="C2877" s="8">
        <v>29.9375</v>
      </c>
      <c r="D2877">
        <v>0.9360826853507962</v>
      </c>
      <c r="E2877" s="6">
        <v>141.45510388958573</v>
      </c>
      <c r="F2877" s="10">
        <v>103.9171556520121</v>
      </c>
      <c r="G2877" s="10">
        <v>316.8050481076769</v>
      </c>
      <c r="H2877" s="10">
        <v>132.41367350553926</v>
      </c>
    </row>
    <row r="2878" spans="1:8" x14ac:dyDescent="0.25">
      <c r="A2878" s="21"/>
      <c r="B2878" s="5">
        <f>DATE(YEAR(siječanj!B2878),MONTH(siječanj!B2878)+5,DAY(siječanj!B2878))</f>
        <v>45838</v>
      </c>
      <c r="C2878" s="8">
        <v>29.9479166666667</v>
      </c>
      <c r="D2878">
        <v>0.9360826853507962</v>
      </c>
      <c r="E2878" s="6">
        <v>130.28179225335032</v>
      </c>
      <c r="F2878" s="10">
        <v>101.22195984613242</v>
      </c>
      <c r="G2878" s="10">
        <v>315.99795870476186</v>
      </c>
      <c r="H2878" s="10">
        <v>121.95452994483072</v>
      </c>
    </row>
    <row r="2879" spans="1:8" x14ac:dyDescent="0.25">
      <c r="A2879" s="21"/>
      <c r="B2879" s="5">
        <f>DATE(YEAR(siječanj!B2879),MONTH(siječanj!B2879)+5,DAY(siječanj!B2879))</f>
        <v>45838</v>
      </c>
      <c r="C2879" s="8">
        <v>29.9583333333333</v>
      </c>
      <c r="D2879">
        <v>0.9360826853507962</v>
      </c>
      <c r="E2879" s="6">
        <v>118.95844819167739</v>
      </c>
      <c r="F2879" s="10">
        <v>97.725009985945178</v>
      </c>
      <c r="G2879" s="10">
        <v>307.88577291483244</v>
      </c>
      <c r="H2879" s="10">
        <v>111.35494362842894</v>
      </c>
    </row>
    <row r="2880" spans="1:8" x14ac:dyDescent="0.25">
      <c r="A2880" s="21"/>
      <c r="B2880" s="5">
        <f>DATE(YEAR(siječanj!B2880),MONTH(siječanj!B2880)+5,DAY(siječanj!B2880))</f>
        <v>45838</v>
      </c>
      <c r="C2880" s="8">
        <v>29.96875</v>
      </c>
      <c r="D2880">
        <v>0.9360826853507962</v>
      </c>
      <c r="E2880" s="6">
        <v>108.87759878658767</v>
      </c>
      <c r="F2880" s="10">
        <v>94.805983489120052</v>
      </c>
      <c r="G2880" s="10">
        <v>306.84733456480586</v>
      </c>
      <c r="H2880" s="10">
        <v>101.91843504669558</v>
      </c>
    </row>
    <row r="2881" spans="1:8" x14ac:dyDescent="0.25">
      <c r="A2881" s="21"/>
      <c r="B2881" s="5">
        <f>DATE(YEAR(siječanj!B2881),MONTH(siječanj!B2881)+5,DAY(siječanj!B2881))</f>
        <v>45838</v>
      </c>
      <c r="C2881" s="8">
        <v>29.9791666666667</v>
      </c>
      <c r="D2881">
        <v>0.9360826853507962</v>
      </c>
      <c r="E2881" s="6">
        <v>99.130542206314544</v>
      </c>
      <c r="F2881" s="10">
        <v>92.439615604286146</v>
      </c>
      <c r="G2881" s="10">
        <v>302.77928845460559</v>
      </c>
      <c r="H2881" s="10">
        <v>92.794384148767364</v>
      </c>
    </row>
    <row r="2882" spans="1:8" x14ac:dyDescent="0.25">
      <c r="A2882" s="21"/>
      <c r="B2882" s="5">
        <f>DATE(YEAR(siječanj!B2882),MONTH(siječanj!B2882)+5,DAY(siječanj!B2882))</f>
        <v>45838</v>
      </c>
      <c r="C2882" s="8">
        <v>29.9895833333333</v>
      </c>
      <c r="D2882">
        <v>0.9360826853507962</v>
      </c>
      <c r="E2882" s="6">
        <v>90.896771891078728</v>
      </c>
      <c r="F2882" s="10">
        <v>90.346910829195281</v>
      </c>
      <c r="G2882" s="10">
        <v>302.21382708412847</v>
      </c>
      <c r="H2882" s="10">
        <v>85.08689432151975</v>
      </c>
    </row>
    <row r="2883" spans="1:8" x14ac:dyDescent="0.25">
      <c r="B2883" s="5"/>
      <c r="E2883" s="12"/>
      <c r="F2883" s="12"/>
      <c r="G2883" s="12"/>
      <c r="H2883" s="12"/>
    </row>
    <row r="2884" spans="1:8" x14ac:dyDescent="0.25">
      <c r="B2884" s="5"/>
      <c r="E2884" s="6"/>
    </row>
    <row r="2885" spans="1:8" x14ac:dyDescent="0.25">
      <c r="B2885" s="5"/>
    </row>
    <row r="2886" spans="1:8" x14ac:dyDescent="0.25">
      <c r="B2886" s="5"/>
    </row>
    <row r="2887" spans="1:8" x14ac:dyDescent="0.25">
      <c r="B2887" s="5"/>
    </row>
    <row r="2888" spans="1:8" x14ac:dyDescent="0.25">
      <c r="B2888" s="5"/>
    </row>
    <row r="2889" spans="1:8" x14ac:dyDescent="0.25">
      <c r="B2889" s="5"/>
    </row>
    <row r="2890" spans="1:8" x14ac:dyDescent="0.25">
      <c r="B2890" s="5"/>
    </row>
    <row r="2891" spans="1:8" x14ac:dyDescent="0.25">
      <c r="B2891" s="5"/>
    </row>
    <row r="2892" spans="1:8" x14ac:dyDescent="0.25">
      <c r="B2892" s="5"/>
    </row>
    <row r="2893" spans="1:8" x14ac:dyDescent="0.25">
      <c r="B2893" s="5"/>
    </row>
    <row r="2894" spans="1:8" x14ac:dyDescent="0.25">
      <c r="B2894" s="5"/>
    </row>
    <row r="2895" spans="1:8" x14ac:dyDescent="0.25">
      <c r="B2895" s="5"/>
    </row>
    <row r="2896" spans="1:8" x14ac:dyDescent="0.25">
      <c r="B2896" s="5"/>
    </row>
    <row r="2897" spans="2:2" x14ac:dyDescent="0.25">
      <c r="B2897" s="5"/>
    </row>
    <row r="2898" spans="2:2" x14ac:dyDescent="0.25">
      <c r="B2898" s="5"/>
    </row>
    <row r="2899" spans="2:2" x14ac:dyDescent="0.25">
      <c r="B2899" s="5"/>
    </row>
    <row r="2900" spans="2:2" x14ac:dyDescent="0.25">
      <c r="B2900" s="5"/>
    </row>
    <row r="2901" spans="2:2" x14ac:dyDescent="0.25">
      <c r="B2901" s="5"/>
    </row>
    <row r="2902" spans="2:2" x14ac:dyDescent="0.25">
      <c r="B2902" s="5"/>
    </row>
    <row r="2903" spans="2:2" x14ac:dyDescent="0.25">
      <c r="B2903" s="5"/>
    </row>
    <row r="2904" spans="2:2" x14ac:dyDescent="0.25">
      <c r="B2904" s="5"/>
    </row>
    <row r="2905" spans="2:2" x14ac:dyDescent="0.25">
      <c r="B2905" s="5"/>
    </row>
    <row r="2906" spans="2:2" x14ac:dyDescent="0.25">
      <c r="B2906" s="5"/>
    </row>
    <row r="2907" spans="2:2" x14ac:dyDescent="0.25">
      <c r="B2907" s="5"/>
    </row>
    <row r="2908" spans="2:2" x14ac:dyDescent="0.25">
      <c r="B2908" s="5"/>
    </row>
    <row r="2909" spans="2:2" x14ac:dyDescent="0.25">
      <c r="B2909" s="5"/>
    </row>
    <row r="2910" spans="2:2" x14ac:dyDescent="0.25">
      <c r="B2910" s="5"/>
    </row>
    <row r="2911" spans="2:2" x14ac:dyDescent="0.25">
      <c r="B2911" s="5"/>
    </row>
    <row r="2912" spans="2:2" x14ac:dyDescent="0.25">
      <c r="B2912" s="5"/>
    </row>
    <row r="2913" spans="2:2" x14ac:dyDescent="0.25">
      <c r="B2913" s="5"/>
    </row>
    <row r="2914" spans="2:2" x14ac:dyDescent="0.25">
      <c r="B2914" s="5"/>
    </row>
    <row r="2915" spans="2:2" x14ac:dyDescent="0.25">
      <c r="B2915" s="5"/>
    </row>
    <row r="2916" spans="2:2" x14ac:dyDescent="0.25">
      <c r="B2916" s="5"/>
    </row>
    <row r="2917" spans="2:2" x14ac:dyDescent="0.25">
      <c r="B2917" s="5"/>
    </row>
    <row r="2918" spans="2:2" x14ac:dyDescent="0.25">
      <c r="B2918" s="5"/>
    </row>
    <row r="2919" spans="2:2" x14ac:dyDescent="0.25">
      <c r="B2919" s="5"/>
    </row>
    <row r="2920" spans="2:2" x14ac:dyDescent="0.25">
      <c r="B2920" s="5"/>
    </row>
    <row r="2921" spans="2:2" x14ac:dyDescent="0.25">
      <c r="B2921" s="5"/>
    </row>
    <row r="2922" spans="2:2" x14ac:dyDescent="0.25">
      <c r="B2922" s="5"/>
    </row>
    <row r="2923" spans="2:2" x14ac:dyDescent="0.25">
      <c r="B2923" s="5"/>
    </row>
    <row r="2924" spans="2:2" x14ac:dyDescent="0.25">
      <c r="B2924" s="5"/>
    </row>
    <row r="2925" spans="2:2" x14ac:dyDescent="0.25">
      <c r="B2925" s="5"/>
    </row>
    <row r="2926" spans="2:2" x14ac:dyDescent="0.25">
      <c r="B2926" s="5"/>
    </row>
    <row r="2927" spans="2:2" x14ac:dyDescent="0.25">
      <c r="B2927" s="5"/>
    </row>
    <row r="2928" spans="2:2" x14ac:dyDescent="0.25">
      <c r="B2928" s="5"/>
    </row>
    <row r="2929" spans="2:2" x14ac:dyDescent="0.25">
      <c r="B2929" s="5"/>
    </row>
    <row r="2930" spans="2:2" x14ac:dyDescent="0.25">
      <c r="B2930" s="5"/>
    </row>
    <row r="2931" spans="2:2" x14ac:dyDescent="0.25">
      <c r="B2931" s="5"/>
    </row>
  </sheetData>
  <mergeCells count="30">
    <mergeCell ref="A2787:A2882"/>
    <mergeCell ref="A1731:A1826"/>
    <mergeCell ref="A1827:A1922"/>
    <mergeCell ref="A1923:A2018"/>
    <mergeCell ref="A2019:A2114"/>
    <mergeCell ref="A2115:A2210"/>
    <mergeCell ref="A2211:A2306"/>
    <mergeCell ref="A2307:A2402"/>
    <mergeCell ref="A2403:A2498"/>
    <mergeCell ref="A2499:A2594"/>
    <mergeCell ref="A2595:A2690"/>
    <mergeCell ref="A2691:A2786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483:A578"/>
    <mergeCell ref="A3:A98"/>
    <mergeCell ref="A99:A194"/>
    <mergeCell ref="A195:A290"/>
    <mergeCell ref="A291:A386"/>
    <mergeCell ref="A387:A482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86"/>
  <sheetViews>
    <sheetView topLeftCell="A2" workbookViewId="0">
      <selection activeCell="I3" sqref="I3"/>
    </sheetView>
  </sheetViews>
  <sheetFormatPr defaultRowHeight="15" x14ac:dyDescent="0.25"/>
  <cols>
    <col min="1" max="1" width="8.85546875" style="11" bestFit="1" customWidth="1"/>
    <col min="2" max="2" width="10.140625" bestFit="1" customWidth="1"/>
    <col min="4" max="4" width="13" customWidth="1"/>
    <col min="5" max="8" width="15.7109375" customWidth="1"/>
  </cols>
  <sheetData>
    <row r="1" spans="1:8" ht="15.75" thickBot="1" x14ac:dyDescent="0.3"/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20">
        <f>lipanj!A2787+1</f>
        <v>182</v>
      </c>
      <c r="B3" s="3">
        <f>DATE(YEAR(siječanj!B3),MONTH(siječanj!B3)+6,DAY(siječanj!B3))</f>
        <v>45839</v>
      </c>
      <c r="C3" s="8">
        <v>0</v>
      </c>
      <c r="D3">
        <v>0.9371103110011656</v>
      </c>
      <c r="E3" s="6">
        <v>82.15396949919905</v>
      </c>
      <c r="F3" s="10">
        <v>83.929938288996937</v>
      </c>
      <c r="G3" s="10">
        <v>284.40191122821932</v>
      </c>
      <c r="H3" s="10">
        <v>76.987331907374696</v>
      </c>
    </row>
    <row r="4" spans="1:8" x14ac:dyDescent="0.25">
      <c r="A4" s="21"/>
      <c r="B4" s="3">
        <f>DATE(YEAR(siječanj!B4),MONTH(siječanj!B4)+6,DAY(siječanj!B4))</f>
        <v>45839</v>
      </c>
      <c r="C4" s="8">
        <v>1.0416666666666666E-2</v>
      </c>
      <c r="D4">
        <v>0.9371103110011656</v>
      </c>
      <c r="E4" s="6">
        <v>77.263600501209055</v>
      </c>
      <c r="F4" s="10">
        <v>82.373011263889879</v>
      </c>
      <c r="G4" s="10">
        <v>281.60893293281418</v>
      </c>
      <c r="H4" s="10">
        <v>72.404516694757831</v>
      </c>
    </row>
    <row r="5" spans="1:8" x14ac:dyDescent="0.25">
      <c r="A5" s="21"/>
      <c r="B5" s="3">
        <f>DATE(YEAR(siječanj!B5),MONTH(siječanj!B5)+6,DAY(siječanj!B5))</f>
        <v>45839</v>
      </c>
      <c r="C5" s="8">
        <v>2.0833333333333332E-2</v>
      </c>
      <c r="D5">
        <v>0.9371103110011656</v>
      </c>
      <c r="E5" s="6">
        <v>72.445678097622363</v>
      </c>
      <c r="F5" s="10">
        <v>81.111999054845114</v>
      </c>
      <c r="G5" s="10">
        <v>281.16774866955109</v>
      </c>
      <c r="H5" s="10">
        <v>67.88959193275322</v>
      </c>
    </row>
    <row r="6" spans="1:8" x14ac:dyDescent="0.25">
      <c r="A6" s="21"/>
      <c r="B6" s="3">
        <f>DATE(YEAR(siječanj!B6),MONTH(siječanj!B6)+6,DAY(siječanj!B6))</f>
        <v>45839</v>
      </c>
      <c r="C6" s="8">
        <v>3.125E-2</v>
      </c>
      <c r="D6">
        <v>0.9371103110011656</v>
      </c>
      <c r="E6" s="6">
        <v>68.650501426413129</v>
      </c>
      <c r="F6" s="10">
        <v>80.056839901740958</v>
      </c>
      <c r="G6" s="10">
        <v>280.31225458961222</v>
      </c>
      <c r="H6" s="10">
        <v>64.333092742091964</v>
      </c>
    </row>
    <row r="7" spans="1:8" x14ac:dyDescent="0.25">
      <c r="A7" s="21"/>
      <c r="B7" s="3">
        <f>DATE(YEAR(siječanj!B7),MONTH(siječanj!B7)+6,DAY(siječanj!B7))</f>
        <v>45839</v>
      </c>
      <c r="C7" s="8">
        <v>4.1666666666666664E-2</v>
      </c>
      <c r="D7">
        <v>0.9371103110011656</v>
      </c>
      <c r="E7" s="6">
        <v>66.041861366674723</v>
      </c>
      <c r="F7" s="10">
        <v>77.537330850423288</v>
      </c>
      <c r="G7" s="10">
        <v>274.86088088752331</v>
      </c>
      <c r="H7" s="10">
        <v>61.888509244420412</v>
      </c>
    </row>
    <row r="8" spans="1:8" x14ac:dyDescent="0.25">
      <c r="A8" s="21"/>
      <c r="B8" s="3">
        <f>DATE(YEAR(siječanj!B8),MONTH(siječanj!B8)+6,DAY(siječanj!B8))</f>
        <v>45839</v>
      </c>
      <c r="C8" s="8">
        <v>5.2083333333333336E-2</v>
      </c>
      <c r="D8">
        <v>0.9371103110011656</v>
      </c>
      <c r="E8" s="6">
        <v>63.792716258511845</v>
      </c>
      <c r="F8" s="10">
        <v>77.581216548688559</v>
      </c>
      <c r="G8" s="10">
        <v>278.07816151980546</v>
      </c>
      <c r="H8" s="10">
        <v>59.780812172623151</v>
      </c>
    </row>
    <row r="9" spans="1:8" x14ac:dyDescent="0.25">
      <c r="A9" s="21"/>
      <c r="B9" s="3">
        <f>DATE(YEAR(siječanj!B9),MONTH(siječanj!B9)+6,DAY(siječanj!B9))</f>
        <v>45839</v>
      </c>
      <c r="C9" s="8">
        <v>6.25E-2</v>
      </c>
      <c r="D9">
        <v>0.9371103110011656</v>
      </c>
      <c r="E9" s="6">
        <v>62.141238218663325</v>
      </c>
      <c r="F9" s="10">
        <v>77.099019718873663</v>
      </c>
      <c r="G9" s="10">
        <v>278.09007800276697</v>
      </c>
      <c r="H9" s="10">
        <v>58.233195073089107</v>
      </c>
    </row>
    <row r="10" spans="1:8" x14ac:dyDescent="0.25">
      <c r="A10" s="21"/>
      <c r="B10" s="3">
        <f>DATE(YEAR(siječanj!B10),MONTH(siječanj!B10)+6,DAY(siječanj!B10))</f>
        <v>45839</v>
      </c>
      <c r="C10" s="8">
        <v>7.2916666666666671E-2</v>
      </c>
      <c r="D10">
        <v>0.9371103110011656</v>
      </c>
      <c r="E10" s="6">
        <v>60.728227494573652</v>
      </c>
      <c r="F10" s="10">
        <v>76.614909962257641</v>
      </c>
      <c r="G10" s="10">
        <v>278.25010895189172</v>
      </c>
      <c r="H10" s="10">
        <v>56.909048153989453</v>
      </c>
    </row>
    <row r="11" spans="1:8" x14ac:dyDescent="0.25">
      <c r="A11" s="21"/>
      <c r="B11" s="3">
        <f>DATE(YEAR(siječanj!B11),MONTH(siječanj!B11)+6,DAY(siječanj!B11))</f>
        <v>45839</v>
      </c>
      <c r="C11" s="8">
        <v>8.3333333333333329E-2</v>
      </c>
      <c r="D11">
        <v>0.9371103110011656</v>
      </c>
      <c r="E11" s="6">
        <v>60.434238988628067</v>
      </c>
      <c r="F11" s="10">
        <v>76.264296571887201</v>
      </c>
      <c r="G11" s="10">
        <v>277.23051772504607</v>
      </c>
      <c r="H11" s="10">
        <v>56.633548493752016</v>
      </c>
    </row>
    <row r="12" spans="1:8" x14ac:dyDescent="0.25">
      <c r="A12" s="21"/>
      <c r="B12" s="3">
        <f>DATE(YEAR(siječanj!B12),MONTH(siječanj!B12)+6,DAY(siječanj!B12))</f>
        <v>45839</v>
      </c>
      <c r="C12" s="8">
        <v>9.375E-2</v>
      </c>
      <c r="D12">
        <v>0.9371103110011656</v>
      </c>
      <c r="E12" s="6">
        <v>59.915548554784664</v>
      </c>
      <c r="F12" s="10">
        <v>75.902517890972263</v>
      </c>
      <c r="G12" s="10">
        <v>277.414039499826</v>
      </c>
      <c r="H12" s="10">
        <v>56.147478339979692</v>
      </c>
    </row>
    <row r="13" spans="1:8" x14ac:dyDescent="0.25">
      <c r="A13" s="21"/>
      <c r="B13" s="3">
        <f>DATE(YEAR(siječanj!B13),MONTH(siječanj!B13)+6,DAY(siječanj!B13))</f>
        <v>45839</v>
      </c>
      <c r="C13" s="8">
        <v>0.10416666666666667</v>
      </c>
      <c r="D13">
        <v>0.9371103110011656</v>
      </c>
      <c r="E13" s="6">
        <v>59.135934877043262</v>
      </c>
      <c r="F13" s="10">
        <v>75.624587743498438</v>
      </c>
      <c r="G13" s="10">
        <v>277.28204551255152</v>
      </c>
      <c r="H13" s="10">
        <v>55.416894323970688</v>
      </c>
    </row>
    <row r="14" spans="1:8" x14ac:dyDescent="0.25">
      <c r="A14" s="21"/>
      <c r="B14" s="3">
        <f>DATE(YEAR(siječanj!B14),MONTH(siječanj!B14)+6,DAY(siječanj!B14))</f>
        <v>45839</v>
      </c>
      <c r="C14" s="8">
        <v>0.11458333333333333</v>
      </c>
      <c r="D14">
        <v>0.9371103110011656</v>
      </c>
      <c r="E14" s="6">
        <v>58.822807964831483</v>
      </c>
      <c r="F14" s="10">
        <v>75.566667542160047</v>
      </c>
      <c r="G14" s="10">
        <v>277.5129569213687</v>
      </c>
      <c r="H14" s="10">
        <v>55.123459865885074</v>
      </c>
    </row>
    <row r="15" spans="1:8" x14ac:dyDescent="0.25">
      <c r="A15" s="21"/>
      <c r="B15" s="3">
        <f>DATE(YEAR(siječanj!B15),MONTH(siječanj!B15)+6,DAY(siječanj!B15))</f>
        <v>45839</v>
      </c>
      <c r="C15" s="8">
        <v>0.125</v>
      </c>
      <c r="D15">
        <v>0.9371103110011656</v>
      </c>
      <c r="E15" s="6">
        <v>58.615192909070593</v>
      </c>
      <c r="F15" s="10">
        <v>75.444612718444958</v>
      </c>
      <c r="G15" s="10">
        <v>277.15065903971885</v>
      </c>
      <c r="H15" s="10">
        <v>54.928901656412464</v>
      </c>
    </row>
    <row r="16" spans="1:8" x14ac:dyDescent="0.25">
      <c r="A16" s="21"/>
      <c r="B16" s="3">
        <f>DATE(YEAR(siječanj!B16),MONTH(siječanj!B16)+6,DAY(siječanj!B16))</f>
        <v>45839</v>
      </c>
      <c r="C16" s="8">
        <v>0.13541666666666666</v>
      </c>
      <c r="D16">
        <v>0.9371103110011656</v>
      </c>
      <c r="E16" s="6">
        <v>58.54952400491954</v>
      </c>
      <c r="F16" s="10">
        <v>75.367963753770098</v>
      </c>
      <c r="G16" s="10">
        <v>276.89557543099914</v>
      </c>
      <c r="H16" s="10">
        <v>54.867362649220361</v>
      </c>
    </row>
    <row r="17" spans="1:8" x14ac:dyDescent="0.25">
      <c r="A17" s="21"/>
      <c r="B17" s="3">
        <f>DATE(YEAR(siječanj!B17),MONTH(siječanj!B17)+6,DAY(siječanj!B17))</f>
        <v>45839</v>
      </c>
      <c r="C17" s="8">
        <v>0.14583333333333334</v>
      </c>
      <c r="D17">
        <v>0.9371103110011656</v>
      </c>
      <c r="E17" s="6">
        <v>59.028338796638742</v>
      </c>
      <c r="F17" s="10">
        <v>75.207400516624304</v>
      </c>
      <c r="G17" s="10">
        <v>277.16901976569284</v>
      </c>
      <c r="H17" s="10">
        <v>55.316064927600301</v>
      </c>
    </row>
    <row r="18" spans="1:8" x14ac:dyDescent="0.25">
      <c r="A18" s="21"/>
      <c r="B18" s="3">
        <f>DATE(YEAR(siječanj!B18),MONTH(siječanj!B18)+6,DAY(siječanj!B18))</f>
        <v>45839</v>
      </c>
      <c r="C18" s="8">
        <v>0.15625</v>
      </c>
      <c r="D18">
        <v>0.9371103110011656</v>
      </c>
      <c r="E18" s="6">
        <v>60.233953387730722</v>
      </c>
      <c r="F18" s="10">
        <v>75.486978009167174</v>
      </c>
      <c r="G18" s="10">
        <v>277.34737666555026</v>
      </c>
      <c r="H18" s="10">
        <v>56.445858792006049</v>
      </c>
    </row>
    <row r="19" spans="1:8" x14ac:dyDescent="0.25">
      <c r="A19" s="21"/>
      <c r="B19" s="3">
        <f>DATE(YEAR(siječanj!B19),MONTH(siječanj!B19)+6,DAY(siječanj!B19))</f>
        <v>45839</v>
      </c>
      <c r="C19" s="8">
        <v>0.16666666666666666</v>
      </c>
      <c r="D19">
        <v>0.9371103110011656</v>
      </c>
      <c r="E19" s="6">
        <v>62.380548535650561</v>
      </c>
      <c r="F19" s="10">
        <v>75.869075903627618</v>
      </c>
      <c r="G19" s="10">
        <v>280.70829788413698</v>
      </c>
      <c r="H19" s="10">
        <v>58.457455238666803</v>
      </c>
    </row>
    <row r="20" spans="1:8" x14ac:dyDescent="0.25">
      <c r="A20" s="21"/>
      <c r="B20" s="3">
        <f>DATE(YEAR(siječanj!B20),MONTH(siječanj!B20)+6,DAY(siječanj!B20))</f>
        <v>45839</v>
      </c>
      <c r="C20" s="8">
        <v>0.17708333333333334</v>
      </c>
      <c r="D20">
        <v>0.9371103110011656</v>
      </c>
      <c r="E20" s="6">
        <v>64.56880636942671</v>
      </c>
      <c r="F20" s="10">
        <v>76.06532311528494</v>
      </c>
      <c r="G20" s="10">
        <v>282.64482733383534</v>
      </c>
      <c r="H20" s="10">
        <v>60.508094217827505</v>
      </c>
    </row>
    <row r="21" spans="1:8" x14ac:dyDescent="0.25">
      <c r="A21" s="21"/>
      <c r="B21" s="3">
        <f>DATE(YEAR(siječanj!B21),MONTH(siječanj!B21)+6,DAY(siječanj!B21))</f>
        <v>45839</v>
      </c>
      <c r="C21" s="8">
        <v>0.1875</v>
      </c>
      <c r="D21">
        <v>0.9371103110011656</v>
      </c>
      <c r="E21" s="6">
        <v>67.104446088949047</v>
      </c>
      <c r="F21" s="10">
        <v>76.325190526604757</v>
      </c>
      <c r="G21" s="10">
        <v>291.43800068234106</v>
      </c>
      <c r="H21" s="10">
        <v>62.88426834397599</v>
      </c>
    </row>
    <row r="22" spans="1:8" x14ac:dyDescent="0.25">
      <c r="A22" s="21"/>
      <c r="B22" s="3">
        <f>DATE(YEAR(siječanj!B22),MONTH(siječanj!B22)+6,DAY(siječanj!B22))</f>
        <v>45839</v>
      </c>
      <c r="C22" s="8">
        <v>0.19791666666666666</v>
      </c>
      <c r="D22">
        <v>0.9371103110011656</v>
      </c>
      <c r="E22" s="6">
        <v>70.871341109076511</v>
      </c>
      <c r="F22" s="10">
        <v>76.907461733409832</v>
      </c>
      <c r="G22" s="10">
        <v>290.87405791404865</v>
      </c>
      <c r="H22" s="10">
        <v>66.414264507796375</v>
      </c>
    </row>
    <row r="23" spans="1:8" x14ac:dyDescent="0.25">
      <c r="A23" s="21"/>
      <c r="B23" s="3">
        <f>DATE(YEAR(siječanj!B23),MONTH(siječanj!B23)+6,DAY(siječanj!B23))</f>
        <v>45839</v>
      </c>
      <c r="C23" s="8">
        <v>0.20833333333333334</v>
      </c>
      <c r="D23">
        <v>0.9371103110011656</v>
      </c>
      <c r="E23" s="6">
        <v>73.984964660240863</v>
      </c>
      <c r="F23" s="10">
        <v>78.095507508452172</v>
      </c>
      <c r="G23" s="10">
        <v>268.3557448246072</v>
      </c>
      <c r="H23" s="10">
        <v>69.332073242168562</v>
      </c>
    </row>
    <row r="24" spans="1:8" x14ac:dyDescent="0.25">
      <c r="A24" s="21"/>
      <c r="B24" s="3">
        <f>DATE(YEAR(siječanj!B24),MONTH(siječanj!B24)+6,DAY(siječanj!B24))</f>
        <v>45839</v>
      </c>
      <c r="C24" s="8">
        <v>0.21875</v>
      </c>
      <c r="D24">
        <v>0.9371103110011656</v>
      </c>
      <c r="E24" s="6">
        <v>77.455857283121546</v>
      </c>
      <c r="F24" s="10">
        <v>79.14470334189626</v>
      </c>
      <c r="G24" s="10">
        <v>188.45289313742217</v>
      </c>
      <c r="H24" s="10">
        <v>72.584682507447923</v>
      </c>
    </row>
    <row r="25" spans="1:8" x14ac:dyDescent="0.25">
      <c r="A25" s="21"/>
      <c r="B25" s="3">
        <f>DATE(YEAR(siječanj!B25),MONTH(siječanj!B25)+6,DAY(siječanj!B25))</f>
        <v>45839</v>
      </c>
      <c r="C25" s="8">
        <v>0.22916666666666666</v>
      </c>
      <c r="D25">
        <v>0.9371103110011656</v>
      </c>
      <c r="E25" s="6">
        <v>81.699284750866923</v>
      </c>
      <c r="F25" s="10">
        <v>80.650445237844977</v>
      </c>
      <c r="G25" s="10">
        <v>86.435158086888237</v>
      </c>
      <c r="H25" s="10">
        <v>76.561242141457683</v>
      </c>
    </row>
    <row r="26" spans="1:8" x14ac:dyDescent="0.25">
      <c r="A26" s="21"/>
      <c r="B26" s="3">
        <f>DATE(YEAR(siječanj!B26),MONTH(siječanj!B26)+6,DAY(siječanj!B26))</f>
        <v>45839</v>
      </c>
      <c r="C26" s="8">
        <v>0.23958333333333334</v>
      </c>
      <c r="D26">
        <v>0.9371103110011656</v>
      </c>
      <c r="E26" s="6">
        <v>86.313541623836784</v>
      </c>
      <c r="F26" s="10">
        <v>83.588765260201896</v>
      </c>
      <c r="G26" s="10">
        <v>36.43182170252345</v>
      </c>
      <c r="H26" s="10">
        <v>80.885309834725746</v>
      </c>
    </row>
    <row r="27" spans="1:8" x14ac:dyDescent="0.25">
      <c r="A27" s="21"/>
      <c r="B27" s="3">
        <f>DATE(YEAR(siječanj!B27),MONTH(siječanj!B27)+6,DAY(siječanj!B27))</f>
        <v>45839</v>
      </c>
      <c r="C27" s="8">
        <v>0.25</v>
      </c>
      <c r="D27">
        <v>0.9371103110011656</v>
      </c>
      <c r="E27" s="6">
        <v>88.72510959147327</v>
      </c>
      <c r="F27" s="10">
        <v>87.77710486965492</v>
      </c>
      <c r="G27" s="10">
        <v>14.927203782991825</v>
      </c>
      <c r="H27" s="10">
        <v>83.145215042878021</v>
      </c>
    </row>
    <row r="28" spans="1:8" x14ac:dyDescent="0.25">
      <c r="A28" s="21"/>
      <c r="B28" s="3">
        <f>DATE(YEAR(siječanj!B28),MONTH(siječanj!B28)+6,DAY(siječanj!B28))</f>
        <v>45839</v>
      </c>
      <c r="C28" s="8">
        <v>0.26041666666666669</v>
      </c>
      <c r="D28">
        <v>0.9371103110011656</v>
      </c>
      <c r="E28" s="6">
        <v>89.66868651283653</v>
      </c>
      <c r="F28" s="10">
        <v>91.221257883995662</v>
      </c>
      <c r="G28" s="10">
        <v>7.2088773536757538</v>
      </c>
      <c r="H28" s="10">
        <v>84.029450705110264</v>
      </c>
    </row>
    <row r="29" spans="1:8" x14ac:dyDescent="0.25">
      <c r="A29" s="21"/>
      <c r="B29" s="3">
        <f>DATE(YEAR(siječanj!B29),MONTH(siječanj!B29)+6,DAY(siječanj!B29))</f>
        <v>45839</v>
      </c>
      <c r="C29" s="8">
        <v>0.27083333333333331</v>
      </c>
      <c r="D29">
        <v>0.9371103110011656</v>
      </c>
      <c r="E29" s="6">
        <v>92.821505163417783</v>
      </c>
      <c r="F29" s="10">
        <v>96.093222076460933</v>
      </c>
      <c r="G29" s="10">
        <v>4.3799769237569848</v>
      </c>
      <c r="H29" s="10">
        <v>86.983989571286742</v>
      </c>
    </row>
    <row r="30" spans="1:8" x14ac:dyDescent="0.25">
      <c r="A30" s="21"/>
      <c r="B30" s="3">
        <f>DATE(YEAR(siječanj!B30),MONTH(siječanj!B30)+6,DAY(siječanj!B30))</f>
        <v>45839</v>
      </c>
      <c r="C30" s="8">
        <v>0.28125</v>
      </c>
      <c r="D30">
        <v>0.9371103110011656</v>
      </c>
      <c r="E30" s="6">
        <v>93.621031897202826</v>
      </c>
      <c r="F30" s="10">
        <v>104.09443187912524</v>
      </c>
      <c r="G30" s="10">
        <v>3.1457191501033068</v>
      </c>
      <c r="H30" s="10">
        <v>87.733234317437791</v>
      </c>
    </row>
    <row r="31" spans="1:8" x14ac:dyDescent="0.25">
      <c r="A31" s="21"/>
      <c r="B31" s="3">
        <f>DATE(YEAR(siječanj!B31),MONTH(siječanj!B31)+6,DAY(siječanj!B31))</f>
        <v>45839</v>
      </c>
      <c r="C31" s="8">
        <v>0.29166666666666669</v>
      </c>
      <c r="D31">
        <v>0.9371103110011656</v>
      </c>
      <c r="E31" s="6">
        <v>93.379790899376417</v>
      </c>
      <c r="F31" s="10">
        <v>114.06010861270016</v>
      </c>
      <c r="G31" s="10">
        <v>2.4792774892594354</v>
      </c>
      <c r="H31" s="10">
        <v>87.507164890938441</v>
      </c>
    </row>
    <row r="32" spans="1:8" x14ac:dyDescent="0.25">
      <c r="A32" s="21"/>
      <c r="B32" s="3">
        <f>DATE(YEAR(siječanj!B32),MONTH(siječanj!B32)+6,DAY(siječanj!B32))</f>
        <v>45839</v>
      </c>
      <c r="C32" s="8">
        <v>0.30208333333333331</v>
      </c>
      <c r="D32">
        <v>0.9371103110011656</v>
      </c>
      <c r="E32" s="6">
        <v>92.995468521493962</v>
      </c>
      <c r="F32" s="10">
        <v>118.09556627477531</v>
      </c>
      <c r="G32" s="10">
        <v>2.0119642132579818</v>
      </c>
      <c r="H32" s="10">
        <v>87.147012427876305</v>
      </c>
    </row>
    <row r="33" spans="1:8" x14ac:dyDescent="0.25">
      <c r="A33" s="21"/>
      <c r="B33" s="3">
        <f>DATE(YEAR(siječanj!B33),MONTH(siječanj!B33)+6,DAY(siječanj!B33))</f>
        <v>45839</v>
      </c>
      <c r="C33" s="8">
        <v>0.3125</v>
      </c>
      <c r="D33">
        <v>0.9371103110011656</v>
      </c>
      <c r="E33" s="6">
        <v>93.885338042622507</v>
      </c>
      <c r="F33" s="10">
        <v>122.96037835692107</v>
      </c>
      <c r="G33" s="10">
        <v>1.848942160466142</v>
      </c>
      <c r="H33" s="10">
        <v>87.980918331571544</v>
      </c>
    </row>
    <row r="34" spans="1:8" x14ac:dyDescent="0.25">
      <c r="A34" s="21"/>
      <c r="B34" s="3">
        <f>DATE(YEAR(siječanj!B34),MONTH(siječanj!B34)+6,DAY(siječanj!B34))</f>
        <v>45839</v>
      </c>
      <c r="C34" s="8">
        <v>0.32291666666666669</v>
      </c>
      <c r="D34">
        <v>0.9371103110011656</v>
      </c>
      <c r="E34" s="6">
        <v>95.582141019257264</v>
      </c>
      <c r="F34" s="10">
        <v>129.55288873880554</v>
      </c>
      <c r="G34" s="10">
        <v>1.8571252216524765</v>
      </c>
      <c r="H34" s="10">
        <v>89.571009896713448</v>
      </c>
    </row>
    <row r="35" spans="1:8" x14ac:dyDescent="0.25">
      <c r="A35" s="21"/>
      <c r="B35" s="3">
        <f>DATE(YEAR(siječanj!B35),MONTH(siječanj!B35)+6,DAY(siječanj!B35))</f>
        <v>45839</v>
      </c>
      <c r="C35" s="8">
        <v>0.33333333333333331</v>
      </c>
      <c r="D35">
        <v>0.9371103110011656</v>
      </c>
      <c r="E35" s="6">
        <v>96.429308714354931</v>
      </c>
      <c r="F35" s="10">
        <v>138.10236781443152</v>
      </c>
      <c r="G35" s="10">
        <v>1.7997416202825549</v>
      </c>
      <c r="H35" s="10">
        <v>90.364899478936564</v>
      </c>
    </row>
    <row r="36" spans="1:8" x14ac:dyDescent="0.25">
      <c r="A36" s="21"/>
      <c r="B36" s="3">
        <f>DATE(YEAR(siječanj!B36),MONTH(siječanj!B36)+6,DAY(siječanj!B36))</f>
        <v>45839</v>
      </c>
      <c r="C36" s="8">
        <v>0.34375</v>
      </c>
      <c r="D36">
        <v>0.9371103110011656</v>
      </c>
      <c r="E36" s="6">
        <v>98.129170666069896</v>
      </c>
      <c r="F36" s="10">
        <v>141.9064867707468</v>
      </c>
      <c r="G36" s="10">
        <v>1.7784130148905066</v>
      </c>
      <c r="H36" s="10">
        <v>91.957857641167223</v>
      </c>
    </row>
    <row r="37" spans="1:8" x14ac:dyDescent="0.25">
      <c r="A37" s="21"/>
      <c r="B37" s="3">
        <f>DATE(YEAR(siječanj!B37),MONTH(siječanj!B37)+6,DAY(siječanj!B37))</f>
        <v>45839</v>
      </c>
      <c r="C37" s="8">
        <v>0.35416666666666669</v>
      </c>
      <c r="D37">
        <v>0.9371103110011656</v>
      </c>
      <c r="E37" s="6">
        <v>98.882896974714271</v>
      </c>
      <c r="F37" s="10">
        <v>144.40783484258262</v>
      </c>
      <c r="G37" s="10">
        <v>1.5651486037972768</v>
      </c>
      <c r="H37" s="10">
        <v>92.664182336670706</v>
      </c>
    </row>
    <row r="38" spans="1:8" x14ac:dyDescent="0.25">
      <c r="A38" s="21"/>
      <c r="B38" s="3">
        <f>DATE(YEAR(siječanj!B38),MONTH(siječanj!B38)+6,DAY(siječanj!B38))</f>
        <v>45839</v>
      </c>
      <c r="C38" s="8">
        <v>0.36458333333333331</v>
      </c>
      <c r="D38">
        <v>0.9371103110011656</v>
      </c>
      <c r="E38" s="6">
        <v>100.57030806574809</v>
      </c>
      <c r="F38" s="10">
        <v>146.92475250280293</v>
      </c>
      <c r="G38" s="10">
        <v>1.5264679207818066</v>
      </c>
      <c r="H38" s="10">
        <v>94.245472668976234</v>
      </c>
    </row>
    <row r="39" spans="1:8" x14ac:dyDescent="0.25">
      <c r="A39" s="21"/>
      <c r="B39" s="3">
        <f>DATE(YEAR(siječanj!B39),MONTH(siječanj!B39)+6,DAY(siječanj!B39))</f>
        <v>45839</v>
      </c>
      <c r="C39" s="8">
        <v>0.375</v>
      </c>
      <c r="D39">
        <v>0.9371103110011656</v>
      </c>
      <c r="E39" s="6">
        <v>102.11654864555027</v>
      </c>
      <c r="F39" s="10">
        <v>149.92977426652061</v>
      </c>
      <c r="G39" s="10">
        <v>1.4931478261417968</v>
      </c>
      <c r="H39" s="10">
        <v>95.694470659597272</v>
      </c>
    </row>
    <row r="40" spans="1:8" x14ac:dyDescent="0.25">
      <c r="A40" s="21"/>
      <c r="B40" s="3">
        <f>DATE(YEAR(siječanj!B40),MONTH(siječanj!B40)+6,DAY(siječanj!B40))</f>
        <v>45839</v>
      </c>
      <c r="C40" s="8">
        <v>0.38541666666666669</v>
      </c>
      <c r="D40">
        <v>0.9371103110011656</v>
      </c>
      <c r="E40" s="6">
        <v>103.93632479785195</v>
      </c>
      <c r="F40" s="10">
        <v>151.66174510965953</v>
      </c>
      <c r="G40" s="10">
        <v>1.4042091820662073</v>
      </c>
      <c r="H40" s="10">
        <v>97.399801655633198</v>
      </c>
    </row>
    <row r="41" spans="1:8" x14ac:dyDescent="0.25">
      <c r="A41" s="21"/>
      <c r="B41" s="3">
        <f>DATE(YEAR(siječanj!B41),MONTH(siječanj!B41)+6,DAY(siječanj!B41))</f>
        <v>45839</v>
      </c>
      <c r="C41" s="8">
        <v>0.39583333333333331</v>
      </c>
      <c r="D41">
        <v>0.9371103110011656</v>
      </c>
      <c r="E41" s="6">
        <v>104.6055895157368</v>
      </c>
      <c r="F41" s="10">
        <v>152.10427459432796</v>
      </c>
      <c r="G41" s="10">
        <v>1.3689921711851629</v>
      </c>
      <c r="H41" s="10">
        <v>98.026976523552378</v>
      </c>
    </row>
    <row r="42" spans="1:8" x14ac:dyDescent="0.25">
      <c r="A42" s="21"/>
      <c r="B42" s="3">
        <f>DATE(YEAR(siječanj!B42),MONTH(siječanj!B42)+6,DAY(siječanj!B42))</f>
        <v>45839</v>
      </c>
      <c r="C42" s="8">
        <v>0.40625</v>
      </c>
      <c r="D42">
        <v>0.9371103110011656</v>
      </c>
      <c r="E42" s="6">
        <v>105.32323319248437</v>
      </c>
      <c r="F42" s="10">
        <v>152.7334084607632</v>
      </c>
      <c r="G42" s="10">
        <v>1.3616486043611622</v>
      </c>
      <c r="H42" s="10">
        <v>98.69948781265731</v>
      </c>
    </row>
    <row r="43" spans="1:8" x14ac:dyDescent="0.25">
      <c r="A43" s="21"/>
      <c r="B43" s="3">
        <f>DATE(YEAR(siječanj!B43),MONTH(siječanj!B43)+6,DAY(siječanj!B43))</f>
        <v>45839</v>
      </c>
      <c r="C43" s="8">
        <v>0.41666666666666669</v>
      </c>
      <c r="D43">
        <v>0.9371103110011656</v>
      </c>
      <c r="E43" s="6">
        <v>106.47931279365186</v>
      </c>
      <c r="F43" s="10">
        <v>152.73514916315114</v>
      </c>
      <c r="G43" s="10">
        <v>1.3748917868207626</v>
      </c>
      <c r="H43" s="10">
        <v>99.782861927249485</v>
      </c>
    </row>
    <row r="44" spans="1:8" x14ac:dyDescent="0.25">
      <c r="A44" s="21"/>
      <c r="B44" s="3">
        <f>DATE(YEAR(siječanj!B44),MONTH(siječanj!B44)+6,DAY(siječanj!B44))</f>
        <v>45839</v>
      </c>
      <c r="C44" s="8">
        <v>0.42708333333333331</v>
      </c>
      <c r="D44">
        <v>0.9371103110011656</v>
      </c>
      <c r="E44" s="6">
        <v>106.90500265837056</v>
      </c>
      <c r="F44" s="10">
        <v>152.32113067596165</v>
      </c>
      <c r="G44" s="10">
        <v>1.4134255078636484</v>
      </c>
      <c r="H44" s="10">
        <v>100.18178028876608</v>
      </c>
    </row>
    <row r="45" spans="1:8" x14ac:dyDescent="0.25">
      <c r="A45" s="21"/>
      <c r="B45" s="3">
        <f>DATE(YEAR(siječanj!B45),MONTH(siječanj!B45)+6,DAY(siječanj!B45))</f>
        <v>45839</v>
      </c>
      <c r="C45" s="8">
        <v>0.4375</v>
      </c>
      <c r="D45">
        <v>0.9371103110011656</v>
      </c>
      <c r="E45" s="6">
        <v>108.9193684573237</v>
      </c>
      <c r="F45" s="10">
        <v>152.04655987187593</v>
      </c>
      <c r="G45" s="10">
        <v>1.4172208496112222</v>
      </c>
      <c r="H45" s="10">
        <v>102.06946324909316</v>
      </c>
    </row>
    <row r="46" spans="1:8" x14ac:dyDescent="0.25">
      <c r="A46" s="21"/>
      <c r="B46" s="3">
        <f>DATE(YEAR(siječanj!B46),MONTH(siječanj!B46)+6,DAY(siječanj!B46))</f>
        <v>45839</v>
      </c>
      <c r="C46" s="8">
        <v>0.44791666666666669</v>
      </c>
      <c r="D46">
        <v>0.9371103110011656</v>
      </c>
      <c r="E46" s="6">
        <v>109.81265456039907</v>
      </c>
      <c r="F46" s="10">
        <v>151.97500066768148</v>
      </c>
      <c r="G46" s="10">
        <v>1.3927642704145835</v>
      </c>
      <c r="H46" s="10">
        <v>102.90657086695914</v>
      </c>
    </row>
    <row r="47" spans="1:8" x14ac:dyDescent="0.25">
      <c r="A47" s="21"/>
      <c r="B47" s="3">
        <f>DATE(YEAR(siječanj!B47),MONTH(siječanj!B47)+6,DAY(siječanj!B47))</f>
        <v>45839</v>
      </c>
      <c r="C47" s="8">
        <v>0.45833333333333331</v>
      </c>
      <c r="D47">
        <v>0.9371103110011656</v>
      </c>
      <c r="E47" s="6">
        <v>111.02933317113842</v>
      </c>
      <c r="F47" s="10">
        <v>152.11212488078195</v>
      </c>
      <c r="G47" s="10">
        <v>1.4332467458575417</v>
      </c>
      <c r="H47" s="10">
        <v>104.04673293825755</v>
      </c>
    </row>
    <row r="48" spans="1:8" x14ac:dyDescent="0.25">
      <c r="A48" s="21"/>
      <c r="B48" s="3">
        <f>DATE(YEAR(siječanj!B48),MONTH(siječanj!B48)+6,DAY(siječanj!B48))</f>
        <v>45839</v>
      </c>
      <c r="C48" s="8">
        <v>0.46875</v>
      </c>
      <c r="D48">
        <v>0.9371103110011656</v>
      </c>
      <c r="E48" s="6">
        <v>112.64088405762435</v>
      </c>
      <c r="F48" s="10">
        <v>152.18717466952666</v>
      </c>
      <c r="G48" s="10">
        <v>1.4307967098653114</v>
      </c>
      <c r="H48" s="10">
        <v>105.55693389068659</v>
      </c>
    </row>
    <row r="49" spans="1:8" x14ac:dyDescent="0.25">
      <c r="A49" s="21"/>
      <c r="B49" s="3">
        <f>DATE(YEAR(siječanj!B49),MONTH(siječanj!B49)+6,DAY(siječanj!B49))</f>
        <v>45839</v>
      </c>
      <c r="C49" s="8">
        <v>0.47916666666666669</v>
      </c>
      <c r="D49">
        <v>0.9371103110011656</v>
      </c>
      <c r="E49" s="6">
        <v>112.84438415791786</v>
      </c>
      <c r="F49" s="10">
        <v>152.18361064678095</v>
      </c>
      <c r="G49" s="10">
        <v>1.4401152037174902</v>
      </c>
      <c r="H49" s="10">
        <v>105.7476359329614</v>
      </c>
    </row>
    <row r="50" spans="1:8" x14ac:dyDescent="0.25">
      <c r="A50" s="21"/>
      <c r="B50" s="3">
        <f>DATE(YEAR(siječanj!B50),MONTH(siječanj!B50)+6,DAY(siječanj!B50))</f>
        <v>45839</v>
      </c>
      <c r="C50" s="8">
        <v>0.48958333333333331</v>
      </c>
      <c r="D50">
        <v>0.9371103110011656</v>
      </c>
      <c r="E50" s="6">
        <v>112.0836988790861</v>
      </c>
      <c r="F50" s="10">
        <v>151.74353255671434</v>
      </c>
      <c r="G50" s="10">
        <v>1.4041669055952066</v>
      </c>
      <c r="H50" s="10">
        <v>105.03478991474137</v>
      </c>
    </row>
    <row r="51" spans="1:8" x14ac:dyDescent="0.25">
      <c r="A51" s="21"/>
      <c r="B51" s="3">
        <f>DATE(YEAR(siječanj!B51),MONTH(siječanj!B51)+6,DAY(siječanj!B51))</f>
        <v>45839</v>
      </c>
      <c r="C51" s="8">
        <v>0.5</v>
      </c>
      <c r="D51">
        <v>0.9371103110011656</v>
      </c>
      <c r="E51" s="6">
        <v>111.35029078218736</v>
      </c>
      <c r="F51" s="10">
        <v>151.28705001232635</v>
      </c>
      <c r="G51" s="10">
        <v>1.4156364796072634</v>
      </c>
      <c r="H51" s="10">
        <v>104.34750562496582</v>
      </c>
    </row>
    <row r="52" spans="1:8" x14ac:dyDescent="0.25">
      <c r="A52" s="21"/>
      <c r="B52" s="3">
        <f>DATE(YEAR(siječanj!B52),MONTH(siječanj!B52)+6,DAY(siječanj!B52))</f>
        <v>45839</v>
      </c>
      <c r="C52" s="8">
        <v>0.51041666666666663</v>
      </c>
      <c r="D52">
        <v>0.9371103110011656</v>
      </c>
      <c r="E52" s="6">
        <v>110.78073894403073</v>
      </c>
      <c r="F52" s="10">
        <v>150.47685624917304</v>
      </c>
      <c r="G52" s="10">
        <v>1.4096502966713194</v>
      </c>
      <c r="H52" s="10">
        <v>103.81377272477957</v>
      </c>
    </row>
    <row r="53" spans="1:8" x14ac:dyDescent="0.25">
      <c r="A53" s="21"/>
      <c r="B53" s="3">
        <f>DATE(YEAR(siječanj!B53),MONTH(siječanj!B53)+6,DAY(siječanj!B53))</f>
        <v>45839</v>
      </c>
      <c r="C53" s="8">
        <v>0.52083333333333337</v>
      </c>
      <c r="D53">
        <v>0.9371103110011656</v>
      </c>
      <c r="E53" s="6">
        <v>111.56654486698798</v>
      </c>
      <c r="F53" s="10">
        <v>150.03284279967895</v>
      </c>
      <c r="G53" s="10">
        <v>1.3510990529454274</v>
      </c>
      <c r="H53" s="10">
        <v>104.5501595576286</v>
      </c>
    </row>
    <row r="54" spans="1:8" x14ac:dyDescent="0.25">
      <c r="A54" s="21"/>
      <c r="B54" s="3">
        <f>DATE(YEAR(siječanj!B54),MONTH(siječanj!B54)+6,DAY(siječanj!B54))</f>
        <v>45839</v>
      </c>
      <c r="C54" s="8">
        <v>0.53125</v>
      </c>
      <c r="D54">
        <v>0.9371103110011656</v>
      </c>
      <c r="E54" s="6">
        <v>111.90985142129632</v>
      </c>
      <c r="F54" s="10">
        <v>149.77344142477841</v>
      </c>
      <c r="G54" s="10">
        <v>1.4868360126590605</v>
      </c>
      <c r="H54" s="10">
        <v>104.87187566950523</v>
      </c>
    </row>
    <row r="55" spans="1:8" x14ac:dyDescent="0.25">
      <c r="A55" s="21"/>
      <c r="B55" s="3">
        <f>DATE(YEAR(siječanj!B55),MONTH(siječanj!B55)+6,DAY(siječanj!B55))</f>
        <v>45839</v>
      </c>
      <c r="C55" s="8">
        <v>0.54166666666666663</v>
      </c>
      <c r="D55">
        <v>0.9371103110011656</v>
      </c>
      <c r="E55" s="6">
        <v>110.93218594732271</v>
      </c>
      <c r="F55" s="10">
        <v>149.58823148035984</v>
      </c>
      <c r="G55" s="10">
        <v>1.5056244911346857</v>
      </c>
      <c r="H55" s="10">
        <v>103.95569527313471</v>
      </c>
    </row>
    <row r="56" spans="1:8" x14ac:dyDescent="0.25">
      <c r="A56" s="21"/>
      <c r="B56" s="3">
        <f>DATE(YEAR(siječanj!B56),MONTH(siječanj!B56)+6,DAY(siječanj!B56))</f>
        <v>45839</v>
      </c>
      <c r="C56" s="8">
        <v>0.55208333333333337</v>
      </c>
      <c r="D56">
        <v>0.9371103110011656</v>
      </c>
      <c r="E56" s="6">
        <v>110.50585615452698</v>
      </c>
      <c r="F56" s="10">
        <v>149.08310955567748</v>
      </c>
      <c r="G56" s="10">
        <v>1.4405591091684198</v>
      </c>
      <c r="H56" s="10">
        <v>103.55617722841885</v>
      </c>
    </row>
    <row r="57" spans="1:8" x14ac:dyDescent="0.25">
      <c r="A57" s="21"/>
      <c r="B57" s="3">
        <f>DATE(YEAR(siječanj!B57),MONTH(siječanj!B57)+6,DAY(siječanj!B57))</f>
        <v>45839</v>
      </c>
      <c r="C57" s="8">
        <v>0.5625</v>
      </c>
      <c r="D57">
        <v>0.9371103110011656</v>
      </c>
      <c r="E57" s="6">
        <v>110.47322378500209</v>
      </c>
      <c r="F57" s="10">
        <v>148.6246771482347</v>
      </c>
      <c r="G57" s="10">
        <v>1.4329281605541091</v>
      </c>
      <c r="H57" s="10">
        <v>103.52559709846467</v>
      </c>
    </row>
    <row r="58" spans="1:8" x14ac:dyDescent="0.25">
      <c r="A58" s="21"/>
      <c r="B58" s="3">
        <f>DATE(YEAR(siječanj!B58),MONTH(siječanj!B58)+6,DAY(siječanj!B58))</f>
        <v>45839</v>
      </c>
      <c r="C58" s="8">
        <v>0.57291666666666663</v>
      </c>
      <c r="D58">
        <v>0.9371103110011656</v>
      </c>
      <c r="E58" s="6">
        <v>111.43780738562418</v>
      </c>
      <c r="F58" s="10">
        <v>147.63354183835833</v>
      </c>
      <c r="G58" s="10">
        <v>1.3413869825358511</v>
      </c>
      <c r="H58" s="10">
        <v>104.42951833643026</v>
      </c>
    </row>
    <row r="59" spans="1:8" x14ac:dyDescent="0.25">
      <c r="A59" s="21"/>
      <c r="B59" s="3">
        <f>DATE(YEAR(siječanj!B59),MONTH(siječanj!B59)+6,DAY(siječanj!B59))</f>
        <v>45839</v>
      </c>
      <c r="C59" s="8">
        <v>0.58333333333333337</v>
      </c>
      <c r="D59">
        <v>0.9371103110011656</v>
      </c>
      <c r="E59" s="6">
        <v>111.68362099645914</v>
      </c>
      <c r="F59" s="10">
        <v>146.34869974429205</v>
      </c>
      <c r="G59" s="10">
        <v>1.287101660722902</v>
      </c>
      <c r="H59" s="10">
        <v>104.65987280572813</v>
      </c>
    </row>
    <row r="60" spans="1:8" x14ac:dyDescent="0.25">
      <c r="A60" s="21"/>
      <c r="B60" s="3">
        <f>DATE(YEAR(siječanj!B60),MONTH(siječanj!B60)+6,DAY(siječanj!B60))</f>
        <v>45839</v>
      </c>
      <c r="C60" s="8">
        <v>0.59375</v>
      </c>
      <c r="D60">
        <v>0.9371103110011656</v>
      </c>
      <c r="E60" s="6">
        <v>113.00112889395888</v>
      </c>
      <c r="F60" s="10">
        <v>145.43523243301814</v>
      </c>
      <c r="G60" s="10">
        <v>1.2443850614435696</v>
      </c>
      <c r="H60" s="10">
        <v>105.8945230413006</v>
      </c>
    </row>
    <row r="61" spans="1:8" x14ac:dyDescent="0.25">
      <c r="A61" s="21"/>
      <c r="B61" s="3">
        <f>DATE(YEAR(siječanj!B61),MONTH(siječanj!B61)+6,DAY(siječanj!B61))</f>
        <v>45839</v>
      </c>
      <c r="C61" s="8">
        <v>0.60416666666666663</v>
      </c>
      <c r="D61">
        <v>0.9371103110011656</v>
      </c>
      <c r="E61" s="6">
        <v>114.00389520004322</v>
      </c>
      <c r="F61" s="10">
        <v>144.32066488907952</v>
      </c>
      <c r="G61" s="10">
        <v>1.2515700902486069</v>
      </c>
      <c r="H61" s="10">
        <v>106.83422568625679</v>
      </c>
    </row>
    <row r="62" spans="1:8" x14ac:dyDescent="0.25">
      <c r="A62" s="21"/>
      <c r="B62" s="3">
        <f>DATE(YEAR(siječanj!B62),MONTH(siječanj!B62)+6,DAY(siječanj!B62))</f>
        <v>45839</v>
      </c>
      <c r="C62" s="8">
        <v>0.61458333333333337</v>
      </c>
      <c r="D62">
        <v>0.9371103110011656</v>
      </c>
      <c r="E62" s="6">
        <v>114.37963501312804</v>
      </c>
      <c r="F62" s="10">
        <v>142.7839682804742</v>
      </c>
      <c r="G62" s="10">
        <v>1.1787806512149959</v>
      </c>
      <c r="H62" s="10">
        <v>107.18633533935223</v>
      </c>
    </row>
    <row r="63" spans="1:8" x14ac:dyDescent="0.25">
      <c r="A63" s="21"/>
      <c r="B63" s="3">
        <f>DATE(YEAR(siječanj!B63),MONTH(siječanj!B63)+6,DAY(siječanj!B63))</f>
        <v>45839</v>
      </c>
      <c r="C63" s="8">
        <v>0.625</v>
      </c>
      <c r="D63">
        <v>0.9371103110011656</v>
      </c>
      <c r="E63" s="6">
        <v>114.6521482856655</v>
      </c>
      <c r="F63" s="10">
        <v>139.08631822343924</v>
      </c>
      <c r="G63" s="10">
        <v>1.2097246939375694</v>
      </c>
      <c r="H63" s="10">
        <v>107.44171033693175</v>
      </c>
    </row>
    <row r="64" spans="1:8" x14ac:dyDescent="0.25">
      <c r="A64" s="21"/>
      <c r="B64" s="3">
        <f>DATE(YEAR(siječanj!B64),MONTH(siječanj!B64)+6,DAY(siječanj!B64))</f>
        <v>45839</v>
      </c>
      <c r="C64" s="8">
        <v>0.63541666666666663</v>
      </c>
      <c r="D64">
        <v>0.9371103110011656</v>
      </c>
      <c r="E64" s="6">
        <v>115.02515998431673</v>
      </c>
      <c r="F64" s="10">
        <v>137.21382447910116</v>
      </c>
      <c r="G64" s="10">
        <v>1.1603027046181034</v>
      </c>
      <c r="H64" s="10">
        <v>107.79126344586187</v>
      </c>
    </row>
    <row r="65" spans="1:8" x14ac:dyDescent="0.25">
      <c r="A65" s="21"/>
      <c r="B65" s="3">
        <f>DATE(YEAR(siječanj!B65),MONTH(siječanj!B65)+6,DAY(siječanj!B65))</f>
        <v>45839</v>
      </c>
      <c r="C65" s="8">
        <v>0.64583333333333337</v>
      </c>
      <c r="D65">
        <v>0.9371103110011656</v>
      </c>
      <c r="E65" s="6">
        <v>115.74090170764656</v>
      </c>
      <c r="F65" s="10">
        <v>135.651020986845</v>
      </c>
      <c r="G65" s="10">
        <v>1.1664851712409923</v>
      </c>
      <c r="H65" s="10">
        <v>108.46199239480801</v>
      </c>
    </row>
    <row r="66" spans="1:8" x14ac:dyDescent="0.25">
      <c r="A66" s="21"/>
      <c r="B66" s="3">
        <f>DATE(YEAR(siječanj!B66),MONTH(siječanj!B66)+6,DAY(siječanj!B66))</f>
        <v>45839</v>
      </c>
      <c r="C66" s="8">
        <v>0.65625</v>
      </c>
      <c r="D66">
        <v>0.9371103110011656</v>
      </c>
      <c r="E66" s="6">
        <v>115.64482037022539</v>
      </c>
      <c r="F66" s="10">
        <v>133.86788711510147</v>
      </c>
      <c r="G66" s="10">
        <v>1.16234557565255</v>
      </c>
      <c r="H66" s="10">
        <v>108.37195358281585</v>
      </c>
    </row>
    <row r="67" spans="1:8" x14ac:dyDescent="0.25">
      <c r="A67" s="21"/>
      <c r="B67" s="3">
        <f>DATE(YEAR(siječanj!B67),MONTH(siječanj!B67)+6,DAY(siječanj!B67))</f>
        <v>45839</v>
      </c>
      <c r="C67" s="8">
        <v>0.66666666666666663</v>
      </c>
      <c r="D67">
        <v>0.9371103110011656</v>
      </c>
      <c r="E67" s="6">
        <v>114.87216566267136</v>
      </c>
      <c r="F67" s="10">
        <v>131.11259075049853</v>
      </c>
      <c r="G67" s="10">
        <v>1.1618327190161801</v>
      </c>
      <c r="H67" s="10">
        <v>107.64789088952338</v>
      </c>
    </row>
    <row r="68" spans="1:8" x14ac:dyDescent="0.25">
      <c r="A68" s="21"/>
      <c r="B68" s="3">
        <f>DATE(YEAR(siječanj!B68),MONTH(siječanj!B68)+6,DAY(siječanj!B68))</f>
        <v>45839</v>
      </c>
      <c r="C68" s="8">
        <v>0.67708333333333337</v>
      </c>
      <c r="D68">
        <v>0.9371103110011656</v>
      </c>
      <c r="E68" s="6">
        <v>113.19192057737924</v>
      </c>
      <c r="F68" s="10">
        <v>129.65241269454674</v>
      </c>
      <c r="G68" s="10">
        <v>1.2045312000942745</v>
      </c>
      <c r="H68" s="10">
        <v>106.07331589508709</v>
      </c>
    </row>
    <row r="69" spans="1:8" x14ac:dyDescent="0.25">
      <c r="A69" s="21"/>
      <c r="B69" s="3">
        <f>DATE(YEAR(siječanj!B69),MONTH(siječanj!B69)+6,DAY(siječanj!B69))</f>
        <v>45839</v>
      </c>
      <c r="C69" s="8">
        <v>0.6875</v>
      </c>
      <c r="D69">
        <v>0.9371103110011656</v>
      </c>
      <c r="E69" s="6">
        <v>113.93305734123909</v>
      </c>
      <c r="F69" s="10">
        <v>128.89169199313758</v>
      </c>
      <c r="G69" s="10">
        <v>1.2230645084740528</v>
      </c>
      <c r="H69" s="10">
        <v>106.7678427983622</v>
      </c>
    </row>
    <row r="70" spans="1:8" x14ac:dyDescent="0.25">
      <c r="A70" s="21"/>
      <c r="B70" s="3">
        <f>DATE(YEAR(siječanj!B70),MONTH(siječanj!B70)+6,DAY(siječanj!B70))</f>
        <v>45839</v>
      </c>
      <c r="C70" s="8">
        <v>0.69791666666666663</v>
      </c>
      <c r="D70">
        <v>0.9371103110011656</v>
      </c>
      <c r="E70" s="6">
        <v>113.95998583171219</v>
      </c>
      <c r="F70" s="10">
        <v>128.11232470217925</v>
      </c>
      <c r="G70" s="10">
        <v>1.2269444041657966</v>
      </c>
      <c r="H70" s="10">
        <v>106.79307776444423</v>
      </c>
    </row>
    <row r="71" spans="1:8" x14ac:dyDescent="0.25">
      <c r="A71" s="21"/>
      <c r="B71" s="3">
        <f>DATE(YEAR(siječanj!B71),MONTH(siječanj!B71)+6,DAY(siječanj!B71))</f>
        <v>45839</v>
      </c>
      <c r="C71" s="8">
        <v>0.70833333333333337</v>
      </c>
      <c r="D71">
        <v>0.9371103110011656</v>
      </c>
      <c r="E71" s="6">
        <v>114.96966256854772</v>
      </c>
      <c r="F71" s="10">
        <v>127.40739087188456</v>
      </c>
      <c r="G71" s="10">
        <v>1.2614910275706792</v>
      </c>
      <c r="H71" s="10">
        <v>107.73925624531081</v>
      </c>
    </row>
    <row r="72" spans="1:8" x14ac:dyDescent="0.25">
      <c r="A72" s="21"/>
      <c r="B72" s="3">
        <f>DATE(YEAR(siječanj!B72),MONTH(siječanj!B72)+6,DAY(siječanj!B72))</f>
        <v>45839</v>
      </c>
      <c r="C72" s="8">
        <v>0.71875</v>
      </c>
      <c r="D72">
        <v>0.9371103110011656</v>
      </c>
      <c r="E72" s="6">
        <v>115.0828040318859</v>
      </c>
      <c r="F72" s="10">
        <v>127.03328397106567</v>
      </c>
      <c r="G72" s="10">
        <v>1.2750281339754472</v>
      </c>
      <c r="H72" s="10">
        <v>107.84528227720679</v>
      </c>
    </row>
    <row r="73" spans="1:8" x14ac:dyDescent="0.25">
      <c r="A73" s="21"/>
      <c r="B73" s="3">
        <f>DATE(YEAR(siječanj!B73),MONTH(siječanj!B73)+6,DAY(siječanj!B73))</f>
        <v>45839</v>
      </c>
      <c r="C73" s="8">
        <v>0.72916666666666663</v>
      </c>
      <c r="D73">
        <v>0.9371103110011656</v>
      </c>
      <c r="E73" s="6">
        <v>115.64964756762369</v>
      </c>
      <c r="F73" s="10">
        <v>126.80699542443678</v>
      </c>
      <c r="G73" s="10">
        <v>1.3027611592169335</v>
      </c>
      <c r="H73" s="10">
        <v>108.37647719927102</v>
      </c>
    </row>
    <row r="74" spans="1:8" x14ac:dyDescent="0.25">
      <c r="A74" s="21"/>
      <c r="B74" s="3">
        <f>DATE(YEAR(siječanj!B74),MONTH(siječanj!B74)+6,DAY(siječanj!B74))</f>
        <v>45839</v>
      </c>
      <c r="C74" s="8">
        <v>0.73958333333333337</v>
      </c>
      <c r="D74">
        <v>0.9371103110011656</v>
      </c>
      <c r="E74" s="6">
        <v>116.95150496405721</v>
      </c>
      <c r="F74" s="10">
        <v>126.95518857006238</v>
      </c>
      <c r="G74" s="10">
        <v>1.3256273283410882</v>
      </c>
      <c r="H74" s="10">
        <v>109.59646118892201</v>
      </c>
    </row>
    <row r="75" spans="1:8" x14ac:dyDescent="0.25">
      <c r="A75" s="21"/>
      <c r="B75" s="3">
        <f>DATE(YEAR(siječanj!B75),MONTH(siječanj!B75)+6,DAY(siječanj!B75))</f>
        <v>45839</v>
      </c>
      <c r="C75" s="8">
        <v>0.75</v>
      </c>
      <c r="D75">
        <v>0.9371103110011656</v>
      </c>
      <c r="E75" s="6">
        <v>119.74041256497105</v>
      </c>
      <c r="F75" s="10">
        <v>127.01033285696666</v>
      </c>
      <c r="G75" s="10">
        <v>1.4237309611392461</v>
      </c>
      <c r="H75" s="10">
        <v>112.2099752581679</v>
      </c>
    </row>
    <row r="76" spans="1:8" x14ac:dyDescent="0.25">
      <c r="A76" s="21"/>
      <c r="B76" s="3">
        <f>DATE(YEAR(siječanj!B76),MONTH(siječanj!B76)+6,DAY(siječanj!B76))</f>
        <v>45839</v>
      </c>
      <c r="C76" s="8">
        <v>0.76041666666666663</v>
      </c>
      <c r="D76">
        <v>0.9371103110011656</v>
      </c>
      <c r="E76" s="6">
        <v>121.89060161236988</v>
      </c>
      <c r="F76" s="10">
        <v>127.0973786367468</v>
      </c>
      <c r="G76" s="10">
        <v>1.492292225932232</v>
      </c>
      <c r="H76" s="10">
        <v>114.22493958508711</v>
      </c>
    </row>
    <row r="77" spans="1:8" x14ac:dyDescent="0.25">
      <c r="A77" s="21"/>
      <c r="B77" s="3">
        <f>DATE(YEAR(siječanj!B77),MONTH(siječanj!B77)+6,DAY(siječanj!B77))</f>
        <v>45839</v>
      </c>
      <c r="C77" s="8">
        <v>0.77083333333333337</v>
      </c>
      <c r="D77">
        <v>0.9371103110011656</v>
      </c>
      <c r="E77" s="6">
        <v>123.4469879249349</v>
      </c>
      <c r="F77" s="10">
        <v>127.10918866331949</v>
      </c>
      <c r="G77" s="10">
        <v>1.7049491606662155</v>
      </c>
      <c r="H77" s="10">
        <v>115.68344524649288</v>
      </c>
    </row>
    <row r="78" spans="1:8" x14ac:dyDescent="0.25">
      <c r="A78" s="21"/>
      <c r="B78" s="3">
        <f>DATE(YEAR(siječanj!B78),MONTH(siječanj!B78)+6,DAY(siječanj!B78))</f>
        <v>45839</v>
      </c>
      <c r="C78" s="8">
        <v>0.78125</v>
      </c>
      <c r="D78">
        <v>0.9371103110011656</v>
      </c>
      <c r="E78" s="6">
        <v>125.70054516878668</v>
      </c>
      <c r="F78" s="10">
        <v>126.96310005501249</v>
      </c>
      <c r="G78" s="10">
        <v>1.9553536715096305</v>
      </c>
      <c r="H78" s="10">
        <v>117.79527697613774</v>
      </c>
    </row>
    <row r="79" spans="1:8" x14ac:dyDescent="0.25">
      <c r="A79" s="21"/>
      <c r="B79" s="3">
        <f>DATE(YEAR(siječanj!B79),MONTH(siječanj!B79)+6,DAY(siječanj!B79))</f>
        <v>45839</v>
      </c>
      <c r="C79" s="8">
        <v>0.79166666666666663</v>
      </c>
      <c r="D79">
        <v>0.9371103110011656</v>
      </c>
      <c r="E79" s="6">
        <v>128.95178396513248</v>
      </c>
      <c r="F79" s="10">
        <v>126.25740992975342</v>
      </c>
      <c r="G79" s="10">
        <v>2.2767402919791455</v>
      </c>
      <c r="H79" s="10">
        <v>120.84204637572041</v>
      </c>
    </row>
    <row r="80" spans="1:8" x14ac:dyDescent="0.25">
      <c r="A80" s="21"/>
      <c r="B80" s="3">
        <f>DATE(YEAR(siječanj!B80),MONTH(siječanj!B80)+6,DAY(siječanj!B80))</f>
        <v>45839</v>
      </c>
      <c r="C80" s="8">
        <v>0.80208333333333337</v>
      </c>
      <c r="D80">
        <v>0.9371103110011656</v>
      </c>
      <c r="E80" s="6">
        <v>133.01826339477685</v>
      </c>
      <c r="F80" s="10">
        <v>125.83214375120554</v>
      </c>
      <c r="G80" s="10">
        <v>3.031779363593083</v>
      </c>
      <c r="H80" s="10">
        <v>124.65278617871429</v>
      </c>
    </row>
    <row r="81" spans="1:8" x14ac:dyDescent="0.25">
      <c r="A81" s="21"/>
      <c r="B81" s="3">
        <f>DATE(YEAR(siječanj!B81),MONTH(siječanj!B81)+6,DAY(siječanj!B81))</f>
        <v>45839</v>
      </c>
      <c r="C81" s="8">
        <v>0.8125</v>
      </c>
      <c r="D81">
        <v>0.9371103110011656</v>
      </c>
      <c r="E81" s="6">
        <v>137.88132153040874</v>
      </c>
      <c r="F81" s="10">
        <v>125.37332756996717</v>
      </c>
      <c r="G81" s="10">
        <v>5.1515829332357246</v>
      </c>
      <c r="H81" s="10">
        <v>129.21000810061304</v>
      </c>
    </row>
    <row r="82" spans="1:8" x14ac:dyDescent="0.25">
      <c r="A82" s="21"/>
      <c r="B82" s="3">
        <f>DATE(YEAR(siječanj!B82),MONTH(siječanj!B82)+6,DAY(siječanj!B82))</f>
        <v>45839</v>
      </c>
      <c r="C82" s="8">
        <v>0.82291666666666663</v>
      </c>
      <c r="D82">
        <v>0.9371103110011656</v>
      </c>
      <c r="E82" s="6">
        <v>141.49037918188068</v>
      </c>
      <c r="F82" s="10">
        <v>124.65193519377696</v>
      </c>
      <c r="G82" s="10">
        <v>12.250591651901434</v>
      </c>
      <c r="H82" s="10">
        <v>132.59209323880506</v>
      </c>
    </row>
    <row r="83" spans="1:8" x14ac:dyDescent="0.25">
      <c r="A83" s="21"/>
      <c r="B83" s="3">
        <f>DATE(YEAR(siječanj!B83),MONTH(siječanj!B83)+6,DAY(siječanj!B83))</f>
        <v>45839</v>
      </c>
      <c r="C83" s="8">
        <v>0.83333333333333337</v>
      </c>
      <c r="D83">
        <v>0.9371103110011656</v>
      </c>
      <c r="E83" s="6">
        <v>147.46397404973141</v>
      </c>
      <c r="F83" s="10">
        <v>120.96613010568191</v>
      </c>
      <c r="G83" s="10">
        <v>47.407085756517745</v>
      </c>
      <c r="H83" s="10">
        <v>138.1900105832116</v>
      </c>
    </row>
    <row r="84" spans="1:8" x14ac:dyDescent="0.25">
      <c r="A84" s="21"/>
      <c r="B84" s="3">
        <f>DATE(YEAR(siječanj!B84),MONTH(siječanj!B84)+6,DAY(siječanj!B84))</f>
        <v>45839</v>
      </c>
      <c r="C84" s="8">
        <v>0.84375</v>
      </c>
      <c r="D84">
        <v>0.9371103110011656</v>
      </c>
      <c r="E84" s="6">
        <v>151.81213872415023</v>
      </c>
      <c r="F84" s="10">
        <v>119.6843542536898</v>
      </c>
      <c r="G84" s="10">
        <v>132.77434298197446</v>
      </c>
      <c r="H84" s="10">
        <v>142.26472053354053</v>
      </c>
    </row>
    <row r="85" spans="1:8" x14ac:dyDescent="0.25">
      <c r="A85" s="21"/>
      <c r="B85" s="3">
        <f>DATE(YEAR(siječanj!B85),MONTH(siječanj!B85)+6,DAY(siječanj!B85))</f>
        <v>45839</v>
      </c>
      <c r="C85" s="8">
        <v>0.85416666666666663</v>
      </c>
      <c r="D85">
        <v>0.9371103110011656</v>
      </c>
      <c r="E85" s="6">
        <v>155.4097846551156</v>
      </c>
      <c r="F85" s="10">
        <v>118.75159766994928</v>
      </c>
      <c r="G85" s="10">
        <v>242.15612752359672</v>
      </c>
      <c r="H85" s="10">
        <v>145.63611163077957</v>
      </c>
    </row>
    <row r="86" spans="1:8" x14ac:dyDescent="0.25">
      <c r="A86" s="21"/>
      <c r="B86" s="3">
        <f>DATE(YEAR(siječanj!B86),MONTH(siječanj!B86)+6,DAY(siječanj!B86))</f>
        <v>45839</v>
      </c>
      <c r="C86" s="8">
        <v>0.86458333333333337</v>
      </c>
      <c r="D86">
        <v>0.9371103110011656</v>
      </c>
      <c r="E86" s="6">
        <v>156.15313640222658</v>
      </c>
      <c r="F86" s="10">
        <v>117.46199729409598</v>
      </c>
      <c r="G86" s="10">
        <v>298.72130411815442</v>
      </c>
      <c r="H86" s="10">
        <v>146.33271421769797</v>
      </c>
    </row>
    <row r="87" spans="1:8" x14ac:dyDescent="0.25">
      <c r="A87" s="21"/>
      <c r="B87" s="3">
        <f>DATE(YEAR(siječanj!B87),MONTH(siječanj!B87)+6,DAY(siječanj!B87))</f>
        <v>45839</v>
      </c>
      <c r="C87" s="8">
        <v>0.875</v>
      </c>
      <c r="D87">
        <v>0.9371103110011656</v>
      </c>
      <c r="E87" s="6">
        <v>155.95454670979342</v>
      </c>
      <c r="F87" s="10">
        <v>114.43023257719609</v>
      </c>
      <c r="G87" s="10">
        <v>313.69973372531223</v>
      </c>
      <c r="H87" s="10">
        <v>146.14661376926031</v>
      </c>
    </row>
    <row r="88" spans="1:8" x14ac:dyDescent="0.25">
      <c r="A88" s="21"/>
      <c r="B88" s="3">
        <f>DATE(YEAR(siječanj!B88),MONTH(siječanj!B88)+6,DAY(siječanj!B88))</f>
        <v>45839</v>
      </c>
      <c r="C88" s="8">
        <v>0.88541666666666663</v>
      </c>
      <c r="D88">
        <v>0.9371103110011656</v>
      </c>
      <c r="E88" s="6">
        <v>160.18203541165767</v>
      </c>
      <c r="F88" s="10">
        <v>112.03365544249274</v>
      </c>
      <c r="G88" s="10">
        <v>315.17943005327459</v>
      </c>
      <c r="H88" s="10">
        <v>150.10823702141823</v>
      </c>
    </row>
    <row r="89" spans="1:8" x14ac:dyDescent="0.25">
      <c r="A89" s="21"/>
      <c r="B89" s="3">
        <f>DATE(YEAR(siječanj!B89),MONTH(siječanj!B89)+6,DAY(siječanj!B89))</f>
        <v>45839</v>
      </c>
      <c r="C89" s="8">
        <v>0.89583333333333337</v>
      </c>
      <c r="D89">
        <v>0.9371103110011656</v>
      </c>
      <c r="E89" s="6">
        <v>163.02475937888744</v>
      </c>
      <c r="F89" s="10">
        <v>109.92713618099708</v>
      </c>
      <c r="G89" s="10">
        <v>315.64188804519642</v>
      </c>
      <c r="H89" s="10">
        <v>152.77218296243939</v>
      </c>
    </row>
    <row r="90" spans="1:8" x14ac:dyDescent="0.25">
      <c r="A90" s="21"/>
      <c r="B90" s="3">
        <f>DATE(YEAR(siječanj!B90),MONTH(siječanj!B90)+6,DAY(siječanj!B90))</f>
        <v>45839</v>
      </c>
      <c r="C90" s="8">
        <v>0.90625</v>
      </c>
      <c r="D90">
        <v>0.9371103110011656</v>
      </c>
      <c r="E90" s="6">
        <v>161.14099933429071</v>
      </c>
      <c r="F90" s="10">
        <v>107.57650204058686</v>
      </c>
      <c r="G90" s="10">
        <v>315.77963457890172</v>
      </c>
      <c r="H90" s="10">
        <v>151.00689200119578</v>
      </c>
    </row>
    <row r="91" spans="1:8" x14ac:dyDescent="0.25">
      <c r="A91" s="21"/>
      <c r="B91" s="3">
        <f>DATE(YEAR(siječanj!B91),MONTH(siječanj!B91)+6,DAY(siječanj!B91))</f>
        <v>45839</v>
      </c>
      <c r="C91" s="8">
        <v>0.91666666666666663</v>
      </c>
      <c r="D91">
        <v>0.9371103110011656</v>
      </c>
      <c r="E91" s="6">
        <v>157.19668871251375</v>
      </c>
      <c r="F91" s="10">
        <v>104.38146101901437</v>
      </c>
      <c r="G91" s="10">
        <v>312.09447001492543</v>
      </c>
      <c r="H91" s="10">
        <v>147.31063784773718</v>
      </c>
    </row>
    <row r="92" spans="1:8" x14ac:dyDescent="0.25">
      <c r="A92" s="21"/>
      <c r="B92" s="3">
        <f>DATE(YEAR(siječanj!B92),MONTH(siječanj!B92)+6,DAY(siječanj!B92))</f>
        <v>45839</v>
      </c>
      <c r="C92" s="8">
        <v>0.92708333333333337</v>
      </c>
      <c r="D92">
        <v>0.9371103110011656</v>
      </c>
      <c r="E92" s="6">
        <v>150.62610731905599</v>
      </c>
      <c r="F92" s="10">
        <v>101.73667551695141</v>
      </c>
      <c r="G92" s="10">
        <v>308.90349920759377</v>
      </c>
      <c r="H92" s="10">
        <v>141.15327827465549</v>
      </c>
    </row>
    <row r="93" spans="1:8" x14ac:dyDescent="0.25">
      <c r="A93" s="21"/>
      <c r="B93" s="3">
        <f>DATE(YEAR(siječanj!B93),MONTH(siječanj!B93)+6,DAY(siječanj!B93))</f>
        <v>45839</v>
      </c>
      <c r="C93" s="8">
        <v>0.9375</v>
      </c>
      <c r="D93">
        <v>0.9371103110011656</v>
      </c>
      <c r="E93" s="6">
        <v>141.45510388958573</v>
      </c>
      <c r="F93" s="10">
        <v>99.093163141023936</v>
      </c>
      <c r="G93" s="10">
        <v>307.32128997877118</v>
      </c>
      <c r="H93" s="10">
        <v>132.55903639867188</v>
      </c>
    </row>
    <row r="94" spans="1:8" x14ac:dyDescent="0.25">
      <c r="A94" s="21"/>
      <c r="B94" s="3">
        <f>DATE(YEAR(siječanj!B94),MONTH(siječanj!B94)+6,DAY(siječanj!B94))</f>
        <v>45839</v>
      </c>
      <c r="C94" s="8">
        <v>0.94791666666666663</v>
      </c>
      <c r="D94">
        <v>0.9371103110011656</v>
      </c>
      <c r="E94" s="6">
        <v>130.28179225335032</v>
      </c>
      <c r="F94" s="10">
        <v>96.523082426118734</v>
      </c>
      <c r="G94" s="10">
        <v>306.53836130413805</v>
      </c>
      <c r="H94" s="10">
        <v>122.08841085632636</v>
      </c>
    </row>
    <row r="95" spans="1:8" x14ac:dyDescent="0.25">
      <c r="A95" s="21"/>
      <c r="B95" s="3">
        <f>DATE(YEAR(siječanj!B95),MONTH(siječanj!B95)+6,DAY(siječanj!B95))</f>
        <v>45839</v>
      </c>
      <c r="C95" s="8">
        <v>0.95833333333333337</v>
      </c>
      <c r="D95">
        <v>0.9371103110011656</v>
      </c>
      <c r="E95" s="6">
        <v>118.95844819167739</v>
      </c>
      <c r="F95" s="10">
        <v>93.188466300250909</v>
      </c>
      <c r="G95" s="10">
        <v>298.66901889182515</v>
      </c>
      <c r="H95" s="10">
        <v>111.47718838111885</v>
      </c>
    </row>
    <row r="96" spans="1:8" x14ac:dyDescent="0.25">
      <c r="A96" s="21"/>
      <c r="B96" s="3">
        <f>DATE(YEAR(siječanj!B96),MONTH(siječanj!B96)+6,DAY(siječanj!B96))</f>
        <v>45839</v>
      </c>
      <c r="C96" s="8">
        <v>0.96875</v>
      </c>
      <c r="D96">
        <v>0.9371103110011656</v>
      </c>
      <c r="E96" s="6">
        <v>108.87759878658767</v>
      </c>
      <c r="F96" s="10">
        <v>90.404945455709182</v>
      </c>
      <c r="G96" s="10">
        <v>297.66166684614331</v>
      </c>
      <c r="H96" s="10">
        <v>102.0303204599593</v>
      </c>
    </row>
    <row r="97" spans="1:8" x14ac:dyDescent="0.25">
      <c r="A97" s="21"/>
      <c r="B97" s="3">
        <f>DATE(YEAR(siječanj!B97),MONTH(siječanj!B97)+6,DAY(siječanj!B97))</f>
        <v>45839</v>
      </c>
      <c r="C97" s="8">
        <v>0.97916666666666663</v>
      </c>
      <c r="D97">
        <v>0.9371103110011656</v>
      </c>
      <c r="E97" s="6">
        <v>99.130542206314544</v>
      </c>
      <c r="F97" s="10">
        <v>88.148427969330257</v>
      </c>
      <c r="G97" s="10">
        <v>293.71540025175824</v>
      </c>
      <c r="H97" s="10">
        <v>92.896253236673601</v>
      </c>
    </row>
    <row r="98" spans="1:8" ht="15.75" thickBot="1" x14ac:dyDescent="0.3">
      <c r="A98" s="21"/>
      <c r="B98" s="3">
        <f>DATE(YEAR(siječanj!B98),MONTH(siječanj!B98)+6,DAY(siječanj!B98))</f>
        <v>45839</v>
      </c>
      <c r="C98" s="8">
        <v>0.98958333333333337</v>
      </c>
      <c r="D98">
        <v>0.9371103110011656</v>
      </c>
      <c r="E98" s="6">
        <v>90.896771891078728</v>
      </c>
      <c r="F98" s="10">
        <v>86.152869734667746</v>
      </c>
      <c r="G98" s="10">
        <v>293.1668663226236</v>
      </c>
      <c r="H98" s="10">
        <v>85.180302175850798</v>
      </c>
    </row>
    <row r="99" spans="1:8" x14ac:dyDescent="0.25">
      <c r="A99" s="20">
        <f>A3+1</f>
        <v>183</v>
      </c>
      <c r="B99" s="3">
        <f>DATE(YEAR(siječanj!B99),MONTH(siječanj!B99)+6,DAY(siječanj!B99))</f>
        <v>45840</v>
      </c>
      <c r="C99" s="8">
        <v>1</v>
      </c>
      <c r="D99">
        <v>0.93812847398937105</v>
      </c>
      <c r="E99" s="6">
        <v>82.15396949919905</v>
      </c>
      <c r="F99" s="10">
        <v>83.929938288996937</v>
      </c>
      <c r="G99" s="10">
        <v>284.40191122821932</v>
      </c>
      <c r="H99" s="10">
        <v>77.070978038452935</v>
      </c>
    </row>
    <row r="100" spans="1:8" x14ac:dyDescent="0.25">
      <c r="A100" s="21"/>
      <c r="B100" s="3">
        <f>DATE(YEAR(siječanj!B100),MONTH(siječanj!B100)+6,DAY(siječanj!B100))</f>
        <v>45840</v>
      </c>
      <c r="C100" s="8">
        <v>1.0104166666666701</v>
      </c>
      <c r="D100">
        <v>0.93812847398937105</v>
      </c>
      <c r="E100" s="6">
        <v>77.263600501209055</v>
      </c>
      <c r="F100" s="10">
        <v>82.373011263889879</v>
      </c>
      <c r="G100" s="10">
        <v>281.60893293281418</v>
      </c>
      <c r="H100" s="10">
        <v>72.483183633123659</v>
      </c>
    </row>
    <row r="101" spans="1:8" x14ac:dyDescent="0.25">
      <c r="A101" s="21"/>
      <c r="B101" s="3">
        <f>DATE(YEAR(siječanj!B101),MONTH(siječanj!B101)+6,DAY(siječanj!B101))</f>
        <v>45840</v>
      </c>
      <c r="C101" s="8">
        <v>1.0208333333333299</v>
      </c>
      <c r="D101">
        <v>0.93812847398937105</v>
      </c>
      <c r="E101" s="6">
        <v>72.445678097622363</v>
      </c>
      <c r="F101" s="10">
        <v>81.111999054845114</v>
      </c>
      <c r="G101" s="10">
        <v>281.16774866955109</v>
      </c>
      <c r="H101" s="10">
        <v>67.963353440847669</v>
      </c>
    </row>
    <row r="102" spans="1:8" x14ac:dyDescent="0.25">
      <c r="A102" s="21"/>
      <c r="B102" s="3">
        <f>DATE(YEAR(siječanj!B102),MONTH(siječanj!B102)+6,DAY(siječanj!B102))</f>
        <v>45840</v>
      </c>
      <c r="C102" s="8">
        <v>1.03125</v>
      </c>
      <c r="D102">
        <v>0.93812847398937105</v>
      </c>
      <c r="E102" s="6">
        <v>68.650501426413129</v>
      </c>
      <c r="F102" s="10">
        <v>80.056839901740958</v>
      </c>
      <c r="G102" s="10">
        <v>280.31225458961222</v>
      </c>
      <c r="H102" s="10">
        <v>64.402990141766082</v>
      </c>
    </row>
    <row r="103" spans="1:8" x14ac:dyDescent="0.25">
      <c r="A103" s="21"/>
      <c r="B103" s="3">
        <f>DATE(YEAR(siječanj!B103),MONTH(siječanj!B103)+6,DAY(siječanj!B103))</f>
        <v>45840</v>
      </c>
      <c r="C103" s="8">
        <v>1.0416666666666701</v>
      </c>
      <c r="D103">
        <v>0.93812847398937105</v>
      </c>
      <c r="E103" s="6">
        <v>66.041861366674723</v>
      </c>
      <c r="F103" s="10">
        <v>77.537330850423288</v>
      </c>
      <c r="G103" s="10">
        <v>274.86088088752331</v>
      </c>
      <c r="H103" s="10">
        <v>61.955750623336158</v>
      </c>
    </row>
    <row r="104" spans="1:8" x14ac:dyDescent="0.25">
      <c r="A104" s="21"/>
      <c r="B104" s="3">
        <f>DATE(YEAR(siječanj!B104),MONTH(siječanj!B104)+6,DAY(siječanj!B104))</f>
        <v>45840</v>
      </c>
      <c r="C104" s="8">
        <v>1.0520833333333299</v>
      </c>
      <c r="D104">
        <v>0.93812847398937105</v>
      </c>
      <c r="E104" s="6">
        <v>63.792716258511845</v>
      </c>
      <c r="F104" s="10">
        <v>77.581216548688559</v>
      </c>
      <c r="G104" s="10">
        <v>278.07816151980546</v>
      </c>
      <c r="H104" s="10">
        <v>59.845763555234655</v>
      </c>
    </row>
    <row r="105" spans="1:8" x14ac:dyDescent="0.25">
      <c r="A105" s="21"/>
      <c r="B105" s="3">
        <f>DATE(YEAR(siječanj!B105),MONTH(siječanj!B105)+6,DAY(siječanj!B105))</f>
        <v>45840</v>
      </c>
      <c r="C105" s="8">
        <v>1.0625</v>
      </c>
      <c r="D105">
        <v>0.93812847398937105</v>
      </c>
      <c r="E105" s="6">
        <v>62.141238218663325</v>
      </c>
      <c r="F105" s="10">
        <v>77.099019718873663</v>
      </c>
      <c r="G105" s="10">
        <v>278.09007800276697</v>
      </c>
      <c r="H105" s="10">
        <v>58.296464981884604</v>
      </c>
    </row>
    <row r="106" spans="1:8" x14ac:dyDescent="0.25">
      <c r="A106" s="21"/>
      <c r="B106" s="3">
        <f>DATE(YEAR(siječanj!B106),MONTH(siječanj!B106)+6,DAY(siječanj!B106))</f>
        <v>45840</v>
      </c>
      <c r="C106" s="8">
        <v>1.0729166666666701</v>
      </c>
      <c r="D106">
        <v>0.93812847398937105</v>
      </c>
      <c r="E106" s="6">
        <v>60.728227494573652</v>
      </c>
      <c r="F106" s="10">
        <v>76.614909962257641</v>
      </c>
      <c r="G106" s="10">
        <v>278.25010895189172</v>
      </c>
      <c r="H106" s="10">
        <v>56.970879387563748</v>
      </c>
    </row>
    <row r="107" spans="1:8" x14ac:dyDescent="0.25">
      <c r="A107" s="21"/>
      <c r="B107" s="3">
        <f>DATE(YEAR(siječanj!B107),MONTH(siječanj!B107)+6,DAY(siječanj!B107))</f>
        <v>45840</v>
      </c>
      <c r="C107" s="8">
        <v>1.0833333333333299</v>
      </c>
      <c r="D107">
        <v>0.93812847398937105</v>
      </c>
      <c r="E107" s="6">
        <v>60.434238988628067</v>
      </c>
      <c r="F107" s="10">
        <v>76.264296571887201</v>
      </c>
      <c r="G107" s="10">
        <v>277.23051772504607</v>
      </c>
      <c r="H107" s="10">
        <v>56.695080399110601</v>
      </c>
    </row>
    <row r="108" spans="1:8" x14ac:dyDescent="0.25">
      <c r="A108" s="21"/>
      <c r="B108" s="3">
        <f>DATE(YEAR(siječanj!B108),MONTH(siječanj!B108)+6,DAY(siječanj!B108))</f>
        <v>45840</v>
      </c>
      <c r="C108" s="8">
        <v>1.09375</v>
      </c>
      <c r="D108">
        <v>0.93812847398937105</v>
      </c>
      <c r="E108" s="6">
        <v>59.915548554784664</v>
      </c>
      <c r="F108" s="10">
        <v>75.902517890972263</v>
      </c>
      <c r="G108" s="10">
        <v>277.414039499826</v>
      </c>
      <c r="H108" s="10">
        <v>56.208482133936201</v>
      </c>
    </row>
    <row r="109" spans="1:8" x14ac:dyDescent="0.25">
      <c r="A109" s="21"/>
      <c r="B109" s="3">
        <f>DATE(YEAR(siječanj!B109),MONTH(siječanj!B109)+6,DAY(siječanj!B109))</f>
        <v>45840</v>
      </c>
      <c r="C109" s="8">
        <v>1.1041666666666701</v>
      </c>
      <c r="D109">
        <v>0.93812847398937105</v>
      </c>
      <c r="E109" s="6">
        <v>59.135934877043262</v>
      </c>
      <c r="F109" s="10">
        <v>75.624587743498438</v>
      </c>
      <c r="G109" s="10">
        <v>277.28204551255152</v>
      </c>
      <c r="H109" s="10">
        <v>55.477104344135419</v>
      </c>
    </row>
    <row r="110" spans="1:8" x14ac:dyDescent="0.25">
      <c r="A110" s="21"/>
      <c r="B110" s="3">
        <f>DATE(YEAR(siječanj!B110),MONTH(siječanj!B110)+6,DAY(siječanj!B110))</f>
        <v>45840</v>
      </c>
      <c r="C110" s="8">
        <v>1.1145833333333299</v>
      </c>
      <c r="D110">
        <v>0.93812847398937105</v>
      </c>
      <c r="E110" s="6">
        <v>58.822807964831483</v>
      </c>
      <c r="F110" s="10">
        <v>75.566667542160047</v>
      </c>
      <c r="G110" s="10">
        <v>277.5129569213687</v>
      </c>
      <c r="H110" s="10">
        <v>55.183351071817178</v>
      </c>
    </row>
    <row r="111" spans="1:8" x14ac:dyDescent="0.25">
      <c r="A111" s="21"/>
      <c r="B111" s="3">
        <f>DATE(YEAR(siječanj!B111),MONTH(siječanj!B111)+6,DAY(siječanj!B111))</f>
        <v>45840</v>
      </c>
      <c r="C111" s="8">
        <v>1.125</v>
      </c>
      <c r="D111">
        <v>0.93812847398937105</v>
      </c>
      <c r="E111" s="6">
        <v>58.615192909070593</v>
      </c>
      <c r="F111" s="10">
        <v>75.444612718444958</v>
      </c>
      <c r="G111" s="10">
        <v>277.15065903971885</v>
      </c>
      <c r="H111" s="10">
        <v>54.988581476378997</v>
      </c>
    </row>
    <row r="112" spans="1:8" x14ac:dyDescent="0.25">
      <c r="A112" s="21"/>
      <c r="B112" s="3">
        <f>DATE(YEAR(siječanj!B112),MONTH(siječanj!B112)+6,DAY(siječanj!B112))</f>
        <v>45840</v>
      </c>
      <c r="C112" s="8">
        <v>1.1354166666666701</v>
      </c>
      <c r="D112">
        <v>0.93812847398937105</v>
      </c>
      <c r="E112" s="6">
        <v>58.54952400491954</v>
      </c>
      <c r="F112" s="10">
        <v>75.367963753770098</v>
      </c>
      <c r="G112" s="10">
        <v>276.89557543099914</v>
      </c>
      <c r="H112" s="10">
        <v>54.926975607539219</v>
      </c>
    </row>
    <row r="113" spans="1:8" x14ac:dyDescent="0.25">
      <c r="A113" s="21"/>
      <c r="B113" s="3">
        <f>DATE(YEAR(siječanj!B113),MONTH(siječanj!B113)+6,DAY(siječanj!B113))</f>
        <v>45840</v>
      </c>
      <c r="C113" s="8">
        <v>1.1458333333333299</v>
      </c>
      <c r="D113">
        <v>0.93812847398937105</v>
      </c>
      <c r="E113" s="6">
        <v>59.028338796638742</v>
      </c>
      <c r="F113" s="10">
        <v>75.207400516624304</v>
      </c>
      <c r="G113" s="10">
        <v>277.16901976569284</v>
      </c>
      <c r="H113" s="10">
        <v>55.376165397418291</v>
      </c>
    </row>
    <row r="114" spans="1:8" x14ac:dyDescent="0.25">
      <c r="A114" s="21"/>
      <c r="B114" s="3">
        <f>DATE(YEAR(siječanj!B114),MONTH(siječanj!B114)+6,DAY(siječanj!B114))</f>
        <v>45840</v>
      </c>
      <c r="C114" s="8">
        <v>1.15625</v>
      </c>
      <c r="D114">
        <v>0.93812847398937105</v>
      </c>
      <c r="E114" s="6">
        <v>60.233953387730722</v>
      </c>
      <c r="F114" s="10">
        <v>75.486978009167174</v>
      </c>
      <c r="G114" s="10">
        <v>277.34737666555026</v>
      </c>
      <c r="H114" s="10">
        <v>56.507186773978731</v>
      </c>
    </row>
    <row r="115" spans="1:8" x14ac:dyDescent="0.25">
      <c r="A115" s="21"/>
      <c r="B115" s="3">
        <f>DATE(YEAR(siječanj!B115),MONTH(siječanj!B115)+6,DAY(siječanj!B115))</f>
        <v>45840</v>
      </c>
      <c r="C115" s="8">
        <v>1.1666666666666701</v>
      </c>
      <c r="D115">
        <v>0.93812847398937105</v>
      </c>
      <c r="E115" s="6">
        <v>62.380548535650561</v>
      </c>
      <c r="F115" s="10">
        <v>75.869075903627618</v>
      </c>
      <c r="G115" s="10">
        <v>280.70829788413698</v>
      </c>
      <c r="H115" s="10">
        <v>58.520968804369758</v>
      </c>
    </row>
    <row r="116" spans="1:8" x14ac:dyDescent="0.25">
      <c r="A116" s="21"/>
      <c r="B116" s="3">
        <f>DATE(YEAR(siječanj!B116),MONTH(siječanj!B116)+6,DAY(siječanj!B116))</f>
        <v>45840</v>
      </c>
      <c r="C116" s="8">
        <v>1.1770833333333299</v>
      </c>
      <c r="D116">
        <v>0.93812847398937105</v>
      </c>
      <c r="E116" s="6">
        <v>64.56880636942671</v>
      </c>
      <c r="F116" s="10">
        <v>76.06532311528494</v>
      </c>
      <c r="G116" s="10">
        <v>282.64482733383534</v>
      </c>
      <c r="H116" s="10">
        <v>60.573835786665462</v>
      </c>
    </row>
    <row r="117" spans="1:8" x14ac:dyDescent="0.25">
      <c r="A117" s="21"/>
      <c r="B117" s="3">
        <f>DATE(YEAR(siječanj!B117),MONTH(siječanj!B117)+6,DAY(siječanj!B117))</f>
        <v>45840</v>
      </c>
      <c r="C117" s="8">
        <v>1.1875</v>
      </c>
      <c r="D117">
        <v>0.93812847398937105</v>
      </c>
      <c r="E117" s="6">
        <v>67.104446088949047</v>
      </c>
      <c r="F117" s="10">
        <v>76.325190526604757</v>
      </c>
      <c r="G117" s="10">
        <v>291.43800068234106</v>
      </c>
      <c r="H117" s="10">
        <v>62.95259160732779</v>
      </c>
    </row>
    <row r="118" spans="1:8" x14ac:dyDescent="0.25">
      <c r="A118" s="21"/>
      <c r="B118" s="3">
        <f>DATE(YEAR(siječanj!B118),MONTH(siječanj!B118)+6,DAY(siječanj!B118))</f>
        <v>45840</v>
      </c>
      <c r="C118" s="8">
        <v>1.1979166666666701</v>
      </c>
      <c r="D118">
        <v>0.93812847398937105</v>
      </c>
      <c r="E118" s="6">
        <v>70.871341109076511</v>
      </c>
      <c r="F118" s="10">
        <v>76.907461733409832</v>
      </c>
      <c r="G118" s="10">
        <v>290.87405791404865</v>
      </c>
      <c r="H118" s="10">
        <v>66.486423084238126</v>
      </c>
    </row>
    <row r="119" spans="1:8" x14ac:dyDescent="0.25">
      <c r="A119" s="21"/>
      <c r="B119" s="3">
        <f>DATE(YEAR(siječanj!B119),MONTH(siječanj!B119)+6,DAY(siječanj!B119))</f>
        <v>45840</v>
      </c>
      <c r="C119" s="8">
        <v>1.2083333333333299</v>
      </c>
      <c r="D119">
        <v>0.93812847398937105</v>
      </c>
      <c r="E119" s="6">
        <v>73.984964660240863</v>
      </c>
      <c r="F119" s="10">
        <v>78.095507508452172</v>
      </c>
      <c r="G119" s="10">
        <v>268.3557448246072</v>
      </c>
      <c r="H119" s="10">
        <v>69.407401994869304</v>
      </c>
    </row>
    <row r="120" spans="1:8" x14ac:dyDescent="0.25">
      <c r="A120" s="21"/>
      <c r="B120" s="3">
        <f>DATE(YEAR(siječanj!B120),MONTH(siječanj!B120)+6,DAY(siječanj!B120))</f>
        <v>45840</v>
      </c>
      <c r="C120" s="8">
        <v>1.21875</v>
      </c>
      <c r="D120">
        <v>0.93812847398937105</v>
      </c>
      <c r="E120" s="6">
        <v>77.455857283121546</v>
      </c>
      <c r="F120" s="10">
        <v>79.14470334189626</v>
      </c>
      <c r="G120" s="10">
        <v>188.45289313742217</v>
      </c>
      <c r="H120" s="10">
        <v>72.663545194553322</v>
      </c>
    </row>
    <row r="121" spans="1:8" x14ac:dyDescent="0.25">
      <c r="A121" s="21"/>
      <c r="B121" s="3">
        <f>DATE(YEAR(siječanj!B121),MONTH(siječanj!B121)+6,DAY(siječanj!B121))</f>
        <v>45840</v>
      </c>
      <c r="C121" s="8">
        <v>1.2291666666666701</v>
      </c>
      <c r="D121">
        <v>0.93812847398937105</v>
      </c>
      <c r="E121" s="6">
        <v>81.699284750866923</v>
      </c>
      <c r="F121" s="10">
        <v>80.650445237844977</v>
      </c>
      <c r="G121" s="10">
        <v>86.435158086888237</v>
      </c>
      <c r="H121" s="10">
        <v>76.644425329353879</v>
      </c>
    </row>
    <row r="122" spans="1:8" x14ac:dyDescent="0.25">
      <c r="A122" s="21"/>
      <c r="B122" s="3">
        <f>DATE(YEAR(siječanj!B122),MONTH(siječanj!B122)+6,DAY(siječanj!B122))</f>
        <v>45840</v>
      </c>
      <c r="C122" s="8">
        <v>1.2395833333333299</v>
      </c>
      <c r="D122">
        <v>0.93812847398937105</v>
      </c>
      <c r="E122" s="6">
        <v>86.313541623836784</v>
      </c>
      <c r="F122" s="10">
        <v>83.588765260201896</v>
      </c>
      <c r="G122" s="10">
        <v>36.43182170252345</v>
      </c>
      <c r="H122" s="10">
        <v>80.973191088188059</v>
      </c>
    </row>
    <row r="123" spans="1:8" x14ac:dyDescent="0.25">
      <c r="A123" s="21"/>
      <c r="B123" s="3">
        <f>DATE(YEAR(siječanj!B123),MONTH(siječanj!B123)+6,DAY(siječanj!B123))</f>
        <v>45840</v>
      </c>
      <c r="C123" s="8">
        <v>1.25</v>
      </c>
      <c r="D123">
        <v>0.93812847398937105</v>
      </c>
      <c r="E123" s="6">
        <v>88.72510959147327</v>
      </c>
      <c r="F123" s="10">
        <v>87.77710486965492</v>
      </c>
      <c r="G123" s="10">
        <v>14.927203782991825</v>
      </c>
      <c r="H123" s="10">
        <v>83.235551665588531</v>
      </c>
    </row>
    <row r="124" spans="1:8" x14ac:dyDescent="0.25">
      <c r="A124" s="21"/>
      <c r="B124" s="3">
        <f>DATE(YEAR(siječanj!B124),MONTH(siječanj!B124)+6,DAY(siječanj!B124))</f>
        <v>45840</v>
      </c>
      <c r="C124" s="8">
        <v>1.2604166666666701</v>
      </c>
      <c r="D124">
        <v>0.93812847398937105</v>
      </c>
      <c r="E124" s="6">
        <v>89.66868651283653</v>
      </c>
      <c r="F124" s="10">
        <v>91.221257883995662</v>
      </c>
      <c r="G124" s="10">
        <v>7.2088773536757538</v>
      </c>
      <c r="H124" s="10">
        <v>84.120748042918635</v>
      </c>
    </row>
    <row r="125" spans="1:8" x14ac:dyDescent="0.25">
      <c r="A125" s="21"/>
      <c r="B125" s="3">
        <f>DATE(YEAR(siječanj!B125),MONTH(siječanj!B125)+6,DAY(siječanj!B125))</f>
        <v>45840</v>
      </c>
      <c r="C125" s="8">
        <v>1.2708333333333299</v>
      </c>
      <c r="D125">
        <v>0.93812847398937105</v>
      </c>
      <c r="E125" s="6">
        <v>92.821505163417783</v>
      </c>
      <c r="F125" s="10">
        <v>96.093222076460933</v>
      </c>
      <c r="G125" s="10">
        <v>4.3799769237569848</v>
      </c>
      <c r="H125" s="10">
        <v>87.078496992353649</v>
      </c>
    </row>
    <row r="126" spans="1:8" x14ac:dyDescent="0.25">
      <c r="A126" s="21"/>
      <c r="B126" s="3">
        <f>DATE(YEAR(siječanj!B126),MONTH(siječanj!B126)+6,DAY(siječanj!B126))</f>
        <v>45840</v>
      </c>
      <c r="C126" s="8">
        <v>1.28125</v>
      </c>
      <c r="D126">
        <v>0.93812847398937105</v>
      </c>
      <c r="E126" s="6">
        <v>93.621031897202826</v>
      </c>
      <c r="F126" s="10">
        <v>104.09443187912524</v>
      </c>
      <c r="G126" s="10">
        <v>3.1457191501033068</v>
      </c>
      <c r="H126" s="10">
        <v>87.828555787033125</v>
      </c>
    </row>
    <row r="127" spans="1:8" x14ac:dyDescent="0.25">
      <c r="A127" s="21"/>
      <c r="B127" s="3">
        <f>DATE(YEAR(siječanj!B127),MONTH(siječanj!B127)+6,DAY(siječanj!B127))</f>
        <v>45840</v>
      </c>
      <c r="C127" s="8">
        <v>1.2916666666666701</v>
      </c>
      <c r="D127">
        <v>0.93812847398937105</v>
      </c>
      <c r="E127" s="6">
        <v>93.379790899376417</v>
      </c>
      <c r="F127" s="10">
        <v>114.06010861270016</v>
      </c>
      <c r="G127" s="10">
        <v>2.4792774892594354</v>
      </c>
      <c r="H127" s="10">
        <v>87.60224073787856</v>
      </c>
    </row>
    <row r="128" spans="1:8" x14ac:dyDescent="0.25">
      <c r="A128" s="21"/>
      <c r="B128" s="3">
        <f>DATE(YEAR(siječanj!B128),MONTH(siječanj!B128)+6,DAY(siječanj!B128))</f>
        <v>45840</v>
      </c>
      <c r="C128" s="8">
        <v>1.3020833333333299</v>
      </c>
      <c r="D128">
        <v>0.93812847398937105</v>
      </c>
      <c r="E128" s="6">
        <v>92.995468521493962</v>
      </c>
      <c r="F128" s="10">
        <v>118.09556627477531</v>
      </c>
      <c r="G128" s="10">
        <v>2.0119642132579818</v>
      </c>
      <c r="H128" s="10">
        <v>87.241696971995722</v>
      </c>
    </row>
    <row r="129" spans="1:8" x14ac:dyDescent="0.25">
      <c r="A129" s="21"/>
      <c r="B129" s="3">
        <f>DATE(YEAR(siječanj!B129),MONTH(siječanj!B129)+6,DAY(siječanj!B129))</f>
        <v>45840</v>
      </c>
      <c r="C129" s="8">
        <v>1.3125</v>
      </c>
      <c r="D129">
        <v>0.93812847398937105</v>
      </c>
      <c r="E129" s="6">
        <v>93.885338042622507</v>
      </c>
      <c r="F129" s="10">
        <v>122.96037835692107</v>
      </c>
      <c r="G129" s="10">
        <v>1.848942160466142</v>
      </c>
      <c r="H129" s="10">
        <v>88.076508907901697</v>
      </c>
    </row>
    <row r="130" spans="1:8" x14ac:dyDescent="0.25">
      <c r="A130" s="21"/>
      <c r="B130" s="3">
        <f>DATE(YEAR(siječanj!B130),MONTH(siječanj!B130)+6,DAY(siječanj!B130))</f>
        <v>45840</v>
      </c>
      <c r="C130" s="8">
        <v>1.3229166666666701</v>
      </c>
      <c r="D130">
        <v>0.93812847398937105</v>
      </c>
      <c r="E130" s="6">
        <v>95.582141019257264</v>
      </c>
      <c r="F130" s="10">
        <v>129.55288873880554</v>
      </c>
      <c r="G130" s="10">
        <v>1.8571252216524765</v>
      </c>
      <c r="H130" s="10">
        <v>89.668328095032678</v>
      </c>
    </row>
    <row r="131" spans="1:8" x14ac:dyDescent="0.25">
      <c r="A131" s="21"/>
      <c r="B131" s="3">
        <f>DATE(YEAR(siječanj!B131),MONTH(siječanj!B131)+6,DAY(siječanj!B131))</f>
        <v>45840</v>
      </c>
      <c r="C131" s="8">
        <v>1.3333333333333299</v>
      </c>
      <c r="D131">
        <v>0.93812847398937105</v>
      </c>
      <c r="E131" s="6">
        <v>96.429308714354931</v>
      </c>
      <c r="F131" s="10">
        <v>138.10236781443152</v>
      </c>
      <c r="G131" s="10">
        <v>1.7997416202825549</v>
      </c>
      <c r="H131" s="10">
        <v>90.463080232047744</v>
      </c>
    </row>
    <row r="132" spans="1:8" x14ac:dyDescent="0.25">
      <c r="A132" s="21"/>
      <c r="B132" s="3">
        <f>DATE(YEAR(siječanj!B132),MONTH(siječanj!B132)+6,DAY(siječanj!B132))</f>
        <v>45840</v>
      </c>
      <c r="C132" s="8">
        <v>1.34375</v>
      </c>
      <c r="D132">
        <v>0.93812847398937105</v>
      </c>
      <c r="E132" s="6">
        <v>98.129170666069896</v>
      </c>
      <c r="F132" s="10">
        <v>141.9064867707468</v>
      </c>
      <c r="G132" s="10">
        <v>1.7784130148905066</v>
      </c>
      <c r="H132" s="10">
        <v>92.057769130802711</v>
      </c>
    </row>
    <row r="133" spans="1:8" x14ac:dyDescent="0.25">
      <c r="A133" s="21"/>
      <c r="B133" s="3">
        <f>DATE(YEAR(siječanj!B133),MONTH(siječanj!B133)+6,DAY(siječanj!B133))</f>
        <v>45840</v>
      </c>
      <c r="C133" s="8">
        <v>1.3541666666666701</v>
      </c>
      <c r="D133">
        <v>0.93812847398937105</v>
      </c>
      <c r="E133" s="6">
        <v>98.882896974714271</v>
      </c>
      <c r="F133" s="10">
        <v>144.40783484258262</v>
      </c>
      <c r="G133" s="10">
        <v>1.5651486037972768</v>
      </c>
      <c r="H133" s="10">
        <v>92.764861242536895</v>
      </c>
    </row>
    <row r="134" spans="1:8" x14ac:dyDescent="0.25">
      <c r="A134" s="21"/>
      <c r="B134" s="3">
        <f>DATE(YEAR(siječanj!B134),MONTH(siječanj!B134)+6,DAY(siječanj!B134))</f>
        <v>45840</v>
      </c>
      <c r="C134" s="8">
        <v>1.3645833333333299</v>
      </c>
      <c r="D134">
        <v>0.93812847398937105</v>
      </c>
      <c r="E134" s="6">
        <v>100.57030806574809</v>
      </c>
      <c r="F134" s="10">
        <v>146.92475250280293</v>
      </c>
      <c r="G134" s="10">
        <v>1.5264679207818066</v>
      </c>
      <c r="H134" s="10">
        <v>94.347869634361189</v>
      </c>
    </row>
    <row r="135" spans="1:8" x14ac:dyDescent="0.25">
      <c r="A135" s="21"/>
      <c r="B135" s="3">
        <f>DATE(YEAR(siječanj!B135),MONTH(siječanj!B135)+6,DAY(siječanj!B135))</f>
        <v>45840</v>
      </c>
      <c r="C135" s="8">
        <v>1.375</v>
      </c>
      <c r="D135">
        <v>0.93812847398937105</v>
      </c>
      <c r="E135" s="6">
        <v>102.11654864555027</v>
      </c>
      <c r="F135" s="10">
        <v>149.92977426652061</v>
      </c>
      <c r="G135" s="10">
        <v>1.4931478261417968</v>
      </c>
      <c r="H135" s="10">
        <v>95.798441949911449</v>
      </c>
    </row>
    <row r="136" spans="1:8" x14ac:dyDescent="0.25">
      <c r="A136" s="21"/>
      <c r="B136" s="3">
        <f>DATE(YEAR(siječanj!B136),MONTH(siječanj!B136)+6,DAY(siječanj!B136))</f>
        <v>45840</v>
      </c>
      <c r="C136" s="8">
        <v>1.3854166666666701</v>
      </c>
      <c r="D136">
        <v>0.93812847398937105</v>
      </c>
      <c r="E136" s="6">
        <v>103.93632479785195</v>
      </c>
      <c r="F136" s="10">
        <v>151.66174510965953</v>
      </c>
      <c r="G136" s="10">
        <v>1.4042091820662073</v>
      </c>
      <c r="H136" s="10">
        <v>97.505625774672481</v>
      </c>
    </row>
    <row r="137" spans="1:8" x14ac:dyDescent="0.25">
      <c r="A137" s="21"/>
      <c r="B137" s="3">
        <f>DATE(YEAR(siječanj!B137),MONTH(siječanj!B137)+6,DAY(siječanj!B137))</f>
        <v>45840</v>
      </c>
      <c r="C137" s="8">
        <v>1.3958333333333299</v>
      </c>
      <c r="D137">
        <v>0.93812847398937105</v>
      </c>
      <c r="E137" s="6">
        <v>104.6055895157368</v>
      </c>
      <c r="F137" s="10">
        <v>152.10427459432796</v>
      </c>
      <c r="G137" s="10">
        <v>1.3689921711851629</v>
      </c>
      <c r="H137" s="10">
        <v>98.133482063156706</v>
      </c>
    </row>
    <row r="138" spans="1:8" x14ac:dyDescent="0.25">
      <c r="A138" s="21"/>
      <c r="B138" s="3">
        <f>DATE(YEAR(siječanj!B138),MONTH(siječanj!B138)+6,DAY(siječanj!B138))</f>
        <v>45840</v>
      </c>
      <c r="C138" s="8">
        <v>1.40625</v>
      </c>
      <c r="D138">
        <v>0.93812847398937105</v>
      </c>
      <c r="E138" s="6">
        <v>105.32323319248437</v>
      </c>
      <c r="F138" s="10">
        <v>152.7334084607632</v>
      </c>
      <c r="G138" s="10">
        <v>1.3616486043611622</v>
      </c>
      <c r="H138" s="10">
        <v>98.806724030492035</v>
      </c>
    </row>
    <row r="139" spans="1:8" x14ac:dyDescent="0.25">
      <c r="A139" s="21"/>
      <c r="B139" s="3">
        <f>DATE(YEAR(siječanj!B139),MONTH(siječanj!B139)+6,DAY(siječanj!B139))</f>
        <v>45840</v>
      </c>
      <c r="C139" s="8">
        <v>1.4166666666666701</v>
      </c>
      <c r="D139">
        <v>0.93812847398937105</v>
      </c>
      <c r="E139" s="6">
        <v>106.47931279365186</v>
      </c>
      <c r="F139" s="10">
        <v>152.73514916315114</v>
      </c>
      <c r="G139" s="10">
        <v>1.3748917868207626</v>
      </c>
      <c r="H139" s="10">
        <v>99.891275222545531</v>
      </c>
    </row>
    <row r="140" spans="1:8" x14ac:dyDescent="0.25">
      <c r="A140" s="21"/>
      <c r="B140" s="3">
        <f>DATE(YEAR(siječanj!B140),MONTH(siječanj!B140)+6,DAY(siječanj!B140))</f>
        <v>45840</v>
      </c>
      <c r="C140" s="8">
        <v>1.4270833333333299</v>
      </c>
      <c r="D140">
        <v>0.93812847398937105</v>
      </c>
      <c r="E140" s="6">
        <v>106.90500265837056</v>
      </c>
      <c r="F140" s="10">
        <v>152.32113067596165</v>
      </c>
      <c r="G140" s="10">
        <v>1.4134255078636484</v>
      </c>
      <c r="H140" s="10">
        <v>100.29062700572683</v>
      </c>
    </row>
    <row r="141" spans="1:8" x14ac:dyDescent="0.25">
      <c r="A141" s="21"/>
      <c r="B141" s="3">
        <f>DATE(YEAR(siječanj!B141),MONTH(siječanj!B141)+6,DAY(siječanj!B141))</f>
        <v>45840</v>
      </c>
      <c r="C141" s="8">
        <v>1.4375</v>
      </c>
      <c r="D141">
        <v>0.93812847398937105</v>
      </c>
      <c r="E141" s="6">
        <v>108.9193684573237</v>
      </c>
      <c r="F141" s="10">
        <v>152.04655987187593</v>
      </c>
      <c r="G141" s="10">
        <v>1.4172208496112222</v>
      </c>
      <c r="H141" s="10">
        <v>102.18036091875511</v>
      </c>
    </row>
    <row r="142" spans="1:8" x14ac:dyDescent="0.25">
      <c r="A142" s="21"/>
      <c r="B142" s="3">
        <f>DATE(YEAR(siječanj!B142),MONTH(siječanj!B142)+6,DAY(siječanj!B142))</f>
        <v>45840</v>
      </c>
      <c r="C142" s="8">
        <v>1.4479166666666701</v>
      </c>
      <c r="D142">
        <v>0.93812847398937105</v>
      </c>
      <c r="E142" s="6">
        <v>109.81265456039907</v>
      </c>
      <c r="F142" s="10">
        <v>151.97500066768148</v>
      </c>
      <c r="G142" s="10">
        <v>1.3927642704145835</v>
      </c>
      <c r="H142" s="10">
        <v>103.01837804746913</v>
      </c>
    </row>
    <row r="143" spans="1:8" x14ac:dyDescent="0.25">
      <c r="A143" s="21"/>
      <c r="B143" s="3">
        <f>DATE(YEAR(siječanj!B143),MONTH(siječanj!B143)+6,DAY(siječanj!B143))</f>
        <v>45840</v>
      </c>
      <c r="C143" s="8">
        <v>1.4583333333333299</v>
      </c>
      <c r="D143">
        <v>0.93812847398937105</v>
      </c>
      <c r="E143" s="6">
        <v>111.02933317113842</v>
      </c>
      <c r="F143" s="10">
        <v>152.11212488078195</v>
      </c>
      <c r="G143" s="10">
        <v>1.4332467458575417</v>
      </c>
      <c r="H143" s="10">
        <v>104.15977889589755</v>
      </c>
    </row>
    <row r="144" spans="1:8" x14ac:dyDescent="0.25">
      <c r="A144" s="21"/>
      <c r="B144" s="3">
        <f>DATE(YEAR(siječanj!B144),MONTH(siječanj!B144)+6,DAY(siječanj!B144))</f>
        <v>45840</v>
      </c>
      <c r="C144" s="8">
        <v>1.46875</v>
      </c>
      <c r="D144">
        <v>0.93812847398937105</v>
      </c>
      <c r="E144" s="6">
        <v>112.64088405762435</v>
      </c>
      <c r="F144" s="10">
        <v>152.18717466952666</v>
      </c>
      <c r="G144" s="10">
        <v>1.4307967098653114</v>
      </c>
      <c r="H144" s="10">
        <v>105.6716206697928</v>
      </c>
    </row>
    <row r="145" spans="1:8" x14ac:dyDescent="0.25">
      <c r="A145" s="21"/>
      <c r="B145" s="3">
        <f>DATE(YEAR(siječanj!B145),MONTH(siječanj!B145)+6,DAY(siječanj!B145))</f>
        <v>45840</v>
      </c>
      <c r="C145" s="8">
        <v>1.4791666666666701</v>
      </c>
      <c r="D145">
        <v>0.93812847398937105</v>
      </c>
      <c r="E145" s="6">
        <v>112.84438415791786</v>
      </c>
      <c r="F145" s="10">
        <v>152.18361064678095</v>
      </c>
      <c r="G145" s="10">
        <v>1.4401152037174902</v>
      </c>
      <c r="H145" s="10">
        <v>105.86252990833783</v>
      </c>
    </row>
    <row r="146" spans="1:8" x14ac:dyDescent="0.25">
      <c r="A146" s="21"/>
      <c r="B146" s="3">
        <f>DATE(YEAR(siječanj!B146),MONTH(siječanj!B146)+6,DAY(siječanj!B146))</f>
        <v>45840</v>
      </c>
      <c r="C146" s="8">
        <v>1.4895833333333299</v>
      </c>
      <c r="D146">
        <v>0.93812847398937105</v>
      </c>
      <c r="E146" s="6">
        <v>112.0836988790861</v>
      </c>
      <c r="F146" s="10">
        <v>151.74353255671434</v>
      </c>
      <c r="G146" s="10">
        <v>1.4041669055952066</v>
      </c>
      <c r="H146" s="10">
        <v>105.14890938852122</v>
      </c>
    </row>
    <row r="147" spans="1:8" x14ac:dyDescent="0.25">
      <c r="A147" s="21"/>
      <c r="B147" s="3">
        <f>DATE(YEAR(siječanj!B147),MONTH(siječanj!B147)+6,DAY(siječanj!B147))</f>
        <v>45840</v>
      </c>
      <c r="C147" s="8">
        <v>1.5</v>
      </c>
      <c r="D147">
        <v>0.93812847398937105</v>
      </c>
      <c r="E147" s="6">
        <v>111.35029078218736</v>
      </c>
      <c r="F147" s="10">
        <v>151.28705001232635</v>
      </c>
      <c r="G147" s="10">
        <v>1.4156364796072634</v>
      </c>
      <c r="H147" s="10">
        <v>104.46087836976615</v>
      </c>
    </row>
    <row r="148" spans="1:8" x14ac:dyDescent="0.25">
      <c r="A148" s="21"/>
      <c r="B148" s="3">
        <f>DATE(YEAR(siječanj!B148),MONTH(siječanj!B148)+6,DAY(siječanj!B148))</f>
        <v>45840</v>
      </c>
      <c r="C148" s="8">
        <v>1.5104166666666701</v>
      </c>
      <c r="D148">
        <v>0.93812847398937105</v>
      </c>
      <c r="E148" s="6">
        <v>110.78073894403073</v>
      </c>
      <c r="F148" s="10">
        <v>150.47685624917304</v>
      </c>
      <c r="G148" s="10">
        <v>1.4096502966713194</v>
      </c>
      <c r="H148" s="10">
        <v>103.92656557297843</v>
      </c>
    </row>
    <row r="149" spans="1:8" x14ac:dyDescent="0.25">
      <c r="A149" s="21"/>
      <c r="B149" s="3">
        <f>DATE(YEAR(siječanj!B149),MONTH(siječanj!B149)+6,DAY(siječanj!B149))</f>
        <v>45840</v>
      </c>
      <c r="C149" s="8">
        <v>1.5208333333333299</v>
      </c>
      <c r="D149">
        <v>0.93812847398937105</v>
      </c>
      <c r="E149" s="6">
        <v>111.56654486698798</v>
      </c>
      <c r="F149" s="10">
        <v>150.03284279967895</v>
      </c>
      <c r="G149" s="10">
        <v>1.3510990529454274</v>
      </c>
      <c r="H149" s="10">
        <v>104.66375248433414</v>
      </c>
    </row>
    <row r="150" spans="1:8" x14ac:dyDescent="0.25">
      <c r="A150" s="21"/>
      <c r="B150" s="3">
        <f>DATE(YEAR(siječanj!B150),MONTH(siječanj!B150)+6,DAY(siječanj!B150))</f>
        <v>45840</v>
      </c>
      <c r="C150" s="8">
        <v>1.53125</v>
      </c>
      <c r="D150">
        <v>0.93812847398937105</v>
      </c>
      <c r="E150" s="6">
        <v>111.90985142129632</v>
      </c>
      <c r="F150" s="10">
        <v>149.77344142477841</v>
      </c>
      <c r="G150" s="10">
        <v>1.4868360126590605</v>
      </c>
      <c r="H150" s="10">
        <v>104.98581813823796</v>
      </c>
    </row>
    <row r="151" spans="1:8" x14ac:dyDescent="0.25">
      <c r="A151" s="21"/>
      <c r="B151" s="3">
        <f>DATE(YEAR(siječanj!B151),MONTH(siječanj!B151)+6,DAY(siječanj!B151))</f>
        <v>45840</v>
      </c>
      <c r="C151" s="8">
        <v>1.5416666666666701</v>
      </c>
      <c r="D151">
        <v>0.93812847398937105</v>
      </c>
      <c r="E151" s="6">
        <v>110.93218594732271</v>
      </c>
      <c r="F151" s="10">
        <v>149.58823148035984</v>
      </c>
      <c r="G151" s="10">
        <v>1.5056244911346857</v>
      </c>
      <c r="H151" s="10">
        <v>104.06864231906701</v>
      </c>
    </row>
    <row r="152" spans="1:8" x14ac:dyDescent="0.25">
      <c r="A152" s="21"/>
      <c r="B152" s="3">
        <f>DATE(YEAR(siječanj!B152),MONTH(siječanj!B152)+6,DAY(siječanj!B152))</f>
        <v>45840</v>
      </c>
      <c r="C152" s="8">
        <v>1.5520833333333299</v>
      </c>
      <c r="D152">
        <v>0.93812847398937105</v>
      </c>
      <c r="E152" s="6">
        <v>110.50585615452698</v>
      </c>
      <c r="F152" s="10">
        <v>149.08310955567748</v>
      </c>
      <c r="G152" s="10">
        <v>1.4405591091684198</v>
      </c>
      <c r="H152" s="10">
        <v>103.66869020113535</v>
      </c>
    </row>
    <row r="153" spans="1:8" x14ac:dyDescent="0.25">
      <c r="A153" s="21"/>
      <c r="B153" s="3">
        <f>DATE(YEAR(siječanj!B153),MONTH(siječanj!B153)+6,DAY(siječanj!B153))</f>
        <v>45840</v>
      </c>
      <c r="C153" s="8">
        <v>1.5625</v>
      </c>
      <c r="D153">
        <v>0.93812847398937105</v>
      </c>
      <c r="E153" s="6">
        <v>110.47322378500209</v>
      </c>
      <c r="F153" s="10">
        <v>148.6246771482347</v>
      </c>
      <c r="G153" s="10">
        <v>1.4329281605541091</v>
      </c>
      <c r="H153" s="10">
        <v>103.63807684611029</v>
      </c>
    </row>
    <row r="154" spans="1:8" x14ac:dyDescent="0.25">
      <c r="A154" s="21"/>
      <c r="B154" s="3">
        <f>DATE(YEAR(siječanj!B154),MONTH(siječanj!B154)+6,DAY(siječanj!B154))</f>
        <v>45840</v>
      </c>
      <c r="C154" s="8">
        <v>1.5729166666666701</v>
      </c>
      <c r="D154">
        <v>0.93812847398937105</v>
      </c>
      <c r="E154" s="6">
        <v>111.43780738562418</v>
      </c>
      <c r="F154" s="10">
        <v>147.63354183835833</v>
      </c>
      <c r="G154" s="10">
        <v>1.3413869825358511</v>
      </c>
      <c r="H154" s="10">
        <v>104.54298018739708</v>
      </c>
    </row>
    <row r="155" spans="1:8" x14ac:dyDescent="0.25">
      <c r="A155" s="21"/>
      <c r="B155" s="3">
        <f>DATE(YEAR(siječanj!B155),MONTH(siječanj!B155)+6,DAY(siječanj!B155))</f>
        <v>45840</v>
      </c>
      <c r="C155" s="8">
        <v>1.5833333333333299</v>
      </c>
      <c r="D155">
        <v>0.93812847398937105</v>
      </c>
      <c r="E155" s="6">
        <v>111.68362099645914</v>
      </c>
      <c r="F155" s="10">
        <v>146.34869974429205</v>
      </c>
      <c r="G155" s="10">
        <v>1.287101660722902</v>
      </c>
      <c r="H155" s="10">
        <v>104.77358493501549</v>
      </c>
    </row>
    <row r="156" spans="1:8" x14ac:dyDescent="0.25">
      <c r="A156" s="21"/>
      <c r="B156" s="3">
        <f>DATE(YEAR(siječanj!B156),MONTH(siječanj!B156)+6,DAY(siječanj!B156))</f>
        <v>45840</v>
      </c>
      <c r="C156" s="8">
        <v>1.59375</v>
      </c>
      <c r="D156">
        <v>0.93812847398937105</v>
      </c>
      <c r="E156" s="6">
        <v>113.00112889395888</v>
      </c>
      <c r="F156" s="10">
        <v>145.43523243301814</v>
      </c>
      <c r="G156" s="10">
        <v>1.2443850614435696</v>
      </c>
      <c r="H156" s="10">
        <v>106.00957660836586</v>
      </c>
    </row>
    <row r="157" spans="1:8" x14ac:dyDescent="0.25">
      <c r="A157" s="21"/>
      <c r="B157" s="3">
        <f>DATE(YEAR(siječanj!B157),MONTH(siječanj!B157)+6,DAY(siječanj!B157))</f>
        <v>45840</v>
      </c>
      <c r="C157" s="8">
        <v>1.6041666666666701</v>
      </c>
      <c r="D157">
        <v>0.93812847398937105</v>
      </c>
      <c r="E157" s="6">
        <v>114.00389520004322</v>
      </c>
      <c r="F157" s="10">
        <v>144.32066488907952</v>
      </c>
      <c r="G157" s="10">
        <v>1.2515700902486069</v>
      </c>
      <c r="H157" s="10">
        <v>106.95030023286073</v>
      </c>
    </row>
    <row r="158" spans="1:8" x14ac:dyDescent="0.25">
      <c r="A158" s="21"/>
      <c r="B158" s="3">
        <f>DATE(YEAR(siječanj!B158),MONTH(siječanj!B158)+6,DAY(siječanj!B158))</f>
        <v>45840</v>
      </c>
      <c r="C158" s="8">
        <v>1.6145833333333299</v>
      </c>
      <c r="D158">
        <v>0.93812847398937105</v>
      </c>
      <c r="E158" s="6">
        <v>114.37963501312804</v>
      </c>
      <c r="F158" s="10">
        <v>142.7839682804742</v>
      </c>
      <c r="G158" s="10">
        <v>1.1787806512149959</v>
      </c>
      <c r="H158" s="10">
        <v>107.30279245032705</v>
      </c>
    </row>
    <row r="159" spans="1:8" x14ac:dyDescent="0.25">
      <c r="A159" s="21"/>
      <c r="B159" s="3">
        <f>DATE(YEAR(siječanj!B159),MONTH(siječanj!B159)+6,DAY(siječanj!B159))</f>
        <v>45840</v>
      </c>
      <c r="C159" s="8">
        <v>1.625</v>
      </c>
      <c r="D159">
        <v>0.93812847398937105</v>
      </c>
      <c r="E159" s="6">
        <v>114.6521482856655</v>
      </c>
      <c r="F159" s="10">
        <v>139.08631822343924</v>
      </c>
      <c r="G159" s="10">
        <v>1.2097246939375694</v>
      </c>
      <c r="H159" s="10">
        <v>107.55844491083447</v>
      </c>
    </row>
    <row r="160" spans="1:8" x14ac:dyDescent="0.25">
      <c r="A160" s="21"/>
      <c r="B160" s="3">
        <f>DATE(YEAR(siječanj!B160),MONTH(siječanj!B160)+6,DAY(siječanj!B160))</f>
        <v>45840</v>
      </c>
      <c r="C160" s="8">
        <v>1.6354166666666701</v>
      </c>
      <c r="D160">
        <v>0.93812847398937105</v>
      </c>
      <c r="E160" s="6">
        <v>115.02515998431673</v>
      </c>
      <c r="F160" s="10">
        <v>137.21382447910116</v>
      </c>
      <c r="G160" s="10">
        <v>1.1603027046181034</v>
      </c>
      <c r="H160" s="10">
        <v>107.90837780647033</v>
      </c>
    </row>
    <row r="161" spans="1:8" x14ac:dyDescent="0.25">
      <c r="A161" s="21"/>
      <c r="B161" s="3">
        <f>DATE(YEAR(siječanj!B161),MONTH(siječanj!B161)+6,DAY(siječanj!B161))</f>
        <v>45840</v>
      </c>
      <c r="C161" s="8">
        <v>1.6458333333333299</v>
      </c>
      <c r="D161">
        <v>0.93812847398937105</v>
      </c>
      <c r="E161" s="6">
        <v>115.74090170764656</v>
      </c>
      <c r="F161" s="10">
        <v>135.651020986845</v>
      </c>
      <c r="G161" s="10">
        <v>1.1664851712409923</v>
      </c>
      <c r="H161" s="10">
        <v>108.57983549714825</v>
      </c>
    </row>
    <row r="162" spans="1:8" x14ac:dyDescent="0.25">
      <c r="A162" s="21"/>
      <c r="B162" s="3">
        <f>DATE(YEAR(siječanj!B162),MONTH(siječanj!B162)+6,DAY(siječanj!B162))</f>
        <v>45840</v>
      </c>
      <c r="C162" s="8">
        <v>1.65625</v>
      </c>
      <c r="D162">
        <v>0.93812847398937105</v>
      </c>
      <c r="E162" s="6">
        <v>115.64482037022539</v>
      </c>
      <c r="F162" s="10">
        <v>133.86788711510147</v>
      </c>
      <c r="G162" s="10">
        <v>1.16234557565255</v>
      </c>
      <c r="H162" s="10">
        <v>108.48969885869448</v>
      </c>
    </row>
    <row r="163" spans="1:8" x14ac:dyDescent="0.25">
      <c r="A163" s="21"/>
      <c r="B163" s="3">
        <f>DATE(YEAR(siječanj!B163),MONTH(siječanj!B163)+6,DAY(siječanj!B163))</f>
        <v>45840</v>
      </c>
      <c r="C163" s="8">
        <v>1.6666666666666701</v>
      </c>
      <c r="D163">
        <v>0.93812847398937105</v>
      </c>
      <c r="E163" s="6">
        <v>114.87216566267136</v>
      </c>
      <c r="F163" s="10">
        <v>131.11259075049853</v>
      </c>
      <c r="G163" s="10">
        <v>1.1618327190161801</v>
      </c>
      <c r="H163" s="10">
        <v>107.76484947697611</v>
      </c>
    </row>
    <row r="164" spans="1:8" x14ac:dyDescent="0.25">
      <c r="A164" s="21"/>
      <c r="B164" s="3">
        <f>DATE(YEAR(siječanj!B164),MONTH(siječanj!B164)+6,DAY(siječanj!B164))</f>
        <v>45840</v>
      </c>
      <c r="C164" s="8">
        <v>1.6770833333333299</v>
      </c>
      <c r="D164">
        <v>0.93812847398937105</v>
      </c>
      <c r="E164" s="6">
        <v>113.19192057737924</v>
      </c>
      <c r="F164" s="10">
        <v>129.65241269454674</v>
      </c>
      <c r="G164" s="10">
        <v>1.2045312000942745</v>
      </c>
      <c r="H164" s="10">
        <v>106.18856371918287</v>
      </c>
    </row>
    <row r="165" spans="1:8" x14ac:dyDescent="0.25">
      <c r="A165" s="21"/>
      <c r="B165" s="3">
        <f>DATE(YEAR(siječanj!B165),MONTH(siječanj!B165)+6,DAY(siječanj!B165))</f>
        <v>45840</v>
      </c>
      <c r="C165" s="8">
        <v>1.6875</v>
      </c>
      <c r="D165">
        <v>0.93812847398937105</v>
      </c>
      <c r="E165" s="6">
        <v>113.93305734123909</v>
      </c>
      <c r="F165" s="10">
        <v>128.89169199313758</v>
      </c>
      <c r="G165" s="10">
        <v>1.2230645084740528</v>
      </c>
      <c r="H165" s="10">
        <v>106.88384522048014</v>
      </c>
    </row>
    <row r="166" spans="1:8" x14ac:dyDescent="0.25">
      <c r="A166" s="21"/>
      <c r="B166" s="3">
        <f>DATE(YEAR(siječanj!B166),MONTH(siječanj!B166)+6,DAY(siječanj!B166))</f>
        <v>45840</v>
      </c>
      <c r="C166" s="8">
        <v>1.6979166666666701</v>
      </c>
      <c r="D166">
        <v>0.93812847398937105</v>
      </c>
      <c r="E166" s="6">
        <v>113.95998583171219</v>
      </c>
      <c r="F166" s="10">
        <v>128.11232470217925</v>
      </c>
      <c r="G166" s="10">
        <v>1.2269444041657966</v>
      </c>
      <c r="H166" s="10">
        <v>106.9091076041545</v>
      </c>
    </row>
    <row r="167" spans="1:8" x14ac:dyDescent="0.25">
      <c r="A167" s="21"/>
      <c r="B167" s="3">
        <f>DATE(YEAR(siječanj!B167),MONTH(siječanj!B167)+6,DAY(siječanj!B167))</f>
        <v>45840</v>
      </c>
      <c r="C167" s="8">
        <v>1.7083333333333299</v>
      </c>
      <c r="D167">
        <v>0.93812847398937105</v>
      </c>
      <c r="E167" s="6">
        <v>114.96966256854772</v>
      </c>
      <c r="F167" s="10">
        <v>127.40739087188456</v>
      </c>
      <c r="G167" s="10">
        <v>1.2614910275706792</v>
      </c>
      <c r="H167" s="10">
        <v>107.85631410050459</v>
      </c>
    </row>
    <row r="168" spans="1:8" x14ac:dyDescent="0.25">
      <c r="A168" s="21"/>
      <c r="B168" s="3">
        <f>DATE(YEAR(siječanj!B168),MONTH(siječanj!B168)+6,DAY(siječanj!B168))</f>
        <v>45840</v>
      </c>
      <c r="C168" s="8">
        <v>1.71875</v>
      </c>
      <c r="D168">
        <v>0.93812847398937105</v>
      </c>
      <c r="E168" s="6">
        <v>115.0828040318859</v>
      </c>
      <c r="F168" s="10">
        <v>127.03328397106567</v>
      </c>
      <c r="G168" s="10">
        <v>1.2750281339754472</v>
      </c>
      <c r="H168" s="10">
        <v>107.96245532885095</v>
      </c>
    </row>
    <row r="169" spans="1:8" x14ac:dyDescent="0.25">
      <c r="A169" s="21"/>
      <c r="B169" s="3">
        <f>DATE(YEAR(siječanj!B169),MONTH(siječanj!B169)+6,DAY(siječanj!B169))</f>
        <v>45840</v>
      </c>
      <c r="C169" s="8">
        <v>1.7291666666666701</v>
      </c>
      <c r="D169">
        <v>0.93812847398937105</v>
      </c>
      <c r="E169" s="6">
        <v>115.64964756762369</v>
      </c>
      <c r="F169" s="10">
        <v>126.80699542443678</v>
      </c>
      <c r="G169" s="10">
        <v>1.3027611592169335</v>
      </c>
      <c r="H169" s="10">
        <v>108.49422739002338</v>
      </c>
    </row>
    <row r="170" spans="1:8" x14ac:dyDescent="0.25">
      <c r="A170" s="21"/>
      <c r="B170" s="3">
        <f>DATE(YEAR(siječanj!B170),MONTH(siječanj!B170)+6,DAY(siječanj!B170))</f>
        <v>45840</v>
      </c>
      <c r="C170" s="8">
        <v>1.7395833333333299</v>
      </c>
      <c r="D170">
        <v>0.93812847398937105</v>
      </c>
      <c r="E170" s="6">
        <v>116.95150496405721</v>
      </c>
      <c r="F170" s="10">
        <v>126.95518857006238</v>
      </c>
      <c r="G170" s="10">
        <v>1.3256273283410882</v>
      </c>
      <c r="H170" s="10">
        <v>109.71553688269134</v>
      </c>
    </row>
    <row r="171" spans="1:8" x14ac:dyDescent="0.25">
      <c r="A171" s="21"/>
      <c r="B171" s="3">
        <f>DATE(YEAR(siječanj!B171),MONTH(siječanj!B171)+6,DAY(siječanj!B171))</f>
        <v>45840</v>
      </c>
      <c r="C171" s="8">
        <v>1.75</v>
      </c>
      <c r="D171">
        <v>0.93812847398937105</v>
      </c>
      <c r="E171" s="6">
        <v>119.74041256497105</v>
      </c>
      <c r="F171" s="10">
        <v>127.01033285696666</v>
      </c>
      <c r="G171" s="10">
        <v>1.4237309611392461</v>
      </c>
      <c r="H171" s="10">
        <v>112.33189051443401</v>
      </c>
    </row>
    <row r="172" spans="1:8" x14ac:dyDescent="0.25">
      <c r="A172" s="21"/>
      <c r="B172" s="3">
        <f>DATE(YEAR(siječanj!B172),MONTH(siječanj!B172)+6,DAY(siječanj!B172))</f>
        <v>45840</v>
      </c>
      <c r="C172" s="8">
        <v>1.7604166666666701</v>
      </c>
      <c r="D172">
        <v>0.93812847398937105</v>
      </c>
      <c r="E172" s="6">
        <v>121.89060161236988</v>
      </c>
      <c r="F172" s="10">
        <v>127.0973786367468</v>
      </c>
      <c r="G172" s="10">
        <v>1.492292225932232</v>
      </c>
      <c r="H172" s="10">
        <v>114.34904408425892</v>
      </c>
    </row>
    <row r="173" spans="1:8" x14ac:dyDescent="0.25">
      <c r="A173" s="21"/>
      <c r="B173" s="3">
        <f>DATE(YEAR(siječanj!B173),MONTH(siječanj!B173)+6,DAY(siječanj!B173))</f>
        <v>45840</v>
      </c>
      <c r="C173" s="8">
        <v>1.7708333333333299</v>
      </c>
      <c r="D173">
        <v>0.93812847398937105</v>
      </c>
      <c r="E173" s="6">
        <v>123.4469879249349</v>
      </c>
      <c r="F173" s="10">
        <v>127.10918866331949</v>
      </c>
      <c r="G173" s="10">
        <v>1.7049491606662155</v>
      </c>
      <c r="H173" s="10">
        <v>115.8091344006035</v>
      </c>
    </row>
    <row r="174" spans="1:8" x14ac:dyDescent="0.25">
      <c r="A174" s="21"/>
      <c r="B174" s="3">
        <f>DATE(YEAR(siječanj!B174),MONTH(siječanj!B174)+6,DAY(siječanj!B174))</f>
        <v>45840</v>
      </c>
      <c r="C174" s="8">
        <v>1.78125</v>
      </c>
      <c r="D174">
        <v>0.93812847398937105</v>
      </c>
      <c r="E174" s="6">
        <v>125.70054516878668</v>
      </c>
      <c r="F174" s="10">
        <v>126.96310005501249</v>
      </c>
      <c r="G174" s="10">
        <v>1.9553536715096305</v>
      </c>
      <c r="H174" s="10">
        <v>117.92326061882585</v>
      </c>
    </row>
    <row r="175" spans="1:8" x14ac:dyDescent="0.25">
      <c r="A175" s="21"/>
      <c r="B175" s="3">
        <f>DATE(YEAR(siječanj!B175),MONTH(siječanj!B175)+6,DAY(siječanj!B175))</f>
        <v>45840</v>
      </c>
      <c r="C175" s="8">
        <v>1.7916666666666701</v>
      </c>
      <c r="D175">
        <v>0.93812847398937105</v>
      </c>
      <c r="E175" s="6">
        <v>128.95178396513248</v>
      </c>
      <c r="F175" s="10">
        <v>126.25740992975342</v>
      </c>
      <c r="G175" s="10">
        <v>2.2767402919791455</v>
      </c>
      <c r="H175" s="10">
        <v>120.97334030941678</v>
      </c>
    </row>
    <row r="176" spans="1:8" x14ac:dyDescent="0.25">
      <c r="A176" s="21"/>
      <c r="B176" s="3">
        <f>DATE(YEAR(siječanj!B176),MONTH(siječanj!B176)+6,DAY(siječanj!B176))</f>
        <v>45840</v>
      </c>
      <c r="C176" s="8">
        <v>1.8020833333333299</v>
      </c>
      <c r="D176">
        <v>0.93812847398937105</v>
      </c>
      <c r="E176" s="6">
        <v>133.01826339477685</v>
      </c>
      <c r="F176" s="10">
        <v>125.83214375120554</v>
      </c>
      <c r="G176" s="10">
        <v>3.031779363593083</v>
      </c>
      <c r="H176" s="10">
        <v>124.78822045125823</v>
      </c>
    </row>
    <row r="177" spans="1:8" x14ac:dyDescent="0.25">
      <c r="A177" s="21"/>
      <c r="B177" s="3">
        <f>DATE(YEAR(siječanj!B177),MONTH(siječanj!B177)+6,DAY(siječanj!B177))</f>
        <v>45840</v>
      </c>
      <c r="C177" s="8">
        <v>1.8125</v>
      </c>
      <c r="D177">
        <v>0.93812847398937105</v>
      </c>
      <c r="E177" s="6">
        <v>137.88132153040874</v>
      </c>
      <c r="F177" s="10">
        <v>125.37332756996717</v>
      </c>
      <c r="G177" s="10">
        <v>5.1515829332357246</v>
      </c>
      <c r="H177" s="10">
        <v>129.35039375896017</v>
      </c>
    </row>
    <row r="178" spans="1:8" x14ac:dyDescent="0.25">
      <c r="A178" s="21"/>
      <c r="B178" s="3">
        <f>DATE(YEAR(siječanj!B178),MONTH(siječanj!B178)+6,DAY(siječanj!B178))</f>
        <v>45840</v>
      </c>
      <c r="C178" s="8">
        <v>1.8229166666666701</v>
      </c>
      <c r="D178">
        <v>0.93812847398937105</v>
      </c>
      <c r="E178" s="6">
        <v>141.49037918188068</v>
      </c>
      <c r="F178" s="10">
        <v>124.65193519377696</v>
      </c>
      <c r="G178" s="10">
        <v>12.250591651901434</v>
      </c>
      <c r="H178" s="10">
        <v>132.7361535060752</v>
      </c>
    </row>
    <row r="179" spans="1:8" x14ac:dyDescent="0.25">
      <c r="A179" s="21"/>
      <c r="B179" s="3">
        <f>DATE(YEAR(siječanj!B179),MONTH(siječanj!B179)+6,DAY(siječanj!B179))</f>
        <v>45840</v>
      </c>
      <c r="C179" s="8">
        <v>1.8333333333333299</v>
      </c>
      <c r="D179">
        <v>0.93812847398937105</v>
      </c>
      <c r="E179" s="6">
        <v>147.46397404973141</v>
      </c>
      <c r="F179" s="10">
        <v>120.96613010568191</v>
      </c>
      <c r="G179" s="10">
        <v>47.407085756517745</v>
      </c>
      <c r="H179" s="10">
        <v>138.34015294368274</v>
      </c>
    </row>
    <row r="180" spans="1:8" x14ac:dyDescent="0.25">
      <c r="A180" s="21"/>
      <c r="B180" s="3">
        <f>DATE(YEAR(siječanj!B180),MONTH(siječanj!B180)+6,DAY(siječanj!B180))</f>
        <v>45840</v>
      </c>
      <c r="C180" s="8">
        <v>1.84375</v>
      </c>
      <c r="D180">
        <v>0.93812847398937105</v>
      </c>
      <c r="E180" s="6">
        <v>151.81213872415023</v>
      </c>
      <c r="F180" s="10">
        <v>119.6843542536898</v>
      </c>
      <c r="G180" s="10">
        <v>132.77434298197446</v>
      </c>
      <c r="H180" s="10">
        <v>142.41929003434976</v>
      </c>
    </row>
    <row r="181" spans="1:8" x14ac:dyDescent="0.25">
      <c r="A181" s="21"/>
      <c r="B181" s="3">
        <f>DATE(YEAR(siječanj!B181),MONTH(siječanj!B181)+6,DAY(siječanj!B181))</f>
        <v>45840</v>
      </c>
      <c r="C181" s="8">
        <v>1.8541666666666701</v>
      </c>
      <c r="D181">
        <v>0.93812847398937105</v>
      </c>
      <c r="E181" s="6">
        <v>155.4097846551156</v>
      </c>
      <c r="F181" s="10">
        <v>118.75159766994928</v>
      </c>
      <c r="G181" s="10">
        <v>242.15612752359672</v>
      </c>
      <c r="H181" s="10">
        <v>145.79434412152037</v>
      </c>
    </row>
    <row r="182" spans="1:8" x14ac:dyDescent="0.25">
      <c r="A182" s="21"/>
      <c r="B182" s="3">
        <f>DATE(YEAR(siječanj!B182),MONTH(siječanj!B182)+6,DAY(siječanj!B182))</f>
        <v>45840</v>
      </c>
      <c r="C182" s="8">
        <v>1.8645833333333299</v>
      </c>
      <c r="D182">
        <v>0.93812847398937105</v>
      </c>
      <c r="E182" s="6">
        <v>156.15313640222658</v>
      </c>
      <c r="F182" s="10">
        <v>117.46199729409598</v>
      </c>
      <c r="G182" s="10">
        <v>298.72130411815442</v>
      </c>
      <c r="H182" s="10">
        <v>146.49170356167494</v>
      </c>
    </row>
    <row r="183" spans="1:8" x14ac:dyDescent="0.25">
      <c r="A183" s="21"/>
      <c r="B183" s="3">
        <f>DATE(YEAR(siječanj!B183),MONTH(siječanj!B183)+6,DAY(siječanj!B183))</f>
        <v>45840</v>
      </c>
      <c r="C183" s="8">
        <v>1.875</v>
      </c>
      <c r="D183">
        <v>0.93812847398937105</v>
      </c>
      <c r="E183" s="6">
        <v>155.95454670979342</v>
      </c>
      <c r="F183" s="10">
        <v>114.43023257719609</v>
      </c>
      <c r="G183" s="10">
        <v>313.69973372531223</v>
      </c>
      <c r="H183" s="10">
        <v>146.30540091656258</v>
      </c>
    </row>
    <row r="184" spans="1:8" x14ac:dyDescent="0.25">
      <c r="A184" s="21"/>
      <c r="B184" s="3">
        <f>DATE(YEAR(siječanj!B184),MONTH(siječanj!B184)+6,DAY(siječanj!B184))</f>
        <v>45840</v>
      </c>
      <c r="C184" s="8">
        <v>1.8854166666666701</v>
      </c>
      <c r="D184">
        <v>0.93812847398937105</v>
      </c>
      <c r="E184" s="6">
        <v>160.18203541165767</v>
      </c>
      <c r="F184" s="10">
        <v>112.03365544249274</v>
      </c>
      <c r="G184" s="10">
        <v>315.17943005327459</v>
      </c>
      <c r="H184" s="10">
        <v>150.27132844124981</v>
      </c>
    </row>
    <row r="185" spans="1:8" x14ac:dyDescent="0.25">
      <c r="A185" s="21"/>
      <c r="B185" s="3">
        <f>DATE(YEAR(siječanj!B185),MONTH(siječanj!B185)+6,DAY(siječanj!B185))</f>
        <v>45840</v>
      </c>
      <c r="C185" s="8">
        <v>1.8958333333333299</v>
      </c>
      <c r="D185">
        <v>0.93812847398937105</v>
      </c>
      <c r="E185" s="6">
        <v>163.02475937888744</v>
      </c>
      <c r="F185" s="10">
        <v>109.92713618099708</v>
      </c>
      <c r="G185" s="10">
        <v>315.64188804519642</v>
      </c>
      <c r="H185" s="10">
        <v>152.93816873860007</v>
      </c>
    </row>
    <row r="186" spans="1:8" x14ac:dyDescent="0.25">
      <c r="A186" s="21"/>
      <c r="B186" s="3">
        <f>DATE(YEAR(siječanj!B186),MONTH(siječanj!B186)+6,DAY(siječanj!B186))</f>
        <v>45840</v>
      </c>
      <c r="C186" s="8">
        <v>1.90625</v>
      </c>
      <c r="D186">
        <v>0.93812847398937105</v>
      </c>
      <c r="E186" s="6">
        <v>161.14099933429071</v>
      </c>
      <c r="F186" s="10">
        <v>107.57650204058686</v>
      </c>
      <c r="G186" s="10">
        <v>315.77963457890172</v>
      </c>
      <c r="H186" s="10">
        <v>151.17095980260041</v>
      </c>
    </row>
    <row r="187" spans="1:8" x14ac:dyDescent="0.25">
      <c r="A187" s="21"/>
      <c r="B187" s="3">
        <f>DATE(YEAR(siječanj!B187),MONTH(siječanj!B187)+6,DAY(siječanj!B187))</f>
        <v>45840</v>
      </c>
      <c r="C187" s="8">
        <v>1.9166666666666701</v>
      </c>
      <c r="D187">
        <v>0.93812847398937105</v>
      </c>
      <c r="E187" s="6">
        <v>157.19668871251375</v>
      </c>
      <c r="F187" s="10">
        <v>104.38146101901437</v>
      </c>
      <c r="G187" s="10">
        <v>312.09447001492543</v>
      </c>
      <c r="H187" s="10">
        <v>147.47068969805272</v>
      </c>
    </row>
    <row r="188" spans="1:8" x14ac:dyDescent="0.25">
      <c r="A188" s="21"/>
      <c r="B188" s="3">
        <f>DATE(YEAR(siječanj!B188),MONTH(siječanj!B188)+6,DAY(siječanj!B188))</f>
        <v>45840</v>
      </c>
      <c r="C188" s="8">
        <v>1.9270833333333299</v>
      </c>
      <c r="D188">
        <v>0.93812847398937105</v>
      </c>
      <c r="E188" s="6">
        <v>150.62610731905599</v>
      </c>
      <c r="F188" s="10">
        <v>101.73667551695141</v>
      </c>
      <c r="G188" s="10">
        <v>308.90349920759377</v>
      </c>
      <c r="H188" s="10">
        <v>141.30664020218524</v>
      </c>
    </row>
    <row r="189" spans="1:8" x14ac:dyDescent="0.25">
      <c r="A189" s="21"/>
      <c r="B189" s="3">
        <f>DATE(YEAR(siječanj!B189),MONTH(siječanj!B189)+6,DAY(siječanj!B189))</f>
        <v>45840</v>
      </c>
      <c r="C189" s="8">
        <v>1.9375</v>
      </c>
      <c r="D189">
        <v>0.93812847398937105</v>
      </c>
      <c r="E189" s="6">
        <v>141.45510388958573</v>
      </c>
      <c r="F189" s="10">
        <v>99.093163141023936</v>
      </c>
      <c r="G189" s="10">
        <v>307.32128997877118</v>
      </c>
      <c r="H189" s="10">
        <v>132.703060749945</v>
      </c>
    </row>
    <row r="190" spans="1:8" x14ac:dyDescent="0.25">
      <c r="A190" s="21"/>
      <c r="B190" s="3">
        <f>DATE(YEAR(siječanj!B190),MONTH(siječanj!B190)+6,DAY(siječanj!B190))</f>
        <v>45840</v>
      </c>
      <c r="C190" s="8">
        <v>1.9479166666666701</v>
      </c>
      <c r="D190">
        <v>0.93812847398937105</v>
      </c>
      <c r="E190" s="6">
        <v>130.28179225335032</v>
      </c>
      <c r="F190" s="10">
        <v>96.523082426118734</v>
      </c>
      <c r="G190" s="10">
        <v>306.53836130413805</v>
      </c>
      <c r="H190" s="10">
        <v>122.22105895523579</v>
      </c>
    </row>
    <row r="191" spans="1:8" x14ac:dyDescent="0.25">
      <c r="A191" s="21"/>
      <c r="B191" s="3">
        <f>DATE(YEAR(siječanj!B191),MONTH(siječanj!B191)+6,DAY(siječanj!B191))</f>
        <v>45840</v>
      </c>
      <c r="C191" s="8">
        <v>1.9583333333333299</v>
      </c>
      <c r="D191">
        <v>0.93812847398937105</v>
      </c>
      <c r="E191" s="6">
        <v>118.95844819167739</v>
      </c>
      <c r="F191" s="10">
        <v>93.188466300250909</v>
      </c>
      <c r="G191" s="10">
        <v>298.66901889182515</v>
      </c>
      <c r="H191" s="10">
        <v>111.59830747020197</v>
      </c>
    </row>
    <row r="192" spans="1:8" x14ac:dyDescent="0.25">
      <c r="A192" s="21"/>
      <c r="B192" s="3">
        <f>DATE(YEAR(siječanj!B192),MONTH(siječanj!B192)+6,DAY(siječanj!B192))</f>
        <v>45840</v>
      </c>
      <c r="C192" s="8">
        <v>1.96875</v>
      </c>
      <c r="D192">
        <v>0.93812847398937105</v>
      </c>
      <c r="E192" s="6">
        <v>108.87759878658767</v>
      </c>
      <c r="F192" s="10">
        <v>90.404945455709182</v>
      </c>
      <c r="G192" s="10">
        <v>297.66166684614331</v>
      </c>
      <c r="H192" s="10">
        <v>102.14117560128848</v>
      </c>
    </row>
    <row r="193" spans="1:8" x14ac:dyDescent="0.25">
      <c r="A193" s="21"/>
      <c r="B193" s="3">
        <f>DATE(YEAR(siječanj!B193),MONTH(siječanj!B193)+6,DAY(siječanj!B193))</f>
        <v>45840</v>
      </c>
      <c r="C193" s="8">
        <v>1.9791666666666701</v>
      </c>
      <c r="D193">
        <v>0.93812847398937105</v>
      </c>
      <c r="E193" s="6">
        <v>99.130542206314544</v>
      </c>
      <c r="F193" s="10">
        <v>88.148427969330257</v>
      </c>
      <c r="G193" s="10">
        <v>293.71540025175824</v>
      </c>
      <c r="H193" s="10">
        <v>92.997184285748801</v>
      </c>
    </row>
    <row r="194" spans="1:8" ht="15.75" thickBot="1" x14ac:dyDescent="0.3">
      <c r="A194" s="21"/>
      <c r="B194" s="3">
        <f>DATE(YEAR(siječanj!B194),MONTH(siječanj!B194)+6,DAY(siječanj!B194))</f>
        <v>45840</v>
      </c>
      <c r="C194" s="8">
        <v>1.9895833333333299</v>
      </c>
      <c r="D194">
        <v>0.93812847398937105</v>
      </c>
      <c r="E194" s="6">
        <v>90.896771891078728</v>
      </c>
      <c r="F194" s="10">
        <v>86.152869734667746</v>
      </c>
      <c r="G194" s="10">
        <v>293.1668663226236</v>
      </c>
      <c r="H194" s="10">
        <v>85.27284990473764</v>
      </c>
    </row>
    <row r="195" spans="1:8" x14ac:dyDescent="0.25">
      <c r="A195" s="20">
        <f t="shared" ref="A195" si="0">A99+1</f>
        <v>184</v>
      </c>
      <c r="B195" s="3">
        <f>DATE(YEAR(siječanj!B195),MONTH(siječanj!B195)+6,DAY(siječanj!B195))</f>
        <v>45841</v>
      </c>
      <c r="C195" s="8">
        <v>2</v>
      </c>
      <c r="D195">
        <v>0.93913607756219564</v>
      </c>
      <c r="E195" s="6">
        <v>82.15396949919905</v>
      </c>
      <c r="F195" s="10">
        <v>83.929938288996937</v>
      </c>
      <c r="G195" s="10">
        <v>284.40191122821932</v>
      </c>
      <c r="H195" s="10">
        <v>77.153756671642057</v>
      </c>
    </row>
    <row r="196" spans="1:8" x14ac:dyDescent="0.25">
      <c r="A196" s="21"/>
      <c r="B196" s="3">
        <f>DATE(YEAR(siječanj!B196),MONTH(siječanj!B196)+6,DAY(siječanj!B196))</f>
        <v>45841</v>
      </c>
      <c r="C196" s="8">
        <v>2.0104166666666701</v>
      </c>
      <c r="D196">
        <v>0.93913607756219564</v>
      </c>
      <c r="E196" s="6">
        <v>77.263600501209055</v>
      </c>
      <c r="F196" s="10">
        <v>82.373011263889879</v>
      </c>
      <c r="G196" s="10">
        <v>281.60893293281418</v>
      </c>
      <c r="H196" s="10">
        <v>72.561034713037969</v>
      </c>
    </row>
    <row r="197" spans="1:8" x14ac:dyDescent="0.25">
      <c r="A197" s="21"/>
      <c r="B197" s="3">
        <f>DATE(YEAR(siječanj!B197),MONTH(siječanj!B197)+6,DAY(siječanj!B197))</f>
        <v>45841</v>
      </c>
      <c r="C197" s="8">
        <v>2.0208333333333299</v>
      </c>
      <c r="D197">
        <v>0.93913607756219564</v>
      </c>
      <c r="E197" s="6">
        <v>72.445678097622363</v>
      </c>
      <c r="F197" s="10">
        <v>81.111999054845114</v>
      </c>
      <c r="G197" s="10">
        <v>281.16774866955109</v>
      </c>
      <c r="H197" s="10">
        <v>68.03634996493453</v>
      </c>
    </row>
    <row r="198" spans="1:8" x14ac:dyDescent="0.25">
      <c r="A198" s="21"/>
      <c r="B198" s="3">
        <f>DATE(YEAR(siječanj!B198),MONTH(siječanj!B198)+6,DAY(siječanj!B198))</f>
        <v>45841</v>
      </c>
      <c r="C198" s="8">
        <v>2.03125</v>
      </c>
      <c r="D198">
        <v>0.93913607756219564</v>
      </c>
      <c r="E198" s="6">
        <v>68.650501426413129</v>
      </c>
      <c r="F198" s="10">
        <v>80.056839901740958</v>
      </c>
      <c r="G198" s="10">
        <v>280.31225458961222</v>
      </c>
      <c r="H198" s="10">
        <v>64.472162632279549</v>
      </c>
    </row>
    <row r="199" spans="1:8" x14ac:dyDescent="0.25">
      <c r="A199" s="21"/>
      <c r="B199" s="3">
        <f>DATE(YEAR(siječanj!B199),MONTH(siječanj!B199)+6,DAY(siječanj!B199))</f>
        <v>45841</v>
      </c>
      <c r="C199" s="8">
        <v>2.0416666666666701</v>
      </c>
      <c r="D199">
        <v>0.93913607756219564</v>
      </c>
      <c r="E199" s="6">
        <v>66.041861366674723</v>
      </c>
      <c r="F199" s="10">
        <v>77.537330850423288</v>
      </c>
      <c r="G199" s="10">
        <v>274.86088088752331</v>
      </c>
      <c r="H199" s="10">
        <v>62.022294638805207</v>
      </c>
    </row>
    <row r="200" spans="1:8" x14ac:dyDescent="0.25">
      <c r="A200" s="21"/>
      <c r="B200" s="3">
        <f>DATE(YEAR(siječanj!B200),MONTH(siječanj!B200)+6,DAY(siječanj!B200))</f>
        <v>45841</v>
      </c>
      <c r="C200" s="8">
        <v>2.0520833333333299</v>
      </c>
      <c r="D200">
        <v>0.93913607756219564</v>
      </c>
      <c r="E200" s="6">
        <v>63.792716258511845</v>
      </c>
      <c r="F200" s="10">
        <v>77.581216548688559</v>
      </c>
      <c r="G200" s="10">
        <v>278.07816151980546</v>
      </c>
      <c r="H200" s="10">
        <v>59.91004132405692</v>
      </c>
    </row>
    <row r="201" spans="1:8" x14ac:dyDescent="0.25">
      <c r="A201" s="21"/>
      <c r="B201" s="3">
        <f>DATE(YEAR(siječanj!B201),MONTH(siječanj!B201)+6,DAY(siječanj!B201))</f>
        <v>45841</v>
      </c>
      <c r="C201" s="8">
        <v>2.0625</v>
      </c>
      <c r="D201">
        <v>0.93913607756219564</v>
      </c>
      <c r="E201" s="6">
        <v>62.141238218663325</v>
      </c>
      <c r="F201" s="10">
        <v>77.099019718873663</v>
      </c>
      <c r="G201" s="10">
        <v>278.09007800276697</v>
      </c>
      <c r="H201" s="10">
        <v>58.359078715533478</v>
      </c>
    </row>
    <row r="202" spans="1:8" x14ac:dyDescent="0.25">
      <c r="A202" s="21"/>
      <c r="B202" s="3">
        <f>DATE(YEAR(siječanj!B202),MONTH(siječanj!B202)+6,DAY(siječanj!B202))</f>
        <v>45841</v>
      </c>
      <c r="C202" s="8">
        <v>2.0729166666666701</v>
      </c>
      <c r="D202">
        <v>0.93913607756219564</v>
      </c>
      <c r="E202" s="6">
        <v>60.728227494573652</v>
      </c>
      <c r="F202" s="10">
        <v>76.614909962257641</v>
      </c>
      <c r="G202" s="10">
        <v>278.25010895189172</v>
      </c>
      <c r="H202" s="10">
        <v>57.032069366558581</v>
      </c>
    </row>
    <row r="203" spans="1:8" x14ac:dyDescent="0.25">
      <c r="A203" s="21"/>
      <c r="B203" s="3">
        <f>DATE(YEAR(siječanj!B203),MONTH(siječanj!B203)+6,DAY(siječanj!B203))</f>
        <v>45841</v>
      </c>
      <c r="C203" s="8">
        <v>2.0833333333333299</v>
      </c>
      <c r="D203">
        <v>0.93913607756219564</v>
      </c>
      <c r="E203" s="6">
        <v>60.434238988628067</v>
      </c>
      <c r="F203" s="10">
        <v>76.264296571887201</v>
      </c>
      <c r="G203" s="10">
        <v>277.23051772504607</v>
      </c>
      <c r="H203" s="10">
        <v>56.755974154236476</v>
      </c>
    </row>
    <row r="204" spans="1:8" x14ac:dyDescent="0.25">
      <c r="A204" s="21"/>
      <c r="B204" s="3">
        <f>DATE(YEAR(siječanj!B204),MONTH(siječanj!B204)+6,DAY(siječanj!B204))</f>
        <v>45841</v>
      </c>
      <c r="C204" s="8">
        <v>2.09375</v>
      </c>
      <c r="D204">
        <v>0.93913607756219564</v>
      </c>
      <c r="E204" s="6">
        <v>59.915548554784664</v>
      </c>
      <c r="F204" s="10">
        <v>75.902517890972263</v>
      </c>
      <c r="G204" s="10">
        <v>277.414039499826</v>
      </c>
      <c r="H204" s="10">
        <v>56.268853254727752</v>
      </c>
    </row>
    <row r="205" spans="1:8" x14ac:dyDescent="0.25">
      <c r="A205" s="21"/>
      <c r="B205" s="3">
        <f>DATE(YEAR(siječanj!B205),MONTH(siječanj!B205)+6,DAY(siječanj!B205))</f>
        <v>45841</v>
      </c>
      <c r="C205" s="8">
        <v>2.1041666666666701</v>
      </c>
      <c r="D205">
        <v>0.93913607756219564</v>
      </c>
      <c r="E205" s="6">
        <v>59.135934877043262</v>
      </c>
      <c r="F205" s="10">
        <v>75.624587743498438</v>
      </c>
      <c r="G205" s="10">
        <v>277.28204551255152</v>
      </c>
      <c r="H205" s="10">
        <v>55.536689923399848</v>
      </c>
    </row>
    <row r="206" spans="1:8" x14ac:dyDescent="0.25">
      <c r="A206" s="21"/>
      <c r="B206" s="3">
        <f>DATE(YEAR(siječanj!B206),MONTH(siječanj!B206)+6,DAY(siječanj!B206))</f>
        <v>45841</v>
      </c>
      <c r="C206" s="8">
        <v>2.1145833333333299</v>
      </c>
      <c r="D206">
        <v>0.93913607756219564</v>
      </c>
      <c r="E206" s="6">
        <v>58.822807964831483</v>
      </c>
      <c r="F206" s="10">
        <v>75.566667542160047</v>
      </c>
      <c r="G206" s="10">
        <v>277.5129569213687</v>
      </c>
      <c r="H206" s="10">
        <v>55.242621143286122</v>
      </c>
    </row>
    <row r="207" spans="1:8" x14ac:dyDescent="0.25">
      <c r="A207" s="21"/>
      <c r="B207" s="3">
        <f>DATE(YEAR(siječanj!B207),MONTH(siječanj!B207)+6,DAY(siječanj!B207))</f>
        <v>45841</v>
      </c>
      <c r="C207" s="8">
        <v>2.125</v>
      </c>
      <c r="D207">
        <v>0.93913607756219564</v>
      </c>
      <c r="E207" s="6">
        <v>58.615192909070593</v>
      </c>
      <c r="F207" s="10">
        <v>75.444612718444958</v>
      </c>
      <c r="G207" s="10">
        <v>277.15065903971885</v>
      </c>
      <c r="H207" s="10">
        <v>55.047642354175977</v>
      </c>
    </row>
    <row r="208" spans="1:8" x14ac:dyDescent="0.25">
      <c r="A208" s="21"/>
      <c r="B208" s="3">
        <f>DATE(YEAR(siječanj!B208),MONTH(siječanj!B208)+6,DAY(siječanj!B208))</f>
        <v>45841</v>
      </c>
      <c r="C208" s="8">
        <v>2.1354166666666701</v>
      </c>
      <c r="D208">
        <v>0.93913607756219564</v>
      </c>
      <c r="E208" s="6">
        <v>58.54952400491954</v>
      </c>
      <c r="F208" s="10">
        <v>75.367963753770098</v>
      </c>
      <c r="G208" s="10">
        <v>276.89557543099914</v>
      </c>
      <c r="H208" s="10">
        <v>54.985970317113754</v>
      </c>
    </row>
    <row r="209" spans="1:8" x14ac:dyDescent="0.25">
      <c r="A209" s="21"/>
      <c r="B209" s="3">
        <f>DATE(YEAR(siječanj!B209),MONTH(siječanj!B209)+6,DAY(siječanj!B209))</f>
        <v>45841</v>
      </c>
      <c r="C209" s="8">
        <v>2.1458333333333299</v>
      </c>
      <c r="D209">
        <v>0.93913607756219564</v>
      </c>
      <c r="E209" s="6">
        <v>59.028338796638742</v>
      </c>
      <c r="F209" s="10">
        <v>75.207400516624304</v>
      </c>
      <c r="G209" s="10">
        <v>277.16901976569284</v>
      </c>
      <c r="H209" s="10">
        <v>55.435642562487686</v>
      </c>
    </row>
    <row r="210" spans="1:8" x14ac:dyDescent="0.25">
      <c r="A210" s="21"/>
      <c r="B210" s="3">
        <f>DATE(YEAR(siječanj!B210),MONTH(siječanj!B210)+6,DAY(siječanj!B210))</f>
        <v>45841</v>
      </c>
      <c r="C210" s="8">
        <v>2.15625</v>
      </c>
      <c r="D210">
        <v>0.93913607756219564</v>
      </c>
      <c r="E210" s="6">
        <v>60.233953387730722</v>
      </c>
      <c r="F210" s="10">
        <v>75.486978009167174</v>
      </c>
      <c r="G210" s="10">
        <v>277.34737666555026</v>
      </c>
      <c r="H210" s="10">
        <v>56.567878720617557</v>
      </c>
    </row>
    <row r="211" spans="1:8" x14ac:dyDescent="0.25">
      <c r="A211" s="21"/>
      <c r="B211" s="3">
        <f>DATE(YEAR(siječanj!B211),MONTH(siječanj!B211)+6,DAY(siječanj!B211))</f>
        <v>45841</v>
      </c>
      <c r="C211" s="8">
        <v>2.1666666666666701</v>
      </c>
      <c r="D211">
        <v>0.93913607756219564</v>
      </c>
      <c r="E211" s="6">
        <v>62.380548535650561</v>
      </c>
      <c r="F211" s="10">
        <v>75.869075903627618</v>
      </c>
      <c r="G211" s="10">
        <v>280.70829788413698</v>
      </c>
      <c r="H211" s="10">
        <v>58.583823667949034</v>
      </c>
    </row>
    <row r="212" spans="1:8" x14ac:dyDescent="0.25">
      <c r="A212" s="21"/>
      <c r="B212" s="3">
        <f>DATE(YEAR(siječanj!B212),MONTH(siječanj!B212)+6,DAY(siječanj!B212))</f>
        <v>45841</v>
      </c>
      <c r="C212" s="8">
        <v>2.1770833333333299</v>
      </c>
      <c r="D212">
        <v>0.93913607756219564</v>
      </c>
      <c r="E212" s="6">
        <v>64.56880636942671</v>
      </c>
      <c r="F212" s="10">
        <v>76.06532311528494</v>
      </c>
      <c r="G212" s="10">
        <v>282.64482733383534</v>
      </c>
      <c r="H212" s="10">
        <v>60.638895546656315</v>
      </c>
    </row>
    <row r="213" spans="1:8" x14ac:dyDescent="0.25">
      <c r="A213" s="21"/>
      <c r="B213" s="3">
        <f>DATE(YEAR(siječanj!B213),MONTH(siječanj!B213)+6,DAY(siječanj!B213))</f>
        <v>45841</v>
      </c>
      <c r="C213" s="8">
        <v>2.1875</v>
      </c>
      <c r="D213">
        <v>0.93913607756219564</v>
      </c>
      <c r="E213" s="6">
        <v>67.104446088949047</v>
      </c>
      <c r="F213" s="10">
        <v>76.325190526604757</v>
      </c>
      <c r="G213" s="10">
        <v>291.43800068234106</v>
      </c>
      <c r="H213" s="10">
        <v>63.020206286959429</v>
      </c>
    </row>
    <row r="214" spans="1:8" x14ac:dyDescent="0.25">
      <c r="A214" s="21"/>
      <c r="B214" s="3">
        <f>DATE(YEAR(siječanj!B214),MONTH(siječanj!B214)+6,DAY(siječanj!B214))</f>
        <v>45841</v>
      </c>
      <c r="C214" s="8">
        <v>2.1979166666666701</v>
      </c>
      <c r="D214">
        <v>0.93913607756219564</v>
      </c>
      <c r="E214" s="6">
        <v>70.871341109076511</v>
      </c>
      <c r="F214" s="10">
        <v>76.907461733409832</v>
      </c>
      <c r="G214" s="10">
        <v>290.87405791404865</v>
      </c>
      <c r="H214" s="10">
        <v>66.557833300750502</v>
      </c>
    </row>
    <row r="215" spans="1:8" x14ac:dyDescent="0.25">
      <c r="A215" s="21"/>
      <c r="B215" s="3">
        <f>DATE(YEAR(siječanj!B215),MONTH(siječanj!B215)+6,DAY(siječanj!B215))</f>
        <v>45841</v>
      </c>
      <c r="C215" s="8">
        <v>2.2083333333333299</v>
      </c>
      <c r="D215">
        <v>0.93913607756219564</v>
      </c>
      <c r="E215" s="6">
        <v>73.984964660240863</v>
      </c>
      <c r="F215" s="10">
        <v>78.095507508452172</v>
      </c>
      <c r="G215" s="10">
        <v>268.3557448246072</v>
      </c>
      <c r="H215" s="10">
        <v>69.481949509596262</v>
      </c>
    </row>
    <row r="216" spans="1:8" x14ac:dyDescent="0.25">
      <c r="A216" s="21"/>
      <c r="B216" s="3">
        <f>DATE(YEAR(siječanj!B216),MONTH(siječanj!B216)+6,DAY(siječanj!B216))</f>
        <v>45841</v>
      </c>
      <c r="C216" s="8">
        <v>2.21875</v>
      </c>
      <c r="D216">
        <v>0.93913607756219564</v>
      </c>
      <c r="E216" s="6">
        <v>77.455857283121546</v>
      </c>
      <c r="F216" s="10">
        <v>79.14470334189626</v>
      </c>
      <c r="G216" s="10">
        <v>188.45289313742217</v>
      </c>
      <c r="H216" s="10">
        <v>72.741589993087999</v>
      </c>
    </row>
    <row r="217" spans="1:8" x14ac:dyDescent="0.25">
      <c r="A217" s="21"/>
      <c r="B217" s="3">
        <f>DATE(YEAR(siječanj!B217),MONTH(siječanj!B217)+6,DAY(siječanj!B217))</f>
        <v>45841</v>
      </c>
      <c r="C217" s="8">
        <v>2.2291666666666701</v>
      </c>
      <c r="D217">
        <v>0.93913607756219564</v>
      </c>
      <c r="E217" s="6">
        <v>81.699284750866923</v>
      </c>
      <c r="F217" s="10">
        <v>80.650445237844977</v>
      </c>
      <c r="G217" s="10">
        <v>86.435158086888237</v>
      </c>
      <c r="H217" s="10">
        <v>76.726745820566066</v>
      </c>
    </row>
    <row r="218" spans="1:8" x14ac:dyDescent="0.25">
      <c r="A218" s="21"/>
      <c r="B218" s="3">
        <f>DATE(YEAR(siječanj!B218),MONTH(siječanj!B218)+6,DAY(siječanj!B218))</f>
        <v>45841</v>
      </c>
      <c r="C218" s="8">
        <v>2.2395833333333299</v>
      </c>
      <c r="D218">
        <v>0.93913607756219564</v>
      </c>
      <c r="E218" s="6">
        <v>86.313541623836784</v>
      </c>
      <c r="F218" s="10">
        <v>83.588765260201896</v>
      </c>
      <c r="G218" s="10">
        <v>36.43182170252345</v>
      </c>
      <c r="H218" s="10">
        <v>81.06016092111139</v>
      </c>
    </row>
    <row r="219" spans="1:8" x14ac:dyDescent="0.25">
      <c r="A219" s="21"/>
      <c r="B219" s="3">
        <f>DATE(YEAR(siječanj!B219),MONTH(siječanj!B219)+6,DAY(siječanj!B219))</f>
        <v>45841</v>
      </c>
      <c r="C219" s="8">
        <v>2.25</v>
      </c>
      <c r="D219">
        <v>0.93913607756219564</v>
      </c>
      <c r="E219" s="6">
        <v>88.72510959147327</v>
      </c>
      <c r="F219" s="10">
        <v>87.77710486965492</v>
      </c>
      <c r="G219" s="10">
        <v>14.927203782991825</v>
      </c>
      <c r="H219" s="10">
        <v>83.32495140301215</v>
      </c>
    </row>
    <row r="220" spans="1:8" x14ac:dyDescent="0.25">
      <c r="A220" s="21"/>
      <c r="B220" s="3">
        <f>DATE(YEAR(siječanj!B220),MONTH(siječanj!B220)+6,DAY(siječanj!B220))</f>
        <v>45841</v>
      </c>
      <c r="C220" s="8">
        <v>2.2604166666666701</v>
      </c>
      <c r="D220">
        <v>0.93913607756219564</v>
      </c>
      <c r="E220" s="6">
        <v>89.66868651283653</v>
      </c>
      <c r="F220" s="10">
        <v>91.221257883995662</v>
      </c>
      <c r="G220" s="10">
        <v>7.2088773536757538</v>
      </c>
      <c r="H220" s="10">
        <v>84.211098531819459</v>
      </c>
    </row>
    <row r="221" spans="1:8" x14ac:dyDescent="0.25">
      <c r="A221" s="21"/>
      <c r="B221" s="3">
        <f>DATE(YEAR(siječanj!B221),MONTH(siječanj!B221)+6,DAY(siječanj!B221))</f>
        <v>45841</v>
      </c>
      <c r="C221" s="8">
        <v>2.2708333333333299</v>
      </c>
      <c r="D221">
        <v>0.93913607756219564</v>
      </c>
      <c r="E221" s="6">
        <v>92.821505163417783</v>
      </c>
      <c r="F221" s="10">
        <v>96.093222076460933</v>
      </c>
      <c r="G221" s="10">
        <v>4.3799769237569848</v>
      </c>
      <c r="H221" s="10">
        <v>87.172024272591258</v>
      </c>
    </row>
    <row r="222" spans="1:8" x14ac:dyDescent="0.25">
      <c r="A222" s="21"/>
      <c r="B222" s="3">
        <f>DATE(YEAR(siječanj!B222),MONTH(siječanj!B222)+6,DAY(siječanj!B222))</f>
        <v>45841</v>
      </c>
      <c r="C222" s="8">
        <v>2.28125</v>
      </c>
      <c r="D222">
        <v>0.93913607756219564</v>
      </c>
      <c r="E222" s="6">
        <v>93.621031897202826</v>
      </c>
      <c r="F222" s="10">
        <v>104.09443187912524</v>
      </c>
      <c r="G222" s="10">
        <v>3.1457191501033068</v>
      </c>
      <c r="H222" s="10">
        <v>87.922888673264268</v>
      </c>
    </row>
    <row r="223" spans="1:8" x14ac:dyDescent="0.25">
      <c r="A223" s="21"/>
      <c r="B223" s="3">
        <f>DATE(YEAR(siječanj!B223),MONTH(siječanj!B223)+6,DAY(siječanj!B223))</f>
        <v>45841</v>
      </c>
      <c r="C223" s="8">
        <v>2.2916666666666701</v>
      </c>
      <c r="D223">
        <v>0.93913607756219564</v>
      </c>
      <c r="E223" s="6">
        <v>93.379790899376417</v>
      </c>
      <c r="F223" s="10">
        <v>114.06010861270016</v>
      </c>
      <c r="G223" s="10">
        <v>2.4792774892594354</v>
      </c>
      <c r="H223" s="10">
        <v>87.696330548818381</v>
      </c>
    </row>
    <row r="224" spans="1:8" x14ac:dyDescent="0.25">
      <c r="A224" s="21"/>
      <c r="B224" s="3">
        <f>DATE(YEAR(siječanj!B224),MONTH(siječanj!B224)+6,DAY(siječanj!B224))</f>
        <v>45841</v>
      </c>
      <c r="C224" s="8">
        <v>2.3020833333333299</v>
      </c>
      <c r="D224">
        <v>0.93913607756219564</v>
      </c>
      <c r="E224" s="6">
        <v>92.995468521493962</v>
      </c>
      <c r="F224" s="10">
        <v>118.09556627477531</v>
      </c>
      <c r="G224" s="10">
        <v>2.0119642132579818</v>
      </c>
      <c r="H224" s="10">
        <v>87.335399538334471</v>
      </c>
    </row>
    <row r="225" spans="1:8" x14ac:dyDescent="0.25">
      <c r="A225" s="21"/>
      <c r="B225" s="3">
        <f>DATE(YEAR(siječanj!B225),MONTH(siječanj!B225)+6,DAY(siječanj!B225))</f>
        <v>45841</v>
      </c>
      <c r="C225" s="8">
        <v>2.3125</v>
      </c>
      <c r="D225">
        <v>0.93913607756219564</v>
      </c>
      <c r="E225" s="6">
        <v>93.885338042622507</v>
      </c>
      <c r="F225" s="10">
        <v>122.96037835692107</v>
      </c>
      <c r="G225" s="10">
        <v>1.848942160466142</v>
      </c>
      <c r="H225" s="10">
        <v>88.171108109949287</v>
      </c>
    </row>
    <row r="226" spans="1:8" x14ac:dyDescent="0.25">
      <c r="A226" s="21"/>
      <c r="B226" s="3">
        <f>DATE(YEAR(siječanj!B226),MONTH(siječanj!B226)+6,DAY(siječanj!B226))</f>
        <v>45841</v>
      </c>
      <c r="C226" s="8">
        <v>2.3229166666666701</v>
      </c>
      <c r="D226">
        <v>0.93913607756219564</v>
      </c>
      <c r="E226" s="6">
        <v>95.582141019257264</v>
      </c>
      <c r="F226" s="10">
        <v>129.55288873880554</v>
      </c>
      <c r="G226" s="10">
        <v>1.8571252216524765</v>
      </c>
      <c r="H226" s="10">
        <v>89.76463700182191</v>
      </c>
    </row>
    <row r="227" spans="1:8" x14ac:dyDescent="0.25">
      <c r="A227" s="21"/>
      <c r="B227" s="3">
        <f>DATE(YEAR(siječanj!B227),MONTH(siječanj!B227)+6,DAY(siječanj!B227))</f>
        <v>45841</v>
      </c>
      <c r="C227" s="8">
        <v>2.3333333333333299</v>
      </c>
      <c r="D227">
        <v>0.93913607756219564</v>
      </c>
      <c r="E227" s="6">
        <v>96.429308714354931</v>
      </c>
      <c r="F227" s="10">
        <v>138.10236781443152</v>
      </c>
      <c r="G227" s="10">
        <v>1.7997416202825549</v>
      </c>
      <c r="H227" s="10">
        <v>90.560242748033346</v>
      </c>
    </row>
    <row r="228" spans="1:8" x14ac:dyDescent="0.25">
      <c r="A228" s="21"/>
      <c r="B228" s="3">
        <f>DATE(YEAR(siječanj!B228),MONTH(siječanj!B228)+6,DAY(siječanj!B228))</f>
        <v>45841</v>
      </c>
      <c r="C228" s="8">
        <v>2.34375</v>
      </c>
      <c r="D228">
        <v>0.93913607756219564</v>
      </c>
      <c r="E228" s="6">
        <v>98.129170666069896</v>
      </c>
      <c r="F228" s="10">
        <v>141.9064867707468</v>
      </c>
      <c r="G228" s="10">
        <v>1.7784130148905066</v>
      </c>
      <c r="H228" s="10">
        <v>92.156644433764157</v>
      </c>
    </row>
    <row r="229" spans="1:8" x14ac:dyDescent="0.25">
      <c r="A229" s="21"/>
      <c r="B229" s="3">
        <f>DATE(YEAR(siječanj!B229),MONTH(siječanj!B229)+6,DAY(siječanj!B229))</f>
        <v>45841</v>
      </c>
      <c r="C229" s="8">
        <v>2.3541666666666701</v>
      </c>
      <c r="D229">
        <v>0.93913607756219564</v>
      </c>
      <c r="E229" s="6">
        <v>98.882896974714271</v>
      </c>
      <c r="F229" s="10">
        <v>144.40783484258262</v>
      </c>
      <c r="G229" s="10">
        <v>1.5651486037972768</v>
      </c>
      <c r="H229" s="10">
        <v>92.864496002819862</v>
      </c>
    </row>
    <row r="230" spans="1:8" x14ac:dyDescent="0.25">
      <c r="A230" s="21"/>
      <c r="B230" s="3">
        <f>DATE(YEAR(siječanj!B230),MONTH(siječanj!B230)+6,DAY(siječanj!B230))</f>
        <v>45841</v>
      </c>
      <c r="C230" s="8">
        <v>2.3645833333333299</v>
      </c>
      <c r="D230">
        <v>0.93913607756219564</v>
      </c>
      <c r="E230" s="6">
        <v>100.57030806574809</v>
      </c>
      <c r="F230" s="10">
        <v>146.92475250280293</v>
      </c>
      <c r="G230" s="10">
        <v>1.5264679207818066</v>
      </c>
      <c r="H230" s="10">
        <v>94.449204636088311</v>
      </c>
    </row>
    <row r="231" spans="1:8" x14ac:dyDescent="0.25">
      <c r="A231" s="21"/>
      <c r="B231" s="3">
        <f>DATE(YEAR(siječanj!B231),MONTH(siječanj!B231)+6,DAY(siječanj!B231))</f>
        <v>45841</v>
      </c>
      <c r="C231" s="8">
        <v>2.375</v>
      </c>
      <c r="D231">
        <v>0.93913607756219564</v>
      </c>
      <c r="E231" s="6">
        <v>102.11654864555027</v>
      </c>
      <c r="F231" s="10">
        <v>149.92977426652061</v>
      </c>
      <c r="G231" s="10">
        <v>1.4931478261417968</v>
      </c>
      <c r="H231" s="10">
        <v>95.901334949171215</v>
      </c>
    </row>
    <row r="232" spans="1:8" x14ac:dyDescent="0.25">
      <c r="A232" s="21"/>
      <c r="B232" s="3">
        <f>DATE(YEAR(siječanj!B232),MONTH(siječanj!B232)+6,DAY(siječanj!B232))</f>
        <v>45841</v>
      </c>
      <c r="C232" s="8">
        <v>2.3854166666666701</v>
      </c>
      <c r="D232">
        <v>0.93913607756219564</v>
      </c>
      <c r="E232" s="6">
        <v>103.93632479785195</v>
      </c>
      <c r="F232" s="10">
        <v>151.66174510965953</v>
      </c>
      <c r="G232" s="10">
        <v>1.4042091820662073</v>
      </c>
      <c r="H232" s="10">
        <v>97.610352386885054</v>
      </c>
    </row>
    <row r="233" spans="1:8" x14ac:dyDescent="0.25">
      <c r="A233" s="21"/>
      <c r="B233" s="3">
        <f>DATE(YEAR(siječanj!B233),MONTH(siječanj!B233)+6,DAY(siječanj!B233))</f>
        <v>45841</v>
      </c>
      <c r="C233" s="8">
        <v>2.3958333333333299</v>
      </c>
      <c r="D233">
        <v>0.93913607756219564</v>
      </c>
      <c r="E233" s="6">
        <v>104.6055895157368</v>
      </c>
      <c r="F233" s="10">
        <v>152.10427459432796</v>
      </c>
      <c r="G233" s="10">
        <v>1.3689921711851629</v>
      </c>
      <c r="H233" s="10">
        <v>98.238883028890186</v>
      </c>
    </row>
    <row r="234" spans="1:8" x14ac:dyDescent="0.25">
      <c r="A234" s="21"/>
      <c r="B234" s="3">
        <f>DATE(YEAR(siječanj!B234),MONTH(siječanj!B234)+6,DAY(siječanj!B234))</f>
        <v>45841</v>
      </c>
      <c r="C234" s="8">
        <v>2.40625</v>
      </c>
      <c r="D234">
        <v>0.93913607756219564</v>
      </c>
      <c r="E234" s="6">
        <v>105.32323319248437</v>
      </c>
      <c r="F234" s="10">
        <v>152.7334084607632</v>
      </c>
      <c r="G234" s="10">
        <v>1.3616486043611622</v>
      </c>
      <c r="H234" s="10">
        <v>98.912848096558221</v>
      </c>
    </row>
    <row r="235" spans="1:8" x14ac:dyDescent="0.25">
      <c r="A235" s="21"/>
      <c r="B235" s="3">
        <f>DATE(YEAR(siječanj!B235),MONTH(siječanj!B235)+6,DAY(siječanj!B235))</f>
        <v>45841</v>
      </c>
      <c r="C235" s="8">
        <v>2.4166666666666701</v>
      </c>
      <c r="D235">
        <v>0.93913607756219564</v>
      </c>
      <c r="E235" s="6">
        <v>106.47931279365186</v>
      </c>
      <c r="F235" s="10">
        <v>152.73514916315114</v>
      </c>
      <c r="G235" s="10">
        <v>1.3748917868207626</v>
      </c>
      <c r="H235" s="10">
        <v>99.998564158548319</v>
      </c>
    </row>
    <row r="236" spans="1:8" x14ac:dyDescent="0.25">
      <c r="A236" s="21"/>
      <c r="B236" s="3">
        <f>DATE(YEAR(siječanj!B236),MONTH(siječanj!B236)+6,DAY(siječanj!B236))</f>
        <v>45841</v>
      </c>
      <c r="C236" s="8">
        <v>2.4270833333333299</v>
      </c>
      <c r="D236">
        <v>0.93913607756219564</v>
      </c>
      <c r="E236" s="6">
        <v>106.90500265837056</v>
      </c>
      <c r="F236" s="10">
        <v>152.32113067596165</v>
      </c>
      <c r="G236" s="10">
        <v>1.4134255078636484</v>
      </c>
      <c r="H236" s="10">
        <v>100.39834486835822</v>
      </c>
    </row>
    <row r="237" spans="1:8" x14ac:dyDescent="0.25">
      <c r="A237" s="21"/>
      <c r="B237" s="3">
        <f>DATE(YEAR(siječanj!B237),MONTH(siječanj!B237)+6,DAY(siječanj!B237))</f>
        <v>45841</v>
      </c>
      <c r="C237" s="8">
        <v>2.4375</v>
      </c>
      <c r="D237">
        <v>0.93913607756219564</v>
      </c>
      <c r="E237" s="6">
        <v>108.9193684573237</v>
      </c>
      <c r="F237" s="10">
        <v>152.04655987187593</v>
      </c>
      <c r="G237" s="10">
        <v>1.4172208496112222</v>
      </c>
      <c r="H237" s="10">
        <v>102.29010846356252</v>
      </c>
    </row>
    <row r="238" spans="1:8" x14ac:dyDescent="0.25">
      <c r="A238" s="21"/>
      <c r="B238" s="3">
        <f>DATE(YEAR(siječanj!B238),MONTH(siječanj!B238)+6,DAY(siječanj!B238))</f>
        <v>45841</v>
      </c>
      <c r="C238" s="8">
        <v>2.4479166666666701</v>
      </c>
      <c r="D238">
        <v>0.93913607756219564</v>
      </c>
      <c r="E238" s="6">
        <v>109.81265456039907</v>
      </c>
      <c r="F238" s="10">
        <v>151.97500066768148</v>
      </c>
      <c r="G238" s="10">
        <v>1.3927642704145835</v>
      </c>
      <c r="H238" s="10">
        <v>103.12902567054553</v>
      </c>
    </row>
    <row r="239" spans="1:8" x14ac:dyDescent="0.25">
      <c r="A239" s="21"/>
      <c r="B239" s="3">
        <f>DATE(YEAR(siječanj!B239),MONTH(siječanj!B239)+6,DAY(siječanj!B239))</f>
        <v>45841</v>
      </c>
      <c r="C239" s="8">
        <v>2.4583333333333299</v>
      </c>
      <c r="D239">
        <v>0.93913607756219564</v>
      </c>
      <c r="E239" s="6">
        <v>111.02933317113842</v>
      </c>
      <c r="F239" s="10">
        <v>152.11212488078195</v>
      </c>
      <c r="G239" s="10">
        <v>1.4332467458575417</v>
      </c>
      <c r="H239" s="10">
        <v>104.27165244868911</v>
      </c>
    </row>
    <row r="240" spans="1:8" x14ac:dyDescent="0.25">
      <c r="A240" s="21"/>
      <c r="B240" s="3">
        <f>DATE(YEAR(siječanj!B240),MONTH(siječanj!B240)+6,DAY(siječanj!B240))</f>
        <v>45841</v>
      </c>
      <c r="C240" s="8">
        <v>2.46875</v>
      </c>
      <c r="D240">
        <v>0.93913607756219564</v>
      </c>
      <c r="E240" s="6">
        <v>112.64088405762435</v>
      </c>
      <c r="F240" s="10">
        <v>152.18717466952666</v>
      </c>
      <c r="G240" s="10">
        <v>1.4307967098653114</v>
      </c>
      <c r="H240" s="10">
        <v>105.78511802701539</v>
      </c>
    </row>
    <row r="241" spans="1:8" x14ac:dyDescent="0.25">
      <c r="A241" s="21"/>
      <c r="B241" s="3">
        <f>DATE(YEAR(siječanj!B241),MONTH(siječanj!B241)+6,DAY(siječanj!B241))</f>
        <v>45841</v>
      </c>
      <c r="C241" s="8">
        <v>2.4791666666666701</v>
      </c>
      <c r="D241">
        <v>0.93913607756219564</v>
      </c>
      <c r="E241" s="6">
        <v>112.84438415791786</v>
      </c>
      <c r="F241" s="10">
        <v>152.18361064678095</v>
      </c>
      <c r="G241" s="10">
        <v>1.4401152037174902</v>
      </c>
      <c r="H241" s="10">
        <v>105.97623231298854</v>
      </c>
    </row>
    <row r="242" spans="1:8" x14ac:dyDescent="0.25">
      <c r="A242" s="21"/>
      <c r="B242" s="3">
        <f>DATE(YEAR(siječanj!B242),MONTH(siječanj!B242)+6,DAY(siječanj!B242))</f>
        <v>45841</v>
      </c>
      <c r="C242" s="8">
        <v>2.4895833333333299</v>
      </c>
      <c r="D242">
        <v>0.93913607756219564</v>
      </c>
      <c r="E242" s="6">
        <v>112.0836988790861</v>
      </c>
      <c r="F242" s="10">
        <v>151.74353255671434</v>
      </c>
      <c r="G242" s="10">
        <v>1.4041669055952066</v>
      </c>
      <c r="H242" s="10">
        <v>105.26184532396718</v>
      </c>
    </row>
    <row r="243" spans="1:8" x14ac:dyDescent="0.25">
      <c r="A243" s="21"/>
      <c r="B243" s="3">
        <f>DATE(YEAR(siječanj!B243),MONTH(siječanj!B243)+6,DAY(siječanj!B243))</f>
        <v>45841</v>
      </c>
      <c r="C243" s="8">
        <v>2.5</v>
      </c>
      <c r="D243">
        <v>0.93913607756219564</v>
      </c>
      <c r="E243" s="6">
        <v>111.35029078218736</v>
      </c>
      <c r="F243" s="10">
        <v>151.28705001232635</v>
      </c>
      <c r="G243" s="10">
        <v>1.4156364796072634</v>
      </c>
      <c r="H243" s="10">
        <v>104.57307532059335</v>
      </c>
    </row>
    <row r="244" spans="1:8" x14ac:dyDescent="0.25">
      <c r="A244" s="21"/>
      <c r="B244" s="3">
        <f>DATE(YEAR(siječanj!B244),MONTH(siječanj!B244)+6,DAY(siječanj!B244))</f>
        <v>45841</v>
      </c>
      <c r="C244" s="8">
        <v>2.5104166666666701</v>
      </c>
      <c r="D244">
        <v>0.93913607756219564</v>
      </c>
      <c r="E244" s="6">
        <v>110.78073894403073</v>
      </c>
      <c r="F244" s="10">
        <v>150.47685624917304</v>
      </c>
      <c r="G244" s="10">
        <v>1.4096502966713194</v>
      </c>
      <c r="H244" s="10">
        <v>104.03818864133859</v>
      </c>
    </row>
    <row r="245" spans="1:8" x14ac:dyDescent="0.25">
      <c r="A245" s="21"/>
      <c r="B245" s="3">
        <f>DATE(YEAR(siječanj!B245),MONTH(siječanj!B245)+6,DAY(siječanj!B245))</f>
        <v>45841</v>
      </c>
      <c r="C245" s="8">
        <v>2.5208333333333299</v>
      </c>
      <c r="D245">
        <v>0.93913607756219564</v>
      </c>
      <c r="E245" s="6">
        <v>111.56654486698798</v>
      </c>
      <c r="F245" s="10">
        <v>150.03284279967895</v>
      </c>
      <c r="G245" s="10">
        <v>1.3510990529454274</v>
      </c>
      <c r="H245" s="10">
        <v>104.77616733354981</v>
      </c>
    </row>
    <row r="246" spans="1:8" x14ac:dyDescent="0.25">
      <c r="A246" s="21"/>
      <c r="B246" s="3">
        <f>DATE(YEAR(siječanj!B246),MONTH(siječanj!B246)+6,DAY(siječanj!B246))</f>
        <v>45841</v>
      </c>
      <c r="C246" s="8">
        <v>2.53125</v>
      </c>
      <c r="D246">
        <v>0.93913607756219564</v>
      </c>
      <c r="E246" s="6">
        <v>111.90985142129632</v>
      </c>
      <c r="F246" s="10">
        <v>149.77344142477841</v>
      </c>
      <c r="G246" s="10">
        <v>1.4868360126590605</v>
      </c>
      <c r="H246" s="10">
        <v>105.09857890436433</v>
      </c>
    </row>
    <row r="247" spans="1:8" x14ac:dyDescent="0.25">
      <c r="A247" s="21"/>
      <c r="B247" s="3">
        <f>DATE(YEAR(siječanj!B247),MONTH(siječanj!B247)+6,DAY(siječanj!B247))</f>
        <v>45841</v>
      </c>
      <c r="C247" s="8">
        <v>2.5416666666666701</v>
      </c>
      <c r="D247">
        <v>0.93913607756219564</v>
      </c>
      <c r="E247" s="6">
        <v>110.93218594732271</v>
      </c>
      <c r="F247" s="10">
        <v>149.58823148035984</v>
      </c>
      <c r="G247" s="10">
        <v>1.5056244911346857</v>
      </c>
      <c r="H247" s="10">
        <v>104.18041798596877</v>
      </c>
    </row>
    <row r="248" spans="1:8" x14ac:dyDescent="0.25">
      <c r="A248" s="21"/>
      <c r="B248" s="3">
        <f>DATE(YEAR(siječanj!B248),MONTH(siječanj!B248)+6,DAY(siječanj!B248))</f>
        <v>45841</v>
      </c>
      <c r="C248" s="8">
        <v>2.5520833333333299</v>
      </c>
      <c r="D248">
        <v>0.93913607756219564</v>
      </c>
      <c r="E248" s="6">
        <v>110.50585615452698</v>
      </c>
      <c r="F248" s="10">
        <v>149.08310955567748</v>
      </c>
      <c r="G248" s="10">
        <v>1.4405591091684198</v>
      </c>
      <c r="H248" s="10">
        <v>103.78003629661468</v>
      </c>
    </row>
    <row r="249" spans="1:8" x14ac:dyDescent="0.25">
      <c r="A249" s="21"/>
      <c r="B249" s="3">
        <f>DATE(YEAR(siječanj!B249),MONTH(siječanj!B249)+6,DAY(siječanj!B249))</f>
        <v>45841</v>
      </c>
      <c r="C249" s="8">
        <v>2.5625</v>
      </c>
      <c r="D249">
        <v>0.93913607756219564</v>
      </c>
      <c r="E249" s="6">
        <v>110.47322378500209</v>
      </c>
      <c r="F249" s="10">
        <v>148.6246771482347</v>
      </c>
      <c r="G249" s="10">
        <v>1.4329281605541091</v>
      </c>
      <c r="H249" s="10">
        <v>103.74939006109751</v>
      </c>
    </row>
    <row r="250" spans="1:8" x14ac:dyDescent="0.25">
      <c r="A250" s="21"/>
      <c r="B250" s="3">
        <f>DATE(YEAR(siječanj!B250),MONTH(siječanj!B250)+6,DAY(siječanj!B250))</f>
        <v>45841</v>
      </c>
      <c r="C250" s="8">
        <v>2.5729166666666701</v>
      </c>
      <c r="D250">
        <v>0.93913607756219564</v>
      </c>
      <c r="E250" s="6">
        <v>111.43780738562418</v>
      </c>
      <c r="F250" s="10">
        <v>147.63354183835833</v>
      </c>
      <c r="G250" s="10">
        <v>1.3413869825358511</v>
      </c>
      <c r="H250" s="10">
        <v>104.65526532026657</v>
      </c>
    </row>
    <row r="251" spans="1:8" x14ac:dyDescent="0.25">
      <c r="A251" s="21"/>
      <c r="B251" s="3">
        <f>DATE(YEAR(siječanj!B251),MONTH(siječanj!B251)+6,DAY(siječanj!B251))</f>
        <v>45841</v>
      </c>
      <c r="C251" s="8">
        <v>2.5833333333333299</v>
      </c>
      <c r="D251">
        <v>0.93913607756219564</v>
      </c>
      <c r="E251" s="6">
        <v>111.68362099645914</v>
      </c>
      <c r="F251" s="10">
        <v>146.34869974429205</v>
      </c>
      <c r="G251" s="10">
        <v>1.287101660722902</v>
      </c>
      <c r="H251" s="10">
        <v>104.88611775055752</v>
      </c>
    </row>
    <row r="252" spans="1:8" x14ac:dyDescent="0.25">
      <c r="A252" s="21"/>
      <c r="B252" s="3">
        <f>DATE(YEAR(siječanj!B252),MONTH(siječanj!B252)+6,DAY(siječanj!B252))</f>
        <v>45841</v>
      </c>
      <c r="C252" s="8">
        <v>2.59375</v>
      </c>
      <c r="D252">
        <v>0.93913607756219564</v>
      </c>
      <c r="E252" s="6">
        <v>113.00112889395888</v>
      </c>
      <c r="F252" s="10">
        <v>145.43523243301814</v>
      </c>
      <c r="G252" s="10">
        <v>1.2443850614435696</v>
      </c>
      <c r="H252" s="10">
        <v>106.12343694957264</v>
      </c>
    </row>
    <row r="253" spans="1:8" x14ac:dyDescent="0.25">
      <c r="A253" s="21"/>
      <c r="B253" s="3">
        <f>DATE(YEAR(siječanj!B253),MONTH(siječanj!B253)+6,DAY(siječanj!B253))</f>
        <v>45841</v>
      </c>
      <c r="C253" s="8">
        <v>2.6041666666666701</v>
      </c>
      <c r="D253">
        <v>0.93913607756219564</v>
      </c>
      <c r="E253" s="6">
        <v>114.00389520004322</v>
      </c>
      <c r="F253" s="10">
        <v>144.32066488907952</v>
      </c>
      <c r="G253" s="10">
        <v>1.2515700902486069</v>
      </c>
      <c r="H253" s="10">
        <v>107.06517096498021</v>
      </c>
    </row>
    <row r="254" spans="1:8" x14ac:dyDescent="0.25">
      <c r="A254" s="21"/>
      <c r="B254" s="3">
        <f>DATE(YEAR(siječanj!B254),MONTH(siječanj!B254)+6,DAY(siječanj!B254))</f>
        <v>45841</v>
      </c>
      <c r="C254" s="8">
        <v>2.6145833333333299</v>
      </c>
      <c r="D254">
        <v>0.93913607756219564</v>
      </c>
      <c r="E254" s="6">
        <v>114.37963501312804</v>
      </c>
      <c r="F254" s="10">
        <v>142.7839682804742</v>
      </c>
      <c r="G254" s="10">
        <v>1.1787806512149959</v>
      </c>
      <c r="H254" s="10">
        <v>107.41804177922464</v>
      </c>
    </row>
    <row r="255" spans="1:8" x14ac:dyDescent="0.25">
      <c r="A255" s="21"/>
      <c r="B255" s="3">
        <f>DATE(YEAR(siječanj!B255),MONTH(siječanj!B255)+6,DAY(siječanj!B255))</f>
        <v>45841</v>
      </c>
      <c r="C255" s="8">
        <v>2.625</v>
      </c>
      <c r="D255">
        <v>0.93913607756219564</v>
      </c>
      <c r="E255" s="6">
        <v>114.6521482856655</v>
      </c>
      <c r="F255" s="10">
        <v>139.08631822343924</v>
      </c>
      <c r="G255" s="10">
        <v>1.2097246939375694</v>
      </c>
      <c r="H255" s="10">
        <v>107.67396882507911</v>
      </c>
    </row>
    <row r="256" spans="1:8" x14ac:dyDescent="0.25">
      <c r="A256" s="21"/>
      <c r="B256" s="3">
        <f>DATE(YEAR(siječanj!B256),MONTH(siječanj!B256)+6,DAY(siječanj!B256))</f>
        <v>45841</v>
      </c>
      <c r="C256" s="8">
        <v>2.6354166666666701</v>
      </c>
      <c r="D256">
        <v>0.93913607756219564</v>
      </c>
      <c r="E256" s="6">
        <v>115.02515998431673</v>
      </c>
      <c r="F256" s="10">
        <v>137.21382447910116</v>
      </c>
      <c r="G256" s="10">
        <v>1.1603027046181034</v>
      </c>
      <c r="H256" s="10">
        <v>108.02427756863524</v>
      </c>
    </row>
    <row r="257" spans="1:8" x14ac:dyDescent="0.25">
      <c r="A257" s="21"/>
      <c r="B257" s="3">
        <f>DATE(YEAR(siječanj!B257),MONTH(siječanj!B257)+6,DAY(siječanj!B257))</f>
        <v>45841</v>
      </c>
      <c r="C257" s="8">
        <v>2.6458333333333299</v>
      </c>
      <c r="D257">
        <v>0.93913607756219564</v>
      </c>
      <c r="E257" s="6">
        <v>115.74090170764656</v>
      </c>
      <c r="F257" s="10">
        <v>135.651020986845</v>
      </c>
      <c r="G257" s="10">
        <v>1.1664851712409923</v>
      </c>
      <c r="H257" s="10">
        <v>108.69645644323082</v>
      </c>
    </row>
    <row r="258" spans="1:8" x14ac:dyDescent="0.25">
      <c r="A258" s="21"/>
      <c r="B258" s="3">
        <f>DATE(YEAR(siječanj!B258),MONTH(siječanj!B258)+6,DAY(siječanj!B258))</f>
        <v>45841</v>
      </c>
      <c r="C258" s="8">
        <v>2.65625</v>
      </c>
      <c r="D258">
        <v>0.93913607756219564</v>
      </c>
      <c r="E258" s="6">
        <v>115.64482037022539</v>
      </c>
      <c r="F258" s="10">
        <v>133.86788711510147</v>
      </c>
      <c r="G258" s="10">
        <v>1.16234557565255</v>
      </c>
      <c r="H258" s="10">
        <v>108.60622299287817</v>
      </c>
    </row>
    <row r="259" spans="1:8" x14ac:dyDescent="0.25">
      <c r="A259" s="21"/>
      <c r="B259" s="3">
        <f>DATE(YEAR(siječanj!B259),MONTH(siječanj!B259)+6,DAY(siječanj!B259))</f>
        <v>45841</v>
      </c>
      <c r="C259" s="8">
        <v>2.6666666666666701</v>
      </c>
      <c r="D259">
        <v>0.93913607756219564</v>
      </c>
      <c r="E259" s="6">
        <v>114.87216566267136</v>
      </c>
      <c r="F259" s="10">
        <v>131.11259075049853</v>
      </c>
      <c r="G259" s="10">
        <v>1.1618327190161801</v>
      </c>
      <c r="H259" s="10">
        <v>107.88059508151592</v>
      </c>
    </row>
    <row r="260" spans="1:8" x14ac:dyDescent="0.25">
      <c r="A260" s="21"/>
      <c r="B260" s="3">
        <f>DATE(YEAR(siječanj!B260),MONTH(siječanj!B260)+6,DAY(siječanj!B260))</f>
        <v>45841</v>
      </c>
      <c r="C260" s="8">
        <v>2.6770833333333299</v>
      </c>
      <c r="D260">
        <v>0.93913607756219564</v>
      </c>
      <c r="E260" s="6">
        <v>113.19192057737924</v>
      </c>
      <c r="F260" s="10">
        <v>129.65241269454674</v>
      </c>
      <c r="G260" s="10">
        <v>1.2045312000942745</v>
      </c>
      <c r="H260" s="10">
        <v>106.30261630277151</v>
      </c>
    </row>
    <row r="261" spans="1:8" x14ac:dyDescent="0.25">
      <c r="A261" s="21"/>
      <c r="B261" s="3">
        <f>DATE(YEAR(siječanj!B261),MONTH(siječanj!B261)+6,DAY(siječanj!B261))</f>
        <v>45841</v>
      </c>
      <c r="C261" s="8">
        <v>2.6875</v>
      </c>
      <c r="D261">
        <v>0.93913607756219564</v>
      </c>
      <c r="E261" s="6">
        <v>113.93305734123909</v>
      </c>
      <c r="F261" s="10">
        <v>128.89169199313758</v>
      </c>
      <c r="G261" s="10">
        <v>1.2230645084740528</v>
      </c>
      <c r="H261" s="10">
        <v>106.99864457612</v>
      </c>
    </row>
    <row r="262" spans="1:8" x14ac:dyDescent="0.25">
      <c r="A262" s="21"/>
      <c r="B262" s="3">
        <f>DATE(YEAR(siječanj!B262),MONTH(siječanj!B262)+6,DAY(siječanj!B262))</f>
        <v>45841</v>
      </c>
      <c r="C262" s="8">
        <v>2.6979166666666701</v>
      </c>
      <c r="D262">
        <v>0.93913607756219564</v>
      </c>
      <c r="E262" s="6">
        <v>113.95998583171219</v>
      </c>
      <c r="F262" s="10">
        <v>128.11232470217925</v>
      </c>
      <c r="G262" s="10">
        <v>1.2269444041657966</v>
      </c>
      <c r="H262" s="10">
        <v>107.02393409303757</v>
      </c>
    </row>
    <row r="263" spans="1:8" x14ac:dyDescent="0.25">
      <c r="A263" s="21"/>
      <c r="B263" s="3">
        <f>DATE(YEAR(siječanj!B263),MONTH(siječanj!B263)+6,DAY(siječanj!B263))</f>
        <v>45841</v>
      </c>
      <c r="C263" s="8">
        <v>2.7083333333333299</v>
      </c>
      <c r="D263">
        <v>0.93913607756219564</v>
      </c>
      <c r="E263" s="6">
        <v>114.96966256854772</v>
      </c>
      <c r="F263" s="10">
        <v>127.40739087188456</v>
      </c>
      <c r="G263" s="10">
        <v>1.2614910275706792</v>
      </c>
      <c r="H263" s="10">
        <v>107.97215794327509</v>
      </c>
    </row>
    <row r="264" spans="1:8" x14ac:dyDescent="0.25">
      <c r="A264" s="21"/>
      <c r="B264" s="3">
        <f>DATE(YEAR(siječanj!B264),MONTH(siječanj!B264)+6,DAY(siječanj!B264))</f>
        <v>45841</v>
      </c>
      <c r="C264" s="8">
        <v>2.71875</v>
      </c>
      <c r="D264">
        <v>0.93913607756219564</v>
      </c>
      <c r="E264" s="6">
        <v>115.0828040318859</v>
      </c>
      <c r="F264" s="10">
        <v>127.03328397106567</v>
      </c>
      <c r="G264" s="10">
        <v>1.2750281339754472</v>
      </c>
      <c r="H264" s="10">
        <v>108.07841317336415</v>
      </c>
    </row>
    <row r="265" spans="1:8" x14ac:dyDescent="0.25">
      <c r="A265" s="21"/>
      <c r="B265" s="3">
        <f>DATE(YEAR(siječanj!B265),MONTH(siječanj!B265)+6,DAY(siječanj!B265))</f>
        <v>45841</v>
      </c>
      <c r="C265" s="8">
        <v>2.7291666666666701</v>
      </c>
      <c r="D265">
        <v>0.93913607756219564</v>
      </c>
      <c r="E265" s="6">
        <v>115.64964756762369</v>
      </c>
      <c r="F265" s="10">
        <v>126.80699542443678</v>
      </c>
      <c r="G265" s="10">
        <v>1.3027611592169335</v>
      </c>
      <c r="H265" s="10">
        <v>108.61075638810843</v>
      </c>
    </row>
    <row r="266" spans="1:8" x14ac:dyDescent="0.25">
      <c r="A266" s="21"/>
      <c r="B266" s="3">
        <f>DATE(YEAR(siječanj!B266),MONTH(siječanj!B266)+6,DAY(siječanj!B266))</f>
        <v>45841</v>
      </c>
      <c r="C266" s="8">
        <v>2.7395833333333299</v>
      </c>
      <c r="D266">
        <v>0.93913607756219564</v>
      </c>
      <c r="E266" s="6">
        <v>116.95150496405721</v>
      </c>
      <c r="F266" s="10">
        <v>126.95518857006238</v>
      </c>
      <c r="G266" s="10">
        <v>1.3256273283410882</v>
      </c>
      <c r="H266" s="10">
        <v>109.83337763694034</v>
      </c>
    </row>
    <row r="267" spans="1:8" x14ac:dyDescent="0.25">
      <c r="A267" s="21"/>
      <c r="B267" s="3">
        <f>DATE(YEAR(siječanj!B267),MONTH(siječanj!B267)+6,DAY(siječanj!B267))</f>
        <v>45841</v>
      </c>
      <c r="C267" s="8">
        <v>2.75</v>
      </c>
      <c r="D267">
        <v>0.93913607756219564</v>
      </c>
      <c r="E267" s="6">
        <v>119.74041256497105</v>
      </c>
      <c r="F267" s="10">
        <v>127.01033285696666</v>
      </c>
      <c r="G267" s="10">
        <v>1.4237309611392461</v>
      </c>
      <c r="H267" s="10">
        <v>112.45254138194596</v>
      </c>
    </row>
    <row r="268" spans="1:8" x14ac:dyDescent="0.25">
      <c r="A268" s="21"/>
      <c r="B268" s="3">
        <f>DATE(YEAR(siječanj!B268),MONTH(siječanj!B268)+6,DAY(siječanj!B268))</f>
        <v>45841</v>
      </c>
      <c r="C268" s="8">
        <v>2.7604166666666701</v>
      </c>
      <c r="D268">
        <v>0.93913607756219564</v>
      </c>
      <c r="E268" s="6">
        <v>121.89060161236988</v>
      </c>
      <c r="F268" s="10">
        <v>127.0973786367468</v>
      </c>
      <c r="G268" s="10">
        <v>1.492292225932232</v>
      </c>
      <c r="H268" s="10">
        <v>114.47186148993728</v>
      </c>
    </row>
    <row r="269" spans="1:8" x14ac:dyDescent="0.25">
      <c r="A269" s="21"/>
      <c r="B269" s="3">
        <f>DATE(YEAR(siječanj!B269),MONTH(siječanj!B269)+6,DAY(siječanj!B269))</f>
        <v>45841</v>
      </c>
      <c r="C269" s="8">
        <v>2.7708333333333299</v>
      </c>
      <c r="D269">
        <v>0.93913607756219564</v>
      </c>
      <c r="E269" s="6">
        <v>123.4469879249349</v>
      </c>
      <c r="F269" s="10">
        <v>127.10918866331949</v>
      </c>
      <c r="G269" s="10">
        <v>1.7049491606662155</v>
      </c>
      <c r="H269" s="10">
        <v>115.9335200266911</v>
      </c>
    </row>
    <row r="270" spans="1:8" x14ac:dyDescent="0.25">
      <c r="A270" s="21"/>
      <c r="B270" s="3">
        <f>DATE(YEAR(siječanj!B270),MONTH(siječanj!B270)+6,DAY(siječanj!B270))</f>
        <v>45841</v>
      </c>
      <c r="C270" s="8">
        <v>2.78125</v>
      </c>
      <c r="D270">
        <v>0.93913607756219564</v>
      </c>
      <c r="E270" s="6">
        <v>125.70054516878668</v>
      </c>
      <c r="F270" s="10">
        <v>126.96310005501249</v>
      </c>
      <c r="G270" s="10">
        <v>1.9553536715096305</v>
      </c>
      <c r="H270" s="10">
        <v>118.04991693724392</v>
      </c>
    </row>
    <row r="271" spans="1:8" x14ac:dyDescent="0.25">
      <c r="A271" s="21"/>
      <c r="B271" s="3">
        <f>DATE(YEAR(siječanj!B271),MONTH(siječanj!B271)+6,DAY(siječanj!B271))</f>
        <v>45841</v>
      </c>
      <c r="C271" s="8">
        <v>2.7916666666666701</v>
      </c>
      <c r="D271">
        <v>0.93913607756219564</v>
      </c>
      <c r="E271" s="6">
        <v>128.95178396513248</v>
      </c>
      <c r="F271" s="10">
        <v>126.25740992975342</v>
      </c>
      <c r="G271" s="10">
        <v>2.2767402919791455</v>
      </c>
      <c r="H271" s="10">
        <v>121.10327258766215</v>
      </c>
    </row>
    <row r="272" spans="1:8" x14ac:dyDescent="0.25">
      <c r="A272" s="21"/>
      <c r="B272" s="3">
        <f>DATE(YEAR(siječanj!B272),MONTH(siječanj!B272)+6,DAY(siječanj!B272))</f>
        <v>45841</v>
      </c>
      <c r="C272" s="8">
        <v>2.8020833333333299</v>
      </c>
      <c r="D272">
        <v>0.93913607756219564</v>
      </c>
      <c r="E272" s="6">
        <v>133.01826339477685</v>
      </c>
      <c r="F272" s="10">
        <v>125.83214375120554</v>
      </c>
      <c r="G272" s="10">
        <v>3.031779363593083</v>
      </c>
      <c r="H272" s="10">
        <v>124.92225012870573</v>
      </c>
    </row>
    <row r="273" spans="1:8" x14ac:dyDescent="0.25">
      <c r="A273" s="21"/>
      <c r="B273" s="3">
        <f>DATE(YEAR(siječanj!B273),MONTH(siječanj!B273)+6,DAY(siječanj!B273))</f>
        <v>45841</v>
      </c>
      <c r="C273" s="8">
        <v>2.8125</v>
      </c>
      <c r="D273">
        <v>0.93913607756219564</v>
      </c>
      <c r="E273" s="6">
        <v>137.88132153040874</v>
      </c>
      <c r="F273" s="10">
        <v>125.37332756996717</v>
      </c>
      <c r="G273" s="10">
        <v>5.1515829332357246</v>
      </c>
      <c r="H273" s="10">
        <v>129.48932347115999</v>
      </c>
    </row>
    <row r="274" spans="1:8" x14ac:dyDescent="0.25">
      <c r="A274" s="21"/>
      <c r="B274" s="3">
        <f>DATE(YEAR(siječanj!B274),MONTH(siječanj!B274)+6,DAY(siječanj!B274))</f>
        <v>45841</v>
      </c>
      <c r="C274" s="8">
        <v>2.8229166666666701</v>
      </c>
      <c r="D274">
        <v>0.93913607756219564</v>
      </c>
      <c r="E274" s="6">
        <v>141.49037918188068</v>
      </c>
      <c r="F274" s="10">
        <v>124.65193519377696</v>
      </c>
      <c r="G274" s="10">
        <v>12.250591651901434</v>
      </c>
      <c r="H274" s="10">
        <v>132.87871971765918</v>
      </c>
    </row>
    <row r="275" spans="1:8" x14ac:dyDescent="0.25">
      <c r="A275" s="21"/>
      <c r="B275" s="3">
        <f>DATE(YEAR(siječanj!B275),MONTH(siječanj!B275)+6,DAY(siječanj!B275))</f>
        <v>45841</v>
      </c>
      <c r="C275" s="8">
        <v>2.8333333333333299</v>
      </c>
      <c r="D275">
        <v>0.93913607756219564</v>
      </c>
      <c r="E275" s="6">
        <v>147.46397404973141</v>
      </c>
      <c r="F275" s="10">
        <v>120.96613010568191</v>
      </c>
      <c r="G275" s="10">
        <v>47.407085756517745</v>
      </c>
      <c r="H275" s="10">
        <v>138.48873817079817</v>
      </c>
    </row>
    <row r="276" spans="1:8" x14ac:dyDescent="0.25">
      <c r="A276" s="21"/>
      <c r="B276" s="3">
        <f>DATE(YEAR(siječanj!B276),MONTH(siječanj!B276)+6,DAY(siječanj!B276))</f>
        <v>45841</v>
      </c>
      <c r="C276" s="8">
        <v>2.84375</v>
      </c>
      <c r="D276">
        <v>0.93913607756219564</v>
      </c>
      <c r="E276" s="6">
        <v>151.81213872415023</v>
      </c>
      <c r="F276" s="10">
        <v>119.6843542536898</v>
      </c>
      <c r="G276" s="10">
        <v>132.77434298197446</v>
      </c>
      <c r="H276" s="10">
        <v>142.57225648772635</v>
      </c>
    </row>
    <row r="277" spans="1:8" x14ac:dyDescent="0.25">
      <c r="A277" s="21"/>
      <c r="B277" s="3">
        <f>DATE(YEAR(siječanj!B277),MONTH(siječanj!B277)+6,DAY(siječanj!B277))</f>
        <v>45841</v>
      </c>
      <c r="C277" s="8">
        <v>2.8541666666666701</v>
      </c>
      <c r="D277">
        <v>0.93913607756219564</v>
      </c>
      <c r="E277" s="6">
        <v>155.4097846551156</v>
      </c>
      <c r="F277" s="10">
        <v>118.75159766994928</v>
      </c>
      <c r="G277" s="10">
        <v>242.15612752359672</v>
      </c>
      <c r="H277" s="10">
        <v>145.95093557579077</v>
      </c>
    </row>
    <row r="278" spans="1:8" x14ac:dyDescent="0.25">
      <c r="A278" s="21"/>
      <c r="B278" s="3">
        <f>DATE(YEAR(siječanj!B278),MONTH(siječanj!B278)+6,DAY(siječanj!B278))</f>
        <v>45841</v>
      </c>
      <c r="C278" s="8">
        <v>2.8645833333333299</v>
      </c>
      <c r="D278">
        <v>0.93913607756219564</v>
      </c>
      <c r="E278" s="6">
        <v>156.15313640222658</v>
      </c>
      <c r="F278" s="10">
        <v>117.46199729409598</v>
      </c>
      <c r="G278" s="10">
        <v>298.72130411815442</v>
      </c>
      <c r="H278" s="10">
        <v>146.64904401982159</v>
      </c>
    </row>
    <row r="279" spans="1:8" x14ac:dyDescent="0.25">
      <c r="A279" s="21"/>
      <c r="B279" s="3">
        <f>DATE(YEAR(siječanj!B279),MONTH(siječanj!B279)+6,DAY(siječanj!B279))</f>
        <v>45841</v>
      </c>
      <c r="C279" s="8">
        <v>2.875</v>
      </c>
      <c r="D279">
        <v>0.93913607756219564</v>
      </c>
      <c r="E279" s="6">
        <v>155.95454670979342</v>
      </c>
      <c r="F279" s="10">
        <v>114.43023257719609</v>
      </c>
      <c r="G279" s="10">
        <v>313.69973372531223</v>
      </c>
      <c r="H279" s="10">
        <v>146.46254127502561</v>
      </c>
    </row>
    <row r="280" spans="1:8" x14ac:dyDescent="0.25">
      <c r="A280" s="21"/>
      <c r="B280" s="3">
        <f>DATE(YEAR(siječanj!B280),MONTH(siječanj!B280)+6,DAY(siječanj!B280))</f>
        <v>45841</v>
      </c>
      <c r="C280" s="8">
        <v>2.8854166666666701</v>
      </c>
      <c r="D280">
        <v>0.93913607756219564</v>
      </c>
      <c r="E280" s="6">
        <v>160.18203541165767</v>
      </c>
      <c r="F280" s="10">
        <v>112.03365544249274</v>
      </c>
      <c r="G280" s="10">
        <v>315.17943005327459</v>
      </c>
      <c r="H280" s="10">
        <v>150.4327284324329</v>
      </c>
    </row>
    <row r="281" spans="1:8" x14ac:dyDescent="0.25">
      <c r="A281" s="21"/>
      <c r="B281" s="3">
        <f>DATE(YEAR(siječanj!B281),MONTH(siječanj!B281)+6,DAY(siječanj!B281))</f>
        <v>45841</v>
      </c>
      <c r="C281" s="8">
        <v>2.8958333333333299</v>
      </c>
      <c r="D281">
        <v>0.93913607756219564</v>
      </c>
      <c r="E281" s="6">
        <v>163.02475937888744</v>
      </c>
      <c r="F281" s="10">
        <v>109.92713618099708</v>
      </c>
      <c r="G281" s="10">
        <v>315.64188804519642</v>
      </c>
      <c r="H281" s="10">
        <v>153.10243306860912</v>
      </c>
    </row>
    <row r="282" spans="1:8" x14ac:dyDescent="0.25">
      <c r="A282" s="21"/>
      <c r="B282" s="3">
        <f>DATE(YEAR(siječanj!B282),MONTH(siječanj!B282)+6,DAY(siječanj!B282))</f>
        <v>45841</v>
      </c>
      <c r="C282" s="8">
        <v>2.90625</v>
      </c>
      <c r="D282">
        <v>0.93913607756219564</v>
      </c>
      <c r="E282" s="6">
        <v>161.14099933429071</v>
      </c>
      <c r="F282" s="10">
        <v>107.57650204058686</v>
      </c>
      <c r="G282" s="10">
        <v>315.77963457890172</v>
      </c>
      <c r="H282" s="10">
        <v>151.33332604925815</v>
      </c>
    </row>
    <row r="283" spans="1:8" x14ac:dyDescent="0.25">
      <c r="A283" s="21"/>
      <c r="B283" s="3">
        <f>DATE(YEAR(siječanj!B283),MONTH(siječanj!B283)+6,DAY(siječanj!B283))</f>
        <v>45841</v>
      </c>
      <c r="C283" s="8">
        <v>2.9166666666666701</v>
      </c>
      <c r="D283">
        <v>0.93913607756219564</v>
      </c>
      <c r="E283" s="6">
        <v>157.19668871251375</v>
      </c>
      <c r="F283" s="10">
        <v>104.38146101901437</v>
      </c>
      <c r="G283" s="10">
        <v>312.09447001492543</v>
      </c>
      <c r="H283" s="10">
        <v>147.62908164323562</v>
      </c>
    </row>
    <row r="284" spans="1:8" x14ac:dyDescent="0.25">
      <c r="A284" s="21"/>
      <c r="B284" s="3">
        <f>DATE(YEAR(siječanj!B284),MONTH(siječanj!B284)+6,DAY(siječanj!B284))</f>
        <v>45841</v>
      </c>
      <c r="C284" s="8">
        <v>2.9270833333333299</v>
      </c>
      <c r="D284">
        <v>0.93913607756219564</v>
      </c>
      <c r="E284" s="6">
        <v>150.62610731905599</v>
      </c>
      <c r="F284" s="10">
        <v>101.73667551695141</v>
      </c>
      <c r="G284" s="10">
        <v>308.90349920759377</v>
      </c>
      <c r="H284" s="10">
        <v>141.45841160608057</v>
      </c>
    </row>
    <row r="285" spans="1:8" x14ac:dyDescent="0.25">
      <c r="A285" s="21"/>
      <c r="B285" s="3">
        <f>DATE(YEAR(siječanj!B285),MONTH(siječanj!B285)+6,DAY(siječanj!B285))</f>
        <v>45841</v>
      </c>
      <c r="C285" s="8">
        <v>2.9375</v>
      </c>
      <c r="D285">
        <v>0.93913607756219564</v>
      </c>
      <c r="E285" s="6">
        <v>141.45510388958573</v>
      </c>
      <c r="F285" s="10">
        <v>99.093163141023936</v>
      </c>
      <c r="G285" s="10">
        <v>307.32128997877118</v>
      </c>
      <c r="H285" s="10">
        <v>132.84559141801842</v>
      </c>
    </row>
    <row r="286" spans="1:8" x14ac:dyDescent="0.25">
      <c r="A286" s="21"/>
      <c r="B286" s="3">
        <f>DATE(YEAR(siječanj!B286),MONTH(siječanj!B286)+6,DAY(siječanj!B286))</f>
        <v>45841</v>
      </c>
      <c r="C286" s="8">
        <v>2.9479166666666701</v>
      </c>
      <c r="D286">
        <v>0.93913607756219564</v>
      </c>
      <c r="E286" s="6">
        <v>130.28179225335032</v>
      </c>
      <c r="F286" s="10">
        <v>96.523082426118734</v>
      </c>
      <c r="G286" s="10">
        <v>306.53836130413805</v>
      </c>
      <c r="H286" s="10">
        <v>122.35233135458427</v>
      </c>
    </row>
    <row r="287" spans="1:8" x14ac:dyDescent="0.25">
      <c r="A287" s="21"/>
      <c r="B287" s="3">
        <f>DATE(YEAR(siječanj!B287),MONTH(siječanj!B287)+6,DAY(siječanj!B287))</f>
        <v>45841</v>
      </c>
      <c r="C287" s="8">
        <v>2.9583333333333299</v>
      </c>
      <c r="D287">
        <v>0.93913607756219564</v>
      </c>
      <c r="E287" s="6">
        <v>118.95844819167739</v>
      </c>
      <c r="F287" s="10">
        <v>93.188466300250909</v>
      </c>
      <c r="G287" s="10">
        <v>298.66901889182515</v>
      </c>
      <c r="H287" s="10">
        <v>111.71817042761757</v>
      </c>
    </row>
    <row r="288" spans="1:8" x14ac:dyDescent="0.25">
      <c r="A288" s="21"/>
      <c r="B288" s="3">
        <f>DATE(YEAR(siječanj!B288),MONTH(siječanj!B288)+6,DAY(siječanj!B288))</f>
        <v>45841</v>
      </c>
      <c r="C288" s="8">
        <v>2.96875</v>
      </c>
      <c r="D288">
        <v>0.93913607756219564</v>
      </c>
      <c r="E288" s="6">
        <v>108.87759878658767</v>
      </c>
      <c r="F288" s="10">
        <v>90.404945455709182</v>
      </c>
      <c r="G288" s="10">
        <v>297.66166684614331</v>
      </c>
      <c r="H288" s="10">
        <v>102.25088105882641</v>
      </c>
    </row>
    <row r="289" spans="1:8" x14ac:dyDescent="0.25">
      <c r="A289" s="21"/>
      <c r="B289" s="3">
        <f>DATE(YEAR(siječanj!B289),MONTH(siječanj!B289)+6,DAY(siječanj!B289))</f>
        <v>45841</v>
      </c>
      <c r="C289" s="8">
        <v>2.9791666666666701</v>
      </c>
      <c r="D289">
        <v>0.93913607756219564</v>
      </c>
      <c r="E289" s="6">
        <v>99.130542206314544</v>
      </c>
      <c r="F289" s="10">
        <v>88.148427969330257</v>
      </c>
      <c r="G289" s="10">
        <v>293.71540025175824</v>
      </c>
      <c r="H289" s="10">
        <v>93.097068574251921</v>
      </c>
    </row>
    <row r="290" spans="1:8" ht="15.75" thickBot="1" x14ac:dyDescent="0.3">
      <c r="A290" s="21"/>
      <c r="B290" s="3">
        <f>DATE(YEAR(siječanj!B290),MONTH(siječanj!B290)+6,DAY(siječanj!B290))</f>
        <v>45841</v>
      </c>
      <c r="C290" s="8">
        <v>2.9895833333333299</v>
      </c>
      <c r="D290">
        <v>0.93913607756219564</v>
      </c>
      <c r="E290" s="6">
        <v>90.896771891078728</v>
      </c>
      <c r="F290" s="10">
        <v>86.152869734667746</v>
      </c>
      <c r="G290" s="10">
        <v>293.1668663226236</v>
      </c>
      <c r="H290" s="10">
        <v>85.364437816853311</v>
      </c>
    </row>
    <row r="291" spans="1:8" x14ac:dyDescent="0.25">
      <c r="A291" s="20">
        <f t="shared" ref="A291" si="1">A195+1</f>
        <v>185</v>
      </c>
      <c r="B291" s="3">
        <f>DATE(YEAR(siječanj!B291),MONTH(siječanj!B291)+6,DAY(siječanj!B291))</f>
        <v>45842</v>
      </c>
      <c r="C291" s="8">
        <v>3</v>
      </c>
      <c r="D291">
        <v>0.94013203798754708</v>
      </c>
      <c r="E291" s="6">
        <v>82.15396949919905</v>
      </c>
      <c r="F291" s="10">
        <v>83.929938288996937</v>
      </c>
      <c r="G291" s="10">
        <v>284.40191122821932</v>
      </c>
      <c r="H291" s="10">
        <v>77.23557877404879</v>
      </c>
    </row>
    <row r="292" spans="1:8" x14ac:dyDescent="0.25">
      <c r="A292" s="21"/>
      <c r="B292" s="3">
        <f>DATE(YEAR(siječanj!B292),MONTH(siječanj!B292)+6,DAY(siječanj!B292))</f>
        <v>45842</v>
      </c>
      <c r="C292" s="8">
        <v>3.0104166666666701</v>
      </c>
      <c r="D292">
        <v>0.94013203798754708</v>
      </c>
      <c r="E292" s="6">
        <v>77.263600501209055</v>
      </c>
      <c r="F292" s="10">
        <v>82.373011263889879</v>
      </c>
      <c r="G292" s="10">
        <v>281.60893293281418</v>
      </c>
      <c r="H292" s="10">
        <v>72.637986201457338</v>
      </c>
    </row>
    <row r="293" spans="1:8" x14ac:dyDescent="0.25">
      <c r="A293" s="21"/>
      <c r="B293" s="3">
        <f>DATE(YEAR(siječanj!B293),MONTH(siječanj!B293)+6,DAY(siječanj!B293))</f>
        <v>45842</v>
      </c>
      <c r="C293" s="8">
        <v>3.0208333333333299</v>
      </c>
      <c r="D293">
        <v>0.94013203798754708</v>
      </c>
      <c r="E293" s="6">
        <v>72.445678097622363</v>
      </c>
      <c r="F293" s="10">
        <v>81.111999054845114</v>
      </c>
      <c r="G293" s="10">
        <v>281.16774866955109</v>
      </c>
      <c r="H293" s="10">
        <v>68.108502993307511</v>
      </c>
    </row>
    <row r="294" spans="1:8" x14ac:dyDescent="0.25">
      <c r="A294" s="21"/>
      <c r="B294" s="3">
        <f>DATE(YEAR(siječanj!B294),MONTH(siječanj!B294)+6,DAY(siječanj!B294))</f>
        <v>45842</v>
      </c>
      <c r="C294" s="8">
        <v>3.03125</v>
      </c>
      <c r="D294">
        <v>0.94013203798754708</v>
      </c>
      <c r="E294" s="6">
        <v>68.650501426413129</v>
      </c>
      <c r="F294" s="10">
        <v>80.056839901740958</v>
      </c>
      <c r="G294" s="10">
        <v>280.31225458961222</v>
      </c>
      <c r="H294" s="10">
        <v>64.540535814880784</v>
      </c>
    </row>
    <row r="295" spans="1:8" x14ac:dyDescent="0.25">
      <c r="A295" s="21"/>
      <c r="B295" s="3">
        <f>DATE(YEAR(siječanj!B295),MONTH(siječanj!B295)+6,DAY(siječanj!B295))</f>
        <v>45842</v>
      </c>
      <c r="C295" s="8">
        <v>3.0416666666666701</v>
      </c>
      <c r="D295">
        <v>0.94013203798754708</v>
      </c>
      <c r="E295" s="6">
        <v>66.041861366674723</v>
      </c>
      <c r="F295" s="10">
        <v>77.537330850423288</v>
      </c>
      <c r="G295" s="10">
        <v>274.86088088752331</v>
      </c>
      <c r="H295" s="10">
        <v>62.088069719142958</v>
      </c>
    </row>
    <row r="296" spans="1:8" x14ac:dyDescent="0.25">
      <c r="A296" s="21"/>
      <c r="B296" s="3">
        <f>DATE(YEAR(siječanj!B296),MONTH(siječanj!B296)+6,DAY(siječanj!B296))</f>
        <v>45842</v>
      </c>
      <c r="C296" s="8">
        <v>3.0520833333333299</v>
      </c>
      <c r="D296">
        <v>0.94013203798754708</v>
      </c>
      <c r="E296" s="6">
        <v>63.792716258511845</v>
      </c>
      <c r="F296" s="10">
        <v>77.581216548688559</v>
      </c>
      <c r="G296" s="10">
        <v>278.07816151980546</v>
      </c>
      <c r="H296" s="10">
        <v>59.973576344876072</v>
      </c>
    </row>
    <row r="297" spans="1:8" x14ac:dyDescent="0.25">
      <c r="A297" s="21"/>
      <c r="B297" s="3">
        <f>DATE(YEAR(siječanj!B297),MONTH(siječanj!B297)+6,DAY(siječanj!B297))</f>
        <v>45842</v>
      </c>
      <c r="C297" s="8">
        <v>3.0625</v>
      </c>
      <c r="D297">
        <v>0.94013203798754708</v>
      </c>
      <c r="E297" s="6">
        <v>62.141238218663325</v>
      </c>
      <c r="F297" s="10">
        <v>77.099019718873663</v>
      </c>
      <c r="G297" s="10">
        <v>278.09007800276697</v>
      </c>
      <c r="H297" s="10">
        <v>58.420968929581605</v>
      </c>
    </row>
    <row r="298" spans="1:8" x14ac:dyDescent="0.25">
      <c r="A298" s="21"/>
      <c r="B298" s="3">
        <f>DATE(YEAR(siječanj!B298),MONTH(siječanj!B298)+6,DAY(siječanj!B298))</f>
        <v>45842</v>
      </c>
      <c r="C298" s="8">
        <v>3.0729166666666701</v>
      </c>
      <c r="D298">
        <v>0.94013203798754708</v>
      </c>
      <c r="E298" s="6">
        <v>60.728227494573652</v>
      </c>
      <c r="F298" s="10">
        <v>76.614909962257641</v>
      </c>
      <c r="G298" s="10">
        <v>278.25010895189172</v>
      </c>
      <c r="H298" s="10">
        <v>57.092552277844916</v>
      </c>
    </row>
    <row r="299" spans="1:8" x14ac:dyDescent="0.25">
      <c r="A299" s="21"/>
      <c r="B299" s="3">
        <f>DATE(YEAR(siječanj!B299),MONTH(siječanj!B299)+6,DAY(siječanj!B299))</f>
        <v>45842</v>
      </c>
      <c r="C299" s="8">
        <v>3.0833333333333299</v>
      </c>
      <c r="D299">
        <v>0.94013203798754708</v>
      </c>
      <c r="E299" s="6">
        <v>60.434238988628067</v>
      </c>
      <c r="F299" s="10">
        <v>76.264296571887201</v>
      </c>
      <c r="G299" s="10">
        <v>277.23051772504607</v>
      </c>
      <c r="H299" s="10">
        <v>56.816164264605383</v>
      </c>
    </row>
    <row r="300" spans="1:8" x14ac:dyDescent="0.25">
      <c r="A300" s="21"/>
      <c r="B300" s="3">
        <f>DATE(YEAR(siječanj!B300),MONTH(siječanj!B300)+6,DAY(siječanj!B300))</f>
        <v>45842</v>
      </c>
      <c r="C300" s="8">
        <v>3.09375</v>
      </c>
      <c r="D300">
        <v>0.94013203798754708</v>
      </c>
      <c r="E300" s="6">
        <v>59.915548554784664</v>
      </c>
      <c r="F300" s="10">
        <v>75.902517890972263</v>
      </c>
      <c r="G300" s="10">
        <v>277.414039499826</v>
      </c>
      <c r="H300" s="10">
        <v>56.328526769951537</v>
      </c>
    </row>
    <row r="301" spans="1:8" x14ac:dyDescent="0.25">
      <c r="A301" s="21"/>
      <c r="B301" s="3">
        <f>DATE(YEAR(siječanj!B301),MONTH(siječanj!B301)+6,DAY(siječanj!B301))</f>
        <v>45842</v>
      </c>
      <c r="C301" s="8">
        <v>3.1041666666666701</v>
      </c>
      <c r="D301">
        <v>0.94013203798754708</v>
      </c>
      <c r="E301" s="6">
        <v>59.135934877043262</v>
      </c>
      <c r="F301" s="10">
        <v>75.624587743498438</v>
      </c>
      <c r="G301" s="10">
        <v>277.28204551255152</v>
      </c>
      <c r="H301" s="10">
        <v>55.595586974253543</v>
      </c>
    </row>
    <row r="302" spans="1:8" x14ac:dyDescent="0.25">
      <c r="A302" s="21"/>
      <c r="B302" s="3">
        <f>DATE(YEAR(siječanj!B302),MONTH(siječanj!B302)+6,DAY(siječanj!B302))</f>
        <v>45842</v>
      </c>
      <c r="C302" s="8">
        <v>3.1145833333333299</v>
      </c>
      <c r="D302">
        <v>0.94013203798754708</v>
      </c>
      <c r="E302" s="6">
        <v>58.822807964831483</v>
      </c>
      <c r="F302" s="10">
        <v>75.566667542160047</v>
      </c>
      <c r="G302" s="10">
        <v>277.5129569213687</v>
      </c>
      <c r="H302" s="10">
        <v>55.301206332127137</v>
      </c>
    </row>
    <row r="303" spans="1:8" x14ac:dyDescent="0.25">
      <c r="A303" s="21"/>
      <c r="B303" s="3">
        <f>DATE(YEAR(siječanj!B303),MONTH(siječanj!B303)+6,DAY(siječanj!B303))</f>
        <v>45842</v>
      </c>
      <c r="C303" s="8">
        <v>3.125</v>
      </c>
      <c r="D303">
        <v>0.94013203798754708</v>
      </c>
      <c r="E303" s="6">
        <v>58.615192909070593</v>
      </c>
      <c r="F303" s="10">
        <v>75.444612718444958</v>
      </c>
      <c r="G303" s="10">
        <v>277.15065903971885</v>
      </c>
      <c r="H303" s="10">
        <v>55.106020766637755</v>
      </c>
    </row>
    <row r="304" spans="1:8" x14ac:dyDescent="0.25">
      <c r="A304" s="21"/>
      <c r="B304" s="3">
        <f>DATE(YEAR(siječanj!B304),MONTH(siječanj!B304)+6,DAY(siječanj!B304))</f>
        <v>45842</v>
      </c>
      <c r="C304" s="8">
        <v>3.1354166666666701</v>
      </c>
      <c r="D304">
        <v>0.94013203798754708</v>
      </c>
      <c r="E304" s="6">
        <v>58.54952400491954</v>
      </c>
      <c r="F304" s="10">
        <v>75.367963753770098</v>
      </c>
      <c r="G304" s="10">
        <v>276.89557543099914</v>
      </c>
      <c r="H304" s="10">
        <v>55.04428332594582</v>
      </c>
    </row>
    <row r="305" spans="1:8" x14ac:dyDescent="0.25">
      <c r="A305" s="21"/>
      <c r="B305" s="3">
        <f>DATE(YEAR(siječanj!B305),MONTH(siječanj!B305)+6,DAY(siječanj!B305))</f>
        <v>45842</v>
      </c>
      <c r="C305" s="8">
        <v>3.1458333333333299</v>
      </c>
      <c r="D305">
        <v>0.94013203798754708</v>
      </c>
      <c r="E305" s="6">
        <v>59.028338796638742</v>
      </c>
      <c r="F305" s="10">
        <v>75.207400516624304</v>
      </c>
      <c r="G305" s="10">
        <v>277.16901976569284</v>
      </c>
      <c r="H305" s="10">
        <v>55.494432451903371</v>
      </c>
    </row>
    <row r="306" spans="1:8" x14ac:dyDescent="0.25">
      <c r="A306" s="21"/>
      <c r="B306" s="3">
        <f>DATE(YEAR(siječanj!B306),MONTH(siječanj!B306)+6,DAY(siječanj!B306))</f>
        <v>45842</v>
      </c>
      <c r="C306" s="8">
        <v>3.15625</v>
      </c>
      <c r="D306">
        <v>0.94013203798754708</v>
      </c>
      <c r="E306" s="6">
        <v>60.233953387730722</v>
      </c>
      <c r="F306" s="10">
        <v>75.486978009167174</v>
      </c>
      <c r="G306" s="10">
        <v>277.34737666555026</v>
      </c>
      <c r="H306" s="10">
        <v>56.627869354454198</v>
      </c>
    </row>
    <row r="307" spans="1:8" x14ac:dyDescent="0.25">
      <c r="A307" s="21"/>
      <c r="B307" s="3">
        <f>DATE(YEAR(siječanj!B307),MONTH(siječanj!B307)+6,DAY(siječanj!B307))</f>
        <v>45842</v>
      </c>
      <c r="C307" s="8">
        <v>3.1666666666666701</v>
      </c>
      <c r="D307">
        <v>0.94013203798754708</v>
      </c>
      <c r="E307" s="6">
        <v>62.380548535650561</v>
      </c>
      <c r="F307" s="10">
        <v>75.869075903627618</v>
      </c>
      <c r="G307" s="10">
        <v>280.70829788413698</v>
      </c>
      <c r="H307" s="10">
        <v>58.645952225602258</v>
      </c>
    </row>
    <row r="308" spans="1:8" x14ac:dyDescent="0.25">
      <c r="A308" s="21"/>
      <c r="B308" s="3">
        <f>DATE(YEAR(siječanj!B308),MONTH(siječanj!B308)+6,DAY(siječanj!B308))</f>
        <v>45842</v>
      </c>
      <c r="C308" s="8">
        <v>3.1770833333333299</v>
      </c>
      <c r="D308">
        <v>0.94013203798754708</v>
      </c>
      <c r="E308" s="6">
        <v>64.56880636942671</v>
      </c>
      <c r="F308" s="10">
        <v>76.06532311528494</v>
      </c>
      <c r="G308" s="10">
        <v>282.64482733383534</v>
      </c>
      <c r="H308" s="10">
        <v>60.703203522512446</v>
      </c>
    </row>
    <row r="309" spans="1:8" x14ac:dyDescent="0.25">
      <c r="A309" s="21"/>
      <c r="B309" s="3">
        <f>DATE(YEAR(siječanj!B309),MONTH(siječanj!B309)+6,DAY(siječanj!B309))</f>
        <v>45842</v>
      </c>
      <c r="C309" s="8">
        <v>3.1875</v>
      </c>
      <c r="D309">
        <v>0.94013203798754708</v>
      </c>
      <c r="E309" s="6">
        <v>67.104446088949047</v>
      </c>
      <c r="F309" s="10">
        <v>76.325190526604757</v>
      </c>
      <c r="G309" s="10">
        <v>291.43800068234106</v>
      </c>
      <c r="H309" s="10">
        <v>63.087039659629149</v>
      </c>
    </row>
    <row r="310" spans="1:8" x14ac:dyDescent="0.25">
      <c r="A310" s="21"/>
      <c r="B310" s="3">
        <f>DATE(YEAR(siječanj!B310),MONTH(siječanj!B310)+6,DAY(siječanj!B310))</f>
        <v>45842</v>
      </c>
      <c r="C310" s="8">
        <v>3.1979166666666701</v>
      </c>
      <c r="D310">
        <v>0.94013203798754708</v>
      </c>
      <c r="E310" s="6">
        <v>70.871341109076511</v>
      </c>
      <c r="F310" s="10">
        <v>76.907461733409832</v>
      </c>
      <c r="G310" s="10">
        <v>290.87405791404865</v>
      </c>
      <c r="H310" s="10">
        <v>66.628418351786721</v>
      </c>
    </row>
    <row r="311" spans="1:8" x14ac:dyDescent="0.25">
      <c r="A311" s="21"/>
      <c r="B311" s="3">
        <f>DATE(YEAR(siječanj!B311),MONTH(siječanj!B311)+6,DAY(siječanj!B311))</f>
        <v>45842</v>
      </c>
      <c r="C311" s="8">
        <v>3.2083333333333299</v>
      </c>
      <c r="D311">
        <v>0.94013203798754708</v>
      </c>
      <c r="E311" s="6">
        <v>73.984964660240863</v>
      </c>
      <c r="F311" s="10">
        <v>78.095507508452172</v>
      </c>
      <c r="G311" s="10">
        <v>268.3557448246072</v>
      </c>
      <c r="H311" s="10">
        <v>69.555635606468897</v>
      </c>
    </row>
    <row r="312" spans="1:8" x14ac:dyDescent="0.25">
      <c r="A312" s="21"/>
      <c r="B312" s="3">
        <f>DATE(YEAR(siječanj!B312),MONTH(siječanj!B312)+6,DAY(siječanj!B312))</f>
        <v>45842</v>
      </c>
      <c r="C312" s="8">
        <v>3.21875</v>
      </c>
      <c r="D312">
        <v>0.94013203798754708</v>
      </c>
      <c r="E312" s="6">
        <v>77.455857283121546</v>
      </c>
      <c r="F312" s="10">
        <v>79.14470334189626</v>
      </c>
      <c r="G312" s="10">
        <v>188.45289313742217</v>
      </c>
      <c r="H312" s="10">
        <v>72.818732961653652</v>
      </c>
    </row>
    <row r="313" spans="1:8" x14ac:dyDescent="0.25">
      <c r="A313" s="21"/>
      <c r="B313" s="3">
        <f>DATE(YEAR(siječanj!B313),MONTH(siječanj!B313)+6,DAY(siječanj!B313))</f>
        <v>45842</v>
      </c>
      <c r="C313" s="8">
        <v>3.2291666666666701</v>
      </c>
      <c r="D313">
        <v>0.94013203798754708</v>
      </c>
      <c r="E313" s="6">
        <v>81.699284750866923</v>
      </c>
      <c r="F313" s="10">
        <v>80.650445237844977</v>
      </c>
      <c r="G313" s="10">
        <v>86.435158086888237</v>
      </c>
      <c r="H313" s="10">
        <v>76.808115074957442</v>
      </c>
    </row>
    <row r="314" spans="1:8" x14ac:dyDescent="0.25">
      <c r="A314" s="21"/>
      <c r="B314" s="3">
        <f>DATE(YEAR(siječanj!B314),MONTH(siječanj!B314)+6,DAY(siječanj!B314))</f>
        <v>45842</v>
      </c>
      <c r="C314" s="8">
        <v>3.2395833333333299</v>
      </c>
      <c r="D314">
        <v>0.94013203798754708</v>
      </c>
      <c r="E314" s="6">
        <v>86.313541623836784</v>
      </c>
      <c r="F314" s="10">
        <v>83.588765260201896</v>
      </c>
      <c r="G314" s="10">
        <v>36.43182170252345</v>
      </c>
      <c r="H314" s="10">
        <v>81.146125792740648</v>
      </c>
    </row>
    <row r="315" spans="1:8" x14ac:dyDescent="0.25">
      <c r="A315" s="21"/>
      <c r="B315" s="3">
        <f>DATE(YEAR(siječanj!B315),MONTH(siječanj!B315)+6,DAY(siječanj!B315))</f>
        <v>45842</v>
      </c>
      <c r="C315" s="8">
        <v>3.25</v>
      </c>
      <c r="D315">
        <v>0.94013203798754708</v>
      </c>
      <c r="E315" s="6">
        <v>88.72510959147327</v>
      </c>
      <c r="F315" s="10">
        <v>87.77710486965492</v>
      </c>
      <c r="G315" s="10">
        <v>14.927203782991825</v>
      </c>
      <c r="H315" s="10">
        <v>83.413318100900227</v>
      </c>
    </row>
    <row r="316" spans="1:8" x14ac:dyDescent="0.25">
      <c r="A316" s="21"/>
      <c r="B316" s="3">
        <f>DATE(YEAR(siječanj!B316),MONTH(siječanj!B316)+6,DAY(siječanj!B316))</f>
        <v>45842</v>
      </c>
      <c r="C316" s="8">
        <v>3.2604166666666701</v>
      </c>
      <c r="D316">
        <v>0.94013203798754708</v>
      </c>
      <c r="E316" s="6">
        <v>89.66868651283653</v>
      </c>
      <c r="F316" s="10">
        <v>91.221257883995662</v>
      </c>
      <c r="G316" s="10">
        <v>7.2088773536757538</v>
      </c>
      <c r="H316" s="10">
        <v>84.300404994979488</v>
      </c>
    </row>
    <row r="317" spans="1:8" x14ac:dyDescent="0.25">
      <c r="A317" s="21"/>
      <c r="B317" s="3">
        <f>DATE(YEAR(siječanj!B317),MONTH(siječanj!B317)+6,DAY(siječanj!B317))</f>
        <v>45842</v>
      </c>
      <c r="C317" s="8">
        <v>3.2708333333333299</v>
      </c>
      <c r="D317">
        <v>0.94013203798754708</v>
      </c>
      <c r="E317" s="6">
        <v>92.821505163417783</v>
      </c>
      <c r="F317" s="10">
        <v>96.093222076460933</v>
      </c>
      <c r="G317" s="10">
        <v>4.3799769237569848</v>
      </c>
      <c r="H317" s="10">
        <v>87.264470818355591</v>
      </c>
    </row>
    <row r="318" spans="1:8" x14ac:dyDescent="0.25">
      <c r="A318" s="21"/>
      <c r="B318" s="3">
        <f>DATE(YEAR(siječanj!B318),MONTH(siječanj!B318)+6,DAY(siječanj!B318))</f>
        <v>45842</v>
      </c>
      <c r="C318" s="8">
        <v>3.28125</v>
      </c>
      <c r="D318">
        <v>0.94013203798754708</v>
      </c>
      <c r="E318" s="6">
        <v>93.621031897202826</v>
      </c>
      <c r="F318" s="10">
        <v>104.09443187912524</v>
      </c>
      <c r="G318" s="10">
        <v>3.1457191501033068</v>
      </c>
      <c r="H318" s="10">
        <v>88.01613151601444</v>
      </c>
    </row>
    <row r="319" spans="1:8" x14ac:dyDescent="0.25">
      <c r="A319" s="21"/>
      <c r="B319" s="3">
        <f>DATE(YEAR(siječanj!B319),MONTH(siječanj!B319)+6,DAY(siječanj!B319))</f>
        <v>45842</v>
      </c>
      <c r="C319" s="8">
        <v>3.2916666666666701</v>
      </c>
      <c r="D319">
        <v>0.94013203798754708</v>
      </c>
      <c r="E319" s="6">
        <v>93.379790899376417</v>
      </c>
      <c r="F319" s="10">
        <v>114.06010861270016</v>
      </c>
      <c r="G319" s="10">
        <v>2.4792774892594354</v>
      </c>
      <c r="H319" s="10">
        <v>87.789333125081754</v>
      </c>
    </row>
    <row r="320" spans="1:8" x14ac:dyDescent="0.25">
      <c r="A320" s="21"/>
      <c r="B320" s="3">
        <f>DATE(YEAR(siječanj!B320),MONTH(siječanj!B320)+6,DAY(siječanj!B320))</f>
        <v>45842</v>
      </c>
      <c r="C320" s="8">
        <v>3.3020833333333299</v>
      </c>
      <c r="D320">
        <v>0.94013203798754708</v>
      </c>
      <c r="E320" s="6">
        <v>92.995468521493962</v>
      </c>
      <c r="F320" s="10">
        <v>118.09556627477531</v>
      </c>
      <c r="G320" s="10">
        <v>2.0119642132579818</v>
      </c>
      <c r="H320" s="10">
        <v>87.428019344718905</v>
      </c>
    </row>
    <row r="321" spans="1:8" x14ac:dyDescent="0.25">
      <c r="A321" s="21"/>
      <c r="B321" s="3">
        <f>DATE(YEAR(siječanj!B321),MONTH(siječanj!B321)+6,DAY(siječanj!B321))</f>
        <v>45842</v>
      </c>
      <c r="C321" s="8">
        <v>3.3125</v>
      </c>
      <c r="D321">
        <v>0.94013203798754708</v>
      </c>
      <c r="E321" s="6">
        <v>93.885338042622507</v>
      </c>
      <c r="F321" s="10">
        <v>122.96037835692107</v>
      </c>
      <c r="G321" s="10">
        <v>1.848942160466142</v>
      </c>
      <c r="H321" s="10">
        <v>88.264614191160476</v>
      </c>
    </row>
    <row r="322" spans="1:8" x14ac:dyDescent="0.25">
      <c r="A322" s="21"/>
      <c r="B322" s="3">
        <f>DATE(YEAR(siječanj!B322),MONTH(siječanj!B322)+6,DAY(siječanj!B322))</f>
        <v>45842</v>
      </c>
      <c r="C322" s="8">
        <v>3.3229166666666701</v>
      </c>
      <c r="D322">
        <v>0.94013203798754708</v>
      </c>
      <c r="E322" s="6">
        <v>95.582141019257264</v>
      </c>
      <c r="F322" s="10">
        <v>129.55288873880554</v>
      </c>
      <c r="G322" s="10">
        <v>1.8571252216524765</v>
      </c>
      <c r="H322" s="10">
        <v>89.859833031647455</v>
      </c>
    </row>
    <row r="323" spans="1:8" x14ac:dyDescent="0.25">
      <c r="A323" s="21"/>
      <c r="B323" s="3">
        <f>DATE(YEAR(siječanj!B323),MONTH(siječanj!B323)+6,DAY(siječanj!B323))</f>
        <v>45842</v>
      </c>
      <c r="C323" s="8">
        <v>3.3333333333333299</v>
      </c>
      <c r="D323">
        <v>0.94013203798754708</v>
      </c>
      <c r="E323" s="6">
        <v>96.429308714354931</v>
      </c>
      <c r="F323" s="10">
        <v>138.10236781443152</v>
      </c>
      <c r="G323" s="10">
        <v>1.7997416202825549</v>
      </c>
      <c r="H323" s="10">
        <v>90.656282523356836</v>
      </c>
    </row>
    <row r="324" spans="1:8" x14ac:dyDescent="0.25">
      <c r="A324" s="21"/>
      <c r="B324" s="3">
        <f>DATE(YEAR(siječanj!B324),MONTH(siječanj!B324)+6,DAY(siječanj!B324))</f>
        <v>45842</v>
      </c>
      <c r="C324" s="8">
        <v>3.34375</v>
      </c>
      <c r="D324">
        <v>0.94013203798754708</v>
      </c>
      <c r="E324" s="6">
        <v>98.129170666069896</v>
      </c>
      <c r="F324" s="10">
        <v>141.9064867707468</v>
      </c>
      <c r="G324" s="10">
        <v>1.7784130148905066</v>
      </c>
      <c r="H324" s="10">
        <v>92.254377204320107</v>
      </c>
    </row>
    <row r="325" spans="1:8" x14ac:dyDescent="0.25">
      <c r="A325" s="21"/>
      <c r="B325" s="3">
        <f>DATE(YEAR(siječanj!B325),MONTH(siječanj!B325)+6,DAY(siječanj!B325))</f>
        <v>45842</v>
      </c>
      <c r="C325" s="8">
        <v>3.3541666666666701</v>
      </c>
      <c r="D325">
        <v>0.94013203798754708</v>
      </c>
      <c r="E325" s="6">
        <v>98.882896974714271</v>
      </c>
      <c r="F325" s="10">
        <v>144.40783484258262</v>
      </c>
      <c r="G325" s="10">
        <v>1.5651486037972768</v>
      </c>
      <c r="H325" s="10">
        <v>92.962979454950784</v>
      </c>
    </row>
    <row r="326" spans="1:8" x14ac:dyDescent="0.25">
      <c r="A326" s="21"/>
      <c r="B326" s="3">
        <f>DATE(YEAR(siječanj!B326),MONTH(siječanj!B326)+6,DAY(siječanj!B326))</f>
        <v>45842</v>
      </c>
      <c r="C326" s="8">
        <v>3.3645833333333299</v>
      </c>
      <c r="D326">
        <v>0.94013203798754708</v>
      </c>
      <c r="E326" s="6">
        <v>100.57030806574809</v>
      </c>
      <c r="F326" s="10">
        <v>146.92475250280293</v>
      </c>
      <c r="G326" s="10">
        <v>1.5264679207818066</v>
      </c>
      <c r="H326" s="10">
        <v>94.549368682887206</v>
      </c>
    </row>
    <row r="327" spans="1:8" x14ac:dyDescent="0.25">
      <c r="A327" s="21"/>
      <c r="B327" s="3">
        <f>DATE(YEAR(siječanj!B327),MONTH(siječanj!B327)+6,DAY(siječanj!B327))</f>
        <v>45842</v>
      </c>
      <c r="C327" s="8">
        <v>3.375</v>
      </c>
      <c r="D327">
        <v>0.94013203798754708</v>
      </c>
      <c r="E327" s="6">
        <v>102.11654864555027</v>
      </c>
      <c r="F327" s="10">
        <v>149.92977426652061</v>
      </c>
      <c r="G327" s="10">
        <v>1.4931478261417968</v>
      </c>
      <c r="H327" s="10">
        <v>96.003038990395666</v>
      </c>
    </row>
    <row r="328" spans="1:8" x14ac:dyDescent="0.25">
      <c r="A328" s="21"/>
      <c r="B328" s="3">
        <f>DATE(YEAR(siječanj!B328),MONTH(siječanj!B328)+6,DAY(siječanj!B328))</f>
        <v>45842</v>
      </c>
      <c r="C328" s="8">
        <v>3.3854166666666701</v>
      </c>
      <c r="D328">
        <v>0.94013203798754708</v>
      </c>
      <c r="E328" s="6">
        <v>103.93632479785195</v>
      </c>
      <c r="F328" s="10">
        <v>151.66174510965953</v>
      </c>
      <c r="G328" s="10">
        <v>1.4042091820662073</v>
      </c>
      <c r="H328" s="10">
        <v>97.713868853140184</v>
      </c>
    </row>
    <row r="329" spans="1:8" x14ac:dyDescent="0.25">
      <c r="A329" s="21"/>
      <c r="B329" s="3">
        <f>DATE(YEAR(siječanj!B329),MONTH(siječanj!B329)+6,DAY(siječanj!B329))</f>
        <v>45842</v>
      </c>
      <c r="C329" s="8">
        <v>3.3958333333333299</v>
      </c>
      <c r="D329">
        <v>0.94013203798754708</v>
      </c>
      <c r="E329" s="6">
        <v>104.6055895157368</v>
      </c>
      <c r="F329" s="10">
        <v>152.10427459432796</v>
      </c>
      <c r="G329" s="10">
        <v>1.3689921711851629</v>
      </c>
      <c r="H329" s="10">
        <v>98.34306605631842</v>
      </c>
    </row>
    <row r="330" spans="1:8" x14ac:dyDescent="0.25">
      <c r="A330" s="21"/>
      <c r="B330" s="3">
        <f>DATE(YEAR(siječanj!B330),MONTH(siječanj!B330)+6,DAY(siječanj!B330))</f>
        <v>45842</v>
      </c>
      <c r="C330" s="8">
        <v>3.40625</v>
      </c>
      <c r="D330">
        <v>0.94013203798754708</v>
      </c>
      <c r="E330" s="6">
        <v>105.32323319248437</v>
      </c>
      <c r="F330" s="10">
        <v>152.7334084607632</v>
      </c>
      <c r="G330" s="10">
        <v>1.3616486043611622</v>
      </c>
      <c r="H330" s="10">
        <v>99.017745868687996</v>
      </c>
    </row>
    <row r="331" spans="1:8" x14ac:dyDescent="0.25">
      <c r="A331" s="21"/>
      <c r="B331" s="3">
        <f>DATE(YEAR(siječanj!B331),MONTH(siječanj!B331)+6,DAY(siječanj!B331))</f>
        <v>45842</v>
      </c>
      <c r="C331" s="8">
        <v>3.4166666666666701</v>
      </c>
      <c r="D331">
        <v>0.94013203798754708</v>
      </c>
      <c r="E331" s="6">
        <v>106.47931279365186</v>
      </c>
      <c r="F331" s="10">
        <v>152.73514916315114</v>
      </c>
      <c r="G331" s="10">
        <v>1.3748917868207626</v>
      </c>
      <c r="H331" s="10">
        <v>100.10461334020941</v>
      </c>
    </row>
    <row r="332" spans="1:8" x14ac:dyDescent="0.25">
      <c r="A332" s="21"/>
      <c r="B332" s="3">
        <f>DATE(YEAR(siječanj!B332),MONTH(siječanj!B332)+6,DAY(siječanj!B332))</f>
        <v>45842</v>
      </c>
      <c r="C332" s="8">
        <v>3.4270833333333299</v>
      </c>
      <c r="D332">
        <v>0.94013203798754708</v>
      </c>
      <c r="E332" s="6">
        <v>106.90500265837056</v>
      </c>
      <c r="F332" s="10">
        <v>152.32113067596165</v>
      </c>
      <c r="G332" s="10">
        <v>1.4134255078636484</v>
      </c>
      <c r="H332" s="10">
        <v>100.50481802027805</v>
      </c>
    </row>
    <row r="333" spans="1:8" x14ac:dyDescent="0.25">
      <c r="A333" s="21"/>
      <c r="B333" s="3">
        <f>DATE(YEAR(siječanj!B333),MONTH(siječanj!B333)+6,DAY(siječanj!B333))</f>
        <v>45842</v>
      </c>
      <c r="C333" s="8">
        <v>3.4375</v>
      </c>
      <c r="D333">
        <v>0.94013203798754708</v>
      </c>
      <c r="E333" s="6">
        <v>108.9193684573237</v>
      </c>
      <c r="F333" s="10">
        <v>152.04655987187593</v>
      </c>
      <c r="G333" s="10">
        <v>1.4172208496112222</v>
      </c>
      <c r="H333" s="10">
        <v>102.39858784410028</v>
      </c>
    </row>
    <row r="334" spans="1:8" x14ac:dyDescent="0.25">
      <c r="A334" s="21"/>
      <c r="B334" s="3">
        <f>DATE(YEAR(siječanj!B334),MONTH(siječanj!B334)+6,DAY(siječanj!B334))</f>
        <v>45842</v>
      </c>
      <c r="C334" s="8">
        <v>3.4479166666666701</v>
      </c>
      <c r="D334">
        <v>0.94013203798754708</v>
      </c>
      <c r="E334" s="6">
        <v>109.81265456039907</v>
      </c>
      <c r="F334" s="10">
        <v>151.97500066768148</v>
      </c>
      <c r="G334" s="10">
        <v>1.3927642704145835</v>
      </c>
      <c r="H334" s="10">
        <v>103.23839472869048</v>
      </c>
    </row>
    <row r="335" spans="1:8" x14ac:dyDescent="0.25">
      <c r="A335" s="21"/>
      <c r="B335" s="3">
        <f>DATE(YEAR(siječanj!B335),MONTH(siječanj!B335)+6,DAY(siječanj!B335))</f>
        <v>45842</v>
      </c>
      <c r="C335" s="8">
        <v>3.4583333333333299</v>
      </c>
      <c r="D335">
        <v>0.94013203798754708</v>
      </c>
      <c r="E335" s="6">
        <v>111.02933317113842</v>
      </c>
      <c r="F335" s="10">
        <v>152.11212488078195</v>
      </c>
      <c r="G335" s="10">
        <v>1.4332467458575417</v>
      </c>
      <c r="H335" s="10">
        <v>104.38223327058073</v>
      </c>
    </row>
    <row r="336" spans="1:8" x14ac:dyDescent="0.25">
      <c r="A336" s="21"/>
      <c r="B336" s="3">
        <f>DATE(YEAR(siječanj!B336),MONTH(siječanj!B336)+6,DAY(siječanj!B336))</f>
        <v>45842</v>
      </c>
      <c r="C336" s="8">
        <v>3.46875</v>
      </c>
      <c r="D336">
        <v>0.94013203798754708</v>
      </c>
      <c r="E336" s="6">
        <v>112.64088405762435</v>
      </c>
      <c r="F336" s="10">
        <v>152.18717466952666</v>
      </c>
      <c r="G336" s="10">
        <v>1.4307967098653114</v>
      </c>
      <c r="H336" s="10">
        <v>105.89730388981337</v>
      </c>
    </row>
    <row r="337" spans="1:8" x14ac:dyDescent="0.25">
      <c r="A337" s="21"/>
      <c r="B337" s="3">
        <f>DATE(YEAR(siječanj!B337),MONTH(siječanj!B337)+6,DAY(siječanj!B337))</f>
        <v>45842</v>
      </c>
      <c r="C337" s="8">
        <v>3.4791666666666701</v>
      </c>
      <c r="D337">
        <v>0.94013203798754708</v>
      </c>
      <c r="E337" s="6">
        <v>112.84438415791786</v>
      </c>
      <c r="F337" s="10">
        <v>152.18361064678095</v>
      </c>
      <c r="G337" s="10">
        <v>1.4401152037174902</v>
      </c>
      <c r="H337" s="10">
        <v>106.08862085383299</v>
      </c>
    </row>
    <row r="338" spans="1:8" x14ac:dyDescent="0.25">
      <c r="A338" s="21"/>
      <c r="B338" s="3">
        <f>DATE(YEAR(siječanj!B338),MONTH(siječanj!B338)+6,DAY(siječanj!B338))</f>
        <v>45842</v>
      </c>
      <c r="C338" s="8">
        <v>3.4895833333333299</v>
      </c>
      <c r="D338">
        <v>0.94013203798754708</v>
      </c>
      <c r="E338" s="6">
        <v>112.0836988790861</v>
      </c>
      <c r="F338" s="10">
        <v>151.74353255671434</v>
      </c>
      <c r="G338" s="10">
        <v>1.4041669055952066</v>
      </c>
      <c r="H338" s="10">
        <v>105.37347625237776</v>
      </c>
    </row>
    <row r="339" spans="1:8" x14ac:dyDescent="0.25">
      <c r="A339" s="21"/>
      <c r="B339" s="3">
        <f>DATE(YEAR(siječanj!B339),MONTH(siječanj!B339)+6,DAY(siječanj!B339))</f>
        <v>45842</v>
      </c>
      <c r="C339" s="8">
        <v>3.5</v>
      </c>
      <c r="D339">
        <v>0.94013203798754708</v>
      </c>
      <c r="E339" s="6">
        <v>111.35029078218736</v>
      </c>
      <c r="F339" s="10">
        <v>151.28705001232635</v>
      </c>
      <c r="G339" s="10">
        <v>1.4156364796072634</v>
      </c>
      <c r="H339" s="10">
        <v>104.68397580356378</v>
      </c>
    </row>
    <row r="340" spans="1:8" x14ac:dyDescent="0.25">
      <c r="A340" s="21"/>
      <c r="B340" s="3">
        <f>DATE(YEAR(siječanj!B340),MONTH(siječanj!B340)+6,DAY(siječanj!B340))</f>
        <v>45842</v>
      </c>
      <c r="C340" s="8">
        <v>3.5104166666666701</v>
      </c>
      <c r="D340">
        <v>0.94013203798754708</v>
      </c>
      <c r="E340" s="6">
        <v>110.78073894403073</v>
      </c>
      <c r="F340" s="10">
        <v>150.47685624917304</v>
      </c>
      <c r="G340" s="10">
        <v>1.4096502966713194</v>
      </c>
      <c r="H340" s="10">
        <v>104.14852187321803</v>
      </c>
    </row>
    <row r="341" spans="1:8" x14ac:dyDescent="0.25">
      <c r="A341" s="21"/>
      <c r="B341" s="3">
        <f>DATE(YEAR(siječanj!B341),MONTH(siječanj!B341)+6,DAY(siječanj!B341))</f>
        <v>45842</v>
      </c>
      <c r="C341" s="8">
        <v>3.5208333333333299</v>
      </c>
      <c r="D341">
        <v>0.94013203798754708</v>
      </c>
      <c r="E341" s="6">
        <v>111.56654486698798</v>
      </c>
      <c r="F341" s="10">
        <v>150.03284279967895</v>
      </c>
      <c r="G341" s="10">
        <v>1.3510990529454274</v>
      </c>
      <c r="H341" s="10">
        <v>104.88728319703053</v>
      </c>
    </row>
    <row r="342" spans="1:8" x14ac:dyDescent="0.25">
      <c r="A342" s="21"/>
      <c r="B342" s="3">
        <f>DATE(YEAR(siječanj!B342),MONTH(siječanj!B342)+6,DAY(siječanj!B342))</f>
        <v>45842</v>
      </c>
      <c r="C342" s="8">
        <v>3.53125</v>
      </c>
      <c r="D342">
        <v>0.94013203798754708</v>
      </c>
      <c r="E342" s="6">
        <v>111.90985142129632</v>
      </c>
      <c r="F342" s="10">
        <v>149.77344142477841</v>
      </c>
      <c r="G342" s="10">
        <v>1.4868360126590605</v>
      </c>
      <c r="H342" s="10">
        <v>105.21003668758691</v>
      </c>
    </row>
    <row r="343" spans="1:8" x14ac:dyDescent="0.25">
      <c r="A343" s="21"/>
      <c r="B343" s="3">
        <f>DATE(YEAR(siječanj!B343),MONTH(siječanj!B343)+6,DAY(siječanj!B343))</f>
        <v>45842</v>
      </c>
      <c r="C343" s="8">
        <v>3.5416666666666701</v>
      </c>
      <c r="D343">
        <v>0.94013203798754708</v>
      </c>
      <c r="E343" s="6">
        <v>110.93218594732271</v>
      </c>
      <c r="F343" s="10">
        <v>149.58823148035984</v>
      </c>
      <c r="G343" s="10">
        <v>1.5056244911346857</v>
      </c>
      <c r="H343" s="10">
        <v>104.29090205307003</v>
      </c>
    </row>
    <row r="344" spans="1:8" x14ac:dyDescent="0.25">
      <c r="A344" s="21"/>
      <c r="B344" s="3">
        <f>DATE(YEAR(siječanj!B344),MONTH(siječanj!B344)+6,DAY(siječanj!B344))</f>
        <v>45842</v>
      </c>
      <c r="C344" s="8">
        <v>3.5520833333333299</v>
      </c>
      <c r="D344">
        <v>0.94013203798754708</v>
      </c>
      <c r="E344" s="6">
        <v>110.50585615452698</v>
      </c>
      <c r="F344" s="10">
        <v>149.08310955567748</v>
      </c>
      <c r="G344" s="10">
        <v>1.4405591091684198</v>
      </c>
      <c r="H344" s="10">
        <v>103.89009575611418</v>
      </c>
    </row>
    <row r="345" spans="1:8" x14ac:dyDescent="0.25">
      <c r="A345" s="21"/>
      <c r="B345" s="3">
        <f>DATE(YEAR(siječanj!B345),MONTH(siječanj!B345)+6,DAY(siječanj!B345))</f>
        <v>45842</v>
      </c>
      <c r="C345" s="8">
        <v>3.5625</v>
      </c>
      <c r="D345">
        <v>0.94013203798754708</v>
      </c>
      <c r="E345" s="6">
        <v>110.47322378500209</v>
      </c>
      <c r="F345" s="10">
        <v>148.6246771482347</v>
      </c>
      <c r="G345" s="10">
        <v>1.4329281605541091</v>
      </c>
      <c r="H345" s="10">
        <v>103.85941702004837</v>
      </c>
    </row>
    <row r="346" spans="1:8" x14ac:dyDescent="0.25">
      <c r="A346" s="21"/>
      <c r="B346" s="3">
        <f>DATE(YEAR(siječanj!B346),MONTH(siječanj!B346)+6,DAY(siječanj!B346))</f>
        <v>45842</v>
      </c>
      <c r="C346" s="8">
        <v>3.5729166666666701</v>
      </c>
      <c r="D346">
        <v>0.94013203798754708</v>
      </c>
      <c r="E346" s="6">
        <v>111.43780738562418</v>
      </c>
      <c r="F346" s="10">
        <v>147.63354183835833</v>
      </c>
      <c r="G346" s="10">
        <v>1.3413869825358511</v>
      </c>
      <c r="H346" s="10">
        <v>104.76625296631059</v>
      </c>
    </row>
    <row r="347" spans="1:8" x14ac:dyDescent="0.25">
      <c r="A347" s="21"/>
      <c r="B347" s="3">
        <f>DATE(YEAR(siječanj!B347),MONTH(siječanj!B347)+6,DAY(siječanj!B347))</f>
        <v>45842</v>
      </c>
      <c r="C347" s="8">
        <v>3.5833333333333299</v>
      </c>
      <c r="D347">
        <v>0.94013203798754708</v>
      </c>
      <c r="E347" s="6">
        <v>111.68362099645914</v>
      </c>
      <c r="F347" s="10">
        <v>146.34869974429205</v>
      </c>
      <c r="G347" s="10">
        <v>1.287101660722902</v>
      </c>
      <c r="H347" s="10">
        <v>104.99735021722994</v>
      </c>
    </row>
    <row r="348" spans="1:8" x14ac:dyDescent="0.25">
      <c r="A348" s="21"/>
      <c r="B348" s="3">
        <f>DATE(YEAR(siječanj!B348),MONTH(siječanj!B348)+6,DAY(siječanj!B348))</f>
        <v>45842</v>
      </c>
      <c r="C348" s="8">
        <v>3.59375</v>
      </c>
      <c r="D348">
        <v>0.94013203798754708</v>
      </c>
      <c r="E348" s="6">
        <v>113.00112889395888</v>
      </c>
      <c r="F348" s="10">
        <v>145.43523243301814</v>
      </c>
      <c r="G348" s="10">
        <v>1.2443850614435696</v>
      </c>
      <c r="H348" s="10">
        <v>106.23598160197105</v>
      </c>
    </row>
    <row r="349" spans="1:8" x14ac:dyDescent="0.25">
      <c r="A349" s="21"/>
      <c r="B349" s="3">
        <f>DATE(YEAR(siječanj!B349),MONTH(siječanj!B349)+6,DAY(siječanj!B349))</f>
        <v>45842</v>
      </c>
      <c r="C349" s="8">
        <v>3.6041666666666701</v>
      </c>
      <c r="D349">
        <v>0.94013203798754708</v>
      </c>
      <c r="E349" s="6">
        <v>114.00389520004322</v>
      </c>
      <c r="F349" s="10">
        <v>144.32066488907952</v>
      </c>
      <c r="G349" s="10">
        <v>1.2515700902486069</v>
      </c>
      <c r="H349" s="10">
        <v>107.17871433293537</v>
      </c>
    </row>
    <row r="350" spans="1:8" x14ac:dyDescent="0.25">
      <c r="A350" s="21"/>
      <c r="B350" s="3">
        <f>DATE(YEAR(siječanj!B350),MONTH(siječanj!B350)+6,DAY(siječanj!B350))</f>
        <v>45842</v>
      </c>
      <c r="C350" s="8">
        <v>3.6145833333333299</v>
      </c>
      <c r="D350">
        <v>0.94013203798754708</v>
      </c>
      <c r="E350" s="6">
        <v>114.37963501312804</v>
      </c>
      <c r="F350" s="10">
        <v>142.7839682804742</v>
      </c>
      <c r="G350" s="10">
        <v>1.1787806512149959</v>
      </c>
      <c r="H350" s="10">
        <v>107.53195936916386</v>
      </c>
    </row>
    <row r="351" spans="1:8" x14ac:dyDescent="0.25">
      <c r="A351" s="21"/>
      <c r="B351" s="3">
        <f>DATE(YEAR(siječanj!B351),MONTH(siječanj!B351)+6,DAY(siječanj!B351))</f>
        <v>45842</v>
      </c>
      <c r="C351" s="8">
        <v>3.625</v>
      </c>
      <c r="D351">
        <v>0.94013203798754708</v>
      </c>
      <c r="E351" s="6">
        <v>114.6521482856655</v>
      </c>
      <c r="F351" s="10">
        <v>139.08631822343924</v>
      </c>
      <c r="G351" s="10">
        <v>1.2097246939375694</v>
      </c>
      <c r="H351" s="10">
        <v>107.78815782745316</v>
      </c>
    </row>
    <row r="352" spans="1:8" x14ac:dyDescent="0.25">
      <c r="A352" s="21"/>
      <c r="B352" s="3">
        <f>DATE(YEAR(siječanj!B352),MONTH(siječanj!B352)+6,DAY(siječanj!B352))</f>
        <v>45842</v>
      </c>
      <c r="C352" s="8">
        <v>3.6354166666666701</v>
      </c>
      <c r="D352">
        <v>0.94013203798754708</v>
      </c>
      <c r="E352" s="6">
        <v>115.02515998431673</v>
      </c>
      <c r="F352" s="10">
        <v>137.21382447910116</v>
      </c>
      <c r="G352" s="10">
        <v>1.1603027046181034</v>
      </c>
      <c r="H352" s="10">
        <v>108.13883807589933</v>
      </c>
    </row>
    <row r="353" spans="1:8" x14ac:dyDescent="0.25">
      <c r="A353" s="21"/>
      <c r="B353" s="3">
        <f>DATE(YEAR(siječanj!B353),MONTH(siječanj!B353)+6,DAY(siječanj!B353))</f>
        <v>45842</v>
      </c>
      <c r="C353" s="8">
        <v>3.6458333333333299</v>
      </c>
      <c r="D353">
        <v>0.94013203798754708</v>
      </c>
      <c r="E353" s="6">
        <v>115.74090170764656</v>
      </c>
      <c r="F353" s="10">
        <v>135.651020986845</v>
      </c>
      <c r="G353" s="10">
        <v>1.1664851712409923</v>
      </c>
      <c r="H353" s="10">
        <v>108.81172980092613</v>
      </c>
    </row>
    <row r="354" spans="1:8" x14ac:dyDescent="0.25">
      <c r="A354" s="21"/>
      <c r="B354" s="3">
        <f>DATE(YEAR(siječanj!B354),MONTH(siječanj!B354)+6,DAY(siječanj!B354))</f>
        <v>45842</v>
      </c>
      <c r="C354" s="8">
        <v>3.65625</v>
      </c>
      <c r="D354">
        <v>0.94013203798754708</v>
      </c>
      <c r="E354" s="6">
        <v>115.64482037022539</v>
      </c>
      <c r="F354" s="10">
        <v>133.86788711510147</v>
      </c>
      <c r="G354" s="10">
        <v>1.16234557565255</v>
      </c>
      <c r="H354" s="10">
        <v>108.72140065736379</v>
      </c>
    </row>
    <row r="355" spans="1:8" x14ac:dyDescent="0.25">
      <c r="A355" s="21"/>
      <c r="B355" s="3">
        <f>DATE(YEAR(siječanj!B355),MONTH(siječanj!B355)+6,DAY(siječanj!B355))</f>
        <v>45842</v>
      </c>
      <c r="C355" s="8">
        <v>3.6666666666666701</v>
      </c>
      <c r="D355">
        <v>0.94013203798754708</v>
      </c>
      <c r="E355" s="6">
        <v>114.87216566267136</v>
      </c>
      <c r="F355" s="10">
        <v>131.11259075049853</v>
      </c>
      <c r="G355" s="10">
        <v>1.1618327190161801</v>
      </c>
      <c r="H355" s="10">
        <v>107.99500321249036</v>
      </c>
    </row>
    <row r="356" spans="1:8" x14ac:dyDescent="0.25">
      <c r="A356" s="21"/>
      <c r="B356" s="3">
        <f>DATE(YEAR(siječanj!B356),MONTH(siječanj!B356)+6,DAY(siječanj!B356))</f>
        <v>45842</v>
      </c>
      <c r="C356" s="8">
        <v>3.6770833333333299</v>
      </c>
      <c r="D356">
        <v>0.94013203798754708</v>
      </c>
      <c r="E356" s="6">
        <v>113.19192057737924</v>
      </c>
      <c r="F356" s="10">
        <v>129.65241269454674</v>
      </c>
      <c r="G356" s="10">
        <v>1.2045312000942745</v>
      </c>
      <c r="H356" s="10">
        <v>106.41535097613611</v>
      </c>
    </row>
    <row r="357" spans="1:8" x14ac:dyDescent="0.25">
      <c r="A357" s="21"/>
      <c r="B357" s="3">
        <f>DATE(YEAR(siječanj!B357),MONTH(siječanj!B357)+6,DAY(siječanj!B357))</f>
        <v>45842</v>
      </c>
      <c r="C357" s="8">
        <v>3.6875</v>
      </c>
      <c r="D357">
        <v>0.94013203798754708</v>
      </c>
      <c r="E357" s="6">
        <v>113.93305734123909</v>
      </c>
      <c r="F357" s="10">
        <v>128.89169199313758</v>
      </c>
      <c r="G357" s="10">
        <v>1.2230645084740528</v>
      </c>
      <c r="H357" s="10">
        <v>107.11211739237118</v>
      </c>
    </row>
    <row r="358" spans="1:8" x14ac:dyDescent="0.25">
      <c r="A358" s="21"/>
      <c r="B358" s="3">
        <f>DATE(YEAR(siječanj!B358),MONTH(siječanj!B358)+6,DAY(siječanj!B358))</f>
        <v>45842</v>
      </c>
      <c r="C358" s="8">
        <v>3.6979166666666701</v>
      </c>
      <c r="D358">
        <v>0.94013203798754708</v>
      </c>
      <c r="E358" s="6">
        <v>113.95998583171219</v>
      </c>
      <c r="F358" s="10">
        <v>128.11232470217925</v>
      </c>
      <c r="G358" s="10">
        <v>1.2269444041657966</v>
      </c>
      <c r="H358" s="10">
        <v>107.13743372899957</v>
      </c>
    </row>
    <row r="359" spans="1:8" x14ac:dyDescent="0.25">
      <c r="A359" s="21"/>
      <c r="B359" s="3">
        <f>DATE(YEAR(siječanj!B359),MONTH(siječanj!B359)+6,DAY(siječanj!B359))</f>
        <v>45842</v>
      </c>
      <c r="C359" s="8">
        <v>3.7083333333333299</v>
      </c>
      <c r="D359">
        <v>0.94013203798754708</v>
      </c>
      <c r="E359" s="6">
        <v>114.96966256854772</v>
      </c>
      <c r="F359" s="10">
        <v>127.40739087188456</v>
      </c>
      <c r="G359" s="10">
        <v>1.2614910275706792</v>
      </c>
      <c r="H359" s="10">
        <v>108.08666317730938</v>
      </c>
    </row>
    <row r="360" spans="1:8" x14ac:dyDescent="0.25">
      <c r="A360" s="21"/>
      <c r="B360" s="3">
        <f>DATE(YEAR(siječanj!B360),MONTH(siječanj!B360)+6,DAY(siječanj!B360))</f>
        <v>45842</v>
      </c>
      <c r="C360" s="8">
        <v>3.71875</v>
      </c>
      <c r="D360">
        <v>0.94013203798754708</v>
      </c>
      <c r="E360" s="6">
        <v>115.0828040318859</v>
      </c>
      <c r="F360" s="10">
        <v>127.03328397106567</v>
      </c>
      <c r="G360" s="10">
        <v>1.2750281339754472</v>
      </c>
      <c r="H360" s="10">
        <v>108.19303109181838</v>
      </c>
    </row>
    <row r="361" spans="1:8" x14ac:dyDescent="0.25">
      <c r="A361" s="21"/>
      <c r="B361" s="3">
        <f>DATE(YEAR(siječanj!B361),MONTH(siječanj!B361)+6,DAY(siječanj!B361))</f>
        <v>45842</v>
      </c>
      <c r="C361" s="8">
        <v>3.7291666666666701</v>
      </c>
      <c r="D361">
        <v>0.94013203798754708</v>
      </c>
      <c r="E361" s="6">
        <v>115.64964756762369</v>
      </c>
      <c r="F361" s="10">
        <v>126.80699542443678</v>
      </c>
      <c r="G361" s="10">
        <v>1.3027611592169335</v>
      </c>
      <c r="H361" s="10">
        <v>108.72593886029162</v>
      </c>
    </row>
    <row r="362" spans="1:8" x14ac:dyDescent="0.25">
      <c r="A362" s="21"/>
      <c r="B362" s="3">
        <f>DATE(YEAR(siječanj!B362),MONTH(siječanj!B362)+6,DAY(siječanj!B362))</f>
        <v>45842</v>
      </c>
      <c r="C362" s="8">
        <v>3.7395833333333299</v>
      </c>
      <c r="D362">
        <v>0.94013203798754708</v>
      </c>
      <c r="E362" s="6">
        <v>116.95150496405721</v>
      </c>
      <c r="F362" s="10">
        <v>126.95518857006238</v>
      </c>
      <c r="G362" s="10">
        <v>1.3256273283410882</v>
      </c>
      <c r="H362" s="10">
        <v>109.94985670756984</v>
      </c>
    </row>
    <row r="363" spans="1:8" x14ac:dyDescent="0.25">
      <c r="A363" s="21"/>
      <c r="B363" s="3">
        <f>DATE(YEAR(siječanj!B363),MONTH(siječanj!B363)+6,DAY(siječanj!B363))</f>
        <v>45842</v>
      </c>
      <c r="C363" s="8">
        <v>3.75</v>
      </c>
      <c r="D363">
        <v>0.94013203798754708</v>
      </c>
      <c r="E363" s="6">
        <v>119.74041256497105</v>
      </c>
      <c r="F363" s="10">
        <v>127.01033285696666</v>
      </c>
      <c r="G363" s="10">
        <v>1.4237309611392461</v>
      </c>
      <c r="H363" s="10">
        <v>112.57179809417592</v>
      </c>
    </row>
    <row r="364" spans="1:8" x14ac:dyDescent="0.25">
      <c r="A364" s="21"/>
      <c r="B364" s="3">
        <f>DATE(YEAR(siječanj!B364),MONTH(siječanj!B364)+6,DAY(siječanj!B364))</f>
        <v>45842</v>
      </c>
      <c r="C364" s="8">
        <v>3.7604166666666701</v>
      </c>
      <c r="D364">
        <v>0.94013203798754708</v>
      </c>
      <c r="E364" s="6">
        <v>121.89060161236988</v>
      </c>
      <c r="F364" s="10">
        <v>127.0973786367468</v>
      </c>
      <c r="G364" s="10">
        <v>1.492292225932232</v>
      </c>
      <c r="H364" s="10">
        <v>114.59325970536548</v>
      </c>
    </row>
    <row r="365" spans="1:8" x14ac:dyDescent="0.25">
      <c r="A365" s="21"/>
      <c r="B365" s="3">
        <f>DATE(YEAR(siječanj!B365),MONTH(siječanj!B365)+6,DAY(siječanj!B365))</f>
        <v>45842</v>
      </c>
      <c r="C365" s="8">
        <v>3.7708333333333299</v>
      </c>
      <c r="D365">
        <v>0.94013203798754708</v>
      </c>
      <c r="E365" s="6">
        <v>123.4469879249349</v>
      </c>
      <c r="F365" s="10">
        <v>127.10918866331949</v>
      </c>
      <c r="G365" s="10">
        <v>1.7049491606662155</v>
      </c>
      <c r="H365" s="10">
        <v>116.05646834129317</v>
      </c>
    </row>
    <row r="366" spans="1:8" x14ac:dyDescent="0.25">
      <c r="A366" s="21"/>
      <c r="B366" s="3">
        <f>DATE(YEAR(siječanj!B366),MONTH(siječanj!B366)+6,DAY(siječanj!B366))</f>
        <v>45842</v>
      </c>
      <c r="C366" s="8">
        <v>3.78125</v>
      </c>
      <c r="D366">
        <v>0.94013203798754708</v>
      </c>
      <c r="E366" s="6">
        <v>125.70054516878668</v>
      </c>
      <c r="F366" s="10">
        <v>126.96310005501249</v>
      </c>
      <c r="G366" s="10">
        <v>1.9553536715096305</v>
      </c>
      <c r="H366" s="10">
        <v>118.17510970567713</v>
      </c>
    </row>
    <row r="367" spans="1:8" x14ac:dyDescent="0.25">
      <c r="A367" s="21"/>
      <c r="B367" s="3">
        <f>DATE(YEAR(siječanj!B367),MONTH(siječanj!B367)+6,DAY(siječanj!B367))</f>
        <v>45842</v>
      </c>
      <c r="C367" s="8">
        <v>3.7916666666666701</v>
      </c>
      <c r="D367">
        <v>0.94013203798754708</v>
      </c>
      <c r="E367" s="6">
        <v>128.95178396513248</v>
      </c>
      <c r="F367" s="10">
        <v>126.25740992975342</v>
      </c>
      <c r="G367" s="10">
        <v>2.2767402919791455</v>
      </c>
      <c r="H367" s="10">
        <v>121.23170346126989</v>
      </c>
    </row>
    <row r="368" spans="1:8" x14ac:dyDescent="0.25">
      <c r="A368" s="21"/>
      <c r="B368" s="3">
        <f>DATE(YEAR(siječanj!B368),MONTH(siječanj!B368)+6,DAY(siječanj!B368))</f>
        <v>45842</v>
      </c>
      <c r="C368" s="8">
        <v>3.8020833333333299</v>
      </c>
      <c r="D368">
        <v>0.94013203798754708</v>
      </c>
      <c r="E368" s="6">
        <v>133.01826339477685</v>
      </c>
      <c r="F368" s="10">
        <v>125.83214375120554</v>
      </c>
      <c r="G368" s="10">
        <v>3.031779363593083</v>
      </c>
      <c r="H368" s="10">
        <v>125.0547310548959</v>
      </c>
    </row>
    <row r="369" spans="1:8" x14ac:dyDescent="0.25">
      <c r="A369" s="21"/>
      <c r="B369" s="3">
        <f>DATE(YEAR(siječanj!B369),MONTH(siječanj!B369)+6,DAY(siječanj!B369))</f>
        <v>45842</v>
      </c>
      <c r="C369" s="8">
        <v>3.8125</v>
      </c>
      <c r="D369">
        <v>0.94013203798754708</v>
      </c>
      <c r="E369" s="6">
        <v>137.88132153040874</v>
      </c>
      <c r="F369" s="10">
        <v>125.37332756996717</v>
      </c>
      <c r="G369" s="10">
        <v>5.1515829332357246</v>
      </c>
      <c r="H369" s="10">
        <v>129.62664781079943</v>
      </c>
    </row>
    <row r="370" spans="1:8" x14ac:dyDescent="0.25">
      <c r="A370" s="21"/>
      <c r="B370" s="3">
        <f>DATE(YEAR(siječanj!B370),MONTH(siječanj!B370)+6,DAY(siječanj!B370))</f>
        <v>45842</v>
      </c>
      <c r="C370" s="8">
        <v>3.8229166666666701</v>
      </c>
      <c r="D370">
        <v>0.94013203798754708</v>
      </c>
      <c r="E370" s="6">
        <v>141.49037918188068</v>
      </c>
      <c r="F370" s="10">
        <v>124.65193519377696</v>
      </c>
      <c r="G370" s="10">
        <v>12.250591651901434</v>
      </c>
      <c r="H370" s="10">
        <v>133.01963853589228</v>
      </c>
    </row>
    <row r="371" spans="1:8" x14ac:dyDescent="0.25">
      <c r="A371" s="21"/>
      <c r="B371" s="3">
        <f>DATE(YEAR(siječanj!B371),MONTH(siječanj!B371)+6,DAY(siječanj!B371))</f>
        <v>45842</v>
      </c>
      <c r="C371" s="8">
        <v>3.8333333333333299</v>
      </c>
      <c r="D371">
        <v>0.94013203798754708</v>
      </c>
      <c r="E371" s="6">
        <v>147.46397404973141</v>
      </c>
      <c r="F371" s="10">
        <v>120.96613010568191</v>
      </c>
      <c r="G371" s="10">
        <v>47.407085756517745</v>
      </c>
      <c r="H371" s="10">
        <v>138.63560645311674</v>
      </c>
    </row>
    <row r="372" spans="1:8" x14ac:dyDescent="0.25">
      <c r="A372" s="21"/>
      <c r="B372" s="3">
        <f>DATE(YEAR(siječanj!B372),MONTH(siječanj!B372)+6,DAY(siječanj!B372))</f>
        <v>45842</v>
      </c>
      <c r="C372" s="8">
        <v>3.84375</v>
      </c>
      <c r="D372">
        <v>0.94013203798754708</v>
      </c>
      <c r="E372" s="6">
        <v>151.81213872415023</v>
      </c>
      <c r="F372" s="10">
        <v>119.6843542536898</v>
      </c>
      <c r="G372" s="10">
        <v>132.77434298197446</v>
      </c>
      <c r="H372" s="10">
        <v>142.72345536998358</v>
      </c>
    </row>
    <row r="373" spans="1:8" x14ac:dyDescent="0.25">
      <c r="A373" s="21"/>
      <c r="B373" s="3">
        <f>DATE(YEAR(siječanj!B373),MONTH(siječanj!B373)+6,DAY(siječanj!B373))</f>
        <v>45842</v>
      </c>
      <c r="C373" s="8">
        <v>3.8541666666666701</v>
      </c>
      <c r="D373">
        <v>0.94013203798754708</v>
      </c>
      <c r="E373" s="6">
        <v>155.4097846551156</v>
      </c>
      <c r="F373" s="10">
        <v>118.75159766994928</v>
      </c>
      <c r="G373" s="10">
        <v>242.15612752359672</v>
      </c>
      <c r="H373" s="10">
        <v>146.10571757101965</v>
      </c>
    </row>
    <row r="374" spans="1:8" x14ac:dyDescent="0.25">
      <c r="A374" s="21"/>
      <c r="B374" s="3">
        <f>DATE(YEAR(siječanj!B374),MONTH(siječanj!B374)+6,DAY(siječanj!B374))</f>
        <v>45842</v>
      </c>
      <c r="C374" s="8">
        <v>3.8645833333333299</v>
      </c>
      <c r="D374">
        <v>0.94013203798754708</v>
      </c>
      <c r="E374" s="6">
        <v>156.15313640222658</v>
      </c>
      <c r="F374" s="10">
        <v>117.46199729409598</v>
      </c>
      <c r="G374" s="10">
        <v>298.72130411815442</v>
      </c>
      <c r="H374" s="10">
        <v>146.8045663639727</v>
      </c>
    </row>
    <row r="375" spans="1:8" x14ac:dyDescent="0.25">
      <c r="A375" s="21"/>
      <c r="B375" s="3">
        <f>DATE(YEAR(siječanj!B375),MONTH(siječanj!B375)+6,DAY(siječanj!B375))</f>
        <v>45842</v>
      </c>
      <c r="C375" s="8">
        <v>3.875</v>
      </c>
      <c r="D375">
        <v>0.94013203798754708</v>
      </c>
      <c r="E375" s="6">
        <v>155.95454670979342</v>
      </c>
      <c r="F375" s="10">
        <v>114.43023257719609</v>
      </c>
      <c r="G375" s="10">
        <v>313.69973372531223</v>
      </c>
      <c r="H375" s="10">
        <v>146.6178658317022</v>
      </c>
    </row>
    <row r="376" spans="1:8" x14ac:dyDescent="0.25">
      <c r="A376" s="21"/>
      <c r="B376" s="3">
        <f>DATE(YEAR(siječanj!B376),MONTH(siječanj!B376)+6,DAY(siječanj!B376))</f>
        <v>45842</v>
      </c>
      <c r="C376" s="8">
        <v>3.8854166666666701</v>
      </c>
      <c r="D376">
        <v>0.94013203798754708</v>
      </c>
      <c r="E376" s="6">
        <v>160.18203541165767</v>
      </c>
      <c r="F376" s="10">
        <v>112.03365544249274</v>
      </c>
      <c r="G376" s="10">
        <v>315.17943005327459</v>
      </c>
      <c r="H376" s="10">
        <v>150.59226340055517</v>
      </c>
    </row>
    <row r="377" spans="1:8" x14ac:dyDescent="0.25">
      <c r="A377" s="21"/>
      <c r="B377" s="3">
        <f>DATE(YEAR(siječanj!B377),MONTH(siječanj!B377)+6,DAY(siječanj!B377))</f>
        <v>45842</v>
      </c>
      <c r="C377" s="8">
        <v>3.8958333333333299</v>
      </c>
      <c r="D377">
        <v>0.94013203798754708</v>
      </c>
      <c r="E377" s="6">
        <v>163.02475937888744</v>
      </c>
      <c r="F377" s="10">
        <v>109.92713618099708</v>
      </c>
      <c r="G377" s="10">
        <v>315.64188804519642</v>
      </c>
      <c r="H377" s="10">
        <v>153.26479927730293</v>
      </c>
    </row>
    <row r="378" spans="1:8" x14ac:dyDescent="0.25">
      <c r="A378" s="21"/>
      <c r="B378" s="3">
        <f>DATE(YEAR(siječanj!B378),MONTH(siječanj!B378)+6,DAY(siječanj!B378))</f>
        <v>45842</v>
      </c>
      <c r="C378" s="8">
        <v>3.90625</v>
      </c>
      <c r="D378">
        <v>0.94013203798754708</v>
      </c>
      <c r="E378" s="6">
        <v>161.14099933429071</v>
      </c>
      <c r="F378" s="10">
        <v>107.57650204058686</v>
      </c>
      <c r="G378" s="10">
        <v>315.77963457890172</v>
      </c>
      <c r="H378" s="10">
        <v>151.49381610749668</v>
      </c>
    </row>
    <row r="379" spans="1:8" x14ac:dyDescent="0.25">
      <c r="A379" s="21"/>
      <c r="B379" s="3">
        <f>DATE(YEAR(siječanj!B379),MONTH(siječanj!B379)+6,DAY(siječanj!B379))</f>
        <v>45842</v>
      </c>
      <c r="C379" s="8">
        <v>3.9166666666666701</v>
      </c>
      <c r="D379">
        <v>0.94013203798754708</v>
      </c>
      <c r="E379" s="6">
        <v>157.19668871251375</v>
      </c>
      <c r="F379" s="10">
        <v>104.38146101901437</v>
      </c>
      <c r="G379" s="10">
        <v>312.09447001492543</v>
      </c>
      <c r="H379" s="10">
        <v>147.78564332418958</v>
      </c>
    </row>
    <row r="380" spans="1:8" x14ac:dyDescent="0.25">
      <c r="A380" s="21"/>
      <c r="B380" s="3">
        <f>DATE(YEAR(siječanj!B380),MONTH(siječanj!B380)+6,DAY(siječanj!B380))</f>
        <v>45842</v>
      </c>
      <c r="C380" s="8">
        <v>3.9270833333333299</v>
      </c>
      <c r="D380">
        <v>0.94013203798754708</v>
      </c>
      <c r="E380" s="6">
        <v>150.62610731905599</v>
      </c>
      <c r="F380" s="10">
        <v>101.73667551695141</v>
      </c>
      <c r="G380" s="10">
        <v>308.90349920759377</v>
      </c>
      <c r="H380" s="10">
        <v>141.60842924799508</v>
      </c>
    </row>
    <row r="381" spans="1:8" x14ac:dyDescent="0.25">
      <c r="A381" s="21"/>
      <c r="B381" s="3">
        <f>DATE(YEAR(siječanj!B381),MONTH(siječanj!B381)+6,DAY(siječanj!B381))</f>
        <v>45842</v>
      </c>
      <c r="C381" s="8">
        <v>3.9375</v>
      </c>
      <c r="D381">
        <v>0.94013203798754708</v>
      </c>
      <c r="E381" s="6">
        <v>141.45510388958573</v>
      </c>
      <c r="F381" s="10">
        <v>99.093163141023936</v>
      </c>
      <c r="G381" s="10">
        <v>307.32128997877118</v>
      </c>
      <c r="H381" s="10">
        <v>132.98647510345643</v>
      </c>
    </row>
    <row r="382" spans="1:8" x14ac:dyDescent="0.25">
      <c r="A382" s="21"/>
      <c r="B382" s="3">
        <f>DATE(YEAR(siječanj!B382),MONTH(siječanj!B382)+6,DAY(siječanj!B382))</f>
        <v>45842</v>
      </c>
      <c r="C382" s="8">
        <v>3.9479166666666701</v>
      </c>
      <c r="D382">
        <v>0.94013203798754708</v>
      </c>
      <c r="E382" s="6">
        <v>130.28179225335032</v>
      </c>
      <c r="F382" s="10">
        <v>96.523082426118734</v>
      </c>
      <c r="G382" s="10">
        <v>306.53836130413805</v>
      </c>
      <c r="H382" s="10">
        <v>122.48208686381246</v>
      </c>
    </row>
    <row r="383" spans="1:8" x14ac:dyDescent="0.25">
      <c r="A383" s="21"/>
      <c r="B383" s="3">
        <f>DATE(YEAR(siječanj!B383),MONTH(siječanj!B383)+6,DAY(siječanj!B383))</f>
        <v>45842</v>
      </c>
      <c r="C383" s="8">
        <v>3.9583333333333299</v>
      </c>
      <c r="D383">
        <v>0.94013203798754708</v>
      </c>
      <c r="E383" s="6">
        <v>118.95844819167739</v>
      </c>
      <c r="F383" s="10">
        <v>93.188466300250909</v>
      </c>
      <c r="G383" s="10">
        <v>298.66901889182515</v>
      </c>
      <c r="H383" s="10">
        <v>111.8366483342777</v>
      </c>
    </row>
    <row r="384" spans="1:8" x14ac:dyDescent="0.25">
      <c r="A384" s="21"/>
      <c r="B384" s="3">
        <f>DATE(YEAR(siječanj!B384),MONTH(siječanj!B384)+6,DAY(siječanj!B384))</f>
        <v>45842</v>
      </c>
      <c r="C384" s="8">
        <v>3.96875</v>
      </c>
      <c r="D384">
        <v>0.94013203798754708</v>
      </c>
      <c r="E384" s="6">
        <v>108.87759878658767</v>
      </c>
      <c r="F384" s="10">
        <v>90.404945455709182</v>
      </c>
      <c r="G384" s="10">
        <v>297.66166684614331</v>
      </c>
      <c r="H384" s="10">
        <v>102.35931883842515</v>
      </c>
    </row>
    <row r="385" spans="1:8" x14ac:dyDescent="0.25">
      <c r="A385" s="21"/>
      <c r="B385" s="3">
        <f>DATE(YEAR(siječanj!B385),MONTH(siječanj!B385)+6,DAY(siječanj!B385))</f>
        <v>45842</v>
      </c>
      <c r="C385" s="8">
        <v>3.9791666666666701</v>
      </c>
      <c r="D385">
        <v>0.94013203798754708</v>
      </c>
      <c r="E385" s="6">
        <v>99.130542206314544</v>
      </c>
      <c r="F385" s="10">
        <v>88.148427969330257</v>
      </c>
      <c r="G385" s="10">
        <v>293.71540025175824</v>
      </c>
      <c r="H385" s="10">
        <v>93.19579867123305</v>
      </c>
    </row>
    <row r="386" spans="1:8" ht="15.75" thickBot="1" x14ac:dyDescent="0.3">
      <c r="A386" s="21"/>
      <c r="B386" s="3">
        <f>DATE(YEAR(siječanj!B386),MONTH(siječanj!B386)+6,DAY(siječanj!B386))</f>
        <v>45842</v>
      </c>
      <c r="C386" s="8">
        <v>3.9895833333333299</v>
      </c>
      <c r="D386">
        <v>0.94013203798754708</v>
      </c>
      <c r="E386" s="6">
        <v>90.896771891078728</v>
      </c>
      <c r="F386" s="10">
        <v>86.152869734667746</v>
      </c>
      <c r="G386" s="10">
        <v>293.1668663226236</v>
      </c>
      <c r="H386" s="10">
        <v>85.454967404449022</v>
      </c>
    </row>
    <row r="387" spans="1:8" x14ac:dyDescent="0.25">
      <c r="A387" s="18">
        <f t="shared" ref="A387" si="2">A291+1</f>
        <v>186</v>
      </c>
      <c r="B387" s="3">
        <f>DATE(YEAR(siječanj!B387),MONTH(siječanj!B387)+6,DAY(siječanj!B387))</f>
        <v>45843</v>
      </c>
      <c r="C387" s="8">
        <v>4</v>
      </c>
      <c r="D387">
        <v>0.94111528517186516</v>
      </c>
      <c r="E387" s="6">
        <v>85.085153121768627</v>
      </c>
      <c r="F387" s="10">
        <v>87.884711350272411</v>
      </c>
      <c r="G387" s="10">
        <v>285.89933711654118</v>
      </c>
      <c r="H387" s="10">
        <v>80.074938144085095</v>
      </c>
    </row>
    <row r="388" spans="1:8" x14ac:dyDescent="0.25">
      <c r="A388" s="19"/>
      <c r="B388" s="3">
        <f>DATE(YEAR(siječanj!B388),MONTH(siječanj!B388)+6,DAY(siječanj!B388))</f>
        <v>45843</v>
      </c>
      <c r="C388" s="8">
        <v>4.0104166666666696</v>
      </c>
      <c r="D388">
        <v>0.94111528517186516</v>
      </c>
      <c r="E388" s="6">
        <v>79.681703461916868</v>
      </c>
      <c r="F388" s="10">
        <v>86.344286845141596</v>
      </c>
      <c r="G388" s="10">
        <v>285.58911130001695</v>
      </c>
      <c r="H388" s="10">
        <v>74.989669076541887</v>
      </c>
    </row>
    <row r="389" spans="1:8" x14ac:dyDescent="0.25">
      <c r="A389" s="19"/>
      <c r="B389" s="3">
        <f>DATE(YEAR(siječanj!B389),MONTH(siječanj!B389)+6,DAY(siječanj!B389))</f>
        <v>45843</v>
      </c>
      <c r="C389" s="8">
        <v>4.0208333333333304</v>
      </c>
      <c r="D389">
        <v>0.94111528517186516</v>
      </c>
      <c r="E389" s="6">
        <v>74.200569901557813</v>
      </c>
      <c r="F389" s="10">
        <v>84.731280104245073</v>
      </c>
      <c r="G389" s="10">
        <v>284.51767219310119</v>
      </c>
      <c r="H389" s="10">
        <v>69.831290502819499</v>
      </c>
    </row>
    <row r="390" spans="1:8" x14ac:dyDescent="0.25">
      <c r="A390" s="19"/>
      <c r="B390" s="3">
        <f>DATE(YEAR(siječanj!B390),MONTH(siječanj!B390)+6,DAY(siječanj!B390))</f>
        <v>45843</v>
      </c>
      <c r="C390" s="8">
        <v>4.03125</v>
      </c>
      <c r="D390">
        <v>0.94111528517186516</v>
      </c>
      <c r="E390" s="6">
        <v>68.751052354366024</v>
      </c>
      <c r="F390" s="10">
        <v>83.402036063115077</v>
      </c>
      <c r="G390" s="10">
        <v>283.41467941544818</v>
      </c>
      <c r="H390" s="10">
        <v>64.702666242345018</v>
      </c>
    </row>
    <row r="391" spans="1:8" x14ac:dyDescent="0.25">
      <c r="A391" s="19"/>
      <c r="B391" s="3">
        <f>DATE(YEAR(siječanj!B391),MONTH(siječanj!B391)+6,DAY(siječanj!B391))</f>
        <v>45843</v>
      </c>
      <c r="C391" s="8">
        <v>4.0416666666666696</v>
      </c>
      <c r="D391">
        <v>0.94111528517186516</v>
      </c>
      <c r="E391" s="6">
        <v>65.79896309381293</v>
      </c>
      <c r="F391" s="10">
        <v>80.747939525718166</v>
      </c>
      <c r="G391" s="10">
        <v>277.3836327105256</v>
      </c>
      <c r="H391" s="10">
        <v>61.924409916046784</v>
      </c>
    </row>
    <row r="392" spans="1:8" x14ac:dyDescent="0.25">
      <c r="A392" s="19"/>
      <c r="B392" s="3">
        <f>DATE(YEAR(siječanj!B392),MONTH(siječanj!B392)+6,DAY(siječanj!B392))</f>
        <v>45843</v>
      </c>
      <c r="C392" s="8">
        <v>4.0520833333333304</v>
      </c>
      <c r="D392">
        <v>0.94111528517186516</v>
      </c>
      <c r="E392" s="6">
        <v>63.89684424573116</v>
      </c>
      <c r="F392" s="10">
        <v>80.317632584969715</v>
      </c>
      <c r="G392" s="10">
        <v>279.0207146640887</v>
      </c>
      <c r="H392" s="10">
        <v>60.13429679390353</v>
      </c>
    </row>
    <row r="393" spans="1:8" x14ac:dyDescent="0.25">
      <c r="A393" s="19"/>
      <c r="B393" s="3">
        <f>DATE(YEAR(siječanj!B393),MONTH(siječanj!B393)+6,DAY(siječanj!B393))</f>
        <v>45843</v>
      </c>
      <c r="C393" s="8">
        <v>4.0625</v>
      </c>
      <c r="D393">
        <v>0.94111528517186516</v>
      </c>
      <c r="E393" s="6">
        <v>61.023407693207545</v>
      </c>
      <c r="F393" s="10">
        <v>79.465872921644731</v>
      </c>
      <c r="G393" s="10">
        <v>278.88079182163801</v>
      </c>
      <c r="H393" s="10">
        <v>57.430061733352012</v>
      </c>
    </row>
    <row r="394" spans="1:8" x14ac:dyDescent="0.25">
      <c r="A394" s="19"/>
      <c r="B394" s="3">
        <f>DATE(YEAR(siječanj!B394),MONTH(siječanj!B394)+6,DAY(siječanj!B394))</f>
        <v>45843</v>
      </c>
      <c r="C394" s="8">
        <v>4.0729166666666696</v>
      </c>
      <c r="D394">
        <v>0.94111528517186516</v>
      </c>
      <c r="E394" s="6">
        <v>59.970239621552608</v>
      </c>
      <c r="F394" s="10">
        <v>78.6893555656887</v>
      </c>
      <c r="G394" s="10">
        <v>278.49979628502172</v>
      </c>
      <c r="H394" s="10">
        <v>56.438909163262572</v>
      </c>
    </row>
    <row r="395" spans="1:8" x14ac:dyDescent="0.25">
      <c r="A395" s="19"/>
      <c r="B395" s="3">
        <f>DATE(YEAR(siječanj!B395),MONTH(siječanj!B395)+6,DAY(siječanj!B395))</f>
        <v>45843</v>
      </c>
      <c r="C395" s="8">
        <v>4.0833333333333304</v>
      </c>
      <c r="D395">
        <v>0.94111528517186516</v>
      </c>
      <c r="E395" s="6">
        <v>58.334541851467051</v>
      </c>
      <c r="F395" s="10">
        <v>78.150527295899607</v>
      </c>
      <c r="G395" s="10">
        <v>277.95168106181546</v>
      </c>
      <c r="H395" s="10">
        <v>54.89952898991352</v>
      </c>
    </row>
    <row r="396" spans="1:8" x14ac:dyDescent="0.25">
      <c r="A396" s="19"/>
      <c r="B396" s="3">
        <f>DATE(YEAR(siječanj!B396),MONTH(siječanj!B396)+6,DAY(siječanj!B396))</f>
        <v>45843</v>
      </c>
      <c r="C396" s="8">
        <v>4.09375</v>
      </c>
      <c r="D396">
        <v>0.94111528517186516</v>
      </c>
      <c r="E396" s="6">
        <v>57.073301066510069</v>
      </c>
      <c r="F396" s="10">
        <v>77.593536842400169</v>
      </c>
      <c r="G396" s="10">
        <v>277.92153072739075</v>
      </c>
      <c r="H396" s="10">
        <v>53.712556008908336</v>
      </c>
    </row>
    <row r="397" spans="1:8" x14ac:dyDescent="0.25">
      <c r="A397" s="19"/>
      <c r="B397" s="3">
        <f>DATE(YEAR(siječanj!B397),MONTH(siječanj!B397)+6,DAY(siječanj!B397))</f>
        <v>45843</v>
      </c>
      <c r="C397" s="8">
        <v>4.1041666666666696</v>
      </c>
      <c r="D397">
        <v>0.94111528517186516</v>
      </c>
      <c r="E397" s="6">
        <v>55.311309627082395</v>
      </c>
      <c r="F397" s="10">
        <v>77.28283281748719</v>
      </c>
      <c r="G397" s="10">
        <v>277.69259900189269</v>
      </c>
      <c r="H397" s="10">
        <v>52.054318932920978</v>
      </c>
    </row>
    <row r="398" spans="1:8" x14ac:dyDescent="0.25">
      <c r="A398" s="19"/>
      <c r="B398" s="3">
        <f>DATE(YEAR(siječanj!B398),MONTH(siječanj!B398)+6,DAY(siječanj!B398))</f>
        <v>45843</v>
      </c>
      <c r="C398" s="8">
        <v>4.1145833333333304</v>
      </c>
      <c r="D398">
        <v>0.94111528517186516</v>
      </c>
      <c r="E398" s="6">
        <v>55.315454300571922</v>
      </c>
      <c r="F398" s="10">
        <v>76.703323548169308</v>
      </c>
      <c r="G398" s="10">
        <v>277.60744616192864</v>
      </c>
      <c r="H398" s="10">
        <v>52.058219548494016</v>
      </c>
    </row>
    <row r="399" spans="1:8" x14ac:dyDescent="0.25">
      <c r="A399" s="19"/>
      <c r="B399" s="3">
        <f>DATE(YEAR(siječanj!B399),MONTH(siječanj!B399)+6,DAY(siječanj!B399))</f>
        <v>45843</v>
      </c>
      <c r="C399" s="8">
        <v>4.125</v>
      </c>
      <c r="D399">
        <v>0.94111528517186516</v>
      </c>
      <c r="E399" s="6">
        <v>54.069160690156906</v>
      </c>
      <c r="F399" s="10">
        <v>76.409922904521181</v>
      </c>
      <c r="G399" s="10">
        <v>277.43800966259323</v>
      </c>
      <c r="H399" s="10">
        <v>50.885313581920421</v>
      </c>
    </row>
    <row r="400" spans="1:8" x14ac:dyDescent="0.25">
      <c r="A400" s="19"/>
      <c r="B400" s="3">
        <f>DATE(YEAR(siječanj!B400),MONTH(siječanj!B400)+6,DAY(siječanj!B400))</f>
        <v>45843</v>
      </c>
      <c r="C400" s="8">
        <v>4.1354166666666696</v>
      </c>
      <c r="D400">
        <v>0.94111528517186516</v>
      </c>
      <c r="E400" s="6">
        <v>55.350844502552576</v>
      </c>
      <c r="F400" s="10">
        <v>76.235298631792972</v>
      </c>
      <c r="G400" s="10">
        <v>277.74020510428926</v>
      </c>
      <c r="H400" s="10">
        <v>52.091525808523329</v>
      </c>
    </row>
    <row r="401" spans="1:8" x14ac:dyDescent="0.25">
      <c r="A401" s="19"/>
      <c r="B401" s="3">
        <f>DATE(YEAR(siječanj!B401),MONTH(siječanj!B401)+6,DAY(siječanj!B401))</f>
        <v>45843</v>
      </c>
      <c r="C401" s="8">
        <v>4.1458333333333304</v>
      </c>
      <c r="D401">
        <v>0.94111528517186516</v>
      </c>
      <c r="E401" s="6">
        <v>55.807224168748149</v>
      </c>
      <c r="F401" s="10">
        <v>75.987959756874176</v>
      </c>
      <c r="G401" s="10">
        <v>277.80714102943483</v>
      </c>
      <c r="H401" s="10">
        <v>52.521031688221619</v>
      </c>
    </row>
    <row r="402" spans="1:8" x14ac:dyDescent="0.25">
      <c r="A402" s="19"/>
      <c r="B402" s="3">
        <f>DATE(YEAR(siječanj!B402),MONTH(siječanj!B402)+6,DAY(siječanj!B402))</f>
        <v>45843</v>
      </c>
      <c r="C402" s="8">
        <v>4.15625</v>
      </c>
      <c r="D402">
        <v>0.94111528517186516</v>
      </c>
      <c r="E402" s="6">
        <v>56.446970965829664</v>
      </c>
      <c r="F402" s="10">
        <v>76.002024799971039</v>
      </c>
      <c r="G402" s="10">
        <v>278.03787204795248</v>
      </c>
      <c r="H402" s="10">
        <v>53.123107177594775</v>
      </c>
    </row>
    <row r="403" spans="1:8" x14ac:dyDescent="0.25">
      <c r="A403" s="19"/>
      <c r="B403" s="3">
        <f>DATE(YEAR(siječanj!B403),MONTH(siječanj!B403)+6,DAY(siječanj!B403))</f>
        <v>45843</v>
      </c>
      <c r="C403" s="8">
        <v>4.1666666666666696</v>
      </c>
      <c r="D403">
        <v>0.94111528517186516</v>
      </c>
      <c r="E403" s="6">
        <v>58.734800023428406</v>
      </c>
      <c r="F403" s="10">
        <v>76.196690899125372</v>
      </c>
      <c r="G403" s="10">
        <v>281.41273723624914</v>
      </c>
      <c r="H403" s="10">
        <v>55.276218073561296</v>
      </c>
    </row>
    <row r="404" spans="1:8" x14ac:dyDescent="0.25">
      <c r="A404" s="19"/>
      <c r="B404" s="3">
        <f>DATE(YEAR(siječanj!B404),MONTH(siječanj!B404)+6,DAY(siječanj!B404))</f>
        <v>45843</v>
      </c>
      <c r="C404" s="8">
        <v>4.1770833333333304</v>
      </c>
      <c r="D404">
        <v>0.94111528517186516</v>
      </c>
      <c r="E404" s="6">
        <v>60.183203921300937</v>
      </c>
      <c r="F404" s="10">
        <v>76.058813826072949</v>
      </c>
      <c r="G404" s="10">
        <v>282.66078225451616</v>
      </c>
      <c r="H404" s="10">
        <v>56.639333120951648</v>
      </c>
    </row>
    <row r="405" spans="1:8" x14ac:dyDescent="0.25">
      <c r="A405" s="19"/>
      <c r="B405" s="3">
        <f>DATE(YEAR(siječanj!B405),MONTH(siječanj!B405)+6,DAY(siječanj!B405))</f>
        <v>45843</v>
      </c>
      <c r="C405" s="8">
        <v>4.1875</v>
      </c>
      <c r="D405">
        <v>0.94111528517186516</v>
      </c>
      <c r="E405" s="6">
        <v>62.000590744621569</v>
      </c>
      <c r="F405" s="10">
        <v>76.09834360292237</v>
      </c>
      <c r="G405" s="10">
        <v>291.55011625992256</v>
      </c>
      <c r="H405" s="10">
        <v>58.349703639448634</v>
      </c>
    </row>
    <row r="406" spans="1:8" x14ac:dyDescent="0.25">
      <c r="A406" s="19"/>
      <c r="B406" s="3">
        <f>DATE(YEAR(siječanj!B406),MONTH(siječanj!B406)+6,DAY(siječanj!B406))</f>
        <v>45843</v>
      </c>
      <c r="C406" s="8">
        <v>4.1979166666666696</v>
      </c>
      <c r="D406">
        <v>0.94111528517186516</v>
      </c>
      <c r="E406" s="6">
        <v>64.243645639444651</v>
      </c>
      <c r="F406" s="10">
        <v>76.490898977965102</v>
      </c>
      <c r="G406" s="10">
        <v>290.37381537001465</v>
      </c>
      <c r="H406" s="10">
        <v>60.460676886446201</v>
      </c>
    </row>
    <row r="407" spans="1:8" x14ac:dyDescent="0.25">
      <c r="A407" s="19"/>
      <c r="B407" s="3">
        <f>DATE(YEAR(siječanj!B407),MONTH(siječanj!B407)+6,DAY(siječanj!B407))</f>
        <v>45843</v>
      </c>
      <c r="C407" s="8">
        <v>4.2083333333333304</v>
      </c>
      <c r="D407">
        <v>0.94111528517186516</v>
      </c>
      <c r="E407" s="6">
        <v>66.475693969463194</v>
      </c>
      <c r="F407" s="10">
        <v>77.485477186918303</v>
      </c>
      <c r="G407" s="10">
        <v>250.65083479941279</v>
      </c>
      <c r="H407" s="10">
        <v>62.561291687068987</v>
      </c>
    </row>
    <row r="408" spans="1:8" x14ac:dyDescent="0.25">
      <c r="A408" s="19"/>
      <c r="B408" s="3">
        <f>DATE(YEAR(siječanj!B408),MONTH(siječanj!B408)+6,DAY(siječanj!B408))</f>
        <v>45843</v>
      </c>
      <c r="C408" s="8">
        <v>4.21875</v>
      </c>
      <c r="D408">
        <v>0.94111528517186516</v>
      </c>
      <c r="E408" s="6">
        <v>69.618586800645545</v>
      </c>
      <c r="F408" s="10">
        <v>77.728098526403755</v>
      </c>
      <c r="G408" s="10">
        <v>156.06911394557588</v>
      </c>
      <c r="H408" s="10">
        <v>65.519116170151776</v>
      </c>
    </row>
    <row r="409" spans="1:8" x14ac:dyDescent="0.25">
      <c r="A409" s="19"/>
      <c r="B409" s="3">
        <f>DATE(YEAR(siječanj!B409),MONTH(siječanj!B409)+6,DAY(siječanj!B409))</f>
        <v>45843</v>
      </c>
      <c r="C409" s="8">
        <v>4.2291666666666696</v>
      </c>
      <c r="D409">
        <v>0.94111528517186516</v>
      </c>
      <c r="E409" s="6">
        <v>71.899539107918201</v>
      </c>
      <c r="F409" s="10">
        <v>78.602745173726163</v>
      </c>
      <c r="G409" s="10">
        <v>74.35810935914111</v>
      </c>
      <c r="H409" s="10">
        <v>67.665755251274106</v>
      </c>
    </row>
    <row r="410" spans="1:8" x14ac:dyDescent="0.25">
      <c r="A410" s="19"/>
      <c r="B410" s="3">
        <f>DATE(YEAR(siječanj!B410),MONTH(siječanj!B410)+6,DAY(siječanj!B410))</f>
        <v>45843</v>
      </c>
      <c r="C410" s="8">
        <v>4.2395833333333304</v>
      </c>
      <c r="D410">
        <v>0.94111528517186516</v>
      </c>
      <c r="E410" s="6">
        <v>74.916478045811687</v>
      </c>
      <c r="F410" s="10">
        <v>80.705992033181232</v>
      </c>
      <c r="G410" s="10">
        <v>25.751840413692008</v>
      </c>
      <c r="H410" s="10">
        <v>70.505042600155846</v>
      </c>
    </row>
    <row r="411" spans="1:8" x14ac:dyDescent="0.25">
      <c r="A411" s="19"/>
      <c r="B411" s="3">
        <f>DATE(YEAR(siječanj!B411),MONTH(siječanj!B411)+6,DAY(siječanj!B411))</f>
        <v>45843</v>
      </c>
      <c r="C411" s="8">
        <v>4.25</v>
      </c>
      <c r="D411">
        <v>0.94111528517186516</v>
      </c>
      <c r="E411" s="6">
        <v>78.781561411130937</v>
      </c>
      <c r="F411" s="10">
        <v>83.319677584737036</v>
      </c>
      <c r="G411" s="10">
        <v>12.976206369850573</v>
      </c>
      <c r="H411" s="10">
        <v>74.142531633721305</v>
      </c>
    </row>
    <row r="412" spans="1:8" x14ac:dyDescent="0.25">
      <c r="A412" s="19"/>
      <c r="B412" s="3">
        <f>DATE(YEAR(siječanj!B412),MONTH(siječanj!B412)+6,DAY(siječanj!B412))</f>
        <v>45843</v>
      </c>
      <c r="C412" s="8">
        <v>4.2604166666666696</v>
      </c>
      <c r="D412">
        <v>0.94111528517186516</v>
      </c>
      <c r="E412" s="6">
        <v>82.999799883299872</v>
      </c>
      <c r="F412" s="10">
        <v>85.552903594670809</v>
      </c>
      <c r="G412" s="10">
        <v>7.5432061864141735</v>
      </c>
      <c r="H412" s="10">
        <v>78.112380336379502</v>
      </c>
    </row>
    <row r="413" spans="1:8" x14ac:dyDescent="0.25">
      <c r="A413" s="19"/>
      <c r="B413" s="3">
        <f>DATE(YEAR(siječanj!B413),MONTH(siječanj!B413)+6,DAY(siječanj!B413))</f>
        <v>45843</v>
      </c>
      <c r="C413" s="8">
        <v>4.2708333333333304</v>
      </c>
      <c r="D413">
        <v>0.94111528517186516</v>
      </c>
      <c r="E413" s="6">
        <v>86.238305497754098</v>
      </c>
      <c r="F413" s="10">
        <v>88.501275391063118</v>
      </c>
      <c r="G413" s="10">
        <v>5.2552371474856798</v>
      </c>
      <c r="H413" s="10">
        <v>81.160187471257274</v>
      </c>
    </row>
    <row r="414" spans="1:8" x14ac:dyDescent="0.25">
      <c r="A414" s="19"/>
      <c r="B414" s="3">
        <f>DATE(YEAR(siječanj!B414),MONTH(siječanj!B414)+6,DAY(siječanj!B414))</f>
        <v>45843</v>
      </c>
      <c r="C414" s="8">
        <v>4.28125</v>
      </c>
      <c r="D414">
        <v>0.94111528517186516</v>
      </c>
      <c r="E414" s="6">
        <v>91.49385648615889</v>
      </c>
      <c r="F414" s="10">
        <v>93.035640171823985</v>
      </c>
      <c r="G414" s="10">
        <v>4.7232877983871644</v>
      </c>
      <c r="H414" s="10">
        <v>86.106266838445123</v>
      </c>
    </row>
    <row r="415" spans="1:8" x14ac:dyDescent="0.25">
      <c r="A415" s="19"/>
      <c r="B415" s="3">
        <f>DATE(YEAR(siječanj!B415),MONTH(siječanj!B415)+6,DAY(siječanj!B415))</f>
        <v>45843</v>
      </c>
      <c r="C415" s="8">
        <v>4.2916666666666696</v>
      </c>
      <c r="D415">
        <v>0.94111528517186516</v>
      </c>
      <c r="E415" s="6">
        <v>95.556224922738821</v>
      </c>
      <c r="F415" s="10">
        <v>98.829330106633137</v>
      </c>
      <c r="G415" s="10">
        <v>4.3657742112211571</v>
      </c>
      <c r="H415" s="10">
        <v>89.929423868110234</v>
      </c>
    </row>
    <row r="416" spans="1:8" x14ac:dyDescent="0.25">
      <c r="A416" s="19"/>
      <c r="B416" s="3">
        <f>DATE(YEAR(siječanj!B416),MONTH(siječanj!B416)+6,DAY(siječanj!B416))</f>
        <v>45843</v>
      </c>
      <c r="C416" s="8">
        <v>4.3020833333333304</v>
      </c>
      <c r="D416">
        <v>0.94111528517186516</v>
      </c>
      <c r="E416" s="6">
        <v>99.624354693213377</v>
      </c>
      <c r="F416" s="10">
        <v>101.65962039167624</v>
      </c>
      <c r="G416" s="10">
        <v>3.0846197270384597</v>
      </c>
      <c r="H416" s="10">
        <v>93.758002977166555</v>
      </c>
    </row>
    <row r="417" spans="1:8" x14ac:dyDescent="0.25">
      <c r="A417" s="19"/>
      <c r="B417" s="3">
        <f>DATE(YEAR(siječanj!B417),MONTH(siječanj!B417)+6,DAY(siječanj!B417))</f>
        <v>45843</v>
      </c>
      <c r="C417" s="8">
        <v>4.3125</v>
      </c>
      <c r="D417">
        <v>0.94111528517186516</v>
      </c>
      <c r="E417" s="6">
        <v>102.38757997938306</v>
      </c>
      <c r="F417" s="10">
        <v>104.57379841668096</v>
      </c>
      <c r="G417" s="10">
        <v>1.9762954950455589</v>
      </c>
      <c r="H417" s="10">
        <v>96.358516530354237</v>
      </c>
    </row>
    <row r="418" spans="1:8" x14ac:dyDescent="0.25">
      <c r="A418" s="19"/>
      <c r="B418" s="3">
        <f>DATE(YEAR(siječanj!B418),MONTH(siječanj!B418)+6,DAY(siječanj!B418))</f>
        <v>45843</v>
      </c>
      <c r="C418" s="8">
        <v>4.3229166666666696</v>
      </c>
      <c r="D418">
        <v>0.94111528517186516</v>
      </c>
      <c r="E418" s="6">
        <v>106.94129331642243</v>
      </c>
      <c r="F418" s="10">
        <v>109.68845878847009</v>
      </c>
      <c r="G418" s="10">
        <v>1.9503637601452277</v>
      </c>
      <c r="H418" s="10">
        <v>100.64408575613298</v>
      </c>
    </row>
    <row r="419" spans="1:8" x14ac:dyDescent="0.25">
      <c r="A419" s="19"/>
      <c r="B419" s="3">
        <f>DATE(YEAR(siječanj!B419),MONTH(siječanj!B419)+6,DAY(siječanj!B419))</f>
        <v>45843</v>
      </c>
      <c r="C419" s="8">
        <v>4.3333333333333304</v>
      </c>
      <c r="D419">
        <v>0.94111528517186516</v>
      </c>
      <c r="E419" s="6">
        <v>111.10337562333129</v>
      </c>
      <c r="F419" s="10">
        <v>116.95761962209329</v>
      </c>
      <c r="G419" s="10">
        <v>1.735602048434717</v>
      </c>
      <c r="H419" s="10">
        <v>104.56108503330827</v>
      </c>
    </row>
    <row r="420" spans="1:8" x14ac:dyDescent="0.25">
      <c r="A420" s="19"/>
      <c r="B420" s="3">
        <f>DATE(YEAR(siječanj!B420),MONTH(siječanj!B420)+6,DAY(siječanj!B420))</f>
        <v>45843</v>
      </c>
      <c r="C420" s="8">
        <v>4.34375</v>
      </c>
      <c r="D420">
        <v>0.94111528517186516</v>
      </c>
      <c r="E420" s="6">
        <v>111.86577266023905</v>
      </c>
      <c r="F420" s="10">
        <v>119.98518335835071</v>
      </c>
      <c r="G420" s="10">
        <v>1.6885440318978067</v>
      </c>
      <c r="H420" s="10">
        <v>105.2785885381119</v>
      </c>
    </row>
    <row r="421" spans="1:8" x14ac:dyDescent="0.25">
      <c r="A421" s="19"/>
      <c r="B421" s="3">
        <f>DATE(YEAR(siječanj!B421),MONTH(siječanj!B421)+6,DAY(siječanj!B421))</f>
        <v>45843</v>
      </c>
      <c r="C421" s="8">
        <v>4.3541666666666696</v>
      </c>
      <c r="D421">
        <v>0.94111528517186516</v>
      </c>
      <c r="E421" s="6">
        <v>112.42024755515698</v>
      </c>
      <c r="F421" s="10">
        <v>121.68048791214821</v>
      </c>
      <c r="G421" s="10">
        <v>1.7306858696008567</v>
      </c>
      <c r="H421" s="10">
        <v>105.80041333696323</v>
      </c>
    </row>
    <row r="422" spans="1:8" x14ac:dyDescent="0.25">
      <c r="A422" s="19"/>
      <c r="B422" s="3">
        <f>DATE(YEAR(siječanj!B422),MONTH(siječanj!B422)+6,DAY(siječanj!B422))</f>
        <v>45843</v>
      </c>
      <c r="C422" s="8">
        <v>4.3645833333333304</v>
      </c>
      <c r="D422">
        <v>0.94111528517186516</v>
      </c>
      <c r="E422" s="6">
        <v>114.9597189183355</v>
      </c>
      <c r="F422" s="10">
        <v>123.5062195894166</v>
      </c>
      <c r="G422" s="10">
        <v>1.7292326072665014</v>
      </c>
      <c r="H422" s="10">
        <v>108.19034865310677</v>
      </c>
    </row>
    <row r="423" spans="1:8" x14ac:dyDescent="0.25">
      <c r="A423" s="19"/>
      <c r="B423" s="3">
        <f>DATE(YEAR(siječanj!B423),MONTH(siječanj!B423)+6,DAY(siječanj!B423))</f>
        <v>45843</v>
      </c>
      <c r="C423" s="8">
        <v>4.375</v>
      </c>
      <c r="D423">
        <v>0.94111528517186516</v>
      </c>
      <c r="E423" s="6">
        <v>117.92555573593634</v>
      </c>
      <c r="F423" s="10">
        <v>126.57445179925251</v>
      </c>
      <c r="G423" s="10">
        <v>1.6596836274151756</v>
      </c>
      <c r="H423" s="10">
        <v>110.9815430154764</v>
      </c>
    </row>
    <row r="424" spans="1:8" x14ac:dyDescent="0.25">
      <c r="A424" s="19"/>
      <c r="B424" s="3">
        <f>DATE(YEAR(siječanj!B424),MONTH(siječanj!B424)+6,DAY(siječanj!B424))</f>
        <v>45843</v>
      </c>
      <c r="C424" s="8">
        <v>4.3854166666666696</v>
      </c>
      <c r="D424">
        <v>0.94111528517186516</v>
      </c>
      <c r="E424" s="6">
        <v>119.16097453144504</v>
      </c>
      <c r="F424" s="10">
        <v>128.28844094489125</v>
      </c>
      <c r="G424" s="10">
        <v>1.6109259875076833</v>
      </c>
      <c r="H424" s="10">
        <v>112.14421452751826</v>
      </c>
    </row>
    <row r="425" spans="1:8" x14ac:dyDescent="0.25">
      <c r="A425" s="19"/>
      <c r="B425" s="3">
        <f>DATE(YEAR(siječanj!B425),MONTH(siječanj!B425)+6,DAY(siječanj!B425))</f>
        <v>45843</v>
      </c>
      <c r="C425" s="8">
        <v>4.3958333333333304</v>
      </c>
      <c r="D425">
        <v>0.94111528517186516</v>
      </c>
      <c r="E425" s="6">
        <v>121.25167007969607</v>
      </c>
      <c r="F425" s="10">
        <v>128.73284448544501</v>
      </c>
      <c r="G425" s="10">
        <v>1.4416555354385241</v>
      </c>
      <c r="H425" s="10">
        <v>114.11180006461808</v>
      </c>
    </row>
    <row r="426" spans="1:8" x14ac:dyDescent="0.25">
      <c r="A426" s="19"/>
      <c r="B426" s="3">
        <f>DATE(YEAR(siječanj!B426),MONTH(siječanj!B426)+6,DAY(siječanj!B426))</f>
        <v>45843</v>
      </c>
      <c r="C426" s="8">
        <v>4.40625</v>
      </c>
      <c r="D426">
        <v>0.94111528517186516</v>
      </c>
      <c r="E426" s="6">
        <v>125.28577667720899</v>
      </c>
      <c r="F426" s="10">
        <v>129.35380203537315</v>
      </c>
      <c r="G426" s="10">
        <v>1.2782396545450359</v>
      </c>
      <c r="H426" s="10">
        <v>117.90835944555015</v>
      </c>
    </row>
    <row r="427" spans="1:8" x14ac:dyDescent="0.25">
      <c r="A427" s="19"/>
      <c r="B427" s="3">
        <f>DATE(YEAR(siječanj!B427),MONTH(siječanj!B427)+6,DAY(siječanj!B427))</f>
        <v>45843</v>
      </c>
      <c r="C427" s="8">
        <v>4.4166666666666696</v>
      </c>
      <c r="D427">
        <v>0.94111528517186516</v>
      </c>
      <c r="E427" s="6">
        <v>127.4059168418087</v>
      </c>
      <c r="F427" s="10">
        <v>130.36152194030569</v>
      </c>
      <c r="G427" s="10">
        <v>1.2080540081775162</v>
      </c>
      <c r="H427" s="10">
        <v>119.90365576116173</v>
      </c>
    </row>
    <row r="428" spans="1:8" x14ac:dyDescent="0.25">
      <c r="A428" s="19"/>
      <c r="B428" s="3">
        <f>DATE(YEAR(siječanj!B428),MONTH(siječanj!B428)+6,DAY(siječanj!B428))</f>
        <v>45843</v>
      </c>
      <c r="C428" s="8">
        <v>4.4270833333333304</v>
      </c>
      <c r="D428">
        <v>0.94111528517186516</v>
      </c>
      <c r="E428" s="6">
        <v>129.41078277968043</v>
      </c>
      <c r="F428" s="10">
        <v>130.97285800085112</v>
      </c>
      <c r="G428" s="10">
        <v>1.1477062554555721</v>
      </c>
      <c r="H428" s="10">
        <v>121.79046574001325</v>
      </c>
    </row>
    <row r="429" spans="1:8" x14ac:dyDescent="0.25">
      <c r="A429" s="19"/>
      <c r="B429" s="3">
        <f>DATE(YEAR(siječanj!B429),MONTH(siječanj!B429)+6,DAY(siječanj!B429))</f>
        <v>45843</v>
      </c>
      <c r="C429" s="8">
        <v>4.4375</v>
      </c>
      <c r="D429">
        <v>0.94111528517186516</v>
      </c>
      <c r="E429" s="6">
        <v>129.66784069949716</v>
      </c>
      <c r="F429" s="10">
        <v>131.31622726600182</v>
      </c>
      <c r="G429" s="10">
        <v>1.1097415084668623</v>
      </c>
      <c r="H429" s="10">
        <v>122.03238687752726</v>
      </c>
    </row>
    <row r="430" spans="1:8" x14ac:dyDescent="0.25">
      <c r="A430" s="19"/>
      <c r="B430" s="3">
        <f>DATE(YEAR(siječanj!B430),MONTH(siječanj!B430)+6,DAY(siječanj!B430))</f>
        <v>45843</v>
      </c>
      <c r="C430" s="8">
        <v>4.4479166666666696</v>
      </c>
      <c r="D430">
        <v>0.94111528517186516</v>
      </c>
      <c r="E430" s="6">
        <v>129.87805905399858</v>
      </c>
      <c r="F430" s="10">
        <v>131.58537035571786</v>
      </c>
      <c r="G430" s="10">
        <v>1.120883186029533</v>
      </c>
      <c r="H430" s="10">
        <v>122.23022658417221</v>
      </c>
    </row>
    <row r="431" spans="1:8" x14ac:dyDescent="0.25">
      <c r="A431" s="19"/>
      <c r="B431" s="3">
        <f>DATE(YEAR(siječanj!B431),MONTH(siječanj!B431)+6,DAY(siječanj!B431))</f>
        <v>45843</v>
      </c>
      <c r="C431" s="8">
        <v>4.4583333333333304</v>
      </c>
      <c r="D431">
        <v>0.94111528517186516</v>
      </c>
      <c r="E431" s="6">
        <v>130.58450894240207</v>
      </c>
      <c r="F431" s="10">
        <v>131.97708011560397</v>
      </c>
      <c r="G431" s="10">
        <v>1.1581697436616318</v>
      </c>
      <c r="H431" s="10">
        <v>122.8950773723567</v>
      </c>
    </row>
    <row r="432" spans="1:8" x14ac:dyDescent="0.25">
      <c r="A432" s="19"/>
      <c r="B432" s="3">
        <f>DATE(YEAR(siječanj!B432),MONTH(siječanj!B432)+6,DAY(siječanj!B432))</f>
        <v>45843</v>
      </c>
      <c r="C432" s="8">
        <v>4.46875</v>
      </c>
      <c r="D432">
        <v>0.94111528517186516</v>
      </c>
      <c r="E432" s="6">
        <v>130.67760361859689</v>
      </c>
      <c r="F432" s="10">
        <v>132.10271904899056</v>
      </c>
      <c r="G432" s="10">
        <v>1.1472190663544699</v>
      </c>
      <c r="H432" s="10">
        <v>122.98269019509178</v>
      </c>
    </row>
    <row r="433" spans="1:8" x14ac:dyDescent="0.25">
      <c r="A433" s="19"/>
      <c r="B433" s="3">
        <f>DATE(YEAR(siječanj!B433),MONTH(siječanj!B433)+6,DAY(siječanj!B433))</f>
        <v>45843</v>
      </c>
      <c r="C433" s="8">
        <v>4.4791666666666696</v>
      </c>
      <c r="D433">
        <v>0.94111528517186516</v>
      </c>
      <c r="E433" s="6">
        <v>133.73129978749009</v>
      </c>
      <c r="F433" s="10">
        <v>132.27313889619319</v>
      </c>
      <c r="G433" s="10">
        <v>1.19094149889338</v>
      </c>
      <c r="H433" s="10">
        <v>125.85657033590792</v>
      </c>
    </row>
    <row r="434" spans="1:8" x14ac:dyDescent="0.25">
      <c r="A434" s="19"/>
      <c r="B434" s="3">
        <f>DATE(YEAR(siječanj!B434),MONTH(siječanj!B434)+6,DAY(siječanj!B434))</f>
        <v>45843</v>
      </c>
      <c r="C434" s="8">
        <v>4.4895833333333304</v>
      </c>
      <c r="D434">
        <v>0.94111528517186516</v>
      </c>
      <c r="E434" s="6">
        <v>131.90618627840979</v>
      </c>
      <c r="F434" s="10">
        <v>131.88443033030231</v>
      </c>
      <c r="G434" s="10">
        <v>1.2235720806768187</v>
      </c>
      <c r="H434" s="10">
        <v>124.1389281153388</v>
      </c>
    </row>
    <row r="435" spans="1:8" x14ac:dyDescent="0.25">
      <c r="A435" s="19"/>
      <c r="B435" s="3">
        <f>DATE(YEAR(siječanj!B435),MONTH(siječanj!B435)+6,DAY(siječanj!B435))</f>
        <v>45843</v>
      </c>
      <c r="C435" s="8">
        <v>4.5</v>
      </c>
      <c r="D435">
        <v>0.94111528517186516</v>
      </c>
      <c r="E435" s="6">
        <v>129.61869402506213</v>
      </c>
      <c r="F435" s="10">
        <v>130.57022608612351</v>
      </c>
      <c r="G435" s="10">
        <v>1.2440783037307683</v>
      </c>
      <c r="H435" s="10">
        <v>121.98613419100107</v>
      </c>
    </row>
    <row r="436" spans="1:8" x14ac:dyDescent="0.25">
      <c r="A436" s="19"/>
      <c r="B436" s="3">
        <f>DATE(YEAR(siječanj!B436),MONTH(siječanj!B436)+6,DAY(siječanj!B436))</f>
        <v>45843</v>
      </c>
      <c r="C436" s="8">
        <v>4.5104166666666696</v>
      </c>
      <c r="D436">
        <v>0.94111528517186516</v>
      </c>
      <c r="E436" s="6">
        <v>127.54571537101764</v>
      </c>
      <c r="F436" s="10">
        <v>129.63666375508546</v>
      </c>
      <c r="G436" s="10">
        <v>1.3214665950182301</v>
      </c>
      <c r="H436" s="10">
        <v>120.03522229384481</v>
      </c>
    </row>
    <row r="437" spans="1:8" x14ac:dyDescent="0.25">
      <c r="A437" s="19"/>
      <c r="B437" s="3">
        <f>DATE(YEAR(siječanj!B437),MONTH(siječanj!B437)+6,DAY(siječanj!B437))</f>
        <v>45843</v>
      </c>
      <c r="C437" s="8">
        <v>4.5208333333333304</v>
      </c>
      <c r="D437">
        <v>0.94111528517186516</v>
      </c>
      <c r="E437" s="6">
        <v>128.5587680751697</v>
      </c>
      <c r="F437" s="10">
        <v>129.16975654040567</v>
      </c>
      <c r="G437" s="10">
        <v>1.3054447244820924</v>
      </c>
      <c r="H437" s="10">
        <v>120.988621678407</v>
      </c>
    </row>
    <row r="438" spans="1:8" x14ac:dyDescent="0.25">
      <c r="A438" s="19"/>
      <c r="B438" s="3">
        <f>DATE(YEAR(siječanj!B438),MONTH(siječanj!B438)+6,DAY(siječanj!B438))</f>
        <v>45843</v>
      </c>
      <c r="C438" s="8">
        <v>4.53125</v>
      </c>
      <c r="D438">
        <v>0.94111528517186516</v>
      </c>
      <c r="E438" s="6">
        <v>129.49740487065048</v>
      </c>
      <c r="F438" s="10">
        <v>128.07444688002758</v>
      </c>
      <c r="G438" s="10">
        <v>1.2369171806490744</v>
      </c>
      <c r="H438" s="10">
        <v>121.87198711385871</v>
      </c>
    </row>
    <row r="439" spans="1:8" x14ac:dyDescent="0.25">
      <c r="A439" s="19"/>
      <c r="B439" s="3">
        <f>DATE(YEAR(siječanj!B439),MONTH(siječanj!B439)+6,DAY(siječanj!B439))</f>
        <v>45843</v>
      </c>
      <c r="C439" s="8">
        <v>4.5416666666666696</v>
      </c>
      <c r="D439">
        <v>0.94111528517186516</v>
      </c>
      <c r="E439" s="6">
        <v>127.93440530755578</v>
      </c>
      <c r="F439" s="10">
        <v>125.19269833298928</v>
      </c>
      <c r="G439" s="10">
        <v>1.1852170302124774</v>
      </c>
      <c r="H439" s="10">
        <v>120.40102433431333</v>
      </c>
    </row>
    <row r="440" spans="1:8" x14ac:dyDescent="0.25">
      <c r="A440" s="19"/>
      <c r="B440" s="3">
        <f>DATE(YEAR(siječanj!B440),MONTH(siječanj!B440)+6,DAY(siječanj!B440))</f>
        <v>45843</v>
      </c>
      <c r="C440" s="8">
        <v>4.5520833333333304</v>
      </c>
      <c r="D440">
        <v>0.94111528517186516</v>
      </c>
      <c r="E440" s="6">
        <v>127.5348504621187</v>
      </c>
      <c r="F440" s="10">
        <v>123.97197696331855</v>
      </c>
      <c r="G440" s="10">
        <v>1.2089564146589336</v>
      </c>
      <c r="H440" s="10">
        <v>120.02499716200802</v>
      </c>
    </row>
    <row r="441" spans="1:8" x14ac:dyDescent="0.25">
      <c r="A441" s="19"/>
      <c r="B441" s="3">
        <f>DATE(YEAR(siječanj!B441),MONTH(siječanj!B441)+6,DAY(siječanj!B441))</f>
        <v>45843</v>
      </c>
      <c r="C441" s="8">
        <v>4.5625</v>
      </c>
      <c r="D441">
        <v>0.94111528517186516</v>
      </c>
      <c r="E441" s="6">
        <v>129.20705087881413</v>
      </c>
      <c r="F441" s="10">
        <v>123.50198672633174</v>
      </c>
      <c r="G441" s="10">
        <v>1.1949884881151209</v>
      </c>
      <c r="H441" s="10">
        <v>121.59873053403085</v>
      </c>
    </row>
    <row r="442" spans="1:8" x14ac:dyDescent="0.25">
      <c r="A442" s="19"/>
      <c r="B442" s="3">
        <f>DATE(YEAR(siječanj!B442),MONTH(siječanj!B442)+6,DAY(siječanj!B442))</f>
        <v>45843</v>
      </c>
      <c r="C442" s="8">
        <v>4.5729166666666696</v>
      </c>
      <c r="D442">
        <v>0.94111528517186516</v>
      </c>
      <c r="E442" s="6">
        <v>127.69454619775946</v>
      </c>
      <c r="F442" s="10">
        <v>122.27829180069632</v>
      </c>
      <c r="G442" s="10">
        <v>1.1698844209886605</v>
      </c>
      <c r="H442" s="10">
        <v>120.1752892597963</v>
      </c>
    </row>
    <row r="443" spans="1:8" x14ac:dyDescent="0.25">
      <c r="A443" s="19"/>
      <c r="B443" s="3">
        <f>DATE(YEAR(siječanj!B443),MONTH(siječanj!B443)+6,DAY(siječanj!B443))</f>
        <v>45843</v>
      </c>
      <c r="C443" s="8">
        <v>4.5833333333333304</v>
      </c>
      <c r="D443">
        <v>0.94111528517186516</v>
      </c>
      <c r="E443" s="6">
        <v>125.87789142838452</v>
      </c>
      <c r="F443" s="10">
        <v>119.56729357274016</v>
      </c>
      <c r="G443" s="10">
        <v>1.1859533493409011</v>
      </c>
      <c r="H443" s="10">
        <v>118.46560768845717</v>
      </c>
    </row>
    <row r="444" spans="1:8" x14ac:dyDescent="0.25">
      <c r="A444" s="19"/>
      <c r="B444" s="3">
        <f>DATE(YEAR(siječanj!B444),MONTH(siječanj!B444)+6,DAY(siječanj!B444))</f>
        <v>45843</v>
      </c>
      <c r="C444" s="8">
        <v>4.59375</v>
      </c>
      <c r="D444">
        <v>0.94111528517186516</v>
      </c>
      <c r="E444" s="6">
        <v>125.67327987406252</v>
      </c>
      <c r="F444" s="10">
        <v>118.47437075242118</v>
      </c>
      <c r="G444" s="10">
        <v>1.1900667733034056</v>
      </c>
      <c r="H444" s="10">
        <v>118.27304462716197</v>
      </c>
    </row>
    <row r="445" spans="1:8" x14ac:dyDescent="0.25">
      <c r="A445" s="19"/>
      <c r="B445" s="3">
        <f>DATE(YEAR(siječanj!B445),MONTH(siječanj!B445)+6,DAY(siječanj!B445))</f>
        <v>45843</v>
      </c>
      <c r="C445" s="8">
        <v>4.6041666666666696</v>
      </c>
      <c r="D445">
        <v>0.94111528517186516</v>
      </c>
      <c r="E445" s="6">
        <v>124.64984171176891</v>
      </c>
      <c r="F445" s="10">
        <v>117.2349708120516</v>
      </c>
      <c r="G445" s="10">
        <v>1.1864488424087856</v>
      </c>
      <c r="H445" s="10">
        <v>117.30987132919925</v>
      </c>
    </row>
    <row r="446" spans="1:8" x14ac:dyDescent="0.25">
      <c r="A446" s="19"/>
      <c r="B446" s="3">
        <f>DATE(YEAR(siječanj!B446),MONTH(siječanj!B446)+6,DAY(siječanj!B446))</f>
        <v>45843</v>
      </c>
      <c r="C446" s="8">
        <v>4.6145833333333304</v>
      </c>
      <c r="D446">
        <v>0.94111528517186516</v>
      </c>
      <c r="E446" s="6">
        <v>123.59602182482809</v>
      </c>
      <c r="F446" s="10">
        <v>116.56843430017553</v>
      </c>
      <c r="G446" s="10">
        <v>1.1525227816772028</v>
      </c>
      <c r="H446" s="10">
        <v>116.31810532578115</v>
      </c>
    </row>
    <row r="447" spans="1:8" x14ac:dyDescent="0.25">
      <c r="A447" s="19"/>
      <c r="B447" s="3">
        <f>DATE(YEAR(siječanj!B447),MONTH(siječanj!B447)+6,DAY(siječanj!B447))</f>
        <v>45843</v>
      </c>
      <c r="C447" s="8">
        <v>4.625</v>
      </c>
      <c r="D447">
        <v>0.94111528517186516</v>
      </c>
      <c r="E447" s="6">
        <v>121.77001182207955</v>
      </c>
      <c r="F447" s="10">
        <v>114.89943601867768</v>
      </c>
      <c r="G447" s="10">
        <v>1.1177302993224274</v>
      </c>
      <c r="H447" s="10">
        <v>114.5996194013178</v>
      </c>
    </row>
    <row r="448" spans="1:8" x14ac:dyDescent="0.25">
      <c r="A448" s="19"/>
      <c r="B448" s="3">
        <f>DATE(YEAR(siječanj!B448),MONTH(siječanj!B448)+6,DAY(siječanj!B448))</f>
        <v>45843</v>
      </c>
      <c r="C448" s="8">
        <v>4.6354166666666696</v>
      </c>
      <c r="D448">
        <v>0.94111528517186516</v>
      </c>
      <c r="E448" s="6">
        <v>120.71062971199252</v>
      </c>
      <c r="F448" s="10">
        <v>113.60629313825953</v>
      </c>
      <c r="G448" s="10">
        <v>1.0857751379045038</v>
      </c>
      <c r="H448" s="10">
        <v>113.60261870467727</v>
      </c>
    </row>
    <row r="449" spans="1:8" x14ac:dyDescent="0.25">
      <c r="A449" s="19"/>
      <c r="B449" s="3">
        <f>DATE(YEAR(siječanj!B449),MONTH(siječanj!B449)+6,DAY(siječanj!B449))</f>
        <v>45843</v>
      </c>
      <c r="C449" s="8">
        <v>4.6458333333333304</v>
      </c>
      <c r="D449">
        <v>0.94111528517186516</v>
      </c>
      <c r="E449" s="6">
        <v>122.75556247793097</v>
      </c>
      <c r="F449" s="10">
        <v>112.70766685714365</v>
      </c>
      <c r="G449" s="10">
        <v>1.097304351956047</v>
      </c>
      <c r="H449" s="10">
        <v>115.52713618785072</v>
      </c>
    </row>
    <row r="450" spans="1:8" x14ac:dyDescent="0.25">
      <c r="A450" s="19"/>
      <c r="B450" s="3">
        <f>DATE(YEAR(siječanj!B450),MONTH(siječanj!B450)+6,DAY(siječanj!B450))</f>
        <v>45843</v>
      </c>
      <c r="C450" s="8">
        <v>4.65625</v>
      </c>
      <c r="D450">
        <v>0.94111528517186516</v>
      </c>
      <c r="E450" s="6">
        <v>123.95420423042522</v>
      </c>
      <c r="F450" s="10">
        <v>112.2241234235149</v>
      </c>
      <c r="G450" s="10">
        <v>1.1165815298004473</v>
      </c>
      <c r="H450" s="10">
        <v>116.65519626256824</v>
      </c>
    </row>
    <row r="451" spans="1:8" x14ac:dyDescent="0.25">
      <c r="A451" s="19"/>
      <c r="B451" s="3">
        <f>DATE(YEAR(siječanj!B451),MONTH(siječanj!B451)+6,DAY(siječanj!B451))</f>
        <v>45843</v>
      </c>
      <c r="C451" s="8">
        <v>4.6666666666666696</v>
      </c>
      <c r="D451">
        <v>0.94111528517186516</v>
      </c>
      <c r="E451" s="6">
        <v>120.1769594137828</v>
      </c>
      <c r="F451" s="10">
        <v>112.0336518890317</v>
      </c>
      <c r="G451" s="10">
        <v>1.1457436591065264</v>
      </c>
      <c r="H451" s="10">
        <v>113.10037342978985</v>
      </c>
    </row>
    <row r="452" spans="1:8" x14ac:dyDescent="0.25">
      <c r="A452" s="19"/>
      <c r="B452" s="3">
        <f>DATE(YEAR(siječanj!B452),MONTH(siječanj!B452)+6,DAY(siječanj!B452))</f>
        <v>45843</v>
      </c>
      <c r="C452" s="8">
        <v>4.6770833333333304</v>
      </c>
      <c r="D452">
        <v>0.94111528517186516</v>
      </c>
      <c r="E452" s="6">
        <v>119.22541013767677</v>
      </c>
      <c r="F452" s="10">
        <v>111.82591596264817</v>
      </c>
      <c r="G452" s="10">
        <v>1.1964638953630644</v>
      </c>
      <c r="H452" s="10">
        <v>112.20485586145226</v>
      </c>
    </row>
    <row r="453" spans="1:8" x14ac:dyDescent="0.25">
      <c r="A453" s="19"/>
      <c r="B453" s="3">
        <f>DATE(YEAR(siječanj!B453),MONTH(siječanj!B453)+6,DAY(siječanj!B453))</f>
        <v>45843</v>
      </c>
      <c r="C453" s="8">
        <v>4.6875</v>
      </c>
      <c r="D453">
        <v>0.94111528517186516</v>
      </c>
      <c r="E453" s="6">
        <v>121.14038698334318</v>
      </c>
      <c r="F453" s="10">
        <v>111.58132797987511</v>
      </c>
      <c r="G453" s="10">
        <v>1.2235471677743033</v>
      </c>
      <c r="H453" s="10">
        <v>114.00706984165912</v>
      </c>
    </row>
    <row r="454" spans="1:8" x14ac:dyDescent="0.25">
      <c r="A454" s="19"/>
      <c r="B454" s="3">
        <f>DATE(YEAR(siječanj!B454),MONTH(siječanj!B454)+6,DAY(siječanj!B454))</f>
        <v>45843</v>
      </c>
      <c r="C454" s="8">
        <v>4.6979166666666696</v>
      </c>
      <c r="D454">
        <v>0.94111528517186516</v>
      </c>
      <c r="E454" s="6">
        <v>124.72307880556147</v>
      </c>
      <c r="F454" s="10">
        <v>111.57860671964642</v>
      </c>
      <c r="G454" s="10">
        <v>1.3112134839923393</v>
      </c>
      <c r="H454" s="10">
        <v>117.37879587760899</v>
      </c>
    </row>
    <row r="455" spans="1:8" x14ac:dyDescent="0.25">
      <c r="A455" s="19"/>
      <c r="B455" s="3">
        <f>DATE(YEAR(siječanj!B455),MONTH(siječanj!B455)+6,DAY(siječanj!B455))</f>
        <v>45843</v>
      </c>
      <c r="C455" s="8">
        <v>4.7083333333333304</v>
      </c>
      <c r="D455">
        <v>0.94111528517186516</v>
      </c>
      <c r="E455" s="6">
        <v>126.11157513317755</v>
      </c>
      <c r="F455" s="10">
        <v>111.30625554553508</v>
      </c>
      <c r="G455" s="10">
        <v>1.4361137620441793</v>
      </c>
      <c r="H455" s="10">
        <v>118.68553099493349</v>
      </c>
    </row>
    <row r="456" spans="1:8" x14ac:dyDescent="0.25">
      <c r="A456" s="19"/>
      <c r="B456" s="3">
        <f>DATE(YEAR(siječanj!B456),MONTH(siječanj!B456)+6,DAY(siječanj!B456))</f>
        <v>45843</v>
      </c>
      <c r="C456" s="8">
        <v>4.71875</v>
      </c>
      <c r="D456">
        <v>0.94111528517186516</v>
      </c>
      <c r="E456" s="6">
        <v>128.29279276750577</v>
      </c>
      <c r="F456" s="10">
        <v>111.82548589515149</v>
      </c>
      <c r="G456" s="10">
        <v>1.3823015368412761</v>
      </c>
      <c r="H456" s="10">
        <v>120.73830825088619</v>
      </c>
    </row>
    <row r="457" spans="1:8" x14ac:dyDescent="0.25">
      <c r="A457" s="19"/>
      <c r="B457" s="3">
        <f>DATE(YEAR(siječanj!B457),MONTH(siječanj!B457)+6,DAY(siječanj!B457))</f>
        <v>45843</v>
      </c>
      <c r="C457" s="8">
        <v>4.7291666666666696</v>
      </c>
      <c r="D457">
        <v>0.94111528517186516</v>
      </c>
      <c r="E457" s="6">
        <v>131.54819208695295</v>
      </c>
      <c r="F457" s="10">
        <v>111.79385002349065</v>
      </c>
      <c r="G457" s="10">
        <v>1.4546573887490832</v>
      </c>
      <c r="H457" s="10">
        <v>123.80201430975602</v>
      </c>
    </row>
    <row r="458" spans="1:8" x14ac:dyDescent="0.25">
      <c r="A458" s="19"/>
      <c r="B458" s="3">
        <f>DATE(YEAR(siječanj!B458),MONTH(siječanj!B458)+6,DAY(siječanj!B458))</f>
        <v>45843</v>
      </c>
      <c r="C458" s="8">
        <v>4.7395833333333304</v>
      </c>
      <c r="D458">
        <v>0.94111528517186516</v>
      </c>
      <c r="E458" s="6">
        <v>141.32977308416136</v>
      </c>
      <c r="F458" s="10">
        <v>112.3054465516566</v>
      </c>
      <c r="G458" s="10">
        <v>1.6080969695354457</v>
      </c>
      <c r="H458" s="10">
        <v>133.00760969937551</v>
      </c>
    </row>
    <row r="459" spans="1:8" x14ac:dyDescent="0.25">
      <c r="A459" s="19"/>
      <c r="B459" s="3">
        <f>DATE(YEAR(siječanj!B459),MONTH(siječanj!B459)+6,DAY(siječanj!B459))</f>
        <v>45843</v>
      </c>
      <c r="C459" s="8">
        <v>4.75</v>
      </c>
      <c r="D459">
        <v>0.94111528517186516</v>
      </c>
      <c r="E459" s="6">
        <v>141.07849928205624</v>
      </c>
      <c r="F459" s="10">
        <v>112.82470394706006</v>
      </c>
      <c r="G459" s="10">
        <v>1.4611320175052154</v>
      </c>
      <c r="H459" s="10">
        <v>132.77113208345114</v>
      </c>
    </row>
    <row r="460" spans="1:8" x14ac:dyDescent="0.25">
      <c r="A460" s="19"/>
      <c r="B460" s="3">
        <f>DATE(YEAR(siječanj!B460),MONTH(siječanj!B460)+6,DAY(siječanj!B460))</f>
        <v>45843</v>
      </c>
      <c r="C460" s="8">
        <v>4.7604166666666696</v>
      </c>
      <c r="D460">
        <v>0.94111528517186516</v>
      </c>
      <c r="E460" s="6">
        <v>145.84978618407982</v>
      </c>
      <c r="F460" s="10">
        <v>113.17030705602933</v>
      </c>
      <c r="G460" s="10">
        <v>1.5947214206828193</v>
      </c>
      <c r="H460" s="10">
        <v>137.26146311688584</v>
      </c>
    </row>
    <row r="461" spans="1:8" x14ac:dyDescent="0.25">
      <c r="A461" s="19"/>
      <c r="B461" s="3">
        <f>DATE(YEAR(siječanj!B461),MONTH(siječanj!B461)+6,DAY(siječanj!B461))</f>
        <v>45843</v>
      </c>
      <c r="C461" s="8">
        <v>4.7708333333333304</v>
      </c>
      <c r="D461">
        <v>0.94111528517186516</v>
      </c>
      <c r="E461" s="6">
        <v>152.15460128662943</v>
      </c>
      <c r="F461" s="10">
        <v>113.5300418848442</v>
      </c>
      <c r="G461" s="10">
        <v>1.6044790386408254</v>
      </c>
      <c r="H461" s="10">
        <v>143.19502098007769</v>
      </c>
    </row>
    <row r="462" spans="1:8" x14ac:dyDescent="0.25">
      <c r="A462" s="19"/>
      <c r="B462" s="3">
        <f>DATE(YEAR(siječanj!B462),MONTH(siječanj!B462)+6,DAY(siječanj!B462))</f>
        <v>45843</v>
      </c>
      <c r="C462" s="8">
        <v>4.78125</v>
      </c>
      <c r="D462">
        <v>0.94111528517186516</v>
      </c>
      <c r="E462" s="6">
        <v>158.6840697776407</v>
      </c>
      <c r="F462" s="10">
        <v>113.90630613136143</v>
      </c>
      <c r="G462" s="10">
        <v>2.1691779980575019</v>
      </c>
      <c r="H462" s="10">
        <v>149.34000358101648</v>
      </c>
    </row>
    <row r="463" spans="1:8" x14ac:dyDescent="0.25">
      <c r="A463" s="19"/>
      <c r="B463" s="3">
        <f>DATE(YEAR(siječanj!B463),MONTH(siječanj!B463)+6,DAY(siječanj!B463))</f>
        <v>45843</v>
      </c>
      <c r="C463" s="8">
        <v>4.7916666666666696</v>
      </c>
      <c r="D463">
        <v>0.94111528517186516</v>
      </c>
      <c r="E463" s="6">
        <v>164.15697738946795</v>
      </c>
      <c r="F463" s="10">
        <v>114.22592949162049</v>
      </c>
      <c r="G463" s="10">
        <v>2.8496922709467682</v>
      </c>
      <c r="H463" s="10">
        <v>154.49064058884056</v>
      </c>
    </row>
    <row r="464" spans="1:8" x14ac:dyDescent="0.25">
      <c r="A464" s="19"/>
      <c r="B464" s="3">
        <f>DATE(YEAR(siječanj!B464),MONTH(siječanj!B464)+6,DAY(siječanj!B464))</f>
        <v>45843</v>
      </c>
      <c r="C464" s="8">
        <v>4.8020833333333304</v>
      </c>
      <c r="D464">
        <v>0.94111528517186516</v>
      </c>
      <c r="E464" s="6">
        <v>169.96880814733609</v>
      </c>
      <c r="F464" s="10">
        <v>114.83929013661037</v>
      </c>
      <c r="G464" s="10">
        <v>3.5325123868467765</v>
      </c>
      <c r="H464" s="10">
        <v>159.96024334990224</v>
      </c>
    </row>
    <row r="465" spans="1:8" x14ac:dyDescent="0.25">
      <c r="A465" s="19"/>
      <c r="B465" s="3">
        <f>DATE(YEAR(siječanj!B465),MONTH(siječanj!B465)+6,DAY(siječanj!B465))</f>
        <v>45843</v>
      </c>
      <c r="C465" s="8">
        <v>4.8125</v>
      </c>
      <c r="D465">
        <v>0.94111528517186516</v>
      </c>
      <c r="E465" s="6">
        <v>172.13548475342509</v>
      </c>
      <c r="F465" s="10">
        <v>114.99423485826857</v>
      </c>
      <c r="G465" s="10">
        <v>8.9191493550451124</v>
      </c>
      <c r="H465" s="10">
        <v>161.9993358219169</v>
      </c>
    </row>
    <row r="466" spans="1:8" x14ac:dyDescent="0.25">
      <c r="A466" s="19"/>
      <c r="B466" s="3">
        <f>DATE(YEAR(siječanj!B466),MONTH(siječanj!B466)+6,DAY(siječanj!B466))</f>
        <v>45843</v>
      </c>
      <c r="C466" s="8">
        <v>4.8229166666666696</v>
      </c>
      <c r="D466">
        <v>0.94111528517186516</v>
      </c>
      <c r="E466" s="6">
        <v>171.09539459271875</v>
      </c>
      <c r="F466" s="10">
        <v>115.25008474624433</v>
      </c>
      <c r="G466" s="10">
        <v>26.34576516215142</v>
      </c>
      <c r="H466" s="10">
        <v>161.02049107371931</v>
      </c>
    </row>
    <row r="467" spans="1:8" x14ac:dyDescent="0.25">
      <c r="A467" s="19"/>
      <c r="B467" s="3">
        <f>DATE(YEAR(siječanj!B467),MONTH(siječanj!B467)+6,DAY(siječanj!B467))</f>
        <v>45843</v>
      </c>
      <c r="C467" s="8">
        <v>4.8333333333333304</v>
      </c>
      <c r="D467">
        <v>0.94111528517186516</v>
      </c>
      <c r="E467" s="6">
        <v>168.43785550872988</v>
      </c>
      <c r="F467" s="10">
        <v>114.60175054257651</v>
      </c>
      <c r="G467" s="10">
        <v>67.084130388098771</v>
      </c>
      <c r="H467" s="10">
        <v>158.51944042083574</v>
      </c>
    </row>
    <row r="468" spans="1:8" x14ac:dyDescent="0.25">
      <c r="A468" s="19"/>
      <c r="B468" s="3">
        <f>DATE(YEAR(siječanj!B468),MONTH(siječanj!B468)+6,DAY(siječanj!B468))</f>
        <v>45843</v>
      </c>
      <c r="C468" s="8">
        <v>4.84375</v>
      </c>
      <c r="D468">
        <v>0.94111528517186516</v>
      </c>
      <c r="E468" s="6">
        <v>166.96845979060956</v>
      </c>
      <c r="F468" s="10">
        <v>114.48648653102667</v>
      </c>
      <c r="G468" s="10">
        <v>163.24797490562636</v>
      </c>
      <c r="H468" s="10">
        <v>157.13656965054662</v>
      </c>
    </row>
    <row r="469" spans="1:8" x14ac:dyDescent="0.25">
      <c r="A469" s="19"/>
      <c r="B469" s="3">
        <f>DATE(YEAR(siječanj!B469),MONTH(siječanj!B469)+6,DAY(siječanj!B469))</f>
        <v>45843</v>
      </c>
      <c r="C469" s="8">
        <v>4.8541666666666696</v>
      </c>
      <c r="D469">
        <v>0.94111528517186516</v>
      </c>
      <c r="E469" s="6">
        <v>165.28971546543616</v>
      </c>
      <c r="F469" s="10">
        <v>114.75911754019727</v>
      </c>
      <c r="G469" s="10">
        <v>260.68819882678844</v>
      </c>
      <c r="H469" s="10">
        <v>155.5566777062304</v>
      </c>
    </row>
    <row r="470" spans="1:8" x14ac:dyDescent="0.25">
      <c r="A470" s="19"/>
      <c r="B470" s="3">
        <f>DATE(YEAR(siječanj!B470),MONTH(siječanj!B470)+6,DAY(siječanj!B470))</f>
        <v>45843</v>
      </c>
      <c r="C470" s="8">
        <v>4.8645833333333304</v>
      </c>
      <c r="D470">
        <v>0.94111528517186516</v>
      </c>
      <c r="E470" s="6">
        <v>161.97643138244038</v>
      </c>
      <c r="F470" s="10">
        <v>114.04925831673809</v>
      </c>
      <c r="G470" s="10">
        <v>302.15733073767905</v>
      </c>
      <c r="H470" s="10">
        <v>152.43849541160643</v>
      </c>
    </row>
    <row r="471" spans="1:8" x14ac:dyDescent="0.25">
      <c r="A471" s="19"/>
      <c r="B471" s="3">
        <f>DATE(YEAR(siječanj!B471),MONTH(siječanj!B471)+6,DAY(siječanj!B471))</f>
        <v>45843</v>
      </c>
      <c r="C471" s="8">
        <v>4.875</v>
      </c>
      <c r="D471">
        <v>0.94111528517186516</v>
      </c>
      <c r="E471" s="6">
        <v>160.49493349509888</v>
      </c>
      <c r="F471" s="10">
        <v>111.67128868351223</v>
      </c>
      <c r="G471" s="10">
        <v>313.70671312621283</v>
      </c>
      <c r="H471" s="10">
        <v>151.0442351048795</v>
      </c>
    </row>
    <row r="472" spans="1:8" x14ac:dyDescent="0.25">
      <c r="A472" s="19"/>
      <c r="B472" s="3">
        <f>DATE(YEAR(siječanj!B472),MONTH(siječanj!B472)+6,DAY(siječanj!B472))</f>
        <v>45843</v>
      </c>
      <c r="C472" s="8">
        <v>4.8854166666666696</v>
      </c>
      <c r="D472">
        <v>0.94111528517186516</v>
      </c>
      <c r="E472" s="6">
        <v>165.16599141440952</v>
      </c>
      <c r="F472" s="10">
        <v>110.10421136466165</v>
      </c>
      <c r="G472" s="10">
        <v>315.66406362513521</v>
      </c>
      <c r="H472" s="10">
        <v>155.44023911066586</v>
      </c>
    </row>
    <row r="473" spans="1:8" x14ac:dyDescent="0.25">
      <c r="A473" s="19"/>
      <c r="B473" s="3">
        <f>DATE(YEAR(siječanj!B473),MONTH(siječanj!B473)+6,DAY(siječanj!B473))</f>
        <v>45843</v>
      </c>
      <c r="C473" s="8">
        <v>4.8958333333333304</v>
      </c>
      <c r="D473">
        <v>0.94111528517186516</v>
      </c>
      <c r="E473" s="6">
        <v>168.98235109180905</v>
      </c>
      <c r="F473" s="10">
        <v>108.81061068000903</v>
      </c>
      <c r="G473" s="10">
        <v>315.27872489141043</v>
      </c>
      <c r="H473" s="10">
        <v>159.03187353678013</v>
      </c>
    </row>
    <row r="474" spans="1:8" x14ac:dyDescent="0.25">
      <c r="A474" s="19"/>
      <c r="B474" s="3">
        <f>DATE(YEAR(siječanj!B474),MONTH(siječanj!B474)+6,DAY(siječanj!B474))</f>
        <v>45843</v>
      </c>
      <c r="C474" s="8">
        <v>4.90625</v>
      </c>
      <c r="D474">
        <v>0.94111528517186516</v>
      </c>
      <c r="E474" s="6">
        <v>163.56987111562589</v>
      </c>
      <c r="F474" s="10">
        <v>107.22844684606491</v>
      </c>
      <c r="G474" s="10">
        <v>315.40436152366658</v>
      </c>
      <c r="H474" s="10">
        <v>153.93810590050748</v>
      </c>
    </row>
    <row r="475" spans="1:8" x14ac:dyDescent="0.25">
      <c r="A475" s="19"/>
      <c r="B475" s="3">
        <f>DATE(YEAR(siječanj!B475),MONTH(siječanj!B475)+6,DAY(siječanj!B475))</f>
        <v>45843</v>
      </c>
      <c r="C475" s="8">
        <v>4.9166666666666696</v>
      </c>
      <c r="D475">
        <v>0.94111528517186516</v>
      </c>
      <c r="E475" s="6">
        <v>160.26981848669311</v>
      </c>
      <c r="F475" s="10">
        <v>104.84035389578747</v>
      </c>
      <c r="G475" s="10">
        <v>311.9245928621753</v>
      </c>
      <c r="H475" s="10">
        <v>150.83237592954725</v>
      </c>
    </row>
    <row r="476" spans="1:8" x14ac:dyDescent="0.25">
      <c r="A476" s="19"/>
      <c r="B476" s="3">
        <f>DATE(YEAR(siječanj!B476),MONTH(siječanj!B476)+6,DAY(siječanj!B476))</f>
        <v>45843</v>
      </c>
      <c r="C476" s="8">
        <v>4.9270833333333304</v>
      </c>
      <c r="D476">
        <v>0.94111528517186516</v>
      </c>
      <c r="E476" s="6">
        <v>151.2350603015831</v>
      </c>
      <c r="F476" s="10">
        <v>102.83080987008066</v>
      </c>
      <c r="G476" s="10">
        <v>308.86969446635379</v>
      </c>
      <c r="H476" s="10">
        <v>142.3296269037086</v>
      </c>
    </row>
    <row r="477" spans="1:8" x14ac:dyDescent="0.25">
      <c r="A477" s="19"/>
      <c r="B477" s="3">
        <f>DATE(YEAR(siječanj!B477),MONTH(siječanj!B477)+6,DAY(siječanj!B477))</f>
        <v>45843</v>
      </c>
      <c r="C477" s="8">
        <v>4.9375</v>
      </c>
      <c r="D477">
        <v>0.94111528517186516</v>
      </c>
      <c r="E477" s="6">
        <v>140.84108002187867</v>
      </c>
      <c r="F477" s="10">
        <v>100.43809613721824</v>
      </c>
      <c r="G477" s="10">
        <v>306.86816758571064</v>
      </c>
      <c r="H477" s="10">
        <v>132.54769318870382</v>
      </c>
    </row>
    <row r="478" spans="1:8" x14ac:dyDescent="0.25">
      <c r="A478" s="19"/>
      <c r="B478" s="3">
        <f>DATE(YEAR(siječanj!B478),MONTH(siječanj!B478)+6,DAY(siječanj!B478))</f>
        <v>45843</v>
      </c>
      <c r="C478" s="8">
        <v>4.9479166666666696</v>
      </c>
      <c r="D478">
        <v>0.94111528517186516</v>
      </c>
      <c r="E478" s="6">
        <v>131.92243411172132</v>
      </c>
      <c r="F478" s="10">
        <v>98.725067314433616</v>
      </c>
      <c r="G478" s="10">
        <v>306.11045316560967</v>
      </c>
      <c r="H478" s="10">
        <v>124.15421919961919</v>
      </c>
    </row>
    <row r="479" spans="1:8" x14ac:dyDescent="0.25">
      <c r="A479" s="19"/>
      <c r="B479" s="3">
        <f>DATE(YEAR(siječanj!B479),MONTH(siječanj!B479)+6,DAY(siječanj!B479))</f>
        <v>45843</v>
      </c>
      <c r="C479" s="8">
        <v>4.9583333333333304</v>
      </c>
      <c r="D479">
        <v>0.94111528517186516</v>
      </c>
      <c r="E479" s="6">
        <v>122.8097582443297</v>
      </c>
      <c r="F479" s="10">
        <v>96.004772995421462</v>
      </c>
      <c r="G479" s="10">
        <v>297.75993075371798</v>
      </c>
      <c r="H479" s="10">
        <v>115.57814065200016</v>
      </c>
    </row>
    <row r="480" spans="1:8" x14ac:dyDescent="0.25">
      <c r="A480" s="19"/>
      <c r="B480" s="3">
        <f>DATE(YEAR(siječanj!B480),MONTH(siječanj!B480)+6,DAY(siječanj!B480))</f>
        <v>45843</v>
      </c>
      <c r="C480" s="8">
        <v>4.96875</v>
      </c>
      <c r="D480">
        <v>0.94111528517186516</v>
      </c>
      <c r="E480" s="6">
        <v>113.22721171928606</v>
      </c>
      <c r="F480" s="10">
        <v>93.732083066116772</v>
      </c>
      <c r="G480" s="10">
        <v>296.47112243841161</v>
      </c>
      <c r="H480" s="10">
        <v>106.55985964641106</v>
      </c>
    </row>
    <row r="481" spans="1:8" x14ac:dyDescent="0.25">
      <c r="A481" s="19"/>
      <c r="B481" s="3">
        <f>DATE(YEAR(siječanj!B481),MONTH(siječanj!B481)+6,DAY(siječanj!B481))</f>
        <v>45843</v>
      </c>
      <c r="C481" s="8">
        <v>4.9791666666666696</v>
      </c>
      <c r="D481">
        <v>0.94111528517186516</v>
      </c>
      <c r="E481" s="6">
        <v>105.45685829789151</v>
      </c>
      <c r="F481" s="10">
        <v>91.532469323407966</v>
      </c>
      <c r="G481" s="10">
        <v>293.09777132602795</v>
      </c>
      <c r="H481" s="10">
        <v>99.24706127034915</v>
      </c>
    </row>
    <row r="482" spans="1:8" ht="15.75" thickBot="1" x14ac:dyDescent="0.3">
      <c r="A482" s="19"/>
      <c r="B482" s="3">
        <f>DATE(YEAR(siječanj!B482),MONTH(siječanj!B482)+6,DAY(siječanj!B482))</f>
        <v>45843</v>
      </c>
      <c r="C482" s="8">
        <v>4.9895833333333304</v>
      </c>
      <c r="D482">
        <v>0.94111528517186516</v>
      </c>
      <c r="E482" s="6">
        <v>96.017913218291554</v>
      </c>
      <c r="F482" s="10">
        <v>89.807078572192879</v>
      </c>
      <c r="G482" s="10">
        <v>293.18637884065913</v>
      </c>
      <c r="H482" s="10">
        <v>90.36392578003985</v>
      </c>
    </row>
    <row r="483" spans="1:8" x14ac:dyDescent="0.25">
      <c r="A483" s="14">
        <f t="shared" ref="A483" si="3">A387+1</f>
        <v>187</v>
      </c>
      <c r="B483" s="3">
        <f>DATE(YEAR(siječanj!B483),MONTH(siječanj!B483)+6,DAY(siječanj!B483))</f>
        <v>45844</v>
      </c>
      <c r="C483" s="8">
        <v>5</v>
      </c>
      <c r="D483">
        <v>0.94208476327751534</v>
      </c>
      <c r="E483" s="6">
        <v>87.200467079570757</v>
      </c>
      <c r="F483" s="10">
        <v>80.017476555189049</v>
      </c>
      <c r="G483" s="10">
        <v>282.23286880449558</v>
      </c>
      <c r="H483" s="10">
        <v>82.150231386346192</v>
      </c>
    </row>
    <row r="484" spans="1:8" x14ac:dyDescent="0.25">
      <c r="A484" s="15"/>
      <c r="B484" s="3">
        <f>DATE(YEAR(siječanj!B484),MONTH(siječanj!B484)+6,DAY(siječanj!B484))</f>
        <v>45844</v>
      </c>
      <c r="C484" s="8">
        <v>5.0104166666666696</v>
      </c>
      <c r="D484">
        <v>0.94208476327751534</v>
      </c>
      <c r="E484" s="6">
        <v>81.414823842823409</v>
      </c>
      <c r="F484" s="10">
        <v>78.724475230840909</v>
      </c>
      <c r="G484" s="10">
        <v>279.86984116689229</v>
      </c>
      <c r="H484" s="10">
        <v>76.69966504724691</v>
      </c>
    </row>
    <row r="485" spans="1:8" x14ac:dyDescent="0.25">
      <c r="A485" s="15"/>
      <c r="B485" s="3">
        <f>DATE(YEAR(siječanj!B485),MONTH(siječanj!B485)+6,DAY(siječanj!B485))</f>
        <v>45844</v>
      </c>
      <c r="C485" s="8">
        <v>5.0208333333333304</v>
      </c>
      <c r="D485">
        <v>0.94208476327751534</v>
      </c>
      <c r="E485" s="6">
        <v>76.138621800824879</v>
      </c>
      <c r="F485" s="10">
        <v>77.879171683131318</v>
      </c>
      <c r="G485" s="10">
        <v>279.50589111053364</v>
      </c>
      <c r="H485" s="10">
        <v>71.72903549550638</v>
      </c>
    </row>
    <row r="486" spans="1:8" x14ac:dyDescent="0.25">
      <c r="A486" s="15"/>
      <c r="B486" s="3">
        <f>DATE(YEAR(siječanj!B486),MONTH(siječanj!B486)+6,DAY(siječanj!B486))</f>
        <v>45844</v>
      </c>
      <c r="C486" s="8">
        <v>5.03125</v>
      </c>
      <c r="D486">
        <v>0.94208476327751534</v>
      </c>
      <c r="E486" s="6">
        <v>72.33656738868882</v>
      </c>
      <c r="F486" s="10">
        <v>77.03978603000445</v>
      </c>
      <c r="G486" s="10">
        <v>278.37401403770724</v>
      </c>
      <c r="H486" s="10">
        <v>68.147177964680949</v>
      </c>
    </row>
    <row r="487" spans="1:8" x14ac:dyDescent="0.25">
      <c r="A487" s="15"/>
      <c r="B487" s="3">
        <f>DATE(YEAR(siječanj!B487),MONTH(siječanj!B487)+6,DAY(siječanj!B487))</f>
        <v>45844</v>
      </c>
      <c r="C487" s="8">
        <v>5.0416666666666696</v>
      </c>
      <c r="D487">
        <v>0.94208476327751534</v>
      </c>
      <c r="E487" s="6">
        <v>70.43474274902637</v>
      </c>
      <c r="F487" s="10">
        <v>80.259416903472641</v>
      </c>
      <c r="G487" s="10">
        <v>277.51296754435305</v>
      </c>
      <c r="H487" s="10">
        <v>66.355497949229203</v>
      </c>
    </row>
    <row r="488" spans="1:8" x14ac:dyDescent="0.25">
      <c r="A488" s="15"/>
      <c r="B488" s="3">
        <f>DATE(YEAR(siječanj!B488),MONTH(siječanj!B488)+6,DAY(siječanj!B488))</f>
        <v>45844</v>
      </c>
      <c r="C488" s="8">
        <v>5.0520833333333304</v>
      </c>
      <c r="D488">
        <v>0.94208476327751534</v>
      </c>
      <c r="E488" s="6">
        <v>68.284732009760461</v>
      </c>
      <c r="F488" s="10">
        <v>79.678972935703243</v>
      </c>
      <c r="G488" s="10">
        <v>280.24401544477041</v>
      </c>
      <c r="H488" s="10">
        <v>64.330005590883758</v>
      </c>
    </row>
    <row r="489" spans="1:8" x14ac:dyDescent="0.25">
      <c r="A489" s="15"/>
      <c r="B489" s="3">
        <f>DATE(YEAR(siječanj!B489),MONTH(siječanj!B489)+6,DAY(siječanj!B489))</f>
        <v>45844</v>
      </c>
      <c r="C489" s="8">
        <v>5.0625</v>
      </c>
      <c r="D489">
        <v>0.94208476327751534</v>
      </c>
      <c r="E489" s="6">
        <v>66.855099005280167</v>
      </c>
      <c r="F489" s="10">
        <v>78.988738924971912</v>
      </c>
      <c r="G489" s="10">
        <v>279.9497002530868</v>
      </c>
      <c r="H489" s="10">
        <v>62.983170120284214</v>
      </c>
    </row>
    <row r="490" spans="1:8" x14ac:dyDescent="0.25">
      <c r="A490" s="15"/>
      <c r="B490" s="3">
        <f>DATE(YEAR(siječanj!B490),MONTH(siječanj!B490)+6,DAY(siječanj!B490))</f>
        <v>45844</v>
      </c>
      <c r="C490" s="8">
        <v>5.0729166666666696</v>
      </c>
      <c r="D490">
        <v>0.94208476327751534</v>
      </c>
      <c r="E490" s="6">
        <v>63.75337950318935</v>
      </c>
      <c r="F490" s="10">
        <v>78.305477100981264</v>
      </c>
      <c r="G490" s="10">
        <v>279.91515631248654</v>
      </c>
      <c r="H490" s="10">
        <v>60.061087437403735</v>
      </c>
    </row>
    <row r="491" spans="1:8" x14ac:dyDescent="0.25">
      <c r="A491" s="15"/>
      <c r="B491" s="3">
        <f>DATE(YEAR(siječanj!B491),MONTH(siječanj!B491)+6,DAY(siječanj!B491))</f>
        <v>45844</v>
      </c>
      <c r="C491" s="8">
        <v>5.0833333333333304</v>
      </c>
      <c r="D491">
        <v>0.94208476327751534</v>
      </c>
      <c r="E491" s="6">
        <v>63.095885103278384</v>
      </c>
      <c r="F491" s="10">
        <v>77.655303300129788</v>
      </c>
      <c r="G491" s="10">
        <v>278.83737057375379</v>
      </c>
      <c r="H491" s="10">
        <v>59.441671981307323</v>
      </c>
    </row>
    <row r="492" spans="1:8" x14ac:dyDescent="0.25">
      <c r="A492" s="15"/>
      <c r="B492" s="3">
        <f>DATE(YEAR(siječanj!B492),MONTH(siječanj!B492)+6,DAY(siječanj!B492))</f>
        <v>45844</v>
      </c>
      <c r="C492" s="8">
        <v>5.09375</v>
      </c>
      <c r="D492">
        <v>0.94208476327751534</v>
      </c>
      <c r="E492" s="6">
        <v>62.741181687474551</v>
      </c>
      <c r="F492" s="10">
        <v>77.135442556648869</v>
      </c>
      <c r="G492" s="10">
        <v>279.19698013885835</v>
      </c>
      <c r="H492" s="10">
        <v>59.107511297796044</v>
      </c>
    </row>
    <row r="493" spans="1:8" x14ac:dyDescent="0.25">
      <c r="A493" s="15"/>
      <c r="B493" s="3">
        <f>DATE(YEAR(siječanj!B493),MONTH(siječanj!B493)+6,DAY(siječanj!B493))</f>
        <v>45844</v>
      </c>
      <c r="C493" s="8">
        <v>5.1041666666666696</v>
      </c>
      <c r="D493">
        <v>0.94208476327751534</v>
      </c>
      <c r="E493" s="6">
        <v>61.385442545076387</v>
      </c>
      <c r="F493" s="10">
        <v>76.787210103643901</v>
      </c>
      <c r="G493" s="10">
        <v>279.2453911828577</v>
      </c>
      <c r="H493" s="10">
        <v>57.830290108763805</v>
      </c>
    </row>
    <row r="494" spans="1:8" x14ac:dyDescent="0.25">
      <c r="A494" s="15"/>
      <c r="B494" s="3">
        <f>DATE(YEAR(siječanj!B494),MONTH(siječanj!B494)+6,DAY(siječanj!B494))</f>
        <v>45844</v>
      </c>
      <c r="C494" s="8">
        <v>5.1145833333333304</v>
      </c>
      <c r="D494">
        <v>0.94208476327751534</v>
      </c>
      <c r="E494" s="6">
        <v>60.568724926076882</v>
      </c>
      <c r="F494" s="10">
        <v>76.231315034131399</v>
      </c>
      <c r="G494" s="10">
        <v>279.15837932064147</v>
      </c>
      <c r="H494" s="10">
        <v>57.060872884004084</v>
      </c>
    </row>
    <row r="495" spans="1:8" x14ac:dyDescent="0.25">
      <c r="A495" s="15"/>
      <c r="B495" s="3">
        <f>DATE(YEAR(siječanj!B495),MONTH(siječanj!B495)+6,DAY(siječanj!B495))</f>
        <v>45844</v>
      </c>
      <c r="C495" s="8">
        <v>5.125</v>
      </c>
      <c r="D495">
        <v>0.94208476327751534</v>
      </c>
      <c r="E495" s="6">
        <v>61.539861350583607</v>
      </c>
      <c r="F495" s="10">
        <v>76.004420257173265</v>
      </c>
      <c r="G495" s="10">
        <v>278.77802206503463</v>
      </c>
      <c r="H495" s="10">
        <v>57.975765712595674</v>
      </c>
    </row>
    <row r="496" spans="1:8" x14ac:dyDescent="0.25">
      <c r="A496" s="15"/>
      <c r="B496" s="3">
        <f>DATE(YEAR(siječanj!B496),MONTH(siječanj!B496)+6,DAY(siječanj!B496))</f>
        <v>45844</v>
      </c>
      <c r="C496" s="8">
        <v>5.1354166666666696</v>
      </c>
      <c r="D496">
        <v>0.94208476327751534</v>
      </c>
      <c r="E496" s="6">
        <v>61.424744629373045</v>
      </c>
      <c r="F496" s="10">
        <v>75.768724484993427</v>
      </c>
      <c r="G496" s="10">
        <v>278.60321203933057</v>
      </c>
      <c r="H496" s="10">
        <v>57.867316003544737</v>
      </c>
    </row>
    <row r="497" spans="1:8" x14ac:dyDescent="0.25">
      <c r="A497" s="15"/>
      <c r="B497" s="3">
        <f>DATE(YEAR(siječanj!B497),MONTH(siječanj!B497)+6,DAY(siječanj!B497))</f>
        <v>45844</v>
      </c>
      <c r="C497" s="8">
        <v>5.1458333333333304</v>
      </c>
      <c r="D497">
        <v>0.94208476327751534</v>
      </c>
      <c r="E497" s="6">
        <v>60.5036999124058</v>
      </c>
      <c r="F497" s="10">
        <v>75.57315215455904</v>
      </c>
      <c r="G497" s="10">
        <v>278.21608954619541</v>
      </c>
      <c r="H497" s="10">
        <v>56.999613809392642</v>
      </c>
    </row>
    <row r="498" spans="1:8" x14ac:dyDescent="0.25">
      <c r="A498" s="15"/>
      <c r="B498" s="3">
        <f>DATE(YEAR(siječanj!B498),MONTH(siječanj!B498)+6,DAY(siječanj!B498))</f>
        <v>45844</v>
      </c>
      <c r="C498" s="8">
        <v>5.15625</v>
      </c>
      <c r="D498">
        <v>0.94208476327751534</v>
      </c>
      <c r="E498" s="6">
        <v>60.023130766778849</v>
      </c>
      <c r="F498" s="10">
        <v>75.375268939295907</v>
      </c>
      <c r="G498" s="10">
        <v>278.21658782428898</v>
      </c>
      <c r="H498" s="10">
        <v>56.546876939596196</v>
      </c>
    </row>
    <row r="499" spans="1:8" x14ac:dyDescent="0.25">
      <c r="A499" s="15"/>
      <c r="B499" s="3">
        <f>DATE(YEAR(siječanj!B499),MONTH(siječanj!B499)+6,DAY(siječanj!B499))</f>
        <v>45844</v>
      </c>
      <c r="C499" s="8">
        <v>5.1666666666666696</v>
      </c>
      <c r="D499">
        <v>0.94208476327751534</v>
      </c>
      <c r="E499" s="6">
        <v>59.774321579310936</v>
      </c>
      <c r="F499" s="10">
        <v>75.191056125665668</v>
      </c>
      <c r="G499" s="10">
        <v>281.57179778577984</v>
      </c>
      <c r="H499" s="10">
        <v>56.312477595119219</v>
      </c>
    </row>
    <row r="500" spans="1:8" x14ac:dyDescent="0.25">
      <c r="A500" s="15"/>
      <c r="B500" s="3">
        <f>DATE(YEAR(siječanj!B500),MONTH(siječanj!B500)+6,DAY(siječanj!B500))</f>
        <v>45844</v>
      </c>
      <c r="C500" s="8">
        <v>5.1770833333333304</v>
      </c>
      <c r="D500">
        <v>0.94208476327751534</v>
      </c>
      <c r="E500" s="6">
        <v>59.999141388696628</v>
      </c>
      <c r="F500" s="10">
        <v>74.871344708667166</v>
      </c>
      <c r="G500" s="10">
        <v>283.47719347327131</v>
      </c>
      <c r="H500" s="10">
        <v>56.524276912024433</v>
      </c>
    </row>
    <row r="501" spans="1:8" x14ac:dyDescent="0.25">
      <c r="A501" s="15"/>
      <c r="B501" s="3">
        <f>DATE(YEAR(siječanj!B501),MONTH(siječanj!B501)+6,DAY(siječanj!B501))</f>
        <v>45844</v>
      </c>
      <c r="C501" s="8">
        <v>5.1875</v>
      </c>
      <c r="D501">
        <v>0.94208476327751534</v>
      </c>
      <c r="E501" s="6">
        <v>60.06792969457296</v>
      </c>
      <c r="F501" s="10">
        <v>74.795851862551359</v>
      </c>
      <c r="G501" s="10">
        <v>290.6251001594627</v>
      </c>
      <c r="H501" s="10">
        <v>56.589081326882201</v>
      </c>
    </row>
    <row r="502" spans="1:8" x14ac:dyDescent="0.25">
      <c r="A502" s="15"/>
      <c r="B502" s="3">
        <f>DATE(YEAR(siječanj!B502),MONTH(siječanj!B502)+6,DAY(siječanj!B502))</f>
        <v>45844</v>
      </c>
      <c r="C502" s="8">
        <v>5.1979166666666696</v>
      </c>
      <c r="D502">
        <v>0.94208476327751534</v>
      </c>
      <c r="E502" s="6">
        <v>61.516760541363752</v>
      </c>
      <c r="F502" s="10">
        <v>74.832170702365929</v>
      </c>
      <c r="G502" s="10">
        <v>290.76537285887747</v>
      </c>
      <c r="H502" s="10">
        <v>57.954002792210268</v>
      </c>
    </row>
    <row r="503" spans="1:8" x14ac:dyDescent="0.25">
      <c r="A503" s="15"/>
      <c r="B503" s="3">
        <f>DATE(YEAR(siječanj!B503),MONTH(siječanj!B503)+6,DAY(siječanj!B503))</f>
        <v>45844</v>
      </c>
      <c r="C503" s="8">
        <v>5.2083333333333304</v>
      </c>
      <c r="D503">
        <v>0.94208476327751534</v>
      </c>
      <c r="E503" s="6">
        <v>63.147931266074742</v>
      </c>
      <c r="F503" s="10">
        <v>75.006728456277074</v>
      </c>
      <c r="G503" s="10">
        <v>271.54109717563034</v>
      </c>
      <c r="H503" s="10">
        <v>59.490703878264831</v>
      </c>
    </row>
    <row r="504" spans="1:8" x14ac:dyDescent="0.25">
      <c r="A504" s="15"/>
      <c r="B504" s="3">
        <f>DATE(YEAR(siječanj!B504),MONTH(siječanj!B504)+6,DAY(siječanj!B504))</f>
        <v>45844</v>
      </c>
      <c r="C504" s="8">
        <v>5.21875</v>
      </c>
      <c r="D504">
        <v>0.94208476327751534</v>
      </c>
      <c r="E504" s="6">
        <v>64.015740108758791</v>
      </c>
      <c r="F504" s="10">
        <v>75.202369802822005</v>
      </c>
      <c r="G504" s="10">
        <v>210.20653615725138</v>
      </c>
      <c r="H504" s="10">
        <v>60.308253366394972</v>
      </c>
    </row>
    <row r="505" spans="1:8" x14ac:dyDescent="0.25">
      <c r="A505" s="15"/>
      <c r="B505" s="3">
        <f>DATE(YEAR(siječanj!B505),MONTH(siječanj!B505)+6,DAY(siječanj!B505))</f>
        <v>45844</v>
      </c>
      <c r="C505" s="8">
        <v>5.2291666666666696</v>
      </c>
      <c r="D505">
        <v>0.94208476327751534</v>
      </c>
      <c r="E505" s="6">
        <v>66.801274714158339</v>
      </c>
      <c r="F505" s="10">
        <v>75.512673263835893</v>
      </c>
      <c r="G505" s="10">
        <v>126.71662286543112</v>
      </c>
      <c r="H505" s="10">
        <v>62.932463075724129</v>
      </c>
    </row>
    <row r="506" spans="1:8" x14ac:dyDescent="0.25">
      <c r="A506" s="15"/>
      <c r="B506" s="3">
        <f>DATE(YEAR(siječanj!B506),MONTH(siječanj!B506)+6,DAY(siječanj!B506))</f>
        <v>45844</v>
      </c>
      <c r="C506" s="8">
        <v>5.2395833333333304</v>
      </c>
      <c r="D506">
        <v>0.94208476327751534</v>
      </c>
      <c r="E506" s="6">
        <v>71.050653711140114</v>
      </c>
      <c r="F506" s="10">
        <v>76.070636862261466</v>
      </c>
      <c r="G506" s="10">
        <v>55.64031958832031</v>
      </c>
      <c r="H506" s="10">
        <v>66.935738282172153</v>
      </c>
    </row>
    <row r="507" spans="1:8" x14ac:dyDescent="0.25">
      <c r="A507" s="15"/>
      <c r="B507" s="3">
        <f>DATE(YEAR(siječanj!B507),MONTH(siječanj!B507)+6,DAY(siječanj!B507))</f>
        <v>45844</v>
      </c>
      <c r="C507" s="8">
        <v>5.25</v>
      </c>
      <c r="D507">
        <v>0.94208476327751534</v>
      </c>
      <c r="E507" s="6">
        <v>73.746514184694561</v>
      </c>
      <c r="F507" s="10">
        <v>77.461525516889282</v>
      </c>
      <c r="G507" s="10">
        <v>28.469295784789459</v>
      </c>
      <c r="H507" s="10">
        <v>69.475467358229906</v>
      </c>
    </row>
    <row r="508" spans="1:8" x14ac:dyDescent="0.25">
      <c r="A508" s="15"/>
      <c r="B508" s="3">
        <f>DATE(YEAR(siječanj!B508),MONTH(siječanj!B508)+6,DAY(siječanj!B508))</f>
        <v>45844</v>
      </c>
      <c r="C508" s="8">
        <v>5.2604166666666696</v>
      </c>
      <c r="D508">
        <v>0.94208476327751534</v>
      </c>
      <c r="E508" s="6">
        <v>77.59971628475725</v>
      </c>
      <c r="F508" s="10">
        <v>78.873690085360579</v>
      </c>
      <c r="G508" s="10">
        <v>16.76821049601827</v>
      </c>
      <c r="H508" s="10">
        <v>73.105510346527879</v>
      </c>
    </row>
    <row r="509" spans="1:8" x14ac:dyDescent="0.25">
      <c r="A509" s="15"/>
      <c r="B509" s="3">
        <f>DATE(YEAR(siječanj!B509),MONTH(siječanj!B509)+6,DAY(siječanj!B509))</f>
        <v>45844</v>
      </c>
      <c r="C509" s="8">
        <v>5.2708333333333304</v>
      </c>
      <c r="D509">
        <v>0.94208476327751534</v>
      </c>
      <c r="E509" s="6">
        <v>81.483246617027277</v>
      </c>
      <c r="F509" s="10">
        <v>81.531713453878453</v>
      </c>
      <c r="G509" s="10">
        <v>9.2549918959007105</v>
      </c>
      <c r="H509" s="10">
        <v>76.76412510028554</v>
      </c>
    </row>
    <row r="510" spans="1:8" x14ac:dyDescent="0.25">
      <c r="A510" s="15"/>
      <c r="B510" s="3">
        <f>DATE(YEAR(siječanj!B510),MONTH(siječanj!B510)+6,DAY(siječanj!B510))</f>
        <v>45844</v>
      </c>
      <c r="C510" s="8">
        <v>5.28125</v>
      </c>
      <c r="D510">
        <v>0.94208476327751534</v>
      </c>
      <c r="E510" s="6">
        <v>84.538512888090821</v>
      </c>
      <c r="F510" s="10">
        <v>84.382929242020666</v>
      </c>
      <c r="G510" s="10">
        <v>6.020651277976576</v>
      </c>
      <c r="H510" s="10">
        <v>79.642444902010226</v>
      </c>
    </row>
    <row r="511" spans="1:8" x14ac:dyDescent="0.25">
      <c r="A511" s="15"/>
      <c r="B511" s="3">
        <f>DATE(YEAR(siječanj!B511),MONTH(siječanj!B511)+6,DAY(siječanj!B511))</f>
        <v>45844</v>
      </c>
      <c r="C511" s="8">
        <v>5.2916666666666696</v>
      </c>
      <c r="D511">
        <v>0.94208476327751534</v>
      </c>
      <c r="E511" s="6">
        <v>87.443321766000054</v>
      </c>
      <c r="F511" s="10">
        <v>87.856008544861467</v>
      </c>
      <c r="G511" s="10">
        <v>3.6194722786176725</v>
      </c>
      <c r="H511" s="10">
        <v>82.379021086121767</v>
      </c>
    </row>
    <row r="512" spans="1:8" x14ac:dyDescent="0.25">
      <c r="A512" s="15"/>
      <c r="B512" s="3">
        <f>DATE(YEAR(siječanj!B512),MONTH(siječanj!B512)+6,DAY(siječanj!B512))</f>
        <v>45844</v>
      </c>
      <c r="C512" s="8">
        <v>5.3020833333333304</v>
      </c>
      <c r="D512">
        <v>0.94208476327751534</v>
      </c>
      <c r="E512" s="6">
        <v>93.977628351017771</v>
      </c>
      <c r="F512" s="10">
        <v>89.24355731130052</v>
      </c>
      <c r="G512" s="10">
        <v>2.5528807561222808</v>
      </c>
      <c r="H512" s="10">
        <v>88.534891758450897</v>
      </c>
    </row>
    <row r="513" spans="1:8" x14ac:dyDescent="0.25">
      <c r="A513" s="15"/>
      <c r="B513" s="3">
        <f>DATE(YEAR(siječanj!B513),MONTH(siječanj!B513)+6,DAY(siječanj!B513))</f>
        <v>45844</v>
      </c>
      <c r="C513" s="8">
        <v>5.3125</v>
      </c>
      <c r="D513">
        <v>0.94208476327751534</v>
      </c>
      <c r="E513" s="6">
        <v>98.093101902583442</v>
      </c>
      <c r="F513" s="10">
        <v>90.531470039913799</v>
      </c>
      <c r="G513" s="10">
        <v>1.8130667390226476</v>
      </c>
      <c r="H513" s="10">
        <v>92.412016685052507</v>
      </c>
    </row>
    <row r="514" spans="1:8" x14ac:dyDescent="0.25">
      <c r="A514" s="15"/>
      <c r="B514" s="3">
        <f>DATE(YEAR(siječanj!B514),MONTH(siječanj!B514)+6,DAY(siječanj!B514))</f>
        <v>45844</v>
      </c>
      <c r="C514" s="8">
        <v>5.3229166666666696</v>
      </c>
      <c r="D514">
        <v>0.94208476327751534</v>
      </c>
      <c r="E514" s="6">
        <v>103.62034000250986</v>
      </c>
      <c r="F514" s="10">
        <v>92.632488198198089</v>
      </c>
      <c r="G514" s="10">
        <v>1.5362283067287406</v>
      </c>
      <c r="H514" s="10">
        <v>97.619143482000155</v>
      </c>
    </row>
    <row r="515" spans="1:8" x14ac:dyDescent="0.25">
      <c r="A515" s="15"/>
      <c r="B515" s="3">
        <f>DATE(YEAR(siječanj!B515),MONTH(siječanj!B515)+6,DAY(siječanj!B515))</f>
        <v>45844</v>
      </c>
      <c r="C515" s="8">
        <v>5.3333333333333304</v>
      </c>
      <c r="D515">
        <v>0.94208476327751534</v>
      </c>
      <c r="E515" s="6">
        <v>109.27534182327418</v>
      </c>
      <c r="F515" s="10">
        <v>95.624118901805844</v>
      </c>
      <c r="G515" s="10">
        <v>1.4527639951297286</v>
      </c>
      <c r="H515" s="10">
        <v>102.94663453364882</v>
      </c>
    </row>
    <row r="516" spans="1:8" x14ac:dyDescent="0.25">
      <c r="A516" s="15"/>
      <c r="B516" s="3">
        <f>DATE(YEAR(siječanj!B516),MONTH(siječanj!B516)+6,DAY(siječanj!B516))</f>
        <v>45844</v>
      </c>
      <c r="C516" s="8">
        <v>5.34375</v>
      </c>
      <c r="D516">
        <v>0.94208476327751534</v>
      </c>
      <c r="E516" s="6">
        <v>114.79123457294352</v>
      </c>
      <c r="F516" s="10">
        <v>96.86754352179527</v>
      </c>
      <c r="G516" s="10">
        <v>1.4392533620035661</v>
      </c>
      <c r="H516" s="10">
        <v>108.14307304898523</v>
      </c>
    </row>
    <row r="517" spans="1:8" x14ac:dyDescent="0.25">
      <c r="A517" s="15"/>
      <c r="B517" s="3">
        <f>DATE(YEAR(siječanj!B517),MONTH(siječanj!B517)+6,DAY(siječanj!B517))</f>
        <v>45844</v>
      </c>
      <c r="C517" s="8">
        <v>5.3541666666666696</v>
      </c>
      <c r="D517">
        <v>0.94208476327751534</v>
      </c>
      <c r="E517" s="6">
        <v>119.97128989787215</v>
      </c>
      <c r="F517" s="10">
        <v>98.478154015831549</v>
      </c>
      <c r="G517" s="10">
        <v>1.3140303206085262</v>
      </c>
      <c r="H517" s="10">
        <v>113.02312424353505</v>
      </c>
    </row>
    <row r="518" spans="1:8" x14ac:dyDescent="0.25">
      <c r="A518" s="15"/>
      <c r="B518" s="3">
        <f>DATE(YEAR(siječanj!B518),MONTH(siječanj!B518)+6,DAY(siječanj!B518))</f>
        <v>45844</v>
      </c>
      <c r="C518" s="8">
        <v>5.3645833333333304</v>
      </c>
      <c r="D518">
        <v>0.94208476327751534</v>
      </c>
      <c r="E518" s="6">
        <v>123.88452834628728</v>
      </c>
      <c r="F518" s="10">
        <v>100.12865502224018</v>
      </c>
      <c r="G518" s="10">
        <v>1.1439106110531625</v>
      </c>
      <c r="H518" s="10">
        <v>116.7097265608587</v>
      </c>
    </row>
    <row r="519" spans="1:8" x14ac:dyDescent="0.25">
      <c r="A519" s="15"/>
      <c r="B519" s="3">
        <f>DATE(YEAR(siječanj!B519),MONTH(siječanj!B519)+6,DAY(siječanj!B519))</f>
        <v>45844</v>
      </c>
      <c r="C519" s="8">
        <v>5.375</v>
      </c>
      <c r="D519">
        <v>0.94208476327751534</v>
      </c>
      <c r="E519" s="6">
        <v>126.38648367830052</v>
      </c>
      <c r="F519" s="10">
        <v>102.08518713380631</v>
      </c>
      <c r="G519" s="10">
        <v>1.0149384298748982</v>
      </c>
      <c r="H519" s="10">
        <v>119.06678055754931</v>
      </c>
    </row>
    <row r="520" spans="1:8" x14ac:dyDescent="0.25">
      <c r="A520" s="15"/>
      <c r="B520" s="3">
        <f>DATE(YEAR(siječanj!B520),MONTH(siječanj!B520)+6,DAY(siječanj!B520))</f>
        <v>45844</v>
      </c>
      <c r="C520" s="8">
        <v>5.3854166666666696</v>
      </c>
      <c r="D520">
        <v>0.94208476327751534</v>
      </c>
      <c r="E520" s="6">
        <v>127.72162922194774</v>
      </c>
      <c r="F520" s="10">
        <v>103.06559987490454</v>
      </c>
      <c r="G520" s="10">
        <v>1.028646153433511</v>
      </c>
      <c r="H520" s="10">
        <v>120.32460083097722</v>
      </c>
    </row>
    <row r="521" spans="1:8" x14ac:dyDescent="0.25">
      <c r="A521" s="15"/>
      <c r="B521" s="3">
        <f>DATE(YEAR(siječanj!B521),MONTH(siječanj!B521)+6,DAY(siječanj!B521))</f>
        <v>45844</v>
      </c>
      <c r="C521" s="8">
        <v>5.3958333333333304</v>
      </c>
      <c r="D521">
        <v>0.94208476327751534</v>
      </c>
      <c r="E521" s="6">
        <v>129.60552497884564</v>
      </c>
      <c r="F521" s="10">
        <v>103.90203397391321</v>
      </c>
      <c r="G521" s="10">
        <v>1.0418622583070032</v>
      </c>
      <c r="H521" s="10">
        <v>122.0993903191539</v>
      </c>
    </row>
    <row r="522" spans="1:8" x14ac:dyDescent="0.25">
      <c r="A522" s="15"/>
      <c r="B522" s="3">
        <f>DATE(YEAR(siječanj!B522),MONTH(siječanj!B522)+6,DAY(siječanj!B522))</f>
        <v>45844</v>
      </c>
      <c r="C522" s="8">
        <v>5.40625</v>
      </c>
      <c r="D522">
        <v>0.94208476327751534</v>
      </c>
      <c r="E522" s="6">
        <v>134.37648399202476</v>
      </c>
      <c r="F522" s="10">
        <v>105.02244015051123</v>
      </c>
      <c r="G522" s="10">
        <v>1.0015783825620006</v>
      </c>
      <c r="H522" s="10">
        <v>126.59403811169148</v>
      </c>
    </row>
    <row r="523" spans="1:8" x14ac:dyDescent="0.25">
      <c r="A523" s="15"/>
      <c r="B523" s="3">
        <f>DATE(YEAR(siječanj!B523),MONTH(siječanj!B523)+6,DAY(siječanj!B523))</f>
        <v>45844</v>
      </c>
      <c r="C523" s="8">
        <v>5.4166666666666696</v>
      </c>
      <c r="D523">
        <v>0.94208476327751534</v>
      </c>
      <c r="E523" s="6">
        <v>139.44236663824651</v>
      </c>
      <c r="F523" s="10">
        <v>106.00161322723235</v>
      </c>
      <c r="G523" s="10">
        <v>0.99382764977804727</v>
      </c>
      <c r="H523" s="10">
        <v>131.36652896524896</v>
      </c>
    </row>
    <row r="524" spans="1:8" x14ac:dyDescent="0.25">
      <c r="A524" s="15"/>
      <c r="B524" s="3">
        <f>DATE(YEAR(siječanj!B524),MONTH(siječanj!B524)+6,DAY(siječanj!B524))</f>
        <v>45844</v>
      </c>
      <c r="C524" s="8">
        <v>5.4270833333333304</v>
      </c>
      <c r="D524">
        <v>0.94208476327751534</v>
      </c>
      <c r="E524" s="6">
        <v>143.9269647711659</v>
      </c>
      <c r="F524" s="10">
        <v>106.57169291380673</v>
      </c>
      <c r="G524" s="10">
        <v>1.0329821339278988</v>
      </c>
      <c r="H524" s="10">
        <v>135.59140053569513</v>
      </c>
    </row>
    <row r="525" spans="1:8" x14ac:dyDescent="0.25">
      <c r="A525" s="15"/>
      <c r="B525" s="3">
        <f>DATE(YEAR(siječanj!B525),MONTH(siječanj!B525)+6,DAY(siječanj!B525))</f>
        <v>45844</v>
      </c>
      <c r="C525" s="8">
        <v>5.4375</v>
      </c>
      <c r="D525">
        <v>0.94208476327751534</v>
      </c>
      <c r="E525" s="6">
        <v>147.22451613323412</v>
      </c>
      <c r="F525" s="10">
        <v>107.16503908415007</v>
      </c>
      <c r="G525" s="10">
        <v>1.0475003621255636</v>
      </c>
      <c r="H525" s="10">
        <v>138.6979734300246</v>
      </c>
    </row>
    <row r="526" spans="1:8" x14ac:dyDescent="0.25">
      <c r="A526" s="15"/>
      <c r="B526" s="3">
        <f>DATE(YEAR(siječanj!B526),MONTH(siječanj!B526)+6,DAY(siječanj!B526))</f>
        <v>45844</v>
      </c>
      <c r="C526" s="8">
        <v>5.4479166666666696</v>
      </c>
      <c r="D526">
        <v>0.94208476327751534</v>
      </c>
      <c r="E526" s="6">
        <v>145.62221745764504</v>
      </c>
      <c r="F526" s="10">
        <v>108.0420998048624</v>
      </c>
      <c r="G526" s="10">
        <v>1.0694327198193443</v>
      </c>
      <c r="H526" s="10">
        <v>137.18847226153238</v>
      </c>
    </row>
    <row r="527" spans="1:8" x14ac:dyDescent="0.25">
      <c r="A527" s="15"/>
      <c r="B527" s="3">
        <f>DATE(YEAR(siječanj!B527),MONTH(siječanj!B527)+6,DAY(siječanj!B527))</f>
        <v>45844</v>
      </c>
      <c r="C527" s="8">
        <v>5.4583333333333304</v>
      </c>
      <c r="D527">
        <v>0.94208476327751534</v>
      </c>
      <c r="E527" s="6">
        <v>148.40733006712998</v>
      </c>
      <c r="F527" s="10">
        <v>108.49964493281752</v>
      </c>
      <c r="G527" s="10">
        <v>1.0697759664810409</v>
      </c>
      <c r="H527" s="10">
        <v>139.81228441494022</v>
      </c>
    </row>
    <row r="528" spans="1:8" x14ac:dyDescent="0.25">
      <c r="A528" s="15"/>
      <c r="B528" s="3">
        <f>DATE(YEAR(siječanj!B528),MONTH(siječanj!B528)+6,DAY(siječanj!B528))</f>
        <v>45844</v>
      </c>
      <c r="C528" s="8">
        <v>5.46875</v>
      </c>
      <c r="D528">
        <v>0.94208476327751534</v>
      </c>
      <c r="E528" s="6">
        <v>148.76652684788328</v>
      </c>
      <c r="F528" s="10">
        <v>108.72540430986881</v>
      </c>
      <c r="G528" s="10">
        <v>1.0838601535706478</v>
      </c>
      <c r="H528" s="10">
        <v>140.15067822910626</v>
      </c>
    </row>
    <row r="529" spans="1:8" x14ac:dyDescent="0.25">
      <c r="A529" s="15"/>
      <c r="B529" s="3">
        <f>DATE(YEAR(siječanj!B529),MONTH(siječanj!B529)+6,DAY(siječanj!B529))</f>
        <v>45844</v>
      </c>
      <c r="C529" s="8">
        <v>5.4791666666666696</v>
      </c>
      <c r="D529">
        <v>0.94208476327751534</v>
      </c>
      <c r="E529" s="6">
        <v>147.19515472734747</v>
      </c>
      <c r="F529" s="10">
        <v>108.92652833098118</v>
      </c>
      <c r="G529" s="10">
        <v>1.0717070055515434</v>
      </c>
      <c r="H529" s="10">
        <v>138.67031249691038</v>
      </c>
    </row>
    <row r="530" spans="1:8" x14ac:dyDescent="0.25">
      <c r="A530" s="15"/>
      <c r="B530" s="3">
        <f>DATE(YEAR(siječanj!B530),MONTH(siječanj!B530)+6,DAY(siječanj!B530))</f>
        <v>45844</v>
      </c>
      <c r="C530" s="8">
        <v>5.4895833333333304</v>
      </c>
      <c r="D530">
        <v>0.94208476327751534</v>
      </c>
      <c r="E530" s="6">
        <v>145.08822620479603</v>
      </c>
      <c r="F530" s="10">
        <v>108.87993011794973</v>
      </c>
      <c r="G530" s="10">
        <v>1.0833153878946511</v>
      </c>
      <c r="H530" s="10">
        <v>136.68540723849986</v>
      </c>
    </row>
    <row r="531" spans="1:8" x14ac:dyDescent="0.25">
      <c r="A531" s="15"/>
      <c r="B531" s="3">
        <f>DATE(YEAR(siječanj!B531),MONTH(siječanj!B531)+6,DAY(siječanj!B531))</f>
        <v>45844</v>
      </c>
      <c r="C531" s="8">
        <v>5.5</v>
      </c>
      <c r="D531">
        <v>0.94208476327751534</v>
      </c>
      <c r="E531" s="6">
        <v>141.62915342992613</v>
      </c>
      <c r="F531" s="10">
        <v>107.7208978195231</v>
      </c>
      <c r="G531" s="10">
        <v>1.1179124414120671</v>
      </c>
      <c r="H531" s="10">
        <v>133.42666748222686</v>
      </c>
    </row>
    <row r="532" spans="1:8" x14ac:dyDescent="0.25">
      <c r="A532" s="15"/>
      <c r="B532" s="3">
        <f>DATE(YEAR(siječanj!B532),MONTH(siječanj!B532)+6,DAY(siječanj!B532))</f>
        <v>45844</v>
      </c>
      <c r="C532" s="8">
        <v>5.5104166666666696</v>
      </c>
      <c r="D532">
        <v>0.94208476327751534</v>
      </c>
      <c r="E532" s="6">
        <v>135.72042706082985</v>
      </c>
      <c r="F532" s="10">
        <v>106.59119114952567</v>
      </c>
      <c r="G532" s="10">
        <v>1.1325967569627253</v>
      </c>
      <c r="H532" s="10">
        <v>127.86014639952518</v>
      </c>
    </row>
    <row r="533" spans="1:8" x14ac:dyDescent="0.25">
      <c r="A533" s="15"/>
      <c r="B533" s="3">
        <f>DATE(YEAR(siječanj!B533),MONTH(siječanj!B533)+6,DAY(siječanj!B533))</f>
        <v>45844</v>
      </c>
      <c r="C533" s="8">
        <v>5.5208333333333304</v>
      </c>
      <c r="D533">
        <v>0.94208476327751534</v>
      </c>
      <c r="E533" s="6">
        <v>131.6063096416751</v>
      </c>
      <c r="F533" s="10">
        <v>105.85265391591723</v>
      </c>
      <c r="G533" s="10">
        <v>1.099979461927006</v>
      </c>
      <c r="H533" s="10">
        <v>123.98429906460487</v>
      </c>
    </row>
    <row r="534" spans="1:8" x14ac:dyDescent="0.25">
      <c r="A534" s="15"/>
      <c r="B534" s="3">
        <f>DATE(YEAR(siječanj!B534),MONTH(siječanj!B534)+6,DAY(siječanj!B534))</f>
        <v>45844</v>
      </c>
      <c r="C534" s="8">
        <v>5.53125</v>
      </c>
      <c r="D534">
        <v>0.94208476327751534</v>
      </c>
      <c r="E534" s="6">
        <v>127.72503193548421</v>
      </c>
      <c r="F534" s="10">
        <v>105.07382201309339</v>
      </c>
      <c r="G534" s="10">
        <v>1.1533487878559829</v>
      </c>
      <c r="H534" s="10">
        <v>120.32780647555373</v>
      </c>
    </row>
    <row r="535" spans="1:8" x14ac:dyDescent="0.25">
      <c r="A535" s="15"/>
      <c r="B535" s="3">
        <f>DATE(YEAR(siječanj!B535),MONTH(siječanj!B535)+6,DAY(siječanj!B535))</f>
        <v>45844</v>
      </c>
      <c r="C535" s="8">
        <v>5.5416666666666696</v>
      </c>
      <c r="D535">
        <v>0.94208476327751534</v>
      </c>
      <c r="E535" s="6">
        <v>125.57663191301897</v>
      </c>
      <c r="F535" s="10">
        <v>103.90800507170475</v>
      </c>
      <c r="G535" s="10">
        <v>1.1870733305754337</v>
      </c>
      <c r="H535" s="10">
        <v>118.30383154896415</v>
      </c>
    </row>
    <row r="536" spans="1:8" x14ac:dyDescent="0.25">
      <c r="A536" s="15"/>
      <c r="B536" s="3">
        <f>DATE(YEAR(siječanj!B536),MONTH(siječanj!B536)+6,DAY(siječanj!B536))</f>
        <v>45844</v>
      </c>
      <c r="C536" s="8">
        <v>5.5520833333333304</v>
      </c>
      <c r="D536">
        <v>0.94208476327751534</v>
      </c>
      <c r="E536" s="6">
        <v>122.78370544490937</v>
      </c>
      <c r="F536" s="10">
        <v>103.37199448925877</v>
      </c>
      <c r="G536" s="10">
        <v>1.13450122253779</v>
      </c>
      <c r="H536" s="10">
        <v>115.67265807840361</v>
      </c>
    </row>
    <row r="537" spans="1:8" x14ac:dyDescent="0.25">
      <c r="A537" s="15"/>
      <c r="B537" s="3">
        <f>DATE(YEAR(siječanj!B537),MONTH(siječanj!B537)+6,DAY(siječanj!B537))</f>
        <v>45844</v>
      </c>
      <c r="C537" s="8">
        <v>5.5625</v>
      </c>
      <c r="D537">
        <v>0.94208476327751534</v>
      </c>
      <c r="E537" s="6">
        <v>119.06755097580503</v>
      </c>
      <c r="F537" s="10">
        <v>103.1984209453567</v>
      </c>
      <c r="G537" s="10">
        <v>1.0821992820450506</v>
      </c>
      <c r="H537" s="10">
        <v>112.17172557507477</v>
      </c>
    </row>
    <row r="538" spans="1:8" x14ac:dyDescent="0.25">
      <c r="A538" s="15"/>
      <c r="B538" s="3">
        <f>DATE(YEAR(siječanj!B538),MONTH(siječanj!B538)+6,DAY(siječanj!B538))</f>
        <v>45844</v>
      </c>
      <c r="C538" s="8">
        <v>5.5729166666666696</v>
      </c>
      <c r="D538">
        <v>0.94208476327751534</v>
      </c>
      <c r="E538" s="6">
        <v>117.80471433305847</v>
      </c>
      <c r="F538" s="10">
        <v>102.54409738305576</v>
      </c>
      <c r="G538" s="10">
        <v>1.0102724894665327</v>
      </c>
      <c r="H538" s="10">
        <v>110.9820264154347</v>
      </c>
    </row>
    <row r="539" spans="1:8" x14ac:dyDescent="0.25">
      <c r="A539" s="15"/>
      <c r="B539" s="3">
        <f>DATE(YEAR(siječanj!B539),MONTH(siječanj!B539)+6,DAY(siječanj!B539))</f>
        <v>45844</v>
      </c>
      <c r="C539" s="8">
        <v>5.5833333333333304</v>
      </c>
      <c r="D539">
        <v>0.94208476327751534</v>
      </c>
      <c r="E539" s="6">
        <v>115.49932885857277</v>
      </c>
      <c r="F539" s="10">
        <v>101.95127544692748</v>
      </c>
      <c r="G539" s="10">
        <v>1.0183465377884353</v>
      </c>
      <c r="H539" s="10">
        <v>108.81015788644042</v>
      </c>
    </row>
    <row r="540" spans="1:8" x14ac:dyDescent="0.25">
      <c r="A540" s="15"/>
      <c r="B540" s="3">
        <f>DATE(YEAR(siječanj!B540),MONTH(siječanj!B540)+6,DAY(siječanj!B540))</f>
        <v>45844</v>
      </c>
      <c r="C540" s="8">
        <v>5.59375</v>
      </c>
      <c r="D540">
        <v>0.94208476327751534</v>
      </c>
      <c r="E540" s="6">
        <v>116.20792042577271</v>
      </c>
      <c r="F540" s="10">
        <v>101.36721871477134</v>
      </c>
      <c r="G540" s="10">
        <v>1.0480872038388953</v>
      </c>
      <c r="H540" s="10">
        <v>109.47771120528643</v>
      </c>
    </row>
    <row r="541" spans="1:8" x14ac:dyDescent="0.25">
      <c r="A541" s="15"/>
      <c r="B541" s="3">
        <f>DATE(YEAR(siječanj!B541),MONTH(siječanj!B541)+6,DAY(siječanj!B541))</f>
        <v>45844</v>
      </c>
      <c r="C541" s="8">
        <v>5.6041666666666696</v>
      </c>
      <c r="D541">
        <v>0.94208476327751534</v>
      </c>
      <c r="E541" s="6">
        <v>114.19154172611911</v>
      </c>
      <c r="F541" s="10">
        <v>101.11182978966214</v>
      </c>
      <c r="G541" s="10">
        <v>1.0214069694562571</v>
      </c>
      <c r="H541" s="10">
        <v>107.57811155534544</v>
      </c>
    </row>
    <row r="542" spans="1:8" x14ac:dyDescent="0.25">
      <c r="A542" s="15"/>
      <c r="B542" s="3">
        <f>DATE(YEAR(siječanj!B542),MONTH(siječanj!B542)+6,DAY(siječanj!B542))</f>
        <v>45844</v>
      </c>
      <c r="C542" s="8">
        <v>5.6145833333333304</v>
      </c>
      <c r="D542">
        <v>0.94208476327751534</v>
      </c>
      <c r="E542" s="6">
        <v>112.6999951848871</v>
      </c>
      <c r="F542" s="10">
        <v>100.61223862972048</v>
      </c>
      <c r="G542" s="10">
        <v>1.0648154978200048</v>
      </c>
      <c r="H542" s="10">
        <v>106.17294828513148</v>
      </c>
    </row>
    <row r="543" spans="1:8" x14ac:dyDescent="0.25">
      <c r="A543" s="15"/>
      <c r="B543" s="3">
        <f>DATE(YEAR(siječanj!B543),MONTH(siječanj!B543)+6,DAY(siječanj!B543))</f>
        <v>45844</v>
      </c>
      <c r="C543" s="8">
        <v>5.625</v>
      </c>
      <c r="D543">
        <v>0.94208476327751534</v>
      </c>
      <c r="E543" s="6">
        <v>110.71636376444404</v>
      </c>
      <c r="F543" s="10">
        <v>100.66184958549559</v>
      </c>
      <c r="G543" s="10">
        <v>1.0508198903847492</v>
      </c>
      <c r="H543" s="10">
        <v>104.30419934797354</v>
      </c>
    </row>
    <row r="544" spans="1:8" x14ac:dyDescent="0.25">
      <c r="A544" s="15"/>
      <c r="B544" s="3">
        <f>DATE(YEAR(siječanj!B544),MONTH(siječanj!B544)+6,DAY(siječanj!B544))</f>
        <v>45844</v>
      </c>
      <c r="C544" s="8">
        <v>5.6354166666666696</v>
      </c>
      <c r="D544">
        <v>0.94208476327751534</v>
      </c>
      <c r="E544" s="6">
        <v>108.65426586891033</v>
      </c>
      <c r="F544" s="10">
        <v>100.39372752359357</v>
      </c>
      <c r="G544" s="10">
        <v>1.0366936272578071</v>
      </c>
      <c r="H544" s="10">
        <v>102.3615283402046</v>
      </c>
    </row>
    <row r="545" spans="1:8" x14ac:dyDescent="0.25">
      <c r="A545" s="15"/>
      <c r="B545" s="3">
        <f>DATE(YEAR(siječanj!B545),MONTH(siječanj!B545)+6,DAY(siječanj!B545))</f>
        <v>45844</v>
      </c>
      <c r="C545" s="8">
        <v>5.6458333333333304</v>
      </c>
      <c r="D545">
        <v>0.94208476327751534</v>
      </c>
      <c r="E545" s="6">
        <v>109.15859655444966</v>
      </c>
      <c r="F545" s="10">
        <v>100.22768781069573</v>
      </c>
      <c r="G545" s="10">
        <v>1.1209750878718985</v>
      </c>
      <c r="H545" s="10">
        <v>102.83665059470451</v>
      </c>
    </row>
    <row r="546" spans="1:8" x14ac:dyDescent="0.25">
      <c r="A546" s="15"/>
      <c r="B546" s="3">
        <f>DATE(YEAR(siječanj!B546),MONTH(siječanj!B546)+6,DAY(siječanj!B546))</f>
        <v>45844</v>
      </c>
      <c r="C546" s="8">
        <v>5.65625</v>
      </c>
      <c r="D546">
        <v>0.94208476327751534</v>
      </c>
      <c r="E546" s="6">
        <v>108.30375467543148</v>
      </c>
      <c r="F546" s="10">
        <v>100.32207928545786</v>
      </c>
      <c r="G546" s="10">
        <v>1.12209340751134</v>
      </c>
      <c r="H546" s="10">
        <v>102.03131708546996</v>
      </c>
    </row>
    <row r="547" spans="1:8" x14ac:dyDescent="0.25">
      <c r="A547" s="15"/>
      <c r="B547" s="3">
        <f>DATE(YEAR(siječanj!B547),MONTH(siječanj!B547)+6,DAY(siječanj!B547))</f>
        <v>45844</v>
      </c>
      <c r="C547" s="8">
        <v>5.6666666666666696</v>
      </c>
      <c r="D547">
        <v>0.94208476327751534</v>
      </c>
      <c r="E547" s="6">
        <v>105.68757614407373</v>
      </c>
      <c r="F547" s="10">
        <v>99.924392406637864</v>
      </c>
      <c r="G547" s="10">
        <v>1.1874852267699036</v>
      </c>
      <c r="H547" s="10">
        <v>99.566655153064076</v>
      </c>
    </row>
    <row r="548" spans="1:8" x14ac:dyDescent="0.25">
      <c r="A548" s="15"/>
      <c r="B548" s="3">
        <f>DATE(YEAR(siječanj!B548),MONTH(siječanj!B548)+6,DAY(siječanj!B548))</f>
        <v>45844</v>
      </c>
      <c r="C548" s="8">
        <v>5.6770833333333304</v>
      </c>
      <c r="D548">
        <v>0.94208476327751534</v>
      </c>
      <c r="E548" s="6">
        <v>104.78075348190789</v>
      </c>
      <c r="F548" s="10">
        <v>99.824786918706579</v>
      </c>
      <c r="G548" s="10">
        <v>1.2435695229129962</v>
      </c>
      <c r="H548" s="10">
        <v>98.712351340042886</v>
      </c>
    </row>
    <row r="549" spans="1:8" x14ac:dyDescent="0.25">
      <c r="A549" s="15"/>
      <c r="B549" s="3">
        <f>DATE(YEAR(siječanj!B549),MONTH(siječanj!B549)+6,DAY(siječanj!B549))</f>
        <v>45844</v>
      </c>
      <c r="C549" s="8">
        <v>5.6875</v>
      </c>
      <c r="D549">
        <v>0.94208476327751534</v>
      </c>
      <c r="E549" s="6">
        <v>105.35254804013631</v>
      </c>
      <c r="F549" s="10">
        <v>99.994662296707503</v>
      </c>
      <c r="G549" s="10">
        <v>1.367237988768528</v>
      </c>
      <c r="H549" s="10">
        <v>99.251030281074875</v>
      </c>
    </row>
    <row r="550" spans="1:8" x14ac:dyDescent="0.25">
      <c r="A550" s="15"/>
      <c r="B550" s="3">
        <f>DATE(YEAR(siječanj!B550),MONTH(siječanj!B550)+6,DAY(siječanj!B550))</f>
        <v>45844</v>
      </c>
      <c r="C550" s="8">
        <v>5.6979166666666696</v>
      </c>
      <c r="D550">
        <v>0.94208476327751534</v>
      </c>
      <c r="E550" s="6">
        <v>105.04112892359757</v>
      </c>
      <c r="F550" s="10">
        <v>100.07802728306282</v>
      </c>
      <c r="G550" s="10">
        <v>1.4817495193261911</v>
      </c>
      <c r="H550" s="10">
        <v>98.957647076390387</v>
      </c>
    </row>
    <row r="551" spans="1:8" x14ac:dyDescent="0.25">
      <c r="A551" s="15"/>
      <c r="B551" s="3">
        <f>DATE(YEAR(siječanj!B551),MONTH(siječanj!B551)+6,DAY(siječanj!B551))</f>
        <v>45844</v>
      </c>
      <c r="C551" s="8">
        <v>5.7083333333333304</v>
      </c>
      <c r="D551">
        <v>0.94208476327751534</v>
      </c>
      <c r="E551" s="6">
        <v>106.99345339830371</v>
      </c>
      <c r="F551" s="10">
        <v>100.02357059087554</v>
      </c>
      <c r="G551" s="10">
        <v>1.4223390505478848</v>
      </c>
      <c r="H551" s="10">
        <v>100.79690221698482</v>
      </c>
    </row>
    <row r="552" spans="1:8" x14ac:dyDescent="0.25">
      <c r="A552" s="15"/>
      <c r="B552" s="3">
        <f>DATE(YEAR(siječanj!B552),MONTH(siječanj!B552)+6,DAY(siječanj!B552))</f>
        <v>45844</v>
      </c>
      <c r="C552" s="8">
        <v>5.71875</v>
      </c>
      <c r="D552">
        <v>0.94208476327751534</v>
      </c>
      <c r="E552" s="6">
        <v>108.40628383305899</v>
      </c>
      <c r="F552" s="10">
        <v>100.34856816617361</v>
      </c>
      <c r="G552" s="10">
        <v>1.3507289301334566</v>
      </c>
      <c r="H552" s="10">
        <v>102.12790824266251</v>
      </c>
    </row>
    <row r="553" spans="1:8" x14ac:dyDescent="0.25">
      <c r="A553" s="15"/>
      <c r="B553" s="3">
        <f>DATE(YEAR(siječanj!B553),MONTH(siječanj!B553)+6,DAY(siječanj!B553))</f>
        <v>45844</v>
      </c>
      <c r="C553" s="8">
        <v>5.7291666666666696</v>
      </c>
      <c r="D553">
        <v>0.94208476327751534</v>
      </c>
      <c r="E553" s="6">
        <v>110.98289182732</v>
      </c>
      <c r="F553" s="10">
        <v>100.75790388262391</v>
      </c>
      <c r="G553" s="10">
        <v>1.655219760220197</v>
      </c>
      <c r="H553" s="10">
        <v>104.55529137499485</v>
      </c>
    </row>
    <row r="554" spans="1:8" x14ac:dyDescent="0.25">
      <c r="A554" s="15"/>
      <c r="B554" s="3">
        <f>DATE(YEAR(siječanj!B554),MONTH(siječanj!B554)+6,DAY(siječanj!B554))</f>
        <v>45844</v>
      </c>
      <c r="C554" s="8">
        <v>5.7395833333333304</v>
      </c>
      <c r="D554">
        <v>0.94208476327751534</v>
      </c>
      <c r="E554" s="6">
        <v>113.21039429054996</v>
      </c>
      <c r="F554" s="10">
        <v>101.29803105101198</v>
      </c>
      <c r="G554" s="10">
        <v>2.9667632031243456</v>
      </c>
      <c r="H554" s="10">
        <v>106.65378750576693</v>
      </c>
    </row>
    <row r="555" spans="1:8" x14ac:dyDescent="0.25">
      <c r="A555" s="15"/>
      <c r="B555" s="3">
        <f>DATE(YEAR(siječanj!B555),MONTH(siječanj!B555)+6,DAY(siječanj!B555))</f>
        <v>45844</v>
      </c>
      <c r="C555" s="8">
        <v>5.75</v>
      </c>
      <c r="D555">
        <v>0.94208476327751534</v>
      </c>
      <c r="E555" s="6">
        <v>116.03888134396722</v>
      </c>
      <c r="F555" s="10">
        <v>101.73561530235833</v>
      </c>
      <c r="G555" s="10">
        <v>3.3639550025986171</v>
      </c>
      <c r="H555" s="10">
        <v>109.31846206191905</v>
      </c>
    </row>
    <row r="556" spans="1:8" x14ac:dyDescent="0.25">
      <c r="A556" s="15"/>
      <c r="B556" s="3">
        <f>DATE(YEAR(siječanj!B556),MONTH(siječanj!B556)+6,DAY(siječanj!B556))</f>
        <v>45844</v>
      </c>
      <c r="C556" s="8">
        <v>5.7604166666666696</v>
      </c>
      <c r="D556">
        <v>0.94208476327751534</v>
      </c>
      <c r="E556" s="6">
        <v>117.82116722072281</v>
      </c>
      <c r="F556" s="10">
        <v>102.34017145788981</v>
      </c>
      <c r="G556" s="10">
        <v>3.8239587343887047</v>
      </c>
      <c r="H556" s="10">
        <v>110.9975264302152</v>
      </c>
    </row>
    <row r="557" spans="1:8" x14ac:dyDescent="0.25">
      <c r="A557" s="15"/>
      <c r="B557" s="3">
        <f>DATE(YEAR(siječanj!B557),MONTH(siječanj!B557)+6,DAY(siječanj!B557))</f>
        <v>45844</v>
      </c>
      <c r="C557" s="8">
        <v>5.7708333333333304</v>
      </c>
      <c r="D557">
        <v>0.94208476327751534</v>
      </c>
      <c r="E557" s="6">
        <v>119.57409466339399</v>
      </c>
      <c r="F557" s="10">
        <v>102.84461516504406</v>
      </c>
      <c r="G557" s="10">
        <v>5.2675657932183952</v>
      </c>
      <c r="H557" s="10">
        <v>112.64893266508673</v>
      </c>
    </row>
    <row r="558" spans="1:8" x14ac:dyDescent="0.25">
      <c r="A558" s="15"/>
      <c r="B558" s="3">
        <f>DATE(YEAR(siječanj!B558),MONTH(siječanj!B558)+6,DAY(siječanj!B558))</f>
        <v>45844</v>
      </c>
      <c r="C558" s="8">
        <v>5.78125</v>
      </c>
      <c r="D558">
        <v>0.94208476327751534</v>
      </c>
      <c r="E558" s="6">
        <v>124.04607650530887</v>
      </c>
      <c r="F558" s="10">
        <v>103.42544268945302</v>
      </c>
      <c r="G558" s="10">
        <v>6.1451612515506149</v>
      </c>
      <c r="H558" s="10">
        <v>116.86191862000847</v>
      </c>
    </row>
    <row r="559" spans="1:8" x14ac:dyDescent="0.25">
      <c r="A559" s="15"/>
      <c r="B559" s="3">
        <f>DATE(YEAR(siječanj!B559),MONTH(siječanj!B559)+6,DAY(siječanj!B559))</f>
        <v>45844</v>
      </c>
      <c r="C559" s="8">
        <v>5.7916666666666696</v>
      </c>
      <c r="D559">
        <v>0.94208476327751534</v>
      </c>
      <c r="E559" s="6">
        <v>127.21377199777966</v>
      </c>
      <c r="F559" s="10">
        <v>103.67388676973032</v>
      </c>
      <c r="G559" s="10">
        <v>8.6478261216479453</v>
      </c>
      <c r="H559" s="10">
        <v>119.84615627816805</v>
      </c>
    </row>
    <row r="560" spans="1:8" x14ac:dyDescent="0.25">
      <c r="A560" s="15"/>
      <c r="B560" s="3">
        <f>DATE(YEAR(siječanj!B560),MONTH(siječanj!B560)+6,DAY(siječanj!B560))</f>
        <v>45844</v>
      </c>
      <c r="C560" s="8">
        <v>5.8020833333333304</v>
      </c>
      <c r="D560">
        <v>0.94208476327751534</v>
      </c>
      <c r="E560" s="6">
        <v>129.31917796699616</v>
      </c>
      <c r="F560" s="10">
        <v>104.44023536381596</v>
      </c>
      <c r="G560" s="10">
        <v>12.062827448038648</v>
      </c>
      <c r="H560" s="10">
        <v>121.82962716228046</v>
      </c>
    </row>
    <row r="561" spans="1:8" x14ac:dyDescent="0.25">
      <c r="A561" s="15"/>
      <c r="B561" s="3">
        <f>DATE(YEAR(siječanj!B561),MONTH(siječanj!B561)+6,DAY(siječanj!B561))</f>
        <v>45844</v>
      </c>
      <c r="C561" s="8">
        <v>5.8125</v>
      </c>
      <c r="D561">
        <v>0.94208476327751534</v>
      </c>
      <c r="E561" s="6">
        <v>133.1718035374291</v>
      </c>
      <c r="F561" s="10">
        <v>104.93946989445639</v>
      </c>
      <c r="G561" s="10">
        <v>21.051271662109478</v>
      </c>
      <c r="H561" s="10">
        <v>125.45912701079867</v>
      </c>
    </row>
    <row r="562" spans="1:8" x14ac:dyDescent="0.25">
      <c r="A562" s="15"/>
      <c r="B562" s="3">
        <f>DATE(YEAR(siječanj!B562),MONTH(siječanj!B562)+6,DAY(siječanj!B562))</f>
        <v>45844</v>
      </c>
      <c r="C562" s="8">
        <v>5.8229166666666696</v>
      </c>
      <c r="D562">
        <v>0.94208476327751534</v>
      </c>
      <c r="E562" s="6">
        <v>136.26751801784363</v>
      </c>
      <c r="F562" s="10">
        <v>105.44240140651092</v>
      </c>
      <c r="G562" s="10">
        <v>41.157509863427407</v>
      </c>
      <c r="H562" s="10">
        <v>128.37555245425477</v>
      </c>
    </row>
    <row r="563" spans="1:8" x14ac:dyDescent="0.25">
      <c r="A563" s="15"/>
      <c r="B563" s="3">
        <f>DATE(YEAR(siječanj!B563),MONTH(siječanj!B563)+6,DAY(siječanj!B563))</f>
        <v>45844</v>
      </c>
      <c r="C563" s="8">
        <v>5.8333333333333304</v>
      </c>
      <c r="D563">
        <v>0.94208476327751534</v>
      </c>
      <c r="E563" s="6">
        <v>140.5271358640577</v>
      </c>
      <c r="F563" s="10">
        <v>105.41628929137585</v>
      </c>
      <c r="G563" s="10">
        <v>105.74907016088247</v>
      </c>
      <c r="H563" s="10">
        <v>132.38847352455804</v>
      </c>
    </row>
    <row r="564" spans="1:8" x14ac:dyDescent="0.25">
      <c r="A564" s="15"/>
      <c r="B564" s="3">
        <f>DATE(YEAR(siječanj!B564),MONTH(siječanj!B564)+6,DAY(siječanj!B564))</f>
        <v>45844</v>
      </c>
      <c r="C564" s="8">
        <v>5.84375</v>
      </c>
      <c r="D564">
        <v>0.94208476327751534</v>
      </c>
      <c r="E564" s="6">
        <v>143.49444174255359</v>
      </c>
      <c r="F564" s="10">
        <v>105.78705485300934</v>
      </c>
      <c r="G564" s="10">
        <v>211.64342887367127</v>
      </c>
      <c r="H564" s="10">
        <v>135.18392718067281</v>
      </c>
    </row>
    <row r="565" spans="1:8" x14ac:dyDescent="0.25">
      <c r="A565" s="15"/>
      <c r="B565" s="3">
        <f>DATE(YEAR(siječanj!B565),MONTH(siječanj!B565)+6,DAY(siječanj!B565))</f>
        <v>45844</v>
      </c>
      <c r="C565" s="8">
        <v>5.8541666666666696</v>
      </c>
      <c r="D565">
        <v>0.94208476327751534</v>
      </c>
      <c r="E565" s="6">
        <v>147.31329079960875</v>
      </c>
      <c r="F565" s="10">
        <v>105.69934990620077</v>
      </c>
      <c r="G565" s="10">
        <v>280.30854807004374</v>
      </c>
      <c r="H565" s="10">
        <v>138.78160669058119</v>
      </c>
    </row>
    <row r="566" spans="1:8" x14ac:dyDescent="0.25">
      <c r="A566" s="15"/>
      <c r="B566" s="3">
        <f>DATE(YEAR(siječanj!B566),MONTH(siječanj!B566)+6,DAY(siječanj!B566))</f>
        <v>45844</v>
      </c>
      <c r="C566" s="8">
        <v>5.8645833333333304</v>
      </c>
      <c r="D566">
        <v>0.94208476327751534</v>
      </c>
      <c r="E566" s="6">
        <v>146.79887678915307</v>
      </c>
      <c r="F566" s="10">
        <v>104.9489852735433</v>
      </c>
      <c r="G566" s="10">
        <v>308.82894550032148</v>
      </c>
      <c r="H566" s="10">
        <v>138.2969850893144</v>
      </c>
    </row>
    <row r="567" spans="1:8" x14ac:dyDescent="0.25">
      <c r="A567" s="15"/>
      <c r="B567" s="3">
        <f>DATE(YEAR(siječanj!B567),MONTH(siječanj!B567)+6,DAY(siječanj!B567))</f>
        <v>45844</v>
      </c>
      <c r="C567" s="8">
        <v>5.875</v>
      </c>
      <c r="D567">
        <v>0.94208476327751534</v>
      </c>
      <c r="E567" s="6">
        <v>144.90329689654558</v>
      </c>
      <c r="F567" s="10">
        <v>103.68176104204646</v>
      </c>
      <c r="G567" s="10">
        <v>312.50339488051344</v>
      </c>
      <c r="H567" s="10">
        <v>136.51118815491367</v>
      </c>
    </row>
    <row r="568" spans="1:8" x14ac:dyDescent="0.25">
      <c r="A568" s="15"/>
      <c r="B568" s="3">
        <f>DATE(YEAR(siječanj!B568),MONTH(siječanj!B568)+6,DAY(siječanj!B568))</f>
        <v>45844</v>
      </c>
      <c r="C568" s="8">
        <v>5.8854166666666696</v>
      </c>
      <c r="D568">
        <v>0.94208476327751534</v>
      </c>
      <c r="E568" s="6">
        <v>150.74831575095288</v>
      </c>
      <c r="F568" s="10">
        <v>102.41289975077623</v>
      </c>
      <c r="G568" s="10">
        <v>314.15659280320807</v>
      </c>
      <c r="H568" s="10">
        <v>142.01769135872058</v>
      </c>
    </row>
    <row r="569" spans="1:8" x14ac:dyDescent="0.25">
      <c r="A569" s="15"/>
      <c r="B569" s="3">
        <f>DATE(YEAR(siječanj!B569),MONTH(siječanj!B569)+6,DAY(siječanj!B569))</f>
        <v>45844</v>
      </c>
      <c r="C569" s="8">
        <v>5.8958333333333304</v>
      </c>
      <c r="D569">
        <v>0.94208476327751534</v>
      </c>
      <c r="E569" s="6">
        <v>152.99475750970061</v>
      </c>
      <c r="F569" s="10">
        <v>101.12053537445414</v>
      </c>
      <c r="G569" s="10">
        <v>313.78942508499233</v>
      </c>
      <c r="H569" s="10">
        <v>144.13402991122715</v>
      </c>
    </row>
    <row r="570" spans="1:8" x14ac:dyDescent="0.25">
      <c r="A570" s="15"/>
      <c r="B570" s="3">
        <f>DATE(YEAR(siječanj!B570),MONTH(siječanj!B570)+6,DAY(siječanj!B570))</f>
        <v>45844</v>
      </c>
      <c r="C570" s="8">
        <v>5.90625</v>
      </c>
      <c r="D570">
        <v>0.94208476327751534</v>
      </c>
      <c r="E570" s="6">
        <v>153.99370703113985</v>
      </c>
      <c r="F570" s="10">
        <v>99.406042229587001</v>
      </c>
      <c r="G570" s="10">
        <v>313.64081474593934</v>
      </c>
      <c r="H570" s="10">
        <v>145.07512503465844</v>
      </c>
    </row>
    <row r="571" spans="1:8" x14ac:dyDescent="0.25">
      <c r="A571" s="15"/>
      <c r="B571" s="3">
        <f>DATE(YEAR(siječanj!B571),MONTH(siječanj!B571)+6,DAY(siječanj!B571))</f>
        <v>45844</v>
      </c>
      <c r="C571" s="8">
        <v>5.9166666666666696</v>
      </c>
      <c r="D571">
        <v>0.94208476327751534</v>
      </c>
      <c r="E571" s="6">
        <v>153.23970731669164</v>
      </c>
      <c r="F571" s="10">
        <v>97.074323093356199</v>
      </c>
      <c r="G571" s="10">
        <v>310.13526720827883</v>
      </c>
      <c r="H571" s="10">
        <v>144.36479339216118</v>
      </c>
    </row>
    <row r="572" spans="1:8" x14ac:dyDescent="0.25">
      <c r="A572" s="15"/>
      <c r="B572" s="3">
        <f>DATE(YEAR(siječanj!B572),MONTH(siječanj!B572)+6,DAY(siječanj!B572))</f>
        <v>45844</v>
      </c>
      <c r="C572" s="8">
        <v>5.9270833333333304</v>
      </c>
      <c r="D572">
        <v>0.94208476327751534</v>
      </c>
      <c r="E572" s="6">
        <v>145.34123950179776</v>
      </c>
      <c r="F572" s="10">
        <v>94.848291233160566</v>
      </c>
      <c r="G572" s="10">
        <v>306.99097900522764</v>
      </c>
      <c r="H572" s="10">
        <v>136.92376721051181</v>
      </c>
    </row>
    <row r="573" spans="1:8" x14ac:dyDescent="0.25">
      <c r="A573" s="15"/>
      <c r="B573" s="3">
        <f>DATE(YEAR(siječanj!B573),MONTH(siječanj!B573)+6,DAY(siječanj!B573))</f>
        <v>45844</v>
      </c>
      <c r="C573" s="8">
        <v>5.9375</v>
      </c>
      <c r="D573">
        <v>0.94208476327751534</v>
      </c>
      <c r="E573" s="6">
        <v>137.75052459010976</v>
      </c>
      <c r="F573" s="10">
        <v>92.390704863540151</v>
      </c>
      <c r="G573" s="10">
        <v>305.58812082724592</v>
      </c>
      <c r="H573" s="10">
        <v>129.77267034982711</v>
      </c>
    </row>
    <row r="574" spans="1:8" x14ac:dyDescent="0.25">
      <c r="A574" s="15"/>
      <c r="B574" s="3">
        <f>DATE(YEAR(siječanj!B574),MONTH(siječanj!B574)+6,DAY(siječanj!B574))</f>
        <v>45844</v>
      </c>
      <c r="C574" s="8">
        <v>5.9479166666666696</v>
      </c>
      <c r="D574">
        <v>0.94208476327751534</v>
      </c>
      <c r="E574" s="6">
        <v>126.11468264769397</v>
      </c>
      <c r="F574" s="10">
        <v>90.041392196077439</v>
      </c>
      <c r="G574" s="10">
        <v>304.98390702699783</v>
      </c>
      <c r="H574" s="10">
        <v>118.81072094797175</v>
      </c>
    </row>
    <row r="575" spans="1:8" x14ac:dyDescent="0.25">
      <c r="A575" s="15"/>
      <c r="B575" s="3">
        <f>DATE(YEAR(siječanj!B575),MONTH(siječanj!B575)+6,DAY(siječanj!B575))</f>
        <v>45844</v>
      </c>
      <c r="C575" s="8">
        <v>5.9583333333333304</v>
      </c>
      <c r="D575">
        <v>0.94208476327751534</v>
      </c>
      <c r="E575" s="6">
        <v>114.44841539419846</v>
      </c>
      <c r="F575" s="10">
        <v>87.487210949192772</v>
      </c>
      <c r="G575" s="10">
        <v>296.88984189595595</v>
      </c>
      <c r="H575" s="10">
        <v>107.8201083241302</v>
      </c>
    </row>
    <row r="576" spans="1:8" x14ac:dyDescent="0.25">
      <c r="A576" s="15"/>
      <c r="B576" s="3">
        <f>DATE(YEAR(siječanj!B576),MONTH(siječanj!B576)+6,DAY(siječanj!B576))</f>
        <v>45844</v>
      </c>
      <c r="C576" s="8">
        <v>5.96875</v>
      </c>
      <c r="D576">
        <v>0.94208476327751534</v>
      </c>
      <c r="E576" s="6">
        <v>104.7863384888711</v>
      </c>
      <c r="F576" s="10">
        <v>85.228811303063139</v>
      </c>
      <c r="G576" s="10">
        <v>295.79091872345748</v>
      </c>
      <c r="H576" s="10">
        <v>98.717612890005725</v>
      </c>
    </row>
    <row r="577" spans="1:8" x14ac:dyDescent="0.25">
      <c r="A577" s="15"/>
      <c r="B577" s="3">
        <f>DATE(YEAR(siječanj!B577),MONTH(siječanj!B577)+6,DAY(siječanj!B577))</f>
        <v>45844</v>
      </c>
      <c r="C577" s="8">
        <v>5.9791666666666696</v>
      </c>
      <c r="D577">
        <v>0.94208476327751534</v>
      </c>
      <c r="E577" s="6">
        <v>95.073794438324384</v>
      </c>
      <c r="F577" s="10">
        <v>83.384919199073479</v>
      </c>
      <c r="G577" s="10">
        <v>292.00872321960264</v>
      </c>
      <c r="H577" s="10">
        <v>89.567573127323982</v>
      </c>
    </row>
    <row r="578" spans="1:8" ht="15.75" thickBot="1" x14ac:dyDescent="0.3">
      <c r="A578" s="15"/>
      <c r="B578" s="3">
        <f>DATE(YEAR(siječanj!B578),MONTH(siječanj!B578)+6,DAY(siječanj!B578))</f>
        <v>45844</v>
      </c>
      <c r="C578" s="8">
        <v>5.9895833333333304</v>
      </c>
      <c r="D578">
        <v>0.94208476327751534</v>
      </c>
      <c r="E578" s="6">
        <v>87.764935154737856</v>
      </c>
      <c r="F578" s="10">
        <v>81.764713185532472</v>
      </c>
      <c r="G578" s="10">
        <v>291.77873901692448</v>
      </c>
      <c r="H578" s="10">
        <v>82.682008159317704</v>
      </c>
    </row>
    <row r="579" spans="1:8" x14ac:dyDescent="0.25">
      <c r="A579" s="20">
        <f t="shared" ref="A579" si="4">A483+1</f>
        <v>188</v>
      </c>
      <c r="B579" s="3">
        <f>DATE(YEAR(siječanj!B579),MONTH(siječanj!B579)+6,DAY(siječanj!B579))</f>
        <v>45845</v>
      </c>
      <c r="C579" s="8">
        <v>6</v>
      </c>
      <c r="D579">
        <v>0.9430394313401913</v>
      </c>
      <c r="E579" s="6">
        <v>82.15396949919905</v>
      </c>
      <c r="F579" s="10">
        <v>83.929938288996937</v>
      </c>
      <c r="G579" s="10">
        <v>284.40191122821932</v>
      </c>
      <c r="H579" s="10">
        <v>77.47443267886409</v>
      </c>
    </row>
    <row r="580" spans="1:8" x14ac:dyDescent="0.25">
      <c r="A580" s="21"/>
      <c r="B580" s="3">
        <f>DATE(YEAR(siječanj!B580),MONTH(siječanj!B580)+6,DAY(siječanj!B580))</f>
        <v>45845</v>
      </c>
      <c r="C580" s="8">
        <v>6.0104166666666696</v>
      </c>
      <c r="D580">
        <v>0.9430394313401913</v>
      </c>
      <c r="E580" s="6">
        <v>77.263600501209055</v>
      </c>
      <c r="F580" s="10">
        <v>82.373011263889879</v>
      </c>
      <c r="G580" s="10">
        <v>281.60893293281418</v>
      </c>
      <c r="H580" s="10">
        <v>72.86262187995591</v>
      </c>
    </row>
    <row r="581" spans="1:8" x14ac:dyDescent="0.25">
      <c r="A581" s="21"/>
      <c r="B581" s="3">
        <f>DATE(YEAR(siječanj!B581),MONTH(siječanj!B581)+6,DAY(siječanj!B581))</f>
        <v>45845</v>
      </c>
      <c r="C581" s="8">
        <v>6.0208333333333304</v>
      </c>
      <c r="D581">
        <v>0.9430394313401913</v>
      </c>
      <c r="E581" s="6">
        <v>72.445678097622363</v>
      </c>
      <c r="F581" s="10">
        <v>81.111999054845114</v>
      </c>
      <c r="G581" s="10">
        <v>281.16774866955109</v>
      </c>
      <c r="H581" s="10">
        <v>68.319131076236346</v>
      </c>
    </row>
    <row r="582" spans="1:8" x14ac:dyDescent="0.25">
      <c r="A582" s="21"/>
      <c r="B582" s="3">
        <f>DATE(YEAR(siječanj!B582),MONTH(siječanj!B582)+6,DAY(siječanj!B582))</f>
        <v>45845</v>
      </c>
      <c r="C582" s="8">
        <v>6.03125</v>
      </c>
      <c r="D582">
        <v>0.9430394313401913</v>
      </c>
      <c r="E582" s="6">
        <v>68.650501426413129</v>
      </c>
      <c r="F582" s="10">
        <v>80.056839901740958</v>
      </c>
      <c r="G582" s="10">
        <v>280.31225458961222</v>
      </c>
      <c r="H582" s="10">
        <v>64.740129826383622</v>
      </c>
    </row>
    <row r="583" spans="1:8" x14ac:dyDescent="0.25">
      <c r="A583" s="21"/>
      <c r="B583" s="3">
        <f>DATE(YEAR(siječanj!B583),MONTH(siječanj!B583)+6,DAY(siječanj!B583))</f>
        <v>45845</v>
      </c>
      <c r="C583" s="8">
        <v>6.0416666666666696</v>
      </c>
      <c r="D583">
        <v>0.9430394313401913</v>
      </c>
      <c r="E583" s="6">
        <v>66.041861366674723</v>
      </c>
      <c r="F583" s="10">
        <v>77.537330850423288</v>
      </c>
      <c r="G583" s="10">
        <v>274.86088088752331</v>
      </c>
      <c r="H583" s="10">
        <v>62.280079387876683</v>
      </c>
    </row>
    <row r="584" spans="1:8" x14ac:dyDescent="0.25">
      <c r="A584" s="21"/>
      <c r="B584" s="3">
        <f>DATE(YEAR(siječanj!B584),MONTH(siječanj!B584)+6,DAY(siječanj!B584))</f>
        <v>45845</v>
      </c>
      <c r="C584" s="8">
        <v>6.0520833333333304</v>
      </c>
      <c r="D584">
        <v>0.9430394313401913</v>
      </c>
      <c r="E584" s="6">
        <v>63.792716258511845</v>
      </c>
      <c r="F584" s="10">
        <v>77.581216548688559</v>
      </c>
      <c r="G584" s="10">
        <v>278.07816151980546</v>
      </c>
      <c r="H584" s="10">
        <v>60.15904686407319</v>
      </c>
    </row>
    <row r="585" spans="1:8" x14ac:dyDescent="0.25">
      <c r="A585" s="21"/>
      <c r="B585" s="3">
        <f>DATE(YEAR(siječanj!B585),MONTH(siječanj!B585)+6,DAY(siječanj!B585))</f>
        <v>45845</v>
      </c>
      <c r="C585" s="8">
        <v>6.0625</v>
      </c>
      <c r="D585">
        <v>0.9430394313401913</v>
      </c>
      <c r="E585" s="6">
        <v>62.141238218663325</v>
      </c>
      <c r="F585" s="10">
        <v>77.099019718873663</v>
      </c>
      <c r="G585" s="10">
        <v>278.09007800276697</v>
      </c>
      <c r="H585" s="10">
        <v>58.601637952503623</v>
      </c>
    </row>
    <row r="586" spans="1:8" x14ac:dyDescent="0.25">
      <c r="A586" s="21"/>
      <c r="B586" s="3">
        <f>DATE(YEAR(siječanj!B586),MONTH(siječanj!B586)+6,DAY(siječanj!B586))</f>
        <v>45845</v>
      </c>
      <c r="C586" s="8">
        <v>6.0729166666666696</v>
      </c>
      <c r="D586">
        <v>0.9430394313401913</v>
      </c>
      <c r="E586" s="6">
        <v>60.728227494573652</v>
      </c>
      <c r="F586" s="10">
        <v>76.614909962257641</v>
      </c>
      <c r="G586" s="10">
        <v>278.25010895189172</v>
      </c>
      <c r="H586" s="10">
        <v>57.26911312278051</v>
      </c>
    </row>
    <row r="587" spans="1:8" x14ac:dyDescent="0.25">
      <c r="A587" s="21"/>
      <c r="B587" s="3">
        <f>DATE(YEAR(siječanj!B587),MONTH(siječanj!B587)+6,DAY(siječanj!B587))</f>
        <v>45845</v>
      </c>
      <c r="C587" s="8">
        <v>6.0833333333333304</v>
      </c>
      <c r="D587">
        <v>0.9430394313401913</v>
      </c>
      <c r="E587" s="6">
        <v>60.434238988628067</v>
      </c>
      <c r="F587" s="10">
        <v>76.264296571887201</v>
      </c>
      <c r="G587" s="10">
        <v>277.23051772504607</v>
      </c>
      <c r="H587" s="10">
        <v>56.991870369313027</v>
      </c>
    </row>
    <row r="588" spans="1:8" x14ac:dyDescent="0.25">
      <c r="A588" s="21"/>
      <c r="B588" s="3">
        <f>DATE(YEAR(siječanj!B588),MONTH(siječanj!B588)+6,DAY(siječanj!B588))</f>
        <v>45845</v>
      </c>
      <c r="C588" s="8">
        <v>6.09375</v>
      </c>
      <c r="D588">
        <v>0.9430394313401913</v>
      </c>
      <c r="E588" s="6">
        <v>59.915548554784664</v>
      </c>
      <c r="F588" s="10">
        <v>75.902517890972263</v>
      </c>
      <c r="G588" s="10">
        <v>277.414039499826</v>
      </c>
      <c r="H588" s="10">
        <v>56.502724837539752</v>
      </c>
    </row>
    <row r="589" spans="1:8" x14ac:dyDescent="0.25">
      <c r="A589" s="21"/>
      <c r="B589" s="3">
        <f>DATE(YEAR(siječanj!B589),MONTH(siječanj!B589)+6,DAY(siječanj!B589))</f>
        <v>45845</v>
      </c>
      <c r="C589" s="8">
        <v>6.1041666666666696</v>
      </c>
      <c r="D589">
        <v>0.9430394313401913</v>
      </c>
      <c r="E589" s="6">
        <v>59.135934877043262</v>
      </c>
      <c r="F589" s="10">
        <v>75.624587743498438</v>
      </c>
      <c r="G589" s="10">
        <v>277.28204551255152</v>
      </c>
      <c r="H589" s="10">
        <v>55.767518398217462</v>
      </c>
    </row>
    <row r="590" spans="1:8" x14ac:dyDescent="0.25">
      <c r="A590" s="21"/>
      <c r="B590" s="3">
        <f>DATE(YEAR(siječanj!B590),MONTH(siječanj!B590)+6,DAY(siječanj!B590))</f>
        <v>45845</v>
      </c>
      <c r="C590" s="8">
        <v>6.1145833333333304</v>
      </c>
      <c r="D590">
        <v>0.9430394313401913</v>
      </c>
      <c r="E590" s="6">
        <v>58.822807964831483</v>
      </c>
      <c r="F590" s="10">
        <v>75.566667542160047</v>
      </c>
      <c r="G590" s="10">
        <v>277.5129569213687</v>
      </c>
      <c r="H590" s="10">
        <v>55.472227372987959</v>
      </c>
    </row>
    <row r="591" spans="1:8" x14ac:dyDescent="0.25">
      <c r="A591" s="21"/>
      <c r="B591" s="3">
        <f>DATE(YEAR(siječanj!B591),MONTH(siječanj!B591)+6,DAY(siječanj!B591))</f>
        <v>45845</v>
      </c>
      <c r="C591" s="8">
        <v>6.125</v>
      </c>
      <c r="D591">
        <v>0.9430394313401913</v>
      </c>
      <c r="E591" s="6">
        <v>58.615192909070593</v>
      </c>
      <c r="F591" s="10">
        <v>75.444612718444958</v>
      </c>
      <c r="G591" s="10">
        <v>277.15065903971885</v>
      </c>
      <c r="H591" s="10">
        <v>55.276438188865548</v>
      </c>
    </row>
    <row r="592" spans="1:8" x14ac:dyDescent="0.25">
      <c r="A592" s="21"/>
      <c r="B592" s="3">
        <f>DATE(YEAR(siječanj!B592),MONTH(siječanj!B592)+6,DAY(siječanj!B592))</f>
        <v>45845</v>
      </c>
      <c r="C592" s="8">
        <v>6.1354166666666696</v>
      </c>
      <c r="D592">
        <v>0.9430394313401913</v>
      </c>
      <c r="E592" s="6">
        <v>58.54952400491954</v>
      </c>
      <c r="F592" s="10">
        <v>75.367963753770098</v>
      </c>
      <c r="G592" s="10">
        <v>276.89557543099914</v>
      </c>
      <c r="H592" s="10">
        <v>55.214509822838203</v>
      </c>
    </row>
    <row r="593" spans="1:8" x14ac:dyDescent="0.25">
      <c r="A593" s="21"/>
      <c r="B593" s="3">
        <f>DATE(YEAR(siječanj!B593),MONTH(siječanj!B593)+6,DAY(siječanj!B593))</f>
        <v>45845</v>
      </c>
      <c r="C593" s="8">
        <v>6.1458333333333304</v>
      </c>
      <c r="D593">
        <v>0.9430394313401913</v>
      </c>
      <c r="E593" s="6">
        <v>59.028338796638742</v>
      </c>
      <c r="F593" s="10">
        <v>75.207400516624304</v>
      </c>
      <c r="G593" s="10">
        <v>277.16901976569284</v>
      </c>
      <c r="H593" s="10">
        <v>55.66605105173835</v>
      </c>
    </row>
    <row r="594" spans="1:8" x14ac:dyDescent="0.25">
      <c r="A594" s="21"/>
      <c r="B594" s="3">
        <f>DATE(YEAR(siječanj!B594),MONTH(siječanj!B594)+6,DAY(siječanj!B594))</f>
        <v>45845</v>
      </c>
      <c r="C594" s="8">
        <v>6.15625</v>
      </c>
      <c r="D594">
        <v>0.9430394313401913</v>
      </c>
      <c r="E594" s="6">
        <v>60.233953387730722</v>
      </c>
      <c r="F594" s="10">
        <v>75.486978009167174</v>
      </c>
      <c r="G594" s="10">
        <v>277.34737666555026</v>
      </c>
      <c r="H594" s="10">
        <v>56.802993150137169</v>
      </c>
    </row>
    <row r="595" spans="1:8" x14ac:dyDescent="0.25">
      <c r="A595" s="21"/>
      <c r="B595" s="3">
        <f>DATE(YEAR(siječanj!B595),MONTH(siječanj!B595)+6,DAY(siječanj!B595))</f>
        <v>45845</v>
      </c>
      <c r="C595" s="8">
        <v>6.1666666666666696</v>
      </c>
      <c r="D595">
        <v>0.9430394313401913</v>
      </c>
      <c r="E595" s="6">
        <v>62.380548535650561</v>
      </c>
      <c r="F595" s="10">
        <v>75.869075903627618</v>
      </c>
      <c r="G595" s="10">
        <v>280.70829788413698</v>
      </c>
      <c r="H595" s="10">
        <v>58.82731701774911</v>
      </c>
    </row>
    <row r="596" spans="1:8" x14ac:dyDescent="0.25">
      <c r="A596" s="21"/>
      <c r="B596" s="3">
        <f>DATE(YEAR(siječanj!B596),MONTH(siječanj!B596)+6,DAY(siječanj!B596))</f>
        <v>45845</v>
      </c>
      <c r="C596" s="8">
        <v>6.1770833333333304</v>
      </c>
      <c r="D596">
        <v>0.9430394313401913</v>
      </c>
      <c r="E596" s="6">
        <v>64.56880636942671</v>
      </c>
      <c r="F596" s="10">
        <v>76.06532311528494</v>
      </c>
      <c r="G596" s="10">
        <v>282.64482733383534</v>
      </c>
      <c r="H596" s="10">
        <v>60.890930440939087</v>
      </c>
    </row>
    <row r="597" spans="1:8" x14ac:dyDescent="0.25">
      <c r="A597" s="21"/>
      <c r="B597" s="3">
        <f>DATE(YEAR(siječanj!B597),MONTH(siječanj!B597)+6,DAY(siječanj!B597))</f>
        <v>45845</v>
      </c>
      <c r="C597" s="8">
        <v>6.1875</v>
      </c>
      <c r="D597">
        <v>0.9430394313401913</v>
      </c>
      <c r="E597" s="6">
        <v>67.104446088949047</v>
      </c>
      <c r="F597" s="10">
        <v>76.325190526604757</v>
      </c>
      <c r="G597" s="10">
        <v>291.43800068234106</v>
      </c>
      <c r="H597" s="10">
        <v>63.282138680121037</v>
      </c>
    </row>
    <row r="598" spans="1:8" x14ac:dyDescent="0.25">
      <c r="A598" s="21"/>
      <c r="B598" s="3">
        <f>DATE(YEAR(siječanj!B598),MONTH(siječanj!B598)+6,DAY(siječanj!B598))</f>
        <v>45845</v>
      </c>
      <c r="C598" s="8">
        <v>6.1979166666666696</v>
      </c>
      <c r="D598">
        <v>0.9430394313401913</v>
      </c>
      <c r="E598" s="6">
        <v>70.871341109076511</v>
      </c>
      <c r="F598" s="10">
        <v>76.907461733409832</v>
      </c>
      <c r="G598" s="10">
        <v>290.87405791404865</v>
      </c>
      <c r="H598" s="10">
        <v>66.834469217820242</v>
      </c>
    </row>
    <row r="599" spans="1:8" x14ac:dyDescent="0.25">
      <c r="A599" s="21"/>
      <c r="B599" s="3">
        <f>DATE(YEAR(siječanj!B599),MONTH(siječanj!B599)+6,DAY(siječanj!B599))</f>
        <v>45845</v>
      </c>
      <c r="C599" s="8">
        <v>6.2083333333333304</v>
      </c>
      <c r="D599">
        <v>0.9430394313401913</v>
      </c>
      <c r="E599" s="6">
        <v>73.984964660240863</v>
      </c>
      <c r="F599" s="10">
        <v>78.095507508452172</v>
      </c>
      <c r="G599" s="10">
        <v>268.3557448246072</v>
      </c>
      <c r="H599" s="10">
        <v>69.770739000917686</v>
      </c>
    </row>
    <row r="600" spans="1:8" x14ac:dyDescent="0.25">
      <c r="A600" s="21"/>
      <c r="B600" s="3">
        <f>DATE(YEAR(siječanj!B600),MONTH(siječanj!B600)+6,DAY(siječanj!B600))</f>
        <v>45845</v>
      </c>
      <c r="C600" s="8">
        <v>6.21875</v>
      </c>
      <c r="D600">
        <v>0.9430394313401913</v>
      </c>
      <c r="E600" s="6">
        <v>77.455857283121546</v>
      </c>
      <c r="F600" s="10">
        <v>79.14470334189626</v>
      </c>
      <c r="G600" s="10">
        <v>188.45289313742217</v>
      </c>
      <c r="H600" s="10">
        <v>73.043927606241951</v>
      </c>
    </row>
    <row r="601" spans="1:8" x14ac:dyDescent="0.25">
      <c r="A601" s="21"/>
      <c r="B601" s="3">
        <f>DATE(YEAR(siječanj!B601),MONTH(siječanj!B601)+6,DAY(siječanj!B601))</f>
        <v>45845</v>
      </c>
      <c r="C601" s="8">
        <v>6.2291666666666696</v>
      </c>
      <c r="D601">
        <v>0.9430394313401913</v>
      </c>
      <c r="E601" s="6">
        <v>81.699284750866923</v>
      </c>
      <c r="F601" s="10">
        <v>80.650445237844977</v>
      </c>
      <c r="G601" s="10">
        <v>86.435158086888237</v>
      </c>
      <c r="H601" s="10">
        <v>77.045647032357905</v>
      </c>
    </row>
    <row r="602" spans="1:8" x14ac:dyDescent="0.25">
      <c r="A602" s="21"/>
      <c r="B602" s="3">
        <f>DATE(YEAR(siječanj!B602),MONTH(siječanj!B602)+6,DAY(siječanj!B602))</f>
        <v>45845</v>
      </c>
      <c r="C602" s="8">
        <v>6.2395833333333304</v>
      </c>
      <c r="D602">
        <v>0.9430394313401913</v>
      </c>
      <c r="E602" s="6">
        <v>86.313541623836784</v>
      </c>
      <c r="F602" s="10">
        <v>83.588765260201896</v>
      </c>
      <c r="G602" s="10">
        <v>36.43182170252345</v>
      </c>
      <c r="H602" s="10">
        <v>81.397073209900967</v>
      </c>
    </row>
    <row r="603" spans="1:8" x14ac:dyDescent="0.25">
      <c r="A603" s="21"/>
      <c r="B603" s="3">
        <f>DATE(YEAR(siječanj!B603),MONTH(siječanj!B603)+6,DAY(siječanj!B603))</f>
        <v>45845</v>
      </c>
      <c r="C603" s="8">
        <v>6.25</v>
      </c>
      <c r="D603">
        <v>0.9430394313401913</v>
      </c>
      <c r="E603" s="6">
        <v>88.72510959147327</v>
      </c>
      <c r="F603" s="10">
        <v>87.77710486965492</v>
      </c>
      <c r="G603" s="10">
        <v>14.927203782991825</v>
      </c>
      <c r="H603" s="10">
        <v>83.671276894739108</v>
      </c>
    </row>
    <row r="604" spans="1:8" x14ac:dyDescent="0.25">
      <c r="A604" s="21"/>
      <c r="B604" s="3">
        <f>DATE(YEAR(siječanj!B604),MONTH(siječanj!B604)+6,DAY(siječanj!B604))</f>
        <v>45845</v>
      </c>
      <c r="C604" s="8">
        <v>6.2604166666666696</v>
      </c>
      <c r="D604">
        <v>0.9430394313401913</v>
      </c>
      <c r="E604" s="6">
        <v>89.66868651283653</v>
      </c>
      <c r="F604" s="10">
        <v>91.221257883995662</v>
      </c>
      <c r="G604" s="10">
        <v>7.2088773536757538</v>
      </c>
      <c r="H604" s="10">
        <v>84.561107138087237</v>
      </c>
    </row>
    <row r="605" spans="1:8" x14ac:dyDescent="0.25">
      <c r="A605" s="21"/>
      <c r="B605" s="3">
        <f>DATE(YEAR(siječanj!B605),MONTH(siječanj!B605)+6,DAY(siječanj!B605))</f>
        <v>45845</v>
      </c>
      <c r="C605" s="8">
        <v>6.2708333333333304</v>
      </c>
      <c r="D605">
        <v>0.9430394313401913</v>
      </c>
      <c r="E605" s="6">
        <v>92.821505163417783</v>
      </c>
      <c r="F605" s="10">
        <v>96.093222076460933</v>
      </c>
      <c r="G605" s="10">
        <v>4.3799769237569848</v>
      </c>
      <c r="H605" s="10">
        <v>87.534339445450144</v>
      </c>
    </row>
    <row r="606" spans="1:8" x14ac:dyDescent="0.25">
      <c r="A606" s="21"/>
      <c r="B606" s="3">
        <f>DATE(YEAR(siječanj!B606),MONTH(siječanj!B606)+6,DAY(siječanj!B606))</f>
        <v>45845</v>
      </c>
      <c r="C606" s="8">
        <v>6.28125</v>
      </c>
      <c r="D606">
        <v>0.9430394313401913</v>
      </c>
      <c r="E606" s="6">
        <v>93.621031897202826</v>
      </c>
      <c r="F606" s="10">
        <v>104.09443187912524</v>
      </c>
      <c r="G606" s="10">
        <v>3.1457191501033068</v>
      </c>
      <c r="H606" s="10">
        <v>88.288324681820058</v>
      </c>
    </row>
    <row r="607" spans="1:8" x14ac:dyDescent="0.25">
      <c r="A607" s="21"/>
      <c r="B607" s="3">
        <f>DATE(YEAR(siječanj!B607),MONTH(siječanj!B607)+6,DAY(siječanj!B607))</f>
        <v>45845</v>
      </c>
      <c r="C607" s="8">
        <v>6.2916666666666696</v>
      </c>
      <c r="D607">
        <v>0.9430394313401913</v>
      </c>
      <c r="E607" s="6">
        <v>93.379790899376417</v>
      </c>
      <c r="F607" s="10">
        <v>114.06010861270016</v>
      </c>
      <c r="G607" s="10">
        <v>2.4792774892594354</v>
      </c>
      <c r="H607" s="10">
        <v>88.060824908413906</v>
      </c>
    </row>
    <row r="608" spans="1:8" x14ac:dyDescent="0.25">
      <c r="A608" s="21"/>
      <c r="B608" s="3">
        <f>DATE(YEAR(siječanj!B608),MONTH(siječanj!B608)+6,DAY(siječanj!B608))</f>
        <v>45845</v>
      </c>
      <c r="C608" s="8">
        <v>6.3020833333333304</v>
      </c>
      <c r="D608">
        <v>0.9430394313401913</v>
      </c>
      <c r="E608" s="6">
        <v>92.995468521493962</v>
      </c>
      <c r="F608" s="10">
        <v>118.09556627477531</v>
      </c>
      <c r="G608" s="10">
        <v>2.0119642132579818</v>
      </c>
      <c r="H608" s="10">
        <v>87.698393751724325</v>
      </c>
    </row>
    <row r="609" spans="1:8" x14ac:dyDescent="0.25">
      <c r="A609" s="21"/>
      <c r="B609" s="3">
        <f>DATE(YEAR(siječanj!B609),MONTH(siječanj!B609)+6,DAY(siječanj!B609))</f>
        <v>45845</v>
      </c>
      <c r="C609" s="8">
        <v>6.3125</v>
      </c>
      <c r="D609">
        <v>0.9430394313401913</v>
      </c>
      <c r="E609" s="6">
        <v>93.885338042622507</v>
      </c>
      <c r="F609" s="10">
        <v>122.96037835692107</v>
      </c>
      <c r="G609" s="10">
        <v>1.848942160466142</v>
      </c>
      <c r="H609" s="10">
        <v>88.537575798896356</v>
      </c>
    </row>
    <row r="610" spans="1:8" x14ac:dyDescent="0.25">
      <c r="A610" s="21"/>
      <c r="B610" s="3">
        <f>DATE(YEAR(siječanj!B610),MONTH(siječanj!B610)+6,DAY(siječanj!B610))</f>
        <v>45845</v>
      </c>
      <c r="C610" s="8">
        <v>6.3229166666666696</v>
      </c>
      <c r="D610">
        <v>0.9430394313401913</v>
      </c>
      <c r="E610" s="6">
        <v>95.582141019257264</v>
      </c>
      <c r="F610" s="10">
        <v>129.55288873880554</v>
      </c>
      <c r="G610" s="10">
        <v>1.8571252216524765</v>
      </c>
      <c r="H610" s="10">
        <v>90.137727913078351</v>
      </c>
    </row>
    <row r="611" spans="1:8" x14ac:dyDescent="0.25">
      <c r="A611" s="21"/>
      <c r="B611" s="3">
        <f>DATE(YEAR(siječanj!B611),MONTH(siječanj!B611)+6,DAY(siječanj!B611))</f>
        <v>45845</v>
      </c>
      <c r="C611" s="8">
        <v>6.3333333333333304</v>
      </c>
      <c r="D611">
        <v>0.9430394313401913</v>
      </c>
      <c r="E611" s="6">
        <v>96.429308714354931</v>
      </c>
      <c r="F611" s="10">
        <v>138.10236781443152</v>
      </c>
      <c r="G611" s="10">
        <v>1.7997416202825549</v>
      </c>
      <c r="H611" s="10">
        <v>90.936640454513025</v>
      </c>
    </row>
    <row r="612" spans="1:8" x14ac:dyDescent="0.25">
      <c r="A612" s="21"/>
      <c r="B612" s="3">
        <f>DATE(YEAR(siječanj!B612),MONTH(siječanj!B612)+6,DAY(siječanj!B612))</f>
        <v>45845</v>
      </c>
      <c r="C612" s="8">
        <v>6.34375</v>
      </c>
      <c r="D612">
        <v>0.9430394313401913</v>
      </c>
      <c r="E612" s="6">
        <v>98.129170666069896</v>
      </c>
      <c r="F612" s="10">
        <v>141.9064867707468</v>
      </c>
      <c r="G612" s="10">
        <v>1.7784130148905066</v>
      </c>
      <c r="H612" s="10">
        <v>92.539677302815136</v>
      </c>
    </row>
    <row r="613" spans="1:8" x14ac:dyDescent="0.25">
      <c r="A613" s="21"/>
      <c r="B613" s="3">
        <f>DATE(YEAR(siječanj!B613),MONTH(siječanj!B613)+6,DAY(siječanj!B613))</f>
        <v>45845</v>
      </c>
      <c r="C613" s="8">
        <v>6.3541666666666696</v>
      </c>
      <c r="D613">
        <v>0.9430394313401913</v>
      </c>
      <c r="E613" s="6">
        <v>98.882896974714271</v>
      </c>
      <c r="F613" s="10">
        <v>144.40783484258262</v>
      </c>
      <c r="G613" s="10">
        <v>1.5651486037972768</v>
      </c>
      <c r="H613" s="10">
        <v>93.250470932305262</v>
      </c>
    </row>
    <row r="614" spans="1:8" x14ac:dyDescent="0.25">
      <c r="A614" s="21"/>
      <c r="B614" s="3">
        <f>DATE(YEAR(siječanj!B614),MONTH(siječanj!B614)+6,DAY(siječanj!B614))</f>
        <v>45845</v>
      </c>
      <c r="C614" s="8">
        <v>6.3645833333333304</v>
      </c>
      <c r="D614">
        <v>0.9430394313401913</v>
      </c>
      <c r="E614" s="6">
        <v>100.57030806574809</v>
      </c>
      <c r="F614" s="10">
        <v>146.92475250280293</v>
      </c>
      <c r="G614" s="10">
        <v>1.5264679207818066</v>
      </c>
      <c r="H614" s="10">
        <v>94.84176612803094</v>
      </c>
    </row>
    <row r="615" spans="1:8" x14ac:dyDescent="0.25">
      <c r="A615" s="21"/>
      <c r="B615" s="3">
        <f>DATE(YEAR(siječanj!B615),MONTH(siječanj!B615)+6,DAY(siječanj!B615))</f>
        <v>45845</v>
      </c>
      <c r="C615" s="8">
        <v>6.375</v>
      </c>
      <c r="D615">
        <v>0.9430394313401913</v>
      </c>
      <c r="E615" s="6">
        <v>102.11654864555027</v>
      </c>
      <c r="F615" s="10">
        <v>149.92977426652061</v>
      </c>
      <c r="G615" s="10">
        <v>1.4931478261417968</v>
      </c>
      <c r="H615" s="10">
        <v>96.29993196512271</v>
      </c>
    </row>
    <row r="616" spans="1:8" x14ac:dyDescent="0.25">
      <c r="A616" s="21"/>
      <c r="B616" s="3">
        <f>DATE(YEAR(siječanj!B616),MONTH(siječanj!B616)+6,DAY(siječanj!B616))</f>
        <v>45845</v>
      </c>
      <c r="C616" s="8">
        <v>6.3854166666666696</v>
      </c>
      <c r="D616">
        <v>0.9430394313401913</v>
      </c>
      <c r="E616" s="6">
        <v>103.93632479785195</v>
      </c>
      <c r="F616" s="10">
        <v>151.66174510965953</v>
      </c>
      <c r="G616" s="10">
        <v>1.4042091820662073</v>
      </c>
      <c r="H616" s="10">
        <v>98.016052632955734</v>
      </c>
    </row>
    <row r="617" spans="1:8" x14ac:dyDescent="0.25">
      <c r="A617" s="21"/>
      <c r="B617" s="3">
        <f>DATE(YEAR(siječanj!B617),MONTH(siječanj!B617)+6,DAY(siječanj!B617))</f>
        <v>45845</v>
      </c>
      <c r="C617" s="8">
        <v>6.3958333333333304</v>
      </c>
      <c r="D617">
        <v>0.9430394313401913</v>
      </c>
      <c r="E617" s="6">
        <v>104.6055895157368</v>
      </c>
      <c r="F617" s="10">
        <v>152.10427459432796</v>
      </c>
      <c r="G617" s="10">
        <v>1.3689921711851629</v>
      </c>
      <c r="H617" s="10">
        <v>98.647195651925898</v>
      </c>
    </row>
    <row r="618" spans="1:8" x14ac:dyDescent="0.25">
      <c r="A618" s="21"/>
      <c r="B618" s="3">
        <f>DATE(YEAR(siječanj!B618),MONTH(siječanj!B618)+6,DAY(siječanj!B618))</f>
        <v>45845</v>
      </c>
      <c r="C618" s="8">
        <v>6.40625</v>
      </c>
      <c r="D618">
        <v>0.9430394313401913</v>
      </c>
      <c r="E618" s="6">
        <v>105.32323319248437</v>
      </c>
      <c r="F618" s="10">
        <v>152.7334084607632</v>
      </c>
      <c r="G618" s="10">
        <v>1.3616486043611622</v>
      </c>
      <c r="H618" s="10">
        <v>99.32396193675082</v>
      </c>
    </row>
    <row r="619" spans="1:8" x14ac:dyDescent="0.25">
      <c r="A619" s="21"/>
      <c r="B619" s="3">
        <f>DATE(YEAR(siječanj!B619),MONTH(siječanj!B619)+6,DAY(siječanj!B619))</f>
        <v>45845</v>
      </c>
      <c r="C619" s="8">
        <v>6.4166666666666696</v>
      </c>
      <c r="D619">
        <v>0.9430394313401913</v>
      </c>
      <c r="E619" s="6">
        <v>106.47931279365186</v>
      </c>
      <c r="F619" s="10">
        <v>152.73514916315114</v>
      </c>
      <c r="G619" s="10">
        <v>1.3748917868207626</v>
      </c>
      <c r="H619" s="10">
        <v>100.41419058641981</v>
      </c>
    </row>
    <row r="620" spans="1:8" x14ac:dyDescent="0.25">
      <c r="A620" s="21"/>
      <c r="B620" s="3">
        <f>DATE(YEAR(siječanj!B620),MONTH(siječanj!B620)+6,DAY(siječanj!B620))</f>
        <v>45845</v>
      </c>
      <c r="C620" s="8">
        <v>6.4270833333333304</v>
      </c>
      <c r="D620">
        <v>0.9430394313401913</v>
      </c>
      <c r="E620" s="6">
        <v>106.90500265837056</v>
      </c>
      <c r="F620" s="10">
        <v>152.32113067596165</v>
      </c>
      <c r="G620" s="10">
        <v>1.4134255078636484</v>
      </c>
      <c r="H620" s="10">
        <v>100.81563291437142</v>
      </c>
    </row>
    <row r="621" spans="1:8" x14ac:dyDescent="0.25">
      <c r="A621" s="21"/>
      <c r="B621" s="3">
        <f>DATE(YEAR(siječanj!B621),MONTH(siječanj!B621)+6,DAY(siječanj!B621))</f>
        <v>45845</v>
      </c>
      <c r="C621" s="8">
        <v>6.4375</v>
      </c>
      <c r="D621">
        <v>0.9430394313401913</v>
      </c>
      <c r="E621" s="6">
        <v>108.9193684573237</v>
      </c>
      <c r="F621" s="10">
        <v>152.04655987187593</v>
      </c>
      <c r="G621" s="10">
        <v>1.4172208496112222</v>
      </c>
      <c r="H621" s="10">
        <v>102.71525929192731</v>
      </c>
    </row>
    <row r="622" spans="1:8" x14ac:dyDescent="0.25">
      <c r="A622" s="21"/>
      <c r="B622" s="3">
        <f>DATE(YEAR(siječanj!B622),MONTH(siječanj!B622)+6,DAY(siječanj!B622))</f>
        <v>45845</v>
      </c>
      <c r="C622" s="8">
        <v>6.4479166666666696</v>
      </c>
      <c r="D622">
        <v>0.9430394313401913</v>
      </c>
      <c r="E622" s="6">
        <v>109.81265456039907</v>
      </c>
      <c r="F622" s="10">
        <v>151.97500066768148</v>
      </c>
      <c r="G622" s="10">
        <v>1.3927642704145835</v>
      </c>
      <c r="H622" s="10">
        <v>103.5576633105956</v>
      </c>
    </row>
    <row r="623" spans="1:8" x14ac:dyDescent="0.25">
      <c r="A623" s="21"/>
      <c r="B623" s="3">
        <f>DATE(YEAR(siječanj!B623),MONTH(siječanj!B623)+6,DAY(siječanj!B623))</f>
        <v>45845</v>
      </c>
      <c r="C623" s="8">
        <v>6.4583333333333304</v>
      </c>
      <c r="D623">
        <v>0.9430394313401913</v>
      </c>
      <c r="E623" s="6">
        <v>111.02933317113842</v>
      </c>
      <c r="F623" s="10">
        <v>152.11212488078195</v>
      </c>
      <c r="G623" s="10">
        <v>1.4332467458575417</v>
      </c>
      <c r="H623" s="10">
        <v>104.70503921579102</v>
      </c>
    </row>
    <row r="624" spans="1:8" x14ac:dyDescent="0.25">
      <c r="A624" s="21"/>
      <c r="B624" s="3">
        <f>DATE(YEAR(siječanj!B624),MONTH(siječanj!B624)+6,DAY(siječanj!B624))</f>
        <v>45845</v>
      </c>
      <c r="C624" s="8">
        <v>6.46875</v>
      </c>
      <c r="D624">
        <v>0.9430394313401913</v>
      </c>
      <c r="E624" s="6">
        <v>112.64088405762435</v>
      </c>
      <c r="F624" s="10">
        <v>152.18717466952666</v>
      </c>
      <c r="G624" s="10">
        <v>1.4307967098653114</v>
      </c>
      <c r="H624" s="10">
        <v>106.22479524735849</v>
      </c>
    </row>
    <row r="625" spans="1:8" x14ac:dyDescent="0.25">
      <c r="A625" s="21"/>
      <c r="B625" s="3">
        <f>DATE(YEAR(siječanj!B625),MONTH(siječanj!B625)+6,DAY(siječanj!B625))</f>
        <v>45845</v>
      </c>
      <c r="C625" s="8">
        <v>6.4791666666666696</v>
      </c>
      <c r="D625">
        <v>0.9430394313401913</v>
      </c>
      <c r="E625" s="6">
        <v>112.84438415791786</v>
      </c>
      <c r="F625" s="10">
        <v>152.18361064678095</v>
      </c>
      <c r="G625" s="10">
        <v>1.4401152037174902</v>
      </c>
      <c r="H625" s="10">
        <v>106.41670386621695</v>
      </c>
    </row>
    <row r="626" spans="1:8" x14ac:dyDescent="0.25">
      <c r="A626" s="21"/>
      <c r="B626" s="3">
        <f>DATE(YEAR(siječanj!B626),MONTH(siječanj!B626)+6,DAY(siječanj!B626))</f>
        <v>45845</v>
      </c>
      <c r="C626" s="8">
        <v>6.4895833333333304</v>
      </c>
      <c r="D626">
        <v>0.9430394313401913</v>
      </c>
      <c r="E626" s="6">
        <v>112.0836988790861</v>
      </c>
      <c r="F626" s="10">
        <v>151.74353255671434</v>
      </c>
      <c r="G626" s="10">
        <v>1.4041669055952066</v>
      </c>
      <c r="H626" s="10">
        <v>105.69934765343859</v>
      </c>
    </row>
    <row r="627" spans="1:8" x14ac:dyDescent="0.25">
      <c r="A627" s="21"/>
      <c r="B627" s="3">
        <f>DATE(YEAR(siječanj!B627),MONTH(siječanj!B627)+6,DAY(siječanj!B627))</f>
        <v>45845</v>
      </c>
      <c r="C627" s="8">
        <v>6.5</v>
      </c>
      <c r="D627">
        <v>0.9430394313401913</v>
      </c>
      <c r="E627" s="6">
        <v>111.35029078218736</v>
      </c>
      <c r="F627" s="10">
        <v>151.28705001232635</v>
      </c>
      <c r="G627" s="10">
        <v>1.4156364796072634</v>
      </c>
      <c r="H627" s="10">
        <v>105.00771489879891</v>
      </c>
    </row>
    <row r="628" spans="1:8" x14ac:dyDescent="0.25">
      <c r="A628" s="21"/>
      <c r="B628" s="3">
        <f>DATE(YEAR(siječanj!B628),MONTH(siječanj!B628)+6,DAY(siječanj!B628))</f>
        <v>45845</v>
      </c>
      <c r="C628" s="8">
        <v>6.5104166666666696</v>
      </c>
      <c r="D628">
        <v>0.9430394313401913</v>
      </c>
      <c r="E628" s="6">
        <v>110.78073894403073</v>
      </c>
      <c r="F628" s="10">
        <v>150.47685624917304</v>
      </c>
      <c r="G628" s="10">
        <v>1.4096502966713194</v>
      </c>
      <c r="H628" s="10">
        <v>104.47060505722493</v>
      </c>
    </row>
    <row r="629" spans="1:8" x14ac:dyDescent="0.25">
      <c r="A629" s="21"/>
      <c r="B629" s="3">
        <f>DATE(YEAR(siječanj!B629),MONTH(siječanj!B629)+6,DAY(siječanj!B629))</f>
        <v>45845</v>
      </c>
      <c r="C629" s="8">
        <v>6.5208333333333304</v>
      </c>
      <c r="D629">
        <v>0.9430394313401913</v>
      </c>
      <c r="E629" s="6">
        <v>111.56654486698798</v>
      </c>
      <c r="F629" s="10">
        <v>150.03284279967895</v>
      </c>
      <c r="G629" s="10">
        <v>1.3510990529454274</v>
      </c>
      <c r="H629" s="10">
        <v>105.21165102795429</v>
      </c>
    </row>
    <row r="630" spans="1:8" x14ac:dyDescent="0.25">
      <c r="A630" s="21"/>
      <c r="B630" s="3">
        <f>DATE(YEAR(siječanj!B630),MONTH(siječanj!B630)+6,DAY(siječanj!B630))</f>
        <v>45845</v>
      </c>
      <c r="C630" s="8">
        <v>6.53125</v>
      </c>
      <c r="D630">
        <v>0.9430394313401913</v>
      </c>
      <c r="E630" s="6">
        <v>111.90985142129632</v>
      </c>
      <c r="F630" s="10">
        <v>149.77344142477841</v>
      </c>
      <c r="G630" s="10">
        <v>1.4868360126590605</v>
      </c>
      <c r="H630" s="10">
        <v>105.53540264570458</v>
      </c>
    </row>
    <row r="631" spans="1:8" x14ac:dyDescent="0.25">
      <c r="A631" s="21"/>
      <c r="B631" s="3">
        <f>DATE(YEAR(siječanj!B631),MONTH(siječanj!B631)+6,DAY(siječanj!B631))</f>
        <v>45845</v>
      </c>
      <c r="C631" s="8">
        <v>6.5416666666666696</v>
      </c>
      <c r="D631">
        <v>0.9430394313401913</v>
      </c>
      <c r="E631" s="6">
        <v>110.93218594732271</v>
      </c>
      <c r="F631" s="10">
        <v>149.58823148035984</v>
      </c>
      <c r="G631" s="10">
        <v>1.5056244911346857</v>
      </c>
      <c r="H631" s="10">
        <v>104.61342555308757</v>
      </c>
    </row>
    <row r="632" spans="1:8" x14ac:dyDescent="0.25">
      <c r="A632" s="21"/>
      <c r="B632" s="3">
        <f>DATE(YEAR(siječanj!B632),MONTH(siječanj!B632)+6,DAY(siječanj!B632))</f>
        <v>45845</v>
      </c>
      <c r="C632" s="8">
        <v>6.5520833333333304</v>
      </c>
      <c r="D632">
        <v>0.9430394313401913</v>
      </c>
      <c r="E632" s="6">
        <v>110.50585615452698</v>
      </c>
      <c r="F632" s="10">
        <v>149.08310955567748</v>
      </c>
      <c r="G632" s="10">
        <v>1.4405591091684198</v>
      </c>
      <c r="H632" s="10">
        <v>104.2113797477261</v>
      </c>
    </row>
    <row r="633" spans="1:8" x14ac:dyDescent="0.25">
      <c r="A633" s="21"/>
      <c r="B633" s="3">
        <f>DATE(YEAR(siječanj!B633),MONTH(siječanj!B633)+6,DAY(siječanj!B633))</f>
        <v>45845</v>
      </c>
      <c r="C633" s="8">
        <v>6.5625</v>
      </c>
      <c r="D633">
        <v>0.9430394313401913</v>
      </c>
      <c r="E633" s="6">
        <v>110.47322378500209</v>
      </c>
      <c r="F633" s="10">
        <v>148.6246771482347</v>
      </c>
      <c r="G633" s="10">
        <v>1.4329281605541091</v>
      </c>
      <c r="H633" s="10">
        <v>104.18060613652607</v>
      </c>
    </row>
    <row r="634" spans="1:8" x14ac:dyDescent="0.25">
      <c r="A634" s="21"/>
      <c r="B634" s="3">
        <f>DATE(YEAR(siječanj!B634),MONTH(siječanj!B634)+6,DAY(siječanj!B634))</f>
        <v>45845</v>
      </c>
      <c r="C634" s="8">
        <v>6.5729166666666696</v>
      </c>
      <c r="D634">
        <v>0.9430394313401913</v>
      </c>
      <c r="E634" s="6">
        <v>111.43780738562418</v>
      </c>
      <c r="F634" s="10">
        <v>147.63354183835833</v>
      </c>
      <c r="G634" s="10">
        <v>1.3413869825358511</v>
      </c>
      <c r="H634" s="10">
        <v>105.0902465067368</v>
      </c>
    </row>
    <row r="635" spans="1:8" x14ac:dyDescent="0.25">
      <c r="A635" s="21"/>
      <c r="B635" s="3">
        <f>DATE(YEAR(siječanj!B635),MONTH(siječanj!B635)+6,DAY(siječanj!B635))</f>
        <v>45845</v>
      </c>
      <c r="C635" s="8">
        <v>6.5833333333333304</v>
      </c>
      <c r="D635">
        <v>0.9430394313401913</v>
      </c>
      <c r="E635" s="6">
        <v>111.68362099645914</v>
      </c>
      <c r="F635" s="10">
        <v>146.34869974429205</v>
      </c>
      <c r="G635" s="10">
        <v>1.287101660722902</v>
      </c>
      <c r="H635" s="10">
        <v>105.32205843451428</v>
      </c>
    </row>
    <row r="636" spans="1:8" x14ac:dyDescent="0.25">
      <c r="A636" s="21"/>
      <c r="B636" s="3">
        <f>DATE(YEAR(siječanj!B636),MONTH(siječanj!B636)+6,DAY(siječanj!B636))</f>
        <v>45845</v>
      </c>
      <c r="C636" s="8">
        <v>6.59375</v>
      </c>
      <c r="D636">
        <v>0.9430394313401913</v>
      </c>
      <c r="E636" s="6">
        <v>113.00112889395888</v>
      </c>
      <c r="F636" s="10">
        <v>145.43523243301814</v>
      </c>
      <c r="G636" s="10">
        <v>1.2443850614435696</v>
      </c>
      <c r="H636" s="10">
        <v>106.56452033295864</v>
      </c>
    </row>
    <row r="637" spans="1:8" x14ac:dyDescent="0.25">
      <c r="A637" s="21"/>
      <c r="B637" s="3">
        <f>DATE(YEAR(siječanj!B637),MONTH(siječanj!B637)+6,DAY(siječanj!B637))</f>
        <v>45845</v>
      </c>
      <c r="C637" s="8">
        <v>6.6041666666666696</v>
      </c>
      <c r="D637">
        <v>0.9430394313401913</v>
      </c>
      <c r="E637" s="6">
        <v>114.00389520004322</v>
      </c>
      <c r="F637" s="10">
        <v>144.32066488907952</v>
      </c>
      <c r="G637" s="10">
        <v>1.2515700902486069</v>
      </c>
      <c r="H637" s="10">
        <v>107.51016850001552</v>
      </c>
    </row>
    <row r="638" spans="1:8" x14ac:dyDescent="0.25">
      <c r="A638" s="21"/>
      <c r="B638" s="3">
        <f>DATE(YEAR(siječanj!B638),MONTH(siječanj!B638)+6,DAY(siječanj!B638))</f>
        <v>45845</v>
      </c>
      <c r="C638" s="8">
        <v>6.6145833333333304</v>
      </c>
      <c r="D638">
        <v>0.9430394313401913</v>
      </c>
      <c r="E638" s="6">
        <v>114.37963501312804</v>
      </c>
      <c r="F638" s="10">
        <v>142.7839682804742</v>
      </c>
      <c r="G638" s="10">
        <v>1.1787806512149959</v>
      </c>
      <c r="H638" s="10">
        <v>107.86450595967889</v>
      </c>
    </row>
    <row r="639" spans="1:8" x14ac:dyDescent="0.25">
      <c r="A639" s="21"/>
      <c r="B639" s="3">
        <f>DATE(YEAR(siječanj!B639),MONTH(siječanj!B639)+6,DAY(siječanj!B639))</f>
        <v>45845</v>
      </c>
      <c r="C639" s="8">
        <v>6.625</v>
      </c>
      <c r="D639">
        <v>0.9430394313401913</v>
      </c>
      <c r="E639" s="6">
        <v>114.6521482856655</v>
      </c>
      <c r="F639" s="10">
        <v>139.08631822343924</v>
      </c>
      <c r="G639" s="10">
        <v>1.2097246939375694</v>
      </c>
      <c r="H639" s="10">
        <v>108.12149672124528</v>
      </c>
    </row>
    <row r="640" spans="1:8" x14ac:dyDescent="0.25">
      <c r="A640" s="21"/>
      <c r="B640" s="3">
        <f>DATE(YEAR(siječanj!B640),MONTH(siječanj!B640)+6,DAY(siječanj!B640))</f>
        <v>45845</v>
      </c>
      <c r="C640" s="8">
        <v>6.6354166666666696</v>
      </c>
      <c r="D640">
        <v>0.9430394313401913</v>
      </c>
      <c r="E640" s="6">
        <v>115.02515998431673</v>
      </c>
      <c r="F640" s="10">
        <v>137.21382447910116</v>
      </c>
      <c r="G640" s="10">
        <v>1.1603027046181034</v>
      </c>
      <c r="H640" s="10">
        <v>108.47326146142457</v>
      </c>
    </row>
    <row r="641" spans="1:8" x14ac:dyDescent="0.25">
      <c r="A641" s="21"/>
      <c r="B641" s="3">
        <f>DATE(YEAR(siječanj!B641),MONTH(siječanj!B641)+6,DAY(siječanj!B641))</f>
        <v>45845</v>
      </c>
      <c r="C641" s="8">
        <v>6.6458333333333304</v>
      </c>
      <c r="D641">
        <v>0.9430394313401913</v>
      </c>
      <c r="E641" s="6">
        <v>115.74090170764656</v>
      </c>
      <c r="F641" s="10">
        <v>135.651020986845</v>
      </c>
      <c r="G641" s="10">
        <v>1.1664851712409923</v>
      </c>
      <c r="H641" s="10">
        <v>109.14823412917998</v>
      </c>
    </row>
    <row r="642" spans="1:8" x14ac:dyDescent="0.25">
      <c r="A642" s="21"/>
      <c r="B642" s="3">
        <f>DATE(YEAR(siječanj!B642),MONTH(siječanj!B642)+6,DAY(siječanj!B642))</f>
        <v>45845</v>
      </c>
      <c r="C642" s="8">
        <v>6.65625</v>
      </c>
      <c r="D642">
        <v>0.9430394313401913</v>
      </c>
      <c r="E642" s="6">
        <v>115.64482037022539</v>
      </c>
      <c r="F642" s="10">
        <v>133.86788711510147</v>
      </c>
      <c r="G642" s="10">
        <v>1.16234557565255</v>
      </c>
      <c r="H642" s="10">
        <v>109.05762563937593</v>
      </c>
    </row>
    <row r="643" spans="1:8" x14ac:dyDescent="0.25">
      <c r="A643" s="21"/>
      <c r="B643" s="3">
        <f>DATE(YEAR(siječanj!B643),MONTH(siječanj!B643)+6,DAY(siječanj!B643))</f>
        <v>45845</v>
      </c>
      <c r="C643" s="8">
        <v>6.6666666666666696</v>
      </c>
      <c r="D643">
        <v>0.9430394313401913</v>
      </c>
      <c r="E643" s="6">
        <v>114.87216566267136</v>
      </c>
      <c r="F643" s="10">
        <v>131.11259075049853</v>
      </c>
      <c r="G643" s="10">
        <v>1.1618327190161801</v>
      </c>
      <c r="H643" s="10">
        <v>108.32898178334186</v>
      </c>
    </row>
    <row r="644" spans="1:8" x14ac:dyDescent="0.25">
      <c r="A644" s="21"/>
      <c r="B644" s="3">
        <f>DATE(YEAR(siječanj!B644),MONTH(siječanj!B644)+6,DAY(siječanj!B644))</f>
        <v>45845</v>
      </c>
      <c r="C644" s="8">
        <v>6.6770833333333304</v>
      </c>
      <c r="D644">
        <v>0.9430394313401913</v>
      </c>
      <c r="E644" s="6">
        <v>113.19192057737924</v>
      </c>
      <c r="F644" s="10">
        <v>129.65241269454674</v>
      </c>
      <c r="G644" s="10">
        <v>1.2045312000942745</v>
      </c>
      <c r="H644" s="10">
        <v>106.74444441359582</v>
      </c>
    </row>
    <row r="645" spans="1:8" x14ac:dyDescent="0.25">
      <c r="A645" s="21"/>
      <c r="B645" s="3">
        <f>DATE(YEAR(siječanj!B645),MONTH(siječanj!B645)+6,DAY(siječanj!B645))</f>
        <v>45845</v>
      </c>
      <c r="C645" s="8">
        <v>6.6875</v>
      </c>
      <c r="D645">
        <v>0.9430394313401913</v>
      </c>
      <c r="E645" s="6">
        <v>113.93305734123909</v>
      </c>
      <c r="F645" s="10">
        <v>128.89169199313758</v>
      </c>
      <c r="G645" s="10">
        <v>1.2230645084740528</v>
      </c>
      <c r="H645" s="10">
        <v>107.44336560593152</v>
      </c>
    </row>
    <row r="646" spans="1:8" x14ac:dyDescent="0.25">
      <c r="A646" s="21"/>
      <c r="B646" s="3">
        <f>DATE(YEAR(siječanj!B646),MONTH(siječanj!B646)+6,DAY(siječanj!B646))</f>
        <v>45845</v>
      </c>
      <c r="C646" s="8">
        <v>6.6979166666666696</v>
      </c>
      <c r="D646">
        <v>0.9430394313401913</v>
      </c>
      <c r="E646" s="6">
        <v>113.95998583171219</v>
      </c>
      <c r="F646" s="10">
        <v>128.11232470217925</v>
      </c>
      <c r="G646" s="10">
        <v>1.2269444041657966</v>
      </c>
      <c r="H646" s="10">
        <v>107.46876023427411</v>
      </c>
    </row>
    <row r="647" spans="1:8" x14ac:dyDescent="0.25">
      <c r="A647" s="21"/>
      <c r="B647" s="3">
        <f>DATE(YEAR(siječanj!B647),MONTH(siječanj!B647)+6,DAY(siječanj!B647))</f>
        <v>45845</v>
      </c>
      <c r="C647" s="8">
        <v>6.7083333333333304</v>
      </c>
      <c r="D647">
        <v>0.9430394313401913</v>
      </c>
      <c r="E647" s="6">
        <v>114.96966256854772</v>
      </c>
      <c r="F647" s="10">
        <v>127.40739087188456</v>
      </c>
      <c r="G647" s="10">
        <v>1.2614910275706792</v>
      </c>
      <c r="H647" s="10">
        <v>108.42092521001692</v>
      </c>
    </row>
    <row r="648" spans="1:8" x14ac:dyDescent="0.25">
      <c r="A648" s="21"/>
      <c r="B648" s="3">
        <f>DATE(YEAR(siječanj!B648),MONTH(siječanj!B648)+6,DAY(siječanj!B648))</f>
        <v>45845</v>
      </c>
      <c r="C648" s="8">
        <v>6.71875</v>
      </c>
      <c r="D648">
        <v>0.9430394313401913</v>
      </c>
      <c r="E648" s="6">
        <v>115.0828040318859</v>
      </c>
      <c r="F648" s="10">
        <v>127.03328397106567</v>
      </c>
      <c r="G648" s="10">
        <v>1.2750281339754472</v>
      </c>
      <c r="H648" s="10">
        <v>108.52762207126436</v>
      </c>
    </row>
    <row r="649" spans="1:8" x14ac:dyDescent="0.25">
      <c r="A649" s="21"/>
      <c r="B649" s="3">
        <f>DATE(YEAR(siječanj!B649),MONTH(siječanj!B649)+6,DAY(siječanj!B649))</f>
        <v>45845</v>
      </c>
      <c r="C649" s="8">
        <v>6.7291666666666696</v>
      </c>
      <c r="D649">
        <v>0.9430394313401913</v>
      </c>
      <c r="E649" s="6">
        <v>115.64964756762369</v>
      </c>
      <c r="F649" s="10">
        <v>126.80699542443678</v>
      </c>
      <c r="G649" s="10">
        <v>1.3027611592169335</v>
      </c>
      <c r="H649" s="10">
        <v>109.06217787686538</v>
      </c>
    </row>
    <row r="650" spans="1:8" x14ac:dyDescent="0.25">
      <c r="A650" s="21"/>
      <c r="B650" s="3">
        <f>DATE(YEAR(siječanj!B650),MONTH(siječanj!B650)+6,DAY(siječanj!B650))</f>
        <v>45845</v>
      </c>
      <c r="C650" s="8">
        <v>6.7395833333333304</v>
      </c>
      <c r="D650">
        <v>0.9430394313401913</v>
      </c>
      <c r="E650" s="6">
        <v>116.95150496405721</v>
      </c>
      <c r="F650" s="10">
        <v>126.95518857006238</v>
      </c>
      <c r="G650" s="10">
        <v>1.3256273283410882</v>
      </c>
      <c r="H650" s="10">
        <v>110.28988073568406</v>
      </c>
    </row>
    <row r="651" spans="1:8" x14ac:dyDescent="0.25">
      <c r="A651" s="21"/>
      <c r="B651" s="3">
        <f>DATE(YEAR(siječanj!B651),MONTH(siječanj!B651)+6,DAY(siječanj!B651))</f>
        <v>45845</v>
      </c>
      <c r="C651" s="8">
        <v>6.75</v>
      </c>
      <c r="D651">
        <v>0.9430394313401913</v>
      </c>
      <c r="E651" s="6">
        <v>119.74041256497105</v>
      </c>
      <c r="F651" s="10">
        <v>127.01033285696666</v>
      </c>
      <c r="G651" s="10">
        <v>1.4237309611392461</v>
      </c>
      <c r="H651" s="10">
        <v>112.9199305737102</v>
      </c>
    </row>
    <row r="652" spans="1:8" x14ac:dyDescent="0.25">
      <c r="A652" s="21"/>
      <c r="B652" s="3">
        <f>DATE(YEAR(siječanj!B652),MONTH(siječanj!B652)+6,DAY(siječanj!B652))</f>
        <v>45845</v>
      </c>
      <c r="C652" s="8">
        <v>6.7604166666666696</v>
      </c>
      <c r="D652">
        <v>0.9430394313401913</v>
      </c>
      <c r="E652" s="6">
        <v>121.89060161236988</v>
      </c>
      <c r="F652" s="10">
        <v>127.0973786367468</v>
      </c>
      <c r="G652" s="10">
        <v>1.492292225932232</v>
      </c>
      <c r="H652" s="10">
        <v>114.94764363024309</v>
      </c>
    </row>
    <row r="653" spans="1:8" x14ac:dyDescent="0.25">
      <c r="A653" s="21"/>
      <c r="B653" s="3">
        <f>DATE(YEAR(siječanj!B653),MONTH(siječanj!B653)+6,DAY(siječanj!B653))</f>
        <v>45845</v>
      </c>
      <c r="C653" s="8">
        <v>6.7708333333333304</v>
      </c>
      <c r="D653">
        <v>0.9430394313401913</v>
      </c>
      <c r="E653" s="6">
        <v>123.4469879249349</v>
      </c>
      <c r="F653" s="10">
        <v>127.10918866331949</v>
      </c>
      <c r="G653" s="10">
        <v>1.7049491606662155</v>
      </c>
      <c r="H653" s="10">
        <v>116.41537729339007</v>
      </c>
    </row>
    <row r="654" spans="1:8" x14ac:dyDescent="0.25">
      <c r="A654" s="21"/>
      <c r="B654" s="3">
        <f>DATE(YEAR(siječanj!B654),MONTH(siječanj!B654)+6,DAY(siječanj!B654))</f>
        <v>45845</v>
      </c>
      <c r="C654" s="8">
        <v>6.78125</v>
      </c>
      <c r="D654">
        <v>0.9430394313401913</v>
      </c>
      <c r="E654" s="6">
        <v>125.70054516878668</v>
      </c>
      <c r="F654" s="10">
        <v>126.96310005501249</v>
      </c>
      <c r="G654" s="10">
        <v>1.9553536715096305</v>
      </c>
      <c r="H654" s="10">
        <v>118.54057063512462</v>
      </c>
    </row>
    <row r="655" spans="1:8" x14ac:dyDescent="0.25">
      <c r="A655" s="21"/>
      <c r="B655" s="3">
        <f>DATE(YEAR(siječanj!B655),MONTH(siječanj!B655)+6,DAY(siječanj!B655))</f>
        <v>45845</v>
      </c>
      <c r="C655" s="8">
        <v>6.7916666666666696</v>
      </c>
      <c r="D655">
        <v>0.9430394313401913</v>
      </c>
      <c r="E655" s="6">
        <v>128.95178396513248</v>
      </c>
      <c r="F655" s="10">
        <v>126.25740992975342</v>
      </c>
      <c r="G655" s="10">
        <v>2.2767402919791455</v>
      </c>
      <c r="H655" s="10">
        <v>121.60661702078173</v>
      </c>
    </row>
    <row r="656" spans="1:8" x14ac:dyDescent="0.25">
      <c r="A656" s="21"/>
      <c r="B656" s="3">
        <f>DATE(YEAR(siječanj!B656),MONTH(siječanj!B656)+6,DAY(siječanj!B656))</f>
        <v>45845</v>
      </c>
      <c r="C656" s="8">
        <v>6.8020833333333304</v>
      </c>
      <c r="D656">
        <v>0.9430394313401913</v>
      </c>
      <c r="E656" s="6">
        <v>133.01826339477685</v>
      </c>
      <c r="F656" s="10">
        <v>125.83214375120554</v>
      </c>
      <c r="G656" s="10">
        <v>3.031779363593083</v>
      </c>
      <c r="H656" s="10">
        <v>125.44146746967014</v>
      </c>
    </row>
    <row r="657" spans="1:8" x14ac:dyDescent="0.25">
      <c r="A657" s="21"/>
      <c r="B657" s="3">
        <f>DATE(YEAR(siječanj!B657),MONTH(siječanj!B657)+6,DAY(siječanj!B657))</f>
        <v>45845</v>
      </c>
      <c r="C657" s="8">
        <v>6.8125</v>
      </c>
      <c r="D657">
        <v>0.9430394313401913</v>
      </c>
      <c r="E657" s="6">
        <v>137.88132153040874</v>
      </c>
      <c r="F657" s="10">
        <v>125.37332756996717</v>
      </c>
      <c r="G657" s="10">
        <v>5.1515829332357246</v>
      </c>
      <c r="H657" s="10">
        <v>130.02752304847073</v>
      </c>
    </row>
    <row r="658" spans="1:8" x14ac:dyDescent="0.25">
      <c r="A658" s="21"/>
      <c r="B658" s="3">
        <f>DATE(YEAR(siječanj!B658),MONTH(siječanj!B658)+6,DAY(siječanj!B658))</f>
        <v>45845</v>
      </c>
      <c r="C658" s="8">
        <v>6.8229166666666696</v>
      </c>
      <c r="D658">
        <v>0.9430394313401913</v>
      </c>
      <c r="E658" s="6">
        <v>141.49037918188068</v>
      </c>
      <c r="F658" s="10">
        <v>124.65193519377696</v>
      </c>
      <c r="G658" s="10">
        <v>12.250591651901434</v>
      </c>
      <c r="H658" s="10">
        <v>133.43100672378881</v>
      </c>
    </row>
    <row r="659" spans="1:8" x14ac:dyDescent="0.25">
      <c r="A659" s="21"/>
      <c r="B659" s="3">
        <f>DATE(YEAR(siječanj!B659),MONTH(siječanj!B659)+6,DAY(siječanj!B659))</f>
        <v>45845</v>
      </c>
      <c r="C659" s="8">
        <v>6.8333333333333304</v>
      </c>
      <c r="D659">
        <v>0.9430394313401913</v>
      </c>
      <c r="E659" s="6">
        <v>147.46397404973141</v>
      </c>
      <c r="F659" s="10">
        <v>120.96613010568191</v>
      </c>
      <c r="G659" s="10">
        <v>47.407085756517745</v>
      </c>
      <c r="H659" s="10">
        <v>139.06434223102343</v>
      </c>
    </row>
    <row r="660" spans="1:8" x14ac:dyDescent="0.25">
      <c r="A660" s="21"/>
      <c r="B660" s="3">
        <f>DATE(YEAR(siječanj!B660),MONTH(siječanj!B660)+6,DAY(siječanj!B660))</f>
        <v>45845</v>
      </c>
      <c r="C660" s="8">
        <v>6.84375</v>
      </c>
      <c r="D660">
        <v>0.9430394313401913</v>
      </c>
      <c r="E660" s="6">
        <v>151.81213872415023</v>
      </c>
      <c r="F660" s="10">
        <v>119.6843542536898</v>
      </c>
      <c r="G660" s="10">
        <v>132.77434298197446</v>
      </c>
      <c r="H660" s="10">
        <v>143.16483297296088</v>
      </c>
    </row>
    <row r="661" spans="1:8" x14ac:dyDescent="0.25">
      <c r="A661" s="21"/>
      <c r="B661" s="3">
        <f>DATE(YEAR(siječanj!B661),MONTH(siječanj!B661)+6,DAY(siječanj!B661))</f>
        <v>45845</v>
      </c>
      <c r="C661" s="8">
        <v>6.8541666666666696</v>
      </c>
      <c r="D661">
        <v>0.9430394313401913</v>
      </c>
      <c r="E661" s="6">
        <v>155.4097846551156</v>
      </c>
      <c r="F661" s="10">
        <v>118.75159766994928</v>
      </c>
      <c r="G661" s="10">
        <v>242.15612752359672</v>
      </c>
      <c r="H661" s="10">
        <v>146.5575549458618</v>
      </c>
    </row>
    <row r="662" spans="1:8" x14ac:dyDescent="0.25">
      <c r="A662" s="21"/>
      <c r="B662" s="3">
        <f>DATE(YEAR(siječanj!B662),MONTH(siječanj!B662)+6,DAY(siječanj!B662))</f>
        <v>45845</v>
      </c>
      <c r="C662" s="8">
        <v>6.8645833333333304</v>
      </c>
      <c r="D662">
        <v>0.9430394313401913</v>
      </c>
      <c r="E662" s="6">
        <v>156.15313640222658</v>
      </c>
      <c r="F662" s="10">
        <v>117.46199729409598</v>
      </c>
      <c r="G662" s="10">
        <v>298.72130411815442</v>
      </c>
      <c r="H662" s="10">
        <v>147.25856495474309</v>
      </c>
    </row>
    <row r="663" spans="1:8" x14ac:dyDescent="0.25">
      <c r="A663" s="21"/>
      <c r="B663" s="3">
        <f>DATE(YEAR(siječanj!B663),MONTH(siječanj!B663)+6,DAY(siječanj!B663))</f>
        <v>45845</v>
      </c>
      <c r="C663" s="8">
        <v>6.875</v>
      </c>
      <c r="D663">
        <v>0.9430394313401913</v>
      </c>
      <c r="E663" s="6">
        <v>155.95454670979342</v>
      </c>
      <c r="F663" s="10">
        <v>114.43023257719609</v>
      </c>
      <c r="G663" s="10">
        <v>313.69973372531223</v>
      </c>
      <c r="H663" s="10">
        <v>147.07128704412088</v>
      </c>
    </row>
    <row r="664" spans="1:8" x14ac:dyDescent="0.25">
      <c r="A664" s="21"/>
      <c r="B664" s="3">
        <f>DATE(YEAR(siječanj!B664),MONTH(siječanj!B664)+6,DAY(siječanj!B664))</f>
        <v>45845</v>
      </c>
      <c r="C664" s="8">
        <v>6.8854166666666696</v>
      </c>
      <c r="D664">
        <v>0.9430394313401913</v>
      </c>
      <c r="E664" s="6">
        <v>160.18203541165767</v>
      </c>
      <c r="F664" s="10">
        <v>112.03365544249274</v>
      </c>
      <c r="G664" s="10">
        <v>315.17943005327459</v>
      </c>
      <c r="H664" s="10">
        <v>151.05797558552402</v>
      </c>
    </row>
    <row r="665" spans="1:8" x14ac:dyDescent="0.25">
      <c r="A665" s="21"/>
      <c r="B665" s="3">
        <f>DATE(YEAR(siječanj!B665),MONTH(siječanj!B665)+6,DAY(siječanj!B665))</f>
        <v>45845</v>
      </c>
      <c r="C665" s="8">
        <v>6.8958333333333304</v>
      </c>
      <c r="D665">
        <v>0.9430394313401913</v>
      </c>
      <c r="E665" s="6">
        <v>163.02475937888744</v>
      </c>
      <c r="F665" s="10">
        <v>109.92713618099708</v>
      </c>
      <c r="G665" s="10">
        <v>315.64188804519642</v>
      </c>
      <c r="H665" s="10">
        <v>153.73877637903752</v>
      </c>
    </row>
    <row r="666" spans="1:8" x14ac:dyDescent="0.25">
      <c r="A666" s="21"/>
      <c r="B666" s="3">
        <f>DATE(YEAR(siječanj!B666),MONTH(siječanj!B666)+6,DAY(siječanj!B666))</f>
        <v>45845</v>
      </c>
      <c r="C666" s="8">
        <v>6.90625</v>
      </c>
      <c r="D666">
        <v>0.9430394313401913</v>
      </c>
      <c r="E666" s="6">
        <v>161.14099933429071</v>
      </c>
      <c r="F666" s="10">
        <v>107.57650204058686</v>
      </c>
      <c r="G666" s="10">
        <v>315.77963457890172</v>
      </c>
      <c r="H666" s="10">
        <v>151.96231637779965</v>
      </c>
    </row>
    <row r="667" spans="1:8" x14ac:dyDescent="0.25">
      <c r="A667" s="21"/>
      <c r="B667" s="3">
        <f>DATE(YEAR(siječanj!B667),MONTH(siječanj!B667)+6,DAY(siječanj!B667))</f>
        <v>45845</v>
      </c>
      <c r="C667" s="8">
        <v>6.9166666666666696</v>
      </c>
      <c r="D667">
        <v>0.9430394313401913</v>
      </c>
      <c r="E667" s="6">
        <v>157.19668871251375</v>
      </c>
      <c r="F667" s="10">
        <v>104.38146101901437</v>
      </c>
      <c r="G667" s="10">
        <v>312.09447001492543</v>
      </c>
      <c r="H667" s="10">
        <v>148.24267593201003</v>
      </c>
    </row>
    <row r="668" spans="1:8" x14ac:dyDescent="0.25">
      <c r="A668" s="21"/>
      <c r="B668" s="3">
        <f>DATE(YEAR(siječanj!B668),MONTH(siječanj!B668)+6,DAY(siječanj!B668))</f>
        <v>45845</v>
      </c>
      <c r="C668" s="8">
        <v>6.9270833333333304</v>
      </c>
      <c r="D668">
        <v>0.9430394313401913</v>
      </c>
      <c r="E668" s="6">
        <v>150.62610731905599</v>
      </c>
      <c r="F668" s="10">
        <v>101.73667551695141</v>
      </c>
      <c r="G668" s="10">
        <v>308.90349920759377</v>
      </c>
      <c r="H668" s="10">
        <v>142.04635859114919</v>
      </c>
    </row>
    <row r="669" spans="1:8" x14ac:dyDescent="0.25">
      <c r="A669" s="21"/>
      <c r="B669" s="3">
        <f>DATE(YEAR(siječanj!B669),MONTH(siječanj!B669)+6,DAY(siječanj!B669))</f>
        <v>45845</v>
      </c>
      <c r="C669" s="8">
        <v>6.9375</v>
      </c>
      <c r="D669">
        <v>0.9430394313401913</v>
      </c>
      <c r="E669" s="6">
        <v>141.45510388958573</v>
      </c>
      <c r="F669" s="10">
        <v>99.093163141023936</v>
      </c>
      <c r="G669" s="10">
        <v>307.32128997877118</v>
      </c>
      <c r="H669" s="10">
        <v>133.39774073220261</v>
      </c>
    </row>
    <row r="670" spans="1:8" x14ac:dyDescent="0.25">
      <c r="A670" s="21"/>
      <c r="B670" s="3">
        <f>DATE(YEAR(siječanj!B670),MONTH(siječanj!B670)+6,DAY(siječanj!B670))</f>
        <v>45845</v>
      </c>
      <c r="C670" s="8">
        <v>6.9479166666666696</v>
      </c>
      <c r="D670">
        <v>0.9430394313401913</v>
      </c>
      <c r="E670" s="6">
        <v>130.28179225335032</v>
      </c>
      <c r="F670" s="10">
        <v>96.523082426118734</v>
      </c>
      <c r="G670" s="10">
        <v>306.53836130413805</v>
      </c>
      <c r="H670" s="10">
        <v>122.86086728058042</v>
      </c>
    </row>
    <row r="671" spans="1:8" x14ac:dyDescent="0.25">
      <c r="A671" s="21"/>
      <c r="B671" s="3">
        <f>DATE(YEAR(siječanj!B671),MONTH(siječanj!B671)+6,DAY(siječanj!B671))</f>
        <v>45845</v>
      </c>
      <c r="C671" s="8">
        <v>6.9583333333333304</v>
      </c>
      <c r="D671">
        <v>0.9430394313401913</v>
      </c>
      <c r="E671" s="6">
        <v>118.95844819167739</v>
      </c>
      <c r="F671" s="10">
        <v>93.188466300250909</v>
      </c>
      <c r="G671" s="10">
        <v>298.66901889182515</v>
      </c>
      <c r="H671" s="10">
        <v>112.18250733579106</v>
      </c>
    </row>
    <row r="672" spans="1:8" x14ac:dyDescent="0.25">
      <c r="A672" s="21"/>
      <c r="B672" s="3">
        <f>DATE(YEAR(siječanj!B672),MONTH(siječanj!B672)+6,DAY(siječanj!B672))</f>
        <v>45845</v>
      </c>
      <c r="C672" s="8">
        <v>6.96875</v>
      </c>
      <c r="D672">
        <v>0.9430394313401913</v>
      </c>
      <c r="E672" s="6">
        <v>108.87759878658767</v>
      </c>
      <c r="F672" s="10">
        <v>90.404945455709182</v>
      </c>
      <c r="G672" s="10">
        <v>297.66166684614331</v>
      </c>
      <c r="H672" s="10">
        <v>102.67586884538913</v>
      </c>
    </row>
    <row r="673" spans="1:8" x14ac:dyDescent="0.25">
      <c r="A673" s="21"/>
      <c r="B673" s="3">
        <f>DATE(YEAR(siječanj!B673),MONTH(siječanj!B673)+6,DAY(siječanj!B673))</f>
        <v>45845</v>
      </c>
      <c r="C673" s="8">
        <v>6.9791666666666696</v>
      </c>
      <c r="D673">
        <v>0.9430394313401913</v>
      </c>
      <c r="E673" s="6">
        <v>99.130542206314544</v>
      </c>
      <c r="F673" s="10">
        <v>88.148427969330257</v>
      </c>
      <c r="G673" s="10">
        <v>293.71540025175824</v>
      </c>
      <c r="H673" s="10">
        <v>93.484010150687695</v>
      </c>
    </row>
    <row r="674" spans="1:8" ht="15.75" thickBot="1" x14ac:dyDescent="0.3">
      <c r="A674" s="21"/>
      <c r="B674" s="3">
        <f>DATE(YEAR(siječanj!B674),MONTH(siječanj!B674)+6,DAY(siječanj!B674))</f>
        <v>45845</v>
      </c>
      <c r="C674" s="8">
        <v>6.9895833333333304</v>
      </c>
      <c r="D674">
        <v>0.9430394313401913</v>
      </c>
      <c r="E674" s="6">
        <v>90.896771891078728</v>
      </c>
      <c r="F674" s="10">
        <v>86.152869734667746</v>
      </c>
      <c r="G674" s="10">
        <v>293.1668663226236</v>
      </c>
      <c r="H674" s="10">
        <v>85.719240074821968</v>
      </c>
    </row>
    <row r="675" spans="1:8" x14ac:dyDescent="0.25">
      <c r="A675" s="20">
        <f t="shared" ref="A675" si="5">A579+1</f>
        <v>189</v>
      </c>
      <c r="B675" s="3">
        <f>DATE(YEAR(siječanj!B675),MONTH(siječanj!B675)+6,DAY(siječanj!B675))</f>
        <v>45846</v>
      </c>
      <c r="C675" s="8">
        <v>7</v>
      </c>
      <c r="D675">
        <v>0.94397826388631501</v>
      </c>
      <c r="E675" s="6">
        <v>82.15396949919905</v>
      </c>
      <c r="F675" s="10">
        <v>83.929938288996937</v>
      </c>
      <c r="G675" s="10">
        <v>284.40191122821932</v>
      </c>
      <c r="H675" s="10">
        <v>77.551561499223197</v>
      </c>
    </row>
    <row r="676" spans="1:8" x14ac:dyDescent="0.25">
      <c r="A676" s="21"/>
      <c r="B676" s="3">
        <f>DATE(YEAR(siječanj!B676),MONTH(siječanj!B676)+6,DAY(siječanj!B676))</f>
        <v>45846</v>
      </c>
      <c r="C676" s="8">
        <v>7.0104166666666696</v>
      </c>
      <c r="D676">
        <v>0.94397826388631501</v>
      </c>
      <c r="E676" s="6">
        <v>77.263600501209055</v>
      </c>
      <c r="F676" s="10">
        <v>82.373011263889879</v>
      </c>
      <c r="G676" s="10">
        <v>281.60893293281418</v>
      </c>
      <c r="H676" s="10">
        <v>72.935159462737147</v>
      </c>
    </row>
    <row r="677" spans="1:8" x14ac:dyDescent="0.25">
      <c r="A677" s="21"/>
      <c r="B677" s="3">
        <f>DATE(YEAR(siječanj!B677),MONTH(siječanj!B677)+6,DAY(siječanj!B677))</f>
        <v>45846</v>
      </c>
      <c r="C677" s="8">
        <v>7.0208333333333304</v>
      </c>
      <c r="D677">
        <v>0.94397826388631501</v>
      </c>
      <c r="E677" s="6">
        <v>72.445678097622363</v>
      </c>
      <c r="F677" s="10">
        <v>81.111999054845114</v>
      </c>
      <c r="G677" s="10">
        <v>281.16774866955109</v>
      </c>
      <c r="H677" s="10">
        <v>68.38714543666039</v>
      </c>
    </row>
    <row r="678" spans="1:8" x14ac:dyDescent="0.25">
      <c r="A678" s="21"/>
      <c r="B678" s="3">
        <f>DATE(YEAR(siječanj!B678),MONTH(siječanj!B678)+6,DAY(siječanj!B678))</f>
        <v>45846</v>
      </c>
      <c r="C678" s="8">
        <v>7.03125</v>
      </c>
      <c r="D678">
        <v>0.94397826388631501</v>
      </c>
      <c r="E678" s="6">
        <v>68.650501426413129</v>
      </c>
      <c r="F678" s="10">
        <v>80.056839901740958</v>
      </c>
      <c r="G678" s="10">
        <v>280.31225458961222</v>
      </c>
      <c r="H678" s="10">
        <v>64.804581151430455</v>
      </c>
    </row>
    <row r="679" spans="1:8" x14ac:dyDescent="0.25">
      <c r="A679" s="21"/>
      <c r="B679" s="3">
        <f>DATE(YEAR(siječanj!B679),MONTH(siječanj!B679)+6,DAY(siječanj!B679))</f>
        <v>45846</v>
      </c>
      <c r="C679" s="8">
        <v>7.0416666666666696</v>
      </c>
      <c r="D679">
        <v>0.94397826388631501</v>
      </c>
      <c r="E679" s="6">
        <v>66.041861366674723</v>
      </c>
      <c r="F679" s="10">
        <v>77.537330850423288</v>
      </c>
      <c r="G679" s="10">
        <v>274.86088088752331</v>
      </c>
      <c r="H679" s="10">
        <v>62.342081636734306</v>
      </c>
    </row>
    <row r="680" spans="1:8" x14ac:dyDescent="0.25">
      <c r="A680" s="21"/>
      <c r="B680" s="3">
        <f>DATE(YEAR(siječanj!B680),MONTH(siječanj!B680)+6,DAY(siječanj!B680))</f>
        <v>45846</v>
      </c>
      <c r="C680" s="8">
        <v>7.0520833333333304</v>
      </c>
      <c r="D680">
        <v>0.94397826388631501</v>
      </c>
      <c r="E680" s="6">
        <v>63.792716258511845</v>
      </c>
      <c r="F680" s="10">
        <v>77.581216548688559</v>
      </c>
      <c r="G680" s="10">
        <v>278.07816151980546</v>
      </c>
      <c r="H680" s="10">
        <v>60.218937542302314</v>
      </c>
    </row>
    <row r="681" spans="1:8" x14ac:dyDescent="0.25">
      <c r="A681" s="21"/>
      <c r="B681" s="3">
        <f>DATE(YEAR(siječanj!B681),MONTH(siječanj!B681)+6,DAY(siječanj!B681))</f>
        <v>45846</v>
      </c>
      <c r="C681" s="8">
        <v>7.0625</v>
      </c>
      <c r="D681">
        <v>0.94397826388631501</v>
      </c>
      <c r="E681" s="6">
        <v>62.141238218663325</v>
      </c>
      <c r="F681" s="10">
        <v>77.099019718873663</v>
      </c>
      <c r="G681" s="10">
        <v>278.09007800276697</v>
      </c>
      <c r="H681" s="10">
        <v>58.659978169399729</v>
      </c>
    </row>
    <row r="682" spans="1:8" x14ac:dyDescent="0.25">
      <c r="A682" s="21"/>
      <c r="B682" s="3">
        <f>DATE(YEAR(siječanj!B682),MONTH(siječanj!B682)+6,DAY(siječanj!B682))</f>
        <v>45846</v>
      </c>
      <c r="C682" s="8">
        <v>7.0729166666666696</v>
      </c>
      <c r="D682">
        <v>0.94397826388631501</v>
      </c>
      <c r="E682" s="6">
        <v>60.728227494573652</v>
      </c>
      <c r="F682" s="10">
        <v>76.614909962257641</v>
      </c>
      <c r="G682" s="10">
        <v>278.25010895189172</v>
      </c>
      <c r="H682" s="10">
        <v>57.32612675922082</v>
      </c>
    </row>
    <row r="683" spans="1:8" x14ac:dyDescent="0.25">
      <c r="A683" s="21"/>
      <c r="B683" s="3">
        <f>DATE(YEAR(siječanj!B683),MONTH(siječanj!B683)+6,DAY(siječanj!B683))</f>
        <v>45846</v>
      </c>
      <c r="C683" s="8">
        <v>7.0833333333333304</v>
      </c>
      <c r="D683">
        <v>0.94397826388631501</v>
      </c>
      <c r="E683" s="6">
        <v>60.434238988628067</v>
      </c>
      <c r="F683" s="10">
        <v>76.264296571887201</v>
      </c>
      <c r="G683" s="10">
        <v>277.23051772504607</v>
      </c>
      <c r="H683" s="10">
        <v>57.048607999775776</v>
      </c>
    </row>
    <row r="684" spans="1:8" x14ac:dyDescent="0.25">
      <c r="A684" s="21"/>
      <c r="B684" s="3">
        <f>DATE(YEAR(siječanj!B684),MONTH(siječanj!B684)+6,DAY(siječanj!B684))</f>
        <v>45846</v>
      </c>
      <c r="C684" s="8">
        <v>7.09375</v>
      </c>
      <c r="D684">
        <v>0.94397826388631501</v>
      </c>
      <c r="E684" s="6">
        <v>59.915548554784664</v>
      </c>
      <c r="F684" s="10">
        <v>75.902517890972263</v>
      </c>
      <c r="G684" s="10">
        <v>277.414039499826</v>
      </c>
      <c r="H684" s="10">
        <v>56.558975504541834</v>
      </c>
    </row>
    <row r="685" spans="1:8" x14ac:dyDescent="0.25">
      <c r="A685" s="21"/>
      <c r="B685" s="3">
        <f>DATE(YEAR(siječanj!B685),MONTH(siječanj!B685)+6,DAY(siječanj!B685))</f>
        <v>45846</v>
      </c>
      <c r="C685" s="8">
        <v>7.1041666666666696</v>
      </c>
      <c r="D685">
        <v>0.94397826388631501</v>
      </c>
      <c r="E685" s="6">
        <v>59.135934877043262</v>
      </c>
      <c r="F685" s="10">
        <v>75.624587743498438</v>
      </c>
      <c r="G685" s="10">
        <v>277.28204551255152</v>
      </c>
      <c r="H685" s="10">
        <v>55.823037138525486</v>
      </c>
    </row>
    <row r="686" spans="1:8" x14ac:dyDescent="0.25">
      <c r="A686" s="21"/>
      <c r="B686" s="3">
        <f>DATE(YEAR(siječanj!B686),MONTH(siječanj!B686)+6,DAY(siječanj!B686))</f>
        <v>45846</v>
      </c>
      <c r="C686" s="8">
        <v>7.1145833333333304</v>
      </c>
      <c r="D686">
        <v>0.94397826388631501</v>
      </c>
      <c r="E686" s="6">
        <v>58.822807964831483</v>
      </c>
      <c r="F686" s="10">
        <v>75.566667542160047</v>
      </c>
      <c r="G686" s="10">
        <v>277.5129569213687</v>
      </c>
      <c r="H686" s="10">
        <v>55.527452139559728</v>
      </c>
    </row>
    <row r="687" spans="1:8" x14ac:dyDescent="0.25">
      <c r="A687" s="21"/>
      <c r="B687" s="3">
        <f>DATE(YEAR(siječanj!B687),MONTH(siječanj!B687)+6,DAY(siječanj!B687))</f>
        <v>45846</v>
      </c>
      <c r="C687" s="8">
        <v>7.125</v>
      </c>
      <c r="D687">
        <v>0.94397826388631501</v>
      </c>
      <c r="E687" s="6">
        <v>58.615192909070593</v>
      </c>
      <c r="F687" s="10">
        <v>75.444612718444958</v>
      </c>
      <c r="G687" s="10">
        <v>277.15065903971885</v>
      </c>
      <c r="H687" s="10">
        <v>55.3314680396659</v>
      </c>
    </row>
    <row r="688" spans="1:8" x14ac:dyDescent="0.25">
      <c r="A688" s="21"/>
      <c r="B688" s="3">
        <f>DATE(YEAR(siječanj!B688),MONTH(siječanj!B688)+6,DAY(siječanj!B688))</f>
        <v>45846</v>
      </c>
      <c r="C688" s="8">
        <v>7.1354166666666696</v>
      </c>
      <c r="D688">
        <v>0.94397826388631501</v>
      </c>
      <c r="E688" s="6">
        <v>58.54952400491954</v>
      </c>
      <c r="F688" s="10">
        <v>75.367963753770098</v>
      </c>
      <c r="G688" s="10">
        <v>276.89557543099914</v>
      </c>
      <c r="H688" s="10">
        <v>55.26947802153407</v>
      </c>
    </row>
    <row r="689" spans="1:8" x14ac:dyDescent="0.25">
      <c r="A689" s="21"/>
      <c r="B689" s="3">
        <f>DATE(YEAR(siječanj!B689),MONTH(siječanj!B689)+6,DAY(siječanj!B689))</f>
        <v>45846</v>
      </c>
      <c r="C689" s="8">
        <v>7.1458333333333304</v>
      </c>
      <c r="D689">
        <v>0.94397826388631501</v>
      </c>
      <c r="E689" s="6">
        <v>59.028338796638742</v>
      </c>
      <c r="F689" s="10">
        <v>75.207400516624304</v>
      </c>
      <c r="G689" s="10">
        <v>277.16901976569284</v>
      </c>
      <c r="H689" s="10">
        <v>55.721468777344249</v>
      </c>
    </row>
    <row r="690" spans="1:8" x14ac:dyDescent="0.25">
      <c r="A690" s="21"/>
      <c r="B690" s="3">
        <f>DATE(YEAR(siječanj!B690),MONTH(siječanj!B690)+6,DAY(siječanj!B690))</f>
        <v>45846</v>
      </c>
      <c r="C690" s="8">
        <v>7.15625</v>
      </c>
      <c r="D690">
        <v>0.94397826388631501</v>
      </c>
      <c r="E690" s="6">
        <v>60.233953387730722</v>
      </c>
      <c r="F690" s="10">
        <v>75.486978009167174</v>
      </c>
      <c r="G690" s="10">
        <v>277.34737666555026</v>
      </c>
      <c r="H690" s="10">
        <v>56.859542745959267</v>
      </c>
    </row>
    <row r="691" spans="1:8" x14ac:dyDescent="0.25">
      <c r="A691" s="21"/>
      <c r="B691" s="3">
        <f>DATE(YEAR(siječanj!B691),MONTH(siječanj!B691)+6,DAY(siječanj!B691))</f>
        <v>45846</v>
      </c>
      <c r="C691" s="8">
        <v>7.1666666666666696</v>
      </c>
      <c r="D691">
        <v>0.94397826388631501</v>
      </c>
      <c r="E691" s="6">
        <v>62.380548535650561</v>
      </c>
      <c r="F691" s="10">
        <v>75.869075903627618</v>
      </c>
      <c r="G691" s="10">
        <v>280.70829788413698</v>
      </c>
      <c r="H691" s="10">
        <v>58.885881906959426</v>
      </c>
    </row>
    <row r="692" spans="1:8" x14ac:dyDescent="0.25">
      <c r="A692" s="21"/>
      <c r="B692" s="3">
        <f>DATE(YEAR(siječanj!B692),MONTH(siječanj!B692)+6,DAY(siječanj!B692))</f>
        <v>45846</v>
      </c>
      <c r="C692" s="8">
        <v>7.1770833333333304</v>
      </c>
      <c r="D692">
        <v>0.94397826388631501</v>
      </c>
      <c r="E692" s="6">
        <v>64.56880636942671</v>
      </c>
      <c r="F692" s="10">
        <v>76.06532311528494</v>
      </c>
      <c r="G692" s="10">
        <v>282.64482733383534</v>
      </c>
      <c r="H692" s="10">
        <v>60.951549737823065</v>
      </c>
    </row>
    <row r="693" spans="1:8" x14ac:dyDescent="0.25">
      <c r="A693" s="21"/>
      <c r="B693" s="3">
        <f>DATE(YEAR(siječanj!B693),MONTH(siječanj!B693)+6,DAY(siječanj!B693))</f>
        <v>45846</v>
      </c>
      <c r="C693" s="8">
        <v>7.1875</v>
      </c>
      <c r="D693">
        <v>0.94397826388631501</v>
      </c>
      <c r="E693" s="6">
        <v>67.104446088949047</v>
      </c>
      <c r="F693" s="10">
        <v>76.325190526604757</v>
      </c>
      <c r="G693" s="10">
        <v>291.43800068234106</v>
      </c>
      <c r="H693" s="10">
        <v>63.345138518098942</v>
      </c>
    </row>
    <row r="694" spans="1:8" x14ac:dyDescent="0.25">
      <c r="A694" s="21"/>
      <c r="B694" s="3">
        <f>DATE(YEAR(siječanj!B694),MONTH(siječanj!B694)+6,DAY(siječanj!B694))</f>
        <v>45846</v>
      </c>
      <c r="C694" s="8">
        <v>7.1979166666666696</v>
      </c>
      <c r="D694">
        <v>0.94397826388631501</v>
      </c>
      <c r="E694" s="6">
        <v>70.871341109076511</v>
      </c>
      <c r="F694" s="10">
        <v>76.907461733409832</v>
      </c>
      <c r="G694" s="10">
        <v>290.87405791404865</v>
      </c>
      <c r="H694" s="10">
        <v>66.901005539440874</v>
      </c>
    </row>
    <row r="695" spans="1:8" x14ac:dyDescent="0.25">
      <c r="A695" s="21"/>
      <c r="B695" s="3">
        <f>DATE(YEAR(siječanj!B695),MONTH(siječanj!B695)+6,DAY(siječanj!B695))</f>
        <v>45846</v>
      </c>
      <c r="C695" s="8">
        <v>7.2083333333333304</v>
      </c>
      <c r="D695">
        <v>0.94397826388631501</v>
      </c>
      <c r="E695" s="6">
        <v>73.984964660240863</v>
      </c>
      <c r="F695" s="10">
        <v>78.095507508452172</v>
      </c>
      <c r="G695" s="10">
        <v>268.3557448246072</v>
      </c>
      <c r="H695" s="10">
        <v>69.840198493664545</v>
      </c>
    </row>
    <row r="696" spans="1:8" x14ac:dyDescent="0.25">
      <c r="A696" s="21"/>
      <c r="B696" s="3">
        <f>DATE(YEAR(siječanj!B696),MONTH(siječanj!B696)+6,DAY(siječanj!B696))</f>
        <v>45846</v>
      </c>
      <c r="C696" s="8">
        <v>7.21875</v>
      </c>
      <c r="D696">
        <v>0.94397826388631501</v>
      </c>
      <c r="E696" s="6">
        <v>77.455857283121546</v>
      </c>
      <c r="F696" s="10">
        <v>79.14470334189626</v>
      </c>
      <c r="G696" s="10">
        <v>188.45289313742217</v>
      </c>
      <c r="H696" s="10">
        <v>73.116645685947262</v>
      </c>
    </row>
    <row r="697" spans="1:8" x14ac:dyDescent="0.25">
      <c r="A697" s="21"/>
      <c r="B697" s="3">
        <f>DATE(YEAR(siječanj!B697),MONTH(siječanj!B697)+6,DAY(siječanj!B697))</f>
        <v>45846</v>
      </c>
      <c r="C697" s="8">
        <v>7.2291666666666696</v>
      </c>
      <c r="D697">
        <v>0.94397826388631501</v>
      </c>
      <c r="E697" s="6">
        <v>81.699284750866923</v>
      </c>
      <c r="F697" s="10">
        <v>80.650445237844977</v>
      </c>
      <c r="G697" s="10">
        <v>86.435158086888237</v>
      </c>
      <c r="H697" s="10">
        <v>77.122348979877046</v>
      </c>
    </row>
    <row r="698" spans="1:8" x14ac:dyDescent="0.25">
      <c r="A698" s="21"/>
      <c r="B698" s="3">
        <f>DATE(YEAR(siječanj!B698),MONTH(siječanj!B698)+6,DAY(siječanj!B698))</f>
        <v>45846</v>
      </c>
      <c r="C698" s="8">
        <v>7.2395833333333304</v>
      </c>
      <c r="D698">
        <v>0.94397826388631501</v>
      </c>
      <c r="E698" s="6">
        <v>86.313541623836784</v>
      </c>
      <c r="F698" s="10">
        <v>83.588765260201896</v>
      </c>
      <c r="G698" s="10">
        <v>36.43182170252345</v>
      </c>
      <c r="H698" s="10">
        <v>81.478107171948636</v>
      </c>
    </row>
    <row r="699" spans="1:8" x14ac:dyDescent="0.25">
      <c r="A699" s="21"/>
      <c r="B699" s="3">
        <f>DATE(YEAR(siječanj!B699),MONTH(siječanj!B699)+6,DAY(siječanj!B699))</f>
        <v>45846</v>
      </c>
      <c r="C699" s="8">
        <v>7.25</v>
      </c>
      <c r="D699">
        <v>0.94397826388631501</v>
      </c>
      <c r="E699" s="6">
        <v>88.72510959147327</v>
      </c>
      <c r="F699" s="10">
        <v>87.77710486965492</v>
      </c>
      <c r="G699" s="10">
        <v>14.927203782991825</v>
      </c>
      <c r="H699" s="10">
        <v>83.754574915281978</v>
      </c>
    </row>
    <row r="700" spans="1:8" x14ac:dyDescent="0.25">
      <c r="A700" s="21"/>
      <c r="B700" s="3">
        <f>DATE(YEAR(siječanj!B700),MONTH(siječanj!B700)+6,DAY(siječanj!B700))</f>
        <v>45846</v>
      </c>
      <c r="C700" s="8">
        <v>7.2604166666666696</v>
      </c>
      <c r="D700">
        <v>0.94397826388631501</v>
      </c>
      <c r="E700" s="6">
        <v>89.66868651283653</v>
      </c>
      <c r="F700" s="10">
        <v>91.221257883995662</v>
      </c>
      <c r="G700" s="10">
        <v>7.2088773536757538</v>
      </c>
      <c r="H700" s="10">
        <v>84.645291019353664</v>
      </c>
    </row>
    <row r="701" spans="1:8" x14ac:dyDescent="0.25">
      <c r="A701" s="21"/>
      <c r="B701" s="3">
        <f>DATE(YEAR(siječanj!B701),MONTH(siječanj!B701)+6,DAY(siječanj!B701))</f>
        <v>45846</v>
      </c>
      <c r="C701" s="8">
        <v>7.2708333333333304</v>
      </c>
      <c r="D701">
        <v>0.94397826388631501</v>
      </c>
      <c r="E701" s="6">
        <v>92.821505163417783</v>
      </c>
      <c r="F701" s="10">
        <v>96.093222076460933</v>
      </c>
      <c r="G701" s="10">
        <v>4.3799769237569848</v>
      </c>
      <c r="H701" s="10">
        <v>87.621483295477745</v>
      </c>
    </row>
    <row r="702" spans="1:8" x14ac:dyDescent="0.25">
      <c r="A702" s="21"/>
      <c r="B702" s="3">
        <f>DATE(YEAR(siječanj!B702),MONTH(siječanj!B702)+6,DAY(siječanj!B702))</f>
        <v>45846</v>
      </c>
      <c r="C702" s="8">
        <v>7.28125</v>
      </c>
      <c r="D702">
        <v>0.94397826388631501</v>
      </c>
      <c r="E702" s="6">
        <v>93.621031897202826</v>
      </c>
      <c r="F702" s="10">
        <v>104.09443187912524</v>
      </c>
      <c r="G702" s="10">
        <v>3.1457191501033068</v>
      </c>
      <c r="H702" s="10">
        <v>88.376219153566851</v>
      </c>
    </row>
    <row r="703" spans="1:8" x14ac:dyDescent="0.25">
      <c r="A703" s="21"/>
      <c r="B703" s="3">
        <f>DATE(YEAR(siječanj!B703),MONTH(siječanj!B703)+6,DAY(siječanj!B703))</f>
        <v>45846</v>
      </c>
      <c r="C703" s="8">
        <v>7.2916666666666696</v>
      </c>
      <c r="D703">
        <v>0.94397826388631501</v>
      </c>
      <c r="E703" s="6">
        <v>93.379790899376417</v>
      </c>
      <c r="F703" s="10">
        <v>114.06010861270016</v>
      </c>
      <c r="G703" s="10">
        <v>2.4792774892594354</v>
      </c>
      <c r="H703" s="10">
        <v>88.148492895260461</v>
      </c>
    </row>
    <row r="704" spans="1:8" x14ac:dyDescent="0.25">
      <c r="A704" s="21"/>
      <c r="B704" s="3">
        <f>DATE(YEAR(siječanj!B704),MONTH(siječanj!B704)+6,DAY(siječanj!B704))</f>
        <v>45846</v>
      </c>
      <c r="C704" s="8">
        <v>7.3020833333333304</v>
      </c>
      <c r="D704">
        <v>0.94397826388631501</v>
      </c>
      <c r="E704" s="6">
        <v>92.995468521493962</v>
      </c>
      <c r="F704" s="10">
        <v>118.09556627477531</v>
      </c>
      <c r="G704" s="10">
        <v>2.0119642132579818</v>
      </c>
      <c r="H704" s="10">
        <v>87.785700924214325</v>
      </c>
    </row>
    <row r="705" spans="1:8" x14ac:dyDescent="0.25">
      <c r="A705" s="21"/>
      <c r="B705" s="3">
        <f>DATE(YEAR(siječanj!B705),MONTH(siječanj!B705)+6,DAY(siječanj!B705))</f>
        <v>45846</v>
      </c>
      <c r="C705" s="8">
        <v>7.3125</v>
      </c>
      <c r="D705">
        <v>0.94397826388631501</v>
      </c>
      <c r="E705" s="6">
        <v>93.885338042622507</v>
      </c>
      <c r="F705" s="10">
        <v>122.96037835692107</v>
      </c>
      <c r="G705" s="10">
        <v>1.848942160466142</v>
      </c>
      <c r="H705" s="10">
        <v>88.625718409854599</v>
      </c>
    </row>
    <row r="706" spans="1:8" x14ac:dyDescent="0.25">
      <c r="A706" s="21"/>
      <c r="B706" s="3">
        <f>DATE(YEAR(siječanj!B706),MONTH(siječanj!B706)+6,DAY(siječanj!B706))</f>
        <v>45846</v>
      </c>
      <c r="C706" s="8">
        <v>7.3229166666666696</v>
      </c>
      <c r="D706">
        <v>0.94397826388631501</v>
      </c>
      <c r="E706" s="6">
        <v>95.582141019257264</v>
      </c>
      <c r="F706" s="10">
        <v>129.55288873880554</v>
      </c>
      <c r="G706" s="10">
        <v>1.8571252216524765</v>
      </c>
      <c r="H706" s="10">
        <v>90.227463537895403</v>
      </c>
    </row>
    <row r="707" spans="1:8" x14ac:dyDescent="0.25">
      <c r="A707" s="21"/>
      <c r="B707" s="3">
        <f>DATE(YEAR(siječanj!B707),MONTH(siječanj!B707)+6,DAY(siječanj!B707))</f>
        <v>45846</v>
      </c>
      <c r="C707" s="8">
        <v>7.3333333333333304</v>
      </c>
      <c r="D707">
        <v>0.94397826388631501</v>
      </c>
      <c r="E707" s="6">
        <v>96.429308714354931</v>
      </c>
      <c r="F707" s="10">
        <v>138.10236781443152</v>
      </c>
      <c r="G707" s="10">
        <v>1.7997416202825549</v>
      </c>
      <c r="H707" s="10">
        <v>91.027171427934277</v>
      </c>
    </row>
    <row r="708" spans="1:8" x14ac:dyDescent="0.25">
      <c r="A708" s="21"/>
      <c r="B708" s="3">
        <f>DATE(YEAR(siječanj!B708),MONTH(siječanj!B708)+6,DAY(siječanj!B708))</f>
        <v>45846</v>
      </c>
      <c r="C708" s="8">
        <v>7.34375</v>
      </c>
      <c r="D708">
        <v>0.94397826388631501</v>
      </c>
      <c r="E708" s="6">
        <v>98.129170666069896</v>
      </c>
      <c r="F708" s="10">
        <v>141.9064867707468</v>
      </c>
      <c r="G708" s="10">
        <v>1.7784130148905066</v>
      </c>
      <c r="H708" s="10">
        <v>92.631804161960574</v>
      </c>
    </row>
    <row r="709" spans="1:8" x14ac:dyDescent="0.25">
      <c r="A709" s="21"/>
      <c r="B709" s="3">
        <f>DATE(YEAR(siječanj!B709),MONTH(siječanj!B709)+6,DAY(siječanj!B709))</f>
        <v>45846</v>
      </c>
      <c r="C709" s="8">
        <v>7.3541666666666696</v>
      </c>
      <c r="D709">
        <v>0.94397826388631501</v>
      </c>
      <c r="E709" s="6">
        <v>98.882896974714271</v>
      </c>
      <c r="F709" s="10">
        <v>144.40783484258262</v>
      </c>
      <c r="G709" s="10">
        <v>1.5651486037972768</v>
      </c>
      <c r="H709" s="10">
        <v>93.343305414240135</v>
      </c>
    </row>
    <row r="710" spans="1:8" x14ac:dyDescent="0.25">
      <c r="A710" s="21"/>
      <c r="B710" s="3">
        <f>DATE(YEAR(siječanj!B710),MONTH(siječanj!B710)+6,DAY(siječanj!B710))</f>
        <v>45846</v>
      </c>
      <c r="C710" s="8">
        <v>7.3645833333333304</v>
      </c>
      <c r="D710">
        <v>0.94397826388631501</v>
      </c>
      <c r="E710" s="6">
        <v>100.57030806574809</v>
      </c>
      <c r="F710" s="10">
        <v>146.92475250280293</v>
      </c>
      <c r="G710" s="10">
        <v>1.5264679207818066</v>
      </c>
      <c r="H710" s="10">
        <v>94.936184806416748</v>
      </c>
    </row>
    <row r="711" spans="1:8" x14ac:dyDescent="0.25">
      <c r="A711" s="21"/>
      <c r="B711" s="3">
        <f>DATE(YEAR(siječanj!B711),MONTH(siječanj!B711)+6,DAY(siječanj!B711))</f>
        <v>45846</v>
      </c>
      <c r="C711" s="8">
        <v>7.375</v>
      </c>
      <c r="D711">
        <v>0.94397826388631501</v>
      </c>
      <c r="E711" s="6">
        <v>102.11654864555027</v>
      </c>
      <c r="F711" s="10">
        <v>149.92977426652061</v>
      </c>
      <c r="G711" s="10">
        <v>1.4931478261417968</v>
      </c>
      <c r="H711" s="10">
        <v>96.395802304488967</v>
      </c>
    </row>
    <row r="712" spans="1:8" x14ac:dyDescent="0.25">
      <c r="A712" s="21"/>
      <c r="B712" s="3">
        <f>DATE(YEAR(siječanj!B712),MONTH(siječanj!B712)+6,DAY(siječanj!B712))</f>
        <v>45846</v>
      </c>
      <c r="C712" s="8">
        <v>7.3854166666666696</v>
      </c>
      <c r="D712">
        <v>0.94397826388631501</v>
      </c>
      <c r="E712" s="6">
        <v>103.93632479785195</v>
      </c>
      <c r="F712" s="10">
        <v>151.66174510965953</v>
      </c>
      <c r="G712" s="10">
        <v>1.4042091820662073</v>
      </c>
      <c r="H712" s="10">
        <v>98.113631437400443</v>
      </c>
    </row>
    <row r="713" spans="1:8" x14ac:dyDescent="0.25">
      <c r="A713" s="21"/>
      <c r="B713" s="3">
        <f>DATE(YEAR(siječanj!B713),MONTH(siječanj!B713)+6,DAY(siječanj!B713))</f>
        <v>45846</v>
      </c>
      <c r="C713" s="8">
        <v>7.3958333333333304</v>
      </c>
      <c r="D713">
        <v>0.94397826388631501</v>
      </c>
      <c r="E713" s="6">
        <v>104.6055895157368</v>
      </c>
      <c r="F713" s="10">
        <v>152.10427459432796</v>
      </c>
      <c r="G713" s="10">
        <v>1.3689921711851629</v>
      </c>
      <c r="H713" s="10">
        <v>98.745402783869736</v>
      </c>
    </row>
    <row r="714" spans="1:8" x14ac:dyDescent="0.25">
      <c r="A714" s="21"/>
      <c r="B714" s="3">
        <f>DATE(YEAR(siječanj!B714),MONTH(siječanj!B714)+6,DAY(siječanj!B714))</f>
        <v>45846</v>
      </c>
      <c r="C714" s="8">
        <v>7.40625</v>
      </c>
      <c r="D714">
        <v>0.94397826388631501</v>
      </c>
      <c r="E714" s="6">
        <v>105.32323319248437</v>
      </c>
      <c r="F714" s="10">
        <v>152.7334084607632</v>
      </c>
      <c r="G714" s="10">
        <v>1.3616486043611622</v>
      </c>
      <c r="H714" s="10">
        <v>99.422842815934899</v>
      </c>
    </row>
    <row r="715" spans="1:8" x14ac:dyDescent="0.25">
      <c r="A715" s="21"/>
      <c r="B715" s="3">
        <f>DATE(YEAR(siječanj!B715),MONTH(siječanj!B715)+6,DAY(siječanj!B715))</f>
        <v>45846</v>
      </c>
      <c r="C715" s="8">
        <v>7.4166666666666696</v>
      </c>
      <c r="D715">
        <v>0.94397826388631501</v>
      </c>
      <c r="E715" s="6">
        <v>106.47931279365186</v>
      </c>
      <c r="F715" s="10">
        <v>152.73514916315114</v>
      </c>
      <c r="G715" s="10">
        <v>1.3748917868207626</v>
      </c>
      <c r="H715" s="10">
        <v>100.51415683075938</v>
      </c>
    </row>
    <row r="716" spans="1:8" x14ac:dyDescent="0.25">
      <c r="A716" s="21"/>
      <c r="B716" s="3">
        <f>DATE(YEAR(siječanj!B716),MONTH(siječanj!B716)+6,DAY(siječanj!B716))</f>
        <v>45846</v>
      </c>
      <c r="C716" s="8">
        <v>7.4270833333333304</v>
      </c>
      <c r="D716">
        <v>0.94397826388631501</v>
      </c>
      <c r="E716" s="6">
        <v>106.90500265837056</v>
      </c>
      <c r="F716" s="10">
        <v>152.32113067596165</v>
      </c>
      <c r="G716" s="10">
        <v>1.4134255078636484</v>
      </c>
      <c r="H716" s="10">
        <v>100.91599881021054</v>
      </c>
    </row>
    <row r="717" spans="1:8" x14ac:dyDescent="0.25">
      <c r="A717" s="21"/>
      <c r="B717" s="3">
        <f>DATE(YEAR(siječanj!B717),MONTH(siječanj!B717)+6,DAY(siječanj!B717))</f>
        <v>45846</v>
      </c>
      <c r="C717" s="8">
        <v>7.4375</v>
      </c>
      <c r="D717">
        <v>0.94397826388631501</v>
      </c>
      <c r="E717" s="6">
        <v>108.9193684573237</v>
      </c>
      <c r="F717" s="10">
        <v>152.04655987187593</v>
      </c>
      <c r="G717" s="10">
        <v>1.4172208496112222</v>
      </c>
      <c r="H717" s="10">
        <v>102.81751633993828</v>
      </c>
    </row>
    <row r="718" spans="1:8" x14ac:dyDescent="0.25">
      <c r="A718" s="21"/>
      <c r="B718" s="3">
        <f>DATE(YEAR(siječanj!B718),MONTH(siječanj!B718)+6,DAY(siječanj!B718))</f>
        <v>45846</v>
      </c>
      <c r="C718" s="8">
        <v>7.4479166666666696</v>
      </c>
      <c r="D718">
        <v>0.94397826388631501</v>
      </c>
      <c r="E718" s="6">
        <v>109.81265456039907</v>
      </c>
      <c r="F718" s="10">
        <v>151.97500066768148</v>
      </c>
      <c r="G718" s="10">
        <v>1.3927642704145835</v>
      </c>
      <c r="H718" s="10">
        <v>103.66075900467314</v>
      </c>
    </row>
    <row r="719" spans="1:8" x14ac:dyDescent="0.25">
      <c r="A719" s="21"/>
      <c r="B719" s="3">
        <f>DATE(YEAR(siječanj!B719),MONTH(siječanj!B719)+6,DAY(siječanj!B719))</f>
        <v>45846</v>
      </c>
      <c r="C719" s="8">
        <v>7.4583333333333304</v>
      </c>
      <c r="D719">
        <v>0.94397826388631501</v>
      </c>
      <c r="E719" s="6">
        <v>111.02933317113842</v>
      </c>
      <c r="F719" s="10">
        <v>152.11212488078195</v>
      </c>
      <c r="G719" s="10">
        <v>1.4332467458575417</v>
      </c>
      <c r="H719" s="10">
        <v>104.80927716734649</v>
      </c>
    </row>
    <row r="720" spans="1:8" x14ac:dyDescent="0.25">
      <c r="A720" s="21"/>
      <c r="B720" s="3">
        <f>DATE(YEAR(siječanj!B720),MONTH(siječanj!B720)+6,DAY(siječanj!B720))</f>
        <v>45846</v>
      </c>
      <c r="C720" s="8">
        <v>7.46875</v>
      </c>
      <c r="D720">
        <v>0.94397826388631501</v>
      </c>
      <c r="E720" s="6">
        <v>112.64088405762435</v>
      </c>
      <c r="F720" s="10">
        <v>152.18717466952666</v>
      </c>
      <c r="G720" s="10">
        <v>1.4307967098653114</v>
      </c>
      <c r="H720" s="10">
        <v>106.33054617533593</v>
      </c>
    </row>
    <row r="721" spans="1:8" x14ac:dyDescent="0.25">
      <c r="A721" s="21"/>
      <c r="B721" s="3">
        <f>DATE(YEAR(siječanj!B721),MONTH(siječanj!B721)+6,DAY(siječanj!B721))</f>
        <v>45846</v>
      </c>
      <c r="C721" s="8">
        <v>7.4791666666666696</v>
      </c>
      <c r="D721">
        <v>0.94397826388631501</v>
      </c>
      <c r="E721" s="6">
        <v>112.84438415791786</v>
      </c>
      <c r="F721" s="10">
        <v>152.18361064678095</v>
      </c>
      <c r="G721" s="10">
        <v>1.4401152037174902</v>
      </c>
      <c r="H721" s="10">
        <v>106.52264584671168</v>
      </c>
    </row>
    <row r="722" spans="1:8" x14ac:dyDescent="0.25">
      <c r="A722" s="21"/>
      <c r="B722" s="3">
        <f>DATE(YEAR(siječanj!B722),MONTH(siječanj!B722)+6,DAY(siječanj!B722))</f>
        <v>45846</v>
      </c>
      <c r="C722" s="8">
        <v>7.4895833333333304</v>
      </c>
      <c r="D722">
        <v>0.94397826388631501</v>
      </c>
      <c r="E722" s="6">
        <v>112.0836988790861</v>
      </c>
      <c r="F722" s="10">
        <v>151.74353255671434</v>
      </c>
      <c r="G722" s="10">
        <v>1.4041669055952066</v>
      </c>
      <c r="H722" s="10">
        <v>105.80457547783621</v>
      </c>
    </row>
    <row r="723" spans="1:8" x14ac:dyDescent="0.25">
      <c r="A723" s="21"/>
      <c r="B723" s="3">
        <f>DATE(YEAR(siječanj!B723),MONTH(siječanj!B723)+6,DAY(siječanj!B723))</f>
        <v>45846</v>
      </c>
      <c r="C723" s="8">
        <v>7.5</v>
      </c>
      <c r="D723">
        <v>0.94397826388631501</v>
      </c>
      <c r="E723" s="6">
        <v>111.35029078218736</v>
      </c>
      <c r="F723" s="10">
        <v>151.28705001232635</v>
      </c>
      <c r="G723" s="10">
        <v>1.4156364796072634</v>
      </c>
      <c r="H723" s="10">
        <v>105.11225417580556</v>
      </c>
    </row>
    <row r="724" spans="1:8" x14ac:dyDescent="0.25">
      <c r="A724" s="21"/>
      <c r="B724" s="3">
        <f>DATE(YEAR(siječanj!B724),MONTH(siječanj!B724)+6,DAY(siječanj!B724))</f>
        <v>45846</v>
      </c>
      <c r="C724" s="8">
        <v>7.5104166666666696</v>
      </c>
      <c r="D724">
        <v>0.94397826388631501</v>
      </c>
      <c r="E724" s="6">
        <v>110.78073894403073</v>
      </c>
      <c r="F724" s="10">
        <v>150.47685624917304</v>
      </c>
      <c r="G724" s="10">
        <v>1.4096502966713194</v>
      </c>
      <c r="H724" s="10">
        <v>104.57460962042921</v>
      </c>
    </row>
    <row r="725" spans="1:8" x14ac:dyDescent="0.25">
      <c r="A725" s="21"/>
      <c r="B725" s="3">
        <f>DATE(YEAR(siječanj!B725),MONTH(siječanj!B725)+6,DAY(siječanj!B725))</f>
        <v>45846</v>
      </c>
      <c r="C725" s="8">
        <v>7.5208333333333304</v>
      </c>
      <c r="D725">
        <v>0.94397826388631501</v>
      </c>
      <c r="E725" s="6">
        <v>111.56654486698798</v>
      </c>
      <c r="F725" s="10">
        <v>150.03284279967895</v>
      </c>
      <c r="G725" s="10">
        <v>1.3510990529454274</v>
      </c>
      <c r="H725" s="10">
        <v>105.31639333133398</v>
      </c>
    </row>
    <row r="726" spans="1:8" x14ac:dyDescent="0.25">
      <c r="A726" s="21"/>
      <c r="B726" s="3">
        <f>DATE(YEAR(siječanj!B726),MONTH(siječanj!B726)+6,DAY(siječanj!B726))</f>
        <v>45846</v>
      </c>
      <c r="C726" s="8">
        <v>7.53125</v>
      </c>
      <c r="D726">
        <v>0.94397826388631501</v>
      </c>
      <c r="E726" s="6">
        <v>111.90985142129632</v>
      </c>
      <c r="F726" s="10">
        <v>149.77344142477841</v>
      </c>
      <c r="G726" s="10">
        <v>1.4868360126590605</v>
      </c>
      <c r="H726" s="10">
        <v>105.64046725645076</v>
      </c>
    </row>
    <row r="727" spans="1:8" x14ac:dyDescent="0.25">
      <c r="A727" s="21"/>
      <c r="B727" s="3">
        <f>DATE(YEAR(siječanj!B727),MONTH(siječanj!B727)+6,DAY(siječanj!B727))</f>
        <v>45846</v>
      </c>
      <c r="C727" s="8">
        <v>7.5416666666666696</v>
      </c>
      <c r="D727">
        <v>0.94397826388631501</v>
      </c>
      <c r="E727" s="6">
        <v>110.93218594732271</v>
      </c>
      <c r="F727" s="10">
        <v>149.58823148035984</v>
      </c>
      <c r="G727" s="10">
        <v>1.5056244911346857</v>
      </c>
      <c r="H727" s="10">
        <v>104.71757229966757</v>
      </c>
    </row>
    <row r="728" spans="1:8" x14ac:dyDescent="0.25">
      <c r="A728" s="21"/>
      <c r="B728" s="3">
        <f>DATE(YEAR(siječanj!B728),MONTH(siječanj!B728)+6,DAY(siječanj!B728))</f>
        <v>45846</v>
      </c>
      <c r="C728" s="8">
        <v>7.5520833333333304</v>
      </c>
      <c r="D728">
        <v>0.94397826388631501</v>
      </c>
      <c r="E728" s="6">
        <v>110.50585615452698</v>
      </c>
      <c r="F728" s="10">
        <v>149.08310955567748</v>
      </c>
      <c r="G728" s="10">
        <v>1.4405591091684198</v>
      </c>
      <c r="H728" s="10">
        <v>104.31512624202124</v>
      </c>
    </row>
    <row r="729" spans="1:8" x14ac:dyDescent="0.25">
      <c r="A729" s="21"/>
      <c r="B729" s="3">
        <f>DATE(YEAR(siječanj!B729),MONTH(siječanj!B729)+6,DAY(siječanj!B729))</f>
        <v>45846</v>
      </c>
      <c r="C729" s="8">
        <v>7.5625</v>
      </c>
      <c r="D729">
        <v>0.94397826388631501</v>
      </c>
      <c r="E729" s="6">
        <v>110.47322378500209</v>
      </c>
      <c r="F729" s="10">
        <v>148.6246771482347</v>
      </c>
      <c r="G729" s="10">
        <v>1.4329281605541091</v>
      </c>
      <c r="H729" s="10">
        <v>104.28432199449064</v>
      </c>
    </row>
    <row r="730" spans="1:8" x14ac:dyDescent="0.25">
      <c r="A730" s="21"/>
      <c r="B730" s="3">
        <f>DATE(YEAR(siječanj!B730),MONTH(siječanj!B730)+6,DAY(siječanj!B730))</f>
        <v>45846</v>
      </c>
      <c r="C730" s="8">
        <v>7.5729166666666696</v>
      </c>
      <c r="D730">
        <v>0.94397826388631501</v>
      </c>
      <c r="E730" s="6">
        <v>111.43780738562418</v>
      </c>
      <c r="F730" s="10">
        <v>147.63354183835833</v>
      </c>
      <c r="G730" s="10">
        <v>1.3413869825358511</v>
      </c>
      <c r="H730" s="10">
        <v>105.19486794717909</v>
      </c>
    </row>
    <row r="731" spans="1:8" x14ac:dyDescent="0.25">
      <c r="A731" s="21"/>
      <c r="B731" s="3">
        <f>DATE(YEAR(siječanj!B731),MONTH(siječanj!B731)+6,DAY(siječanj!B731))</f>
        <v>45846</v>
      </c>
      <c r="C731" s="8">
        <v>7.5833333333333304</v>
      </c>
      <c r="D731">
        <v>0.94397826388631501</v>
      </c>
      <c r="E731" s="6">
        <v>111.68362099645914</v>
      </c>
      <c r="F731" s="10">
        <v>146.34869974429205</v>
      </c>
      <c r="G731" s="10">
        <v>1.287101660722902</v>
      </c>
      <c r="H731" s="10">
        <v>105.42691065277469</v>
      </c>
    </row>
    <row r="732" spans="1:8" x14ac:dyDescent="0.25">
      <c r="A732" s="21"/>
      <c r="B732" s="3">
        <f>DATE(YEAR(siječanj!B732),MONTH(siječanj!B732)+6,DAY(siječanj!B732))</f>
        <v>45846</v>
      </c>
      <c r="C732" s="8">
        <v>7.59375</v>
      </c>
      <c r="D732">
        <v>0.94397826388631501</v>
      </c>
      <c r="E732" s="6">
        <v>113.00112889395888</v>
      </c>
      <c r="F732" s="10">
        <v>145.43523243301814</v>
      </c>
      <c r="G732" s="10">
        <v>1.2443850614435696</v>
      </c>
      <c r="H732" s="10">
        <v>106.67060947051301</v>
      </c>
    </row>
    <row r="733" spans="1:8" x14ac:dyDescent="0.25">
      <c r="A733" s="21"/>
      <c r="B733" s="3">
        <f>DATE(YEAR(siječanj!B733),MONTH(siječanj!B733)+6,DAY(siječanj!B733))</f>
        <v>45846</v>
      </c>
      <c r="C733" s="8">
        <v>7.6041666666666696</v>
      </c>
      <c r="D733">
        <v>0.94397826388631501</v>
      </c>
      <c r="E733" s="6">
        <v>114.00389520004322</v>
      </c>
      <c r="F733" s="10">
        <v>144.32066488907952</v>
      </c>
      <c r="G733" s="10">
        <v>1.2515700902486069</v>
      </c>
      <c r="H733" s="10">
        <v>107.6171990672142</v>
      </c>
    </row>
    <row r="734" spans="1:8" x14ac:dyDescent="0.25">
      <c r="A734" s="21"/>
      <c r="B734" s="3">
        <f>DATE(YEAR(siječanj!B734),MONTH(siječanj!B734)+6,DAY(siječanj!B734))</f>
        <v>45846</v>
      </c>
      <c r="C734" s="8">
        <v>7.6145833333333304</v>
      </c>
      <c r="D734">
        <v>0.94397826388631501</v>
      </c>
      <c r="E734" s="6">
        <v>114.37963501312804</v>
      </c>
      <c r="F734" s="10">
        <v>142.7839682804742</v>
      </c>
      <c r="G734" s="10">
        <v>1.1787806512149959</v>
      </c>
      <c r="H734" s="10">
        <v>107.97188928364298</v>
      </c>
    </row>
    <row r="735" spans="1:8" x14ac:dyDescent="0.25">
      <c r="A735" s="21"/>
      <c r="B735" s="3">
        <f>DATE(YEAR(siječanj!B735),MONTH(siječanj!B735)+6,DAY(siječanj!B735))</f>
        <v>45846</v>
      </c>
      <c r="C735" s="8">
        <v>7.625</v>
      </c>
      <c r="D735">
        <v>0.94397826388631501</v>
      </c>
      <c r="E735" s="6">
        <v>114.6521482856655</v>
      </c>
      <c r="F735" s="10">
        <v>139.08631822343924</v>
      </c>
      <c r="G735" s="10">
        <v>1.2097246939375694</v>
      </c>
      <c r="H735" s="10">
        <v>108.22913588953887</v>
      </c>
    </row>
    <row r="736" spans="1:8" x14ac:dyDescent="0.25">
      <c r="A736" s="21"/>
      <c r="B736" s="3">
        <f>DATE(YEAR(siječanj!B736),MONTH(siječanj!B736)+6,DAY(siječanj!B736))</f>
        <v>45846</v>
      </c>
      <c r="C736" s="8">
        <v>7.6354166666666696</v>
      </c>
      <c r="D736">
        <v>0.94397826388631501</v>
      </c>
      <c r="E736" s="6">
        <v>115.02515998431673</v>
      </c>
      <c r="F736" s="10">
        <v>137.21382447910116</v>
      </c>
      <c r="G736" s="10">
        <v>1.1603027046181034</v>
      </c>
      <c r="H736" s="10">
        <v>108.58125082524094</v>
      </c>
    </row>
    <row r="737" spans="1:8" x14ac:dyDescent="0.25">
      <c r="A737" s="21"/>
      <c r="B737" s="3">
        <f>DATE(YEAR(siječanj!B737),MONTH(siječanj!B737)+6,DAY(siječanj!B737))</f>
        <v>45846</v>
      </c>
      <c r="C737" s="8">
        <v>7.6458333333333304</v>
      </c>
      <c r="D737">
        <v>0.94397826388631501</v>
      </c>
      <c r="E737" s="6">
        <v>115.74090170764656</v>
      </c>
      <c r="F737" s="10">
        <v>135.651020986845</v>
      </c>
      <c r="G737" s="10">
        <v>1.1664851712409923</v>
      </c>
      <c r="H737" s="10">
        <v>109.25689545462083</v>
      </c>
    </row>
    <row r="738" spans="1:8" x14ac:dyDescent="0.25">
      <c r="A738" s="21"/>
      <c r="B738" s="3">
        <f>DATE(YEAR(siječanj!B738),MONTH(siječanj!B738)+6,DAY(siječanj!B738))</f>
        <v>45846</v>
      </c>
      <c r="C738" s="8">
        <v>7.65625</v>
      </c>
      <c r="D738">
        <v>0.94397826388631501</v>
      </c>
      <c r="E738" s="6">
        <v>115.64482037022539</v>
      </c>
      <c r="F738" s="10">
        <v>133.86788711510147</v>
      </c>
      <c r="G738" s="10">
        <v>1.16234557565255</v>
      </c>
      <c r="H738" s="10">
        <v>109.16619676053011</v>
      </c>
    </row>
    <row r="739" spans="1:8" x14ac:dyDescent="0.25">
      <c r="A739" s="21"/>
      <c r="B739" s="3">
        <f>DATE(YEAR(siječanj!B739),MONTH(siječanj!B739)+6,DAY(siječanj!B739))</f>
        <v>45846</v>
      </c>
      <c r="C739" s="8">
        <v>7.6666666666666696</v>
      </c>
      <c r="D739">
        <v>0.94397826388631501</v>
      </c>
      <c r="E739" s="6">
        <v>114.87216566267136</v>
      </c>
      <c r="F739" s="10">
        <v>131.11259075049853</v>
      </c>
      <c r="G739" s="10">
        <v>1.1618327190161801</v>
      </c>
      <c r="H739" s="10">
        <v>108.43682751110968</v>
      </c>
    </row>
    <row r="740" spans="1:8" x14ac:dyDescent="0.25">
      <c r="A740" s="21"/>
      <c r="B740" s="3">
        <f>DATE(YEAR(siječanj!B740),MONTH(siječanj!B740)+6,DAY(siječanj!B740))</f>
        <v>45846</v>
      </c>
      <c r="C740" s="8">
        <v>7.6770833333333304</v>
      </c>
      <c r="D740">
        <v>0.94397826388631501</v>
      </c>
      <c r="E740" s="6">
        <v>113.19192057737924</v>
      </c>
      <c r="F740" s="10">
        <v>129.65241269454674</v>
      </c>
      <c r="G740" s="10">
        <v>1.2045312000942745</v>
      </c>
      <c r="H740" s="10">
        <v>106.85071267259211</v>
      </c>
    </row>
    <row r="741" spans="1:8" x14ac:dyDescent="0.25">
      <c r="A741" s="21"/>
      <c r="B741" s="3">
        <f>DATE(YEAR(siječanj!B741),MONTH(siječanj!B741)+6,DAY(siječanj!B741))</f>
        <v>45846</v>
      </c>
      <c r="C741" s="8">
        <v>7.6875</v>
      </c>
      <c r="D741">
        <v>0.94397826388631501</v>
      </c>
      <c r="E741" s="6">
        <v>113.93305734123909</v>
      </c>
      <c r="F741" s="10">
        <v>128.89169199313758</v>
      </c>
      <c r="G741" s="10">
        <v>1.2230645084740528</v>
      </c>
      <c r="H741" s="10">
        <v>107.55032966824285</v>
      </c>
    </row>
    <row r="742" spans="1:8" x14ac:dyDescent="0.25">
      <c r="A742" s="21"/>
      <c r="B742" s="3">
        <f>DATE(YEAR(siječanj!B742),MONTH(siječanj!B742)+6,DAY(siječanj!B742))</f>
        <v>45846</v>
      </c>
      <c r="C742" s="8">
        <v>7.6979166666666696</v>
      </c>
      <c r="D742">
        <v>0.94397826388631501</v>
      </c>
      <c r="E742" s="6">
        <v>113.95998583171219</v>
      </c>
      <c r="F742" s="10">
        <v>128.11232470217925</v>
      </c>
      <c r="G742" s="10">
        <v>1.2269444041657966</v>
      </c>
      <c r="H742" s="10">
        <v>107.57574957792873</v>
      </c>
    </row>
    <row r="743" spans="1:8" x14ac:dyDescent="0.25">
      <c r="A743" s="21"/>
      <c r="B743" s="3">
        <f>DATE(YEAR(siječanj!B743),MONTH(siječanj!B743)+6,DAY(siječanj!B743))</f>
        <v>45846</v>
      </c>
      <c r="C743" s="8">
        <v>7.7083333333333304</v>
      </c>
      <c r="D743">
        <v>0.94397826388631501</v>
      </c>
      <c r="E743" s="6">
        <v>114.96966256854772</v>
      </c>
      <c r="F743" s="10">
        <v>127.40739087188456</v>
      </c>
      <c r="G743" s="10">
        <v>1.2614910275706792</v>
      </c>
      <c r="H743" s="10">
        <v>108.52886247105313</v>
      </c>
    </row>
    <row r="744" spans="1:8" x14ac:dyDescent="0.25">
      <c r="A744" s="21"/>
      <c r="B744" s="3">
        <f>DATE(YEAR(siječanj!B744),MONTH(siječanj!B744)+6,DAY(siječanj!B744))</f>
        <v>45846</v>
      </c>
      <c r="C744" s="8">
        <v>7.71875</v>
      </c>
      <c r="D744">
        <v>0.94397826388631501</v>
      </c>
      <c r="E744" s="6">
        <v>115.0828040318859</v>
      </c>
      <c r="F744" s="10">
        <v>127.03328397106567</v>
      </c>
      <c r="G744" s="10">
        <v>1.2750281339754472</v>
      </c>
      <c r="H744" s="10">
        <v>108.63566555318866</v>
      </c>
    </row>
    <row r="745" spans="1:8" x14ac:dyDescent="0.25">
      <c r="A745" s="21"/>
      <c r="B745" s="3">
        <f>DATE(YEAR(siječanj!B745),MONTH(siječanj!B745)+6,DAY(siječanj!B745))</f>
        <v>45846</v>
      </c>
      <c r="C745" s="8">
        <v>7.7291666666666696</v>
      </c>
      <c r="D745">
        <v>0.94397826388631501</v>
      </c>
      <c r="E745" s="6">
        <v>115.64964756762369</v>
      </c>
      <c r="F745" s="10">
        <v>126.80699542443678</v>
      </c>
      <c r="G745" s="10">
        <v>1.3027611592169335</v>
      </c>
      <c r="H745" s="10">
        <v>109.17075352994961</v>
      </c>
    </row>
    <row r="746" spans="1:8" x14ac:dyDescent="0.25">
      <c r="A746" s="21"/>
      <c r="B746" s="3">
        <f>DATE(YEAR(siječanj!B746),MONTH(siječanj!B746)+6,DAY(siječanj!B746))</f>
        <v>45846</v>
      </c>
      <c r="C746" s="8">
        <v>7.7395833333333304</v>
      </c>
      <c r="D746">
        <v>0.94397826388631501</v>
      </c>
      <c r="E746" s="6">
        <v>116.95150496405721</v>
      </c>
      <c r="F746" s="10">
        <v>126.95518857006238</v>
      </c>
      <c r="G746" s="10">
        <v>1.3256273283410882</v>
      </c>
      <c r="H746" s="10">
        <v>110.39967861486248</v>
      </c>
    </row>
    <row r="747" spans="1:8" x14ac:dyDescent="0.25">
      <c r="A747" s="21"/>
      <c r="B747" s="3">
        <f>DATE(YEAR(siječanj!B747),MONTH(siječanj!B747)+6,DAY(siječanj!B747))</f>
        <v>45846</v>
      </c>
      <c r="C747" s="8">
        <v>7.75</v>
      </c>
      <c r="D747">
        <v>0.94397826388631501</v>
      </c>
      <c r="E747" s="6">
        <v>119.74041256497105</v>
      </c>
      <c r="F747" s="10">
        <v>127.01033285696666</v>
      </c>
      <c r="G747" s="10">
        <v>1.4237309611392461</v>
      </c>
      <c r="H747" s="10">
        <v>113.03234677011247</v>
      </c>
    </row>
    <row r="748" spans="1:8" x14ac:dyDescent="0.25">
      <c r="A748" s="21"/>
      <c r="B748" s="3">
        <f>DATE(YEAR(siječanj!B748),MONTH(siječanj!B748)+6,DAY(siječanj!B748))</f>
        <v>45846</v>
      </c>
      <c r="C748" s="8">
        <v>7.7604166666666696</v>
      </c>
      <c r="D748">
        <v>0.94397826388631501</v>
      </c>
      <c r="E748" s="6">
        <v>121.89060161236988</v>
      </c>
      <c r="F748" s="10">
        <v>127.0973786367468</v>
      </c>
      <c r="G748" s="10">
        <v>1.492292225932232</v>
      </c>
      <c r="H748" s="10">
        <v>115.06207849410339</v>
      </c>
    </row>
    <row r="749" spans="1:8" x14ac:dyDescent="0.25">
      <c r="A749" s="21"/>
      <c r="B749" s="3">
        <f>DATE(YEAR(siječanj!B749),MONTH(siječanj!B749)+6,DAY(siječanj!B749))</f>
        <v>45846</v>
      </c>
      <c r="C749" s="8">
        <v>7.7708333333333304</v>
      </c>
      <c r="D749">
        <v>0.94397826388631501</v>
      </c>
      <c r="E749" s="6">
        <v>123.4469879249349</v>
      </c>
      <c r="F749" s="10">
        <v>127.10918866331949</v>
      </c>
      <c r="G749" s="10">
        <v>1.7049491606662155</v>
      </c>
      <c r="H749" s="10">
        <v>116.53127334337493</v>
      </c>
    </row>
    <row r="750" spans="1:8" x14ac:dyDescent="0.25">
      <c r="A750" s="21"/>
      <c r="B750" s="3">
        <f>DATE(YEAR(siječanj!B750),MONTH(siječanj!B750)+6,DAY(siječanj!B750))</f>
        <v>45846</v>
      </c>
      <c r="C750" s="8">
        <v>7.78125</v>
      </c>
      <c r="D750">
        <v>0.94397826388631501</v>
      </c>
      <c r="E750" s="6">
        <v>125.70054516878668</v>
      </c>
      <c r="F750" s="10">
        <v>126.96310005501249</v>
      </c>
      <c r="G750" s="10">
        <v>1.9553536715096305</v>
      </c>
      <c r="H750" s="10">
        <v>118.65858239799456</v>
      </c>
    </row>
    <row r="751" spans="1:8" x14ac:dyDescent="0.25">
      <c r="A751" s="21"/>
      <c r="B751" s="3">
        <f>DATE(YEAR(siječanj!B751),MONTH(siječanj!B751)+6,DAY(siječanj!B751))</f>
        <v>45846</v>
      </c>
      <c r="C751" s="8">
        <v>7.7916666666666696</v>
      </c>
      <c r="D751">
        <v>0.94397826388631501</v>
      </c>
      <c r="E751" s="6">
        <v>128.95178396513248</v>
      </c>
      <c r="F751" s="10">
        <v>126.25740992975342</v>
      </c>
      <c r="G751" s="10">
        <v>2.2767402919791455</v>
      </c>
      <c r="H751" s="10">
        <v>121.72768115244891</v>
      </c>
    </row>
    <row r="752" spans="1:8" x14ac:dyDescent="0.25">
      <c r="A752" s="21"/>
      <c r="B752" s="3">
        <f>DATE(YEAR(siječanj!B752),MONTH(siječanj!B752)+6,DAY(siječanj!B752))</f>
        <v>45846</v>
      </c>
      <c r="C752" s="8">
        <v>7.8020833333333304</v>
      </c>
      <c r="D752">
        <v>0.94397826388631501</v>
      </c>
      <c r="E752" s="6">
        <v>133.01826339477685</v>
      </c>
      <c r="F752" s="10">
        <v>125.83214375120554</v>
      </c>
      <c r="G752" s="10">
        <v>3.031779363593083</v>
      </c>
      <c r="H752" s="10">
        <v>125.56634934457402</v>
      </c>
    </row>
    <row r="753" spans="1:8" x14ac:dyDescent="0.25">
      <c r="A753" s="21"/>
      <c r="B753" s="3">
        <f>DATE(YEAR(siječanj!B753),MONTH(siječanj!B753)+6,DAY(siječanj!B753))</f>
        <v>45846</v>
      </c>
      <c r="C753" s="8">
        <v>7.8125</v>
      </c>
      <c r="D753">
        <v>0.94397826388631501</v>
      </c>
      <c r="E753" s="6">
        <v>137.88132153040874</v>
      </c>
      <c r="F753" s="10">
        <v>125.37332756996717</v>
      </c>
      <c r="G753" s="10">
        <v>5.1515829332357246</v>
      </c>
      <c r="H753" s="10">
        <v>130.15697052062603</v>
      </c>
    </row>
    <row r="754" spans="1:8" x14ac:dyDescent="0.25">
      <c r="A754" s="21"/>
      <c r="B754" s="3">
        <f>DATE(YEAR(siječanj!B754),MONTH(siječanj!B754)+6,DAY(siječanj!B754))</f>
        <v>45846</v>
      </c>
      <c r="C754" s="8">
        <v>7.8229166666666696</v>
      </c>
      <c r="D754">
        <v>0.94397826388631501</v>
      </c>
      <c r="E754" s="6">
        <v>141.49037918188068</v>
      </c>
      <c r="F754" s="10">
        <v>124.65193519377696</v>
      </c>
      <c r="G754" s="10">
        <v>12.250591651901434</v>
      </c>
      <c r="H754" s="10">
        <v>133.56384249672814</v>
      </c>
    </row>
    <row r="755" spans="1:8" x14ac:dyDescent="0.25">
      <c r="A755" s="21"/>
      <c r="B755" s="3">
        <f>DATE(YEAR(siječanj!B755),MONTH(siječanj!B755)+6,DAY(siječanj!B755))</f>
        <v>45846</v>
      </c>
      <c r="C755" s="8">
        <v>7.8333333333333304</v>
      </c>
      <c r="D755">
        <v>0.94397826388631501</v>
      </c>
      <c r="E755" s="6">
        <v>147.46397404973141</v>
      </c>
      <c r="F755" s="10">
        <v>120.96613010568191</v>
      </c>
      <c r="G755" s="10">
        <v>47.407085756517745</v>
      </c>
      <c r="H755" s="10">
        <v>139.20278620924205</v>
      </c>
    </row>
    <row r="756" spans="1:8" x14ac:dyDescent="0.25">
      <c r="A756" s="21"/>
      <c r="B756" s="3">
        <f>DATE(YEAR(siječanj!B756),MONTH(siječanj!B756)+6,DAY(siječanj!B756))</f>
        <v>45846</v>
      </c>
      <c r="C756" s="8">
        <v>7.84375</v>
      </c>
      <c r="D756">
        <v>0.94397826388631501</v>
      </c>
      <c r="E756" s="6">
        <v>151.81213872415023</v>
      </c>
      <c r="F756" s="10">
        <v>119.6843542536898</v>
      </c>
      <c r="G756" s="10">
        <v>132.77434298197446</v>
      </c>
      <c r="H756" s="10">
        <v>143.30735914969173</v>
      </c>
    </row>
    <row r="757" spans="1:8" x14ac:dyDescent="0.25">
      <c r="A757" s="21"/>
      <c r="B757" s="3">
        <f>DATE(YEAR(siječanj!B757),MONTH(siječanj!B757)+6,DAY(siječanj!B757))</f>
        <v>45846</v>
      </c>
      <c r="C757" s="8">
        <v>7.8541666666666696</v>
      </c>
      <c r="D757">
        <v>0.94397826388631501</v>
      </c>
      <c r="E757" s="6">
        <v>155.4097846551156</v>
      </c>
      <c r="F757" s="10">
        <v>118.75159766994928</v>
      </c>
      <c r="G757" s="10">
        <v>242.15612752359672</v>
      </c>
      <c r="H757" s="10">
        <v>146.70345870968211</v>
      </c>
    </row>
    <row r="758" spans="1:8" x14ac:dyDescent="0.25">
      <c r="A758" s="21"/>
      <c r="B758" s="3">
        <f>DATE(YEAR(siječanj!B758),MONTH(siječanj!B758)+6,DAY(siječanj!B758))</f>
        <v>45846</v>
      </c>
      <c r="C758" s="8">
        <v>7.8645833333333304</v>
      </c>
      <c r="D758">
        <v>0.94397826388631501</v>
      </c>
      <c r="E758" s="6">
        <v>156.15313640222658</v>
      </c>
      <c r="F758" s="10">
        <v>117.46199729409598</v>
      </c>
      <c r="G758" s="10">
        <v>298.72130411815442</v>
      </c>
      <c r="H758" s="10">
        <v>147.40516660137678</v>
      </c>
    </row>
    <row r="759" spans="1:8" x14ac:dyDescent="0.25">
      <c r="A759" s="21"/>
      <c r="B759" s="3">
        <f>DATE(YEAR(siječanj!B759),MONTH(siječanj!B759)+6,DAY(siječanj!B759))</f>
        <v>45846</v>
      </c>
      <c r="C759" s="8">
        <v>7.875</v>
      </c>
      <c r="D759">
        <v>0.94397826388631501</v>
      </c>
      <c r="E759" s="6">
        <v>155.95454670979342</v>
      </c>
      <c r="F759" s="10">
        <v>114.43023257719609</v>
      </c>
      <c r="G759" s="10">
        <v>313.69973372531223</v>
      </c>
      <c r="H759" s="10">
        <v>147.21770224828802</v>
      </c>
    </row>
    <row r="760" spans="1:8" x14ac:dyDescent="0.25">
      <c r="A760" s="21"/>
      <c r="B760" s="3">
        <f>DATE(YEAR(siječanj!B760),MONTH(siječanj!B760)+6,DAY(siječanj!B760))</f>
        <v>45846</v>
      </c>
      <c r="C760" s="8">
        <v>7.8854166666666696</v>
      </c>
      <c r="D760">
        <v>0.94397826388631501</v>
      </c>
      <c r="E760" s="6">
        <v>160.18203541165767</v>
      </c>
      <c r="F760" s="10">
        <v>112.03365544249274</v>
      </c>
      <c r="G760" s="10">
        <v>315.17943005327459</v>
      </c>
      <c r="H760" s="10">
        <v>151.20835969367283</v>
      </c>
    </row>
    <row r="761" spans="1:8" x14ac:dyDescent="0.25">
      <c r="A761" s="21"/>
      <c r="B761" s="3">
        <f>DATE(YEAR(siječanj!B761),MONTH(siječanj!B761)+6,DAY(siječanj!B761))</f>
        <v>45846</v>
      </c>
      <c r="C761" s="8">
        <v>7.8958333333333304</v>
      </c>
      <c r="D761">
        <v>0.94397826388631501</v>
      </c>
      <c r="E761" s="6">
        <v>163.02475937888744</v>
      </c>
      <c r="F761" s="10">
        <v>109.92713618099708</v>
      </c>
      <c r="G761" s="10">
        <v>315.64188804519642</v>
      </c>
      <c r="H761" s="10">
        <v>153.89182932896642</v>
      </c>
    </row>
    <row r="762" spans="1:8" x14ac:dyDescent="0.25">
      <c r="A762" s="21"/>
      <c r="B762" s="3">
        <f>DATE(YEAR(siječanj!B762),MONTH(siječanj!B762)+6,DAY(siječanj!B762))</f>
        <v>45846</v>
      </c>
      <c r="C762" s="8">
        <v>7.90625</v>
      </c>
      <c r="D762">
        <v>0.94397826388631501</v>
      </c>
      <c r="E762" s="6">
        <v>161.14099933429071</v>
      </c>
      <c r="F762" s="10">
        <v>107.57650204058686</v>
      </c>
      <c r="G762" s="10">
        <v>315.77963457890172</v>
      </c>
      <c r="H762" s="10">
        <v>152.11360079248959</v>
      </c>
    </row>
    <row r="763" spans="1:8" x14ac:dyDescent="0.25">
      <c r="A763" s="21"/>
      <c r="B763" s="3">
        <f>DATE(YEAR(siječanj!B763),MONTH(siječanj!B763)+6,DAY(siječanj!B763))</f>
        <v>45846</v>
      </c>
      <c r="C763" s="8">
        <v>7.9166666666666696</v>
      </c>
      <c r="D763">
        <v>0.94397826388631501</v>
      </c>
      <c r="E763" s="6">
        <v>157.19668871251375</v>
      </c>
      <c r="F763" s="10">
        <v>104.38146101901437</v>
      </c>
      <c r="G763" s="10">
        <v>312.09447001492543</v>
      </c>
      <c r="H763" s="10">
        <v>148.39025729951621</v>
      </c>
    </row>
    <row r="764" spans="1:8" x14ac:dyDescent="0.25">
      <c r="A764" s="21"/>
      <c r="B764" s="3">
        <f>DATE(YEAR(siječanj!B764),MONTH(siječanj!B764)+6,DAY(siječanj!B764))</f>
        <v>45846</v>
      </c>
      <c r="C764" s="8">
        <v>7.9270833333333304</v>
      </c>
      <c r="D764">
        <v>0.94397826388631501</v>
      </c>
      <c r="E764" s="6">
        <v>150.62610731905599</v>
      </c>
      <c r="F764" s="10">
        <v>101.73667551695141</v>
      </c>
      <c r="G764" s="10">
        <v>308.90349920759377</v>
      </c>
      <c r="H764" s="10">
        <v>142.18777128299624</v>
      </c>
    </row>
    <row r="765" spans="1:8" x14ac:dyDescent="0.25">
      <c r="A765" s="21"/>
      <c r="B765" s="3">
        <f>DATE(YEAR(siječanj!B765),MONTH(siječanj!B765)+6,DAY(siječanj!B765))</f>
        <v>45846</v>
      </c>
      <c r="C765" s="8">
        <v>7.9375</v>
      </c>
      <c r="D765">
        <v>0.94397826388631501</v>
      </c>
      <c r="E765" s="6">
        <v>141.45510388958573</v>
      </c>
      <c r="F765" s="10">
        <v>99.093163141023936</v>
      </c>
      <c r="G765" s="10">
        <v>307.32128997877118</v>
      </c>
      <c r="H765" s="10">
        <v>133.53054338754947</v>
      </c>
    </row>
    <row r="766" spans="1:8" x14ac:dyDescent="0.25">
      <c r="A766" s="21"/>
      <c r="B766" s="3">
        <f>DATE(YEAR(siječanj!B766),MONTH(siječanj!B766)+6,DAY(siječanj!B766))</f>
        <v>45846</v>
      </c>
      <c r="C766" s="8">
        <v>7.9479166666666696</v>
      </c>
      <c r="D766">
        <v>0.94397826388631501</v>
      </c>
      <c r="E766" s="6">
        <v>130.28179225335032</v>
      </c>
      <c r="F766" s="10">
        <v>96.523082426118734</v>
      </c>
      <c r="G766" s="10">
        <v>306.53836130413805</v>
      </c>
      <c r="H766" s="10">
        <v>122.9831800673152</v>
      </c>
    </row>
    <row r="767" spans="1:8" x14ac:dyDescent="0.25">
      <c r="A767" s="21"/>
      <c r="B767" s="3">
        <f>DATE(YEAR(siječanj!B767),MONTH(siječanj!B767)+6,DAY(siječanj!B767))</f>
        <v>45846</v>
      </c>
      <c r="C767" s="8">
        <v>7.9583333333333304</v>
      </c>
      <c r="D767">
        <v>0.94397826388631501</v>
      </c>
      <c r="E767" s="6">
        <v>118.95844819167739</v>
      </c>
      <c r="F767" s="10">
        <v>93.188466300250909</v>
      </c>
      <c r="G767" s="10">
        <v>298.66901889182515</v>
      </c>
      <c r="H767" s="10">
        <v>112.29418939858978</v>
      </c>
    </row>
    <row r="768" spans="1:8" x14ac:dyDescent="0.25">
      <c r="A768" s="21"/>
      <c r="B768" s="3">
        <f>DATE(YEAR(siječanj!B768),MONTH(siječanj!B768)+6,DAY(siječanj!B768))</f>
        <v>45846</v>
      </c>
      <c r="C768" s="8">
        <v>7.96875</v>
      </c>
      <c r="D768">
        <v>0.94397826388631501</v>
      </c>
      <c r="E768" s="6">
        <v>108.87759878658767</v>
      </c>
      <c r="F768" s="10">
        <v>90.404945455709182</v>
      </c>
      <c r="G768" s="10">
        <v>297.66166684614331</v>
      </c>
      <c r="H768" s="10">
        <v>102.77808667867379</v>
      </c>
    </row>
    <row r="769" spans="1:8" x14ac:dyDescent="0.25">
      <c r="A769" s="21"/>
      <c r="B769" s="3">
        <f>DATE(YEAR(siječanj!B769),MONTH(siječanj!B769)+6,DAY(siječanj!B769))</f>
        <v>45846</v>
      </c>
      <c r="C769" s="8">
        <v>7.9791666666666696</v>
      </c>
      <c r="D769">
        <v>0.94397826388631501</v>
      </c>
      <c r="E769" s="6">
        <v>99.130542206314544</v>
      </c>
      <c r="F769" s="10">
        <v>88.148427969330257</v>
      </c>
      <c r="G769" s="10">
        <v>293.71540025175824</v>
      </c>
      <c r="H769" s="10">
        <v>93.577077130025884</v>
      </c>
    </row>
    <row r="770" spans="1:8" ht="15.75" thickBot="1" x14ac:dyDescent="0.3">
      <c r="A770" s="21"/>
      <c r="B770" s="3">
        <f>DATE(YEAR(siječanj!B770),MONTH(siječanj!B770)+6,DAY(siječanj!B770))</f>
        <v>45846</v>
      </c>
      <c r="C770" s="8">
        <v>7.9895833333333304</v>
      </c>
      <c r="D770">
        <v>0.94397826388631501</v>
      </c>
      <c r="E770" s="6">
        <v>90.896771891078728</v>
      </c>
      <c r="F770" s="10">
        <v>86.152869734667746</v>
      </c>
      <c r="G770" s="10">
        <v>293.1668663226236</v>
      </c>
      <c r="H770" s="10">
        <v>85.804576922610892</v>
      </c>
    </row>
    <row r="771" spans="1:8" x14ac:dyDescent="0.25">
      <c r="A771" s="20">
        <f t="shared" ref="A771" si="6">A675+1</f>
        <v>190</v>
      </c>
      <c r="B771" s="3">
        <f>DATE(YEAR(siječanj!B771),MONTH(siječanj!B771)+6,DAY(siječanj!B771))</f>
        <v>45847</v>
      </c>
      <c r="C771" s="8">
        <v>8</v>
      </c>
      <c r="D771">
        <v>0.94490025155043655</v>
      </c>
      <c r="E771" s="6">
        <v>82.15396949919905</v>
      </c>
      <c r="F771" s="10">
        <v>83.929938288996937</v>
      </c>
      <c r="G771" s="10">
        <v>284.40191122821932</v>
      </c>
      <c r="H771" s="10">
        <v>77.627306445660068</v>
      </c>
    </row>
    <row r="772" spans="1:8" x14ac:dyDescent="0.25">
      <c r="A772" s="21"/>
      <c r="B772" s="3">
        <f>DATE(YEAR(siječanj!B772),MONTH(siječanj!B772)+6,DAY(siječanj!B772))</f>
        <v>45847</v>
      </c>
      <c r="C772" s="8">
        <v>8.0104166666666696</v>
      </c>
      <c r="D772">
        <v>0.94490025155043655</v>
      </c>
      <c r="E772" s="6">
        <v>77.263600501209055</v>
      </c>
      <c r="F772" s="10">
        <v>82.373011263889879</v>
      </c>
      <c r="G772" s="10">
        <v>281.60893293281418</v>
      </c>
      <c r="H772" s="10">
        <v>73.006395549284875</v>
      </c>
    </row>
    <row r="773" spans="1:8" x14ac:dyDescent="0.25">
      <c r="A773" s="21"/>
      <c r="B773" s="3">
        <f>DATE(YEAR(siječanj!B773),MONTH(siječanj!B773)+6,DAY(siječanj!B773))</f>
        <v>45847</v>
      </c>
      <c r="C773" s="8">
        <v>8.0208333333333304</v>
      </c>
      <c r="D773">
        <v>0.94490025155043655</v>
      </c>
      <c r="E773" s="6">
        <v>72.445678097622363</v>
      </c>
      <c r="F773" s="10">
        <v>81.111999054845114</v>
      </c>
      <c r="G773" s="10">
        <v>281.16774866955109</v>
      </c>
      <c r="H773" s="10">
        <v>68.453939458185317</v>
      </c>
    </row>
    <row r="774" spans="1:8" x14ac:dyDescent="0.25">
      <c r="A774" s="21"/>
      <c r="B774" s="3">
        <f>DATE(YEAR(siječanj!B774),MONTH(siječanj!B774)+6,DAY(siječanj!B774))</f>
        <v>45847</v>
      </c>
      <c r="C774" s="8">
        <v>8.03125</v>
      </c>
      <c r="D774">
        <v>0.94490025155043655</v>
      </c>
      <c r="E774" s="6">
        <v>68.650501426413129</v>
      </c>
      <c r="F774" s="10">
        <v>80.056839901740958</v>
      </c>
      <c r="G774" s="10">
        <v>280.31225458961222</v>
      </c>
      <c r="H774" s="10">
        <v>64.867876066881365</v>
      </c>
    </row>
    <row r="775" spans="1:8" x14ac:dyDescent="0.25">
      <c r="A775" s="21"/>
      <c r="B775" s="3">
        <f>DATE(YEAR(siječanj!B775),MONTH(siječanj!B775)+6,DAY(siječanj!B775))</f>
        <v>45847</v>
      </c>
      <c r="C775" s="8">
        <v>8.0416666666666696</v>
      </c>
      <c r="D775">
        <v>0.94490025155043655</v>
      </c>
      <c r="E775" s="6">
        <v>66.041861366674723</v>
      </c>
      <c r="F775" s="10">
        <v>77.537330850423288</v>
      </c>
      <c r="G775" s="10">
        <v>274.86088088752331</v>
      </c>
      <c r="H775" s="10">
        <v>62.402971418230003</v>
      </c>
    </row>
    <row r="776" spans="1:8" x14ac:dyDescent="0.25">
      <c r="A776" s="21"/>
      <c r="B776" s="3">
        <f>DATE(YEAR(siječanj!B776),MONTH(siječanj!B776)+6,DAY(siječanj!B776))</f>
        <v>45847</v>
      </c>
      <c r="C776" s="8">
        <v>8.0520833333333304</v>
      </c>
      <c r="D776">
        <v>0.94490025155043655</v>
      </c>
      <c r="E776" s="6">
        <v>63.792716258511845</v>
      </c>
      <c r="F776" s="10">
        <v>77.581216548688559</v>
      </c>
      <c r="G776" s="10">
        <v>278.07816151980546</v>
      </c>
      <c r="H776" s="10">
        <v>60.277753639753463</v>
      </c>
    </row>
    <row r="777" spans="1:8" x14ac:dyDescent="0.25">
      <c r="A777" s="21"/>
      <c r="B777" s="3">
        <f>DATE(YEAR(siječanj!B777),MONTH(siječanj!B777)+6,DAY(siječanj!B777))</f>
        <v>45847</v>
      </c>
      <c r="C777" s="8">
        <v>8.0625</v>
      </c>
      <c r="D777">
        <v>0.94490025155043655</v>
      </c>
      <c r="E777" s="6">
        <v>62.141238218663325</v>
      </c>
      <c r="F777" s="10">
        <v>77.099019718873663</v>
      </c>
      <c r="G777" s="10">
        <v>278.09007800276697</v>
      </c>
      <c r="H777" s="10">
        <v>58.717271624470577</v>
      </c>
    </row>
    <row r="778" spans="1:8" x14ac:dyDescent="0.25">
      <c r="A778" s="21"/>
      <c r="B778" s="3">
        <f>DATE(YEAR(siječanj!B778),MONTH(siječanj!B778)+6,DAY(siječanj!B778))</f>
        <v>45847</v>
      </c>
      <c r="C778" s="8">
        <v>8.0729166666666696</v>
      </c>
      <c r="D778">
        <v>0.94490025155043655</v>
      </c>
      <c r="E778" s="6">
        <v>60.728227494573652</v>
      </c>
      <c r="F778" s="10">
        <v>76.614909962257641</v>
      </c>
      <c r="G778" s="10">
        <v>278.25010895189172</v>
      </c>
      <c r="H778" s="10">
        <v>57.382117435834779</v>
      </c>
    </row>
    <row r="779" spans="1:8" x14ac:dyDescent="0.25">
      <c r="A779" s="21"/>
      <c r="B779" s="3">
        <f>DATE(YEAR(siječanj!B779),MONTH(siječanj!B779)+6,DAY(siječanj!B779))</f>
        <v>45847</v>
      </c>
      <c r="C779" s="8">
        <v>8.0833333333333304</v>
      </c>
      <c r="D779">
        <v>0.94490025155043655</v>
      </c>
      <c r="E779" s="6">
        <v>60.434238988628067</v>
      </c>
      <c r="F779" s="10">
        <v>76.264296571887201</v>
      </c>
      <c r="G779" s="10">
        <v>277.23051772504607</v>
      </c>
      <c r="H779" s="10">
        <v>57.104327622613859</v>
      </c>
    </row>
    <row r="780" spans="1:8" x14ac:dyDescent="0.25">
      <c r="A780" s="21"/>
      <c r="B780" s="3">
        <f>DATE(YEAR(siječanj!B780),MONTH(siječanj!B780)+6,DAY(siječanj!B780))</f>
        <v>45847</v>
      </c>
      <c r="C780" s="8">
        <v>8.09375</v>
      </c>
      <c r="D780">
        <v>0.94490025155043655</v>
      </c>
      <c r="E780" s="6">
        <v>59.915548554784664</v>
      </c>
      <c r="F780" s="10">
        <v>75.902517890972263</v>
      </c>
      <c r="G780" s="10">
        <v>277.414039499826</v>
      </c>
      <c r="H780" s="10">
        <v>56.614216901198425</v>
      </c>
    </row>
    <row r="781" spans="1:8" x14ac:dyDescent="0.25">
      <c r="A781" s="21"/>
      <c r="B781" s="3">
        <f>DATE(YEAR(siječanj!B781),MONTH(siječanj!B781)+6,DAY(siječanj!B781))</f>
        <v>45847</v>
      </c>
      <c r="C781" s="8">
        <v>8.1041666666666696</v>
      </c>
      <c r="D781">
        <v>0.94490025155043655</v>
      </c>
      <c r="E781" s="6">
        <v>59.135934877043262</v>
      </c>
      <c r="F781" s="10">
        <v>75.624587743498438</v>
      </c>
      <c r="G781" s="10">
        <v>277.28204551255152</v>
      </c>
      <c r="H781" s="10">
        <v>55.87755974098841</v>
      </c>
    </row>
    <row r="782" spans="1:8" x14ac:dyDescent="0.25">
      <c r="A782" s="21"/>
      <c r="B782" s="3">
        <f>DATE(YEAR(siječanj!B782),MONTH(siječanj!B782)+6,DAY(siječanj!B782))</f>
        <v>45847</v>
      </c>
      <c r="C782" s="8">
        <v>8.1145833333333304</v>
      </c>
      <c r="D782">
        <v>0.94490025155043655</v>
      </c>
      <c r="E782" s="6">
        <v>58.822807964831483</v>
      </c>
      <c r="F782" s="10">
        <v>75.566667542160047</v>
      </c>
      <c r="G782" s="10">
        <v>277.5129569213687</v>
      </c>
      <c r="H782" s="10">
        <v>55.581686042872292</v>
      </c>
    </row>
    <row r="783" spans="1:8" x14ac:dyDescent="0.25">
      <c r="A783" s="21"/>
      <c r="B783" s="3">
        <f>DATE(YEAR(siječanj!B783),MONTH(siječanj!B783)+6,DAY(siječanj!B783))</f>
        <v>45847</v>
      </c>
      <c r="C783" s="8">
        <v>8.125</v>
      </c>
      <c r="D783">
        <v>0.94490025155043655</v>
      </c>
      <c r="E783" s="6">
        <v>58.615192909070593</v>
      </c>
      <c r="F783" s="10">
        <v>75.444612718444958</v>
      </c>
      <c r="G783" s="10">
        <v>277.15065903971885</v>
      </c>
      <c r="H783" s="10">
        <v>55.385510524458169</v>
      </c>
    </row>
    <row r="784" spans="1:8" x14ac:dyDescent="0.25">
      <c r="A784" s="21"/>
      <c r="B784" s="3">
        <f>DATE(YEAR(siječanj!B784),MONTH(siječanj!B784)+6,DAY(siječanj!B784))</f>
        <v>45847</v>
      </c>
      <c r="C784" s="8">
        <v>8.1354166666666696</v>
      </c>
      <c r="D784">
        <v>0.94490025155043655</v>
      </c>
      <c r="E784" s="6">
        <v>58.54952400491954</v>
      </c>
      <c r="F784" s="10">
        <v>75.367963753770098</v>
      </c>
      <c r="G784" s="10">
        <v>276.89557543099914</v>
      </c>
      <c r="H784" s="10">
        <v>55.323459960406794</v>
      </c>
    </row>
    <row r="785" spans="1:8" x14ac:dyDescent="0.25">
      <c r="A785" s="21"/>
      <c r="B785" s="3">
        <f>DATE(YEAR(siječanj!B785),MONTH(siječanj!B785)+6,DAY(siječanj!B785))</f>
        <v>45847</v>
      </c>
      <c r="C785" s="8">
        <v>8.1458333333333304</v>
      </c>
      <c r="D785">
        <v>0.94490025155043655</v>
      </c>
      <c r="E785" s="6">
        <v>59.028338796638742</v>
      </c>
      <c r="F785" s="10">
        <v>75.207400516624304</v>
      </c>
      <c r="G785" s="10">
        <v>277.16901976569284</v>
      </c>
      <c r="H785" s="10">
        <v>55.775892177548343</v>
      </c>
    </row>
    <row r="786" spans="1:8" x14ac:dyDescent="0.25">
      <c r="A786" s="21"/>
      <c r="B786" s="3">
        <f>DATE(YEAR(siječanj!B786),MONTH(siječanj!B786)+6,DAY(siječanj!B786))</f>
        <v>45847</v>
      </c>
      <c r="C786" s="8">
        <v>8.15625</v>
      </c>
      <c r="D786">
        <v>0.94490025155043655</v>
      </c>
      <c r="E786" s="6">
        <v>60.233953387730722</v>
      </c>
      <c r="F786" s="10">
        <v>75.486978009167174</v>
      </c>
      <c r="G786" s="10">
        <v>277.34737666555026</v>
      </c>
      <c r="H786" s="10">
        <v>56.915077707944029</v>
      </c>
    </row>
    <row r="787" spans="1:8" x14ac:dyDescent="0.25">
      <c r="A787" s="21"/>
      <c r="B787" s="3">
        <f>DATE(YEAR(siječanj!B787),MONTH(siječanj!B787)+6,DAY(siječanj!B787))</f>
        <v>45847</v>
      </c>
      <c r="C787" s="8">
        <v>8.1666666666666696</v>
      </c>
      <c r="D787">
        <v>0.94490025155043655</v>
      </c>
      <c r="E787" s="6">
        <v>62.380548535650561</v>
      </c>
      <c r="F787" s="10">
        <v>75.869075903627618</v>
      </c>
      <c r="G787" s="10">
        <v>280.70829788413698</v>
      </c>
      <c r="H787" s="10">
        <v>58.943396003190429</v>
      </c>
    </row>
    <row r="788" spans="1:8" x14ac:dyDescent="0.25">
      <c r="A788" s="21"/>
      <c r="B788" s="3">
        <f>DATE(YEAR(siječanj!B788),MONTH(siječanj!B788)+6,DAY(siječanj!B788))</f>
        <v>45847</v>
      </c>
      <c r="C788" s="8">
        <v>8.1770833333333304</v>
      </c>
      <c r="D788">
        <v>0.94490025155043655</v>
      </c>
      <c r="E788" s="6">
        <v>64.56880636942671</v>
      </c>
      <c r="F788" s="10">
        <v>76.06532311528494</v>
      </c>
      <c r="G788" s="10">
        <v>282.64482733383534</v>
      </c>
      <c r="H788" s="10">
        <v>61.011081380782727</v>
      </c>
    </row>
    <row r="789" spans="1:8" x14ac:dyDescent="0.25">
      <c r="A789" s="21"/>
      <c r="B789" s="3">
        <f>DATE(YEAR(siječanj!B789),MONTH(siječanj!B789)+6,DAY(siječanj!B789))</f>
        <v>45847</v>
      </c>
      <c r="C789" s="8">
        <v>8.1875</v>
      </c>
      <c r="D789">
        <v>0.94490025155043655</v>
      </c>
      <c r="E789" s="6">
        <v>67.104446088949047</v>
      </c>
      <c r="F789" s="10">
        <v>76.325190526604757</v>
      </c>
      <c r="G789" s="10">
        <v>291.43800068234106</v>
      </c>
      <c r="H789" s="10">
        <v>63.407007989600665</v>
      </c>
    </row>
    <row r="790" spans="1:8" x14ac:dyDescent="0.25">
      <c r="A790" s="21"/>
      <c r="B790" s="3">
        <f>DATE(YEAR(siječanj!B790),MONTH(siječanj!B790)+6,DAY(siječanj!B790))</f>
        <v>45847</v>
      </c>
      <c r="C790" s="8">
        <v>8.1979166666666696</v>
      </c>
      <c r="D790">
        <v>0.94490025155043655</v>
      </c>
      <c r="E790" s="6">
        <v>70.871341109076511</v>
      </c>
      <c r="F790" s="10">
        <v>76.907461733409832</v>
      </c>
      <c r="G790" s="10">
        <v>290.87405791404865</v>
      </c>
      <c r="H790" s="10">
        <v>66.96634804168319</v>
      </c>
    </row>
    <row r="791" spans="1:8" x14ac:dyDescent="0.25">
      <c r="A791" s="21"/>
      <c r="B791" s="3">
        <f>DATE(YEAR(siječanj!B791),MONTH(siječanj!B791)+6,DAY(siječanj!B791))</f>
        <v>45847</v>
      </c>
      <c r="C791" s="8">
        <v>8.2083333333333304</v>
      </c>
      <c r="D791">
        <v>0.94490025155043655</v>
      </c>
      <c r="E791" s="6">
        <v>73.984964660240863</v>
      </c>
      <c r="F791" s="10">
        <v>78.095507508452172</v>
      </c>
      <c r="G791" s="10">
        <v>268.3557448246072</v>
      </c>
      <c r="H791" s="10">
        <v>69.908411718411756</v>
      </c>
    </row>
    <row r="792" spans="1:8" x14ac:dyDescent="0.25">
      <c r="A792" s="21"/>
      <c r="B792" s="3">
        <f>DATE(YEAR(siječanj!B792),MONTH(siječanj!B792)+6,DAY(siječanj!B792))</f>
        <v>45847</v>
      </c>
      <c r="C792" s="8">
        <v>8.21875</v>
      </c>
      <c r="D792">
        <v>0.94490025155043655</v>
      </c>
      <c r="E792" s="6">
        <v>77.455857283121546</v>
      </c>
      <c r="F792" s="10">
        <v>79.14470334189626</v>
      </c>
      <c r="G792" s="10">
        <v>188.45289313742217</v>
      </c>
      <c r="H792" s="10">
        <v>73.188059030876261</v>
      </c>
    </row>
    <row r="793" spans="1:8" x14ac:dyDescent="0.25">
      <c r="A793" s="21"/>
      <c r="B793" s="3">
        <f>DATE(YEAR(siječanj!B793),MONTH(siječanj!B793)+6,DAY(siječanj!B793))</f>
        <v>45847</v>
      </c>
      <c r="C793" s="8">
        <v>8.2291666666666696</v>
      </c>
      <c r="D793">
        <v>0.94490025155043655</v>
      </c>
      <c r="E793" s="6">
        <v>81.699284750866923</v>
      </c>
      <c r="F793" s="10">
        <v>80.650445237844977</v>
      </c>
      <c r="G793" s="10">
        <v>86.435158086888237</v>
      </c>
      <c r="H793" s="10">
        <v>77.197674712584899</v>
      </c>
    </row>
    <row r="794" spans="1:8" x14ac:dyDescent="0.25">
      <c r="A794" s="21"/>
      <c r="B794" s="3">
        <f>DATE(YEAR(siječanj!B794),MONTH(siječanj!B794)+6,DAY(siječanj!B794))</f>
        <v>45847</v>
      </c>
      <c r="C794" s="8">
        <v>8.2395833333333304</v>
      </c>
      <c r="D794">
        <v>0.94490025155043655</v>
      </c>
      <c r="E794" s="6">
        <v>86.313541623836784</v>
      </c>
      <c r="F794" s="10">
        <v>83.588765260201896</v>
      </c>
      <c r="G794" s="10">
        <v>36.43182170252345</v>
      </c>
      <c r="H794" s="10">
        <v>81.557687192572459</v>
      </c>
    </row>
    <row r="795" spans="1:8" x14ac:dyDescent="0.25">
      <c r="A795" s="21"/>
      <c r="B795" s="3">
        <f>DATE(YEAR(siječanj!B795),MONTH(siječanj!B795)+6,DAY(siječanj!B795))</f>
        <v>45847</v>
      </c>
      <c r="C795" s="8">
        <v>8.25</v>
      </c>
      <c r="D795">
        <v>0.94490025155043655</v>
      </c>
      <c r="E795" s="6">
        <v>88.72510959147327</v>
      </c>
      <c r="F795" s="10">
        <v>87.77710486965492</v>
      </c>
      <c r="G795" s="10">
        <v>14.927203782991825</v>
      </c>
      <c r="H795" s="10">
        <v>83.836378371823145</v>
      </c>
    </row>
    <row r="796" spans="1:8" x14ac:dyDescent="0.25">
      <c r="A796" s="21"/>
      <c r="B796" s="3">
        <f>DATE(YEAR(siječanj!B796),MONTH(siječanj!B796)+6,DAY(siječanj!B796))</f>
        <v>45847</v>
      </c>
      <c r="C796" s="8">
        <v>8.2604166666666696</v>
      </c>
      <c r="D796">
        <v>0.94490025155043655</v>
      </c>
      <c r="E796" s="6">
        <v>89.66868651283653</v>
      </c>
      <c r="F796" s="10">
        <v>91.221257883995662</v>
      </c>
      <c r="G796" s="10">
        <v>7.2088773536757538</v>
      </c>
      <c r="H796" s="10">
        <v>84.727964442176471</v>
      </c>
    </row>
    <row r="797" spans="1:8" x14ac:dyDescent="0.25">
      <c r="A797" s="21"/>
      <c r="B797" s="3">
        <f>DATE(YEAR(siječanj!B797),MONTH(siječanj!B797)+6,DAY(siječanj!B797))</f>
        <v>45847</v>
      </c>
      <c r="C797" s="8">
        <v>8.2708333333333304</v>
      </c>
      <c r="D797">
        <v>0.94490025155043655</v>
      </c>
      <c r="E797" s="6">
        <v>92.821505163417783</v>
      </c>
      <c r="F797" s="10">
        <v>96.093222076460933</v>
      </c>
      <c r="G797" s="10">
        <v>4.3799769237569848</v>
      </c>
      <c r="H797" s="10">
        <v>87.707063578203602</v>
      </c>
    </row>
    <row r="798" spans="1:8" x14ac:dyDescent="0.25">
      <c r="A798" s="21"/>
      <c r="B798" s="3">
        <f>DATE(YEAR(siječanj!B798),MONTH(siječanj!B798)+6,DAY(siječanj!B798))</f>
        <v>45847</v>
      </c>
      <c r="C798" s="8">
        <v>8.28125</v>
      </c>
      <c r="D798">
        <v>0.94490025155043655</v>
      </c>
      <c r="E798" s="6">
        <v>93.621031897202826</v>
      </c>
      <c r="F798" s="10">
        <v>104.09443187912524</v>
      </c>
      <c r="G798" s="10">
        <v>3.1457191501033068</v>
      </c>
      <c r="H798" s="10">
        <v>88.4625365900784</v>
      </c>
    </row>
    <row r="799" spans="1:8" x14ac:dyDescent="0.25">
      <c r="A799" s="21"/>
      <c r="B799" s="3">
        <f>DATE(YEAR(siječanj!B799),MONTH(siječanj!B799)+6,DAY(siječanj!B799))</f>
        <v>45847</v>
      </c>
      <c r="C799" s="8">
        <v>8.2916666666666696</v>
      </c>
      <c r="D799">
        <v>0.94490025155043655</v>
      </c>
      <c r="E799" s="6">
        <v>93.379790899376417</v>
      </c>
      <c r="F799" s="10">
        <v>114.06010861270016</v>
      </c>
      <c r="G799" s="10">
        <v>2.4792774892594354</v>
      </c>
      <c r="H799" s="10">
        <v>88.234587910547944</v>
      </c>
    </row>
    <row r="800" spans="1:8" x14ac:dyDescent="0.25">
      <c r="A800" s="21"/>
      <c r="B800" s="3">
        <f>DATE(YEAR(siječanj!B800),MONTH(siječanj!B800)+6,DAY(siječanj!B800))</f>
        <v>45847</v>
      </c>
      <c r="C800" s="8">
        <v>8.3020833333333304</v>
      </c>
      <c r="D800">
        <v>0.94490025155043655</v>
      </c>
      <c r="E800" s="6">
        <v>92.995468521493962</v>
      </c>
      <c r="F800" s="10">
        <v>118.09556627477531</v>
      </c>
      <c r="G800" s="10">
        <v>2.0119642132579818</v>
      </c>
      <c r="H800" s="10">
        <v>87.871441599010353</v>
      </c>
    </row>
    <row r="801" spans="1:8" x14ac:dyDescent="0.25">
      <c r="A801" s="21"/>
      <c r="B801" s="3">
        <f>DATE(YEAR(siječanj!B801),MONTH(siječanj!B801)+6,DAY(siječanj!B801))</f>
        <v>45847</v>
      </c>
      <c r="C801" s="8">
        <v>8.3125</v>
      </c>
      <c r="D801">
        <v>0.94490025155043655</v>
      </c>
      <c r="E801" s="6">
        <v>93.885338042622507</v>
      </c>
      <c r="F801" s="10">
        <v>122.96037835692107</v>
      </c>
      <c r="G801" s="10">
        <v>1.848942160466142</v>
      </c>
      <c r="H801" s="10">
        <v>88.712279533371785</v>
      </c>
    </row>
    <row r="802" spans="1:8" x14ac:dyDescent="0.25">
      <c r="A802" s="21"/>
      <c r="B802" s="3">
        <f>DATE(YEAR(siječanj!B802),MONTH(siječanj!B802)+6,DAY(siječanj!B802))</f>
        <v>45847</v>
      </c>
      <c r="C802" s="8">
        <v>8.3229166666666696</v>
      </c>
      <c r="D802">
        <v>0.94490025155043655</v>
      </c>
      <c r="E802" s="6">
        <v>95.582141019257264</v>
      </c>
      <c r="F802" s="10">
        <v>129.55288873880554</v>
      </c>
      <c r="G802" s="10">
        <v>1.8571252216524765</v>
      </c>
      <c r="H802" s="10">
        <v>90.315589092825491</v>
      </c>
    </row>
    <row r="803" spans="1:8" x14ac:dyDescent="0.25">
      <c r="A803" s="21"/>
      <c r="B803" s="3">
        <f>DATE(YEAR(siječanj!B803),MONTH(siječanj!B803)+6,DAY(siječanj!B803))</f>
        <v>45847</v>
      </c>
      <c r="C803" s="8">
        <v>8.3333333333333304</v>
      </c>
      <c r="D803">
        <v>0.94490025155043655</v>
      </c>
      <c r="E803" s="6">
        <v>96.429308714354931</v>
      </c>
      <c r="F803" s="10">
        <v>138.10236781443152</v>
      </c>
      <c r="G803" s="10">
        <v>1.7997416202825549</v>
      </c>
      <c r="H803" s="10">
        <v>91.116078061028674</v>
      </c>
    </row>
    <row r="804" spans="1:8" x14ac:dyDescent="0.25">
      <c r="A804" s="21"/>
      <c r="B804" s="3">
        <f>DATE(YEAR(siječanj!B804),MONTH(siječanj!B804)+6,DAY(siječanj!B804))</f>
        <v>45847</v>
      </c>
      <c r="C804" s="8">
        <v>8.34375</v>
      </c>
      <c r="D804">
        <v>0.94490025155043655</v>
      </c>
      <c r="E804" s="6">
        <v>98.129170666069896</v>
      </c>
      <c r="F804" s="10">
        <v>141.9064867707468</v>
      </c>
      <c r="G804" s="10">
        <v>1.7784130148905066</v>
      </c>
      <c r="H804" s="10">
        <v>92.722278046805158</v>
      </c>
    </row>
    <row r="805" spans="1:8" x14ac:dyDescent="0.25">
      <c r="A805" s="21"/>
      <c r="B805" s="3">
        <f>DATE(YEAR(siječanj!B805),MONTH(siječanj!B805)+6,DAY(siječanj!B805))</f>
        <v>45847</v>
      </c>
      <c r="C805" s="8">
        <v>8.3541666666666696</v>
      </c>
      <c r="D805">
        <v>0.94490025155043655</v>
      </c>
      <c r="E805" s="6">
        <v>98.882896974714271</v>
      </c>
      <c r="F805" s="10">
        <v>144.40783484258262</v>
      </c>
      <c r="G805" s="10">
        <v>1.5651486037972768</v>
      </c>
      <c r="H805" s="10">
        <v>93.43447422544341</v>
      </c>
    </row>
    <row r="806" spans="1:8" x14ac:dyDescent="0.25">
      <c r="A806" s="21"/>
      <c r="B806" s="3">
        <f>DATE(YEAR(siječanj!B806),MONTH(siječanj!B806)+6,DAY(siječanj!B806))</f>
        <v>45847</v>
      </c>
      <c r="C806" s="8">
        <v>8.3645833333333304</v>
      </c>
      <c r="D806">
        <v>0.94490025155043655</v>
      </c>
      <c r="E806" s="6">
        <v>100.57030806574809</v>
      </c>
      <c r="F806" s="10">
        <v>146.92475250280293</v>
      </c>
      <c r="G806" s="10">
        <v>1.5264679207818066</v>
      </c>
      <c r="H806" s="10">
        <v>95.028909389830275</v>
      </c>
    </row>
    <row r="807" spans="1:8" x14ac:dyDescent="0.25">
      <c r="A807" s="21"/>
      <c r="B807" s="3">
        <f>DATE(YEAR(siječanj!B807),MONTH(siječanj!B807)+6,DAY(siječanj!B807))</f>
        <v>45847</v>
      </c>
      <c r="C807" s="8">
        <v>8.375</v>
      </c>
      <c r="D807">
        <v>0.94490025155043655</v>
      </c>
      <c r="E807" s="6">
        <v>102.11654864555027</v>
      </c>
      <c r="F807" s="10">
        <v>149.92977426652061</v>
      </c>
      <c r="G807" s="10">
        <v>1.4931478261417968</v>
      </c>
      <c r="H807" s="10">
        <v>96.489952502642836</v>
      </c>
    </row>
    <row r="808" spans="1:8" x14ac:dyDescent="0.25">
      <c r="A808" s="21"/>
      <c r="B808" s="3">
        <f>DATE(YEAR(siječanj!B808),MONTH(siječanj!B808)+6,DAY(siječanj!B808))</f>
        <v>45847</v>
      </c>
      <c r="C808" s="8">
        <v>8.3854166666666696</v>
      </c>
      <c r="D808">
        <v>0.94490025155043655</v>
      </c>
      <c r="E808" s="6">
        <v>103.93632479785195</v>
      </c>
      <c r="F808" s="10">
        <v>151.66174510965953</v>
      </c>
      <c r="G808" s="10">
        <v>1.4042091820662073</v>
      </c>
      <c r="H808" s="10">
        <v>98.209459446718185</v>
      </c>
    </row>
    <row r="809" spans="1:8" x14ac:dyDescent="0.25">
      <c r="A809" s="21"/>
      <c r="B809" s="3">
        <f>DATE(YEAR(siječanj!B809),MONTH(siječanj!B809)+6,DAY(siječanj!B809))</f>
        <v>45847</v>
      </c>
      <c r="C809" s="8">
        <v>8.3958333333333304</v>
      </c>
      <c r="D809">
        <v>0.94490025155043655</v>
      </c>
      <c r="E809" s="6">
        <v>104.6055895157368</v>
      </c>
      <c r="F809" s="10">
        <v>152.10427459432796</v>
      </c>
      <c r="G809" s="10">
        <v>1.3689921711851629</v>
      </c>
      <c r="H809" s="10">
        <v>98.841847847001404</v>
      </c>
    </row>
    <row r="810" spans="1:8" x14ac:dyDescent="0.25">
      <c r="A810" s="21"/>
      <c r="B810" s="3">
        <f>DATE(YEAR(siječanj!B810),MONTH(siječanj!B810)+6,DAY(siječanj!B810))</f>
        <v>45847</v>
      </c>
      <c r="C810" s="8">
        <v>8.40625</v>
      </c>
      <c r="D810">
        <v>0.94490025155043655</v>
      </c>
      <c r="E810" s="6">
        <v>105.32323319248437</v>
      </c>
      <c r="F810" s="10">
        <v>152.7334084607632</v>
      </c>
      <c r="G810" s="10">
        <v>1.3616486043611622</v>
      </c>
      <c r="H810" s="10">
        <v>99.519949537683772</v>
      </c>
    </row>
    <row r="811" spans="1:8" x14ac:dyDescent="0.25">
      <c r="A811" s="21"/>
      <c r="B811" s="3">
        <f>DATE(YEAR(siječanj!B811),MONTH(siječanj!B811)+6,DAY(siječanj!B811))</f>
        <v>45847</v>
      </c>
      <c r="C811" s="8">
        <v>8.4166666666666696</v>
      </c>
      <c r="D811">
        <v>0.94490025155043655</v>
      </c>
      <c r="E811" s="6">
        <v>106.47931279365186</v>
      </c>
      <c r="F811" s="10">
        <v>152.73514916315114</v>
      </c>
      <c r="G811" s="10">
        <v>1.3748917868207626</v>
      </c>
      <c r="H811" s="10">
        <v>100.61232944363925</v>
      </c>
    </row>
    <row r="812" spans="1:8" x14ac:dyDescent="0.25">
      <c r="A812" s="21"/>
      <c r="B812" s="3">
        <f>DATE(YEAR(siječanj!B812),MONTH(siječanj!B812)+6,DAY(siječanj!B812))</f>
        <v>45847</v>
      </c>
      <c r="C812" s="8">
        <v>8.4270833333333304</v>
      </c>
      <c r="D812">
        <v>0.94490025155043655</v>
      </c>
      <c r="E812" s="6">
        <v>106.90500265837056</v>
      </c>
      <c r="F812" s="10">
        <v>152.32113067596165</v>
      </c>
      <c r="G812" s="10">
        <v>1.4134255078636484</v>
      </c>
      <c r="H812" s="10">
        <v>101.01456390389443</v>
      </c>
    </row>
    <row r="813" spans="1:8" x14ac:dyDescent="0.25">
      <c r="A813" s="21"/>
      <c r="B813" s="3">
        <f>DATE(YEAR(siječanj!B813),MONTH(siječanj!B813)+6,DAY(siječanj!B813))</f>
        <v>45847</v>
      </c>
      <c r="C813" s="8">
        <v>8.4375</v>
      </c>
      <c r="D813">
        <v>0.94490025155043655</v>
      </c>
      <c r="E813" s="6">
        <v>108.9193684573237</v>
      </c>
      <c r="F813" s="10">
        <v>152.04655987187593</v>
      </c>
      <c r="G813" s="10">
        <v>1.4172208496112222</v>
      </c>
      <c r="H813" s="10">
        <v>102.91793865403984</v>
      </c>
    </row>
    <row r="814" spans="1:8" x14ac:dyDescent="0.25">
      <c r="A814" s="21"/>
      <c r="B814" s="3">
        <f>DATE(YEAR(siječanj!B814),MONTH(siječanj!B814)+6,DAY(siječanj!B814))</f>
        <v>45847</v>
      </c>
      <c r="C814" s="8">
        <v>8.4479166666666696</v>
      </c>
      <c r="D814">
        <v>0.94490025155043655</v>
      </c>
      <c r="E814" s="6">
        <v>109.81265456039907</v>
      </c>
      <c r="F814" s="10">
        <v>151.97500066768148</v>
      </c>
      <c r="G814" s="10">
        <v>1.3927642704145835</v>
      </c>
      <c r="H814" s="10">
        <v>103.76200491754227</v>
      </c>
    </row>
    <row r="815" spans="1:8" x14ac:dyDescent="0.25">
      <c r="A815" s="21"/>
      <c r="B815" s="3">
        <f>DATE(YEAR(siječanj!B815),MONTH(siječanj!B815)+6,DAY(siječanj!B815))</f>
        <v>45847</v>
      </c>
      <c r="C815" s="8">
        <v>8.4583333333333304</v>
      </c>
      <c r="D815">
        <v>0.94490025155043655</v>
      </c>
      <c r="E815" s="6">
        <v>111.02933317113842</v>
      </c>
      <c r="F815" s="10">
        <v>152.11212488078195</v>
      </c>
      <c r="G815" s="10">
        <v>1.4332467458575417</v>
      </c>
      <c r="H815" s="10">
        <v>104.91164484288592</v>
      </c>
    </row>
    <row r="816" spans="1:8" x14ac:dyDescent="0.25">
      <c r="A816" s="21"/>
      <c r="B816" s="3">
        <f>DATE(YEAR(siječanj!B816),MONTH(siječanj!B816)+6,DAY(siječanj!B816))</f>
        <v>45847</v>
      </c>
      <c r="C816" s="8">
        <v>8.46875</v>
      </c>
      <c r="D816">
        <v>0.94490025155043655</v>
      </c>
      <c r="E816" s="6">
        <v>112.64088405762435</v>
      </c>
      <c r="F816" s="10">
        <v>152.18717466952666</v>
      </c>
      <c r="G816" s="10">
        <v>1.4307967098653114</v>
      </c>
      <c r="H816" s="10">
        <v>106.4343996809128</v>
      </c>
    </row>
    <row r="817" spans="1:8" x14ac:dyDescent="0.25">
      <c r="A817" s="21"/>
      <c r="B817" s="3">
        <f>DATE(YEAR(siječanj!B817),MONTH(siječanj!B817)+6,DAY(siječanj!B817))</f>
        <v>45847</v>
      </c>
      <c r="C817" s="8">
        <v>8.4791666666666696</v>
      </c>
      <c r="D817">
        <v>0.94490025155043655</v>
      </c>
      <c r="E817" s="6">
        <v>112.84438415791786</v>
      </c>
      <c r="F817" s="10">
        <v>152.18361064678095</v>
      </c>
      <c r="G817" s="10">
        <v>1.4401152037174902</v>
      </c>
      <c r="H817" s="10">
        <v>106.62668697687069</v>
      </c>
    </row>
    <row r="818" spans="1:8" x14ac:dyDescent="0.25">
      <c r="A818" s="21"/>
      <c r="B818" s="3">
        <f>DATE(YEAR(siječanj!B818),MONTH(siječanj!B818)+6,DAY(siječanj!B818))</f>
        <v>45847</v>
      </c>
      <c r="C818" s="8">
        <v>8.4895833333333304</v>
      </c>
      <c r="D818">
        <v>0.94490025155043655</v>
      </c>
      <c r="E818" s="6">
        <v>112.0836988790861</v>
      </c>
      <c r="F818" s="10">
        <v>151.74353255671434</v>
      </c>
      <c r="G818" s="10">
        <v>1.4041669055952066</v>
      </c>
      <c r="H818" s="10">
        <v>105.90791526555184</v>
      </c>
    </row>
    <row r="819" spans="1:8" x14ac:dyDescent="0.25">
      <c r="A819" s="21"/>
      <c r="B819" s="3">
        <f>DATE(YEAR(siječanj!B819),MONTH(siječanj!B819)+6,DAY(siječanj!B819))</f>
        <v>45847</v>
      </c>
      <c r="C819" s="8">
        <v>8.5</v>
      </c>
      <c r="D819">
        <v>0.94490025155043655</v>
      </c>
      <c r="E819" s="6">
        <v>111.35029078218736</v>
      </c>
      <c r="F819" s="10">
        <v>151.28705001232635</v>
      </c>
      <c r="G819" s="10">
        <v>1.4156364796072634</v>
      </c>
      <c r="H819" s="10">
        <v>105.21491777030309</v>
      </c>
    </row>
    <row r="820" spans="1:8" x14ac:dyDescent="0.25">
      <c r="A820" s="21"/>
      <c r="B820" s="3">
        <f>DATE(YEAR(siječanj!B820),MONTH(siječanj!B820)+6,DAY(siječanj!B820))</f>
        <v>45847</v>
      </c>
      <c r="C820" s="8">
        <v>8.5104166666666696</v>
      </c>
      <c r="D820">
        <v>0.94490025155043655</v>
      </c>
      <c r="E820" s="6">
        <v>110.78073894403073</v>
      </c>
      <c r="F820" s="10">
        <v>150.47685624917304</v>
      </c>
      <c r="G820" s="10">
        <v>1.4096502966713194</v>
      </c>
      <c r="H820" s="10">
        <v>104.67674809515788</v>
      </c>
    </row>
    <row r="821" spans="1:8" x14ac:dyDescent="0.25">
      <c r="A821" s="21"/>
      <c r="B821" s="3">
        <f>DATE(YEAR(siječanj!B821),MONTH(siječanj!B821)+6,DAY(siječanj!B821))</f>
        <v>45847</v>
      </c>
      <c r="C821" s="8">
        <v>8.5208333333333304</v>
      </c>
      <c r="D821">
        <v>0.94490025155043655</v>
      </c>
      <c r="E821" s="6">
        <v>111.56654486698798</v>
      </c>
      <c r="F821" s="10">
        <v>150.03284279967895</v>
      </c>
      <c r="G821" s="10">
        <v>1.3510990529454274</v>
      </c>
      <c r="H821" s="10">
        <v>105.41925630943001</v>
      </c>
    </row>
    <row r="822" spans="1:8" x14ac:dyDescent="0.25">
      <c r="A822" s="21"/>
      <c r="B822" s="3">
        <f>DATE(YEAR(siječanj!B822),MONTH(siječanj!B822)+6,DAY(siječanj!B822))</f>
        <v>45847</v>
      </c>
      <c r="C822" s="8">
        <v>8.53125</v>
      </c>
      <c r="D822">
        <v>0.94490025155043655</v>
      </c>
      <c r="E822" s="6">
        <v>111.90985142129632</v>
      </c>
      <c r="F822" s="10">
        <v>149.77344142477841</v>
      </c>
      <c r="G822" s="10">
        <v>1.4868360126590605</v>
      </c>
      <c r="H822" s="10">
        <v>105.74364675895488</v>
      </c>
    </row>
    <row r="823" spans="1:8" x14ac:dyDescent="0.25">
      <c r="A823" s="21"/>
      <c r="B823" s="3">
        <f>DATE(YEAR(siječanj!B823),MONTH(siječanj!B823)+6,DAY(siječanj!B823))</f>
        <v>45847</v>
      </c>
      <c r="C823" s="8">
        <v>8.5416666666666696</v>
      </c>
      <c r="D823">
        <v>0.94490025155043655</v>
      </c>
      <c r="E823" s="6">
        <v>110.93218594732271</v>
      </c>
      <c r="F823" s="10">
        <v>149.58823148035984</v>
      </c>
      <c r="G823" s="10">
        <v>1.5056244911346857</v>
      </c>
      <c r="H823" s="10">
        <v>104.81985040666503</v>
      </c>
    </row>
    <row r="824" spans="1:8" x14ac:dyDescent="0.25">
      <c r="A824" s="21"/>
      <c r="B824" s="3">
        <f>DATE(YEAR(siječanj!B824),MONTH(siječanj!B824)+6,DAY(siječanj!B824))</f>
        <v>45847</v>
      </c>
      <c r="C824" s="8">
        <v>8.5520833333333304</v>
      </c>
      <c r="D824">
        <v>0.94490025155043655</v>
      </c>
      <c r="E824" s="6">
        <v>110.50585615452698</v>
      </c>
      <c r="F824" s="10">
        <v>149.08310955567748</v>
      </c>
      <c r="G824" s="10">
        <v>1.4405591091684198</v>
      </c>
      <c r="H824" s="10">
        <v>104.4170112782089</v>
      </c>
    </row>
    <row r="825" spans="1:8" x14ac:dyDescent="0.25">
      <c r="A825" s="21"/>
      <c r="B825" s="3">
        <f>DATE(YEAR(siječanj!B825),MONTH(siječanj!B825)+6,DAY(siječanj!B825))</f>
        <v>45847</v>
      </c>
      <c r="C825" s="8">
        <v>8.5625</v>
      </c>
      <c r="D825">
        <v>0.94490025155043655</v>
      </c>
      <c r="E825" s="6">
        <v>110.47322378500209</v>
      </c>
      <c r="F825" s="10">
        <v>148.6246771482347</v>
      </c>
      <c r="G825" s="10">
        <v>1.4329281605541091</v>
      </c>
      <c r="H825" s="10">
        <v>104.38617694403615</v>
      </c>
    </row>
    <row r="826" spans="1:8" x14ac:dyDescent="0.25">
      <c r="A826" s="21"/>
      <c r="B826" s="3">
        <f>DATE(YEAR(siječanj!B826),MONTH(siječanj!B826)+6,DAY(siječanj!B826))</f>
        <v>45847</v>
      </c>
      <c r="C826" s="8">
        <v>8.5729166666666696</v>
      </c>
      <c r="D826">
        <v>0.94490025155043655</v>
      </c>
      <c r="E826" s="6">
        <v>111.43780738562418</v>
      </c>
      <c r="F826" s="10">
        <v>147.63354183835833</v>
      </c>
      <c r="G826" s="10">
        <v>1.3413869825358511</v>
      </c>
      <c r="H826" s="10">
        <v>105.29761223090539</v>
      </c>
    </row>
    <row r="827" spans="1:8" x14ac:dyDescent="0.25">
      <c r="A827" s="21"/>
      <c r="B827" s="3">
        <f>DATE(YEAR(siječanj!B827),MONTH(siječanj!B827)+6,DAY(siječanj!B827))</f>
        <v>45847</v>
      </c>
      <c r="C827" s="8">
        <v>8.5833333333333304</v>
      </c>
      <c r="D827">
        <v>0.94490025155043655</v>
      </c>
      <c r="E827" s="6">
        <v>111.68362099645914</v>
      </c>
      <c r="F827" s="10">
        <v>146.34869974429205</v>
      </c>
      <c r="G827" s="10">
        <v>1.287101660722902</v>
      </c>
      <c r="H827" s="10">
        <v>105.52988157361786</v>
      </c>
    </row>
    <row r="828" spans="1:8" x14ac:dyDescent="0.25">
      <c r="A828" s="21"/>
      <c r="B828" s="3">
        <f>DATE(YEAR(siječanj!B828),MONTH(siječanj!B828)+6,DAY(siječanj!B828))</f>
        <v>45847</v>
      </c>
      <c r="C828" s="8">
        <v>8.59375</v>
      </c>
      <c r="D828">
        <v>0.94490025155043655</v>
      </c>
      <c r="E828" s="6">
        <v>113.00112889395888</v>
      </c>
      <c r="F828" s="10">
        <v>145.43523243301814</v>
      </c>
      <c r="G828" s="10">
        <v>1.2443850614435696</v>
      </c>
      <c r="H828" s="10">
        <v>106.77479511738505</v>
      </c>
    </row>
    <row r="829" spans="1:8" x14ac:dyDescent="0.25">
      <c r="A829" s="21"/>
      <c r="B829" s="3">
        <f>DATE(YEAR(siječanj!B829),MONTH(siječanj!B829)+6,DAY(siječanj!B829))</f>
        <v>45847</v>
      </c>
      <c r="C829" s="8">
        <v>8.6041666666666696</v>
      </c>
      <c r="D829">
        <v>0.94490025155043655</v>
      </c>
      <c r="E829" s="6">
        <v>114.00389520004322</v>
      </c>
      <c r="F829" s="10">
        <v>144.32066488907952</v>
      </c>
      <c r="G829" s="10">
        <v>1.2515700902486069</v>
      </c>
      <c r="H829" s="10">
        <v>107.72230925225044</v>
      </c>
    </row>
    <row r="830" spans="1:8" x14ac:dyDescent="0.25">
      <c r="A830" s="21"/>
      <c r="B830" s="3">
        <f>DATE(YEAR(siječanj!B830),MONTH(siječanj!B830)+6,DAY(siječanj!B830))</f>
        <v>45847</v>
      </c>
      <c r="C830" s="8">
        <v>8.6145833333333304</v>
      </c>
      <c r="D830">
        <v>0.94490025155043655</v>
      </c>
      <c r="E830" s="6">
        <v>114.37963501312804</v>
      </c>
      <c r="F830" s="10">
        <v>142.7839682804742</v>
      </c>
      <c r="G830" s="10">
        <v>1.1787806512149959</v>
      </c>
      <c r="H830" s="10">
        <v>108.0773458961518</v>
      </c>
    </row>
    <row r="831" spans="1:8" x14ac:dyDescent="0.25">
      <c r="A831" s="21"/>
      <c r="B831" s="3">
        <f>DATE(YEAR(siječanj!B831),MONTH(siječanj!B831)+6,DAY(siječanj!B831))</f>
        <v>45847</v>
      </c>
      <c r="C831" s="8">
        <v>8.625</v>
      </c>
      <c r="D831">
        <v>0.94490025155043655</v>
      </c>
      <c r="E831" s="6">
        <v>114.6521482856655</v>
      </c>
      <c r="F831" s="10">
        <v>139.08631822343924</v>
      </c>
      <c r="G831" s="10">
        <v>1.2097246939375694</v>
      </c>
      <c r="H831" s="10">
        <v>108.33484375592329</v>
      </c>
    </row>
    <row r="832" spans="1:8" x14ac:dyDescent="0.25">
      <c r="A832" s="21"/>
      <c r="B832" s="3">
        <f>DATE(YEAR(siječanj!B832),MONTH(siječanj!B832)+6,DAY(siječanj!B832))</f>
        <v>45847</v>
      </c>
      <c r="C832" s="8">
        <v>8.6354166666666696</v>
      </c>
      <c r="D832">
        <v>0.94490025155043655</v>
      </c>
      <c r="E832" s="6">
        <v>115.02515998431673</v>
      </c>
      <c r="F832" s="10">
        <v>137.21382447910116</v>
      </c>
      <c r="G832" s="10">
        <v>1.1603027046181034</v>
      </c>
      <c r="H832" s="10">
        <v>108.68730260381008</v>
      </c>
    </row>
    <row r="833" spans="1:8" x14ac:dyDescent="0.25">
      <c r="A833" s="21"/>
      <c r="B833" s="3">
        <f>DATE(YEAR(siječanj!B833),MONTH(siječanj!B833)+6,DAY(siječanj!B833))</f>
        <v>45847</v>
      </c>
      <c r="C833" s="8">
        <v>8.6458333333333304</v>
      </c>
      <c r="D833">
        <v>0.94490025155043655</v>
      </c>
      <c r="E833" s="6">
        <v>115.74090170764656</v>
      </c>
      <c r="F833" s="10">
        <v>135.651020986845</v>
      </c>
      <c r="G833" s="10">
        <v>1.1664851712409923</v>
      </c>
      <c r="H833" s="10">
        <v>109.36360713822958</v>
      </c>
    </row>
    <row r="834" spans="1:8" x14ac:dyDescent="0.25">
      <c r="A834" s="21"/>
      <c r="B834" s="3">
        <f>DATE(YEAR(siječanj!B834),MONTH(siječanj!B834)+6,DAY(siječanj!B834))</f>
        <v>45847</v>
      </c>
      <c r="C834" s="8">
        <v>8.65625</v>
      </c>
      <c r="D834">
        <v>0.94490025155043655</v>
      </c>
      <c r="E834" s="6">
        <v>115.64482037022539</v>
      </c>
      <c r="F834" s="10">
        <v>133.86788711510147</v>
      </c>
      <c r="G834" s="10">
        <v>1.16234557565255</v>
      </c>
      <c r="H834" s="10">
        <v>109.27281985833102</v>
      </c>
    </row>
    <row r="835" spans="1:8" x14ac:dyDescent="0.25">
      <c r="A835" s="21"/>
      <c r="B835" s="3">
        <f>DATE(YEAR(siječanj!B835),MONTH(siječanj!B835)+6,DAY(siječanj!B835))</f>
        <v>45847</v>
      </c>
      <c r="C835" s="8">
        <v>8.6666666666666696</v>
      </c>
      <c r="D835">
        <v>0.94490025155043655</v>
      </c>
      <c r="E835" s="6">
        <v>114.87216566267136</v>
      </c>
      <c r="F835" s="10">
        <v>131.11259075049853</v>
      </c>
      <c r="G835" s="10">
        <v>1.1618327190161801</v>
      </c>
      <c r="H835" s="10">
        <v>108.54273823080159</v>
      </c>
    </row>
    <row r="836" spans="1:8" x14ac:dyDescent="0.25">
      <c r="A836" s="21"/>
      <c r="B836" s="3">
        <f>DATE(YEAR(siječanj!B836),MONTH(siječanj!B836)+6,DAY(siječanj!B836))</f>
        <v>45847</v>
      </c>
      <c r="C836" s="8">
        <v>8.6770833333333304</v>
      </c>
      <c r="D836">
        <v>0.94490025155043655</v>
      </c>
      <c r="E836" s="6">
        <v>113.19192057737924</v>
      </c>
      <c r="F836" s="10">
        <v>129.65241269454674</v>
      </c>
      <c r="G836" s="10">
        <v>1.2045312000942745</v>
      </c>
      <c r="H836" s="10">
        <v>106.95507422704267</v>
      </c>
    </row>
    <row r="837" spans="1:8" x14ac:dyDescent="0.25">
      <c r="A837" s="21"/>
      <c r="B837" s="3">
        <f>DATE(YEAR(siječanj!B837),MONTH(siječanj!B837)+6,DAY(siječanj!B837))</f>
        <v>45847</v>
      </c>
      <c r="C837" s="8">
        <v>8.6875</v>
      </c>
      <c r="D837">
        <v>0.94490025155043655</v>
      </c>
      <c r="E837" s="6">
        <v>113.93305734123909</v>
      </c>
      <c r="F837" s="10">
        <v>128.89169199313758</v>
      </c>
      <c r="G837" s="10">
        <v>1.2230645084740528</v>
      </c>
      <c r="H837" s="10">
        <v>107.65537454164713</v>
      </c>
    </row>
    <row r="838" spans="1:8" x14ac:dyDescent="0.25">
      <c r="A838" s="21"/>
      <c r="B838" s="3">
        <f>DATE(YEAR(siječanj!B838),MONTH(siječanj!B838)+6,DAY(siječanj!B838))</f>
        <v>45847</v>
      </c>
      <c r="C838" s="8">
        <v>8.6979166666666696</v>
      </c>
      <c r="D838">
        <v>0.94490025155043655</v>
      </c>
      <c r="E838" s="6">
        <v>113.95998583171219</v>
      </c>
      <c r="F838" s="10">
        <v>128.11232470217925</v>
      </c>
      <c r="G838" s="10">
        <v>1.2269444041657966</v>
      </c>
      <c r="H838" s="10">
        <v>107.68081927906903</v>
      </c>
    </row>
    <row r="839" spans="1:8" x14ac:dyDescent="0.25">
      <c r="A839" s="21"/>
      <c r="B839" s="3">
        <f>DATE(YEAR(siječanj!B839),MONTH(siječanj!B839)+6,DAY(siječanj!B839))</f>
        <v>45847</v>
      </c>
      <c r="C839" s="8">
        <v>8.7083333333333304</v>
      </c>
      <c r="D839">
        <v>0.94490025155043655</v>
      </c>
      <c r="E839" s="6">
        <v>114.96966256854772</v>
      </c>
      <c r="F839" s="10">
        <v>127.40739087188456</v>
      </c>
      <c r="G839" s="10">
        <v>1.2614910275706792</v>
      </c>
      <c r="H839" s="10">
        <v>108.63486308168955</v>
      </c>
    </row>
    <row r="840" spans="1:8" x14ac:dyDescent="0.25">
      <c r="A840" s="21"/>
      <c r="B840" s="3">
        <f>DATE(YEAR(siječanj!B840),MONTH(siječanj!B840)+6,DAY(siječanj!B840))</f>
        <v>45847</v>
      </c>
      <c r="C840" s="8">
        <v>8.71875</v>
      </c>
      <c r="D840">
        <v>0.94490025155043655</v>
      </c>
      <c r="E840" s="6">
        <v>115.0828040318859</v>
      </c>
      <c r="F840" s="10">
        <v>127.03328397106567</v>
      </c>
      <c r="G840" s="10">
        <v>1.2750281339754472</v>
      </c>
      <c r="H840" s="10">
        <v>108.74177047885858</v>
      </c>
    </row>
    <row r="841" spans="1:8" x14ac:dyDescent="0.25">
      <c r="A841" s="21"/>
      <c r="B841" s="3">
        <f>DATE(YEAR(siječanj!B841),MONTH(siječanj!B841)+6,DAY(siječanj!B841))</f>
        <v>45847</v>
      </c>
      <c r="C841" s="8">
        <v>8.7291666666666696</v>
      </c>
      <c r="D841">
        <v>0.94490025155043655</v>
      </c>
      <c r="E841" s="6">
        <v>115.64964756762369</v>
      </c>
      <c r="F841" s="10">
        <v>126.80699542443678</v>
      </c>
      <c r="G841" s="10">
        <v>1.3027611592169335</v>
      </c>
      <c r="H841" s="10">
        <v>109.27738107836696</v>
      </c>
    </row>
    <row r="842" spans="1:8" x14ac:dyDescent="0.25">
      <c r="A842" s="21"/>
      <c r="B842" s="3">
        <f>DATE(YEAR(siječanj!B842),MONTH(siječanj!B842)+6,DAY(siječanj!B842))</f>
        <v>45847</v>
      </c>
      <c r="C842" s="8">
        <v>8.7395833333333304</v>
      </c>
      <c r="D842">
        <v>0.94490025155043655</v>
      </c>
      <c r="E842" s="6">
        <v>116.95150496405721</v>
      </c>
      <c r="F842" s="10">
        <v>126.95518857006238</v>
      </c>
      <c r="G842" s="10">
        <v>1.3256273283410882</v>
      </c>
      <c r="H842" s="10">
        <v>110.50750645973979</v>
      </c>
    </row>
    <row r="843" spans="1:8" x14ac:dyDescent="0.25">
      <c r="A843" s="21"/>
      <c r="B843" s="3">
        <f>DATE(YEAR(siječanj!B843),MONTH(siječanj!B843)+6,DAY(siječanj!B843))</f>
        <v>45847</v>
      </c>
      <c r="C843" s="8">
        <v>8.75</v>
      </c>
      <c r="D843">
        <v>0.94490025155043655</v>
      </c>
      <c r="E843" s="6">
        <v>119.74041256497105</v>
      </c>
      <c r="F843" s="10">
        <v>127.01033285696666</v>
      </c>
      <c r="G843" s="10">
        <v>1.4237309611392461</v>
      </c>
      <c r="H843" s="10">
        <v>113.1427459533942</v>
      </c>
    </row>
    <row r="844" spans="1:8" x14ac:dyDescent="0.25">
      <c r="A844" s="21"/>
      <c r="B844" s="3">
        <f>DATE(YEAR(siječanj!B844),MONTH(siječanj!B844)+6,DAY(siječanj!B844))</f>
        <v>45847</v>
      </c>
      <c r="C844" s="8">
        <v>8.7604166666666696</v>
      </c>
      <c r="D844">
        <v>0.94490025155043655</v>
      </c>
      <c r="E844" s="6">
        <v>121.89060161236988</v>
      </c>
      <c r="F844" s="10">
        <v>127.0973786367468</v>
      </c>
      <c r="G844" s="10">
        <v>1.492292225932232</v>
      </c>
      <c r="H844" s="10">
        <v>115.17446012516234</v>
      </c>
    </row>
    <row r="845" spans="1:8" x14ac:dyDescent="0.25">
      <c r="A845" s="21"/>
      <c r="B845" s="3">
        <f>DATE(YEAR(siječanj!B845),MONTH(siječanj!B845)+6,DAY(siječanj!B845))</f>
        <v>45847</v>
      </c>
      <c r="C845" s="8">
        <v>8.7708333333333304</v>
      </c>
      <c r="D845">
        <v>0.94490025155043655</v>
      </c>
      <c r="E845" s="6">
        <v>123.4469879249349</v>
      </c>
      <c r="F845" s="10">
        <v>127.10918866331949</v>
      </c>
      <c r="G845" s="10">
        <v>1.7049491606662155</v>
      </c>
      <c r="H845" s="10">
        <v>116.64508994341469</v>
      </c>
    </row>
    <row r="846" spans="1:8" x14ac:dyDescent="0.25">
      <c r="A846" s="21"/>
      <c r="B846" s="3">
        <f>DATE(YEAR(siječanj!B846),MONTH(siječanj!B846)+6,DAY(siječanj!B846))</f>
        <v>45847</v>
      </c>
      <c r="C846" s="8">
        <v>8.78125</v>
      </c>
      <c r="D846">
        <v>0.94490025155043655</v>
      </c>
      <c r="E846" s="6">
        <v>125.70054516878668</v>
      </c>
      <c r="F846" s="10">
        <v>126.96310005501249</v>
      </c>
      <c r="G846" s="10">
        <v>1.9553536715096305</v>
      </c>
      <c r="H846" s="10">
        <v>118.77447675001355</v>
      </c>
    </row>
    <row r="847" spans="1:8" x14ac:dyDescent="0.25">
      <c r="A847" s="21"/>
      <c r="B847" s="3">
        <f>DATE(YEAR(siječanj!B847),MONTH(siječanj!B847)+6,DAY(siječanj!B847))</f>
        <v>45847</v>
      </c>
      <c r="C847" s="8">
        <v>8.7916666666666696</v>
      </c>
      <c r="D847">
        <v>0.94490025155043655</v>
      </c>
      <c r="E847" s="6">
        <v>128.95178396513248</v>
      </c>
      <c r="F847" s="10">
        <v>126.25740992975342</v>
      </c>
      <c r="G847" s="10">
        <v>2.2767402919791455</v>
      </c>
      <c r="H847" s="10">
        <v>121.84657310653122</v>
      </c>
    </row>
    <row r="848" spans="1:8" x14ac:dyDescent="0.25">
      <c r="A848" s="21"/>
      <c r="B848" s="3">
        <f>DATE(YEAR(siječanj!B848),MONTH(siječanj!B848)+6,DAY(siječanj!B848))</f>
        <v>45847</v>
      </c>
      <c r="C848" s="8">
        <v>8.8020833333333304</v>
      </c>
      <c r="D848">
        <v>0.94490025155043655</v>
      </c>
      <c r="E848" s="6">
        <v>133.01826339477685</v>
      </c>
      <c r="F848" s="10">
        <v>125.83214375120554</v>
      </c>
      <c r="G848" s="10">
        <v>3.031779363593083</v>
      </c>
      <c r="H848" s="10">
        <v>125.68899054252688</v>
      </c>
    </row>
    <row r="849" spans="1:8" x14ac:dyDescent="0.25">
      <c r="A849" s="21"/>
      <c r="B849" s="3">
        <f>DATE(YEAR(siječanj!B849),MONTH(siječanj!B849)+6,DAY(siječanj!B849))</f>
        <v>45847</v>
      </c>
      <c r="C849" s="8">
        <v>8.8125</v>
      </c>
      <c r="D849">
        <v>0.94490025155043655</v>
      </c>
      <c r="E849" s="6">
        <v>137.88132153040874</v>
      </c>
      <c r="F849" s="10">
        <v>125.37332756996717</v>
      </c>
      <c r="G849" s="10">
        <v>5.1515829332357246</v>
      </c>
      <c r="H849" s="10">
        <v>130.28409539818983</v>
      </c>
    </row>
    <row r="850" spans="1:8" x14ac:dyDescent="0.25">
      <c r="A850" s="21"/>
      <c r="B850" s="3">
        <f>DATE(YEAR(siječanj!B850),MONTH(siječanj!B850)+6,DAY(siječanj!B850))</f>
        <v>45847</v>
      </c>
      <c r="C850" s="8">
        <v>8.8229166666666696</v>
      </c>
      <c r="D850">
        <v>0.94490025155043655</v>
      </c>
      <c r="E850" s="6">
        <v>141.49037918188068</v>
      </c>
      <c r="F850" s="10">
        <v>124.65193519377696</v>
      </c>
      <c r="G850" s="10">
        <v>12.250591651901434</v>
      </c>
      <c r="H850" s="10">
        <v>133.6942948809257</v>
      </c>
    </row>
    <row r="851" spans="1:8" x14ac:dyDescent="0.25">
      <c r="A851" s="21"/>
      <c r="B851" s="3">
        <f>DATE(YEAR(siječanj!B851),MONTH(siječanj!B851)+6,DAY(siječanj!B851))</f>
        <v>45847</v>
      </c>
      <c r="C851" s="8">
        <v>8.8333333333333304</v>
      </c>
      <c r="D851">
        <v>0.94490025155043655</v>
      </c>
      <c r="E851" s="6">
        <v>147.46397404973141</v>
      </c>
      <c r="F851" s="10">
        <v>120.96613010568191</v>
      </c>
      <c r="G851" s="10">
        <v>47.407085756517745</v>
      </c>
      <c r="H851" s="10">
        <v>139.33874617421824</v>
      </c>
    </row>
    <row r="852" spans="1:8" x14ac:dyDescent="0.25">
      <c r="A852" s="21"/>
      <c r="B852" s="3">
        <f>DATE(YEAR(siječanj!B852),MONTH(siječanj!B852)+6,DAY(siječanj!B852))</f>
        <v>45847</v>
      </c>
      <c r="C852" s="8">
        <v>8.84375</v>
      </c>
      <c r="D852">
        <v>0.94490025155043655</v>
      </c>
      <c r="E852" s="6">
        <v>151.81213872415023</v>
      </c>
      <c r="F852" s="10">
        <v>119.6843542536898</v>
      </c>
      <c r="G852" s="10">
        <v>132.77434298197446</v>
      </c>
      <c r="H852" s="10">
        <v>143.44732806885932</v>
      </c>
    </row>
    <row r="853" spans="1:8" x14ac:dyDescent="0.25">
      <c r="A853" s="21"/>
      <c r="B853" s="3">
        <f>DATE(YEAR(siječanj!B853),MONTH(siječanj!B853)+6,DAY(siječanj!B853))</f>
        <v>45847</v>
      </c>
      <c r="C853" s="8">
        <v>8.8541666666666696</v>
      </c>
      <c r="D853">
        <v>0.94490025155043655</v>
      </c>
      <c r="E853" s="6">
        <v>155.4097846551156</v>
      </c>
      <c r="F853" s="10">
        <v>118.75159766994928</v>
      </c>
      <c r="G853" s="10">
        <v>242.15612752359672</v>
      </c>
      <c r="H853" s="10">
        <v>146.84674461401789</v>
      </c>
    </row>
    <row r="854" spans="1:8" x14ac:dyDescent="0.25">
      <c r="A854" s="21"/>
      <c r="B854" s="3">
        <f>DATE(YEAR(siječanj!B854),MONTH(siječanj!B854)+6,DAY(siječanj!B854))</f>
        <v>45847</v>
      </c>
      <c r="C854" s="8">
        <v>8.8645833333333304</v>
      </c>
      <c r="D854">
        <v>0.94490025155043655</v>
      </c>
      <c r="E854" s="6">
        <v>156.15313640222658</v>
      </c>
      <c r="F854" s="10">
        <v>117.46199729409598</v>
      </c>
      <c r="G854" s="10">
        <v>298.72130411815442</v>
      </c>
      <c r="H854" s="10">
        <v>147.54913786685353</v>
      </c>
    </row>
    <row r="855" spans="1:8" x14ac:dyDescent="0.25">
      <c r="A855" s="21"/>
      <c r="B855" s="3">
        <f>DATE(YEAR(siječanj!B855),MONTH(siječanj!B855)+6,DAY(siječanj!B855))</f>
        <v>45847</v>
      </c>
      <c r="C855" s="8">
        <v>8.875</v>
      </c>
      <c r="D855">
        <v>0.94490025155043655</v>
      </c>
      <c r="E855" s="6">
        <v>155.95454670979342</v>
      </c>
      <c r="F855" s="10">
        <v>114.43023257719609</v>
      </c>
      <c r="G855" s="10">
        <v>313.69973372531223</v>
      </c>
      <c r="H855" s="10">
        <v>147.36149041651811</v>
      </c>
    </row>
    <row r="856" spans="1:8" x14ac:dyDescent="0.25">
      <c r="A856" s="21"/>
      <c r="B856" s="3">
        <f>DATE(YEAR(siječanj!B856),MONTH(siječanj!B856)+6,DAY(siječanj!B856))</f>
        <v>45847</v>
      </c>
      <c r="C856" s="8">
        <v>8.8854166666666696</v>
      </c>
      <c r="D856">
        <v>0.94490025155043655</v>
      </c>
      <c r="E856" s="6">
        <v>160.18203541165767</v>
      </c>
      <c r="F856" s="10">
        <v>112.03365544249274</v>
      </c>
      <c r="G856" s="10">
        <v>315.17943005327459</v>
      </c>
      <c r="H856" s="10">
        <v>151.35604555433628</v>
      </c>
    </row>
    <row r="857" spans="1:8" x14ac:dyDescent="0.25">
      <c r="A857" s="21"/>
      <c r="B857" s="3">
        <f>DATE(YEAR(siječanj!B857),MONTH(siječanj!B857)+6,DAY(siječanj!B857))</f>
        <v>45847</v>
      </c>
      <c r="C857" s="8">
        <v>8.8958333333333304</v>
      </c>
      <c r="D857">
        <v>0.94490025155043655</v>
      </c>
      <c r="E857" s="6">
        <v>163.02475937888744</v>
      </c>
      <c r="F857" s="10">
        <v>109.92713618099708</v>
      </c>
      <c r="G857" s="10">
        <v>315.64188804519642</v>
      </c>
      <c r="H857" s="10">
        <v>154.04213614606013</v>
      </c>
    </row>
    <row r="858" spans="1:8" x14ac:dyDescent="0.25">
      <c r="A858" s="21"/>
      <c r="B858" s="3">
        <f>DATE(YEAR(siječanj!B858),MONTH(siječanj!B858)+6,DAY(siječanj!B858))</f>
        <v>45847</v>
      </c>
      <c r="C858" s="8">
        <v>8.90625</v>
      </c>
      <c r="D858">
        <v>0.94490025155043655</v>
      </c>
      <c r="E858" s="6">
        <v>161.14099933429071</v>
      </c>
      <c r="F858" s="10">
        <v>107.57650204058686</v>
      </c>
      <c r="G858" s="10">
        <v>315.77963457890172</v>
      </c>
      <c r="H858" s="10">
        <v>152.26217080606003</v>
      </c>
    </row>
    <row r="859" spans="1:8" x14ac:dyDescent="0.25">
      <c r="A859" s="21"/>
      <c r="B859" s="3">
        <f>DATE(YEAR(siječanj!B859),MONTH(siječanj!B859)+6,DAY(siječanj!B859))</f>
        <v>45847</v>
      </c>
      <c r="C859" s="8">
        <v>8.9166666666666696</v>
      </c>
      <c r="D859">
        <v>0.94490025155043655</v>
      </c>
      <c r="E859" s="6">
        <v>157.19668871251375</v>
      </c>
      <c r="F859" s="10">
        <v>104.38146101901437</v>
      </c>
      <c r="G859" s="10">
        <v>312.09447001492543</v>
      </c>
      <c r="H859" s="10">
        <v>148.5351907073499</v>
      </c>
    </row>
    <row r="860" spans="1:8" x14ac:dyDescent="0.25">
      <c r="A860" s="21"/>
      <c r="B860" s="3">
        <f>DATE(YEAR(siječanj!B860),MONTH(siječanj!B860)+6,DAY(siječanj!B860))</f>
        <v>45847</v>
      </c>
      <c r="C860" s="8">
        <v>8.9270833333333304</v>
      </c>
      <c r="D860">
        <v>0.94490025155043655</v>
      </c>
      <c r="E860" s="6">
        <v>150.62610731905599</v>
      </c>
      <c r="F860" s="10">
        <v>101.73667551695141</v>
      </c>
      <c r="G860" s="10">
        <v>308.90349920759377</v>
      </c>
      <c r="H860" s="10">
        <v>142.32664669583906</v>
      </c>
    </row>
    <row r="861" spans="1:8" x14ac:dyDescent="0.25">
      <c r="A861" s="21"/>
      <c r="B861" s="3">
        <f>DATE(YEAR(siječanj!B861),MONTH(siječanj!B861)+6,DAY(siječanj!B861))</f>
        <v>45847</v>
      </c>
      <c r="C861" s="8">
        <v>8.9375</v>
      </c>
      <c r="D861">
        <v>0.94490025155043655</v>
      </c>
      <c r="E861" s="6">
        <v>141.45510388958573</v>
      </c>
      <c r="F861" s="10">
        <v>99.093163141023936</v>
      </c>
      <c r="G861" s="10">
        <v>307.32128997877118</v>
      </c>
      <c r="H861" s="10">
        <v>133.66096324836269</v>
      </c>
    </row>
    <row r="862" spans="1:8" x14ac:dyDescent="0.25">
      <c r="A862" s="21"/>
      <c r="B862" s="3">
        <f>DATE(YEAR(siječanj!B862),MONTH(siječanj!B862)+6,DAY(siječanj!B862))</f>
        <v>45847</v>
      </c>
      <c r="C862" s="8">
        <v>8.9479166666666696</v>
      </c>
      <c r="D862">
        <v>0.94490025155043655</v>
      </c>
      <c r="E862" s="6">
        <v>130.28179225335032</v>
      </c>
      <c r="F862" s="10">
        <v>96.523082426118734</v>
      </c>
      <c r="G862" s="10">
        <v>306.53836130413805</v>
      </c>
      <c r="H862" s="10">
        <v>123.10329827263243</v>
      </c>
    </row>
    <row r="863" spans="1:8" x14ac:dyDescent="0.25">
      <c r="A863" s="21"/>
      <c r="B863" s="3">
        <f>DATE(YEAR(siječanj!B863),MONTH(siječanj!B863)+6,DAY(siječanj!B863))</f>
        <v>45847</v>
      </c>
      <c r="C863" s="8">
        <v>8.9583333333333304</v>
      </c>
      <c r="D863">
        <v>0.94490025155043655</v>
      </c>
      <c r="E863" s="6">
        <v>118.95844819167739</v>
      </c>
      <c r="F863" s="10">
        <v>93.188466300250909</v>
      </c>
      <c r="G863" s="10">
        <v>298.66901889182515</v>
      </c>
      <c r="H863" s="10">
        <v>112.40386762036555</v>
      </c>
    </row>
    <row r="864" spans="1:8" x14ac:dyDescent="0.25">
      <c r="A864" s="21"/>
      <c r="B864" s="3">
        <f>DATE(YEAR(siječanj!B864),MONTH(siječanj!B864)+6,DAY(siječanj!B864))</f>
        <v>45847</v>
      </c>
      <c r="C864" s="8">
        <v>8.96875</v>
      </c>
      <c r="D864">
        <v>0.94490025155043655</v>
      </c>
      <c r="E864" s="6">
        <v>108.87759878658767</v>
      </c>
      <c r="F864" s="10">
        <v>90.404945455709182</v>
      </c>
      <c r="G864" s="10">
        <v>297.66166684614331</v>
      </c>
      <c r="H864" s="10">
        <v>102.87847048165419</v>
      </c>
    </row>
    <row r="865" spans="1:8" x14ac:dyDescent="0.25">
      <c r="A865" s="21"/>
      <c r="B865" s="3">
        <f>DATE(YEAR(siječanj!B865),MONTH(siječanj!B865)+6,DAY(siječanj!B865))</f>
        <v>45847</v>
      </c>
      <c r="C865" s="8">
        <v>8.9791666666666696</v>
      </c>
      <c r="D865">
        <v>0.94490025155043655</v>
      </c>
      <c r="E865" s="6">
        <v>99.130542206314544</v>
      </c>
      <c r="F865" s="10">
        <v>88.148427969330257</v>
      </c>
      <c r="G865" s="10">
        <v>293.71540025175824</v>
      </c>
      <c r="H865" s="10">
        <v>93.668474267077784</v>
      </c>
    </row>
    <row r="866" spans="1:8" ht="15.75" thickBot="1" x14ac:dyDescent="0.3">
      <c r="A866" s="21"/>
      <c r="B866" s="3">
        <f>DATE(YEAR(siječanj!B866),MONTH(siječanj!B866)+6,DAY(siječanj!B866))</f>
        <v>45847</v>
      </c>
      <c r="C866" s="8">
        <v>8.9895833333333304</v>
      </c>
      <c r="D866">
        <v>0.94490025155043655</v>
      </c>
      <c r="E866" s="6">
        <v>90.896771891078728</v>
      </c>
      <c r="F866" s="10">
        <v>86.152869734667746</v>
      </c>
      <c r="G866" s="10">
        <v>293.1668663226236</v>
      </c>
      <c r="H866" s="10">
        <v>85.888382625002947</v>
      </c>
    </row>
    <row r="867" spans="1:8" x14ac:dyDescent="0.25">
      <c r="A867" s="20">
        <f t="shared" ref="A867" si="7">A771+1</f>
        <v>191</v>
      </c>
      <c r="B867" s="3">
        <f>DATE(YEAR(siječanj!B867),MONTH(siječanj!B867)+6,DAY(siječanj!B867))</f>
        <v>45848</v>
      </c>
      <c r="C867" s="8">
        <v>9</v>
      </c>
      <c r="D867">
        <v>0.94580440169263547</v>
      </c>
      <c r="E867" s="6">
        <v>82.15396949919905</v>
      </c>
      <c r="F867" s="10">
        <v>83.929938288996937</v>
      </c>
      <c r="G867" s="10">
        <v>284.40191122821932</v>
      </c>
      <c r="H867" s="10">
        <v>77.701585968864975</v>
      </c>
    </row>
    <row r="868" spans="1:8" x14ac:dyDescent="0.25">
      <c r="A868" s="21"/>
      <c r="B868" s="3">
        <f>DATE(YEAR(siječanj!B868),MONTH(siječanj!B868)+6,DAY(siječanj!B868))</f>
        <v>45848</v>
      </c>
      <c r="C868" s="8">
        <v>9.0104166666666696</v>
      </c>
      <c r="D868">
        <v>0.94580440169263547</v>
      </c>
      <c r="E868" s="6">
        <v>77.263600501209055</v>
      </c>
      <c r="F868" s="10">
        <v>82.373011263889879</v>
      </c>
      <c r="G868" s="10">
        <v>281.60893293281418</v>
      </c>
      <c r="H868" s="10">
        <v>73.076253444664843</v>
      </c>
    </row>
    <row r="869" spans="1:8" x14ac:dyDescent="0.25">
      <c r="A869" s="21"/>
      <c r="B869" s="3">
        <f>DATE(YEAR(siječanj!B869),MONTH(siječanj!B869)+6,DAY(siječanj!B869))</f>
        <v>45848</v>
      </c>
      <c r="C869" s="8">
        <v>9.0208333333333304</v>
      </c>
      <c r="D869">
        <v>0.94580440169263547</v>
      </c>
      <c r="E869" s="6">
        <v>72.445678097622363</v>
      </c>
      <c r="F869" s="10">
        <v>81.111999054845114</v>
      </c>
      <c r="G869" s="10">
        <v>281.16774866955109</v>
      </c>
      <c r="H869" s="10">
        <v>68.519441228338991</v>
      </c>
    </row>
    <row r="870" spans="1:8" x14ac:dyDescent="0.25">
      <c r="A870" s="21"/>
      <c r="B870" s="3">
        <f>DATE(YEAR(siječanj!B870),MONTH(siječanj!B870)+6,DAY(siječanj!B870))</f>
        <v>45848</v>
      </c>
      <c r="C870" s="8">
        <v>9.03125</v>
      </c>
      <c r="D870">
        <v>0.94580440169263547</v>
      </c>
      <c r="E870" s="6">
        <v>68.650501426413129</v>
      </c>
      <c r="F870" s="10">
        <v>80.056839901740958</v>
      </c>
      <c r="G870" s="10">
        <v>280.31225458961222</v>
      </c>
      <c r="H870" s="10">
        <v>64.929946427508085</v>
      </c>
    </row>
    <row r="871" spans="1:8" x14ac:dyDescent="0.25">
      <c r="A871" s="21"/>
      <c r="B871" s="3">
        <f>DATE(YEAR(siječanj!B871),MONTH(siječanj!B871)+6,DAY(siječanj!B871))</f>
        <v>45848</v>
      </c>
      <c r="C871" s="8">
        <v>9.0416666666666696</v>
      </c>
      <c r="D871">
        <v>0.94580440169263547</v>
      </c>
      <c r="E871" s="6">
        <v>66.041861366674723</v>
      </c>
      <c r="F871" s="10">
        <v>77.537330850423288</v>
      </c>
      <c r="G871" s="10">
        <v>274.86088088752331</v>
      </c>
      <c r="H871" s="10">
        <v>62.462683176575766</v>
      </c>
    </row>
    <row r="872" spans="1:8" x14ac:dyDescent="0.25">
      <c r="A872" s="21"/>
      <c r="B872" s="3">
        <f>DATE(YEAR(siječanj!B872),MONTH(siječanj!B872)+6,DAY(siječanj!B872))</f>
        <v>45848</v>
      </c>
      <c r="C872" s="8">
        <v>9.0520833333333304</v>
      </c>
      <c r="D872">
        <v>0.94580440169263547</v>
      </c>
      <c r="E872" s="6">
        <v>63.792716258511845</v>
      </c>
      <c r="F872" s="10">
        <v>77.581216548688559</v>
      </c>
      <c r="G872" s="10">
        <v>278.07816151980546</v>
      </c>
      <c r="H872" s="10">
        <v>60.335431833229855</v>
      </c>
    </row>
    <row r="873" spans="1:8" x14ac:dyDescent="0.25">
      <c r="A873" s="21"/>
      <c r="B873" s="3">
        <f>DATE(YEAR(siječanj!B873),MONTH(siječanj!B873)+6,DAY(siječanj!B873))</f>
        <v>45848</v>
      </c>
      <c r="C873" s="8">
        <v>9.0625</v>
      </c>
      <c r="D873">
        <v>0.94580440169263547</v>
      </c>
      <c r="E873" s="6">
        <v>62.141238218663325</v>
      </c>
      <c r="F873" s="10">
        <v>77.099019718873663</v>
      </c>
      <c r="G873" s="10">
        <v>278.09007800276697</v>
      </c>
      <c r="H873" s="10">
        <v>58.7734566338424</v>
      </c>
    </row>
    <row r="874" spans="1:8" x14ac:dyDescent="0.25">
      <c r="A874" s="21"/>
      <c r="B874" s="3">
        <f>DATE(YEAR(siječanj!B874),MONTH(siječanj!B874)+6,DAY(siječanj!B874))</f>
        <v>45848</v>
      </c>
      <c r="C874" s="8">
        <v>9.0729166666666696</v>
      </c>
      <c r="D874">
        <v>0.94580440169263547</v>
      </c>
      <c r="E874" s="6">
        <v>60.728227494573652</v>
      </c>
      <c r="F874" s="10">
        <v>76.614909962257641</v>
      </c>
      <c r="G874" s="10">
        <v>278.25010895189172</v>
      </c>
      <c r="H874" s="10">
        <v>57.43702487135949</v>
      </c>
    </row>
    <row r="875" spans="1:8" x14ac:dyDescent="0.25">
      <c r="A875" s="21"/>
      <c r="B875" s="3">
        <f>DATE(YEAR(siječanj!B875),MONTH(siječanj!B875)+6,DAY(siječanj!B875))</f>
        <v>45848</v>
      </c>
      <c r="C875" s="8">
        <v>9.0833333333333304</v>
      </c>
      <c r="D875">
        <v>0.94580440169263547</v>
      </c>
      <c r="E875" s="6">
        <v>60.434238988628067</v>
      </c>
      <c r="F875" s="10">
        <v>76.264296571887201</v>
      </c>
      <c r="G875" s="10">
        <v>277.23051772504607</v>
      </c>
      <c r="H875" s="10">
        <v>57.158969248389113</v>
      </c>
    </row>
    <row r="876" spans="1:8" x14ac:dyDescent="0.25">
      <c r="A876" s="21"/>
      <c r="B876" s="3">
        <f>DATE(YEAR(siječanj!B876),MONTH(siječanj!B876)+6,DAY(siječanj!B876))</f>
        <v>45848</v>
      </c>
      <c r="C876" s="8">
        <v>9.09375</v>
      </c>
      <c r="D876">
        <v>0.94580440169263547</v>
      </c>
      <c r="E876" s="6">
        <v>59.915548554784664</v>
      </c>
      <c r="F876" s="10">
        <v>75.902517890972263</v>
      </c>
      <c r="G876" s="10">
        <v>277.414039499826</v>
      </c>
      <c r="H876" s="10">
        <v>56.668389552944156</v>
      </c>
    </row>
    <row r="877" spans="1:8" x14ac:dyDescent="0.25">
      <c r="A877" s="21"/>
      <c r="B877" s="3">
        <f>DATE(YEAR(siječanj!B877),MONTH(siječanj!B877)+6,DAY(siječanj!B877))</f>
        <v>45848</v>
      </c>
      <c r="C877" s="8">
        <v>9.1041666666666696</v>
      </c>
      <c r="D877">
        <v>0.94580440169263547</v>
      </c>
      <c r="E877" s="6">
        <v>59.135934877043262</v>
      </c>
      <c r="F877" s="10">
        <v>75.624587743498438</v>
      </c>
      <c r="G877" s="10">
        <v>277.28204551255152</v>
      </c>
      <c r="H877" s="10">
        <v>55.931027504916557</v>
      </c>
    </row>
    <row r="878" spans="1:8" x14ac:dyDescent="0.25">
      <c r="A878" s="21"/>
      <c r="B878" s="3">
        <f>DATE(YEAR(siječanj!B878),MONTH(siječanj!B878)+6,DAY(siječanj!B878))</f>
        <v>45848</v>
      </c>
      <c r="C878" s="8">
        <v>9.1145833333333304</v>
      </c>
      <c r="D878">
        <v>0.94580440169263547</v>
      </c>
      <c r="E878" s="6">
        <v>58.822807964831483</v>
      </c>
      <c r="F878" s="10">
        <v>75.566667542160047</v>
      </c>
      <c r="G878" s="10">
        <v>277.5129569213687</v>
      </c>
      <c r="H878" s="10">
        <v>55.634870693058232</v>
      </c>
    </row>
    <row r="879" spans="1:8" x14ac:dyDescent="0.25">
      <c r="A879" s="21"/>
      <c r="B879" s="3">
        <f>DATE(YEAR(siječanj!B879),MONTH(siječanj!B879)+6,DAY(siječanj!B879))</f>
        <v>45848</v>
      </c>
      <c r="C879" s="8">
        <v>9.125</v>
      </c>
      <c r="D879">
        <v>0.94580440169263547</v>
      </c>
      <c r="E879" s="6">
        <v>58.615192909070593</v>
      </c>
      <c r="F879" s="10">
        <v>75.444612718444958</v>
      </c>
      <c r="G879" s="10">
        <v>277.15065903971885</v>
      </c>
      <c r="H879" s="10">
        <v>55.438507459461924</v>
      </c>
    </row>
    <row r="880" spans="1:8" x14ac:dyDescent="0.25">
      <c r="A880" s="21"/>
      <c r="B880" s="3">
        <f>DATE(YEAR(siječanj!B880),MONTH(siječanj!B880)+6,DAY(siječanj!B880))</f>
        <v>45848</v>
      </c>
      <c r="C880" s="8">
        <v>9.1354166666666696</v>
      </c>
      <c r="D880">
        <v>0.94580440169263547</v>
      </c>
      <c r="E880" s="6">
        <v>58.54952400491954</v>
      </c>
      <c r="F880" s="10">
        <v>75.367963753770098</v>
      </c>
      <c r="G880" s="10">
        <v>276.89557543099914</v>
      </c>
      <c r="H880" s="10">
        <v>55.376397520861524</v>
      </c>
    </row>
    <row r="881" spans="1:8" x14ac:dyDescent="0.25">
      <c r="A881" s="21"/>
      <c r="B881" s="3">
        <f>DATE(YEAR(siječanj!B881),MONTH(siječanj!B881)+6,DAY(siječanj!B881))</f>
        <v>45848</v>
      </c>
      <c r="C881" s="8">
        <v>9.1458333333333304</v>
      </c>
      <c r="D881">
        <v>0.94580440169263547</v>
      </c>
      <c r="E881" s="6">
        <v>59.028338796638742</v>
      </c>
      <c r="F881" s="10">
        <v>75.207400516624304</v>
      </c>
      <c r="G881" s="10">
        <v>277.16901976569284</v>
      </c>
      <c r="H881" s="10">
        <v>55.82926265846509</v>
      </c>
    </row>
    <row r="882" spans="1:8" x14ac:dyDescent="0.25">
      <c r="A882" s="21"/>
      <c r="B882" s="3">
        <f>DATE(YEAR(siječanj!B882),MONTH(siječanj!B882)+6,DAY(siječanj!B882))</f>
        <v>45848</v>
      </c>
      <c r="C882" s="8">
        <v>9.15625</v>
      </c>
      <c r="D882">
        <v>0.94580440169263547</v>
      </c>
      <c r="E882" s="6">
        <v>60.233953387730722</v>
      </c>
      <c r="F882" s="10">
        <v>75.486978009167174</v>
      </c>
      <c r="G882" s="10">
        <v>277.34737666555026</v>
      </c>
      <c r="H882" s="10">
        <v>56.969538245464747</v>
      </c>
    </row>
    <row r="883" spans="1:8" x14ac:dyDescent="0.25">
      <c r="A883" s="21"/>
      <c r="B883" s="3">
        <f>DATE(YEAR(siječanj!B883),MONTH(siječanj!B883)+6,DAY(siječanj!B883))</f>
        <v>45848</v>
      </c>
      <c r="C883" s="8">
        <v>9.1666666666666696</v>
      </c>
      <c r="D883">
        <v>0.94580440169263547</v>
      </c>
      <c r="E883" s="6">
        <v>62.380548535650561</v>
      </c>
      <c r="F883" s="10">
        <v>75.869075903627618</v>
      </c>
      <c r="G883" s="10">
        <v>280.70829788413698</v>
      </c>
      <c r="H883" s="10">
        <v>58.999797385019384</v>
      </c>
    </row>
    <row r="884" spans="1:8" x14ac:dyDescent="0.25">
      <c r="A884" s="21"/>
      <c r="B884" s="3">
        <f>DATE(YEAR(siječanj!B884),MONTH(siječanj!B884)+6,DAY(siječanj!B884))</f>
        <v>45848</v>
      </c>
      <c r="C884" s="8">
        <v>9.1770833333333304</v>
      </c>
      <c r="D884">
        <v>0.94580440169263547</v>
      </c>
      <c r="E884" s="6">
        <v>64.56880636942671</v>
      </c>
      <c r="F884" s="10">
        <v>76.06532311528494</v>
      </c>
      <c r="G884" s="10">
        <v>282.64482733383534</v>
      </c>
      <c r="H884" s="10">
        <v>61.06946127624326</v>
      </c>
    </row>
    <row r="885" spans="1:8" x14ac:dyDescent="0.25">
      <c r="A885" s="21"/>
      <c r="B885" s="3">
        <f>DATE(YEAR(siječanj!B885),MONTH(siječanj!B885)+6,DAY(siječanj!B885))</f>
        <v>45848</v>
      </c>
      <c r="C885" s="8">
        <v>9.1875</v>
      </c>
      <c r="D885">
        <v>0.94580440169263547</v>
      </c>
      <c r="E885" s="6">
        <v>67.104446088949047</v>
      </c>
      <c r="F885" s="10">
        <v>76.325190526604757</v>
      </c>
      <c r="G885" s="10">
        <v>291.43800068234106</v>
      </c>
      <c r="H885" s="10">
        <v>63.467680484074165</v>
      </c>
    </row>
    <row r="886" spans="1:8" x14ac:dyDescent="0.25">
      <c r="A886" s="21"/>
      <c r="B886" s="3">
        <f>DATE(YEAR(siječanj!B886),MONTH(siječanj!B886)+6,DAY(siječanj!B886))</f>
        <v>45848</v>
      </c>
      <c r="C886" s="8">
        <v>9.1979166666666696</v>
      </c>
      <c r="D886">
        <v>0.94580440169263547</v>
      </c>
      <c r="E886" s="6">
        <v>70.871341109076511</v>
      </c>
      <c r="F886" s="10">
        <v>76.907461733409832</v>
      </c>
      <c r="G886" s="10">
        <v>290.87405791404865</v>
      </c>
      <c r="H886" s="10">
        <v>67.030426374824785</v>
      </c>
    </row>
    <row r="887" spans="1:8" x14ac:dyDescent="0.25">
      <c r="A887" s="21"/>
      <c r="B887" s="3">
        <f>DATE(YEAR(siječanj!B887),MONTH(siječanj!B887)+6,DAY(siječanj!B887))</f>
        <v>45848</v>
      </c>
      <c r="C887" s="8">
        <v>9.2083333333333304</v>
      </c>
      <c r="D887">
        <v>0.94580440169263547</v>
      </c>
      <c r="E887" s="6">
        <v>73.984964660240863</v>
      </c>
      <c r="F887" s="10">
        <v>78.095507508452172</v>
      </c>
      <c r="G887" s="10">
        <v>268.3557448246072</v>
      </c>
      <c r="H887" s="10">
        <v>69.975305234729888</v>
      </c>
    </row>
    <row r="888" spans="1:8" x14ac:dyDescent="0.25">
      <c r="A888" s="21"/>
      <c r="B888" s="3">
        <f>DATE(YEAR(siječanj!B888),MONTH(siječanj!B888)+6,DAY(siječanj!B888))</f>
        <v>45848</v>
      </c>
      <c r="C888" s="8">
        <v>9.21875</v>
      </c>
      <c r="D888">
        <v>0.94580440169263547</v>
      </c>
      <c r="E888" s="6">
        <v>77.455857283121546</v>
      </c>
      <c r="F888" s="10">
        <v>79.14470334189626</v>
      </c>
      <c r="G888" s="10">
        <v>188.45289313742217</v>
      </c>
      <c r="H888" s="10">
        <v>73.258090755252937</v>
      </c>
    </row>
    <row r="889" spans="1:8" x14ac:dyDescent="0.25">
      <c r="A889" s="21"/>
      <c r="B889" s="3">
        <f>DATE(YEAR(siječanj!B889),MONTH(siječanj!B889)+6,DAY(siječanj!B889))</f>
        <v>45848</v>
      </c>
      <c r="C889" s="8">
        <v>9.2291666666666696</v>
      </c>
      <c r="D889">
        <v>0.94580440169263547</v>
      </c>
      <c r="E889" s="6">
        <v>81.699284750866923</v>
      </c>
      <c r="F889" s="10">
        <v>80.650445237844977</v>
      </c>
      <c r="G889" s="10">
        <v>86.435158086888237</v>
      </c>
      <c r="H889" s="10">
        <v>77.271543132509947</v>
      </c>
    </row>
    <row r="890" spans="1:8" x14ac:dyDescent="0.25">
      <c r="A890" s="21"/>
      <c r="B890" s="3">
        <f>DATE(YEAR(siječanj!B890),MONTH(siječanj!B890)+6,DAY(siječanj!B890))</f>
        <v>45848</v>
      </c>
      <c r="C890" s="8">
        <v>9.2395833333333304</v>
      </c>
      <c r="D890">
        <v>0.94580440169263547</v>
      </c>
      <c r="E890" s="6">
        <v>86.313541623836784</v>
      </c>
      <c r="F890" s="10">
        <v>83.588765260201896</v>
      </c>
      <c r="G890" s="10">
        <v>36.43182170252345</v>
      </c>
      <c r="H890" s="10">
        <v>81.635727593505337</v>
      </c>
    </row>
    <row r="891" spans="1:8" x14ac:dyDescent="0.25">
      <c r="A891" s="21"/>
      <c r="B891" s="3">
        <f>DATE(YEAR(siječanj!B891),MONTH(siječanj!B891)+6,DAY(siječanj!B891))</f>
        <v>45848</v>
      </c>
      <c r="C891" s="8">
        <v>9.25</v>
      </c>
      <c r="D891">
        <v>0.94580440169263547</v>
      </c>
      <c r="E891" s="6">
        <v>88.72510959147327</v>
      </c>
      <c r="F891" s="10">
        <v>87.77710486965492</v>
      </c>
      <c r="G891" s="10">
        <v>14.927203782991825</v>
      </c>
      <c r="H891" s="10">
        <v>83.916599192276891</v>
      </c>
    </row>
    <row r="892" spans="1:8" x14ac:dyDescent="0.25">
      <c r="A892" s="21"/>
      <c r="B892" s="3">
        <f>DATE(YEAR(siječanj!B892),MONTH(siječanj!B892)+6,DAY(siječanj!B892))</f>
        <v>45848</v>
      </c>
      <c r="C892" s="8">
        <v>9.2604166666666696</v>
      </c>
      <c r="D892">
        <v>0.94580440169263547</v>
      </c>
      <c r="E892" s="6">
        <v>89.66868651283653</v>
      </c>
      <c r="F892" s="10">
        <v>91.221257883995662</v>
      </c>
      <c r="G892" s="10">
        <v>7.2088773536757538</v>
      </c>
      <c r="H892" s="10">
        <v>84.809038397837838</v>
      </c>
    </row>
    <row r="893" spans="1:8" x14ac:dyDescent="0.25">
      <c r="A893" s="21"/>
      <c r="B893" s="3">
        <f>DATE(YEAR(siječanj!B893),MONTH(siječanj!B893)+6,DAY(siječanj!B893))</f>
        <v>45848</v>
      </c>
      <c r="C893" s="8">
        <v>9.2708333333333304</v>
      </c>
      <c r="D893">
        <v>0.94580440169263547</v>
      </c>
      <c r="E893" s="6">
        <v>92.821505163417783</v>
      </c>
      <c r="F893" s="10">
        <v>96.093222076460933</v>
      </c>
      <c r="G893" s="10">
        <v>4.3799769237569848</v>
      </c>
      <c r="H893" s="10">
        <v>87.790988155296233</v>
      </c>
    </row>
    <row r="894" spans="1:8" x14ac:dyDescent="0.25">
      <c r="A894" s="21"/>
      <c r="B894" s="3">
        <f>DATE(YEAR(siječanj!B894),MONTH(siječanj!B894)+6,DAY(siječanj!B894))</f>
        <v>45848</v>
      </c>
      <c r="C894" s="8">
        <v>9.28125</v>
      </c>
      <c r="D894">
        <v>0.94580440169263547</v>
      </c>
      <c r="E894" s="6">
        <v>93.621031897202826</v>
      </c>
      <c r="F894" s="10">
        <v>104.09443187912524</v>
      </c>
      <c r="G894" s="10">
        <v>3.1457191501033068</v>
      </c>
      <c r="H894" s="10">
        <v>88.547184059381053</v>
      </c>
    </row>
    <row r="895" spans="1:8" x14ac:dyDescent="0.25">
      <c r="A895" s="21"/>
      <c r="B895" s="3">
        <f>DATE(YEAR(siječanj!B895),MONTH(siječanj!B895)+6,DAY(siječanj!B895))</f>
        <v>45848</v>
      </c>
      <c r="C895" s="8">
        <v>9.2916666666666696</v>
      </c>
      <c r="D895">
        <v>0.94580440169263547</v>
      </c>
      <c r="E895" s="6">
        <v>93.379790899376417</v>
      </c>
      <c r="F895" s="10">
        <v>114.06010861270016</v>
      </c>
      <c r="G895" s="10">
        <v>2.4792774892594354</v>
      </c>
      <c r="H895" s="10">
        <v>88.319017261768124</v>
      </c>
    </row>
    <row r="896" spans="1:8" x14ac:dyDescent="0.25">
      <c r="A896" s="21"/>
      <c r="B896" s="3">
        <f>DATE(YEAR(siječanj!B896),MONTH(siječanj!B896)+6,DAY(siječanj!B896))</f>
        <v>45848</v>
      </c>
      <c r="C896" s="8">
        <v>9.3020833333333304</v>
      </c>
      <c r="D896">
        <v>0.94580440169263547</v>
      </c>
      <c r="E896" s="6">
        <v>92.995468521493962</v>
      </c>
      <c r="F896" s="10">
        <v>118.09556627477531</v>
      </c>
      <c r="G896" s="10">
        <v>2.0119642132579818</v>
      </c>
      <c r="H896" s="10">
        <v>87.955523465097912</v>
      </c>
    </row>
    <row r="897" spans="1:8" x14ac:dyDescent="0.25">
      <c r="A897" s="21"/>
      <c r="B897" s="3">
        <f>DATE(YEAR(siječanj!B897),MONTH(siječanj!B897)+6,DAY(siječanj!B897))</f>
        <v>45848</v>
      </c>
      <c r="C897" s="8">
        <v>9.3125</v>
      </c>
      <c r="D897">
        <v>0.94580440169263547</v>
      </c>
      <c r="E897" s="6">
        <v>93.885338042622507</v>
      </c>
      <c r="F897" s="10">
        <v>122.96037835692107</v>
      </c>
      <c r="G897" s="10">
        <v>1.848942160466142</v>
      </c>
      <c r="H897" s="10">
        <v>88.797165975113401</v>
      </c>
    </row>
    <row r="898" spans="1:8" x14ac:dyDescent="0.25">
      <c r="A898" s="21"/>
      <c r="B898" s="3">
        <f>DATE(YEAR(siječanj!B898),MONTH(siječanj!B898)+6,DAY(siječanj!B898))</f>
        <v>45848</v>
      </c>
      <c r="C898" s="8">
        <v>9.3229166666666696</v>
      </c>
      <c r="D898">
        <v>0.94580440169263547</v>
      </c>
      <c r="E898" s="6">
        <v>95.582141019257264</v>
      </c>
      <c r="F898" s="10">
        <v>129.55288873880554</v>
      </c>
      <c r="G898" s="10">
        <v>1.8571252216524765</v>
      </c>
      <c r="H898" s="10">
        <v>90.402009699219732</v>
      </c>
    </row>
    <row r="899" spans="1:8" x14ac:dyDescent="0.25">
      <c r="A899" s="21"/>
      <c r="B899" s="3">
        <f>DATE(YEAR(siječanj!B899),MONTH(siječanj!B899)+6,DAY(siječanj!B899))</f>
        <v>45848</v>
      </c>
      <c r="C899" s="8">
        <v>9.3333333333333304</v>
      </c>
      <c r="D899">
        <v>0.94580440169263547</v>
      </c>
      <c r="E899" s="6">
        <v>96.429308714354931</v>
      </c>
      <c r="F899" s="10">
        <v>138.10236781443152</v>
      </c>
      <c r="G899" s="10">
        <v>1.7997416202825549</v>
      </c>
      <c r="H899" s="10">
        <v>91.203264634214904</v>
      </c>
    </row>
    <row r="900" spans="1:8" x14ac:dyDescent="0.25">
      <c r="A900" s="21"/>
      <c r="B900" s="3">
        <f>DATE(YEAR(siječanj!B900),MONTH(siječanj!B900)+6,DAY(siječanj!B900))</f>
        <v>45848</v>
      </c>
      <c r="C900" s="8">
        <v>9.34375</v>
      </c>
      <c r="D900">
        <v>0.94580440169263547</v>
      </c>
      <c r="E900" s="6">
        <v>98.129170666069896</v>
      </c>
      <c r="F900" s="10">
        <v>141.9064867707468</v>
      </c>
      <c r="G900" s="10">
        <v>1.7784130148905066</v>
      </c>
      <c r="H900" s="10">
        <v>92.811001550416748</v>
      </c>
    </row>
    <row r="901" spans="1:8" x14ac:dyDescent="0.25">
      <c r="A901" s="21"/>
      <c r="B901" s="3">
        <f>DATE(YEAR(siječanj!B901),MONTH(siječanj!B901)+6,DAY(siječanj!B901))</f>
        <v>45848</v>
      </c>
      <c r="C901" s="8">
        <v>9.3541666666666696</v>
      </c>
      <c r="D901">
        <v>0.94580440169263547</v>
      </c>
      <c r="E901" s="6">
        <v>98.882896974714271</v>
      </c>
      <c r="F901" s="10">
        <v>144.40783484258262</v>
      </c>
      <c r="G901" s="10">
        <v>1.5651486037972768</v>
      </c>
      <c r="H901" s="10">
        <v>93.523879210804139</v>
      </c>
    </row>
    <row r="902" spans="1:8" x14ac:dyDescent="0.25">
      <c r="A902" s="21"/>
      <c r="B902" s="3">
        <f>DATE(YEAR(siječanj!B902),MONTH(siječanj!B902)+6,DAY(siječanj!B902))</f>
        <v>45848</v>
      </c>
      <c r="C902" s="8">
        <v>9.3645833333333304</v>
      </c>
      <c r="D902">
        <v>0.94580440169263547</v>
      </c>
      <c r="E902" s="6">
        <v>100.57030806574809</v>
      </c>
      <c r="F902" s="10">
        <v>146.92475250280293</v>
      </c>
      <c r="G902" s="10">
        <v>1.5264679207818066</v>
      </c>
      <c r="H902" s="10">
        <v>95.119840048168911</v>
      </c>
    </row>
    <row r="903" spans="1:8" x14ac:dyDescent="0.25">
      <c r="A903" s="21"/>
      <c r="B903" s="3">
        <f>DATE(YEAR(siječanj!B903),MONTH(siječanj!B903)+6,DAY(siječanj!B903))</f>
        <v>45848</v>
      </c>
      <c r="C903" s="8">
        <v>9.375</v>
      </c>
      <c r="D903">
        <v>0.94580440169263547</v>
      </c>
      <c r="E903" s="6">
        <v>102.11654864555027</v>
      </c>
      <c r="F903" s="10">
        <v>149.92977426652061</v>
      </c>
      <c r="G903" s="10">
        <v>1.4931478261417968</v>
      </c>
      <c r="H903" s="10">
        <v>96.582281194621572</v>
      </c>
    </row>
    <row r="904" spans="1:8" x14ac:dyDescent="0.25">
      <c r="A904" s="21"/>
      <c r="B904" s="3">
        <f>DATE(YEAR(siječanj!B904),MONTH(siječanj!B904)+6,DAY(siječanj!B904))</f>
        <v>45848</v>
      </c>
      <c r="C904" s="8">
        <v>9.3854166666666696</v>
      </c>
      <c r="D904">
        <v>0.94580440169263547</v>
      </c>
      <c r="E904" s="6">
        <v>103.93632479785195</v>
      </c>
      <c r="F904" s="10">
        <v>151.66174510965953</v>
      </c>
      <c r="G904" s="10">
        <v>1.4042091820662073</v>
      </c>
      <c r="H904" s="10">
        <v>98.303433489563801</v>
      </c>
    </row>
    <row r="905" spans="1:8" x14ac:dyDescent="0.25">
      <c r="A905" s="21"/>
      <c r="B905" s="3">
        <f>DATE(YEAR(siječanj!B905),MONTH(siječanj!B905)+6,DAY(siječanj!B905))</f>
        <v>45848</v>
      </c>
      <c r="C905" s="8">
        <v>9.3958333333333304</v>
      </c>
      <c r="D905">
        <v>0.94580440169263547</v>
      </c>
      <c r="E905" s="6">
        <v>104.6055895157368</v>
      </c>
      <c r="F905" s="10">
        <v>152.10427459432796</v>
      </c>
      <c r="G905" s="10">
        <v>1.3689921711851629</v>
      </c>
      <c r="H905" s="10">
        <v>98.936427005636858</v>
      </c>
    </row>
    <row r="906" spans="1:8" x14ac:dyDescent="0.25">
      <c r="A906" s="21"/>
      <c r="B906" s="3">
        <f>DATE(YEAR(siječanj!B906),MONTH(siječanj!B906)+6,DAY(siječanj!B906))</f>
        <v>45848</v>
      </c>
      <c r="C906" s="8">
        <v>9.40625</v>
      </c>
      <c r="D906">
        <v>0.94580440169263547</v>
      </c>
      <c r="E906" s="6">
        <v>105.32323319248437</v>
      </c>
      <c r="F906" s="10">
        <v>152.7334084607632</v>
      </c>
      <c r="G906" s="10">
        <v>1.3616486043611622</v>
      </c>
      <c r="H906" s="10">
        <v>99.615177553951597</v>
      </c>
    </row>
    <row r="907" spans="1:8" x14ac:dyDescent="0.25">
      <c r="A907" s="21"/>
      <c r="B907" s="3">
        <f>DATE(YEAR(siječanj!B907),MONTH(siječanj!B907)+6,DAY(siječanj!B907))</f>
        <v>45848</v>
      </c>
      <c r="C907" s="8">
        <v>9.4166666666666696</v>
      </c>
      <c r="D907">
        <v>0.94580440169263547</v>
      </c>
      <c r="E907" s="6">
        <v>106.47931279365186</v>
      </c>
      <c r="F907" s="10">
        <v>152.73514916315114</v>
      </c>
      <c r="G907" s="10">
        <v>1.3748917868207626</v>
      </c>
      <c r="H907" s="10">
        <v>100.70860272944287</v>
      </c>
    </row>
    <row r="908" spans="1:8" x14ac:dyDescent="0.25">
      <c r="A908" s="21"/>
      <c r="B908" s="3">
        <f>DATE(YEAR(siječanj!B908),MONTH(siječanj!B908)+6,DAY(siječanj!B908))</f>
        <v>45848</v>
      </c>
      <c r="C908" s="8">
        <v>9.4270833333333304</v>
      </c>
      <c r="D908">
        <v>0.94580440169263547</v>
      </c>
      <c r="E908" s="6">
        <v>106.90500265837056</v>
      </c>
      <c r="F908" s="10">
        <v>152.32113067596165</v>
      </c>
      <c r="G908" s="10">
        <v>1.4134255078636484</v>
      </c>
      <c r="H908" s="10">
        <v>101.11122207724978</v>
      </c>
    </row>
    <row r="909" spans="1:8" x14ac:dyDescent="0.25">
      <c r="A909" s="21"/>
      <c r="B909" s="3">
        <f>DATE(YEAR(siječanj!B909),MONTH(siječanj!B909)+6,DAY(siječanj!B909))</f>
        <v>45848</v>
      </c>
      <c r="C909" s="8">
        <v>9.4375</v>
      </c>
      <c r="D909">
        <v>0.94580440169263547</v>
      </c>
      <c r="E909" s="6">
        <v>108.9193684573237</v>
      </c>
      <c r="F909" s="10">
        <v>152.04655987187593</v>
      </c>
      <c r="G909" s="10">
        <v>1.4172208496112222</v>
      </c>
      <c r="H909" s="10">
        <v>103.01641811651875</v>
      </c>
    </row>
    <row r="910" spans="1:8" x14ac:dyDescent="0.25">
      <c r="A910" s="21"/>
      <c r="B910" s="3">
        <f>DATE(YEAR(siječanj!B910),MONTH(siječanj!B910)+6,DAY(siječanj!B910))</f>
        <v>45848</v>
      </c>
      <c r="C910" s="8">
        <v>9.4479166666666696</v>
      </c>
      <c r="D910">
        <v>0.94580440169263547</v>
      </c>
      <c r="E910" s="6">
        <v>109.81265456039907</v>
      </c>
      <c r="F910" s="10">
        <v>151.97500066768148</v>
      </c>
      <c r="G910" s="10">
        <v>1.3927642704145835</v>
      </c>
      <c r="H910" s="10">
        <v>103.8612920447783</v>
      </c>
    </row>
    <row r="911" spans="1:8" x14ac:dyDescent="0.25">
      <c r="A911" s="21"/>
      <c r="B911" s="3">
        <f>DATE(YEAR(siječanj!B911),MONTH(siječanj!B911)+6,DAY(siječanj!B911))</f>
        <v>45848</v>
      </c>
      <c r="C911" s="8">
        <v>9.4583333333333304</v>
      </c>
      <c r="D911">
        <v>0.94580440169263547</v>
      </c>
      <c r="E911" s="6">
        <v>111.02933317113842</v>
      </c>
      <c r="F911" s="10">
        <v>152.11212488078195</v>
      </c>
      <c r="G911" s="10">
        <v>1.4332467458575417</v>
      </c>
      <c r="H911" s="10">
        <v>105.01203203026085</v>
      </c>
    </row>
    <row r="912" spans="1:8" x14ac:dyDescent="0.25">
      <c r="A912" s="21"/>
      <c r="B912" s="3">
        <f>DATE(YEAR(siječanj!B912),MONTH(siječanj!B912)+6,DAY(siječanj!B912))</f>
        <v>45848</v>
      </c>
      <c r="C912" s="8">
        <v>9.46875</v>
      </c>
      <c r="D912">
        <v>0.94580440169263547</v>
      </c>
      <c r="E912" s="6">
        <v>112.64088405762435</v>
      </c>
      <c r="F912" s="10">
        <v>152.18717466952666</v>
      </c>
      <c r="G912" s="10">
        <v>1.4307967098653114</v>
      </c>
      <c r="H912" s="10">
        <v>106.53624395225091</v>
      </c>
    </row>
    <row r="913" spans="1:8" x14ac:dyDescent="0.25">
      <c r="A913" s="21"/>
      <c r="B913" s="3">
        <f>DATE(YEAR(siječanj!B913),MONTH(siječanj!B913)+6,DAY(siječanj!B913))</f>
        <v>45848</v>
      </c>
      <c r="C913" s="8">
        <v>9.4791666666666696</v>
      </c>
      <c r="D913">
        <v>0.94580440169263547</v>
      </c>
      <c r="E913" s="6">
        <v>112.84438415791786</v>
      </c>
      <c r="F913" s="10">
        <v>152.18361064678095</v>
      </c>
      <c r="G913" s="10">
        <v>1.4401152037174902</v>
      </c>
      <c r="H913" s="10">
        <v>106.72871524285341</v>
      </c>
    </row>
    <row r="914" spans="1:8" x14ac:dyDescent="0.25">
      <c r="A914" s="21"/>
      <c r="B914" s="3">
        <f>DATE(YEAR(siječanj!B914),MONTH(siječanj!B914)+6,DAY(siječanj!B914))</f>
        <v>45848</v>
      </c>
      <c r="C914" s="8">
        <v>9.4895833333333304</v>
      </c>
      <c r="D914">
        <v>0.94580440169263547</v>
      </c>
      <c r="E914" s="6">
        <v>112.0836988790861</v>
      </c>
      <c r="F914" s="10">
        <v>151.74353255671434</v>
      </c>
      <c r="G914" s="10">
        <v>1.4041669055952066</v>
      </c>
      <c r="H914" s="10">
        <v>106.00925575783154</v>
      </c>
    </row>
    <row r="915" spans="1:8" x14ac:dyDescent="0.25">
      <c r="A915" s="21"/>
      <c r="B915" s="3">
        <f>DATE(YEAR(siječanj!B915),MONTH(siječanj!B915)+6,DAY(siječanj!B915))</f>
        <v>45848</v>
      </c>
      <c r="C915" s="8">
        <v>9.5</v>
      </c>
      <c r="D915">
        <v>0.94580440169263547</v>
      </c>
      <c r="E915" s="6">
        <v>111.35029078218736</v>
      </c>
      <c r="F915" s="10">
        <v>151.28705001232635</v>
      </c>
      <c r="G915" s="10">
        <v>1.4156364796072634</v>
      </c>
      <c r="H915" s="10">
        <v>105.3155951515477</v>
      </c>
    </row>
    <row r="916" spans="1:8" x14ac:dyDescent="0.25">
      <c r="A916" s="21"/>
      <c r="B916" s="3">
        <f>DATE(YEAR(siječanj!B916),MONTH(siječanj!B916)+6,DAY(siječanj!B916))</f>
        <v>45848</v>
      </c>
      <c r="C916" s="8">
        <v>9.5104166666666696</v>
      </c>
      <c r="D916">
        <v>0.94580440169263547</v>
      </c>
      <c r="E916" s="6">
        <v>110.78073894403073</v>
      </c>
      <c r="F916" s="10">
        <v>150.47685624917304</v>
      </c>
      <c r="G916" s="10">
        <v>1.4096502966713194</v>
      </c>
      <c r="H916" s="10">
        <v>104.77691051602703</v>
      </c>
    </row>
    <row r="917" spans="1:8" x14ac:dyDescent="0.25">
      <c r="A917" s="21"/>
      <c r="B917" s="3">
        <f>DATE(YEAR(siječanj!B917),MONTH(siječanj!B917)+6,DAY(siječanj!B917))</f>
        <v>45848</v>
      </c>
      <c r="C917" s="8">
        <v>9.5208333333333304</v>
      </c>
      <c r="D917">
        <v>0.94580440169263547</v>
      </c>
      <c r="E917" s="6">
        <v>111.56654486698798</v>
      </c>
      <c r="F917" s="10">
        <v>150.03284279967895</v>
      </c>
      <c r="G917" s="10">
        <v>1.3510990529454274</v>
      </c>
      <c r="H917" s="10">
        <v>105.52012921683614</v>
      </c>
    </row>
    <row r="918" spans="1:8" x14ac:dyDescent="0.25">
      <c r="A918" s="21"/>
      <c r="B918" s="3">
        <f>DATE(YEAR(siječanj!B918),MONTH(siječanj!B918)+6,DAY(siječanj!B918))</f>
        <v>45848</v>
      </c>
      <c r="C918" s="8">
        <v>9.53125</v>
      </c>
      <c r="D918">
        <v>0.94580440169263547</v>
      </c>
      <c r="E918" s="6">
        <v>111.90985142129632</v>
      </c>
      <c r="F918" s="10">
        <v>149.77344142477841</v>
      </c>
      <c r="G918" s="10">
        <v>1.4868360126590605</v>
      </c>
      <c r="H918" s="10">
        <v>105.8448300670309</v>
      </c>
    </row>
    <row r="919" spans="1:8" x14ac:dyDescent="0.25">
      <c r="A919" s="21"/>
      <c r="B919" s="3">
        <f>DATE(YEAR(siječanj!B919),MONTH(siječanj!B919)+6,DAY(siječanj!B919))</f>
        <v>45848</v>
      </c>
      <c r="C919" s="8">
        <v>9.5416666666666696</v>
      </c>
      <c r="D919">
        <v>0.94580440169263547</v>
      </c>
      <c r="E919" s="6">
        <v>110.93218594732271</v>
      </c>
      <c r="F919" s="10">
        <v>149.58823148035984</v>
      </c>
      <c r="G919" s="10">
        <v>1.5056244911346857</v>
      </c>
      <c r="H919" s="10">
        <v>104.92014975836373</v>
      </c>
    </row>
    <row r="920" spans="1:8" x14ac:dyDescent="0.25">
      <c r="A920" s="21"/>
      <c r="B920" s="3">
        <f>DATE(YEAR(siječanj!B920),MONTH(siječanj!B920)+6,DAY(siječanj!B920))</f>
        <v>45848</v>
      </c>
      <c r="C920" s="8">
        <v>9.5520833333333304</v>
      </c>
      <c r="D920">
        <v>0.94580440169263547</v>
      </c>
      <c r="E920" s="6">
        <v>110.50585615452698</v>
      </c>
      <c r="F920" s="10">
        <v>149.08310955567748</v>
      </c>
      <c r="G920" s="10">
        <v>1.4405591091684198</v>
      </c>
      <c r="H920" s="10">
        <v>104.51692516376482</v>
      </c>
    </row>
    <row r="921" spans="1:8" x14ac:dyDescent="0.25">
      <c r="A921" s="21"/>
      <c r="B921" s="3">
        <f>DATE(YEAR(siječanj!B921),MONTH(siječanj!B921)+6,DAY(siječanj!B921))</f>
        <v>45848</v>
      </c>
      <c r="C921" s="8">
        <v>9.5625</v>
      </c>
      <c r="D921">
        <v>0.94580440169263547</v>
      </c>
      <c r="E921" s="6">
        <v>110.47322378500209</v>
      </c>
      <c r="F921" s="10">
        <v>148.6246771482347</v>
      </c>
      <c r="G921" s="10">
        <v>1.4329281605541091</v>
      </c>
      <c r="H921" s="10">
        <v>104.48606132503053</v>
      </c>
    </row>
    <row r="922" spans="1:8" x14ac:dyDescent="0.25">
      <c r="A922" s="21"/>
      <c r="B922" s="3">
        <f>DATE(YEAR(siječanj!B922),MONTH(siječanj!B922)+6,DAY(siječanj!B922))</f>
        <v>45848</v>
      </c>
      <c r="C922" s="8">
        <v>9.5729166666666696</v>
      </c>
      <c r="D922">
        <v>0.94580440169263547</v>
      </c>
      <c r="E922" s="6">
        <v>111.43780738562418</v>
      </c>
      <c r="F922" s="10">
        <v>147.63354183835833</v>
      </c>
      <c r="G922" s="10">
        <v>1.3413869825358511</v>
      </c>
      <c r="H922" s="10">
        <v>105.39836874029943</v>
      </c>
    </row>
    <row r="923" spans="1:8" x14ac:dyDescent="0.25">
      <c r="A923" s="21"/>
      <c r="B923" s="3">
        <f>DATE(YEAR(siječanj!B923),MONTH(siječanj!B923)+6,DAY(siječanj!B923))</f>
        <v>45848</v>
      </c>
      <c r="C923" s="8">
        <v>9.5833333333333304</v>
      </c>
      <c r="D923">
        <v>0.94580440169263547</v>
      </c>
      <c r="E923" s="6">
        <v>111.68362099645914</v>
      </c>
      <c r="F923" s="10">
        <v>146.34869974429205</v>
      </c>
      <c r="G923" s="10">
        <v>1.287101660722902</v>
      </c>
      <c r="H923" s="10">
        <v>105.63086033542309</v>
      </c>
    </row>
    <row r="924" spans="1:8" x14ac:dyDescent="0.25">
      <c r="A924" s="21"/>
      <c r="B924" s="3">
        <f>DATE(YEAR(siječanj!B924),MONTH(siječanj!B924)+6,DAY(siječanj!B924))</f>
        <v>45848</v>
      </c>
      <c r="C924" s="8">
        <v>9.59375</v>
      </c>
      <c r="D924">
        <v>0.94580440169263547</v>
      </c>
      <c r="E924" s="6">
        <v>113.00112889395888</v>
      </c>
      <c r="F924" s="10">
        <v>145.43523243301814</v>
      </c>
      <c r="G924" s="10">
        <v>1.2443850614435696</v>
      </c>
      <c r="H924" s="10">
        <v>106.87696510414315</v>
      </c>
    </row>
    <row r="925" spans="1:8" x14ac:dyDescent="0.25">
      <c r="A925" s="21"/>
      <c r="B925" s="3">
        <f>DATE(YEAR(siječanj!B925),MONTH(siječanj!B925)+6,DAY(siječanj!B925))</f>
        <v>45848</v>
      </c>
      <c r="C925" s="8">
        <v>9.6041666666666696</v>
      </c>
      <c r="D925">
        <v>0.94580440169263547</v>
      </c>
      <c r="E925" s="6">
        <v>114.00389520004322</v>
      </c>
      <c r="F925" s="10">
        <v>144.32066488907952</v>
      </c>
      <c r="G925" s="10">
        <v>1.2515700902486069</v>
      </c>
      <c r="H925" s="10">
        <v>107.82538589030679</v>
      </c>
    </row>
    <row r="926" spans="1:8" x14ac:dyDescent="0.25">
      <c r="A926" s="21"/>
      <c r="B926" s="3">
        <f>DATE(YEAR(siječanj!B926),MONTH(siječanj!B926)+6,DAY(siječanj!B926))</f>
        <v>45848</v>
      </c>
      <c r="C926" s="8">
        <v>9.6145833333333304</v>
      </c>
      <c r="D926">
        <v>0.94580440169263547</v>
      </c>
      <c r="E926" s="6">
        <v>114.37963501312804</v>
      </c>
      <c r="F926" s="10">
        <v>142.7839682804742</v>
      </c>
      <c r="G926" s="10">
        <v>1.1787806512149959</v>
      </c>
      <c r="H926" s="10">
        <v>108.18076225941358</v>
      </c>
    </row>
    <row r="927" spans="1:8" x14ac:dyDescent="0.25">
      <c r="A927" s="21"/>
      <c r="B927" s="3">
        <f>DATE(YEAR(siječanj!B927),MONTH(siječanj!B927)+6,DAY(siječanj!B927))</f>
        <v>45848</v>
      </c>
      <c r="C927" s="8">
        <v>9.625</v>
      </c>
      <c r="D927">
        <v>0.94580440169263547</v>
      </c>
      <c r="E927" s="6">
        <v>114.6521482856655</v>
      </c>
      <c r="F927" s="10">
        <v>139.08631822343924</v>
      </c>
      <c r="G927" s="10">
        <v>1.2097246939375694</v>
      </c>
      <c r="H927" s="10">
        <v>108.43850651209918</v>
      </c>
    </row>
    <row r="928" spans="1:8" x14ac:dyDescent="0.25">
      <c r="A928" s="21"/>
      <c r="B928" s="3">
        <f>DATE(YEAR(siječanj!B928),MONTH(siječanj!B928)+6,DAY(siječanj!B928))</f>
        <v>45848</v>
      </c>
      <c r="C928" s="8">
        <v>9.6354166666666696</v>
      </c>
      <c r="D928">
        <v>0.94580440169263547</v>
      </c>
      <c r="E928" s="6">
        <v>115.02515998431673</v>
      </c>
      <c r="F928" s="10">
        <v>137.21382447910116</v>
      </c>
      <c r="G928" s="10">
        <v>1.1603027046181034</v>
      </c>
      <c r="H928" s="10">
        <v>108.79130261856636</v>
      </c>
    </row>
    <row r="929" spans="1:8" x14ac:dyDescent="0.25">
      <c r="A929" s="21"/>
      <c r="B929" s="3">
        <f>DATE(YEAR(siječanj!B929),MONTH(siječanj!B929)+6,DAY(siječanj!B929))</f>
        <v>45848</v>
      </c>
      <c r="C929" s="8">
        <v>9.6458333333333304</v>
      </c>
      <c r="D929">
        <v>0.94580440169263547</v>
      </c>
      <c r="E929" s="6">
        <v>115.74090170764656</v>
      </c>
      <c r="F929" s="10">
        <v>135.651020986845</v>
      </c>
      <c r="G929" s="10">
        <v>1.1664851712409923</v>
      </c>
      <c r="H929" s="10">
        <v>109.46825429096678</v>
      </c>
    </row>
    <row r="930" spans="1:8" x14ac:dyDescent="0.25">
      <c r="A930" s="21"/>
      <c r="B930" s="3">
        <f>DATE(YEAR(siječanj!B930),MONTH(siječanj!B930)+6,DAY(siječanj!B930))</f>
        <v>45848</v>
      </c>
      <c r="C930" s="8">
        <v>9.65625</v>
      </c>
      <c r="D930">
        <v>0.94580440169263547</v>
      </c>
      <c r="E930" s="6">
        <v>115.64482037022539</v>
      </c>
      <c r="F930" s="10">
        <v>133.86788711510147</v>
      </c>
      <c r="G930" s="10">
        <v>1.16234557565255</v>
      </c>
      <c r="H930" s="10">
        <v>109.37738013911333</v>
      </c>
    </row>
    <row r="931" spans="1:8" x14ac:dyDescent="0.25">
      <c r="A931" s="21"/>
      <c r="B931" s="3">
        <f>DATE(YEAR(siječanj!B931),MONTH(siječanj!B931)+6,DAY(siječanj!B931))</f>
        <v>45848</v>
      </c>
      <c r="C931" s="8">
        <v>9.6666666666666696</v>
      </c>
      <c r="D931">
        <v>0.94580440169263547</v>
      </c>
      <c r="E931" s="6">
        <v>114.87216566267136</v>
      </c>
      <c r="F931" s="10">
        <v>131.11259075049853</v>
      </c>
      <c r="G931" s="10">
        <v>1.1618327190161801</v>
      </c>
      <c r="H931" s="10">
        <v>108.64659991572019</v>
      </c>
    </row>
    <row r="932" spans="1:8" x14ac:dyDescent="0.25">
      <c r="A932" s="21"/>
      <c r="B932" s="3">
        <f>DATE(YEAR(siječanj!B932),MONTH(siječanj!B932)+6,DAY(siječanj!B932))</f>
        <v>45848</v>
      </c>
      <c r="C932" s="8">
        <v>9.6770833333333304</v>
      </c>
      <c r="D932">
        <v>0.94580440169263547</v>
      </c>
      <c r="E932" s="6">
        <v>113.19192057737924</v>
      </c>
      <c r="F932" s="10">
        <v>129.65241269454674</v>
      </c>
      <c r="G932" s="10">
        <v>1.2045312000942745</v>
      </c>
      <c r="H932" s="10">
        <v>107.05741671812848</v>
      </c>
    </row>
    <row r="933" spans="1:8" x14ac:dyDescent="0.25">
      <c r="A933" s="21"/>
      <c r="B933" s="3">
        <f>DATE(YEAR(siječanj!B933),MONTH(siječanj!B933)+6,DAY(siječanj!B933))</f>
        <v>45848</v>
      </c>
      <c r="C933" s="8">
        <v>9.6875</v>
      </c>
      <c r="D933">
        <v>0.94580440169263547</v>
      </c>
      <c r="E933" s="6">
        <v>113.93305734123909</v>
      </c>
      <c r="F933" s="10">
        <v>128.89169199313758</v>
      </c>
      <c r="G933" s="10">
        <v>1.2230645084740528</v>
      </c>
      <c r="H933" s="10">
        <v>107.75838713164337</v>
      </c>
    </row>
    <row r="934" spans="1:8" x14ac:dyDescent="0.25">
      <c r="A934" s="21"/>
      <c r="B934" s="3">
        <f>DATE(YEAR(siječanj!B934),MONTH(siječanj!B934)+6,DAY(siječanj!B934))</f>
        <v>45848</v>
      </c>
      <c r="C934" s="8">
        <v>9.6979166666666696</v>
      </c>
      <c r="D934">
        <v>0.94580440169263547</v>
      </c>
      <c r="E934" s="6">
        <v>113.95998583171219</v>
      </c>
      <c r="F934" s="10">
        <v>128.11232470217925</v>
      </c>
      <c r="G934" s="10">
        <v>1.2269444041657966</v>
      </c>
      <c r="H934" s="10">
        <v>107.78385621646376</v>
      </c>
    </row>
    <row r="935" spans="1:8" x14ac:dyDescent="0.25">
      <c r="A935" s="21"/>
      <c r="B935" s="3">
        <f>DATE(YEAR(siječanj!B935),MONTH(siječanj!B935)+6,DAY(siječanj!B935))</f>
        <v>45848</v>
      </c>
      <c r="C935" s="8">
        <v>9.7083333333333304</v>
      </c>
      <c r="D935">
        <v>0.94580440169263547</v>
      </c>
      <c r="E935" s="6">
        <v>114.96966256854772</v>
      </c>
      <c r="F935" s="10">
        <v>127.40739087188456</v>
      </c>
      <c r="G935" s="10">
        <v>1.2614910275706792</v>
      </c>
      <c r="H935" s="10">
        <v>108.73881291844947</v>
      </c>
    </row>
    <row r="936" spans="1:8" x14ac:dyDescent="0.25">
      <c r="A936" s="21"/>
      <c r="B936" s="3">
        <f>DATE(YEAR(siječanj!B936),MONTH(siječanj!B936)+6,DAY(siječanj!B936))</f>
        <v>45848</v>
      </c>
      <c r="C936" s="8">
        <v>9.71875</v>
      </c>
      <c r="D936">
        <v>0.94580440169263547</v>
      </c>
      <c r="E936" s="6">
        <v>115.0828040318859</v>
      </c>
      <c r="F936" s="10">
        <v>127.03328397106567</v>
      </c>
      <c r="G936" s="10">
        <v>1.2750281339754472</v>
      </c>
      <c r="H936" s="10">
        <v>108.84582261248866</v>
      </c>
    </row>
    <row r="937" spans="1:8" x14ac:dyDescent="0.25">
      <c r="A937" s="21"/>
      <c r="B937" s="3">
        <f>DATE(YEAR(siječanj!B937),MONTH(siječanj!B937)+6,DAY(siječanj!B937))</f>
        <v>45848</v>
      </c>
      <c r="C937" s="8">
        <v>9.7291666666666696</v>
      </c>
      <c r="D937">
        <v>0.94580440169263547</v>
      </c>
      <c r="E937" s="6">
        <v>115.64964756762369</v>
      </c>
      <c r="F937" s="10">
        <v>126.80699542443678</v>
      </c>
      <c r="G937" s="10">
        <v>1.3027611592169335</v>
      </c>
      <c r="H937" s="10">
        <v>109.38194572366048</v>
      </c>
    </row>
    <row r="938" spans="1:8" x14ac:dyDescent="0.25">
      <c r="A938" s="21"/>
      <c r="B938" s="3">
        <f>DATE(YEAR(siječanj!B938),MONTH(siječanj!B938)+6,DAY(siječanj!B938))</f>
        <v>45848</v>
      </c>
      <c r="C938" s="8">
        <v>9.7395833333333304</v>
      </c>
      <c r="D938">
        <v>0.94580440169263547</v>
      </c>
      <c r="E938" s="6">
        <v>116.95150496405721</v>
      </c>
      <c r="F938" s="10">
        <v>126.95518857006238</v>
      </c>
      <c r="G938" s="10">
        <v>1.3256273283410882</v>
      </c>
      <c r="H938" s="10">
        <v>110.61324817958341</v>
      </c>
    </row>
    <row r="939" spans="1:8" x14ac:dyDescent="0.25">
      <c r="A939" s="21"/>
      <c r="B939" s="3">
        <f>DATE(YEAR(siječanj!B939),MONTH(siječanj!B939)+6,DAY(siječanj!B939))</f>
        <v>45848</v>
      </c>
      <c r="C939" s="8">
        <v>9.75</v>
      </c>
      <c r="D939">
        <v>0.94580440169263547</v>
      </c>
      <c r="E939" s="6">
        <v>119.74041256497105</v>
      </c>
      <c r="F939" s="10">
        <v>127.01033285696666</v>
      </c>
      <c r="G939" s="10">
        <v>1.4237309611392461</v>
      </c>
      <c r="H939" s="10">
        <v>113.25100926444178</v>
      </c>
    </row>
    <row r="940" spans="1:8" x14ac:dyDescent="0.25">
      <c r="A940" s="21"/>
      <c r="B940" s="3">
        <f>DATE(YEAR(siječanj!B940),MONTH(siječanj!B940)+6,DAY(siječanj!B940))</f>
        <v>45848</v>
      </c>
      <c r="C940" s="8">
        <v>9.7604166666666696</v>
      </c>
      <c r="D940">
        <v>0.94580440169263547</v>
      </c>
      <c r="E940" s="6">
        <v>121.89060161236988</v>
      </c>
      <c r="F940" s="10">
        <v>127.0973786367468</v>
      </c>
      <c r="G940" s="10">
        <v>1.492292225932232</v>
      </c>
      <c r="H940" s="10">
        <v>115.28466752994288</v>
      </c>
    </row>
    <row r="941" spans="1:8" x14ac:dyDescent="0.25">
      <c r="A941" s="21"/>
      <c r="B941" s="3">
        <f>DATE(YEAR(siječanj!B941),MONTH(siječanj!B941)+6,DAY(siječanj!B941))</f>
        <v>45848</v>
      </c>
      <c r="C941" s="8">
        <v>9.7708333333333304</v>
      </c>
      <c r="D941">
        <v>0.94580440169263547</v>
      </c>
      <c r="E941" s="6">
        <v>123.4469879249349</v>
      </c>
      <c r="F941" s="10">
        <v>127.10918866331949</v>
      </c>
      <c r="G941" s="10">
        <v>1.7049491606662155</v>
      </c>
      <c r="H941" s="10">
        <v>116.75670455510105</v>
      </c>
    </row>
    <row r="942" spans="1:8" x14ac:dyDescent="0.25">
      <c r="A942" s="21"/>
      <c r="B942" s="3">
        <f>DATE(YEAR(siječanj!B942),MONTH(siječanj!B942)+6,DAY(siječanj!B942))</f>
        <v>45848</v>
      </c>
      <c r="C942" s="8">
        <v>9.78125</v>
      </c>
      <c r="D942">
        <v>0.94580440169263547</v>
      </c>
      <c r="E942" s="6">
        <v>125.70054516878668</v>
      </c>
      <c r="F942" s="10">
        <v>126.96310005501249</v>
      </c>
      <c r="G942" s="10">
        <v>1.9553536715096305</v>
      </c>
      <c r="H942" s="10">
        <v>118.88812891580238</v>
      </c>
    </row>
    <row r="943" spans="1:8" x14ac:dyDescent="0.25">
      <c r="A943" s="21"/>
      <c r="B943" s="3">
        <f>DATE(YEAR(siječanj!B943),MONTH(siječanj!B943)+6,DAY(siječanj!B943))</f>
        <v>45848</v>
      </c>
      <c r="C943" s="8">
        <v>9.7916666666666696</v>
      </c>
      <c r="D943">
        <v>0.94580440169263547</v>
      </c>
      <c r="E943" s="6">
        <v>128.95178396513248</v>
      </c>
      <c r="F943" s="10">
        <v>126.25740992975342</v>
      </c>
      <c r="G943" s="10">
        <v>2.2767402919791455</v>
      </c>
      <c r="H943" s="10">
        <v>121.9631648803401</v>
      </c>
    </row>
    <row r="944" spans="1:8" x14ac:dyDescent="0.25">
      <c r="A944" s="21"/>
      <c r="B944" s="3">
        <f>DATE(YEAR(siječanj!B944),MONTH(siječanj!B944)+6,DAY(siječanj!B944))</f>
        <v>45848</v>
      </c>
      <c r="C944" s="8">
        <v>9.8020833333333304</v>
      </c>
      <c r="D944">
        <v>0.94580440169263547</v>
      </c>
      <c r="E944" s="6">
        <v>133.01826339477685</v>
      </c>
      <c r="F944" s="10">
        <v>125.83214375120554</v>
      </c>
      <c r="G944" s="10">
        <v>3.031779363593083</v>
      </c>
      <c r="H944" s="10">
        <v>125.80925902429031</v>
      </c>
    </row>
    <row r="945" spans="1:8" x14ac:dyDescent="0.25">
      <c r="A945" s="21"/>
      <c r="B945" s="3">
        <f>DATE(YEAR(siječanj!B945),MONTH(siječanj!B945)+6,DAY(siječanj!B945))</f>
        <v>45848</v>
      </c>
      <c r="C945" s="8">
        <v>9.8125</v>
      </c>
      <c r="D945">
        <v>0.94580440169263547</v>
      </c>
      <c r="E945" s="6">
        <v>137.88132153040874</v>
      </c>
      <c r="F945" s="10">
        <v>125.37332756996717</v>
      </c>
      <c r="G945" s="10">
        <v>5.1515829332357246</v>
      </c>
      <c r="H945" s="10">
        <v>130.40876081465814</v>
      </c>
    </row>
    <row r="946" spans="1:8" x14ac:dyDescent="0.25">
      <c r="A946" s="21"/>
      <c r="B946" s="3">
        <f>DATE(YEAR(siječanj!B946),MONTH(siječanj!B946)+6,DAY(siječanj!B946))</f>
        <v>45848</v>
      </c>
      <c r="C946" s="8">
        <v>9.8229166666666696</v>
      </c>
      <c r="D946">
        <v>0.94580440169263547</v>
      </c>
      <c r="E946" s="6">
        <v>141.49037918188068</v>
      </c>
      <c r="F946" s="10">
        <v>124.65193519377696</v>
      </c>
      <c r="G946" s="10">
        <v>12.250591651901434</v>
      </c>
      <c r="H946" s="10">
        <v>133.8222234273828</v>
      </c>
    </row>
    <row r="947" spans="1:8" x14ac:dyDescent="0.25">
      <c r="A947" s="21"/>
      <c r="B947" s="3">
        <f>DATE(YEAR(siječanj!B947),MONTH(siječanj!B947)+6,DAY(siječanj!B947))</f>
        <v>45848</v>
      </c>
      <c r="C947" s="8">
        <v>9.8333333333333304</v>
      </c>
      <c r="D947">
        <v>0.94580440169263547</v>
      </c>
      <c r="E947" s="6">
        <v>147.46397404973141</v>
      </c>
      <c r="F947" s="10">
        <v>120.96613010568191</v>
      </c>
      <c r="G947" s="10">
        <v>47.407085756517745</v>
      </c>
      <c r="H947" s="10">
        <v>139.47207574732454</v>
      </c>
    </row>
    <row r="948" spans="1:8" x14ac:dyDescent="0.25">
      <c r="A948" s="21"/>
      <c r="B948" s="3">
        <f>DATE(YEAR(siječanj!B948),MONTH(siječanj!B948)+6,DAY(siječanj!B948))</f>
        <v>45848</v>
      </c>
      <c r="C948" s="8">
        <v>9.84375</v>
      </c>
      <c r="D948">
        <v>0.94580440169263547</v>
      </c>
      <c r="E948" s="6">
        <v>151.81213872415023</v>
      </c>
      <c r="F948" s="10">
        <v>119.6843542536898</v>
      </c>
      <c r="G948" s="10">
        <v>132.77434298197446</v>
      </c>
      <c r="H948" s="10">
        <v>143.5845890356743</v>
      </c>
    </row>
    <row r="949" spans="1:8" x14ac:dyDescent="0.25">
      <c r="A949" s="21"/>
      <c r="B949" s="3">
        <f>DATE(YEAR(siječanj!B949),MONTH(siječanj!B949)+6,DAY(siječanj!B949))</f>
        <v>45848</v>
      </c>
      <c r="C949" s="8">
        <v>9.8541666666666696</v>
      </c>
      <c r="D949">
        <v>0.94580440169263547</v>
      </c>
      <c r="E949" s="6">
        <v>155.4097846551156</v>
      </c>
      <c r="F949" s="10">
        <v>118.75159766994928</v>
      </c>
      <c r="G949" s="10">
        <v>242.15612752359672</v>
      </c>
      <c r="H949" s="10">
        <v>146.98725839291293</v>
      </c>
    </row>
    <row r="950" spans="1:8" x14ac:dyDescent="0.25">
      <c r="A950" s="21"/>
      <c r="B950" s="3">
        <f>DATE(YEAR(siječanj!B950),MONTH(siječanj!B950)+6,DAY(siječanj!B950))</f>
        <v>45848</v>
      </c>
      <c r="C950" s="8">
        <v>9.8645833333333304</v>
      </c>
      <c r="D950">
        <v>0.94580440169263547</v>
      </c>
      <c r="E950" s="6">
        <v>156.15313640222658</v>
      </c>
      <c r="F950" s="10">
        <v>117.46199729409598</v>
      </c>
      <c r="G950" s="10">
        <v>298.72130411815442</v>
      </c>
      <c r="H950" s="10">
        <v>147.69032374733641</v>
      </c>
    </row>
    <row r="951" spans="1:8" x14ac:dyDescent="0.25">
      <c r="A951" s="21"/>
      <c r="B951" s="3">
        <f>DATE(YEAR(siječanj!B951),MONTH(siječanj!B951)+6,DAY(siječanj!B951))</f>
        <v>45848</v>
      </c>
      <c r="C951" s="8">
        <v>9.875</v>
      </c>
      <c r="D951">
        <v>0.94580440169263547</v>
      </c>
      <c r="E951" s="6">
        <v>155.95454670979342</v>
      </c>
      <c r="F951" s="10">
        <v>114.43023257719609</v>
      </c>
      <c r="G951" s="10">
        <v>313.69973372531223</v>
      </c>
      <c r="H951" s="10">
        <v>147.50249674210232</v>
      </c>
    </row>
    <row r="952" spans="1:8" x14ac:dyDescent="0.25">
      <c r="A952" s="21"/>
      <c r="B952" s="3">
        <f>DATE(YEAR(siječanj!B952),MONTH(siječanj!B952)+6,DAY(siječanj!B952))</f>
        <v>45848</v>
      </c>
      <c r="C952" s="8">
        <v>9.8854166666666696</v>
      </c>
      <c r="D952">
        <v>0.94580440169263547</v>
      </c>
      <c r="E952" s="6">
        <v>160.18203541165767</v>
      </c>
      <c r="F952" s="10">
        <v>112.03365544249274</v>
      </c>
      <c r="G952" s="10">
        <v>315.17943005327459</v>
      </c>
      <c r="H952" s="10">
        <v>151.50087416443142</v>
      </c>
    </row>
    <row r="953" spans="1:8" x14ac:dyDescent="0.25">
      <c r="A953" s="21"/>
      <c r="B953" s="3">
        <f>DATE(YEAR(siječanj!B953),MONTH(siječanj!B953)+6,DAY(siječanj!B953))</f>
        <v>45848</v>
      </c>
      <c r="C953" s="8">
        <v>9.8958333333333304</v>
      </c>
      <c r="D953">
        <v>0.94580440169263547</v>
      </c>
      <c r="E953" s="6">
        <v>163.02475937888744</v>
      </c>
      <c r="F953" s="10">
        <v>109.92713618099708</v>
      </c>
      <c r="G953" s="10">
        <v>315.64188804519642</v>
      </c>
      <c r="H953" s="10">
        <v>154.18953500543449</v>
      </c>
    </row>
    <row r="954" spans="1:8" x14ac:dyDescent="0.25">
      <c r="A954" s="21"/>
      <c r="B954" s="3">
        <f>DATE(YEAR(siječanj!B954),MONTH(siječanj!B954)+6,DAY(siječanj!B954))</f>
        <v>45848</v>
      </c>
      <c r="C954" s="8">
        <v>9.90625</v>
      </c>
      <c r="D954">
        <v>0.94580440169263547</v>
      </c>
      <c r="E954" s="6">
        <v>161.14099933429071</v>
      </c>
      <c r="F954" s="10">
        <v>107.57650204058686</v>
      </c>
      <c r="G954" s="10">
        <v>315.77963457890172</v>
      </c>
      <c r="H954" s="10">
        <v>152.4078664635222</v>
      </c>
    </row>
    <row r="955" spans="1:8" x14ac:dyDescent="0.25">
      <c r="A955" s="21"/>
      <c r="B955" s="3">
        <f>DATE(YEAR(siječanj!B955),MONTH(siječanj!B955)+6,DAY(siječanj!B955))</f>
        <v>45848</v>
      </c>
      <c r="C955" s="8">
        <v>9.9166666666666696</v>
      </c>
      <c r="D955">
        <v>0.94580440169263547</v>
      </c>
      <c r="E955" s="6">
        <v>157.19668871251375</v>
      </c>
      <c r="F955" s="10">
        <v>104.38146101901437</v>
      </c>
      <c r="G955" s="10">
        <v>312.09447001492543</v>
      </c>
      <c r="H955" s="10">
        <v>148.67732011580253</v>
      </c>
    </row>
    <row r="956" spans="1:8" x14ac:dyDescent="0.25">
      <c r="A956" s="21"/>
      <c r="B956" s="3">
        <f>DATE(YEAR(siječanj!B956),MONTH(siječanj!B956)+6,DAY(siječanj!B956))</f>
        <v>45848</v>
      </c>
      <c r="C956" s="8">
        <v>9.9270833333333304</v>
      </c>
      <c r="D956">
        <v>0.94580440169263547</v>
      </c>
      <c r="E956" s="6">
        <v>150.62610731905599</v>
      </c>
      <c r="F956" s="10">
        <v>101.73667551695141</v>
      </c>
      <c r="G956" s="10">
        <v>308.90349920759377</v>
      </c>
      <c r="H956" s="10">
        <v>142.46283531219046</v>
      </c>
    </row>
    <row r="957" spans="1:8" x14ac:dyDescent="0.25">
      <c r="A957" s="21"/>
      <c r="B957" s="3">
        <f>DATE(YEAR(siječanj!B957),MONTH(siječanj!B957)+6,DAY(siječanj!B957))</f>
        <v>45848</v>
      </c>
      <c r="C957" s="8">
        <v>9.9375</v>
      </c>
      <c r="D957">
        <v>0.94580440169263547</v>
      </c>
      <c r="E957" s="6">
        <v>141.45510388958573</v>
      </c>
      <c r="F957" s="10">
        <v>99.093163141023936</v>
      </c>
      <c r="G957" s="10">
        <v>307.32128997877118</v>
      </c>
      <c r="H957" s="10">
        <v>133.78885990065922</v>
      </c>
    </row>
    <row r="958" spans="1:8" x14ac:dyDescent="0.25">
      <c r="A958" s="21"/>
      <c r="B958" s="3">
        <f>DATE(YEAR(siječanj!B958),MONTH(siječanj!B958)+6,DAY(siječanj!B958))</f>
        <v>45848</v>
      </c>
      <c r="C958" s="8">
        <v>9.9479166666666696</v>
      </c>
      <c r="D958">
        <v>0.94580440169263547</v>
      </c>
      <c r="E958" s="6">
        <v>130.28179225335032</v>
      </c>
      <c r="F958" s="10">
        <v>96.523082426118734</v>
      </c>
      <c r="G958" s="10">
        <v>306.53836130413805</v>
      </c>
      <c r="H958" s="10">
        <v>123.22109257362423</v>
      </c>
    </row>
    <row r="959" spans="1:8" x14ac:dyDescent="0.25">
      <c r="A959" s="21"/>
      <c r="B959" s="3">
        <f>DATE(YEAR(siječanj!B959),MONTH(siječanj!B959)+6,DAY(siječanj!B959))</f>
        <v>45848</v>
      </c>
      <c r="C959" s="8">
        <v>9.9583333333333304</v>
      </c>
      <c r="D959">
        <v>0.94580440169263547</v>
      </c>
      <c r="E959" s="6">
        <v>118.95844819167739</v>
      </c>
      <c r="F959" s="10">
        <v>93.188466300250909</v>
      </c>
      <c r="G959" s="10">
        <v>298.66901889182515</v>
      </c>
      <c r="H959" s="10">
        <v>112.51142391821381</v>
      </c>
    </row>
    <row r="960" spans="1:8" x14ac:dyDescent="0.25">
      <c r="A960" s="21"/>
      <c r="B960" s="3">
        <f>DATE(YEAR(siječanj!B960),MONTH(siječanj!B960)+6,DAY(siječanj!B960))</f>
        <v>45848</v>
      </c>
      <c r="C960" s="8">
        <v>9.96875</v>
      </c>
      <c r="D960">
        <v>0.94580440169263547</v>
      </c>
      <c r="E960" s="6">
        <v>108.87759878658767</v>
      </c>
      <c r="F960" s="10">
        <v>90.404945455709182</v>
      </c>
      <c r="G960" s="10">
        <v>297.66166684614331</v>
      </c>
      <c r="H960" s="10">
        <v>102.97691217807936</v>
      </c>
    </row>
    <row r="961" spans="1:8" x14ac:dyDescent="0.25">
      <c r="A961" s="21"/>
      <c r="B961" s="3">
        <f>DATE(YEAR(siječanj!B961),MONTH(siječanj!B961)+6,DAY(siječanj!B961))</f>
        <v>45848</v>
      </c>
      <c r="C961" s="8">
        <v>9.9791666666666696</v>
      </c>
      <c r="D961">
        <v>0.94580440169263547</v>
      </c>
      <c r="E961" s="6">
        <v>99.130542206314544</v>
      </c>
      <c r="F961" s="10">
        <v>88.148427969330257</v>
      </c>
      <c r="G961" s="10">
        <v>293.71540025175824</v>
      </c>
      <c r="H961" s="10">
        <v>93.758103160909869</v>
      </c>
    </row>
    <row r="962" spans="1:8" ht="15.75" thickBot="1" x14ac:dyDescent="0.3">
      <c r="A962" s="21"/>
      <c r="B962" s="3">
        <f>DATE(YEAR(siječanj!B962),MONTH(siječanj!B962)+6,DAY(siječanj!B962))</f>
        <v>45848</v>
      </c>
      <c r="C962" s="8">
        <v>9.9895833333333304</v>
      </c>
      <c r="D962">
        <v>0.94580440169263547</v>
      </c>
      <c r="E962" s="6">
        <v>90.896771891078728</v>
      </c>
      <c r="F962" s="10">
        <v>86.152869734667746</v>
      </c>
      <c r="G962" s="10">
        <v>293.1668663226236</v>
      </c>
      <c r="H962" s="10">
        <v>85.970566954233675</v>
      </c>
    </row>
    <row r="963" spans="1:8" x14ac:dyDescent="0.25">
      <c r="A963" s="20">
        <f t="shared" ref="A963" si="8">A867+1</f>
        <v>192</v>
      </c>
      <c r="B963" s="3">
        <f>DATE(YEAR(siječanj!B963),MONTH(siječanj!B963)+6,DAY(siječanj!B963))</f>
        <v>45849</v>
      </c>
      <c r="C963" s="8">
        <v>10</v>
      </c>
      <c r="D963">
        <v>0.94668973901591402</v>
      </c>
      <c r="E963" s="6">
        <v>82.15396949919905</v>
      </c>
      <c r="F963" s="10">
        <v>83.929938288996937</v>
      </c>
      <c r="G963" s="10">
        <v>284.40191122821932</v>
      </c>
      <c r="H963" s="10">
        <v>77.774319944318108</v>
      </c>
    </row>
    <row r="964" spans="1:8" x14ac:dyDescent="0.25">
      <c r="A964" s="21"/>
      <c r="B964" s="3">
        <f>DATE(YEAR(siječanj!B964),MONTH(siječanj!B964)+6,DAY(siječanj!B964))</f>
        <v>45849</v>
      </c>
      <c r="C964" s="8">
        <v>10.0104166666667</v>
      </c>
      <c r="D964">
        <v>0.94668973901591402</v>
      </c>
      <c r="E964" s="6">
        <v>77.263600501209055</v>
      </c>
      <c r="F964" s="10">
        <v>82.373011263889879</v>
      </c>
      <c r="G964" s="10">
        <v>281.60893293281418</v>
      </c>
      <c r="H964" s="10">
        <v>73.14465779391945</v>
      </c>
    </row>
    <row r="965" spans="1:8" x14ac:dyDescent="0.25">
      <c r="A965" s="21"/>
      <c r="B965" s="3">
        <f>DATE(YEAR(siječanj!B965),MONTH(siječanj!B965)+6,DAY(siječanj!B965))</f>
        <v>45849</v>
      </c>
      <c r="C965" s="8">
        <v>10.0208333333333</v>
      </c>
      <c r="D965">
        <v>0.94668973901591402</v>
      </c>
      <c r="E965" s="6">
        <v>72.445678097622363</v>
      </c>
      <c r="F965" s="10">
        <v>81.111999054845114</v>
      </c>
      <c r="G965" s="10">
        <v>281.16774866955109</v>
      </c>
      <c r="H965" s="10">
        <v>68.583580091069038</v>
      </c>
    </row>
    <row r="966" spans="1:8" x14ac:dyDescent="0.25">
      <c r="A966" s="21"/>
      <c r="B966" s="3">
        <f>DATE(YEAR(siječanj!B966),MONTH(siječanj!B966)+6,DAY(siječanj!B966))</f>
        <v>45849</v>
      </c>
      <c r="C966" s="8">
        <v>10.03125</v>
      </c>
      <c r="D966">
        <v>0.94668973901591402</v>
      </c>
      <c r="E966" s="6">
        <v>68.650501426413129</v>
      </c>
      <c r="F966" s="10">
        <v>80.056839901740958</v>
      </c>
      <c r="G966" s="10">
        <v>280.31225458961222</v>
      </c>
      <c r="H966" s="10">
        <v>64.990725278682675</v>
      </c>
    </row>
    <row r="967" spans="1:8" x14ac:dyDescent="0.25">
      <c r="A967" s="21"/>
      <c r="B967" s="3">
        <f>DATE(YEAR(siječanj!B967),MONTH(siječanj!B967)+6,DAY(siječanj!B967))</f>
        <v>45849</v>
      </c>
      <c r="C967" s="8">
        <v>10.0416666666667</v>
      </c>
      <c r="D967">
        <v>0.94668973901591402</v>
      </c>
      <c r="E967" s="6">
        <v>66.041861366674723</v>
      </c>
      <c r="F967" s="10">
        <v>77.537330850423288</v>
      </c>
      <c r="G967" s="10">
        <v>274.86088088752331</v>
      </c>
      <c r="H967" s="10">
        <v>62.52115250134247</v>
      </c>
    </row>
    <row r="968" spans="1:8" x14ac:dyDescent="0.25">
      <c r="A968" s="21"/>
      <c r="B968" s="3">
        <f>DATE(YEAR(siječanj!B968),MONTH(siječanj!B968)+6,DAY(siječanj!B968))</f>
        <v>45849</v>
      </c>
      <c r="C968" s="8">
        <v>10.0520833333333</v>
      </c>
      <c r="D968">
        <v>0.94668973901591402</v>
      </c>
      <c r="E968" s="6">
        <v>63.792716258511845</v>
      </c>
      <c r="F968" s="10">
        <v>77.581216548688559</v>
      </c>
      <c r="G968" s="10">
        <v>278.07816151980546</v>
      </c>
      <c r="H968" s="10">
        <v>60.391909905886834</v>
      </c>
    </row>
    <row r="969" spans="1:8" x14ac:dyDescent="0.25">
      <c r="A969" s="21"/>
      <c r="B969" s="3">
        <f>DATE(YEAR(siječanj!B969),MONTH(siječanj!B969)+6,DAY(siječanj!B969))</f>
        <v>45849</v>
      </c>
      <c r="C969" s="8">
        <v>10.0625</v>
      </c>
      <c r="D969">
        <v>0.94668973901591402</v>
      </c>
      <c r="E969" s="6">
        <v>62.141238218663325</v>
      </c>
      <c r="F969" s="10">
        <v>77.099019718873663</v>
      </c>
      <c r="G969" s="10">
        <v>278.09007800276697</v>
      </c>
      <c r="H969" s="10">
        <v>58.828472591352124</v>
      </c>
    </row>
    <row r="970" spans="1:8" x14ac:dyDescent="0.25">
      <c r="A970" s="21"/>
      <c r="B970" s="3">
        <f>DATE(YEAR(siječanj!B970),MONTH(siječanj!B970)+6,DAY(siječanj!B970))</f>
        <v>45849</v>
      </c>
      <c r="C970" s="8">
        <v>10.0729166666667</v>
      </c>
      <c r="D970">
        <v>0.94668973901591402</v>
      </c>
      <c r="E970" s="6">
        <v>60.728227494573652</v>
      </c>
      <c r="F970" s="10">
        <v>76.614909962257641</v>
      </c>
      <c r="G970" s="10">
        <v>278.25010895189172</v>
      </c>
      <c r="H970" s="10">
        <v>57.490789837736983</v>
      </c>
    </row>
    <row r="971" spans="1:8" x14ac:dyDescent="0.25">
      <c r="A971" s="21"/>
      <c r="B971" s="3">
        <f>DATE(YEAR(siječanj!B971),MONTH(siječanj!B971)+6,DAY(siječanj!B971))</f>
        <v>45849</v>
      </c>
      <c r="C971" s="8">
        <v>10.0833333333333</v>
      </c>
      <c r="D971">
        <v>0.94668973901591402</v>
      </c>
      <c r="E971" s="6">
        <v>60.434238988628067</v>
      </c>
      <c r="F971" s="10">
        <v>76.264296571887201</v>
      </c>
      <c r="G971" s="10">
        <v>277.23051772504607</v>
      </c>
      <c r="H971" s="10">
        <v>57.21247393576968</v>
      </c>
    </row>
    <row r="972" spans="1:8" x14ac:dyDescent="0.25">
      <c r="A972" s="21"/>
      <c r="B972" s="3">
        <f>DATE(YEAR(siječanj!B972),MONTH(siječanj!B972)+6,DAY(siječanj!B972))</f>
        <v>45849</v>
      </c>
      <c r="C972" s="8">
        <v>10.09375</v>
      </c>
      <c r="D972">
        <v>0.94668973901591402</v>
      </c>
      <c r="E972" s="6">
        <v>59.915548554784664</v>
      </c>
      <c r="F972" s="10">
        <v>75.902517890972263</v>
      </c>
      <c r="G972" s="10">
        <v>277.414039499826</v>
      </c>
      <c r="H972" s="10">
        <v>56.721435024324421</v>
      </c>
    </row>
    <row r="973" spans="1:8" x14ac:dyDescent="0.25">
      <c r="A973" s="21"/>
      <c r="B973" s="3">
        <f>DATE(YEAR(siječanj!B973),MONTH(siječanj!B973)+6,DAY(siječanj!B973))</f>
        <v>45849</v>
      </c>
      <c r="C973" s="8">
        <v>10.1041666666667</v>
      </c>
      <c r="D973">
        <v>0.94668973901591402</v>
      </c>
      <c r="E973" s="6">
        <v>59.135934877043262</v>
      </c>
      <c r="F973" s="10">
        <v>75.624587743498438</v>
      </c>
      <c r="G973" s="10">
        <v>277.28204551255152</v>
      </c>
      <c r="H973" s="10">
        <v>55.983382755210172</v>
      </c>
    </row>
    <row r="974" spans="1:8" x14ac:dyDescent="0.25">
      <c r="A974" s="21"/>
      <c r="B974" s="3">
        <f>DATE(YEAR(siječanj!B974),MONTH(siječanj!B974)+6,DAY(siječanj!B974))</f>
        <v>45849</v>
      </c>
      <c r="C974" s="8">
        <v>10.1145833333333</v>
      </c>
      <c r="D974">
        <v>0.94668973901591402</v>
      </c>
      <c r="E974" s="6">
        <v>58.822807964831483</v>
      </c>
      <c r="F974" s="10">
        <v>75.566667542160047</v>
      </c>
      <c r="G974" s="10">
        <v>277.5129569213687</v>
      </c>
      <c r="H974" s="10">
        <v>55.686948720409546</v>
      </c>
    </row>
    <row r="975" spans="1:8" x14ac:dyDescent="0.25">
      <c r="A975" s="21"/>
      <c r="B975" s="3">
        <f>DATE(YEAR(siječanj!B975),MONTH(siječanj!B975)+6,DAY(siječanj!B975))</f>
        <v>45849</v>
      </c>
      <c r="C975" s="8">
        <v>10.125</v>
      </c>
      <c r="D975">
        <v>0.94668973901591402</v>
      </c>
      <c r="E975" s="6">
        <v>58.615192909070593</v>
      </c>
      <c r="F975" s="10">
        <v>75.444612718444958</v>
      </c>
      <c r="G975" s="10">
        <v>277.15065903971885</v>
      </c>
      <c r="H975" s="10">
        <v>55.490401677455495</v>
      </c>
    </row>
    <row r="976" spans="1:8" x14ac:dyDescent="0.25">
      <c r="A976" s="21"/>
      <c r="B976" s="3">
        <f>DATE(YEAR(siječanj!B976),MONTH(siječanj!B976)+6,DAY(siječanj!B976))</f>
        <v>45849</v>
      </c>
      <c r="C976" s="8">
        <v>10.1354166666667</v>
      </c>
      <c r="D976">
        <v>0.94668973901591402</v>
      </c>
      <c r="E976" s="6">
        <v>58.54952400491954</v>
      </c>
      <c r="F976" s="10">
        <v>75.367963753770098</v>
      </c>
      <c r="G976" s="10">
        <v>276.89557543099914</v>
      </c>
      <c r="H976" s="10">
        <v>55.428233599723271</v>
      </c>
    </row>
    <row r="977" spans="1:8" x14ac:dyDescent="0.25">
      <c r="A977" s="21"/>
      <c r="B977" s="3">
        <f>DATE(YEAR(siječanj!B977),MONTH(siječanj!B977)+6,DAY(siječanj!B977))</f>
        <v>45849</v>
      </c>
      <c r="C977" s="8">
        <v>10.1458333333333</v>
      </c>
      <c r="D977">
        <v>0.94668973901591402</v>
      </c>
      <c r="E977" s="6">
        <v>59.028338796638742</v>
      </c>
      <c r="F977" s="10">
        <v>75.207400516624304</v>
      </c>
      <c r="G977" s="10">
        <v>277.16901976569284</v>
      </c>
      <c r="H977" s="10">
        <v>55.881522649932883</v>
      </c>
    </row>
    <row r="978" spans="1:8" x14ac:dyDescent="0.25">
      <c r="A978" s="21"/>
      <c r="B978" s="3">
        <f>DATE(YEAR(siječanj!B978),MONTH(siječanj!B978)+6,DAY(siječanj!B978))</f>
        <v>45849</v>
      </c>
      <c r="C978" s="8">
        <v>10.15625</v>
      </c>
      <c r="D978">
        <v>0.94668973901591402</v>
      </c>
      <c r="E978" s="6">
        <v>60.233953387730722</v>
      </c>
      <c r="F978" s="10">
        <v>75.486978009167174</v>
      </c>
      <c r="G978" s="10">
        <v>277.34737666555026</v>
      </c>
      <c r="H978" s="10">
        <v>57.022865612527525</v>
      </c>
    </row>
    <row r="979" spans="1:8" x14ac:dyDescent="0.25">
      <c r="A979" s="21"/>
      <c r="B979" s="3">
        <f>DATE(YEAR(siječanj!B979),MONTH(siječanj!B979)+6,DAY(siječanj!B979))</f>
        <v>45849</v>
      </c>
      <c r="C979" s="8">
        <v>10.1666666666667</v>
      </c>
      <c r="D979">
        <v>0.94668973901591402</v>
      </c>
      <c r="E979" s="6">
        <v>62.380548535650561</v>
      </c>
      <c r="F979" s="10">
        <v>75.869075903627618</v>
      </c>
      <c r="G979" s="10">
        <v>280.70829788413698</v>
      </c>
      <c r="H979" s="10">
        <v>59.055025212884587</v>
      </c>
    </row>
    <row r="980" spans="1:8" x14ac:dyDescent="0.25">
      <c r="A980" s="21"/>
      <c r="B980" s="3">
        <f>DATE(YEAR(siječanj!B980),MONTH(siječanj!B980)+6,DAY(siječanj!B980))</f>
        <v>45849</v>
      </c>
      <c r="C980" s="8">
        <v>10.1770833333333</v>
      </c>
      <c r="D980">
        <v>0.94668973901591402</v>
      </c>
      <c r="E980" s="6">
        <v>64.56880636942671</v>
      </c>
      <c r="F980" s="10">
        <v>76.06532311528494</v>
      </c>
      <c r="G980" s="10">
        <v>282.64482733383534</v>
      </c>
      <c r="H980" s="10">
        <v>61.126626450441663</v>
      </c>
    </row>
    <row r="981" spans="1:8" x14ac:dyDescent="0.25">
      <c r="A981" s="21"/>
      <c r="B981" s="3">
        <f>DATE(YEAR(siječanj!B981),MONTH(siječanj!B981)+6,DAY(siječanj!B981))</f>
        <v>45849</v>
      </c>
      <c r="C981" s="8">
        <v>10.1875</v>
      </c>
      <c r="D981">
        <v>0.94668973901591402</v>
      </c>
      <c r="E981" s="6">
        <v>67.104446088949047</v>
      </c>
      <c r="F981" s="10">
        <v>76.325190526604757</v>
      </c>
      <c r="G981" s="10">
        <v>291.43800068234106</v>
      </c>
      <c r="H981" s="10">
        <v>63.527090554754643</v>
      </c>
    </row>
    <row r="982" spans="1:8" x14ac:dyDescent="0.25">
      <c r="A982" s="21"/>
      <c r="B982" s="3">
        <f>DATE(YEAR(siječanj!B982),MONTH(siječanj!B982)+6,DAY(siječanj!B982))</f>
        <v>45849</v>
      </c>
      <c r="C982" s="8">
        <v>10.1979166666667</v>
      </c>
      <c r="D982">
        <v>0.94668973901591402</v>
      </c>
      <c r="E982" s="6">
        <v>70.871341109076511</v>
      </c>
      <c r="F982" s="10">
        <v>76.907461733409832</v>
      </c>
      <c r="G982" s="10">
        <v>290.87405791404865</v>
      </c>
      <c r="H982" s="10">
        <v>67.093171418259459</v>
      </c>
    </row>
    <row r="983" spans="1:8" x14ac:dyDescent="0.25">
      <c r="A983" s="21"/>
      <c r="B983" s="3">
        <f>DATE(YEAR(siječanj!B983),MONTH(siječanj!B983)+6,DAY(siječanj!B983))</f>
        <v>45849</v>
      </c>
      <c r="C983" s="8">
        <v>10.2083333333333</v>
      </c>
      <c r="D983">
        <v>0.94668973901591402</v>
      </c>
      <c r="E983" s="6">
        <v>73.984964660240863</v>
      </c>
      <c r="F983" s="10">
        <v>78.095507508452172</v>
      </c>
      <c r="G983" s="10">
        <v>268.3557448246072</v>
      </c>
      <c r="H983" s="10">
        <v>70.040806885305045</v>
      </c>
    </row>
    <row r="984" spans="1:8" x14ac:dyDescent="0.25">
      <c r="A984" s="21"/>
      <c r="B984" s="3">
        <f>DATE(YEAR(siječanj!B984),MONTH(siječanj!B984)+6,DAY(siječanj!B984))</f>
        <v>45849</v>
      </c>
      <c r="C984" s="8">
        <v>10.21875</v>
      </c>
      <c r="D984">
        <v>0.94668973901591402</v>
      </c>
      <c r="E984" s="6">
        <v>77.455857283121546</v>
      </c>
      <c r="F984" s="10">
        <v>79.14470334189626</v>
      </c>
      <c r="G984" s="10">
        <v>188.45289313742217</v>
      </c>
      <c r="H984" s="10">
        <v>73.326665316612221</v>
      </c>
    </row>
    <row r="985" spans="1:8" x14ac:dyDescent="0.25">
      <c r="A985" s="21"/>
      <c r="B985" s="3">
        <f>DATE(YEAR(siječanj!B985),MONTH(siječanj!B985)+6,DAY(siječanj!B985))</f>
        <v>45849</v>
      </c>
      <c r="C985" s="8">
        <v>10.2291666666667</v>
      </c>
      <c r="D985">
        <v>0.94668973901591402</v>
      </c>
      <c r="E985" s="6">
        <v>81.699284750866923</v>
      </c>
      <c r="F985" s="10">
        <v>80.650445237844977</v>
      </c>
      <c r="G985" s="10">
        <v>86.435158086888237</v>
      </c>
      <c r="H985" s="10">
        <v>77.343874558585057</v>
      </c>
    </row>
    <row r="986" spans="1:8" x14ac:dyDescent="0.25">
      <c r="A986" s="21"/>
      <c r="B986" s="3">
        <f>DATE(YEAR(siječanj!B986),MONTH(siječanj!B986)+6,DAY(siječanj!B986))</f>
        <v>45849</v>
      </c>
      <c r="C986" s="8">
        <v>10.2395833333333</v>
      </c>
      <c r="D986">
        <v>0.94668973901591402</v>
      </c>
      <c r="E986" s="6">
        <v>86.313541623836784</v>
      </c>
      <c r="F986" s="10">
        <v>83.588765260201896</v>
      </c>
      <c r="G986" s="10">
        <v>36.43182170252345</v>
      </c>
      <c r="H986" s="10">
        <v>81.712144193409273</v>
      </c>
    </row>
    <row r="987" spans="1:8" x14ac:dyDescent="0.25">
      <c r="A987" s="21"/>
      <c r="B987" s="3">
        <f>DATE(YEAR(siječanj!B987),MONTH(siječanj!B987)+6,DAY(siječanj!B987))</f>
        <v>45849</v>
      </c>
      <c r="C987" s="8">
        <v>10.25</v>
      </c>
      <c r="D987">
        <v>0.94668973901591402</v>
      </c>
      <c r="E987" s="6">
        <v>88.72510959147327</v>
      </c>
      <c r="F987" s="10">
        <v>87.77710486965492</v>
      </c>
      <c r="G987" s="10">
        <v>14.927203782991825</v>
      </c>
      <c r="H987" s="10">
        <v>83.995150843310199</v>
      </c>
    </row>
    <row r="988" spans="1:8" x14ac:dyDescent="0.25">
      <c r="A988" s="21"/>
      <c r="B988" s="3">
        <f>DATE(YEAR(siječanj!B988),MONTH(siječanj!B988)+6,DAY(siječanj!B988))</f>
        <v>45849</v>
      </c>
      <c r="C988" s="8">
        <v>10.2604166666667</v>
      </c>
      <c r="D988">
        <v>0.94668973901591402</v>
      </c>
      <c r="E988" s="6">
        <v>89.66868651283653</v>
      </c>
      <c r="F988" s="10">
        <v>91.221257883995662</v>
      </c>
      <c r="G988" s="10">
        <v>7.2088773536757538</v>
      </c>
      <c r="H988" s="10">
        <v>84.888425432737023</v>
      </c>
    </row>
    <row r="989" spans="1:8" x14ac:dyDescent="0.25">
      <c r="A989" s="21"/>
      <c r="B989" s="3">
        <f>DATE(YEAR(siječanj!B989),MONTH(siječanj!B989)+6,DAY(siječanj!B989))</f>
        <v>45849</v>
      </c>
      <c r="C989" s="8">
        <v>10.2708333333333</v>
      </c>
      <c r="D989">
        <v>0.94668973901591402</v>
      </c>
      <c r="E989" s="6">
        <v>92.821505163417783</v>
      </c>
      <c r="F989" s="10">
        <v>96.093222076460933</v>
      </c>
      <c r="G989" s="10">
        <v>4.3799769237569848</v>
      </c>
      <c r="H989" s="10">
        <v>87.8731664982203</v>
      </c>
    </row>
    <row r="990" spans="1:8" x14ac:dyDescent="0.25">
      <c r="A990" s="21"/>
      <c r="B990" s="3">
        <f>DATE(YEAR(siječanj!B990),MONTH(siječanj!B990)+6,DAY(siječanj!B990))</f>
        <v>45849</v>
      </c>
      <c r="C990" s="8">
        <v>10.28125</v>
      </c>
      <c r="D990">
        <v>0.94668973901591402</v>
      </c>
      <c r="E990" s="6">
        <v>93.621031897202826</v>
      </c>
      <c r="F990" s="10">
        <v>104.09443187912524</v>
      </c>
      <c r="G990" s="10">
        <v>3.1457191501033068</v>
      </c>
      <c r="H990" s="10">
        <v>88.63007025316351</v>
      </c>
    </row>
    <row r="991" spans="1:8" x14ac:dyDescent="0.25">
      <c r="A991" s="21"/>
      <c r="B991" s="3">
        <f>DATE(YEAR(siječanj!B991),MONTH(siječanj!B991)+6,DAY(siječanj!B991))</f>
        <v>45849</v>
      </c>
      <c r="C991" s="8">
        <v>10.2916666666667</v>
      </c>
      <c r="D991">
        <v>0.94668973901591402</v>
      </c>
      <c r="E991" s="6">
        <v>93.379790899376417</v>
      </c>
      <c r="F991" s="10">
        <v>114.06010861270016</v>
      </c>
      <c r="G991" s="10">
        <v>2.4792774892594354</v>
      </c>
      <c r="H991" s="10">
        <v>88.401689875891279</v>
      </c>
    </row>
    <row r="992" spans="1:8" x14ac:dyDescent="0.25">
      <c r="A992" s="21"/>
      <c r="B992" s="3">
        <f>DATE(YEAR(siječanj!B992),MONTH(siječanj!B992)+6,DAY(siječanj!B992))</f>
        <v>45849</v>
      </c>
      <c r="C992" s="8">
        <v>10.3020833333333</v>
      </c>
      <c r="D992">
        <v>0.94668973901591402</v>
      </c>
      <c r="E992" s="6">
        <v>92.995468521493962</v>
      </c>
      <c r="F992" s="10">
        <v>118.09556627477531</v>
      </c>
      <c r="G992" s="10">
        <v>2.0119642132579818</v>
      </c>
      <c r="H992" s="10">
        <v>88.037855824275766</v>
      </c>
    </row>
    <row r="993" spans="1:8" x14ac:dyDescent="0.25">
      <c r="A993" s="21"/>
      <c r="B993" s="3">
        <f>DATE(YEAR(siječanj!B993),MONTH(siječanj!B993)+6,DAY(siječanj!B993))</f>
        <v>45849</v>
      </c>
      <c r="C993" s="8">
        <v>10.3125</v>
      </c>
      <c r="D993">
        <v>0.94668973901591402</v>
      </c>
      <c r="E993" s="6">
        <v>93.885338042622507</v>
      </c>
      <c r="F993" s="10">
        <v>122.96037835692107</v>
      </c>
      <c r="G993" s="10">
        <v>1.848942160466142</v>
      </c>
      <c r="H993" s="10">
        <v>88.880286168991162</v>
      </c>
    </row>
    <row r="994" spans="1:8" x14ac:dyDescent="0.25">
      <c r="A994" s="21"/>
      <c r="B994" s="3">
        <f>DATE(YEAR(siječanj!B994),MONTH(siječanj!B994)+6,DAY(siječanj!B994))</f>
        <v>45849</v>
      </c>
      <c r="C994" s="8">
        <v>10.3229166666667</v>
      </c>
      <c r="D994">
        <v>0.94668973901591402</v>
      </c>
      <c r="E994" s="6">
        <v>95.582141019257264</v>
      </c>
      <c r="F994" s="10">
        <v>129.55288873880554</v>
      </c>
      <c r="G994" s="10">
        <v>1.8571252216524765</v>
      </c>
      <c r="H994" s="10">
        <v>90.486632136102955</v>
      </c>
    </row>
    <row r="995" spans="1:8" x14ac:dyDescent="0.25">
      <c r="A995" s="21"/>
      <c r="B995" s="3">
        <f>DATE(YEAR(siječanj!B995),MONTH(siječanj!B995)+6,DAY(siječanj!B995))</f>
        <v>45849</v>
      </c>
      <c r="C995" s="8">
        <v>10.3333333333333</v>
      </c>
      <c r="D995">
        <v>0.94668973901591402</v>
      </c>
      <c r="E995" s="6">
        <v>96.429308714354931</v>
      </c>
      <c r="F995" s="10">
        <v>138.10236781443152</v>
      </c>
      <c r="G995" s="10">
        <v>1.7997416202825549</v>
      </c>
      <c r="H995" s="10">
        <v>91.288637100277668</v>
      </c>
    </row>
    <row r="996" spans="1:8" x14ac:dyDescent="0.25">
      <c r="A996" s="21"/>
      <c r="B996" s="3">
        <f>DATE(YEAR(siječanj!B996),MONTH(siječanj!B996)+6,DAY(siječanj!B996))</f>
        <v>45849</v>
      </c>
      <c r="C996" s="8">
        <v>10.34375</v>
      </c>
      <c r="D996">
        <v>0.94668973901591402</v>
      </c>
      <c r="E996" s="6">
        <v>98.129170666069896</v>
      </c>
      <c r="F996" s="10">
        <v>141.9064867707468</v>
      </c>
      <c r="G996" s="10">
        <v>1.7784130148905066</v>
      </c>
      <c r="H996" s="10">
        <v>92.897878967709801</v>
      </c>
    </row>
    <row r="997" spans="1:8" x14ac:dyDescent="0.25">
      <c r="A997" s="21"/>
      <c r="B997" s="3">
        <f>DATE(YEAR(siječanj!B997),MONTH(siječanj!B997)+6,DAY(siječanj!B997))</f>
        <v>45849</v>
      </c>
      <c r="C997" s="8">
        <v>10.3541666666667</v>
      </c>
      <c r="D997">
        <v>0.94668973901591402</v>
      </c>
      <c r="E997" s="6">
        <v>98.882896974714271</v>
      </c>
      <c r="F997" s="10">
        <v>144.40783484258262</v>
      </c>
      <c r="G997" s="10">
        <v>1.5651486037972768</v>
      </c>
      <c r="H997" s="10">
        <v>93.61142393012976</v>
      </c>
    </row>
    <row r="998" spans="1:8" x14ac:dyDescent="0.25">
      <c r="A998" s="21"/>
      <c r="B998" s="3">
        <f>DATE(YEAR(siječanj!B998),MONTH(siječanj!B998)+6,DAY(siječanj!B998))</f>
        <v>45849</v>
      </c>
      <c r="C998" s="8">
        <v>10.3645833333333</v>
      </c>
      <c r="D998">
        <v>0.94668973901591402</v>
      </c>
      <c r="E998" s="6">
        <v>100.57030806574809</v>
      </c>
      <c r="F998" s="10">
        <v>146.92475250280293</v>
      </c>
      <c r="G998" s="10">
        <v>1.5264679207818066</v>
      </c>
      <c r="H998" s="10">
        <v>95.208878695513135</v>
      </c>
    </row>
    <row r="999" spans="1:8" x14ac:dyDescent="0.25">
      <c r="A999" s="21"/>
      <c r="B999" s="3">
        <f>DATE(YEAR(siječanj!B999),MONTH(siječanj!B999)+6,DAY(siječanj!B999))</f>
        <v>45849</v>
      </c>
      <c r="C999" s="8">
        <v>10.375</v>
      </c>
      <c r="D999">
        <v>0.94668973901591402</v>
      </c>
      <c r="E999" s="6">
        <v>102.11654864555027</v>
      </c>
      <c r="F999" s="10">
        <v>149.92977426652061</v>
      </c>
      <c r="G999" s="10">
        <v>1.4931478261417968</v>
      </c>
      <c r="H999" s="10">
        <v>96.672688786461876</v>
      </c>
    </row>
    <row r="1000" spans="1:8" x14ac:dyDescent="0.25">
      <c r="A1000" s="21"/>
      <c r="B1000" s="3">
        <f>DATE(YEAR(siječanj!B1000),MONTH(siječanj!B1000)+6,DAY(siječanj!B1000))</f>
        <v>45849</v>
      </c>
      <c r="C1000" s="8">
        <v>10.3854166666667</v>
      </c>
      <c r="D1000">
        <v>0.94668973901591402</v>
      </c>
      <c r="E1000" s="6">
        <v>103.93632479785195</v>
      </c>
      <c r="F1000" s="10">
        <v>151.66174510965953</v>
      </c>
      <c r="G1000" s="10">
        <v>1.4042091820662073</v>
      </c>
      <c r="H1000" s="10">
        <v>98.395452197151741</v>
      </c>
    </row>
    <row r="1001" spans="1:8" x14ac:dyDescent="0.25">
      <c r="A1001" s="21"/>
      <c r="B1001" s="3">
        <f>DATE(YEAR(siječanj!B1001),MONTH(siječanj!B1001)+6,DAY(siječanj!B1001))</f>
        <v>45849</v>
      </c>
      <c r="C1001" s="8">
        <v>10.3958333333333</v>
      </c>
      <c r="D1001">
        <v>0.94668973901591402</v>
      </c>
      <c r="E1001" s="6">
        <v>104.6055895157368</v>
      </c>
      <c r="F1001" s="10">
        <v>152.10427459432796</v>
      </c>
      <c r="G1001" s="10">
        <v>1.3689921711851629</v>
      </c>
      <c r="H1001" s="10">
        <v>99.029038238258693</v>
      </c>
    </row>
    <row r="1002" spans="1:8" x14ac:dyDescent="0.25">
      <c r="A1002" s="21"/>
      <c r="B1002" s="3">
        <f>DATE(YEAR(siječanj!B1002),MONTH(siječanj!B1002)+6,DAY(siječanj!B1002))</f>
        <v>45849</v>
      </c>
      <c r="C1002" s="8">
        <v>10.40625</v>
      </c>
      <c r="D1002">
        <v>0.94668973901591402</v>
      </c>
      <c r="E1002" s="6">
        <v>105.32323319248437</v>
      </c>
      <c r="F1002" s="10">
        <v>152.7334084607632</v>
      </c>
      <c r="G1002" s="10">
        <v>1.3616486043611622</v>
      </c>
      <c r="H1002" s="10">
        <v>99.70842414330528</v>
      </c>
    </row>
    <row r="1003" spans="1:8" x14ac:dyDescent="0.25">
      <c r="A1003" s="21"/>
      <c r="B1003" s="3">
        <f>DATE(YEAR(siječanj!B1003),MONTH(siječanj!B1003)+6,DAY(siječanj!B1003))</f>
        <v>45849</v>
      </c>
      <c r="C1003" s="8">
        <v>10.4166666666667</v>
      </c>
      <c r="D1003">
        <v>0.94668973901591402</v>
      </c>
      <c r="E1003" s="6">
        <v>106.47931279365186</v>
      </c>
      <c r="F1003" s="10">
        <v>152.73514916315114</v>
      </c>
      <c r="G1003" s="10">
        <v>1.3748917868207626</v>
      </c>
      <c r="H1003" s="10">
        <v>100.80287283921615</v>
      </c>
    </row>
    <row r="1004" spans="1:8" x14ac:dyDescent="0.25">
      <c r="A1004" s="21"/>
      <c r="B1004" s="3">
        <f>DATE(YEAR(siječanj!B1004),MONTH(siječanj!B1004)+6,DAY(siječanj!B1004))</f>
        <v>45849</v>
      </c>
      <c r="C1004" s="8">
        <v>10.4270833333333</v>
      </c>
      <c r="D1004">
        <v>0.94668973901591402</v>
      </c>
      <c r="E1004" s="6">
        <v>106.90500265837056</v>
      </c>
      <c r="F1004" s="10">
        <v>152.32113067596165</v>
      </c>
      <c r="G1004" s="10">
        <v>1.4134255078636484</v>
      </c>
      <c r="H1004" s="10">
        <v>101.20586906614842</v>
      </c>
    </row>
    <row r="1005" spans="1:8" x14ac:dyDescent="0.25">
      <c r="A1005" s="21"/>
      <c r="B1005" s="3">
        <f>DATE(YEAR(siječanj!B1005),MONTH(siječanj!B1005)+6,DAY(siječanj!B1005))</f>
        <v>45849</v>
      </c>
      <c r="C1005" s="8">
        <v>10.4375</v>
      </c>
      <c r="D1005">
        <v>0.94668973901591402</v>
      </c>
      <c r="E1005" s="6">
        <v>108.9193684573237</v>
      </c>
      <c r="F1005" s="10">
        <v>152.04655987187593</v>
      </c>
      <c r="G1005" s="10">
        <v>1.4172208496112222</v>
      </c>
      <c r="H1005" s="10">
        <v>103.11284849864195</v>
      </c>
    </row>
    <row r="1006" spans="1:8" x14ac:dyDescent="0.25">
      <c r="A1006" s="21"/>
      <c r="B1006" s="3">
        <f>DATE(YEAR(siječanj!B1006),MONTH(siječanj!B1006)+6,DAY(siječanj!B1006))</f>
        <v>45849</v>
      </c>
      <c r="C1006" s="8">
        <v>10.4479166666667</v>
      </c>
      <c r="D1006">
        <v>0.94668973901591402</v>
      </c>
      <c r="E1006" s="6">
        <v>109.81265456039907</v>
      </c>
      <c r="F1006" s="10">
        <v>151.97500066768148</v>
      </c>
      <c r="G1006" s="10">
        <v>1.3927642704145835</v>
      </c>
      <c r="H1006" s="10">
        <v>103.95851328642891</v>
      </c>
    </row>
    <row r="1007" spans="1:8" x14ac:dyDescent="0.25">
      <c r="A1007" s="21"/>
      <c r="B1007" s="3">
        <f>DATE(YEAR(siječanj!B1007),MONTH(siječanj!B1007)+6,DAY(siječanj!B1007))</f>
        <v>45849</v>
      </c>
      <c r="C1007" s="8">
        <v>10.4583333333333</v>
      </c>
      <c r="D1007">
        <v>0.94668973901591402</v>
      </c>
      <c r="E1007" s="6">
        <v>111.02933317113842</v>
      </c>
      <c r="F1007" s="10">
        <v>152.11212488078195</v>
      </c>
      <c r="G1007" s="10">
        <v>1.4332467458575417</v>
      </c>
      <c r="H1007" s="10">
        <v>105.110330442896</v>
      </c>
    </row>
    <row r="1008" spans="1:8" x14ac:dyDescent="0.25">
      <c r="A1008" s="21"/>
      <c r="B1008" s="3">
        <f>DATE(YEAR(siječanj!B1008),MONTH(siječanj!B1008)+6,DAY(siječanj!B1008))</f>
        <v>45849</v>
      </c>
      <c r="C1008" s="8">
        <v>10.46875</v>
      </c>
      <c r="D1008">
        <v>0.94668973901591402</v>
      </c>
      <c r="E1008" s="6">
        <v>112.64088405762435</v>
      </c>
      <c r="F1008" s="10">
        <v>152.18717466952666</v>
      </c>
      <c r="G1008" s="10">
        <v>1.4307967098653114</v>
      </c>
      <c r="H1008" s="10">
        <v>106.63596913103423</v>
      </c>
    </row>
    <row r="1009" spans="1:8" x14ac:dyDescent="0.25">
      <c r="A1009" s="21"/>
      <c r="B1009" s="3">
        <f>DATE(YEAR(siječanj!B1009),MONTH(siječanj!B1009)+6,DAY(siječanj!B1009))</f>
        <v>45849</v>
      </c>
      <c r="C1009" s="8">
        <v>10.4791666666667</v>
      </c>
      <c r="D1009">
        <v>0.94668973901591402</v>
      </c>
      <c r="E1009" s="6">
        <v>112.84438415791786</v>
      </c>
      <c r="F1009" s="10">
        <v>152.18361064678095</v>
      </c>
      <c r="G1009" s="10">
        <v>1.4401152037174902</v>
      </c>
      <c r="H1009" s="10">
        <v>106.8286205878708</v>
      </c>
    </row>
    <row r="1010" spans="1:8" x14ac:dyDescent="0.25">
      <c r="A1010" s="21"/>
      <c r="B1010" s="3">
        <f>DATE(YEAR(siječanj!B1010),MONTH(siječanj!B1010)+6,DAY(siječanj!B1010))</f>
        <v>45849</v>
      </c>
      <c r="C1010" s="8">
        <v>10.4895833333333</v>
      </c>
      <c r="D1010">
        <v>0.94668973901591402</v>
      </c>
      <c r="E1010" s="6">
        <v>112.0836988790861</v>
      </c>
      <c r="F1010" s="10">
        <v>151.74353255671434</v>
      </c>
      <c r="G1010" s="10">
        <v>1.4041669055952066</v>
      </c>
      <c r="H1010" s="10">
        <v>106.10848763978032</v>
      </c>
    </row>
    <row r="1011" spans="1:8" x14ac:dyDescent="0.25">
      <c r="A1011" s="21"/>
      <c r="B1011" s="3">
        <f>DATE(YEAR(siječanj!B1011),MONTH(siječanj!B1011)+6,DAY(siječanj!B1011))</f>
        <v>45849</v>
      </c>
      <c r="C1011" s="8">
        <v>10.5</v>
      </c>
      <c r="D1011">
        <v>0.94668973901591402</v>
      </c>
      <c r="E1011" s="6">
        <v>111.35029078218736</v>
      </c>
      <c r="F1011" s="10">
        <v>151.28705001232635</v>
      </c>
      <c r="G1011" s="10">
        <v>1.4156364796072634</v>
      </c>
      <c r="H1011" s="10">
        <v>105.41417771993508</v>
      </c>
    </row>
    <row r="1012" spans="1:8" x14ac:dyDescent="0.25">
      <c r="A1012" s="21"/>
      <c r="B1012" s="3">
        <f>DATE(YEAR(siječanj!B1012),MONTH(siječanj!B1012)+6,DAY(siječanj!B1012))</f>
        <v>45849</v>
      </c>
      <c r="C1012" s="8">
        <v>10.5104166666667</v>
      </c>
      <c r="D1012">
        <v>0.94668973901591402</v>
      </c>
      <c r="E1012" s="6">
        <v>110.78073894403073</v>
      </c>
      <c r="F1012" s="10">
        <v>150.47685624917304</v>
      </c>
      <c r="G1012" s="10">
        <v>1.4096502966713194</v>
      </c>
      <c r="H1012" s="10">
        <v>104.87498883891456</v>
      </c>
    </row>
    <row r="1013" spans="1:8" x14ac:dyDescent="0.25">
      <c r="A1013" s="21"/>
      <c r="B1013" s="3">
        <f>DATE(YEAR(siječanj!B1013),MONTH(siječanj!B1013)+6,DAY(siječanj!B1013))</f>
        <v>45849</v>
      </c>
      <c r="C1013" s="8">
        <v>10.5208333333333</v>
      </c>
      <c r="D1013">
        <v>0.94668973901591402</v>
      </c>
      <c r="E1013" s="6">
        <v>111.56654486698798</v>
      </c>
      <c r="F1013" s="10">
        <v>150.03284279967895</v>
      </c>
      <c r="G1013" s="10">
        <v>1.3510990529454274</v>
      </c>
      <c r="H1013" s="10">
        <v>105.61890324303612</v>
      </c>
    </row>
    <row r="1014" spans="1:8" x14ac:dyDescent="0.25">
      <c r="A1014" s="21"/>
      <c r="B1014" s="3">
        <f>DATE(YEAR(siječanj!B1014),MONTH(siječanj!B1014)+6,DAY(siječanj!B1014))</f>
        <v>45849</v>
      </c>
      <c r="C1014" s="8">
        <v>10.53125</v>
      </c>
      <c r="D1014">
        <v>0.94668973901591402</v>
      </c>
      <c r="E1014" s="6">
        <v>111.90985142129632</v>
      </c>
      <c r="F1014" s="10">
        <v>149.77344142477841</v>
      </c>
      <c r="G1014" s="10">
        <v>1.4868360126590605</v>
      </c>
      <c r="H1014" s="10">
        <v>105.94390803533673</v>
      </c>
    </row>
    <row r="1015" spans="1:8" x14ac:dyDescent="0.25">
      <c r="A1015" s="21"/>
      <c r="B1015" s="3">
        <f>DATE(YEAR(siječanj!B1015),MONTH(siječanj!B1015)+6,DAY(siječanj!B1015))</f>
        <v>45849</v>
      </c>
      <c r="C1015" s="8">
        <v>10.5416666666667</v>
      </c>
      <c r="D1015">
        <v>0.94668973901591402</v>
      </c>
      <c r="E1015" s="6">
        <v>110.93218594732271</v>
      </c>
      <c r="F1015" s="10">
        <v>149.58823148035984</v>
      </c>
      <c r="G1015" s="10">
        <v>1.5056244911346857</v>
      </c>
      <c r="H1015" s="10">
        <v>105.01836216293577</v>
      </c>
    </row>
    <row r="1016" spans="1:8" x14ac:dyDescent="0.25">
      <c r="A1016" s="21"/>
      <c r="B1016" s="3">
        <f>DATE(YEAR(siječanj!B1016),MONTH(siječanj!B1016)+6,DAY(siječanj!B1016))</f>
        <v>45849</v>
      </c>
      <c r="C1016" s="8">
        <v>10.5520833333333</v>
      </c>
      <c r="D1016">
        <v>0.94668973901591402</v>
      </c>
      <c r="E1016" s="6">
        <v>110.50585615452698</v>
      </c>
      <c r="F1016" s="10">
        <v>149.08310955567748</v>
      </c>
      <c r="G1016" s="10">
        <v>1.4405591091684198</v>
      </c>
      <c r="H1016" s="10">
        <v>104.61476012265929</v>
      </c>
    </row>
    <row r="1017" spans="1:8" x14ac:dyDescent="0.25">
      <c r="A1017" s="21"/>
      <c r="B1017" s="3">
        <f>DATE(YEAR(siječanj!B1017),MONTH(siječanj!B1017)+6,DAY(siječanj!B1017))</f>
        <v>45849</v>
      </c>
      <c r="C1017" s="8">
        <v>10.5625</v>
      </c>
      <c r="D1017">
        <v>0.94668973901591402</v>
      </c>
      <c r="E1017" s="6">
        <v>110.47322378500209</v>
      </c>
      <c r="F1017" s="10">
        <v>148.6246771482347</v>
      </c>
      <c r="G1017" s="10">
        <v>1.4329281605541091</v>
      </c>
      <c r="H1017" s="10">
        <v>104.5838673932703</v>
      </c>
    </row>
    <row r="1018" spans="1:8" x14ac:dyDescent="0.25">
      <c r="A1018" s="21"/>
      <c r="B1018" s="3">
        <f>DATE(YEAR(siječanj!B1018),MONTH(siječanj!B1018)+6,DAY(siječanj!B1018))</f>
        <v>45849</v>
      </c>
      <c r="C1018" s="8">
        <v>10.5729166666667</v>
      </c>
      <c r="D1018">
        <v>0.94668973901591402</v>
      </c>
      <c r="E1018" s="6">
        <v>111.43780738562418</v>
      </c>
      <c r="F1018" s="10">
        <v>147.63354183835833</v>
      </c>
      <c r="G1018" s="10">
        <v>1.3413869825358511</v>
      </c>
      <c r="H1018" s="10">
        <v>105.49702879040225</v>
      </c>
    </row>
    <row r="1019" spans="1:8" x14ac:dyDescent="0.25">
      <c r="A1019" s="21"/>
      <c r="B1019" s="3">
        <f>DATE(YEAR(siječanj!B1019),MONTH(siječanj!B1019)+6,DAY(siječanj!B1019))</f>
        <v>45849</v>
      </c>
      <c r="C1019" s="8">
        <v>10.5833333333333</v>
      </c>
      <c r="D1019">
        <v>0.94668973901591402</v>
      </c>
      <c r="E1019" s="6">
        <v>111.68362099645914</v>
      </c>
      <c r="F1019" s="10">
        <v>146.34869974429205</v>
      </c>
      <c r="G1019" s="10">
        <v>1.287101660722902</v>
      </c>
      <c r="H1019" s="10">
        <v>105.72973801349016</v>
      </c>
    </row>
    <row r="1020" spans="1:8" x14ac:dyDescent="0.25">
      <c r="A1020" s="21"/>
      <c r="B1020" s="3">
        <f>DATE(YEAR(siječanj!B1020),MONTH(siječanj!B1020)+6,DAY(siječanj!B1020))</f>
        <v>45849</v>
      </c>
      <c r="C1020" s="8">
        <v>10.59375</v>
      </c>
      <c r="D1020">
        <v>0.94668973901591402</v>
      </c>
      <c r="E1020" s="6">
        <v>113.00112889395888</v>
      </c>
      <c r="F1020" s="10">
        <v>145.43523243301814</v>
      </c>
      <c r="G1020" s="10">
        <v>1.2443850614435696</v>
      </c>
      <c r="H1020" s="10">
        <v>106.9770092211256</v>
      </c>
    </row>
    <row r="1021" spans="1:8" x14ac:dyDescent="0.25">
      <c r="A1021" s="21"/>
      <c r="B1021" s="3">
        <f>DATE(YEAR(siječanj!B1021),MONTH(siječanj!B1021)+6,DAY(siječanj!B1021))</f>
        <v>45849</v>
      </c>
      <c r="C1021" s="8">
        <v>10.6041666666667</v>
      </c>
      <c r="D1021">
        <v>0.94668973901591402</v>
      </c>
      <c r="E1021" s="6">
        <v>114.00389520004322</v>
      </c>
      <c r="F1021" s="10">
        <v>144.32066488907952</v>
      </c>
      <c r="G1021" s="10">
        <v>1.2515700902486069</v>
      </c>
      <c r="H1021" s="10">
        <v>107.92631779372653</v>
      </c>
    </row>
    <row r="1022" spans="1:8" x14ac:dyDescent="0.25">
      <c r="A1022" s="21"/>
      <c r="B1022" s="3">
        <f>DATE(YEAR(siječanj!B1022),MONTH(siječanj!B1022)+6,DAY(siječanj!B1022))</f>
        <v>45849</v>
      </c>
      <c r="C1022" s="8">
        <v>10.6145833333333</v>
      </c>
      <c r="D1022">
        <v>0.94668973901591402</v>
      </c>
      <c r="E1022" s="6">
        <v>114.37963501312804</v>
      </c>
      <c r="F1022" s="10">
        <v>142.7839682804742</v>
      </c>
      <c r="G1022" s="10">
        <v>1.1787806512149959</v>
      </c>
      <c r="H1022" s="10">
        <v>108.28202681931369</v>
      </c>
    </row>
    <row r="1023" spans="1:8" x14ac:dyDescent="0.25">
      <c r="A1023" s="21"/>
      <c r="B1023" s="3">
        <f>DATE(YEAR(siječanj!B1023),MONTH(siječanj!B1023)+6,DAY(siječanj!B1023))</f>
        <v>45849</v>
      </c>
      <c r="C1023" s="8">
        <v>10.625</v>
      </c>
      <c r="D1023">
        <v>0.94668973901591402</v>
      </c>
      <c r="E1023" s="6">
        <v>114.6521482856655</v>
      </c>
      <c r="F1023" s="10">
        <v>139.08631822343924</v>
      </c>
      <c r="G1023" s="10">
        <v>1.2097246939375694</v>
      </c>
      <c r="H1023" s="10">
        <v>108.54001233817056</v>
      </c>
    </row>
    <row r="1024" spans="1:8" x14ac:dyDescent="0.25">
      <c r="A1024" s="21"/>
      <c r="B1024" s="3">
        <f>DATE(YEAR(siječanj!B1024),MONTH(siječanj!B1024)+6,DAY(siječanj!B1024))</f>
        <v>45849</v>
      </c>
      <c r="C1024" s="8">
        <v>10.6354166666667</v>
      </c>
      <c r="D1024">
        <v>0.94668973901591402</v>
      </c>
      <c r="E1024" s="6">
        <v>115.02515998431673</v>
      </c>
      <c r="F1024" s="10">
        <v>137.21382447910116</v>
      </c>
      <c r="G1024" s="10">
        <v>1.1603027046181034</v>
      </c>
      <c r="H1024" s="10">
        <v>108.89313868581657</v>
      </c>
    </row>
    <row r="1025" spans="1:8" x14ac:dyDescent="0.25">
      <c r="A1025" s="21"/>
      <c r="B1025" s="3">
        <f>DATE(YEAR(siječanj!B1025),MONTH(siječanj!B1025)+6,DAY(siječanj!B1025))</f>
        <v>45849</v>
      </c>
      <c r="C1025" s="8">
        <v>10.6458333333333</v>
      </c>
      <c r="D1025">
        <v>0.94668973901591402</v>
      </c>
      <c r="E1025" s="6">
        <v>115.74090170764656</v>
      </c>
      <c r="F1025" s="10">
        <v>135.651020986845</v>
      </c>
      <c r="G1025" s="10">
        <v>1.1664851712409923</v>
      </c>
      <c r="H1025" s="10">
        <v>109.57072403107848</v>
      </c>
    </row>
    <row r="1026" spans="1:8" x14ac:dyDescent="0.25">
      <c r="A1026" s="21"/>
      <c r="B1026" s="3">
        <f>DATE(YEAR(siječanj!B1026),MONTH(siječanj!B1026)+6,DAY(siječanj!B1026))</f>
        <v>45849</v>
      </c>
      <c r="C1026" s="8">
        <v>10.65625</v>
      </c>
      <c r="D1026">
        <v>0.94668973901591402</v>
      </c>
      <c r="E1026" s="6">
        <v>115.64482037022539</v>
      </c>
      <c r="F1026" s="10">
        <v>133.86788711510147</v>
      </c>
      <c r="G1026" s="10">
        <v>1.16234557565255</v>
      </c>
      <c r="H1026" s="10">
        <v>109.47976481483093</v>
      </c>
    </row>
    <row r="1027" spans="1:8" x14ac:dyDescent="0.25">
      <c r="A1027" s="21"/>
      <c r="B1027" s="3">
        <f>DATE(YEAR(siječanj!B1027),MONTH(siječanj!B1027)+6,DAY(siječanj!B1027))</f>
        <v>45849</v>
      </c>
      <c r="C1027" s="8">
        <v>10.6666666666667</v>
      </c>
      <c r="D1027">
        <v>0.94668973901591402</v>
      </c>
      <c r="E1027" s="6">
        <v>114.87216566267136</v>
      </c>
      <c r="F1027" s="10">
        <v>131.11259075049853</v>
      </c>
      <c r="G1027" s="10">
        <v>1.1618327190161801</v>
      </c>
      <c r="H1027" s="10">
        <v>108.74830053138719</v>
      </c>
    </row>
    <row r="1028" spans="1:8" x14ac:dyDescent="0.25">
      <c r="A1028" s="21"/>
      <c r="B1028" s="3">
        <f>DATE(YEAR(siječanj!B1028),MONTH(siječanj!B1028)+6,DAY(siječanj!B1028))</f>
        <v>45849</v>
      </c>
      <c r="C1028" s="8">
        <v>10.6770833333333</v>
      </c>
      <c r="D1028">
        <v>0.94668973901591402</v>
      </c>
      <c r="E1028" s="6">
        <v>113.19192057737924</v>
      </c>
      <c r="F1028" s="10">
        <v>129.65241269454674</v>
      </c>
      <c r="G1028" s="10">
        <v>1.2045312000942745</v>
      </c>
      <c r="H1028" s="10">
        <v>107.15762975010922</v>
      </c>
    </row>
    <row r="1029" spans="1:8" x14ac:dyDescent="0.25">
      <c r="A1029" s="21"/>
      <c r="B1029" s="3">
        <f>DATE(YEAR(siječanj!B1029),MONTH(siječanj!B1029)+6,DAY(siječanj!B1029))</f>
        <v>45849</v>
      </c>
      <c r="C1029" s="8">
        <v>10.6875</v>
      </c>
      <c r="D1029">
        <v>0.94668973901591402</v>
      </c>
      <c r="E1029" s="6">
        <v>113.93305734123909</v>
      </c>
      <c r="F1029" s="10">
        <v>128.89169199313758</v>
      </c>
      <c r="G1029" s="10">
        <v>1.2230645084740528</v>
      </c>
      <c r="H1029" s="10">
        <v>107.8592563196628</v>
      </c>
    </row>
    <row r="1030" spans="1:8" x14ac:dyDescent="0.25">
      <c r="A1030" s="21"/>
      <c r="B1030" s="3">
        <f>DATE(YEAR(siječanj!B1030),MONTH(siječanj!B1030)+6,DAY(siječanj!B1030))</f>
        <v>45849</v>
      </c>
      <c r="C1030" s="8">
        <v>10.6979166666667</v>
      </c>
      <c r="D1030">
        <v>0.94668973901591402</v>
      </c>
      <c r="E1030" s="6">
        <v>113.95998583171219</v>
      </c>
      <c r="F1030" s="10">
        <v>128.11232470217925</v>
      </c>
      <c r="G1030" s="10">
        <v>1.2269444041657966</v>
      </c>
      <c r="H1030" s="10">
        <v>107.88474924528087</v>
      </c>
    </row>
    <row r="1031" spans="1:8" x14ac:dyDescent="0.25">
      <c r="A1031" s="21"/>
      <c r="B1031" s="3">
        <f>DATE(YEAR(siječanj!B1031),MONTH(siječanj!B1031)+6,DAY(siječanj!B1031))</f>
        <v>45849</v>
      </c>
      <c r="C1031" s="8">
        <v>10.7083333333333</v>
      </c>
      <c r="D1031">
        <v>0.94668973901591402</v>
      </c>
      <c r="E1031" s="6">
        <v>114.96966256854772</v>
      </c>
      <c r="F1031" s="10">
        <v>127.40739087188456</v>
      </c>
      <c r="G1031" s="10">
        <v>1.2614910275706792</v>
      </c>
      <c r="H1031" s="10">
        <v>108.84059985176614</v>
      </c>
    </row>
    <row r="1032" spans="1:8" x14ac:dyDescent="0.25">
      <c r="A1032" s="21"/>
      <c r="B1032" s="3">
        <f>DATE(YEAR(siječanj!B1032),MONTH(siječanj!B1032)+6,DAY(siječanj!B1032))</f>
        <v>45849</v>
      </c>
      <c r="C1032" s="8">
        <v>10.71875</v>
      </c>
      <c r="D1032">
        <v>0.94668973901591402</v>
      </c>
      <c r="E1032" s="6">
        <v>115.0828040318859</v>
      </c>
      <c r="F1032" s="10">
        <v>127.03328397106567</v>
      </c>
      <c r="G1032" s="10">
        <v>1.2750281339754472</v>
      </c>
      <c r="H1032" s="10">
        <v>108.94770971416564</v>
      </c>
    </row>
    <row r="1033" spans="1:8" x14ac:dyDescent="0.25">
      <c r="A1033" s="21"/>
      <c r="B1033" s="3">
        <f>DATE(YEAR(siječanj!B1033),MONTH(siječanj!B1033)+6,DAY(siječanj!B1033))</f>
        <v>45849</v>
      </c>
      <c r="C1033" s="8">
        <v>10.7291666666667</v>
      </c>
      <c r="D1033">
        <v>0.94668973901591402</v>
      </c>
      <c r="E1033" s="6">
        <v>115.64964756762369</v>
      </c>
      <c r="F1033" s="10">
        <v>126.80699542443678</v>
      </c>
      <c r="G1033" s="10">
        <v>1.3027611592169335</v>
      </c>
      <c r="H1033" s="10">
        <v>109.48433467307611</v>
      </c>
    </row>
    <row r="1034" spans="1:8" x14ac:dyDescent="0.25">
      <c r="A1034" s="21"/>
      <c r="B1034" s="3">
        <f>DATE(YEAR(siječanj!B1034),MONTH(siječanj!B1034)+6,DAY(siječanj!B1034))</f>
        <v>45849</v>
      </c>
      <c r="C1034" s="8">
        <v>10.7395833333333</v>
      </c>
      <c r="D1034">
        <v>0.94668973901591402</v>
      </c>
      <c r="E1034" s="6">
        <v>116.95150496405721</v>
      </c>
      <c r="F1034" s="10">
        <v>126.95518857006238</v>
      </c>
      <c r="G1034" s="10">
        <v>1.3256273283410882</v>
      </c>
      <c r="H1034" s="10">
        <v>110.71678971194169</v>
      </c>
    </row>
    <row r="1035" spans="1:8" x14ac:dyDescent="0.25">
      <c r="A1035" s="21"/>
      <c r="B1035" s="3">
        <f>DATE(YEAR(siječanj!B1035),MONTH(siječanj!B1035)+6,DAY(siječanj!B1035))</f>
        <v>45849</v>
      </c>
      <c r="C1035" s="8">
        <v>10.75</v>
      </c>
      <c r="D1035">
        <v>0.94668973901591402</v>
      </c>
      <c r="E1035" s="6">
        <v>119.74041256497105</v>
      </c>
      <c r="F1035" s="10">
        <v>127.01033285696666</v>
      </c>
      <c r="G1035" s="10">
        <v>1.4237309611392461</v>
      </c>
      <c r="H1035" s="10">
        <v>113.35701992079032</v>
      </c>
    </row>
    <row r="1036" spans="1:8" x14ac:dyDescent="0.25">
      <c r="A1036" s="21"/>
      <c r="B1036" s="3">
        <f>DATE(YEAR(siječanj!B1036),MONTH(siječanj!B1036)+6,DAY(siječanj!B1036))</f>
        <v>45849</v>
      </c>
      <c r="C1036" s="8">
        <v>10.7604166666667</v>
      </c>
      <c r="D1036">
        <v>0.94668973901591402</v>
      </c>
      <c r="E1036" s="6">
        <v>121.89060161236988</v>
      </c>
      <c r="F1036" s="10">
        <v>127.0973786367468</v>
      </c>
      <c r="G1036" s="10">
        <v>1.492292225932232</v>
      </c>
      <c r="H1036" s="10">
        <v>115.39258182890718</v>
      </c>
    </row>
    <row r="1037" spans="1:8" x14ac:dyDescent="0.25">
      <c r="A1037" s="21"/>
      <c r="B1037" s="3">
        <f>DATE(YEAR(siječanj!B1037),MONTH(siječanj!B1037)+6,DAY(siječanj!B1037))</f>
        <v>45849</v>
      </c>
      <c r="C1037" s="8">
        <v>10.7708333333333</v>
      </c>
      <c r="D1037">
        <v>0.94668973901591402</v>
      </c>
      <c r="E1037" s="6">
        <v>123.4469879249349</v>
      </c>
      <c r="F1037" s="10">
        <v>127.10918866331949</v>
      </c>
      <c r="G1037" s="10">
        <v>1.7049491606662155</v>
      </c>
      <c r="H1037" s="10">
        <v>116.86599678095732</v>
      </c>
    </row>
    <row r="1038" spans="1:8" x14ac:dyDescent="0.25">
      <c r="A1038" s="21"/>
      <c r="B1038" s="3">
        <f>DATE(YEAR(siječanj!B1038),MONTH(siječanj!B1038)+6,DAY(siječanj!B1038))</f>
        <v>45849</v>
      </c>
      <c r="C1038" s="8">
        <v>10.78125</v>
      </c>
      <c r="D1038">
        <v>0.94668973901591402</v>
      </c>
      <c r="E1038" s="6">
        <v>125.70054516878668</v>
      </c>
      <c r="F1038" s="10">
        <v>126.96310005501249</v>
      </c>
      <c r="G1038" s="10">
        <v>1.9553536715096305</v>
      </c>
      <c r="H1038" s="10">
        <v>118.99941629999677</v>
      </c>
    </row>
    <row r="1039" spans="1:8" x14ac:dyDescent="0.25">
      <c r="A1039" s="21"/>
      <c r="B1039" s="3">
        <f>DATE(YEAR(siječanj!B1039),MONTH(siječanj!B1039)+6,DAY(siječanj!B1039))</f>
        <v>45849</v>
      </c>
      <c r="C1039" s="8">
        <v>10.7916666666667</v>
      </c>
      <c r="D1039">
        <v>0.94668973901591402</v>
      </c>
      <c r="E1039" s="6">
        <v>128.95178396513248</v>
      </c>
      <c r="F1039" s="10">
        <v>126.25740992975342</v>
      </c>
      <c r="G1039" s="10">
        <v>2.2767402919791455</v>
      </c>
      <c r="H1039" s="10">
        <v>122.07733070758779</v>
      </c>
    </row>
    <row r="1040" spans="1:8" x14ac:dyDescent="0.25">
      <c r="A1040" s="21"/>
      <c r="B1040" s="3">
        <f>DATE(YEAR(siječanj!B1040),MONTH(siječanj!B1040)+6,DAY(siječanj!B1040))</f>
        <v>45849</v>
      </c>
      <c r="C1040" s="8">
        <v>10.8020833333333</v>
      </c>
      <c r="D1040">
        <v>0.94668973901591402</v>
      </c>
      <c r="E1040" s="6">
        <v>133.01826339477685</v>
      </c>
      <c r="F1040" s="10">
        <v>125.83214375120554</v>
      </c>
      <c r="G1040" s="10">
        <v>3.031779363593083</v>
      </c>
      <c r="H1040" s="10">
        <v>125.9270250575514</v>
      </c>
    </row>
    <row r="1041" spans="1:8" x14ac:dyDescent="0.25">
      <c r="A1041" s="21"/>
      <c r="B1041" s="3">
        <f>DATE(YEAR(siječanj!B1041),MONTH(siječanj!B1041)+6,DAY(siječanj!B1041))</f>
        <v>45849</v>
      </c>
      <c r="C1041" s="8">
        <v>10.8125</v>
      </c>
      <c r="D1041">
        <v>0.94668973901591402</v>
      </c>
      <c r="E1041" s="6">
        <v>137.88132153040874</v>
      </c>
      <c r="F1041" s="10">
        <v>125.37332756996717</v>
      </c>
      <c r="G1041" s="10">
        <v>5.1515829332357246</v>
      </c>
      <c r="H1041" s="10">
        <v>130.53083229479199</v>
      </c>
    </row>
    <row r="1042" spans="1:8" x14ac:dyDescent="0.25">
      <c r="A1042" s="21"/>
      <c r="B1042" s="3">
        <f>DATE(YEAR(siječanj!B1042),MONTH(siječanj!B1042)+6,DAY(siječanj!B1042))</f>
        <v>45849</v>
      </c>
      <c r="C1042" s="8">
        <v>10.8229166666667</v>
      </c>
      <c r="D1042">
        <v>0.94668973901591402</v>
      </c>
      <c r="E1042" s="6">
        <v>141.49037918188068</v>
      </c>
      <c r="F1042" s="10">
        <v>124.65193519377696</v>
      </c>
      <c r="G1042" s="10">
        <v>12.250591651901434</v>
      </c>
      <c r="H1042" s="10">
        <v>133.94749014095734</v>
      </c>
    </row>
    <row r="1043" spans="1:8" x14ac:dyDescent="0.25">
      <c r="A1043" s="21"/>
      <c r="B1043" s="3">
        <f>DATE(YEAR(siječanj!B1043),MONTH(siječanj!B1043)+6,DAY(siječanj!B1043))</f>
        <v>45849</v>
      </c>
      <c r="C1043" s="8">
        <v>10.8333333333333</v>
      </c>
      <c r="D1043">
        <v>0.94668973901591402</v>
      </c>
      <c r="E1043" s="6">
        <v>147.46397404973141</v>
      </c>
      <c r="F1043" s="10">
        <v>120.96613010568191</v>
      </c>
      <c r="G1043" s="10">
        <v>47.407085756517745</v>
      </c>
      <c r="H1043" s="10">
        <v>139.60263110738975</v>
      </c>
    </row>
    <row r="1044" spans="1:8" x14ac:dyDescent="0.25">
      <c r="A1044" s="21"/>
      <c r="B1044" s="3">
        <f>DATE(YEAR(siječanj!B1044),MONTH(siječanj!B1044)+6,DAY(siječanj!B1044))</f>
        <v>45849</v>
      </c>
      <c r="C1044" s="8">
        <v>10.84375</v>
      </c>
      <c r="D1044">
        <v>0.94668973901591402</v>
      </c>
      <c r="E1044" s="6">
        <v>151.81213872415023</v>
      </c>
      <c r="F1044" s="10">
        <v>119.6843542536898</v>
      </c>
      <c r="G1044" s="10">
        <v>132.77434298197446</v>
      </c>
      <c r="H1044" s="10">
        <v>143.71899398821353</v>
      </c>
    </row>
    <row r="1045" spans="1:8" x14ac:dyDescent="0.25">
      <c r="A1045" s="21"/>
      <c r="B1045" s="3">
        <f>DATE(YEAR(siječanj!B1045),MONTH(siječanj!B1045)+6,DAY(siječanj!B1045))</f>
        <v>45849</v>
      </c>
      <c r="C1045" s="8">
        <v>10.8541666666667</v>
      </c>
      <c r="D1045">
        <v>0.94668973901591402</v>
      </c>
      <c r="E1045" s="6">
        <v>155.4097846551156</v>
      </c>
      <c r="F1045" s="10">
        <v>118.75159766994928</v>
      </c>
      <c r="G1045" s="10">
        <v>242.15612752359672</v>
      </c>
      <c r="H1045" s="10">
        <v>147.12484847567077</v>
      </c>
    </row>
    <row r="1046" spans="1:8" x14ac:dyDescent="0.25">
      <c r="A1046" s="21"/>
      <c r="B1046" s="3">
        <f>DATE(YEAR(siječanj!B1046),MONTH(siječanj!B1046)+6,DAY(siječanj!B1046))</f>
        <v>45849</v>
      </c>
      <c r="C1046" s="8">
        <v>10.8645833333333</v>
      </c>
      <c r="D1046">
        <v>0.94668973901591402</v>
      </c>
      <c r="E1046" s="6">
        <v>156.15313640222658</v>
      </c>
      <c r="F1046" s="10">
        <v>117.46199729409598</v>
      </c>
      <c r="G1046" s="10">
        <v>298.72130411815442</v>
      </c>
      <c r="H1046" s="10">
        <v>147.82857194714029</v>
      </c>
    </row>
    <row r="1047" spans="1:8" x14ac:dyDescent="0.25">
      <c r="A1047" s="21"/>
      <c r="B1047" s="3">
        <f>DATE(YEAR(siječanj!B1047),MONTH(siječanj!B1047)+6,DAY(siječanj!B1047))</f>
        <v>45849</v>
      </c>
      <c r="C1047" s="8">
        <v>10.875</v>
      </c>
      <c r="D1047">
        <v>0.94668973901591402</v>
      </c>
      <c r="E1047" s="6">
        <v>155.95454670979342</v>
      </c>
      <c r="F1047" s="10">
        <v>114.43023257719609</v>
      </c>
      <c r="G1047" s="10">
        <v>313.69973372531223</v>
      </c>
      <c r="H1047" s="10">
        <v>147.64056912303951</v>
      </c>
    </row>
    <row r="1048" spans="1:8" x14ac:dyDescent="0.25">
      <c r="A1048" s="21"/>
      <c r="B1048" s="3">
        <f>DATE(YEAR(siječanj!B1048),MONTH(siječanj!B1048)+6,DAY(siječanj!B1048))</f>
        <v>45849</v>
      </c>
      <c r="C1048" s="8">
        <v>10.8854166666667</v>
      </c>
      <c r="D1048">
        <v>0.94668973901591402</v>
      </c>
      <c r="E1048" s="6">
        <v>160.18203541165767</v>
      </c>
      <c r="F1048" s="10">
        <v>112.03365544249274</v>
      </c>
      <c r="G1048" s="10">
        <v>315.17943005327459</v>
      </c>
      <c r="H1048" s="10">
        <v>151.64268929890008</v>
      </c>
    </row>
    <row r="1049" spans="1:8" x14ac:dyDescent="0.25">
      <c r="A1049" s="21"/>
      <c r="B1049" s="3">
        <f>DATE(YEAR(siječanj!B1049),MONTH(siječanj!B1049)+6,DAY(siječanj!B1049))</f>
        <v>45849</v>
      </c>
      <c r="C1049" s="8">
        <v>10.8958333333333</v>
      </c>
      <c r="D1049">
        <v>0.94668973901591402</v>
      </c>
      <c r="E1049" s="6">
        <v>163.02475937888744</v>
      </c>
      <c r="F1049" s="10">
        <v>109.92713618099708</v>
      </c>
      <c r="G1049" s="10">
        <v>315.64188804519642</v>
      </c>
      <c r="H1049" s="10">
        <v>154.33386690953114</v>
      </c>
    </row>
    <row r="1050" spans="1:8" x14ac:dyDescent="0.25">
      <c r="A1050" s="21"/>
      <c r="B1050" s="3">
        <f>DATE(YEAR(siječanj!B1050),MONTH(siječanj!B1050)+6,DAY(siječanj!B1050))</f>
        <v>45849</v>
      </c>
      <c r="C1050" s="8">
        <v>10.90625</v>
      </c>
      <c r="D1050">
        <v>0.94668973901591402</v>
      </c>
      <c r="E1050" s="6">
        <v>161.14099933429071</v>
      </c>
      <c r="F1050" s="10">
        <v>107.57650204058686</v>
      </c>
      <c r="G1050" s="10">
        <v>315.77963457890172</v>
      </c>
      <c r="H1050" s="10">
        <v>152.55053060454324</v>
      </c>
    </row>
    <row r="1051" spans="1:8" x14ac:dyDescent="0.25">
      <c r="A1051" s="21"/>
      <c r="B1051" s="3">
        <f>DATE(YEAR(siječanj!B1051),MONTH(siječanj!B1051)+6,DAY(siječanj!B1051))</f>
        <v>45849</v>
      </c>
      <c r="C1051" s="8">
        <v>10.9166666666667</v>
      </c>
      <c r="D1051">
        <v>0.94668973901591402</v>
      </c>
      <c r="E1051" s="6">
        <v>157.19668871251375</v>
      </c>
      <c r="F1051" s="10">
        <v>104.38146101901437</v>
      </c>
      <c r="G1051" s="10">
        <v>312.09447001492543</v>
      </c>
      <c r="H1051" s="10">
        <v>148.81649221141552</v>
      </c>
    </row>
    <row r="1052" spans="1:8" x14ac:dyDescent="0.25">
      <c r="A1052" s="21"/>
      <c r="B1052" s="3">
        <f>DATE(YEAR(siječanj!B1052),MONTH(siječanj!B1052)+6,DAY(siječanj!B1052))</f>
        <v>45849</v>
      </c>
      <c r="C1052" s="8">
        <v>10.9270833333333</v>
      </c>
      <c r="D1052">
        <v>0.94668973901591402</v>
      </c>
      <c r="E1052" s="6">
        <v>150.62610731905599</v>
      </c>
      <c r="F1052" s="10">
        <v>101.73667551695141</v>
      </c>
      <c r="G1052" s="10">
        <v>308.90349920759377</v>
      </c>
      <c r="H1052" s="10">
        <v>142.59619022686016</v>
      </c>
    </row>
    <row r="1053" spans="1:8" x14ac:dyDescent="0.25">
      <c r="A1053" s="21"/>
      <c r="B1053" s="3">
        <f>DATE(YEAR(siječanj!B1053),MONTH(siječanj!B1053)+6,DAY(siječanj!B1053))</f>
        <v>45849</v>
      </c>
      <c r="C1053" s="8">
        <v>10.9375</v>
      </c>
      <c r="D1053">
        <v>0.94668973901591402</v>
      </c>
      <c r="E1053" s="6">
        <v>141.45510388958573</v>
      </c>
      <c r="F1053" s="10">
        <v>99.093163141023936</v>
      </c>
      <c r="G1053" s="10">
        <v>307.32128997877118</v>
      </c>
      <c r="H1053" s="10">
        <v>133.91409538370092</v>
      </c>
    </row>
    <row r="1054" spans="1:8" x14ac:dyDescent="0.25">
      <c r="A1054" s="21"/>
      <c r="B1054" s="3">
        <f>DATE(YEAR(siječanj!B1054),MONTH(siječanj!B1054)+6,DAY(siječanj!B1054))</f>
        <v>45849</v>
      </c>
      <c r="C1054" s="8">
        <v>10.9479166666667</v>
      </c>
      <c r="D1054">
        <v>0.94668973901591402</v>
      </c>
      <c r="E1054" s="6">
        <v>130.28179225335032</v>
      </c>
      <c r="F1054" s="10">
        <v>96.523082426118734</v>
      </c>
      <c r="G1054" s="10">
        <v>306.53836130413805</v>
      </c>
      <c r="H1054" s="10">
        <v>123.33643590684974</v>
      </c>
    </row>
    <row r="1055" spans="1:8" x14ac:dyDescent="0.25">
      <c r="A1055" s="21"/>
      <c r="B1055" s="3">
        <f>DATE(YEAR(siječanj!B1055),MONTH(siječanj!B1055)+6,DAY(siječanj!B1055))</f>
        <v>45849</v>
      </c>
      <c r="C1055" s="8">
        <v>10.9583333333333</v>
      </c>
      <c r="D1055">
        <v>0.94668973901591402</v>
      </c>
      <c r="E1055" s="6">
        <v>118.95844819167739</v>
      </c>
      <c r="F1055" s="10">
        <v>93.188466300250909</v>
      </c>
      <c r="G1055" s="10">
        <v>298.66901889182515</v>
      </c>
      <c r="H1055" s="10">
        <v>112.6167422723172</v>
      </c>
    </row>
    <row r="1056" spans="1:8" x14ac:dyDescent="0.25">
      <c r="A1056" s="21"/>
      <c r="B1056" s="3">
        <f>DATE(YEAR(siječanj!B1056),MONTH(siječanj!B1056)+6,DAY(siječanj!B1056))</f>
        <v>45849</v>
      </c>
      <c r="C1056" s="8">
        <v>10.96875</v>
      </c>
      <c r="D1056">
        <v>0.94668973901591402</v>
      </c>
      <c r="E1056" s="6">
        <v>108.87759878658767</v>
      </c>
      <c r="F1056" s="10">
        <v>90.404945455709182</v>
      </c>
      <c r="G1056" s="10">
        <v>297.66166684614331</v>
      </c>
      <c r="H1056" s="10">
        <v>103.07330557995408</v>
      </c>
    </row>
    <row r="1057" spans="1:8" x14ac:dyDescent="0.25">
      <c r="A1057" s="21"/>
      <c r="B1057" s="3">
        <f>DATE(YEAR(siječanj!B1057),MONTH(siječanj!B1057)+6,DAY(siječanj!B1057))</f>
        <v>45849</v>
      </c>
      <c r="C1057" s="8">
        <v>10.9791666666667</v>
      </c>
      <c r="D1057">
        <v>0.94668973901591402</v>
      </c>
      <c r="E1057" s="6">
        <v>99.130542206314544</v>
      </c>
      <c r="F1057" s="10">
        <v>88.148427969330257</v>
      </c>
      <c r="G1057" s="10">
        <v>293.71540025175824</v>
      </c>
      <c r="H1057" s="10">
        <v>93.84586712980196</v>
      </c>
    </row>
    <row r="1058" spans="1:8" ht="15.75" thickBot="1" x14ac:dyDescent="0.3">
      <c r="A1058" s="21"/>
      <c r="B1058" s="3">
        <f>DATE(YEAR(siječanj!B1058),MONTH(siječanj!B1058)+6,DAY(siječanj!B1058))</f>
        <v>45849</v>
      </c>
      <c r="C1058" s="8">
        <v>10.9895833333333</v>
      </c>
      <c r="D1058">
        <v>0.94668973901591402</v>
      </c>
      <c r="E1058" s="6">
        <v>90.896771891078728</v>
      </c>
      <c r="F1058" s="10">
        <v>86.152869734667746</v>
      </c>
      <c r="G1058" s="10">
        <v>293.1668663226236</v>
      </c>
      <c r="H1058" s="10">
        <v>86.051041258954385</v>
      </c>
    </row>
    <row r="1059" spans="1:8" x14ac:dyDescent="0.25">
      <c r="A1059" s="18">
        <f t="shared" ref="A1059" si="9">A963+1</f>
        <v>193</v>
      </c>
      <c r="B1059" s="3">
        <f>DATE(YEAR(siječanj!B1059),MONTH(siječanj!B1059)+6,DAY(siječanj!B1059))</f>
        <v>45850</v>
      </c>
      <c r="C1059" s="8">
        <v>11</v>
      </c>
      <c r="D1059">
        <v>0.94755530618360961</v>
      </c>
      <c r="E1059" s="6">
        <v>85.085153121768627</v>
      </c>
      <c r="F1059" s="10">
        <v>87.884711350272411</v>
      </c>
      <c r="G1059" s="10">
        <v>285.89933711654118</v>
      </c>
      <c r="H1059" s="10">
        <v>80.622888317976773</v>
      </c>
    </row>
    <row r="1060" spans="1:8" x14ac:dyDescent="0.25">
      <c r="A1060" s="19"/>
      <c r="B1060" s="3">
        <f>DATE(YEAR(siječanj!B1060),MONTH(siječanj!B1060)+6,DAY(siječanj!B1060))</f>
        <v>45850</v>
      </c>
      <c r="C1060" s="8">
        <v>11.0104166666667</v>
      </c>
      <c r="D1060">
        <v>0.94755530618360961</v>
      </c>
      <c r="E1060" s="6">
        <v>79.681703461916868</v>
      </c>
      <c r="F1060" s="10">
        <v>86.344286845141596</v>
      </c>
      <c r="G1060" s="10">
        <v>285.58911130001695</v>
      </c>
      <c r="H1060" s="10">
        <v>75.50282092108823</v>
      </c>
    </row>
    <row r="1061" spans="1:8" x14ac:dyDescent="0.25">
      <c r="A1061" s="19"/>
      <c r="B1061" s="3">
        <f>DATE(YEAR(siječanj!B1061),MONTH(siječanj!B1061)+6,DAY(siječanj!B1061))</f>
        <v>45850</v>
      </c>
      <c r="C1061" s="8">
        <v>11.0208333333333</v>
      </c>
      <c r="D1061">
        <v>0.94755530618360961</v>
      </c>
      <c r="E1061" s="6">
        <v>74.200569901557813</v>
      </c>
      <c r="F1061" s="10">
        <v>84.731280104245073</v>
      </c>
      <c r="G1061" s="10">
        <v>284.51767219310119</v>
      </c>
      <c r="H1061" s="10">
        <v>70.309143732068947</v>
      </c>
    </row>
    <row r="1062" spans="1:8" x14ac:dyDescent="0.25">
      <c r="A1062" s="19"/>
      <c r="B1062" s="3">
        <f>DATE(YEAR(siječanj!B1062),MONTH(siječanj!B1062)+6,DAY(siječanj!B1062))</f>
        <v>45850</v>
      </c>
      <c r="C1062" s="8">
        <v>11.03125</v>
      </c>
      <c r="D1062">
        <v>0.94755530618360961</v>
      </c>
      <c r="E1062" s="6">
        <v>68.751052354366024</v>
      </c>
      <c r="F1062" s="10">
        <v>83.402036063115077</v>
      </c>
      <c r="G1062" s="10">
        <v>283.41467941544818</v>
      </c>
      <c r="H1062" s="10">
        <v>65.145424464086673</v>
      </c>
    </row>
    <row r="1063" spans="1:8" x14ac:dyDescent="0.25">
      <c r="A1063" s="19"/>
      <c r="B1063" s="3">
        <f>DATE(YEAR(siječanj!B1063),MONTH(siječanj!B1063)+6,DAY(siječanj!B1063))</f>
        <v>45850</v>
      </c>
      <c r="C1063" s="8">
        <v>11.0416666666667</v>
      </c>
      <c r="D1063">
        <v>0.94755530618360961</v>
      </c>
      <c r="E1063" s="6">
        <v>65.79896309381293</v>
      </c>
      <c r="F1063" s="10">
        <v>80.747939525718166</v>
      </c>
      <c r="G1063" s="10">
        <v>277.3836327105256</v>
      </c>
      <c r="H1063" s="10">
        <v>62.348156620921941</v>
      </c>
    </row>
    <row r="1064" spans="1:8" x14ac:dyDescent="0.25">
      <c r="A1064" s="19"/>
      <c r="B1064" s="3">
        <f>DATE(YEAR(siječanj!B1064),MONTH(siječanj!B1064)+6,DAY(siječanj!B1064))</f>
        <v>45850</v>
      </c>
      <c r="C1064" s="8">
        <v>11.0520833333333</v>
      </c>
      <c r="D1064">
        <v>0.94755530618360961</v>
      </c>
      <c r="E1064" s="6">
        <v>63.89684424573116</v>
      </c>
      <c r="F1064" s="10">
        <v>80.317632584969715</v>
      </c>
      <c r="G1064" s="10">
        <v>279.0207146640887</v>
      </c>
      <c r="H1064" s="10">
        <v>60.545793813430201</v>
      </c>
    </row>
    <row r="1065" spans="1:8" x14ac:dyDescent="0.25">
      <c r="A1065" s="19"/>
      <c r="B1065" s="3">
        <f>DATE(YEAR(siječanj!B1065),MONTH(siječanj!B1065)+6,DAY(siječanj!B1065))</f>
        <v>45850</v>
      </c>
      <c r="C1065" s="8">
        <v>11.0625</v>
      </c>
      <c r="D1065">
        <v>0.94755530618360961</v>
      </c>
      <c r="E1065" s="6">
        <v>61.023407693207545</v>
      </c>
      <c r="F1065" s="10">
        <v>79.465872921644731</v>
      </c>
      <c r="G1065" s="10">
        <v>278.88079182163801</v>
      </c>
      <c r="H1065" s="10">
        <v>57.823053761104511</v>
      </c>
    </row>
    <row r="1066" spans="1:8" x14ac:dyDescent="0.25">
      <c r="A1066" s="19"/>
      <c r="B1066" s="3">
        <f>DATE(YEAR(siječanj!B1066),MONTH(siječanj!B1066)+6,DAY(siječanj!B1066))</f>
        <v>45850</v>
      </c>
      <c r="C1066" s="8">
        <v>11.0729166666667</v>
      </c>
      <c r="D1066">
        <v>0.94755530618360961</v>
      </c>
      <c r="E1066" s="6">
        <v>59.970239621552608</v>
      </c>
      <c r="F1066" s="10">
        <v>78.6893555656887</v>
      </c>
      <c r="G1066" s="10">
        <v>278.49979628502172</v>
      </c>
      <c r="H1066" s="10">
        <v>56.825118766504715</v>
      </c>
    </row>
    <row r="1067" spans="1:8" x14ac:dyDescent="0.25">
      <c r="A1067" s="19"/>
      <c r="B1067" s="3">
        <f>DATE(YEAR(siječanj!B1067),MONTH(siječanj!B1067)+6,DAY(siječanj!B1067))</f>
        <v>45850</v>
      </c>
      <c r="C1067" s="8">
        <v>11.0833333333333</v>
      </c>
      <c r="D1067">
        <v>0.94755530618360961</v>
      </c>
      <c r="E1067" s="6">
        <v>58.334541851467051</v>
      </c>
      <c r="F1067" s="10">
        <v>78.150527295899607</v>
      </c>
      <c r="G1067" s="10">
        <v>277.95168106181546</v>
      </c>
      <c r="H1067" s="10">
        <v>55.275204665147449</v>
      </c>
    </row>
    <row r="1068" spans="1:8" x14ac:dyDescent="0.25">
      <c r="A1068" s="19"/>
      <c r="B1068" s="3">
        <f>DATE(YEAR(siječanj!B1068),MONTH(siječanj!B1068)+6,DAY(siječanj!B1068))</f>
        <v>45850</v>
      </c>
      <c r="C1068" s="8">
        <v>11.09375</v>
      </c>
      <c r="D1068">
        <v>0.94755530618360961</v>
      </c>
      <c r="E1068" s="6">
        <v>57.073301066510069</v>
      </c>
      <c r="F1068" s="10">
        <v>77.593536842400169</v>
      </c>
      <c r="G1068" s="10">
        <v>277.92153072739075</v>
      </c>
      <c r="H1068" s="10">
        <v>54.080109266986284</v>
      </c>
    </row>
    <row r="1069" spans="1:8" x14ac:dyDescent="0.25">
      <c r="A1069" s="19"/>
      <c r="B1069" s="3">
        <f>DATE(YEAR(siječanj!B1069),MONTH(siječanj!B1069)+6,DAY(siječanj!B1069))</f>
        <v>45850</v>
      </c>
      <c r="C1069" s="8">
        <v>11.1041666666667</v>
      </c>
      <c r="D1069">
        <v>0.94755530618360961</v>
      </c>
      <c r="E1069" s="6">
        <v>55.311309627082395</v>
      </c>
      <c r="F1069" s="10">
        <v>77.28283281748719</v>
      </c>
      <c r="G1069" s="10">
        <v>277.69259900189269</v>
      </c>
      <c r="H1069" s="10">
        <v>52.410524929106494</v>
      </c>
    </row>
    <row r="1070" spans="1:8" x14ac:dyDescent="0.25">
      <c r="A1070" s="19"/>
      <c r="B1070" s="3">
        <f>DATE(YEAR(siječanj!B1070),MONTH(siječanj!B1070)+6,DAY(siječanj!B1070))</f>
        <v>45850</v>
      </c>
      <c r="C1070" s="8">
        <v>11.1145833333333</v>
      </c>
      <c r="D1070">
        <v>0.94755530618360961</v>
      </c>
      <c r="E1070" s="6">
        <v>55.315454300571922</v>
      </c>
      <c r="F1070" s="10">
        <v>76.703323548169308</v>
      </c>
      <c r="G1070" s="10">
        <v>277.60744616192864</v>
      </c>
      <c r="H1070" s="10">
        <v>52.414452236463895</v>
      </c>
    </row>
    <row r="1071" spans="1:8" x14ac:dyDescent="0.25">
      <c r="A1071" s="19"/>
      <c r="B1071" s="3">
        <f>DATE(YEAR(siječanj!B1071),MONTH(siječanj!B1071)+6,DAY(siječanj!B1071))</f>
        <v>45850</v>
      </c>
      <c r="C1071" s="8">
        <v>11.125</v>
      </c>
      <c r="D1071">
        <v>0.94755530618360961</v>
      </c>
      <c r="E1071" s="6">
        <v>54.069160690156906</v>
      </c>
      <c r="F1071" s="10">
        <v>76.409922904521181</v>
      </c>
      <c r="G1071" s="10">
        <v>277.43800966259323</v>
      </c>
      <c r="H1071" s="10">
        <v>51.233520112852418</v>
      </c>
    </row>
    <row r="1072" spans="1:8" x14ac:dyDescent="0.25">
      <c r="A1072" s="19"/>
      <c r="B1072" s="3">
        <f>DATE(YEAR(siječanj!B1072),MONTH(siječanj!B1072)+6,DAY(siječanj!B1072))</f>
        <v>45850</v>
      </c>
      <c r="C1072" s="8">
        <v>11.1354166666667</v>
      </c>
      <c r="D1072">
        <v>0.94755530618360961</v>
      </c>
      <c r="E1072" s="6">
        <v>55.350844502552576</v>
      </c>
      <c r="F1072" s="10">
        <v>76.235298631792972</v>
      </c>
      <c r="G1072" s="10">
        <v>277.74020510428926</v>
      </c>
      <c r="H1072" s="10">
        <v>52.447986410137574</v>
      </c>
    </row>
    <row r="1073" spans="1:8" x14ac:dyDescent="0.25">
      <c r="A1073" s="19"/>
      <c r="B1073" s="3">
        <f>DATE(YEAR(siječanj!B1073),MONTH(siječanj!B1073)+6,DAY(siječanj!B1073))</f>
        <v>45850</v>
      </c>
      <c r="C1073" s="8">
        <v>11.1458333333333</v>
      </c>
      <c r="D1073">
        <v>0.94755530618360961</v>
      </c>
      <c r="E1073" s="6">
        <v>55.807224168748149</v>
      </c>
      <c r="F1073" s="10">
        <v>75.987959756874176</v>
      </c>
      <c r="G1073" s="10">
        <v>277.80714102943483</v>
      </c>
      <c r="H1073" s="10">
        <v>52.880431384475493</v>
      </c>
    </row>
    <row r="1074" spans="1:8" x14ac:dyDescent="0.25">
      <c r="A1074" s="19"/>
      <c r="B1074" s="3">
        <f>DATE(YEAR(siječanj!B1074),MONTH(siječanj!B1074)+6,DAY(siječanj!B1074))</f>
        <v>45850</v>
      </c>
      <c r="C1074" s="8">
        <v>11.15625</v>
      </c>
      <c r="D1074">
        <v>0.94755530618360961</v>
      </c>
      <c r="E1074" s="6">
        <v>56.446970965829664</v>
      </c>
      <c r="F1074" s="10">
        <v>76.002024799971039</v>
      </c>
      <c r="G1074" s="10">
        <v>278.03787204795248</v>
      </c>
      <c r="H1074" s="10">
        <v>53.486626856664046</v>
      </c>
    </row>
    <row r="1075" spans="1:8" x14ac:dyDescent="0.25">
      <c r="A1075" s="19"/>
      <c r="B1075" s="3">
        <f>DATE(YEAR(siječanj!B1075),MONTH(siječanj!B1075)+6,DAY(siječanj!B1075))</f>
        <v>45850</v>
      </c>
      <c r="C1075" s="8">
        <v>11.1666666666667</v>
      </c>
      <c r="D1075">
        <v>0.94755530618360961</v>
      </c>
      <c r="E1075" s="6">
        <v>58.734800023428406</v>
      </c>
      <c r="F1075" s="10">
        <v>76.196690899125372</v>
      </c>
      <c r="G1075" s="10">
        <v>281.41273723624914</v>
      </c>
      <c r="H1075" s="10">
        <v>55.654471419832781</v>
      </c>
    </row>
    <row r="1076" spans="1:8" x14ac:dyDescent="0.25">
      <c r="A1076" s="19"/>
      <c r="B1076" s="3">
        <f>DATE(YEAR(siječanj!B1076),MONTH(siječanj!B1076)+6,DAY(siječanj!B1076))</f>
        <v>45850</v>
      </c>
      <c r="C1076" s="8">
        <v>11.1770833333333</v>
      </c>
      <c r="D1076">
        <v>0.94755530618360961</v>
      </c>
      <c r="E1076" s="6">
        <v>60.183203921300937</v>
      </c>
      <c r="F1076" s="10">
        <v>76.058813826072949</v>
      </c>
      <c r="G1076" s="10">
        <v>282.66078225451616</v>
      </c>
      <c r="H1076" s="10">
        <v>57.026914218758925</v>
      </c>
    </row>
    <row r="1077" spans="1:8" x14ac:dyDescent="0.25">
      <c r="A1077" s="19"/>
      <c r="B1077" s="3">
        <f>DATE(YEAR(siječanj!B1077),MONTH(siječanj!B1077)+6,DAY(siječanj!B1077))</f>
        <v>45850</v>
      </c>
      <c r="C1077" s="8">
        <v>11.1875</v>
      </c>
      <c r="D1077">
        <v>0.94755530618360961</v>
      </c>
      <c r="E1077" s="6">
        <v>62.000590744621569</v>
      </c>
      <c r="F1077" s="10">
        <v>76.09834360292237</v>
      </c>
      <c r="G1077" s="10">
        <v>291.55011625992256</v>
      </c>
      <c r="H1077" s="10">
        <v>58.748988746584565</v>
      </c>
    </row>
    <row r="1078" spans="1:8" x14ac:dyDescent="0.25">
      <c r="A1078" s="19"/>
      <c r="B1078" s="3">
        <f>DATE(YEAR(siječanj!B1078),MONTH(siječanj!B1078)+6,DAY(siječanj!B1078))</f>
        <v>45850</v>
      </c>
      <c r="C1078" s="8">
        <v>11.1979166666667</v>
      </c>
      <c r="D1078">
        <v>0.94755530618360961</v>
      </c>
      <c r="E1078" s="6">
        <v>64.243645639444651</v>
      </c>
      <c r="F1078" s="10">
        <v>76.490898977965102</v>
      </c>
      <c r="G1078" s="10">
        <v>290.37381537001465</v>
      </c>
      <c r="H1078" s="10">
        <v>60.874407314235292</v>
      </c>
    </row>
    <row r="1079" spans="1:8" x14ac:dyDescent="0.25">
      <c r="A1079" s="19"/>
      <c r="B1079" s="3">
        <f>DATE(YEAR(siječanj!B1079),MONTH(siječanj!B1079)+6,DAY(siječanj!B1079))</f>
        <v>45850</v>
      </c>
      <c r="C1079" s="8">
        <v>11.2083333333333</v>
      </c>
      <c r="D1079">
        <v>0.94755530618360961</v>
      </c>
      <c r="E1079" s="6">
        <v>66.475693969463194</v>
      </c>
      <c r="F1079" s="10">
        <v>77.485477186918303</v>
      </c>
      <c r="G1079" s="10">
        <v>250.65083479941279</v>
      </c>
      <c r="H1079" s="10">
        <v>62.989396553002628</v>
      </c>
    </row>
    <row r="1080" spans="1:8" x14ac:dyDescent="0.25">
      <c r="A1080" s="19"/>
      <c r="B1080" s="3">
        <f>DATE(YEAR(siječanj!B1080),MONTH(siječanj!B1080)+6,DAY(siječanj!B1080))</f>
        <v>45850</v>
      </c>
      <c r="C1080" s="8">
        <v>11.21875</v>
      </c>
      <c r="D1080">
        <v>0.94755530618360961</v>
      </c>
      <c r="E1080" s="6">
        <v>69.618586800645545</v>
      </c>
      <c r="F1080" s="10">
        <v>77.728098526403755</v>
      </c>
      <c r="G1080" s="10">
        <v>156.06911394557588</v>
      </c>
      <c r="H1080" s="10">
        <v>65.967461331955889</v>
      </c>
    </row>
    <row r="1081" spans="1:8" x14ac:dyDescent="0.25">
      <c r="A1081" s="19"/>
      <c r="B1081" s="3">
        <f>DATE(YEAR(siječanj!B1081),MONTH(siječanj!B1081)+6,DAY(siječanj!B1081))</f>
        <v>45850</v>
      </c>
      <c r="C1081" s="8">
        <v>11.2291666666667</v>
      </c>
      <c r="D1081">
        <v>0.94755530618360961</v>
      </c>
      <c r="E1081" s="6">
        <v>71.899539107918201</v>
      </c>
      <c r="F1081" s="10">
        <v>78.602745173726163</v>
      </c>
      <c r="G1081" s="10">
        <v>74.35810935914111</v>
      </c>
      <c r="H1081" s="10">
        <v>68.128789793863845</v>
      </c>
    </row>
    <row r="1082" spans="1:8" x14ac:dyDescent="0.25">
      <c r="A1082" s="19"/>
      <c r="B1082" s="3">
        <f>DATE(YEAR(siječanj!B1082),MONTH(siječanj!B1082)+6,DAY(siječanj!B1082))</f>
        <v>45850</v>
      </c>
      <c r="C1082" s="8">
        <v>11.2395833333333</v>
      </c>
      <c r="D1082">
        <v>0.94755530618360961</v>
      </c>
      <c r="E1082" s="6">
        <v>74.916478045811687</v>
      </c>
      <c r="F1082" s="10">
        <v>80.705992033181232</v>
      </c>
      <c r="G1082" s="10">
        <v>25.751840413692008</v>
      </c>
      <c r="H1082" s="10">
        <v>70.987506292896754</v>
      </c>
    </row>
    <row r="1083" spans="1:8" x14ac:dyDescent="0.25">
      <c r="A1083" s="19"/>
      <c r="B1083" s="3">
        <f>DATE(YEAR(siječanj!B1083),MONTH(siječanj!B1083)+6,DAY(siječanj!B1083))</f>
        <v>45850</v>
      </c>
      <c r="C1083" s="8">
        <v>11.25</v>
      </c>
      <c r="D1083">
        <v>0.94755530618360961</v>
      </c>
      <c r="E1083" s="6">
        <v>78.781561411130937</v>
      </c>
      <c r="F1083" s="10">
        <v>83.319677584737036</v>
      </c>
      <c r="G1083" s="10">
        <v>12.976206369850573</v>
      </c>
      <c r="H1083" s="10">
        <v>74.649886544547016</v>
      </c>
    </row>
    <row r="1084" spans="1:8" x14ac:dyDescent="0.25">
      <c r="A1084" s="19"/>
      <c r="B1084" s="3">
        <f>DATE(YEAR(siječanj!B1084),MONTH(siječanj!B1084)+6,DAY(siječanj!B1084))</f>
        <v>45850</v>
      </c>
      <c r="C1084" s="8">
        <v>11.2604166666667</v>
      </c>
      <c r="D1084">
        <v>0.94755530618360961</v>
      </c>
      <c r="E1084" s="6">
        <v>82.999799883299872</v>
      </c>
      <c r="F1084" s="10">
        <v>85.552903594670809</v>
      </c>
      <c r="G1084" s="10">
        <v>7.5432061864141735</v>
      </c>
      <c r="H1084" s="10">
        <v>78.64690079159854</v>
      </c>
    </row>
    <row r="1085" spans="1:8" x14ac:dyDescent="0.25">
      <c r="A1085" s="19"/>
      <c r="B1085" s="3">
        <f>DATE(YEAR(siječanj!B1085),MONTH(siječanj!B1085)+6,DAY(siječanj!B1085))</f>
        <v>45850</v>
      </c>
      <c r="C1085" s="8">
        <v>11.2708333333333</v>
      </c>
      <c r="D1085">
        <v>0.94755530618360961</v>
      </c>
      <c r="E1085" s="6">
        <v>86.238305497754098</v>
      </c>
      <c r="F1085" s="10">
        <v>88.501275391063118</v>
      </c>
      <c r="G1085" s="10">
        <v>5.2552371474856798</v>
      </c>
      <c r="H1085" s="10">
        <v>81.715563970680051</v>
      </c>
    </row>
    <row r="1086" spans="1:8" x14ac:dyDescent="0.25">
      <c r="A1086" s="19"/>
      <c r="B1086" s="3">
        <f>DATE(YEAR(siječanj!B1086),MONTH(siječanj!B1086)+6,DAY(siječanj!B1086))</f>
        <v>45850</v>
      </c>
      <c r="C1086" s="8">
        <v>11.28125</v>
      </c>
      <c r="D1086">
        <v>0.94755530618360961</v>
      </c>
      <c r="E1086" s="6">
        <v>91.49385648615889</v>
      </c>
      <c r="F1086" s="10">
        <v>93.035640171823985</v>
      </c>
      <c r="G1086" s="10">
        <v>4.7232877983871644</v>
      </c>
      <c r="H1086" s="10">
        <v>86.695489196661526</v>
      </c>
    </row>
    <row r="1087" spans="1:8" x14ac:dyDescent="0.25">
      <c r="A1087" s="19"/>
      <c r="B1087" s="3">
        <f>DATE(YEAR(siječanj!B1087),MONTH(siječanj!B1087)+6,DAY(siječanj!B1087))</f>
        <v>45850</v>
      </c>
      <c r="C1087" s="8">
        <v>11.2916666666667</v>
      </c>
      <c r="D1087">
        <v>0.94755530618360961</v>
      </c>
      <c r="E1087" s="6">
        <v>95.556224922738821</v>
      </c>
      <c r="F1087" s="10">
        <v>98.829330106633137</v>
      </c>
      <c r="G1087" s="10">
        <v>4.3657742112211571</v>
      </c>
      <c r="H1087" s="10">
        <v>90.544807964415654</v>
      </c>
    </row>
    <row r="1088" spans="1:8" x14ac:dyDescent="0.25">
      <c r="A1088" s="19"/>
      <c r="B1088" s="3">
        <f>DATE(YEAR(siječanj!B1088),MONTH(siječanj!B1088)+6,DAY(siječanj!B1088))</f>
        <v>45850</v>
      </c>
      <c r="C1088" s="8">
        <v>11.3020833333333</v>
      </c>
      <c r="D1088">
        <v>0.94755530618360961</v>
      </c>
      <c r="E1088" s="6">
        <v>99.624354693213377</v>
      </c>
      <c r="F1088" s="10">
        <v>101.65962039167624</v>
      </c>
      <c r="G1088" s="10">
        <v>3.0846197270384597</v>
      </c>
      <c r="H1088" s="10">
        <v>94.399585914672329</v>
      </c>
    </row>
    <row r="1089" spans="1:8" x14ac:dyDescent="0.25">
      <c r="A1089" s="19"/>
      <c r="B1089" s="3">
        <f>DATE(YEAR(siječanj!B1089),MONTH(siječanj!B1089)+6,DAY(siječanj!B1089))</f>
        <v>45850</v>
      </c>
      <c r="C1089" s="8">
        <v>11.3125</v>
      </c>
      <c r="D1089">
        <v>0.94755530618360961</v>
      </c>
      <c r="E1089" s="6">
        <v>102.38757997938306</v>
      </c>
      <c r="F1089" s="10">
        <v>104.57379841668096</v>
      </c>
      <c r="G1089" s="10">
        <v>1.9762954950455589</v>
      </c>
      <c r="H1089" s="10">
        <v>97.017894696763136</v>
      </c>
    </row>
    <row r="1090" spans="1:8" x14ac:dyDescent="0.25">
      <c r="A1090" s="19"/>
      <c r="B1090" s="3">
        <f>DATE(YEAR(siječanj!B1090),MONTH(siječanj!B1090)+6,DAY(siječanj!B1090))</f>
        <v>45850</v>
      </c>
      <c r="C1090" s="8">
        <v>11.3229166666667</v>
      </c>
      <c r="D1090">
        <v>0.94755530618360961</v>
      </c>
      <c r="E1090" s="6">
        <v>106.94129331642243</v>
      </c>
      <c r="F1090" s="10">
        <v>109.68845878847009</v>
      </c>
      <c r="G1090" s="10">
        <v>1.9503637601452277</v>
      </c>
      <c r="H1090" s="10">
        <v>101.33278993211385</v>
      </c>
    </row>
    <row r="1091" spans="1:8" x14ac:dyDescent="0.25">
      <c r="A1091" s="19"/>
      <c r="B1091" s="3">
        <f>DATE(YEAR(siječanj!B1091),MONTH(siječanj!B1091)+6,DAY(siječanj!B1091))</f>
        <v>45850</v>
      </c>
      <c r="C1091" s="8">
        <v>11.3333333333333</v>
      </c>
      <c r="D1091">
        <v>0.94755530618360961</v>
      </c>
      <c r="E1091" s="6">
        <v>111.10337562333129</v>
      </c>
      <c r="F1091" s="10">
        <v>116.95761962209329</v>
      </c>
      <c r="G1091" s="10">
        <v>1.735602048434717</v>
      </c>
      <c r="H1091" s="10">
        <v>105.27659310679827</v>
      </c>
    </row>
    <row r="1092" spans="1:8" x14ac:dyDescent="0.25">
      <c r="A1092" s="19"/>
      <c r="B1092" s="3">
        <f>DATE(YEAR(siječanj!B1092),MONTH(siječanj!B1092)+6,DAY(siječanj!B1092))</f>
        <v>45850</v>
      </c>
      <c r="C1092" s="8">
        <v>11.34375</v>
      </c>
      <c r="D1092">
        <v>0.94755530618360961</v>
      </c>
      <c r="E1092" s="6">
        <v>111.86577266023905</v>
      </c>
      <c r="F1092" s="10">
        <v>119.98518335835071</v>
      </c>
      <c r="G1092" s="10">
        <v>1.6885440318978067</v>
      </c>
      <c r="H1092" s="10">
        <v>105.99900646453888</v>
      </c>
    </row>
    <row r="1093" spans="1:8" x14ac:dyDescent="0.25">
      <c r="A1093" s="19"/>
      <c r="B1093" s="3">
        <f>DATE(YEAR(siječanj!B1093),MONTH(siječanj!B1093)+6,DAY(siječanj!B1093))</f>
        <v>45850</v>
      </c>
      <c r="C1093" s="8">
        <v>11.3541666666667</v>
      </c>
      <c r="D1093">
        <v>0.94755530618360961</v>
      </c>
      <c r="E1093" s="6">
        <v>112.42024755515698</v>
      </c>
      <c r="F1093" s="10">
        <v>121.68048791214821</v>
      </c>
      <c r="G1093" s="10">
        <v>1.7306858696008567</v>
      </c>
      <c r="H1093" s="10">
        <v>106.52440209336396</v>
      </c>
    </row>
    <row r="1094" spans="1:8" x14ac:dyDescent="0.25">
      <c r="A1094" s="19"/>
      <c r="B1094" s="3">
        <f>DATE(YEAR(siječanj!B1094),MONTH(siječanj!B1094)+6,DAY(siječanj!B1094))</f>
        <v>45850</v>
      </c>
      <c r="C1094" s="8">
        <v>11.3645833333333</v>
      </c>
      <c r="D1094">
        <v>0.94755530618360961</v>
      </c>
      <c r="E1094" s="6">
        <v>114.9597189183355</v>
      </c>
      <c r="F1094" s="10">
        <v>123.5062195894166</v>
      </c>
      <c r="G1094" s="10">
        <v>1.7292326072665014</v>
      </c>
      <c r="H1094" s="10">
        <v>108.93069165844508</v>
      </c>
    </row>
    <row r="1095" spans="1:8" x14ac:dyDescent="0.25">
      <c r="A1095" s="19"/>
      <c r="B1095" s="3">
        <f>DATE(YEAR(siječanj!B1095),MONTH(siječanj!B1095)+6,DAY(siječanj!B1095))</f>
        <v>45850</v>
      </c>
      <c r="C1095" s="8">
        <v>11.375</v>
      </c>
      <c r="D1095">
        <v>0.94755530618360961</v>
      </c>
      <c r="E1095" s="6">
        <v>117.92555573593634</v>
      </c>
      <c r="F1095" s="10">
        <v>126.57445179925251</v>
      </c>
      <c r="G1095" s="10">
        <v>1.6596836274151756</v>
      </c>
      <c r="H1095" s="10">
        <v>111.74098607223748</v>
      </c>
    </row>
    <row r="1096" spans="1:8" x14ac:dyDescent="0.25">
      <c r="A1096" s="19"/>
      <c r="B1096" s="3">
        <f>DATE(YEAR(siječanj!B1096),MONTH(siječanj!B1096)+6,DAY(siječanj!B1096))</f>
        <v>45850</v>
      </c>
      <c r="C1096" s="8">
        <v>11.3854166666667</v>
      </c>
      <c r="D1096">
        <v>0.94755530618360961</v>
      </c>
      <c r="E1096" s="6">
        <v>119.16097453144504</v>
      </c>
      <c r="F1096" s="10">
        <v>128.28844094489125</v>
      </c>
      <c r="G1096" s="10">
        <v>1.6109259875076833</v>
      </c>
      <c r="H1096" s="10">
        <v>112.91161370728071</v>
      </c>
    </row>
    <row r="1097" spans="1:8" x14ac:dyDescent="0.25">
      <c r="A1097" s="19"/>
      <c r="B1097" s="3">
        <f>DATE(YEAR(siječanj!B1097),MONTH(siječanj!B1097)+6,DAY(siječanj!B1097))</f>
        <v>45850</v>
      </c>
      <c r="C1097" s="8">
        <v>11.3958333333333</v>
      </c>
      <c r="D1097">
        <v>0.94755530618360961</v>
      </c>
      <c r="E1097" s="6">
        <v>121.25167007969607</v>
      </c>
      <c r="F1097" s="10">
        <v>128.73284448544501</v>
      </c>
      <c r="G1097" s="10">
        <v>1.4416555354385241</v>
      </c>
      <c r="H1097" s="10">
        <v>114.89266336764042</v>
      </c>
    </row>
    <row r="1098" spans="1:8" x14ac:dyDescent="0.25">
      <c r="A1098" s="19"/>
      <c r="B1098" s="3">
        <f>DATE(YEAR(siječanj!B1098),MONTH(siječanj!B1098)+6,DAY(siječanj!B1098))</f>
        <v>45850</v>
      </c>
      <c r="C1098" s="8">
        <v>11.40625</v>
      </c>
      <c r="D1098">
        <v>0.94755530618360961</v>
      </c>
      <c r="E1098" s="6">
        <v>125.28577667720899</v>
      </c>
      <c r="F1098" s="10">
        <v>129.35380203537315</v>
      </c>
      <c r="G1098" s="10">
        <v>1.2782396545450359</v>
      </c>
      <c r="H1098" s="10">
        <v>118.7152024798241</v>
      </c>
    </row>
    <row r="1099" spans="1:8" x14ac:dyDescent="0.25">
      <c r="A1099" s="19"/>
      <c r="B1099" s="3">
        <f>DATE(YEAR(siječanj!B1099),MONTH(siječanj!B1099)+6,DAY(siječanj!B1099))</f>
        <v>45850</v>
      </c>
      <c r="C1099" s="8">
        <v>11.4166666666667</v>
      </c>
      <c r="D1099">
        <v>0.94755530618360961</v>
      </c>
      <c r="E1099" s="6">
        <v>127.4059168418087</v>
      </c>
      <c r="F1099" s="10">
        <v>130.36152194030569</v>
      </c>
      <c r="G1099" s="10">
        <v>1.2080540081775162</v>
      </c>
      <c r="H1099" s="10">
        <v>120.72415254264355</v>
      </c>
    </row>
    <row r="1100" spans="1:8" x14ac:dyDescent="0.25">
      <c r="A1100" s="19"/>
      <c r="B1100" s="3">
        <f>DATE(YEAR(siječanj!B1100),MONTH(siječanj!B1100)+6,DAY(siječanj!B1100))</f>
        <v>45850</v>
      </c>
      <c r="C1100" s="8">
        <v>11.4270833333333</v>
      </c>
      <c r="D1100">
        <v>0.94755530618360961</v>
      </c>
      <c r="E1100" s="6">
        <v>129.41078277968043</v>
      </c>
      <c r="F1100" s="10">
        <v>130.97285800085112</v>
      </c>
      <c r="G1100" s="10">
        <v>1.1477062554555721</v>
      </c>
      <c r="H1100" s="10">
        <v>122.62387390026069</v>
      </c>
    </row>
    <row r="1101" spans="1:8" x14ac:dyDescent="0.25">
      <c r="A1101" s="19"/>
      <c r="B1101" s="3">
        <f>DATE(YEAR(siječanj!B1101),MONTH(siječanj!B1101)+6,DAY(siječanj!B1101))</f>
        <v>45850</v>
      </c>
      <c r="C1101" s="8">
        <v>11.4375</v>
      </c>
      <c r="D1101">
        <v>0.94755530618360961</v>
      </c>
      <c r="E1101" s="6">
        <v>129.66784069949716</v>
      </c>
      <c r="F1101" s="10">
        <v>131.31622726600182</v>
      </c>
      <c r="G1101" s="10">
        <v>1.1097415084668623</v>
      </c>
      <c r="H1101" s="10">
        <v>122.86745049617954</v>
      </c>
    </row>
    <row r="1102" spans="1:8" x14ac:dyDescent="0.25">
      <c r="A1102" s="19"/>
      <c r="B1102" s="3">
        <f>DATE(YEAR(siječanj!B1102),MONTH(siječanj!B1102)+6,DAY(siječanj!B1102))</f>
        <v>45850</v>
      </c>
      <c r="C1102" s="8">
        <v>11.4479166666667</v>
      </c>
      <c r="D1102">
        <v>0.94755530618360961</v>
      </c>
      <c r="E1102" s="6">
        <v>129.87805905399858</v>
      </c>
      <c r="F1102" s="10">
        <v>131.58537035571786</v>
      </c>
      <c r="G1102" s="10">
        <v>1.120883186029533</v>
      </c>
      <c r="H1102" s="10">
        <v>123.06664401344456</v>
      </c>
    </row>
    <row r="1103" spans="1:8" x14ac:dyDescent="0.25">
      <c r="A1103" s="19"/>
      <c r="B1103" s="3">
        <f>DATE(YEAR(siječanj!B1103),MONTH(siječanj!B1103)+6,DAY(siječanj!B1103))</f>
        <v>45850</v>
      </c>
      <c r="C1103" s="8">
        <v>11.4583333333333</v>
      </c>
      <c r="D1103">
        <v>0.94755530618360961</v>
      </c>
      <c r="E1103" s="6">
        <v>130.58450894240207</v>
      </c>
      <c r="F1103" s="10">
        <v>131.97708011560397</v>
      </c>
      <c r="G1103" s="10">
        <v>1.1581697436616318</v>
      </c>
      <c r="H1103" s="10">
        <v>123.7360443537541</v>
      </c>
    </row>
    <row r="1104" spans="1:8" x14ac:dyDescent="0.25">
      <c r="A1104" s="19"/>
      <c r="B1104" s="3">
        <f>DATE(YEAR(siječanj!B1104),MONTH(siječanj!B1104)+6,DAY(siječanj!B1104))</f>
        <v>45850</v>
      </c>
      <c r="C1104" s="8">
        <v>11.46875</v>
      </c>
      <c r="D1104">
        <v>0.94755530618360961</v>
      </c>
      <c r="E1104" s="6">
        <v>130.67760361859689</v>
      </c>
      <c r="F1104" s="10">
        <v>132.10271904899056</v>
      </c>
      <c r="G1104" s="10">
        <v>1.1472190663544699</v>
      </c>
      <c r="H1104" s="10">
        <v>123.82425670815995</v>
      </c>
    </row>
    <row r="1105" spans="1:8" x14ac:dyDescent="0.25">
      <c r="A1105" s="19"/>
      <c r="B1105" s="3">
        <f>DATE(YEAR(siječanj!B1105),MONTH(siječanj!B1105)+6,DAY(siječanj!B1105))</f>
        <v>45850</v>
      </c>
      <c r="C1105" s="8">
        <v>11.4791666666667</v>
      </c>
      <c r="D1105">
        <v>0.94755530618360961</v>
      </c>
      <c r="E1105" s="6">
        <v>133.73129978749009</v>
      </c>
      <c r="F1105" s="10">
        <v>132.27313889619319</v>
      </c>
      <c r="G1105" s="10">
        <v>1.19094149889338</v>
      </c>
      <c r="H1105" s="10">
        <v>126.71780271646726</v>
      </c>
    </row>
    <row r="1106" spans="1:8" x14ac:dyDescent="0.25">
      <c r="A1106" s="19"/>
      <c r="B1106" s="3">
        <f>DATE(YEAR(siječanj!B1106),MONTH(siječanj!B1106)+6,DAY(siječanj!B1106))</f>
        <v>45850</v>
      </c>
      <c r="C1106" s="8">
        <v>11.4895833333333</v>
      </c>
      <c r="D1106">
        <v>0.94755530618360961</v>
      </c>
      <c r="E1106" s="6">
        <v>131.90618627840979</v>
      </c>
      <c r="F1106" s="10">
        <v>131.88443033030231</v>
      </c>
      <c r="G1106" s="10">
        <v>1.2235720806768187</v>
      </c>
      <c r="H1106" s="10">
        <v>124.98840672655083</v>
      </c>
    </row>
    <row r="1107" spans="1:8" x14ac:dyDescent="0.25">
      <c r="A1107" s="19"/>
      <c r="B1107" s="3">
        <f>DATE(YEAR(siječanj!B1107),MONTH(siječanj!B1107)+6,DAY(siječanj!B1107))</f>
        <v>45850</v>
      </c>
      <c r="C1107" s="8">
        <v>11.5</v>
      </c>
      <c r="D1107">
        <v>0.94755530618360961</v>
      </c>
      <c r="E1107" s="6">
        <v>129.61869402506213</v>
      </c>
      <c r="F1107" s="10">
        <v>130.57022608612351</v>
      </c>
      <c r="G1107" s="10">
        <v>1.2440783037307683</v>
      </c>
      <c r="H1107" s="10">
        <v>122.82088130403736</v>
      </c>
    </row>
    <row r="1108" spans="1:8" x14ac:dyDescent="0.25">
      <c r="A1108" s="19"/>
      <c r="B1108" s="3">
        <f>DATE(YEAR(siječanj!B1108),MONTH(siječanj!B1108)+6,DAY(siječanj!B1108))</f>
        <v>45850</v>
      </c>
      <c r="C1108" s="8">
        <v>11.5104166666667</v>
      </c>
      <c r="D1108">
        <v>0.94755530618360961</v>
      </c>
      <c r="E1108" s="6">
        <v>127.54571537101764</v>
      </c>
      <c r="F1108" s="10">
        <v>129.63666375508546</v>
      </c>
      <c r="G1108" s="10">
        <v>1.3214665950182301</v>
      </c>
      <c r="H1108" s="10">
        <v>120.85661938079214</v>
      </c>
    </row>
    <row r="1109" spans="1:8" x14ac:dyDescent="0.25">
      <c r="A1109" s="19"/>
      <c r="B1109" s="3">
        <f>DATE(YEAR(siječanj!B1109),MONTH(siječanj!B1109)+6,DAY(siječanj!B1109))</f>
        <v>45850</v>
      </c>
      <c r="C1109" s="8">
        <v>11.5208333333333</v>
      </c>
      <c r="D1109">
        <v>0.94755530618360961</v>
      </c>
      <c r="E1109" s="6">
        <v>128.5587680751697</v>
      </c>
      <c r="F1109" s="10">
        <v>129.16975654040567</v>
      </c>
      <c r="G1109" s="10">
        <v>1.3054447244820924</v>
      </c>
      <c r="H1109" s="10">
        <v>121.81654284605507</v>
      </c>
    </row>
    <row r="1110" spans="1:8" x14ac:dyDescent="0.25">
      <c r="A1110" s="19"/>
      <c r="B1110" s="3">
        <f>DATE(YEAR(siječanj!B1110),MONTH(siječanj!B1110)+6,DAY(siječanj!B1110))</f>
        <v>45850</v>
      </c>
      <c r="C1110" s="8">
        <v>11.53125</v>
      </c>
      <c r="D1110">
        <v>0.94755530618360961</v>
      </c>
      <c r="E1110" s="6">
        <v>129.49740487065048</v>
      </c>
      <c r="F1110" s="10">
        <v>128.07444688002758</v>
      </c>
      <c r="G1110" s="10">
        <v>1.2369171806490744</v>
      </c>
      <c r="H1110" s="10">
        <v>122.70595312219208</v>
      </c>
    </row>
    <row r="1111" spans="1:8" x14ac:dyDescent="0.25">
      <c r="A1111" s="19"/>
      <c r="B1111" s="3">
        <f>DATE(YEAR(siječanj!B1111),MONTH(siječanj!B1111)+6,DAY(siječanj!B1111))</f>
        <v>45850</v>
      </c>
      <c r="C1111" s="8">
        <v>11.5416666666667</v>
      </c>
      <c r="D1111">
        <v>0.94755530618360961</v>
      </c>
      <c r="E1111" s="6">
        <v>127.93440530755578</v>
      </c>
      <c r="F1111" s="10">
        <v>125.19269833298928</v>
      </c>
      <c r="G1111" s="10">
        <v>1.1852170302124774</v>
      </c>
      <c r="H1111" s="10">
        <v>121.22492459261903</v>
      </c>
    </row>
    <row r="1112" spans="1:8" x14ac:dyDescent="0.25">
      <c r="A1112" s="19"/>
      <c r="B1112" s="3">
        <f>DATE(YEAR(siječanj!B1112),MONTH(siječanj!B1112)+6,DAY(siječanj!B1112))</f>
        <v>45850</v>
      </c>
      <c r="C1112" s="8">
        <v>11.5520833333333</v>
      </c>
      <c r="D1112">
        <v>0.94755530618360961</v>
      </c>
      <c r="E1112" s="6">
        <v>127.5348504621187</v>
      </c>
      <c r="F1112" s="10">
        <v>123.97197696331855</v>
      </c>
      <c r="G1112" s="10">
        <v>1.2089564146589336</v>
      </c>
      <c r="H1112" s="10">
        <v>120.84632427871375</v>
      </c>
    </row>
    <row r="1113" spans="1:8" x14ac:dyDescent="0.25">
      <c r="A1113" s="19"/>
      <c r="B1113" s="3">
        <f>DATE(YEAR(siječanj!B1113),MONTH(siječanj!B1113)+6,DAY(siječanj!B1113))</f>
        <v>45850</v>
      </c>
      <c r="C1113" s="8">
        <v>11.5625</v>
      </c>
      <c r="D1113">
        <v>0.94755530618360961</v>
      </c>
      <c r="E1113" s="6">
        <v>129.20705087881413</v>
      </c>
      <c r="F1113" s="10">
        <v>123.50198672633174</v>
      </c>
      <c r="G1113" s="10">
        <v>1.1949884881151209</v>
      </c>
      <c r="H1113" s="10">
        <v>122.43082665655595</v>
      </c>
    </row>
    <row r="1114" spans="1:8" x14ac:dyDescent="0.25">
      <c r="A1114" s="19"/>
      <c r="B1114" s="3">
        <f>DATE(YEAR(siječanj!B1114),MONTH(siječanj!B1114)+6,DAY(siječanj!B1114))</f>
        <v>45850</v>
      </c>
      <c r="C1114" s="8">
        <v>11.5729166666667</v>
      </c>
      <c r="D1114">
        <v>0.94755530618360961</v>
      </c>
      <c r="E1114" s="6">
        <v>127.69454619775946</v>
      </c>
      <c r="F1114" s="10">
        <v>122.27829180069632</v>
      </c>
      <c r="G1114" s="10">
        <v>1.1698844209886605</v>
      </c>
      <c r="H1114" s="10">
        <v>120.99764482039505</v>
      </c>
    </row>
    <row r="1115" spans="1:8" x14ac:dyDescent="0.25">
      <c r="A1115" s="19"/>
      <c r="B1115" s="3">
        <f>DATE(YEAR(siječanj!B1115),MONTH(siječanj!B1115)+6,DAY(siječanj!B1115))</f>
        <v>45850</v>
      </c>
      <c r="C1115" s="8">
        <v>11.5833333333333</v>
      </c>
      <c r="D1115">
        <v>0.94755530618360961</v>
      </c>
      <c r="E1115" s="6">
        <v>125.87789142838452</v>
      </c>
      <c r="F1115" s="10">
        <v>119.56729357274016</v>
      </c>
      <c r="G1115" s="10">
        <v>1.1859533493409011</v>
      </c>
      <c r="H1115" s="10">
        <v>119.27626395417006</v>
      </c>
    </row>
    <row r="1116" spans="1:8" x14ac:dyDescent="0.25">
      <c r="A1116" s="19"/>
      <c r="B1116" s="3">
        <f>DATE(YEAR(siječanj!B1116),MONTH(siječanj!B1116)+6,DAY(siječanj!B1116))</f>
        <v>45850</v>
      </c>
      <c r="C1116" s="8">
        <v>11.59375</v>
      </c>
      <c r="D1116">
        <v>0.94755530618360961</v>
      </c>
      <c r="E1116" s="6">
        <v>125.67327987406252</v>
      </c>
      <c r="F1116" s="10">
        <v>118.47437075242118</v>
      </c>
      <c r="G1116" s="10">
        <v>1.1900667733034056</v>
      </c>
      <c r="H1116" s="10">
        <v>119.08238319016577</v>
      </c>
    </row>
    <row r="1117" spans="1:8" x14ac:dyDescent="0.25">
      <c r="A1117" s="19"/>
      <c r="B1117" s="3">
        <f>DATE(YEAR(siječanj!B1117),MONTH(siječanj!B1117)+6,DAY(siječanj!B1117))</f>
        <v>45850</v>
      </c>
      <c r="C1117" s="8">
        <v>11.6041666666667</v>
      </c>
      <c r="D1117">
        <v>0.94755530618360961</v>
      </c>
      <c r="E1117" s="6">
        <v>124.64984171176891</v>
      </c>
      <c r="F1117" s="10">
        <v>117.2349708120516</v>
      </c>
      <c r="G1117" s="10">
        <v>1.1864488424087856</v>
      </c>
      <c r="H1117" s="10">
        <v>118.11261892893367</v>
      </c>
    </row>
    <row r="1118" spans="1:8" x14ac:dyDescent="0.25">
      <c r="A1118" s="19"/>
      <c r="B1118" s="3">
        <f>DATE(YEAR(siječanj!B1118),MONTH(siječanj!B1118)+6,DAY(siječanj!B1118))</f>
        <v>45850</v>
      </c>
      <c r="C1118" s="8">
        <v>11.6145833333333</v>
      </c>
      <c r="D1118">
        <v>0.94755530618360961</v>
      </c>
      <c r="E1118" s="6">
        <v>123.59602182482809</v>
      </c>
      <c r="F1118" s="10">
        <v>116.56843430017553</v>
      </c>
      <c r="G1118" s="10">
        <v>1.1525227816772028</v>
      </c>
      <c r="H1118" s="10">
        <v>117.11406630330107</v>
      </c>
    </row>
    <row r="1119" spans="1:8" x14ac:dyDescent="0.25">
      <c r="A1119" s="19"/>
      <c r="B1119" s="3">
        <f>DATE(YEAR(siječanj!B1119),MONTH(siječanj!B1119)+6,DAY(siječanj!B1119))</f>
        <v>45850</v>
      </c>
      <c r="C1119" s="8">
        <v>11.625</v>
      </c>
      <c r="D1119">
        <v>0.94755530618360961</v>
      </c>
      <c r="E1119" s="6">
        <v>121.77001182207955</v>
      </c>
      <c r="F1119" s="10">
        <v>114.89943601867768</v>
      </c>
      <c r="G1119" s="10">
        <v>1.1177302993224274</v>
      </c>
      <c r="H1119" s="10">
        <v>115.38382083605235</v>
      </c>
    </row>
    <row r="1120" spans="1:8" x14ac:dyDescent="0.25">
      <c r="A1120" s="19"/>
      <c r="B1120" s="3">
        <f>DATE(YEAR(siječanj!B1120),MONTH(siječanj!B1120)+6,DAY(siječanj!B1120))</f>
        <v>45850</v>
      </c>
      <c r="C1120" s="8">
        <v>11.6354166666667</v>
      </c>
      <c r="D1120">
        <v>0.94755530618360961</v>
      </c>
      <c r="E1120" s="6">
        <v>120.71062971199252</v>
      </c>
      <c r="F1120" s="10">
        <v>113.60629313825953</v>
      </c>
      <c r="G1120" s="10">
        <v>1.0857751379045038</v>
      </c>
      <c r="H1120" s="10">
        <v>114.3799976963634</v>
      </c>
    </row>
    <row r="1121" spans="1:8" x14ac:dyDescent="0.25">
      <c r="A1121" s="19"/>
      <c r="B1121" s="3">
        <f>DATE(YEAR(siječanj!B1121),MONTH(siječanj!B1121)+6,DAY(siječanj!B1121))</f>
        <v>45850</v>
      </c>
      <c r="C1121" s="8">
        <v>11.6458333333333</v>
      </c>
      <c r="D1121">
        <v>0.94755530618360961</v>
      </c>
      <c r="E1121" s="6">
        <v>122.75556247793097</v>
      </c>
      <c r="F1121" s="10">
        <v>112.70766685714365</v>
      </c>
      <c r="G1121" s="10">
        <v>1.097304351956047</v>
      </c>
      <c r="H1121" s="10">
        <v>116.3176845895171</v>
      </c>
    </row>
    <row r="1122" spans="1:8" x14ac:dyDescent="0.25">
      <c r="A1122" s="19"/>
      <c r="B1122" s="3">
        <f>DATE(YEAR(siječanj!B1122),MONTH(siječanj!B1122)+6,DAY(siječanj!B1122))</f>
        <v>45850</v>
      </c>
      <c r="C1122" s="8">
        <v>11.65625</v>
      </c>
      <c r="D1122">
        <v>0.94755530618360961</v>
      </c>
      <c r="E1122" s="6">
        <v>123.95420423042522</v>
      </c>
      <c r="F1122" s="10">
        <v>112.2241234235149</v>
      </c>
      <c r="G1122" s="10">
        <v>1.1165815298004473</v>
      </c>
      <c r="H1122" s="10">
        <v>117.45346394230624</v>
      </c>
    </row>
    <row r="1123" spans="1:8" x14ac:dyDescent="0.25">
      <c r="A1123" s="19"/>
      <c r="B1123" s="3">
        <f>DATE(YEAR(siječanj!B1123),MONTH(siječanj!B1123)+6,DAY(siječanj!B1123))</f>
        <v>45850</v>
      </c>
      <c r="C1123" s="8">
        <v>11.6666666666667</v>
      </c>
      <c r="D1123">
        <v>0.94755530618360961</v>
      </c>
      <c r="E1123" s="6">
        <v>120.1769594137828</v>
      </c>
      <c r="F1123" s="10">
        <v>112.0336518890317</v>
      </c>
      <c r="G1123" s="10">
        <v>1.1457436591065264</v>
      </c>
      <c r="H1123" s="10">
        <v>113.87431557354218</v>
      </c>
    </row>
    <row r="1124" spans="1:8" x14ac:dyDescent="0.25">
      <c r="A1124" s="19"/>
      <c r="B1124" s="3">
        <f>DATE(YEAR(siječanj!B1124),MONTH(siječanj!B1124)+6,DAY(siječanj!B1124))</f>
        <v>45850</v>
      </c>
      <c r="C1124" s="8">
        <v>11.6770833333333</v>
      </c>
      <c r="D1124">
        <v>0.94755530618360961</v>
      </c>
      <c r="E1124" s="6">
        <v>119.22541013767677</v>
      </c>
      <c r="F1124" s="10">
        <v>111.82591596264817</v>
      </c>
      <c r="G1124" s="10">
        <v>1.1964638953630644</v>
      </c>
      <c r="H1124" s="10">
        <v>112.97267000787275</v>
      </c>
    </row>
    <row r="1125" spans="1:8" x14ac:dyDescent="0.25">
      <c r="A1125" s="19"/>
      <c r="B1125" s="3">
        <f>DATE(YEAR(siječanj!B1125),MONTH(siječanj!B1125)+6,DAY(siječanj!B1125))</f>
        <v>45850</v>
      </c>
      <c r="C1125" s="8">
        <v>11.6875</v>
      </c>
      <c r="D1125">
        <v>0.94755530618360961</v>
      </c>
      <c r="E1125" s="6">
        <v>121.14038698334318</v>
      </c>
      <c r="F1125" s="10">
        <v>111.58132797987511</v>
      </c>
      <c r="G1125" s="10">
        <v>1.2235471677743033</v>
      </c>
      <c r="H1125" s="10">
        <v>114.7872164792027</v>
      </c>
    </row>
    <row r="1126" spans="1:8" x14ac:dyDescent="0.25">
      <c r="A1126" s="19"/>
      <c r="B1126" s="3">
        <f>DATE(YEAR(siječanj!B1126),MONTH(siječanj!B1126)+6,DAY(siječanj!B1126))</f>
        <v>45850</v>
      </c>
      <c r="C1126" s="8">
        <v>11.6979166666667</v>
      </c>
      <c r="D1126">
        <v>0.94755530618360961</v>
      </c>
      <c r="E1126" s="6">
        <v>124.72307880556147</v>
      </c>
      <c r="F1126" s="10">
        <v>111.57860671964642</v>
      </c>
      <c r="G1126" s="10">
        <v>1.3112134839923393</v>
      </c>
      <c r="H1126" s="10">
        <v>118.18201512576627</v>
      </c>
    </row>
    <row r="1127" spans="1:8" x14ac:dyDescent="0.25">
      <c r="A1127" s="19"/>
      <c r="B1127" s="3">
        <f>DATE(YEAR(siječanj!B1127),MONTH(siječanj!B1127)+6,DAY(siječanj!B1127))</f>
        <v>45850</v>
      </c>
      <c r="C1127" s="8">
        <v>11.7083333333333</v>
      </c>
      <c r="D1127">
        <v>0.94755530618360961</v>
      </c>
      <c r="E1127" s="6">
        <v>126.11157513317755</v>
      </c>
      <c r="F1127" s="10">
        <v>111.30625554553508</v>
      </c>
      <c r="G1127" s="10">
        <v>1.4361137620441793</v>
      </c>
      <c r="H1127" s="10">
        <v>119.49769218861535</v>
      </c>
    </row>
    <row r="1128" spans="1:8" x14ac:dyDescent="0.25">
      <c r="A1128" s="19"/>
      <c r="B1128" s="3">
        <f>DATE(YEAR(siječanj!B1128),MONTH(siječanj!B1128)+6,DAY(siječanj!B1128))</f>
        <v>45850</v>
      </c>
      <c r="C1128" s="8">
        <v>11.71875</v>
      </c>
      <c r="D1128">
        <v>0.94755530618360961</v>
      </c>
      <c r="E1128" s="6">
        <v>128.29279276750577</v>
      </c>
      <c r="F1128" s="10">
        <v>111.82548589515149</v>
      </c>
      <c r="G1128" s="10">
        <v>1.3823015368412761</v>
      </c>
      <c r="H1128" s="10">
        <v>121.56451653196432</v>
      </c>
    </row>
    <row r="1129" spans="1:8" x14ac:dyDescent="0.25">
      <c r="A1129" s="19"/>
      <c r="B1129" s="3">
        <f>DATE(YEAR(siječanj!B1129),MONTH(siječanj!B1129)+6,DAY(siječanj!B1129))</f>
        <v>45850</v>
      </c>
      <c r="C1129" s="8">
        <v>11.7291666666667</v>
      </c>
      <c r="D1129">
        <v>0.94755530618360961</v>
      </c>
      <c r="E1129" s="6">
        <v>131.54819208695295</v>
      </c>
      <c r="F1129" s="10">
        <v>111.79385002349065</v>
      </c>
      <c r="G1129" s="10">
        <v>1.4546573887490832</v>
      </c>
      <c r="H1129" s="10">
        <v>124.64918743085299</v>
      </c>
    </row>
    <row r="1130" spans="1:8" x14ac:dyDescent="0.25">
      <c r="A1130" s="19"/>
      <c r="B1130" s="3">
        <f>DATE(YEAR(siječanj!B1130),MONTH(siječanj!B1130)+6,DAY(siječanj!B1130))</f>
        <v>45850</v>
      </c>
      <c r="C1130" s="8">
        <v>11.7395833333333</v>
      </c>
      <c r="D1130">
        <v>0.94755530618360961</v>
      </c>
      <c r="E1130" s="6">
        <v>141.32977308416136</v>
      </c>
      <c r="F1130" s="10">
        <v>112.3054465516566</v>
      </c>
      <c r="G1130" s="10">
        <v>1.6080969695354457</v>
      </c>
      <c r="H1130" s="10">
        <v>133.9177764076226</v>
      </c>
    </row>
    <row r="1131" spans="1:8" x14ac:dyDescent="0.25">
      <c r="A1131" s="19"/>
      <c r="B1131" s="3">
        <f>DATE(YEAR(siječanj!B1131),MONTH(siječanj!B1131)+6,DAY(siječanj!B1131))</f>
        <v>45850</v>
      </c>
      <c r="C1131" s="8">
        <v>11.75</v>
      </c>
      <c r="D1131">
        <v>0.94755530618360961</v>
      </c>
      <c r="E1131" s="6">
        <v>141.07849928205624</v>
      </c>
      <c r="F1131" s="10">
        <v>112.82470394706006</v>
      </c>
      <c r="G1131" s="10">
        <v>1.4611320175052154</v>
      </c>
      <c r="H1131" s="10">
        <v>133.67968058313295</v>
      </c>
    </row>
    <row r="1132" spans="1:8" x14ac:dyDescent="0.25">
      <c r="A1132" s="19"/>
      <c r="B1132" s="3">
        <f>DATE(YEAR(siječanj!B1132),MONTH(siječanj!B1132)+6,DAY(siječanj!B1132))</f>
        <v>45850</v>
      </c>
      <c r="C1132" s="8">
        <v>11.7604166666667</v>
      </c>
      <c r="D1132">
        <v>0.94755530618360961</v>
      </c>
      <c r="E1132" s="6">
        <v>145.84978618407982</v>
      </c>
      <c r="F1132" s="10">
        <v>113.17030705602933</v>
      </c>
      <c r="G1132" s="10">
        <v>1.5947214206828193</v>
      </c>
      <c r="H1132" s="10">
        <v>138.20073880446975</v>
      </c>
    </row>
    <row r="1133" spans="1:8" x14ac:dyDescent="0.25">
      <c r="A1133" s="19"/>
      <c r="B1133" s="3">
        <f>DATE(YEAR(siječanj!B1133),MONTH(siječanj!B1133)+6,DAY(siječanj!B1133))</f>
        <v>45850</v>
      </c>
      <c r="C1133" s="8">
        <v>11.7708333333333</v>
      </c>
      <c r="D1133">
        <v>0.94755530618360961</v>
      </c>
      <c r="E1133" s="6">
        <v>152.15460128662943</v>
      </c>
      <c r="F1133" s="10">
        <v>113.5300418848442</v>
      </c>
      <c r="G1133" s="10">
        <v>1.6044790386408254</v>
      </c>
      <c r="H1133" s="10">
        <v>144.1748998093972</v>
      </c>
    </row>
    <row r="1134" spans="1:8" x14ac:dyDescent="0.25">
      <c r="A1134" s="19"/>
      <c r="B1134" s="3">
        <f>DATE(YEAR(siječanj!B1134),MONTH(siječanj!B1134)+6,DAY(siječanj!B1134))</f>
        <v>45850</v>
      </c>
      <c r="C1134" s="8">
        <v>11.78125</v>
      </c>
      <c r="D1134">
        <v>0.94755530618360961</v>
      </c>
      <c r="E1134" s="6">
        <v>158.6840697776407</v>
      </c>
      <c r="F1134" s="10">
        <v>113.90630613136143</v>
      </c>
      <c r="G1134" s="10">
        <v>2.1691779980575019</v>
      </c>
      <c r="H1134" s="10">
        <v>150.3619323246136</v>
      </c>
    </row>
    <row r="1135" spans="1:8" x14ac:dyDescent="0.25">
      <c r="A1135" s="19"/>
      <c r="B1135" s="3">
        <f>DATE(YEAR(siječanj!B1135),MONTH(siječanj!B1135)+6,DAY(siječanj!B1135))</f>
        <v>45850</v>
      </c>
      <c r="C1135" s="8">
        <v>11.7916666666667</v>
      </c>
      <c r="D1135">
        <v>0.94755530618360961</v>
      </c>
      <c r="E1135" s="6">
        <v>164.15697738946795</v>
      </c>
      <c r="F1135" s="10">
        <v>114.22592949162049</v>
      </c>
      <c r="G1135" s="10">
        <v>2.8496922709467682</v>
      </c>
      <c r="H1135" s="10">
        <v>155.54781497245318</v>
      </c>
    </row>
    <row r="1136" spans="1:8" x14ac:dyDescent="0.25">
      <c r="A1136" s="19"/>
      <c r="B1136" s="3">
        <f>DATE(YEAR(siječanj!B1136),MONTH(siječanj!B1136)+6,DAY(siječanj!B1136))</f>
        <v>45850</v>
      </c>
      <c r="C1136" s="8">
        <v>11.8020833333333</v>
      </c>
      <c r="D1136">
        <v>0.94755530618360961</v>
      </c>
      <c r="E1136" s="6">
        <v>169.96880814733609</v>
      </c>
      <c r="F1136" s="10">
        <v>114.83929013661037</v>
      </c>
      <c r="G1136" s="10">
        <v>3.5325123868467765</v>
      </c>
      <c r="H1136" s="10">
        <v>161.05484604571225</v>
      </c>
    </row>
    <row r="1137" spans="1:8" x14ac:dyDescent="0.25">
      <c r="A1137" s="19"/>
      <c r="B1137" s="3">
        <f>DATE(YEAR(siječanj!B1137),MONTH(siječanj!B1137)+6,DAY(siječanj!B1137))</f>
        <v>45850</v>
      </c>
      <c r="C1137" s="8">
        <v>11.8125</v>
      </c>
      <c r="D1137">
        <v>0.94755530618360961</v>
      </c>
      <c r="E1137" s="6">
        <v>172.13548475342509</v>
      </c>
      <c r="F1137" s="10">
        <v>114.99423485826857</v>
      </c>
      <c r="G1137" s="10">
        <v>8.9191493550451124</v>
      </c>
      <c r="H1137" s="10">
        <v>163.10789196059577</v>
      </c>
    </row>
    <row r="1138" spans="1:8" x14ac:dyDescent="0.25">
      <c r="A1138" s="19"/>
      <c r="B1138" s="3">
        <f>DATE(YEAR(siječanj!B1138),MONTH(siječanj!B1138)+6,DAY(siječanj!B1138))</f>
        <v>45850</v>
      </c>
      <c r="C1138" s="8">
        <v>11.8229166666667</v>
      </c>
      <c r="D1138">
        <v>0.94755530618360961</v>
      </c>
      <c r="E1138" s="6">
        <v>171.09539459271875</v>
      </c>
      <c r="F1138" s="10">
        <v>115.25008474624433</v>
      </c>
      <c r="G1138" s="10">
        <v>26.34576516215142</v>
      </c>
      <c r="H1138" s="10">
        <v>162.12234900990913</v>
      </c>
    </row>
    <row r="1139" spans="1:8" x14ac:dyDescent="0.25">
      <c r="A1139" s="19"/>
      <c r="B1139" s="3">
        <f>DATE(YEAR(siječanj!B1139),MONTH(siječanj!B1139)+6,DAY(siječanj!B1139))</f>
        <v>45850</v>
      </c>
      <c r="C1139" s="8">
        <v>11.8333333333333</v>
      </c>
      <c r="D1139">
        <v>0.94755530618360961</v>
      </c>
      <c r="E1139" s="6">
        <v>168.43785550872988</v>
      </c>
      <c r="F1139" s="10">
        <v>114.60175054257651</v>
      </c>
      <c r="G1139" s="10">
        <v>67.084130388098771</v>
      </c>
      <c r="H1139" s="10">
        <v>159.60418374948514</v>
      </c>
    </row>
    <row r="1140" spans="1:8" x14ac:dyDescent="0.25">
      <c r="A1140" s="19"/>
      <c r="B1140" s="3">
        <f>DATE(YEAR(siječanj!B1140),MONTH(siječanj!B1140)+6,DAY(siječanj!B1140))</f>
        <v>45850</v>
      </c>
      <c r="C1140" s="8">
        <v>11.84375</v>
      </c>
      <c r="D1140">
        <v>0.94755530618360961</v>
      </c>
      <c r="E1140" s="6">
        <v>166.96845979060956</v>
      </c>
      <c r="F1140" s="10">
        <v>114.48648653102667</v>
      </c>
      <c r="G1140" s="10">
        <v>163.24797490562636</v>
      </c>
      <c r="H1140" s="10">
        <v>158.21185003989675</v>
      </c>
    </row>
    <row r="1141" spans="1:8" x14ac:dyDescent="0.25">
      <c r="A1141" s="19"/>
      <c r="B1141" s="3">
        <f>DATE(YEAR(siječanj!B1141),MONTH(siječanj!B1141)+6,DAY(siječanj!B1141))</f>
        <v>45850</v>
      </c>
      <c r="C1141" s="8">
        <v>11.8541666666667</v>
      </c>
      <c r="D1141">
        <v>0.94755530618360961</v>
      </c>
      <c r="E1141" s="6">
        <v>165.28971546543616</v>
      </c>
      <c r="F1141" s="10">
        <v>114.75911754019727</v>
      </c>
      <c r="G1141" s="10">
        <v>260.68819882678844</v>
      </c>
      <c r="H1141" s="10">
        <v>156.62114694685309</v>
      </c>
    </row>
    <row r="1142" spans="1:8" x14ac:dyDescent="0.25">
      <c r="A1142" s="19"/>
      <c r="B1142" s="3">
        <f>DATE(YEAR(siječanj!B1142),MONTH(siječanj!B1142)+6,DAY(siječanj!B1142))</f>
        <v>45850</v>
      </c>
      <c r="C1142" s="8">
        <v>11.8645833333333</v>
      </c>
      <c r="D1142">
        <v>0.94755530618360961</v>
      </c>
      <c r="E1142" s="6">
        <v>161.97643138244038</v>
      </c>
      <c r="F1142" s="10">
        <v>114.04925831673809</v>
      </c>
      <c r="G1142" s="10">
        <v>302.15733073767905</v>
      </c>
      <c r="H1142" s="10">
        <v>153.48162703311672</v>
      </c>
    </row>
    <row r="1143" spans="1:8" x14ac:dyDescent="0.25">
      <c r="A1143" s="19"/>
      <c r="B1143" s="3">
        <f>DATE(YEAR(siječanj!B1143),MONTH(siječanj!B1143)+6,DAY(siječanj!B1143))</f>
        <v>45850</v>
      </c>
      <c r="C1143" s="8">
        <v>11.875</v>
      </c>
      <c r="D1143">
        <v>0.94755530618360961</v>
      </c>
      <c r="E1143" s="6">
        <v>160.49493349509888</v>
      </c>
      <c r="F1143" s="10">
        <v>111.67128868351223</v>
      </c>
      <c r="G1143" s="10">
        <v>313.70671312621283</v>
      </c>
      <c r="H1143" s="10">
        <v>152.07782584886647</v>
      </c>
    </row>
    <row r="1144" spans="1:8" x14ac:dyDescent="0.25">
      <c r="A1144" s="19"/>
      <c r="B1144" s="3">
        <f>DATE(YEAR(siječanj!B1144),MONTH(siječanj!B1144)+6,DAY(siječanj!B1144))</f>
        <v>45850</v>
      </c>
      <c r="C1144" s="8">
        <v>11.8854166666667</v>
      </c>
      <c r="D1144">
        <v>0.94755530618360961</v>
      </c>
      <c r="E1144" s="6">
        <v>165.16599141440952</v>
      </c>
      <c r="F1144" s="10">
        <v>110.10421136466165</v>
      </c>
      <c r="G1144" s="10">
        <v>315.66406362513521</v>
      </c>
      <c r="H1144" s="10">
        <v>156.50391156580025</v>
      </c>
    </row>
    <row r="1145" spans="1:8" x14ac:dyDescent="0.25">
      <c r="A1145" s="19"/>
      <c r="B1145" s="3">
        <f>DATE(YEAR(siječanj!B1145),MONTH(siječanj!B1145)+6,DAY(siječanj!B1145))</f>
        <v>45850</v>
      </c>
      <c r="C1145" s="8">
        <v>11.8958333333333</v>
      </c>
      <c r="D1145">
        <v>0.94755530618360961</v>
      </c>
      <c r="E1145" s="6">
        <v>168.98235109180905</v>
      </c>
      <c r="F1145" s="10">
        <v>108.81061068000903</v>
      </c>
      <c r="G1145" s="10">
        <v>315.27872489141043</v>
      </c>
      <c r="H1145" s="10">
        <v>160.12012342842533</v>
      </c>
    </row>
    <row r="1146" spans="1:8" x14ac:dyDescent="0.25">
      <c r="A1146" s="19"/>
      <c r="B1146" s="3">
        <f>DATE(YEAR(siječanj!B1146),MONTH(siječanj!B1146)+6,DAY(siječanj!B1146))</f>
        <v>45850</v>
      </c>
      <c r="C1146" s="8">
        <v>11.90625</v>
      </c>
      <c r="D1146">
        <v>0.94755530618360961</v>
      </c>
      <c r="E1146" s="6">
        <v>163.56987111562589</v>
      </c>
      <c r="F1146" s="10">
        <v>107.22844684606491</v>
      </c>
      <c r="G1146" s="10">
        <v>315.40436152366658</v>
      </c>
      <c r="H1146" s="10">
        <v>154.99149930738045</v>
      </c>
    </row>
    <row r="1147" spans="1:8" x14ac:dyDescent="0.25">
      <c r="A1147" s="19"/>
      <c r="B1147" s="3">
        <f>DATE(YEAR(siječanj!B1147),MONTH(siječanj!B1147)+6,DAY(siječanj!B1147))</f>
        <v>45850</v>
      </c>
      <c r="C1147" s="8">
        <v>11.9166666666667</v>
      </c>
      <c r="D1147">
        <v>0.94755530618360961</v>
      </c>
      <c r="E1147" s="6">
        <v>160.26981848669311</v>
      </c>
      <c r="F1147" s="10">
        <v>104.84035389578747</v>
      </c>
      <c r="G1147" s="10">
        <v>311.9245928621753</v>
      </c>
      <c r="H1147" s="10">
        <v>151.86451692815004</v>
      </c>
    </row>
    <row r="1148" spans="1:8" x14ac:dyDescent="0.25">
      <c r="A1148" s="19"/>
      <c r="B1148" s="3">
        <f>DATE(YEAR(siječanj!B1148),MONTH(siječanj!B1148)+6,DAY(siječanj!B1148))</f>
        <v>45850</v>
      </c>
      <c r="C1148" s="8">
        <v>11.9270833333333</v>
      </c>
      <c r="D1148">
        <v>0.94755530618360961</v>
      </c>
      <c r="E1148" s="6">
        <v>151.2350603015831</v>
      </c>
      <c r="F1148" s="10">
        <v>102.83080987008066</v>
      </c>
      <c r="G1148" s="10">
        <v>308.86969446635379</v>
      </c>
      <c r="H1148" s="10">
        <v>143.30358386976323</v>
      </c>
    </row>
    <row r="1149" spans="1:8" x14ac:dyDescent="0.25">
      <c r="A1149" s="19"/>
      <c r="B1149" s="3">
        <f>DATE(YEAR(siječanj!B1149),MONTH(siječanj!B1149)+6,DAY(siječanj!B1149))</f>
        <v>45850</v>
      </c>
      <c r="C1149" s="8">
        <v>11.9375</v>
      </c>
      <c r="D1149">
        <v>0.94755530618360961</v>
      </c>
      <c r="E1149" s="6">
        <v>140.84108002187867</v>
      </c>
      <c r="F1149" s="10">
        <v>100.43809613721824</v>
      </c>
      <c r="G1149" s="10">
        <v>306.86816758571064</v>
      </c>
      <c r="H1149" s="10">
        <v>133.45471270336151</v>
      </c>
    </row>
    <row r="1150" spans="1:8" x14ac:dyDescent="0.25">
      <c r="A1150" s="19"/>
      <c r="B1150" s="3">
        <f>DATE(YEAR(siječanj!B1150),MONTH(siječanj!B1150)+6,DAY(siječanj!B1150))</f>
        <v>45850</v>
      </c>
      <c r="C1150" s="8">
        <v>11.9479166666667</v>
      </c>
      <c r="D1150">
        <v>0.94755530618360961</v>
      </c>
      <c r="E1150" s="6">
        <v>131.92243411172132</v>
      </c>
      <c r="F1150" s="10">
        <v>98.725067314433616</v>
      </c>
      <c r="G1150" s="10">
        <v>306.11045316560967</v>
      </c>
      <c r="H1150" s="10">
        <v>125.00380244721916</v>
      </c>
    </row>
    <row r="1151" spans="1:8" x14ac:dyDescent="0.25">
      <c r="A1151" s="19"/>
      <c r="B1151" s="3">
        <f>DATE(YEAR(siječanj!B1151),MONTH(siječanj!B1151)+6,DAY(siječanj!B1151))</f>
        <v>45850</v>
      </c>
      <c r="C1151" s="8">
        <v>11.9583333333333</v>
      </c>
      <c r="D1151">
        <v>0.94755530618360961</v>
      </c>
      <c r="E1151" s="6">
        <v>122.8097582443297</v>
      </c>
      <c r="F1151" s="10">
        <v>96.004772995421462</v>
      </c>
      <c r="G1151" s="10">
        <v>297.75993075371798</v>
      </c>
      <c r="H1151" s="10">
        <v>116.3690380755409</v>
      </c>
    </row>
    <row r="1152" spans="1:8" x14ac:dyDescent="0.25">
      <c r="A1152" s="19"/>
      <c r="B1152" s="3">
        <f>DATE(YEAR(siječanj!B1152),MONTH(siječanj!B1152)+6,DAY(siječanj!B1152))</f>
        <v>45850</v>
      </c>
      <c r="C1152" s="8">
        <v>11.96875</v>
      </c>
      <c r="D1152">
        <v>0.94755530618360961</v>
      </c>
      <c r="E1152" s="6">
        <v>113.22721171928606</v>
      </c>
      <c r="F1152" s="10">
        <v>93.732083066116772</v>
      </c>
      <c r="G1152" s="10">
        <v>296.47112243841161</v>
      </c>
      <c r="H1152" s="10">
        <v>107.28904526898449</v>
      </c>
    </row>
    <row r="1153" spans="1:8" x14ac:dyDescent="0.25">
      <c r="A1153" s="19"/>
      <c r="B1153" s="3">
        <f>DATE(YEAR(siječanj!B1153),MONTH(siječanj!B1153)+6,DAY(siječanj!B1153))</f>
        <v>45850</v>
      </c>
      <c r="C1153" s="8">
        <v>11.9791666666667</v>
      </c>
      <c r="D1153">
        <v>0.94755530618360961</v>
      </c>
      <c r="E1153" s="6">
        <v>105.45685829789151</v>
      </c>
      <c r="F1153" s="10">
        <v>91.532469323407966</v>
      </c>
      <c r="G1153" s="10">
        <v>293.09777132602795</v>
      </c>
      <c r="H1153" s="10">
        <v>99.92620565362013</v>
      </c>
    </row>
    <row r="1154" spans="1:8" ht="15.75" thickBot="1" x14ac:dyDescent="0.3">
      <c r="A1154" s="19"/>
      <c r="B1154" s="3">
        <f>DATE(YEAR(siječanj!B1154),MONTH(siječanj!B1154)+6,DAY(siječanj!B1154))</f>
        <v>45850</v>
      </c>
      <c r="C1154" s="8">
        <v>11.9895833333333</v>
      </c>
      <c r="D1154">
        <v>0.94755530618360961</v>
      </c>
      <c r="E1154" s="6">
        <v>96.017913218291554</v>
      </c>
      <c r="F1154" s="10">
        <v>89.807078572192879</v>
      </c>
      <c r="G1154" s="10">
        <v>293.18637884065913</v>
      </c>
      <c r="H1154" s="10">
        <v>90.982283158669503</v>
      </c>
    </row>
    <row r="1155" spans="1:8" x14ac:dyDescent="0.25">
      <c r="A1155" s="14">
        <f t="shared" ref="A1155" si="10">A1059+1</f>
        <v>194</v>
      </c>
      <c r="B1155" s="3">
        <f>DATE(YEAR(siječanj!B1155),MONTH(siječanj!B1155)+6,DAY(siječanj!B1155))</f>
        <v>45851</v>
      </c>
      <c r="C1155" s="8">
        <v>12</v>
      </c>
      <c r="D1155">
        <v>0.9484001644367861</v>
      </c>
      <c r="E1155" s="6">
        <v>87.200467079570757</v>
      </c>
      <c r="F1155" s="10">
        <v>80.017476555189049</v>
      </c>
      <c r="G1155" s="10">
        <v>282.23286880449558</v>
      </c>
      <c r="H1155" s="10">
        <v>82.70093731722946</v>
      </c>
    </row>
    <row r="1156" spans="1:8" x14ac:dyDescent="0.25">
      <c r="A1156" s="15"/>
      <c r="B1156" s="3">
        <f>DATE(YEAR(siječanj!B1156),MONTH(siječanj!B1156)+6,DAY(siječanj!B1156))</f>
        <v>45851</v>
      </c>
      <c r="C1156" s="8">
        <v>12.0104166666667</v>
      </c>
      <c r="D1156">
        <v>0.9484001644367861</v>
      </c>
      <c r="E1156" s="6">
        <v>81.414823842823409</v>
      </c>
      <c r="F1156" s="10">
        <v>78.724475230840909</v>
      </c>
      <c r="G1156" s="10">
        <v>279.86984116689229</v>
      </c>
      <c r="H1156" s="10">
        <v>77.21383232012569</v>
      </c>
    </row>
    <row r="1157" spans="1:8" x14ac:dyDescent="0.25">
      <c r="A1157" s="15"/>
      <c r="B1157" s="3">
        <f>DATE(YEAR(siječanj!B1157),MONTH(siječanj!B1157)+6,DAY(siječanj!B1157))</f>
        <v>45851</v>
      </c>
      <c r="C1157" s="8">
        <v>12.0208333333333</v>
      </c>
      <c r="D1157">
        <v>0.9484001644367861</v>
      </c>
      <c r="E1157" s="6">
        <v>76.138621800824879</v>
      </c>
      <c r="F1157" s="10">
        <v>77.879171683131318</v>
      </c>
      <c r="G1157" s="10">
        <v>279.50589111053364</v>
      </c>
      <c r="H1157" s="10">
        <v>72.209881435892584</v>
      </c>
    </row>
    <row r="1158" spans="1:8" x14ac:dyDescent="0.25">
      <c r="A1158" s="15"/>
      <c r="B1158" s="3">
        <f>DATE(YEAR(siječanj!B1158),MONTH(siječanj!B1158)+6,DAY(siječanj!B1158))</f>
        <v>45851</v>
      </c>
      <c r="C1158" s="8">
        <v>12.03125</v>
      </c>
      <c r="D1158">
        <v>0.9484001644367861</v>
      </c>
      <c r="E1158" s="6">
        <v>72.33656738868882</v>
      </c>
      <c r="F1158" s="10">
        <v>77.03978603000445</v>
      </c>
      <c r="G1158" s="10">
        <v>278.37401403770724</v>
      </c>
      <c r="H1158" s="10">
        <v>68.604012406225138</v>
      </c>
    </row>
    <row r="1159" spans="1:8" x14ac:dyDescent="0.25">
      <c r="A1159" s="15"/>
      <c r="B1159" s="3">
        <f>DATE(YEAR(siječanj!B1159),MONTH(siječanj!B1159)+6,DAY(siječanj!B1159))</f>
        <v>45851</v>
      </c>
      <c r="C1159" s="8">
        <v>12.0416666666667</v>
      </c>
      <c r="D1159">
        <v>0.9484001644367861</v>
      </c>
      <c r="E1159" s="6">
        <v>70.43474274902637</v>
      </c>
      <c r="F1159" s="10">
        <v>80.259416903472641</v>
      </c>
      <c r="G1159" s="10">
        <v>277.51296754435305</v>
      </c>
      <c r="H1159" s="10">
        <v>66.800321605239333</v>
      </c>
    </row>
    <row r="1160" spans="1:8" x14ac:dyDescent="0.25">
      <c r="A1160" s="15"/>
      <c r="B1160" s="3">
        <f>DATE(YEAR(siječanj!B1160),MONTH(siječanj!B1160)+6,DAY(siječanj!B1160))</f>
        <v>45851</v>
      </c>
      <c r="C1160" s="8">
        <v>12.0520833333333</v>
      </c>
      <c r="D1160">
        <v>0.9484001644367861</v>
      </c>
      <c r="E1160" s="6">
        <v>68.284732009760461</v>
      </c>
      <c r="F1160" s="10">
        <v>79.678972935703243</v>
      </c>
      <c r="G1160" s="10">
        <v>280.24401544477041</v>
      </c>
      <c r="H1160" s="10">
        <v>64.761251066578694</v>
      </c>
    </row>
    <row r="1161" spans="1:8" x14ac:dyDescent="0.25">
      <c r="A1161" s="15"/>
      <c r="B1161" s="3">
        <f>DATE(YEAR(siječanj!B1161),MONTH(siječanj!B1161)+6,DAY(siječanj!B1161))</f>
        <v>45851</v>
      </c>
      <c r="C1161" s="8">
        <v>12.0625</v>
      </c>
      <c r="D1161">
        <v>0.9484001644367861</v>
      </c>
      <c r="E1161" s="6">
        <v>66.855099005280167</v>
      </c>
      <c r="F1161" s="10">
        <v>78.988738924971912</v>
      </c>
      <c r="G1161" s="10">
        <v>279.9497002530868</v>
      </c>
      <c r="H1161" s="10">
        <v>63.405386890045328</v>
      </c>
    </row>
    <row r="1162" spans="1:8" x14ac:dyDescent="0.25">
      <c r="A1162" s="15"/>
      <c r="B1162" s="3">
        <f>DATE(YEAR(siječanj!B1162),MONTH(siječanj!B1162)+6,DAY(siječanj!B1162))</f>
        <v>45851</v>
      </c>
      <c r="C1162" s="8">
        <v>12.0729166666667</v>
      </c>
      <c r="D1162">
        <v>0.9484001644367861</v>
      </c>
      <c r="E1162" s="6">
        <v>63.75337950318935</v>
      </c>
      <c r="F1162" s="10">
        <v>78.305477100981264</v>
      </c>
      <c r="G1162" s="10">
        <v>279.91515631248654</v>
      </c>
      <c r="H1162" s="10">
        <v>60.463715604225605</v>
      </c>
    </row>
    <row r="1163" spans="1:8" x14ac:dyDescent="0.25">
      <c r="A1163" s="15"/>
      <c r="B1163" s="3">
        <f>DATE(YEAR(siječanj!B1163),MONTH(siječanj!B1163)+6,DAY(siječanj!B1163))</f>
        <v>45851</v>
      </c>
      <c r="C1163" s="8">
        <v>12.0833333333333</v>
      </c>
      <c r="D1163">
        <v>0.9484001644367861</v>
      </c>
      <c r="E1163" s="6">
        <v>63.095885103278384</v>
      </c>
      <c r="F1163" s="10">
        <v>77.655303300129788</v>
      </c>
      <c r="G1163" s="10">
        <v>278.83737057375379</v>
      </c>
      <c r="H1163" s="10">
        <v>59.840147807233784</v>
      </c>
    </row>
    <row r="1164" spans="1:8" x14ac:dyDescent="0.25">
      <c r="A1164" s="15"/>
      <c r="B1164" s="3">
        <f>DATE(YEAR(siječanj!B1164),MONTH(siječanj!B1164)+6,DAY(siječanj!B1164))</f>
        <v>45851</v>
      </c>
      <c r="C1164" s="8">
        <v>12.09375</v>
      </c>
      <c r="D1164">
        <v>0.9484001644367861</v>
      </c>
      <c r="E1164" s="6">
        <v>62.741181687474551</v>
      </c>
      <c r="F1164" s="10">
        <v>77.135442556648869</v>
      </c>
      <c r="G1164" s="10">
        <v>279.19698013885835</v>
      </c>
      <c r="H1164" s="10">
        <v>59.50374702935914</v>
      </c>
    </row>
    <row r="1165" spans="1:8" x14ac:dyDescent="0.25">
      <c r="A1165" s="15"/>
      <c r="B1165" s="3">
        <f>DATE(YEAR(siječanj!B1165),MONTH(siječanj!B1165)+6,DAY(siječanj!B1165))</f>
        <v>45851</v>
      </c>
      <c r="C1165" s="8">
        <v>12.1041666666667</v>
      </c>
      <c r="D1165">
        <v>0.9484001644367861</v>
      </c>
      <c r="E1165" s="6">
        <v>61.385442545076387</v>
      </c>
      <c r="F1165" s="10">
        <v>76.787210103643901</v>
      </c>
      <c r="G1165" s="10">
        <v>279.2453911828577</v>
      </c>
      <c r="H1165" s="10">
        <v>58.217963803775334</v>
      </c>
    </row>
    <row r="1166" spans="1:8" x14ac:dyDescent="0.25">
      <c r="A1166" s="15"/>
      <c r="B1166" s="3">
        <f>DATE(YEAR(siječanj!B1166),MONTH(siječanj!B1166)+6,DAY(siječanj!B1166))</f>
        <v>45851</v>
      </c>
      <c r="C1166" s="8">
        <v>12.1145833333333</v>
      </c>
      <c r="D1166">
        <v>0.9484001644367861</v>
      </c>
      <c r="E1166" s="6">
        <v>60.568724926076882</v>
      </c>
      <c r="F1166" s="10">
        <v>76.231315034131399</v>
      </c>
      <c r="G1166" s="10">
        <v>279.15837932064147</v>
      </c>
      <c r="H1166" s="10">
        <v>57.443388679617783</v>
      </c>
    </row>
    <row r="1167" spans="1:8" x14ac:dyDescent="0.25">
      <c r="A1167" s="15"/>
      <c r="B1167" s="3">
        <f>DATE(YEAR(siječanj!B1167),MONTH(siječanj!B1167)+6,DAY(siječanj!B1167))</f>
        <v>45851</v>
      </c>
      <c r="C1167" s="8">
        <v>12.125</v>
      </c>
      <c r="D1167">
        <v>0.9484001644367861</v>
      </c>
      <c r="E1167" s="6">
        <v>61.539861350583607</v>
      </c>
      <c r="F1167" s="10">
        <v>76.004420257173265</v>
      </c>
      <c r="G1167" s="10">
        <v>278.77802206503463</v>
      </c>
      <c r="H1167" s="10">
        <v>58.364414624310513</v>
      </c>
    </row>
    <row r="1168" spans="1:8" x14ac:dyDescent="0.25">
      <c r="A1168" s="15"/>
      <c r="B1168" s="3">
        <f>DATE(YEAR(siječanj!B1168),MONTH(siječanj!B1168)+6,DAY(siječanj!B1168))</f>
        <v>45851</v>
      </c>
      <c r="C1168" s="8">
        <v>12.1354166666667</v>
      </c>
      <c r="D1168">
        <v>0.9484001644367861</v>
      </c>
      <c r="E1168" s="6">
        <v>61.424744629373045</v>
      </c>
      <c r="F1168" s="10">
        <v>75.768724484993427</v>
      </c>
      <c r="G1168" s="10">
        <v>278.60321203933057</v>
      </c>
      <c r="H1168" s="10">
        <v>58.255237906984988</v>
      </c>
    </row>
    <row r="1169" spans="1:8" x14ac:dyDescent="0.25">
      <c r="A1169" s="15"/>
      <c r="B1169" s="3">
        <f>DATE(YEAR(siječanj!B1169),MONTH(siječanj!B1169)+6,DAY(siječanj!B1169))</f>
        <v>45851</v>
      </c>
      <c r="C1169" s="8">
        <v>12.1458333333333</v>
      </c>
      <c r="D1169">
        <v>0.9484001644367861</v>
      </c>
      <c r="E1169" s="6">
        <v>60.5036999124058</v>
      </c>
      <c r="F1169" s="10">
        <v>75.57315215455904</v>
      </c>
      <c r="G1169" s="10">
        <v>278.21608954619541</v>
      </c>
      <c r="H1169" s="10">
        <v>57.381718945959619</v>
      </c>
    </row>
    <row r="1170" spans="1:8" x14ac:dyDescent="0.25">
      <c r="A1170" s="15"/>
      <c r="B1170" s="3">
        <f>DATE(YEAR(siječanj!B1170),MONTH(siječanj!B1170)+6,DAY(siječanj!B1170))</f>
        <v>45851</v>
      </c>
      <c r="C1170" s="8">
        <v>12.15625</v>
      </c>
      <c r="D1170">
        <v>0.9484001644367861</v>
      </c>
      <c r="E1170" s="6">
        <v>60.023130766778849</v>
      </c>
      <c r="F1170" s="10">
        <v>75.375268939295907</v>
      </c>
      <c r="G1170" s="10">
        <v>278.21658782428898</v>
      </c>
      <c r="H1170" s="10">
        <v>56.925947089223776</v>
      </c>
    </row>
    <row r="1171" spans="1:8" x14ac:dyDescent="0.25">
      <c r="A1171" s="15"/>
      <c r="B1171" s="3">
        <f>DATE(YEAR(siječanj!B1171),MONTH(siječanj!B1171)+6,DAY(siječanj!B1171))</f>
        <v>45851</v>
      </c>
      <c r="C1171" s="8">
        <v>12.1666666666667</v>
      </c>
      <c r="D1171">
        <v>0.9484001644367861</v>
      </c>
      <c r="E1171" s="6">
        <v>59.774321579310936</v>
      </c>
      <c r="F1171" s="10">
        <v>75.191056125665668</v>
      </c>
      <c r="G1171" s="10">
        <v>281.57179778577984</v>
      </c>
      <c r="H1171" s="10">
        <v>56.689976414915826</v>
      </c>
    </row>
    <row r="1172" spans="1:8" x14ac:dyDescent="0.25">
      <c r="A1172" s="15"/>
      <c r="B1172" s="3">
        <f>DATE(YEAR(siječanj!B1172),MONTH(siječanj!B1172)+6,DAY(siječanj!B1172))</f>
        <v>45851</v>
      </c>
      <c r="C1172" s="8">
        <v>12.1770833333333</v>
      </c>
      <c r="D1172">
        <v>0.9484001644367861</v>
      </c>
      <c r="E1172" s="6">
        <v>59.999141388696628</v>
      </c>
      <c r="F1172" s="10">
        <v>74.871344708667166</v>
      </c>
      <c r="G1172" s="10">
        <v>283.47719347327131</v>
      </c>
      <c r="H1172" s="10">
        <v>56.90319555910586</v>
      </c>
    </row>
    <row r="1173" spans="1:8" x14ac:dyDescent="0.25">
      <c r="A1173" s="15"/>
      <c r="B1173" s="3">
        <f>DATE(YEAR(siječanj!B1173),MONTH(siječanj!B1173)+6,DAY(siječanj!B1173))</f>
        <v>45851</v>
      </c>
      <c r="C1173" s="8">
        <v>12.1875</v>
      </c>
      <c r="D1173">
        <v>0.9484001644367861</v>
      </c>
      <c r="E1173" s="6">
        <v>60.06792969457296</v>
      </c>
      <c r="F1173" s="10">
        <v>74.795851862551359</v>
      </c>
      <c r="G1173" s="10">
        <v>290.6251001594627</v>
      </c>
      <c r="H1173" s="10">
        <v>56.968434399710304</v>
      </c>
    </row>
    <row r="1174" spans="1:8" x14ac:dyDescent="0.25">
      <c r="A1174" s="15"/>
      <c r="B1174" s="3">
        <f>DATE(YEAR(siječanj!B1174),MONTH(siječanj!B1174)+6,DAY(siječanj!B1174))</f>
        <v>45851</v>
      </c>
      <c r="C1174" s="8">
        <v>12.1979166666667</v>
      </c>
      <c r="D1174">
        <v>0.9484001644367861</v>
      </c>
      <c r="E1174" s="6">
        <v>61.516760541363752</v>
      </c>
      <c r="F1174" s="10">
        <v>74.832170702365929</v>
      </c>
      <c r="G1174" s="10">
        <v>290.76537285887747</v>
      </c>
      <c r="H1174" s="10">
        <v>58.342505813047779</v>
      </c>
    </row>
    <row r="1175" spans="1:8" x14ac:dyDescent="0.25">
      <c r="A1175" s="15"/>
      <c r="B1175" s="3">
        <f>DATE(YEAR(siječanj!B1175),MONTH(siječanj!B1175)+6,DAY(siječanj!B1175))</f>
        <v>45851</v>
      </c>
      <c r="C1175" s="8">
        <v>12.2083333333333</v>
      </c>
      <c r="D1175">
        <v>0.9484001644367861</v>
      </c>
      <c r="E1175" s="6">
        <v>63.147931266074742</v>
      </c>
      <c r="F1175" s="10">
        <v>75.006728456277074</v>
      </c>
      <c r="G1175" s="10">
        <v>271.54109717563034</v>
      </c>
      <c r="H1175" s="10">
        <v>59.889508396588155</v>
      </c>
    </row>
    <row r="1176" spans="1:8" x14ac:dyDescent="0.25">
      <c r="A1176" s="15"/>
      <c r="B1176" s="3">
        <f>DATE(YEAR(siječanj!B1176),MONTH(siječanj!B1176)+6,DAY(siječanj!B1176))</f>
        <v>45851</v>
      </c>
      <c r="C1176" s="8">
        <v>12.21875</v>
      </c>
      <c r="D1176">
        <v>0.9484001644367861</v>
      </c>
      <c r="E1176" s="6">
        <v>64.015740108758791</v>
      </c>
      <c r="F1176" s="10">
        <v>75.202369802822005</v>
      </c>
      <c r="G1176" s="10">
        <v>210.20653615725138</v>
      </c>
      <c r="H1176" s="10">
        <v>60.712538445689404</v>
      </c>
    </row>
    <row r="1177" spans="1:8" x14ac:dyDescent="0.25">
      <c r="A1177" s="15"/>
      <c r="B1177" s="3">
        <f>DATE(YEAR(siječanj!B1177),MONTH(siječanj!B1177)+6,DAY(siječanj!B1177))</f>
        <v>45851</v>
      </c>
      <c r="C1177" s="8">
        <v>12.2291666666667</v>
      </c>
      <c r="D1177">
        <v>0.9484001644367861</v>
      </c>
      <c r="E1177" s="6">
        <v>66.801274714158339</v>
      </c>
      <c r="F1177" s="10">
        <v>75.512673263835893</v>
      </c>
      <c r="G1177" s="10">
        <v>126.71662286543112</v>
      </c>
      <c r="H1177" s="10">
        <v>63.354339923494692</v>
      </c>
    </row>
    <row r="1178" spans="1:8" x14ac:dyDescent="0.25">
      <c r="A1178" s="15"/>
      <c r="B1178" s="3">
        <f>DATE(YEAR(siječanj!B1178),MONTH(siječanj!B1178)+6,DAY(siječanj!B1178))</f>
        <v>45851</v>
      </c>
      <c r="C1178" s="8">
        <v>12.2395833333333</v>
      </c>
      <c r="D1178">
        <v>0.9484001644367861</v>
      </c>
      <c r="E1178" s="6">
        <v>71.050653711140114</v>
      </c>
      <c r="F1178" s="10">
        <v>76.070636862261466</v>
      </c>
      <c r="G1178" s="10">
        <v>55.64031958832031</v>
      </c>
      <c r="H1178" s="10">
        <v>67.384451662986436</v>
      </c>
    </row>
    <row r="1179" spans="1:8" x14ac:dyDescent="0.25">
      <c r="A1179" s="15"/>
      <c r="B1179" s="3">
        <f>DATE(YEAR(siječanj!B1179),MONTH(siječanj!B1179)+6,DAY(siječanj!B1179))</f>
        <v>45851</v>
      </c>
      <c r="C1179" s="8">
        <v>12.25</v>
      </c>
      <c r="D1179">
        <v>0.9484001644367861</v>
      </c>
      <c r="E1179" s="6">
        <v>73.746514184694561</v>
      </c>
      <c r="F1179" s="10">
        <v>77.461525516889282</v>
      </c>
      <c r="G1179" s="10">
        <v>28.469295784789459</v>
      </c>
      <c r="H1179" s="10">
        <v>69.941206179404105</v>
      </c>
    </row>
    <row r="1180" spans="1:8" x14ac:dyDescent="0.25">
      <c r="A1180" s="15"/>
      <c r="B1180" s="3">
        <f>DATE(YEAR(siječanj!B1180),MONTH(siječanj!B1180)+6,DAY(siječanj!B1180))</f>
        <v>45851</v>
      </c>
      <c r="C1180" s="8">
        <v>12.2604166666667</v>
      </c>
      <c r="D1180">
        <v>0.9484001644367861</v>
      </c>
      <c r="E1180" s="6">
        <v>77.59971628475725</v>
      </c>
      <c r="F1180" s="10">
        <v>78.873690085360579</v>
      </c>
      <c r="G1180" s="10">
        <v>16.76821049601827</v>
      </c>
      <c r="H1180" s="10">
        <v>73.595583684711727</v>
      </c>
    </row>
    <row r="1181" spans="1:8" x14ac:dyDescent="0.25">
      <c r="A1181" s="15"/>
      <c r="B1181" s="3">
        <f>DATE(YEAR(siječanj!B1181),MONTH(siječanj!B1181)+6,DAY(siječanj!B1181))</f>
        <v>45851</v>
      </c>
      <c r="C1181" s="8">
        <v>12.2708333333333</v>
      </c>
      <c r="D1181">
        <v>0.9484001644367861</v>
      </c>
      <c r="E1181" s="6">
        <v>81.483246617027277</v>
      </c>
      <c r="F1181" s="10">
        <v>81.531713453878453</v>
      </c>
      <c r="G1181" s="10">
        <v>9.2549918959007105</v>
      </c>
      <c r="H1181" s="10">
        <v>77.27872449043187</v>
      </c>
    </row>
    <row r="1182" spans="1:8" x14ac:dyDescent="0.25">
      <c r="A1182" s="15"/>
      <c r="B1182" s="3">
        <f>DATE(YEAR(siječanj!B1182),MONTH(siječanj!B1182)+6,DAY(siječanj!B1182))</f>
        <v>45851</v>
      </c>
      <c r="C1182" s="8">
        <v>12.28125</v>
      </c>
      <c r="D1182">
        <v>0.9484001644367861</v>
      </c>
      <c r="E1182" s="6">
        <v>84.538512888090821</v>
      </c>
      <c r="F1182" s="10">
        <v>84.382929242020666</v>
      </c>
      <c r="G1182" s="10">
        <v>6.020651277976576</v>
      </c>
      <c r="H1182" s="10">
        <v>80.176339524306698</v>
      </c>
    </row>
    <row r="1183" spans="1:8" x14ac:dyDescent="0.25">
      <c r="A1183" s="15"/>
      <c r="B1183" s="3">
        <f>DATE(YEAR(siječanj!B1183),MONTH(siječanj!B1183)+6,DAY(siječanj!B1183))</f>
        <v>45851</v>
      </c>
      <c r="C1183" s="8">
        <v>12.2916666666667</v>
      </c>
      <c r="D1183">
        <v>0.9484001644367861</v>
      </c>
      <c r="E1183" s="6">
        <v>87.443321766000054</v>
      </c>
      <c r="F1183" s="10">
        <v>87.856008544861467</v>
      </c>
      <c r="G1183" s="10">
        <v>3.6194722786176725</v>
      </c>
      <c r="H1183" s="10">
        <v>82.931260741773244</v>
      </c>
    </row>
    <row r="1184" spans="1:8" x14ac:dyDescent="0.25">
      <c r="A1184" s="15"/>
      <c r="B1184" s="3">
        <f>DATE(YEAR(siječanj!B1184),MONTH(siječanj!B1184)+6,DAY(siječanj!B1184))</f>
        <v>45851</v>
      </c>
      <c r="C1184" s="8">
        <v>12.3020833333333</v>
      </c>
      <c r="D1184">
        <v>0.9484001644367861</v>
      </c>
      <c r="E1184" s="6">
        <v>93.977628351017771</v>
      </c>
      <c r="F1184" s="10">
        <v>89.24355731130052</v>
      </c>
      <c r="G1184" s="10">
        <v>2.5528807561222808</v>
      </c>
      <c r="H1184" s="10">
        <v>89.128398181484428</v>
      </c>
    </row>
    <row r="1185" spans="1:8" x14ac:dyDescent="0.25">
      <c r="A1185" s="15"/>
      <c r="B1185" s="3">
        <f>DATE(YEAR(siječanj!B1185),MONTH(siječanj!B1185)+6,DAY(siječanj!B1185))</f>
        <v>45851</v>
      </c>
      <c r="C1185" s="8">
        <v>12.3125</v>
      </c>
      <c r="D1185">
        <v>0.9484001644367861</v>
      </c>
      <c r="E1185" s="6">
        <v>98.093101902583442</v>
      </c>
      <c r="F1185" s="10">
        <v>90.531470039913799</v>
      </c>
      <c r="G1185" s="10">
        <v>1.8130667390226476</v>
      </c>
      <c r="H1185" s="10">
        <v>93.031513974524557</v>
      </c>
    </row>
    <row r="1186" spans="1:8" x14ac:dyDescent="0.25">
      <c r="A1186" s="15"/>
      <c r="B1186" s="3">
        <f>DATE(YEAR(siječanj!B1186),MONTH(siječanj!B1186)+6,DAY(siječanj!B1186))</f>
        <v>45851</v>
      </c>
      <c r="C1186" s="8">
        <v>12.3229166666667</v>
      </c>
      <c r="D1186">
        <v>0.9484001644367861</v>
      </c>
      <c r="E1186" s="6">
        <v>103.62034000250986</v>
      </c>
      <c r="F1186" s="10">
        <v>92.632488198198089</v>
      </c>
      <c r="G1186" s="10">
        <v>1.5362283067287406</v>
      </c>
      <c r="H1186" s="10">
        <v>98.273547497376043</v>
      </c>
    </row>
    <row r="1187" spans="1:8" x14ac:dyDescent="0.25">
      <c r="A1187" s="15"/>
      <c r="B1187" s="3">
        <f>DATE(YEAR(siječanj!B1187),MONTH(siječanj!B1187)+6,DAY(siječanj!B1187))</f>
        <v>45851</v>
      </c>
      <c r="C1187" s="8">
        <v>12.3333333333333</v>
      </c>
      <c r="D1187">
        <v>0.9484001644367861</v>
      </c>
      <c r="E1187" s="6">
        <v>109.27534182327418</v>
      </c>
      <c r="F1187" s="10">
        <v>95.624118901805844</v>
      </c>
      <c r="G1187" s="10">
        <v>1.4527639951297286</v>
      </c>
      <c r="H1187" s="10">
        <v>103.63675215407923</v>
      </c>
    </row>
    <row r="1188" spans="1:8" x14ac:dyDescent="0.25">
      <c r="A1188" s="15"/>
      <c r="B1188" s="3">
        <f>DATE(YEAR(siječanj!B1188),MONTH(siječanj!B1188)+6,DAY(siječanj!B1188))</f>
        <v>45851</v>
      </c>
      <c r="C1188" s="8">
        <v>12.34375</v>
      </c>
      <c r="D1188">
        <v>0.9484001644367861</v>
      </c>
      <c r="E1188" s="6">
        <v>114.79123457294352</v>
      </c>
      <c r="F1188" s="10">
        <v>96.86754352179527</v>
      </c>
      <c r="G1188" s="10">
        <v>1.4392533620035661</v>
      </c>
      <c r="H1188" s="10">
        <v>108.86802574488132</v>
      </c>
    </row>
    <row r="1189" spans="1:8" x14ac:dyDescent="0.25">
      <c r="A1189" s="15"/>
      <c r="B1189" s="3">
        <f>DATE(YEAR(siječanj!B1189),MONTH(siječanj!B1189)+6,DAY(siječanj!B1189))</f>
        <v>45851</v>
      </c>
      <c r="C1189" s="8">
        <v>12.3541666666667</v>
      </c>
      <c r="D1189">
        <v>0.9484001644367861</v>
      </c>
      <c r="E1189" s="6">
        <v>119.97128989787215</v>
      </c>
      <c r="F1189" s="10">
        <v>98.478154015831549</v>
      </c>
      <c r="G1189" s="10">
        <v>1.3140303206085262</v>
      </c>
      <c r="H1189" s="10">
        <v>113.78079106683529</v>
      </c>
    </row>
    <row r="1190" spans="1:8" x14ac:dyDescent="0.25">
      <c r="A1190" s="15"/>
      <c r="B1190" s="3">
        <f>DATE(YEAR(siječanj!B1190),MONTH(siječanj!B1190)+6,DAY(siječanj!B1190))</f>
        <v>45851</v>
      </c>
      <c r="C1190" s="8">
        <v>12.3645833333333</v>
      </c>
      <c r="D1190">
        <v>0.9484001644367861</v>
      </c>
      <c r="E1190" s="6">
        <v>123.88452834628728</v>
      </c>
      <c r="F1190" s="10">
        <v>100.12865502224018</v>
      </c>
      <c r="G1190" s="10">
        <v>1.1439106110531625</v>
      </c>
      <c r="H1190" s="10">
        <v>117.49210705479254</v>
      </c>
    </row>
    <row r="1191" spans="1:8" x14ac:dyDescent="0.25">
      <c r="A1191" s="15"/>
      <c r="B1191" s="3">
        <f>DATE(YEAR(siječanj!B1191),MONTH(siječanj!B1191)+6,DAY(siječanj!B1191))</f>
        <v>45851</v>
      </c>
      <c r="C1191" s="8">
        <v>12.375</v>
      </c>
      <c r="D1191">
        <v>0.9484001644367861</v>
      </c>
      <c r="E1191" s="6">
        <v>126.38648367830052</v>
      </c>
      <c r="F1191" s="10">
        <v>102.08518713380631</v>
      </c>
      <c r="G1191" s="10">
        <v>1.0149384298748982</v>
      </c>
      <c r="H1191" s="10">
        <v>119.86496190308739</v>
      </c>
    </row>
    <row r="1192" spans="1:8" x14ac:dyDescent="0.25">
      <c r="A1192" s="15"/>
      <c r="B1192" s="3">
        <f>DATE(YEAR(siječanj!B1192),MONTH(siječanj!B1192)+6,DAY(siječanj!B1192))</f>
        <v>45851</v>
      </c>
      <c r="C1192" s="8">
        <v>12.3854166666667</v>
      </c>
      <c r="D1192">
        <v>0.9484001644367861</v>
      </c>
      <c r="E1192" s="6">
        <v>127.72162922194774</v>
      </c>
      <c r="F1192" s="10">
        <v>103.06559987490454</v>
      </c>
      <c r="G1192" s="10">
        <v>1.028646153433511</v>
      </c>
      <c r="H1192" s="10">
        <v>121.13121415622946</v>
      </c>
    </row>
    <row r="1193" spans="1:8" x14ac:dyDescent="0.25">
      <c r="A1193" s="15"/>
      <c r="B1193" s="3">
        <f>DATE(YEAR(siječanj!B1193),MONTH(siječanj!B1193)+6,DAY(siječanj!B1193))</f>
        <v>45851</v>
      </c>
      <c r="C1193" s="8">
        <v>12.3958333333333</v>
      </c>
      <c r="D1193">
        <v>0.9484001644367861</v>
      </c>
      <c r="E1193" s="6">
        <v>129.60552497884564</v>
      </c>
      <c r="F1193" s="10">
        <v>103.90203397391321</v>
      </c>
      <c r="G1193" s="10">
        <v>1.0418622583070032</v>
      </c>
      <c r="H1193" s="10">
        <v>122.91790120185318</v>
      </c>
    </row>
    <row r="1194" spans="1:8" x14ac:dyDescent="0.25">
      <c r="A1194" s="15"/>
      <c r="B1194" s="3">
        <f>DATE(YEAR(siječanj!B1194),MONTH(siječanj!B1194)+6,DAY(siječanj!B1194))</f>
        <v>45851</v>
      </c>
      <c r="C1194" s="8">
        <v>12.40625</v>
      </c>
      <c r="D1194">
        <v>0.9484001644367861</v>
      </c>
      <c r="E1194" s="6">
        <v>134.37648399202476</v>
      </c>
      <c r="F1194" s="10">
        <v>105.02244015051123</v>
      </c>
      <c r="G1194" s="10">
        <v>1.0015783825620006</v>
      </c>
      <c r="H1194" s="10">
        <v>127.44267951447344</v>
      </c>
    </row>
    <row r="1195" spans="1:8" x14ac:dyDescent="0.25">
      <c r="A1195" s="15"/>
      <c r="B1195" s="3">
        <f>DATE(YEAR(siječanj!B1195),MONTH(siječanj!B1195)+6,DAY(siječanj!B1195))</f>
        <v>45851</v>
      </c>
      <c r="C1195" s="8">
        <v>12.4166666666667</v>
      </c>
      <c r="D1195">
        <v>0.9484001644367861</v>
      </c>
      <c r="E1195" s="6">
        <v>139.44236663824651</v>
      </c>
      <c r="F1195" s="10">
        <v>106.00161322723235</v>
      </c>
      <c r="G1195" s="10">
        <v>0.99382764977804727</v>
      </c>
      <c r="H1195" s="10">
        <v>132.2471634491676</v>
      </c>
    </row>
    <row r="1196" spans="1:8" x14ac:dyDescent="0.25">
      <c r="A1196" s="15"/>
      <c r="B1196" s="3">
        <f>DATE(YEAR(siječanj!B1196),MONTH(siječanj!B1196)+6,DAY(siječanj!B1196))</f>
        <v>45851</v>
      </c>
      <c r="C1196" s="8">
        <v>12.4270833333333</v>
      </c>
      <c r="D1196">
        <v>0.9484001644367861</v>
      </c>
      <c r="E1196" s="6">
        <v>143.9269647711659</v>
      </c>
      <c r="F1196" s="10">
        <v>106.57169291380673</v>
      </c>
      <c r="G1196" s="10">
        <v>1.0329821339278988</v>
      </c>
      <c r="H1196" s="10">
        <v>136.50035705586126</v>
      </c>
    </row>
    <row r="1197" spans="1:8" x14ac:dyDescent="0.25">
      <c r="A1197" s="15"/>
      <c r="B1197" s="3">
        <f>DATE(YEAR(siječanj!B1197),MONTH(siječanj!B1197)+6,DAY(siječanj!B1197))</f>
        <v>45851</v>
      </c>
      <c r="C1197" s="8">
        <v>12.4375</v>
      </c>
      <c r="D1197">
        <v>0.9484001644367861</v>
      </c>
      <c r="E1197" s="6">
        <v>147.22451613323412</v>
      </c>
      <c r="F1197" s="10">
        <v>107.16503908415007</v>
      </c>
      <c r="G1197" s="10">
        <v>1.0475003621255636</v>
      </c>
      <c r="H1197" s="10">
        <v>139.62775530988552</v>
      </c>
    </row>
    <row r="1198" spans="1:8" x14ac:dyDescent="0.25">
      <c r="A1198" s="15"/>
      <c r="B1198" s="3">
        <f>DATE(YEAR(siječanj!B1198),MONTH(siječanj!B1198)+6,DAY(siječanj!B1198))</f>
        <v>45851</v>
      </c>
      <c r="C1198" s="8">
        <v>12.4479166666667</v>
      </c>
      <c r="D1198">
        <v>0.9484001644367861</v>
      </c>
      <c r="E1198" s="6">
        <v>145.62221745764504</v>
      </c>
      <c r="F1198" s="10">
        <v>108.0420998048624</v>
      </c>
      <c r="G1198" s="10">
        <v>1.0694327198193443</v>
      </c>
      <c r="H1198" s="10">
        <v>138.10813498247998</v>
      </c>
    </row>
    <row r="1199" spans="1:8" x14ac:dyDescent="0.25">
      <c r="A1199" s="15"/>
      <c r="B1199" s="3">
        <f>DATE(YEAR(siječanj!B1199),MONTH(siječanj!B1199)+6,DAY(siječanj!B1199))</f>
        <v>45851</v>
      </c>
      <c r="C1199" s="8">
        <v>12.4583333333333</v>
      </c>
      <c r="D1199">
        <v>0.9484001644367861</v>
      </c>
      <c r="E1199" s="6">
        <v>148.40733006712998</v>
      </c>
      <c r="F1199" s="10">
        <v>108.49964493281752</v>
      </c>
      <c r="G1199" s="10">
        <v>1.0697759664810409</v>
      </c>
      <c r="H1199" s="10">
        <v>140.74953623929045</v>
      </c>
    </row>
    <row r="1200" spans="1:8" x14ac:dyDescent="0.25">
      <c r="A1200" s="15"/>
      <c r="B1200" s="3">
        <f>DATE(YEAR(siječanj!B1200),MONTH(siječanj!B1200)+6,DAY(siječanj!B1200))</f>
        <v>45851</v>
      </c>
      <c r="C1200" s="8">
        <v>12.46875</v>
      </c>
      <c r="D1200">
        <v>0.9484001644367861</v>
      </c>
      <c r="E1200" s="6">
        <v>148.76652684788328</v>
      </c>
      <c r="F1200" s="10">
        <v>108.72540430986881</v>
      </c>
      <c r="G1200" s="10">
        <v>1.0838601535706478</v>
      </c>
      <c r="H1200" s="10">
        <v>141.09019852522206</v>
      </c>
    </row>
    <row r="1201" spans="1:8" x14ac:dyDescent="0.25">
      <c r="A1201" s="15"/>
      <c r="B1201" s="3">
        <f>DATE(YEAR(siječanj!B1201),MONTH(siječanj!B1201)+6,DAY(siječanj!B1201))</f>
        <v>45851</v>
      </c>
      <c r="C1201" s="8">
        <v>12.4791666666667</v>
      </c>
      <c r="D1201">
        <v>0.9484001644367861</v>
      </c>
      <c r="E1201" s="6">
        <v>147.19515472734747</v>
      </c>
      <c r="F1201" s="10">
        <v>108.92652833098118</v>
      </c>
      <c r="G1201" s="10">
        <v>1.0717070055515434</v>
      </c>
      <c r="H1201" s="10">
        <v>139.59990894771451</v>
      </c>
    </row>
    <row r="1202" spans="1:8" x14ac:dyDescent="0.25">
      <c r="A1202" s="15"/>
      <c r="B1202" s="3">
        <f>DATE(YEAR(siječanj!B1202),MONTH(siječanj!B1202)+6,DAY(siječanj!B1202))</f>
        <v>45851</v>
      </c>
      <c r="C1202" s="8">
        <v>12.4895833333333</v>
      </c>
      <c r="D1202">
        <v>0.9484001644367861</v>
      </c>
      <c r="E1202" s="6">
        <v>145.08822620479603</v>
      </c>
      <c r="F1202" s="10">
        <v>108.87993011794973</v>
      </c>
      <c r="G1202" s="10">
        <v>1.0833153878946511</v>
      </c>
      <c r="H1202" s="10">
        <v>137.60169759047017</v>
      </c>
    </row>
    <row r="1203" spans="1:8" x14ac:dyDescent="0.25">
      <c r="A1203" s="15"/>
      <c r="B1203" s="3">
        <f>DATE(YEAR(siječanj!B1203),MONTH(siječanj!B1203)+6,DAY(siječanj!B1203))</f>
        <v>45851</v>
      </c>
      <c r="C1203" s="8">
        <v>12.5</v>
      </c>
      <c r="D1203">
        <v>0.9484001644367861</v>
      </c>
      <c r="E1203" s="6">
        <v>141.62915342992613</v>
      </c>
      <c r="F1203" s="10">
        <v>107.7208978195231</v>
      </c>
      <c r="G1203" s="10">
        <v>1.1179124414120671</v>
      </c>
      <c r="H1203" s="10">
        <v>134.32111240198475</v>
      </c>
    </row>
    <row r="1204" spans="1:8" x14ac:dyDescent="0.25">
      <c r="A1204" s="15"/>
      <c r="B1204" s="3">
        <f>DATE(YEAR(siječanj!B1204),MONTH(siječanj!B1204)+6,DAY(siječanj!B1204))</f>
        <v>45851</v>
      </c>
      <c r="C1204" s="8">
        <v>12.5104166666667</v>
      </c>
      <c r="D1204">
        <v>0.9484001644367861</v>
      </c>
      <c r="E1204" s="6">
        <v>135.72042706082985</v>
      </c>
      <c r="F1204" s="10">
        <v>106.59119114952567</v>
      </c>
      <c r="G1204" s="10">
        <v>1.1325967569627253</v>
      </c>
      <c r="H1204" s="10">
        <v>128.71727534192186</v>
      </c>
    </row>
    <row r="1205" spans="1:8" x14ac:dyDescent="0.25">
      <c r="A1205" s="15"/>
      <c r="B1205" s="3">
        <f>DATE(YEAR(siječanj!B1205),MONTH(siječanj!B1205)+6,DAY(siječanj!B1205))</f>
        <v>45851</v>
      </c>
      <c r="C1205" s="8">
        <v>12.5208333333333</v>
      </c>
      <c r="D1205">
        <v>0.9484001644367861</v>
      </c>
      <c r="E1205" s="6">
        <v>131.6063096416751</v>
      </c>
      <c r="F1205" s="10">
        <v>105.85265391591723</v>
      </c>
      <c r="G1205" s="10">
        <v>1.099979461927006</v>
      </c>
      <c r="H1205" s="10">
        <v>124.81544570508325</v>
      </c>
    </row>
    <row r="1206" spans="1:8" x14ac:dyDescent="0.25">
      <c r="A1206" s="15"/>
      <c r="B1206" s="3">
        <f>DATE(YEAR(siječanj!B1206),MONTH(siječanj!B1206)+6,DAY(siječanj!B1206))</f>
        <v>45851</v>
      </c>
      <c r="C1206" s="8">
        <v>12.53125</v>
      </c>
      <c r="D1206">
        <v>0.9484001644367861</v>
      </c>
      <c r="E1206" s="6">
        <v>127.72503193548421</v>
      </c>
      <c r="F1206" s="10">
        <v>105.07382201309339</v>
      </c>
      <c r="G1206" s="10">
        <v>1.1533487878559829</v>
      </c>
      <c r="H1206" s="10">
        <v>121.13444129030698</v>
      </c>
    </row>
    <row r="1207" spans="1:8" x14ac:dyDescent="0.25">
      <c r="A1207" s="15"/>
      <c r="B1207" s="3">
        <f>DATE(YEAR(siječanj!B1207),MONTH(siječanj!B1207)+6,DAY(siječanj!B1207))</f>
        <v>45851</v>
      </c>
      <c r="C1207" s="8">
        <v>12.5416666666667</v>
      </c>
      <c r="D1207">
        <v>0.9484001644367861</v>
      </c>
      <c r="E1207" s="6">
        <v>125.57663191301897</v>
      </c>
      <c r="F1207" s="10">
        <v>103.90800507170475</v>
      </c>
      <c r="G1207" s="10">
        <v>1.1870733305754337</v>
      </c>
      <c r="H1207" s="10">
        <v>119.09689835572496</v>
      </c>
    </row>
    <row r="1208" spans="1:8" x14ac:dyDescent="0.25">
      <c r="A1208" s="15"/>
      <c r="B1208" s="3">
        <f>DATE(YEAR(siječanj!B1208),MONTH(siječanj!B1208)+6,DAY(siječanj!B1208))</f>
        <v>45851</v>
      </c>
      <c r="C1208" s="8">
        <v>12.5520833333333</v>
      </c>
      <c r="D1208">
        <v>0.9484001644367861</v>
      </c>
      <c r="E1208" s="6">
        <v>122.78370544490937</v>
      </c>
      <c r="F1208" s="10">
        <v>103.37199448925877</v>
      </c>
      <c r="G1208" s="10">
        <v>1.13450122253779</v>
      </c>
      <c r="H1208" s="10">
        <v>116.44808643410995</v>
      </c>
    </row>
    <row r="1209" spans="1:8" x14ac:dyDescent="0.25">
      <c r="A1209" s="15"/>
      <c r="B1209" s="3">
        <f>DATE(YEAR(siječanj!B1209),MONTH(siječanj!B1209)+6,DAY(siječanj!B1209))</f>
        <v>45851</v>
      </c>
      <c r="C1209" s="8">
        <v>12.5625</v>
      </c>
      <c r="D1209">
        <v>0.9484001644367861</v>
      </c>
      <c r="E1209" s="6">
        <v>119.06755097580503</v>
      </c>
      <c r="F1209" s="10">
        <v>103.1984209453567</v>
      </c>
      <c r="G1209" s="10">
        <v>1.0821992820450506</v>
      </c>
      <c r="H1209" s="10">
        <v>112.9236849245389</v>
      </c>
    </row>
    <row r="1210" spans="1:8" x14ac:dyDescent="0.25">
      <c r="A1210" s="15"/>
      <c r="B1210" s="3">
        <f>DATE(YEAR(siječanj!B1210),MONTH(siječanj!B1210)+6,DAY(siječanj!B1210))</f>
        <v>45851</v>
      </c>
      <c r="C1210" s="8">
        <v>12.5729166666667</v>
      </c>
      <c r="D1210">
        <v>0.9484001644367861</v>
      </c>
      <c r="E1210" s="6">
        <v>117.80471433305847</v>
      </c>
      <c r="F1210" s="10">
        <v>102.54409738305576</v>
      </c>
      <c r="G1210" s="10">
        <v>1.0102724894665327</v>
      </c>
      <c r="H1210" s="10">
        <v>111.72601044490126</v>
      </c>
    </row>
    <row r="1211" spans="1:8" x14ac:dyDescent="0.25">
      <c r="A1211" s="15"/>
      <c r="B1211" s="3">
        <f>DATE(YEAR(siječanj!B1211),MONTH(siječanj!B1211)+6,DAY(siječanj!B1211))</f>
        <v>45851</v>
      </c>
      <c r="C1211" s="8">
        <v>12.5833333333333</v>
      </c>
      <c r="D1211">
        <v>0.9484001644367861</v>
      </c>
      <c r="E1211" s="6">
        <v>115.49932885857277</v>
      </c>
      <c r="F1211" s="10">
        <v>101.95127544692748</v>
      </c>
      <c r="G1211" s="10">
        <v>1.0183465377884353</v>
      </c>
      <c r="H1211" s="10">
        <v>109.53958248180885</v>
      </c>
    </row>
    <row r="1212" spans="1:8" x14ac:dyDescent="0.25">
      <c r="A1212" s="15"/>
      <c r="B1212" s="3">
        <f>DATE(YEAR(siječanj!B1212),MONTH(siječanj!B1212)+6,DAY(siječanj!B1212))</f>
        <v>45851</v>
      </c>
      <c r="C1212" s="8">
        <v>12.59375</v>
      </c>
      <c r="D1212">
        <v>0.9484001644367861</v>
      </c>
      <c r="E1212" s="6">
        <v>116.20792042577271</v>
      </c>
      <c r="F1212" s="10">
        <v>101.36721871477134</v>
      </c>
      <c r="G1212" s="10">
        <v>1.0480872038388953</v>
      </c>
      <c r="H1212" s="10">
        <v>110.2116108406598</v>
      </c>
    </row>
    <row r="1213" spans="1:8" x14ac:dyDescent="0.25">
      <c r="A1213" s="15"/>
      <c r="B1213" s="3">
        <f>DATE(YEAR(siječanj!B1213),MONTH(siječanj!B1213)+6,DAY(siječanj!B1213))</f>
        <v>45851</v>
      </c>
      <c r="C1213" s="8">
        <v>12.6041666666667</v>
      </c>
      <c r="D1213">
        <v>0.9484001644367861</v>
      </c>
      <c r="E1213" s="6">
        <v>114.19154172611911</v>
      </c>
      <c r="F1213" s="10">
        <v>101.11182978966214</v>
      </c>
      <c r="G1213" s="10">
        <v>1.0214069694562571</v>
      </c>
      <c r="H1213" s="10">
        <v>108.29927695034149</v>
      </c>
    </row>
    <row r="1214" spans="1:8" x14ac:dyDescent="0.25">
      <c r="A1214" s="15"/>
      <c r="B1214" s="3">
        <f>DATE(YEAR(siječanj!B1214),MONTH(siječanj!B1214)+6,DAY(siječanj!B1214))</f>
        <v>45851</v>
      </c>
      <c r="C1214" s="8">
        <v>12.6145833333333</v>
      </c>
      <c r="D1214">
        <v>0.9484001644367861</v>
      </c>
      <c r="E1214" s="6">
        <v>112.6999951848871</v>
      </c>
      <c r="F1214" s="10">
        <v>100.61223862972048</v>
      </c>
      <c r="G1214" s="10">
        <v>1.0648154978200048</v>
      </c>
      <c r="H1214" s="10">
        <v>106.88469396537192</v>
      </c>
    </row>
    <row r="1215" spans="1:8" x14ac:dyDescent="0.25">
      <c r="A1215" s="15"/>
      <c r="B1215" s="3">
        <f>DATE(YEAR(siječanj!B1215),MONTH(siječanj!B1215)+6,DAY(siječanj!B1215))</f>
        <v>45851</v>
      </c>
      <c r="C1215" s="8">
        <v>12.625</v>
      </c>
      <c r="D1215">
        <v>0.9484001644367861</v>
      </c>
      <c r="E1215" s="6">
        <v>110.71636376444404</v>
      </c>
      <c r="F1215" s="10">
        <v>100.66184958549559</v>
      </c>
      <c r="G1215" s="10">
        <v>1.0508198903847492</v>
      </c>
      <c r="H1215" s="10">
        <v>105.00341760004176</v>
      </c>
    </row>
    <row r="1216" spans="1:8" x14ac:dyDescent="0.25">
      <c r="A1216" s="15"/>
      <c r="B1216" s="3">
        <f>DATE(YEAR(siječanj!B1216),MONTH(siječanj!B1216)+6,DAY(siječanj!B1216))</f>
        <v>45851</v>
      </c>
      <c r="C1216" s="8">
        <v>12.6354166666667</v>
      </c>
      <c r="D1216">
        <v>0.9484001644367861</v>
      </c>
      <c r="E1216" s="6">
        <v>108.65426586891033</v>
      </c>
      <c r="F1216" s="10">
        <v>100.39372752359357</v>
      </c>
      <c r="G1216" s="10">
        <v>1.0366936272578071</v>
      </c>
      <c r="H1216" s="10">
        <v>103.04772361683283</v>
      </c>
    </row>
    <row r="1217" spans="1:8" x14ac:dyDescent="0.25">
      <c r="A1217" s="15"/>
      <c r="B1217" s="3">
        <f>DATE(YEAR(siječanj!B1217),MONTH(siječanj!B1217)+6,DAY(siječanj!B1217))</f>
        <v>45851</v>
      </c>
      <c r="C1217" s="8">
        <v>12.6458333333333</v>
      </c>
      <c r="D1217">
        <v>0.9484001644367861</v>
      </c>
      <c r="E1217" s="6">
        <v>109.15859655444966</v>
      </c>
      <c r="F1217" s="10">
        <v>100.22768781069573</v>
      </c>
      <c r="G1217" s="10">
        <v>1.1209750878718985</v>
      </c>
      <c r="H1217" s="10">
        <v>103.52603092192885</v>
      </c>
    </row>
    <row r="1218" spans="1:8" x14ac:dyDescent="0.25">
      <c r="A1218" s="15"/>
      <c r="B1218" s="3">
        <f>DATE(YEAR(siječanj!B1218),MONTH(siječanj!B1218)+6,DAY(siječanj!B1218))</f>
        <v>45851</v>
      </c>
      <c r="C1218" s="8">
        <v>12.65625</v>
      </c>
      <c r="D1218">
        <v>0.9484001644367861</v>
      </c>
      <c r="E1218" s="6">
        <v>108.30375467543148</v>
      </c>
      <c r="F1218" s="10">
        <v>100.32207928545786</v>
      </c>
      <c r="G1218" s="10">
        <v>1.12209340751134</v>
      </c>
      <c r="H1218" s="10">
        <v>102.71529874330055</v>
      </c>
    </row>
    <row r="1219" spans="1:8" x14ac:dyDescent="0.25">
      <c r="A1219" s="15"/>
      <c r="B1219" s="3">
        <f>DATE(YEAR(siječanj!B1219),MONTH(siječanj!B1219)+6,DAY(siječanj!B1219))</f>
        <v>45851</v>
      </c>
      <c r="C1219" s="8">
        <v>12.6666666666667</v>
      </c>
      <c r="D1219">
        <v>0.9484001644367861</v>
      </c>
      <c r="E1219" s="6">
        <v>105.68757614407373</v>
      </c>
      <c r="F1219" s="10">
        <v>99.924392406637864</v>
      </c>
      <c r="G1219" s="10">
        <v>1.1874852267699036</v>
      </c>
      <c r="H1219" s="10">
        <v>100.23411459396488</v>
      </c>
    </row>
    <row r="1220" spans="1:8" x14ac:dyDescent="0.25">
      <c r="A1220" s="15"/>
      <c r="B1220" s="3">
        <f>DATE(YEAR(siječanj!B1220),MONTH(siječanj!B1220)+6,DAY(siječanj!B1220))</f>
        <v>45851</v>
      </c>
      <c r="C1220" s="8">
        <v>12.6770833333333</v>
      </c>
      <c r="D1220">
        <v>0.9484001644367861</v>
      </c>
      <c r="E1220" s="6">
        <v>104.78075348190789</v>
      </c>
      <c r="F1220" s="10">
        <v>99.824786918706579</v>
      </c>
      <c r="G1220" s="10">
        <v>1.2435695229129962</v>
      </c>
      <c r="H1220" s="10">
        <v>99.374083832051795</v>
      </c>
    </row>
    <row r="1221" spans="1:8" x14ac:dyDescent="0.25">
      <c r="A1221" s="15"/>
      <c r="B1221" s="3">
        <f>DATE(YEAR(siječanj!B1221),MONTH(siječanj!B1221)+6,DAY(siječanj!B1221))</f>
        <v>45851</v>
      </c>
      <c r="C1221" s="8">
        <v>12.6875</v>
      </c>
      <c r="D1221">
        <v>0.9484001644367861</v>
      </c>
      <c r="E1221" s="6">
        <v>105.35254804013631</v>
      </c>
      <c r="F1221" s="10">
        <v>99.994662296707503</v>
      </c>
      <c r="G1221" s="10">
        <v>1.367237988768528</v>
      </c>
      <c r="H1221" s="10">
        <v>99.916373885099688</v>
      </c>
    </row>
    <row r="1222" spans="1:8" x14ac:dyDescent="0.25">
      <c r="A1222" s="15"/>
      <c r="B1222" s="3">
        <f>DATE(YEAR(siječanj!B1222),MONTH(siječanj!B1222)+6,DAY(siječanj!B1222))</f>
        <v>45851</v>
      </c>
      <c r="C1222" s="8">
        <v>12.6979166666667</v>
      </c>
      <c r="D1222">
        <v>0.9484001644367861</v>
      </c>
      <c r="E1222" s="6">
        <v>105.04112892359757</v>
      </c>
      <c r="F1222" s="10">
        <v>100.07802728306282</v>
      </c>
      <c r="G1222" s="10">
        <v>1.4817495193261911</v>
      </c>
      <c r="H1222" s="10">
        <v>99.621023943765579</v>
      </c>
    </row>
    <row r="1223" spans="1:8" x14ac:dyDescent="0.25">
      <c r="A1223" s="15"/>
      <c r="B1223" s="3">
        <f>DATE(YEAR(siječanj!B1223),MONTH(siječanj!B1223)+6,DAY(siječanj!B1223))</f>
        <v>45851</v>
      </c>
      <c r="C1223" s="8">
        <v>12.7083333333333</v>
      </c>
      <c r="D1223">
        <v>0.9484001644367861</v>
      </c>
      <c r="E1223" s="6">
        <v>106.99345339830371</v>
      </c>
      <c r="F1223" s="10">
        <v>100.02357059087554</v>
      </c>
      <c r="G1223" s="10">
        <v>1.4223390505478848</v>
      </c>
      <c r="H1223" s="10">
        <v>101.47260879661086</v>
      </c>
    </row>
    <row r="1224" spans="1:8" x14ac:dyDescent="0.25">
      <c r="A1224" s="15"/>
      <c r="B1224" s="3">
        <f>DATE(YEAR(siječanj!B1224),MONTH(siječanj!B1224)+6,DAY(siječanj!B1224))</f>
        <v>45851</v>
      </c>
      <c r="C1224" s="8">
        <v>12.71875</v>
      </c>
      <c r="D1224">
        <v>0.9484001644367861</v>
      </c>
      <c r="E1224" s="6">
        <v>108.40628383305899</v>
      </c>
      <c r="F1224" s="10">
        <v>100.34856816617361</v>
      </c>
      <c r="G1224" s="10">
        <v>1.3507289301334566</v>
      </c>
      <c r="H1224" s="10">
        <v>102.81253741325405</v>
      </c>
    </row>
    <row r="1225" spans="1:8" x14ac:dyDescent="0.25">
      <c r="A1225" s="15"/>
      <c r="B1225" s="3">
        <f>DATE(YEAR(siječanj!B1225),MONTH(siječanj!B1225)+6,DAY(siječanj!B1225))</f>
        <v>45851</v>
      </c>
      <c r="C1225" s="8">
        <v>12.7291666666667</v>
      </c>
      <c r="D1225">
        <v>0.9484001644367861</v>
      </c>
      <c r="E1225" s="6">
        <v>110.98289182732</v>
      </c>
      <c r="F1225" s="10">
        <v>100.75790388262391</v>
      </c>
      <c r="G1225" s="10">
        <v>1.655219760220197</v>
      </c>
      <c r="H1225" s="10">
        <v>105.25619285870033</v>
      </c>
    </row>
    <row r="1226" spans="1:8" x14ac:dyDescent="0.25">
      <c r="A1226" s="15"/>
      <c r="B1226" s="3">
        <f>DATE(YEAR(siječanj!B1226),MONTH(siječanj!B1226)+6,DAY(siječanj!B1226))</f>
        <v>45851</v>
      </c>
      <c r="C1226" s="8">
        <v>12.7395833333333</v>
      </c>
      <c r="D1226">
        <v>0.9484001644367861</v>
      </c>
      <c r="E1226" s="6">
        <v>113.21039429054996</v>
      </c>
      <c r="F1226" s="10">
        <v>101.29803105101198</v>
      </c>
      <c r="G1226" s="10">
        <v>2.9667632031243456</v>
      </c>
      <c r="H1226" s="10">
        <v>107.36875656111097</v>
      </c>
    </row>
    <row r="1227" spans="1:8" x14ac:dyDescent="0.25">
      <c r="A1227" s="15"/>
      <c r="B1227" s="3">
        <f>DATE(YEAR(siječanj!B1227),MONTH(siječanj!B1227)+6,DAY(siječanj!B1227))</f>
        <v>45851</v>
      </c>
      <c r="C1227" s="8">
        <v>12.75</v>
      </c>
      <c r="D1227">
        <v>0.9484001644367861</v>
      </c>
      <c r="E1227" s="6">
        <v>116.03888134396722</v>
      </c>
      <c r="F1227" s="10">
        <v>101.73561530235833</v>
      </c>
      <c r="G1227" s="10">
        <v>3.3639550025986171</v>
      </c>
      <c r="H1227" s="10">
        <v>110.05129414767922</v>
      </c>
    </row>
    <row r="1228" spans="1:8" x14ac:dyDescent="0.25">
      <c r="A1228" s="15"/>
      <c r="B1228" s="3">
        <f>DATE(YEAR(siječanj!B1228),MONTH(siječanj!B1228)+6,DAY(siječanj!B1228))</f>
        <v>45851</v>
      </c>
      <c r="C1228" s="8">
        <v>12.7604166666667</v>
      </c>
      <c r="D1228">
        <v>0.9484001644367861</v>
      </c>
      <c r="E1228" s="6">
        <v>117.82116722072281</v>
      </c>
      <c r="F1228" s="10">
        <v>102.34017145788981</v>
      </c>
      <c r="G1228" s="10">
        <v>3.8239587343887047</v>
      </c>
      <c r="H1228" s="10">
        <v>111.74161436626758</v>
      </c>
    </row>
    <row r="1229" spans="1:8" x14ac:dyDescent="0.25">
      <c r="A1229" s="15"/>
      <c r="B1229" s="3">
        <f>DATE(YEAR(siječanj!B1229),MONTH(siječanj!B1229)+6,DAY(siječanj!B1229))</f>
        <v>45851</v>
      </c>
      <c r="C1229" s="8">
        <v>12.7708333333333</v>
      </c>
      <c r="D1229">
        <v>0.9484001644367861</v>
      </c>
      <c r="E1229" s="6">
        <v>119.57409466339399</v>
      </c>
      <c r="F1229" s="10">
        <v>102.84461516504406</v>
      </c>
      <c r="G1229" s="10">
        <v>5.2675657932183952</v>
      </c>
      <c r="H1229" s="10">
        <v>113.40409104114269</v>
      </c>
    </row>
    <row r="1230" spans="1:8" x14ac:dyDescent="0.25">
      <c r="A1230" s="15"/>
      <c r="B1230" s="3">
        <f>DATE(YEAR(siječanj!B1230),MONTH(siječanj!B1230)+6,DAY(siječanj!B1230))</f>
        <v>45851</v>
      </c>
      <c r="C1230" s="8">
        <v>12.78125</v>
      </c>
      <c r="D1230">
        <v>0.9484001644367861</v>
      </c>
      <c r="E1230" s="6">
        <v>124.04607650530887</v>
      </c>
      <c r="F1230" s="10">
        <v>103.42544268945302</v>
      </c>
      <c r="G1230" s="10">
        <v>6.1451612515506149</v>
      </c>
      <c r="H1230" s="10">
        <v>117.64531935537309</v>
      </c>
    </row>
    <row r="1231" spans="1:8" x14ac:dyDescent="0.25">
      <c r="A1231" s="15"/>
      <c r="B1231" s="3">
        <f>DATE(YEAR(siječanj!B1231),MONTH(siječanj!B1231)+6,DAY(siječanj!B1231))</f>
        <v>45851</v>
      </c>
      <c r="C1231" s="8">
        <v>12.7916666666667</v>
      </c>
      <c r="D1231">
        <v>0.9484001644367861</v>
      </c>
      <c r="E1231" s="6">
        <v>127.21377199777966</v>
      </c>
      <c r="F1231" s="10">
        <v>103.67388676973032</v>
      </c>
      <c r="G1231" s="10">
        <v>8.6478261216479453</v>
      </c>
      <c r="H1231" s="10">
        <v>120.64956228131804</v>
      </c>
    </row>
    <row r="1232" spans="1:8" x14ac:dyDescent="0.25">
      <c r="A1232" s="15"/>
      <c r="B1232" s="3">
        <f>DATE(YEAR(siječanj!B1232),MONTH(siječanj!B1232)+6,DAY(siječanj!B1232))</f>
        <v>45851</v>
      </c>
      <c r="C1232" s="8">
        <v>12.8020833333333</v>
      </c>
      <c r="D1232">
        <v>0.9484001644367861</v>
      </c>
      <c r="E1232" s="6">
        <v>129.31917796699616</v>
      </c>
      <c r="F1232" s="10">
        <v>104.44023536381596</v>
      </c>
      <c r="G1232" s="10">
        <v>12.062827448038648</v>
      </c>
      <c r="H1232" s="10">
        <v>122.64632964872916</v>
      </c>
    </row>
    <row r="1233" spans="1:8" x14ac:dyDescent="0.25">
      <c r="A1233" s="15"/>
      <c r="B1233" s="3">
        <f>DATE(YEAR(siječanj!B1233),MONTH(siječanj!B1233)+6,DAY(siječanj!B1233))</f>
        <v>45851</v>
      </c>
      <c r="C1233" s="8">
        <v>12.8125</v>
      </c>
      <c r="D1233">
        <v>0.9484001644367861</v>
      </c>
      <c r="E1233" s="6">
        <v>133.1718035374291</v>
      </c>
      <c r="F1233" s="10">
        <v>104.93946989445639</v>
      </c>
      <c r="G1233" s="10">
        <v>21.051271662109478</v>
      </c>
      <c r="H1233" s="10">
        <v>126.30016037324113</v>
      </c>
    </row>
    <row r="1234" spans="1:8" x14ac:dyDescent="0.25">
      <c r="A1234" s="15"/>
      <c r="B1234" s="3">
        <f>DATE(YEAR(siječanj!B1234),MONTH(siječanj!B1234)+6,DAY(siječanj!B1234))</f>
        <v>45851</v>
      </c>
      <c r="C1234" s="8">
        <v>12.8229166666667</v>
      </c>
      <c r="D1234">
        <v>0.9484001644367861</v>
      </c>
      <c r="E1234" s="6">
        <v>136.26751801784363</v>
      </c>
      <c r="F1234" s="10">
        <v>105.44240140651092</v>
      </c>
      <c r="G1234" s="10">
        <v>41.157509863427407</v>
      </c>
      <c r="H1234" s="10">
        <v>129.23613649551561</v>
      </c>
    </row>
    <row r="1235" spans="1:8" x14ac:dyDescent="0.25">
      <c r="A1235" s="15"/>
      <c r="B1235" s="3">
        <f>DATE(YEAR(siječanj!B1235),MONTH(siječanj!B1235)+6,DAY(siječanj!B1235))</f>
        <v>45851</v>
      </c>
      <c r="C1235" s="8">
        <v>12.8333333333333</v>
      </c>
      <c r="D1235">
        <v>0.9484001644367861</v>
      </c>
      <c r="E1235" s="6">
        <v>140.5271358640577</v>
      </c>
      <c r="F1235" s="10">
        <v>105.41628929137585</v>
      </c>
      <c r="G1235" s="10">
        <v>105.74907016088247</v>
      </c>
      <c r="H1235" s="10">
        <v>133.27595876130289</v>
      </c>
    </row>
    <row r="1236" spans="1:8" x14ac:dyDescent="0.25">
      <c r="A1236" s="15"/>
      <c r="B1236" s="3">
        <f>DATE(YEAR(siječanj!B1236),MONTH(siječanj!B1236)+6,DAY(siječanj!B1236))</f>
        <v>45851</v>
      </c>
      <c r="C1236" s="8">
        <v>12.84375</v>
      </c>
      <c r="D1236">
        <v>0.9484001644367861</v>
      </c>
      <c r="E1236" s="6">
        <v>143.49444174255359</v>
      </c>
      <c r="F1236" s="10">
        <v>105.78705485300934</v>
      </c>
      <c r="G1236" s="10">
        <v>211.64342887367127</v>
      </c>
      <c r="H1236" s="10">
        <v>136.09015214440265</v>
      </c>
    </row>
    <row r="1237" spans="1:8" x14ac:dyDescent="0.25">
      <c r="A1237" s="15"/>
      <c r="B1237" s="3">
        <f>DATE(YEAR(siječanj!B1237),MONTH(siječanj!B1237)+6,DAY(siječanj!B1237))</f>
        <v>45851</v>
      </c>
      <c r="C1237" s="8">
        <v>12.8541666666667</v>
      </c>
      <c r="D1237">
        <v>0.9484001644367861</v>
      </c>
      <c r="E1237" s="6">
        <v>147.31329079960875</v>
      </c>
      <c r="F1237" s="10">
        <v>105.69934990620077</v>
      </c>
      <c r="G1237" s="10">
        <v>280.30854807004374</v>
      </c>
      <c r="H1237" s="10">
        <v>139.71194921807302</v>
      </c>
    </row>
    <row r="1238" spans="1:8" x14ac:dyDescent="0.25">
      <c r="A1238" s="15"/>
      <c r="B1238" s="3">
        <f>DATE(YEAR(siječanj!B1238),MONTH(siječanj!B1238)+6,DAY(siječanj!B1238))</f>
        <v>45851</v>
      </c>
      <c r="C1238" s="8">
        <v>12.8645833333333</v>
      </c>
      <c r="D1238">
        <v>0.9484001644367861</v>
      </c>
      <c r="E1238" s="6">
        <v>146.79887678915307</v>
      </c>
      <c r="F1238" s="10">
        <v>104.9489852735433</v>
      </c>
      <c r="G1238" s="10">
        <v>308.82894550032148</v>
      </c>
      <c r="H1238" s="10">
        <v>139.22407888596828</v>
      </c>
    </row>
    <row r="1239" spans="1:8" x14ac:dyDescent="0.25">
      <c r="A1239" s="15"/>
      <c r="B1239" s="3">
        <f>DATE(YEAR(siječanj!B1239),MONTH(siječanj!B1239)+6,DAY(siječanj!B1239))</f>
        <v>45851</v>
      </c>
      <c r="C1239" s="8">
        <v>12.875</v>
      </c>
      <c r="D1239">
        <v>0.9484001644367861</v>
      </c>
      <c r="E1239" s="6">
        <v>144.90329689654558</v>
      </c>
      <c r="F1239" s="10">
        <v>103.68176104204646</v>
      </c>
      <c r="G1239" s="10">
        <v>312.50339488051344</v>
      </c>
      <c r="H1239" s="10">
        <v>137.42631060411628</v>
      </c>
    </row>
    <row r="1240" spans="1:8" x14ac:dyDescent="0.25">
      <c r="A1240" s="15"/>
      <c r="B1240" s="3">
        <f>DATE(YEAR(siječanj!B1240),MONTH(siječanj!B1240)+6,DAY(siječanj!B1240))</f>
        <v>45851</v>
      </c>
      <c r="C1240" s="8">
        <v>12.8854166666667</v>
      </c>
      <c r="D1240">
        <v>0.9484001644367861</v>
      </c>
      <c r="E1240" s="6">
        <v>150.74831575095288</v>
      </c>
      <c r="F1240" s="10">
        <v>102.41289975077623</v>
      </c>
      <c r="G1240" s="10">
        <v>314.15659280320807</v>
      </c>
      <c r="H1240" s="10">
        <v>142.96972744677225</v>
      </c>
    </row>
    <row r="1241" spans="1:8" x14ac:dyDescent="0.25">
      <c r="A1241" s="15"/>
      <c r="B1241" s="3">
        <f>DATE(YEAR(siječanj!B1241),MONTH(siječanj!B1241)+6,DAY(siječanj!B1241))</f>
        <v>45851</v>
      </c>
      <c r="C1241" s="8">
        <v>12.8958333333333</v>
      </c>
      <c r="D1241">
        <v>0.9484001644367861</v>
      </c>
      <c r="E1241" s="6">
        <v>152.99475750970061</v>
      </c>
      <c r="F1241" s="10">
        <v>101.12053537445414</v>
      </c>
      <c r="G1241" s="10">
        <v>313.78942508499233</v>
      </c>
      <c r="H1241" s="10">
        <v>145.10025318016628</v>
      </c>
    </row>
    <row r="1242" spans="1:8" x14ac:dyDescent="0.25">
      <c r="A1242" s="15"/>
      <c r="B1242" s="3">
        <f>DATE(YEAR(siječanj!B1242),MONTH(siječanj!B1242)+6,DAY(siječanj!B1242))</f>
        <v>45851</v>
      </c>
      <c r="C1242" s="8">
        <v>12.90625</v>
      </c>
      <c r="D1242">
        <v>0.9484001644367861</v>
      </c>
      <c r="E1242" s="6">
        <v>153.99370703113985</v>
      </c>
      <c r="F1242" s="10">
        <v>99.406042229587001</v>
      </c>
      <c r="G1242" s="10">
        <v>313.64081474593934</v>
      </c>
      <c r="H1242" s="10">
        <v>146.0476570705633</v>
      </c>
    </row>
    <row r="1243" spans="1:8" x14ac:dyDescent="0.25">
      <c r="A1243" s="15"/>
      <c r="B1243" s="3">
        <f>DATE(YEAR(siječanj!B1243),MONTH(siječanj!B1243)+6,DAY(siječanj!B1243))</f>
        <v>45851</v>
      </c>
      <c r="C1243" s="8">
        <v>12.9166666666667</v>
      </c>
      <c r="D1243">
        <v>0.9484001644367861</v>
      </c>
      <c r="E1243" s="6">
        <v>153.23970731669164</v>
      </c>
      <c r="F1243" s="10">
        <v>97.074323093356199</v>
      </c>
      <c r="G1243" s="10">
        <v>310.13526720827883</v>
      </c>
      <c r="H1243" s="10">
        <v>145.33256361739532</v>
      </c>
    </row>
    <row r="1244" spans="1:8" x14ac:dyDescent="0.25">
      <c r="A1244" s="15"/>
      <c r="B1244" s="3">
        <f>DATE(YEAR(siječanj!B1244),MONTH(siječanj!B1244)+6,DAY(siječanj!B1244))</f>
        <v>45851</v>
      </c>
      <c r="C1244" s="8">
        <v>12.9270833333333</v>
      </c>
      <c r="D1244">
        <v>0.9484001644367861</v>
      </c>
      <c r="E1244" s="6">
        <v>145.34123950179776</v>
      </c>
      <c r="F1244" s="10">
        <v>94.848291233160566</v>
      </c>
      <c r="G1244" s="10">
        <v>306.99097900522764</v>
      </c>
      <c r="H1244" s="10">
        <v>137.84165544295129</v>
      </c>
    </row>
    <row r="1245" spans="1:8" x14ac:dyDescent="0.25">
      <c r="A1245" s="15"/>
      <c r="B1245" s="3">
        <f>DATE(YEAR(siječanj!B1245),MONTH(siječanj!B1245)+6,DAY(siječanj!B1245))</f>
        <v>45851</v>
      </c>
      <c r="C1245" s="8">
        <v>12.9375</v>
      </c>
      <c r="D1245">
        <v>0.9484001644367861</v>
      </c>
      <c r="E1245" s="6">
        <v>137.75052459010976</v>
      </c>
      <c r="F1245" s="10">
        <v>92.390704863540151</v>
      </c>
      <c r="G1245" s="10">
        <v>305.58812082724592</v>
      </c>
      <c r="H1245" s="10">
        <v>130.64262017251366</v>
      </c>
    </row>
    <row r="1246" spans="1:8" x14ac:dyDescent="0.25">
      <c r="A1246" s="15"/>
      <c r="B1246" s="3">
        <f>DATE(YEAR(siječanj!B1246),MONTH(siječanj!B1246)+6,DAY(siječanj!B1246))</f>
        <v>45851</v>
      </c>
      <c r="C1246" s="8">
        <v>12.9479166666667</v>
      </c>
      <c r="D1246">
        <v>0.9484001644367861</v>
      </c>
      <c r="E1246" s="6">
        <v>126.11468264769397</v>
      </c>
      <c r="F1246" s="10">
        <v>90.041392196077439</v>
      </c>
      <c r="G1246" s="10">
        <v>304.98390702699783</v>
      </c>
      <c r="H1246" s="10">
        <v>119.60718576096605</v>
      </c>
    </row>
    <row r="1247" spans="1:8" x14ac:dyDescent="0.25">
      <c r="A1247" s="15"/>
      <c r="B1247" s="3">
        <f>DATE(YEAR(siječanj!B1247),MONTH(siječanj!B1247)+6,DAY(siječanj!B1247))</f>
        <v>45851</v>
      </c>
      <c r="C1247" s="8">
        <v>12.9583333333333</v>
      </c>
      <c r="D1247">
        <v>0.9484001644367861</v>
      </c>
      <c r="E1247" s="6">
        <v>114.44841539419846</v>
      </c>
      <c r="F1247" s="10">
        <v>87.487210949192772</v>
      </c>
      <c r="G1247" s="10">
        <v>296.88984189595595</v>
      </c>
      <c r="H1247" s="10">
        <v>108.54289597938742</v>
      </c>
    </row>
    <row r="1248" spans="1:8" x14ac:dyDescent="0.25">
      <c r="A1248" s="15"/>
      <c r="B1248" s="3">
        <f>DATE(YEAR(siječanj!B1248),MONTH(siječanj!B1248)+6,DAY(siječanj!B1248))</f>
        <v>45851</v>
      </c>
      <c r="C1248" s="8">
        <v>12.96875</v>
      </c>
      <c r="D1248">
        <v>0.9484001644367861</v>
      </c>
      <c r="E1248" s="6">
        <v>104.7863384888711</v>
      </c>
      <c r="F1248" s="10">
        <v>85.228811303063139</v>
      </c>
      <c r="G1248" s="10">
        <v>295.79091872345748</v>
      </c>
      <c r="H1248" s="10">
        <v>99.379380653574074</v>
      </c>
    </row>
    <row r="1249" spans="1:8" x14ac:dyDescent="0.25">
      <c r="A1249" s="15"/>
      <c r="B1249" s="3">
        <f>DATE(YEAR(siječanj!B1249),MONTH(siječanj!B1249)+6,DAY(siječanj!B1249))</f>
        <v>45851</v>
      </c>
      <c r="C1249" s="8">
        <v>12.9791666666667</v>
      </c>
      <c r="D1249">
        <v>0.9484001644367861</v>
      </c>
      <c r="E1249" s="6">
        <v>95.073794438324384</v>
      </c>
      <c r="F1249" s="10">
        <v>83.384919199073479</v>
      </c>
      <c r="G1249" s="10">
        <v>292.00872321960264</v>
      </c>
      <c r="H1249" s="10">
        <v>90.168002278936044</v>
      </c>
    </row>
    <row r="1250" spans="1:8" ht="15.75" thickBot="1" x14ac:dyDescent="0.3">
      <c r="A1250" s="15"/>
      <c r="B1250" s="3">
        <f>DATE(YEAR(siječanj!B1250),MONTH(siječanj!B1250)+6,DAY(siječanj!B1250))</f>
        <v>45851</v>
      </c>
      <c r="C1250" s="8">
        <v>12.9895833333333</v>
      </c>
      <c r="D1250">
        <v>0.9484001644367861</v>
      </c>
      <c r="E1250" s="6">
        <v>87.764935154737856</v>
      </c>
      <c r="F1250" s="10">
        <v>81.764713185532472</v>
      </c>
      <c r="G1250" s="10">
        <v>291.77873901692448</v>
      </c>
      <c r="H1250" s="10">
        <v>83.236278932537246</v>
      </c>
    </row>
    <row r="1251" spans="1:8" x14ac:dyDescent="0.25">
      <c r="A1251" s="20">
        <f t="shared" ref="A1251" si="11">A1155+1</f>
        <v>195</v>
      </c>
      <c r="B1251" s="3">
        <f>DATE(YEAR(siječanj!B1251),MONTH(siječanj!B1251)+6,DAY(siječanj!B1251))</f>
        <v>45852</v>
      </c>
      <c r="C1251" s="8">
        <v>13</v>
      </c>
      <c r="D1251">
        <v>0.94922339421162705</v>
      </c>
      <c r="E1251" s="6">
        <v>82.15396949919905</v>
      </c>
      <c r="F1251" s="10">
        <v>83.929938288996937</v>
      </c>
      <c r="G1251" s="10">
        <v>284.40191122821932</v>
      </c>
      <c r="H1251" s="10">
        <v>77.982469775988207</v>
      </c>
    </row>
    <row r="1252" spans="1:8" x14ac:dyDescent="0.25">
      <c r="A1252" s="21"/>
      <c r="B1252" s="3">
        <f>DATE(YEAR(siječanj!B1252),MONTH(siječanj!B1252)+6,DAY(siječanj!B1252))</f>
        <v>45852</v>
      </c>
      <c r="C1252" s="8">
        <v>13.0104166666667</v>
      </c>
      <c r="D1252">
        <v>0.94922339421162705</v>
      </c>
      <c r="E1252" s="6">
        <v>77.263600501209055</v>
      </c>
      <c r="F1252" s="10">
        <v>82.373011263889879</v>
      </c>
      <c r="G1252" s="10">
        <v>281.60893293281418</v>
      </c>
      <c r="H1252" s="10">
        <v>73.340417116768833</v>
      </c>
    </row>
    <row r="1253" spans="1:8" x14ac:dyDescent="0.25">
      <c r="A1253" s="21"/>
      <c r="B1253" s="3">
        <f>DATE(YEAR(siječanj!B1253),MONTH(siječanj!B1253)+6,DAY(siječanj!B1253))</f>
        <v>45852</v>
      </c>
      <c r="C1253" s="8">
        <v>13.0208333333333</v>
      </c>
      <c r="D1253">
        <v>0.94922339421162705</v>
      </c>
      <c r="E1253" s="6">
        <v>72.445678097622363</v>
      </c>
      <c r="F1253" s="10">
        <v>81.111999054845114</v>
      </c>
      <c r="G1253" s="10">
        <v>281.16774866955109</v>
      </c>
      <c r="H1253" s="10">
        <v>68.76713245978803</v>
      </c>
    </row>
    <row r="1254" spans="1:8" x14ac:dyDescent="0.25">
      <c r="A1254" s="21"/>
      <c r="B1254" s="3">
        <f>DATE(YEAR(siječanj!B1254),MONTH(siječanj!B1254)+6,DAY(siječanj!B1254))</f>
        <v>45852</v>
      </c>
      <c r="C1254" s="8">
        <v>13.03125</v>
      </c>
      <c r="D1254">
        <v>0.94922339421162705</v>
      </c>
      <c r="E1254" s="6">
        <v>68.650501426413129</v>
      </c>
      <c r="F1254" s="10">
        <v>80.056839901740958</v>
      </c>
      <c r="G1254" s="10">
        <v>280.31225458961222</v>
      </c>
      <c r="H1254" s="10">
        <v>65.164661978310008</v>
      </c>
    </row>
    <row r="1255" spans="1:8" x14ac:dyDescent="0.25">
      <c r="A1255" s="21"/>
      <c r="B1255" s="3">
        <f>DATE(YEAR(siječanj!B1255),MONTH(siječanj!B1255)+6,DAY(siječanj!B1255))</f>
        <v>45852</v>
      </c>
      <c r="C1255" s="8">
        <v>13.0416666666667</v>
      </c>
      <c r="D1255">
        <v>0.94922339421162705</v>
      </c>
      <c r="E1255" s="6">
        <v>66.041861366674723</v>
      </c>
      <c r="F1255" s="10">
        <v>77.537330850423288</v>
      </c>
      <c r="G1255" s="10">
        <v>274.86088088752331</v>
      </c>
      <c r="H1255" s="10">
        <v>62.688479806528704</v>
      </c>
    </row>
    <row r="1256" spans="1:8" x14ac:dyDescent="0.25">
      <c r="A1256" s="21"/>
      <c r="B1256" s="3">
        <f>DATE(YEAR(siječanj!B1256),MONTH(siječanj!B1256)+6,DAY(siječanj!B1256))</f>
        <v>45852</v>
      </c>
      <c r="C1256" s="8">
        <v>13.0520833333333</v>
      </c>
      <c r="D1256">
        <v>0.94922339421162705</v>
      </c>
      <c r="E1256" s="6">
        <v>63.792716258511845</v>
      </c>
      <c r="F1256" s="10">
        <v>77.581216548688559</v>
      </c>
      <c r="G1256" s="10">
        <v>278.07816151980546</v>
      </c>
      <c r="H1256" s="10">
        <v>60.553538652883859</v>
      </c>
    </row>
    <row r="1257" spans="1:8" x14ac:dyDescent="0.25">
      <c r="A1257" s="21"/>
      <c r="B1257" s="3">
        <f>DATE(YEAR(siječanj!B1257),MONTH(siječanj!B1257)+6,DAY(siječanj!B1257))</f>
        <v>45852</v>
      </c>
      <c r="C1257" s="8">
        <v>13.0625</v>
      </c>
      <c r="D1257">
        <v>0.94922339421162705</v>
      </c>
      <c r="E1257" s="6">
        <v>62.141238218663325</v>
      </c>
      <c r="F1257" s="10">
        <v>77.099019718873663</v>
      </c>
      <c r="G1257" s="10">
        <v>278.09007800276697</v>
      </c>
      <c r="H1257" s="10">
        <v>58.985917062432883</v>
      </c>
    </row>
    <row r="1258" spans="1:8" x14ac:dyDescent="0.25">
      <c r="A1258" s="21"/>
      <c r="B1258" s="3">
        <f>DATE(YEAR(siječanj!B1258),MONTH(siječanj!B1258)+6,DAY(siječanj!B1258))</f>
        <v>45852</v>
      </c>
      <c r="C1258" s="8">
        <v>13.0729166666667</v>
      </c>
      <c r="D1258">
        <v>0.94922339421162705</v>
      </c>
      <c r="E1258" s="6">
        <v>60.728227494573652</v>
      </c>
      <c r="F1258" s="10">
        <v>76.614909962257641</v>
      </c>
      <c r="G1258" s="10">
        <v>278.25010895189172</v>
      </c>
      <c r="H1258" s="10">
        <v>57.644654226855053</v>
      </c>
    </row>
    <row r="1259" spans="1:8" x14ac:dyDescent="0.25">
      <c r="A1259" s="21"/>
      <c r="B1259" s="3">
        <f>DATE(YEAR(siječanj!B1259),MONTH(siječanj!B1259)+6,DAY(siječanj!B1259))</f>
        <v>45852</v>
      </c>
      <c r="C1259" s="8">
        <v>13.0833333333333</v>
      </c>
      <c r="D1259">
        <v>0.94922339421162705</v>
      </c>
      <c r="E1259" s="6">
        <v>60.434238988628067</v>
      </c>
      <c r="F1259" s="10">
        <v>76.264296571887201</v>
      </c>
      <c r="G1259" s="10">
        <v>277.23051772504607</v>
      </c>
      <c r="H1259" s="10">
        <v>57.365593459382183</v>
      </c>
    </row>
    <row r="1260" spans="1:8" x14ac:dyDescent="0.25">
      <c r="A1260" s="21"/>
      <c r="B1260" s="3">
        <f>DATE(YEAR(siječanj!B1260),MONTH(siječanj!B1260)+6,DAY(siječanj!B1260))</f>
        <v>45852</v>
      </c>
      <c r="C1260" s="8">
        <v>13.09375</v>
      </c>
      <c r="D1260">
        <v>0.94922339421162705</v>
      </c>
      <c r="E1260" s="6">
        <v>59.915548554784664</v>
      </c>
      <c r="F1260" s="10">
        <v>75.902517890972263</v>
      </c>
      <c r="G1260" s="10">
        <v>277.414039499826</v>
      </c>
      <c r="H1260" s="10">
        <v>56.873240365224241</v>
      </c>
    </row>
    <row r="1261" spans="1:8" x14ac:dyDescent="0.25">
      <c r="A1261" s="21"/>
      <c r="B1261" s="3">
        <f>DATE(YEAR(siječanj!B1261),MONTH(siječanj!B1261)+6,DAY(siječanj!B1261))</f>
        <v>45852</v>
      </c>
      <c r="C1261" s="8">
        <v>13.1041666666667</v>
      </c>
      <c r="D1261">
        <v>0.94922339421162705</v>
      </c>
      <c r="E1261" s="6">
        <v>59.135934877043262</v>
      </c>
      <c r="F1261" s="10">
        <v>75.624587743498438</v>
      </c>
      <c r="G1261" s="10">
        <v>277.28204551255152</v>
      </c>
      <c r="H1261" s="10">
        <v>56.133212823864739</v>
      </c>
    </row>
    <row r="1262" spans="1:8" x14ac:dyDescent="0.25">
      <c r="A1262" s="21"/>
      <c r="B1262" s="3">
        <f>DATE(YEAR(siječanj!B1262),MONTH(siječanj!B1262)+6,DAY(siječanj!B1262))</f>
        <v>45852</v>
      </c>
      <c r="C1262" s="8">
        <v>13.1145833333333</v>
      </c>
      <c r="D1262">
        <v>0.94922339421162705</v>
      </c>
      <c r="E1262" s="6">
        <v>58.822807964831483</v>
      </c>
      <c r="F1262" s="10">
        <v>75.566667542160047</v>
      </c>
      <c r="G1262" s="10">
        <v>277.5129569213687</v>
      </c>
      <c r="H1262" s="10">
        <v>55.835985433436072</v>
      </c>
    </row>
    <row r="1263" spans="1:8" x14ac:dyDescent="0.25">
      <c r="A1263" s="21"/>
      <c r="B1263" s="3">
        <f>DATE(YEAR(siječanj!B1263),MONTH(siječanj!B1263)+6,DAY(siječanj!B1263))</f>
        <v>45852</v>
      </c>
      <c r="C1263" s="8">
        <v>13.125</v>
      </c>
      <c r="D1263">
        <v>0.94922339421162705</v>
      </c>
      <c r="E1263" s="6">
        <v>58.615192909070593</v>
      </c>
      <c r="F1263" s="10">
        <v>75.444612718444958</v>
      </c>
      <c r="G1263" s="10">
        <v>277.15065903971885</v>
      </c>
      <c r="H1263" s="10">
        <v>55.638912365517285</v>
      </c>
    </row>
    <row r="1264" spans="1:8" x14ac:dyDescent="0.25">
      <c r="A1264" s="21"/>
      <c r="B1264" s="3">
        <f>DATE(YEAR(siječanj!B1264),MONTH(siječanj!B1264)+6,DAY(siječanj!B1264))</f>
        <v>45852</v>
      </c>
      <c r="C1264" s="8">
        <v>13.1354166666667</v>
      </c>
      <c r="D1264">
        <v>0.94922339421162705</v>
      </c>
      <c r="E1264" s="6">
        <v>58.54952400491954</v>
      </c>
      <c r="F1264" s="10">
        <v>75.367963753770098</v>
      </c>
      <c r="G1264" s="10">
        <v>276.89557543099914</v>
      </c>
      <c r="H1264" s="10">
        <v>55.576577905424863</v>
      </c>
    </row>
    <row r="1265" spans="1:8" x14ac:dyDescent="0.25">
      <c r="A1265" s="21"/>
      <c r="B1265" s="3">
        <f>DATE(YEAR(siječanj!B1265),MONTH(siječanj!B1265)+6,DAY(siječanj!B1265))</f>
        <v>45852</v>
      </c>
      <c r="C1265" s="8">
        <v>13.1458333333333</v>
      </c>
      <c r="D1265">
        <v>0.94922339421162705</v>
      </c>
      <c r="E1265" s="6">
        <v>59.028338796638742</v>
      </c>
      <c r="F1265" s="10">
        <v>75.207400516624304</v>
      </c>
      <c r="G1265" s="10">
        <v>277.16901976569284</v>
      </c>
      <c r="H1265" s="10">
        <v>56.031080107219296</v>
      </c>
    </row>
    <row r="1266" spans="1:8" x14ac:dyDescent="0.25">
      <c r="A1266" s="21"/>
      <c r="B1266" s="3">
        <f>DATE(YEAR(siječanj!B1266),MONTH(siječanj!B1266)+6,DAY(siječanj!B1266))</f>
        <v>45852</v>
      </c>
      <c r="C1266" s="8">
        <v>13.15625</v>
      </c>
      <c r="D1266">
        <v>0.94922339421162705</v>
      </c>
      <c r="E1266" s="6">
        <v>60.233953387730722</v>
      </c>
      <c r="F1266" s="10">
        <v>75.486978009167174</v>
      </c>
      <c r="G1266" s="10">
        <v>277.34737666555026</v>
      </c>
      <c r="H1266" s="10">
        <v>57.17547768148669</v>
      </c>
    </row>
    <row r="1267" spans="1:8" x14ac:dyDescent="0.25">
      <c r="A1267" s="21"/>
      <c r="B1267" s="3">
        <f>DATE(YEAR(siječanj!B1267),MONTH(siječanj!B1267)+6,DAY(siječanj!B1267))</f>
        <v>45852</v>
      </c>
      <c r="C1267" s="8">
        <v>13.1666666666667</v>
      </c>
      <c r="D1267">
        <v>0.94922339421162705</v>
      </c>
      <c r="E1267" s="6">
        <v>62.380548535650561</v>
      </c>
      <c r="F1267" s="10">
        <v>75.869075903627618</v>
      </c>
      <c r="G1267" s="10">
        <v>280.70829788413698</v>
      </c>
      <c r="H1267" s="10">
        <v>59.213076013793369</v>
      </c>
    </row>
    <row r="1268" spans="1:8" x14ac:dyDescent="0.25">
      <c r="A1268" s="21"/>
      <c r="B1268" s="3">
        <f>DATE(YEAR(siječanj!B1268),MONTH(siječanj!B1268)+6,DAY(siječanj!B1268))</f>
        <v>45852</v>
      </c>
      <c r="C1268" s="8">
        <v>13.1770833333333</v>
      </c>
      <c r="D1268">
        <v>0.94922339421162705</v>
      </c>
      <c r="E1268" s="6">
        <v>64.56880636942671</v>
      </c>
      <c r="F1268" s="10">
        <v>76.06532311528494</v>
      </c>
      <c r="G1268" s="10">
        <v>282.64482733383534</v>
      </c>
      <c r="H1268" s="10">
        <v>61.290221542180547</v>
      </c>
    </row>
    <row r="1269" spans="1:8" x14ac:dyDescent="0.25">
      <c r="A1269" s="21"/>
      <c r="B1269" s="3">
        <f>DATE(YEAR(siječanj!B1269),MONTH(siječanj!B1269)+6,DAY(siječanj!B1269))</f>
        <v>45852</v>
      </c>
      <c r="C1269" s="8">
        <v>13.1875</v>
      </c>
      <c r="D1269">
        <v>0.94922339421162705</v>
      </c>
      <c r="E1269" s="6">
        <v>67.104446088949047</v>
      </c>
      <c r="F1269" s="10">
        <v>76.325190526604757</v>
      </c>
      <c r="G1269" s="10">
        <v>291.43800068234106</v>
      </c>
      <c r="H1269" s="10">
        <v>63.697110083243359</v>
      </c>
    </row>
    <row r="1270" spans="1:8" x14ac:dyDescent="0.25">
      <c r="A1270" s="21"/>
      <c r="B1270" s="3">
        <f>DATE(YEAR(siječanj!B1270),MONTH(siječanj!B1270)+6,DAY(siječanj!B1270))</f>
        <v>45852</v>
      </c>
      <c r="C1270" s="8">
        <v>13.1979166666667</v>
      </c>
      <c r="D1270">
        <v>0.94922339421162705</v>
      </c>
      <c r="E1270" s="6">
        <v>70.871341109076511</v>
      </c>
      <c r="F1270" s="10">
        <v>76.907461733409832</v>
      </c>
      <c r="G1270" s="10">
        <v>290.87405791404865</v>
      </c>
      <c r="H1270" s="10">
        <v>67.272734959887629</v>
      </c>
    </row>
    <row r="1271" spans="1:8" x14ac:dyDescent="0.25">
      <c r="A1271" s="21"/>
      <c r="B1271" s="3">
        <f>DATE(YEAR(siječanj!B1271),MONTH(siječanj!B1271)+6,DAY(siječanj!B1271))</f>
        <v>45852</v>
      </c>
      <c r="C1271" s="8">
        <v>13.2083333333333</v>
      </c>
      <c r="D1271">
        <v>0.94922339421162705</v>
      </c>
      <c r="E1271" s="6">
        <v>73.984964660240863</v>
      </c>
      <c r="F1271" s="10">
        <v>78.095507508452172</v>
      </c>
      <c r="G1271" s="10">
        <v>268.3557448246072</v>
      </c>
      <c r="H1271" s="10">
        <v>70.228259275421109</v>
      </c>
    </row>
    <row r="1272" spans="1:8" x14ac:dyDescent="0.25">
      <c r="A1272" s="21"/>
      <c r="B1272" s="3">
        <f>DATE(YEAR(siječanj!B1272),MONTH(siječanj!B1272)+6,DAY(siječanj!B1272))</f>
        <v>45852</v>
      </c>
      <c r="C1272" s="8">
        <v>13.21875</v>
      </c>
      <c r="D1272">
        <v>0.94922339421162705</v>
      </c>
      <c r="E1272" s="6">
        <v>77.455857283121546</v>
      </c>
      <c r="F1272" s="10">
        <v>79.14470334189626</v>
      </c>
      <c r="G1272" s="10">
        <v>188.45289313742217</v>
      </c>
      <c r="H1272" s="10">
        <v>73.522911751856</v>
      </c>
    </row>
    <row r="1273" spans="1:8" x14ac:dyDescent="0.25">
      <c r="A1273" s="21"/>
      <c r="B1273" s="3">
        <f>DATE(YEAR(siječanj!B1273),MONTH(siječanj!B1273)+6,DAY(siječanj!B1273))</f>
        <v>45852</v>
      </c>
      <c r="C1273" s="8">
        <v>13.2291666666667</v>
      </c>
      <c r="D1273">
        <v>0.94922339421162705</v>
      </c>
      <c r="E1273" s="6">
        <v>81.699284750866923</v>
      </c>
      <c r="F1273" s="10">
        <v>80.650445237844977</v>
      </c>
      <c r="G1273" s="10">
        <v>86.435158086888237</v>
      </c>
      <c r="H1273" s="10">
        <v>77.550872375880118</v>
      </c>
    </row>
    <row r="1274" spans="1:8" x14ac:dyDescent="0.25">
      <c r="A1274" s="21"/>
      <c r="B1274" s="3">
        <f>DATE(YEAR(siječanj!B1274),MONTH(siječanj!B1274)+6,DAY(siječanj!B1274))</f>
        <v>45852</v>
      </c>
      <c r="C1274" s="8">
        <v>13.2395833333333</v>
      </c>
      <c r="D1274">
        <v>0.94922339421162705</v>
      </c>
      <c r="E1274" s="6">
        <v>86.313541623836784</v>
      </c>
      <c r="F1274" s="10">
        <v>83.588765260201896</v>
      </c>
      <c r="G1274" s="10">
        <v>36.43182170252345</v>
      </c>
      <c r="H1274" s="10">
        <v>81.930832946604909</v>
      </c>
    </row>
    <row r="1275" spans="1:8" x14ac:dyDescent="0.25">
      <c r="A1275" s="21"/>
      <c r="B1275" s="3">
        <f>DATE(YEAR(siječanj!B1275),MONTH(siječanj!B1275)+6,DAY(siječanj!B1275))</f>
        <v>45852</v>
      </c>
      <c r="C1275" s="8">
        <v>13.25</v>
      </c>
      <c r="D1275">
        <v>0.94922339421162705</v>
      </c>
      <c r="E1275" s="6">
        <v>88.72510959147327</v>
      </c>
      <c r="F1275" s="10">
        <v>87.77710486965492</v>
      </c>
      <c r="G1275" s="10">
        <v>14.927203782991825</v>
      </c>
      <c r="H1275" s="10">
        <v>84.21994967821685</v>
      </c>
    </row>
    <row r="1276" spans="1:8" x14ac:dyDescent="0.25">
      <c r="A1276" s="21"/>
      <c r="B1276" s="3">
        <f>DATE(YEAR(siječanj!B1276),MONTH(siječanj!B1276)+6,DAY(siječanj!B1276))</f>
        <v>45852</v>
      </c>
      <c r="C1276" s="8">
        <v>13.2604166666667</v>
      </c>
      <c r="D1276">
        <v>0.94922339421162705</v>
      </c>
      <c r="E1276" s="6">
        <v>89.66868651283653</v>
      </c>
      <c r="F1276" s="10">
        <v>91.221257883995662</v>
      </c>
      <c r="G1276" s="10">
        <v>7.2088773536757538</v>
      </c>
      <c r="H1276" s="10">
        <v>85.11561496621303</v>
      </c>
    </row>
    <row r="1277" spans="1:8" x14ac:dyDescent="0.25">
      <c r="A1277" s="21"/>
      <c r="B1277" s="3">
        <f>DATE(YEAR(siječanj!B1277),MONTH(siječanj!B1277)+6,DAY(siječanj!B1277))</f>
        <v>45852</v>
      </c>
      <c r="C1277" s="8">
        <v>13.2708333333333</v>
      </c>
      <c r="D1277">
        <v>0.94922339421162705</v>
      </c>
      <c r="E1277" s="6">
        <v>92.821505163417783</v>
      </c>
      <c r="F1277" s="10">
        <v>96.093222076460933</v>
      </c>
      <c r="G1277" s="10">
        <v>4.3799769237569848</v>
      </c>
      <c r="H1277" s="10">
        <v>88.1083441870515</v>
      </c>
    </row>
    <row r="1278" spans="1:8" x14ac:dyDescent="0.25">
      <c r="A1278" s="21"/>
      <c r="B1278" s="3">
        <f>DATE(YEAR(siječanj!B1278),MONTH(siječanj!B1278)+6,DAY(siječanj!B1278))</f>
        <v>45852</v>
      </c>
      <c r="C1278" s="8">
        <v>13.28125</v>
      </c>
      <c r="D1278">
        <v>0.94922339421162705</v>
      </c>
      <c r="E1278" s="6">
        <v>93.621031897202826</v>
      </c>
      <c r="F1278" s="10">
        <v>104.09443187912524</v>
      </c>
      <c r="G1278" s="10">
        <v>3.1457191501033068</v>
      </c>
      <c r="H1278" s="10">
        <v>88.867273667057873</v>
      </c>
    </row>
    <row r="1279" spans="1:8" x14ac:dyDescent="0.25">
      <c r="A1279" s="21"/>
      <c r="B1279" s="3">
        <f>DATE(YEAR(siječanj!B1279),MONTH(siječanj!B1279)+6,DAY(siječanj!B1279))</f>
        <v>45852</v>
      </c>
      <c r="C1279" s="8">
        <v>13.2916666666667</v>
      </c>
      <c r="D1279">
        <v>0.94922339421162705</v>
      </c>
      <c r="E1279" s="6">
        <v>93.379790899376417</v>
      </c>
      <c r="F1279" s="10">
        <v>114.06010861270016</v>
      </c>
      <c r="G1279" s="10">
        <v>2.4792774892594354</v>
      </c>
      <c r="H1279" s="10">
        <v>88.638282068278087</v>
      </c>
    </row>
    <row r="1280" spans="1:8" x14ac:dyDescent="0.25">
      <c r="A1280" s="21"/>
      <c r="B1280" s="3">
        <f>DATE(YEAR(siječanj!B1280),MONTH(siječanj!B1280)+6,DAY(siječanj!B1280))</f>
        <v>45852</v>
      </c>
      <c r="C1280" s="8">
        <v>13.3020833333333</v>
      </c>
      <c r="D1280">
        <v>0.94922339421162705</v>
      </c>
      <c r="E1280" s="6">
        <v>92.995468521493962</v>
      </c>
      <c r="F1280" s="10">
        <v>118.09556627477531</v>
      </c>
      <c r="G1280" s="10">
        <v>2.0119642132579818</v>
      </c>
      <c r="H1280" s="10">
        <v>88.273474276273021</v>
      </c>
    </row>
    <row r="1281" spans="1:8" x14ac:dyDescent="0.25">
      <c r="A1281" s="21"/>
      <c r="B1281" s="3">
        <f>DATE(YEAR(siječanj!B1281),MONTH(siječanj!B1281)+6,DAY(siječanj!B1281))</f>
        <v>45852</v>
      </c>
      <c r="C1281" s="8">
        <v>13.3125</v>
      </c>
      <c r="D1281">
        <v>0.94922339421162705</v>
      </c>
      <c r="E1281" s="6">
        <v>93.885338042622507</v>
      </c>
      <c r="F1281" s="10">
        <v>122.96037835692107</v>
      </c>
      <c r="G1281" s="10">
        <v>1.848942160466142</v>
      </c>
      <c r="H1281" s="10">
        <v>89.118159243524133</v>
      </c>
    </row>
    <row r="1282" spans="1:8" x14ac:dyDescent="0.25">
      <c r="A1282" s="21"/>
      <c r="B1282" s="3">
        <f>DATE(YEAR(siječanj!B1282),MONTH(siječanj!B1282)+6,DAY(siječanj!B1282))</f>
        <v>45852</v>
      </c>
      <c r="C1282" s="8">
        <v>13.3229166666667</v>
      </c>
      <c r="D1282">
        <v>0.94922339421162705</v>
      </c>
      <c r="E1282" s="6">
        <v>95.582141019257264</v>
      </c>
      <c r="F1282" s="10">
        <v>129.55288873880554</v>
      </c>
      <c r="G1282" s="10">
        <v>1.8571252216524765</v>
      </c>
      <c r="H1282" s="10">
        <v>90.728804324313771</v>
      </c>
    </row>
    <row r="1283" spans="1:8" x14ac:dyDescent="0.25">
      <c r="A1283" s="21"/>
      <c r="B1283" s="3">
        <f>DATE(YEAR(siječanj!B1283),MONTH(siječanj!B1283)+6,DAY(siječanj!B1283))</f>
        <v>45852</v>
      </c>
      <c r="C1283" s="8">
        <v>13.3333333333333</v>
      </c>
      <c r="D1283">
        <v>0.94922339421162705</v>
      </c>
      <c r="E1283" s="6">
        <v>96.429308714354931</v>
      </c>
      <c r="F1283" s="10">
        <v>138.10236781443152</v>
      </c>
      <c r="G1283" s="10">
        <v>1.7997416202825549</v>
      </c>
      <c r="H1283" s="10">
        <v>91.53295571932081</v>
      </c>
    </row>
    <row r="1284" spans="1:8" x14ac:dyDescent="0.25">
      <c r="A1284" s="21"/>
      <c r="B1284" s="3">
        <f>DATE(YEAR(siječanj!B1284),MONTH(siječanj!B1284)+6,DAY(siječanj!B1284))</f>
        <v>45852</v>
      </c>
      <c r="C1284" s="8">
        <v>13.34375</v>
      </c>
      <c r="D1284">
        <v>0.94922339421162705</v>
      </c>
      <c r="E1284" s="6">
        <v>98.129170666069896</v>
      </c>
      <c r="F1284" s="10">
        <v>141.9064867707468</v>
      </c>
      <c r="G1284" s="10">
        <v>1.7784130148905066</v>
      </c>
      <c r="H1284" s="10">
        <v>93.146504450818895</v>
      </c>
    </row>
    <row r="1285" spans="1:8" x14ac:dyDescent="0.25">
      <c r="A1285" s="21"/>
      <c r="B1285" s="3">
        <f>DATE(YEAR(siječanj!B1285),MONTH(siječanj!B1285)+6,DAY(siječanj!B1285))</f>
        <v>45852</v>
      </c>
      <c r="C1285" s="8">
        <v>13.3541666666667</v>
      </c>
      <c r="D1285">
        <v>0.94922339421162705</v>
      </c>
      <c r="E1285" s="6">
        <v>98.882896974714271</v>
      </c>
      <c r="F1285" s="10">
        <v>144.40783484258262</v>
      </c>
      <c r="G1285" s="10">
        <v>1.5651486037972768</v>
      </c>
      <c r="H1285" s="10">
        <v>93.861959095816914</v>
      </c>
    </row>
    <row r="1286" spans="1:8" x14ac:dyDescent="0.25">
      <c r="A1286" s="21"/>
      <c r="B1286" s="3">
        <f>DATE(YEAR(siječanj!B1286),MONTH(siječanj!B1286)+6,DAY(siječanj!B1286))</f>
        <v>45852</v>
      </c>
      <c r="C1286" s="8">
        <v>13.3645833333333</v>
      </c>
      <c r="D1286">
        <v>0.94922339421162705</v>
      </c>
      <c r="E1286" s="6">
        <v>100.57030806574809</v>
      </c>
      <c r="F1286" s="10">
        <v>146.92475250280293</v>
      </c>
      <c r="G1286" s="10">
        <v>1.5264679207818066</v>
      </c>
      <c r="H1286" s="10">
        <v>95.463689179078372</v>
      </c>
    </row>
    <row r="1287" spans="1:8" x14ac:dyDescent="0.25">
      <c r="A1287" s="21"/>
      <c r="B1287" s="3">
        <f>DATE(YEAR(siječanj!B1287),MONTH(siječanj!B1287)+6,DAY(siječanj!B1287))</f>
        <v>45852</v>
      </c>
      <c r="C1287" s="8">
        <v>13.375</v>
      </c>
      <c r="D1287">
        <v>0.94922339421162705</v>
      </c>
      <c r="E1287" s="6">
        <v>102.11654864555027</v>
      </c>
      <c r="F1287" s="10">
        <v>149.92977426652061</v>
      </c>
      <c r="G1287" s="10">
        <v>1.4931478261417968</v>
      </c>
      <c r="H1287" s="10">
        <v>96.931416910505945</v>
      </c>
    </row>
    <row r="1288" spans="1:8" x14ac:dyDescent="0.25">
      <c r="A1288" s="21"/>
      <c r="B1288" s="3">
        <f>DATE(YEAR(siječanj!B1288),MONTH(siječanj!B1288)+6,DAY(siječanj!B1288))</f>
        <v>45852</v>
      </c>
      <c r="C1288" s="8">
        <v>13.3854166666667</v>
      </c>
      <c r="D1288">
        <v>0.94922339421162705</v>
      </c>
      <c r="E1288" s="6">
        <v>103.93632479785195</v>
      </c>
      <c r="F1288" s="10">
        <v>151.66174510965953</v>
      </c>
      <c r="G1288" s="10">
        <v>1.4042091820662073</v>
      </c>
      <c r="H1288" s="10">
        <v>98.658791006499129</v>
      </c>
    </row>
    <row r="1289" spans="1:8" x14ac:dyDescent="0.25">
      <c r="A1289" s="21"/>
      <c r="B1289" s="3">
        <f>DATE(YEAR(siječanj!B1289),MONTH(siječanj!B1289)+6,DAY(siječanj!B1289))</f>
        <v>45852</v>
      </c>
      <c r="C1289" s="8">
        <v>13.3958333333333</v>
      </c>
      <c r="D1289">
        <v>0.94922339421162705</v>
      </c>
      <c r="E1289" s="6">
        <v>104.6055895157368</v>
      </c>
      <c r="F1289" s="10">
        <v>152.10427459432796</v>
      </c>
      <c r="G1289" s="10">
        <v>1.3689921711851629</v>
      </c>
      <c r="H1289" s="10">
        <v>99.294072733635872</v>
      </c>
    </row>
    <row r="1290" spans="1:8" x14ac:dyDescent="0.25">
      <c r="A1290" s="21"/>
      <c r="B1290" s="3">
        <f>DATE(YEAR(siječanj!B1290),MONTH(siječanj!B1290)+6,DAY(siječanj!B1290))</f>
        <v>45852</v>
      </c>
      <c r="C1290" s="8">
        <v>13.40625</v>
      </c>
      <c r="D1290">
        <v>0.94922339421162705</v>
      </c>
      <c r="E1290" s="6">
        <v>105.32323319248437</v>
      </c>
      <c r="F1290" s="10">
        <v>152.7334084607632</v>
      </c>
      <c r="G1290" s="10">
        <v>1.3616486043611622</v>
      </c>
      <c r="H1290" s="10">
        <v>99.975276900312707</v>
      </c>
    </row>
    <row r="1291" spans="1:8" x14ac:dyDescent="0.25">
      <c r="A1291" s="21"/>
      <c r="B1291" s="3">
        <f>DATE(YEAR(siječanj!B1291),MONTH(siječanj!B1291)+6,DAY(siječanj!B1291))</f>
        <v>45852</v>
      </c>
      <c r="C1291" s="8">
        <v>13.4166666666667</v>
      </c>
      <c r="D1291">
        <v>0.94922339421162705</v>
      </c>
      <c r="E1291" s="6">
        <v>106.47931279365186</v>
      </c>
      <c r="F1291" s="10">
        <v>152.73514916315114</v>
      </c>
      <c r="G1291" s="10">
        <v>1.3748917868207626</v>
      </c>
      <c r="H1291" s="10">
        <v>101.07265470331174</v>
      </c>
    </row>
    <row r="1292" spans="1:8" x14ac:dyDescent="0.25">
      <c r="A1292" s="21"/>
      <c r="B1292" s="3">
        <f>DATE(YEAR(siječanj!B1292),MONTH(siječanj!B1292)+6,DAY(siječanj!B1292))</f>
        <v>45852</v>
      </c>
      <c r="C1292" s="8">
        <v>13.4270833333333</v>
      </c>
      <c r="D1292">
        <v>0.94922339421162705</v>
      </c>
      <c r="E1292" s="6">
        <v>106.90500265837056</v>
      </c>
      <c r="F1292" s="10">
        <v>152.32113067596165</v>
      </c>
      <c r="G1292" s="10">
        <v>1.4134255078636484</v>
      </c>
      <c r="H1292" s="10">
        <v>101.47672948158151</v>
      </c>
    </row>
    <row r="1293" spans="1:8" x14ac:dyDescent="0.25">
      <c r="A1293" s="21"/>
      <c r="B1293" s="3">
        <f>DATE(YEAR(siječanj!B1293),MONTH(siječanj!B1293)+6,DAY(siječanj!B1293))</f>
        <v>45852</v>
      </c>
      <c r="C1293" s="8">
        <v>13.4375</v>
      </c>
      <c r="D1293">
        <v>0.94922339421162705</v>
      </c>
      <c r="E1293" s="6">
        <v>108.9193684573237</v>
      </c>
      <c r="F1293" s="10">
        <v>152.04655987187593</v>
      </c>
      <c r="G1293" s="10">
        <v>1.4172208496112222</v>
      </c>
      <c r="H1293" s="10">
        <v>103.38881262244763</v>
      </c>
    </row>
    <row r="1294" spans="1:8" x14ac:dyDescent="0.25">
      <c r="A1294" s="21"/>
      <c r="B1294" s="3">
        <f>DATE(YEAR(siječanj!B1294),MONTH(siječanj!B1294)+6,DAY(siječanj!B1294))</f>
        <v>45852</v>
      </c>
      <c r="C1294" s="8">
        <v>13.4479166666667</v>
      </c>
      <c r="D1294">
        <v>0.94922339421162705</v>
      </c>
      <c r="E1294" s="6">
        <v>109.81265456039907</v>
      </c>
      <c r="F1294" s="10">
        <v>151.97500066768148</v>
      </c>
      <c r="G1294" s="10">
        <v>1.3927642704145835</v>
      </c>
      <c r="H1294" s="10">
        <v>104.2367406892109</v>
      </c>
    </row>
    <row r="1295" spans="1:8" x14ac:dyDescent="0.25">
      <c r="A1295" s="21"/>
      <c r="B1295" s="3">
        <f>DATE(YEAR(siječanj!B1295),MONTH(siječanj!B1295)+6,DAY(siječanj!B1295))</f>
        <v>45852</v>
      </c>
      <c r="C1295" s="8">
        <v>13.4583333333333</v>
      </c>
      <c r="D1295">
        <v>0.94922339421162705</v>
      </c>
      <c r="E1295" s="6">
        <v>111.02933317113842</v>
      </c>
      <c r="F1295" s="10">
        <v>152.11212488078195</v>
      </c>
      <c r="G1295" s="10">
        <v>1.4332467458575417</v>
      </c>
      <c r="H1295" s="10">
        <v>105.3916404897616</v>
      </c>
    </row>
    <row r="1296" spans="1:8" x14ac:dyDescent="0.25">
      <c r="A1296" s="21"/>
      <c r="B1296" s="3">
        <f>DATE(YEAR(siječanj!B1296),MONTH(siječanj!B1296)+6,DAY(siječanj!B1296))</f>
        <v>45852</v>
      </c>
      <c r="C1296" s="8">
        <v>13.46875</v>
      </c>
      <c r="D1296">
        <v>0.94922339421162705</v>
      </c>
      <c r="E1296" s="6">
        <v>112.64088405762435</v>
      </c>
      <c r="F1296" s="10">
        <v>152.18717466952666</v>
      </c>
      <c r="G1296" s="10">
        <v>1.4307967098653114</v>
      </c>
      <c r="H1296" s="10">
        <v>106.92136229217654</v>
      </c>
    </row>
    <row r="1297" spans="1:8" x14ac:dyDescent="0.25">
      <c r="A1297" s="21"/>
      <c r="B1297" s="3">
        <f>DATE(YEAR(siječanj!B1297),MONTH(siječanj!B1297)+6,DAY(siječanj!B1297))</f>
        <v>45852</v>
      </c>
      <c r="C1297" s="8">
        <v>13.4791666666667</v>
      </c>
      <c r="D1297">
        <v>0.94922339421162705</v>
      </c>
      <c r="E1297" s="6">
        <v>112.84438415791786</v>
      </c>
      <c r="F1297" s="10">
        <v>152.18361064678095</v>
      </c>
      <c r="G1297" s="10">
        <v>1.4401152037174902</v>
      </c>
      <c r="H1297" s="10">
        <v>107.11452934809955</v>
      </c>
    </row>
    <row r="1298" spans="1:8" x14ac:dyDescent="0.25">
      <c r="A1298" s="21"/>
      <c r="B1298" s="3">
        <f>DATE(YEAR(siječanj!B1298),MONTH(siječanj!B1298)+6,DAY(siječanj!B1298))</f>
        <v>45852</v>
      </c>
      <c r="C1298" s="8">
        <v>13.4895833333333</v>
      </c>
      <c r="D1298">
        <v>0.94922339421162705</v>
      </c>
      <c r="E1298" s="6">
        <v>112.0836988790861</v>
      </c>
      <c r="F1298" s="10">
        <v>151.74353255671434</v>
      </c>
      <c r="G1298" s="10">
        <v>1.4041669055952066</v>
      </c>
      <c r="H1298" s="10">
        <v>106.39246908580004</v>
      </c>
    </row>
    <row r="1299" spans="1:8" x14ac:dyDescent="0.25">
      <c r="A1299" s="21"/>
      <c r="B1299" s="3">
        <f>DATE(YEAR(siječanj!B1299),MONTH(siječanj!B1299)+6,DAY(siječanj!B1299))</f>
        <v>45852</v>
      </c>
      <c r="C1299" s="8">
        <v>13.5</v>
      </c>
      <c r="D1299">
        <v>0.94922339421162705</v>
      </c>
      <c r="E1299" s="6">
        <v>111.35029078218736</v>
      </c>
      <c r="F1299" s="10">
        <v>151.28705001232635</v>
      </c>
      <c r="G1299" s="10">
        <v>1.4156364796072634</v>
      </c>
      <c r="H1299" s="10">
        <v>105.69630096271953</v>
      </c>
    </row>
    <row r="1300" spans="1:8" x14ac:dyDescent="0.25">
      <c r="A1300" s="21"/>
      <c r="B1300" s="3">
        <f>DATE(YEAR(siječanj!B1300),MONTH(siječanj!B1300)+6,DAY(siječanj!B1300))</f>
        <v>45852</v>
      </c>
      <c r="C1300" s="8">
        <v>13.5104166666667</v>
      </c>
      <c r="D1300">
        <v>0.94922339421162705</v>
      </c>
      <c r="E1300" s="6">
        <v>110.78073894403073</v>
      </c>
      <c r="F1300" s="10">
        <v>150.47685624917304</v>
      </c>
      <c r="G1300" s="10">
        <v>1.4096502966713194</v>
      </c>
      <c r="H1300" s="10">
        <v>105.15566903372503</v>
      </c>
    </row>
    <row r="1301" spans="1:8" x14ac:dyDescent="0.25">
      <c r="A1301" s="21"/>
      <c r="B1301" s="3">
        <f>DATE(YEAR(siječanj!B1301),MONTH(siječanj!B1301)+6,DAY(siječanj!B1301))</f>
        <v>45852</v>
      </c>
      <c r="C1301" s="8">
        <v>13.5208333333333</v>
      </c>
      <c r="D1301">
        <v>0.94922339421162705</v>
      </c>
      <c r="E1301" s="6">
        <v>111.56654486698798</v>
      </c>
      <c r="F1301" s="10">
        <v>150.03284279967895</v>
      </c>
      <c r="G1301" s="10">
        <v>1.3510990529454274</v>
      </c>
      <c r="H1301" s="10">
        <v>105.90157439910611</v>
      </c>
    </row>
    <row r="1302" spans="1:8" x14ac:dyDescent="0.25">
      <c r="A1302" s="21"/>
      <c r="B1302" s="3">
        <f>DATE(YEAR(siječanj!B1302),MONTH(siječanj!B1302)+6,DAY(siječanj!B1302))</f>
        <v>45852</v>
      </c>
      <c r="C1302" s="8">
        <v>13.53125</v>
      </c>
      <c r="D1302">
        <v>0.94922339421162705</v>
      </c>
      <c r="E1302" s="6">
        <v>111.90985142129632</v>
      </c>
      <c r="F1302" s="10">
        <v>149.77344142477841</v>
      </c>
      <c r="G1302" s="10">
        <v>1.4868360126590605</v>
      </c>
      <c r="H1302" s="10">
        <v>106.22744901184177</v>
      </c>
    </row>
    <row r="1303" spans="1:8" x14ac:dyDescent="0.25">
      <c r="A1303" s="21"/>
      <c r="B1303" s="3">
        <f>DATE(YEAR(siječanj!B1303),MONTH(siječanj!B1303)+6,DAY(siječanj!B1303))</f>
        <v>45852</v>
      </c>
      <c r="C1303" s="8">
        <v>13.5416666666667</v>
      </c>
      <c r="D1303">
        <v>0.94922339421162705</v>
      </c>
      <c r="E1303" s="6">
        <v>110.93218594732271</v>
      </c>
      <c r="F1303" s="10">
        <v>149.58823148035984</v>
      </c>
      <c r="G1303" s="10">
        <v>1.5056244911346857</v>
      </c>
      <c r="H1303" s="10">
        <v>105.29942607223302</v>
      </c>
    </row>
    <row r="1304" spans="1:8" x14ac:dyDescent="0.25">
      <c r="A1304" s="21"/>
      <c r="B1304" s="3">
        <f>DATE(YEAR(siječanj!B1304),MONTH(siječanj!B1304)+6,DAY(siječanj!B1304))</f>
        <v>45852</v>
      </c>
      <c r="C1304" s="8">
        <v>13.5520833333333</v>
      </c>
      <c r="D1304">
        <v>0.94922339421162705</v>
      </c>
      <c r="E1304" s="6">
        <v>110.50585615452698</v>
      </c>
      <c r="F1304" s="10">
        <v>149.08310955567748</v>
      </c>
      <c r="G1304" s="10">
        <v>1.4405591091684198</v>
      </c>
      <c r="H1304" s="10">
        <v>104.89474385926192</v>
      </c>
    </row>
    <row r="1305" spans="1:8" x14ac:dyDescent="0.25">
      <c r="A1305" s="21"/>
      <c r="B1305" s="3">
        <f>DATE(YEAR(siječanj!B1305),MONTH(siječanj!B1305)+6,DAY(siječanj!B1305))</f>
        <v>45852</v>
      </c>
      <c r="C1305" s="8">
        <v>13.5625</v>
      </c>
      <c r="D1305">
        <v>0.94922339421162705</v>
      </c>
      <c r="E1305" s="6">
        <v>110.47322378500209</v>
      </c>
      <c r="F1305" s="10">
        <v>148.6246771482347</v>
      </c>
      <c r="G1305" s="10">
        <v>1.4329281605541091</v>
      </c>
      <c r="H1305" s="10">
        <v>104.86376845070033</v>
      </c>
    </row>
    <row r="1306" spans="1:8" x14ac:dyDescent="0.25">
      <c r="A1306" s="21"/>
      <c r="B1306" s="3">
        <f>DATE(YEAR(siječanj!B1306),MONTH(siječanj!B1306)+6,DAY(siječanj!B1306))</f>
        <v>45852</v>
      </c>
      <c r="C1306" s="8">
        <v>13.5729166666667</v>
      </c>
      <c r="D1306">
        <v>0.94922339421162705</v>
      </c>
      <c r="E1306" s="6">
        <v>111.43780738562418</v>
      </c>
      <c r="F1306" s="10">
        <v>147.63354183835833</v>
      </c>
      <c r="G1306" s="10">
        <v>1.3413869825358511</v>
      </c>
      <c r="H1306" s="10">
        <v>105.77937377008371</v>
      </c>
    </row>
    <row r="1307" spans="1:8" x14ac:dyDescent="0.25">
      <c r="A1307" s="21"/>
      <c r="B1307" s="3">
        <f>DATE(YEAR(siječanj!B1307),MONTH(siječanj!B1307)+6,DAY(siječanj!B1307))</f>
        <v>45852</v>
      </c>
      <c r="C1307" s="8">
        <v>13.5833333333333</v>
      </c>
      <c r="D1307">
        <v>0.94922339421162705</v>
      </c>
      <c r="E1307" s="6">
        <v>111.68362099645914</v>
      </c>
      <c r="F1307" s="10">
        <v>146.34869974429205</v>
      </c>
      <c r="G1307" s="10">
        <v>1.287101660722902</v>
      </c>
      <c r="H1307" s="10">
        <v>106.01270580010389</v>
      </c>
    </row>
    <row r="1308" spans="1:8" x14ac:dyDescent="0.25">
      <c r="A1308" s="21"/>
      <c r="B1308" s="3">
        <f>DATE(YEAR(siječanj!B1308),MONTH(siječanj!B1308)+6,DAY(siječanj!B1308))</f>
        <v>45852</v>
      </c>
      <c r="C1308" s="8">
        <v>13.59375</v>
      </c>
      <c r="D1308">
        <v>0.94922339421162705</v>
      </c>
      <c r="E1308" s="6">
        <v>113.00112889395888</v>
      </c>
      <c r="F1308" s="10">
        <v>145.43523243301814</v>
      </c>
      <c r="G1308" s="10">
        <v>1.2443850614435696</v>
      </c>
      <c r="H1308" s="10">
        <v>107.26331511846921</v>
      </c>
    </row>
    <row r="1309" spans="1:8" x14ac:dyDescent="0.25">
      <c r="A1309" s="21"/>
      <c r="B1309" s="3">
        <f>DATE(YEAR(siječanj!B1309),MONTH(siječanj!B1309)+6,DAY(siječanj!B1309))</f>
        <v>45852</v>
      </c>
      <c r="C1309" s="8">
        <v>13.6041666666667</v>
      </c>
      <c r="D1309">
        <v>0.94922339421162705</v>
      </c>
      <c r="E1309" s="6">
        <v>114.00389520004322</v>
      </c>
      <c r="F1309" s="10">
        <v>144.32066488907952</v>
      </c>
      <c r="G1309" s="10">
        <v>1.2515700902486069</v>
      </c>
      <c r="H1309" s="10">
        <v>108.21516435513163</v>
      </c>
    </row>
    <row r="1310" spans="1:8" x14ac:dyDescent="0.25">
      <c r="A1310" s="21"/>
      <c r="B1310" s="3">
        <f>DATE(YEAR(siječanj!B1310),MONTH(siječanj!B1310)+6,DAY(siječanj!B1310))</f>
        <v>45852</v>
      </c>
      <c r="C1310" s="8">
        <v>13.6145833333333</v>
      </c>
      <c r="D1310">
        <v>0.94922339421162705</v>
      </c>
      <c r="E1310" s="6">
        <v>114.37963501312804</v>
      </c>
      <c r="F1310" s="10">
        <v>142.7839682804742</v>
      </c>
      <c r="G1310" s="10">
        <v>1.1787806512149959</v>
      </c>
      <c r="H1310" s="10">
        <v>108.57182537584845</v>
      </c>
    </row>
    <row r="1311" spans="1:8" x14ac:dyDescent="0.25">
      <c r="A1311" s="21"/>
      <c r="B1311" s="3">
        <f>DATE(YEAR(siječanj!B1311),MONTH(siječanj!B1311)+6,DAY(siječanj!B1311))</f>
        <v>45852</v>
      </c>
      <c r="C1311" s="8">
        <v>13.625</v>
      </c>
      <c r="D1311">
        <v>0.94922339421162705</v>
      </c>
      <c r="E1311" s="6">
        <v>114.6521482856655</v>
      </c>
      <c r="F1311" s="10">
        <v>139.08631822343924</v>
      </c>
      <c r="G1311" s="10">
        <v>1.2097246939375694</v>
      </c>
      <c r="H1311" s="10">
        <v>108.83050134937419</v>
      </c>
    </row>
    <row r="1312" spans="1:8" x14ac:dyDescent="0.25">
      <c r="A1312" s="21"/>
      <c r="B1312" s="3">
        <f>DATE(YEAR(siječanj!B1312),MONTH(siječanj!B1312)+6,DAY(siječanj!B1312))</f>
        <v>45852</v>
      </c>
      <c r="C1312" s="8">
        <v>13.6354166666667</v>
      </c>
      <c r="D1312">
        <v>0.94922339421162705</v>
      </c>
      <c r="E1312" s="6">
        <v>115.02515998431673</v>
      </c>
      <c r="F1312" s="10">
        <v>137.21382447910116</v>
      </c>
      <c r="G1312" s="10">
        <v>1.1603027046181034</v>
      </c>
      <c r="H1312" s="10">
        <v>109.18457278004855</v>
      </c>
    </row>
    <row r="1313" spans="1:8" x14ac:dyDescent="0.25">
      <c r="A1313" s="21"/>
      <c r="B1313" s="3">
        <f>DATE(YEAR(siječanj!B1313),MONTH(siječanj!B1313)+6,DAY(siječanj!B1313))</f>
        <v>45852</v>
      </c>
      <c r="C1313" s="8">
        <v>13.6458333333333</v>
      </c>
      <c r="D1313">
        <v>0.94922339421162705</v>
      </c>
      <c r="E1313" s="6">
        <v>115.74090170764656</v>
      </c>
      <c r="F1313" s="10">
        <v>135.651020986845</v>
      </c>
      <c r="G1313" s="10">
        <v>1.1664851712409923</v>
      </c>
      <c r="H1313" s="10">
        <v>109.86397156804657</v>
      </c>
    </row>
    <row r="1314" spans="1:8" x14ac:dyDescent="0.25">
      <c r="A1314" s="21"/>
      <c r="B1314" s="3">
        <f>DATE(YEAR(siječanj!B1314),MONTH(siječanj!B1314)+6,DAY(siječanj!B1314))</f>
        <v>45852</v>
      </c>
      <c r="C1314" s="8">
        <v>13.65625</v>
      </c>
      <c r="D1314">
        <v>0.94922339421162705</v>
      </c>
      <c r="E1314" s="6">
        <v>115.64482037022539</v>
      </c>
      <c r="F1314" s="10">
        <v>133.86788711510147</v>
      </c>
      <c r="G1314" s="10">
        <v>1.16234557565255</v>
      </c>
      <c r="H1314" s="10">
        <v>109.77276891481925</v>
      </c>
    </row>
    <row r="1315" spans="1:8" x14ac:dyDescent="0.25">
      <c r="A1315" s="21"/>
      <c r="B1315" s="3">
        <f>DATE(YEAR(siječanj!B1315),MONTH(siječanj!B1315)+6,DAY(siječanj!B1315))</f>
        <v>45852</v>
      </c>
      <c r="C1315" s="8">
        <v>13.6666666666667</v>
      </c>
      <c r="D1315">
        <v>0.94922339421162705</v>
      </c>
      <c r="E1315" s="6">
        <v>114.87216566267136</v>
      </c>
      <c r="F1315" s="10">
        <v>131.11259075049853</v>
      </c>
      <c r="G1315" s="10">
        <v>1.1618327190161801</v>
      </c>
      <c r="H1315" s="10">
        <v>109.03934699076123</v>
      </c>
    </row>
    <row r="1316" spans="1:8" x14ac:dyDescent="0.25">
      <c r="A1316" s="21"/>
      <c r="B1316" s="3">
        <f>DATE(YEAR(siječanj!B1316),MONTH(siječanj!B1316)+6,DAY(siječanj!B1316))</f>
        <v>45852</v>
      </c>
      <c r="C1316" s="8">
        <v>13.6770833333333</v>
      </c>
      <c r="D1316">
        <v>0.94922339421162705</v>
      </c>
      <c r="E1316" s="6">
        <v>113.19192057737924</v>
      </c>
      <c r="F1316" s="10">
        <v>129.65241269454674</v>
      </c>
      <c r="G1316" s="10">
        <v>1.2045312000942745</v>
      </c>
      <c r="H1316" s="10">
        <v>107.44441904779283</v>
      </c>
    </row>
    <row r="1317" spans="1:8" x14ac:dyDescent="0.25">
      <c r="A1317" s="21"/>
      <c r="B1317" s="3">
        <f>DATE(YEAR(siječanj!B1317),MONTH(siječanj!B1317)+6,DAY(siječanj!B1317))</f>
        <v>45852</v>
      </c>
      <c r="C1317" s="8">
        <v>13.6875</v>
      </c>
      <c r="D1317">
        <v>0.94922339421162705</v>
      </c>
      <c r="E1317" s="6">
        <v>113.93305734123909</v>
      </c>
      <c r="F1317" s="10">
        <v>128.89169199313758</v>
      </c>
      <c r="G1317" s="10">
        <v>1.2230645084740528</v>
      </c>
      <c r="H1317" s="10">
        <v>108.1479234023589</v>
      </c>
    </row>
    <row r="1318" spans="1:8" x14ac:dyDescent="0.25">
      <c r="A1318" s="21"/>
      <c r="B1318" s="3">
        <f>DATE(YEAR(siječanj!B1318),MONTH(siječanj!B1318)+6,DAY(siječanj!B1318))</f>
        <v>45852</v>
      </c>
      <c r="C1318" s="8">
        <v>13.6979166666667</v>
      </c>
      <c r="D1318">
        <v>0.94922339421162705</v>
      </c>
      <c r="E1318" s="6">
        <v>113.95998583171219</v>
      </c>
      <c r="F1318" s="10">
        <v>128.11232470217925</v>
      </c>
      <c r="G1318" s="10">
        <v>1.2269444041657966</v>
      </c>
      <c r="H1318" s="10">
        <v>108.17348455548677</v>
      </c>
    </row>
    <row r="1319" spans="1:8" x14ac:dyDescent="0.25">
      <c r="A1319" s="21"/>
      <c r="B1319" s="3">
        <f>DATE(YEAR(siječanj!B1319),MONTH(siječanj!B1319)+6,DAY(siječanj!B1319))</f>
        <v>45852</v>
      </c>
      <c r="C1319" s="8">
        <v>13.7083333333333</v>
      </c>
      <c r="D1319">
        <v>0.94922339421162705</v>
      </c>
      <c r="E1319" s="6">
        <v>114.96966256854772</v>
      </c>
      <c r="F1319" s="10">
        <v>127.40739087188456</v>
      </c>
      <c r="G1319" s="10">
        <v>1.2614910275706792</v>
      </c>
      <c r="H1319" s="10">
        <v>109.13189333468232</v>
      </c>
    </row>
    <row r="1320" spans="1:8" x14ac:dyDescent="0.25">
      <c r="A1320" s="21"/>
      <c r="B1320" s="3">
        <f>DATE(YEAR(siječanj!B1320),MONTH(siječanj!B1320)+6,DAY(siječanj!B1320))</f>
        <v>45852</v>
      </c>
      <c r="C1320" s="8">
        <v>13.71875</v>
      </c>
      <c r="D1320">
        <v>0.94922339421162705</v>
      </c>
      <c r="E1320" s="6">
        <v>115.0828040318859</v>
      </c>
      <c r="F1320" s="10">
        <v>127.03328397106567</v>
      </c>
      <c r="G1320" s="10">
        <v>1.2750281339754472</v>
      </c>
      <c r="H1320" s="10">
        <v>109.23928985853826</v>
      </c>
    </row>
    <row r="1321" spans="1:8" x14ac:dyDescent="0.25">
      <c r="A1321" s="21"/>
      <c r="B1321" s="3">
        <f>DATE(YEAR(siječanj!B1321),MONTH(siječanj!B1321)+6,DAY(siječanj!B1321))</f>
        <v>45852</v>
      </c>
      <c r="C1321" s="8">
        <v>13.7291666666667</v>
      </c>
      <c r="D1321">
        <v>0.94922339421162705</v>
      </c>
      <c r="E1321" s="6">
        <v>115.64964756762369</v>
      </c>
      <c r="F1321" s="10">
        <v>126.80699542443678</v>
      </c>
      <c r="G1321" s="10">
        <v>1.3027611592169335</v>
      </c>
      <c r="H1321" s="10">
        <v>109.77735100351819</v>
      </c>
    </row>
    <row r="1322" spans="1:8" x14ac:dyDescent="0.25">
      <c r="A1322" s="21"/>
      <c r="B1322" s="3">
        <f>DATE(YEAR(siječanj!B1322),MONTH(siječanj!B1322)+6,DAY(siječanj!B1322))</f>
        <v>45852</v>
      </c>
      <c r="C1322" s="8">
        <v>13.7395833333333</v>
      </c>
      <c r="D1322">
        <v>0.94922339421162705</v>
      </c>
      <c r="E1322" s="6">
        <v>116.95150496405721</v>
      </c>
      <c r="F1322" s="10">
        <v>126.95518857006238</v>
      </c>
      <c r="G1322" s="10">
        <v>1.3256273283410882</v>
      </c>
      <c r="H1322" s="10">
        <v>111.01310450014033</v>
      </c>
    </row>
    <row r="1323" spans="1:8" x14ac:dyDescent="0.25">
      <c r="A1323" s="21"/>
      <c r="B1323" s="3">
        <f>DATE(YEAR(siječanj!B1323),MONTH(siječanj!B1323)+6,DAY(siječanj!B1323))</f>
        <v>45852</v>
      </c>
      <c r="C1323" s="8">
        <v>13.75</v>
      </c>
      <c r="D1323">
        <v>0.94922339421162705</v>
      </c>
      <c r="E1323" s="6">
        <v>119.74041256497105</v>
      </c>
      <c r="F1323" s="10">
        <v>127.01033285696666</v>
      </c>
      <c r="G1323" s="10">
        <v>1.4237309611392461</v>
      </c>
      <c r="H1323" s="10">
        <v>113.66040083922238</v>
      </c>
    </row>
    <row r="1324" spans="1:8" x14ac:dyDescent="0.25">
      <c r="A1324" s="21"/>
      <c r="B1324" s="3">
        <f>DATE(YEAR(siječanj!B1324),MONTH(siječanj!B1324)+6,DAY(siječanj!B1324))</f>
        <v>45852</v>
      </c>
      <c r="C1324" s="8">
        <v>13.7604166666667</v>
      </c>
      <c r="D1324">
        <v>0.94922339421162705</v>
      </c>
      <c r="E1324" s="6">
        <v>121.89060161236988</v>
      </c>
      <c r="F1324" s="10">
        <v>127.0973786367468</v>
      </c>
      <c r="G1324" s="10">
        <v>1.492292225932232</v>
      </c>
      <c r="H1324" s="10">
        <v>115.70141058499095</v>
      </c>
    </row>
    <row r="1325" spans="1:8" x14ac:dyDescent="0.25">
      <c r="A1325" s="21"/>
      <c r="B1325" s="3">
        <f>DATE(YEAR(siječanj!B1325),MONTH(siječanj!B1325)+6,DAY(siječanj!B1325))</f>
        <v>45852</v>
      </c>
      <c r="C1325" s="8">
        <v>13.7708333333333</v>
      </c>
      <c r="D1325">
        <v>0.94922339421162705</v>
      </c>
      <c r="E1325" s="6">
        <v>123.4469879249349</v>
      </c>
      <c r="F1325" s="10">
        <v>127.10918866331949</v>
      </c>
      <c r="G1325" s="10">
        <v>1.7049491606662155</v>
      </c>
      <c r="H1325" s="10">
        <v>117.17876888330845</v>
      </c>
    </row>
    <row r="1326" spans="1:8" x14ac:dyDescent="0.25">
      <c r="A1326" s="21"/>
      <c r="B1326" s="3">
        <f>DATE(YEAR(siječanj!B1326),MONTH(siječanj!B1326)+6,DAY(siječanj!B1326))</f>
        <v>45852</v>
      </c>
      <c r="C1326" s="8">
        <v>13.78125</v>
      </c>
      <c r="D1326">
        <v>0.94922339421162705</v>
      </c>
      <c r="E1326" s="6">
        <v>125.70054516878668</v>
      </c>
      <c r="F1326" s="10">
        <v>126.96310005501249</v>
      </c>
      <c r="G1326" s="10">
        <v>1.9553536715096305</v>
      </c>
      <c r="H1326" s="10">
        <v>119.31789813936763</v>
      </c>
    </row>
    <row r="1327" spans="1:8" x14ac:dyDescent="0.25">
      <c r="A1327" s="21"/>
      <c r="B1327" s="3">
        <f>DATE(YEAR(siječanj!B1327),MONTH(siječanj!B1327)+6,DAY(siječanj!B1327))</f>
        <v>45852</v>
      </c>
      <c r="C1327" s="8">
        <v>13.7916666666667</v>
      </c>
      <c r="D1327">
        <v>0.94922339421162705</v>
      </c>
      <c r="E1327" s="6">
        <v>128.95178396513248</v>
      </c>
      <c r="F1327" s="10">
        <v>126.25740992975342</v>
      </c>
      <c r="G1327" s="10">
        <v>2.2767402919791455</v>
      </c>
      <c r="H1327" s="10">
        <v>122.40405006502752</v>
      </c>
    </row>
    <row r="1328" spans="1:8" x14ac:dyDescent="0.25">
      <c r="A1328" s="21"/>
      <c r="B1328" s="3">
        <f>DATE(YEAR(siječanj!B1328),MONTH(siječanj!B1328)+6,DAY(siječanj!B1328))</f>
        <v>45852</v>
      </c>
      <c r="C1328" s="8">
        <v>13.8020833333333</v>
      </c>
      <c r="D1328">
        <v>0.94922339421162705</v>
      </c>
      <c r="E1328" s="6">
        <v>133.01826339477685</v>
      </c>
      <c r="F1328" s="10">
        <v>125.83214375120554</v>
      </c>
      <c r="G1328" s="10">
        <v>3.031779363593083</v>
      </c>
      <c r="H1328" s="10">
        <v>126.26404747172631</v>
      </c>
    </row>
    <row r="1329" spans="1:8" x14ac:dyDescent="0.25">
      <c r="A1329" s="21"/>
      <c r="B1329" s="3">
        <f>DATE(YEAR(siječanj!B1329),MONTH(siječanj!B1329)+6,DAY(siječanj!B1329))</f>
        <v>45852</v>
      </c>
      <c r="C1329" s="8">
        <v>13.8125</v>
      </c>
      <c r="D1329">
        <v>0.94922339421162705</v>
      </c>
      <c r="E1329" s="6">
        <v>137.88132153040874</v>
      </c>
      <c r="F1329" s="10">
        <v>125.37332756996717</v>
      </c>
      <c r="G1329" s="10">
        <v>5.1515829332357246</v>
      </c>
      <c r="H1329" s="10">
        <v>130.88017602147929</v>
      </c>
    </row>
    <row r="1330" spans="1:8" x14ac:dyDescent="0.25">
      <c r="A1330" s="21"/>
      <c r="B1330" s="3">
        <f>DATE(YEAR(siječanj!B1330),MONTH(siječanj!B1330)+6,DAY(siječanj!B1330))</f>
        <v>45852</v>
      </c>
      <c r="C1330" s="8">
        <v>13.8229166666667</v>
      </c>
      <c r="D1330">
        <v>0.94922339421162705</v>
      </c>
      <c r="E1330" s="6">
        <v>141.49037918188068</v>
      </c>
      <c r="F1330" s="10">
        <v>124.65193519377696</v>
      </c>
      <c r="G1330" s="10">
        <v>12.250591651901434</v>
      </c>
      <c r="H1330" s="10">
        <v>134.3059779753149</v>
      </c>
    </row>
    <row r="1331" spans="1:8" x14ac:dyDescent="0.25">
      <c r="A1331" s="21"/>
      <c r="B1331" s="3">
        <f>DATE(YEAR(siječanj!B1331),MONTH(siječanj!B1331)+6,DAY(siječanj!B1331))</f>
        <v>45852</v>
      </c>
      <c r="C1331" s="8">
        <v>13.8333333333333</v>
      </c>
      <c r="D1331">
        <v>0.94922339421162705</v>
      </c>
      <c r="E1331" s="6">
        <v>147.46397404973141</v>
      </c>
      <c r="F1331" s="10">
        <v>120.96613010568191</v>
      </c>
      <c r="G1331" s="10">
        <v>47.407085756517745</v>
      </c>
      <c r="H1331" s="10">
        <v>139.97625397142133</v>
      </c>
    </row>
    <row r="1332" spans="1:8" x14ac:dyDescent="0.25">
      <c r="A1332" s="21"/>
      <c r="B1332" s="3">
        <f>DATE(YEAR(siječanj!B1332),MONTH(siječanj!B1332)+6,DAY(siječanj!B1332))</f>
        <v>45852</v>
      </c>
      <c r="C1332" s="8">
        <v>13.84375</v>
      </c>
      <c r="D1332">
        <v>0.94922339421162705</v>
      </c>
      <c r="E1332" s="6">
        <v>151.81213872415023</v>
      </c>
      <c r="F1332" s="10">
        <v>119.6843542536898</v>
      </c>
      <c r="G1332" s="10">
        <v>132.77434298197446</v>
      </c>
      <c r="H1332" s="10">
        <v>144.10363360226427</v>
      </c>
    </row>
    <row r="1333" spans="1:8" x14ac:dyDescent="0.25">
      <c r="A1333" s="21"/>
      <c r="B1333" s="3">
        <f>DATE(YEAR(siječanj!B1333),MONTH(siječanj!B1333)+6,DAY(siječanj!B1333))</f>
        <v>45852</v>
      </c>
      <c r="C1333" s="8">
        <v>13.8541666666667</v>
      </c>
      <c r="D1333">
        <v>0.94922339421162705</v>
      </c>
      <c r="E1333" s="6">
        <v>155.4097846551156</v>
      </c>
      <c r="F1333" s="10">
        <v>118.75159766994928</v>
      </c>
      <c r="G1333" s="10">
        <v>242.15612752359672</v>
      </c>
      <c r="H1333" s="10">
        <v>147.51860328402685</v>
      </c>
    </row>
    <row r="1334" spans="1:8" x14ac:dyDescent="0.25">
      <c r="A1334" s="21"/>
      <c r="B1334" s="3">
        <f>DATE(YEAR(siječanj!B1334),MONTH(siječanj!B1334)+6,DAY(siječanj!B1334))</f>
        <v>45852</v>
      </c>
      <c r="C1334" s="8">
        <v>13.8645833333333</v>
      </c>
      <c r="D1334">
        <v>0.94922339421162705</v>
      </c>
      <c r="E1334" s="6">
        <v>156.15313640222658</v>
      </c>
      <c r="F1334" s="10">
        <v>117.46199729409598</v>
      </c>
      <c r="G1334" s="10">
        <v>298.72130411815442</v>
      </c>
      <c r="H1334" s="10">
        <v>148.22421015251268</v>
      </c>
    </row>
    <row r="1335" spans="1:8" x14ac:dyDescent="0.25">
      <c r="A1335" s="21"/>
      <c r="B1335" s="3">
        <f>DATE(YEAR(siječanj!B1335),MONTH(siječanj!B1335)+6,DAY(siječanj!B1335))</f>
        <v>45852</v>
      </c>
      <c r="C1335" s="8">
        <v>13.875</v>
      </c>
      <c r="D1335">
        <v>0.94922339421162705</v>
      </c>
      <c r="E1335" s="6">
        <v>155.95454670979342</v>
      </c>
      <c r="F1335" s="10">
        <v>114.43023257719609</v>
      </c>
      <c r="G1335" s="10">
        <v>313.69973372531223</v>
      </c>
      <c r="H1335" s="10">
        <v>148.03570417060584</v>
      </c>
    </row>
    <row r="1336" spans="1:8" x14ac:dyDescent="0.25">
      <c r="A1336" s="21"/>
      <c r="B1336" s="3">
        <f>DATE(YEAR(siječanj!B1336),MONTH(siječanj!B1336)+6,DAY(siječanj!B1336))</f>
        <v>45852</v>
      </c>
      <c r="C1336" s="8">
        <v>13.8854166666667</v>
      </c>
      <c r="D1336">
        <v>0.94922339421162705</v>
      </c>
      <c r="E1336" s="6">
        <v>160.18203541165767</v>
      </c>
      <c r="F1336" s="10">
        <v>112.03365544249274</v>
      </c>
      <c r="G1336" s="10">
        <v>315.17943005327459</v>
      </c>
      <c r="H1336" s="10">
        <v>152.04853534518074</v>
      </c>
    </row>
    <row r="1337" spans="1:8" x14ac:dyDescent="0.25">
      <c r="A1337" s="21"/>
      <c r="B1337" s="3">
        <f>DATE(YEAR(siječanj!B1337),MONTH(siječanj!B1337)+6,DAY(siječanj!B1337))</f>
        <v>45852</v>
      </c>
      <c r="C1337" s="8">
        <v>13.8958333333333</v>
      </c>
      <c r="D1337">
        <v>0.94922339421162705</v>
      </c>
      <c r="E1337" s="6">
        <v>163.02475937888744</v>
      </c>
      <c r="F1337" s="10">
        <v>109.92713618099708</v>
      </c>
      <c r="G1337" s="10">
        <v>315.64188804519642</v>
      </c>
      <c r="H1337" s="10">
        <v>154.74691543816132</v>
      </c>
    </row>
    <row r="1338" spans="1:8" x14ac:dyDescent="0.25">
      <c r="A1338" s="21"/>
      <c r="B1338" s="3">
        <f>DATE(YEAR(siječanj!B1338),MONTH(siječanj!B1338)+6,DAY(siječanj!B1338))</f>
        <v>45852</v>
      </c>
      <c r="C1338" s="8">
        <v>13.90625</v>
      </c>
      <c r="D1338">
        <v>0.94922339421162705</v>
      </c>
      <c r="E1338" s="6">
        <v>161.14099933429071</v>
      </c>
      <c r="F1338" s="10">
        <v>107.57650204058686</v>
      </c>
      <c r="G1338" s="10">
        <v>315.77963457890172</v>
      </c>
      <c r="H1338" s="10">
        <v>152.95880633474897</v>
      </c>
    </row>
    <row r="1339" spans="1:8" x14ac:dyDescent="0.25">
      <c r="A1339" s="21"/>
      <c r="B1339" s="3">
        <f>DATE(YEAR(siječanj!B1339),MONTH(siječanj!B1339)+6,DAY(siječanj!B1339))</f>
        <v>45852</v>
      </c>
      <c r="C1339" s="8">
        <v>13.9166666666667</v>
      </c>
      <c r="D1339">
        <v>0.94922339421162705</v>
      </c>
      <c r="E1339" s="6">
        <v>157.19668871251375</v>
      </c>
      <c r="F1339" s="10">
        <v>104.38146101901437</v>
      </c>
      <c r="G1339" s="10">
        <v>312.09447001492543</v>
      </c>
      <c r="H1339" s="10">
        <v>149.21477441852085</v>
      </c>
    </row>
    <row r="1340" spans="1:8" x14ac:dyDescent="0.25">
      <c r="A1340" s="21"/>
      <c r="B1340" s="3">
        <f>DATE(YEAR(siječanj!B1340),MONTH(siječanj!B1340)+6,DAY(siječanj!B1340))</f>
        <v>45852</v>
      </c>
      <c r="C1340" s="8">
        <v>13.9270833333333</v>
      </c>
      <c r="D1340">
        <v>0.94922339421162705</v>
      </c>
      <c r="E1340" s="6">
        <v>150.62610731905599</v>
      </c>
      <c r="F1340" s="10">
        <v>101.73667551695141</v>
      </c>
      <c r="G1340" s="10">
        <v>308.90349920759377</v>
      </c>
      <c r="H1340" s="10">
        <v>142.97782484627913</v>
      </c>
    </row>
    <row r="1341" spans="1:8" x14ac:dyDescent="0.25">
      <c r="A1341" s="21"/>
      <c r="B1341" s="3">
        <f>DATE(YEAR(siječanj!B1341),MONTH(siječanj!B1341)+6,DAY(siječanj!B1341))</f>
        <v>45852</v>
      </c>
      <c r="C1341" s="8">
        <v>13.9375</v>
      </c>
      <c r="D1341">
        <v>0.94922339421162705</v>
      </c>
      <c r="E1341" s="6">
        <v>141.45510388958573</v>
      </c>
      <c r="F1341" s="10">
        <v>99.093163141023936</v>
      </c>
      <c r="G1341" s="10">
        <v>307.32128997877118</v>
      </c>
      <c r="H1341" s="10">
        <v>134.27249384263089</v>
      </c>
    </row>
    <row r="1342" spans="1:8" x14ac:dyDescent="0.25">
      <c r="A1342" s="21"/>
      <c r="B1342" s="3">
        <f>DATE(YEAR(siječanj!B1342),MONTH(siječanj!B1342)+6,DAY(siječanj!B1342))</f>
        <v>45852</v>
      </c>
      <c r="C1342" s="8">
        <v>13.9479166666667</v>
      </c>
      <c r="D1342">
        <v>0.94922339421162705</v>
      </c>
      <c r="E1342" s="6">
        <v>130.28179225335032</v>
      </c>
      <c r="F1342" s="10">
        <v>96.523082426118734</v>
      </c>
      <c r="G1342" s="10">
        <v>306.53836130413805</v>
      </c>
      <c r="H1342" s="10">
        <v>123.66652504669925</v>
      </c>
    </row>
    <row r="1343" spans="1:8" x14ac:dyDescent="0.25">
      <c r="A1343" s="21"/>
      <c r="B1343" s="3">
        <f>DATE(YEAR(siječanj!B1343),MONTH(siječanj!B1343)+6,DAY(siječanj!B1343))</f>
        <v>45852</v>
      </c>
      <c r="C1343" s="8">
        <v>13.9583333333333</v>
      </c>
      <c r="D1343">
        <v>0.94922339421162705</v>
      </c>
      <c r="E1343" s="6">
        <v>118.95844819167739</v>
      </c>
      <c r="F1343" s="10">
        <v>93.188466300250909</v>
      </c>
      <c r="G1343" s="10">
        <v>298.66901889182515</v>
      </c>
      <c r="H1343" s="10">
        <v>112.918141962652</v>
      </c>
    </row>
    <row r="1344" spans="1:8" x14ac:dyDescent="0.25">
      <c r="A1344" s="21"/>
      <c r="B1344" s="3">
        <f>DATE(YEAR(siječanj!B1344),MONTH(siječanj!B1344)+6,DAY(siječanj!B1344))</f>
        <v>45852</v>
      </c>
      <c r="C1344" s="8">
        <v>13.96875</v>
      </c>
      <c r="D1344">
        <v>0.94922339421162705</v>
      </c>
      <c r="E1344" s="6">
        <v>108.87759878658767</v>
      </c>
      <c r="F1344" s="10">
        <v>90.404945455709182</v>
      </c>
      <c r="G1344" s="10">
        <v>297.66166684614331</v>
      </c>
      <c r="H1344" s="10">
        <v>103.34916387381648</v>
      </c>
    </row>
    <row r="1345" spans="1:8" x14ac:dyDescent="0.25">
      <c r="A1345" s="21"/>
      <c r="B1345" s="3">
        <f>DATE(YEAR(siječanj!B1345),MONTH(siječanj!B1345)+6,DAY(siječanj!B1345))</f>
        <v>45852</v>
      </c>
      <c r="C1345" s="8">
        <v>13.9791666666667</v>
      </c>
      <c r="D1345">
        <v>0.94922339421162705</v>
      </c>
      <c r="E1345" s="6">
        <v>99.130542206314544</v>
      </c>
      <c r="F1345" s="10">
        <v>88.148427969330257</v>
      </c>
      <c r="G1345" s="10">
        <v>293.71540025175824</v>
      </c>
      <c r="H1345" s="10">
        <v>94.097029743116849</v>
      </c>
    </row>
    <row r="1346" spans="1:8" ht="15.75" thickBot="1" x14ac:dyDescent="0.3">
      <c r="A1346" s="21"/>
      <c r="B1346" s="3">
        <f>DATE(YEAR(siječanj!B1346),MONTH(siječanj!B1346)+6,DAY(siječanj!B1346))</f>
        <v>45852</v>
      </c>
      <c r="C1346" s="8">
        <v>13.9895833333333</v>
      </c>
      <c r="D1346">
        <v>0.94922339421162705</v>
      </c>
      <c r="E1346" s="6">
        <v>90.896771891078728</v>
      </c>
      <c r="F1346" s="10">
        <v>86.152869734667746</v>
      </c>
      <c r="G1346" s="10">
        <v>293.1668663226236</v>
      </c>
      <c r="H1346" s="10">
        <v>86.281342337329761</v>
      </c>
    </row>
    <row r="1347" spans="1:8" x14ac:dyDescent="0.25">
      <c r="A1347" s="20">
        <f t="shared" ref="A1347" si="12">A1251+1</f>
        <v>196</v>
      </c>
      <c r="B1347" s="3">
        <f>DATE(YEAR(siječanj!B1347),MONTH(siječanj!B1347)+6,DAY(siječanj!B1347))</f>
        <v>45853</v>
      </c>
      <c r="C1347" s="8">
        <v>14</v>
      </c>
      <c r="D1347">
        <v>0.95002409575685376</v>
      </c>
      <c r="E1347" s="6">
        <v>82.15396949919905</v>
      </c>
      <c r="F1347" s="10">
        <v>83.929938288996937</v>
      </c>
      <c r="G1347" s="10">
        <v>284.40191122821932</v>
      </c>
      <c r="H1347" s="10">
        <v>78.048250586312719</v>
      </c>
    </row>
    <row r="1348" spans="1:8" x14ac:dyDescent="0.25">
      <c r="A1348" s="21"/>
      <c r="B1348" s="3">
        <f>DATE(YEAR(siječanj!B1348),MONTH(siječanj!B1348)+6,DAY(siječanj!B1348))</f>
        <v>45853</v>
      </c>
      <c r="C1348" s="8">
        <v>14.0104166666667</v>
      </c>
      <c r="D1348">
        <v>0.95002409575685376</v>
      </c>
      <c r="E1348" s="6">
        <v>77.263600501209055</v>
      </c>
      <c r="F1348" s="10">
        <v>82.373011263889879</v>
      </c>
      <c r="G1348" s="10">
        <v>281.60893293281418</v>
      </c>
      <c r="H1348" s="10">
        <v>73.402282201079927</v>
      </c>
    </row>
    <row r="1349" spans="1:8" x14ac:dyDescent="0.25">
      <c r="A1349" s="21"/>
      <c r="B1349" s="3">
        <f>DATE(YEAR(siječanj!B1349),MONTH(siječanj!B1349)+6,DAY(siječanj!B1349))</f>
        <v>45853</v>
      </c>
      <c r="C1349" s="8">
        <v>14.0208333333333</v>
      </c>
      <c r="D1349">
        <v>0.95002409575685376</v>
      </c>
      <c r="E1349" s="6">
        <v>72.445678097622363</v>
      </c>
      <c r="F1349" s="10">
        <v>81.111999054845114</v>
      </c>
      <c r="G1349" s="10">
        <v>281.16774866955109</v>
      </c>
      <c r="H1349" s="10">
        <v>68.82513982618579</v>
      </c>
    </row>
    <row r="1350" spans="1:8" x14ac:dyDescent="0.25">
      <c r="A1350" s="21"/>
      <c r="B1350" s="3">
        <f>DATE(YEAR(siječanj!B1350),MONTH(siječanj!B1350)+6,DAY(siječanj!B1350))</f>
        <v>45853</v>
      </c>
      <c r="C1350" s="8">
        <v>14.03125</v>
      </c>
      <c r="D1350">
        <v>0.95002409575685376</v>
      </c>
      <c r="E1350" s="6">
        <v>68.650501426413129</v>
      </c>
      <c r="F1350" s="10">
        <v>80.056839901740958</v>
      </c>
      <c r="G1350" s="10">
        <v>280.31225458961222</v>
      </c>
      <c r="H1350" s="10">
        <v>65.219630540882733</v>
      </c>
    </row>
    <row r="1351" spans="1:8" x14ac:dyDescent="0.25">
      <c r="A1351" s="21"/>
      <c r="B1351" s="3">
        <f>DATE(YEAR(siječanj!B1351),MONTH(siječanj!B1351)+6,DAY(siječanj!B1351))</f>
        <v>45853</v>
      </c>
      <c r="C1351" s="8">
        <v>14.0416666666667</v>
      </c>
      <c r="D1351">
        <v>0.95002409575685376</v>
      </c>
      <c r="E1351" s="6">
        <v>66.041861366674723</v>
      </c>
      <c r="F1351" s="10">
        <v>77.537330850423288</v>
      </c>
      <c r="G1351" s="10">
        <v>274.86088088752331</v>
      </c>
      <c r="H1351" s="10">
        <v>62.741359626974649</v>
      </c>
    </row>
    <row r="1352" spans="1:8" x14ac:dyDescent="0.25">
      <c r="A1352" s="21"/>
      <c r="B1352" s="3">
        <f>DATE(YEAR(siječanj!B1352),MONTH(siječanj!B1352)+6,DAY(siječanj!B1352))</f>
        <v>45853</v>
      </c>
      <c r="C1352" s="8">
        <v>14.0520833333333</v>
      </c>
      <c r="D1352">
        <v>0.95002409575685376</v>
      </c>
      <c r="E1352" s="6">
        <v>63.792716258511845</v>
      </c>
      <c r="F1352" s="10">
        <v>77.581216548688559</v>
      </c>
      <c r="G1352" s="10">
        <v>278.07816151980546</v>
      </c>
      <c r="H1352" s="10">
        <v>60.604617579366256</v>
      </c>
    </row>
    <row r="1353" spans="1:8" x14ac:dyDescent="0.25">
      <c r="A1353" s="21"/>
      <c r="B1353" s="3">
        <f>DATE(YEAR(siječanj!B1353),MONTH(siječanj!B1353)+6,DAY(siječanj!B1353))</f>
        <v>45853</v>
      </c>
      <c r="C1353" s="8">
        <v>14.0625</v>
      </c>
      <c r="D1353">
        <v>0.95002409575685376</v>
      </c>
      <c r="E1353" s="6">
        <v>62.141238218663325</v>
      </c>
      <c r="F1353" s="10">
        <v>77.099019718873663</v>
      </c>
      <c r="G1353" s="10">
        <v>278.09007800276697</v>
      </c>
      <c r="H1353" s="10">
        <v>59.035673647896864</v>
      </c>
    </row>
    <row r="1354" spans="1:8" x14ac:dyDescent="0.25">
      <c r="A1354" s="21"/>
      <c r="B1354" s="3">
        <f>DATE(YEAR(siječanj!B1354),MONTH(siječanj!B1354)+6,DAY(siječanj!B1354))</f>
        <v>45853</v>
      </c>
      <c r="C1354" s="8">
        <v>14.0729166666667</v>
      </c>
      <c r="D1354">
        <v>0.95002409575685376</v>
      </c>
      <c r="E1354" s="6">
        <v>60.728227494573652</v>
      </c>
      <c r="F1354" s="10">
        <v>76.614909962257641</v>
      </c>
      <c r="G1354" s="10">
        <v>278.25010895189172</v>
      </c>
      <c r="H1354" s="10">
        <v>57.693279412448838</v>
      </c>
    </row>
    <row r="1355" spans="1:8" x14ac:dyDescent="0.25">
      <c r="A1355" s="21"/>
      <c r="B1355" s="3">
        <f>DATE(YEAR(siječanj!B1355),MONTH(siječanj!B1355)+6,DAY(siječanj!B1355))</f>
        <v>45853</v>
      </c>
      <c r="C1355" s="8">
        <v>14.0833333333333</v>
      </c>
      <c r="D1355">
        <v>0.95002409575685376</v>
      </c>
      <c r="E1355" s="6">
        <v>60.434238988628067</v>
      </c>
      <c r="F1355" s="10">
        <v>76.264296571887201</v>
      </c>
      <c r="G1355" s="10">
        <v>277.23051772504607</v>
      </c>
      <c r="H1355" s="10">
        <v>57.413983247924975</v>
      </c>
    </row>
    <row r="1356" spans="1:8" x14ac:dyDescent="0.25">
      <c r="A1356" s="21"/>
      <c r="B1356" s="3">
        <f>DATE(YEAR(siječanj!B1356),MONTH(siječanj!B1356)+6,DAY(siječanj!B1356))</f>
        <v>45853</v>
      </c>
      <c r="C1356" s="8">
        <v>14.09375</v>
      </c>
      <c r="D1356">
        <v>0.95002409575685376</v>
      </c>
      <c r="E1356" s="6">
        <v>59.915548554784664</v>
      </c>
      <c r="F1356" s="10">
        <v>75.902517890972263</v>
      </c>
      <c r="G1356" s="10">
        <v>277.414039499826</v>
      </c>
      <c r="H1356" s="10">
        <v>56.921214837535167</v>
      </c>
    </row>
    <row r="1357" spans="1:8" x14ac:dyDescent="0.25">
      <c r="A1357" s="21"/>
      <c r="B1357" s="3">
        <f>DATE(YEAR(siječanj!B1357),MONTH(siječanj!B1357)+6,DAY(siječanj!B1357))</f>
        <v>45853</v>
      </c>
      <c r="C1357" s="8">
        <v>14.1041666666667</v>
      </c>
      <c r="D1357">
        <v>0.95002409575685376</v>
      </c>
      <c r="E1357" s="6">
        <v>59.135934877043262</v>
      </c>
      <c r="F1357" s="10">
        <v>75.624587743498438</v>
      </c>
      <c r="G1357" s="10">
        <v>277.28204551255152</v>
      </c>
      <c r="H1357" s="10">
        <v>56.180563058299214</v>
      </c>
    </row>
    <row r="1358" spans="1:8" x14ac:dyDescent="0.25">
      <c r="A1358" s="21"/>
      <c r="B1358" s="3">
        <f>DATE(YEAR(siječanj!B1358),MONTH(siječanj!B1358)+6,DAY(siječanj!B1358))</f>
        <v>45853</v>
      </c>
      <c r="C1358" s="8">
        <v>14.1145833333333</v>
      </c>
      <c r="D1358">
        <v>0.95002409575685376</v>
      </c>
      <c r="E1358" s="6">
        <v>58.822807964831483</v>
      </c>
      <c r="F1358" s="10">
        <v>75.566667542160047</v>
      </c>
      <c r="G1358" s="10">
        <v>277.5129569213687</v>
      </c>
      <c r="H1358" s="10">
        <v>55.883084946668085</v>
      </c>
    </row>
    <row r="1359" spans="1:8" x14ac:dyDescent="0.25">
      <c r="A1359" s="21"/>
      <c r="B1359" s="3">
        <f>DATE(YEAR(siječanj!B1359),MONTH(siječanj!B1359)+6,DAY(siječanj!B1359))</f>
        <v>45853</v>
      </c>
      <c r="C1359" s="8">
        <v>14.125</v>
      </c>
      <c r="D1359">
        <v>0.95002409575685376</v>
      </c>
      <c r="E1359" s="6">
        <v>58.615192909070593</v>
      </c>
      <c r="F1359" s="10">
        <v>75.444612718444958</v>
      </c>
      <c r="G1359" s="10">
        <v>277.15065903971885</v>
      </c>
      <c r="H1359" s="10">
        <v>55.685845641053334</v>
      </c>
    </row>
    <row r="1360" spans="1:8" x14ac:dyDescent="0.25">
      <c r="A1360" s="21"/>
      <c r="B1360" s="3">
        <f>DATE(YEAR(siječanj!B1360),MONTH(siječanj!B1360)+6,DAY(siječanj!B1360))</f>
        <v>45853</v>
      </c>
      <c r="C1360" s="8">
        <v>14.1354166666667</v>
      </c>
      <c r="D1360">
        <v>0.95002409575685376</v>
      </c>
      <c r="E1360" s="6">
        <v>58.54952400491954</v>
      </c>
      <c r="F1360" s="10">
        <v>75.367963753770098</v>
      </c>
      <c r="G1360" s="10">
        <v>276.89557543099914</v>
      </c>
      <c r="H1360" s="10">
        <v>55.623458599767886</v>
      </c>
    </row>
    <row r="1361" spans="1:8" x14ac:dyDescent="0.25">
      <c r="A1361" s="21"/>
      <c r="B1361" s="3">
        <f>DATE(YEAR(siječanj!B1361),MONTH(siječanj!B1361)+6,DAY(siječanj!B1361))</f>
        <v>45853</v>
      </c>
      <c r="C1361" s="8">
        <v>14.1458333333333</v>
      </c>
      <c r="D1361">
        <v>0.95002409575685376</v>
      </c>
      <c r="E1361" s="6">
        <v>59.028338796638742</v>
      </c>
      <c r="F1361" s="10">
        <v>75.207400516624304</v>
      </c>
      <c r="G1361" s="10">
        <v>277.16901976569284</v>
      </c>
      <c r="H1361" s="10">
        <v>56.07834418930593</v>
      </c>
    </row>
    <row r="1362" spans="1:8" x14ac:dyDescent="0.25">
      <c r="A1362" s="21"/>
      <c r="B1362" s="3">
        <f>DATE(YEAR(siječanj!B1362),MONTH(siječanj!B1362)+6,DAY(siječanj!B1362))</f>
        <v>45853</v>
      </c>
      <c r="C1362" s="8">
        <v>14.15625</v>
      </c>
      <c r="D1362">
        <v>0.95002409575685376</v>
      </c>
      <c r="E1362" s="6">
        <v>60.233953387730722</v>
      </c>
      <c r="F1362" s="10">
        <v>75.486978009167174</v>
      </c>
      <c r="G1362" s="10">
        <v>277.34737666555026</v>
      </c>
      <c r="H1362" s="10">
        <v>57.223707101039359</v>
      </c>
    </row>
    <row r="1363" spans="1:8" x14ac:dyDescent="0.25">
      <c r="A1363" s="21"/>
      <c r="B1363" s="3">
        <f>DATE(YEAR(siječanj!B1363),MONTH(siječanj!B1363)+6,DAY(siječanj!B1363))</f>
        <v>45853</v>
      </c>
      <c r="C1363" s="8">
        <v>14.1666666666667</v>
      </c>
      <c r="D1363">
        <v>0.95002409575685376</v>
      </c>
      <c r="E1363" s="6">
        <v>62.380548535650561</v>
      </c>
      <c r="F1363" s="10">
        <v>75.869075903627618</v>
      </c>
      <c r="G1363" s="10">
        <v>280.70829788413698</v>
      </c>
      <c r="H1363" s="10">
        <v>59.263024215397955</v>
      </c>
    </row>
    <row r="1364" spans="1:8" x14ac:dyDescent="0.25">
      <c r="A1364" s="21"/>
      <c r="B1364" s="3">
        <f>DATE(YEAR(siječanj!B1364),MONTH(siječanj!B1364)+6,DAY(siječanj!B1364))</f>
        <v>45853</v>
      </c>
      <c r="C1364" s="8">
        <v>14.1770833333333</v>
      </c>
      <c r="D1364">
        <v>0.95002409575685376</v>
      </c>
      <c r="E1364" s="6">
        <v>64.56880636942671</v>
      </c>
      <c r="F1364" s="10">
        <v>76.06532311528494</v>
      </c>
      <c r="G1364" s="10">
        <v>282.64482733383534</v>
      </c>
      <c r="H1364" s="10">
        <v>61.341921885213992</v>
      </c>
    </row>
    <row r="1365" spans="1:8" x14ac:dyDescent="0.25">
      <c r="A1365" s="21"/>
      <c r="B1365" s="3">
        <f>DATE(YEAR(siječanj!B1365),MONTH(siječanj!B1365)+6,DAY(siječanj!B1365))</f>
        <v>45853</v>
      </c>
      <c r="C1365" s="8">
        <v>14.1875</v>
      </c>
      <c r="D1365">
        <v>0.95002409575685376</v>
      </c>
      <c r="E1365" s="6">
        <v>67.104446088949047</v>
      </c>
      <c r="F1365" s="10">
        <v>76.325190526604757</v>
      </c>
      <c r="G1365" s="10">
        <v>291.43800068234106</v>
      </c>
      <c r="H1365" s="10">
        <v>63.750840716918361</v>
      </c>
    </row>
    <row r="1366" spans="1:8" x14ac:dyDescent="0.25">
      <c r="A1366" s="21"/>
      <c r="B1366" s="3">
        <f>DATE(YEAR(siječanj!B1366),MONTH(siječanj!B1366)+6,DAY(siječanj!B1366))</f>
        <v>45853</v>
      </c>
      <c r="C1366" s="8">
        <v>14.1979166666667</v>
      </c>
      <c r="D1366">
        <v>0.95002409575685376</v>
      </c>
      <c r="E1366" s="6">
        <v>70.871341109076511</v>
      </c>
      <c r="F1366" s="10">
        <v>76.907461733409832</v>
      </c>
      <c r="G1366" s="10">
        <v>290.87405791404865</v>
      </c>
      <c r="H1366" s="10">
        <v>67.329481752225945</v>
      </c>
    </row>
    <row r="1367" spans="1:8" x14ac:dyDescent="0.25">
      <c r="A1367" s="21"/>
      <c r="B1367" s="3">
        <f>DATE(YEAR(siječanj!B1367),MONTH(siječanj!B1367)+6,DAY(siječanj!B1367))</f>
        <v>45853</v>
      </c>
      <c r="C1367" s="8">
        <v>14.2083333333333</v>
      </c>
      <c r="D1367">
        <v>0.95002409575685376</v>
      </c>
      <c r="E1367" s="6">
        <v>73.984964660240863</v>
      </c>
      <c r="F1367" s="10">
        <v>78.095507508452172</v>
      </c>
      <c r="G1367" s="10">
        <v>268.3557448246072</v>
      </c>
      <c r="H1367" s="10">
        <v>70.287499150948108</v>
      </c>
    </row>
    <row r="1368" spans="1:8" x14ac:dyDescent="0.25">
      <c r="A1368" s="21"/>
      <c r="B1368" s="3">
        <f>DATE(YEAR(siječanj!B1368),MONTH(siječanj!B1368)+6,DAY(siječanj!B1368))</f>
        <v>45853</v>
      </c>
      <c r="C1368" s="8">
        <v>14.21875</v>
      </c>
      <c r="D1368">
        <v>0.95002409575685376</v>
      </c>
      <c r="E1368" s="6">
        <v>77.455857283121546</v>
      </c>
      <c r="F1368" s="10">
        <v>79.14470334189626</v>
      </c>
      <c r="G1368" s="10">
        <v>188.45289313742217</v>
      </c>
      <c r="H1368" s="10">
        <v>73.584930776469463</v>
      </c>
    </row>
    <row r="1369" spans="1:8" x14ac:dyDescent="0.25">
      <c r="A1369" s="21"/>
      <c r="B1369" s="3">
        <f>DATE(YEAR(siječanj!B1369),MONTH(siječanj!B1369)+6,DAY(siječanj!B1369))</f>
        <v>45853</v>
      </c>
      <c r="C1369" s="8">
        <v>14.2291666666667</v>
      </c>
      <c r="D1369">
        <v>0.95002409575685376</v>
      </c>
      <c r="E1369" s="6">
        <v>81.699284750866923</v>
      </c>
      <c r="F1369" s="10">
        <v>80.650445237844977</v>
      </c>
      <c r="G1369" s="10">
        <v>86.435158086888237</v>
      </c>
      <c r="H1369" s="10">
        <v>77.616289119424053</v>
      </c>
    </row>
    <row r="1370" spans="1:8" x14ac:dyDescent="0.25">
      <c r="A1370" s="21"/>
      <c r="B1370" s="3">
        <f>DATE(YEAR(siječanj!B1370),MONTH(siječanj!B1370)+6,DAY(siječanj!B1370))</f>
        <v>45853</v>
      </c>
      <c r="C1370" s="8">
        <v>14.2395833333333</v>
      </c>
      <c r="D1370">
        <v>0.95002409575685376</v>
      </c>
      <c r="E1370" s="6">
        <v>86.313541623836784</v>
      </c>
      <c r="F1370" s="10">
        <v>83.588765260201896</v>
      </c>
      <c r="G1370" s="10">
        <v>36.43182170252345</v>
      </c>
      <c r="H1370" s="10">
        <v>81.999944332757096</v>
      </c>
    </row>
    <row r="1371" spans="1:8" x14ac:dyDescent="0.25">
      <c r="A1371" s="21"/>
      <c r="B1371" s="3">
        <f>DATE(YEAR(siječanj!B1371),MONTH(siječanj!B1371)+6,DAY(siječanj!B1371))</f>
        <v>45853</v>
      </c>
      <c r="C1371" s="8">
        <v>14.25</v>
      </c>
      <c r="D1371">
        <v>0.95002409575685376</v>
      </c>
      <c r="E1371" s="6">
        <v>88.72510959147327</v>
      </c>
      <c r="F1371" s="10">
        <v>87.77710486965492</v>
      </c>
      <c r="G1371" s="10">
        <v>14.927203782991825</v>
      </c>
      <c r="H1371" s="10">
        <v>84.290992010567152</v>
      </c>
    </row>
    <row r="1372" spans="1:8" x14ac:dyDescent="0.25">
      <c r="A1372" s="21"/>
      <c r="B1372" s="3">
        <f>DATE(YEAR(siječanj!B1372),MONTH(siječanj!B1372)+6,DAY(siječanj!B1372))</f>
        <v>45853</v>
      </c>
      <c r="C1372" s="8">
        <v>14.2604166666667</v>
      </c>
      <c r="D1372">
        <v>0.95002409575685376</v>
      </c>
      <c r="E1372" s="6">
        <v>89.66868651283653</v>
      </c>
      <c r="F1372" s="10">
        <v>91.221257883995662</v>
      </c>
      <c r="G1372" s="10">
        <v>7.2088773536757538</v>
      </c>
      <c r="H1372" s="10">
        <v>85.187412822062313</v>
      </c>
    </row>
    <row r="1373" spans="1:8" x14ac:dyDescent="0.25">
      <c r="A1373" s="21"/>
      <c r="B1373" s="3">
        <f>DATE(YEAR(siječanj!B1373),MONTH(siječanj!B1373)+6,DAY(siječanj!B1373))</f>
        <v>45853</v>
      </c>
      <c r="C1373" s="8">
        <v>14.2708333333333</v>
      </c>
      <c r="D1373">
        <v>0.95002409575685376</v>
      </c>
      <c r="E1373" s="6">
        <v>92.821505163417783</v>
      </c>
      <c r="F1373" s="10">
        <v>96.093222076460933</v>
      </c>
      <c r="G1373" s="10">
        <v>4.3799769237569848</v>
      </c>
      <c r="H1373" s="10">
        <v>88.182666509666106</v>
      </c>
    </row>
    <row r="1374" spans="1:8" x14ac:dyDescent="0.25">
      <c r="A1374" s="21"/>
      <c r="B1374" s="3">
        <f>DATE(YEAR(siječanj!B1374),MONTH(siječanj!B1374)+6,DAY(siječanj!B1374))</f>
        <v>45853</v>
      </c>
      <c r="C1374" s="8">
        <v>14.28125</v>
      </c>
      <c r="D1374">
        <v>0.95002409575685376</v>
      </c>
      <c r="E1374" s="6">
        <v>93.621031897202826</v>
      </c>
      <c r="F1374" s="10">
        <v>104.09443187912524</v>
      </c>
      <c r="G1374" s="10">
        <v>3.1457191501033068</v>
      </c>
      <c r="H1374" s="10">
        <v>88.942236171963671</v>
      </c>
    </row>
    <row r="1375" spans="1:8" x14ac:dyDescent="0.25">
      <c r="A1375" s="21"/>
      <c r="B1375" s="3">
        <f>DATE(YEAR(siječanj!B1375),MONTH(siječanj!B1375)+6,DAY(siječanj!B1375))</f>
        <v>45853</v>
      </c>
      <c r="C1375" s="8">
        <v>14.2916666666667</v>
      </c>
      <c r="D1375">
        <v>0.95002409575685376</v>
      </c>
      <c r="E1375" s="6">
        <v>93.379790899376417</v>
      </c>
      <c r="F1375" s="10">
        <v>114.06010861270016</v>
      </c>
      <c r="G1375" s="10">
        <v>2.4792774892594354</v>
      </c>
      <c r="H1375" s="10">
        <v>88.713051411144164</v>
      </c>
    </row>
    <row r="1376" spans="1:8" x14ac:dyDescent="0.25">
      <c r="A1376" s="21"/>
      <c r="B1376" s="3">
        <f>DATE(YEAR(siječanj!B1376),MONTH(siječanj!B1376)+6,DAY(siječanj!B1376))</f>
        <v>45853</v>
      </c>
      <c r="C1376" s="8">
        <v>14.3020833333333</v>
      </c>
      <c r="D1376">
        <v>0.95002409575685376</v>
      </c>
      <c r="E1376" s="6">
        <v>92.995468521493962</v>
      </c>
      <c r="F1376" s="10">
        <v>118.09556627477531</v>
      </c>
      <c r="G1376" s="10">
        <v>2.0119642132579818</v>
      </c>
      <c r="H1376" s="10">
        <v>88.347935891617254</v>
      </c>
    </row>
    <row r="1377" spans="1:8" x14ac:dyDescent="0.25">
      <c r="A1377" s="21"/>
      <c r="B1377" s="3">
        <f>DATE(YEAR(siječanj!B1377),MONTH(siječanj!B1377)+6,DAY(siječanj!B1377))</f>
        <v>45853</v>
      </c>
      <c r="C1377" s="8">
        <v>14.3125</v>
      </c>
      <c r="D1377">
        <v>0.95002409575685376</v>
      </c>
      <c r="E1377" s="6">
        <v>93.885338042622507</v>
      </c>
      <c r="F1377" s="10">
        <v>122.96037835692107</v>
      </c>
      <c r="G1377" s="10">
        <v>1.848942160466142</v>
      </c>
      <c r="H1377" s="10">
        <v>89.193333378768983</v>
      </c>
    </row>
    <row r="1378" spans="1:8" x14ac:dyDescent="0.25">
      <c r="A1378" s="21"/>
      <c r="B1378" s="3">
        <f>DATE(YEAR(siječanj!B1378),MONTH(siječanj!B1378)+6,DAY(siječanj!B1378))</f>
        <v>45853</v>
      </c>
      <c r="C1378" s="8">
        <v>14.3229166666667</v>
      </c>
      <c r="D1378">
        <v>0.95002409575685376</v>
      </c>
      <c r="E1378" s="6">
        <v>95.582141019257264</v>
      </c>
      <c r="F1378" s="10">
        <v>129.55288873880554</v>
      </c>
      <c r="G1378" s="10">
        <v>1.8571252216524765</v>
      </c>
      <c r="H1378" s="10">
        <v>90.805337092323967</v>
      </c>
    </row>
    <row r="1379" spans="1:8" x14ac:dyDescent="0.25">
      <c r="A1379" s="21"/>
      <c r="B1379" s="3">
        <f>DATE(YEAR(siječanj!B1379),MONTH(siječanj!B1379)+6,DAY(siječanj!B1379))</f>
        <v>45853</v>
      </c>
      <c r="C1379" s="8">
        <v>14.3333333333333</v>
      </c>
      <c r="D1379">
        <v>0.95002409575685376</v>
      </c>
      <c r="E1379" s="6">
        <v>96.429308714354931</v>
      </c>
      <c r="F1379" s="10">
        <v>138.10236781443152</v>
      </c>
      <c r="G1379" s="10">
        <v>1.7997416202825549</v>
      </c>
      <c r="H1379" s="10">
        <v>91.610166815813542</v>
      </c>
    </row>
    <row r="1380" spans="1:8" x14ac:dyDescent="0.25">
      <c r="A1380" s="21"/>
      <c r="B1380" s="3">
        <f>DATE(YEAR(siječanj!B1380),MONTH(siječanj!B1380)+6,DAY(siječanj!B1380))</f>
        <v>45853</v>
      </c>
      <c r="C1380" s="8">
        <v>14.34375</v>
      </c>
      <c r="D1380">
        <v>0.95002409575685376</v>
      </c>
      <c r="E1380" s="6">
        <v>98.129170666069896</v>
      </c>
      <c r="F1380" s="10">
        <v>141.9064867707468</v>
      </c>
      <c r="G1380" s="10">
        <v>1.7784130148905066</v>
      </c>
      <c r="H1380" s="10">
        <v>93.225076629403034</v>
      </c>
    </row>
    <row r="1381" spans="1:8" x14ac:dyDescent="0.25">
      <c r="A1381" s="21"/>
      <c r="B1381" s="3">
        <f>DATE(YEAR(siječanj!B1381),MONTH(siječanj!B1381)+6,DAY(siječanj!B1381))</f>
        <v>45853</v>
      </c>
      <c r="C1381" s="8">
        <v>14.3541666666667</v>
      </c>
      <c r="D1381">
        <v>0.95002409575685376</v>
      </c>
      <c r="E1381" s="6">
        <v>98.882896974714271</v>
      </c>
      <c r="F1381" s="10">
        <v>144.40783484258262</v>
      </c>
      <c r="G1381" s="10">
        <v>1.5651486037972768</v>
      </c>
      <c r="H1381" s="10">
        <v>93.941134784221049</v>
      </c>
    </row>
    <row r="1382" spans="1:8" x14ac:dyDescent="0.25">
      <c r="A1382" s="21"/>
      <c r="B1382" s="3">
        <f>DATE(YEAR(siječanj!B1382),MONTH(siječanj!B1382)+6,DAY(siječanj!B1382))</f>
        <v>45853</v>
      </c>
      <c r="C1382" s="8">
        <v>14.3645833333333</v>
      </c>
      <c r="D1382">
        <v>0.95002409575685376</v>
      </c>
      <c r="E1382" s="6">
        <v>100.57030806574809</v>
      </c>
      <c r="F1382" s="10">
        <v>146.92475250280293</v>
      </c>
      <c r="G1382" s="10">
        <v>1.5264679207818066</v>
      </c>
      <c r="H1382" s="10">
        <v>95.544215980150554</v>
      </c>
    </row>
    <row r="1383" spans="1:8" x14ac:dyDescent="0.25">
      <c r="A1383" s="21"/>
      <c r="B1383" s="3">
        <f>DATE(YEAR(siječanj!B1383),MONTH(siječanj!B1383)+6,DAY(siječanj!B1383))</f>
        <v>45853</v>
      </c>
      <c r="C1383" s="8">
        <v>14.375</v>
      </c>
      <c r="D1383">
        <v>0.95002409575685376</v>
      </c>
      <c r="E1383" s="6">
        <v>102.11654864555027</v>
      </c>
      <c r="F1383" s="10">
        <v>149.92977426652061</v>
      </c>
      <c r="G1383" s="10">
        <v>1.4931478261417968</v>
      </c>
      <c r="H1383" s="10">
        <v>97.013181788799656</v>
      </c>
    </row>
    <row r="1384" spans="1:8" x14ac:dyDescent="0.25">
      <c r="A1384" s="21"/>
      <c r="B1384" s="3">
        <f>DATE(YEAR(siječanj!B1384),MONTH(siječanj!B1384)+6,DAY(siječanj!B1384))</f>
        <v>45853</v>
      </c>
      <c r="C1384" s="8">
        <v>14.3854166666667</v>
      </c>
      <c r="D1384">
        <v>0.95002409575685376</v>
      </c>
      <c r="E1384" s="6">
        <v>103.93632479785195</v>
      </c>
      <c r="F1384" s="10">
        <v>151.66174510965953</v>
      </c>
      <c r="G1384" s="10">
        <v>1.4042091820662073</v>
      </c>
      <c r="H1384" s="10">
        <v>98.742012982369957</v>
      </c>
    </row>
    <row r="1385" spans="1:8" x14ac:dyDescent="0.25">
      <c r="A1385" s="21"/>
      <c r="B1385" s="3">
        <f>DATE(YEAR(siječanj!B1385),MONTH(siječanj!B1385)+6,DAY(siječanj!B1385))</f>
        <v>45853</v>
      </c>
      <c r="C1385" s="8">
        <v>14.3958333333333</v>
      </c>
      <c r="D1385">
        <v>0.95002409575685376</v>
      </c>
      <c r="E1385" s="6">
        <v>104.6055895157368</v>
      </c>
      <c r="F1385" s="10">
        <v>152.10427459432796</v>
      </c>
      <c r="G1385" s="10">
        <v>1.3689921711851629</v>
      </c>
      <c r="H1385" s="10">
        <v>99.377830590800471</v>
      </c>
    </row>
    <row r="1386" spans="1:8" x14ac:dyDescent="0.25">
      <c r="A1386" s="21"/>
      <c r="B1386" s="3">
        <f>DATE(YEAR(siječanj!B1386),MONTH(siječanj!B1386)+6,DAY(siječanj!B1386))</f>
        <v>45853</v>
      </c>
      <c r="C1386" s="8">
        <v>14.40625</v>
      </c>
      <c r="D1386">
        <v>0.95002409575685376</v>
      </c>
      <c r="E1386" s="6">
        <v>105.32323319248437</v>
      </c>
      <c r="F1386" s="10">
        <v>152.7334084607632</v>
      </c>
      <c r="G1386" s="10">
        <v>1.3616486043611622</v>
      </c>
      <c r="H1386" s="10">
        <v>100.05960937587821</v>
      </c>
    </row>
    <row r="1387" spans="1:8" x14ac:dyDescent="0.25">
      <c r="A1387" s="21"/>
      <c r="B1387" s="3">
        <f>DATE(YEAR(siječanj!B1387),MONTH(siječanj!B1387)+6,DAY(siječanj!B1387))</f>
        <v>45853</v>
      </c>
      <c r="C1387" s="8">
        <v>14.4166666666667</v>
      </c>
      <c r="D1387">
        <v>0.95002409575685376</v>
      </c>
      <c r="E1387" s="6">
        <v>106.47931279365186</v>
      </c>
      <c r="F1387" s="10">
        <v>152.73514916315114</v>
      </c>
      <c r="G1387" s="10">
        <v>1.3748917868207626</v>
      </c>
      <c r="H1387" s="10">
        <v>101.15791285360029</v>
      </c>
    </row>
    <row r="1388" spans="1:8" x14ac:dyDescent="0.25">
      <c r="A1388" s="21"/>
      <c r="B1388" s="3">
        <f>DATE(YEAR(siječanj!B1388),MONTH(siječanj!B1388)+6,DAY(siječanj!B1388))</f>
        <v>45853</v>
      </c>
      <c r="C1388" s="8">
        <v>14.4270833333333</v>
      </c>
      <c r="D1388">
        <v>0.95002409575685376</v>
      </c>
      <c r="E1388" s="6">
        <v>106.90500265837056</v>
      </c>
      <c r="F1388" s="10">
        <v>152.32113067596165</v>
      </c>
      <c r="G1388" s="10">
        <v>1.4134255078636484</v>
      </c>
      <c r="H1388" s="10">
        <v>101.56232848240253</v>
      </c>
    </row>
    <row r="1389" spans="1:8" x14ac:dyDescent="0.25">
      <c r="A1389" s="21"/>
      <c r="B1389" s="3">
        <f>DATE(YEAR(siječanj!B1389),MONTH(siječanj!B1389)+6,DAY(siječanj!B1389))</f>
        <v>45853</v>
      </c>
      <c r="C1389" s="8">
        <v>14.4375</v>
      </c>
      <c r="D1389">
        <v>0.95002409575685376</v>
      </c>
      <c r="E1389" s="6">
        <v>108.9193684573237</v>
      </c>
      <c r="F1389" s="10">
        <v>152.04655987187593</v>
      </c>
      <c r="G1389" s="10">
        <v>1.4172208496112222</v>
      </c>
      <c r="H1389" s="10">
        <v>103.47602452907653</v>
      </c>
    </row>
    <row r="1390" spans="1:8" x14ac:dyDescent="0.25">
      <c r="A1390" s="21"/>
      <c r="B1390" s="3">
        <f>DATE(YEAR(siječanj!B1390),MONTH(siječanj!B1390)+6,DAY(siječanj!B1390))</f>
        <v>45853</v>
      </c>
      <c r="C1390" s="8">
        <v>14.4479166666667</v>
      </c>
      <c r="D1390">
        <v>0.95002409575685376</v>
      </c>
      <c r="E1390" s="6">
        <v>109.81265456039907</v>
      </c>
      <c r="F1390" s="10">
        <v>151.97500066768148</v>
      </c>
      <c r="G1390" s="10">
        <v>1.3927642704145835</v>
      </c>
      <c r="H1390" s="10">
        <v>104.32466785140286</v>
      </c>
    </row>
    <row r="1391" spans="1:8" x14ac:dyDescent="0.25">
      <c r="A1391" s="21"/>
      <c r="B1391" s="3">
        <f>DATE(YEAR(siječanj!B1391),MONTH(siječanj!B1391)+6,DAY(siječanj!B1391))</f>
        <v>45853</v>
      </c>
      <c r="C1391" s="8">
        <v>14.4583333333333</v>
      </c>
      <c r="D1391">
        <v>0.95002409575685376</v>
      </c>
      <c r="E1391" s="6">
        <v>111.02933317113842</v>
      </c>
      <c r="F1391" s="10">
        <v>152.11212488078195</v>
      </c>
      <c r="G1391" s="10">
        <v>1.4332467458575417</v>
      </c>
      <c r="H1391" s="10">
        <v>105.48054184839722</v>
      </c>
    </row>
    <row r="1392" spans="1:8" x14ac:dyDescent="0.25">
      <c r="A1392" s="21"/>
      <c r="B1392" s="3">
        <f>DATE(YEAR(siječanj!B1392),MONTH(siječanj!B1392)+6,DAY(siječanj!B1392))</f>
        <v>45853</v>
      </c>
      <c r="C1392" s="8">
        <v>14.46875</v>
      </c>
      <c r="D1392">
        <v>0.95002409575685376</v>
      </c>
      <c r="E1392" s="6">
        <v>112.64088405762435</v>
      </c>
      <c r="F1392" s="10">
        <v>152.18717466952666</v>
      </c>
      <c r="G1392" s="10">
        <v>1.4307967098653114</v>
      </c>
      <c r="H1392" s="10">
        <v>107.01155402209717</v>
      </c>
    </row>
    <row r="1393" spans="1:8" x14ac:dyDescent="0.25">
      <c r="A1393" s="21"/>
      <c r="B1393" s="3">
        <f>DATE(YEAR(siječanj!B1393),MONTH(siječanj!B1393)+6,DAY(siječanj!B1393))</f>
        <v>45853</v>
      </c>
      <c r="C1393" s="8">
        <v>14.4791666666667</v>
      </c>
      <c r="D1393">
        <v>0.95002409575685376</v>
      </c>
      <c r="E1393" s="6">
        <v>112.84438415791786</v>
      </c>
      <c r="F1393" s="10">
        <v>152.18361064678095</v>
      </c>
      <c r="G1393" s="10">
        <v>1.4401152037174902</v>
      </c>
      <c r="H1393" s="10">
        <v>107.20488402086495</v>
      </c>
    </row>
    <row r="1394" spans="1:8" x14ac:dyDescent="0.25">
      <c r="A1394" s="21"/>
      <c r="B1394" s="3">
        <f>DATE(YEAR(siječanj!B1394),MONTH(siječanj!B1394)+6,DAY(siječanj!B1394))</f>
        <v>45853</v>
      </c>
      <c r="C1394" s="8">
        <v>14.4895833333333</v>
      </c>
      <c r="D1394">
        <v>0.95002409575685376</v>
      </c>
      <c r="E1394" s="6">
        <v>112.0836988790861</v>
      </c>
      <c r="F1394" s="10">
        <v>151.74353255671434</v>
      </c>
      <c r="G1394" s="10">
        <v>1.4041669055952066</v>
      </c>
      <c r="H1394" s="10">
        <v>106.48221467668725</v>
      </c>
    </row>
    <row r="1395" spans="1:8" x14ac:dyDescent="0.25">
      <c r="A1395" s="21"/>
      <c r="B1395" s="3">
        <f>DATE(YEAR(siječanj!B1395),MONTH(siječanj!B1395)+6,DAY(siječanj!B1395))</f>
        <v>45853</v>
      </c>
      <c r="C1395" s="8">
        <v>14.5</v>
      </c>
      <c r="D1395">
        <v>0.95002409575685376</v>
      </c>
      <c r="E1395" s="6">
        <v>111.35029078218736</v>
      </c>
      <c r="F1395" s="10">
        <v>151.28705001232635</v>
      </c>
      <c r="G1395" s="10">
        <v>1.4156364796072634</v>
      </c>
      <c r="H1395" s="10">
        <v>105.78545931261027</v>
      </c>
    </row>
    <row r="1396" spans="1:8" x14ac:dyDescent="0.25">
      <c r="A1396" s="21"/>
      <c r="B1396" s="3">
        <f>DATE(YEAR(siječanj!B1396),MONTH(siječanj!B1396)+6,DAY(siječanj!B1396))</f>
        <v>45853</v>
      </c>
      <c r="C1396" s="8">
        <v>14.5104166666667</v>
      </c>
      <c r="D1396">
        <v>0.95002409575685376</v>
      </c>
      <c r="E1396" s="6">
        <v>110.78073894403073</v>
      </c>
      <c r="F1396" s="10">
        <v>150.47685624917304</v>
      </c>
      <c r="G1396" s="10">
        <v>1.4096502966713194</v>
      </c>
      <c r="H1396" s="10">
        <v>105.24437134257887</v>
      </c>
    </row>
    <row r="1397" spans="1:8" x14ac:dyDescent="0.25">
      <c r="A1397" s="21"/>
      <c r="B1397" s="3">
        <f>DATE(YEAR(siječanj!B1397),MONTH(siječanj!B1397)+6,DAY(siječanj!B1397))</f>
        <v>45853</v>
      </c>
      <c r="C1397" s="8">
        <v>14.5208333333333</v>
      </c>
      <c r="D1397">
        <v>0.95002409575685376</v>
      </c>
      <c r="E1397" s="6">
        <v>111.56654486698798</v>
      </c>
      <c r="F1397" s="10">
        <v>150.03284279967895</v>
      </c>
      <c r="G1397" s="10">
        <v>1.3510990529454274</v>
      </c>
      <c r="H1397" s="10">
        <v>105.99090590397671</v>
      </c>
    </row>
    <row r="1398" spans="1:8" x14ac:dyDescent="0.25">
      <c r="A1398" s="21"/>
      <c r="B1398" s="3">
        <f>DATE(YEAR(siječanj!B1398),MONTH(siječanj!B1398)+6,DAY(siječanj!B1398))</f>
        <v>45853</v>
      </c>
      <c r="C1398" s="8">
        <v>14.53125</v>
      </c>
      <c r="D1398">
        <v>0.95002409575685376</v>
      </c>
      <c r="E1398" s="6">
        <v>111.90985142129632</v>
      </c>
      <c r="F1398" s="10">
        <v>149.77344142477841</v>
      </c>
      <c r="G1398" s="10">
        <v>1.4868360126590605</v>
      </c>
      <c r="H1398" s="10">
        <v>106.31705540280089</v>
      </c>
    </row>
    <row r="1399" spans="1:8" x14ac:dyDescent="0.25">
      <c r="A1399" s="21"/>
      <c r="B1399" s="3">
        <f>DATE(YEAR(siječanj!B1399),MONTH(siječanj!B1399)+6,DAY(siječanj!B1399))</f>
        <v>45853</v>
      </c>
      <c r="C1399" s="8">
        <v>14.5416666666667</v>
      </c>
      <c r="D1399">
        <v>0.95002409575685376</v>
      </c>
      <c r="E1399" s="6">
        <v>110.93218594732271</v>
      </c>
      <c r="F1399" s="10">
        <v>149.58823148035984</v>
      </c>
      <c r="G1399" s="10">
        <v>1.5056244911346857</v>
      </c>
      <c r="H1399" s="10">
        <v>105.38824964493641</v>
      </c>
    </row>
    <row r="1400" spans="1:8" x14ac:dyDescent="0.25">
      <c r="A1400" s="21"/>
      <c r="B1400" s="3">
        <f>DATE(YEAR(siječanj!B1400),MONTH(siječanj!B1400)+6,DAY(siječanj!B1400))</f>
        <v>45853</v>
      </c>
      <c r="C1400" s="8">
        <v>14.5520833333333</v>
      </c>
      <c r="D1400">
        <v>0.95002409575685376</v>
      </c>
      <c r="E1400" s="6">
        <v>110.50585615452698</v>
      </c>
      <c r="F1400" s="10">
        <v>149.08310955567748</v>
      </c>
      <c r="G1400" s="10">
        <v>1.4405591091684198</v>
      </c>
      <c r="H1400" s="10">
        <v>104.98322606904145</v>
      </c>
    </row>
    <row r="1401" spans="1:8" x14ac:dyDescent="0.25">
      <c r="A1401" s="21"/>
      <c r="B1401" s="3">
        <f>DATE(YEAR(siječanj!B1401),MONTH(siječanj!B1401)+6,DAY(siječanj!B1401))</f>
        <v>45853</v>
      </c>
      <c r="C1401" s="8">
        <v>14.5625</v>
      </c>
      <c r="D1401">
        <v>0.95002409575685376</v>
      </c>
      <c r="E1401" s="6">
        <v>110.47322378500209</v>
      </c>
      <c r="F1401" s="10">
        <v>148.6246771482347</v>
      </c>
      <c r="G1401" s="10">
        <v>1.4329281605541091</v>
      </c>
      <c r="H1401" s="10">
        <v>104.95222453169116</v>
      </c>
    </row>
    <row r="1402" spans="1:8" x14ac:dyDescent="0.25">
      <c r="A1402" s="21"/>
      <c r="B1402" s="3">
        <f>DATE(YEAR(siječanj!B1402),MONTH(siječanj!B1402)+6,DAY(siječanj!B1402))</f>
        <v>45853</v>
      </c>
      <c r="C1402" s="8">
        <v>14.5729166666667</v>
      </c>
      <c r="D1402">
        <v>0.95002409575685376</v>
      </c>
      <c r="E1402" s="6">
        <v>111.43780738562418</v>
      </c>
      <c r="F1402" s="10">
        <v>147.63354183835833</v>
      </c>
      <c r="G1402" s="10">
        <v>1.3413869825358511</v>
      </c>
      <c r="H1402" s="10">
        <v>105.86860219465406</v>
      </c>
    </row>
    <row r="1403" spans="1:8" x14ac:dyDescent="0.25">
      <c r="A1403" s="21"/>
      <c r="B1403" s="3">
        <f>DATE(YEAR(siječanj!B1403),MONTH(siječanj!B1403)+6,DAY(siječanj!B1403))</f>
        <v>45853</v>
      </c>
      <c r="C1403" s="8">
        <v>14.5833333333333</v>
      </c>
      <c r="D1403">
        <v>0.95002409575685376</v>
      </c>
      <c r="E1403" s="6">
        <v>111.68362099645914</v>
      </c>
      <c r="F1403" s="10">
        <v>146.34869974429205</v>
      </c>
      <c r="G1403" s="10">
        <v>1.287101660722902</v>
      </c>
      <c r="H1403" s="10">
        <v>106.10213104801227</v>
      </c>
    </row>
    <row r="1404" spans="1:8" x14ac:dyDescent="0.25">
      <c r="A1404" s="21"/>
      <c r="B1404" s="3">
        <f>DATE(YEAR(siječanj!B1404),MONTH(siječanj!B1404)+6,DAY(siječanj!B1404))</f>
        <v>45853</v>
      </c>
      <c r="C1404" s="8">
        <v>14.59375</v>
      </c>
      <c r="D1404">
        <v>0.95002409575685376</v>
      </c>
      <c r="E1404" s="6">
        <v>113.00112889395888</v>
      </c>
      <c r="F1404" s="10">
        <v>145.43523243301814</v>
      </c>
      <c r="G1404" s="10">
        <v>1.2443850614435696</v>
      </c>
      <c r="H1404" s="10">
        <v>107.35379529698696</v>
      </c>
    </row>
    <row r="1405" spans="1:8" x14ac:dyDescent="0.25">
      <c r="A1405" s="21"/>
      <c r="B1405" s="3">
        <f>DATE(YEAR(siječanj!B1405),MONTH(siječanj!B1405)+6,DAY(siječanj!B1405))</f>
        <v>45853</v>
      </c>
      <c r="C1405" s="8">
        <v>14.6041666666667</v>
      </c>
      <c r="D1405">
        <v>0.95002409575685376</v>
      </c>
      <c r="E1405" s="6">
        <v>114.00389520004322</v>
      </c>
      <c r="F1405" s="10">
        <v>144.32066488907952</v>
      </c>
      <c r="G1405" s="10">
        <v>1.2515700902486069</v>
      </c>
      <c r="H1405" s="10">
        <v>108.30644745018017</v>
      </c>
    </row>
    <row r="1406" spans="1:8" x14ac:dyDescent="0.25">
      <c r="A1406" s="21"/>
      <c r="B1406" s="3">
        <f>DATE(YEAR(siječanj!B1406),MONTH(siječanj!B1406)+6,DAY(siječanj!B1406))</f>
        <v>45853</v>
      </c>
      <c r="C1406" s="8">
        <v>14.6145833333333</v>
      </c>
      <c r="D1406">
        <v>0.95002409575685376</v>
      </c>
      <c r="E1406" s="6">
        <v>114.37963501312804</v>
      </c>
      <c r="F1406" s="10">
        <v>142.7839682804742</v>
      </c>
      <c r="G1406" s="10">
        <v>1.1787806512149959</v>
      </c>
      <c r="H1406" s="10">
        <v>108.66340932634593</v>
      </c>
    </row>
    <row r="1407" spans="1:8" x14ac:dyDescent="0.25">
      <c r="A1407" s="21"/>
      <c r="B1407" s="3">
        <f>DATE(YEAR(siječanj!B1407),MONTH(siječanj!B1407)+6,DAY(siječanj!B1407))</f>
        <v>45853</v>
      </c>
      <c r="C1407" s="8">
        <v>14.625</v>
      </c>
      <c r="D1407">
        <v>0.95002409575685376</v>
      </c>
      <c r="E1407" s="6">
        <v>114.6521482856655</v>
      </c>
      <c r="F1407" s="10">
        <v>139.08631822343924</v>
      </c>
      <c r="G1407" s="10">
        <v>1.2097246939375694</v>
      </c>
      <c r="H1407" s="10">
        <v>108.92230350167009</v>
      </c>
    </row>
    <row r="1408" spans="1:8" x14ac:dyDescent="0.25">
      <c r="A1408" s="21"/>
      <c r="B1408" s="3">
        <f>DATE(YEAR(siječanj!B1408),MONTH(siječanj!B1408)+6,DAY(siječanj!B1408))</f>
        <v>45853</v>
      </c>
      <c r="C1408" s="8">
        <v>14.6354166666667</v>
      </c>
      <c r="D1408">
        <v>0.95002409575685376</v>
      </c>
      <c r="E1408" s="6">
        <v>115.02515998431673</v>
      </c>
      <c r="F1408" s="10">
        <v>137.21382447910116</v>
      </c>
      <c r="G1408" s="10">
        <v>1.1603027046181034</v>
      </c>
      <c r="H1408" s="10">
        <v>109.27667360338793</v>
      </c>
    </row>
    <row r="1409" spans="1:8" x14ac:dyDescent="0.25">
      <c r="A1409" s="21"/>
      <c r="B1409" s="3">
        <f>DATE(YEAR(siječanj!B1409),MONTH(siječanj!B1409)+6,DAY(siječanj!B1409))</f>
        <v>45853</v>
      </c>
      <c r="C1409" s="8">
        <v>14.6458333333333</v>
      </c>
      <c r="D1409">
        <v>0.95002409575685376</v>
      </c>
      <c r="E1409" s="6">
        <v>115.74090170764656</v>
      </c>
      <c r="F1409" s="10">
        <v>135.651020986845</v>
      </c>
      <c r="G1409" s="10">
        <v>1.1664851712409923</v>
      </c>
      <c r="H1409" s="10">
        <v>109.95664548688981</v>
      </c>
    </row>
    <row r="1410" spans="1:8" x14ac:dyDescent="0.25">
      <c r="A1410" s="21"/>
      <c r="B1410" s="3">
        <f>DATE(YEAR(siječanj!B1410),MONTH(siječanj!B1410)+6,DAY(siječanj!B1410))</f>
        <v>45853</v>
      </c>
      <c r="C1410" s="8">
        <v>14.65625</v>
      </c>
      <c r="D1410">
        <v>0.95002409575685376</v>
      </c>
      <c r="E1410" s="6">
        <v>115.64482037022539</v>
      </c>
      <c r="F1410" s="10">
        <v>133.86788711510147</v>
      </c>
      <c r="G1410" s="10">
        <v>1.16234557565255</v>
      </c>
      <c r="H1410" s="10">
        <v>109.86536590118716</v>
      </c>
    </row>
    <row r="1411" spans="1:8" x14ac:dyDescent="0.25">
      <c r="A1411" s="21"/>
      <c r="B1411" s="3">
        <f>DATE(YEAR(siječanj!B1411),MONTH(siječanj!B1411)+6,DAY(siječanj!B1411))</f>
        <v>45853</v>
      </c>
      <c r="C1411" s="8">
        <v>14.6666666666667</v>
      </c>
      <c r="D1411">
        <v>0.95002409575685376</v>
      </c>
      <c r="E1411" s="6">
        <v>114.87216566267136</v>
      </c>
      <c r="F1411" s="10">
        <v>131.11259075049853</v>
      </c>
      <c r="G1411" s="10">
        <v>1.1618327190161801</v>
      </c>
      <c r="H1411" s="10">
        <v>109.13132531131087</v>
      </c>
    </row>
    <row r="1412" spans="1:8" x14ac:dyDescent="0.25">
      <c r="A1412" s="21"/>
      <c r="B1412" s="3">
        <f>DATE(YEAR(siječanj!B1412),MONTH(siječanj!B1412)+6,DAY(siječanj!B1412))</f>
        <v>45853</v>
      </c>
      <c r="C1412" s="8">
        <v>14.6770833333333</v>
      </c>
      <c r="D1412">
        <v>0.95002409575685376</v>
      </c>
      <c r="E1412" s="6">
        <v>113.19192057737924</v>
      </c>
      <c r="F1412" s="10">
        <v>129.65241269454674</v>
      </c>
      <c r="G1412" s="10">
        <v>1.2045312000942745</v>
      </c>
      <c r="H1412" s="10">
        <v>107.53505199350631</v>
      </c>
    </row>
    <row r="1413" spans="1:8" x14ac:dyDescent="0.25">
      <c r="A1413" s="21"/>
      <c r="B1413" s="3">
        <f>DATE(YEAR(siječanj!B1413),MONTH(siječanj!B1413)+6,DAY(siječanj!B1413))</f>
        <v>45853</v>
      </c>
      <c r="C1413" s="8">
        <v>14.6875</v>
      </c>
      <c r="D1413">
        <v>0.95002409575685376</v>
      </c>
      <c r="E1413" s="6">
        <v>113.93305734123909</v>
      </c>
      <c r="F1413" s="10">
        <v>128.89169199313758</v>
      </c>
      <c r="G1413" s="10">
        <v>1.2230645084740528</v>
      </c>
      <c r="H1413" s="10">
        <v>108.23914977742444</v>
      </c>
    </row>
    <row r="1414" spans="1:8" x14ac:dyDescent="0.25">
      <c r="A1414" s="21"/>
      <c r="B1414" s="3">
        <f>DATE(YEAR(siječanj!B1414),MONTH(siječanj!B1414)+6,DAY(siječanj!B1414))</f>
        <v>45853</v>
      </c>
      <c r="C1414" s="8">
        <v>14.6979166666667</v>
      </c>
      <c r="D1414">
        <v>0.95002409575685376</v>
      </c>
      <c r="E1414" s="6">
        <v>113.95998583171219</v>
      </c>
      <c r="F1414" s="10">
        <v>128.11232470217925</v>
      </c>
      <c r="G1414" s="10">
        <v>1.2269444041657966</v>
      </c>
      <c r="H1414" s="10">
        <v>108.26473249223623</v>
      </c>
    </row>
    <row r="1415" spans="1:8" x14ac:dyDescent="0.25">
      <c r="A1415" s="21"/>
      <c r="B1415" s="3">
        <f>DATE(YEAR(siječanj!B1415),MONTH(siječanj!B1415)+6,DAY(siječanj!B1415))</f>
        <v>45853</v>
      </c>
      <c r="C1415" s="8">
        <v>14.7083333333333</v>
      </c>
      <c r="D1415">
        <v>0.95002409575685376</v>
      </c>
      <c r="E1415" s="6">
        <v>114.96966256854772</v>
      </c>
      <c r="F1415" s="10">
        <v>127.40739087188456</v>
      </c>
      <c r="G1415" s="10">
        <v>1.2614910275706792</v>
      </c>
      <c r="H1415" s="10">
        <v>109.22394972115514</v>
      </c>
    </row>
    <row r="1416" spans="1:8" x14ac:dyDescent="0.25">
      <c r="A1416" s="21"/>
      <c r="B1416" s="3">
        <f>DATE(YEAR(siječanj!B1416),MONTH(siječanj!B1416)+6,DAY(siječanj!B1416))</f>
        <v>45853</v>
      </c>
      <c r="C1416" s="8">
        <v>14.71875</v>
      </c>
      <c r="D1416">
        <v>0.95002409575685376</v>
      </c>
      <c r="E1416" s="6">
        <v>115.0828040318859</v>
      </c>
      <c r="F1416" s="10">
        <v>127.03328397106567</v>
      </c>
      <c r="G1416" s="10">
        <v>1.2750281339754472</v>
      </c>
      <c r="H1416" s="10">
        <v>109.3314368375556</v>
      </c>
    </row>
    <row r="1417" spans="1:8" x14ac:dyDescent="0.25">
      <c r="A1417" s="21"/>
      <c r="B1417" s="3">
        <f>DATE(YEAR(siječanj!B1417),MONTH(siječanj!B1417)+6,DAY(siječanj!B1417))</f>
        <v>45853</v>
      </c>
      <c r="C1417" s="8">
        <v>14.7291666666667</v>
      </c>
      <c r="D1417">
        <v>0.95002409575685376</v>
      </c>
      <c r="E1417" s="6">
        <v>115.64964756762369</v>
      </c>
      <c r="F1417" s="10">
        <v>126.80699542443678</v>
      </c>
      <c r="G1417" s="10">
        <v>1.3027611592169335</v>
      </c>
      <c r="H1417" s="10">
        <v>109.86995185503052</v>
      </c>
    </row>
    <row r="1418" spans="1:8" x14ac:dyDescent="0.25">
      <c r="A1418" s="21"/>
      <c r="B1418" s="3">
        <f>DATE(YEAR(siječanj!B1418),MONTH(siječanj!B1418)+6,DAY(siječanj!B1418))</f>
        <v>45853</v>
      </c>
      <c r="C1418" s="8">
        <v>14.7395833333333</v>
      </c>
      <c r="D1418">
        <v>0.95002409575685376</v>
      </c>
      <c r="E1418" s="6">
        <v>116.95150496405721</v>
      </c>
      <c r="F1418" s="10">
        <v>126.95518857006238</v>
      </c>
      <c r="G1418" s="10">
        <v>1.3256273283410882</v>
      </c>
      <c r="H1418" s="10">
        <v>111.10674775088164</v>
      </c>
    </row>
    <row r="1419" spans="1:8" x14ac:dyDescent="0.25">
      <c r="A1419" s="21"/>
      <c r="B1419" s="3">
        <f>DATE(YEAR(siječanj!B1419),MONTH(siječanj!B1419)+6,DAY(siječanj!B1419))</f>
        <v>45853</v>
      </c>
      <c r="C1419" s="8">
        <v>14.75</v>
      </c>
      <c r="D1419">
        <v>0.95002409575685376</v>
      </c>
      <c r="E1419" s="6">
        <v>119.74041256497105</v>
      </c>
      <c r="F1419" s="10">
        <v>127.01033285696666</v>
      </c>
      <c r="G1419" s="10">
        <v>1.4237309611392461</v>
      </c>
      <c r="H1419" s="10">
        <v>113.75627717258924</v>
      </c>
    </row>
    <row r="1420" spans="1:8" x14ac:dyDescent="0.25">
      <c r="A1420" s="21"/>
      <c r="B1420" s="3">
        <f>DATE(YEAR(siječanj!B1420),MONTH(siječanj!B1420)+6,DAY(siječanj!B1420))</f>
        <v>45853</v>
      </c>
      <c r="C1420" s="8">
        <v>14.7604166666667</v>
      </c>
      <c r="D1420">
        <v>0.95002409575685376</v>
      </c>
      <c r="E1420" s="6">
        <v>121.89060161236988</v>
      </c>
      <c r="F1420" s="10">
        <v>127.0973786367468</v>
      </c>
      <c r="G1420" s="10">
        <v>1.492292225932232</v>
      </c>
      <c r="H1420" s="10">
        <v>115.79900857805059</v>
      </c>
    </row>
    <row r="1421" spans="1:8" x14ac:dyDescent="0.25">
      <c r="A1421" s="21"/>
      <c r="B1421" s="3">
        <f>DATE(YEAR(siječanj!B1421),MONTH(siječanj!B1421)+6,DAY(siječanj!B1421))</f>
        <v>45853</v>
      </c>
      <c r="C1421" s="8">
        <v>14.7708333333333</v>
      </c>
      <c r="D1421">
        <v>0.95002409575685376</v>
      </c>
      <c r="E1421" s="6">
        <v>123.4469879249349</v>
      </c>
      <c r="F1421" s="10">
        <v>127.10918866331949</v>
      </c>
      <c r="G1421" s="10">
        <v>1.7049491606662155</v>
      </c>
      <c r="H1421" s="10">
        <v>117.27761307729352</v>
      </c>
    </row>
    <row r="1422" spans="1:8" x14ac:dyDescent="0.25">
      <c r="A1422" s="21"/>
      <c r="B1422" s="3">
        <f>DATE(YEAR(siječanj!B1422),MONTH(siječanj!B1422)+6,DAY(siječanj!B1422))</f>
        <v>45853</v>
      </c>
      <c r="C1422" s="8">
        <v>14.78125</v>
      </c>
      <c r="D1422">
        <v>0.95002409575685376</v>
      </c>
      <c r="E1422" s="6">
        <v>125.70054516878668</v>
      </c>
      <c r="F1422" s="10">
        <v>126.96310005501249</v>
      </c>
      <c r="G1422" s="10">
        <v>1.9553536715096305</v>
      </c>
      <c r="H1422" s="10">
        <v>119.41854676012011</v>
      </c>
    </row>
    <row r="1423" spans="1:8" x14ac:dyDescent="0.25">
      <c r="A1423" s="21"/>
      <c r="B1423" s="3">
        <f>DATE(YEAR(siječanj!B1423),MONTH(siječanj!B1423)+6,DAY(siječanj!B1423))</f>
        <v>45853</v>
      </c>
      <c r="C1423" s="8">
        <v>14.7916666666667</v>
      </c>
      <c r="D1423">
        <v>0.95002409575685376</v>
      </c>
      <c r="E1423" s="6">
        <v>128.95178396513248</v>
      </c>
      <c r="F1423" s="10">
        <v>126.25740992975342</v>
      </c>
      <c r="G1423" s="10">
        <v>2.2767402919791455</v>
      </c>
      <c r="H1423" s="10">
        <v>122.50730195770814</v>
      </c>
    </row>
    <row r="1424" spans="1:8" x14ac:dyDescent="0.25">
      <c r="A1424" s="21"/>
      <c r="B1424" s="3">
        <f>DATE(YEAR(siječanj!B1424),MONTH(siječanj!B1424)+6,DAY(siječanj!B1424))</f>
        <v>45853</v>
      </c>
      <c r="C1424" s="8">
        <v>14.8020833333333</v>
      </c>
      <c r="D1424">
        <v>0.95002409575685376</v>
      </c>
      <c r="E1424" s="6">
        <v>133.01826339477685</v>
      </c>
      <c r="F1424" s="10">
        <v>125.83214375120554</v>
      </c>
      <c r="G1424" s="10">
        <v>3.031779363593083</v>
      </c>
      <c r="H1424" s="10">
        <v>126.37055540076987</v>
      </c>
    </row>
    <row r="1425" spans="1:8" x14ac:dyDescent="0.25">
      <c r="A1425" s="21"/>
      <c r="B1425" s="3">
        <f>DATE(YEAR(siječanj!B1425),MONTH(siječanj!B1425)+6,DAY(siječanj!B1425))</f>
        <v>45853</v>
      </c>
      <c r="C1425" s="8">
        <v>14.8125</v>
      </c>
      <c r="D1425">
        <v>0.95002409575685376</v>
      </c>
      <c r="E1425" s="6">
        <v>137.88132153040874</v>
      </c>
      <c r="F1425" s="10">
        <v>125.37332756996717</v>
      </c>
      <c r="G1425" s="10">
        <v>5.1515829332357246</v>
      </c>
      <c r="H1425" s="10">
        <v>130.99057780868657</v>
      </c>
    </row>
    <row r="1426" spans="1:8" x14ac:dyDescent="0.25">
      <c r="A1426" s="21"/>
      <c r="B1426" s="3">
        <f>DATE(YEAR(siječanj!B1426),MONTH(siječanj!B1426)+6,DAY(siječanj!B1426))</f>
        <v>45853</v>
      </c>
      <c r="C1426" s="8">
        <v>14.8229166666667</v>
      </c>
      <c r="D1426">
        <v>0.95002409575685376</v>
      </c>
      <c r="E1426" s="6">
        <v>141.49037918188068</v>
      </c>
      <c r="F1426" s="10">
        <v>124.65193519377696</v>
      </c>
      <c r="G1426" s="10">
        <v>12.250591651901434</v>
      </c>
      <c r="H1426" s="10">
        <v>134.41926954056055</v>
      </c>
    </row>
    <row r="1427" spans="1:8" x14ac:dyDescent="0.25">
      <c r="A1427" s="21"/>
      <c r="B1427" s="3">
        <f>DATE(YEAR(siječanj!B1427),MONTH(siječanj!B1427)+6,DAY(siječanj!B1427))</f>
        <v>45853</v>
      </c>
      <c r="C1427" s="8">
        <v>14.8333333333333</v>
      </c>
      <c r="D1427">
        <v>0.95002409575685376</v>
      </c>
      <c r="E1427" s="6">
        <v>147.46397404973141</v>
      </c>
      <c r="F1427" s="10">
        <v>120.96613010568191</v>
      </c>
      <c r="G1427" s="10">
        <v>47.407085756517745</v>
      </c>
      <c r="H1427" s="10">
        <v>140.09432860330821</v>
      </c>
    </row>
    <row r="1428" spans="1:8" x14ac:dyDescent="0.25">
      <c r="A1428" s="21"/>
      <c r="B1428" s="3">
        <f>DATE(YEAR(siječanj!B1428),MONTH(siječanj!B1428)+6,DAY(siječanj!B1428))</f>
        <v>45853</v>
      </c>
      <c r="C1428" s="8">
        <v>14.84375</v>
      </c>
      <c r="D1428">
        <v>0.95002409575685376</v>
      </c>
      <c r="E1428" s="6">
        <v>151.81213872415023</v>
      </c>
      <c r="F1428" s="10">
        <v>119.6843542536898</v>
      </c>
      <c r="G1428" s="10">
        <v>132.77434298197446</v>
      </c>
      <c r="H1428" s="10">
        <v>144.22518981632487</v>
      </c>
    </row>
    <row r="1429" spans="1:8" x14ac:dyDescent="0.25">
      <c r="A1429" s="21"/>
      <c r="B1429" s="3">
        <f>DATE(YEAR(siječanj!B1429),MONTH(siječanj!B1429)+6,DAY(siječanj!B1429))</f>
        <v>45853</v>
      </c>
      <c r="C1429" s="8">
        <v>14.8541666666667</v>
      </c>
      <c r="D1429">
        <v>0.95002409575685376</v>
      </c>
      <c r="E1429" s="6">
        <v>155.4097846551156</v>
      </c>
      <c r="F1429" s="10">
        <v>118.75159766994928</v>
      </c>
      <c r="G1429" s="10">
        <v>242.15612752359672</v>
      </c>
      <c r="H1429" s="10">
        <v>147.64304013874357</v>
      </c>
    </row>
    <row r="1430" spans="1:8" x14ac:dyDescent="0.25">
      <c r="A1430" s="21"/>
      <c r="B1430" s="3">
        <f>DATE(YEAR(siječanj!B1430),MONTH(siječanj!B1430)+6,DAY(siječanj!B1430))</f>
        <v>45853</v>
      </c>
      <c r="C1430" s="8">
        <v>14.8645833333333</v>
      </c>
      <c r="D1430">
        <v>0.95002409575685376</v>
      </c>
      <c r="E1430" s="6">
        <v>156.15313640222658</v>
      </c>
      <c r="F1430" s="10">
        <v>117.46199729409598</v>
      </c>
      <c r="G1430" s="10">
        <v>298.72130411815442</v>
      </c>
      <c r="H1430" s="10">
        <v>148.34924221012196</v>
      </c>
    </row>
    <row r="1431" spans="1:8" x14ac:dyDescent="0.25">
      <c r="A1431" s="21"/>
      <c r="B1431" s="3">
        <f>DATE(YEAR(siječanj!B1431),MONTH(siječanj!B1431)+6,DAY(siječanj!B1431))</f>
        <v>45853</v>
      </c>
      <c r="C1431" s="8">
        <v>14.875</v>
      </c>
      <c r="D1431">
        <v>0.95002409575685376</v>
      </c>
      <c r="E1431" s="6">
        <v>155.95454670979342</v>
      </c>
      <c r="F1431" s="10">
        <v>114.43023257719609</v>
      </c>
      <c r="G1431" s="10">
        <v>313.69973372531223</v>
      </c>
      <c r="H1431" s="10">
        <v>148.16057721714151</v>
      </c>
    </row>
    <row r="1432" spans="1:8" x14ac:dyDescent="0.25">
      <c r="A1432" s="21"/>
      <c r="B1432" s="3">
        <f>DATE(YEAR(siječanj!B1432),MONTH(siječanj!B1432)+6,DAY(siječanj!B1432))</f>
        <v>45853</v>
      </c>
      <c r="C1432" s="8">
        <v>14.8854166666667</v>
      </c>
      <c r="D1432">
        <v>0.95002409575685376</v>
      </c>
      <c r="E1432" s="6">
        <v>160.18203541165767</v>
      </c>
      <c r="F1432" s="10">
        <v>112.03365544249274</v>
      </c>
      <c r="G1432" s="10">
        <v>315.17943005327459</v>
      </c>
      <c r="H1432" s="10">
        <v>152.17679334845241</v>
      </c>
    </row>
    <row r="1433" spans="1:8" x14ac:dyDescent="0.25">
      <c r="A1433" s="21"/>
      <c r="B1433" s="3">
        <f>DATE(YEAR(siječanj!B1433),MONTH(siječanj!B1433)+6,DAY(siječanj!B1433))</f>
        <v>45853</v>
      </c>
      <c r="C1433" s="8">
        <v>14.8958333333333</v>
      </c>
      <c r="D1433">
        <v>0.95002409575685376</v>
      </c>
      <c r="E1433" s="6">
        <v>163.02475937888744</v>
      </c>
      <c r="F1433" s="10">
        <v>109.92713618099708</v>
      </c>
      <c r="G1433" s="10">
        <v>315.64188804519642</v>
      </c>
      <c r="H1433" s="10">
        <v>154.8774496149062</v>
      </c>
    </row>
    <row r="1434" spans="1:8" x14ac:dyDescent="0.25">
      <c r="A1434" s="21"/>
      <c r="B1434" s="3">
        <f>DATE(YEAR(siječanj!B1434),MONTH(siječanj!B1434)+6,DAY(siječanj!B1434))</f>
        <v>45853</v>
      </c>
      <c r="C1434" s="8">
        <v>14.90625</v>
      </c>
      <c r="D1434">
        <v>0.95002409575685376</v>
      </c>
      <c r="E1434" s="6">
        <v>161.14099933429071</v>
      </c>
      <c r="F1434" s="10">
        <v>107.57650204058686</v>
      </c>
      <c r="G1434" s="10">
        <v>315.77963457890172</v>
      </c>
      <c r="H1434" s="10">
        <v>153.0878321819153</v>
      </c>
    </row>
    <row r="1435" spans="1:8" x14ac:dyDescent="0.25">
      <c r="A1435" s="21"/>
      <c r="B1435" s="3">
        <f>DATE(YEAR(siječanj!B1435),MONTH(siječanj!B1435)+6,DAY(siječanj!B1435))</f>
        <v>45853</v>
      </c>
      <c r="C1435" s="8">
        <v>14.9166666666667</v>
      </c>
      <c r="D1435">
        <v>0.95002409575685376</v>
      </c>
      <c r="E1435" s="6">
        <v>157.19668871251375</v>
      </c>
      <c r="F1435" s="10">
        <v>104.38146101901437</v>
      </c>
      <c r="G1435" s="10">
        <v>312.09447001492543</v>
      </c>
      <c r="H1435" s="10">
        <v>149.34064205007749</v>
      </c>
    </row>
    <row r="1436" spans="1:8" x14ac:dyDescent="0.25">
      <c r="A1436" s="21"/>
      <c r="B1436" s="3">
        <f>DATE(YEAR(siječanj!B1436),MONTH(siječanj!B1436)+6,DAY(siječanj!B1436))</f>
        <v>45853</v>
      </c>
      <c r="C1436" s="8">
        <v>14.9270833333333</v>
      </c>
      <c r="D1436">
        <v>0.95002409575685376</v>
      </c>
      <c r="E1436" s="6">
        <v>150.62610731905599</v>
      </c>
      <c r="F1436" s="10">
        <v>101.73667551695141</v>
      </c>
      <c r="G1436" s="10">
        <v>308.90349920759377</v>
      </c>
      <c r="H1436" s="10">
        <v>143.09843140316099</v>
      </c>
    </row>
    <row r="1437" spans="1:8" x14ac:dyDescent="0.25">
      <c r="A1437" s="21"/>
      <c r="B1437" s="3">
        <f>DATE(YEAR(siječanj!B1437),MONTH(siječanj!B1437)+6,DAY(siječanj!B1437))</f>
        <v>45853</v>
      </c>
      <c r="C1437" s="8">
        <v>14.9375</v>
      </c>
      <c r="D1437">
        <v>0.95002409575685376</v>
      </c>
      <c r="E1437" s="6">
        <v>141.45510388958573</v>
      </c>
      <c r="F1437" s="10">
        <v>99.093163141023936</v>
      </c>
      <c r="G1437" s="10">
        <v>307.32128997877118</v>
      </c>
      <c r="H1437" s="10">
        <v>134.38575716289549</v>
      </c>
    </row>
    <row r="1438" spans="1:8" x14ac:dyDescent="0.25">
      <c r="A1438" s="21"/>
      <c r="B1438" s="3">
        <f>DATE(YEAR(siječanj!B1438),MONTH(siječanj!B1438)+6,DAY(siječanj!B1438))</f>
        <v>45853</v>
      </c>
      <c r="C1438" s="8">
        <v>14.9479166666667</v>
      </c>
      <c r="D1438">
        <v>0.95002409575685376</v>
      </c>
      <c r="E1438" s="6">
        <v>130.28179225335032</v>
      </c>
      <c r="F1438" s="10">
        <v>96.523082426118734</v>
      </c>
      <c r="G1438" s="10">
        <v>306.53836130413805</v>
      </c>
      <c r="H1438" s="10">
        <v>123.77084187907141</v>
      </c>
    </row>
    <row r="1439" spans="1:8" x14ac:dyDescent="0.25">
      <c r="A1439" s="21"/>
      <c r="B1439" s="3">
        <f>DATE(YEAR(siječanj!B1439),MONTH(siječanj!B1439)+6,DAY(siječanj!B1439))</f>
        <v>45853</v>
      </c>
      <c r="C1439" s="8">
        <v>14.9583333333333</v>
      </c>
      <c r="D1439">
        <v>0.95002409575685376</v>
      </c>
      <c r="E1439" s="6">
        <v>118.95844819167739</v>
      </c>
      <c r="F1439" s="10">
        <v>93.188466300250909</v>
      </c>
      <c r="G1439" s="10">
        <v>298.66901889182515</v>
      </c>
      <c r="H1439" s="10">
        <v>113.01339217593684</v>
      </c>
    </row>
    <row r="1440" spans="1:8" x14ac:dyDescent="0.25">
      <c r="A1440" s="21"/>
      <c r="B1440" s="3">
        <f>DATE(YEAR(siječanj!B1440),MONTH(siječanj!B1440)+6,DAY(siječanj!B1440))</f>
        <v>45853</v>
      </c>
      <c r="C1440" s="8">
        <v>14.96875</v>
      </c>
      <c r="D1440">
        <v>0.95002409575685376</v>
      </c>
      <c r="E1440" s="6">
        <v>108.87759878658767</v>
      </c>
      <c r="F1440" s="10">
        <v>90.404945455709182</v>
      </c>
      <c r="G1440" s="10">
        <v>297.66166684614331</v>
      </c>
      <c r="H1440" s="10">
        <v>103.43634233540547</v>
      </c>
    </row>
    <row r="1441" spans="1:8" x14ac:dyDescent="0.25">
      <c r="A1441" s="21"/>
      <c r="B1441" s="3">
        <f>DATE(YEAR(siječanj!B1441),MONTH(siječanj!B1441)+6,DAY(siječanj!B1441))</f>
        <v>45853</v>
      </c>
      <c r="C1441" s="8">
        <v>14.9791666666667</v>
      </c>
      <c r="D1441">
        <v>0.95002409575685376</v>
      </c>
      <c r="E1441" s="6">
        <v>99.130542206314544</v>
      </c>
      <c r="F1441" s="10">
        <v>88.148427969330257</v>
      </c>
      <c r="G1441" s="10">
        <v>293.71540025175824</v>
      </c>
      <c r="H1441" s="10">
        <v>94.176403721440607</v>
      </c>
    </row>
    <row r="1442" spans="1:8" ht="15.75" thickBot="1" x14ac:dyDescent="0.3">
      <c r="A1442" s="21"/>
      <c r="B1442" s="3">
        <f>DATE(YEAR(siječanj!B1442),MONTH(siječanj!B1442)+6,DAY(siječanj!B1442))</f>
        <v>45853</v>
      </c>
      <c r="C1442" s="8">
        <v>14.9895833333333</v>
      </c>
      <c r="D1442">
        <v>0.95002409575685376</v>
      </c>
      <c r="E1442" s="6">
        <v>90.896771891078728</v>
      </c>
      <c r="F1442" s="10">
        <v>86.152869734667746</v>
      </c>
      <c r="G1442" s="10">
        <v>293.1668663226236</v>
      </c>
      <c r="H1442" s="10">
        <v>86.354123523039064</v>
      </c>
    </row>
    <row r="1443" spans="1:8" x14ac:dyDescent="0.25">
      <c r="A1443" s="20">
        <f t="shared" ref="A1443" si="13">A1347+1</f>
        <v>197</v>
      </c>
      <c r="B1443" s="3">
        <f>DATE(YEAR(siječanj!B1443),MONTH(siječanj!B1443)+6,DAY(siječanj!B1443))</f>
        <v>45854</v>
      </c>
      <c r="C1443" s="8">
        <v>15</v>
      </c>
      <c r="D1443">
        <v>0.95080138975111539</v>
      </c>
      <c r="E1443" s="6">
        <v>82.15396949919905</v>
      </c>
      <c r="F1443" s="10">
        <v>83.929938288996937</v>
      </c>
      <c r="G1443" s="10">
        <v>284.40191122821932</v>
      </c>
      <c r="H1443" s="10">
        <v>78.1121083734092</v>
      </c>
    </row>
    <row r="1444" spans="1:8" x14ac:dyDescent="0.25">
      <c r="A1444" s="21"/>
      <c r="B1444" s="3">
        <f>DATE(YEAR(siječanj!B1444),MONTH(siječanj!B1444)+6,DAY(siječanj!B1444))</f>
        <v>45854</v>
      </c>
      <c r="C1444" s="8">
        <v>15.0104166666667</v>
      </c>
      <c r="D1444">
        <v>0.95080138975111539</v>
      </c>
      <c r="E1444" s="6">
        <v>77.263600501209055</v>
      </c>
      <c r="F1444" s="10">
        <v>82.373011263889879</v>
      </c>
      <c r="G1444" s="10">
        <v>281.60893293281418</v>
      </c>
      <c r="H1444" s="10">
        <v>73.46233873372455</v>
      </c>
    </row>
    <row r="1445" spans="1:8" x14ac:dyDescent="0.25">
      <c r="A1445" s="21"/>
      <c r="B1445" s="3">
        <f>DATE(YEAR(siječanj!B1445),MONTH(siječanj!B1445)+6,DAY(siječanj!B1445))</f>
        <v>45854</v>
      </c>
      <c r="C1445" s="8">
        <v>15.0208333333333</v>
      </c>
      <c r="D1445">
        <v>0.95080138975111539</v>
      </c>
      <c r="E1445" s="6">
        <v>72.445678097622363</v>
      </c>
      <c r="F1445" s="10">
        <v>81.111999054845114</v>
      </c>
      <c r="G1445" s="10">
        <v>281.16774866955109</v>
      </c>
      <c r="H1445" s="10">
        <v>68.881451416681287</v>
      </c>
    </row>
    <row r="1446" spans="1:8" x14ac:dyDescent="0.25">
      <c r="A1446" s="21"/>
      <c r="B1446" s="3">
        <f>DATE(YEAR(siječanj!B1446),MONTH(siječanj!B1446)+6,DAY(siječanj!B1446))</f>
        <v>45854</v>
      </c>
      <c r="C1446" s="8">
        <v>15.03125</v>
      </c>
      <c r="D1446">
        <v>0.95080138975111539</v>
      </c>
      <c r="E1446" s="6">
        <v>68.650501426413129</v>
      </c>
      <c r="F1446" s="10">
        <v>80.056839901740958</v>
      </c>
      <c r="G1446" s="10">
        <v>280.31225458961222</v>
      </c>
      <c r="H1446" s="10">
        <v>65.272992163344526</v>
      </c>
    </row>
    <row r="1447" spans="1:8" x14ac:dyDescent="0.25">
      <c r="A1447" s="21"/>
      <c r="B1447" s="3">
        <f>DATE(YEAR(siječanj!B1447),MONTH(siječanj!B1447)+6,DAY(siječanj!B1447))</f>
        <v>45854</v>
      </c>
      <c r="C1447" s="8">
        <v>15.0416666666667</v>
      </c>
      <c r="D1447">
        <v>0.95080138975111539</v>
      </c>
      <c r="E1447" s="6">
        <v>66.041861366674723</v>
      </c>
      <c r="F1447" s="10">
        <v>77.537330850423288</v>
      </c>
      <c r="G1447" s="10">
        <v>274.86088088752331</v>
      </c>
      <c r="H1447" s="10">
        <v>62.792693569184827</v>
      </c>
    </row>
    <row r="1448" spans="1:8" x14ac:dyDescent="0.25">
      <c r="A1448" s="21"/>
      <c r="B1448" s="3">
        <f>DATE(YEAR(siječanj!B1448),MONTH(siječanj!B1448)+6,DAY(siječanj!B1448))</f>
        <v>45854</v>
      </c>
      <c r="C1448" s="8">
        <v>15.0520833333333</v>
      </c>
      <c r="D1448">
        <v>0.95080138975111539</v>
      </c>
      <c r="E1448" s="6">
        <v>63.792716258511845</v>
      </c>
      <c r="F1448" s="10">
        <v>77.581216548688559</v>
      </c>
      <c r="G1448" s="10">
        <v>278.07816151980546</v>
      </c>
      <c r="H1448" s="10">
        <v>60.654203274591637</v>
      </c>
    </row>
    <row r="1449" spans="1:8" x14ac:dyDescent="0.25">
      <c r="A1449" s="21"/>
      <c r="B1449" s="3">
        <f>DATE(YEAR(siječanj!B1449),MONTH(siječanj!B1449)+6,DAY(siječanj!B1449))</f>
        <v>45854</v>
      </c>
      <c r="C1449" s="8">
        <v>15.0625</v>
      </c>
      <c r="D1449">
        <v>0.95080138975111539</v>
      </c>
      <c r="E1449" s="6">
        <v>62.141238218663325</v>
      </c>
      <c r="F1449" s="10">
        <v>77.099019718873663</v>
      </c>
      <c r="G1449" s="10">
        <v>278.09007800276697</v>
      </c>
      <c r="H1449" s="10">
        <v>59.083975659160217</v>
      </c>
    </row>
    <row r="1450" spans="1:8" x14ac:dyDescent="0.25">
      <c r="A1450" s="21"/>
      <c r="B1450" s="3">
        <f>DATE(YEAR(siječanj!B1450),MONTH(siječanj!B1450)+6,DAY(siječanj!B1450))</f>
        <v>45854</v>
      </c>
      <c r="C1450" s="8">
        <v>15.0729166666667</v>
      </c>
      <c r="D1450">
        <v>0.95080138975111539</v>
      </c>
      <c r="E1450" s="6">
        <v>60.728227494573652</v>
      </c>
      <c r="F1450" s="10">
        <v>76.614909962257641</v>
      </c>
      <c r="G1450" s="10">
        <v>278.25010895189172</v>
      </c>
      <c r="H1450" s="10">
        <v>57.740483098962521</v>
      </c>
    </row>
    <row r="1451" spans="1:8" x14ac:dyDescent="0.25">
      <c r="A1451" s="21"/>
      <c r="B1451" s="3">
        <f>DATE(YEAR(siječanj!B1451),MONTH(siječanj!B1451)+6,DAY(siječanj!B1451))</f>
        <v>45854</v>
      </c>
      <c r="C1451" s="8">
        <v>15.0833333333333</v>
      </c>
      <c r="D1451">
        <v>0.95080138975111539</v>
      </c>
      <c r="E1451" s="6">
        <v>60.434238988628067</v>
      </c>
      <c r="F1451" s="10">
        <v>76.264296571887201</v>
      </c>
      <c r="G1451" s="10">
        <v>277.23051772504607</v>
      </c>
      <c r="H1451" s="10">
        <v>57.46095841893861</v>
      </c>
    </row>
    <row r="1452" spans="1:8" x14ac:dyDescent="0.25">
      <c r="A1452" s="21"/>
      <c r="B1452" s="3">
        <f>DATE(YEAR(siječanj!B1452),MONTH(siječanj!B1452)+6,DAY(siječanj!B1452))</f>
        <v>45854</v>
      </c>
      <c r="C1452" s="8">
        <v>15.09375</v>
      </c>
      <c r="D1452">
        <v>0.95080138975111539</v>
      </c>
      <c r="E1452" s="6">
        <v>59.915548554784664</v>
      </c>
      <c r="F1452" s="10">
        <v>75.902517890972263</v>
      </c>
      <c r="G1452" s="10">
        <v>277.414039499826</v>
      </c>
      <c r="H1452" s="10">
        <v>56.967786833589692</v>
      </c>
    </row>
    <row r="1453" spans="1:8" x14ac:dyDescent="0.25">
      <c r="A1453" s="21"/>
      <c r="B1453" s="3">
        <f>DATE(YEAR(siječanj!B1453),MONTH(siječanj!B1453)+6,DAY(siječanj!B1453))</f>
        <v>45854</v>
      </c>
      <c r="C1453" s="8">
        <v>15.1041666666667</v>
      </c>
      <c r="D1453">
        <v>0.95080138975111539</v>
      </c>
      <c r="E1453" s="6">
        <v>59.135934877043262</v>
      </c>
      <c r="F1453" s="10">
        <v>75.624587743498438</v>
      </c>
      <c r="G1453" s="10">
        <v>277.28204551255152</v>
      </c>
      <c r="H1453" s="10">
        <v>56.226529065324186</v>
      </c>
    </row>
    <row r="1454" spans="1:8" x14ac:dyDescent="0.25">
      <c r="A1454" s="21"/>
      <c r="B1454" s="3">
        <f>DATE(YEAR(siječanj!B1454),MONTH(siječanj!B1454)+6,DAY(siječanj!B1454))</f>
        <v>45854</v>
      </c>
      <c r="C1454" s="8">
        <v>15.1145833333333</v>
      </c>
      <c r="D1454">
        <v>0.95080138975111539</v>
      </c>
      <c r="E1454" s="6">
        <v>58.822807964831483</v>
      </c>
      <c r="F1454" s="10">
        <v>75.566667542160047</v>
      </c>
      <c r="G1454" s="10">
        <v>277.5129569213687</v>
      </c>
      <c r="H1454" s="10">
        <v>55.928807562024751</v>
      </c>
    </row>
    <row r="1455" spans="1:8" x14ac:dyDescent="0.25">
      <c r="A1455" s="21"/>
      <c r="B1455" s="3">
        <f>DATE(YEAR(siječanj!B1455),MONTH(siječanj!B1455)+6,DAY(siječanj!B1455))</f>
        <v>45854</v>
      </c>
      <c r="C1455" s="8">
        <v>15.125</v>
      </c>
      <c r="D1455">
        <v>0.95080138975111539</v>
      </c>
      <c r="E1455" s="6">
        <v>58.615192909070593</v>
      </c>
      <c r="F1455" s="10">
        <v>75.444612718444958</v>
      </c>
      <c r="G1455" s="10">
        <v>277.15065903971885</v>
      </c>
      <c r="H1455" s="10">
        <v>55.731406878474047</v>
      </c>
    </row>
    <row r="1456" spans="1:8" x14ac:dyDescent="0.25">
      <c r="A1456" s="21"/>
      <c r="B1456" s="3">
        <f>DATE(YEAR(siječanj!B1456),MONTH(siječanj!B1456)+6,DAY(siječanj!B1456))</f>
        <v>45854</v>
      </c>
      <c r="C1456" s="8">
        <v>15.1354166666667</v>
      </c>
      <c r="D1456">
        <v>0.95080138975111539</v>
      </c>
      <c r="E1456" s="6">
        <v>58.54952400491954</v>
      </c>
      <c r="F1456" s="10">
        <v>75.367963753770098</v>
      </c>
      <c r="G1456" s="10">
        <v>276.89557543099914</v>
      </c>
      <c r="H1456" s="10">
        <v>55.66896879314379</v>
      </c>
    </row>
    <row r="1457" spans="1:8" x14ac:dyDescent="0.25">
      <c r="A1457" s="21"/>
      <c r="B1457" s="3">
        <f>DATE(YEAR(siječanj!B1457),MONTH(siječanj!B1457)+6,DAY(siječanj!B1457))</f>
        <v>45854</v>
      </c>
      <c r="C1457" s="8">
        <v>15.1458333333333</v>
      </c>
      <c r="D1457">
        <v>0.95080138975111539</v>
      </c>
      <c r="E1457" s="6">
        <v>59.028338796638742</v>
      </c>
      <c r="F1457" s="10">
        <v>75.207400516624304</v>
      </c>
      <c r="G1457" s="10">
        <v>277.16901976569284</v>
      </c>
      <c r="H1457" s="10">
        <v>56.124226562543797</v>
      </c>
    </row>
    <row r="1458" spans="1:8" x14ac:dyDescent="0.25">
      <c r="A1458" s="21"/>
      <c r="B1458" s="3">
        <f>DATE(YEAR(siječanj!B1458),MONTH(siječanj!B1458)+6,DAY(siječanj!B1458))</f>
        <v>45854</v>
      </c>
      <c r="C1458" s="8">
        <v>15.15625</v>
      </c>
      <c r="D1458">
        <v>0.95080138975111539</v>
      </c>
      <c r="E1458" s="6">
        <v>60.233953387730722</v>
      </c>
      <c r="F1458" s="10">
        <v>75.486978009167174</v>
      </c>
      <c r="G1458" s="10">
        <v>277.34737666555026</v>
      </c>
      <c r="H1458" s="10">
        <v>57.270526591258275</v>
      </c>
    </row>
    <row r="1459" spans="1:8" x14ac:dyDescent="0.25">
      <c r="A1459" s="21"/>
      <c r="B1459" s="3">
        <f>DATE(YEAR(siječanj!B1459),MONTH(siječanj!B1459)+6,DAY(siječanj!B1459))</f>
        <v>45854</v>
      </c>
      <c r="C1459" s="8">
        <v>15.1666666666667</v>
      </c>
      <c r="D1459">
        <v>0.95080138975111539</v>
      </c>
      <c r="E1459" s="6">
        <v>62.380548535650561</v>
      </c>
      <c r="F1459" s="10">
        <v>75.869075903627618</v>
      </c>
      <c r="G1459" s="10">
        <v>280.70829788413698</v>
      </c>
      <c r="H1459" s="10">
        <v>59.311512241133457</v>
      </c>
    </row>
    <row r="1460" spans="1:8" x14ac:dyDescent="0.25">
      <c r="A1460" s="21"/>
      <c r="B1460" s="3">
        <f>DATE(YEAR(siječanj!B1460),MONTH(siječanj!B1460)+6,DAY(siječanj!B1460))</f>
        <v>45854</v>
      </c>
      <c r="C1460" s="8">
        <v>15.1770833333333</v>
      </c>
      <c r="D1460">
        <v>0.95080138975111539</v>
      </c>
      <c r="E1460" s="6">
        <v>64.56880636942671</v>
      </c>
      <c r="F1460" s="10">
        <v>76.06532311528494</v>
      </c>
      <c r="G1460" s="10">
        <v>282.64482733383534</v>
      </c>
      <c r="H1460" s="10">
        <v>61.39211083062159</v>
      </c>
    </row>
    <row r="1461" spans="1:8" x14ac:dyDescent="0.25">
      <c r="A1461" s="21"/>
      <c r="B1461" s="3">
        <f>DATE(YEAR(siječanj!B1461),MONTH(siječanj!B1461)+6,DAY(siječanj!B1461))</f>
        <v>45854</v>
      </c>
      <c r="C1461" s="8">
        <v>15.1875</v>
      </c>
      <c r="D1461">
        <v>0.95080138975111539</v>
      </c>
      <c r="E1461" s="6">
        <v>67.104446088949047</v>
      </c>
      <c r="F1461" s="10">
        <v>76.325190526604757</v>
      </c>
      <c r="G1461" s="10">
        <v>291.43800068234106</v>
      </c>
      <c r="H1461" s="10">
        <v>63.803000599851551</v>
      </c>
    </row>
    <row r="1462" spans="1:8" x14ac:dyDescent="0.25">
      <c r="A1462" s="21"/>
      <c r="B1462" s="3">
        <f>DATE(YEAR(siječanj!B1462),MONTH(siječanj!B1462)+6,DAY(siječanj!B1462))</f>
        <v>45854</v>
      </c>
      <c r="C1462" s="8">
        <v>15.1979166666667</v>
      </c>
      <c r="D1462">
        <v>0.95080138975111539</v>
      </c>
      <c r="E1462" s="6">
        <v>70.871341109076511</v>
      </c>
      <c r="F1462" s="10">
        <v>76.907461733409832</v>
      </c>
      <c r="G1462" s="10">
        <v>290.87405791404865</v>
      </c>
      <c r="H1462" s="10">
        <v>67.384569620035307</v>
      </c>
    </row>
    <row r="1463" spans="1:8" x14ac:dyDescent="0.25">
      <c r="A1463" s="21"/>
      <c r="B1463" s="3">
        <f>DATE(YEAR(siječanj!B1463),MONTH(siječanj!B1463)+6,DAY(siječanj!B1463))</f>
        <v>45854</v>
      </c>
      <c r="C1463" s="8">
        <v>15.2083333333333</v>
      </c>
      <c r="D1463">
        <v>0.95080138975111539</v>
      </c>
      <c r="E1463" s="6">
        <v>73.984964660240863</v>
      </c>
      <c r="F1463" s="10">
        <v>78.095507508452172</v>
      </c>
      <c r="G1463" s="10">
        <v>268.3557448246072</v>
      </c>
      <c r="H1463" s="10">
        <v>70.345007219644174</v>
      </c>
    </row>
    <row r="1464" spans="1:8" x14ac:dyDescent="0.25">
      <c r="A1464" s="21"/>
      <c r="B1464" s="3">
        <f>DATE(YEAR(siječanj!B1464),MONTH(siječanj!B1464)+6,DAY(siječanj!B1464))</f>
        <v>45854</v>
      </c>
      <c r="C1464" s="8">
        <v>15.21875</v>
      </c>
      <c r="D1464">
        <v>0.95080138975111539</v>
      </c>
      <c r="E1464" s="6">
        <v>77.455857283121546</v>
      </c>
      <c r="F1464" s="10">
        <v>79.14470334189626</v>
      </c>
      <c r="G1464" s="10">
        <v>188.45289313742217</v>
      </c>
      <c r="H1464" s="10">
        <v>73.645136749156023</v>
      </c>
    </row>
    <row r="1465" spans="1:8" x14ac:dyDescent="0.25">
      <c r="A1465" s="21"/>
      <c r="B1465" s="3">
        <f>DATE(YEAR(siječanj!B1465),MONTH(siječanj!B1465)+6,DAY(siječanj!B1465))</f>
        <v>45854</v>
      </c>
      <c r="C1465" s="8">
        <v>15.2291666666667</v>
      </c>
      <c r="D1465">
        <v>0.95080138975111539</v>
      </c>
      <c r="E1465" s="6">
        <v>81.699284750866923</v>
      </c>
      <c r="F1465" s="10">
        <v>80.650445237844977</v>
      </c>
      <c r="G1465" s="10">
        <v>86.435158086888237</v>
      </c>
      <c r="H1465" s="10">
        <v>77.679793482796384</v>
      </c>
    </row>
    <row r="1466" spans="1:8" x14ac:dyDescent="0.25">
      <c r="A1466" s="21"/>
      <c r="B1466" s="3">
        <f>DATE(YEAR(siječanj!B1466),MONTH(siječanj!B1466)+6,DAY(siječanj!B1466))</f>
        <v>45854</v>
      </c>
      <c r="C1466" s="8">
        <v>15.2395833333333</v>
      </c>
      <c r="D1466">
        <v>0.95080138975111539</v>
      </c>
      <c r="E1466" s="6">
        <v>86.313541623836784</v>
      </c>
      <c r="F1466" s="10">
        <v>83.588765260201896</v>
      </c>
      <c r="G1466" s="10">
        <v>36.43182170252345</v>
      </c>
      <c r="H1466" s="10">
        <v>82.067035330284753</v>
      </c>
    </row>
    <row r="1467" spans="1:8" x14ac:dyDescent="0.25">
      <c r="A1467" s="21"/>
      <c r="B1467" s="3">
        <f>DATE(YEAR(siječanj!B1467),MONTH(siječanj!B1467)+6,DAY(siječanj!B1467))</f>
        <v>45854</v>
      </c>
      <c r="C1467" s="8">
        <v>15.25</v>
      </c>
      <c r="D1467">
        <v>0.95080138975111539</v>
      </c>
      <c r="E1467" s="6">
        <v>88.72510959147327</v>
      </c>
      <c r="F1467" s="10">
        <v>87.77710486965492</v>
      </c>
      <c r="G1467" s="10">
        <v>14.927203782991825</v>
      </c>
      <c r="H1467" s="10">
        <v>84.359957505392799</v>
      </c>
    </row>
    <row r="1468" spans="1:8" x14ac:dyDescent="0.25">
      <c r="A1468" s="21"/>
      <c r="B1468" s="3">
        <f>DATE(YEAR(siječanj!B1468),MONTH(siječanj!B1468)+6,DAY(siječanj!B1468))</f>
        <v>45854</v>
      </c>
      <c r="C1468" s="8">
        <v>15.2604166666667</v>
      </c>
      <c r="D1468">
        <v>0.95080138975111539</v>
      </c>
      <c r="E1468" s="6">
        <v>89.66868651283653</v>
      </c>
      <c r="F1468" s="10">
        <v>91.221257883995662</v>
      </c>
      <c r="G1468" s="10">
        <v>7.2088773536757538</v>
      </c>
      <c r="H1468" s="10">
        <v>85.257111753562071</v>
      </c>
    </row>
    <row r="1469" spans="1:8" x14ac:dyDescent="0.25">
      <c r="A1469" s="21"/>
      <c r="B1469" s="3">
        <f>DATE(YEAR(siječanj!B1469),MONTH(siječanj!B1469)+6,DAY(siječanj!B1469))</f>
        <v>45854</v>
      </c>
      <c r="C1469" s="8">
        <v>15.2708333333333</v>
      </c>
      <c r="D1469">
        <v>0.95080138975111539</v>
      </c>
      <c r="E1469" s="6">
        <v>92.821505163417783</v>
      </c>
      <c r="F1469" s="10">
        <v>96.093222076460933</v>
      </c>
      <c r="G1469" s="10">
        <v>4.3799769237569848</v>
      </c>
      <c r="H1469" s="10">
        <v>88.254816108167958</v>
      </c>
    </row>
    <row r="1470" spans="1:8" x14ac:dyDescent="0.25">
      <c r="A1470" s="21"/>
      <c r="B1470" s="3">
        <f>DATE(YEAR(siječanj!B1470),MONTH(siječanj!B1470)+6,DAY(siječanj!B1470))</f>
        <v>45854</v>
      </c>
      <c r="C1470" s="8">
        <v>15.28125</v>
      </c>
      <c r="D1470">
        <v>0.95080138975111539</v>
      </c>
      <c r="E1470" s="6">
        <v>93.621031897202826</v>
      </c>
      <c r="F1470" s="10">
        <v>104.09443187912524</v>
      </c>
      <c r="G1470" s="10">
        <v>3.1457191501033068</v>
      </c>
      <c r="H1470" s="10">
        <v>89.015007237793952</v>
      </c>
    </row>
    <row r="1471" spans="1:8" x14ac:dyDescent="0.25">
      <c r="A1471" s="21"/>
      <c r="B1471" s="3">
        <f>DATE(YEAR(siječanj!B1471),MONTH(siječanj!B1471)+6,DAY(siječanj!B1471))</f>
        <v>45854</v>
      </c>
      <c r="C1471" s="8">
        <v>15.2916666666667</v>
      </c>
      <c r="D1471">
        <v>0.95080138975111539</v>
      </c>
      <c r="E1471" s="6">
        <v>93.379790899376417</v>
      </c>
      <c r="F1471" s="10">
        <v>114.06010861270016</v>
      </c>
      <c r="G1471" s="10">
        <v>2.4792774892594354</v>
      </c>
      <c r="H1471" s="10">
        <v>88.785634961795651</v>
      </c>
    </row>
    <row r="1472" spans="1:8" x14ac:dyDescent="0.25">
      <c r="A1472" s="21"/>
      <c r="B1472" s="3">
        <f>DATE(YEAR(siječanj!B1472),MONTH(siječanj!B1472)+6,DAY(siječanj!B1472))</f>
        <v>45854</v>
      </c>
      <c r="C1472" s="8">
        <v>15.3020833333333</v>
      </c>
      <c r="D1472">
        <v>0.95080138975111539</v>
      </c>
      <c r="E1472" s="6">
        <v>92.995468521493962</v>
      </c>
      <c r="F1472" s="10">
        <v>118.09556627477531</v>
      </c>
      <c r="G1472" s="10">
        <v>2.0119642132579818</v>
      </c>
      <c r="H1472" s="10">
        <v>88.420220710792563</v>
      </c>
    </row>
    <row r="1473" spans="1:8" x14ac:dyDescent="0.25">
      <c r="A1473" s="21"/>
      <c r="B1473" s="3">
        <f>DATE(YEAR(siječanj!B1473),MONTH(siječanj!B1473)+6,DAY(siječanj!B1473))</f>
        <v>45854</v>
      </c>
      <c r="C1473" s="8">
        <v>15.3125</v>
      </c>
      <c r="D1473">
        <v>0.95080138975111539</v>
      </c>
      <c r="E1473" s="6">
        <v>93.885338042622507</v>
      </c>
      <c r="F1473" s="10">
        <v>122.96037835692107</v>
      </c>
      <c r="G1473" s="10">
        <v>1.848942160466142</v>
      </c>
      <c r="H1473" s="10">
        <v>89.266309888178739</v>
      </c>
    </row>
    <row r="1474" spans="1:8" x14ac:dyDescent="0.25">
      <c r="A1474" s="21"/>
      <c r="B1474" s="3">
        <f>DATE(YEAR(siječanj!B1474),MONTH(siječanj!B1474)+6,DAY(siječanj!B1474))</f>
        <v>45854</v>
      </c>
      <c r="C1474" s="8">
        <v>15.3229166666667</v>
      </c>
      <c r="D1474">
        <v>0.95080138975111539</v>
      </c>
      <c r="E1474" s="6">
        <v>95.582141019257264</v>
      </c>
      <c r="F1474" s="10">
        <v>129.55288873880554</v>
      </c>
      <c r="G1474" s="10">
        <v>1.8571252216524765</v>
      </c>
      <c r="H1474" s="10">
        <v>90.879632516496898</v>
      </c>
    </row>
    <row r="1475" spans="1:8" x14ac:dyDescent="0.25">
      <c r="A1475" s="21"/>
      <c r="B1475" s="3">
        <f>DATE(YEAR(siječanj!B1475),MONTH(siječanj!B1475)+6,DAY(siječanj!B1475))</f>
        <v>45854</v>
      </c>
      <c r="C1475" s="8">
        <v>15.3333333333333</v>
      </c>
      <c r="D1475">
        <v>0.95080138975111539</v>
      </c>
      <c r="E1475" s="6">
        <v>96.429308714354931</v>
      </c>
      <c r="F1475" s="10">
        <v>138.10236781443152</v>
      </c>
      <c r="G1475" s="10">
        <v>1.7997416202825549</v>
      </c>
      <c r="H1475" s="10">
        <v>91.685120738348004</v>
      </c>
    </row>
    <row r="1476" spans="1:8" x14ac:dyDescent="0.25">
      <c r="A1476" s="21"/>
      <c r="B1476" s="3">
        <f>DATE(YEAR(siječanj!B1476),MONTH(siječanj!B1476)+6,DAY(siječanj!B1476))</f>
        <v>45854</v>
      </c>
      <c r="C1476" s="8">
        <v>15.34375</v>
      </c>
      <c r="D1476">
        <v>0.95080138975111539</v>
      </c>
      <c r="E1476" s="6">
        <v>98.129170666069896</v>
      </c>
      <c r="F1476" s="10">
        <v>141.9064867707468</v>
      </c>
      <c r="G1476" s="10">
        <v>1.7784130148905066</v>
      </c>
      <c r="H1476" s="10">
        <v>93.30135184442365</v>
      </c>
    </row>
    <row r="1477" spans="1:8" x14ac:dyDescent="0.25">
      <c r="A1477" s="21"/>
      <c r="B1477" s="3">
        <f>DATE(YEAR(siječanj!B1477),MONTH(siječanj!B1477)+6,DAY(siječanj!B1477))</f>
        <v>45854</v>
      </c>
      <c r="C1477" s="8">
        <v>15.3541666666667</v>
      </c>
      <c r="D1477">
        <v>0.95080138975111539</v>
      </c>
      <c r="E1477" s="6">
        <v>98.882896974714271</v>
      </c>
      <c r="F1477" s="10">
        <v>144.40783484258262</v>
      </c>
      <c r="G1477" s="10">
        <v>1.5651486037972768</v>
      </c>
      <c r="H1477" s="10">
        <v>94.017995866174687</v>
      </c>
    </row>
    <row r="1478" spans="1:8" x14ac:dyDescent="0.25">
      <c r="A1478" s="21"/>
      <c r="B1478" s="3">
        <f>DATE(YEAR(siječanj!B1478),MONTH(siječanj!B1478)+6,DAY(siječanj!B1478))</f>
        <v>45854</v>
      </c>
      <c r="C1478" s="8">
        <v>15.3645833333333</v>
      </c>
      <c r="D1478">
        <v>0.95080138975111539</v>
      </c>
      <c r="E1478" s="6">
        <v>100.57030806574809</v>
      </c>
      <c r="F1478" s="10">
        <v>146.92475250280293</v>
      </c>
      <c r="G1478" s="10">
        <v>1.5264679207818066</v>
      </c>
      <c r="H1478" s="10">
        <v>95.622388676611095</v>
      </c>
    </row>
    <row r="1479" spans="1:8" x14ac:dyDescent="0.25">
      <c r="A1479" s="21"/>
      <c r="B1479" s="3">
        <f>DATE(YEAR(siječanj!B1479),MONTH(siječanj!B1479)+6,DAY(siječanj!B1479))</f>
        <v>45854</v>
      </c>
      <c r="C1479" s="8">
        <v>15.375</v>
      </c>
      <c r="D1479">
        <v>0.95080138975111539</v>
      </c>
      <c r="E1479" s="6">
        <v>102.11654864555027</v>
      </c>
      <c r="F1479" s="10">
        <v>149.92977426652061</v>
      </c>
      <c r="G1479" s="10">
        <v>1.4931478261417968</v>
      </c>
      <c r="H1479" s="10">
        <v>97.09255636877657</v>
      </c>
    </row>
    <row r="1480" spans="1:8" x14ac:dyDescent="0.25">
      <c r="A1480" s="21"/>
      <c r="B1480" s="3">
        <f>DATE(YEAR(siječanj!B1480),MONTH(siječanj!B1480)+6,DAY(siječanj!B1480))</f>
        <v>45854</v>
      </c>
      <c r="C1480" s="8">
        <v>15.3854166666667</v>
      </c>
      <c r="D1480">
        <v>0.95080138975111539</v>
      </c>
      <c r="E1480" s="6">
        <v>103.93632479785195</v>
      </c>
      <c r="F1480" s="10">
        <v>151.66174510965953</v>
      </c>
      <c r="G1480" s="10">
        <v>1.4042091820662073</v>
      </c>
      <c r="H1480" s="10">
        <v>98.822802063420951</v>
      </c>
    </row>
    <row r="1481" spans="1:8" x14ac:dyDescent="0.25">
      <c r="A1481" s="21"/>
      <c r="B1481" s="3">
        <f>DATE(YEAR(siječanj!B1481),MONTH(siječanj!B1481)+6,DAY(siječanj!B1481))</f>
        <v>45854</v>
      </c>
      <c r="C1481" s="8">
        <v>15.3958333333333</v>
      </c>
      <c r="D1481">
        <v>0.95080138975111539</v>
      </c>
      <c r="E1481" s="6">
        <v>104.6055895157368</v>
      </c>
      <c r="F1481" s="10">
        <v>152.10427459432796</v>
      </c>
      <c r="G1481" s="10">
        <v>1.3689921711851629</v>
      </c>
      <c r="H1481" s="10">
        <v>99.459139887297255</v>
      </c>
    </row>
    <row r="1482" spans="1:8" x14ac:dyDescent="0.25">
      <c r="A1482" s="21"/>
      <c r="B1482" s="3">
        <f>DATE(YEAR(siječanj!B1482),MONTH(siječanj!B1482)+6,DAY(siječanj!B1482))</f>
        <v>45854</v>
      </c>
      <c r="C1482" s="8">
        <v>15.40625</v>
      </c>
      <c r="D1482">
        <v>0.95080138975111539</v>
      </c>
      <c r="E1482" s="6">
        <v>105.32323319248437</v>
      </c>
      <c r="F1482" s="10">
        <v>152.7334084607632</v>
      </c>
      <c r="G1482" s="10">
        <v>1.3616486043611622</v>
      </c>
      <c r="H1482" s="10">
        <v>100.14147649249495</v>
      </c>
    </row>
    <row r="1483" spans="1:8" x14ac:dyDescent="0.25">
      <c r="A1483" s="21"/>
      <c r="B1483" s="3">
        <f>DATE(YEAR(siječanj!B1483),MONTH(siječanj!B1483)+6,DAY(siječanj!B1483))</f>
        <v>45854</v>
      </c>
      <c r="C1483" s="8">
        <v>15.4166666666667</v>
      </c>
      <c r="D1483">
        <v>0.95080138975111539</v>
      </c>
      <c r="E1483" s="6">
        <v>106.47931279365186</v>
      </c>
      <c r="F1483" s="10">
        <v>152.73514916315114</v>
      </c>
      <c r="G1483" s="10">
        <v>1.3748917868207626</v>
      </c>
      <c r="H1483" s="10">
        <v>101.24067858394791</v>
      </c>
    </row>
    <row r="1484" spans="1:8" x14ac:dyDescent="0.25">
      <c r="A1484" s="21"/>
      <c r="B1484" s="3">
        <f>DATE(YEAR(siječanj!B1484),MONTH(siječanj!B1484)+6,DAY(siječanj!B1484))</f>
        <v>45854</v>
      </c>
      <c r="C1484" s="8">
        <v>15.4270833333333</v>
      </c>
      <c r="D1484">
        <v>0.95080138975111539</v>
      </c>
      <c r="E1484" s="6">
        <v>106.90500265837056</v>
      </c>
      <c r="F1484" s="10">
        <v>152.32113067596165</v>
      </c>
      <c r="G1484" s="10">
        <v>1.4134255078636484</v>
      </c>
      <c r="H1484" s="10">
        <v>101.64542509892541</v>
      </c>
    </row>
    <row r="1485" spans="1:8" x14ac:dyDescent="0.25">
      <c r="A1485" s="21"/>
      <c r="B1485" s="3">
        <f>DATE(YEAR(siječanj!B1485),MONTH(siječanj!B1485)+6,DAY(siječanj!B1485))</f>
        <v>45854</v>
      </c>
      <c r="C1485" s="8">
        <v>15.4375</v>
      </c>
      <c r="D1485">
        <v>0.95080138975111539</v>
      </c>
      <c r="E1485" s="6">
        <v>108.9193684573237</v>
      </c>
      <c r="F1485" s="10">
        <v>152.04655987187593</v>
      </c>
      <c r="G1485" s="10">
        <v>1.4172208496112222</v>
      </c>
      <c r="H1485" s="10">
        <v>103.56068690003717</v>
      </c>
    </row>
    <row r="1486" spans="1:8" x14ac:dyDescent="0.25">
      <c r="A1486" s="21"/>
      <c r="B1486" s="3">
        <f>DATE(YEAR(siječanj!B1486),MONTH(siječanj!B1486)+6,DAY(siječanj!B1486))</f>
        <v>45854</v>
      </c>
      <c r="C1486" s="8">
        <v>15.4479166666667</v>
      </c>
      <c r="D1486">
        <v>0.95080138975111539</v>
      </c>
      <c r="E1486" s="6">
        <v>109.81265456039907</v>
      </c>
      <c r="F1486" s="10">
        <v>151.97500066768148</v>
      </c>
      <c r="G1486" s="10">
        <v>1.3927642704145835</v>
      </c>
      <c r="H1486" s="10">
        <v>104.41002456828659</v>
      </c>
    </row>
    <row r="1487" spans="1:8" x14ac:dyDescent="0.25">
      <c r="A1487" s="21"/>
      <c r="B1487" s="3">
        <f>DATE(YEAR(siječanj!B1487),MONTH(siječanj!B1487)+6,DAY(siječanj!B1487))</f>
        <v>45854</v>
      </c>
      <c r="C1487" s="8">
        <v>15.4583333333333</v>
      </c>
      <c r="D1487">
        <v>0.95080138975111539</v>
      </c>
      <c r="E1487" s="6">
        <v>111.02933317113842</v>
      </c>
      <c r="F1487" s="10">
        <v>152.11212488078195</v>
      </c>
      <c r="G1487" s="10">
        <v>1.4332467458575417</v>
      </c>
      <c r="H1487" s="10">
        <v>105.56684428225802</v>
      </c>
    </row>
    <row r="1488" spans="1:8" x14ac:dyDescent="0.25">
      <c r="A1488" s="21"/>
      <c r="B1488" s="3">
        <f>DATE(YEAR(siječanj!B1488),MONTH(siječanj!B1488)+6,DAY(siječanj!B1488))</f>
        <v>45854</v>
      </c>
      <c r="C1488" s="8">
        <v>15.46875</v>
      </c>
      <c r="D1488">
        <v>0.95080138975111539</v>
      </c>
      <c r="E1488" s="6">
        <v>112.64088405762435</v>
      </c>
      <c r="F1488" s="10">
        <v>152.18717466952666</v>
      </c>
      <c r="G1488" s="10">
        <v>1.4307967098653114</v>
      </c>
      <c r="H1488" s="10">
        <v>107.09910910478349</v>
      </c>
    </row>
    <row r="1489" spans="1:8" x14ac:dyDescent="0.25">
      <c r="A1489" s="21"/>
      <c r="B1489" s="3">
        <f>DATE(YEAR(siječanj!B1489),MONTH(siječanj!B1489)+6,DAY(siječanj!B1489))</f>
        <v>45854</v>
      </c>
      <c r="C1489" s="8">
        <v>15.4791666666667</v>
      </c>
      <c r="D1489">
        <v>0.95080138975111539</v>
      </c>
      <c r="E1489" s="6">
        <v>112.84438415791786</v>
      </c>
      <c r="F1489" s="10">
        <v>152.18361064678095</v>
      </c>
      <c r="G1489" s="10">
        <v>1.4401152037174902</v>
      </c>
      <c r="H1489" s="10">
        <v>107.29259728295705</v>
      </c>
    </row>
    <row r="1490" spans="1:8" x14ac:dyDescent="0.25">
      <c r="A1490" s="21"/>
      <c r="B1490" s="3">
        <f>DATE(YEAR(siječanj!B1490),MONTH(siječanj!B1490)+6,DAY(siječanj!B1490))</f>
        <v>45854</v>
      </c>
      <c r="C1490" s="8">
        <v>15.4895833333333</v>
      </c>
      <c r="D1490">
        <v>0.95080138975111539</v>
      </c>
      <c r="E1490" s="6">
        <v>112.0836988790861</v>
      </c>
      <c r="F1490" s="10">
        <v>151.74353255671434</v>
      </c>
      <c r="G1490" s="10">
        <v>1.4041669055952066</v>
      </c>
      <c r="H1490" s="10">
        <v>106.5693366626806</v>
      </c>
    </row>
    <row r="1491" spans="1:8" x14ac:dyDescent="0.25">
      <c r="A1491" s="21"/>
      <c r="B1491" s="3">
        <f>DATE(YEAR(siječanj!B1491),MONTH(siječanj!B1491)+6,DAY(siječanj!B1491))</f>
        <v>45854</v>
      </c>
      <c r="C1491" s="8">
        <v>15.5</v>
      </c>
      <c r="D1491">
        <v>0.95080138975111539</v>
      </c>
      <c r="E1491" s="6">
        <v>111.35029078218736</v>
      </c>
      <c r="F1491" s="10">
        <v>151.28705001232635</v>
      </c>
      <c r="G1491" s="10">
        <v>1.4156364796072634</v>
      </c>
      <c r="H1491" s="10">
        <v>105.87201122489455</v>
      </c>
    </row>
    <row r="1492" spans="1:8" x14ac:dyDescent="0.25">
      <c r="A1492" s="21"/>
      <c r="B1492" s="3">
        <f>DATE(YEAR(siječanj!B1492),MONTH(siječanj!B1492)+6,DAY(siječanj!B1492))</f>
        <v>45854</v>
      </c>
      <c r="C1492" s="8">
        <v>15.5104166666667</v>
      </c>
      <c r="D1492">
        <v>0.95080138975111539</v>
      </c>
      <c r="E1492" s="6">
        <v>110.78073894403073</v>
      </c>
      <c r="F1492" s="10">
        <v>150.47685624917304</v>
      </c>
      <c r="G1492" s="10">
        <v>1.4096502966713194</v>
      </c>
      <c r="H1492" s="10">
        <v>105.33048054563993</v>
      </c>
    </row>
    <row r="1493" spans="1:8" x14ac:dyDescent="0.25">
      <c r="A1493" s="21"/>
      <c r="B1493" s="3">
        <f>DATE(YEAR(siječanj!B1493),MONTH(siječanj!B1493)+6,DAY(siječanj!B1493))</f>
        <v>45854</v>
      </c>
      <c r="C1493" s="8">
        <v>15.5208333333333</v>
      </c>
      <c r="D1493">
        <v>0.95080138975111539</v>
      </c>
      <c r="E1493" s="6">
        <v>111.56654486698798</v>
      </c>
      <c r="F1493" s="10">
        <v>150.03284279967895</v>
      </c>
      <c r="G1493" s="10">
        <v>1.3510990529454274</v>
      </c>
      <c r="H1493" s="10">
        <v>106.07762590926234</v>
      </c>
    </row>
    <row r="1494" spans="1:8" x14ac:dyDescent="0.25">
      <c r="A1494" s="21"/>
      <c r="B1494" s="3">
        <f>DATE(YEAR(siječanj!B1494),MONTH(siječanj!B1494)+6,DAY(siječanj!B1494))</f>
        <v>45854</v>
      </c>
      <c r="C1494" s="8">
        <v>15.53125</v>
      </c>
      <c r="D1494">
        <v>0.95080138975111539</v>
      </c>
      <c r="E1494" s="6">
        <v>111.90985142129632</v>
      </c>
      <c r="F1494" s="10">
        <v>149.77344142477841</v>
      </c>
      <c r="G1494" s="10">
        <v>1.4868360126590605</v>
      </c>
      <c r="H1494" s="10">
        <v>106.40404225820939</v>
      </c>
    </row>
    <row r="1495" spans="1:8" x14ac:dyDescent="0.25">
      <c r="A1495" s="21"/>
      <c r="B1495" s="3">
        <f>DATE(YEAR(siječanj!B1495),MONTH(siječanj!B1495)+6,DAY(siječanj!B1495))</f>
        <v>45854</v>
      </c>
      <c r="C1495" s="8">
        <v>15.5416666666667</v>
      </c>
      <c r="D1495">
        <v>0.95080138975111539</v>
      </c>
      <c r="E1495" s="6">
        <v>110.93218594732271</v>
      </c>
      <c r="F1495" s="10">
        <v>149.58823148035984</v>
      </c>
      <c r="G1495" s="10">
        <v>1.5056244911346857</v>
      </c>
      <c r="H1495" s="10">
        <v>105.47447656684358</v>
      </c>
    </row>
    <row r="1496" spans="1:8" x14ac:dyDescent="0.25">
      <c r="A1496" s="21"/>
      <c r="B1496" s="3">
        <f>DATE(YEAR(siječanj!B1496),MONTH(siječanj!B1496)+6,DAY(siječanj!B1496))</f>
        <v>45854</v>
      </c>
      <c r="C1496" s="8">
        <v>15.5520833333333</v>
      </c>
      <c r="D1496">
        <v>0.95080138975111539</v>
      </c>
      <c r="E1496" s="6">
        <v>110.50585615452698</v>
      </c>
      <c r="F1496" s="10">
        <v>149.08310955567748</v>
      </c>
      <c r="G1496" s="10">
        <v>1.4405591091684198</v>
      </c>
      <c r="H1496" s="10">
        <v>105.0691216073611</v>
      </c>
    </row>
    <row r="1497" spans="1:8" x14ac:dyDescent="0.25">
      <c r="A1497" s="21"/>
      <c r="B1497" s="3">
        <f>DATE(YEAR(siječanj!B1497),MONTH(siječanj!B1497)+6,DAY(siječanj!B1497))</f>
        <v>45854</v>
      </c>
      <c r="C1497" s="8">
        <v>15.5625</v>
      </c>
      <c r="D1497">
        <v>0.95080138975111539</v>
      </c>
      <c r="E1497" s="6">
        <v>110.47322378500209</v>
      </c>
      <c r="F1497" s="10">
        <v>148.6246771482347</v>
      </c>
      <c r="G1497" s="10">
        <v>1.4329281605541091</v>
      </c>
      <c r="H1497" s="10">
        <v>105.03809470506596</v>
      </c>
    </row>
    <row r="1498" spans="1:8" x14ac:dyDescent="0.25">
      <c r="A1498" s="21"/>
      <c r="B1498" s="3">
        <f>DATE(YEAR(siječanj!B1498),MONTH(siječanj!B1498)+6,DAY(siječanj!B1498))</f>
        <v>45854</v>
      </c>
      <c r="C1498" s="8">
        <v>15.5729166666667</v>
      </c>
      <c r="D1498">
        <v>0.95080138975111539</v>
      </c>
      <c r="E1498" s="6">
        <v>111.43780738562418</v>
      </c>
      <c r="F1498" s="10">
        <v>147.63354183835833</v>
      </c>
      <c r="G1498" s="10">
        <v>1.3413869825358511</v>
      </c>
      <c r="H1498" s="10">
        <v>105.95522213306859</v>
      </c>
    </row>
    <row r="1499" spans="1:8" x14ac:dyDescent="0.25">
      <c r="A1499" s="21"/>
      <c r="B1499" s="3">
        <f>DATE(YEAR(siječanj!B1499),MONTH(siječanj!B1499)+6,DAY(siječanj!B1499))</f>
        <v>45854</v>
      </c>
      <c r="C1499" s="8">
        <v>15.5833333333333</v>
      </c>
      <c r="D1499">
        <v>0.95080138975111539</v>
      </c>
      <c r="E1499" s="6">
        <v>111.68362099645914</v>
      </c>
      <c r="F1499" s="10">
        <v>146.34869974429205</v>
      </c>
      <c r="G1499" s="10">
        <v>1.287101660722902</v>
      </c>
      <c r="H1499" s="10">
        <v>106.1889420558702</v>
      </c>
    </row>
    <row r="1500" spans="1:8" x14ac:dyDescent="0.25">
      <c r="A1500" s="21"/>
      <c r="B1500" s="3">
        <f>DATE(YEAR(siječanj!B1500),MONTH(siječanj!B1500)+6,DAY(siječanj!B1500))</f>
        <v>45854</v>
      </c>
      <c r="C1500" s="8">
        <v>15.59375</v>
      </c>
      <c r="D1500">
        <v>0.95080138975111539</v>
      </c>
      <c r="E1500" s="6">
        <v>113.00112889395888</v>
      </c>
      <c r="F1500" s="10">
        <v>145.43523243301814</v>
      </c>
      <c r="G1500" s="10">
        <v>1.2443850614435696</v>
      </c>
      <c r="H1500" s="10">
        <v>107.44163039582102</v>
      </c>
    </row>
    <row r="1501" spans="1:8" x14ac:dyDescent="0.25">
      <c r="A1501" s="21"/>
      <c r="B1501" s="3">
        <f>DATE(YEAR(siječanj!B1501),MONTH(siječanj!B1501)+6,DAY(siječanj!B1501))</f>
        <v>45854</v>
      </c>
      <c r="C1501" s="8">
        <v>15.6041666666667</v>
      </c>
      <c r="D1501">
        <v>0.95080138975111539</v>
      </c>
      <c r="E1501" s="6">
        <v>114.00389520004322</v>
      </c>
      <c r="F1501" s="10">
        <v>144.32066488907952</v>
      </c>
      <c r="G1501" s="10">
        <v>1.2515700902486069</v>
      </c>
      <c r="H1501" s="10">
        <v>108.3950619932416</v>
      </c>
    </row>
    <row r="1502" spans="1:8" x14ac:dyDescent="0.25">
      <c r="A1502" s="21"/>
      <c r="B1502" s="3">
        <f>DATE(YEAR(siječanj!B1502),MONTH(siječanj!B1502)+6,DAY(siječanj!B1502))</f>
        <v>45854</v>
      </c>
      <c r="C1502" s="8">
        <v>15.6145833333333</v>
      </c>
      <c r="D1502">
        <v>0.95080138975111539</v>
      </c>
      <c r="E1502" s="6">
        <v>114.37963501312804</v>
      </c>
      <c r="F1502" s="10">
        <v>142.7839682804742</v>
      </c>
      <c r="G1502" s="10">
        <v>1.1787806512149959</v>
      </c>
      <c r="H1502" s="10">
        <v>108.75231592970748</v>
      </c>
    </row>
    <row r="1503" spans="1:8" x14ac:dyDescent="0.25">
      <c r="A1503" s="21"/>
      <c r="B1503" s="3">
        <f>DATE(YEAR(siječanj!B1503),MONTH(siječanj!B1503)+6,DAY(siječanj!B1503))</f>
        <v>45854</v>
      </c>
      <c r="C1503" s="8">
        <v>15.625</v>
      </c>
      <c r="D1503">
        <v>0.95080138975111539</v>
      </c>
      <c r="E1503" s="6">
        <v>114.6521482856655</v>
      </c>
      <c r="F1503" s="10">
        <v>139.08631822343924</v>
      </c>
      <c r="G1503" s="10">
        <v>1.2097246939375694</v>
      </c>
      <c r="H1503" s="10">
        <v>109.01142192796172</v>
      </c>
    </row>
    <row r="1504" spans="1:8" x14ac:dyDescent="0.25">
      <c r="A1504" s="21"/>
      <c r="B1504" s="3">
        <f>DATE(YEAR(siječanj!B1504),MONTH(siječanj!B1504)+6,DAY(siječanj!B1504))</f>
        <v>45854</v>
      </c>
      <c r="C1504" s="8">
        <v>15.6354166666667</v>
      </c>
      <c r="D1504">
        <v>0.95080138975111539</v>
      </c>
      <c r="E1504" s="6">
        <v>115.02515998431673</v>
      </c>
      <c r="F1504" s="10">
        <v>137.21382447910116</v>
      </c>
      <c r="G1504" s="10">
        <v>1.1603027046181034</v>
      </c>
      <c r="H1504" s="10">
        <v>109.36608196943273</v>
      </c>
    </row>
    <row r="1505" spans="1:8" x14ac:dyDescent="0.25">
      <c r="A1505" s="21"/>
      <c r="B1505" s="3">
        <f>DATE(YEAR(siječanj!B1505),MONTH(siječanj!B1505)+6,DAY(siječanj!B1505))</f>
        <v>45854</v>
      </c>
      <c r="C1505" s="8">
        <v>15.6458333333333</v>
      </c>
      <c r="D1505">
        <v>0.95080138975111539</v>
      </c>
      <c r="E1505" s="6">
        <v>115.74090170764656</v>
      </c>
      <c r="F1505" s="10">
        <v>135.651020986845</v>
      </c>
      <c r="G1505" s="10">
        <v>1.1664851712409923</v>
      </c>
      <c r="H1505" s="10">
        <v>110.0466101946776</v>
      </c>
    </row>
    <row r="1506" spans="1:8" x14ac:dyDescent="0.25">
      <c r="A1506" s="21"/>
      <c r="B1506" s="3">
        <f>DATE(YEAR(siječanj!B1506),MONTH(siječanj!B1506)+6,DAY(siječanj!B1506))</f>
        <v>45854</v>
      </c>
      <c r="C1506" s="8">
        <v>15.65625</v>
      </c>
      <c r="D1506">
        <v>0.95080138975111539</v>
      </c>
      <c r="E1506" s="6">
        <v>115.64482037022539</v>
      </c>
      <c r="F1506" s="10">
        <v>133.86788711510147</v>
      </c>
      <c r="G1506" s="10">
        <v>1.16234557565255</v>
      </c>
      <c r="H1506" s="10">
        <v>109.95525592552841</v>
      </c>
    </row>
    <row r="1507" spans="1:8" x14ac:dyDescent="0.25">
      <c r="A1507" s="21"/>
      <c r="B1507" s="3">
        <f>DATE(YEAR(siječanj!B1507),MONTH(siječanj!B1507)+6,DAY(siječanj!B1507))</f>
        <v>45854</v>
      </c>
      <c r="C1507" s="8">
        <v>15.6666666666667</v>
      </c>
      <c r="D1507">
        <v>0.95080138975111539</v>
      </c>
      <c r="E1507" s="6">
        <v>114.87216566267136</v>
      </c>
      <c r="F1507" s="10">
        <v>131.11259075049853</v>
      </c>
      <c r="G1507" s="10">
        <v>1.1618327190161801</v>
      </c>
      <c r="H1507" s="10">
        <v>109.22061475578829</v>
      </c>
    </row>
    <row r="1508" spans="1:8" x14ac:dyDescent="0.25">
      <c r="A1508" s="21"/>
      <c r="B1508" s="3">
        <f>DATE(YEAR(siječanj!B1508),MONTH(siječanj!B1508)+6,DAY(siječanj!B1508))</f>
        <v>45854</v>
      </c>
      <c r="C1508" s="8">
        <v>15.6770833333333</v>
      </c>
      <c r="D1508">
        <v>0.95080138975111539</v>
      </c>
      <c r="E1508" s="6">
        <v>113.19192057737924</v>
      </c>
      <c r="F1508" s="10">
        <v>129.65241269454674</v>
      </c>
      <c r="G1508" s="10">
        <v>1.2045312000942745</v>
      </c>
      <c r="H1508" s="10">
        <v>107.62303539357005</v>
      </c>
    </row>
    <row r="1509" spans="1:8" x14ac:dyDescent="0.25">
      <c r="A1509" s="21"/>
      <c r="B1509" s="3">
        <f>DATE(YEAR(siječanj!B1509),MONTH(siječanj!B1509)+6,DAY(siječanj!B1509))</f>
        <v>45854</v>
      </c>
      <c r="C1509" s="8">
        <v>15.6875</v>
      </c>
      <c r="D1509">
        <v>0.95080138975111539</v>
      </c>
      <c r="E1509" s="6">
        <v>113.93305734123909</v>
      </c>
      <c r="F1509" s="10">
        <v>128.89169199313758</v>
      </c>
      <c r="G1509" s="10">
        <v>1.2230645084740528</v>
      </c>
      <c r="H1509" s="10">
        <v>108.32770925864365</v>
      </c>
    </row>
    <row r="1510" spans="1:8" x14ac:dyDescent="0.25">
      <c r="A1510" s="21"/>
      <c r="B1510" s="3">
        <f>DATE(YEAR(siječanj!B1510),MONTH(siječanj!B1510)+6,DAY(siječanj!B1510))</f>
        <v>45854</v>
      </c>
      <c r="C1510" s="8">
        <v>15.6979166666667</v>
      </c>
      <c r="D1510">
        <v>0.95080138975111539</v>
      </c>
      <c r="E1510" s="6">
        <v>113.95998583171219</v>
      </c>
      <c r="F1510" s="10">
        <v>128.11232470217925</v>
      </c>
      <c r="G1510" s="10">
        <v>1.2269444041657966</v>
      </c>
      <c r="H1510" s="10">
        <v>108.35331290480937</v>
      </c>
    </row>
    <row r="1511" spans="1:8" x14ac:dyDescent="0.25">
      <c r="A1511" s="21"/>
      <c r="B1511" s="3">
        <f>DATE(YEAR(siječanj!B1511),MONTH(siječanj!B1511)+6,DAY(siječanj!B1511))</f>
        <v>45854</v>
      </c>
      <c r="C1511" s="8">
        <v>15.7083333333333</v>
      </c>
      <c r="D1511">
        <v>0.95080138975111539</v>
      </c>
      <c r="E1511" s="6">
        <v>114.96966256854772</v>
      </c>
      <c r="F1511" s="10">
        <v>127.40739087188456</v>
      </c>
      <c r="G1511" s="10">
        <v>1.2614910275706792</v>
      </c>
      <c r="H1511" s="10">
        <v>109.31331494939197</v>
      </c>
    </row>
    <row r="1512" spans="1:8" x14ac:dyDescent="0.25">
      <c r="A1512" s="21"/>
      <c r="B1512" s="3">
        <f>DATE(YEAR(siječanj!B1512),MONTH(siječanj!B1512)+6,DAY(siječanj!B1512))</f>
        <v>45854</v>
      </c>
      <c r="C1512" s="8">
        <v>15.71875</v>
      </c>
      <c r="D1512">
        <v>0.95080138975111539</v>
      </c>
      <c r="E1512" s="6">
        <v>115.0828040318859</v>
      </c>
      <c r="F1512" s="10">
        <v>127.03328397106567</v>
      </c>
      <c r="G1512" s="10">
        <v>1.2750281339754472</v>
      </c>
      <c r="H1512" s="10">
        <v>109.42089000997238</v>
      </c>
    </row>
    <row r="1513" spans="1:8" x14ac:dyDescent="0.25">
      <c r="A1513" s="21"/>
      <c r="B1513" s="3">
        <f>DATE(YEAR(siječanj!B1513),MONTH(siječanj!B1513)+6,DAY(siječanj!B1513))</f>
        <v>45854</v>
      </c>
      <c r="C1513" s="8">
        <v>15.7291666666667</v>
      </c>
      <c r="D1513">
        <v>0.95080138975111539</v>
      </c>
      <c r="E1513" s="6">
        <v>115.64964756762369</v>
      </c>
      <c r="F1513" s="10">
        <v>126.80699542443678</v>
      </c>
      <c r="G1513" s="10">
        <v>1.3027611592169335</v>
      </c>
      <c r="H1513" s="10">
        <v>109.95984563152331</v>
      </c>
    </row>
    <row r="1514" spans="1:8" x14ac:dyDescent="0.25">
      <c r="A1514" s="21"/>
      <c r="B1514" s="3">
        <f>DATE(YEAR(siječanj!B1514),MONTH(siječanj!B1514)+6,DAY(siječanj!B1514))</f>
        <v>45854</v>
      </c>
      <c r="C1514" s="8">
        <v>15.7395833333333</v>
      </c>
      <c r="D1514">
        <v>0.95080138975111539</v>
      </c>
      <c r="E1514" s="6">
        <v>116.95150496405721</v>
      </c>
      <c r="F1514" s="10">
        <v>126.95518857006238</v>
      </c>
      <c r="G1514" s="10">
        <v>1.3256273283410882</v>
      </c>
      <c r="H1514" s="10">
        <v>111.19765345331007</v>
      </c>
    </row>
    <row r="1515" spans="1:8" x14ac:dyDescent="0.25">
      <c r="A1515" s="21"/>
      <c r="B1515" s="3">
        <f>DATE(YEAR(siječanj!B1515),MONTH(siječanj!B1515)+6,DAY(siječanj!B1515))</f>
        <v>45854</v>
      </c>
      <c r="C1515" s="8">
        <v>15.75</v>
      </c>
      <c r="D1515">
        <v>0.95080138975111539</v>
      </c>
      <c r="E1515" s="6">
        <v>119.74041256497105</v>
      </c>
      <c r="F1515" s="10">
        <v>127.01033285696666</v>
      </c>
      <c r="G1515" s="10">
        <v>1.4237309611392461</v>
      </c>
      <c r="H1515" s="10">
        <v>113.8493506761464</v>
      </c>
    </row>
    <row r="1516" spans="1:8" x14ac:dyDescent="0.25">
      <c r="A1516" s="21"/>
      <c r="B1516" s="3">
        <f>DATE(YEAR(siječanj!B1516),MONTH(siječanj!B1516)+6,DAY(siječanj!B1516))</f>
        <v>45854</v>
      </c>
      <c r="C1516" s="8">
        <v>15.7604166666667</v>
      </c>
      <c r="D1516">
        <v>0.95080138975111539</v>
      </c>
      <c r="E1516" s="6">
        <v>121.89060161236988</v>
      </c>
      <c r="F1516" s="10">
        <v>127.0973786367468</v>
      </c>
      <c r="G1516" s="10">
        <v>1.492292225932232</v>
      </c>
      <c r="H1516" s="10">
        <v>115.89375341064083</v>
      </c>
    </row>
    <row r="1517" spans="1:8" x14ac:dyDescent="0.25">
      <c r="A1517" s="21"/>
      <c r="B1517" s="3">
        <f>DATE(YEAR(siječanj!B1517),MONTH(siječanj!B1517)+6,DAY(siječanj!B1517))</f>
        <v>45854</v>
      </c>
      <c r="C1517" s="8">
        <v>15.7708333333333</v>
      </c>
      <c r="D1517">
        <v>0.95080138975111539</v>
      </c>
      <c r="E1517" s="6">
        <v>123.4469879249349</v>
      </c>
      <c r="F1517" s="10">
        <v>127.10918866331949</v>
      </c>
      <c r="G1517" s="10">
        <v>1.7049491606662155</v>
      </c>
      <c r="H1517" s="10">
        <v>117.37356767961727</v>
      </c>
    </row>
    <row r="1518" spans="1:8" x14ac:dyDescent="0.25">
      <c r="A1518" s="21"/>
      <c r="B1518" s="3">
        <f>DATE(YEAR(siječanj!B1518),MONTH(siječanj!B1518)+6,DAY(siječanj!B1518))</f>
        <v>45854</v>
      </c>
      <c r="C1518" s="8">
        <v>15.78125</v>
      </c>
      <c r="D1518">
        <v>0.95080138975111539</v>
      </c>
      <c r="E1518" s="6">
        <v>125.70054516878668</v>
      </c>
      <c r="F1518" s="10">
        <v>126.96310005501249</v>
      </c>
      <c r="G1518" s="10">
        <v>1.9553536715096305</v>
      </c>
      <c r="H1518" s="10">
        <v>119.51625303895523</v>
      </c>
    </row>
    <row r="1519" spans="1:8" x14ac:dyDescent="0.25">
      <c r="A1519" s="21"/>
      <c r="B1519" s="3">
        <f>DATE(YEAR(siječanj!B1519),MONTH(siječanj!B1519)+6,DAY(siječanj!B1519))</f>
        <v>45854</v>
      </c>
      <c r="C1519" s="8">
        <v>15.7916666666667</v>
      </c>
      <c r="D1519">
        <v>0.95080138975111539</v>
      </c>
      <c r="E1519" s="6">
        <v>128.95178396513248</v>
      </c>
      <c r="F1519" s="10">
        <v>126.25740992975342</v>
      </c>
      <c r="G1519" s="10">
        <v>2.2767402919791455</v>
      </c>
      <c r="H1519" s="10">
        <v>122.60753540493356</v>
      </c>
    </row>
    <row r="1520" spans="1:8" x14ac:dyDescent="0.25">
      <c r="A1520" s="21"/>
      <c r="B1520" s="3">
        <f>DATE(YEAR(siječanj!B1520),MONTH(siječanj!B1520)+6,DAY(siječanj!B1520))</f>
        <v>45854</v>
      </c>
      <c r="C1520" s="8">
        <v>15.8020833333333</v>
      </c>
      <c r="D1520">
        <v>0.95080138975111539</v>
      </c>
      <c r="E1520" s="6">
        <v>133.01826339477685</v>
      </c>
      <c r="F1520" s="10">
        <v>125.83214375120554</v>
      </c>
      <c r="G1520" s="10">
        <v>3.031779363593083</v>
      </c>
      <c r="H1520" s="10">
        <v>126.47394969803375</v>
      </c>
    </row>
    <row r="1521" spans="1:8" x14ac:dyDescent="0.25">
      <c r="A1521" s="21"/>
      <c r="B1521" s="3">
        <f>DATE(YEAR(siječanj!B1521),MONTH(siječanj!B1521)+6,DAY(siječanj!B1521))</f>
        <v>45854</v>
      </c>
      <c r="C1521" s="8">
        <v>15.8125</v>
      </c>
      <c r="D1521">
        <v>0.95080138975111539</v>
      </c>
      <c r="E1521" s="6">
        <v>137.88132153040874</v>
      </c>
      <c r="F1521" s="10">
        <v>125.37332756996717</v>
      </c>
      <c r="G1521" s="10">
        <v>5.1515829332357246</v>
      </c>
      <c r="H1521" s="10">
        <v>131.097752131833</v>
      </c>
    </row>
    <row r="1522" spans="1:8" x14ac:dyDescent="0.25">
      <c r="A1522" s="21"/>
      <c r="B1522" s="3">
        <f>DATE(YEAR(siječanj!B1522),MONTH(siječanj!B1522)+6,DAY(siječanj!B1522))</f>
        <v>45854</v>
      </c>
      <c r="C1522" s="8">
        <v>15.8229166666667</v>
      </c>
      <c r="D1522">
        <v>0.95080138975111539</v>
      </c>
      <c r="E1522" s="6">
        <v>141.49037918188068</v>
      </c>
      <c r="F1522" s="10">
        <v>124.65193519377696</v>
      </c>
      <c r="G1522" s="10">
        <v>12.250591651901434</v>
      </c>
      <c r="H1522" s="10">
        <v>134.52924916254443</v>
      </c>
    </row>
    <row r="1523" spans="1:8" x14ac:dyDescent="0.25">
      <c r="A1523" s="21"/>
      <c r="B1523" s="3">
        <f>DATE(YEAR(siječanj!B1523),MONTH(siječanj!B1523)+6,DAY(siječanj!B1523))</f>
        <v>45854</v>
      </c>
      <c r="C1523" s="8">
        <v>15.8333333333333</v>
      </c>
      <c r="D1523">
        <v>0.95080138975111539</v>
      </c>
      <c r="E1523" s="6">
        <v>147.46397404973141</v>
      </c>
      <c r="F1523" s="10">
        <v>120.96613010568191</v>
      </c>
      <c r="G1523" s="10">
        <v>47.407085756517745</v>
      </c>
      <c r="H1523" s="10">
        <v>140.20895146470704</v>
      </c>
    </row>
    <row r="1524" spans="1:8" x14ac:dyDescent="0.25">
      <c r="A1524" s="21"/>
      <c r="B1524" s="3">
        <f>DATE(YEAR(siječanj!B1524),MONTH(siječanj!B1524)+6,DAY(siječanj!B1524))</f>
        <v>45854</v>
      </c>
      <c r="C1524" s="8">
        <v>15.84375</v>
      </c>
      <c r="D1524">
        <v>0.95080138975111539</v>
      </c>
      <c r="E1524" s="6">
        <v>151.81213872415023</v>
      </c>
      <c r="F1524" s="10">
        <v>119.6843542536898</v>
      </c>
      <c r="G1524" s="10">
        <v>132.77434298197446</v>
      </c>
      <c r="H1524" s="10">
        <v>144.34319248001117</v>
      </c>
    </row>
    <row r="1525" spans="1:8" x14ac:dyDescent="0.25">
      <c r="A1525" s="21"/>
      <c r="B1525" s="3">
        <f>DATE(YEAR(siječanj!B1525),MONTH(siječanj!B1525)+6,DAY(siječanj!B1525))</f>
        <v>45854</v>
      </c>
      <c r="C1525" s="8">
        <v>15.8541666666667</v>
      </c>
      <c r="D1525">
        <v>0.95080138975111539</v>
      </c>
      <c r="E1525" s="6">
        <v>155.4097846551156</v>
      </c>
      <c r="F1525" s="10">
        <v>118.75159766994928</v>
      </c>
      <c r="G1525" s="10">
        <v>242.15612752359672</v>
      </c>
      <c r="H1525" s="10">
        <v>147.76383923100548</v>
      </c>
    </row>
    <row r="1526" spans="1:8" x14ac:dyDescent="0.25">
      <c r="A1526" s="21"/>
      <c r="B1526" s="3">
        <f>DATE(YEAR(siječanj!B1526),MONTH(siječanj!B1526)+6,DAY(siječanj!B1526))</f>
        <v>45854</v>
      </c>
      <c r="C1526" s="8">
        <v>15.8645833333333</v>
      </c>
      <c r="D1526">
        <v>0.95080138975111539</v>
      </c>
      <c r="E1526" s="6">
        <v>156.15313640222658</v>
      </c>
      <c r="F1526" s="10">
        <v>117.46199729409598</v>
      </c>
      <c r="G1526" s="10">
        <v>298.72130411815442</v>
      </c>
      <c r="H1526" s="10">
        <v>148.47061910523252</v>
      </c>
    </row>
    <row r="1527" spans="1:8" x14ac:dyDescent="0.25">
      <c r="A1527" s="21"/>
      <c r="B1527" s="3">
        <f>DATE(YEAR(siječanj!B1527),MONTH(siječanj!B1527)+6,DAY(siječanj!B1527))</f>
        <v>45854</v>
      </c>
      <c r="C1527" s="8">
        <v>15.875</v>
      </c>
      <c r="D1527">
        <v>0.95080138975111539</v>
      </c>
      <c r="E1527" s="6">
        <v>155.95454670979342</v>
      </c>
      <c r="F1527" s="10">
        <v>114.43023257719609</v>
      </c>
      <c r="G1527" s="10">
        <v>313.69973372531223</v>
      </c>
      <c r="H1527" s="10">
        <v>148.28179974967682</v>
      </c>
    </row>
    <row r="1528" spans="1:8" x14ac:dyDescent="0.25">
      <c r="A1528" s="21"/>
      <c r="B1528" s="3">
        <f>DATE(YEAR(siječanj!B1528),MONTH(siječanj!B1528)+6,DAY(siječanj!B1528))</f>
        <v>45854</v>
      </c>
      <c r="C1528" s="8">
        <v>15.8854166666667</v>
      </c>
      <c r="D1528">
        <v>0.95080138975111539</v>
      </c>
      <c r="E1528" s="6">
        <v>160.18203541165767</v>
      </c>
      <c r="F1528" s="10">
        <v>112.03365544249274</v>
      </c>
      <c r="G1528" s="10">
        <v>315.17943005327459</v>
      </c>
      <c r="H1528" s="10">
        <v>152.30130188256649</v>
      </c>
    </row>
    <row r="1529" spans="1:8" x14ac:dyDescent="0.25">
      <c r="A1529" s="21"/>
      <c r="B1529" s="3">
        <f>DATE(YEAR(siječanj!B1529),MONTH(siječanj!B1529)+6,DAY(siječanj!B1529))</f>
        <v>45854</v>
      </c>
      <c r="C1529" s="8">
        <v>15.8958333333333</v>
      </c>
      <c r="D1529">
        <v>0.95080138975111539</v>
      </c>
      <c r="E1529" s="6">
        <v>163.02475937888744</v>
      </c>
      <c r="F1529" s="10">
        <v>109.92713618099708</v>
      </c>
      <c r="G1529" s="10">
        <v>315.64188804519642</v>
      </c>
      <c r="H1529" s="10">
        <v>155.00416778128735</v>
      </c>
    </row>
    <row r="1530" spans="1:8" x14ac:dyDescent="0.25">
      <c r="A1530" s="21"/>
      <c r="B1530" s="3">
        <f>DATE(YEAR(siječanj!B1530),MONTH(siječanj!B1530)+6,DAY(siječanj!B1530))</f>
        <v>45854</v>
      </c>
      <c r="C1530" s="8">
        <v>15.90625</v>
      </c>
      <c r="D1530">
        <v>0.95080138975111539</v>
      </c>
      <c r="E1530" s="6">
        <v>161.14099933429071</v>
      </c>
      <c r="F1530" s="10">
        <v>107.57650204058686</v>
      </c>
      <c r="G1530" s="10">
        <v>315.77963457890172</v>
      </c>
      <c r="H1530" s="10">
        <v>153.21308611292716</v>
      </c>
    </row>
    <row r="1531" spans="1:8" x14ac:dyDescent="0.25">
      <c r="A1531" s="21"/>
      <c r="B1531" s="3">
        <f>DATE(YEAR(siječanj!B1531),MONTH(siječanj!B1531)+6,DAY(siječanj!B1531))</f>
        <v>45854</v>
      </c>
      <c r="C1531" s="8">
        <v>15.9166666666667</v>
      </c>
      <c r="D1531">
        <v>0.95080138975111539</v>
      </c>
      <c r="E1531" s="6">
        <v>157.19668871251375</v>
      </c>
      <c r="F1531" s="10">
        <v>104.38146101901437</v>
      </c>
      <c r="G1531" s="10">
        <v>312.09447001492543</v>
      </c>
      <c r="H1531" s="10">
        <v>149.46283009213155</v>
      </c>
    </row>
    <row r="1532" spans="1:8" x14ac:dyDescent="0.25">
      <c r="A1532" s="21"/>
      <c r="B1532" s="3">
        <f>DATE(YEAR(siječanj!B1532),MONTH(siječanj!B1532)+6,DAY(siječanj!B1532))</f>
        <v>45854</v>
      </c>
      <c r="C1532" s="8">
        <v>15.9270833333333</v>
      </c>
      <c r="D1532">
        <v>0.95080138975111539</v>
      </c>
      <c r="E1532" s="6">
        <v>150.62610731905599</v>
      </c>
      <c r="F1532" s="10">
        <v>101.73667551695141</v>
      </c>
      <c r="G1532" s="10">
        <v>308.90349920759377</v>
      </c>
      <c r="H1532" s="10">
        <v>143.21551217175909</v>
      </c>
    </row>
    <row r="1533" spans="1:8" x14ac:dyDescent="0.25">
      <c r="A1533" s="21"/>
      <c r="B1533" s="3">
        <f>DATE(YEAR(siječanj!B1533),MONTH(siječanj!B1533)+6,DAY(siječanj!B1533))</f>
        <v>45854</v>
      </c>
      <c r="C1533" s="8">
        <v>15.9375</v>
      </c>
      <c r="D1533">
        <v>0.95080138975111539</v>
      </c>
      <c r="E1533" s="6">
        <v>141.45510388958573</v>
      </c>
      <c r="F1533" s="10">
        <v>99.093163141023936</v>
      </c>
      <c r="G1533" s="10">
        <v>307.32128997877118</v>
      </c>
      <c r="H1533" s="10">
        <v>134.49570936560653</v>
      </c>
    </row>
    <row r="1534" spans="1:8" x14ac:dyDescent="0.25">
      <c r="A1534" s="21"/>
      <c r="B1534" s="3">
        <f>DATE(YEAR(siječanj!B1534),MONTH(siječanj!B1534)+6,DAY(siječanj!B1534))</f>
        <v>45854</v>
      </c>
      <c r="C1534" s="8">
        <v>15.9479166666667</v>
      </c>
      <c r="D1534">
        <v>0.95080138975111539</v>
      </c>
      <c r="E1534" s="6">
        <v>130.28179225335032</v>
      </c>
      <c r="F1534" s="10">
        <v>96.523082426118734</v>
      </c>
      <c r="G1534" s="10">
        <v>306.53836130413805</v>
      </c>
      <c r="H1534" s="10">
        <v>123.87210913375158</v>
      </c>
    </row>
    <row r="1535" spans="1:8" x14ac:dyDescent="0.25">
      <c r="A1535" s="21"/>
      <c r="B1535" s="3">
        <f>DATE(YEAR(siječanj!B1535),MONTH(siječanj!B1535)+6,DAY(siječanj!B1535))</f>
        <v>45854</v>
      </c>
      <c r="C1535" s="8">
        <v>15.9583333333333</v>
      </c>
      <c r="D1535">
        <v>0.95080138975111539</v>
      </c>
      <c r="E1535" s="6">
        <v>118.95844819167739</v>
      </c>
      <c r="F1535" s="10">
        <v>93.188466300250909</v>
      </c>
      <c r="G1535" s="10">
        <v>298.66901889182515</v>
      </c>
      <c r="H1535" s="10">
        <v>113.10585786328292</v>
      </c>
    </row>
    <row r="1536" spans="1:8" x14ac:dyDescent="0.25">
      <c r="A1536" s="21"/>
      <c r="B1536" s="3">
        <f>DATE(YEAR(siječanj!B1536),MONTH(siječanj!B1536)+6,DAY(siječanj!B1536))</f>
        <v>45854</v>
      </c>
      <c r="C1536" s="8">
        <v>15.96875</v>
      </c>
      <c r="D1536">
        <v>0.95080138975111539</v>
      </c>
      <c r="E1536" s="6">
        <v>108.87759878658767</v>
      </c>
      <c r="F1536" s="10">
        <v>90.404945455709182</v>
      </c>
      <c r="G1536" s="10">
        <v>297.66166684614331</v>
      </c>
      <c r="H1536" s="10">
        <v>103.52097223905191</v>
      </c>
    </row>
    <row r="1537" spans="1:8" x14ac:dyDescent="0.25">
      <c r="A1537" s="21"/>
      <c r="B1537" s="3">
        <f>DATE(YEAR(siječanj!B1537),MONTH(siječanj!B1537)+6,DAY(siječanj!B1537))</f>
        <v>45854</v>
      </c>
      <c r="C1537" s="8">
        <v>15.9791666666667</v>
      </c>
      <c r="D1537">
        <v>0.95080138975111539</v>
      </c>
      <c r="E1537" s="6">
        <v>99.130542206314544</v>
      </c>
      <c r="F1537" s="10">
        <v>88.148427969330257</v>
      </c>
      <c r="G1537" s="10">
        <v>293.71540025175824</v>
      </c>
      <c r="H1537" s="10">
        <v>94.253457296545463</v>
      </c>
    </row>
    <row r="1538" spans="1:8" ht="15.75" thickBot="1" x14ac:dyDescent="0.3">
      <c r="A1538" s="21"/>
      <c r="B1538" s="3">
        <f>DATE(YEAR(siječanj!B1538),MONTH(siječanj!B1538)+6,DAY(siječanj!B1538))</f>
        <v>45854</v>
      </c>
      <c r="C1538" s="8">
        <v>15.9895833333333</v>
      </c>
      <c r="D1538">
        <v>0.95080138975111539</v>
      </c>
      <c r="E1538" s="6">
        <v>90.896771891078728</v>
      </c>
      <c r="F1538" s="10">
        <v>86.152869734667746</v>
      </c>
      <c r="G1538" s="10">
        <v>293.1668663226236</v>
      </c>
      <c r="H1538" s="10">
        <v>86.424777037927782</v>
      </c>
    </row>
    <row r="1539" spans="1:8" x14ac:dyDescent="0.25">
      <c r="A1539" s="20">
        <f t="shared" ref="A1539" si="14">A1443+1</f>
        <v>198</v>
      </c>
      <c r="B1539" s="3">
        <f>DATE(YEAR(siječanj!B1539),MONTH(siječanj!B1539)+6,DAY(siječanj!B1539))</f>
        <v>45855</v>
      </c>
      <c r="C1539" s="8">
        <v>16</v>
      </c>
      <c r="D1539">
        <v>0.95155441792038054</v>
      </c>
      <c r="E1539" s="6">
        <v>82.15396949919905</v>
      </c>
      <c r="F1539" s="10">
        <v>83.929938288996937</v>
      </c>
      <c r="G1539" s="10">
        <v>284.40191122821932</v>
      </c>
      <c r="H1539" s="10">
        <v>78.173972626659051</v>
      </c>
    </row>
    <row r="1540" spans="1:8" x14ac:dyDescent="0.25">
      <c r="A1540" s="21"/>
      <c r="B1540" s="3">
        <f>DATE(YEAR(siječanj!B1540),MONTH(siječanj!B1540)+6,DAY(siječanj!B1540))</f>
        <v>45855</v>
      </c>
      <c r="C1540" s="8">
        <v>16.0104166666667</v>
      </c>
      <c r="D1540">
        <v>0.95155441792038054</v>
      </c>
      <c r="E1540" s="6">
        <v>77.263600501209055</v>
      </c>
      <c r="F1540" s="10">
        <v>82.373011263889879</v>
      </c>
      <c r="G1540" s="10">
        <v>281.60893293281418</v>
      </c>
      <c r="H1540" s="10">
        <v>73.520520401360798</v>
      </c>
    </row>
    <row r="1541" spans="1:8" x14ac:dyDescent="0.25">
      <c r="A1541" s="21"/>
      <c r="B1541" s="3">
        <f>DATE(YEAR(siječanj!B1541),MONTH(siječanj!B1541)+6,DAY(siječanj!B1541))</f>
        <v>45855</v>
      </c>
      <c r="C1541" s="8">
        <v>16.0208333333333</v>
      </c>
      <c r="D1541">
        <v>0.95155441792038054</v>
      </c>
      <c r="E1541" s="6">
        <v>72.445678097622363</v>
      </c>
      <c r="F1541" s="10">
        <v>81.111999054845114</v>
      </c>
      <c r="G1541" s="10">
        <v>281.16774866955109</v>
      </c>
      <c r="H1541" s="10">
        <v>68.936005053030314</v>
      </c>
    </row>
    <row r="1542" spans="1:8" x14ac:dyDescent="0.25">
      <c r="A1542" s="21"/>
      <c r="B1542" s="3">
        <f>DATE(YEAR(siječanj!B1542),MONTH(siječanj!B1542)+6,DAY(siječanj!B1542))</f>
        <v>45855</v>
      </c>
      <c r="C1542" s="8">
        <v>16.03125</v>
      </c>
      <c r="D1542">
        <v>0.95155441792038054</v>
      </c>
      <c r="E1542" s="6">
        <v>68.650501426413129</v>
      </c>
      <c r="F1542" s="10">
        <v>80.056839901740958</v>
      </c>
      <c r="G1542" s="10">
        <v>280.31225458961222</v>
      </c>
      <c r="H1542" s="10">
        <v>65.324687924752794</v>
      </c>
    </row>
    <row r="1543" spans="1:8" x14ac:dyDescent="0.25">
      <c r="A1543" s="21"/>
      <c r="B1543" s="3">
        <f>DATE(YEAR(siječanj!B1543),MONTH(siječanj!B1543)+6,DAY(siječanj!B1543))</f>
        <v>45855</v>
      </c>
      <c r="C1543" s="8">
        <v>16.0416666666667</v>
      </c>
      <c r="D1543">
        <v>0.95155441792038054</v>
      </c>
      <c r="E1543" s="6">
        <v>66.041861366674723</v>
      </c>
      <c r="F1543" s="10">
        <v>77.537330850423288</v>
      </c>
      <c r="G1543" s="10">
        <v>274.86088088752331</v>
      </c>
      <c r="H1543" s="10">
        <v>62.842424951144636</v>
      </c>
    </row>
    <row r="1544" spans="1:8" x14ac:dyDescent="0.25">
      <c r="A1544" s="21"/>
      <c r="B1544" s="3">
        <f>DATE(YEAR(siječanj!B1544),MONTH(siječanj!B1544)+6,DAY(siječanj!B1544))</f>
        <v>45855</v>
      </c>
      <c r="C1544" s="8">
        <v>16.0520833333333</v>
      </c>
      <c r="D1544">
        <v>0.95155441792038054</v>
      </c>
      <c r="E1544" s="6">
        <v>63.792716258511845</v>
      </c>
      <c r="F1544" s="10">
        <v>77.581216548688559</v>
      </c>
      <c r="G1544" s="10">
        <v>278.07816151980546</v>
      </c>
      <c r="H1544" s="10">
        <v>60.702240986928231</v>
      </c>
    </row>
    <row r="1545" spans="1:8" x14ac:dyDescent="0.25">
      <c r="A1545" s="21"/>
      <c r="B1545" s="3">
        <f>DATE(YEAR(siječanj!B1545),MONTH(siječanj!B1545)+6,DAY(siječanj!B1545))</f>
        <v>45855</v>
      </c>
      <c r="C1545" s="8">
        <v>16.0625</v>
      </c>
      <c r="D1545">
        <v>0.95155441792038054</v>
      </c>
      <c r="E1545" s="6">
        <v>62.141238218663325</v>
      </c>
      <c r="F1545" s="10">
        <v>77.099019718873663</v>
      </c>
      <c r="G1545" s="10">
        <v>278.09007800276697</v>
      </c>
      <c r="H1545" s="10">
        <v>59.130769762011887</v>
      </c>
    </row>
    <row r="1546" spans="1:8" x14ac:dyDescent="0.25">
      <c r="A1546" s="21"/>
      <c r="B1546" s="3">
        <f>DATE(YEAR(siječanj!B1546),MONTH(siječanj!B1546)+6,DAY(siječanj!B1546))</f>
        <v>45855</v>
      </c>
      <c r="C1546" s="8">
        <v>16.0729166666667</v>
      </c>
      <c r="D1546">
        <v>0.95155441792038054</v>
      </c>
      <c r="E1546" s="6">
        <v>60.728227494573652</v>
      </c>
      <c r="F1546" s="10">
        <v>76.614909962257641</v>
      </c>
      <c r="G1546" s="10">
        <v>278.25010895189172</v>
      </c>
      <c r="H1546" s="10">
        <v>57.786213164935482</v>
      </c>
    </row>
    <row r="1547" spans="1:8" x14ac:dyDescent="0.25">
      <c r="A1547" s="21"/>
      <c r="B1547" s="3">
        <f>DATE(YEAR(siječanj!B1547),MONTH(siječanj!B1547)+6,DAY(siječanj!B1547))</f>
        <v>45855</v>
      </c>
      <c r="C1547" s="8">
        <v>16.0833333333333</v>
      </c>
      <c r="D1547">
        <v>0.95155441792038054</v>
      </c>
      <c r="E1547" s="6">
        <v>60.434238988628067</v>
      </c>
      <c r="F1547" s="10">
        <v>76.264296571887201</v>
      </c>
      <c r="G1547" s="10">
        <v>277.23051772504607</v>
      </c>
      <c r="H1547" s="10">
        <v>57.506467103285146</v>
      </c>
    </row>
    <row r="1548" spans="1:8" x14ac:dyDescent="0.25">
      <c r="A1548" s="21"/>
      <c r="B1548" s="3">
        <f>DATE(YEAR(siječanj!B1548),MONTH(siječanj!B1548)+6,DAY(siječanj!B1548))</f>
        <v>45855</v>
      </c>
      <c r="C1548" s="8">
        <v>16.09375</v>
      </c>
      <c r="D1548">
        <v>0.95155441792038054</v>
      </c>
      <c r="E1548" s="6">
        <v>59.915548554784664</v>
      </c>
      <c r="F1548" s="10">
        <v>75.902517890972263</v>
      </c>
      <c r="G1548" s="10">
        <v>277.414039499826</v>
      </c>
      <c r="H1548" s="10">
        <v>57.012904929428416</v>
      </c>
    </row>
    <row r="1549" spans="1:8" x14ac:dyDescent="0.25">
      <c r="A1549" s="21"/>
      <c r="B1549" s="3">
        <f>DATE(YEAR(siječanj!B1549),MONTH(siječanj!B1549)+6,DAY(siječanj!B1549))</f>
        <v>45855</v>
      </c>
      <c r="C1549" s="8">
        <v>16.1041666666667</v>
      </c>
      <c r="D1549">
        <v>0.95155441792038054</v>
      </c>
      <c r="E1549" s="6">
        <v>59.135934877043262</v>
      </c>
      <c r="F1549" s="10">
        <v>75.624587743498438</v>
      </c>
      <c r="G1549" s="10">
        <v>277.28204551255152</v>
      </c>
      <c r="H1549" s="10">
        <v>56.271060090102431</v>
      </c>
    </row>
    <row r="1550" spans="1:8" x14ac:dyDescent="0.25">
      <c r="A1550" s="21"/>
      <c r="B1550" s="3">
        <f>DATE(YEAR(siječanj!B1550),MONTH(siječanj!B1550)+6,DAY(siječanj!B1550))</f>
        <v>45855</v>
      </c>
      <c r="C1550" s="8">
        <v>16.1145833333333</v>
      </c>
      <c r="D1550">
        <v>0.95155441792038054</v>
      </c>
      <c r="E1550" s="6">
        <v>58.822807964831483</v>
      </c>
      <c r="F1550" s="10">
        <v>75.566667542160047</v>
      </c>
      <c r="G1550" s="10">
        <v>277.5129569213687</v>
      </c>
      <c r="H1550" s="10">
        <v>55.973102793417546</v>
      </c>
    </row>
    <row r="1551" spans="1:8" x14ac:dyDescent="0.25">
      <c r="A1551" s="21"/>
      <c r="B1551" s="3">
        <f>DATE(YEAR(siječanj!B1551),MONTH(siječanj!B1551)+6,DAY(siječanj!B1551))</f>
        <v>45855</v>
      </c>
      <c r="C1551" s="8">
        <v>16.125</v>
      </c>
      <c r="D1551">
        <v>0.95155441792038054</v>
      </c>
      <c r="E1551" s="6">
        <v>58.615192909070593</v>
      </c>
      <c r="F1551" s="10">
        <v>75.444612718444958</v>
      </c>
      <c r="G1551" s="10">
        <v>277.15065903971885</v>
      </c>
      <c r="H1551" s="10">
        <v>55.775545769881482</v>
      </c>
    </row>
    <row r="1552" spans="1:8" x14ac:dyDescent="0.25">
      <c r="A1552" s="21"/>
      <c r="B1552" s="3">
        <f>DATE(YEAR(siječanj!B1552),MONTH(siječanj!B1552)+6,DAY(siječanj!B1552))</f>
        <v>45855</v>
      </c>
      <c r="C1552" s="8">
        <v>16.1354166666667</v>
      </c>
      <c r="D1552">
        <v>0.95155441792038054</v>
      </c>
      <c r="E1552" s="6">
        <v>58.54952400491954</v>
      </c>
      <c r="F1552" s="10">
        <v>75.367963753770098</v>
      </c>
      <c r="G1552" s="10">
        <v>276.89557543099914</v>
      </c>
      <c r="H1552" s="10">
        <v>55.713058234016557</v>
      </c>
    </row>
    <row r="1553" spans="1:8" x14ac:dyDescent="0.25">
      <c r="A1553" s="21"/>
      <c r="B1553" s="3">
        <f>DATE(YEAR(siječanj!B1553),MONTH(siječanj!B1553)+6,DAY(siječanj!B1553))</f>
        <v>45855</v>
      </c>
      <c r="C1553" s="8">
        <v>16.1458333333333</v>
      </c>
      <c r="D1553">
        <v>0.95155441792038054</v>
      </c>
      <c r="E1553" s="6">
        <v>59.028338796638742</v>
      </c>
      <c r="F1553" s="10">
        <v>75.207400516624304</v>
      </c>
      <c r="G1553" s="10">
        <v>277.16901976569284</v>
      </c>
      <c r="H1553" s="10">
        <v>56.168676564442592</v>
      </c>
    </row>
    <row r="1554" spans="1:8" x14ac:dyDescent="0.25">
      <c r="A1554" s="21"/>
      <c r="B1554" s="3">
        <f>DATE(YEAR(siječanj!B1554),MONTH(siječanj!B1554)+6,DAY(siječanj!B1554))</f>
        <v>45855</v>
      </c>
      <c r="C1554" s="8">
        <v>16.15625</v>
      </c>
      <c r="D1554">
        <v>0.95155441792038054</v>
      </c>
      <c r="E1554" s="6">
        <v>60.233953387730722</v>
      </c>
      <c r="F1554" s="10">
        <v>75.486978009167174</v>
      </c>
      <c r="G1554" s="10">
        <v>277.34737666555026</v>
      </c>
      <c r="H1554" s="10">
        <v>57.315884454905444</v>
      </c>
    </row>
    <row r="1555" spans="1:8" x14ac:dyDescent="0.25">
      <c r="A1555" s="21"/>
      <c r="B1555" s="3">
        <f>DATE(YEAR(siječanj!B1555),MONTH(siječanj!B1555)+6,DAY(siječanj!B1555))</f>
        <v>45855</v>
      </c>
      <c r="C1555" s="8">
        <v>16.1666666666667</v>
      </c>
      <c r="D1555">
        <v>0.95155441792038054</v>
      </c>
      <c r="E1555" s="6">
        <v>62.380548535650561</v>
      </c>
      <c r="F1555" s="10">
        <v>75.869075903627618</v>
      </c>
      <c r="G1555" s="10">
        <v>280.70829788413698</v>
      </c>
      <c r="H1555" s="10">
        <v>59.358486551395018</v>
      </c>
    </row>
    <row r="1556" spans="1:8" x14ac:dyDescent="0.25">
      <c r="A1556" s="21"/>
      <c r="B1556" s="3">
        <f>DATE(YEAR(siječanj!B1556),MONTH(siječanj!B1556)+6,DAY(siječanj!B1556))</f>
        <v>45855</v>
      </c>
      <c r="C1556" s="8">
        <v>16.1770833333333</v>
      </c>
      <c r="D1556">
        <v>0.95155441792038054</v>
      </c>
      <c r="E1556" s="6">
        <v>64.56880636942671</v>
      </c>
      <c r="F1556" s="10">
        <v>76.06532311528494</v>
      </c>
      <c r="G1556" s="10">
        <v>282.64482733383534</v>
      </c>
      <c r="H1556" s="10">
        <v>61.440732960673593</v>
      </c>
    </row>
    <row r="1557" spans="1:8" x14ac:dyDescent="0.25">
      <c r="A1557" s="21"/>
      <c r="B1557" s="3">
        <f>DATE(YEAR(siječanj!B1557),MONTH(siječanj!B1557)+6,DAY(siječanj!B1557))</f>
        <v>45855</v>
      </c>
      <c r="C1557" s="8">
        <v>16.1875</v>
      </c>
      <c r="D1557">
        <v>0.95155441792038054</v>
      </c>
      <c r="E1557" s="6">
        <v>67.104446088949047</v>
      </c>
      <c r="F1557" s="10">
        <v>76.325190526604757</v>
      </c>
      <c r="G1557" s="10">
        <v>291.43800068234106</v>
      </c>
      <c r="H1557" s="10">
        <v>63.853532138039469</v>
      </c>
    </row>
    <row r="1558" spans="1:8" x14ac:dyDescent="0.25">
      <c r="A1558" s="21"/>
      <c r="B1558" s="3">
        <f>DATE(YEAR(siječanj!B1558),MONTH(siječanj!B1558)+6,DAY(siječanj!B1558))</f>
        <v>45855</v>
      </c>
      <c r="C1558" s="8">
        <v>16.1979166666667</v>
      </c>
      <c r="D1558">
        <v>0.95155441792038054</v>
      </c>
      <c r="E1558" s="6">
        <v>70.871341109076511</v>
      </c>
      <c r="F1558" s="10">
        <v>76.907461733409832</v>
      </c>
      <c r="G1558" s="10">
        <v>290.87405791404865</v>
      </c>
      <c r="H1558" s="10">
        <v>67.437937736284042</v>
      </c>
    </row>
    <row r="1559" spans="1:8" x14ac:dyDescent="0.25">
      <c r="A1559" s="21"/>
      <c r="B1559" s="3">
        <f>DATE(YEAR(siječanj!B1559),MONTH(siječanj!B1559)+6,DAY(siječanj!B1559))</f>
        <v>45855</v>
      </c>
      <c r="C1559" s="8">
        <v>16.2083333333333</v>
      </c>
      <c r="D1559">
        <v>0.95155441792038054</v>
      </c>
      <c r="E1559" s="6">
        <v>73.984964660240863</v>
      </c>
      <c r="F1559" s="10">
        <v>78.095507508452172</v>
      </c>
      <c r="G1559" s="10">
        <v>268.3557448246072</v>
      </c>
      <c r="H1559" s="10">
        <v>70.400719982135413</v>
      </c>
    </row>
    <row r="1560" spans="1:8" x14ac:dyDescent="0.25">
      <c r="A1560" s="21"/>
      <c r="B1560" s="3">
        <f>DATE(YEAR(siječanj!B1560),MONTH(siječanj!B1560)+6,DAY(siječanj!B1560))</f>
        <v>45855</v>
      </c>
      <c r="C1560" s="8">
        <v>16.21875</v>
      </c>
      <c r="D1560">
        <v>0.95155441792038054</v>
      </c>
      <c r="E1560" s="6">
        <v>77.455857283121546</v>
      </c>
      <c r="F1560" s="10">
        <v>79.14470334189626</v>
      </c>
      <c r="G1560" s="10">
        <v>188.45289313742217</v>
      </c>
      <c r="H1560" s="10">
        <v>73.703463191564794</v>
      </c>
    </row>
    <row r="1561" spans="1:8" x14ac:dyDescent="0.25">
      <c r="A1561" s="21"/>
      <c r="B1561" s="3">
        <f>DATE(YEAR(siječanj!B1561),MONTH(siječanj!B1561)+6,DAY(siječanj!B1561))</f>
        <v>45855</v>
      </c>
      <c r="C1561" s="8">
        <v>16.2291666666667</v>
      </c>
      <c r="D1561">
        <v>0.95155441792038054</v>
      </c>
      <c r="E1561" s="6">
        <v>81.699284750866923</v>
      </c>
      <c r="F1561" s="10">
        <v>80.650445237844977</v>
      </c>
      <c r="G1561" s="10">
        <v>86.435158086888237</v>
      </c>
      <c r="H1561" s="10">
        <v>77.741315345622596</v>
      </c>
    </row>
    <row r="1562" spans="1:8" x14ac:dyDescent="0.25">
      <c r="A1562" s="21"/>
      <c r="B1562" s="3">
        <f>DATE(YEAR(siječanj!B1562),MONTH(siječanj!B1562)+6,DAY(siječanj!B1562))</f>
        <v>45855</v>
      </c>
      <c r="C1562" s="8">
        <v>16.2395833333333</v>
      </c>
      <c r="D1562">
        <v>0.95155441792038054</v>
      </c>
      <c r="E1562" s="6">
        <v>86.313541623836784</v>
      </c>
      <c r="F1562" s="10">
        <v>83.588765260201896</v>
      </c>
      <c r="G1562" s="10">
        <v>36.43182170252345</v>
      </c>
      <c r="H1562" s="10">
        <v>82.132031858516541</v>
      </c>
    </row>
    <row r="1563" spans="1:8" x14ac:dyDescent="0.25">
      <c r="A1563" s="21"/>
      <c r="B1563" s="3">
        <f>DATE(YEAR(siječanj!B1563),MONTH(siječanj!B1563)+6,DAY(siječanj!B1563))</f>
        <v>45855</v>
      </c>
      <c r="C1563" s="8">
        <v>16.25</v>
      </c>
      <c r="D1563">
        <v>0.95155441792038054</v>
      </c>
      <c r="E1563" s="6">
        <v>88.72510959147327</v>
      </c>
      <c r="F1563" s="10">
        <v>87.77710486965492</v>
      </c>
      <c r="G1563" s="10">
        <v>14.927203782991825</v>
      </c>
      <c r="H1563" s="10">
        <v>84.426770012236318</v>
      </c>
    </row>
    <row r="1564" spans="1:8" x14ac:dyDescent="0.25">
      <c r="A1564" s="21"/>
      <c r="B1564" s="3">
        <f>DATE(YEAR(siječanj!B1564),MONTH(siječanj!B1564)+6,DAY(siječanj!B1564))</f>
        <v>45855</v>
      </c>
      <c r="C1564" s="8">
        <v>16.2604166666667</v>
      </c>
      <c r="D1564">
        <v>0.95155441792038054</v>
      </c>
      <c r="E1564" s="6">
        <v>89.66868651283653</v>
      </c>
      <c r="F1564" s="10">
        <v>91.221257883995662</v>
      </c>
      <c r="G1564" s="10">
        <v>7.2088773536757538</v>
      </c>
      <c r="H1564" s="10">
        <v>85.324634800407239</v>
      </c>
    </row>
    <row r="1565" spans="1:8" x14ac:dyDescent="0.25">
      <c r="A1565" s="21"/>
      <c r="B1565" s="3">
        <f>DATE(YEAR(siječanj!B1565),MONTH(siječanj!B1565)+6,DAY(siječanj!B1565))</f>
        <v>45855</v>
      </c>
      <c r="C1565" s="8">
        <v>16.2708333333333</v>
      </c>
      <c r="D1565">
        <v>0.95155441792038054</v>
      </c>
      <c r="E1565" s="6">
        <v>92.821505163417783</v>
      </c>
      <c r="F1565" s="10">
        <v>96.093222076460933</v>
      </c>
      <c r="G1565" s="10">
        <v>4.3799769237569848</v>
      </c>
      <c r="H1565" s="10">
        <v>88.324713316269609</v>
      </c>
    </row>
    <row r="1566" spans="1:8" x14ac:dyDescent="0.25">
      <c r="A1566" s="21"/>
      <c r="B1566" s="3">
        <f>DATE(YEAR(siječanj!B1566),MONTH(siječanj!B1566)+6,DAY(siječanj!B1566))</f>
        <v>45855</v>
      </c>
      <c r="C1566" s="8">
        <v>16.28125</v>
      </c>
      <c r="D1566">
        <v>0.95155441792038054</v>
      </c>
      <c r="E1566" s="6">
        <v>93.621031897202826</v>
      </c>
      <c r="F1566" s="10">
        <v>104.09443187912524</v>
      </c>
      <c r="G1566" s="10">
        <v>3.1457191501033068</v>
      </c>
      <c r="H1566" s="10">
        <v>89.085506512048212</v>
      </c>
    </row>
    <row r="1567" spans="1:8" x14ac:dyDescent="0.25">
      <c r="A1567" s="21"/>
      <c r="B1567" s="3">
        <f>DATE(YEAR(siječanj!B1567),MONTH(siječanj!B1567)+6,DAY(siječanj!B1567))</f>
        <v>45855</v>
      </c>
      <c r="C1567" s="8">
        <v>16.2916666666667</v>
      </c>
      <c r="D1567">
        <v>0.95155441792038054</v>
      </c>
      <c r="E1567" s="6">
        <v>93.379790899376417</v>
      </c>
      <c r="F1567" s="10">
        <v>114.06010861270016</v>
      </c>
      <c r="G1567" s="10">
        <v>2.4792774892594354</v>
      </c>
      <c r="H1567" s="10">
        <v>88.855952574782975</v>
      </c>
    </row>
    <row r="1568" spans="1:8" x14ac:dyDescent="0.25">
      <c r="A1568" s="21"/>
      <c r="B1568" s="3">
        <f>DATE(YEAR(siječanj!B1568),MONTH(siječanj!B1568)+6,DAY(siječanj!B1568))</f>
        <v>45855</v>
      </c>
      <c r="C1568" s="8">
        <v>16.3020833333333</v>
      </c>
      <c r="D1568">
        <v>0.95155441792038054</v>
      </c>
      <c r="E1568" s="6">
        <v>92.995468521493962</v>
      </c>
      <c r="F1568" s="10">
        <v>118.09556627477531</v>
      </c>
      <c r="G1568" s="10">
        <v>2.0119642132579818</v>
      </c>
      <c r="H1568" s="10">
        <v>88.490248918203264</v>
      </c>
    </row>
    <row r="1569" spans="1:8" x14ac:dyDescent="0.25">
      <c r="A1569" s="21"/>
      <c r="B1569" s="3">
        <f>DATE(YEAR(siječanj!B1569),MONTH(siječanj!B1569)+6,DAY(siječanj!B1569))</f>
        <v>45855</v>
      </c>
      <c r="C1569" s="8">
        <v>16.3125</v>
      </c>
      <c r="D1569">
        <v>0.95155441792038054</v>
      </c>
      <c r="E1569" s="6">
        <v>93.885338042622507</v>
      </c>
      <c r="F1569" s="10">
        <v>122.96037835692107</v>
      </c>
      <c r="G1569" s="10">
        <v>1.848942160466142</v>
      </c>
      <c r="H1569" s="10">
        <v>89.337008192405818</v>
      </c>
    </row>
    <row r="1570" spans="1:8" x14ac:dyDescent="0.25">
      <c r="A1570" s="21"/>
      <c r="B1570" s="3">
        <f>DATE(YEAR(siječanj!B1570),MONTH(siječanj!B1570)+6,DAY(siječanj!B1570))</f>
        <v>45855</v>
      </c>
      <c r="C1570" s="8">
        <v>16.3229166666667</v>
      </c>
      <c r="D1570">
        <v>0.95155441792038054</v>
      </c>
      <c r="E1570" s="6">
        <v>95.582141019257264</v>
      </c>
      <c r="F1570" s="10">
        <v>129.55288873880554</v>
      </c>
      <c r="G1570" s="10">
        <v>1.8571252216524765</v>
      </c>
      <c r="H1570" s="10">
        <v>90.95160856116307</v>
      </c>
    </row>
    <row r="1571" spans="1:8" x14ac:dyDescent="0.25">
      <c r="A1571" s="21"/>
      <c r="B1571" s="3">
        <f>DATE(YEAR(siječanj!B1571),MONTH(siječanj!B1571)+6,DAY(siječanj!B1571))</f>
        <v>45855</v>
      </c>
      <c r="C1571" s="8">
        <v>16.3333333333333</v>
      </c>
      <c r="D1571">
        <v>0.95155441792038054</v>
      </c>
      <c r="E1571" s="6">
        <v>96.429308714354931</v>
      </c>
      <c r="F1571" s="10">
        <v>138.10236781443152</v>
      </c>
      <c r="G1571" s="10">
        <v>1.7997416202825549</v>
      </c>
      <c r="H1571" s="10">
        <v>91.757734724152684</v>
      </c>
    </row>
    <row r="1572" spans="1:8" x14ac:dyDescent="0.25">
      <c r="A1572" s="21"/>
      <c r="B1572" s="3">
        <f>DATE(YEAR(siječanj!B1572),MONTH(siječanj!B1572)+6,DAY(siječanj!B1572))</f>
        <v>45855</v>
      </c>
      <c r="C1572" s="8">
        <v>16.34375</v>
      </c>
      <c r="D1572">
        <v>0.95155441792038054</v>
      </c>
      <c r="E1572" s="6">
        <v>98.129170666069896</v>
      </c>
      <c r="F1572" s="10">
        <v>141.9064867707468</v>
      </c>
      <c r="G1572" s="10">
        <v>1.7784130148905066</v>
      </c>
      <c r="H1572" s="10">
        <v>93.37524587416182</v>
      </c>
    </row>
    <row r="1573" spans="1:8" x14ac:dyDescent="0.25">
      <c r="A1573" s="21"/>
      <c r="B1573" s="3">
        <f>DATE(YEAR(siječanj!B1573),MONTH(siječanj!B1573)+6,DAY(siječanj!B1573))</f>
        <v>45855</v>
      </c>
      <c r="C1573" s="8">
        <v>16.3541666666667</v>
      </c>
      <c r="D1573">
        <v>0.95155441792038054</v>
      </c>
      <c r="E1573" s="6">
        <v>98.882896974714271</v>
      </c>
      <c r="F1573" s="10">
        <v>144.40783484258262</v>
      </c>
      <c r="G1573" s="10">
        <v>1.5651486037972768</v>
      </c>
      <c r="H1573" s="10">
        <v>94.092457473055191</v>
      </c>
    </row>
    <row r="1574" spans="1:8" x14ac:dyDescent="0.25">
      <c r="A1574" s="21"/>
      <c r="B1574" s="3">
        <f>DATE(YEAR(siječanj!B1574),MONTH(siječanj!B1574)+6,DAY(siječanj!B1574))</f>
        <v>45855</v>
      </c>
      <c r="C1574" s="8">
        <v>16.3645833333333</v>
      </c>
      <c r="D1574">
        <v>0.95155441792038054</v>
      </c>
      <c r="E1574" s="6">
        <v>100.57030806574809</v>
      </c>
      <c r="F1574" s="10">
        <v>146.92475250280293</v>
      </c>
      <c r="G1574" s="10">
        <v>1.5264679207818066</v>
      </c>
      <c r="H1574" s="10">
        <v>95.698120951576286</v>
      </c>
    </row>
    <row r="1575" spans="1:8" x14ac:dyDescent="0.25">
      <c r="A1575" s="21"/>
      <c r="B1575" s="3">
        <f>DATE(YEAR(siječanj!B1575),MONTH(siječanj!B1575)+6,DAY(siječanj!B1575))</f>
        <v>45855</v>
      </c>
      <c r="C1575" s="8">
        <v>16.375</v>
      </c>
      <c r="D1575">
        <v>0.95155441792038054</v>
      </c>
      <c r="E1575" s="6">
        <v>102.11654864555027</v>
      </c>
      <c r="F1575" s="10">
        <v>149.92977426652061</v>
      </c>
      <c r="G1575" s="10">
        <v>1.4931478261417968</v>
      </c>
      <c r="H1575" s="10">
        <v>97.169453006454802</v>
      </c>
    </row>
    <row r="1576" spans="1:8" x14ac:dyDescent="0.25">
      <c r="A1576" s="21"/>
      <c r="B1576" s="3">
        <f>DATE(YEAR(siječanj!B1576),MONTH(siječanj!B1576)+6,DAY(siječanj!B1576))</f>
        <v>45855</v>
      </c>
      <c r="C1576" s="8">
        <v>16.3854166666667</v>
      </c>
      <c r="D1576">
        <v>0.95155441792038054</v>
      </c>
      <c r="E1576" s="6">
        <v>103.93632479785195</v>
      </c>
      <c r="F1576" s="10">
        <v>151.66174510965953</v>
      </c>
      <c r="G1576" s="10">
        <v>1.4042091820662073</v>
      </c>
      <c r="H1576" s="10">
        <v>98.901069043803631</v>
      </c>
    </row>
    <row r="1577" spans="1:8" x14ac:dyDescent="0.25">
      <c r="A1577" s="21"/>
      <c r="B1577" s="3">
        <f>DATE(YEAR(siječanj!B1577),MONTH(siječanj!B1577)+6,DAY(siječanj!B1577))</f>
        <v>45855</v>
      </c>
      <c r="C1577" s="8">
        <v>16.3958333333333</v>
      </c>
      <c r="D1577">
        <v>0.95155441792038054</v>
      </c>
      <c r="E1577" s="6">
        <v>104.6055895157368</v>
      </c>
      <c r="F1577" s="10">
        <v>152.10427459432796</v>
      </c>
      <c r="G1577" s="10">
        <v>1.3689921711851629</v>
      </c>
      <c r="H1577" s="10">
        <v>99.537910842865188</v>
      </c>
    </row>
    <row r="1578" spans="1:8" x14ac:dyDescent="0.25">
      <c r="A1578" s="21"/>
      <c r="B1578" s="3">
        <f>DATE(YEAR(siječanj!B1578),MONTH(siječanj!B1578)+6,DAY(siječanj!B1578))</f>
        <v>45855</v>
      </c>
      <c r="C1578" s="8">
        <v>16.40625</v>
      </c>
      <c r="D1578">
        <v>0.95155441792038054</v>
      </c>
      <c r="E1578" s="6">
        <v>105.32323319248437</v>
      </c>
      <c r="F1578" s="10">
        <v>152.7334084607632</v>
      </c>
      <c r="G1578" s="10">
        <v>1.3616486043611622</v>
      </c>
      <c r="H1578" s="10">
        <v>100.22078785396697</v>
      </c>
    </row>
    <row r="1579" spans="1:8" x14ac:dyDescent="0.25">
      <c r="A1579" s="21"/>
      <c r="B1579" s="3">
        <f>DATE(YEAR(siječanj!B1579),MONTH(siječanj!B1579)+6,DAY(siječanj!B1579))</f>
        <v>45855</v>
      </c>
      <c r="C1579" s="8">
        <v>16.4166666666667</v>
      </c>
      <c r="D1579">
        <v>0.95155441792038054</v>
      </c>
      <c r="E1579" s="6">
        <v>106.47931279365186</v>
      </c>
      <c r="F1579" s="10">
        <v>152.73514916315114</v>
      </c>
      <c r="G1579" s="10">
        <v>1.3748917868207626</v>
      </c>
      <c r="H1579" s="10">
        <v>101.32086050592552</v>
      </c>
    </row>
    <row r="1580" spans="1:8" x14ac:dyDescent="0.25">
      <c r="A1580" s="21"/>
      <c r="B1580" s="3">
        <f>DATE(YEAR(siječanj!B1580),MONTH(siječanj!B1580)+6,DAY(siječanj!B1580))</f>
        <v>45855</v>
      </c>
      <c r="C1580" s="8">
        <v>16.4270833333333</v>
      </c>
      <c r="D1580">
        <v>0.95155441792038054</v>
      </c>
      <c r="E1580" s="6">
        <v>106.90500265837056</v>
      </c>
      <c r="F1580" s="10">
        <v>152.32113067596165</v>
      </c>
      <c r="G1580" s="10">
        <v>1.4134255078636484</v>
      </c>
      <c r="H1580" s="10">
        <v>101.72592757736254</v>
      </c>
    </row>
    <row r="1581" spans="1:8" x14ac:dyDescent="0.25">
      <c r="A1581" s="21"/>
      <c r="B1581" s="3">
        <f>DATE(YEAR(siječanj!B1581),MONTH(siječanj!B1581)+6,DAY(siječanj!B1581))</f>
        <v>45855</v>
      </c>
      <c r="C1581" s="8">
        <v>16.4375</v>
      </c>
      <c r="D1581">
        <v>0.95155441792038054</v>
      </c>
      <c r="E1581" s="6">
        <v>108.9193684573237</v>
      </c>
      <c r="F1581" s="10">
        <v>152.04655987187593</v>
      </c>
      <c r="G1581" s="10">
        <v>1.4172208496112222</v>
      </c>
      <c r="H1581" s="10">
        <v>103.64270625266411</v>
      </c>
    </row>
    <row r="1582" spans="1:8" x14ac:dyDescent="0.25">
      <c r="A1582" s="21"/>
      <c r="B1582" s="3">
        <f>DATE(YEAR(siječanj!B1582),MONTH(siječanj!B1582)+6,DAY(siječanj!B1582))</f>
        <v>45855</v>
      </c>
      <c r="C1582" s="8">
        <v>16.4479166666667</v>
      </c>
      <c r="D1582">
        <v>0.95155441792038054</v>
      </c>
      <c r="E1582" s="6">
        <v>109.81265456039907</v>
      </c>
      <c r="F1582" s="10">
        <v>151.97500066768148</v>
      </c>
      <c r="G1582" s="10">
        <v>1.3927642704145835</v>
      </c>
      <c r="H1582" s="10">
        <v>104.49271659051236</v>
      </c>
    </row>
    <row r="1583" spans="1:8" x14ac:dyDescent="0.25">
      <c r="A1583" s="21"/>
      <c r="B1583" s="3">
        <f>DATE(YEAR(siječanj!B1583),MONTH(siječanj!B1583)+6,DAY(siječanj!B1583))</f>
        <v>45855</v>
      </c>
      <c r="C1583" s="8">
        <v>16.4583333333333</v>
      </c>
      <c r="D1583">
        <v>0.95155441792038054</v>
      </c>
      <c r="E1583" s="6">
        <v>111.02933317113842</v>
      </c>
      <c r="F1583" s="10">
        <v>152.11212488078195</v>
      </c>
      <c r="G1583" s="10">
        <v>1.4332467458575417</v>
      </c>
      <c r="H1583" s="10">
        <v>105.65045249775062</v>
      </c>
    </row>
    <row r="1584" spans="1:8" x14ac:dyDescent="0.25">
      <c r="A1584" s="21"/>
      <c r="B1584" s="3">
        <f>DATE(YEAR(siječanj!B1584),MONTH(siječanj!B1584)+6,DAY(siječanj!B1584))</f>
        <v>45855</v>
      </c>
      <c r="C1584" s="8">
        <v>16.46875</v>
      </c>
      <c r="D1584">
        <v>0.95155441792038054</v>
      </c>
      <c r="E1584" s="6">
        <v>112.64088405762435</v>
      </c>
      <c r="F1584" s="10">
        <v>152.18717466952666</v>
      </c>
      <c r="G1584" s="10">
        <v>1.4307967098653114</v>
      </c>
      <c r="H1584" s="10">
        <v>107.18393086348981</v>
      </c>
    </row>
    <row r="1585" spans="1:8" x14ac:dyDescent="0.25">
      <c r="A1585" s="21"/>
      <c r="B1585" s="3">
        <f>DATE(YEAR(siječanj!B1585),MONTH(siječanj!B1585)+6,DAY(siječanj!B1585))</f>
        <v>45855</v>
      </c>
      <c r="C1585" s="8">
        <v>16.4791666666667</v>
      </c>
      <c r="D1585">
        <v>0.95155441792038054</v>
      </c>
      <c r="E1585" s="6">
        <v>112.84438415791786</v>
      </c>
      <c r="F1585" s="10">
        <v>152.18361064678095</v>
      </c>
      <c r="G1585" s="10">
        <v>1.4401152037174902</v>
      </c>
      <c r="H1585" s="10">
        <v>107.37757228297134</v>
      </c>
    </row>
    <row r="1586" spans="1:8" x14ac:dyDescent="0.25">
      <c r="A1586" s="21"/>
      <c r="B1586" s="3">
        <f>DATE(YEAR(siječanj!B1586),MONTH(siječanj!B1586)+6,DAY(siječanj!B1586))</f>
        <v>45855</v>
      </c>
      <c r="C1586" s="8">
        <v>16.4895833333333</v>
      </c>
      <c r="D1586">
        <v>0.95155441792038054</v>
      </c>
      <c r="E1586" s="6">
        <v>112.0836988790861</v>
      </c>
      <c r="F1586" s="10">
        <v>151.74353255671434</v>
      </c>
      <c r="G1586" s="10">
        <v>1.4041669055952066</v>
      </c>
      <c r="H1586" s="10">
        <v>106.65373884525198</v>
      </c>
    </row>
    <row r="1587" spans="1:8" x14ac:dyDescent="0.25">
      <c r="A1587" s="21"/>
      <c r="B1587" s="3">
        <f>DATE(YEAR(siječanj!B1587),MONTH(siječanj!B1587)+6,DAY(siječanj!B1587))</f>
        <v>45855</v>
      </c>
      <c r="C1587" s="8">
        <v>16.5</v>
      </c>
      <c r="D1587">
        <v>0.95155441792038054</v>
      </c>
      <c r="E1587" s="6">
        <v>111.35029078218736</v>
      </c>
      <c r="F1587" s="10">
        <v>151.28705001232635</v>
      </c>
      <c r="G1587" s="10">
        <v>1.4156364796072634</v>
      </c>
      <c r="H1587" s="10">
        <v>105.9558611305094</v>
      </c>
    </row>
    <row r="1588" spans="1:8" x14ac:dyDescent="0.25">
      <c r="A1588" s="21"/>
      <c r="B1588" s="3">
        <f>DATE(YEAR(siječanj!B1588),MONTH(siječanj!B1588)+6,DAY(siječanj!B1588))</f>
        <v>45855</v>
      </c>
      <c r="C1588" s="8">
        <v>16.5104166666667</v>
      </c>
      <c r="D1588">
        <v>0.95155441792038054</v>
      </c>
      <c r="E1588" s="6">
        <v>110.78073894403073</v>
      </c>
      <c r="F1588" s="10">
        <v>150.47685624917304</v>
      </c>
      <c r="G1588" s="10">
        <v>1.4096502966713194</v>
      </c>
      <c r="H1588" s="10">
        <v>105.4139015626768</v>
      </c>
    </row>
    <row r="1589" spans="1:8" x14ac:dyDescent="0.25">
      <c r="A1589" s="21"/>
      <c r="B1589" s="3">
        <f>DATE(YEAR(siječanj!B1589),MONTH(siječanj!B1589)+6,DAY(siječanj!B1589))</f>
        <v>45855</v>
      </c>
      <c r="C1589" s="8">
        <v>16.5208333333333</v>
      </c>
      <c r="D1589">
        <v>0.95155441792038054</v>
      </c>
      <c r="E1589" s="6">
        <v>111.56654486698798</v>
      </c>
      <c r="F1589" s="10">
        <v>150.03284279967895</v>
      </c>
      <c r="G1589" s="10">
        <v>1.3510990529454274</v>
      </c>
      <c r="H1589" s="10">
        <v>106.16163866029477</v>
      </c>
    </row>
    <row r="1590" spans="1:8" x14ac:dyDescent="0.25">
      <c r="A1590" s="21"/>
      <c r="B1590" s="3">
        <f>DATE(YEAR(siječanj!B1590),MONTH(siječanj!B1590)+6,DAY(siječanj!B1590))</f>
        <v>45855</v>
      </c>
      <c r="C1590" s="8">
        <v>16.53125</v>
      </c>
      <c r="D1590">
        <v>0.95155441792038054</v>
      </c>
      <c r="E1590" s="6">
        <v>111.90985142129632</v>
      </c>
      <c r="F1590" s="10">
        <v>149.77344142477841</v>
      </c>
      <c r="G1590" s="10">
        <v>1.4868360126590605</v>
      </c>
      <c r="H1590" s="10">
        <v>106.4883135287479</v>
      </c>
    </row>
    <row r="1591" spans="1:8" x14ac:dyDescent="0.25">
      <c r="A1591" s="21"/>
      <c r="B1591" s="3">
        <f>DATE(YEAR(siječanj!B1591),MONTH(siječanj!B1591)+6,DAY(siječanj!B1591))</f>
        <v>45855</v>
      </c>
      <c r="C1591" s="8">
        <v>16.5416666666667</v>
      </c>
      <c r="D1591">
        <v>0.95155441792038054</v>
      </c>
      <c r="E1591" s="6">
        <v>110.93218594732271</v>
      </c>
      <c r="F1591" s="10">
        <v>149.58823148035984</v>
      </c>
      <c r="G1591" s="10">
        <v>1.5056244911346857</v>
      </c>
      <c r="H1591" s="10">
        <v>105.55801162774007</v>
      </c>
    </row>
    <row r="1592" spans="1:8" x14ac:dyDescent="0.25">
      <c r="A1592" s="21"/>
      <c r="B1592" s="3">
        <f>DATE(YEAR(siječanj!B1592),MONTH(siječanj!B1592)+6,DAY(siječanj!B1592))</f>
        <v>45855</v>
      </c>
      <c r="C1592" s="8">
        <v>16.5520833333333</v>
      </c>
      <c r="D1592">
        <v>0.95155441792038054</v>
      </c>
      <c r="E1592" s="6">
        <v>110.50585615452698</v>
      </c>
      <c r="F1592" s="10">
        <v>149.08310955567748</v>
      </c>
      <c r="G1592" s="10">
        <v>1.4405591091684198</v>
      </c>
      <c r="H1592" s="10">
        <v>105.15233562991422</v>
      </c>
    </row>
    <row r="1593" spans="1:8" x14ac:dyDescent="0.25">
      <c r="A1593" s="21"/>
      <c r="B1593" s="3">
        <f>DATE(YEAR(siječanj!B1593),MONTH(siječanj!B1593)+6,DAY(siječanj!B1593))</f>
        <v>45855</v>
      </c>
      <c r="C1593" s="8">
        <v>16.5625</v>
      </c>
      <c r="D1593">
        <v>0.95155441792038054</v>
      </c>
      <c r="E1593" s="6">
        <v>110.47322378500209</v>
      </c>
      <c r="F1593" s="10">
        <v>148.6246771482347</v>
      </c>
      <c r="G1593" s="10">
        <v>1.4329281605541091</v>
      </c>
      <c r="H1593" s="10">
        <v>105.1212841545256</v>
      </c>
    </row>
    <row r="1594" spans="1:8" x14ac:dyDescent="0.25">
      <c r="A1594" s="21"/>
      <c r="B1594" s="3">
        <f>DATE(YEAR(siječanj!B1594),MONTH(siječanj!B1594)+6,DAY(siječanj!B1594))</f>
        <v>45855</v>
      </c>
      <c r="C1594" s="8">
        <v>16.5729166666667</v>
      </c>
      <c r="D1594">
        <v>0.95155441792038054</v>
      </c>
      <c r="E1594" s="6">
        <v>111.43780738562418</v>
      </c>
      <c r="F1594" s="10">
        <v>147.63354183835833</v>
      </c>
      <c r="G1594" s="10">
        <v>1.3413869825358511</v>
      </c>
      <c r="H1594" s="10">
        <v>106.0391379411511</v>
      </c>
    </row>
    <row r="1595" spans="1:8" x14ac:dyDescent="0.25">
      <c r="A1595" s="21"/>
      <c r="B1595" s="3">
        <f>DATE(YEAR(siječanj!B1595),MONTH(siječanj!B1595)+6,DAY(siječanj!B1595))</f>
        <v>45855</v>
      </c>
      <c r="C1595" s="8">
        <v>16.5833333333333</v>
      </c>
      <c r="D1595">
        <v>0.95155441792038054</v>
      </c>
      <c r="E1595" s="6">
        <v>111.68362099645914</v>
      </c>
      <c r="F1595" s="10">
        <v>146.34869974429205</v>
      </c>
      <c r="G1595" s="10">
        <v>1.287101660722902</v>
      </c>
      <c r="H1595" s="10">
        <v>106.27304296852607</v>
      </c>
    </row>
    <row r="1596" spans="1:8" x14ac:dyDescent="0.25">
      <c r="A1596" s="21"/>
      <c r="B1596" s="3">
        <f>DATE(YEAR(siječanj!B1596),MONTH(siječanj!B1596)+6,DAY(siječanj!B1596))</f>
        <v>45855</v>
      </c>
      <c r="C1596" s="8">
        <v>16.59375</v>
      </c>
      <c r="D1596">
        <v>0.95155441792038054</v>
      </c>
      <c r="E1596" s="6">
        <v>113.00112889395888</v>
      </c>
      <c r="F1596" s="10">
        <v>145.43523243301814</v>
      </c>
      <c r="G1596" s="10">
        <v>1.2443850614435696</v>
      </c>
      <c r="H1596" s="10">
        <v>107.52672342903693</v>
      </c>
    </row>
    <row r="1597" spans="1:8" x14ac:dyDescent="0.25">
      <c r="A1597" s="21"/>
      <c r="B1597" s="3">
        <f>DATE(YEAR(siječanj!B1597),MONTH(siječanj!B1597)+6,DAY(siječanj!B1597))</f>
        <v>45855</v>
      </c>
      <c r="C1597" s="8">
        <v>16.6041666666667</v>
      </c>
      <c r="D1597">
        <v>0.95155441792038054</v>
      </c>
      <c r="E1597" s="6">
        <v>114.00389520004322</v>
      </c>
      <c r="F1597" s="10">
        <v>144.32066488907952</v>
      </c>
      <c r="G1597" s="10">
        <v>1.2515700902486069</v>
      </c>
      <c r="H1597" s="10">
        <v>108.48091013773319</v>
      </c>
    </row>
    <row r="1598" spans="1:8" x14ac:dyDescent="0.25">
      <c r="A1598" s="21"/>
      <c r="B1598" s="3">
        <f>DATE(YEAR(siječanj!B1598),MONTH(siječanj!B1598)+6,DAY(siječanj!B1598))</f>
        <v>45855</v>
      </c>
      <c r="C1598" s="8">
        <v>16.6145833333333</v>
      </c>
      <c r="D1598">
        <v>0.95155441792038054</v>
      </c>
      <c r="E1598" s="6">
        <v>114.37963501312804</v>
      </c>
      <c r="F1598" s="10">
        <v>142.7839682804742</v>
      </c>
      <c r="G1598" s="10">
        <v>1.1787806512149959</v>
      </c>
      <c r="H1598" s="10">
        <v>108.83844701686263</v>
      </c>
    </row>
    <row r="1599" spans="1:8" x14ac:dyDescent="0.25">
      <c r="A1599" s="21"/>
      <c r="B1599" s="3">
        <f>DATE(YEAR(siječanj!B1599),MONTH(siječanj!B1599)+6,DAY(siječanj!B1599))</f>
        <v>45855</v>
      </c>
      <c r="C1599" s="8">
        <v>16.625</v>
      </c>
      <c r="D1599">
        <v>0.95155441792038054</v>
      </c>
      <c r="E1599" s="6">
        <v>114.6521482856655</v>
      </c>
      <c r="F1599" s="10">
        <v>139.08631822343924</v>
      </c>
      <c r="G1599" s="10">
        <v>1.2097246939375694</v>
      </c>
      <c r="H1599" s="10">
        <v>109.09775822528759</v>
      </c>
    </row>
    <row r="1600" spans="1:8" x14ac:dyDescent="0.25">
      <c r="A1600" s="21"/>
      <c r="B1600" s="3">
        <f>DATE(YEAR(siječanj!B1600),MONTH(siječanj!B1600)+6,DAY(siječanj!B1600))</f>
        <v>45855</v>
      </c>
      <c r="C1600" s="8">
        <v>16.6354166666667</v>
      </c>
      <c r="D1600">
        <v>0.95155441792038054</v>
      </c>
      <c r="E1600" s="6">
        <v>115.02515998431673</v>
      </c>
      <c r="F1600" s="10">
        <v>137.21382447910116</v>
      </c>
      <c r="G1600" s="10">
        <v>1.1603027046181034</v>
      </c>
      <c r="H1600" s="10">
        <v>109.45269915507515</v>
      </c>
    </row>
    <row r="1601" spans="1:8" x14ac:dyDescent="0.25">
      <c r="A1601" s="21"/>
      <c r="B1601" s="3">
        <f>DATE(YEAR(siječanj!B1601),MONTH(siječanj!B1601)+6,DAY(siječanj!B1601))</f>
        <v>45855</v>
      </c>
      <c r="C1601" s="8">
        <v>16.6458333333333</v>
      </c>
      <c r="D1601">
        <v>0.95155441792038054</v>
      </c>
      <c r="E1601" s="6">
        <v>115.74090170764656</v>
      </c>
      <c r="F1601" s="10">
        <v>135.651020986845</v>
      </c>
      <c r="G1601" s="10">
        <v>1.1664851712409923</v>
      </c>
      <c r="H1601" s="10">
        <v>110.1337663539996</v>
      </c>
    </row>
    <row r="1602" spans="1:8" x14ac:dyDescent="0.25">
      <c r="A1602" s="21"/>
      <c r="B1602" s="3">
        <f>DATE(YEAR(siječanj!B1602),MONTH(siječanj!B1602)+6,DAY(siječanj!B1602))</f>
        <v>45855</v>
      </c>
      <c r="C1602" s="8">
        <v>16.65625</v>
      </c>
      <c r="D1602">
        <v>0.95155441792038054</v>
      </c>
      <c r="E1602" s="6">
        <v>115.64482037022539</v>
      </c>
      <c r="F1602" s="10">
        <v>133.86788711510147</v>
      </c>
      <c r="G1602" s="10">
        <v>1.16234557565255</v>
      </c>
      <c r="H1602" s="10">
        <v>110.04233973289679</v>
      </c>
    </row>
    <row r="1603" spans="1:8" x14ac:dyDescent="0.25">
      <c r="A1603" s="21"/>
      <c r="B1603" s="3">
        <f>DATE(YEAR(siječanj!B1603),MONTH(siječanj!B1603)+6,DAY(siječanj!B1603))</f>
        <v>45855</v>
      </c>
      <c r="C1603" s="8">
        <v>16.6666666666667</v>
      </c>
      <c r="D1603">
        <v>0.95155441792038054</v>
      </c>
      <c r="E1603" s="6">
        <v>114.87216566267136</v>
      </c>
      <c r="F1603" s="10">
        <v>131.11259075049853</v>
      </c>
      <c r="G1603" s="10">
        <v>1.1618327190161801</v>
      </c>
      <c r="H1603" s="10">
        <v>109.30711673239678</v>
      </c>
    </row>
    <row r="1604" spans="1:8" x14ac:dyDescent="0.25">
      <c r="A1604" s="21"/>
      <c r="B1604" s="3">
        <f>DATE(YEAR(siječanj!B1604),MONTH(siječanj!B1604)+6,DAY(siječanj!B1604))</f>
        <v>45855</v>
      </c>
      <c r="C1604" s="8">
        <v>16.6770833333333</v>
      </c>
      <c r="D1604">
        <v>0.95155441792038054</v>
      </c>
      <c r="E1604" s="6">
        <v>113.19192057737924</v>
      </c>
      <c r="F1604" s="10">
        <v>129.65241269454674</v>
      </c>
      <c r="G1604" s="10">
        <v>1.2045312000942745</v>
      </c>
      <c r="H1604" s="10">
        <v>107.70827209829804</v>
      </c>
    </row>
    <row r="1605" spans="1:8" x14ac:dyDescent="0.25">
      <c r="A1605" s="21"/>
      <c r="B1605" s="3">
        <f>DATE(YEAR(siječanj!B1605),MONTH(siječanj!B1605)+6,DAY(siječanj!B1605))</f>
        <v>45855</v>
      </c>
      <c r="C1605" s="8">
        <v>16.6875</v>
      </c>
      <c r="D1605">
        <v>0.95155441792038054</v>
      </c>
      <c r="E1605" s="6">
        <v>113.93305734123909</v>
      </c>
      <c r="F1605" s="10">
        <v>128.89169199313758</v>
      </c>
      <c r="G1605" s="10">
        <v>1.2230645084740528</v>
      </c>
      <c r="H1605" s="10">
        <v>108.4135040602321</v>
      </c>
    </row>
    <row r="1606" spans="1:8" x14ac:dyDescent="0.25">
      <c r="A1606" s="21"/>
      <c r="B1606" s="3">
        <f>DATE(YEAR(siječanj!B1606),MONTH(siječanj!B1606)+6,DAY(siječanj!B1606))</f>
        <v>45855</v>
      </c>
      <c r="C1606" s="8">
        <v>16.6979166666667</v>
      </c>
      <c r="D1606">
        <v>0.95155441792038054</v>
      </c>
      <c r="E1606" s="6">
        <v>113.95998583171219</v>
      </c>
      <c r="F1606" s="10">
        <v>128.11232470217925</v>
      </c>
      <c r="G1606" s="10">
        <v>1.2269444041657966</v>
      </c>
      <c r="H1606" s="10">
        <v>108.43912798430971</v>
      </c>
    </row>
    <row r="1607" spans="1:8" x14ac:dyDescent="0.25">
      <c r="A1607" s="21"/>
      <c r="B1607" s="3">
        <f>DATE(YEAR(siječanj!B1607),MONTH(siječanj!B1607)+6,DAY(siječanj!B1607))</f>
        <v>45855</v>
      </c>
      <c r="C1607" s="8">
        <v>16.7083333333333</v>
      </c>
      <c r="D1607">
        <v>0.95155441792038054</v>
      </c>
      <c r="E1607" s="6">
        <v>114.96966256854772</v>
      </c>
      <c r="F1607" s="10">
        <v>127.40739087188456</v>
      </c>
      <c r="G1607" s="10">
        <v>1.2614910275706792</v>
      </c>
      <c r="H1607" s="10">
        <v>109.39989034391699</v>
      </c>
    </row>
    <row r="1608" spans="1:8" x14ac:dyDescent="0.25">
      <c r="A1608" s="21"/>
      <c r="B1608" s="3">
        <f>DATE(YEAR(siječanj!B1608),MONTH(siječanj!B1608)+6,DAY(siječanj!B1608))</f>
        <v>45855</v>
      </c>
      <c r="C1608" s="8">
        <v>16.71875</v>
      </c>
      <c r="D1608">
        <v>0.95155441792038054</v>
      </c>
      <c r="E1608" s="6">
        <v>115.0828040318859</v>
      </c>
      <c r="F1608" s="10">
        <v>127.03328397106567</v>
      </c>
      <c r="G1608" s="10">
        <v>1.2750281339754472</v>
      </c>
      <c r="H1608" s="10">
        <v>109.50755060320641</v>
      </c>
    </row>
    <row r="1609" spans="1:8" x14ac:dyDescent="0.25">
      <c r="A1609" s="21"/>
      <c r="B1609" s="3">
        <f>DATE(YEAR(siječanj!B1609),MONTH(siječanj!B1609)+6,DAY(siječanj!B1609))</f>
        <v>45855</v>
      </c>
      <c r="C1609" s="8">
        <v>16.7291666666667</v>
      </c>
      <c r="D1609">
        <v>0.95155441792038054</v>
      </c>
      <c r="E1609" s="6">
        <v>115.64964756762369</v>
      </c>
      <c r="F1609" s="10">
        <v>126.80699542443678</v>
      </c>
      <c r="G1609" s="10">
        <v>1.3027611592169335</v>
      </c>
      <c r="H1609" s="10">
        <v>110.04693307390731</v>
      </c>
    </row>
    <row r="1610" spans="1:8" x14ac:dyDescent="0.25">
      <c r="A1610" s="21"/>
      <c r="B1610" s="3">
        <f>DATE(YEAR(siječanj!B1610),MONTH(siječanj!B1610)+6,DAY(siječanj!B1610))</f>
        <v>45855</v>
      </c>
      <c r="C1610" s="8">
        <v>16.7395833333333</v>
      </c>
      <c r="D1610">
        <v>0.95155441792038054</v>
      </c>
      <c r="E1610" s="6">
        <v>116.95150496405721</v>
      </c>
      <c r="F1610" s="10">
        <v>126.95518857006238</v>
      </c>
      <c r="G1610" s="10">
        <v>1.3256273283410882</v>
      </c>
      <c r="H1610" s="10">
        <v>111.28572123098596</v>
      </c>
    </row>
    <row r="1611" spans="1:8" x14ac:dyDescent="0.25">
      <c r="A1611" s="21"/>
      <c r="B1611" s="3">
        <f>DATE(YEAR(siječanj!B1611),MONTH(siječanj!B1611)+6,DAY(siječanj!B1611))</f>
        <v>45855</v>
      </c>
      <c r="C1611" s="8">
        <v>16.75</v>
      </c>
      <c r="D1611">
        <v>0.95155441792038054</v>
      </c>
      <c r="E1611" s="6">
        <v>119.74041256497105</v>
      </c>
      <c r="F1611" s="10">
        <v>127.01033285696666</v>
      </c>
      <c r="G1611" s="10">
        <v>1.4237309611392461</v>
      </c>
      <c r="H1611" s="10">
        <v>113.93951857980726</v>
      </c>
    </row>
    <row r="1612" spans="1:8" x14ac:dyDescent="0.25">
      <c r="A1612" s="21"/>
      <c r="B1612" s="3">
        <f>DATE(YEAR(siječanj!B1612),MONTH(siječanj!B1612)+6,DAY(siječanj!B1612))</f>
        <v>45855</v>
      </c>
      <c r="C1612" s="8">
        <v>16.7604166666667</v>
      </c>
      <c r="D1612">
        <v>0.95155441792038054</v>
      </c>
      <c r="E1612" s="6">
        <v>121.89060161236988</v>
      </c>
      <c r="F1612" s="10">
        <v>127.0973786367468</v>
      </c>
      <c r="G1612" s="10">
        <v>1.492292225932232</v>
      </c>
      <c r="H1612" s="10">
        <v>115.98554046722361</v>
      </c>
    </row>
    <row r="1613" spans="1:8" x14ac:dyDescent="0.25">
      <c r="A1613" s="21"/>
      <c r="B1613" s="3">
        <f>DATE(YEAR(siječanj!B1613),MONTH(siječanj!B1613)+6,DAY(siječanj!B1613))</f>
        <v>45855</v>
      </c>
      <c r="C1613" s="8">
        <v>16.7708333333333</v>
      </c>
      <c r="D1613">
        <v>0.95155441792038054</v>
      </c>
      <c r="E1613" s="6">
        <v>123.4469879249349</v>
      </c>
      <c r="F1613" s="10">
        <v>127.10918866331949</v>
      </c>
      <c r="G1613" s="10">
        <v>1.7049491606662155</v>
      </c>
      <c r="H1613" s="10">
        <v>117.46652673893567</v>
      </c>
    </row>
    <row r="1614" spans="1:8" x14ac:dyDescent="0.25">
      <c r="A1614" s="21"/>
      <c r="B1614" s="3">
        <f>DATE(YEAR(siječanj!B1614),MONTH(siječanj!B1614)+6,DAY(siječanj!B1614))</f>
        <v>45855</v>
      </c>
      <c r="C1614" s="8">
        <v>16.78125</v>
      </c>
      <c r="D1614">
        <v>0.95155441792038054</v>
      </c>
      <c r="E1614" s="6">
        <v>125.70054516878668</v>
      </c>
      <c r="F1614" s="10">
        <v>126.96310005501249</v>
      </c>
      <c r="G1614" s="10">
        <v>1.9553536715096305</v>
      </c>
      <c r="H1614" s="10">
        <v>119.6109090903593</v>
      </c>
    </row>
    <row r="1615" spans="1:8" x14ac:dyDescent="0.25">
      <c r="A1615" s="21"/>
      <c r="B1615" s="3">
        <f>DATE(YEAR(siječanj!B1615),MONTH(siječanj!B1615)+6,DAY(siječanj!B1615))</f>
        <v>45855</v>
      </c>
      <c r="C1615" s="8">
        <v>16.7916666666667</v>
      </c>
      <c r="D1615">
        <v>0.95155441792038054</v>
      </c>
      <c r="E1615" s="6">
        <v>128.95178396513248</v>
      </c>
      <c r="F1615" s="10">
        <v>126.25740992975342</v>
      </c>
      <c r="G1615" s="10">
        <v>2.2767402919791455</v>
      </c>
      <c r="H1615" s="10">
        <v>122.70463973073629</v>
      </c>
    </row>
    <row r="1616" spans="1:8" x14ac:dyDescent="0.25">
      <c r="A1616" s="21"/>
      <c r="B1616" s="3">
        <f>DATE(YEAR(siječanj!B1616),MONTH(siječanj!B1616)+6,DAY(siječanj!B1616))</f>
        <v>45855</v>
      </c>
      <c r="C1616" s="8">
        <v>16.8020833333333</v>
      </c>
      <c r="D1616">
        <v>0.95155441792038054</v>
      </c>
      <c r="E1616" s="6">
        <v>133.01826339477685</v>
      </c>
      <c r="F1616" s="10">
        <v>125.83214375120554</v>
      </c>
      <c r="G1616" s="10">
        <v>3.031779363593083</v>
      </c>
      <c r="H1616" s="10">
        <v>126.57411619739675</v>
      </c>
    </row>
    <row r="1617" spans="1:8" x14ac:dyDescent="0.25">
      <c r="A1617" s="21"/>
      <c r="B1617" s="3">
        <f>DATE(YEAR(siječanj!B1617),MONTH(siječanj!B1617)+6,DAY(siječanj!B1617))</f>
        <v>45855</v>
      </c>
      <c r="C1617" s="8">
        <v>16.8125</v>
      </c>
      <c r="D1617">
        <v>0.95155441792038054</v>
      </c>
      <c r="E1617" s="6">
        <v>137.88132153040874</v>
      </c>
      <c r="F1617" s="10">
        <v>125.37332756996717</v>
      </c>
      <c r="G1617" s="10">
        <v>5.1515829332357246</v>
      </c>
      <c r="H1617" s="10">
        <v>131.20158065096092</v>
      </c>
    </row>
    <row r="1618" spans="1:8" x14ac:dyDescent="0.25">
      <c r="A1618" s="21"/>
      <c r="B1618" s="3">
        <f>DATE(YEAR(siječanj!B1618),MONTH(siječanj!B1618)+6,DAY(siječanj!B1618))</f>
        <v>45855</v>
      </c>
      <c r="C1618" s="8">
        <v>16.8229166666667</v>
      </c>
      <c r="D1618">
        <v>0.95155441792038054</v>
      </c>
      <c r="E1618" s="6">
        <v>141.49037918188068</v>
      </c>
      <c r="F1618" s="10">
        <v>124.65193519377696</v>
      </c>
      <c r="G1618" s="10">
        <v>12.250591651901434</v>
      </c>
      <c r="H1618" s="10">
        <v>134.6357954037484</v>
      </c>
    </row>
    <row r="1619" spans="1:8" x14ac:dyDescent="0.25">
      <c r="A1619" s="21"/>
      <c r="B1619" s="3">
        <f>DATE(YEAR(siječanj!B1619),MONTH(siječanj!B1619)+6,DAY(siječanj!B1619))</f>
        <v>45855</v>
      </c>
      <c r="C1619" s="8">
        <v>16.8333333333333</v>
      </c>
      <c r="D1619">
        <v>0.95155441792038054</v>
      </c>
      <c r="E1619" s="6">
        <v>147.46397404973141</v>
      </c>
      <c r="F1619" s="10">
        <v>120.96613010568191</v>
      </c>
      <c r="G1619" s="10">
        <v>47.407085756517745</v>
      </c>
      <c r="H1619" s="10">
        <v>140.31999599111828</v>
      </c>
    </row>
    <row r="1620" spans="1:8" x14ac:dyDescent="0.25">
      <c r="A1620" s="21"/>
      <c r="B1620" s="3">
        <f>DATE(YEAR(siječanj!B1620),MONTH(siječanj!B1620)+6,DAY(siječanj!B1620))</f>
        <v>45855</v>
      </c>
      <c r="C1620" s="8">
        <v>16.84375</v>
      </c>
      <c r="D1620">
        <v>0.95155441792038054</v>
      </c>
      <c r="E1620" s="6">
        <v>151.81213872415023</v>
      </c>
      <c r="F1620" s="10">
        <v>119.6843542536898</v>
      </c>
      <c r="G1620" s="10">
        <v>132.77434298197446</v>
      </c>
      <c r="H1620" s="10">
        <v>144.45751129690683</v>
      </c>
    </row>
    <row r="1621" spans="1:8" x14ac:dyDescent="0.25">
      <c r="A1621" s="21"/>
      <c r="B1621" s="3">
        <f>DATE(YEAR(siječanj!B1621),MONTH(siječanj!B1621)+6,DAY(siječanj!B1621))</f>
        <v>45855</v>
      </c>
      <c r="C1621" s="8">
        <v>16.8541666666667</v>
      </c>
      <c r="D1621">
        <v>0.95155441792038054</v>
      </c>
      <c r="E1621" s="6">
        <v>155.4097846551156</v>
      </c>
      <c r="F1621" s="10">
        <v>118.75159766994928</v>
      </c>
      <c r="G1621" s="10">
        <v>242.15612752359672</v>
      </c>
      <c r="H1621" s="10">
        <v>147.8808671766302</v>
      </c>
    </row>
    <row r="1622" spans="1:8" x14ac:dyDescent="0.25">
      <c r="A1622" s="21"/>
      <c r="B1622" s="3">
        <f>DATE(YEAR(siječanj!B1622),MONTH(siječanj!B1622)+6,DAY(siječanj!B1622))</f>
        <v>45855</v>
      </c>
      <c r="C1622" s="8">
        <v>16.8645833333333</v>
      </c>
      <c r="D1622">
        <v>0.95155441792038054</v>
      </c>
      <c r="E1622" s="6">
        <v>156.15313640222658</v>
      </c>
      <c r="F1622" s="10">
        <v>117.46199729409598</v>
      </c>
      <c r="G1622" s="10">
        <v>298.72130411815442</v>
      </c>
      <c r="H1622" s="10">
        <v>148.58820681566249</v>
      </c>
    </row>
    <row r="1623" spans="1:8" x14ac:dyDescent="0.25">
      <c r="A1623" s="21"/>
      <c r="B1623" s="3">
        <f>DATE(YEAR(siječanj!B1623),MONTH(siječanj!B1623)+6,DAY(siječanj!B1623))</f>
        <v>45855</v>
      </c>
      <c r="C1623" s="8">
        <v>16.875</v>
      </c>
      <c r="D1623">
        <v>0.95155441792038054</v>
      </c>
      <c r="E1623" s="6">
        <v>155.95454670979342</v>
      </c>
      <c r="F1623" s="10">
        <v>114.43023257719609</v>
      </c>
      <c r="G1623" s="10">
        <v>313.69973372531223</v>
      </c>
      <c r="H1623" s="10">
        <v>148.39923791647428</v>
      </c>
    </row>
    <row r="1624" spans="1:8" x14ac:dyDescent="0.25">
      <c r="A1624" s="21"/>
      <c r="B1624" s="3">
        <f>DATE(YEAR(siječanj!B1624),MONTH(siječanj!B1624)+6,DAY(siječanj!B1624))</f>
        <v>45855</v>
      </c>
      <c r="C1624" s="8">
        <v>16.8854166666667</v>
      </c>
      <c r="D1624">
        <v>0.95155441792038054</v>
      </c>
      <c r="E1624" s="6">
        <v>160.18203541165767</v>
      </c>
      <c r="F1624" s="10">
        <v>112.03365544249274</v>
      </c>
      <c r="G1624" s="10">
        <v>315.17943005327459</v>
      </c>
      <c r="H1624" s="10">
        <v>152.4219234674417</v>
      </c>
    </row>
    <row r="1625" spans="1:8" x14ac:dyDescent="0.25">
      <c r="A1625" s="21"/>
      <c r="B1625" s="3">
        <f>DATE(YEAR(siječanj!B1625),MONTH(siječanj!B1625)+6,DAY(siječanj!B1625))</f>
        <v>45855</v>
      </c>
      <c r="C1625" s="8">
        <v>16.8958333333333</v>
      </c>
      <c r="D1625">
        <v>0.95155441792038054</v>
      </c>
      <c r="E1625" s="6">
        <v>163.02475937888744</v>
      </c>
      <c r="F1625" s="10">
        <v>109.92713618099708</v>
      </c>
      <c r="G1625" s="10">
        <v>315.64188804519642</v>
      </c>
      <c r="H1625" s="10">
        <v>155.12693001738734</v>
      </c>
    </row>
    <row r="1626" spans="1:8" x14ac:dyDescent="0.25">
      <c r="A1626" s="21"/>
      <c r="B1626" s="3">
        <f>DATE(YEAR(siječanj!B1626),MONTH(siječanj!B1626)+6,DAY(siječanj!B1626))</f>
        <v>45855</v>
      </c>
      <c r="C1626" s="8">
        <v>16.90625</v>
      </c>
      <c r="D1626">
        <v>0.95155441792038054</v>
      </c>
      <c r="E1626" s="6">
        <v>161.14099933429071</v>
      </c>
      <c r="F1626" s="10">
        <v>107.57650204058686</v>
      </c>
      <c r="G1626" s="10">
        <v>315.77963457890172</v>
      </c>
      <c r="H1626" s="10">
        <v>153.33442982464942</v>
      </c>
    </row>
    <row r="1627" spans="1:8" x14ac:dyDescent="0.25">
      <c r="A1627" s="21"/>
      <c r="B1627" s="3">
        <f>DATE(YEAR(siječanj!B1627),MONTH(siječanj!B1627)+6,DAY(siječanj!B1627))</f>
        <v>45855</v>
      </c>
      <c r="C1627" s="8">
        <v>16.9166666666667</v>
      </c>
      <c r="D1627">
        <v>0.95155441792038054</v>
      </c>
      <c r="E1627" s="6">
        <v>157.19668871251375</v>
      </c>
      <c r="F1627" s="10">
        <v>104.38146101901437</v>
      </c>
      <c r="G1627" s="10">
        <v>312.09447001492543</v>
      </c>
      <c r="H1627" s="10">
        <v>149.58120362684727</v>
      </c>
    </row>
    <row r="1628" spans="1:8" x14ac:dyDescent="0.25">
      <c r="A1628" s="21"/>
      <c r="B1628" s="3">
        <f>DATE(YEAR(siječanj!B1628),MONTH(siječanj!B1628)+6,DAY(siječanj!B1628))</f>
        <v>45855</v>
      </c>
      <c r="C1628" s="8">
        <v>16.9270833333333</v>
      </c>
      <c r="D1628">
        <v>0.95155441792038054</v>
      </c>
      <c r="E1628" s="6">
        <v>150.62610731905599</v>
      </c>
      <c r="F1628" s="10">
        <v>101.73667551695141</v>
      </c>
      <c r="G1628" s="10">
        <v>308.90349920759377</v>
      </c>
      <c r="H1628" s="10">
        <v>143.32893787359708</v>
      </c>
    </row>
    <row r="1629" spans="1:8" x14ac:dyDescent="0.25">
      <c r="A1629" s="21"/>
      <c r="B1629" s="3">
        <f>DATE(YEAR(siječanj!B1629),MONTH(siječanj!B1629)+6,DAY(siječanj!B1629))</f>
        <v>45855</v>
      </c>
      <c r="C1629" s="8">
        <v>16.9375</v>
      </c>
      <c r="D1629">
        <v>0.95155441792038054</v>
      </c>
      <c r="E1629" s="6">
        <v>141.45510388958573</v>
      </c>
      <c r="F1629" s="10">
        <v>99.093163141023936</v>
      </c>
      <c r="G1629" s="10">
        <v>307.32128997877118</v>
      </c>
      <c r="H1629" s="10">
        <v>134.6022290435217</v>
      </c>
    </row>
    <row r="1630" spans="1:8" x14ac:dyDescent="0.25">
      <c r="A1630" s="21"/>
      <c r="B1630" s="3">
        <f>DATE(YEAR(siječanj!B1630),MONTH(siječanj!B1630)+6,DAY(siječanj!B1630))</f>
        <v>45855</v>
      </c>
      <c r="C1630" s="8">
        <v>16.9479166666667</v>
      </c>
      <c r="D1630">
        <v>0.95155441792038054</v>
      </c>
      <c r="E1630" s="6">
        <v>130.28179225335032</v>
      </c>
      <c r="F1630" s="10">
        <v>96.523082426118734</v>
      </c>
      <c r="G1630" s="10">
        <v>306.53836130413805</v>
      </c>
      <c r="H1630" s="10">
        <v>123.9702149932607</v>
      </c>
    </row>
    <row r="1631" spans="1:8" x14ac:dyDescent="0.25">
      <c r="A1631" s="21"/>
      <c r="B1631" s="3">
        <f>DATE(YEAR(siječanj!B1631),MONTH(siječanj!B1631)+6,DAY(siječanj!B1631))</f>
        <v>45855</v>
      </c>
      <c r="C1631" s="8">
        <v>16.9583333333333</v>
      </c>
      <c r="D1631">
        <v>0.95155441792038054</v>
      </c>
      <c r="E1631" s="6">
        <v>118.95844819167739</v>
      </c>
      <c r="F1631" s="10">
        <v>93.188466300250909</v>
      </c>
      <c r="G1631" s="10">
        <v>298.66901889182515</v>
      </c>
      <c r="H1631" s="10">
        <v>113.19543692574332</v>
      </c>
    </row>
    <row r="1632" spans="1:8" x14ac:dyDescent="0.25">
      <c r="A1632" s="21"/>
      <c r="B1632" s="3">
        <f>DATE(YEAR(siječanj!B1632),MONTH(siječanj!B1632)+6,DAY(siječanj!B1632))</f>
        <v>45855</v>
      </c>
      <c r="C1632" s="8">
        <v>16.96875</v>
      </c>
      <c r="D1632">
        <v>0.95155441792038054</v>
      </c>
      <c r="E1632" s="6">
        <v>108.87759878658767</v>
      </c>
      <c r="F1632" s="10">
        <v>90.404945455709182</v>
      </c>
      <c r="G1632" s="10">
        <v>297.66166684614331</v>
      </c>
      <c r="H1632" s="10">
        <v>103.60296013794016</v>
      </c>
    </row>
    <row r="1633" spans="1:8" x14ac:dyDescent="0.25">
      <c r="A1633" s="21"/>
      <c r="B1633" s="3">
        <f>DATE(YEAR(siječanj!B1633),MONTH(siječanj!B1633)+6,DAY(siječanj!B1633))</f>
        <v>45855</v>
      </c>
      <c r="C1633" s="8">
        <v>16.9791666666667</v>
      </c>
      <c r="D1633">
        <v>0.95155441792038054</v>
      </c>
      <c r="E1633" s="6">
        <v>99.130542206314544</v>
      </c>
      <c r="F1633" s="10">
        <v>88.148427969330257</v>
      </c>
      <c r="G1633" s="10">
        <v>293.71540025175824</v>
      </c>
      <c r="H1633" s="10">
        <v>94.328105387261346</v>
      </c>
    </row>
    <row r="1634" spans="1:8" ht="15.75" thickBot="1" x14ac:dyDescent="0.3">
      <c r="A1634" s="21"/>
      <c r="B1634" s="3">
        <f>DATE(YEAR(siječanj!B1634),MONTH(siječanj!B1634)+6,DAY(siječanj!B1634))</f>
        <v>45855</v>
      </c>
      <c r="C1634" s="8">
        <v>16.9895833333333</v>
      </c>
      <c r="D1634">
        <v>0.95155441792038054</v>
      </c>
      <c r="E1634" s="6">
        <v>90.896771891078728</v>
      </c>
      <c r="F1634" s="10">
        <v>86.152869734667746</v>
      </c>
      <c r="G1634" s="10">
        <v>293.1668663226236</v>
      </c>
      <c r="H1634" s="10">
        <v>86.49322486765702</v>
      </c>
    </row>
    <row r="1635" spans="1:8" x14ac:dyDescent="0.25">
      <c r="A1635" s="20">
        <f t="shared" ref="A1635" si="15">A1539+1</f>
        <v>199</v>
      </c>
      <c r="B1635" s="3">
        <f>DATE(YEAR(siječanj!B1635),MONTH(siječanj!B1635)+6,DAY(siječanj!B1635))</f>
        <v>45856</v>
      </c>
      <c r="C1635" s="8">
        <v>17</v>
      </c>
      <c r="D1635">
        <v>0.95228234365535447</v>
      </c>
      <c r="E1635" s="6">
        <v>82.15396949919905</v>
      </c>
      <c r="F1635" s="10">
        <v>83.929938288996937</v>
      </c>
      <c r="G1635" s="10">
        <v>284.40191122821932</v>
      </c>
      <c r="H1635" s="10">
        <v>78.233774615287786</v>
      </c>
    </row>
    <row r="1636" spans="1:8" x14ac:dyDescent="0.25">
      <c r="A1636" s="21"/>
      <c r="B1636" s="3">
        <f>DATE(YEAR(siječanj!B1636),MONTH(siječanj!B1636)+6,DAY(siječanj!B1636))</f>
        <v>45856</v>
      </c>
      <c r="C1636" s="8">
        <v>17.0104166666667</v>
      </c>
      <c r="D1636">
        <v>0.95228234365535447</v>
      </c>
      <c r="E1636" s="6">
        <v>77.263600501209055</v>
      </c>
      <c r="F1636" s="10">
        <v>82.373011263889879</v>
      </c>
      <c r="G1636" s="10">
        <v>281.60893293281418</v>
      </c>
      <c r="H1636" s="10">
        <v>73.576762564542378</v>
      </c>
    </row>
    <row r="1637" spans="1:8" x14ac:dyDescent="0.25">
      <c r="A1637" s="21"/>
      <c r="B1637" s="3">
        <f>DATE(YEAR(siječanj!B1637),MONTH(siječanj!B1637)+6,DAY(siječanj!B1637))</f>
        <v>45856</v>
      </c>
      <c r="C1637" s="8">
        <v>17.0208333333333</v>
      </c>
      <c r="D1637">
        <v>0.95228234365535447</v>
      </c>
      <c r="E1637" s="6">
        <v>72.445678097622363</v>
      </c>
      <c r="F1637" s="10">
        <v>81.111999054845114</v>
      </c>
      <c r="G1637" s="10">
        <v>281.16774866955109</v>
      </c>
      <c r="H1637" s="10">
        <v>68.988740126505206</v>
      </c>
    </row>
    <row r="1638" spans="1:8" x14ac:dyDescent="0.25">
      <c r="A1638" s="21"/>
      <c r="B1638" s="3">
        <f>DATE(YEAR(siječanj!B1638),MONTH(siječanj!B1638)+6,DAY(siječanj!B1638))</f>
        <v>45856</v>
      </c>
      <c r="C1638" s="8">
        <v>17.03125</v>
      </c>
      <c r="D1638">
        <v>0.95228234365535447</v>
      </c>
      <c r="E1638" s="6">
        <v>68.650501426413129</v>
      </c>
      <c r="F1638" s="10">
        <v>80.056839901740958</v>
      </c>
      <c r="G1638" s="10">
        <v>280.31225458961222</v>
      </c>
      <c r="H1638" s="10">
        <v>65.374660391459955</v>
      </c>
    </row>
    <row r="1639" spans="1:8" x14ac:dyDescent="0.25">
      <c r="A1639" s="21"/>
      <c r="B1639" s="3">
        <f>DATE(YEAR(siječanj!B1639),MONTH(siječanj!B1639)+6,DAY(siječanj!B1639))</f>
        <v>45856</v>
      </c>
      <c r="C1639" s="8">
        <v>17.0416666666667</v>
      </c>
      <c r="D1639">
        <v>0.95228234365535447</v>
      </c>
      <c r="E1639" s="6">
        <v>66.041861366674723</v>
      </c>
      <c r="F1639" s="10">
        <v>77.537330850423288</v>
      </c>
      <c r="G1639" s="10">
        <v>274.86088088752331</v>
      </c>
      <c r="H1639" s="10">
        <v>62.890498521619016</v>
      </c>
    </row>
    <row r="1640" spans="1:8" x14ac:dyDescent="0.25">
      <c r="A1640" s="21"/>
      <c r="B1640" s="3">
        <f>DATE(YEAR(siječanj!B1640),MONTH(siječanj!B1640)+6,DAY(siječanj!B1640))</f>
        <v>45856</v>
      </c>
      <c r="C1640" s="8">
        <v>17.0520833333333</v>
      </c>
      <c r="D1640">
        <v>0.95228234365535447</v>
      </c>
      <c r="E1640" s="6">
        <v>63.792716258511845</v>
      </c>
      <c r="F1640" s="10">
        <v>77.581216548688559</v>
      </c>
      <c r="G1640" s="10">
        <v>278.07816151980546</v>
      </c>
      <c r="H1640" s="10">
        <v>60.748677346796697</v>
      </c>
    </row>
    <row r="1641" spans="1:8" x14ac:dyDescent="0.25">
      <c r="A1641" s="21"/>
      <c r="B1641" s="3">
        <f>DATE(YEAR(siječanj!B1641),MONTH(siječanj!B1641)+6,DAY(siječanj!B1641))</f>
        <v>45856</v>
      </c>
      <c r="C1641" s="8">
        <v>17.0625</v>
      </c>
      <c r="D1641">
        <v>0.95228234365535447</v>
      </c>
      <c r="E1641" s="6">
        <v>62.141238218663325</v>
      </c>
      <c r="F1641" s="10">
        <v>77.099019718873663</v>
      </c>
      <c r="G1641" s="10">
        <v>278.09007800276697</v>
      </c>
      <c r="H1641" s="10">
        <v>59.176003968514394</v>
      </c>
    </row>
    <row r="1642" spans="1:8" x14ac:dyDescent="0.25">
      <c r="A1642" s="21"/>
      <c r="B1642" s="3">
        <f>DATE(YEAR(siječanj!B1642),MONTH(siječanj!B1642)+6,DAY(siječanj!B1642))</f>
        <v>45856</v>
      </c>
      <c r="C1642" s="8">
        <v>17.0729166666667</v>
      </c>
      <c r="D1642">
        <v>0.95228234365535447</v>
      </c>
      <c r="E1642" s="6">
        <v>60.728227494573652</v>
      </c>
      <c r="F1642" s="10">
        <v>76.614909962257641</v>
      </c>
      <c r="G1642" s="10">
        <v>278.25010895189172</v>
      </c>
      <c r="H1642" s="10">
        <v>57.830418804568133</v>
      </c>
    </row>
    <row r="1643" spans="1:8" x14ac:dyDescent="0.25">
      <c r="A1643" s="21"/>
      <c r="B1643" s="3">
        <f>DATE(YEAR(siječanj!B1643),MONTH(siječanj!B1643)+6,DAY(siječanj!B1643))</f>
        <v>45856</v>
      </c>
      <c r="C1643" s="8">
        <v>17.0833333333333</v>
      </c>
      <c r="D1643">
        <v>0.95228234365535447</v>
      </c>
      <c r="E1643" s="6">
        <v>60.434238988628067</v>
      </c>
      <c r="F1643" s="10">
        <v>76.264296571887201</v>
      </c>
      <c r="G1643" s="10">
        <v>277.23051772504607</v>
      </c>
      <c r="H1643" s="10">
        <v>57.550458741118533</v>
      </c>
    </row>
    <row r="1644" spans="1:8" x14ac:dyDescent="0.25">
      <c r="A1644" s="21"/>
      <c r="B1644" s="3">
        <f>DATE(YEAR(siječanj!B1644),MONTH(siječanj!B1644)+6,DAY(siječanj!B1644))</f>
        <v>45856</v>
      </c>
      <c r="C1644" s="8">
        <v>17.09375</v>
      </c>
      <c r="D1644">
        <v>0.95228234365535447</v>
      </c>
      <c r="E1644" s="6">
        <v>59.915548554784664</v>
      </c>
      <c r="F1644" s="10">
        <v>75.902517890972263</v>
      </c>
      <c r="G1644" s="10">
        <v>277.414039499826</v>
      </c>
      <c r="H1644" s="10">
        <v>57.056518999146526</v>
      </c>
    </row>
    <row r="1645" spans="1:8" x14ac:dyDescent="0.25">
      <c r="A1645" s="21"/>
      <c r="B1645" s="3">
        <f>DATE(YEAR(siječanj!B1645),MONTH(siječanj!B1645)+6,DAY(siječanj!B1645))</f>
        <v>45856</v>
      </c>
      <c r="C1645" s="8">
        <v>17.1041666666667</v>
      </c>
      <c r="D1645">
        <v>0.95228234365535447</v>
      </c>
      <c r="E1645" s="6">
        <v>59.135934877043262</v>
      </c>
      <c r="F1645" s="10">
        <v>75.624587743498438</v>
      </c>
      <c r="G1645" s="10">
        <v>277.28204551255152</v>
      </c>
      <c r="H1645" s="10">
        <v>56.314106658961173</v>
      </c>
    </row>
    <row r="1646" spans="1:8" x14ac:dyDescent="0.25">
      <c r="A1646" s="21"/>
      <c r="B1646" s="3">
        <f>DATE(YEAR(siječanj!B1646),MONTH(siječanj!B1646)+6,DAY(siječanj!B1646))</f>
        <v>45856</v>
      </c>
      <c r="C1646" s="8">
        <v>17.1145833333333</v>
      </c>
      <c r="D1646">
        <v>0.95228234365535447</v>
      </c>
      <c r="E1646" s="6">
        <v>58.822807964831483</v>
      </c>
      <c r="F1646" s="10">
        <v>75.566667542160047</v>
      </c>
      <c r="G1646" s="10">
        <v>277.5129569213687</v>
      </c>
      <c r="H1646" s="10">
        <v>56.015921429138579</v>
      </c>
    </row>
    <row r="1647" spans="1:8" x14ac:dyDescent="0.25">
      <c r="A1647" s="21"/>
      <c r="B1647" s="3">
        <f>DATE(YEAR(siječanj!B1647),MONTH(siječanj!B1647)+6,DAY(siječanj!B1647))</f>
        <v>45856</v>
      </c>
      <c r="C1647" s="8">
        <v>17.125</v>
      </c>
      <c r="D1647">
        <v>0.95228234365535447</v>
      </c>
      <c r="E1647" s="6">
        <v>58.615192909070593</v>
      </c>
      <c r="F1647" s="10">
        <v>75.444612718444958</v>
      </c>
      <c r="G1647" s="10">
        <v>277.15065903971885</v>
      </c>
      <c r="H1647" s="10">
        <v>55.818213277260462</v>
      </c>
    </row>
    <row r="1648" spans="1:8" x14ac:dyDescent="0.25">
      <c r="A1648" s="21"/>
      <c r="B1648" s="3">
        <f>DATE(YEAR(siječanj!B1648),MONTH(siječanj!B1648)+6,DAY(siječanj!B1648))</f>
        <v>45856</v>
      </c>
      <c r="C1648" s="8">
        <v>17.1354166666667</v>
      </c>
      <c r="D1648">
        <v>0.95228234365535447</v>
      </c>
      <c r="E1648" s="6">
        <v>58.54952400491954</v>
      </c>
      <c r="F1648" s="10">
        <v>75.367963753770098</v>
      </c>
      <c r="G1648" s="10">
        <v>276.89557543099914</v>
      </c>
      <c r="H1648" s="10">
        <v>55.755677939310218</v>
      </c>
    </row>
    <row r="1649" spans="1:8" x14ac:dyDescent="0.25">
      <c r="A1649" s="21"/>
      <c r="B1649" s="3">
        <f>DATE(YEAR(siječanj!B1649),MONTH(siječanj!B1649)+6,DAY(siječanj!B1649))</f>
        <v>45856</v>
      </c>
      <c r="C1649" s="8">
        <v>17.1458333333333</v>
      </c>
      <c r="D1649">
        <v>0.95228234365535447</v>
      </c>
      <c r="E1649" s="6">
        <v>59.028338796638742</v>
      </c>
      <c r="F1649" s="10">
        <v>75.207400516624304</v>
      </c>
      <c r="G1649" s="10">
        <v>277.16901976569284</v>
      </c>
      <c r="H1649" s="10">
        <v>56.21164481134543</v>
      </c>
    </row>
    <row r="1650" spans="1:8" x14ac:dyDescent="0.25">
      <c r="A1650" s="21"/>
      <c r="B1650" s="3">
        <f>DATE(YEAR(siječanj!B1650),MONTH(siječanj!B1650)+6,DAY(siječanj!B1650))</f>
        <v>45856</v>
      </c>
      <c r="C1650" s="8">
        <v>17.15625</v>
      </c>
      <c r="D1650">
        <v>0.95228234365535447</v>
      </c>
      <c r="E1650" s="6">
        <v>60.233953387730722</v>
      </c>
      <c r="F1650" s="10">
        <v>75.486978009167174</v>
      </c>
      <c r="G1650" s="10">
        <v>277.34737666555026</v>
      </c>
      <c r="H1650" s="10">
        <v>57.359730299695592</v>
      </c>
    </row>
    <row r="1651" spans="1:8" x14ac:dyDescent="0.25">
      <c r="A1651" s="21"/>
      <c r="B1651" s="3">
        <f>DATE(YEAR(siječanj!B1651),MONTH(siječanj!B1651)+6,DAY(siječanj!B1651))</f>
        <v>45856</v>
      </c>
      <c r="C1651" s="8">
        <v>17.1666666666667</v>
      </c>
      <c r="D1651">
        <v>0.95228234365535447</v>
      </c>
      <c r="E1651" s="6">
        <v>62.380548535650561</v>
      </c>
      <c r="F1651" s="10">
        <v>75.869075903627618</v>
      </c>
      <c r="G1651" s="10">
        <v>280.70829788413698</v>
      </c>
      <c r="H1651" s="10">
        <v>59.403894958035906</v>
      </c>
    </row>
    <row r="1652" spans="1:8" x14ac:dyDescent="0.25">
      <c r="A1652" s="21"/>
      <c r="B1652" s="3">
        <f>DATE(YEAR(siječanj!B1652),MONTH(siječanj!B1652)+6,DAY(siječanj!B1652))</f>
        <v>45856</v>
      </c>
      <c r="C1652" s="8">
        <v>17.1770833333333</v>
      </c>
      <c r="D1652">
        <v>0.95228234365535447</v>
      </c>
      <c r="E1652" s="6">
        <v>64.56880636942671</v>
      </c>
      <c r="F1652" s="10">
        <v>76.06532311528494</v>
      </c>
      <c r="G1652" s="10">
        <v>282.64482733383534</v>
      </c>
      <c r="H1652" s="10">
        <v>61.48773425650645</v>
      </c>
    </row>
    <row r="1653" spans="1:8" x14ac:dyDescent="0.25">
      <c r="A1653" s="21"/>
      <c r="B1653" s="3">
        <f>DATE(YEAR(siječanj!B1653),MONTH(siječanj!B1653)+6,DAY(siječanj!B1653))</f>
        <v>45856</v>
      </c>
      <c r="C1653" s="8">
        <v>17.1875</v>
      </c>
      <c r="D1653">
        <v>0.95228234365535447</v>
      </c>
      <c r="E1653" s="6">
        <v>67.104446088949047</v>
      </c>
      <c r="F1653" s="10">
        <v>76.325190526604757</v>
      </c>
      <c r="G1653" s="10">
        <v>291.43800068234106</v>
      </c>
      <c r="H1653" s="10">
        <v>63.902379191278783</v>
      </c>
    </row>
    <row r="1654" spans="1:8" x14ac:dyDescent="0.25">
      <c r="A1654" s="21"/>
      <c r="B1654" s="3">
        <f>DATE(YEAR(siječanj!B1654),MONTH(siječanj!B1654)+6,DAY(siječanj!B1654))</f>
        <v>45856</v>
      </c>
      <c r="C1654" s="8">
        <v>17.1979166666667</v>
      </c>
      <c r="D1654">
        <v>0.95228234365535447</v>
      </c>
      <c r="E1654" s="6">
        <v>70.871341109076511</v>
      </c>
      <c r="F1654" s="10">
        <v>76.907461733409832</v>
      </c>
      <c r="G1654" s="10">
        <v>290.87405791404865</v>
      </c>
      <c r="H1654" s="10">
        <v>67.489526809349442</v>
      </c>
    </row>
    <row r="1655" spans="1:8" x14ac:dyDescent="0.25">
      <c r="A1655" s="21"/>
      <c r="B1655" s="3">
        <f>DATE(YEAR(siječanj!B1655),MONTH(siječanj!B1655)+6,DAY(siječanj!B1655))</f>
        <v>45856</v>
      </c>
      <c r="C1655" s="8">
        <v>17.2083333333333</v>
      </c>
      <c r="D1655">
        <v>0.95228234365535447</v>
      </c>
      <c r="E1655" s="6">
        <v>73.984964660240863</v>
      </c>
      <c r="F1655" s="10">
        <v>78.095507508452172</v>
      </c>
      <c r="G1655" s="10">
        <v>268.3557448246072</v>
      </c>
      <c r="H1655" s="10">
        <v>70.454575541912746</v>
      </c>
    </row>
    <row r="1656" spans="1:8" x14ac:dyDescent="0.25">
      <c r="A1656" s="21"/>
      <c r="B1656" s="3">
        <f>DATE(YEAR(siječanj!B1656),MONTH(siječanj!B1656)+6,DAY(siječanj!B1656))</f>
        <v>45856</v>
      </c>
      <c r="C1656" s="8">
        <v>17.21875</v>
      </c>
      <c r="D1656">
        <v>0.95228234365535447</v>
      </c>
      <c r="E1656" s="6">
        <v>77.455857283121546</v>
      </c>
      <c r="F1656" s="10">
        <v>79.14470334189626</v>
      </c>
      <c r="G1656" s="10">
        <v>188.45289313742217</v>
      </c>
      <c r="H1656" s="10">
        <v>73.75984530340564</v>
      </c>
    </row>
    <row r="1657" spans="1:8" x14ac:dyDescent="0.25">
      <c r="A1657" s="21"/>
      <c r="B1657" s="3">
        <f>DATE(YEAR(siječanj!B1657),MONTH(siječanj!B1657)+6,DAY(siječanj!B1657))</f>
        <v>45856</v>
      </c>
      <c r="C1657" s="8">
        <v>17.2291666666667</v>
      </c>
      <c r="D1657">
        <v>0.95228234365535447</v>
      </c>
      <c r="E1657" s="6">
        <v>81.699284750866923</v>
      </c>
      <c r="F1657" s="10">
        <v>80.650445237844977</v>
      </c>
      <c r="G1657" s="10">
        <v>86.435158086888237</v>
      </c>
      <c r="H1657" s="10">
        <v>77.800786357521716</v>
      </c>
    </row>
    <row r="1658" spans="1:8" x14ac:dyDescent="0.25">
      <c r="A1658" s="21"/>
      <c r="B1658" s="3">
        <f>DATE(YEAR(siječanj!B1658),MONTH(siječanj!B1658)+6,DAY(siječanj!B1658))</f>
        <v>45856</v>
      </c>
      <c r="C1658" s="8">
        <v>17.2395833333333</v>
      </c>
      <c r="D1658">
        <v>0.95228234365535447</v>
      </c>
      <c r="E1658" s="6">
        <v>86.313541623836784</v>
      </c>
      <c r="F1658" s="10">
        <v>83.588765260201896</v>
      </c>
      <c r="G1658" s="10">
        <v>36.43182170252345</v>
      </c>
      <c r="H1658" s="10">
        <v>82.194861706741278</v>
      </c>
    </row>
    <row r="1659" spans="1:8" x14ac:dyDescent="0.25">
      <c r="A1659" s="21"/>
      <c r="B1659" s="3">
        <f>DATE(YEAR(siječanj!B1659),MONTH(siječanj!B1659)+6,DAY(siječanj!B1659))</f>
        <v>45856</v>
      </c>
      <c r="C1659" s="8">
        <v>17.25</v>
      </c>
      <c r="D1659">
        <v>0.95228234365535447</v>
      </c>
      <c r="E1659" s="6">
        <v>88.72510959147327</v>
      </c>
      <c r="F1659" s="10">
        <v>87.77710486965492</v>
      </c>
      <c r="G1659" s="10">
        <v>14.927203782991825</v>
      </c>
      <c r="H1659" s="10">
        <v>84.49135530284633</v>
      </c>
    </row>
    <row r="1660" spans="1:8" x14ac:dyDescent="0.25">
      <c r="A1660" s="21"/>
      <c r="B1660" s="3">
        <f>DATE(YEAR(siječanj!B1660),MONTH(siječanj!B1660)+6,DAY(siječanj!B1660))</f>
        <v>45856</v>
      </c>
      <c r="C1660" s="8">
        <v>17.2604166666667</v>
      </c>
      <c r="D1660">
        <v>0.95228234365535447</v>
      </c>
      <c r="E1660" s="6">
        <v>89.66868651283653</v>
      </c>
      <c r="F1660" s="10">
        <v>91.221257883995662</v>
      </c>
      <c r="G1660" s="10">
        <v>7.2088773536757538</v>
      </c>
      <c r="H1660" s="10">
        <v>85.389906944941245</v>
      </c>
    </row>
    <row r="1661" spans="1:8" x14ac:dyDescent="0.25">
      <c r="A1661" s="21"/>
      <c r="B1661" s="3">
        <f>DATE(YEAR(siječanj!B1661),MONTH(siječanj!B1661)+6,DAY(siječanj!B1661))</f>
        <v>45856</v>
      </c>
      <c r="C1661" s="8">
        <v>17.2708333333333</v>
      </c>
      <c r="D1661">
        <v>0.95228234365535447</v>
      </c>
      <c r="E1661" s="6">
        <v>92.821505163417783</v>
      </c>
      <c r="F1661" s="10">
        <v>96.093222076460933</v>
      </c>
      <c r="G1661" s="10">
        <v>4.3799769237569848</v>
      </c>
      <c r="H1661" s="10">
        <v>88.392280478637076</v>
      </c>
    </row>
    <row r="1662" spans="1:8" x14ac:dyDescent="0.25">
      <c r="A1662" s="21"/>
      <c r="B1662" s="3">
        <f>DATE(YEAR(siječanj!B1662),MONTH(siječanj!B1662)+6,DAY(siječanj!B1662))</f>
        <v>45856</v>
      </c>
      <c r="C1662" s="8">
        <v>17.28125</v>
      </c>
      <c r="D1662">
        <v>0.95228234365535447</v>
      </c>
      <c r="E1662" s="6">
        <v>93.621031897202826</v>
      </c>
      <c r="F1662" s="10">
        <v>104.09443187912524</v>
      </c>
      <c r="G1662" s="10">
        <v>3.1457191501033068</v>
      </c>
      <c r="H1662" s="10">
        <v>89.15365567050101</v>
      </c>
    </row>
    <row r="1663" spans="1:8" x14ac:dyDescent="0.25">
      <c r="A1663" s="21"/>
      <c r="B1663" s="3">
        <f>DATE(YEAR(siječanj!B1663),MONTH(siječanj!B1663)+6,DAY(siječanj!B1663))</f>
        <v>45856</v>
      </c>
      <c r="C1663" s="8">
        <v>17.2916666666667</v>
      </c>
      <c r="D1663">
        <v>0.95228234365535447</v>
      </c>
      <c r="E1663" s="6">
        <v>93.379790899376417</v>
      </c>
      <c r="F1663" s="10">
        <v>114.06010861270016</v>
      </c>
      <c r="G1663" s="10">
        <v>2.4792774892594354</v>
      </c>
      <c r="H1663" s="10">
        <v>88.923926127705116</v>
      </c>
    </row>
    <row r="1664" spans="1:8" x14ac:dyDescent="0.25">
      <c r="A1664" s="21"/>
      <c r="B1664" s="3">
        <f>DATE(YEAR(siječanj!B1664),MONTH(siječanj!B1664)+6,DAY(siječanj!B1664))</f>
        <v>45856</v>
      </c>
      <c r="C1664" s="8">
        <v>17.3020833333333</v>
      </c>
      <c r="D1664">
        <v>0.95228234365535447</v>
      </c>
      <c r="E1664" s="6">
        <v>92.995468521493962</v>
      </c>
      <c r="F1664" s="10">
        <v>118.09556627477531</v>
      </c>
      <c r="G1664" s="10">
        <v>2.0119642132579818</v>
      </c>
      <c r="H1664" s="10">
        <v>88.557942712976015</v>
      </c>
    </row>
    <row r="1665" spans="1:8" x14ac:dyDescent="0.25">
      <c r="A1665" s="21"/>
      <c r="B1665" s="3">
        <f>DATE(YEAR(siječanj!B1665),MONTH(siječanj!B1665)+6,DAY(siječanj!B1665))</f>
        <v>45856</v>
      </c>
      <c r="C1665" s="8">
        <v>17.3125</v>
      </c>
      <c r="D1665">
        <v>0.95228234365535447</v>
      </c>
      <c r="E1665" s="6">
        <v>93.885338042622507</v>
      </c>
      <c r="F1665" s="10">
        <v>122.96037835692107</v>
      </c>
      <c r="G1665" s="10">
        <v>1.848942160466142</v>
      </c>
      <c r="H1665" s="10">
        <v>89.405349746103767</v>
      </c>
    </row>
    <row r="1666" spans="1:8" x14ac:dyDescent="0.25">
      <c r="A1666" s="21"/>
      <c r="B1666" s="3">
        <f>DATE(YEAR(siječanj!B1666),MONTH(siječanj!B1666)+6,DAY(siječanj!B1666))</f>
        <v>45856</v>
      </c>
      <c r="C1666" s="8">
        <v>17.3229166666667</v>
      </c>
      <c r="D1666">
        <v>0.95228234365535447</v>
      </c>
      <c r="E1666" s="6">
        <v>95.582141019257264</v>
      </c>
      <c r="F1666" s="10">
        <v>129.55288873880554</v>
      </c>
      <c r="G1666" s="10">
        <v>1.8571252216524765</v>
      </c>
      <c r="H1666" s="10">
        <v>91.0211852614149</v>
      </c>
    </row>
    <row r="1667" spans="1:8" x14ac:dyDescent="0.25">
      <c r="A1667" s="21"/>
      <c r="B1667" s="3">
        <f>DATE(YEAR(siječanj!B1667),MONTH(siječanj!B1667)+6,DAY(siječanj!B1667))</f>
        <v>45856</v>
      </c>
      <c r="C1667" s="8">
        <v>17.3333333333333</v>
      </c>
      <c r="D1667">
        <v>0.95228234365535447</v>
      </c>
      <c r="E1667" s="6">
        <v>96.429308714354931</v>
      </c>
      <c r="F1667" s="10">
        <v>138.10236781443152</v>
      </c>
      <c r="G1667" s="10">
        <v>1.7997416202825549</v>
      </c>
      <c r="H1667" s="10">
        <v>91.827928099571608</v>
      </c>
    </row>
    <row r="1668" spans="1:8" x14ac:dyDescent="0.25">
      <c r="A1668" s="21"/>
      <c r="B1668" s="3">
        <f>DATE(YEAR(siječanj!B1668),MONTH(siječanj!B1668)+6,DAY(siječanj!B1668))</f>
        <v>45856</v>
      </c>
      <c r="C1668" s="8">
        <v>17.34375</v>
      </c>
      <c r="D1668">
        <v>0.95228234365535447</v>
      </c>
      <c r="E1668" s="6">
        <v>98.129170666069896</v>
      </c>
      <c r="F1668" s="10">
        <v>141.9064867707468</v>
      </c>
      <c r="G1668" s="10">
        <v>1.7784130148905066</v>
      </c>
      <c r="H1668" s="10">
        <v>93.446676622841295</v>
      </c>
    </row>
    <row r="1669" spans="1:8" x14ac:dyDescent="0.25">
      <c r="A1669" s="21"/>
      <c r="B1669" s="3">
        <f>DATE(YEAR(siječanj!B1669),MONTH(siječanj!B1669)+6,DAY(siječanj!B1669))</f>
        <v>45856</v>
      </c>
      <c r="C1669" s="8">
        <v>17.3541666666667</v>
      </c>
      <c r="D1669">
        <v>0.95228234365535447</v>
      </c>
      <c r="E1669" s="6">
        <v>98.882896974714271</v>
      </c>
      <c r="F1669" s="10">
        <v>144.40783484258262</v>
      </c>
      <c r="G1669" s="10">
        <v>1.5651486037972768</v>
      </c>
      <c r="H1669" s="10">
        <v>94.164436878511864</v>
      </c>
    </row>
    <row r="1670" spans="1:8" x14ac:dyDescent="0.25">
      <c r="A1670" s="21"/>
      <c r="B1670" s="3">
        <f>DATE(YEAR(siječanj!B1670),MONTH(siječanj!B1670)+6,DAY(siječanj!B1670))</f>
        <v>45856</v>
      </c>
      <c r="C1670" s="8">
        <v>17.3645833333333</v>
      </c>
      <c r="D1670">
        <v>0.95228234365535447</v>
      </c>
      <c r="E1670" s="6">
        <v>100.57030806574809</v>
      </c>
      <c r="F1670" s="10">
        <v>146.92475250280293</v>
      </c>
      <c r="G1670" s="10">
        <v>1.5264679207818066</v>
      </c>
      <c r="H1670" s="10">
        <v>95.771328666991593</v>
      </c>
    </row>
    <row r="1671" spans="1:8" x14ac:dyDescent="0.25">
      <c r="A1671" s="21"/>
      <c r="B1671" s="3">
        <f>DATE(YEAR(siječanj!B1671),MONTH(siječanj!B1671)+6,DAY(siječanj!B1671))</f>
        <v>45856</v>
      </c>
      <c r="C1671" s="8">
        <v>17.375</v>
      </c>
      <c r="D1671">
        <v>0.95228234365535447</v>
      </c>
      <c r="E1671" s="6">
        <v>102.11654864555027</v>
      </c>
      <c r="F1671" s="10">
        <v>149.92977426652061</v>
      </c>
      <c r="G1671" s="10">
        <v>1.4931478261417968</v>
      </c>
      <c r="H1671" s="10">
        <v>97.243786270180621</v>
      </c>
    </row>
    <row r="1672" spans="1:8" x14ac:dyDescent="0.25">
      <c r="A1672" s="21"/>
      <c r="B1672" s="3">
        <f>DATE(YEAR(siječanj!B1672),MONTH(siječanj!B1672)+6,DAY(siječanj!B1672))</f>
        <v>45856</v>
      </c>
      <c r="C1672" s="8">
        <v>17.3854166666667</v>
      </c>
      <c r="D1672">
        <v>0.95228234365535447</v>
      </c>
      <c r="E1672" s="6">
        <v>103.93632479785195</v>
      </c>
      <c r="F1672" s="10">
        <v>151.66174510965953</v>
      </c>
      <c r="G1672" s="10">
        <v>1.4042091820662073</v>
      </c>
      <c r="H1672" s="10">
        <v>98.9767269694226</v>
      </c>
    </row>
    <row r="1673" spans="1:8" x14ac:dyDescent="0.25">
      <c r="A1673" s="21"/>
      <c r="B1673" s="3">
        <f>DATE(YEAR(siječanj!B1673),MONTH(siječanj!B1673)+6,DAY(siječanj!B1673))</f>
        <v>45856</v>
      </c>
      <c r="C1673" s="8">
        <v>17.3958333333333</v>
      </c>
      <c r="D1673">
        <v>0.95228234365535447</v>
      </c>
      <c r="E1673" s="6">
        <v>104.6055895157368</v>
      </c>
      <c r="F1673" s="10">
        <v>152.10427459432796</v>
      </c>
      <c r="G1673" s="10">
        <v>1.3689921711851629</v>
      </c>
      <c r="H1673" s="10">
        <v>99.614055943495813</v>
      </c>
    </row>
    <row r="1674" spans="1:8" x14ac:dyDescent="0.25">
      <c r="A1674" s="21"/>
      <c r="B1674" s="3">
        <f>DATE(YEAR(siječanj!B1674),MONTH(siječanj!B1674)+6,DAY(siječanj!B1674))</f>
        <v>45856</v>
      </c>
      <c r="C1674" s="8">
        <v>17.40625</v>
      </c>
      <c r="D1674">
        <v>0.95228234365535447</v>
      </c>
      <c r="E1674" s="6">
        <v>105.32323319248437</v>
      </c>
      <c r="F1674" s="10">
        <v>152.7334084607632</v>
      </c>
      <c r="G1674" s="10">
        <v>1.3616486043611622</v>
      </c>
      <c r="H1674" s="10">
        <v>100.29745534589843</v>
      </c>
    </row>
    <row r="1675" spans="1:8" x14ac:dyDescent="0.25">
      <c r="A1675" s="21"/>
      <c r="B1675" s="3">
        <f>DATE(YEAR(siječanj!B1675),MONTH(siječanj!B1675)+6,DAY(siječanj!B1675))</f>
        <v>45856</v>
      </c>
      <c r="C1675" s="8">
        <v>17.4166666666667</v>
      </c>
      <c r="D1675">
        <v>0.95228234365535447</v>
      </c>
      <c r="E1675" s="6">
        <v>106.47931279365186</v>
      </c>
      <c r="F1675" s="10">
        <v>152.73514916315114</v>
      </c>
      <c r="G1675" s="10">
        <v>1.3748917868207626</v>
      </c>
      <c r="H1675" s="10">
        <v>101.39836953795036</v>
      </c>
    </row>
    <row r="1676" spans="1:8" x14ac:dyDescent="0.25">
      <c r="A1676" s="21"/>
      <c r="B1676" s="3">
        <f>DATE(YEAR(siječanj!B1676),MONTH(siječanj!B1676)+6,DAY(siječanj!B1676))</f>
        <v>45856</v>
      </c>
      <c r="C1676" s="8">
        <v>17.4270833333333</v>
      </c>
      <c r="D1676">
        <v>0.95228234365535447</v>
      </c>
      <c r="E1676" s="6">
        <v>106.90500265837056</v>
      </c>
      <c r="F1676" s="10">
        <v>152.32113067596165</v>
      </c>
      <c r="G1676" s="10">
        <v>1.4134255078636484</v>
      </c>
      <c r="H1676" s="10">
        <v>101.80374647999501</v>
      </c>
    </row>
    <row r="1677" spans="1:8" x14ac:dyDescent="0.25">
      <c r="A1677" s="21"/>
      <c r="B1677" s="3">
        <f>DATE(YEAR(siječanj!B1677),MONTH(siječanj!B1677)+6,DAY(siječanj!B1677))</f>
        <v>45856</v>
      </c>
      <c r="C1677" s="8">
        <v>17.4375</v>
      </c>
      <c r="D1677">
        <v>0.95228234365535447</v>
      </c>
      <c r="E1677" s="6">
        <v>108.9193684573237</v>
      </c>
      <c r="F1677" s="10">
        <v>152.04655987187593</v>
      </c>
      <c r="G1677" s="10">
        <v>1.4172208496112222</v>
      </c>
      <c r="H1677" s="10">
        <v>103.72199146400131</v>
      </c>
    </row>
    <row r="1678" spans="1:8" x14ac:dyDescent="0.25">
      <c r="A1678" s="21"/>
      <c r="B1678" s="3">
        <f>DATE(YEAR(siječanj!B1678),MONTH(siječanj!B1678)+6,DAY(siječanj!B1678))</f>
        <v>45856</v>
      </c>
      <c r="C1678" s="8">
        <v>17.4479166666667</v>
      </c>
      <c r="D1678">
        <v>0.95228234365535447</v>
      </c>
      <c r="E1678" s="6">
        <v>109.81265456039907</v>
      </c>
      <c r="F1678" s="10">
        <v>151.97500066768148</v>
      </c>
      <c r="G1678" s="10">
        <v>1.3927642704145835</v>
      </c>
      <c r="H1678" s="10">
        <v>104.57265204779267</v>
      </c>
    </row>
    <row r="1679" spans="1:8" x14ac:dyDescent="0.25">
      <c r="A1679" s="21"/>
      <c r="B1679" s="3">
        <f>DATE(YEAR(siječanj!B1679),MONTH(siječanj!B1679)+6,DAY(siječanj!B1679))</f>
        <v>45856</v>
      </c>
      <c r="C1679" s="8">
        <v>17.4583333333333</v>
      </c>
      <c r="D1679">
        <v>0.95228234365535447</v>
      </c>
      <c r="E1679" s="6">
        <v>111.02933317113842</v>
      </c>
      <c r="F1679" s="10">
        <v>152.11212488078195</v>
      </c>
      <c r="G1679" s="10">
        <v>1.4332467458575417</v>
      </c>
      <c r="H1679" s="10">
        <v>105.73127360670289</v>
      </c>
    </row>
    <row r="1680" spans="1:8" x14ac:dyDescent="0.25">
      <c r="A1680" s="21"/>
      <c r="B1680" s="3">
        <f>DATE(YEAR(siječanj!B1680),MONTH(siječanj!B1680)+6,DAY(siječanj!B1680))</f>
        <v>45856</v>
      </c>
      <c r="C1680" s="8">
        <v>17.46875</v>
      </c>
      <c r="D1680">
        <v>0.95228234365535447</v>
      </c>
      <c r="E1680" s="6">
        <v>112.64088405762435</v>
      </c>
      <c r="F1680" s="10">
        <v>152.18717466952666</v>
      </c>
      <c r="G1680" s="10">
        <v>1.4307967098653114</v>
      </c>
      <c r="H1680" s="10">
        <v>107.26592506180556</v>
      </c>
    </row>
    <row r="1681" spans="1:8" x14ac:dyDescent="0.25">
      <c r="A1681" s="21"/>
      <c r="B1681" s="3">
        <f>DATE(YEAR(siječanj!B1681),MONTH(siječanj!B1681)+6,DAY(siječanj!B1681))</f>
        <v>45856</v>
      </c>
      <c r="C1681" s="8">
        <v>17.4791666666667</v>
      </c>
      <c r="D1681">
        <v>0.95228234365535447</v>
      </c>
      <c r="E1681" s="6">
        <v>112.84438415791786</v>
      </c>
      <c r="F1681" s="10">
        <v>152.18361064678095</v>
      </c>
      <c r="G1681" s="10">
        <v>1.4401152037174902</v>
      </c>
      <c r="H1681" s="10">
        <v>107.45971461424718</v>
      </c>
    </row>
    <row r="1682" spans="1:8" x14ac:dyDescent="0.25">
      <c r="A1682" s="21"/>
      <c r="B1682" s="3">
        <f>DATE(YEAR(siječanj!B1682),MONTH(siječanj!B1682)+6,DAY(siječanj!B1682))</f>
        <v>45856</v>
      </c>
      <c r="C1682" s="8">
        <v>17.4895833333333</v>
      </c>
      <c r="D1682">
        <v>0.95228234365535447</v>
      </c>
      <c r="E1682" s="6">
        <v>112.0836988790861</v>
      </c>
      <c r="F1682" s="10">
        <v>151.74353255671434</v>
      </c>
      <c r="G1682" s="10">
        <v>1.4041669055952066</v>
      </c>
      <c r="H1682" s="10">
        <v>106.73532745413713</v>
      </c>
    </row>
    <row r="1683" spans="1:8" x14ac:dyDescent="0.25">
      <c r="A1683" s="21"/>
      <c r="B1683" s="3">
        <f>DATE(YEAR(siječanj!B1683),MONTH(siječanj!B1683)+6,DAY(siječanj!B1683))</f>
        <v>45856</v>
      </c>
      <c r="C1683" s="8">
        <v>17.5</v>
      </c>
      <c r="D1683">
        <v>0.95228234365535447</v>
      </c>
      <c r="E1683" s="6">
        <v>111.35029078218736</v>
      </c>
      <c r="F1683" s="10">
        <v>151.28705001232635</v>
      </c>
      <c r="G1683" s="10">
        <v>1.4156364796072634</v>
      </c>
      <c r="H1683" s="10">
        <v>106.03691587276658</v>
      </c>
    </row>
    <row r="1684" spans="1:8" x14ac:dyDescent="0.25">
      <c r="A1684" s="21"/>
      <c r="B1684" s="3">
        <f>DATE(YEAR(siječanj!B1684),MONTH(siječanj!B1684)+6,DAY(siječanj!B1684))</f>
        <v>45856</v>
      </c>
      <c r="C1684" s="8">
        <v>17.5104166666667</v>
      </c>
      <c r="D1684">
        <v>0.95228234365535447</v>
      </c>
      <c r="E1684" s="6">
        <v>110.78073894403073</v>
      </c>
      <c r="F1684" s="10">
        <v>150.47685624917304</v>
      </c>
      <c r="G1684" s="10">
        <v>1.4096502966713194</v>
      </c>
      <c r="H1684" s="10">
        <v>105.49454171349358</v>
      </c>
    </row>
    <row r="1685" spans="1:8" x14ac:dyDescent="0.25">
      <c r="A1685" s="21"/>
      <c r="B1685" s="3">
        <f>DATE(YEAR(siječanj!B1685),MONTH(siječanj!B1685)+6,DAY(siječanj!B1685))</f>
        <v>45856</v>
      </c>
      <c r="C1685" s="8">
        <v>17.5208333333333</v>
      </c>
      <c r="D1685">
        <v>0.95228234365535447</v>
      </c>
      <c r="E1685" s="6">
        <v>111.56654486698798</v>
      </c>
      <c r="F1685" s="10">
        <v>150.03284279967895</v>
      </c>
      <c r="G1685" s="10">
        <v>1.3510990529454274</v>
      </c>
      <c r="H1685" s="10">
        <v>106.24285081946557</v>
      </c>
    </row>
    <row r="1686" spans="1:8" x14ac:dyDescent="0.25">
      <c r="A1686" s="21"/>
      <c r="B1686" s="3">
        <f>DATE(YEAR(siječanj!B1686),MONTH(siječanj!B1686)+6,DAY(siječanj!B1686))</f>
        <v>45856</v>
      </c>
      <c r="C1686" s="8">
        <v>17.53125</v>
      </c>
      <c r="D1686">
        <v>0.95228234365535447</v>
      </c>
      <c r="E1686" s="6">
        <v>111.90985142129632</v>
      </c>
      <c r="F1686" s="10">
        <v>149.77344142477841</v>
      </c>
      <c r="G1686" s="10">
        <v>1.4868360126590605</v>
      </c>
      <c r="H1686" s="10">
        <v>106.56977558959457</v>
      </c>
    </row>
    <row r="1687" spans="1:8" x14ac:dyDescent="0.25">
      <c r="A1687" s="21"/>
      <c r="B1687" s="3">
        <f>DATE(YEAR(siječanj!B1687),MONTH(siječanj!B1687)+6,DAY(siječanj!B1687))</f>
        <v>45856</v>
      </c>
      <c r="C1687" s="8">
        <v>17.5416666666667</v>
      </c>
      <c r="D1687">
        <v>0.95228234365535447</v>
      </c>
      <c r="E1687" s="6">
        <v>110.93218594732271</v>
      </c>
      <c r="F1687" s="10">
        <v>149.58823148035984</v>
      </c>
      <c r="G1687" s="10">
        <v>1.5056244911346857</v>
      </c>
      <c r="H1687" s="10">
        <v>105.63876202072805</v>
      </c>
    </row>
    <row r="1688" spans="1:8" x14ac:dyDescent="0.25">
      <c r="A1688" s="21"/>
      <c r="B1688" s="3">
        <f>DATE(YEAR(siječanj!B1688),MONTH(siječanj!B1688)+6,DAY(siječanj!B1688))</f>
        <v>45856</v>
      </c>
      <c r="C1688" s="8">
        <v>17.5520833333333</v>
      </c>
      <c r="D1688">
        <v>0.95228234365535447</v>
      </c>
      <c r="E1688" s="6">
        <v>110.50585615452698</v>
      </c>
      <c r="F1688" s="10">
        <v>149.08310955567748</v>
      </c>
      <c r="G1688" s="10">
        <v>1.4405591091684198</v>
      </c>
      <c r="H1688" s="10">
        <v>105.23277568647443</v>
      </c>
    </row>
    <row r="1689" spans="1:8" x14ac:dyDescent="0.25">
      <c r="A1689" s="21"/>
      <c r="B1689" s="3">
        <f>DATE(YEAR(siječanj!B1689),MONTH(siječanj!B1689)+6,DAY(siječanj!B1689))</f>
        <v>45856</v>
      </c>
      <c r="C1689" s="8">
        <v>17.5625</v>
      </c>
      <c r="D1689">
        <v>0.95228234365535447</v>
      </c>
      <c r="E1689" s="6">
        <v>110.47322378500209</v>
      </c>
      <c r="F1689" s="10">
        <v>148.6246771482347</v>
      </c>
      <c r="G1689" s="10">
        <v>1.4329281605541091</v>
      </c>
      <c r="H1689" s="10">
        <v>105.20170045714424</v>
      </c>
    </row>
    <row r="1690" spans="1:8" x14ac:dyDescent="0.25">
      <c r="A1690" s="21"/>
      <c r="B1690" s="3">
        <f>DATE(YEAR(siječanj!B1690),MONTH(siječanj!B1690)+6,DAY(siječanj!B1690))</f>
        <v>45856</v>
      </c>
      <c r="C1690" s="8">
        <v>17.5729166666667</v>
      </c>
      <c r="D1690">
        <v>0.95228234365535447</v>
      </c>
      <c r="E1690" s="6">
        <v>111.43780738562418</v>
      </c>
      <c r="F1690" s="10">
        <v>147.63354183835833</v>
      </c>
      <c r="G1690" s="10">
        <v>1.3413869825358511</v>
      </c>
      <c r="H1690" s="10">
        <v>106.12025638899617</v>
      </c>
    </row>
    <row r="1691" spans="1:8" x14ac:dyDescent="0.25">
      <c r="A1691" s="21"/>
      <c r="B1691" s="3">
        <f>DATE(YEAR(siječanj!B1691),MONTH(siječanj!B1691)+6,DAY(siječanj!B1691))</f>
        <v>45856</v>
      </c>
      <c r="C1691" s="8">
        <v>17.5833333333333</v>
      </c>
      <c r="D1691">
        <v>0.95228234365535447</v>
      </c>
      <c r="E1691" s="6">
        <v>111.68362099645914</v>
      </c>
      <c r="F1691" s="10">
        <v>146.34869974429205</v>
      </c>
      <c r="G1691" s="10">
        <v>1.287101660722902</v>
      </c>
      <c r="H1691" s="10">
        <v>106.35434035042447</v>
      </c>
    </row>
    <row r="1692" spans="1:8" x14ac:dyDescent="0.25">
      <c r="A1692" s="21"/>
      <c r="B1692" s="3">
        <f>DATE(YEAR(siječanj!B1692),MONTH(siječanj!B1692)+6,DAY(siječanj!B1692))</f>
        <v>45856</v>
      </c>
      <c r="C1692" s="8">
        <v>17.59375</v>
      </c>
      <c r="D1692">
        <v>0.95228234365535447</v>
      </c>
      <c r="E1692" s="6">
        <v>113.00112889395888</v>
      </c>
      <c r="F1692" s="10">
        <v>145.43523243301814</v>
      </c>
      <c r="G1692" s="10">
        <v>1.2443850614435696</v>
      </c>
      <c r="H1692" s="10">
        <v>107.60897985883996</v>
      </c>
    </row>
    <row r="1693" spans="1:8" x14ac:dyDescent="0.25">
      <c r="A1693" s="21"/>
      <c r="B1693" s="3">
        <f>DATE(YEAR(siječanj!B1693),MONTH(siječanj!B1693)+6,DAY(siječanj!B1693))</f>
        <v>45856</v>
      </c>
      <c r="C1693" s="8">
        <v>17.6041666666667</v>
      </c>
      <c r="D1693">
        <v>0.95228234365535447</v>
      </c>
      <c r="E1693" s="6">
        <v>114.00389520004322</v>
      </c>
      <c r="F1693" s="10">
        <v>144.32066488907952</v>
      </c>
      <c r="G1693" s="10">
        <v>1.2515700902486069</v>
      </c>
      <c r="H1693" s="10">
        <v>108.56389650693657</v>
      </c>
    </row>
    <row r="1694" spans="1:8" x14ac:dyDescent="0.25">
      <c r="A1694" s="21"/>
      <c r="B1694" s="3">
        <f>DATE(YEAR(siječanj!B1694),MONTH(siječanj!B1694)+6,DAY(siječanj!B1694))</f>
        <v>45856</v>
      </c>
      <c r="C1694" s="8">
        <v>17.6145833333333</v>
      </c>
      <c r="D1694">
        <v>0.95228234365535447</v>
      </c>
      <c r="E1694" s="6">
        <v>114.37963501312804</v>
      </c>
      <c r="F1694" s="10">
        <v>142.7839682804742</v>
      </c>
      <c r="G1694" s="10">
        <v>1.1787806512149959</v>
      </c>
      <c r="H1694" s="10">
        <v>108.9217068967456</v>
      </c>
    </row>
    <row r="1695" spans="1:8" x14ac:dyDescent="0.25">
      <c r="A1695" s="21"/>
      <c r="B1695" s="3">
        <f>DATE(YEAR(siječanj!B1695),MONTH(siječanj!B1695)+6,DAY(siječanj!B1695))</f>
        <v>45856</v>
      </c>
      <c r="C1695" s="8">
        <v>17.625</v>
      </c>
      <c r="D1695">
        <v>0.95228234365535447</v>
      </c>
      <c r="E1695" s="6">
        <v>114.6521482856655</v>
      </c>
      <c r="F1695" s="10">
        <v>139.08631822343924</v>
      </c>
      <c r="G1695" s="10">
        <v>1.2097246939375694</v>
      </c>
      <c r="H1695" s="10">
        <v>109.18121647459478</v>
      </c>
    </row>
    <row r="1696" spans="1:8" x14ac:dyDescent="0.25">
      <c r="A1696" s="21"/>
      <c r="B1696" s="3">
        <f>DATE(YEAR(siječanj!B1696),MONTH(siječanj!B1696)+6,DAY(siječanj!B1696))</f>
        <v>45856</v>
      </c>
      <c r="C1696" s="8">
        <v>17.6354166666667</v>
      </c>
      <c r="D1696">
        <v>0.95228234365535447</v>
      </c>
      <c r="E1696" s="6">
        <v>115.02515998431673</v>
      </c>
      <c r="F1696" s="10">
        <v>137.21382447910116</v>
      </c>
      <c r="G1696" s="10">
        <v>1.1603027046181034</v>
      </c>
      <c r="H1696" s="10">
        <v>109.53642892919723</v>
      </c>
    </row>
    <row r="1697" spans="1:8" x14ac:dyDescent="0.25">
      <c r="A1697" s="21"/>
      <c r="B1697" s="3">
        <f>DATE(YEAR(siječanj!B1697),MONTH(siječanj!B1697)+6,DAY(siječanj!B1697))</f>
        <v>45856</v>
      </c>
      <c r="C1697" s="8">
        <v>17.6458333333333</v>
      </c>
      <c r="D1697">
        <v>0.95228234365535447</v>
      </c>
      <c r="E1697" s="6">
        <v>115.74090170764656</v>
      </c>
      <c r="F1697" s="10">
        <v>135.651020986845</v>
      </c>
      <c r="G1697" s="10">
        <v>1.1664851712409923</v>
      </c>
      <c r="H1697" s="10">
        <v>110.21801713494168</v>
      </c>
    </row>
    <row r="1698" spans="1:8" x14ac:dyDescent="0.25">
      <c r="A1698" s="21"/>
      <c r="B1698" s="3">
        <f>DATE(YEAR(siječanj!B1698),MONTH(siječanj!B1698)+6,DAY(siječanj!B1698))</f>
        <v>45856</v>
      </c>
      <c r="C1698" s="8">
        <v>17.65625</v>
      </c>
      <c r="D1698">
        <v>0.95228234365535447</v>
      </c>
      <c r="E1698" s="6">
        <v>115.64482037022539</v>
      </c>
      <c r="F1698" s="10">
        <v>133.86788711510147</v>
      </c>
      <c r="G1698" s="10">
        <v>1.16234557565255</v>
      </c>
      <c r="H1698" s="10">
        <v>110.12652057376071</v>
      </c>
    </row>
    <row r="1699" spans="1:8" x14ac:dyDescent="0.25">
      <c r="A1699" s="21"/>
      <c r="B1699" s="3">
        <f>DATE(YEAR(siječanj!B1699),MONTH(siječanj!B1699)+6,DAY(siječanj!B1699))</f>
        <v>45856</v>
      </c>
      <c r="C1699" s="8">
        <v>17.6666666666667</v>
      </c>
      <c r="D1699">
        <v>0.95228234365535447</v>
      </c>
      <c r="E1699" s="6">
        <v>114.87216566267136</v>
      </c>
      <c r="F1699" s="10">
        <v>131.11259075049853</v>
      </c>
      <c r="G1699" s="10">
        <v>1.1618327190161801</v>
      </c>
      <c r="H1699" s="10">
        <v>109.39073513801482</v>
      </c>
    </row>
    <row r="1700" spans="1:8" x14ac:dyDescent="0.25">
      <c r="A1700" s="21"/>
      <c r="B1700" s="3">
        <f>DATE(YEAR(siječanj!B1700),MONTH(siječanj!B1700)+6,DAY(siječanj!B1700))</f>
        <v>45856</v>
      </c>
      <c r="C1700" s="8">
        <v>17.6770833333333</v>
      </c>
      <c r="D1700">
        <v>0.95228234365535447</v>
      </c>
      <c r="E1700" s="6">
        <v>113.19192057737924</v>
      </c>
      <c r="F1700" s="10">
        <v>129.65241269454674</v>
      </c>
      <c r="G1700" s="10">
        <v>1.2045312000942745</v>
      </c>
      <c r="H1700" s="10">
        <v>107.79066741027744</v>
      </c>
    </row>
    <row r="1701" spans="1:8" x14ac:dyDescent="0.25">
      <c r="A1701" s="21"/>
      <c r="B1701" s="3">
        <f>DATE(YEAR(siječanj!B1701),MONTH(siječanj!B1701)+6,DAY(siječanj!B1701))</f>
        <v>45856</v>
      </c>
      <c r="C1701" s="8">
        <v>17.6875</v>
      </c>
      <c r="D1701">
        <v>0.95228234365535447</v>
      </c>
      <c r="E1701" s="6">
        <v>113.93305734123909</v>
      </c>
      <c r="F1701" s="10">
        <v>128.89169199313758</v>
      </c>
      <c r="G1701" s="10">
        <v>1.2230645084740528</v>
      </c>
      <c r="H1701" s="10">
        <v>108.49643886473505</v>
      </c>
    </row>
    <row r="1702" spans="1:8" x14ac:dyDescent="0.25">
      <c r="A1702" s="21"/>
      <c r="B1702" s="3">
        <f>DATE(YEAR(siječanj!B1702),MONTH(siječanj!B1702)+6,DAY(siječanj!B1702))</f>
        <v>45856</v>
      </c>
      <c r="C1702" s="8">
        <v>17.6979166666667</v>
      </c>
      <c r="D1702">
        <v>0.95228234365535447</v>
      </c>
      <c r="E1702" s="6">
        <v>113.95998583171219</v>
      </c>
      <c r="F1702" s="10">
        <v>128.11232470217925</v>
      </c>
      <c r="G1702" s="10">
        <v>1.2269444041657966</v>
      </c>
      <c r="H1702" s="10">
        <v>108.52208239075387</v>
      </c>
    </row>
    <row r="1703" spans="1:8" x14ac:dyDescent="0.25">
      <c r="A1703" s="21"/>
      <c r="B1703" s="3">
        <f>DATE(YEAR(siječanj!B1703),MONTH(siječanj!B1703)+6,DAY(siječanj!B1703))</f>
        <v>45856</v>
      </c>
      <c r="C1703" s="8">
        <v>17.7083333333333</v>
      </c>
      <c r="D1703">
        <v>0.95228234365535447</v>
      </c>
      <c r="E1703" s="6">
        <v>114.96966256854772</v>
      </c>
      <c r="F1703" s="10">
        <v>127.40739087188456</v>
      </c>
      <c r="G1703" s="10">
        <v>1.2614910275706792</v>
      </c>
      <c r="H1703" s="10">
        <v>109.4835797200419</v>
      </c>
    </row>
    <row r="1704" spans="1:8" x14ac:dyDescent="0.25">
      <c r="A1704" s="21"/>
      <c r="B1704" s="3">
        <f>DATE(YEAR(siječanj!B1704),MONTH(siječanj!B1704)+6,DAY(siječanj!B1704))</f>
        <v>45856</v>
      </c>
      <c r="C1704" s="8">
        <v>17.71875</v>
      </c>
      <c r="D1704">
        <v>0.95228234365535447</v>
      </c>
      <c r="E1704" s="6">
        <v>115.0828040318859</v>
      </c>
      <c r="F1704" s="10">
        <v>127.03328397106567</v>
      </c>
      <c r="G1704" s="10">
        <v>1.2750281339754472</v>
      </c>
      <c r="H1704" s="10">
        <v>109.59132233791418</v>
      </c>
    </row>
    <row r="1705" spans="1:8" x14ac:dyDescent="0.25">
      <c r="A1705" s="21"/>
      <c r="B1705" s="3">
        <f>DATE(YEAR(siječanj!B1705),MONTH(siječanj!B1705)+6,DAY(siječanj!B1705))</f>
        <v>45856</v>
      </c>
      <c r="C1705" s="8">
        <v>17.7291666666667</v>
      </c>
      <c r="D1705">
        <v>0.95228234365535447</v>
      </c>
      <c r="E1705" s="6">
        <v>115.64964756762369</v>
      </c>
      <c r="F1705" s="10">
        <v>126.80699542443678</v>
      </c>
      <c r="G1705" s="10">
        <v>1.3027611592169335</v>
      </c>
      <c r="H1705" s="10">
        <v>110.13111742861246</v>
      </c>
    </row>
    <row r="1706" spans="1:8" x14ac:dyDescent="0.25">
      <c r="A1706" s="21"/>
      <c r="B1706" s="3">
        <f>DATE(YEAR(siječanj!B1706),MONTH(siječanj!B1706)+6,DAY(siječanj!B1706))</f>
        <v>45856</v>
      </c>
      <c r="C1706" s="8">
        <v>17.7395833333333</v>
      </c>
      <c r="D1706">
        <v>0.95228234365535447</v>
      </c>
      <c r="E1706" s="6">
        <v>116.95150496405721</v>
      </c>
      <c r="F1706" s="10">
        <v>126.95518857006238</v>
      </c>
      <c r="G1706" s="10">
        <v>1.3256273283410882</v>
      </c>
      <c r="H1706" s="10">
        <v>111.37085324119322</v>
      </c>
    </row>
    <row r="1707" spans="1:8" x14ac:dyDescent="0.25">
      <c r="A1707" s="21"/>
      <c r="B1707" s="3">
        <f>DATE(YEAR(siječanj!B1707),MONTH(siječanj!B1707)+6,DAY(siječanj!B1707))</f>
        <v>45856</v>
      </c>
      <c r="C1707" s="8">
        <v>17.75</v>
      </c>
      <c r="D1707">
        <v>0.95228234365535447</v>
      </c>
      <c r="E1707" s="6">
        <v>119.74041256497105</v>
      </c>
      <c r="F1707" s="10">
        <v>127.01033285696666</v>
      </c>
      <c r="G1707" s="10">
        <v>1.4237309611392461</v>
      </c>
      <c r="H1707" s="10">
        <v>114.02668070762969</v>
      </c>
    </row>
    <row r="1708" spans="1:8" x14ac:dyDescent="0.25">
      <c r="A1708" s="21"/>
      <c r="B1708" s="3">
        <f>DATE(YEAR(siječanj!B1708),MONTH(siječanj!B1708)+6,DAY(siječanj!B1708))</f>
        <v>45856</v>
      </c>
      <c r="C1708" s="8">
        <v>17.7604166666667</v>
      </c>
      <c r="D1708">
        <v>0.95228234365535447</v>
      </c>
      <c r="E1708" s="6">
        <v>121.89060161236988</v>
      </c>
      <c r="F1708" s="10">
        <v>127.0973786367468</v>
      </c>
      <c r="G1708" s="10">
        <v>1.492292225932232</v>
      </c>
      <c r="H1708" s="10">
        <v>116.07426777298872</v>
      </c>
    </row>
    <row r="1709" spans="1:8" x14ac:dyDescent="0.25">
      <c r="A1709" s="21"/>
      <c r="B1709" s="3">
        <f>DATE(YEAR(siječanj!B1709),MONTH(siječanj!B1709)+6,DAY(siječanj!B1709))</f>
        <v>45856</v>
      </c>
      <c r="C1709" s="8">
        <v>17.7708333333333</v>
      </c>
      <c r="D1709">
        <v>0.95228234365535447</v>
      </c>
      <c r="E1709" s="6">
        <v>123.4469879249349</v>
      </c>
      <c r="F1709" s="10">
        <v>127.10918866331949</v>
      </c>
      <c r="G1709" s="10">
        <v>1.7049491606662155</v>
      </c>
      <c r="H1709" s="10">
        <v>117.55638697835126</v>
      </c>
    </row>
    <row r="1710" spans="1:8" x14ac:dyDescent="0.25">
      <c r="A1710" s="21"/>
      <c r="B1710" s="3">
        <f>DATE(YEAR(siječanj!B1710),MONTH(siječanj!B1710)+6,DAY(siječanj!B1710))</f>
        <v>45856</v>
      </c>
      <c r="C1710" s="8">
        <v>17.78125</v>
      </c>
      <c r="D1710">
        <v>0.95228234365535447</v>
      </c>
      <c r="E1710" s="6">
        <v>125.70054516878668</v>
      </c>
      <c r="F1710" s="10">
        <v>126.96310005501249</v>
      </c>
      <c r="G1710" s="10">
        <v>1.9553536715096305</v>
      </c>
      <c r="H1710" s="10">
        <v>119.70240975208792</v>
      </c>
    </row>
    <row r="1711" spans="1:8" x14ac:dyDescent="0.25">
      <c r="A1711" s="21"/>
      <c r="B1711" s="3">
        <f>DATE(YEAR(siječanj!B1711),MONTH(siječanj!B1711)+6,DAY(siječanj!B1711))</f>
        <v>45856</v>
      </c>
      <c r="C1711" s="8">
        <v>17.7916666666667</v>
      </c>
      <c r="D1711">
        <v>0.95228234365535447</v>
      </c>
      <c r="E1711" s="6">
        <v>128.95178396513248</v>
      </c>
      <c r="F1711" s="10">
        <v>126.25740992975342</v>
      </c>
      <c r="G1711" s="10">
        <v>2.2767402919791455</v>
      </c>
      <c r="H1711" s="10">
        <v>122.79850705285531</v>
      </c>
    </row>
    <row r="1712" spans="1:8" x14ac:dyDescent="0.25">
      <c r="A1712" s="21"/>
      <c r="B1712" s="3">
        <f>DATE(YEAR(siječanj!B1712),MONTH(siječanj!B1712)+6,DAY(siječanj!B1712))</f>
        <v>45856</v>
      </c>
      <c r="C1712" s="8">
        <v>17.8020833333333</v>
      </c>
      <c r="D1712">
        <v>0.95228234365535447</v>
      </c>
      <c r="E1712" s="6">
        <v>133.01826339477685</v>
      </c>
      <c r="F1712" s="10">
        <v>125.83214375120554</v>
      </c>
      <c r="G1712" s="10">
        <v>3.031779363593083</v>
      </c>
      <c r="H1712" s="10">
        <v>126.67094361454335</v>
      </c>
    </row>
    <row r="1713" spans="1:8" x14ac:dyDescent="0.25">
      <c r="A1713" s="21"/>
      <c r="B1713" s="3">
        <f>DATE(YEAR(siječanj!B1713),MONTH(siječanj!B1713)+6,DAY(siječanj!B1713))</f>
        <v>45856</v>
      </c>
      <c r="C1713" s="8">
        <v>17.8125</v>
      </c>
      <c r="D1713">
        <v>0.95228234365535447</v>
      </c>
      <c r="E1713" s="6">
        <v>137.88132153040874</v>
      </c>
      <c r="F1713" s="10">
        <v>125.37332756996717</v>
      </c>
      <c r="G1713" s="10">
        <v>5.1515829332357246</v>
      </c>
      <c r="H1713" s="10">
        <v>131.30194801327511</v>
      </c>
    </row>
    <row r="1714" spans="1:8" x14ac:dyDescent="0.25">
      <c r="A1714" s="21"/>
      <c r="B1714" s="3">
        <f>DATE(YEAR(siječanj!B1714),MONTH(siječanj!B1714)+6,DAY(siječanj!B1714))</f>
        <v>45856</v>
      </c>
      <c r="C1714" s="8">
        <v>17.8229166666667</v>
      </c>
      <c r="D1714">
        <v>0.95228234365535447</v>
      </c>
      <c r="E1714" s="6">
        <v>141.49037918188068</v>
      </c>
      <c r="F1714" s="10">
        <v>124.65193519377696</v>
      </c>
      <c r="G1714" s="10">
        <v>12.250591651901434</v>
      </c>
      <c r="H1714" s="10">
        <v>134.73878989200611</v>
      </c>
    </row>
    <row r="1715" spans="1:8" x14ac:dyDescent="0.25">
      <c r="A1715" s="21"/>
      <c r="B1715" s="3">
        <f>DATE(YEAR(siječanj!B1715),MONTH(siječanj!B1715)+6,DAY(siječanj!B1715))</f>
        <v>45856</v>
      </c>
      <c r="C1715" s="8">
        <v>17.8333333333333</v>
      </c>
      <c r="D1715">
        <v>0.95228234365535447</v>
      </c>
      <c r="E1715" s="6">
        <v>147.46397404973141</v>
      </c>
      <c r="F1715" s="10">
        <v>120.96613010568191</v>
      </c>
      <c r="G1715" s="10">
        <v>47.407085756517745</v>
      </c>
      <c r="H1715" s="10">
        <v>140.4273388128106</v>
      </c>
    </row>
    <row r="1716" spans="1:8" x14ac:dyDescent="0.25">
      <c r="A1716" s="21"/>
      <c r="B1716" s="3">
        <f>DATE(YEAR(siječanj!B1716),MONTH(siječanj!B1716)+6,DAY(siječanj!B1716))</f>
        <v>45856</v>
      </c>
      <c r="C1716" s="8">
        <v>17.84375</v>
      </c>
      <c r="D1716">
        <v>0.95228234365535447</v>
      </c>
      <c r="E1716" s="6">
        <v>151.81213872415023</v>
      </c>
      <c r="F1716" s="10">
        <v>119.6843542536898</v>
      </c>
      <c r="G1716" s="10">
        <v>132.77434298197446</v>
      </c>
      <c r="H1716" s="10">
        <v>144.56801925956557</v>
      </c>
    </row>
    <row r="1717" spans="1:8" x14ac:dyDescent="0.25">
      <c r="A1717" s="21"/>
      <c r="B1717" s="3">
        <f>DATE(YEAR(siječanj!B1717),MONTH(siječanj!B1717)+6,DAY(siječanj!B1717))</f>
        <v>45856</v>
      </c>
      <c r="C1717" s="8">
        <v>17.8541666666667</v>
      </c>
      <c r="D1717">
        <v>0.95228234365535447</v>
      </c>
      <c r="E1717" s="6">
        <v>155.4097846551156</v>
      </c>
      <c r="F1717" s="10">
        <v>118.75159766994928</v>
      </c>
      <c r="G1717" s="10">
        <v>242.15612752359672</v>
      </c>
      <c r="H1717" s="10">
        <v>147.99399395834743</v>
      </c>
    </row>
    <row r="1718" spans="1:8" x14ac:dyDescent="0.25">
      <c r="A1718" s="21"/>
      <c r="B1718" s="3">
        <f>DATE(YEAR(siječanj!B1718),MONTH(siječanj!B1718)+6,DAY(siječanj!B1718))</f>
        <v>45856</v>
      </c>
      <c r="C1718" s="8">
        <v>17.8645833333333</v>
      </c>
      <c r="D1718">
        <v>0.95228234365535447</v>
      </c>
      <c r="E1718" s="6">
        <v>156.15313640222658</v>
      </c>
      <c r="F1718" s="10">
        <v>117.46199729409598</v>
      </c>
      <c r="G1718" s="10">
        <v>298.72130411815442</v>
      </c>
      <c r="H1718" s="10">
        <v>148.70187470224658</v>
      </c>
    </row>
    <row r="1719" spans="1:8" x14ac:dyDescent="0.25">
      <c r="A1719" s="21"/>
      <c r="B1719" s="3">
        <f>DATE(YEAR(siječanj!B1719),MONTH(siječanj!B1719)+6,DAY(siječanj!B1719))</f>
        <v>45856</v>
      </c>
      <c r="C1719" s="8">
        <v>17.875</v>
      </c>
      <c r="D1719">
        <v>0.95228234365535447</v>
      </c>
      <c r="E1719" s="6">
        <v>155.95454670979342</v>
      </c>
      <c r="F1719" s="10">
        <v>114.43023257719609</v>
      </c>
      <c r="G1719" s="10">
        <v>313.69973372531223</v>
      </c>
      <c r="H1719" s="10">
        <v>148.51276124451053</v>
      </c>
    </row>
    <row r="1720" spans="1:8" x14ac:dyDescent="0.25">
      <c r="A1720" s="21"/>
      <c r="B1720" s="3">
        <f>DATE(YEAR(siječanj!B1720),MONTH(siječanj!B1720)+6,DAY(siječanj!B1720))</f>
        <v>45856</v>
      </c>
      <c r="C1720" s="8">
        <v>17.8854166666667</v>
      </c>
      <c r="D1720">
        <v>0.95228234365535447</v>
      </c>
      <c r="E1720" s="6">
        <v>160.18203541165767</v>
      </c>
      <c r="F1720" s="10">
        <v>112.03365544249274</v>
      </c>
      <c r="G1720" s="10">
        <v>315.17943005327459</v>
      </c>
      <c r="H1720" s="10">
        <v>152.53852409329835</v>
      </c>
    </row>
    <row r="1721" spans="1:8" x14ac:dyDescent="0.25">
      <c r="A1721" s="21"/>
      <c r="B1721" s="3">
        <f>DATE(YEAR(siječanj!B1721),MONTH(siječanj!B1721)+6,DAY(siječanj!B1721))</f>
        <v>45856</v>
      </c>
      <c r="C1721" s="8">
        <v>17.8958333333333</v>
      </c>
      <c r="D1721">
        <v>0.95228234365535447</v>
      </c>
      <c r="E1721" s="6">
        <v>163.02475937888744</v>
      </c>
      <c r="F1721" s="10">
        <v>109.92713618099708</v>
      </c>
      <c r="G1721" s="10">
        <v>315.64188804519642</v>
      </c>
      <c r="H1721" s="10">
        <v>155.24559993517715</v>
      </c>
    </row>
    <row r="1722" spans="1:8" x14ac:dyDescent="0.25">
      <c r="A1722" s="21"/>
      <c r="B1722" s="3">
        <f>DATE(YEAR(siječanj!B1722),MONTH(siječanj!B1722)+6,DAY(siječanj!B1722))</f>
        <v>45856</v>
      </c>
      <c r="C1722" s="8">
        <v>17.90625</v>
      </c>
      <c r="D1722">
        <v>0.95228234365535447</v>
      </c>
      <c r="E1722" s="6">
        <v>161.14099933429071</v>
      </c>
      <c r="F1722" s="10">
        <v>107.57650204058686</v>
      </c>
      <c r="G1722" s="10">
        <v>315.77963457890172</v>
      </c>
      <c r="H1722" s="10">
        <v>153.45172850502428</v>
      </c>
    </row>
    <row r="1723" spans="1:8" x14ac:dyDescent="0.25">
      <c r="A1723" s="21"/>
      <c r="B1723" s="3">
        <f>DATE(YEAR(siječanj!B1723),MONTH(siječanj!B1723)+6,DAY(siječanj!B1723))</f>
        <v>45856</v>
      </c>
      <c r="C1723" s="8">
        <v>17.9166666666667</v>
      </c>
      <c r="D1723">
        <v>0.95228234365535447</v>
      </c>
      <c r="E1723" s="6">
        <v>157.19668871251375</v>
      </c>
      <c r="F1723" s="10">
        <v>104.38146101901437</v>
      </c>
      <c r="G1723" s="10">
        <v>312.09447001492543</v>
      </c>
      <c r="H1723" s="10">
        <v>149.69563114201381</v>
      </c>
    </row>
    <row r="1724" spans="1:8" x14ac:dyDescent="0.25">
      <c r="A1724" s="21"/>
      <c r="B1724" s="3">
        <f>DATE(YEAR(siječanj!B1724),MONTH(siječanj!B1724)+6,DAY(siječanj!B1724))</f>
        <v>45856</v>
      </c>
      <c r="C1724" s="8">
        <v>17.9270833333333</v>
      </c>
      <c r="D1724">
        <v>0.95228234365535447</v>
      </c>
      <c r="E1724" s="6">
        <v>150.62610731905599</v>
      </c>
      <c r="F1724" s="10">
        <v>101.73667551695141</v>
      </c>
      <c r="G1724" s="10">
        <v>308.90349920759377</v>
      </c>
      <c r="H1724" s="10">
        <v>143.43858249347358</v>
      </c>
    </row>
    <row r="1725" spans="1:8" x14ac:dyDescent="0.25">
      <c r="A1725" s="21"/>
      <c r="B1725" s="3">
        <f>DATE(YEAR(siječanj!B1725),MONTH(siječanj!B1725)+6,DAY(siječanj!B1725))</f>
        <v>45856</v>
      </c>
      <c r="C1725" s="8">
        <v>17.9375</v>
      </c>
      <c r="D1725">
        <v>0.95228234365535447</v>
      </c>
      <c r="E1725" s="6">
        <v>141.45510388958573</v>
      </c>
      <c r="F1725" s="10">
        <v>99.093163141023936</v>
      </c>
      <c r="G1725" s="10">
        <v>307.32128997877118</v>
      </c>
      <c r="H1725" s="10">
        <v>134.70519785398633</v>
      </c>
    </row>
    <row r="1726" spans="1:8" x14ac:dyDescent="0.25">
      <c r="A1726" s="21"/>
      <c r="B1726" s="3">
        <f>DATE(YEAR(siječanj!B1726),MONTH(siječanj!B1726)+6,DAY(siječanj!B1726))</f>
        <v>45856</v>
      </c>
      <c r="C1726" s="8">
        <v>17.9479166666667</v>
      </c>
      <c r="D1726">
        <v>0.95228234365535447</v>
      </c>
      <c r="E1726" s="6">
        <v>130.28179225335032</v>
      </c>
      <c r="F1726" s="10">
        <v>96.523082426118734</v>
      </c>
      <c r="G1726" s="10">
        <v>306.53836130413805</v>
      </c>
      <c r="H1726" s="10">
        <v>124.06505046264044</v>
      </c>
    </row>
    <row r="1727" spans="1:8" x14ac:dyDescent="0.25">
      <c r="A1727" s="21"/>
      <c r="B1727" s="3">
        <f>DATE(YEAR(siječanj!B1727),MONTH(siječanj!B1727)+6,DAY(siječanj!B1727))</f>
        <v>45856</v>
      </c>
      <c r="C1727" s="8">
        <v>17.9583333333333</v>
      </c>
      <c r="D1727">
        <v>0.95228234365535447</v>
      </c>
      <c r="E1727" s="6">
        <v>118.95844819167739</v>
      </c>
      <c r="F1727" s="10">
        <v>93.188466300250909</v>
      </c>
      <c r="G1727" s="10">
        <v>298.66901889182515</v>
      </c>
      <c r="H1727" s="10">
        <v>113.28202984157461</v>
      </c>
    </row>
    <row r="1728" spans="1:8" x14ac:dyDescent="0.25">
      <c r="A1728" s="21"/>
      <c r="B1728" s="3">
        <f>DATE(YEAR(siječanj!B1728),MONTH(siječanj!B1728)+6,DAY(siječanj!B1728))</f>
        <v>45856</v>
      </c>
      <c r="C1728" s="8">
        <v>17.96875</v>
      </c>
      <c r="D1728">
        <v>0.95228234365535447</v>
      </c>
      <c r="E1728" s="6">
        <v>108.87759878658767</v>
      </c>
      <c r="F1728" s="10">
        <v>90.404945455709182</v>
      </c>
      <c r="G1728" s="10">
        <v>297.66166684614331</v>
      </c>
      <c r="H1728" s="10">
        <v>103.68221494405908</v>
      </c>
    </row>
    <row r="1729" spans="1:8" x14ac:dyDescent="0.25">
      <c r="A1729" s="21"/>
      <c r="B1729" s="3">
        <f>DATE(YEAR(siječanj!B1729),MONTH(siječanj!B1729)+6,DAY(siječanj!B1729))</f>
        <v>45856</v>
      </c>
      <c r="C1729" s="8">
        <v>17.9791666666667</v>
      </c>
      <c r="D1729">
        <v>0.95228234365535447</v>
      </c>
      <c r="E1729" s="6">
        <v>99.130542206314544</v>
      </c>
      <c r="F1729" s="10">
        <v>88.148427969330257</v>
      </c>
      <c r="G1729" s="10">
        <v>293.71540025175824</v>
      </c>
      <c r="H1729" s="10">
        <v>94.400265060055247</v>
      </c>
    </row>
    <row r="1730" spans="1:8" ht="15.75" thickBot="1" x14ac:dyDescent="0.3">
      <c r="A1730" s="21"/>
      <c r="B1730" s="3">
        <f>DATE(YEAR(siječanj!B1730),MONTH(siječanj!B1730)+6,DAY(siječanj!B1730))</f>
        <v>45856</v>
      </c>
      <c r="C1730" s="8">
        <v>17.9895833333333</v>
      </c>
      <c r="D1730">
        <v>0.95228234365535447</v>
      </c>
      <c r="E1730" s="6">
        <v>90.896771891078728</v>
      </c>
      <c r="F1730" s="10">
        <v>86.152869734667746</v>
      </c>
      <c r="G1730" s="10">
        <v>293.1668663226236</v>
      </c>
      <c r="H1730" s="10">
        <v>86.559390967142605</v>
      </c>
    </row>
    <row r="1731" spans="1:8" x14ac:dyDescent="0.25">
      <c r="A1731" s="18">
        <f t="shared" ref="A1731" si="16">A1635+1</f>
        <v>200</v>
      </c>
      <c r="B1731" s="3">
        <f>DATE(YEAR(siječanj!B1731),MONTH(siječanj!B1731)+6,DAY(siječanj!B1731))</f>
        <v>45857</v>
      </c>
      <c r="C1731" s="8">
        <v>18</v>
      </c>
      <c r="D1731">
        <v>0.95298435262886627</v>
      </c>
      <c r="E1731" s="6">
        <v>85.085153121768627</v>
      </c>
      <c r="F1731" s="10">
        <v>87.884711350272411</v>
      </c>
      <c r="G1731" s="10">
        <v>285.89933711654118</v>
      </c>
      <c r="H1731" s="10">
        <v>81.084819566076632</v>
      </c>
    </row>
    <row r="1732" spans="1:8" x14ac:dyDescent="0.25">
      <c r="A1732" s="19"/>
      <c r="B1732" s="3">
        <f>DATE(YEAR(siječanj!B1732),MONTH(siječanj!B1732)+6,DAY(siječanj!B1732))</f>
        <v>45857</v>
      </c>
      <c r="C1732" s="8">
        <v>18.0104166666667</v>
      </c>
      <c r="D1732">
        <v>0.95298435262886627</v>
      </c>
      <c r="E1732" s="6">
        <v>79.681703461916868</v>
      </c>
      <c r="F1732" s="10">
        <v>86.344286845141596</v>
      </c>
      <c r="G1732" s="10">
        <v>285.58911130001695</v>
      </c>
      <c r="H1732" s="10">
        <v>75.935416590020139</v>
      </c>
    </row>
    <row r="1733" spans="1:8" x14ac:dyDescent="0.25">
      <c r="A1733" s="19"/>
      <c r="B1733" s="3">
        <f>DATE(YEAR(siječanj!B1733),MONTH(siječanj!B1733)+6,DAY(siječanj!B1733))</f>
        <v>45857</v>
      </c>
      <c r="C1733" s="8">
        <v>18.0208333333333</v>
      </c>
      <c r="D1733">
        <v>0.95298435262886627</v>
      </c>
      <c r="E1733" s="6">
        <v>74.200569901557813</v>
      </c>
      <c r="F1733" s="10">
        <v>84.731280104245073</v>
      </c>
      <c r="G1733" s="10">
        <v>284.51767219310119</v>
      </c>
      <c r="H1733" s="10">
        <v>70.711982072329008</v>
      </c>
    </row>
    <row r="1734" spans="1:8" x14ac:dyDescent="0.25">
      <c r="A1734" s="19"/>
      <c r="B1734" s="3">
        <f>DATE(YEAR(siječanj!B1734),MONTH(siječanj!B1734)+6,DAY(siječanj!B1734))</f>
        <v>45857</v>
      </c>
      <c r="C1734" s="8">
        <v>18.03125</v>
      </c>
      <c r="D1734">
        <v>0.95298435262886627</v>
      </c>
      <c r="E1734" s="6">
        <v>68.751052354366024</v>
      </c>
      <c r="F1734" s="10">
        <v>83.402036063115077</v>
      </c>
      <c r="G1734" s="10">
        <v>283.41467941544818</v>
      </c>
      <c r="H1734" s="10">
        <v>65.518677120478799</v>
      </c>
    </row>
    <row r="1735" spans="1:8" x14ac:dyDescent="0.25">
      <c r="A1735" s="19"/>
      <c r="B1735" s="3">
        <f>DATE(YEAR(siječanj!B1735),MONTH(siječanj!B1735)+6,DAY(siječanj!B1735))</f>
        <v>45857</v>
      </c>
      <c r="C1735" s="8">
        <v>18.0416666666667</v>
      </c>
      <c r="D1735">
        <v>0.95298435262886627</v>
      </c>
      <c r="E1735" s="6">
        <v>65.79896309381293</v>
      </c>
      <c r="F1735" s="10">
        <v>80.747939525718166</v>
      </c>
      <c r="G1735" s="10">
        <v>277.3836327105256</v>
      </c>
      <c r="H1735" s="10">
        <v>62.705382247607979</v>
      </c>
    </row>
    <row r="1736" spans="1:8" x14ac:dyDescent="0.25">
      <c r="A1736" s="19"/>
      <c r="B1736" s="3">
        <f>DATE(YEAR(siječanj!B1736),MONTH(siječanj!B1736)+6,DAY(siječanj!B1736))</f>
        <v>45857</v>
      </c>
      <c r="C1736" s="8">
        <v>18.0520833333333</v>
      </c>
      <c r="D1736">
        <v>0.95298435262886627</v>
      </c>
      <c r="E1736" s="6">
        <v>63.89684424573116</v>
      </c>
      <c r="F1736" s="10">
        <v>80.317632584969715</v>
      </c>
      <c r="G1736" s="10">
        <v>279.0207146640887</v>
      </c>
      <c r="H1736" s="10">
        <v>60.892692748545606</v>
      </c>
    </row>
    <row r="1737" spans="1:8" x14ac:dyDescent="0.25">
      <c r="A1737" s="19"/>
      <c r="B1737" s="3">
        <f>DATE(YEAR(siječanj!B1737),MONTH(siječanj!B1737)+6,DAY(siječanj!B1737))</f>
        <v>45857</v>
      </c>
      <c r="C1737" s="8">
        <v>18.0625</v>
      </c>
      <c r="D1737">
        <v>0.95298435262886627</v>
      </c>
      <c r="E1737" s="6">
        <v>61.023407693207545</v>
      </c>
      <c r="F1737" s="10">
        <v>79.465872921644731</v>
      </c>
      <c r="G1737" s="10">
        <v>278.88079182163801</v>
      </c>
      <c r="H1737" s="10">
        <v>58.154352675718769</v>
      </c>
    </row>
    <row r="1738" spans="1:8" x14ac:dyDescent="0.25">
      <c r="A1738" s="19"/>
      <c r="B1738" s="3">
        <f>DATE(YEAR(siječanj!B1738),MONTH(siječanj!B1738)+6,DAY(siječanj!B1738))</f>
        <v>45857</v>
      </c>
      <c r="C1738" s="8">
        <v>18.0729166666667</v>
      </c>
      <c r="D1738">
        <v>0.95298435262886627</v>
      </c>
      <c r="E1738" s="6">
        <v>59.970239621552608</v>
      </c>
      <c r="F1738" s="10">
        <v>78.6893555656887</v>
      </c>
      <c r="G1738" s="10">
        <v>278.49979628502172</v>
      </c>
      <c r="H1738" s="10">
        <v>57.150699982743298</v>
      </c>
    </row>
    <row r="1739" spans="1:8" x14ac:dyDescent="0.25">
      <c r="A1739" s="19"/>
      <c r="B1739" s="3">
        <f>DATE(YEAR(siječanj!B1739),MONTH(siječanj!B1739)+6,DAY(siječanj!B1739))</f>
        <v>45857</v>
      </c>
      <c r="C1739" s="8">
        <v>18.0833333333333</v>
      </c>
      <c r="D1739">
        <v>0.95298435262886627</v>
      </c>
      <c r="E1739" s="6">
        <v>58.334541851467051</v>
      </c>
      <c r="F1739" s="10">
        <v>78.150527295899607</v>
      </c>
      <c r="G1739" s="10">
        <v>277.95168106181546</v>
      </c>
      <c r="H1739" s="10">
        <v>55.591905602221836</v>
      </c>
    </row>
    <row r="1740" spans="1:8" x14ac:dyDescent="0.25">
      <c r="A1740" s="19"/>
      <c r="B1740" s="3">
        <f>DATE(YEAR(siječanj!B1740),MONTH(siječanj!B1740)+6,DAY(siječanj!B1740))</f>
        <v>45857</v>
      </c>
      <c r="C1740" s="8">
        <v>18.09375</v>
      </c>
      <c r="D1740">
        <v>0.95298435262886627</v>
      </c>
      <c r="E1740" s="6">
        <v>57.073301066510069</v>
      </c>
      <c r="F1740" s="10">
        <v>77.593536842400169</v>
      </c>
      <c r="G1740" s="10">
        <v>277.92153072739075</v>
      </c>
      <c r="H1740" s="10">
        <v>54.389962869260479</v>
      </c>
    </row>
    <row r="1741" spans="1:8" x14ac:dyDescent="0.25">
      <c r="A1741" s="19"/>
      <c r="B1741" s="3">
        <f>DATE(YEAR(siječanj!B1741),MONTH(siječanj!B1741)+6,DAY(siječanj!B1741))</f>
        <v>45857</v>
      </c>
      <c r="C1741" s="8">
        <v>18.1041666666667</v>
      </c>
      <c r="D1741">
        <v>0.95298435262886627</v>
      </c>
      <c r="E1741" s="6">
        <v>55.311309627082395</v>
      </c>
      <c r="F1741" s="10">
        <v>77.28283281748719</v>
      </c>
      <c r="G1741" s="10">
        <v>277.69259900189269</v>
      </c>
      <c r="H1741" s="10">
        <v>52.710812598019892</v>
      </c>
    </row>
    <row r="1742" spans="1:8" x14ac:dyDescent="0.25">
      <c r="A1742" s="19"/>
      <c r="B1742" s="3">
        <f>DATE(YEAR(siječanj!B1742),MONTH(siječanj!B1742)+6,DAY(siječanj!B1742))</f>
        <v>45857</v>
      </c>
      <c r="C1742" s="8">
        <v>18.1145833333333</v>
      </c>
      <c r="D1742">
        <v>0.95298435262886627</v>
      </c>
      <c r="E1742" s="6">
        <v>55.315454300571922</v>
      </c>
      <c r="F1742" s="10">
        <v>76.703323548169308</v>
      </c>
      <c r="G1742" s="10">
        <v>277.60744616192864</v>
      </c>
      <c r="H1742" s="10">
        <v>52.714762407002169</v>
      </c>
    </row>
    <row r="1743" spans="1:8" x14ac:dyDescent="0.25">
      <c r="A1743" s="19"/>
      <c r="B1743" s="3">
        <f>DATE(YEAR(siječanj!B1743),MONTH(siječanj!B1743)+6,DAY(siječanj!B1743))</f>
        <v>45857</v>
      </c>
      <c r="C1743" s="8">
        <v>18.125</v>
      </c>
      <c r="D1743">
        <v>0.95298435262886627</v>
      </c>
      <c r="E1743" s="6">
        <v>54.069160690156906</v>
      </c>
      <c r="F1743" s="10">
        <v>76.409922904521181</v>
      </c>
      <c r="G1743" s="10">
        <v>277.43800966259323</v>
      </c>
      <c r="H1743" s="10">
        <v>51.527064097495327</v>
      </c>
    </row>
    <row r="1744" spans="1:8" x14ac:dyDescent="0.25">
      <c r="A1744" s="19"/>
      <c r="B1744" s="3">
        <f>DATE(YEAR(siječanj!B1744),MONTH(siječanj!B1744)+6,DAY(siječanj!B1744))</f>
        <v>45857</v>
      </c>
      <c r="C1744" s="8">
        <v>18.1354166666667</v>
      </c>
      <c r="D1744">
        <v>0.95298435262886627</v>
      </c>
      <c r="E1744" s="6">
        <v>55.350844502552576</v>
      </c>
      <c r="F1744" s="10">
        <v>76.235298631792972</v>
      </c>
      <c r="G1744" s="10">
        <v>277.74020510428926</v>
      </c>
      <c r="H1744" s="10">
        <v>52.748488715726111</v>
      </c>
    </row>
    <row r="1745" spans="1:8" x14ac:dyDescent="0.25">
      <c r="A1745" s="19"/>
      <c r="B1745" s="3">
        <f>DATE(YEAR(siječanj!B1745),MONTH(siječanj!B1745)+6,DAY(siječanj!B1745))</f>
        <v>45857</v>
      </c>
      <c r="C1745" s="8">
        <v>18.1458333333333</v>
      </c>
      <c r="D1745">
        <v>0.95298435262886627</v>
      </c>
      <c r="E1745" s="6">
        <v>55.807224168748149</v>
      </c>
      <c r="F1745" s="10">
        <v>75.987959756874176</v>
      </c>
      <c r="G1745" s="10">
        <v>277.80714102943483</v>
      </c>
      <c r="H1745" s="10">
        <v>53.183411396468472</v>
      </c>
    </row>
    <row r="1746" spans="1:8" x14ac:dyDescent="0.25">
      <c r="A1746" s="19"/>
      <c r="B1746" s="3">
        <f>DATE(YEAR(siječanj!B1746),MONTH(siječanj!B1746)+6,DAY(siječanj!B1746))</f>
        <v>45857</v>
      </c>
      <c r="C1746" s="8">
        <v>18.15625</v>
      </c>
      <c r="D1746">
        <v>0.95298435262886627</v>
      </c>
      <c r="E1746" s="6">
        <v>56.446970965829664</v>
      </c>
      <c r="F1746" s="10">
        <v>76.002024799971039</v>
      </c>
      <c r="G1746" s="10">
        <v>278.03787204795248</v>
      </c>
      <c r="H1746" s="10">
        <v>53.793080083731596</v>
      </c>
    </row>
    <row r="1747" spans="1:8" x14ac:dyDescent="0.25">
      <c r="A1747" s="19"/>
      <c r="B1747" s="3">
        <f>DATE(YEAR(siječanj!B1747),MONTH(siječanj!B1747)+6,DAY(siječanj!B1747))</f>
        <v>45857</v>
      </c>
      <c r="C1747" s="8">
        <v>18.1666666666667</v>
      </c>
      <c r="D1747">
        <v>0.95298435262886627</v>
      </c>
      <c r="E1747" s="6">
        <v>58.734800023428406</v>
      </c>
      <c r="F1747" s="10">
        <v>76.196690899125372</v>
      </c>
      <c r="G1747" s="10">
        <v>281.41273723624914</v>
      </c>
      <c r="H1747" s="10">
        <v>55.973345377112835</v>
      </c>
    </row>
    <row r="1748" spans="1:8" x14ac:dyDescent="0.25">
      <c r="A1748" s="19"/>
      <c r="B1748" s="3">
        <f>DATE(YEAR(siječanj!B1748),MONTH(siječanj!B1748)+6,DAY(siječanj!B1748))</f>
        <v>45857</v>
      </c>
      <c r="C1748" s="8">
        <v>18.1770833333333</v>
      </c>
      <c r="D1748">
        <v>0.95298435262886627</v>
      </c>
      <c r="E1748" s="6">
        <v>60.183203921300937</v>
      </c>
      <c r="F1748" s="10">
        <v>76.058813826072949</v>
      </c>
      <c r="G1748" s="10">
        <v>282.66078225451616</v>
      </c>
      <c r="H1748" s="10">
        <v>57.353651628072022</v>
      </c>
    </row>
    <row r="1749" spans="1:8" x14ac:dyDescent="0.25">
      <c r="A1749" s="19"/>
      <c r="B1749" s="3">
        <f>DATE(YEAR(siječanj!B1749),MONTH(siječanj!B1749)+6,DAY(siječanj!B1749))</f>
        <v>45857</v>
      </c>
      <c r="C1749" s="8">
        <v>18.1875</v>
      </c>
      <c r="D1749">
        <v>0.95298435262886627</v>
      </c>
      <c r="E1749" s="6">
        <v>62.000590744621569</v>
      </c>
      <c r="F1749" s="10">
        <v>76.09834360292237</v>
      </c>
      <c r="G1749" s="10">
        <v>291.55011625992256</v>
      </c>
      <c r="H1749" s="10">
        <v>59.085592833370463</v>
      </c>
    </row>
    <row r="1750" spans="1:8" x14ac:dyDescent="0.25">
      <c r="A1750" s="19"/>
      <c r="B1750" s="3">
        <f>DATE(YEAR(siječanj!B1750),MONTH(siječanj!B1750)+6,DAY(siječanj!B1750))</f>
        <v>45857</v>
      </c>
      <c r="C1750" s="8">
        <v>18.1979166666667</v>
      </c>
      <c r="D1750">
        <v>0.95298435262886627</v>
      </c>
      <c r="E1750" s="6">
        <v>64.243645639444651</v>
      </c>
      <c r="F1750" s="10">
        <v>76.490898977965102</v>
      </c>
      <c r="G1750" s="10">
        <v>290.37381537001465</v>
      </c>
      <c r="H1750" s="10">
        <v>61.223189050224448</v>
      </c>
    </row>
    <row r="1751" spans="1:8" x14ac:dyDescent="0.25">
      <c r="A1751" s="19"/>
      <c r="B1751" s="3">
        <f>DATE(YEAR(siječanj!B1751),MONTH(siječanj!B1751)+6,DAY(siječanj!B1751))</f>
        <v>45857</v>
      </c>
      <c r="C1751" s="8">
        <v>18.2083333333333</v>
      </c>
      <c r="D1751">
        <v>0.95298435262886627</v>
      </c>
      <c r="E1751" s="6">
        <v>66.475693969463194</v>
      </c>
      <c r="F1751" s="10">
        <v>77.485477186918303</v>
      </c>
      <c r="G1751" s="10">
        <v>250.65083479941279</v>
      </c>
      <c r="H1751" s="10">
        <v>63.350296183043511</v>
      </c>
    </row>
    <row r="1752" spans="1:8" x14ac:dyDescent="0.25">
      <c r="A1752" s="19"/>
      <c r="B1752" s="3">
        <f>DATE(YEAR(siječanj!B1752),MONTH(siječanj!B1752)+6,DAY(siječanj!B1752))</f>
        <v>45857</v>
      </c>
      <c r="C1752" s="8">
        <v>18.21875</v>
      </c>
      <c r="D1752">
        <v>0.95298435262886627</v>
      </c>
      <c r="E1752" s="6">
        <v>69.618586800645545</v>
      </c>
      <c r="F1752" s="10">
        <v>77.728098526403755</v>
      </c>
      <c r="G1752" s="10">
        <v>156.06911394557588</v>
      </c>
      <c r="H1752" s="10">
        <v>66.345423873149727</v>
      </c>
    </row>
    <row r="1753" spans="1:8" x14ac:dyDescent="0.25">
      <c r="A1753" s="19"/>
      <c r="B1753" s="3">
        <f>DATE(YEAR(siječanj!B1753),MONTH(siječanj!B1753)+6,DAY(siječanj!B1753))</f>
        <v>45857</v>
      </c>
      <c r="C1753" s="8">
        <v>18.2291666666667</v>
      </c>
      <c r="D1753">
        <v>0.95298435262886627</v>
      </c>
      <c r="E1753" s="6">
        <v>71.899539107918201</v>
      </c>
      <c r="F1753" s="10">
        <v>78.602745173726163</v>
      </c>
      <c r="G1753" s="10">
        <v>74.35810935914111</v>
      </c>
      <c r="H1753" s="10">
        <v>68.519135731073277</v>
      </c>
    </row>
    <row r="1754" spans="1:8" x14ac:dyDescent="0.25">
      <c r="A1754" s="19"/>
      <c r="B1754" s="3">
        <f>DATE(YEAR(siječanj!B1754),MONTH(siječanj!B1754)+6,DAY(siječanj!B1754))</f>
        <v>45857</v>
      </c>
      <c r="C1754" s="8">
        <v>18.2395833333333</v>
      </c>
      <c r="D1754">
        <v>0.95298435262886627</v>
      </c>
      <c r="E1754" s="6">
        <v>74.916478045811687</v>
      </c>
      <c r="F1754" s="10">
        <v>80.705992033181232</v>
      </c>
      <c r="G1754" s="10">
        <v>25.751840413692008</v>
      </c>
      <c r="H1754" s="10">
        <v>71.394231331722523</v>
      </c>
    </row>
    <row r="1755" spans="1:8" x14ac:dyDescent="0.25">
      <c r="A1755" s="19"/>
      <c r="B1755" s="3">
        <f>DATE(YEAR(siječanj!B1755),MONTH(siječanj!B1755)+6,DAY(siječanj!B1755))</f>
        <v>45857</v>
      </c>
      <c r="C1755" s="8">
        <v>18.25</v>
      </c>
      <c r="D1755">
        <v>0.95298435262886627</v>
      </c>
      <c r="E1755" s="6">
        <v>78.781561411130937</v>
      </c>
      <c r="F1755" s="10">
        <v>83.319677584737036</v>
      </c>
      <c r="G1755" s="10">
        <v>12.976206369850573</v>
      </c>
      <c r="H1755" s="10">
        <v>75.077595300477896</v>
      </c>
    </row>
    <row r="1756" spans="1:8" x14ac:dyDescent="0.25">
      <c r="A1756" s="19"/>
      <c r="B1756" s="3">
        <f>DATE(YEAR(siječanj!B1756),MONTH(siječanj!B1756)+6,DAY(siječanj!B1756))</f>
        <v>45857</v>
      </c>
      <c r="C1756" s="8">
        <v>18.2604166666667</v>
      </c>
      <c r="D1756">
        <v>0.95298435262886627</v>
      </c>
      <c r="E1756" s="6">
        <v>82.999799883299872</v>
      </c>
      <c r="F1756" s="10">
        <v>85.552903594670809</v>
      </c>
      <c r="G1756" s="10">
        <v>7.5432061864141735</v>
      </c>
      <c r="H1756" s="10">
        <v>79.097510560111985</v>
      </c>
    </row>
    <row r="1757" spans="1:8" x14ac:dyDescent="0.25">
      <c r="A1757" s="19"/>
      <c r="B1757" s="3">
        <f>DATE(YEAR(siječanj!B1757),MONTH(siječanj!B1757)+6,DAY(siječanj!B1757))</f>
        <v>45857</v>
      </c>
      <c r="C1757" s="8">
        <v>18.2708333333333</v>
      </c>
      <c r="D1757">
        <v>0.95298435262886627</v>
      </c>
      <c r="E1757" s="6">
        <v>86.238305497754098</v>
      </c>
      <c r="F1757" s="10">
        <v>88.501275391063118</v>
      </c>
      <c r="G1757" s="10">
        <v>5.2552371474856798</v>
      </c>
      <c r="H1757" s="10">
        <v>82.183755736587585</v>
      </c>
    </row>
    <row r="1758" spans="1:8" x14ac:dyDescent="0.25">
      <c r="A1758" s="19"/>
      <c r="B1758" s="3">
        <f>DATE(YEAR(siječanj!B1758),MONTH(siječanj!B1758)+6,DAY(siječanj!B1758))</f>
        <v>45857</v>
      </c>
      <c r="C1758" s="8">
        <v>18.28125</v>
      </c>
      <c r="D1758">
        <v>0.95298435262886627</v>
      </c>
      <c r="E1758" s="6">
        <v>91.49385648615889</v>
      </c>
      <c r="F1758" s="10">
        <v>93.035640171823985</v>
      </c>
      <c r="G1758" s="10">
        <v>4.7232877983871644</v>
      </c>
      <c r="H1758" s="10">
        <v>87.192213592980522</v>
      </c>
    </row>
    <row r="1759" spans="1:8" x14ac:dyDescent="0.25">
      <c r="A1759" s="19"/>
      <c r="B1759" s="3">
        <f>DATE(YEAR(siječanj!B1759),MONTH(siječanj!B1759)+6,DAY(siječanj!B1759))</f>
        <v>45857</v>
      </c>
      <c r="C1759" s="8">
        <v>18.2916666666667</v>
      </c>
      <c r="D1759">
        <v>0.95298435262886627</v>
      </c>
      <c r="E1759" s="6">
        <v>95.556224922738821</v>
      </c>
      <c r="F1759" s="10">
        <v>98.829330106633137</v>
      </c>
      <c r="G1759" s="10">
        <v>4.3657742112211571</v>
      </c>
      <c r="H1759" s="10">
        <v>91.063587147654587</v>
      </c>
    </row>
    <row r="1760" spans="1:8" x14ac:dyDescent="0.25">
      <c r="A1760" s="19"/>
      <c r="B1760" s="3">
        <f>DATE(YEAR(siječanj!B1760),MONTH(siječanj!B1760)+6,DAY(siječanj!B1760))</f>
        <v>45857</v>
      </c>
      <c r="C1760" s="8">
        <v>18.3020833333333</v>
      </c>
      <c r="D1760">
        <v>0.95298435262886627</v>
      </c>
      <c r="E1760" s="6">
        <v>99.624354693213377</v>
      </c>
      <c r="F1760" s="10">
        <v>101.65962039167624</v>
      </c>
      <c r="G1760" s="10">
        <v>3.0846197270384597</v>
      </c>
      <c r="H1760" s="10">
        <v>94.940451163380501</v>
      </c>
    </row>
    <row r="1761" spans="1:8" x14ac:dyDescent="0.25">
      <c r="A1761" s="19"/>
      <c r="B1761" s="3">
        <f>DATE(YEAR(siječanj!B1761),MONTH(siječanj!B1761)+6,DAY(siječanj!B1761))</f>
        <v>45857</v>
      </c>
      <c r="C1761" s="8">
        <v>18.3125</v>
      </c>
      <c r="D1761">
        <v>0.95298435262886627</v>
      </c>
      <c r="E1761" s="6">
        <v>102.38757997938306</v>
      </c>
      <c r="F1761" s="10">
        <v>104.57379841668096</v>
      </c>
      <c r="G1761" s="10">
        <v>1.9762954950455589</v>
      </c>
      <c r="H1761" s="10">
        <v>97.573761623888643</v>
      </c>
    </row>
    <row r="1762" spans="1:8" x14ac:dyDescent="0.25">
      <c r="A1762" s="19"/>
      <c r="B1762" s="3">
        <f>DATE(YEAR(siječanj!B1762),MONTH(siječanj!B1762)+6,DAY(siječanj!B1762))</f>
        <v>45857</v>
      </c>
      <c r="C1762" s="8">
        <v>18.3229166666667</v>
      </c>
      <c r="D1762">
        <v>0.95298435262886627</v>
      </c>
      <c r="E1762" s="6">
        <v>106.94129331642243</v>
      </c>
      <c r="F1762" s="10">
        <v>109.68845878847009</v>
      </c>
      <c r="G1762" s="10">
        <v>1.9503637601452277</v>
      </c>
      <c r="H1762" s="10">
        <v>101.91337918044454</v>
      </c>
    </row>
    <row r="1763" spans="1:8" x14ac:dyDescent="0.25">
      <c r="A1763" s="19"/>
      <c r="B1763" s="3">
        <f>DATE(YEAR(siječanj!B1763),MONTH(siječanj!B1763)+6,DAY(siječanj!B1763))</f>
        <v>45857</v>
      </c>
      <c r="C1763" s="8">
        <v>18.3333333333333</v>
      </c>
      <c r="D1763">
        <v>0.95298435262886627</v>
      </c>
      <c r="E1763" s="6">
        <v>111.10337562333129</v>
      </c>
      <c r="F1763" s="10">
        <v>116.95761962209329</v>
      </c>
      <c r="G1763" s="10">
        <v>1.735602048434717</v>
      </c>
      <c r="H1763" s="10">
        <v>105.87977849328213</v>
      </c>
    </row>
    <row r="1764" spans="1:8" x14ac:dyDescent="0.25">
      <c r="A1764" s="19"/>
      <c r="B1764" s="3">
        <f>DATE(YEAR(siječanj!B1764),MONTH(siječanj!B1764)+6,DAY(siječanj!B1764))</f>
        <v>45857</v>
      </c>
      <c r="C1764" s="8">
        <v>18.34375</v>
      </c>
      <c r="D1764">
        <v>0.95298435262886627</v>
      </c>
      <c r="E1764" s="6">
        <v>111.86577266023905</v>
      </c>
      <c r="F1764" s="10">
        <v>119.98518335835071</v>
      </c>
      <c r="G1764" s="10">
        <v>1.6885440318978067</v>
      </c>
      <c r="H1764" s="10">
        <v>106.60633093994583</v>
      </c>
    </row>
    <row r="1765" spans="1:8" x14ac:dyDescent="0.25">
      <c r="A1765" s="19"/>
      <c r="B1765" s="3">
        <f>DATE(YEAR(siječanj!B1765),MONTH(siječanj!B1765)+6,DAY(siječanj!B1765))</f>
        <v>45857</v>
      </c>
      <c r="C1765" s="8">
        <v>18.3541666666667</v>
      </c>
      <c r="D1765">
        <v>0.95298435262886627</v>
      </c>
      <c r="E1765" s="6">
        <v>112.42024755515698</v>
      </c>
      <c r="F1765" s="10">
        <v>121.68048791214821</v>
      </c>
      <c r="G1765" s="10">
        <v>1.7306858696008567</v>
      </c>
      <c r="H1765" s="10">
        <v>107.13473683872816</v>
      </c>
    </row>
    <row r="1766" spans="1:8" x14ac:dyDescent="0.25">
      <c r="A1766" s="19"/>
      <c r="B1766" s="3">
        <f>DATE(YEAR(siječanj!B1766),MONTH(siječanj!B1766)+6,DAY(siječanj!B1766))</f>
        <v>45857</v>
      </c>
      <c r="C1766" s="8">
        <v>18.3645833333333</v>
      </c>
      <c r="D1766">
        <v>0.95298435262886627</v>
      </c>
      <c r="E1766" s="6">
        <v>114.9597189183355</v>
      </c>
      <c r="F1766" s="10">
        <v>123.5062195894166</v>
      </c>
      <c r="G1766" s="10">
        <v>1.7292326072665014</v>
      </c>
      <c r="H1766" s="10">
        <v>109.55481331178639</v>
      </c>
    </row>
    <row r="1767" spans="1:8" x14ac:dyDescent="0.25">
      <c r="A1767" s="19"/>
      <c r="B1767" s="3">
        <f>DATE(YEAR(siječanj!B1767),MONTH(siječanj!B1767)+6,DAY(siječanj!B1767))</f>
        <v>45857</v>
      </c>
      <c r="C1767" s="8">
        <v>18.375</v>
      </c>
      <c r="D1767">
        <v>0.95298435262886627</v>
      </c>
      <c r="E1767" s="6">
        <v>117.92555573593634</v>
      </c>
      <c r="F1767" s="10">
        <v>126.57445179925251</v>
      </c>
      <c r="G1767" s="10">
        <v>1.6596836274151756</v>
      </c>
      <c r="H1767" s="10">
        <v>112.38120939141058</v>
      </c>
    </row>
    <row r="1768" spans="1:8" x14ac:dyDescent="0.25">
      <c r="A1768" s="19"/>
      <c r="B1768" s="3">
        <f>DATE(YEAR(siječanj!B1768),MONTH(siječanj!B1768)+6,DAY(siječanj!B1768))</f>
        <v>45857</v>
      </c>
      <c r="C1768" s="8">
        <v>18.3854166666667</v>
      </c>
      <c r="D1768">
        <v>0.95298435262886627</v>
      </c>
      <c r="E1768" s="6">
        <v>119.16097453144504</v>
      </c>
      <c r="F1768" s="10">
        <v>128.28844094489125</v>
      </c>
      <c r="G1768" s="10">
        <v>1.6109259875076833</v>
      </c>
      <c r="H1768" s="10">
        <v>113.55854417247397</v>
      </c>
    </row>
    <row r="1769" spans="1:8" x14ac:dyDescent="0.25">
      <c r="A1769" s="19"/>
      <c r="B1769" s="3">
        <f>DATE(YEAR(siječanj!B1769),MONTH(siječanj!B1769)+6,DAY(siječanj!B1769))</f>
        <v>45857</v>
      </c>
      <c r="C1769" s="8">
        <v>18.3958333333333</v>
      </c>
      <c r="D1769">
        <v>0.95298435262886627</v>
      </c>
      <c r="E1769" s="6">
        <v>121.25167007969607</v>
      </c>
      <c r="F1769" s="10">
        <v>128.73284448544501</v>
      </c>
      <c r="G1769" s="10">
        <v>1.4416555354385241</v>
      </c>
      <c r="H1769" s="10">
        <v>115.55094431606803</v>
      </c>
    </row>
    <row r="1770" spans="1:8" x14ac:dyDescent="0.25">
      <c r="A1770" s="19"/>
      <c r="B1770" s="3">
        <f>DATE(YEAR(siječanj!B1770),MONTH(siječanj!B1770)+6,DAY(siječanj!B1770))</f>
        <v>45857</v>
      </c>
      <c r="C1770" s="8">
        <v>18.40625</v>
      </c>
      <c r="D1770">
        <v>0.95298435262886627</v>
      </c>
      <c r="E1770" s="6">
        <v>125.28577667720899</v>
      </c>
      <c r="F1770" s="10">
        <v>129.35380203537315</v>
      </c>
      <c r="G1770" s="10">
        <v>1.2782396545450359</v>
      </c>
      <c r="H1770" s="10">
        <v>119.39538478033472</v>
      </c>
    </row>
    <row r="1771" spans="1:8" x14ac:dyDescent="0.25">
      <c r="A1771" s="19"/>
      <c r="B1771" s="3">
        <f>DATE(YEAR(siječanj!B1771),MONTH(siječanj!B1771)+6,DAY(siječanj!B1771))</f>
        <v>45857</v>
      </c>
      <c r="C1771" s="8">
        <v>18.4166666666667</v>
      </c>
      <c r="D1771">
        <v>0.95298435262886627</v>
      </c>
      <c r="E1771" s="6">
        <v>127.4059168418087</v>
      </c>
      <c r="F1771" s="10">
        <v>130.36152194030569</v>
      </c>
      <c r="G1771" s="10">
        <v>1.2080540081775162</v>
      </c>
      <c r="H1771" s="10">
        <v>121.41584518257824</v>
      </c>
    </row>
    <row r="1772" spans="1:8" x14ac:dyDescent="0.25">
      <c r="A1772" s="19"/>
      <c r="B1772" s="3">
        <f>DATE(YEAR(siječanj!B1772),MONTH(siječanj!B1772)+6,DAY(siječanj!B1772))</f>
        <v>45857</v>
      </c>
      <c r="C1772" s="8">
        <v>18.4270833333333</v>
      </c>
      <c r="D1772">
        <v>0.95298435262886627</v>
      </c>
      <c r="E1772" s="6">
        <v>129.41078277968043</v>
      </c>
      <c r="F1772" s="10">
        <v>130.97285800085112</v>
      </c>
      <c r="G1772" s="10">
        <v>1.1477062554555721</v>
      </c>
      <c r="H1772" s="10">
        <v>123.32645105048859</v>
      </c>
    </row>
    <row r="1773" spans="1:8" x14ac:dyDescent="0.25">
      <c r="A1773" s="19"/>
      <c r="B1773" s="3">
        <f>DATE(YEAR(siječanj!B1773),MONTH(siječanj!B1773)+6,DAY(siječanj!B1773))</f>
        <v>45857</v>
      </c>
      <c r="C1773" s="8">
        <v>18.4375</v>
      </c>
      <c r="D1773">
        <v>0.95298435262886627</v>
      </c>
      <c r="E1773" s="6">
        <v>129.66784069949716</v>
      </c>
      <c r="F1773" s="10">
        <v>131.31622726600182</v>
      </c>
      <c r="G1773" s="10">
        <v>1.1097415084668623</v>
      </c>
      <c r="H1773" s="10">
        <v>123.57142322579327</v>
      </c>
    </row>
    <row r="1774" spans="1:8" x14ac:dyDescent="0.25">
      <c r="A1774" s="19"/>
      <c r="B1774" s="3">
        <f>DATE(YEAR(siječanj!B1774),MONTH(siječanj!B1774)+6,DAY(siječanj!B1774))</f>
        <v>45857</v>
      </c>
      <c r="C1774" s="8">
        <v>18.4479166666667</v>
      </c>
      <c r="D1774">
        <v>0.95298435262886627</v>
      </c>
      <c r="E1774" s="6">
        <v>129.87805905399858</v>
      </c>
      <c r="F1774" s="10">
        <v>131.58537035571786</v>
      </c>
      <c r="G1774" s="10">
        <v>1.120883186029533</v>
      </c>
      <c r="H1774" s="10">
        <v>123.77175802826851</v>
      </c>
    </row>
    <row r="1775" spans="1:8" x14ac:dyDescent="0.25">
      <c r="A1775" s="19"/>
      <c r="B1775" s="3">
        <f>DATE(YEAR(siječanj!B1775),MONTH(siječanj!B1775)+6,DAY(siječanj!B1775))</f>
        <v>45857</v>
      </c>
      <c r="C1775" s="8">
        <v>18.4583333333333</v>
      </c>
      <c r="D1775">
        <v>0.95298435262886627</v>
      </c>
      <c r="E1775" s="6">
        <v>130.58450894240207</v>
      </c>
      <c r="F1775" s="10">
        <v>131.97708011560397</v>
      </c>
      <c r="G1775" s="10">
        <v>1.1581697436616318</v>
      </c>
      <c r="H1775" s="10">
        <v>124.44499371783343</v>
      </c>
    </row>
    <row r="1776" spans="1:8" x14ac:dyDescent="0.25">
      <c r="A1776" s="19"/>
      <c r="B1776" s="3">
        <f>DATE(YEAR(siječanj!B1776),MONTH(siječanj!B1776)+6,DAY(siječanj!B1776))</f>
        <v>45857</v>
      </c>
      <c r="C1776" s="8">
        <v>18.46875</v>
      </c>
      <c r="D1776">
        <v>0.95298435262886627</v>
      </c>
      <c r="E1776" s="6">
        <v>130.67760361859689</v>
      </c>
      <c r="F1776" s="10">
        <v>132.10271904899056</v>
      </c>
      <c r="G1776" s="10">
        <v>1.1472190663544699</v>
      </c>
      <c r="H1776" s="10">
        <v>124.53371148756015</v>
      </c>
    </row>
    <row r="1777" spans="1:8" x14ac:dyDescent="0.25">
      <c r="A1777" s="19"/>
      <c r="B1777" s="3">
        <f>DATE(YEAR(siječanj!B1777),MONTH(siječanj!B1777)+6,DAY(siječanj!B1777))</f>
        <v>45857</v>
      </c>
      <c r="C1777" s="8">
        <v>18.4791666666667</v>
      </c>
      <c r="D1777">
        <v>0.95298435262886627</v>
      </c>
      <c r="E1777" s="6">
        <v>133.73129978749009</v>
      </c>
      <c r="F1777" s="10">
        <v>132.27313889619319</v>
      </c>
      <c r="G1777" s="10">
        <v>1.19094149889338</v>
      </c>
      <c r="H1777" s="10">
        <v>127.44383615419808</v>
      </c>
    </row>
    <row r="1778" spans="1:8" x14ac:dyDescent="0.25">
      <c r="A1778" s="19"/>
      <c r="B1778" s="3">
        <f>DATE(YEAR(siječanj!B1778),MONTH(siječanj!B1778)+6,DAY(siječanj!B1778))</f>
        <v>45857</v>
      </c>
      <c r="C1778" s="8">
        <v>18.4895833333333</v>
      </c>
      <c r="D1778">
        <v>0.95298435262886627</v>
      </c>
      <c r="E1778" s="6">
        <v>131.90618627840979</v>
      </c>
      <c r="F1778" s="10">
        <v>131.88443033030231</v>
      </c>
      <c r="G1778" s="10">
        <v>1.2235720806768187</v>
      </c>
      <c r="H1778" s="10">
        <v>125.704531538273</v>
      </c>
    </row>
    <row r="1779" spans="1:8" x14ac:dyDescent="0.25">
      <c r="A1779" s="19"/>
      <c r="B1779" s="3">
        <f>DATE(YEAR(siječanj!B1779),MONTH(siječanj!B1779)+6,DAY(siječanj!B1779))</f>
        <v>45857</v>
      </c>
      <c r="C1779" s="8">
        <v>18.5</v>
      </c>
      <c r="D1779">
        <v>0.95298435262886627</v>
      </c>
      <c r="E1779" s="6">
        <v>129.61869402506213</v>
      </c>
      <c r="F1779" s="10">
        <v>130.57022608612351</v>
      </c>
      <c r="G1779" s="10">
        <v>1.2440783037307683</v>
      </c>
      <c r="H1779" s="10">
        <v>123.52458721407292</v>
      </c>
    </row>
    <row r="1780" spans="1:8" x14ac:dyDescent="0.25">
      <c r="A1780" s="19"/>
      <c r="B1780" s="3">
        <f>DATE(YEAR(siječanj!B1780),MONTH(siječanj!B1780)+6,DAY(siječanj!B1780))</f>
        <v>45857</v>
      </c>
      <c r="C1780" s="8">
        <v>18.5104166666667</v>
      </c>
      <c r="D1780">
        <v>0.95298435262886627</v>
      </c>
      <c r="E1780" s="6">
        <v>127.54571537101764</v>
      </c>
      <c r="F1780" s="10">
        <v>129.63666375508546</v>
      </c>
      <c r="G1780" s="10">
        <v>1.3214665950182301</v>
      </c>
      <c r="H1780" s="10">
        <v>121.54907099343488</v>
      </c>
    </row>
    <row r="1781" spans="1:8" x14ac:dyDescent="0.25">
      <c r="A1781" s="19"/>
      <c r="B1781" s="3">
        <f>DATE(YEAR(siječanj!B1781),MONTH(siječanj!B1781)+6,DAY(siječanj!B1781))</f>
        <v>45857</v>
      </c>
      <c r="C1781" s="8">
        <v>18.5208333333333</v>
      </c>
      <c r="D1781">
        <v>0.95298435262886627</v>
      </c>
      <c r="E1781" s="6">
        <v>128.5587680751697</v>
      </c>
      <c r="F1781" s="10">
        <v>129.16975654040567</v>
      </c>
      <c r="G1781" s="10">
        <v>1.3054447244820924</v>
      </c>
      <c r="H1781" s="10">
        <v>122.51449436888015</v>
      </c>
    </row>
    <row r="1782" spans="1:8" x14ac:dyDescent="0.25">
      <c r="A1782" s="19"/>
      <c r="B1782" s="3">
        <f>DATE(YEAR(siječanj!B1782),MONTH(siječanj!B1782)+6,DAY(siječanj!B1782))</f>
        <v>45857</v>
      </c>
      <c r="C1782" s="8">
        <v>18.53125</v>
      </c>
      <c r="D1782">
        <v>0.95298435262886627</v>
      </c>
      <c r="E1782" s="6">
        <v>129.49740487065048</v>
      </c>
      <c r="F1782" s="10">
        <v>128.07444688002758</v>
      </c>
      <c r="G1782" s="10">
        <v>1.2369171806490744</v>
      </c>
      <c r="H1782" s="10">
        <v>123.40900054777505</v>
      </c>
    </row>
    <row r="1783" spans="1:8" x14ac:dyDescent="0.25">
      <c r="A1783" s="19"/>
      <c r="B1783" s="3">
        <f>DATE(YEAR(siječanj!B1783),MONTH(siječanj!B1783)+6,DAY(siječanj!B1783))</f>
        <v>45857</v>
      </c>
      <c r="C1783" s="8">
        <v>18.5416666666667</v>
      </c>
      <c r="D1783">
        <v>0.95298435262886627</v>
      </c>
      <c r="E1783" s="6">
        <v>127.93440530755578</v>
      </c>
      <c r="F1783" s="10">
        <v>125.19269833298928</v>
      </c>
      <c r="G1783" s="10">
        <v>1.1852170302124774</v>
      </c>
      <c r="H1783" s="10">
        <v>121.91948642098004</v>
      </c>
    </row>
    <row r="1784" spans="1:8" x14ac:dyDescent="0.25">
      <c r="A1784" s="19"/>
      <c r="B1784" s="3">
        <f>DATE(YEAR(siječanj!B1784),MONTH(siječanj!B1784)+6,DAY(siječanj!B1784))</f>
        <v>45857</v>
      </c>
      <c r="C1784" s="8">
        <v>18.5520833333333</v>
      </c>
      <c r="D1784">
        <v>0.95298435262886627</v>
      </c>
      <c r="E1784" s="6">
        <v>127.5348504621187</v>
      </c>
      <c r="F1784" s="10">
        <v>123.97197696331855</v>
      </c>
      <c r="G1784" s="10">
        <v>1.2089564146589336</v>
      </c>
      <c r="H1784" s="10">
        <v>121.53871690526145</v>
      </c>
    </row>
    <row r="1785" spans="1:8" x14ac:dyDescent="0.25">
      <c r="A1785" s="19"/>
      <c r="B1785" s="3">
        <f>DATE(YEAR(siječanj!B1785),MONTH(siječanj!B1785)+6,DAY(siječanj!B1785))</f>
        <v>45857</v>
      </c>
      <c r="C1785" s="8">
        <v>18.5625</v>
      </c>
      <c r="D1785">
        <v>0.95298435262886627</v>
      </c>
      <c r="E1785" s="6">
        <v>129.20705087881413</v>
      </c>
      <c r="F1785" s="10">
        <v>123.50198672633174</v>
      </c>
      <c r="G1785" s="10">
        <v>1.1949884881151209</v>
      </c>
      <c r="H1785" s="10">
        <v>123.13229773683167</v>
      </c>
    </row>
    <row r="1786" spans="1:8" x14ac:dyDescent="0.25">
      <c r="A1786" s="19"/>
      <c r="B1786" s="3">
        <f>DATE(YEAR(siječanj!B1786),MONTH(siječanj!B1786)+6,DAY(siječanj!B1786))</f>
        <v>45857</v>
      </c>
      <c r="C1786" s="8">
        <v>18.5729166666667</v>
      </c>
      <c r="D1786">
        <v>0.95298435262886627</v>
      </c>
      <c r="E1786" s="6">
        <v>127.69454619775946</v>
      </c>
      <c r="F1786" s="10">
        <v>122.27829180069632</v>
      </c>
      <c r="G1786" s="10">
        <v>1.1698844209886605</v>
      </c>
      <c r="H1786" s="10">
        <v>121.69090444250865</v>
      </c>
    </row>
    <row r="1787" spans="1:8" x14ac:dyDescent="0.25">
      <c r="A1787" s="19"/>
      <c r="B1787" s="3">
        <f>DATE(YEAR(siječanj!B1787),MONTH(siječanj!B1787)+6,DAY(siječanj!B1787))</f>
        <v>45857</v>
      </c>
      <c r="C1787" s="8">
        <v>18.5833333333333</v>
      </c>
      <c r="D1787">
        <v>0.95298435262886627</v>
      </c>
      <c r="E1787" s="6">
        <v>125.87789142838452</v>
      </c>
      <c r="F1787" s="10">
        <v>119.56729357274016</v>
      </c>
      <c r="G1787" s="10">
        <v>1.1859533493409011</v>
      </c>
      <c r="H1787" s="10">
        <v>119.95966087316573</v>
      </c>
    </row>
    <row r="1788" spans="1:8" x14ac:dyDescent="0.25">
      <c r="A1788" s="19"/>
      <c r="B1788" s="3">
        <f>DATE(YEAR(siječanj!B1788),MONTH(siječanj!B1788)+6,DAY(siječanj!B1788))</f>
        <v>45857</v>
      </c>
      <c r="C1788" s="8">
        <v>18.59375</v>
      </c>
      <c r="D1788">
        <v>0.95298435262886627</v>
      </c>
      <c r="E1788" s="6">
        <v>125.67327987406252</v>
      </c>
      <c r="F1788" s="10">
        <v>118.47437075242118</v>
      </c>
      <c r="G1788" s="10">
        <v>1.1900667733034056</v>
      </c>
      <c r="H1788" s="10">
        <v>119.7646692635298</v>
      </c>
    </row>
    <row r="1789" spans="1:8" x14ac:dyDescent="0.25">
      <c r="A1789" s="19"/>
      <c r="B1789" s="3">
        <f>DATE(YEAR(siječanj!B1789),MONTH(siječanj!B1789)+6,DAY(siječanj!B1789))</f>
        <v>45857</v>
      </c>
      <c r="C1789" s="8">
        <v>18.6041666666667</v>
      </c>
      <c r="D1789">
        <v>0.95298435262886627</v>
      </c>
      <c r="E1789" s="6">
        <v>124.64984171176891</v>
      </c>
      <c r="F1789" s="10">
        <v>117.2349708120516</v>
      </c>
      <c r="G1789" s="10">
        <v>1.1864488424087856</v>
      </c>
      <c r="H1789" s="10">
        <v>118.78934870898075</v>
      </c>
    </row>
    <row r="1790" spans="1:8" x14ac:dyDescent="0.25">
      <c r="A1790" s="19"/>
      <c r="B1790" s="3">
        <f>DATE(YEAR(siječanj!B1790),MONTH(siječanj!B1790)+6,DAY(siječanj!B1790))</f>
        <v>45857</v>
      </c>
      <c r="C1790" s="8">
        <v>18.6145833333333</v>
      </c>
      <c r="D1790">
        <v>0.95298435262886627</v>
      </c>
      <c r="E1790" s="6">
        <v>123.59602182482809</v>
      </c>
      <c r="F1790" s="10">
        <v>116.56843430017553</v>
      </c>
      <c r="G1790" s="10">
        <v>1.1525227816772028</v>
      </c>
      <c r="H1790" s="10">
        <v>117.78507484623702</v>
      </c>
    </row>
    <row r="1791" spans="1:8" x14ac:dyDescent="0.25">
      <c r="A1791" s="19"/>
      <c r="B1791" s="3">
        <f>DATE(YEAR(siječanj!B1791),MONTH(siječanj!B1791)+6,DAY(siječanj!B1791))</f>
        <v>45857</v>
      </c>
      <c r="C1791" s="8">
        <v>18.625</v>
      </c>
      <c r="D1791">
        <v>0.95298435262886627</v>
      </c>
      <c r="E1791" s="6">
        <v>121.77001182207955</v>
      </c>
      <c r="F1791" s="10">
        <v>114.89943601867768</v>
      </c>
      <c r="G1791" s="10">
        <v>1.1177302993224274</v>
      </c>
      <c r="H1791" s="10">
        <v>116.04491588587388</v>
      </c>
    </row>
    <row r="1792" spans="1:8" x14ac:dyDescent="0.25">
      <c r="A1792" s="19"/>
      <c r="B1792" s="3">
        <f>DATE(YEAR(siječanj!B1792),MONTH(siječanj!B1792)+6,DAY(siječanj!B1792))</f>
        <v>45857</v>
      </c>
      <c r="C1792" s="8">
        <v>18.6354166666667</v>
      </c>
      <c r="D1792">
        <v>0.95298435262886627</v>
      </c>
      <c r="E1792" s="6">
        <v>120.71062971199252</v>
      </c>
      <c r="F1792" s="10">
        <v>113.60629313825953</v>
      </c>
      <c r="G1792" s="10">
        <v>1.0857751379045038</v>
      </c>
      <c r="H1792" s="10">
        <v>115.03534131150599</v>
      </c>
    </row>
    <row r="1793" spans="1:8" x14ac:dyDescent="0.25">
      <c r="A1793" s="19"/>
      <c r="B1793" s="3">
        <f>DATE(YEAR(siječanj!B1793),MONTH(siječanj!B1793)+6,DAY(siječanj!B1793))</f>
        <v>45857</v>
      </c>
      <c r="C1793" s="8">
        <v>18.6458333333333</v>
      </c>
      <c r="D1793">
        <v>0.95298435262886627</v>
      </c>
      <c r="E1793" s="6">
        <v>122.75556247793097</v>
      </c>
      <c r="F1793" s="10">
        <v>112.70766685714365</v>
      </c>
      <c r="G1793" s="10">
        <v>1.097304351956047</v>
      </c>
      <c r="H1793" s="10">
        <v>116.98413023962338</v>
      </c>
    </row>
    <row r="1794" spans="1:8" x14ac:dyDescent="0.25">
      <c r="A1794" s="19"/>
      <c r="B1794" s="3">
        <f>DATE(YEAR(siječanj!B1794),MONTH(siječanj!B1794)+6,DAY(siječanj!B1794))</f>
        <v>45857</v>
      </c>
      <c r="C1794" s="8">
        <v>18.65625</v>
      </c>
      <c r="D1794">
        <v>0.95298435262886627</v>
      </c>
      <c r="E1794" s="6">
        <v>123.95420423042522</v>
      </c>
      <c r="F1794" s="10">
        <v>112.2241234235149</v>
      </c>
      <c r="G1794" s="10">
        <v>1.1165815298004473</v>
      </c>
      <c r="H1794" s="10">
        <v>118.12641707415806</v>
      </c>
    </row>
    <row r="1795" spans="1:8" x14ac:dyDescent="0.25">
      <c r="A1795" s="19"/>
      <c r="B1795" s="3">
        <f>DATE(YEAR(siječanj!B1795),MONTH(siječanj!B1795)+6,DAY(siječanj!B1795))</f>
        <v>45857</v>
      </c>
      <c r="C1795" s="8">
        <v>18.6666666666667</v>
      </c>
      <c r="D1795">
        <v>0.95298435262886627</v>
      </c>
      <c r="E1795" s="6">
        <v>120.1769594137828</v>
      </c>
      <c r="F1795" s="10">
        <v>112.0336518890317</v>
      </c>
      <c r="G1795" s="10">
        <v>1.1457436591065264</v>
      </c>
      <c r="H1795" s="10">
        <v>114.52676186784933</v>
      </c>
    </row>
    <row r="1796" spans="1:8" x14ac:dyDescent="0.25">
      <c r="A1796" s="19"/>
      <c r="B1796" s="3">
        <f>DATE(YEAR(siječanj!B1796),MONTH(siječanj!B1796)+6,DAY(siječanj!B1796))</f>
        <v>45857</v>
      </c>
      <c r="C1796" s="8">
        <v>18.6770833333333</v>
      </c>
      <c r="D1796">
        <v>0.95298435262886627</v>
      </c>
      <c r="E1796" s="6">
        <v>119.22541013767677</v>
      </c>
      <c r="F1796" s="10">
        <v>111.82591596264817</v>
      </c>
      <c r="G1796" s="10">
        <v>1.1964638953630644</v>
      </c>
      <c r="H1796" s="10">
        <v>113.61995029696497</v>
      </c>
    </row>
    <row r="1797" spans="1:8" x14ac:dyDescent="0.25">
      <c r="A1797" s="19"/>
      <c r="B1797" s="3">
        <f>DATE(YEAR(siječanj!B1797),MONTH(siječanj!B1797)+6,DAY(siječanj!B1797))</f>
        <v>45857</v>
      </c>
      <c r="C1797" s="8">
        <v>18.6875</v>
      </c>
      <c r="D1797">
        <v>0.95298435262886627</v>
      </c>
      <c r="E1797" s="6">
        <v>121.14038698334318</v>
      </c>
      <c r="F1797" s="10">
        <v>111.58132797987511</v>
      </c>
      <c r="G1797" s="10">
        <v>1.2235471677743033</v>
      </c>
      <c r="H1797" s="10">
        <v>115.44489326653164</v>
      </c>
    </row>
    <row r="1798" spans="1:8" x14ac:dyDescent="0.25">
      <c r="A1798" s="19"/>
      <c r="B1798" s="3">
        <f>DATE(YEAR(siječanj!B1798),MONTH(siječanj!B1798)+6,DAY(siječanj!B1798))</f>
        <v>45857</v>
      </c>
      <c r="C1798" s="8">
        <v>18.6979166666667</v>
      </c>
      <c r="D1798">
        <v>0.95298435262886627</v>
      </c>
      <c r="E1798" s="6">
        <v>124.72307880556147</v>
      </c>
      <c r="F1798" s="10">
        <v>111.57860671964642</v>
      </c>
      <c r="G1798" s="10">
        <v>1.3112134839923393</v>
      </c>
      <c r="H1798" s="10">
        <v>118.85914251339707</v>
      </c>
    </row>
    <row r="1799" spans="1:8" x14ac:dyDescent="0.25">
      <c r="A1799" s="19"/>
      <c r="B1799" s="3">
        <f>DATE(YEAR(siječanj!B1799),MONTH(siječanj!B1799)+6,DAY(siječanj!B1799))</f>
        <v>45857</v>
      </c>
      <c r="C1799" s="8">
        <v>18.7083333333333</v>
      </c>
      <c r="D1799">
        <v>0.95298435262886627</v>
      </c>
      <c r="E1799" s="6">
        <v>126.11157513317755</v>
      </c>
      <c r="F1799" s="10">
        <v>111.30625554553508</v>
      </c>
      <c r="G1799" s="10">
        <v>1.4361137620441793</v>
      </c>
      <c r="H1799" s="10">
        <v>120.18235778729785</v>
      </c>
    </row>
    <row r="1800" spans="1:8" x14ac:dyDescent="0.25">
      <c r="A1800" s="19"/>
      <c r="B1800" s="3">
        <f>DATE(YEAR(siječanj!B1800),MONTH(siječanj!B1800)+6,DAY(siječanj!B1800))</f>
        <v>45857</v>
      </c>
      <c r="C1800" s="8">
        <v>18.71875</v>
      </c>
      <c r="D1800">
        <v>0.95298435262886627</v>
      </c>
      <c r="E1800" s="6">
        <v>128.29279276750577</v>
      </c>
      <c r="F1800" s="10">
        <v>111.82548589515149</v>
      </c>
      <c r="G1800" s="10">
        <v>1.3823015368412761</v>
      </c>
      <c r="H1800" s="10">
        <v>122.26102406249079</v>
      </c>
    </row>
    <row r="1801" spans="1:8" x14ac:dyDescent="0.25">
      <c r="A1801" s="19"/>
      <c r="B1801" s="3">
        <f>DATE(YEAR(siječanj!B1801),MONTH(siječanj!B1801)+6,DAY(siječanj!B1801))</f>
        <v>45857</v>
      </c>
      <c r="C1801" s="8">
        <v>18.7291666666667</v>
      </c>
      <c r="D1801">
        <v>0.95298435262886627</v>
      </c>
      <c r="E1801" s="6">
        <v>131.54819208695295</v>
      </c>
      <c r="F1801" s="10">
        <v>111.79385002349065</v>
      </c>
      <c r="G1801" s="10">
        <v>1.4546573887490832</v>
      </c>
      <c r="H1801" s="10">
        <v>125.3633686754826</v>
      </c>
    </row>
    <row r="1802" spans="1:8" x14ac:dyDescent="0.25">
      <c r="A1802" s="19"/>
      <c r="B1802" s="3">
        <f>DATE(YEAR(siječanj!B1802),MONTH(siječanj!B1802)+6,DAY(siječanj!B1802))</f>
        <v>45857</v>
      </c>
      <c r="C1802" s="8">
        <v>18.7395833333333</v>
      </c>
      <c r="D1802">
        <v>0.95298435262886627</v>
      </c>
      <c r="E1802" s="6">
        <v>141.32977308416136</v>
      </c>
      <c r="F1802" s="10">
        <v>112.3054465516566</v>
      </c>
      <c r="G1802" s="10">
        <v>1.6080969695354457</v>
      </c>
      <c r="H1802" s="10">
        <v>134.68506230979409</v>
      </c>
    </row>
    <row r="1803" spans="1:8" x14ac:dyDescent="0.25">
      <c r="A1803" s="19"/>
      <c r="B1803" s="3">
        <f>DATE(YEAR(siječanj!B1803),MONTH(siječanj!B1803)+6,DAY(siječanj!B1803))</f>
        <v>45857</v>
      </c>
      <c r="C1803" s="8">
        <v>18.75</v>
      </c>
      <c r="D1803">
        <v>0.95298435262886627</v>
      </c>
      <c r="E1803" s="6">
        <v>141.07849928205624</v>
      </c>
      <c r="F1803" s="10">
        <v>112.82470394706006</v>
      </c>
      <c r="G1803" s="10">
        <v>1.4611320175052154</v>
      </c>
      <c r="H1803" s="10">
        <v>134.44560230816234</v>
      </c>
    </row>
    <row r="1804" spans="1:8" x14ac:dyDescent="0.25">
      <c r="A1804" s="19"/>
      <c r="B1804" s="3">
        <f>DATE(YEAR(siječanj!B1804),MONTH(siječanj!B1804)+6,DAY(siječanj!B1804))</f>
        <v>45857</v>
      </c>
      <c r="C1804" s="8">
        <v>18.7604166666667</v>
      </c>
      <c r="D1804">
        <v>0.95298435262886627</v>
      </c>
      <c r="E1804" s="6">
        <v>145.84978618407982</v>
      </c>
      <c r="F1804" s="10">
        <v>113.17030705602933</v>
      </c>
      <c r="G1804" s="10">
        <v>1.5947214206828193</v>
      </c>
      <c r="H1804" s="10">
        <v>138.99256406769388</v>
      </c>
    </row>
    <row r="1805" spans="1:8" x14ac:dyDescent="0.25">
      <c r="A1805" s="19"/>
      <c r="B1805" s="3">
        <f>DATE(YEAR(siječanj!B1805),MONTH(siječanj!B1805)+6,DAY(siječanj!B1805))</f>
        <v>45857</v>
      </c>
      <c r="C1805" s="8">
        <v>18.7708333333333</v>
      </c>
      <c r="D1805">
        <v>0.95298435262886627</v>
      </c>
      <c r="E1805" s="6">
        <v>152.15460128662943</v>
      </c>
      <c r="F1805" s="10">
        <v>113.5300418848442</v>
      </c>
      <c r="G1805" s="10">
        <v>1.6044790386408254</v>
      </c>
      <c r="H1805" s="10">
        <v>145.00095420664181</v>
      </c>
    </row>
    <row r="1806" spans="1:8" x14ac:dyDescent="0.25">
      <c r="A1806" s="19"/>
      <c r="B1806" s="3">
        <f>DATE(YEAR(siječanj!B1806),MONTH(siječanj!B1806)+6,DAY(siječanj!B1806))</f>
        <v>45857</v>
      </c>
      <c r="C1806" s="8">
        <v>18.78125</v>
      </c>
      <c r="D1806">
        <v>0.95298435262886627</v>
      </c>
      <c r="E1806" s="6">
        <v>158.6840697776407</v>
      </c>
      <c r="F1806" s="10">
        <v>113.90630613136143</v>
      </c>
      <c r="G1806" s="10">
        <v>2.1691779980575019</v>
      </c>
      <c r="H1806" s="10">
        <v>151.22343550955875</v>
      </c>
    </row>
    <row r="1807" spans="1:8" x14ac:dyDescent="0.25">
      <c r="A1807" s="19"/>
      <c r="B1807" s="3">
        <f>DATE(YEAR(siječanj!B1807),MONTH(siječanj!B1807)+6,DAY(siječanj!B1807))</f>
        <v>45857</v>
      </c>
      <c r="C1807" s="8">
        <v>18.7916666666667</v>
      </c>
      <c r="D1807">
        <v>0.95298435262886627</v>
      </c>
      <c r="E1807" s="6">
        <v>164.15697738946795</v>
      </c>
      <c r="F1807" s="10">
        <v>114.22592949162049</v>
      </c>
      <c r="G1807" s="10">
        <v>2.8496922709467682</v>
      </c>
      <c r="H1807" s="10">
        <v>156.43903082701357</v>
      </c>
    </row>
    <row r="1808" spans="1:8" x14ac:dyDescent="0.25">
      <c r="A1808" s="19"/>
      <c r="B1808" s="3">
        <f>DATE(YEAR(siječanj!B1808),MONTH(siječanj!B1808)+6,DAY(siječanj!B1808))</f>
        <v>45857</v>
      </c>
      <c r="C1808" s="8">
        <v>18.8020833333333</v>
      </c>
      <c r="D1808">
        <v>0.95298435262886627</v>
      </c>
      <c r="E1808" s="6">
        <v>169.96880814733609</v>
      </c>
      <c r="F1808" s="10">
        <v>114.83929013661037</v>
      </c>
      <c r="G1808" s="10">
        <v>3.5325123868467765</v>
      </c>
      <c r="H1808" s="10">
        <v>161.97761459938906</v>
      </c>
    </row>
    <row r="1809" spans="1:8" x14ac:dyDescent="0.25">
      <c r="A1809" s="19"/>
      <c r="B1809" s="3">
        <f>DATE(YEAR(siječanj!B1809),MONTH(siječanj!B1809)+6,DAY(siječanj!B1809))</f>
        <v>45857</v>
      </c>
      <c r="C1809" s="8">
        <v>18.8125</v>
      </c>
      <c r="D1809">
        <v>0.95298435262886627</v>
      </c>
      <c r="E1809" s="6">
        <v>172.13548475342509</v>
      </c>
      <c r="F1809" s="10">
        <v>114.99423485826857</v>
      </c>
      <c r="G1809" s="10">
        <v>8.9191493550451124</v>
      </c>
      <c r="H1809" s="10">
        <v>164.04242350219889</v>
      </c>
    </row>
    <row r="1810" spans="1:8" x14ac:dyDescent="0.25">
      <c r="A1810" s="19"/>
      <c r="B1810" s="3">
        <f>DATE(YEAR(siječanj!B1810),MONTH(siječanj!B1810)+6,DAY(siječanj!B1810))</f>
        <v>45857</v>
      </c>
      <c r="C1810" s="8">
        <v>18.8229166666667</v>
      </c>
      <c r="D1810">
        <v>0.95298435262886627</v>
      </c>
      <c r="E1810" s="6">
        <v>171.09539459271875</v>
      </c>
      <c r="F1810" s="10">
        <v>115.25008474624433</v>
      </c>
      <c r="G1810" s="10">
        <v>26.34576516215142</v>
      </c>
      <c r="H1810" s="10">
        <v>163.05123385372249</v>
      </c>
    </row>
    <row r="1811" spans="1:8" x14ac:dyDescent="0.25">
      <c r="A1811" s="19"/>
      <c r="B1811" s="3">
        <f>DATE(YEAR(siječanj!B1811),MONTH(siječanj!B1811)+6,DAY(siječanj!B1811))</f>
        <v>45857</v>
      </c>
      <c r="C1811" s="8">
        <v>18.8333333333333</v>
      </c>
      <c r="D1811">
        <v>0.95298435262886627</v>
      </c>
      <c r="E1811" s="6">
        <v>168.43785550872988</v>
      </c>
      <c r="F1811" s="10">
        <v>114.60175054257651</v>
      </c>
      <c r="G1811" s="10">
        <v>67.084130388098771</v>
      </c>
      <c r="H1811" s="10">
        <v>160.51864069018146</v>
      </c>
    </row>
    <row r="1812" spans="1:8" x14ac:dyDescent="0.25">
      <c r="A1812" s="19"/>
      <c r="B1812" s="3">
        <f>DATE(YEAR(siječanj!B1812),MONTH(siječanj!B1812)+6,DAY(siječanj!B1812))</f>
        <v>45857</v>
      </c>
      <c r="C1812" s="8">
        <v>18.84375</v>
      </c>
      <c r="D1812">
        <v>0.95298435262886627</v>
      </c>
      <c r="E1812" s="6">
        <v>166.96845979060956</v>
      </c>
      <c r="F1812" s="10">
        <v>114.48648653102667</v>
      </c>
      <c r="G1812" s="10">
        <v>163.24797490562636</v>
      </c>
      <c r="H1812" s="10">
        <v>159.11832956299293</v>
      </c>
    </row>
    <row r="1813" spans="1:8" x14ac:dyDescent="0.25">
      <c r="A1813" s="19"/>
      <c r="B1813" s="3">
        <f>DATE(YEAR(siječanj!B1813),MONTH(siječanj!B1813)+6,DAY(siječanj!B1813))</f>
        <v>45857</v>
      </c>
      <c r="C1813" s="8">
        <v>18.8541666666667</v>
      </c>
      <c r="D1813">
        <v>0.95298435262886627</v>
      </c>
      <c r="E1813" s="6">
        <v>165.28971546543616</v>
      </c>
      <c r="F1813" s="10">
        <v>114.75911754019727</v>
      </c>
      <c r="G1813" s="10">
        <v>260.68819882678844</v>
      </c>
      <c r="H1813" s="10">
        <v>157.51851248903819</v>
      </c>
    </row>
    <row r="1814" spans="1:8" x14ac:dyDescent="0.25">
      <c r="A1814" s="19"/>
      <c r="B1814" s="3">
        <f>DATE(YEAR(siječanj!B1814),MONTH(siječanj!B1814)+6,DAY(siječanj!B1814))</f>
        <v>45857</v>
      </c>
      <c r="C1814" s="8">
        <v>18.8645833333333</v>
      </c>
      <c r="D1814">
        <v>0.95298435262886627</v>
      </c>
      <c r="E1814" s="6">
        <v>161.97643138244038</v>
      </c>
      <c r="F1814" s="10">
        <v>114.04925831673809</v>
      </c>
      <c r="G1814" s="10">
        <v>302.15733073767905</v>
      </c>
      <c r="H1814" s="10">
        <v>154.36100460212893</v>
      </c>
    </row>
    <row r="1815" spans="1:8" x14ac:dyDescent="0.25">
      <c r="A1815" s="19"/>
      <c r="B1815" s="3">
        <f>DATE(YEAR(siječanj!B1815),MONTH(siječanj!B1815)+6,DAY(siječanj!B1815))</f>
        <v>45857</v>
      </c>
      <c r="C1815" s="8">
        <v>18.875</v>
      </c>
      <c r="D1815">
        <v>0.95298435262886627</v>
      </c>
      <c r="E1815" s="6">
        <v>160.49493349509888</v>
      </c>
      <c r="F1815" s="10">
        <v>111.67128868351223</v>
      </c>
      <c r="G1815" s="10">
        <v>313.70671312621283</v>
      </c>
      <c r="H1815" s="10">
        <v>152.94916029703975</v>
      </c>
    </row>
    <row r="1816" spans="1:8" x14ac:dyDescent="0.25">
      <c r="A1816" s="19"/>
      <c r="B1816" s="3">
        <f>DATE(YEAR(siječanj!B1816),MONTH(siječanj!B1816)+6,DAY(siječanj!B1816))</f>
        <v>45857</v>
      </c>
      <c r="C1816" s="8">
        <v>18.8854166666667</v>
      </c>
      <c r="D1816">
        <v>0.95298435262886627</v>
      </c>
      <c r="E1816" s="6">
        <v>165.16599141440952</v>
      </c>
      <c r="F1816" s="10">
        <v>110.10421136466165</v>
      </c>
      <c r="G1816" s="10">
        <v>315.66406362513521</v>
      </c>
      <c r="H1816" s="10">
        <v>157.40060540436593</v>
      </c>
    </row>
    <row r="1817" spans="1:8" x14ac:dyDescent="0.25">
      <c r="A1817" s="19"/>
      <c r="B1817" s="3">
        <f>DATE(YEAR(siječanj!B1817),MONTH(siječanj!B1817)+6,DAY(siječanj!B1817))</f>
        <v>45857</v>
      </c>
      <c r="C1817" s="8">
        <v>18.8958333333333</v>
      </c>
      <c r="D1817">
        <v>0.95298435262886627</v>
      </c>
      <c r="E1817" s="6">
        <v>168.98235109180905</v>
      </c>
      <c r="F1817" s="10">
        <v>108.81061068000903</v>
      </c>
      <c r="G1817" s="10">
        <v>315.27872489141043</v>
      </c>
      <c r="H1817" s="10">
        <v>161.03753646093145</v>
      </c>
    </row>
    <row r="1818" spans="1:8" x14ac:dyDescent="0.25">
      <c r="A1818" s="19"/>
      <c r="B1818" s="3">
        <f>DATE(YEAR(siječanj!B1818),MONTH(siječanj!B1818)+6,DAY(siječanj!B1818))</f>
        <v>45857</v>
      </c>
      <c r="C1818" s="8">
        <v>18.90625</v>
      </c>
      <c r="D1818">
        <v>0.95298435262886627</v>
      </c>
      <c r="E1818" s="6">
        <v>163.56987111562589</v>
      </c>
      <c r="F1818" s="10">
        <v>107.22844684606491</v>
      </c>
      <c r="G1818" s="10">
        <v>315.40436152366658</v>
      </c>
      <c r="H1818" s="10">
        <v>155.87952773471181</v>
      </c>
    </row>
    <row r="1819" spans="1:8" x14ac:dyDescent="0.25">
      <c r="A1819" s="19"/>
      <c r="B1819" s="3">
        <f>DATE(YEAR(siječanj!B1819),MONTH(siječanj!B1819)+6,DAY(siječanj!B1819))</f>
        <v>45857</v>
      </c>
      <c r="C1819" s="8">
        <v>18.9166666666667</v>
      </c>
      <c r="D1819">
        <v>0.95298435262886627</v>
      </c>
      <c r="E1819" s="6">
        <v>160.26981848669311</v>
      </c>
      <c r="F1819" s="10">
        <v>104.84035389578747</v>
      </c>
      <c r="G1819" s="10">
        <v>311.9245928621753</v>
      </c>
      <c r="H1819" s="10">
        <v>152.73462921648715</v>
      </c>
    </row>
    <row r="1820" spans="1:8" x14ac:dyDescent="0.25">
      <c r="A1820" s="19"/>
      <c r="B1820" s="3">
        <f>DATE(YEAR(siječanj!B1820),MONTH(siječanj!B1820)+6,DAY(siječanj!B1820))</f>
        <v>45857</v>
      </c>
      <c r="C1820" s="8">
        <v>18.9270833333333</v>
      </c>
      <c r="D1820">
        <v>0.95298435262886627</v>
      </c>
      <c r="E1820" s="6">
        <v>151.2350603015831</v>
      </c>
      <c r="F1820" s="10">
        <v>102.83080987008066</v>
      </c>
      <c r="G1820" s="10">
        <v>308.86969446635379</v>
      </c>
      <c r="H1820" s="10">
        <v>144.12464603629172</v>
      </c>
    </row>
    <row r="1821" spans="1:8" x14ac:dyDescent="0.25">
      <c r="A1821" s="19"/>
      <c r="B1821" s="3">
        <f>DATE(YEAR(siječanj!B1821),MONTH(siječanj!B1821)+6,DAY(siječanj!B1821))</f>
        <v>45857</v>
      </c>
      <c r="C1821" s="8">
        <v>18.9375</v>
      </c>
      <c r="D1821">
        <v>0.95298435262886627</v>
      </c>
      <c r="E1821" s="6">
        <v>140.84108002187867</v>
      </c>
      <c r="F1821" s="10">
        <v>100.43809613721824</v>
      </c>
      <c r="G1821" s="10">
        <v>306.86816758571064</v>
      </c>
      <c r="H1821" s="10">
        <v>134.2193454682004</v>
      </c>
    </row>
    <row r="1822" spans="1:8" x14ac:dyDescent="0.25">
      <c r="A1822" s="19"/>
      <c r="B1822" s="3">
        <f>DATE(YEAR(siječanj!B1822),MONTH(siječanj!B1822)+6,DAY(siječanj!B1822))</f>
        <v>45857</v>
      </c>
      <c r="C1822" s="8">
        <v>18.9479166666667</v>
      </c>
      <c r="D1822">
        <v>0.95298435262886627</v>
      </c>
      <c r="E1822" s="6">
        <v>131.92243411172132</v>
      </c>
      <c r="F1822" s="10">
        <v>98.725067314433616</v>
      </c>
      <c r="G1822" s="10">
        <v>306.11045316560967</v>
      </c>
      <c r="H1822" s="10">
        <v>125.720015469183</v>
      </c>
    </row>
    <row r="1823" spans="1:8" x14ac:dyDescent="0.25">
      <c r="A1823" s="19"/>
      <c r="B1823" s="3">
        <f>DATE(YEAR(siječanj!B1823),MONTH(siječanj!B1823)+6,DAY(siječanj!B1823))</f>
        <v>45857</v>
      </c>
      <c r="C1823" s="8">
        <v>18.9583333333333</v>
      </c>
      <c r="D1823">
        <v>0.95298435262886627</v>
      </c>
      <c r="E1823" s="6">
        <v>122.8097582443297</v>
      </c>
      <c r="F1823" s="10">
        <v>96.004772995421462</v>
      </c>
      <c r="G1823" s="10">
        <v>297.75993075371798</v>
      </c>
      <c r="H1823" s="10">
        <v>117.03577795698011</v>
      </c>
    </row>
    <row r="1824" spans="1:8" x14ac:dyDescent="0.25">
      <c r="A1824" s="19"/>
      <c r="B1824" s="3">
        <f>DATE(YEAR(siječanj!B1824),MONTH(siječanj!B1824)+6,DAY(siječanj!B1824))</f>
        <v>45857</v>
      </c>
      <c r="C1824" s="8">
        <v>18.96875</v>
      </c>
      <c r="D1824">
        <v>0.95298435262886627</v>
      </c>
      <c r="E1824" s="6">
        <v>113.22721171928606</v>
      </c>
      <c r="F1824" s="10">
        <v>93.732083066116772</v>
      </c>
      <c r="G1824" s="10">
        <v>296.47112243841161</v>
      </c>
      <c r="H1824" s="10">
        <v>107.9037610602754</v>
      </c>
    </row>
    <row r="1825" spans="1:8" x14ac:dyDescent="0.25">
      <c r="A1825" s="19"/>
      <c r="B1825" s="3">
        <f>DATE(YEAR(siječanj!B1825),MONTH(siječanj!B1825)+6,DAY(siječanj!B1825))</f>
        <v>45857</v>
      </c>
      <c r="C1825" s="8">
        <v>18.9791666666667</v>
      </c>
      <c r="D1825">
        <v>0.95298435262886627</v>
      </c>
      <c r="E1825" s="6">
        <v>105.45685829789151</v>
      </c>
      <c r="F1825" s="10">
        <v>91.532469323407966</v>
      </c>
      <c r="G1825" s="10">
        <v>293.09777132602795</v>
      </c>
      <c r="H1825" s="10">
        <v>100.49873583529023</v>
      </c>
    </row>
    <row r="1826" spans="1:8" ht="15.75" thickBot="1" x14ac:dyDescent="0.3">
      <c r="A1826" s="19"/>
      <c r="B1826" s="3">
        <f>DATE(YEAR(siječanj!B1826),MONTH(siječanj!B1826)+6,DAY(siječanj!B1826))</f>
        <v>45857</v>
      </c>
      <c r="C1826" s="8">
        <v>18.9895833333333</v>
      </c>
      <c r="D1826">
        <v>0.95298435262886627</v>
      </c>
      <c r="E1826" s="6">
        <v>96.017913218291554</v>
      </c>
      <c r="F1826" s="10">
        <v>89.807078572192879</v>
      </c>
      <c r="G1826" s="10">
        <v>293.18637884065913</v>
      </c>
      <c r="H1826" s="10">
        <v>91.503568869108236</v>
      </c>
    </row>
    <row r="1827" spans="1:8" x14ac:dyDescent="0.25">
      <c r="A1827" s="14">
        <f t="shared" ref="A1827" si="17">A1731+1</f>
        <v>201</v>
      </c>
      <c r="B1827" s="3">
        <f>DATE(YEAR(siječanj!B1827),MONTH(siječanj!B1827)+6,DAY(siječanj!B1827))</f>
        <v>45858</v>
      </c>
      <c r="C1827" s="8">
        <v>19</v>
      </c>
      <c r="D1827">
        <v>0.95365965341327408</v>
      </c>
      <c r="E1827" s="6">
        <v>87.200467079570757</v>
      </c>
      <c r="F1827" s="10">
        <v>80.017476555189049</v>
      </c>
      <c r="G1827" s="10">
        <v>282.23286880449558</v>
      </c>
      <c r="H1827" s="10">
        <v>83.159567212579063</v>
      </c>
    </row>
    <row r="1828" spans="1:8" x14ac:dyDescent="0.25">
      <c r="A1828" s="15"/>
      <c r="B1828" s="3">
        <f>DATE(YEAR(siječanj!B1828),MONTH(siječanj!B1828)+6,DAY(siječanj!B1828))</f>
        <v>45858</v>
      </c>
      <c r="C1828" s="8">
        <v>19.0104166666667</v>
      </c>
      <c r="D1828">
        <v>0.95365965341327408</v>
      </c>
      <c r="E1828" s="6">
        <v>81.414823842823409</v>
      </c>
      <c r="F1828" s="10">
        <v>78.724475230840909</v>
      </c>
      <c r="G1828" s="10">
        <v>279.86984116689229</v>
      </c>
      <c r="H1828" s="10">
        <v>77.642032688649735</v>
      </c>
    </row>
    <row r="1829" spans="1:8" x14ac:dyDescent="0.25">
      <c r="A1829" s="15"/>
      <c r="B1829" s="3">
        <f>DATE(YEAR(siječanj!B1829),MONTH(siječanj!B1829)+6,DAY(siječanj!B1829))</f>
        <v>45858</v>
      </c>
      <c r="C1829" s="8">
        <v>19.0208333333333</v>
      </c>
      <c r="D1829">
        <v>0.95365965341327408</v>
      </c>
      <c r="E1829" s="6">
        <v>76.138621800824879</v>
      </c>
      <c r="F1829" s="10">
        <v>77.879171683131318</v>
      </c>
      <c r="G1829" s="10">
        <v>279.50589111053364</v>
      </c>
      <c r="H1829" s="10">
        <v>72.610331677939001</v>
      </c>
    </row>
    <row r="1830" spans="1:8" x14ac:dyDescent="0.25">
      <c r="A1830" s="15"/>
      <c r="B1830" s="3">
        <f>DATE(YEAR(siječanj!B1830),MONTH(siječanj!B1830)+6,DAY(siječanj!B1830))</f>
        <v>45858</v>
      </c>
      <c r="C1830" s="8">
        <v>19.03125</v>
      </c>
      <c r="D1830">
        <v>0.95365965341327408</v>
      </c>
      <c r="E1830" s="6">
        <v>72.33656738868882</v>
      </c>
      <c r="F1830" s="10">
        <v>77.03978603000445</v>
      </c>
      <c r="G1830" s="10">
        <v>278.37401403770724</v>
      </c>
      <c r="H1830" s="10">
        <v>68.984465785002925</v>
      </c>
    </row>
    <row r="1831" spans="1:8" x14ac:dyDescent="0.25">
      <c r="A1831" s="15"/>
      <c r="B1831" s="3">
        <f>DATE(YEAR(siječanj!B1831),MONTH(siječanj!B1831)+6,DAY(siječanj!B1831))</f>
        <v>45858</v>
      </c>
      <c r="C1831" s="8">
        <v>19.0416666666667</v>
      </c>
      <c r="D1831">
        <v>0.95365965341327408</v>
      </c>
      <c r="E1831" s="6">
        <v>70.43474274902637</v>
      </c>
      <c r="F1831" s="10">
        <v>80.259416903472641</v>
      </c>
      <c r="G1831" s="10">
        <v>277.51296754435305</v>
      </c>
      <c r="H1831" s="10">
        <v>67.170772358289611</v>
      </c>
    </row>
    <row r="1832" spans="1:8" x14ac:dyDescent="0.25">
      <c r="A1832" s="15"/>
      <c r="B1832" s="3">
        <f>DATE(YEAR(siječanj!B1832),MONTH(siječanj!B1832)+6,DAY(siječanj!B1832))</f>
        <v>45858</v>
      </c>
      <c r="C1832" s="8">
        <v>19.0520833333333</v>
      </c>
      <c r="D1832">
        <v>0.95365965341327408</v>
      </c>
      <c r="E1832" s="6">
        <v>68.284732009760461</v>
      </c>
      <c r="F1832" s="10">
        <v>79.678972935703243</v>
      </c>
      <c r="G1832" s="10">
        <v>280.24401544477041</v>
      </c>
      <c r="H1832" s="10">
        <v>65.120393861846466</v>
      </c>
    </row>
    <row r="1833" spans="1:8" x14ac:dyDescent="0.25">
      <c r="A1833" s="15"/>
      <c r="B1833" s="3">
        <f>DATE(YEAR(siječanj!B1833),MONTH(siječanj!B1833)+6,DAY(siječanj!B1833))</f>
        <v>45858</v>
      </c>
      <c r="C1833" s="8">
        <v>19.0625</v>
      </c>
      <c r="D1833">
        <v>0.95365965341327408</v>
      </c>
      <c r="E1833" s="6">
        <v>66.855099005280167</v>
      </c>
      <c r="F1833" s="10">
        <v>78.988738924971912</v>
      </c>
      <c r="G1833" s="10">
        <v>279.9497002530868</v>
      </c>
      <c r="H1833" s="10">
        <v>63.757010546285606</v>
      </c>
    </row>
    <row r="1834" spans="1:8" x14ac:dyDescent="0.25">
      <c r="A1834" s="15"/>
      <c r="B1834" s="3">
        <f>DATE(YEAR(siječanj!B1834),MONTH(siječanj!B1834)+6,DAY(siječanj!B1834))</f>
        <v>45858</v>
      </c>
      <c r="C1834" s="8">
        <v>19.0729166666667</v>
      </c>
      <c r="D1834">
        <v>0.95365965341327408</v>
      </c>
      <c r="E1834" s="6">
        <v>63.75337950318935</v>
      </c>
      <c r="F1834" s="10">
        <v>78.305477100981264</v>
      </c>
      <c r="G1834" s="10">
        <v>279.91515631248654</v>
      </c>
      <c r="H1834" s="10">
        <v>60.799025800936491</v>
      </c>
    </row>
    <row r="1835" spans="1:8" x14ac:dyDescent="0.25">
      <c r="A1835" s="15"/>
      <c r="B1835" s="3">
        <f>DATE(YEAR(siječanj!B1835),MONTH(siječanj!B1835)+6,DAY(siječanj!B1835))</f>
        <v>45858</v>
      </c>
      <c r="C1835" s="8">
        <v>19.0833333333333</v>
      </c>
      <c r="D1835">
        <v>0.95365965341327408</v>
      </c>
      <c r="E1835" s="6">
        <v>63.095885103278384</v>
      </c>
      <c r="F1835" s="10">
        <v>77.655303300129788</v>
      </c>
      <c r="G1835" s="10">
        <v>278.83737057375379</v>
      </c>
      <c r="H1835" s="10">
        <v>60.171999919396228</v>
      </c>
    </row>
    <row r="1836" spans="1:8" x14ac:dyDescent="0.25">
      <c r="A1836" s="15"/>
      <c r="B1836" s="3">
        <f>DATE(YEAR(siječanj!B1836),MONTH(siječanj!B1836)+6,DAY(siječanj!B1836))</f>
        <v>45858</v>
      </c>
      <c r="C1836" s="8">
        <v>19.09375</v>
      </c>
      <c r="D1836">
        <v>0.95365965341327408</v>
      </c>
      <c r="E1836" s="6">
        <v>62.741181687474551</v>
      </c>
      <c r="F1836" s="10">
        <v>77.135442556648869</v>
      </c>
      <c r="G1836" s="10">
        <v>279.19698013885835</v>
      </c>
      <c r="H1836" s="10">
        <v>59.833733582816237</v>
      </c>
    </row>
    <row r="1837" spans="1:8" x14ac:dyDescent="0.25">
      <c r="A1837" s="15"/>
      <c r="B1837" s="3">
        <f>DATE(YEAR(siječanj!B1837),MONTH(siječanj!B1837)+6,DAY(siječanj!B1837))</f>
        <v>45858</v>
      </c>
      <c r="C1837" s="8">
        <v>19.1041666666667</v>
      </c>
      <c r="D1837">
        <v>0.95365965341327408</v>
      </c>
      <c r="E1837" s="6">
        <v>61.385442545076387</v>
      </c>
      <c r="F1837" s="10">
        <v>76.787210103643901</v>
      </c>
      <c r="G1837" s="10">
        <v>279.2453911828577</v>
      </c>
      <c r="H1837" s="10">
        <v>58.540819862157996</v>
      </c>
    </row>
    <row r="1838" spans="1:8" x14ac:dyDescent="0.25">
      <c r="A1838" s="15"/>
      <c r="B1838" s="3">
        <f>DATE(YEAR(siječanj!B1838),MONTH(siječanj!B1838)+6,DAY(siječanj!B1838))</f>
        <v>45858</v>
      </c>
      <c r="C1838" s="8">
        <v>19.1145833333333</v>
      </c>
      <c r="D1838">
        <v>0.95365965341327408</v>
      </c>
      <c r="E1838" s="6">
        <v>60.568724926076882</v>
      </c>
      <c r="F1838" s="10">
        <v>76.231315034131399</v>
      </c>
      <c r="G1838" s="10">
        <v>279.15837932064147</v>
      </c>
      <c r="H1838" s="10">
        <v>57.761949220686411</v>
      </c>
    </row>
    <row r="1839" spans="1:8" x14ac:dyDescent="0.25">
      <c r="A1839" s="15"/>
      <c r="B1839" s="3">
        <f>DATE(YEAR(siječanj!B1839),MONTH(siječanj!B1839)+6,DAY(siječanj!B1839))</f>
        <v>45858</v>
      </c>
      <c r="C1839" s="8">
        <v>19.125</v>
      </c>
      <c r="D1839">
        <v>0.95365965341327408</v>
      </c>
      <c r="E1839" s="6">
        <v>61.539861350583607</v>
      </c>
      <c r="F1839" s="10">
        <v>76.004420257173265</v>
      </c>
      <c r="G1839" s="10">
        <v>278.77802206503463</v>
      </c>
      <c r="H1839" s="10">
        <v>58.688082846698507</v>
      </c>
    </row>
    <row r="1840" spans="1:8" x14ac:dyDescent="0.25">
      <c r="A1840" s="15"/>
      <c r="B1840" s="3">
        <f>DATE(YEAR(siječanj!B1840),MONTH(siječanj!B1840)+6,DAY(siječanj!B1840))</f>
        <v>45858</v>
      </c>
      <c r="C1840" s="8">
        <v>19.1354166666667</v>
      </c>
      <c r="D1840">
        <v>0.95365965341327408</v>
      </c>
      <c r="E1840" s="6">
        <v>61.424744629373045</v>
      </c>
      <c r="F1840" s="10">
        <v>75.768724484993427</v>
      </c>
      <c r="G1840" s="10">
        <v>278.60321203933057</v>
      </c>
      <c r="H1840" s="10">
        <v>58.578300674246769</v>
      </c>
    </row>
    <row r="1841" spans="1:8" x14ac:dyDescent="0.25">
      <c r="A1841" s="15"/>
      <c r="B1841" s="3">
        <f>DATE(YEAR(siječanj!B1841),MONTH(siječanj!B1841)+6,DAY(siječanj!B1841))</f>
        <v>45858</v>
      </c>
      <c r="C1841" s="8">
        <v>19.1458333333333</v>
      </c>
      <c r="D1841">
        <v>0.95365965341327408</v>
      </c>
      <c r="E1841" s="6">
        <v>60.5036999124058</v>
      </c>
      <c r="F1841" s="10">
        <v>75.57315215455904</v>
      </c>
      <c r="G1841" s="10">
        <v>278.21608954619541</v>
      </c>
      <c r="H1841" s="10">
        <v>57.699937488685656</v>
      </c>
    </row>
    <row r="1842" spans="1:8" x14ac:dyDescent="0.25">
      <c r="A1842" s="15"/>
      <c r="B1842" s="3">
        <f>DATE(YEAR(siječanj!B1842),MONTH(siječanj!B1842)+6,DAY(siječanj!B1842))</f>
        <v>45858</v>
      </c>
      <c r="C1842" s="8">
        <v>19.15625</v>
      </c>
      <c r="D1842">
        <v>0.95365965341327408</v>
      </c>
      <c r="E1842" s="6">
        <v>60.023130766778849</v>
      </c>
      <c r="F1842" s="10">
        <v>75.375268939295907</v>
      </c>
      <c r="G1842" s="10">
        <v>278.21658782428898</v>
      </c>
      <c r="H1842" s="10">
        <v>57.241638083825947</v>
      </c>
    </row>
    <row r="1843" spans="1:8" x14ac:dyDescent="0.25">
      <c r="A1843" s="15"/>
      <c r="B1843" s="3">
        <f>DATE(YEAR(siječanj!B1843),MONTH(siječanj!B1843)+6,DAY(siječanj!B1843))</f>
        <v>45858</v>
      </c>
      <c r="C1843" s="8">
        <v>19.1666666666667</v>
      </c>
      <c r="D1843">
        <v>0.95365965341327408</v>
      </c>
      <c r="E1843" s="6">
        <v>59.774321579310936</v>
      </c>
      <c r="F1843" s="10">
        <v>75.191056125665668</v>
      </c>
      <c r="G1843" s="10">
        <v>281.57179778577984</v>
      </c>
      <c r="H1843" s="10">
        <v>57.004358800339254</v>
      </c>
    </row>
    <row r="1844" spans="1:8" x14ac:dyDescent="0.25">
      <c r="A1844" s="15"/>
      <c r="B1844" s="3">
        <f>DATE(YEAR(siječanj!B1844),MONTH(siječanj!B1844)+6,DAY(siječanj!B1844))</f>
        <v>45858</v>
      </c>
      <c r="C1844" s="8">
        <v>19.1770833333333</v>
      </c>
      <c r="D1844">
        <v>0.95365965341327408</v>
      </c>
      <c r="E1844" s="6">
        <v>59.999141388696628</v>
      </c>
      <c r="F1844" s="10">
        <v>74.871344708667166</v>
      </c>
      <c r="G1844" s="10">
        <v>283.47719347327131</v>
      </c>
      <c r="H1844" s="10">
        <v>57.218760381838457</v>
      </c>
    </row>
    <row r="1845" spans="1:8" x14ac:dyDescent="0.25">
      <c r="A1845" s="15"/>
      <c r="B1845" s="3">
        <f>DATE(YEAR(siječanj!B1845),MONTH(siječanj!B1845)+6,DAY(siječanj!B1845))</f>
        <v>45858</v>
      </c>
      <c r="C1845" s="8">
        <v>19.1875</v>
      </c>
      <c r="D1845">
        <v>0.95365965341327408</v>
      </c>
      <c r="E1845" s="6">
        <v>60.06792969457296</v>
      </c>
      <c r="F1845" s="10">
        <v>74.795851862551359</v>
      </c>
      <c r="G1845" s="10">
        <v>290.6251001594627</v>
      </c>
      <c r="H1845" s="10">
        <v>57.28436101377936</v>
      </c>
    </row>
    <row r="1846" spans="1:8" x14ac:dyDescent="0.25">
      <c r="A1846" s="15"/>
      <c r="B1846" s="3">
        <f>DATE(YEAR(siječanj!B1846),MONTH(siječanj!B1846)+6,DAY(siječanj!B1846))</f>
        <v>45858</v>
      </c>
      <c r="C1846" s="8">
        <v>19.1979166666667</v>
      </c>
      <c r="D1846">
        <v>0.95365965341327408</v>
      </c>
      <c r="E1846" s="6">
        <v>61.516760541363752</v>
      </c>
      <c r="F1846" s="10">
        <v>74.832170702365929</v>
      </c>
      <c r="G1846" s="10">
        <v>290.76537285887747</v>
      </c>
      <c r="H1846" s="10">
        <v>58.666052536984331</v>
      </c>
    </row>
    <row r="1847" spans="1:8" x14ac:dyDescent="0.25">
      <c r="A1847" s="15"/>
      <c r="B1847" s="3">
        <f>DATE(YEAR(siječanj!B1847),MONTH(siječanj!B1847)+6,DAY(siječanj!B1847))</f>
        <v>45858</v>
      </c>
      <c r="C1847" s="8">
        <v>19.2083333333333</v>
      </c>
      <c r="D1847">
        <v>0.95365965341327408</v>
      </c>
      <c r="E1847" s="6">
        <v>63.147931266074742</v>
      </c>
      <c r="F1847" s="10">
        <v>75.006728456277074</v>
      </c>
      <c r="G1847" s="10">
        <v>271.54109717563034</v>
      </c>
      <c r="H1847" s="10">
        <v>60.22163424497009</v>
      </c>
    </row>
    <row r="1848" spans="1:8" x14ac:dyDescent="0.25">
      <c r="A1848" s="15"/>
      <c r="B1848" s="3">
        <f>DATE(YEAR(siječanj!B1848),MONTH(siječanj!B1848)+6,DAY(siječanj!B1848))</f>
        <v>45858</v>
      </c>
      <c r="C1848" s="8">
        <v>19.21875</v>
      </c>
      <c r="D1848">
        <v>0.95365965341327408</v>
      </c>
      <c r="E1848" s="6">
        <v>64.015740108758791</v>
      </c>
      <c r="F1848" s="10">
        <v>75.202369802822005</v>
      </c>
      <c r="G1848" s="10">
        <v>210.20653615725138</v>
      </c>
      <c r="H1848" s="10">
        <v>61.049228525113136</v>
      </c>
    </row>
    <row r="1849" spans="1:8" x14ac:dyDescent="0.25">
      <c r="A1849" s="15"/>
      <c r="B1849" s="3">
        <f>DATE(YEAR(siječanj!B1849),MONTH(siječanj!B1849)+6,DAY(siječanj!B1849))</f>
        <v>45858</v>
      </c>
      <c r="C1849" s="8">
        <v>19.2291666666667</v>
      </c>
      <c r="D1849">
        <v>0.95365965341327408</v>
      </c>
      <c r="E1849" s="6">
        <v>66.801274714158339</v>
      </c>
      <c r="F1849" s="10">
        <v>75.512673263835893</v>
      </c>
      <c r="G1849" s="10">
        <v>126.71662286543112</v>
      </c>
      <c r="H1849" s="10">
        <v>63.705680491469153</v>
      </c>
    </row>
    <row r="1850" spans="1:8" x14ac:dyDescent="0.25">
      <c r="A1850" s="15"/>
      <c r="B1850" s="3">
        <f>DATE(YEAR(siječanj!B1850),MONTH(siječanj!B1850)+6,DAY(siječanj!B1850))</f>
        <v>45858</v>
      </c>
      <c r="C1850" s="8">
        <v>19.2395833333333</v>
      </c>
      <c r="D1850">
        <v>0.95365965341327408</v>
      </c>
      <c r="E1850" s="6">
        <v>71.050653711140114</v>
      </c>
      <c r="F1850" s="10">
        <v>76.070636862261466</v>
      </c>
      <c r="G1850" s="10">
        <v>55.64031958832031</v>
      </c>
      <c r="H1850" s="10">
        <v>67.758141792952443</v>
      </c>
    </row>
    <row r="1851" spans="1:8" x14ac:dyDescent="0.25">
      <c r="A1851" s="15"/>
      <c r="B1851" s="3">
        <f>DATE(YEAR(siječanj!B1851),MONTH(siječanj!B1851)+6,DAY(siječanj!B1851))</f>
        <v>45858</v>
      </c>
      <c r="C1851" s="8">
        <v>19.25</v>
      </c>
      <c r="D1851">
        <v>0.95365965341327408</v>
      </c>
      <c r="E1851" s="6">
        <v>73.746514184694561</v>
      </c>
      <c r="F1851" s="10">
        <v>77.461525516889282</v>
      </c>
      <c r="G1851" s="10">
        <v>28.469295784789459</v>
      </c>
      <c r="H1851" s="10">
        <v>70.329075157812909</v>
      </c>
    </row>
    <row r="1852" spans="1:8" x14ac:dyDescent="0.25">
      <c r="A1852" s="15"/>
      <c r="B1852" s="3">
        <f>DATE(YEAR(siječanj!B1852),MONTH(siječanj!B1852)+6,DAY(siječanj!B1852))</f>
        <v>45858</v>
      </c>
      <c r="C1852" s="8">
        <v>19.2604166666667</v>
      </c>
      <c r="D1852">
        <v>0.95365965341327408</v>
      </c>
      <c r="E1852" s="6">
        <v>77.59971628475725</v>
      </c>
      <c r="F1852" s="10">
        <v>78.873690085360579</v>
      </c>
      <c r="G1852" s="10">
        <v>16.76821049601827</v>
      </c>
      <c r="H1852" s="10">
        <v>74.003718537089995</v>
      </c>
    </row>
    <row r="1853" spans="1:8" x14ac:dyDescent="0.25">
      <c r="A1853" s="15"/>
      <c r="B1853" s="3">
        <f>DATE(YEAR(siječanj!B1853),MONTH(siječanj!B1853)+6,DAY(siječanj!B1853))</f>
        <v>45858</v>
      </c>
      <c r="C1853" s="8">
        <v>19.2708333333333</v>
      </c>
      <c r="D1853">
        <v>0.95365965341327408</v>
      </c>
      <c r="E1853" s="6">
        <v>81.483246617027277</v>
      </c>
      <c r="F1853" s="10">
        <v>81.531713453878453</v>
      </c>
      <c r="G1853" s="10">
        <v>9.2549918959007105</v>
      </c>
      <c r="H1853" s="10">
        <v>77.707284727782564</v>
      </c>
    </row>
    <row r="1854" spans="1:8" x14ac:dyDescent="0.25">
      <c r="A1854" s="15"/>
      <c r="B1854" s="3">
        <f>DATE(YEAR(siječanj!B1854),MONTH(siječanj!B1854)+6,DAY(siječanj!B1854))</f>
        <v>45858</v>
      </c>
      <c r="C1854" s="8">
        <v>19.28125</v>
      </c>
      <c r="D1854">
        <v>0.95365965341327408</v>
      </c>
      <c r="E1854" s="6">
        <v>84.538512888090821</v>
      </c>
      <c r="F1854" s="10">
        <v>84.382929242020666</v>
      </c>
      <c r="G1854" s="10">
        <v>6.020651277976576</v>
      </c>
      <c r="H1854" s="10">
        <v>80.620968900930293</v>
      </c>
    </row>
    <row r="1855" spans="1:8" x14ac:dyDescent="0.25">
      <c r="A1855" s="15"/>
      <c r="B1855" s="3">
        <f>DATE(YEAR(siječanj!B1855),MONTH(siječanj!B1855)+6,DAY(siječanj!B1855))</f>
        <v>45858</v>
      </c>
      <c r="C1855" s="8">
        <v>19.2916666666667</v>
      </c>
      <c r="D1855">
        <v>0.95365965341327408</v>
      </c>
      <c r="E1855" s="6">
        <v>87.443321766000054</v>
      </c>
      <c r="F1855" s="10">
        <v>87.856008544861467</v>
      </c>
      <c r="G1855" s="10">
        <v>3.6194722786176725</v>
      </c>
      <c r="H1855" s="10">
        <v>83.39116792866902</v>
      </c>
    </row>
    <row r="1856" spans="1:8" x14ac:dyDescent="0.25">
      <c r="A1856" s="15"/>
      <c r="B1856" s="3">
        <f>DATE(YEAR(siječanj!B1856),MONTH(siječanj!B1856)+6,DAY(siječanj!B1856))</f>
        <v>45858</v>
      </c>
      <c r="C1856" s="8">
        <v>19.3020833333333</v>
      </c>
      <c r="D1856">
        <v>0.95365965341327408</v>
      </c>
      <c r="E1856" s="6">
        <v>93.977628351017771</v>
      </c>
      <c r="F1856" s="10">
        <v>89.24355731130052</v>
      </c>
      <c r="G1856" s="10">
        <v>2.5528807561222808</v>
      </c>
      <c r="H1856" s="10">
        <v>89.622672481833092</v>
      </c>
    </row>
    <row r="1857" spans="1:8" x14ac:dyDescent="0.25">
      <c r="A1857" s="15"/>
      <c r="B1857" s="3">
        <f>DATE(YEAR(siječanj!B1857),MONTH(siječanj!B1857)+6,DAY(siječanj!B1857))</f>
        <v>45858</v>
      </c>
      <c r="C1857" s="8">
        <v>19.3125</v>
      </c>
      <c r="D1857">
        <v>0.95365965341327408</v>
      </c>
      <c r="E1857" s="6">
        <v>98.093101902583442</v>
      </c>
      <c r="F1857" s="10">
        <v>90.531470039913799</v>
      </c>
      <c r="G1857" s="10">
        <v>1.8130667390226476</v>
      </c>
      <c r="H1857" s="10">
        <v>93.547433562650696</v>
      </c>
    </row>
    <row r="1858" spans="1:8" x14ac:dyDescent="0.25">
      <c r="A1858" s="15"/>
      <c r="B1858" s="3">
        <f>DATE(YEAR(siječanj!B1858),MONTH(siječanj!B1858)+6,DAY(siječanj!B1858))</f>
        <v>45858</v>
      </c>
      <c r="C1858" s="8">
        <v>19.3229166666667</v>
      </c>
      <c r="D1858">
        <v>0.95365965341327408</v>
      </c>
      <c r="E1858" s="6">
        <v>103.62034000250986</v>
      </c>
      <c r="F1858" s="10">
        <v>92.632488198198089</v>
      </c>
      <c r="G1858" s="10">
        <v>1.5362283067287406</v>
      </c>
      <c r="H1858" s="10">
        <v>98.818537533359176</v>
      </c>
    </row>
    <row r="1859" spans="1:8" x14ac:dyDescent="0.25">
      <c r="A1859" s="15"/>
      <c r="B1859" s="3">
        <f>DATE(YEAR(siječanj!B1859),MONTH(siječanj!B1859)+6,DAY(siječanj!B1859))</f>
        <v>45858</v>
      </c>
      <c r="C1859" s="8">
        <v>19.3333333333333</v>
      </c>
      <c r="D1859">
        <v>0.95365965341327408</v>
      </c>
      <c r="E1859" s="6">
        <v>109.27534182327418</v>
      </c>
      <c r="F1859" s="10">
        <v>95.624118901805844</v>
      </c>
      <c r="G1859" s="10">
        <v>1.4527639951297286</v>
      </c>
      <c r="H1859" s="10">
        <v>104.21148460980071</v>
      </c>
    </row>
    <row r="1860" spans="1:8" x14ac:dyDescent="0.25">
      <c r="A1860" s="15"/>
      <c r="B1860" s="3">
        <f>DATE(YEAR(siječanj!B1860),MONTH(siječanj!B1860)+6,DAY(siječanj!B1860))</f>
        <v>45858</v>
      </c>
      <c r="C1860" s="8">
        <v>19.34375</v>
      </c>
      <c r="D1860">
        <v>0.95365965341327408</v>
      </c>
      <c r="E1860" s="6">
        <v>114.79123457294352</v>
      </c>
      <c r="F1860" s="10">
        <v>96.86754352179527</v>
      </c>
      <c r="G1860" s="10">
        <v>1.4392533620035661</v>
      </c>
      <c r="H1860" s="10">
        <v>109.47176897771517</v>
      </c>
    </row>
    <row r="1861" spans="1:8" x14ac:dyDescent="0.25">
      <c r="A1861" s="15"/>
      <c r="B1861" s="3">
        <f>DATE(YEAR(siječanj!B1861),MONTH(siječanj!B1861)+6,DAY(siječanj!B1861))</f>
        <v>45858</v>
      </c>
      <c r="C1861" s="8">
        <v>19.3541666666667</v>
      </c>
      <c r="D1861">
        <v>0.95365965341327408</v>
      </c>
      <c r="E1861" s="6">
        <v>119.97128989787215</v>
      </c>
      <c r="F1861" s="10">
        <v>98.478154015831549</v>
      </c>
      <c r="G1861" s="10">
        <v>1.3140303206085262</v>
      </c>
      <c r="H1861" s="10">
        <v>114.41177874354818</v>
      </c>
    </row>
    <row r="1862" spans="1:8" x14ac:dyDescent="0.25">
      <c r="A1862" s="15"/>
      <c r="B1862" s="3">
        <f>DATE(YEAR(siječanj!B1862),MONTH(siječanj!B1862)+6,DAY(siječanj!B1862))</f>
        <v>45858</v>
      </c>
      <c r="C1862" s="8">
        <v>19.3645833333333</v>
      </c>
      <c r="D1862">
        <v>0.95365965341327408</v>
      </c>
      <c r="E1862" s="6">
        <v>123.88452834628728</v>
      </c>
      <c r="F1862" s="10">
        <v>100.12865502224018</v>
      </c>
      <c r="G1862" s="10">
        <v>1.1439106110531625</v>
      </c>
      <c r="H1862" s="10">
        <v>118.14367636598726</v>
      </c>
    </row>
    <row r="1863" spans="1:8" x14ac:dyDescent="0.25">
      <c r="A1863" s="15"/>
      <c r="B1863" s="3">
        <f>DATE(YEAR(siječanj!B1863),MONTH(siječanj!B1863)+6,DAY(siječanj!B1863))</f>
        <v>45858</v>
      </c>
      <c r="C1863" s="8">
        <v>19.375</v>
      </c>
      <c r="D1863">
        <v>0.95365965341327408</v>
      </c>
      <c r="E1863" s="6">
        <v>126.38648367830052</v>
      </c>
      <c r="F1863" s="10">
        <v>102.08518713380631</v>
      </c>
      <c r="G1863" s="10">
        <v>1.0149384298748982</v>
      </c>
      <c r="H1863" s="10">
        <v>120.52969022077049</v>
      </c>
    </row>
    <row r="1864" spans="1:8" x14ac:dyDescent="0.25">
      <c r="A1864" s="15"/>
      <c r="B1864" s="3">
        <f>DATE(YEAR(siječanj!B1864),MONTH(siječanj!B1864)+6,DAY(siječanj!B1864))</f>
        <v>45858</v>
      </c>
      <c r="C1864" s="8">
        <v>19.3854166666667</v>
      </c>
      <c r="D1864">
        <v>0.95365965341327408</v>
      </c>
      <c r="E1864" s="6">
        <v>127.72162922194774</v>
      </c>
      <c r="F1864" s="10">
        <v>103.06559987490454</v>
      </c>
      <c r="G1864" s="10">
        <v>1.028646153433511</v>
      </c>
      <c r="H1864" s="10">
        <v>121.80296465718138</v>
      </c>
    </row>
    <row r="1865" spans="1:8" x14ac:dyDescent="0.25">
      <c r="A1865" s="15"/>
      <c r="B1865" s="3">
        <f>DATE(YEAR(siječanj!B1865),MONTH(siječanj!B1865)+6,DAY(siječanj!B1865))</f>
        <v>45858</v>
      </c>
      <c r="C1865" s="8">
        <v>19.3958333333333</v>
      </c>
      <c r="D1865">
        <v>0.95365965341327408</v>
      </c>
      <c r="E1865" s="6">
        <v>129.60552497884564</v>
      </c>
      <c r="F1865" s="10">
        <v>103.90203397391321</v>
      </c>
      <c r="G1865" s="10">
        <v>1.0418622583070032</v>
      </c>
      <c r="H1865" s="10">
        <v>123.59956003177136</v>
      </c>
    </row>
    <row r="1866" spans="1:8" x14ac:dyDescent="0.25">
      <c r="A1866" s="15"/>
      <c r="B1866" s="3">
        <f>DATE(YEAR(siječanj!B1866),MONTH(siječanj!B1866)+6,DAY(siječanj!B1866))</f>
        <v>45858</v>
      </c>
      <c r="C1866" s="8">
        <v>19.40625</v>
      </c>
      <c r="D1866">
        <v>0.95365965341327408</v>
      </c>
      <c r="E1866" s="6">
        <v>134.37648399202476</v>
      </c>
      <c r="F1866" s="10">
        <v>105.02244015051123</v>
      </c>
      <c r="G1866" s="10">
        <v>1.0015783825620006</v>
      </c>
      <c r="H1866" s="10">
        <v>128.1494311507287</v>
      </c>
    </row>
    <row r="1867" spans="1:8" x14ac:dyDescent="0.25">
      <c r="A1867" s="15"/>
      <c r="B1867" s="3">
        <f>DATE(YEAR(siječanj!B1867),MONTH(siječanj!B1867)+6,DAY(siječanj!B1867))</f>
        <v>45858</v>
      </c>
      <c r="C1867" s="8">
        <v>19.4166666666667</v>
      </c>
      <c r="D1867">
        <v>0.95365965341327408</v>
      </c>
      <c r="E1867" s="6">
        <v>139.44236663824651</v>
      </c>
      <c r="F1867" s="10">
        <v>106.00161322723235</v>
      </c>
      <c r="G1867" s="10">
        <v>0.99382764977804727</v>
      </c>
      <c r="H1867" s="10">
        <v>132.98055903935685</v>
      </c>
    </row>
    <row r="1868" spans="1:8" x14ac:dyDescent="0.25">
      <c r="A1868" s="15"/>
      <c r="B1868" s="3">
        <f>DATE(YEAR(siječanj!B1868),MONTH(siječanj!B1868)+6,DAY(siječanj!B1868))</f>
        <v>45858</v>
      </c>
      <c r="C1868" s="8">
        <v>19.4270833333333</v>
      </c>
      <c r="D1868">
        <v>0.95365965341327408</v>
      </c>
      <c r="E1868" s="6">
        <v>143.9269647711659</v>
      </c>
      <c r="F1868" s="10">
        <v>106.57169291380673</v>
      </c>
      <c r="G1868" s="10">
        <v>1.0329821339278988</v>
      </c>
      <c r="H1868" s="10">
        <v>137.25733934049458</v>
      </c>
    </row>
    <row r="1869" spans="1:8" x14ac:dyDescent="0.25">
      <c r="A1869" s="15"/>
      <c r="B1869" s="3">
        <f>DATE(YEAR(siječanj!B1869),MONTH(siječanj!B1869)+6,DAY(siječanj!B1869))</f>
        <v>45858</v>
      </c>
      <c r="C1869" s="8">
        <v>19.4375</v>
      </c>
      <c r="D1869">
        <v>0.95365965341327408</v>
      </c>
      <c r="E1869" s="6">
        <v>147.22451613323412</v>
      </c>
      <c r="F1869" s="10">
        <v>107.16503908415007</v>
      </c>
      <c r="G1869" s="10">
        <v>1.0475003621255636</v>
      </c>
      <c r="H1869" s="10">
        <v>140.40208102955702</v>
      </c>
    </row>
    <row r="1870" spans="1:8" x14ac:dyDescent="0.25">
      <c r="A1870" s="15"/>
      <c r="B1870" s="3">
        <f>DATE(YEAR(siječanj!B1870),MONTH(siječanj!B1870)+6,DAY(siječanj!B1870))</f>
        <v>45858</v>
      </c>
      <c r="C1870" s="8">
        <v>19.4479166666667</v>
      </c>
      <c r="D1870">
        <v>0.95365965341327408</v>
      </c>
      <c r="E1870" s="6">
        <v>145.62221745764504</v>
      </c>
      <c r="F1870" s="10">
        <v>108.0420998048624</v>
      </c>
      <c r="G1870" s="10">
        <v>1.0694327198193443</v>
      </c>
      <c r="H1870" s="10">
        <v>138.87403342993019</v>
      </c>
    </row>
    <row r="1871" spans="1:8" x14ac:dyDescent="0.25">
      <c r="A1871" s="15"/>
      <c r="B1871" s="3">
        <f>DATE(YEAR(siječanj!B1871),MONTH(siječanj!B1871)+6,DAY(siječanj!B1871))</f>
        <v>45858</v>
      </c>
      <c r="C1871" s="8">
        <v>19.4583333333333</v>
      </c>
      <c r="D1871">
        <v>0.95365965341327408</v>
      </c>
      <c r="E1871" s="6">
        <v>148.40733006712998</v>
      </c>
      <c r="F1871" s="10">
        <v>108.49964493281752</v>
      </c>
      <c r="G1871" s="10">
        <v>1.0697759664810409</v>
      </c>
      <c r="H1871" s="10">
        <v>141.53008295580855</v>
      </c>
    </row>
    <row r="1872" spans="1:8" x14ac:dyDescent="0.25">
      <c r="A1872" s="15"/>
      <c r="B1872" s="3">
        <f>DATE(YEAR(siječanj!B1872),MONTH(siječanj!B1872)+6,DAY(siječanj!B1872))</f>
        <v>45858</v>
      </c>
      <c r="C1872" s="8">
        <v>19.46875</v>
      </c>
      <c r="D1872">
        <v>0.95365965341327408</v>
      </c>
      <c r="E1872" s="6">
        <v>148.76652684788328</v>
      </c>
      <c r="F1872" s="10">
        <v>108.72540430986881</v>
      </c>
      <c r="G1872" s="10">
        <v>1.0838601535706478</v>
      </c>
      <c r="H1872" s="10">
        <v>141.87263443324892</v>
      </c>
    </row>
    <row r="1873" spans="1:8" x14ac:dyDescent="0.25">
      <c r="A1873" s="15"/>
      <c r="B1873" s="3">
        <f>DATE(YEAR(siječanj!B1873),MONTH(siječanj!B1873)+6,DAY(siječanj!B1873))</f>
        <v>45858</v>
      </c>
      <c r="C1873" s="8">
        <v>19.4791666666667</v>
      </c>
      <c r="D1873">
        <v>0.95365965341327408</v>
      </c>
      <c r="E1873" s="6">
        <v>147.19515472734747</v>
      </c>
      <c r="F1873" s="10">
        <v>108.92652833098118</v>
      </c>
      <c r="G1873" s="10">
        <v>1.0717070055515434</v>
      </c>
      <c r="H1873" s="10">
        <v>140.37408024139543</v>
      </c>
    </row>
    <row r="1874" spans="1:8" x14ac:dyDescent="0.25">
      <c r="A1874" s="15"/>
      <c r="B1874" s="3">
        <f>DATE(YEAR(siječanj!B1874),MONTH(siječanj!B1874)+6,DAY(siječanj!B1874))</f>
        <v>45858</v>
      </c>
      <c r="C1874" s="8">
        <v>19.4895833333333</v>
      </c>
      <c r="D1874">
        <v>0.95365965341327408</v>
      </c>
      <c r="E1874" s="6">
        <v>145.08822620479603</v>
      </c>
      <c r="F1874" s="10">
        <v>108.87993011794973</v>
      </c>
      <c r="G1874" s="10">
        <v>1.0833153878946511</v>
      </c>
      <c r="H1874" s="10">
        <v>138.3647875168125</v>
      </c>
    </row>
    <row r="1875" spans="1:8" x14ac:dyDescent="0.25">
      <c r="A1875" s="15"/>
      <c r="B1875" s="3">
        <f>DATE(YEAR(siječanj!B1875),MONTH(siječanj!B1875)+6,DAY(siječanj!B1875))</f>
        <v>45858</v>
      </c>
      <c r="C1875" s="8">
        <v>19.5</v>
      </c>
      <c r="D1875">
        <v>0.95365965341327408</v>
      </c>
      <c r="E1875" s="6">
        <v>141.62915342992613</v>
      </c>
      <c r="F1875" s="10">
        <v>107.7208978195231</v>
      </c>
      <c r="G1875" s="10">
        <v>1.1179124414120671</v>
      </c>
      <c r="H1875" s="10">
        <v>135.06600937319877</v>
      </c>
    </row>
    <row r="1876" spans="1:8" x14ac:dyDescent="0.25">
      <c r="A1876" s="15"/>
      <c r="B1876" s="3">
        <f>DATE(YEAR(siječanj!B1876),MONTH(siječanj!B1876)+6,DAY(siječanj!B1876))</f>
        <v>45858</v>
      </c>
      <c r="C1876" s="8">
        <v>19.5104166666667</v>
      </c>
      <c r="D1876">
        <v>0.95365965341327408</v>
      </c>
      <c r="E1876" s="6">
        <v>135.72042706082985</v>
      </c>
      <c r="F1876" s="10">
        <v>106.59119114952567</v>
      </c>
      <c r="G1876" s="10">
        <v>1.1325967569627253</v>
      </c>
      <c r="H1876" s="10">
        <v>129.43109543193253</v>
      </c>
    </row>
    <row r="1877" spans="1:8" x14ac:dyDescent="0.25">
      <c r="A1877" s="15"/>
      <c r="B1877" s="3">
        <f>DATE(YEAR(siječanj!B1877),MONTH(siječanj!B1877)+6,DAY(siječanj!B1877))</f>
        <v>45858</v>
      </c>
      <c r="C1877" s="8">
        <v>19.5208333333333</v>
      </c>
      <c r="D1877">
        <v>0.95365965341327408</v>
      </c>
      <c r="E1877" s="6">
        <v>131.6063096416751</v>
      </c>
      <c r="F1877" s="10">
        <v>105.85265391591723</v>
      </c>
      <c r="G1877" s="10">
        <v>1.099979461927006</v>
      </c>
      <c r="H1877" s="10">
        <v>125.5076276398799</v>
      </c>
    </row>
    <row r="1878" spans="1:8" x14ac:dyDescent="0.25">
      <c r="A1878" s="15"/>
      <c r="B1878" s="3">
        <f>DATE(YEAR(siječanj!B1878),MONTH(siječanj!B1878)+6,DAY(siječanj!B1878))</f>
        <v>45858</v>
      </c>
      <c r="C1878" s="8">
        <v>19.53125</v>
      </c>
      <c r="D1878">
        <v>0.95365965341327408</v>
      </c>
      <c r="E1878" s="6">
        <v>127.72503193548421</v>
      </c>
      <c r="F1878" s="10">
        <v>105.07382201309339</v>
      </c>
      <c r="G1878" s="10">
        <v>1.1533487878559829</v>
      </c>
      <c r="H1878" s="10">
        <v>121.80620968779324</v>
      </c>
    </row>
    <row r="1879" spans="1:8" x14ac:dyDescent="0.25">
      <c r="A1879" s="15"/>
      <c r="B1879" s="3">
        <f>DATE(YEAR(siječanj!B1879),MONTH(siječanj!B1879)+6,DAY(siječanj!B1879))</f>
        <v>45858</v>
      </c>
      <c r="C1879" s="8">
        <v>19.5416666666667</v>
      </c>
      <c r="D1879">
        <v>0.95365965341327408</v>
      </c>
      <c r="E1879" s="6">
        <v>125.57663191301897</v>
      </c>
      <c r="F1879" s="10">
        <v>103.90800507170475</v>
      </c>
      <c r="G1879" s="10">
        <v>1.1870733305754337</v>
      </c>
      <c r="H1879" s="10">
        <v>119.75736726697596</v>
      </c>
    </row>
    <row r="1880" spans="1:8" x14ac:dyDescent="0.25">
      <c r="A1880" s="15"/>
      <c r="B1880" s="3">
        <f>DATE(YEAR(siječanj!B1880),MONTH(siječanj!B1880)+6,DAY(siječanj!B1880))</f>
        <v>45858</v>
      </c>
      <c r="C1880" s="8">
        <v>19.5520833333333</v>
      </c>
      <c r="D1880">
        <v>0.95365965341327408</v>
      </c>
      <c r="E1880" s="6">
        <v>122.78370544490937</v>
      </c>
      <c r="F1880" s="10">
        <v>103.37199448925877</v>
      </c>
      <c r="G1880" s="10">
        <v>1.13450122253779</v>
      </c>
      <c r="H1880" s="10">
        <v>117.0938659793898</v>
      </c>
    </row>
    <row r="1881" spans="1:8" x14ac:dyDescent="0.25">
      <c r="A1881" s="15"/>
      <c r="B1881" s="3">
        <f>DATE(YEAR(siječanj!B1881),MONTH(siječanj!B1881)+6,DAY(siječanj!B1881))</f>
        <v>45858</v>
      </c>
      <c r="C1881" s="8">
        <v>19.5625</v>
      </c>
      <c r="D1881">
        <v>0.95365965341327408</v>
      </c>
      <c r="E1881" s="6">
        <v>119.06755097580503</v>
      </c>
      <c r="F1881" s="10">
        <v>103.1984209453567</v>
      </c>
      <c r="G1881" s="10">
        <v>1.0821992820450506</v>
      </c>
      <c r="H1881" s="10">
        <v>113.54991939635357</v>
      </c>
    </row>
    <row r="1882" spans="1:8" x14ac:dyDescent="0.25">
      <c r="A1882" s="15"/>
      <c r="B1882" s="3">
        <f>DATE(YEAR(siječanj!B1882),MONTH(siječanj!B1882)+6,DAY(siječanj!B1882))</f>
        <v>45858</v>
      </c>
      <c r="C1882" s="8">
        <v>19.5729166666667</v>
      </c>
      <c r="D1882">
        <v>0.95365965341327408</v>
      </c>
      <c r="E1882" s="6">
        <v>117.80471433305847</v>
      </c>
      <c r="F1882" s="10">
        <v>102.54409738305576</v>
      </c>
      <c r="G1882" s="10">
        <v>1.0102724894665327</v>
      </c>
      <c r="H1882" s="10">
        <v>112.34560304131431</v>
      </c>
    </row>
    <row r="1883" spans="1:8" x14ac:dyDescent="0.25">
      <c r="A1883" s="15"/>
      <c r="B1883" s="3">
        <f>DATE(YEAR(siječanj!B1883),MONTH(siječanj!B1883)+6,DAY(siječanj!B1883))</f>
        <v>45858</v>
      </c>
      <c r="C1883" s="8">
        <v>19.5833333333333</v>
      </c>
      <c r="D1883">
        <v>0.95365965341327408</v>
      </c>
      <c r="E1883" s="6">
        <v>115.49932885857277</v>
      </c>
      <c r="F1883" s="10">
        <v>101.95127544692748</v>
      </c>
      <c r="G1883" s="10">
        <v>1.0183465377884353</v>
      </c>
      <c r="H1883" s="10">
        <v>110.14704992873227</v>
      </c>
    </row>
    <row r="1884" spans="1:8" x14ac:dyDescent="0.25">
      <c r="A1884" s="15"/>
      <c r="B1884" s="3">
        <f>DATE(YEAR(siječanj!B1884),MONTH(siječanj!B1884)+6,DAY(siječanj!B1884))</f>
        <v>45858</v>
      </c>
      <c r="C1884" s="8">
        <v>19.59375</v>
      </c>
      <c r="D1884">
        <v>0.95365965341327408</v>
      </c>
      <c r="E1884" s="6">
        <v>116.20792042577271</v>
      </c>
      <c r="F1884" s="10">
        <v>101.36721871477134</v>
      </c>
      <c r="G1884" s="10">
        <v>1.0480872038388953</v>
      </c>
      <c r="H1884" s="10">
        <v>110.82280511711974</v>
      </c>
    </row>
    <row r="1885" spans="1:8" x14ac:dyDescent="0.25">
      <c r="A1885" s="15"/>
      <c r="B1885" s="3">
        <f>DATE(YEAR(siječanj!B1885),MONTH(siječanj!B1885)+6,DAY(siječanj!B1885))</f>
        <v>45858</v>
      </c>
      <c r="C1885" s="8">
        <v>19.6041666666667</v>
      </c>
      <c r="D1885">
        <v>0.95365965341327408</v>
      </c>
      <c r="E1885" s="6">
        <v>114.19154172611911</v>
      </c>
      <c r="F1885" s="10">
        <v>101.11182978966214</v>
      </c>
      <c r="G1885" s="10">
        <v>1.0214069694562571</v>
      </c>
      <c r="H1885" s="10">
        <v>108.89986610525818</v>
      </c>
    </row>
    <row r="1886" spans="1:8" x14ac:dyDescent="0.25">
      <c r="A1886" s="15"/>
      <c r="B1886" s="3">
        <f>DATE(YEAR(siječanj!B1886),MONTH(siječanj!B1886)+6,DAY(siječanj!B1886))</f>
        <v>45858</v>
      </c>
      <c r="C1886" s="8">
        <v>19.6145833333333</v>
      </c>
      <c r="D1886">
        <v>0.95365965341327408</v>
      </c>
      <c r="E1886" s="6">
        <v>112.6999951848871</v>
      </c>
      <c r="F1886" s="10">
        <v>100.61223862972048</v>
      </c>
      <c r="G1886" s="10">
        <v>1.0648154978200048</v>
      </c>
      <c r="H1886" s="10">
        <v>107.47743834769709</v>
      </c>
    </row>
    <row r="1887" spans="1:8" x14ac:dyDescent="0.25">
      <c r="A1887" s="15"/>
      <c r="B1887" s="3">
        <f>DATE(YEAR(siječanj!B1887),MONTH(siječanj!B1887)+6,DAY(siječanj!B1887))</f>
        <v>45858</v>
      </c>
      <c r="C1887" s="8">
        <v>19.625</v>
      </c>
      <c r="D1887">
        <v>0.95365965341327408</v>
      </c>
      <c r="E1887" s="6">
        <v>110.71636376444404</v>
      </c>
      <c r="F1887" s="10">
        <v>100.66184958549559</v>
      </c>
      <c r="G1887" s="10">
        <v>1.0508198903847492</v>
      </c>
      <c r="H1887" s="10">
        <v>105.58572909477768</v>
      </c>
    </row>
    <row r="1888" spans="1:8" x14ac:dyDescent="0.25">
      <c r="A1888" s="15"/>
      <c r="B1888" s="3">
        <f>DATE(YEAR(siječanj!B1888),MONTH(siječanj!B1888)+6,DAY(siječanj!B1888))</f>
        <v>45858</v>
      </c>
      <c r="C1888" s="8">
        <v>19.6354166666667</v>
      </c>
      <c r="D1888">
        <v>0.95365965341327408</v>
      </c>
      <c r="E1888" s="6">
        <v>108.65426586891033</v>
      </c>
      <c r="F1888" s="10">
        <v>100.39372752359357</v>
      </c>
      <c r="G1888" s="10">
        <v>1.0366936272578071</v>
      </c>
      <c r="H1888" s="10">
        <v>103.61918953041877</v>
      </c>
    </row>
    <row r="1889" spans="1:8" x14ac:dyDescent="0.25">
      <c r="A1889" s="15"/>
      <c r="B1889" s="3">
        <f>DATE(YEAR(siječanj!B1889),MONTH(siječanj!B1889)+6,DAY(siječanj!B1889))</f>
        <v>45858</v>
      </c>
      <c r="C1889" s="8">
        <v>19.6458333333333</v>
      </c>
      <c r="D1889">
        <v>0.95365965341327408</v>
      </c>
      <c r="E1889" s="6">
        <v>109.15859655444966</v>
      </c>
      <c r="F1889" s="10">
        <v>100.22768781069573</v>
      </c>
      <c r="G1889" s="10">
        <v>1.1209750878718985</v>
      </c>
      <c r="H1889" s="10">
        <v>104.10014935719587</v>
      </c>
    </row>
    <row r="1890" spans="1:8" x14ac:dyDescent="0.25">
      <c r="A1890" s="15"/>
      <c r="B1890" s="3">
        <f>DATE(YEAR(siječanj!B1890),MONTH(siječanj!B1890)+6,DAY(siječanj!B1890))</f>
        <v>45858</v>
      </c>
      <c r="C1890" s="8">
        <v>19.65625</v>
      </c>
      <c r="D1890">
        <v>0.95365965341327408</v>
      </c>
      <c r="E1890" s="6">
        <v>108.30375467543148</v>
      </c>
      <c r="F1890" s="10">
        <v>100.32207928545786</v>
      </c>
      <c r="G1890" s="10">
        <v>1.12209340751134</v>
      </c>
      <c r="H1890" s="10">
        <v>103.28492114712824</v>
      </c>
    </row>
    <row r="1891" spans="1:8" x14ac:dyDescent="0.25">
      <c r="A1891" s="15"/>
      <c r="B1891" s="3">
        <f>DATE(YEAR(siječanj!B1891),MONTH(siječanj!B1891)+6,DAY(siječanj!B1891))</f>
        <v>45858</v>
      </c>
      <c r="C1891" s="8">
        <v>19.6666666666667</v>
      </c>
      <c r="D1891">
        <v>0.95365965341327408</v>
      </c>
      <c r="E1891" s="6">
        <v>105.68757614407373</v>
      </c>
      <c r="F1891" s="10">
        <v>99.924392406637864</v>
      </c>
      <c r="G1891" s="10">
        <v>1.1874852267699036</v>
      </c>
      <c r="H1891" s="10">
        <v>100.78997723564636</v>
      </c>
    </row>
    <row r="1892" spans="1:8" x14ac:dyDescent="0.25">
      <c r="A1892" s="15"/>
      <c r="B1892" s="3">
        <f>DATE(YEAR(siječanj!B1892),MONTH(siječanj!B1892)+6,DAY(siječanj!B1892))</f>
        <v>45858</v>
      </c>
      <c r="C1892" s="8">
        <v>19.6770833333333</v>
      </c>
      <c r="D1892">
        <v>0.95365965341327408</v>
      </c>
      <c r="E1892" s="6">
        <v>104.78075348190789</v>
      </c>
      <c r="F1892" s="10">
        <v>99.824786918706579</v>
      </c>
      <c r="G1892" s="10">
        <v>1.2435695229129962</v>
      </c>
      <c r="H1892" s="10">
        <v>99.925177049938</v>
      </c>
    </row>
    <row r="1893" spans="1:8" x14ac:dyDescent="0.25">
      <c r="A1893" s="15"/>
      <c r="B1893" s="3">
        <f>DATE(YEAR(siječanj!B1893),MONTH(siječanj!B1893)+6,DAY(siječanj!B1893))</f>
        <v>45858</v>
      </c>
      <c r="C1893" s="8">
        <v>19.6875</v>
      </c>
      <c r="D1893">
        <v>0.95365965341327408</v>
      </c>
      <c r="E1893" s="6">
        <v>105.35254804013631</v>
      </c>
      <c r="F1893" s="10">
        <v>99.994662296707503</v>
      </c>
      <c r="G1893" s="10">
        <v>1.367237988768528</v>
      </c>
      <c r="H1893" s="10">
        <v>100.4704744501617</v>
      </c>
    </row>
    <row r="1894" spans="1:8" x14ac:dyDescent="0.25">
      <c r="A1894" s="15"/>
      <c r="B1894" s="3">
        <f>DATE(YEAR(siječanj!B1894),MONTH(siječanj!B1894)+6,DAY(siječanj!B1894))</f>
        <v>45858</v>
      </c>
      <c r="C1894" s="8">
        <v>19.6979166666667</v>
      </c>
      <c r="D1894">
        <v>0.95365965341327408</v>
      </c>
      <c r="E1894" s="6">
        <v>105.04112892359757</v>
      </c>
      <c r="F1894" s="10">
        <v>100.07802728306282</v>
      </c>
      <c r="G1894" s="10">
        <v>1.4817495193261911</v>
      </c>
      <c r="H1894" s="10">
        <v>100.1734866034171</v>
      </c>
    </row>
    <row r="1895" spans="1:8" x14ac:dyDescent="0.25">
      <c r="A1895" s="15"/>
      <c r="B1895" s="3">
        <f>DATE(YEAR(siječanj!B1895),MONTH(siječanj!B1895)+6,DAY(siječanj!B1895))</f>
        <v>45858</v>
      </c>
      <c r="C1895" s="8">
        <v>19.7083333333333</v>
      </c>
      <c r="D1895">
        <v>0.95365965341327408</v>
      </c>
      <c r="E1895" s="6">
        <v>106.99345339830371</v>
      </c>
      <c r="F1895" s="10">
        <v>100.02357059087554</v>
      </c>
      <c r="G1895" s="10">
        <v>1.4223390505478848</v>
      </c>
      <c r="H1895" s="10">
        <v>102.03533968531561</v>
      </c>
    </row>
    <row r="1896" spans="1:8" x14ac:dyDescent="0.25">
      <c r="A1896" s="15"/>
      <c r="B1896" s="3">
        <f>DATE(YEAR(siječanj!B1896),MONTH(siječanj!B1896)+6,DAY(siječanj!B1896))</f>
        <v>45858</v>
      </c>
      <c r="C1896" s="8">
        <v>19.71875</v>
      </c>
      <c r="D1896">
        <v>0.95365965341327408</v>
      </c>
      <c r="E1896" s="6">
        <v>108.40628383305899</v>
      </c>
      <c r="F1896" s="10">
        <v>100.34856816617361</v>
      </c>
      <c r="G1896" s="10">
        <v>1.3507289301334566</v>
      </c>
      <c r="H1896" s="10">
        <v>103.38269906805606</v>
      </c>
    </row>
    <row r="1897" spans="1:8" x14ac:dyDescent="0.25">
      <c r="A1897" s="15"/>
      <c r="B1897" s="3">
        <f>DATE(YEAR(siječanj!B1897),MONTH(siječanj!B1897)+6,DAY(siječanj!B1897))</f>
        <v>45858</v>
      </c>
      <c r="C1897" s="8">
        <v>19.7291666666667</v>
      </c>
      <c r="D1897">
        <v>0.95365965341327408</v>
      </c>
      <c r="E1897" s="6">
        <v>110.98289182732</v>
      </c>
      <c r="F1897" s="10">
        <v>100.75790388262391</v>
      </c>
      <c r="G1897" s="10">
        <v>1.655219760220197</v>
      </c>
      <c r="H1897" s="10">
        <v>105.83990615484488</v>
      </c>
    </row>
    <row r="1898" spans="1:8" x14ac:dyDescent="0.25">
      <c r="A1898" s="15"/>
      <c r="B1898" s="3">
        <f>DATE(YEAR(siječanj!B1898),MONTH(siječanj!B1898)+6,DAY(siječanj!B1898))</f>
        <v>45858</v>
      </c>
      <c r="C1898" s="8">
        <v>19.7395833333333</v>
      </c>
      <c r="D1898">
        <v>0.95365965341327408</v>
      </c>
      <c r="E1898" s="6">
        <v>113.21039429054996</v>
      </c>
      <c r="F1898" s="10">
        <v>101.29803105101198</v>
      </c>
      <c r="G1898" s="10">
        <v>2.9667632031243456</v>
      </c>
      <c r="H1898" s="10">
        <v>107.96418538190598</v>
      </c>
    </row>
    <row r="1899" spans="1:8" x14ac:dyDescent="0.25">
      <c r="A1899" s="15"/>
      <c r="B1899" s="3">
        <f>DATE(YEAR(siječanj!B1899),MONTH(siječanj!B1899)+6,DAY(siječanj!B1899))</f>
        <v>45858</v>
      </c>
      <c r="C1899" s="8">
        <v>19.75</v>
      </c>
      <c r="D1899">
        <v>0.95365965341327408</v>
      </c>
      <c r="E1899" s="6">
        <v>116.03888134396722</v>
      </c>
      <c r="F1899" s="10">
        <v>101.73561530235833</v>
      </c>
      <c r="G1899" s="10">
        <v>3.3639550025986171</v>
      </c>
      <c r="H1899" s="10">
        <v>110.66159936495181</v>
      </c>
    </row>
    <row r="1900" spans="1:8" x14ac:dyDescent="0.25">
      <c r="A1900" s="15"/>
      <c r="B1900" s="3">
        <f>DATE(YEAR(siječanj!B1900),MONTH(siječanj!B1900)+6,DAY(siječanj!B1900))</f>
        <v>45858</v>
      </c>
      <c r="C1900" s="8">
        <v>19.7604166666667</v>
      </c>
      <c r="D1900">
        <v>0.95365965341327408</v>
      </c>
      <c r="E1900" s="6">
        <v>117.82116722072281</v>
      </c>
      <c r="F1900" s="10">
        <v>102.34017145788981</v>
      </c>
      <c r="G1900" s="10">
        <v>3.8239587343887047</v>
      </c>
      <c r="H1900" s="10">
        <v>112.36129349646193</v>
      </c>
    </row>
    <row r="1901" spans="1:8" x14ac:dyDescent="0.25">
      <c r="A1901" s="15"/>
      <c r="B1901" s="3">
        <f>DATE(YEAR(siječanj!B1901),MONTH(siječanj!B1901)+6,DAY(siječanj!B1901))</f>
        <v>45858</v>
      </c>
      <c r="C1901" s="8">
        <v>19.7708333333333</v>
      </c>
      <c r="D1901">
        <v>0.95365965341327408</v>
      </c>
      <c r="E1901" s="6">
        <v>119.57409466339399</v>
      </c>
      <c r="F1901" s="10">
        <v>102.84461516504406</v>
      </c>
      <c r="G1901" s="10">
        <v>5.2675657932183952</v>
      </c>
      <c r="H1901" s="10">
        <v>114.03298967389834</v>
      </c>
    </row>
    <row r="1902" spans="1:8" x14ac:dyDescent="0.25">
      <c r="A1902" s="15"/>
      <c r="B1902" s="3">
        <f>DATE(YEAR(siječanj!B1902),MONTH(siječanj!B1902)+6,DAY(siječanj!B1902))</f>
        <v>45858</v>
      </c>
      <c r="C1902" s="8">
        <v>19.78125</v>
      </c>
      <c r="D1902">
        <v>0.95365965341327408</v>
      </c>
      <c r="E1902" s="6">
        <v>124.04607650530887</v>
      </c>
      <c r="F1902" s="10">
        <v>103.42544268945302</v>
      </c>
      <c r="G1902" s="10">
        <v>6.1451612515506149</v>
      </c>
      <c r="H1902" s="10">
        <v>118.29773832732934</v>
      </c>
    </row>
    <row r="1903" spans="1:8" x14ac:dyDescent="0.25">
      <c r="A1903" s="15"/>
      <c r="B1903" s="3">
        <f>DATE(YEAR(siječanj!B1903),MONTH(siječanj!B1903)+6,DAY(siječanj!B1903))</f>
        <v>45858</v>
      </c>
      <c r="C1903" s="8">
        <v>19.7916666666667</v>
      </c>
      <c r="D1903">
        <v>0.95365965341327408</v>
      </c>
      <c r="E1903" s="6">
        <v>127.21377199777966</v>
      </c>
      <c r="F1903" s="10">
        <v>103.67388676973032</v>
      </c>
      <c r="G1903" s="10">
        <v>8.6478261216479453</v>
      </c>
      <c r="H1903" s="10">
        <v>121.31864171279783</v>
      </c>
    </row>
    <row r="1904" spans="1:8" x14ac:dyDescent="0.25">
      <c r="A1904" s="15"/>
      <c r="B1904" s="3">
        <f>DATE(YEAR(siječanj!B1904),MONTH(siječanj!B1904)+6,DAY(siječanj!B1904))</f>
        <v>45858</v>
      </c>
      <c r="C1904" s="8">
        <v>19.8020833333333</v>
      </c>
      <c r="D1904">
        <v>0.95365965341327408</v>
      </c>
      <c r="E1904" s="6">
        <v>129.31917796699616</v>
      </c>
      <c r="F1904" s="10">
        <v>104.44023536381596</v>
      </c>
      <c r="G1904" s="10">
        <v>12.062827448038648</v>
      </c>
      <c r="H1904" s="10">
        <v>123.32648243969507</v>
      </c>
    </row>
    <row r="1905" spans="1:8" x14ac:dyDescent="0.25">
      <c r="A1905" s="15"/>
      <c r="B1905" s="3">
        <f>DATE(YEAR(siječanj!B1905),MONTH(siječanj!B1905)+6,DAY(siječanj!B1905))</f>
        <v>45858</v>
      </c>
      <c r="C1905" s="8">
        <v>19.8125</v>
      </c>
      <c r="D1905">
        <v>0.95365965341327408</v>
      </c>
      <c r="E1905" s="6">
        <v>133.1718035374291</v>
      </c>
      <c r="F1905" s="10">
        <v>104.93946989445639</v>
      </c>
      <c r="G1905" s="10">
        <v>21.051271662109478</v>
      </c>
      <c r="H1905" s="10">
        <v>127.00057600592527</v>
      </c>
    </row>
    <row r="1906" spans="1:8" x14ac:dyDescent="0.25">
      <c r="A1906" s="15"/>
      <c r="B1906" s="3">
        <f>DATE(YEAR(siječanj!B1906),MONTH(siječanj!B1906)+6,DAY(siječanj!B1906))</f>
        <v>45858</v>
      </c>
      <c r="C1906" s="8">
        <v>19.8229166666667</v>
      </c>
      <c r="D1906">
        <v>0.95365965341327408</v>
      </c>
      <c r="E1906" s="6">
        <v>136.26751801784363</v>
      </c>
      <c r="F1906" s="10">
        <v>105.44240140651092</v>
      </c>
      <c r="G1906" s="10">
        <v>41.157509863427407</v>
      </c>
      <c r="H1906" s="10">
        <v>129.95283400438385</v>
      </c>
    </row>
    <row r="1907" spans="1:8" x14ac:dyDescent="0.25">
      <c r="A1907" s="15"/>
      <c r="B1907" s="3">
        <f>DATE(YEAR(siječanj!B1907),MONTH(siječanj!B1907)+6,DAY(siječanj!B1907))</f>
        <v>45858</v>
      </c>
      <c r="C1907" s="8">
        <v>19.8333333333333</v>
      </c>
      <c r="D1907">
        <v>0.95365965341327408</v>
      </c>
      <c r="E1907" s="6">
        <v>140.5271358640577</v>
      </c>
      <c r="F1907" s="10">
        <v>105.41628929137585</v>
      </c>
      <c r="G1907" s="10">
        <v>105.74907016088247</v>
      </c>
      <c r="H1907" s="10">
        <v>134.01505968327734</v>
      </c>
    </row>
    <row r="1908" spans="1:8" x14ac:dyDescent="0.25">
      <c r="A1908" s="15"/>
      <c r="B1908" s="3">
        <f>DATE(YEAR(siječanj!B1908),MONTH(siječanj!B1908)+6,DAY(siječanj!B1908))</f>
        <v>45858</v>
      </c>
      <c r="C1908" s="8">
        <v>19.84375</v>
      </c>
      <c r="D1908">
        <v>0.95365965341327408</v>
      </c>
      <c r="E1908" s="6">
        <v>143.49444174255359</v>
      </c>
      <c r="F1908" s="10">
        <v>105.78705485300934</v>
      </c>
      <c r="G1908" s="10">
        <v>211.64342887367127</v>
      </c>
      <c r="H1908" s="10">
        <v>136.84485957893492</v>
      </c>
    </row>
    <row r="1909" spans="1:8" x14ac:dyDescent="0.25">
      <c r="A1909" s="15"/>
      <c r="B1909" s="3">
        <f>DATE(YEAR(siječanj!B1909),MONTH(siječanj!B1909)+6,DAY(siječanj!B1909))</f>
        <v>45858</v>
      </c>
      <c r="C1909" s="8">
        <v>19.8541666666667</v>
      </c>
      <c r="D1909">
        <v>0.95365965341327408</v>
      </c>
      <c r="E1909" s="6">
        <v>147.31329079960875</v>
      </c>
      <c r="F1909" s="10">
        <v>105.69934990620077</v>
      </c>
      <c r="G1909" s="10">
        <v>280.30854807004374</v>
      </c>
      <c r="H1909" s="10">
        <v>140.48674184712374</v>
      </c>
    </row>
    <row r="1910" spans="1:8" x14ac:dyDescent="0.25">
      <c r="A1910" s="15"/>
      <c r="B1910" s="3">
        <f>DATE(YEAR(siječanj!B1910),MONTH(siječanj!B1910)+6,DAY(siječanj!B1910))</f>
        <v>45858</v>
      </c>
      <c r="C1910" s="8">
        <v>19.8645833333333</v>
      </c>
      <c r="D1910">
        <v>0.95365965341327408</v>
      </c>
      <c r="E1910" s="6">
        <v>146.79887678915307</v>
      </c>
      <c r="F1910" s="10">
        <v>104.9489852735433</v>
      </c>
      <c r="G1910" s="10">
        <v>308.82894550032148</v>
      </c>
      <c r="H1910" s="10">
        <v>139.99616596020164</v>
      </c>
    </row>
    <row r="1911" spans="1:8" x14ac:dyDescent="0.25">
      <c r="A1911" s="15"/>
      <c r="B1911" s="3">
        <f>DATE(YEAR(siječanj!B1911),MONTH(siječanj!B1911)+6,DAY(siječanj!B1911))</f>
        <v>45858</v>
      </c>
      <c r="C1911" s="8">
        <v>19.875</v>
      </c>
      <c r="D1911">
        <v>0.95365965341327408</v>
      </c>
      <c r="E1911" s="6">
        <v>144.90329689654558</v>
      </c>
      <c r="F1911" s="10">
        <v>103.68176104204646</v>
      </c>
      <c r="G1911" s="10">
        <v>312.50339488051344</v>
      </c>
      <c r="H1911" s="10">
        <v>138.18842789680042</v>
      </c>
    </row>
    <row r="1912" spans="1:8" x14ac:dyDescent="0.25">
      <c r="A1912" s="15"/>
      <c r="B1912" s="3">
        <f>DATE(YEAR(siječanj!B1912),MONTH(siječanj!B1912)+6,DAY(siječanj!B1912))</f>
        <v>45858</v>
      </c>
      <c r="C1912" s="8">
        <v>19.8854166666667</v>
      </c>
      <c r="D1912">
        <v>0.95365965341327408</v>
      </c>
      <c r="E1912" s="6">
        <v>150.74831575095288</v>
      </c>
      <c r="F1912" s="10">
        <v>102.41289975077623</v>
      </c>
      <c r="G1912" s="10">
        <v>314.15659280320807</v>
      </c>
      <c r="H1912" s="10">
        <v>143.76258655168854</v>
      </c>
    </row>
    <row r="1913" spans="1:8" x14ac:dyDescent="0.25">
      <c r="A1913" s="15"/>
      <c r="B1913" s="3">
        <f>DATE(YEAR(siječanj!B1913),MONTH(siječanj!B1913)+6,DAY(siječanj!B1913))</f>
        <v>45858</v>
      </c>
      <c r="C1913" s="8">
        <v>19.8958333333333</v>
      </c>
      <c r="D1913">
        <v>0.95365965341327408</v>
      </c>
      <c r="E1913" s="6">
        <v>152.99475750970061</v>
      </c>
      <c r="F1913" s="10">
        <v>101.12053537445414</v>
      </c>
      <c r="G1913" s="10">
        <v>313.78942508499233</v>
      </c>
      <c r="H1913" s="10">
        <v>145.904927420749</v>
      </c>
    </row>
    <row r="1914" spans="1:8" x14ac:dyDescent="0.25">
      <c r="A1914" s="15"/>
      <c r="B1914" s="3">
        <f>DATE(YEAR(siječanj!B1914),MONTH(siječanj!B1914)+6,DAY(siječanj!B1914))</f>
        <v>45858</v>
      </c>
      <c r="C1914" s="8">
        <v>19.90625</v>
      </c>
      <c r="D1914">
        <v>0.95365965341327408</v>
      </c>
      <c r="E1914" s="6">
        <v>153.99370703113985</v>
      </c>
      <c r="F1914" s="10">
        <v>99.406042229587001</v>
      </c>
      <c r="G1914" s="10">
        <v>313.64081474593934</v>
      </c>
      <c r="H1914" s="10">
        <v>146.8575852751421</v>
      </c>
    </row>
    <row r="1915" spans="1:8" x14ac:dyDescent="0.25">
      <c r="A1915" s="15"/>
      <c r="B1915" s="3">
        <f>DATE(YEAR(siječanj!B1915),MONTH(siječanj!B1915)+6,DAY(siječanj!B1915))</f>
        <v>45858</v>
      </c>
      <c r="C1915" s="8">
        <v>19.9166666666667</v>
      </c>
      <c r="D1915">
        <v>0.95365965341327408</v>
      </c>
      <c r="E1915" s="6">
        <v>153.23970731669164</v>
      </c>
      <c r="F1915" s="10">
        <v>97.074323093356199</v>
      </c>
      <c r="G1915" s="10">
        <v>310.13526720827883</v>
      </c>
      <c r="H1915" s="10">
        <v>146.13852616878771</v>
      </c>
    </row>
    <row r="1916" spans="1:8" x14ac:dyDescent="0.25">
      <c r="A1916" s="15"/>
      <c r="B1916" s="3">
        <f>DATE(YEAR(siječanj!B1916),MONTH(siječanj!B1916)+6,DAY(siječanj!B1916))</f>
        <v>45858</v>
      </c>
      <c r="C1916" s="8">
        <v>19.9270833333333</v>
      </c>
      <c r="D1916">
        <v>0.95365965341327408</v>
      </c>
      <c r="E1916" s="6">
        <v>145.34123950179776</v>
      </c>
      <c r="F1916" s="10">
        <v>94.848291233160566</v>
      </c>
      <c r="G1916" s="10">
        <v>306.99097900522764</v>
      </c>
      <c r="H1916" s="10">
        <v>138.6060760899401</v>
      </c>
    </row>
    <row r="1917" spans="1:8" x14ac:dyDescent="0.25">
      <c r="A1917" s="15"/>
      <c r="B1917" s="3">
        <f>DATE(YEAR(siječanj!B1917),MONTH(siječanj!B1917)+6,DAY(siječanj!B1917))</f>
        <v>45858</v>
      </c>
      <c r="C1917" s="8">
        <v>19.9375</v>
      </c>
      <c r="D1917">
        <v>0.95365965341327408</v>
      </c>
      <c r="E1917" s="6">
        <v>137.75052459010976</v>
      </c>
      <c r="F1917" s="10">
        <v>92.390704863540151</v>
      </c>
      <c r="G1917" s="10">
        <v>305.58812082724592</v>
      </c>
      <c r="H1917" s="10">
        <v>131.36711753810076</v>
      </c>
    </row>
    <row r="1918" spans="1:8" x14ac:dyDescent="0.25">
      <c r="A1918" s="15"/>
      <c r="B1918" s="3">
        <f>DATE(YEAR(siječanj!B1918),MONTH(siječanj!B1918)+6,DAY(siječanj!B1918))</f>
        <v>45858</v>
      </c>
      <c r="C1918" s="8">
        <v>19.9479166666667</v>
      </c>
      <c r="D1918">
        <v>0.95365965341327408</v>
      </c>
      <c r="E1918" s="6">
        <v>126.11468264769397</v>
      </c>
      <c r="F1918" s="10">
        <v>90.041392196077439</v>
      </c>
      <c r="G1918" s="10">
        <v>304.98390702699783</v>
      </c>
      <c r="H1918" s="10">
        <v>120.27048454412488</v>
      </c>
    </row>
    <row r="1919" spans="1:8" x14ac:dyDescent="0.25">
      <c r="A1919" s="15"/>
      <c r="B1919" s="3">
        <f>DATE(YEAR(siječanj!B1919),MONTH(siječanj!B1919)+6,DAY(siječanj!B1919))</f>
        <v>45858</v>
      </c>
      <c r="C1919" s="8">
        <v>19.9583333333333</v>
      </c>
      <c r="D1919">
        <v>0.95365965341327408</v>
      </c>
      <c r="E1919" s="6">
        <v>114.44841539419846</v>
      </c>
      <c r="F1919" s="10">
        <v>87.487210949192772</v>
      </c>
      <c r="G1919" s="10">
        <v>296.88984189595595</v>
      </c>
      <c r="H1919" s="10">
        <v>109.14483615852973</v>
      </c>
    </row>
    <row r="1920" spans="1:8" x14ac:dyDescent="0.25">
      <c r="A1920" s="15"/>
      <c r="B1920" s="3">
        <f>DATE(YEAR(siječanj!B1920),MONTH(siječanj!B1920)+6,DAY(siječanj!B1920))</f>
        <v>45858</v>
      </c>
      <c r="C1920" s="8">
        <v>19.96875</v>
      </c>
      <c r="D1920">
        <v>0.95365965341327408</v>
      </c>
      <c r="E1920" s="6">
        <v>104.7863384888711</v>
      </c>
      <c r="F1920" s="10">
        <v>85.228811303063139</v>
      </c>
      <c r="G1920" s="10">
        <v>295.79091872345748</v>
      </c>
      <c r="H1920" s="10">
        <v>99.930503245742827</v>
      </c>
    </row>
    <row r="1921" spans="1:8" x14ac:dyDescent="0.25">
      <c r="A1921" s="15"/>
      <c r="B1921" s="3">
        <f>DATE(YEAR(siječanj!B1921),MONTH(siječanj!B1921)+6,DAY(siječanj!B1921))</f>
        <v>45858</v>
      </c>
      <c r="C1921" s="8">
        <v>19.9791666666667</v>
      </c>
      <c r="D1921">
        <v>0.95365965341327408</v>
      </c>
      <c r="E1921" s="6">
        <v>95.073794438324384</v>
      </c>
      <c r="F1921" s="10">
        <v>83.384919199073479</v>
      </c>
      <c r="G1921" s="10">
        <v>292.00872321960264</v>
      </c>
      <c r="H1921" s="10">
        <v>90.668041852737304</v>
      </c>
    </row>
    <row r="1922" spans="1:8" ht="15.75" thickBot="1" x14ac:dyDescent="0.3">
      <c r="A1922" s="15"/>
      <c r="B1922" s="3">
        <f>DATE(YEAR(siječanj!B1922),MONTH(siječanj!B1922)+6,DAY(siječanj!B1922))</f>
        <v>45858</v>
      </c>
      <c r="C1922" s="8">
        <v>19.9895833333333</v>
      </c>
      <c r="D1922">
        <v>0.95365965341327408</v>
      </c>
      <c r="E1922" s="6">
        <v>87.764935154737856</v>
      </c>
      <c r="F1922" s="10">
        <v>81.764713185532472</v>
      </c>
      <c r="G1922" s="10">
        <v>291.77873901692448</v>
      </c>
      <c r="H1922" s="10">
        <v>83.697877641505784</v>
      </c>
    </row>
    <row r="1923" spans="1:8" x14ac:dyDescent="0.25">
      <c r="A1923" s="20">
        <f t="shared" ref="A1923" si="18">A1827+1</f>
        <v>202</v>
      </c>
      <c r="B1923" s="3">
        <f>DATE(YEAR(siječanj!B1923),MONTH(siječanj!B1923)+6,DAY(siječanj!B1923))</f>
        <v>45859</v>
      </c>
      <c r="C1923" s="8">
        <v>20</v>
      </c>
      <c r="D1923">
        <v>0.95430747809786431</v>
      </c>
      <c r="E1923" s="6">
        <v>82.15396949919905</v>
      </c>
      <c r="F1923" s="10">
        <v>83.929938288996937</v>
      </c>
      <c r="G1923" s="10">
        <v>284.40191122821932</v>
      </c>
      <c r="H1923" s="10">
        <v>78.400147448509514</v>
      </c>
    </row>
    <row r="1924" spans="1:8" x14ac:dyDescent="0.25">
      <c r="A1924" s="21"/>
      <c r="B1924" s="3">
        <f>DATE(YEAR(siječanj!B1924),MONTH(siječanj!B1924)+6,DAY(siječanj!B1924))</f>
        <v>45859</v>
      </c>
      <c r="C1924" s="8">
        <v>20.0104166666667</v>
      </c>
      <c r="D1924">
        <v>0.95430747809786431</v>
      </c>
      <c r="E1924" s="6">
        <v>77.263600501209055</v>
      </c>
      <c r="F1924" s="10">
        <v>82.373011263889879</v>
      </c>
      <c r="G1924" s="10">
        <v>281.60893293281418</v>
      </c>
      <c r="H1924" s="10">
        <v>73.733231743069695</v>
      </c>
    </row>
    <row r="1925" spans="1:8" x14ac:dyDescent="0.25">
      <c r="A1925" s="21"/>
      <c r="B1925" s="3">
        <f>DATE(YEAR(siječanj!B1925),MONTH(siječanj!B1925)+6,DAY(siječanj!B1925))</f>
        <v>45859</v>
      </c>
      <c r="C1925" s="8">
        <v>20.0208333333333</v>
      </c>
      <c r="D1925">
        <v>0.95430747809786431</v>
      </c>
      <c r="E1925" s="6">
        <v>72.445678097622363</v>
      </c>
      <c r="F1925" s="10">
        <v>81.111999054845114</v>
      </c>
      <c r="G1925" s="10">
        <v>281.16774866955109</v>
      </c>
      <c r="H1925" s="10">
        <v>69.135452364431686</v>
      </c>
    </row>
    <row r="1926" spans="1:8" x14ac:dyDescent="0.25">
      <c r="A1926" s="21"/>
      <c r="B1926" s="3">
        <f>DATE(YEAR(siječanj!B1926),MONTH(siječanj!B1926)+6,DAY(siječanj!B1926))</f>
        <v>45859</v>
      </c>
      <c r="C1926" s="8">
        <v>20.03125</v>
      </c>
      <c r="D1926">
        <v>0.95430747809786431</v>
      </c>
      <c r="E1926" s="6">
        <v>68.650501426413129</v>
      </c>
      <c r="F1926" s="10">
        <v>80.056839901740958</v>
      </c>
      <c r="G1926" s="10">
        <v>280.31225458961222</v>
      </c>
      <c r="H1926" s="10">
        <v>65.513686886394154</v>
      </c>
    </row>
    <row r="1927" spans="1:8" x14ac:dyDescent="0.25">
      <c r="A1927" s="21"/>
      <c r="B1927" s="3">
        <f>DATE(YEAR(siječanj!B1927),MONTH(siječanj!B1927)+6,DAY(siječanj!B1927))</f>
        <v>45859</v>
      </c>
      <c r="C1927" s="8">
        <v>20.0416666666667</v>
      </c>
      <c r="D1927">
        <v>0.95430747809786431</v>
      </c>
      <c r="E1927" s="6">
        <v>66.041861366674723</v>
      </c>
      <c r="F1927" s="10">
        <v>77.537330850423288</v>
      </c>
      <c r="G1927" s="10">
        <v>274.86088088752331</v>
      </c>
      <c r="H1927" s="10">
        <v>63.024242169720132</v>
      </c>
    </row>
    <row r="1928" spans="1:8" x14ac:dyDescent="0.25">
      <c r="A1928" s="21"/>
      <c r="B1928" s="3">
        <f>DATE(YEAR(siječanj!B1928),MONTH(siječanj!B1928)+6,DAY(siječanj!B1928))</f>
        <v>45859</v>
      </c>
      <c r="C1928" s="8">
        <v>20.0520833333333</v>
      </c>
      <c r="D1928">
        <v>0.95430747809786431</v>
      </c>
      <c r="E1928" s="6">
        <v>63.792716258511845</v>
      </c>
      <c r="F1928" s="10">
        <v>77.581216548688559</v>
      </c>
      <c r="G1928" s="10">
        <v>278.07816151980546</v>
      </c>
      <c r="H1928" s="10">
        <v>60.877866173673063</v>
      </c>
    </row>
    <row r="1929" spans="1:8" x14ac:dyDescent="0.25">
      <c r="A1929" s="21"/>
      <c r="B1929" s="3">
        <f>DATE(YEAR(siječanj!B1929),MONTH(siječanj!B1929)+6,DAY(siječanj!B1929))</f>
        <v>45859</v>
      </c>
      <c r="C1929" s="8">
        <v>20.0625</v>
      </c>
      <c r="D1929">
        <v>0.95430747809786431</v>
      </c>
      <c r="E1929" s="6">
        <v>62.141238218663325</v>
      </c>
      <c r="F1929" s="10">
        <v>77.099019718873663</v>
      </c>
      <c r="G1929" s="10">
        <v>278.09007800276697</v>
      </c>
      <c r="H1929" s="10">
        <v>59.301848330331218</v>
      </c>
    </row>
    <row r="1930" spans="1:8" x14ac:dyDescent="0.25">
      <c r="A1930" s="21"/>
      <c r="B1930" s="3">
        <f>DATE(YEAR(siječanj!B1930),MONTH(siječanj!B1930)+6,DAY(siječanj!B1930))</f>
        <v>45859</v>
      </c>
      <c r="C1930" s="8">
        <v>20.0729166666667</v>
      </c>
      <c r="D1930">
        <v>0.95430747809786431</v>
      </c>
      <c r="E1930" s="6">
        <v>60.728227494573652</v>
      </c>
      <c r="F1930" s="10">
        <v>76.614909962257641</v>
      </c>
      <c r="G1930" s="10">
        <v>278.25010895189172</v>
      </c>
      <c r="H1930" s="10">
        <v>57.953401629699968</v>
      </c>
    </row>
    <row r="1931" spans="1:8" x14ac:dyDescent="0.25">
      <c r="A1931" s="21"/>
      <c r="B1931" s="3">
        <f>DATE(YEAR(siječanj!B1931),MONTH(siječanj!B1931)+6,DAY(siječanj!B1931))</f>
        <v>45859</v>
      </c>
      <c r="C1931" s="8">
        <v>20.0833333333333</v>
      </c>
      <c r="D1931">
        <v>0.95430747809786431</v>
      </c>
      <c r="E1931" s="6">
        <v>60.434238988628067</v>
      </c>
      <c r="F1931" s="10">
        <v>76.264296571887201</v>
      </c>
      <c r="G1931" s="10">
        <v>277.23051772504607</v>
      </c>
      <c r="H1931" s="10">
        <v>57.672846200001274</v>
      </c>
    </row>
    <row r="1932" spans="1:8" x14ac:dyDescent="0.25">
      <c r="A1932" s="21"/>
      <c r="B1932" s="3">
        <f>DATE(YEAR(siječanj!B1932),MONTH(siječanj!B1932)+6,DAY(siječanj!B1932))</f>
        <v>45859</v>
      </c>
      <c r="C1932" s="8">
        <v>20.09375</v>
      </c>
      <c r="D1932">
        <v>0.95430747809786431</v>
      </c>
      <c r="E1932" s="6">
        <v>59.915548554784664</v>
      </c>
      <c r="F1932" s="10">
        <v>75.902517890972263</v>
      </c>
      <c r="G1932" s="10">
        <v>277.414039499826</v>
      </c>
      <c r="H1932" s="10">
        <v>57.177856040166688</v>
      </c>
    </row>
    <row r="1933" spans="1:8" x14ac:dyDescent="0.25">
      <c r="A1933" s="21"/>
      <c r="B1933" s="3">
        <f>DATE(YEAR(siječanj!B1933),MONTH(siječanj!B1933)+6,DAY(siječanj!B1933))</f>
        <v>45859</v>
      </c>
      <c r="C1933" s="8">
        <v>20.1041666666667</v>
      </c>
      <c r="D1933">
        <v>0.95430747809786431</v>
      </c>
      <c r="E1933" s="6">
        <v>59.135934877043262</v>
      </c>
      <c r="F1933" s="10">
        <v>75.624587743498438</v>
      </c>
      <c r="G1933" s="10">
        <v>277.28204551255152</v>
      </c>
      <c r="H1933" s="10">
        <v>56.43386487747069</v>
      </c>
    </row>
    <row r="1934" spans="1:8" x14ac:dyDescent="0.25">
      <c r="A1934" s="21"/>
      <c r="B1934" s="3">
        <f>DATE(YEAR(siječanj!B1934),MONTH(siječanj!B1934)+6,DAY(siječanj!B1934))</f>
        <v>45859</v>
      </c>
      <c r="C1934" s="8">
        <v>20.1145833333333</v>
      </c>
      <c r="D1934">
        <v>0.95430747809786431</v>
      </c>
      <c r="E1934" s="6">
        <v>58.822807964831483</v>
      </c>
      <c r="F1934" s="10">
        <v>75.566667542160047</v>
      </c>
      <c r="G1934" s="10">
        <v>277.5129569213687</v>
      </c>
      <c r="H1934" s="10">
        <v>56.135045523553302</v>
      </c>
    </row>
    <row r="1935" spans="1:8" x14ac:dyDescent="0.25">
      <c r="A1935" s="21"/>
      <c r="B1935" s="3">
        <f>DATE(YEAR(siječanj!B1935),MONTH(siječanj!B1935)+6,DAY(siječanj!B1935))</f>
        <v>45859</v>
      </c>
      <c r="C1935" s="8">
        <v>20.125</v>
      </c>
      <c r="D1935">
        <v>0.95430747809786431</v>
      </c>
      <c r="E1935" s="6">
        <v>58.615192909070593</v>
      </c>
      <c r="F1935" s="10">
        <v>75.444612718444958</v>
      </c>
      <c r="G1935" s="10">
        <v>277.15065903971885</v>
      </c>
      <c r="H1935" s="10">
        <v>55.936916923274978</v>
      </c>
    </row>
    <row r="1936" spans="1:8" x14ac:dyDescent="0.25">
      <c r="A1936" s="21"/>
      <c r="B1936" s="3">
        <f>DATE(YEAR(siječanj!B1936),MONTH(siječanj!B1936)+6,DAY(siječanj!B1936))</f>
        <v>45859</v>
      </c>
      <c r="C1936" s="8">
        <v>20.1354166666667</v>
      </c>
      <c r="D1936">
        <v>0.95430747809786431</v>
      </c>
      <c r="E1936" s="6">
        <v>58.54952400491954</v>
      </c>
      <c r="F1936" s="10">
        <v>75.367963753770098</v>
      </c>
      <c r="G1936" s="10">
        <v>276.89557543099914</v>
      </c>
      <c r="H1936" s="10">
        <v>55.874248596965138</v>
      </c>
    </row>
    <row r="1937" spans="1:8" x14ac:dyDescent="0.25">
      <c r="A1937" s="21"/>
      <c r="B1937" s="3">
        <f>DATE(YEAR(siječanj!B1937),MONTH(siječanj!B1937)+6,DAY(siječanj!B1937))</f>
        <v>45859</v>
      </c>
      <c r="C1937" s="8">
        <v>20.1458333333333</v>
      </c>
      <c r="D1937">
        <v>0.95430747809786431</v>
      </c>
      <c r="E1937" s="6">
        <v>59.028338796638742</v>
      </c>
      <c r="F1937" s="10">
        <v>75.207400516624304</v>
      </c>
      <c r="G1937" s="10">
        <v>277.16901976569284</v>
      </c>
      <c r="H1937" s="10">
        <v>56.331185133326642</v>
      </c>
    </row>
    <row r="1938" spans="1:8" x14ac:dyDescent="0.25">
      <c r="A1938" s="21"/>
      <c r="B1938" s="3">
        <f>DATE(YEAR(siječanj!B1938),MONTH(siječanj!B1938)+6,DAY(siječanj!B1938))</f>
        <v>45859</v>
      </c>
      <c r="C1938" s="8">
        <v>20.15625</v>
      </c>
      <c r="D1938">
        <v>0.95430747809786431</v>
      </c>
      <c r="E1938" s="6">
        <v>60.233953387730722</v>
      </c>
      <c r="F1938" s="10">
        <v>75.486978009167174</v>
      </c>
      <c r="G1938" s="10">
        <v>277.34737666555026</v>
      </c>
      <c r="H1938" s="10">
        <v>57.481712153309616</v>
      </c>
    </row>
    <row r="1939" spans="1:8" x14ac:dyDescent="0.25">
      <c r="A1939" s="21"/>
      <c r="B1939" s="3">
        <f>DATE(YEAR(siječanj!B1939),MONTH(siječanj!B1939)+6,DAY(siječanj!B1939))</f>
        <v>45859</v>
      </c>
      <c r="C1939" s="8">
        <v>20.1666666666667</v>
      </c>
      <c r="D1939">
        <v>0.95430747809786431</v>
      </c>
      <c r="E1939" s="6">
        <v>62.380548535650561</v>
      </c>
      <c r="F1939" s="10">
        <v>75.869075903627618</v>
      </c>
      <c r="G1939" s="10">
        <v>280.70829788413698</v>
      </c>
      <c r="H1939" s="10">
        <v>59.530223955418109</v>
      </c>
    </row>
    <row r="1940" spans="1:8" x14ac:dyDescent="0.25">
      <c r="A1940" s="21"/>
      <c r="B1940" s="3">
        <f>DATE(YEAR(siječanj!B1940),MONTH(siječanj!B1940)+6,DAY(siječanj!B1940))</f>
        <v>45859</v>
      </c>
      <c r="C1940" s="8">
        <v>20.1770833333333</v>
      </c>
      <c r="D1940">
        <v>0.95430747809786431</v>
      </c>
      <c r="E1940" s="6">
        <v>64.56880636942671</v>
      </c>
      <c r="F1940" s="10">
        <v>76.06532311528494</v>
      </c>
      <c r="G1940" s="10">
        <v>282.64482733383534</v>
      </c>
      <c r="H1940" s="10">
        <v>61.618494770196925</v>
      </c>
    </row>
    <row r="1941" spans="1:8" x14ac:dyDescent="0.25">
      <c r="A1941" s="21"/>
      <c r="B1941" s="3">
        <f>DATE(YEAR(siječanj!B1941),MONTH(siječanj!B1941)+6,DAY(siječanj!B1941))</f>
        <v>45859</v>
      </c>
      <c r="C1941" s="8">
        <v>20.1875</v>
      </c>
      <c r="D1941">
        <v>0.95430747809786431</v>
      </c>
      <c r="E1941" s="6">
        <v>67.104446088949047</v>
      </c>
      <c r="F1941" s="10">
        <v>76.325190526604757</v>
      </c>
      <c r="G1941" s="10">
        <v>291.43800068234106</v>
      </c>
      <c r="H1941" s="10">
        <v>64.038274716299057</v>
      </c>
    </row>
    <row r="1942" spans="1:8" x14ac:dyDescent="0.25">
      <c r="A1942" s="21"/>
      <c r="B1942" s="3">
        <f>DATE(YEAR(siječanj!B1942),MONTH(siječanj!B1942)+6,DAY(siječanj!B1942))</f>
        <v>45859</v>
      </c>
      <c r="C1942" s="8">
        <v>20.1979166666667</v>
      </c>
      <c r="D1942">
        <v>0.95430747809786431</v>
      </c>
      <c r="E1942" s="6">
        <v>70.871341109076511</v>
      </c>
      <c r="F1942" s="10">
        <v>76.907461733409832</v>
      </c>
      <c r="G1942" s="10">
        <v>290.87405791404865</v>
      </c>
      <c r="H1942" s="10">
        <v>67.633050803216307</v>
      </c>
    </row>
    <row r="1943" spans="1:8" x14ac:dyDescent="0.25">
      <c r="A1943" s="21"/>
      <c r="B1943" s="3">
        <f>DATE(YEAR(siječanj!B1943),MONTH(siječanj!B1943)+6,DAY(siječanj!B1943))</f>
        <v>45859</v>
      </c>
      <c r="C1943" s="8">
        <v>20.2083333333333</v>
      </c>
      <c r="D1943">
        <v>0.95430747809786431</v>
      </c>
      <c r="E1943" s="6">
        <v>73.984964660240863</v>
      </c>
      <c r="F1943" s="10">
        <v>78.095507508452172</v>
      </c>
      <c r="G1943" s="10">
        <v>268.3557448246072</v>
      </c>
      <c r="H1943" s="10">
        <v>70.604405042074077</v>
      </c>
    </row>
    <row r="1944" spans="1:8" x14ac:dyDescent="0.25">
      <c r="A1944" s="21"/>
      <c r="B1944" s="3">
        <f>DATE(YEAR(siječanj!B1944),MONTH(siječanj!B1944)+6,DAY(siječanj!B1944))</f>
        <v>45859</v>
      </c>
      <c r="C1944" s="8">
        <v>20.21875</v>
      </c>
      <c r="D1944">
        <v>0.95430747809786431</v>
      </c>
      <c r="E1944" s="6">
        <v>77.455857283121546</v>
      </c>
      <c r="F1944" s="10">
        <v>79.14470334189626</v>
      </c>
      <c r="G1944" s="10">
        <v>188.45289313742217</v>
      </c>
      <c r="H1944" s="10">
        <v>73.916703827763826</v>
      </c>
    </row>
    <row r="1945" spans="1:8" x14ac:dyDescent="0.25">
      <c r="A1945" s="21"/>
      <c r="B1945" s="3">
        <f>DATE(YEAR(siječanj!B1945),MONTH(siječanj!B1945)+6,DAY(siječanj!B1945))</f>
        <v>45859</v>
      </c>
      <c r="C1945" s="8">
        <v>20.2291666666667</v>
      </c>
      <c r="D1945">
        <v>0.95430747809786431</v>
      </c>
      <c r="E1945" s="6">
        <v>81.699284750866923</v>
      </c>
      <c r="F1945" s="10">
        <v>80.650445237844977</v>
      </c>
      <c r="G1945" s="10">
        <v>86.435158086888237</v>
      </c>
      <c r="H1945" s="10">
        <v>77.966238392999117</v>
      </c>
    </row>
    <row r="1946" spans="1:8" x14ac:dyDescent="0.25">
      <c r="A1946" s="21"/>
      <c r="B1946" s="3">
        <f>DATE(YEAR(siječanj!B1946),MONTH(siječanj!B1946)+6,DAY(siječanj!B1946))</f>
        <v>45859</v>
      </c>
      <c r="C1946" s="8">
        <v>20.2395833333333</v>
      </c>
      <c r="D1946">
        <v>0.95430747809786431</v>
      </c>
      <c r="E1946" s="6">
        <v>86.313541623836784</v>
      </c>
      <c r="F1946" s="10">
        <v>83.588765260201896</v>
      </c>
      <c r="G1946" s="10">
        <v>36.43182170252345</v>
      </c>
      <c r="H1946" s="10">
        <v>82.369658232738715</v>
      </c>
    </row>
    <row r="1947" spans="1:8" x14ac:dyDescent="0.25">
      <c r="A1947" s="21"/>
      <c r="B1947" s="3">
        <f>DATE(YEAR(siječanj!B1947),MONTH(siječanj!B1947)+6,DAY(siječanj!B1947))</f>
        <v>45859</v>
      </c>
      <c r="C1947" s="8">
        <v>20.25</v>
      </c>
      <c r="D1947">
        <v>0.95430747809786431</v>
      </c>
      <c r="E1947" s="6">
        <v>88.72510959147327</v>
      </c>
      <c r="F1947" s="10">
        <v>87.77710486965492</v>
      </c>
      <c r="G1947" s="10">
        <v>14.927203782991825</v>
      </c>
      <c r="H1947" s="10">
        <v>84.671035578195486</v>
      </c>
    </row>
    <row r="1948" spans="1:8" x14ac:dyDescent="0.25">
      <c r="A1948" s="21"/>
      <c r="B1948" s="3">
        <f>DATE(YEAR(siječanj!B1948),MONTH(siječanj!B1948)+6,DAY(siječanj!B1948))</f>
        <v>45859</v>
      </c>
      <c r="C1948" s="8">
        <v>20.2604166666667</v>
      </c>
      <c r="D1948">
        <v>0.95430747809786431</v>
      </c>
      <c r="E1948" s="6">
        <v>89.66868651283653</v>
      </c>
      <c r="F1948" s="10">
        <v>91.221257883995662</v>
      </c>
      <c r="G1948" s="10">
        <v>7.2088773536757538</v>
      </c>
      <c r="H1948" s="10">
        <v>85.571498090413002</v>
      </c>
    </row>
    <row r="1949" spans="1:8" x14ac:dyDescent="0.25">
      <c r="A1949" s="21"/>
      <c r="B1949" s="3">
        <f>DATE(YEAR(siječanj!B1949),MONTH(siječanj!B1949)+6,DAY(siječanj!B1949))</f>
        <v>45859</v>
      </c>
      <c r="C1949" s="8">
        <v>20.2708333333333</v>
      </c>
      <c r="D1949">
        <v>0.95430747809786431</v>
      </c>
      <c r="E1949" s="6">
        <v>92.821505163417783</v>
      </c>
      <c r="F1949" s="10">
        <v>96.093222076460933</v>
      </c>
      <c r="G1949" s="10">
        <v>4.3799769237569848</v>
      </c>
      <c r="H1949" s="10">
        <v>88.580256505749119</v>
      </c>
    </row>
    <row r="1950" spans="1:8" x14ac:dyDescent="0.25">
      <c r="A1950" s="21"/>
      <c r="B1950" s="3">
        <f>DATE(YEAR(siječanj!B1950),MONTH(siječanj!B1950)+6,DAY(siječanj!B1950))</f>
        <v>45859</v>
      </c>
      <c r="C1950" s="8">
        <v>20.28125</v>
      </c>
      <c r="D1950">
        <v>0.95430747809786431</v>
      </c>
      <c r="E1950" s="6">
        <v>93.621031897202826</v>
      </c>
      <c r="F1950" s="10">
        <v>104.09443187912524</v>
      </c>
      <c r="G1950" s="10">
        <v>3.1457191501033068</v>
      </c>
      <c r="H1950" s="10">
        <v>89.343250846739338</v>
      </c>
    </row>
    <row r="1951" spans="1:8" x14ac:dyDescent="0.25">
      <c r="A1951" s="21"/>
      <c r="B1951" s="3">
        <f>DATE(YEAR(siječanj!B1951),MONTH(siječanj!B1951)+6,DAY(siječanj!B1951))</f>
        <v>45859</v>
      </c>
      <c r="C1951" s="8">
        <v>20.2916666666667</v>
      </c>
      <c r="D1951">
        <v>0.95430747809786431</v>
      </c>
      <c r="E1951" s="6">
        <v>93.379790899376417</v>
      </c>
      <c r="F1951" s="10">
        <v>114.06010861270016</v>
      </c>
      <c r="G1951" s="10">
        <v>2.4792774892594354</v>
      </c>
      <c r="H1951" s="10">
        <v>89.113032758489808</v>
      </c>
    </row>
    <row r="1952" spans="1:8" x14ac:dyDescent="0.25">
      <c r="A1952" s="21"/>
      <c r="B1952" s="3">
        <f>DATE(YEAR(siječanj!B1952),MONTH(siječanj!B1952)+6,DAY(siječanj!B1952))</f>
        <v>45859</v>
      </c>
      <c r="C1952" s="8">
        <v>20.3020833333333</v>
      </c>
      <c r="D1952">
        <v>0.95430747809786431</v>
      </c>
      <c r="E1952" s="6">
        <v>92.995468521493962</v>
      </c>
      <c r="F1952" s="10">
        <v>118.09556627477531</v>
      </c>
      <c r="G1952" s="10">
        <v>2.0119642132579818</v>
      </c>
      <c r="H1952" s="10">
        <v>88.746271039276223</v>
      </c>
    </row>
    <row r="1953" spans="1:8" x14ac:dyDescent="0.25">
      <c r="A1953" s="21"/>
      <c r="B1953" s="3">
        <f>DATE(YEAR(siječanj!B1953),MONTH(siječanj!B1953)+6,DAY(siječanj!B1953))</f>
        <v>45859</v>
      </c>
      <c r="C1953" s="8">
        <v>20.3125</v>
      </c>
      <c r="D1953">
        <v>0.95430747809786431</v>
      </c>
      <c r="E1953" s="6">
        <v>93.885338042622507</v>
      </c>
      <c r="F1953" s="10">
        <v>122.96037835692107</v>
      </c>
      <c r="G1953" s="10">
        <v>1.848942160466142</v>
      </c>
      <c r="H1953" s="10">
        <v>89.595480177820562</v>
      </c>
    </row>
    <row r="1954" spans="1:8" x14ac:dyDescent="0.25">
      <c r="A1954" s="21"/>
      <c r="B1954" s="3">
        <f>DATE(YEAR(siječanj!B1954),MONTH(siječanj!B1954)+6,DAY(siječanj!B1954))</f>
        <v>45859</v>
      </c>
      <c r="C1954" s="8">
        <v>20.3229166666667</v>
      </c>
      <c r="D1954">
        <v>0.95430747809786431</v>
      </c>
      <c r="E1954" s="6">
        <v>95.582141019257264</v>
      </c>
      <c r="F1954" s="10">
        <v>129.55288873880554</v>
      </c>
      <c r="G1954" s="10">
        <v>1.8571252216524765</v>
      </c>
      <c r="H1954" s="10">
        <v>91.214751947281826</v>
      </c>
    </row>
    <row r="1955" spans="1:8" x14ac:dyDescent="0.25">
      <c r="A1955" s="21"/>
      <c r="B1955" s="3">
        <f>DATE(YEAR(siječanj!B1955),MONTH(siječanj!B1955)+6,DAY(siječanj!B1955))</f>
        <v>45859</v>
      </c>
      <c r="C1955" s="8">
        <v>20.3333333333333</v>
      </c>
      <c r="D1955">
        <v>0.95430747809786431</v>
      </c>
      <c r="E1955" s="6">
        <v>96.429308714354931</v>
      </c>
      <c r="F1955" s="10">
        <v>138.10236781443152</v>
      </c>
      <c r="G1955" s="10">
        <v>1.7997416202825549</v>
      </c>
      <c r="H1955" s="10">
        <v>92.023210413916459</v>
      </c>
    </row>
    <row r="1956" spans="1:8" x14ac:dyDescent="0.25">
      <c r="A1956" s="21"/>
      <c r="B1956" s="3">
        <f>DATE(YEAR(siječanj!B1956),MONTH(siječanj!B1956)+6,DAY(siječanj!B1956))</f>
        <v>45859</v>
      </c>
      <c r="C1956" s="8">
        <v>20.34375</v>
      </c>
      <c r="D1956">
        <v>0.95430747809786431</v>
      </c>
      <c r="E1956" s="6">
        <v>98.129170666069896</v>
      </c>
      <c r="F1956" s="10">
        <v>141.9064867707468</v>
      </c>
      <c r="G1956" s="10">
        <v>1.7784130148905066</v>
      </c>
      <c r="H1956" s="10">
        <v>93.645401386172082</v>
      </c>
    </row>
    <row r="1957" spans="1:8" x14ac:dyDescent="0.25">
      <c r="A1957" s="21"/>
      <c r="B1957" s="3">
        <f>DATE(YEAR(siječanj!B1957),MONTH(siječanj!B1957)+6,DAY(siječanj!B1957))</f>
        <v>45859</v>
      </c>
      <c r="C1957" s="8">
        <v>20.3541666666667</v>
      </c>
      <c r="D1957">
        <v>0.95430747809786431</v>
      </c>
      <c r="E1957" s="6">
        <v>98.882896974714271</v>
      </c>
      <c r="F1957" s="10">
        <v>144.40783484258262</v>
      </c>
      <c r="G1957" s="10">
        <v>1.5651486037972768</v>
      </c>
      <c r="H1957" s="10">
        <v>94.364688038950518</v>
      </c>
    </row>
    <row r="1958" spans="1:8" x14ac:dyDescent="0.25">
      <c r="A1958" s="21"/>
      <c r="B1958" s="3">
        <f>DATE(YEAR(siječanj!B1958),MONTH(siječanj!B1958)+6,DAY(siječanj!B1958))</f>
        <v>45859</v>
      </c>
      <c r="C1958" s="8">
        <v>20.3645833333333</v>
      </c>
      <c r="D1958">
        <v>0.95430747809786431</v>
      </c>
      <c r="E1958" s="6">
        <v>100.57030806574809</v>
      </c>
      <c r="F1958" s="10">
        <v>146.92475250280293</v>
      </c>
      <c r="G1958" s="10">
        <v>1.5264679207818066</v>
      </c>
      <c r="H1958" s="10">
        <v>95.974997061749363</v>
      </c>
    </row>
    <row r="1959" spans="1:8" x14ac:dyDescent="0.25">
      <c r="A1959" s="21"/>
      <c r="B1959" s="3">
        <f>DATE(YEAR(siječanj!B1959),MONTH(siječanj!B1959)+6,DAY(siječanj!B1959))</f>
        <v>45859</v>
      </c>
      <c r="C1959" s="8">
        <v>20.375</v>
      </c>
      <c r="D1959">
        <v>0.95430747809786431</v>
      </c>
      <c r="E1959" s="6">
        <v>102.11654864555027</v>
      </c>
      <c r="F1959" s="10">
        <v>149.92977426652061</v>
      </c>
      <c r="G1959" s="10">
        <v>1.4931478261417968</v>
      </c>
      <c r="H1959" s="10">
        <v>97.450586009992961</v>
      </c>
    </row>
    <row r="1960" spans="1:8" x14ac:dyDescent="0.25">
      <c r="A1960" s="21"/>
      <c r="B1960" s="3">
        <f>DATE(YEAR(siječanj!B1960),MONTH(siječanj!B1960)+6,DAY(siječanj!B1960))</f>
        <v>45859</v>
      </c>
      <c r="C1960" s="8">
        <v>20.3854166666667</v>
      </c>
      <c r="D1960">
        <v>0.95430747809786431</v>
      </c>
      <c r="E1960" s="6">
        <v>103.93632479785195</v>
      </c>
      <c r="F1960" s="10">
        <v>151.66174510965953</v>
      </c>
      <c r="G1960" s="10">
        <v>1.4042091820662073</v>
      </c>
      <c r="H1960" s="10">
        <v>99.18721200059862</v>
      </c>
    </row>
    <row r="1961" spans="1:8" x14ac:dyDescent="0.25">
      <c r="A1961" s="21"/>
      <c r="B1961" s="3">
        <f>DATE(YEAR(siječanj!B1961),MONTH(siječanj!B1961)+6,DAY(siječanj!B1961))</f>
        <v>45859</v>
      </c>
      <c r="C1961" s="8">
        <v>20.3958333333333</v>
      </c>
      <c r="D1961">
        <v>0.95430747809786431</v>
      </c>
      <c r="E1961" s="6">
        <v>104.6055895157368</v>
      </c>
      <c r="F1961" s="10">
        <v>152.10427459432796</v>
      </c>
      <c r="G1961" s="10">
        <v>1.3689921711851629</v>
      </c>
      <c r="H1961" s="10">
        <v>99.825896325703184</v>
      </c>
    </row>
    <row r="1962" spans="1:8" x14ac:dyDescent="0.25">
      <c r="A1962" s="21"/>
      <c r="B1962" s="3">
        <f>DATE(YEAR(siječanj!B1962),MONTH(siječanj!B1962)+6,DAY(siječanj!B1962))</f>
        <v>45859</v>
      </c>
      <c r="C1962" s="8">
        <v>20.40625</v>
      </c>
      <c r="D1962">
        <v>0.95430747809786431</v>
      </c>
      <c r="E1962" s="6">
        <v>105.32323319248437</v>
      </c>
      <c r="F1962" s="10">
        <v>152.7334084607632</v>
      </c>
      <c r="G1962" s="10">
        <v>1.3616486043611622</v>
      </c>
      <c r="H1962" s="10">
        <v>100.51074905303302</v>
      </c>
    </row>
    <row r="1963" spans="1:8" x14ac:dyDescent="0.25">
      <c r="A1963" s="21"/>
      <c r="B1963" s="3">
        <f>DATE(YEAR(siječanj!B1963),MONTH(siječanj!B1963)+6,DAY(siječanj!B1963))</f>
        <v>45859</v>
      </c>
      <c r="C1963" s="8">
        <v>20.4166666666667</v>
      </c>
      <c r="D1963">
        <v>0.95430747809786431</v>
      </c>
      <c r="E1963" s="6">
        <v>106.47931279365186</v>
      </c>
      <c r="F1963" s="10">
        <v>152.73514916315114</v>
      </c>
      <c r="G1963" s="10">
        <v>1.3748917868207626</v>
      </c>
      <c r="H1963" s="10">
        <v>101.61400446170356</v>
      </c>
    </row>
    <row r="1964" spans="1:8" x14ac:dyDescent="0.25">
      <c r="A1964" s="21"/>
      <c r="B1964" s="3">
        <f>DATE(YEAR(siječanj!B1964),MONTH(siječanj!B1964)+6,DAY(siječanj!B1964))</f>
        <v>45859</v>
      </c>
      <c r="C1964" s="8">
        <v>20.4270833333333</v>
      </c>
      <c r="D1964">
        <v>0.95430747809786431</v>
      </c>
      <c r="E1964" s="6">
        <v>106.90500265837056</v>
      </c>
      <c r="F1964" s="10">
        <v>152.32113067596165</v>
      </c>
      <c r="G1964" s="10">
        <v>1.4134255078636484</v>
      </c>
      <c r="H1964" s="10">
        <v>102.0202434829551</v>
      </c>
    </row>
    <row r="1965" spans="1:8" x14ac:dyDescent="0.25">
      <c r="A1965" s="21"/>
      <c r="B1965" s="3">
        <f>DATE(YEAR(siječanj!B1965),MONTH(siječanj!B1965)+6,DAY(siječanj!B1965))</f>
        <v>45859</v>
      </c>
      <c r="C1965" s="8">
        <v>20.4375</v>
      </c>
      <c r="D1965">
        <v>0.95430747809786431</v>
      </c>
      <c r="E1965" s="6">
        <v>108.9193684573237</v>
      </c>
      <c r="F1965" s="10">
        <v>152.04655987187593</v>
      </c>
      <c r="G1965" s="10">
        <v>1.4172208496112222</v>
      </c>
      <c r="H1965" s="10">
        <v>103.94256782852065</v>
      </c>
    </row>
    <row r="1966" spans="1:8" x14ac:dyDescent="0.25">
      <c r="A1966" s="21"/>
      <c r="B1966" s="3">
        <f>DATE(YEAR(siječanj!B1966),MONTH(siječanj!B1966)+6,DAY(siječanj!B1966))</f>
        <v>45859</v>
      </c>
      <c r="C1966" s="8">
        <v>20.4479166666667</v>
      </c>
      <c r="D1966">
        <v>0.95430747809786431</v>
      </c>
      <c r="E1966" s="6">
        <v>109.81265456039907</v>
      </c>
      <c r="F1966" s="10">
        <v>151.97500066768148</v>
      </c>
      <c r="G1966" s="10">
        <v>1.3927642704145835</v>
      </c>
      <c r="H1966" s="10">
        <v>104.79503743676638</v>
      </c>
    </row>
    <row r="1967" spans="1:8" x14ac:dyDescent="0.25">
      <c r="A1967" s="21"/>
      <c r="B1967" s="3">
        <f>DATE(YEAR(siječanj!B1967),MONTH(siječanj!B1967)+6,DAY(siječanj!B1967))</f>
        <v>45859</v>
      </c>
      <c r="C1967" s="8">
        <v>20.4583333333333</v>
      </c>
      <c r="D1967">
        <v>0.95430747809786431</v>
      </c>
      <c r="E1967" s="6">
        <v>111.02933317113842</v>
      </c>
      <c r="F1967" s="10">
        <v>152.11212488078195</v>
      </c>
      <c r="G1967" s="10">
        <v>1.4332467458575417</v>
      </c>
      <c r="H1967" s="10">
        <v>105.95612293343666</v>
      </c>
    </row>
    <row r="1968" spans="1:8" x14ac:dyDescent="0.25">
      <c r="A1968" s="21"/>
      <c r="B1968" s="3">
        <f>DATE(YEAR(siječanj!B1968),MONTH(siječanj!B1968)+6,DAY(siječanj!B1968))</f>
        <v>45859</v>
      </c>
      <c r="C1968" s="8">
        <v>20.46875</v>
      </c>
      <c r="D1968">
        <v>0.95430747809786431</v>
      </c>
      <c r="E1968" s="6">
        <v>112.64088405762435</v>
      </c>
      <c r="F1968" s="10">
        <v>152.18717466952666</v>
      </c>
      <c r="G1968" s="10">
        <v>1.4307967098653114</v>
      </c>
      <c r="H1968" s="10">
        <v>107.49403799574542</v>
      </c>
    </row>
    <row r="1969" spans="1:8" x14ac:dyDescent="0.25">
      <c r="A1969" s="21"/>
      <c r="B1969" s="3">
        <f>DATE(YEAR(siječanj!B1969),MONTH(siječanj!B1969)+6,DAY(siječanj!B1969))</f>
        <v>45859</v>
      </c>
      <c r="C1969" s="8">
        <v>20.4791666666667</v>
      </c>
      <c r="D1969">
        <v>0.95430747809786431</v>
      </c>
      <c r="E1969" s="6">
        <v>112.84438415791786</v>
      </c>
      <c r="F1969" s="10">
        <v>152.18361064678095</v>
      </c>
      <c r="G1969" s="10">
        <v>1.4401152037174902</v>
      </c>
      <c r="H1969" s="10">
        <v>107.68823966324918</v>
      </c>
    </row>
    <row r="1970" spans="1:8" x14ac:dyDescent="0.25">
      <c r="A1970" s="21"/>
      <c r="B1970" s="3">
        <f>DATE(YEAR(siječanj!B1970),MONTH(siječanj!B1970)+6,DAY(siječanj!B1970))</f>
        <v>45859</v>
      </c>
      <c r="C1970" s="8">
        <v>20.4895833333333</v>
      </c>
      <c r="D1970">
        <v>0.95430747809786431</v>
      </c>
      <c r="E1970" s="6">
        <v>112.0836988790861</v>
      </c>
      <c r="F1970" s="10">
        <v>151.74353255671434</v>
      </c>
      <c r="G1970" s="10">
        <v>1.4041669055952066</v>
      </c>
      <c r="H1970" s="10">
        <v>106.96231201318108</v>
      </c>
    </row>
    <row r="1971" spans="1:8" x14ac:dyDescent="0.25">
      <c r="A1971" s="21"/>
      <c r="B1971" s="3">
        <f>DATE(YEAR(siječanj!B1971),MONTH(siječanj!B1971)+6,DAY(siječanj!B1971))</f>
        <v>45859</v>
      </c>
      <c r="C1971" s="8">
        <v>20.5</v>
      </c>
      <c r="D1971">
        <v>0.95430747809786431</v>
      </c>
      <c r="E1971" s="6">
        <v>111.35029078218736</v>
      </c>
      <c r="F1971" s="10">
        <v>151.28705001232635</v>
      </c>
      <c r="G1971" s="10">
        <v>1.4156364796072634</v>
      </c>
      <c r="H1971" s="10">
        <v>106.26241518181308</v>
      </c>
    </row>
    <row r="1972" spans="1:8" x14ac:dyDescent="0.25">
      <c r="A1972" s="21"/>
      <c r="B1972" s="3">
        <f>DATE(YEAR(siječanj!B1972),MONTH(siječanj!B1972)+6,DAY(siječanj!B1972))</f>
        <v>45859</v>
      </c>
      <c r="C1972" s="8">
        <v>20.5104166666667</v>
      </c>
      <c r="D1972">
        <v>0.95430747809786431</v>
      </c>
      <c r="E1972" s="6">
        <v>110.78073894403073</v>
      </c>
      <c r="F1972" s="10">
        <v>150.47685624917304</v>
      </c>
      <c r="G1972" s="10">
        <v>1.4096502966713194</v>
      </c>
      <c r="H1972" s="10">
        <v>105.71888760349583</v>
      </c>
    </row>
    <row r="1973" spans="1:8" x14ac:dyDescent="0.25">
      <c r="A1973" s="21"/>
      <c r="B1973" s="3">
        <f>DATE(YEAR(siječanj!B1973),MONTH(siječanj!B1973)+6,DAY(siječanj!B1973))</f>
        <v>45859</v>
      </c>
      <c r="C1973" s="8">
        <v>20.5208333333333</v>
      </c>
      <c r="D1973">
        <v>0.95430747809786431</v>
      </c>
      <c r="E1973" s="6">
        <v>111.56654486698798</v>
      </c>
      <c r="F1973" s="10">
        <v>150.03284279967895</v>
      </c>
      <c r="G1973" s="10">
        <v>1.3510990529454274</v>
      </c>
      <c r="H1973" s="10">
        <v>106.46878807210753</v>
      </c>
    </row>
    <row r="1974" spans="1:8" x14ac:dyDescent="0.25">
      <c r="A1974" s="21"/>
      <c r="B1974" s="3">
        <f>DATE(YEAR(siječanj!B1974),MONTH(siječanj!B1974)+6,DAY(siječanj!B1974))</f>
        <v>45859</v>
      </c>
      <c r="C1974" s="8">
        <v>20.53125</v>
      </c>
      <c r="D1974">
        <v>0.95430747809786431</v>
      </c>
      <c r="E1974" s="6">
        <v>111.90985142129632</v>
      </c>
      <c r="F1974" s="10">
        <v>149.77344142477841</v>
      </c>
      <c r="G1974" s="10">
        <v>1.4868360126590605</v>
      </c>
      <c r="H1974" s="10">
        <v>106.79640808416399</v>
      </c>
    </row>
    <row r="1975" spans="1:8" x14ac:dyDescent="0.25">
      <c r="A1975" s="21"/>
      <c r="B1975" s="3">
        <f>DATE(YEAR(siječanj!B1975),MONTH(siječanj!B1975)+6,DAY(siječanj!B1975))</f>
        <v>45859</v>
      </c>
      <c r="C1975" s="8">
        <v>20.5416666666667</v>
      </c>
      <c r="D1975">
        <v>0.95430747809786431</v>
      </c>
      <c r="E1975" s="6">
        <v>110.93218594732271</v>
      </c>
      <c r="F1975" s="10">
        <v>149.58823148035984</v>
      </c>
      <c r="G1975" s="10">
        <v>1.5056244911346857</v>
      </c>
      <c r="H1975" s="10">
        <v>105.86341461127287</v>
      </c>
    </row>
    <row r="1976" spans="1:8" x14ac:dyDescent="0.25">
      <c r="A1976" s="21"/>
      <c r="B1976" s="3">
        <f>DATE(YEAR(siječanj!B1976),MONTH(siječanj!B1976)+6,DAY(siječanj!B1976))</f>
        <v>45859</v>
      </c>
      <c r="C1976" s="8">
        <v>20.5520833333333</v>
      </c>
      <c r="D1976">
        <v>0.95430747809786431</v>
      </c>
      <c r="E1976" s="6">
        <v>110.50585615452698</v>
      </c>
      <c r="F1976" s="10">
        <v>149.08310955567748</v>
      </c>
      <c r="G1976" s="10">
        <v>1.4405591091684198</v>
      </c>
      <c r="H1976" s="10">
        <v>105.456564901872</v>
      </c>
    </row>
    <row r="1977" spans="1:8" x14ac:dyDescent="0.25">
      <c r="A1977" s="21"/>
      <c r="B1977" s="3">
        <f>DATE(YEAR(siječanj!B1977),MONTH(siječanj!B1977)+6,DAY(siječanj!B1977))</f>
        <v>45859</v>
      </c>
      <c r="C1977" s="8">
        <v>20.5625</v>
      </c>
      <c r="D1977">
        <v>0.95430747809786431</v>
      </c>
      <c r="E1977" s="6">
        <v>110.47322378500209</v>
      </c>
      <c r="F1977" s="10">
        <v>148.6246771482347</v>
      </c>
      <c r="G1977" s="10">
        <v>1.4329281605541091</v>
      </c>
      <c r="H1977" s="10">
        <v>105.42542358760635</v>
      </c>
    </row>
    <row r="1978" spans="1:8" x14ac:dyDescent="0.25">
      <c r="A1978" s="21"/>
      <c r="B1978" s="3">
        <f>DATE(YEAR(siječanj!B1978),MONTH(siječanj!B1978)+6,DAY(siječanj!B1978))</f>
        <v>45859</v>
      </c>
      <c r="C1978" s="8">
        <v>20.5729166666667</v>
      </c>
      <c r="D1978">
        <v>0.95430747809786431</v>
      </c>
      <c r="E1978" s="6">
        <v>111.43780738562418</v>
      </c>
      <c r="F1978" s="10">
        <v>147.63354183835833</v>
      </c>
      <c r="G1978" s="10">
        <v>1.3413869825358511</v>
      </c>
      <c r="H1978" s="10">
        <v>106.34593293093057</v>
      </c>
    </row>
    <row r="1979" spans="1:8" x14ac:dyDescent="0.25">
      <c r="A1979" s="21"/>
      <c r="B1979" s="3">
        <f>DATE(YEAR(siječanj!B1979),MONTH(siječanj!B1979)+6,DAY(siječanj!B1979))</f>
        <v>45859</v>
      </c>
      <c r="C1979" s="8">
        <v>20.5833333333333</v>
      </c>
      <c r="D1979">
        <v>0.95430747809786431</v>
      </c>
      <c r="E1979" s="6">
        <v>111.68362099645914</v>
      </c>
      <c r="F1979" s="10">
        <v>146.34869974429205</v>
      </c>
      <c r="G1979" s="10">
        <v>1.287101660722902</v>
      </c>
      <c r="H1979" s="10">
        <v>106.58051469796861</v>
      </c>
    </row>
    <row r="1980" spans="1:8" x14ac:dyDescent="0.25">
      <c r="A1980" s="21"/>
      <c r="B1980" s="3">
        <f>DATE(YEAR(siječanj!B1980),MONTH(siječanj!B1980)+6,DAY(siječanj!B1980))</f>
        <v>45859</v>
      </c>
      <c r="C1980" s="8">
        <v>20.59375</v>
      </c>
      <c r="D1980">
        <v>0.95430747809786431</v>
      </c>
      <c r="E1980" s="6">
        <v>113.00112889395888</v>
      </c>
      <c r="F1980" s="10">
        <v>145.43523243301814</v>
      </c>
      <c r="G1980" s="10">
        <v>1.2443850614435696</v>
      </c>
      <c r="H1980" s="10">
        <v>107.8378223370056</v>
      </c>
    </row>
    <row r="1981" spans="1:8" x14ac:dyDescent="0.25">
      <c r="A1981" s="21"/>
      <c r="B1981" s="3">
        <f>DATE(YEAR(siječanj!B1981),MONTH(siječanj!B1981)+6,DAY(siječanj!B1981))</f>
        <v>45859</v>
      </c>
      <c r="C1981" s="8">
        <v>20.6041666666667</v>
      </c>
      <c r="D1981">
        <v>0.95430747809786431</v>
      </c>
      <c r="E1981" s="6">
        <v>114.00389520004322</v>
      </c>
      <c r="F1981" s="10">
        <v>144.32066488907952</v>
      </c>
      <c r="G1981" s="10">
        <v>1.2515700902486069</v>
      </c>
      <c r="H1981" s="10">
        <v>108.79476972168646</v>
      </c>
    </row>
    <row r="1982" spans="1:8" x14ac:dyDescent="0.25">
      <c r="A1982" s="21"/>
      <c r="B1982" s="3">
        <f>DATE(YEAR(siječanj!B1982),MONTH(siječanj!B1982)+6,DAY(siječanj!B1982))</f>
        <v>45859</v>
      </c>
      <c r="C1982" s="8">
        <v>20.6145833333333</v>
      </c>
      <c r="D1982">
        <v>0.95430747809786431</v>
      </c>
      <c r="E1982" s="6">
        <v>114.37963501312804</v>
      </c>
      <c r="F1982" s="10">
        <v>142.7839682804742</v>
      </c>
      <c r="G1982" s="10">
        <v>1.1787806512149959</v>
      </c>
      <c r="H1982" s="10">
        <v>109.1533410351324</v>
      </c>
    </row>
    <row r="1983" spans="1:8" x14ac:dyDescent="0.25">
      <c r="A1983" s="21"/>
      <c r="B1983" s="3">
        <f>DATE(YEAR(siječanj!B1983),MONTH(siječanj!B1983)+6,DAY(siječanj!B1983))</f>
        <v>45859</v>
      </c>
      <c r="C1983" s="8">
        <v>20.625</v>
      </c>
      <c r="D1983">
        <v>0.95430747809786431</v>
      </c>
      <c r="E1983" s="6">
        <v>114.6521482856655</v>
      </c>
      <c r="F1983" s="10">
        <v>139.08631822343924</v>
      </c>
      <c r="G1983" s="10">
        <v>1.2097246939375694</v>
      </c>
      <c r="H1983" s="10">
        <v>109.41340248899583</v>
      </c>
    </row>
    <row r="1984" spans="1:8" x14ac:dyDescent="0.25">
      <c r="A1984" s="21"/>
      <c r="B1984" s="3">
        <f>DATE(YEAR(siječanj!B1984),MONTH(siječanj!B1984)+6,DAY(siječanj!B1984))</f>
        <v>45859</v>
      </c>
      <c r="C1984" s="8">
        <v>20.6354166666667</v>
      </c>
      <c r="D1984">
        <v>0.95430747809786431</v>
      </c>
      <c r="E1984" s="6">
        <v>115.02515998431673</v>
      </c>
      <c r="F1984" s="10">
        <v>137.21382447910116</v>
      </c>
      <c r="G1984" s="10">
        <v>1.1603027046181034</v>
      </c>
      <c r="H1984" s="10">
        <v>109.76937034243667</v>
      </c>
    </row>
    <row r="1985" spans="1:8" x14ac:dyDescent="0.25">
      <c r="A1985" s="21"/>
      <c r="B1985" s="3">
        <f>DATE(YEAR(siječanj!B1985),MONTH(siječanj!B1985)+6,DAY(siječanj!B1985))</f>
        <v>45859</v>
      </c>
      <c r="C1985" s="8">
        <v>20.6458333333333</v>
      </c>
      <c r="D1985">
        <v>0.95430747809786431</v>
      </c>
      <c r="E1985" s="6">
        <v>115.74090170764656</v>
      </c>
      <c r="F1985" s="10">
        <v>135.651020986845</v>
      </c>
      <c r="G1985" s="10">
        <v>1.1664851712409923</v>
      </c>
      <c r="H1985" s="10">
        <v>110.45240802139698</v>
      </c>
    </row>
    <row r="1986" spans="1:8" x14ac:dyDescent="0.25">
      <c r="A1986" s="21"/>
      <c r="B1986" s="3">
        <f>DATE(YEAR(siječanj!B1986),MONTH(siječanj!B1986)+6,DAY(siječanj!B1986))</f>
        <v>45859</v>
      </c>
      <c r="C1986" s="8">
        <v>20.65625</v>
      </c>
      <c r="D1986">
        <v>0.95430747809786431</v>
      </c>
      <c r="E1986" s="6">
        <v>115.64482037022539</v>
      </c>
      <c r="F1986" s="10">
        <v>133.86788711510147</v>
      </c>
      <c r="G1986" s="10">
        <v>1.16234557565255</v>
      </c>
      <c r="H1986" s="10">
        <v>110.36071688259032</v>
      </c>
    </row>
    <row r="1987" spans="1:8" x14ac:dyDescent="0.25">
      <c r="A1987" s="21"/>
      <c r="B1987" s="3">
        <f>DATE(YEAR(siječanj!B1987),MONTH(siječanj!B1987)+6,DAY(siječanj!B1987))</f>
        <v>45859</v>
      </c>
      <c r="C1987" s="8">
        <v>20.6666666666667</v>
      </c>
      <c r="D1987">
        <v>0.95430747809786431</v>
      </c>
      <c r="E1987" s="6">
        <v>114.87216566267136</v>
      </c>
      <c r="F1987" s="10">
        <v>131.11259075049853</v>
      </c>
      <c r="G1987" s="10">
        <v>1.1618327190161801</v>
      </c>
      <c r="H1987" s="10">
        <v>109.623366717184</v>
      </c>
    </row>
    <row r="1988" spans="1:8" x14ac:dyDescent="0.25">
      <c r="A1988" s="21"/>
      <c r="B1988" s="3">
        <f>DATE(YEAR(siječanj!B1988),MONTH(siječanj!B1988)+6,DAY(siječanj!B1988))</f>
        <v>45859</v>
      </c>
      <c r="C1988" s="8">
        <v>20.6770833333333</v>
      </c>
      <c r="D1988">
        <v>0.95430747809786431</v>
      </c>
      <c r="E1988" s="6">
        <v>113.19192057737924</v>
      </c>
      <c r="F1988" s="10">
        <v>129.65241269454674</v>
      </c>
      <c r="G1988" s="10">
        <v>1.2045312000942745</v>
      </c>
      <c r="H1988" s="10">
        <v>108.01989626725253</v>
      </c>
    </row>
    <row r="1989" spans="1:8" x14ac:dyDescent="0.25">
      <c r="A1989" s="21"/>
      <c r="B1989" s="3">
        <f>DATE(YEAR(siječanj!B1989),MONTH(siječanj!B1989)+6,DAY(siječanj!B1989))</f>
        <v>45859</v>
      </c>
      <c r="C1989" s="8">
        <v>20.6875</v>
      </c>
      <c r="D1989">
        <v>0.95430747809786431</v>
      </c>
      <c r="E1989" s="6">
        <v>113.93305734123909</v>
      </c>
      <c r="F1989" s="10">
        <v>128.89169199313758</v>
      </c>
      <c r="G1989" s="10">
        <v>1.2230645084740528</v>
      </c>
      <c r="H1989" s="10">
        <v>108.72716862329725</v>
      </c>
    </row>
    <row r="1990" spans="1:8" x14ac:dyDescent="0.25">
      <c r="A1990" s="21"/>
      <c r="B1990" s="3">
        <f>DATE(YEAR(siječanj!B1990),MONTH(siječanj!B1990)+6,DAY(siječanj!B1990))</f>
        <v>45859</v>
      </c>
      <c r="C1990" s="8">
        <v>20.6979166666667</v>
      </c>
      <c r="D1990">
        <v>0.95430747809786431</v>
      </c>
      <c r="E1990" s="6">
        <v>113.95998583171219</v>
      </c>
      <c r="F1990" s="10">
        <v>128.11232470217925</v>
      </c>
      <c r="G1990" s="10">
        <v>1.2269444041657966</v>
      </c>
      <c r="H1990" s="10">
        <v>108.75286668312961</v>
      </c>
    </row>
    <row r="1991" spans="1:8" x14ac:dyDescent="0.25">
      <c r="A1991" s="21"/>
      <c r="B1991" s="3">
        <f>DATE(YEAR(siječanj!B1991),MONTH(siječanj!B1991)+6,DAY(siječanj!B1991))</f>
        <v>45859</v>
      </c>
      <c r="C1991" s="8">
        <v>20.7083333333333</v>
      </c>
      <c r="D1991">
        <v>0.95430747809786431</v>
      </c>
      <c r="E1991" s="6">
        <v>114.96966256854772</v>
      </c>
      <c r="F1991" s="10">
        <v>127.40739087188456</v>
      </c>
      <c r="G1991" s="10">
        <v>1.2614910275706792</v>
      </c>
      <c r="H1991" s="10">
        <v>109.7164087435532</v>
      </c>
    </row>
    <row r="1992" spans="1:8" x14ac:dyDescent="0.25">
      <c r="A1992" s="21"/>
      <c r="B1992" s="3">
        <f>DATE(YEAR(siječanj!B1992),MONTH(siječanj!B1992)+6,DAY(siječanj!B1992))</f>
        <v>45859</v>
      </c>
      <c r="C1992" s="8">
        <v>20.71875</v>
      </c>
      <c r="D1992">
        <v>0.95430747809786431</v>
      </c>
      <c r="E1992" s="6">
        <v>115.0828040318859</v>
      </c>
      <c r="F1992" s="10">
        <v>127.03328397106567</v>
      </c>
      <c r="G1992" s="10">
        <v>1.2750281339754472</v>
      </c>
      <c r="H1992" s="10">
        <v>109.82438048809976</v>
      </c>
    </row>
    <row r="1993" spans="1:8" x14ac:dyDescent="0.25">
      <c r="A1993" s="21"/>
      <c r="B1993" s="3">
        <f>DATE(YEAR(siječanj!B1993),MONTH(siječanj!B1993)+6,DAY(siječanj!B1993))</f>
        <v>45859</v>
      </c>
      <c r="C1993" s="8">
        <v>20.7291666666667</v>
      </c>
      <c r="D1993">
        <v>0.95430747809786431</v>
      </c>
      <c r="E1993" s="6">
        <v>115.64964756762369</v>
      </c>
      <c r="F1993" s="10">
        <v>126.80699542443678</v>
      </c>
      <c r="G1993" s="10">
        <v>1.3027611592169335</v>
      </c>
      <c r="H1993" s="10">
        <v>110.36532351316578</v>
      </c>
    </row>
    <row r="1994" spans="1:8" x14ac:dyDescent="0.25">
      <c r="A1994" s="21"/>
      <c r="B1994" s="3">
        <f>DATE(YEAR(siječanj!B1994),MONTH(siječanj!B1994)+6,DAY(siječanj!B1994))</f>
        <v>45859</v>
      </c>
      <c r="C1994" s="8">
        <v>20.7395833333333</v>
      </c>
      <c r="D1994">
        <v>0.95430747809786431</v>
      </c>
      <c r="E1994" s="6">
        <v>116.95150496405721</v>
      </c>
      <c r="F1994" s="10">
        <v>126.95518857006238</v>
      </c>
      <c r="G1994" s="10">
        <v>1.3256273283410882</v>
      </c>
      <c r="H1994" s="10">
        <v>111.6076957619993</v>
      </c>
    </row>
    <row r="1995" spans="1:8" x14ac:dyDescent="0.25">
      <c r="A1995" s="21"/>
      <c r="B1995" s="3">
        <f>DATE(YEAR(siječanj!B1995),MONTH(siječanj!B1995)+6,DAY(siječanj!B1995))</f>
        <v>45859</v>
      </c>
      <c r="C1995" s="8">
        <v>20.75</v>
      </c>
      <c r="D1995">
        <v>0.95430747809786431</v>
      </c>
      <c r="E1995" s="6">
        <v>119.74041256497105</v>
      </c>
      <c r="F1995" s="10">
        <v>127.01033285696666</v>
      </c>
      <c r="G1995" s="10">
        <v>1.4237309611392461</v>
      </c>
      <c r="H1995" s="10">
        <v>114.26917114127535</v>
      </c>
    </row>
    <row r="1996" spans="1:8" x14ac:dyDescent="0.25">
      <c r="A1996" s="21"/>
      <c r="B1996" s="3">
        <f>DATE(YEAR(siječanj!B1996),MONTH(siječanj!B1996)+6,DAY(siječanj!B1996))</f>
        <v>45859</v>
      </c>
      <c r="C1996" s="8">
        <v>20.7604166666667</v>
      </c>
      <c r="D1996">
        <v>0.95430747809786431</v>
      </c>
      <c r="E1996" s="6">
        <v>121.89060161236988</v>
      </c>
      <c r="F1996" s="10">
        <v>127.0973786367468</v>
      </c>
      <c r="G1996" s="10">
        <v>1.492292225932232</v>
      </c>
      <c r="H1996" s="10">
        <v>116.32111262853218</v>
      </c>
    </row>
    <row r="1997" spans="1:8" x14ac:dyDescent="0.25">
      <c r="A1997" s="21"/>
      <c r="B1997" s="3">
        <f>DATE(YEAR(siječanj!B1997),MONTH(siječanj!B1997)+6,DAY(siječanj!B1997))</f>
        <v>45859</v>
      </c>
      <c r="C1997" s="8">
        <v>20.7708333333333</v>
      </c>
      <c r="D1997">
        <v>0.95430747809786431</v>
      </c>
      <c r="E1997" s="6">
        <v>123.4469879249349</v>
      </c>
      <c r="F1997" s="10">
        <v>127.10918866331949</v>
      </c>
      <c r="G1997" s="10">
        <v>1.7049491606662155</v>
      </c>
      <c r="H1997" s="10">
        <v>117.80638372542214</v>
      </c>
    </row>
    <row r="1998" spans="1:8" x14ac:dyDescent="0.25">
      <c r="A1998" s="21"/>
      <c r="B1998" s="3">
        <f>DATE(YEAR(siječanj!B1998),MONTH(siječanj!B1998)+6,DAY(siječanj!B1998))</f>
        <v>45859</v>
      </c>
      <c r="C1998" s="8">
        <v>20.78125</v>
      </c>
      <c r="D1998">
        <v>0.95430747809786431</v>
      </c>
      <c r="E1998" s="6">
        <v>125.70054516878668</v>
      </c>
      <c r="F1998" s="10">
        <v>126.96310005501249</v>
      </c>
      <c r="G1998" s="10">
        <v>1.9553536715096305</v>
      </c>
      <c r="H1998" s="10">
        <v>119.9569702555515</v>
      </c>
    </row>
    <row r="1999" spans="1:8" x14ac:dyDescent="0.25">
      <c r="A1999" s="21"/>
      <c r="B1999" s="3">
        <f>DATE(YEAR(siječanj!B1999),MONTH(siječanj!B1999)+6,DAY(siječanj!B1999))</f>
        <v>45859</v>
      </c>
      <c r="C1999" s="8">
        <v>20.7916666666667</v>
      </c>
      <c r="D1999">
        <v>0.95430747809786431</v>
      </c>
      <c r="E1999" s="6">
        <v>128.95178396513248</v>
      </c>
      <c r="F1999" s="10">
        <v>126.25740992975342</v>
      </c>
      <c r="G1999" s="10">
        <v>2.2767402919791455</v>
      </c>
      <c r="H1999" s="10">
        <v>123.05965175198619</v>
      </c>
    </row>
    <row r="2000" spans="1:8" x14ac:dyDescent="0.25">
      <c r="A2000" s="21"/>
      <c r="B2000" s="3">
        <f>DATE(YEAR(siječanj!B2000),MONTH(siječanj!B2000)+6,DAY(siječanj!B2000))</f>
        <v>45859</v>
      </c>
      <c r="C2000" s="8">
        <v>20.8020833333333</v>
      </c>
      <c r="D2000">
        <v>0.95430747809786431</v>
      </c>
      <c r="E2000" s="6">
        <v>133.01826339477685</v>
      </c>
      <c r="F2000" s="10">
        <v>125.83214375120554</v>
      </c>
      <c r="G2000" s="10">
        <v>3.031779363593083</v>
      </c>
      <c r="H2000" s="10">
        <v>126.94032348122695</v>
      </c>
    </row>
    <row r="2001" spans="1:8" x14ac:dyDescent="0.25">
      <c r="A2001" s="21"/>
      <c r="B2001" s="3">
        <f>DATE(YEAR(siječanj!B2001),MONTH(siječanj!B2001)+6,DAY(siječanj!B2001))</f>
        <v>45859</v>
      </c>
      <c r="C2001" s="8">
        <v>20.8125</v>
      </c>
      <c r="D2001">
        <v>0.95430747809786431</v>
      </c>
      <c r="E2001" s="6">
        <v>137.88132153040874</v>
      </c>
      <c r="F2001" s="10">
        <v>125.37332756996717</v>
      </c>
      <c r="G2001" s="10">
        <v>5.1515829332357246</v>
      </c>
      <c r="H2001" s="10">
        <v>131.58117622648513</v>
      </c>
    </row>
    <row r="2002" spans="1:8" x14ac:dyDescent="0.25">
      <c r="A2002" s="21"/>
      <c r="B2002" s="3">
        <f>DATE(YEAR(siječanj!B2002),MONTH(siječanj!B2002)+6,DAY(siječanj!B2002))</f>
        <v>45859</v>
      </c>
      <c r="C2002" s="8">
        <v>20.8229166666667</v>
      </c>
      <c r="D2002">
        <v>0.95430747809786431</v>
      </c>
      <c r="E2002" s="6">
        <v>141.49037918188068</v>
      </c>
      <c r="F2002" s="10">
        <v>124.65193519377696</v>
      </c>
      <c r="G2002" s="10">
        <v>12.250591651901434</v>
      </c>
      <c r="H2002" s="10">
        <v>135.02532693217111</v>
      </c>
    </row>
    <row r="2003" spans="1:8" x14ac:dyDescent="0.25">
      <c r="A2003" s="21"/>
      <c r="B2003" s="3">
        <f>DATE(YEAR(siječanj!B2003),MONTH(siječanj!B2003)+6,DAY(siječanj!B2003))</f>
        <v>45859</v>
      </c>
      <c r="C2003" s="8">
        <v>20.8333333333333</v>
      </c>
      <c r="D2003">
        <v>0.95430747809786431</v>
      </c>
      <c r="E2003" s="6">
        <v>147.46397404973141</v>
      </c>
      <c r="F2003" s="10">
        <v>120.96613010568191</v>
      </c>
      <c r="G2003" s="10">
        <v>47.407085756517745</v>
      </c>
      <c r="H2003" s="10">
        <v>140.72597318568808</v>
      </c>
    </row>
    <row r="2004" spans="1:8" x14ac:dyDescent="0.25">
      <c r="A2004" s="21"/>
      <c r="B2004" s="3">
        <f>DATE(YEAR(siječanj!B2004),MONTH(siječanj!B2004)+6,DAY(siječanj!B2004))</f>
        <v>45859</v>
      </c>
      <c r="C2004" s="8">
        <v>20.84375</v>
      </c>
      <c r="D2004">
        <v>0.95430747809786431</v>
      </c>
      <c r="E2004" s="6">
        <v>151.81213872415023</v>
      </c>
      <c r="F2004" s="10">
        <v>119.6843542536898</v>
      </c>
      <c r="G2004" s="10">
        <v>132.77434298197446</v>
      </c>
      <c r="H2004" s="10">
        <v>144.87545925048693</v>
      </c>
    </row>
    <row r="2005" spans="1:8" x14ac:dyDescent="0.25">
      <c r="A2005" s="21"/>
      <c r="B2005" s="3">
        <f>DATE(YEAR(siječanj!B2005),MONTH(siječanj!B2005)+6,DAY(siječanj!B2005))</f>
        <v>45859</v>
      </c>
      <c r="C2005" s="8">
        <v>20.8541666666667</v>
      </c>
      <c r="D2005">
        <v>0.95430747809786431</v>
      </c>
      <c r="E2005" s="6">
        <v>155.4097846551156</v>
      </c>
      <c r="F2005" s="10">
        <v>118.75159766994928</v>
      </c>
      <c r="G2005" s="10">
        <v>242.15612752359672</v>
      </c>
      <c r="H2005" s="10">
        <v>148.30871966595555</v>
      </c>
    </row>
    <row r="2006" spans="1:8" x14ac:dyDescent="0.25">
      <c r="A2006" s="21"/>
      <c r="B2006" s="3">
        <f>DATE(YEAR(siječanj!B2006),MONTH(siječanj!B2006)+6,DAY(siječanj!B2006))</f>
        <v>45859</v>
      </c>
      <c r="C2006" s="8">
        <v>20.8645833333333</v>
      </c>
      <c r="D2006">
        <v>0.95430747809786431</v>
      </c>
      <c r="E2006" s="6">
        <v>156.15313640222658</v>
      </c>
      <c r="F2006" s="10">
        <v>117.46199729409598</v>
      </c>
      <c r="G2006" s="10">
        <v>298.72130411815442</v>
      </c>
      <c r="H2006" s="10">
        <v>149.01810579708066</v>
      </c>
    </row>
    <row r="2007" spans="1:8" x14ac:dyDescent="0.25">
      <c r="A2007" s="21"/>
      <c r="B2007" s="3">
        <f>DATE(YEAR(siječanj!B2007),MONTH(siječanj!B2007)+6,DAY(siječanj!B2007))</f>
        <v>45859</v>
      </c>
      <c r="C2007" s="8">
        <v>20.875</v>
      </c>
      <c r="D2007">
        <v>0.95430747809786431</v>
      </c>
      <c r="E2007" s="6">
        <v>155.95454670979342</v>
      </c>
      <c r="F2007" s="10">
        <v>114.43023257719609</v>
      </c>
      <c r="G2007" s="10">
        <v>313.69973372531223</v>
      </c>
      <c r="H2007" s="10">
        <v>148.82859016851853</v>
      </c>
    </row>
    <row r="2008" spans="1:8" x14ac:dyDescent="0.25">
      <c r="A2008" s="21"/>
      <c r="B2008" s="3">
        <f>DATE(YEAR(siječanj!B2008),MONTH(siječanj!B2008)+6,DAY(siječanj!B2008))</f>
        <v>45859</v>
      </c>
      <c r="C2008" s="8">
        <v>20.8854166666667</v>
      </c>
      <c r="D2008">
        <v>0.95430747809786431</v>
      </c>
      <c r="E2008" s="6">
        <v>160.18203541165767</v>
      </c>
      <c r="F2008" s="10">
        <v>112.03365544249274</v>
      </c>
      <c r="G2008" s="10">
        <v>315.17943005327459</v>
      </c>
      <c r="H2008" s="10">
        <v>152.86291425028182</v>
      </c>
    </row>
    <row r="2009" spans="1:8" x14ac:dyDescent="0.25">
      <c r="A2009" s="21"/>
      <c r="B2009" s="3">
        <f>DATE(YEAR(siječanj!B2009),MONTH(siječanj!B2009)+6,DAY(siječanj!B2009))</f>
        <v>45859</v>
      </c>
      <c r="C2009" s="8">
        <v>20.8958333333333</v>
      </c>
      <c r="D2009">
        <v>0.95430747809786431</v>
      </c>
      <c r="E2009" s="6">
        <v>163.02475937888744</v>
      </c>
      <c r="F2009" s="10">
        <v>109.92713618099708</v>
      </c>
      <c r="G2009" s="10">
        <v>315.64188804519642</v>
      </c>
      <c r="H2009" s="10">
        <v>155.57574699037721</v>
      </c>
    </row>
    <row r="2010" spans="1:8" x14ac:dyDescent="0.25">
      <c r="A2010" s="21"/>
      <c r="B2010" s="3">
        <f>DATE(YEAR(siječanj!B2010),MONTH(siječanj!B2010)+6,DAY(siječanj!B2010))</f>
        <v>45859</v>
      </c>
      <c r="C2010" s="8">
        <v>20.90625</v>
      </c>
      <c r="D2010">
        <v>0.95430747809786431</v>
      </c>
      <c r="E2010" s="6">
        <v>161.14099933429071</v>
      </c>
      <c r="F2010" s="10">
        <v>107.57650204058686</v>
      </c>
      <c r="G2010" s="10">
        <v>315.77963457890172</v>
      </c>
      <c r="H2010" s="10">
        <v>153.77806069287661</v>
      </c>
    </row>
    <row r="2011" spans="1:8" x14ac:dyDescent="0.25">
      <c r="A2011" s="21"/>
      <c r="B2011" s="3">
        <f>DATE(YEAR(siječanj!B2011),MONTH(siječanj!B2011)+6,DAY(siječanj!B2011))</f>
        <v>45859</v>
      </c>
      <c r="C2011" s="8">
        <v>20.9166666666667</v>
      </c>
      <c r="D2011">
        <v>0.95430747809786431</v>
      </c>
      <c r="E2011" s="6">
        <v>157.19668871251375</v>
      </c>
      <c r="F2011" s="10">
        <v>104.38146101901437</v>
      </c>
      <c r="G2011" s="10">
        <v>312.09447001492543</v>
      </c>
      <c r="H2011" s="10">
        <v>150.01397557057402</v>
      </c>
    </row>
    <row r="2012" spans="1:8" x14ac:dyDescent="0.25">
      <c r="A2012" s="21"/>
      <c r="B2012" s="3">
        <f>DATE(YEAR(siječanj!B2012),MONTH(siječanj!B2012)+6,DAY(siječanj!B2012))</f>
        <v>45859</v>
      </c>
      <c r="C2012" s="8">
        <v>20.9270833333333</v>
      </c>
      <c r="D2012">
        <v>0.95430747809786431</v>
      </c>
      <c r="E2012" s="6">
        <v>150.62610731905599</v>
      </c>
      <c r="F2012" s="10">
        <v>101.73667551695141</v>
      </c>
      <c r="G2012" s="10">
        <v>308.90349920759377</v>
      </c>
      <c r="H2012" s="10">
        <v>143.74362061134659</v>
      </c>
    </row>
    <row r="2013" spans="1:8" x14ac:dyDescent="0.25">
      <c r="A2013" s="21"/>
      <c r="B2013" s="3">
        <f>DATE(YEAR(siječanj!B2013),MONTH(siječanj!B2013)+6,DAY(siječanj!B2013))</f>
        <v>45859</v>
      </c>
      <c r="C2013" s="8">
        <v>20.9375</v>
      </c>
      <c r="D2013">
        <v>0.95430747809786431</v>
      </c>
      <c r="E2013" s="6">
        <v>141.45510388958573</v>
      </c>
      <c r="F2013" s="10">
        <v>99.093163141023936</v>
      </c>
      <c r="G2013" s="10">
        <v>307.32128997877118</v>
      </c>
      <c r="H2013" s="10">
        <v>134.99166345694195</v>
      </c>
    </row>
    <row r="2014" spans="1:8" x14ac:dyDescent="0.25">
      <c r="A2014" s="21"/>
      <c r="B2014" s="3">
        <f>DATE(YEAR(siječanj!B2014),MONTH(siječanj!B2014)+6,DAY(siječanj!B2014))</f>
        <v>45859</v>
      </c>
      <c r="C2014" s="8">
        <v>20.9479166666667</v>
      </c>
      <c r="D2014">
        <v>0.95430747809786431</v>
      </c>
      <c r="E2014" s="6">
        <v>130.28179225335032</v>
      </c>
      <c r="F2014" s="10">
        <v>96.523082426118734</v>
      </c>
      <c r="G2014" s="10">
        <v>306.53836130413805</v>
      </c>
      <c r="H2014" s="10">
        <v>124.32888860736462</v>
      </c>
    </row>
    <row r="2015" spans="1:8" x14ac:dyDescent="0.25">
      <c r="A2015" s="21"/>
      <c r="B2015" s="3">
        <f>DATE(YEAR(siječanj!B2015),MONTH(siječanj!B2015)+6,DAY(siječanj!B2015))</f>
        <v>45859</v>
      </c>
      <c r="C2015" s="8">
        <v>20.9583333333333</v>
      </c>
      <c r="D2015">
        <v>0.95430747809786431</v>
      </c>
      <c r="E2015" s="6">
        <v>118.95844819167739</v>
      </c>
      <c r="F2015" s="10">
        <v>93.188466300250909</v>
      </c>
      <c r="G2015" s="10">
        <v>298.66901889182515</v>
      </c>
      <c r="H2015" s="10">
        <v>113.52293669223509</v>
      </c>
    </row>
    <row r="2016" spans="1:8" x14ac:dyDescent="0.25">
      <c r="A2016" s="21"/>
      <c r="B2016" s="3">
        <f>DATE(YEAR(siječanj!B2016),MONTH(siječanj!B2016)+6,DAY(siječanj!B2016))</f>
        <v>45859</v>
      </c>
      <c r="C2016" s="8">
        <v>20.96875</v>
      </c>
      <c r="D2016">
        <v>0.95430747809786431</v>
      </c>
      <c r="E2016" s="6">
        <v>108.87759878658767</v>
      </c>
      <c r="F2016" s="10">
        <v>90.404945455709182</v>
      </c>
      <c r="G2016" s="10">
        <v>297.66166684614331</v>
      </c>
      <c r="H2016" s="10">
        <v>103.90270671937957</v>
      </c>
    </row>
    <row r="2017" spans="1:8" x14ac:dyDescent="0.25">
      <c r="A2017" s="21"/>
      <c r="B2017" s="3">
        <f>DATE(YEAR(siječanj!B2017),MONTH(siječanj!B2017)+6,DAY(siječanj!B2017))</f>
        <v>45859</v>
      </c>
      <c r="C2017" s="8">
        <v>20.9791666666667</v>
      </c>
      <c r="D2017">
        <v>0.95430747809786431</v>
      </c>
      <c r="E2017" s="6">
        <v>99.130542206314544</v>
      </c>
      <c r="F2017" s="10">
        <v>88.148427969330257</v>
      </c>
      <c r="G2017" s="10">
        <v>293.71540025175824</v>
      </c>
      <c r="H2017" s="10">
        <v>94.60101773538193</v>
      </c>
    </row>
    <row r="2018" spans="1:8" ht="15.75" thickBot="1" x14ac:dyDescent="0.3">
      <c r="A2018" s="21"/>
      <c r="B2018" s="3">
        <f>DATE(YEAR(siječanj!B2018),MONTH(siječanj!B2018)+6,DAY(siječanj!B2018))</f>
        <v>45859</v>
      </c>
      <c r="C2018" s="8">
        <v>20.9895833333333</v>
      </c>
      <c r="D2018">
        <v>0.95430747809786431</v>
      </c>
      <c r="E2018" s="6">
        <v>90.896771891078728</v>
      </c>
      <c r="F2018" s="10">
        <v>86.152869734667746</v>
      </c>
      <c r="G2018" s="10">
        <v>293.1668663226236</v>
      </c>
      <c r="H2018" s="10">
        <v>86.743469150612185</v>
      </c>
    </row>
    <row r="2019" spans="1:8" x14ac:dyDescent="0.25">
      <c r="A2019" s="20">
        <f t="shared" ref="A2019" si="19">A1923+1</f>
        <v>203</v>
      </c>
      <c r="B2019" s="3">
        <f>DATE(YEAR(siječanj!B2019),MONTH(siječanj!B2019)+6,DAY(siječanj!B2019))</f>
        <v>45860</v>
      </c>
      <c r="C2019" s="8">
        <v>21</v>
      </c>
      <c r="D2019">
        <v>0.95492708290625083</v>
      </c>
      <c r="E2019" s="6">
        <v>82.15396949919905</v>
      </c>
      <c r="F2019" s="10">
        <v>83.929938288996937</v>
      </c>
      <c r="G2019" s="10">
        <v>284.40191122821932</v>
      </c>
      <c r="H2019" s="10">
        <v>78.45105044303925</v>
      </c>
    </row>
    <row r="2020" spans="1:8" x14ac:dyDescent="0.25">
      <c r="A2020" s="21"/>
      <c r="B2020" s="3">
        <f>DATE(YEAR(siječanj!B2020),MONTH(siječanj!B2020)+6,DAY(siječanj!B2020))</f>
        <v>45860</v>
      </c>
      <c r="C2020" s="8">
        <v>21.0104166666667</v>
      </c>
      <c r="D2020">
        <v>0.95492708290625083</v>
      </c>
      <c r="E2020" s="6">
        <v>77.263600501209055</v>
      </c>
      <c r="F2020" s="10">
        <v>82.373011263889879</v>
      </c>
      <c r="G2020" s="10">
        <v>281.60893293281418</v>
      </c>
      <c r="H2020" s="10">
        <v>73.78110464145351</v>
      </c>
    </row>
    <row r="2021" spans="1:8" x14ac:dyDescent="0.25">
      <c r="A2021" s="21"/>
      <c r="B2021" s="3">
        <f>DATE(YEAR(siječanj!B2021),MONTH(siječanj!B2021)+6,DAY(siječanj!B2021))</f>
        <v>45860</v>
      </c>
      <c r="C2021" s="8">
        <v>21.0208333333333</v>
      </c>
      <c r="D2021">
        <v>0.95492708290625083</v>
      </c>
      <c r="E2021" s="6">
        <v>72.445678097622363</v>
      </c>
      <c r="F2021" s="10">
        <v>81.111999054845114</v>
      </c>
      <c r="G2021" s="10">
        <v>281.16774866955109</v>
      </c>
      <c r="H2021" s="10">
        <v>69.180340054927797</v>
      </c>
    </row>
    <row r="2022" spans="1:8" x14ac:dyDescent="0.25">
      <c r="A2022" s="21"/>
      <c r="B2022" s="3">
        <f>DATE(YEAR(siječanj!B2022),MONTH(siječanj!B2022)+6,DAY(siječanj!B2022))</f>
        <v>45860</v>
      </c>
      <c r="C2022" s="8">
        <v>21.03125</v>
      </c>
      <c r="D2022">
        <v>0.95492708290625083</v>
      </c>
      <c r="E2022" s="6">
        <v>68.650501426413129</v>
      </c>
      <c r="F2022" s="10">
        <v>80.056839901740958</v>
      </c>
      <c r="G2022" s="10">
        <v>280.31225458961222</v>
      </c>
      <c r="H2022" s="10">
        <v>65.556223067176106</v>
      </c>
    </row>
    <row r="2023" spans="1:8" x14ac:dyDescent="0.25">
      <c r="A2023" s="21"/>
      <c r="B2023" s="3">
        <f>DATE(YEAR(siječanj!B2023),MONTH(siječanj!B2023)+6,DAY(siječanj!B2023))</f>
        <v>45860</v>
      </c>
      <c r="C2023" s="8">
        <v>21.0416666666667</v>
      </c>
      <c r="D2023">
        <v>0.95492708290625083</v>
      </c>
      <c r="E2023" s="6">
        <v>66.041861366674723</v>
      </c>
      <c r="F2023" s="10">
        <v>77.537330850423288</v>
      </c>
      <c r="G2023" s="10">
        <v>274.86088088752331</v>
      </c>
      <c r="H2023" s="10">
        <v>63.065162024577717</v>
      </c>
    </row>
    <row r="2024" spans="1:8" x14ac:dyDescent="0.25">
      <c r="A2024" s="21"/>
      <c r="B2024" s="3">
        <f>DATE(YEAR(siječanj!B2024),MONTH(siječanj!B2024)+6,DAY(siječanj!B2024))</f>
        <v>45860</v>
      </c>
      <c r="C2024" s="8">
        <v>21.0520833333333</v>
      </c>
      <c r="D2024">
        <v>0.95492708290625083</v>
      </c>
      <c r="E2024" s="6">
        <v>63.792716258511845</v>
      </c>
      <c r="F2024" s="10">
        <v>77.581216548688559</v>
      </c>
      <c r="G2024" s="10">
        <v>278.07816151980546</v>
      </c>
      <c r="H2024" s="10">
        <v>60.917392447406876</v>
      </c>
    </row>
    <row r="2025" spans="1:8" x14ac:dyDescent="0.25">
      <c r="A2025" s="21"/>
      <c r="B2025" s="3">
        <f>DATE(YEAR(siječanj!B2025),MONTH(siječanj!B2025)+6,DAY(siječanj!B2025))</f>
        <v>45860</v>
      </c>
      <c r="C2025" s="8">
        <v>21.0625</v>
      </c>
      <c r="D2025">
        <v>0.95492708290625083</v>
      </c>
      <c r="E2025" s="6">
        <v>62.141238218663325</v>
      </c>
      <c r="F2025" s="10">
        <v>77.099019718873663</v>
      </c>
      <c r="G2025" s="10">
        <v>278.09007800276697</v>
      </c>
      <c r="H2025" s="10">
        <v>59.340351340330599</v>
      </c>
    </row>
    <row r="2026" spans="1:8" x14ac:dyDescent="0.25">
      <c r="A2026" s="21"/>
      <c r="B2026" s="3">
        <f>DATE(YEAR(siječanj!B2026),MONTH(siječanj!B2026)+6,DAY(siječanj!B2026))</f>
        <v>45860</v>
      </c>
      <c r="C2026" s="8">
        <v>21.0729166666667</v>
      </c>
      <c r="D2026">
        <v>0.95492708290625083</v>
      </c>
      <c r="E2026" s="6">
        <v>60.728227494573652</v>
      </c>
      <c r="F2026" s="10">
        <v>76.614909962257641</v>
      </c>
      <c r="G2026" s="10">
        <v>278.25010895189172</v>
      </c>
      <c r="H2026" s="10">
        <v>57.991029131460394</v>
      </c>
    </row>
    <row r="2027" spans="1:8" x14ac:dyDescent="0.25">
      <c r="A2027" s="21"/>
      <c r="B2027" s="3">
        <f>DATE(YEAR(siječanj!B2027),MONTH(siječanj!B2027)+6,DAY(siječanj!B2027))</f>
        <v>45860</v>
      </c>
      <c r="C2027" s="8">
        <v>21.0833333333333</v>
      </c>
      <c r="D2027">
        <v>0.95492708290625083</v>
      </c>
      <c r="E2027" s="6">
        <v>60.434238988628067</v>
      </c>
      <c r="F2027" s="10">
        <v>76.264296571887201</v>
      </c>
      <c r="G2027" s="10">
        <v>277.23051772504607</v>
      </c>
      <c r="H2027" s="10">
        <v>57.710291545069808</v>
      </c>
    </row>
    <row r="2028" spans="1:8" x14ac:dyDescent="0.25">
      <c r="A2028" s="21"/>
      <c r="B2028" s="3">
        <f>DATE(YEAR(siječanj!B2028),MONTH(siječanj!B2028)+6,DAY(siječanj!B2028))</f>
        <v>45860</v>
      </c>
      <c r="C2028" s="8">
        <v>21.09375</v>
      </c>
      <c r="D2028">
        <v>0.95492708290625083</v>
      </c>
      <c r="E2028" s="6">
        <v>59.915548554784664</v>
      </c>
      <c r="F2028" s="10">
        <v>75.902517890972263</v>
      </c>
      <c r="G2028" s="10">
        <v>277.414039499826</v>
      </c>
      <c r="H2028" s="10">
        <v>57.214980002148351</v>
      </c>
    </row>
    <row r="2029" spans="1:8" x14ac:dyDescent="0.25">
      <c r="A2029" s="21"/>
      <c r="B2029" s="3">
        <f>DATE(YEAR(siječanj!B2029),MONTH(siječanj!B2029)+6,DAY(siječanj!B2029))</f>
        <v>45860</v>
      </c>
      <c r="C2029" s="8">
        <v>21.1041666666667</v>
      </c>
      <c r="D2029">
        <v>0.95492708290625083</v>
      </c>
      <c r="E2029" s="6">
        <v>59.135934877043262</v>
      </c>
      <c r="F2029" s="10">
        <v>75.624587743498438</v>
      </c>
      <c r="G2029" s="10">
        <v>277.28204551255152</v>
      </c>
      <c r="H2029" s="10">
        <v>56.470505787068944</v>
      </c>
    </row>
    <row r="2030" spans="1:8" x14ac:dyDescent="0.25">
      <c r="A2030" s="21"/>
      <c r="B2030" s="3">
        <f>DATE(YEAR(siječanj!B2030),MONTH(siječanj!B2030)+6,DAY(siječanj!B2030))</f>
        <v>45860</v>
      </c>
      <c r="C2030" s="8">
        <v>21.1145833333333</v>
      </c>
      <c r="D2030">
        <v>0.95492708290625083</v>
      </c>
      <c r="E2030" s="6">
        <v>58.822807964831483</v>
      </c>
      <c r="F2030" s="10">
        <v>75.566667542160047</v>
      </c>
      <c r="G2030" s="10">
        <v>277.5129569213687</v>
      </c>
      <c r="H2030" s="10">
        <v>56.171492418211109</v>
      </c>
    </row>
    <row r="2031" spans="1:8" x14ac:dyDescent="0.25">
      <c r="A2031" s="21"/>
      <c r="B2031" s="3">
        <f>DATE(YEAR(siječanj!B2031),MONTH(siječanj!B2031)+6,DAY(siječanj!B2031))</f>
        <v>45860</v>
      </c>
      <c r="C2031" s="8">
        <v>21.125</v>
      </c>
      <c r="D2031">
        <v>0.95492708290625083</v>
      </c>
      <c r="E2031" s="6">
        <v>58.615192909070593</v>
      </c>
      <c r="F2031" s="10">
        <v>75.444612718444958</v>
      </c>
      <c r="G2031" s="10">
        <v>277.15065903971885</v>
      </c>
      <c r="H2031" s="10">
        <v>55.973235178645943</v>
      </c>
    </row>
    <row r="2032" spans="1:8" x14ac:dyDescent="0.25">
      <c r="A2032" s="21"/>
      <c r="B2032" s="3">
        <f>DATE(YEAR(siječanj!B2032),MONTH(siječanj!B2032)+6,DAY(siječanj!B2032))</f>
        <v>45860</v>
      </c>
      <c r="C2032" s="8">
        <v>21.1354166666667</v>
      </c>
      <c r="D2032">
        <v>0.95492708290625083</v>
      </c>
      <c r="E2032" s="6">
        <v>58.54952400491954</v>
      </c>
      <c r="F2032" s="10">
        <v>75.367963753770098</v>
      </c>
      <c r="G2032" s="10">
        <v>276.89557543099914</v>
      </c>
      <c r="H2032" s="10">
        <v>55.910526163567326</v>
      </c>
    </row>
    <row r="2033" spans="1:8" x14ac:dyDescent="0.25">
      <c r="A2033" s="21"/>
      <c r="B2033" s="3">
        <f>DATE(YEAR(siječanj!B2033),MONTH(siječanj!B2033)+6,DAY(siječanj!B2033))</f>
        <v>45860</v>
      </c>
      <c r="C2033" s="8">
        <v>21.1458333333333</v>
      </c>
      <c r="D2033">
        <v>0.95492708290625083</v>
      </c>
      <c r="E2033" s="6">
        <v>59.028338796638742</v>
      </c>
      <c r="F2033" s="10">
        <v>75.207400516624304</v>
      </c>
      <c r="G2033" s="10">
        <v>277.16901976569284</v>
      </c>
      <c r="H2033" s="10">
        <v>56.367759375876105</v>
      </c>
    </row>
    <row r="2034" spans="1:8" x14ac:dyDescent="0.25">
      <c r="A2034" s="21"/>
      <c r="B2034" s="3">
        <f>DATE(YEAR(siječanj!B2034),MONTH(siječanj!B2034)+6,DAY(siječanj!B2034))</f>
        <v>45860</v>
      </c>
      <c r="C2034" s="8">
        <v>21.15625</v>
      </c>
      <c r="D2034">
        <v>0.95492708290625083</v>
      </c>
      <c r="E2034" s="6">
        <v>60.233953387730722</v>
      </c>
      <c r="F2034" s="10">
        <v>75.486978009167174</v>
      </c>
      <c r="G2034" s="10">
        <v>277.34737666555026</v>
      </c>
      <c r="H2034" s="10">
        <v>57.519033400456784</v>
      </c>
    </row>
    <row r="2035" spans="1:8" x14ac:dyDescent="0.25">
      <c r="A2035" s="21"/>
      <c r="B2035" s="3">
        <f>DATE(YEAR(siječanj!B2035),MONTH(siječanj!B2035)+6,DAY(siječanj!B2035))</f>
        <v>45860</v>
      </c>
      <c r="C2035" s="8">
        <v>21.1666666666667</v>
      </c>
      <c r="D2035">
        <v>0.95492708290625083</v>
      </c>
      <c r="E2035" s="6">
        <v>62.380548535650561</v>
      </c>
      <c r="F2035" s="10">
        <v>75.869075903627618</v>
      </c>
      <c r="G2035" s="10">
        <v>280.70829788413698</v>
      </c>
      <c r="H2035" s="10">
        <v>59.568875243240591</v>
      </c>
    </row>
    <row r="2036" spans="1:8" x14ac:dyDescent="0.25">
      <c r="A2036" s="21"/>
      <c r="B2036" s="3">
        <f>DATE(YEAR(siječanj!B2036),MONTH(siječanj!B2036)+6,DAY(siječanj!B2036))</f>
        <v>45860</v>
      </c>
      <c r="C2036" s="8">
        <v>21.1770833333333</v>
      </c>
      <c r="D2036">
        <v>0.95492708290625083</v>
      </c>
      <c r="E2036" s="6">
        <v>64.56880636942671</v>
      </c>
      <c r="F2036" s="10">
        <v>76.06532311528494</v>
      </c>
      <c r="G2036" s="10">
        <v>282.64482733383534</v>
      </c>
      <c r="H2036" s="10">
        <v>61.658501913095193</v>
      </c>
    </row>
    <row r="2037" spans="1:8" x14ac:dyDescent="0.25">
      <c r="A2037" s="21"/>
      <c r="B2037" s="3">
        <f>DATE(YEAR(siječanj!B2037),MONTH(siječanj!B2037)+6,DAY(siječanj!B2037))</f>
        <v>45860</v>
      </c>
      <c r="C2037" s="8">
        <v>21.1875</v>
      </c>
      <c r="D2037">
        <v>0.95492708290625083</v>
      </c>
      <c r="E2037" s="6">
        <v>67.104446088949047</v>
      </c>
      <c r="F2037" s="10">
        <v>76.325190526604757</v>
      </c>
      <c r="G2037" s="10">
        <v>291.43800068234106</v>
      </c>
      <c r="H2037" s="10">
        <v>64.079852953759882</v>
      </c>
    </row>
    <row r="2038" spans="1:8" x14ac:dyDescent="0.25">
      <c r="A2038" s="21"/>
      <c r="B2038" s="3">
        <f>DATE(YEAR(siječanj!B2038),MONTH(siječanj!B2038)+6,DAY(siječanj!B2038))</f>
        <v>45860</v>
      </c>
      <c r="C2038" s="8">
        <v>21.1979166666667</v>
      </c>
      <c r="D2038">
        <v>0.95492708290625083</v>
      </c>
      <c r="E2038" s="6">
        <v>70.871341109076511</v>
      </c>
      <c r="F2038" s="10">
        <v>76.907461733409832</v>
      </c>
      <c r="G2038" s="10">
        <v>290.87405791404865</v>
      </c>
      <c r="H2038" s="10">
        <v>67.676963026944293</v>
      </c>
    </row>
    <row r="2039" spans="1:8" x14ac:dyDescent="0.25">
      <c r="A2039" s="21"/>
      <c r="B2039" s="3">
        <f>DATE(YEAR(siječanj!B2039),MONTH(siječanj!B2039)+6,DAY(siječanj!B2039))</f>
        <v>45860</v>
      </c>
      <c r="C2039" s="8">
        <v>21.2083333333333</v>
      </c>
      <c r="D2039">
        <v>0.95492708290625083</v>
      </c>
      <c r="E2039" s="6">
        <v>73.984964660240863</v>
      </c>
      <c r="F2039" s="10">
        <v>78.095507508452172</v>
      </c>
      <c r="G2039" s="10">
        <v>268.3557448246072</v>
      </c>
      <c r="H2039" s="10">
        <v>70.650246481925862</v>
      </c>
    </row>
    <row r="2040" spans="1:8" x14ac:dyDescent="0.25">
      <c r="A2040" s="21"/>
      <c r="B2040" s="3">
        <f>DATE(YEAR(siječanj!B2040),MONTH(siječanj!B2040)+6,DAY(siječanj!B2040))</f>
        <v>45860</v>
      </c>
      <c r="C2040" s="8">
        <v>21.21875</v>
      </c>
      <c r="D2040">
        <v>0.95492708290625083</v>
      </c>
      <c r="E2040" s="6">
        <v>77.455857283121546</v>
      </c>
      <c r="F2040" s="10">
        <v>79.14470334189626</v>
      </c>
      <c r="G2040" s="10">
        <v>188.45289313742217</v>
      </c>
      <c r="H2040" s="10">
        <v>73.964695849374138</v>
      </c>
    </row>
    <row r="2041" spans="1:8" x14ac:dyDescent="0.25">
      <c r="A2041" s="21"/>
      <c r="B2041" s="3">
        <f>DATE(YEAR(siječanj!B2041),MONTH(siječanj!B2041)+6,DAY(siječanj!B2041))</f>
        <v>45860</v>
      </c>
      <c r="C2041" s="8">
        <v>21.2291666666667</v>
      </c>
      <c r="D2041">
        <v>0.95492708290625083</v>
      </c>
      <c r="E2041" s="6">
        <v>81.699284750866923</v>
      </c>
      <c r="F2041" s="10">
        <v>80.650445237844977</v>
      </c>
      <c r="G2041" s="10">
        <v>86.435158086888237</v>
      </c>
      <c r="H2041" s="10">
        <v>78.016859662672488</v>
      </c>
    </row>
    <row r="2042" spans="1:8" x14ac:dyDescent="0.25">
      <c r="A2042" s="21"/>
      <c r="B2042" s="3">
        <f>DATE(YEAR(siječanj!B2042),MONTH(siječanj!B2042)+6,DAY(siječanj!B2042))</f>
        <v>45860</v>
      </c>
      <c r="C2042" s="8">
        <v>21.2395833333333</v>
      </c>
      <c r="D2042">
        <v>0.95492708290625083</v>
      </c>
      <c r="E2042" s="6">
        <v>86.313541623836784</v>
      </c>
      <c r="F2042" s="10">
        <v>83.588765260201896</v>
      </c>
      <c r="G2042" s="10">
        <v>36.43182170252345</v>
      </c>
      <c r="H2042" s="10">
        <v>82.423138518157714</v>
      </c>
    </row>
    <row r="2043" spans="1:8" x14ac:dyDescent="0.25">
      <c r="A2043" s="21"/>
      <c r="B2043" s="3">
        <f>DATE(YEAR(siječanj!B2043),MONTH(siječanj!B2043)+6,DAY(siječanj!B2043))</f>
        <v>45860</v>
      </c>
      <c r="C2043" s="8">
        <v>21.25</v>
      </c>
      <c r="D2043">
        <v>0.95492708290625083</v>
      </c>
      <c r="E2043" s="6">
        <v>88.72510959147327</v>
      </c>
      <c r="F2043" s="10">
        <v>87.77710486965492</v>
      </c>
      <c r="G2043" s="10">
        <v>14.927203782991825</v>
      </c>
      <c r="H2043" s="10">
        <v>84.726010082722993</v>
      </c>
    </row>
    <row r="2044" spans="1:8" x14ac:dyDescent="0.25">
      <c r="A2044" s="21"/>
      <c r="B2044" s="3">
        <f>DATE(YEAR(siječanj!B2044),MONTH(siječanj!B2044)+6,DAY(siječanj!B2044))</f>
        <v>45860</v>
      </c>
      <c r="C2044" s="8">
        <v>21.2604166666667</v>
      </c>
      <c r="D2044">
        <v>0.95492708290625083</v>
      </c>
      <c r="E2044" s="6">
        <v>89.66868651283653</v>
      </c>
      <c r="F2044" s="10">
        <v>91.221257883995662</v>
      </c>
      <c r="G2044" s="10">
        <v>7.2088773536757538</v>
      </c>
      <c r="H2044" s="10">
        <v>85.627057239738065</v>
      </c>
    </row>
    <row r="2045" spans="1:8" x14ac:dyDescent="0.25">
      <c r="A2045" s="21"/>
      <c r="B2045" s="3">
        <f>DATE(YEAR(siječanj!B2045),MONTH(siječanj!B2045)+6,DAY(siječanj!B2045))</f>
        <v>45860</v>
      </c>
      <c r="C2045" s="8">
        <v>21.2708333333333</v>
      </c>
      <c r="D2045">
        <v>0.95492708290625083</v>
      </c>
      <c r="E2045" s="6">
        <v>92.821505163417783</v>
      </c>
      <c r="F2045" s="10">
        <v>96.093222076460933</v>
      </c>
      <c r="G2045" s="10">
        <v>4.3799769237569848</v>
      </c>
      <c r="H2045" s="10">
        <v>88.637769156670046</v>
      </c>
    </row>
    <row r="2046" spans="1:8" x14ac:dyDescent="0.25">
      <c r="A2046" s="21"/>
      <c r="B2046" s="3">
        <f>DATE(YEAR(siječanj!B2046),MONTH(siječanj!B2046)+6,DAY(siječanj!B2046))</f>
        <v>45860</v>
      </c>
      <c r="C2046" s="8">
        <v>21.28125</v>
      </c>
      <c r="D2046">
        <v>0.95492708290625083</v>
      </c>
      <c r="E2046" s="6">
        <v>93.621031897202826</v>
      </c>
      <c r="F2046" s="10">
        <v>104.09443187912524</v>
      </c>
      <c r="G2046" s="10">
        <v>3.1457191501033068</v>
      </c>
      <c r="H2046" s="10">
        <v>89.401258888268956</v>
      </c>
    </row>
    <row r="2047" spans="1:8" x14ac:dyDescent="0.25">
      <c r="A2047" s="21"/>
      <c r="B2047" s="3">
        <f>DATE(YEAR(siječanj!B2047),MONTH(siječanj!B2047)+6,DAY(siječanj!B2047))</f>
        <v>45860</v>
      </c>
      <c r="C2047" s="8">
        <v>21.2916666666667</v>
      </c>
      <c r="D2047">
        <v>0.95492708290625083</v>
      </c>
      <c r="E2047" s="6">
        <v>93.379790899376417</v>
      </c>
      <c r="F2047" s="10">
        <v>114.06010861270016</v>
      </c>
      <c r="G2047" s="10">
        <v>2.4792774892594354</v>
      </c>
      <c r="H2047" s="10">
        <v>89.170891325937191</v>
      </c>
    </row>
    <row r="2048" spans="1:8" x14ac:dyDescent="0.25">
      <c r="A2048" s="21"/>
      <c r="B2048" s="3">
        <f>DATE(YEAR(siječanj!B2048),MONTH(siječanj!B2048)+6,DAY(siječanj!B2048))</f>
        <v>45860</v>
      </c>
      <c r="C2048" s="8">
        <v>21.3020833333333</v>
      </c>
      <c r="D2048">
        <v>0.95492708290625083</v>
      </c>
      <c r="E2048" s="6">
        <v>92.995468521493962</v>
      </c>
      <c r="F2048" s="10">
        <v>118.09556627477531</v>
      </c>
      <c r="G2048" s="10">
        <v>2.0119642132579818</v>
      </c>
      <c r="H2048" s="10">
        <v>88.803891478730307</v>
      </c>
    </row>
    <row r="2049" spans="1:8" x14ac:dyDescent="0.25">
      <c r="A2049" s="21"/>
      <c r="B2049" s="3">
        <f>DATE(YEAR(siječanj!B2049),MONTH(siječanj!B2049)+6,DAY(siječanj!B2049))</f>
        <v>45860</v>
      </c>
      <c r="C2049" s="8">
        <v>21.3125</v>
      </c>
      <c r="D2049">
        <v>0.95492708290625083</v>
      </c>
      <c r="E2049" s="6">
        <v>93.885338042622507</v>
      </c>
      <c r="F2049" s="10">
        <v>122.96037835692107</v>
      </c>
      <c r="G2049" s="10">
        <v>1.848942160466142</v>
      </c>
      <c r="H2049" s="10">
        <v>89.653651984708773</v>
      </c>
    </row>
    <row r="2050" spans="1:8" x14ac:dyDescent="0.25">
      <c r="A2050" s="21"/>
      <c r="B2050" s="3">
        <f>DATE(YEAR(siječanj!B2050),MONTH(siječanj!B2050)+6,DAY(siječanj!B2050))</f>
        <v>45860</v>
      </c>
      <c r="C2050" s="8">
        <v>21.3229166666667</v>
      </c>
      <c r="D2050">
        <v>0.95492708290625083</v>
      </c>
      <c r="E2050" s="6">
        <v>95.582141019257264</v>
      </c>
      <c r="F2050" s="10">
        <v>129.55288873880554</v>
      </c>
      <c r="G2050" s="10">
        <v>1.8571252216524765</v>
      </c>
      <c r="H2050" s="10">
        <v>91.273975101453246</v>
      </c>
    </row>
    <row r="2051" spans="1:8" x14ac:dyDescent="0.25">
      <c r="A2051" s="21"/>
      <c r="B2051" s="3">
        <f>DATE(YEAR(siječanj!B2051),MONTH(siječanj!B2051)+6,DAY(siječanj!B2051))</f>
        <v>45860</v>
      </c>
      <c r="C2051" s="8">
        <v>21.3333333333333</v>
      </c>
      <c r="D2051">
        <v>0.95492708290625083</v>
      </c>
      <c r="E2051" s="6">
        <v>96.429308714354931</v>
      </c>
      <c r="F2051" s="10">
        <v>138.10236781443152</v>
      </c>
      <c r="G2051" s="10">
        <v>1.7997416202825549</v>
      </c>
      <c r="H2051" s="10">
        <v>92.082958477265265</v>
      </c>
    </row>
    <row r="2052" spans="1:8" x14ac:dyDescent="0.25">
      <c r="A2052" s="21"/>
      <c r="B2052" s="3">
        <f>DATE(YEAR(siječanj!B2052),MONTH(siječanj!B2052)+6,DAY(siječanj!B2052))</f>
        <v>45860</v>
      </c>
      <c r="C2052" s="8">
        <v>21.34375</v>
      </c>
      <c r="D2052">
        <v>0.95492708290625083</v>
      </c>
      <c r="E2052" s="6">
        <v>98.129170666069896</v>
      </c>
      <c r="F2052" s="10">
        <v>141.9064867707468</v>
      </c>
      <c r="G2052" s="10">
        <v>1.7784130148905066</v>
      </c>
      <c r="H2052" s="10">
        <v>93.706202692159764</v>
      </c>
    </row>
    <row r="2053" spans="1:8" x14ac:dyDescent="0.25">
      <c r="A2053" s="21"/>
      <c r="B2053" s="3">
        <f>DATE(YEAR(siječanj!B2053),MONTH(siječanj!B2053)+6,DAY(siječanj!B2053))</f>
        <v>45860</v>
      </c>
      <c r="C2053" s="8">
        <v>21.3541666666667</v>
      </c>
      <c r="D2053">
        <v>0.95492708290625083</v>
      </c>
      <c r="E2053" s="6">
        <v>98.882896974714271</v>
      </c>
      <c r="F2053" s="10">
        <v>144.40783484258262</v>
      </c>
      <c r="G2053" s="10">
        <v>1.5651486037972768</v>
      </c>
      <c r="H2053" s="10">
        <v>94.425956357383228</v>
      </c>
    </row>
    <row r="2054" spans="1:8" x14ac:dyDescent="0.25">
      <c r="A2054" s="21"/>
      <c r="B2054" s="3">
        <f>DATE(YEAR(siječanj!B2054),MONTH(siječanj!B2054)+6,DAY(siječanj!B2054))</f>
        <v>45860</v>
      </c>
      <c r="C2054" s="8">
        <v>21.3645833333333</v>
      </c>
      <c r="D2054">
        <v>0.95492708290625083</v>
      </c>
      <c r="E2054" s="6">
        <v>100.57030806574809</v>
      </c>
      <c r="F2054" s="10">
        <v>146.92475250280293</v>
      </c>
      <c r="G2054" s="10">
        <v>1.5264679207818066</v>
      </c>
      <c r="H2054" s="10">
        <v>96.037310908207814</v>
      </c>
    </row>
    <row r="2055" spans="1:8" x14ac:dyDescent="0.25">
      <c r="A2055" s="21"/>
      <c r="B2055" s="3">
        <f>DATE(YEAR(siječanj!B2055),MONTH(siječanj!B2055)+6,DAY(siječanj!B2055))</f>
        <v>45860</v>
      </c>
      <c r="C2055" s="8">
        <v>21.375</v>
      </c>
      <c r="D2055">
        <v>0.95492708290625083</v>
      </c>
      <c r="E2055" s="6">
        <v>102.11654864555027</v>
      </c>
      <c r="F2055" s="10">
        <v>149.92977426652061</v>
      </c>
      <c r="G2055" s="10">
        <v>1.4931478261417968</v>
      </c>
      <c r="H2055" s="10">
        <v>97.513857914549575</v>
      </c>
    </row>
    <row r="2056" spans="1:8" x14ac:dyDescent="0.25">
      <c r="A2056" s="21"/>
      <c r="B2056" s="3">
        <f>DATE(YEAR(siječanj!B2056),MONTH(siječanj!B2056)+6,DAY(siječanj!B2056))</f>
        <v>45860</v>
      </c>
      <c r="C2056" s="8">
        <v>21.3854166666667</v>
      </c>
      <c r="D2056">
        <v>0.95492708290625083</v>
      </c>
      <c r="E2056" s="6">
        <v>103.93632479785195</v>
      </c>
      <c r="F2056" s="10">
        <v>151.66174510965953</v>
      </c>
      <c r="G2056" s="10">
        <v>1.4042091820662073</v>
      </c>
      <c r="H2056" s="10">
        <v>99.251611447209385</v>
      </c>
    </row>
    <row r="2057" spans="1:8" x14ac:dyDescent="0.25">
      <c r="A2057" s="21"/>
      <c r="B2057" s="3">
        <f>DATE(YEAR(siječanj!B2057),MONTH(siječanj!B2057)+6,DAY(siječanj!B2057))</f>
        <v>45860</v>
      </c>
      <c r="C2057" s="8">
        <v>21.3958333333333</v>
      </c>
      <c r="D2057">
        <v>0.95492708290625083</v>
      </c>
      <c r="E2057" s="6">
        <v>104.6055895157368</v>
      </c>
      <c r="F2057" s="10">
        <v>152.10427459432796</v>
      </c>
      <c r="G2057" s="10">
        <v>1.3689921711851629</v>
      </c>
      <c r="H2057" s="10">
        <v>99.890710451951236</v>
      </c>
    </row>
    <row r="2058" spans="1:8" x14ac:dyDescent="0.25">
      <c r="A2058" s="21"/>
      <c r="B2058" s="3">
        <f>DATE(YEAR(siječanj!B2058),MONTH(siječanj!B2058)+6,DAY(siječanj!B2058))</f>
        <v>45860</v>
      </c>
      <c r="C2058" s="8">
        <v>21.40625</v>
      </c>
      <c r="D2058">
        <v>0.95492708290625083</v>
      </c>
      <c r="E2058" s="6">
        <v>105.32323319248437</v>
      </c>
      <c r="F2058" s="10">
        <v>152.7334084607632</v>
      </c>
      <c r="G2058" s="10">
        <v>1.3616486043611622</v>
      </c>
      <c r="H2058" s="10">
        <v>100.57600783475391</v>
      </c>
    </row>
    <row r="2059" spans="1:8" x14ac:dyDescent="0.25">
      <c r="A2059" s="21"/>
      <c r="B2059" s="3">
        <f>DATE(YEAR(siječanj!B2059),MONTH(siječanj!B2059)+6,DAY(siječanj!B2059))</f>
        <v>45860</v>
      </c>
      <c r="C2059" s="8">
        <v>21.4166666666667</v>
      </c>
      <c r="D2059">
        <v>0.95492708290625083</v>
      </c>
      <c r="E2059" s="6">
        <v>106.47931279365186</v>
      </c>
      <c r="F2059" s="10">
        <v>152.73514916315114</v>
      </c>
      <c r="G2059" s="10">
        <v>1.3748917868207626</v>
      </c>
      <c r="H2059" s="10">
        <v>101.6799795559042</v>
      </c>
    </row>
    <row r="2060" spans="1:8" x14ac:dyDescent="0.25">
      <c r="A2060" s="21"/>
      <c r="B2060" s="3">
        <f>DATE(YEAR(siječanj!B2060),MONTH(siječanj!B2060)+6,DAY(siječanj!B2060))</f>
        <v>45860</v>
      </c>
      <c r="C2060" s="8">
        <v>21.4270833333333</v>
      </c>
      <c r="D2060">
        <v>0.95492708290625083</v>
      </c>
      <c r="E2060" s="6">
        <v>106.90500265837056</v>
      </c>
      <c r="F2060" s="10">
        <v>152.32113067596165</v>
      </c>
      <c r="G2060" s="10">
        <v>1.4134255078636484</v>
      </c>
      <c r="H2060" s="10">
        <v>102.08648233664279</v>
      </c>
    </row>
    <row r="2061" spans="1:8" x14ac:dyDescent="0.25">
      <c r="A2061" s="21"/>
      <c r="B2061" s="3">
        <f>DATE(YEAR(siječanj!B2061),MONTH(siječanj!B2061)+6,DAY(siječanj!B2061))</f>
        <v>45860</v>
      </c>
      <c r="C2061" s="8">
        <v>21.4375</v>
      </c>
      <c r="D2061">
        <v>0.95492708290625083</v>
      </c>
      <c r="E2061" s="6">
        <v>108.9193684573237</v>
      </c>
      <c r="F2061" s="10">
        <v>152.04655987187593</v>
      </c>
      <c r="G2061" s="10">
        <v>1.4172208496112222</v>
      </c>
      <c r="H2061" s="10">
        <v>104.01005479294324</v>
      </c>
    </row>
    <row r="2062" spans="1:8" x14ac:dyDescent="0.25">
      <c r="A2062" s="21"/>
      <c r="B2062" s="3">
        <f>DATE(YEAR(siječanj!B2062),MONTH(siječanj!B2062)+6,DAY(siječanj!B2062))</f>
        <v>45860</v>
      </c>
      <c r="C2062" s="8">
        <v>21.4479166666667</v>
      </c>
      <c r="D2062">
        <v>0.95492708290625083</v>
      </c>
      <c r="E2062" s="6">
        <v>109.81265456039907</v>
      </c>
      <c r="F2062" s="10">
        <v>151.97500066768148</v>
      </c>
      <c r="G2062" s="10">
        <v>1.3927642704145835</v>
      </c>
      <c r="H2062" s="10">
        <v>104.86307788555368</v>
      </c>
    </row>
    <row r="2063" spans="1:8" x14ac:dyDescent="0.25">
      <c r="A2063" s="21"/>
      <c r="B2063" s="3">
        <f>DATE(YEAR(siječanj!B2063),MONTH(siječanj!B2063)+6,DAY(siječanj!B2063))</f>
        <v>45860</v>
      </c>
      <c r="C2063" s="8">
        <v>21.4583333333333</v>
      </c>
      <c r="D2063">
        <v>0.95492708290625083</v>
      </c>
      <c r="E2063" s="6">
        <v>111.02933317113842</v>
      </c>
      <c r="F2063" s="10">
        <v>152.11212488078195</v>
      </c>
      <c r="G2063" s="10">
        <v>1.4332467458575417</v>
      </c>
      <c r="H2063" s="10">
        <v>106.02491724214144</v>
      </c>
    </row>
    <row r="2064" spans="1:8" x14ac:dyDescent="0.25">
      <c r="A2064" s="21"/>
      <c r="B2064" s="3">
        <f>DATE(YEAR(siječanj!B2064),MONTH(siječanj!B2064)+6,DAY(siječanj!B2064))</f>
        <v>45860</v>
      </c>
      <c r="C2064" s="8">
        <v>21.46875</v>
      </c>
      <c r="D2064">
        <v>0.95492708290625083</v>
      </c>
      <c r="E2064" s="6">
        <v>112.64088405762435</v>
      </c>
      <c r="F2064" s="10">
        <v>152.18717466952666</v>
      </c>
      <c r="G2064" s="10">
        <v>1.4307967098653114</v>
      </c>
      <c r="H2064" s="10">
        <v>107.56383082912843</v>
      </c>
    </row>
    <row r="2065" spans="1:8" x14ac:dyDescent="0.25">
      <c r="A2065" s="21"/>
      <c r="B2065" s="3">
        <f>DATE(YEAR(siječanj!B2065),MONTH(siječanj!B2065)+6,DAY(siječanj!B2065))</f>
        <v>45860</v>
      </c>
      <c r="C2065" s="8">
        <v>21.4791666666667</v>
      </c>
      <c r="D2065">
        <v>0.95492708290625083</v>
      </c>
      <c r="E2065" s="6">
        <v>112.84438415791786</v>
      </c>
      <c r="F2065" s="10">
        <v>152.18361064678095</v>
      </c>
      <c r="G2065" s="10">
        <v>1.4401152037174902</v>
      </c>
      <c r="H2065" s="10">
        <v>107.75815858627284</v>
      </c>
    </row>
    <row r="2066" spans="1:8" x14ac:dyDescent="0.25">
      <c r="A2066" s="21"/>
      <c r="B2066" s="3">
        <f>DATE(YEAR(siječanj!B2066),MONTH(siječanj!B2066)+6,DAY(siječanj!B2066))</f>
        <v>45860</v>
      </c>
      <c r="C2066" s="8">
        <v>21.4895833333333</v>
      </c>
      <c r="D2066">
        <v>0.95492708290625083</v>
      </c>
      <c r="E2066" s="6">
        <v>112.0836988790861</v>
      </c>
      <c r="F2066" s="10">
        <v>151.74353255671434</v>
      </c>
      <c r="G2066" s="10">
        <v>1.4041669055952066</v>
      </c>
      <c r="H2066" s="10">
        <v>107.0317596119483</v>
      </c>
    </row>
    <row r="2067" spans="1:8" x14ac:dyDescent="0.25">
      <c r="A2067" s="21"/>
      <c r="B2067" s="3">
        <f>DATE(YEAR(siječanj!B2067),MONTH(siječanj!B2067)+6,DAY(siječanj!B2067))</f>
        <v>45860</v>
      </c>
      <c r="C2067" s="8">
        <v>21.5</v>
      </c>
      <c r="D2067">
        <v>0.95492708290625083</v>
      </c>
      <c r="E2067" s="6">
        <v>111.35029078218736</v>
      </c>
      <c r="F2067" s="10">
        <v>151.28705001232635</v>
      </c>
      <c r="G2067" s="10">
        <v>1.4156364796072634</v>
      </c>
      <c r="H2067" s="10">
        <v>106.33140835739697</v>
      </c>
    </row>
    <row r="2068" spans="1:8" x14ac:dyDescent="0.25">
      <c r="A2068" s="21"/>
      <c r="B2068" s="3">
        <f>DATE(YEAR(siječanj!B2068),MONTH(siječanj!B2068)+6,DAY(siječanj!B2068))</f>
        <v>45860</v>
      </c>
      <c r="C2068" s="8">
        <v>21.5104166666667</v>
      </c>
      <c r="D2068">
        <v>0.95492708290625083</v>
      </c>
      <c r="E2068" s="6">
        <v>110.78073894403073</v>
      </c>
      <c r="F2068" s="10">
        <v>150.47685624917304</v>
      </c>
      <c r="G2068" s="10">
        <v>1.4096502966713194</v>
      </c>
      <c r="H2068" s="10">
        <v>105.78752788202216</v>
      </c>
    </row>
    <row r="2069" spans="1:8" x14ac:dyDescent="0.25">
      <c r="A2069" s="21"/>
      <c r="B2069" s="3">
        <f>DATE(YEAR(siječanj!B2069),MONTH(siječanj!B2069)+6,DAY(siječanj!B2069))</f>
        <v>45860</v>
      </c>
      <c r="C2069" s="8">
        <v>21.5208333333333</v>
      </c>
      <c r="D2069">
        <v>0.95492708290625083</v>
      </c>
      <c r="E2069" s="6">
        <v>111.56654486698798</v>
      </c>
      <c r="F2069" s="10">
        <v>150.03284279967895</v>
      </c>
      <c r="G2069" s="10">
        <v>1.3510990529454274</v>
      </c>
      <c r="H2069" s="10">
        <v>106.53791523976219</v>
      </c>
    </row>
    <row r="2070" spans="1:8" x14ac:dyDescent="0.25">
      <c r="A2070" s="21"/>
      <c r="B2070" s="3">
        <f>DATE(YEAR(siječanj!B2070),MONTH(siječanj!B2070)+6,DAY(siječanj!B2070))</f>
        <v>45860</v>
      </c>
      <c r="C2070" s="8">
        <v>21.53125</v>
      </c>
      <c r="D2070">
        <v>0.95492708290625083</v>
      </c>
      <c r="E2070" s="6">
        <v>111.90985142129632</v>
      </c>
      <c r="F2070" s="10">
        <v>149.77344142477841</v>
      </c>
      <c r="G2070" s="10">
        <v>1.4868360126590605</v>
      </c>
      <c r="H2070" s="10">
        <v>106.86574796621045</v>
      </c>
    </row>
    <row r="2071" spans="1:8" x14ac:dyDescent="0.25">
      <c r="A2071" s="21"/>
      <c r="B2071" s="3">
        <f>DATE(YEAR(siječanj!B2071),MONTH(siječanj!B2071)+6,DAY(siječanj!B2071))</f>
        <v>45860</v>
      </c>
      <c r="C2071" s="8">
        <v>21.5416666666667</v>
      </c>
      <c r="D2071">
        <v>0.95492708290625083</v>
      </c>
      <c r="E2071" s="6">
        <v>110.93218594732271</v>
      </c>
      <c r="F2071" s="10">
        <v>149.58823148035984</v>
      </c>
      <c r="G2071" s="10">
        <v>1.5056244911346857</v>
      </c>
      <c r="H2071" s="10">
        <v>105.93214872709066</v>
      </c>
    </row>
    <row r="2072" spans="1:8" x14ac:dyDescent="0.25">
      <c r="A2072" s="21"/>
      <c r="B2072" s="3">
        <f>DATE(YEAR(siječanj!B2072),MONTH(siječanj!B2072)+6,DAY(siječanj!B2072))</f>
        <v>45860</v>
      </c>
      <c r="C2072" s="8">
        <v>21.5520833333333</v>
      </c>
      <c r="D2072">
        <v>0.95492708290625083</v>
      </c>
      <c r="E2072" s="6">
        <v>110.50585615452698</v>
      </c>
      <c r="F2072" s="10">
        <v>149.08310955567748</v>
      </c>
      <c r="G2072" s="10">
        <v>1.4405591091684198</v>
      </c>
      <c r="H2072" s="10">
        <v>105.52503486170022</v>
      </c>
    </row>
    <row r="2073" spans="1:8" x14ac:dyDescent="0.25">
      <c r="A2073" s="21"/>
      <c r="B2073" s="3">
        <f>DATE(YEAR(siječanj!B2073),MONTH(siječanj!B2073)+6,DAY(siječanj!B2073))</f>
        <v>45860</v>
      </c>
      <c r="C2073" s="8">
        <v>21.5625</v>
      </c>
      <c r="D2073">
        <v>0.95492708290625083</v>
      </c>
      <c r="E2073" s="6">
        <v>110.47322378500209</v>
      </c>
      <c r="F2073" s="10">
        <v>148.6246771482347</v>
      </c>
      <c r="G2073" s="10">
        <v>1.4329281605541091</v>
      </c>
      <c r="H2073" s="10">
        <v>105.49387332826149</v>
      </c>
    </row>
    <row r="2074" spans="1:8" x14ac:dyDescent="0.25">
      <c r="A2074" s="21"/>
      <c r="B2074" s="3">
        <f>DATE(YEAR(siječanj!B2074),MONTH(siječanj!B2074)+6,DAY(siječanj!B2074))</f>
        <v>45860</v>
      </c>
      <c r="C2074" s="8">
        <v>21.5729166666667</v>
      </c>
      <c r="D2074">
        <v>0.95492708290625083</v>
      </c>
      <c r="E2074" s="6">
        <v>111.43780738562418</v>
      </c>
      <c r="F2074" s="10">
        <v>147.63354183835833</v>
      </c>
      <c r="G2074" s="10">
        <v>1.3413869825358511</v>
      </c>
      <c r="H2074" s="10">
        <v>106.41498033222275</v>
      </c>
    </row>
    <row r="2075" spans="1:8" x14ac:dyDescent="0.25">
      <c r="A2075" s="21"/>
      <c r="B2075" s="3">
        <f>DATE(YEAR(siječanj!B2075),MONTH(siječanj!B2075)+6,DAY(siječanj!B2075))</f>
        <v>45860</v>
      </c>
      <c r="C2075" s="8">
        <v>21.5833333333333</v>
      </c>
      <c r="D2075">
        <v>0.95492708290625083</v>
      </c>
      <c r="E2075" s="6">
        <v>111.68362099645914</v>
      </c>
      <c r="F2075" s="10">
        <v>146.34869974429205</v>
      </c>
      <c r="G2075" s="10">
        <v>1.287101660722902</v>
      </c>
      <c r="H2075" s="10">
        <v>106.64971440655603</v>
      </c>
    </row>
    <row r="2076" spans="1:8" x14ac:dyDescent="0.25">
      <c r="A2076" s="21"/>
      <c r="B2076" s="3">
        <f>DATE(YEAR(siječanj!B2076),MONTH(siječanj!B2076)+6,DAY(siječanj!B2076))</f>
        <v>45860</v>
      </c>
      <c r="C2076" s="8">
        <v>21.59375</v>
      </c>
      <c r="D2076">
        <v>0.95492708290625083</v>
      </c>
      <c r="E2076" s="6">
        <v>113.00112889395888</v>
      </c>
      <c r="F2076" s="10">
        <v>145.43523243301814</v>
      </c>
      <c r="G2076" s="10">
        <v>1.2443850614435696</v>
      </c>
      <c r="H2076" s="10">
        <v>107.9078383798214</v>
      </c>
    </row>
    <row r="2077" spans="1:8" x14ac:dyDescent="0.25">
      <c r="A2077" s="21"/>
      <c r="B2077" s="3">
        <f>DATE(YEAR(siječanj!B2077),MONTH(siječanj!B2077)+6,DAY(siječanj!B2077))</f>
        <v>45860</v>
      </c>
      <c r="C2077" s="8">
        <v>21.6041666666667</v>
      </c>
      <c r="D2077">
        <v>0.95492708290625083</v>
      </c>
      <c r="E2077" s="6">
        <v>114.00389520004322</v>
      </c>
      <c r="F2077" s="10">
        <v>144.32066488907952</v>
      </c>
      <c r="G2077" s="10">
        <v>1.2515700902486069</v>
      </c>
      <c r="H2077" s="10">
        <v>108.8654070833272</v>
      </c>
    </row>
    <row r="2078" spans="1:8" x14ac:dyDescent="0.25">
      <c r="A2078" s="21"/>
      <c r="B2078" s="3">
        <f>DATE(YEAR(siječanj!B2078),MONTH(siječanj!B2078)+6,DAY(siječanj!B2078))</f>
        <v>45860</v>
      </c>
      <c r="C2078" s="8">
        <v>21.6145833333333</v>
      </c>
      <c r="D2078">
        <v>0.95492708290625083</v>
      </c>
      <c r="E2078" s="6">
        <v>114.37963501312804</v>
      </c>
      <c r="F2078" s="10">
        <v>142.7839682804742</v>
      </c>
      <c r="G2078" s="10">
        <v>1.1787806512149959</v>
      </c>
      <c r="H2078" s="10">
        <v>109.22421120696802</v>
      </c>
    </row>
    <row r="2079" spans="1:8" x14ac:dyDescent="0.25">
      <c r="A2079" s="21"/>
      <c r="B2079" s="3">
        <f>DATE(YEAR(siječanj!B2079),MONTH(siječanj!B2079)+6,DAY(siječanj!B2079))</f>
        <v>45860</v>
      </c>
      <c r="C2079" s="8">
        <v>21.625</v>
      </c>
      <c r="D2079">
        <v>0.95492708290625083</v>
      </c>
      <c r="E2079" s="6">
        <v>114.6521482856655</v>
      </c>
      <c r="F2079" s="10">
        <v>139.08631822343924</v>
      </c>
      <c r="G2079" s="10">
        <v>1.2097246939375694</v>
      </c>
      <c r="H2079" s="10">
        <v>109.48444151136546</v>
      </c>
    </row>
    <row r="2080" spans="1:8" x14ac:dyDescent="0.25">
      <c r="A2080" s="21"/>
      <c r="B2080" s="3">
        <f>DATE(YEAR(siječanj!B2080),MONTH(siječanj!B2080)+6,DAY(siječanj!B2080))</f>
        <v>45860</v>
      </c>
      <c r="C2080" s="8">
        <v>21.6354166666667</v>
      </c>
      <c r="D2080">
        <v>0.95492708290625083</v>
      </c>
      <c r="E2080" s="6">
        <v>115.02515998431673</v>
      </c>
      <c r="F2080" s="10">
        <v>137.21382447910116</v>
      </c>
      <c r="G2080" s="10">
        <v>1.1603027046181034</v>
      </c>
      <c r="H2080" s="10">
        <v>109.84064048464839</v>
      </c>
    </row>
    <row r="2081" spans="1:8" x14ac:dyDescent="0.25">
      <c r="A2081" s="21"/>
      <c r="B2081" s="3">
        <f>DATE(YEAR(siječanj!B2081),MONTH(siječanj!B2081)+6,DAY(siječanj!B2081))</f>
        <v>45860</v>
      </c>
      <c r="C2081" s="8">
        <v>21.6458333333333</v>
      </c>
      <c r="D2081">
        <v>0.95492708290625083</v>
      </c>
      <c r="E2081" s="6">
        <v>115.74090170764656</v>
      </c>
      <c r="F2081" s="10">
        <v>135.651020986845</v>
      </c>
      <c r="G2081" s="10">
        <v>1.1664851712409923</v>
      </c>
      <c r="H2081" s="10">
        <v>110.52412164062203</v>
      </c>
    </row>
    <row r="2082" spans="1:8" x14ac:dyDescent="0.25">
      <c r="A2082" s="21"/>
      <c r="B2082" s="3">
        <f>DATE(YEAR(siječanj!B2082),MONTH(siječanj!B2082)+6,DAY(siječanj!B2082))</f>
        <v>45860</v>
      </c>
      <c r="C2082" s="8">
        <v>21.65625</v>
      </c>
      <c r="D2082">
        <v>0.95492708290625083</v>
      </c>
      <c r="E2082" s="6">
        <v>115.64482037022539</v>
      </c>
      <c r="F2082" s="10">
        <v>133.86788711510147</v>
      </c>
      <c r="G2082" s="10">
        <v>1.16234557565255</v>
      </c>
      <c r="H2082" s="10">
        <v>110.43237096935671</v>
      </c>
    </row>
    <row r="2083" spans="1:8" x14ac:dyDescent="0.25">
      <c r="A2083" s="21"/>
      <c r="B2083" s="3">
        <f>DATE(YEAR(siječanj!B2083),MONTH(siječanj!B2083)+6,DAY(siječanj!B2083))</f>
        <v>45860</v>
      </c>
      <c r="C2083" s="8">
        <v>21.6666666666667</v>
      </c>
      <c r="D2083">
        <v>0.95492708290625083</v>
      </c>
      <c r="E2083" s="6">
        <v>114.87216566267136</v>
      </c>
      <c r="F2083" s="10">
        <v>131.11259075049853</v>
      </c>
      <c r="G2083" s="10">
        <v>1.1618327190161801</v>
      </c>
      <c r="H2083" s="10">
        <v>109.69454206337836</v>
      </c>
    </row>
    <row r="2084" spans="1:8" x14ac:dyDescent="0.25">
      <c r="A2084" s="21"/>
      <c r="B2084" s="3">
        <f>DATE(YEAR(siječanj!B2084),MONTH(siječanj!B2084)+6,DAY(siječanj!B2084))</f>
        <v>45860</v>
      </c>
      <c r="C2084" s="8">
        <v>21.6770833333333</v>
      </c>
      <c r="D2084">
        <v>0.95492708290625083</v>
      </c>
      <c r="E2084" s="6">
        <v>113.19192057737924</v>
      </c>
      <c r="F2084" s="10">
        <v>129.65241269454674</v>
      </c>
      <c r="G2084" s="10">
        <v>1.2045312000942745</v>
      </c>
      <c r="H2084" s="10">
        <v>108.09003052551279</v>
      </c>
    </row>
    <row r="2085" spans="1:8" x14ac:dyDescent="0.25">
      <c r="A2085" s="21"/>
      <c r="B2085" s="3">
        <f>DATE(YEAR(siječanj!B2085),MONTH(siječanj!B2085)+6,DAY(siječanj!B2085))</f>
        <v>45860</v>
      </c>
      <c r="C2085" s="8">
        <v>21.6875</v>
      </c>
      <c r="D2085">
        <v>0.95492708290625083</v>
      </c>
      <c r="E2085" s="6">
        <v>113.93305734123909</v>
      </c>
      <c r="F2085" s="10">
        <v>128.89169199313758</v>
      </c>
      <c r="G2085" s="10">
        <v>1.2230645084740528</v>
      </c>
      <c r="H2085" s="10">
        <v>108.79776209346005</v>
      </c>
    </row>
    <row r="2086" spans="1:8" x14ac:dyDescent="0.25">
      <c r="A2086" s="21"/>
      <c r="B2086" s="3">
        <f>DATE(YEAR(siječanj!B2086),MONTH(siječanj!B2086)+6,DAY(siječanj!B2086))</f>
        <v>45860</v>
      </c>
      <c r="C2086" s="8">
        <v>21.6979166666667</v>
      </c>
      <c r="D2086">
        <v>0.95492708290625083</v>
      </c>
      <c r="E2086" s="6">
        <v>113.95998583171219</v>
      </c>
      <c r="F2086" s="10">
        <v>128.11232470217925</v>
      </c>
      <c r="G2086" s="10">
        <v>1.2269444041657966</v>
      </c>
      <c r="H2086" s="10">
        <v>108.82347683831459</v>
      </c>
    </row>
    <row r="2087" spans="1:8" x14ac:dyDescent="0.25">
      <c r="A2087" s="21"/>
      <c r="B2087" s="3">
        <f>DATE(YEAR(siječanj!B2087),MONTH(siječanj!B2087)+6,DAY(siječanj!B2087))</f>
        <v>45860</v>
      </c>
      <c r="C2087" s="8">
        <v>21.7083333333333</v>
      </c>
      <c r="D2087">
        <v>0.95492708290625083</v>
      </c>
      <c r="E2087" s="6">
        <v>114.96966256854772</v>
      </c>
      <c r="F2087" s="10">
        <v>127.40739087188456</v>
      </c>
      <c r="G2087" s="10">
        <v>1.2614910275706792</v>
      </c>
      <c r="H2087" s="10">
        <v>109.78764449929925</v>
      </c>
    </row>
    <row r="2088" spans="1:8" x14ac:dyDescent="0.25">
      <c r="A2088" s="21"/>
      <c r="B2088" s="3">
        <f>DATE(YEAR(siječanj!B2088),MONTH(siječanj!B2088)+6,DAY(siječanj!B2088))</f>
        <v>45860</v>
      </c>
      <c r="C2088" s="8">
        <v>21.71875</v>
      </c>
      <c r="D2088">
        <v>0.95492708290625083</v>
      </c>
      <c r="E2088" s="6">
        <v>115.0828040318859</v>
      </c>
      <c r="F2088" s="10">
        <v>127.03328397106567</v>
      </c>
      <c r="G2088" s="10">
        <v>1.2750281339754472</v>
      </c>
      <c r="H2088" s="10">
        <v>109.89568634684052</v>
      </c>
    </row>
    <row r="2089" spans="1:8" x14ac:dyDescent="0.25">
      <c r="A2089" s="21"/>
      <c r="B2089" s="3">
        <f>DATE(YEAR(siječanj!B2089),MONTH(siječanj!B2089)+6,DAY(siječanj!B2089))</f>
        <v>45860</v>
      </c>
      <c r="C2089" s="8">
        <v>21.7291666666667</v>
      </c>
      <c r="D2089">
        <v>0.95492708290625083</v>
      </c>
      <c r="E2089" s="6">
        <v>115.64964756762369</v>
      </c>
      <c r="F2089" s="10">
        <v>126.80699542443678</v>
      </c>
      <c r="G2089" s="10">
        <v>1.3027611592169335</v>
      </c>
      <c r="H2089" s="10">
        <v>110.43698059088688</v>
      </c>
    </row>
    <row r="2090" spans="1:8" x14ac:dyDescent="0.25">
      <c r="A2090" s="21"/>
      <c r="B2090" s="3">
        <f>DATE(YEAR(siječanj!B2090),MONTH(siječanj!B2090)+6,DAY(siječanj!B2090))</f>
        <v>45860</v>
      </c>
      <c r="C2090" s="8">
        <v>21.7395833333333</v>
      </c>
      <c r="D2090">
        <v>0.95492708290625083</v>
      </c>
      <c r="E2090" s="6">
        <v>116.95150496405721</v>
      </c>
      <c r="F2090" s="10">
        <v>126.95518857006238</v>
      </c>
      <c r="G2090" s="10">
        <v>1.3256273283410882</v>
      </c>
      <c r="H2090" s="10">
        <v>111.68015947682306</v>
      </c>
    </row>
    <row r="2091" spans="1:8" x14ac:dyDescent="0.25">
      <c r="A2091" s="21"/>
      <c r="B2091" s="3">
        <f>DATE(YEAR(siječanj!B2091),MONTH(siječanj!B2091)+6,DAY(siječanj!B2091))</f>
        <v>45860</v>
      </c>
      <c r="C2091" s="8">
        <v>21.75</v>
      </c>
      <c r="D2091">
        <v>0.95492708290625083</v>
      </c>
      <c r="E2091" s="6">
        <v>119.74041256497105</v>
      </c>
      <c r="F2091" s="10">
        <v>127.01033285696666</v>
      </c>
      <c r="G2091" s="10">
        <v>1.4237309611392461</v>
      </c>
      <c r="H2091" s="10">
        <v>114.34336287665879</v>
      </c>
    </row>
    <row r="2092" spans="1:8" x14ac:dyDescent="0.25">
      <c r="A2092" s="21"/>
      <c r="B2092" s="3">
        <f>DATE(YEAR(siječanj!B2092),MONTH(siječanj!B2092)+6,DAY(siječanj!B2092))</f>
        <v>45860</v>
      </c>
      <c r="C2092" s="8">
        <v>21.7604166666667</v>
      </c>
      <c r="D2092">
        <v>0.95492708290625083</v>
      </c>
      <c r="E2092" s="6">
        <v>121.89060161236988</v>
      </c>
      <c r="F2092" s="10">
        <v>127.0973786367468</v>
      </c>
      <c r="G2092" s="10">
        <v>1.492292225932232</v>
      </c>
      <c r="H2092" s="10">
        <v>116.39663663138832</v>
      </c>
    </row>
    <row r="2093" spans="1:8" x14ac:dyDescent="0.25">
      <c r="A2093" s="21"/>
      <c r="B2093" s="3">
        <f>DATE(YEAR(siječanj!B2093),MONTH(siječanj!B2093)+6,DAY(siječanj!B2093))</f>
        <v>45860</v>
      </c>
      <c r="C2093" s="8">
        <v>21.7708333333333</v>
      </c>
      <c r="D2093">
        <v>0.95492708290625083</v>
      </c>
      <c r="E2093" s="6">
        <v>123.4469879249349</v>
      </c>
      <c r="F2093" s="10">
        <v>127.10918866331949</v>
      </c>
      <c r="G2093" s="10">
        <v>1.7049491606662155</v>
      </c>
      <c r="H2093" s="10">
        <v>117.88287207272126</v>
      </c>
    </row>
    <row r="2094" spans="1:8" x14ac:dyDescent="0.25">
      <c r="A2094" s="21"/>
      <c r="B2094" s="3">
        <f>DATE(YEAR(siječanj!B2094),MONTH(siječanj!B2094)+6,DAY(siječanj!B2094))</f>
        <v>45860</v>
      </c>
      <c r="C2094" s="8">
        <v>21.78125</v>
      </c>
      <c r="D2094">
        <v>0.95492708290625083</v>
      </c>
      <c r="E2094" s="6">
        <v>125.70054516878668</v>
      </c>
      <c r="F2094" s="10">
        <v>126.96310005501249</v>
      </c>
      <c r="G2094" s="10">
        <v>1.9553536715096305</v>
      </c>
      <c r="H2094" s="10">
        <v>120.03485491775488</v>
      </c>
    </row>
    <row r="2095" spans="1:8" x14ac:dyDescent="0.25">
      <c r="A2095" s="21"/>
      <c r="B2095" s="3">
        <f>DATE(YEAR(siječanj!B2095),MONTH(siječanj!B2095)+6,DAY(siječanj!B2095))</f>
        <v>45860</v>
      </c>
      <c r="C2095" s="8">
        <v>21.7916666666667</v>
      </c>
      <c r="D2095">
        <v>0.95492708290625083</v>
      </c>
      <c r="E2095" s="6">
        <v>128.95178396513248</v>
      </c>
      <c r="F2095" s="10">
        <v>126.25740992975342</v>
      </c>
      <c r="G2095" s="10">
        <v>2.2767402919791455</v>
      </c>
      <c r="H2095" s="10">
        <v>123.13955089738101</v>
      </c>
    </row>
    <row r="2096" spans="1:8" x14ac:dyDescent="0.25">
      <c r="A2096" s="21"/>
      <c r="B2096" s="3">
        <f>DATE(YEAR(siječanj!B2096),MONTH(siječanj!B2096)+6,DAY(siječanj!B2096))</f>
        <v>45860</v>
      </c>
      <c r="C2096" s="8">
        <v>21.8020833333333</v>
      </c>
      <c r="D2096">
        <v>0.95492708290625083</v>
      </c>
      <c r="E2096" s="6">
        <v>133.01826339477685</v>
      </c>
      <c r="F2096" s="10">
        <v>125.83214375120554</v>
      </c>
      <c r="G2096" s="10">
        <v>3.031779363593083</v>
      </c>
      <c r="H2096" s="10">
        <v>127.02274223682959</v>
      </c>
    </row>
    <row r="2097" spans="1:8" x14ac:dyDescent="0.25">
      <c r="A2097" s="21"/>
      <c r="B2097" s="3">
        <f>DATE(YEAR(siječanj!B2097),MONTH(siječanj!B2097)+6,DAY(siječanj!B2097))</f>
        <v>45860</v>
      </c>
      <c r="C2097" s="8">
        <v>21.8125</v>
      </c>
      <c r="D2097">
        <v>0.95492708290625083</v>
      </c>
      <c r="E2097" s="6">
        <v>137.88132153040874</v>
      </c>
      <c r="F2097" s="10">
        <v>125.37332756996717</v>
      </c>
      <c r="G2097" s="10">
        <v>5.1515829332357246</v>
      </c>
      <c r="H2097" s="10">
        <v>131.66660815629206</v>
      </c>
    </row>
    <row r="2098" spans="1:8" x14ac:dyDescent="0.25">
      <c r="A2098" s="21"/>
      <c r="B2098" s="3">
        <f>DATE(YEAR(siječanj!B2098),MONTH(siječanj!B2098)+6,DAY(siječanj!B2098))</f>
        <v>45860</v>
      </c>
      <c r="C2098" s="8">
        <v>21.8229166666667</v>
      </c>
      <c r="D2098">
        <v>0.95492708290625083</v>
      </c>
      <c r="E2098" s="6">
        <v>141.49037918188068</v>
      </c>
      <c r="F2098" s="10">
        <v>124.65193519377696</v>
      </c>
      <c r="G2098" s="10">
        <v>12.250591651901434</v>
      </c>
      <c r="H2098" s="10">
        <v>135.11299505145266</v>
      </c>
    </row>
    <row r="2099" spans="1:8" x14ac:dyDescent="0.25">
      <c r="A2099" s="21"/>
      <c r="B2099" s="3">
        <f>DATE(YEAR(siječanj!B2099),MONTH(siječanj!B2099)+6,DAY(siječanj!B2099))</f>
        <v>45860</v>
      </c>
      <c r="C2099" s="8">
        <v>21.8333333333333</v>
      </c>
      <c r="D2099">
        <v>0.95492708290625083</v>
      </c>
      <c r="E2099" s="6">
        <v>147.46397404973141</v>
      </c>
      <c r="F2099" s="10">
        <v>120.96613010568191</v>
      </c>
      <c r="G2099" s="10">
        <v>47.407085756517745</v>
      </c>
      <c r="H2099" s="10">
        <v>140.81734257307309</v>
      </c>
    </row>
    <row r="2100" spans="1:8" x14ac:dyDescent="0.25">
      <c r="A2100" s="21"/>
      <c r="B2100" s="3">
        <f>DATE(YEAR(siječanj!B2100),MONTH(siječanj!B2100)+6,DAY(siječanj!B2100))</f>
        <v>45860</v>
      </c>
      <c r="C2100" s="8">
        <v>21.84375</v>
      </c>
      <c r="D2100">
        <v>0.95492708290625083</v>
      </c>
      <c r="E2100" s="6">
        <v>151.81213872415023</v>
      </c>
      <c r="F2100" s="10">
        <v>119.6843542536898</v>
      </c>
      <c r="G2100" s="10">
        <v>132.77434298197446</v>
      </c>
      <c r="H2100" s="10">
        <v>144.96952278161186</v>
      </c>
    </row>
    <row r="2101" spans="1:8" x14ac:dyDescent="0.25">
      <c r="A2101" s="21"/>
      <c r="B2101" s="3">
        <f>DATE(YEAR(siječanj!B2101),MONTH(siječanj!B2101)+6,DAY(siječanj!B2101))</f>
        <v>45860</v>
      </c>
      <c r="C2101" s="8">
        <v>21.8541666666667</v>
      </c>
      <c r="D2101">
        <v>0.95492708290625083</v>
      </c>
      <c r="E2101" s="6">
        <v>155.4097846551156</v>
      </c>
      <c r="F2101" s="10">
        <v>118.75159766994928</v>
      </c>
      <c r="G2101" s="10">
        <v>242.15612752359672</v>
      </c>
      <c r="H2101" s="10">
        <v>148.40501231579816</v>
      </c>
    </row>
    <row r="2102" spans="1:8" x14ac:dyDescent="0.25">
      <c r="A2102" s="21"/>
      <c r="B2102" s="3">
        <f>DATE(YEAR(siječanj!B2102),MONTH(siječanj!B2102)+6,DAY(siječanj!B2102))</f>
        <v>45860</v>
      </c>
      <c r="C2102" s="8">
        <v>21.8645833333333</v>
      </c>
      <c r="D2102">
        <v>0.95492708290625083</v>
      </c>
      <c r="E2102" s="6">
        <v>156.15313640222658</v>
      </c>
      <c r="F2102" s="10">
        <v>117.46199729409598</v>
      </c>
      <c r="G2102" s="10">
        <v>298.72130411815442</v>
      </c>
      <c r="H2102" s="10">
        <v>149.11485903124012</v>
      </c>
    </row>
    <row r="2103" spans="1:8" x14ac:dyDescent="0.25">
      <c r="A2103" s="21"/>
      <c r="B2103" s="3">
        <f>DATE(YEAR(siječanj!B2103),MONTH(siječanj!B2103)+6,DAY(siječanj!B2103))</f>
        <v>45860</v>
      </c>
      <c r="C2103" s="8">
        <v>21.875</v>
      </c>
      <c r="D2103">
        <v>0.95492708290625083</v>
      </c>
      <c r="E2103" s="6">
        <v>155.95454670979342</v>
      </c>
      <c r="F2103" s="10">
        <v>114.43023257719609</v>
      </c>
      <c r="G2103" s="10">
        <v>313.69973372531223</v>
      </c>
      <c r="H2103" s="10">
        <v>148.92522035554967</v>
      </c>
    </row>
    <row r="2104" spans="1:8" x14ac:dyDescent="0.25">
      <c r="A2104" s="21"/>
      <c r="B2104" s="3">
        <f>DATE(YEAR(siječanj!B2104),MONTH(siječanj!B2104)+6,DAY(siječanj!B2104))</f>
        <v>45860</v>
      </c>
      <c r="C2104" s="8">
        <v>21.8854166666667</v>
      </c>
      <c r="D2104">
        <v>0.95492708290625083</v>
      </c>
      <c r="E2104" s="6">
        <v>160.18203541165767</v>
      </c>
      <c r="F2104" s="10">
        <v>112.03365544249274</v>
      </c>
      <c r="G2104" s="10">
        <v>315.17943005327459</v>
      </c>
      <c r="H2104" s="10">
        <v>152.96216380964003</v>
      </c>
    </row>
    <row r="2105" spans="1:8" x14ac:dyDescent="0.25">
      <c r="A2105" s="21"/>
      <c r="B2105" s="3">
        <f>DATE(YEAR(siječanj!B2105),MONTH(siječanj!B2105)+6,DAY(siječanj!B2105))</f>
        <v>45860</v>
      </c>
      <c r="C2105" s="8">
        <v>21.8958333333333</v>
      </c>
      <c r="D2105">
        <v>0.95492708290625083</v>
      </c>
      <c r="E2105" s="6">
        <v>163.02475937888744</v>
      </c>
      <c r="F2105" s="10">
        <v>109.92713618099708</v>
      </c>
      <c r="G2105" s="10">
        <v>315.64188804519642</v>
      </c>
      <c r="H2105" s="10">
        <v>155.67675791517445</v>
      </c>
    </row>
    <row r="2106" spans="1:8" x14ac:dyDescent="0.25">
      <c r="A2106" s="21"/>
      <c r="B2106" s="3">
        <f>DATE(YEAR(siječanj!B2106),MONTH(siječanj!B2106)+6,DAY(siječanj!B2106))</f>
        <v>45860</v>
      </c>
      <c r="C2106" s="8">
        <v>21.90625</v>
      </c>
      <c r="D2106">
        <v>0.95492708290625083</v>
      </c>
      <c r="E2106" s="6">
        <v>161.14099933429071</v>
      </c>
      <c r="F2106" s="10">
        <v>107.57650204058686</v>
      </c>
      <c r="G2106" s="10">
        <v>315.77963457890172</v>
      </c>
      <c r="H2106" s="10">
        <v>153.87790443089233</v>
      </c>
    </row>
    <row r="2107" spans="1:8" x14ac:dyDescent="0.25">
      <c r="A2107" s="21"/>
      <c r="B2107" s="3">
        <f>DATE(YEAR(siječanj!B2107),MONTH(siječanj!B2107)+6,DAY(siječanj!B2107))</f>
        <v>45860</v>
      </c>
      <c r="C2107" s="8">
        <v>21.9166666666667</v>
      </c>
      <c r="D2107">
        <v>0.95492708290625083</v>
      </c>
      <c r="E2107" s="6">
        <v>157.19668871251375</v>
      </c>
      <c r="F2107" s="10">
        <v>104.38146101901437</v>
      </c>
      <c r="G2107" s="10">
        <v>312.09447001492543</v>
      </c>
      <c r="H2107" s="10">
        <v>150.11137539476272</v>
      </c>
    </row>
    <row r="2108" spans="1:8" x14ac:dyDescent="0.25">
      <c r="A2108" s="21"/>
      <c r="B2108" s="3">
        <f>DATE(YEAR(siječanj!B2108),MONTH(siječanj!B2108)+6,DAY(siječanj!B2108))</f>
        <v>45860</v>
      </c>
      <c r="C2108" s="8">
        <v>21.9270833333333</v>
      </c>
      <c r="D2108">
        <v>0.95492708290625083</v>
      </c>
      <c r="E2108" s="6">
        <v>150.62610731905599</v>
      </c>
      <c r="F2108" s="10">
        <v>101.73667551695141</v>
      </c>
      <c r="G2108" s="10">
        <v>308.90349920759377</v>
      </c>
      <c r="H2108" s="10">
        <v>143.83694927171001</v>
      </c>
    </row>
    <row r="2109" spans="1:8" x14ac:dyDescent="0.25">
      <c r="A2109" s="21"/>
      <c r="B2109" s="3">
        <f>DATE(YEAR(siječanj!B2109),MONTH(siječanj!B2109)+6,DAY(siječanj!B2109))</f>
        <v>45860</v>
      </c>
      <c r="C2109" s="8">
        <v>21.9375</v>
      </c>
      <c r="D2109">
        <v>0.95492708290625083</v>
      </c>
      <c r="E2109" s="6">
        <v>141.45510388958573</v>
      </c>
      <c r="F2109" s="10">
        <v>99.093163141023936</v>
      </c>
      <c r="G2109" s="10">
        <v>307.32128997877118</v>
      </c>
      <c r="H2109" s="10">
        <v>135.07930971948275</v>
      </c>
    </row>
    <row r="2110" spans="1:8" x14ac:dyDescent="0.25">
      <c r="A2110" s="21"/>
      <c r="B2110" s="3">
        <f>DATE(YEAR(siječanj!B2110),MONTH(siječanj!B2110)+6,DAY(siječanj!B2110))</f>
        <v>45860</v>
      </c>
      <c r="C2110" s="8">
        <v>21.9479166666667</v>
      </c>
      <c r="D2110">
        <v>0.95492708290625083</v>
      </c>
      <c r="E2110" s="6">
        <v>130.28179225335032</v>
      </c>
      <c r="F2110" s="10">
        <v>96.523082426118734</v>
      </c>
      <c r="G2110" s="10">
        <v>306.53836130413805</v>
      </c>
      <c r="H2110" s="10">
        <v>124.40961183229001</v>
      </c>
    </row>
    <row r="2111" spans="1:8" x14ac:dyDescent="0.25">
      <c r="A2111" s="21"/>
      <c r="B2111" s="3">
        <f>DATE(YEAR(siječanj!B2111),MONTH(siječanj!B2111)+6,DAY(siječanj!B2111))</f>
        <v>45860</v>
      </c>
      <c r="C2111" s="8">
        <v>21.9583333333333</v>
      </c>
      <c r="D2111">
        <v>0.95492708290625083</v>
      </c>
      <c r="E2111" s="6">
        <v>118.95844819167739</v>
      </c>
      <c r="F2111" s="10">
        <v>93.188466300250909</v>
      </c>
      <c r="G2111" s="10">
        <v>298.66901889182515</v>
      </c>
      <c r="H2111" s="10">
        <v>113.59664391873287</v>
      </c>
    </row>
    <row r="2112" spans="1:8" x14ac:dyDescent="0.25">
      <c r="A2112" s="21"/>
      <c r="B2112" s="3">
        <f>DATE(YEAR(siječanj!B2112),MONTH(siječanj!B2112)+6,DAY(siječanj!B2112))</f>
        <v>45860</v>
      </c>
      <c r="C2112" s="8">
        <v>21.96875</v>
      </c>
      <c r="D2112">
        <v>0.95492708290625083</v>
      </c>
      <c r="E2112" s="6">
        <v>108.87759878658767</v>
      </c>
      <c r="F2112" s="10">
        <v>90.404945455709182</v>
      </c>
      <c r="G2112" s="10">
        <v>297.66166684614331</v>
      </c>
      <c r="H2112" s="10">
        <v>103.97016780311331</v>
      </c>
    </row>
    <row r="2113" spans="1:8" x14ac:dyDescent="0.25">
      <c r="A2113" s="21"/>
      <c r="B2113" s="3">
        <f>DATE(YEAR(siječanj!B2113),MONTH(siječanj!B2113)+6,DAY(siječanj!B2113))</f>
        <v>45860</v>
      </c>
      <c r="C2113" s="8">
        <v>21.9791666666667</v>
      </c>
      <c r="D2113">
        <v>0.95492708290625083</v>
      </c>
      <c r="E2113" s="6">
        <v>99.130542206314544</v>
      </c>
      <c r="F2113" s="10">
        <v>88.148427969330257</v>
      </c>
      <c r="G2113" s="10">
        <v>293.71540025175824</v>
      </c>
      <c r="H2113" s="10">
        <v>94.662439495990924</v>
      </c>
    </row>
    <row r="2114" spans="1:8" ht="15.75" thickBot="1" x14ac:dyDescent="0.3">
      <c r="A2114" s="21"/>
      <c r="B2114" s="3">
        <f>DATE(YEAR(siječanj!B2114),MONTH(siječanj!B2114)+6,DAY(siječanj!B2114))</f>
        <v>45860</v>
      </c>
      <c r="C2114" s="8">
        <v>21.9895833333333</v>
      </c>
      <c r="D2114">
        <v>0.95492708290625083</v>
      </c>
      <c r="E2114" s="6">
        <v>90.896771891078728</v>
      </c>
      <c r="F2114" s="10">
        <v>86.152869734667746</v>
      </c>
      <c r="G2114" s="10">
        <v>293.1668663226236</v>
      </c>
      <c r="H2114" s="10">
        <v>86.799789227542703</v>
      </c>
    </row>
    <row r="2115" spans="1:8" x14ac:dyDescent="0.25">
      <c r="A2115" s="20">
        <f t="shared" ref="A2115" si="20">A2019+1</f>
        <v>204</v>
      </c>
      <c r="B2115" s="3">
        <f>DATE(YEAR(siječanj!B2115),MONTH(siječanj!B2115)+6,DAY(siječanj!B2115))</f>
        <v>45861</v>
      </c>
      <c r="C2115" s="8">
        <v>22</v>
      </c>
      <c r="D2115">
        <v>0.95551774881377494</v>
      </c>
      <c r="E2115" s="6">
        <v>82.15396949919905</v>
      </c>
      <c r="F2115" s="10">
        <v>83.929938288996937</v>
      </c>
      <c r="G2115" s="10">
        <v>284.40191122821932</v>
      </c>
      <c r="H2115" s="10">
        <v>78.499575991990199</v>
      </c>
    </row>
    <row r="2116" spans="1:8" x14ac:dyDescent="0.25">
      <c r="A2116" s="21"/>
      <c r="B2116" s="3">
        <f>DATE(YEAR(siječanj!B2116),MONTH(siječanj!B2116)+6,DAY(siječanj!B2116))</f>
        <v>45861</v>
      </c>
      <c r="C2116" s="8">
        <v>22.0104166666667</v>
      </c>
      <c r="D2116">
        <v>0.95551774881377494</v>
      </c>
      <c r="E2116" s="6">
        <v>77.263600501209055</v>
      </c>
      <c r="F2116" s="10">
        <v>82.373011263889879</v>
      </c>
      <c r="G2116" s="10">
        <v>281.60893293281418</v>
      </c>
      <c r="H2116" s="10">
        <v>73.826741616162124</v>
      </c>
    </row>
    <row r="2117" spans="1:8" x14ac:dyDescent="0.25">
      <c r="A2117" s="21"/>
      <c r="B2117" s="3">
        <f>DATE(YEAR(siječanj!B2117),MONTH(siječanj!B2117)+6,DAY(siječanj!B2117))</f>
        <v>45861</v>
      </c>
      <c r="C2117" s="8">
        <v>22.0208333333333</v>
      </c>
      <c r="D2117">
        <v>0.95551774881377494</v>
      </c>
      <c r="E2117" s="6">
        <v>72.445678097622363</v>
      </c>
      <c r="F2117" s="10">
        <v>81.111999054845114</v>
      </c>
      <c r="G2117" s="10">
        <v>281.16774866955109</v>
      </c>
      <c r="H2117" s="10">
        <v>69.223131247127526</v>
      </c>
    </row>
    <row r="2118" spans="1:8" x14ac:dyDescent="0.25">
      <c r="A2118" s="21"/>
      <c r="B2118" s="3">
        <f>DATE(YEAR(siječanj!B2118),MONTH(siječanj!B2118)+6,DAY(siječanj!B2118))</f>
        <v>45861</v>
      </c>
      <c r="C2118" s="8">
        <v>22.03125</v>
      </c>
      <c r="D2118">
        <v>0.95551774881377494</v>
      </c>
      <c r="E2118" s="6">
        <v>68.650501426413129</v>
      </c>
      <c r="F2118" s="10">
        <v>80.056839901740958</v>
      </c>
      <c r="G2118" s="10">
        <v>280.31225458961222</v>
      </c>
      <c r="H2118" s="10">
        <v>65.596772577903124</v>
      </c>
    </row>
    <row r="2119" spans="1:8" x14ac:dyDescent="0.25">
      <c r="A2119" s="21"/>
      <c r="B2119" s="3">
        <f>DATE(YEAR(siječanj!B2119),MONTH(siječanj!B2119)+6,DAY(siječanj!B2119))</f>
        <v>45861</v>
      </c>
      <c r="C2119" s="8">
        <v>22.0416666666667</v>
      </c>
      <c r="D2119">
        <v>0.95551774881377494</v>
      </c>
      <c r="E2119" s="6">
        <v>66.041861366674723</v>
      </c>
      <c r="F2119" s="10">
        <v>77.537330850423288</v>
      </c>
      <c r="G2119" s="10">
        <v>274.86088088752331</v>
      </c>
      <c r="H2119" s="10">
        <v>63.104170700556445</v>
      </c>
    </row>
    <row r="2120" spans="1:8" x14ac:dyDescent="0.25">
      <c r="A2120" s="21"/>
      <c r="B2120" s="3">
        <f>DATE(YEAR(siječanj!B2120),MONTH(siječanj!B2120)+6,DAY(siječanj!B2120))</f>
        <v>45861</v>
      </c>
      <c r="C2120" s="8">
        <v>22.0520833333333</v>
      </c>
      <c r="D2120">
        <v>0.95551774881377494</v>
      </c>
      <c r="E2120" s="6">
        <v>63.792716258511845</v>
      </c>
      <c r="F2120" s="10">
        <v>77.581216548688559</v>
      </c>
      <c r="G2120" s="10">
        <v>278.07816151980546</v>
      </c>
      <c r="H2120" s="10">
        <v>60.955072630049138</v>
      </c>
    </row>
    <row r="2121" spans="1:8" x14ac:dyDescent="0.25">
      <c r="A2121" s="21"/>
      <c r="B2121" s="3">
        <f>DATE(YEAR(siječanj!B2121),MONTH(siječanj!B2121)+6,DAY(siječanj!B2121))</f>
        <v>45861</v>
      </c>
      <c r="C2121" s="8">
        <v>22.0625</v>
      </c>
      <c r="D2121">
        <v>0.95551774881377494</v>
      </c>
      <c r="E2121" s="6">
        <v>62.141238218663325</v>
      </c>
      <c r="F2121" s="10">
        <v>77.099019718873663</v>
      </c>
      <c r="G2121" s="10">
        <v>278.09007800276697</v>
      </c>
      <c r="H2121" s="10">
        <v>59.377056051197691</v>
      </c>
    </row>
    <row r="2122" spans="1:8" x14ac:dyDescent="0.25">
      <c r="A2122" s="21"/>
      <c r="B2122" s="3">
        <f>DATE(YEAR(siječanj!B2122),MONTH(siječanj!B2122)+6,DAY(siječanj!B2122))</f>
        <v>45861</v>
      </c>
      <c r="C2122" s="8">
        <v>22.0729166666667</v>
      </c>
      <c r="D2122">
        <v>0.95551774881377494</v>
      </c>
      <c r="E2122" s="6">
        <v>60.728227494573652</v>
      </c>
      <c r="F2122" s="10">
        <v>76.614909962257641</v>
      </c>
      <c r="G2122" s="10">
        <v>278.25010895189172</v>
      </c>
      <c r="H2122" s="10">
        <v>58.026899225065804</v>
      </c>
    </row>
    <row r="2123" spans="1:8" x14ac:dyDescent="0.25">
      <c r="A2123" s="21"/>
      <c r="B2123" s="3">
        <f>DATE(YEAR(siječanj!B2123),MONTH(siječanj!B2123)+6,DAY(siječanj!B2123))</f>
        <v>45861</v>
      </c>
      <c r="C2123" s="8">
        <v>22.0833333333333</v>
      </c>
      <c r="D2123">
        <v>0.95551774881377494</v>
      </c>
      <c r="E2123" s="6">
        <v>60.434238988628067</v>
      </c>
      <c r="F2123" s="10">
        <v>76.264296571887201</v>
      </c>
      <c r="G2123" s="10">
        <v>277.23051772504607</v>
      </c>
      <c r="H2123" s="10">
        <v>57.745987989687556</v>
      </c>
    </row>
    <row r="2124" spans="1:8" x14ac:dyDescent="0.25">
      <c r="A2124" s="21"/>
      <c r="B2124" s="3">
        <f>DATE(YEAR(siječanj!B2124),MONTH(siječanj!B2124)+6,DAY(siječanj!B2124))</f>
        <v>45861</v>
      </c>
      <c r="C2124" s="8">
        <v>22.09375</v>
      </c>
      <c r="D2124">
        <v>0.95551774881377494</v>
      </c>
      <c r="E2124" s="6">
        <v>59.915548554784664</v>
      </c>
      <c r="F2124" s="10">
        <v>75.902517890972263</v>
      </c>
      <c r="G2124" s="10">
        <v>277.414039499826</v>
      </c>
      <c r="H2124" s="10">
        <v>57.25037007401027</v>
      </c>
    </row>
    <row r="2125" spans="1:8" x14ac:dyDescent="0.25">
      <c r="A2125" s="21"/>
      <c r="B2125" s="3">
        <f>DATE(YEAR(siječanj!B2125),MONTH(siječanj!B2125)+6,DAY(siječanj!B2125))</f>
        <v>45861</v>
      </c>
      <c r="C2125" s="8">
        <v>22.1041666666667</v>
      </c>
      <c r="D2125">
        <v>0.95551774881377494</v>
      </c>
      <c r="E2125" s="6">
        <v>59.135934877043262</v>
      </c>
      <c r="F2125" s="10">
        <v>75.624587743498438</v>
      </c>
      <c r="G2125" s="10">
        <v>277.28204551255152</v>
      </c>
      <c r="H2125" s="10">
        <v>56.505435367710376</v>
      </c>
    </row>
    <row r="2126" spans="1:8" x14ac:dyDescent="0.25">
      <c r="A2126" s="21"/>
      <c r="B2126" s="3">
        <f>DATE(YEAR(siječanj!B2126),MONTH(siječanj!B2126)+6,DAY(siječanj!B2126))</f>
        <v>45861</v>
      </c>
      <c r="C2126" s="8">
        <v>22.1145833333333</v>
      </c>
      <c r="D2126">
        <v>0.95551774881377494</v>
      </c>
      <c r="E2126" s="6">
        <v>58.822807964831483</v>
      </c>
      <c r="F2126" s="10">
        <v>75.566667542160047</v>
      </c>
      <c r="G2126" s="10">
        <v>277.5129569213687</v>
      </c>
      <c r="H2126" s="10">
        <v>56.206237045460767</v>
      </c>
    </row>
    <row r="2127" spans="1:8" x14ac:dyDescent="0.25">
      <c r="A2127" s="21"/>
      <c r="B2127" s="3">
        <f>DATE(YEAR(siječanj!B2127),MONTH(siječanj!B2127)+6,DAY(siječanj!B2127))</f>
        <v>45861</v>
      </c>
      <c r="C2127" s="8">
        <v>22.125</v>
      </c>
      <c r="D2127">
        <v>0.95551774881377494</v>
      </c>
      <c r="E2127" s="6">
        <v>58.615192909070593</v>
      </c>
      <c r="F2127" s="10">
        <v>75.444612718444958</v>
      </c>
      <c r="G2127" s="10">
        <v>277.15065903971885</v>
      </c>
      <c r="H2127" s="10">
        <v>56.007857174760275</v>
      </c>
    </row>
    <row r="2128" spans="1:8" x14ac:dyDescent="0.25">
      <c r="A2128" s="21"/>
      <c r="B2128" s="3">
        <f>DATE(YEAR(siječanj!B2128),MONTH(siječanj!B2128)+6,DAY(siječanj!B2128))</f>
        <v>45861</v>
      </c>
      <c r="C2128" s="8">
        <v>22.1354166666667</v>
      </c>
      <c r="D2128">
        <v>0.95551774881377494</v>
      </c>
      <c r="E2128" s="6">
        <v>58.54952400491954</v>
      </c>
      <c r="F2128" s="10">
        <v>75.367963753770098</v>
      </c>
      <c r="G2128" s="10">
        <v>276.89557543099914</v>
      </c>
      <c r="H2128" s="10">
        <v>55.945109371298798</v>
      </c>
    </row>
    <row r="2129" spans="1:8" x14ac:dyDescent="0.25">
      <c r="A2129" s="21"/>
      <c r="B2129" s="3">
        <f>DATE(YEAR(siječanj!B2129),MONTH(siječanj!B2129)+6,DAY(siječanj!B2129))</f>
        <v>45861</v>
      </c>
      <c r="C2129" s="8">
        <v>22.1458333333333</v>
      </c>
      <c r="D2129">
        <v>0.95551774881377494</v>
      </c>
      <c r="E2129" s="6">
        <v>59.028338796638742</v>
      </c>
      <c r="F2129" s="10">
        <v>75.207400516624304</v>
      </c>
      <c r="G2129" s="10">
        <v>277.16901976569284</v>
      </c>
      <c r="H2129" s="10">
        <v>56.402625403181062</v>
      </c>
    </row>
    <row r="2130" spans="1:8" x14ac:dyDescent="0.25">
      <c r="A2130" s="21"/>
      <c r="B2130" s="3">
        <f>DATE(YEAR(siječanj!B2130),MONTH(siječanj!B2130)+6,DAY(siječanj!B2130))</f>
        <v>45861</v>
      </c>
      <c r="C2130" s="8">
        <v>22.15625</v>
      </c>
      <c r="D2130">
        <v>0.95551774881377494</v>
      </c>
      <c r="E2130" s="6">
        <v>60.233953387730722</v>
      </c>
      <c r="F2130" s="10">
        <v>75.486978009167174</v>
      </c>
      <c r="G2130" s="10">
        <v>277.34737666555026</v>
      </c>
      <c r="H2130" s="10">
        <v>57.554611543198313</v>
      </c>
    </row>
    <row r="2131" spans="1:8" x14ac:dyDescent="0.25">
      <c r="A2131" s="21"/>
      <c r="B2131" s="3">
        <f>DATE(YEAR(siječanj!B2131),MONTH(siječanj!B2131)+6,DAY(siječanj!B2131))</f>
        <v>45861</v>
      </c>
      <c r="C2131" s="8">
        <v>22.1666666666667</v>
      </c>
      <c r="D2131">
        <v>0.95551774881377494</v>
      </c>
      <c r="E2131" s="6">
        <v>62.380548535650561</v>
      </c>
      <c r="F2131" s="10">
        <v>75.869075903627618</v>
      </c>
      <c r="G2131" s="10">
        <v>280.70829788413698</v>
      </c>
      <c r="H2131" s="10">
        <v>59.605721306553249</v>
      </c>
    </row>
    <row r="2132" spans="1:8" x14ac:dyDescent="0.25">
      <c r="A2132" s="21"/>
      <c r="B2132" s="3">
        <f>DATE(YEAR(siječanj!B2132),MONTH(siječanj!B2132)+6,DAY(siječanj!B2132))</f>
        <v>45861</v>
      </c>
      <c r="C2132" s="8">
        <v>22.1770833333333</v>
      </c>
      <c r="D2132">
        <v>0.95551774881377494</v>
      </c>
      <c r="E2132" s="6">
        <v>64.56880636942671</v>
      </c>
      <c r="F2132" s="10">
        <v>76.06532311528494</v>
      </c>
      <c r="G2132" s="10">
        <v>282.64482733383534</v>
      </c>
      <c r="H2132" s="10">
        <v>61.696640505707144</v>
      </c>
    </row>
    <row r="2133" spans="1:8" x14ac:dyDescent="0.25">
      <c r="A2133" s="21"/>
      <c r="B2133" s="3">
        <f>DATE(YEAR(siječanj!B2133),MONTH(siječanj!B2133)+6,DAY(siječanj!B2133))</f>
        <v>45861</v>
      </c>
      <c r="C2133" s="8">
        <v>22.1875</v>
      </c>
      <c r="D2133">
        <v>0.95551774881377494</v>
      </c>
      <c r="E2133" s="6">
        <v>67.104446088949047</v>
      </c>
      <c r="F2133" s="10">
        <v>76.325190526604757</v>
      </c>
      <c r="G2133" s="10">
        <v>291.43800068234106</v>
      </c>
      <c r="H2133" s="10">
        <v>64.119489262307923</v>
      </c>
    </row>
    <row r="2134" spans="1:8" x14ac:dyDescent="0.25">
      <c r="A2134" s="21"/>
      <c r="B2134" s="3">
        <f>DATE(YEAR(siječanj!B2134),MONTH(siječanj!B2134)+6,DAY(siječanj!B2134))</f>
        <v>45861</v>
      </c>
      <c r="C2134" s="8">
        <v>22.1979166666667</v>
      </c>
      <c r="D2134">
        <v>0.95551774881377494</v>
      </c>
      <c r="E2134" s="6">
        <v>70.871341109076511</v>
      </c>
      <c r="F2134" s="10">
        <v>76.907461733409832</v>
      </c>
      <c r="G2134" s="10">
        <v>290.87405791404865</v>
      </c>
      <c r="H2134" s="10">
        <v>67.718824311957931</v>
      </c>
    </row>
    <row r="2135" spans="1:8" x14ac:dyDescent="0.25">
      <c r="A2135" s="21"/>
      <c r="B2135" s="3">
        <f>DATE(YEAR(siječanj!B2135),MONTH(siječanj!B2135)+6,DAY(siječanj!B2135))</f>
        <v>45861</v>
      </c>
      <c r="C2135" s="8">
        <v>22.2083333333333</v>
      </c>
      <c r="D2135">
        <v>0.95551774881377494</v>
      </c>
      <c r="E2135" s="6">
        <v>73.984964660240863</v>
      </c>
      <c r="F2135" s="10">
        <v>78.095507508452172</v>
      </c>
      <c r="G2135" s="10">
        <v>268.3557448246072</v>
      </c>
      <c r="H2135" s="10">
        <v>70.693946878220046</v>
      </c>
    </row>
    <row r="2136" spans="1:8" x14ac:dyDescent="0.25">
      <c r="A2136" s="21"/>
      <c r="B2136" s="3">
        <f>DATE(YEAR(siječanj!B2136),MONTH(siječanj!B2136)+6,DAY(siječanj!B2136))</f>
        <v>45861</v>
      </c>
      <c r="C2136" s="8">
        <v>22.21875</v>
      </c>
      <c r="D2136">
        <v>0.95551774881377494</v>
      </c>
      <c r="E2136" s="6">
        <v>77.455857283121546</v>
      </c>
      <c r="F2136" s="10">
        <v>79.14470334189626</v>
      </c>
      <c r="G2136" s="10">
        <v>188.45289313742217</v>
      </c>
      <c r="H2136" s="10">
        <v>74.010446383609334</v>
      </c>
    </row>
    <row r="2137" spans="1:8" x14ac:dyDescent="0.25">
      <c r="A2137" s="21"/>
      <c r="B2137" s="3">
        <f>DATE(YEAR(siječanj!B2137),MONTH(siječanj!B2137)+6,DAY(siječanj!B2137))</f>
        <v>45861</v>
      </c>
      <c r="C2137" s="8">
        <v>22.2291666666667</v>
      </c>
      <c r="D2137">
        <v>0.95551774881377494</v>
      </c>
      <c r="E2137" s="6">
        <v>81.699284750866923</v>
      </c>
      <c r="F2137" s="10">
        <v>80.650445237844977</v>
      </c>
      <c r="G2137" s="10">
        <v>86.435158086888237</v>
      </c>
      <c r="H2137" s="10">
        <v>78.06511664484394</v>
      </c>
    </row>
    <row r="2138" spans="1:8" x14ac:dyDescent="0.25">
      <c r="A2138" s="21"/>
      <c r="B2138" s="3">
        <f>DATE(YEAR(siječanj!B2138),MONTH(siječanj!B2138)+6,DAY(siječanj!B2138))</f>
        <v>45861</v>
      </c>
      <c r="C2138" s="8">
        <v>22.2395833333333</v>
      </c>
      <c r="D2138">
        <v>0.95551774881377494</v>
      </c>
      <c r="E2138" s="6">
        <v>86.313541623836784</v>
      </c>
      <c r="F2138" s="10">
        <v>83.588765260201896</v>
      </c>
      <c r="G2138" s="10">
        <v>36.43182170252345</v>
      </c>
      <c r="H2138" s="10">
        <v>82.474120984552584</v>
      </c>
    </row>
    <row r="2139" spans="1:8" x14ac:dyDescent="0.25">
      <c r="A2139" s="21"/>
      <c r="B2139" s="3">
        <f>DATE(YEAR(siječanj!B2139),MONTH(siječanj!B2139)+6,DAY(siječanj!B2139))</f>
        <v>45861</v>
      </c>
      <c r="C2139" s="8">
        <v>22.25</v>
      </c>
      <c r="D2139">
        <v>0.95551774881377494</v>
      </c>
      <c r="E2139" s="6">
        <v>88.72510959147327</v>
      </c>
      <c r="F2139" s="10">
        <v>87.77710486965492</v>
      </c>
      <c r="G2139" s="10">
        <v>14.927203782991825</v>
      </c>
      <c r="H2139" s="10">
        <v>84.778416980100005</v>
      </c>
    </row>
    <row r="2140" spans="1:8" x14ac:dyDescent="0.25">
      <c r="A2140" s="21"/>
      <c r="B2140" s="3">
        <f>DATE(YEAR(siječanj!B2140),MONTH(siječanj!B2140)+6,DAY(siječanj!B2140))</f>
        <v>45861</v>
      </c>
      <c r="C2140" s="8">
        <v>22.2604166666667</v>
      </c>
      <c r="D2140">
        <v>0.95551774881377494</v>
      </c>
      <c r="E2140" s="6">
        <v>89.66868651283653</v>
      </c>
      <c r="F2140" s="10">
        <v>91.221257883995662</v>
      </c>
      <c r="G2140" s="10">
        <v>7.2088773536757538</v>
      </c>
      <c r="H2140" s="10">
        <v>85.680021475833669</v>
      </c>
    </row>
    <row r="2141" spans="1:8" x14ac:dyDescent="0.25">
      <c r="A2141" s="21"/>
      <c r="B2141" s="3">
        <f>DATE(YEAR(siječanj!B2141),MONTH(siječanj!B2141)+6,DAY(siječanj!B2141))</f>
        <v>45861</v>
      </c>
      <c r="C2141" s="8">
        <v>22.2708333333333</v>
      </c>
      <c r="D2141">
        <v>0.95551774881377494</v>
      </c>
      <c r="E2141" s="6">
        <v>92.821505163417783</v>
      </c>
      <c r="F2141" s="10">
        <v>96.093222076460933</v>
      </c>
      <c r="G2141" s="10">
        <v>4.3799769237569848</v>
      </c>
      <c r="H2141" s="10">
        <v>88.692595655255147</v>
      </c>
    </row>
    <row r="2142" spans="1:8" x14ac:dyDescent="0.25">
      <c r="A2142" s="21"/>
      <c r="B2142" s="3">
        <f>DATE(YEAR(siječanj!B2142),MONTH(siječanj!B2142)+6,DAY(siječanj!B2142))</f>
        <v>45861</v>
      </c>
      <c r="C2142" s="8">
        <v>22.28125</v>
      </c>
      <c r="D2142">
        <v>0.95551774881377494</v>
      </c>
      <c r="E2142" s="6">
        <v>93.621031897202826</v>
      </c>
      <c r="F2142" s="10">
        <v>104.09443187912524</v>
      </c>
      <c r="G2142" s="10">
        <v>3.1457191501033068</v>
      </c>
      <c r="H2142" s="10">
        <v>89.456557640037857</v>
      </c>
    </row>
    <row r="2143" spans="1:8" x14ac:dyDescent="0.25">
      <c r="A2143" s="21"/>
      <c r="B2143" s="3">
        <f>DATE(YEAR(siječanj!B2143),MONTH(siječanj!B2143)+6,DAY(siječanj!B2143))</f>
        <v>45861</v>
      </c>
      <c r="C2143" s="8">
        <v>22.2916666666667</v>
      </c>
      <c r="D2143">
        <v>0.95551774881377494</v>
      </c>
      <c r="E2143" s="6">
        <v>93.379790899376417</v>
      </c>
      <c r="F2143" s="10">
        <v>114.06010861270016</v>
      </c>
      <c r="G2143" s="10">
        <v>2.4792774892594354</v>
      </c>
      <c r="H2143" s="10">
        <v>89.226047584873186</v>
      </c>
    </row>
    <row r="2144" spans="1:8" x14ac:dyDescent="0.25">
      <c r="A2144" s="21"/>
      <c r="B2144" s="3">
        <f>DATE(YEAR(siječanj!B2144),MONTH(siječanj!B2144)+6,DAY(siječanj!B2144))</f>
        <v>45861</v>
      </c>
      <c r="C2144" s="8">
        <v>22.3020833333333</v>
      </c>
      <c r="D2144">
        <v>0.95551774881377494</v>
      </c>
      <c r="E2144" s="6">
        <v>92.995468521493962</v>
      </c>
      <c r="F2144" s="10">
        <v>118.09556627477531</v>
      </c>
      <c r="G2144" s="10">
        <v>2.0119642132579818</v>
      </c>
      <c r="H2144" s="10">
        <v>88.858820731540177</v>
      </c>
    </row>
    <row r="2145" spans="1:8" x14ac:dyDescent="0.25">
      <c r="A2145" s="21"/>
      <c r="B2145" s="3">
        <f>DATE(YEAR(siječanj!B2145),MONTH(siječanj!B2145)+6,DAY(siječanj!B2145))</f>
        <v>45861</v>
      </c>
      <c r="C2145" s="8">
        <v>22.3125</v>
      </c>
      <c r="D2145">
        <v>0.95551774881377494</v>
      </c>
      <c r="E2145" s="6">
        <v>93.885338042622507</v>
      </c>
      <c r="F2145" s="10">
        <v>122.96037835692107</v>
      </c>
      <c r="G2145" s="10">
        <v>1.848942160466142</v>
      </c>
      <c r="H2145" s="10">
        <v>89.709106853106917</v>
      </c>
    </row>
    <row r="2146" spans="1:8" x14ac:dyDescent="0.25">
      <c r="A2146" s="21"/>
      <c r="B2146" s="3">
        <f>DATE(YEAR(siječanj!B2146),MONTH(siječanj!B2146)+6,DAY(siječanj!B2146))</f>
        <v>45861</v>
      </c>
      <c r="C2146" s="8">
        <v>22.3229166666667</v>
      </c>
      <c r="D2146">
        <v>0.95551774881377494</v>
      </c>
      <c r="E2146" s="6">
        <v>95.582141019257264</v>
      </c>
      <c r="F2146" s="10">
        <v>129.55288873880554</v>
      </c>
      <c r="G2146" s="10">
        <v>1.8571252216524765</v>
      </c>
      <c r="H2146" s="10">
        <v>91.330432213521476</v>
      </c>
    </row>
    <row r="2147" spans="1:8" x14ac:dyDescent="0.25">
      <c r="A2147" s="21"/>
      <c r="B2147" s="3">
        <f>DATE(YEAR(siječanj!B2147),MONTH(siječanj!B2147)+6,DAY(siječanj!B2147))</f>
        <v>45861</v>
      </c>
      <c r="C2147" s="8">
        <v>22.3333333333333</v>
      </c>
      <c r="D2147">
        <v>0.95551774881377494</v>
      </c>
      <c r="E2147" s="6">
        <v>96.429308714354931</v>
      </c>
      <c r="F2147" s="10">
        <v>138.10236781443152</v>
      </c>
      <c r="G2147" s="10">
        <v>1.7997416202825549</v>
      </c>
      <c r="H2147" s="10">
        <v>92.139915982408951</v>
      </c>
    </row>
    <row r="2148" spans="1:8" x14ac:dyDescent="0.25">
      <c r="A2148" s="21"/>
      <c r="B2148" s="3">
        <f>DATE(YEAR(siječanj!B2148),MONTH(siječanj!B2148)+6,DAY(siječanj!B2148))</f>
        <v>45861</v>
      </c>
      <c r="C2148" s="8">
        <v>22.34375</v>
      </c>
      <c r="D2148">
        <v>0.95551774881377494</v>
      </c>
      <c r="E2148" s="6">
        <v>98.129170666069896</v>
      </c>
      <c r="F2148" s="10">
        <v>141.9064867707468</v>
      </c>
      <c r="G2148" s="10">
        <v>1.7784130148905066</v>
      </c>
      <c r="H2148" s="10">
        <v>93.764164247805823</v>
      </c>
    </row>
    <row r="2149" spans="1:8" x14ac:dyDescent="0.25">
      <c r="A2149" s="21"/>
      <c r="B2149" s="3">
        <f>DATE(YEAR(siječanj!B2149),MONTH(siječanj!B2149)+6,DAY(siječanj!B2149))</f>
        <v>45861</v>
      </c>
      <c r="C2149" s="8">
        <v>22.3541666666667</v>
      </c>
      <c r="D2149">
        <v>0.95551774881377494</v>
      </c>
      <c r="E2149" s="6">
        <v>98.882896974714271</v>
      </c>
      <c r="F2149" s="10">
        <v>144.40783484258262</v>
      </c>
      <c r="G2149" s="10">
        <v>1.5651486037972768</v>
      </c>
      <c r="H2149" s="10">
        <v>94.484363113463417</v>
      </c>
    </row>
    <row r="2150" spans="1:8" x14ac:dyDescent="0.25">
      <c r="A2150" s="21"/>
      <c r="B2150" s="3">
        <f>DATE(YEAR(siječanj!B2150),MONTH(siječanj!B2150)+6,DAY(siječanj!B2150))</f>
        <v>45861</v>
      </c>
      <c r="C2150" s="8">
        <v>22.3645833333333</v>
      </c>
      <c r="D2150">
        <v>0.95551774881377494</v>
      </c>
      <c r="E2150" s="6">
        <v>100.57030806574809</v>
      </c>
      <c r="F2150" s="10">
        <v>146.92475250280293</v>
      </c>
      <c r="G2150" s="10">
        <v>1.5264679207818066</v>
      </c>
      <c r="H2150" s="10">
        <v>96.096714360491447</v>
      </c>
    </row>
    <row r="2151" spans="1:8" x14ac:dyDescent="0.25">
      <c r="A2151" s="21"/>
      <c r="B2151" s="3">
        <f>DATE(YEAR(siječanj!B2151),MONTH(siječanj!B2151)+6,DAY(siječanj!B2151))</f>
        <v>45861</v>
      </c>
      <c r="C2151" s="8">
        <v>22.375</v>
      </c>
      <c r="D2151">
        <v>0.95551774881377494</v>
      </c>
      <c r="E2151" s="6">
        <v>102.11654864555027</v>
      </c>
      <c r="F2151" s="10">
        <v>149.92977426652061</v>
      </c>
      <c r="G2151" s="10">
        <v>1.4931478261417968</v>
      </c>
      <c r="H2151" s="10">
        <v>97.574174678428534</v>
      </c>
    </row>
    <row r="2152" spans="1:8" x14ac:dyDescent="0.25">
      <c r="A2152" s="21"/>
      <c r="B2152" s="3">
        <f>DATE(YEAR(siječanj!B2152),MONTH(siječanj!B2152)+6,DAY(siječanj!B2152))</f>
        <v>45861</v>
      </c>
      <c r="C2152" s="8">
        <v>22.3854166666667</v>
      </c>
      <c r="D2152">
        <v>0.95551774881377494</v>
      </c>
      <c r="E2152" s="6">
        <v>103.93632479785195</v>
      </c>
      <c r="F2152" s="10">
        <v>151.66174510965953</v>
      </c>
      <c r="G2152" s="10">
        <v>1.4042091820662073</v>
      </c>
      <c r="H2152" s="10">
        <v>99.313003090820828</v>
      </c>
    </row>
    <row r="2153" spans="1:8" x14ac:dyDescent="0.25">
      <c r="A2153" s="21"/>
      <c r="B2153" s="3">
        <f>DATE(YEAR(siječanj!B2153),MONTH(siječanj!B2153)+6,DAY(siječanj!B2153))</f>
        <v>45861</v>
      </c>
      <c r="C2153" s="8">
        <v>22.3958333333333</v>
      </c>
      <c r="D2153">
        <v>0.95551774881377494</v>
      </c>
      <c r="E2153" s="6">
        <v>104.6055895157368</v>
      </c>
      <c r="F2153" s="10">
        <v>152.10427459432796</v>
      </c>
      <c r="G2153" s="10">
        <v>1.3689921711851629</v>
      </c>
      <c r="H2153" s="10">
        <v>99.95249740741464</v>
      </c>
    </row>
    <row r="2154" spans="1:8" x14ac:dyDescent="0.25">
      <c r="A2154" s="21"/>
      <c r="B2154" s="3">
        <f>DATE(YEAR(siječanj!B2154),MONTH(siječanj!B2154)+6,DAY(siječanj!B2154))</f>
        <v>45861</v>
      </c>
      <c r="C2154" s="8">
        <v>22.40625</v>
      </c>
      <c r="D2154">
        <v>0.95551774881377494</v>
      </c>
      <c r="E2154" s="6">
        <v>105.32323319248437</v>
      </c>
      <c r="F2154" s="10">
        <v>152.7334084607632</v>
      </c>
      <c r="G2154" s="10">
        <v>1.3616486043611622</v>
      </c>
      <c r="H2154" s="10">
        <v>100.63821867787092</v>
      </c>
    </row>
    <row r="2155" spans="1:8" x14ac:dyDescent="0.25">
      <c r="A2155" s="21"/>
      <c r="B2155" s="3">
        <f>DATE(YEAR(siječanj!B2155),MONTH(siječanj!B2155)+6,DAY(siječanj!B2155))</f>
        <v>45861</v>
      </c>
      <c r="C2155" s="8">
        <v>22.4166666666667</v>
      </c>
      <c r="D2155">
        <v>0.95551774881377494</v>
      </c>
      <c r="E2155" s="6">
        <v>106.47931279365186</v>
      </c>
      <c r="F2155" s="10">
        <v>152.73514916315114</v>
      </c>
      <c r="G2155" s="10">
        <v>1.3748917868207626</v>
      </c>
      <c r="H2155" s="10">
        <v>101.742873255828</v>
      </c>
    </row>
    <row r="2156" spans="1:8" x14ac:dyDescent="0.25">
      <c r="A2156" s="21"/>
      <c r="B2156" s="3">
        <f>DATE(YEAR(siječanj!B2156),MONTH(siječanj!B2156)+6,DAY(siječanj!B2156))</f>
        <v>45861</v>
      </c>
      <c r="C2156" s="8">
        <v>22.4270833333333</v>
      </c>
      <c r="D2156">
        <v>0.95551774881377494</v>
      </c>
      <c r="E2156" s="6">
        <v>106.90500265837056</v>
      </c>
      <c r="F2156" s="10">
        <v>152.32113067596165</v>
      </c>
      <c r="G2156" s="10">
        <v>1.4134255078636484</v>
      </c>
      <c r="H2156" s="10">
        <v>102.14962747705687</v>
      </c>
    </row>
    <row r="2157" spans="1:8" x14ac:dyDescent="0.25">
      <c r="A2157" s="21"/>
      <c r="B2157" s="3">
        <f>DATE(YEAR(siječanj!B2157),MONTH(siječanj!B2157)+6,DAY(siječanj!B2157))</f>
        <v>45861</v>
      </c>
      <c r="C2157" s="8">
        <v>22.4375</v>
      </c>
      <c r="D2157">
        <v>0.95551774881377494</v>
      </c>
      <c r="E2157" s="6">
        <v>108.9193684573237</v>
      </c>
      <c r="F2157" s="10">
        <v>152.04655987187593</v>
      </c>
      <c r="G2157" s="10">
        <v>1.4172208496112222</v>
      </c>
      <c r="H2157" s="10">
        <v>104.07438975056003</v>
      </c>
    </row>
    <row r="2158" spans="1:8" x14ac:dyDescent="0.25">
      <c r="A2158" s="21"/>
      <c r="B2158" s="3">
        <f>DATE(YEAR(siječanj!B2158),MONTH(siječanj!B2158)+6,DAY(siječanj!B2158))</f>
        <v>45861</v>
      </c>
      <c r="C2158" s="8">
        <v>22.4479166666667</v>
      </c>
      <c r="D2158">
        <v>0.95551774881377494</v>
      </c>
      <c r="E2158" s="6">
        <v>109.81265456039907</v>
      </c>
      <c r="F2158" s="10">
        <v>151.97500066768148</v>
      </c>
      <c r="G2158" s="10">
        <v>1.3927642704145835</v>
      </c>
      <c r="H2158" s="10">
        <v>104.92794047681723</v>
      </c>
    </row>
    <row r="2159" spans="1:8" x14ac:dyDescent="0.25">
      <c r="A2159" s="21"/>
      <c r="B2159" s="3">
        <f>DATE(YEAR(siječanj!B2159),MONTH(siječanj!B2159)+6,DAY(siječanj!B2159))</f>
        <v>45861</v>
      </c>
      <c r="C2159" s="8">
        <v>22.4583333333333</v>
      </c>
      <c r="D2159">
        <v>0.95551774881377494</v>
      </c>
      <c r="E2159" s="6">
        <v>111.02933317113842</v>
      </c>
      <c r="F2159" s="10">
        <v>152.11212488078195</v>
      </c>
      <c r="G2159" s="10">
        <v>1.4332467458575417</v>
      </c>
      <c r="H2159" s="10">
        <v>106.09049848398077</v>
      </c>
    </row>
    <row r="2160" spans="1:8" x14ac:dyDescent="0.25">
      <c r="A2160" s="21"/>
      <c r="B2160" s="3">
        <f>DATE(YEAR(siječanj!B2160),MONTH(siječanj!B2160)+6,DAY(siječanj!B2160))</f>
        <v>45861</v>
      </c>
      <c r="C2160" s="8">
        <v>22.46875</v>
      </c>
      <c r="D2160">
        <v>0.95551774881377494</v>
      </c>
      <c r="E2160" s="6">
        <v>112.64088405762435</v>
      </c>
      <c r="F2160" s="10">
        <v>152.18717466952666</v>
      </c>
      <c r="G2160" s="10">
        <v>1.4307967098653114</v>
      </c>
      <c r="H2160" s="10">
        <v>107.63036395913464</v>
      </c>
    </row>
    <row r="2161" spans="1:8" x14ac:dyDescent="0.25">
      <c r="A2161" s="21"/>
      <c r="B2161" s="3">
        <f>DATE(YEAR(siječanj!B2161),MONTH(siječanj!B2161)+6,DAY(siječanj!B2161))</f>
        <v>45861</v>
      </c>
      <c r="C2161" s="8">
        <v>22.4791666666667</v>
      </c>
      <c r="D2161">
        <v>0.95551774881377494</v>
      </c>
      <c r="E2161" s="6">
        <v>112.84438415791786</v>
      </c>
      <c r="F2161" s="10">
        <v>152.18361064678095</v>
      </c>
      <c r="G2161" s="10">
        <v>1.4401152037174902</v>
      </c>
      <c r="H2161" s="10">
        <v>107.82481191685048</v>
      </c>
    </row>
    <row r="2162" spans="1:8" x14ac:dyDescent="0.25">
      <c r="A2162" s="21"/>
      <c r="B2162" s="3">
        <f>DATE(YEAR(siječanj!B2162),MONTH(siječanj!B2162)+6,DAY(siječanj!B2162))</f>
        <v>45861</v>
      </c>
      <c r="C2162" s="8">
        <v>22.4895833333333</v>
      </c>
      <c r="D2162">
        <v>0.95551774881377494</v>
      </c>
      <c r="E2162" s="6">
        <v>112.0836988790861</v>
      </c>
      <c r="F2162" s="10">
        <v>151.74353255671434</v>
      </c>
      <c r="G2162" s="10">
        <v>1.4041669055952066</v>
      </c>
      <c r="H2162" s="10">
        <v>107.09796363166538</v>
      </c>
    </row>
    <row r="2163" spans="1:8" x14ac:dyDescent="0.25">
      <c r="A2163" s="21"/>
      <c r="B2163" s="3">
        <f>DATE(YEAR(siječanj!B2163),MONTH(siječanj!B2163)+6,DAY(siječanj!B2163))</f>
        <v>45861</v>
      </c>
      <c r="C2163" s="8">
        <v>22.5</v>
      </c>
      <c r="D2163">
        <v>0.95551774881377494</v>
      </c>
      <c r="E2163" s="6">
        <v>111.35029078218736</v>
      </c>
      <c r="F2163" s="10">
        <v>151.28705001232635</v>
      </c>
      <c r="G2163" s="10">
        <v>1.4156364796072634</v>
      </c>
      <c r="H2163" s="10">
        <v>106.3971791779549</v>
      </c>
    </row>
    <row r="2164" spans="1:8" x14ac:dyDescent="0.25">
      <c r="A2164" s="21"/>
      <c r="B2164" s="3">
        <f>DATE(YEAR(siječanj!B2164),MONTH(siječanj!B2164)+6,DAY(siječanj!B2164))</f>
        <v>45861</v>
      </c>
      <c r="C2164" s="8">
        <v>22.5104166666667</v>
      </c>
      <c r="D2164">
        <v>0.95551774881377494</v>
      </c>
      <c r="E2164" s="6">
        <v>110.78073894403073</v>
      </c>
      <c r="F2164" s="10">
        <v>150.47685624917304</v>
      </c>
      <c r="G2164" s="10">
        <v>1.4096502966713194</v>
      </c>
      <c r="H2164" s="10">
        <v>105.85296228772673</v>
      </c>
    </row>
    <row r="2165" spans="1:8" x14ac:dyDescent="0.25">
      <c r="A2165" s="21"/>
      <c r="B2165" s="3">
        <f>DATE(YEAR(siječanj!B2165),MONTH(siječanj!B2165)+6,DAY(siječanj!B2165))</f>
        <v>45861</v>
      </c>
      <c r="C2165" s="8">
        <v>22.5208333333333</v>
      </c>
      <c r="D2165">
        <v>0.95551774881377494</v>
      </c>
      <c r="E2165" s="6">
        <v>111.56654486698798</v>
      </c>
      <c r="F2165" s="10">
        <v>150.03284279967895</v>
      </c>
      <c r="G2165" s="10">
        <v>1.3510990529454274</v>
      </c>
      <c r="H2165" s="10">
        <v>106.60381379423538</v>
      </c>
    </row>
    <row r="2166" spans="1:8" x14ac:dyDescent="0.25">
      <c r="A2166" s="21"/>
      <c r="B2166" s="3">
        <f>DATE(YEAR(siječanj!B2166),MONTH(siječanj!B2166)+6,DAY(siječanj!B2166))</f>
        <v>45861</v>
      </c>
      <c r="C2166" s="8">
        <v>22.53125</v>
      </c>
      <c r="D2166">
        <v>0.95551774881377494</v>
      </c>
      <c r="E2166" s="6">
        <v>111.90985142129632</v>
      </c>
      <c r="F2166" s="10">
        <v>149.77344142477841</v>
      </c>
      <c r="G2166" s="10">
        <v>1.4868360126590605</v>
      </c>
      <c r="H2166" s="10">
        <v>106.93184930016109</v>
      </c>
    </row>
    <row r="2167" spans="1:8" x14ac:dyDescent="0.25">
      <c r="A2167" s="21"/>
      <c r="B2167" s="3">
        <f>DATE(YEAR(siječanj!B2167),MONTH(siječanj!B2167)+6,DAY(siječanj!B2167))</f>
        <v>45861</v>
      </c>
      <c r="C2167" s="8">
        <v>22.5416666666667</v>
      </c>
      <c r="D2167">
        <v>0.95551774881377494</v>
      </c>
      <c r="E2167" s="6">
        <v>110.93218594732271</v>
      </c>
      <c r="F2167" s="10">
        <v>149.58823148035984</v>
      </c>
      <c r="G2167" s="10">
        <v>1.5056244911346857</v>
      </c>
      <c r="H2167" s="10">
        <v>105.99767258737687</v>
      </c>
    </row>
    <row r="2168" spans="1:8" x14ac:dyDescent="0.25">
      <c r="A2168" s="21"/>
      <c r="B2168" s="3">
        <f>DATE(YEAR(siječanj!B2168),MONTH(siječanj!B2168)+6,DAY(siječanj!B2168))</f>
        <v>45861</v>
      </c>
      <c r="C2168" s="8">
        <v>22.5520833333333</v>
      </c>
      <c r="D2168">
        <v>0.95551774881377494</v>
      </c>
      <c r="E2168" s="6">
        <v>110.50585615452698</v>
      </c>
      <c r="F2168" s="10">
        <v>149.08310955567748</v>
      </c>
      <c r="G2168" s="10">
        <v>1.4405591091684198</v>
      </c>
      <c r="H2168" s="10">
        <v>105.59030690351246</v>
      </c>
    </row>
    <row r="2169" spans="1:8" x14ac:dyDescent="0.25">
      <c r="A2169" s="21"/>
      <c r="B2169" s="3">
        <f>DATE(YEAR(siječanj!B2169),MONTH(siječanj!B2169)+6,DAY(siječanj!B2169))</f>
        <v>45861</v>
      </c>
      <c r="C2169" s="8">
        <v>22.5625</v>
      </c>
      <c r="D2169">
        <v>0.95551774881377494</v>
      </c>
      <c r="E2169" s="6">
        <v>110.47322378500209</v>
      </c>
      <c r="F2169" s="10">
        <v>148.6246771482347</v>
      </c>
      <c r="G2169" s="10">
        <v>1.4329281605541091</v>
      </c>
      <c r="H2169" s="10">
        <v>105.55912609524557</v>
      </c>
    </row>
    <row r="2170" spans="1:8" x14ac:dyDescent="0.25">
      <c r="A2170" s="21"/>
      <c r="B2170" s="3">
        <f>DATE(YEAR(siječanj!B2170),MONTH(siječanj!B2170)+6,DAY(siječanj!B2170))</f>
        <v>45861</v>
      </c>
      <c r="C2170" s="8">
        <v>22.5729166666667</v>
      </c>
      <c r="D2170">
        <v>0.95551774881377494</v>
      </c>
      <c r="E2170" s="6">
        <v>111.43780738562418</v>
      </c>
      <c r="F2170" s="10">
        <v>147.63354183835833</v>
      </c>
      <c r="G2170" s="10">
        <v>1.3413869825358511</v>
      </c>
      <c r="H2170" s="10">
        <v>106.48080284585468</v>
      </c>
    </row>
    <row r="2171" spans="1:8" x14ac:dyDescent="0.25">
      <c r="A2171" s="21"/>
      <c r="B2171" s="3">
        <f>DATE(YEAR(siječanj!B2171),MONTH(siječanj!B2171)+6,DAY(siječanj!B2171))</f>
        <v>45861</v>
      </c>
      <c r="C2171" s="8">
        <v>22.5833333333333</v>
      </c>
      <c r="D2171">
        <v>0.95551774881377494</v>
      </c>
      <c r="E2171" s="6">
        <v>111.68362099645914</v>
      </c>
      <c r="F2171" s="10">
        <v>146.34869974429205</v>
      </c>
      <c r="G2171" s="10">
        <v>1.287101660722902</v>
      </c>
      <c r="H2171" s="10">
        <v>106.71568211390749</v>
      </c>
    </row>
    <row r="2172" spans="1:8" x14ac:dyDescent="0.25">
      <c r="A2172" s="21"/>
      <c r="B2172" s="3">
        <f>DATE(YEAR(siječanj!B2172),MONTH(siječanj!B2172)+6,DAY(siječanj!B2172))</f>
        <v>45861</v>
      </c>
      <c r="C2172" s="8">
        <v>22.59375</v>
      </c>
      <c r="D2172">
        <v>0.95551774881377494</v>
      </c>
      <c r="E2172" s="6">
        <v>113.00112889395888</v>
      </c>
      <c r="F2172" s="10">
        <v>145.43523243301814</v>
      </c>
      <c r="G2172" s="10">
        <v>1.2443850614435696</v>
      </c>
      <c r="H2172" s="10">
        <v>107.97458429417081</v>
      </c>
    </row>
    <row r="2173" spans="1:8" x14ac:dyDescent="0.25">
      <c r="A2173" s="21"/>
      <c r="B2173" s="3">
        <f>DATE(YEAR(siječanj!B2173),MONTH(siječanj!B2173)+6,DAY(siječanj!B2173))</f>
        <v>45861</v>
      </c>
      <c r="C2173" s="8">
        <v>22.6041666666667</v>
      </c>
      <c r="D2173">
        <v>0.95551774881377494</v>
      </c>
      <c r="E2173" s="6">
        <v>114.00389520004322</v>
      </c>
      <c r="F2173" s="10">
        <v>144.32066488907952</v>
      </c>
      <c r="G2173" s="10">
        <v>1.2515700902486069</v>
      </c>
      <c r="H2173" s="10">
        <v>108.93274529754682</v>
      </c>
    </row>
    <row r="2174" spans="1:8" x14ac:dyDescent="0.25">
      <c r="A2174" s="21"/>
      <c r="B2174" s="3">
        <f>DATE(YEAR(siječanj!B2174),MONTH(siječanj!B2174)+6,DAY(siječanj!B2174))</f>
        <v>45861</v>
      </c>
      <c r="C2174" s="8">
        <v>22.6145833333333</v>
      </c>
      <c r="D2174">
        <v>0.95551774881377494</v>
      </c>
      <c r="E2174" s="6">
        <v>114.37963501312804</v>
      </c>
      <c r="F2174" s="10">
        <v>142.7839682804742</v>
      </c>
      <c r="G2174" s="10">
        <v>1.1787806512149959</v>
      </c>
      <c r="H2174" s="10">
        <v>109.29177135788534</v>
      </c>
    </row>
    <row r="2175" spans="1:8" x14ac:dyDescent="0.25">
      <c r="A2175" s="21"/>
      <c r="B2175" s="3">
        <f>DATE(YEAR(siječanj!B2175),MONTH(siječanj!B2175)+6,DAY(siječanj!B2175))</f>
        <v>45861</v>
      </c>
      <c r="C2175" s="8">
        <v>22.625</v>
      </c>
      <c r="D2175">
        <v>0.95551774881377494</v>
      </c>
      <c r="E2175" s="6">
        <v>114.6521482856655</v>
      </c>
      <c r="F2175" s="10">
        <v>139.08631822343924</v>
      </c>
      <c r="G2175" s="10">
        <v>1.2097246939375694</v>
      </c>
      <c r="H2175" s="10">
        <v>109.5521626265822</v>
      </c>
    </row>
    <row r="2176" spans="1:8" x14ac:dyDescent="0.25">
      <c r="A2176" s="21"/>
      <c r="B2176" s="3">
        <f>DATE(YEAR(siječanj!B2176),MONTH(siječanj!B2176)+6,DAY(siječanj!B2176))</f>
        <v>45861</v>
      </c>
      <c r="C2176" s="8">
        <v>22.6354166666667</v>
      </c>
      <c r="D2176">
        <v>0.95551774881377494</v>
      </c>
      <c r="E2176" s="6">
        <v>115.02515998431673</v>
      </c>
      <c r="F2176" s="10">
        <v>137.21382447910116</v>
      </c>
      <c r="G2176" s="10">
        <v>1.1603027046181034</v>
      </c>
      <c r="H2176" s="10">
        <v>109.90858192515863</v>
      </c>
    </row>
    <row r="2177" spans="1:8" x14ac:dyDescent="0.25">
      <c r="A2177" s="21"/>
      <c r="B2177" s="3">
        <f>DATE(YEAR(siječanj!B2177),MONTH(siječanj!B2177)+6,DAY(siječanj!B2177))</f>
        <v>45861</v>
      </c>
      <c r="C2177" s="8">
        <v>22.6458333333333</v>
      </c>
      <c r="D2177">
        <v>0.95551774881377494</v>
      </c>
      <c r="E2177" s="6">
        <v>115.74090170764656</v>
      </c>
      <c r="F2177" s="10">
        <v>135.651020986845</v>
      </c>
      <c r="G2177" s="10">
        <v>1.1664851712409923</v>
      </c>
      <c r="H2177" s="10">
        <v>110.59248584536684</v>
      </c>
    </row>
    <row r="2178" spans="1:8" x14ac:dyDescent="0.25">
      <c r="A2178" s="21"/>
      <c r="B2178" s="3">
        <f>DATE(YEAR(siječanj!B2178),MONTH(siječanj!B2178)+6,DAY(siječanj!B2178))</f>
        <v>45861</v>
      </c>
      <c r="C2178" s="8">
        <v>22.65625</v>
      </c>
      <c r="D2178">
        <v>0.95551774881377494</v>
      </c>
      <c r="E2178" s="6">
        <v>115.64482037022539</v>
      </c>
      <c r="F2178" s="10">
        <v>133.86788711510147</v>
      </c>
      <c r="G2178" s="10">
        <v>1.16234557565255</v>
      </c>
      <c r="H2178" s="10">
        <v>110.50067842213114</v>
      </c>
    </row>
    <row r="2179" spans="1:8" x14ac:dyDescent="0.25">
      <c r="A2179" s="21"/>
      <c r="B2179" s="3">
        <f>DATE(YEAR(siječanj!B2179),MONTH(siječanj!B2179)+6,DAY(siječanj!B2179))</f>
        <v>45861</v>
      </c>
      <c r="C2179" s="8">
        <v>22.6666666666667</v>
      </c>
      <c r="D2179">
        <v>0.95551774881377494</v>
      </c>
      <c r="E2179" s="6">
        <v>114.87216566267136</v>
      </c>
      <c r="F2179" s="10">
        <v>131.11259075049853</v>
      </c>
      <c r="G2179" s="10">
        <v>1.1618327190161801</v>
      </c>
      <c r="H2179" s="10">
        <v>109.76239313535876</v>
      </c>
    </row>
    <row r="2180" spans="1:8" x14ac:dyDescent="0.25">
      <c r="A2180" s="21"/>
      <c r="B2180" s="3">
        <f>DATE(YEAR(siječanj!B2180),MONTH(siječanj!B2180)+6,DAY(siječanj!B2180))</f>
        <v>45861</v>
      </c>
      <c r="C2180" s="8">
        <v>22.6770833333333</v>
      </c>
      <c r="D2180">
        <v>0.95551774881377494</v>
      </c>
      <c r="E2180" s="6">
        <v>113.19192057737924</v>
      </c>
      <c r="F2180" s="10">
        <v>129.65241269454674</v>
      </c>
      <c r="G2180" s="10">
        <v>1.2045312000942745</v>
      </c>
      <c r="H2180" s="10">
        <v>108.15688913400501</v>
      </c>
    </row>
    <row r="2181" spans="1:8" x14ac:dyDescent="0.25">
      <c r="A2181" s="21"/>
      <c r="B2181" s="3">
        <f>DATE(YEAR(siječanj!B2181),MONTH(siječanj!B2181)+6,DAY(siječanj!B2181))</f>
        <v>45861</v>
      </c>
      <c r="C2181" s="8">
        <v>22.6875</v>
      </c>
      <c r="D2181">
        <v>0.95551774881377494</v>
      </c>
      <c r="E2181" s="6">
        <v>113.93305734123909</v>
      </c>
      <c r="F2181" s="10">
        <v>128.89169199313758</v>
      </c>
      <c r="G2181" s="10">
        <v>1.2230645084740528</v>
      </c>
      <c r="H2181" s="10">
        <v>108.8650584661715</v>
      </c>
    </row>
    <row r="2182" spans="1:8" x14ac:dyDescent="0.25">
      <c r="A2182" s="21"/>
      <c r="B2182" s="3">
        <f>DATE(YEAR(siječanj!B2182),MONTH(siječanj!B2182)+6,DAY(siječanj!B2182))</f>
        <v>45861</v>
      </c>
      <c r="C2182" s="8">
        <v>22.6979166666667</v>
      </c>
      <c r="D2182">
        <v>0.95551774881377494</v>
      </c>
      <c r="E2182" s="6">
        <v>113.95998583171219</v>
      </c>
      <c r="F2182" s="10">
        <v>128.11232470217925</v>
      </c>
      <c r="G2182" s="10">
        <v>1.2269444041657966</v>
      </c>
      <c r="H2182" s="10">
        <v>108.89078911676732</v>
      </c>
    </row>
    <row r="2183" spans="1:8" x14ac:dyDescent="0.25">
      <c r="A2183" s="21"/>
      <c r="B2183" s="3">
        <f>DATE(YEAR(siječanj!B2183),MONTH(siječanj!B2183)+6,DAY(siječanj!B2183))</f>
        <v>45861</v>
      </c>
      <c r="C2183" s="8">
        <v>22.7083333333333</v>
      </c>
      <c r="D2183">
        <v>0.95551774881377494</v>
      </c>
      <c r="E2183" s="6">
        <v>114.96966256854772</v>
      </c>
      <c r="F2183" s="10">
        <v>127.40739087188456</v>
      </c>
      <c r="G2183" s="10">
        <v>1.2614910275706792</v>
      </c>
      <c r="H2183" s="10">
        <v>109.85555315937805</v>
      </c>
    </row>
    <row r="2184" spans="1:8" x14ac:dyDescent="0.25">
      <c r="A2184" s="21"/>
      <c r="B2184" s="3">
        <f>DATE(YEAR(siječanj!B2184),MONTH(siječanj!B2184)+6,DAY(siječanj!B2184))</f>
        <v>45861</v>
      </c>
      <c r="C2184" s="8">
        <v>22.71875</v>
      </c>
      <c r="D2184">
        <v>0.95551774881377494</v>
      </c>
      <c r="E2184" s="6">
        <v>115.0828040318859</v>
      </c>
      <c r="F2184" s="10">
        <v>127.03328397106567</v>
      </c>
      <c r="G2184" s="10">
        <v>1.2750281339754472</v>
      </c>
      <c r="H2184" s="10">
        <v>109.96366183572444</v>
      </c>
    </row>
    <row r="2185" spans="1:8" x14ac:dyDescent="0.25">
      <c r="A2185" s="21"/>
      <c r="B2185" s="3">
        <f>DATE(YEAR(siječanj!B2185),MONTH(siječanj!B2185)+6,DAY(siječanj!B2185))</f>
        <v>45861</v>
      </c>
      <c r="C2185" s="8">
        <v>22.7291666666667</v>
      </c>
      <c r="D2185">
        <v>0.95551774881377494</v>
      </c>
      <c r="E2185" s="6">
        <v>115.64964756762369</v>
      </c>
      <c r="F2185" s="10">
        <v>126.80699542443678</v>
      </c>
      <c r="G2185" s="10">
        <v>1.3027611592169335</v>
      </c>
      <c r="H2185" s="10">
        <v>110.50529089492225</v>
      </c>
    </row>
    <row r="2186" spans="1:8" x14ac:dyDescent="0.25">
      <c r="A2186" s="21"/>
      <c r="B2186" s="3">
        <f>DATE(YEAR(siječanj!B2186),MONTH(siječanj!B2186)+6,DAY(siječanj!B2186))</f>
        <v>45861</v>
      </c>
      <c r="C2186" s="8">
        <v>22.7395833333333</v>
      </c>
      <c r="D2186">
        <v>0.95551774881377494</v>
      </c>
      <c r="E2186" s="6">
        <v>116.95150496405721</v>
      </c>
      <c r="F2186" s="10">
        <v>126.95518857006238</v>
      </c>
      <c r="G2186" s="10">
        <v>1.3256273283410882</v>
      </c>
      <c r="H2186" s="10">
        <v>111.74923874363897</v>
      </c>
    </row>
    <row r="2187" spans="1:8" x14ac:dyDescent="0.25">
      <c r="A2187" s="21"/>
      <c r="B2187" s="3">
        <f>DATE(YEAR(siječanj!B2187),MONTH(siječanj!B2187)+6,DAY(siječanj!B2187))</f>
        <v>45861</v>
      </c>
      <c r="C2187" s="8">
        <v>22.75</v>
      </c>
      <c r="D2187">
        <v>0.95551774881377494</v>
      </c>
      <c r="E2187" s="6">
        <v>119.74041256497105</v>
      </c>
      <c r="F2187" s="10">
        <v>127.01033285696666</v>
      </c>
      <c r="G2187" s="10">
        <v>1.4237309611392461</v>
      </c>
      <c r="H2187" s="10">
        <v>114.41408945611379</v>
      </c>
    </row>
    <row r="2188" spans="1:8" x14ac:dyDescent="0.25">
      <c r="A2188" s="21"/>
      <c r="B2188" s="3">
        <f>DATE(YEAR(siječanj!B2188),MONTH(siječanj!B2188)+6,DAY(siječanj!B2188))</f>
        <v>45861</v>
      </c>
      <c r="C2188" s="8">
        <v>22.7604166666667</v>
      </c>
      <c r="D2188">
        <v>0.95551774881377494</v>
      </c>
      <c r="E2188" s="6">
        <v>121.89060161236988</v>
      </c>
      <c r="F2188" s="10">
        <v>127.0973786367468</v>
      </c>
      <c r="G2188" s="10">
        <v>1.492292225932232</v>
      </c>
      <c r="H2188" s="10">
        <v>116.46863325420836</v>
      </c>
    </row>
    <row r="2189" spans="1:8" x14ac:dyDescent="0.25">
      <c r="A2189" s="21"/>
      <c r="B2189" s="3">
        <f>DATE(YEAR(siječanj!B2189),MONTH(siječanj!B2189)+6,DAY(siječanj!B2189))</f>
        <v>45861</v>
      </c>
      <c r="C2189" s="8">
        <v>22.7708333333333</v>
      </c>
      <c r="D2189">
        <v>0.95551774881377494</v>
      </c>
      <c r="E2189" s="6">
        <v>123.4469879249349</v>
      </c>
      <c r="F2189" s="10">
        <v>127.10918866331949</v>
      </c>
      <c r="G2189" s="10">
        <v>1.7049491606662155</v>
      </c>
      <c r="H2189" s="10">
        <v>117.95578799987506</v>
      </c>
    </row>
    <row r="2190" spans="1:8" x14ac:dyDescent="0.25">
      <c r="A2190" s="21"/>
      <c r="B2190" s="3">
        <f>DATE(YEAR(siječanj!B2190),MONTH(siječanj!B2190)+6,DAY(siječanj!B2190))</f>
        <v>45861</v>
      </c>
      <c r="C2190" s="8">
        <v>22.78125</v>
      </c>
      <c r="D2190">
        <v>0.95551774881377494</v>
      </c>
      <c r="E2190" s="6">
        <v>125.70054516878668</v>
      </c>
      <c r="F2190" s="10">
        <v>126.96310005501249</v>
      </c>
      <c r="G2190" s="10">
        <v>1.9553536715096305</v>
      </c>
      <c r="H2190" s="10">
        <v>120.10910194434328</v>
      </c>
    </row>
    <row r="2191" spans="1:8" x14ac:dyDescent="0.25">
      <c r="A2191" s="21"/>
      <c r="B2191" s="3">
        <f>DATE(YEAR(siječanj!B2191),MONTH(siječanj!B2191)+6,DAY(siječanj!B2191))</f>
        <v>45861</v>
      </c>
      <c r="C2191" s="8">
        <v>22.7916666666667</v>
      </c>
      <c r="D2191">
        <v>0.95551774881377494</v>
      </c>
      <c r="E2191" s="6">
        <v>128.95178396513248</v>
      </c>
      <c r="F2191" s="10">
        <v>126.25740992975342</v>
      </c>
      <c r="G2191" s="10">
        <v>2.2767402919791455</v>
      </c>
      <c r="H2191" s="10">
        <v>123.21571831988362</v>
      </c>
    </row>
    <row r="2192" spans="1:8" x14ac:dyDescent="0.25">
      <c r="A2192" s="21"/>
      <c r="B2192" s="3">
        <f>DATE(YEAR(siječanj!B2192),MONTH(siječanj!B2192)+6,DAY(siječanj!B2192))</f>
        <v>45861</v>
      </c>
      <c r="C2192" s="8">
        <v>22.8020833333333</v>
      </c>
      <c r="D2192">
        <v>0.95551774881377494</v>
      </c>
      <c r="E2192" s="6">
        <v>133.01826339477685</v>
      </c>
      <c r="F2192" s="10">
        <v>125.83214375120554</v>
      </c>
      <c r="G2192" s="10">
        <v>3.031779363593083</v>
      </c>
      <c r="H2192" s="10">
        <v>127.10131159009494</v>
      </c>
    </row>
    <row r="2193" spans="1:8" x14ac:dyDescent="0.25">
      <c r="A2193" s="21"/>
      <c r="B2193" s="3">
        <f>DATE(YEAR(siječanj!B2193),MONTH(siječanj!B2193)+6,DAY(siječanj!B2193))</f>
        <v>45861</v>
      </c>
      <c r="C2193" s="8">
        <v>22.8125</v>
      </c>
      <c r="D2193">
        <v>0.95551774881377494</v>
      </c>
      <c r="E2193" s="6">
        <v>137.88132153040874</v>
      </c>
      <c r="F2193" s="10">
        <v>125.37332756996717</v>
      </c>
      <c r="G2193" s="10">
        <v>5.1515829332357246</v>
      </c>
      <c r="H2193" s="10">
        <v>131.74804995220444</v>
      </c>
    </row>
    <row r="2194" spans="1:8" x14ac:dyDescent="0.25">
      <c r="A2194" s="21"/>
      <c r="B2194" s="3">
        <f>DATE(YEAR(siječanj!B2194),MONTH(siječanj!B2194)+6,DAY(siječanj!B2194))</f>
        <v>45861</v>
      </c>
      <c r="C2194" s="8">
        <v>22.8229166666667</v>
      </c>
      <c r="D2194">
        <v>0.95551774881377494</v>
      </c>
      <c r="E2194" s="6">
        <v>141.49037918188068</v>
      </c>
      <c r="F2194" s="10">
        <v>124.65193519377696</v>
      </c>
      <c r="G2194" s="10">
        <v>12.250591651901434</v>
      </c>
      <c r="H2194" s="10">
        <v>135.19656859467804</v>
      </c>
    </row>
    <row r="2195" spans="1:8" x14ac:dyDescent="0.25">
      <c r="A2195" s="21"/>
      <c r="B2195" s="3">
        <f>DATE(YEAR(siječanj!B2195),MONTH(siječanj!B2195)+6,DAY(siječanj!B2195))</f>
        <v>45861</v>
      </c>
      <c r="C2195" s="8">
        <v>22.8333333333333</v>
      </c>
      <c r="D2195">
        <v>0.95551774881377494</v>
      </c>
      <c r="E2195" s="6">
        <v>147.46397404973141</v>
      </c>
      <c r="F2195" s="10">
        <v>120.96613010568191</v>
      </c>
      <c r="G2195" s="10">
        <v>47.407085756517745</v>
      </c>
      <c r="H2195" s="10">
        <v>140.90444451513227</v>
      </c>
    </row>
    <row r="2196" spans="1:8" x14ac:dyDescent="0.25">
      <c r="A2196" s="21"/>
      <c r="B2196" s="3">
        <f>DATE(YEAR(siječanj!B2196),MONTH(siječanj!B2196)+6,DAY(siječanj!B2196))</f>
        <v>45861</v>
      </c>
      <c r="C2196" s="8">
        <v>22.84375</v>
      </c>
      <c r="D2196">
        <v>0.95551774881377494</v>
      </c>
      <c r="E2196" s="6">
        <v>151.81213872415023</v>
      </c>
      <c r="F2196" s="10">
        <v>119.6843542536898</v>
      </c>
      <c r="G2196" s="10">
        <v>132.77434298197446</v>
      </c>
      <c r="H2196" s="10">
        <v>145.05919303630452</v>
      </c>
    </row>
    <row r="2197" spans="1:8" x14ac:dyDescent="0.25">
      <c r="A2197" s="21"/>
      <c r="B2197" s="3">
        <f>DATE(YEAR(siječanj!B2197),MONTH(siječanj!B2197)+6,DAY(siječanj!B2197))</f>
        <v>45861</v>
      </c>
      <c r="C2197" s="8">
        <v>22.8541666666667</v>
      </c>
      <c r="D2197">
        <v>0.95551774881377494</v>
      </c>
      <c r="E2197" s="6">
        <v>155.4097846551156</v>
      </c>
      <c r="F2197" s="10">
        <v>118.75159766994928</v>
      </c>
      <c r="G2197" s="10">
        <v>242.15612752359672</v>
      </c>
      <c r="H2197" s="10">
        <v>148.49680757728962</v>
      </c>
    </row>
    <row r="2198" spans="1:8" x14ac:dyDescent="0.25">
      <c r="A2198" s="21"/>
      <c r="B2198" s="3">
        <f>DATE(YEAR(siječanj!B2198),MONTH(siječanj!B2198)+6,DAY(siječanj!B2198))</f>
        <v>45861</v>
      </c>
      <c r="C2198" s="8">
        <v>22.8645833333333</v>
      </c>
      <c r="D2198">
        <v>0.95551774881377494</v>
      </c>
      <c r="E2198" s="6">
        <v>156.15313640222658</v>
      </c>
      <c r="F2198" s="10">
        <v>117.46199729409598</v>
      </c>
      <c r="G2198" s="10">
        <v>298.72130411815442</v>
      </c>
      <c r="H2198" s="10">
        <v>149.20709336526588</v>
      </c>
    </row>
    <row r="2199" spans="1:8" x14ac:dyDescent="0.25">
      <c r="A2199" s="21"/>
      <c r="B2199" s="3">
        <f>DATE(YEAR(siječanj!B2199),MONTH(siječanj!B2199)+6,DAY(siječanj!B2199))</f>
        <v>45861</v>
      </c>
      <c r="C2199" s="8">
        <v>22.875</v>
      </c>
      <c r="D2199">
        <v>0.95551774881377494</v>
      </c>
      <c r="E2199" s="6">
        <v>155.95454670979342</v>
      </c>
      <c r="F2199" s="10">
        <v>114.43023257719609</v>
      </c>
      <c r="G2199" s="10">
        <v>313.69973372531223</v>
      </c>
      <c r="H2199" s="10">
        <v>149.01733738941451</v>
      </c>
    </row>
    <row r="2200" spans="1:8" x14ac:dyDescent="0.25">
      <c r="A2200" s="21"/>
      <c r="B2200" s="3">
        <f>DATE(YEAR(siječanj!B2200),MONTH(siječanj!B2200)+6,DAY(siječanj!B2200))</f>
        <v>45861</v>
      </c>
      <c r="C2200" s="8">
        <v>22.8854166666667</v>
      </c>
      <c r="D2200">
        <v>0.95551774881377494</v>
      </c>
      <c r="E2200" s="6">
        <v>160.18203541165767</v>
      </c>
      <c r="F2200" s="10">
        <v>112.03365544249274</v>
      </c>
      <c r="G2200" s="10">
        <v>315.17943005327459</v>
      </c>
      <c r="H2200" s="10">
        <v>153.05677787695552</v>
      </c>
    </row>
    <row r="2201" spans="1:8" x14ac:dyDescent="0.25">
      <c r="A2201" s="21"/>
      <c r="B2201" s="3">
        <f>DATE(YEAR(siječanj!B2201),MONTH(siječanj!B2201)+6,DAY(siječanj!B2201))</f>
        <v>45861</v>
      </c>
      <c r="C2201" s="8">
        <v>22.8958333333333</v>
      </c>
      <c r="D2201">
        <v>0.95551774881377494</v>
      </c>
      <c r="E2201" s="6">
        <v>163.02475937888744</v>
      </c>
      <c r="F2201" s="10">
        <v>109.92713618099708</v>
      </c>
      <c r="G2201" s="10">
        <v>315.64188804519642</v>
      </c>
      <c r="H2201" s="10">
        <v>155.77305108262186</v>
      </c>
    </row>
    <row r="2202" spans="1:8" x14ac:dyDescent="0.25">
      <c r="A2202" s="21"/>
      <c r="B2202" s="3">
        <f>DATE(YEAR(siječanj!B2202),MONTH(siječanj!B2202)+6,DAY(siječanj!B2202))</f>
        <v>45861</v>
      </c>
      <c r="C2202" s="8">
        <v>22.90625</v>
      </c>
      <c r="D2202">
        <v>0.95551774881377494</v>
      </c>
      <c r="E2202" s="6">
        <v>161.14099933429071</v>
      </c>
      <c r="F2202" s="10">
        <v>107.57650204058686</v>
      </c>
      <c r="G2202" s="10">
        <v>315.77963457890172</v>
      </c>
      <c r="H2202" s="10">
        <v>153.97308492550346</v>
      </c>
    </row>
    <row r="2203" spans="1:8" x14ac:dyDescent="0.25">
      <c r="A2203" s="21"/>
      <c r="B2203" s="3">
        <f>DATE(YEAR(siječanj!B2203),MONTH(siječanj!B2203)+6,DAY(siječanj!B2203))</f>
        <v>45861</v>
      </c>
      <c r="C2203" s="8">
        <v>22.9166666666667</v>
      </c>
      <c r="D2203">
        <v>0.95551774881377494</v>
      </c>
      <c r="E2203" s="6">
        <v>157.19668871251375</v>
      </c>
      <c r="F2203" s="10">
        <v>104.38146101901437</v>
      </c>
      <c r="G2203" s="10">
        <v>312.09447001492543</v>
      </c>
      <c r="H2203" s="10">
        <v>150.20422611956087</v>
      </c>
    </row>
    <row r="2204" spans="1:8" x14ac:dyDescent="0.25">
      <c r="A2204" s="21"/>
      <c r="B2204" s="3">
        <f>DATE(YEAR(siječanj!B2204),MONTH(siječanj!B2204)+6,DAY(siječanj!B2204))</f>
        <v>45861</v>
      </c>
      <c r="C2204" s="8">
        <v>22.9270833333333</v>
      </c>
      <c r="D2204">
        <v>0.95551774881377494</v>
      </c>
      <c r="E2204" s="6">
        <v>150.62610731905599</v>
      </c>
      <c r="F2204" s="10">
        <v>101.73667551695141</v>
      </c>
      <c r="G2204" s="10">
        <v>308.90349920759377</v>
      </c>
      <c r="H2204" s="10">
        <v>143.92591897808646</v>
      </c>
    </row>
    <row r="2205" spans="1:8" x14ac:dyDescent="0.25">
      <c r="A2205" s="21"/>
      <c r="B2205" s="3">
        <f>DATE(YEAR(siječanj!B2205),MONTH(siječanj!B2205)+6,DAY(siječanj!B2205))</f>
        <v>45861</v>
      </c>
      <c r="C2205" s="8">
        <v>22.9375</v>
      </c>
      <c r="D2205">
        <v>0.95551774881377494</v>
      </c>
      <c r="E2205" s="6">
        <v>141.45510388958573</v>
      </c>
      <c r="F2205" s="10">
        <v>99.093163141023936</v>
      </c>
      <c r="G2205" s="10">
        <v>307.32128997877118</v>
      </c>
      <c r="H2205" s="10">
        <v>135.16286242679561</v>
      </c>
    </row>
    <row r="2206" spans="1:8" x14ac:dyDescent="0.25">
      <c r="A2206" s="21"/>
      <c r="B2206" s="3">
        <f>DATE(YEAR(siječanj!B2206),MONTH(siječanj!B2206)+6,DAY(siječanj!B2206))</f>
        <v>45861</v>
      </c>
      <c r="C2206" s="8">
        <v>22.9479166666667</v>
      </c>
      <c r="D2206">
        <v>0.95551774881377494</v>
      </c>
      <c r="E2206" s="6">
        <v>130.28179225335032</v>
      </c>
      <c r="F2206" s="10">
        <v>96.523082426118734</v>
      </c>
      <c r="G2206" s="10">
        <v>306.53836130413805</v>
      </c>
      <c r="H2206" s="10">
        <v>124.4865648453452</v>
      </c>
    </row>
    <row r="2207" spans="1:8" x14ac:dyDescent="0.25">
      <c r="A2207" s="21"/>
      <c r="B2207" s="3">
        <f>DATE(YEAR(siječanj!B2207),MONTH(siječanj!B2207)+6,DAY(siječanj!B2207))</f>
        <v>45861</v>
      </c>
      <c r="C2207" s="8">
        <v>22.9583333333333</v>
      </c>
      <c r="D2207">
        <v>0.95551774881377494</v>
      </c>
      <c r="E2207" s="6">
        <v>118.95844819167739</v>
      </c>
      <c r="F2207" s="10">
        <v>93.188466300250909</v>
      </c>
      <c r="G2207" s="10">
        <v>298.66901889182515</v>
      </c>
      <c r="H2207" s="10">
        <v>113.66690861849166</v>
      </c>
    </row>
    <row r="2208" spans="1:8" x14ac:dyDescent="0.25">
      <c r="A2208" s="21"/>
      <c r="B2208" s="3">
        <f>DATE(YEAR(siječanj!B2208),MONTH(siječanj!B2208)+6,DAY(siječanj!B2208))</f>
        <v>45861</v>
      </c>
      <c r="C2208" s="8">
        <v>22.96875</v>
      </c>
      <c r="D2208">
        <v>0.95551774881377494</v>
      </c>
      <c r="E2208" s="6">
        <v>108.87759878658767</v>
      </c>
      <c r="F2208" s="10">
        <v>90.404945455709182</v>
      </c>
      <c r="G2208" s="10">
        <v>297.66166684614331</v>
      </c>
      <c r="H2208" s="10">
        <v>104.03447808880965</v>
      </c>
    </row>
    <row r="2209" spans="1:8" x14ac:dyDescent="0.25">
      <c r="A2209" s="21"/>
      <c r="B2209" s="3">
        <f>DATE(YEAR(siječanj!B2209),MONTH(siječanj!B2209)+6,DAY(siječanj!B2209))</f>
        <v>45861</v>
      </c>
      <c r="C2209" s="8">
        <v>22.9791666666667</v>
      </c>
      <c r="D2209">
        <v>0.95551774881377494</v>
      </c>
      <c r="E2209" s="6">
        <v>99.130542206314544</v>
      </c>
      <c r="F2209" s="10">
        <v>88.148427969330257</v>
      </c>
      <c r="G2209" s="10">
        <v>293.71540025175824</v>
      </c>
      <c r="H2209" s="10">
        <v>94.720992527666581</v>
      </c>
    </row>
    <row r="2210" spans="1:8" ht="15.75" thickBot="1" x14ac:dyDescent="0.3">
      <c r="A2210" s="21"/>
      <c r="B2210" s="3">
        <f>DATE(YEAR(siječanj!B2210),MONTH(siječanj!B2210)+6,DAY(siječanj!B2210))</f>
        <v>45861</v>
      </c>
      <c r="C2210" s="8">
        <v>22.9895833333333</v>
      </c>
      <c r="D2210">
        <v>0.95551774881377494</v>
      </c>
      <c r="E2210" s="6">
        <v>90.896771891078728</v>
      </c>
      <c r="F2210" s="10">
        <v>86.152869734667746</v>
      </c>
      <c r="G2210" s="10">
        <v>293.1668663226236</v>
      </c>
      <c r="H2210" s="10">
        <v>86.853478851802763</v>
      </c>
    </row>
    <row r="2211" spans="1:8" x14ac:dyDescent="0.25">
      <c r="A2211" s="20">
        <f t="shared" ref="A2211" si="21">A2115+1</f>
        <v>205</v>
      </c>
      <c r="B2211" s="3">
        <f>DATE(YEAR(siječanj!B2211),MONTH(siječanj!B2211)+6,DAY(siječanj!B2211))</f>
        <v>45862</v>
      </c>
      <c r="C2211" s="8">
        <v>23</v>
      </c>
      <c r="D2211">
        <v>0.95607878216490638</v>
      </c>
      <c r="E2211" s="6">
        <v>82.15396949919905</v>
      </c>
      <c r="F2211" s="10">
        <v>83.929938288996937</v>
      </c>
      <c r="G2211" s="10">
        <v>284.40191122821932</v>
      </c>
      <c r="H2211" s="10">
        <v>78.545667108807095</v>
      </c>
    </row>
    <row r="2212" spans="1:8" x14ac:dyDescent="0.25">
      <c r="A2212" s="21"/>
      <c r="B2212" s="3">
        <f>DATE(YEAR(siječanj!B2212),MONTH(siječanj!B2212)+6,DAY(siječanj!B2212))</f>
        <v>45862</v>
      </c>
      <c r="C2212" s="8">
        <v>23.0104166666667</v>
      </c>
      <c r="D2212">
        <v>0.95607878216490638</v>
      </c>
      <c r="E2212" s="6">
        <v>77.263600501209055</v>
      </c>
      <c r="F2212" s="10">
        <v>82.373011263889879</v>
      </c>
      <c r="G2212" s="10">
        <v>281.60893293281418</v>
      </c>
      <c r="H2212" s="10">
        <v>73.870089072871806</v>
      </c>
    </row>
    <row r="2213" spans="1:8" x14ac:dyDescent="0.25">
      <c r="A2213" s="21"/>
      <c r="B2213" s="3">
        <f>DATE(YEAR(siječanj!B2213),MONTH(siječanj!B2213)+6,DAY(siječanj!B2213))</f>
        <v>45862</v>
      </c>
      <c r="C2213" s="8">
        <v>23.0208333333333</v>
      </c>
      <c r="D2213">
        <v>0.95607878216490638</v>
      </c>
      <c r="E2213" s="6">
        <v>72.445678097622363</v>
      </c>
      <c r="F2213" s="10">
        <v>81.111999054845114</v>
      </c>
      <c r="G2213" s="10">
        <v>281.16774866955109</v>
      </c>
      <c r="H2213" s="10">
        <v>69.263775688685627</v>
      </c>
    </row>
    <row r="2214" spans="1:8" x14ac:dyDescent="0.25">
      <c r="A2214" s="21"/>
      <c r="B2214" s="3">
        <f>DATE(YEAR(siječanj!B2214),MONTH(siječanj!B2214)+6,DAY(siječanj!B2214))</f>
        <v>45862</v>
      </c>
      <c r="C2214" s="8">
        <v>23.03125</v>
      </c>
      <c r="D2214">
        <v>0.95607878216490638</v>
      </c>
      <c r="E2214" s="6">
        <v>68.650501426413129</v>
      </c>
      <c r="F2214" s="10">
        <v>80.056839901740958</v>
      </c>
      <c r="G2214" s="10">
        <v>280.31225458961222</v>
      </c>
      <c r="H2214" s="10">
        <v>65.635287798775238</v>
      </c>
    </row>
    <row r="2215" spans="1:8" x14ac:dyDescent="0.25">
      <c r="A2215" s="21"/>
      <c r="B2215" s="3">
        <f>DATE(YEAR(siječanj!B2215),MONTH(siječanj!B2215)+6,DAY(siječanj!B2215))</f>
        <v>45862</v>
      </c>
      <c r="C2215" s="8">
        <v>23.0416666666667</v>
      </c>
      <c r="D2215">
        <v>0.95607878216490638</v>
      </c>
      <c r="E2215" s="6">
        <v>66.041861366674723</v>
      </c>
      <c r="F2215" s="10">
        <v>77.537330850423288</v>
      </c>
      <c r="G2215" s="10">
        <v>274.86088088752331</v>
      </c>
      <c r="H2215" s="10">
        <v>63.141222387353949</v>
      </c>
    </row>
    <row r="2216" spans="1:8" x14ac:dyDescent="0.25">
      <c r="A2216" s="21"/>
      <c r="B2216" s="3">
        <f>DATE(YEAR(siječanj!B2216),MONTH(siječanj!B2216)+6,DAY(siječanj!B2216))</f>
        <v>45862</v>
      </c>
      <c r="C2216" s="8">
        <v>23.0520833333333</v>
      </c>
      <c r="D2216">
        <v>0.95607878216490638</v>
      </c>
      <c r="E2216" s="6">
        <v>63.792716258511845</v>
      </c>
      <c r="F2216" s="10">
        <v>77.581216548688559</v>
      </c>
      <c r="G2216" s="10">
        <v>278.07816151980546</v>
      </c>
      <c r="H2216" s="10">
        <v>60.990862471429431</v>
      </c>
    </row>
    <row r="2217" spans="1:8" x14ac:dyDescent="0.25">
      <c r="A2217" s="21"/>
      <c r="B2217" s="3">
        <f>DATE(YEAR(siječanj!B2217),MONTH(siječanj!B2217)+6,DAY(siječanj!B2217))</f>
        <v>45862</v>
      </c>
      <c r="C2217" s="8">
        <v>23.0625</v>
      </c>
      <c r="D2217">
        <v>0.95607878216490638</v>
      </c>
      <c r="E2217" s="6">
        <v>62.141238218663325</v>
      </c>
      <c r="F2217" s="10">
        <v>77.099019718873663</v>
      </c>
      <c r="G2217" s="10">
        <v>278.09007800276697</v>
      </c>
      <c r="H2217" s="10">
        <v>59.411919358318968</v>
      </c>
    </row>
    <row r="2218" spans="1:8" x14ac:dyDescent="0.25">
      <c r="A2218" s="21"/>
      <c r="B2218" s="3">
        <f>DATE(YEAR(siječanj!B2218),MONTH(siječanj!B2218)+6,DAY(siječanj!B2218))</f>
        <v>45862</v>
      </c>
      <c r="C2218" s="8">
        <v>23.0729166666667</v>
      </c>
      <c r="D2218">
        <v>0.95607878216490638</v>
      </c>
      <c r="E2218" s="6">
        <v>60.728227494573652</v>
      </c>
      <c r="F2218" s="10">
        <v>76.614909962257641</v>
      </c>
      <c r="G2218" s="10">
        <v>278.25010895189172</v>
      </c>
      <c r="H2218" s="10">
        <v>58.060969786045362</v>
      </c>
    </row>
    <row r="2219" spans="1:8" x14ac:dyDescent="0.25">
      <c r="A2219" s="21"/>
      <c r="B2219" s="3">
        <f>DATE(YEAR(siječanj!B2219),MONTH(siječanj!B2219)+6,DAY(siječanj!B2219))</f>
        <v>45862</v>
      </c>
      <c r="C2219" s="8">
        <v>23.0833333333333</v>
      </c>
      <c r="D2219">
        <v>0.95607878216490638</v>
      </c>
      <c r="E2219" s="6">
        <v>60.434238988628067</v>
      </c>
      <c r="F2219" s="10">
        <v>76.264296571887201</v>
      </c>
      <c r="G2219" s="10">
        <v>277.23051772504607</v>
      </c>
      <c r="H2219" s="10">
        <v>57.779893613310428</v>
      </c>
    </row>
    <row r="2220" spans="1:8" x14ac:dyDescent="0.25">
      <c r="A2220" s="21"/>
      <c r="B2220" s="3">
        <f>DATE(YEAR(siječanj!B2220),MONTH(siječanj!B2220)+6,DAY(siječanj!B2220))</f>
        <v>45862</v>
      </c>
      <c r="C2220" s="8">
        <v>23.09375</v>
      </c>
      <c r="D2220">
        <v>0.95607878216490638</v>
      </c>
      <c r="E2220" s="6">
        <v>59.915548554784664</v>
      </c>
      <c r="F2220" s="10">
        <v>75.902517890972263</v>
      </c>
      <c r="G2220" s="10">
        <v>277.414039499826</v>
      </c>
      <c r="H2220" s="10">
        <v>57.283984695000839</v>
      </c>
    </row>
    <row r="2221" spans="1:8" x14ac:dyDescent="0.25">
      <c r="A2221" s="21"/>
      <c r="B2221" s="3">
        <f>DATE(YEAR(siječanj!B2221),MONTH(siječanj!B2221)+6,DAY(siječanj!B2221))</f>
        <v>45862</v>
      </c>
      <c r="C2221" s="8">
        <v>23.1041666666667</v>
      </c>
      <c r="D2221">
        <v>0.95607878216490638</v>
      </c>
      <c r="E2221" s="6">
        <v>59.135934877043262</v>
      </c>
      <c r="F2221" s="10">
        <v>75.624587743498438</v>
      </c>
      <c r="G2221" s="10">
        <v>277.28204551255152</v>
      </c>
      <c r="H2221" s="10">
        <v>56.538612599426735</v>
      </c>
    </row>
    <row r="2222" spans="1:8" x14ac:dyDescent="0.25">
      <c r="A2222" s="21"/>
      <c r="B2222" s="3">
        <f>DATE(YEAR(siječanj!B2222),MONTH(siječanj!B2222)+6,DAY(siječanj!B2222))</f>
        <v>45862</v>
      </c>
      <c r="C2222" s="8">
        <v>23.1145833333333</v>
      </c>
      <c r="D2222">
        <v>0.95607878216490638</v>
      </c>
      <c r="E2222" s="6">
        <v>58.822807964831483</v>
      </c>
      <c r="F2222" s="10">
        <v>75.566667542160047</v>
      </c>
      <c r="G2222" s="10">
        <v>277.5129569213687</v>
      </c>
      <c r="H2222" s="10">
        <v>56.23923860253624</v>
      </c>
    </row>
    <row r="2223" spans="1:8" x14ac:dyDescent="0.25">
      <c r="A2223" s="21"/>
      <c r="B2223" s="3">
        <f>DATE(YEAR(siječanj!B2223),MONTH(siječanj!B2223)+6,DAY(siječanj!B2223))</f>
        <v>45862</v>
      </c>
      <c r="C2223" s="8">
        <v>23.125</v>
      </c>
      <c r="D2223">
        <v>0.95607878216490638</v>
      </c>
      <c r="E2223" s="6">
        <v>58.615192909070593</v>
      </c>
      <c r="F2223" s="10">
        <v>75.444612718444958</v>
      </c>
      <c r="G2223" s="10">
        <v>277.15065903971885</v>
      </c>
      <c r="H2223" s="10">
        <v>56.040742252865272</v>
      </c>
    </row>
    <row r="2224" spans="1:8" x14ac:dyDescent="0.25">
      <c r="A2224" s="21"/>
      <c r="B2224" s="3">
        <f>DATE(YEAR(siječanj!B2224),MONTH(siječanj!B2224)+6,DAY(siječanj!B2224))</f>
        <v>45862</v>
      </c>
      <c r="C2224" s="8">
        <v>23.1354166666667</v>
      </c>
      <c r="D2224">
        <v>0.95607878216490638</v>
      </c>
      <c r="E2224" s="6">
        <v>58.54952400491954</v>
      </c>
      <c r="F2224" s="10">
        <v>75.367963753770098</v>
      </c>
      <c r="G2224" s="10">
        <v>276.89557543099914</v>
      </c>
      <c r="H2224" s="10">
        <v>55.977957606958427</v>
      </c>
    </row>
    <row r="2225" spans="1:8" x14ac:dyDescent="0.25">
      <c r="A2225" s="21"/>
      <c r="B2225" s="3">
        <f>DATE(YEAR(siječanj!B2225),MONTH(siječanj!B2225)+6,DAY(siječanj!B2225))</f>
        <v>45862</v>
      </c>
      <c r="C2225" s="8">
        <v>23.1458333333333</v>
      </c>
      <c r="D2225">
        <v>0.95607878216490638</v>
      </c>
      <c r="E2225" s="6">
        <v>59.028338796638742</v>
      </c>
      <c r="F2225" s="10">
        <v>75.207400516624304</v>
      </c>
      <c r="G2225" s="10">
        <v>277.16901976569284</v>
      </c>
      <c r="H2225" s="10">
        <v>56.435742269907863</v>
      </c>
    </row>
    <row r="2226" spans="1:8" x14ac:dyDescent="0.25">
      <c r="A2226" s="21"/>
      <c r="B2226" s="3">
        <f>DATE(YEAR(siječanj!B2226),MONTH(siječanj!B2226)+6,DAY(siječanj!B2226))</f>
        <v>45862</v>
      </c>
      <c r="C2226" s="8">
        <v>23.15625</v>
      </c>
      <c r="D2226">
        <v>0.95607878216490638</v>
      </c>
      <c r="E2226" s="6">
        <v>60.233953387730722</v>
      </c>
      <c r="F2226" s="10">
        <v>75.486978009167174</v>
      </c>
      <c r="G2226" s="10">
        <v>277.34737666555026</v>
      </c>
      <c r="H2226" s="10">
        <v>57.588404799919324</v>
      </c>
    </row>
    <row r="2227" spans="1:8" x14ac:dyDescent="0.25">
      <c r="A2227" s="21"/>
      <c r="B2227" s="3">
        <f>DATE(YEAR(siječanj!B2227),MONTH(siječanj!B2227)+6,DAY(siječanj!B2227))</f>
        <v>45862</v>
      </c>
      <c r="C2227" s="8">
        <v>23.1666666666667</v>
      </c>
      <c r="D2227">
        <v>0.95607878216490638</v>
      </c>
      <c r="E2227" s="6">
        <v>62.380548535650561</v>
      </c>
      <c r="F2227" s="10">
        <v>75.869075903627618</v>
      </c>
      <c r="G2227" s="10">
        <v>280.70829788413698</v>
      </c>
      <c r="H2227" s="10">
        <v>59.640718874743619</v>
      </c>
    </row>
    <row r="2228" spans="1:8" x14ac:dyDescent="0.25">
      <c r="A2228" s="21"/>
      <c r="B2228" s="3">
        <f>DATE(YEAR(siječanj!B2228),MONTH(siječanj!B2228)+6,DAY(siječanj!B2228))</f>
        <v>45862</v>
      </c>
      <c r="C2228" s="8">
        <v>23.1770833333333</v>
      </c>
      <c r="D2228">
        <v>0.95607878216490638</v>
      </c>
      <c r="E2228" s="6">
        <v>64.56880636942671</v>
      </c>
      <c r="F2228" s="10">
        <v>76.06532311528494</v>
      </c>
      <c r="G2228" s="10">
        <v>282.64482733383534</v>
      </c>
      <c r="H2228" s="10">
        <v>61.732865759523136</v>
      </c>
    </row>
    <row r="2229" spans="1:8" x14ac:dyDescent="0.25">
      <c r="A2229" s="21"/>
      <c r="B2229" s="3">
        <f>DATE(YEAR(siječanj!B2229),MONTH(siječanj!B2229)+6,DAY(siječanj!B2229))</f>
        <v>45862</v>
      </c>
      <c r="C2229" s="8">
        <v>23.1875</v>
      </c>
      <c r="D2229">
        <v>0.95607878216490638</v>
      </c>
      <c r="E2229" s="6">
        <v>67.104446088949047</v>
      </c>
      <c r="F2229" s="10">
        <v>76.325190526604757</v>
      </c>
      <c r="G2229" s="10">
        <v>291.43800068234106</v>
      </c>
      <c r="H2229" s="10">
        <v>64.157137094573017</v>
      </c>
    </row>
    <row r="2230" spans="1:8" x14ac:dyDescent="0.25">
      <c r="A2230" s="21"/>
      <c r="B2230" s="3">
        <f>DATE(YEAR(siječanj!B2230),MONTH(siječanj!B2230)+6,DAY(siječanj!B2230))</f>
        <v>45862</v>
      </c>
      <c r="C2230" s="8">
        <v>23.1979166666667</v>
      </c>
      <c r="D2230">
        <v>0.95607878216490638</v>
      </c>
      <c r="E2230" s="6">
        <v>70.871341109076511</v>
      </c>
      <c r="F2230" s="10">
        <v>76.907461733409832</v>
      </c>
      <c r="G2230" s="10">
        <v>290.87405791404865</v>
      </c>
      <c r="H2230" s="10">
        <v>67.75858549795953</v>
      </c>
    </row>
    <row r="2231" spans="1:8" x14ac:dyDescent="0.25">
      <c r="A2231" s="21"/>
      <c r="B2231" s="3">
        <f>DATE(YEAR(siječanj!B2231),MONTH(siječanj!B2231)+6,DAY(siječanj!B2231))</f>
        <v>45862</v>
      </c>
      <c r="C2231" s="8">
        <v>23.2083333333333</v>
      </c>
      <c r="D2231">
        <v>0.95607878216490638</v>
      </c>
      <c r="E2231" s="6">
        <v>73.984964660240863</v>
      </c>
      <c r="F2231" s="10">
        <v>78.095507508452172</v>
      </c>
      <c r="G2231" s="10">
        <v>268.3557448246072</v>
      </c>
      <c r="H2231" s="10">
        <v>70.735454910876726</v>
      </c>
    </row>
    <row r="2232" spans="1:8" x14ac:dyDescent="0.25">
      <c r="A2232" s="21"/>
      <c r="B2232" s="3">
        <f>DATE(YEAR(siječanj!B2232),MONTH(siječanj!B2232)+6,DAY(siječanj!B2232))</f>
        <v>45862</v>
      </c>
      <c r="C2232" s="8">
        <v>23.21875</v>
      </c>
      <c r="D2232">
        <v>0.95607878216490638</v>
      </c>
      <c r="E2232" s="6">
        <v>77.455857283121546</v>
      </c>
      <c r="F2232" s="10">
        <v>79.14470334189626</v>
      </c>
      <c r="G2232" s="10">
        <v>188.45289313742217</v>
      </c>
      <c r="H2232" s="10">
        <v>74.053901702785637</v>
      </c>
    </row>
    <row r="2233" spans="1:8" x14ac:dyDescent="0.25">
      <c r="A2233" s="21"/>
      <c r="B2233" s="3">
        <f>DATE(YEAR(siječanj!B2233),MONTH(siječanj!B2233)+6,DAY(siječanj!B2233))</f>
        <v>45862</v>
      </c>
      <c r="C2233" s="8">
        <v>23.2291666666667</v>
      </c>
      <c r="D2233">
        <v>0.95607878216490638</v>
      </c>
      <c r="E2233" s="6">
        <v>81.699284750866923</v>
      </c>
      <c r="F2233" s="10">
        <v>80.650445237844977</v>
      </c>
      <c r="G2233" s="10">
        <v>86.435158086888237</v>
      </c>
      <c r="H2233" s="10">
        <v>78.110952668352752</v>
      </c>
    </row>
    <row r="2234" spans="1:8" x14ac:dyDescent="0.25">
      <c r="A2234" s="21"/>
      <c r="B2234" s="3">
        <f>DATE(YEAR(siječanj!B2234),MONTH(siječanj!B2234)+6,DAY(siječanj!B2234))</f>
        <v>45862</v>
      </c>
      <c r="C2234" s="8">
        <v>23.2395833333333</v>
      </c>
      <c r="D2234">
        <v>0.95607878216490638</v>
      </c>
      <c r="E2234" s="6">
        <v>86.313541623836784</v>
      </c>
      <c r="F2234" s="10">
        <v>83.588765260201896</v>
      </c>
      <c r="G2234" s="10">
        <v>36.43182170252345</v>
      </c>
      <c r="H2234" s="10">
        <v>82.522545760057824</v>
      </c>
    </row>
    <row r="2235" spans="1:8" x14ac:dyDescent="0.25">
      <c r="A2235" s="21"/>
      <c r="B2235" s="3">
        <f>DATE(YEAR(siječanj!B2235),MONTH(siječanj!B2235)+6,DAY(siječanj!B2235))</f>
        <v>45862</v>
      </c>
      <c r="C2235" s="8">
        <v>23.25</v>
      </c>
      <c r="D2235">
        <v>0.95607878216490638</v>
      </c>
      <c r="E2235" s="6">
        <v>88.72510959147327</v>
      </c>
      <c r="F2235" s="10">
        <v>87.77710486965492</v>
      </c>
      <c r="G2235" s="10">
        <v>14.927203782991825</v>
      </c>
      <c r="H2235" s="10">
        <v>84.828194725663622</v>
      </c>
    </row>
    <row r="2236" spans="1:8" x14ac:dyDescent="0.25">
      <c r="A2236" s="21"/>
      <c r="B2236" s="3">
        <f>DATE(YEAR(siječanj!B2236),MONTH(siječanj!B2236)+6,DAY(siječanj!B2236))</f>
        <v>45862</v>
      </c>
      <c r="C2236" s="8">
        <v>23.2604166666667</v>
      </c>
      <c r="D2236">
        <v>0.95607878216490638</v>
      </c>
      <c r="E2236" s="6">
        <v>89.66868651283653</v>
      </c>
      <c r="F2236" s="10">
        <v>91.221257883995662</v>
      </c>
      <c r="G2236" s="10">
        <v>7.2088773536757538</v>
      </c>
      <c r="H2236" s="10">
        <v>85.73032859951951</v>
      </c>
    </row>
    <row r="2237" spans="1:8" x14ac:dyDescent="0.25">
      <c r="A2237" s="21"/>
      <c r="B2237" s="3">
        <f>DATE(YEAR(siječanj!B2237),MONTH(siječanj!B2237)+6,DAY(siječanj!B2237))</f>
        <v>45862</v>
      </c>
      <c r="C2237" s="8">
        <v>23.2708333333333</v>
      </c>
      <c r="D2237">
        <v>0.95607878216490638</v>
      </c>
      <c r="E2237" s="6">
        <v>92.821505163417783</v>
      </c>
      <c r="F2237" s="10">
        <v>96.093222076460933</v>
      </c>
      <c r="G2237" s="10">
        <v>4.3799769237569848</v>
      </c>
      <c r="H2237" s="10">
        <v>88.744671615354036</v>
      </c>
    </row>
    <row r="2238" spans="1:8" x14ac:dyDescent="0.25">
      <c r="A2238" s="21"/>
      <c r="B2238" s="3">
        <f>DATE(YEAR(siječanj!B2238),MONTH(siječanj!B2238)+6,DAY(siječanj!B2238))</f>
        <v>45862</v>
      </c>
      <c r="C2238" s="8">
        <v>23.28125</v>
      </c>
      <c r="D2238">
        <v>0.95607878216490638</v>
      </c>
      <c r="E2238" s="6">
        <v>93.621031897202826</v>
      </c>
      <c r="F2238" s="10">
        <v>104.09443187912524</v>
      </c>
      <c r="G2238" s="10">
        <v>3.1457191501033068</v>
      </c>
      <c r="H2238" s="10">
        <v>89.509082161299531</v>
      </c>
    </row>
    <row r="2239" spans="1:8" x14ac:dyDescent="0.25">
      <c r="A2239" s="21"/>
      <c r="B2239" s="3">
        <f>DATE(YEAR(siječanj!B2239),MONTH(siječanj!B2239)+6,DAY(siječanj!B2239))</f>
        <v>45862</v>
      </c>
      <c r="C2239" s="8">
        <v>23.2916666666667</v>
      </c>
      <c r="D2239">
        <v>0.95607878216490638</v>
      </c>
      <c r="E2239" s="6">
        <v>93.379790899376417</v>
      </c>
      <c r="F2239" s="10">
        <v>114.06010861270016</v>
      </c>
      <c r="G2239" s="10">
        <v>2.4792774892594354</v>
      </c>
      <c r="H2239" s="10">
        <v>89.278436761889409</v>
      </c>
    </row>
    <row r="2240" spans="1:8" x14ac:dyDescent="0.25">
      <c r="A2240" s="21"/>
      <c r="B2240" s="3">
        <f>DATE(YEAR(siječanj!B2240),MONTH(siječanj!B2240)+6,DAY(siječanj!B2240))</f>
        <v>45862</v>
      </c>
      <c r="C2240" s="8">
        <v>23.3020833333333</v>
      </c>
      <c r="D2240">
        <v>0.95607878216490638</v>
      </c>
      <c r="E2240" s="6">
        <v>92.995468521493962</v>
      </c>
      <c r="F2240" s="10">
        <v>118.09556627477531</v>
      </c>
      <c r="G2240" s="10">
        <v>2.0119642132579818</v>
      </c>
      <c r="H2240" s="10">
        <v>88.91099429088483</v>
      </c>
    </row>
    <row r="2241" spans="1:8" x14ac:dyDescent="0.25">
      <c r="A2241" s="21"/>
      <c r="B2241" s="3">
        <f>DATE(YEAR(siječanj!B2241),MONTH(siječanj!B2241)+6,DAY(siječanj!B2241))</f>
        <v>45862</v>
      </c>
      <c r="C2241" s="8">
        <v>23.3125</v>
      </c>
      <c r="D2241">
        <v>0.95607878216490638</v>
      </c>
      <c r="E2241" s="6">
        <v>93.885338042622507</v>
      </c>
      <c r="F2241" s="10">
        <v>122.96037835692107</v>
      </c>
      <c r="G2241" s="10">
        <v>1.848942160466142</v>
      </c>
      <c r="H2241" s="10">
        <v>89.761779658931076</v>
      </c>
    </row>
    <row r="2242" spans="1:8" x14ac:dyDescent="0.25">
      <c r="A2242" s="21"/>
      <c r="B2242" s="3">
        <f>DATE(YEAR(siječanj!B2242),MONTH(siječanj!B2242)+6,DAY(siječanj!B2242))</f>
        <v>45862</v>
      </c>
      <c r="C2242" s="8">
        <v>23.3229166666667</v>
      </c>
      <c r="D2242">
        <v>0.95607878216490638</v>
      </c>
      <c r="E2242" s="6">
        <v>95.582141019257264</v>
      </c>
      <c r="F2242" s="10">
        <v>129.55288873880554</v>
      </c>
      <c r="G2242" s="10">
        <v>1.8571252216524765</v>
      </c>
      <c r="H2242" s="10">
        <v>91.384056982405824</v>
      </c>
    </row>
    <row r="2243" spans="1:8" x14ac:dyDescent="0.25">
      <c r="A2243" s="21"/>
      <c r="B2243" s="3">
        <f>DATE(YEAR(siječanj!B2243),MONTH(siječanj!B2243)+6,DAY(siječanj!B2243))</f>
        <v>45862</v>
      </c>
      <c r="C2243" s="8">
        <v>23.3333333333333</v>
      </c>
      <c r="D2243">
        <v>0.95607878216490638</v>
      </c>
      <c r="E2243" s="6">
        <v>96.429308714354931</v>
      </c>
      <c r="F2243" s="10">
        <v>138.10236781443152</v>
      </c>
      <c r="G2243" s="10">
        <v>1.7997416202825549</v>
      </c>
      <c r="H2243" s="10">
        <v>92.194016040624263</v>
      </c>
    </row>
    <row r="2244" spans="1:8" x14ac:dyDescent="0.25">
      <c r="A2244" s="21"/>
      <c r="B2244" s="3">
        <f>DATE(YEAR(siječanj!B2244),MONTH(siječanj!B2244)+6,DAY(siječanj!B2244))</f>
        <v>45862</v>
      </c>
      <c r="C2244" s="8">
        <v>23.34375</v>
      </c>
      <c r="D2244">
        <v>0.95607878216490638</v>
      </c>
      <c r="E2244" s="6">
        <v>98.129170666069896</v>
      </c>
      <c r="F2244" s="10">
        <v>141.9064867707468</v>
      </c>
      <c r="G2244" s="10">
        <v>1.7784130148905066</v>
      </c>
      <c r="H2244" s="10">
        <v>93.819217985268367</v>
      </c>
    </row>
    <row r="2245" spans="1:8" x14ac:dyDescent="0.25">
      <c r="A2245" s="21"/>
      <c r="B2245" s="3">
        <f>DATE(YEAR(siječanj!B2245),MONTH(siječanj!B2245)+6,DAY(siječanj!B2245))</f>
        <v>45862</v>
      </c>
      <c r="C2245" s="8">
        <v>23.3541666666667</v>
      </c>
      <c r="D2245">
        <v>0.95607878216490638</v>
      </c>
      <c r="E2245" s="6">
        <v>98.882896974714271</v>
      </c>
      <c r="F2245" s="10">
        <v>144.40783484258262</v>
      </c>
      <c r="G2245" s="10">
        <v>1.5651486037972768</v>
      </c>
      <c r="H2245" s="10">
        <v>94.539839716522721</v>
      </c>
    </row>
    <row r="2246" spans="1:8" x14ac:dyDescent="0.25">
      <c r="A2246" s="21"/>
      <c r="B2246" s="3">
        <f>DATE(YEAR(siječanj!B2246),MONTH(siječanj!B2246)+6,DAY(siječanj!B2246))</f>
        <v>45862</v>
      </c>
      <c r="C2246" s="8">
        <v>23.3645833333333</v>
      </c>
      <c r="D2246">
        <v>0.95607878216490638</v>
      </c>
      <c r="E2246" s="6">
        <v>100.57030806574809</v>
      </c>
      <c r="F2246" s="10">
        <v>146.92475250280293</v>
      </c>
      <c r="G2246" s="10">
        <v>1.5264679207818066</v>
      </c>
      <c r="H2246" s="10">
        <v>96.153137657449903</v>
      </c>
    </row>
    <row r="2247" spans="1:8" x14ac:dyDescent="0.25">
      <c r="A2247" s="21"/>
      <c r="B2247" s="3">
        <f>DATE(YEAR(siječanj!B2247),MONTH(siječanj!B2247)+6,DAY(siječanj!B2247))</f>
        <v>45862</v>
      </c>
      <c r="C2247" s="8">
        <v>23.375</v>
      </c>
      <c r="D2247">
        <v>0.95607878216490638</v>
      </c>
      <c r="E2247" s="6">
        <v>102.11654864555027</v>
      </c>
      <c r="F2247" s="10">
        <v>149.92977426652061</v>
      </c>
      <c r="G2247" s="10">
        <v>1.4931478261417968</v>
      </c>
      <c r="H2247" s="10">
        <v>97.631465467921117</v>
      </c>
    </row>
    <row r="2248" spans="1:8" x14ac:dyDescent="0.25">
      <c r="A2248" s="21"/>
      <c r="B2248" s="3">
        <f>DATE(YEAR(siječanj!B2248),MONTH(siječanj!B2248)+6,DAY(siječanj!B2248))</f>
        <v>45862</v>
      </c>
      <c r="C2248" s="8">
        <v>23.3854166666667</v>
      </c>
      <c r="D2248">
        <v>0.95607878216490638</v>
      </c>
      <c r="E2248" s="6">
        <v>103.93632479785195</v>
      </c>
      <c r="F2248" s="10">
        <v>151.66174510965953</v>
      </c>
      <c r="G2248" s="10">
        <v>1.4042091820662073</v>
      </c>
      <c r="H2248" s="10">
        <v>99.37131483542646</v>
      </c>
    </row>
    <row r="2249" spans="1:8" x14ac:dyDescent="0.25">
      <c r="A2249" s="21"/>
      <c r="B2249" s="3">
        <f>DATE(YEAR(siječanj!B2249),MONTH(siječanj!B2249)+6,DAY(siječanj!B2249))</f>
        <v>45862</v>
      </c>
      <c r="C2249" s="8">
        <v>23.3958333333333</v>
      </c>
      <c r="D2249">
        <v>0.95607878216490638</v>
      </c>
      <c r="E2249" s="6">
        <v>104.6055895157368</v>
      </c>
      <c r="F2249" s="10">
        <v>152.10427459432796</v>
      </c>
      <c r="G2249" s="10">
        <v>1.3689921711851629</v>
      </c>
      <c r="H2249" s="10">
        <v>100.01118463184774</v>
      </c>
    </row>
    <row r="2250" spans="1:8" x14ac:dyDescent="0.25">
      <c r="A2250" s="21"/>
      <c r="B2250" s="3">
        <f>DATE(YEAR(siječanj!B2250),MONTH(siječanj!B2250)+6,DAY(siječanj!B2250))</f>
        <v>45862</v>
      </c>
      <c r="C2250" s="8">
        <v>23.40625</v>
      </c>
      <c r="D2250">
        <v>0.95607878216490638</v>
      </c>
      <c r="E2250" s="6">
        <v>105.32323319248437</v>
      </c>
      <c r="F2250" s="10">
        <v>152.7334084607632</v>
      </c>
      <c r="G2250" s="10">
        <v>1.3616486043611622</v>
      </c>
      <c r="H2250" s="10">
        <v>100.6973085243409</v>
      </c>
    </row>
    <row r="2251" spans="1:8" x14ac:dyDescent="0.25">
      <c r="A2251" s="21"/>
      <c r="B2251" s="3">
        <f>DATE(YEAR(siječanj!B2251),MONTH(siječanj!B2251)+6,DAY(siječanj!B2251))</f>
        <v>45862</v>
      </c>
      <c r="C2251" s="8">
        <v>23.4166666666667</v>
      </c>
      <c r="D2251">
        <v>0.95607878216490638</v>
      </c>
      <c r="E2251" s="6">
        <v>106.47931279365186</v>
      </c>
      <c r="F2251" s="10">
        <v>152.73514916315114</v>
      </c>
      <c r="G2251" s="10">
        <v>1.3748917868207626</v>
      </c>
      <c r="H2251" s="10">
        <v>101.8026117015108</v>
      </c>
    </row>
    <row r="2252" spans="1:8" x14ac:dyDescent="0.25">
      <c r="A2252" s="21"/>
      <c r="B2252" s="3">
        <f>DATE(YEAR(siječanj!B2252),MONTH(siječanj!B2252)+6,DAY(siječanj!B2252))</f>
        <v>45862</v>
      </c>
      <c r="C2252" s="8">
        <v>23.4270833333333</v>
      </c>
      <c r="D2252">
        <v>0.95607878216490638</v>
      </c>
      <c r="E2252" s="6">
        <v>106.90500265837056</v>
      </c>
      <c r="F2252" s="10">
        <v>152.32113067596165</v>
      </c>
      <c r="G2252" s="10">
        <v>1.4134255078636484</v>
      </c>
      <c r="H2252" s="10">
        <v>102.20960474895101</v>
      </c>
    </row>
    <row r="2253" spans="1:8" x14ac:dyDescent="0.25">
      <c r="A2253" s="21"/>
      <c r="B2253" s="3">
        <f>DATE(YEAR(siječanj!B2253),MONTH(siječanj!B2253)+6,DAY(siječanj!B2253))</f>
        <v>45862</v>
      </c>
      <c r="C2253" s="8">
        <v>23.4375</v>
      </c>
      <c r="D2253">
        <v>0.95607878216490638</v>
      </c>
      <c r="E2253" s="6">
        <v>108.9193684573237</v>
      </c>
      <c r="F2253" s="10">
        <v>152.04655987187593</v>
      </c>
      <c r="G2253" s="10">
        <v>1.4172208496112222</v>
      </c>
      <c r="H2253" s="10">
        <v>104.13549714884876</v>
      </c>
    </row>
    <row r="2254" spans="1:8" x14ac:dyDescent="0.25">
      <c r="A2254" s="21"/>
      <c r="B2254" s="3">
        <f>DATE(YEAR(siječanj!B2254),MONTH(siječanj!B2254)+6,DAY(siječanj!B2254))</f>
        <v>45862</v>
      </c>
      <c r="C2254" s="8">
        <v>23.4479166666667</v>
      </c>
      <c r="D2254">
        <v>0.95607878216490638</v>
      </c>
      <c r="E2254" s="6">
        <v>109.81265456039907</v>
      </c>
      <c r="F2254" s="10">
        <v>151.97500066768148</v>
      </c>
      <c r="G2254" s="10">
        <v>1.3927642704145835</v>
      </c>
      <c r="H2254" s="10">
        <v>104.98954903840189</v>
      </c>
    </row>
    <row r="2255" spans="1:8" x14ac:dyDescent="0.25">
      <c r="A2255" s="21"/>
      <c r="B2255" s="3">
        <f>DATE(YEAR(siječanj!B2255),MONTH(siječanj!B2255)+6,DAY(siječanj!B2255))</f>
        <v>45862</v>
      </c>
      <c r="C2255" s="8">
        <v>23.4583333333333</v>
      </c>
      <c r="D2255">
        <v>0.95607878216490638</v>
      </c>
      <c r="E2255" s="6">
        <v>111.02933317113842</v>
      </c>
      <c r="F2255" s="10">
        <v>152.11212488078195</v>
      </c>
      <c r="G2255" s="10">
        <v>1.4332467458575417</v>
      </c>
      <c r="H2255" s="10">
        <v>106.15278964284366</v>
      </c>
    </row>
    <row r="2256" spans="1:8" x14ac:dyDescent="0.25">
      <c r="A2256" s="21"/>
      <c r="B2256" s="3">
        <f>DATE(YEAR(siječanj!B2256),MONTH(siječanj!B2256)+6,DAY(siječanj!B2256))</f>
        <v>45862</v>
      </c>
      <c r="C2256" s="8">
        <v>23.46875</v>
      </c>
      <c r="D2256">
        <v>0.95607878216490638</v>
      </c>
      <c r="E2256" s="6">
        <v>112.64088405762435</v>
      </c>
      <c r="F2256" s="10">
        <v>152.18717466952666</v>
      </c>
      <c r="G2256" s="10">
        <v>1.4307967098653114</v>
      </c>
      <c r="H2256" s="10">
        <v>107.69355925179191</v>
      </c>
    </row>
    <row r="2257" spans="1:8" x14ac:dyDescent="0.25">
      <c r="A2257" s="21"/>
      <c r="B2257" s="3">
        <f>DATE(YEAR(siječanj!B2257),MONTH(siječanj!B2257)+6,DAY(siječanj!B2257))</f>
        <v>45862</v>
      </c>
      <c r="C2257" s="8">
        <v>23.4791666666667</v>
      </c>
      <c r="D2257">
        <v>0.95607878216490638</v>
      </c>
      <c r="E2257" s="6">
        <v>112.84438415791786</v>
      </c>
      <c r="F2257" s="10">
        <v>152.18361064678095</v>
      </c>
      <c r="G2257" s="10">
        <v>1.4401152037174902</v>
      </c>
      <c r="H2257" s="10">
        <v>107.88812137985096</v>
      </c>
    </row>
    <row r="2258" spans="1:8" x14ac:dyDescent="0.25">
      <c r="A2258" s="21"/>
      <c r="B2258" s="3">
        <f>DATE(YEAR(siječanj!B2258),MONTH(siječanj!B2258)+6,DAY(siječanj!B2258))</f>
        <v>45862</v>
      </c>
      <c r="C2258" s="8">
        <v>23.4895833333333</v>
      </c>
      <c r="D2258">
        <v>0.95607878216490638</v>
      </c>
      <c r="E2258" s="6">
        <v>112.0836988790861</v>
      </c>
      <c r="F2258" s="10">
        <v>151.74353255671434</v>
      </c>
      <c r="G2258" s="10">
        <v>1.4041669055952066</v>
      </c>
      <c r="H2258" s="10">
        <v>107.16084632485472</v>
      </c>
    </row>
    <row r="2259" spans="1:8" x14ac:dyDescent="0.25">
      <c r="A2259" s="21"/>
      <c r="B2259" s="3">
        <f>DATE(YEAR(siječanj!B2259),MONTH(siječanj!B2259)+6,DAY(siječanj!B2259))</f>
        <v>45862</v>
      </c>
      <c r="C2259" s="8">
        <v>23.5</v>
      </c>
      <c r="D2259">
        <v>0.95607878216490638</v>
      </c>
      <c r="E2259" s="6">
        <v>111.35029078218736</v>
      </c>
      <c r="F2259" s="10">
        <v>151.28705001232635</v>
      </c>
      <c r="G2259" s="10">
        <v>1.4156364796072634</v>
      </c>
      <c r="H2259" s="10">
        <v>106.45965040474189</v>
      </c>
    </row>
    <row r="2260" spans="1:8" x14ac:dyDescent="0.25">
      <c r="A2260" s="21"/>
      <c r="B2260" s="3">
        <f>DATE(YEAR(siječanj!B2260),MONTH(siječanj!B2260)+6,DAY(siječanj!B2260))</f>
        <v>45862</v>
      </c>
      <c r="C2260" s="8">
        <v>23.5104166666667</v>
      </c>
      <c r="D2260">
        <v>0.95607878216490638</v>
      </c>
      <c r="E2260" s="6">
        <v>110.78073894403073</v>
      </c>
      <c r="F2260" s="10">
        <v>150.47685624917304</v>
      </c>
      <c r="G2260" s="10">
        <v>1.4096502966713194</v>
      </c>
      <c r="H2260" s="10">
        <v>105.91511397693732</v>
      </c>
    </row>
    <row r="2261" spans="1:8" x14ac:dyDescent="0.25">
      <c r="A2261" s="21"/>
      <c r="B2261" s="3">
        <f>DATE(YEAR(siječanj!B2261),MONTH(siječanj!B2261)+6,DAY(siječanj!B2261))</f>
        <v>45862</v>
      </c>
      <c r="C2261" s="8">
        <v>23.5208333333333</v>
      </c>
      <c r="D2261">
        <v>0.95607878216490638</v>
      </c>
      <c r="E2261" s="6">
        <v>111.56654486698798</v>
      </c>
      <c r="F2261" s="10">
        <v>150.03284279967895</v>
      </c>
      <c r="G2261" s="10">
        <v>1.3510990529454274</v>
      </c>
      <c r="H2261" s="10">
        <v>106.66640634677626</v>
      </c>
    </row>
    <row r="2262" spans="1:8" x14ac:dyDescent="0.25">
      <c r="A2262" s="21"/>
      <c r="B2262" s="3">
        <f>DATE(YEAR(siječanj!B2262),MONTH(siječanj!B2262)+6,DAY(siječanj!B2262))</f>
        <v>45862</v>
      </c>
      <c r="C2262" s="8">
        <v>23.53125</v>
      </c>
      <c r="D2262">
        <v>0.95607878216490638</v>
      </c>
      <c r="E2262" s="6">
        <v>111.90985142129632</v>
      </c>
      <c r="F2262" s="10">
        <v>149.77344142477841</v>
      </c>
      <c r="G2262" s="10">
        <v>1.4868360126590605</v>
      </c>
      <c r="H2262" s="10">
        <v>106.9946344591286</v>
      </c>
    </row>
    <row r="2263" spans="1:8" x14ac:dyDescent="0.25">
      <c r="A2263" s="21"/>
      <c r="B2263" s="3">
        <f>DATE(YEAR(siječanj!B2263),MONTH(siječanj!B2263)+6,DAY(siječanj!B2263))</f>
        <v>45862</v>
      </c>
      <c r="C2263" s="8">
        <v>23.5416666666667</v>
      </c>
      <c r="D2263">
        <v>0.95607878216490638</v>
      </c>
      <c r="E2263" s="6">
        <v>110.93218594732271</v>
      </c>
      <c r="F2263" s="10">
        <v>149.58823148035984</v>
      </c>
      <c r="G2263" s="10">
        <v>1.5056244911346857</v>
      </c>
      <c r="H2263" s="10">
        <v>106.05990924340723</v>
      </c>
    </row>
    <row r="2264" spans="1:8" x14ac:dyDescent="0.25">
      <c r="A2264" s="21"/>
      <c r="B2264" s="3">
        <f>DATE(YEAR(siječanj!B2264),MONTH(siječanj!B2264)+6,DAY(siječanj!B2264))</f>
        <v>45862</v>
      </c>
      <c r="C2264" s="8">
        <v>23.5520833333333</v>
      </c>
      <c r="D2264">
        <v>0.95607878216490638</v>
      </c>
      <c r="E2264" s="6">
        <v>110.50585615452698</v>
      </c>
      <c r="F2264" s="10">
        <v>149.08310955567748</v>
      </c>
      <c r="G2264" s="10">
        <v>1.4405591091684198</v>
      </c>
      <c r="H2264" s="10">
        <v>105.65230437431048</v>
      </c>
    </row>
    <row r="2265" spans="1:8" x14ac:dyDescent="0.25">
      <c r="A2265" s="21"/>
      <c r="B2265" s="3">
        <f>DATE(YEAR(siječanj!B2265),MONTH(siječanj!B2265)+6,DAY(siječanj!B2265))</f>
        <v>45862</v>
      </c>
      <c r="C2265" s="8">
        <v>23.5625</v>
      </c>
      <c r="D2265">
        <v>0.95607878216490638</v>
      </c>
      <c r="E2265" s="6">
        <v>110.47322378500209</v>
      </c>
      <c r="F2265" s="10">
        <v>148.6246771482347</v>
      </c>
      <c r="G2265" s="10">
        <v>1.4329281605541091</v>
      </c>
      <c r="H2265" s="10">
        <v>105.62110525819597</v>
      </c>
    </row>
    <row r="2266" spans="1:8" x14ac:dyDescent="0.25">
      <c r="A2266" s="21"/>
      <c r="B2266" s="3">
        <f>DATE(YEAR(siječanj!B2266),MONTH(siječanj!B2266)+6,DAY(siječanj!B2266))</f>
        <v>45862</v>
      </c>
      <c r="C2266" s="8">
        <v>23.5729166666667</v>
      </c>
      <c r="D2266">
        <v>0.95607878216490638</v>
      </c>
      <c r="E2266" s="6">
        <v>111.43780738562418</v>
      </c>
      <c r="F2266" s="10">
        <v>147.63354183835833</v>
      </c>
      <c r="G2266" s="10">
        <v>1.3413869825358511</v>
      </c>
      <c r="H2266" s="10">
        <v>106.54332317237498</v>
      </c>
    </row>
    <row r="2267" spans="1:8" x14ac:dyDescent="0.25">
      <c r="A2267" s="21"/>
      <c r="B2267" s="3">
        <f>DATE(YEAR(siječanj!B2267),MONTH(siječanj!B2267)+6,DAY(siječanj!B2267))</f>
        <v>45862</v>
      </c>
      <c r="C2267" s="8">
        <v>23.5833333333333</v>
      </c>
      <c r="D2267">
        <v>0.95607878216490638</v>
      </c>
      <c r="E2267" s="6">
        <v>111.68362099645914</v>
      </c>
      <c r="F2267" s="10">
        <v>146.34869974429205</v>
      </c>
      <c r="G2267" s="10">
        <v>1.287101660722902</v>
      </c>
      <c r="H2267" s="10">
        <v>106.77834035006163</v>
      </c>
    </row>
    <row r="2268" spans="1:8" x14ac:dyDescent="0.25">
      <c r="A2268" s="21"/>
      <c r="B2268" s="3">
        <f>DATE(YEAR(siječanj!B2268),MONTH(siječanj!B2268)+6,DAY(siječanj!B2268))</f>
        <v>45862</v>
      </c>
      <c r="C2268" s="8">
        <v>23.59375</v>
      </c>
      <c r="D2268">
        <v>0.95607878216490638</v>
      </c>
      <c r="E2268" s="6">
        <v>113.00112889395888</v>
      </c>
      <c r="F2268" s="10">
        <v>145.43523243301814</v>
      </c>
      <c r="G2268" s="10">
        <v>1.2443850614435696</v>
      </c>
      <c r="H2268" s="10">
        <v>108.03798169619581</v>
      </c>
    </row>
    <row r="2269" spans="1:8" x14ac:dyDescent="0.25">
      <c r="A2269" s="21"/>
      <c r="B2269" s="3">
        <f>DATE(YEAR(siječanj!B2269),MONTH(siječanj!B2269)+6,DAY(siječanj!B2269))</f>
        <v>45862</v>
      </c>
      <c r="C2269" s="8">
        <v>23.6041666666667</v>
      </c>
      <c r="D2269">
        <v>0.95607878216490638</v>
      </c>
      <c r="E2269" s="6">
        <v>114.00389520004322</v>
      </c>
      <c r="F2269" s="10">
        <v>144.32066488907952</v>
      </c>
      <c r="G2269" s="10">
        <v>1.2515700902486069</v>
      </c>
      <c r="H2269" s="10">
        <v>108.99670528491293</v>
      </c>
    </row>
    <row r="2270" spans="1:8" x14ac:dyDescent="0.25">
      <c r="A2270" s="21"/>
      <c r="B2270" s="3">
        <f>DATE(YEAR(siječanj!B2270),MONTH(siječanj!B2270)+6,DAY(siječanj!B2270))</f>
        <v>45862</v>
      </c>
      <c r="C2270" s="8">
        <v>23.6145833333333</v>
      </c>
      <c r="D2270">
        <v>0.95607878216490638</v>
      </c>
      <c r="E2270" s="6">
        <v>114.37963501312804</v>
      </c>
      <c r="F2270" s="10">
        <v>142.7839682804742</v>
      </c>
      <c r="G2270" s="10">
        <v>1.1787806512149959</v>
      </c>
      <c r="H2270" s="10">
        <v>109.35594214781794</v>
      </c>
    </row>
    <row r="2271" spans="1:8" x14ac:dyDescent="0.25">
      <c r="A2271" s="21"/>
      <c r="B2271" s="3">
        <f>DATE(YEAR(siječanj!B2271),MONTH(siječanj!B2271)+6,DAY(siječanj!B2271))</f>
        <v>45862</v>
      </c>
      <c r="C2271" s="8">
        <v>23.625</v>
      </c>
      <c r="D2271">
        <v>0.95607878216490638</v>
      </c>
      <c r="E2271" s="6">
        <v>114.6521482856655</v>
      </c>
      <c r="F2271" s="10">
        <v>139.08631822343924</v>
      </c>
      <c r="G2271" s="10">
        <v>1.2097246939375694</v>
      </c>
      <c r="H2271" s="10">
        <v>109.61648630554933</v>
      </c>
    </row>
    <row r="2272" spans="1:8" x14ac:dyDescent="0.25">
      <c r="A2272" s="21"/>
      <c r="B2272" s="3">
        <f>DATE(YEAR(siječanj!B2272),MONTH(siječanj!B2272)+6,DAY(siječanj!B2272))</f>
        <v>45862</v>
      </c>
      <c r="C2272" s="8">
        <v>23.6354166666667</v>
      </c>
      <c r="D2272">
        <v>0.95607878216490638</v>
      </c>
      <c r="E2272" s="6">
        <v>115.02515998431673</v>
      </c>
      <c r="F2272" s="10">
        <v>137.21382447910116</v>
      </c>
      <c r="G2272" s="10">
        <v>1.1603027046181034</v>
      </c>
      <c r="H2272" s="10">
        <v>109.97311487612906</v>
      </c>
    </row>
    <row r="2273" spans="1:8" x14ac:dyDescent="0.25">
      <c r="A2273" s="21"/>
      <c r="B2273" s="3">
        <f>DATE(YEAR(siječanj!B2273),MONTH(siječanj!B2273)+6,DAY(siječanj!B2273))</f>
        <v>45862</v>
      </c>
      <c r="C2273" s="8">
        <v>23.6458333333333</v>
      </c>
      <c r="D2273">
        <v>0.95607878216490638</v>
      </c>
      <c r="E2273" s="6">
        <v>115.74090170764656</v>
      </c>
      <c r="F2273" s="10">
        <v>135.651020986845</v>
      </c>
      <c r="G2273" s="10">
        <v>1.1664851712409923</v>
      </c>
      <c r="H2273" s="10">
        <v>110.65742035131485</v>
      </c>
    </row>
    <row r="2274" spans="1:8" x14ac:dyDescent="0.25">
      <c r="A2274" s="21"/>
      <c r="B2274" s="3">
        <f>DATE(YEAR(siječanj!B2274),MONTH(siječanj!B2274)+6,DAY(siječanj!B2274))</f>
        <v>45862</v>
      </c>
      <c r="C2274" s="8">
        <v>23.65625</v>
      </c>
      <c r="D2274">
        <v>0.95607878216490638</v>
      </c>
      <c r="E2274" s="6">
        <v>115.64482037022539</v>
      </c>
      <c r="F2274" s="10">
        <v>133.86788711510147</v>
      </c>
      <c r="G2274" s="10">
        <v>1.16234557565255</v>
      </c>
      <c r="H2274" s="10">
        <v>110.56555902324445</v>
      </c>
    </row>
    <row r="2275" spans="1:8" x14ac:dyDescent="0.25">
      <c r="A2275" s="21"/>
      <c r="B2275" s="3">
        <f>DATE(YEAR(siječanj!B2275),MONTH(siječanj!B2275)+6,DAY(siječanj!B2275))</f>
        <v>45862</v>
      </c>
      <c r="C2275" s="8">
        <v>23.6666666666667</v>
      </c>
      <c r="D2275">
        <v>0.95607878216490638</v>
      </c>
      <c r="E2275" s="6">
        <v>114.87216566267136</v>
      </c>
      <c r="F2275" s="10">
        <v>131.11259075049853</v>
      </c>
      <c r="G2275" s="10">
        <v>1.1618327190161801</v>
      </c>
      <c r="H2275" s="10">
        <v>109.82684025141221</v>
      </c>
    </row>
    <row r="2276" spans="1:8" x14ac:dyDescent="0.25">
      <c r="A2276" s="21"/>
      <c r="B2276" s="3">
        <f>DATE(YEAR(siječanj!B2276),MONTH(siječanj!B2276)+6,DAY(siječanj!B2276))</f>
        <v>45862</v>
      </c>
      <c r="C2276" s="8">
        <v>23.6770833333333</v>
      </c>
      <c r="D2276">
        <v>0.95607878216490638</v>
      </c>
      <c r="E2276" s="6">
        <v>113.19192057737924</v>
      </c>
      <c r="F2276" s="10">
        <v>129.65241269454674</v>
      </c>
      <c r="G2276" s="10">
        <v>1.2045312000942745</v>
      </c>
      <c r="H2276" s="10">
        <v>108.22039357652754</v>
      </c>
    </row>
    <row r="2277" spans="1:8" x14ac:dyDescent="0.25">
      <c r="A2277" s="21"/>
      <c r="B2277" s="3">
        <f>DATE(YEAR(siječanj!B2277),MONTH(siječanj!B2277)+6,DAY(siječanj!B2277))</f>
        <v>45862</v>
      </c>
      <c r="C2277" s="8">
        <v>23.6875</v>
      </c>
      <c r="D2277">
        <v>0.95607878216490638</v>
      </c>
      <c r="E2277" s="6">
        <v>113.93305734123909</v>
      </c>
      <c r="F2277" s="10">
        <v>128.89169199313758</v>
      </c>
      <c r="G2277" s="10">
        <v>1.2230645084740528</v>
      </c>
      <c r="H2277" s="10">
        <v>108.92897871113632</v>
      </c>
    </row>
    <row r="2278" spans="1:8" x14ac:dyDescent="0.25">
      <c r="A2278" s="21"/>
      <c r="B2278" s="3">
        <f>DATE(YEAR(siječanj!B2278),MONTH(siječanj!B2278)+6,DAY(siječanj!B2278))</f>
        <v>45862</v>
      </c>
      <c r="C2278" s="8">
        <v>23.6979166666667</v>
      </c>
      <c r="D2278">
        <v>0.95607878216490638</v>
      </c>
      <c r="E2278" s="6">
        <v>113.95998583171219</v>
      </c>
      <c r="F2278" s="10">
        <v>128.11232470217925</v>
      </c>
      <c r="G2278" s="10">
        <v>1.2269444041657966</v>
      </c>
      <c r="H2278" s="10">
        <v>108.95472446951338</v>
      </c>
    </row>
    <row r="2279" spans="1:8" x14ac:dyDescent="0.25">
      <c r="A2279" s="21"/>
      <c r="B2279" s="3">
        <f>DATE(YEAR(siječanj!B2279),MONTH(siječanj!B2279)+6,DAY(siječanj!B2279))</f>
        <v>45862</v>
      </c>
      <c r="C2279" s="8">
        <v>23.7083333333333</v>
      </c>
      <c r="D2279">
        <v>0.95607878216490638</v>
      </c>
      <c r="E2279" s="6">
        <v>114.96966256854772</v>
      </c>
      <c r="F2279" s="10">
        <v>127.40739087188456</v>
      </c>
      <c r="G2279" s="10">
        <v>1.2614910275706792</v>
      </c>
      <c r="H2279" s="10">
        <v>109.92005497444732</v>
      </c>
    </row>
    <row r="2280" spans="1:8" x14ac:dyDescent="0.25">
      <c r="A2280" s="21"/>
      <c r="B2280" s="3">
        <f>DATE(YEAR(siječanj!B2280),MONTH(siječanj!B2280)+6,DAY(siječanj!B2280))</f>
        <v>45862</v>
      </c>
      <c r="C2280" s="8">
        <v>23.71875</v>
      </c>
      <c r="D2280">
        <v>0.95607878216490638</v>
      </c>
      <c r="E2280" s="6">
        <v>115.0828040318859</v>
      </c>
      <c r="F2280" s="10">
        <v>127.03328397106567</v>
      </c>
      <c r="G2280" s="10">
        <v>1.2750281339754472</v>
      </c>
      <c r="H2280" s="10">
        <v>110.02822712692804</v>
      </c>
    </row>
    <row r="2281" spans="1:8" x14ac:dyDescent="0.25">
      <c r="A2281" s="21"/>
      <c r="B2281" s="3">
        <f>DATE(YEAR(siječanj!B2281),MONTH(siječanj!B2281)+6,DAY(siječanj!B2281))</f>
        <v>45862</v>
      </c>
      <c r="C2281" s="8">
        <v>23.7291666666667</v>
      </c>
      <c r="D2281">
        <v>0.95607878216490638</v>
      </c>
      <c r="E2281" s="6">
        <v>115.64964756762369</v>
      </c>
      <c r="F2281" s="10">
        <v>126.80699542443678</v>
      </c>
      <c r="G2281" s="10">
        <v>1.3027611592169335</v>
      </c>
      <c r="H2281" s="10">
        <v>110.57017420425429</v>
      </c>
    </row>
    <row r="2282" spans="1:8" x14ac:dyDescent="0.25">
      <c r="A2282" s="21"/>
      <c r="B2282" s="3">
        <f>DATE(YEAR(siječanj!B2282),MONTH(siječanj!B2282)+6,DAY(siječanj!B2282))</f>
        <v>45862</v>
      </c>
      <c r="C2282" s="8">
        <v>23.7395833333333</v>
      </c>
      <c r="D2282">
        <v>0.95607878216490638</v>
      </c>
      <c r="E2282" s="6">
        <v>116.95150496405721</v>
      </c>
      <c r="F2282" s="10">
        <v>126.95518857006238</v>
      </c>
      <c r="G2282" s="10">
        <v>1.3256273283410882</v>
      </c>
      <c r="H2282" s="10">
        <v>111.81485243838881</v>
      </c>
    </row>
    <row r="2283" spans="1:8" x14ac:dyDescent="0.25">
      <c r="A2283" s="21"/>
      <c r="B2283" s="3">
        <f>DATE(YEAR(siječanj!B2283),MONTH(siječanj!B2283)+6,DAY(siječanj!B2283))</f>
        <v>45862</v>
      </c>
      <c r="C2283" s="8">
        <v>23.75</v>
      </c>
      <c r="D2283">
        <v>0.95607878216490638</v>
      </c>
      <c r="E2283" s="6">
        <v>119.74041256497105</v>
      </c>
      <c r="F2283" s="10">
        <v>127.01033285696666</v>
      </c>
      <c r="G2283" s="10">
        <v>1.4237309611392461</v>
      </c>
      <c r="H2283" s="10">
        <v>114.48126782104097</v>
      </c>
    </row>
    <row r="2284" spans="1:8" x14ac:dyDescent="0.25">
      <c r="A2284" s="21"/>
      <c r="B2284" s="3">
        <f>DATE(YEAR(siječanj!B2284),MONTH(siječanj!B2284)+6,DAY(siječanj!B2284))</f>
        <v>45862</v>
      </c>
      <c r="C2284" s="8">
        <v>23.7604166666667</v>
      </c>
      <c r="D2284">
        <v>0.95607878216490638</v>
      </c>
      <c r="E2284" s="6">
        <v>121.89060161236988</v>
      </c>
      <c r="F2284" s="10">
        <v>127.0973786367468</v>
      </c>
      <c r="G2284" s="10">
        <v>1.492292225932232</v>
      </c>
      <c r="H2284" s="10">
        <v>116.53701794690237</v>
      </c>
    </row>
    <row r="2285" spans="1:8" x14ac:dyDescent="0.25">
      <c r="A2285" s="21"/>
      <c r="B2285" s="3">
        <f>DATE(YEAR(siječanj!B2285),MONTH(siječanj!B2285)+6,DAY(siječanj!B2285))</f>
        <v>45862</v>
      </c>
      <c r="C2285" s="8">
        <v>23.7708333333333</v>
      </c>
      <c r="D2285">
        <v>0.95607878216490638</v>
      </c>
      <c r="E2285" s="6">
        <v>123.4469879249349</v>
      </c>
      <c r="F2285" s="10">
        <v>127.10918866331949</v>
      </c>
      <c r="G2285" s="10">
        <v>1.7049491606662155</v>
      </c>
      <c r="H2285" s="10">
        <v>118.02504587719767</v>
      </c>
    </row>
    <row r="2286" spans="1:8" x14ac:dyDescent="0.25">
      <c r="A2286" s="21"/>
      <c r="B2286" s="3">
        <f>DATE(YEAR(siječanj!B2286),MONTH(siječanj!B2286)+6,DAY(siječanj!B2286))</f>
        <v>45862</v>
      </c>
      <c r="C2286" s="8">
        <v>23.78125</v>
      </c>
      <c r="D2286">
        <v>0.95607878216490638</v>
      </c>
      <c r="E2286" s="6">
        <v>125.70054516878668</v>
      </c>
      <c r="F2286" s="10">
        <v>126.96310005501249</v>
      </c>
      <c r="G2286" s="10">
        <v>1.9553536715096305</v>
      </c>
      <c r="H2286" s="10">
        <v>120.17962414243837</v>
      </c>
    </row>
    <row r="2287" spans="1:8" x14ac:dyDescent="0.25">
      <c r="A2287" s="21"/>
      <c r="B2287" s="3">
        <f>DATE(YEAR(siječanj!B2287),MONTH(siječanj!B2287)+6,DAY(siječanj!B2287))</f>
        <v>45862</v>
      </c>
      <c r="C2287" s="8">
        <v>23.7916666666667</v>
      </c>
      <c r="D2287">
        <v>0.95607878216490638</v>
      </c>
      <c r="E2287" s="6">
        <v>128.95178396513248</v>
      </c>
      <c r="F2287" s="10">
        <v>126.25740992975342</v>
      </c>
      <c r="G2287" s="10">
        <v>2.2767402919791455</v>
      </c>
      <c r="H2287" s="10">
        <v>123.28806457137597</v>
      </c>
    </row>
    <row r="2288" spans="1:8" x14ac:dyDescent="0.25">
      <c r="A2288" s="21"/>
      <c r="B2288" s="3">
        <f>DATE(YEAR(siječanj!B2288),MONTH(siječanj!B2288)+6,DAY(siječanj!B2288))</f>
        <v>45862</v>
      </c>
      <c r="C2288" s="8">
        <v>23.8020833333333</v>
      </c>
      <c r="D2288">
        <v>0.95607878216490638</v>
      </c>
      <c r="E2288" s="6">
        <v>133.01826339477685</v>
      </c>
      <c r="F2288" s="10">
        <v>125.83214375120554</v>
      </c>
      <c r="G2288" s="10">
        <v>3.031779363593083</v>
      </c>
      <c r="H2288" s="10">
        <v>127.175939272169</v>
      </c>
    </row>
    <row r="2289" spans="1:8" x14ac:dyDescent="0.25">
      <c r="A2289" s="21"/>
      <c r="B2289" s="3">
        <f>DATE(YEAR(siječanj!B2289),MONTH(siječanj!B2289)+6,DAY(siječanj!B2289))</f>
        <v>45862</v>
      </c>
      <c r="C2289" s="8">
        <v>23.8125</v>
      </c>
      <c r="D2289">
        <v>0.95607878216490638</v>
      </c>
      <c r="E2289" s="6">
        <v>137.88132153040874</v>
      </c>
      <c r="F2289" s="10">
        <v>125.37332756996717</v>
      </c>
      <c r="G2289" s="10">
        <v>5.1515829332357246</v>
      </c>
      <c r="H2289" s="10">
        <v>131.82540597208109</v>
      </c>
    </row>
    <row r="2290" spans="1:8" x14ac:dyDescent="0.25">
      <c r="A2290" s="21"/>
      <c r="B2290" s="3">
        <f>DATE(YEAR(siječanj!B2290),MONTH(siječanj!B2290)+6,DAY(siječanj!B2290))</f>
        <v>45862</v>
      </c>
      <c r="C2290" s="8">
        <v>23.8229166666667</v>
      </c>
      <c r="D2290">
        <v>0.95607878216490638</v>
      </c>
      <c r="E2290" s="6">
        <v>141.49037918188068</v>
      </c>
      <c r="F2290" s="10">
        <v>124.65193519377696</v>
      </c>
      <c r="G2290" s="10">
        <v>12.250591651901434</v>
      </c>
      <c r="H2290" s="10">
        <v>135.2759494162633</v>
      </c>
    </row>
    <row r="2291" spans="1:8" x14ac:dyDescent="0.25">
      <c r="A2291" s="21"/>
      <c r="B2291" s="3">
        <f>DATE(YEAR(siječanj!B2291),MONTH(siječanj!B2291)+6,DAY(siječanj!B2291))</f>
        <v>45862</v>
      </c>
      <c r="C2291" s="8">
        <v>23.8333333333333</v>
      </c>
      <c r="D2291">
        <v>0.95607878216490638</v>
      </c>
      <c r="E2291" s="6">
        <v>147.46397404973141</v>
      </c>
      <c r="F2291" s="10">
        <v>120.96613010568191</v>
      </c>
      <c r="G2291" s="10">
        <v>47.407085756517745</v>
      </c>
      <c r="H2291" s="10">
        <v>140.98717672266457</v>
      </c>
    </row>
    <row r="2292" spans="1:8" x14ac:dyDescent="0.25">
      <c r="A2292" s="21"/>
      <c r="B2292" s="3">
        <f>DATE(YEAR(siječanj!B2292),MONTH(siječanj!B2292)+6,DAY(siječanj!B2292))</f>
        <v>45862</v>
      </c>
      <c r="C2292" s="8">
        <v>23.84375</v>
      </c>
      <c r="D2292">
        <v>0.95607878216490638</v>
      </c>
      <c r="E2292" s="6">
        <v>151.81213872415023</v>
      </c>
      <c r="F2292" s="10">
        <v>119.6843542536898</v>
      </c>
      <c r="G2292" s="10">
        <v>132.77434298197446</v>
      </c>
      <c r="H2292" s="10">
        <v>145.14436470923539</v>
      </c>
    </row>
    <row r="2293" spans="1:8" x14ac:dyDescent="0.25">
      <c r="A2293" s="21"/>
      <c r="B2293" s="3">
        <f>DATE(YEAR(siječanj!B2293),MONTH(siječanj!B2293)+6,DAY(siječanj!B2293))</f>
        <v>45862</v>
      </c>
      <c r="C2293" s="8">
        <v>23.8541666666667</v>
      </c>
      <c r="D2293">
        <v>0.95607878216490638</v>
      </c>
      <c r="E2293" s="6">
        <v>155.4097846551156</v>
      </c>
      <c r="F2293" s="10">
        <v>118.75159766994928</v>
      </c>
      <c r="G2293" s="10">
        <v>242.15612752359672</v>
      </c>
      <c r="H2293" s="10">
        <v>148.58399764957329</v>
      </c>
    </row>
    <row r="2294" spans="1:8" x14ac:dyDescent="0.25">
      <c r="A2294" s="21"/>
      <c r="B2294" s="3">
        <f>DATE(YEAR(siječanj!B2294),MONTH(siječanj!B2294)+6,DAY(siječanj!B2294))</f>
        <v>45862</v>
      </c>
      <c r="C2294" s="8">
        <v>23.8645833333333</v>
      </c>
      <c r="D2294">
        <v>0.95607878216490638</v>
      </c>
      <c r="E2294" s="6">
        <v>156.15313640222658</v>
      </c>
      <c r="F2294" s="10">
        <v>117.46199729409598</v>
      </c>
      <c r="G2294" s="10">
        <v>298.72130411815442</v>
      </c>
      <c r="H2294" s="10">
        <v>149.29470048267129</v>
      </c>
    </row>
    <row r="2295" spans="1:8" x14ac:dyDescent="0.25">
      <c r="A2295" s="21"/>
      <c r="B2295" s="3">
        <f>DATE(YEAR(siječanj!B2295),MONTH(siječanj!B2295)+6,DAY(siječanj!B2295))</f>
        <v>45862</v>
      </c>
      <c r="C2295" s="8">
        <v>23.875</v>
      </c>
      <c r="D2295">
        <v>0.95607878216490638</v>
      </c>
      <c r="E2295" s="6">
        <v>155.95454670979342</v>
      </c>
      <c r="F2295" s="10">
        <v>114.43023257719609</v>
      </c>
      <c r="G2295" s="10">
        <v>313.69973372531223</v>
      </c>
      <c r="H2295" s="10">
        <v>149.10483309137931</v>
      </c>
    </row>
    <row r="2296" spans="1:8" x14ac:dyDescent="0.25">
      <c r="A2296" s="21"/>
      <c r="B2296" s="3">
        <f>DATE(YEAR(siječanj!B2296),MONTH(siječanj!B2296)+6,DAY(siječanj!B2296))</f>
        <v>45862</v>
      </c>
      <c r="C2296" s="8">
        <v>23.8854166666667</v>
      </c>
      <c r="D2296">
        <v>0.95607878216490638</v>
      </c>
      <c r="E2296" s="6">
        <v>160.18203541165767</v>
      </c>
      <c r="F2296" s="10">
        <v>112.03365544249274</v>
      </c>
      <c r="G2296" s="10">
        <v>315.17943005327459</v>
      </c>
      <c r="H2296" s="10">
        <v>153.14664534107357</v>
      </c>
    </row>
    <row r="2297" spans="1:8" x14ac:dyDescent="0.25">
      <c r="A2297" s="21"/>
      <c r="B2297" s="3">
        <f>DATE(YEAR(siječanj!B2297),MONTH(siječanj!B2297)+6,DAY(siječanj!B2297))</f>
        <v>45862</v>
      </c>
      <c r="C2297" s="8">
        <v>23.8958333333333</v>
      </c>
      <c r="D2297">
        <v>0.95607878216490638</v>
      </c>
      <c r="E2297" s="6">
        <v>163.02475937888744</v>
      </c>
      <c r="F2297" s="10">
        <v>109.92713618099708</v>
      </c>
      <c r="G2297" s="10">
        <v>315.64188804519642</v>
      </c>
      <c r="H2297" s="10">
        <v>155.86451340969361</v>
      </c>
    </row>
    <row r="2298" spans="1:8" x14ac:dyDescent="0.25">
      <c r="A2298" s="21"/>
      <c r="B2298" s="3">
        <f>DATE(YEAR(siječanj!B2298),MONTH(siječanj!B2298)+6,DAY(siječanj!B2298))</f>
        <v>45862</v>
      </c>
      <c r="C2298" s="8">
        <v>23.90625</v>
      </c>
      <c r="D2298">
        <v>0.95607878216490638</v>
      </c>
      <c r="E2298" s="6">
        <v>161.14099933429071</v>
      </c>
      <c r="F2298" s="10">
        <v>107.57650204058686</v>
      </c>
      <c r="G2298" s="10">
        <v>315.77963457890172</v>
      </c>
      <c r="H2298" s="10">
        <v>154.06349040036466</v>
      </c>
    </row>
    <row r="2299" spans="1:8" x14ac:dyDescent="0.25">
      <c r="A2299" s="21"/>
      <c r="B2299" s="3">
        <f>DATE(YEAR(siječanj!B2299),MONTH(siječanj!B2299)+6,DAY(siječanj!B2299))</f>
        <v>45862</v>
      </c>
      <c r="C2299" s="8">
        <v>23.9166666666667</v>
      </c>
      <c r="D2299">
        <v>0.95607878216490638</v>
      </c>
      <c r="E2299" s="6">
        <v>157.19668871251375</v>
      </c>
      <c r="F2299" s="10">
        <v>104.38146101901437</v>
      </c>
      <c r="G2299" s="10">
        <v>312.09447001492543</v>
      </c>
      <c r="H2299" s="10">
        <v>150.29241870461604</v>
      </c>
    </row>
    <row r="2300" spans="1:8" x14ac:dyDescent="0.25">
      <c r="A2300" s="21"/>
      <c r="B2300" s="3">
        <f>DATE(YEAR(siječanj!B2300),MONTH(siječanj!B2300)+6,DAY(siječanj!B2300))</f>
        <v>45862</v>
      </c>
      <c r="C2300" s="8">
        <v>23.9270833333333</v>
      </c>
      <c r="D2300">
        <v>0.95607878216490638</v>
      </c>
      <c r="E2300" s="6">
        <v>150.62610731905599</v>
      </c>
      <c r="F2300" s="10">
        <v>101.73667551695141</v>
      </c>
      <c r="G2300" s="10">
        <v>308.90349920759377</v>
      </c>
      <c r="H2300" s="10">
        <v>144.01042524784353</v>
      </c>
    </row>
    <row r="2301" spans="1:8" x14ac:dyDescent="0.25">
      <c r="A2301" s="21"/>
      <c r="B2301" s="3">
        <f>DATE(YEAR(siječanj!B2301),MONTH(siječanj!B2301)+6,DAY(siječanj!B2301))</f>
        <v>45862</v>
      </c>
      <c r="C2301" s="8">
        <v>23.9375</v>
      </c>
      <c r="D2301">
        <v>0.95607878216490638</v>
      </c>
      <c r="E2301" s="6">
        <v>141.45510388958573</v>
      </c>
      <c r="F2301" s="10">
        <v>99.093163141023936</v>
      </c>
      <c r="G2301" s="10">
        <v>307.32128997877118</v>
      </c>
      <c r="H2301" s="10">
        <v>135.24222345776545</v>
      </c>
    </row>
    <row r="2302" spans="1:8" x14ac:dyDescent="0.25">
      <c r="A2302" s="21"/>
      <c r="B2302" s="3">
        <f>DATE(YEAR(siječanj!B2302),MONTH(siječanj!B2302)+6,DAY(siječanj!B2302))</f>
        <v>45862</v>
      </c>
      <c r="C2302" s="8">
        <v>23.9479166666667</v>
      </c>
      <c r="D2302">
        <v>0.95607878216490638</v>
      </c>
      <c r="E2302" s="6">
        <v>130.28179225335032</v>
      </c>
      <c r="F2302" s="10">
        <v>96.523082426118734</v>
      </c>
      <c r="G2302" s="10">
        <v>306.53836130413805</v>
      </c>
      <c r="H2302" s="10">
        <v>124.5596572758445</v>
      </c>
    </row>
    <row r="2303" spans="1:8" x14ac:dyDescent="0.25">
      <c r="A2303" s="21"/>
      <c r="B2303" s="3">
        <f>DATE(YEAR(siječanj!B2303),MONTH(siječanj!B2303)+6,DAY(siječanj!B2303))</f>
        <v>45862</v>
      </c>
      <c r="C2303" s="8">
        <v>23.9583333333333</v>
      </c>
      <c r="D2303">
        <v>0.95607878216490638</v>
      </c>
      <c r="E2303" s="6">
        <v>118.95844819167739</v>
      </c>
      <c r="F2303" s="10">
        <v>93.188466300250909</v>
      </c>
      <c r="G2303" s="10">
        <v>298.66901889182515</v>
      </c>
      <c r="H2303" s="10">
        <v>113.73364827532603</v>
      </c>
    </row>
    <row r="2304" spans="1:8" x14ac:dyDescent="0.25">
      <c r="A2304" s="21"/>
      <c r="B2304" s="3">
        <f>DATE(YEAR(siječanj!B2304),MONTH(siječanj!B2304)+6,DAY(siječanj!B2304))</f>
        <v>45862</v>
      </c>
      <c r="C2304" s="8">
        <v>23.96875</v>
      </c>
      <c r="D2304">
        <v>0.95607878216490638</v>
      </c>
      <c r="E2304" s="6">
        <v>108.87759878658767</v>
      </c>
      <c r="F2304" s="10">
        <v>90.404945455709182</v>
      </c>
      <c r="G2304" s="10">
        <v>297.66166684614331</v>
      </c>
      <c r="H2304" s="10">
        <v>104.09556205292003</v>
      </c>
    </row>
    <row r="2305" spans="1:8" x14ac:dyDescent="0.25">
      <c r="A2305" s="21"/>
      <c r="B2305" s="3">
        <f>DATE(YEAR(siječanj!B2305),MONTH(siječanj!B2305)+6,DAY(siječanj!B2305))</f>
        <v>45862</v>
      </c>
      <c r="C2305" s="8">
        <v>23.9791666666667</v>
      </c>
      <c r="D2305">
        <v>0.95607878216490638</v>
      </c>
      <c r="E2305" s="6">
        <v>99.130542206314544</v>
      </c>
      <c r="F2305" s="10">
        <v>88.148427969330257</v>
      </c>
      <c r="G2305" s="10">
        <v>293.71540025175824</v>
      </c>
      <c r="H2305" s="10">
        <v>94.776608067960055</v>
      </c>
    </row>
    <row r="2306" spans="1:8" ht="15.75" thickBot="1" x14ac:dyDescent="0.3">
      <c r="A2306" s="21"/>
      <c r="B2306" s="3">
        <f>DATE(YEAR(siječanj!B2306),MONTH(siječanj!B2306)+6,DAY(siječanj!B2306))</f>
        <v>45862</v>
      </c>
      <c r="C2306" s="8">
        <v>23.9895833333333</v>
      </c>
      <c r="D2306">
        <v>0.95607878216490638</v>
      </c>
      <c r="E2306" s="6">
        <v>90.896771891078728</v>
      </c>
      <c r="F2306" s="10">
        <v>86.152869734667746</v>
      </c>
      <c r="G2306" s="10">
        <v>293.1668663226236</v>
      </c>
      <c r="H2306" s="10">
        <v>86.904474972343849</v>
      </c>
    </row>
    <row r="2307" spans="1:8" x14ac:dyDescent="0.25">
      <c r="A2307" s="20">
        <f t="shared" ref="A2307" si="22">A2211+1</f>
        <v>206</v>
      </c>
      <c r="B2307" s="3">
        <f>DATE(YEAR(siječanj!B2307),MONTH(siječanj!B2307)+6,DAY(siječanj!B2307))</f>
        <v>45863</v>
      </c>
      <c r="C2307" s="8">
        <v>24</v>
      </c>
      <c r="D2307">
        <v>0.9566095152906442</v>
      </c>
      <c r="E2307" s="6">
        <v>82.15396949919905</v>
      </c>
      <c r="F2307" s="10">
        <v>83.929938288996937</v>
      </c>
      <c r="G2307" s="10">
        <v>284.40191122821932</v>
      </c>
      <c r="H2307" s="10">
        <v>78.589268941831165</v>
      </c>
    </row>
    <row r="2308" spans="1:8" x14ac:dyDescent="0.25">
      <c r="A2308" s="21"/>
      <c r="B2308" s="3">
        <f>DATE(YEAR(siječanj!B2308),MONTH(siječanj!B2308)+6,DAY(siječanj!B2308))</f>
        <v>45863</v>
      </c>
      <c r="C2308" s="8">
        <v>24.0104166666667</v>
      </c>
      <c r="D2308">
        <v>0.9566095152906442</v>
      </c>
      <c r="E2308" s="6">
        <v>77.263600501209055</v>
      </c>
      <c r="F2308" s="10">
        <v>82.373011263889879</v>
      </c>
      <c r="G2308" s="10">
        <v>281.60893293281418</v>
      </c>
      <c r="H2308" s="10">
        <v>73.911095425071565</v>
      </c>
    </row>
    <row r="2309" spans="1:8" x14ac:dyDescent="0.25">
      <c r="A2309" s="21"/>
      <c r="B2309" s="3">
        <f>DATE(YEAR(siječanj!B2309),MONTH(siječanj!B2309)+6,DAY(siječanj!B2309))</f>
        <v>45863</v>
      </c>
      <c r="C2309" s="8">
        <v>24.0208333333333</v>
      </c>
      <c r="D2309">
        <v>0.9566095152906442</v>
      </c>
      <c r="E2309" s="6">
        <v>72.445678097622363</v>
      </c>
      <c r="F2309" s="10">
        <v>81.111999054845114</v>
      </c>
      <c r="G2309" s="10">
        <v>281.16774866955109</v>
      </c>
      <c r="H2309" s="10">
        <v>69.302225009868565</v>
      </c>
    </row>
    <row r="2310" spans="1:8" x14ac:dyDescent="0.25">
      <c r="A2310" s="21"/>
      <c r="B2310" s="3">
        <f>DATE(YEAR(siječanj!B2310),MONTH(siječanj!B2310)+6,DAY(siječanj!B2310))</f>
        <v>45863</v>
      </c>
      <c r="C2310" s="8">
        <v>24.03125</v>
      </c>
      <c r="D2310">
        <v>0.9566095152906442</v>
      </c>
      <c r="E2310" s="6">
        <v>68.650501426413129</v>
      </c>
      <c r="F2310" s="10">
        <v>80.056839901740958</v>
      </c>
      <c r="G2310" s="10">
        <v>280.31225458961222</v>
      </c>
      <c r="H2310" s="10">
        <v>65.671722893980743</v>
      </c>
    </row>
    <row r="2311" spans="1:8" x14ac:dyDescent="0.25">
      <c r="A2311" s="21"/>
      <c r="B2311" s="3">
        <f>DATE(YEAR(siječanj!B2311),MONTH(siječanj!B2311)+6,DAY(siječanj!B2311))</f>
        <v>45863</v>
      </c>
      <c r="C2311" s="8">
        <v>24.0416666666667</v>
      </c>
      <c r="D2311">
        <v>0.9566095152906442</v>
      </c>
      <c r="E2311" s="6">
        <v>66.041861366674723</v>
      </c>
      <c r="F2311" s="10">
        <v>77.537330850423288</v>
      </c>
      <c r="G2311" s="10">
        <v>274.86088088752331</v>
      </c>
      <c r="H2311" s="10">
        <v>63.176272990866629</v>
      </c>
    </row>
    <row r="2312" spans="1:8" x14ac:dyDescent="0.25">
      <c r="A2312" s="21"/>
      <c r="B2312" s="3">
        <f>DATE(YEAR(siječanj!B2312),MONTH(siječanj!B2312)+6,DAY(siječanj!B2312))</f>
        <v>45863</v>
      </c>
      <c r="C2312" s="8">
        <v>24.0520833333333</v>
      </c>
      <c r="D2312">
        <v>0.9566095152906442</v>
      </c>
      <c r="E2312" s="6">
        <v>63.792716258511845</v>
      </c>
      <c r="F2312" s="10">
        <v>77.581216548688559</v>
      </c>
      <c r="G2312" s="10">
        <v>278.07816151980546</v>
      </c>
      <c r="H2312" s="10">
        <v>61.024719379128612</v>
      </c>
    </row>
    <row r="2313" spans="1:8" x14ac:dyDescent="0.25">
      <c r="A2313" s="21"/>
      <c r="B2313" s="3">
        <f>DATE(YEAR(siječanj!B2313),MONTH(siječanj!B2313)+6,DAY(siječanj!B2313))</f>
        <v>45863</v>
      </c>
      <c r="C2313" s="8">
        <v>24.0625</v>
      </c>
      <c r="D2313">
        <v>0.9566095152906442</v>
      </c>
      <c r="E2313" s="6">
        <v>62.141238218663325</v>
      </c>
      <c r="F2313" s="10">
        <v>77.099019718873663</v>
      </c>
      <c r="G2313" s="10">
        <v>278.09007800276697</v>
      </c>
      <c r="H2313" s="10">
        <v>59.444899771915978</v>
      </c>
    </row>
    <row r="2314" spans="1:8" x14ac:dyDescent="0.25">
      <c r="A2314" s="21"/>
      <c r="B2314" s="3">
        <f>DATE(YEAR(siječanj!B2314),MONTH(siječanj!B2314)+6,DAY(siječanj!B2314))</f>
        <v>45863</v>
      </c>
      <c r="C2314" s="8">
        <v>24.0729166666667</v>
      </c>
      <c r="D2314">
        <v>0.9566095152906442</v>
      </c>
      <c r="E2314" s="6">
        <v>60.728227494573652</v>
      </c>
      <c r="F2314" s="10">
        <v>76.614909962257641</v>
      </c>
      <c r="G2314" s="10">
        <v>278.25010895189172</v>
      </c>
      <c r="H2314" s="10">
        <v>58.093200268044072</v>
      </c>
    </row>
    <row r="2315" spans="1:8" x14ac:dyDescent="0.25">
      <c r="A2315" s="21"/>
      <c r="B2315" s="3">
        <f>DATE(YEAR(siječanj!B2315),MONTH(siječanj!B2315)+6,DAY(siječanj!B2315))</f>
        <v>45863</v>
      </c>
      <c r="C2315" s="8">
        <v>24.0833333333333</v>
      </c>
      <c r="D2315">
        <v>0.9566095152906442</v>
      </c>
      <c r="E2315" s="6">
        <v>60.434238988628067</v>
      </c>
      <c r="F2315" s="10">
        <v>76.264296571887201</v>
      </c>
      <c r="G2315" s="10">
        <v>277.23051772504607</v>
      </c>
      <c r="H2315" s="10">
        <v>57.811968065870445</v>
      </c>
    </row>
    <row r="2316" spans="1:8" x14ac:dyDescent="0.25">
      <c r="A2316" s="21"/>
      <c r="B2316" s="3">
        <f>DATE(YEAR(siječanj!B2316),MONTH(siječanj!B2316)+6,DAY(siječanj!B2316))</f>
        <v>45863</v>
      </c>
      <c r="C2316" s="8">
        <v>24.09375</v>
      </c>
      <c r="D2316">
        <v>0.9566095152906442</v>
      </c>
      <c r="E2316" s="6">
        <v>59.915548554784664</v>
      </c>
      <c r="F2316" s="10">
        <v>75.902517890972263</v>
      </c>
      <c r="G2316" s="10">
        <v>277.414039499826</v>
      </c>
      <c r="H2316" s="10">
        <v>57.315783861365617</v>
      </c>
    </row>
    <row r="2317" spans="1:8" x14ac:dyDescent="0.25">
      <c r="A2317" s="21"/>
      <c r="B2317" s="3">
        <f>DATE(YEAR(siječanj!B2317),MONTH(siječanj!B2317)+6,DAY(siječanj!B2317))</f>
        <v>45863</v>
      </c>
      <c r="C2317" s="8">
        <v>24.1041666666667</v>
      </c>
      <c r="D2317">
        <v>0.9566095152906442</v>
      </c>
      <c r="E2317" s="6">
        <v>59.135934877043262</v>
      </c>
      <c r="F2317" s="10">
        <v>75.624587743498438</v>
      </c>
      <c r="G2317" s="10">
        <v>277.28204551255152</v>
      </c>
      <c r="H2317" s="10">
        <v>56.569997998987454</v>
      </c>
    </row>
    <row r="2318" spans="1:8" x14ac:dyDescent="0.25">
      <c r="A2318" s="21"/>
      <c r="B2318" s="3">
        <f>DATE(YEAR(siječanj!B2318),MONTH(siječanj!B2318)+6,DAY(siječanj!B2318))</f>
        <v>45863</v>
      </c>
      <c r="C2318" s="8">
        <v>24.1145833333333</v>
      </c>
      <c r="D2318">
        <v>0.9566095152906442</v>
      </c>
      <c r="E2318" s="6">
        <v>58.822807964831483</v>
      </c>
      <c r="F2318" s="10">
        <v>75.566667542160047</v>
      </c>
      <c r="G2318" s="10">
        <v>277.5129569213687</v>
      </c>
      <c r="H2318" s="10">
        <v>56.270457815272088</v>
      </c>
    </row>
    <row r="2319" spans="1:8" x14ac:dyDescent="0.25">
      <c r="A2319" s="21"/>
      <c r="B2319" s="3">
        <f>DATE(YEAR(siječanj!B2319),MONTH(siječanj!B2319)+6,DAY(siječanj!B2319))</f>
        <v>45863</v>
      </c>
      <c r="C2319" s="8">
        <v>24.125</v>
      </c>
      <c r="D2319">
        <v>0.9566095152906442</v>
      </c>
      <c r="E2319" s="6">
        <v>58.615192909070593</v>
      </c>
      <c r="F2319" s="10">
        <v>75.444612718444958</v>
      </c>
      <c r="G2319" s="10">
        <v>277.15065903971885</v>
      </c>
      <c r="H2319" s="10">
        <v>56.071851277413629</v>
      </c>
    </row>
    <row r="2320" spans="1:8" x14ac:dyDescent="0.25">
      <c r="A2320" s="21"/>
      <c r="B2320" s="3">
        <f>DATE(YEAR(siječanj!B2320),MONTH(siječanj!B2320)+6,DAY(siječanj!B2320))</f>
        <v>45863</v>
      </c>
      <c r="C2320" s="8">
        <v>24.1354166666667</v>
      </c>
      <c r="D2320">
        <v>0.9566095152906442</v>
      </c>
      <c r="E2320" s="6">
        <v>58.54952400491954</v>
      </c>
      <c r="F2320" s="10">
        <v>75.367963753770098</v>
      </c>
      <c r="G2320" s="10">
        <v>276.89557543099914</v>
      </c>
      <c r="H2320" s="10">
        <v>56.009031778844019</v>
      </c>
    </row>
    <row r="2321" spans="1:8" x14ac:dyDescent="0.25">
      <c r="A2321" s="21"/>
      <c r="B2321" s="3">
        <f>DATE(YEAR(siječanj!B2321),MONTH(siječanj!B2321)+6,DAY(siječanj!B2321))</f>
        <v>45863</v>
      </c>
      <c r="C2321" s="8">
        <v>24.1458333333333</v>
      </c>
      <c r="D2321">
        <v>0.9566095152906442</v>
      </c>
      <c r="E2321" s="6">
        <v>59.028338796638742</v>
      </c>
      <c r="F2321" s="10">
        <v>75.207400516624304</v>
      </c>
      <c r="G2321" s="10">
        <v>277.16901976569284</v>
      </c>
      <c r="H2321" s="10">
        <v>56.467070564664517</v>
      </c>
    </row>
    <row r="2322" spans="1:8" x14ac:dyDescent="0.25">
      <c r="A2322" s="21"/>
      <c r="B2322" s="3">
        <f>DATE(YEAR(siječanj!B2322),MONTH(siječanj!B2322)+6,DAY(siječanj!B2322))</f>
        <v>45863</v>
      </c>
      <c r="C2322" s="8">
        <v>24.15625</v>
      </c>
      <c r="D2322">
        <v>0.9566095152906442</v>
      </c>
      <c r="E2322" s="6">
        <v>60.233953387730722</v>
      </c>
      <c r="F2322" s="10">
        <v>75.486978009167174</v>
      </c>
      <c r="G2322" s="10">
        <v>277.34737666555026</v>
      </c>
      <c r="H2322" s="10">
        <v>57.620372954276341</v>
      </c>
    </row>
    <row r="2323" spans="1:8" x14ac:dyDescent="0.25">
      <c r="A2323" s="21"/>
      <c r="B2323" s="3">
        <f>DATE(YEAR(siječanj!B2323),MONTH(siječanj!B2323)+6,DAY(siječanj!B2323))</f>
        <v>45863</v>
      </c>
      <c r="C2323" s="8">
        <v>24.1666666666667</v>
      </c>
      <c r="D2323">
        <v>0.9566095152906442</v>
      </c>
      <c r="E2323" s="6">
        <v>62.380548535650561</v>
      </c>
      <c r="F2323" s="10">
        <v>75.869075903627618</v>
      </c>
      <c r="G2323" s="10">
        <v>280.70829788413698</v>
      </c>
      <c r="H2323" s="10">
        <v>59.673826298253189</v>
      </c>
    </row>
    <row r="2324" spans="1:8" x14ac:dyDescent="0.25">
      <c r="A2324" s="21"/>
      <c r="B2324" s="3">
        <f>DATE(YEAR(siječanj!B2324),MONTH(siječanj!B2324)+6,DAY(siječanj!B2324))</f>
        <v>45863</v>
      </c>
      <c r="C2324" s="8">
        <v>24.1770833333333</v>
      </c>
      <c r="D2324">
        <v>0.9566095152906442</v>
      </c>
      <c r="E2324" s="6">
        <v>64.56880636942671</v>
      </c>
      <c r="F2324" s="10">
        <v>76.06532311528494</v>
      </c>
      <c r="G2324" s="10">
        <v>282.64482733383534</v>
      </c>
      <c r="H2324" s="10">
        <v>61.767134563952744</v>
      </c>
    </row>
    <row r="2325" spans="1:8" x14ac:dyDescent="0.25">
      <c r="A2325" s="21"/>
      <c r="B2325" s="3">
        <f>DATE(YEAR(siječanj!B2325),MONTH(siječanj!B2325)+6,DAY(siječanj!B2325))</f>
        <v>45863</v>
      </c>
      <c r="C2325" s="8">
        <v>24.1875</v>
      </c>
      <c r="D2325">
        <v>0.9566095152906442</v>
      </c>
      <c r="E2325" s="6">
        <v>67.104446088949047</v>
      </c>
      <c r="F2325" s="10">
        <v>76.325190526604757</v>
      </c>
      <c r="G2325" s="10">
        <v>291.43800068234106</v>
      </c>
      <c r="H2325" s="10">
        <v>64.192751646996712</v>
      </c>
    </row>
    <row r="2326" spans="1:8" x14ac:dyDescent="0.25">
      <c r="A2326" s="21"/>
      <c r="B2326" s="3">
        <f>DATE(YEAR(siječanj!B2326),MONTH(siječanj!B2326)+6,DAY(siječanj!B2326))</f>
        <v>45863</v>
      </c>
      <c r="C2326" s="8">
        <v>24.1979166666667</v>
      </c>
      <c r="D2326">
        <v>0.9566095152906442</v>
      </c>
      <c r="E2326" s="6">
        <v>70.871341109076511</v>
      </c>
      <c r="F2326" s="10">
        <v>76.907461733409832</v>
      </c>
      <c r="G2326" s="10">
        <v>290.87405791404865</v>
      </c>
      <c r="H2326" s="10">
        <v>67.796199266351593</v>
      </c>
    </row>
    <row r="2327" spans="1:8" x14ac:dyDescent="0.25">
      <c r="A2327" s="21"/>
      <c r="B2327" s="3">
        <f>DATE(YEAR(siječanj!B2327),MONTH(siječanj!B2327)+6,DAY(siječanj!B2327))</f>
        <v>45863</v>
      </c>
      <c r="C2327" s="8">
        <v>24.2083333333333</v>
      </c>
      <c r="D2327">
        <v>0.9566095152906442</v>
      </c>
      <c r="E2327" s="6">
        <v>73.984964660240863</v>
      </c>
      <c r="F2327" s="10">
        <v>78.095507508452172</v>
      </c>
      <c r="G2327" s="10">
        <v>268.3557448246072</v>
      </c>
      <c r="H2327" s="10">
        <v>70.774721182428451</v>
      </c>
    </row>
    <row r="2328" spans="1:8" x14ac:dyDescent="0.25">
      <c r="A2328" s="21"/>
      <c r="B2328" s="3">
        <f>DATE(YEAR(siječanj!B2328),MONTH(siječanj!B2328)+6,DAY(siječanj!B2328))</f>
        <v>45863</v>
      </c>
      <c r="C2328" s="8">
        <v>24.21875</v>
      </c>
      <c r="D2328">
        <v>0.9566095152906442</v>
      </c>
      <c r="E2328" s="6">
        <v>77.455857283121546</v>
      </c>
      <c r="F2328" s="10">
        <v>79.14470334189626</v>
      </c>
      <c r="G2328" s="10">
        <v>188.45289313742217</v>
      </c>
      <c r="H2328" s="10">
        <v>74.095010092028218</v>
      </c>
    </row>
    <row r="2329" spans="1:8" x14ac:dyDescent="0.25">
      <c r="A2329" s="21"/>
      <c r="B2329" s="3">
        <f>DATE(YEAR(siječanj!B2329),MONTH(siječanj!B2329)+6,DAY(siječanj!B2329))</f>
        <v>45863</v>
      </c>
      <c r="C2329" s="8">
        <v>24.2291666666667</v>
      </c>
      <c r="D2329">
        <v>0.9566095152906442</v>
      </c>
      <c r="E2329" s="6">
        <v>81.699284750866923</v>
      </c>
      <c r="F2329" s="10">
        <v>80.650445237844977</v>
      </c>
      <c r="G2329" s="10">
        <v>86.435158086888237</v>
      </c>
      <c r="H2329" s="10">
        <v>78.154313185119122</v>
      </c>
    </row>
    <row r="2330" spans="1:8" x14ac:dyDescent="0.25">
      <c r="A2330" s="21"/>
      <c r="B2330" s="3">
        <f>DATE(YEAR(siječanj!B2330),MONTH(siječanj!B2330)+6,DAY(siječanj!B2330))</f>
        <v>45863</v>
      </c>
      <c r="C2330" s="8">
        <v>24.2395833333333</v>
      </c>
      <c r="D2330">
        <v>0.9566095152906442</v>
      </c>
      <c r="E2330" s="6">
        <v>86.313541623836784</v>
      </c>
      <c r="F2330" s="10">
        <v>83.588765260201896</v>
      </c>
      <c r="G2330" s="10">
        <v>36.43182170252345</v>
      </c>
      <c r="H2330" s="10">
        <v>82.568355215797354</v>
      </c>
    </row>
    <row r="2331" spans="1:8" x14ac:dyDescent="0.25">
      <c r="A2331" s="21"/>
      <c r="B2331" s="3">
        <f>DATE(YEAR(siječanj!B2331),MONTH(siječanj!B2331)+6,DAY(siječanj!B2331))</f>
        <v>45863</v>
      </c>
      <c r="C2331" s="8">
        <v>24.25</v>
      </c>
      <c r="D2331">
        <v>0.9566095152906442</v>
      </c>
      <c r="E2331" s="6">
        <v>88.72510959147327</v>
      </c>
      <c r="F2331" s="10">
        <v>87.77710486965492</v>
      </c>
      <c r="G2331" s="10">
        <v>14.927203782991825</v>
      </c>
      <c r="H2331" s="10">
        <v>84.875284080408534</v>
      </c>
    </row>
    <row r="2332" spans="1:8" x14ac:dyDescent="0.25">
      <c r="A2332" s="21"/>
      <c r="B2332" s="3">
        <f>DATE(YEAR(siječanj!B2332),MONTH(siječanj!B2332)+6,DAY(siječanj!B2332))</f>
        <v>45863</v>
      </c>
      <c r="C2332" s="8">
        <v>24.2604166666667</v>
      </c>
      <c r="D2332">
        <v>0.9566095152906442</v>
      </c>
      <c r="E2332" s="6">
        <v>89.66868651283653</v>
      </c>
      <c r="F2332" s="10">
        <v>91.221257883995662</v>
      </c>
      <c r="G2332" s="10">
        <v>7.2088773536757538</v>
      </c>
      <c r="H2332" s="10">
        <v>85.777918741793272</v>
      </c>
    </row>
    <row r="2333" spans="1:8" x14ac:dyDescent="0.25">
      <c r="A2333" s="21"/>
      <c r="B2333" s="3">
        <f>DATE(YEAR(siječanj!B2333),MONTH(siječanj!B2333)+6,DAY(siječanj!B2333))</f>
        <v>45863</v>
      </c>
      <c r="C2333" s="8">
        <v>24.2708333333333</v>
      </c>
      <c r="D2333">
        <v>0.9566095152906442</v>
      </c>
      <c r="E2333" s="6">
        <v>92.821505163417783</v>
      </c>
      <c r="F2333" s="10">
        <v>96.093222076460933</v>
      </c>
      <c r="G2333" s="10">
        <v>4.3799769237569848</v>
      </c>
      <c r="H2333" s="10">
        <v>88.793935062925115</v>
      </c>
    </row>
    <row r="2334" spans="1:8" x14ac:dyDescent="0.25">
      <c r="A2334" s="21"/>
      <c r="B2334" s="3">
        <f>DATE(YEAR(siječanj!B2334),MONTH(siječanj!B2334)+6,DAY(siječanj!B2334))</f>
        <v>45863</v>
      </c>
      <c r="C2334" s="8">
        <v>24.28125</v>
      </c>
      <c r="D2334">
        <v>0.9566095152906442</v>
      </c>
      <c r="E2334" s="6">
        <v>93.621031897202826</v>
      </c>
      <c r="F2334" s="10">
        <v>104.09443187912524</v>
      </c>
      <c r="G2334" s="10">
        <v>3.1457191501033068</v>
      </c>
      <c r="H2334" s="10">
        <v>89.558769944193131</v>
      </c>
    </row>
    <row r="2335" spans="1:8" x14ac:dyDescent="0.25">
      <c r="A2335" s="21"/>
      <c r="B2335" s="3">
        <f>DATE(YEAR(siječanj!B2335),MONTH(siječanj!B2335)+6,DAY(siječanj!B2335))</f>
        <v>45863</v>
      </c>
      <c r="C2335" s="8">
        <v>24.2916666666667</v>
      </c>
      <c r="D2335">
        <v>0.9566095152906442</v>
      </c>
      <c r="E2335" s="6">
        <v>93.379790899376417</v>
      </c>
      <c r="F2335" s="10">
        <v>114.06010861270016</v>
      </c>
      <c r="G2335" s="10">
        <v>2.4792774892594354</v>
      </c>
      <c r="H2335" s="10">
        <v>89.327996510194183</v>
      </c>
    </row>
    <row r="2336" spans="1:8" x14ac:dyDescent="0.25">
      <c r="A2336" s="21"/>
      <c r="B2336" s="3">
        <f>DATE(YEAR(siječanj!B2336),MONTH(siječanj!B2336)+6,DAY(siječanj!B2336))</f>
        <v>45863</v>
      </c>
      <c r="C2336" s="8">
        <v>24.3020833333333</v>
      </c>
      <c r="D2336">
        <v>0.9566095152906442</v>
      </c>
      <c r="E2336" s="6">
        <v>92.995468521493962</v>
      </c>
      <c r="F2336" s="10">
        <v>118.09556627477531</v>
      </c>
      <c r="G2336" s="10">
        <v>2.0119642132579818</v>
      </c>
      <c r="H2336" s="10">
        <v>88.960350066572701</v>
      </c>
    </row>
    <row r="2337" spans="1:8" x14ac:dyDescent="0.25">
      <c r="A2337" s="21"/>
      <c r="B2337" s="3">
        <f>DATE(YEAR(siječanj!B2337),MONTH(siječanj!B2337)+6,DAY(siječanj!B2337))</f>
        <v>45863</v>
      </c>
      <c r="C2337" s="8">
        <v>24.3125</v>
      </c>
      <c r="D2337">
        <v>0.9566095152906442</v>
      </c>
      <c r="E2337" s="6">
        <v>93.885338042622507</v>
      </c>
      <c r="F2337" s="10">
        <v>122.96037835692107</v>
      </c>
      <c r="G2337" s="10">
        <v>1.848942160466142</v>
      </c>
      <c r="H2337" s="10">
        <v>89.811607717851388</v>
      </c>
    </row>
    <row r="2338" spans="1:8" x14ac:dyDescent="0.25">
      <c r="A2338" s="21"/>
      <c r="B2338" s="3">
        <f>DATE(YEAR(siječanj!B2338),MONTH(siječanj!B2338)+6,DAY(siječanj!B2338))</f>
        <v>45863</v>
      </c>
      <c r="C2338" s="8">
        <v>24.3229166666667</v>
      </c>
      <c r="D2338">
        <v>0.9566095152906442</v>
      </c>
      <c r="E2338" s="6">
        <v>95.582141019257264</v>
      </c>
      <c r="F2338" s="10">
        <v>129.55288873880554</v>
      </c>
      <c r="G2338" s="10">
        <v>1.8571252216524765</v>
      </c>
      <c r="H2338" s="10">
        <v>91.434785590873688</v>
      </c>
    </row>
    <row r="2339" spans="1:8" x14ac:dyDescent="0.25">
      <c r="A2339" s="21"/>
      <c r="B2339" s="3">
        <f>DATE(YEAR(siječanj!B2339),MONTH(siječanj!B2339)+6,DAY(siječanj!B2339))</f>
        <v>45863</v>
      </c>
      <c r="C2339" s="8">
        <v>24.3333333333333</v>
      </c>
      <c r="D2339">
        <v>0.9566095152906442</v>
      </c>
      <c r="E2339" s="6">
        <v>96.429308714354931</v>
      </c>
      <c r="F2339" s="10">
        <v>138.10236781443152</v>
      </c>
      <c r="G2339" s="10">
        <v>1.7997416202825549</v>
      </c>
      <c r="H2339" s="10">
        <v>92.24519426905097</v>
      </c>
    </row>
    <row r="2340" spans="1:8" x14ac:dyDescent="0.25">
      <c r="A2340" s="21"/>
      <c r="B2340" s="3">
        <f>DATE(YEAR(siječanj!B2340),MONTH(siječanj!B2340)+6,DAY(siječanj!B2340))</f>
        <v>45863</v>
      </c>
      <c r="C2340" s="8">
        <v>24.34375</v>
      </c>
      <c r="D2340">
        <v>0.9566095152906442</v>
      </c>
      <c r="E2340" s="6">
        <v>98.129170666069896</v>
      </c>
      <c r="F2340" s="10">
        <v>141.9064867707468</v>
      </c>
      <c r="G2340" s="10">
        <v>1.7784130148905066</v>
      </c>
      <c r="H2340" s="10">
        <v>93.871298386742026</v>
      </c>
    </row>
    <row r="2341" spans="1:8" x14ac:dyDescent="0.25">
      <c r="A2341" s="21"/>
      <c r="B2341" s="3">
        <f>DATE(YEAR(siječanj!B2341),MONTH(siječanj!B2341)+6,DAY(siječanj!B2341))</f>
        <v>45863</v>
      </c>
      <c r="C2341" s="8">
        <v>24.3541666666667</v>
      </c>
      <c r="D2341">
        <v>0.9566095152906442</v>
      </c>
      <c r="E2341" s="6">
        <v>98.882896974714271</v>
      </c>
      <c r="F2341" s="10">
        <v>144.40783484258262</v>
      </c>
      <c r="G2341" s="10">
        <v>1.5651486037972768</v>
      </c>
      <c r="H2341" s="10">
        <v>94.592320145516126</v>
      </c>
    </row>
    <row r="2342" spans="1:8" x14ac:dyDescent="0.25">
      <c r="A2342" s="21"/>
      <c r="B2342" s="3">
        <f>DATE(YEAR(siječanj!B2342),MONTH(siječanj!B2342)+6,DAY(siječanj!B2342))</f>
        <v>45863</v>
      </c>
      <c r="C2342" s="8">
        <v>24.3645833333333</v>
      </c>
      <c r="D2342">
        <v>0.9566095152906442</v>
      </c>
      <c r="E2342" s="6">
        <v>100.57030806574809</v>
      </c>
      <c r="F2342" s="10">
        <v>146.92475250280293</v>
      </c>
      <c r="G2342" s="10">
        <v>1.5264679207818066</v>
      </c>
      <c r="H2342" s="10">
        <v>96.206513651406055</v>
      </c>
    </row>
    <row r="2343" spans="1:8" x14ac:dyDescent="0.25">
      <c r="A2343" s="21"/>
      <c r="B2343" s="3">
        <f>DATE(YEAR(siječanj!B2343),MONTH(siječanj!B2343)+6,DAY(siječanj!B2343))</f>
        <v>45863</v>
      </c>
      <c r="C2343" s="8">
        <v>24.375</v>
      </c>
      <c r="D2343">
        <v>0.9566095152906442</v>
      </c>
      <c r="E2343" s="6">
        <v>102.11654864555027</v>
      </c>
      <c r="F2343" s="10">
        <v>149.92977426652061</v>
      </c>
      <c r="G2343" s="10">
        <v>1.4931478261417968</v>
      </c>
      <c r="H2343" s="10">
        <v>97.685662102973325</v>
      </c>
    </row>
    <row r="2344" spans="1:8" x14ac:dyDescent="0.25">
      <c r="A2344" s="21"/>
      <c r="B2344" s="3">
        <f>DATE(YEAR(siječanj!B2344),MONTH(siječanj!B2344)+6,DAY(siječanj!B2344))</f>
        <v>45863</v>
      </c>
      <c r="C2344" s="8">
        <v>24.3854166666667</v>
      </c>
      <c r="D2344">
        <v>0.9566095152906442</v>
      </c>
      <c r="E2344" s="6">
        <v>103.93632479785195</v>
      </c>
      <c r="F2344" s="10">
        <v>151.66174510965953</v>
      </c>
      <c r="G2344" s="10">
        <v>1.4042091820662073</v>
      </c>
      <c r="H2344" s="10">
        <v>99.426477285964125</v>
      </c>
    </row>
    <row r="2345" spans="1:8" x14ac:dyDescent="0.25">
      <c r="A2345" s="21"/>
      <c r="B2345" s="3">
        <f>DATE(YEAR(siječanj!B2345),MONTH(siječanj!B2345)+6,DAY(siječanj!B2345))</f>
        <v>45863</v>
      </c>
      <c r="C2345" s="8">
        <v>24.3958333333333</v>
      </c>
      <c r="D2345">
        <v>0.9566095152906442</v>
      </c>
      <c r="E2345" s="6">
        <v>104.6055895157368</v>
      </c>
      <c r="F2345" s="10">
        <v>152.10427459432796</v>
      </c>
      <c r="G2345" s="10">
        <v>1.3689921711851629</v>
      </c>
      <c r="H2345" s="10">
        <v>100.06670228334107</v>
      </c>
    </row>
    <row r="2346" spans="1:8" x14ac:dyDescent="0.25">
      <c r="A2346" s="21"/>
      <c r="B2346" s="3">
        <f>DATE(YEAR(siječanj!B2346),MONTH(siječanj!B2346)+6,DAY(siječanj!B2346))</f>
        <v>45863</v>
      </c>
      <c r="C2346" s="8">
        <v>24.40625</v>
      </c>
      <c r="D2346">
        <v>0.9566095152906442</v>
      </c>
      <c r="E2346" s="6">
        <v>105.32323319248437</v>
      </c>
      <c r="F2346" s="10">
        <v>152.7334084607632</v>
      </c>
      <c r="G2346" s="10">
        <v>1.3616486043611622</v>
      </c>
      <c r="H2346" s="10">
        <v>100.75320705310595</v>
      </c>
    </row>
    <row r="2347" spans="1:8" x14ac:dyDescent="0.25">
      <c r="A2347" s="21"/>
      <c r="B2347" s="3">
        <f>DATE(YEAR(siječanj!B2347),MONTH(siječanj!B2347)+6,DAY(siječanj!B2347))</f>
        <v>45863</v>
      </c>
      <c r="C2347" s="8">
        <v>24.4166666666667</v>
      </c>
      <c r="D2347">
        <v>0.9566095152906442</v>
      </c>
      <c r="E2347" s="6">
        <v>106.47931279365186</v>
      </c>
      <c r="F2347" s="10">
        <v>152.73514916315114</v>
      </c>
      <c r="G2347" s="10">
        <v>1.3748917868207626</v>
      </c>
      <c r="H2347" s="10">
        <v>101.85912380001619</v>
      </c>
    </row>
    <row r="2348" spans="1:8" x14ac:dyDescent="0.25">
      <c r="A2348" s="21"/>
      <c r="B2348" s="3">
        <f>DATE(YEAR(siječanj!B2348),MONTH(siječanj!B2348)+6,DAY(siječanj!B2348))</f>
        <v>45863</v>
      </c>
      <c r="C2348" s="8">
        <v>24.4270833333333</v>
      </c>
      <c r="D2348">
        <v>0.9566095152906442</v>
      </c>
      <c r="E2348" s="6">
        <v>106.90500265837056</v>
      </c>
      <c r="F2348" s="10">
        <v>152.32113067596165</v>
      </c>
      <c r="G2348" s="10">
        <v>1.4134255078636484</v>
      </c>
      <c r="H2348" s="10">
        <v>102.26634277516889</v>
      </c>
    </row>
    <row r="2349" spans="1:8" x14ac:dyDescent="0.25">
      <c r="A2349" s="21"/>
      <c r="B2349" s="3">
        <f>DATE(YEAR(siječanj!B2349),MONTH(siječanj!B2349)+6,DAY(siječanj!B2349))</f>
        <v>45863</v>
      </c>
      <c r="C2349" s="8">
        <v>24.4375</v>
      </c>
      <c r="D2349">
        <v>0.9566095152906442</v>
      </c>
      <c r="E2349" s="6">
        <v>108.9193684573237</v>
      </c>
      <c r="F2349" s="10">
        <v>152.04655987187593</v>
      </c>
      <c r="G2349" s="10">
        <v>1.4172208496112222</v>
      </c>
      <c r="H2349" s="10">
        <v>104.1933042657235</v>
      </c>
    </row>
    <row r="2350" spans="1:8" x14ac:dyDescent="0.25">
      <c r="A2350" s="21"/>
      <c r="B2350" s="3">
        <f>DATE(YEAR(siječanj!B2350),MONTH(siječanj!B2350)+6,DAY(siječanj!B2350))</f>
        <v>45863</v>
      </c>
      <c r="C2350" s="8">
        <v>24.4479166666667</v>
      </c>
      <c r="D2350">
        <v>0.9566095152906442</v>
      </c>
      <c r="E2350" s="6">
        <v>109.81265456039907</v>
      </c>
      <c r="F2350" s="10">
        <v>151.97500066768148</v>
      </c>
      <c r="G2350" s="10">
        <v>1.3927642704145835</v>
      </c>
      <c r="H2350" s="10">
        <v>105.0478302518023</v>
      </c>
    </row>
    <row r="2351" spans="1:8" x14ac:dyDescent="0.25">
      <c r="A2351" s="21"/>
      <c r="B2351" s="3">
        <f>DATE(YEAR(siječanj!B2351),MONTH(siječanj!B2351)+6,DAY(siječanj!B2351))</f>
        <v>45863</v>
      </c>
      <c r="C2351" s="8">
        <v>24.4583333333333</v>
      </c>
      <c r="D2351">
        <v>0.9566095152906442</v>
      </c>
      <c r="E2351" s="6">
        <v>111.02933317113842</v>
      </c>
      <c r="F2351" s="10">
        <v>152.11212488078195</v>
      </c>
      <c r="G2351" s="10">
        <v>1.4332467458575417</v>
      </c>
      <c r="H2351" s="10">
        <v>106.21171658788617</v>
      </c>
    </row>
    <row r="2352" spans="1:8" x14ac:dyDescent="0.25">
      <c r="A2352" s="21"/>
      <c r="B2352" s="3">
        <f>DATE(YEAR(siječanj!B2352),MONTH(siječanj!B2352)+6,DAY(siječanj!B2352))</f>
        <v>45863</v>
      </c>
      <c r="C2352" s="8">
        <v>24.46875</v>
      </c>
      <c r="D2352">
        <v>0.9566095152906442</v>
      </c>
      <c r="E2352" s="6">
        <v>112.64088405762435</v>
      </c>
      <c r="F2352" s="10">
        <v>152.18717466952666</v>
      </c>
      <c r="G2352" s="10">
        <v>1.4307967098653114</v>
      </c>
      <c r="H2352" s="10">
        <v>107.75334150027368</v>
      </c>
    </row>
    <row r="2353" spans="1:8" x14ac:dyDescent="0.25">
      <c r="A2353" s="21"/>
      <c r="B2353" s="3">
        <f>DATE(YEAR(siječanj!B2353),MONTH(siječanj!B2353)+6,DAY(siječanj!B2353))</f>
        <v>45863</v>
      </c>
      <c r="C2353" s="8">
        <v>24.4791666666667</v>
      </c>
      <c r="D2353">
        <v>0.9566095152906442</v>
      </c>
      <c r="E2353" s="6">
        <v>112.84438415791786</v>
      </c>
      <c r="F2353" s="10">
        <v>152.18361064678095</v>
      </c>
      <c r="G2353" s="10">
        <v>1.4401152037174902</v>
      </c>
      <c r="H2353" s="10">
        <v>107.94801163257705</v>
      </c>
    </row>
    <row r="2354" spans="1:8" x14ac:dyDescent="0.25">
      <c r="A2354" s="21"/>
      <c r="B2354" s="3">
        <f>DATE(YEAR(siječanj!B2354),MONTH(siječanj!B2354)+6,DAY(siječanj!B2354))</f>
        <v>45863</v>
      </c>
      <c r="C2354" s="8">
        <v>24.4895833333333</v>
      </c>
      <c r="D2354">
        <v>0.9566095152906442</v>
      </c>
      <c r="E2354" s="6">
        <v>112.0836988790861</v>
      </c>
      <c r="F2354" s="10">
        <v>151.74353255671434</v>
      </c>
      <c r="G2354" s="10">
        <v>1.4041669055952066</v>
      </c>
      <c r="H2354" s="10">
        <v>107.22033285670507</v>
      </c>
    </row>
    <row r="2355" spans="1:8" x14ac:dyDescent="0.25">
      <c r="A2355" s="21"/>
      <c r="B2355" s="3">
        <f>DATE(YEAR(siječanj!B2355),MONTH(siječanj!B2355)+6,DAY(siječanj!B2355))</f>
        <v>45863</v>
      </c>
      <c r="C2355" s="8">
        <v>24.5</v>
      </c>
      <c r="D2355">
        <v>0.9566095152906442</v>
      </c>
      <c r="E2355" s="6">
        <v>111.35029078218736</v>
      </c>
      <c r="F2355" s="10">
        <v>151.28705001232635</v>
      </c>
      <c r="G2355" s="10">
        <v>1.4156364796072634</v>
      </c>
      <c r="H2355" s="10">
        <v>106.51874769262054</v>
      </c>
    </row>
    <row r="2356" spans="1:8" x14ac:dyDescent="0.25">
      <c r="A2356" s="21"/>
      <c r="B2356" s="3">
        <f>DATE(YEAR(siječanj!B2356),MONTH(siječanj!B2356)+6,DAY(siječanj!B2356))</f>
        <v>45863</v>
      </c>
      <c r="C2356" s="8">
        <v>24.5104166666667</v>
      </c>
      <c r="D2356">
        <v>0.9566095152906442</v>
      </c>
      <c r="E2356" s="6">
        <v>110.78073894403073</v>
      </c>
      <c r="F2356" s="10">
        <v>150.47685624917304</v>
      </c>
      <c r="G2356" s="10">
        <v>1.4096502966713194</v>
      </c>
      <c r="H2356" s="10">
        <v>105.97390898478862</v>
      </c>
    </row>
    <row r="2357" spans="1:8" x14ac:dyDescent="0.25">
      <c r="A2357" s="21"/>
      <c r="B2357" s="3">
        <f>DATE(YEAR(siječanj!B2357),MONTH(siječanj!B2357)+6,DAY(siječanj!B2357))</f>
        <v>45863</v>
      </c>
      <c r="C2357" s="8">
        <v>24.5208333333333</v>
      </c>
      <c r="D2357">
        <v>0.9566095152906442</v>
      </c>
      <c r="E2357" s="6">
        <v>111.56654486698798</v>
      </c>
      <c r="F2357" s="10">
        <v>150.03284279967895</v>
      </c>
      <c r="G2357" s="10">
        <v>1.3510990529454274</v>
      </c>
      <c r="H2357" s="10">
        <v>106.72561840786128</v>
      </c>
    </row>
    <row r="2358" spans="1:8" x14ac:dyDescent="0.25">
      <c r="A2358" s="21"/>
      <c r="B2358" s="3">
        <f>DATE(YEAR(siječanj!B2358),MONTH(siječanj!B2358)+6,DAY(siječanj!B2358))</f>
        <v>45863</v>
      </c>
      <c r="C2358" s="8">
        <v>24.53125</v>
      </c>
      <c r="D2358">
        <v>0.9566095152906442</v>
      </c>
      <c r="E2358" s="6">
        <v>111.90985142129632</v>
      </c>
      <c r="F2358" s="10">
        <v>149.77344142477841</v>
      </c>
      <c r="G2358" s="10">
        <v>1.4868360126590605</v>
      </c>
      <c r="H2358" s="10">
        <v>107.05402872437429</v>
      </c>
    </row>
    <row r="2359" spans="1:8" x14ac:dyDescent="0.25">
      <c r="A2359" s="21"/>
      <c r="B2359" s="3">
        <f>DATE(YEAR(siječanj!B2359),MONTH(siječanj!B2359)+6,DAY(siječanj!B2359))</f>
        <v>45863</v>
      </c>
      <c r="C2359" s="8">
        <v>24.5416666666667</v>
      </c>
      <c r="D2359">
        <v>0.9566095152906442</v>
      </c>
      <c r="E2359" s="6">
        <v>110.93218594732271</v>
      </c>
      <c r="F2359" s="10">
        <v>149.58823148035984</v>
      </c>
      <c r="G2359" s="10">
        <v>1.5056244911346857</v>
      </c>
      <c r="H2359" s="10">
        <v>106.11878462919999</v>
      </c>
    </row>
    <row r="2360" spans="1:8" x14ac:dyDescent="0.25">
      <c r="A2360" s="21"/>
      <c r="B2360" s="3">
        <f>DATE(YEAR(siječanj!B2360),MONTH(siječanj!B2360)+6,DAY(siječanj!B2360))</f>
        <v>45863</v>
      </c>
      <c r="C2360" s="8">
        <v>24.5520833333333</v>
      </c>
      <c r="D2360">
        <v>0.9566095152906442</v>
      </c>
      <c r="E2360" s="6">
        <v>110.50585615452698</v>
      </c>
      <c r="F2360" s="10">
        <v>149.08310955567748</v>
      </c>
      <c r="G2360" s="10">
        <v>1.4405591091684198</v>
      </c>
      <c r="H2360" s="10">
        <v>105.7109534927597</v>
      </c>
    </row>
    <row r="2361" spans="1:8" x14ac:dyDescent="0.25">
      <c r="A2361" s="21"/>
      <c r="B2361" s="3">
        <f>DATE(YEAR(siječanj!B2361),MONTH(siječanj!B2361)+6,DAY(siječanj!B2361))</f>
        <v>45863</v>
      </c>
      <c r="C2361" s="8">
        <v>24.5625</v>
      </c>
      <c r="D2361">
        <v>0.9566095152906442</v>
      </c>
      <c r="E2361" s="6">
        <v>110.47322378500209</v>
      </c>
      <c r="F2361" s="10">
        <v>148.6246771482347</v>
      </c>
      <c r="G2361" s="10">
        <v>1.4329281605541091</v>
      </c>
      <c r="H2361" s="10">
        <v>105.67973705756572</v>
      </c>
    </row>
    <row r="2362" spans="1:8" x14ac:dyDescent="0.25">
      <c r="A2362" s="21"/>
      <c r="B2362" s="3">
        <f>DATE(YEAR(siječanj!B2362),MONTH(siječanj!B2362)+6,DAY(siječanj!B2362))</f>
        <v>45863</v>
      </c>
      <c r="C2362" s="8">
        <v>24.5729166666667</v>
      </c>
      <c r="D2362">
        <v>0.9566095152906442</v>
      </c>
      <c r="E2362" s="6">
        <v>111.43780738562418</v>
      </c>
      <c r="F2362" s="10">
        <v>147.63354183835833</v>
      </c>
      <c r="G2362" s="10">
        <v>1.3413869825358511</v>
      </c>
      <c r="H2362" s="10">
        <v>106.60246690821413</v>
      </c>
    </row>
    <row r="2363" spans="1:8" x14ac:dyDescent="0.25">
      <c r="A2363" s="21"/>
      <c r="B2363" s="3">
        <f>DATE(YEAR(siječanj!B2363),MONTH(siječanj!B2363)+6,DAY(siječanj!B2363))</f>
        <v>45863</v>
      </c>
      <c r="C2363" s="8">
        <v>24.5833333333333</v>
      </c>
      <c r="D2363">
        <v>0.9566095152906442</v>
      </c>
      <c r="E2363" s="6">
        <v>111.68362099645914</v>
      </c>
      <c r="F2363" s="10">
        <v>146.34869974429205</v>
      </c>
      <c r="G2363" s="10">
        <v>1.287101660722902</v>
      </c>
      <c r="H2363" s="10">
        <v>106.83761454732679</v>
      </c>
    </row>
    <row r="2364" spans="1:8" x14ac:dyDescent="0.25">
      <c r="A2364" s="21"/>
      <c r="B2364" s="3">
        <f>DATE(YEAR(siječanj!B2364),MONTH(siječanj!B2364)+6,DAY(siječanj!B2364))</f>
        <v>45863</v>
      </c>
      <c r="C2364" s="8">
        <v>24.59375</v>
      </c>
      <c r="D2364">
        <v>0.9566095152906442</v>
      </c>
      <c r="E2364" s="6">
        <v>113.00112889395888</v>
      </c>
      <c r="F2364" s="10">
        <v>145.43523243301814</v>
      </c>
      <c r="G2364" s="10">
        <v>1.2443850614435696</v>
      </c>
      <c r="H2364" s="10">
        <v>108.09795513854561</v>
      </c>
    </row>
    <row r="2365" spans="1:8" x14ac:dyDescent="0.25">
      <c r="A2365" s="21"/>
      <c r="B2365" s="3">
        <f>DATE(YEAR(siječanj!B2365),MONTH(siječanj!B2365)+6,DAY(siječanj!B2365))</f>
        <v>45863</v>
      </c>
      <c r="C2365" s="8">
        <v>24.6041666666667</v>
      </c>
      <c r="D2365">
        <v>0.9566095152906442</v>
      </c>
      <c r="E2365" s="6">
        <v>114.00389520004322</v>
      </c>
      <c r="F2365" s="10">
        <v>144.32066488907952</v>
      </c>
      <c r="G2365" s="10">
        <v>1.2515700902486069</v>
      </c>
      <c r="H2365" s="10">
        <v>109.05721092855875</v>
      </c>
    </row>
    <row r="2366" spans="1:8" x14ac:dyDescent="0.25">
      <c r="A2366" s="21"/>
      <c r="B2366" s="3">
        <f>DATE(YEAR(siječanj!B2366),MONTH(siječanj!B2366)+6,DAY(siječanj!B2366))</f>
        <v>45863</v>
      </c>
      <c r="C2366" s="8">
        <v>24.6145833333333</v>
      </c>
      <c r="D2366">
        <v>0.9566095152906442</v>
      </c>
      <c r="E2366" s="6">
        <v>114.37963501312804</v>
      </c>
      <c r="F2366" s="10">
        <v>142.7839682804742</v>
      </c>
      <c r="G2366" s="10">
        <v>1.1787806512149959</v>
      </c>
      <c r="H2366" s="10">
        <v>109.41664720902921</v>
      </c>
    </row>
    <row r="2367" spans="1:8" x14ac:dyDescent="0.25">
      <c r="A2367" s="21"/>
      <c r="B2367" s="3">
        <f>DATE(YEAR(siječanj!B2367),MONTH(siječanj!B2367)+6,DAY(siječanj!B2367))</f>
        <v>45863</v>
      </c>
      <c r="C2367" s="8">
        <v>24.625</v>
      </c>
      <c r="D2367">
        <v>0.9566095152906442</v>
      </c>
      <c r="E2367" s="6">
        <v>114.6521482856655</v>
      </c>
      <c r="F2367" s="10">
        <v>139.08631822343924</v>
      </c>
      <c r="G2367" s="10">
        <v>1.2097246939375694</v>
      </c>
      <c r="H2367" s="10">
        <v>109.67733599858154</v>
      </c>
    </row>
    <row r="2368" spans="1:8" x14ac:dyDescent="0.25">
      <c r="A2368" s="21"/>
      <c r="B2368" s="3">
        <f>DATE(YEAR(siječanj!B2368),MONTH(siječanj!B2368)+6,DAY(siječanj!B2368))</f>
        <v>45863</v>
      </c>
      <c r="C2368" s="8">
        <v>24.6354166666667</v>
      </c>
      <c r="D2368">
        <v>0.9566095152906442</v>
      </c>
      <c r="E2368" s="6">
        <v>115.02515998431673</v>
      </c>
      <c r="F2368" s="10">
        <v>137.21382447910116</v>
      </c>
      <c r="G2368" s="10">
        <v>1.1603027046181034</v>
      </c>
      <c r="H2368" s="10">
        <v>110.03416253882602</v>
      </c>
    </row>
    <row r="2369" spans="1:8" x14ac:dyDescent="0.25">
      <c r="A2369" s="21"/>
      <c r="B2369" s="3">
        <f>DATE(YEAR(siječanj!B2369),MONTH(siječanj!B2369)+6,DAY(siječanj!B2369))</f>
        <v>45863</v>
      </c>
      <c r="C2369" s="8">
        <v>24.6458333333333</v>
      </c>
      <c r="D2369">
        <v>0.9566095152906442</v>
      </c>
      <c r="E2369" s="6">
        <v>115.74090170764656</v>
      </c>
      <c r="F2369" s="10">
        <v>135.651020986845</v>
      </c>
      <c r="G2369" s="10">
        <v>1.1664851712409923</v>
      </c>
      <c r="H2369" s="10">
        <v>110.71884788185386</v>
      </c>
    </row>
    <row r="2370" spans="1:8" x14ac:dyDescent="0.25">
      <c r="A2370" s="21"/>
      <c r="B2370" s="3">
        <f>DATE(YEAR(siječanj!B2370),MONTH(siječanj!B2370)+6,DAY(siječanj!B2370))</f>
        <v>45863</v>
      </c>
      <c r="C2370" s="8">
        <v>24.65625</v>
      </c>
      <c r="D2370">
        <v>0.9566095152906442</v>
      </c>
      <c r="E2370" s="6">
        <v>115.64482037022539</v>
      </c>
      <c r="F2370" s="10">
        <v>133.86788711510147</v>
      </c>
      <c r="G2370" s="10">
        <v>1.16234557565255</v>
      </c>
      <c r="H2370" s="10">
        <v>110.62693556023493</v>
      </c>
    </row>
    <row r="2371" spans="1:8" x14ac:dyDescent="0.25">
      <c r="A2371" s="21"/>
      <c r="B2371" s="3">
        <f>DATE(YEAR(siječanj!B2371),MONTH(siječanj!B2371)+6,DAY(siječanj!B2371))</f>
        <v>45863</v>
      </c>
      <c r="C2371" s="8">
        <v>24.6666666666667</v>
      </c>
      <c r="D2371">
        <v>0.9566095152906442</v>
      </c>
      <c r="E2371" s="6">
        <v>114.87216566267136</v>
      </c>
      <c r="F2371" s="10">
        <v>131.11259075049853</v>
      </c>
      <c r="G2371" s="10">
        <v>1.1618327190161801</v>
      </c>
      <c r="H2371" s="10">
        <v>109.88780671495464</v>
      </c>
    </row>
    <row r="2372" spans="1:8" x14ac:dyDescent="0.25">
      <c r="A2372" s="21"/>
      <c r="B2372" s="3">
        <f>DATE(YEAR(siječanj!B2372),MONTH(siječanj!B2372)+6,DAY(siječanj!B2372))</f>
        <v>45863</v>
      </c>
      <c r="C2372" s="8">
        <v>24.6770833333333</v>
      </c>
      <c r="D2372">
        <v>0.9566095152906442</v>
      </c>
      <c r="E2372" s="6">
        <v>113.19192057737924</v>
      </c>
      <c r="F2372" s="10">
        <v>129.65241269454674</v>
      </c>
      <c r="G2372" s="10">
        <v>1.2045312000942745</v>
      </c>
      <c r="H2372" s="10">
        <v>108.28046827834385</v>
      </c>
    </row>
    <row r="2373" spans="1:8" x14ac:dyDescent="0.25">
      <c r="A2373" s="21"/>
      <c r="B2373" s="3">
        <f>DATE(YEAR(siječanj!B2373),MONTH(siječanj!B2373)+6,DAY(siječanj!B2373))</f>
        <v>45863</v>
      </c>
      <c r="C2373" s="8">
        <v>24.6875</v>
      </c>
      <c r="D2373">
        <v>0.9566095152906442</v>
      </c>
      <c r="E2373" s="6">
        <v>113.93305734123909</v>
      </c>
      <c r="F2373" s="10">
        <v>128.89169199313758</v>
      </c>
      <c r="G2373" s="10">
        <v>1.2230645084740528</v>
      </c>
      <c r="H2373" s="10">
        <v>108.9894467587839</v>
      </c>
    </row>
    <row r="2374" spans="1:8" x14ac:dyDescent="0.25">
      <c r="A2374" s="21"/>
      <c r="B2374" s="3">
        <f>DATE(YEAR(siječanj!B2374),MONTH(siječanj!B2374)+6,DAY(siječanj!B2374))</f>
        <v>45863</v>
      </c>
      <c r="C2374" s="8">
        <v>24.6979166666667</v>
      </c>
      <c r="D2374">
        <v>0.9566095152906442</v>
      </c>
      <c r="E2374" s="6">
        <v>113.95998583171219</v>
      </c>
      <c r="F2374" s="10">
        <v>128.11232470217925</v>
      </c>
      <c r="G2374" s="10">
        <v>1.2269444041657966</v>
      </c>
      <c r="H2374" s="10">
        <v>109.01520680900288</v>
      </c>
    </row>
    <row r="2375" spans="1:8" x14ac:dyDescent="0.25">
      <c r="A2375" s="21"/>
      <c r="B2375" s="3">
        <f>DATE(YEAR(siječanj!B2375),MONTH(siječanj!B2375)+6,DAY(siječanj!B2375))</f>
        <v>45863</v>
      </c>
      <c r="C2375" s="8">
        <v>24.7083333333333</v>
      </c>
      <c r="D2375">
        <v>0.9566095152906442</v>
      </c>
      <c r="E2375" s="6">
        <v>114.96966256854772</v>
      </c>
      <c r="F2375" s="10">
        <v>127.40739087188456</v>
      </c>
      <c r="G2375" s="10">
        <v>1.2614910275706792</v>
      </c>
      <c r="H2375" s="10">
        <v>109.98107318282736</v>
      </c>
    </row>
    <row r="2376" spans="1:8" x14ac:dyDescent="0.25">
      <c r="A2376" s="21"/>
      <c r="B2376" s="3">
        <f>DATE(YEAR(siječanj!B2376),MONTH(siječanj!B2376)+6,DAY(siječanj!B2376))</f>
        <v>45863</v>
      </c>
      <c r="C2376" s="8">
        <v>24.71875</v>
      </c>
      <c r="D2376">
        <v>0.9566095152906442</v>
      </c>
      <c r="E2376" s="6">
        <v>115.0828040318859</v>
      </c>
      <c r="F2376" s="10">
        <v>127.03328397106567</v>
      </c>
      <c r="G2376" s="10">
        <v>1.2750281339754472</v>
      </c>
      <c r="H2376" s="10">
        <v>110.08930538323057</v>
      </c>
    </row>
    <row r="2377" spans="1:8" x14ac:dyDescent="0.25">
      <c r="A2377" s="21"/>
      <c r="B2377" s="3">
        <f>DATE(YEAR(siječanj!B2377),MONTH(siječanj!B2377)+6,DAY(siječanj!B2377))</f>
        <v>45863</v>
      </c>
      <c r="C2377" s="8">
        <v>24.7291666666667</v>
      </c>
      <c r="D2377">
        <v>0.9566095152906442</v>
      </c>
      <c r="E2377" s="6">
        <v>115.64964756762369</v>
      </c>
      <c r="F2377" s="10">
        <v>126.80699542443678</v>
      </c>
      <c r="G2377" s="10">
        <v>1.3027611592169335</v>
      </c>
      <c r="H2377" s="10">
        <v>110.63155330319833</v>
      </c>
    </row>
    <row r="2378" spans="1:8" x14ac:dyDescent="0.25">
      <c r="A2378" s="21"/>
      <c r="B2378" s="3">
        <f>DATE(YEAR(siječanj!B2378),MONTH(siječanj!B2378)+6,DAY(siječanj!B2378))</f>
        <v>45863</v>
      </c>
      <c r="C2378" s="8">
        <v>24.7395833333333</v>
      </c>
      <c r="D2378">
        <v>0.9566095152906442</v>
      </c>
      <c r="E2378" s="6">
        <v>116.95150496405721</v>
      </c>
      <c r="F2378" s="10">
        <v>126.95518857006238</v>
      </c>
      <c r="G2378" s="10">
        <v>1.3256273283410882</v>
      </c>
      <c r="H2378" s="10">
        <v>111.87692247617814</v>
      </c>
    </row>
    <row r="2379" spans="1:8" x14ac:dyDescent="0.25">
      <c r="A2379" s="21"/>
      <c r="B2379" s="3">
        <f>DATE(YEAR(siječanj!B2379),MONTH(siječanj!B2379)+6,DAY(siječanj!B2379))</f>
        <v>45863</v>
      </c>
      <c r="C2379" s="8">
        <v>24.75</v>
      </c>
      <c r="D2379">
        <v>0.9566095152906442</v>
      </c>
      <c r="E2379" s="6">
        <v>119.74041256497105</v>
      </c>
      <c r="F2379" s="10">
        <v>127.01033285696666</v>
      </c>
      <c r="G2379" s="10">
        <v>1.4237309611392461</v>
      </c>
      <c r="H2379" s="10">
        <v>114.54481802447872</v>
      </c>
    </row>
    <row r="2380" spans="1:8" x14ac:dyDescent="0.25">
      <c r="A2380" s="21"/>
      <c r="B2380" s="3">
        <f>DATE(YEAR(siječanj!B2380),MONTH(siječanj!B2380)+6,DAY(siječanj!B2380))</f>
        <v>45863</v>
      </c>
      <c r="C2380" s="8">
        <v>24.7604166666667</v>
      </c>
      <c r="D2380">
        <v>0.9566095152906442</v>
      </c>
      <c r="E2380" s="6">
        <v>121.89060161236988</v>
      </c>
      <c r="F2380" s="10">
        <v>127.0973786367468</v>
      </c>
      <c r="G2380" s="10">
        <v>1.492292225932232</v>
      </c>
      <c r="H2380" s="10">
        <v>116.60170932689417</v>
      </c>
    </row>
    <row r="2381" spans="1:8" x14ac:dyDescent="0.25">
      <c r="A2381" s="21"/>
      <c r="B2381" s="3">
        <f>DATE(YEAR(siječanj!B2381),MONTH(siječanj!B2381)+6,DAY(siječanj!B2381))</f>
        <v>45863</v>
      </c>
      <c r="C2381" s="8">
        <v>24.7708333333333</v>
      </c>
      <c r="D2381">
        <v>0.9566095152906442</v>
      </c>
      <c r="E2381" s="6">
        <v>123.4469879249349</v>
      </c>
      <c r="F2381" s="10">
        <v>127.10918866331949</v>
      </c>
      <c r="G2381" s="10">
        <v>1.7049491606662155</v>
      </c>
      <c r="H2381" s="10">
        <v>118.09056328296198</v>
      </c>
    </row>
    <row r="2382" spans="1:8" x14ac:dyDescent="0.25">
      <c r="A2382" s="21"/>
      <c r="B2382" s="3">
        <f>DATE(YEAR(siječanj!B2382),MONTH(siječanj!B2382)+6,DAY(siječanj!B2382))</f>
        <v>45863</v>
      </c>
      <c r="C2382" s="8">
        <v>24.78125</v>
      </c>
      <c r="D2382">
        <v>0.9566095152906442</v>
      </c>
      <c r="E2382" s="6">
        <v>125.70054516878668</v>
      </c>
      <c r="F2382" s="10">
        <v>126.96310005501249</v>
      </c>
      <c r="G2382" s="10">
        <v>1.9553536715096305</v>
      </c>
      <c r="H2382" s="10">
        <v>120.24633758568275</v>
      </c>
    </row>
    <row r="2383" spans="1:8" x14ac:dyDescent="0.25">
      <c r="A2383" s="21"/>
      <c r="B2383" s="3">
        <f>DATE(YEAR(siječanj!B2383),MONTH(siječanj!B2383)+6,DAY(siječanj!B2383))</f>
        <v>45863</v>
      </c>
      <c r="C2383" s="8">
        <v>24.7916666666667</v>
      </c>
      <c r="D2383">
        <v>0.9566095152906442</v>
      </c>
      <c r="E2383" s="6">
        <v>128.95178396513248</v>
      </c>
      <c r="F2383" s="10">
        <v>126.25740992975342</v>
      </c>
      <c r="G2383" s="10">
        <v>2.2767402919791455</v>
      </c>
      <c r="H2383" s="10">
        <v>123.35650355474924</v>
      </c>
    </row>
    <row r="2384" spans="1:8" x14ac:dyDescent="0.25">
      <c r="A2384" s="21"/>
      <c r="B2384" s="3">
        <f>DATE(YEAR(siječanj!B2384),MONTH(siječanj!B2384)+6,DAY(siječanj!B2384))</f>
        <v>45863</v>
      </c>
      <c r="C2384" s="8">
        <v>24.8020833333333</v>
      </c>
      <c r="D2384">
        <v>0.9566095152906442</v>
      </c>
      <c r="E2384" s="6">
        <v>133.01826339477685</v>
      </c>
      <c r="F2384" s="10">
        <v>125.83214375120554</v>
      </c>
      <c r="G2384" s="10">
        <v>3.031779363593083</v>
      </c>
      <c r="H2384" s="10">
        <v>127.24653647088073</v>
      </c>
    </row>
    <row r="2385" spans="1:8" x14ac:dyDescent="0.25">
      <c r="A2385" s="21"/>
      <c r="B2385" s="3">
        <f>DATE(YEAR(siječanj!B2385),MONTH(siječanj!B2385)+6,DAY(siječanj!B2385))</f>
        <v>45863</v>
      </c>
      <c r="C2385" s="8">
        <v>24.8125</v>
      </c>
      <c r="D2385">
        <v>0.9566095152906442</v>
      </c>
      <c r="E2385" s="6">
        <v>137.88132153040874</v>
      </c>
      <c r="F2385" s="10">
        <v>125.37332756996717</v>
      </c>
      <c r="G2385" s="10">
        <v>5.1515829332357246</v>
      </c>
      <c r="H2385" s="10">
        <v>131.89858415683776</v>
      </c>
    </row>
    <row r="2386" spans="1:8" x14ac:dyDescent="0.25">
      <c r="A2386" s="21"/>
      <c r="B2386" s="3">
        <f>DATE(YEAR(siječanj!B2386),MONTH(siječanj!B2386)+6,DAY(siječanj!B2386))</f>
        <v>45863</v>
      </c>
      <c r="C2386" s="8">
        <v>24.8229166666667</v>
      </c>
      <c r="D2386">
        <v>0.9566095152906442</v>
      </c>
      <c r="E2386" s="6">
        <v>141.49037918188068</v>
      </c>
      <c r="F2386" s="10">
        <v>124.65193519377696</v>
      </c>
      <c r="G2386" s="10">
        <v>12.250591651901434</v>
      </c>
      <c r="H2386" s="10">
        <v>135.35104304746832</v>
      </c>
    </row>
    <row r="2387" spans="1:8" x14ac:dyDescent="0.25">
      <c r="A2387" s="21"/>
      <c r="B2387" s="3">
        <f>DATE(YEAR(siječanj!B2387),MONTH(siječanj!B2387)+6,DAY(siječanj!B2387))</f>
        <v>45863</v>
      </c>
      <c r="C2387" s="8">
        <v>24.8333333333333</v>
      </c>
      <c r="D2387">
        <v>0.9566095152906442</v>
      </c>
      <c r="E2387" s="6">
        <v>147.46397404973141</v>
      </c>
      <c r="F2387" s="10">
        <v>120.96613010568191</v>
      </c>
      <c r="G2387" s="10">
        <v>47.407085756517745</v>
      </c>
      <c r="H2387" s="10">
        <v>141.0654407385457</v>
      </c>
    </row>
    <row r="2388" spans="1:8" x14ac:dyDescent="0.25">
      <c r="A2388" s="21"/>
      <c r="B2388" s="3">
        <f>DATE(YEAR(siječanj!B2388),MONTH(siječanj!B2388)+6,DAY(siječanj!B2388))</f>
        <v>45863</v>
      </c>
      <c r="C2388" s="8">
        <v>24.84375</v>
      </c>
      <c r="D2388">
        <v>0.9566095152906442</v>
      </c>
      <c r="E2388" s="6">
        <v>151.81213872415023</v>
      </c>
      <c r="F2388" s="10">
        <v>119.6843542536898</v>
      </c>
      <c r="G2388" s="10">
        <v>132.77434298197446</v>
      </c>
      <c r="H2388" s="10">
        <v>145.2249364401454</v>
      </c>
    </row>
    <row r="2389" spans="1:8" x14ac:dyDescent="0.25">
      <c r="A2389" s="21"/>
      <c r="B2389" s="3">
        <f>DATE(YEAR(siječanj!B2389),MONTH(siječanj!B2389)+6,DAY(siječanj!B2389))</f>
        <v>45863</v>
      </c>
      <c r="C2389" s="8">
        <v>24.8541666666667</v>
      </c>
      <c r="D2389">
        <v>0.9566095152906442</v>
      </c>
      <c r="E2389" s="6">
        <v>155.4097846551156</v>
      </c>
      <c r="F2389" s="10">
        <v>118.75159766994928</v>
      </c>
      <c r="G2389" s="10">
        <v>242.15612752359672</v>
      </c>
      <c r="H2389" s="10">
        <v>148.66647877035354</v>
      </c>
    </row>
    <row r="2390" spans="1:8" x14ac:dyDescent="0.25">
      <c r="A2390" s="21"/>
      <c r="B2390" s="3">
        <f>DATE(YEAR(siječanj!B2390),MONTH(siječanj!B2390)+6,DAY(siječanj!B2390))</f>
        <v>45863</v>
      </c>
      <c r="C2390" s="8">
        <v>24.8645833333333</v>
      </c>
      <c r="D2390">
        <v>0.9566095152906442</v>
      </c>
      <c r="E2390" s="6">
        <v>156.15313640222658</v>
      </c>
      <c r="F2390" s="10">
        <v>117.46199729409598</v>
      </c>
      <c r="G2390" s="10">
        <v>298.72130411815442</v>
      </c>
      <c r="H2390" s="10">
        <v>149.37757612484782</v>
      </c>
    </row>
    <row r="2391" spans="1:8" x14ac:dyDescent="0.25">
      <c r="A2391" s="21"/>
      <c r="B2391" s="3">
        <f>DATE(YEAR(siječanj!B2391),MONTH(siječanj!B2391)+6,DAY(siječanj!B2391))</f>
        <v>45863</v>
      </c>
      <c r="C2391" s="8">
        <v>24.875</v>
      </c>
      <c r="D2391">
        <v>0.9566095152906442</v>
      </c>
      <c r="E2391" s="6">
        <v>155.95454670979342</v>
      </c>
      <c r="F2391" s="10">
        <v>114.43023257719609</v>
      </c>
      <c r="G2391" s="10">
        <v>313.69973372531223</v>
      </c>
      <c r="H2391" s="10">
        <v>149.18760333542761</v>
      </c>
    </row>
    <row r="2392" spans="1:8" x14ac:dyDescent="0.25">
      <c r="A2392" s="21"/>
      <c r="B2392" s="3">
        <f>DATE(YEAR(siječanj!B2392),MONTH(siječanj!B2392)+6,DAY(siječanj!B2392))</f>
        <v>45863</v>
      </c>
      <c r="C2392" s="8">
        <v>24.8854166666667</v>
      </c>
      <c r="D2392">
        <v>0.9566095152906442</v>
      </c>
      <c r="E2392" s="6">
        <v>160.18203541165767</v>
      </c>
      <c r="F2392" s="10">
        <v>112.03365544249274</v>
      </c>
      <c r="G2392" s="10">
        <v>315.17943005327459</v>
      </c>
      <c r="H2392" s="10">
        <v>153.23165925341465</v>
      </c>
    </row>
    <row r="2393" spans="1:8" x14ac:dyDescent="0.25">
      <c r="A2393" s="21"/>
      <c r="B2393" s="3">
        <f>DATE(YEAR(siječanj!B2393),MONTH(siječanj!B2393)+6,DAY(siječanj!B2393))</f>
        <v>45863</v>
      </c>
      <c r="C2393" s="8">
        <v>24.8958333333333</v>
      </c>
      <c r="D2393">
        <v>0.9566095152906442</v>
      </c>
      <c r="E2393" s="6">
        <v>163.02475937888744</v>
      </c>
      <c r="F2393" s="10">
        <v>109.92713618099708</v>
      </c>
      <c r="G2393" s="10">
        <v>315.64188804519642</v>
      </c>
      <c r="H2393" s="10">
        <v>155.95103604981142</v>
      </c>
    </row>
    <row r="2394" spans="1:8" x14ac:dyDescent="0.25">
      <c r="A2394" s="21"/>
      <c r="B2394" s="3">
        <f>DATE(YEAR(siječanj!B2394),MONTH(siječanj!B2394)+6,DAY(siječanj!B2394))</f>
        <v>45863</v>
      </c>
      <c r="C2394" s="8">
        <v>24.90625</v>
      </c>
      <c r="D2394">
        <v>0.9566095152906442</v>
      </c>
      <c r="E2394" s="6">
        <v>161.14099933429071</v>
      </c>
      <c r="F2394" s="10">
        <v>107.57650204058686</v>
      </c>
      <c r="G2394" s="10">
        <v>315.77963457890172</v>
      </c>
      <c r="H2394" s="10">
        <v>154.14901326662584</v>
      </c>
    </row>
    <row r="2395" spans="1:8" x14ac:dyDescent="0.25">
      <c r="A2395" s="21"/>
      <c r="B2395" s="3">
        <f>DATE(YEAR(siječanj!B2395),MONTH(siječanj!B2395)+6,DAY(siječanj!B2395))</f>
        <v>45863</v>
      </c>
      <c r="C2395" s="8">
        <v>24.9166666666667</v>
      </c>
      <c r="D2395">
        <v>0.9566095152906442</v>
      </c>
      <c r="E2395" s="6">
        <v>157.19668871251375</v>
      </c>
      <c r="F2395" s="10">
        <v>104.38146101901437</v>
      </c>
      <c r="G2395" s="10">
        <v>312.09447001492543</v>
      </c>
      <c r="H2395" s="10">
        <v>150.37584819457206</v>
      </c>
    </row>
    <row r="2396" spans="1:8" x14ac:dyDescent="0.25">
      <c r="A2396" s="21"/>
      <c r="B2396" s="3">
        <f>DATE(YEAR(siječanj!B2396),MONTH(siječanj!B2396)+6,DAY(siječanj!B2396))</f>
        <v>45863</v>
      </c>
      <c r="C2396" s="8">
        <v>24.9270833333333</v>
      </c>
      <c r="D2396">
        <v>0.9566095152906442</v>
      </c>
      <c r="E2396" s="6">
        <v>150.62610731905599</v>
      </c>
      <c r="F2396" s="10">
        <v>101.73667551695141</v>
      </c>
      <c r="G2396" s="10">
        <v>308.90349920759377</v>
      </c>
      <c r="H2396" s="10">
        <v>144.0903675125987</v>
      </c>
    </row>
    <row r="2397" spans="1:8" x14ac:dyDescent="0.25">
      <c r="A2397" s="21"/>
      <c r="B2397" s="3">
        <f>DATE(YEAR(siječanj!B2397),MONTH(siječanj!B2397)+6,DAY(siječanj!B2397))</f>
        <v>45863</v>
      </c>
      <c r="C2397" s="8">
        <v>24.9375</v>
      </c>
      <c r="D2397">
        <v>0.9566095152906442</v>
      </c>
      <c r="E2397" s="6">
        <v>141.45510388958573</v>
      </c>
      <c r="F2397" s="10">
        <v>99.093163141023936</v>
      </c>
      <c r="G2397" s="10">
        <v>307.32128997877118</v>
      </c>
      <c r="H2397" s="10">
        <v>135.31729836720433</v>
      </c>
    </row>
    <row r="2398" spans="1:8" x14ac:dyDescent="0.25">
      <c r="A2398" s="21"/>
      <c r="B2398" s="3">
        <f>DATE(YEAR(siječanj!B2398),MONTH(siječanj!B2398)+6,DAY(siječanj!B2398))</f>
        <v>45863</v>
      </c>
      <c r="C2398" s="8">
        <v>24.9479166666667</v>
      </c>
      <c r="D2398">
        <v>0.9566095152906442</v>
      </c>
      <c r="E2398" s="6">
        <v>130.28179225335032</v>
      </c>
      <c r="F2398" s="10">
        <v>96.523082426118734</v>
      </c>
      <c r="G2398" s="10">
        <v>306.53836130413805</v>
      </c>
      <c r="H2398" s="10">
        <v>124.62880213867385</v>
      </c>
    </row>
    <row r="2399" spans="1:8" x14ac:dyDescent="0.25">
      <c r="A2399" s="21"/>
      <c r="B2399" s="3">
        <f>DATE(YEAR(siječanj!B2399),MONTH(siječanj!B2399)+6,DAY(siječanj!B2399))</f>
        <v>45863</v>
      </c>
      <c r="C2399" s="8">
        <v>24.9583333333333</v>
      </c>
      <c r="D2399">
        <v>0.9566095152906442</v>
      </c>
      <c r="E2399" s="6">
        <v>118.95844819167739</v>
      </c>
      <c r="F2399" s="10">
        <v>93.188466300250909</v>
      </c>
      <c r="G2399" s="10">
        <v>298.66901889182515</v>
      </c>
      <c r="H2399" s="10">
        <v>113.79678346436772</v>
      </c>
    </row>
    <row r="2400" spans="1:8" x14ac:dyDescent="0.25">
      <c r="A2400" s="21"/>
      <c r="B2400" s="3">
        <f>DATE(YEAR(siječanj!B2400),MONTH(siječanj!B2400)+6,DAY(siječanj!B2400))</f>
        <v>45863</v>
      </c>
      <c r="C2400" s="8">
        <v>24.96875</v>
      </c>
      <c r="D2400">
        <v>0.9566095152906442</v>
      </c>
      <c r="E2400" s="6">
        <v>108.87759878658767</v>
      </c>
      <c r="F2400" s="10">
        <v>90.404945455709182</v>
      </c>
      <c r="G2400" s="10">
        <v>297.66166684614331</v>
      </c>
      <c r="H2400" s="10">
        <v>104.15334700124686</v>
      </c>
    </row>
    <row r="2401" spans="1:8" x14ac:dyDescent="0.25">
      <c r="A2401" s="21"/>
      <c r="B2401" s="3">
        <f>DATE(YEAR(siječanj!B2401),MONTH(siječanj!B2401)+6,DAY(siječanj!B2401))</f>
        <v>45863</v>
      </c>
      <c r="C2401" s="8">
        <v>24.9791666666667</v>
      </c>
      <c r="D2401">
        <v>0.9566095152906442</v>
      </c>
      <c r="E2401" s="6">
        <v>99.130542206314544</v>
      </c>
      <c r="F2401" s="10">
        <v>88.148427969330257</v>
      </c>
      <c r="G2401" s="10">
        <v>293.71540025175824</v>
      </c>
      <c r="H2401" s="10">
        <v>94.829219930481301</v>
      </c>
    </row>
    <row r="2402" spans="1:8" ht="15.75" thickBot="1" x14ac:dyDescent="0.3">
      <c r="A2402" s="21"/>
      <c r="B2402" s="3">
        <f>DATE(YEAR(siječanj!B2402),MONTH(siječanj!B2402)+6,DAY(siječanj!B2402))</f>
        <v>45863</v>
      </c>
      <c r="C2402" s="8">
        <v>24.9895833333333</v>
      </c>
      <c r="D2402">
        <v>0.9566095152906442</v>
      </c>
      <c r="E2402" s="6">
        <v>90.896771891078728</v>
      </c>
      <c r="F2402" s="10">
        <v>86.152869734667746</v>
      </c>
      <c r="G2402" s="10">
        <v>293.1668663226236</v>
      </c>
      <c r="H2402" s="10">
        <v>86.952716900209069</v>
      </c>
    </row>
    <row r="2403" spans="1:8" x14ac:dyDescent="0.25">
      <c r="A2403" s="18">
        <f t="shared" ref="A2403" si="23">A2307+1</f>
        <v>207</v>
      </c>
      <c r="B2403" s="3">
        <f>DATE(YEAR(siječanj!B2403),MONTH(siječanj!B2403)+6,DAY(siječanj!B2403))</f>
        <v>45864</v>
      </c>
      <c r="C2403" s="8">
        <v>25</v>
      </c>
      <c r="D2403">
        <v>0.95710930712591447</v>
      </c>
      <c r="E2403" s="6">
        <v>85.085153121768627</v>
      </c>
      <c r="F2403" s="10">
        <v>87.884711350272411</v>
      </c>
      <c r="G2403" s="10">
        <v>285.89933711654118</v>
      </c>
      <c r="H2403" s="10">
        <v>81.435791951078315</v>
      </c>
    </row>
    <row r="2404" spans="1:8" x14ac:dyDescent="0.25">
      <c r="A2404" s="19"/>
      <c r="B2404" s="3">
        <f>DATE(YEAR(siječanj!B2404),MONTH(siječanj!B2404)+6,DAY(siječanj!B2404))</f>
        <v>45864</v>
      </c>
      <c r="C2404" s="8">
        <v>25.0104166666667</v>
      </c>
      <c r="D2404">
        <v>0.95710930712591447</v>
      </c>
      <c r="E2404" s="6">
        <v>79.681703461916868</v>
      </c>
      <c r="F2404" s="10">
        <v>86.344286845141596</v>
      </c>
      <c r="G2404" s="10">
        <v>285.58911130001695</v>
      </c>
      <c r="H2404" s="10">
        <v>76.264099991047829</v>
      </c>
    </row>
    <row r="2405" spans="1:8" x14ac:dyDescent="0.25">
      <c r="A2405" s="19"/>
      <c r="B2405" s="3">
        <f>DATE(YEAR(siječanj!B2405),MONTH(siječanj!B2405)+6,DAY(siječanj!B2405))</f>
        <v>45864</v>
      </c>
      <c r="C2405" s="8">
        <v>25.0208333333333</v>
      </c>
      <c r="D2405">
        <v>0.95710930712591447</v>
      </c>
      <c r="E2405" s="6">
        <v>74.200569901557813</v>
      </c>
      <c r="F2405" s="10">
        <v>84.731280104245073</v>
      </c>
      <c r="G2405" s="10">
        <v>284.51767219310119</v>
      </c>
      <c r="H2405" s="10">
        <v>71.018056046827979</v>
      </c>
    </row>
    <row r="2406" spans="1:8" x14ac:dyDescent="0.25">
      <c r="A2406" s="19"/>
      <c r="B2406" s="3">
        <f>DATE(YEAR(siječanj!B2406),MONTH(siječanj!B2406)+6,DAY(siječanj!B2406))</f>
        <v>45864</v>
      </c>
      <c r="C2406" s="8">
        <v>25.03125</v>
      </c>
      <c r="D2406">
        <v>0.95710930712591447</v>
      </c>
      <c r="E2406" s="6">
        <v>68.751052354366024</v>
      </c>
      <c r="F2406" s="10">
        <v>83.402036063115077</v>
      </c>
      <c r="G2406" s="10">
        <v>283.41467941544818</v>
      </c>
      <c r="H2406" s="10">
        <v>65.802272083064736</v>
      </c>
    </row>
    <row r="2407" spans="1:8" x14ac:dyDescent="0.25">
      <c r="A2407" s="19"/>
      <c r="B2407" s="3">
        <f>DATE(YEAR(siječanj!B2407),MONTH(siječanj!B2407)+6,DAY(siječanj!B2407))</f>
        <v>45864</v>
      </c>
      <c r="C2407" s="8">
        <v>25.0416666666667</v>
      </c>
      <c r="D2407">
        <v>0.95710930712591447</v>
      </c>
      <c r="E2407" s="6">
        <v>65.79896309381293</v>
      </c>
      <c r="F2407" s="10">
        <v>80.747939525718166</v>
      </c>
      <c r="G2407" s="10">
        <v>277.3836327105256</v>
      </c>
      <c r="H2407" s="10">
        <v>62.976799976322908</v>
      </c>
    </row>
    <row r="2408" spans="1:8" x14ac:dyDescent="0.25">
      <c r="A2408" s="19"/>
      <c r="B2408" s="3">
        <f>DATE(YEAR(siječanj!B2408),MONTH(siječanj!B2408)+6,DAY(siječanj!B2408))</f>
        <v>45864</v>
      </c>
      <c r="C2408" s="8">
        <v>25.0520833333333</v>
      </c>
      <c r="D2408">
        <v>0.95710930712591447</v>
      </c>
      <c r="E2408" s="6">
        <v>63.89684424573116</v>
      </c>
      <c r="F2408" s="10">
        <v>80.317632584969715</v>
      </c>
      <c r="G2408" s="10">
        <v>279.0207146640887</v>
      </c>
      <c r="H2408" s="10">
        <v>61.156264323564223</v>
      </c>
    </row>
    <row r="2409" spans="1:8" x14ac:dyDescent="0.25">
      <c r="A2409" s="19"/>
      <c r="B2409" s="3">
        <f>DATE(YEAR(siječanj!B2409),MONTH(siječanj!B2409)+6,DAY(siječanj!B2409))</f>
        <v>45864</v>
      </c>
      <c r="C2409" s="8">
        <v>25.0625</v>
      </c>
      <c r="D2409">
        <v>0.95710930712591447</v>
      </c>
      <c r="E2409" s="6">
        <v>61.023407693207545</v>
      </c>
      <c r="F2409" s="10">
        <v>79.465872921644731</v>
      </c>
      <c r="G2409" s="10">
        <v>278.88079182163801</v>
      </c>
      <c r="H2409" s="10">
        <v>58.406071455708073</v>
      </c>
    </row>
    <row r="2410" spans="1:8" x14ac:dyDescent="0.25">
      <c r="A2410" s="19"/>
      <c r="B2410" s="3">
        <f>DATE(YEAR(siječanj!B2410),MONTH(siječanj!B2410)+6,DAY(siječanj!B2410))</f>
        <v>45864</v>
      </c>
      <c r="C2410" s="8">
        <v>25.0729166666667</v>
      </c>
      <c r="D2410">
        <v>0.95710930712591447</v>
      </c>
      <c r="E2410" s="6">
        <v>59.970239621552608</v>
      </c>
      <c r="F2410" s="10">
        <v>78.6893555656887</v>
      </c>
      <c r="G2410" s="10">
        <v>278.49979628502172</v>
      </c>
      <c r="H2410" s="10">
        <v>57.398074492359278</v>
      </c>
    </row>
    <row r="2411" spans="1:8" x14ac:dyDescent="0.25">
      <c r="A2411" s="19"/>
      <c r="B2411" s="3">
        <f>DATE(YEAR(siječanj!B2411),MONTH(siječanj!B2411)+6,DAY(siječanj!B2411))</f>
        <v>45864</v>
      </c>
      <c r="C2411" s="8">
        <v>25.0833333333333</v>
      </c>
      <c r="D2411">
        <v>0.95710930712591447</v>
      </c>
      <c r="E2411" s="6">
        <v>58.334541851467051</v>
      </c>
      <c r="F2411" s="10">
        <v>78.150527295899607</v>
      </c>
      <c r="G2411" s="10">
        <v>277.95168106181546</v>
      </c>
      <c r="H2411" s="10">
        <v>55.832532932965286</v>
      </c>
    </row>
    <row r="2412" spans="1:8" x14ac:dyDescent="0.25">
      <c r="A2412" s="19"/>
      <c r="B2412" s="3">
        <f>DATE(YEAR(siječanj!B2412),MONTH(siječanj!B2412)+6,DAY(siječanj!B2412))</f>
        <v>45864</v>
      </c>
      <c r="C2412" s="8">
        <v>25.09375</v>
      </c>
      <c r="D2412">
        <v>0.95710930712591447</v>
      </c>
      <c r="E2412" s="6">
        <v>57.073301066510069</v>
      </c>
      <c r="F2412" s="10">
        <v>77.593536842400169</v>
      </c>
      <c r="G2412" s="10">
        <v>277.92153072739075</v>
      </c>
      <c r="H2412" s="10">
        <v>54.625387639156166</v>
      </c>
    </row>
    <row r="2413" spans="1:8" x14ac:dyDescent="0.25">
      <c r="A2413" s="19"/>
      <c r="B2413" s="3">
        <f>DATE(YEAR(siječanj!B2413),MONTH(siječanj!B2413)+6,DAY(siječanj!B2413))</f>
        <v>45864</v>
      </c>
      <c r="C2413" s="8">
        <v>25.1041666666667</v>
      </c>
      <c r="D2413">
        <v>0.95710930712591447</v>
      </c>
      <c r="E2413" s="6">
        <v>55.311309627082395</v>
      </c>
      <c r="F2413" s="10">
        <v>77.28283281748719</v>
      </c>
      <c r="G2413" s="10">
        <v>277.69259900189269</v>
      </c>
      <c r="H2413" s="10">
        <v>52.938969233403753</v>
      </c>
    </row>
    <row r="2414" spans="1:8" x14ac:dyDescent="0.25">
      <c r="A2414" s="19"/>
      <c r="B2414" s="3">
        <f>DATE(YEAR(siječanj!B2414),MONTH(siječanj!B2414)+6,DAY(siječanj!B2414))</f>
        <v>45864</v>
      </c>
      <c r="C2414" s="8">
        <v>25.1145833333333</v>
      </c>
      <c r="D2414">
        <v>0.95710930712591447</v>
      </c>
      <c r="E2414" s="6">
        <v>55.315454300571922</v>
      </c>
      <c r="F2414" s="10">
        <v>76.703323548169308</v>
      </c>
      <c r="G2414" s="10">
        <v>277.60744616192864</v>
      </c>
      <c r="H2414" s="10">
        <v>52.942936138975575</v>
      </c>
    </row>
    <row r="2415" spans="1:8" x14ac:dyDescent="0.25">
      <c r="A2415" s="19"/>
      <c r="B2415" s="3">
        <f>DATE(YEAR(siječanj!B2415),MONTH(siječanj!B2415)+6,DAY(siječanj!B2415))</f>
        <v>45864</v>
      </c>
      <c r="C2415" s="8">
        <v>25.125</v>
      </c>
      <c r="D2415">
        <v>0.95710930712591447</v>
      </c>
      <c r="E2415" s="6">
        <v>54.069160690156906</v>
      </c>
      <c r="F2415" s="10">
        <v>76.409922904521181</v>
      </c>
      <c r="G2415" s="10">
        <v>277.43800966259323</v>
      </c>
      <c r="H2415" s="10">
        <v>51.750096925035805</v>
      </c>
    </row>
    <row r="2416" spans="1:8" x14ac:dyDescent="0.25">
      <c r="A2416" s="19"/>
      <c r="B2416" s="3">
        <f>DATE(YEAR(siječanj!B2416),MONTH(siječanj!B2416)+6,DAY(siječanj!B2416))</f>
        <v>45864</v>
      </c>
      <c r="C2416" s="8">
        <v>25.1354166666667</v>
      </c>
      <c r="D2416">
        <v>0.95710930712591447</v>
      </c>
      <c r="E2416" s="6">
        <v>55.350844502552576</v>
      </c>
      <c r="F2416" s="10">
        <v>76.235298631792972</v>
      </c>
      <c r="G2416" s="10">
        <v>277.74020510428926</v>
      </c>
      <c r="H2416" s="10">
        <v>52.976808430672328</v>
      </c>
    </row>
    <row r="2417" spans="1:8" x14ac:dyDescent="0.25">
      <c r="A2417" s="19"/>
      <c r="B2417" s="3">
        <f>DATE(YEAR(siječanj!B2417),MONTH(siječanj!B2417)+6,DAY(siječanj!B2417))</f>
        <v>45864</v>
      </c>
      <c r="C2417" s="8">
        <v>25.1458333333333</v>
      </c>
      <c r="D2417">
        <v>0.95710930712591447</v>
      </c>
      <c r="E2417" s="6">
        <v>55.807224168748149</v>
      </c>
      <c r="F2417" s="10">
        <v>75.987959756874176</v>
      </c>
      <c r="G2417" s="10">
        <v>277.80714102943483</v>
      </c>
      <c r="H2417" s="10">
        <v>53.413613656771126</v>
      </c>
    </row>
    <row r="2418" spans="1:8" x14ac:dyDescent="0.25">
      <c r="A2418" s="19"/>
      <c r="B2418" s="3">
        <f>DATE(YEAR(siječanj!B2418),MONTH(siječanj!B2418)+6,DAY(siječanj!B2418))</f>
        <v>45864</v>
      </c>
      <c r="C2418" s="8">
        <v>25.15625</v>
      </c>
      <c r="D2418">
        <v>0.95710930712591447</v>
      </c>
      <c r="E2418" s="6">
        <v>56.446970965829664</v>
      </c>
      <c r="F2418" s="10">
        <v>76.002024799971039</v>
      </c>
      <c r="G2418" s="10">
        <v>278.03787204795248</v>
      </c>
      <c r="H2418" s="10">
        <v>54.025921270461843</v>
      </c>
    </row>
    <row r="2419" spans="1:8" x14ac:dyDescent="0.25">
      <c r="A2419" s="19"/>
      <c r="B2419" s="3">
        <f>DATE(YEAR(siječanj!B2419),MONTH(siječanj!B2419)+6,DAY(siječanj!B2419))</f>
        <v>45864</v>
      </c>
      <c r="C2419" s="8">
        <v>25.1666666666667</v>
      </c>
      <c r="D2419">
        <v>0.95710930712591447</v>
      </c>
      <c r="E2419" s="6">
        <v>58.734800023428406</v>
      </c>
      <c r="F2419" s="10">
        <v>76.196690899125372</v>
      </c>
      <c r="G2419" s="10">
        <v>281.41273723624914</v>
      </c>
      <c r="H2419" s="10">
        <v>56.215623754602703</v>
      </c>
    </row>
    <row r="2420" spans="1:8" x14ac:dyDescent="0.25">
      <c r="A2420" s="19"/>
      <c r="B2420" s="3">
        <f>DATE(YEAR(siječanj!B2420),MONTH(siječanj!B2420)+6,DAY(siječanj!B2420))</f>
        <v>45864</v>
      </c>
      <c r="C2420" s="8">
        <v>25.1770833333333</v>
      </c>
      <c r="D2420">
        <v>0.95710930712591447</v>
      </c>
      <c r="E2420" s="6">
        <v>60.183203921300937</v>
      </c>
      <c r="F2420" s="10">
        <v>76.058813826072949</v>
      </c>
      <c r="G2420" s="10">
        <v>282.66078225451616</v>
      </c>
      <c r="H2420" s="10">
        <v>57.601904605733957</v>
      </c>
    </row>
    <row r="2421" spans="1:8" x14ac:dyDescent="0.25">
      <c r="A2421" s="19"/>
      <c r="B2421" s="3">
        <f>DATE(YEAR(siječanj!B2421),MONTH(siječanj!B2421)+6,DAY(siječanj!B2421))</f>
        <v>45864</v>
      </c>
      <c r="C2421" s="8">
        <v>25.1875</v>
      </c>
      <c r="D2421">
        <v>0.95710930712591447</v>
      </c>
      <c r="E2421" s="6">
        <v>62.000590744621569</v>
      </c>
      <c r="F2421" s="10">
        <v>76.09834360292237</v>
      </c>
      <c r="G2421" s="10">
        <v>291.55011625992256</v>
      </c>
      <c r="H2421" s="10">
        <v>59.341342448982132</v>
      </c>
    </row>
    <row r="2422" spans="1:8" x14ac:dyDescent="0.25">
      <c r="A2422" s="19"/>
      <c r="B2422" s="3">
        <f>DATE(YEAR(siječanj!B2422),MONTH(siječanj!B2422)+6,DAY(siječanj!B2422))</f>
        <v>45864</v>
      </c>
      <c r="C2422" s="8">
        <v>25.1979166666667</v>
      </c>
      <c r="D2422">
        <v>0.95710930712591447</v>
      </c>
      <c r="E2422" s="6">
        <v>64.243645639444651</v>
      </c>
      <c r="F2422" s="10">
        <v>76.490898977965102</v>
      </c>
      <c r="G2422" s="10">
        <v>290.37381537001465</v>
      </c>
      <c r="H2422" s="10">
        <v>61.488191165211646</v>
      </c>
    </row>
    <row r="2423" spans="1:8" x14ac:dyDescent="0.25">
      <c r="A2423" s="19"/>
      <c r="B2423" s="3">
        <f>DATE(YEAR(siječanj!B2423),MONTH(siječanj!B2423)+6,DAY(siječanj!B2423))</f>
        <v>45864</v>
      </c>
      <c r="C2423" s="8">
        <v>25.2083333333333</v>
      </c>
      <c r="D2423">
        <v>0.95710930712591447</v>
      </c>
      <c r="E2423" s="6">
        <v>66.475693969463194</v>
      </c>
      <c r="F2423" s="10">
        <v>77.485477186918303</v>
      </c>
      <c r="G2423" s="10">
        <v>250.65083479941279</v>
      </c>
      <c r="H2423" s="10">
        <v>63.624505395827249</v>
      </c>
    </row>
    <row r="2424" spans="1:8" x14ac:dyDescent="0.25">
      <c r="A2424" s="19"/>
      <c r="B2424" s="3">
        <f>DATE(YEAR(siječanj!B2424),MONTH(siječanj!B2424)+6,DAY(siječanj!B2424))</f>
        <v>45864</v>
      </c>
      <c r="C2424" s="8">
        <v>25.21875</v>
      </c>
      <c r="D2424">
        <v>0.95710930712591447</v>
      </c>
      <c r="E2424" s="6">
        <v>69.618586800645545</v>
      </c>
      <c r="F2424" s="10">
        <v>77.728098526403755</v>
      </c>
      <c r="G2424" s="10">
        <v>156.06911394557588</v>
      </c>
      <c r="H2424" s="10">
        <v>66.632597375851191</v>
      </c>
    </row>
    <row r="2425" spans="1:8" x14ac:dyDescent="0.25">
      <c r="A2425" s="19"/>
      <c r="B2425" s="3">
        <f>DATE(YEAR(siječanj!B2425),MONTH(siječanj!B2425)+6,DAY(siječanj!B2425))</f>
        <v>45864</v>
      </c>
      <c r="C2425" s="8">
        <v>25.2291666666667</v>
      </c>
      <c r="D2425">
        <v>0.95710930712591447</v>
      </c>
      <c r="E2425" s="6">
        <v>71.899539107918201</v>
      </c>
      <c r="F2425" s="10">
        <v>78.602745173726163</v>
      </c>
      <c r="G2425" s="10">
        <v>74.35810935914111</v>
      </c>
      <c r="H2425" s="10">
        <v>68.815718058252173</v>
      </c>
    </row>
    <row r="2426" spans="1:8" x14ac:dyDescent="0.25">
      <c r="A2426" s="19"/>
      <c r="B2426" s="3">
        <f>DATE(YEAR(siječanj!B2426),MONTH(siječanj!B2426)+6,DAY(siječanj!B2426))</f>
        <v>45864</v>
      </c>
      <c r="C2426" s="8">
        <v>25.2395833333333</v>
      </c>
      <c r="D2426">
        <v>0.95710930712591447</v>
      </c>
      <c r="E2426" s="6">
        <v>74.916478045811687</v>
      </c>
      <c r="F2426" s="10">
        <v>80.705992033181232</v>
      </c>
      <c r="G2426" s="10">
        <v>25.751840413692008</v>
      </c>
      <c r="H2426" s="10">
        <v>71.703258394740601</v>
      </c>
    </row>
    <row r="2427" spans="1:8" x14ac:dyDescent="0.25">
      <c r="A2427" s="19"/>
      <c r="B2427" s="3">
        <f>DATE(YEAR(siječanj!B2427),MONTH(siječanj!B2427)+6,DAY(siječanj!B2427))</f>
        <v>45864</v>
      </c>
      <c r="C2427" s="8">
        <v>25.25</v>
      </c>
      <c r="D2427">
        <v>0.95710930712591447</v>
      </c>
      <c r="E2427" s="6">
        <v>78.781561411130937</v>
      </c>
      <c r="F2427" s="10">
        <v>83.319677584737036</v>
      </c>
      <c r="G2427" s="10">
        <v>12.976206369850573</v>
      </c>
      <c r="H2427" s="10">
        <v>75.402565656505217</v>
      </c>
    </row>
    <row r="2428" spans="1:8" x14ac:dyDescent="0.25">
      <c r="A2428" s="19"/>
      <c r="B2428" s="3">
        <f>DATE(YEAR(siječanj!B2428),MONTH(siječanj!B2428)+6,DAY(siječanj!B2428))</f>
        <v>45864</v>
      </c>
      <c r="C2428" s="8">
        <v>25.2604166666667</v>
      </c>
      <c r="D2428">
        <v>0.95710930712591447</v>
      </c>
      <c r="E2428" s="6">
        <v>82.999799883299872</v>
      </c>
      <c r="F2428" s="10">
        <v>85.552903594670809</v>
      </c>
      <c r="G2428" s="10">
        <v>7.5432061864141735</v>
      </c>
      <c r="H2428" s="10">
        <v>79.439880957894701</v>
      </c>
    </row>
    <row r="2429" spans="1:8" x14ac:dyDescent="0.25">
      <c r="A2429" s="19"/>
      <c r="B2429" s="3">
        <f>DATE(YEAR(siječanj!B2429),MONTH(siječanj!B2429)+6,DAY(siječanj!B2429))</f>
        <v>45864</v>
      </c>
      <c r="C2429" s="8">
        <v>25.2708333333333</v>
      </c>
      <c r="D2429">
        <v>0.95710930712591447</v>
      </c>
      <c r="E2429" s="6">
        <v>86.238305497754098</v>
      </c>
      <c r="F2429" s="10">
        <v>88.501275391063118</v>
      </c>
      <c r="G2429" s="10">
        <v>5.2552371474856798</v>
      </c>
      <c r="H2429" s="10">
        <v>82.539484822668371</v>
      </c>
    </row>
    <row r="2430" spans="1:8" x14ac:dyDescent="0.25">
      <c r="A2430" s="19"/>
      <c r="B2430" s="3">
        <f>DATE(YEAR(siječanj!B2430),MONTH(siječanj!B2430)+6,DAY(siječanj!B2430))</f>
        <v>45864</v>
      </c>
      <c r="C2430" s="8">
        <v>25.28125</v>
      </c>
      <c r="D2430">
        <v>0.95710930712591447</v>
      </c>
      <c r="E2430" s="6">
        <v>91.49385648615889</v>
      </c>
      <c r="F2430" s="10">
        <v>93.035640171823985</v>
      </c>
      <c r="G2430" s="10">
        <v>4.7232877983871644</v>
      </c>
      <c r="H2430" s="10">
        <v>87.569621587745388</v>
      </c>
    </row>
    <row r="2431" spans="1:8" x14ac:dyDescent="0.25">
      <c r="A2431" s="19"/>
      <c r="B2431" s="3">
        <f>DATE(YEAR(siječanj!B2431),MONTH(siječanj!B2431)+6,DAY(siječanj!B2431))</f>
        <v>45864</v>
      </c>
      <c r="C2431" s="8">
        <v>25.2916666666667</v>
      </c>
      <c r="D2431">
        <v>0.95710930712591447</v>
      </c>
      <c r="E2431" s="6">
        <v>95.556224922738821</v>
      </c>
      <c r="F2431" s="10">
        <v>98.829330106633137</v>
      </c>
      <c r="G2431" s="10">
        <v>4.3657742112211571</v>
      </c>
      <c r="H2431" s="10">
        <v>91.457752227370591</v>
      </c>
    </row>
    <row r="2432" spans="1:8" x14ac:dyDescent="0.25">
      <c r="A2432" s="19"/>
      <c r="B2432" s="3">
        <f>DATE(YEAR(siječanj!B2432),MONTH(siječanj!B2432)+6,DAY(siječanj!B2432))</f>
        <v>45864</v>
      </c>
      <c r="C2432" s="8">
        <v>25.3020833333333</v>
      </c>
      <c r="D2432">
        <v>0.95710930712591447</v>
      </c>
      <c r="E2432" s="6">
        <v>99.624354693213377</v>
      </c>
      <c r="F2432" s="10">
        <v>101.65962039167624</v>
      </c>
      <c r="G2432" s="10">
        <v>3.0846197270384597</v>
      </c>
      <c r="H2432" s="10">
        <v>95.351397093287801</v>
      </c>
    </row>
    <row r="2433" spans="1:8" x14ac:dyDescent="0.25">
      <c r="A2433" s="19"/>
      <c r="B2433" s="3">
        <f>DATE(YEAR(siječanj!B2433),MONTH(siječanj!B2433)+6,DAY(siječanj!B2433))</f>
        <v>45864</v>
      </c>
      <c r="C2433" s="8">
        <v>25.3125</v>
      </c>
      <c r="D2433">
        <v>0.95710930712591447</v>
      </c>
      <c r="E2433" s="6">
        <v>102.38757997938306</v>
      </c>
      <c r="F2433" s="10">
        <v>104.57379841668096</v>
      </c>
      <c r="G2433" s="10">
        <v>1.9762954950455589</v>
      </c>
      <c r="H2433" s="10">
        <v>97.996105732366473</v>
      </c>
    </row>
    <row r="2434" spans="1:8" x14ac:dyDescent="0.25">
      <c r="A2434" s="19"/>
      <c r="B2434" s="3">
        <f>DATE(YEAR(siječanj!B2434),MONTH(siječanj!B2434)+6,DAY(siječanj!B2434))</f>
        <v>45864</v>
      </c>
      <c r="C2434" s="8">
        <v>25.3229166666667</v>
      </c>
      <c r="D2434">
        <v>0.95710930712591447</v>
      </c>
      <c r="E2434" s="6">
        <v>106.94129331642243</v>
      </c>
      <c r="F2434" s="10">
        <v>109.68845878847009</v>
      </c>
      <c r="G2434" s="10">
        <v>1.9503637601452277</v>
      </c>
      <c r="H2434" s="10">
        <v>102.35450714923026</v>
      </c>
    </row>
    <row r="2435" spans="1:8" x14ac:dyDescent="0.25">
      <c r="A2435" s="19"/>
      <c r="B2435" s="3">
        <f>DATE(YEAR(siječanj!B2435),MONTH(siječanj!B2435)+6,DAY(siječanj!B2435))</f>
        <v>45864</v>
      </c>
      <c r="C2435" s="8">
        <v>25.3333333333333</v>
      </c>
      <c r="D2435">
        <v>0.95710930712591447</v>
      </c>
      <c r="E2435" s="6">
        <v>111.10337562333129</v>
      </c>
      <c r="F2435" s="10">
        <v>116.95761962209329</v>
      </c>
      <c r="G2435" s="10">
        <v>1.735602048434717</v>
      </c>
      <c r="H2435" s="10">
        <v>106.33807486219682</v>
      </c>
    </row>
    <row r="2436" spans="1:8" x14ac:dyDescent="0.25">
      <c r="A2436" s="19"/>
      <c r="B2436" s="3">
        <f>DATE(YEAR(siječanj!B2436),MONTH(siječanj!B2436)+6,DAY(siječanj!B2436))</f>
        <v>45864</v>
      </c>
      <c r="C2436" s="8">
        <v>25.34375</v>
      </c>
      <c r="D2436">
        <v>0.95710930712591447</v>
      </c>
      <c r="E2436" s="6">
        <v>111.86577266023905</v>
      </c>
      <c r="F2436" s="10">
        <v>119.98518335835071</v>
      </c>
      <c r="G2436" s="10">
        <v>1.6885440318978067</v>
      </c>
      <c r="H2436" s="10">
        <v>107.06777216194646</v>
      </c>
    </row>
    <row r="2437" spans="1:8" x14ac:dyDescent="0.25">
      <c r="A2437" s="19"/>
      <c r="B2437" s="3">
        <f>DATE(YEAR(siječanj!B2437),MONTH(siječanj!B2437)+6,DAY(siječanj!B2437))</f>
        <v>45864</v>
      </c>
      <c r="C2437" s="8">
        <v>25.3541666666667</v>
      </c>
      <c r="D2437">
        <v>0.95710930712591447</v>
      </c>
      <c r="E2437" s="6">
        <v>112.42024755515698</v>
      </c>
      <c r="F2437" s="10">
        <v>121.68048791214821</v>
      </c>
      <c r="G2437" s="10">
        <v>1.7306858696008567</v>
      </c>
      <c r="H2437" s="10">
        <v>107.59846524444008</v>
      </c>
    </row>
    <row r="2438" spans="1:8" x14ac:dyDescent="0.25">
      <c r="A2438" s="19"/>
      <c r="B2438" s="3">
        <f>DATE(YEAR(siječanj!B2438),MONTH(siječanj!B2438)+6,DAY(siječanj!B2438))</f>
        <v>45864</v>
      </c>
      <c r="C2438" s="8">
        <v>25.3645833333333</v>
      </c>
      <c r="D2438">
        <v>0.95710930712591447</v>
      </c>
      <c r="E2438" s="6">
        <v>114.9597189183355</v>
      </c>
      <c r="F2438" s="10">
        <v>123.5062195894166</v>
      </c>
      <c r="G2438" s="10">
        <v>1.7292326072665014</v>
      </c>
      <c r="H2438" s="10">
        <v>110.02901692131798</v>
      </c>
    </row>
    <row r="2439" spans="1:8" x14ac:dyDescent="0.25">
      <c r="A2439" s="19"/>
      <c r="B2439" s="3">
        <f>DATE(YEAR(siječanj!B2439),MONTH(siječanj!B2439)+6,DAY(siječanj!B2439))</f>
        <v>45864</v>
      </c>
      <c r="C2439" s="8">
        <v>25.375</v>
      </c>
      <c r="D2439">
        <v>0.95710930712591447</v>
      </c>
      <c r="E2439" s="6">
        <v>117.92555573593634</v>
      </c>
      <c r="F2439" s="10">
        <v>126.57445179925251</v>
      </c>
      <c r="G2439" s="10">
        <v>1.6596836274151756</v>
      </c>
      <c r="H2439" s="10">
        <v>112.86764694286045</v>
      </c>
    </row>
    <row r="2440" spans="1:8" x14ac:dyDescent="0.25">
      <c r="A2440" s="19"/>
      <c r="B2440" s="3">
        <f>DATE(YEAR(siječanj!B2440),MONTH(siječanj!B2440)+6,DAY(siječanj!B2440))</f>
        <v>45864</v>
      </c>
      <c r="C2440" s="8">
        <v>25.3854166666667</v>
      </c>
      <c r="D2440">
        <v>0.95710930712591447</v>
      </c>
      <c r="E2440" s="6">
        <v>119.16097453144504</v>
      </c>
      <c r="F2440" s="10">
        <v>128.28844094489125</v>
      </c>
      <c r="G2440" s="10">
        <v>1.6109259875076833</v>
      </c>
      <c r="H2440" s="10">
        <v>114.05007777024009</v>
      </c>
    </row>
    <row r="2441" spans="1:8" x14ac:dyDescent="0.25">
      <c r="A2441" s="19"/>
      <c r="B2441" s="3">
        <f>DATE(YEAR(siječanj!B2441),MONTH(siječanj!B2441)+6,DAY(siječanj!B2441))</f>
        <v>45864</v>
      </c>
      <c r="C2441" s="8">
        <v>25.3958333333333</v>
      </c>
      <c r="D2441">
        <v>0.95710930712591447</v>
      </c>
      <c r="E2441" s="6">
        <v>121.25167007969607</v>
      </c>
      <c r="F2441" s="10">
        <v>128.73284448544501</v>
      </c>
      <c r="G2441" s="10">
        <v>1.4416555354385241</v>
      </c>
      <c r="H2441" s="10">
        <v>116.05110193783788</v>
      </c>
    </row>
    <row r="2442" spans="1:8" x14ac:dyDescent="0.25">
      <c r="A2442" s="19"/>
      <c r="B2442" s="3">
        <f>DATE(YEAR(siječanj!B2442),MONTH(siječanj!B2442)+6,DAY(siječanj!B2442))</f>
        <v>45864</v>
      </c>
      <c r="C2442" s="8">
        <v>25.40625</v>
      </c>
      <c r="D2442">
        <v>0.95710930712591447</v>
      </c>
      <c r="E2442" s="6">
        <v>125.28577667720899</v>
      </c>
      <c r="F2442" s="10">
        <v>129.35380203537315</v>
      </c>
      <c r="G2442" s="10">
        <v>1.2782396545450359</v>
      </c>
      <c r="H2442" s="10">
        <v>119.91218290825555</v>
      </c>
    </row>
    <row r="2443" spans="1:8" x14ac:dyDescent="0.25">
      <c r="A2443" s="19"/>
      <c r="B2443" s="3">
        <f>DATE(YEAR(siječanj!B2443),MONTH(siječanj!B2443)+6,DAY(siječanj!B2443))</f>
        <v>45864</v>
      </c>
      <c r="C2443" s="8">
        <v>25.4166666666667</v>
      </c>
      <c r="D2443">
        <v>0.95710930712591447</v>
      </c>
      <c r="E2443" s="6">
        <v>127.4059168418087</v>
      </c>
      <c r="F2443" s="10">
        <v>130.36152194030569</v>
      </c>
      <c r="G2443" s="10">
        <v>1.2080540081775162</v>
      </c>
      <c r="H2443" s="10">
        <v>121.9413887922054</v>
      </c>
    </row>
    <row r="2444" spans="1:8" x14ac:dyDescent="0.25">
      <c r="A2444" s="19"/>
      <c r="B2444" s="3">
        <f>DATE(YEAR(siječanj!B2444),MONTH(siječanj!B2444)+6,DAY(siječanj!B2444))</f>
        <v>45864</v>
      </c>
      <c r="C2444" s="8">
        <v>25.4270833333333</v>
      </c>
      <c r="D2444">
        <v>0.95710930712591447</v>
      </c>
      <c r="E2444" s="6">
        <v>129.41078277968043</v>
      </c>
      <c r="F2444" s="10">
        <v>130.97285800085112</v>
      </c>
      <c r="G2444" s="10">
        <v>1.1477062554555721</v>
      </c>
      <c r="H2444" s="10">
        <v>123.86026464088216</v>
      </c>
    </row>
    <row r="2445" spans="1:8" x14ac:dyDescent="0.25">
      <c r="A2445" s="19"/>
      <c r="B2445" s="3">
        <f>DATE(YEAR(siječanj!B2445),MONTH(siječanj!B2445)+6,DAY(siječanj!B2445))</f>
        <v>45864</v>
      </c>
      <c r="C2445" s="8">
        <v>25.4375</v>
      </c>
      <c r="D2445">
        <v>0.95710930712591447</v>
      </c>
      <c r="E2445" s="6">
        <v>129.66784069949716</v>
      </c>
      <c r="F2445" s="10">
        <v>131.31622726600182</v>
      </c>
      <c r="G2445" s="10">
        <v>1.1097415084668623</v>
      </c>
      <c r="H2445" s="10">
        <v>124.10629716840918</v>
      </c>
    </row>
    <row r="2446" spans="1:8" x14ac:dyDescent="0.25">
      <c r="A2446" s="19"/>
      <c r="B2446" s="3">
        <f>DATE(YEAR(siječanj!B2446),MONTH(siječanj!B2446)+6,DAY(siječanj!B2446))</f>
        <v>45864</v>
      </c>
      <c r="C2446" s="8">
        <v>25.4479166666667</v>
      </c>
      <c r="D2446">
        <v>0.95710930712591447</v>
      </c>
      <c r="E2446" s="6">
        <v>129.87805905399858</v>
      </c>
      <c r="F2446" s="10">
        <v>131.58537035571786</v>
      </c>
      <c r="G2446" s="10">
        <v>1.120883186029533</v>
      </c>
      <c r="H2446" s="10">
        <v>124.30749911203118</v>
      </c>
    </row>
    <row r="2447" spans="1:8" x14ac:dyDescent="0.25">
      <c r="A2447" s="19"/>
      <c r="B2447" s="3">
        <f>DATE(YEAR(siječanj!B2447),MONTH(siječanj!B2447)+6,DAY(siječanj!B2447))</f>
        <v>45864</v>
      </c>
      <c r="C2447" s="8">
        <v>25.4583333333333</v>
      </c>
      <c r="D2447">
        <v>0.95710930712591447</v>
      </c>
      <c r="E2447" s="6">
        <v>130.58450894240207</v>
      </c>
      <c r="F2447" s="10">
        <v>131.97708011560397</v>
      </c>
      <c r="G2447" s="10">
        <v>1.1581697436616318</v>
      </c>
      <c r="H2447" s="10">
        <v>124.98364887524022</v>
      </c>
    </row>
    <row r="2448" spans="1:8" x14ac:dyDescent="0.25">
      <c r="A2448" s="19"/>
      <c r="B2448" s="3">
        <f>DATE(YEAR(siječanj!B2448),MONTH(siječanj!B2448)+6,DAY(siječanj!B2448))</f>
        <v>45864</v>
      </c>
      <c r="C2448" s="8">
        <v>25.46875</v>
      </c>
      <c r="D2448">
        <v>0.95710930712591447</v>
      </c>
      <c r="E2448" s="6">
        <v>130.67760361859689</v>
      </c>
      <c r="F2448" s="10">
        <v>132.10271904899056</v>
      </c>
      <c r="G2448" s="10">
        <v>1.1472190663544699</v>
      </c>
      <c r="H2448" s="10">
        <v>125.07275065627016</v>
      </c>
    </row>
    <row r="2449" spans="1:8" x14ac:dyDescent="0.25">
      <c r="A2449" s="19"/>
      <c r="B2449" s="3">
        <f>DATE(YEAR(siječanj!B2449),MONTH(siječanj!B2449)+6,DAY(siječanj!B2449))</f>
        <v>45864</v>
      </c>
      <c r="C2449" s="8">
        <v>25.4791666666667</v>
      </c>
      <c r="D2449">
        <v>0.95710930712591447</v>
      </c>
      <c r="E2449" s="6">
        <v>133.73129978749009</v>
      </c>
      <c r="F2449" s="10">
        <v>132.27313889619319</v>
      </c>
      <c r="G2449" s="10">
        <v>1.19094149889338</v>
      </c>
      <c r="H2449" s="10">
        <v>127.99547168065259</v>
      </c>
    </row>
    <row r="2450" spans="1:8" x14ac:dyDescent="0.25">
      <c r="A2450" s="19"/>
      <c r="B2450" s="3">
        <f>DATE(YEAR(siječanj!B2450),MONTH(siječanj!B2450)+6,DAY(siječanj!B2450))</f>
        <v>45864</v>
      </c>
      <c r="C2450" s="8">
        <v>25.4895833333333</v>
      </c>
      <c r="D2450">
        <v>0.95710930712591447</v>
      </c>
      <c r="E2450" s="6">
        <v>131.90618627840979</v>
      </c>
      <c r="F2450" s="10">
        <v>131.88443033030231</v>
      </c>
      <c r="G2450" s="10">
        <v>1.2235720806768187</v>
      </c>
      <c r="H2450" s="10">
        <v>126.2486385545506</v>
      </c>
    </row>
    <row r="2451" spans="1:8" x14ac:dyDescent="0.25">
      <c r="A2451" s="19"/>
      <c r="B2451" s="3">
        <f>DATE(YEAR(siječanj!B2451),MONTH(siječanj!B2451)+6,DAY(siječanj!B2451))</f>
        <v>45864</v>
      </c>
      <c r="C2451" s="8">
        <v>25.5</v>
      </c>
      <c r="D2451">
        <v>0.95710930712591447</v>
      </c>
      <c r="E2451" s="6">
        <v>129.61869402506213</v>
      </c>
      <c r="F2451" s="10">
        <v>130.57022608612351</v>
      </c>
      <c r="G2451" s="10">
        <v>1.2440783037307683</v>
      </c>
      <c r="H2451" s="10">
        <v>124.05925842889312</v>
      </c>
    </row>
    <row r="2452" spans="1:8" x14ac:dyDescent="0.25">
      <c r="A2452" s="19"/>
      <c r="B2452" s="3">
        <f>DATE(YEAR(siječanj!B2452),MONTH(siječanj!B2452)+6,DAY(siječanj!B2452))</f>
        <v>45864</v>
      </c>
      <c r="C2452" s="8">
        <v>25.5104166666667</v>
      </c>
      <c r="D2452">
        <v>0.95710930712591447</v>
      </c>
      <c r="E2452" s="6">
        <v>127.54571537101764</v>
      </c>
      <c r="F2452" s="10">
        <v>129.63666375508546</v>
      </c>
      <c r="G2452" s="10">
        <v>1.3214665950182301</v>
      </c>
      <c r="H2452" s="10">
        <v>122.07519126563379</v>
      </c>
    </row>
    <row r="2453" spans="1:8" x14ac:dyDescent="0.25">
      <c r="A2453" s="19"/>
      <c r="B2453" s="3">
        <f>DATE(YEAR(siječanj!B2453),MONTH(siječanj!B2453)+6,DAY(siječanj!B2453))</f>
        <v>45864</v>
      </c>
      <c r="C2453" s="8">
        <v>25.5208333333333</v>
      </c>
      <c r="D2453">
        <v>0.95710930712591447</v>
      </c>
      <c r="E2453" s="6">
        <v>128.5587680751697</v>
      </c>
      <c r="F2453" s="10">
        <v>129.16975654040567</v>
      </c>
      <c r="G2453" s="10">
        <v>1.3054447244820924</v>
      </c>
      <c r="H2453" s="10">
        <v>123.0447934373868</v>
      </c>
    </row>
    <row r="2454" spans="1:8" x14ac:dyDescent="0.25">
      <c r="A2454" s="19"/>
      <c r="B2454" s="3">
        <f>DATE(YEAR(siječanj!B2454),MONTH(siječanj!B2454)+6,DAY(siječanj!B2454))</f>
        <v>45864</v>
      </c>
      <c r="C2454" s="8">
        <v>25.53125</v>
      </c>
      <c r="D2454">
        <v>0.95710930712591447</v>
      </c>
      <c r="E2454" s="6">
        <v>129.49740487065048</v>
      </c>
      <c r="F2454" s="10">
        <v>128.07444688002758</v>
      </c>
      <c r="G2454" s="10">
        <v>1.2369171806490744</v>
      </c>
      <c r="H2454" s="10">
        <v>123.94317145035231</v>
      </c>
    </row>
    <row r="2455" spans="1:8" x14ac:dyDescent="0.25">
      <c r="A2455" s="19"/>
      <c r="B2455" s="3">
        <f>DATE(YEAR(siječanj!B2455),MONTH(siječanj!B2455)+6,DAY(siječanj!B2455))</f>
        <v>45864</v>
      </c>
      <c r="C2455" s="8">
        <v>25.5416666666667</v>
      </c>
      <c r="D2455">
        <v>0.95710930712591447</v>
      </c>
      <c r="E2455" s="6">
        <v>127.93440530755578</v>
      </c>
      <c r="F2455" s="10">
        <v>125.19269833298928</v>
      </c>
      <c r="G2455" s="10">
        <v>1.1852170302124774</v>
      </c>
      <c r="H2455" s="10">
        <v>122.44721002148063</v>
      </c>
    </row>
    <row r="2456" spans="1:8" x14ac:dyDescent="0.25">
      <c r="A2456" s="19"/>
      <c r="B2456" s="3">
        <f>DATE(YEAR(siječanj!B2456),MONTH(siječanj!B2456)+6,DAY(siječanj!B2456))</f>
        <v>45864</v>
      </c>
      <c r="C2456" s="8">
        <v>25.5520833333333</v>
      </c>
      <c r="D2456">
        <v>0.95710930712591447</v>
      </c>
      <c r="E2456" s="6">
        <v>127.5348504621187</v>
      </c>
      <c r="F2456" s="10">
        <v>123.97197696331855</v>
      </c>
      <c r="G2456" s="10">
        <v>1.2089564146589336</v>
      </c>
      <c r="H2456" s="10">
        <v>122.06479236020554</v>
      </c>
    </row>
    <row r="2457" spans="1:8" x14ac:dyDescent="0.25">
      <c r="A2457" s="19"/>
      <c r="B2457" s="3">
        <f>DATE(YEAR(siječanj!B2457),MONTH(siječanj!B2457)+6,DAY(siječanj!B2457))</f>
        <v>45864</v>
      </c>
      <c r="C2457" s="8">
        <v>25.5625</v>
      </c>
      <c r="D2457">
        <v>0.95710930712591447</v>
      </c>
      <c r="E2457" s="6">
        <v>129.20705087881413</v>
      </c>
      <c r="F2457" s="10">
        <v>123.50198672633174</v>
      </c>
      <c r="G2457" s="10">
        <v>1.1949884881151209</v>
      </c>
      <c r="H2457" s="10">
        <v>123.66527094240458</v>
      </c>
    </row>
    <row r="2458" spans="1:8" x14ac:dyDescent="0.25">
      <c r="A2458" s="19"/>
      <c r="B2458" s="3">
        <f>DATE(YEAR(siječanj!B2458),MONTH(siječanj!B2458)+6,DAY(siječanj!B2458))</f>
        <v>45864</v>
      </c>
      <c r="C2458" s="8">
        <v>25.5729166666667</v>
      </c>
      <c r="D2458">
        <v>0.95710930712591447</v>
      </c>
      <c r="E2458" s="6">
        <v>127.69454619775946</v>
      </c>
      <c r="F2458" s="10">
        <v>122.27829180069632</v>
      </c>
      <c r="G2458" s="10">
        <v>1.1698844209886605</v>
      </c>
      <c r="H2458" s="10">
        <v>122.21763863509564</v>
      </c>
    </row>
    <row r="2459" spans="1:8" x14ac:dyDescent="0.25">
      <c r="A2459" s="19"/>
      <c r="B2459" s="3">
        <f>DATE(YEAR(siječanj!B2459),MONTH(siječanj!B2459)+6,DAY(siječanj!B2459))</f>
        <v>45864</v>
      </c>
      <c r="C2459" s="8">
        <v>25.5833333333333</v>
      </c>
      <c r="D2459">
        <v>0.95710930712591447</v>
      </c>
      <c r="E2459" s="6">
        <v>125.87789142838452</v>
      </c>
      <c r="F2459" s="10">
        <v>119.56729357274016</v>
      </c>
      <c r="G2459" s="10">
        <v>1.1859533493409011</v>
      </c>
      <c r="H2459" s="10">
        <v>120.47890144749219</v>
      </c>
    </row>
    <row r="2460" spans="1:8" x14ac:dyDescent="0.25">
      <c r="A2460" s="19"/>
      <c r="B2460" s="3">
        <f>DATE(YEAR(siječanj!B2460),MONTH(siječanj!B2460)+6,DAY(siječanj!B2460))</f>
        <v>45864</v>
      </c>
      <c r="C2460" s="8">
        <v>25.59375</v>
      </c>
      <c r="D2460">
        <v>0.95710930712591447</v>
      </c>
      <c r="E2460" s="6">
        <v>125.67327987406252</v>
      </c>
      <c r="F2460" s="10">
        <v>118.47437075242118</v>
      </c>
      <c r="G2460" s="10">
        <v>1.1900667733034056</v>
      </c>
      <c r="H2460" s="10">
        <v>120.2830658245051</v>
      </c>
    </row>
    <row r="2461" spans="1:8" x14ac:dyDescent="0.25">
      <c r="A2461" s="19"/>
      <c r="B2461" s="3">
        <f>DATE(YEAR(siječanj!B2461),MONTH(siječanj!B2461)+6,DAY(siječanj!B2461))</f>
        <v>45864</v>
      </c>
      <c r="C2461" s="8">
        <v>25.6041666666667</v>
      </c>
      <c r="D2461">
        <v>0.95710930712591447</v>
      </c>
      <c r="E2461" s="6">
        <v>124.64984171176891</v>
      </c>
      <c r="F2461" s="10">
        <v>117.2349708120516</v>
      </c>
      <c r="G2461" s="10">
        <v>1.1864488424087856</v>
      </c>
      <c r="H2461" s="10">
        <v>119.30352363410606</v>
      </c>
    </row>
    <row r="2462" spans="1:8" x14ac:dyDescent="0.25">
      <c r="A2462" s="19"/>
      <c r="B2462" s="3">
        <f>DATE(YEAR(siječanj!B2462),MONTH(siječanj!B2462)+6,DAY(siječanj!B2462))</f>
        <v>45864</v>
      </c>
      <c r="C2462" s="8">
        <v>25.6145833333333</v>
      </c>
      <c r="D2462">
        <v>0.95710930712591447</v>
      </c>
      <c r="E2462" s="6">
        <v>123.59602182482809</v>
      </c>
      <c r="F2462" s="10">
        <v>116.56843430017553</v>
      </c>
      <c r="G2462" s="10">
        <v>1.1525227816772028</v>
      </c>
      <c r="H2462" s="10">
        <v>118.29490281228061</v>
      </c>
    </row>
    <row r="2463" spans="1:8" x14ac:dyDescent="0.25">
      <c r="A2463" s="19"/>
      <c r="B2463" s="3">
        <f>DATE(YEAR(siječanj!B2463),MONTH(siječanj!B2463)+6,DAY(siječanj!B2463))</f>
        <v>45864</v>
      </c>
      <c r="C2463" s="8">
        <v>25.625</v>
      </c>
      <c r="D2463">
        <v>0.95710930712591447</v>
      </c>
      <c r="E2463" s="6">
        <v>121.77001182207955</v>
      </c>
      <c r="F2463" s="10">
        <v>114.89943601867768</v>
      </c>
      <c r="G2463" s="10">
        <v>1.1177302993224274</v>
      </c>
      <c r="H2463" s="10">
        <v>116.54721164374497</v>
      </c>
    </row>
    <row r="2464" spans="1:8" x14ac:dyDescent="0.25">
      <c r="A2464" s="19"/>
      <c r="B2464" s="3">
        <f>DATE(YEAR(siječanj!B2464),MONTH(siječanj!B2464)+6,DAY(siječanj!B2464))</f>
        <v>45864</v>
      </c>
      <c r="C2464" s="8">
        <v>25.6354166666667</v>
      </c>
      <c r="D2464">
        <v>0.95710930712591447</v>
      </c>
      <c r="E2464" s="6">
        <v>120.71062971199252</v>
      </c>
      <c r="F2464" s="10">
        <v>113.60629313825953</v>
      </c>
      <c r="G2464" s="10">
        <v>1.0857751379045038</v>
      </c>
      <c r="H2464" s="10">
        <v>115.533267166378</v>
      </c>
    </row>
    <row r="2465" spans="1:8" x14ac:dyDescent="0.25">
      <c r="A2465" s="19"/>
      <c r="B2465" s="3">
        <f>DATE(YEAR(siječanj!B2465),MONTH(siječanj!B2465)+6,DAY(siječanj!B2465))</f>
        <v>45864</v>
      </c>
      <c r="C2465" s="8">
        <v>25.6458333333333</v>
      </c>
      <c r="D2465">
        <v>0.95710930712591447</v>
      </c>
      <c r="E2465" s="6">
        <v>122.75556247793097</v>
      </c>
      <c r="F2465" s="10">
        <v>112.70766685714365</v>
      </c>
      <c r="G2465" s="10">
        <v>1.097304351956047</v>
      </c>
      <c r="H2465" s="10">
        <v>117.49049134910442</v>
      </c>
    </row>
    <row r="2466" spans="1:8" x14ac:dyDescent="0.25">
      <c r="A2466" s="19"/>
      <c r="B2466" s="3">
        <f>DATE(YEAR(siječanj!B2466),MONTH(siječanj!B2466)+6,DAY(siječanj!B2466))</f>
        <v>45864</v>
      </c>
      <c r="C2466" s="8">
        <v>25.65625</v>
      </c>
      <c r="D2466">
        <v>0.95710930712591447</v>
      </c>
      <c r="E2466" s="6">
        <v>123.95420423042522</v>
      </c>
      <c r="F2466" s="10">
        <v>112.2241234235149</v>
      </c>
      <c r="G2466" s="10">
        <v>1.1165815298004473</v>
      </c>
      <c r="H2466" s="10">
        <v>118.63772252632637</v>
      </c>
    </row>
    <row r="2467" spans="1:8" x14ac:dyDescent="0.25">
      <c r="A2467" s="19"/>
      <c r="B2467" s="3">
        <f>DATE(YEAR(siječanj!B2467),MONTH(siječanj!B2467)+6,DAY(siječanj!B2467))</f>
        <v>45864</v>
      </c>
      <c r="C2467" s="8">
        <v>25.6666666666667</v>
      </c>
      <c r="D2467">
        <v>0.95710930712591447</v>
      </c>
      <c r="E2467" s="6">
        <v>120.1769594137828</v>
      </c>
      <c r="F2467" s="10">
        <v>112.0336518890317</v>
      </c>
      <c r="G2467" s="10">
        <v>1.1457436591065264</v>
      </c>
      <c r="H2467" s="10">
        <v>115.0224863570248</v>
      </c>
    </row>
    <row r="2468" spans="1:8" x14ac:dyDescent="0.25">
      <c r="A2468" s="19"/>
      <c r="B2468" s="3">
        <f>DATE(YEAR(siječanj!B2468),MONTH(siječanj!B2468)+6,DAY(siječanj!B2468))</f>
        <v>45864</v>
      </c>
      <c r="C2468" s="8">
        <v>25.6770833333333</v>
      </c>
      <c r="D2468">
        <v>0.95710930712591447</v>
      </c>
      <c r="E2468" s="6">
        <v>119.22541013767677</v>
      </c>
      <c r="F2468" s="10">
        <v>111.82591596264817</v>
      </c>
      <c r="G2468" s="10">
        <v>1.1964638953630644</v>
      </c>
      <c r="H2468" s="10">
        <v>114.11174968867479</v>
      </c>
    </row>
    <row r="2469" spans="1:8" x14ac:dyDescent="0.25">
      <c r="A2469" s="19"/>
      <c r="B2469" s="3">
        <f>DATE(YEAR(siječanj!B2469),MONTH(siječanj!B2469)+6,DAY(siječanj!B2469))</f>
        <v>45864</v>
      </c>
      <c r="C2469" s="8">
        <v>25.6875</v>
      </c>
      <c r="D2469">
        <v>0.95710930712591447</v>
      </c>
      <c r="E2469" s="6">
        <v>121.14038698334318</v>
      </c>
      <c r="F2469" s="10">
        <v>111.58132797987511</v>
      </c>
      <c r="G2469" s="10">
        <v>1.2235471677743033</v>
      </c>
      <c r="H2469" s="10">
        <v>115.94459185059273</v>
      </c>
    </row>
    <row r="2470" spans="1:8" x14ac:dyDescent="0.25">
      <c r="A2470" s="19"/>
      <c r="B2470" s="3">
        <f>DATE(YEAR(siječanj!B2470),MONTH(siječanj!B2470)+6,DAY(siječanj!B2470))</f>
        <v>45864</v>
      </c>
      <c r="C2470" s="8">
        <v>25.6979166666667</v>
      </c>
      <c r="D2470">
        <v>0.95710930712591447</v>
      </c>
      <c r="E2470" s="6">
        <v>124.72307880556147</v>
      </c>
      <c r="F2470" s="10">
        <v>111.57860671964642</v>
      </c>
      <c r="G2470" s="10">
        <v>1.3112134839923393</v>
      </c>
      <c r="H2470" s="10">
        <v>119.37361953820177</v>
      </c>
    </row>
    <row r="2471" spans="1:8" x14ac:dyDescent="0.25">
      <c r="A2471" s="19"/>
      <c r="B2471" s="3">
        <f>DATE(YEAR(siječanj!B2471),MONTH(siječanj!B2471)+6,DAY(siječanj!B2471))</f>
        <v>45864</v>
      </c>
      <c r="C2471" s="8">
        <v>25.7083333333333</v>
      </c>
      <c r="D2471">
        <v>0.95710930712591447</v>
      </c>
      <c r="E2471" s="6">
        <v>126.11157513317755</v>
      </c>
      <c r="F2471" s="10">
        <v>111.30625554553508</v>
      </c>
      <c r="G2471" s="10">
        <v>1.4361137620441793</v>
      </c>
      <c r="H2471" s="10">
        <v>120.70256229627327</v>
      </c>
    </row>
    <row r="2472" spans="1:8" x14ac:dyDescent="0.25">
      <c r="A2472" s="19"/>
      <c r="B2472" s="3">
        <f>DATE(YEAR(siječanj!B2472),MONTH(siječanj!B2472)+6,DAY(siječanj!B2472))</f>
        <v>45864</v>
      </c>
      <c r="C2472" s="8">
        <v>25.71875</v>
      </c>
      <c r="D2472">
        <v>0.95710930712591447</v>
      </c>
      <c r="E2472" s="6">
        <v>128.29279276750577</v>
      </c>
      <c r="F2472" s="10">
        <v>111.82548589515149</v>
      </c>
      <c r="G2472" s="10">
        <v>1.3823015368412761</v>
      </c>
      <c r="H2472" s="10">
        <v>122.79022599495597</v>
      </c>
    </row>
    <row r="2473" spans="1:8" x14ac:dyDescent="0.25">
      <c r="A2473" s="19"/>
      <c r="B2473" s="3">
        <f>DATE(YEAR(siječanj!B2473),MONTH(siječanj!B2473)+6,DAY(siječanj!B2473))</f>
        <v>45864</v>
      </c>
      <c r="C2473" s="8">
        <v>25.7291666666667</v>
      </c>
      <c r="D2473">
        <v>0.95710930712591447</v>
      </c>
      <c r="E2473" s="6">
        <v>131.54819208695295</v>
      </c>
      <c r="F2473" s="10">
        <v>111.79385002349065</v>
      </c>
      <c r="G2473" s="10">
        <v>1.4546573887490832</v>
      </c>
      <c r="H2473" s="10">
        <v>125.90599898201025</v>
      </c>
    </row>
    <row r="2474" spans="1:8" x14ac:dyDescent="0.25">
      <c r="A2474" s="19"/>
      <c r="B2474" s="3">
        <f>DATE(YEAR(siječanj!B2474),MONTH(siječanj!B2474)+6,DAY(siječanj!B2474))</f>
        <v>45864</v>
      </c>
      <c r="C2474" s="8">
        <v>25.7395833333333</v>
      </c>
      <c r="D2474">
        <v>0.95710930712591447</v>
      </c>
      <c r="E2474" s="6">
        <v>141.32977308416136</v>
      </c>
      <c r="F2474" s="10">
        <v>112.3054465516566</v>
      </c>
      <c r="G2474" s="10">
        <v>1.6080969695354457</v>
      </c>
      <c r="H2474" s="10">
        <v>135.26804119284441</v>
      </c>
    </row>
    <row r="2475" spans="1:8" x14ac:dyDescent="0.25">
      <c r="A2475" s="19"/>
      <c r="B2475" s="3">
        <f>DATE(YEAR(siječanj!B2475),MONTH(siječanj!B2475)+6,DAY(siječanj!B2475))</f>
        <v>45864</v>
      </c>
      <c r="C2475" s="8">
        <v>25.75</v>
      </c>
      <c r="D2475">
        <v>0.95710930712591447</v>
      </c>
      <c r="E2475" s="6">
        <v>141.07849928205624</v>
      </c>
      <c r="F2475" s="10">
        <v>112.82470394706006</v>
      </c>
      <c r="G2475" s="10">
        <v>1.4611320175052154</v>
      </c>
      <c r="H2475" s="10">
        <v>135.02754469821267</v>
      </c>
    </row>
    <row r="2476" spans="1:8" x14ac:dyDescent="0.25">
      <c r="A2476" s="19"/>
      <c r="B2476" s="3">
        <f>DATE(YEAR(siječanj!B2476),MONTH(siječanj!B2476)+6,DAY(siječanj!B2476))</f>
        <v>45864</v>
      </c>
      <c r="C2476" s="8">
        <v>25.7604166666667</v>
      </c>
      <c r="D2476">
        <v>0.95710930712591447</v>
      </c>
      <c r="E2476" s="6">
        <v>145.84978618407982</v>
      </c>
      <c r="F2476" s="10">
        <v>113.17030705602933</v>
      </c>
      <c r="G2476" s="10">
        <v>1.5947214206828193</v>
      </c>
      <c r="H2476" s="10">
        <v>139.5941877991074</v>
      </c>
    </row>
    <row r="2477" spans="1:8" x14ac:dyDescent="0.25">
      <c r="A2477" s="19"/>
      <c r="B2477" s="3">
        <f>DATE(YEAR(siječanj!B2477),MONTH(siječanj!B2477)+6,DAY(siječanj!B2477))</f>
        <v>45864</v>
      </c>
      <c r="C2477" s="8">
        <v>25.7708333333333</v>
      </c>
      <c r="D2477">
        <v>0.95710930712591447</v>
      </c>
      <c r="E2477" s="6">
        <v>152.15460128662943</v>
      </c>
      <c r="F2477" s="10">
        <v>113.5300418848442</v>
      </c>
      <c r="G2477" s="10">
        <v>1.6044790386408254</v>
      </c>
      <c r="H2477" s="10">
        <v>145.62858501346565</v>
      </c>
    </row>
    <row r="2478" spans="1:8" x14ac:dyDescent="0.25">
      <c r="A2478" s="19"/>
      <c r="B2478" s="3">
        <f>DATE(YEAR(siječanj!B2478),MONTH(siječanj!B2478)+6,DAY(siječanj!B2478))</f>
        <v>45864</v>
      </c>
      <c r="C2478" s="8">
        <v>25.78125</v>
      </c>
      <c r="D2478">
        <v>0.95710930712591447</v>
      </c>
      <c r="E2478" s="6">
        <v>158.6840697776407</v>
      </c>
      <c r="F2478" s="10">
        <v>113.90630613136143</v>
      </c>
      <c r="G2478" s="10">
        <v>2.1691779980575019</v>
      </c>
      <c r="H2478" s="10">
        <v>151.87800007679795</v>
      </c>
    </row>
    <row r="2479" spans="1:8" x14ac:dyDescent="0.25">
      <c r="A2479" s="19"/>
      <c r="B2479" s="3">
        <f>DATE(YEAR(siječanj!B2479),MONTH(siječanj!B2479)+6,DAY(siječanj!B2479))</f>
        <v>45864</v>
      </c>
      <c r="C2479" s="8">
        <v>25.7916666666667</v>
      </c>
      <c r="D2479">
        <v>0.95710930712591447</v>
      </c>
      <c r="E2479" s="6">
        <v>164.15697738946795</v>
      </c>
      <c r="F2479" s="10">
        <v>114.22592949162049</v>
      </c>
      <c r="G2479" s="10">
        <v>2.8496922709467682</v>
      </c>
      <c r="H2479" s="10">
        <v>157.11617088911808</v>
      </c>
    </row>
    <row r="2480" spans="1:8" x14ac:dyDescent="0.25">
      <c r="A2480" s="19"/>
      <c r="B2480" s="3">
        <f>DATE(YEAR(siječanj!B2480),MONTH(siječanj!B2480)+6,DAY(siječanj!B2480))</f>
        <v>45864</v>
      </c>
      <c r="C2480" s="8">
        <v>25.8020833333333</v>
      </c>
      <c r="D2480">
        <v>0.95710930712591447</v>
      </c>
      <c r="E2480" s="6">
        <v>169.96880814733609</v>
      </c>
      <c r="F2480" s="10">
        <v>114.83929013661037</v>
      </c>
      <c r="G2480" s="10">
        <v>3.5325123868467765</v>
      </c>
      <c r="H2480" s="10">
        <v>162.67872819891434</v>
      </c>
    </row>
    <row r="2481" spans="1:8" x14ac:dyDescent="0.25">
      <c r="A2481" s="19"/>
      <c r="B2481" s="3">
        <f>DATE(YEAR(siječanj!B2481),MONTH(siječanj!B2481)+6,DAY(siječanj!B2481))</f>
        <v>45864</v>
      </c>
      <c r="C2481" s="8">
        <v>25.8125</v>
      </c>
      <c r="D2481">
        <v>0.95710930712591447</v>
      </c>
      <c r="E2481" s="6">
        <v>172.13548475342509</v>
      </c>
      <c r="F2481" s="10">
        <v>114.99423485826857</v>
      </c>
      <c r="G2481" s="10">
        <v>8.9191493550451124</v>
      </c>
      <c r="H2481" s="10">
        <v>164.75247454413409</v>
      </c>
    </row>
    <row r="2482" spans="1:8" x14ac:dyDescent="0.25">
      <c r="A2482" s="19"/>
      <c r="B2482" s="3">
        <f>DATE(YEAR(siječanj!B2482),MONTH(siječanj!B2482)+6,DAY(siječanj!B2482))</f>
        <v>45864</v>
      </c>
      <c r="C2482" s="8">
        <v>25.8229166666667</v>
      </c>
      <c r="D2482">
        <v>0.95710930712591447</v>
      </c>
      <c r="E2482" s="6">
        <v>171.09539459271875</v>
      </c>
      <c r="F2482" s="10">
        <v>115.25008474624433</v>
      </c>
      <c r="G2482" s="10">
        <v>26.34576516215142</v>
      </c>
      <c r="H2482" s="10">
        <v>163.75699457107197</v>
      </c>
    </row>
    <row r="2483" spans="1:8" x14ac:dyDescent="0.25">
      <c r="A2483" s="19"/>
      <c r="B2483" s="3">
        <f>DATE(YEAR(siječanj!B2483),MONTH(siječanj!B2483)+6,DAY(siječanj!B2483))</f>
        <v>45864</v>
      </c>
      <c r="C2483" s="8">
        <v>25.8333333333333</v>
      </c>
      <c r="D2483">
        <v>0.95710930712591447</v>
      </c>
      <c r="E2483" s="6">
        <v>168.43785550872988</v>
      </c>
      <c r="F2483" s="10">
        <v>114.60175054257651</v>
      </c>
      <c r="G2483" s="10">
        <v>67.084130388098771</v>
      </c>
      <c r="H2483" s="10">
        <v>161.21343917973536</v>
      </c>
    </row>
    <row r="2484" spans="1:8" x14ac:dyDescent="0.25">
      <c r="A2484" s="19"/>
      <c r="B2484" s="3">
        <f>DATE(YEAR(siječanj!B2484),MONTH(siječanj!B2484)+6,DAY(siječanj!B2484))</f>
        <v>45864</v>
      </c>
      <c r="C2484" s="8">
        <v>25.84375</v>
      </c>
      <c r="D2484">
        <v>0.95710930712591447</v>
      </c>
      <c r="E2484" s="6">
        <v>166.96845979060956</v>
      </c>
      <c r="F2484" s="10">
        <v>114.48648653102667</v>
      </c>
      <c r="G2484" s="10">
        <v>163.24797490562636</v>
      </c>
      <c r="H2484" s="10">
        <v>159.80706686207142</v>
      </c>
    </row>
    <row r="2485" spans="1:8" x14ac:dyDescent="0.25">
      <c r="A2485" s="19"/>
      <c r="B2485" s="3">
        <f>DATE(YEAR(siječanj!B2485),MONTH(siječanj!B2485)+6,DAY(siječanj!B2485))</f>
        <v>45864</v>
      </c>
      <c r="C2485" s="8">
        <v>25.8541666666667</v>
      </c>
      <c r="D2485">
        <v>0.95710930712591447</v>
      </c>
      <c r="E2485" s="6">
        <v>165.28971546543616</v>
      </c>
      <c r="F2485" s="10">
        <v>114.75911754019727</v>
      </c>
      <c r="G2485" s="10">
        <v>260.68819882678844</v>
      </c>
      <c r="H2485" s="10">
        <v>158.20032504416315</v>
      </c>
    </row>
    <row r="2486" spans="1:8" x14ac:dyDescent="0.25">
      <c r="A2486" s="19"/>
      <c r="B2486" s="3">
        <f>DATE(YEAR(siječanj!B2486),MONTH(siječanj!B2486)+6,DAY(siječanj!B2486))</f>
        <v>45864</v>
      </c>
      <c r="C2486" s="8">
        <v>25.8645833333333</v>
      </c>
      <c r="D2486">
        <v>0.95710930712591447</v>
      </c>
      <c r="E2486" s="6">
        <v>161.97643138244038</v>
      </c>
      <c r="F2486" s="10">
        <v>114.04925831673809</v>
      </c>
      <c r="G2486" s="10">
        <v>302.15733073767905</v>
      </c>
      <c r="H2486" s="10">
        <v>155.02915001117574</v>
      </c>
    </row>
    <row r="2487" spans="1:8" x14ac:dyDescent="0.25">
      <c r="A2487" s="19"/>
      <c r="B2487" s="3">
        <f>DATE(YEAR(siječanj!B2487),MONTH(siječanj!B2487)+6,DAY(siječanj!B2487))</f>
        <v>45864</v>
      </c>
      <c r="C2487" s="8">
        <v>25.875</v>
      </c>
      <c r="D2487">
        <v>0.95710930712591447</v>
      </c>
      <c r="E2487" s="6">
        <v>160.49493349509888</v>
      </c>
      <c r="F2487" s="10">
        <v>111.67128868351223</v>
      </c>
      <c r="G2487" s="10">
        <v>313.70671312621283</v>
      </c>
      <c r="H2487" s="10">
        <v>153.61119459471379</v>
      </c>
    </row>
    <row r="2488" spans="1:8" x14ac:dyDescent="0.25">
      <c r="A2488" s="19"/>
      <c r="B2488" s="3">
        <f>DATE(YEAR(siječanj!B2488),MONTH(siječanj!B2488)+6,DAY(siječanj!B2488))</f>
        <v>45864</v>
      </c>
      <c r="C2488" s="8">
        <v>25.8854166666667</v>
      </c>
      <c r="D2488">
        <v>0.95710930712591447</v>
      </c>
      <c r="E2488" s="6">
        <v>165.16599141440952</v>
      </c>
      <c r="F2488" s="10">
        <v>110.10421136466165</v>
      </c>
      <c r="G2488" s="10">
        <v>315.66406362513521</v>
      </c>
      <c r="H2488" s="10">
        <v>158.08190760341023</v>
      </c>
    </row>
    <row r="2489" spans="1:8" x14ac:dyDescent="0.25">
      <c r="A2489" s="19"/>
      <c r="B2489" s="3">
        <f>DATE(YEAR(siječanj!B2489),MONTH(siječanj!B2489)+6,DAY(siječanj!B2489))</f>
        <v>45864</v>
      </c>
      <c r="C2489" s="8">
        <v>25.8958333333333</v>
      </c>
      <c r="D2489">
        <v>0.95710930712591447</v>
      </c>
      <c r="E2489" s="6">
        <v>168.98235109180905</v>
      </c>
      <c r="F2489" s="10">
        <v>108.81061068000903</v>
      </c>
      <c r="G2489" s="10">
        <v>315.27872489141043</v>
      </c>
      <c r="H2489" s="10">
        <v>161.73458096998937</v>
      </c>
    </row>
    <row r="2490" spans="1:8" x14ac:dyDescent="0.25">
      <c r="A2490" s="19"/>
      <c r="B2490" s="3">
        <f>DATE(YEAR(siječanj!B2490),MONTH(siječanj!B2490)+6,DAY(siječanj!B2490))</f>
        <v>45864</v>
      </c>
      <c r="C2490" s="8">
        <v>25.90625</v>
      </c>
      <c r="D2490">
        <v>0.95710930712591447</v>
      </c>
      <c r="E2490" s="6">
        <v>163.56987111562589</v>
      </c>
      <c r="F2490" s="10">
        <v>107.22844684606491</v>
      </c>
      <c r="G2490" s="10">
        <v>315.40436152366658</v>
      </c>
      <c r="H2490" s="10">
        <v>156.55424601015181</v>
      </c>
    </row>
    <row r="2491" spans="1:8" x14ac:dyDescent="0.25">
      <c r="A2491" s="19"/>
      <c r="B2491" s="3">
        <f>DATE(YEAR(siječanj!B2491),MONTH(siječanj!B2491)+6,DAY(siječanj!B2491))</f>
        <v>45864</v>
      </c>
      <c r="C2491" s="8">
        <v>25.9166666666667</v>
      </c>
      <c r="D2491">
        <v>0.95710930712591447</v>
      </c>
      <c r="E2491" s="6">
        <v>160.26981848669311</v>
      </c>
      <c r="F2491" s="10">
        <v>104.84035389578747</v>
      </c>
      <c r="G2491" s="10">
        <v>311.9245928621753</v>
      </c>
      <c r="H2491" s="10">
        <v>153.39573492499491</v>
      </c>
    </row>
    <row r="2492" spans="1:8" x14ac:dyDescent="0.25">
      <c r="A2492" s="19"/>
      <c r="B2492" s="3">
        <f>DATE(YEAR(siječanj!B2492),MONTH(siječanj!B2492)+6,DAY(siječanj!B2492))</f>
        <v>45864</v>
      </c>
      <c r="C2492" s="8">
        <v>25.9270833333333</v>
      </c>
      <c r="D2492">
        <v>0.95710930712591447</v>
      </c>
      <c r="E2492" s="6">
        <v>151.2350603015831</v>
      </c>
      <c r="F2492" s="10">
        <v>102.83080987008066</v>
      </c>
      <c r="G2492" s="10">
        <v>308.86969446635379</v>
      </c>
      <c r="H2492" s="10">
        <v>144.7484837783941</v>
      </c>
    </row>
    <row r="2493" spans="1:8" x14ac:dyDescent="0.25">
      <c r="A2493" s="19"/>
      <c r="B2493" s="3">
        <f>DATE(YEAR(siječanj!B2493),MONTH(siječanj!B2493)+6,DAY(siječanj!B2493))</f>
        <v>45864</v>
      </c>
      <c r="C2493" s="8">
        <v>25.9375</v>
      </c>
      <c r="D2493">
        <v>0.95710930712591447</v>
      </c>
      <c r="E2493" s="6">
        <v>140.84108002187867</v>
      </c>
      <c r="F2493" s="10">
        <v>100.43809613721824</v>
      </c>
      <c r="G2493" s="10">
        <v>306.86816758571064</v>
      </c>
      <c r="H2493" s="10">
        <v>134.80030851460577</v>
      </c>
    </row>
    <row r="2494" spans="1:8" x14ac:dyDescent="0.25">
      <c r="A2494" s="19"/>
      <c r="B2494" s="3">
        <f>DATE(YEAR(siječanj!B2494),MONTH(siječanj!B2494)+6,DAY(siječanj!B2494))</f>
        <v>45864</v>
      </c>
      <c r="C2494" s="8">
        <v>25.9479166666667</v>
      </c>
      <c r="D2494">
        <v>0.95710930712591447</v>
      </c>
      <c r="E2494" s="6">
        <v>131.92243411172132</v>
      </c>
      <c r="F2494" s="10">
        <v>98.725067314433616</v>
      </c>
      <c r="G2494" s="10">
        <v>306.11045316560967</v>
      </c>
      <c r="H2494" s="10">
        <v>126.26418950703369</v>
      </c>
    </row>
    <row r="2495" spans="1:8" x14ac:dyDescent="0.25">
      <c r="A2495" s="19"/>
      <c r="B2495" s="3">
        <f>DATE(YEAR(siječanj!B2495),MONTH(siječanj!B2495)+6,DAY(siječanj!B2495))</f>
        <v>45864</v>
      </c>
      <c r="C2495" s="8">
        <v>25.9583333333333</v>
      </c>
      <c r="D2495">
        <v>0.95710930712591447</v>
      </c>
      <c r="E2495" s="6">
        <v>122.8097582443297</v>
      </c>
      <c r="F2495" s="10">
        <v>96.004772995421462</v>
      </c>
      <c r="G2495" s="10">
        <v>297.75993075371798</v>
      </c>
      <c r="H2495" s="10">
        <v>117.54236262153147</v>
      </c>
    </row>
    <row r="2496" spans="1:8" x14ac:dyDescent="0.25">
      <c r="A2496" s="19"/>
      <c r="B2496" s="3">
        <f>DATE(YEAR(siječanj!B2496),MONTH(siječanj!B2496)+6,DAY(siječanj!B2496))</f>
        <v>45864</v>
      </c>
      <c r="C2496" s="8">
        <v>25.96875</v>
      </c>
      <c r="D2496">
        <v>0.95710930712591447</v>
      </c>
      <c r="E2496" s="6">
        <v>113.22721171928606</v>
      </c>
      <c r="F2496" s="10">
        <v>93.732083066116772</v>
      </c>
      <c r="G2496" s="10">
        <v>296.47112243841161</v>
      </c>
      <c r="H2496" s="10">
        <v>108.3708181564451</v>
      </c>
    </row>
    <row r="2497" spans="1:8" x14ac:dyDescent="0.25">
      <c r="A2497" s="19"/>
      <c r="B2497" s="3">
        <f>DATE(YEAR(siječanj!B2497),MONTH(siječanj!B2497)+6,DAY(siječanj!B2497))</f>
        <v>45864</v>
      </c>
      <c r="C2497" s="8">
        <v>25.9791666666667</v>
      </c>
      <c r="D2497">
        <v>0.95710930712591447</v>
      </c>
      <c r="E2497" s="6">
        <v>105.45685829789151</v>
      </c>
      <c r="F2497" s="10">
        <v>91.532469323407966</v>
      </c>
      <c r="G2497" s="10">
        <v>293.09777132602795</v>
      </c>
      <c r="H2497" s="10">
        <v>100.9337405771707</v>
      </c>
    </row>
    <row r="2498" spans="1:8" ht="15.75" thickBot="1" x14ac:dyDescent="0.3">
      <c r="A2498" s="19"/>
      <c r="B2498" s="3">
        <f>DATE(YEAR(siječanj!B2498),MONTH(siječanj!B2498)+6,DAY(siječanj!B2498))</f>
        <v>45864</v>
      </c>
      <c r="C2498" s="8">
        <v>25.9895833333333</v>
      </c>
      <c r="D2498">
        <v>0.95710930712591447</v>
      </c>
      <c r="E2498" s="6">
        <v>96.017913218291554</v>
      </c>
      <c r="F2498" s="10">
        <v>89.807078572192879</v>
      </c>
      <c r="G2498" s="10">
        <v>293.18637884065913</v>
      </c>
      <c r="H2498" s="10">
        <v>91.899638392035214</v>
      </c>
    </row>
    <row r="2499" spans="1:8" x14ac:dyDescent="0.25">
      <c r="A2499" s="14">
        <f t="shared" ref="A2499" si="24">A2403+1</f>
        <v>208</v>
      </c>
      <c r="B2499" s="3">
        <f>DATE(YEAR(siječanj!B2499),MONTH(siječanj!B2499)+6,DAY(siječanj!B2499))</f>
        <v>45865</v>
      </c>
      <c r="C2499" s="8">
        <v>26</v>
      </c>
      <c r="D2499">
        <v>0.9575775438269698</v>
      </c>
      <c r="E2499" s="6">
        <v>87.200467079570757</v>
      </c>
      <c r="F2499" s="10">
        <v>80.017476555189049</v>
      </c>
      <c r="G2499" s="10">
        <v>282.23286880449558</v>
      </c>
      <c r="H2499" s="10">
        <v>83.501209086619909</v>
      </c>
    </row>
    <row r="2500" spans="1:8" x14ac:dyDescent="0.25">
      <c r="A2500" s="15"/>
      <c r="B2500" s="3">
        <f>DATE(YEAR(siječanj!B2500),MONTH(siječanj!B2500)+6,DAY(siječanj!B2500))</f>
        <v>45865</v>
      </c>
      <c r="C2500" s="8">
        <v>26.0104166666667</v>
      </c>
      <c r="D2500">
        <v>0.9575775438269698</v>
      </c>
      <c r="E2500" s="6">
        <v>81.414823842823409</v>
      </c>
      <c r="F2500" s="10">
        <v>78.724475230840909</v>
      </c>
      <c r="G2500" s="10">
        <v>279.86984116689229</v>
      </c>
      <c r="H2500" s="10">
        <v>77.961007046516258</v>
      </c>
    </row>
    <row r="2501" spans="1:8" x14ac:dyDescent="0.25">
      <c r="A2501" s="15"/>
      <c r="B2501" s="3">
        <f>DATE(YEAR(siječanj!B2501),MONTH(siječanj!B2501)+6,DAY(siječanj!B2501))</f>
        <v>45865</v>
      </c>
      <c r="C2501" s="8">
        <v>26.0208333333333</v>
      </c>
      <c r="D2501">
        <v>0.9575775438269698</v>
      </c>
      <c r="E2501" s="6">
        <v>76.138621800824879</v>
      </c>
      <c r="F2501" s="10">
        <v>77.879171683131318</v>
      </c>
      <c r="G2501" s="10">
        <v>279.50589111053364</v>
      </c>
      <c r="H2501" s="10">
        <v>72.908634454404464</v>
      </c>
    </row>
    <row r="2502" spans="1:8" x14ac:dyDescent="0.25">
      <c r="A2502" s="15"/>
      <c r="B2502" s="3">
        <f>DATE(YEAR(siječanj!B2502),MONTH(siječanj!B2502)+6,DAY(siječanj!B2502))</f>
        <v>45865</v>
      </c>
      <c r="C2502" s="8">
        <v>26.03125</v>
      </c>
      <c r="D2502">
        <v>0.9575775438269698</v>
      </c>
      <c r="E2502" s="6">
        <v>72.33656738868882</v>
      </c>
      <c r="F2502" s="10">
        <v>77.03978603000445</v>
      </c>
      <c r="G2502" s="10">
        <v>278.37401403770724</v>
      </c>
      <c r="H2502" s="10">
        <v>69.267872528934717</v>
      </c>
    </row>
    <row r="2503" spans="1:8" x14ac:dyDescent="0.25">
      <c r="A2503" s="15"/>
      <c r="B2503" s="3">
        <f>DATE(YEAR(siječanj!B2503),MONTH(siječanj!B2503)+6,DAY(siječanj!B2503))</f>
        <v>45865</v>
      </c>
      <c r="C2503" s="8">
        <v>26.0416666666667</v>
      </c>
      <c r="D2503">
        <v>0.9575775438269698</v>
      </c>
      <c r="E2503" s="6">
        <v>70.43474274902637</v>
      </c>
      <c r="F2503" s="10">
        <v>80.259416903472641</v>
      </c>
      <c r="G2503" s="10">
        <v>277.51296754435305</v>
      </c>
      <c r="H2503" s="10">
        <v>67.446727961697135</v>
      </c>
    </row>
    <row r="2504" spans="1:8" x14ac:dyDescent="0.25">
      <c r="A2504" s="15"/>
      <c r="B2504" s="3">
        <f>DATE(YEAR(siječanj!B2504),MONTH(siječanj!B2504)+6,DAY(siječanj!B2504))</f>
        <v>45865</v>
      </c>
      <c r="C2504" s="8">
        <v>26.0520833333333</v>
      </c>
      <c r="D2504">
        <v>0.9575775438269698</v>
      </c>
      <c r="E2504" s="6">
        <v>68.284732009760461</v>
      </c>
      <c r="F2504" s="10">
        <v>79.678972935703243</v>
      </c>
      <c r="G2504" s="10">
        <v>280.24401544477041</v>
      </c>
      <c r="H2504" s="10">
        <v>65.387925958789282</v>
      </c>
    </row>
    <row r="2505" spans="1:8" x14ac:dyDescent="0.25">
      <c r="A2505" s="15"/>
      <c r="B2505" s="3">
        <f>DATE(YEAR(siječanj!B2505),MONTH(siječanj!B2505)+6,DAY(siječanj!B2505))</f>
        <v>45865</v>
      </c>
      <c r="C2505" s="8">
        <v>26.0625</v>
      </c>
      <c r="D2505">
        <v>0.9575775438269698</v>
      </c>
      <c r="E2505" s="6">
        <v>66.855099005280167</v>
      </c>
      <c r="F2505" s="10">
        <v>78.988738924971912</v>
      </c>
      <c r="G2505" s="10">
        <v>279.9497002530868</v>
      </c>
      <c r="H2505" s="10">
        <v>64.018941497785079</v>
      </c>
    </row>
    <row r="2506" spans="1:8" x14ac:dyDescent="0.25">
      <c r="A2506" s="15"/>
      <c r="B2506" s="3">
        <f>DATE(YEAR(siječanj!B2506),MONTH(siječanj!B2506)+6,DAY(siječanj!B2506))</f>
        <v>45865</v>
      </c>
      <c r="C2506" s="8">
        <v>26.0729166666667</v>
      </c>
      <c r="D2506">
        <v>0.9575775438269698</v>
      </c>
      <c r="E2506" s="6">
        <v>63.75337950318935</v>
      </c>
      <c r="F2506" s="10">
        <v>78.305477100981264</v>
      </c>
      <c r="G2506" s="10">
        <v>279.91515631248654</v>
      </c>
      <c r="H2506" s="10">
        <v>61.048804555332737</v>
      </c>
    </row>
    <row r="2507" spans="1:8" x14ac:dyDescent="0.25">
      <c r="A2507" s="15"/>
      <c r="B2507" s="3">
        <f>DATE(YEAR(siječanj!B2507),MONTH(siječanj!B2507)+6,DAY(siječanj!B2507))</f>
        <v>45865</v>
      </c>
      <c r="C2507" s="8">
        <v>26.0833333333333</v>
      </c>
      <c r="D2507">
        <v>0.9575775438269698</v>
      </c>
      <c r="E2507" s="6">
        <v>63.095885103278384</v>
      </c>
      <c r="F2507" s="10">
        <v>77.655303300129788</v>
      </c>
      <c r="G2507" s="10">
        <v>278.83737057375379</v>
      </c>
      <c r="H2507" s="10">
        <v>60.419202682786008</v>
      </c>
    </row>
    <row r="2508" spans="1:8" x14ac:dyDescent="0.25">
      <c r="A2508" s="15"/>
      <c r="B2508" s="3">
        <f>DATE(YEAR(siječanj!B2508),MONTH(siječanj!B2508)+6,DAY(siječanj!B2508))</f>
        <v>45865</v>
      </c>
      <c r="C2508" s="8">
        <v>26.09375</v>
      </c>
      <c r="D2508">
        <v>0.9575775438269698</v>
      </c>
      <c r="E2508" s="6">
        <v>62.741181687474551</v>
      </c>
      <c r="F2508" s="10">
        <v>77.135442556648869</v>
      </c>
      <c r="G2508" s="10">
        <v>279.19698013885835</v>
      </c>
      <c r="H2508" s="10">
        <v>60.079546657093537</v>
      </c>
    </row>
    <row r="2509" spans="1:8" x14ac:dyDescent="0.25">
      <c r="A2509" s="15"/>
      <c r="B2509" s="3">
        <f>DATE(YEAR(siječanj!B2509),MONTH(siječanj!B2509)+6,DAY(siječanj!B2509))</f>
        <v>45865</v>
      </c>
      <c r="C2509" s="8">
        <v>26.1041666666667</v>
      </c>
      <c r="D2509">
        <v>0.9575775438269698</v>
      </c>
      <c r="E2509" s="6">
        <v>61.385442545076387</v>
      </c>
      <c r="F2509" s="10">
        <v>76.787210103643901</v>
      </c>
      <c r="G2509" s="10">
        <v>279.2453911828577</v>
      </c>
      <c r="H2509" s="10">
        <v>58.781321299045821</v>
      </c>
    </row>
    <row r="2510" spans="1:8" x14ac:dyDescent="0.25">
      <c r="A2510" s="15"/>
      <c r="B2510" s="3">
        <f>DATE(YEAR(siječanj!B2510),MONTH(siječanj!B2510)+6,DAY(siječanj!B2510))</f>
        <v>45865</v>
      </c>
      <c r="C2510" s="8">
        <v>26.1145833333333</v>
      </c>
      <c r="D2510">
        <v>0.9575775438269698</v>
      </c>
      <c r="E2510" s="6">
        <v>60.568724926076882</v>
      </c>
      <c r="F2510" s="10">
        <v>76.231315034131399</v>
      </c>
      <c r="G2510" s="10">
        <v>279.15837932064147</v>
      </c>
      <c r="H2510" s="10">
        <v>57.999250847444067</v>
      </c>
    </row>
    <row r="2511" spans="1:8" x14ac:dyDescent="0.25">
      <c r="A2511" s="15"/>
      <c r="B2511" s="3">
        <f>DATE(YEAR(siječanj!B2511),MONTH(siječanj!B2511)+6,DAY(siječanj!B2511))</f>
        <v>45865</v>
      </c>
      <c r="C2511" s="8">
        <v>26.125</v>
      </c>
      <c r="D2511">
        <v>0.9575775438269698</v>
      </c>
      <c r="E2511" s="6">
        <v>61.539861350583607</v>
      </c>
      <c r="F2511" s="10">
        <v>76.004420257173265</v>
      </c>
      <c r="G2511" s="10">
        <v>278.77802206503463</v>
      </c>
      <c r="H2511" s="10">
        <v>58.929189279544119</v>
      </c>
    </row>
    <row r="2512" spans="1:8" x14ac:dyDescent="0.25">
      <c r="A2512" s="15"/>
      <c r="B2512" s="3">
        <f>DATE(YEAR(siječanj!B2512),MONTH(siječanj!B2512)+6,DAY(siječanj!B2512))</f>
        <v>45865</v>
      </c>
      <c r="C2512" s="8">
        <v>26.1354166666667</v>
      </c>
      <c r="D2512">
        <v>0.9575775438269698</v>
      </c>
      <c r="E2512" s="6">
        <v>61.424744629373045</v>
      </c>
      <c r="F2512" s="10">
        <v>75.768724484993427</v>
      </c>
      <c r="G2512" s="10">
        <v>278.60321203933057</v>
      </c>
      <c r="H2512" s="10">
        <v>58.818956092393897</v>
      </c>
    </row>
    <row r="2513" spans="1:8" x14ac:dyDescent="0.25">
      <c r="A2513" s="15"/>
      <c r="B2513" s="3">
        <f>DATE(YEAR(siječanj!B2513),MONTH(siječanj!B2513)+6,DAY(siječanj!B2513))</f>
        <v>45865</v>
      </c>
      <c r="C2513" s="8">
        <v>26.1458333333333</v>
      </c>
      <c r="D2513">
        <v>0.9575775438269698</v>
      </c>
      <c r="E2513" s="6">
        <v>60.5036999124058</v>
      </c>
      <c r="F2513" s="10">
        <v>75.57315215455904</v>
      </c>
      <c r="G2513" s="10">
        <v>278.21608954619541</v>
      </c>
      <c r="H2513" s="10">
        <v>57.936984354565595</v>
      </c>
    </row>
    <row r="2514" spans="1:8" x14ac:dyDescent="0.25">
      <c r="A2514" s="15"/>
      <c r="B2514" s="3">
        <f>DATE(YEAR(siječanj!B2514),MONTH(siječanj!B2514)+6,DAY(siječanj!B2514))</f>
        <v>45865</v>
      </c>
      <c r="C2514" s="8">
        <v>26.15625</v>
      </c>
      <c r="D2514">
        <v>0.9575775438269698</v>
      </c>
      <c r="E2514" s="6">
        <v>60.023130766778849</v>
      </c>
      <c r="F2514" s="10">
        <v>75.375268939295907</v>
      </c>
      <c r="G2514" s="10">
        <v>278.21658782428898</v>
      </c>
      <c r="H2514" s="10">
        <v>57.476802132457109</v>
      </c>
    </row>
    <row r="2515" spans="1:8" x14ac:dyDescent="0.25">
      <c r="A2515" s="15"/>
      <c r="B2515" s="3">
        <f>DATE(YEAR(siječanj!B2515),MONTH(siječanj!B2515)+6,DAY(siječanj!B2515))</f>
        <v>45865</v>
      </c>
      <c r="C2515" s="8">
        <v>26.1666666666667</v>
      </c>
      <c r="D2515">
        <v>0.9575775438269698</v>
      </c>
      <c r="E2515" s="6">
        <v>59.774321579310936</v>
      </c>
      <c r="F2515" s="10">
        <v>75.191056125665668</v>
      </c>
      <c r="G2515" s="10">
        <v>281.57179778577984</v>
      </c>
      <c r="H2515" s="10">
        <v>57.238548041840005</v>
      </c>
    </row>
    <row r="2516" spans="1:8" x14ac:dyDescent="0.25">
      <c r="A2516" s="15"/>
      <c r="B2516" s="3">
        <f>DATE(YEAR(siječanj!B2516),MONTH(siječanj!B2516)+6,DAY(siječanj!B2516))</f>
        <v>45865</v>
      </c>
      <c r="C2516" s="8">
        <v>26.1770833333333</v>
      </c>
      <c r="D2516">
        <v>0.9575775438269698</v>
      </c>
      <c r="E2516" s="6">
        <v>59.999141388696628</v>
      </c>
      <c r="F2516" s="10">
        <v>74.871344708667166</v>
      </c>
      <c r="G2516" s="10">
        <v>283.47719347327131</v>
      </c>
      <c r="H2516" s="10">
        <v>57.453830442715201</v>
      </c>
    </row>
    <row r="2517" spans="1:8" x14ac:dyDescent="0.25">
      <c r="A2517" s="15"/>
      <c r="B2517" s="3">
        <f>DATE(YEAR(siječanj!B2517),MONTH(siječanj!B2517)+6,DAY(siječanj!B2517))</f>
        <v>45865</v>
      </c>
      <c r="C2517" s="8">
        <v>26.1875</v>
      </c>
      <c r="D2517">
        <v>0.9575775438269698</v>
      </c>
      <c r="E2517" s="6">
        <v>60.06792969457296</v>
      </c>
      <c r="F2517" s="10">
        <v>74.795851862551359</v>
      </c>
      <c r="G2517" s="10">
        <v>290.6251001594627</v>
      </c>
      <c r="H2517" s="10">
        <v>57.519700579700277</v>
      </c>
    </row>
    <row r="2518" spans="1:8" x14ac:dyDescent="0.25">
      <c r="A2518" s="15"/>
      <c r="B2518" s="3">
        <f>DATE(YEAR(siječanj!B2518),MONTH(siječanj!B2518)+6,DAY(siječanj!B2518))</f>
        <v>45865</v>
      </c>
      <c r="C2518" s="8">
        <v>26.1979166666667</v>
      </c>
      <c r="D2518">
        <v>0.9575775438269698</v>
      </c>
      <c r="E2518" s="6">
        <v>61.516760541363752</v>
      </c>
      <c r="F2518" s="10">
        <v>74.832170702365929</v>
      </c>
      <c r="G2518" s="10">
        <v>290.76537285887747</v>
      </c>
      <c r="H2518" s="10">
        <v>58.907068463390956</v>
      </c>
    </row>
    <row r="2519" spans="1:8" x14ac:dyDescent="0.25">
      <c r="A2519" s="15"/>
      <c r="B2519" s="3">
        <f>DATE(YEAR(siječanj!B2519),MONTH(siječanj!B2519)+6,DAY(siječanj!B2519))</f>
        <v>45865</v>
      </c>
      <c r="C2519" s="8">
        <v>26.2083333333333</v>
      </c>
      <c r="D2519">
        <v>0.9575775438269698</v>
      </c>
      <c r="E2519" s="6">
        <v>63.147931266074742</v>
      </c>
      <c r="F2519" s="10">
        <v>75.006728456277074</v>
      </c>
      <c r="G2519" s="10">
        <v>271.54109717563034</v>
      </c>
      <c r="H2519" s="10">
        <v>60.469040919522165</v>
      </c>
    </row>
    <row r="2520" spans="1:8" x14ac:dyDescent="0.25">
      <c r="A2520" s="15"/>
      <c r="B2520" s="3">
        <f>DATE(YEAR(siječanj!B2520),MONTH(siječanj!B2520)+6,DAY(siječanj!B2520))</f>
        <v>45865</v>
      </c>
      <c r="C2520" s="8">
        <v>26.21875</v>
      </c>
      <c r="D2520">
        <v>0.9575775438269698</v>
      </c>
      <c r="E2520" s="6">
        <v>64.015740108758791</v>
      </c>
      <c r="F2520" s="10">
        <v>75.202369802822005</v>
      </c>
      <c r="G2520" s="10">
        <v>210.20653615725138</v>
      </c>
      <c r="H2520" s="10">
        <v>61.30003517961088</v>
      </c>
    </row>
    <row r="2521" spans="1:8" x14ac:dyDescent="0.25">
      <c r="A2521" s="15"/>
      <c r="B2521" s="3">
        <f>DATE(YEAR(siječanj!B2521),MONTH(siječanj!B2521)+6,DAY(siječanj!B2521))</f>
        <v>45865</v>
      </c>
      <c r="C2521" s="8">
        <v>26.2291666666667</v>
      </c>
      <c r="D2521">
        <v>0.9575775438269698</v>
      </c>
      <c r="E2521" s="6">
        <v>66.801274714158339</v>
      </c>
      <c r="F2521" s="10">
        <v>75.512673263835893</v>
      </c>
      <c r="G2521" s="10">
        <v>126.71662286543112</v>
      </c>
      <c r="H2521" s="10">
        <v>63.967400565294405</v>
      </c>
    </row>
    <row r="2522" spans="1:8" x14ac:dyDescent="0.25">
      <c r="A2522" s="15"/>
      <c r="B2522" s="3">
        <f>DATE(YEAR(siječanj!B2522),MONTH(siječanj!B2522)+6,DAY(siječanj!B2522))</f>
        <v>45865</v>
      </c>
      <c r="C2522" s="8">
        <v>26.2395833333333</v>
      </c>
      <c r="D2522">
        <v>0.9575775438269698</v>
      </c>
      <c r="E2522" s="6">
        <v>71.050653711140114</v>
      </c>
      <c r="F2522" s="10">
        <v>76.070636862261466</v>
      </c>
      <c r="G2522" s="10">
        <v>55.64031958832031</v>
      </c>
      <c r="H2522" s="10">
        <v>68.036510468014129</v>
      </c>
    </row>
    <row r="2523" spans="1:8" x14ac:dyDescent="0.25">
      <c r="A2523" s="15"/>
      <c r="B2523" s="3">
        <f>DATE(YEAR(siječanj!B2523),MONTH(siječanj!B2523)+6,DAY(siječanj!B2523))</f>
        <v>45865</v>
      </c>
      <c r="C2523" s="8">
        <v>26.25</v>
      </c>
      <c r="D2523">
        <v>0.9575775438269698</v>
      </c>
      <c r="E2523" s="6">
        <v>73.746514184694561</v>
      </c>
      <c r="F2523" s="10">
        <v>77.461525516889282</v>
      </c>
      <c r="G2523" s="10">
        <v>28.469295784789459</v>
      </c>
      <c r="H2523" s="10">
        <v>70.618005918780611</v>
      </c>
    </row>
    <row r="2524" spans="1:8" x14ac:dyDescent="0.25">
      <c r="A2524" s="15"/>
      <c r="B2524" s="3">
        <f>DATE(YEAR(siječanj!B2524),MONTH(siječanj!B2524)+6,DAY(siječanj!B2524))</f>
        <v>45865</v>
      </c>
      <c r="C2524" s="8">
        <v>26.2604166666667</v>
      </c>
      <c r="D2524">
        <v>0.9575775438269698</v>
      </c>
      <c r="E2524" s="6">
        <v>77.59971628475725</v>
      </c>
      <c r="F2524" s="10">
        <v>78.873690085360579</v>
      </c>
      <c r="G2524" s="10">
        <v>16.76821049601827</v>
      </c>
      <c r="H2524" s="10">
        <v>74.307745721627555</v>
      </c>
    </row>
    <row r="2525" spans="1:8" x14ac:dyDescent="0.25">
      <c r="A2525" s="15"/>
      <c r="B2525" s="3">
        <f>DATE(YEAR(siječanj!B2525),MONTH(siječanj!B2525)+6,DAY(siječanj!B2525))</f>
        <v>45865</v>
      </c>
      <c r="C2525" s="8">
        <v>26.2708333333333</v>
      </c>
      <c r="D2525">
        <v>0.9575775438269698</v>
      </c>
      <c r="E2525" s="6">
        <v>81.483246617027277</v>
      </c>
      <c r="F2525" s="10">
        <v>81.531713453878453</v>
      </c>
      <c r="G2525" s="10">
        <v>9.2549918959007105</v>
      </c>
      <c r="H2525" s="10">
        <v>78.026527158580222</v>
      </c>
    </row>
    <row r="2526" spans="1:8" x14ac:dyDescent="0.25">
      <c r="A2526" s="15"/>
      <c r="B2526" s="3">
        <f>DATE(YEAR(siječanj!B2526),MONTH(siječanj!B2526)+6,DAY(siječanj!B2526))</f>
        <v>45865</v>
      </c>
      <c r="C2526" s="8">
        <v>26.28125</v>
      </c>
      <c r="D2526">
        <v>0.9575775438269698</v>
      </c>
      <c r="E2526" s="6">
        <v>84.538512888090821</v>
      </c>
      <c r="F2526" s="10">
        <v>84.382929242020666</v>
      </c>
      <c r="G2526" s="10">
        <v>6.020651277976576</v>
      </c>
      <c r="H2526" s="10">
        <v>80.952181530162633</v>
      </c>
    </row>
    <row r="2527" spans="1:8" x14ac:dyDescent="0.25">
      <c r="A2527" s="15"/>
      <c r="B2527" s="3">
        <f>DATE(YEAR(siječanj!B2527),MONTH(siječanj!B2527)+6,DAY(siječanj!B2527))</f>
        <v>45865</v>
      </c>
      <c r="C2527" s="8">
        <v>26.2916666666667</v>
      </c>
      <c r="D2527">
        <v>0.9575775438269698</v>
      </c>
      <c r="E2527" s="6">
        <v>87.443321766000054</v>
      </c>
      <c r="F2527" s="10">
        <v>87.856008544861467</v>
      </c>
      <c r="G2527" s="10">
        <v>3.6194722786176725</v>
      </c>
      <c r="H2527" s="10">
        <v>83.733761280757733</v>
      </c>
    </row>
    <row r="2528" spans="1:8" x14ac:dyDescent="0.25">
      <c r="A2528" s="15"/>
      <c r="B2528" s="3">
        <f>DATE(YEAR(siječanj!B2528),MONTH(siječanj!B2528)+6,DAY(siječanj!B2528))</f>
        <v>45865</v>
      </c>
      <c r="C2528" s="8">
        <v>26.3020833333333</v>
      </c>
      <c r="D2528">
        <v>0.9575775438269698</v>
      </c>
      <c r="E2528" s="6">
        <v>93.977628351017771</v>
      </c>
      <c r="F2528" s="10">
        <v>89.24355731130052</v>
      </c>
      <c r="G2528" s="10">
        <v>2.5528807561222808</v>
      </c>
      <c r="H2528" s="10">
        <v>89.990866531051395</v>
      </c>
    </row>
    <row r="2529" spans="1:8" x14ac:dyDescent="0.25">
      <c r="A2529" s="15"/>
      <c r="B2529" s="3">
        <f>DATE(YEAR(siječanj!B2529),MONTH(siječanj!B2529)+6,DAY(siječanj!B2529))</f>
        <v>45865</v>
      </c>
      <c r="C2529" s="8">
        <v>26.3125</v>
      </c>
      <c r="D2529">
        <v>0.9575775438269698</v>
      </c>
      <c r="E2529" s="6">
        <v>98.093101902583442</v>
      </c>
      <c r="F2529" s="10">
        <v>90.531470039913799</v>
      </c>
      <c r="G2529" s="10">
        <v>1.8130667390226476</v>
      </c>
      <c r="H2529" s="10">
        <v>93.931751586244516</v>
      </c>
    </row>
    <row r="2530" spans="1:8" x14ac:dyDescent="0.25">
      <c r="A2530" s="15"/>
      <c r="B2530" s="3">
        <f>DATE(YEAR(siječanj!B2530),MONTH(siječanj!B2530)+6,DAY(siječanj!B2530))</f>
        <v>45865</v>
      </c>
      <c r="C2530" s="8">
        <v>26.3229166666667</v>
      </c>
      <c r="D2530">
        <v>0.9575775438269698</v>
      </c>
      <c r="E2530" s="6">
        <v>103.62034000250986</v>
      </c>
      <c r="F2530" s="10">
        <v>92.632488198198089</v>
      </c>
      <c r="G2530" s="10">
        <v>1.5362283067287406</v>
      </c>
      <c r="H2530" s="10">
        <v>99.224510670118903</v>
      </c>
    </row>
    <row r="2531" spans="1:8" x14ac:dyDescent="0.25">
      <c r="A2531" s="15"/>
      <c r="B2531" s="3">
        <f>DATE(YEAR(siječanj!B2531),MONTH(siječanj!B2531)+6,DAY(siječanj!B2531))</f>
        <v>45865</v>
      </c>
      <c r="C2531" s="8">
        <v>26.3333333333333</v>
      </c>
      <c r="D2531">
        <v>0.9575775438269698</v>
      </c>
      <c r="E2531" s="6">
        <v>109.27534182327418</v>
      </c>
      <c r="F2531" s="10">
        <v>95.624118901805844</v>
      </c>
      <c r="G2531" s="10">
        <v>1.4527639951297286</v>
      </c>
      <c r="H2531" s="10">
        <v>104.63961342398343</v>
      </c>
    </row>
    <row r="2532" spans="1:8" x14ac:dyDescent="0.25">
      <c r="A2532" s="15"/>
      <c r="B2532" s="3">
        <f>DATE(YEAR(siječanj!B2532),MONTH(siječanj!B2532)+6,DAY(siječanj!B2532))</f>
        <v>45865</v>
      </c>
      <c r="C2532" s="8">
        <v>26.34375</v>
      </c>
      <c r="D2532">
        <v>0.9575775438269698</v>
      </c>
      <c r="E2532" s="6">
        <v>114.79123457294352</v>
      </c>
      <c r="F2532" s="10">
        <v>96.86754352179527</v>
      </c>
      <c r="G2532" s="10">
        <v>1.4392533620035661</v>
      </c>
      <c r="H2532" s="10">
        <v>109.9215084552248</v>
      </c>
    </row>
    <row r="2533" spans="1:8" x14ac:dyDescent="0.25">
      <c r="A2533" s="15"/>
      <c r="B2533" s="3">
        <f>DATE(YEAR(siječanj!B2533),MONTH(siječanj!B2533)+6,DAY(siječanj!B2533))</f>
        <v>45865</v>
      </c>
      <c r="C2533" s="8">
        <v>26.3541666666667</v>
      </c>
      <c r="D2533">
        <v>0.9575775438269698</v>
      </c>
      <c r="E2533" s="6">
        <v>119.97128989787215</v>
      </c>
      <c r="F2533" s="10">
        <v>98.478154015831549</v>
      </c>
      <c r="G2533" s="10">
        <v>1.3140303206085262</v>
      </c>
      <c r="H2533" s="10">
        <v>114.88181311015776</v>
      </c>
    </row>
    <row r="2534" spans="1:8" x14ac:dyDescent="0.25">
      <c r="A2534" s="15"/>
      <c r="B2534" s="3">
        <f>DATE(YEAR(siječanj!B2534),MONTH(siječanj!B2534)+6,DAY(siječanj!B2534))</f>
        <v>45865</v>
      </c>
      <c r="C2534" s="8">
        <v>26.3645833333333</v>
      </c>
      <c r="D2534">
        <v>0.9575775438269698</v>
      </c>
      <c r="E2534" s="6">
        <v>123.88452834628728</v>
      </c>
      <c r="F2534" s="10">
        <v>100.12865502224018</v>
      </c>
      <c r="G2534" s="10">
        <v>1.1439106110531625</v>
      </c>
      <c r="H2534" s="10">
        <v>118.6290423720004</v>
      </c>
    </row>
    <row r="2535" spans="1:8" x14ac:dyDescent="0.25">
      <c r="A2535" s="15"/>
      <c r="B2535" s="3">
        <f>DATE(YEAR(siječanj!B2535),MONTH(siječanj!B2535)+6,DAY(siječanj!B2535))</f>
        <v>45865</v>
      </c>
      <c r="C2535" s="8">
        <v>26.375</v>
      </c>
      <c r="D2535">
        <v>0.9575775438269698</v>
      </c>
      <c r="E2535" s="6">
        <v>126.38648367830052</v>
      </c>
      <c r="F2535" s="10">
        <v>102.08518713380631</v>
      </c>
      <c r="G2535" s="10">
        <v>1.0149384298748982</v>
      </c>
      <c r="H2535" s="10">
        <v>121.02485861359442</v>
      </c>
    </row>
    <row r="2536" spans="1:8" x14ac:dyDescent="0.25">
      <c r="A2536" s="15"/>
      <c r="B2536" s="3">
        <f>DATE(YEAR(siječanj!B2536),MONTH(siječanj!B2536)+6,DAY(siječanj!B2536))</f>
        <v>45865</v>
      </c>
      <c r="C2536" s="8">
        <v>26.3854166666667</v>
      </c>
      <c r="D2536">
        <v>0.9575775438269698</v>
      </c>
      <c r="E2536" s="6">
        <v>127.72162922194774</v>
      </c>
      <c r="F2536" s="10">
        <v>103.06559987490454</v>
      </c>
      <c r="G2536" s="10">
        <v>1.028646153433511</v>
      </c>
      <c r="H2536" s="10">
        <v>122.30336400393165</v>
      </c>
    </row>
    <row r="2537" spans="1:8" x14ac:dyDescent="0.25">
      <c r="A2537" s="15"/>
      <c r="B2537" s="3">
        <f>DATE(YEAR(siječanj!B2537),MONTH(siječanj!B2537)+6,DAY(siječanj!B2537))</f>
        <v>45865</v>
      </c>
      <c r="C2537" s="8">
        <v>26.3958333333333</v>
      </c>
      <c r="D2537">
        <v>0.9575775438269698</v>
      </c>
      <c r="E2537" s="6">
        <v>129.60552497884564</v>
      </c>
      <c r="F2537" s="10">
        <v>103.90203397391321</v>
      </c>
      <c r="G2537" s="10">
        <v>1.0418622583070032</v>
      </c>
      <c r="H2537" s="10">
        <v>124.10734027564799</v>
      </c>
    </row>
    <row r="2538" spans="1:8" x14ac:dyDescent="0.25">
      <c r="A2538" s="15"/>
      <c r="B2538" s="3">
        <f>DATE(YEAR(siječanj!B2538),MONTH(siječanj!B2538)+6,DAY(siječanj!B2538))</f>
        <v>45865</v>
      </c>
      <c r="C2538" s="8">
        <v>26.40625</v>
      </c>
      <c r="D2538">
        <v>0.9575775438269698</v>
      </c>
      <c r="E2538" s="6">
        <v>134.37648399202476</v>
      </c>
      <c r="F2538" s="10">
        <v>105.02244015051123</v>
      </c>
      <c r="G2538" s="10">
        <v>1.0015783825620006</v>
      </c>
      <c r="H2538" s="10">
        <v>128.67590348918719</v>
      </c>
    </row>
    <row r="2539" spans="1:8" x14ac:dyDescent="0.25">
      <c r="A2539" s="15"/>
      <c r="B2539" s="3">
        <f>DATE(YEAR(siječanj!B2539),MONTH(siječanj!B2539)+6,DAY(siječanj!B2539))</f>
        <v>45865</v>
      </c>
      <c r="C2539" s="8">
        <v>26.4166666666667</v>
      </c>
      <c r="D2539">
        <v>0.9575775438269698</v>
      </c>
      <c r="E2539" s="6">
        <v>139.44236663824651</v>
      </c>
      <c r="F2539" s="10">
        <v>106.00161322723235</v>
      </c>
      <c r="G2539" s="10">
        <v>0.99382764977804727</v>
      </c>
      <c r="H2539" s="10">
        <v>133.52687895087189</v>
      </c>
    </row>
    <row r="2540" spans="1:8" x14ac:dyDescent="0.25">
      <c r="A2540" s="15"/>
      <c r="B2540" s="3">
        <f>DATE(YEAR(siječanj!B2540),MONTH(siječanj!B2540)+6,DAY(siječanj!B2540))</f>
        <v>45865</v>
      </c>
      <c r="C2540" s="8">
        <v>26.4270833333333</v>
      </c>
      <c r="D2540">
        <v>0.9575775438269698</v>
      </c>
      <c r="E2540" s="6">
        <v>143.9269647711659</v>
      </c>
      <c r="F2540" s="10">
        <v>106.57169291380673</v>
      </c>
      <c r="G2540" s="10">
        <v>1.0329821339278988</v>
      </c>
      <c r="H2540" s="10">
        <v>137.82122941604385</v>
      </c>
    </row>
    <row r="2541" spans="1:8" x14ac:dyDescent="0.25">
      <c r="A2541" s="15"/>
      <c r="B2541" s="3">
        <f>DATE(YEAR(siječanj!B2541),MONTH(siječanj!B2541)+6,DAY(siječanj!B2541))</f>
        <v>45865</v>
      </c>
      <c r="C2541" s="8">
        <v>26.4375</v>
      </c>
      <c r="D2541">
        <v>0.9575775438269698</v>
      </c>
      <c r="E2541" s="6">
        <v>147.22451613323412</v>
      </c>
      <c r="F2541" s="10">
        <v>107.16503908415007</v>
      </c>
      <c r="G2541" s="10">
        <v>1.0475003621255636</v>
      </c>
      <c r="H2541" s="10">
        <v>140.97889054997643</v>
      </c>
    </row>
    <row r="2542" spans="1:8" x14ac:dyDescent="0.25">
      <c r="A2542" s="15"/>
      <c r="B2542" s="3">
        <f>DATE(YEAR(siječanj!B2542),MONTH(siječanj!B2542)+6,DAY(siječanj!B2542))</f>
        <v>45865</v>
      </c>
      <c r="C2542" s="8">
        <v>26.4479166666667</v>
      </c>
      <c r="D2542">
        <v>0.9575775438269698</v>
      </c>
      <c r="E2542" s="6">
        <v>145.62221745764504</v>
      </c>
      <c r="F2542" s="10">
        <v>108.0420998048624</v>
      </c>
      <c r="G2542" s="10">
        <v>1.0694327198193443</v>
      </c>
      <c r="H2542" s="10">
        <v>139.44456531972861</v>
      </c>
    </row>
    <row r="2543" spans="1:8" x14ac:dyDescent="0.25">
      <c r="A2543" s="15"/>
      <c r="B2543" s="3">
        <f>DATE(YEAR(siječanj!B2543),MONTH(siječanj!B2543)+6,DAY(siječanj!B2543))</f>
        <v>45865</v>
      </c>
      <c r="C2543" s="8">
        <v>26.4583333333333</v>
      </c>
      <c r="D2543">
        <v>0.9575775438269698</v>
      </c>
      <c r="E2543" s="6">
        <v>148.40733006712998</v>
      </c>
      <c r="F2543" s="10">
        <v>108.49964493281752</v>
      </c>
      <c r="G2543" s="10">
        <v>1.0697759664810409</v>
      </c>
      <c r="H2543" s="10">
        <v>142.11152661160074</v>
      </c>
    </row>
    <row r="2544" spans="1:8" x14ac:dyDescent="0.25">
      <c r="A2544" s="15"/>
      <c r="B2544" s="3">
        <f>DATE(YEAR(siječanj!B2544),MONTH(siječanj!B2544)+6,DAY(siječanj!B2544))</f>
        <v>45865</v>
      </c>
      <c r="C2544" s="8">
        <v>26.46875</v>
      </c>
      <c r="D2544">
        <v>0.9575775438269698</v>
      </c>
      <c r="E2544" s="6">
        <v>148.76652684788328</v>
      </c>
      <c r="F2544" s="10">
        <v>108.72540430986881</v>
      </c>
      <c r="G2544" s="10">
        <v>1.0838601535706478</v>
      </c>
      <c r="H2544" s="10">
        <v>142.45548538266505</v>
      </c>
    </row>
    <row r="2545" spans="1:8" x14ac:dyDescent="0.25">
      <c r="A2545" s="15"/>
      <c r="B2545" s="3">
        <f>DATE(YEAR(siječanj!B2545),MONTH(siječanj!B2545)+6,DAY(siječanj!B2545))</f>
        <v>45865</v>
      </c>
      <c r="C2545" s="8">
        <v>26.4791666666667</v>
      </c>
      <c r="D2545">
        <v>0.9575775438269698</v>
      </c>
      <c r="E2545" s="6">
        <v>147.19515472734747</v>
      </c>
      <c r="F2545" s="10">
        <v>108.92652833098118</v>
      </c>
      <c r="G2545" s="10">
        <v>1.0717070055515434</v>
      </c>
      <c r="H2545" s="10">
        <v>140.95077472704418</v>
      </c>
    </row>
    <row r="2546" spans="1:8" x14ac:dyDescent="0.25">
      <c r="A2546" s="15"/>
      <c r="B2546" s="3">
        <f>DATE(YEAR(siječanj!B2546),MONTH(siječanj!B2546)+6,DAY(siječanj!B2546))</f>
        <v>45865</v>
      </c>
      <c r="C2546" s="8">
        <v>26.4895833333333</v>
      </c>
      <c r="D2546">
        <v>0.9575775438269698</v>
      </c>
      <c r="E2546" s="6">
        <v>145.08822620479603</v>
      </c>
      <c r="F2546" s="10">
        <v>108.87993011794973</v>
      </c>
      <c r="G2546" s="10">
        <v>1.0833153878946511</v>
      </c>
      <c r="H2546" s="10">
        <v>138.93322728740037</v>
      </c>
    </row>
    <row r="2547" spans="1:8" x14ac:dyDescent="0.25">
      <c r="A2547" s="15"/>
      <c r="B2547" s="3">
        <f>DATE(YEAR(siječanj!B2547),MONTH(siječanj!B2547)+6,DAY(siječanj!B2547))</f>
        <v>45865</v>
      </c>
      <c r="C2547" s="8">
        <v>26.5</v>
      </c>
      <c r="D2547">
        <v>0.9575775438269698</v>
      </c>
      <c r="E2547" s="6">
        <v>141.62915342992613</v>
      </c>
      <c r="F2547" s="10">
        <v>107.7208978195231</v>
      </c>
      <c r="G2547" s="10">
        <v>1.1179124414120671</v>
      </c>
      <c r="H2547" s="10">
        <v>135.62089687572171</v>
      </c>
    </row>
    <row r="2548" spans="1:8" x14ac:dyDescent="0.25">
      <c r="A2548" s="15"/>
      <c r="B2548" s="3">
        <f>DATE(YEAR(siječanj!B2548),MONTH(siječanj!B2548)+6,DAY(siječanj!B2548))</f>
        <v>45865</v>
      </c>
      <c r="C2548" s="8">
        <v>26.5104166666667</v>
      </c>
      <c r="D2548">
        <v>0.9575775438269698</v>
      </c>
      <c r="E2548" s="6">
        <v>135.72042706082985</v>
      </c>
      <c r="F2548" s="10">
        <v>106.59119114952567</v>
      </c>
      <c r="G2548" s="10">
        <v>1.1325967569627253</v>
      </c>
      <c r="H2548" s="10">
        <v>129.96283319205685</v>
      </c>
    </row>
    <row r="2549" spans="1:8" x14ac:dyDescent="0.25">
      <c r="A2549" s="15"/>
      <c r="B2549" s="3">
        <f>DATE(YEAR(siječanj!B2549),MONTH(siječanj!B2549)+6,DAY(siječanj!B2549))</f>
        <v>45865</v>
      </c>
      <c r="C2549" s="8">
        <v>26.5208333333333</v>
      </c>
      <c r="D2549">
        <v>0.9575775438269698</v>
      </c>
      <c r="E2549" s="6">
        <v>131.6063096416751</v>
      </c>
      <c r="F2549" s="10">
        <v>105.85265391591723</v>
      </c>
      <c r="G2549" s="10">
        <v>1.099979461927006</v>
      </c>
      <c r="H2549" s="10">
        <v>126.02324673880689</v>
      </c>
    </row>
    <row r="2550" spans="1:8" x14ac:dyDescent="0.25">
      <c r="A2550" s="15"/>
      <c r="B2550" s="3">
        <f>DATE(YEAR(siječanj!B2550),MONTH(siječanj!B2550)+6,DAY(siječanj!B2550))</f>
        <v>45865</v>
      </c>
      <c r="C2550" s="8">
        <v>26.53125</v>
      </c>
      <c r="D2550">
        <v>0.9575775438269698</v>
      </c>
      <c r="E2550" s="6">
        <v>127.72503193548421</v>
      </c>
      <c r="F2550" s="10">
        <v>105.07382201309339</v>
      </c>
      <c r="G2550" s="10">
        <v>1.1533487878559829</v>
      </c>
      <c r="H2550" s="10">
        <v>122.30662236600224</v>
      </c>
    </row>
    <row r="2551" spans="1:8" x14ac:dyDescent="0.25">
      <c r="A2551" s="15"/>
      <c r="B2551" s="3">
        <f>DATE(YEAR(siječanj!B2551),MONTH(siječanj!B2551)+6,DAY(siječanj!B2551))</f>
        <v>45865</v>
      </c>
      <c r="C2551" s="8">
        <v>26.5416666666667</v>
      </c>
      <c r="D2551">
        <v>0.9575775438269698</v>
      </c>
      <c r="E2551" s="6">
        <v>125.57663191301897</v>
      </c>
      <c r="F2551" s="10">
        <v>103.90800507170475</v>
      </c>
      <c r="G2551" s="10">
        <v>1.1870733305754337</v>
      </c>
      <c r="H2551" s="10">
        <v>120.24936274933218</v>
      </c>
    </row>
    <row r="2552" spans="1:8" x14ac:dyDescent="0.25">
      <c r="A2552" s="15"/>
      <c r="B2552" s="3">
        <f>DATE(YEAR(siječanj!B2552),MONTH(siječanj!B2552)+6,DAY(siječanj!B2552))</f>
        <v>45865</v>
      </c>
      <c r="C2552" s="8">
        <v>26.5520833333333</v>
      </c>
      <c r="D2552">
        <v>0.9575775438269698</v>
      </c>
      <c r="E2552" s="6">
        <v>122.78370544490937</v>
      </c>
      <c r="F2552" s="10">
        <v>103.37199448925877</v>
      </c>
      <c r="G2552" s="10">
        <v>1.13450122253779</v>
      </c>
      <c r="H2552" s="10">
        <v>117.57491908191045</v>
      </c>
    </row>
    <row r="2553" spans="1:8" x14ac:dyDescent="0.25">
      <c r="A2553" s="15"/>
      <c r="B2553" s="3">
        <f>DATE(YEAR(siječanj!B2553),MONTH(siječanj!B2553)+6,DAY(siječanj!B2553))</f>
        <v>45865</v>
      </c>
      <c r="C2553" s="8">
        <v>26.5625</v>
      </c>
      <c r="D2553">
        <v>0.9575775438269698</v>
      </c>
      <c r="E2553" s="6">
        <v>119.06755097580503</v>
      </c>
      <c r="F2553" s="10">
        <v>103.1984209453567</v>
      </c>
      <c r="G2553" s="10">
        <v>1.0821992820450506</v>
      </c>
      <c r="H2553" s="10">
        <v>114.01641301290391</v>
      </c>
    </row>
    <row r="2554" spans="1:8" x14ac:dyDescent="0.25">
      <c r="A2554" s="15"/>
      <c r="B2554" s="3">
        <f>DATE(YEAR(siječanj!B2554),MONTH(siječanj!B2554)+6,DAY(siječanj!B2554))</f>
        <v>45865</v>
      </c>
      <c r="C2554" s="8">
        <v>26.5729166666667</v>
      </c>
      <c r="D2554">
        <v>0.9575775438269698</v>
      </c>
      <c r="E2554" s="6">
        <v>117.80471433305847</v>
      </c>
      <c r="F2554" s="10">
        <v>102.54409738305576</v>
      </c>
      <c r="G2554" s="10">
        <v>1.0102724894665327</v>
      </c>
      <c r="H2554" s="10">
        <v>112.80714900228796</v>
      </c>
    </row>
    <row r="2555" spans="1:8" x14ac:dyDescent="0.25">
      <c r="A2555" s="15"/>
      <c r="B2555" s="3">
        <f>DATE(YEAR(siječanj!B2555),MONTH(siječanj!B2555)+6,DAY(siječanj!B2555))</f>
        <v>45865</v>
      </c>
      <c r="C2555" s="8">
        <v>26.5833333333333</v>
      </c>
      <c r="D2555">
        <v>0.9575775438269698</v>
      </c>
      <c r="E2555" s="6">
        <v>115.49932885857277</v>
      </c>
      <c r="F2555" s="10">
        <v>101.95127544692748</v>
      </c>
      <c r="G2555" s="10">
        <v>1.0183465377884353</v>
      </c>
      <c r="H2555" s="10">
        <v>110.59956364205556</v>
      </c>
    </row>
    <row r="2556" spans="1:8" x14ac:dyDescent="0.25">
      <c r="A2556" s="15"/>
      <c r="B2556" s="3">
        <f>DATE(YEAR(siječanj!B2556),MONTH(siječanj!B2556)+6,DAY(siječanj!B2556))</f>
        <v>45865</v>
      </c>
      <c r="C2556" s="8">
        <v>26.59375</v>
      </c>
      <c r="D2556">
        <v>0.9575775438269698</v>
      </c>
      <c r="E2556" s="6">
        <v>116.20792042577271</v>
      </c>
      <c r="F2556" s="10">
        <v>101.36721871477134</v>
      </c>
      <c r="G2556" s="10">
        <v>1.0480872038388953</v>
      </c>
      <c r="H2556" s="10">
        <v>111.27809501455138</v>
      </c>
    </row>
    <row r="2557" spans="1:8" x14ac:dyDescent="0.25">
      <c r="A2557" s="15"/>
      <c r="B2557" s="3">
        <f>DATE(YEAR(siječanj!B2557),MONTH(siječanj!B2557)+6,DAY(siječanj!B2557))</f>
        <v>45865</v>
      </c>
      <c r="C2557" s="8">
        <v>26.6041666666667</v>
      </c>
      <c r="D2557">
        <v>0.9575775438269698</v>
      </c>
      <c r="E2557" s="6">
        <v>114.19154172611911</v>
      </c>
      <c r="F2557" s="10">
        <v>101.11182978966214</v>
      </c>
      <c r="G2557" s="10">
        <v>1.0214069694562571</v>
      </c>
      <c r="H2557" s="10">
        <v>109.34725605191207</v>
      </c>
    </row>
    <row r="2558" spans="1:8" x14ac:dyDescent="0.25">
      <c r="A2558" s="15"/>
      <c r="B2558" s="3">
        <f>DATE(YEAR(siječanj!B2558),MONTH(siječanj!B2558)+6,DAY(siječanj!B2558))</f>
        <v>45865</v>
      </c>
      <c r="C2558" s="8">
        <v>26.6145833333333</v>
      </c>
      <c r="D2558">
        <v>0.9575775438269698</v>
      </c>
      <c r="E2558" s="6">
        <v>112.6999951848871</v>
      </c>
      <c r="F2558" s="10">
        <v>100.61223862972048</v>
      </c>
      <c r="G2558" s="10">
        <v>1.0648154978200048</v>
      </c>
      <c r="H2558" s="10">
        <v>107.91898457845551</v>
      </c>
    </row>
    <row r="2559" spans="1:8" x14ac:dyDescent="0.25">
      <c r="A2559" s="15"/>
      <c r="B2559" s="3">
        <f>DATE(YEAR(siječanj!B2559),MONTH(siječanj!B2559)+6,DAY(siječanj!B2559))</f>
        <v>45865</v>
      </c>
      <c r="C2559" s="8">
        <v>26.625</v>
      </c>
      <c r="D2559">
        <v>0.9575775438269698</v>
      </c>
      <c r="E2559" s="6">
        <v>110.71636376444404</v>
      </c>
      <c r="F2559" s="10">
        <v>100.66184958549559</v>
      </c>
      <c r="G2559" s="10">
        <v>1.0508198903847492</v>
      </c>
      <c r="H2559" s="10">
        <v>106.01950367500964</v>
      </c>
    </row>
    <row r="2560" spans="1:8" x14ac:dyDescent="0.25">
      <c r="A2560" s="15"/>
      <c r="B2560" s="3">
        <f>DATE(YEAR(siječanj!B2560),MONTH(siječanj!B2560)+6,DAY(siječanj!B2560))</f>
        <v>45865</v>
      </c>
      <c r="C2560" s="8">
        <v>26.6354166666667</v>
      </c>
      <c r="D2560">
        <v>0.9575775438269698</v>
      </c>
      <c r="E2560" s="6">
        <v>108.65426586891033</v>
      </c>
      <c r="F2560" s="10">
        <v>100.39372752359357</v>
      </c>
      <c r="G2560" s="10">
        <v>1.0366936272578071</v>
      </c>
      <c r="H2560" s="10">
        <v>104.04488503707371</v>
      </c>
    </row>
    <row r="2561" spans="1:8" x14ac:dyDescent="0.25">
      <c r="A2561" s="15"/>
      <c r="B2561" s="3">
        <f>DATE(YEAR(siječanj!B2561),MONTH(siječanj!B2561)+6,DAY(siječanj!B2561))</f>
        <v>45865</v>
      </c>
      <c r="C2561" s="8">
        <v>26.6458333333333</v>
      </c>
      <c r="D2561">
        <v>0.9575775438269698</v>
      </c>
      <c r="E2561" s="6">
        <v>109.15859655444966</v>
      </c>
      <c r="F2561" s="10">
        <v>100.22768781069573</v>
      </c>
      <c r="G2561" s="10">
        <v>1.1209750878718985</v>
      </c>
      <c r="H2561" s="10">
        <v>104.52782077620903</v>
      </c>
    </row>
    <row r="2562" spans="1:8" x14ac:dyDescent="0.25">
      <c r="A2562" s="15"/>
      <c r="B2562" s="3">
        <f>DATE(YEAR(siječanj!B2562),MONTH(siječanj!B2562)+6,DAY(siječanj!B2562))</f>
        <v>45865</v>
      </c>
      <c r="C2562" s="8">
        <v>26.65625</v>
      </c>
      <c r="D2562">
        <v>0.9575775438269698</v>
      </c>
      <c r="E2562" s="6">
        <v>108.30375467543148</v>
      </c>
      <c r="F2562" s="10">
        <v>100.32207928545786</v>
      </c>
      <c r="G2562" s="10">
        <v>1.12209340751134</v>
      </c>
      <c r="H2562" s="10">
        <v>103.70924338933837</v>
      </c>
    </row>
    <row r="2563" spans="1:8" x14ac:dyDescent="0.25">
      <c r="A2563" s="15"/>
      <c r="B2563" s="3">
        <f>DATE(YEAR(siječanj!B2563),MONTH(siječanj!B2563)+6,DAY(siječanj!B2563))</f>
        <v>45865</v>
      </c>
      <c r="C2563" s="8">
        <v>26.6666666666667</v>
      </c>
      <c r="D2563">
        <v>0.9575775438269698</v>
      </c>
      <c r="E2563" s="6">
        <v>105.68757614407373</v>
      </c>
      <c r="F2563" s="10">
        <v>99.924392406637864</v>
      </c>
      <c r="G2563" s="10">
        <v>1.1874852267699036</v>
      </c>
      <c r="H2563" s="10">
        <v>101.20404957706798</v>
      </c>
    </row>
    <row r="2564" spans="1:8" x14ac:dyDescent="0.25">
      <c r="A2564" s="15"/>
      <c r="B2564" s="3">
        <f>DATE(YEAR(siječanj!B2564),MONTH(siječanj!B2564)+6,DAY(siječanj!B2564))</f>
        <v>45865</v>
      </c>
      <c r="C2564" s="8">
        <v>26.6770833333333</v>
      </c>
      <c r="D2564">
        <v>0.9575775438269698</v>
      </c>
      <c r="E2564" s="6">
        <v>104.78075348190789</v>
      </c>
      <c r="F2564" s="10">
        <v>99.824786918706579</v>
      </c>
      <c r="G2564" s="10">
        <v>1.2435695229129962</v>
      </c>
      <c r="H2564" s="10">
        <v>100.33569655954457</v>
      </c>
    </row>
    <row r="2565" spans="1:8" x14ac:dyDescent="0.25">
      <c r="A2565" s="15"/>
      <c r="B2565" s="3">
        <f>DATE(YEAR(siječanj!B2565),MONTH(siječanj!B2565)+6,DAY(siječanj!B2565))</f>
        <v>45865</v>
      </c>
      <c r="C2565" s="8">
        <v>26.6875</v>
      </c>
      <c r="D2565">
        <v>0.9575775438269698</v>
      </c>
      <c r="E2565" s="6">
        <v>105.35254804013631</v>
      </c>
      <c r="F2565" s="10">
        <v>99.994662296707503</v>
      </c>
      <c r="G2565" s="10">
        <v>1.367237988768528</v>
      </c>
      <c r="H2565" s="10">
        <v>100.88323418818658</v>
      </c>
    </row>
    <row r="2566" spans="1:8" x14ac:dyDescent="0.25">
      <c r="A2566" s="15"/>
      <c r="B2566" s="3">
        <f>DATE(YEAR(siječanj!B2566),MONTH(siječanj!B2566)+6,DAY(siječanj!B2566))</f>
        <v>45865</v>
      </c>
      <c r="C2566" s="8">
        <v>26.6979166666667</v>
      </c>
      <c r="D2566">
        <v>0.9575775438269698</v>
      </c>
      <c r="E2566" s="6">
        <v>105.04112892359757</v>
      </c>
      <c r="F2566" s="10">
        <v>100.07802728306282</v>
      </c>
      <c r="G2566" s="10">
        <v>1.4817495193261911</v>
      </c>
      <c r="H2566" s="10">
        <v>100.58502623547064</v>
      </c>
    </row>
    <row r="2567" spans="1:8" x14ac:dyDescent="0.25">
      <c r="A2567" s="15"/>
      <c r="B2567" s="3">
        <f>DATE(YEAR(siječanj!B2567),MONTH(siječanj!B2567)+6,DAY(siječanj!B2567))</f>
        <v>45865</v>
      </c>
      <c r="C2567" s="8">
        <v>26.7083333333333</v>
      </c>
      <c r="D2567">
        <v>0.9575775438269698</v>
      </c>
      <c r="E2567" s="6">
        <v>106.99345339830371</v>
      </c>
      <c r="F2567" s="10">
        <v>100.02357059087554</v>
      </c>
      <c r="G2567" s="10">
        <v>1.4223390505478848</v>
      </c>
      <c r="H2567" s="10">
        <v>102.45452831071303</v>
      </c>
    </row>
    <row r="2568" spans="1:8" x14ac:dyDescent="0.25">
      <c r="A2568" s="15"/>
      <c r="B2568" s="3">
        <f>DATE(YEAR(siječanj!B2568),MONTH(siječanj!B2568)+6,DAY(siječanj!B2568))</f>
        <v>45865</v>
      </c>
      <c r="C2568" s="8">
        <v>26.71875</v>
      </c>
      <c r="D2568">
        <v>0.9575775438269698</v>
      </c>
      <c r="E2568" s="6">
        <v>108.40628383305899</v>
      </c>
      <c r="F2568" s="10">
        <v>100.34856816617361</v>
      </c>
      <c r="G2568" s="10">
        <v>1.3507289301334566</v>
      </c>
      <c r="H2568" s="10">
        <v>103.80742300826998</v>
      </c>
    </row>
    <row r="2569" spans="1:8" x14ac:dyDescent="0.25">
      <c r="A2569" s="15"/>
      <c r="B2569" s="3">
        <f>DATE(YEAR(siječanj!B2569),MONTH(siječanj!B2569)+6,DAY(siječanj!B2569))</f>
        <v>45865</v>
      </c>
      <c r="C2569" s="8">
        <v>26.7291666666667</v>
      </c>
      <c r="D2569">
        <v>0.9575775438269698</v>
      </c>
      <c r="E2569" s="6">
        <v>110.98289182732</v>
      </c>
      <c r="F2569" s="10">
        <v>100.75790388262391</v>
      </c>
      <c r="G2569" s="10">
        <v>1.655219760220197</v>
      </c>
      <c r="H2569" s="10">
        <v>106.27472496281936</v>
      </c>
    </row>
    <row r="2570" spans="1:8" x14ac:dyDescent="0.25">
      <c r="A2570" s="15"/>
      <c r="B2570" s="3">
        <f>DATE(YEAR(siječanj!B2570),MONTH(siječanj!B2570)+6,DAY(siječanj!B2570))</f>
        <v>45865</v>
      </c>
      <c r="C2570" s="8">
        <v>26.7395833333333</v>
      </c>
      <c r="D2570">
        <v>0.9575775438269698</v>
      </c>
      <c r="E2570" s="6">
        <v>113.21039429054996</v>
      </c>
      <c r="F2570" s="10">
        <v>101.29803105101198</v>
      </c>
      <c r="G2570" s="10">
        <v>2.9667632031243456</v>
      </c>
      <c r="H2570" s="10">
        <v>108.40773130042763</v>
      </c>
    </row>
    <row r="2571" spans="1:8" x14ac:dyDescent="0.25">
      <c r="A2571" s="15"/>
      <c r="B2571" s="3">
        <f>DATE(YEAR(siječanj!B2571),MONTH(siječanj!B2571)+6,DAY(siječanj!B2571))</f>
        <v>45865</v>
      </c>
      <c r="C2571" s="8">
        <v>26.75</v>
      </c>
      <c r="D2571">
        <v>0.9575775438269698</v>
      </c>
      <c r="E2571" s="6">
        <v>116.03888134396722</v>
      </c>
      <c r="F2571" s="10">
        <v>101.73561530235833</v>
      </c>
      <c r="G2571" s="10">
        <v>3.3639550025986171</v>
      </c>
      <c r="H2571" s="10">
        <v>111.11622698578532</v>
      </c>
    </row>
    <row r="2572" spans="1:8" x14ac:dyDescent="0.25">
      <c r="A2572" s="15"/>
      <c r="B2572" s="3">
        <f>DATE(YEAR(siječanj!B2572),MONTH(siječanj!B2572)+6,DAY(siječanj!B2572))</f>
        <v>45865</v>
      </c>
      <c r="C2572" s="8">
        <v>26.7604166666667</v>
      </c>
      <c r="D2572">
        <v>0.9575775438269698</v>
      </c>
      <c r="E2572" s="6">
        <v>117.82116722072281</v>
      </c>
      <c r="F2572" s="10">
        <v>102.34017145788981</v>
      </c>
      <c r="G2572" s="10">
        <v>3.8239587343887047</v>
      </c>
      <c r="H2572" s="10">
        <v>112.82290391804644</v>
      </c>
    </row>
    <row r="2573" spans="1:8" x14ac:dyDescent="0.25">
      <c r="A2573" s="15"/>
      <c r="B2573" s="3">
        <f>DATE(YEAR(siječanj!B2573),MONTH(siječanj!B2573)+6,DAY(siječanj!B2573))</f>
        <v>45865</v>
      </c>
      <c r="C2573" s="8">
        <v>26.7708333333333</v>
      </c>
      <c r="D2573">
        <v>0.9575775438269698</v>
      </c>
      <c r="E2573" s="6">
        <v>119.57409466339399</v>
      </c>
      <c r="F2573" s="10">
        <v>102.84461516504406</v>
      </c>
      <c r="G2573" s="10">
        <v>5.2675657932183952</v>
      </c>
      <c r="H2573" s="10">
        <v>114.50146787310639</v>
      </c>
    </row>
    <row r="2574" spans="1:8" x14ac:dyDescent="0.25">
      <c r="A2574" s="15"/>
      <c r="B2574" s="3">
        <f>DATE(YEAR(siječanj!B2574),MONTH(siječanj!B2574)+6,DAY(siječanj!B2574))</f>
        <v>45865</v>
      </c>
      <c r="C2574" s="8">
        <v>26.78125</v>
      </c>
      <c r="D2574">
        <v>0.9575775438269698</v>
      </c>
      <c r="E2574" s="6">
        <v>124.04607650530887</v>
      </c>
      <c r="F2574" s="10">
        <v>103.42544268945302</v>
      </c>
      <c r="G2574" s="10">
        <v>6.1451612515506149</v>
      </c>
      <c r="H2574" s="10">
        <v>118.78373726132605</v>
      </c>
    </row>
    <row r="2575" spans="1:8" x14ac:dyDescent="0.25">
      <c r="A2575" s="15"/>
      <c r="B2575" s="3">
        <f>DATE(YEAR(siječanj!B2575),MONTH(siječanj!B2575)+6,DAY(siječanj!B2575))</f>
        <v>45865</v>
      </c>
      <c r="C2575" s="8">
        <v>26.7916666666667</v>
      </c>
      <c r="D2575">
        <v>0.9575775438269698</v>
      </c>
      <c r="E2575" s="6">
        <v>127.21377199777966</v>
      </c>
      <c r="F2575" s="10">
        <v>103.67388676973032</v>
      </c>
      <c r="G2575" s="10">
        <v>8.6478261216479453</v>
      </c>
      <c r="H2575" s="10">
        <v>121.81705133059799</v>
      </c>
    </row>
    <row r="2576" spans="1:8" x14ac:dyDescent="0.25">
      <c r="A2576" s="15"/>
      <c r="B2576" s="3">
        <f>DATE(YEAR(siječanj!B2576),MONTH(siječanj!B2576)+6,DAY(siječanj!B2576))</f>
        <v>45865</v>
      </c>
      <c r="C2576" s="8">
        <v>26.8020833333333</v>
      </c>
      <c r="D2576">
        <v>0.9575775438269698</v>
      </c>
      <c r="E2576" s="6">
        <v>129.31917796699616</v>
      </c>
      <c r="F2576" s="10">
        <v>104.44023536381596</v>
      </c>
      <c r="G2576" s="10">
        <v>12.062827448038648</v>
      </c>
      <c r="H2576" s="10">
        <v>123.83314080735897</v>
      </c>
    </row>
    <row r="2577" spans="1:8" x14ac:dyDescent="0.25">
      <c r="A2577" s="15"/>
      <c r="B2577" s="3">
        <f>DATE(YEAR(siječanj!B2577),MONTH(siječanj!B2577)+6,DAY(siječanj!B2577))</f>
        <v>45865</v>
      </c>
      <c r="C2577" s="8">
        <v>26.8125</v>
      </c>
      <c r="D2577">
        <v>0.9575775438269698</v>
      </c>
      <c r="E2577" s="6">
        <v>133.1718035374291</v>
      </c>
      <c r="F2577" s="10">
        <v>104.93946989445639</v>
      </c>
      <c r="G2577" s="10">
        <v>21.051271662109478</v>
      </c>
      <c r="H2577" s="10">
        <v>127.52232853837913</v>
      </c>
    </row>
    <row r="2578" spans="1:8" x14ac:dyDescent="0.25">
      <c r="A2578" s="15"/>
      <c r="B2578" s="3">
        <f>DATE(YEAR(siječanj!B2578),MONTH(siječanj!B2578)+6,DAY(siječanj!B2578))</f>
        <v>45865</v>
      </c>
      <c r="C2578" s="8">
        <v>26.8229166666667</v>
      </c>
      <c r="D2578">
        <v>0.9575775438269698</v>
      </c>
      <c r="E2578" s="6">
        <v>136.26751801784363</v>
      </c>
      <c r="F2578" s="10">
        <v>105.44240140651092</v>
      </c>
      <c r="G2578" s="10">
        <v>41.157509863427407</v>
      </c>
      <c r="H2578" s="10">
        <v>130.48671520692406</v>
      </c>
    </row>
    <row r="2579" spans="1:8" x14ac:dyDescent="0.25">
      <c r="A2579" s="15"/>
      <c r="B2579" s="3">
        <f>DATE(YEAR(siječanj!B2579),MONTH(siječanj!B2579)+6,DAY(siječanj!B2579))</f>
        <v>45865</v>
      </c>
      <c r="C2579" s="8">
        <v>26.8333333333333</v>
      </c>
      <c r="D2579">
        <v>0.9575775438269698</v>
      </c>
      <c r="E2579" s="6">
        <v>140.5271358640577</v>
      </c>
      <c r="F2579" s="10">
        <v>105.41628929137585</v>
      </c>
      <c r="G2579" s="10">
        <v>105.74907016088247</v>
      </c>
      <c r="H2579" s="10">
        <v>134.56562960174324</v>
      </c>
    </row>
    <row r="2580" spans="1:8" x14ac:dyDescent="0.25">
      <c r="A2580" s="15"/>
      <c r="B2580" s="3">
        <f>DATE(YEAR(siječanj!B2580),MONTH(siječanj!B2580)+6,DAY(siječanj!B2580))</f>
        <v>45865</v>
      </c>
      <c r="C2580" s="8">
        <v>26.84375</v>
      </c>
      <c r="D2580">
        <v>0.9575775438269698</v>
      </c>
      <c r="E2580" s="6">
        <v>143.49444174255359</v>
      </c>
      <c r="F2580" s="10">
        <v>105.78705485300934</v>
      </c>
      <c r="G2580" s="10">
        <v>211.64342887367127</v>
      </c>
      <c r="H2580" s="10">
        <v>137.40705507665669</v>
      </c>
    </row>
    <row r="2581" spans="1:8" x14ac:dyDescent="0.25">
      <c r="A2581" s="15"/>
      <c r="B2581" s="3">
        <f>DATE(YEAR(siječanj!B2581),MONTH(siječanj!B2581)+6,DAY(siječanj!B2581))</f>
        <v>45865</v>
      </c>
      <c r="C2581" s="8">
        <v>26.8541666666667</v>
      </c>
      <c r="D2581">
        <v>0.9575775438269698</v>
      </c>
      <c r="E2581" s="6">
        <v>147.31329079960875</v>
      </c>
      <c r="F2581" s="10">
        <v>105.69934990620077</v>
      </c>
      <c r="G2581" s="10">
        <v>280.30854807004374</v>
      </c>
      <c r="H2581" s="10">
        <v>141.06389917695751</v>
      </c>
    </row>
    <row r="2582" spans="1:8" x14ac:dyDescent="0.25">
      <c r="A2582" s="15"/>
      <c r="B2582" s="3">
        <f>DATE(YEAR(siječanj!B2582),MONTH(siječanj!B2582)+6,DAY(siječanj!B2582))</f>
        <v>45865</v>
      </c>
      <c r="C2582" s="8">
        <v>26.8645833333333</v>
      </c>
      <c r="D2582">
        <v>0.9575775438269698</v>
      </c>
      <c r="E2582" s="6">
        <v>146.79887678915307</v>
      </c>
      <c r="F2582" s="10">
        <v>104.9489852735433</v>
      </c>
      <c r="G2582" s="10">
        <v>308.82894550032148</v>
      </c>
      <c r="H2582" s="10">
        <v>140.57130787231517</v>
      </c>
    </row>
    <row r="2583" spans="1:8" x14ac:dyDescent="0.25">
      <c r="A2583" s="15"/>
      <c r="B2583" s="3">
        <f>DATE(YEAR(siječanj!B2583),MONTH(siječanj!B2583)+6,DAY(siječanj!B2583))</f>
        <v>45865</v>
      </c>
      <c r="C2583" s="8">
        <v>26.875</v>
      </c>
      <c r="D2583">
        <v>0.9575775438269698</v>
      </c>
      <c r="E2583" s="6">
        <v>144.90329689654558</v>
      </c>
      <c r="F2583" s="10">
        <v>103.68176104204646</v>
      </c>
      <c r="G2583" s="10">
        <v>312.50339488051344</v>
      </c>
      <c r="H2583" s="10">
        <v>138.7561431346243</v>
      </c>
    </row>
    <row r="2584" spans="1:8" x14ac:dyDescent="0.25">
      <c r="A2584" s="15"/>
      <c r="B2584" s="3">
        <f>DATE(YEAR(siječanj!B2584),MONTH(siječanj!B2584)+6,DAY(siječanj!B2584))</f>
        <v>45865</v>
      </c>
      <c r="C2584" s="8">
        <v>26.8854166666667</v>
      </c>
      <c r="D2584">
        <v>0.9575775438269698</v>
      </c>
      <c r="E2584" s="6">
        <v>150.74831575095288</v>
      </c>
      <c r="F2584" s="10">
        <v>102.41289975077623</v>
      </c>
      <c r="G2584" s="10">
        <v>314.15659280320807</v>
      </c>
      <c r="H2584" s="10">
        <v>144.35320193284997</v>
      </c>
    </row>
    <row r="2585" spans="1:8" x14ac:dyDescent="0.25">
      <c r="A2585" s="15"/>
      <c r="B2585" s="3">
        <f>DATE(YEAR(siječanj!B2585),MONTH(siječanj!B2585)+6,DAY(siječanj!B2585))</f>
        <v>45865</v>
      </c>
      <c r="C2585" s="8">
        <v>26.8958333333333</v>
      </c>
      <c r="D2585">
        <v>0.9575775438269698</v>
      </c>
      <c r="E2585" s="6">
        <v>152.99475750970061</v>
      </c>
      <c r="F2585" s="10">
        <v>101.12053537445414</v>
      </c>
      <c r="G2585" s="10">
        <v>313.78942508499233</v>
      </c>
      <c r="H2585" s="10">
        <v>146.50434411454194</v>
      </c>
    </row>
    <row r="2586" spans="1:8" x14ac:dyDescent="0.25">
      <c r="A2586" s="15"/>
      <c r="B2586" s="3">
        <f>DATE(YEAR(siječanj!B2586),MONTH(siječanj!B2586)+6,DAY(siječanj!B2586))</f>
        <v>45865</v>
      </c>
      <c r="C2586" s="8">
        <v>26.90625</v>
      </c>
      <c r="D2586">
        <v>0.9575775438269698</v>
      </c>
      <c r="E2586" s="6">
        <v>153.99370703113985</v>
      </c>
      <c r="F2586" s="10">
        <v>99.406042229587001</v>
      </c>
      <c r="G2586" s="10">
        <v>313.64081474593934</v>
      </c>
      <c r="H2586" s="10">
        <v>147.46091574368887</v>
      </c>
    </row>
    <row r="2587" spans="1:8" x14ac:dyDescent="0.25">
      <c r="A2587" s="15"/>
      <c r="B2587" s="3">
        <f>DATE(YEAR(siječanj!B2587),MONTH(siječanj!B2587)+6,DAY(siječanj!B2587))</f>
        <v>45865</v>
      </c>
      <c r="C2587" s="8">
        <v>26.9166666666667</v>
      </c>
      <c r="D2587">
        <v>0.9575775438269698</v>
      </c>
      <c r="E2587" s="6">
        <v>153.23970731669164</v>
      </c>
      <c r="F2587" s="10">
        <v>97.074323093356199</v>
      </c>
      <c r="G2587" s="10">
        <v>310.13526720827883</v>
      </c>
      <c r="H2587" s="10">
        <v>146.7389025490813</v>
      </c>
    </row>
    <row r="2588" spans="1:8" x14ac:dyDescent="0.25">
      <c r="A2588" s="15"/>
      <c r="B2588" s="3">
        <f>DATE(YEAR(siječanj!B2588),MONTH(siječanj!B2588)+6,DAY(siječanj!B2588))</f>
        <v>45865</v>
      </c>
      <c r="C2588" s="8">
        <v>26.9270833333333</v>
      </c>
      <c r="D2588">
        <v>0.9575775438269698</v>
      </c>
      <c r="E2588" s="6">
        <v>145.34123950179776</v>
      </c>
      <c r="F2588" s="10">
        <v>94.848291233160566</v>
      </c>
      <c r="G2588" s="10">
        <v>306.99097900522764</v>
      </c>
      <c r="H2588" s="10">
        <v>139.17550713889887</v>
      </c>
    </row>
    <row r="2589" spans="1:8" x14ac:dyDescent="0.25">
      <c r="A2589" s="15"/>
      <c r="B2589" s="3">
        <f>DATE(YEAR(siječanj!B2589),MONTH(siječanj!B2589)+6,DAY(siječanj!B2589))</f>
        <v>45865</v>
      </c>
      <c r="C2589" s="8">
        <v>26.9375</v>
      </c>
      <c r="D2589">
        <v>0.9575775438269698</v>
      </c>
      <c r="E2589" s="6">
        <v>137.75052459010976</v>
      </c>
      <c r="F2589" s="10">
        <v>92.390704863540151</v>
      </c>
      <c r="G2589" s="10">
        <v>305.58812082724592</v>
      </c>
      <c r="H2589" s="10">
        <v>131.90680899787392</v>
      </c>
    </row>
    <row r="2590" spans="1:8" x14ac:dyDescent="0.25">
      <c r="A2590" s="15"/>
      <c r="B2590" s="3">
        <f>DATE(YEAR(siječanj!B2590),MONTH(siječanj!B2590)+6,DAY(siječanj!B2590))</f>
        <v>45865</v>
      </c>
      <c r="C2590" s="8">
        <v>26.9479166666667</v>
      </c>
      <c r="D2590">
        <v>0.9575775438269698</v>
      </c>
      <c r="E2590" s="6">
        <v>126.11468264769397</v>
      </c>
      <c r="F2590" s="10">
        <v>90.041392196077439</v>
      </c>
      <c r="G2590" s="10">
        <v>304.98390702699783</v>
      </c>
      <c r="H2590" s="10">
        <v>120.76458805029655</v>
      </c>
    </row>
    <row r="2591" spans="1:8" x14ac:dyDescent="0.25">
      <c r="A2591" s="15"/>
      <c r="B2591" s="3">
        <f>DATE(YEAR(siječanj!B2591),MONTH(siječanj!B2591)+6,DAY(siječanj!B2591))</f>
        <v>45865</v>
      </c>
      <c r="C2591" s="8">
        <v>26.9583333333333</v>
      </c>
      <c r="D2591">
        <v>0.9575775438269698</v>
      </c>
      <c r="E2591" s="6">
        <v>114.44841539419846</v>
      </c>
      <c r="F2591" s="10">
        <v>87.487210949192772</v>
      </c>
      <c r="G2591" s="10">
        <v>296.88984189595595</v>
      </c>
      <c r="H2591" s="10">
        <v>109.59323250806533</v>
      </c>
    </row>
    <row r="2592" spans="1:8" x14ac:dyDescent="0.25">
      <c r="A2592" s="15"/>
      <c r="B2592" s="3">
        <f>DATE(YEAR(siječanj!B2592),MONTH(siječanj!B2592)+6,DAY(siječanj!B2592))</f>
        <v>45865</v>
      </c>
      <c r="C2592" s="8">
        <v>26.96875</v>
      </c>
      <c r="D2592">
        <v>0.9575775438269698</v>
      </c>
      <c r="E2592" s="6">
        <v>104.7863384888711</v>
      </c>
      <c r="F2592" s="10">
        <v>85.228811303063139</v>
      </c>
      <c r="G2592" s="10">
        <v>295.79091872345748</v>
      </c>
      <c r="H2592" s="10">
        <v>100.34104463679465</v>
      </c>
    </row>
    <row r="2593" spans="1:8" x14ac:dyDescent="0.25">
      <c r="A2593" s="15"/>
      <c r="B2593" s="3">
        <f>DATE(YEAR(siječanj!B2593),MONTH(siječanj!B2593)+6,DAY(siječanj!B2593))</f>
        <v>45865</v>
      </c>
      <c r="C2593" s="8">
        <v>26.9791666666667</v>
      </c>
      <c r="D2593">
        <v>0.9575775438269698</v>
      </c>
      <c r="E2593" s="6">
        <v>95.073794438324384</v>
      </c>
      <c r="F2593" s="10">
        <v>83.384919199073479</v>
      </c>
      <c r="G2593" s="10">
        <v>292.00872321960264</v>
      </c>
      <c r="H2593" s="10">
        <v>91.040530560560882</v>
      </c>
    </row>
    <row r="2594" spans="1:8" ht="15.75" thickBot="1" x14ac:dyDescent="0.3">
      <c r="A2594" s="15"/>
      <c r="B2594" s="3">
        <f>DATE(YEAR(siječanj!B2594),MONTH(siječanj!B2594)+6,DAY(siječanj!B2594))</f>
        <v>45865</v>
      </c>
      <c r="C2594" s="8">
        <v>26.9895833333333</v>
      </c>
      <c r="D2594">
        <v>0.9575775438269698</v>
      </c>
      <c r="E2594" s="6">
        <v>87.764935154737856</v>
      </c>
      <c r="F2594" s="10">
        <v>81.764713185532472</v>
      </c>
      <c r="G2594" s="10">
        <v>291.77873901692448</v>
      </c>
      <c r="H2594" s="10">
        <v>84.041731039607157</v>
      </c>
    </row>
    <row r="2595" spans="1:8" x14ac:dyDescent="0.25">
      <c r="A2595" s="20">
        <f t="shared" ref="A2595" si="25">A2499+1</f>
        <v>209</v>
      </c>
      <c r="B2595" s="3">
        <f>DATE(YEAR(siječanj!B2595),MONTH(siječanj!B2595)+6,DAY(siječanj!B2595))</f>
        <v>45866</v>
      </c>
      <c r="C2595" s="8">
        <v>27</v>
      </c>
      <c r="D2595">
        <v>0.95801363938879336</v>
      </c>
      <c r="E2595" s="6">
        <v>82.15396949919905</v>
      </c>
      <c r="F2595" s="10">
        <v>83.929938288996937</v>
      </c>
      <c r="G2595" s="10">
        <v>284.40191122821932</v>
      </c>
      <c r="H2595" s="10">
        <v>78.704623310163612</v>
      </c>
    </row>
    <row r="2596" spans="1:8" x14ac:dyDescent="0.25">
      <c r="A2596" s="21"/>
      <c r="B2596" s="3">
        <f>DATE(YEAR(siječanj!B2596),MONTH(siječanj!B2596)+6,DAY(siječanj!B2596))</f>
        <v>45866</v>
      </c>
      <c r="C2596" s="8">
        <v>27.0104166666667</v>
      </c>
      <c r="D2596">
        <v>0.95801363938879336</v>
      </c>
      <c r="E2596" s="6">
        <v>77.263600501209055</v>
      </c>
      <c r="F2596" s="10">
        <v>82.373011263889879</v>
      </c>
      <c r="G2596" s="10">
        <v>281.60893293281418</v>
      </c>
      <c r="H2596" s="10">
        <v>74.01958310844509</v>
      </c>
    </row>
    <row r="2597" spans="1:8" x14ac:dyDescent="0.25">
      <c r="A2597" s="21"/>
      <c r="B2597" s="3">
        <f>DATE(YEAR(siječanj!B2597),MONTH(siječanj!B2597)+6,DAY(siječanj!B2597))</f>
        <v>45866</v>
      </c>
      <c r="C2597" s="8">
        <v>27.0208333333333</v>
      </c>
      <c r="D2597">
        <v>0.95801363938879336</v>
      </c>
      <c r="E2597" s="6">
        <v>72.445678097622363</v>
      </c>
      <c r="F2597" s="10">
        <v>81.111999054845114</v>
      </c>
      <c r="G2597" s="10">
        <v>281.16774866955109</v>
      </c>
      <c r="H2597" s="10">
        <v>69.403947732292195</v>
      </c>
    </row>
    <row r="2598" spans="1:8" x14ac:dyDescent="0.25">
      <c r="A2598" s="21"/>
      <c r="B2598" s="3">
        <f>DATE(YEAR(siječanj!B2598),MONTH(siječanj!B2598)+6,DAY(siječanj!B2598))</f>
        <v>45866</v>
      </c>
      <c r="C2598" s="8">
        <v>27.03125</v>
      </c>
      <c r="D2598">
        <v>0.95801363938879336</v>
      </c>
      <c r="E2598" s="6">
        <v>68.650501426413129</v>
      </c>
      <c r="F2598" s="10">
        <v>80.056839901740958</v>
      </c>
      <c r="G2598" s="10">
        <v>280.31225458961222</v>
      </c>
      <c r="H2598" s="10">
        <v>65.768116717383592</v>
      </c>
    </row>
    <row r="2599" spans="1:8" x14ac:dyDescent="0.25">
      <c r="A2599" s="21"/>
      <c r="B2599" s="3">
        <f>DATE(YEAR(siječanj!B2599),MONTH(siječanj!B2599)+6,DAY(siječanj!B2599))</f>
        <v>45866</v>
      </c>
      <c r="C2599" s="8">
        <v>27.0416666666667</v>
      </c>
      <c r="D2599">
        <v>0.95801363938879336</v>
      </c>
      <c r="E2599" s="6">
        <v>66.041861366674723</v>
      </c>
      <c r="F2599" s="10">
        <v>77.537330850423288</v>
      </c>
      <c r="G2599" s="10">
        <v>274.86088088752331</v>
      </c>
      <c r="H2599" s="10">
        <v>63.2690039598982</v>
      </c>
    </row>
    <row r="2600" spans="1:8" x14ac:dyDescent="0.25">
      <c r="A2600" s="21"/>
      <c r="B2600" s="3">
        <f>DATE(YEAR(siječanj!B2600),MONTH(siječanj!B2600)+6,DAY(siječanj!B2600))</f>
        <v>45866</v>
      </c>
      <c r="C2600" s="8">
        <v>27.0520833333333</v>
      </c>
      <c r="D2600">
        <v>0.95801363938879336</v>
      </c>
      <c r="E2600" s="6">
        <v>63.792716258511845</v>
      </c>
      <c r="F2600" s="10">
        <v>77.581216548688559</v>
      </c>
      <c r="G2600" s="10">
        <v>278.07816151980546</v>
      </c>
      <c r="H2600" s="10">
        <v>61.11429226931358</v>
      </c>
    </row>
    <row r="2601" spans="1:8" x14ac:dyDescent="0.25">
      <c r="A2601" s="21"/>
      <c r="B2601" s="3">
        <f>DATE(YEAR(siječanj!B2601),MONTH(siječanj!B2601)+6,DAY(siječanj!B2601))</f>
        <v>45866</v>
      </c>
      <c r="C2601" s="8">
        <v>27.0625</v>
      </c>
      <c r="D2601">
        <v>0.95801363938879336</v>
      </c>
      <c r="E2601" s="6">
        <v>62.141238218663325</v>
      </c>
      <c r="F2601" s="10">
        <v>77.099019718873663</v>
      </c>
      <c r="G2601" s="10">
        <v>278.09007800276697</v>
      </c>
      <c r="H2601" s="10">
        <v>59.532153781987631</v>
      </c>
    </row>
    <row r="2602" spans="1:8" x14ac:dyDescent="0.25">
      <c r="A2602" s="21"/>
      <c r="B2602" s="3">
        <f>DATE(YEAR(siječanj!B2602),MONTH(siječanj!B2602)+6,DAY(siječanj!B2602))</f>
        <v>45866</v>
      </c>
      <c r="C2602" s="8">
        <v>27.0729166666667</v>
      </c>
      <c r="D2602">
        <v>0.95801363938879336</v>
      </c>
      <c r="E2602" s="6">
        <v>60.728227494573652</v>
      </c>
      <c r="F2602" s="10">
        <v>76.614909962257641</v>
      </c>
      <c r="G2602" s="10">
        <v>278.25010895189172</v>
      </c>
      <c r="H2602" s="10">
        <v>58.178470235707088</v>
      </c>
    </row>
    <row r="2603" spans="1:8" x14ac:dyDescent="0.25">
      <c r="A2603" s="21"/>
      <c r="B2603" s="3">
        <f>DATE(YEAR(siječanj!B2603),MONTH(siječanj!B2603)+6,DAY(siječanj!B2603))</f>
        <v>45866</v>
      </c>
      <c r="C2603" s="8">
        <v>27.0833333333333</v>
      </c>
      <c r="D2603">
        <v>0.95801363938879336</v>
      </c>
      <c r="E2603" s="6">
        <v>60.434238988628067</v>
      </c>
      <c r="F2603" s="10">
        <v>76.264296571887201</v>
      </c>
      <c r="G2603" s="10">
        <v>277.23051772504607</v>
      </c>
      <c r="H2603" s="10">
        <v>57.896825237187684</v>
      </c>
    </row>
    <row r="2604" spans="1:8" x14ac:dyDescent="0.25">
      <c r="A2604" s="21"/>
      <c r="B2604" s="3">
        <f>DATE(YEAR(siječanj!B2604),MONTH(siječanj!B2604)+6,DAY(siječanj!B2604))</f>
        <v>45866</v>
      </c>
      <c r="C2604" s="8">
        <v>27.09375</v>
      </c>
      <c r="D2604">
        <v>0.95801363938879336</v>
      </c>
      <c r="E2604" s="6">
        <v>59.915548554784664</v>
      </c>
      <c r="F2604" s="10">
        <v>75.902517890972263</v>
      </c>
      <c r="G2604" s="10">
        <v>277.414039499826</v>
      </c>
      <c r="H2604" s="10">
        <v>57.399912726945217</v>
      </c>
    </row>
    <row r="2605" spans="1:8" x14ac:dyDescent="0.25">
      <c r="A2605" s="21"/>
      <c r="B2605" s="3">
        <f>DATE(YEAR(siječanj!B2605),MONTH(siječanj!B2605)+6,DAY(siječanj!B2605))</f>
        <v>45866</v>
      </c>
      <c r="C2605" s="8">
        <v>27.1041666666667</v>
      </c>
      <c r="D2605">
        <v>0.95801363938879336</v>
      </c>
      <c r="E2605" s="6">
        <v>59.135934877043262</v>
      </c>
      <c r="F2605" s="10">
        <v>75.624587743498438</v>
      </c>
      <c r="G2605" s="10">
        <v>277.28204551255152</v>
      </c>
      <c r="H2605" s="10">
        <v>56.653032190214894</v>
      </c>
    </row>
    <row r="2606" spans="1:8" x14ac:dyDescent="0.25">
      <c r="A2606" s="21"/>
      <c r="B2606" s="3">
        <f>DATE(YEAR(siječanj!B2606),MONTH(siječanj!B2606)+6,DAY(siječanj!B2606))</f>
        <v>45866</v>
      </c>
      <c r="C2606" s="8">
        <v>27.1145833333333</v>
      </c>
      <c r="D2606">
        <v>0.95801363938879336</v>
      </c>
      <c r="E2606" s="6">
        <v>58.822807964831483</v>
      </c>
      <c r="F2606" s="10">
        <v>75.566667542160047</v>
      </c>
      <c r="G2606" s="10">
        <v>277.5129569213687</v>
      </c>
      <c r="H2606" s="10">
        <v>56.353052337456312</v>
      </c>
    </row>
    <row r="2607" spans="1:8" x14ac:dyDescent="0.25">
      <c r="A2607" s="21"/>
      <c r="B2607" s="3">
        <f>DATE(YEAR(siječanj!B2607),MONTH(siječanj!B2607)+6,DAY(siječanj!B2607))</f>
        <v>45866</v>
      </c>
      <c r="C2607" s="8">
        <v>27.125</v>
      </c>
      <c r="D2607">
        <v>0.95801363938879336</v>
      </c>
      <c r="E2607" s="6">
        <v>58.615192909070593</v>
      </c>
      <c r="F2607" s="10">
        <v>75.444612718444958</v>
      </c>
      <c r="G2607" s="10">
        <v>277.15065903971885</v>
      </c>
      <c r="H2607" s="10">
        <v>56.154154282294911</v>
      </c>
    </row>
    <row r="2608" spans="1:8" x14ac:dyDescent="0.25">
      <c r="A2608" s="21"/>
      <c r="B2608" s="3">
        <f>DATE(YEAR(siječanj!B2608),MONTH(siječanj!B2608)+6,DAY(siječanj!B2608))</f>
        <v>45866</v>
      </c>
      <c r="C2608" s="8">
        <v>27.1354166666667</v>
      </c>
      <c r="D2608">
        <v>0.95801363938879336</v>
      </c>
      <c r="E2608" s="6">
        <v>58.54952400491954</v>
      </c>
      <c r="F2608" s="10">
        <v>75.367963753770098</v>
      </c>
      <c r="G2608" s="10">
        <v>276.89557543099914</v>
      </c>
      <c r="H2608" s="10">
        <v>56.091242576434489</v>
      </c>
    </row>
    <row r="2609" spans="1:8" x14ac:dyDescent="0.25">
      <c r="A2609" s="21"/>
      <c r="B2609" s="3">
        <f>DATE(YEAR(siječanj!B2609),MONTH(siječanj!B2609)+6,DAY(siječanj!B2609))</f>
        <v>45866</v>
      </c>
      <c r="C2609" s="8">
        <v>27.1458333333333</v>
      </c>
      <c r="D2609">
        <v>0.95801363938879336</v>
      </c>
      <c r="E2609" s="6">
        <v>59.028338796638742</v>
      </c>
      <c r="F2609" s="10">
        <v>75.207400516624304</v>
      </c>
      <c r="G2609" s="10">
        <v>277.16901976569284</v>
      </c>
      <c r="H2609" s="10">
        <v>56.549953677642591</v>
      </c>
    </row>
    <row r="2610" spans="1:8" x14ac:dyDescent="0.25">
      <c r="A2610" s="21"/>
      <c r="B2610" s="3">
        <f>DATE(YEAR(siječanj!B2610),MONTH(siječanj!B2610)+6,DAY(siječanj!B2610))</f>
        <v>45866</v>
      </c>
      <c r="C2610" s="8">
        <v>27.15625</v>
      </c>
      <c r="D2610">
        <v>0.95801363938879336</v>
      </c>
      <c r="E2610" s="6">
        <v>60.233953387730722</v>
      </c>
      <c r="F2610" s="10">
        <v>75.486978009167174</v>
      </c>
      <c r="G2610" s="10">
        <v>277.34737666555026</v>
      </c>
      <c r="H2610" s="10">
        <v>57.704948899754847</v>
      </c>
    </row>
    <row r="2611" spans="1:8" x14ac:dyDescent="0.25">
      <c r="A2611" s="21"/>
      <c r="B2611" s="3">
        <f>DATE(YEAR(siječanj!B2611),MONTH(siječanj!B2611)+6,DAY(siječanj!B2611))</f>
        <v>45866</v>
      </c>
      <c r="C2611" s="8">
        <v>27.1666666666667</v>
      </c>
      <c r="D2611">
        <v>0.95801363938879336</v>
      </c>
      <c r="E2611" s="6">
        <v>62.380548535650561</v>
      </c>
      <c r="F2611" s="10">
        <v>75.869075903627618</v>
      </c>
      <c r="G2611" s="10">
        <v>280.70829788413698</v>
      </c>
      <c r="H2611" s="10">
        <v>59.761416329707856</v>
      </c>
    </row>
    <row r="2612" spans="1:8" x14ac:dyDescent="0.25">
      <c r="A2612" s="21"/>
      <c r="B2612" s="3">
        <f>DATE(YEAR(siječanj!B2612),MONTH(siječanj!B2612)+6,DAY(siječanj!B2612))</f>
        <v>45866</v>
      </c>
      <c r="C2612" s="8">
        <v>27.1770833333333</v>
      </c>
      <c r="D2612">
        <v>0.95801363938879336</v>
      </c>
      <c r="E2612" s="6">
        <v>64.56880636942671</v>
      </c>
      <c r="F2612" s="10">
        <v>76.06532311528494</v>
      </c>
      <c r="G2612" s="10">
        <v>282.64482733383534</v>
      </c>
      <c r="H2612" s="10">
        <v>61.857797180964781</v>
      </c>
    </row>
    <row r="2613" spans="1:8" x14ac:dyDescent="0.25">
      <c r="A2613" s="21"/>
      <c r="B2613" s="3">
        <f>DATE(YEAR(siječanj!B2613),MONTH(siječanj!B2613)+6,DAY(siječanj!B2613))</f>
        <v>45866</v>
      </c>
      <c r="C2613" s="8">
        <v>27.1875</v>
      </c>
      <c r="D2613">
        <v>0.95801363938879336</v>
      </c>
      <c r="E2613" s="6">
        <v>67.104446088949047</v>
      </c>
      <c r="F2613" s="10">
        <v>76.325190526604757</v>
      </c>
      <c r="G2613" s="10">
        <v>291.43800068234106</v>
      </c>
      <c r="H2613" s="10">
        <v>64.286974616843153</v>
      </c>
    </row>
    <row r="2614" spans="1:8" x14ac:dyDescent="0.25">
      <c r="A2614" s="21"/>
      <c r="B2614" s="3">
        <f>DATE(YEAR(siječanj!B2614),MONTH(siječanj!B2614)+6,DAY(siječanj!B2614))</f>
        <v>45866</v>
      </c>
      <c r="C2614" s="8">
        <v>27.1979166666667</v>
      </c>
      <c r="D2614">
        <v>0.95801363938879336</v>
      </c>
      <c r="E2614" s="6">
        <v>70.871341109076511</v>
      </c>
      <c r="F2614" s="10">
        <v>76.907461733409832</v>
      </c>
      <c r="G2614" s="10">
        <v>290.87405791404865</v>
      </c>
      <c r="H2614" s="10">
        <v>67.895711424270985</v>
      </c>
    </row>
    <row r="2615" spans="1:8" x14ac:dyDescent="0.25">
      <c r="A2615" s="21"/>
      <c r="B2615" s="3">
        <f>DATE(YEAR(siječanj!B2615),MONTH(siječanj!B2615)+6,DAY(siječanj!B2615))</f>
        <v>45866</v>
      </c>
      <c r="C2615" s="8">
        <v>27.2083333333333</v>
      </c>
      <c r="D2615">
        <v>0.95801363938879336</v>
      </c>
      <c r="E2615" s="6">
        <v>73.984964660240863</v>
      </c>
      <c r="F2615" s="10">
        <v>78.095507508452172</v>
      </c>
      <c r="G2615" s="10">
        <v>268.3557448246072</v>
      </c>
      <c r="H2615" s="10">
        <v>70.878605254208608</v>
      </c>
    </row>
    <row r="2616" spans="1:8" x14ac:dyDescent="0.25">
      <c r="A2616" s="21"/>
      <c r="B2616" s="3">
        <f>DATE(YEAR(siječanj!B2616),MONTH(siječanj!B2616)+6,DAY(siječanj!B2616))</f>
        <v>45866</v>
      </c>
      <c r="C2616" s="8">
        <v>27.21875</v>
      </c>
      <c r="D2616">
        <v>0.95801363938879336</v>
      </c>
      <c r="E2616" s="6">
        <v>77.455857283121546</v>
      </c>
      <c r="F2616" s="10">
        <v>79.14470334189626</v>
      </c>
      <c r="G2616" s="10">
        <v>188.45289313742217</v>
      </c>
      <c r="H2616" s="10">
        <v>74.20376772778225</v>
      </c>
    </row>
    <row r="2617" spans="1:8" x14ac:dyDescent="0.25">
      <c r="A2617" s="21"/>
      <c r="B2617" s="3">
        <f>DATE(YEAR(siječanj!B2617),MONTH(siječanj!B2617)+6,DAY(siječanj!B2617))</f>
        <v>45866</v>
      </c>
      <c r="C2617" s="8">
        <v>27.2291666666667</v>
      </c>
      <c r="D2617">
        <v>0.95801363938879336</v>
      </c>
      <c r="E2617" s="6">
        <v>81.699284750866923</v>
      </c>
      <c r="F2617" s="10">
        <v>80.650445237844977</v>
      </c>
      <c r="G2617" s="10">
        <v>86.435158086888237</v>
      </c>
      <c r="H2617" s="10">
        <v>78.26902911963937</v>
      </c>
    </row>
    <row r="2618" spans="1:8" x14ac:dyDescent="0.25">
      <c r="A2618" s="21"/>
      <c r="B2618" s="3">
        <f>DATE(YEAR(siječanj!B2618),MONTH(siječanj!B2618)+6,DAY(siječanj!B2618))</f>
        <v>45866</v>
      </c>
      <c r="C2618" s="8">
        <v>27.2395833333333</v>
      </c>
      <c r="D2618">
        <v>0.95801363938879336</v>
      </c>
      <c r="E2618" s="6">
        <v>86.313541623836784</v>
      </c>
      <c r="F2618" s="10">
        <v>83.588765260201896</v>
      </c>
      <c r="G2618" s="10">
        <v>36.43182170252345</v>
      </c>
      <c r="H2618" s="10">
        <v>82.689550139587979</v>
      </c>
    </row>
    <row r="2619" spans="1:8" x14ac:dyDescent="0.25">
      <c r="A2619" s="21"/>
      <c r="B2619" s="3">
        <f>DATE(YEAR(siječanj!B2619),MONTH(siječanj!B2619)+6,DAY(siječanj!B2619))</f>
        <v>45866</v>
      </c>
      <c r="C2619" s="8">
        <v>27.25</v>
      </c>
      <c r="D2619">
        <v>0.95801363938879336</v>
      </c>
      <c r="E2619" s="6">
        <v>88.72510959147327</v>
      </c>
      <c r="F2619" s="10">
        <v>87.77710486965492</v>
      </c>
      <c r="G2619" s="10">
        <v>14.927203782991825</v>
      </c>
      <c r="H2619" s="10">
        <v>84.999865144896845</v>
      </c>
    </row>
    <row r="2620" spans="1:8" x14ac:dyDescent="0.25">
      <c r="A2620" s="21"/>
      <c r="B2620" s="3">
        <f>DATE(YEAR(siječanj!B2620),MONTH(siječanj!B2620)+6,DAY(siječanj!B2620))</f>
        <v>45866</v>
      </c>
      <c r="C2620" s="8">
        <v>27.2604166666667</v>
      </c>
      <c r="D2620">
        <v>0.95801363938879336</v>
      </c>
      <c r="E2620" s="6">
        <v>89.66868651283653</v>
      </c>
      <c r="F2620" s="10">
        <v>91.221257883995662</v>
      </c>
      <c r="G2620" s="10">
        <v>7.2088773536757538</v>
      </c>
      <c r="H2620" s="10">
        <v>85.903824705375328</v>
      </c>
    </row>
    <row r="2621" spans="1:8" x14ac:dyDescent="0.25">
      <c r="A2621" s="21"/>
      <c r="B2621" s="3">
        <f>DATE(YEAR(siječanj!B2621),MONTH(siječanj!B2621)+6,DAY(siječanj!B2621))</f>
        <v>45866</v>
      </c>
      <c r="C2621" s="8">
        <v>27.2708333333333</v>
      </c>
      <c r="D2621">
        <v>0.95801363938879336</v>
      </c>
      <c r="E2621" s="6">
        <v>92.821505163417783</v>
      </c>
      <c r="F2621" s="10">
        <v>96.093222076460933</v>
      </c>
      <c r="G2621" s="10">
        <v>4.3799769237569848</v>
      </c>
      <c r="H2621" s="10">
        <v>88.924267975151551</v>
      </c>
    </row>
    <row r="2622" spans="1:8" x14ac:dyDescent="0.25">
      <c r="A2622" s="21"/>
      <c r="B2622" s="3">
        <f>DATE(YEAR(siječanj!B2622),MONTH(siječanj!B2622)+6,DAY(siječanj!B2622))</f>
        <v>45866</v>
      </c>
      <c r="C2622" s="8">
        <v>27.28125</v>
      </c>
      <c r="D2622">
        <v>0.95801363938879336</v>
      </c>
      <c r="E2622" s="6">
        <v>93.621031897202826</v>
      </c>
      <c r="F2622" s="10">
        <v>104.09443187912524</v>
      </c>
      <c r="G2622" s="10">
        <v>3.1457191501033068</v>
      </c>
      <c r="H2622" s="10">
        <v>89.690225491173592</v>
      </c>
    </row>
    <row r="2623" spans="1:8" x14ac:dyDescent="0.25">
      <c r="A2623" s="21"/>
      <c r="B2623" s="3">
        <f>DATE(YEAR(siječanj!B2623),MONTH(siječanj!B2623)+6,DAY(siječanj!B2623))</f>
        <v>45866</v>
      </c>
      <c r="C2623" s="8">
        <v>27.2916666666667</v>
      </c>
      <c r="D2623">
        <v>0.95801363938879336</v>
      </c>
      <c r="E2623" s="6">
        <v>93.379790899376417</v>
      </c>
      <c r="F2623" s="10">
        <v>114.06010861270016</v>
      </c>
      <c r="G2623" s="10">
        <v>2.4792774892594354</v>
      </c>
      <c r="H2623" s="10">
        <v>89.459113324876128</v>
      </c>
    </row>
    <row r="2624" spans="1:8" x14ac:dyDescent="0.25">
      <c r="A2624" s="21"/>
      <c r="B2624" s="3">
        <f>DATE(YEAR(siječanj!B2624),MONTH(siječanj!B2624)+6,DAY(siječanj!B2624))</f>
        <v>45866</v>
      </c>
      <c r="C2624" s="8">
        <v>27.3020833333333</v>
      </c>
      <c r="D2624">
        <v>0.95801363938879336</v>
      </c>
      <c r="E2624" s="6">
        <v>92.995468521493962</v>
      </c>
      <c r="F2624" s="10">
        <v>118.09556627477531</v>
      </c>
      <c r="G2624" s="10">
        <v>2.0119642132579818</v>
      </c>
      <c r="H2624" s="10">
        <v>89.090927244942407</v>
      </c>
    </row>
    <row r="2625" spans="1:8" x14ac:dyDescent="0.25">
      <c r="A2625" s="21"/>
      <c r="B2625" s="3">
        <f>DATE(YEAR(siječanj!B2625),MONTH(siječanj!B2625)+6,DAY(siječanj!B2625))</f>
        <v>45866</v>
      </c>
      <c r="C2625" s="8">
        <v>27.3125</v>
      </c>
      <c r="D2625">
        <v>0.95801363938879336</v>
      </c>
      <c r="E2625" s="6">
        <v>93.885338042622507</v>
      </c>
      <c r="F2625" s="10">
        <v>122.96037835692107</v>
      </c>
      <c r="G2625" s="10">
        <v>1.848942160466142</v>
      </c>
      <c r="H2625" s="10">
        <v>89.943434383459916</v>
      </c>
    </row>
    <row r="2626" spans="1:8" x14ac:dyDescent="0.25">
      <c r="A2626" s="21"/>
      <c r="B2626" s="3">
        <f>DATE(YEAR(siječanj!B2626),MONTH(siječanj!B2626)+6,DAY(siječanj!B2626))</f>
        <v>45866</v>
      </c>
      <c r="C2626" s="8">
        <v>27.3229166666667</v>
      </c>
      <c r="D2626">
        <v>0.95801363938879336</v>
      </c>
      <c r="E2626" s="6">
        <v>95.582141019257264</v>
      </c>
      <c r="F2626" s="10">
        <v>129.55288873880554</v>
      </c>
      <c r="G2626" s="10">
        <v>1.8571252216524765</v>
      </c>
      <c r="H2626" s="10">
        <v>91.568994778431517</v>
      </c>
    </row>
    <row r="2627" spans="1:8" x14ac:dyDescent="0.25">
      <c r="A2627" s="21"/>
      <c r="B2627" s="3">
        <f>DATE(YEAR(siječanj!B2627),MONTH(siječanj!B2627)+6,DAY(siječanj!B2627))</f>
        <v>45866</v>
      </c>
      <c r="C2627" s="8">
        <v>27.3333333333333</v>
      </c>
      <c r="D2627">
        <v>0.95801363938879336</v>
      </c>
      <c r="E2627" s="6">
        <v>96.429308714354931</v>
      </c>
      <c r="F2627" s="10">
        <v>138.10236781443152</v>
      </c>
      <c r="G2627" s="10">
        <v>1.7997416202825549</v>
      </c>
      <c r="H2627" s="10">
        <v>92.380592985184649</v>
      </c>
    </row>
    <row r="2628" spans="1:8" x14ac:dyDescent="0.25">
      <c r="A2628" s="21"/>
      <c r="B2628" s="3">
        <f>DATE(YEAR(siječanj!B2628),MONTH(siječanj!B2628)+6,DAY(siječanj!B2628))</f>
        <v>45866</v>
      </c>
      <c r="C2628" s="8">
        <v>27.34375</v>
      </c>
      <c r="D2628">
        <v>0.95801363938879336</v>
      </c>
      <c r="E2628" s="6">
        <v>98.129170666069896</v>
      </c>
      <c r="F2628" s="10">
        <v>141.9064867707468</v>
      </c>
      <c r="G2628" s="10">
        <v>1.7784130148905066</v>
      </c>
      <c r="H2628" s="10">
        <v>94.009083920005651</v>
      </c>
    </row>
    <row r="2629" spans="1:8" x14ac:dyDescent="0.25">
      <c r="A2629" s="21"/>
      <c r="B2629" s="3">
        <f>DATE(YEAR(siječanj!B2629),MONTH(siječanj!B2629)+6,DAY(siječanj!B2629))</f>
        <v>45866</v>
      </c>
      <c r="C2629" s="8">
        <v>27.3541666666667</v>
      </c>
      <c r="D2629">
        <v>0.95801363938879336</v>
      </c>
      <c r="E2629" s="6">
        <v>98.882896974714271</v>
      </c>
      <c r="F2629" s="10">
        <v>144.40783484258262</v>
      </c>
      <c r="G2629" s="10">
        <v>1.5651486037972768</v>
      </c>
      <c r="H2629" s="10">
        <v>94.731164004053127</v>
      </c>
    </row>
    <row r="2630" spans="1:8" x14ac:dyDescent="0.25">
      <c r="A2630" s="21"/>
      <c r="B2630" s="3">
        <f>DATE(YEAR(siječanj!B2630),MONTH(siječanj!B2630)+6,DAY(siječanj!B2630))</f>
        <v>45866</v>
      </c>
      <c r="C2630" s="8">
        <v>27.3645833333333</v>
      </c>
      <c r="D2630">
        <v>0.95801363938879336</v>
      </c>
      <c r="E2630" s="6">
        <v>100.57030806574809</v>
      </c>
      <c r="F2630" s="10">
        <v>146.92475250280293</v>
      </c>
      <c r="G2630" s="10">
        <v>1.5264679207818066</v>
      </c>
      <c r="H2630" s="10">
        <v>96.347726844519457</v>
      </c>
    </row>
    <row r="2631" spans="1:8" x14ac:dyDescent="0.25">
      <c r="A2631" s="21"/>
      <c r="B2631" s="3">
        <f>DATE(YEAR(siječanj!B2631),MONTH(siječanj!B2631)+6,DAY(siječanj!B2631))</f>
        <v>45866</v>
      </c>
      <c r="C2631" s="8">
        <v>27.375</v>
      </c>
      <c r="D2631">
        <v>0.95801363938879336</v>
      </c>
      <c r="E2631" s="6">
        <v>102.11654864555027</v>
      </c>
      <c r="F2631" s="10">
        <v>149.92977426652061</v>
      </c>
      <c r="G2631" s="10">
        <v>1.4931478261417968</v>
      </c>
      <c r="H2631" s="10">
        <v>97.829046409746368</v>
      </c>
    </row>
    <row r="2632" spans="1:8" x14ac:dyDescent="0.25">
      <c r="A2632" s="21"/>
      <c r="B2632" s="3">
        <f>DATE(YEAR(siječanj!B2632),MONTH(siječanj!B2632)+6,DAY(siječanj!B2632))</f>
        <v>45866</v>
      </c>
      <c r="C2632" s="8">
        <v>27.3854166666667</v>
      </c>
      <c r="D2632">
        <v>0.95801363938879336</v>
      </c>
      <c r="E2632" s="6">
        <v>103.93632479785195</v>
      </c>
      <c r="F2632" s="10">
        <v>151.66174510965953</v>
      </c>
      <c r="G2632" s="10">
        <v>1.4042091820662073</v>
      </c>
      <c r="H2632" s="10">
        <v>99.572416784285835</v>
      </c>
    </row>
    <row r="2633" spans="1:8" x14ac:dyDescent="0.25">
      <c r="A2633" s="21"/>
      <c r="B2633" s="3">
        <f>DATE(YEAR(siječanj!B2633),MONTH(siječanj!B2633)+6,DAY(siječanj!B2633))</f>
        <v>45866</v>
      </c>
      <c r="C2633" s="8">
        <v>27.3958333333333</v>
      </c>
      <c r="D2633">
        <v>0.95801363938879336</v>
      </c>
      <c r="E2633" s="6">
        <v>104.6055895157368</v>
      </c>
      <c r="F2633" s="10">
        <v>152.10427459432796</v>
      </c>
      <c r="G2633" s="10">
        <v>1.3689921711851629</v>
      </c>
      <c r="H2633" s="10">
        <v>100.21358151238121</v>
      </c>
    </row>
    <row r="2634" spans="1:8" x14ac:dyDescent="0.25">
      <c r="A2634" s="21"/>
      <c r="B2634" s="3">
        <f>DATE(YEAR(siječanj!B2634),MONTH(siječanj!B2634)+6,DAY(siječanj!B2634))</f>
        <v>45866</v>
      </c>
      <c r="C2634" s="8">
        <v>27.40625</v>
      </c>
      <c r="D2634">
        <v>0.95801363938879336</v>
      </c>
      <c r="E2634" s="6">
        <v>105.32323319248437</v>
      </c>
      <c r="F2634" s="10">
        <v>152.7334084607632</v>
      </c>
      <c r="G2634" s="10">
        <v>1.3616486043611622</v>
      </c>
      <c r="H2634" s="10">
        <v>100.90109394292651</v>
      </c>
    </row>
    <row r="2635" spans="1:8" x14ac:dyDescent="0.25">
      <c r="A2635" s="21"/>
      <c r="B2635" s="3">
        <f>DATE(YEAR(siječanj!B2635),MONTH(siječanj!B2635)+6,DAY(siječanj!B2635))</f>
        <v>45866</v>
      </c>
      <c r="C2635" s="8">
        <v>27.4166666666667</v>
      </c>
      <c r="D2635">
        <v>0.95801363938879336</v>
      </c>
      <c r="E2635" s="6">
        <v>106.47931279365186</v>
      </c>
      <c r="F2635" s="10">
        <v>152.73514916315114</v>
      </c>
      <c r="G2635" s="10">
        <v>1.3748917868207626</v>
      </c>
      <c r="H2635" s="10">
        <v>102.00863396906412</v>
      </c>
    </row>
    <row r="2636" spans="1:8" x14ac:dyDescent="0.25">
      <c r="A2636" s="21"/>
      <c r="B2636" s="3">
        <f>DATE(YEAR(siječanj!B2636),MONTH(siječanj!B2636)+6,DAY(siječanj!B2636))</f>
        <v>45866</v>
      </c>
      <c r="C2636" s="8">
        <v>27.4270833333333</v>
      </c>
      <c r="D2636">
        <v>0.95801363938879336</v>
      </c>
      <c r="E2636" s="6">
        <v>106.90500265837056</v>
      </c>
      <c r="F2636" s="10">
        <v>152.32113067596165</v>
      </c>
      <c r="G2636" s="10">
        <v>1.4134255078636484</v>
      </c>
      <c r="H2636" s="10">
        <v>102.41645066561421</v>
      </c>
    </row>
    <row r="2637" spans="1:8" x14ac:dyDescent="0.25">
      <c r="A2637" s="21"/>
      <c r="B2637" s="3">
        <f>DATE(YEAR(siječanj!B2637),MONTH(siječanj!B2637)+6,DAY(siječanj!B2637))</f>
        <v>45866</v>
      </c>
      <c r="C2637" s="8">
        <v>27.4375</v>
      </c>
      <c r="D2637">
        <v>0.95801363938879336</v>
      </c>
      <c r="E2637" s="6">
        <v>108.9193684573237</v>
      </c>
      <c r="F2637" s="10">
        <v>152.04655987187593</v>
      </c>
      <c r="G2637" s="10">
        <v>1.4172208496112222</v>
      </c>
      <c r="H2637" s="10">
        <v>104.34624057572962</v>
      </c>
    </row>
    <row r="2638" spans="1:8" x14ac:dyDescent="0.25">
      <c r="A2638" s="21"/>
      <c r="B2638" s="3">
        <f>DATE(YEAR(siječanj!B2638),MONTH(siječanj!B2638)+6,DAY(siječanj!B2638))</f>
        <v>45866</v>
      </c>
      <c r="C2638" s="8">
        <v>27.4479166666667</v>
      </c>
      <c r="D2638">
        <v>0.95801363938879336</v>
      </c>
      <c r="E2638" s="6">
        <v>109.81265456039907</v>
      </c>
      <c r="F2638" s="10">
        <v>151.97500066768148</v>
      </c>
      <c r="G2638" s="10">
        <v>1.3927642704145835</v>
      </c>
      <c r="H2638" s="10">
        <v>105.20202084635228</v>
      </c>
    </row>
    <row r="2639" spans="1:8" x14ac:dyDescent="0.25">
      <c r="A2639" s="21"/>
      <c r="B2639" s="3">
        <f>DATE(YEAR(siječanj!B2639),MONTH(siječanj!B2639)+6,DAY(siječanj!B2639))</f>
        <v>45866</v>
      </c>
      <c r="C2639" s="8">
        <v>27.4583333333333</v>
      </c>
      <c r="D2639">
        <v>0.95801363938879336</v>
      </c>
      <c r="E2639" s="6">
        <v>111.02933317113842</v>
      </c>
      <c r="F2639" s="10">
        <v>152.11212488078195</v>
      </c>
      <c r="G2639" s="10">
        <v>1.4332467458575417</v>
      </c>
      <c r="H2639" s="10">
        <v>106.36761555019319</v>
      </c>
    </row>
    <row r="2640" spans="1:8" x14ac:dyDescent="0.25">
      <c r="A2640" s="21"/>
      <c r="B2640" s="3">
        <f>DATE(YEAR(siječanj!B2640),MONTH(siječanj!B2640)+6,DAY(siječanj!B2640))</f>
        <v>45866</v>
      </c>
      <c r="C2640" s="8">
        <v>27.46875</v>
      </c>
      <c r="D2640">
        <v>0.95801363938879336</v>
      </c>
      <c r="E2640" s="6">
        <v>112.64088405762435</v>
      </c>
      <c r="F2640" s="10">
        <v>152.18717466952666</v>
      </c>
      <c r="G2640" s="10">
        <v>1.4307967098653114</v>
      </c>
      <c r="H2640" s="10">
        <v>107.91150328001582</v>
      </c>
    </row>
    <row r="2641" spans="1:8" x14ac:dyDescent="0.25">
      <c r="A2641" s="21"/>
      <c r="B2641" s="3">
        <f>DATE(YEAR(siječanj!B2641),MONTH(siječanj!B2641)+6,DAY(siječanj!B2641))</f>
        <v>45866</v>
      </c>
      <c r="C2641" s="8">
        <v>27.4791666666667</v>
      </c>
      <c r="D2641">
        <v>0.95801363938879336</v>
      </c>
      <c r="E2641" s="6">
        <v>112.84438415791786</v>
      </c>
      <c r="F2641" s="10">
        <v>152.18361064678095</v>
      </c>
      <c r="G2641" s="10">
        <v>1.4401152037174902</v>
      </c>
      <c r="H2641" s="10">
        <v>108.10645915171399</v>
      </c>
    </row>
    <row r="2642" spans="1:8" x14ac:dyDescent="0.25">
      <c r="A2642" s="21"/>
      <c r="B2642" s="3">
        <f>DATE(YEAR(siječanj!B2642),MONTH(siječanj!B2642)+6,DAY(siječanj!B2642))</f>
        <v>45866</v>
      </c>
      <c r="C2642" s="8">
        <v>27.4895833333333</v>
      </c>
      <c r="D2642">
        <v>0.95801363938879336</v>
      </c>
      <c r="E2642" s="6">
        <v>112.0836988790861</v>
      </c>
      <c r="F2642" s="10">
        <v>151.74353255671434</v>
      </c>
      <c r="G2642" s="10">
        <v>1.4041669055952066</v>
      </c>
      <c r="H2642" s="10">
        <v>107.3777122793109</v>
      </c>
    </row>
    <row r="2643" spans="1:8" x14ac:dyDescent="0.25">
      <c r="A2643" s="21"/>
      <c r="B2643" s="3">
        <f>DATE(YEAR(siječanj!B2643),MONTH(siječanj!B2643)+6,DAY(siječanj!B2643))</f>
        <v>45866</v>
      </c>
      <c r="C2643" s="8">
        <v>27.5</v>
      </c>
      <c r="D2643">
        <v>0.95801363938879336</v>
      </c>
      <c r="E2643" s="6">
        <v>111.35029078218736</v>
      </c>
      <c r="F2643" s="10">
        <v>151.28705001232635</v>
      </c>
      <c r="G2643" s="10">
        <v>1.4156364796072634</v>
      </c>
      <c r="H2643" s="10">
        <v>106.67509731924372</v>
      </c>
    </row>
    <row r="2644" spans="1:8" x14ac:dyDescent="0.25">
      <c r="A2644" s="21"/>
      <c r="B2644" s="3">
        <f>DATE(YEAR(siječanj!B2644),MONTH(siječanj!B2644)+6,DAY(siječanj!B2644))</f>
        <v>45866</v>
      </c>
      <c r="C2644" s="8">
        <v>27.5104166666667</v>
      </c>
      <c r="D2644">
        <v>0.95801363938879336</v>
      </c>
      <c r="E2644" s="6">
        <v>110.78073894403073</v>
      </c>
      <c r="F2644" s="10">
        <v>150.47685624917304</v>
      </c>
      <c r="G2644" s="10">
        <v>1.4096502966713194</v>
      </c>
      <c r="H2644" s="10">
        <v>106.12945888995071</v>
      </c>
    </row>
    <row r="2645" spans="1:8" x14ac:dyDescent="0.25">
      <c r="A2645" s="21"/>
      <c r="B2645" s="3">
        <f>DATE(YEAR(siječanj!B2645),MONTH(siječanj!B2645)+6,DAY(siječanj!B2645))</f>
        <v>45866</v>
      </c>
      <c r="C2645" s="8">
        <v>27.5208333333333</v>
      </c>
      <c r="D2645">
        <v>0.95801363938879336</v>
      </c>
      <c r="E2645" s="6">
        <v>111.56654486698798</v>
      </c>
      <c r="F2645" s="10">
        <v>150.03284279967895</v>
      </c>
      <c r="G2645" s="10">
        <v>1.3510990529454274</v>
      </c>
      <c r="H2645" s="10">
        <v>106.88227168205626</v>
      </c>
    </row>
    <row r="2646" spans="1:8" x14ac:dyDescent="0.25">
      <c r="A2646" s="21"/>
      <c r="B2646" s="3">
        <f>DATE(YEAR(siječanj!B2646),MONTH(siječanj!B2646)+6,DAY(siječanj!B2646))</f>
        <v>45866</v>
      </c>
      <c r="C2646" s="8">
        <v>27.53125</v>
      </c>
      <c r="D2646">
        <v>0.95801363938879336</v>
      </c>
      <c r="E2646" s="6">
        <v>111.90985142129632</v>
      </c>
      <c r="F2646" s="10">
        <v>149.77344142477841</v>
      </c>
      <c r="G2646" s="10">
        <v>1.4868360126590605</v>
      </c>
      <c r="H2646" s="10">
        <v>107.21116404357522</v>
      </c>
    </row>
    <row r="2647" spans="1:8" x14ac:dyDescent="0.25">
      <c r="A2647" s="21"/>
      <c r="B2647" s="3">
        <f>DATE(YEAR(siječanj!B2647),MONTH(siječanj!B2647)+6,DAY(siječanj!B2647))</f>
        <v>45866</v>
      </c>
      <c r="C2647" s="8">
        <v>27.5416666666667</v>
      </c>
      <c r="D2647">
        <v>0.95801363938879336</v>
      </c>
      <c r="E2647" s="6">
        <v>110.93218594732271</v>
      </c>
      <c r="F2647" s="10">
        <v>149.58823148035984</v>
      </c>
      <c r="G2647" s="10">
        <v>1.5056244911346857</v>
      </c>
      <c r="H2647" s="10">
        <v>106.27454718474898</v>
      </c>
    </row>
    <row r="2648" spans="1:8" x14ac:dyDescent="0.25">
      <c r="A2648" s="21"/>
      <c r="B2648" s="3">
        <f>DATE(YEAR(siječanj!B2648),MONTH(siječanj!B2648)+6,DAY(siječanj!B2648))</f>
        <v>45866</v>
      </c>
      <c r="C2648" s="8">
        <v>27.5520833333333</v>
      </c>
      <c r="D2648">
        <v>0.95801363938879336</v>
      </c>
      <c r="E2648" s="6">
        <v>110.50585615452698</v>
      </c>
      <c r="F2648" s="10">
        <v>149.08310955567748</v>
      </c>
      <c r="G2648" s="10">
        <v>1.4405591091684198</v>
      </c>
      <c r="H2648" s="10">
        <v>105.86611742837289</v>
      </c>
    </row>
    <row r="2649" spans="1:8" x14ac:dyDescent="0.25">
      <c r="A2649" s="21"/>
      <c r="B2649" s="3">
        <f>DATE(YEAR(siječanj!B2649),MONTH(siječanj!B2649)+6,DAY(siječanj!B2649))</f>
        <v>45866</v>
      </c>
      <c r="C2649" s="8">
        <v>27.5625</v>
      </c>
      <c r="D2649">
        <v>0.95801363938879336</v>
      </c>
      <c r="E2649" s="6">
        <v>110.47322378500209</v>
      </c>
      <c r="F2649" s="10">
        <v>148.6246771482347</v>
      </c>
      <c r="G2649" s="10">
        <v>1.4329281605541091</v>
      </c>
      <c r="H2649" s="10">
        <v>105.83485517328246</v>
      </c>
    </row>
    <row r="2650" spans="1:8" x14ac:dyDescent="0.25">
      <c r="A2650" s="21"/>
      <c r="B2650" s="3">
        <f>DATE(YEAR(siječanj!B2650),MONTH(siječanj!B2650)+6,DAY(siječanj!B2650))</f>
        <v>45866</v>
      </c>
      <c r="C2650" s="8">
        <v>27.5729166666667</v>
      </c>
      <c r="D2650">
        <v>0.95801363938879336</v>
      </c>
      <c r="E2650" s="6">
        <v>111.43780738562418</v>
      </c>
      <c r="F2650" s="10">
        <v>147.63354183835833</v>
      </c>
      <c r="G2650" s="10">
        <v>1.3413869825358511</v>
      </c>
      <c r="H2650" s="10">
        <v>106.75893941900918</v>
      </c>
    </row>
    <row r="2651" spans="1:8" x14ac:dyDescent="0.25">
      <c r="A2651" s="21"/>
      <c r="B2651" s="3">
        <f>DATE(YEAR(siječanj!B2651),MONTH(siječanj!B2651)+6,DAY(siječanj!B2651))</f>
        <v>45866</v>
      </c>
      <c r="C2651" s="8">
        <v>27.5833333333333</v>
      </c>
      <c r="D2651">
        <v>0.95801363938879336</v>
      </c>
      <c r="E2651" s="6">
        <v>111.68362099645914</v>
      </c>
      <c r="F2651" s="10">
        <v>146.34869974429205</v>
      </c>
      <c r="G2651" s="10">
        <v>1.287101660722902</v>
      </c>
      <c r="H2651" s="10">
        <v>106.99443221093648</v>
      </c>
    </row>
    <row r="2652" spans="1:8" x14ac:dyDescent="0.25">
      <c r="A2652" s="21"/>
      <c r="B2652" s="3">
        <f>DATE(YEAR(siječanj!B2652),MONTH(siječanj!B2652)+6,DAY(siječanj!B2652))</f>
        <v>45866</v>
      </c>
      <c r="C2652" s="8">
        <v>27.59375</v>
      </c>
      <c r="D2652">
        <v>0.95801363938879336</v>
      </c>
      <c r="E2652" s="6">
        <v>113.00112889395888</v>
      </c>
      <c r="F2652" s="10">
        <v>145.43523243301814</v>
      </c>
      <c r="G2652" s="10">
        <v>1.2443850614435696</v>
      </c>
      <c r="H2652" s="10">
        <v>108.25662274674367</v>
      </c>
    </row>
    <row r="2653" spans="1:8" x14ac:dyDescent="0.25">
      <c r="A2653" s="21"/>
      <c r="B2653" s="3">
        <f>DATE(YEAR(siječanj!B2653),MONTH(siječanj!B2653)+6,DAY(siječanj!B2653))</f>
        <v>45866</v>
      </c>
      <c r="C2653" s="8">
        <v>27.6041666666667</v>
      </c>
      <c r="D2653">
        <v>0.95801363938879336</v>
      </c>
      <c r="E2653" s="6">
        <v>114.00389520004322</v>
      </c>
      <c r="F2653" s="10">
        <v>144.32066488907952</v>
      </c>
      <c r="G2653" s="10">
        <v>1.2515700902486069</v>
      </c>
      <c r="H2653" s="10">
        <v>109.21728654509199</v>
      </c>
    </row>
    <row r="2654" spans="1:8" x14ac:dyDescent="0.25">
      <c r="A2654" s="21"/>
      <c r="B2654" s="3">
        <f>DATE(YEAR(siječanj!B2654),MONTH(siječanj!B2654)+6,DAY(siječanj!B2654))</f>
        <v>45866</v>
      </c>
      <c r="C2654" s="8">
        <v>27.6145833333333</v>
      </c>
      <c r="D2654">
        <v>0.95801363938879336</v>
      </c>
      <c r="E2654" s="6">
        <v>114.37963501312804</v>
      </c>
      <c r="F2654" s="10">
        <v>142.7839682804742</v>
      </c>
      <c r="G2654" s="10">
        <v>1.1787806512149959</v>
      </c>
      <c r="H2654" s="10">
        <v>109.57725041088865</v>
      </c>
    </row>
    <row r="2655" spans="1:8" x14ac:dyDescent="0.25">
      <c r="A2655" s="21"/>
      <c r="B2655" s="3">
        <f>DATE(YEAR(siječanj!B2655),MONTH(siječanj!B2655)+6,DAY(siječanj!B2655))</f>
        <v>45866</v>
      </c>
      <c r="C2655" s="8">
        <v>27.625</v>
      </c>
      <c r="D2655">
        <v>0.95801363938879336</v>
      </c>
      <c r="E2655" s="6">
        <v>114.6521482856655</v>
      </c>
      <c r="F2655" s="10">
        <v>139.08631822343924</v>
      </c>
      <c r="G2655" s="10">
        <v>1.2097246939375694</v>
      </c>
      <c r="H2655" s="10">
        <v>109.83832184289402</v>
      </c>
    </row>
    <row r="2656" spans="1:8" x14ac:dyDescent="0.25">
      <c r="A2656" s="21"/>
      <c r="B2656" s="3">
        <f>DATE(YEAR(siječanj!B2656),MONTH(siječanj!B2656)+6,DAY(siječanj!B2656))</f>
        <v>45866</v>
      </c>
      <c r="C2656" s="8">
        <v>27.6354166666667</v>
      </c>
      <c r="D2656">
        <v>0.95801363938879336</v>
      </c>
      <c r="E2656" s="6">
        <v>115.02515998431673</v>
      </c>
      <c r="F2656" s="10">
        <v>137.21382447910116</v>
      </c>
      <c r="G2656" s="10">
        <v>1.1603027046181034</v>
      </c>
      <c r="H2656" s="10">
        <v>110.19567213785348</v>
      </c>
    </row>
    <row r="2657" spans="1:8" x14ac:dyDescent="0.25">
      <c r="A2657" s="21"/>
      <c r="B2657" s="3">
        <f>DATE(YEAR(siječanj!B2657),MONTH(siječanj!B2657)+6,DAY(siječanj!B2657))</f>
        <v>45866</v>
      </c>
      <c r="C2657" s="8">
        <v>27.6458333333333</v>
      </c>
      <c r="D2657">
        <v>0.95801363938879336</v>
      </c>
      <c r="E2657" s="6">
        <v>115.74090170764656</v>
      </c>
      <c r="F2657" s="10">
        <v>135.651020986845</v>
      </c>
      <c r="G2657" s="10">
        <v>1.1664851712409923</v>
      </c>
      <c r="H2657" s="10">
        <v>110.88136247108308</v>
      </c>
    </row>
    <row r="2658" spans="1:8" x14ac:dyDescent="0.25">
      <c r="A2658" s="21"/>
      <c r="B2658" s="3">
        <f>DATE(YEAR(siječanj!B2658),MONTH(siječanj!B2658)+6,DAY(siječanj!B2658))</f>
        <v>45866</v>
      </c>
      <c r="C2658" s="8">
        <v>27.65625</v>
      </c>
      <c r="D2658">
        <v>0.95801363938879336</v>
      </c>
      <c r="E2658" s="6">
        <v>115.64482037022539</v>
      </c>
      <c r="F2658" s="10">
        <v>133.86788711510147</v>
      </c>
      <c r="G2658" s="10">
        <v>1.16234557565255</v>
      </c>
      <c r="H2658" s="10">
        <v>110.78931523934288</v>
      </c>
    </row>
    <row r="2659" spans="1:8" x14ac:dyDescent="0.25">
      <c r="A2659" s="21"/>
      <c r="B2659" s="3">
        <f>DATE(YEAR(siječanj!B2659),MONTH(siječanj!B2659)+6,DAY(siječanj!B2659))</f>
        <v>45866</v>
      </c>
      <c r="C2659" s="8">
        <v>27.6666666666667</v>
      </c>
      <c r="D2659">
        <v>0.95801363938879336</v>
      </c>
      <c r="E2659" s="6">
        <v>114.87216566267136</v>
      </c>
      <c r="F2659" s="10">
        <v>131.11259075049853</v>
      </c>
      <c r="G2659" s="10">
        <v>1.1618327190161801</v>
      </c>
      <c r="H2659" s="10">
        <v>110.04910149096817</v>
      </c>
    </row>
    <row r="2660" spans="1:8" x14ac:dyDescent="0.25">
      <c r="A2660" s="21"/>
      <c r="B2660" s="3">
        <f>DATE(YEAR(siječanj!B2660),MONTH(siječanj!B2660)+6,DAY(siječanj!B2660))</f>
        <v>45866</v>
      </c>
      <c r="C2660" s="8">
        <v>27.6770833333333</v>
      </c>
      <c r="D2660">
        <v>0.95801363938879336</v>
      </c>
      <c r="E2660" s="6">
        <v>113.19192057737924</v>
      </c>
      <c r="F2660" s="10">
        <v>129.65241269454674</v>
      </c>
      <c r="G2660" s="10">
        <v>1.2045312000942745</v>
      </c>
      <c r="H2660" s="10">
        <v>108.43940378174233</v>
      </c>
    </row>
    <row r="2661" spans="1:8" x14ac:dyDescent="0.25">
      <c r="A2661" s="21"/>
      <c r="B2661" s="3">
        <f>DATE(YEAR(siječanj!B2661),MONTH(siječanj!B2661)+6,DAY(siječanj!B2661))</f>
        <v>45866</v>
      </c>
      <c r="C2661" s="8">
        <v>27.6875</v>
      </c>
      <c r="D2661">
        <v>0.95801363938879336</v>
      </c>
      <c r="E2661" s="6">
        <v>113.93305734123909</v>
      </c>
      <c r="F2661" s="10">
        <v>128.89169199313758</v>
      </c>
      <c r="G2661" s="10">
        <v>1.2230645084740528</v>
      </c>
      <c r="H2661" s="10">
        <v>109.14942291017255</v>
      </c>
    </row>
    <row r="2662" spans="1:8" x14ac:dyDescent="0.25">
      <c r="A2662" s="21"/>
      <c r="B2662" s="3">
        <f>DATE(YEAR(siječanj!B2662),MONTH(siječanj!B2662)+6,DAY(siječanj!B2662))</f>
        <v>45866</v>
      </c>
      <c r="C2662" s="8">
        <v>27.6979166666667</v>
      </c>
      <c r="D2662">
        <v>0.95801363938879336</v>
      </c>
      <c r="E2662" s="6">
        <v>113.95998583171219</v>
      </c>
      <c r="F2662" s="10">
        <v>128.11232470217925</v>
      </c>
      <c r="G2662" s="10">
        <v>1.2269444041657966</v>
      </c>
      <c r="H2662" s="10">
        <v>109.17522077133393</v>
      </c>
    </row>
    <row r="2663" spans="1:8" x14ac:dyDescent="0.25">
      <c r="A2663" s="21"/>
      <c r="B2663" s="3">
        <f>DATE(YEAR(siječanj!B2663),MONTH(siječanj!B2663)+6,DAY(siječanj!B2663))</f>
        <v>45866</v>
      </c>
      <c r="C2663" s="8">
        <v>27.7083333333333</v>
      </c>
      <c r="D2663">
        <v>0.95801363938879336</v>
      </c>
      <c r="E2663" s="6">
        <v>114.96966256854772</v>
      </c>
      <c r="F2663" s="10">
        <v>127.40739087188456</v>
      </c>
      <c r="G2663" s="10">
        <v>1.2614910275706792</v>
      </c>
      <c r="H2663" s="10">
        <v>110.14250485659593</v>
      </c>
    </row>
    <row r="2664" spans="1:8" x14ac:dyDescent="0.25">
      <c r="A2664" s="21"/>
      <c r="B2664" s="3">
        <f>DATE(YEAR(siječanj!B2664),MONTH(siječanj!B2664)+6,DAY(siječanj!B2664))</f>
        <v>45866</v>
      </c>
      <c r="C2664" s="8">
        <v>27.71875</v>
      </c>
      <c r="D2664">
        <v>0.95801363938879336</v>
      </c>
      <c r="E2664" s="6">
        <v>115.0828040318859</v>
      </c>
      <c r="F2664" s="10">
        <v>127.03328397106567</v>
      </c>
      <c r="G2664" s="10">
        <v>1.2750281339754472</v>
      </c>
      <c r="H2664" s="10">
        <v>110.25089592165432</v>
      </c>
    </row>
    <row r="2665" spans="1:8" x14ac:dyDescent="0.25">
      <c r="A2665" s="21"/>
      <c r="B2665" s="3">
        <f>DATE(YEAR(siječanj!B2665),MONTH(siječanj!B2665)+6,DAY(siječanj!B2665))</f>
        <v>45866</v>
      </c>
      <c r="C2665" s="8">
        <v>27.7291666666667</v>
      </c>
      <c r="D2665">
        <v>0.95801363938879336</v>
      </c>
      <c r="E2665" s="6">
        <v>115.64964756762369</v>
      </c>
      <c r="F2665" s="10">
        <v>126.80699542443678</v>
      </c>
      <c r="G2665" s="10">
        <v>1.3027611592169335</v>
      </c>
      <c r="H2665" s="10">
        <v>110.79393976029048</v>
      </c>
    </row>
    <row r="2666" spans="1:8" x14ac:dyDescent="0.25">
      <c r="A2666" s="21"/>
      <c r="B2666" s="3">
        <f>DATE(YEAR(siječanj!B2666),MONTH(siječanj!B2666)+6,DAY(siječanj!B2666))</f>
        <v>45866</v>
      </c>
      <c r="C2666" s="8">
        <v>27.7395833333333</v>
      </c>
      <c r="D2666">
        <v>0.95801363938879336</v>
      </c>
      <c r="E2666" s="6">
        <v>116.95150496405721</v>
      </c>
      <c r="F2666" s="10">
        <v>126.95518857006238</v>
      </c>
      <c r="G2666" s="10">
        <v>1.3256273283410882</v>
      </c>
      <c r="H2666" s="10">
        <v>112.04113690261298</v>
      </c>
    </row>
    <row r="2667" spans="1:8" x14ac:dyDescent="0.25">
      <c r="A2667" s="21"/>
      <c r="B2667" s="3">
        <f>DATE(YEAR(siječanj!B2667),MONTH(siječanj!B2667)+6,DAY(siječanj!B2667))</f>
        <v>45866</v>
      </c>
      <c r="C2667" s="8">
        <v>27.75</v>
      </c>
      <c r="D2667">
        <v>0.95801363938879336</v>
      </c>
      <c r="E2667" s="6">
        <v>119.74041256497105</v>
      </c>
      <c r="F2667" s="10">
        <v>127.01033285696666</v>
      </c>
      <c r="G2667" s="10">
        <v>1.4237309611392461</v>
      </c>
      <c r="H2667" s="10">
        <v>114.71294842328352</v>
      </c>
    </row>
    <row r="2668" spans="1:8" x14ac:dyDescent="0.25">
      <c r="A2668" s="21"/>
      <c r="B2668" s="3">
        <f>DATE(YEAR(siječanj!B2668),MONTH(siječanj!B2668)+6,DAY(siječanj!B2668))</f>
        <v>45866</v>
      </c>
      <c r="C2668" s="8">
        <v>27.7604166666667</v>
      </c>
      <c r="D2668">
        <v>0.95801363938879336</v>
      </c>
      <c r="E2668" s="6">
        <v>121.89060161236988</v>
      </c>
      <c r="F2668" s="10">
        <v>127.0973786367468</v>
      </c>
      <c r="G2668" s="10">
        <v>1.492292225932232</v>
      </c>
      <c r="H2668" s="10">
        <v>116.772858857956</v>
      </c>
    </row>
    <row r="2669" spans="1:8" x14ac:dyDescent="0.25">
      <c r="A2669" s="21"/>
      <c r="B2669" s="3">
        <f>DATE(YEAR(siječanj!B2669),MONTH(siječanj!B2669)+6,DAY(siječanj!B2669))</f>
        <v>45866</v>
      </c>
      <c r="C2669" s="8">
        <v>27.7708333333333</v>
      </c>
      <c r="D2669">
        <v>0.95801363938879336</v>
      </c>
      <c r="E2669" s="6">
        <v>123.4469879249349</v>
      </c>
      <c r="F2669" s="10">
        <v>127.10918866331949</v>
      </c>
      <c r="G2669" s="10">
        <v>1.7049491606662155</v>
      </c>
      <c r="H2669" s="10">
        <v>118.26389817355131</v>
      </c>
    </row>
    <row r="2670" spans="1:8" x14ac:dyDescent="0.25">
      <c r="A2670" s="21"/>
      <c r="B2670" s="3">
        <f>DATE(YEAR(siječanj!B2670),MONTH(siječanj!B2670)+6,DAY(siječanj!B2670))</f>
        <v>45866</v>
      </c>
      <c r="C2670" s="8">
        <v>27.78125</v>
      </c>
      <c r="D2670">
        <v>0.95801363938879336</v>
      </c>
      <c r="E2670" s="6">
        <v>125.70054516878668</v>
      </c>
      <c r="F2670" s="10">
        <v>126.96310005501249</v>
      </c>
      <c r="G2670" s="10">
        <v>1.9553536715096305</v>
      </c>
      <c r="H2670" s="10">
        <v>120.42283675030473</v>
      </c>
    </row>
    <row r="2671" spans="1:8" x14ac:dyDescent="0.25">
      <c r="A2671" s="21"/>
      <c r="B2671" s="3">
        <f>DATE(YEAR(siječanj!B2671),MONTH(siječanj!B2671)+6,DAY(siječanj!B2671))</f>
        <v>45866</v>
      </c>
      <c r="C2671" s="8">
        <v>27.7916666666667</v>
      </c>
      <c r="D2671">
        <v>0.95801363938879336</v>
      </c>
      <c r="E2671" s="6">
        <v>128.95178396513248</v>
      </c>
      <c r="F2671" s="10">
        <v>126.25740992975342</v>
      </c>
      <c r="G2671" s="10">
        <v>2.2767402919791455</v>
      </c>
      <c r="H2671" s="10">
        <v>123.53756786211402</v>
      </c>
    </row>
    <row r="2672" spans="1:8" x14ac:dyDescent="0.25">
      <c r="A2672" s="21"/>
      <c r="B2672" s="3">
        <f>DATE(YEAR(siječanj!B2672),MONTH(siječanj!B2672)+6,DAY(siječanj!B2672))</f>
        <v>45866</v>
      </c>
      <c r="C2672" s="8">
        <v>27.8020833333333</v>
      </c>
      <c r="D2672">
        <v>0.95801363938879336</v>
      </c>
      <c r="E2672" s="6">
        <v>133.01826339477685</v>
      </c>
      <c r="F2672" s="10">
        <v>125.83214375120554</v>
      </c>
      <c r="G2672" s="10">
        <v>3.031779363593083</v>
      </c>
      <c r="H2672" s="10">
        <v>127.43331062000728</v>
      </c>
    </row>
    <row r="2673" spans="1:8" x14ac:dyDescent="0.25">
      <c r="A2673" s="21"/>
      <c r="B2673" s="3">
        <f>DATE(YEAR(siječanj!B2673),MONTH(siječanj!B2673)+6,DAY(siječanj!B2673))</f>
        <v>45866</v>
      </c>
      <c r="C2673" s="8">
        <v>27.8125</v>
      </c>
      <c r="D2673">
        <v>0.95801363938879336</v>
      </c>
      <c r="E2673" s="6">
        <v>137.88132153040874</v>
      </c>
      <c r="F2673" s="10">
        <v>125.37332756996717</v>
      </c>
      <c r="G2673" s="10">
        <v>5.1515829332357246</v>
      </c>
      <c r="H2673" s="10">
        <v>132.09218664308327</v>
      </c>
    </row>
    <row r="2674" spans="1:8" x14ac:dyDescent="0.25">
      <c r="A2674" s="21"/>
      <c r="B2674" s="3">
        <f>DATE(YEAR(siječanj!B2674),MONTH(siječanj!B2674)+6,DAY(siječanj!B2674))</f>
        <v>45866</v>
      </c>
      <c r="C2674" s="8">
        <v>27.8229166666667</v>
      </c>
      <c r="D2674">
        <v>0.95801363938879336</v>
      </c>
      <c r="E2674" s="6">
        <v>141.49037918188068</v>
      </c>
      <c r="F2674" s="10">
        <v>124.65193519377696</v>
      </c>
      <c r="G2674" s="10">
        <v>12.250591651901434</v>
      </c>
      <c r="H2674" s="10">
        <v>135.54971309853389</v>
      </c>
    </row>
    <row r="2675" spans="1:8" x14ac:dyDescent="0.25">
      <c r="A2675" s="21"/>
      <c r="B2675" s="3">
        <f>DATE(YEAR(siječanj!B2675),MONTH(siječanj!B2675)+6,DAY(siječanj!B2675))</f>
        <v>45866</v>
      </c>
      <c r="C2675" s="8">
        <v>27.8333333333333</v>
      </c>
      <c r="D2675">
        <v>0.95801363938879336</v>
      </c>
      <c r="E2675" s="6">
        <v>147.46397404973141</v>
      </c>
      <c r="F2675" s="10">
        <v>120.96613010568191</v>
      </c>
      <c r="G2675" s="10">
        <v>47.407085756517745</v>
      </c>
      <c r="H2675" s="10">
        <v>141.27249845811775</v>
      </c>
    </row>
    <row r="2676" spans="1:8" x14ac:dyDescent="0.25">
      <c r="A2676" s="21"/>
      <c r="B2676" s="3">
        <f>DATE(YEAR(siječanj!B2676),MONTH(siječanj!B2676)+6,DAY(siječanj!B2676))</f>
        <v>45866</v>
      </c>
      <c r="C2676" s="8">
        <v>27.84375</v>
      </c>
      <c r="D2676">
        <v>0.95801363938879336</v>
      </c>
      <c r="E2676" s="6">
        <v>151.81213872415023</v>
      </c>
      <c r="F2676" s="10">
        <v>119.6843542536898</v>
      </c>
      <c r="G2676" s="10">
        <v>132.77434298197446</v>
      </c>
      <c r="H2676" s="10">
        <v>145.43809952251954</v>
      </c>
    </row>
    <row r="2677" spans="1:8" x14ac:dyDescent="0.25">
      <c r="A2677" s="21"/>
      <c r="B2677" s="3">
        <f>DATE(YEAR(siječanj!B2677),MONTH(siječanj!B2677)+6,DAY(siječanj!B2677))</f>
        <v>45866</v>
      </c>
      <c r="C2677" s="8">
        <v>27.8541666666667</v>
      </c>
      <c r="D2677">
        <v>0.95801363938879336</v>
      </c>
      <c r="E2677" s="6">
        <v>155.4097846551156</v>
      </c>
      <c r="F2677" s="10">
        <v>118.75159766994928</v>
      </c>
      <c r="G2677" s="10">
        <v>242.15612752359672</v>
      </c>
      <c r="H2677" s="10">
        <v>148.88469339407595</v>
      </c>
    </row>
    <row r="2678" spans="1:8" x14ac:dyDescent="0.25">
      <c r="A2678" s="21"/>
      <c r="B2678" s="3">
        <f>DATE(YEAR(siječanj!B2678),MONTH(siječanj!B2678)+6,DAY(siječanj!B2678))</f>
        <v>45866</v>
      </c>
      <c r="C2678" s="8">
        <v>27.8645833333333</v>
      </c>
      <c r="D2678">
        <v>0.95801363938879336</v>
      </c>
      <c r="E2678" s="6">
        <v>156.15313640222658</v>
      </c>
      <c r="F2678" s="10">
        <v>117.46199729409598</v>
      </c>
      <c r="G2678" s="10">
        <v>298.72130411815442</v>
      </c>
      <c r="H2678" s="10">
        <v>149.59683450667177</v>
      </c>
    </row>
    <row r="2679" spans="1:8" x14ac:dyDescent="0.25">
      <c r="A2679" s="21"/>
      <c r="B2679" s="3">
        <f>DATE(YEAR(siječanj!B2679),MONTH(siječanj!B2679)+6,DAY(siječanj!B2679))</f>
        <v>45866</v>
      </c>
      <c r="C2679" s="8">
        <v>27.875</v>
      </c>
      <c r="D2679">
        <v>0.95801363938879336</v>
      </c>
      <c r="E2679" s="6">
        <v>155.95454670979342</v>
      </c>
      <c r="F2679" s="10">
        <v>114.43023257719609</v>
      </c>
      <c r="G2679" s="10">
        <v>313.69973372531223</v>
      </c>
      <c r="H2679" s="10">
        <v>149.40658287267877</v>
      </c>
    </row>
    <row r="2680" spans="1:8" x14ac:dyDescent="0.25">
      <c r="A2680" s="21"/>
      <c r="B2680" s="3">
        <f>DATE(YEAR(siječanj!B2680),MONTH(siječanj!B2680)+6,DAY(siječanj!B2680))</f>
        <v>45866</v>
      </c>
      <c r="C2680" s="8">
        <v>27.8854166666667</v>
      </c>
      <c r="D2680">
        <v>0.95801363938879336</v>
      </c>
      <c r="E2680" s="6">
        <v>160.18203541165767</v>
      </c>
      <c r="F2680" s="10">
        <v>112.03365544249274</v>
      </c>
      <c r="G2680" s="10">
        <v>315.17943005327459</v>
      </c>
      <c r="H2680" s="10">
        <v>153.45657470942675</v>
      </c>
    </row>
    <row r="2681" spans="1:8" x14ac:dyDescent="0.25">
      <c r="A2681" s="21"/>
      <c r="B2681" s="3">
        <f>DATE(YEAR(siječanj!B2681),MONTH(siječanj!B2681)+6,DAY(siječanj!B2681))</f>
        <v>45866</v>
      </c>
      <c r="C2681" s="8">
        <v>27.8958333333333</v>
      </c>
      <c r="D2681">
        <v>0.95801363938879336</v>
      </c>
      <c r="E2681" s="6">
        <v>163.02475937888744</v>
      </c>
      <c r="F2681" s="10">
        <v>109.92713618099708</v>
      </c>
      <c r="G2681" s="10">
        <v>315.64188804519642</v>
      </c>
      <c r="H2681" s="10">
        <v>156.17994304305029</v>
      </c>
    </row>
    <row r="2682" spans="1:8" x14ac:dyDescent="0.25">
      <c r="A2682" s="21"/>
      <c r="B2682" s="3">
        <f>DATE(YEAR(siječanj!B2682),MONTH(siječanj!B2682)+6,DAY(siječanj!B2682))</f>
        <v>45866</v>
      </c>
      <c r="C2682" s="8">
        <v>27.90625</v>
      </c>
      <c r="D2682">
        <v>0.95801363938879336</v>
      </c>
      <c r="E2682" s="6">
        <v>161.14099933429071</v>
      </c>
      <c r="F2682" s="10">
        <v>107.57650204058686</v>
      </c>
      <c r="G2682" s="10">
        <v>315.77963457890172</v>
      </c>
      <c r="H2682" s="10">
        <v>154.37527522699096</v>
      </c>
    </row>
    <row r="2683" spans="1:8" x14ac:dyDescent="0.25">
      <c r="A2683" s="21"/>
      <c r="B2683" s="3">
        <f>DATE(YEAR(siječanj!B2683),MONTH(siječanj!B2683)+6,DAY(siječanj!B2683))</f>
        <v>45866</v>
      </c>
      <c r="C2683" s="8">
        <v>27.9166666666667</v>
      </c>
      <c r="D2683">
        <v>0.95801363938879336</v>
      </c>
      <c r="E2683" s="6">
        <v>157.19668871251375</v>
      </c>
      <c r="F2683" s="10">
        <v>104.38146101901437</v>
      </c>
      <c r="G2683" s="10">
        <v>312.09447001492543</v>
      </c>
      <c r="H2683" s="10">
        <v>150.59657185334254</v>
      </c>
    </row>
    <row r="2684" spans="1:8" x14ac:dyDescent="0.25">
      <c r="A2684" s="21"/>
      <c r="B2684" s="3">
        <f>DATE(YEAR(siječanj!B2684),MONTH(siječanj!B2684)+6,DAY(siječanj!B2684))</f>
        <v>45866</v>
      </c>
      <c r="C2684" s="8">
        <v>27.9270833333333</v>
      </c>
      <c r="D2684">
        <v>0.95801363938879336</v>
      </c>
      <c r="E2684" s="6">
        <v>150.62610731905599</v>
      </c>
      <c r="F2684" s="10">
        <v>101.73667551695141</v>
      </c>
      <c r="G2684" s="10">
        <v>308.90349920759377</v>
      </c>
      <c r="H2684" s="10">
        <v>144.3018652596958</v>
      </c>
    </row>
    <row r="2685" spans="1:8" x14ac:dyDescent="0.25">
      <c r="A2685" s="21"/>
      <c r="B2685" s="3">
        <f>DATE(YEAR(siječanj!B2685),MONTH(siječanj!B2685)+6,DAY(siječanj!B2685))</f>
        <v>45866</v>
      </c>
      <c r="C2685" s="8">
        <v>27.9375</v>
      </c>
      <c r="D2685">
        <v>0.95801363938879336</v>
      </c>
      <c r="E2685" s="6">
        <v>141.45510388958573</v>
      </c>
      <c r="F2685" s="10">
        <v>99.093163141023936</v>
      </c>
      <c r="G2685" s="10">
        <v>307.32128997877118</v>
      </c>
      <c r="H2685" s="10">
        <v>135.51591888738187</v>
      </c>
    </row>
    <row r="2686" spans="1:8" x14ac:dyDescent="0.25">
      <c r="A2686" s="21"/>
      <c r="B2686" s="3">
        <f>DATE(YEAR(siječanj!B2686),MONTH(siječanj!B2686)+6,DAY(siječanj!B2686))</f>
        <v>45866</v>
      </c>
      <c r="C2686" s="8">
        <v>27.9479166666667</v>
      </c>
      <c r="D2686">
        <v>0.95801363938879336</v>
      </c>
      <c r="E2686" s="6">
        <v>130.28179225335032</v>
      </c>
      <c r="F2686" s="10">
        <v>96.523082426118734</v>
      </c>
      <c r="G2686" s="10">
        <v>306.53836130413805</v>
      </c>
      <c r="H2686" s="10">
        <v>124.81173394272685</v>
      </c>
    </row>
    <row r="2687" spans="1:8" x14ac:dyDescent="0.25">
      <c r="A2687" s="21"/>
      <c r="B2687" s="3">
        <f>DATE(YEAR(siječanj!B2687),MONTH(siječanj!B2687)+6,DAY(siječanj!B2687))</f>
        <v>45866</v>
      </c>
      <c r="C2687" s="8">
        <v>27.9583333333333</v>
      </c>
      <c r="D2687">
        <v>0.95801363938879336</v>
      </c>
      <c r="E2687" s="6">
        <v>118.95844819167739</v>
      </c>
      <c r="F2687" s="10">
        <v>93.188466300250909</v>
      </c>
      <c r="G2687" s="10">
        <v>298.66901889182515</v>
      </c>
      <c r="H2687" s="10">
        <v>113.96381588815208</v>
      </c>
    </row>
    <row r="2688" spans="1:8" x14ac:dyDescent="0.25">
      <c r="A2688" s="21"/>
      <c r="B2688" s="3">
        <f>DATE(YEAR(siječanj!B2688),MONTH(siječanj!B2688)+6,DAY(siječanj!B2688))</f>
        <v>45866</v>
      </c>
      <c r="C2688" s="8">
        <v>27.96875</v>
      </c>
      <c r="D2688">
        <v>0.95801363938879336</v>
      </c>
      <c r="E2688" s="6">
        <v>108.87759878658767</v>
      </c>
      <c r="F2688" s="10">
        <v>90.404945455709182</v>
      </c>
      <c r="G2688" s="10">
        <v>297.66166684614331</v>
      </c>
      <c r="H2688" s="10">
        <v>104.30622466145172</v>
      </c>
    </row>
    <row r="2689" spans="1:8" x14ac:dyDescent="0.25">
      <c r="A2689" s="21"/>
      <c r="B2689" s="3">
        <f>DATE(YEAR(siječanj!B2689),MONTH(siječanj!B2689)+6,DAY(siječanj!B2689))</f>
        <v>45866</v>
      </c>
      <c r="C2689" s="8">
        <v>27.9791666666667</v>
      </c>
      <c r="D2689">
        <v>0.95801363938879336</v>
      </c>
      <c r="E2689" s="6">
        <v>99.130542206314544</v>
      </c>
      <c r="F2689" s="10">
        <v>88.148427969330257</v>
      </c>
      <c r="G2689" s="10">
        <v>293.71540025175824</v>
      </c>
      <c r="H2689" s="10">
        <v>94.968411513655781</v>
      </c>
    </row>
    <row r="2690" spans="1:8" ht="15.75" thickBot="1" x14ac:dyDescent="0.3">
      <c r="A2690" s="21"/>
      <c r="B2690" s="3">
        <f>DATE(YEAR(siječanj!B2690),MONTH(siječanj!B2690)+6,DAY(siječanj!B2690))</f>
        <v>45866</v>
      </c>
      <c r="C2690" s="8">
        <v>27.9895833333333</v>
      </c>
      <c r="D2690">
        <v>0.95801363938879336</v>
      </c>
      <c r="E2690" s="6">
        <v>90.896771891078728</v>
      </c>
      <c r="F2690" s="10">
        <v>86.152869734667746</v>
      </c>
      <c r="G2690" s="10">
        <v>293.1668663226236</v>
      </c>
      <c r="H2690" s="10">
        <v>87.080347248065308</v>
      </c>
    </row>
    <row r="2691" spans="1:8" x14ac:dyDescent="0.25">
      <c r="A2691" s="20">
        <f t="shared" ref="A2691" si="26">A2595+1</f>
        <v>210</v>
      </c>
      <c r="B2691" s="3">
        <f>DATE(YEAR(siječanj!B2691),MONTH(siječanj!B2691)+6,DAY(siječanj!B2691))</f>
        <v>45867</v>
      </c>
      <c r="C2691" s="8">
        <v>28</v>
      </c>
      <c r="D2691">
        <v>0.9584170362624943</v>
      </c>
      <c r="E2691" s="6">
        <v>82.15396949919905</v>
      </c>
      <c r="F2691" s="10">
        <v>83.929938288996937</v>
      </c>
      <c r="G2691" s="10">
        <v>284.40191122821932</v>
      </c>
      <c r="H2691" s="10">
        <v>78.737763964621706</v>
      </c>
    </row>
    <row r="2692" spans="1:8" x14ac:dyDescent="0.25">
      <c r="A2692" s="21"/>
      <c r="B2692" s="3">
        <f>DATE(YEAR(siječanj!B2692),MONTH(siječanj!B2692)+6,DAY(siječanj!B2692))</f>
        <v>45867</v>
      </c>
      <c r="C2692" s="8">
        <v>28.0104166666667</v>
      </c>
      <c r="D2692">
        <v>0.9584170362624943</v>
      </c>
      <c r="E2692" s="6">
        <v>77.263600501209055</v>
      </c>
      <c r="F2692" s="10">
        <v>82.373011263889879</v>
      </c>
      <c r="G2692" s="10">
        <v>281.60893293281418</v>
      </c>
      <c r="H2692" s="10">
        <v>74.050751003338149</v>
      </c>
    </row>
    <row r="2693" spans="1:8" x14ac:dyDescent="0.25">
      <c r="A2693" s="21"/>
      <c r="B2693" s="3">
        <f>DATE(YEAR(siječanj!B2693),MONTH(siječanj!B2693)+6,DAY(siječanj!B2693))</f>
        <v>45867</v>
      </c>
      <c r="C2693" s="8">
        <v>28.0208333333333</v>
      </c>
      <c r="D2693">
        <v>0.9584170362624943</v>
      </c>
      <c r="E2693" s="6">
        <v>72.445678097622363</v>
      </c>
      <c r="F2693" s="10">
        <v>81.111999054845114</v>
      </c>
      <c r="G2693" s="10">
        <v>281.16774866955109</v>
      </c>
      <c r="H2693" s="10">
        <v>69.43317209234992</v>
      </c>
    </row>
    <row r="2694" spans="1:8" x14ac:dyDescent="0.25">
      <c r="A2694" s="21"/>
      <c r="B2694" s="3">
        <f>DATE(YEAR(siječanj!B2694),MONTH(siječanj!B2694)+6,DAY(siječanj!B2694))</f>
        <v>45867</v>
      </c>
      <c r="C2694" s="8">
        <v>28.03125</v>
      </c>
      <c r="D2694">
        <v>0.9584170362624943</v>
      </c>
      <c r="E2694" s="6">
        <v>68.650501426413129</v>
      </c>
      <c r="F2694" s="10">
        <v>80.056839901740958</v>
      </c>
      <c r="G2694" s="10">
        <v>280.31225458961222</v>
      </c>
      <c r="H2694" s="10">
        <v>65.795810115037014</v>
      </c>
    </row>
    <row r="2695" spans="1:8" x14ac:dyDescent="0.25">
      <c r="A2695" s="21"/>
      <c r="B2695" s="3">
        <f>DATE(YEAR(siječanj!B2695),MONTH(siječanj!B2695)+6,DAY(siječanj!B2695))</f>
        <v>45867</v>
      </c>
      <c r="C2695" s="8">
        <v>28.0416666666667</v>
      </c>
      <c r="D2695">
        <v>0.9584170362624943</v>
      </c>
      <c r="E2695" s="6">
        <v>66.041861366674723</v>
      </c>
      <c r="F2695" s="10">
        <v>77.537330850423288</v>
      </c>
      <c r="G2695" s="10">
        <v>274.86088088752331</v>
      </c>
      <c r="H2695" s="10">
        <v>63.295645040306908</v>
      </c>
    </row>
    <row r="2696" spans="1:8" x14ac:dyDescent="0.25">
      <c r="A2696" s="21"/>
      <c r="B2696" s="3">
        <f>DATE(YEAR(siječanj!B2696),MONTH(siječanj!B2696)+6,DAY(siječanj!B2696))</f>
        <v>45867</v>
      </c>
      <c r="C2696" s="8">
        <v>28.0520833333333</v>
      </c>
      <c r="D2696">
        <v>0.9584170362624943</v>
      </c>
      <c r="E2696" s="6">
        <v>63.792716258511845</v>
      </c>
      <c r="F2696" s="10">
        <v>77.581216548688559</v>
      </c>
      <c r="G2696" s="10">
        <v>278.07816151980546</v>
      </c>
      <c r="H2696" s="10">
        <v>61.140026051617156</v>
      </c>
    </row>
    <row r="2697" spans="1:8" x14ac:dyDescent="0.25">
      <c r="A2697" s="21"/>
      <c r="B2697" s="3">
        <f>DATE(YEAR(siječanj!B2697),MONTH(siječanj!B2697)+6,DAY(siječanj!B2697))</f>
        <v>45867</v>
      </c>
      <c r="C2697" s="8">
        <v>28.0625</v>
      </c>
      <c r="D2697">
        <v>0.9584170362624943</v>
      </c>
      <c r="E2697" s="6">
        <v>62.141238218663325</v>
      </c>
      <c r="F2697" s="10">
        <v>77.099019718873663</v>
      </c>
      <c r="G2697" s="10">
        <v>278.09007800276697</v>
      </c>
      <c r="H2697" s="10">
        <v>59.557221363212946</v>
      </c>
    </row>
    <row r="2698" spans="1:8" x14ac:dyDescent="0.25">
      <c r="A2698" s="21"/>
      <c r="B2698" s="3">
        <f>DATE(YEAR(siječanj!B2698),MONTH(siječanj!B2698)+6,DAY(siječanj!B2698))</f>
        <v>45867</v>
      </c>
      <c r="C2698" s="8">
        <v>28.0729166666667</v>
      </c>
      <c r="D2698">
        <v>0.9584170362624943</v>
      </c>
      <c r="E2698" s="6">
        <v>60.728227494573652</v>
      </c>
      <c r="F2698" s="10">
        <v>76.614909962257641</v>
      </c>
      <c r="G2698" s="10">
        <v>278.25010895189172</v>
      </c>
      <c r="H2698" s="10">
        <v>58.2029678128238</v>
      </c>
    </row>
    <row r="2699" spans="1:8" x14ac:dyDescent="0.25">
      <c r="A2699" s="21"/>
      <c r="B2699" s="3">
        <f>DATE(YEAR(siječanj!B2699),MONTH(siječanj!B2699)+6,DAY(siječanj!B2699))</f>
        <v>45867</v>
      </c>
      <c r="C2699" s="8">
        <v>28.0833333333333</v>
      </c>
      <c r="D2699">
        <v>0.9584170362624943</v>
      </c>
      <c r="E2699" s="6">
        <v>60.434238988628067</v>
      </c>
      <c r="F2699" s="10">
        <v>76.264296571887201</v>
      </c>
      <c r="G2699" s="10">
        <v>277.23051772504607</v>
      </c>
      <c r="H2699" s="10">
        <v>57.921204220260194</v>
      </c>
    </row>
    <row r="2700" spans="1:8" x14ac:dyDescent="0.25">
      <c r="A2700" s="21"/>
      <c r="B2700" s="3">
        <f>DATE(YEAR(siječanj!B2700),MONTH(siječanj!B2700)+6,DAY(siječanj!B2700))</f>
        <v>45867</v>
      </c>
      <c r="C2700" s="8">
        <v>28.09375</v>
      </c>
      <c r="D2700">
        <v>0.9584170362624943</v>
      </c>
      <c r="E2700" s="6">
        <v>59.915548554784664</v>
      </c>
      <c r="F2700" s="10">
        <v>75.902517890972263</v>
      </c>
      <c r="G2700" s="10">
        <v>277.414039499826</v>
      </c>
      <c r="H2700" s="10">
        <v>57.42408247191829</v>
      </c>
    </row>
    <row r="2701" spans="1:8" x14ac:dyDescent="0.25">
      <c r="A2701" s="21"/>
      <c r="B2701" s="3">
        <f>DATE(YEAR(siječanj!B2701),MONTH(siječanj!B2701)+6,DAY(siječanj!B2701))</f>
        <v>45867</v>
      </c>
      <c r="C2701" s="8">
        <v>28.1041666666667</v>
      </c>
      <c r="D2701">
        <v>0.9584170362624943</v>
      </c>
      <c r="E2701" s="6">
        <v>59.135934877043262</v>
      </c>
      <c r="F2701" s="10">
        <v>75.624587743498438</v>
      </c>
      <c r="G2701" s="10">
        <v>277.28204551255152</v>
      </c>
      <c r="H2701" s="10">
        <v>56.67688744146767</v>
      </c>
    </row>
    <row r="2702" spans="1:8" x14ac:dyDescent="0.25">
      <c r="A2702" s="21"/>
      <c r="B2702" s="3">
        <f>DATE(YEAR(siječanj!B2702),MONTH(siječanj!B2702)+6,DAY(siječanj!B2702))</f>
        <v>45867</v>
      </c>
      <c r="C2702" s="8">
        <v>28.1145833333333</v>
      </c>
      <c r="D2702">
        <v>0.9584170362624943</v>
      </c>
      <c r="E2702" s="6">
        <v>58.822807964831483</v>
      </c>
      <c r="F2702" s="10">
        <v>75.566667542160047</v>
      </c>
      <c r="G2702" s="10">
        <v>277.5129569213687</v>
      </c>
      <c r="H2702" s="10">
        <v>56.376781274291638</v>
      </c>
    </row>
    <row r="2703" spans="1:8" x14ac:dyDescent="0.25">
      <c r="A2703" s="21"/>
      <c r="B2703" s="3">
        <f>DATE(YEAR(siječanj!B2703),MONTH(siječanj!B2703)+6,DAY(siječanj!B2703))</f>
        <v>45867</v>
      </c>
      <c r="C2703" s="8">
        <v>28.125</v>
      </c>
      <c r="D2703">
        <v>0.9584170362624943</v>
      </c>
      <c r="E2703" s="6">
        <v>58.615192909070593</v>
      </c>
      <c r="F2703" s="10">
        <v>75.444612718444958</v>
      </c>
      <c r="G2703" s="10">
        <v>277.15065903971885</v>
      </c>
      <c r="H2703" s="10">
        <v>56.17779946786581</v>
      </c>
    </row>
    <row r="2704" spans="1:8" x14ac:dyDescent="0.25">
      <c r="A2704" s="21"/>
      <c r="B2704" s="3">
        <f>DATE(YEAR(siječanj!B2704),MONTH(siječanj!B2704)+6,DAY(siječanj!B2704))</f>
        <v>45867</v>
      </c>
      <c r="C2704" s="8">
        <v>28.1354166666667</v>
      </c>
      <c r="D2704">
        <v>0.9584170362624943</v>
      </c>
      <c r="E2704" s="6">
        <v>58.54952400491954</v>
      </c>
      <c r="F2704" s="10">
        <v>75.367963753770098</v>
      </c>
      <c r="G2704" s="10">
        <v>276.89557543099914</v>
      </c>
      <c r="H2704" s="10">
        <v>56.11486127137475</v>
      </c>
    </row>
    <row r="2705" spans="1:8" x14ac:dyDescent="0.25">
      <c r="A2705" s="21"/>
      <c r="B2705" s="3">
        <f>DATE(YEAR(siječanj!B2705),MONTH(siječanj!B2705)+6,DAY(siječanj!B2705))</f>
        <v>45867</v>
      </c>
      <c r="C2705" s="8">
        <v>28.1458333333333</v>
      </c>
      <c r="D2705">
        <v>0.9584170362624943</v>
      </c>
      <c r="E2705" s="6">
        <v>59.028338796638742</v>
      </c>
      <c r="F2705" s="10">
        <v>75.207400516624304</v>
      </c>
      <c r="G2705" s="10">
        <v>277.16901976569284</v>
      </c>
      <c r="H2705" s="10">
        <v>56.573765524972913</v>
      </c>
    </row>
    <row r="2706" spans="1:8" x14ac:dyDescent="0.25">
      <c r="A2706" s="21"/>
      <c r="B2706" s="3">
        <f>DATE(YEAR(siječanj!B2706),MONTH(siječanj!B2706)+6,DAY(siječanj!B2706))</f>
        <v>45867</v>
      </c>
      <c r="C2706" s="8">
        <v>28.15625</v>
      </c>
      <c r="D2706">
        <v>0.9584170362624943</v>
      </c>
      <c r="E2706" s="6">
        <v>60.233953387730722</v>
      </c>
      <c r="F2706" s="10">
        <v>75.486978009167174</v>
      </c>
      <c r="G2706" s="10">
        <v>277.34737666555026</v>
      </c>
      <c r="H2706" s="10">
        <v>57.729247088242104</v>
      </c>
    </row>
    <row r="2707" spans="1:8" x14ac:dyDescent="0.25">
      <c r="A2707" s="21"/>
      <c r="B2707" s="3">
        <f>DATE(YEAR(siječanj!B2707),MONTH(siječanj!B2707)+6,DAY(siječanj!B2707))</f>
        <v>45867</v>
      </c>
      <c r="C2707" s="8">
        <v>28.1666666666667</v>
      </c>
      <c r="D2707">
        <v>0.9584170362624943</v>
      </c>
      <c r="E2707" s="6">
        <v>62.380548535650561</v>
      </c>
      <c r="F2707" s="10">
        <v>75.869075903627618</v>
      </c>
      <c r="G2707" s="10">
        <v>280.70829788413698</v>
      </c>
      <c r="H2707" s="10">
        <v>59.786580447966891</v>
      </c>
    </row>
    <row r="2708" spans="1:8" x14ac:dyDescent="0.25">
      <c r="A2708" s="21"/>
      <c r="B2708" s="3">
        <f>DATE(YEAR(siječanj!B2708),MONTH(siječanj!B2708)+6,DAY(siječanj!B2708))</f>
        <v>45867</v>
      </c>
      <c r="C2708" s="8">
        <v>28.1770833333333</v>
      </c>
      <c r="D2708">
        <v>0.9584170362624943</v>
      </c>
      <c r="E2708" s="6">
        <v>64.56880636942671</v>
      </c>
      <c r="F2708" s="10">
        <v>76.06532311528494</v>
      </c>
      <c r="G2708" s="10">
        <v>282.64482733383534</v>
      </c>
      <c r="H2708" s="10">
        <v>61.883844035592816</v>
      </c>
    </row>
    <row r="2709" spans="1:8" x14ac:dyDescent="0.25">
      <c r="A2709" s="21"/>
      <c r="B2709" s="3">
        <f>DATE(YEAR(siječanj!B2709),MONTH(siječanj!B2709)+6,DAY(siječanj!B2709))</f>
        <v>45867</v>
      </c>
      <c r="C2709" s="8">
        <v>28.1875</v>
      </c>
      <c r="D2709">
        <v>0.9584170362624943</v>
      </c>
      <c r="E2709" s="6">
        <v>67.104446088949047</v>
      </c>
      <c r="F2709" s="10">
        <v>76.325190526604757</v>
      </c>
      <c r="G2709" s="10">
        <v>291.43800068234106</v>
      </c>
      <c r="H2709" s="10">
        <v>64.31404434060687</v>
      </c>
    </row>
    <row r="2710" spans="1:8" x14ac:dyDescent="0.25">
      <c r="A2710" s="21"/>
      <c r="B2710" s="3">
        <f>DATE(YEAR(siječanj!B2710),MONTH(siječanj!B2710)+6,DAY(siječanj!B2710))</f>
        <v>45867</v>
      </c>
      <c r="C2710" s="8">
        <v>28.1979166666667</v>
      </c>
      <c r="D2710">
        <v>0.9584170362624943</v>
      </c>
      <c r="E2710" s="6">
        <v>70.871341109076511</v>
      </c>
      <c r="F2710" s="10">
        <v>76.907461733409832</v>
      </c>
      <c r="G2710" s="10">
        <v>290.87405791404865</v>
      </c>
      <c r="H2710" s="10">
        <v>67.924300701709384</v>
      </c>
    </row>
    <row r="2711" spans="1:8" x14ac:dyDescent="0.25">
      <c r="A2711" s="21"/>
      <c r="B2711" s="3">
        <f>DATE(YEAR(siječanj!B2711),MONTH(siječanj!B2711)+6,DAY(siječanj!B2711))</f>
        <v>45867</v>
      </c>
      <c r="C2711" s="8">
        <v>28.2083333333333</v>
      </c>
      <c r="D2711">
        <v>0.9584170362624943</v>
      </c>
      <c r="E2711" s="6">
        <v>73.984964660240863</v>
      </c>
      <c r="F2711" s="10">
        <v>78.095507508452172</v>
      </c>
      <c r="G2711" s="10">
        <v>268.3557448246072</v>
      </c>
      <c r="H2711" s="10">
        <v>70.908450557653424</v>
      </c>
    </row>
    <row r="2712" spans="1:8" x14ac:dyDescent="0.25">
      <c r="A2712" s="21"/>
      <c r="B2712" s="3">
        <f>DATE(YEAR(siječanj!B2712),MONTH(siječanj!B2712)+6,DAY(siječanj!B2712))</f>
        <v>45867</v>
      </c>
      <c r="C2712" s="8">
        <v>28.21875</v>
      </c>
      <c r="D2712">
        <v>0.9584170362624943</v>
      </c>
      <c r="E2712" s="6">
        <v>77.455857283121546</v>
      </c>
      <c r="F2712" s="10">
        <v>79.14470334189626</v>
      </c>
      <c r="G2712" s="10">
        <v>188.45289313742217</v>
      </c>
      <c r="H2712" s="10">
        <v>74.235013178460079</v>
      </c>
    </row>
    <row r="2713" spans="1:8" x14ac:dyDescent="0.25">
      <c r="A2713" s="21"/>
      <c r="B2713" s="3">
        <f>DATE(YEAR(siječanj!B2713),MONTH(siječanj!B2713)+6,DAY(siječanj!B2713))</f>
        <v>45867</v>
      </c>
      <c r="C2713" s="8">
        <v>28.2291666666667</v>
      </c>
      <c r="D2713">
        <v>0.9584170362624943</v>
      </c>
      <c r="E2713" s="6">
        <v>81.699284750866923</v>
      </c>
      <c r="F2713" s="10">
        <v>80.650445237844977</v>
      </c>
      <c r="G2713" s="10">
        <v>86.435158086888237</v>
      </c>
      <c r="H2713" s="10">
        <v>78.301986355691469</v>
      </c>
    </row>
    <row r="2714" spans="1:8" x14ac:dyDescent="0.25">
      <c r="A2714" s="21"/>
      <c r="B2714" s="3">
        <f>DATE(YEAR(siječanj!B2714),MONTH(siječanj!B2714)+6,DAY(siječanj!B2714))</f>
        <v>45867</v>
      </c>
      <c r="C2714" s="8">
        <v>28.2395833333333</v>
      </c>
      <c r="D2714">
        <v>0.9584170362624943</v>
      </c>
      <c r="E2714" s="6">
        <v>86.313541623836784</v>
      </c>
      <c r="F2714" s="10">
        <v>83.588765260201896</v>
      </c>
      <c r="G2714" s="10">
        <v>36.43182170252345</v>
      </c>
      <c r="H2714" s="10">
        <v>82.724368752437087</v>
      </c>
    </row>
    <row r="2715" spans="1:8" x14ac:dyDescent="0.25">
      <c r="A2715" s="21"/>
      <c r="B2715" s="3">
        <f>DATE(YEAR(siječanj!B2715),MONTH(siječanj!B2715)+6,DAY(siječanj!B2715))</f>
        <v>45867</v>
      </c>
      <c r="C2715" s="8">
        <v>28.25</v>
      </c>
      <c r="D2715">
        <v>0.9584170362624943</v>
      </c>
      <c r="E2715" s="6">
        <v>88.72510959147327</v>
      </c>
      <c r="F2715" s="10">
        <v>87.77710486965492</v>
      </c>
      <c r="G2715" s="10">
        <v>14.927203782991825</v>
      </c>
      <c r="H2715" s="10">
        <v>85.035656576724818</v>
      </c>
    </row>
    <row r="2716" spans="1:8" x14ac:dyDescent="0.25">
      <c r="A2716" s="21"/>
      <c r="B2716" s="3">
        <f>DATE(YEAR(siječanj!B2716),MONTH(siječanj!B2716)+6,DAY(siječanj!B2716))</f>
        <v>45867</v>
      </c>
      <c r="C2716" s="8">
        <v>28.2604166666667</v>
      </c>
      <c r="D2716">
        <v>0.9584170362624943</v>
      </c>
      <c r="E2716" s="6">
        <v>89.66868651283653</v>
      </c>
      <c r="F2716" s="10">
        <v>91.221257883995662</v>
      </c>
      <c r="G2716" s="10">
        <v>7.2088773536757538</v>
      </c>
      <c r="H2716" s="10">
        <v>85.939996773183481</v>
      </c>
    </row>
    <row r="2717" spans="1:8" x14ac:dyDescent="0.25">
      <c r="A2717" s="21"/>
      <c r="B2717" s="3">
        <f>DATE(YEAR(siječanj!B2717),MONTH(siječanj!B2717)+6,DAY(siječanj!B2717))</f>
        <v>45867</v>
      </c>
      <c r="C2717" s="8">
        <v>28.2708333333333</v>
      </c>
      <c r="D2717">
        <v>0.9584170362624943</v>
      </c>
      <c r="E2717" s="6">
        <v>92.821505163417783</v>
      </c>
      <c r="F2717" s="10">
        <v>96.093222076460933</v>
      </c>
      <c r="G2717" s="10">
        <v>4.3799769237569848</v>
      </c>
      <c r="H2717" s="10">
        <v>88.96171188014668</v>
      </c>
    </row>
    <row r="2718" spans="1:8" x14ac:dyDescent="0.25">
      <c r="A2718" s="21"/>
      <c r="B2718" s="3">
        <f>DATE(YEAR(siječanj!B2718),MONTH(siječanj!B2718)+6,DAY(siječanj!B2718))</f>
        <v>45867</v>
      </c>
      <c r="C2718" s="8">
        <v>28.28125</v>
      </c>
      <c r="D2718">
        <v>0.9584170362624943</v>
      </c>
      <c r="E2718" s="6">
        <v>93.621031897202826</v>
      </c>
      <c r="F2718" s="10">
        <v>104.09443187912524</v>
      </c>
      <c r="G2718" s="10">
        <v>3.1457191501033068</v>
      </c>
      <c r="H2718" s="10">
        <v>89.727991922753574</v>
      </c>
    </row>
    <row r="2719" spans="1:8" x14ac:dyDescent="0.25">
      <c r="A2719" s="21"/>
      <c r="B2719" s="3">
        <f>DATE(YEAR(siječanj!B2719),MONTH(siječanj!B2719)+6,DAY(siječanj!B2719))</f>
        <v>45867</v>
      </c>
      <c r="C2719" s="8">
        <v>28.2916666666667</v>
      </c>
      <c r="D2719">
        <v>0.9584170362624943</v>
      </c>
      <c r="E2719" s="6">
        <v>93.379790899376417</v>
      </c>
      <c r="F2719" s="10">
        <v>114.06010861270016</v>
      </c>
      <c r="G2719" s="10">
        <v>2.4792774892594354</v>
      </c>
      <c r="H2719" s="10">
        <v>89.496782440591787</v>
      </c>
    </row>
    <row r="2720" spans="1:8" x14ac:dyDescent="0.25">
      <c r="A2720" s="21"/>
      <c r="B2720" s="3">
        <f>DATE(YEAR(siječanj!B2720),MONTH(siječanj!B2720)+6,DAY(siječanj!B2720))</f>
        <v>45867</v>
      </c>
      <c r="C2720" s="8">
        <v>28.3020833333333</v>
      </c>
      <c r="D2720">
        <v>0.9584170362624943</v>
      </c>
      <c r="E2720" s="6">
        <v>92.995468521493962</v>
      </c>
      <c r="F2720" s="10">
        <v>118.09556627477531</v>
      </c>
      <c r="G2720" s="10">
        <v>2.0119642132579818</v>
      </c>
      <c r="H2720" s="10">
        <v>89.128441326212325</v>
      </c>
    </row>
    <row r="2721" spans="1:8" x14ac:dyDescent="0.25">
      <c r="A2721" s="21"/>
      <c r="B2721" s="3">
        <f>DATE(YEAR(siječanj!B2721),MONTH(siječanj!B2721)+6,DAY(siječanj!B2721))</f>
        <v>45867</v>
      </c>
      <c r="C2721" s="8">
        <v>28.3125</v>
      </c>
      <c r="D2721">
        <v>0.9584170362624943</v>
      </c>
      <c r="E2721" s="6">
        <v>93.885338042622507</v>
      </c>
      <c r="F2721" s="10">
        <v>122.96037835692107</v>
      </c>
      <c r="G2721" s="10">
        <v>1.848942160466142</v>
      </c>
      <c r="H2721" s="10">
        <v>89.981307435312672</v>
      </c>
    </row>
    <row r="2722" spans="1:8" x14ac:dyDescent="0.25">
      <c r="A2722" s="21"/>
      <c r="B2722" s="3">
        <f>DATE(YEAR(siječanj!B2722),MONTH(siječanj!B2722)+6,DAY(siječanj!B2722))</f>
        <v>45867</v>
      </c>
      <c r="C2722" s="8">
        <v>28.3229166666667</v>
      </c>
      <c r="D2722">
        <v>0.9584170362624943</v>
      </c>
      <c r="E2722" s="6">
        <v>95.582141019257264</v>
      </c>
      <c r="F2722" s="10">
        <v>129.55288873880554</v>
      </c>
      <c r="G2722" s="10">
        <v>1.8571252216524765</v>
      </c>
      <c r="H2722" s="10">
        <v>91.607552315300339</v>
      </c>
    </row>
    <row r="2723" spans="1:8" x14ac:dyDescent="0.25">
      <c r="A2723" s="21"/>
      <c r="B2723" s="3">
        <f>DATE(YEAR(siječanj!B2723),MONTH(siječanj!B2723)+6,DAY(siječanj!B2723))</f>
        <v>45867</v>
      </c>
      <c r="C2723" s="8">
        <v>28.3333333333333</v>
      </c>
      <c r="D2723">
        <v>0.9584170362624943</v>
      </c>
      <c r="E2723" s="6">
        <v>96.429308714354931</v>
      </c>
      <c r="F2723" s="10">
        <v>138.10236781443152</v>
      </c>
      <c r="G2723" s="10">
        <v>1.7997416202825549</v>
      </c>
      <c r="H2723" s="10">
        <v>92.419492266853169</v>
      </c>
    </row>
    <row r="2724" spans="1:8" x14ac:dyDescent="0.25">
      <c r="A2724" s="21"/>
      <c r="B2724" s="3">
        <f>DATE(YEAR(siječanj!B2724),MONTH(siječanj!B2724)+6,DAY(siječanj!B2724))</f>
        <v>45867</v>
      </c>
      <c r="C2724" s="8">
        <v>28.34375</v>
      </c>
      <c r="D2724">
        <v>0.9584170362624943</v>
      </c>
      <c r="E2724" s="6">
        <v>98.129170666069896</v>
      </c>
      <c r="F2724" s="10">
        <v>141.9064867707468</v>
      </c>
      <c r="G2724" s="10">
        <v>1.7784130148905066</v>
      </c>
      <c r="H2724" s="10">
        <v>94.048668920671204</v>
      </c>
    </row>
    <row r="2725" spans="1:8" x14ac:dyDescent="0.25">
      <c r="A2725" s="21"/>
      <c r="B2725" s="3">
        <f>DATE(YEAR(siječanj!B2725),MONTH(siječanj!B2725)+6,DAY(siječanj!B2725))</f>
        <v>45867</v>
      </c>
      <c r="C2725" s="8">
        <v>28.3541666666667</v>
      </c>
      <c r="D2725">
        <v>0.9584170362624943</v>
      </c>
      <c r="E2725" s="6">
        <v>98.882896974714271</v>
      </c>
      <c r="F2725" s="10">
        <v>144.40783484258262</v>
      </c>
      <c r="G2725" s="10">
        <v>1.5651486037972768</v>
      </c>
      <c r="H2725" s="10">
        <v>94.771053055555214</v>
      </c>
    </row>
    <row r="2726" spans="1:8" x14ac:dyDescent="0.25">
      <c r="A2726" s="21"/>
      <c r="B2726" s="3">
        <f>DATE(YEAR(siječanj!B2726),MONTH(siječanj!B2726)+6,DAY(siječanj!B2726))</f>
        <v>45867</v>
      </c>
      <c r="C2726" s="8">
        <v>28.3645833333333</v>
      </c>
      <c r="D2726">
        <v>0.9584170362624943</v>
      </c>
      <c r="E2726" s="6">
        <v>100.57030806574809</v>
      </c>
      <c r="F2726" s="10">
        <v>146.92475250280293</v>
      </c>
      <c r="G2726" s="10">
        <v>1.5264679207818066</v>
      </c>
      <c r="H2726" s="10">
        <v>96.388296592380314</v>
      </c>
    </row>
    <row r="2727" spans="1:8" x14ac:dyDescent="0.25">
      <c r="A2727" s="21"/>
      <c r="B2727" s="3">
        <f>DATE(YEAR(siječanj!B2727),MONTH(siječanj!B2727)+6,DAY(siječanj!B2727))</f>
        <v>45867</v>
      </c>
      <c r="C2727" s="8">
        <v>28.375</v>
      </c>
      <c r="D2727">
        <v>0.9584170362624943</v>
      </c>
      <c r="E2727" s="6">
        <v>102.11654864555027</v>
      </c>
      <c r="F2727" s="10">
        <v>149.92977426652061</v>
      </c>
      <c r="G2727" s="10">
        <v>1.4931478261417968</v>
      </c>
      <c r="H2727" s="10">
        <v>97.870239906223119</v>
      </c>
    </row>
    <row r="2728" spans="1:8" x14ac:dyDescent="0.25">
      <c r="A2728" s="21"/>
      <c r="B2728" s="3">
        <f>DATE(YEAR(siječanj!B2728),MONTH(siječanj!B2728)+6,DAY(siječanj!B2728))</f>
        <v>45867</v>
      </c>
      <c r="C2728" s="8">
        <v>28.3854166666667</v>
      </c>
      <c r="D2728">
        <v>0.9584170362624943</v>
      </c>
      <c r="E2728" s="6">
        <v>103.93632479785195</v>
      </c>
      <c r="F2728" s="10">
        <v>151.66174510965953</v>
      </c>
      <c r="G2728" s="10">
        <v>1.4042091820662073</v>
      </c>
      <c r="H2728" s="10">
        <v>99.61434437277326</v>
      </c>
    </row>
    <row r="2729" spans="1:8" x14ac:dyDescent="0.25">
      <c r="A2729" s="21"/>
      <c r="B2729" s="3">
        <f>DATE(YEAR(siječanj!B2729),MONTH(siječanj!B2729)+6,DAY(siječanj!B2729))</f>
        <v>45867</v>
      </c>
      <c r="C2729" s="8">
        <v>28.3958333333333</v>
      </c>
      <c r="D2729">
        <v>0.9584170362624943</v>
      </c>
      <c r="E2729" s="6">
        <v>104.6055895157368</v>
      </c>
      <c r="F2729" s="10">
        <v>152.10427459432796</v>
      </c>
      <c r="G2729" s="10">
        <v>1.3689921711851629</v>
      </c>
      <c r="H2729" s="10">
        <v>100.25577908016351</v>
      </c>
    </row>
    <row r="2730" spans="1:8" x14ac:dyDescent="0.25">
      <c r="A2730" s="21"/>
      <c r="B2730" s="3">
        <f>DATE(YEAR(siječanj!B2730),MONTH(siječanj!B2730)+6,DAY(siječanj!B2730))</f>
        <v>45867</v>
      </c>
      <c r="C2730" s="8">
        <v>28.40625</v>
      </c>
      <c r="D2730">
        <v>0.9584170362624943</v>
      </c>
      <c r="E2730" s="6">
        <v>105.32323319248437</v>
      </c>
      <c r="F2730" s="10">
        <v>152.7334084607632</v>
      </c>
      <c r="G2730" s="10">
        <v>1.3616486043611622</v>
      </c>
      <c r="H2730" s="10">
        <v>100.94358100592443</v>
      </c>
    </row>
    <row r="2731" spans="1:8" x14ac:dyDescent="0.25">
      <c r="A2731" s="21"/>
      <c r="B2731" s="3">
        <f>DATE(YEAR(siječanj!B2731),MONTH(siječanj!B2731)+6,DAY(siječanj!B2731))</f>
        <v>45867</v>
      </c>
      <c r="C2731" s="8">
        <v>28.4166666666667</v>
      </c>
      <c r="D2731">
        <v>0.9584170362624943</v>
      </c>
      <c r="E2731" s="6">
        <v>106.47931279365186</v>
      </c>
      <c r="F2731" s="10">
        <v>152.73514916315114</v>
      </c>
      <c r="G2731" s="10">
        <v>1.3748917868207626</v>
      </c>
      <c r="H2731" s="10">
        <v>102.0515873909589</v>
      </c>
    </row>
    <row r="2732" spans="1:8" x14ac:dyDescent="0.25">
      <c r="A2732" s="21"/>
      <c r="B2732" s="3">
        <f>DATE(YEAR(siječanj!B2732),MONTH(siječanj!B2732)+6,DAY(siječanj!B2732))</f>
        <v>45867</v>
      </c>
      <c r="C2732" s="8">
        <v>28.4270833333333</v>
      </c>
      <c r="D2732">
        <v>0.9584170362624943</v>
      </c>
      <c r="E2732" s="6">
        <v>106.90500265837056</v>
      </c>
      <c r="F2732" s="10">
        <v>152.32113067596165</v>
      </c>
      <c r="G2732" s="10">
        <v>1.4134255078636484</v>
      </c>
      <c r="H2732" s="10">
        <v>102.45957580946958</v>
      </c>
    </row>
    <row r="2733" spans="1:8" x14ac:dyDescent="0.25">
      <c r="A2733" s="21"/>
      <c r="B2733" s="3">
        <f>DATE(YEAR(siječanj!B2733),MONTH(siječanj!B2733)+6,DAY(siječanj!B2733))</f>
        <v>45867</v>
      </c>
      <c r="C2733" s="8">
        <v>28.4375</v>
      </c>
      <c r="D2733">
        <v>0.9584170362624943</v>
      </c>
      <c r="E2733" s="6">
        <v>108.9193684573237</v>
      </c>
      <c r="F2733" s="10">
        <v>152.04655987187593</v>
      </c>
      <c r="G2733" s="10">
        <v>1.4172208496112222</v>
      </c>
      <c r="H2733" s="10">
        <v>104.39017830845079</v>
      </c>
    </row>
    <row r="2734" spans="1:8" x14ac:dyDescent="0.25">
      <c r="A2734" s="21"/>
      <c r="B2734" s="3">
        <f>DATE(YEAR(siječanj!B2734),MONTH(siječanj!B2734)+6,DAY(siječanj!B2734))</f>
        <v>45867</v>
      </c>
      <c r="C2734" s="8">
        <v>28.4479166666667</v>
      </c>
      <c r="D2734">
        <v>0.9584170362624943</v>
      </c>
      <c r="E2734" s="6">
        <v>109.81265456039907</v>
      </c>
      <c r="F2734" s="10">
        <v>151.97500066768148</v>
      </c>
      <c r="G2734" s="10">
        <v>1.3927642704145835</v>
      </c>
      <c r="H2734" s="10">
        <v>105.24631892789475</v>
      </c>
    </row>
    <row r="2735" spans="1:8" x14ac:dyDescent="0.25">
      <c r="A2735" s="21"/>
      <c r="B2735" s="3">
        <f>DATE(YEAR(siječanj!B2735),MONTH(siječanj!B2735)+6,DAY(siječanj!B2735))</f>
        <v>45867</v>
      </c>
      <c r="C2735" s="8">
        <v>28.4583333333333</v>
      </c>
      <c r="D2735">
        <v>0.9584170362624943</v>
      </c>
      <c r="E2735" s="6">
        <v>111.02933317113842</v>
      </c>
      <c r="F2735" s="10">
        <v>152.11212488078195</v>
      </c>
      <c r="G2735" s="10">
        <v>1.4332467458575417</v>
      </c>
      <c r="H2735" s="10">
        <v>106.41240443608353</v>
      </c>
    </row>
    <row r="2736" spans="1:8" x14ac:dyDescent="0.25">
      <c r="A2736" s="21"/>
      <c r="B2736" s="3">
        <f>DATE(YEAR(siječanj!B2736),MONTH(siječanj!B2736)+6,DAY(siječanj!B2736))</f>
        <v>45867</v>
      </c>
      <c r="C2736" s="8">
        <v>28.46875</v>
      </c>
      <c r="D2736">
        <v>0.9584170362624943</v>
      </c>
      <c r="E2736" s="6">
        <v>112.64088405762435</v>
      </c>
      <c r="F2736" s="10">
        <v>152.18717466952666</v>
      </c>
      <c r="G2736" s="10">
        <v>1.4307967098653114</v>
      </c>
      <c r="H2736" s="10">
        <v>107.95694226049557</v>
      </c>
    </row>
    <row r="2737" spans="1:8" x14ac:dyDescent="0.25">
      <c r="A2737" s="21"/>
      <c r="B2737" s="3">
        <f>DATE(YEAR(siječanj!B2737),MONTH(siječanj!B2737)+6,DAY(siječanj!B2737))</f>
        <v>45867</v>
      </c>
      <c r="C2737" s="8">
        <v>28.4791666666667</v>
      </c>
      <c r="D2737">
        <v>0.9584170362624943</v>
      </c>
      <c r="E2737" s="6">
        <v>112.84438415791786</v>
      </c>
      <c r="F2737" s="10">
        <v>152.18361064678095</v>
      </c>
      <c r="G2737" s="10">
        <v>1.4401152037174902</v>
      </c>
      <c r="H2737" s="10">
        <v>108.151980223498</v>
      </c>
    </row>
    <row r="2738" spans="1:8" x14ac:dyDescent="0.25">
      <c r="A2738" s="21"/>
      <c r="B2738" s="3">
        <f>DATE(YEAR(siječanj!B2738),MONTH(siječanj!B2738)+6,DAY(siječanj!B2738))</f>
        <v>45867</v>
      </c>
      <c r="C2738" s="8">
        <v>28.4895833333333</v>
      </c>
      <c r="D2738">
        <v>0.9584170362624943</v>
      </c>
      <c r="E2738" s="6">
        <v>112.0836988790861</v>
      </c>
      <c r="F2738" s="10">
        <v>151.74353255671434</v>
      </c>
      <c r="G2738" s="10">
        <v>1.4041669055952066</v>
      </c>
      <c r="H2738" s="10">
        <v>107.42292649303155</v>
      </c>
    </row>
    <row r="2739" spans="1:8" x14ac:dyDescent="0.25">
      <c r="A2739" s="21"/>
      <c r="B2739" s="3">
        <f>DATE(YEAR(siječanj!B2739),MONTH(siječanj!B2739)+6,DAY(siječanj!B2739))</f>
        <v>45867</v>
      </c>
      <c r="C2739" s="8">
        <v>28.5</v>
      </c>
      <c r="D2739">
        <v>0.9584170362624943</v>
      </c>
      <c r="E2739" s="6">
        <v>111.35029078218736</v>
      </c>
      <c r="F2739" s="10">
        <v>151.28705001232635</v>
      </c>
      <c r="G2739" s="10">
        <v>1.4156364796072634</v>
      </c>
      <c r="H2739" s="10">
        <v>106.72001567843094</v>
      </c>
    </row>
    <row r="2740" spans="1:8" x14ac:dyDescent="0.25">
      <c r="A2740" s="21"/>
      <c r="B2740" s="3">
        <f>DATE(YEAR(siječanj!B2740),MONTH(siječanj!B2740)+6,DAY(siječanj!B2740))</f>
        <v>45867</v>
      </c>
      <c r="C2740" s="8">
        <v>28.5104166666667</v>
      </c>
      <c r="D2740">
        <v>0.9584170362624943</v>
      </c>
      <c r="E2740" s="6">
        <v>110.78073894403073</v>
      </c>
      <c r="F2740" s="10">
        <v>150.47685624917304</v>
      </c>
      <c r="G2740" s="10">
        <v>1.4096502966713194</v>
      </c>
      <c r="H2740" s="10">
        <v>106.17414749370701</v>
      </c>
    </row>
    <row r="2741" spans="1:8" x14ac:dyDescent="0.25">
      <c r="A2741" s="21"/>
      <c r="B2741" s="3">
        <f>DATE(YEAR(siječanj!B2741),MONTH(siječanj!B2741)+6,DAY(siječanj!B2741))</f>
        <v>45867</v>
      </c>
      <c r="C2741" s="8">
        <v>28.5208333333333</v>
      </c>
      <c r="D2741">
        <v>0.9584170362624943</v>
      </c>
      <c r="E2741" s="6">
        <v>111.56654486698798</v>
      </c>
      <c r="F2741" s="10">
        <v>150.03284279967895</v>
      </c>
      <c r="G2741" s="10">
        <v>1.3510990529454274</v>
      </c>
      <c r="H2741" s="10">
        <v>106.92727727746522</v>
      </c>
    </row>
    <row r="2742" spans="1:8" x14ac:dyDescent="0.25">
      <c r="A2742" s="21"/>
      <c r="B2742" s="3">
        <f>DATE(YEAR(siječanj!B2742),MONTH(siječanj!B2742)+6,DAY(siječanj!B2742))</f>
        <v>45867</v>
      </c>
      <c r="C2742" s="8">
        <v>28.53125</v>
      </c>
      <c r="D2742">
        <v>0.9584170362624943</v>
      </c>
      <c r="E2742" s="6">
        <v>111.90985142129632</v>
      </c>
      <c r="F2742" s="10">
        <v>149.77344142477841</v>
      </c>
      <c r="G2742" s="10">
        <v>1.4868360126590605</v>
      </c>
      <c r="H2742" s="10">
        <v>107.25630812777491</v>
      </c>
    </row>
    <row r="2743" spans="1:8" x14ac:dyDescent="0.25">
      <c r="A2743" s="21"/>
      <c r="B2743" s="3">
        <f>DATE(YEAR(siječanj!B2743),MONTH(siječanj!B2743)+6,DAY(siječanj!B2743))</f>
        <v>45867</v>
      </c>
      <c r="C2743" s="8">
        <v>28.5416666666667</v>
      </c>
      <c r="D2743">
        <v>0.9584170362624943</v>
      </c>
      <c r="E2743" s="6">
        <v>110.93218594732271</v>
      </c>
      <c r="F2743" s="10">
        <v>149.58823148035984</v>
      </c>
      <c r="G2743" s="10">
        <v>1.5056244911346857</v>
      </c>
      <c r="H2743" s="10">
        <v>106.31929688175295</v>
      </c>
    </row>
    <row r="2744" spans="1:8" x14ac:dyDescent="0.25">
      <c r="A2744" s="21"/>
      <c r="B2744" s="3">
        <f>DATE(YEAR(siječanj!B2744),MONTH(siječanj!B2744)+6,DAY(siječanj!B2744))</f>
        <v>45867</v>
      </c>
      <c r="C2744" s="8">
        <v>28.5520833333333</v>
      </c>
      <c r="D2744">
        <v>0.9584170362624943</v>
      </c>
      <c r="E2744" s="6">
        <v>110.50585615452698</v>
      </c>
      <c r="F2744" s="10">
        <v>149.08310955567748</v>
      </c>
      <c r="G2744" s="10">
        <v>1.4405591091684198</v>
      </c>
      <c r="H2744" s="10">
        <v>105.91069514527126</v>
      </c>
    </row>
    <row r="2745" spans="1:8" x14ac:dyDescent="0.25">
      <c r="A2745" s="21"/>
      <c r="B2745" s="3">
        <f>DATE(YEAR(siječanj!B2745),MONTH(siječanj!B2745)+6,DAY(siječanj!B2745))</f>
        <v>45867</v>
      </c>
      <c r="C2745" s="8">
        <v>28.5625</v>
      </c>
      <c r="D2745">
        <v>0.9584170362624943</v>
      </c>
      <c r="E2745" s="6">
        <v>110.47322378500209</v>
      </c>
      <c r="F2745" s="10">
        <v>148.6246771482347</v>
      </c>
      <c r="G2745" s="10">
        <v>1.4329281605541091</v>
      </c>
      <c r="H2745" s="10">
        <v>105.879419726385</v>
      </c>
    </row>
    <row r="2746" spans="1:8" x14ac:dyDescent="0.25">
      <c r="A2746" s="21"/>
      <c r="B2746" s="3">
        <f>DATE(YEAR(siječanj!B2746),MONTH(siječanj!B2746)+6,DAY(siječanj!B2746))</f>
        <v>45867</v>
      </c>
      <c r="C2746" s="8">
        <v>28.5729166666667</v>
      </c>
      <c r="D2746">
        <v>0.9584170362624943</v>
      </c>
      <c r="E2746" s="6">
        <v>111.43780738562418</v>
      </c>
      <c r="F2746" s="10">
        <v>147.63354183835833</v>
      </c>
      <c r="G2746" s="10">
        <v>1.3413869825358511</v>
      </c>
      <c r="H2746" s="10">
        <v>106.80389308212062</v>
      </c>
    </row>
    <row r="2747" spans="1:8" x14ac:dyDescent="0.25">
      <c r="A2747" s="21"/>
      <c r="B2747" s="3">
        <f>DATE(YEAR(siječanj!B2747),MONTH(siječanj!B2747)+6,DAY(siječanj!B2747))</f>
        <v>45867</v>
      </c>
      <c r="C2747" s="8">
        <v>28.5833333333333</v>
      </c>
      <c r="D2747">
        <v>0.9584170362624943</v>
      </c>
      <c r="E2747" s="6">
        <v>111.68362099645914</v>
      </c>
      <c r="F2747" s="10">
        <v>146.34869974429205</v>
      </c>
      <c r="G2747" s="10">
        <v>1.287101660722902</v>
      </c>
      <c r="H2747" s="10">
        <v>107.03948503449006</v>
      </c>
    </row>
    <row r="2748" spans="1:8" x14ac:dyDescent="0.25">
      <c r="A2748" s="21"/>
      <c r="B2748" s="3">
        <f>DATE(YEAR(siječanj!B2748),MONTH(siječanj!B2748)+6,DAY(siječanj!B2748))</f>
        <v>45867</v>
      </c>
      <c r="C2748" s="8">
        <v>28.59375</v>
      </c>
      <c r="D2748">
        <v>0.9584170362624943</v>
      </c>
      <c r="E2748" s="6">
        <v>113.00112889395888</v>
      </c>
      <c r="F2748" s="10">
        <v>145.43523243301814</v>
      </c>
      <c r="G2748" s="10">
        <v>1.2443850614435696</v>
      </c>
      <c r="H2748" s="10">
        <v>108.30220704886418</v>
      </c>
    </row>
    <row r="2749" spans="1:8" x14ac:dyDescent="0.25">
      <c r="A2749" s="21"/>
      <c r="B2749" s="3">
        <f>DATE(YEAR(siječanj!B2749),MONTH(siječanj!B2749)+6,DAY(siječanj!B2749))</f>
        <v>45867</v>
      </c>
      <c r="C2749" s="8">
        <v>28.6041666666667</v>
      </c>
      <c r="D2749">
        <v>0.9584170362624943</v>
      </c>
      <c r="E2749" s="6">
        <v>114.00389520004322</v>
      </c>
      <c r="F2749" s="10">
        <v>144.32066488907952</v>
      </c>
      <c r="G2749" s="10">
        <v>1.2515700902486069</v>
      </c>
      <c r="H2749" s="10">
        <v>109.26327536000542</v>
      </c>
    </row>
    <row r="2750" spans="1:8" x14ac:dyDescent="0.25">
      <c r="A2750" s="21"/>
      <c r="B2750" s="3">
        <f>DATE(YEAR(siječanj!B2750),MONTH(siječanj!B2750)+6,DAY(siječanj!B2750))</f>
        <v>45867</v>
      </c>
      <c r="C2750" s="8">
        <v>28.6145833333333</v>
      </c>
      <c r="D2750">
        <v>0.9584170362624943</v>
      </c>
      <c r="E2750" s="6">
        <v>114.37963501312804</v>
      </c>
      <c r="F2750" s="10">
        <v>142.7839682804742</v>
      </c>
      <c r="G2750" s="10">
        <v>1.1787806512149959</v>
      </c>
      <c r="H2750" s="10">
        <v>109.623390798068</v>
      </c>
    </row>
    <row r="2751" spans="1:8" x14ac:dyDescent="0.25">
      <c r="A2751" s="21"/>
      <c r="B2751" s="3">
        <f>DATE(YEAR(siječanj!B2751),MONTH(siječanj!B2751)+6,DAY(siječanj!B2751))</f>
        <v>45867</v>
      </c>
      <c r="C2751" s="8">
        <v>28.625</v>
      </c>
      <c r="D2751">
        <v>0.9584170362624943</v>
      </c>
      <c r="E2751" s="6">
        <v>114.6521482856655</v>
      </c>
      <c r="F2751" s="10">
        <v>139.08631822343924</v>
      </c>
      <c r="G2751" s="10">
        <v>1.2097246939375694</v>
      </c>
      <c r="H2751" s="10">
        <v>109.88457216107555</v>
      </c>
    </row>
    <row r="2752" spans="1:8" x14ac:dyDescent="0.25">
      <c r="A2752" s="21"/>
      <c r="B2752" s="3">
        <f>DATE(YEAR(siječanj!B2752),MONTH(siječanj!B2752)+6,DAY(siječanj!B2752))</f>
        <v>45867</v>
      </c>
      <c r="C2752" s="8">
        <v>28.6354166666667</v>
      </c>
      <c r="D2752">
        <v>0.9584170362624943</v>
      </c>
      <c r="E2752" s="6">
        <v>115.02515998431673</v>
      </c>
      <c r="F2752" s="10">
        <v>137.21382447910116</v>
      </c>
      <c r="G2752" s="10">
        <v>1.1603027046181034</v>
      </c>
      <c r="H2752" s="10">
        <v>110.2420729277881</v>
      </c>
    </row>
    <row r="2753" spans="1:8" x14ac:dyDescent="0.25">
      <c r="A2753" s="21"/>
      <c r="B2753" s="3">
        <f>DATE(YEAR(siječanj!B2753),MONTH(siječanj!B2753)+6,DAY(siječanj!B2753))</f>
        <v>45867</v>
      </c>
      <c r="C2753" s="8">
        <v>28.6458333333333</v>
      </c>
      <c r="D2753">
        <v>0.9584170362624943</v>
      </c>
      <c r="E2753" s="6">
        <v>115.74090170764656</v>
      </c>
      <c r="F2753" s="10">
        <v>135.651020986845</v>
      </c>
      <c r="G2753" s="10">
        <v>1.1664851712409923</v>
      </c>
      <c r="H2753" s="10">
        <v>110.92805198899129</v>
      </c>
    </row>
    <row r="2754" spans="1:8" x14ac:dyDescent="0.25">
      <c r="A2754" s="21"/>
      <c r="B2754" s="3">
        <f>DATE(YEAR(siječanj!B2754),MONTH(siječanj!B2754)+6,DAY(siječanj!B2754))</f>
        <v>45867</v>
      </c>
      <c r="C2754" s="8">
        <v>28.65625</v>
      </c>
      <c r="D2754">
        <v>0.9584170362624943</v>
      </c>
      <c r="E2754" s="6">
        <v>115.64482037022539</v>
      </c>
      <c r="F2754" s="10">
        <v>133.86788711510147</v>
      </c>
      <c r="G2754" s="10">
        <v>1.16234557565255</v>
      </c>
      <c r="H2754" s="10">
        <v>110.83596599833994</v>
      </c>
    </row>
    <row r="2755" spans="1:8" x14ac:dyDescent="0.25">
      <c r="A2755" s="21"/>
      <c r="B2755" s="3">
        <f>DATE(YEAR(siječanj!B2755),MONTH(siječanj!B2755)+6,DAY(siječanj!B2755))</f>
        <v>45867</v>
      </c>
      <c r="C2755" s="8">
        <v>28.6666666666667</v>
      </c>
      <c r="D2755">
        <v>0.9584170362624943</v>
      </c>
      <c r="E2755" s="6">
        <v>114.87216566267136</v>
      </c>
      <c r="F2755" s="10">
        <v>131.11259075049853</v>
      </c>
      <c r="G2755" s="10">
        <v>1.1618327190161801</v>
      </c>
      <c r="H2755" s="10">
        <v>110.09544056347175</v>
      </c>
    </row>
    <row r="2756" spans="1:8" x14ac:dyDescent="0.25">
      <c r="A2756" s="21"/>
      <c r="B2756" s="3">
        <f>DATE(YEAR(siječanj!B2756),MONTH(siječanj!B2756)+6,DAY(siječanj!B2756))</f>
        <v>45867</v>
      </c>
      <c r="C2756" s="8">
        <v>28.6770833333333</v>
      </c>
      <c r="D2756">
        <v>0.9584170362624943</v>
      </c>
      <c r="E2756" s="6">
        <v>113.19192057737924</v>
      </c>
      <c r="F2756" s="10">
        <v>129.65241269454674</v>
      </c>
      <c r="G2756" s="10">
        <v>1.2045312000942745</v>
      </c>
      <c r="H2756" s="10">
        <v>108.48506504863145</v>
      </c>
    </row>
    <row r="2757" spans="1:8" x14ac:dyDescent="0.25">
      <c r="A2757" s="21"/>
      <c r="B2757" s="3">
        <f>DATE(YEAR(siječanj!B2757),MONTH(siječanj!B2757)+6,DAY(siječanj!B2757))</f>
        <v>45867</v>
      </c>
      <c r="C2757" s="8">
        <v>28.6875</v>
      </c>
      <c r="D2757">
        <v>0.9584170362624943</v>
      </c>
      <c r="E2757" s="6">
        <v>113.93305734123909</v>
      </c>
      <c r="F2757" s="10">
        <v>128.89169199313758</v>
      </c>
      <c r="G2757" s="10">
        <v>1.2230645084740528</v>
      </c>
      <c r="H2757" s="10">
        <v>109.19538314931519</v>
      </c>
    </row>
    <row r="2758" spans="1:8" x14ac:dyDescent="0.25">
      <c r="A2758" s="21"/>
      <c r="B2758" s="3">
        <f>DATE(YEAR(siječanj!B2758),MONTH(siječanj!B2758)+6,DAY(siječanj!B2758))</f>
        <v>45867</v>
      </c>
      <c r="C2758" s="8">
        <v>28.6979166666667</v>
      </c>
      <c r="D2758">
        <v>0.9584170362624943</v>
      </c>
      <c r="E2758" s="6">
        <v>113.95998583171219</v>
      </c>
      <c r="F2758" s="10">
        <v>128.11232470217925</v>
      </c>
      <c r="G2758" s="10">
        <v>1.2269444041657966</v>
      </c>
      <c r="H2758" s="10">
        <v>109.22119187334543</v>
      </c>
    </row>
    <row r="2759" spans="1:8" x14ac:dyDescent="0.25">
      <c r="A2759" s="21"/>
      <c r="B2759" s="3">
        <f>DATE(YEAR(siječanj!B2759),MONTH(siječanj!B2759)+6,DAY(siječanj!B2759))</f>
        <v>45867</v>
      </c>
      <c r="C2759" s="8">
        <v>28.7083333333333</v>
      </c>
      <c r="D2759">
        <v>0.9584170362624943</v>
      </c>
      <c r="E2759" s="6">
        <v>114.96966256854772</v>
      </c>
      <c r="F2759" s="10">
        <v>127.40739087188456</v>
      </c>
      <c r="G2759" s="10">
        <v>1.2614910275706792</v>
      </c>
      <c r="H2759" s="10">
        <v>110.18888325904653</v>
      </c>
    </row>
    <row r="2760" spans="1:8" x14ac:dyDescent="0.25">
      <c r="A2760" s="21"/>
      <c r="B2760" s="3">
        <f>DATE(YEAR(siječanj!B2760),MONTH(siječanj!B2760)+6,DAY(siječanj!B2760))</f>
        <v>45867</v>
      </c>
      <c r="C2760" s="8">
        <v>28.71875</v>
      </c>
      <c r="D2760">
        <v>0.9584170362624943</v>
      </c>
      <c r="E2760" s="6">
        <v>115.0828040318859</v>
      </c>
      <c r="F2760" s="10">
        <v>127.03328397106567</v>
      </c>
      <c r="G2760" s="10">
        <v>1.2750281339754472</v>
      </c>
      <c r="H2760" s="10">
        <v>110.29731996501751</v>
      </c>
    </row>
    <row r="2761" spans="1:8" x14ac:dyDescent="0.25">
      <c r="A2761" s="21"/>
      <c r="B2761" s="3">
        <f>DATE(YEAR(siječanj!B2761),MONTH(siječanj!B2761)+6,DAY(siječanj!B2761))</f>
        <v>45867</v>
      </c>
      <c r="C2761" s="8">
        <v>28.7291666666667</v>
      </c>
      <c r="D2761">
        <v>0.9584170362624943</v>
      </c>
      <c r="E2761" s="6">
        <v>115.64964756762369</v>
      </c>
      <c r="F2761" s="10">
        <v>126.80699542443678</v>
      </c>
      <c r="G2761" s="10">
        <v>1.3027611592169335</v>
      </c>
      <c r="H2761" s="10">
        <v>110.84059246656388</v>
      </c>
    </row>
    <row r="2762" spans="1:8" x14ac:dyDescent="0.25">
      <c r="A2762" s="21"/>
      <c r="B2762" s="3">
        <f>DATE(YEAR(siječanj!B2762),MONTH(siječanj!B2762)+6,DAY(siječanj!B2762))</f>
        <v>45867</v>
      </c>
      <c r="C2762" s="8">
        <v>28.7395833333333</v>
      </c>
      <c r="D2762">
        <v>0.9584170362624943</v>
      </c>
      <c r="E2762" s="6">
        <v>116.95150496405721</v>
      </c>
      <c r="F2762" s="10">
        <v>126.95518857006238</v>
      </c>
      <c r="G2762" s="10">
        <v>1.3256273283410882</v>
      </c>
      <c r="H2762" s="10">
        <v>112.08831477409009</v>
      </c>
    </row>
    <row r="2763" spans="1:8" x14ac:dyDescent="0.25">
      <c r="A2763" s="21"/>
      <c r="B2763" s="3">
        <f>DATE(YEAR(siječanj!B2763),MONTH(siječanj!B2763)+6,DAY(siječanj!B2763))</f>
        <v>45867</v>
      </c>
      <c r="C2763" s="8">
        <v>28.75</v>
      </c>
      <c r="D2763">
        <v>0.9584170362624943</v>
      </c>
      <c r="E2763" s="6">
        <v>119.74041256497105</v>
      </c>
      <c r="F2763" s="10">
        <v>127.01033285696666</v>
      </c>
      <c r="G2763" s="10">
        <v>1.4237309611392461</v>
      </c>
      <c r="H2763" s="10">
        <v>114.76125133136789</v>
      </c>
    </row>
    <row r="2764" spans="1:8" x14ac:dyDescent="0.25">
      <c r="A2764" s="21"/>
      <c r="B2764" s="3">
        <f>DATE(YEAR(siječanj!B2764),MONTH(siječanj!B2764)+6,DAY(siječanj!B2764))</f>
        <v>45867</v>
      </c>
      <c r="C2764" s="8">
        <v>28.7604166666667</v>
      </c>
      <c r="D2764">
        <v>0.9584170362624943</v>
      </c>
      <c r="E2764" s="6">
        <v>121.89060161236988</v>
      </c>
      <c r="F2764" s="10">
        <v>127.0973786367468</v>
      </c>
      <c r="G2764" s="10">
        <v>1.492292225932232</v>
      </c>
      <c r="H2764" s="10">
        <v>116.82202914557995</v>
      </c>
    </row>
    <row r="2765" spans="1:8" x14ac:dyDescent="0.25">
      <c r="A2765" s="21"/>
      <c r="B2765" s="3">
        <f>DATE(YEAR(siječanj!B2765),MONTH(siječanj!B2765)+6,DAY(siječanj!B2765))</f>
        <v>45867</v>
      </c>
      <c r="C2765" s="8">
        <v>28.7708333333333</v>
      </c>
      <c r="D2765">
        <v>0.9584170362624943</v>
      </c>
      <c r="E2765" s="6">
        <v>123.4469879249349</v>
      </c>
      <c r="F2765" s="10">
        <v>127.10918866331949</v>
      </c>
      <c r="G2765" s="10">
        <v>1.7049491606662155</v>
      </c>
      <c r="H2765" s="10">
        <v>118.31369630254802</v>
      </c>
    </row>
    <row r="2766" spans="1:8" x14ac:dyDescent="0.25">
      <c r="A2766" s="21"/>
      <c r="B2766" s="3">
        <f>DATE(YEAR(siječanj!B2766),MONTH(siječanj!B2766)+6,DAY(siječanj!B2766))</f>
        <v>45867</v>
      </c>
      <c r="C2766" s="8">
        <v>28.78125</v>
      </c>
      <c r="D2766">
        <v>0.9584170362624943</v>
      </c>
      <c r="E2766" s="6">
        <v>125.70054516878668</v>
      </c>
      <c r="F2766" s="10">
        <v>126.96310005501249</v>
      </c>
      <c r="G2766" s="10">
        <v>1.9553536715096305</v>
      </c>
      <c r="H2766" s="10">
        <v>120.47354395724832</v>
      </c>
    </row>
    <row r="2767" spans="1:8" x14ac:dyDescent="0.25">
      <c r="A2767" s="21"/>
      <c r="B2767" s="3">
        <f>DATE(YEAR(siječanj!B2767),MONTH(siječanj!B2767)+6,DAY(siječanj!B2767))</f>
        <v>45867</v>
      </c>
      <c r="C2767" s="8">
        <v>28.7916666666667</v>
      </c>
      <c r="D2767">
        <v>0.9584170362624943</v>
      </c>
      <c r="E2767" s="6">
        <v>128.95178396513248</v>
      </c>
      <c r="F2767" s="10">
        <v>126.25740992975342</v>
      </c>
      <c r="G2767" s="10">
        <v>2.2767402919791455</v>
      </c>
      <c r="H2767" s="10">
        <v>123.5895866086237</v>
      </c>
    </row>
    <row r="2768" spans="1:8" x14ac:dyDescent="0.25">
      <c r="A2768" s="21"/>
      <c r="B2768" s="3">
        <f>DATE(YEAR(siječanj!B2768),MONTH(siječanj!B2768)+6,DAY(siječanj!B2768))</f>
        <v>45867</v>
      </c>
      <c r="C2768" s="8">
        <v>28.8020833333333</v>
      </c>
      <c r="D2768">
        <v>0.9584170362624943</v>
      </c>
      <c r="E2768" s="6">
        <v>133.01826339477685</v>
      </c>
      <c r="F2768" s="10">
        <v>125.83214375120554</v>
      </c>
      <c r="G2768" s="10">
        <v>3.031779363593083</v>
      </c>
      <c r="H2768" s="10">
        <v>127.48696977160587</v>
      </c>
    </row>
    <row r="2769" spans="1:8" x14ac:dyDescent="0.25">
      <c r="A2769" s="21"/>
      <c r="B2769" s="3">
        <f>DATE(YEAR(siječanj!B2769),MONTH(siječanj!B2769)+6,DAY(siječanj!B2769))</f>
        <v>45867</v>
      </c>
      <c r="C2769" s="8">
        <v>28.8125</v>
      </c>
      <c r="D2769">
        <v>0.9584170362624943</v>
      </c>
      <c r="E2769" s="6">
        <v>137.88132153040874</v>
      </c>
      <c r="F2769" s="10">
        <v>125.37332756996717</v>
      </c>
      <c r="G2769" s="10">
        <v>5.1515829332357246</v>
      </c>
      <c r="H2769" s="10">
        <v>132.1478075371304</v>
      </c>
    </row>
    <row r="2770" spans="1:8" x14ac:dyDescent="0.25">
      <c r="A2770" s="21"/>
      <c r="B2770" s="3">
        <f>DATE(YEAR(siječanj!B2770),MONTH(siječanj!B2770)+6,DAY(siječanj!B2770))</f>
        <v>45867</v>
      </c>
      <c r="C2770" s="8">
        <v>28.8229166666667</v>
      </c>
      <c r="D2770">
        <v>0.9584170362624943</v>
      </c>
      <c r="E2770" s="6">
        <v>141.49037918188068</v>
      </c>
      <c r="F2770" s="10">
        <v>124.65193519377696</v>
      </c>
      <c r="G2770" s="10">
        <v>12.250591651901434</v>
      </c>
      <c r="H2770" s="10">
        <v>135.60678987515462</v>
      </c>
    </row>
    <row r="2771" spans="1:8" x14ac:dyDescent="0.25">
      <c r="A2771" s="21"/>
      <c r="B2771" s="3">
        <f>DATE(YEAR(siječanj!B2771),MONTH(siječanj!B2771)+6,DAY(siječanj!B2771))</f>
        <v>45867</v>
      </c>
      <c r="C2771" s="8">
        <v>28.8333333333333</v>
      </c>
      <c r="D2771">
        <v>0.9584170362624943</v>
      </c>
      <c r="E2771" s="6">
        <v>147.46397404973141</v>
      </c>
      <c r="F2771" s="10">
        <v>120.96613010568191</v>
      </c>
      <c r="G2771" s="10">
        <v>47.407085756517745</v>
      </c>
      <c r="H2771" s="10">
        <v>141.33198496423293</v>
      </c>
    </row>
    <row r="2772" spans="1:8" x14ac:dyDescent="0.25">
      <c r="A2772" s="21"/>
      <c r="B2772" s="3">
        <f>DATE(YEAR(siječanj!B2772),MONTH(siječanj!B2772)+6,DAY(siječanj!B2772))</f>
        <v>45867</v>
      </c>
      <c r="C2772" s="8">
        <v>28.84375</v>
      </c>
      <c r="D2772">
        <v>0.9584170362624943</v>
      </c>
      <c r="E2772" s="6">
        <v>151.81213872415023</v>
      </c>
      <c r="F2772" s="10">
        <v>119.6843542536898</v>
      </c>
      <c r="G2772" s="10">
        <v>132.77434298197446</v>
      </c>
      <c r="H2772" s="10">
        <v>145.49934006467072</v>
      </c>
    </row>
    <row r="2773" spans="1:8" x14ac:dyDescent="0.25">
      <c r="A2773" s="21"/>
      <c r="B2773" s="3">
        <f>DATE(YEAR(siječanj!B2773),MONTH(siječanj!B2773)+6,DAY(siječanj!B2773))</f>
        <v>45867</v>
      </c>
      <c r="C2773" s="8">
        <v>28.8541666666667</v>
      </c>
      <c r="D2773">
        <v>0.9584170362624943</v>
      </c>
      <c r="E2773" s="6">
        <v>155.4097846551156</v>
      </c>
      <c r="F2773" s="10">
        <v>118.75159766994928</v>
      </c>
      <c r="G2773" s="10">
        <v>242.15612752359672</v>
      </c>
      <c r="H2773" s="10">
        <v>148.94738521534836</v>
      </c>
    </row>
    <row r="2774" spans="1:8" x14ac:dyDescent="0.25">
      <c r="A2774" s="21"/>
      <c r="B2774" s="3">
        <f>DATE(YEAR(siječanj!B2774),MONTH(siječanj!B2774)+6,DAY(siječanj!B2774))</f>
        <v>45867</v>
      </c>
      <c r="C2774" s="8">
        <v>28.8645833333333</v>
      </c>
      <c r="D2774">
        <v>0.9584170362624943</v>
      </c>
      <c r="E2774" s="6">
        <v>156.15313640222658</v>
      </c>
      <c r="F2774" s="10">
        <v>117.46199729409598</v>
      </c>
      <c r="G2774" s="10">
        <v>298.72130411815442</v>
      </c>
      <c r="H2774" s="10">
        <v>149.65982619371502</v>
      </c>
    </row>
    <row r="2775" spans="1:8" x14ac:dyDescent="0.25">
      <c r="A2775" s="21"/>
      <c r="B2775" s="3">
        <f>DATE(YEAR(siječanj!B2775),MONTH(siječanj!B2775)+6,DAY(siječanj!B2775))</f>
        <v>45867</v>
      </c>
      <c r="C2775" s="8">
        <v>28.875</v>
      </c>
      <c r="D2775">
        <v>0.9584170362624943</v>
      </c>
      <c r="E2775" s="6">
        <v>155.95454670979342</v>
      </c>
      <c r="F2775" s="10">
        <v>114.43023257719609</v>
      </c>
      <c r="G2775" s="10">
        <v>313.69973372531223</v>
      </c>
      <c r="H2775" s="10">
        <v>149.46949444926094</v>
      </c>
    </row>
    <row r="2776" spans="1:8" x14ac:dyDescent="0.25">
      <c r="A2776" s="21"/>
      <c r="B2776" s="3">
        <f>DATE(YEAR(siječanj!B2776),MONTH(siječanj!B2776)+6,DAY(siječanj!B2776))</f>
        <v>45867</v>
      </c>
      <c r="C2776" s="8">
        <v>28.8854166666667</v>
      </c>
      <c r="D2776">
        <v>0.9584170362624943</v>
      </c>
      <c r="E2776" s="6">
        <v>160.18203541165767</v>
      </c>
      <c r="F2776" s="10">
        <v>112.03365544249274</v>
      </c>
      <c r="G2776" s="10">
        <v>315.17943005327459</v>
      </c>
      <c r="H2776" s="10">
        <v>153.52119164173484</v>
      </c>
    </row>
    <row r="2777" spans="1:8" x14ac:dyDescent="0.25">
      <c r="A2777" s="21"/>
      <c r="B2777" s="3">
        <f>DATE(YEAR(siječanj!B2777),MONTH(siječanj!B2777)+6,DAY(siječanj!B2777))</f>
        <v>45867</v>
      </c>
      <c r="C2777" s="8">
        <v>28.8958333333333</v>
      </c>
      <c r="D2777">
        <v>0.9584170362624943</v>
      </c>
      <c r="E2777" s="6">
        <v>163.02475937888744</v>
      </c>
      <c r="F2777" s="10">
        <v>109.92713618099708</v>
      </c>
      <c r="G2777" s="10">
        <v>315.64188804519642</v>
      </c>
      <c r="H2777" s="10">
        <v>156.24570672131958</v>
      </c>
    </row>
    <row r="2778" spans="1:8" x14ac:dyDescent="0.25">
      <c r="A2778" s="21"/>
      <c r="B2778" s="3">
        <f>DATE(YEAR(siječanj!B2778),MONTH(siječanj!B2778)+6,DAY(siječanj!B2778))</f>
        <v>45867</v>
      </c>
      <c r="C2778" s="8">
        <v>28.90625</v>
      </c>
      <c r="D2778">
        <v>0.9584170362624943</v>
      </c>
      <c r="E2778" s="6">
        <v>161.14099933429071</v>
      </c>
      <c r="F2778" s="10">
        <v>107.57650204058686</v>
      </c>
      <c r="G2778" s="10">
        <v>315.77963457890172</v>
      </c>
      <c r="H2778" s="10">
        <v>154.44027900234747</v>
      </c>
    </row>
    <row r="2779" spans="1:8" x14ac:dyDescent="0.25">
      <c r="A2779" s="21"/>
      <c r="B2779" s="3">
        <f>DATE(YEAR(siječanj!B2779),MONTH(siječanj!B2779)+6,DAY(siječanj!B2779))</f>
        <v>45867</v>
      </c>
      <c r="C2779" s="8">
        <v>28.9166666666667</v>
      </c>
      <c r="D2779">
        <v>0.9584170362624943</v>
      </c>
      <c r="E2779" s="6">
        <v>157.19668871251375</v>
      </c>
      <c r="F2779" s="10">
        <v>104.38146101901437</v>
      </c>
      <c r="G2779" s="10">
        <v>312.09447001492543</v>
      </c>
      <c r="H2779" s="10">
        <v>150.65998450612531</v>
      </c>
    </row>
    <row r="2780" spans="1:8" x14ac:dyDescent="0.25">
      <c r="A2780" s="21"/>
      <c r="B2780" s="3">
        <f>DATE(YEAR(siječanj!B2780),MONTH(siječanj!B2780)+6,DAY(siječanj!B2780))</f>
        <v>45867</v>
      </c>
      <c r="C2780" s="8">
        <v>28.9270833333333</v>
      </c>
      <c r="D2780">
        <v>0.9584170362624943</v>
      </c>
      <c r="E2780" s="6">
        <v>150.62610731905599</v>
      </c>
      <c r="F2780" s="10">
        <v>101.73667551695141</v>
      </c>
      <c r="G2780" s="10">
        <v>308.90349920759377</v>
      </c>
      <c r="H2780" s="10">
        <v>144.36262736048604</v>
      </c>
    </row>
    <row r="2781" spans="1:8" x14ac:dyDescent="0.25">
      <c r="A2781" s="21"/>
      <c r="B2781" s="3">
        <f>DATE(YEAR(siječanj!B2781),MONTH(siječanj!B2781)+6,DAY(siječanj!B2781))</f>
        <v>45867</v>
      </c>
      <c r="C2781" s="8">
        <v>28.9375</v>
      </c>
      <c r="D2781">
        <v>0.9584170362624943</v>
      </c>
      <c r="E2781" s="6">
        <v>141.45510388958573</v>
      </c>
      <c r="F2781" s="10">
        <v>99.093163141023936</v>
      </c>
      <c r="G2781" s="10">
        <v>307.32128997877118</v>
      </c>
      <c r="H2781" s="10">
        <v>135.57298143405998</v>
      </c>
    </row>
    <row r="2782" spans="1:8" x14ac:dyDescent="0.25">
      <c r="A2782" s="21"/>
      <c r="B2782" s="3">
        <f>DATE(YEAR(siječanj!B2782),MONTH(siječanj!B2782)+6,DAY(siječanj!B2782))</f>
        <v>45867</v>
      </c>
      <c r="C2782" s="8">
        <v>28.9479166666667</v>
      </c>
      <c r="D2782">
        <v>0.9584170362624943</v>
      </c>
      <c r="E2782" s="6">
        <v>130.28179225335032</v>
      </c>
      <c r="F2782" s="10">
        <v>96.523082426118734</v>
      </c>
      <c r="G2782" s="10">
        <v>306.53836130413805</v>
      </c>
      <c r="H2782" s="10">
        <v>124.864289210422</v>
      </c>
    </row>
    <row r="2783" spans="1:8" x14ac:dyDescent="0.25">
      <c r="A2783" s="21"/>
      <c r="B2783" s="3">
        <f>DATE(YEAR(siječanj!B2783),MONTH(siječanj!B2783)+6,DAY(siječanj!B2783))</f>
        <v>45867</v>
      </c>
      <c r="C2783" s="8">
        <v>28.9583333333333</v>
      </c>
      <c r="D2783">
        <v>0.9584170362624943</v>
      </c>
      <c r="E2783" s="6">
        <v>118.95844819167739</v>
      </c>
      <c r="F2783" s="10">
        <v>93.188466300250909</v>
      </c>
      <c r="G2783" s="10">
        <v>298.66901889182515</v>
      </c>
      <c r="H2783" s="10">
        <v>114.01180335425292</v>
      </c>
    </row>
    <row r="2784" spans="1:8" x14ac:dyDescent="0.25">
      <c r="A2784" s="21"/>
      <c r="B2784" s="3">
        <f>DATE(YEAR(siječanj!B2784),MONTH(siječanj!B2784)+6,DAY(siječanj!B2784))</f>
        <v>45867</v>
      </c>
      <c r="C2784" s="8">
        <v>28.96875</v>
      </c>
      <c r="D2784">
        <v>0.9584170362624943</v>
      </c>
      <c r="E2784" s="6">
        <v>108.87759878658767</v>
      </c>
      <c r="F2784" s="10">
        <v>90.404945455709182</v>
      </c>
      <c r="G2784" s="10">
        <v>297.66166684614331</v>
      </c>
      <c r="H2784" s="10">
        <v>104.3501455444183</v>
      </c>
    </row>
    <row r="2785" spans="1:8" x14ac:dyDescent="0.25">
      <c r="A2785" s="21"/>
      <c r="B2785" s="3">
        <f>DATE(YEAR(siječanj!B2785),MONTH(siječanj!B2785)+6,DAY(siječanj!B2785))</f>
        <v>45867</v>
      </c>
      <c r="C2785" s="8">
        <v>28.9791666666667</v>
      </c>
      <c r="D2785">
        <v>0.9584170362624943</v>
      </c>
      <c r="E2785" s="6">
        <v>99.130542206314544</v>
      </c>
      <c r="F2785" s="10">
        <v>88.148427969330257</v>
      </c>
      <c r="G2785" s="10">
        <v>293.71540025175824</v>
      </c>
      <c r="H2785" s="10">
        <v>95.008400464470085</v>
      </c>
    </row>
    <row r="2786" spans="1:8" ht="15.75" thickBot="1" x14ac:dyDescent="0.3">
      <c r="A2786" s="21"/>
      <c r="B2786" s="3">
        <f>DATE(YEAR(siječanj!B2786),MONTH(siječanj!B2786)+6,DAY(siječanj!B2786))</f>
        <v>45867</v>
      </c>
      <c r="C2786" s="8">
        <v>28.9895833333333</v>
      </c>
      <c r="D2786">
        <v>0.9584170362624943</v>
      </c>
      <c r="E2786" s="6">
        <v>90.896771891078728</v>
      </c>
      <c r="F2786" s="10">
        <v>86.152869734667746</v>
      </c>
      <c r="G2786" s="10">
        <v>293.1668663226236</v>
      </c>
      <c r="H2786" s="10">
        <v>87.117014721675673</v>
      </c>
    </row>
    <row r="2787" spans="1:8" x14ac:dyDescent="0.25">
      <c r="A2787" s="20">
        <f t="shared" ref="A2787" si="27">A2691+1</f>
        <v>211</v>
      </c>
      <c r="B2787" s="3">
        <f>DATE(YEAR(siječanj!B2787),MONTH(siječanj!B2787)+6,DAY(siječanj!B2787))</f>
        <v>45868</v>
      </c>
      <c r="C2787" s="8">
        <v>29</v>
      </c>
      <c r="D2787">
        <v>0.95878720597271505</v>
      </c>
      <c r="E2787" s="6">
        <v>82.15396949919905</v>
      </c>
      <c r="F2787" s="10">
        <v>83.929938288996937</v>
      </c>
      <c r="G2787" s="10">
        <v>284.40191122821932</v>
      </c>
      <c r="H2787" s="10">
        <v>78.768174875704716</v>
      </c>
    </row>
    <row r="2788" spans="1:8" x14ac:dyDescent="0.25">
      <c r="A2788" s="21"/>
      <c r="B2788" s="3">
        <f>DATE(YEAR(siječanj!B2788),MONTH(siječanj!B2788)+6,DAY(siječanj!B2788))</f>
        <v>45868</v>
      </c>
      <c r="C2788" s="8">
        <v>29.0104166666667</v>
      </c>
      <c r="D2788">
        <v>0.95878720597271505</v>
      </c>
      <c r="E2788" s="6">
        <v>77.263600501209055</v>
      </c>
      <c r="F2788" s="10">
        <v>82.373011263889879</v>
      </c>
      <c r="G2788" s="10">
        <v>281.60893293281418</v>
      </c>
      <c r="H2788" s="10">
        <v>74.079351647946297</v>
      </c>
    </row>
    <row r="2789" spans="1:8" x14ac:dyDescent="0.25">
      <c r="A2789" s="21"/>
      <c r="B2789" s="3">
        <f>DATE(YEAR(siječanj!B2789),MONTH(siječanj!B2789)+6,DAY(siječanj!B2789))</f>
        <v>45868</v>
      </c>
      <c r="C2789" s="8">
        <v>29.0208333333333</v>
      </c>
      <c r="D2789">
        <v>0.95878720597271505</v>
      </c>
      <c r="E2789" s="6">
        <v>72.445678097622363</v>
      </c>
      <c r="F2789" s="10">
        <v>81.111999054845114</v>
      </c>
      <c r="G2789" s="10">
        <v>281.16774866955109</v>
      </c>
      <c r="H2789" s="10">
        <v>69.459989288018065</v>
      </c>
    </row>
    <row r="2790" spans="1:8" x14ac:dyDescent="0.25">
      <c r="A2790" s="21"/>
      <c r="B2790" s="3">
        <f>DATE(YEAR(siječanj!B2790),MONTH(siječanj!B2790)+6,DAY(siječanj!B2790))</f>
        <v>45868</v>
      </c>
      <c r="C2790" s="8">
        <v>29.03125</v>
      </c>
      <c r="D2790">
        <v>0.95878720597271505</v>
      </c>
      <c r="E2790" s="6">
        <v>68.650501426413129</v>
      </c>
      <c r="F2790" s="10">
        <v>80.056839901740958</v>
      </c>
      <c r="G2790" s="10">
        <v>280.31225458961222</v>
      </c>
      <c r="H2790" s="10">
        <v>65.821222451256531</v>
      </c>
    </row>
    <row r="2791" spans="1:8" x14ac:dyDescent="0.25">
      <c r="A2791" s="21"/>
      <c r="B2791" s="3">
        <f>DATE(YEAR(siječanj!B2791),MONTH(siječanj!B2791)+6,DAY(siječanj!B2791))</f>
        <v>45868</v>
      </c>
      <c r="C2791" s="8">
        <v>29.0416666666667</v>
      </c>
      <c r="D2791">
        <v>0.95878720597271505</v>
      </c>
      <c r="E2791" s="6">
        <v>66.041861366674723</v>
      </c>
      <c r="F2791" s="10">
        <v>77.537330850423288</v>
      </c>
      <c r="G2791" s="10">
        <v>274.86088088752331</v>
      </c>
      <c r="H2791" s="10">
        <v>63.320091736991451</v>
      </c>
    </row>
    <row r="2792" spans="1:8" x14ac:dyDescent="0.25">
      <c r="A2792" s="21"/>
      <c r="B2792" s="3">
        <f>DATE(YEAR(siječanj!B2792),MONTH(siječanj!B2792)+6,DAY(siječanj!B2792))</f>
        <v>45868</v>
      </c>
      <c r="C2792" s="8">
        <v>29.0520833333333</v>
      </c>
      <c r="D2792">
        <v>0.95878720597271505</v>
      </c>
      <c r="E2792" s="6">
        <v>63.792716258511845</v>
      </c>
      <c r="F2792" s="10">
        <v>77.581216548688559</v>
      </c>
      <c r="G2792" s="10">
        <v>278.07816151980546</v>
      </c>
      <c r="H2792" s="10">
        <v>61.163640182908765</v>
      </c>
    </row>
    <row r="2793" spans="1:8" x14ac:dyDescent="0.25">
      <c r="A2793" s="21"/>
      <c r="B2793" s="3">
        <f>DATE(YEAR(siječanj!B2793),MONTH(siječanj!B2793)+6,DAY(siječanj!B2793))</f>
        <v>45868</v>
      </c>
      <c r="C2793" s="8">
        <v>29.0625</v>
      </c>
      <c r="D2793">
        <v>0.95878720597271505</v>
      </c>
      <c r="E2793" s="6">
        <v>62.141238218663325</v>
      </c>
      <c r="F2793" s="10">
        <v>77.099019718873663</v>
      </c>
      <c r="G2793" s="10">
        <v>278.09007800276697</v>
      </c>
      <c r="H2793" s="10">
        <v>59.580224167357109</v>
      </c>
    </row>
    <row r="2794" spans="1:8" x14ac:dyDescent="0.25">
      <c r="A2794" s="21"/>
      <c r="B2794" s="3">
        <f>DATE(YEAR(siječanj!B2794),MONTH(siječanj!B2794)+6,DAY(siječanj!B2794))</f>
        <v>45868</v>
      </c>
      <c r="C2794" s="8">
        <v>29.0729166666667</v>
      </c>
      <c r="D2794">
        <v>0.95878720597271505</v>
      </c>
      <c r="E2794" s="6">
        <v>60.728227494573652</v>
      </c>
      <c r="F2794" s="10">
        <v>76.614909962257641</v>
      </c>
      <c r="G2794" s="10">
        <v>278.25010895189172</v>
      </c>
      <c r="H2794" s="10">
        <v>58.225447563197683</v>
      </c>
    </row>
    <row r="2795" spans="1:8" x14ac:dyDescent="0.25">
      <c r="A2795" s="21"/>
      <c r="B2795" s="3">
        <f>DATE(YEAR(siječanj!B2795),MONTH(siječanj!B2795)+6,DAY(siječanj!B2795))</f>
        <v>45868</v>
      </c>
      <c r="C2795" s="8">
        <v>29.0833333333333</v>
      </c>
      <c r="D2795">
        <v>0.95878720597271505</v>
      </c>
      <c r="E2795" s="6">
        <v>60.434238988628067</v>
      </c>
      <c r="F2795" s="10">
        <v>76.264296571887201</v>
      </c>
      <c r="G2795" s="10">
        <v>277.23051772504607</v>
      </c>
      <c r="H2795" s="10">
        <v>57.943575144994028</v>
      </c>
    </row>
    <row r="2796" spans="1:8" x14ac:dyDescent="0.25">
      <c r="A2796" s="21"/>
      <c r="B2796" s="3">
        <f>DATE(YEAR(siječanj!B2796),MONTH(siječanj!B2796)+6,DAY(siječanj!B2796))</f>
        <v>45868</v>
      </c>
      <c r="C2796" s="8">
        <v>29.09375</v>
      </c>
      <c r="D2796">
        <v>0.95878720597271505</v>
      </c>
      <c r="E2796" s="6">
        <v>59.915548554784664</v>
      </c>
      <c r="F2796" s="10">
        <v>75.902517890972263</v>
      </c>
      <c r="G2796" s="10">
        <v>277.414039499826</v>
      </c>
      <c r="H2796" s="10">
        <v>57.446261393164534</v>
      </c>
    </row>
    <row r="2797" spans="1:8" x14ac:dyDescent="0.25">
      <c r="A2797" s="21"/>
      <c r="B2797" s="3">
        <f>DATE(YEAR(siječanj!B2797),MONTH(siječanj!B2797)+6,DAY(siječanj!B2797))</f>
        <v>45868</v>
      </c>
      <c r="C2797" s="8">
        <v>29.1041666666667</v>
      </c>
      <c r="D2797">
        <v>0.95878720597271505</v>
      </c>
      <c r="E2797" s="6">
        <v>59.135934877043262</v>
      </c>
      <c r="F2797" s="10">
        <v>75.624587743498438</v>
      </c>
      <c r="G2797" s="10">
        <v>277.28204551255152</v>
      </c>
      <c r="H2797" s="10">
        <v>56.698777773344744</v>
      </c>
    </row>
    <row r="2798" spans="1:8" x14ac:dyDescent="0.25">
      <c r="A2798" s="21"/>
      <c r="B2798" s="3">
        <f>DATE(YEAR(siječanj!B2798),MONTH(siječanj!B2798)+6,DAY(siječanj!B2798))</f>
        <v>45868</v>
      </c>
      <c r="C2798" s="8">
        <v>29.1145833333333</v>
      </c>
      <c r="D2798">
        <v>0.95878720597271505</v>
      </c>
      <c r="E2798" s="6">
        <v>58.822807964831483</v>
      </c>
      <c r="F2798" s="10">
        <v>75.566667542160047</v>
      </c>
      <c r="G2798" s="10">
        <v>277.5129569213687</v>
      </c>
      <c r="H2798" s="10">
        <v>56.398555696070346</v>
      </c>
    </row>
    <row r="2799" spans="1:8" x14ac:dyDescent="0.25">
      <c r="A2799" s="21"/>
      <c r="B2799" s="3">
        <f>DATE(YEAR(siječanj!B2799),MONTH(siječanj!B2799)+6,DAY(siječanj!B2799))</f>
        <v>45868</v>
      </c>
      <c r="C2799" s="8">
        <v>29.125</v>
      </c>
      <c r="D2799">
        <v>0.95878720597271505</v>
      </c>
      <c r="E2799" s="6">
        <v>58.615192909070593</v>
      </c>
      <c r="F2799" s="10">
        <v>75.444612718444958</v>
      </c>
      <c r="G2799" s="10">
        <v>277.15065903971885</v>
      </c>
      <c r="H2799" s="10">
        <v>56.199497036839496</v>
      </c>
    </row>
    <row r="2800" spans="1:8" x14ac:dyDescent="0.25">
      <c r="A2800" s="21"/>
      <c r="B2800" s="3">
        <f>DATE(YEAR(siječanj!B2800),MONTH(siječanj!B2800)+6,DAY(siječanj!B2800))</f>
        <v>45868</v>
      </c>
      <c r="C2800" s="8">
        <v>29.1354166666667</v>
      </c>
      <c r="D2800">
        <v>0.95878720597271505</v>
      </c>
      <c r="E2800" s="6">
        <v>58.54952400491954</v>
      </c>
      <c r="F2800" s="10">
        <v>75.367963753770098</v>
      </c>
      <c r="G2800" s="10">
        <v>276.89557543099914</v>
      </c>
      <c r="H2800" s="10">
        <v>56.136534531709216</v>
      </c>
    </row>
    <row r="2801" spans="1:8" x14ac:dyDescent="0.25">
      <c r="A2801" s="21"/>
      <c r="B2801" s="3">
        <f>DATE(YEAR(siječanj!B2801),MONTH(siječanj!B2801)+6,DAY(siječanj!B2801))</f>
        <v>45868</v>
      </c>
      <c r="C2801" s="8">
        <v>29.1458333333333</v>
      </c>
      <c r="D2801">
        <v>0.95878720597271505</v>
      </c>
      <c r="E2801" s="6">
        <v>59.028338796638742</v>
      </c>
      <c r="F2801" s="10">
        <v>75.207400516624304</v>
      </c>
      <c r="G2801" s="10">
        <v>277.16901976569284</v>
      </c>
      <c r="H2801" s="10">
        <v>56.595616028040077</v>
      </c>
    </row>
    <row r="2802" spans="1:8" x14ac:dyDescent="0.25">
      <c r="A2802" s="21"/>
      <c r="B2802" s="3">
        <f>DATE(YEAR(siječanj!B2802),MONTH(siječanj!B2802)+6,DAY(siječanj!B2802))</f>
        <v>45868</v>
      </c>
      <c r="C2802" s="8">
        <v>29.15625</v>
      </c>
      <c r="D2802">
        <v>0.95878720597271505</v>
      </c>
      <c r="E2802" s="6">
        <v>60.233953387730722</v>
      </c>
      <c r="F2802" s="10">
        <v>75.486978009167174</v>
      </c>
      <c r="G2802" s="10">
        <v>277.34737666555026</v>
      </c>
      <c r="H2802" s="10">
        <v>57.751543873313096</v>
      </c>
    </row>
    <row r="2803" spans="1:8" x14ac:dyDescent="0.25">
      <c r="A2803" s="21"/>
      <c r="B2803" s="3">
        <f>DATE(YEAR(siječanj!B2803),MONTH(siječanj!B2803)+6,DAY(siječanj!B2803))</f>
        <v>45868</v>
      </c>
      <c r="C2803" s="8">
        <v>29.1666666666667</v>
      </c>
      <c r="D2803">
        <v>0.95878720597271505</v>
      </c>
      <c r="E2803" s="6">
        <v>62.380548535650561</v>
      </c>
      <c r="F2803" s="10">
        <v>75.869075903627618</v>
      </c>
      <c r="G2803" s="10">
        <v>280.70829788413698</v>
      </c>
      <c r="H2803" s="10">
        <v>59.809671837541742</v>
      </c>
    </row>
    <row r="2804" spans="1:8" x14ac:dyDescent="0.25">
      <c r="A2804" s="21"/>
      <c r="B2804" s="3">
        <f>DATE(YEAR(siječanj!B2804),MONTH(siječanj!B2804)+6,DAY(siječanj!B2804))</f>
        <v>45868</v>
      </c>
      <c r="C2804" s="8">
        <v>29.1770833333333</v>
      </c>
      <c r="D2804">
        <v>0.95878720597271505</v>
      </c>
      <c r="E2804" s="6">
        <v>64.56880636942671</v>
      </c>
      <c r="F2804" s="10">
        <v>76.06532311528494</v>
      </c>
      <c r="G2804" s="10">
        <v>282.64482733383534</v>
      </c>
      <c r="H2804" s="10">
        <v>61.907745451935881</v>
      </c>
    </row>
    <row r="2805" spans="1:8" x14ac:dyDescent="0.25">
      <c r="A2805" s="21"/>
      <c r="B2805" s="3">
        <f>DATE(YEAR(siječanj!B2805),MONTH(siječanj!B2805)+6,DAY(siječanj!B2805))</f>
        <v>45868</v>
      </c>
      <c r="C2805" s="8">
        <v>29.1875</v>
      </c>
      <c r="D2805">
        <v>0.95878720597271505</v>
      </c>
      <c r="E2805" s="6">
        <v>67.104446088949047</v>
      </c>
      <c r="F2805" s="10">
        <v>76.325190526604757</v>
      </c>
      <c r="G2805" s="10">
        <v>291.43800068234106</v>
      </c>
      <c r="H2805" s="10">
        <v>64.338884373970146</v>
      </c>
    </row>
    <row r="2806" spans="1:8" x14ac:dyDescent="0.25">
      <c r="A2806" s="21"/>
      <c r="B2806" s="3">
        <f>DATE(YEAR(siječanj!B2806),MONTH(siječanj!B2806)+6,DAY(siječanj!B2806))</f>
        <v>45868</v>
      </c>
      <c r="C2806" s="8">
        <v>29.1979166666667</v>
      </c>
      <c r="D2806">
        <v>0.95878720597271505</v>
      </c>
      <c r="E2806" s="6">
        <v>70.871341109076511</v>
      </c>
      <c r="F2806" s="10">
        <v>76.907461733409832</v>
      </c>
      <c r="G2806" s="10">
        <v>290.87405791404865</v>
      </c>
      <c r="H2806" s="10">
        <v>67.950535125510683</v>
      </c>
    </row>
    <row r="2807" spans="1:8" x14ac:dyDescent="0.25">
      <c r="A2807" s="21"/>
      <c r="B2807" s="3">
        <f>DATE(YEAR(siječanj!B2807),MONTH(siječanj!B2807)+6,DAY(siječanj!B2807))</f>
        <v>45868</v>
      </c>
      <c r="C2807" s="8">
        <v>29.2083333333333</v>
      </c>
      <c r="D2807">
        <v>0.95878720597271505</v>
      </c>
      <c r="E2807" s="6">
        <v>73.984964660240863</v>
      </c>
      <c r="F2807" s="10">
        <v>78.095507508452172</v>
      </c>
      <c r="G2807" s="10">
        <v>268.3557448246072</v>
      </c>
      <c r="H2807" s="10">
        <v>70.935837550582406</v>
      </c>
    </row>
    <row r="2808" spans="1:8" x14ac:dyDescent="0.25">
      <c r="A2808" s="21"/>
      <c r="B2808" s="3">
        <f>DATE(YEAR(siječanj!B2808),MONTH(siječanj!B2808)+6,DAY(siječanj!B2808))</f>
        <v>45868</v>
      </c>
      <c r="C2808" s="8">
        <v>29.21875</v>
      </c>
      <c r="D2808">
        <v>0.95878720597271505</v>
      </c>
      <c r="E2808" s="6">
        <v>77.455857283121546</v>
      </c>
      <c r="F2808" s="10">
        <v>79.14470334189626</v>
      </c>
      <c r="G2808" s="10">
        <v>188.45289313742217</v>
      </c>
      <c r="H2808" s="10">
        <v>74.263684990705485</v>
      </c>
    </row>
    <row r="2809" spans="1:8" x14ac:dyDescent="0.25">
      <c r="A2809" s="21"/>
      <c r="B2809" s="3">
        <f>DATE(YEAR(siječanj!B2809),MONTH(siječanj!B2809)+6,DAY(siječanj!B2809))</f>
        <v>45868</v>
      </c>
      <c r="C2809" s="8">
        <v>29.2291666666667</v>
      </c>
      <c r="D2809">
        <v>0.95878720597271505</v>
      </c>
      <c r="E2809" s="6">
        <v>81.699284750866923</v>
      </c>
      <c r="F2809" s="10">
        <v>80.650445237844977</v>
      </c>
      <c r="G2809" s="10">
        <v>86.435158086888237</v>
      </c>
      <c r="H2809" s="10">
        <v>78.332228956252948</v>
      </c>
    </row>
    <row r="2810" spans="1:8" x14ac:dyDescent="0.25">
      <c r="A2810" s="21"/>
      <c r="B2810" s="3">
        <f>DATE(YEAR(siječanj!B2810),MONTH(siječanj!B2810)+6,DAY(siječanj!B2810))</f>
        <v>45868</v>
      </c>
      <c r="C2810" s="8">
        <v>29.2395833333333</v>
      </c>
      <c r="D2810">
        <v>0.95878720597271505</v>
      </c>
      <c r="E2810" s="6">
        <v>86.313541623836784</v>
      </c>
      <c r="F2810" s="10">
        <v>83.588765260201896</v>
      </c>
      <c r="G2810" s="10">
        <v>36.43182170252345</v>
      </c>
      <c r="H2810" s="10">
        <v>82.756319411128118</v>
      </c>
    </row>
    <row r="2811" spans="1:8" x14ac:dyDescent="0.25">
      <c r="A2811" s="21"/>
      <c r="B2811" s="3">
        <f>DATE(YEAR(siječanj!B2811),MONTH(siječanj!B2811)+6,DAY(siječanj!B2811))</f>
        <v>45868</v>
      </c>
      <c r="C2811" s="8">
        <v>29.25</v>
      </c>
      <c r="D2811">
        <v>0.95878720597271505</v>
      </c>
      <c r="E2811" s="6">
        <v>88.72510959147327</v>
      </c>
      <c r="F2811" s="10">
        <v>87.77710486965492</v>
      </c>
      <c r="G2811" s="10">
        <v>14.927203782991825</v>
      </c>
      <c r="H2811" s="10">
        <v>85.068499924831599</v>
      </c>
    </row>
    <row r="2812" spans="1:8" x14ac:dyDescent="0.25">
      <c r="A2812" s="21"/>
      <c r="B2812" s="3">
        <f>DATE(YEAR(siječanj!B2812),MONTH(siječanj!B2812)+6,DAY(siječanj!B2812))</f>
        <v>45868</v>
      </c>
      <c r="C2812" s="8">
        <v>29.2604166666667</v>
      </c>
      <c r="D2812">
        <v>0.95878720597271505</v>
      </c>
      <c r="E2812" s="6">
        <v>89.66868651283653</v>
      </c>
      <c r="F2812" s="10">
        <v>91.221257883995662</v>
      </c>
      <c r="G2812" s="10">
        <v>7.2088773536757538</v>
      </c>
      <c r="H2812" s="10">
        <v>85.973189404885815</v>
      </c>
    </row>
    <row r="2813" spans="1:8" x14ac:dyDescent="0.25">
      <c r="A2813" s="21"/>
      <c r="B2813" s="3">
        <f>DATE(YEAR(siječanj!B2813),MONTH(siječanj!B2813)+6,DAY(siječanj!B2813))</f>
        <v>45868</v>
      </c>
      <c r="C2813" s="8">
        <v>29.2708333333333</v>
      </c>
      <c r="D2813">
        <v>0.95878720597271505</v>
      </c>
      <c r="E2813" s="6">
        <v>92.821505163417783</v>
      </c>
      <c r="F2813" s="10">
        <v>96.093222076460933</v>
      </c>
      <c r="G2813" s="10">
        <v>4.3799769237569848</v>
      </c>
      <c r="H2813" s="10">
        <v>88.996071589815273</v>
      </c>
    </row>
    <row r="2814" spans="1:8" x14ac:dyDescent="0.25">
      <c r="A2814" s="21"/>
      <c r="B2814" s="3">
        <f>DATE(YEAR(siječanj!B2814),MONTH(siječanj!B2814)+6,DAY(siječanj!B2814))</f>
        <v>45868</v>
      </c>
      <c r="C2814" s="8">
        <v>29.28125</v>
      </c>
      <c r="D2814">
        <v>0.95878720597271505</v>
      </c>
      <c r="E2814" s="6">
        <v>93.621031897202826</v>
      </c>
      <c r="F2814" s="10">
        <v>104.09443187912524</v>
      </c>
      <c r="G2814" s="10">
        <v>3.1457191501033068</v>
      </c>
      <c r="H2814" s="10">
        <v>89.762647593001532</v>
      </c>
    </row>
    <row r="2815" spans="1:8" x14ac:dyDescent="0.25">
      <c r="A2815" s="21"/>
      <c r="B2815" s="3">
        <f>DATE(YEAR(siječanj!B2815),MONTH(siječanj!B2815)+6,DAY(siječanj!B2815))</f>
        <v>45868</v>
      </c>
      <c r="C2815" s="8">
        <v>29.2916666666667</v>
      </c>
      <c r="D2815">
        <v>0.95878720597271505</v>
      </c>
      <c r="E2815" s="6">
        <v>93.379790899376417</v>
      </c>
      <c r="F2815" s="10">
        <v>114.06010861270016</v>
      </c>
      <c r="G2815" s="10">
        <v>2.4792774892594354</v>
      </c>
      <c r="H2815" s="10">
        <v>89.531348810729483</v>
      </c>
    </row>
    <row r="2816" spans="1:8" x14ac:dyDescent="0.25">
      <c r="A2816" s="21"/>
      <c r="B2816" s="3">
        <f>DATE(YEAR(siječanj!B2816),MONTH(siječanj!B2816)+6,DAY(siječanj!B2816))</f>
        <v>45868</v>
      </c>
      <c r="C2816" s="8">
        <v>29.3020833333333</v>
      </c>
      <c r="D2816">
        <v>0.95878720597271505</v>
      </c>
      <c r="E2816" s="6">
        <v>92.995468521493962</v>
      </c>
      <c r="F2816" s="10">
        <v>118.09556627477531</v>
      </c>
      <c r="G2816" s="10">
        <v>2.0119642132579818</v>
      </c>
      <c r="H2816" s="10">
        <v>89.162865431846768</v>
      </c>
    </row>
    <row r="2817" spans="1:8" x14ac:dyDescent="0.25">
      <c r="A2817" s="21"/>
      <c r="B2817" s="3">
        <f>DATE(YEAR(siječanj!B2817),MONTH(siječanj!B2817)+6,DAY(siječanj!B2817))</f>
        <v>45868</v>
      </c>
      <c r="C2817" s="8">
        <v>29.3125</v>
      </c>
      <c r="D2817">
        <v>0.95878720597271505</v>
      </c>
      <c r="E2817" s="6">
        <v>93.885338042622507</v>
      </c>
      <c r="F2817" s="10">
        <v>122.96037835692107</v>
      </c>
      <c r="G2817" s="10">
        <v>1.848942160466142</v>
      </c>
      <c r="H2817" s="10">
        <v>90.01606094368988</v>
      </c>
    </row>
    <row r="2818" spans="1:8" x14ac:dyDescent="0.25">
      <c r="A2818" s="21"/>
      <c r="B2818" s="3">
        <f>DATE(YEAR(siječanj!B2818),MONTH(siječanj!B2818)+6,DAY(siječanj!B2818))</f>
        <v>45868</v>
      </c>
      <c r="C2818" s="8">
        <v>29.3229166666667</v>
      </c>
      <c r="D2818">
        <v>0.95878720597271505</v>
      </c>
      <c r="E2818" s="6">
        <v>95.582141019257264</v>
      </c>
      <c r="F2818" s="10">
        <v>129.55288873880554</v>
      </c>
      <c r="G2818" s="10">
        <v>1.8571252216524765</v>
      </c>
      <c r="H2818" s="10">
        <v>91.642933928743716</v>
      </c>
    </row>
    <row r="2819" spans="1:8" x14ac:dyDescent="0.25">
      <c r="A2819" s="21"/>
      <c r="B2819" s="3">
        <f>DATE(YEAR(siječanj!B2819),MONTH(siječanj!B2819)+6,DAY(siječanj!B2819))</f>
        <v>45868</v>
      </c>
      <c r="C2819" s="8">
        <v>29.3333333333333</v>
      </c>
      <c r="D2819">
        <v>0.95878720597271505</v>
      </c>
      <c r="E2819" s="6">
        <v>96.429308714354931</v>
      </c>
      <c r="F2819" s="10">
        <v>138.10236781443152</v>
      </c>
      <c r="G2819" s="10">
        <v>1.7997416202825549</v>
      </c>
      <c r="H2819" s="10">
        <v>92.455187476116748</v>
      </c>
    </row>
    <row r="2820" spans="1:8" x14ac:dyDescent="0.25">
      <c r="A2820" s="21"/>
      <c r="B2820" s="3">
        <f>DATE(YEAR(siječanj!B2820),MONTH(siječanj!B2820)+6,DAY(siječanj!B2820))</f>
        <v>45868</v>
      </c>
      <c r="C2820" s="8">
        <v>29.34375</v>
      </c>
      <c r="D2820">
        <v>0.95878720597271505</v>
      </c>
      <c r="E2820" s="6">
        <v>98.129170666069896</v>
      </c>
      <c r="F2820" s="10">
        <v>141.9064867707468</v>
      </c>
      <c r="G2820" s="10">
        <v>1.7784130148905066</v>
      </c>
      <c r="H2820" s="10">
        <v>94.084993367340871</v>
      </c>
    </row>
    <row r="2821" spans="1:8" x14ac:dyDescent="0.25">
      <c r="A2821" s="21"/>
      <c r="B2821" s="3">
        <f>DATE(YEAR(siječanj!B2821),MONTH(siječanj!B2821)+6,DAY(siječanj!B2821))</f>
        <v>45868</v>
      </c>
      <c r="C2821" s="8">
        <v>29.3541666666667</v>
      </c>
      <c r="D2821">
        <v>0.95878720597271505</v>
      </c>
      <c r="E2821" s="6">
        <v>98.882896974714271</v>
      </c>
      <c r="F2821" s="10">
        <v>144.40783484258262</v>
      </c>
      <c r="G2821" s="10">
        <v>1.5651486037972768</v>
      </c>
      <c r="H2821" s="10">
        <v>94.807656508874132</v>
      </c>
    </row>
    <row r="2822" spans="1:8" x14ac:dyDescent="0.25">
      <c r="A2822" s="21"/>
      <c r="B2822" s="3">
        <f>DATE(YEAR(siječanj!B2822),MONTH(siječanj!B2822)+6,DAY(siječanj!B2822))</f>
        <v>45868</v>
      </c>
      <c r="C2822" s="8">
        <v>29.3645833333333</v>
      </c>
      <c r="D2822">
        <v>0.95878720597271505</v>
      </c>
      <c r="E2822" s="6">
        <v>100.57030806574809</v>
      </c>
      <c r="F2822" s="10">
        <v>146.92475250280293</v>
      </c>
      <c r="G2822" s="10">
        <v>1.5264679207818066</v>
      </c>
      <c r="H2822" s="10">
        <v>96.425524674173829</v>
      </c>
    </row>
    <row r="2823" spans="1:8" x14ac:dyDescent="0.25">
      <c r="A2823" s="21"/>
      <c r="B2823" s="3">
        <f>DATE(YEAR(siječanj!B2823),MONTH(siječanj!B2823)+6,DAY(siječanj!B2823))</f>
        <v>45868</v>
      </c>
      <c r="C2823" s="8">
        <v>29.375</v>
      </c>
      <c r="D2823">
        <v>0.95878720597271505</v>
      </c>
      <c r="E2823" s="6">
        <v>102.11654864555027</v>
      </c>
      <c r="F2823" s="10">
        <v>149.92977426652061</v>
      </c>
      <c r="G2823" s="10">
        <v>1.4931478261417968</v>
      </c>
      <c r="H2823" s="10">
        <v>97.908040359443987</v>
      </c>
    </row>
    <row r="2824" spans="1:8" x14ac:dyDescent="0.25">
      <c r="A2824" s="21"/>
      <c r="B2824" s="3">
        <f>DATE(YEAR(siječanj!B2824),MONTH(siječanj!B2824)+6,DAY(siječanj!B2824))</f>
        <v>45868</v>
      </c>
      <c r="C2824" s="8">
        <v>29.3854166666667</v>
      </c>
      <c r="D2824">
        <v>0.95878720597271505</v>
      </c>
      <c r="E2824" s="6">
        <v>103.93632479785195</v>
      </c>
      <c r="F2824" s="10">
        <v>151.66174510965953</v>
      </c>
      <c r="G2824" s="10">
        <v>1.4042091820662073</v>
      </c>
      <c r="H2824" s="10">
        <v>99.652818452005093</v>
      </c>
    </row>
    <row r="2825" spans="1:8" x14ac:dyDescent="0.25">
      <c r="A2825" s="21"/>
      <c r="B2825" s="3">
        <f>DATE(YEAR(siječanj!B2825),MONTH(siječanj!B2825)+6,DAY(siječanj!B2825))</f>
        <v>45868</v>
      </c>
      <c r="C2825" s="8">
        <v>29.3958333333333</v>
      </c>
      <c r="D2825">
        <v>0.95878720597271505</v>
      </c>
      <c r="E2825" s="6">
        <v>104.6055895157368</v>
      </c>
      <c r="F2825" s="10">
        <v>152.10427459432796</v>
      </c>
      <c r="G2825" s="10">
        <v>1.3689921711851629</v>
      </c>
      <c r="H2825" s="10">
        <v>100.29450090092202</v>
      </c>
    </row>
    <row r="2826" spans="1:8" x14ac:dyDescent="0.25">
      <c r="A2826" s="21"/>
      <c r="B2826" s="3">
        <f>DATE(YEAR(siječanj!B2826),MONTH(siječanj!B2826)+6,DAY(siječanj!B2826))</f>
        <v>45868</v>
      </c>
      <c r="C2826" s="8">
        <v>29.40625</v>
      </c>
      <c r="D2826">
        <v>0.95878720597271505</v>
      </c>
      <c r="E2826" s="6">
        <v>105.32323319248437</v>
      </c>
      <c r="F2826" s="10">
        <v>152.7334084607632</v>
      </c>
      <c r="G2826" s="10">
        <v>1.3616486043611622</v>
      </c>
      <c r="H2826" s="10">
        <v>100.98256847663481</v>
      </c>
    </row>
    <row r="2827" spans="1:8" x14ac:dyDescent="0.25">
      <c r="A2827" s="21"/>
      <c r="B2827" s="3">
        <f>DATE(YEAR(siječanj!B2827),MONTH(siječanj!B2827)+6,DAY(siječanj!B2827))</f>
        <v>45868</v>
      </c>
      <c r="C2827" s="8">
        <v>29.4166666666667</v>
      </c>
      <c r="D2827">
        <v>0.95878720597271505</v>
      </c>
      <c r="E2827" s="6">
        <v>106.47931279365186</v>
      </c>
      <c r="F2827" s="10">
        <v>152.73514916315114</v>
      </c>
      <c r="G2827" s="10">
        <v>1.3748917868207626</v>
      </c>
      <c r="H2827" s="10">
        <v>102.09100280732024</v>
      </c>
    </row>
    <row r="2828" spans="1:8" x14ac:dyDescent="0.25">
      <c r="A2828" s="21"/>
      <c r="B2828" s="3">
        <f>DATE(YEAR(siječanj!B2828),MONTH(siječanj!B2828)+6,DAY(siječanj!B2828))</f>
        <v>45868</v>
      </c>
      <c r="C2828" s="8">
        <v>29.4270833333333</v>
      </c>
      <c r="D2828">
        <v>0.95878720597271505</v>
      </c>
      <c r="E2828" s="6">
        <v>106.90500265837056</v>
      </c>
      <c r="F2828" s="10">
        <v>152.32113067596165</v>
      </c>
      <c r="G2828" s="10">
        <v>1.4134255078636484</v>
      </c>
      <c r="H2828" s="10">
        <v>102.49914880332479</v>
      </c>
    </row>
    <row r="2829" spans="1:8" x14ac:dyDescent="0.25">
      <c r="A2829" s="21"/>
      <c r="B2829" s="3">
        <f>DATE(YEAR(siječanj!B2829),MONTH(siječanj!B2829)+6,DAY(siječanj!B2829))</f>
        <v>45868</v>
      </c>
      <c r="C2829" s="8">
        <v>29.4375</v>
      </c>
      <c r="D2829">
        <v>0.95878720597271505</v>
      </c>
      <c r="E2829" s="6">
        <v>108.9193684573237</v>
      </c>
      <c r="F2829" s="10">
        <v>152.04655987187593</v>
      </c>
      <c r="G2829" s="10">
        <v>1.4172208496112222</v>
      </c>
      <c r="H2829" s="10">
        <v>104.43049695951007</v>
      </c>
    </row>
    <row r="2830" spans="1:8" x14ac:dyDescent="0.25">
      <c r="A2830" s="21"/>
      <c r="B2830" s="3">
        <f>DATE(YEAR(siječanj!B2830),MONTH(siječanj!B2830)+6,DAY(siječanj!B2830))</f>
        <v>45868</v>
      </c>
      <c r="C2830" s="8">
        <v>29.4479166666667</v>
      </c>
      <c r="D2830">
        <v>0.95878720597271505</v>
      </c>
      <c r="E2830" s="6">
        <v>109.81265456039907</v>
      </c>
      <c r="F2830" s="10">
        <v>151.97500066768148</v>
      </c>
      <c r="G2830" s="10">
        <v>1.3927642704145835</v>
      </c>
      <c r="H2830" s="10">
        <v>105.28696824641194</v>
      </c>
    </row>
    <row r="2831" spans="1:8" x14ac:dyDescent="0.25">
      <c r="A2831" s="21"/>
      <c r="B2831" s="3">
        <f>DATE(YEAR(siječanj!B2831),MONTH(siječanj!B2831)+6,DAY(siječanj!B2831))</f>
        <v>45868</v>
      </c>
      <c r="C2831" s="8">
        <v>29.4583333333333</v>
      </c>
      <c r="D2831">
        <v>0.95878720597271505</v>
      </c>
      <c r="E2831" s="6">
        <v>111.02933317113842</v>
      </c>
      <c r="F2831" s="10">
        <v>152.11212488078195</v>
      </c>
      <c r="G2831" s="10">
        <v>1.4332467458575417</v>
      </c>
      <c r="H2831" s="10">
        <v>106.4535041321695</v>
      </c>
    </row>
    <row r="2832" spans="1:8" x14ac:dyDescent="0.25">
      <c r="A2832" s="21"/>
      <c r="B2832" s="3">
        <f>DATE(YEAR(siječanj!B2832),MONTH(siječanj!B2832)+6,DAY(siječanj!B2832))</f>
        <v>45868</v>
      </c>
      <c r="C2832" s="8">
        <v>29.46875</v>
      </c>
      <c r="D2832">
        <v>0.95878720597271505</v>
      </c>
      <c r="E2832" s="6">
        <v>112.64088405762435</v>
      </c>
      <c r="F2832" s="10">
        <v>152.18717466952666</v>
      </c>
      <c r="G2832" s="10">
        <v>1.4307967098653114</v>
      </c>
      <c r="H2832" s="10">
        <v>107.99863850390619</v>
      </c>
    </row>
    <row r="2833" spans="1:8" x14ac:dyDescent="0.25">
      <c r="A2833" s="21"/>
      <c r="B2833" s="3">
        <f>DATE(YEAR(siječanj!B2833),MONTH(siječanj!B2833)+6,DAY(siječanj!B2833))</f>
        <v>45868</v>
      </c>
      <c r="C2833" s="8">
        <v>29.4791666666667</v>
      </c>
      <c r="D2833">
        <v>0.95878720597271505</v>
      </c>
      <c r="E2833" s="6">
        <v>112.84438415791786</v>
      </c>
      <c r="F2833" s="10">
        <v>152.18361064678095</v>
      </c>
      <c r="G2833" s="10">
        <v>1.4401152037174902</v>
      </c>
      <c r="H2833" s="10">
        <v>108.19375179648178</v>
      </c>
    </row>
    <row r="2834" spans="1:8" x14ac:dyDescent="0.25">
      <c r="A2834" s="21"/>
      <c r="B2834" s="3">
        <f>DATE(YEAR(siječanj!B2834),MONTH(siječanj!B2834)+6,DAY(siječanj!B2834))</f>
        <v>45868</v>
      </c>
      <c r="C2834" s="8">
        <v>29.4895833333333</v>
      </c>
      <c r="D2834">
        <v>0.95878720597271505</v>
      </c>
      <c r="E2834" s="6">
        <v>112.0836988790861</v>
      </c>
      <c r="F2834" s="10">
        <v>151.74353255671434</v>
      </c>
      <c r="G2834" s="10">
        <v>1.4041669055952066</v>
      </c>
      <c r="H2834" s="10">
        <v>107.46441648336609</v>
      </c>
    </row>
    <row r="2835" spans="1:8" x14ac:dyDescent="0.25">
      <c r="A2835" s="21"/>
      <c r="B2835" s="3">
        <f>DATE(YEAR(siječanj!B2835),MONTH(siječanj!B2835)+6,DAY(siječanj!B2835))</f>
        <v>45868</v>
      </c>
      <c r="C2835" s="8">
        <v>29.5</v>
      </c>
      <c r="D2835">
        <v>0.95878720597271505</v>
      </c>
      <c r="E2835" s="6">
        <v>111.35029078218736</v>
      </c>
      <c r="F2835" s="10">
        <v>151.28705001232635</v>
      </c>
      <c r="G2835" s="10">
        <v>1.4156364796072634</v>
      </c>
      <c r="H2835" s="10">
        <v>106.76123418330279</v>
      </c>
    </row>
    <row r="2836" spans="1:8" x14ac:dyDescent="0.25">
      <c r="A2836" s="21"/>
      <c r="B2836" s="3">
        <f>DATE(YEAR(siječanj!B2836),MONTH(siječanj!B2836)+6,DAY(siječanj!B2836))</f>
        <v>45868</v>
      </c>
      <c r="C2836" s="8">
        <v>29.5104166666667</v>
      </c>
      <c r="D2836">
        <v>0.95878720597271505</v>
      </c>
      <c r="E2836" s="6">
        <v>110.78073894403073</v>
      </c>
      <c r="F2836" s="10">
        <v>150.47685624917304</v>
      </c>
      <c r="G2836" s="10">
        <v>1.4096502966713194</v>
      </c>
      <c r="H2836" s="10">
        <v>106.21515516773997</v>
      </c>
    </row>
    <row r="2837" spans="1:8" x14ac:dyDescent="0.25">
      <c r="A2837" s="21"/>
      <c r="B2837" s="3">
        <f>DATE(YEAR(siječanj!B2837),MONTH(siječanj!B2837)+6,DAY(siječanj!B2837))</f>
        <v>45868</v>
      </c>
      <c r="C2837" s="8">
        <v>29.5208333333333</v>
      </c>
      <c r="D2837">
        <v>0.95878720597271505</v>
      </c>
      <c r="E2837" s="6">
        <v>111.56654486698798</v>
      </c>
      <c r="F2837" s="10">
        <v>150.03284279967895</v>
      </c>
      <c r="G2837" s="10">
        <v>1.3510990529454274</v>
      </c>
      <c r="H2837" s="10">
        <v>106.96857583304896</v>
      </c>
    </row>
    <row r="2838" spans="1:8" x14ac:dyDescent="0.25">
      <c r="A2838" s="21"/>
      <c r="B2838" s="3">
        <f>DATE(YEAR(siječanj!B2838),MONTH(siječanj!B2838)+6,DAY(siječanj!B2838))</f>
        <v>45868</v>
      </c>
      <c r="C2838" s="8">
        <v>29.53125</v>
      </c>
      <c r="D2838">
        <v>0.95878720597271505</v>
      </c>
      <c r="E2838" s="6">
        <v>111.90985142129632</v>
      </c>
      <c r="F2838" s="10">
        <v>149.77344142477841</v>
      </c>
      <c r="G2838" s="10">
        <v>1.4868360126590605</v>
      </c>
      <c r="H2838" s="10">
        <v>107.29773376504637</v>
      </c>
    </row>
    <row r="2839" spans="1:8" x14ac:dyDescent="0.25">
      <c r="A2839" s="21"/>
      <c r="B2839" s="3">
        <f>DATE(YEAR(siječanj!B2839),MONTH(siječanj!B2839)+6,DAY(siječanj!B2839))</f>
        <v>45868</v>
      </c>
      <c r="C2839" s="8">
        <v>29.5416666666667</v>
      </c>
      <c r="D2839">
        <v>0.95878720597271505</v>
      </c>
      <c r="E2839" s="6">
        <v>110.93218594732271</v>
      </c>
      <c r="F2839" s="10">
        <v>149.58823148035984</v>
      </c>
      <c r="G2839" s="10">
        <v>1.5056244911346857</v>
      </c>
      <c r="H2839" s="10">
        <v>106.36036061687922</v>
      </c>
    </row>
    <row r="2840" spans="1:8" x14ac:dyDescent="0.25">
      <c r="A2840" s="21"/>
      <c r="B2840" s="3">
        <f>DATE(YEAR(siječanj!B2840),MONTH(siječanj!B2840)+6,DAY(siječanj!B2840))</f>
        <v>45868</v>
      </c>
      <c r="C2840" s="8">
        <v>29.5520833333333</v>
      </c>
      <c r="D2840">
        <v>0.95878720597271505</v>
      </c>
      <c r="E2840" s="6">
        <v>110.50585615452698</v>
      </c>
      <c r="F2840" s="10">
        <v>149.08310955567748</v>
      </c>
      <c r="G2840" s="10">
        <v>1.4405591091684198</v>
      </c>
      <c r="H2840" s="10">
        <v>105.95160106602168</v>
      </c>
    </row>
    <row r="2841" spans="1:8" x14ac:dyDescent="0.25">
      <c r="A2841" s="21"/>
      <c r="B2841" s="3">
        <f>DATE(YEAR(siječanj!B2841),MONTH(siječanj!B2841)+6,DAY(siječanj!B2841))</f>
        <v>45868</v>
      </c>
      <c r="C2841" s="8">
        <v>29.5625</v>
      </c>
      <c r="D2841">
        <v>0.95878720597271505</v>
      </c>
      <c r="E2841" s="6">
        <v>110.47322378500209</v>
      </c>
      <c r="F2841" s="10">
        <v>148.6246771482347</v>
      </c>
      <c r="G2841" s="10">
        <v>1.4329281605541091</v>
      </c>
      <c r="H2841" s="10">
        <v>105.92031356762064</v>
      </c>
    </row>
    <row r="2842" spans="1:8" x14ac:dyDescent="0.25">
      <c r="A2842" s="21"/>
      <c r="B2842" s="3">
        <f>DATE(YEAR(siječanj!B2842),MONTH(siječanj!B2842)+6,DAY(siječanj!B2842))</f>
        <v>45868</v>
      </c>
      <c r="C2842" s="8">
        <v>29.5729166666667</v>
      </c>
      <c r="D2842">
        <v>0.95878720597271505</v>
      </c>
      <c r="E2842" s="6">
        <v>111.43780738562418</v>
      </c>
      <c r="F2842" s="10">
        <v>147.63354183835833</v>
      </c>
      <c r="G2842" s="10">
        <v>1.3413869825358511</v>
      </c>
      <c r="H2842" s="10">
        <v>106.8451439829882</v>
      </c>
    </row>
    <row r="2843" spans="1:8" x14ac:dyDescent="0.25">
      <c r="A2843" s="21"/>
      <c r="B2843" s="3">
        <f>DATE(YEAR(siječanj!B2843),MONTH(siječanj!B2843)+6,DAY(siječanj!B2843))</f>
        <v>45868</v>
      </c>
      <c r="C2843" s="8">
        <v>29.5833333333333</v>
      </c>
      <c r="D2843">
        <v>0.95878720597271505</v>
      </c>
      <c r="E2843" s="6">
        <v>111.68362099645914</v>
      </c>
      <c r="F2843" s="10">
        <v>146.34869974429205</v>
      </c>
      <c r="G2843" s="10">
        <v>1.287101660722902</v>
      </c>
      <c r="H2843" s="10">
        <v>107.08082692811071</v>
      </c>
    </row>
    <row r="2844" spans="1:8" x14ac:dyDescent="0.25">
      <c r="A2844" s="21"/>
      <c r="B2844" s="3">
        <f>DATE(YEAR(siječanj!B2844),MONTH(siječanj!B2844)+6,DAY(siječanj!B2844))</f>
        <v>45868</v>
      </c>
      <c r="C2844" s="8">
        <v>29.59375</v>
      </c>
      <c r="D2844">
        <v>0.95878720597271505</v>
      </c>
      <c r="E2844" s="6">
        <v>113.00112889395888</v>
      </c>
      <c r="F2844" s="10">
        <v>145.43523243301814</v>
      </c>
      <c r="G2844" s="10">
        <v>1.2443850614435696</v>
      </c>
      <c r="H2844" s="10">
        <v>108.34403664400148</v>
      </c>
    </row>
    <row r="2845" spans="1:8" x14ac:dyDescent="0.25">
      <c r="A2845" s="21"/>
      <c r="B2845" s="3">
        <f>DATE(YEAR(siječanj!B2845),MONTH(siječanj!B2845)+6,DAY(siječanj!B2845))</f>
        <v>45868</v>
      </c>
      <c r="C2845" s="8">
        <v>29.6041666666667</v>
      </c>
      <c r="D2845">
        <v>0.95878720597271505</v>
      </c>
      <c r="E2845" s="6">
        <v>114.00389520004322</v>
      </c>
      <c r="F2845" s="10">
        <v>144.32066488907952</v>
      </c>
      <c r="G2845" s="10">
        <v>1.2515700902486069</v>
      </c>
      <c r="H2845" s="10">
        <v>109.30547614885566</v>
      </c>
    </row>
    <row r="2846" spans="1:8" x14ac:dyDescent="0.25">
      <c r="A2846" s="21"/>
      <c r="B2846" s="3">
        <f>DATE(YEAR(siječanj!B2846),MONTH(siječanj!B2846)+6,DAY(siječanj!B2846))</f>
        <v>45868</v>
      </c>
      <c r="C2846" s="8">
        <v>29.6145833333333</v>
      </c>
      <c r="D2846">
        <v>0.95878720597271505</v>
      </c>
      <c r="E2846" s="6">
        <v>114.37963501312804</v>
      </c>
      <c r="F2846" s="10">
        <v>142.7839682804742</v>
      </c>
      <c r="G2846" s="10">
        <v>1.1787806512149959</v>
      </c>
      <c r="H2846" s="10">
        <v>109.66573067441597</v>
      </c>
    </row>
    <row r="2847" spans="1:8" x14ac:dyDescent="0.25">
      <c r="A2847" s="21"/>
      <c r="B2847" s="3">
        <f>DATE(YEAR(siječanj!B2847),MONTH(siječanj!B2847)+6,DAY(siječanj!B2847))</f>
        <v>45868</v>
      </c>
      <c r="C2847" s="8">
        <v>29.625</v>
      </c>
      <c r="D2847">
        <v>0.95878720597271505</v>
      </c>
      <c r="E2847" s="6">
        <v>114.6521482856655</v>
      </c>
      <c r="F2847" s="10">
        <v>139.08631822343924</v>
      </c>
      <c r="G2847" s="10">
        <v>1.2097246939375694</v>
      </c>
      <c r="H2847" s="10">
        <v>109.92701291358264</v>
      </c>
    </row>
    <row r="2848" spans="1:8" x14ac:dyDescent="0.25">
      <c r="A2848" s="21"/>
      <c r="B2848" s="3">
        <f>DATE(YEAR(siječanj!B2848),MONTH(siječanj!B2848)+6,DAY(siječanj!B2848))</f>
        <v>45868</v>
      </c>
      <c r="C2848" s="8">
        <v>29.6354166666667</v>
      </c>
      <c r="D2848">
        <v>0.95878720597271505</v>
      </c>
      <c r="E2848" s="6">
        <v>115.02515998431673</v>
      </c>
      <c r="F2848" s="10">
        <v>137.21382447910116</v>
      </c>
      <c r="G2848" s="10">
        <v>1.1603027046181034</v>
      </c>
      <c r="H2848" s="10">
        <v>110.28465175792759</v>
      </c>
    </row>
    <row r="2849" spans="1:8" x14ac:dyDescent="0.25">
      <c r="A2849" s="21"/>
      <c r="B2849" s="3">
        <f>DATE(YEAR(siječanj!B2849),MONTH(siječanj!B2849)+6,DAY(siječanj!B2849))</f>
        <v>45868</v>
      </c>
      <c r="C2849" s="8">
        <v>29.6458333333333</v>
      </c>
      <c r="D2849">
        <v>0.95878720597271505</v>
      </c>
      <c r="E2849" s="6">
        <v>115.74090170764656</v>
      </c>
      <c r="F2849" s="10">
        <v>135.651020986845</v>
      </c>
      <c r="G2849" s="10">
        <v>1.1664851712409923</v>
      </c>
      <c r="H2849" s="10">
        <v>110.97089576503708</v>
      </c>
    </row>
    <row r="2850" spans="1:8" x14ac:dyDescent="0.25">
      <c r="A2850" s="21"/>
      <c r="B2850" s="3">
        <f>DATE(YEAR(siječanj!B2850),MONTH(siječanj!B2850)+6,DAY(siječanj!B2850))</f>
        <v>45868</v>
      </c>
      <c r="C2850" s="8">
        <v>29.65625</v>
      </c>
      <c r="D2850">
        <v>0.95878720597271505</v>
      </c>
      <c r="E2850" s="6">
        <v>115.64482037022539</v>
      </c>
      <c r="F2850" s="10">
        <v>133.86788711510147</v>
      </c>
      <c r="G2850" s="10">
        <v>1.16234557565255</v>
      </c>
      <c r="H2850" s="10">
        <v>110.87877420798492</v>
      </c>
    </row>
    <row r="2851" spans="1:8" x14ac:dyDescent="0.25">
      <c r="A2851" s="21"/>
      <c r="B2851" s="3">
        <f>DATE(YEAR(siječanj!B2851),MONTH(siječanj!B2851)+6,DAY(siječanj!B2851))</f>
        <v>45868</v>
      </c>
      <c r="C2851" s="8">
        <v>29.6666666666667</v>
      </c>
      <c r="D2851">
        <v>0.95878720597271505</v>
      </c>
      <c r="E2851" s="6">
        <v>114.87216566267136</v>
      </c>
      <c r="F2851" s="10">
        <v>131.11259075049853</v>
      </c>
      <c r="G2851" s="10">
        <v>1.1618327190161801</v>
      </c>
      <c r="H2851" s="10">
        <v>110.13796275974754</v>
      </c>
    </row>
    <row r="2852" spans="1:8" x14ac:dyDescent="0.25">
      <c r="A2852" s="21"/>
      <c r="B2852" s="3">
        <f>DATE(YEAR(siječanj!B2852),MONTH(siječanj!B2852)+6,DAY(siječanj!B2852))</f>
        <v>45868</v>
      </c>
      <c r="C2852" s="8">
        <v>29.6770833333333</v>
      </c>
      <c r="D2852">
        <v>0.95878720597271505</v>
      </c>
      <c r="E2852" s="6">
        <v>113.19192057737924</v>
      </c>
      <c r="F2852" s="10">
        <v>129.65241269454674</v>
      </c>
      <c r="G2852" s="10">
        <v>1.2045312000942745</v>
      </c>
      <c r="H2852" s="10">
        <v>108.52696526907091</v>
      </c>
    </row>
    <row r="2853" spans="1:8" x14ac:dyDescent="0.25">
      <c r="A2853" s="21"/>
      <c r="B2853" s="3">
        <f>DATE(YEAR(siječanj!B2853),MONTH(siječanj!B2853)+6,DAY(siječanj!B2853))</f>
        <v>45868</v>
      </c>
      <c r="C2853" s="8">
        <v>29.6875</v>
      </c>
      <c r="D2853">
        <v>0.95878720597271505</v>
      </c>
      <c r="E2853" s="6">
        <v>113.93305734123909</v>
      </c>
      <c r="F2853" s="10">
        <v>128.89169199313758</v>
      </c>
      <c r="G2853" s="10">
        <v>1.2230645084740528</v>
      </c>
      <c r="H2853" s="10">
        <v>109.23755771613575</v>
      </c>
    </row>
    <row r="2854" spans="1:8" x14ac:dyDescent="0.25">
      <c r="A2854" s="21"/>
      <c r="B2854" s="3">
        <f>DATE(YEAR(siječanj!B2854),MONTH(siječanj!B2854)+6,DAY(siječanj!B2854))</f>
        <v>45868</v>
      </c>
      <c r="C2854" s="8">
        <v>29.6979166666667</v>
      </c>
      <c r="D2854">
        <v>0.95878720597271505</v>
      </c>
      <c r="E2854" s="6">
        <v>113.95998583171219</v>
      </c>
      <c r="F2854" s="10">
        <v>128.11232470217925</v>
      </c>
      <c r="G2854" s="10">
        <v>1.2269444041657966</v>
      </c>
      <c r="H2854" s="10">
        <v>109.26337640827752</v>
      </c>
    </row>
    <row r="2855" spans="1:8" x14ac:dyDescent="0.25">
      <c r="A2855" s="21"/>
      <c r="B2855" s="3">
        <f>DATE(YEAR(siječanj!B2855),MONTH(siječanj!B2855)+6,DAY(siječanj!B2855))</f>
        <v>45868</v>
      </c>
      <c r="C2855" s="8">
        <v>29.7083333333333</v>
      </c>
      <c r="D2855">
        <v>0.95878720597271505</v>
      </c>
      <c r="E2855" s="6">
        <v>114.96966256854772</v>
      </c>
      <c r="F2855" s="10">
        <v>127.40739087188456</v>
      </c>
      <c r="G2855" s="10">
        <v>1.2614910275706792</v>
      </c>
      <c r="H2855" s="10">
        <v>110.23144154572371</v>
      </c>
    </row>
    <row r="2856" spans="1:8" x14ac:dyDescent="0.25">
      <c r="A2856" s="21"/>
      <c r="B2856" s="3">
        <f>DATE(YEAR(siječanj!B2856),MONTH(siječanj!B2856)+6,DAY(siječanj!B2856))</f>
        <v>45868</v>
      </c>
      <c r="C2856" s="8">
        <v>29.71875</v>
      </c>
      <c r="D2856">
        <v>0.95878720597271505</v>
      </c>
      <c r="E2856" s="6">
        <v>115.0828040318859</v>
      </c>
      <c r="F2856" s="10">
        <v>127.03328397106567</v>
      </c>
      <c r="G2856" s="10">
        <v>1.2750281339754472</v>
      </c>
      <c r="H2856" s="10">
        <v>110.33992013323738</v>
      </c>
    </row>
    <row r="2857" spans="1:8" x14ac:dyDescent="0.25">
      <c r="A2857" s="21"/>
      <c r="B2857" s="3">
        <f>DATE(YEAR(siječanj!B2857),MONTH(siječanj!B2857)+6,DAY(siječanj!B2857))</f>
        <v>45868</v>
      </c>
      <c r="C2857" s="8">
        <v>29.7291666666667</v>
      </c>
      <c r="D2857">
        <v>0.95878720597271505</v>
      </c>
      <c r="E2857" s="6">
        <v>115.64964756762369</v>
      </c>
      <c r="F2857" s="10">
        <v>126.80699542443678</v>
      </c>
      <c r="G2857" s="10">
        <v>1.3027611592169335</v>
      </c>
      <c r="H2857" s="10">
        <v>110.88340246309112</v>
      </c>
    </row>
    <row r="2858" spans="1:8" x14ac:dyDescent="0.25">
      <c r="A2858" s="21"/>
      <c r="B2858" s="3">
        <f>DATE(YEAR(siječanj!B2858),MONTH(siječanj!B2858)+6,DAY(siječanj!B2858))</f>
        <v>45868</v>
      </c>
      <c r="C2858" s="8">
        <v>29.7395833333333</v>
      </c>
      <c r="D2858">
        <v>0.95878720597271505</v>
      </c>
      <c r="E2858" s="6">
        <v>116.95150496405721</v>
      </c>
      <c r="F2858" s="10">
        <v>126.95518857006238</v>
      </c>
      <c r="G2858" s="10">
        <v>1.3256273283410882</v>
      </c>
      <c r="H2858" s="10">
        <v>112.13160667879252</v>
      </c>
    </row>
    <row r="2859" spans="1:8" x14ac:dyDescent="0.25">
      <c r="A2859" s="21"/>
      <c r="B2859" s="3">
        <f>DATE(YEAR(siječanj!B2859),MONTH(siječanj!B2859)+6,DAY(siječanj!B2859))</f>
        <v>45868</v>
      </c>
      <c r="C2859" s="8">
        <v>29.75</v>
      </c>
      <c r="D2859">
        <v>0.95878720597271505</v>
      </c>
      <c r="E2859" s="6">
        <v>119.74041256497105</v>
      </c>
      <c r="F2859" s="10">
        <v>127.01033285696666</v>
      </c>
      <c r="G2859" s="10">
        <v>1.4237309611392461</v>
      </c>
      <c r="H2859" s="10">
        <v>114.80557560518878</v>
      </c>
    </row>
    <row r="2860" spans="1:8" x14ac:dyDescent="0.25">
      <c r="A2860" s="21"/>
      <c r="B2860" s="3">
        <f>DATE(YEAR(siječanj!B2860),MONTH(siječanj!B2860)+6,DAY(siječanj!B2860))</f>
        <v>45868</v>
      </c>
      <c r="C2860" s="8">
        <v>29.7604166666667</v>
      </c>
      <c r="D2860">
        <v>0.95878720597271505</v>
      </c>
      <c r="E2860" s="6">
        <v>121.89060161236988</v>
      </c>
      <c r="F2860" s="10">
        <v>127.0973786367468</v>
      </c>
      <c r="G2860" s="10">
        <v>1.492292225932232</v>
      </c>
      <c r="H2860" s="10">
        <v>116.86714935425744</v>
      </c>
    </row>
    <row r="2861" spans="1:8" x14ac:dyDescent="0.25">
      <c r="A2861" s="21"/>
      <c r="B2861" s="3">
        <f>DATE(YEAR(siječanj!B2861),MONTH(siječanj!B2861)+6,DAY(siječanj!B2861))</f>
        <v>45868</v>
      </c>
      <c r="C2861" s="8">
        <v>29.7708333333333</v>
      </c>
      <c r="D2861">
        <v>0.95878720597271505</v>
      </c>
      <c r="E2861" s="6">
        <v>123.4469879249349</v>
      </c>
      <c r="F2861" s="10">
        <v>127.10918866331949</v>
      </c>
      <c r="G2861" s="10">
        <v>1.7049491606662155</v>
      </c>
      <c r="H2861" s="10">
        <v>118.35939263829583</v>
      </c>
    </row>
    <row r="2862" spans="1:8" x14ac:dyDescent="0.25">
      <c r="A2862" s="21"/>
      <c r="B2862" s="3">
        <f>DATE(YEAR(siječanj!B2862),MONTH(siječanj!B2862)+6,DAY(siječanj!B2862))</f>
        <v>45868</v>
      </c>
      <c r="C2862" s="8">
        <v>29.78125</v>
      </c>
      <c r="D2862">
        <v>0.95878720597271505</v>
      </c>
      <c r="E2862" s="6">
        <v>125.70054516878668</v>
      </c>
      <c r="F2862" s="10">
        <v>126.96310005501249</v>
      </c>
      <c r="G2862" s="10">
        <v>1.9553536715096305</v>
      </c>
      <c r="H2862" s="10">
        <v>120.52007449162804</v>
      </c>
    </row>
    <row r="2863" spans="1:8" x14ac:dyDescent="0.25">
      <c r="A2863" s="21"/>
      <c r="B2863" s="3">
        <f>DATE(YEAR(siječanj!B2863),MONTH(siječanj!B2863)+6,DAY(siječanj!B2863))</f>
        <v>45868</v>
      </c>
      <c r="C2863" s="8">
        <v>29.7916666666667</v>
      </c>
      <c r="D2863">
        <v>0.95878720597271505</v>
      </c>
      <c r="E2863" s="6">
        <v>128.95178396513248</v>
      </c>
      <c r="F2863" s="10">
        <v>126.25740992975342</v>
      </c>
      <c r="G2863" s="10">
        <v>2.2767402919791455</v>
      </c>
      <c r="H2863" s="10">
        <v>123.63732065312652</v>
      </c>
    </row>
    <row r="2864" spans="1:8" x14ac:dyDescent="0.25">
      <c r="A2864" s="21"/>
      <c r="B2864" s="3">
        <f>DATE(YEAR(siječanj!B2864),MONTH(siječanj!B2864)+6,DAY(siječanj!B2864))</f>
        <v>45868</v>
      </c>
      <c r="C2864" s="8">
        <v>29.8020833333333</v>
      </c>
      <c r="D2864">
        <v>0.95878720597271505</v>
      </c>
      <c r="E2864" s="6">
        <v>133.01826339477685</v>
      </c>
      <c r="F2864" s="10">
        <v>125.83214375120554</v>
      </c>
      <c r="G2864" s="10">
        <v>3.031779363593083</v>
      </c>
      <c r="H2864" s="10">
        <v>127.53620910362078</v>
      </c>
    </row>
    <row r="2865" spans="1:8" x14ac:dyDescent="0.25">
      <c r="A2865" s="21"/>
      <c r="B2865" s="3">
        <f>DATE(YEAR(siječanj!B2865),MONTH(siječanj!B2865)+6,DAY(siječanj!B2865))</f>
        <v>45868</v>
      </c>
      <c r="C2865" s="8">
        <v>29.8125</v>
      </c>
      <c r="D2865">
        <v>0.95878720597271505</v>
      </c>
      <c r="E2865" s="6">
        <v>137.88132153040874</v>
      </c>
      <c r="F2865" s="10">
        <v>125.37332756996717</v>
      </c>
      <c r="G2865" s="10">
        <v>5.1515829332357246</v>
      </c>
      <c r="H2865" s="10">
        <v>132.19884702596616</v>
      </c>
    </row>
    <row r="2866" spans="1:8" x14ac:dyDescent="0.25">
      <c r="A2866" s="21"/>
      <c r="B2866" s="3">
        <f>DATE(YEAR(siječanj!B2866),MONTH(siječanj!B2866)+6,DAY(siječanj!B2866))</f>
        <v>45868</v>
      </c>
      <c r="C2866" s="8">
        <v>29.8229166666667</v>
      </c>
      <c r="D2866">
        <v>0.95878720597271505</v>
      </c>
      <c r="E2866" s="6">
        <v>141.49037918188068</v>
      </c>
      <c r="F2866" s="10">
        <v>124.65193519377696</v>
      </c>
      <c r="G2866" s="10">
        <v>12.250591651901434</v>
      </c>
      <c r="H2866" s="10">
        <v>135.6591653278154</v>
      </c>
    </row>
    <row r="2867" spans="1:8" x14ac:dyDescent="0.25">
      <c r="A2867" s="21"/>
      <c r="B2867" s="3">
        <f>DATE(YEAR(siječanj!B2867),MONTH(siječanj!B2867)+6,DAY(siječanj!B2867))</f>
        <v>45868</v>
      </c>
      <c r="C2867" s="8">
        <v>29.8333333333333</v>
      </c>
      <c r="D2867">
        <v>0.95878720597271505</v>
      </c>
      <c r="E2867" s="6">
        <v>147.46397404973141</v>
      </c>
      <c r="F2867" s="10">
        <v>120.96613010568191</v>
      </c>
      <c r="G2867" s="10">
        <v>47.407085756517745</v>
      </c>
      <c r="H2867" s="10">
        <v>141.38657166077493</v>
      </c>
    </row>
    <row r="2868" spans="1:8" x14ac:dyDescent="0.25">
      <c r="A2868" s="21"/>
      <c r="B2868" s="3">
        <f>DATE(YEAR(siječanj!B2868),MONTH(siječanj!B2868)+6,DAY(siječanj!B2868))</f>
        <v>45868</v>
      </c>
      <c r="C2868" s="8">
        <v>29.84375</v>
      </c>
      <c r="D2868">
        <v>0.95878720597271505</v>
      </c>
      <c r="E2868" s="6">
        <v>151.81213872415023</v>
      </c>
      <c r="F2868" s="10">
        <v>119.6843542536898</v>
      </c>
      <c r="G2868" s="10">
        <v>132.77434298197446</v>
      </c>
      <c r="H2868" s="10">
        <v>145.55553632007022</v>
      </c>
    </row>
    <row r="2869" spans="1:8" x14ac:dyDescent="0.25">
      <c r="A2869" s="21"/>
      <c r="B2869" s="3">
        <f>DATE(YEAR(siječanj!B2869),MONTH(siječanj!B2869)+6,DAY(siječanj!B2869))</f>
        <v>45868</v>
      </c>
      <c r="C2869" s="8">
        <v>29.8541666666667</v>
      </c>
      <c r="D2869">
        <v>0.95878720597271505</v>
      </c>
      <c r="E2869" s="6">
        <v>155.4097846551156</v>
      </c>
      <c r="F2869" s="10">
        <v>118.75159766994928</v>
      </c>
      <c r="G2869" s="10">
        <v>242.15612752359672</v>
      </c>
      <c r="H2869" s="10">
        <v>149.00491321029961</v>
      </c>
    </row>
    <row r="2870" spans="1:8" x14ac:dyDescent="0.25">
      <c r="A2870" s="21"/>
      <c r="B2870" s="3">
        <f>DATE(YEAR(siječanj!B2870),MONTH(siječanj!B2870)+6,DAY(siječanj!B2870))</f>
        <v>45868</v>
      </c>
      <c r="C2870" s="8">
        <v>29.8645833333333</v>
      </c>
      <c r="D2870">
        <v>0.95878720597271505</v>
      </c>
      <c r="E2870" s="6">
        <v>156.15313640222658</v>
      </c>
      <c r="F2870" s="10">
        <v>117.46199729409598</v>
      </c>
      <c r="G2870" s="10">
        <v>298.72130411815442</v>
      </c>
      <c r="H2870" s="10">
        <v>149.71762935496707</v>
      </c>
    </row>
    <row r="2871" spans="1:8" x14ac:dyDescent="0.25">
      <c r="A2871" s="21"/>
      <c r="B2871" s="3">
        <f>DATE(YEAR(siječanj!B2871),MONTH(siječanj!B2871)+6,DAY(siječanj!B2871))</f>
        <v>45868</v>
      </c>
      <c r="C2871" s="8">
        <v>29.875</v>
      </c>
      <c r="D2871">
        <v>0.95878720597271505</v>
      </c>
      <c r="E2871" s="6">
        <v>155.95454670979342</v>
      </c>
      <c r="F2871" s="10">
        <v>114.43023257719609</v>
      </c>
      <c r="G2871" s="10">
        <v>313.69973372531223</v>
      </c>
      <c r="H2871" s="10">
        <v>149.52722409862412</v>
      </c>
    </row>
    <row r="2872" spans="1:8" x14ac:dyDescent="0.25">
      <c r="A2872" s="21"/>
      <c r="B2872" s="3">
        <f>DATE(YEAR(siječanj!B2872),MONTH(siječanj!B2872)+6,DAY(siječanj!B2872))</f>
        <v>45868</v>
      </c>
      <c r="C2872" s="8">
        <v>29.8854166666667</v>
      </c>
      <c r="D2872">
        <v>0.95878720597271505</v>
      </c>
      <c r="E2872" s="6">
        <v>160.18203541165767</v>
      </c>
      <c r="F2872" s="10">
        <v>112.03365544249274</v>
      </c>
      <c r="G2872" s="10">
        <v>315.17943005327459</v>
      </c>
      <c r="H2872" s="10">
        <v>153.58048617936575</v>
      </c>
    </row>
    <row r="2873" spans="1:8" x14ac:dyDescent="0.25">
      <c r="A2873" s="21"/>
      <c r="B2873" s="3">
        <f>DATE(YEAR(siječanj!B2873),MONTH(siječanj!B2873)+6,DAY(siječanj!B2873))</f>
        <v>45868</v>
      </c>
      <c r="C2873" s="8">
        <v>29.8958333333333</v>
      </c>
      <c r="D2873">
        <v>0.95878720597271505</v>
      </c>
      <c r="E2873" s="6">
        <v>163.02475937888744</v>
      </c>
      <c r="F2873" s="10">
        <v>109.92713618099708</v>
      </c>
      <c r="G2873" s="10">
        <v>315.64188804519642</v>
      </c>
      <c r="H2873" s="10">
        <v>156.30605354925765</v>
      </c>
    </row>
    <row r="2874" spans="1:8" x14ac:dyDescent="0.25">
      <c r="A2874" s="21"/>
      <c r="B2874" s="3">
        <f>DATE(YEAR(siječanj!B2874),MONTH(siječanj!B2874)+6,DAY(siječanj!B2874))</f>
        <v>45868</v>
      </c>
      <c r="C2874" s="8">
        <v>29.90625</v>
      </c>
      <c r="D2874">
        <v>0.95878720597271505</v>
      </c>
      <c r="E2874" s="6">
        <v>161.14099933429071</v>
      </c>
      <c r="F2874" s="10">
        <v>107.57650204058686</v>
      </c>
      <c r="G2874" s="10">
        <v>315.77963457890172</v>
      </c>
      <c r="H2874" s="10">
        <v>154.49992851937571</v>
      </c>
    </row>
    <row r="2875" spans="1:8" x14ac:dyDescent="0.25">
      <c r="A2875" s="21"/>
      <c r="B2875" s="3">
        <f>DATE(YEAR(siječanj!B2875),MONTH(siječanj!B2875)+6,DAY(siječanj!B2875))</f>
        <v>45868</v>
      </c>
      <c r="C2875" s="8">
        <v>29.9166666666667</v>
      </c>
      <c r="D2875">
        <v>0.95878720597271505</v>
      </c>
      <c r="E2875" s="6">
        <v>157.19668871251375</v>
      </c>
      <c r="F2875" s="10">
        <v>104.38146101901437</v>
      </c>
      <c r="G2875" s="10">
        <v>312.09447001492543</v>
      </c>
      <c r="H2875" s="10">
        <v>150.71817395883369</v>
      </c>
    </row>
    <row r="2876" spans="1:8" x14ac:dyDescent="0.25">
      <c r="A2876" s="21"/>
      <c r="B2876" s="3">
        <f>DATE(YEAR(siječanj!B2876),MONTH(siječanj!B2876)+6,DAY(siječanj!B2876))</f>
        <v>45868</v>
      </c>
      <c r="C2876" s="8">
        <v>29.9270833333333</v>
      </c>
      <c r="D2876">
        <v>0.95878720597271505</v>
      </c>
      <c r="E2876" s="6">
        <v>150.62610731905599</v>
      </c>
      <c r="F2876" s="10">
        <v>101.73667551695141</v>
      </c>
      <c r="G2876" s="10">
        <v>308.90349920759377</v>
      </c>
      <c r="H2876" s="10">
        <v>144.418384582984</v>
      </c>
    </row>
    <row r="2877" spans="1:8" x14ac:dyDescent="0.25">
      <c r="A2877" s="21"/>
      <c r="B2877" s="3">
        <f>DATE(YEAR(siječanj!B2877),MONTH(siječanj!B2877)+6,DAY(siječanj!B2877))</f>
        <v>45868</v>
      </c>
      <c r="C2877" s="8">
        <v>29.9375</v>
      </c>
      <c r="D2877">
        <v>0.95878720597271505</v>
      </c>
      <c r="E2877" s="6">
        <v>141.45510388958573</v>
      </c>
      <c r="F2877" s="10">
        <v>99.093163141023936</v>
      </c>
      <c r="G2877" s="10">
        <v>307.32128997877118</v>
      </c>
      <c r="H2877" s="10">
        <v>135.62534382887603</v>
      </c>
    </row>
    <row r="2878" spans="1:8" x14ac:dyDescent="0.25">
      <c r="A2878" s="21"/>
      <c r="B2878" s="3">
        <f>DATE(YEAR(siječanj!B2878),MONTH(siječanj!B2878)+6,DAY(siječanj!B2878))</f>
        <v>45868</v>
      </c>
      <c r="C2878" s="8">
        <v>29.9479166666667</v>
      </c>
      <c r="D2878">
        <v>0.95878720597271505</v>
      </c>
      <c r="E2878" s="6">
        <v>130.28179225335032</v>
      </c>
      <c r="F2878" s="10">
        <v>96.523082426118734</v>
      </c>
      <c r="G2878" s="10">
        <v>306.53836130413805</v>
      </c>
      <c r="H2878" s="10">
        <v>124.91251558370746</v>
      </c>
    </row>
    <row r="2879" spans="1:8" x14ac:dyDescent="0.25">
      <c r="A2879" s="21"/>
      <c r="B2879" s="3">
        <f>DATE(YEAR(siječanj!B2879),MONTH(siječanj!B2879)+6,DAY(siječanj!B2879))</f>
        <v>45868</v>
      </c>
      <c r="C2879" s="8">
        <v>29.9583333333333</v>
      </c>
      <c r="D2879">
        <v>0.95878720597271505</v>
      </c>
      <c r="E2879" s="6">
        <v>118.95844819167739</v>
      </c>
      <c r="F2879" s="10">
        <v>93.188466300250909</v>
      </c>
      <c r="G2879" s="10">
        <v>298.66901889182515</v>
      </c>
      <c r="H2879" s="10">
        <v>114.05583816854835</v>
      </c>
    </row>
    <row r="2880" spans="1:8" x14ac:dyDescent="0.25">
      <c r="A2880" s="21"/>
      <c r="B2880" s="3">
        <f>DATE(YEAR(siječanj!B2880),MONTH(siječanj!B2880)+6,DAY(siječanj!B2880))</f>
        <v>45868</v>
      </c>
      <c r="C2880" s="8">
        <v>29.96875</v>
      </c>
      <c r="D2880">
        <v>0.95878720597271505</v>
      </c>
      <c r="E2880" s="6">
        <v>108.87759878658767</v>
      </c>
      <c r="F2880" s="10">
        <v>90.404945455709182</v>
      </c>
      <c r="G2880" s="10">
        <v>297.66166684614331</v>
      </c>
      <c r="H2880" s="10">
        <v>104.39044873361067</v>
      </c>
    </row>
    <row r="2881" spans="1:8" x14ac:dyDescent="0.25">
      <c r="A2881" s="21"/>
      <c r="B2881" s="3">
        <f>DATE(YEAR(siječanj!B2881),MONTH(siječanj!B2881)+6,DAY(siječanj!B2881))</f>
        <v>45868</v>
      </c>
      <c r="C2881" s="8">
        <v>29.9791666666667</v>
      </c>
      <c r="D2881">
        <v>0.95878720597271505</v>
      </c>
      <c r="E2881" s="6">
        <v>99.130542206314544</v>
      </c>
      <c r="F2881" s="10">
        <v>88.148427969330257</v>
      </c>
      <c r="G2881" s="10">
        <v>293.71540025175824</v>
      </c>
      <c r="H2881" s="10">
        <v>95.045095588552627</v>
      </c>
    </row>
    <row r="2882" spans="1:8" ht="15.75" thickBot="1" x14ac:dyDescent="0.3">
      <c r="A2882" s="21"/>
      <c r="B2882" s="3">
        <f>DATE(YEAR(siječanj!B2882),MONTH(siječanj!B2882)+6,DAY(siječanj!B2882))</f>
        <v>45868</v>
      </c>
      <c r="C2882" s="8">
        <v>29.9895833333333</v>
      </c>
      <c r="D2882">
        <v>0.95878720597271505</v>
      </c>
      <c r="E2882" s="6">
        <v>90.896771891078728</v>
      </c>
      <c r="F2882" s="10">
        <v>86.152869734667746</v>
      </c>
      <c r="G2882" s="10">
        <v>293.1668663226236</v>
      </c>
      <c r="H2882" s="10">
        <v>87.150661953386603</v>
      </c>
    </row>
    <row r="2883" spans="1:8" x14ac:dyDescent="0.25">
      <c r="A2883" s="20">
        <f t="shared" ref="A2883" si="28">A2787+1</f>
        <v>212</v>
      </c>
      <c r="B2883" s="3">
        <f>DATE(YEAR(siječanj!B2883),MONTH(siječanj!B2883)+6,DAY(siječanj!B2883))</f>
        <v>45869</v>
      </c>
      <c r="C2883" s="8">
        <v>30</v>
      </c>
      <c r="D2883">
        <v>0.95912364973501441</v>
      </c>
      <c r="E2883" s="6">
        <v>82.15396949919905</v>
      </c>
      <c r="F2883" s="10">
        <v>83.929938288996937</v>
      </c>
      <c r="G2883" s="10">
        <v>284.40191122821932</v>
      </c>
      <c r="H2883" s="10">
        <v>78.795815066290842</v>
      </c>
    </row>
    <row r="2884" spans="1:8" x14ac:dyDescent="0.25">
      <c r="A2884" s="21"/>
      <c r="B2884" s="3">
        <f>DATE(YEAR(siječanj!B2884),MONTH(siječanj!B2884)+6,DAY(siječanj!B2884))</f>
        <v>45869</v>
      </c>
      <c r="C2884" s="8">
        <v>30.0104166666667</v>
      </c>
      <c r="D2884">
        <v>0.95912364973501441</v>
      </c>
      <c r="E2884" s="6">
        <v>77.263600501209055</v>
      </c>
      <c r="F2884" s="10">
        <v>82.373011263889879</v>
      </c>
      <c r="G2884" s="10">
        <v>281.60893293281418</v>
      </c>
      <c r="H2884" s="10">
        <v>74.105346504387711</v>
      </c>
    </row>
    <row r="2885" spans="1:8" x14ac:dyDescent="0.25">
      <c r="A2885" s="21"/>
      <c r="B2885" s="3">
        <f>DATE(YEAR(siječanj!B2885),MONTH(siječanj!B2885)+6,DAY(siječanj!B2885))</f>
        <v>45869</v>
      </c>
      <c r="C2885" s="8">
        <v>30.0208333333333</v>
      </c>
      <c r="D2885">
        <v>0.95912364973501441</v>
      </c>
      <c r="E2885" s="6">
        <v>72.445678097622363</v>
      </c>
      <c r="F2885" s="10">
        <v>81.111999054845114</v>
      </c>
      <c r="G2885" s="10">
        <v>281.16774866955109</v>
      </c>
      <c r="H2885" s="10">
        <v>69.484363184519552</v>
      </c>
    </row>
    <row r="2886" spans="1:8" x14ac:dyDescent="0.25">
      <c r="A2886" s="21"/>
      <c r="B2886" s="3">
        <f>DATE(YEAR(siječanj!B2886),MONTH(siječanj!B2886)+6,DAY(siječanj!B2886))</f>
        <v>45869</v>
      </c>
      <c r="C2886" s="8">
        <v>30.03125</v>
      </c>
      <c r="D2886">
        <v>0.95912364973501441</v>
      </c>
      <c r="E2886" s="6">
        <v>68.650501426413129</v>
      </c>
      <c r="F2886" s="10">
        <v>80.056839901740958</v>
      </c>
      <c r="G2886" s="10">
        <v>280.31225458961222</v>
      </c>
      <c r="H2886" s="10">
        <v>65.844319484240174</v>
      </c>
    </row>
    <row r="2887" spans="1:8" x14ac:dyDescent="0.25">
      <c r="A2887" s="21"/>
      <c r="B2887" s="3">
        <f>DATE(YEAR(siječanj!B2887),MONTH(siječanj!B2887)+6,DAY(siječanj!B2887))</f>
        <v>45869</v>
      </c>
      <c r="C2887" s="8">
        <v>30.0416666666667</v>
      </c>
      <c r="D2887">
        <v>0.95912364973501441</v>
      </c>
      <c r="E2887" s="6">
        <v>66.041861366674723</v>
      </c>
      <c r="F2887" s="10">
        <v>77.537330850423288</v>
      </c>
      <c r="G2887" s="10">
        <v>274.86088088752331</v>
      </c>
      <c r="H2887" s="10">
        <v>63.342311109298905</v>
      </c>
    </row>
    <row r="2888" spans="1:8" x14ac:dyDescent="0.25">
      <c r="A2888" s="21"/>
      <c r="B2888" s="3">
        <f>DATE(YEAR(siječanj!B2888),MONTH(siječanj!B2888)+6,DAY(siječanj!B2888))</f>
        <v>45869</v>
      </c>
      <c r="C2888" s="8">
        <v>30.0520833333333</v>
      </c>
      <c r="D2888">
        <v>0.95912364973501441</v>
      </c>
      <c r="E2888" s="6">
        <v>63.792716258511845</v>
      </c>
      <c r="F2888" s="10">
        <v>77.581216548688559</v>
      </c>
      <c r="G2888" s="10">
        <v>278.07816151980546</v>
      </c>
      <c r="H2888" s="10">
        <v>61.185102844374072</v>
      </c>
    </row>
    <row r="2889" spans="1:8" x14ac:dyDescent="0.25">
      <c r="A2889" s="21"/>
      <c r="B2889" s="3">
        <f>DATE(YEAR(siječanj!B2889),MONTH(siječanj!B2889)+6,DAY(siječanj!B2889))</f>
        <v>45869</v>
      </c>
      <c r="C2889" s="8">
        <v>30.0625</v>
      </c>
      <c r="D2889">
        <v>0.95912364973501441</v>
      </c>
      <c r="E2889" s="6">
        <v>62.141238218663325</v>
      </c>
      <c r="F2889" s="10">
        <v>77.099019718873663</v>
      </c>
      <c r="G2889" s="10">
        <v>278.09007800276697</v>
      </c>
      <c r="H2889" s="10">
        <v>59.601131199337331</v>
      </c>
    </row>
    <row r="2890" spans="1:8" x14ac:dyDescent="0.25">
      <c r="A2890" s="21"/>
      <c r="B2890" s="3">
        <f>DATE(YEAR(siječanj!B2890),MONTH(siječanj!B2890)+6,DAY(siječanj!B2890))</f>
        <v>45869</v>
      </c>
      <c r="C2890" s="8">
        <v>30.0729166666667</v>
      </c>
      <c r="D2890">
        <v>0.95912364973501441</v>
      </c>
      <c r="E2890" s="6">
        <v>60.728227494573652</v>
      </c>
      <c r="F2890" s="10">
        <v>76.614909962257641</v>
      </c>
      <c r="G2890" s="10">
        <v>278.25010895189172</v>
      </c>
      <c r="H2890" s="10">
        <v>58.245879196533728</v>
      </c>
    </row>
    <row r="2891" spans="1:8" x14ac:dyDescent="0.25">
      <c r="A2891" s="21"/>
      <c r="B2891" s="3">
        <f>DATE(YEAR(siječanj!B2891),MONTH(siječanj!B2891)+6,DAY(siječanj!B2891))</f>
        <v>45869</v>
      </c>
      <c r="C2891" s="8">
        <v>30.0833333333333</v>
      </c>
      <c r="D2891">
        <v>0.95912364973501441</v>
      </c>
      <c r="E2891" s="6">
        <v>60.434238988628067</v>
      </c>
      <c r="F2891" s="10">
        <v>76.264296571887201</v>
      </c>
      <c r="G2891" s="10">
        <v>277.23051772504607</v>
      </c>
      <c r="H2891" s="10">
        <v>57.963907867731059</v>
      </c>
    </row>
    <row r="2892" spans="1:8" x14ac:dyDescent="0.25">
      <c r="A2892" s="21"/>
      <c r="B2892" s="3">
        <f>DATE(YEAR(siječanj!B2892),MONTH(siječanj!B2892)+6,DAY(siječanj!B2892))</f>
        <v>45869</v>
      </c>
      <c r="C2892" s="8">
        <v>30.09375</v>
      </c>
      <c r="D2892">
        <v>0.95912364973501441</v>
      </c>
      <c r="E2892" s="6">
        <v>59.915548554784664</v>
      </c>
      <c r="F2892" s="10">
        <v>75.902517890972263</v>
      </c>
      <c r="G2892" s="10">
        <v>277.414039499826</v>
      </c>
      <c r="H2892" s="10">
        <v>57.466419605740533</v>
      </c>
    </row>
    <row r="2893" spans="1:8" x14ac:dyDescent="0.25">
      <c r="A2893" s="21"/>
      <c r="B2893" s="3">
        <f>DATE(YEAR(siječanj!B2893),MONTH(siječanj!B2893)+6,DAY(siječanj!B2893))</f>
        <v>45869</v>
      </c>
      <c r="C2893" s="8">
        <v>30.1041666666667</v>
      </c>
      <c r="D2893">
        <v>0.95912364973501441</v>
      </c>
      <c r="E2893" s="6">
        <v>59.135934877043262</v>
      </c>
      <c r="F2893" s="10">
        <v>75.624587743498438</v>
      </c>
      <c r="G2893" s="10">
        <v>277.28204551255152</v>
      </c>
      <c r="H2893" s="10">
        <v>56.718673689761864</v>
      </c>
    </row>
    <row r="2894" spans="1:8" x14ac:dyDescent="0.25">
      <c r="A2894" s="21"/>
      <c r="B2894" s="3">
        <f>DATE(YEAR(siječanj!B2894),MONTH(siječanj!B2894)+6,DAY(siječanj!B2894))</f>
        <v>45869</v>
      </c>
      <c r="C2894" s="8">
        <v>30.1145833333333</v>
      </c>
      <c r="D2894">
        <v>0.95912364973501441</v>
      </c>
      <c r="E2894" s="6">
        <v>58.822807964831483</v>
      </c>
      <c r="F2894" s="10">
        <v>75.566667542160047</v>
      </c>
      <c r="G2894" s="10">
        <v>277.5129569213687</v>
      </c>
      <c r="H2894" s="10">
        <v>56.418346262891049</v>
      </c>
    </row>
    <row r="2895" spans="1:8" x14ac:dyDescent="0.25">
      <c r="A2895" s="21"/>
      <c r="B2895" s="3">
        <f>DATE(YEAR(siječanj!B2895),MONTH(siječanj!B2895)+6,DAY(siječanj!B2895))</f>
        <v>45869</v>
      </c>
      <c r="C2895" s="8">
        <v>30.125</v>
      </c>
      <c r="D2895">
        <v>0.95912364973501441</v>
      </c>
      <c r="E2895" s="6">
        <v>58.615192909070593</v>
      </c>
      <c r="F2895" s="10">
        <v>75.444612718444958</v>
      </c>
      <c r="G2895" s="10">
        <v>277.15065903971885</v>
      </c>
      <c r="H2895" s="10">
        <v>56.219217752869724</v>
      </c>
    </row>
    <row r="2896" spans="1:8" x14ac:dyDescent="0.25">
      <c r="A2896" s="21"/>
      <c r="B2896" s="3">
        <f>DATE(YEAR(siječanj!B2896),MONTH(siječanj!B2896)+6,DAY(siječanj!B2896))</f>
        <v>45869</v>
      </c>
      <c r="C2896" s="8">
        <v>30.1354166666667</v>
      </c>
      <c r="D2896">
        <v>0.95912364973501441</v>
      </c>
      <c r="E2896" s="6">
        <v>58.54952400491954</v>
      </c>
      <c r="F2896" s="10">
        <v>75.367963753770098</v>
      </c>
      <c r="G2896" s="10">
        <v>276.89557543099914</v>
      </c>
      <c r="H2896" s="10">
        <v>56.156233153846266</v>
      </c>
    </row>
    <row r="2897" spans="1:8" x14ac:dyDescent="0.25">
      <c r="A2897" s="21"/>
      <c r="B2897" s="3">
        <f>DATE(YEAR(siječanj!B2897),MONTH(siječanj!B2897)+6,DAY(siječanj!B2897))</f>
        <v>45869</v>
      </c>
      <c r="C2897" s="8">
        <v>30.1458333333333</v>
      </c>
      <c r="D2897">
        <v>0.95912364973501441</v>
      </c>
      <c r="E2897" s="6">
        <v>59.028338796638742</v>
      </c>
      <c r="F2897" s="10">
        <v>75.207400516624304</v>
      </c>
      <c r="G2897" s="10">
        <v>277.16901976569284</v>
      </c>
      <c r="H2897" s="10">
        <v>56.615475744427101</v>
      </c>
    </row>
    <row r="2898" spans="1:8" x14ac:dyDescent="0.25">
      <c r="A2898" s="21"/>
      <c r="B2898" s="3">
        <f>DATE(YEAR(siječanj!B2898),MONTH(siječanj!B2898)+6,DAY(siječanj!B2898))</f>
        <v>45869</v>
      </c>
      <c r="C2898" s="8">
        <v>30.15625</v>
      </c>
      <c r="D2898">
        <v>0.95912364973501441</v>
      </c>
      <c r="E2898" s="6">
        <v>60.233953387730722</v>
      </c>
      <c r="F2898" s="10">
        <v>75.486978009167174</v>
      </c>
      <c r="G2898" s="10">
        <v>277.34737666555026</v>
      </c>
      <c r="H2898" s="10">
        <v>57.771809211209025</v>
      </c>
    </row>
    <row r="2899" spans="1:8" x14ac:dyDescent="0.25">
      <c r="A2899" s="21"/>
      <c r="B2899" s="3">
        <f>DATE(YEAR(siječanj!B2899),MONTH(siječanj!B2899)+6,DAY(siječanj!B2899))</f>
        <v>45869</v>
      </c>
      <c r="C2899" s="8">
        <v>30.1666666666667</v>
      </c>
      <c r="D2899">
        <v>0.95912364973501441</v>
      </c>
      <c r="E2899" s="6">
        <v>62.380548535650561</v>
      </c>
      <c r="F2899" s="10">
        <v>75.869075903627618</v>
      </c>
      <c r="G2899" s="10">
        <v>280.70829788413698</v>
      </c>
      <c r="H2899" s="10">
        <v>59.830659383985378</v>
      </c>
    </row>
    <row r="2900" spans="1:8" x14ac:dyDescent="0.25">
      <c r="A2900" s="21"/>
      <c r="B2900" s="3">
        <f>DATE(YEAR(siječanj!B2900),MONTH(siječanj!B2900)+6,DAY(siječanj!B2900))</f>
        <v>45869</v>
      </c>
      <c r="C2900" s="8">
        <v>30.1770833333333</v>
      </c>
      <c r="D2900">
        <v>0.95912364973501441</v>
      </c>
      <c r="E2900" s="6">
        <v>64.56880636942671</v>
      </c>
      <c r="F2900" s="10">
        <v>76.06532311528494</v>
      </c>
      <c r="G2900" s="10">
        <v>282.64482733383534</v>
      </c>
      <c r="H2900" s="10">
        <v>61.929469224077991</v>
      </c>
    </row>
    <row r="2901" spans="1:8" x14ac:dyDescent="0.25">
      <c r="A2901" s="21"/>
      <c r="B2901" s="3">
        <f>DATE(YEAR(siječanj!B2901),MONTH(siječanj!B2901)+6,DAY(siječanj!B2901))</f>
        <v>45869</v>
      </c>
      <c r="C2901" s="8">
        <v>30.1875</v>
      </c>
      <c r="D2901">
        <v>0.95912364973501441</v>
      </c>
      <c r="E2901" s="6">
        <v>67.104446088949047</v>
      </c>
      <c r="F2901" s="10">
        <v>76.325190526604757</v>
      </c>
      <c r="G2901" s="10">
        <v>291.43800068234106</v>
      </c>
      <c r="H2901" s="10">
        <v>64.361461246279319</v>
      </c>
    </row>
    <row r="2902" spans="1:8" x14ac:dyDescent="0.25">
      <c r="A2902" s="21"/>
      <c r="B2902" s="3">
        <f>DATE(YEAR(siječanj!B2902),MONTH(siječanj!B2902)+6,DAY(siječanj!B2902))</f>
        <v>45869</v>
      </c>
      <c r="C2902" s="8">
        <v>30.1979166666667</v>
      </c>
      <c r="D2902">
        <v>0.95912364973501441</v>
      </c>
      <c r="E2902" s="6">
        <v>70.871341109076511</v>
      </c>
      <c r="F2902" s="10">
        <v>76.907461733409832</v>
      </c>
      <c r="G2902" s="10">
        <v>290.87405791404865</v>
      </c>
      <c r="H2902" s="10">
        <v>67.974379346152631</v>
      </c>
    </row>
    <row r="2903" spans="1:8" x14ac:dyDescent="0.25">
      <c r="A2903" s="21"/>
      <c r="B2903" s="3">
        <f>DATE(YEAR(siječanj!B2903),MONTH(siječanj!B2903)+6,DAY(siječanj!B2903))</f>
        <v>45869</v>
      </c>
      <c r="C2903" s="8">
        <v>30.2083333333333</v>
      </c>
      <c r="D2903">
        <v>0.95912364973501441</v>
      </c>
      <c r="E2903" s="6">
        <v>73.984964660240863</v>
      </c>
      <c r="F2903" s="10">
        <v>78.095507508452172</v>
      </c>
      <c r="G2903" s="10">
        <v>268.3557448246072</v>
      </c>
      <c r="H2903" s="10">
        <v>70.96072933044627</v>
      </c>
    </row>
    <row r="2904" spans="1:8" x14ac:dyDescent="0.25">
      <c r="A2904" s="21"/>
      <c r="B2904" s="3">
        <f>DATE(YEAR(siječanj!B2904),MONTH(siječanj!B2904)+6,DAY(siječanj!B2904))</f>
        <v>45869</v>
      </c>
      <c r="C2904" s="8">
        <v>30.21875</v>
      </c>
      <c r="D2904">
        <v>0.95912364973501441</v>
      </c>
      <c r="E2904" s="6">
        <v>77.455857283121546</v>
      </c>
      <c r="F2904" s="10">
        <v>79.14470334189626</v>
      </c>
      <c r="G2904" s="10">
        <v>188.45289313742217</v>
      </c>
      <c r="H2904" s="10">
        <v>74.289744530741928</v>
      </c>
    </row>
    <row r="2905" spans="1:8" x14ac:dyDescent="0.25">
      <c r="A2905" s="21"/>
      <c r="B2905" s="3">
        <f>DATE(YEAR(siječanj!B2905),MONTH(siječanj!B2905)+6,DAY(siječanj!B2905))</f>
        <v>45869</v>
      </c>
      <c r="C2905" s="8">
        <v>30.2291666666667</v>
      </c>
      <c r="D2905">
        <v>0.95912364973501441</v>
      </c>
      <c r="E2905" s="6">
        <v>81.699284750866923</v>
      </c>
      <c r="F2905" s="10">
        <v>80.650445237844977</v>
      </c>
      <c r="G2905" s="10">
        <v>86.435158086888237</v>
      </c>
      <c r="H2905" s="10">
        <v>78.359716170991689</v>
      </c>
    </row>
    <row r="2906" spans="1:8" x14ac:dyDescent="0.25">
      <c r="A2906" s="21"/>
      <c r="B2906" s="3">
        <f>DATE(YEAR(siječanj!B2906),MONTH(siječanj!B2906)+6,DAY(siječanj!B2906))</f>
        <v>45869</v>
      </c>
      <c r="C2906" s="8">
        <v>30.2395833333333</v>
      </c>
      <c r="D2906">
        <v>0.95912364973501441</v>
      </c>
      <c r="E2906" s="6">
        <v>86.313541623836784</v>
      </c>
      <c r="F2906" s="10">
        <v>83.588765260201896</v>
      </c>
      <c r="G2906" s="10">
        <v>36.43182170252345</v>
      </c>
      <c r="H2906" s="10">
        <v>82.785359063809423</v>
      </c>
    </row>
    <row r="2907" spans="1:8" x14ac:dyDescent="0.25">
      <c r="A2907" s="21"/>
      <c r="B2907" s="3">
        <f>DATE(YEAR(siječanj!B2907),MONTH(siječanj!B2907)+6,DAY(siječanj!B2907))</f>
        <v>45869</v>
      </c>
      <c r="C2907" s="8">
        <v>30.25</v>
      </c>
      <c r="D2907">
        <v>0.95912364973501441</v>
      </c>
      <c r="E2907" s="6">
        <v>88.72510959147327</v>
      </c>
      <c r="F2907" s="10">
        <v>87.77710486965492</v>
      </c>
      <c r="G2907" s="10">
        <v>14.927203782991825</v>
      </c>
      <c r="H2907" s="10">
        <v>85.098350934512979</v>
      </c>
    </row>
    <row r="2908" spans="1:8" x14ac:dyDescent="0.25">
      <c r="A2908" s="21"/>
      <c r="B2908" s="3">
        <f>DATE(YEAR(siječanj!B2908),MONTH(siječanj!B2908)+6,DAY(siječanj!B2908))</f>
        <v>45869</v>
      </c>
      <c r="C2908" s="8">
        <v>30.2604166666667</v>
      </c>
      <c r="D2908">
        <v>0.95912364973501441</v>
      </c>
      <c r="E2908" s="6">
        <v>89.66868651283653</v>
      </c>
      <c r="F2908" s="10">
        <v>91.221257883995662</v>
      </c>
      <c r="G2908" s="10">
        <v>7.2088773536757538</v>
      </c>
      <c r="H2908" s="10">
        <v>86.003357875136629</v>
      </c>
    </row>
    <row r="2909" spans="1:8" x14ac:dyDescent="0.25">
      <c r="A2909" s="21"/>
      <c r="B2909" s="3">
        <f>DATE(YEAR(siječanj!B2909),MONTH(siječanj!B2909)+6,DAY(siječanj!B2909))</f>
        <v>45869</v>
      </c>
      <c r="C2909" s="8">
        <v>30.2708333333333</v>
      </c>
      <c r="D2909">
        <v>0.95912364973501441</v>
      </c>
      <c r="E2909" s="6">
        <v>92.821505163417783</v>
      </c>
      <c r="F2909" s="10">
        <v>96.093222076460933</v>
      </c>
      <c r="G2909" s="10">
        <v>4.3799769237569848</v>
      </c>
      <c r="H2909" s="10">
        <v>89.027300806234749</v>
      </c>
    </row>
    <row r="2910" spans="1:8" x14ac:dyDescent="0.25">
      <c r="A2910" s="21"/>
      <c r="B2910" s="3">
        <f>DATE(YEAR(siječanj!B2910),MONTH(siječanj!B2910)+6,DAY(siječanj!B2910))</f>
        <v>45869</v>
      </c>
      <c r="C2910" s="8">
        <v>30.28125</v>
      </c>
      <c r="D2910">
        <v>0.95912364973501441</v>
      </c>
      <c r="E2910" s="6">
        <v>93.621031897202826</v>
      </c>
      <c r="F2910" s="10">
        <v>104.09443187912524</v>
      </c>
      <c r="G2910" s="10">
        <v>3.1457191501033068</v>
      </c>
      <c r="H2910" s="10">
        <v>89.794145805203371</v>
      </c>
    </row>
    <row r="2911" spans="1:8" x14ac:dyDescent="0.25">
      <c r="A2911" s="21"/>
      <c r="B2911" s="3">
        <f>DATE(YEAR(siječanj!B2911),MONTH(siječanj!B2911)+6,DAY(siječanj!B2911))</f>
        <v>45869</v>
      </c>
      <c r="C2911" s="8">
        <v>30.2916666666667</v>
      </c>
      <c r="D2911">
        <v>0.95912364973501441</v>
      </c>
      <c r="E2911" s="6">
        <v>93.379790899376417</v>
      </c>
      <c r="F2911" s="10">
        <v>114.06010861270016</v>
      </c>
      <c r="G2911" s="10">
        <v>2.4792774892594354</v>
      </c>
      <c r="H2911" s="10">
        <v>89.562765858902395</v>
      </c>
    </row>
    <row r="2912" spans="1:8" x14ac:dyDescent="0.25">
      <c r="A2912" s="21"/>
      <c r="B2912" s="3">
        <f>DATE(YEAR(siječanj!B2912),MONTH(siječanj!B2912)+6,DAY(siječanj!B2912))</f>
        <v>45869</v>
      </c>
      <c r="C2912" s="8">
        <v>30.3020833333333</v>
      </c>
      <c r="D2912">
        <v>0.95912364973501441</v>
      </c>
      <c r="E2912" s="6">
        <v>92.995468521493962</v>
      </c>
      <c r="F2912" s="10">
        <v>118.09556627477531</v>
      </c>
      <c r="G2912" s="10">
        <v>2.0119642132579818</v>
      </c>
      <c r="H2912" s="10">
        <v>89.194153177152927</v>
      </c>
    </row>
    <row r="2913" spans="1:8" x14ac:dyDescent="0.25">
      <c r="A2913" s="21"/>
      <c r="B2913" s="3">
        <f>DATE(YEAR(siječanj!B2913),MONTH(siječanj!B2913)+6,DAY(siječanj!B2913))</f>
        <v>45869</v>
      </c>
      <c r="C2913" s="8">
        <v>30.3125</v>
      </c>
      <c r="D2913">
        <v>0.95912364973501441</v>
      </c>
      <c r="E2913" s="6">
        <v>93.885338042622507</v>
      </c>
      <c r="F2913" s="10">
        <v>122.96037835692107</v>
      </c>
      <c r="G2913" s="10">
        <v>1.848942160466142</v>
      </c>
      <c r="H2913" s="10">
        <v>90.04764808004569</v>
      </c>
    </row>
    <row r="2914" spans="1:8" x14ac:dyDescent="0.25">
      <c r="A2914" s="21"/>
      <c r="B2914" s="3">
        <f>DATE(YEAR(siječanj!B2914),MONTH(siječanj!B2914)+6,DAY(siječanj!B2914))</f>
        <v>45869</v>
      </c>
      <c r="C2914" s="8">
        <v>30.3229166666667</v>
      </c>
      <c r="D2914">
        <v>0.95912364973501441</v>
      </c>
      <c r="E2914" s="6">
        <v>95.582141019257264</v>
      </c>
      <c r="F2914" s="10">
        <v>129.55288873880554</v>
      </c>
      <c r="G2914" s="10">
        <v>1.8571252216524765</v>
      </c>
      <c r="H2914" s="10">
        <v>91.675091943876851</v>
      </c>
    </row>
    <row r="2915" spans="1:8" x14ac:dyDescent="0.25">
      <c r="A2915" s="21"/>
      <c r="B2915" s="3">
        <f>DATE(YEAR(siječanj!B2915),MONTH(siječanj!B2915)+6,DAY(siječanj!B2915))</f>
        <v>45869</v>
      </c>
      <c r="C2915" s="8">
        <v>30.3333333333333</v>
      </c>
      <c r="D2915">
        <v>0.95912364973501441</v>
      </c>
      <c r="E2915" s="6">
        <v>96.429308714354931</v>
      </c>
      <c r="F2915" s="10">
        <v>138.10236781443152</v>
      </c>
      <c r="G2915" s="10">
        <v>1.7997416202825549</v>
      </c>
      <c r="H2915" s="10">
        <v>92.487630515536537</v>
      </c>
    </row>
    <row r="2916" spans="1:8" x14ac:dyDescent="0.25">
      <c r="A2916" s="21"/>
      <c r="B2916" s="3">
        <f>DATE(YEAR(siječanj!B2916),MONTH(siječanj!B2916)+6,DAY(siječanj!B2916))</f>
        <v>45869</v>
      </c>
      <c r="C2916" s="8">
        <v>30.34375</v>
      </c>
      <c r="D2916">
        <v>0.95912364973501441</v>
      </c>
      <c r="E2916" s="6">
        <v>98.129170666069896</v>
      </c>
      <c r="F2916" s="10">
        <v>141.9064867707468</v>
      </c>
      <c r="G2916" s="10">
        <v>1.7784130148905066</v>
      </c>
      <c r="H2916" s="10">
        <v>94.118008314711076</v>
      </c>
    </row>
    <row r="2917" spans="1:8" x14ac:dyDescent="0.25">
      <c r="A2917" s="21"/>
      <c r="B2917" s="3">
        <f>DATE(YEAR(siječanj!B2917),MONTH(siječanj!B2917)+6,DAY(siječanj!B2917))</f>
        <v>45869</v>
      </c>
      <c r="C2917" s="8">
        <v>30.3541666666667</v>
      </c>
      <c r="D2917">
        <v>0.95912364973501441</v>
      </c>
      <c r="E2917" s="6">
        <v>98.882896974714271</v>
      </c>
      <c r="F2917" s="10">
        <v>144.40783484258262</v>
      </c>
      <c r="G2917" s="10">
        <v>1.5651486037972768</v>
      </c>
      <c r="H2917" s="10">
        <v>94.840925042759366</v>
      </c>
    </row>
    <row r="2918" spans="1:8" x14ac:dyDescent="0.25">
      <c r="A2918" s="21"/>
      <c r="B2918" s="3">
        <f>DATE(YEAR(siječanj!B2918),MONTH(siječanj!B2918)+6,DAY(siječanj!B2918))</f>
        <v>45869</v>
      </c>
      <c r="C2918" s="8">
        <v>30.3645833333333</v>
      </c>
      <c r="D2918">
        <v>0.95912364973501441</v>
      </c>
      <c r="E2918" s="6">
        <v>100.57030806574809</v>
      </c>
      <c r="F2918" s="10">
        <v>146.92475250280293</v>
      </c>
      <c r="G2918" s="10">
        <v>1.5264679207818066</v>
      </c>
      <c r="H2918" s="10">
        <v>96.459360926995075</v>
      </c>
    </row>
    <row r="2919" spans="1:8" x14ac:dyDescent="0.25">
      <c r="A2919" s="21"/>
      <c r="B2919" s="3">
        <f>DATE(YEAR(siječanj!B2919),MONTH(siječanj!B2919)+6,DAY(siječanj!B2919))</f>
        <v>45869</v>
      </c>
      <c r="C2919" s="8">
        <v>30.375</v>
      </c>
      <c r="D2919">
        <v>0.95912364973501441</v>
      </c>
      <c r="E2919" s="6">
        <v>102.11654864555027</v>
      </c>
      <c r="F2919" s="10">
        <v>149.92977426652061</v>
      </c>
      <c r="G2919" s="10">
        <v>1.4931478261417968</v>
      </c>
      <c r="H2919" s="10">
        <v>97.94239683526331</v>
      </c>
    </row>
    <row r="2920" spans="1:8" x14ac:dyDescent="0.25">
      <c r="A2920" s="21"/>
      <c r="B2920" s="3">
        <f>DATE(YEAR(siječanj!B2920),MONTH(siječanj!B2920)+6,DAY(siječanj!B2920))</f>
        <v>45869</v>
      </c>
      <c r="C2920" s="8">
        <v>30.3854166666667</v>
      </c>
      <c r="D2920">
        <v>0.95912364973501441</v>
      </c>
      <c r="E2920" s="6">
        <v>103.93632479785195</v>
      </c>
      <c r="F2920" s="10">
        <v>151.66174510965953</v>
      </c>
      <c r="G2920" s="10">
        <v>1.4042091820662073</v>
      </c>
      <c r="H2920" s="10">
        <v>99.687787180159646</v>
      </c>
    </row>
    <row r="2921" spans="1:8" x14ac:dyDescent="0.25">
      <c r="A2921" s="21"/>
      <c r="B2921" s="3">
        <f>DATE(YEAR(siječanj!B2921),MONTH(siječanj!B2921)+6,DAY(siječanj!B2921))</f>
        <v>45869</v>
      </c>
      <c r="C2921" s="8">
        <v>30.3958333333333</v>
      </c>
      <c r="D2921">
        <v>0.95912364973501441</v>
      </c>
      <c r="E2921" s="6">
        <v>104.6055895157368</v>
      </c>
      <c r="F2921" s="10">
        <v>152.10427459432796</v>
      </c>
      <c r="G2921" s="10">
        <v>1.3689921711851629</v>
      </c>
      <c r="H2921" s="10">
        <v>100.32969479901624</v>
      </c>
    </row>
    <row r="2922" spans="1:8" x14ac:dyDescent="0.25">
      <c r="A2922" s="21"/>
      <c r="B2922" s="3">
        <f>DATE(YEAR(siječanj!B2922),MONTH(siječanj!B2922)+6,DAY(siječanj!B2922))</f>
        <v>45869</v>
      </c>
      <c r="C2922" s="8">
        <v>30.40625</v>
      </c>
      <c r="D2922">
        <v>0.95912364973501441</v>
      </c>
      <c r="E2922" s="6">
        <v>105.32323319248437</v>
      </c>
      <c r="F2922" s="10">
        <v>152.7334084607632</v>
      </c>
      <c r="G2922" s="10">
        <v>1.3616486043611622</v>
      </c>
      <c r="H2922" s="10">
        <v>101.01800382146762</v>
      </c>
    </row>
    <row r="2923" spans="1:8" x14ac:dyDescent="0.25">
      <c r="A2923" s="21"/>
      <c r="B2923" s="3">
        <f>DATE(YEAR(siječanj!B2923),MONTH(siječanj!B2923)+6,DAY(siječanj!B2923))</f>
        <v>45869</v>
      </c>
      <c r="C2923" s="8">
        <v>30.4166666666667</v>
      </c>
      <c r="D2923">
        <v>0.95912364973501441</v>
      </c>
      <c r="E2923" s="6">
        <v>106.47931279365186</v>
      </c>
      <c r="F2923" s="10">
        <v>152.73514916315114</v>
      </c>
      <c r="G2923" s="10">
        <v>1.3748917868207626</v>
      </c>
      <c r="H2923" s="10">
        <v>102.12682710792359</v>
      </c>
    </row>
    <row r="2924" spans="1:8" x14ac:dyDescent="0.25">
      <c r="A2924" s="21"/>
      <c r="B2924" s="3">
        <f>DATE(YEAR(siječanj!B2924),MONTH(siječanj!B2924)+6,DAY(siječanj!B2924))</f>
        <v>45869</v>
      </c>
      <c r="C2924" s="8">
        <v>30.4270833333333</v>
      </c>
      <c r="D2924">
        <v>0.95912364973501441</v>
      </c>
      <c r="E2924" s="6">
        <v>106.90500265837056</v>
      </c>
      <c r="F2924" s="10">
        <v>152.32113067596165</v>
      </c>
      <c r="G2924" s="10">
        <v>1.4134255078636484</v>
      </c>
      <c r="H2924" s="10">
        <v>102.53511632462779</v>
      </c>
    </row>
    <row r="2925" spans="1:8" x14ac:dyDescent="0.25">
      <c r="A2925" s="21"/>
      <c r="B2925" s="3">
        <f>DATE(YEAR(siječanj!B2925),MONTH(siječanj!B2925)+6,DAY(siječanj!B2925))</f>
        <v>45869</v>
      </c>
      <c r="C2925" s="8">
        <v>30.4375</v>
      </c>
      <c r="D2925">
        <v>0.95912364973501441</v>
      </c>
      <c r="E2925" s="6">
        <v>108.9193684573237</v>
      </c>
      <c r="F2925" s="10">
        <v>152.04655987187593</v>
      </c>
      <c r="G2925" s="10">
        <v>1.4172208496112222</v>
      </c>
      <c r="H2925" s="10">
        <v>104.46714220162112</v>
      </c>
    </row>
    <row r="2926" spans="1:8" x14ac:dyDescent="0.25">
      <c r="A2926" s="21"/>
      <c r="B2926" s="3">
        <f>DATE(YEAR(siječanj!B2926),MONTH(siječanj!B2926)+6,DAY(siječanj!B2926))</f>
        <v>45869</v>
      </c>
      <c r="C2926" s="8">
        <v>30.4479166666667</v>
      </c>
      <c r="D2926">
        <v>0.95912364973501441</v>
      </c>
      <c r="E2926" s="6">
        <v>109.81265456039907</v>
      </c>
      <c r="F2926" s="10">
        <v>151.97500066768148</v>
      </c>
      <c r="G2926" s="10">
        <v>1.3927642704145835</v>
      </c>
      <c r="H2926" s="10">
        <v>105.32391402906033</v>
      </c>
    </row>
    <row r="2927" spans="1:8" x14ac:dyDescent="0.25">
      <c r="A2927" s="21"/>
      <c r="B2927" s="3">
        <f>DATE(YEAR(siječanj!B2927),MONTH(siječanj!B2927)+6,DAY(siječanj!B2927))</f>
        <v>45869</v>
      </c>
      <c r="C2927" s="8">
        <v>30.4583333333333</v>
      </c>
      <c r="D2927">
        <v>0.95912364973501441</v>
      </c>
      <c r="E2927" s="6">
        <v>111.02933317113842</v>
      </c>
      <c r="F2927" s="10">
        <v>152.11212488078195</v>
      </c>
      <c r="G2927" s="10">
        <v>1.4332467458575417</v>
      </c>
      <c r="H2927" s="10">
        <v>106.49085925874718</v>
      </c>
    </row>
    <row r="2928" spans="1:8" x14ac:dyDescent="0.25">
      <c r="A2928" s="21"/>
      <c r="B2928" s="3">
        <f>DATE(YEAR(siječanj!B2928),MONTH(siječanj!B2928)+6,DAY(siječanj!B2928))</f>
        <v>45869</v>
      </c>
      <c r="C2928" s="8">
        <v>30.46875</v>
      </c>
      <c r="D2928">
        <v>0.95912364973501441</v>
      </c>
      <c r="E2928" s="6">
        <v>112.64088405762435</v>
      </c>
      <c r="F2928" s="10">
        <v>152.18717466952666</v>
      </c>
      <c r="G2928" s="10">
        <v>1.4307967098653114</v>
      </c>
      <c r="H2928" s="10">
        <v>108.03653582672726</v>
      </c>
    </row>
    <row r="2929" spans="1:8" x14ac:dyDescent="0.25">
      <c r="A2929" s="21"/>
      <c r="B2929" s="3">
        <f>DATE(YEAR(siječanj!B2929),MONTH(siječanj!B2929)+6,DAY(siječanj!B2929))</f>
        <v>45869</v>
      </c>
      <c r="C2929" s="8">
        <v>30.4791666666667</v>
      </c>
      <c r="D2929">
        <v>0.95912364973501441</v>
      </c>
      <c r="E2929" s="6">
        <v>112.84438415791786</v>
      </c>
      <c r="F2929" s="10">
        <v>152.18361064678095</v>
      </c>
      <c r="G2929" s="10">
        <v>1.4401152037174902</v>
      </c>
      <c r="H2929" s="10">
        <v>108.23171758564222</v>
      </c>
    </row>
    <row r="2930" spans="1:8" x14ac:dyDescent="0.25">
      <c r="A2930" s="21"/>
      <c r="B2930" s="3">
        <f>DATE(YEAR(siječanj!B2930),MONTH(siječanj!B2930)+6,DAY(siječanj!B2930))</f>
        <v>45869</v>
      </c>
      <c r="C2930" s="8">
        <v>30.4895833333333</v>
      </c>
      <c r="D2930">
        <v>0.95912364973501441</v>
      </c>
      <c r="E2930" s="6">
        <v>112.0836988790861</v>
      </c>
      <c r="F2930" s="10">
        <v>151.74353255671434</v>
      </c>
      <c r="G2930" s="10">
        <v>1.4041669055952066</v>
      </c>
      <c r="H2930" s="10">
        <v>107.50212634470941</v>
      </c>
    </row>
    <row r="2931" spans="1:8" x14ac:dyDescent="0.25">
      <c r="A2931" s="21"/>
      <c r="B2931" s="3">
        <f>DATE(YEAR(siječanj!B2931),MONTH(siječanj!B2931)+6,DAY(siječanj!B2931))</f>
        <v>45869</v>
      </c>
      <c r="C2931" s="8">
        <v>30.5</v>
      </c>
      <c r="D2931">
        <v>0.95912364973501441</v>
      </c>
      <c r="E2931" s="6">
        <v>111.35029078218736</v>
      </c>
      <c r="F2931" s="10">
        <v>151.28705001232635</v>
      </c>
      <c r="G2931" s="10">
        <v>1.4156364796072634</v>
      </c>
      <c r="H2931" s="10">
        <v>106.79869729406667</v>
      </c>
    </row>
    <row r="2932" spans="1:8" x14ac:dyDescent="0.25">
      <c r="A2932" s="21"/>
      <c r="B2932" s="3">
        <f>DATE(YEAR(siječanj!B2932),MONTH(siječanj!B2932)+6,DAY(siječanj!B2932))</f>
        <v>45869</v>
      </c>
      <c r="C2932" s="8">
        <v>30.5104166666667</v>
      </c>
      <c r="D2932">
        <v>0.95912364973501441</v>
      </c>
      <c r="E2932" s="6">
        <v>110.78073894403073</v>
      </c>
      <c r="F2932" s="10">
        <v>150.47685624917304</v>
      </c>
      <c r="G2932" s="10">
        <v>1.4096502966713194</v>
      </c>
      <c r="H2932" s="10">
        <v>106.2524266563406</v>
      </c>
    </row>
    <row r="2933" spans="1:8" x14ac:dyDescent="0.25">
      <c r="A2933" s="21"/>
      <c r="B2933" s="3">
        <f>DATE(YEAR(siječanj!B2933),MONTH(siječanj!B2933)+6,DAY(siječanj!B2933))</f>
        <v>45869</v>
      </c>
      <c r="C2933" s="8">
        <v>30.5208333333333</v>
      </c>
      <c r="D2933">
        <v>0.95912364973501441</v>
      </c>
      <c r="E2933" s="6">
        <v>111.56654486698798</v>
      </c>
      <c r="F2933" s="10">
        <v>150.03284279967895</v>
      </c>
      <c r="G2933" s="10">
        <v>1.3510990529454274</v>
      </c>
      <c r="H2933" s="10">
        <v>107.00611170115076</v>
      </c>
    </row>
    <row r="2934" spans="1:8" x14ac:dyDescent="0.25">
      <c r="A2934" s="21"/>
      <c r="B2934" s="3">
        <f>DATE(YEAR(siječanj!B2934),MONTH(siječanj!B2934)+6,DAY(siječanj!B2934))</f>
        <v>45869</v>
      </c>
      <c r="C2934" s="8">
        <v>30.53125</v>
      </c>
      <c r="D2934">
        <v>0.95912364973501441</v>
      </c>
      <c r="E2934" s="6">
        <v>111.90985142129632</v>
      </c>
      <c r="F2934" s="10">
        <v>149.77344142477841</v>
      </c>
      <c r="G2934" s="10">
        <v>1.4868360126590605</v>
      </c>
      <c r="H2934" s="10">
        <v>107.33538513649692</v>
      </c>
    </row>
    <row r="2935" spans="1:8" x14ac:dyDescent="0.25">
      <c r="A2935" s="21"/>
      <c r="B2935" s="3">
        <f>DATE(YEAR(siječanj!B2935),MONTH(siječanj!B2935)+6,DAY(siječanj!B2935))</f>
        <v>45869</v>
      </c>
      <c r="C2935" s="8">
        <v>30.5416666666667</v>
      </c>
      <c r="D2935">
        <v>0.95912364973501441</v>
      </c>
      <c r="E2935" s="6">
        <v>110.93218594732271</v>
      </c>
      <c r="F2935" s="10">
        <v>149.58823148035984</v>
      </c>
      <c r="G2935" s="10">
        <v>1.5056244911346857</v>
      </c>
      <c r="H2935" s="10">
        <v>106.39768305887944</v>
      </c>
    </row>
    <row r="2936" spans="1:8" x14ac:dyDescent="0.25">
      <c r="A2936" s="21"/>
      <c r="B2936" s="3">
        <f>DATE(YEAR(siječanj!B2936),MONTH(siječanj!B2936)+6,DAY(siječanj!B2936))</f>
        <v>45869</v>
      </c>
      <c r="C2936" s="8">
        <v>30.5520833333333</v>
      </c>
      <c r="D2936">
        <v>0.95912364973501441</v>
      </c>
      <c r="E2936" s="6">
        <v>110.50585615452698</v>
      </c>
      <c r="F2936" s="10">
        <v>149.08310955567748</v>
      </c>
      <c r="G2936" s="10">
        <v>1.4405591091684198</v>
      </c>
      <c r="H2936" s="10">
        <v>105.98878007202242</v>
      </c>
    </row>
    <row r="2937" spans="1:8" x14ac:dyDescent="0.25">
      <c r="A2937" s="21"/>
      <c r="B2937" s="3">
        <f>DATE(YEAR(siječanj!B2937),MONTH(siječanj!B2937)+6,DAY(siječanj!B2937))</f>
        <v>45869</v>
      </c>
      <c r="C2937" s="8">
        <v>30.5625</v>
      </c>
      <c r="D2937">
        <v>0.95912364973501441</v>
      </c>
      <c r="E2937" s="6">
        <v>110.47322378500209</v>
      </c>
      <c r="F2937" s="10">
        <v>148.6246771482347</v>
      </c>
      <c r="G2937" s="10">
        <v>1.4329281605541091</v>
      </c>
      <c r="H2937" s="10">
        <v>105.9574815946642</v>
      </c>
    </row>
    <row r="2938" spans="1:8" x14ac:dyDescent="0.25">
      <c r="A2938" s="21"/>
      <c r="B2938" s="3">
        <f>DATE(YEAR(siječanj!B2938),MONTH(siječanj!B2938)+6,DAY(siječanj!B2938))</f>
        <v>45869</v>
      </c>
      <c r="C2938" s="8">
        <v>30.5729166666667</v>
      </c>
      <c r="D2938">
        <v>0.95912364973501441</v>
      </c>
      <c r="E2938" s="6">
        <v>111.43780738562418</v>
      </c>
      <c r="F2938" s="10">
        <v>147.63354183835833</v>
      </c>
      <c r="G2938" s="10">
        <v>1.3413869825358511</v>
      </c>
      <c r="H2938" s="10">
        <v>106.8826365381674</v>
      </c>
    </row>
    <row r="2939" spans="1:8" x14ac:dyDescent="0.25">
      <c r="A2939" s="21"/>
      <c r="B2939" s="3">
        <f>DATE(YEAR(siječanj!B2939),MONTH(siječanj!B2939)+6,DAY(siječanj!B2939))</f>
        <v>45869</v>
      </c>
      <c r="C2939" s="8">
        <v>30.5833333333333</v>
      </c>
      <c r="D2939">
        <v>0.95912364973501441</v>
      </c>
      <c r="E2939" s="6">
        <v>111.68362099645914</v>
      </c>
      <c r="F2939" s="10">
        <v>146.34869974429205</v>
      </c>
      <c r="G2939" s="10">
        <v>1.287101660722902</v>
      </c>
      <c r="H2939" s="10">
        <v>107.11840218574598</v>
      </c>
    </row>
    <row r="2940" spans="1:8" x14ac:dyDescent="0.25">
      <c r="A2940" s="21"/>
      <c r="B2940" s="3">
        <f>DATE(YEAR(siječanj!B2940),MONTH(siječanj!B2940)+6,DAY(siječanj!B2940))</f>
        <v>45869</v>
      </c>
      <c r="C2940" s="8">
        <v>30.59375</v>
      </c>
      <c r="D2940">
        <v>0.95912364973501441</v>
      </c>
      <c r="E2940" s="6">
        <v>113.00112889395888</v>
      </c>
      <c r="F2940" s="10">
        <v>145.43523243301814</v>
      </c>
      <c r="G2940" s="10">
        <v>1.2443850614435696</v>
      </c>
      <c r="H2940" s="10">
        <v>108.38205516895063</v>
      </c>
    </row>
    <row r="2941" spans="1:8" x14ac:dyDescent="0.25">
      <c r="A2941" s="21"/>
      <c r="B2941" s="3">
        <f>DATE(YEAR(siječanj!B2941),MONTH(siječanj!B2941)+6,DAY(siječanj!B2941))</f>
        <v>45869</v>
      </c>
      <c r="C2941" s="8">
        <v>30.6041666666667</v>
      </c>
      <c r="D2941">
        <v>0.95912364973501441</v>
      </c>
      <c r="E2941" s="6">
        <v>114.00389520004322</v>
      </c>
      <c r="F2941" s="10">
        <v>144.32066488907952</v>
      </c>
      <c r="G2941" s="10">
        <v>1.2515700902486069</v>
      </c>
      <c r="H2941" s="10">
        <v>109.34383204827354</v>
      </c>
    </row>
    <row r="2942" spans="1:8" x14ac:dyDescent="0.25">
      <c r="A2942" s="21"/>
      <c r="B2942" s="3">
        <f>DATE(YEAR(siječanj!B2942),MONTH(siječanj!B2942)+6,DAY(siječanj!B2942))</f>
        <v>45869</v>
      </c>
      <c r="C2942" s="8">
        <v>30.6145833333333</v>
      </c>
      <c r="D2942">
        <v>0.95912364973501441</v>
      </c>
      <c r="E2942" s="6">
        <v>114.37963501312804</v>
      </c>
      <c r="F2942" s="10">
        <v>142.7839682804742</v>
      </c>
      <c r="G2942" s="10">
        <v>1.1787806512149959</v>
      </c>
      <c r="H2942" s="10">
        <v>109.70421298915021</v>
      </c>
    </row>
    <row r="2943" spans="1:8" x14ac:dyDescent="0.25">
      <c r="A2943" s="21"/>
      <c r="B2943" s="3">
        <f>DATE(YEAR(siječanj!B2943),MONTH(siječanj!B2943)+6,DAY(siječanj!B2943))</f>
        <v>45869</v>
      </c>
      <c r="C2943" s="8">
        <v>30.625</v>
      </c>
      <c r="D2943">
        <v>0.95912364973501441</v>
      </c>
      <c r="E2943" s="6">
        <v>114.6521482856655</v>
      </c>
      <c r="F2943" s="10">
        <v>139.08631822343924</v>
      </c>
      <c r="G2943" s="10">
        <v>1.2097246939375694</v>
      </c>
      <c r="H2943" s="10">
        <v>109.96558691370757</v>
      </c>
    </row>
    <row r="2944" spans="1:8" x14ac:dyDescent="0.25">
      <c r="A2944" s="21"/>
      <c r="B2944" s="3">
        <f>DATE(YEAR(siječanj!B2944),MONTH(siječanj!B2944)+6,DAY(siječanj!B2944))</f>
        <v>45869</v>
      </c>
      <c r="C2944" s="8">
        <v>30.6354166666667</v>
      </c>
      <c r="D2944">
        <v>0.95912364973501441</v>
      </c>
      <c r="E2944" s="6">
        <v>115.02515998431673</v>
      </c>
      <c r="F2944" s="10">
        <v>137.21382447910116</v>
      </c>
      <c r="G2944" s="10">
        <v>1.1603027046181034</v>
      </c>
      <c r="H2944" s="10">
        <v>110.3233512555118</v>
      </c>
    </row>
    <row r="2945" spans="1:8" x14ac:dyDescent="0.25">
      <c r="A2945" s="21"/>
      <c r="B2945" s="3">
        <f>DATE(YEAR(siječanj!B2945),MONTH(siječanj!B2945)+6,DAY(siječanj!B2945))</f>
        <v>45869</v>
      </c>
      <c r="C2945" s="8">
        <v>30.6458333333333</v>
      </c>
      <c r="D2945">
        <v>0.95912364973501441</v>
      </c>
      <c r="E2945" s="6">
        <v>115.74090170764656</v>
      </c>
      <c r="F2945" s="10">
        <v>135.651020986845</v>
      </c>
      <c r="G2945" s="10">
        <v>1.1664851712409923</v>
      </c>
      <c r="H2945" s="10">
        <v>111.00983606945952</v>
      </c>
    </row>
    <row r="2946" spans="1:8" x14ac:dyDescent="0.25">
      <c r="A2946" s="21"/>
      <c r="B2946" s="3">
        <f>DATE(YEAR(siječanj!B2946),MONTH(siječanj!B2946)+6,DAY(siječanj!B2946))</f>
        <v>45869</v>
      </c>
      <c r="C2946" s="8">
        <v>30.65625</v>
      </c>
      <c r="D2946">
        <v>0.95912364973501441</v>
      </c>
      <c r="E2946" s="6">
        <v>115.64482037022539</v>
      </c>
      <c r="F2946" s="10">
        <v>133.86788711510147</v>
      </c>
      <c r="G2946" s="10">
        <v>1.16234557565255</v>
      </c>
      <c r="H2946" s="10">
        <v>110.91768218644071</v>
      </c>
    </row>
    <row r="2947" spans="1:8" x14ac:dyDescent="0.25">
      <c r="A2947" s="21"/>
      <c r="B2947" s="3">
        <f>DATE(YEAR(siječanj!B2947),MONTH(siječanj!B2947)+6,DAY(siječanj!B2947))</f>
        <v>45869</v>
      </c>
      <c r="C2947" s="8">
        <v>30.6666666666667</v>
      </c>
      <c r="D2947">
        <v>0.95912364973501441</v>
      </c>
      <c r="E2947" s="6">
        <v>114.87216566267136</v>
      </c>
      <c r="F2947" s="10">
        <v>131.11259075049853</v>
      </c>
      <c r="G2947" s="10">
        <v>1.1618327190161801</v>
      </c>
      <c r="H2947" s="10">
        <v>110.17661078334656</v>
      </c>
    </row>
    <row r="2948" spans="1:8" x14ac:dyDescent="0.25">
      <c r="A2948" s="21"/>
      <c r="B2948" s="3">
        <f>DATE(YEAR(siječanj!B2948),MONTH(siječanj!B2948)+6,DAY(siječanj!B2948))</f>
        <v>45869</v>
      </c>
      <c r="C2948" s="8">
        <v>30.6770833333333</v>
      </c>
      <c r="D2948">
        <v>0.95912364973501441</v>
      </c>
      <c r="E2948" s="6">
        <v>113.19192057737924</v>
      </c>
      <c r="F2948" s="10">
        <v>129.65241269454674</v>
      </c>
      <c r="G2948" s="10">
        <v>1.2045312000942745</v>
      </c>
      <c r="H2948" s="10">
        <v>108.56504798469186</v>
      </c>
    </row>
    <row r="2949" spans="1:8" x14ac:dyDescent="0.25">
      <c r="A2949" s="21"/>
      <c r="B2949" s="3">
        <f>DATE(YEAR(siječanj!B2949),MONTH(siječanj!B2949)+6,DAY(siječanj!B2949))</f>
        <v>45869</v>
      </c>
      <c r="C2949" s="8">
        <v>30.6875</v>
      </c>
      <c r="D2949">
        <v>0.95912364973501441</v>
      </c>
      <c r="E2949" s="6">
        <v>113.93305734123909</v>
      </c>
      <c r="F2949" s="10">
        <v>128.89169199313758</v>
      </c>
      <c r="G2949" s="10">
        <v>1.2230645084740528</v>
      </c>
      <c r="H2949" s="10">
        <v>109.27588978259791</v>
      </c>
    </row>
    <row r="2950" spans="1:8" x14ac:dyDescent="0.25">
      <c r="A2950" s="21"/>
      <c r="B2950" s="3">
        <f>DATE(YEAR(siječanj!B2950),MONTH(siječanj!B2950)+6,DAY(siječanj!B2950))</f>
        <v>45869</v>
      </c>
      <c r="C2950" s="8">
        <v>30.6979166666667</v>
      </c>
      <c r="D2950">
        <v>0.95912364973501441</v>
      </c>
      <c r="E2950" s="6">
        <v>113.95998583171219</v>
      </c>
      <c r="F2950" s="10">
        <v>128.11232470217925</v>
      </c>
      <c r="G2950" s="10">
        <v>1.2269444041657966</v>
      </c>
      <c r="H2950" s="10">
        <v>109.30171753466233</v>
      </c>
    </row>
    <row r="2951" spans="1:8" x14ac:dyDescent="0.25">
      <c r="A2951" s="21"/>
      <c r="B2951" s="3">
        <f>DATE(YEAR(siječanj!B2951),MONTH(siječanj!B2951)+6,DAY(siječanj!B2951))</f>
        <v>45869</v>
      </c>
      <c r="C2951" s="8">
        <v>30.7083333333333</v>
      </c>
      <c r="D2951">
        <v>0.95912364973501441</v>
      </c>
      <c r="E2951" s="6">
        <v>114.96966256854772</v>
      </c>
      <c r="F2951" s="10">
        <v>127.40739087188456</v>
      </c>
      <c r="G2951" s="10">
        <v>1.2614910275706792</v>
      </c>
      <c r="H2951" s="10">
        <v>110.27012237154855</v>
      </c>
    </row>
    <row r="2952" spans="1:8" x14ac:dyDescent="0.25">
      <c r="A2952" s="21"/>
      <c r="B2952" s="3">
        <f>DATE(YEAR(siječanj!B2952),MONTH(siječanj!B2952)+6,DAY(siječanj!B2952))</f>
        <v>45869</v>
      </c>
      <c r="C2952" s="8">
        <v>30.71875</v>
      </c>
      <c r="D2952">
        <v>0.95912364973501441</v>
      </c>
      <c r="E2952" s="6">
        <v>115.0828040318859</v>
      </c>
      <c r="F2952" s="10">
        <v>127.03328397106567</v>
      </c>
      <c r="G2952" s="10">
        <v>1.2750281339754472</v>
      </c>
      <c r="H2952" s="10">
        <v>110.37863902480184</v>
      </c>
    </row>
    <row r="2953" spans="1:8" x14ac:dyDescent="0.25">
      <c r="A2953" s="21"/>
      <c r="B2953" s="3">
        <f>DATE(YEAR(siječanj!B2953),MONTH(siječanj!B2953)+6,DAY(siječanj!B2953))</f>
        <v>45869</v>
      </c>
      <c r="C2953" s="8">
        <v>30.7291666666667</v>
      </c>
      <c r="D2953">
        <v>0.95912364973501441</v>
      </c>
      <c r="E2953" s="6">
        <v>115.64964756762369</v>
      </c>
      <c r="F2953" s="10">
        <v>126.80699542443678</v>
      </c>
      <c r="G2953" s="10">
        <v>1.3027611592169335</v>
      </c>
      <c r="H2953" s="10">
        <v>110.92231206562737</v>
      </c>
    </row>
    <row r="2954" spans="1:8" x14ac:dyDescent="0.25">
      <c r="A2954" s="21"/>
      <c r="B2954" s="3">
        <f>DATE(YEAR(siječanj!B2954),MONTH(siječanj!B2954)+6,DAY(siječanj!B2954))</f>
        <v>45869</v>
      </c>
      <c r="C2954" s="8">
        <v>30.7395833333333</v>
      </c>
      <c r="D2954">
        <v>0.95912364973501441</v>
      </c>
      <c r="E2954" s="6">
        <v>116.95150496405721</v>
      </c>
      <c r="F2954" s="10">
        <v>126.95518857006238</v>
      </c>
      <c r="G2954" s="10">
        <v>1.3256273283410882</v>
      </c>
      <c r="H2954" s="10">
        <v>112.17095428312921</v>
      </c>
    </row>
    <row r="2955" spans="1:8" x14ac:dyDescent="0.25">
      <c r="A2955" s="21"/>
      <c r="B2955" s="3">
        <f>DATE(YEAR(siječanj!B2955),MONTH(siječanj!B2955)+6,DAY(siječanj!B2955))</f>
        <v>45869</v>
      </c>
      <c r="C2955" s="8">
        <v>30.75</v>
      </c>
      <c r="D2955">
        <v>0.95912364973501441</v>
      </c>
      <c r="E2955" s="6">
        <v>119.74041256497105</v>
      </c>
      <c r="F2955" s="10">
        <v>127.01033285696666</v>
      </c>
      <c r="G2955" s="10">
        <v>1.4237309611392461</v>
      </c>
      <c r="H2955" s="10">
        <v>114.84586152009142</v>
      </c>
    </row>
    <row r="2956" spans="1:8" x14ac:dyDescent="0.25">
      <c r="A2956" s="21"/>
      <c r="B2956" s="3">
        <f>DATE(YEAR(siječanj!B2956),MONTH(siječanj!B2956)+6,DAY(siječanj!B2956))</f>
        <v>45869</v>
      </c>
      <c r="C2956" s="8">
        <v>30.7604166666667</v>
      </c>
      <c r="D2956">
        <v>0.95912364973501441</v>
      </c>
      <c r="E2956" s="6">
        <v>121.89060161236988</v>
      </c>
      <c r="F2956" s="10">
        <v>127.0973786367468</v>
      </c>
      <c r="G2956" s="10">
        <v>1.492292225932232</v>
      </c>
      <c r="H2956" s="10">
        <v>116.90815868685283</v>
      </c>
    </row>
    <row r="2957" spans="1:8" x14ac:dyDescent="0.25">
      <c r="A2957" s="21"/>
      <c r="B2957" s="3">
        <f>DATE(YEAR(siječanj!B2957),MONTH(siječanj!B2957)+6,DAY(siječanj!B2957))</f>
        <v>45869</v>
      </c>
      <c r="C2957" s="8">
        <v>30.7708333333333</v>
      </c>
      <c r="D2957">
        <v>0.95912364973501441</v>
      </c>
      <c r="E2957" s="6">
        <v>123.4469879249349</v>
      </c>
      <c r="F2957" s="10">
        <v>127.10918866331949</v>
      </c>
      <c r="G2957" s="10">
        <v>1.7049491606662155</v>
      </c>
      <c r="H2957" s="10">
        <v>118.40092560735782</v>
      </c>
    </row>
    <row r="2958" spans="1:8" x14ac:dyDescent="0.25">
      <c r="A2958" s="21"/>
      <c r="B2958" s="3">
        <f>DATE(YEAR(siječanj!B2958),MONTH(siječanj!B2958)+6,DAY(siječanj!B2958))</f>
        <v>45869</v>
      </c>
      <c r="C2958" s="8">
        <v>30.78125</v>
      </c>
      <c r="D2958">
        <v>0.95912364973501441</v>
      </c>
      <c r="E2958" s="6">
        <v>125.70054516878668</v>
      </c>
      <c r="F2958" s="10">
        <v>126.96310005501249</v>
      </c>
      <c r="G2958" s="10">
        <v>1.9553536715096305</v>
      </c>
      <c r="H2958" s="10">
        <v>120.56236565596771</v>
      </c>
    </row>
    <row r="2959" spans="1:8" x14ac:dyDescent="0.25">
      <c r="A2959" s="21"/>
      <c r="B2959" s="3">
        <f>DATE(YEAR(siječanj!B2959),MONTH(siječanj!B2959)+6,DAY(siječanj!B2959))</f>
        <v>45869</v>
      </c>
      <c r="C2959" s="8">
        <v>30.7916666666667</v>
      </c>
      <c r="D2959">
        <v>0.95912364973501441</v>
      </c>
      <c r="E2959" s="6">
        <v>128.95178396513248</v>
      </c>
      <c r="F2959" s="10">
        <v>126.25740992975342</v>
      </c>
      <c r="G2959" s="10">
        <v>2.2767402919791455</v>
      </c>
      <c r="H2959" s="10">
        <v>123.68070567647896</v>
      </c>
    </row>
    <row r="2960" spans="1:8" x14ac:dyDescent="0.25">
      <c r="A2960" s="21"/>
      <c r="B2960" s="3">
        <f>DATE(YEAR(siječanj!B2960),MONTH(siječanj!B2960)+6,DAY(siječanj!B2960))</f>
        <v>45869</v>
      </c>
      <c r="C2960" s="8">
        <v>30.8020833333333</v>
      </c>
      <c r="D2960">
        <v>0.95912364973501441</v>
      </c>
      <c r="E2960" s="6">
        <v>133.01826339477685</v>
      </c>
      <c r="F2960" s="10">
        <v>125.83214375120554</v>
      </c>
      <c r="G2960" s="10">
        <v>3.031779363593083</v>
      </c>
      <c r="H2960" s="10">
        <v>127.58096226861184</v>
      </c>
    </row>
    <row r="2961" spans="1:8" x14ac:dyDescent="0.25">
      <c r="A2961" s="21"/>
      <c r="B2961" s="3">
        <f>DATE(YEAR(siječanj!B2961),MONTH(siječanj!B2961)+6,DAY(siječanj!B2961))</f>
        <v>45869</v>
      </c>
      <c r="C2961" s="8">
        <v>30.8125</v>
      </c>
      <c r="D2961">
        <v>0.95912364973501441</v>
      </c>
      <c r="E2961" s="6">
        <v>137.88132153040874</v>
      </c>
      <c r="F2961" s="10">
        <v>125.37332756996717</v>
      </c>
      <c r="G2961" s="10">
        <v>5.1515829332357246</v>
      </c>
      <c r="H2961" s="10">
        <v>132.24523633653266</v>
      </c>
    </row>
    <row r="2962" spans="1:8" x14ac:dyDescent="0.25">
      <c r="A2962" s="21"/>
      <c r="B2962" s="3">
        <f>DATE(YEAR(siječanj!B2962),MONTH(siječanj!B2962)+6,DAY(siječanj!B2962))</f>
        <v>45869</v>
      </c>
      <c r="C2962" s="8">
        <v>30.8229166666667</v>
      </c>
      <c r="D2962">
        <v>0.95912364973501441</v>
      </c>
      <c r="E2962" s="6">
        <v>141.49037918188068</v>
      </c>
      <c r="F2962" s="10">
        <v>124.65193519377696</v>
      </c>
      <c r="G2962" s="10">
        <v>12.250591651901434</v>
      </c>
      <c r="H2962" s="10">
        <v>135.7067688833165</v>
      </c>
    </row>
    <row r="2963" spans="1:8" x14ac:dyDescent="0.25">
      <c r="A2963" s="21"/>
      <c r="B2963" s="3">
        <f>DATE(YEAR(siječanj!B2963),MONTH(siječanj!B2963)+6,DAY(siječanj!B2963))</f>
        <v>45869</v>
      </c>
      <c r="C2963" s="8">
        <v>30.8333333333333</v>
      </c>
      <c r="D2963">
        <v>0.95912364973501441</v>
      </c>
      <c r="E2963" s="6">
        <v>147.46397404973141</v>
      </c>
      <c r="F2963" s="10">
        <v>120.96613010568191</v>
      </c>
      <c r="G2963" s="10">
        <v>47.407085756517745</v>
      </c>
      <c r="H2963" s="10">
        <v>141.43618499500784</v>
      </c>
    </row>
    <row r="2964" spans="1:8" x14ac:dyDescent="0.25">
      <c r="A2964" s="21"/>
      <c r="B2964" s="3">
        <f>DATE(YEAR(siječanj!B2964),MONTH(siječanj!B2964)+6,DAY(siječanj!B2964))</f>
        <v>45869</v>
      </c>
      <c r="C2964" s="8">
        <v>30.84375</v>
      </c>
      <c r="D2964">
        <v>0.95912364973501441</v>
      </c>
      <c r="E2964" s="6">
        <v>151.81213872415023</v>
      </c>
      <c r="F2964" s="10">
        <v>119.6843542536898</v>
      </c>
      <c r="G2964" s="10">
        <v>132.77434298197446</v>
      </c>
      <c r="H2964" s="10">
        <v>145.60661256718529</v>
      </c>
    </row>
    <row r="2965" spans="1:8" x14ac:dyDescent="0.25">
      <c r="A2965" s="21"/>
      <c r="B2965" s="3">
        <f>DATE(YEAR(siječanj!B2965),MONTH(siječanj!B2965)+6,DAY(siječanj!B2965))</f>
        <v>45869</v>
      </c>
      <c r="C2965" s="8">
        <v>30.8541666666667</v>
      </c>
      <c r="D2965">
        <v>0.95912364973501441</v>
      </c>
      <c r="E2965" s="6">
        <v>155.4097846551156</v>
      </c>
      <c r="F2965" s="10">
        <v>118.75159766994928</v>
      </c>
      <c r="G2965" s="10">
        <v>242.15612752359672</v>
      </c>
      <c r="H2965" s="10">
        <v>149.0571998629471</v>
      </c>
    </row>
    <row r="2966" spans="1:8" x14ac:dyDescent="0.25">
      <c r="A2966" s="21"/>
      <c r="B2966" s="3">
        <f>DATE(YEAR(siječanj!B2966),MONTH(siječanj!B2966)+6,DAY(siječanj!B2966))</f>
        <v>45869</v>
      </c>
      <c r="C2966" s="8">
        <v>30.8645833333333</v>
      </c>
      <c r="D2966">
        <v>0.95912364973501441</v>
      </c>
      <c r="E2966" s="6">
        <v>156.15313640222658</v>
      </c>
      <c r="F2966" s="10">
        <v>117.46199729409598</v>
      </c>
      <c r="G2966" s="10">
        <v>298.72130411815442</v>
      </c>
      <c r="H2966" s="10">
        <v>149.77016610367309</v>
      </c>
    </row>
    <row r="2967" spans="1:8" x14ac:dyDescent="0.25">
      <c r="A2967" s="21"/>
      <c r="B2967" s="3">
        <f>DATE(YEAR(siječanj!B2967),MONTH(siječanj!B2967)+6,DAY(siječanj!B2967))</f>
        <v>45869</v>
      </c>
      <c r="C2967" s="8">
        <v>30.875</v>
      </c>
      <c r="D2967">
        <v>0.95912364973501441</v>
      </c>
      <c r="E2967" s="6">
        <v>155.95454670979342</v>
      </c>
      <c r="F2967" s="10">
        <v>114.43023257719609</v>
      </c>
      <c r="G2967" s="10">
        <v>313.69973372531223</v>
      </c>
      <c r="H2967" s="10">
        <v>149.57969403306686</v>
      </c>
    </row>
    <row r="2968" spans="1:8" x14ac:dyDescent="0.25">
      <c r="A2968" s="21"/>
      <c r="B2968" s="3">
        <f>DATE(YEAR(siječanj!B2968),MONTH(siječanj!B2968)+6,DAY(siječanj!B2968))</f>
        <v>45869</v>
      </c>
      <c r="C2968" s="8">
        <v>30.8854166666667</v>
      </c>
      <c r="D2968">
        <v>0.95912364973501441</v>
      </c>
      <c r="E2968" s="6">
        <v>160.18203541165767</v>
      </c>
      <c r="F2968" s="10">
        <v>112.03365544249274</v>
      </c>
      <c r="G2968" s="10">
        <v>315.17943005327459</v>
      </c>
      <c r="H2968" s="10">
        <v>153.63437842601243</v>
      </c>
    </row>
    <row r="2969" spans="1:8" x14ac:dyDescent="0.25">
      <c r="A2969" s="21"/>
      <c r="B2969" s="3">
        <f>DATE(YEAR(siječanj!B2969),MONTH(siječanj!B2969)+6,DAY(siječanj!B2969))</f>
        <v>45869</v>
      </c>
      <c r="C2969" s="8">
        <v>30.8958333333333</v>
      </c>
      <c r="D2969">
        <v>0.95912364973501441</v>
      </c>
      <c r="E2969" s="6">
        <v>163.02475937888744</v>
      </c>
      <c r="F2969" s="10">
        <v>109.92713618099708</v>
      </c>
      <c r="G2969" s="10">
        <v>315.64188804519642</v>
      </c>
      <c r="H2969" s="10">
        <v>156.36090221265104</v>
      </c>
    </row>
    <row r="2970" spans="1:8" x14ac:dyDescent="0.25">
      <c r="A2970" s="21"/>
      <c r="B2970" s="3">
        <f>DATE(YEAR(siječanj!B2970),MONTH(siječanj!B2970)+6,DAY(siječanj!B2970))</f>
        <v>45869</v>
      </c>
      <c r="C2970" s="8">
        <v>30.90625</v>
      </c>
      <c r="D2970">
        <v>0.95912364973501441</v>
      </c>
      <c r="E2970" s="6">
        <v>161.14099933429071</v>
      </c>
      <c r="F2970" s="10">
        <v>107.57650204058686</v>
      </c>
      <c r="G2970" s="10">
        <v>315.77963457890172</v>
      </c>
      <c r="H2970" s="10">
        <v>154.55414340345243</v>
      </c>
    </row>
    <row r="2971" spans="1:8" x14ac:dyDescent="0.25">
      <c r="A2971" s="21"/>
      <c r="B2971" s="3">
        <f>DATE(YEAR(siječanj!B2971),MONTH(siječanj!B2971)+6,DAY(siječanj!B2971))</f>
        <v>45869</v>
      </c>
      <c r="C2971" s="8">
        <v>30.9166666666667</v>
      </c>
      <c r="D2971">
        <v>0.95912364973501441</v>
      </c>
      <c r="E2971" s="6">
        <v>157.19668871251375</v>
      </c>
      <c r="F2971" s="10">
        <v>104.38146101901437</v>
      </c>
      <c r="G2971" s="10">
        <v>312.09447001492543</v>
      </c>
      <c r="H2971" s="10">
        <v>150.77106180420512</v>
      </c>
    </row>
    <row r="2972" spans="1:8" x14ac:dyDescent="0.25">
      <c r="A2972" s="21"/>
      <c r="B2972" s="3">
        <f>DATE(YEAR(siječanj!B2972),MONTH(siječanj!B2972)+6,DAY(siječanj!B2972))</f>
        <v>45869</v>
      </c>
      <c r="C2972" s="8">
        <v>30.9270833333333</v>
      </c>
      <c r="D2972">
        <v>0.95912364973501441</v>
      </c>
      <c r="E2972" s="6">
        <v>150.62610731905599</v>
      </c>
      <c r="F2972" s="10">
        <v>101.73667551695141</v>
      </c>
      <c r="G2972" s="10">
        <v>308.90349920759377</v>
      </c>
      <c r="H2972" s="10">
        <v>144.46906179723095</v>
      </c>
    </row>
    <row r="2973" spans="1:8" x14ac:dyDescent="0.25">
      <c r="A2973" s="21"/>
      <c r="B2973" s="3">
        <f>DATE(YEAR(siječanj!B2973),MONTH(siječanj!B2973)+6,DAY(siječanj!B2973))</f>
        <v>45869</v>
      </c>
      <c r="C2973" s="8">
        <v>30.9375</v>
      </c>
      <c r="D2973">
        <v>0.95912364973501441</v>
      </c>
      <c r="E2973" s="6">
        <v>141.45510388958573</v>
      </c>
      <c r="F2973" s="10">
        <v>99.093163141023936</v>
      </c>
      <c r="G2973" s="10">
        <v>307.32128997877118</v>
      </c>
      <c r="H2973" s="10">
        <v>135.6729355162251</v>
      </c>
    </row>
    <row r="2974" spans="1:8" x14ac:dyDescent="0.25">
      <c r="A2974" s="21"/>
      <c r="B2974" s="3">
        <f>DATE(YEAR(siječanj!B2974),MONTH(siječanj!B2974)+6,DAY(siječanj!B2974))</f>
        <v>45869</v>
      </c>
      <c r="C2974" s="8">
        <v>30.9479166666667</v>
      </c>
      <c r="D2974">
        <v>0.95912364973501441</v>
      </c>
      <c r="E2974" s="6">
        <v>130.28179225335032</v>
      </c>
      <c r="F2974" s="10">
        <v>96.523082426118734</v>
      </c>
      <c r="G2974" s="10">
        <v>306.53836130413805</v>
      </c>
      <c r="H2974" s="10">
        <v>124.95634808005228</v>
      </c>
    </row>
    <row r="2975" spans="1:8" x14ac:dyDescent="0.25">
      <c r="A2975" s="21"/>
      <c r="B2975" s="3">
        <f>DATE(YEAR(siječanj!B2975),MONTH(siječanj!B2975)+6,DAY(siječanj!B2975))</f>
        <v>45869</v>
      </c>
      <c r="C2975" s="8">
        <v>30.9583333333333</v>
      </c>
      <c r="D2975">
        <v>0.95912364973501441</v>
      </c>
      <c r="E2975" s="6">
        <v>118.95844819167739</v>
      </c>
      <c r="F2975" s="10">
        <v>93.188466300250909</v>
      </c>
      <c r="G2975" s="10">
        <v>298.66901889182515</v>
      </c>
      <c r="H2975" s="10">
        <v>114.09586099641524</v>
      </c>
    </row>
    <row r="2976" spans="1:8" x14ac:dyDescent="0.25">
      <c r="A2976" s="21"/>
      <c r="B2976" s="3">
        <f>DATE(YEAR(siječanj!B2976),MONTH(siječanj!B2976)+6,DAY(siječanj!B2976))</f>
        <v>45869</v>
      </c>
      <c r="C2976" s="8">
        <v>30.96875</v>
      </c>
      <c r="D2976">
        <v>0.95912364973501441</v>
      </c>
      <c r="E2976" s="6">
        <v>108.87759878658767</v>
      </c>
      <c r="F2976" s="10">
        <v>90.404945455709182</v>
      </c>
      <c r="G2976" s="10">
        <v>297.66166684614331</v>
      </c>
      <c r="H2976" s="10">
        <v>104.42707992257654</v>
      </c>
    </row>
    <row r="2977" spans="1:8" x14ac:dyDescent="0.25">
      <c r="A2977" s="21"/>
      <c r="B2977" s="3">
        <f>DATE(YEAR(siječanj!B2977),MONTH(siječanj!B2977)+6,DAY(siječanj!B2977))</f>
        <v>45869</v>
      </c>
      <c r="C2977" s="8">
        <v>30.9791666666667</v>
      </c>
      <c r="D2977">
        <v>0.95912364973501441</v>
      </c>
      <c r="E2977" s="6">
        <v>99.130542206314544</v>
      </c>
      <c r="F2977" s="10">
        <v>88.148427969330257</v>
      </c>
      <c r="G2977" s="10">
        <v>293.71540025175824</v>
      </c>
      <c r="H2977" s="10">
        <v>95.078447441131289</v>
      </c>
    </row>
    <row r="2978" spans="1:8" x14ac:dyDescent="0.25">
      <c r="A2978" s="21"/>
      <c r="B2978" s="3">
        <f>DATE(YEAR(siječanj!B2978),MONTH(siječanj!B2978)+6,DAY(siječanj!B2978))</f>
        <v>45869</v>
      </c>
      <c r="C2978" s="8">
        <v>30.9895833333333</v>
      </c>
      <c r="D2978">
        <v>0.95912364973501441</v>
      </c>
      <c r="E2978" s="6">
        <v>90.896771891078728</v>
      </c>
      <c r="F2978" s="10">
        <v>86.152869734667746</v>
      </c>
      <c r="G2978" s="10">
        <v>293.1668663226236</v>
      </c>
      <c r="H2978" s="10">
        <v>87.181243605302498</v>
      </c>
    </row>
    <row r="2979" spans="1:8" x14ac:dyDescent="0.25">
      <c r="B2979" s="3"/>
      <c r="E2979" s="12"/>
      <c r="F2979" s="12"/>
      <c r="G2979" s="12"/>
      <c r="H2979" s="12"/>
    </row>
    <row r="2980" spans="1:8" x14ac:dyDescent="0.25">
      <c r="B2980" s="3"/>
      <c r="E2980" s="6"/>
    </row>
    <row r="2981" spans="1:8" x14ac:dyDescent="0.25">
      <c r="B2981" s="3"/>
    </row>
    <row r="2982" spans="1:8" x14ac:dyDescent="0.25">
      <c r="B2982" s="3"/>
    </row>
    <row r="2983" spans="1:8" x14ac:dyDescent="0.25">
      <c r="B2983" s="3"/>
    </row>
    <row r="2984" spans="1:8" x14ac:dyDescent="0.25">
      <c r="B2984" s="3"/>
    </row>
    <row r="2985" spans="1:8" x14ac:dyDescent="0.25">
      <c r="B2985" s="3"/>
    </row>
    <row r="2986" spans="1:8" x14ac:dyDescent="0.25">
      <c r="B2986" s="3"/>
    </row>
  </sheetData>
  <mergeCells count="31">
    <mergeCell ref="A2883:A2978"/>
    <mergeCell ref="A2307:A2402"/>
    <mergeCell ref="A2403:A2498"/>
    <mergeCell ref="A2499:A2594"/>
    <mergeCell ref="A2595:A2690"/>
    <mergeCell ref="A2691:A2786"/>
    <mergeCell ref="A2787:A2882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88"/>
  <sheetViews>
    <sheetView topLeftCell="A2" workbookViewId="0">
      <selection activeCell="I3" sqref="I3"/>
    </sheetView>
  </sheetViews>
  <sheetFormatPr defaultRowHeight="15" x14ac:dyDescent="0.25"/>
  <cols>
    <col min="1" max="1" width="9.140625" style="11"/>
    <col min="2" max="2" width="10.140625" bestFit="1" customWidth="1"/>
    <col min="4" max="4" width="13.140625" bestFit="1" customWidth="1"/>
    <col min="5" max="8" width="15.7109375" customWidth="1"/>
  </cols>
  <sheetData>
    <row r="1" spans="1:8" ht="15.75" thickBot="1" x14ac:dyDescent="0.3"/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10</v>
      </c>
      <c r="G2" s="1" t="s">
        <v>5</v>
      </c>
      <c r="H2" s="2" t="s">
        <v>6</v>
      </c>
    </row>
    <row r="3" spans="1:8" x14ac:dyDescent="0.25">
      <c r="A3" s="16">
        <f>srpanj!A2883+1</f>
        <v>213</v>
      </c>
      <c r="B3" s="5">
        <f>DATE(YEAR(siječanj!B3),MONTH(siječanj!B3)+7,DAY(siječanj!B3))</f>
        <v>45870</v>
      </c>
      <c r="C3" s="8">
        <v>0</v>
      </c>
      <c r="D3">
        <v>0.95942589907328979</v>
      </c>
      <c r="E3" s="6">
        <v>82.15396949919905</v>
      </c>
      <c r="F3" s="10">
        <v>85.862382846078063</v>
      </c>
      <c r="G3" s="10">
        <v>283.44877103081893</v>
      </c>
      <c r="H3" s="10">
        <v>78.820646049208676</v>
      </c>
    </row>
    <row r="4" spans="1:8" x14ac:dyDescent="0.25">
      <c r="A4" s="17"/>
      <c r="B4" s="5">
        <f>DATE(YEAR(siječanj!B4),MONTH(siječanj!B4)+7,DAY(siječanj!B4))</f>
        <v>45870</v>
      </c>
      <c r="C4" s="8">
        <v>1.0416666666666666E-2</v>
      </c>
      <c r="D4">
        <v>0.95942589907328979</v>
      </c>
      <c r="E4" s="6">
        <v>77.263600501209055</v>
      </c>
      <c r="F4" s="10">
        <v>84.269608360377376</v>
      </c>
      <c r="G4" s="10">
        <v>280.66515307997804</v>
      </c>
      <c r="H4" s="10">
        <v>74.128699376511975</v>
      </c>
    </row>
    <row r="5" spans="1:8" x14ac:dyDescent="0.25">
      <c r="A5" s="17"/>
      <c r="B5" s="5">
        <f>DATE(YEAR(siječanj!B5),MONTH(siječanj!B5)+7,DAY(siječanj!B5))</f>
        <v>45870</v>
      </c>
      <c r="C5" s="8">
        <v>2.0833333333333332E-2</v>
      </c>
      <c r="D5">
        <v>0.95942589907328979</v>
      </c>
      <c r="E5" s="6">
        <v>72.445678097622363</v>
      </c>
      <c r="F5" s="10">
        <v>82.979561980338815</v>
      </c>
      <c r="G5" s="10">
        <v>280.22544739487904</v>
      </c>
      <c r="H5" s="10">
        <v>69.506259842785468</v>
      </c>
    </row>
    <row r="6" spans="1:8" x14ac:dyDescent="0.25">
      <c r="A6" s="17"/>
      <c r="B6" s="5">
        <f>DATE(YEAR(siječanj!B6),MONTH(siječanj!B6)+7,DAY(siječanj!B6))</f>
        <v>45870</v>
      </c>
      <c r="C6" s="8">
        <v>3.125E-2</v>
      </c>
      <c r="D6">
        <v>0.95942589907328979</v>
      </c>
      <c r="E6" s="6">
        <v>68.650501426413129</v>
      </c>
      <c r="F6" s="10">
        <v>81.900108319174251</v>
      </c>
      <c r="G6" s="10">
        <v>279.3728204046609</v>
      </c>
      <c r="H6" s="10">
        <v>65.865069052868577</v>
      </c>
    </row>
    <row r="7" spans="1:8" x14ac:dyDescent="0.25">
      <c r="A7" s="17"/>
      <c r="B7" s="5">
        <f>DATE(YEAR(siječanj!B7),MONTH(siječanj!B7)+7,DAY(siječanj!B7))</f>
        <v>45870</v>
      </c>
      <c r="C7" s="8">
        <v>4.1666666666666664E-2</v>
      </c>
      <c r="D7">
        <v>0.95942589907328979</v>
      </c>
      <c r="E7" s="6">
        <v>66.041861366674723</v>
      </c>
      <c r="F7" s="10">
        <v>79.322588840922023</v>
      </c>
      <c r="G7" s="10">
        <v>273.93971635267411</v>
      </c>
      <c r="H7" s="10">
        <v>63.362272218195457</v>
      </c>
    </row>
    <row r="8" spans="1:8" x14ac:dyDescent="0.25">
      <c r="A8" s="17"/>
      <c r="B8" s="5">
        <f>DATE(YEAR(siječanj!B8),MONTH(siječanj!B8)+7,DAY(siječanj!B8))</f>
        <v>45870</v>
      </c>
      <c r="C8" s="8">
        <v>5.2083333333333336E-2</v>
      </c>
      <c r="D8">
        <v>0.95942589907328979</v>
      </c>
      <c r="E8" s="6">
        <v>63.792716258511845</v>
      </c>
      <c r="F8" s="10">
        <v>79.367484985286467</v>
      </c>
      <c r="G8" s="10">
        <v>277.14621464005671</v>
      </c>
      <c r="H8" s="10">
        <v>61.20438415065</v>
      </c>
    </row>
    <row r="9" spans="1:8" x14ac:dyDescent="0.25">
      <c r="A9" s="17"/>
      <c r="B9" s="5">
        <f>DATE(YEAR(siječanj!B9),MONTH(siječanj!B9)+7,DAY(siječanj!B9))</f>
        <v>45870</v>
      </c>
      <c r="C9" s="8">
        <v>6.25E-2</v>
      </c>
      <c r="D9">
        <v>0.95942589907328979</v>
      </c>
      <c r="E9" s="6">
        <v>62.141238218663325</v>
      </c>
      <c r="F9" s="10">
        <v>78.874185816327582</v>
      </c>
      <c r="G9" s="10">
        <v>277.15809118630023</v>
      </c>
      <c r="H9" s="10">
        <v>59.61991334746854</v>
      </c>
    </row>
    <row r="10" spans="1:8" x14ac:dyDescent="0.25">
      <c r="A10" s="17"/>
      <c r="B10" s="5">
        <f>DATE(YEAR(siječanj!B10),MONTH(siječanj!B10)+7,DAY(siječanj!B10))</f>
        <v>45870</v>
      </c>
      <c r="C10" s="8">
        <v>7.2916666666666671E-2</v>
      </c>
      <c r="D10">
        <v>0.95942589907328979</v>
      </c>
      <c r="E10" s="6">
        <v>60.728227494573652</v>
      </c>
      <c r="F10" s="10">
        <v>78.378929676391451</v>
      </c>
      <c r="G10" s="10">
        <v>277.31758581015987</v>
      </c>
      <c r="H10" s="10">
        <v>58.264234263108605</v>
      </c>
    </row>
    <row r="11" spans="1:8" x14ac:dyDescent="0.25">
      <c r="A11" s="17"/>
      <c r="B11" s="5">
        <f>DATE(YEAR(siječanj!B11),MONTH(siječanj!B11)+7,DAY(siječanj!B11))</f>
        <v>45870</v>
      </c>
      <c r="C11" s="8">
        <v>8.3333333333333329E-2</v>
      </c>
      <c r="D11">
        <v>0.95942589907328979</v>
      </c>
      <c r="E11" s="6">
        <v>60.434238988628067</v>
      </c>
      <c r="F11" s="10">
        <v>78.020243589297138</v>
      </c>
      <c r="G11" s="10">
        <v>276.30141162569288</v>
      </c>
      <c r="H11" s="10">
        <v>57.98217407647455</v>
      </c>
    </row>
    <row r="12" spans="1:8" x14ac:dyDescent="0.25">
      <c r="A12" s="17"/>
      <c r="B12" s="5">
        <f>DATE(YEAR(siječanj!B12),MONTH(siječanj!B12)+7,DAY(siječanj!B12))</f>
        <v>45870</v>
      </c>
      <c r="C12" s="8">
        <v>9.375E-2</v>
      </c>
      <c r="D12">
        <v>0.95942589907328979</v>
      </c>
      <c r="E12" s="6">
        <v>59.915548554784664</v>
      </c>
      <c r="F12" s="10">
        <v>77.650135136467014</v>
      </c>
      <c r="G12" s="10">
        <v>276.48431834841529</v>
      </c>
      <c r="H12" s="10">
        <v>57.484529040643622</v>
      </c>
    </row>
    <row r="13" spans="1:8" x14ac:dyDescent="0.25">
      <c r="A13" s="17"/>
      <c r="B13" s="5">
        <f>DATE(YEAR(siječanj!B13),MONTH(siječanj!B13)+7,DAY(siječanj!B13))</f>
        <v>45870</v>
      </c>
      <c r="C13" s="8">
        <v>0.10416666666666667</v>
      </c>
      <c r="D13">
        <v>0.95942589907328979</v>
      </c>
      <c r="E13" s="6">
        <v>59.135934877043262</v>
      </c>
      <c r="F13" s="10">
        <v>77.365805787329478</v>
      </c>
      <c r="G13" s="10">
        <v>276.35276672376261</v>
      </c>
      <c r="H13" s="10">
        <v>56.736547486946748</v>
      </c>
    </row>
    <row r="14" spans="1:8" x14ac:dyDescent="0.25">
      <c r="A14" s="17"/>
      <c r="B14" s="5">
        <f>DATE(YEAR(siječanj!B14),MONTH(siječanj!B14)+7,DAY(siječanj!B14))</f>
        <v>45870</v>
      </c>
      <c r="C14" s="8">
        <v>0.11458333333333333</v>
      </c>
      <c r="D14">
        <v>0.95942589907328979</v>
      </c>
      <c r="E14" s="6">
        <v>58.822807964831483</v>
      </c>
      <c r="F14" s="10">
        <v>77.306552002527269</v>
      </c>
      <c r="G14" s="10">
        <v>276.58290425963065</v>
      </c>
      <c r="H14" s="10">
        <v>56.436125417673921</v>
      </c>
    </row>
    <row r="15" spans="1:8" x14ac:dyDescent="0.25">
      <c r="A15" s="17"/>
      <c r="B15" s="5">
        <f>DATE(YEAR(siječanj!B15),MONTH(siječanj!B15)+7,DAY(siječanj!B15))</f>
        <v>45870</v>
      </c>
      <c r="C15" s="8">
        <v>0.125</v>
      </c>
      <c r="D15">
        <v>0.95942589907328979</v>
      </c>
      <c r="E15" s="6">
        <v>58.615192909070593</v>
      </c>
      <c r="F15" s="10">
        <v>77.181686927970077</v>
      </c>
      <c r="G15" s="10">
        <v>276.22182057753719</v>
      </c>
      <c r="H15" s="10">
        <v>56.236934156139377</v>
      </c>
    </row>
    <row r="16" spans="1:8" x14ac:dyDescent="0.25">
      <c r="A16" s="17"/>
      <c r="B16" s="5">
        <f>DATE(YEAR(siječanj!B16),MONTH(siječanj!B16)+7,DAY(siječanj!B16))</f>
        <v>45870</v>
      </c>
      <c r="C16" s="8">
        <v>0.13541666666666666</v>
      </c>
      <c r="D16">
        <v>0.95942589907328979</v>
      </c>
      <c r="E16" s="6">
        <v>58.54952400491954</v>
      </c>
      <c r="F16" s="10">
        <v>77.103273159488481</v>
      </c>
      <c r="G16" s="10">
        <v>275.96759185210607</v>
      </c>
      <c r="H16" s="10">
        <v>56.173929708733091</v>
      </c>
    </row>
    <row r="17" spans="1:8" x14ac:dyDescent="0.25">
      <c r="A17" s="17"/>
      <c r="B17" s="5">
        <f>DATE(YEAR(siječanj!B17),MONTH(siječanj!B17)+7,DAY(siječanj!B17))</f>
        <v>45870</v>
      </c>
      <c r="C17" s="8">
        <v>0.14583333333333334</v>
      </c>
      <c r="D17">
        <v>0.95942589907328979</v>
      </c>
      <c r="E17" s="6">
        <v>59.028338796638742</v>
      </c>
      <c r="F17" s="10">
        <v>76.939013034676435</v>
      </c>
      <c r="G17" s="10">
        <v>276.24011976965608</v>
      </c>
      <c r="H17" s="10">
        <v>56.633317020767876</v>
      </c>
    </row>
    <row r="18" spans="1:8" x14ac:dyDescent="0.25">
      <c r="A18" s="17"/>
      <c r="B18" s="5">
        <f>DATE(YEAR(siječanj!B18),MONTH(siječanj!B18)+7,DAY(siječanj!B18))</f>
        <v>45870</v>
      </c>
      <c r="C18" s="8">
        <v>0.15625</v>
      </c>
      <c r="D18">
        <v>0.95942589907328979</v>
      </c>
      <c r="E18" s="6">
        <v>60.233953387730722</v>
      </c>
      <c r="F18" s="10">
        <v>77.225027658173545</v>
      </c>
      <c r="G18" s="10">
        <v>276.41787892693856</v>
      </c>
      <c r="H18" s="10">
        <v>57.790014883762176</v>
      </c>
    </row>
    <row r="19" spans="1:8" x14ac:dyDescent="0.25">
      <c r="A19" s="17"/>
      <c r="B19" s="5">
        <f>DATE(YEAR(siječanj!B19),MONTH(siječanj!B19)+7,DAY(siječanj!B19))</f>
        <v>45870</v>
      </c>
      <c r="C19" s="8">
        <v>0.16666666666666666</v>
      </c>
      <c r="D19">
        <v>0.95942589907328979</v>
      </c>
      <c r="E19" s="6">
        <v>62.380548535650561</v>
      </c>
      <c r="F19" s="10">
        <v>77.615923164207103</v>
      </c>
      <c r="G19" s="10">
        <v>279.7675364057709</v>
      </c>
      <c r="H19" s="10">
        <v>59.849513863501528</v>
      </c>
    </row>
    <row r="20" spans="1:8" x14ac:dyDescent="0.25">
      <c r="A20" s="17"/>
      <c r="B20" s="5">
        <f>DATE(YEAR(siječanj!B20),MONTH(siječanj!B20)+7,DAY(siječanj!B20))</f>
        <v>45870</v>
      </c>
      <c r="C20" s="8">
        <v>0.17708333333333334</v>
      </c>
      <c r="D20">
        <v>0.95942589907328979</v>
      </c>
      <c r="E20" s="6">
        <v>64.56880636942671</v>
      </c>
      <c r="F20" s="10">
        <v>77.816688869071271</v>
      </c>
      <c r="G20" s="10">
        <v>281.69757580041306</v>
      </c>
      <c r="H20" s="10">
        <v>61.948985103076382</v>
      </c>
    </row>
    <row r="21" spans="1:8" x14ac:dyDescent="0.25">
      <c r="A21" s="17"/>
      <c r="B21" s="5">
        <f>DATE(YEAR(siječanj!B21),MONTH(siječanj!B21)+7,DAY(siječanj!B21))</f>
        <v>45870</v>
      </c>
      <c r="C21" s="8">
        <v>0.1875</v>
      </c>
      <c r="D21">
        <v>0.95942589907328979</v>
      </c>
      <c r="E21" s="6">
        <v>67.104446088949047</v>
      </c>
      <c r="F21" s="10">
        <v>78.082539596652296</v>
      </c>
      <c r="G21" s="10">
        <v>290.46127984280554</v>
      </c>
      <c r="H21" s="10">
        <v>64.381743520705044</v>
      </c>
    </row>
    <row r="22" spans="1:8" x14ac:dyDescent="0.25">
      <c r="A22" s="17"/>
      <c r="B22" s="5">
        <f>DATE(YEAR(siječanj!B22),MONTH(siječanj!B22)+7,DAY(siječanj!B22))</f>
        <v>45870</v>
      </c>
      <c r="C22" s="8">
        <v>0.19791666666666666</v>
      </c>
      <c r="D22">
        <v>0.95942589907328979</v>
      </c>
      <c r="E22" s="6">
        <v>70.871341109076511</v>
      </c>
      <c r="F22" s="10">
        <v>78.67821730472825</v>
      </c>
      <c r="G22" s="10">
        <v>289.89922706364564</v>
      </c>
      <c r="H22" s="10">
        <v>67.995800162105539</v>
      </c>
    </row>
    <row r="23" spans="1:8" x14ac:dyDescent="0.25">
      <c r="A23" s="17"/>
      <c r="B23" s="5">
        <f>DATE(YEAR(siječanj!B23),MONTH(siječanj!B23)+7,DAY(siječanj!B23))</f>
        <v>45870</v>
      </c>
      <c r="C23" s="8">
        <v>0.20833333333333334</v>
      </c>
      <c r="D23">
        <v>0.95942589907328979</v>
      </c>
      <c r="E23" s="6">
        <v>73.984964660240863</v>
      </c>
      <c r="F23" s="10">
        <v>79.89361723537165</v>
      </c>
      <c r="G23" s="10">
        <v>267.45638150285231</v>
      </c>
      <c r="H23" s="10">
        <v>70.983091237057167</v>
      </c>
    </row>
    <row r="24" spans="1:8" x14ac:dyDescent="0.25">
      <c r="A24" s="17"/>
      <c r="B24" s="5">
        <f>DATE(YEAR(siječanj!B24),MONTH(siječanj!B24)+7,DAY(siječanj!B24))</f>
        <v>45870</v>
      </c>
      <c r="C24" s="8">
        <v>0.21875</v>
      </c>
      <c r="D24">
        <v>0.95942589907328979</v>
      </c>
      <c r="E24" s="6">
        <v>77.455857283121546</v>
      </c>
      <c r="F24" s="10">
        <v>80.966970274444421</v>
      </c>
      <c r="G24" s="10">
        <v>187.82131500565097</v>
      </c>
      <c r="H24" s="10">
        <v>74.313155512351315</v>
      </c>
    </row>
    <row r="25" spans="1:8" x14ac:dyDescent="0.25">
      <c r="A25" s="17"/>
      <c r="B25" s="5">
        <f>DATE(YEAR(siječanj!B25),MONTH(siječanj!B25)+7,DAY(siječanj!B25))</f>
        <v>45870</v>
      </c>
      <c r="C25" s="8">
        <v>0.22916666666666666</v>
      </c>
      <c r="D25">
        <v>0.95942589907328979</v>
      </c>
      <c r="E25" s="6">
        <v>81.699284750866923</v>
      </c>
      <c r="F25" s="10">
        <v>82.507381119167718</v>
      </c>
      <c r="G25" s="10">
        <v>86.145480625560765</v>
      </c>
      <c r="H25" s="10">
        <v>78.384409725745215</v>
      </c>
    </row>
    <row r="26" spans="1:8" x14ac:dyDescent="0.25">
      <c r="A26" s="17"/>
      <c r="B26" s="5">
        <f>DATE(YEAR(siječanj!B26),MONTH(siječanj!B26)+7,DAY(siječanj!B26))</f>
        <v>45870</v>
      </c>
      <c r="C26" s="8">
        <v>0.23958333333333334</v>
      </c>
      <c r="D26">
        <v>0.95942589907328979</v>
      </c>
      <c r="E26" s="6">
        <v>86.313541623836784</v>
      </c>
      <c r="F26" s="10">
        <v>85.513354480129692</v>
      </c>
      <c r="G26" s="10">
        <v>36.309724654795339</v>
      </c>
      <c r="H26" s="10">
        <v>82.811447274649424</v>
      </c>
    </row>
    <row r="27" spans="1:8" x14ac:dyDescent="0.25">
      <c r="A27" s="17"/>
      <c r="B27" s="5">
        <f>DATE(YEAR(siječanj!B27),MONTH(siječanj!B27)+7,DAY(siječanj!B27))</f>
        <v>45870</v>
      </c>
      <c r="C27" s="8">
        <v>0.25</v>
      </c>
      <c r="D27">
        <v>0.95942589907328979</v>
      </c>
      <c r="E27" s="6">
        <v>88.72510959147327</v>
      </c>
      <c r="F27" s="10">
        <v>89.798128499597709</v>
      </c>
      <c r="G27" s="10">
        <v>14.877176981487882</v>
      </c>
      <c r="H27" s="10">
        <v>85.12516804017541</v>
      </c>
    </row>
    <row r="28" spans="1:8" x14ac:dyDescent="0.25">
      <c r="A28" s="17"/>
      <c r="B28" s="5">
        <f>DATE(YEAR(siječanj!B28),MONTH(siječanj!B28)+7,DAY(siječanj!B28))</f>
        <v>45870</v>
      </c>
      <c r="C28" s="8">
        <v>0.26041666666666669</v>
      </c>
      <c r="D28">
        <v>0.95942589907328979</v>
      </c>
      <c r="E28" s="6">
        <v>89.66868651283653</v>
      </c>
      <c r="F28" s="10">
        <v>93.321581402416854</v>
      </c>
      <c r="G28" s="10">
        <v>7.1847176328277325</v>
      </c>
      <c r="H28" s="10">
        <v>86.030460176299158</v>
      </c>
    </row>
    <row r="29" spans="1:8" x14ac:dyDescent="0.25">
      <c r="A29" s="17"/>
      <c r="B29" s="5">
        <f>DATE(YEAR(siječanj!B29),MONTH(siječanj!B29)+7,DAY(siječanj!B29))</f>
        <v>45870</v>
      </c>
      <c r="C29" s="8">
        <v>0.27083333333333331</v>
      </c>
      <c r="D29">
        <v>0.95942589907328979</v>
      </c>
      <c r="E29" s="6">
        <v>92.821505163417783</v>
      </c>
      <c r="F29" s="10">
        <v>98.305720116607702</v>
      </c>
      <c r="G29" s="10">
        <v>4.3652979363630893</v>
      </c>
      <c r="H29" s="10">
        <v>89.055356044748123</v>
      </c>
    </row>
    <row r="30" spans="1:8" x14ac:dyDescent="0.25">
      <c r="A30" s="17"/>
      <c r="B30" s="5">
        <f>DATE(YEAR(siječanj!B30),MONTH(siječanj!B30)+7,DAY(siječanj!B30))</f>
        <v>45870</v>
      </c>
      <c r="C30" s="8">
        <v>0.28125</v>
      </c>
      <c r="D30">
        <v>0.95942589907328979</v>
      </c>
      <c r="E30" s="6">
        <v>93.621031897202826</v>
      </c>
      <c r="F30" s="10">
        <v>106.49115374510139</v>
      </c>
      <c r="G30" s="10">
        <v>3.1351766352561068</v>
      </c>
      <c r="H30" s="10">
        <v>89.822442700142958</v>
      </c>
    </row>
    <row r="31" spans="1:8" x14ac:dyDescent="0.25">
      <c r="A31" s="17"/>
      <c r="B31" s="5">
        <f>DATE(YEAR(siječanj!B31),MONTH(siječanj!B31)+7,DAY(siječanj!B31))</f>
        <v>45870</v>
      </c>
      <c r="C31" s="8">
        <v>0.29166666666666669</v>
      </c>
      <c r="D31">
        <v>0.95942589907328979</v>
      </c>
      <c r="E31" s="6">
        <v>93.379790899376417</v>
      </c>
      <c r="F31" s="10">
        <v>116.68628516616953</v>
      </c>
      <c r="G31" s="10">
        <v>2.4709684767590701</v>
      </c>
      <c r="H31" s="10">
        <v>89.590989838910019</v>
      </c>
    </row>
    <row r="32" spans="1:8" x14ac:dyDescent="0.25">
      <c r="A32" s="17"/>
      <c r="B32" s="5">
        <f>DATE(YEAR(siječanj!B32),MONTH(siječanj!B32)+7,DAY(siječanj!B32))</f>
        <v>45870</v>
      </c>
      <c r="C32" s="8">
        <v>0.30208333333333331</v>
      </c>
      <c r="D32">
        <v>0.95942589907328979</v>
      </c>
      <c r="E32" s="6">
        <v>92.995468521493962</v>
      </c>
      <c r="F32" s="10">
        <v>120.81465720842156</v>
      </c>
      <c r="G32" s="10">
        <v>2.0052213472937361</v>
      </c>
      <c r="H32" s="10">
        <v>89.222260995976157</v>
      </c>
    </row>
    <row r="33" spans="1:8" x14ac:dyDescent="0.25">
      <c r="A33" s="17"/>
      <c r="B33" s="5">
        <f>DATE(YEAR(siječanj!B33),MONTH(siječanj!B33)+7,DAY(siječanj!B33))</f>
        <v>45870</v>
      </c>
      <c r="C33" s="8">
        <v>0.3125</v>
      </c>
      <c r="D33">
        <v>0.95942589907328979</v>
      </c>
      <c r="E33" s="6">
        <v>93.885338042622507</v>
      </c>
      <c r="F33" s="10">
        <v>125.79147913855499</v>
      </c>
      <c r="G33" s="10">
        <v>1.8427456441059042</v>
      </c>
      <c r="H33" s="10">
        <v>90.07602486134283</v>
      </c>
    </row>
    <row r="34" spans="1:8" x14ac:dyDescent="0.25">
      <c r="A34" s="17"/>
      <c r="B34" s="5">
        <f>DATE(YEAR(siječanj!B34),MONTH(siječanj!B34)+7,DAY(siječanj!B34))</f>
        <v>45870</v>
      </c>
      <c r="C34" s="8">
        <v>0.32291666666666669</v>
      </c>
      <c r="D34">
        <v>0.95942589907328979</v>
      </c>
      <c r="E34" s="6">
        <v>95.582141019257264</v>
      </c>
      <c r="F34" s="10">
        <v>132.53577875160877</v>
      </c>
      <c r="G34" s="10">
        <v>1.8509012807066556</v>
      </c>
      <c r="H34" s="10">
        <v>91.70398158275087</v>
      </c>
    </row>
    <row r="35" spans="1:8" x14ac:dyDescent="0.25">
      <c r="A35" s="17"/>
      <c r="B35" s="5">
        <f>DATE(YEAR(siječanj!B35),MONTH(siječanj!B35)+7,DAY(siječanj!B35))</f>
        <v>45870</v>
      </c>
      <c r="C35" s="8">
        <v>0.33333333333333331</v>
      </c>
      <c r="D35">
        <v>0.95942589907328979</v>
      </c>
      <c r="E35" s="6">
        <v>96.429308714354931</v>
      </c>
      <c r="F35" s="10">
        <v>141.28210527693363</v>
      </c>
      <c r="G35" s="10">
        <v>1.7937099938570586</v>
      </c>
      <c r="H35" s="10">
        <v>92.516776210285798</v>
      </c>
    </row>
    <row r="36" spans="1:8" x14ac:dyDescent="0.25">
      <c r="A36" s="17"/>
      <c r="B36" s="5">
        <f>DATE(YEAR(siječanj!B36),MONTH(siječanj!B36)+7,DAY(siječanj!B36))</f>
        <v>45870</v>
      </c>
      <c r="C36" s="8">
        <v>0.34375</v>
      </c>
      <c r="D36">
        <v>0.95942589907328979</v>
      </c>
      <c r="E36" s="6">
        <v>98.129170666069896</v>
      </c>
      <c r="F36" s="10">
        <v>145.17381215624138</v>
      </c>
      <c r="G36" s="10">
        <v>1.7724528688255532</v>
      </c>
      <c r="H36" s="10">
        <v>94.147667791610402</v>
      </c>
    </row>
    <row r="37" spans="1:8" x14ac:dyDescent="0.25">
      <c r="A37" s="17"/>
      <c r="B37" s="5">
        <f>DATE(YEAR(siječanj!B37),MONTH(siječanj!B37)+7,DAY(siječanj!B37))</f>
        <v>45870</v>
      </c>
      <c r="C37" s="8">
        <v>0.35416666666666669</v>
      </c>
      <c r="D37">
        <v>0.95942589907328979</v>
      </c>
      <c r="E37" s="6">
        <v>98.882896974714271</v>
      </c>
      <c r="F37" s="10">
        <v>147.73275250760611</v>
      </c>
      <c r="G37" s="10">
        <v>1.5599031888043122</v>
      </c>
      <c r="H37" s="10">
        <v>94.870812332936723</v>
      </c>
    </row>
    <row r="38" spans="1:8" x14ac:dyDescent="0.25">
      <c r="A38" s="17"/>
      <c r="B38" s="5">
        <f>DATE(YEAR(siječanj!B38),MONTH(siječanj!B38)+7,DAY(siječanj!B38))</f>
        <v>45870</v>
      </c>
      <c r="C38" s="8">
        <v>0.36458333333333331</v>
      </c>
      <c r="D38">
        <v>0.95942589907328979</v>
      </c>
      <c r="E38" s="6">
        <v>100.57030806574809</v>
      </c>
      <c r="F38" s="10">
        <v>150.30762092928614</v>
      </c>
      <c r="G38" s="10">
        <v>1.5213521396358363</v>
      </c>
      <c r="H38" s="10">
        <v>96.489758236058094</v>
      </c>
    </row>
    <row r="39" spans="1:8" x14ac:dyDescent="0.25">
      <c r="A39" s="17"/>
      <c r="B39" s="5">
        <f>DATE(YEAR(siječanj!B39),MONTH(siječanj!B39)+7,DAY(siječanj!B39))</f>
        <v>45870</v>
      </c>
      <c r="C39" s="8">
        <v>0.375</v>
      </c>
      <c r="D39">
        <v>0.95942589907328979</v>
      </c>
      <c r="E39" s="6">
        <v>102.11654864555027</v>
      </c>
      <c r="F39" s="10">
        <v>153.38183180560881</v>
      </c>
      <c r="G39" s="10">
        <v>1.4881437134492674</v>
      </c>
      <c r="H39" s="10">
        <v>97.973261494518397</v>
      </c>
    </row>
    <row r="40" spans="1:8" x14ac:dyDescent="0.25">
      <c r="A40" s="17"/>
      <c r="B40" s="5">
        <f>DATE(YEAR(siječanj!B40),MONTH(siječanj!B40)+7,DAY(siječanj!B40))</f>
        <v>45870</v>
      </c>
      <c r="C40" s="8">
        <v>0.38541666666666669</v>
      </c>
      <c r="D40">
        <v>0.95942589907328979</v>
      </c>
      <c r="E40" s="6">
        <v>103.93632479785195</v>
      </c>
      <c r="F40" s="10">
        <v>155.15368040508926</v>
      </c>
      <c r="G40" s="10">
        <v>1.3995031369794992</v>
      </c>
      <c r="H40" s="10">
        <v>99.719201865552577</v>
      </c>
    </row>
    <row r="41" spans="1:8" x14ac:dyDescent="0.25">
      <c r="A41" s="17"/>
      <c r="B41" s="5">
        <f>DATE(YEAR(siječanj!B41),MONTH(siječanj!B41)+7,DAY(siječanj!B41))</f>
        <v>45870</v>
      </c>
      <c r="C41" s="8">
        <v>0.39583333333333331</v>
      </c>
      <c r="D41">
        <v>0.95942589907328979</v>
      </c>
      <c r="E41" s="6">
        <v>104.6055895157368</v>
      </c>
      <c r="F41" s="10">
        <v>155.60639890825846</v>
      </c>
      <c r="G41" s="10">
        <v>1.3644041518478529</v>
      </c>
      <c r="H41" s="10">
        <v>100.36131176922727</v>
      </c>
    </row>
    <row r="42" spans="1:8" x14ac:dyDescent="0.25">
      <c r="A42" s="17"/>
      <c r="B42" s="5">
        <f>DATE(YEAR(siječanj!B42),MONTH(siječanj!B42)+7,DAY(siječanj!B42))</f>
        <v>45870</v>
      </c>
      <c r="C42" s="8">
        <v>0.40625</v>
      </c>
      <c r="D42">
        <v>0.95942589907328979</v>
      </c>
      <c r="E42" s="6">
        <v>105.32323319248437</v>
      </c>
      <c r="F42" s="10">
        <v>156.25001826509978</v>
      </c>
      <c r="G42" s="10">
        <v>1.3570851961409225</v>
      </c>
      <c r="H42" s="10">
        <v>101.04983769900507</v>
      </c>
    </row>
    <row r="43" spans="1:8" x14ac:dyDescent="0.25">
      <c r="A43" s="17"/>
      <c r="B43" s="5">
        <f>DATE(YEAR(siječanj!B43),MONTH(siječanj!B43)+7,DAY(siječanj!B43))</f>
        <v>45870</v>
      </c>
      <c r="C43" s="8">
        <v>0.41666666666666669</v>
      </c>
      <c r="D43">
        <v>0.95942589907328979</v>
      </c>
      <c r="E43" s="6">
        <v>106.47931279365186</v>
      </c>
      <c r="F43" s="10">
        <v>156.25179904628345</v>
      </c>
      <c r="G43" s="10">
        <v>1.3702839956022188</v>
      </c>
      <c r="H43" s="10">
        <v>102.15901040975548</v>
      </c>
    </row>
    <row r="44" spans="1:8" x14ac:dyDescent="0.25">
      <c r="A44" s="17"/>
      <c r="B44" s="5">
        <f>DATE(YEAR(siječanj!B44),MONTH(siječanj!B44)+7,DAY(siječanj!B44))</f>
        <v>45870</v>
      </c>
      <c r="C44" s="8">
        <v>0.42708333333333331</v>
      </c>
      <c r="D44">
        <v>0.95942589907328979</v>
      </c>
      <c r="E44" s="6">
        <v>106.90500265837056</v>
      </c>
      <c r="F44" s="10">
        <v>155.82824799195035</v>
      </c>
      <c r="G44" s="10">
        <v>1.4086885753242084</v>
      </c>
      <c r="H44" s="10">
        <v>102.56742829093962</v>
      </c>
    </row>
    <row r="45" spans="1:8" x14ac:dyDescent="0.25">
      <c r="A45" s="17"/>
      <c r="B45" s="5">
        <f>DATE(YEAR(siječanj!B45),MONTH(siječanj!B45)+7,DAY(siječanj!B45))</f>
        <v>45870</v>
      </c>
      <c r="C45" s="8">
        <v>0.4375</v>
      </c>
      <c r="D45">
        <v>0.95942589907328979</v>
      </c>
      <c r="E45" s="6">
        <v>108.9193684573237</v>
      </c>
      <c r="F45" s="10">
        <v>155.54735533339047</v>
      </c>
      <c r="G45" s="10">
        <v>1.4124711974217388</v>
      </c>
      <c r="H45" s="10">
        <v>104.50006300866271</v>
      </c>
    </row>
    <row r="46" spans="1:8" x14ac:dyDescent="0.25">
      <c r="A46" s="17"/>
      <c r="B46" s="5">
        <f>DATE(YEAR(siječanj!B46),MONTH(siječanj!B46)+7,DAY(siječanj!B46))</f>
        <v>45870</v>
      </c>
      <c r="C46" s="8">
        <v>0.44791666666666669</v>
      </c>
      <c r="D46">
        <v>0.95942589907328979</v>
      </c>
      <c r="E46" s="6">
        <v>109.81265456039907</v>
      </c>
      <c r="F46" s="10">
        <v>155.47414851456085</v>
      </c>
      <c r="G46" s="10">
        <v>1.3880965816290116</v>
      </c>
      <c r="H46" s="10">
        <v>105.35710483123547</v>
      </c>
    </row>
    <row r="47" spans="1:8" x14ac:dyDescent="0.25">
      <c r="A47" s="17"/>
      <c r="B47" s="5">
        <f>DATE(YEAR(siječanj!B47),MONTH(siječanj!B47)+7,DAY(siječanj!B47))</f>
        <v>45870</v>
      </c>
      <c r="C47" s="8">
        <v>0.45833333333333331</v>
      </c>
      <c r="D47">
        <v>0.95942589907328979</v>
      </c>
      <c r="E47" s="6">
        <v>111.02933317113842</v>
      </c>
      <c r="F47" s="10">
        <v>155.61442994360416</v>
      </c>
      <c r="G47" s="10">
        <v>1.4284433847255067</v>
      </c>
      <c r="H47" s="10">
        <v>106.52441780122732</v>
      </c>
    </row>
    <row r="48" spans="1:8" x14ac:dyDescent="0.25">
      <c r="A48" s="17"/>
      <c r="B48" s="5">
        <f>DATE(YEAR(siječanj!B48),MONTH(siječanj!B48)+7,DAY(siječanj!B48))</f>
        <v>45870</v>
      </c>
      <c r="C48" s="8">
        <v>0.46875</v>
      </c>
      <c r="D48">
        <v>0.95942589907328979</v>
      </c>
      <c r="E48" s="6">
        <v>112.64088405762435</v>
      </c>
      <c r="F48" s="10">
        <v>155.69120771593526</v>
      </c>
      <c r="G48" s="10">
        <v>1.4260015597462727</v>
      </c>
      <c r="H48" s="10">
        <v>108.07058145939644</v>
      </c>
    </row>
    <row r="49" spans="1:8" x14ac:dyDescent="0.25">
      <c r="A49" s="17"/>
      <c r="B49" s="5">
        <f>DATE(YEAR(siječanj!B49),MONTH(siječanj!B49)+7,DAY(siječanj!B49))</f>
        <v>45870</v>
      </c>
      <c r="C49" s="8">
        <v>0.47916666666666669</v>
      </c>
      <c r="D49">
        <v>0.95942589907328979</v>
      </c>
      <c r="E49" s="6">
        <v>112.84438415791786</v>
      </c>
      <c r="F49" s="10">
        <v>155.6875616333609</v>
      </c>
      <c r="G49" s="10">
        <v>1.4352888237412702</v>
      </c>
      <c r="H49" s="10">
        <v>108.26582472608204</v>
      </c>
    </row>
    <row r="50" spans="1:8" x14ac:dyDescent="0.25">
      <c r="A50" s="17"/>
      <c r="B50" s="5">
        <f>DATE(YEAR(siječanj!B50),MONTH(siječanj!B50)+7,DAY(siječanj!B50))</f>
        <v>45870</v>
      </c>
      <c r="C50" s="8">
        <v>0.48958333333333331</v>
      </c>
      <c r="D50">
        <v>0.95942589907328979</v>
      </c>
      <c r="E50" s="6">
        <v>112.0836988790861</v>
      </c>
      <c r="F50" s="10">
        <v>155.23735096691956</v>
      </c>
      <c r="G50" s="10">
        <v>1.3994610021932139</v>
      </c>
      <c r="H50" s="10">
        <v>107.53600356852706</v>
      </c>
    </row>
    <row r="51" spans="1:8" x14ac:dyDescent="0.25">
      <c r="A51" s="17"/>
      <c r="B51" s="5">
        <f>DATE(YEAR(siječanj!B51),MONTH(siječanj!B51)+7,DAY(siječanj!B51))</f>
        <v>45870</v>
      </c>
      <c r="C51" s="8">
        <v>0.5</v>
      </c>
      <c r="D51">
        <v>0.95942589907328979</v>
      </c>
      <c r="E51" s="6">
        <v>111.35029078218736</v>
      </c>
      <c r="F51" s="10">
        <v>154.77035814185831</v>
      </c>
      <c r="G51" s="10">
        <v>1.4108921372510783</v>
      </c>
      <c r="H51" s="10">
        <v>106.83235284577236</v>
      </c>
    </row>
    <row r="52" spans="1:8" x14ac:dyDescent="0.25">
      <c r="A52" s="17"/>
      <c r="B52" s="5">
        <f>DATE(YEAR(siječanj!B52),MONTH(siječanj!B52)+7,DAY(siječanj!B52))</f>
        <v>45870</v>
      </c>
      <c r="C52" s="8">
        <v>0.51041666666666663</v>
      </c>
      <c r="D52">
        <v>0.95942589907328979</v>
      </c>
      <c r="E52" s="6">
        <v>110.78073894403073</v>
      </c>
      <c r="F52" s="10">
        <v>153.94151007536934</v>
      </c>
      <c r="G52" s="10">
        <v>1.404926016316689</v>
      </c>
      <c r="H52" s="10">
        <v>106.28591006138009</v>
      </c>
    </row>
    <row r="53" spans="1:8" x14ac:dyDescent="0.25">
      <c r="A53" s="17"/>
      <c r="B53" s="5">
        <f>DATE(YEAR(siječanj!B53),MONTH(siječanj!B53)+7,DAY(siječanj!B53))</f>
        <v>45870</v>
      </c>
      <c r="C53" s="8">
        <v>0.52083333333333337</v>
      </c>
      <c r="D53">
        <v>0.95942589907328979</v>
      </c>
      <c r="E53" s="6">
        <v>111.56654486698798</v>
      </c>
      <c r="F53" s="10">
        <v>153.48727343983177</v>
      </c>
      <c r="G53" s="10">
        <v>1.3465710003297808</v>
      </c>
      <c r="H53" s="10">
        <v>107.03983261551046</v>
      </c>
    </row>
    <row r="54" spans="1:8" x14ac:dyDescent="0.25">
      <c r="A54" s="17"/>
      <c r="B54" s="5">
        <f>DATE(YEAR(siječanj!B54),MONTH(siječanj!B54)+7,DAY(siječanj!B54))</f>
        <v>45870</v>
      </c>
      <c r="C54" s="8">
        <v>0.53125</v>
      </c>
      <c r="D54">
        <v>0.95942589907328979</v>
      </c>
      <c r="E54" s="6">
        <v>111.90985142129632</v>
      </c>
      <c r="F54" s="10">
        <v>153.22189947892386</v>
      </c>
      <c r="G54" s="10">
        <v>1.4818530532812995</v>
      </c>
      <c r="H54" s="10">
        <v>107.3692098150355</v>
      </c>
    </row>
    <row r="55" spans="1:8" x14ac:dyDescent="0.25">
      <c r="A55" s="17"/>
      <c r="B55" s="5">
        <f>DATE(YEAR(siječanj!B55),MONTH(siječanj!B55)+7,DAY(siječanj!B55))</f>
        <v>45870</v>
      </c>
      <c r="C55" s="8">
        <v>0.54166666666666663</v>
      </c>
      <c r="D55">
        <v>0.95942589907328979</v>
      </c>
      <c r="E55" s="6">
        <v>110.93218594732271</v>
      </c>
      <c r="F55" s="10">
        <v>153.03242516881758</v>
      </c>
      <c r="G55" s="10">
        <v>1.5005785643387179</v>
      </c>
      <c r="H55" s="10">
        <v>106.43121223867546</v>
      </c>
    </row>
    <row r="56" spans="1:8" x14ac:dyDescent="0.25">
      <c r="A56" s="17"/>
      <c r="B56" s="5">
        <f>DATE(YEAR(siječanj!B56),MONTH(siječanj!B56)+7,DAY(siječanj!B56))</f>
        <v>45870</v>
      </c>
      <c r="C56" s="8">
        <v>0.55208333333333337</v>
      </c>
      <c r="D56">
        <v>0.95942589907328979</v>
      </c>
      <c r="E56" s="6">
        <v>110.50585615452698</v>
      </c>
      <c r="F56" s="10">
        <v>152.51567306622837</v>
      </c>
      <c r="G56" s="10">
        <v>1.4357312414942891</v>
      </c>
      <c r="H56" s="10">
        <v>106.02218039392068</v>
      </c>
    </row>
    <row r="57" spans="1:8" x14ac:dyDescent="0.25">
      <c r="A57" s="17"/>
      <c r="B57" s="5">
        <f>DATE(YEAR(siječanj!B57),MONTH(siječanj!B57)+7,DAY(siječanj!B57))</f>
        <v>45870</v>
      </c>
      <c r="C57" s="8">
        <v>0.5625</v>
      </c>
      <c r="D57">
        <v>0.95942589907328979</v>
      </c>
      <c r="E57" s="6">
        <v>110.47322378500209</v>
      </c>
      <c r="F57" s="10">
        <v>152.04668548349755</v>
      </c>
      <c r="G57" s="10">
        <v>1.4281258671239672</v>
      </c>
      <c r="H57" s="10">
        <v>105.99087205345037</v>
      </c>
    </row>
    <row r="58" spans="1:8" x14ac:dyDescent="0.25">
      <c r="A58" s="17"/>
      <c r="B58" s="5">
        <f>DATE(YEAR(siječanj!B58),MONTH(siječanj!B58)+7,DAY(siječanj!B58))</f>
        <v>45870</v>
      </c>
      <c r="C58" s="8">
        <v>0.57291666666666663</v>
      </c>
      <c r="D58">
        <v>0.95942589907328979</v>
      </c>
      <c r="E58" s="6">
        <v>111.43780738562418</v>
      </c>
      <c r="F58" s="10">
        <v>151.03272978230495</v>
      </c>
      <c r="G58" s="10">
        <v>1.3368914788038155</v>
      </c>
      <c r="H58" s="10">
        <v>106.91631854170858</v>
      </c>
    </row>
    <row r="59" spans="1:8" x14ac:dyDescent="0.25">
      <c r="A59" s="17"/>
      <c r="B59" s="5">
        <f>DATE(YEAR(siječanj!B59),MONTH(siječanj!B59)+7,DAY(siječanj!B59))</f>
        <v>45870</v>
      </c>
      <c r="C59" s="8">
        <v>0.58333333333333337</v>
      </c>
      <c r="D59">
        <v>0.95942589907328979</v>
      </c>
      <c r="E59" s="6">
        <v>111.68362099645914</v>
      </c>
      <c r="F59" s="10">
        <v>149.71830484614438</v>
      </c>
      <c r="G59" s="10">
        <v>1.2827880879846678</v>
      </c>
      <c r="H59" s="10">
        <v>107.15215848628836</v>
      </c>
    </row>
    <row r="60" spans="1:8" x14ac:dyDescent="0.25">
      <c r="A60" s="17"/>
      <c r="B60" s="5">
        <f>DATE(YEAR(siječanj!B60),MONTH(siječanj!B60)+7,DAY(siječanj!B60))</f>
        <v>45870</v>
      </c>
      <c r="C60" s="8">
        <v>0.59375</v>
      </c>
      <c r="D60">
        <v>0.95942589907328979</v>
      </c>
      <c r="E60" s="6">
        <v>113.00112889395888</v>
      </c>
      <c r="F60" s="10">
        <v>148.78380541010392</v>
      </c>
      <c r="G60" s="10">
        <v>1.2402146484601118</v>
      </c>
      <c r="H60" s="10">
        <v>108.41620968538321</v>
      </c>
    </row>
    <row r="61" spans="1:8" x14ac:dyDescent="0.25">
      <c r="A61" s="17"/>
      <c r="B61" s="5">
        <f>DATE(YEAR(siječanj!B61),MONTH(siječanj!B61)+7,DAY(siječanj!B61))</f>
        <v>45870</v>
      </c>
      <c r="C61" s="8">
        <v>0.60416666666666663</v>
      </c>
      <c r="D61">
        <v>0.95942589907328979</v>
      </c>
      <c r="E61" s="6">
        <v>114.00389520004322</v>
      </c>
      <c r="F61" s="10">
        <v>147.64357550982751</v>
      </c>
      <c r="G61" s="10">
        <v>1.2473755974699607</v>
      </c>
      <c r="H61" s="10">
        <v>109.37828965015856</v>
      </c>
    </row>
    <row r="62" spans="1:8" x14ac:dyDescent="0.25">
      <c r="A62" s="17"/>
      <c r="B62" s="5">
        <f>DATE(YEAR(siječanj!B62),MONTH(siječanj!B62)+7,DAY(siječanj!B62))</f>
        <v>45870</v>
      </c>
      <c r="C62" s="8">
        <v>0.61458333333333337</v>
      </c>
      <c r="D62">
        <v>0.95942589907328979</v>
      </c>
      <c r="E62" s="6">
        <v>114.37963501312804</v>
      </c>
      <c r="F62" s="10">
        <v>146.07149723577925</v>
      </c>
      <c r="G62" s="10">
        <v>1.1748301038444151</v>
      </c>
      <c r="H62" s="10">
        <v>109.73878415814511</v>
      </c>
    </row>
    <row r="63" spans="1:8" x14ac:dyDescent="0.25">
      <c r="A63" s="17"/>
      <c r="B63" s="5">
        <f>DATE(YEAR(siječanj!B63),MONTH(siječanj!B63)+7,DAY(siječanj!B63))</f>
        <v>45870</v>
      </c>
      <c r="C63" s="8">
        <v>0.625</v>
      </c>
      <c r="D63">
        <v>0.95942589907328979</v>
      </c>
      <c r="E63" s="6">
        <v>114.6521482856655</v>
      </c>
      <c r="F63" s="10">
        <v>142.28871064853379</v>
      </c>
      <c r="G63" s="10">
        <v>1.2056704411774517</v>
      </c>
      <c r="H63" s="10">
        <v>110.00024044965876</v>
      </c>
    </row>
    <row r="64" spans="1:8" x14ac:dyDescent="0.25">
      <c r="A64" s="17"/>
      <c r="B64" s="5">
        <f>DATE(YEAR(siječanj!B64),MONTH(siječanj!B64)+7,DAY(siječanj!B64))</f>
        <v>45870</v>
      </c>
      <c r="C64" s="8">
        <v>0.63541666666666663</v>
      </c>
      <c r="D64">
        <v>0.95942589907328979</v>
      </c>
      <c r="E64" s="6">
        <v>115.02515998431673</v>
      </c>
      <c r="F64" s="10">
        <v>140.37310367882964</v>
      </c>
      <c r="G64" s="10">
        <v>1.1564140839539603</v>
      </c>
      <c r="H64" s="10">
        <v>110.35811753400208</v>
      </c>
    </row>
    <row r="65" spans="1:8" x14ac:dyDescent="0.25">
      <c r="A65" s="17"/>
      <c r="B65" s="5">
        <f>DATE(YEAR(siječanj!B65),MONTH(siječanj!B65)+7,DAY(siječanj!B65))</f>
        <v>45870</v>
      </c>
      <c r="C65" s="8">
        <v>0.64583333333333337</v>
      </c>
      <c r="D65">
        <v>0.95942589907328979</v>
      </c>
      <c r="E65" s="6">
        <v>115.74090170764656</v>
      </c>
      <c r="F65" s="10">
        <v>138.77431742328349</v>
      </c>
      <c r="G65" s="10">
        <v>1.1625758307531604</v>
      </c>
      <c r="H65" s="10">
        <v>111.04481868041206</v>
      </c>
    </row>
    <row r="66" spans="1:8" x14ac:dyDescent="0.25">
      <c r="A66" s="17"/>
      <c r="B66" s="5">
        <f>DATE(YEAR(siječanj!B66),MONTH(siječanj!B66)+7,DAY(siječanj!B66))</f>
        <v>45870</v>
      </c>
      <c r="C66" s="8">
        <v>0.65625</v>
      </c>
      <c r="D66">
        <v>0.95942589907328979</v>
      </c>
      <c r="E66" s="6">
        <v>115.64482037022539</v>
      </c>
      <c r="F66" s="10">
        <v>136.9501277922335</v>
      </c>
      <c r="G66" s="10">
        <v>1.1584501085417966</v>
      </c>
      <c r="H66" s="10">
        <v>110.9526357568726</v>
      </c>
    </row>
    <row r="67" spans="1:8" x14ac:dyDescent="0.25">
      <c r="A67" s="17"/>
      <c r="B67" s="5">
        <f>DATE(YEAR(siječanj!B67),MONTH(siječanj!B67)+7,DAY(siječanj!B67))</f>
        <v>45870</v>
      </c>
      <c r="C67" s="8">
        <v>0.66666666666666663</v>
      </c>
      <c r="D67">
        <v>0.95942589907328979</v>
      </c>
      <c r="E67" s="6">
        <v>114.87216566267136</v>
      </c>
      <c r="F67" s="10">
        <v>134.13139211656389</v>
      </c>
      <c r="G67" s="10">
        <v>1.1579389706852814</v>
      </c>
      <c r="H67" s="10">
        <v>110.21133081940437</v>
      </c>
    </row>
    <row r="68" spans="1:8" x14ac:dyDescent="0.25">
      <c r="A68" s="17"/>
      <c r="B68" s="5">
        <f>DATE(YEAR(siječanj!B68),MONTH(siječanj!B68)+7,DAY(siječanj!B68))</f>
        <v>45870</v>
      </c>
      <c r="C68" s="8">
        <v>0.67708333333333337</v>
      </c>
      <c r="D68">
        <v>0.95942589907328979</v>
      </c>
      <c r="E68" s="6">
        <v>113.19192057737924</v>
      </c>
      <c r="F68" s="10">
        <v>132.63759419630483</v>
      </c>
      <c r="G68" s="10">
        <v>1.2004943527296608</v>
      </c>
      <c r="H68" s="10">
        <v>108.59926016778448</v>
      </c>
    </row>
    <row r="69" spans="1:8" x14ac:dyDescent="0.25">
      <c r="A69" s="17"/>
      <c r="B69" s="5">
        <f>DATE(YEAR(siječanj!B69),MONTH(siječanj!B69)+7,DAY(siječanj!B69))</f>
        <v>45870</v>
      </c>
      <c r="C69" s="8">
        <v>0.6875</v>
      </c>
      <c r="D69">
        <v>0.95942589907328979</v>
      </c>
      <c r="E69" s="6">
        <v>113.93305734123909</v>
      </c>
      <c r="F69" s="10">
        <v>131.85935828388915</v>
      </c>
      <c r="G69" s="10">
        <v>1.2189655488643725</v>
      </c>
      <c r="H69" s="10">
        <v>109.310325973787</v>
      </c>
    </row>
    <row r="70" spans="1:8" x14ac:dyDescent="0.25">
      <c r="A70" s="17"/>
      <c r="B70" s="5">
        <f>DATE(YEAR(siječanj!B70),MONTH(siječanj!B70)+7,DAY(siječanj!B70))</f>
        <v>45870</v>
      </c>
      <c r="C70" s="8">
        <v>0.69791666666666663</v>
      </c>
      <c r="D70">
        <v>0.95942589907328979</v>
      </c>
      <c r="E70" s="6">
        <v>113.95998583171219</v>
      </c>
      <c r="F70" s="10">
        <v>131.06204645359142</v>
      </c>
      <c r="G70" s="10">
        <v>1.2228324415332832</v>
      </c>
      <c r="H70" s="10">
        <v>109.33616186496984</v>
      </c>
    </row>
    <row r="71" spans="1:8" x14ac:dyDescent="0.25">
      <c r="A71" s="17"/>
      <c r="B71" s="5">
        <f>DATE(YEAR(siječanj!B71),MONTH(siječanj!B71)+7,DAY(siječanj!B71))</f>
        <v>45870</v>
      </c>
      <c r="C71" s="8">
        <v>0.70833333333333337</v>
      </c>
      <c r="D71">
        <v>0.95942589907328979</v>
      </c>
      <c r="E71" s="6">
        <v>114.96966256854772</v>
      </c>
      <c r="F71" s="10">
        <v>130.34088187690008</v>
      </c>
      <c r="G71" s="10">
        <v>1.2572632859150592</v>
      </c>
      <c r="H71" s="10">
        <v>110.30487187598165</v>
      </c>
    </row>
    <row r="72" spans="1:8" x14ac:dyDescent="0.25">
      <c r="A72" s="17"/>
      <c r="B72" s="5">
        <f>DATE(YEAR(siječanj!B72),MONTH(siječanj!B72)+7,DAY(siječanj!B72))</f>
        <v>45870</v>
      </c>
      <c r="C72" s="8">
        <v>0.71875</v>
      </c>
      <c r="D72">
        <v>0.95942589907328979</v>
      </c>
      <c r="E72" s="6">
        <v>115.0828040318859</v>
      </c>
      <c r="F72" s="10">
        <v>129.95816135311193</v>
      </c>
      <c r="G72" s="10">
        <v>1.2707550242693273</v>
      </c>
      <c r="H72" s="10">
        <v>110.41342272616735</v>
      </c>
    </row>
    <row r="73" spans="1:8" x14ac:dyDescent="0.25">
      <c r="A73" s="17"/>
      <c r="B73" s="5">
        <f>DATE(YEAR(siječanj!B73),MONTH(siječanj!B73)+7,DAY(siječanj!B73))</f>
        <v>45870</v>
      </c>
      <c r="C73" s="8">
        <v>0.72916666666666663</v>
      </c>
      <c r="D73">
        <v>0.95942589907328979</v>
      </c>
      <c r="E73" s="6">
        <v>115.64964756762369</v>
      </c>
      <c r="F73" s="10">
        <v>129.72666262666905</v>
      </c>
      <c r="G73" s="10">
        <v>1.2983951054759475</v>
      </c>
      <c r="H73" s="10">
        <v>110.95726709507646</v>
      </c>
    </row>
    <row r="74" spans="1:8" x14ac:dyDescent="0.25">
      <c r="A74" s="17"/>
      <c r="B74" s="5">
        <f>DATE(YEAR(siječanj!B74),MONTH(siječanj!B74)+7,DAY(siječanj!B74))</f>
        <v>45870</v>
      </c>
      <c r="C74" s="8">
        <v>0.73958333333333337</v>
      </c>
      <c r="D74">
        <v>0.95942589907328979</v>
      </c>
      <c r="E74" s="6">
        <v>116.95150496405721</v>
      </c>
      <c r="F74" s="10">
        <v>129.87826784483394</v>
      </c>
      <c r="G74" s="10">
        <v>1.3211846412720818</v>
      </c>
      <c r="H74" s="10">
        <v>112.2063027981149</v>
      </c>
    </row>
    <row r="75" spans="1:8" x14ac:dyDescent="0.25">
      <c r="A75" s="17"/>
      <c r="B75" s="5">
        <f>DATE(YEAR(siječanj!B75),MONTH(siječanj!B75)+7,DAY(siječanj!B75))</f>
        <v>45870</v>
      </c>
      <c r="C75" s="8">
        <v>0.75</v>
      </c>
      <c r="D75">
        <v>0.95942589907328979</v>
      </c>
      <c r="E75" s="6">
        <v>119.74041256497105</v>
      </c>
      <c r="F75" s="10">
        <v>129.93468180117031</v>
      </c>
      <c r="G75" s="10">
        <v>1.4189594910619712</v>
      </c>
      <c r="H75" s="10">
        <v>114.88205298055399</v>
      </c>
    </row>
    <row r="76" spans="1:8" x14ac:dyDescent="0.25">
      <c r="A76" s="17"/>
      <c r="B76" s="5">
        <f>DATE(YEAR(siječanj!B76),MONTH(siječanj!B76)+7,DAY(siječanj!B76))</f>
        <v>45870</v>
      </c>
      <c r="C76" s="8">
        <v>0.76041666666666663</v>
      </c>
      <c r="D76">
        <v>0.95942589907328979</v>
      </c>
      <c r="E76" s="6">
        <v>121.89060161236988</v>
      </c>
      <c r="F76" s="10">
        <v>130.02373176618855</v>
      </c>
      <c r="G76" s="10">
        <v>1.4872909806851045</v>
      </c>
      <c r="H76" s="10">
        <v>116.94500004053215</v>
      </c>
    </row>
    <row r="77" spans="1:8" x14ac:dyDescent="0.25">
      <c r="A77" s="17"/>
      <c r="B77" s="5">
        <f>DATE(YEAR(siječanj!B77),MONTH(siječanj!B77)+7,DAY(siječanj!B77))</f>
        <v>45870</v>
      </c>
      <c r="C77" s="8">
        <v>0.77083333333333337</v>
      </c>
      <c r="D77">
        <v>0.95942589907328979</v>
      </c>
      <c r="E77" s="6">
        <v>123.4469879249349</v>
      </c>
      <c r="F77" s="10">
        <v>130.03581371267487</v>
      </c>
      <c r="G77" s="10">
        <v>1.6992352202340397</v>
      </c>
      <c r="H77" s="10">
        <v>118.43823737777022</v>
      </c>
    </row>
    <row r="78" spans="1:8" x14ac:dyDescent="0.25">
      <c r="A78" s="17"/>
      <c r="B78" s="5">
        <f>DATE(YEAR(siječanj!B78),MONTH(siječanj!B78)+7,DAY(siječanj!B78))</f>
        <v>45870</v>
      </c>
      <c r="C78" s="8">
        <v>0.78125</v>
      </c>
      <c r="D78">
        <v>0.95942589907328979</v>
      </c>
      <c r="E78" s="6">
        <v>125.70054516878668</v>
      </c>
      <c r="F78" s="10">
        <v>129.88636148774034</v>
      </c>
      <c r="G78" s="10">
        <v>1.9488005292455666</v>
      </c>
      <c r="H78" s="10">
        <v>120.60035856256583</v>
      </c>
    </row>
    <row r="79" spans="1:8" x14ac:dyDescent="0.25">
      <c r="A79" s="17"/>
      <c r="B79" s="5">
        <f>DATE(YEAR(siječanj!B79),MONTH(siječanj!B79)+7,DAY(siječanj!B79))</f>
        <v>45870</v>
      </c>
      <c r="C79" s="8">
        <v>0.79166666666666663</v>
      </c>
      <c r="D79">
        <v>0.95942589907328979</v>
      </c>
      <c r="E79" s="6">
        <v>128.95178396513248</v>
      </c>
      <c r="F79" s="10">
        <v>129.16442320277397</v>
      </c>
      <c r="G79" s="10">
        <v>2.2691100595311471</v>
      </c>
      <c r="H79" s="10">
        <v>123.71968126785187</v>
      </c>
    </row>
    <row r="80" spans="1:8" x14ac:dyDescent="0.25">
      <c r="A80" s="17"/>
      <c r="B80" s="5">
        <f>DATE(YEAR(siječanj!B80),MONTH(siječanj!B80)+7,DAY(siječanj!B80))</f>
        <v>45870</v>
      </c>
      <c r="C80" s="8">
        <v>0.80208333333333337</v>
      </c>
      <c r="D80">
        <v>0.95942589907328979</v>
      </c>
      <c r="E80" s="6">
        <v>133.01826339477685</v>
      </c>
      <c r="F80" s="10">
        <v>128.72936548465395</v>
      </c>
      <c r="G80" s="10">
        <v>3.021618704796488</v>
      </c>
      <c r="H80" s="10">
        <v>127.62116695070145</v>
      </c>
    </row>
    <row r="81" spans="1:8" x14ac:dyDescent="0.25">
      <c r="A81" s="17"/>
      <c r="B81" s="5">
        <f>DATE(YEAR(siječanj!B81),MONTH(siječanj!B81)+7,DAY(siječanj!B81))</f>
        <v>45870</v>
      </c>
      <c r="C81" s="8">
        <v>0.8125</v>
      </c>
      <c r="D81">
        <v>0.95942589907328979</v>
      </c>
      <c r="E81" s="6">
        <v>137.88132153040874</v>
      </c>
      <c r="F81" s="10">
        <v>128.25998529192921</v>
      </c>
      <c r="G81" s="10">
        <v>5.1343179973121105</v>
      </c>
      <c r="H81" s="10">
        <v>132.28691087472575</v>
      </c>
    </row>
    <row r="82" spans="1:8" x14ac:dyDescent="0.25">
      <c r="A82" s="17"/>
      <c r="B82" s="5">
        <f>DATE(YEAR(siječanj!B82),MONTH(siječanj!B82)+7,DAY(siječanj!B82))</f>
        <v>45870</v>
      </c>
      <c r="C82" s="8">
        <v>0.82291666666666663</v>
      </c>
      <c r="D82">
        <v>0.95942589907328979</v>
      </c>
      <c r="E82" s="6">
        <v>141.49037918188068</v>
      </c>
      <c r="F82" s="10">
        <v>127.52198321961261</v>
      </c>
      <c r="G82" s="10">
        <v>12.209535207185791</v>
      </c>
      <c r="H82" s="10">
        <v>135.74953425679655</v>
      </c>
    </row>
    <row r="83" spans="1:8" x14ac:dyDescent="0.25">
      <c r="A83" s="17"/>
      <c r="B83" s="5">
        <f>DATE(YEAR(siječanj!B83),MONTH(siječanj!B83)+7,DAY(siječanj!B83))</f>
        <v>45870</v>
      </c>
      <c r="C83" s="8">
        <v>0.83333333333333337</v>
      </c>
      <c r="D83">
        <v>0.95942589907328979</v>
      </c>
      <c r="E83" s="6">
        <v>147.46397404973141</v>
      </c>
      <c r="F83" s="10">
        <v>123.75131432575105</v>
      </c>
      <c r="G83" s="10">
        <v>47.24820637739893</v>
      </c>
      <c r="H83" s="10">
        <v>141.48075588358384</v>
      </c>
    </row>
    <row r="84" spans="1:8" x14ac:dyDescent="0.25">
      <c r="A84" s="17"/>
      <c r="B84" s="5">
        <f>DATE(YEAR(siječanj!B84),MONTH(siječanj!B84)+7,DAY(siječanj!B84))</f>
        <v>45870</v>
      </c>
      <c r="C84" s="8">
        <v>0.84375</v>
      </c>
      <c r="D84">
        <v>0.95942589907328979</v>
      </c>
      <c r="E84" s="6">
        <v>151.81213872415023</v>
      </c>
      <c r="F84" s="10">
        <v>122.44002623034407</v>
      </c>
      <c r="G84" s="10">
        <v>132.32936508807418</v>
      </c>
      <c r="H84" s="10">
        <v>145.65249768565684</v>
      </c>
    </row>
    <row r="85" spans="1:8" x14ac:dyDescent="0.25">
      <c r="A85" s="17"/>
      <c r="B85" s="5">
        <f>DATE(YEAR(siječanj!B85),MONTH(siječanj!B85)+7,DAY(siječanj!B85))</f>
        <v>45870</v>
      </c>
      <c r="C85" s="8">
        <v>0.85416666666666663</v>
      </c>
      <c r="D85">
        <v>0.95942589907328979</v>
      </c>
      <c r="E85" s="6">
        <v>155.4097846551156</v>
      </c>
      <c r="F85" s="10">
        <v>121.48579339605367</v>
      </c>
      <c r="G85" s="10">
        <v>241.34456919688654</v>
      </c>
      <c r="H85" s="10">
        <v>149.10417236752065</v>
      </c>
    </row>
    <row r="86" spans="1:8" x14ac:dyDescent="0.25">
      <c r="A86" s="17"/>
      <c r="B86" s="5">
        <f>DATE(YEAR(siječanj!B86),MONTH(siječanj!B86)+7,DAY(siječanj!B86))</f>
        <v>45870</v>
      </c>
      <c r="C86" s="8">
        <v>0.86458333333333337</v>
      </c>
      <c r="D86">
        <v>0.95942589907328979</v>
      </c>
      <c r="E86" s="6">
        <v>156.15313640222658</v>
      </c>
      <c r="F86" s="10">
        <v>120.16650062106449</v>
      </c>
      <c r="G86" s="10">
        <v>297.7201741273422</v>
      </c>
      <c r="H86" s="10">
        <v>149.81736328582028</v>
      </c>
    </row>
    <row r="87" spans="1:8" x14ac:dyDescent="0.25">
      <c r="A87" s="17"/>
      <c r="B87" s="5">
        <f>DATE(YEAR(siječanj!B87),MONTH(siječanj!B87)+7,DAY(siječanj!B87))</f>
        <v>45870</v>
      </c>
      <c r="C87" s="8">
        <v>0.875</v>
      </c>
      <c r="D87">
        <v>0.95942589907328979</v>
      </c>
      <c r="E87" s="6">
        <v>155.95454670979342</v>
      </c>
      <c r="F87" s="10">
        <v>117.0649310485319</v>
      </c>
      <c r="G87" s="10">
        <v>312.6484052555557</v>
      </c>
      <c r="H87" s="10">
        <v>149.62683119161093</v>
      </c>
    </row>
    <row r="88" spans="1:8" x14ac:dyDescent="0.25">
      <c r="A88" s="17"/>
      <c r="B88" s="5">
        <f>DATE(YEAR(siječanj!B88),MONTH(siječanj!B88)+7,DAY(siječanj!B88))</f>
        <v>45870</v>
      </c>
      <c r="C88" s="8">
        <v>0.88541666666666663</v>
      </c>
      <c r="D88">
        <v>0.95942589907328979</v>
      </c>
      <c r="E88" s="6">
        <v>160.18203541165767</v>
      </c>
      <c r="F88" s="10">
        <v>114.61317393235835</v>
      </c>
      <c r="G88" s="10">
        <v>314.12314255196998</v>
      </c>
      <c r="H88" s="10">
        <v>153.68279334021921</v>
      </c>
    </row>
    <row r="89" spans="1:8" x14ac:dyDescent="0.25">
      <c r="A89" s="17"/>
      <c r="B89" s="5">
        <f>DATE(YEAR(siječanj!B89),MONTH(siječanj!B89)+7,DAY(siječanj!B89))</f>
        <v>45870</v>
      </c>
      <c r="C89" s="8">
        <v>0.89583333333333337</v>
      </c>
      <c r="D89">
        <v>0.95942589907328979</v>
      </c>
      <c r="E89" s="6">
        <v>163.02475937888744</v>
      </c>
      <c r="F89" s="10">
        <v>112.45815312583298</v>
      </c>
      <c r="G89" s="10">
        <v>314.5840506692802</v>
      </c>
      <c r="H89" s="10">
        <v>156.4101763382958</v>
      </c>
    </row>
    <row r="90" spans="1:8" x14ac:dyDescent="0.25">
      <c r="A90" s="17"/>
      <c r="B90" s="5">
        <f>DATE(YEAR(siječanj!B90),MONTH(siječanj!B90)+7,DAY(siječanj!B90))</f>
        <v>45870</v>
      </c>
      <c r="C90" s="8">
        <v>0.90625</v>
      </c>
      <c r="D90">
        <v>0.95942589907328979</v>
      </c>
      <c r="E90" s="6">
        <v>161.14099933429071</v>
      </c>
      <c r="F90" s="10">
        <v>110.05339681825657</v>
      </c>
      <c r="G90" s="10">
        <v>314.72133556136799</v>
      </c>
      <c r="H90" s="10">
        <v>154.60284816387025</v>
      </c>
    </row>
    <row r="91" spans="1:8" x14ac:dyDescent="0.25">
      <c r="A91" s="17"/>
      <c r="B91" s="5">
        <f>DATE(YEAR(siječanj!B91),MONTH(siječanj!B91)+7,DAY(siječanj!B91))</f>
        <v>45870</v>
      </c>
      <c r="C91" s="8">
        <v>0.91666666666666663</v>
      </c>
      <c r="D91">
        <v>0.95942589907328979</v>
      </c>
      <c r="E91" s="6">
        <v>157.19668871251375</v>
      </c>
      <c r="F91" s="10">
        <v>106.7847915863718</v>
      </c>
      <c r="G91" s="10">
        <v>311.04852140131402</v>
      </c>
      <c r="H91" s="10">
        <v>150.81857439934757</v>
      </c>
    </row>
    <row r="92" spans="1:8" x14ac:dyDescent="0.25">
      <c r="A92" s="17"/>
      <c r="B92" s="5">
        <f>DATE(YEAR(siječanj!B92),MONTH(siječanj!B92)+7,DAY(siječanj!B92))</f>
        <v>45870</v>
      </c>
      <c r="C92" s="8">
        <v>0.92708333333333337</v>
      </c>
      <c r="D92">
        <v>0.95942589907328979</v>
      </c>
      <c r="E92" s="6">
        <v>150.62610731905599</v>
      </c>
      <c r="F92" s="10">
        <v>104.07911123019242</v>
      </c>
      <c r="G92" s="10">
        <v>307.86824476453859</v>
      </c>
      <c r="H92" s="10">
        <v>144.51458843849514</v>
      </c>
    </row>
    <row r="93" spans="1:8" x14ac:dyDescent="0.25">
      <c r="A93" s="17"/>
      <c r="B93" s="5">
        <f>DATE(YEAR(siječanj!B93),MONTH(siječanj!B93)+7,DAY(siječanj!B93))</f>
        <v>45870</v>
      </c>
      <c r="C93" s="8">
        <v>0.9375</v>
      </c>
      <c r="D93">
        <v>0.95942589907328979</v>
      </c>
      <c r="E93" s="6">
        <v>141.45510388958573</v>
      </c>
      <c r="F93" s="10">
        <v>101.37473331323658</v>
      </c>
      <c r="G93" s="10">
        <v>306.29133812742566</v>
      </c>
      <c r="H93" s="10">
        <v>135.7156902277714</v>
      </c>
    </row>
    <row r="94" spans="1:8" x14ac:dyDescent="0.25">
      <c r="A94" s="17"/>
      <c r="B94" s="5">
        <f>DATE(YEAR(siječanj!B94),MONTH(siječanj!B94)+7,DAY(siječanj!B94))</f>
        <v>45870</v>
      </c>
      <c r="C94" s="8">
        <v>0.94791666666666663</v>
      </c>
      <c r="D94">
        <v>0.95942589907328979</v>
      </c>
      <c r="E94" s="6">
        <v>130.28179225335032</v>
      </c>
      <c r="F94" s="10">
        <v>98.745477784313564</v>
      </c>
      <c r="G94" s="10">
        <v>305.51103334792833</v>
      </c>
      <c r="H94" s="10">
        <v>124.9957256655502</v>
      </c>
    </row>
    <row r="95" spans="1:8" x14ac:dyDescent="0.25">
      <c r="A95" s="17"/>
      <c r="B95" s="5">
        <f>DATE(YEAR(siječanj!B95),MONTH(siječanj!B95)+7,DAY(siječanj!B95))</f>
        <v>45870</v>
      </c>
      <c r="C95" s="8">
        <v>0.95833333333333337</v>
      </c>
      <c r="D95">
        <v>0.95942589907328979</v>
      </c>
      <c r="E95" s="6">
        <v>118.95844819167739</v>
      </c>
      <c r="F95" s="10">
        <v>95.33408380165524</v>
      </c>
      <c r="G95" s="10">
        <v>297.66806412891748</v>
      </c>
      <c r="H95" s="10">
        <v>114.13181610866344</v>
      </c>
    </row>
    <row r="96" spans="1:8" x14ac:dyDescent="0.25">
      <c r="A96" s="17"/>
      <c r="B96" s="5">
        <f>DATE(YEAR(siječanj!B96),MONTH(siječanj!B96)+7,DAY(siječanj!B96))</f>
        <v>45870</v>
      </c>
      <c r="C96" s="8">
        <v>0.96875</v>
      </c>
      <c r="D96">
        <v>0.95942589907328979</v>
      </c>
      <c r="E96" s="6">
        <v>108.87759878658767</v>
      </c>
      <c r="F96" s="10">
        <v>92.486473791611743</v>
      </c>
      <c r="G96" s="10">
        <v>296.66408810741046</v>
      </c>
      <c r="H96" s="10">
        <v>104.4599881047628</v>
      </c>
    </row>
    <row r="97" spans="1:8" x14ac:dyDescent="0.25">
      <c r="A97" s="17"/>
      <c r="B97" s="5">
        <f>DATE(YEAR(siječanj!B97),MONTH(siječanj!B97)+7,DAY(siječanj!B97))</f>
        <v>45870</v>
      </c>
      <c r="C97" s="8">
        <v>0.97916666666666663</v>
      </c>
      <c r="D97">
        <v>0.95942589907328979</v>
      </c>
      <c r="E97" s="6">
        <v>99.130542206314544</v>
      </c>
      <c r="F97" s="10">
        <v>90.178001126623059</v>
      </c>
      <c r="G97" s="10">
        <v>292.73104697028242</v>
      </c>
      <c r="H97" s="10">
        <v>95.108409581916035</v>
      </c>
    </row>
    <row r="98" spans="1:8" ht="15.75" thickBot="1" x14ac:dyDescent="0.3">
      <c r="A98" s="17"/>
      <c r="B98" s="5">
        <f>DATE(YEAR(siječanj!B98),MONTH(siječanj!B98)+7,DAY(siječanj!B98))</f>
        <v>45870</v>
      </c>
      <c r="C98" s="8">
        <v>0.98958333333333337</v>
      </c>
      <c r="D98">
        <v>0.95942589907328979</v>
      </c>
      <c r="E98" s="6">
        <v>90.896771891078728</v>
      </c>
      <c r="F98" s="10">
        <v>88.136496168687216</v>
      </c>
      <c r="G98" s="10">
        <v>292.18435138933347</v>
      </c>
      <c r="H98" s="10">
        <v>87.208717094457938</v>
      </c>
    </row>
    <row r="99" spans="1:8" x14ac:dyDescent="0.25">
      <c r="A99" s="18">
        <f>A3+1</f>
        <v>214</v>
      </c>
      <c r="B99" s="5">
        <f>DATE(YEAR(siječanj!B99),MONTH(siječanj!B99)+7,DAY(siječanj!B99))</f>
        <v>45871</v>
      </c>
      <c r="C99" s="8">
        <v>1</v>
      </c>
      <c r="D99">
        <v>0.95969351643716139</v>
      </c>
      <c r="E99" s="6">
        <v>85.085153121768627</v>
      </c>
      <c r="F99" s="10">
        <v>89.908212565234507</v>
      </c>
      <c r="G99" s="10">
        <v>284.94117846901639</v>
      </c>
      <c r="H99" s="10">
        <v>81.655669796024455</v>
      </c>
    </row>
    <row r="100" spans="1:8" x14ac:dyDescent="0.25">
      <c r="A100" s="19"/>
      <c r="B100" s="5">
        <f>DATE(YEAR(siječanj!B100),MONTH(siječanj!B100)+7,DAY(siječanj!B100))</f>
        <v>45871</v>
      </c>
      <c r="C100" s="8">
        <v>1.0104166666666701</v>
      </c>
      <c r="D100">
        <v>0.95969351643716139</v>
      </c>
      <c r="E100" s="6">
        <v>79.681703461916868</v>
      </c>
      <c r="F100" s="10">
        <v>88.332320561720877</v>
      </c>
      <c r="G100" s="10">
        <v>284.63199233852913</v>
      </c>
      <c r="H100" s="10">
        <v>76.470014191070135</v>
      </c>
    </row>
    <row r="101" spans="1:8" x14ac:dyDescent="0.25">
      <c r="A101" s="19"/>
      <c r="B101" s="5">
        <f>DATE(YEAR(siječanj!B101),MONTH(siječanj!B101)+7,DAY(siječanj!B101))</f>
        <v>45871</v>
      </c>
      <c r="C101" s="8">
        <v>1.0208333333333299</v>
      </c>
      <c r="D101">
        <v>0.95969351643716139</v>
      </c>
      <c r="E101" s="6">
        <v>74.200569901557813</v>
      </c>
      <c r="F101" s="10">
        <v>86.682175153019699</v>
      </c>
      <c r="G101" s="10">
        <v>283.56414403618101</v>
      </c>
      <c r="H101" s="10">
        <v>71.209805850467419</v>
      </c>
    </row>
    <row r="102" spans="1:8" x14ac:dyDescent="0.25">
      <c r="A102" s="19"/>
      <c r="B102" s="5">
        <f>DATE(YEAR(siječanj!B102),MONTH(siječanj!B102)+7,DAY(siječanj!B102))</f>
        <v>45871</v>
      </c>
      <c r="C102" s="8">
        <v>1.03125</v>
      </c>
      <c r="D102">
        <v>0.95969351643716139</v>
      </c>
      <c r="E102" s="6">
        <v>68.751052354366024</v>
      </c>
      <c r="F102" s="10">
        <v>85.32232593732769</v>
      </c>
      <c r="G102" s="10">
        <v>282.46484781158307</v>
      </c>
      <c r="H102" s="10">
        <v>65.979939192716913</v>
      </c>
    </row>
    <row r="103" spans="1:8" x14ac:dyDescent="0.25">
      <c r="A103" s="19"/>
      <c r="B103" s="5">
        <f>DATE(YEAR(siječanj!B103),MONTH(siječanj!B103)+7,DAY(siječanj!B103))</f>
        <v>45871</v>
      </c>
      <c r="C103" s="8">
        <v>1.0416666666666701</v>
      </c>
      <c r="D103">
        <v>0.95969351643716139</v>
      </c>
      <c r="E103" s="6">
        <v>65.79896309381293</v>
      </c>
      <c r="F103" s="10">
        <v>82.607120163915383</v>
      </c>
      <c r="G103" s="10">
        <v>276.45401346396159</v>
      </c>
      <c r="H103" s="10">
        <v>63.146838269420336</v>
      </c>
    </row>
    <row r="104" spans="1:8" x14ac:dyDescent="0.25">
      <c r="A104" s="19"/>
      <c r="B104" s="5">
        <f>DATE(YEAR(siječanj!B104),MONTH(siječanj!B104)+7,DAY(siječanj!B104))</f>
        <v>45871</v>
      </c>
      <c r="C104" s="8">
        <v>1.0520833333333299</v>
      </c>
      <c r="D104">
        <v>0.95969351643716139</v>
      </c>
      <c r="E104" s="6">
        <v>63.89684424573116</v>
      </c>
      <c r="F104" s="10">
        <v>82.166905622583926</v>
      </c>
      <c r="G104" s="10">
        <v>278.08560892620812</v>
      </c>
      <c r="H104" s="10">
        <v>61.321387143423337</v>
      </c>
    </row>
    <row r="105" spans="1:8" x14ac:dyDescent="0.25">
      <c r="A105" s="19"/>
      <c r="B105" s="5">
        <f>DATE(YEAR(siječanj!B105),MONTH(siječanj!B105)+7,DAY(siječanj!B105))</f>
        <v>45871</v>
      </c>
      <c r="C105" s="8">
        <v>1.0625</v>
      </c>
      <c r="D105">
        <v>0.95969351643716139</v>
      </c>
      <c r="E105" s="6">
        <v>61.023407693207545</v>
      </c>
      <c r="F105" s="10">
        <v>81.295534622006841</v>
      </c>
      <c r="G105" s="10">
        <v>277.94615501902263</v>
      </c>
      <c r="H105" s="10">
        <v>58.563768714072879</v>
      </c>
    </row>
    <row r="106" spans="1:8" x14ac:dyDescent="0.25">
      <c r="A106" s="19"/>
      <c r="B106" s="5">
        <f>DATE(YEAR(siječanj!B106),MONTH(siječanj!B106)+7,DAY(siječanj!B106))</f>
        <v>45871</v>
      </c>
      <c r="C106" s="8">
        <v>1.0729166666666701</v>
      </c>
      <c r="D106">
        <v>0.95969351643716139</v>
      </c>
      <c r="E106" s="6">
        <v>59.970239621552608</v>
      </c>
      <c r="F106" s="10">
        <v>80.501138345029446</v>
      </c>
      <c r="G106" s="10">
        <v>277.56643634499636</v>
      </c>
      <c r="H106" s="10">
        <v>57.553050143987008</v>
      </c>
    </row>
    <row r="107" spans="1:8" x14ac:dyDescent="0.25">
      <c r="A107" s="19"/>
      <c r="B107" s="5">
        <f>DATE(YEAR(siječanj!B107),MONTH(siječanj!B107)+7,DAY(siječanj!B107))</f>
        <v>45871</v>
      </c>
      <c r="C107" s="8">
        <v>1.0833333333333299</v>
      </c>
      <c r="D107">
        <v>0.95969351643716139</v>
      </c>
      <c r="E107" s="6">
        <v>58.334541851467051</v>
      </c>
      <c r="F107" s="10">
        <v>79.949903825713875</v>
      </c>
      <c r="G107" s="10">
        <v>277.02015806673114</v>
      </c>
      <c r="H107" s="10">
        <v>55.983281599185176</v>
      </c>
    </row>
    <row r="108" spans="1:8" x14ac:dyDescent="0.25">
      <c r="A108" s="19"/>
      <c r="B108" s="5">
        <f>DATE(YEAR(siječanj!B108),MONTH(siječanj!B108)+7,DAY(siječanj!B108))</f>
        <v>45871</v>
      </c>
      <c r="C108" s="8">
        <v>1.09375</v>
      </c>
      <c r="D108">
        <v>0.95969351643716139</v>
      </c>
      <c r="E108" s="6">
        <v>57.073301066510069</v>
      </c>
      <c r="F108" s="10">
        <v>79.380088947555564</v>
      </c>
      <c r="G108" s="10">
        <v>276.9901087776741</v>
      </c>
      <c r="H108" s="10">
        <v>54.772876995195844</v>
      </c>
    </row>
    <row r="109" spans="1:8" x14ac:dyDescent="0.25">
      <c r="A109" s="19"/>
      <c r="B109" s="5">
        <f>DATE(YEAR(siječanj!B109),MONTH(siječanj!B109)+7,DAY(siječanj!B109))</f>
        <v>45871</v>
      </c>
      <c r="C109" s="8">
        <v>1.1041666666666701</v>
      </c>
      <c r="D109">
        <v>0.95969351643716139</v>
      </c>
      <c r="E109" s="6">
        <v>55.311309627082395</v>
      </c>
      <c r="F109" s="10">
        <v>79.062231118957669</v>
      </c>
      <c r="G109" s="10">
        <v>276.76194429044494</v>
      </c>
      <c r="H109" s="10">
        <v>53.081905234759319</v>
      </c>
    </row>
    <row r="110" spans="1:8" x14ac:dyDescent="0.25">
      <c r="A110" s="19"/>
      <c r="B110" s="5">
        <f>DATE(YEAR(siječanj!B110),MONTH(siječanj!B110)+7,DAY(siječanj!B110))</f>
        <v>45871</v>
      </c>
      <c r="C110" s="8">
        <v>1.1145833333333299</v>
      </c>
      <c r="D110">
        <v>0.95969351643716139</v>
      </c>
      <c r="E110" s="6">
        <v>55.315454300571922</v>
      </c>
      <c r="F110" s="10">
        <v>78.469378940588484</v>
      </c>
      <c r="G110" s="10">
        <v>276.67707683040095</v>
      </c>
      <c r="H110" s="10">
        <v>53.085882851034967</v>
      </c>
    </row>
    <row r="111" spans="1:8" x14ac:dyDescent="0.25">
      <c r="A111" s="19"/>
      <c r="B111" s="5">
        <f>DATE(YEAR(siječanj!B111),MONTH(siječanj!B111)+7,DAY(siječanj!B111))</f>
        <v>45871</v>
      </c>
      <c r="C111" s="8">
        <v>1.125</v>
      </c>
      <c r="D111">
        <v>0.95969351643716139</v>
      </c>
      <c r="E111" s="6">
        <v>54.069160690156906</v>
      </c>
      <c r="F111" s="10">
        <v>78.169222894894077</v>
      </c>
      <c r="G111" s="10">
        <v>276.50820817794715</v>
      </c>
      <c r="H111" s="10">
        <v>51.88982295354262</v>
      </c>
    </row>
    <row r="112" spans="1:8" x14ac:dyDescent="0.25">
      <c r="A112" s="19"/>
      <c r="B112" s="5">
        <f>DATE(YEAR(siječanj!B112),MONTH(siječanj!B112)+7,DAY(siječanj!B112))</f>
        <v>45871</v>
      </c>
      <c r="C112" s="8">
        <v>1.1354166666666701</v>
      </c>
      <c r="D112">
        <v>0.95969351643716139</v>
      </c>
      <c r="E112" s="6">
        <v>55.350844502552576</v>
      </c>
      <c r="F112" s="10">
        <v>77.990577986237284</v>
      </c>
      <c r="G112" s="10">
        <v>276.80939084648105</v>
      </c>
      <c r="H112" s="10">
        <v>53.119846598421205</v>
      </c>
    </row>
    <row r="113" spans="1:8" x14ac:dyDescent="0.25">
      <c r="A113" s="19"/>
      <c r="B113" s="5">
        <f>DATE(YEAR(siječanj!B113),MONTH(siječanj!B113)+7,DAY(siječanj!B113))</f>
        <v>45871</v>
      </c>
      <c r="C113" s="8">
        <v>1.1458333333333299</v>
      </c>
      <c r="D113">
        <v>0.95969351643716139</v>
      </c>
      <c r="E113" s="6">
        <v>55.807224168748149</v>
      </c>
      <c r="F113" s="10">
        <v>77.737544258297802</v>
      </c>
      <c r="G113" s="10">
        <v>276.87610244359513</v>
      </c>
      <c r="H113" s="10">
        <v>53.55783120510285</v>
      </c>
    </row>
    <row r="114" spans="1:8" x14ac:dyDescent="0.25">
      <c r="A114" s="19"/>
      <c r="B114" s="5">
        <f>DATE(YEAR(siječanj!B114),MONTH(siječanj!B114)+7,DAY(siječanj!B114))</f>
        <v>45871</v>
      </c>
      <c r="C114" s="8">
        <v>1.15625</v>
      </c>
      <c r="D114">
        <v>0.95969351643716139</v>
      </c>
      <c r="E114" s="6">
        <v>56.446970965829664</v>
      </c>
      <c r="F114" s="10">
        <v>77.751933141928006</v>
      </c>
      <c r="G114" s="10">
        <v>277.10606019372096</v>
      </c>
      <c r="H114" s="10">
        <v>54.171792058423421</v>
      </c>
    </row>
    <row r="115" spans="1:8" x14ac:dyDescent="0.25">
      <c r="A115" s="19"/>
      <c r="B115" s="5">
        <f>DATE(YEAR(siječanj!B115),MONTH(siječanj!B115)+7,DAY(siječanj!B115))</f>
        <v>45871</v>
      </c>
      <c r="C115" s="8">
        <v>1.1666666666666701</v>
      </c>
      <c r="D115">
        <v>0.95969351643716139</v>
      </c>
      <c r="E115" s="6">
        <v>58.734800023428406</v>
      </c>
      <c r="F115" s="10">
        <v>77.951081329970123</v>
      </c>
      <c r="G115" s="10">
        <v>280.46961491065724</v>
      </c>
      <c r="H115" s="10">
        <v>56.367406771717476</v>
      </c>
    </row>
    <row r="116" spans="1:8" x14ac:dyDescent="0.25">
      <c r="A116" s="19"/>
      <c r="B116" s="5">
        <f>DATE(YEAR(siječanj!B116),MONTH(siječanj!B116)+7,DAY(siječanj!B116))</f>
        <v>45871</v>
      </c>
      <c r="C116" s="8">
        <v>1.1770833333333299</v>
      </c>
      <c r="D116">
        <v>0.95969351643716139</v>
      </c>
      <c r="E116" s="6">
        <v>60.183203921300937</v>
      </c>
      <c r="F116" s="10">
        <v>77.810029706753639</v>
      </c>
      <c r="G116" s="10">
        <v>281.71347725001772</v>
      </c>
      <c r="H116" s="10">
        <v>57.757430601688057</v>
      </c>
    </row>
    <row r="117" spans="1:8" x14ac:dyDescent="0.25">
      <c r="A117" s="19"/>
      <c r="B117" s="5">
        <f>DATE(YEAR(siječanj!B117),MONTH(siječanj!B117)+7,DAY(siječanj!B117))</f>
        <v>45871</v>
      </c>
      <c r="C117" s="8">
        <v>1.1875</v>
      </c>
      <c r="D117">
        <v>0.95969351643716139</v>
      </c>
      <c r="E117" s="6">
        <v>62.000590744621569</v>
      </c>
      <c r="F117" s="10">
        <v>77.850469636805499</v>
      </c>
      <c r="G117" s="10">
        <v>290.57301967796218</v>
      </c>
      <c r="H117" s="10">
        <v>59.501564952887193</v>
      </c>
    </row>
    <row r="118" spans="1:8" x14ac:dyDescent="0.25">
      <c r="A118" s="19"/>
      <c r="B118" s="5">
        <f>DATE(YEAR(siječanj!B118),MONTH(siječanj!B118)+7,DAY(siječanj!B118))</f>
        <v>45871</v>
      </c>
      <c r="C118" s="8">
        <v>1.1979166666666701</v>
      </c>
      <c r="D118">
        <v>0.95969351643716139</v>
      </c>
      <c r="E118" s="6">
        <v>64.243645639444651</v>
      </c>
      <c r="F118" s="10">
        <v>78.252063401644762</v>
      </c>
      <c r="G118" s="10">
        <v>289.40066102479096</v>
      </c>
      <c r="H118" s="10">
        <v>61.654210192461548</v>
      </c>
    </row>
    <row r="119" spans="1:8" x14ac:dyDescent="0.25">
      <c r="A119" s="19"/>
      <c r="B119" s="5">
        <f>DATE(YEAR(siječanj!B119),MONTH(siječanj!B119)+7,DAY(siječanj!B119))</f>
        <v>45871</v>
      </c>
      <c r="C119" s="8">
        <v>1.2083333333333299</v>
      </c>
      <c r="D119">
        <v>0.95969351643716139</v>
      </c>
      <c r="E119" s="6">
        <v>66.475693969463194</v>
      </c>
      <c r="F119" s="10">
        <v>79.269541272931392</v>
      </c>
      <c r="G119" s="10">
        <v>249.81080744120152</v>
      </c>
      <c r="H119" s="10">
        <v>63.796292503154739</v>
      </c>
    </row>
    <row r="120" spans="1:8" x14ac:dyDescent="0.25">
      <c r="A120" s="19"/>
      <c r="B120" s="5">
        <f>DATE(YEAR(siječanj!B120),MONTH(siječanj!B120)+7,DAY(siječanj!B120))</f>
        <v>45871</v>
      </c>
      <c r="C120" s="8">
        <v>1.21875</v>
      </c>
      <c r="D120">
        <v>0.95969351643716139</v>
      </c>
      <c r="E120" s="6">
        <v>69.618586800645545</v>
      </c>
      <c r="F120" s="10">
        <v>79.517748846560195</v>
      </c>
      <c r="G120" s="10">
        <v>155.546066314033</v>
      </c>
      <c r="H120" s="10">
        <v>66.812506376097275</v>
      </c>
    </row>
    <row r="121" spans="1:8" x14ac:dyDescent="0.25">
      <c r="A121" s="19"/>
      <c r="B121" s="5">
        <f>DATE(YEAR(siječanj!B121),MONTH(siječanj!B121)+7,DAY(siječanj!B121))</f>
        <v>45871</v>
      </c>
      <c r="C121" s="8">
        <v>1.2291666666666701</v>
      </c>
      <c r="D121">
        <v>0.95969351643716139</v>
      </c>
      <c r="E121" s="6">
        <v>71.899539107918201</v>
      </c>
      <c r="F121" s="10">
        <v>80.412533792414024</v>
      </c>
      <c r="G121" s="10">
        <v>74.108906733438573</v>
      </c>
      <c r="H121" s="10">
        <v>69.001521516689223</v>
      </c>
    </row>
    <row r="122" spans="1:8" x14ac:dyDescent="0.25">
      <c r="A122" s="19"/>
      <c r="B122" s="5">
        <f>DATE(YEAR(siječanj!B122),MONTH(siječanj!B122)+7,DAY(siječanj!B122))</f>
        <v>45871</v>
      </c>
      <c r="C122" s="8">
        <v>1.2395833333333299</v>
      </c>
      <c r="D122">
        <v>0.95969351643716139</v>
      </c>
      <c r="E122" s="6">
        <v>74.916478045811687</v>
      </c>
      <c r="F122" s="10">
        <v>82.564206851489985</v>
      </c>
      <c r="G122" s="10">
        <v>25.665536091230429</v>
      </c>
      <c r="H122" s="10">
        <v>71.896858254872413</v>
      </c>
    </row>
    <row r="123" spans="1:8" x14ac:dyDescent="0.25">
      <c r="A123" s="19"/>
      <c r="B123" s="5">
        <f>DATE(YEAR(siječanj!B123),MONTH(siječanj!B123)+7,DAY(siječanj!B123))</f>
        <v>45871</v>
      </c>
      <c r="C123" s="8">
        <v>1.25</v>
      </c>
      <c r="D123">
        <v>0.95969351643716139</v>
      </c>
      <c r="E123" s="6">
        <v>78.781561411130937</v>
      </c>
      <c r="F123" s="10">
        <v>85.23807119646554</v>
      </c>
      <c r="G123" s="10">
        <v>12.932718111113301</v>
      </c>
      <c r="H123" s="10">
        <v>75.606153701058432</v>
      </c>
    </row>
    <row r="124" spans="1:8" x14ac:dyDescent="0.25">
      <c r="A124" s="19"/>
      <c r="B124" s="5">
        <f>DATE(YEAR(siječanj!B124),MONTH(siječanj!B124)+7,DAY(siječanj!B124))</f>
        <v>45871</v>
      </c>
      <c r="C124" s="8">
        <v>1.2604166666666701</v>
      </c>
      <c r="D124">
        <v>0.95969351643716139</v>
      </c>
      <c r="E124" s="6">
        <v>82.999799883299872</v>
      </c>
      <c r="F124" s="10">
        <v>87.522716110494869</v>
      </c>
      <c r="G124" s="10">
        <v>7.517926001050788</v>
      </c>
      <c r="H124" s="10">
        <v>79.654369813584751</v>
      </c>
    </row>
    <row r="125" spans="1:8" x14ac:dyDescent="0.25">
      <c r="A125" s="19"/>
      <c r="B125" s="5">
        <f>DATE(YEAR(siječanj!B125),MONTH(siječanj!B125)+7,DAY(siječanj!B125))</f>
        <v>45871</v>
      </c>
      <c r="C125" s="8">
        <v>1.2708333333333299</v>
      </c>
      <c r="D125">
        <v>0.95969351643716139</v>
      </c>
      <c r="E125" s="6">
        <v>86.238305497754098</v>
      </c>
      <c r="F125" s="10">
        <v>90.538972682526719</v>
      </c>
      <c r="G125" s="10">
        <v>5.2376248264203662</v>
      </c>
      <c r="H125" s="10">
        <v>82.76234265472182</v>
      </c>
    </row>
    <row r="126" spans="1:8" x14ac:dyDescent="0.25">
      <c r="A126" s="19"/>
      <c r="B126" s="5">
        <f>DATE(YEAR(siječanj!B126),MONTH(siječanj!B126)+7,DAY(siječanj!B126))</f>
        <v>45871</v>
      </c>
      <c r="C126" s="8">
        <v>1.28125</v>
      </c>
      <c r="D126">
        <v>0.95969351643716139</v>
      </c>
      <c r="E126" s="6">
        <v>91.49385648615889</v>
      </c>
      <c r="F126" s="10">
        <v>95.177738928593456</v>
      </c>
      <c r="G126" s="10">
        <v>4.7074582442006561</v>
      </c>
      <c r="H126" s="10">
        <v>87.806060863598816</v>
      </c>
    </row>
    <row r="127" spans="1:8" x14ac:dyDescent="0.25">
      <c r="A127" s="19"/>
      <c r="B127" s="5">
        <f>DATE(YEAR(siječanj!B127),MONTH(siječanj!B127)+7,DAY(siječanj!B127))</f>
        <v>45871</v>
      </c>
      <c r="C127" s="8">
        <v>1.2916666666666701</v>
      </c>
      <c r="D127">
        <v>0.95969351643716139</v>
      </c>
      <c r="E127" s="6">
        <v>95.556224922738821</v>
      </c>
      <c r="F127" s="10">
        <v>101.10482565611066</v>
      </c>
      <c r="G127" s="10">
        <v>4.3511428225799262</v>
      </c>
      <c r="H127" s="10">
        <v>91.704689513563537</v>
      </c>
    </row>
    <row r="128" spans="1:8" x14ac:dyDescent="0.25">
      <c r="A128" s="19"/>
      <c r="B128" s="5">
        <f>DATE(YEAR(siječanj!B128),MONTH(siječanj!B128)+7,DAY(siječanj!B128))</f>
        <v>45871</v>
      </c>
      <c r="C128" s="8">
        <v>1.3020833333333299</v>
      </c>
      <c r="D128">
        <v>0.95969351643716139</v>
      </c>
      <c r="E128" s="6">
        <v>99.624354693213377</v>
      </c>
      <c r="F128" s="10">
        <v>104.00028194946727</v>
      </c>
      <c r="G128" s="10">
        <v>3.0742819798593444</v>
      </c>
      <c r="H128" s="10">
        <v>95.608847278312965</v>
      </c>
    </row>
    <row r="129" spans="1:8" x14ac:dyDescent="0.25">
      <c r="A129" s="19"/>
      <c r="B129" s="5">
        <f>DATE(YEAR(siječanj!B129),MONTH(siječanj!B129)+7,DAY(siječanj!B129))</f>
        <v>45871</v>
      </c>
      <c r="C129" s="8">
        <v>1.3125</v>
      </c>
      <c r="D129">
        <v>0.95969351643716139</v>
      </c>
      <c r="E129" s="6">
        <v>102.38757997938306</v>
      </c>
      <c r="F129" s="10">
        <v>106.98155745574731</v>
      </c>
      <c r="G129" s="10">
        <v>1.9696721686757244</v>
      </c>
      <c r="H129" s="10">
        <v>98.260696669905229</v>
      </c>
    </row>
    <row r="130" spans="1:8" x14ac:dyDescent="0.25">
      <c r="A130" s="19"/>
      <c r="B130" s="5">
        <f>DATE(YEAR(siječanj!B130),MONTH(siječanj!B130)+7,DAY(siječanj!B130))</f>
        <v>45871</v>
      </c>
      <c r="C130" s="8">
        <v>1.3229166666666701</v>
      </c>
      <c r="D130">
        <v>0.95969351643716139</v>
      </c>
      <c r="E130" s="6">
        <v>106.94129331642243</v>
      </c>
      <c r="F130" s="10">
        <v>112.21398030655494</v>
      </c>
      <c r="G130" s="10">
        <v>1.9438273409934745</v>
      </c>
      <c r="H130" s="10">
        <v>102.63086583517534</v>
      </c>
    </row>
    <row r="131" spans="1:8" x14ac:dyDescent="0.25">
      <c r="A131" s="19"/>
      <c r="B131" s="5">
        <f>DATE(YEAR(siječanj!B131),MONTH(siječanj!B131)+7,DAY(siječanj!B131))</f>
        <v>45871</v>
      </c>
      <c r="C131" s="8">
        <v>1.3333333333333299</v>
      </c>
      <c r="D131">
        <v>0.95969351643716139</v>
      </c>
      <c r="E131" s="6">
        <v>111.10337562333129</v>
      </c>
      <c r="F131" s="10">
        <v>119.650509907198</v>
      </c>
      <c r="G131" s="10">
        <v>1.7297853783852459</v>
      </c>
      <c r="H131" s="10">
        <v>106.6251892399936</v>
      </c>
    </row>
    <row r="132" spans="1:8" x14ac:dyDescent="0.25">
      <c r="A132" s="19"/>
      <c r="B132" s="5">
        <f>DATE(YEAR(siječanj!B132),MONTH(siječanj!B132)+7,DAY(siječanj!B132))</f>
        <v>45871</v>
      </c>
      <c r="C132" s="8">
        <v>1.34375</v>
      </c>
      <c r="D132">
        <v>0.95969351643716139</v>
      </c>
      <c r="E132" s="6">
        <v>111.86577266023905</v>
      </c>
      <c r="F132" s="10">
        <v>122.74778177362467</v>
      </c>
      <c r="G132" s="10">
        <v>1.6828850713622328</v>
      </c>
      <c r="H132" s="10">
        <v>107.35685673326488</v>
      </c>
    </row>
    <row r="133" spans="1:8" x14ac:dyDescent="0.25">
      <c r="A133" s="19"/>
      <c r="B133" s="5">
        <f>DATE(YEAR(siječanj!B133),MONTH(siječanj!B133)+7,DAY(siječanj!B133))</f>
        <v>45871</v>
      </c>
      <c r="C133" s="8">
        <v>1.3541666666666701</v>
      </c>
      <c r="D133">
        <v>0.95969351643716139</v>
      </c>
      <c r="E133" s="6">
        <v>112.42024755515698</v>
      </c>
      <c r="F133" s="10">
        <v>124.4821198609189</v>
      </c>
      <c r="G133" s="10">
        <v>1.7248856755576258</v>
      </c>
      <c r="H133" s="10">
        <v>107.8889826949448</v>
      </c>
    </row>
    <row r="134" spans="1:8" x14ac:dyDescent="0.25">
      <c r="A134" s="19"/>
      <c r="B134" s="5">
        <f>DATE(YEAR(siječanj!B134),MONTH(siječanj!B134)+7,DAY(siječanj!B134))</f>
        <v>45871</v>
      </c>
      <c r="C134" s="8">
        <v>1.3645833333333299</v>
      </c>
      <c r="D134">
        <v>0.95969351643716139</v>
      </c>
      <c r="E134" s="6">
        <v>114.9597189183355</v>
      </c>
      <c r="F134" s="10">
        <v>126.3498880905112</v>
      </c>
      <c r="G134" s="10">
        <v>1.7234372836643383</v>
      </c>
      <c r="H134" s="10">
        <v>110.32609689736506</v>
      </c>
    </row>
    <row r="135" spans="1:8" x14ac:dyDescent="0.25">
      <c r="A135" s="19"/>
      <c r="B135" s="5">
        <f>DATE(YEAR(siječanj!B135),MONTH(siječanj!B135)+7,DAY(siječanj!B135))</f>
        <v>45871</v>
      </c>
      <c r="C135" s="8">
        <v>1.375</v>
      </c>
      <c r="D135">
        <v>0.95969351643716139</v>
      </c>
      <c r="E135" s="6">
        <v>117.92555573593634</v>
      </c>
      <c r="F135" s="10">
        <v>129.48876480163747</v>
      </c>
      <c r="G135" s="10">
        <v>1.6541213891959421</v>
      </c>
      <c r="H135" s="10">
        <v>113.17239126202722</v>
      </c>
    </row>
    <row r="136" spans="1:8" x14ac:dyDescent="0.25">
      <c r="A136" s="19"/>
      <c r="B136" s="5">
        <f>DATE(YEAR(siječanj!B136),MONTH(siječanj!B136)+7,DAY(siječanj!B136))</f>
        <v>45871</v>
      </c>
      <c r="C136" s="8">
        <v>1.3854166666666701</v>
      </c>
      <c r="D136">
        <v>0.95969351643716139</v>
      </c>
      <c r="E136" s="6">
        <v>119.16097453144504</v>
      </c>
      <c r="F136" s="10">
        <v>131.24221768408944</v>
      </c>
      <c r="G136" s="10">
        <v>1.6055271548940082</v>
      </c>
      <c r="H136" s="10">
        <v>114.35801467016151</v>
      </c>
    </row>
    <row r="137" spans="1:8" x14ac:dyDescent="0.25">
      <c r="A137" s="19"/>
      <c r="B137" s="5">
        <f>DATE(YEAR(siječanj!B137),MONTH(siječanj!B137)+7,DAY(siječanj!B137))</f>
        <v>45871</v>
      </c>
      <c r="C137" s="8">
        <v>1.3958333333333299</v>
      </c>
      <c r="D137">
        <v>0.95969351643716139</v>
      </c>
      <c r="E137" s="6">
        <v>121.25167007969607</v>
      </c>
      <c r="F137" s="10">
        <v>131.69685339233683</v>
      </c>
      <c r="G137" s="10">
        <v>1.436823993218231</v>
      </c>
      <c r="H137" s="10">
        <v>116.36444163266206</v>
      </c>
    </row>
    <row r="138" spans="1:8" x14ac:dyDescent="0.25">
      <c r="A138" s="19"/>
      <c r="B138" s="5">
        <f>DATE(YEAR(siječanj!B138),MONTH(siječanj!B138)+7,DAY(siječanj!B138))</f>
        <v>45871</v>
      </c>
      <c r="C138" s="8">
        <v>1.40625</v>
      </c>
      <c r="D138">
        <v>0.95969351643716139</v>
      </c>
      <c r="E138" s="6">
        <v>125.28577667720899</v>
      </c>
      <c r="F138" s="10">
        <v>132.33210817710156</v>
      </c>
      <c r="G138" s="10">
        <v>1.2739557817982021</v>
      </c>
      <c r="H138" s="10">
        <v>120.23594757891159</v>
      </c>
    </row>
    <row r="139" spans="1:8" x14ac:dyDescent="0.25">
      <c r="A139" s="19"/>
      <c r="B139" s="5">
        <f>DATE(YEAR(siječanj!B139),MONTH(siječanj!B139)+7,DAY(siječanj!B139))</f>
        <v>45871</v>
      </c>
      <c r="C139" s="8">
        <v>1.4166666666666701</v>
      </c>
      <c r="D139">
        <v>0.95969351643716139</v>
      </c>
      <c r="E139" s="6">
        <v>127.4059168418087</v>
      </c>
      <c r="F139" s="10">
        <v>133.3630303252985</v>
      </c>
      <c r="G139" s="10">
        <v>1.2040053545279961</v>
      </c>
      <c r="H139" s="10">
        <v>122.27063234881595</v>
      </c>
    </row>
    <row r="140" spans="1:8" x14ac:dyDescent="0.25">
      <c r="A140" s="19"/>
      <c r="B140" s="5">
        <f>DATE(YEAR(siječanj!B140),MONTH(siječanj!B140)+7,DAY(siječanj!B140))</f>
        <v>45871</v>
      </c>
      <c r="C140" s="8">
        <v>1.4270833333333299</v>
      </c>
      <c r="D140">
        <v>0.95969351643716139</v>
      </c>
      <c r="E140" s="6">
        <v>129.41078277968043</v>
      </c>
      <c r="F140" s="10">
        <v>133.98844209073343</v>
      </c>
      <c r="G140" s="10">
        <v>1.143859850337694</v>
      </c>
      <c r="H140" s="10">
        <v>124.19468919071717</v>
      </c>
    </row>
    <row r="141" spans="1:8" x14ac:dyDescent="0.25">
      <c r="A141" s="19"/>
      <c r="B141" s="5">
        <f>DATE(YEAR(siječanj!B141),MONTH(siječanj!B141)+7,DAY(siječanj!B141))</f>
        <v>45871</v>
      </c>
      <c r="C141" s="8">
        <v>1.4375</v>
      </c>
      <c r="D141">
        <v>0.95969351643716139</v>
      </c>
      <c r="E141" s="6">
        <v>129.66784069949716</v>
      </c>
      <c r="F141" s="10">
        <v>134.33971726027337</v>
      </c>
      <c r="G141" s="10">
        <v>1.1060223378189733</v>
      </c>
      <c r="H141" s="10">
        <v>124.44138600971411</v>
      </c>
    </row>
    <row r="142" spans="1:8" x14ac:dyDescent="0.25">
      <c r="A142" s="19"/>
      <c r="B142" s="5">
        <f>DATE(YEAR(siječanj!B142),MONTH(siječanj!B142)+7,DAY(siječanj!B142))</f>
        <v>45871</v>
      </c>
      <c r="C142" s="8">
        <v>1.4479166666666701</v>
      </c>
      <c r="D142">
        <v>0.95969351643716139</v>
      </c>
      <c r="E142" s="6">
        <v>129.87805905399858</v>
      </c>
      <c r="F142" s="10">
        <v>134.61505723407396</v>
      </c>
      <c r="G142" s="10">
        <v>1.1171266753345763</v>
      </c>
      <c r="H142" s="10">
        <v>124.64313120156521</v>
      </c>
    </row>
    <row r="143" spans="1:8" x14ac:dyDescent="0.25">
      <c r="A143" s="19"/>
      <c r="B143" s="5">
        <f>DATE(YEAR(siječanj!B143),MONTH(siječanj!B143)+7,DAY(siječanj!B143))</f>
        <v>45871</v>
      </c>
      <c r="C143" s="8">
        <v>1.4583333333333299</v>
      </c>
      <c r="D143">
        <v>0.95969351643716139</v>
      </c>
      <c r="E143" s="6">
        <v>130.58450894240207</v>
      </c>
      <c r="F143" s="10">
        <v>135.0157859138935</v>
      </c>
      <c r="G143" s="10">
        <v>1.1542882713700797</v>
      </c>
      <c r="H143" s="10">
        <v>125.32110657915379</v>
      </c>
    </row>
    <row r="144" spans="1:8" x14ac:dyDescent="0.25">
      <c r="A144" s="19"/>
      <c r="B144" s="5">
        <f>DATE(YEAR(siječanj!B144),MONTH(siječanj!B144)+7,DAY(siječanj!B144))</f>
        <v>45871</v>
      </c>
      <c r="C144" s="8">
        <v>1.46875</v>
      </c>
      <c r="D144">
        <v>0.95969351643716139</v>
      </c>
      <c r="E144" s="6">
        <v>130.67760361859689</v>
      </c>
      <c r="F144" s="10">
        <v>135.14431762044222</v>
      </c>
      <c r="G144" s="10">
        <v>1.1433742939946629</v>
      </c>
      <c r="H144" s="10">
        <v>125.41044893631278</v>
      </c>
    </row>
    <row r="145" spans="1:8" x14ac:dyDescent="0.25">
      <c r="A145" s="19"/>
      <c r="B145" s="5">
        <f>DATE(YEAR(siječanj!B145),MONTH(siječanj!B145)+7,DAY(siječanj!B145))</f>
        <v>45871</v>
      </c>
      <c r="C145" s="8">
        <v>1.4791666666666701</v>
      </c>
      <c r="D145">
        <v>0.95969351643716139</v>
      </c>
      <c r="E145" s="6">
        <v>133.73129978749009</v>
      </c>
      <c r="F145" s="10">
        <v>135.31866129879327</v>
      </c>
      <c r="G145" s="10">
        <v>1.1869501958446582</v>
      </c>
      <c r="H145" s="10">
        <v>128.34106135076857</v>
      </c>
    </row>
    <row r="146" spans="1:8" x14ac:dyDescent="0.25">
      <c r="A146" s="19"/>
      <c r="B146" s="5">
        <f>DATE(YEAR(siječanj!B146),MONTH(siječanj!B146)+7,DAY(siječanj!B146))</f>
        <v>45871</v>
      </c>
      <c r="C146" s="8">
        <v>1.4895833333333299</v>
      </c>
      <c r="D146">
        <v>0.95969351643716139</v>
      </c>
      <c r="E146" s="6">
        <v>131.90618627840979</v>
      </c>
      <c r="F146" s="10">
        <v>134.92100291394911</v>
      </c>
      <c r="G146" s="10">
        <v>1.2194714199974535</v>
      </c>
      <c r="H146" s="10">
        <v>126.58951174934234</v>
      </c>
    </row>
    <row r="147" spans="1:8" x14ac:dyDescent="0.25">
      <c r="A147" s="19"/>
      <c r="B147" s="5">
        <f>DATE(YEAR(siječanj!B147),MONTH(siječanj!B147)+7,DAY(siječanj!B147))</f>
        <v>45871</v>
      </c>
      <c r="C147" s="8">
        <v>1.5</v>
      </c>
      <c r="D147">
        <v>0.95969351643716139</v>
      </c>
      <c r="E147" s="6">
        <v>129.61869402506213</v>
      </c>
      <c r="F147" s="10">
        <v>133.57653977895816</v>
      </c>
      <c r="G147" s="10">
        <v>1.239908918810398</v>
      </c>
      <c r="H147" s="10">
        <v>124.39422026490435</v>
      </c>
    </row>
    <row r="148" spans="1:8" x14ac:dyDescent="0.25">
      <c r="A148" s="19"/>
      <c r="B148" s="5">
        <f>DATE(YEAR(siječanj!B148),MONTH(siječanj!B148)+7,DAY(siječanj!B148))</f>
        <v>45871</v>
      </c>
      <c r="C148" s="8">
        <v>1.5104166666666701</v>
      </c>
      <c r="D148">
        <v>0.95969351643716139</v>
      </c>
      <c r="E148" s="6">
        <v>127.54571537101764</v>
      </c>
      <c r="F148" s="10">
        <v>132.62148264544453</v>
      </c>
      <c r="G148" s="10">
        <v>1.3170378521669805</v>
      </c>
      <c r="H148" s="10">
        <v>122.40479609090522</v>
      </c>
    </row>
    <row r="149" spans="1:8" x14ac:dyDescent="0.25">
      <c r="A149" s="19"/>
      <c r="B149" s="5">
        <f>DATE(YEAR(siječanj!B149),MONTH(siječanj!B149)+7,DAY(siječanj!B149))</f>
        <v>45871</v>
      </c>
      <c r="C149" s="8">
        <v>1.5208333333333299</v>
      </c>
      <c r="D149">
        <v>0.95969351643716139</v>
      </c>
      <c r="E149" s="6">
        <v>128.5587680751697</v>
      </c>
      <c r="F149" s="10">
        <v>132.14382512730853</v>
      </c>
      <c r="G149" s="10">
        <v>1.3010696770816914</v>
      </c>
      <c r="H149" s="10">
        <v>123.37701620288908</v>
      </c>
    </row>
    <row r="150" spans="1:8" x14ac:dyDescent="0.25">
      <c r="A150" s="19"/>
      <c r="B150" s="5">
        <f>DATE(YEAR(siječanj!B150),MONTH(siječanj!B150)+7,DAY(siječanj!B150))</f>
        <v>45871</v>
      </c>
      <c r="C150" s="8">
        <v>1.53125</v>
      </c>
      <c r="D150">
        <v>0.95969351643716139</v>
      </c>
      <c r="E150" s="6">
        <v>129.49740487065048</v>
      </c>
      <c r="F150" s="10">
        <v>131.02329651366219</v>
      </c>
      <c r="G150" s="10">
        <v>1.2327717954066184</v>
      </c>
      <c r="H150" s="10">
        <v>124.27781984980136</v>
      </c>
    </row>
    <row r="151" spans="1:8" x14ac:dyDescent="0.25">
      <c r="A151" s="19"/>
      <c r="B151" s="5">
        <f>DATE(YEAR(siječanj!B151),MONTH(siječanj!B151)+7,DAY(siječanj!B151))</f>
        <v>45871</v>
      </c>
      <c r="C151" s="8">
        <v>1.5416666666666701</v>
      </c>
      <c r="D151">
        <v>0.95969351643716139</v>
      </c>
      <c r="E151" s="6">
        <v>127.93440530755578</v>
      </c>
      <c r="F151" s="10">
        <v>128.07519715774535</v>
      </c>
      <c r="G151" s="10">
        <v>1.1812449120601753</v>
      </c>
      <c r="H151" s="10">
        <v>122.77781930290524</v>
      </c>
    </row>
    <row r="152" spans="1:8" x14ac:dyDescent="0.25">
      <c r="A152" s="19"/>
      <c r="B152" s="5">
        <f>DATE(YEAR(siječanj!B152),MONTH(siječanj!B152)+7,DAY(siječanj!B152))</f>
        <v>45871</v>
      </c>
      <c r="C152" s="8">
        <v>1.5520833333333299</v>
      </c>
      <c r="D152">
        <v>0.95969351643716139</v>
      </c>
      <c r="E152" s="6">
        <v>127.5348504621187</v>
      </c>
      <c r="F152" s="10">
        <v>126.82636929336459</v>
      </c>
      <c r="G152" s="10">
        <v>1.2049047366981909</v>
      </c>
      <c r="H152" s="10">
        <v>122.39436910827823</v>
      </c>
    </row>
    <row r="153" spans="1:8" x14ac:dyDescent="0.25">
      <c r="A153" s="19"/>
      <c r="B153" s="5">
        <f>DATE(YEAR(siječanj!B153),MONTH(siječanj!B153)+7,DAY(siječanj!B153))</f>
        <v>45871</v>
      </c>
      <c r="C153" s="8">
        <v>1.5625</v>
      </c>
      <c r="D153">
        <v>0.95969351643716139</v>
      </c>
      <c r="E153" s="6">
        <v>129.20705087881413</v>
      </c>
      <c r="F153" s="10">
        <v>126.34555776788572</v>
      </c>
      <c r="G153" s="10">
        <v>1.1909836220488754</v>
      </c>
      <c r="H153" s="10">
        <v>123.99916900636435</v>
      </c>
    </row>
    <row r="154" spans="1:8" x14ac:dyDescent="0.25">
      <c r="A154" s="19"/>
      <c r="B154" s="5">
        <f>DATE(YEAR(siječanj!B154),MONTH(siječanj!B154)+7,DAY(siječanj!B154))</f>
        <v>45871</v>
      </c>
      <c r="C154" s="8">
        <v>1.5729166666666701</v>
      </c>
      <c r="D154">
        <v>0.95969351643716139</v>
      </c>
      <c r="E154" s="6">
        <v>127.69454619775946</v>
      </c>
      <c r="F154" s="10">
        <v>125.09368788291184</v>
      </c>
      <c r="G154" s="10">
        <v>1.1659636883074307</v>
      </c>
      <c r="H154" s="10">
        <v>122.54762807037534</v>
      </c>
    </row>
    <row r="155" spans="1:8" x14ac:dyDescent="0.25">
      <c r="A155" s="19"/>
      <c r="B155" s="5">
        <f>DATE(YEAR(siječanj!B155),MONTH(siječanj!B155)+7,DAY(siječanj!B155))</f>
        <v>45871</v>
      </c>
      <c r="C155" s="8">
        <v>1.5833333333333299</v>
      </c>
      <c r="D155">
        <v>0.95969351643716139</v>
      </c>
      <c r="E155" s="6">
        <v>125.87789142838452</v>
      </c>
      <c r="F155" s="10">
        <v>122.32027028617416</v>
      </c>
      <c r="G155" s="10">
        <v>1.1819787634999808</v>
      </c>
      <c r="H155" s="10">
        <v>120.80419626660155</v>
      </c>
    </row>
    <row r="156" spans="1:8" x14ac:dyDescent="0.25">
      <c r="A156" s="19"/>
      <c r="B156" s="5">
        <f>DATE(YEAR(siječanj!B156),MONTH(siječanj!B156)+7,DAY(siječanj!B156))</f>
        <v>45871</v>
      </c>
      <c r="C156" s="8">
        <v>1.59375</v>
      </c>
      <c r="D156">
        <v>0.95969351643716139</v>
      </c>
      <c r="E156" s="6">
        <v>125.67327987406252</v>
      </c>
      <c r="F156" s="10">
        <v>121.20218346837716</v>
      </c>
      <c r="G156" s="10">
        <v>1.1860784017965917</v>
      </c>
      <c r="H156" s="10">
        <v>120.6078318845306</v>
      </c>
    </row>
    <row r="157" spans="1:8" x14ac:dyDescent="0.25">
      <c r="A157" s="19"/>
      <c r="B157" s="5">
        <f>DATE(YEAR(siječanj!B157),MONTH(siječanj!B157)+7,DAY(siječanj!B157))</f>
        <v>45871</v>
      </c>
      <c r="C157" s="8">
        <v>1.6041666666666701</v>
      </c>
      <c r="D157">
        <v>0.95969351643716139</v>
      </c>
      <c r="E157" s="6">
        <v>124.64984171176891</v>
      </c>
      <c r="F157" s="10">
        <v>119.93424696861483</v>
      </c>
      <c r="G157" s="10">
        <v>1.1824725959800073</v>
      </c>
      <c r="H157" s="10">
        <v>119.62564491570306</v>
      </c>
    </row>
    <row r="158" spans="1:8" x14ac:dyDescent="0.25">
      <c r="A158" s="19"/>
      <c r="B158" s="5">
        <f>DATE(YEAR(siječanj!B158),MONTH(siječanj!B158)+7,DAY(siječanj!B158))</f>
        <v>45871</v>
      </c>
      <c r="C158" s="8">
        <v>1.6145833333333299</v>
      </c>
      <c r="D158">
        <v>0.95969351643716139</v>
      </c>
      <c r="E158" s="6">
        <v>123.59602182482809</v>
      </c>
      <c r="F158" s="10">
        <v>119.25236378925956</v>
      </c>
      <c r="G158" s="10">
        <v>1.1486602345273185</v>
      </c>
      <c r="H158" s="10">
        <v>118.61430080271342</v>
      </c>
    </row>
    <row r="159" spans="1:8" x14ac:dyDescent="0.25">
      <c r="A159" s="19"/>
      <c r="B159" s="5">
        <f>DATE(YEAR(siječanj!B159),MONTH(siječanj!B159)+7,DAY(siječanj!B159))</f>
        <v>45871</v>
      </c>
      <c r="C159" s="8">
        <v>1.625</v>
      </c>
      <c r="D159">
        <v>0.95969351643716139</v>
      </c>
      <c r="E159" s="6">
        <v>121.77001182207955</v>
      </c>
      <c r="F159" s="10">
        <v>117.54493766293533</v>
      </c>
      <c r="G159" s="10">
        <v>1.1139843551635582</v>
      </c>
      <c r="H159" s="10">
        <v>116.86189084212624</v>
      </c>
    </row>
    <row r="160" spans="1:8" x14ac:dyDescent="0.25">
      <c r="A160" s="19"/>
      <c r="B160" s="5">
        <f>DATE(YEAR(siječanj!B160),MONTH(siječanj!B160)+7,DAY(siječanj!B160))</f>
        <v>45871</v>
      </c>
      <c r="C160" s="8">
        <v>1.6354166666666701</v>
      </c>
      <c r="D160">
        <v>0.95969351643716139</v>
      </c>
      <c r="E160" s="6">
        <v>120.71062971199252</v>
      </c>
      <c r="F160" s="10">
        <v>116.22202081899789</v>
      </c>
      <c r="G160" s="10">
        <v>1.0821362877828384</v>
      </c>
      <c r="H160" s="10">
        <v>115.84520869964619</v>
      </c>
    </row>
    <row r="161" spans="1:8" x14ac:dyDescent="0.25">
      <c r="A161" s="19"/>
      <c r="B161" s="5">
        <f>DATE(YEAR(siječanj!B161),MONTH(siječanj!B161)+7,DAY(siječanj!B161))</f>
        <v>45871</v>
      </c>
      <c r="C161" s="8">
        <v>1.6458333333333299</v>
      </c>
      <c r="D161">
        <v>0.95969351643716139</v>
      </c>
      <c r="E161" s="6">
        <v>122.75556247793097</v>
      </c>
      <c r="F161" s="10">
        <v>115.30270412036005</v>
      </c>
      <c r="G161" s="10">
        <v>1.0936268630034767</v>
      </c>
      <c r="H161" s="10">
        <v>117.80771741666723</v>
      </c>
    </row>
    <row r="162" spans="1:8" x14ac:dyDescent="0.25">
      <c r="A162" s="19"/>
      <c r="B162" s="5">
        <f>DATE(YEAR(siječanj!B162),MONTH(siječanj!B162)+7,DAY(siječanj!B162))</f>
        <v>45871</v>
      </c>
      <c r="C162" s="8">
        <v>1.65625</v>
      </c>
      <c r="D162">
        <v>0.95969351643716139</v>
      </c>
      <c r="E162" s="6">
        <v>123.95420423042522</v>
      </c>
      <c r="F162" s="10">
        <v>114.80802734271272</v>
      </c>
      <c r="G162" s="10">
        <v>1.1128394356101112</v>
      </c>
      <c r="H162" s="10">
        <v>118.95804613506685</v>
      </c>
    </row>
    <row r="163" spans="1:8" x14ac:dyDescent="0.25">
      <c r="A163" s="19"/>
      <c r="B163" s="5">
        <f>DATE(YEAR(siječanj!B163),MONTH(siječanj!B163)+7,DAY(siječanj!B163))</f>
        <v>45871</v>
      </c>
      <c r="C163" s="8">
        <v>1.6666666666666701</v>
      </c>
      <c r="D163">
        <v>0.95969351643716139</v>
      </c>
      <c r="E163" s="6">
        <v>120.1769594137828</v>
      </c>
      <c r="F163" s="10">
        <v>114.61317029708066</v>
      </c>
      <c r="G163" s="10">
        <v>1.1419038314039107</v>
      </c>
      <c r="H163" s="10">
        <v>115.33304877453924</v>
      </c>
    </row>
    <row r="164" spans="1:8" x14ac:dyDescent="0.25">
      <c r="A164" s="19"/>
      <c r="B164" s="5">
        <f>DATE(YEAR(siječanj!B164),MONTH(siječanj!B164)+7,DAY(siječanj!B164))</f>
        <v>45871</v>
      </c>
      <c r="C164" s="8">
        <v>1.6770833333333299</v>
      </c>
      <c r="D164">
        <v>0.95969351643716139</v>
      </c>
      <c r="E164" s="6">
        <v>119.22541013767677</v>
      </c>
      <c r="F164" s="10">
        <v>114.4006513556201</v>
      </c>
      <c r="G164" s="10">
        <v>1.1924540846396279</v>
      </c>
      <c r="H164" s="10">
        <v>114.41985310368982</v>
      </c>
    </row>
    <row r="165" spans="1:8" x14ac:dyDescent="0.25">
      <c r="A165" s="19"/>
      <c r="B165" s="5">
        <f>DATE(YEAR(siječanj!B165),MONTH(siječanj!B165)+7,DAY(siječanj!B165))</f>
        <v>45871</v>
      </c>
      <c r="C165" s="8">
        <v>1.6875</v>
      </c>
      <c r="D165">
        <v>0.95969351643716139</v>
      </c>
      <c r="E165" s="6">
        <v>121.14038698334318</v>
      </c>
      <c r="F165" s="10">
        <v>114.1504318577325</v>
      </c>
      <c r="G165" s="10">
        <v>1.2194465905876568</v>
      </c>
      <c r="H165" s="10">
        <v>116.25764396660314</v>
      </c>
    </row>
    <row r="166" spans="1:8" x14ac:dyDescent="0.25">
      <c r="A166" s="19"/>
      <c r="B166" s="5">
        <f>DATE(YEAR(siječanj!B166),MONTH(siječanj!B166)+7,DAY(siječanj!B166))</f>
        <v>45871</v>
      </c>
      <c r="C166" s="8">
        <v>1.6979166666666701</v>
      </c>
      <c r="D166">
        <v>0.95969351643716139</v>
      </c>
      <c r="E166" s="6">
        <v>124.72307880556147</v>
      </c>
      <c r="F166" s="10">
        <v>114.14764794185763</v>
      </c>
      <c r="G166" s="10">
        <v>1.306819103259913</v>
      </c>
      <c r="H166" s="10">
        <v>119.69593007977848</v>
      </c>
    </row>
    <row r="167" spans="1:8" x14ac:dyDescent="0.25">
      <c r="A167" s="19"/>
      <c r="B167" s="5">
        <f>DATE(YEAR(siječanj!B167),MONTH(siječanj!B167)+7,DAY(siječanj!B167))</f>
        <v>45871</v>
      </c>
      <c r="C167" s="8">
        <v>1.7083333333333299</v>
      </c>
      <c r="D167">
        <v>0.95969351643716139</v>
      </c>
      <c r="E167" s="6">
        <v>126.11157513317755</v>
      </c>
      <c r="F167" s="10">
        <v>113.86902601913434</v>
      </c>
      <c r="G167" s="10">
        <v>1.4313007924381285</v>
      </c>
      <c r="H167" s="10">
        <v>121.02846100298845</v>
      </c>
    </row>
    <row r="168" spans="1:8" x14ac:dyDescent="0.25">
      <c r="A168" s="19"/>
      <c r="B168" s="5">
        <f>DATE(YEAR(siječanj!B168),MONTH(siječanj!B168)+7,DAY(siječanj!B168))</f>
        <v>45871</v>
      </c>
      <c r="C168" s="8">
        <v>1.71875</v>
      </c>
      <c r="D168">
        <v>0.95969351643716139</v>
      </c>
      <c r="E168" s="6">
        <v>128.29279276750577</v>
      </c>
      <c r="F168" s="10">
        <v>114.40021138603591</v>
      </c>
      <c r="G168" s="10">
        <v>1.3776689127003137</v>
      </c>
      <c r="H168" s="10">
        <v>123.12176142459164</v>
      </c>
    </row>
    <row r="169" spans="1:8" x14ac:dyDescent="0.25">
      <c r="A169" s="19"/>
      <c r="B169" s="5">
        <f>DATE(YEAR(siječanj!B169),MONTH(siječanj!B169)+7,DAY(siječanj!B169))</f>
        <v>45871</v>
      </c>
      <c r="C169" s="8">
        <v>1.7291666666666701</v>
      </c>
      <c r="D169">
        <v>0.95969351643716139</v>
      </c>
      <c r="E169" s="6">
        <v>131.54819208695295</v>
      </c>
      <c r="F169" s="10">
        <v>114.36784711436376</v>
      </c>
      <c r="G169" s="10">
        <v>1.4497822723172895</v>
      </c>
      <c r="H169" s="10">
        <v>126.24594704487905</v>
      </c>
    </row>
    <row r="170" spans="1:8" x14ac:dyDescent="0.25">
      <c r="A170" s="19"/>
      <c r="B170" s="5">
        <f>DATE(YEAR(siječanj!B170),MONTH(siječanj!B170)+7,DAY(siječanj!B170))</f>
        <v>45871</v>
      </c>
      <c r="C170" s="8">
        <v>1.7395833333333299</v>
      </c>
      <c r="D170">
        <v>0.95969351643716139</v>
      </c>
      <c r="E170" s="6">
        <v>141.32977308416136</v>
      </c>
      <c r="F170" s="10">
        <v>114.8912228949208</v>
      </c>
      <c r="G170" s="10">
        <v>1.6027076180491542</v>
      </c>
      <c r="H170" s="10">
        <v>135.63326690840489</v>
      </c>
    </row>
    <row r="171" spans="1:8" x14ac:dyDescent="0.25">
      <c r="A171" s="19"/>
      <c r="B171" s="5">
        <f>DATE(YEAR(siječanj!B171),MONTH(siječanj!B171)+7,DAY(siječanj!B171))</f>
        <v>45871</v>
      </c>
      <c r="C171" s="8">
        <v>1.75</v>
      </c>
      <c r="D171">
        <v>0.95969351643716139</v>
      </c>
      <c r="E171" s="6">
        <v>141.07849928205624</v>
      </c>
      <c r="F171" s="10">
        <v>115.42243593032505</v>
      </c>
      <c r="G171" s="10">
        <v>1.4562352021020468</v>
      </c>
      <c r="H171" s="10">
        <v>135.39212106967409</v>
      </c>
    </row>
    <row r="172" spans="1:8" x14ac:dyDescent="0.25">
      <c r="A172" s="19"/>
      <c r="B172" s="5">
        <f>DATE(YEAR(siječanj!B172),MONTH(siječanj!B172)+7,DAY(siječanj!B172))</f>
        <v>45871</v>
      </c>
      <c r="C172" s="8">
        <v>1.7604166666666701</v>
      </c>
      <c r="D172">
        <v>0.95969351643716139</v>
      </c>
      <c r="E172" s="6">
        <v>145.84978618407982</v>
      </c>
      <c r="F172" s="10">
        <v>115.77599637681243</v>
      </c>
      <c r="G172" s="10">
        <v>1.5893768958055288</v>
      </c>
      <c r="H172" s="10">
        <v>139.97109417460769</v>
      </c>
    </row>
    <row r="173" spans="1:8" x14ac:dyDescent="0.25">
      <c r="A173" s="19"/>
      <c r="B173" s="5">
        <f>DATE(YEAR(siječanj!B173),MONTH(siječanj!B173)+7,DAY(siječanj!B173))</f>
        <v>45871</v>
      </c>
      <c r="C173" s="8">
        <v>1.7708333333333299</v>
      </c>
      <c r="D173">
        <v>0.95969351643716139</v>
      </c>
      <c r="E173" s="6">
        <v>152.15460128662943</v>
      </c>
      <c r="F173" s="10">
        <v>116.14401391887725</v>
      </c>
      <c r="G173" s="10">
        <v>1.5991018122325693</v>
      </c>
      <c r="H173" s="10">
        <v>146.02178435085963</v>
      </c>
    </row>
    <row r="174" spans="1:8" x14ac:dyDescent="0.25">
      <c r="A174" s="19"/>
      <c r="B174" s="5">
        <f>DATE(YEAR(siječanj!B174),MONTH(siječanj!B174)+7,DAY(siječanj!B174))</f>
        <v>45871</v>
      </c>
      <c r="C174" s="8">
        <v>1.78125</v>
      </c>
      <c r="D174">
        <v>0.95969351643716139</v>
      </c>
      <c r="E174" s="6">
        <v>158.6840697776407</v>
      </c>
      <c r="F174" s="10">
        <v>116.52894146016187</v>
      </c>
      <c r="G174" s="10">
        <v>2.1619082482293934</v>
      </c>
      <c r="H174" s="10">
        <v>152.2880729274639</v>
      </c>
    </row>
    <row r="175" spans="1:8" x14ac:dyDescent="0.25">
      <c r="A175" s="19"/>
      <c r="B175" s="5">
        <f>DATE(YEAR(siječanj!B175),MONTH(siječanj!B175)+7,DAY(siječanj!B175))</f>
        <v>45871</v>
      </c>
      <c r="C175" s="8">
        <v>1.7916666666666701</v>
      </c>
      <c r="D175">
        <v>0.95969351643716139</v>
      </c>
      <c r="E175" s="6">
        <v>164.15697738946795</v>
      </c>
      <c r="F175" s="10">
        <v>116.85592398730989</v>
      </c>
      <c r="G175" s="10">
        <v>2.8401418560359457</v>
      </c>
      <c r="H175" s="10">
        <v>157.54038687859409</v>
      </c>
    </row>
    <row r="176" spans="1:8" x14ac:dyDescent="0.25">
      <c r="A176" s="19"/>
      <c r="B176" s="5">
        <f>DATE(YEAR(siječanj!B176),MONTH(siječanj!B176)+7,DAY(siječanj!B176))</f>
        <v>45871</v>
      </c>
      <c r="C176" s="8">
        <v>1.8020833333333299</v>
      </c>
      <c r="D176">
        <v>0.95969351643716139</v>
      </c>
      <c r="E176" s="6">
        <v>169.96880814733609</v>
      </c>
      <c r="F176" s="10">
        <v>117.48340695222639</v>
      </c>
      <c r="G176" s="10">
        <v>3.5206735790863863</v>
      </c>
      <c r="H176" s="10">
        <v>163.11796317555022</v>
      </c>
    </row>
    <row r="177" spans="1:8" x14ac:dyDescent="0.25">
      <c r="A177" s="19"/>
      <c r="B177" s="5">
        <f>DATE(YEAR(siječanj!B177),MONTH(siječanj!B177)+7,DAY(siječanj!B177))</f>
        <v>45871</v>
      </c>
      <c r="C177" s="8">
        <v>1.8125</v>
      </c>
      <c r="D177">
        <v>0.95969351643716139</v>
      </c>
      <c r="E177" s="6">
        <v>172.13548475342509</v>
      </c>
      <c r="F177" s="10">
        <v>117.64191919806154</v>
      </c>
      <c r="G177" s="10">
        <v>8.8892578548783323</v>
      </c>
      <c r="H177" s="10">
        <v>165.19730866662991</v>
      </c>
    </row>
    <row r="178" spans="1:8" x14ac:dyDescent="0.25">
      <c r="A178" s="19"/>
      <c r="B178" s="5">
        <f>DATE(YEAR(siječanj!B178),MONTH(siječanj!B178)+7,DAY(siječanj!B178))</f>
        <v>45871</v>
      </c>
      <c r="C178" s="8">
        <v>1.8229166666666701</v>
      </c>
      <c r="D178">
        <v>0.95969351643716139</v>
      </c>
      <c r="E178" s="6">
        <v>171.09539459271875</v>
      </c>
      <c r="F178" s="10">
        <v>117.903659900847</v>
      </c>
      <c r="G178" s="10">
        <v>26.257470369409447</v>
      </c>
      <c r="H178" s="10">
        <v>164.19914088288994</v>
      </c>
    </row>
    <row r="179" spans="1:8" x14ac:dyDescent="0.25">
      <c r="A179" s="19"/>
      <c r="B179" s="5">
        <f>DATE(YEAR(siječanj!B179),MONTH(siječanj!B179)+7,DAY(siječanj!B179))</f>
        <v>45871</v>
      </c>
      <c r="C179" s="8">
        <v>1.8333333333333299</v>
      </c>
      <c r="D179">
        <v>0.95969351643716139</v>
      </c>
      <c r="E179" s="6">
        <v>168.43785550872988</v>
      </c>
      <c r="F179" s="10">
        <v>117.24039812867873</v>
      </c>
      <c r="G179" s="10">
        <v>66.859305663804861</v>
      </c>
      <c r="H179" s="10">
        <v>161.64871785430748</v>
      </c>
    </row>
    <row r="180" spans="1:8" x14ac:dyDescent="0.25">
      <c r="A180" s="19"/>
      <c r="B180" s="5">
        <f>DATE(YEAR(siječanj!B180),MONTH(siječanj!B180)+7,DAY(siječanj!B180))</f>
        <v>45871</v>
      </c>
      <c r="C180" s="8">
        <v>1.84375</v>
      </c>
      <c r="D180">
        <v>0.95969351643716139</v>
      </c>
      <c r="E180" s="6">
        <v>166.96845979060956</v>
      </c>
      <c r="F180" s="10">
        <v>117.12248022131665</v>
      </c>
      <c r="G180" s="10">
        <v>162.70086814971609</v>
      </c>
      <c r="H180" s="10">
        <v>160.23854831054686</v>
      </c>
    </row>
    <row r="181" spans="1:8" x14ac:dyDescent="0.25">
      <c r="A181" s="19"/>
      <c r="B181" s="5">
        <f>DATE(YEAR(siječanj!B181),MONTH(siječanj!B181)+7,DAY(siječanj!B181))</f>
        <v>45871</v>
      </c>
      <c r="C181" s="8">
        <v>1.8541666666666701</v>
      </c>
      <c r="D181">
        <v>0.95969351643716139</v>
      </c>
      <c r="E181" s="6">
        <v>165.28971546543616</v>
      </c>
      <c r="F181" s="10">
        <v>117.40138842216049</v>
      </c>
      <c r="G181" s="10">
        <v>259.81453240093123</v>
      </c>
      <c r="H181" s="10">
        <v>158.62746826592229</v>
      </c>
    </row>
    <row r="182" spans="1:8" x14ac:dyDescent="0.25">
      <c r="A182" s="19"/>
      <c r="B182" s="5">
        <f>DATE(YEAR(siječanj!B182),MONTH(siječanj!B182)+7,DAY(siječanj!B182))</f>
        <v>45871</v>
      </c>
      <c r="C182" s="8">
        <v>1.8645833333333299</v>
      </c>
      <c r="D182">
        <v>0.95969351643716139</v>
      </c>
      <c r="E182" s="6">
        <v>161.97643138244038</v>
      </c>
      <c r="F182" s="10">
        <v>116.67518504760775</v>
      </c>
      <c r="G182" s="10">
        <v>301.14468530002529</v>
      </c>
      <c r="H182" s="10">
        <v>155.44773101335679</v>
      </c>
    </row>
    <row r="183" spans="1:8" x14ac:dyDescent="0.25">
      <c r="A183" s="19"/>
      <c r="B183" s="5">
        <f>DATE(YEAR(siječanj!B183),MONTH(siječanj!B183)+7,DAY(siječanj!B183))</f>
        <v>45871</v>
      </c>
      <c r="C183" s="8">
        <v>1.875</v>
      </c>
      <c r="D183">
        <v>0.95969351643716139</v>
      </c>
      <c r="E183" s="6">
        <v>160.49493349509888</v>
      </c>
      <c r="F183" s="10">
        <v>114.24246386126138</v>
      </c>
      <c r="G183" s="10">
        <v>312.65536126579934</v>
      </c>
      <c r="H183" s="10">
        <v>154.02594709625978</v>
      </c>
    </row>
    <row r="184" spans="1:8" x14ac:dyDescent="0.25">
      <c r="A184" s="19"/>
      <c r="B184" s="5">
        <f>DATE(YEAR(siječanj!B184),MONTH(siječanj!B184)+7,DAY(siječanj!B184))</f>
        <v>45871</v>
      </c>
      <c r="C184" s="8">
        <v>1.8854166666666701</v>
      </c>
      <c r="D184">
        <v>0.95969351643716139</v>
      </c>
      <c r="E184" s="6">
        <v>165.16599141440952</v>
      </c>
      <c r="F184" s="10">
        <v>112.63930537641602</v>
      </c>
      <c r="G184" s="10">
        <v>314.60615193032095</v>
      </c>
      <c r="H184" s="10">
        <v>158.50873109632468</v>
      </c>
    </row>
    <row r="185" spans="1:8" x14ac:dyDescent="0.25">
      <c r="A185" s="19"/>
      <c r="B185" s="5">
        <f>DATE(YEAR(siječanj!B185),MONTH(siječanj!B185)+7,DAY(siječanj!B185))</f>
        <v>45871</v>
      </c>
      <c r="C185" s="8">
        <v>1.8958333333333299</v>
      </c>
      <c r="D185">
        <v>0.95969351643716139</v>
      </c>
      <c r="E185" s="6">
        <v>168.98235109180905</v>
      </c>
      <c r="F185" s="10">
        <v>111.3159201875322</v>
      </c>
      <c r="G185" s="10">
        <v>314.22210461491028</v>
      </c>
      <c r="H185" s="10">
        <v>162.17126673511723</v>
      </c>
    </row>
    <row r="186" spans="1:8" x14ac:dyDescent="0.25">
      <c r="A186" s="19"/>
      <c r="B186" s="5">
        <f>DATE(YEAR(siječanj!B186),MONTH(siječanj!B186)+7,DAY(siječanj!B186))</f>
        <v>45871</v>
      </c>
      <c r="C186" s="8">
        <v>1.90625</v>
      </c>
      <c r="D186">
        <v>0.95969351643716139</v>
      </c>
      <c r="E186" s="6">
        <v>163.56987111562589</v>
      </c>
      <c r="F186" s="10">
        <v>109.6973278281817</v>
      </c>
      <c r="G186" s="10">
        <v>314.34732019048664</v>
      </c>
      <c r="H186" s="10">
        <v>156.97694479412829</v>
      </c>
    </row>
    <row r="187" spans="1:8" x14ac:dyDescent="0.25">
      <c r="A187" s="19"/>
      <c r="B187" s="5">
        <f>DATE(YEAR(siječanj!B187),MONTH(siječanj!B187)+7,DAY(siječanj!B187))</f>
        <v>45871</v>
      </c>
      <c r="C187" s="8">
        <v>1.9166666666666701</v>
      </c>
      <c r="D187">
        <v>0.95969351643716139</v>
      </c>
      <c r="E187" s="6">
        <v>160.26981848669311</v>
      </c>
      <c r="F187" s="10">
        <v>107.25425024050733</v>
      </c>
      <c r="G187" s="10">
        <v>310.87921357224462</v>
      </c>
      <c r="H187" s="10">
        <v>153.8099056822401</v>
      </c>
    </row>
    <row r="188" spans="1:8" x14ac:dyDescent="0.25">
      <c r="A188" s="19"/>
      <c r="B188" s="5">
        <f>DATE(YEAR(siječanj!B188),MONTH(siječanj!B188)+7,DAY(siječanj!B188))</f>
        <v>45871</v>
      </c>
      <c r="C188" s="8">
        <v>1.9270833333333299</v>
      </c>
      <c r="D188">
        <v>0.95969351643716139</v>
      </c>
      <c r="E188" s="6">
        <v>151.2350603015831</v>
      </c>
      <c r="F188" s="10">
        <v>105.19843747573245</v>
      </c>
      <c r="G188" s="10">
        <v>307.83455331598924</v>
      </c>
      <c r="H188" s="10">
        <v>145.13930682941245</v>
      </c>
    </row>
    <row r="189" spans="1:8" x14ac:dyDescent="0.25">
      <c r="A189" s="19"/>
      <c r="B189" s="5">
        <f>DATE(YEAR(siječanj!B189),MONTH(siječanj!B189)+7,DAY(siječanj!B189))</f>
        <v>45871</v>
      </c>
      <c r="C189" s="8">
        <v>1.9375</v>
      </c>
      <c r="D189">
        <v>0.95969351643716139</v>
      </c>
      <c r="E189" s="6">
        <v>140.84108002187867</v>
      </c>
      <c r="F189" s="10">
        <v>102.75063271428137</v>
      </c>
      <c r="G189" s="10">
        <v>305.83973432179414</v>
      </c>
      <c r="H189" s="10">
        <v>135.16427134500438</v>
      </c>
    </row>
    <row r="190" spans="1:8" x14ac:dyDescent="0.25">
      <c r="A190" s="19"/>
      <c r="B190" s="5">
        <f>DATE(YEAR(siječanj!B190),MONTH(siječanj!B190)+7,DAY(siječanj!B190))</f>
        <v>45871</v>
      </c>
      <c r="C190" s="8">
        <v>1.9479166666666701</v>
      </c>
      <c r="D190">
        <v>0.95969351643716139</v>
      </c>
      <c r="E190" s="6">
        <v>131.92243411172132</v>
      </c>
      <c r="F190" s="10">
        <v>100.9981622656336</v>
      </c>
      <c r="G190" s="10">
        <v>305.08455929416357</v>
      </c>
      <c r="H190" s="10">
        <v>126.60510468962757</v>
      </c>
    </row>
    <row r="191" spans="1:8" x14ac:dyDescent="0.25">
      <c r="A191" s="19"/>
      <c r="B191" s="5">
        <f>DATE(YEAR(siječanj!B191),MONTH(siječanj!B191)+7,DAY(siječanj!B191))</f>
        <v>45871</v>
      </c>
      <c r="C191" s="8">
        <v>1.9583333333333299</v>
      </c>
      <c r="D191">
        <v>0.95969351643716139</v>
      </c>
      <c r="E191" s="6">
        <v>122.8097582443297</v>
      </c>
      <c r="F191" s="10">
        <v>98.215234540025406</v>
      </c>
      <c r="G191" s="10">
        <v>296.76202269483446</v>
      </c>
      <c r="H191" s="10">
        <v>117.85972874229844</v>
      </c>
    </row>
    <row r="192" spans="1:8" x14ac:dyDescent="0.25">
      <c r="A192" s="19"/>
      <c r="B192" s="5">
        <f>DATE(YEAR(siječanj!B192),MONTH(siječanj!B192)+7,DAY(siječanj!B192))</f>
        <v>45871</v>
      </c>
      <c r="C192" s="8">
        <v>1.96875</v>
      </c>
      <c r="D192">
        <v>0.95969351643716139</v>
      </c>
      <c r="E192" s="6">
        <v>113.22721171928606</v>
      </c>
      <c r="F192" s="10">
        <v>95.890217069757981</v>
      </c>
      <c r="G192" s="10">
        <v>295.47753367192229</v>
      </c>
      <c r="H192" s="10">
        <v>108.66342097125661</v>
      </c>
    </row>
    <row r="193" spans="1:8" x14ac:dyDescent="0.25">
      <c r="A193" s="19"/>
      <c r="B193" s="5">
        <f>DATE(YEAR(siječanj!B193),MONTH(siječanj!B193)+7,DAY(siječanj!B193))</f>
        <v>45871</v>
      </c>
      <c r="C193" s="8">
        <v>1.9791666666666701</v>
      </c>
      <c r="D193">
        <v>0.95969351643716139</v>
      </c>
      <c r="E193" s="6">
        <v>105.45685829789151</v>
      </c>
      <c r="F193" s="10">
        <v>93.639958328477363</v>
      </c>
      <c r="G193" s="10">
        <v>292.11548795664817</v>
      </c>
      <c r="H193" s="10">
        <v>101.20626317231896</v>
      </c>
    </row>
    <row r="194" spans="1:8" ht="15.75" thickBot="1" x14ac:dyDescent="0.3">
      <c r="A194" s="19"/>
      <c r="B194" s="5">
        <f>DATE(YEAR(siječanj!B194),MONTH(siječanj!B194)+7,DAY(siječanj!B194))</f>
        <v>45871</v>
      </c>
      <c r="C194" s="8">
        <v>1.9895833333333299</v>
      </c>
      <c r="D194">
        <v>0.95969351643716139</v>
      </c>
      <c r="E194" s="6">
        <v>96.017913218291554</v>
      </c>
      <c r="F194" s="10">
        <v>91.874841324223183</v>
      </c>
      <c r="G194" s="10">
        <v>292.20379851341568</v>
      </c>
      <c r="H194" s="10">
        <v>92.147768777420424</v>
      </c>
    </row>
    <row r="195" spans="1:8" x14ac:dyDescent="0.25">
      <c r="A195" s="14">
        <f t="shared" ref="A195" si="0">A99+1</f>
        <v>215</v>
      </c>
      <c r="B195" s="5">
        <f>DATE(YEAR(siječanj!B195),MONTH(siječanj!B195)+7,DAY(siječanj!B195))</f>
        <v>45872</v>
      </c>
      <c r="C195" s="8">
        <v>2</v>
      </c>
      <c r="D195">
        <v>0.9599260958193836</v>
      </c>
      <c r="E195" s="6">
        <v>87.200467079570757</v>
      </c>
      <c r="F195" s="10">
        <v>81.859838651393673</v>
      </c>
      <c r="G195" s="10">
        <v>281.28699790256161</v>
      </c>
      <c r="H195" s="10">
        <v>83.706003917319038</v>
      </c>
    </row>
    <row r="196" spans="1:8" x14ac:dyDescent="0.25">
      <c r="A196" s="15"/>
      <c r="B196" s="5">
        <f>DATE(YEAR(siječanj!B196),MONTH(siječanj!B196)+7,DAY(siječanj!B196))</f>
        <v>45872</v>
      </c>
      <c r="C196" s="8">
        <v>2.0104166666666701</v>
      </c>
      <c r="D196">
        <v>0.9599260958193836</v>
      </c>
      <c r="E196" s="6">
        <v>81.414823842823409</v>
      </c>
      <c r="F196" s="10">
        <v>80.53706662278347</v>
      </c>
      <c r="G196" s="10">
        <v>278.93188967949123</v>
      </c>
      <c r="H196" s="10">
        <v>78.15221399326434</v>
      </c>
    </row>
    <row r="197" spans="1:8" x14ac:dyDescent="0.25">
      <c r="A197" s="15"/>
      <c r="B197" s="5">
        <f>DATE(YEAR(siječanj!B197),MONTH(siječanj!B197)+7,DAY(siječanj!B197))</f>
        <v>45872</v>
      </c>
      <c r="C197" s="8">
        <v>2.0208333333333299</v>
      </c>
      <c r="D197">
        <v>0.9599260958193836</v>
      </c>
      <c r="E197" s="6">
        <v>76.138621800824879</v>
      </c>
      <c r="F197" s="10">
        <v>79.672300386632131</v>
      </c>
      <c r="G197" s="10">
        <v>278.56915935976184</v>
      </c>
      <c r="H197" s="10">
        <v>73.087449966334432</v>
      </c>
    </row>
    <row r="198" spans="1:8" x14ac:dyDescent="0.25">
      <c r="A198" s="15"/>
      <c r="B198" s="5">
        <f>DATE(YEAR(siječanj!B198),MONTH(siječanj!B198)+7,DAY(siječanj!B198))</f>
        <v>45872</v>
      </c>
      <c r="C198" s="8">
        <v>2.03125</v>
      </c>
      <c r="D198">
        <v>0.9599260958193836</v>
      </c>
      <c r="E198" s="6">
        <v>72.33656738868882</v>
      </c>
      <c r="F198" s="10">
        <v>78.813588301605705</v>
      </c>
      <c r="G198" s="10">
        <v>277.44107564237379</v>
      </c>
      <c r="H198" s="10">
        <v>69.437758718399806</v>
      </c>
    </row>
    <row r="199" spans="1:8" x14ac:dyDescent="0.25">
      <c r="A199" s="15"/>
      <c r="B199" s="5">
        <f>DATE(YEAR(siječanj!B199),MONTH(siječanj!B199)+7,DAY(siječanj!B199))</f>
        <v>45872</v>
      </c>
      <c r="C199" s="8">
        <v>2.0416666666666701</v>
      </c>
      <c r="D199">
        <v>0.9599260958193836</v>
      </c>
      <c r="E199" s="6">
        <v>70.43474274902637</v>
      </c>
      <c r="F199" s="10">
        <v>82.107349554341184</v>
      </c>
      <c r="G199" s="10">
        <v>276.58291484701328</v>
      </c>
      <c r="H199" s="10">
        <v>67.612147617115525</v>
      </c>
    </row>
    <row r="200" spans="1:8" x14ac:dyDescent="0.25">
      <c r="A200" s="15"/>
      <c r="B200" s="5">
        <f>DATE(YEAR(siječanj!B200),MONTH(siječanj!B200)+7,DAY(siječanj!B200))</f>
        <v>45872</v>
      </c>
      <c r="C200" s="8">
        <v>2.0520833333333299</v>
      </c>
      <c r="D200">
        <v>0.9599260958193836</v>
      </c>
      <c r="E200" s="6">
        <v>68.284732009760461</v>
      </c>
      <c r="F200" s="10">
        <v>81.513541156559427</v>
      </c>
      <c r="G200" s="10">
        <v>279.3048099554411</v>
      </c>
      <c r="H200" s="10">
        <v>65.548296202202252</v>
      </c>
    </row>
    <row r="201" spans="1:8" x14ac:dyDescent="0.25">
      <c r="A201" s="15"/>
      <c r="B201" s="5">
        <f>DATE(YEAR(siječanj!B201),MONTH(siječanj!B201)+7,DAY(siječanj!B201))</f>
        <v>45872</v>
      </c>
      <c r="C201" s="8">
        <v>2.0625</v>
      </c>
      <c r="D201">
        <v>0.9599260958193836</v>
      </c>
      <c r="E201" s="6">
        <v>66.855099005280167</v>
      </c>
      <c r="F201" s="10">
        <v>80.807414855373196</v>
      </c>
      <c r="G201" s="10">
        <v>279.01148112717073</v>
      </c>
      <c r="H201" s="10">
        <v>64.175954173756949</v>
      </c>
    </row>
    <row r="202" spans="1:8" x14ac:dyDescent="0.25">
      <c r="A202" s="15"/>
      <c r="B202" s="5">
        <f>DATE(YEAR(siječanj!B202),MONTH(siječanj!B202)+7,DAY(siječanj!B202))</f>
        <v>45872</v>
      </c>
      <c r="C202" s="8">
        <v>2.0729166666666701</v>
      </c>
      <c r="D202">
        <v>0.9599260958193836</v>
      </c>
      <c r="E202" s="6">
        <v>63.75337950318935</v>
      </c>
      <c r="F202" s="10">
        <v>80.108421272015747</v>
      </c>
      <c r="G202" s="10">
        <v>278.97705295660251</v>
      </c>
      <c r="H202" s="10">
        <v>61.198532681788066</v>
      </c>
    </row>
    <row r="203" spans="1:8" x14ac:dyDescent="0.25">
      <c r="A203" s="15"/>
      <c r="B203" s="5">
        <f>DATE(YEAR(siječanj!B203),MONTH(siječanj!B203)+7,DAY(siječanj!B203))</f>
        <v>45872</v>
      </c>
      <c r="C203" s="8">
        <v>2.0833333333333299</v>
      </c>
      <c r="D203">
        <v>0.9599260958193836</v>
      </c>
      <c r="E203" s="6">
        <v>63.095885103278384</v>
      </c>
      <c r="F203" s="10">
        <v>79.443277546865204</v>
      </c>
      <c r="G203" s="10">
        <v>277.9028792924417</v>
      </c>
      <c r="H203" s="10">
        <v>60.567386649458427</v>
      </c>
    </row>
    <row r="204" spans="1:8" x14ac:dyDescent="0.25">
      <c r="A204" s="15"/>
      <c r="B204" s="5">
        <f>DATE(YEAR(siječanj!B204),MONTH(siječanj!B204)+7,DAY(siječanj!B204))</f>
        <v>45872</v>
      </c>
      <c r="C204" s="8">
        <v>2.09375</v>
      </c>
      <c r="D204">
        <v>0.9599260958193836</v>
      </c>
      <c r="E204" s="6">
        <v>62.741181687474551</v>
      </c>
      <c r="F204" s="10">
        <v>78.911447271597893</v>
      </c>
      <c r="G204" s="10">
        <v>278.26128366757274</v>
      </c>
      <c r="H204" s="10">
        <v>60.226897584352052</v>
      </c>
    </row>
    <row r="205" spans="1:8" x14ac:dyDescent="0.25">
      <c r="A205" s="15"/>
      <c r="B205" s="5">
        <f>DATE(YEAR(siječanj!B205),MONTH(siječanj!B205)+7,DAY(siječanj!B205))</f>
        <v>45872</v>
      </c>
      <c r="C205" s="8">
        <v>2.1041666666666701</v>
      </c>
      <c r="D205">
        <v>0.9599260958193836</v>
      </c>
      <c r="E205" s="6">
        <v>61.385442545076387</v>
      </c>
      <c r="F205" s="10">
        <v>78.555196941752712</v>
      </c>
      <c r="G205" s="10">
        <v>278.30953246754268</v>
      </c>
      <c r="H205" s="10">
        <v>58.925488202440263</v>
      </c>
    </row>
    <row r="206" spans="1:8" x14ac:dyDescent="0.25">
      <c r="A206" s="15"/>
      <c r="B206" s="5">
        <f>DATE(YEAR(siječanj!B206),MONTH(siječanj!B206)+7,DAY(siječanj!B206))</f>
        <v>45872</v>
      </c>
      <c r="C206" s="8">
        <v>2.1145833333333299</v>
      </c>
      <c r="D206">
        <v>0.9599260958193836</v>
      </c>
      <c r="E206" s="6">
        <v>60.568724926076882</v>
      </c>
      <c r="F206" s="10">
        <v>77.986502668245919</v>
      </c>
      <c r="G206" s="10">
        <v>278.22281221554516</v>
      </c>
      <c r="H206" s="10">
        <v>58.141499647047162</v>
      </c>
    </row>
    <row r="207" spans="1:8" x14ac:dyDescent="0.25">
      <c r="A207" s="15"/>
      <c r="B207" s="5">
        <f>DATE(YEAR(siječanj!B207),MONTH(siječanj!B207)+7,DAY(siječanj!B207))</f>
        <v>45872</v>
      </c>
      <c r="C207" s="8">
        <v>2.125</v>
      </c>
      <c r="D207">
        <v>0.9599260958193836</v>
      </c>
      <c r="E207" s="6">
        <v>61.539861350583607</v>
      </c>
      <c r="F207" s="10">
        <v>77.754383753325811</v>
      </c>
      <c r="G207" s="10">
        <v>277.84372968340318</v>
      </c>
      <c r="H207" s="10">
        <v>59.0737188435319</v>
      </c>
    </row>
    <row r="208" spans="1:8" x14ac:dyDescent="0.25">
      <c r="A208" s="15"/>
      <c r="B208" s="5">
        <f>DATE(YEAR(siječanj!B208),MONTH(siječanj!B208)+7,DAY(siječanj!B208))</f>
        <v>45872</v>
      </c>
      <c r="C208" s="8">
        <v>2.1354166666666701</v>
      </c>
      <c r="D208">
        <v>0.9599260958193836</v>
      </c>
      <c r="E208" s="6">
        <v>61.424744629373045</v>
      </c>
      <c r="F208" s="10">
        <v>77.513261204701692</v>
      </c>
      <c r="G208" s="10">
        <v>277.66950551333451</v>
      </c>
      <c r="H208" s="10">
        <v>58.963215298776717</v>
      </c>
    </row>
    <row r="209" spans="1:8" x14ac:dyDescent="0.25">
      <c r="A209" s="15"/>
      <c r="B209" s="5">
        <f>DATE(YEAR(siječanj!B209),MONTH(siječanj!B209)+7,DAY(siječanj!B209))</f>
        <v>45872</v>
      </c>
      <c r="C209" s="8">
        <v>2.1458333333333299</v>
      </c>
      <c r="D209">
        <v>0.9599260958193836</v>
      </c>
      <c r="E209" s="6">
        <v>60.5036999124058</v>
      </c>
      <c r="F209" s="10">
        <v>77.313185919860715</v>
      </c>
      <c r="G209" s="10">
        <v>277.28368041657734</v>
      </c>
      <c r="H209" s="10">
        <v>58.079080439543283</v>
      </c>
    </row>
    <row r="210" spans="1:8" x14ac:dyDescent="0.25">
      <c r="A210" s="15"/>
      <c r="B210" s="5">
        <f>DATE(YEAR(siječanj!B210),MONTH(siječanj!B210)+7,DAY(siječanj!B210))</f>
        <v>45872</v>
      </c>
      <c r="C210" s="8">
        <v>2.15625</v>
      </c>
      <c r="D210">
        <v>0.9599260958193836</v>
      </c>
      <c r="E210" s="6">
        <v>60.023130766778849</v>
      </c>
      <c r="F210" s="10">
        <v>77.110746543231699</v>
      </c>
      <c r="G210" s="10">
        <v>277.28417702474934</v>
      </c>
      <c r="H210" s="10">
        <v>57.617769575810343</v>
      </c>
    </row>
    <row r="211" spans="1:8" x14ac:dyDescent="0.25">
      <c r="A211" s="15"/>
      <c r="B211" s="5">
        <f>DATE(YEAR(siječanj!B211),MONTH(siječanj!B211)+7,DAY(siječanj!B211))</f>
        <v>45872</v>
      </c>
      <c r="C211" s="8">
        <v>2.1666666666666701</v>
      </c>
      <c r="D211">
        <v>0.9599260958193836</v>
      </c>
      <c r="E211" s="6">
        <v>59.774321579310936</v>
      </c>
      <c r="F211" s="10">
        <v>76.922292322347971</v>
      </c>
      <c r="G211" s="10">
        <v>280.62814238710513</v>
      </c>
      <c r="H211" s="10">
        <v>57.37893114388028</v>
      </c>
    </row>
    <row r="212" spans="1:8" x14ac:dyDescent="0.25">
      <c r="A212" s="15"/>
      <c r="B212" s="5">
        <f>DATE(YEAR(siječanj!B212),MONTH(siječanj!B212)+7,DAY(siječanj!B212))</f>
        <v>45872</v>
      </c>
      <c r="C212" s="8">
        <v>2.1770833333333299</v>
      </c>
      <c r="D212">
        <v>0.9599260958193836</v>
      </c>
      <c r="E212" s="6">
        <v>59.999141388696628</v>
      </c>
      <c r="F212" s="10">
        <v>76.595219710998435</v>
      </c>
      <c r="G212" s="10">
        <v>282.52715236075289</v>
      </c>
      <c r="H212" s="10">
        <v>57.594741545766745</v>
      </c>
    </row>
    <row r="213" spans="1:8" x14ac:dyDescent="0.25">
      <c r="A213" s="15"/>
      <c r="B213" s="5">
        <f>DATE(YEAR(siječanj!B213),MONTH(siječanj!B213)+7,DAY(siječanj!B213))</f>
        <v>45872</v>
      </c>
      <c r="C213" s="8">
        <v>2.1875</v>
      </c>
      <c r="D213">
        <v>0.9599260958193836</v>
      </c>
      <c r="E213" s="6">
        <v>60.06792969457296</v>
      </c>
      <c r="F213" s="10">
        <v>76.517988680123423</v>
      </c>
      <c r="G213" s="10">
        <v>289.65110366225491</v>
      </c>
      <c r="H213" s="10">
        <v>57.660773235664642</v>
      </c>
    </row>
    <row r="214" spans="1:8" x14ac:dyDescent="0.25">
      <c r="A214" s="15"/>
      <c r="B214" s="5">
        <f>DATE(YEAR(siječanj!B214),MONTH(siječanj!B214)+7,DAY(siječanj!B214))</f>
        <v>45872</v>
      </c>
      <c r="C214" s="8">
        <v>2.1979166666666701</v>
      </c>
      <c r="D214">
        <v>0.9599260958193836</v>
      </c>
      <c r="E214" s="6">
        <v>61.516760541363752</v>
      </c>
      <c r="F214" s="10">
        <v>76.55514374293243</v>
      </c>
      <c r="G214" s="10">
        <v>289.79090625389921</v>
      </c>
      <c r="H214" s="10">
        <v>59.051543773927214</v>
      </c>
    </row>
    <row r="215" spans="1:8" x14ac:dyDescent="0.25">
      <c r="A215" s="15"/>
      <c r="B215" s="5">
        <f>DATE(YEAR(siječanj!B215),MONTH(siječanj!B215)+7,DAY(siječanj!B215))</f>
        <v>45872</v>
      </c>
      <c r="C215" s="8">
        <v>2.2083333333333299</v>
      </c>
      <c r="D215">
        <v>0.9599260958193836</v>
      </c>
      <c r="E215" s="6">
        <v>63.147931266074742</v>
      </c>
      <c r="F215" s="10">
        <v>76.733720601209896</v>
      </c>
      <c r="G215" s="10">
        <v>270.63105851292738</v>
      </c>
      <c r="H215" s="10">
        <v>60.617347119313912</v>
      </c>
    </row>
    <row r="216" spans="1:8" x14ac:dyDescent="0.25">
      <c r="A216" s="15"/>
      <c r="B216" s="5">
        <f>DATE(YEAR(siječanj!B216),MONTH(siječanj!B216)+7,DAY(siječanj!B216))</f>
        <v>45872</v>
      </c>
      <c r="C216" s="8">
        <v>2.21875</v>
      </c>
      <c r="D216">
        <v>0.9599260958193836</v>
      </c>
      <c r="E216" s="6">
        <v>64.015740108758791</v>
      </c>
      <c r="F216" s="10">
        <v>76.933866491222602</v>
      </c>
      <c r="G216" s="10">
        <v>209.50205320035946</v>
      </c>
      <c r="H216" s="10">
        <v>61.450379473589152</v>
      </c>
    </row>
    <row r="217" spans="1:8" x14ac:dyDescent="0.25">
      <c r="A217" s="15"/>
      <c r="B217" s="5">
        <f>DATE(YEAR(siječanj!B217),MONTH(siječanj!B217)+7,DAY(siječanj!B217))</f>
        <v>45872</v>
      </c>
      <c r="C217" s="8">
        <v>2.2291666666666701</v>
      </c>
      <c r="D217">
        <v>0.9599260958193836</v>
      </c>
      <c r="E217" s="6">
        <v>66.801274714158339</v>
      </c>
      <c r="F217" s="10">
        <v>77.251314533139379</v>
      </c>
      <c r="G217" s="10">
        <v>126.291946721694</v>
      </c>
      <c r="H217" s="10">
        <v>64.12428683212012</v>
      </c>
    </row>
    <row r="218" spans="1:8" x14ac:dyDescent="0.25">
      <c r="A218" s="15"/>
      <c r="B218" s="5">
        <f>DATE(YEAR(siječanj!B218),MONTH(siječanj!B218)+7,DAY(siječanj!B218))</f>
        <v>45872</v>
      </c>
      <c r="C218" s="8">
        <v>2.2395833333333299</v>
      </c>
      <c r="D218">
        <v>0.9599260958193836</v>
      </c>
      <c r="E218" s="6">
        <v>71.050653711140114</v>
      </c>
      <c r="F218" s="10">
        <v>77.82212496239562</v>
      </c>
      <c r="G218" s="10">
        <v>55.453847475784912</v>
      </c>
      <c r="H218" s="10">
        <v>68.203376622349722</v>
      </c>
    </row>
    <row r="219" spans="1:8" x14ac:dyDescent="0.25">
      <c r="A219" s="15"/>
      <c r="B219" s="5">
        <f>DATE(YEAR(siječanj!B219),MONTH(siječanj!B219)+7,DAY(siječanj!B219))</f>
        <v>45872</v>
      </c>
      <c r="C219" s="8">
        <v>2.25</v>
      </c>
      <c r="D219">
        <v>0.9599260958193836</v>
      </c>
      <c r="E219" s="6">
        <v>73.746514184694561</v>
      </c>
      <c r="F219" s="10">
        <v>79.245038127763408</v>
      </c>
      <c r="G219" s="10">
        <v>28.373884224132301</v>
      </c>
      <c r="H219" s="10">
        <v>70.791203441602647</v>
      </c>
    </row>
    <row r="220" spans="1:8" x14ac:dyDescent="0.25">
      <c r="A220" s="15"/>
      <c r="B220" s="5">
        <f>DATE(YEAR(siječanj!B220),MONTH(siječanj!B220)+7,DAY(siječanj!B220))</f>
        <v>45872</v>
      </c>
      <c r="C220" s="8">
        <v>2.2604166666666701</v>
      </c>
      <c r="D220">
        <v>0.9599260958193836</v>
      </c>
      <c r="E220" s="6">
        <v>77.59971628475725</v>
      </c>
      <c r="F220" s="10">
        <v>80.689717074175135</v>
      </c>
      <c r="G220" s="10">
        <v>16.712013772890764</v>
      </c>
      <c r="H220" s="10">
        <v>74.489992689918864</v>
      </c>
    </row>
    <row r="221" spans="1:8" x14ac:dyDescent="0.25">
      <c r="A221" s="15"/>
      <c r="B221" s="5">
        <f>DATE(YEAR(siječanj!B221),MONTH(siječanj!B221)+7,DAY(siječanj!B221))</f>
        <v>45872</v>
      </c>
      <c r="C221" s="8">
        <v>2.2708333333333299</v>
      </c>
      <c r="D221">
        <v>0.9599260958193836</v>
      </c>
      <c r="E221" s="6">
        <v>81.483246617027277</v>
      </c>
      <c r="F221" s="10">
        <v>83.40894009201719</v>
      </c>
      <c r="G221" s="10">
        <v>9.2239748582004299</v>
      </c>
      <c r="H221" s="10">
        <v>78.217894799770988</v>
      </c>
    </row>
    <row r="222" spans="1:8" x14ac:dyDescent="0.25">
      <c r="A222" s="15"/>
      <c r="B222" s="5">
        <f>DATE(YEAR(siječanj!B222),MONTH(siječanj!B222)+7,DAY(siječanj!B222))</f>
        <v>45872</v>
      </c>
      <c r="C222" s="8">
        <v>2.28125</v>
      </c>
      <c r="D222">
        <v>0.9599260958193836</v>
      </c>
      <c r="E222" s="6">
        <v>84.538512888090821</v>
      </c>
      <c r="F222" s="10">
        <v>86.325803687642434</v>
      </c>
      <c r="G222" s="10">
        <v>6.0004737597496867</v>
      </c>
      <c r="H222" s="10">
        <v>81.150724623041668</v>
      </c>
    </row>
    <row r="223" spans="1:8" x14ac:dyDescent="0.25">
      <c r="A223" s="15"/>
      <c r="B223" s="5">
        <f>DATE(YEAR(siječanj!B223),MONTH(siječanj!B223)+7,DAY(siječanj!B223))</f>
        <v>45872</v>
      </c>
      <c r="C223" s="8">
        <v>2.2916666666666701</v>
      </c>
      <c r="D223">
        <v>0.9599260958193836</v>
      </c>
      <c r="E223" s="6">
        <v>87.443321766000054</v>
      </c>
      <c r="F223" s="10">
        <v>89.878848892185388</v>
      </c>
      <c r="G223" s="10">
        <v>3.6073420348115453</v>
      </c>
      <c r="H223" s="10">
        <v>83.939126468314555</v>
      </c>
    </row>
    <row r="224" spans="1:8" x14ac:dyDescent="0.25">
      <c r="A224" s="15"/>
      <c r="B224" s="5">
        <f>DATE(YEAR(siječanj!B224),MONTH(siječanj!B224)+7,DAY(siječanj!B224))</f>
        <v>45872</v>
      </c>
      <c r="C224" s="8">
        <v>2.3020833333333299</v>
      </c>
      <c r="D224">
        <v>0.9599260958193836</v>
      </c>
      <c r="E224" s="6">
        <v>93.977628351017771</v>
      </c>
      <c r="F224" s="10">
        <v>91.298345270121033</v>
      </c>
      <c r="G224" s="10">
        <v>2.5443250707637626</v>
      </c>
      <c r="H224" s="10">
        <v>90.211577877357499</v>
      </c>
    </row>
    <row r="225" spans="1:8" x14ac:dyDescent="0.25">
      <c r="A225" s="15"/>
      <c r="B225" s="5">
        <f>DATE(YEAR(siječanj!B225),MONTH(siječanj!B225)+7,DAY(siječanj!B225))</f>
        <v>45872</v>
      </c>
      <c r="C225" s="8">
        <v>2.3125</v>
      </c>
      <c r="D225">
        <v>0.9599260958193836</v>
      </c>
      <c r="E225" s="6">
        <v>98.093101902583442</v>
      </c>
      <c r="F225" s="10">
        <v>92.6159115406425</v>
      </c>
      <c r="G225" s="10">
        <v>1.8069904549988551</v>
      </c>
      <c r="H225" s="10">
        <v>94.162128336159867</v>
      </c>
    </row>
    <row r="226" spans="1:8" x14ac:dyDescent="0.25">
      <c r="A226" s="15"/>
      <c r="B226" s="5">
        <f>DATE(YEAR(siječanj!B226),MONTH(siječanj!B226)+7,DAY(siječanj!B226))</f>
        <v>45872</v>
      </c>
      <c r="C226" s="8">
        <v>2.3229166666666701</v>
      </c>
      <c r="D226">
        <v>0.9599260958193836</v>
      </c>
      <c r="E226" s="6">
        <v>103.62034000250986</v>
      </c>
      <c r="F226" s="10">
        <v>94.765304583825724</v>
      </c>
      <c r="G226" s="10">
        <v>1.5310798147752092</v>
      </c>
      <c r="H226" s="10">
        <v>99.467868426086383</v>
      </c>
    </row>
    <row r="227" spans="1:8" x14ac:dyDescent="0.25">
      <c r="A227" s="15"/>
      <c r="B227" s="5">
        <f>DATE(YEAR(siječanj!B227),MONTH(siječanj!B227)+7,DAY(siječanj!B227))</f>
        <v>45872</v>
      </c>
      <c r="C227" s="8">
        <v>2.3333333333333299</v>
      </c>
      <c r="D227">
        <v>0.9599260958193836</v>
      </c>
      <c r="E227" s="6">
        <v>109.27534182327418</v>
      </c>
      <c r="F227" s="10">
        <v>97.825816077623941</v>
      </c>
      <c r="G227" s="10">
        <v>1.4478952241882319</v>
      </c>
      <c r="H227" s="10">
        <v>104.89625224574418</v>
      </c>
    </row>
    <row r="228" spans="1:8" x14ac:dyDescent="0.25">
      <c r="A228" s="15"/>
      <c r="B228" s="5">
        <f>DATE(YEAR(siječanj!B228),MONTH(siječanj!B228)+7,DAY(siječanj!B228))</f>
        <v>45872</v>
      </c>
      <c r="C228" s="8">
        <v>2.34375</v>
      </c>
      <c r="D228">
        <v>0.9599260958193836</v>
      </c>
      <c r="E228" s="6">
        <v>114.79123457294352</v>
      </c>
      <c r="F228" s="10">
        <v>99.097869923227321</v>
      </c>
      <c r="G228" s="10">
        <v>1.4344298703904299</v>
      </c>
      <c r="H228" s="10">
        <v>110.19110163789273</v>
      </c>
    </row>
    <row r="229" spans="1:8" x14ac:dyDescent="0.25">
      <c r="A229" s="15"/>
      <c r="B229" s="5">
        <f>DATE(YEAR(siječanj!B229),MONTH(siječanj!B229)+7,DAY(siječanj!B229))</f>
        <v>45872</v>
      </c>
      <c r="C229" s="8">
        <v>2.3541666666666701</v>
      </c>
      <c r="D229">
        <v>0.9599260958193836</v>
      </c>
      <c r="E229" s="6">
        <v>119.97128989787215</v>
      </c>
      <c r="F229" s="10">
        <v>100.74556391269118</v>
      </c>
      <c r="G229" s="10">
        <v>1.3096264995731259</v>
      </c>
      <c r="H229" s="10">
        <v>115.16357192207987</v>
      </c>
    </row>
    <row r="230" spans="1:8" x14ac:dyDescent="0.25">
      <c r="A230" s="15"/>
      <c r="B230" s="5">
        <f>DATE(YEAR(siječanj!B230),MONTH(siječanj!B230)+7,DAY(siječanj!B230))</f>
        <v>45872</v>
      </c>
      <c r="C230" s="8">
        <v>2.3645833333333299</v>
      </c>
      <c r="D230">
        <v>0.9599260958193836</v>
      </c>
      <c r="E230" s="6">
        <v>123.88452834628728</v>
      </c>
      <c r="F230" s="10">
        <v>102.43406687348359</v>
      </c>
      <c r="G230" s="10">
        <v>1.1400769265996404</v>
      </c>
      <c r="H230" s="10">
        <v>118.91999162787731</v>
      </c>
    </row>
    <row r="231" spans="1:8" x14ac:dyDescent="0.25">
      <c r="A231" s="15"/>
      <c r="B231" s="5">
        <f>DATE(YEAR(siječanj!B231),MONTH(siječanj!B231)+7,DAY(siječanj!B231))</f>
        <v>45872</v>
      </c>
      <c r="C231" s="8">
        <v>2.375</v>
      </c>
      <c r="D231">
        <v>0.9599260958193836</v>
      </c>
      <c r="E231" s="6">
        <v>126.38648367830052</v>
      </c>
      <c r="F231" s="10">
        <v>104.43564715149459</v>
      </c>
      <c r="G231" s="10">
        <v>1.0115369808086017</v>
      </c>
      <c r="H231" s="10">
        <v>121.32168384165126</v>
      </c>
    </row>
    <row r="232" spans="1:8" x14ac:dyDescent="0.25">
      <c r="A232" s="15"/>
      <c r="B232" s="5">
        <f>DATE(YEAR(siječanj!B232),MONTH(siječanj!B232)+7,DAY(siječanj!B232))</f>
        <v>45872</v>
      </c>
      <c r="C232" s="8">
        <v>2.3854166666666701</v>
      </c>
      <c r="D232">
        <v>0.9599260958193836</v>
      </c>
      <c r="E232" s="6">
        <v>127.72162922194774</v>
      </c>
      <c r="F232" s="10">
        <v>105.43863340216343</v>
      </c>
      <c r="G232" s="10">
        <v>1.0251987645130056</v>
      </c>
      <c r="H232" s="10">
        <v>122.60332489071519</v>
      </c>
    </row>
    <row r="233" spans="1:8" x14ac:dyDescent="0.25">
      <c r="A233" s="15"/>
      <c r="B233" s="5">
        <f>DATE(YEAR(siječanj!B233),MONTH(siječanj!B233)+7,DAY(siječanj!B233))</f>
        <v>45872</v>
      </c>
      <c r="C233" s="8">
        <v>2.3958333333333299</v>
      </c>
      <c r="D233">
        <v>0.9599260958193836</v>
      </c>
      <c r="E233" s="6">
        <v>129.60552497884564</v>
      </c>
      <c r="F233" s="10">
        <v>106.29432597502468</v>
      </c>
      <c r="G233" s="10">
        <v>1.0383705771355998</v>
      </c>
      <c r="H233" s="10">
        <v>124.4117255895649</v>
      </c>
    </row>
    <row r="234" spans="1:8" x14ac:dyDescent="0.25">
      <c r="A234" s="15"/>
      <c r="B234" s="5">
        <f>DATE(YEAR(siječanj!B234),MONTH(siječanj!B234)+7,DAY(siječanj!B234))</f>
        <v>45872</v>
      </c>
      <c r="C234" s="8">
        <v>2.40625</v>
      </c>
      <c r="D234">
        <v>0.9599260958193836</v>
      </c>
      <c r="E234" s="6">
        <v>134.37648399202476</v>
      </c>
      <c r="F234" s="10">
        <v>107.44052893953682</v>
      </c>
      <c r="G234" s="10">
        <v>0.99822170815308264</v>
      </c>
      <c r="H234" s="10">
        <v>128.99149364840022</v>
      </c>
    </row>
    <row r="235" spans="1:8" x14ac:dyDescent="0.25">
      <c r="A235" s="15"/>
      <c r="B235" s="5">
        <f>DATE(YEAR(siječanj!B235),MONTH(siječanj!B235)+7,DAY(siječanj!B235))</f>
        <v>45872</v>
      </c>
      <c r="C235" s="8">
        <v>2.4166666666666701</v>
      </c>
      <c r="D235">
        <v>0.9599260958193836</v>
      </c>
      <c r="E235" s="6">
        <v>139.44236663824651</v>
      </c>
      <c r="F235" s="10">
        <v>108.44224698318065</v>
      </c>
      <c r="G235" s="10">
        <v>0.9904969510559446</v>
      </c>
      <c r="H235" s="10">
        <v>133.85436659886705</v>
      </c>
    </row>
    <row r="236" spans="1:8" x14ac:dyDescent="0.25">
      <c r="A236" s="15"/>
      <c r="B236" s="5">
        <f>DATE(YEAR(siječanj!B236),MONTH(siječanj!B236)+7,DAY(siječanj!B236))</f>
        <v>45872</v>
      </c>
      <c r="C236" s="8">
        <v>2.4270833333333299</v>
      </c>
      <c r="D236">
        <v>0.9599260958193836</v>
      </c>
      <c r="E236" s="6">
        <v>143.9269647711659</v>
      </c>
      <c r="F236" s="10">
        <v>109.02545246741295</v>
      </c>
      <c r="G236" s="10">
        <v>1.0295202134689572</v>
      </c>
      <c r="H236" s="10">
        <v>138.15924937591925</v>
      </c>
    </row>
    <row r="237" spans="1:8" x14ac:dyDescent="0.25">
      <c r="A237" s="15"/>
      <c r="B237" s="5">
        <f>DATE(YEAR(siječanj!B237),MONTH(siječanj!B237)+7,DAY(siječanj!B237))</f>
        <v>45872</v>
      </c>
      <c r="C237" s="8">
        <v>2.4375</v>
      </c>
      <c r="D237">
        <v>0.9599260958193836</v>
      </c>
      <c r="E237" s="6">
        <v>147.22451613323412</v>
      </c>
      <c r="F237" s="10">
        <v>109.63246013448462</v>
      </c>
      <c r="G237" s="10">
        <v>1.0439897854996136</v>
      </c>
      <c r="H237" s="10">
        <v>141.32465498067327</v>
      </c>
    </row>
    <row r="238" spans="1:8" x14ac:dyDescent="0.25">
      <c r="A238" s="15"/>
      <c r="B238" s="5">
        <f>DATE(YEAR(siječanj!B238),MONTH(siječanj!B238)+7,DAY(siječanj!B238))</f>
        <v>45872</v>
      </c>
      <c r="C238" s="8">
        <v>2.4479166666666701</v>
      </c>
      <c r="D238">
        <v>0.9599260958193836</v>
      </c>
      <c r="E238" s="6">
        <v>145.62221745764504</v>
      </c>
      <c r="F238" s="10">
        <v>110.52971473655231</v>
      </c>
      <c r="G238" s="10">
        <v>1.06584863942666</v>
      </c>
      <c r="H238" s="10">
        <v>139.78656666867849</v>
      </c>
    </row>
    <row r="239" spans="1:8" x14ac:dyDescent="0.25">
      <c r="A239" s="15"/>
      <c r="B239" s="5">
        <f>DATE(YEAR(siječanj!B239),MONTH(siječanj!B239)+7,DAY(siječanj!B239))</f>
        <v>45872</v>
      </c>
      <c r="C239" s="8">
        <v>2.4583333333333299</v>
      </c>
      <c r="D239">
        <v>0.9599260958193836</v>
      </c>
      <c r="E239" s="6">
        <v>148.40733006712998</v>
      </c>
      <c r="F239" s="10">
        <v>110.99779461063213</v>
      </c>
      <c r="G239" s="10">
        <v>1.0661907357367661</v>
      </c>
      <c r="H239" s="10">
        <v>142.46006894231869</v>
      </c>
    </row>
    <row r="240" spans="1:8" x14ac:dyDescent="0.25">
      <c r="A240" s="15"/>
      <c r="B240" s="5">
        <f>DATE(YEAR(siječanj!B240),MONTH(siječanj!B240)+7,DAY(siječanj!B240))</f>
        <v>45872</v>
      </c>
      <c r="C240" s="8">
        <v>2.46875</v>
      </c>
      <c r="D240">
        <v>0.9599260958193836</v>
      </c>
      <c r="E240" s="6">
        <v>148.76652684788328</v>
      </c>
      <c r="F240" s="10">
        <v>111.2287519836344</v>
      </c>
      <c r="G240" s="10">
        <v>1.0802277212980682</v>
      </c>
      <c r="H240" s="10">
        <v>142.8048713056981</v>
      </c>
    </row>
    <row r="241" spans="1:8" x14ac:dyDescent="0.25">
      <c r="A241" s="15"/>
      <c r="B241" s="5">
        <f>DATE(YEAR(siječanj!B241),MONTH(siječanj!B241)+7,DAY(siječanj!B241))</f>
        <v>45872</v>
      </c>
      <c r="C241" s="8">
        <v>2.4791666666666701</v>
      </c>
      <c r="D241">
        <v>0.9599260958193836</v>
      </c>
      <c r="E241" s="6">
        <v>147.19515472734747</v>
      </c>
      <c r="F241" s="10">
        <v>111.43450678403508</v>
      </c>
      <c r="G241" s="10">
        <v>1.068115303152585</v>
      </c>
      <c r="H241" s="10">
        <v>141.29647020095274</v>
      </c>
    </row>
    <row r="242" spans="1:8" x14ac:dyDescent="0.25">
      <c r="A242" s="15"/>
      <c r="B242" s="5">
        <f>DATE(YEAR(siječanj!B242),MONTH(siječanj!B242)+7,DAY(siječanj!B242))</f>
        <v>45872</v>
      </c>
      <c r="C242" s="8">
        <v>2.4895833333333299</v>
      </c>
      <c r="D242">
        <v>0.9599260958193836</v>
      </c>
      <c r="E242" s="6">
        <v>145.08822620479603</v>
      </c>
      <c r="F242" s="10">
        <v>111.38683567061815</v>
      </c>
      <c r="G242" s="10">
        <v>1.0796847813413915</v>
      </c>
      <c r="H242" s="10">
        <v>139.27397453012944</v>
      </c>
    </row>
    <row r="243" spans="1:8" x14ac:dyDescent="0.25">
      <c r="A243" s="15"/>
      <c r="B243" s="5">
        <f>DATE(YEAR(siječanj!B243),MONTH(siječanj!B243)+7,DAY(siječanj!B243))</f>
        <v>45872</v>
      </c>
      <c r="C243" s="8">
        <v>2.5</v>
      </c>
      <c r="D243">
        <v>0.9599260958193836</v>
      </c>
      <c r="E243" s="6">
        <v>141.62915342992613</v>
      </c>
      <c r="F243" s="10">
        <v>110.20111723727666</v>
      </c>
      <c r="G243" s="10">
        <v>1.1141658868249962</v>
      </c>
      <c r="H243" s="10">
        <v>135.95352030619347</v>
      </c>
    </row>
    <row r="244" spans="1:8" x14ac:dyDescent="0.25">
      <c r="A244" s="15"/>
      <c r="B244" s="5">
        <f>DATE(YEAR(siječanj!B244),MONTH(siječanj!B244)+7,DAY(siječanj!B244))</f>
        <v>45872</v>
      </c>
      <c r="C244" s="8">
        <v>2.5104166666666701</v>
      </c>
      <c r="D244">
        <v>0.9599260958193836</v>
      </c>
      <c r="E244" s="6">
        <v>135.72042706082985</v>
      </c>
      <c r="F244" s="10">
        <v>109.04539964018886</v>
      </c>
      <c r="G244" s="10">
        <v>1.128800989586042</v>
      </c>
      <c r="H244" s="10">
        <v>130.28157967144182</v>
      </c>
    </row>
    <row r="245" spans="1:8" x14ac:dyDescent="0.25">
      <c r="A245" s="15"/>
      <c r="B245" s="5">
        <f>DATE(YEAR(siječanj!B245),MONTH(siječanj!B245)+7,DAY(siječanj!B245))</f>
        <v>45872</v>
      </c>
      <c r="C245" s="8">
        <v>2.5208333333333299</v>
      </c>
      <c r="D245">
        <v>0.9599260958193836</v>
      </c>
      <c r="E245" s="6">
        <v>131.6063096416751</v>
      </c>
      <c r="F245" s="10">
        <v>108.28985795874711</v>
      </c>
      <c r="G245" s="10">
        <v>1.0962930076519639</v>
      </c>
      <c r="H245" s="10">
        <v>126.33233099953007</v>
      </c>
    </row>
    <row r="246" spans="1:8" x14ac:dyDescent="0.25">
      <c r="A246" s="15"/>
      <c r="B246" s="5">
        <f>DATE(YEAR(siječanj!B246),MONTH(siječanj!B246)+7,DAY(siječanj!B246))</f>
        <v>45872</v>
      </c>
      <c r="C246" s="8">
        <v>2.53125</v>
      </c>
      <c r="D246">
        <v>0.9599260958193836</v>
      </c>
      <c r="E246" s="6">
        <v>127.72503193548421</v>
      </c>
      <c r="F246" s="10">
        <v>107.49309384362603</v>
      </c>
      <c r="G246" s="10">
        <v>1.1494834724416769</v>
      </c>
      <c r="H246" s="10">
        <v>122.60659124423545</v>
      </c>
    </row>
    <row r="247" spans="1:8" x14ac:dyDescent="0.25">
      <c r="A247" s="15"/>
      <c r="B247" s="5">
        <f>DATE(YEAR(siječanj!B247),MONTH(siječanj!B247)+7,DAY(siječanj!B247))</f>
        <v>45872</v>
      </c>
      <c r="C247" s="8">
        <v>2.5416666666666701</v>
      </c>
      <c r="D247">
        <v>0.9599260958193836</v>
      </c>
      <c r="E247" s="6">
        <v>125.57663191301897</v>
      </c>
      <c r="F247" s="10">
        <v>106.30043455433547</v>
      </c>
      <c r="G247" s="10">
        <v>1.1830949912466047</v>
      </c>
      <c r="H247" s="10">
        <v>120.54428599841211</v>
      </c>
    </row>
    <row r="248" spans="1:8" x14ac:dyDescent="0.25">
      <c r="A248" s="15"/>
      <c r="B248" s="5">
        <f>DATE(YEAR(siječanj!B248),MONTH(siječanj!B248)+7,DAY(siječanj!B248))</f>
        <v>45872</v>
      </c>
      <c r="C248" s="8">
        <v>2.5520833333333299</v>
      </c>
      <c r="D248">
        <v>0.9599260958193836</v>
      </c>
      <c r="E248" s="6">
        <v>122.78370544490937</v>
      </c>
      <c r="F248" s="10">
        <v>105.75208259819493</v>
      </c>
      <c r="G248" s="10">
        <v>1.1306990725644275</v>
      </c>
      <c r="H248" s="10">
        <v>117.86328299796905</v>
      </c>
    </row>
    <row r="249" spans="1:8" x14ac:dyDescent="0.25">
      <c r="A249" s="15"/>
      <c r="B249" s="5">
        <f>DATE(YEAR(siječanj!B249),MONTH(siječanj!B249)+7,DAY(siječanj!B249))</f>
        <v>45872</v>
      </c>
      <c r="C249" s="8">
        <v>2.5625</v>
      </c>
      <c r="D249">
        <v>0.9599260958193836</v>
      </c>
      <c r="E249" s="6">
        <v>119.06755097580503</v>
      </c>
      <c r="F249" s="10">
        <v>105.57451261086631</v>
      </c>
      <c r="G249" s="10">
        <v>1.078572415991794</v>
      </c>
      <c r="H249" s="10">
        <v>114.29604934697997</v>
      </c>
    </row>
    <row r="250" spans="1:8" x14ac:dyDescent="0.25">
      <c r="A250" s="15"/>
      <c r="B250" s="5">
        <f>DATE(YEAR(siječanj!B250),MONTH(siječanj!B250)+7,DAY(siječanj!B250))</f>
        <v>45872</v>
      </c>
      <c r="C250" s="8">
        <v>2.5729166666666701</v>
      </c>
      <c r="D250">
        <v>0.9599260958193836</v>
      </c>
      <c r="E250" s="6">
        <v>117.80471433305847</v>
      </c>
      <c r="F250" s="10">
        <v>104.90512357809897</v>
      </c>
      <c r="G250" s="10">
        <v>1.0068866777612606</v>
      </c>
      <c r="H250" s="10">
        <v>113.0838194988506</v>
      </c>
    </row>
    <row r="251" spans="1:8" x14ac:dyDescent="0.25">
      <c r="A251" s="15"/>
      <c r="B251" s="5">
        <f>DATE(YEAR(siječanj!B251),MONTH(siječanj!B251)+7,DAY(siječanj!B251))</f>
        <v>45872</v>
      </c>
      <c r="C251" s="8">
        <v>2.5833333333333299</v>
      </c>
      <c r="D251">
        <v>0.9599260958193836</v>
      </c>
      <c r="E251" s="6">
        <v>115.49932885857277</v>
      </c>
      <c r="F251" s="10">
        <v>104.29865221547112</v>
      </c>
      <c r="G251" s="10">
        <v>1.0149336668416196</v>
      </c>
      <c r="H251" s="10">
        <v>110.87081982096882</v>
      </c>
    </row>
    <row r="252" spans="1:8" x14ac:dyDescent="0.25">
      <c r="A252" s="15"/>
      <c r="B252" s="5">
        <f>DATE(YEAR(siječanj!B252),MONTH(siječanj!B252)+7,DAY(siječanj!B252))</f>
        <v>45872</v>
      </c>
      <c r="C252" s="8">
        <v>2.59375</v>
      </c>
      <c r="D252">
        <v>0.9599260958193836</v>
      </c>
      <c r="E252" s="6">
        <v>116.20792042577271</v>
      </c>
      <c r="F252" s="10">
        <v>103.7011478712222</v>
      </c>
      <c r="G252" s="10">
        <v>1.0445746604806401</v>
      </c>
      <c r="H252" s="10">
        <v>111.5510153576016</v>
      </c>
    </row>
    <row r="253" spans="1:8" x14ac:dyDescent="0.25">
      <c r="A253" s="15"/>
      <c r="B253" s="5">
        <f>DATE(YEAR(siječanj!B253),MONTH(siječanj!B253)+7,DAY(siječanj!B253))</f>
        <v>45872</v>
      </c>
      <c r="C253" s="8">
        <v>2.6041666666666701</v>
      </c>
      <c r="D253">
        <v>0.9599260958193836</v>
      </c>
      <c r="E253" s="6">
        <v>114.19154172611911</v>
      </c>
      <c r="F253" s="10">
        <v>103.43987874474115</v>
      </c>
      <c r="G253" s="10">
        <v>1.0179838418257525</v>
      </c>
      <c r="H253" s="10">
        <v>109.61544082474975</v>
      </c>
    </row>
    <row r="254" spans="1:8" x14ac:dyDescent="0.25">
      <c r="A254" s="15"/>
      <c r="B254" s="5">
        <f>DATE(YEAR(siječanj!B254),MONTH(siječanj!B254)+7,DAY(siječanj!B254))</f>
        <v>45872</v>
      </c>
      <c r="C254" s="8">
        <v>2.6145833333333299</v>
      </c>
      <c r="D254">
        <v>0.9599260958193836</v>
      </c>
      <c r="E254" s="6">
        <v>112.6999951848871</v>
      </c>
      <c r="F254" s="10">
        <v>102.92878474996515</v>
      </c>
      <c r="G254" s="10">
        <v>1.061246891514217</v>
      </c>
      <c r="H254" s="10">
        <v>108.183666376692</v>
      </c>
    </row>
    <row r="255" spans="1:8" x14ac:dyDescent="0.25">
      <c r="A255" s="15"/>
      <c r="B255" s="5">
        <f>DATE(YEAR(siječanj!B255),MONTH(siječanj!B255)+7,DAY(siječanj!B255))</f>
        <v>45872</v>
      </c>
      <c r="C255" s="8">
        <v>2.625</v>
      </c>
      <c r="D255">
        <v>0.9599260958193836</v>
      </c>
      <c r="E255" s="6">
        <v>110.71636376444404</v>
      </c>
      <c r="F255" s="10">
        <v>102.97953797301</v>
      </c>
      <c r="G255" s="10">
        <v>1.0472981887427733</v>
      </c>
      <c r="H255" s="10">
        <v>106.27952681172144</v>
      </c>
    </row>
    <row r="256" spans="1:8" x14ac:dyDescent="0.25">
      <c r="A256" s="15"/>
      <c r="B256" s="5">
        <f>DATE(YEAR(siječanj!B256),MONTH(siječanj!B256)+7,DAY(siječanj!B256))</f>
        <v>45872</v>
      </c>
      <c r="C256" s="8">
        <v>2.6354166666666701</v>
      </c>
      <c r="D256">
        <v>0.9599260958193836</v>
      </c>
      <c r="E256" s="6">
        <v>108.65426586891033</v>
      </c>
      <c r="F256" s="10">
        <v>102.70524253567463</v>
      </c>
      <c r="G256" s="10">
        <v>1.0332192681571213</v>
      </c>
      <c r="H256" s="10">
        <v>104.3000652296644</v>
      </c>
    </row>
    <row r="257" spans="1:8" x14ac:dyDescent="0.25">
      <c r="A257" s="15"/>
      <c r="B257" s="5">
        <f>DATE(YEAR(siječanj!B257),MONTH(siječanj!B257)+7,DAY(siječanj!B257))</f>
        <v>45872</v>
      </c>
      <c r="C257" s="8">
        <v>2.6458333333333299</v>
      </c>
      <c r="D257">
        <v>0.9599260958193836</v>
      </c>
      <c r="E257" s="6">
        <v>109.15859655444966</v>
      </c>
      <c r="F257" s="10">
        <v>102.53537984201462</v>
      </c>
      <c r="G257" s="10">
        <v>1.1172182691785186</v>
      </c>
      <c r="H257" s="10">
        <v>104.78418541563607</v>
      </c>
    </row>
    <row r="258" spans="1:8" x14ac:dyDescent="0.25">
      <c r="A258" s="15"/>
      <c r="B258" s="5">
        <f>DATE(YEAR(siječanj!B258),MONTH(siječanj!B258)+7,DAY(siječanj!B258))</f>
        <v>45872</v>
      </c>
      <c r="C258" s="8">
        <v>2.65625</v>
      </c>
      <c r="D258">
        <v>0.9599260958193836</v>
      </c>
      <c r="E258" s="6">
        <v>108.30375467543148</v>
      </c>
      <c r="F258" s="10">
        <v>102.63194463294209</v>
      </c>
      <c r="G258" s="10">
        <v>1.1183328408986959</v>
      </c>
      <c r="H258" s="10">
        <v>103.96360038816725</v>
      </c>
    </row>
    <row r="259" spans="1:8" x14ac:dyDescent="0.25">
      <c r="A259" s="15"/>
      <c r="B259" s="5">
        <f>DATE(YEAR(siječanj!B259),MONTH(siječanj!B259)+7,DAY(siječanj!B259))</f>
        <v>45872</v>
      </c>
      <c r="C259" s="8">
        <v>2.6666666666666701</v>
      </c>
      <c r="D259">
        <v>0.9599260958193836</v>
      </c>
      <c r="E259" s="6">
        <v>105.68757614407373</v>
      </c>
      <c r="F259" s="10">
        <v>102.22510121403562</v>
      </c>
      <c r="G259" s="10">
        <v>1.1835055070184943</v>
      </c>
      <c r="H259" s="10">
        <v>101.45226234459452</v>
      </c>
    </row>
    <row r="260" spans="1:8" x14ac:dyDescent="0.25">
      <c r="A260" s="15"/>
      <c r="B260" s="5">
        <f>DATE(YEAR(siječanj!B260),MONTH(siječanj!B260)+7,DAY(siječanj!B260))</f>
        <v>45872</v>
      </c>
      <c r="C260" s="8">
        <v>2.6770833333333299</v>
      </c>
      <c r="D260">
        <v>0.9599260958193836</v>
      </c>
      <c r="E260" s="6">
        <v>104.78075348190789</v>
      </c>
      <c r="F260" s="10">
        <v>102.12320235991186</v>
      </c>
      <c r="G260" s="10">
        <v>1.2394018431128446</v>
      </c>
      <c r="H260" s="10">
        <v>100.58177960690112</v>
      </c>
    </row>
    <row r="261" spans="1:8" x14ac:dyDescent="0.25">
      <c r="A261" s="15"/>
      <c r="B261" s="5">
        <f>DATE(YEAR(siječanj!B261),MONTH(siječanj!B261)+7,DAY(siječanj!B261))</f>
        <v>45872</v>
      </c>
      <c r="C261" s="8">
        <v>2.6875</v>
      </c>
      <c r="D261">
        <v>0.9599260958193836</v>
      </c>
      <c r="E261" s="6">
        <v>105.35254804013631</v>
      </c>
      <c r="F261" s="10">
        <v>102.29698903293209</v>
      </c>
      <c r="G261" s="10">
        <v>1.3626558483712281</v>
      </c>
      <c r="H261" s="10">
        <v>101.1306601247921</v>
      </c>
    </row>
    <row r="262" spans="1:8" x14ac:dyDescent="0.25">
      <c r="A262" s="15"/>
      <c r="B262" s="5">
        <f>DATE(YEAR(siječanj!B262),MONTH(siječanj!B262)+7,DAY(siječanj!B262))</f>
        <v>45872</v>
      </c>
      <c r="C262" s="8">
        <v>2.6979166666666701</v>
      </c>
      <c r="D262">
        <v>0.9599260958193836</v>
      </c>
      <c r="E262" s="6">
        <v>105.04112892359757</v>
      </c>
      <c r="F262" s="10">
        <v>102.38227345611077</v>
      </c>
      <c r="G262" s="10">
        <v>1.4767836067440667</v>
      </c>
      <c r="H262" s="10">
        <v>100.83172078808954</v>
      </c>
    </row>
    <row r="263" spans="1:8" x14ac:dyDescent="0.25">
      <c r="A263" s="15"/>
      <c r="B263" s="5">
        <f>DATE(YEAR(siječanj!B263),MONTH(siječanj!B263)+7,DAY(siječanj!B263))</f>
        <v>45872</v>
      </c>
      <c r="C263" s="8">
        <v>2.7083333333333299</v>
      </c>
      <c r="D263">
        <v>0.9599260958193836</v>
      </c>
      <c r="E263" s="6">
        <v>106.99345339830371</v>
      </c>
      <c r="F263" s="10">
        <v>102.32656292601342</v>
      </c>
      <c r="G263" s="10">
        <v>1.4175722452983883</v>
      </c>
      <c r="H263" s="10">
        <v>102.70580799886685</v>
      </c>
    </row>
    <row r="264" spans="1:8" x14ac:dyDescent="0.25">
      <c r="A264" s="15"/>
      <c r="B264" s="5">
        <f>DATE(YEAR(siječanj!B264),MONTH(siječanj!B264)+7,DAY(siječanj!B264))</f>
        <v>45872</v>
      </c>
      <c r="C264" s="8">
        <v>2.71875</v>
      </c>
      <c r="D264">
        <v>0.9599260958193836</v>
      </c>
      <c r="E264" s="6">
        <v>108.40628383305899</v>
      </c>
      <c r="F264" s="10">
        <v>102.65904340679496</v>
      </c>
      <c r="G264" s="10">
        <v>1.3462021179417176</v>
      </c>
      <c r="H264" s="10">
        <v>104.06202080215628</v>
      </c>
    </row>
    <row r="265" spans="1:8" x14ac:dyDescent="0.25">
      <c r="A265" s="15"/>
      <c r="B265" s="5">
        <f>DATE(YEAR(siječanj!B265),MONTH(siječanj!B265)+7,DAY(siječanj!B265))</f>
        <v>45872</v>
      </c>
      <c r="C265" s="8">
        <v>2.7291666666666701</v>
      </c>
      <c r="D265">
        <v>0.9599260958193836</v>
      </c>
      <c r="E265" s="6">
        <v>110.98289182732</v>
      </c>
      <c r="F265" s="10">
        <v>103.07780387195113</v>
      </c>
      <c r="G265" s="10">
        <v>1.649672482136924</v>
      </c>
      <c r="H265" s="10">
        <v>106.53537405454426</v>
      </c>
    </row>
    <row r="266" spans="1:8" x14ac:dyDescent="0.25">
      <c r="A266" s="15"/>
      <c r="B266" s="5">
        <f>DATE(YEAR(siječanj!B266),MONTH(siječanj!B266)+7,DAY(siječanj!B266))</f>
        <v>45872</v>
      </c>
      <c r="C266" s="8">
        <v>2.7395833333333299</v>
      </c>
      <c r="D266">
        <v>0.9599260958193836</v>
      </c>
      <c r="E266" s="6">
        <v>113.21039429054996</v>
      </c>
      <c r="F266" s="10">
        <v>103.63036719635173</v>
      </c>
      <c r="G266" s="10">
        <v>2.9568204384894172</v>
      </c>
      <c r="H266" s="10">
        <v>108.67361179750066</v>
      </c>
    </row>
    <row r="267" spans="1:8" x14ac:dyDescent="0.25">
      <c r="A267" s="15"/>
      <c r="B267" s="5">
        <f>DATE(YEAR(siječanj!B267),MONTH(siječanj!B267)+7,DAY(siječanj!B267))</f>
        <v>45872</v>
      </c>
      <c r="C267" s="8">
        <v>2.75</v>
      </c>
      <c r="D267">
        <v>0.9599260958193836</v>
      </c>
      <c r="E267" s="6">
        <v>116.03888134396722</v>
      </c>
      <c r="F267" s="10">
        <v>104.07802660469231</v>
      </c>
      <c r="G267" s="10">
        <v>3.3526810954670654</v>
      </c>
      <c r="H267" s="10">
        <v>111.38875033176316</v>
      </c>
    </row>
    <row r="268" spans="1:8" x14ac:dyDescent="0.25">
      <c r="A268" s="15"/>
      <c r="B268" s="5">
        <f>DATE(YEAR(siječanj!B268),MONTH(siječanj!B268)+7,DAY(siječanj!B268))</f>
        <v>45872</v>
      </c>
      <c r="C268" s="8">
        <v>2.7604166666666701</v>
      </c>
      <c r="D268">
        <v>0.9599260958193836</v>
      </c>
      <c r="E268" s="6">
        <v>117.82116722072281</v>
      </c>
      <c r="F268" s="10">
        <v>104.6965023612151</v>
      </c>
      <c r="G268" s="10">
        <v>3.811143177815242</v>
      </c>
      <c r="H268" s="10">
        <v>113.09961305507119</v>
      </c>
    </row>
    <row r="269" spans="1:8" x14ac:dyDescent="0.25">
      <c r="A269" s="15"/>
      <c r="B269" s="5">
        <f>DATE(YEAR(siječanj!B269),MONTH(siječanj!B269)+7,DAY(siječanj!B269))</f>
        <v>45872</v>
      </c>
      <c r="C269" s="8">
        <v>2.7708333333333299</v>
      </c>
      <c r="D269">
        <v>0.9599260958193836</v>
      </c>
      <c r="E269" s="6">
        <v>119.57409466339399</v>
      </c>
      <c r="F269" s="10">
        <v>105.21256063065923</v>
      </c>
      <c r="G269" s="10">
        <v>5.2499121541191185</v>
      </c>
      <c r="H269" s="10">
        <v>114.78229385136919</v>
      </c>
    </row>
    <row r="270" spans="1:8" x14ac:dyDescent="0.25">
      <c r="A270" s="15"/>
      <c r="B270" s="5">
        <f>DATE(YEAR(siječanj!B270),MONTH(siječanj!B270)+7,DAY(siječanj!B270))</f>
        <v>45872</v>
      </c>
      <c r="C270" s="8">
        <v>2.78125</v>
      </c>
      <c r="D270">
        <v>0.9599260958193836</v>
      </c>
      <c r="E270" s="6">
        <v>124.04607650530887</v>
      </c>
      <c r="F270" s="10">
        <v>105.80676141627902</v>
      </c>
      <c r="G270" s="10">
        <v>6.1245664525105346</v>
      </c>
      <c r="H270" s="10">
        <v>119.07506592145371</v>
      </c>
    </row>
    <row r="271" spans="1:8" x14ac:dyDescent="0.25">
      <c r="A271" s="15"/>
      <c r="B271" s="5">
        <f>DATE(YEAR(siječanj!B271),MONTH(siječanj!B271)+7,DAY(siječanj!B271))</f>
        <v>45872</v>
      </c>
      <c r="C271" s="8">
        <v>2.7916666666666701</v>
      </c>
      <c r="D271">
        <v>0.9599260958193836</v>
      </c>
      <c r="E271" s="6">
        <v>127.21377199777966</v>
      </c>
      <c r="F271" s="10">
        <v>106.06092579637374</v>
      </c>
      <c r="G271" s="10">
        <v>8.6188439299985458</v>
      </c>
      <c r="H271" s="10">
        <v>122.11581948828585</v>
      </c>
    </row>
    <row r="272" spans="1:8" x14ac:dyDescent="0.25">
      <c r="A272" s="15"/>
      <c r="B272" s="5">
        <f>DATE(YEAR(siječanj!B272),MONTH(siječanj!B272)+7,DAY(siječanj!B272))</f>
        <v>45872</v>
      </c>
      <c r="C272" s="8">
        <v>2.8020833333333299</v>
      </c>
      <c r="D272">
        <v>0.9599260958193836</v>
      </c>
      <c r="E272" s="6">
        <v>129.31917796699616</v>
      </c>
      <c r="F272" s="10">
        <v>106.84491918086026</v>
      </c>
      <c r="G272" s="10">
        <v>12.022400273392119</v>
      </c>
      <c r="H272" s="10">
        <v>124.13685362043068</v>
      </c>
    </row>
    <row r="273" spans="1:8" x14ac:dyDescent="0.25">
      <c r="A273" s="15"/>
      <c r="B273" s="5">
        <f>DATE(YEAR(siječanj!B273),MONTH(siječanj!B273)+7,DAY(siječanj!B273))</f>
        <v>45872</v>
      </c>
      <c r="C273" s="8">
        <v>2.8125</v>
      </c>
      <c r="D273">
        <v>0.9599260958193836</v>
      </c>
      <c r="E273" s="6">
        <v>133.1718035374291</v>
      </c>
      <c r="F273" s="10">
        <v>107.35564833512498</v>
      </c>
      <c r="G273" s="10">
        <v>20.980720753569873</v>
      </c>
      <c r="H273" s="10">
        <v>127.83508944291029</v>
      </c>
    </row>
    <row r="274" spans="1:8" x14ac:dyDescent="0.25">
      <c r="A274" s="15"/>
      <c r="B274" s="5">
        <f>DATE(YEAR(siječanj!B274),MONTH(siječanj!B274)+7,DAY(siječanj!B274))</f>
        <v>45872</v>
      </c>
      <c r="C274" s="8">
        <v>2.8229166666666701</v>
      </c>
      <c r="D274">
        <v>0.9599260958193836</v>
      </c>
      <c r="E274" s="6">
        <v>136.26751801784363</v>
      </c>
      <c r="F274" s="10">
        <v>107.87015959193887</v>
      </c>
      <c r="G274" s="10">
        <v>41.019575216974708</v>
      </c>
      <c r="H274" s="10">
        <v>130.80674655786615</v>
      </c>
    </row>
    <row r="275" spans="1:8" x14ac:dyDescent="0.25">
      <c r="A275" s="15"/>
      <c r="B275" s="5">
        <f>DATE(YEAR(siječanj!B275),MONTH(siječanj!B275)+7,DAY(siječanj!B275))</f>
        <v>45872</v>
      </c>
      <c r="C275" s="8">
        <v>2.8333333333333299</v>
      </c>
      <c r="D275">
        <v>0.9599260958193836</v>
      </c>
      <c r="E275" s="6">
        <v>140.5271358640577</v>
      </c>
      <c r="F275" s="10">
        <v>107.8434462585044</v>
      </c>
      <c r="G275" s="10">
        <v>105.39466435125635</v>
      </c>
      <c r="H275" s="10">
        <v>134.89566488666497</v>
      </c>
    </row>
    <row r="276" spans="1:8" x14ac:dyDescent="0.25">
      <c r="A276" s="15"/>
      <c r="B276" s="5">
        <f>DATE(YEAR(siječanj!B276),MONTH(siječanj!B276)+7,DAY(siječanj!B276))</f>
        <v>45872</v>
      </c>
      <c r="C276" s="8">
        <v>2.84375</v>
      </c>
      <c r="D276">
        <v>0.9599260958193836</v>
      </c>
      <c r="E276" s="6">
        <v>143.49444174255359</v>
      </c>
      <c r="F276" s="10">
        <v>108.22274851045529</v>
      </c>
      <c r="G276" s="10">
        <v>210.93413033659758</v>
      </c>
      <c r="H276" s="10">
        <v>137.74405923371145</v>
      </c>
    </row>
    <row r="277" spans="1:8" x14ac:dyDescent="0.25">
      <c r="A277" s="15"/>
      <c r="B277" s="5">
        <f>DATE(YEAR(siječanj!B277),MONTH(siječanj!B277)+7,DAY(siječanj!B277))</f>
        <v>45872</v>
      </c>
      <c r="C277" s="8">
        <v>2.8541666666666701</v>
      </c>
      <c r="D277">
        <v>0.9599260958193836</v>
      </c>
      <c r="E277" s="6">
        <v>147.31329079960875</v>
      </c>
      <c r="F277" s="10">
        <v>108.13302420141979</v>
      </c>
      <c r="G277" s="10">
        <v>279.36912630706519</v>
      </c>
      <c r="H277" s="10">
        <v>141.40987209957396</v>
      </c>
    </row>
    <row r="278" spans="1:8" x14ac:dyDescent="0.25">
      <c r="A278" s="15"/>
      <c r="B278" s="5">
        <f>DATE(YEAR(siječanj!B278),MONTH(siječanj!B278)+7,DAY(siječanj!B278))</f>
        <v>45872</v>
      </c>
      <c r="C278" s="8">
        <v>2.8645833333333299</v>
      </c>
      <c r="D278">
        <v>0.9599260958193836</v>
      </c>
      <c r="E278" s="6">
        <v>146.79887678915307</v>
      </c>
      <c r="F278" s="10">
        <v>107.36538280102288</v>
      </c>
      <c r="G278" s="10">
        <v>307.79394091541587</v>
      </c>
      <c r="H278" s="10">
        <v>140.91607266688243</v>
      </c>
    </row>
    <row r="279" spans="1:8" x14ac:dyDescent="0.25">
      <c r="A279" s="15"/>
      <c r="B279" s="5">
        <f>DATE(YEAR(siječanj!B279),MONTH(siječanj!B279)+7,DAY(siječanj!B279))</f>
        <v>45872</v>
      </c>
      <c r="C279" s="8">
        <v>2.875</v>
      </c>
      <c r="D279">
        <v>0.9599260958193836</v>
      </c>
      <c r="E279" s="6">
        <v>144.90329689654558</v>
      </c>
      <c r="F279" s="10">
        <v>106.06898136984401</v>
      </c>
      <c r="G279" s="10">
        <v>311.45607580238783</v>
      </c>
      <c r="H279" s="10">
        <v>139.09645606125801</v>
      </c>
    </row>
    <row r="280" spans="1:8" x14ac:dyDescent="0.25">
      <c r="A280" s="15"/>
      <c r="B280" s="5">
        <f>DATE(YEAR(siječanj!B280),MONTH(siječanj!B280)+7,DAY(siječanj!B280))</f>
        <v>45872</v>
      </c>
      <c r="C280" s="8">
        <v>2.8854166666666701</v>
      </c>
      <c r="D280">
        <v>0.9599260958193836</v>
      </c>
      <c r="E280" s="6">
        <v>150.74831575095288</v>
      </c>
      <c r="F280" s="10">
        <v>104.77090518641502</v>
      </c>
      <c r="G280" s="10">
        <v>313.10373322295442</v>
      </c>
      <c r="H280" s="10">
        <v>144.70724219015989</v>
      </c>
    </row>
    <row r="281" spans="1:8" x14ac:dyDescent="0.25">
      <c r="A281" s="15"/>
      <c r="B281" s="5">
        <f>DATE(YEAR(siječanj!B281),MONTH(siječanj!B281)+7,DAY(siječanj!B281))</f>
        <v>45872</v>
      </c>
      <c r="C281" s="8">
        <v>2.8958333333333299</v>
      </c>
      <c r="D281">
        <v>0.9599260958193836</v>
      </c>
      <c r="E281" s="6">
        <v>152.99475750970061</v>
      </c>
      <c r="F281" s="10">
        <v>103.44878477123835</v>
      </c>
      <c r="G281" s="10">
        <v>312.73779602499053</v>
      </c>
      <c r="H281" s="10">
        <v>146.86366025712022</v>
      </c>
    </row>
    <row r="282" spans="1:8" x14ac:dyDescent="0.25">
      <c r="A282" s="15"/>
      <c r="B282" s="5">
        <f>DATE(YEAR(siječanj!B282),MONTH(siječanj!B282)+7,DAY(siječanj!B282))</f>
        <v>45872</v>
      </c>
      <c r="C282" s="8">
        <v>2.90625</v>
      </c>
      <c r="D282">
        <v>0.9599260958193836</v>
      </c>
      <c r="E282" s="6">
        <v>153.99370703113985</v>
      </c>
      <c r="F282" s="10">
        <v>101.69481628522961</v>
      </c>
      <c r="G282" s="10">
        <v>312.58968373634542</v>
      </c>
      <c r="H282" s="10">
        <v>147.82257797115602</v>
      </c>
    </row>
    <row r="283" spans="1:8" x14ac:dyDescent="0.25">
      <c r="A283" s="15"/>
      <c r="B283" s="5">
        <f>DATE(YEAR(siječanj!B283),MONTH(siječanj!B283)+7,DAY(siječanj!B283))</f>
        <v>45872</v>
      </c>
      <c r="C283" s="8">
        <v>2.9166666666666701</v>
      </c>
      <c r="D283">
        <v>0.9599260958193836</v>
      </c>
      <c r="E283" s="6">
        <v>153.23970731669164</v>
      </c>
      <c r="F283" s="10">
        <v>99.309410490277159</v>
      </c>
      <c r="G283" s="10">
        <v>309.09588463686384</v>
      </c>
      <c r="H283" s="10">
        <v>147.09879396901684</v>
      </c>
    </row>
    <row r="284" spans="1:8" x14ac:dyDescent="0.25">
      <c r="A284" s="15"/>
      <c r="B284" s="5">
        <f>DATE(YEAR(siječanj!B284),MONTH(siječanj!B284)+7,DAY(siječanj!B284))</f>
        <v>45872</v>
      </c>
      <c r="C284" s="8">
        <v>2.9270833333333299</v>
      </c>
      <c r="D284">
        <v>0.9599260958193836</v>
      </c>
      <c r="E284" s="6">
        <v>145.34123950179776</v>
      </c>
      <c r="F284" s="10">
        <v>97.032125367660271</v>
      </c>
      <c r="G284" s="10">
        <v>305.96213415300593</v>
      </c>
      <c r="H284" s="10">
        <v>139.5168485965107</v>
      </c>
    </row>
    <row r="285" spans="1:8" x14ac:dyDescent="0.25">
      <c r="A285" s="15"/>
      <c r="B285" s="5">
        <f>DATE(YEAR(siječanj!B285),MONTH(siječanj!B285)+7,DAY(siječanj!B285))</f>
        <v>45872</v>
      </c>
      <c r="C285" s="8">
        <v>2.9375</v>
      </c>
      <c r="D285">
        <v>0.9599260958193836</v>
      </c>
      <c r="E285" s="6">
        <v>137.75052459010976</v>
      </c>
      <c r="F285" s="10">
        <v>94.517954309663509</v>
      </c>
      <c r="G285" s="10">
        <v>304.56397749237658</v>
      </c>
      <c r="H285" s="10">
        <v>132.23032326685606</v>
      </c>
    </row>
    <row r="286" spans="1:8" x14ac:dyDescent="0.25">
      <c r="A286" s="15"/>
      <c r="B286" s="5">
        <f>DATE(YEAR(siječanj!B286),MONTH(siječanj!B286)+7,DAY(siječanj!B286))</f>
        <v>45872</v>
      </c>
      <c r="C286" s="8">
        <v>2.9479166666666701</v>
      </c>
      <c r="D286">
        <v>0.9599260958193836</v>
      </c>
      <c r="E286" s="6">
        <v>126.11468264769397</v>
      </c>
      <c r="F286" s="10">
        <v>92.114549901283652</v>
      </c>
      <c r="G286" s="10">
        <v>303.96178864497904</v>
      </c>
      <c r="H286" s="10">
        <v>121.06077493950143</v>
      </c>
    </row>
    <row r="287" spans="1:8" x14ac:dyDescent="0.25">
      <c r="A287" s="15"/>
      <c r="B287" s="5">
        <f>DATE(YEAR(siječanj!B287),MONTH(siječanj!B287)+7,DAY(siječanj!B287))</f>
        <v>45872</v>
      </c>
      <c r="C287" s="8">
        <v>2.9583333333333299</v>
      </c>
      <c r="D287">
        <v>0.9599260958193836</v>
      </c>
      <c r="E287" s="6">
        <v>114.44841539419846</v>
      </c>
      <c r="F287" s="10">
        <v>89.501559917624448</v>
      </c>
      <c r="G287" s="10">
        <v>295.89484983950734</v>
      </c>
      <c r="H287" s="10">
        <v>109.86202056206797</v>
      </c>
    </row>
    <row r="288" spans="1:8" x14ac:dyDescent="0.25">
      <c r="A288" s="15"/>
      <c r="B288" s="5">
        <f>DATE(YEAR(siječanj!B288),MONTH(siječanj!B288)+7,DAY(siječanj!B288))</f>
        <v>45872</v>
      </c>
      <c r="C288" s="8">
        <v>2.96875</v>
      </c>
      <c r="D288">
        <v>0.9599260958193836</v>
      </c>
      <c r="E288" s="6">
        <v>104.7863384888711</v>
      </c>
      <c r="F288" s="10">
        <v>87.191161757104766</v>
      </c>
      <c r="G288" s="10">
        <v>294.79960958125179</v>
      </c>
      <c r="H288" s="10">
        <v>100.58714080083044</v>
      </c>
    </row>
    <row r="289" spans="1:8" x14ac:dyDescent="0.25">
      <c r="A289" s="15"/>
      <c r="B289" s="5">
        <f>DATE(YEAR(siječanj!B289),MONTH(siječanj!B289)+7,DAY(siječanj!B289))</f>
        <v>45872</v>
      </c>
      <c r="C289" s="8">
        <v>2.9791666666666701</v>
      </c>
      <c r="D289">
        <v>0.9599260958193836</v>
      </c>
      <c r="E289" s="6">
        <v>95.073794438324384</v>
      </c>
      <c r="F289" s="10">
        <v>85.304814966112588</v>
      </c>
      <c r="G289" s="10">
        <v>291.030089669321</v>
      </c>
      <c r="H289" s="10">
        <v>91.263816309915356</v>
      </c>
    </row>
    <row r="290" spans="1:8" ht="15.75" thickBot="1" x14ac:dyDescent="0.3">
      <c r="A290" s="15"/>
      <c r="B290" s="5">
        <f>DATE(YEAR(siječanj!B290),MONTH(siječanj!B290)+7,DAY(siječanj!B290))</f>
        <v>45872</v>
      </c>
      <c r="C290" s="8">
        <v>2.9895833333333299</v>
      </c>
      <c r="D290">
        <v>0.9599260958193836</v>
      </c>
      <c r="E290" s="6">
        <v>87.764935154737856</v>
      </c>
      <c r="F290" s="10">
        <v>83.647304525140257</v>
      </c>
      <c r="G290" s="10">
        <v>290.80087623216758</v>
      </c>
      <c r="H290" s="10">
        <v>84.247851552928879</v>
      </c>
    </row>
    <row r="291" spans="1:8" x14ac:dyDescent="0.25">
      <c r="A291" s="16">
        <f t="shared" ref="A291" si="1">A195+1</f>
        <v>216</v>
      </c>
      <c r="B291" s="5">
        <f>DATE(YEAR(siječanj!B291),MONTH(siječanj!B291)+7,DAY(siječanj!B291))</f>
        <v>45873</v>
      </c>
      <c r="C291" s="8">
        <v>3</v>
      </c>
      <c r="D291">
        <v>0.96012326337323306</v>
      </c>
      <c r="E291" s="6">
        <v>82.15396949919905</v>
      </c>
      <c r="F291" s="10">
        <v>85.862382846078063</v>
      </c>
      <c r="G291" s="10">
        <v>283.44877103081893</v>
      </c>
      <c r="H291" s="10">
        <v>78.877937294636041</v>
      </c>
    </row>
    <row r="292" spans="1:8" x14ac:dyDescent="0.25">
      <c r="A292" s="17"/>
      <c r="B292" s="5">
        <f>DATE(YEAR(siječanj!B292),MONTH(siječanj!B292)+7,DAY(siječanj!B292))</f>
        <v>45873</v>
      </c>
      <c r="C292" s="8">
        <v>3.0104166666666701</v>
      </c>
      <c r="D292">
        <v>0.96012326337323306</v>
      </c>
      <c r="E292" s="6">
        <v>77.263600501209055</v>
      </c>
      <c r="F292" s="10">
        <v>84.269608360377376</v>
      </c>
      <c r="G292" s="10">
        <v>280.66515307997804</v>
      </c>
      <c r="H292" s="10">
        <v>74.1825802531866</v>
      </c>
    </row>
    <row r="293" spans="1:8" x14ac:dyDescent="0.25">
      <c r="A293" s="17"/>
      <c r="B293" s="5">
        <f>DATE(YEAR(siječanj!B293),MONTH(siječanj!B293)+7,DAY(siječanj!B293))</f>
        <v>45873</v>
      </c>
      <c r="C293" s="8">
        <v>3.0208333333333299</v>
      </c>
      <c r="D293">
        <v>0.96012326337323306</v>
      </c>
      <c r="E293" s="6">
        <v>72.445678097622363</v>
      </c>
      <c r="F293" s="10">
        <v>82.979561980338815</v>
      </c>
      <c r="G293" s="10">
        <v>280.22544739487904</v>
      </c>
      <c r="H293" s="10">
        <v>69.556780872375938</v>
      </c>
    </row>
    <row r="294" spans="1:8" x14ac:dyDescent="0.25">
      <c r="A294" s="17"/>
      <c r="B294" s="5">
        <f>DATE(YEAR(siječanj!B294),MONTH(siječanj!B294)+7,DAY(siječanj!B294))</f>
        <v>45873</v>
      </c>
      <c r="C294" s="8">
        <v>3.03125</v>
      </c>
      <c r="D294">
        <v>0.96012326337323306</v>
      </c>
      <c r="E294" s="6">
        <v>68.650501426413129</v>
      </c>
      <c r="F294" s="10">
        <v>81.900108319174251</v>
      </c>
      <c r="G294" s="10">
        <v>279.3728204046609</v>
      </c>
      <c r="H294" s="10">
        <v>65.91294346173656</v>
      </c>
    </row>
    <row r="295" spans="1:8" x14ac:dyDescent="0.25">
      <c r="A295" s="17"/>
      <c r="B295" s="5">
        <f>DATE(YEAR(siječanj!B295),MONTH(siječanj!B295)+7,DAY(siječanj!B295))</f>
        <v>45873</v>
      </c>
      <c r="C295" s="8">
        <v>3.0416666666666701</v>
      </c>
      <c r="D295">
        <v>0.96012326337323306</v>
      </c>
      <c r="E295" s="6">
        <v>66.041861366674723</v>
      </c>
      <c r="F295" s="10">
        <v>79.322588840922023</v>
      </c>
      <c r="G295" s="10">
        <v>273.93971635267411</v>
      </c>
      <c r="H295" s="10">
        <v>63.40832745461438</v>
      </c>
    </row>
    <row r="296" spans="1:8" x14ac:dyDescent="0.25">
      <c r="A296" s="17"/>
      <c r="B296" s="5">
        <f>DATE(YEAR(siječanj!B296),MONTH(siječanj!B296)+7,DAY(siječanj!B296))</f>
        <v>45873</v>
      </c>
      <c r="C296" s="8">
        <v>3.0520833333333299</v>
      </c>
      <c r="D296">
        <v>0.96012326337323306</v>
      </c>
      <c r="E296" s="6">
        <v>63.792716258511845</v>
      </c>
      <c r="F296" s="10">
        <v>79.367484985286467</v>
      </c>
      <c r="G296" s="10">
        <v>277.14621464005671</v>
      </c>
      <c r="H296" s="10">
        <v>61.248870913565092</v>
      </c>
    </row>
    <row r="297" spans="1:8" x14ac:dyDescent="0.25">
      <c r="A297" s="17"/>
      <c r="B297" s="5">
        <f>DATE(YEAR(siječanj!B297),MONTH(siječanj!B297)+7,DAY(siječanj!B297))</f>
        <v>45873</v>
      </c>
      <c r="C297" s="8">
        <v>3.0625</v>
      </c>
      <c r="D297">
        <v>0.96012326337323306</v>
      </c>
      <c r="E297" s="6">
        <v>62.141238218663325</v>
      </c>
      <c r="F297" s="10">
        <v>78.874185816327582</v>
      </c>
      <c r="G297" s="10">
        <v>277.15809118630023</v>
      </c>
      <c r="H297" s="10">
        <v>59.663248428556507</v>
      </c>
    </row>
    <row r="298" spans="1:8" x14ac:dyDescent="0.25">
      <c r="A298" s="17"/>
      <c r="B298" s="5">
        <f>DATE(YEAR(siječanj!B298),MONTH(siječanj!B298)+7,DAY(siječanj!B298))</f>
        <v>45873</v>
      </c>
      <c r="C298" s="8">
        <v>3.0729166666666701</v>
      </c>
      <c r="D298">
        <v>0.96012326337323306</v>
      </c>
      <c r="E298" s="6">
        <v>60.728227494573652</v>
      </c>
      <c r="F298" s="10">
        <v>78.378929676391451</v>
      </c>
      <c r="G298" s="10">
        <v>277.31758581015987</v>
      </c>
      <c r="H298" s="10">
        <v>58.306583960962151</v>
      </c>
    </row>
    <row r="299" spans="1:8" x14ac:dyDescent="0.25">
      <c r="A299" s="17"/>
      <c r="B299" s="5">
        <f>DATE(YEAR(siječanj!B299),MONTH(siječanj!B299)+7,DAY(siječanj!B299))</f>
        <v>45873</v>
      </c>
      <c r="C299" s="8">
        <v>3.0833333333333299</v>
      </c>
      <c r="D299">
        <v>0.96012326337323306</v>
      </c>
      <c r="E299" s="6">
        <v>60.434238988628067</v>
      </c>
      <c r="F299" s="10">
        <v>78.020243589297138</v>
      </c>
      <c r="G299" s="10">
        <v>276.30141162569288</v>
      </c>
      <c r="H299" s="10">
        <v>58.024318757239456</v>
      </c>
    </row>
    <row r="300" spans="1:8" x14ac:dyDescent="0.25">
      <c r="A300" s="17"/>
      <c r="B300" s="5">
        <f>DATE(YEAR(siječanj!B300),MONTH(siječanj!B300)+7,DAY(siječanj!B300))</f>
        <v>45873</v>
      </c>
      <c r="C300" s="8">
        <v>3.09375</v>
      </c>
      <c r="D300">
        <v>0.96012326337323306</v>
      </c>
      <c r="E300" s="6">
        <v>59.915548554784664</v>
      </c>
      <c r="F300" s="10">
        <v>77.650135136467014</v>
      </c>
      <c r="G300" s="10">
        <v>276.48431834841529</v>
      </c>
      <c r="H300" s="10">
        <v>57.52631200521725</v>
      </c>
    </row>
    <row r="301" spans="1:8" x14ac:dyDescent="0.25">
      <c r="A301" s="17"/>
      <c r="B301" s="5">
        <f>DATE(YEAR(siječanj!B301),MONTH(siječanj!B301)+7,DAY(siječanj!B301))</f>
        <v>45873</v>
      </c>
      <c r="C301" s="8">
        <v>3.1041666666666701</v>
      </c>
      <c r="D301">
        <v>0.96012326337323306</v>
      </c>
      <c r="E301" s="6">
        <v>59.135934877043262</v>
      </c>
      <c r="F301" s="10">
        <v>77.365805787329478</v>
      </c>
      <c r="G301" s="10">
        <v>276.35276672376261</v>
      </c>
      <c r="H301" s="10">
        <v>56.777786776773766</v>
      </c>
    </row>
    <row r="302" spans="1:8" x14ac:dyDescent="0.25">
      <c r="A302" s="17"/>
      <c r="B302" s="5">
        <f>DATE(YEAR(siječanj!B302),MONTH(siječanj!B302)+7,DAY(siječanj!B302))</f>
        <v>45873</v>
      </c>
      <c r="C302" s="8">
        <v>3.1145833333333299</v>
      </c>
      <c r="D302">
        <v>0.96012326337323306</v>
      </c>
      <c r="E302" s="6">
        <v>58.822807964831483</v>
      </c>
      <c r="F302" s="10">
        <v>77.306552002527269</v>
      </c>
      <c r="G302" s="10">
        <v>276.58290425963065</v>
      </c>
      <c r="H302" s="10">
        <v>56.477146343971008</v>
      </c>
    </row>
    <row r="303" spans="1:8" x14ac:dyDescent="0.25">
      <c r="A303" s="17"/>
      <c r="B303" s="5">
        <f>DATE(YEAR(siječanj!B303),MONTH(siječanj!B303)+7,DAY(siječanj!B303))</f>
        <v>45873</v>
      </c>
      <c r="C303" s="8">
        <v>3.125</v>
      </c>
      <c r="D303">
        <v>0.96012326337323306</v>
      </c>
      <c r="E303" s="6">
        <v>58.615192909070593</v>
      </c>
      <c r="F303" s="10">
        <v>77.181686927970077</v>
      </c>
      <c r="G303" s="10">
        <v>276.22182057753719</v>
      </c>
      <c r="H303" s="10">
        <v>56.277810299108445</v>
      </c>
    </row>
    <row r="304" spans="1:8" x14ac:dyDescent="0.25">
      <c r="A304" s="17"/>
      <c r="B304" s="5">
        <f>DATE(YEAR(siječanj!B304),MONTH(siječanj!B304)+7,DAY(siječanj!B304))</f>
        <v>45873</v>
      </c>
      <c r="C304" s="8">
        <v>3.1354166666666701</v>
      </c>
      <c r="D304">
        <v>0.96012326337323306</v>
      </c>
      <c r="E304" s="6">
        <v>58.54952400491954</v>
      </c>
      <c r="F304" s="10">
        <v>77.103273159488481</v>
      </c>
      <c r="G304" s="10">
        <v>275.96759185210607</v>
      </c>
      <c r="H304" s="10">
        <v>56.214760056552798</v>
      </c>
    </row>
    <row r="305" spans="1:8" x14ac:dyDescent="0.25">
      <c r="A305" s="17"/>
      <c r="B305" s="5">
        <f>DATE(YEAR(siječanj!B305),MONTH(siječanj!B305)+7,DAY(siječanj!B305))</f>
        <v>45873</v>
      </c>
      <c r="C305" s="8">
        <v>3.1458333333333299</v>
      </c>
      <c r="D305">
        <v>0.96012326337323306</v>
      </c>
      <c r="E305" s="6">
        <v>59.028338796638742</v>
      </c>
      <c r="F305" s="10">
        <v>76.939013034676435</v>
      </c>
      <c r="G305" s="10">
        <v>276.24011976965608</v>
      </c>
      <c r="H305" s="10">
        <v>56.674481276929612</v>
      </c>
    </row>
    <row r="306" spans="1:8" x14ac:dyDescent="0.25">
      <c r="A306" s="17"/>
      <c r="B306" s="5">
        <f>DATE(YEAR(siječanj!B306),MONTH(siječanj!B306)+7,DAY(siječanj!B306))</f>
        <v>45873</v>
      </c>
      <c r="C306" s="8">
        <v>3.15625</v>
      </c>
      <c r="D306">
        <v>0.96012326337323306</v>
      </c>
      <c r="E306" s="6">
        <v>60.233953387730722</v>
      </c>
      <c r="F306" s="10">
        <v>77.225027658173545</v>
      </c>
      <c r="G306" s="10">
        <v>276.41787892693856</v>
      </c>
      <c r="H306" s="10">
        <v>57.832019892499225</v>
      </c>
    </row>
    <row r="307" spans="1:8" x14ac:dyDescent="0.25">
      <c r="A307" s="17"/>
      <c r="B307" s="5">
        <f>DATE(YEAR(siječanj!B307),MONTH(siječanj!B307)+7,DAY(siječanj!B307))</f>
        <v>45873</v>
      </c>
      <c r="C307" s="8">
        <v>3.1666666666666701</v>
      </c>
      <c r="D307">
        <v>0.96012326337323306</v>
      </c>
      <c r="E307" s="6">
        <v>62.380548535650561</v>
      </c>
      <c r="F307" s="10">
        <v>77.615923164207103</v>
      </c>
      <c r="G307" s="10">
        <v>279.7675364057709</v>
      </c>
      <c r="H307" s="10">
        <v>59.89301583106117</v>
      </c>
    </row>
    <row r="308" spans="1:8" x14ac:dyDescent="0.25">
      <c r="A308" s="17"/>
      <c r="B308" s="5">
        <f>DATE(YEAR(siječanj!B308),MONTH(siječanj!B308)+7,DAY(siječanj!B308))</f>
        <v>45873</v>
      </c>
      <c r="C308" s="8">
        <v>3.1770833333333299</v>
      </c>
      <c r="D308">
        <v>0.96012326337323306</v>
      </c>
      <c r="E308" s="6">
        <v>64.56880636942671</v>
      </c>
      <c r="F308" s="10">
        <v>77.816688869071271</v>
      </c>
      <c r="G308" s="10">
        <v>281.69757580041306</v>
      </c>
      <c r="H308" s="10">
        <v>61.994013083528372</v>
      </c>
    </row>
    <row r="309" spans="1:8" x14ac:dyDescent="0.25">
      <c r="A309" s="17"/>
      <c r="B309" s="5">
        <f>DATE(YEAR(siječanj!B309),MONTH(siječanj!B309)+7,DAY(siječanj!B309))</f>
        <v>45873</v>
      </c>
      <c r="C309" s="8">
        <v>3.1875</v>
      </c>
      <c r="D309">
        <v>0.96012326337323306</v>
      </c>
      <c r="E309" s="6">
        <v>67.104446088949047</v>
      </c>
      <c r="F309" s="10">
        <v>78.082539596652296</v>
      </c>
      <c r="G309" s="10">
        <v>290.46127984280554</v>
      </c>
      <c r="H309" s="10">
        <v>64.428539765774943</v>
      </c>
    </row>
    <row r="310" spans="1:8" x14ac:dyDescent="0.25">
      <c r="A310" s="17"/>
      <c r="B310" s="5">
        <f>DATE(YEAR(siječanj!B310),MONTH(siječanj!B310)+7,DAY(siječanj!B310))</f>
        <v>45873</v>
      </c>
      <c r="C310" s="8">
        <v>3.1979166666666701</v>
      </c>
      <c r="D310">
        <v>0.96012326337323306</v>
      </c>
      <c r="E310" s="6">
        <v>70.871341109076511</v>
      </c>
      <c r="F310" s="10">
        <v>78.67821730472825</v>
      </c>
      <c r="G310" s="10">
        <v>289.89922706364564</v>
      </c>
      <c r="H310" s="10">
        <v>68.045223305284111</v>
      </c>
    </row>
    <row r="311" spans="1:8" x14ac:dyDescent="0.25">
      <c r="A311" s="17"/>
      <c r="B311" s="5">
        <f>DATE(YEAR(siječanj!B311),MONTH(siječanj!B311)+7,DAY(siječanj!B311))</f>
        <v>45873</v>
      </c>
      <c r="C311" s="8">
        <v>3.2083333333333299</v>
      </c>
      <c r="D311">
        <v>0.96012326337323306</v>
      </c>
      <c r="E311" s="6">
        <v>73.984964660240863</v>
      </c>
      <c r="F311" s="10">
        <v>79.89361723537165</v>
      </c>
      <c r="G311" s="10">
        <v>267.45638150285231</v>
      </c>
      <c r="H311" s="10">
        <v>71.034685710143776</v>
      </c>
    </row>
    <row r="312" spans="1:8" x14ac:dyDescent="0.25">
      <c r="A312" s="17"/>
      <c r="B312" s="5">
        <f>DATE(YEAR(siječanj!B312),MONTH(siječanj!B312)+7,DAY(siječanj!B312))</f>
        <v>45873</v>
      </c>
      <c r="C312" s="8">
        <v>3.21875</v>
      </c>
      <c r="D312">
        <v>0.96012326337323306</v>
      </c>
      <c r="E312" s="6">
        <v>77.455857283121546</v>
      </c>
      <c r="F312" s="10">
        <v>80.966970274444421</v>
      </c>
      <c r="G312" s="10">
        <v>187.82131500565097</v>
      </c>
      <c r="H312" s="10">
        <v>74.367170462042054</v>
      </c>
    </row>
    <row r="313" spans="1:8" x14ac:dyDescent="0.25">
      <c r="A313" s="17"/>
      <c r="B313" s="5">
        <f>DATE(YEAR(siječanj!B313),MONTH(siječanj!B313)+7,DAY(siječanj!B313))</f>
        <v>45873</v>
      </c>
      <c r="C313" s="8">
        <v>3.2291666666666701</v>
      </c>
      <c r="D313">
        <v>0.96012326337323306</v>
      </c>
      <c r="E313" s="6">
        <v>81.699284750866923</v>
      </c>
      <c r="F313" s="10">
        <v>82.507381119167718</v>
      </c>
      <c r="G313" s="10">
        <v>86.145480625560765</v>
      </c>
      <c r="H313" s="10">
        <v>78.441383890261363</v>
      </c>
    </row>
    <row r="314" spans="1:8" x14ac:dyDescent="0.25">
      <c r="A314" s="17"/>
      <c r="B314" s="5">
        <f>DATE(YEAR(siječanj!B314),MONTH(siječanj!B314)+7,DAY(siječanj!B314))</f>
        <v>45873</v>
      </c>
      <c r="C314" s="8">
        <v>3.2395833333333299</v>
      </c>
      <c r="D314">
        <v>0.96012326337323306</v>
      </c>
      <c r="E314" s="6">
        <v>86.313541623836784</v>
      </c>
      <c r="F314" s="10">
        <v>85.513354480129692</v>
      </c>
      <c r="G314" s="10">
        <v>36.309724654795339</v>
      </c>
      <c r="H314" s="10">
        <v>82.871639257179552</v>
      </c>
    </row>
    <row r="315" spans="1:8" x14ac:dyDescent="0.25">
      <c r="A315" s="17"/>
      <c r="B315" s="5">
        <f>DATE(YEAR(siječanj!B315),MONTH(siječanj!B315)+7,DAY(siječanj!B315))</f>
        <v>45873</v>
      </c>
      <c r="C315" s="8">
        <v>3.25</v>
      </c>
      <c r="D315">
        <v>0.96012326337323306</v>
      </c>
      <c r="E315" s="6">
        <v>88.72510959147327</v>
      </c>
      <c r="F315" s="10">
        <v>89.798128499597709</v>
      </c>
      <c r="G315" s="10">
        <v>14.877176981487882</v>
      </c>
      <c r="H315" s="10">
        <v>85.187041764113062</v>
      </c>
    </row>
    <row r="316" spans="1:8" x14ac:dyDescent="0.25">
      <c r="A316" s="17"/>
      <c r="B316" s="5">
        <f>DATE(YEAR(siječanj!B316),MONTH(siječanj!B316)+7,DAY(siječanj!B316))</f>
        <v>45873</v>
      </c>
      <c r="C316" s="8">
        <v>3.2604166666666701</v>
      </c>
      <c r="D316">
        <v>0.96012326337323306</v>
      </c>
      <c r="E316" s="6">
        <v>89.66868651283653</v>
      </c>
      <c r="F316" s="10">
        <v>93.321581402416854</v>
      </c>
      <c r="G316" s="10">
        <v>7.1847176328277325</v>
      </c>
      <c r="H316" s="10">
        <v>86.092991917096015</v>
      </c>
    </row>
    <row r="317" spans="1:8" x14ac:dyDescent="0.25">
      <c r="A317" s="17"/>
      <c r="B317" s="5">
        <f>DATE(YEAR(siječanj!B317),MONTH(siječanj!B317)+7,DAY(siječanj!B317))</f>
        <v>45873</v>
      </c>
      <c r="C317" s="8">
        <v>3.2708333333333299</v>
      </c>
      <c r="D317">
        <v>0.96012326337323306</v>
      </c>
      <c r="E317" s="6">
        <v>92.821505163417783</v>
      </c>
      <c r="F317" s="10">
        <v>98.305720116607702</v>
      </c>
      <c r="G317" s="10">
        <v>4.3652979363630893</v>
      </c>
      <c r="H317" s="10">
        <v>89.12008644871608</v>
      </c>
    </row>
    <row r="318" spans="1:8" x14ac:dyDescent="0.25">
      <c r="A318" s="17"/>
      <c r="B318" s="5">
        <f>DATE(YEAR(siječanj!B318),MONTH(siječanj!B318)+7,DAY(siječanj!B318))</f>
        <v>45873</v>
      </c>
      <c r="C318" s="8">
        <v>3.28125</v>
      </c>
      <c r="D318">
        <v>0.96012326337323306</v>
      </c>
      <c r="E318" s="6">
        <v>93.621031897202826</v>
      </c>
      <c r="F318" s="10">
        <v>106.49115374510139</v>
      </c>
      <c r="G318" s="10">
        <v>3.1351766352561068</v>
      </c>
      <c r="H318" s="10">
        <v>89.887730665511924</v>
      </c>
    </row>
    <row r="319" spans="1:8" x14ac:dyDescent="0.25">
      <c r="A319" s="17"/>
      <c r="B319" s="5">
        <f>DATE(YEAR(siječanj!B319),MONTH(siječanj!B319)+7,DAY(siječanj!B319))</f>
        <v>45873</v>
      </c>
      <c r="C319" s="8">
        <v>3.2916666666666701</v>
      </c>
      <c r="D319">
        <v>0.96012326337323306</v>
      </c>
      <c r="E319" s="6">
        <v>93.379790899376417</v>
      </c>
      <c r="F319" s="10">
        <v>116.68628516616953</v>
      </c>
      <c r="G319" s="10">
        <v>2.4709684767590701</v>
      </c>
      <c r="H319" s="10">
        <v>89.656109571419421</v>
      </c>
    </row>
    <row r="320" spans="1:8" x14ac:dyDescent="0.25">
      <c r="A320" s="17"/>
      <c r="B320" s="5">
        <f>DATE(YEAR(siječanj!B320),MONTH(siječanj!B320)+7,DAY(siječanj!B320))</f>
        <v>45873</v>
      </c>
      <c r="C320" s="8">
        <v>3.3020833333333299</v>
      </c>
      <c r="D320">
        <v>0.96012326337323306</v>
      </c>
      <c r="E320" s="6">
        <v>92.995468521493962</v>
      </c>
      <c r="F320" s="10">
        <v>120.81465720842156</v>
      </c>
      <c r="G320" s="10">
        <v>2.0052213472937361</v>
      </c>
      <c r="H320" s="10">
        <v>89.287112715779557</v>
      </c>
    </row>
    <row r="321" spans="1:8" x14ac:dyDescent="0.25">
      <c r="A321" s="17"/>
      <c r="B321" s="5">
        <f>DATE(YEAR(siječanj!B321),MONTH(siječanj!B321)+7,DAY(siječanj!B321))</f>
        <v>45873</v>
      </c>
      <c r="C321" s="8">
        <v>3.3125</v>
      </c>
      <c r="D321">
        <v>0.96012326337323306</v>
      </c>
      <c r="E321" s="6">
        <v>93.885338042622507</v>
      </c>
      <c r="F321" s="10">
        <v>125.79147913855499</v>
      </c>
      <c r="G321" s="10">
        <v>1.8427456441059042</v>
      </c>
      <c r="H321" s="10">
        <v>90.141497144381873</v>
      </c>
    </row>
    <row r="322" spans="1:8" x14ac:dyDescent="0.25">
      <c r="A322" s="17"/>
      <c r="B322" s="5">
        <f>DATE(YEAR(siječanj!B322),MONTH(siječanj!B322)+7,DAY(siječanj!B322))</f>
        <v>45873</v>
      </c>
      <c r="C322" s="8">
        <v>3.3229166666666701</v>
      </c>
      <c r="D322">
        <v>0.96012326337323306</v>
      </c>
      <c r="E322" s="6">
        <v>95.582141019257264</v>
      </c>
      <c r="F322" s="10">
        <v>132.53577875160877</v>
      </c>
      <c r="G322" s="10">
        <v>1.8509012807066556</v>
      </c>
      <c r="H322" s="10">
        <v>91.770637155609847</v>
      </c>
    </row>
    <row r="323" spans="1:8" x14ac:dyDescent="0.25">
      <c r="A323" s="17"/>
      <c r="B323" s="5">
        <f>DATE(YEAR(siječanj!B323),MONTH(siječanj!B323)+7,DAY(siječanj!B323))</f>
        <v>45873</v>
      </c>
      <c r="C323" s="8">
        <v>3.3333333333333299</v>
      </c>
      <c r="D323">
        <v>0.96012326337323306</v>
      </c>
      <c r="E323" s="6">
        <v>96.429308714354931</v>
      </c>
      <c r="F323" s="10">
        <v>141.28210527693363</v>
      </c>
      <c r="G323" s="10">
        <v>1.7937099938570586</v>
      </c>
      <c r="H323" s="10">
        <v>92.584022567651402</v>
      </c>
    </row>
    <row r="324" spans="1:8" x14ac:dyDescent="0.25">
      <c r="A324" s="17"/>
      <c r="B324" s="5">
        <f>DATE(YEAR(siječanj!B324),MONTH(siječanj!B324)+7,DAY(siječanj!B324))</f>
        <v>45873</v>
      </c>
      <c r="C324" s="8">
        <v>3.34375</v>
      </c>
      <c r="D324">
        <v>0.96012326337323306</v>
      </c>
      <c r="E324" s="6">
        <v>98.129170666069896</v>
      </c>
      <c r="F324" s="10">
        <v>145.17381215624138</v>
      </c>
      <c r="G324" s="10">
        <v>1.7724528688255532</v>
      </c>
      <c r="H324" s="10">
        <v>94.216099572015963</v>
      </c>
    </row>
    <row r="325" spans="1:8" x14ac:dyDescent="0.25">
      <c r="A325" s="17"/>
      <c r="B325" s="5">
        <f>DATE(YEAR(siječanj!B325),MONTH(siječanj!B325)+7,DAY(siječanj!B325))</f>
        <v>45873</v>
      </c>
      <c r="C325" s="8">
        <v>3.3541666666666701</v>
      </c>
      <c r="D325">
        <v>0.96012326337323306</v>
      </c>
      <c r="E325" s="6">
        <v>98.882896974714271</v>
      </c>
      <c r="F325" s="10">
        <v>147.73275250760611</v>
      </c>
      <c r="G325" s="10">
        <v>1.5599031888043122</v>
      </c>
      <c r="H325" s="10">
        <v>94.93976973516186</v>
      </c>
    </row>
    <row r="326" spans="1:8" x14ac:dyDescent="0.25">
      <c r="A326" s="17"/>
      <c r="B326" s="5">
        <f>DATE(YEAR(siječanj!B326),MONTH(siječanj!B326)+7,DAY(siječanj!B326))</f>
        <v>45873</v>
      </c>
      <c r="C326" s="8">
        <v>3.3645833333333299</v>
      </c>
      <c r="D326">
        <v>0.96012326337323306</v>
      </c>
      <c r="E326" s="6">
        <v>100.57030806574809</v>
      </c>
      <c r="F326" s="10">
        <v>150.30762092928614</v>
      </c>
      <c r="G326" s="10">
        <v>1.5213521396358363</v>
      </c>
      <c r="H326" s="10">
        <v>96.559892378537441</v>
      </c>
    </row>
    <row r="327" spans="1:8" x14ac:dyDescent="0.25">
      <c r="A327" s="17"/>
      <c r="B327" s="5">
        <f>DATE(YEAR(siječanj!B327),MONTH(siječanj!B327)+7,DAY(siječanj!B327))</f>
        <v>45873</v>
      </c>
      <c r="C327" s="8">
        <v>3.375</v>
      </c>
      <c r="D327">
        <v>0.96012326337323306</v>
      </c>
      <c r="E327" s="6">
        <v>102.11654864555027</v>
      </c>
      <c r="F327" s="10">
        <v>153.38183180560881</v>
      </c>
      <c r="G327" s="10">
        <v>1.4881437134492674</v>
      </c>
      <c r="H327" s="10">
        <v>98.044473929977229</v>
      </c>
    </row>
    <row r="328" spans="1:8" x14ac:dyDescent="0.25">
      <c r="A328" s="17"/>
      <c r="B328" s="5">
        <f>DATE(YEAR(siječanj!B328),MONTH(siječanj!B328)+7,DAY(siječanj!B328))</f>
        <v>45873</v>
      </c>
      <c r="C328" s="8">
        <v>3.3854166666666701</v>
      </c>
      <c r="D328">
        <v>0.96012326337323306</v>
      </c>
      <c r="E328" s="6">
        <v>103.93632479785195</v>
      </c>
      <c r="F328" s="10">
        <v>155.15368040508926</v>
      </c>
      <c r="G328" s="10">
        <v>1.3995031369794992</v>
      </c>
      <c r="H328" s="10">
        <v>99.791683347933898</v>
      </c>
    </row>
    <row r="329" spans="1:8" x14ac:dyDescent="0.25">
      <c r="A329" s="17"/>
      <c r="B329" s="5">
        <f>DATE(YEAR(siječanj!B329),MONTH(siječanj!B329)+7,DAY(siječanj!B329))</f>
        <v>45873</v>
      </c>
      <c r="C329" s="8">
        <v>3.3958333333333299</v>
      </c>
      <c r="D329">
        <v>0.96012326337323306</v>
      </c>
      <c r="E329" s="6">
        <v>104.6055895157368</v>
      </c>
      <c r="F329" s="10">
        <v>155.60639890825846</v>
      </c>
      <c r="G329" s="10">
        <v>1.3644041518478529</v>
      </c>
      <c r="H329" s="10">
        <v>100.43425997293006</v>
      </c>
    </row>
    <row r="330" spans="1:8" x14ac:dyDescent="0.25">
      <c r="A330" s="17"/>
      <c r="B330" s="5">
        <f>DATE(YEAR(siječanj!B330),MONTH(siječanj!B330)+7,DAY(siječanj!B330))</f>
        <v>45873</v>
      </c>
      <c r="C330" s="8">
        <v>3.40625</v>
      </c>
      <c r="D330">
        <v>0.96012326337323306</v>
      </c>
      <c r="E330" s="6">
        <v>105.32323319248437</v>
      </c>
      <c r="F330" s="10">
        <v>156.25001826509978</v>
      </c>
      <c r="G330" s="10">
        <v>1.3570851961409225</v>
      </c>
      <c r="H330" s="10">
        <v>101.1232863617881</v>
      </c>
    </row>
    <row r="331" spans="1:8" x14ac:dyDescent="0.25">
      <c r="A331" s="17"/>
      <c r="B331" s="5">
        <f>DATE(YEAR(siječanj!B331),MONTH(siječanj!B331)+7,DAY(siječanj!B331))</f>
        <v>45873</v>
      </c>
      <c r="C331" s="8">
        <v>3.4166666666666701</v>
      </c>
      <c r="D331">
        <v>0.96012326337323306</v>
      </c>
      <c r="E331" s="6">
        <v>106.47931279365186</v>
      </c>
      <c r="F331" s="10">
        <v>156.25179904628345</v>
      </c>
      <c r="G331" s="10">
        <v>1.3702839956022188</v>
      </c>
      <c r="H331" s="10">
        <v>102.23326528118027</v>
      </c>
    </row>
    <row r="332" spans="1:8" x14ac:dyDescent="0.25">
      <c r="A332" s="17"/>
      <c r="B332" s="5">
        <f>DATE(YEAR(siječanj!B332),MONTH(siječanj!B332)+7,DAY(siječanj!B332))</f>
        <v>45873</v>
      </c>
      <c r="C332" s="8">
        <v>3.4270833333333299</v>
      </c>
      <c r="D332">
        <v>0.96012326337323306</v>
      </c>
      <c r="E332" s="6">
        <v>106.90500265837056</v>
      </c>
      <c r="F332" s="10">
        <v>155.82824799195035</v>
      </c>
      <c r="G332" s="10">
        <v>1.4086885753242084</v>
      </c>
      <c r="H332" s="10">
        <v>102.6419800232789</v>
      </c>
    </row>
    <row r="333" spans="1:8" x14ac:dyDescent="0.25">
      <c r="A333" s="17"/>
      <c r="B333" s="5">
        <f>DATE(YEAR(siječanj!B333),MONTH(siječanj!B333)+7,DAY(siječanj!B333))</f>
        <v>45873</v>
      </c>
      <c r="C333" s="8">
        <v>3.4375</v>
      </c>
      <c r="D333">
        <v>0.96012326337323306</v>
      </c>
      <c r="E333" s="6">
        <v>108.9193684573237</v>
      </c>
      <c r="F333" s="10">
        <v>155.54735533339047</v>
      </c>
      <c r="G333" s="10">
        <v>1.4124711974217388</v>
      </c>
      <c r="H333" s="10">
        <v>104.57601948779721</v>
      </c>
    </row>
    <row r="334" spans="1:8" x14ac:dyDescent="0.25">
      <c r="A334" s="17"/>
      <c r="B334" s="5">
        <f>DATE(YEAR(siječanj!B334),MONTH(siječanj!B334)+7,DAY(siječanj!B334))</f>
        <v>45873</v>
      </c>
      <c r="C334" s="8">
        <v>3.4479166666666701</v>
      </c>
      <c r="D334">
        <v>0.96012326337323306</v>
      </c>
      <c r="E334" s="6">
        <v>109.81265456039907</v>
      </c>
      <c r="F334" s="10">
        <v>155.47414851456085</v>
      </c>
      <c r="G334" s="10">
        <v>1.3880965816290116</v>
      </c>
      <c r="H334" s="10">
        <v>105.4336842562079</v>
      </c>
    </row>
    <row r="335" spans="1:8" x14ac:dyDescent="0.25">
      <c r="A335" s="17"/>
      <c r="B335" s="5">
        <f>DATE(YEAR(siječanj!B335),MONTH(siječanj!B335)+7,DAY(siječanj!B335))</f>
        <v>45873</v>
      </c>
      <c r="C335" s="8">
        <v>3.4583333333333299</v>
      </c>
      <c r="D335">
        <v>0.96012326337323306</v>
      </c>
      <c r="E335" s="6">
        <v>111.02933317113842</v>
      </c>
      <c r="F335" s="10">
        <v>155.61442994360416</v>
      </c>
      <c r="G335" s="10">
        <v>1.4284433847255067</v>
      </c>
      <c r="H335" s="10">
        <v>106.60184569442737</v>
      </c>
    </row>
    <row r="336" spans="1:8" x14ac:dyDescent="0.25">
      <c r="A336" s="17"/>
      <c r="B336" s="5">
        <f>DATE(YEAR(siječanj!B336),MONTH(siječanj!B336)+7,DAY(siječanj!B336))</f>
        <v>45873</v>
      </c>
      <c r="C336" s="8">
        <v>3.46875</v>
      </c>
      <c r="D336">
        <v>0.96012326337323306</v>
      </c>
      <c r="E336" s="6">
        <v>112.64088405762435</v>
      </c>
      <c r="F336" s="10">
        <v>155.69120771593526</v>
      </c>
      <c r="G336" s="10">
        <v>1.4260015597462727</v>
      </c>
      <c r="H336" s="10">
        <v>108.14913319065226</v>
      </c>
    </row>
    <row r="337" spans="1:8" x14ac:dyDescent="0.25">
      <c r="A337" s="17"/>
      <c r="B337" s="5">
        <f>DATE(YEAR(siječanj!B337),MONTH(siječanj!B337)+7,DAY(siječanj!B337))</f>
        <v>45873</v>
      </c>
      <c r="C337" s="8">
        <v>3.4791666666666701</v>
      </c>
      <c r="D337">
        <v>0.96012326337323306</v>
      </c>
      <c r="E337" s="6">
        <v>112.84438415791786</v>
      </c>
      <c r="F337" s="10">
        <v>155.6875616333609</v>
      </c>
      <c r="G337" s="10">
        <v>1.4352888237412702</v>
      </c>
      <c r="H337" s="10">
        <v>108.34451837104285</v>
      </c>
    </row>
    <row r="338" spans="1:8" x14ac:dyDescent="0.25">
      <c r="A338" s="17"/>
      <c r="B338" s="5">
        <f>DATE(YEAR(siječanj!B338),MONTH(siječanj!B338)+7,DAY(siječanj!B338))</f>
        <v>45873</v>
      </c>
      <c r="C338" s="8">
        <v>3.4895833333333299</v>
      </c>
      <c r="D338">
        <v>0.96012326337323306</v>
      </c>
      <c r="E338" s="6">
        <v>112.0836988790861</v>
      </c>
      <c r="F338" s="10">
        <v>155.23735096691956</v>
      </c>
      <c r="G338" s="10">
        <v>1.3994610021932139</v>
      </c>
      <c r="H338" s="10">
        <v>107.61416673873093</v>
      </c>
    </row>
    <row r="339" spans="1:8" x14ac:dyDescent="0.25">
      <c r="A339" s="17"/>
      <c r="B339" s="5">
        <f>DATE(YEAR(siječanj!B339),MONTH(siječanj!B339)+7,DAY(siječanj!B339))</f>
        <v>45873</v>
      </c>
      <c r="C339" s="8">
        <v>3.5</v>
      </c>
      <c r="D339">
        <v>0.96012326337323306</v>
      </c>
      <c r="E339" s="6">
        <v>111.35029078218736</v>
      </c>
      <c r="F339" s="10">
        <v>154.77035814185831</v>
      </c>
      <c r="G339" s="10">
        <v>1.4108921372510783</v>
      </c>
      <c r="H339" s="10">
        <v>106.91000456335216</v>
      </c>
    </row>
    <row r="340" spans="1:8" x14ac:dyDescent="0.25">
      <c r="A340" s="17"/>
      <c r="B340" s="5">
        <f>DATE(YEAR(siječanj!B340),MONTH(siječanj!B340)+7,DAY(siječanj!B340))</f>
        <v>45873</v>
      </c>
      <c r="C340" s="8">
        <v>3.5104166666666701</v>
      </c>
      <c r="D340">
        <v>0.96012326337323306</v>
      </c>
      <c r="E340" s="6">
        <v>110.78073894403073</v>
      </c>
      <c r="F340" s="10">
        <v>153.94151007536934</v>
      </c>
      <c r="G340" s="10">
        <v>1.404926016316689</v>
      </c>
      <c r="H340" s="10">
        <v>106.36316459384099</v>
      </c>
    </row>
    <row r="341" spans="1:8" x14ac:dyDescent="0.25">
      <c r="A341" s="17"/>
      <c r="B341" s="5">
        <f>DATE(YEAR(siječanj!B341),MONTH(siječanj!B341)+7,DAY(siječanj!B341))</f>
        <v>45873</v>
      </c>
      <c r="C341" s="8">
        <v>3.5208333333333299</v>
      </c>
      <c r="D341">
        <v>0.96012326337323306</v>
      </c>
      <c r="E341" s="6">
        <v>111.56654486698798</v>
      </c>
      <c r="F341" s="10">
        <v>153.48727343983177</v>
      </c>
      <c r="G341" s="10">
        <v>1.3465710003297808</v>
      </c>
      <c r="H341" s="10">
        <v>107.11763514096873</v>
      </c>
    </row>
    <row r="342" spans="1:8" x14ac:dyDescent="0.25">
      <c r="A342" s="17"/>
      <c r="B342" s="5">
        <f>DATE(YEAR(siječanj!B342),MONTH(siječanj!B342)+7,DAY(siječanj!B342))</f>
        <v>45873</v>
      </c>
      <c r="C342" s="8">
        <v>3.53125</v>
      </c>
      <c r="D342">
        <v>0.96012326337323306</v>
      </c>
      <c r="E342" s="6">
        <v>111.90985142129632</v>
      </c>
      <c r="F342" s="10">
        <v>153.22189947892386</v>
      </c>
      <c r="G342" s="10">
        <v>1.4818530532812995</v>
      </c>
      <c r="H342" s="10">
        <v>107.44725175022867</v>
      </c>
    </row>
    <row r="343" spans="1:8" x14ac:dyDescent="0.25">
      <c r="A343" s="17"/>
      <c r="B343" s="5">
        <f>DATE(YEAR(siječanj!B343),MONTH(siječanj!B343)+7,DAY(siječanj!B343))</f>
        <v>45873</v>
      </c>
      <c r="C343" s="8">
        <v>3.5416666666666701</v>
      </c>
      <c r="D343">
        <v>0.96012326337323306</v>
      </c>
      <c r="E343" s="6">
        <v>110.93218594732271</v>
      </c>
      <c r="F343" s="10">
        <v>153.03242516881758</v>
      </c>
      <c r="G343" s="10">
        <v>1.5005785643387179</v>
      </c>
      <c r="H343" s="10">
        <v>106.50857238486978</v>
      </c>
    </row>
    <row r="344" spans="1:8" x14ac:dyDescent="0.25">
      <c r="A344" s="17"/>
      <c r="B344" s="5">
        <f>DATE(YEAR(siječanj!B344),MONTH(siječanj!B344)+7,DAY(siječanj!B344))</f>
        <v>45873</v>
      </c>
      <c r="C344" s="8">
        <v>3.5520833333333299</v>
      </c>
      <c r="D344">
        <v>0.96012326337323306</v>
      </c>
      <c r="E344" s="6">
        <v>110.50585615452698</v>
      </c>
      <c r="F344" s="10">
        <v>152.51567306622837</v>
      </c>
      <c r="G344" s="10">
        <v>1.4357312414942891</v>
      </c>
      <c r="H344" s="10">
        <v>106.09924323293751</v>
      </c>
    </row>
    <row r="345" spans="1:8" x14ac:dyDescent="0.25">
      <c r="A345" s="17"/>
      <c r="B345" s="5">
        <f>DATE(YEAR(siječanj!B345),MONTH(siječanj!B345)+7,DAY(siječanj!B345))</f>
        <v>45873</v>
      </c>
      <c r="C345" s="8">
        <v>3.5625</v>
      </c>
      <c r="D345">
        <v>0.96012326337323306</v>
      </c>
      <c r="E345" s="6">
        <v>110.47322378500209</v>
      </c>
      <c r="F345" s="10">
        <v>152.04668548349755</v>
      </c>
      <c r="G345" s="10">
        <v>1.4281258671239672</v>
      </c>
      <c r="H345" s="10">
        <v>106.06791213581768</v>
      </c>
    </row>
    <row r="346" spans="1:8" x14ac:dyDescent="0.25">
      <c r="A346" s="17"/>
      <c r="B346" s="5">
        <f>DATE(YEAR(siječanj!B346),MONTH(siječanj!B346)+7,DAY(siječanj!B346))</f>
        <v>45873</v>
      </c>
      <c r="C346" s="8">
        <v>3.5729166666666701</v>
      </c>
      <c r="D346">
        <v>0.96012326337323306</v>
      </c>
      <c r="E346" s="6">
        <v>111.43780738562418</v>
      </c>
      <c r="F346" s="10">
        <v>151.03272978230495</v>
      </c>
      <c r="G346" s="10">
        <v>1.3368914788038155</v>
      </c>
      <c r="H346" s="10">
        <v>106.99403129024326</v>
      </c>
    </row>
    <row r="347" spans="1:8" x14ac:dyDescent="0.25">
      <c r="A347" s="17"/>
      <c r="B347" s="5">
        <f>DATE(YEAR(siječanj!B347),MONTH(siječanj!B347)+7,DAY(siječanj!B347))</f>
        <v>45873</v>
      </c>
      <c r="C347" s="8">
        <v>3.5833333333333299</v>
      </c>
      <c r="D347">
        <v>0.96012326337323306</v>
      </c>
      <c r="E347" s="6">
        <v>111.68362099645914</v>
      </c>
      <c r="F347" s="10">
        <v>149.71830484614438</v>
      </c>
      <c r="G347" s="10">
        <v>1.2827880879846678</v>
      </c>
      <c r="H347" s="10">
        <v>107.23004265645969</v>
      </c>
    </row>
    <row r="348" spans="1:8" x14ac:dyDescent="0.25">
      <c r="A348" s="17"/>
      <c r="B348" s="5">
        <f>DATE(YEAR(siječanj!B348),MONTH(siječanj!B348)+7,DAY(siječanj!B348))</f>
        <v>45873</v>
      </c>
      <c r="C348" s="8">
        <v>3.59375</v>
      </c>
      <c r="D348">
        <v>0.96012326337323306</v>
      </c>
      <c r="E348" s="6">
        <v>113.00112889395888</v>
      </c>
      <c r="F348" s="10">
        <v>148.78380541010392</v>
      </c>
      <c r="G348" s="10">
        <v>1.2402146484601118</v>
      </c>
      <c r="H348" s="10">
        <v>108.49501263852714</v>
      </c>
    </row>
    <row r="349" spans="1:8" x14ac:dyDescent="0.25">
      <c r="A349" s="17"/>
      <c r="B349" s="5">
        <f>DATE(YEAR(siječanj!B349),MONTH(siječanj!B349)+7,DAY(siječanj!B349))</f>
        <v>45873</v>
      </c>
      <c r="C349" s="8">
        <v>3.6041666666666701</v>
      </c>
      <c r="D349">
        <v>0.96012326337323306</v>
      </c>
      <c r="E349" s="6">
        <v>114.00389520004322</v>
      </c>
      <c r="F349" s="10">
        <v>147.64357550982751</v>
      </c>
      <c r="G349" s="10">
        <v>1.2473755974699607</v>
      </c>
      <c r="H349" s="10">
        <v>109.45779189672555</v>
      </c>
    </row>
    <row r="350" spans="1:8" x14ac:dyDescent="0.25">
      <c r="A350" s="17"/>
      <c r="B350" s="5">
        <f>DATE(YEAR(siječanj!B350),MONTH(siječanj!B350)+7,DAY(siječanj!B350))</f>
        <v>45873</v>
      </c>
      <c r="C350" s="8">
        <v>3.6145833333333299</v>
      </c>
      <c r="D350">
        <v>0.96012326337323306</v>
      </c>
      <c r="E350" s="6">
        <v>114.37963501312804</v>
      </c>
      <c r="F350" s="10">
        <v>146.07149723577925</v>
      </c>
      <c r="G350" s="10">
        <v>1.1748301038444151</v>
      </c>
      <c r="H350" s="10">
        <v>109.8185484322438</v>
      </c>
    </row>
    <row r="351" spans="1:8" x14ac:dyDescent="0.25">
      <c r="A351" s="17"/>
      <c r="B351" s="5">
        <f>DATE(YEAR(siječanj!B351),MONTH(siječanj!B351)+7,DAY(siječanj!B351))</f>
        <v>45873</v>
      </c>
      <c r="C351" s="8">
        <v>3.625</v>
      </c>
      <c r="D351">
        <v>0.96012326337323306</v>
      </c>
      <c r="E351" s="6">
        <v>114.6521482856655</v>
      </c>
      <c r="F351" s="10">
        <v>142.28871064853379</v>
      </c>
      <c r="G351" s="10">
        <v>1.2056704411774517</v>
      </c>
      <c r="H351" s="10">
        <v>110.08019476478499</v>
      </c>
    </row>
    <row r="352" spans="1:8" x14ac:dyDescent="0.25">
      <c r="A352" s="17"/>
      <c r="B352" s="5">
        <f>DATE(YEAR(siječanj!B352),MONTH(siječanj!B352)+7,DAY(siječanj!B352))</f>
        <v>45873</v>
      </c>
      <c r="C352" s="8">
        <v>3.6354166666666701</v>
      </c>
      <c r="D352">
        <v>0.96012326337323306</v>
      </c>
      <c r="E352" s="6">
        <v>115.02515998431673</v>
      </c>
      <c r="F352" s="10">
        <v>140.37310367882964</v>
      </c>
      <c r="G352" s="10">
        <v>1.1564140839539603</v>
      </c>
      <c r="H352" s="10">
        <v>110.4383319741704</v>
      </c>
    </row>
    <row r="353" spans="1:8" x14ac:dyDescent="0.25">
      <c r="A353" s="17"/>
      <c r="B353" s="5">
        <f>DATE(YEAR(siječanj!B353),MONTH(siječanj!B353)+7,DAY(siječanj!B353))</f>
        <v>45873</v>
      </c>
      <c r="C353" s="8">
        <v>3.6458333333333299</v>
      </c>
      <c r="D353">
        <v>0.96012326337323306</v>
      </c>
      <c r="E353" s="6">
        <v>115.74090170764656</v>
      </c>
      <c r="F353" s="10">
        <v>138.77431742328349</v>
      </c>
      <c r="G353" s="10">
        <v>1.1625758307531604</v>
      </c>
      <c r="H353" s="10">
        <v>111.12553225330622</v>
      </c>
    </row>
    <row r="354" spans="1:8" x14ac:dyDescent="0.25">
      <c r="A354" s="17"/>
      <c r="B354" s="5">
        <f>DATE(YEAR(siječanj!B354),MONTH(siječanj!B354)+7,DAY(siječanj!B354))</f>
        <v>45873</v>
      </c>
      <c r="C354" s="8">
        <v>3.65625</v>
      </c>
      <c r="D354">
        <v>0.96012326337323306</v>
      </c>
      <c r="E354" s="6">
        <v>115.64482037022539</v>
      </c>
      <c r="F354" s="10">
        <v>136.9501277922335</v>
      </c>
      <c r="G354" s="10">
        <v>1.1584501085417966</v>
      </c>
      <c r="H354" s="10">
        <v>111.03328232607214</v>
      </c>
    </row>
    <row r="355" spans="1:8" x14ac:dyDescent="0.25">
      <c r="A355" s="17"/>
      <c r="B355" s="5">
        <f>DATE(YEAR(siječanj!B355),MONTH(siječanj!B355)+7,DAY(siječanj!B355))</f>
        <v>45873</v>
      </c>
      <c r="C355" s="8">
        <v>3.6666666666666701</v>
      </c>
      <c r="D355">
        <v>0.96012326337323306</v>
      </c>
      <c r="E355" s="6">
        <v>114.87216566267136</v>
      </c>
      <c r="F355" s="10">
        <v>134.13139211656389</v>
      </c>
      <c r="G355" s="10">
        <v>1.1579389706852814</v>
      </c>
      <c r="H355" s="10">
        <v>110.29143856679468</v>
      </c>
    </row>
    <row r="356" spans="1:8" x14ac:dyDescent="0.25">
      <c r="A356" s="17"/>
      <c r="B356" s="5">
        <f>DATE(YEAR(siječanj!B356),MONTH(siječanj!B356)+7,DAY(siječanj!B356))</f>
        <v>45873</v>
      </c>
      <c r="C356" s="8">
        <v>3.6770833333333299</v>
      </c>
      <c r="D356">
        <v>0.96012326337323306</v>
      </c>
      <c r="E356" s="6">
        <v>113.19192057737924</v>
      </c>
      <c r="F356" s="10">
        <v>132.63759419630483</v>
      </c>
      <c r="G356" s="10">
        <v>1.2004943527296608</v>
      </c>
      <c r="H356" s="10">
        <v>108.67819617223716</v>
      </c>
    </row>
    <row r="357" spans="1:8" x14ac:dyDescent="0.25">
      <c r="A357" s="17"/>
      <c r="B357" s="5">
        <f>DATE(YEAR(siječanj!B357),MONTH(siječanj!B357)+7,DAY(siječanj!B357))</f>
        <v>45873</v>
      </c>
      <c r="C357" s="8">
        <v>3.6875</v>
      </c>
      <c r="D357">
        <v>0.96012326337323306</v>
      </c>
      <c r="E357" s="6">
        <v>113.93305734123909</v>
      </c>
      <c r="F357" s="10">
        <v>131.85935828388915</v>
      </c>
      <c r="G357" s="10">
        <v>1.2189655488643725</v>
      </c>
      <c r="H357" s="10">
        <v>109.38977882056017</v>
      </c>
    </row>
    <row r="358" spans="1:8" x14ac:dyDescent="0.25">
      <c r="A358" s="17"/>
      <c r="B358" s="5">
        <f>DATE(YEAR(siječanj!B358),MONTH(siječanj!B358)+7,DAY(siječanj!B358))</f>
        <v>45873</v>
      </c>
      <c r="C358" s="8">
        <v>3.6979166666666701</v>
      </c>
      <c r="D358">
        <v>0.96012326337323306</v>
      </c>
      <c r="E358" s="6">
        <v>113.95998583171219</v>
      </c>
      <c r="F358" s="10">
        <v>131.06204645359142</v>
      </c>
      <c r="G358" s="10">
        <v>1.2228324415332832</v>
      </c>
      <c r="H358" s="10">
        <v>109.4156334907109</v>
      </c>
    </row>
    <row r="359" spans="1:8" x14ac:dyDescent="0.25">
      <c r="A359" s="17"/>
      <c r="B359" s="5">
        <f>DATE(YEAR(siječanj!B359),MONTH(siječanj!B359)+7,DAY(siječanj!B359))</f>
        <v>45873</v>
      </c>
      <c r="C359" s="8">
        <v>3.7083333333333299</v>
      </c>
      <c r="D359">
        <v>0.96012326337323306</v>
      </c>
      <c r="E359" s="6">
        <v>114.96966256854772</v>
      </c>
      <c r="F359" s="10">
        <v>130.34088187690008</v>
      </c>
      <c r="G359" s="10">
        <v>1.2572632859150592</v>
      </c>
      <c r="H359" s="10">
        <v>110.38504761423347</v>
      </c>
    </row>
    <row r="360" spans="1:8" x14ac:dyDescent="0.25">
      <c r="A360" s="17"/>
      <c r="B360" s="5">
        <f>DATE(YEAR(siječanj!B360),MONTH(siječanj!B360)+7,DAY(siječanj!B360))</f>
        <v>45873</v>
      </c>
      <c r="C360" s="8">
        <v>3.71875</v>
      </c>
      <c r="D360">
        <v>0.96012326337323306</v>
      </c>
      <c r="E360" s="6">
        <v>115.0828040318859</v>
      </c>
      <c r="F360" s="10">
        <v>129.95816135311193</v>
      </c>
      <c r="G360" s="10">
        <v>1.2707550242693273</v>
      </c>
      <c r="H360" s="10">
        <v>110.49367736523655</v>
      </c>
    </row>
    <row r="361" spans="1:8" x14ac:dyDescent="0.25">
      <c r="A361" s="17"/>
      <c r="B361" s="5">
        <f>DATE(YEAR(siječanj!B361),MONTH(siječanj!B361)+7,DAY(siječanj!B361))</f>
        <v>45873</v>
      </c>
      <c r="C361" s="8">
        <v>3.7291666666666701</v>
      </c>
      <c r="D361">
        <v>0.96012326337323306</v>
      </c>
      <c r="E361" s="6">
        <v>115.64964756762369</v>
      </c>
      <c r="F361" s="10">
        <v>129.72666262666905</v>
      </c>
      <c r="G361" s="10">
        <v>1.2983951054759475</v>
      </c>
      <c r="H361" s="10">
        <v>111.03791703059115</v>
      </c>
    </row>
    <row r="362" spans="1:8" x14ac:dyDescent="0.25">
      <c r="A362" s="17"/>
      <c r="B362" s="5">
        <f>DATE(YEAR(siječanj!B362),MONTH(siječanj!B362)+7,DAY(siječanj!B362))</f>
        <v>45873</v>
      </c>
      <c r="C362" s="8">
        <v>3.7395833333333299</v>
      </c>
      <c r="D362">
        <v>0.96012326337323306</v>
      </c>
      <c r="E362" s="6">
        <v>116.95150496405721</v>
      </c>
      <c r="F362" s="10">
        <v>129.87826784483394</v>
      </c>
      <c r="G362" s="10">
        <v>1.3211846412720818</v>
      </c>
      <c r="H362" s="10">
        <v>112.28786060250147</v>
      </c>
    </row>
    <row r="363" spans="1:8" x14ac:dyDescent="0.25">
      <c r="A363" s="17"/>
      <c r="B363" s="5">
        <f>DATE(YEAR(siječanj!B363),MONTH(siječanj!B363)+7,DAY(siječanj!B363))</f>
        <v>45873</v>
      </c>
      <c r="C363" s="8">
        <v>3.75</v>
      </c>
      <c r="D363">
        <v>0.96012326337323306</v>
      </c>
      <c r="E363" s="6">
        <v>119.74041256497105</v>
      </c>
      <c r="F363" s="10">
        <v>129.93468180117031</v>
      </c>
      <c r="G363" s="10">
        <v>1.4189594910619712</v>
      </c>
      <c r="H363" s="10">
        <v>114.96555566953728</v>
      </c>
    </row>
    <row r="364" spans="1:8" x14ac:dyDescent="0.25">
      <c r="A364" s="17"/>
      <c r="B364" s="5">
        <f>DATE(YEAR(siječanj!B364),MONTH(siječanj!B364)+7,DAY(siječanj!B364))</f>
        <v>45873</v>
      </c>
      <c r="C364" s="8">
        <v>3.7604166666666701</v>
      </c>
      <c r="D364">
        <v>0.96012326337323306</v>
      </c>
      <c r="E364" s="6">
        <v>121.89060161236988</v>
      </c>
      <c r="F364" s="10">
        <v>130.02373176618855</v>
      </c>
      <c r="G364" s="10">
        <v>1.4872909806851045</v>
      </c>
      <c r="H364" s="10">
        <v>117.03000219459523</v>
      </c>
    </row>
    <row r="365" spans="1:8" x14ac:dyDescent="0.25">
      <c r="A365" s="17"/>
      <c r="B365" s="5">
        <f>DATE(YEAR(siječanj!B365),MONTH(siječanj!B365)+7,DAY(siječanj!B365))</f>
        <v>45873</v>
      </c>
      <c r="C365" s="8">
        <v>3.7708333333333299</v>
      </c>
      <c r="D365">
        <v>0.96012326337323306</v>
      </c>
      <c r="E365" s="6">
        <v>123.4469879249349</v>
      </c>
      <c r="F365" s="10">
        <v>130.03581371267487</v>
      </c>
      <c r="G365" s="10">
        <v>1.6992352202340397</v>
      </c>
      <c r="H365" s="10">
        <v>118.52432490008459</v>
      </c>
    </row>
    <row r="366" spans="1:8" x14ac:dyDescent="0.25">
      <c r="A366" s="17"/>
      <c r="B366" s="5">
        <f>DATE(YEAR(siječanj!B366),MONTH(siječanj!B366)+7,DAY(siječanj!B366))</f>
        <v>45873</v>
      </c>
      <c r="C366" s="8">
        <v>3.78125</v>
      </c>
      <c r="D366">
        <v>0.96012326337323306</v>
      </c>
      <c r="E366" s="6">
        <v>125.70054516878668</v>
      </c>
      <c r="F366" s="10">
        <v>129.88636148774034</v>
      </c>
      <c r="G366" s="10">
        <v>1.9488005292455666</v>
      </c>
      <c r="H366" s="10">
        <v>120.68801763524995</v>
      </c>
    </row>
    <row r="367" spans="1:8" x14ac:dyDescent="0.25">
      <c r="A367" s="17"/>
      <c r="B367" s="5">
        <f>DATE(YEAR(siječanj!B367),MONTH(siječanj!B367)+7,DAY(siječanj!B367))</f>
        <v>45873</v>
      </c>
      <c r="C367" s="8">
        <v>3.7916666666666701</v>
      </c>
      <c r="D367">
        <v>0.96012326337323306</v>
      </c>
      <c r="E367" s="6">
        <v>128.95178396513248</v>
      </c>
      <c r="F367" s="10">
        <v>129.16442320277397</v>
      </c>
      <c r="G367" s="10">
        <v>2.2691100595311471</v>
      </c>
      <c r="H367" s="10">
        <v>123.80960763840314</v>
      </c>
    </row>
    <row r="368" spans="1:8" x14ac:dyDescent="0.25">
      <c r="A368" s="17"/>
      <c r="B368" s="5">
        <f>DATE(YEAR(siječanj!B368),MONTH(siječanj!B368)+7,DAY(siječanj!B368))</f>
        <v>45873</v>
      </c>
      <c r="C368" s="8">
        <v>3.8020833333333299</v>
      </c>
      <c r="D368">
        <v>0.96012326337323306</v>
      </c>
      <c r="E368" s="6">
        <v>133.01826339477685</v>
      </c>
      <c r="F368" s="10">
        <v>128.72936548465395</v>
      </c>
      <c r="G368" s="10">
        <v>3.021618704796488</v>
      </c>
      <c r="H368" s="10">
        <v>127.71392913883342</v>
      </c>
    </row>
    <row r="369" spans="1:8" x14ac:dyDescent="0.25">
      <c r="A369" s="17"/>
      <c r="B369" s="5">
        <f>DATE(YEAR(siječanj!B369),MONTH(siječanj!B369)+7,DAY(siječanj!B369))</f>
        <v>45873</v>
      </c>
      <c r="C369" s="8">
        <v>3.8125</v>
      </c>
      <c r="D369">
        <v>0.96012326337323306</v>
      </c>
      <c r="E369" s="6">
        <v>137.88132153040874</v>
      </c>
      <c r="F369" s="10">
        <v>128.25998529192921</v>
      </c>
      <c r="G369" s="10">
        <v>5.1343179973121105</v>
      </c>
      <c r="H369" s="10">
        <v>132.38306438599005</v>
      </c>
    </row>
    <row r="370" spans="1:8" x14ac:dyDescent="0.25">
      <c r="A370" s="17"/>
      <c r="B370" s="5">
        <f>DATE(YEAR(siječanj!B370),MONTH(siječanj!B370)+7,DAY(siječanj!B370))</f>
        <v>45873</v>
      </c>
      <c r="C370" s="8">
        <v>3.8229166666666701</v>
      </c>
      <c r="D370">
        <v>0.96012326337323306</v>
      </c>
      <c r="E370" s="6">
        <v>141.49037918188068</v>
      </c>
      <c r="F370" s="10">
        <v>127.52198321961261</v>
      </c>
      <c r="G370" s="10">
        <v>12.209535207185791</v>
      </c>
      <c r="H370" s="10">
        <v>135.84820459602344</v>
      </c>
    </row>
    <row r="371" spans="1:8" x14ac:dyDescent="0.25">
      <c r="A371" s="17"/>
      <c r="B371" s="5">
        <f>DATE(YEAR(siječanj!B371),MONTH(siječanj!B371)+7,DAY(siječanj!B371))</f>
        <v>45873</v>
      </c>
      <c r="C371" s="8">
        <v>3.8333333333333299</v>
      </c>
      <c r="D371">
        <v>0.96012326337323306</v>
      </c>
      <c r="E371" s="6">
        <v>147.46397404973141</v>
      </c>
      <c r="F371" s="10">
        <v>123.75131432575105</v>
      </c>
      <c r="G371" s="10">
        <v>47.24820637739893</v>
      </c>
      <c r="H371" s="10">
        <v>141.58359199461387</v>
      </c>
    </row>
    <row r="372" spans="1:8" x14ac:dyDescent="0.25">
      <c r="A372" s="17"/>
      <c r="B372" s="5">
        <f>DATE(YEAR(siječanj!B372),MONTH(siječanj!B372)+7,DAY(siječanj!B372))</f>
        <v>45873</v>
      </c>
      <c r="C372" s="8">
        <v>3.84375</v>
      </c>
      <c r="D372">
        <v>0.96012326337323306</v>
      </c>
      <c r="E372" s="6">
        <v>151.81213872415023</v>
      </c>
      <c r="F372" s="10">
        <v>122.44002623034407</v>
      </c>
      <c r="G372" s="10">
        <v>132.32936508807418</v>
      </c>
      <c r="H372" s="10">
        <v>145.7583660515011</v>
      </c>
    </row>
    <row r="373" spans="1:8" x14ac:dyDescent="0.25">
      <c r="A373" s="17"/>
      <c r="B373" s="5">
        <f>DATE(YEAR(siječanj!B373),MONTH(siječanj!B373)+7,DAY(siječanj!B373))</f>
        <v>45873</v>
      </c>
      <c r="C373" s="8">
        <v>3.8541666666666701</v>
      </c>
      <c r="D373">
        <v>0.96012326337323306</v>
      </c>
      <c r="E373" s="6">
        <v>155.4097846551156</v>
      </c>
      <c r="F373" s="10">
        <v>121.48579339605367</v>
      </c>
      <c r="G373" s="10">
        <v>241.34456919688654</v>
      </c>
      <c r="H373" s="10">
        <v>149.21254960320098</v>
      </c>
    </row>
    <row r="374" spans="1:8" x14ac:dyDescent="0.25">
      <c r="A374" s="17"/>
      <c r="B374" s="5">
        <f>DATE(YEAR(siječanj!B374),MONTH(siječanj!B374)+7,DAY(siječanj!B374))</f>
        <v>45873</v>
      </c>
      <c r="C374" s="8">
        <v>3.8645833333333299</v>
      </c>
      <c r="D374">
        <v>0.96012326337323306</v>
      </c>
      <c r="E374" s="6">
        <v>156.15313640222658</v>
      </c>
      <c r="F374" s="10">
        <v>120.16650062106449</v>
      </c>
      <c r="G374" s="10">
        <v>297.7201741273422</v>
      </c>
      <c r="H374" s="10">
        <v>149.92625890847137</v>
      </c>
    </row>
    <row r="375" spans="1:8" x14ac:dyDescent="0.25">
      <c r="A375" s="17"/>
      <c r="B375" s="5">
        <f>DATE(YEAR(siječanj!B375),MONTH(siječanj!B375)+7,DAY(siječanj!B375))</f>
        <v>45873</v>
      </c>
      <c r="C375" s="8">
        <v>3.875</v>
      </c>
      <c r="D375">
        <v>0.96012326337323306</v>
      </c>
      <c r="E375" s="6">
        <v>155.95454670979342</v>
      </c>
      <c r="F375" s="10">
        <v>117.0649310485319</v>
      </c>
      <c r="G375" s="10">
        <v>312.6484052555557</v>
      </c>
      <c r="H375" s="10">
        <v>149.73558832490016</v>
      </c>
    </row>
    <row r="376" spans="1:8" x14ac:dyDescent="0.25">
      <c r="A376" s="17"/>
      <c r="B376" s="5">
        <f>DATE(YEAR(siječanj!B376),MONTH(siječanj!B376)+7,DAY(siječanj!B376))</f>
        <v>45873</v>
      </c>
      <c r="C376" s="8">
        <v>3.8854166666666701</v>
      </c>
      <c r="D376">
        <v>0.96012326337323306</v>
      </c>
      <c r="E376" s="6">
        <v>160.18203541165767</v>
      </c>
      <c r="F376" s="10">
        <v>114.61317393235835</v>
      </c>
      <c r="G376" s="10">
        <v>314.12314255196998</v>
      </c>
      <c r="H376" s="10">
        <v>153.79449857320753</v>
      </c>
    </row>
    <row r="377" spans="1:8" x14ac:dyDescent="0.25">
      <c r="A377" s="17"/>
      <c r="B377" s="5">
        <f>DATE(YEAR(siječanj!B377),MONTH(siječanj!B377)+7,DAY(siječanj!B377))</f>
        <v>45873</v>
      </c>
      <c r="C377" s="8">
        <v>3.8958333333333299</v>
      </c>
      <c r="D377">
        <v>0.96012326337323306</v>
      </c>
      <c r="E377" s="6">
        <v>163.02475937888744</v>
      </c>
      <c r="F377" s="10">
        <v>112.45815312583298</v>
      </c>
      <c r="G377" s="10">
        <v>314.5840506692802</v>
      </c>
      <c r="H377" s="10">
        <v>156.52386398549348</v>
      </c>
    </row>
    <row r="378" spans="1:8" x14ac:dyDescent="0.25">
      <c r="A378" s="17"/>
      <c r="B378" s="5">
        <f>DATE(YEAR(siječanj!B378),MONTH(siječanj!B378)+7,DAY(siječanj!B378))</f>
        <v>45873</v>
      </c>
      <c r="C378" s="8">
        <v>3.90625</v>
      </c>
      <c r="D378">
        <v>0.96012326337323306</v>
      </c>
      <c r="E378" s="6">
        <v>161.14099933429071</v>
      </c>
      <c r="F378" s="10">
        <v>110.05339681825657</v>
      </c>
      <c r="G378" s="10">
        <v>314.72133556136799</v>
      </c>
      <c r="H378" s="10">
        <v>154.71522214406318</v>
      </c>
    </row>
    <row r="379" spans="1:8" x14ac:dyDescent="0.25">
      <c r="A379" s="17"/>
      <c r="B379" s="5">
        <f>DATE(YEAR(siječanj!B379),MONTH(siječanj!B379)+7,DAY(siječanj!B379))</f>
        <v>45873</v>
      </c>
      <c r="C379" s="8">
        <v>3.9166666666666701</v>
      </c>
      <c r="D379">
        <v>0.96012326337323306</v>
      </c>
      <c r="E379" s="6">
        <v>157.19668871251375</v>
      </c>
      <c r="F379" s="10">
        <v>106.7847915863718</v>
      </c>
      <c r="G379" s="10">
        <v>311.04852140131402</v>
      </c>
      <c r="H379" s="10">
        <v>150.92819775812498</v>
      </c>
    </row>
    <row r="380" spans="1:8" x14ac:dyDescent="0.25">
      <c r="A380" s="17"/>
      <c r="B380" s="5">
        <f>DATE(YEAR(siječanj!B380),MONTH(siječanj!B380)+7,DAY(siječanj!B380))</f>
        <v>45873</v>
      </c>
      <c r="C380" s="8">
        <v>3.9270833333333299</v>
      </c>
      <c r="D380">
        <v>0.96012326337323306</v>
      </c>
      <c r="E380" s="6">
        <v>150.62610731905599</v>
      </c>
      <c r="F380" s="10">
        <v>104.07911123019242</v>
      </c>
      <c r="G380" s="10">
        <v>307.86824476453859</v>
      </c>
      <c r="H380" s="10">
        <v>144.61962970837885</v>
      </c>
    </row>
    <row r="381" spans="1:8" x14ac:dyDescent="0.25">
      <c r="A381" s="17"/>
      <c r="B381" s="5">
        <f>DATE(YEAR(siječanj!B381),MONTH(siječanj!B381)+7,DAY(siječanj!B381))</f>
        <v>45873</v>
      </c>
      <c r="C381" s="8">
        <v>3.9375</v>
      </c>
      <c r="D381">
        <v>0.96012326337323306</v>
      </c>
      <c r="E381" s="6">
        <v>141.45510388958573</v>
      </c>
      <c r="F381" s="10">
        <v>101.37473331323658</v>
      </c>
      <c r="G381" s="10">
        <v>306.29133812742566</v>
      </c>
      <c r="H381" s="10">
        <v>135.81433596726876</v>
      </c>
    </row>
    <row r="382" spans="1:8" x14ac:dyDescent="0.25">
      <c r="A382" s="17"/>
      <c r="B382" s="5">
        <f>DATE(YEAR(siječanj!B382),MONTH(siječanj!B382)+7,DAY(siječanj!B382))</f>
        <v>45873</v>
      </c>
      <c r="C382" s="8">
        <v>3.9479166666666701</v>
      </c>
      <c r="D382">
        <v>0.96012326337323306</v>
      </c>
      <c r="E382" s="6">
        <v>130.28179225335032</v>
      </c>
      <c r="F382" s="10">
        <v>98.745477784313564</v>
      </c>
      <c r="G382" s="10">
        <v>305.51103334792833</v>
      </c>
      <c r="H382" s="10">
        <v>125.08657953640031</v>
      </c>
    </row>
    <row r="383" spans="1:8" x14ac:dyDescent="0.25">
      <c r="A383" s="17"/>
      <c r="B383" s="5">
        <f>DATE(YEAR(siječanj!B383),MONTH(siječanj!B383)+7,DAY(siječanj!B383))</f>
        <v>45873</v>
      </c>
      <c r="C383" s="8">
        <v>3.9583333333333299</v>
      </c>
      <c r="D383">
        <v>0.96012326337323306</v>
      </c>
      <c r="E383" s="6">
        <v>118.95844819167739</v>
      </c>
      <c r="F383" s="10">
        <v>95.33408380165524</v>
      </c>
      <c r="G383" s="10">
        <v>297.66806412891748</v>
      </c>
      <c r="H383" s="10">
        <v>114.21477348360897</v>
      </c>
    </row>
    <row r="384" spans="1:8" x14ac:dyDescent="0.25">
      <c r="A384" s="17"/>
      <c r="B384" s="5">
        <f>DATE(YEAR(siječanj!B384),MONTH(siječanj!B384)+7,DAY(siječanj!B384))</f>
        <v>45873</v>
      </c>
      <c r="C384" s="8">
        <v>3.96875</v>
      </c>
      <c r="D384">
        <v>0.96012326337323306</v>
      </c>
      <c r="E384" s="6">
        <v>108.87759878658767</v>
      </c>
      <c r="F384" s="10">
        <v>92.486473791611743</v>
      </c>
      <c r="G384" s="10">
        <v>296.66408810741046</v>
      </c>
      <c r="H384" s="10">
        <v>104.53591545522011</v>
      </c>
    </row>
    <row r="385" spans="1:8" x14ac:dyDescent="0.25">
      <c r="A385" s="17"/>
      <c r="B385" s="5">
        <f>DATE(YEAR(siječanj!B385),MONTH(siječanj!B385)+7,DAY(siječanj!B385))</f>
        <v>45873</v>
      </c>
      <c r="C385" s="8">
        <v>3.9791666666666701</v>
      </c>
      <c r="D385">
        <v>0.96012326337323306</v>
      </c>
      <c r="E385" s="6">
        <v>99.130542206314544</v>
      </c>
      <c r="F385" s="10">
        <v>90.178001126623059</v>
      </c>
      <c r="G385" s="10">
        <v>292.73104697028242</v>
      </c>
      <c r="H385" s="10">
        <v>95.177539683084731</v>
      </c>
    </row>
    <row r="386" spans="1:8" ht="15.75" thickBot="1" x14ac:dyDescent="0.3">
      <c r="A386" s="17"/>
      <c r="B386" s="5">
        <f>DATE(YEAR(siječanj!B386),MONTH(siječanj!B386)+7,DAY(siječanj!B386))</f>
        <v>45873</v>
      </c>
      <c r="C386" s="8">
        <v>3.9895833333333299</v>
      </c>
      <c r="D386">
        <v>0.96012326337323306</v>
      </c>
      <c r="E386" s="6">
        <v>90.896771891078728</v>
      </c>
      <c r="F386" s="10">
        <v>88.136496168687216</v>
      </c>
      <c r="G386" s="10">
        <v>292.18435138933347</v>
      </c>
      <c r="H386" s="10">
        <v>87.272105258154866</v>
      </c>
    </row>
    <row r="387" spans="1:8" x14ac:dyDescent="0.25">
      <c r="A387" s="14">
        <f t="shared" ref="A387" si="2">A291+1</f>
        <v>217</v>
      </c>
      <c r="B387" s="5">
        <f>DATE(YEAR(siječanj!B387),MONTH(siječanj!B387)+7,DAY(siječanj!B387))</f>
        <v>45874</v>
      </c>
      <c r="C387" s="8">
        <v>4</v>
      </c>
      <c r="D387">
        <v>0.96028467802991435</v>
      </c>
      <c r="E387" s="6">
        <v>87.200467079570757</v>
      </c>
      <c r="F387" s="10">
        <v>81.859838651393673</v>
      </c>
      <c r="G387" s="10">
        <v>281.28699790256161</v>
      </c>
      <c r="H387" s="10">
        <v>83.737272453563747</v>
      </c>
    </row>
    <row r="388" spans="1:8" x14ac:dyDescent="0.25">
      <c r="A388" s="15"/>
      <c r="B388" s="5">
        <f>DATE(YEAR(siječanj!B388),MONTH(siječanj!B388)+7,DAY(siječanj!B388))</f>
        <v>45874</v>
      </c>
      <c r="C388" s="8">
        <v>4.0104166666666696</v>
      </c>
      <c r="D388">
        <v>0.96028467802991435</v>
      </c>
      <c r="E388" s="6">
        <v>81.414823842823409</v>
      </c>
      <c r="F388" s="10">
        <v>80.53706662278347</v>
      </c>
      <c r="G388" s="10">
        <v>278.93188967949123</v>
      </c>
      <c r="H388" s="10">
        <v>78.181407900767866</v>
      </c>
    </row>
    <row r="389" spans="1:8" x14ac:dyDescent="0.25">
      <c r="A389" s="15"/>
      <c r="B389" s="5">
        <f>DATE(YEAR(siječanj!B389),MONTH(siječanj!B389)+7,DAY(siječanj!B389))</f>
        <v>45874</v>
      </c>
      <c r="C389" s="8">
        <v>4.0208333333333304</v>
      </c>
      <c r="D389">
        <v>0.96028467802991435</v>
      </c>
      <c r="E389" s="6">
        <v>76.138621800824879</v>
      </c>
      <c r="F389" s="10">
        <v>79.672300386632131</v>
      </c>
      <c r="G389" s="10">
        <v>278.56915935976184</v>
      </c>
      <c r="H389" s="10">
        <v>73.11475192164653</v>
      </c>
    </row>
    <row r="390" spans="1:8" x14ac:dyDescent="0.25">
      <c r="A390" s="15"/>
      <c r="B390" s="5">
        <f>DATE(YEAR(siječanj!B390),MONTH(siječanj!B390)+7,DAY(siječanj!B390))</f>
        <v>45874</v>
      </c>
      <c r="C390" s="8">
        <v>4.03125</v>
      </c>
      <c r="D390">
        <v>0.96028467802991435</v>
      </c>
      <c r="E390" s="6">
        <v>72.33656738868882</v>
      </c>
      <c r="F390" s="10">
        <v>78.813588301605705</v>
      </c>
      <c r="G390" s="10">
        <v>277.44107564237379</v>
      </c>
      <c r="H390" s="10">
        <v>69.463697324636243</v>
      </c>
    </row>
    <row r="391" spans="1:8" x14ac:dyDescent="0.25">
      <c r="A391" s="15"/>
      <c r="B391" s="5">
        <f>DATE(YEAR(siječanj!B391),MONTH(siječanj!B391)+7,DAY(siječanj!B391))</f>
        <v>45874</v>
      </c>
      <c r="C391" s="8">
        <v>4.0416666666666696</v>
      </c>
      <c r="D391">
        <v>0.96028467802991435</v>
      </c>
      <c r="E391" s="6">
        <v>70.43474274902637</v>
      </c>
      <c r="F391" s="10">
        <v>82.107349554341184</v>
      </c>
      <c r="G391" s="10">
        <v>276.58291484701328</v>
      </c>
      <c r="H391" s="10">
        <v>67.637404262868628</v>
      </c>
    </row>
    <row r="392" spans="1:8" x14ac:dyDescent="0.25">
      <c r="A392" s="15"/>
      <c r="B392" s="5">
        <f>DATE(YEAR(siječanj!B392),MONTH(siječanj!B392)+7,DAY(siječanj!B392))</f>
        <v>45874</v>
      </c>
      <c r="C392" s="8">
        <v>4.0520833333333304</v>
      </c>
      <c r="D392">
        <v>0.96028467802991435</v>
      </c>
      <c r="E392" s="6">
        <v>68.284732009760461</v>
      </c>
      <c r="F392" s="10">
        <v>81.513541156559427</v>
      </c>
      <c r="G392" s="10">
        <v>279.3048099554411</v>
      </c>
      <c r="H392" s="10">
        <v>65.572781892351813</v>
      </c>
    </row>
    <row r="393" spans="1:8" x14ac:dyDescent="0.25">
      <c r="A393" s="15"/>
      <c r="B393" s="5">
        <f>DATE(YEAR(siječanj!B393),MONTH(siječanj!B393)+7,DAY(siječanj!B393))</f>
        <v>45874</v>
      </c>
      <c r="C393" s="8">
        <v>4.0625</v>
      </c>
      <c r="D393">
        <v>0.96028467802991435</v>
      </c>
      <c r="E393" s="6">
        <v>66.855099005280167</v>
      </c>
      <c r="F393" s="10">
        <v>80.807414855373196</v>
      </c>
      <c r="G393" s="10">
        <v>279.01148112717073</v>
      </c>
      <c r="H393" s="10">
        <v>64.199927222943515</v>
      </c>
    </row>
    <row r="394" spans="1:8" x14ac:dyDescent="0.25">
      <c r="A394" s="15"/>
      <c r="B394" s="5">
        <f>DATE(YEAR(siječanj!B394),MONTH(siječanj!B394)+7,DAY(siječanj!B394))</f>
        <v>45874</v>
      </c>
      <c r="C394" s="8">
        <v>4.0729166666666696</v>
      </c>
      <c r="D394">
        <v>0.96028467802991435</v>
      </c>
      <c r="E394" s="6">
        <v>63.75337950318935</v>
      </c>
      <c r="F394" s="10">
        <v>80.108421272015747</v>
      </c>
      <c r="G394" s="10">
        <v>278.97705295660251</v>
      </c>
      <c r="H394" s="10">
        <v>61.221393509539126</v>
      </c>
    </row>
    <row r="395" spans="1:8" x14ac:dyDescent="0.25">
      <c r="A395" s="15"/>
      <c r="B395" s="5">
        <f>DATE(YEAR(siječanj!B395),MONTH(siječanj!B395)+7,DAY(siječanj!B395))</f>
        <v>45874</v>
      </c>
      <c r="C395" s="8">
        <v>4.0833333333333304</v>
      </c>
      <c r="D395">
        <v>0.96028467802991435</v>
      </c>
      <c r="E395" s="6">
        <v>63.095885103278384</v>
      </c>
      <c r="F395" s="10">
        <v>79.443277546865204</v>
      </c>
      <c r="G395" s="10">
        <v>277.9028792924417</v>
      </c>
      <c r="H395" s="10">
        <v>60.590011711414149</v>
      </c>
    </row>
    <row r="396" spans="1:8" x14ac:dyDescent="0.25">
      <c r="A396" s="15"/>
      <c r="B396" s="5">
        <f>DATE(YEAR(siječanj!B396),MONTH(siječanj!B396)+7,DAY(siječanj!B396))</f>
        <v>45874</v>
      </c>
      <c r="C396" s="8">
        <v>4.09375</v>
      </c>
      <c r="D396">
        <v>0.96028467802991435</v>
      </c>
      <c r="E396" s="6">
        <v>62.741181687474551</v>
      </c>
      <c r="F396" s="10">
        <v>78.911447271597893</v>
      </c>
      <c r="G396" s="10">
        <v>278.26128366757274</v>
      </c>
      <c r="H396" s="10">
        <v>60.249395455972859</v>
      </c>
    </row>
    <row r="397" spans="1:8" x14ac:dyDescent="0.25">
      <c r="A397" s="15"/>
      <c r="B397" s="5">
        <f>DATE(YEAR(siječanj!B397),MONTH(siječanj!B397)+7,DAY(siječanj!B397))</f>
        <v>45874</v>
      </c>
      <c r="C397" s="8">
        <v>4.1041666666666696</v>
      </c>
      <c r="D397">
        <v>0.96028467802991435</v>
      </c>
      <c r="E397" s="6">
        <v>61.385442545076387</v>
      </c>
      <c r="F397" s="10">
        <v>78.555196941752712</v>
      </c>
      <c r="G397" s="10">
        <v>278.30953246754268</v>
      </c>
      <c r="H397" s="10">
        <v>58.947499930122483</v>
      </c>
    </row>
    <row r="398" spans="1:8" x14ac:dyDescent="0.25">
      <c r="A398" s="15"/>
      <c r="B398" s="5">
        <f>DATE(YEAR(siječanj!B398),MONTH(siječanj!B398)+7,DAY(siječanj!B398))</f>
        <v>45874</v>
      </c>
      <c r="C398" s="8">
        <v>4.1145833333333304</v>
      </c>
      <c r="D398">
        <v>0.96028467802991435</v>
      </c>
      <c r="E398" s="6">
        <v>60.568724926076882</v>
      </c>
      <c r="F398" s="10">
        <v>77.986502668245919</v>
      </c>
      <c r="G398" s="10">
        <v>278.22281221554516</v>
      </c>
      <c r="H398" s="10">
        <v>58.163218514320185</v>
      </c>
    </row>
    <row r="399" spans="1:8" x14ac:dyDescent="0.25">
      <c r="A399" s="15"/>
      <c r="B399" s="5">
        <f>DATE(YEAR(siječanj!B399),MONTH(siječanj!B399)+7,DAY(siječanj!B399))</f>
        <v>45874</v>
      </c>
      <c r="C399" s="8">
        <v>4.125</v>
      </c>
      <c r="D399">
        <v>0.96028467802991435</v>
      </c>
      <c r="E399" s="6">
        <v>61.539861350583607</v>
      </c>
      <c r="F399" s="10">
        <v>77.754383753325811</v>
      </c>
      <c r="G399" s="10">
        <v>277.84372968340318</v>
      </c>
      <c r="H399" s="10">
        <v>59.09578594305075</v>
      </c>
    </row>
    <row r="400" spans="1:8" x14ac:dyDescent="0.25">
      <c r="A400" s="15"/>
      <c r="B400" s="5">
        <f>DATE(YEAR(siječanj!B400),MONTH(siječanj!B400)+7,DAY(siječanj!B400))</f>
        <v>45874</v>
      </c>
      <c r="C400" s="8">
        <v>4.1354166666666696</v>
      </c>
      <c r="D400">
        <v>0.96028467802991435</v>
      </c>
      <c r="E400" s="6">
        <v>61.424744629373045</v>
      </c>
      <c r="F400" s="10">
        <v>77.513261204701692</v>
      </c>
      <c r="G400" s="10">
        <v>277.66950551333451</v>
      </c>
      <c r="H400" s="10">
        <v>58.985241119487206</v>
      </c>
    </row>
    <row r="401" spans="1:8" x14ac:dyDescent="0.25">
      <c r="A401" s="15"/>
      <c r="B401" s="5">
        <f>DATE(YEAR(siječanj!B401),MONTH(siječanj!B401)+7,DAY(siječanj!B401))</f>
        <v>45874</v>
      </c>
      <c r="C401" s="8">
        <v>4.1458333333333304</v>
      </c>
      <c r="D401">
        <v>0.96028467802991435</v>
      </c>
      <c r="E401" s="6">
        <v>60.5036999124058</v>
      </c>
      <c r="F401" s="10">
        <v>77.313185919860715</v>
      </c>
      <c r="G401" s="10">
        <v>277.28368041657734</v>
      </c>
      <c r="H401" s="10">
        <v>58.100775990003157</v>
      </c>
    </row>
    <row r="402" spans="1:8" x14ac:dyDescent="0.25">
      <c r="A402" s="15"/>
      <c r="B402" s="5">
        <f>DATE(YEAR(siječanj!B402),MONTH(siječanj!B402)+7,DAY(siječanj!B402))</f>
        <v>45874</v>
      </c>
      <c r="C402" s="8">
        <v>4.15625</v>
      </c>
      <c r="D402">
        <v>0.96028467802991435</v>
      </c>
      <c r="E402" s="6">
        <v>60.023130766778849</v>
      </c>
      <c r="F402" s="10">
        <v>77.110746543231699</v>
      </c>
      <c r="G402" s="10">
        <v>277.28417702474934</v>
      </c>
      <c r="H402" s="10">
        <v>57.639292802723674</v>
      </c>
    </row>
    <row r="403" spans="1:8" x14ac:dyDescent="0.25">
      <c r="A403" s="15"/>
      <c r="B403" s="5">
        <f>DATE(YEAR(siječanj!B403),MONTH(siječanj!B403)+7,DAY(siječanj!B403))</f>
        <v>45874</v>
      </c>
      <c r="C403" s="8">
        <v>4.1666666666666696</v>
      </c>
      <c r="D403">
        <v>0.96028467802991435</v>
      </c>
      <c r="E403" s="6">
        <v>59.774321579310936</v>
      </c>
      <c r="F403" s="10">
        <v>76.922292322347971</v>
      </c>
      <c r="G403" s="10">
        <v>280.62814238710513</v>
      </c>
      <c r="H403" s="10">
        <v>57.400365152245165</v>
      </c>
    </row>
    <row r="404" spans="1:8" x14ac:dyDescent="0.25">
      <c r="A404" s="15"/>
      <c r="B404" s="5">
        <f>DATE(YEAR(siječanj!B404),MONTH(siječanj!B404)+7,DAY(siječanj!B404))</f>
        <v>45874</v>
      </c>
      <c r="C404" s="8">
        <v>4.1770833333333304</v>
      </c>
      <c r="D404">
        <v>0.96028467802991435</v>
      </c>
      <c r="E404" s="6">
        <v>59.999141388696628</v>
      </c>
      <c r="F404" s="10">
        <v>76.595219710998435</v>
      </c>
      <c r="G404" s="10">
        <v>282.52715236075289</v>
      </c>
      <c r="H404" s="10">
        <v>57.616256170515847</v>
      </c>
    </row>
    <row r="405" spans="1:8" x14ac:dyDescent="0.25">
      <c r="A405" s="15"/>
      <c r="B405" s="5">
        <f>DATE(YEAR(siječanj!B405),MONTH(siječanj!B405)+7,DAY(siječanj!B405))</f>
        <v>45874</v>
      </c>
      <c r="C405" s="8">
        <v>4.1875</v>
      </c>
      <c r="D405">
        <v>0.96028467802991435</v>
      </c>
      <c r="E405" s="6">
        <v>60.06792969457296</v>
      </c>
      <c r="F405" s="10">
        <v>76.517988680123423</v>
      </c>
      <c r="G405" s="10">
        <v>289.65110366225491</v>
      </c>
      <c r="H405" s="10">
        <v>57.682312526676526</v>
      </c>
    </row>
    <row r="406" spans="1:8" x14ac:dyDescent="0.25">
      <c r="A406" s="15"/>
      <c r="B406" s="5">
        <f>DATE(YEAR(siječanj!B406),MONTH(siječanj!B406)+7,DAY(siječanj!B406))</f>
        <v>45874</v>
      </c>
      <c r="C406" s="8">
        <v>4.1979166666666696</v>
      </c>
      <c r="D406">
        <v>0.96028467802991435</v>
      </c>
      <c r="E406" s="6">
        <v>61.516760541363752</v>
      </c>
      <c r="F406" s="10">
        <v>76.55514374293243</v>
      </c>
      <c r="G406" s="10">
        <v>289.79090625389921</v>
      </c>
      <c r="H406" s="10">
        <v>59.073602589906827</v>
      </c>
    </row>
    <row r="407" spans="1:8" x14ac:dyDescent="0.25">
      <c r="A407" s="15"/>
      <c r="B407" s="5">
        <f>DATE(YEAR(siječanj!B407),MONTH(siječanj!B407)+7,DAY(siječanj!B407))</f>
        <v>45874</v>
      </c>
      <c r="C407" s="8">
        <v>4.2083333333333304</v>
      </c>
      <c r="D407">
        <v>0.96028467802991435</v>
      </c>
      <c r="E407" s="6">
        <v>63.147931266074742</v>
      </c>
      <c r="F407" s="10">
        <v>76.733720601209896</v>
      </c>
      <c r="G407" s="10">
        <v>270.63105851292738</v>
      </c>
      <c r="H407" s="10">
        <v>60.639990844097746</v>
      </c>
    </row>
    <row r="408" spans="1:8" x14ac:dyDescent="0.25">
      <c r="A408" s="15"/>
      <c r="B408" s="5">
        <f>DATE(YEAR(siječanj!B408),MONTH(siječanj!B408)+7,DAY(siječanj!B408))</f>
        <v>45874</v>
      </c>
      <c r="C408" s="8">
        <v>4.21875</v>
      </c>
      <c r="D408">
        <v>0.96028467802991435</v>
      </c>
      <c r="E408" s="6">
        <v>64.015740108758791</v>
      </c>
      <c r="F408" s="10">
        <v>76.933866491222602</v>
      </c>
      <c r="G408" s="10">
        <v>209.50205320035946</v>
      </c>
      <c r="H408" s="10">
        <v>61.473334379186113</v>
      </c>
    </row>
    <row r="409" spans="1:8" x14ac:dyDescent="0.25">
      <c r="A409" s="15"/>
      <c r="B409" s="5">
        <f>DATE(YEAR(siječanj!B409),MONTH(siječanj!B409)+7,DAY(siječanj!B409))</f>
        <v>45874</v>
      </c>
      <c r="C409" s="8">
        <v>4.2291666666666696</v>
      </c>
      <c r="D409">
        <v>0.96028467802991435</v>
      </c>
      <c r="E409" s="6">
        <v>66.801274714158339</v>
      </c>
      <c r="F409" s="10">
        <v>77.251314533139379</v>
      </c>
      <c r="G409" s="10">
        <v>126.291946721694</v>
      </c>
      <c r="H409" s="10">
        <v>64.148240580873406</v>
      </c>
    </row>
    <row r="410" spans="1:8" x14ac:dyDescent="0.25">
      <c r="A410" s="15"/>
      <c r="B410" s="5">
        <f>DATE(YEAR(siječanj!B410),MONTH(siječanj!B410)+7,DAY(siječanj!B410))</f>
        <v>45874</v>
      </c>
      <c r="C410" s="8">
        <v>4.2395833333333304</v>
      </c>
      <c r="D410">
        <v>0.96028467802991435</v>
      </c>
      <c r="E410" s="6">
        <v>71.050653711140114</v>
      </c>
      <c r="F410" s="10">
        <v>77.82212496239562</v>
      </c>
      <c r="G410" s="10">
        <v>55.453847475784912</v>
      </c>
      <c r="H410" s="10">
        <v>68.228854122817125</v>
      </c>
    </row>
    <row r="411" spans="1:8" x14ac:dyDescent="0.25">
      <c r="A411" s="15"/>
      <c r="B411" s="5">
        <f>DATE(YEAR(siječanj!B411),MONTH(siječanj!B411)+7,DAY(siječanj!B411))</f>
        <v>45874</v>
      </c>
      <c r="C411" s="8">
        <v>4.25</v>
      </c>
      <c r="D411">
        <v>0.96028467802991435</v>
      </c>
      <c r="E411" s="6">
        <v>73.746514184694561</v>
      </c>
      <c r="F411" s="10">
        <v>79.245038127763408</v>
      </c>
      <c r="G411" s="10">
        <v>28.373884224132301</v>
      </c>
      <c r="H411" s="10">
        <v>70.817647629677936</v>
      </c>
    </row>
    <row r="412" spans="1:8" x14ac:dyDescent="0.25">
      <c r="A412" s="15"/>
      <c r="B412" s="5">
        <f>DATE(YEAR(siječanj!B412),MONTH(siječanj!B412)+7,DAY(siječanj!B412))</f>
        <v>45874</v>
      </c>
      <c r="C412" s="8">
        <v>4.2604166666666696</v>
      </c>
      <c r="D412">
        <v>0.96028467802991435</v>
      </c>
      <c r="E412" s="6">
        <v>77.59971628475725</v>
      </c>
      <c r="F412" s="10">
        <v>80.689717074175135</v>
      </c>
      <c r="G412" s="10">
        <v>16.712013772890764</v>
      </c>
      <c r="H412" s="10">
        <v>74.517818567720823</v>
      </c>
    </row>
    <row r="413" spans="1:8" x14ac:dyDescent="0.25">
      <c r="A413" s="15"/>
      <c r="B413" s="5">
        <f>DATE(YEAR(siječanj!B413),MONTH(siječanj!B413)+7,DAY(siječanj!B413))</f>
        <v>45874</v>
      </c>
      <c r="C413" s="8">
        <v>4.2708333333333304</v>
      </c>
      <c r="D413">
        <v>0.96028467802991435</v>
      </c>
      <c r="E413" s="6">
        <v>81.483246617027277</v>
      </c>
      <c r="F413" s="10">
        <v>83.40894009201719</v>
      </c>
      <c r="G413" s="10">
        <v>9.2239748582004299</v>
      </c>
      <c r="H413" s="10">
        <v>78.247113242464152</v>
      </c>
    </row>
    <row r="414" spans="1:8" x14ac:dyDescent="0.25">
      <c r="A414" s="15"/>
      <c r="B414" s="5">
        <f>DATE(YEAR(siječanj!B414),MONTH(siječanj!B414)+7,DAY(siječanj!B414))</f>
        <v>45874</v>
      </c>
      <c r="C414" s="8">
        <v>4.28125</v>
      </c>
      <c r="D414">
        <v>0.96028467802991435</v>
      </c>
      <c r="E414" s="6">
        <v>84.538512888090821</v>
      </c>
      <c r="F414" s="10">
        <v>86.325803687642434</v>
      </c>
      <c r="G414" s="10">
        <v>6.0004737597496867</v>
      </c>
      <c r="H414" s="10">
        <v>81.181038629868056</v>
      </c>
    </row>
    <row r="415" spans="1:8" x14ac:dyDescent="0.25">
      <c r="A415" s="15"/>
      <c r="B415" s="5">
        <f>DATE(YEAR(siječanj!B415),MONTH(siječanj!B415)+7,DAY(siječanj!B415))</f>
        <v>45874</v>
      </c>
      <c r="C415" s="8">
        <v>4.2916666666666696</v>
      </c>
      <c r="D415">
        <v>0.96028467802991435</v>
      </c>
      <c r="E415" s="6">
        <v>87.443321766000054</v>
      </c>
      <c r="F415" s="10">
        <v>89.878848892185388</v>
      </c>
      <c r="G415" s="10">
        <v>3.6073420348115453</v>
      </c>
      <c r="H415" s="10">
        <v>83.970482087929568</v>
      </c>
    </row>
    <row r="416" spans="1:8" x14ac:dyDescent="0.25">
      <c r="A416" s="15"/>
      <c r="B416" s="5">
        <f>DATE(YEAR(siječanj!B416),MONTH(siječanj!B416)+7,DAY(siječanj!B416))</f>
        <v>45874</v>
      </c>
      <c r="C416" s="8">
        <v>4.3020833333333304</v>
      </c>
      <c r="D416">
        <v>0.96028467802991435</v>
      </c>
      <c r="E416" s="6">
        <v>93.977628351017771</v>
      </c>
      <c r="F416" s="10">
        <v>91.298345270121033</v>
      </c>
      <c r="G416" s="10">
        <v>2.5443250707637626</v>
      </c>
      <c r="H416" s="10">
        <v>90.245276583072055</v>
      </c>
    </row>
    <row r="417" spans="1:8" x14ac:dyDescent="0.25">
      <c r="A417" s="15"/>
      <c r="B417" s="5">
        <f>DATE(YEAR(siječanj!B417),MONTH(siječanj!B417)+7,DAY(siječanj!B417))</f>
        <v>45874</v>
      </c>
      <c r="C417" s="8">
        <v>4.3125</v>
      </c>
      <c r="D417">
        <v>0.96028467802991435</v>
      </c>
      <c r="E417" s="6">
        <v>98.093101902583442</v>
      </c>
      <c r="F417" s="10">
        <v>92.6159115406425</v>
      </c>
      <c r="G417" s="10">
        <v>1.8069904549988551</v>
      </c>
      <c r="H417" s="10">
        <v>94.197302777477915</v>
      </c>
    </row>
    <row r="418" spans="1:8" x14ac:dyDescent="0.25">
      <c r="A418" s="15"/>
      <c r="B418" s="5">
        <f>DATE(YEAR(siječanj!B418),MONTH(siječanj!B418)+7,DAY(siječanj!B418))</f>
        <v>45874</v>
      </c>
      <c r="C418" s="8">
        <v>4.3229166666666696</v>
      </c>
      <c r="D418">
        <v>0.96028467802991435</v>
      </c>
      <c r="E418" s="6">
        <v>103.62034000250986</v>
      </c>
      <c r="F418" s="10">
        <v>94.765304583825724</v>
      </c>
      <c r="G418" s="10">
        <v>1.5310798147752092</v>
      </c>
      <c r="H418" s="10">
        <v>99.505024836660439</v>
      </c>
    </row>
    <row r="419" spans="1:8" x14ac:dyDescent="0.25">
      <c r="A419" s="15"/>
      <c r="B419" s="5">
        <f>DATE(YEAR(siječanj!B419),MONTH(siječanj!B419)+7,DAY(siječanj!B419))</f>
        <v>45874</v>
      </c>
      <c r="C419" s="8">
        <v>4.3333333333333304</v>
      </c>
      <c r="D419">
        <v>0.96028467802991435</v>
      </c>
      <c r="E419" s="6">
        <v>109.27534182327418</v>
      </c>
      <c r="F419" s="10">
        <v>97.825816077623941</v>
      </c>
      <c r="G419" s="10">
        <v>1.4478952241882319</v>
      </c>
      <c r="H419" s="10">
        <v>104.93543643937167</v>
      </c>
    </row>
    <row r="420" spans="1:8" x14ac:dyDescent="0.25">
      <c r="A420" s="15"/>
      <c r="B420" s="5">
        <f>DATE(YEAR(siječanj!B420),MONTH(siječanj!B420)+7,DAY(siječanj!B420))</f>
        <v>45874</v>
      </c>
      <c r="C420" s="8">
        <v>4.34375</v>
      </c>
      <c r="D420">
        <v>0.96028467802991435</v>
      </c>
      <c r="E420" s="6">
        <v>114.79123457294352</v>
      </c>
      <c r="F420" s="10">
        <v>99.097869923227321</v>
      </c>
      <c r="G420" s="10">
        <v>1.4344298703904299</v>
      </c>
      <c r="H420" s="10">
        <v>110.23226373253544</v>
      </c>
    </row>
    <row r="421" spans="1:8" x14ac:dyDescent="0.25">
      <c r="A421" s="15"/>
      <c r="B421" s="5">
        <f>DATE(YEAR(siječanj!B421),MONTH(siječanj!B421)+7,DAY(siječanj!B421))</f>
        <v>45874</v>
      </c>
      <c r="C421" s="8">
        <v>4.3541666666666696</v>
      </c>
      <c r="D421">
        <v>0.96028467802991435</v>
      </c>
      <c r="E421" s="6">
        <v>119.97128989787215</v>
      </c>
      <c r="F421" s="10">
        <v>100.74556391269118</v>
      </c>
      <c r="G421" s="10">
        <v>1.3096264995731259</v>
      </c>
      <c r="H421" s="10">
        <v>115.20659149241168</v>
      </c>
    </row>
    <row r="422" spans="1:8" x14ac:dyDescent="0.25">
      <c r="A422" s="15"/>
      <c r="B422" s="5">
        <f>DATE(YEAR(siječanj!B422),MONTH(siječanj!B422)+7,DAY(siječanj!B422))</f>
        <v>45874</v>
      </c>
      <c r="C422" s="8">
        <v>4.3645833333333304</v>
      </c>
      <c r="D422">
        <v>0.96028467802991435</v>
      </c>
      <c r="E422" s="6">
        <v>123.88452834628728</v>
      </c>
      <c r="F422" s="10">
        <v>102.43406687348359</v>
      </c>
      <c r="G422" s="10">
        <v>1.1400769265996404</v>
      </c>
      <c r="H422" s="10">
        <v>118.96441441590228</v>
      </c>
    </row>
    <row r="423" spans="1:8" x14ac:dyDescent="0.25">
      <c r="A423" s="15"/>
      <c r="B423" s="5">
        <f>DATE(YEAR(siječanj!B423),MONTH(siječanj!B423)+7,DAY(siječanj!B423))</f>
        <v>45874</v>
      </c>
      <c r="C423" s="8">
        <v>4.375</v>
      </c>
      <c r="D423">
        <v>0.96028467802991435</v>
      </c>
      <c r="E423" s="6">
        <v>126.38648367830052</v>
      </c>
      <c r="F423" s="10">
        <v>104.43564715149459</v>
      </c>
      <c r="G423" s="10">
        <v>1.0115369808086017</v>
      </c>
      <c r="H423" s="10">
        <v>121.36700378634984</v>
      </c>
    </row>
    <row r="424" spans="1:8" x14ac:dyDescent="0.25">
      <c r="A424" s="15"/>
      <c r="B424" s="5">
        <f>DATE(YEAR(siječanj!B424),MONTH(siječanj!B424)+7,DAY(siječanj!B424))</f>
        <v>45874</v>
      </c>
      <c r="C424" s="8">
        <v>4.3854166666666696</v>
      </c>
      <c r="D424">
        <v>0.96028467802991435</v>
      </c>
      <c r="E424" s="6">
        <v>127.72162922194774</v>
      </c>
      <c r="F424" s="10">
        <v>105.43863340216343</v>
      </c>
      <c r="G424" s="10">
        <v>1.0251987645130056</v>
      </c>
      <c r="H424" s="10">
        <v>122.64912359485419</v>
      </c>
    </row>
    <row r="425" spans="1:8" x14ac:dyDescent="0.25">
      <c r="A425" s="15"/>
      <c r="B425" s="5">
        <f>DATE(YEAR(siječanj!B425),MONTH(siječanj!B425)+7,DAY(siječanj!B425))</f>
        <v>45874</v>
      </c>
      <c r="C425" s="8">
        <v>4.3958333333333304</v>
      </c>
      <c r="D425">
        <v>0.96028467802991435</v>
      </c>
      <c r="E425" s="6">
        <v>129.60552497884564</v>
      </c>
      <c r="F425" s="10">
        <v>106.29432597502468</v>
      </c>
      <c r="G425" s="10">
        <v>1.0383705771355998</v>
      </c>
      <c r="H425" s="10">
        <v>124.45819982520881</v>
      </c>
    </row>
    <row r="426" spans="1:8" x14ac:dyDescent="0.25">
      <c r="A426" s="15"/>
      <c r="B426" s="5">
        <f>DATE(YEAR(siječanj!B426),MONTH(siječanj!B426)+7,DAY(siječanj!B426))</f>
        <v>45874</v>
      </c>
      <c r="C426" s="8">
        <v>4.40625</v>
      </c>
      <c r="D426">
        <v>0.96028467802991435</v>
      </c>
      <c r="E426" s="6">
        <v>134.37648399202476</v>
      </c>
      <c r="F426" s="10">
        <v>107.44052893953682</v>
      </c>
      <c r="G426" s="10">
        <v>0.99822170815308264</v>
      </c>
      <c r="H426" s="10">
        <v>129.03967866507344</v>
      </c>
    </row>
    <row r="427" spans="1:8" x14ac:dyDescent="0.25">
      <c r="A427" s="15"/>
      <c r="B427" s="5">
        <f>DATE(YEAR(siječanj!B427),MONTH(siječanj!B427)+7,DAY(siječanj!B427))</f>
        <v>45874</v>
      </c>
      <c r="C427" s="8">
        <v>4.4166666666666696</v>
      </c>
      <c r="D427">
        <v>0.96028467802991435</v>
      </c>
      <c r="E427" s="6">
        <v>139.44236663824651</v>
      </c>
      <c r="F427" s="10">
        <v>108.44224698318065</v>
      </c>
      <c r="G427" s="10">
        <v>0.9904969510559446</v>
      </c>
      <c r="H427" s="10">
        <v>133.90436815093781</v>
      </c>
    </row>
    <row r="428" spans="1:8" x14ac:dyDescent="0.25">
      <c r="A428" s="15"/>
      <c r="B428" s="5">
        <f>DATE(YEAR(siječanj!B428),MONTH(siječanj!B428)+7,DAY(siječanj!B428))</f>
        <v>45874</v>
      </c>
      <c r="C428" s="8">
        <v>4.4270833333333304</v>
      </c>
      <c r="D428">
        <v>0.96028467802991435</v>
      </c>
      <c r="E428" s="6">
        <v>143.9269647711659</v>
      </c>
      <c r="F428" s="10">
        <v>109.02545246741295</v>
      </c>
      <c r="G428" s="10">
        <v>1.0295202134689572</v>
      </c>
      <c r="H428" s="10">
        <v>138.21085902510188</v>
      </c>
    </row>
    <row r="429" spans="1:8" x14ac:dyDescent="0.25">
      <c r="A429" s="15"/>
      <c r="B429" s="5">
        <f>DATE(YEAR(siječanj!B429),MONTH(siječanj!B429)+7,DAY(siječanj!B429))</f>
        <v>45874</v>
      </c>
      <c r="C429" s="8">
        <v>4.4375</v>
      </c>
      <c r="D429">
        <v>0.96028467802991435</v>
      </c>
      <c r="E429" s="6">
        <v>147.22451613323412</v>
      </c>
      <c r="F429" s="10">
        <v>109.63246013448462</v>
      </c>
      <c r="G429" s="10">
        <v>1.0439897854996136</v>
      </c>
      <c r="H429" s="10">
        <v>141.37744707311265</v>
      </c>
    </row>
    <row r="430" spans="1:8" x14ac:dyDescent="0.25">
      <c r="A430" s="15"/>
      <c r="B430" s="5">
        <f>DATE(YEAR(siječanj!B430),MONTH(siječanj!B430)+7,DAY(siječanj!B430))</f>
        <v>45874</v>
      </c>
      <c r="C430" s="8">
        <v>4.4479166666666696</v>
      </c>
      <c r="D430">
        <v>0.96028467802991435</v>
      </c>
      <c r="E430" s="6">
        <v>145.62221745764504</v>
      </c>
      <c r="F430" s="10">
        <v>110.52971473655231</v>
      </c>
      <c r="G430" s="10">
        <v>1.06584863942666</v>
      </c>
      <c r="H430" s="10">
        <v>139.83878420531684</v>
      </c>
    </row>
    <row r="431" spans="1:8" x14ac:dyDescent="0.25">
      <c r="A431" s="15"/>
      <c r="B431" s="5">
        <f>DATE(YEAR(siječanj!B431),MONTH(siječanj!B431)+7,DAY(siječanj!B431))</f>
        <v>45874</v>
      </c>
      <c r="C431" s="8">
        <v>4.4583333333333304</v>
      </c>
      <c r="D431">
        <v>0.96028467802991435</v>
      </c>
      <c r="E431" s="6">
        <v>148.40733006712998</v>
      </c>
      <c r="F431" s="10">
        <v>110.99779461063213</v>
      </c>
      <c r="G431" s="10">
        <v>1.0661907357367661</v>
      </c>
      <c r="H431" s="10">
        <v>142.51328517079313</v>
      </c>
    </row>
    <row r="432" spans="1:8" x14ac:dyDescent="0.25">
      <c r="A432" s="15"/>
      <c r="B432" s="5">
        <f>DATE(YEAR(siječanj!B432),MONTH(siječanj!B432)+7,DAY(siječanj!B432))</f>
        <v>45874</v>
      </c>
      <c r="C432" s="8">
        <v>4.46875</v>
      </c>
      <c r="D432">
        <v>0.96028467802991435</v>
      </c>
      <c r="E432" s="6">
        <v>148.76652684788328</v>
      </c>
      <c r="F432" s="10">
        <v>111.2287519836344</v>
      </c>
      <c r="G432" s="10">
        <v>1.0802277212980682</v>
      </c>
      <c r="H432" s="10">
        <v>142.85821633574821</v>
      </c>
    </row>
    <row r="433" spans="1:8" x14ac:dyDescent="0.25">
      <c r="A433" s="15"/>
      <c r="B433" s="5">
        <f>DATE(YEAR(siječanj!B433),MONTH(siječanj!B433)+7,DAY(siječanj!B433))</f>
        <v>45874</v>
      </c>
      <c r="C433" s="8">
        <v>4.4791666666666696</v>
      </c>
      <c r="D433">
        <v>0.96028467802991435</v>
      </c>
      <c r="E433" s="6">
        <v>147.19515472734747</v>
      </c>
      <c r="F433" s="10">
        <v>111.43450678403508</v>
      </c>
      <c r="G433" s="10">
        <v>1.068115303152585</v>
      </c>
      <c r="H433" s="10">
        <v>141.3492517649143</v>
      </c>
    </row>
    <row r="434" spans="1:8" x14ac:dyDescent="0.25">
      <c r="A434" s="15"/>
      <c r="B434" s="5">
        <f>DATE(YEAR(siječanj!B434),MONTH(siječanj!B434)+7,DAY(siječanj!B434))</f>
        <v>45874</v>
      </c>
      <c r="C434" s="8">
        <v>4.4895833333333304</v>
      </c>
      <c r="D434">
        <v>0.96028467802991435</v>
      </c>
      <c r="E434" s="6">
        <v>145.08822620479603</v>
      </c>
      <c r="F434" s="10">
        <v>111.38683567061815</v>
      </c>
      <c r="G434" s="10">
        <v>1.0796847813413915</v>
      </c>
      <c r="H434" s="10">
        <v>139.32600058700393</v>
      </c>
    </row>
    <row r="435" spans="1:8" x14ac:dyDescent="0.25">
      <c r="A435" s="15"/>
      <c r="B435" s="5">
        <f>DATE(YEAR(siječanj!B435),MONTH(siječanj!B435)+7,DAY(siječanj!B435))</f>
        <v>45874</v>
      </c>
      <c r="C435" s="8">
        <v>4.5</v>
      </c>
      <c r="D435">
        <v>0.96028467802991435</v>
      </c>
      <c r="E435" s="6">
        <v>141.62915342992613</v>
      </c>
      <c r="F435" s="10">
        <v>110.20111723727666</v>
      </c>
      <c r="G435" s="10">
        <v>1.1141658868249962</v>
      </c>
      <c r="H435" s="10">
        <v>136.00430600110596</v>
      </c>
    </row>
    <row r="436" spans="1:8" x14ac:dyDescent="0.25">
      <c r="A436" s="15"/>
      <c r="B436" s="5">
        <f>DATE(YEAR(siječanj!B436),MONTH(siječanj!B436)+7,DAY(siječanj!B436))</f>
        <v>45874</v>
      </c>
      <c r="C436" s="8">
        <v>4.5104166666666696</v>
      </c>
      <c r="D436">
        <v>0.96028467802991435</v>
      </c>
      <c r="E436" s="6">
        <v>135.72042706082985</v>
      </c>
      <c r="F436" s="10">
        <v>109.04539964018886</v>
      </c>
      <c r="G436" s="10">
        <v>1.128800989586042</v>
      </c>
      <c r="H436" s="10">
        <v>130.33024660219147</v>
      </c>
    </row>
    <row r="437" spans="1:8" x14ac:dyDescent="0.25">
      <c r="A437" s="15"/>
      <c r="B437" s="5">
        <f>DATE(YEAR(siječanj!B437),MONTH(siječanj!B437)+7,DAY(siječanj!B437))</f>
        <v>45874</v>
      </c>
      <c r="C437" s="8">
        <v>4.5208333333333304</v>
      </c>
      <c r="D437">
        <v>0.96028467802991435</v>
      </c>
      <c r="E437" s="6">
        <v>131.6063096416751</v>
      </c>
      <c r="F437" s="10">
        <v>108.28985795874711</v>
      </c>
      <c r="G437" s="10">
        <v>1.0962930076519639</v>
      </c>
      <c r="H437" s="10">
        <v>126.37952268096119</v>
      </c>
    </row>
    <row r="438" spans="1:8" x14ac:dyDescent="0.25">
      <c r="A438" s="15"/>
      <c r="B438" s="5">
        <f>DATE(YEAR(siječanj!B438),MONTH(siječanj!B438)+7,DAY(siječanj!B438))</f>
        <v>45874</v>
      </c>
      <c r="C438" s="8">
        <v>4.53125</v>
      </c>
      <c r="D438">
        <v>0.96028467802991435</v>
      </c>
      <c r="E438" s="6">
        <v>127.72503193548421</v>
      </c>
      <c r="F438" s="10">
        <v>107.49309384362603</v>
      </c>
      <c r="G438" s="10">
        <v>1.1494834724416769</v>
      </c>
      <c r="H438" s="10">
        <v>122.65239116852699</v>
      </c>
    </row>
    <row r="439" spans="1:8" x14ac:dyDescent="0.25">
      <c r="A439" s="15"/>
      <c r="B439" s="5">
        <f>DATE(YEAR(siječanj!B439),MONTH(siječanj!B439)+7,DAY(siječanj!B439))</f>
        <v>45874</v>
      </c>
      <c r="C439" s="8">
        <v>4.5416666666666696</v>
      </c>
      <c r="D439">
        <v>0.96028467802991435</v>
      </c>
      <c r="E439" s="6">
        <v>125.57663191301897</v>
      </c>
      <c r="F439" s="10">
        <v>106.30043455433547</v>
      </c>
      <c r="G439" s="10">
        <v>1.1830949912466047</v>
      </c>
      <c r="H439" s="10">
        <v>120.58931554467449</v>
      </c>
    </row>
    <row r="440" spans="1:8" x14ac:dyDescent="0.25">
      <c r="A440" s="15"/>
      <c r="B440" s="5">
        <f>DATE(YEAR(siječanj!B440),MONTH(siječanj!B440)+7,DAY(siječanj!B440))</f>
        <v>45874</v>
      </c>
      <c r="C440" s="8">
        <v>4.5520833333333304</v>
      </c>
      <c r="D440">
        <v>0.96028467802991435</v>
      </c>
      <c r="E440" s="6">
        <v>122.78370544490937</v>
      </c>
      <c r="F440" s="10">
        <v>105.75208259819493</v>
      </c>
      <c r="G440" s="10">
        <v>1.1306990725644275</v>
      </c>
      <c r="H440" s="10">
        <v>117.90731105048464</v>
      </c>
    </row>
    <row r="441" spans="1:8" x14ac:dyDescent="0.25">
      <c r="A441" s="15"/>
      <c r="B441" s="5">
        <f>DATE(YEAR(siječanj!B441),MONTH(siječanj!B441)+7,DAY(siječanj!B441))</f>
        <v>45874</v>
      </c>
      <c r="C441" s="8">
        <v>4.5625</v>
      </c>
      <c r="D441">
        <v>0.96028467802991435</v>
      </c>
      <c r="E441" s="6">
        <v>119.06755097580503</v>
      </c>
      <c r="F441" s="10">
        <v>105.57451261086631</v>
      </c>
      <c r="G441" s="10">
        <v>1.078572415991794</v>
      </c>
      <c r="H441" s="10">
        <v>114.33874485261136</v>
      </c>
    </row>
    <row r="442" spans="1:8" x14ac:dyDescent="0.25">
      <c r="A442" s="15"/>
      <c r="B442" s="5">
        <f>DATE(YEAR(siječanj!B442),MONTH(siječanj!B442)+7,DAY(siječanj!B442))</f>
        <v>45874</v>
      </c>
      <c r="C442" s="8">
        <v>4.5729166666666696</v>
      </c>
      <c r="D442">
        <v>0.96028467802991435</v>
      </c>
      <c r="E442" s="6">
        <v>117.80471433305847</v>
      </c>
      <c r="F442" s="10">
        <v>104.90512357809897</v>
      </c>
      <c r="G442" s="10">
        <v>1.0068866777612606</v>
      </c>
      <c r="H442" s="10">
        <v>113.12606217372709</v>
      </c>
    </row>
    <row r="443" spans="1:8" x14ac:dyDescent="0.25">
      <c r="A443" s="15"/>
      <c r="B443" s="5">
        <f>DATE(YEAR(siječanj!B443),MONTH(siječanj!B443)+7,DAY(siječanj!B443))</f>
        <v>45874</v>
      </c>
      <c r="C443" s="8">
        <v>4.5833333333333304</v>
      </c>
      <c r="D443">
        <v>0.96028467802991435</v>
      </c>
      <c r="E443" s="6">
        <v>115.49932885857277</v>
      </c>
      <c r="F443" s="10">
        <v>104.29865221547112</v>
      </c>
      <c r="G443" s="10">
        <v>1.0149336668416196</v>
      </c>
      <c r="H443" s="10">
        <v>110.91223582562574</v>
      </c>
    </row>
    <row r="444" spans="1:8" x14ac:dyDescent="0.25">
      <c r="A444" s="15"/>
      <c r="B444" s="5">
        <f>DATE(YEAR(siječanj!B444),MONTH(siječanj!B444)+7,DAY(siječanj!B444))</f>
        <v>45874</v>
      </c>
      <c r="C444" s="8">
        <v>4.59375</v>
      </c>
      <c r="D444">
        <v>0.96028467802991435</v>
      </c>
      <c r="E444" s="6">
        <v>116.20792042577271</v>
      </c>
      <c r="F444" s="10">
        <v>103.7011478712222</v>
      </c>
      <c r="G444" s="10">
        <v>1.0445746604806401</v>
      </c>
      <c r="H444" s="10">
        <v>111.59268545058906</v>
      </c>
    </row>
    <row r="445" spans="1:8" x14ac:dyDescent="0.25">
      <c r="A445" s="15"/>
      <c r="B445" s="5">
        <f>DATE(YEAR(siječanj!B445),MONTH(siječanj!B445)+7,DAY(siječanj!B445))</f>
        <v>45874</v>
      </c>
      <c r="C445" s="8">
        <v>4.6041666666666696</v>
      </c>
      <c r="D445">
        <v>0.96028467802991435</v>
      </c>
      <c r="E445" s="6">
        <v>114.19154172611911</v>
      </c>
      <c r="F445" s="10">
        <v>103.43987874474115</v>
      </c>
      <c r="G445" s="10">
        <v>1.0179838418257525</v>
      </c>
      <c r="H445" s="10">
        <v>109.65638788020583</v>
      </c>
    </row>
    <row r="446" spans="1:8" x14ac:dyDescent="0.25">
      <c r="A446" s="15"/>
      <c r="B446" s="5">
        <f>DATE(YEAR(siječanj!B446),MONTH(siječanj!B446)+7,DAY(siječanj!B446))</f>
        <v>45874</v>
      </c>
      <c r="C446" s="8">
        <v>4.6145833333333304</v>
      </c>
      <c r="D446">
        <v>0.96028467802991435</v>
      </c>
      <c r="E446" s="6">
        <v>112.6999951848871</v>
      </c>
      <c r="F446" s="10">
        <v>102.92878474996515</v>
      </c>
      <c r="G446" s="10">
        <v>1.061246891514217</v>
      </c>
      <c r="H446" s="10">
        <v>108.2240785900922</v>
      </c>
    </row>
    <row r="447" spans="1:8" x14ac:dyDescent="0.25">
      <c r="A447" s="15"/>
      <c r="B447" s="5">
        <f>DATE(YEAR(siječanj!B447),MONTH(siječanj!B447)+7,DAY(siječanj!B447))</f>
        <v>45874</v>
      </c>
      <c r="C447" s="8">
        <v>4.625</v>
      </c>
      <c r="D447">
        <v>0.96028467802991435</v>
      </c>
      <c r="E447" s="6">
        <v>110.71636376444404</v>
      </c>
      <c r="F447" s="10">
        <v>102.97953797301</v>
      </c>
      <c r="G447" s="10">
        <v>1.0472981887427733</v>
      </c>
      <c r="H447" s="10">
        <v>106.31922773018202</v>
      </c>
    </row>
    <row r="448" spans="1:8" x14ac:dyDescent="0.25">
      <c r="A448" s="15"/>
      <c r="B448" s="5">
        <f>DATE(YEAR(siječanj!B448),MONTH(siječanj!B448)+7,DAY(siječanj!B448))</f>
        <v>45874</v>
      </c>
      <c r="C448" s="8">
        <v>4.6354166666666696</v>
      </c>
      <c r="D448">
        <v>0.96028467802991435</v>
      </c>
      <c r="E448" s="6">
        <v>108.65426586891033</v>
      </c>
      <c r="F448" s="10">
        <v>102.70524253567463</v>
      </c>
      <c r="G448" s="10">
        <v>1.0332192681571213</v>
      </c>
      <c r="H448" s="10">
        <v>104.33902671650327</v>
      </c>
    </row>
    <row r="449" spans="1:8" x14ac:dyDescent="0.25">
      <c r="A449" s="15"/>
      <c r="B449" s="5">
        <f>DATE(YEAR(siječanj!B449),MONTH(siječanj!B449)+7,DAY(siječanj!B449))</f>
        <v>45874</v>
      </c>
      <c r="C449" s="8">
        <v>4.6458333333333304</v>
      </c>
      <c r="D449">
        <v>0.96028467802991435</v>
      </c>
      <c r="E449" s="6">
        <v>109.15859655444966</v>
      </c>
      <c r="F449" s="10">
        <v>102.53537984201462</v>
      </c>
      <c r="G449" s="10">
        <v>1.1172182691785186</v>
      </c>
      <c r="H449" s="10">
        <v>104.82332774648701</v>
      </c>
    </row>
    <row r="450" spans="1:8" x14ac:dyDescent="0.25">
      <c r="A450" s="15"/>
      <c r="B450" s="5">
        <f>DATE(YEAR(siječanj!B450),MONTH(siječanj!B450)+7,DAY(siječanj!B450))</f>
        <v>45874</v>
      </c>
      <c r="C450" s="8">
        <v>4.65625</v>
      </c>
      <c r="D450">
        <v>0.96028467802991435</v>
      </c>
      <c r="E450" s="6">
        <v>108.30375467543148</v>
      </c>
      <c r="F450" s="10">
        <v>102.63194463294209</v>
      </c>
      <c r="G450" s="10">
        <v>1.1183328408986959</v>
      </c>
      <c r="H450" s="10">
        <v>104.00243618792754</v>
      </c>
    </row>
    <row r="451" spans="1:8" x14ac:dyDescent="0.25">
      <c r="A451" s="15"/>
      <c r="B451" s="5">
        <f>DATE(YEAR(siječanj!B451),MONTH(siječanj!B451)+7,DAY(siječanj!B451))</f>
        <v>45874</v>
      </c>
      <c r="C451" s="8">
        <v>4.6666666666666696</v>
      </c>
      <c r="D451">
        <v>0.96028467802991435</v>
      </c>
      <c r="E451" s="6">
        <v>105.68757614407373</v>
      </c>
      <c r="F451" s="10">
        <v>102.22510121403562</v>
      </c>
      <c r="G451" s="10">
        <v>1.1835055070184943</v>
      </c>
      <c r="H451" s="10">
        <v>101.49016002927389</v>
      </c>
    </row>
    <row r="452" spans="1:8" x14ac:dyDescent="0.25">
      <c r="A452" s="15"/>
      <c r="B452" s="5">
        <f>DATE(YEAR(siječanj!B452),MONTH(siječanj!B452)+7,DAY(siječanj!B452))</f>
        <v>45874</v>
      </c>
      <c r="C452" s="8">
        <v>4.6770833333333304</v>
      </c>
      <c r="D452">
        <v>0.96028467802991435</v>
      </c>
      <c r="E452" s="6">
        <v>104.78075348190789</v>
      </c>
      <c r="F452" s="10">
        <v>102.12320235991186</v>
      </c>
      <c r="G452" s="10">
        <v>1.2394018431128446</v>
      </c>
      <c r="H452" s="10">
        <v>100.61935212110575</v>
      </c>
    </row>
    <row r="453" spans="1:8" x14ac:dyDescent="0.25">
      <c r="A453" s="15"/>
      <c r="B453" s="5">
        <f>DATE(YEAR(siječanj!B453),MONTH(siječanj!B453)+7,DAY(siječanj!B453))</f>
        <v>45874</v>
      </c>
      <c r="C453" s="8">
        <v>4.6875</v>
      </c>
      <c r="D453">
        <v>0.96028467802991435</v>
      </c>
      <c r="E453" s="6">
        <v>105.35254804013631</v>
      </c>
      <c r="F453" s="10">
        <v>102.29698903293209</v>
      </c>
      <c r="G453" s="10">
        <v>1.3626558483712281</v>
      </c>
      <c r="H453" s="10">
        <v>101.16843767435338</v>
      </c>
    </row>
    <row r="454" spans="1:8" x14ac:dyDescent="0.25">
      <c r="A454" s="15"/>
      <c r="B454" s="5">
        <f>DATE(YEAR(siječanj!B454),MONTH(siječanj!B454)+7,DAY(siječanj!B454))</f>
        <v>45874</v>
      </c>
      <c r="C454" s="8">
        <v>4.6979166666666696</v>
      </c>
      <c r="D454">
        <v>0.96028467802991435</v>
      </c>
      <c r="E454" s="6">
        <v>105.04112892359757</v>
      </c>
      <c r="F454" s="10">
        <v>102.38227345611077</v>
      </c>
      <c r="G454" s="10">
        <v>1.4767836067440667</v>
      </c>
      <c r="H454" s="10">
        <v>100.86938666829562</v>
      </c>
    </row>
    <row r="455" spans="1:8" x14ac:dyDescent="0.25">
      <c r="A455" s="15"/>
      <c r="B455" s="5">
        <f>DATE(YEAR(siječanj!B455),MONTH(siječanj!B455)+7,DAY(siječanj!B455))</f>
        <v>45874</v>
      </c>
      <c r="C455" s="8">
        <v>4.7083333333333304</v>
      </c>
      <c r="D455">
        <v>0.96028467802991435</v>
      </c>
      <c r="E455" s="6">
        <v>106.99345339830371</v>
      </c>
      <c r="F455" s="10">
        <v>102.32656292601342</v>
      </c>
      <c r="G455" s="10">
        <v>1.4175722452983883</v>
      </c>
      <c r="H455" s="10">
        <v>102.74417394789873</v>
      </c>
    </row>
    <row r="456" spans="1:8" x14ac:dyDescent="0.25">
      <c r="A456" s="15"/>
      <c r="B456" s="5">
        <f>DATE(YEAR(siječanj!B456),MONTH(siječanj!B456)+7,DAY(siječanj!B456))</f>
        <v>45874</v>
      </c>
      <c r="C456" s="8">
        <v>4.71875</v>
      </c>
      <c r="D456">
        <v>0.96028467802991435</v>
      </c>
      <c r="E456" s="6">
        <v>108.40628383305899</v>
      </c>
      <c r="F456" s="10">
        <v>102.65904340679496</v>
      </c>
      <c r="G456" s="10">
        <v>1.3462021179417176</v>
      </c>
      <c r="H456" s="10">
        <v>104.10089336704857</v>
      </c>
    </row>
    <row r="457" spans="1:8" x14ac:dyDescent="0.25">
      <c r="A457" s="15"/>
      <c r="B457" s="5">
        <f>DATE(YEAR(siječanj!B457),MONTH(siječanj!B457)+7,DAY(siječanj!B457))</f>
        <v>45874</v>
      </c>
      <c r="C457" s="8">
        <v>4.7291666666666696</v>
      </c>
      <c r="D457">
        <v>0.96028467802991435</v>
      </c>
      <c r="E457" s="6">
        <v>110.98289182732</v>
      </c>
      <c r="F457" s="10">
        <v>103.07780387195113</v>
      </c>
      <c r="G457" s="10">
        <v>1.649672482136924</v>
      </c>
      <c r="H457" s="10">
        <v>106.5751705452268</v>
      </c>
    </row>
    <row r="458" spans="1:8" x14ac:dyDescent="0.25">
      <c r="A458" s="15"/>
      <c r="B458" s="5">
        <f>DATE(YEAR(siječanj!B458),MONTH(siječanj!B458)+7,DAY(siječanj!B458))</f>
        <v>45874</v>
      </c>
      <c r="C458" s="8">
        <v>4.7395833333333304</v>
      </c>
      <c r="D458">
        <v>0.96028467802991435</v>
      </c>
      <c r="E458" s="6">
        <v>113.21039429054996</v>
      </c>
      <c r="F458" s="10">
        <v>103.63036719635173</v>
      </c>
      <c r="G458" s="10">
        <v>2.9568204384894172</v>
      </c>
      <c r="H458" s="10">
        <v>108.71420703094041</v>
      </c>
    </row>
    <row r="459" spans="1:8" x14ac:dyDescent="0.25">
      <c r="A459" s="15"/>
      <c r="B459" s="5">
        <f>DATE(YEAR(siječanj!B459),MONTH(siječanj!B459)+7,DAY(siječanj!B459))</f>
        <v>45874</v>
      </c>
      <c r="C459" s="8">
        <v>4.75</v>
      </c>
      <c r="D459">
        <v>0.96028467802991435</v>
      </c>
      <c r="E459" s="6">
        <v>116.03888134396722</v>
      </c>
      <c r="F459" s="10">
        <v>104.07802660469231</v>
      </c>
      <c r="G459" s="10">
        <v>3.3526810954670654</v>
      </c>
      <c r="H459" s="10">
        <v>111.43035981034299</v>
      </c>
    </row>
    <row r="460" spans="1:8" x14ac:dyDescent="0.25">
      <c r="A460" s="15"/>
      <c r="B460" s="5">
        <f>DATE(YEAR(siječanj!B460),MONTH(siječanj!B460)+7,DAY(siječanj!B460))</f>
        <v>45874</v>
      </c>
      <c r="C460" s="8">
        <v>4.7604166666666696</v>
      </c>
      <c r="D460">
        <v>0.96028467802991435</v>
      </c>
      <c r="E460" s="6">
        <v>117.82116722072281</v>
      </c>
      <c r="F460" s="10">
        <v>104.6965023612151</v>
      </c>
      <c r="G460" s="10">
        <v>3.811143177815242</v>
      </c>
      <c r="H460" s="10">
        <v>113.14186162966051</v>
      </c>
    </row>
    <row r="461" spans="1:8" x14ac:dyDescent="0.25">
      <c r="A461" s="15"/>
      <c r="B461" s="5">
        <f>DATE(YEAR(siječanj!B461),MONTH(siječanj!B461)+7,DAY(siječanj!B461))</f>
        <v>45874</v>
      </c>
      <c r="C461" s="8">
        <v>4.7708333333333304</v>
      </c>
      <c r="D461">
        <v>0.96028467802991435</v>
      </c>
      <c r="E461" s="6">
        <v>119.57409466339399</v>
      </c>
      <c r="F461" s="10">
        <v>105.21256063065923</v>
      </c>
      <c r="G461" s="10">
        <v>5.2499121541191185</v>
      </c>
      <c r="H461" s="10">
        <v>114.8251709945558</v>
      </c>
    </row>
    <row r="462" spans="1:8" x14ac:dyDescent="0.25">
      <c r="A462" s="15"/>
      <c r="B462" s="5">
        <f>DATE(YEAR(siječanj!B462),MONTH(siječanj!B462)+7,DAY(siječanj!B462))</f>
        <v>45874</v>
      </c>
      <c r="C462" s="8">
        <v>4.78125</v>
      </c>
      <c r="D462">
        <v>0.96028467802991435</v>
      </c>
      <c r="E462" s="6">
        <v>124.04607650530887</v>
      </c>
      <c r="F462" s="10">
        <v>105.80676141627902</v>
      </c>
      <c r="G462" s="10">
        <v>6.1245664525105346</v>
      </c>
      <c r="H462" s="10">
        <v>119.11954663777466</v>
      </c>
    </row>
    <row r="463" spans="1:8" x14ac:dyDescent="0.25">
      <c r="A463" s="15"/>
      <c r="B463" s="5">
        <f>DATE(YEAR(siječanj!B463),MONTH(siječanj!B463)+7,DAY(siječanj!B463))</f>
        <v>45874</v>
      </c>
      <c r="C463" s="8">
        <v>4.7916666666666696</v>
      </c>
      <c r="D463">
        <v>0.96028467802991435</v>
      </c>
      <c r="E463" s="6">
        <v>127.21377199777966</v>
      </c>
      <c r="F463" s="10">
        <v>106.06092579637374</v>
      </c>
      <c r="G463" s="10">
        <v>8.6188439299985458</v>
      </c>
      <c r="H463" s="10">
        <v>122.16143608385877</v>
      </c>
    </row>
    <row r="464" spans="1:8" x14ac:dyDescent="0.25">
      <c r="A464" s="15"/>
      <c r="B464" s="5">
        <f>DATE(YEAR(siječanj!B464),MONTH(siječanj!B464)+7,DAY(siječanj!B464))</f>
        <v>45874</v>
      </c>
      <c r="C464" s="8">
        <v>4.8020833333333304</v>
      </c>
      <c r="D464">
        <v>0.96028467802991435</v>
      </c>
      <c r="E464" s="6">
        <v>129.31917796699616</v>
      </c>
      <c r="F464" s="10">
        <v>106.84491918086026</v>
      </c>
      <c r="G464" s="10">
        <v>12.022400273392119</v>
      </c>
      <c r="H464" s="10">
        <v>124.18322517713011</v>
      </c>
    </row>
    <row r="465" spans="1:8" x14ac:dyDescent="0.25">
      <c r="A465" s="15"/>
      <c r="B465" s="5">
        <f>DATE(YEAR(siječanj!B465),MONTH(siječanj!B465)+7,DAY(siječanj!B465))</f>
        <v>45874</v>
      </c>
      <c r="C465" s="8">
        <v>4.8125</v>
      </c>
      <c r="D465">
        <v>0.96028467802991435</v>
      </c>
      <c r="E465" s="6">
        <v>133.1718035374291</v>
      </c>
      <c r="F465" s="10">
        <v>107.35564833512498</v>
      </c>
      <c r="G465" s="10">
        <v>20.980720753569873</v>
      </c>
      <c r="H465" s="10">
        <v>127.88284248260311</v>
      </c>
    </row>
    <row r="466" spans="1:8" x14ac:dyDescent="0.25">
      <c r="A466" s="15"/>
      <c r="B466" s="5">
        <f>DATE(YEAR(siječanj!B466),MONTH(siječanj!B466)+7,DAY(siječanj!B466))</f>
        <v>45874</v>
      </c>
      <c r="C466" s="8">
        <v>4.8229166666666696</v>
      </c>
      <c r="D466">
        <v>0.96028467802991435</v>
      </c>
      <c r="E466" s="6">
        <v>136.26751801784363</v>
      </c>
      <c r="F466" s="10">
        <v>107.87015959193887</v>
      </c>
      <c r="G466" s="10">
        <v>41.019575216974708</v>
      </c>
      <c r="H466" s="10">
        <v>130.85560966570051</v>
      </c>
    </row>
    <row r="467" spans="1:8" x14ac:dyDescent="0.25">
      <c r="A467" s="15"/>
      <c r="B467" s="5">
        <f>DATE(YEAR(siječanj!B467),MONTH(siječanj!B467)+7,DAY(siječanj!B467))</f>
        <v>45874</v>
      </c>
      <c r="C467" s="8">
        <v>4.8333333333333304</v>
      </c>
      <c r="D467">
        <v>0.96028467802991435</v>
      </c>
      <c r="E467" s="6">
        <v>140.5271358640577</v>
      </c>
      <c r="F467" s="10">
        <v>107.8434462585044</v>
      </c>
      <c r="G467" s="10">
        <v>105.39466435125635</v>
      </c>
      <c r="H467" s="10">
        <v>134.94605541768269</v>
      </c>
    </row>
    <row r="468" spans="1:8" x14ac:dyDescent="0.25">
      <c r="A468" s="15"/>
      <c r="B468" s="5">
        <f>DATE(YEAR(siječanj!B468),MONTH(siječanj!B468)+7,DAY(siječanj!B468))</f>
        <v>45874</v>
      </c>
      <c r="C468" s="8">
        <v>4.84375</v>
      </c>
      <c r="D468">
        <v>0.96028467802991435</v>
      </c>
      <c r="E468" s="6">
        <v>143.49444174255359</v>
      </c>
      <c r="F468" s="10">
        <v>108.22274851045529</v>
      </c>
      <c r="G468" s="10">
        <v>210.93413033659758</v>
      </c>
      <c r="H468" s="10">
        <v>137.79551378783037</v>
      </c>
    </row>
    <row r="469" spans="1:8" x14ac:dyDescent="0.25">
      <c r="A469" s="15"/>
      <c r="B469" s="5">
        <f>DATE(YEAR(siječanj!B469),MONTH(siječanj!B469)+7,DAY(siječanj!B469))</f>
        <v>45874</v>
      </c>
      <c r="C469" s="8">
        <v>4.8541666666666696</v>
      </c>
      <c r="D469">
        <v>0.96028467802991435</v>
      </c>
      <c r="E469" s="6">
        <v>147.31329079960875</v>
      </c>
      <c r="F469" s="10">
        <v>108.13302420141979</v>
      </c>
      <c r="G469" s="10">
        <v>279.36912630706519</v>
      </c>
      <c r="H469" s="10">
        <v>141.46269602502943</v>
      </c>
    </row>
    <row r="470" spans="1:8" x14ac:dyDescent="0.25">
      <c r="A470" s="15"/>
      <c r="B470" s="5">
        <f>DATE(YEAR(siječanj!B470),MONTH(siječanj!B470)+7,DAY(siječanj!B470))</f>
        <v>45874</v>
      </c>
      <c r="C470" s="8">
        <v>4.8645833333333304</v>
      </c>
      <c r="D470">
        <v>0.96028467802991435</v>
      </c>
      <c r="E470" s="6">
        <v>146.79887678915307</v>
      </c>
      <c r="F470" s="10">
        <v>107.36538280102288</v>
      </c>
      <c r="G470" s="10">
        <v>307.79394091541587</v>
      </c>
      <c r="H470" s="10">
        <v>140.96871213262492</v>
      </c>
    </row>
    <row r="471" spans="1:8" x14ac:dyDescent="0.25">
      <c r="A471" s="15"/>
      <c r="B471" s="5">
        <f>DATE(YEAR(siječanj!B471),MONTH(siječanj!B471)+7,DAY(siječanj!B471))</f>
        <v>45874</v>
      </c>
      <c r="C471" s="8">
        <v>4.875</v>
      </c>
      <c r="D471">
        <v>0.96028467802991435</v>
      </c>
      <c r="E471" s="6">
        <v>144.90329689654558</v>
      </c>
      <c r="F471" s="10">
        <v>106.06898136984401</v>
      </c>
      <c r="G471" s="10">
        <v>311.45607580238783</v>
      </c>
      <c r="H471" s="10">
        <v>139.14841580577237</v>
      </c>
    </row>
    <row r="472" spans="1:8" x14ac:dyDescent="0.25">
      <c r="A472" s="15"/>
      <c r="B472" s="5">
        <f>DATE(YEAR(siječanj!B472),MONTH(siječanj!B472)+7,DAY(siječanj!B472))</f>
        <v>45874</v>
      </c>
      <c r="C472" s="8">
        <v>4.8854166666666696</v>
      </c>
      <c r="D472">
        <v>0.96028467802991435</v>
      </c>
      <c r="E472" s="6">
        <v>150.74831575095288</v>
      </c>
      <c r="F472" s="10">
        <v>104.77090518641502</v>
      </c>
      <c r="G472" s="10">
        <v>313.10373322295442</v>
      </c>
      <c r="H472" s="10">
        <v>144.76129785445565</v>
      </c>
    </row>
    <row r="473" spans="1:8" x14ac:dyDescent="0.25">
      <c r="A473" s="15"/>
      <c r="B473" s="5">
        <f>DATE(YEAR(siječanj!B473),MONTH(siječanj!B473)+7,DAY(siječanj!B473))</f>
        <v>45874</v>
      </c>
      <c r="C473" s="8">
        <v>4.8958333333333304</v>
      </c>
      <c r="D473">
        <v>0.96028467802991435</v>
      </c>
      <c r="E473" s="6">
        <v>152.99475750970061</v>
      </c>
      <c r="F473" s="10">
        <v>103.44878477123835</v>
      </c>
      <c r="G473" s="10">
        <v>312.73779602499053</v>
      </c>
      <c r="H473" s="10">
        <v>146.91852145546767</v>
      </c>
    </row>
    <row r="474" spans="1:8" x14ac:dyDescent="0.25">
      <c r="A474" s="15"/>
      <c r="B474" s="5">
        <f>DATE(YEAR(siječanj!B474),MONTH(siječanj!B474)+7,DAY(siječanj!B474))</f>
        <v>45874</v>
      </c>
      <c r="C474" s="8">
        <v>4.90625</v>
      </c>
      <c r="D474">
        <v>0.96028467802991435</v>
      </c>
      <c r="E474" s="6">
        <v>153.99370703113985</v>
      </c>
      <c r="F474" s="10">
        <v>101.69481628522961</v>
      </c>
      <c r="G474" s="10">
        <v>312.58968373634542</v>
      </c>
      <c r="H474" s="10">
        <v>147.87779737503109</v>
      </c>
    </row>
    <row r="475" spans="1:8" x14ac:dyDescent="0.25">
      <c r="A475" s="15"/>
      <c r="B475" s="5">
        <f>DATE(YEAR(siječanj!B475),MONTH(siječanj!B475)+7,DAY(siječanj!B475))</f>
        <v>45874</v>
      </c>
      <c r="C475" s="8">
        <v>4.9166666666666696</v>
      </c>
      <c r="D475">
        <v>0.96028467802991435</v>
      </c>
      <c r="E475" s="6">
        <v>153.23970731669164</v>
      </c>
      <c r="F475" s="10">
        <v>99.309410490277159</v>
      </c>
      <c r="G475" s="10">
        <v>309.09588463686384</v>
      </c>
      <c r="H475" s="10">
        <v>147.15374300200753</v>
      </c>
    </row>
    <row r="476" spans="1:8" x14ac:dyDescent="0.25">
      <c r="A476" s="15"/>
      <c r="B476" s="5">
        <f>DATE(YEAR(siječanj!B476),MONTH(siječanj!B476)+7,DAY(siječanj!B476))</f>
        <v>45874</v>
      </c>
      <c r="C476" s="8">
        <v>4.9270833333333304</v>
      </c>
      <c r="D476">
        <v>0.96028467802991435</v>
      </c>
      <c r="E476" s="6">
        <v>145.34123950179776</v>
      </c>
      <c r="F476" s="10">
        <v>97.032125367660271</v>
      </c>
      <c r="G476" s="10">
        <v>305.96213415300593</v>
      </c>
      <c r="H476" s="10">
        <v>139.56896537945252</v>
      </c>
    </row>
    <row r="477" spans="1:8" x14ac:dyDescent="0.25">
      <c r="A477" s="15"/>
      <c r="B477" s="5">
        <f>DATE(YEAR(siječanj!B477),MONTH(siječanj!B477)+7,DAY(siječanj!B477))</f>
        <v>45874</v>
      </c>
      <c r="C477" s="8">
        <v>4.9375</v>
      </c>
      <c r="D477">
        <v>0.96028467802991435</v>
      </c>
      <c r="E477" s="6">
        <v>137.75052459010976</v>
      </c>
      <c r="F477" s="10">
        <v>94.517954309663509</v>
      </c>
      <c r="G477" s="10">
        <v>304.56397749237658</v>
      </c>
      <c r="H477" s="10">
        <v>132.27971815446534</v>
      </c>
    </row>
    <row r="478" spans="1:8" x14ac:dyDescent="0.25">
      <c r="A478" s="15"/>
      <c r="B478" s="5">
        <f>DATE(YEAR(siječanj!B478),MONTH(siječanj!B478)+7,DAY(siječanj!B478))</f>
        <v>45874</v>
      </c>
      <c r="C478" s="8">
        <v>4.9479166666666696</v>
      </c>
      <c r="D478">
        <v>0.96028467802991435</v>
      </c>
      <c r="E478" s="6">
        <v>126.11468264769397</v>
      </c>
      <c r="F478" s="10">
        <v>92.114549901283652</v>
      </c>
      <c r="G478" s="10">
        <v>303.96178864497904</v>
      </c>
      <c r="H478" s="10">
        <v>121.10599742118563</v>
      </c>
    </row>
    <row r="479" spans="1:8" x14ac:dyDescent="0.25">
      <c r="A479" s="15"/>
      <c r="B479" s="5">
        <f>DATE(YEAR(siječanj!B479),MONTH(siječanj!B479)+7,DAY(siječanj!B479))</f>
        <v>45874</v>
      </c>
      <c r="C479" s="8">
        <v>4.9583333333333304</v>
      </c>
      <c r="D479">
        <v>0.96028467802991435</v>
      </c>
      <c r="E479" s="6">
        <v>114.44841539419846</v>
      </c>
      <c r="F479" s="10">
        <v>89.501559917624448</v>
      </c>
      <c r="G479" s="10">
        <v>295.89484983950734</v>
      </c>
      <c r="H479" s="10">
        <v>109.90305972785177</v>
      </c>
    </row>
    <row r="480" spans="1:8" x14ac:dyDescent="0.25">
      <c r="A480" s="15"/>
      <c r="B480" s="5">
        <f>DATE(YEAR(siječanj!B480),MONTH(siječanj!B480)+7,DAY(siječanj!B480))</f>
        <v>45874</v>
      </c>
      <c r="C480" s="8">
        <v>4.96875</v>
      </c>
      <c r="D480">
        <v>0.96028467802991435</v>
      </c>
      <c r="E480" s="6">
        <v>104.7863384888711</v>
      </c>
      <c r="F480" s="10">
        <v>87.191161757104766</v>
      </c>
      <c r="G480" s="10">
        <v>294.79960958125179</v>
      </c>
      <c r="H480" s="10">
        <v>100.62471531771921</v>
      </c>
    </row>
    <row r="481" spans="1:8" x14ac:dyDescent="0.25">
      <c r="A481" s="15"/>
      <c r="B481" s="5">
        <f>DATE(YEAR(siječanj!B481),MONTH(siječanj!B481)+7,DAY(siječanj!B481))</f>
        <v>45874</v>
      </c>
      <c r="C481" s="8">
        <v>4.9791666666666696</v>
      </c>
      <c r="D481">
        <v>0.96028467802991435</v>
      </c>
      <c r="E481" s="6">
        <v>95.073794438324384</v>
      </c>
      <c r="F481" s="10">
        <v>85.304814966112588</v>
      </c>
      <c r="G481" s="10">
        <v>291.030089669321</v>
      </c>
      <c r="H481" s="10">
        <v>91.297908081288597</v>
      </c>
    </row>
    <row r="482" spans="1:8" ht="15.75" thickBot="1" x14ac:dyDescent="0.3">
      <c r="A482" s="15"/>
      <c r="B482" s="5">
        <f>DATE(YEAR(siječanj!B482),MONTH(siječanj!B482)+7,DAY(siječanj!B482))</f>
        <v>45874</v>
      </c>
      <c r="C482" s="8">
        <v>4.9895833333333304</v>
      </c>
      <c r="D482">
        <v>0.96028467802991435</v>
      </c>
      <c r="E482" s="6">
        <v>87.764935154737856</v>
      </c>
      <c r="F482" s="10">
        <v>83.647304525140257</v>
      </c>
      <c r="G482" s="10">
        <v>290.80087623216758</v>
      </c>
      <c r="H482" s="10">
        <v>84.27932249738376</v>
      </c>
    </row>
    <row r="483" spans="1:8" x14ac:dyDescent="0.25">
      <c r="A483" s="16">
        <f t="shared" ref="A483" si="3">A387+1</f>
        <v>218</v>
      </c>
      <c r="B483" s="5">
        <f>DATE(YEAR(siječanj!B483),MONTH(siječanj!B483)+7,DAY(siječanj!B483))</f>
        <v>45875</v>
      </c>
      <c r="C483" s="8">
        <v>5</v>
      </c>
      <c r="D483">
        <v>0.96041003211595866</v>
      </c>
      <c r="E483" s="6">
        <v>82.15396949919905</v>
      </c>
      <c r="F483" s="10">
        <v>85.862382846078063</v>
      </c>
      <c r="G483" s="10">
        <v>283.44877103081893</v>
      </c>
      <c r="H483" s="10">
        <v>78.901496485179251</v>
      </c>
    </row>
    <row r="484" spans="1:8" x14ac:dyDescent="0.25">
      <c r="A484" s="17"/>
      <c r="B484" s="5">
        <f>DATE(YEAR(siječanj!B484),MONTH(siječanj!B484)+7,DAY(siječanj!B484))</f>
        <v>45875</v>
      </c>
      <c r="C484" s="8">
        <v>5.0104166666666696</v>
      </c>
      <c r="D484">
        <v>0.96041003211595866</v>
      </c>
      <c r="E484" s="6">
        <v>77.263600501209055</v>
      </c>
      <c r="F484" s="10">
        <v>84.269608360377376</v>
      </c>
      <c r="G484" s="10">
        <v>280.66515307997804</v>
      </c>
      <c r="H484" s="10">
        <v>74.204737038760783</v>
      </c>
    </row>
    <row r="485" spans="1:8" x14ac:dyDescent="0.25">
      <c r="A485" s="17"/>
      <c r="B485" s="5">
        <f>DATE(YEAR(siječanj!B485),MONTH(siječanj!B485)+7,DAY(siječanj!B485))</f>
        <v>45875</v>
      </c>
      <c r="C485" s="8">
        <v>5.0208333333333304</v>
      </c>
      <c r="D485">
        <v>0.96041003211595866</v>
      </c>
      <c r="E485" s="6">
        <v>72.445678097622363</v>
      </c>
      <c r="F485" s="10">
        <v>82.979561980338815</v>
      </c>
      <c r="G485" s="10">
        <v>280.22544739487904</v>
      </c>
      <c r="H485" s="10">
        <v>69.577556028399897</v>
      </c>
    </row>
    <row r="486" spans="1:8" x14ac:dyDescent="0.25">
      <c r="A486" s="17"/>
      <c r="B486" s="5">
        <f>DATE(YEAR(siječanj!B486),MONTH(siječanj!B486)+7,DAY(siječanj!B486))</f>
        <v>45875</v>
      </c>
      <c r="C486" s="8">
        <v>5.03125</v>
      </c>
      <c r="D486">
        <v>0.96041003211595866</v>
      </c>
      <c r="E486" s="6">
        <v>68.650501426413129</v>
      </c>
      <c r="F486" s="10">
        <v>81.900108319174251</v>
      </c>
      <c r="G486" s="10">
        <v>279.3728204046609</v>
      </c>
      <c r="H486" s="10">
        <v>65.932630279718097</v>
      </c>
    </row>
    <row r="487" spans="1:8" x14ac:dyDescent="0.25">
      <c r="A487" s="17"/>
      <c r="B487" s="5">
        <f>DATE(YEAR(siječanj!B487),MONTH(siječanj!B487)+7,DAY(siječanj!B487))</f>
        <v>45875</v>
      </c>
      <c r="C487" s="8">
        <v>5.0416666666666696</v>
      </c>
      <c r="D487">
        <v>0.96041003211595866</v>
      </c>
      <c r="E487" s="6">
        <v>66.041861366674723</v>
      </c>
      <c r="F487" s="10">
        <v>79.322588840922023</v>
      </c>
      <c r="G487" s="10">
        <v>273.93971635267411</v>
      </c>
      <c r="H487" s="10">
        <v>63.42726619616576</v>
      </c>
    </row>
    <row r="488" spans="1:8" x14ac:dyDescent="0.25">
      <c r="A488" s="17"/>
      <c r="B488" s="5">
        <f>DATE(YEAR(siječanj!B488),MONTH(siječanj!B488)+7,DAY(siječanj!B488))</f>
        <v>45875</v>
      </c>
      <c r="C488" s="8">
        <v>5.0520833333333304</v>
      </c>
      <c r="D488">
        <v>0.96041003211595866</v>
      </c>
      <c r="E488" s="6">
        <v>63.792716258511845</v>
      </c>
      <c r="F488" s="10">
        <v>79.367484985286467</v>
      </c>
      <c r="G488" s="10">
        <v>277.14621464005671</v>
      </c>
      <c r="H488" s="10">
        <v>61.267164670601602</v>
      </c>
    </row>
    <row r="489" spans="1:8" x14ac:dyDescent="0.25">
      <c r="A489" s="17"/>
      <c r="B489" s="5">
        <f>DATE(YEAR(siječanj!B489),MONTH(siječanj!B489)+7,DAY(siječanj!B489))</f>
        <v>45875</v>
      </c>
      <c r="C489" s="8">
        <v>5.0625</v>
      </c>
      <c r="D489">
        <v>0.96041003211595866</v>
      </c>
      <c r="E489" s="6">
        <v>62.141238218663325</v>
      </c>
      <c r="F489" s="10">
        <v>78.874185816327582</v>
      </c>
      <c r="G489" s="10">
        <v>277.15809118630023</v>
      </c>
      <c r="H489" s="10">
        <v>59.681068593311885</v>
      </c>
    </row>
    <row r="490" spans="1:8" x14ac:dyDescent="0.25">
      <c r="A490" s="17"/>
      <c r="B490" s="5">
        <f>DATE(YEAR(siječanj!B490),MONTH(siječanj!B490)+7,DAY(siječanj!B490))</f>
        <v>45875</v>
      </c>
      <c r="C490" s="8">
        <v>5.0729166666666696</v>
      </c>
      <c r="D490">
        <v>0.96041003211595866</v>
      </c>
      <c r="E490" s="6">
        <v>60.728227494573652</v>
      </c>
      <c r="F490" s="10">
        <v>78.378929676391451</v>
      </c>
      <c r="G490" s="10">
        <v>277.31758581015987</v>
      </c>
      <c r="H490" s="10">
        <v>58.323998918408726</v>
      </c>
    </row>
    <row r="491" spans="1:8" x14ac:dyDescent="0.25">
      <c r="A491" s="17"/>
      <c r="B491" s="5">
        <f>DATE(YEAR(siječanj!B491),MONTH(siječanj!B491)+7,DAY(siječanj!B491))</f>
        <v>45875</v>
      </c>
      <c r="C491" s="8">
        <v>5.0833333333333304</v>
      </c>
      <c r="D491">
        <v>0.96041003211595866</v>
      </c>
      <c r="E491" s="6">
        <v>60.434238988628067</v>
      </c>
      <c r="F491" s="10">
        <v>78.020243589297138</v>
      </c>
      <c r="G491" s="10">
        <v>276.30141162569288</v>
      </c>
      <c r="H491" s="10">
        <v>58.041649407971803</v>
      </c>
    </row>
    <row r="492" spans="1:8" x14ac:dyDescent="0.25">
      <c r="A492" s="17"/>
      <c r="B492" s="5">
        <f>DATE(YEAR(siječanj!B492),MONTH(siječanj!B492)+7,DAY(siječanj!B492))</f>
        <v>45875</v>
      </c>
      <c r="C492" s="8">
        <v>5.09375</v>
      </c>
      <c r="D492">
        <v>0.96041003211595866</v>
      </c>
      <c r="E492" s="6">
        <v>59.915548554784664</v>
      </c>
      <c r="F492" s="10">
        <v>77.650135136467014</v>
      </c>
      <c r="G492" s="10">
        <v>276.48431834841529</v>
      </c>
      <c r="H492" s="10">
        <v>57.543493911746019</v>
      </c>
    </row>
    <row r="493" spans="1:8" x14ac:dyDescent="0.25">
      <c r="A493" s="17"/>
      <c r="B493" s="5">
        <f>DATE(YEAR(siječanj!B493),MONTH(siječanj!B493)+7,DAY(siječanj!B493))</f>
        <v>45875</v>
      </c>
      <c r="C493" s="8">
        <v>5.1041666666666696</v>
      </c>
      <c r="D493">
        <v>0.96041003211595866</v>
      </c>
      <c r="E493" s="6">
        <v>59.135934877043262</v>
      </c>
      <c r="F493" s="10">
        <v>77.365805787329478</v>
      </c>
      <c r="G493" s="10">
        <v>276.35276672376261</v>
      </c>
      <c r="H493" s="10">
        <v>56.794745114468355</v>
      </c>
    </row>
    <row r="494" spans="1:8" x14ac:dyDescent="0.25">
      <c r="A494" s="17"/>
      <c r="B494" s="5">
        <f>DATE(YEAR(siječanj!B494),MONTH(siječanj!B494)+7,DAY(siječanj!B494))</f>
        <v>45875</v>
      </c>
      <c r="C494" s="8">
        <v>5.1145833333333304</v>
      </c>
      <c r="D494">
        <v>0.96041003211595866</v>
      </c>
      <c r="E494" s="6">
        <v>58.822807964831483</v>
      </c>
      <c r="F494" s="10">
        <v>77.306552002527269</v>
      </c>
      <c r="G494" s="10">
        <v>276.58290425963065</v>
      </c>
      <c r="H494" s="10">
        <v>56.494014886654675</v>
      </c>
    </row>
    <row r="495" spans="1:8" x14ac:dyDescent="0.25">
      <c r="A495" s="17"/>
      <c r="B495" s="5">
        <f>DATE(YEAR(siječanj!B495),MONTH(siječanj!B495)+7,DAY(siječanj!B495))</f>
        <v>45875</v>
      </c>
      <c r="C495" s="8">
        <v>5.125</v>
      </c>
      <c r="D495">
        <v>0.96041003211595866</v>
      </c>
      <c r="E495" s="6">
        <v>58.615192909070593</v>
      </c>
      <c r="F495" s="10">
        <v>77.181686927970077</v>
      </c>
      <c r="G495" s="10">
        <v>276.22182057753719</v>
      </c>
      <c r="H495" s="10">
        <v>56.2946193042836</v>
      </c>
    </row>
    <row r="496" spans="1:8" x14ac:dyDescent="0.25">
      <c r="A496" s="17"/>
      <c r="B496" s="5">
        <f>DATE(YEAR(siječanj!B496),MONTH(siječanj!B496)+7,DAY(siječanj!B496))</f>
        <v>45875</v>
      </c>
      <c r="C496" s="8">
        <v>5.1354166666666696</v>
      </c>
      <c r="D496">
        <v>0.96041003211595866</v>
      </c>
      <c r="E496" s="6">
        <v>58.54952400491954</v>
      </c>
      <c r="F496" s="10">
        <v>77.103273159488481</v>
      </c>
      <c r="G496" s="10">
        <v>275.96759185210607</v>
      </c>
      <c r="H496" s="10">
        <v>56.231550229938868</v>
      </c>
    </row>
    <row r="497" spans="1:8" x14ac:dyDescent="0.25">
      <c r="A497" s="17"/>
      <c r="B497" s="5">
        <f>DATE(YEAR(siječanj!B497),MONTH(siječanj!B497)+7,DAY(siječanj!B497))</f>
        <v>45875</v>
      </c>
      <c r="C497" s="8">
        <v>5.1458333333333304</v>
      </c>
      <c r="D497">
        <v>0.96041003211595866</v>
      </c>
      <c r="E497" s="6">
        <v>59.028338796638742</v>
      </c>
      <c r="F497" s="10">
        <v>76.939013034676435</v>
      </c>
      <c r="G497" s="10">
        <v>276.24011976965608</v>
      </c>
      <c r="H497" s="10">
        <v>56.691408759431503</v>
      </c>
    </row>
    <row r="498" spans="1:8" x14ac:dyDescent="0.25">
      <c r="A498" s="17"/>
      <c r="B498" s="5">
        <f>DATE(YEAR(siječanj!B498),MONTH(siječanj!B498)+7,DAY(siječanj!B498))</f>
        <v>45875</v>
      </c>
      <c r="C498" s="8">
        <v>5.15625</v>
      </c>
      <c r="D498">
        <v>0.96041003211595866</v>
      </c>
      <c r="E498" s="6">
        <v>60.233953387730722</v>
      </c>
      <c r="F498" s="10">
        <v>77.225027658173545</v>
      </c>
      <c r="G498" s="10">
        <v>276.41787892693856</v>
      </c>
      <c r="H498" s="10">
        <v>57.849293107581616</v>
      </c>
    </row>
    <row r="499" spans="1:8" x14ac:dyDescent="0.25">
      <c r="A499" s="17"/>
      <c r="B499" s="5">
        <f>DATE(YEAR(siječanj!B499),MONTH(siječanj!B499)+7,DAY(siječanj!B499))</f>
        <v>45875</v>
      </c>
      <c r="C499" s="8">
        <v>5.1666666666666696</v>
      </c>
      <c r="D499">
        <v>0.96041003211595866</v>
      </c>
      <c r="E499" s="6">
        <v>62.380548535650561</v>
      </c>
      <c r="F499" s="10">
        <v>77.615923164207103</v>
      </c>
      <c r="G499" s="10">
        <v>279.7675364057709</v>
      </c>
      <c r="H499" s="10">
        <v>59.91090462253527</v>
      </c>
    </row>
    <row r="500" spans="1:8" x14ac:dyDescent="0.25">
      <c r="A500" s="17"/>
      <c r="B500" s="5">
        <f>DATE(YEAR(siječanj!B500),MONTH(siječanj!B500)+7,DAY(siječanj!B500))</f>
        <v>45875</v>
      </c>
      <c r="C500" s="8">
        <v>5.1770833333333304</v>
      </c>
      <c r="D500">
        <v>0.96041003211595866</v>
      </c>
      <c r="E500" s="6">
        <v>64.56880636942671</v>
      </c>
      <c r="F500" s="10">
        <v>77.816688869071271</v>
      </c>
      <c r="G500" s="10">
        <v>281.69757580041306</v>
      </c>
      <c r="H500" s="10">
        <v>62.012529398950221</v>
      </c>
    </row>
    <row r="501" spans="1:8" x14ac:dyDescent="0.25">
      <c r="A501" s="17"/>
      <c r="B501" s="5">
        <f>DATE(YEAR(siječanj!B501),MONTH(siječanj!B501)+7,DAY(siječanj!B501))</f>
        <v>45875</v>
      </c>
      <c r="C501" s="8">
        <v>5.1875</v>
      </c>
      <c r="D501">
        <v>0.96041003211595866</v>
      </c>
      <c r="E501" s="6">
        <v>67.104446088949047</v>
      </c>
      <c r="F501" s="10">
        <v>78.082539596652296</v>
      </c>
      <c r="G501" s="10">
        <v>290.46127984280554</v>
      </c>
      <c r="H501" s="10">
        <v>64.447783223411164</v>
      </c>
    </row>
    <row r="502" spans="1:8" x14ac:dyDescent="0.25">
      <c r="A502" s="17"/>
      <c r="B502" s="5">
        <f>DATE(YEAR(siječanj!B502),MONTH(siječanj!B502)+7,DAY(siječanj!B502))</f>
        <v>45875</v>
      </c>
      <c r="C502" s="8">
        <v>5.1979166666666696</v>
      </c>
      <c r="D502">
        <v>0.96041003211595866</v>
      </c>
      <c r="E502" s="6">
        <v>70.871341109076511</v>
      </c>
      <c r="F502" s="10">
        <v>78.67821730472825</v>
      </c>
      <c r="G502" s="10">
        <v>289.89922706364564</v>
      </c>
      <c r="H502" s="10">
        <v>68.065546990669233</v>
      </c>
    </row>
    <row r="503" spans="1:8" x14ac:dyDescent="0.25">
      <c r="A503" s="17"/>
      <c r="B503" s="5">
        <f>DATE(YEAR(siječanj!B503),MONTH(siječanj!B503)+7,DAY(siječanj!B503))</f>
        <v>45875</v>
      </c>
      <c r="C503" s="8">
        <v>5.2083333333333304</v>
      </c>
      <c r="D503">
        <v>0.96041003211595866</v>
      </c>
      <c r="E503" s="6">
        <v>73.984964660240863</v>
      </c>
      <c r="F503" s="10">
        <v>79.89361723537165</v>
      </c>
      <c r="G503" s="10">
        <v>267.45638150285231</v>
      </c>
      <c r="H503" s="10">
        <v>71.055902285439998</v>
      </c>
    </row>
    <row r="504" spans="1:8" x14ac:dyDescent="0.25">
      <c r="A504" s="17"/>
      <c r="B504" s="5">
        <f>DATE(YEAR(siječanj!B504),MONTH(siječanj!B504)+7,DAY(siječanj!B504))</f>
        <v>45875</v>
      </c>
      <c r="C504" s="8">
        <v>5.21875</v>
      </c>
      <c r="D504">
        <v>0.96041003211595866</v>
      </c>
      <c r="E504" s="6">
        <v>77.455857283121546</v>
      </c>
      <c r="F504" s="10">
        <v>80.966970274444421</v>
      </c>
      <c r="G504" s="10">
        <v>187.82131500565097</v>
      </c>
      <c r="H504" s="10">
        <v>74.38938238085187</v>
      </c>
    </row>
    <row r="505" spans="1:8" x14ac:dyDescent="0.25">
      <c r="A505" s="17"/>
      <c r="B505" s="5">
        <f>DATE(YEAR(siječanj!B505),MONTH(siječanj!B505)+7,DAY(siječanj!B505))</f>
        <v>45875</v>
      </c>
      <c r="C505" s="8">
        <v>5.2291666666666696</v>
      </c>
      <c r="D505">
        <v>0.96041003211595866</v>
      </c>
      <c r="E505" s="6">
        <v>81.699284750866923</v>
      </c>
      <c r="F505" s="10">
        <v>82.507381119167718</v>
      </c>
      <c r="G505" s="10">
        <v>86.145480625560765</v>
      </c>
      <c r="H505" s="10">
        <v>78.46481269143095</v>
      </c>
    </row>
    <row r="506" spans="1:8" x14ac:dyDescent="0.25">
      <c r="A506" s="17"/>
      <c r="B506" s="5">
        <f>DATE(YEAR(siječanj!B506),MONTH(siječanj!B506)+7,DAY(siječanj!B506))</f>
        <v>45875</v>
      </c>
      <c r="C506" s="8">
        <v>5.2395833333333304</v>
      </c>
      <c r="D506">
        <v>0.96041003211595866</v>
      </c>
      <c r="E506" s="6">
        <v>86.313541623836784</v>
      </c>
      <c r="F506" s="10">
        <v>85.513354480129692</v>
      </c>
      <c r="G506" s="10">
        <v>36.309724654795339</v>
      </c>
      <c r="H506" s="10">
        <v>82.896391282991218</v>
      </c>
    </row>
    <row r="507" spans="1:8" x14ac:dyDescent="0.25">
      <c r="A507" s="17"/>
      <c r="B507" s="5">
        <f>DATE(YEAR(siječanj!B507),MONTH(siječanj!B507)+7,DAY(siječanj!B507))</f>
        <v>45875</v>
      </c>
      <c r="C507" s="8">
        <v>5.25</v>
      </c>
      <c r="D507">
        <v>0.96041003211595866</v>
      </c>
      <c r="E507" s="6">
        <v>88.72510959147327</v>
      </c>
      <c r="F507" s="10">
        <v>89.798128499597709</v>
      </c>
      <c r="G507" s="10">
        <v>14.877176981487882</v>
      </c>
      <c r="H507" s="10">
        <v>85.212485352238801</v>
      </c>
    </row>
    <row r="508" spans="1:8" x14ac:dyDescent="0.25">
      <c r="A508" s="17"/>
      <c r="B508" s="5">
        <f>DATE(YEAR(siječanj!B508),MONTH(siječanj!B508)+7,DAY(siječanj!B508))</f>
        <v>45875</v>
      </c>
      <c r="C508" s="8">
        <v>5.2604166666666696</v>
      </c>
      <c r="D508">
        <v>0.96041003211595866</v>
      </c>
      <c r="E508" s="6">
        <v>89.66868651283653</v>
      </c>
      <c r="F508" s="10">
        <v>93.321581402416854</v>
      </c>
      <c r="G508" s="10">
        <v>7.1847176328277325</v>
      </c>
      <c r="H508" s="10">
        <v>86.118706093589154</v>
      </c>
    </row>
    <row r="509" spans="1:8" x14ac:dyDescent="0.25">
      <c r="A509" s="17"/>
      <c r="B509" s="5">
        <f>DATE(YEAR(siječanj!B509),MONTH(siječanj!B509)+7,DAY(siječanj!B509))</f>
        <v>45875</v>
      </c>
      <c r="C509" s="8">
        <v>5.2708333333333304</v>
      </c>
      <c r="D509">
        <v>0.96041003211595866</v>
      </c>
      <c r="E509" s="6">
        <v>92.821505163417783</v>
      </c>
      <c r="F509" s="10">
        <v>98.305720116607702</v>
      </c>
      <c r="G509" s="10">
        <v>4.3652979363630893</v>
      </c>
      <c r="H509" s="10">
        <v>89.146704755049697</v>
      </c>
    </row>
    <row r="510" spans="1:8" x14ac:dyDescent="0.25">
      <c r="A510" s="17"/>
      <c r="B510" s="5">
        <f>DATE(YEAR(siječanj!B510),MONTH(siječanj!B510)+7,DAY(siječanj!B510))</f>
        <v>45875</v>
      </c>
      <c r="C510" s="8">
        <v>5.28125</v>
      </c>
      <c r="D510">
        <v>0.96041003211595866</v>
      </c>
      <c r="E510" s="6">
        <v>93.621031897202826</v>
      </c>
      <c r="F510" s="10">
        <v>106.49115374510139</v>
      </c>
      <c r="G510" s="10">
        <v>3.1351766352561068</v>
      </c>
      <c r="H510" s="10">
        <v>89.914578251121753</v>
      </c>
    </row>
    <row r="511" spans="1:8" x14ac:dyDescent="0.25">
      <c r="A511" s="17"/>
      <c r="B511" s="5">
        <f>DATE(YEAR(siječanj!B511),MONTH(siječanj!B511)+7,DAY(siječanj!B511))</f>
        <v>45875</v>
      </c>
      <c r="C511" s="8">
        <v>5.2916666666666696</v>
      </c>
      <c r="D511">
        <v>0.96041003211595866</v>
      </c>
      <c r="E511" s="6">
        <v>93.379790899376417</v>
      </c>
      <c r="F511" s="10">
        <v>116.68628516616953</v>
      </c>
      <c r="G511" s="10">
        <v>2.4709684767590701</v>
      </c>
      <c r="H511" s="10">
        <v>89.682887976651614</v>
      </c>
    </row>
    <row r="512" spans="1:8" x14ac:dyDescent="0.25">
      <c r="A512" s="17"/>
      <c r="B512" s="5">
        <f>DATE(YEAR(siječanj!B512),MONTH(siječanj!B512)+7,DAY(siječanj!B512))</f>
        <v>45875</v>
      </c>
      <c r="C512" s="8">
        <v>5.3020833333333304</v>
      </c>
      <c r="D512">
        <v>0.96041003211595866</v>
      </c>
      <c r="E512" s="6">
        <v>92.995468521493962</v>
      </c>
      <c r="F512" s="10">
        <v>120.81465720842156</v>
      </c>
      <c r="G512" s="10">
        <v>2.0052213472937361</v>
      </c>
      <c r="H512" s="10">
        <v>89.313780909366642</v>
      </c>
    </row>
    <row r="513" spans="1:8" x14ac:dyDescent="0.25">
      <c r="A513" s="17"/>
      <c r="B513" s="5">
        <f>DATE(YEAR(siječanj!B513),MONTH(siječanj!B513)+7,DAY(siječanj!B513))</f>
        <v>45875</v>
      </c>
      <c r="C513" s="8">
        <v>5.3125</v>
      </c>
      <c r="D513">
        <v>0.96041003211595866</v>
      </c>
      <c r="E513" s="6">
        <v>93.885338042622507</v>
      </c>
      <c r="F513" s="10">
        <v>125.79147913855499</v>
      </c>
      <c r="G513" s="10">
        <v>1.8427456441059042</v>
      </c>
      <c r="H513" s="10">
        <v>90.168420524732724</v>
      </c>
    </row>
    <row r="514" spans="1:8" x14ac:dyDescent="0.25">
      <c r="A514" s="17"/>
      <c r="B514" s="5">
        <f>DATE(YEAR(siječanj!B514),MONTH(siječanj!B514)+7,DAY(siječanj!B514))</f>
        <v>45875</v>
      </c>
      <c r="C514" s="8">
        <v>5.3229166666666696</v>
      </c>
      <c r="D514">
        <v>0.96041003211595866</v>
      </c>
      <c r="E514" s="6">
        <v>95.582141019257264</v>
      </c>
      <c r="F514" s="10">
        <v>132.53577875160877</v>
      </c>
      <c r="G514" s="10">
        <v>1.8509012807066556</v>
      </c>
      <c r="H514" s="10">
        <v>91.798047126016954</v>
      </c>
    </row>
    <row r="515" spans="1:8" x14ac:dyDescent="0.25">
      <c r="A515" s="17"/>
      <c r="B515" s="5">
        <f>DATE(YEAR(siječanj!B515),MONTH(siječanj!B515)+7,DAY(siječanj!B515))</f>
        <v>45875</v>
      </c>
      <c r="C515" s="8">
        <v>5.3333333333333304</v>
      </c>
      <c r="D515">
        <v>0.96041003211595866</v>
      </c>
      <c r="E515" s="6">
        <v>96.429308714354931</v>
      </c>
      <c r="F515" s="10">
        <v>141.28210527693363</v>
      </c>
      <c r="G515" s="10">
        <v>1.7937099938570586</v>
      </c>
      <c r="H515" s="10">
        <v>92.611675479273316</v>
      </c>
    </row>
    <row r="516" spans="1:8" x14ac:dyDescent="0.25">
      <c r="A516" s="17"/>
      <c r="B516" s="5">
        <f>DATE(YEAR(siječanj!B516),MONTH(siječanj!B516)+7,DAY(siječanj!B516))</f>
        <v>45875</v>
      </c>
      <c r="C516" s="8">
        <v>5.34375</v>
      </c>
      <c r="D516">
        <v>0.96041003211595866</v>
      </c>
      <c r="E516" s="6">
        <v>98.129170666069896</v>
      </c>
      <c r="F516" s="10">
        <v>145.17381215624138</v>
      </c>
      <c r="G516" s="10">
        <v>1.7724528688255532</v>
      </c>
      <c r="H516" s="10">
        <v>94.244239950912572</v>
      </c>
    </row>
    <row r="517" spans="1:8" x14ac:dyDescent="0.25">
      <c r="A517" s="17"/>
      <c r="B517" s="5">
        <f>DATE(YEAR(siječanj!B517),MONTH(siječanj!B517)+7,DAY(siječanj!B517))</f>
        <v>45875</v>
      </c>
      <c r="C517" s="8">
        <v>5.3541666666666696</v>
      </c>
      <c r="D517">
        <v>0.96041003211595866</v>
      </c>
      <c r="E517" s="6">
        <v>98.882896974714271</v>
      </c>
      <c r="F517" s="10">
        <v>147.73275250760611</v>
      </c>
      <c r="G517" s="10">
        <v>1.5599031888043122</v>
      </c>
      <c r="H517" s="10">
        <v>94.968126259204368</v>
      </c>
    </row>
    <row r="518" spans="1:8" x14ac:dyDescent="0.25">
      <c r="A518" s="17"/>
      <c r="B518" s="5">
        <f>DATE(YEAR(siječanj!B518),MONTH(siječanj!B518)+7,DAY(siječanj!B518))</f>
        <v>45875</v>
      </c>
      <c r="C518" s="8">
        <v>5.3645833333333304</v>
      </c>
      <c r="D518">
        <v>0.96041003211595866</v>
      </c>
      <c r="E518" s="6">
        <v>100.57030806574809</v>
      </c>
      <c r="F518" s="10">
        <v>150.30762092928614</v>
      </c>
      <c r="G518" s="10">
        <v>1.5213521396358363</v>
      </c>
      <c r="H518" s="10">
        <v>96.588732799336981</v>
      </c>
    </row>
    <row r="519" spans="1:8" x14ac:dyDescent="0.25">
      <c r="A519" s="17"/>
      <c r="B519" s="5">
        <f>DATE(YEAR(siječanj!B519),MONTH(siječanj!B519)+7,DAY(siječanj!B519))</f>
        <v>45875</v>
      </c>
      <c r="C519" s="8">
        <v>5.375</v>
      </c>
      <c r="D519">
        <v>0.96041003211595866</v>
      </c>
      <c r="E519" s="6">
        <v>102.11654864555027</v>
      </c>
      <c r="F519" s="10">
        <v>153.38183180560881</v>
      </c>
      <c r="G519" s="10">
        <v>1.4881437134492674</v>
      </c>
      <c r="H519" s="10">
        <v>98.07375776424378</v>
      </c>
    </row>
    <row r="520" spans="1:8" x14ac:dyDescent="0.25">
      <c r="A520" s="17"/>
      <c r="B520" s="5">
        <f>DATE(YEAR(siječanj!B520),MONTH(siječanj!B520)+7,DAY(siječanj!B520))</f>
        <v>45875</v>
      </c>
      <c r="C520" s="8">
        <v>5.3854166666666696</v>
      </c>
      <c r="D520">
        <v>0.96041003211595866</v>
      </c>
      <c r="E520" s="6">
        <v>103.93632479785195</v>
      </c>
      <c r="F520" s="10">
        <v>155.15368040508926</v>
      </c>
      <c r="G520" s="10">
        <v>1.3995031369794992</v>
      </c>
      <c r="H520" s="10">
        <v>99.821489037119704</v>
      </c>
    </row>
    <row r="521" spans="1:8" x14ac:dyDescent="0.25">
      <c r="A521" s="17"/>
      <c r="B521" s="5">
        <f>DATE(YEAR(siječanj!B521),MONTH(siječanj!B521)+7,DAY(siječanj!B521))</f>
        <v>45875</v>
      </c>
      <c r="C521" s="8">
        <v>5.3958333333333304</v>
      </c>
      <c r="D521">
        <v>0.96041003211595866</v>
      </c>
      <c r="E521" s="6">
        <v>104.6055895157368</v>
      </c>
      <c r="F521" s="10">
        <v>155.60639890825846</v>
      </c>
      <c r="G521" s="10">
        <v>1.3644041518478529</v>
      </c>
      <c r="H521" s="10">
        <v>100.46425758631756</v>
      </c>
    </row>
    <row r="522" spans="1:8" x14ac:dyDescent="0.25">
      <c r="A522" s="17"/>
      <c r="B522" s="5">
        <f>DATE(YEAR(siječanj!B522),MONTH(siječanj!B522)+7,DAY(siječanj!B522))</f>
        <v>45875</v>
      </c>
      <c r="C522" s="8">
        <v>5.40625</v>
      </c>
      <c r="D522">
        <v>0.96041003211595866</v>
      </c>
      <c r="E522" s="6">
        <v>105.32323319248437</v>
      </c>
      <c r="F522" s="10">
        <v>156.25001826509978</v>
      </c>
      <c r="G522" s="10">
        <v>1.3570851961409225</v>
      </c>
      <c r="H522" s="10">
        <v>101.15348977295051</v>
      </c>
    </row>
    <row r="523" spans="1:8" x14ac:dyDescent="0.25">
      <c r="A523" s="17"/>
      <c r="B523" s="5">
        <f>DATE(YEAR(siječanj!B523),MONTH(siječanj!B523)+7,DAY(siječanj!B523))</f>
        <v>45875</v>
      </c>
      <c r="C523" s="8">
        <v>5.4166666666666696</v>
      </c>
      <c r="D523">
        <v>0.96041003211595866</v>
      </c>
      <c r="E523" s="6">
        <v>106.47931279365186</v>
      </c>
      <c r="F523" s="10">
        <v>156.25179904628345</v>
      </c>
      <c r="G523" s="10">
        <v>1.3702839956022188</v>
      </c>
      <c r="H523" s="10">
        <v>102.26380021983638</v>
      </c>
    </row>
    <row r="524" spans="1:8" x14ac:dyDescent="0.25">
      <c r="A524" s="17"/>
      <c r="B524" s="5">
        <f>DATE(YEAR(siječanj!B524),MONTH(siječanj!B524)+7,DAY(siječanj!B524))</f>
        <v>45875</v>
      </c>
      <c r="C524" s="8">
        <v>5.4270833333333304</v>
      </c>
      <c r="D524">
        <v>0.96041003211595866</v>
      </c>
      <c r="E524" s="6">
        <v>106.90500265837056</v>
      </c>
      <c r="F524" s="10">
        <v>155.82824799195035</v>
      </c>
      <c r="G524" s="10">
        <v>1.4086885753242084</v>
      </c>
      <c r="H524" s="10">
        <v>102.67263703648231</v>
      </c>
    </row>
    <row r="525" spans="1:8" x14ac:dyDescent="0.25">
      <c r="A525" s="17"/>
      <c r="B525" s="5">
        <f>DATE(YEAR(siječanj!B525),MONTH(siječanj!B525)+7,DAY(siječanj!B525))</f>
        <v>45875</v>
      </c>
      <c r="C525" s="8">
        <v>5.4375</v>
      </c>
      <c r="D525">
        <v>0.96041003211595866</v>
      </c>
      <c r="E525" s="6">
        <v>108.9193684573237</v>
      </c>
      <c r="F525" s="10">
        <v>155.54735533339047</v>
      </c>
      <c r="G525" s="10">
        <v>1.4124711974217388</v>
      </c>
      <c r="H525" s="10">
        <v>104.60725415814819</v>
      </c>
    </row>
    <row r="526" spans="1:8" x14ac:dyDescent="0.25">
      <c r="A526" s="17"/>
      <c r="B526" s="5">
        <f>DATE(YEAR(siječanj!B526),MONTH(siječanj!B526)+7,DAY(siječanj!B526))</f>
        <v>45875</v>
      </c>
      <c r="C526" s="8">
        <v>5.4479166666666696</v>
      </c>
      <c r="D526">
        <v>0.96041003211595866</v>
      </c>
      <c r="E526" s="6">
        <v>109.81265456039907</v>
      </c>
      <c r="F526" s="10">
        <v>155.47414851456085</v>
      </c>
      <c r="G526" s="10">
        <v>1.3880965816290116</v>
      </c>
      <c r="H526" s="10">
        <v>105.46517509309155</v>
      </c>
    </row>
    <row r="527" spans="1:8" x14ac:dyDescent="0.25">
      <c r="A527" s="17"/>
      <c r="B527" s="5">
        <f>DATE(YEAR(siječanj!B527),MONTH(siječanj!B527)+7,DAY(siječanj!B527))</f>
        <v>45875</v>
      </c>
      <c r="C527" s="8">
        <v>5.4583333333333304</v>
      </c>
      <c r="D527">
        <v>0.96041003211595866</v>
      </c>
      <c r="E527" s="6">
        <v>111.02933317113842</v>
      </c>
      <c r="F527" s="10">
        <v>155.61442994360416</v>
      </c>
      <c r="G527" s="10">
        <v>1.4284433847255067</v>
      </c>
      <c r="H527" s="10">
        <v>106.63368543670653</v>
      </c>
    </row>
    <row r="528" spans="1:8" x14ac:dyDescent="0.25">
      <c r="A528" s="17"/>
      <c r="B528" s="5">
        <f>DATE(YEAR(siječanj!B528),MONTH(siječanj!B528)+7,DAY(siječanj!B528))</f>
        <v>45875</v>
      </c>
      <c r="C528" s="8">
        <v>5.46875</v>
      </c>
      <c r="D528">
        <v>0.96041003211595866</v>
      </c>
      <c r="E528" s="6">
        <v>112.64088405762435</v>
      </c>
      <c r="F528" s="10">
        <v>155.69120771593526</v>
      </c>
      <c r="G528" s="10">
        <v>1.4260015597462727</v>
      </c>
      <c r="H528" s="10">
        <v>108.18143507535298</v>
      </c>
    </row>
    <row r="529" spans="1:8" x14ac:dyDescent="0.25">
      <c r="A529" s="17"/>
      <c r="B529" s="5">
        <f>DATE(YEAR(siječanj!B529),MONTH(siječanj!B529)+7,DAY(siječanj!B529))</f>
        <v>45875</v>
      </c>
      <c r="C529" s="8">
        <v>5.4791666666666696</v>
      </c>
      <c r="D529">
        <v>0.96041003211595866</v>
      </c>
      <c r="E529" s="6">
        <v>112.84438415791786</v>
      </c>
      <c r="F529" s="10">
        <v>155.6875616333609</v>
      </c>
      <c r="G529" s="10">
        <v>1.4352888237412702</v>
      </c>
      <c r="H529" s="10">
        <v>108.37687861321146</v>
      </c>
    </row>
    <row r="530" spans="1:8" x14ac:dyDescent="0.25">
      <c r="A530" s="17"/>
      <c r="B530" s="5">
        <f>DATE(YEAR(siječanj!B530),MONTH(siječanj!B530)+7,DAY(siječanj!B530))</f>
        <v>45875</v>
      </c>
      <c r="C530" s="8">
        <v>5.4895833333333304</v>
      </c>
      <c r="D530">
        <v>0.96041003211595866</v>
      </c>
      <c r="E530" s="6">
        <v>112.0836988790861</v>
      </c>
      <c r="F530" s="10">
        <v>155.23735096691956</v>
      </c>
      <c r="G530" s="10">
        <v>1.3994610021932139</v>
      </c>
      <c r="H530" s="10">
        <v>107.64630884013852</v>
      </c>
    </row>
    <row r="531" spans="1:8" x14ac:dyDescent="0.25">
      <c r="A531" s="17"/>
      <c r="B531" s="5">
        <f>DATE(YEAR(siječanj!B531),MONTH(siječanj!B531)+7,DAY(siječanj!B531))</f>
        <v>45875</v>
      </c>
      <c r="C531" s="8">
        <v>5.5</v>
      </c>
      <c r="D531">
        <v>0.96041003211595866</v>
      </c>
      <c r="E531" s="6">
        <v>111.35029078218736</v>
      </c>
      <c r="F531" s="10">
        <v>154.77035814185831</v>
      </c>
      <c r="G531" s="10">
        <v>1.4108921372510783</v>
      </c>
      <c r="H531" s="10">
        <v>106.94193634624189</v>
      </c>
    </row>
    <row r="532" spans="1:8" x14ac:dyDescent="0.25">
      <c r="A532" s="17"/>
      <c r="B532" s="5">
        <f>DATE(YEAR(siječanj!B532),MONTH(siječanj!B532)+7,DAY(siječanj!B532))</f>
        <v>45875</v>
      </c>
      <c r="C532" s="8">
        <v>5.5104166666666696</v>
      </c>
      <c r="D532">
        <v>0.96041003211595866</v>
      </c>
      <c r="E532" s="6">
        <v>110.78073894403073</v>
      </c>
      <c r="F532" s="10">
        <v>153.94151007536934</v>
      </c>
      <c r="G532" s="10">
        <v>1.404926016316689</v>
      </c>
      <c r="H532" s="10">
        <v>106.39493304706619</v>
      </c>
    </row>
    <row r="533" spans="1:8" x14ac:dyDescent="0.25">
      <c r="A533" s="17"/>
      <c r="B533" s="5">
        <f>DATE(YEAR(siječanj!B533),MONTH(siječanj!B533)+7,DAY(siječanj!B533))</f>
        <v>45875</v>
      </c>
      <c r="C533" s="8">
        <v>5.5208333333333304</v>
      </c>
      <c r="D533">
        <v>0.96041003211595866</v>
      </c>
      <c r="E533" s="6">
        <v>111.56654486698798</v>
      </c>
      <c r="F533" s="10">
        <v>153.48727343983177</v>
      </c>
      <c r="G533" s="10">
        <v>1.3465710003297808</v>
      </c>
      <c r="H533" s="10">
        <v>107.14962893877048</v>
      </c>
    </row>
    <row r="534" spans="1:8" x14ac:dyDescent="0.25">
      <c r="A534" s="17"/>
      <c r="B534" s="5">
        <f>DATE(YEAR(siječanj!B534),MONTH(siječanj!B534)+7,DAY(siječanj!B534))</f>
        <v>45875</v>
      </c>
      <c r="C534" s="8">
        <v>5.53125</v>
      </c>
      <c r="D534">
        <v>0.96041003211595866</v>
      </c>
      <c r="E534" s="6">
        <v>111.90985142129632</v>
      </c>
      <c r="F534" s="10">
        <v>153.22189947892386</v>
      </c>
      <c r="G534" s="10">
        <v>1.4818530532812995</v>
      </c>
      <c r="H534" s="10">
        <v>107.47934399761937</v>
      </c>
    </row>
    <row r="535" spans="1:8" x14ac:dyDescent="0.25">
      <c r="A535" s="17"/>
      <c r="B535" s="5">
        <f>DATE(YEAR(siječanj!B535),MONTH(siječanj!B535)+7,DAY(siječanj!B535))</f>
        <v>45875</v>
      </c>
      <c r="C535" s="8">
        <v>5.5416666666666696</v>
      </c>
      <c r="D535">
        <v>0.96041003211595866</v>
      </c>
      <c r="E535" s="6">
        <v>110.93218594732271</v>
      </c>
      <c r="F535" s="10">
        <v>153.03242516881758</v>
      </c>
      <c r="G535" s="10">
        <v>1.5005785643387179</v>
      </c>
      <c r="H535" s="10">
        <v>106.54038426836171</v>
      </c>
    </row>
    <row r="536" spans="1:8" x14ac:dyDescent="0.25">
      <c r="A536" s="17"/>
      <c r="B536" s="5">
        <f>DATE(YEAR(siječanj!B536),MONTH(siječanj!B536)+7,DAY(siječanj!B536))</f>
        <v>45875</v>
      </c>
      <c r="C536" s="8">
        <v>5.5520833333333304</v>
      </c>
      <c r="D536">
        <v>0.96041003211595866</v>
      </c>
      <c r="E536" s="6">
        <v>110.50585615452698</v>
      </c>
      <c r="F536" s="10">
        <v>152.51567306622837</v>
      </c>
      <c r="G536" s="10">
        <v>1.4357312414942891</v>
      </c>
      <c r="H536" s="10">
        <v>106.13093285837077</v>
      </c>
    </row>
    <row r="537" spans="1:8" x14ac:dyDescent="0.25">
      <c r="A537" s="17"/>
      <c r="B537" s="5">
        <f>DATE(YEAR(siječanj!B537),MONTH(siječanj!B537)+7,DAY(siječanj!B537))</f>
        <v>45875</v>
      </c>
      <c r="C537" s="8">
        <v>5.5625</v>
      </c>
      <c r="D537">
        <v>0.96041003211595866</v>
      </c>
      <c r="E537" s="6">
        <v>110.47322378500209</v>
      </c>
      <c r="F537" s="10">
        <v>152.04668548349755</v>
      </c>
      <c r="G537" s="10">
        <v>1.4281258671239672</v>
      </c>
      <c r="H537" s="10">
        <v>106.09959240330734</v>
      </c>
    </row>
    <row r="538" spans="1:8" x14ac:dyDescent="0.25">
      <c r="A538" s="17"/>
      <c r="B538" s="5">
        <f>DATE(YEAR(siječanj!B538),MONTH(siječanj!B538)+7,DAY(siječanj!B538))</f>
        <v>45875</v>
      </c>
      <c r="C538" s="8">
        <v>5.5729166666666696</v>
      </c>
      <c r="D538">
        <v>0.96041003211595866</v>
      </c>
      <c r="E538" s="6">
        <v>111.43780738562418</v>
      </c>
      <c r="F538" s="10">
        <v>151.03272978230495</v>
      </c>
      <c r="G538" s="10">
        <v>1.3368914788038155</v>
      </c>
      <c r="H538" s="10">
        <v>107.02598817015934</v>
      </c>
    </row>
    <row r="539" spans="1:8" x14ac:dyDescent="0.25">
      <c r="A539" s="17"/>
      <c r="B539" s="5">
        <f>DATE(YEAR(siječanj!B539),MONTH(siječanj!B539)+7,DAY(siječanj!B539))</f>
        <v>45875</v>
      </c>
      <c r="C539" s="8">
        <v>5.5833333333333304</v>
      </c>
      <c r="D539">
        <v>0.96041003211595866</v>
      </c>
      <c r="E539" s="6">
        <v>111.68362099645914</v>
      </c>
      <c r="F539" s="10">
        <v>149.71830484614438</v>
      </c>
      <c r="G539" s="10">
        <v>1.2827880879846678</v>
      </c>
      <c r="H539" s="10">
        <v>107.26207002803588</v>
      </c>
    </row>
    <row r="540" spans="1:8" x14ac:dyDescent="0.25">
      <c r="A540" s="17"/>
      <c r="B540" s="5">
        <f>DATE(YEAR(siječanj!B540),MONTH(siječanj!B540)+7,DAY(siječanj!B540))</f>
        <v>45875</v>
      </c>
      <c r="C540" s="8">
        <v>5.59375</v>
      </c>
      <c r="D540">
        <v>0.96041003211595866</v>
      </c>
      <c r="E540" s="6">
        <v>113.00112889395888</v>
      </c>
      <c r="F540" s="10">
        <v>148.78380541010392</v>
      </c>
      <c r="G540" s="10">
        <v>1.2402146484601118</v>
      </c>
      <c r="H540" s="10">
        <v>108.52741783018664</v>
      </c>
    </row>
    <row r="541" spans="1:8" x14ac:dyDescent="0.25">
      <c r="A541" s="17"/>
      <c r="B541" s="5">
        <f>DATE(YEAR(siječanj!B541),MONTH(siječanj!B541)+7,DAY(siječanj!B541))</f>
        <v>45875</v>
      </c>
      <c r="C541" s="8">
        <v>5.6041666666666696</v>
      </c>
      <c r="D541">
        <v>0.96041003211595866</v>
      </c>
      <c r="E541" s="6">
        <v>114.00389520004322</v>
      </c>
      <c r="F541" s="10">
        <v>147.64357550982751</v>
      </c>
      <c r="G541" s="10">
        <v>1.2473755974699607</v>
      </c>
      <c r="H541" s="10">
        <v>109.4904846504179</v>
      </c>
    </row>
    <row r="542" spans="1:8" x14ac:dyDescent="0.25">
      <c r="A542" s="17"/>
      <c r="B542" s="5">
        <f>DATE(YEAR(siječanj!B542),MONTH(siječanj!B542)+7,DAY(siječanj!B542))</f>
        <v>45875</v>
      </c>
      <c r="C542" s="8">
        <v>5.6145833333333304</v>
      </c>
      <c r="D542">
        <v>0.96041003211595866</v>
      </c>
      <c r="E542" s="6">
        <v>114.37963501312804</v>
      </c>
      <c r="F542" s="10">
        <v>146.07149723577925</v>
      </c>
      <c r="G542" s="10">
        <v>1.1748301038444151</v>
      </c>
      <c r="H542" s="10">
        <v>109.85134893636993</v>
      </c>
    </row>
    <row r="543" spans="1:8" x14ac:dyDescent="0.25">
      <c r="A543" s="17"/>
      <c r="B543" s="5">
        <f>DATE(YEAR(siječanj!B543),MONTH(siječanj!B543)+7,DAY(siječanj!B543))</f>
        <v>45875</v>
      </c>
      <c r="C543" s="8">
        <v>5.625</v>
      </c>
      <c r="D543">
        <v>0.96041003211595866</v>
      </c>
      <c r="E543" s="6">
        <v>114.6521482856655</v>
      </c>
      <c r="F543" s="10">
        <v>142.28871064853379</v>
      </c>
      <c r="G543" s="10">
        <v>1.2056704411774517</v>
      </c>
      <c r="H543" s="10">
        <v>110.11307341719966</v>
      </c>
    </row>
    <row r="544" spans="1:8" x14ac:dyDescent="0.25">
      <c r="A544" s="17"/>
      <c r="B544" s="5">
        <f>DATE(YEAR(siječanj!B544),MONTH(siječanj!B544)+7,DAY(siječanj!B544))</f>
        <v>45875</v>
      </c>
      <c r="C544" s="8">
        <v>5.6354166666666696</v>
      </c>
      <c r="D544">
        <v>0.96041003211595866</v>
      </c>
      <c r="E544" s="6">
        <v>115.02515998431673</v>
      </c>
      <c r="F544" s="10">
        <v>140.37310367882964</v>
      </c>
      <c r="G544" s="10">
        <v>1.1564140839539603</v>
      </c>
      <c r="H544" s="10">
        <v>110.47131759468091</v>
      </c>
    </row>
    <row r="545" spans="1:8" x14ac:dyDescent="0.25">
      <c r="A545" s="17"/>
      <c r="B545" s="5">
        <f>DATE(YEAR(siječanj!B545),MONTH(siječanj!B545)+7,DAY(siječanj!B545))</f>
        <v>45875</v>
      </c>
      <c r="C545" s="8">
        <v>5.6458333333333304</v>
      </c>
      <c r="D545">
        <v>0.96041003211595866</v>
      </c>
      <c r="E545" s="6">
        <v>115.74090170764656</v>
      </c>
      <c r="F545" s="10">
        <v>138.77431742328349</v>
      </c>
      <c r="G545" s="10">
        <v>1.1625758307531604</v>
      </c>
      <c r="H545" s="10">
        <v>111.15872312617084</v>
      </c>
    </row>
    <row r="546" spans="1:8" x14ac:dyDescent="0.25">
      <c r="A546" s="17"/>
      <c r="B546" s="5">
        <f>DATE(YEAR(siječanj!B546),MONTH(siječanj!B546)+7,DAY(siječanj!B546))</f>
        <v>45875</v>
      </c>
      <c r="C546" s="8">
        <v>5.65625</v>
      </c>
      <c r="D546">
        <v>0.96041003211595866</v>
      </c>
      <c r="E546" s="6">
        <v>115.64482037022539</v>
      </c>
      <c r="F546" s="10">
        <v>136.9501277922335</v>
      </c>
      <c r="G546" s="10">
        <v>1.1584501085417966</v>
      </c>
      <c r="H546" s="10">
        <v>111.06644564581244</v>
      </c>
    </row>
    <row r="547" spans="1:8" x14ac:dyDescent="0.25">
      <c r="A547" s="17"/>
      <c r="B547" s="5">
        <f>DATE(YEAR(siječanj!B547),MONTH(siječanj!B547)+7,DAY(siječanj!B547))</f>
        <v>45875</v>
      </c>
      <c r="C547" s="8">
        <v>5.6666666666666696</v>
      </c>
      <c r="D547">
        <v>0.96041003211595866</v>
      </c>
      <c r="E547" s="6">
        <v>114.87216566267136</v>
      </c>
      <c r="F547" s="10">
        <v>134.13139211656389</v>
      </c>
      <c r="G547" s="10">
        <v>1.1579389706852814</v>
      </c>
      <c r="H547" s="10">
        <v>110.32438031331593</v>
      </c>
    </row>
    <row r="548" spans="1:8" x14ac:dyDescent="0.25">
      <c r="A548" s="17"/>
      <c r="B548" s="5">
        <f>DATE(YEAR(siječanj!B548),MONTH(siječanj!B548)+7,DAY(siječanj!B548))</f>
        <v>45875</v>
      </c>
      <c r="C548" s="8">
        <v>5.6770833333333304</v>
      </c>
      <c r="D548">
        <v>0.96041003211595866</v>
      </c>
      <c r="E548" s="6">
        <v>113.19192057737924</v>
      </c>
      <c r="F548" s="10">
        <v>132.63759419630483</v>
      </c>
      <c r="G548" s="10">
        <v>1.2004943527296608</v>
      </c>
      <c r="H548" s="10">
        <v>108.71065607698783</v>
      </c>
    </row>
    <row r="549" spans="1:8" x14ac:dyDescent="0.25">
      <c r="A549" s="17"/>
      <c r="B549" s="5">
        <f>DATE(YEAR(siječanj!B549),MONTH(siječanj!B549)+7,DAY(siječanj!B549))</f>
        <v>45875</v>
      </c>
      <c r="C549" s="8">
        <v>5.6875</v>
      </c>
      <c r="D549">
        <v>0.96041003211595866</v>
      </c>
      <c r="E549" s="6">
        <v>113.93305734123909</v>
      </c>
      <c r="F549" s="10">
        <v>131.85935828388915</v>
      </c>
      <c r="G549" s="10">
        <v>1.2189655488643725</v>
      </c>
      <c r="H549" s="10">
        <v>109.4224512601688</v>
      </c>
    </row>
    <row r="550" spans="1:8" x14ac:dyDescent="0.25">
      <c r="A550" s="17"/>
      <c r="B550" s="5">
        <f>DATE(YEAR(siječanj!B550),MONTH(siječanj!B550)+7,DAY(siječanj!B550))</f>
        <v>45875</v>
      </c>
      <c r="C550" s="8">
        <v>5.6979166666666696</v>
      </c>
      <c r="D550">
        <v>0.96041003211595866</v>
      </c>
      <c r="E550" s="6">
        <v>113.95998583171219</v>
      </c>
      <c r="F550" s="10">
        <v>131.06204645359142</v>
      </c>
      <c r="G550" s="10">
        <v>1.2228324415332832</v>
      </c>
      <c r="H550" s="10">
        <v>109.4483136525689</v>
      </c>
    </row>
    <row r="551" spans="1:8" x14ac:dyDescent="0.25">
      <c r="A551" s="17"/>
      <c r="B551" s="5">
        <f>DATE(YEAR(siječanj!B551),MONTH(siječanj!B551)+7,DAY(siječanj!B551))</f>
        <v>45875</v>
      </c>
      <c r="C551" s="8">
        <v>5.7083333333333304</v>
      </c>
      <c r="D551">
        <v>0.96041003211595866</v>
      </c>
      <c r="E551" s="6">
        <v>114.96966256854772</v>
      </c>
      <c r="F551" s="10">
        <v>130.34088187690008</v>
      </c>
      <c r="G551" s="10">
        <v>1.2572632859150592</v>
      </c>
      <c r="H551" s="10">
        <v>110.41801731981984</v>
      </c>
    </row>
    <row r="552" spans="1:8" x14ac:dyDescent="0.25">
      <c r="A552" s="17"/>
      <c r="B552" s="5">
        <f>DATE(YEAR(siječanj!B552),MONTH(siječanj!B552)+7,DAY(siječanj!B552))</f>
        <v>45875</v>
      </c>
      <c r="C552" s="8">
        <v>5.71875</v>
      </c>
      <c r="D552">
        <v>0.96041003211595866</v>
      </c>
      <c r="E552" s="6">
        <v>115.0828040318859</v>
      </c>
      <c r="F552" s="10">
        <v>129.95816135311193</v>
      </c>
      <c r="G552" s="10">
        <v>1.2707550242693273</v>
      </c>
      <c r="H552" s="10">
        <v>110.52667951625811</v>
      </c>
    </row>
    <row r="553" spans="1:8" x14ac:dyDescent="0.25">
      <c r="A553" s="17"/>
      <c r="B553" s="5">
        <f>DATE(YEAR(siječanj!B553),MONTH(siječanj!B553)+7,DAY(siječanj!B553))</f>
        <v>45875</v>
      </c>
      <c r="C553" s="8">
        <v>5.7291666666666696</v>
      </c>
      <c r="D553">
        <v>0.96041003211595866</v>
      </c>
      <c r="E553" s="6">
        <v>115.64964756762369</v>
      </c>
      <c r="F553" s="10">
        <v>129.72666262666905</v>
      </c>
      <c r="G553" s="10">
        <v>1.2983951054759475</v>
      </c>
      <c r="H553" s="10">
        <v>111.07108173462076</v>
      </c>
    </row>
    <row r="554" spans="1:8" x14ac:dyDescent="0.25">
      <c r="A554" s="17"/>
      <c r="B554" s="5">
        <f>DATE(YEAR(siječanj!B554),MONTH(siječanj!B554)+7,DAY(siječanj!B554))</f>
        <v>45875</v>
      </c>
      <c r="C554" s="8">
        <v>5.7395833333333304</v>
      </c>
      <c r="D554">
        <v>0.96041003211595866</v>
      </c>
      <c r="E554" s="6">
        <v>116.95150496405721</v>
      </c>
      <c r="F554" s="10">
        <v>129.87826784483394</v>
      </c>
      <c r="G554" s="10">
        <v>1.3211846412720818</v>
      </c>
      <c r="H554" s="10">
        <v>112.32139863853988</v>
      </c>
    </row>
    <row r="555" spans="1:8" x14ac:dyDescent="0.25">
      <c r="A555" s="17"/>
      <c r="B555" s="5">
        <f>DATE(YEAR(siječanj!B555),MONTH(siječanj!B555)+7,DAY(siječanj!B555))</f>
        <v>45875</v>
      </c>
      <c r="C555" s="8">
        <v>5.75</v>
      </c>
      <c r="D555">
        <v>0.96041003211595866</v>
      </c>
      <c r="E555" s="6">
        <v>119.74041256497105</v>
      </c>
      <c r="F555" s="10">
        <v>129.93468180117031</v>
      </c>
      <c r="G555" s="10">
        <v>1.4189594910619712</v>
      </c>
      <c r="H555" s="10">
        <v>114.99989347710199</v>
      </c>
    </row>
    <row r="556" spans="1:8" x14ac:dyDescent="0.25">
      <c r="A556" s="17"/>
      <c r="B556" s="5">
        <f>DATE(YEAR(siječanj!B556),MONTH(siječanj!B556)+7,DAY(siječanj!B556))</f>
        <v>45875</v>
      </c>
      <c r="C556" s="8">
        <v>5.7604166666666696</v>
      </c>
      <c r="D556">
        <v>0.96041003211595866</v>
      </c>
      <c r="E556" s="6">
        <v>121.89060161236988</v>
      </c>
      <c r="F556" s="10">
        <v>130.02373176618855</v>
      </c>
      <c r="G556" s="10">
        <v>1.4872909806851045</v>
      </c>
      <c r="H556" s="10">
        <v>117.06495660916967</v>
      </c>
    </row>
    <row r="557" spans="1:8" x14ac:dyDescent="0.25">
      <c r="A557" s="17"/>
      <c r="B557" s="5">
        <f>DATE(YEAR(siječanj!B557),MONTH(siječanj!B557)+7,DAY(siječanj!B557))</f>
        <v>45875</v>
      </c>
      <c r="C557" s="8">
        <v>5.7708333333333304</v>
      </c>
      <c r="D557">
        <v>0.96041003211595866</v>
      </c>
      <c r="E557" s="6">
        <v>123.4469879249349</v>
      </c>
      <c r="F557" s="10">
        <v>130.03581371267487</v>
      </c>
      <c r="G557" s="10">
        <v>1.6992352202340397</v>
      </c>
      <c r="H557" s="10">
        <v>118.55972563760508</v>
      </c>
    </row>
    <row r="558" spans="1:8" x14ac:dyDescent="0.25">
      <c r="A558" s="17"/>
      <c r="B558" s="5">
        <f>DATE(YEAR(siječanj!B558),MONTH(siječanj!B558)+7,DAY(siječanj!B558))</f>
        <v>45875</v>
      </c>
      <c r="C558" s="8">
        <v>5.78125</v>
      </c>
      <c r="D558">
        <v>0.96041003211595866</v>
      </c>
      <c r="E558" s="6">
        <v>125.70054516878668</v>
      </c>
      <c r="F558" s="10">
        <v>129.88636148774034</v>
      </c>
      <c r="G558" s="10">
        <v>1.9488005292455666</v>
      </c>
      <c r="H558" s="10">
        <v>120.72406462254793</v>
      </c>
    </row>
    <row r="559" spans="1:8" x14ac:dyDescent="0.25">
      <c r="A559" s="17"/>
      <c r="B559" s="5">
        <f>DATE(YEAR(siječanj!B559),MONTH(siječanj!B559)+7,DAY(siječanj!B559))</f>
        <v>45875</v>
      </c>
      <c r="C559" s="8">
        <v>5.7916666666666696</v>
      </c>
      <c r="D559">
        <v>0.96041003211595866</v>
      </c>
      <c r="E559" s="6">
        <v>128.95178396513248</v>
      </c>
      <c r="F559" s="10">
        <v>129.16442320277397</v>
      </c>
      <c r="G559" s="10">
        <v>2.2691100595311471</v>
      </c>
      <c r="H559" s="10">
        <v>123.84658697936304</v>
      </c>
    </row>
    <row r="560" spans="1:8" x14ac:dyDescent="0.25">
      <c r="A560" s="17"/>
      <c r="B560" s="5">
        <f>DATE(YEAR(siječanj!B560),MONTH(siječanj!B560)+7,DAY(siječanj!B560))</f>
        <v>45875</v>
      </c>
      <c r="C560" s="8">
        <v>5.8020833333333304</v>
      </c>
      <c r="D560">
        <v>0.96041003211595866</v>
      </c>
      <c r="E560" s="6">
        <v>133.01826339477685</v>
      </c>
      <c r="F560" s="10">
        <v>128.72936548465395</v>
      </c>
      <c r="G560" s="10">
        <v>3.021618704796488</v>
      </c>
      <c r="H560" s="10">
        <v>127.75207461898668</v>
      </c>
    </row>
    <row r="561" spans="1:8" x14ac:dyDescent="0.25">
      <c r="A561" s="17"/>
      <c r="B561" s="5">
        <f>DATE(YEAR(siječanj!B561),MONTH(siječanj!B561)+7,DAY(siječanj!B561))</f>
        <v>45875</v>
      </c>
      <c r="C561" s="8">
        <v>5.8125</v>
      </c>
      <c r="D561">
        <v>0.96041003211595866</v>
      </c>
      <c r="E561" s="6">
        <v>137.88132153040874</v>
      </c>
      <c r="F561" s="10">
        <v>128.25998529192921</v>
      </c>
      <c r="G561" s="10">
        <v>5.1343179973121105</v>
      </c>
      <c r="H561" s="10">
        <v>132.42260443921069</v>
      </c>
    </row>
    <row r="562" spans="1:8" x14ac:dyDescent="0.25">
      <c r="A562" s="17"/>
      <c r="B562" s="5">
        <f>DATE(YEAR(siječanj!B562),MONTH(siječanj!B562)+7,DAY(siječanj!B562))</f>
        <v>45875</v>
      </c>
      <c r="C562" s="8">
        <v>5.8229166666666696</v>
      </c>
      <c r="D562">
        <v>0.96041003211595866</v>
      </c>
      <c r="E562" s="6">
        <v>141.49037918188068</v>
      </c>
      <c r="F562" s="10">
        <v>127.52198321961261</v>
      </c>
      <c r="G562" s="10">
        <v>12.209535207185791</v>
      </c>
      <c r="H562" s="10">
        <v>135.88877961416921</v>
      </c>
    </row>
    <row r="563" spans="1:8" x14ac:dyDescent="0.25">
      <c r="A563" s="17"/>
      <c r="B563" s="5">
        <f>DATE(YEAR(siječanj!B563),MONTH(siječanj!B563)+7,DAY(siječanj!B563))</f>
        <v>45875</v>
      </c>
      <c r="C563" s="8">
        <v>5.8333333333333304</v>
      </c>
      <c r="D563">
        <v>0.96041003211595866</v>
      </c>
      <c r="E563" s="6">
        <v>147.46397404973141</v>
      </c>
      <c r="F563" s="10">
        <v>123.75131432575105</v>
      </c>
      <c r="G563" s="10">
        <v>47.24820637739893</v>
      </c>
      <c r="H563" s="10">
        <v>141.62588005304943</v>
      </c>
    </row>
    <row r="564" spans="1:8" x14ac:dyDescent="0.25">
      <c r="A564" s="17"/>
      <c r="B564" s="5">
        <f>DATE(YEAR(siječanj!B564),MONTH(siječanj!B564)+7,DAY(siječanj!B564))</f>
        <v>45875</v>
      </c>
      <c r="C564" s="8">
        <v>5.84375</v>
      </c>
      <c r="D564">
        <v>0.96041003211595866</v>
      </c>
      <c r="E564" s="6">
        <v>151.81213872415023</v>
      </c>
      <c r="F564" s="10">
        <v>122.44002623034407</v>
      </c>
      <c r="G564" s="10">
        <v>132.32936508807418</v>
      </c>
      <c r="H564" s="10">
        <v>145.80190102765349</v>
      </c>
    </row>
    <row r="565" spans="1:8" x14ac:dyDescent="0.25">
      <c r="A565" s="17"/>
      <c r="B565" s="5">
        <f>DATE(YEAR(siječanj!B565),MONTH(siječanj!B565)+7,DAY(siječanj!B565))</f>
        <v>45875</v>
      </c>
      <c r="C565" s="8">
        <v>5.8541666666666696</v>
      </c>
      <c r="D565">
        <v>0.96041003211595866</v>
      </c>
      <c r="E565" s="6">
        <v>155.4097846551156</v>
      </c>
      <c r="F565" s="10">
        <v>121.48579339605367</v>
      </c>
      <c r="G565" s="10">
        <v>241.34456919688654</v>
      </c>
      <c r="H565" s="10">
        <v>149.2571162717538</v>
      </c>
    </row>
    <row r="566" spans="1:8" x14ac:dyDescent="0.25">
      <c r="A566" s="17"/>
      <c r="B566" s="5">
        <f>DATE(YEAR(siječanj!B566),MONTH(siječanj!B566)+7,DAY(siječanj!B566))</f>
        <v>45875</v>
      </c>
      <c r="C566" s="8">
        <v>5.8645833333333304</v>
      </c>
      <c r="D566">
        <v>0.96041003211595866</v>
      </c>
      <c r="E566" s="6">
        <v>156.15313640222658</v>
      </c>
      <c r="F566" s="10">
        <v>120.16650062106449</v>
      </c>
      <c r="G566" s="10">
        <v>297.7201741273422</v>
      </c>
      <c r="H566" s="10">
        <v>149.97103874707011</v>
      </c>
    </row>
    <row r="567" spans="1:8" x14ac:dyDescent="0.25">
      <c r="A567" s="17"/>
      <c r="B567" s="5">
        <f>DATE(YEAR(siječanj!B567),MONTH(siječanj!B567)+7,DAY(siječanj!B567))</f>
        <v>45875</v>
      </c>
      <c r="C567" s="8">
        <v>5.875</v>
      </c>
      <c r="D567">
        <v>0.96041003211595866</v>
      </c>
      <c r="E567" s="6">
        <v>155.95454670979342</v>
      </c>
      <c r="F567" s="10">
        <v>117.0649310485319</v>
      </c>
      <c r="G567" s="10">
        <v>312.6484052555557</v>
      </c>
      <c r="H567" s="10">
        <v>149.78031121418246</v>
      </c>
    </row>
    <row r="568" spans="1:8" x14ac:dyDescent="0.25">
      <c r="A568" s="17"/>
      <c r="B568" s="5">
        <f>DATE(YEAR(siječanj!B568),MONTH(siječanj!B568)+7,DAY(siječanj!B568))</f>
        <v>45875</v>
      </c>
      <c r="C568" s="8">
        <v>5.8854166666666696</v>
      </c>
      <c r="D568">
        <v>0.96041003211595866</v>
      </c>
      <c r="E568" s="6">
        <v>160.18203541165767</v>
      </c>
      <c r="F568" s="10">
        <v>114.61317393235835</v>
      </c>
      <c r="G568" s="10">
        <v>314.12314255196998</v>
      </c>
      <c r="H568" s="10">
        <v>153.84043377410975</v>
      </c>
    </row>
    <row r="569" spans="1:8" x14ac:dyDescent="0.25">
      <c r="A569" s="17"/>
      <c r="B569" s="5">
        <f>DATE(YEAR(siječanj!B569),MONTH(siječanj!B569)+7,DAY(siječanj!B569))</f>
        <v>45875</v>
      </c>
      <c r="C569" s="8">
        <v>5.8958333333333304</v>
      </c>
      <c r="D569">
        <v>0.96041003211595866</v>
      </c>
      <c r="E569" s="6">
        <v>163.02475937888744</v>
      </c>
      <c r="F569" s="10">
        <v>112.45815312583298</v>
      </c>
      <c r="G569" s="10">
        <v>314.5840506692802</v>
      </c>
      <c r="H569" s="10">
        <v>156.57061439077373</v>
      </c>
    </row>
    <row r="570" spans="1:8" x14ac:dyDescent="0.25">
      <c r="A570" s="17"/>
      <c r="B570" s="5">
        <f>DATE(YEAR(siječanj!B570),MONTH(siječanj!B570)+7,DAY(siječanj!B570))</f>
        <v>45875</v>
      </c>
      <c r="C570" s="8">
        <v>5.90625</v>
      </c>
      <c r="D570">
        <v>0.96041003211595866</v>
      </c>
      <c r="E570" s="6">
        <v>161.14099933429071</v>
      </c>
      <c r="F570" s="10">
        <v>110.05339681825657</v>
      </c>
      <c r="G570" s="10">
        <v>314.72133556136799</v>
      </c>
      <c r="H570" s="10">
        <v>154.76143234584382</v>
      </c>
    </row>
    <row r="571" spans="1:8" x14ac:dyDescent="0.25">
      <c r="A571" s="17"/>
      <c r="B571" s="5">
        <f>DATE(YEAR(siječanj!B571),MONTH(siječanj!B571)+7,DAY(siječanj!B571))</f>
        <v>45875</v>
      </c>
      <c r="C571" s="8">
        <v>5.9166666666666696</v>
      </c>
      <c r="D571">
        <v>0.96041003211595866</v>
      </c>
      <c r="E571" s="6">
        <v>157.19668871251375</v>
      </c>
      <c r="F571" s="10">
        <v>106.7847915863718</v>
      </c>
      <c r="G571" s="10">
        <v>311.04852140131402</v>
      </c>
      <c r="H571" s="10">
        <v>150.97327685490768</v>
      </c>
    </row>
    <row r="572" spans="1:8" x14ac:dyDescent="0.25">
      <c r="A572" s="17"/>
      <c r="B572" s="5">
        <f>DATE(YEAR(siječanj!B572),MONTH(siječanj!B572)+7,DAY(siječanj!B572))</f>
        <v>45875</v>
      </c>
      <c r="C572" s="8">
        <v>5.9270833333333304</v>
      </c>
      <c r="D572">
        <v>0.96041003211595866</v>
      </c>
      <c r="E572" s="6">
        <v>150.62610731905599</v>
      </c>
      <c r="F572" s="10">
        <v>104.07911123019242</v>
      </c>
      <c r="G572" s="10">
        <v>307.86824476453859</v>
      </c>
      <c r="H572" s="10">
        <v>144.66282456779641</v>
      </c>
    </row>
    <row r="573" spans="1:8" x14ac:dyDescent="0.25">
      <c r="A573" s="17"/>
      <c r="B573" s="5">
        <f>DATE(YEAR(siječanj!B573),MONTH(siječanj!B573)+7,DAY(siječanj!B573))</f>
        <v>45875</v>
      </c>
      <c r="C573" s="8">
        <v>5.9375</v>
      </c>
      <c r="D573">
        <v>0.96041003211595866</v>
      </c>
      <c r="E573" s="6">
        <v>141.45510388958573</v>
      </c>
      <c r="F573" s="10">
        <v>101.37473331323658</v>
      </c>
      <c r="G573" s="10">
        <v>306.29133812742566</v>
      </c>
      <c r="H573" s="10">
        <v>135.85490086956329</v>
      </c>
    </row>
    <row r="574" spans="1:8" x14ac:dyDescent="0.25">
      <c r="A574" s="17"/>
      <c r="B574" s="5">
        <f>DATE(YEAR(siječanj!B574),MONTH(siječanj!B574)+7,DAY(siječanj!B574))</f>
        <v>45875</v>
      </c>
      <c r="C574" s="8">
        <v>5.9479166666666696</v>
      </c>
      <c r="D574">
        <v>0.96041003211595866</v>
      </c>
      <c r="E574" s="6">
        <v>130.28179225335032</v>
      </c>
      <c r="F574" s="10">
        <v>98.745477784313564</v>
      </c>
      <c r="G574" s="10">
        <v>305.51103334792833</v>
      </c>
      <c r="H574" s="10">
        <v>125.12394028216484</v>
      </c>
    </row>
    <row r="575" spans="1:8" x14ac:dyDescent="0.25">
      <c r="A575" s="17"/>
      <c r="B575" s="5">
        <f>DATE(YEAR(siječanj!B575),MONTH(siječanj!B575)+7,DAY(siječanj!B575))</f>
        <v>45875</v>
      </c>
      <c r="C575" s="8">
        <v>5.9583333333333304</v>
      </c>
      <c r="D575">
        <v>0.96041003211595866</v>
      </c>
      <c r="E575" s="6">
        <v>118.95844819167739</v>
      </c>
      <c r="F575" s="10">
        <v>95.33408380165524</v>
      </c>
      <c r="G575" s="10">
        <v>297.66806412891748</v>
      </c>
      <c r="H575" s="10">
        <v>114.24888704823348</v>
      </c>
    </row>
    <row r="576" spans="1:8" x14ac:dyDescent="0.25">
      <c r="A576" s="17"/>
      <c r="B576" s="5">
        <f>DATE(YEAR(siječanj!B576),MONTH(siječanj!B576)+7,DAY(siječanj!B576))</f>
        <v>45875</v>
      </c>
      <c r="C576" s="8">
        <v>5.96875</v>
      </c>
      <c r="D576">
        <v>0.96041003211595866</v>
      </c>
      <c r="E576" s="6">
        <v>108.87759878658767</v>
      </c>
      <c r="F576" s="10">
        <v>92.486473791611743</v>
      </c>
      <c r="G576" s="10">
        <v>296.66408810741046</v>
      </c>
      <c r="H576" s="10">
        <v>104.56713814733513</v>
      </c>
    </row>
    <row r="577" spans="1:8" x14ac:dyDescent="0.25">
      <c r="A577" s="17"/>
      <c r="B577" s="5">
        <f>DATE(YEAR(siječanj!B577),MONTH(siječanj!B577)+7,DAY(siječanj!B577))</f>
        <v>45875</v>
      </c>
      <c r="C577" s="8">
        <v>5.9791666666666696</v>
      </c>
      <c r="D577">
        <v>0.96041003211595866</v>
      </c>
      <c r="E577" s="6">
        <v>99.130542206314544</v>
      </c>
      <c r="F577" s="10">
        <v>90.178001126623059</v>
      </c>
      <c r="G577" s="10">
        <v>292.73104697028242</v>
      </c>
      <c r="H577" s="10">
        <v>95.205967224038943</v>
      </c>
    </row>
    <row r="578" spans="1:8" ht="15.75" thickBot="1" x14ac:dyDescent="0.3">
      <c r="A578" s="17"/>
      <c r="B578" s="5">
        <f>DATE(YEAR(siječanj!B578),MONTH(siječanj!B578)+7,DAY(siječanj!B578))</f>
        <v>45875</v>
      </c>
      <c r="C578" s="8">
        <v>5.9895833333333304</v>
      </c>
      <c r="D578">
        <v>0.96041003211595866</v>
      </c>
      <c r="E578" s="6">
        <v>90.896771891078728</v>
      </c>
      <c r="F578" s="10">
        <v>88.136496168687216</v>
      </c>
      <c r="G578" s="10">
        <v>292.18435138933347</v>
      </c>
      <c r="H578" s="10">
        <v>87.298171611147893</v>
      </c>
    </row>
    <row r="579" spans="1:8" x14ac:dyDescent="0.25">
      <c r="A579" s="16">
        <f t="shared" ref="A579" si="4">A483+1</f>
        <v>219</v>
      </c>
      <c r="B579" s="5">
        <f>DATE(YEAR(siječanj!B579),MONTH(siječanj!B579)+7,DAY(siječanj!B579))</f>
        <v>45876</v>
      </c>
      <c r="C579" s="8">
        <v>6</v>
      </c>
      <c r="D579">
        <v>0.96049905197063168</v>
      </c>
      <c r="E579" s="6">
        <v>82.15396949919905</v>
      </c>
      <c r="F579" s="10">
        <v>85.862382846078063</v>
      </c>
      <c r="G579" s="10">
        <v>283.44877103081893</v>
      </c>
      <c r="H579" s="10">
        <v>78.908809819604883</v>
      </c>
    </row>
    <row r="580" spans="1:8" x14ac:dyDescent="0.25">
      <c r="A580" s="17"/>
      <c r="B580" s="5">
        <f>DATE(YEAR(siječanj!B580),MONTH(siječanj!B580)+7,DAY(siječanj!B580))</f>
        <v>45876</v>
      </c>
      <c r="C580" s="8">
        <v>6.0104166666666696</v>
      </c>
      <c r="D580">
        <v>0.96049905197063168</v>
      </c>
      <c r="E580" s="6">
        <v>77.263600501209055</v>
      </c>
      <c r="F580" s="10">
        <v>84.269608360377376</v>
      </c>
      <c r="G580" s="10">
        <v>280.66515307997804</v>
      </c>
      <c r="H580" s="10">
        <v>74.211615033248918</v>
      </c>
    </row>
    <row r="581" spans="1:8" x14ac:dyDescent="0.25">
      <c r="A581" s="17"/>
      <c r="B581" s="5">
        <f>DATE(YEAR(siječanj!B581),MONTH(siječanj!B581)+7,DAY(siječanj!B581))</f>
        <v>45876</v>
      </c>
      <c r="C581" s="8">
        <v>6.0208333333333304</v>
      </c>
      <c r="D581">
        <v>0.96049905197063168</v>
      </c>
      <c r="E581" s="6">
        <v>72.445678097622363</v>
      </c>
      <c r="F581" s="10">
        <v>82.979561980338815</v>
      </c>
      <c r="G581" s="10">
        <v>280.22544739487904</v>
      </c>
      <c r="H581" s="10">
        <v>69.584005132135829</v>
      </c>
    </row>
    <row r="582" spans="1:8" x14ac:dyDescent="0.25">
      <c r="A582" s="17"/>
      <c r="B582" s="5">
        <f>DATE(YEAR(siječanj!B582),MONTH(siječanj!B582)+7,DAY(siječanj!B582))</f>
        <v>45876</v>
      </c>
      <c r="C582" s="8">
        <v>6.03125</v>
      </c>
      <c r="D582">
        <v>0.96049905197063168</v>
      </c>
      <c r="E582" s="6">
        <v>68.650501426413129</v>
      </c>
      <c r="F582" s="10">
        <v>81.900108319174251</v>
      </c>
      <c r="G582" s="10">
        <v>279.3728204046609</v>
      </c>
      <c r="H582" s="10">
        <v>65.938741537378306</v>
      </c>
    </row>
    <row r="583" spans="1:8" x14ac:dyDescent="0.25">
      <c r="A583" s="17"/>
      <c r="B583" s="5">
        <f>DATE(YEAR(siječanj!B583),MONTH(siječanj!B583)+7,DAY(siječanj!B583))</f>
        <v>45876</v>
      </c>
      <c r="C583" s="8">
        <v>6.0416666666666696</v>
      </c>
      <c r="D583">
        <v>0.96049905197063168</v>
      </c>
      <c r="E583" s="6">
        <v>66.041861366674723</v>
      </c>
      <c r="F583" s="10">
        <v>79.322588840922023</v>
      </c>
      <c r="G583" s="10">
        <v>273.93971635267411</v>
      </c>
      <c r="H583" s="10">
        <v>63.433145233066959</v>
      </c>
    </row>
    <row r="584" spans="1:8" x14ac:dyDescent="0.25">
      <c r="A584" s="17"/>
      <c r="B584" s="5">
        <f>DATE(YEAR(siječanj!B584),MONTH(siječanj!B584)+7,DAY(siječanj!B584))</f>
        <v>45876</v>
      </c>
      <c r="C584" s="8">
        <v>6.0520833333333304</v>
      </c>
      <c r="D584">
        <v>0.96049905197063168</v>
      </c>
      <c r="E584" s="6">
        <v>63.792716258511845</v>
      </c>
      <c r="F584" s="10">
        <v>79.367484985286467</v>
      </c>
      <c r="G584" s="10">
        <v>277.14621464005671</v>
      </c>
      <c r="H584" s="10">
        <v>61.272843488932132</v>
      </c>
    </row>
    <row r="585" spans="1:8" x14ac:dyDescent="0.25">
      <c r="A585" s="17"/>
      <c r="B585" s="5">
        <f>DATE(YEAR(siječanj!B585),MONTH(siječanj!B585)+7,DAY(siječanj!B585))</f>
        <v>45876</v>
      </c>
      <c r="C585" s="8">
        <v>6.0625</v>
      </c>
      <c r="D585">
        <v>0.96049905197063168</v>
      </c>
      <c r="E585" s="6">
        <v>62.141238218663325</v>
      </c>
      <c r="F585" s="10">
        <v>78.874185816327582</v>
      </c>
      <c r="G585" s="10">
        <v>277.15809118630023</v>
      </c>
      <c r="H585" s="10">
        <v>59.686600397307309</v>
      </c>
    </row>
    <row r="586" spans="1:8" x14ac:dyDescent="0.25">
      <c r="A586" s="17"/>
      <c r="B586" s="5">
        <f>DATE(YEAR(siječanj!B586),MONTH(siječanj!B586)+7,DAY(siječanj!B586))</f>
        <v>45876</v>
      </c>
      <c r="C586" s="8">
        <v>6.0729166666666696</v>
      </c>
      <c r="D586">
        <v>0.96049905197063168</v>
      </c>
      <c r="E586" s="6">
        <v>60.728227494573652</v>
      </c>
      <c r="F586" s="10">
        <v>78.378929676391451</v>
      </c>
      <c r="G586" s="10">
        <v>277.31758581015987</v>
      </c>
      <c r="H586" s="10">
        <v>58.329404936394845</v>
      </c>
    </row>
    <row r="587" spans="1:8" x14ac:dyDescent="0.25">
      <c r="A587" s="17"/>
      <c r="B587" s="5">
        <f>DATE(YEAR(siječanj!B587),MONTH(siječanj!B587)+7,DAY(siječanj!B587))</f>
        <v>45876</v>
      </c>
      <c r="C587" s="8">
        <v>6.0833333333333304</v>
      </c>
      <c r="D587">
        <v>0.96049905197063168</v>
      </c>
      <c r="E587" s="6">
        <v>60.434238988628067</v>
      </c>
      <c r="F587" s="10">
        <v>78.020243589297138</v>
      </c>
      <c r="G587" s="10">
        <v>276.30141162569288</v>
      </c>
      <c r="H587" s="10">
        <v>58.047029255143848</v>
      </c>
    </row>
    <row r="588" spans="1:8" x14ac:dyDescent="0.25">
      <c r="A588" s="17"/>
      <c r="B588" s="5">
        <f>DATE(YEAR(siječanj!B588),MONTH(siječanj!B588)+7,DAY(siječanj!B588))</f>
        <v>45876</v>
      </c>
      <c r="C588" s="8">
        <v>6.09375</v>
      </c>
      <c r="D588">
        <v>0.96049905197063168</v>
      </c>
      <c r="E588" s="6">
        <v>59.915548554784664</v>
      </c>
      <c r="F588" s="10">
        <v>77.650135136467014</v>
      </c>
      <c r="G588" s="10">
        <v>276.48431834841529</v>
      </c>
      <c r="H588" s="10">
        <v>57.548827585171018</v>
      </c>
    </row>
    <row r="589" spans="1:8" x14ac:dyDescent="0.25">
      <c r="A589" s="17"/>
      <c r="B589" s="5">
        <f>DATE(YEAR(siječanj!B589),MONTH(siječanj!B589)+7,DAY(siječanj!B589))</f>
        <v>45876</v>
      </c>
      <c r="C589" s="8">
        <v>6.1041666666666696</v>
      </c>
      <c r="D589">
        <v>0.96049905197063168</v>
      </c>
      <c r="E589" s="6">
        <v>59.135934877043262</v>
      </c>
      <c r="F589" s="10">
        <v>77.365805787329478</v>
      </c>
      <c r="G589" s="10">
        <v>276.35276672376261</v>
      </c>
      <c r="H589" s="10">
        <v>56.800009386797065</v>
      </c>
    </row>
    <row r="590" spans="1:8" x14ac:dyDescent="0.25">
      <c r="A590" s="17"/>
      <c r="B590" s="5">
        <f>DATE(YEAR(siječanj!B590),MONTH(siječanj!B590)+7,DAY(siječanj!B590))</f>
        <v>45876</v>
      </c>
      <c r="C590" s="8">
        <v>6.1145833333333304</v>
      </c>
      <c r="D590">
        <v>0.96049905197063168</v>
      </c>
      <c r="E590" s="6">
        <v>58.822807964831483</v>
      </c>
      <c r="F590" s="10">
        <v>77.306552002527269</v>
      </c>
      <c r="G590" s="10">
        <v>276.58290425963065</v>
      </c>
      <c r="H590" s="10">
        <v>56.499251284471164</v>
      </c>
    </row>
    <row r="591" spans="1:8" x14ac:dyDescent="0.25">
      <c r="A591" s="17"/>
      <c r="B591" s="5">
        <f>DATE(YEAR(siječanj!B591),MONTH(siječanj!B591)+7,DAY(siječanj!B591))</f>
        <v>45876</v>
      </c>
      <c r="C591" s="8">
        <v>6.125</v>
      </c>
      <c r="D591">
        <v>0.96049905197063168</v>
      </c>
      <c r="E591" s="6">
        <v>58.615192909070593</v>
      </c>
      <c r="F591" s="10">
        <v>77.181686927970077</v>
      </c>
      <c r="G591" s="10">
        <v>276.22182057753719</v>
      </c>
      <c r="H591" s="10">
        <v>56.299837220237997</v>
      </c>
    </row>
    <row r="592" spans="1:8" x14ac:dyDescent="0.25">
      <c r="A592" s="17"/>
      <c r="B592" s="5">
        <f>DATE(YEAR(siječanj!B592),MONTH(siječanj!B592)+7,DAY(siječanj!B592))</f>
        <v>45876</v>
      </c>
      <c r="C592" s="8">
        <v>6.1354166666666696</v>
      </c>
      <c r="D592">
        <v>0.96049905197063168</v>
      </c>
      <c r="E592" s="6">
        <v>58.54952400491954</v>
      </c>
      <c r="F592" s="10">
        <v>77.103273159488481</v>
      </c>
      <c r="G592" s="10">
        <v>275.96759185210607</v>
      </c>
      <c r="H592" s="10">
        <v>56.236762300056959</v>
      </c>
    </row>
    <row r="593" spans="1:8" x14ac:dyDescent="0.25">
      <c r="A593" s="17"/>
      <c r="B593" s="5">
        <f>DATE(YEAR(siječanj!B593),MONTH(siječanj!B593)+7,DAY(siječanj!B593))</f>
        <v>45876</v>
      </c>
      <c r="C593" s="8">
        <v>6.1458333333333304</v>
      </c>
      <c r="D593">
        <v>0.96049905197063168</v>
      </c>
      <c r="E593" s="6">
        <v>59.028338796638742</v>
      </c>
      <c r="F593" s="10">
        <v>76.939013034676435</v>
      </c>
      <c r="G593" s="10">
        <v>276.24011976965608</v>
      </c>
      <c r="H593" s="10">
        <v>56.696663453572768</v>
      </c>
    </row>
    <row r="594" spans="1:8" x14ac:dyDescent="0.25">
      <c r="A594" s="17"/>
      <c r="B594" s="5">
        <f>DATE(YEAR(siječanj!B594),MONTH(siječanj!B594)+7,DAY(siječanj!B594))</f>
        <v>45876</v>
      </c>
      <c r="C594" s="8">
        <v>6.15625</v>
      </c>
      <c r="D594">
        <v>0.96049905197063168</v>
      </c>
      <c r="E594" s="6">
        <v>60.233953387730722</v>
      </c>
      <c r="F594" s="10">
        <v>77.225027658173545</v>
      </c>
      <c r="G594" s="10">
        <v>276.41787892693856</v>
      </c>
      <c r="H594" s="10">
        <v>57.854655125358576</v>
      </c>
    </row>
    <row r="595" spans="1:8" x14ac:dyDescent="0.25">
      <c r="A595" s="17"/>
      <c r="B595" s="5">
        <f>DATE(YEAR(siječanj!B595),MONTH(siječanj!B595)+7,DAY(siječanj!B595))</f>
        <v>45876</v>
      </c>
      <c r="C595" s="8">
        <v>6.1666666666666696</v>
      </c>
      <c r="D595">
        <v>0.96049905197063168</v>
      </c>
      <c r="E595" s="6">
        <v>62.380548535650561</v>
      </c>
      <c r="F595" s="10">
        <v>77.615923164207103</v>
      </c>
      <c r="G595" s="10">
        <v>279.7675364057709</v>
      </c>
      <c r="H595" s="10">
        <v>59.916457729900337</v>
      </c>
    </row>
    <row r="596" spans="1:8" x14ac:dyDescent="0.25">
      <c r="A596" s="17"/>
      <c r="B596" s="5">
        <f>DATE(YEAR(siječanj!B596),MONTH(siječanj!B596)+7,DAY(siječanj!B596))</f>
        <v>45876</v>
      </c>
      <c r="C596" s="8">
        <v>6.1770833333333304</v>
      </c>
      <c r="D596">
        <v>0.96049905197063168</v>
      </c>
      <c r="E596" s="6">
        <v>64.56880636942671</v>
      </c>
      <c r="F596" s="10">
        <v>77.816688869071271</v>
      </c>
      <c r="G596" s="10">
        <v>281.69757580041306</v>
      </c>
      <c r="H596" s="10">
        <v>62.018277304709642</v>
      </c>
    </row>
    <row r="597" spans="1:8" x14ac:dyDescent="0.25">
      <c r="A597" s="17"/>
      <c r="B597" s="5">
        <f>DATE(YEAR(siječanj!B597),MONTH(siječanj!B597)+7,DAY(siječanj!B597))</f>
        <v>45876</v>
      </c>
      <c r="C597" s="8">
        <v>6.1875</v>
      </c>
      <c r="D597">
        <v>0.96049905197063168</v>
      </c>
      <c r="E597" s="6">
        <v>67.104446088949047</v>
      </c>
      <c r="F597" s="10">
        <v>78.082539596652296</v>
      </c>
      <c r="G597" s="10">
        <v>290.46127984280554</v>
      </c>
      <c r="H597" s="10">
        <v>64.453756851449924</v>
      </c>
    </row>
    <row r="598" spans="1:8" x14ac:dyDescent="0.25">
      <c r="A598" s="17"/>
      <c r="B598" s="5">
        <f>DATE(YEAR(siječanj!B598),MONTH(siječanj!B598)+7,DAY(siječanj!B598))</f>
        <v>45876</v>
      </c>
      <c r="C598" s="8">
        <v>6.1979166666666696</v>
      </c>
      <c r="D598">
        <v>0.96049905197063168</v>
      </c>
      <c r="E598" s="6">
        <v>70.871341109076511</v>
      </c>
      <c r="F598" s="10">
        <v>78.67821730472825</v>
      </c>
      <c r="G598" s="10">
        <v>289.89922706364564</v>
      </c>
      <c r="H598" s="10">
        <v>68.071855947155242</v>
      </c>
    </row>
    <row r="599" spans="1:8" x14ac:dyDescent="0.25">
      <c r="A599" s="17"/>
      <c r="B599" s="5">
        <f>DATE(YEAR(siječanj!B599),MONTH(siječanj!B599)+7,DAY(siječanj!B599))</f>
        <v>45876</v>
      </c>
      <c r="C599" s="8">
        <v>6.2083333333333304</v>
      </c>
      <c r="D599">
        <v>0.96049905197063168</v>
      </c>
      <c r="E599" s="6">
        <v>73.984964660240863</v>
      </c>
      <c r="F599" s="10">
        <v>79.89361723537165</v>
      </c>
      <c r="G599" s="10">
        <v>267.45638150285231</v>
      </c>
      <c r="H599" s="10">
        <v>71.062488416242033</v>
      </c>
    </row>
    <row r="600" spans="1:8" x14ac:dyDescent="0.25">
      <c r="A600" s="17"/>
      <c r="B600" s="5">
        <f>DATE(YEAR(siječanj!B600),MONTH(siječanj!B600)+7,DAY(siječanj!B600))</f>
        <v>45876</v>
      </c>
      <c r="C600" s="8">
        <v>6.21875</v>
      </c>
      <c r="D600">
        <v>0.96049905197063168</v>
      </c>
      <c r="E600" s="6">
        <v>77.455857283121546</v>
      </c>
      <c r="F600" s="10">
        <v>80.966970274444421</v>
      </c>
      <c r="G600" s="10">
        <v>187.82131500565097</v>
      </c>
      <c r="H600" s="10">
        <v>74.396277490010789</v>
      </c>
    </row>
    <row r="601" spans="1:8" x14ac:dyDescent="0.25">
      <c r="A601" s="17"/>
      <c r="B601" s="5">
        <f>DATE(YEAR(siječanj!B601),MONTH(siječanj!B601)+7,DAY(siječanj!B601))</f>
        <v>45876</v>
      </c>
      <c r="C601" s="8">
        <v>6.2291666666666696</v>
      </c>
      <c r="D601">
        <v>0.96049905197063168</v>
      </c>
      <c r="E601" s="6">
        <v>81.699284750866923</v>
      </c>
      <c r="F601" s="10">
        <v>82.507381119167718</v>
      </c>
      <c r="G601" s="10">
        <v>86.145480625560765</v>
      </c>
      <c r="H601" s="10">
        <v>78.472085549886359</v>
      </c>
    </row>
    <row r="602" spans="1:8" x14ac:dyDescent="0.25">
      <c r="A602" s="17"/>
      <c r="B602" s="5">
        <f>DATE(YEAR(siječanj!B602),MONTH(siječanj!B602)+7,DAY(siječanj!B602))</f>
        <v>45876</v>
      </c>
      <c r="C602" s="8">
        <v>6.2395833333333304</v>
      </c>
      <c r="D602">
        <v>0.96049905197063168</v>
      </c>
      <c r="E602" s="6">
        <v>86.313541623836784</v>
      </c>
      <c r="F602" s="10">
        <v>85.513354480129692</v>
      </c>
      <c r="G602" s="10">
        <v>36.309724654795339</v>
      </c>
      <c r="H602" s="10">
        <v>82.904074901922883</v>
      </c>
    </row>
    <row r="603" spans="1:8" x14ac:dyDescent="0.25">
      <c r="A603" s="17"/>
      <c r="B603" s="5">
        <f>DATE(YEAR(siječanj!B603),MONTH(siječanj!B603)+7,DAY(siječanj!B603))</f>
        <v>45876</v>
      </c>
      <c r="C603" s="8">
        <v>6.25</v>
      </c>
      <c r="D603">
        <v>0.96049905197063168</v>
      </c>
      <c r="E603" s="6">
        <v>88.72510959147327</v>
      </c>
      <c r="F603" s="10">
        <v>89.798128499597709</v>
      </c>
      <c r="G603" s="10">
        <v>14.877176981487882</v>
      </c>
      <c r="H603" s="10">
        <v>85.220383648600475</v>
      </c>
    </row>
    <row r="604" spans="1:8" x14ac:dyDescent="0.25">
      <c r="A604" s="17"/>
      <c r="B604" s="5">
        <f>DATE(YEAR(siječanj!B604),MONTH(siječanj!B604)+7,DAY(siječanj!B604))</f>
        <v>45876</v>
      </c>
      <c r="C604" s="8">
        <v>6.2604166666666696</v>
      </c>
      <c r="D604">
        <v>0.96049905197063168</v>
      </c>
      <c r="E604" s="6">
        <v>89.66868651283653</v>
      </c>
      <c r="F604" s="10">
        <v>93.321581402416854</v>
      </c>
      <c r="G604" s="10">
        <v>7.1847176328277325</v>
      </c>
      <c r="H604" s="10">
        <v>86.126688387031251</v>
      </c>
    </row>
    <row r="605" spans="1:8" x14ac:dyDescent="0.25">
      <c r="A605" s="17"/>
      <c r="B605" s="5">
        <f>DATE(YEAR(siječanj!B605),MONTH(siječanj!B605)+7,DAY(siječanj!B605))</f>
        <v>45876</v>
      </c>
      <c r="C605" s="8">
        <v>6.2708333333333304</v>
      </c>
      <c r="D605">
        <v>0.96049905197063168</v>
      </c>
      <c r="E605" s="6">
        <v>92.821505163417783</v>
      </c>
      <c r="F605" s="10">
        <v>98.305720116607702</v>
      </c>
      <c r="G605" s="10">
        <v>4.3652979363630893</v>
      </c>
      <c r="H605" s="10">
        <v>89.15496771194988</v>
      </c>
    </row>
    <row r="606" spans="1:8" x14ac:dyDescent="0.25">
      <c r="A606" s="17"/>
      <c r="B606" s="5">
        <f>DATE(YEAR(siječanj!B606),MONTH(siječanj!B606)+7,DAY(siječanj!B606))</f>
        <v>45876</v>
      </c>
      <c r="C606" s="8">
        <v>6.28125</v>
      </c>
      <c r="D606">
        <v>0.96049905197063168</v>
      </c>
      <c r="E606" s="6">
        <v>93.621031897202826</v>
      </c>
      <c r="F606" s="10">
        <v>106.49115374510139</v>
      </c>
      <c r="G606" s="10">
        <v>3.1351766352561068</v>
      </c>
      <c r="H606" s="10">
        <v>89.922912381775589</v>
      </c>
    </row>
    <row r="607" spans="1:8" x14ac:dyDescent="0.25">
      <c r="A607" s="17"/>
      <c r="B607" s="5">
        <f>DATE(YEAR(siječanj!B607),MONTH(siječanj!B607)+7,DAY(siječanj!B607))</f>
        <v>45876</v>
      </c>
      <c r="C607" s="8">
        <v>6.2916666666666696</v>
      </c>
      <c r="D607">
        <v>0.96049905197063168</v>
      </c>
      <c r="E607" s="6">
        <v>93.379790899376417</v>
      </c>
      <c r="F607" s="10">
        <v>116.68628516616953</v>
      </c>
      <c r="G607" s="10">
        <v>2.4709684767590701</v>
      </c>
      <c r="H607" s="10">
        <v>89.691200632066867</v>
      </c>
    </row>
    <row r="608" spans="1:8" x14ac:dyDescent="0.25">
      <c r="A608" s="17"/>
      <c r="B608" s="5">
        <f>DATE(YEAR(siječanj!B608),MONTH(siječanj!B608)+7,DAY(siječanj!B608))</f>
        <v>45876</v>
      </c>
      <c r="C608" s="8">
        <v>6.3020833333333304</v>
      </c>
      <c r="D608">
        <v>0.96049905197063168</v>
      </c>
      <c r="E608" s="6">
        <v>92.995468521493962</v>
      </c>
      <c r="F608" s="10">
        <v>120.81465720842156</v>
      </c>
      <c r="G608" s="10">
        <v>2.0052213472937361</v>
      </c>
      <c r="H608" s="10">
        <v>89.322059352459675</v>
      </c>
    </row>
    <row r="609" spans="1:8" x14ac:dyDescent="0.25">
      <c r="A609" s="17"/>
      <c r="B609" s="5">
        <f>DATE(YEAR(siječanj!B609),MONTH(siječanj!B609)+7,DAY(siječanj!B609))</f>
        <v>45876</v>
      </c>
      <c r="C609" s="8">
        <v>6.3125</v>
      </c>
      <c r="D609">
        <v>0.96049905197063168</v>
      </c>
      <c r="E609" s="6">
        <v>93.885338042622507</v>
      </c>
      <c r="F609" s="10">
        <v>125.79147913855499</v>
      </c>
      <c r="G609" s="10">
        <v>1.8427456441059042</v>
      </c>
      <c r="H609" s="10">
        <v>90.176778183881197</v>
      </c>
    </row>
    <row r="610" spans="1:8" x14ac:dyDescent="0.25">
      <c r="A610" s="17"/>
      <c r="B610" s="5">
        <f>DATE(YEAR(siječanj!B610),MONTH(siječanj!B610)+7,DAY(siječanj!B610))</f>
        <v>45876</v>
      </c>
      <c r="C610" s="8">
        <v>6.3229166666666696</v>
      </c>
      <c r="D610">
        <v>0.96049905197063168</v>
      </c>
      <c r="E610" s="6">
        <v>95.582141019257264</v>
      </c>
      <c r="F610" s="10">
        <v>132.53577875160877</v>
      </c>
      <c r="G610" s="10">
        <v>1.8509012807066556</v>
      </c>
      <c r="H610" s="10">
        <v>91.806555834319823</v>
      </c>
    </row>
    <row r="611" spans="1:8" x14ac:dyDescent="0.25">
      <c r="A611" s="17"/>
      <c r="B611" s="5">
        <f>DATE(YEAR(siječanj!B611),MONTH(siječanj!B611)+7,DAY(siječanj!B611))</f>
        <v>45876</v>
      </c>
      <c r="C611" s="8">
        <v>6.3333333333333304</v>
      </c>
      <c r="D611">
        <v>0.96049905197063168</v>
      </c>
      <c r="E611" s="6">
        <v>96.429308714354931</v>
      </c>
      <c r="F611" s="10">
        <v>141.28210527693363</v>
      </c>
      <c r="G611" s="10">
        <v>1.7937099938570586</v>
      </c>
      <c r="H611" s="10">
        <v>92.620259602321283</v>
      </c>
    </row>
    <row r="612" spans="1:8" x14ac:dyDescent="0.25">
      <c r="A612" s="17"/>
      <c r="B612" s="5">
        <f>DATE(YEAR(siječanj!B612),MONTH(siječanj!B612)+7,DAY(siječanj!B612))</f>
        <v>45876</v>
      </c>
      <c r="C612" s="8">
        <v>6.34375</v>
      </c>
      <c r="D612">
        <v>0.96049905197063168</v>
      </c>
      <c r="E612" s="6">
        <v>98.129170666069896</v>
      </c>
      <c r="F612" s="10">
        <v>145.17381215624138</v>
      </c>
      <c r="G612" s="10">
        <v>1.7724528688255532</v>
      </c>
      <c r="H612" s="10">
        <v>94.252975395424457</v>
      </c>
    </row>
    <row r="613" spans="1:8" x14ac:dyDescent="0.25">
      <c r="A613" s="17"/>
      <c r="B613" s="5">
        <f>DATE(YEAR(siječanj!B613),MONTH(siječanj!B613)+7,DAY(siječanj!B613))</f>
        <v>45876</v>
      </c>
      <c r="C613" s="8">
        <v>6.3541666666666696</v>
      </c>
      <c r="D613">
        <v>0.96049905197063168</v>
      </c>
      <c r="E613" s="6">
        <v>98.882896974714271</v>
      </c>
      <c r="F613" s="10">
        <v>147.73275250760611</v>
      </c>
      <c r="G613" s="10">
        <v>1.5599031888043122</v>
      </c>
      <c r="H613" s="10">
        <v>94.976928800322696</v>
      </c>
    </row>
    <row r="614" spans="1:8" x14ac:dyDescent="0.25">
      <c r="A614" s="17"/>
      <c r="B614" s="5">
        <f>DATE(YEAR(siječanj!B614),MONTH(siječanj!B614)+7,DAY(siječanj!B614))</f>
        <v>45876</v>
      </c>
      <c r="C614" s="8">
        <v>6.3645833333333304</v>
      </c>
      <c r="D614">
        <v>0.96049905197063168</v>
      </c>
      <c r="E614" s="6">
        <v>100.57030806574809</v>
      </c>
      <c r="F614" s="10">
        <v>150.30762092928614</v>
      </c>
      <c r="G614" s="10">
        <v>1.5213521396358363</v>
      </c>
      <c r="H614" s="10">
        <v>96.597685553545418</v>
      </c>
    </row>
    <row r="615" spans="1:8" x14ac:dyDescent="0.25">
      <c r="A615" s="17"/>
      <c r="B615" s="5">
        <f>DATE(YEAR(siječanj!B615),MONTH(siječanj!B615)+7,DAY(siječanj!B615))</f>
        <v>45876</v>
      </c>
      <c r="C615" s="8">
        <v>6.375</v>
      </c>
      <c r="D615">
        <v>0.96049905197063168</v>
      </c>
      <c r="E615" s="6">
        <v>102.11654864555027</v>
      </c>
      <c r="F615" s="10">
        <v>153.38183180560881</v>
      </c>
      <c r="G615" s="10">
        <v>1.4881437134492674</v>
      </c>
      <c r="H615" s="10">
        <v>98.082848164563927</v>
      </c>
    </row>
    <row r="616" spans="1:8" x14ac:dyDescent="0.25">
      <c r="A616" s="17"/>
      <c r="B616" s="5">
        <f>DATE(YEAR(siječanj!B616),MONTH(siječanj!B616)+7,DAY(siječanj!B616))</f>
        <v>45876</v>
      </c>
      <c r="C616" s="8">
        <v>6.3854166666666696</v>
      </c>
      <c r="D616">
        <v>0.96049905197063168</v>
      </c>
      <c r="E616" s="6">
        <v>103.93632479785195</v>
      </c>
      <c r="F616" s="10">
        <v>155.15368040508926</v>
      </c>
      <c r="G616" s="10">
        <v>1.3995031369794992</v>
      </c>
      <c r="H616" s="10">
        <v>99.830741433648456</v>
      </c>
    </row>
    <row r="617" spans="1:8" x14ac:dyDescent="0.25">
      <c r="A617" s="17"/>
      <c r="B617" s="5">
        <f>DATE(YEAR(siječanj!B617),MONTH(siječanj!B617)+7,DAY(siječanj!B617))</f>
        <v>45876</v>
      </c>
      <c r="C617" s="8">
        <v>6.3958333333333304</v>
      </c>
      <c r="D617">
        <v>0.96049905197063168</v>
      </c>
      <c r="E617" s="6">
        <v>104.6055895157368</v>
      </c>
      <c r="F617" s="10">
        <v>155.60639890825846</v>
      </c>
      <c r="G617" s="10">
        <v>1.3644041518478529</v>
      </c>
      <c r="H617" s="10">
        <v>100.47356956069424</v>
      </c>
    </row>
    <row r="618" spans="1:8" x14ac:dyDescent="0.25">
      <c r="A618" s="17"/>
      <c r="B618" s="5">
        <f>DATE(YEAR(siječanj!B618),MONTH(siječanj!B618)+7,DAY(siječanj!B618))</f>
        <v>45876</v>
      </c>
      <c r="C618" s="8">
        <v>6.40625</v>
      </c>
      <c r="D618">
        <v>0.96049905197063168</v>
      </c>
      <c r="E618" s="6">
        <v>105.32323319248437</v>
      </c>
      <c r="F618" s="10">
        <v>156.25001826509978</v>
      </c>
      <c r="G618" s="10">
        <v>1.3570851961409225</v>
      </c>
      <c r="H618" s="10">
        <v>101.162865631863</v>
      </c>
    </row>
    <row r="619" spans="1:8" x14ac:dyDescent="0.25">
      <c r="A619" s="17"/>
      <c r="B619" s="5">
        <f>DATE(YEAR(siječanj!B619),MONTH(siječanj!B619)+7,DAY(siječanj!B619))</f>
        <v>45876</v>
      </c>
      <c r="C619" s="8">
        <v>6.4166666666666696</v>
      </c>
      <c r="D619">
        <v>0.96049905197063168</v>
      </c>
      <c r="E619" s="6">
        <v>106.47931279365186</v>
      </c>
      <c r="F619" s="10">
        <v>156.25179904628345</v>
      </c>
      <c r="G619" s="10">
        <v>1.3702839956022188</v>
      </c>
      <c r="H619" s="10">
        <v>102.27327899278696</v>
      </c>
    </row>
    <row r="620" spans="1:8" x14ac:dyDescent="0.25">
      <c r="A620" s="17"/>
      <c r="B620" s="5">
        <f>DATE(YEAR(siječanj!B620),MONTH(siječanj!B620)+7,DAY(siječanj!B620))</f>
        <v>45876</v>
      </c>
      <c r="C620" s="8">
        <v>6.4270833333333304</v>
      </c>
      <c r="D620">
        <v>0.96049905197063168</v>
      </c>
      <c r="E620" s="6">
        <v>106.90500265837056</v>
      </c>
      <c r="F620" s="10">
        <v>155.82824799195035</v>
      </c>
      <c r="G620" s="10">
        <v>1.4086885753242084</v>
      </c>
      <c r="H620" s="10">
        <v>102.68215370428278</v>
      </c>
    </row>
    <row r="621" spans="1:8" x14ac:dyDescent="0.25">
      <c r="A621" s="17"/>
      <c r="B621" s="5">
        <f>DATE(YEAR(siječanj!B621),MONTH(siječanj!B621)+7,DAY(siječanj!B621))</f>
        <v>45876</v>
      </c>
      <c r="C621" s="8">
        <v>6.4375</v>
      </c>
      <c r="D621">
        <v>0.96049905197063168</v>
      </c>
      <c r="E621" s="6">
        <v>108.9193684573237</v>
      </c>
      <c r="F621" s="10">
        <v>155.54735533339047</v>
      </c>
      <c r="G621" s="10">
        <v>1.4124711974217388</v>
      </c>
      <c r="H621" s="10">
        <v>104.61695014449934</v>
      </c>
    </row>
    <row r="622" spans="1:8" x14ac:dyDescent="0.25">
      <c r="A622" s="17"/>
      <c r="B622" s="5">
        <f>DATE(YEAR(siječanj!B622),MONTH(siječanj!B622)+7,DAY(siječanj!B622))</f>
        <v>45876</v>
      </c>
      <c r="C622" s="8">
        <v>6.4479166666666696</v>
      </c>
      <c r="D622">
        <v>0.96049905197063168</v>
      </c>
      <c r="E622" s="6">
        <v>109.81265456039907</v>
      </c>
      <c r="F622" s="10">
        <v>155.47414851456085</v>
      </c>
      <c r="G622" s="10">
        <v>1.3880965816290116</v>
      </c>
      <c r="H622" s="10">
        <v>105.47495059964177</v>
      </c>
    </row>
    <row r="623" spans="1:8" x14ac:dyDescent="0.25">
      <c r="A623" s="17"/>
      <c r="B623" s="5">
        <f>DATE(YEAR(siječanj!B623),MONTH(siječanj!B623)+7,DAY(siječanj!B623))</f>
        <v>45876</v>
      </c>
      <c r="C623" s="8">
        <v>6.4583333333333304</v>
      </c>
      <c r="D623">
        <v>0.96049905197063168</v>
      </c>
      <c r="E623" s="6">
        <v>111.02933317113842</v>
      </c>
      <c r="F623" s="10">
        <v>155.61442994360416</v>
      </c>
      <c r="G623" s="10">
        <v>1.4284433847255067</v>
      </c>
      <c r="H623" s="10">
        <v>106.64356925180986</v>
      </c>
    </row>
    <row r="624" spans="1:8" x14ac:dyDescent="0.25">
      <c r="A624" s="17"/>
      <c r="B624" s="5">
        <f>DATE(YEAR(siječanj!B624),MONTH(siječanj!B624)+7,DAY(siječanj!B624))</f>
        <v>45876</v>
      </c>
      <c r="C624" s="8">
        <v>6.46875</v>
      </c>
      <c r="D624">
        <v>0.96049905197063168</v>
      </c>
      <c r="E624" s="6">
        <v>112.64088405762435</v>
      </c>
      <c r="F624" s="10">
        <v>155.69120771593526</v>
      </c>
      <c r="G624" s="10">
        <v>1.4260015597462727</v>
      </c>
      <c r="H624" s="10">
        <v>108.19146235048203</v>
      </c>
    </row>
    <row r="625" spans="1:8" x14ac:dyDescent="0.25">
      <c r="A625" s="17"/>
      <c r="B625" s="5">
        <f>DATE(YEAR(siječanj!B625),MONTH(siječanj!B625)+7,DAY(siječanj!B625))</f>
        <v>45876</v>
      </c>
      <c r="C625" s="8">
        <v>6.4791666666666696</v>
      </c>
      <c r="D625">
        <v>0.96049905197063168</v>
      </c>
      <c r="E625" s="6">
        <v>112.84438415791786</v>
      </c>
      <c r="F625" s="10">
        <v>155.6875616333609</v>
      </c>
      <c r="G625" s="10">
        <v>1.4352888237412702</v>
      </c>
      <c r="H625" s="10">
        <v>108.38692400388987</v>
      </c>
    </row>
    <row r="626" spans="1:8" x14ac:dyDescent="0.25">
      <c r="A626" s="17"/>
      <c r="B626" s="5">
        <f>DATE(YEAR(siječanj!B626),MONTH(siječanj!B626)+7,DAY(siječanj!B626))</f>
        <v>45876</v>
      </c>
      <c r="C626" s="8">
        <v>6.4895833333333304</v>
      </c>
      <c r="D626">
        <v>0.96049905197063168</v>
      </c>
      <c r="E626" s="6">
        <v>112.0836988790861</v>
      </c>
      <c r="F626" s="10">
        <v>155.23735096691956</v>
      </c>
      <c r="G626" s="10">
        <v>1.3994610021932139</v>
      </c>
      <c r="H626" s="10">
        <v>107.65628651472394</v>
      </c>
    </row>
    <row r="627" spans="1:8" x14ac:dyDescent="0.25">
      <c r="A627" s="17"/>
      <c r="B627" s="5">
        <f>DATE(YEAR(siječanj!B627),MONTH(siječanj!B627)+7,DAY(siječanj!B627))</f>
        <v>45876</v>
      </c>
      <c r="C627" s="8">
        <v>6.5</v>
      </c>
      <c r="D627">
        <v>0.96049905197063168</v>
      </c>
      <c r="E627" s="6">
        <v>111.35029078218736</v>
      </c>
      <c r="F627" s="10">
        <v>154.77035814185831</v>
      </c>
      <c r="G627" s="10">
        <v>1.4108921372510783</v>
      </c>
      <c r="H627" s="10">
        <v>106.95184873294512</v>
      </c>
    </row>
    <row r="628" spans="1:8" x14ac:dyDescent="0.25">
      <c r="A628" s="17"/>
      <c r="B628" s="5">
        <f>DATE(YEAR(siječanj!B628),MONTH(siječanj!B628)+7,DAY(siječanj!B628))</f>
        <v>45876</v>
      </c>
      <c r="C628" s="8">
        <v>6.5104166666666696</v>
      </c>
      <c r="D628">
        <v>0.96049905197063168</v>
      </c>
      <c r="E628" s="6">
        <v>110.78073894403073</v>
      </c>
      <c r="F628" s="10">
        <v>153.94151007536934</v>
      </c>
      <c r="G628" s="10">
        <v>1.404926016316689</v>
      </c>
      <c r="H628" s="10">
        <v>106.40479473234755</v>
      </c>
    </row>
    <row r="629" spans="1:8" x14ac:dyDescent="0.25">
      <c r="A629" s="17"/>
      <c r="B629" s="5">
        <f>DATE(YEAR(siječanj!B629),MONTH(siječanj!B629)+7,DAY(siječanj!B629))</f>
        <v>45876</v>
      </c>
      <c r="C629" s="8">
        <v>6.5208333333333304</v>
      </c>
      <c r="D629">
        <v>0.96049905197063168</v>
      </c>
      <c r="E629" s="6">
        <v>111.56654486698798</v>
      </c>
      <c r="F629" s="10">
        <v>153.48727343983177</v>
      </c>
      <c r="G629" s="10">
        <v>1.3465710003297808</v>
      </c>
      <c r="H629" s="10">
        <v>107.1595605763809</v>
      </c>
    </row>
    <row r="630" spans="1:8" x14ac:dyDescent="0.25">
      <c r="A630" s="17"/>
      <c r="B630" s="5">
        <f>DATE(YEAR(siječanj!B630),MONTH(siječanj!B630)+7,DAY(siječanj!B630))</f>
        <v>45876</v>
      </c>
      <c r="C630" s="8">
        <v>6.53125</v>
      </c>
      <c r="D630">
        <v>0.96049905197063168</v>
      </c>
      <c r="E630" s="6">
        <v>111.90985142129632</v>
      </c>
      <c r="F630" s="10">
        <v>153.22189947892386</v>
      </c>
      <c r="G630" s="10">
        <v>1.4818530532812995</v>
      </c>
      <c r="H630" s="10">
        <v>107.48930619632937</v>
      </c>
    </row>
    <row r="631" spans="1:8" x14ac:dyDescent="0.25">
      <c r="A631" s="17"/>
      <c r="B631" s="5">
        <f>DATE(YEAR(siječanj!B631),MONTH(siječanj!B631)+7,DAY(siječanj!B631))</f>
        <v>45876</v>
      </c>
      <c r="C631" s="8">
        <v>6.5416666666666696</v>
      </c>
      <c r="D631">
        <v>0.96049905197063168</v>
      </c>
      <c r="E631" s="6">
        <v>110.93218594732271</v>
      </c>
      <c r="F631" s="10">
        <v>153.03242516881758</v>
      </c>
      <c r="G631" s="10">
        <v>1.5005785643387179</v>
      </c>
      <c r="H631" s="10">
        <v>106.55025943543329</v>
      </c>
    </row>
    <row r="632" spans="1:8" x14ac:dyDescent="0.25">
      <c r="A632" s="17"/>
      <c r="B632" s="5">
        <f>DATE(YEAR(siječanj!B632),MONTH(siječanj!B632)+7,DAY(siječanj!B632))</f>
        <v>45876</v>
      </c>
      <c r="C632" s="8">
        <v>6.5520833333333304</v>
      </c>
      <c r="D632">
        <v>0.96049905197063168</v>
      </c>
      <c r="E632" s="6">
        <v>110.50585615452698</v>
      </c>
      <c r="F632" s="10">
        <v>152.51567306622837</v>
      </c>
      <c r="G632" s="10">
        <v>1.4357312414942891</v>
      </c>
      <c r="H632" s="10">
        <v>106.14077007362616</v>
      </c>
    </row>
    <row r="633" spans="1:8" x14ac:dyDescent="0.25">
      <c r="A633" s="17"/>
      <c r="B633" s="5">
        <f>DATE(YEAR(siječanj!B633),MONTH(siječanj!B633)+7,DAY(siječanj!B633))</f>
        <v>45876</v>
      </c>
      <c r="C633" s="8">
        <v>6.5625</v>
      </c>
      <c r="D633">
        <v>0.96049905197063168</v>
      </c>
      <c r="E633" s="6">
        <v>110.47322378500209</v>
      </c>
      <c r="F633" s="10">
        <v>152.04668548349755</v>
      </c>
      <c r="G633" s="10">
        <v>1.4281258671239672</v>
      </c>
      <c r="H633" s="10">
        <v>106.10942671363395</v>
      </c>
    </row>
    <row r="634" spans="1:8" x14ac:dyDescent="0.25">
      <c r="A634" s="17"/>
      <c r="B634" s="5">
        <f>DATE(YEAR(siječanj!B634),MONTH(siječanj!B634)+7,DAY(siječanj!B634))</f>
        <v>45876</v>
      </c>
      <c r="C634" s="8">
        <v>6.5729166666666696</v>
      </c>
      <c r="D634">
        <v>0.96049905197063168</v>
      </c>
      <c r="E634" s="6">
        <v>111.43780738562418</v>
      </c>
      <c r="F634" s="10">
        <v>151.03272978230495</v>
      </c>
      <c r="G634" s="10">
        <v>1.3368914788038155</v>
      </c>
      <c r="H634" s="10">
        <v>107.03590834757789</v>
      </c>
    </row>
    <row r="635" spans="1:8" x14ac:dyDescent="0.25">
      <c r="A635" s="17"/>
      <c r="B635" s="5">
        <f>DATE(YEAR(siječanj!B635),MONTH(siječanj!B635)+7,DAY(siječanj!B635))</f>
        <v>45876</v>
      </c>
      <c r="C635" s="8">
        <v>6.5833333333333304</v>
      </c>
      <c r="D635">
        <v>0.96049905197063168</v>
      </c>
      <c r="E635" s="6">
        <v>111.68362099645914</v>
      </c>
      <c r="F635" s="10">
        <v>149.71830484614438</v>
      </c>
      <c r="G635" s="10">
        <v>1.2827880879846678</v>
      </c>
      <c r="H635" s="10">
        <v>107.27201208774633</v>
      </c>
    </row>
    <row r="636" spans="1:8" x14ac:dyDescent="0.25">
      <c r="A636" s="17"/>
      <c r="B636" s="5">
        <f>DATE(YEAR(siječanj!B636),MONTH(siječanj!B636)+7,DAY(siječanj!B636))</f>
        <v>45876</v>
      </c>
      <c r="C636" s="8">
        <v>6.59375</v>
      </c>
      <c r="D636">
        <v>0.96049905197063168</v>
      </c>
      <c r="E636" s="6">
        <v>113.00112889395888</v>
      </c>
      <c r="F636" s="10">
        <v>148.78380541010392</v>
      </c>
      <c r="G636" s="10">
        <v>1.2402146484601118</v>
      </c>
      <c r="H636" s="10">
        <v>108.53747717425865</v>
      </c>
    </row>
    <row r="637" spans="1:8" x14ac:dyDescent="0.25">
      <c r="A637" s="17"/>
      <c r="B637" s="5">
        <f>DATE(YEAR(siječanj!B637),MONTH(siječanj!B637)+7,DAY(siječanj!B637))</f>
        <v>45876</v>
      </c>
      <c r="C637" s="8">
        <v>6.6041666666666696</v>
      </c>
      <c r="D637">
        <v>0.96049905197063168</v>
      </c>
      <c r="E637" s="6">
        <v>114.00389520004322</v>
      </c>
      <c r="F637" s="10">
        <v>147.64357550982751</v>
      </c>
      <c r="G637" s="10">
        <v>1.2473755974699607</v>
      </c>
      <c r="H637" s="10">
        <v>109.50063326060076</v>
      </c>
    </row>
    <row r="638" spans="1:8" x14ac:dyDescent="0.25">
      <c r="A638" s="17"/>
      <c r="B638" s="5">
        <f>DATE(YEAR(siječanj!B638),MONTH(siječanj!B638)+7,DAY(siječanj!B638))</f>
        <v>45876</v>
      </c>
      <c r="C638" s="8">
        <v>6.6145833333333304</v>
      </c>
      <c r="D638">
        <v>0.96049905197063168</v>
      </c>
      <c r="E638" s="6">
        <v>114.37963501312804</v>
      </c>
      <c r="F638" s="10">
        <v>146.07149723577925</v>
      </c>
      <c r="G638" s="10">
        <v>1.1748301038444151</v>
      </c>
      <c r="H638" s="10">
        <v>109.86153099485635</v>
      </c>
    </row>
    <row r="639" spans="1:8" x14ac:dyDescent="0.25">
      <c r="A639" s="17"/>
      <c r="B639" s="5">
        <f>DATE(YEAR(siječanj!B639),MONTH(siječanj!B639)+7,DAY(siječanj!B639))</f>
        <v>45876</v>
      </c>
      <c r="C639" s="8">
        <v>6.625</v>
      </c>
      <c r="D639">
        <v>0.96049905197063168</v>
      </c>
      <c r="E639" s="6">
        <v>114.6521482856655</v>
      </c>
      <c r="F639" s="10">
        <v>142.28871064853379</v>
      </c>
      <c r="G639" s="10">
        <v>1.2056704411774517</v>
      </c>
      <c r="H639" s="10">
        <v>110.123279734778</v>
      </c>
    </row>
    <row r="640" spans="1:8" x14ac:dyDescent="0.25">
      <c r="A640" s="17"/>
      <c r="B640" s="5">
        <f>DATE(YEAR(siječanj!B640),MONTH(siječanj!B640)+7,DAY(siječanj!B640))</f>
        <v>45876</v>
      </c>
      <c r="C640" s="8">
        <v>6.6354166666666696</v>
      </c>
      <c r="D640">
        <v>0.96049905197063168</v>
      </c>
      <c r="E640" s="6">
        <v>115.02515998431673</v>
      </c>
      <c r="F640" s="10">
        <v>140.37310367882964</v>
      </c>
      <c r="G640" s="10">
        <v>1.1564140839539603</v>
      </c>
      <c r="H640" s="10">
        <v>110.48155711770646</v>
      </c>
    </row>
    <row r="641" spans="1:8" x14ac:dyDescent="0.25">
      <c r="A641" s="17"/>
      <c r="B641" s="5">
        <f>DATE(YEAR(siječanj!B641),MONTH(siječanj!B641)+7,DAY(siječanj!B641))</f>
        <v>45876</v>
      </c>
      <c r="C641" s="8">
        <v>6.6458333333333304</v>
      </c>
      <c r="D641">
        <v>0.96049905197063168</v>
      </c>
      <c r="E641" s="6">
        <v>115.74090170764656</v>
      </c>
      <c r="F641" s="10">
        <v>138.77431742328349</v>
      </c>
      <c r="G641" s="10">
        <v>1.1625758307531604</v>
      </c>
      <c r="H641" s="10">
        <v>111.16902636442059</v>
      </c>
    </row>
    <row r="642" spans="1:8" x14ac:dyDescent="0.25">
      <c r="A642" s="17"/>
      <c r="B642" s="5">
        <f>DATE(YEAR(siječanj!B642),MONTH(siječanj!B642)+7,DAY(siječanj!B642))</f>
        <v>45876</v>
      </c>
      <c r="C642" s="8">
        <v>6.65625</v>
      </c>
      <c r="D642">
        <v>0.96049905197063168</v>
      </c>
      <c r="E642" s="6">
        <v>115.64482037022539</v>
      </c>
      <c r="F642" s="10">
        <v>136.9501277922335</v>
      </c>
      <c r="G642" s="10">
        <v>1.1584501085417966</v>
      </c>
      <c r="H642" s="10">
        <v>111.07674033091548</v>
      </c>
    </row>
    <row r="643" spans="1:8" x14ac:dyDescent="0.25">
      <c r="A643" s="17"/>
      <c r="B643" s="5">
        <f>DATE(YEAR(siječanj!B643),MONTH(siječanj!B643)+7,DAY(siječanj!B643))</f>
        <v>45876</v>
      </c>
      <c r="C643" s="8">
        <v>6.6666666666666696</v>
      </c>
      <c r="D643">
        <v>0.96049905197063168</v>
      </c>
      <c r="E643" s="6">
        <v>114.87216566267136</v>
      </c>
      <c r="F643" s="10">
        <v>134.13139211656389</v>
      </c>
      <c r="G643" s="10">
        <v>1.1579389706852814</v>
      </c>
      <c r="H643" s="10">
        <v>110.33460621680919</v>
      </c>
    </row>
    <row r="644" spans="1:8" x14ac:dyDescent="0.25">
      <c r="A644" s="17"/>
      <c r="B644" s="5">
        <f>DATE(YEAR(siječanj!B644),MONTH(siječanj!B644)+7,DAY(siječanj!B644))</f>
        <v>45876</v>
      </c>
      <c r="C644" s="8">
        <v>6.6770833333333304</v>
      </c>
      <c r="D644">
        <v>0.96049905197063168</v>
      </c>
      <c r="E644" s="6">
        <v>113.19192057737924</v>
      </c>
      <c r="F644" s="10">
        <v>132.63759419630483</v>
      </c>
      <c r="G644" s="10">
        <v>1.2004943527296608</v>
      </c>
      <c r="H644" s="10">
        <v>108.72073240530779</v>
      </c>
    </row>
    <row r="645" spans="1:8" x14ac:dyDescent="0.25">
      <c r="A645" s="17"/>
      <c r="B645" s="5">
        <f>DATE(YEAR(siječanj!B645),MONTH(siječanj!B645)+7,DAY(siječanj!B645))</f>
        <v>45876</v>
      </c>
      <c r="C645" s="8">
        <v>6.6875</v>
      </c>
      <c r="D645">
        <v>0.96049905197063168</v>
      </c>
      <c r="E645" s="6">
        <v>113.93305734123909</v>
      </c>
      <c r="F645" s="10">
        <v>131.85935828388915</v>
      </c>
      <c r="G645" s="10">
        <v>1.2189655488643725</v>
      </c>
      <c r="H645" s="10">
        <v>109.43259356437576</v>
      </c>
    </row>
    <row r="646" spans="1:8" x14ac:dyDescent="0.25">
      <c r="A646" s="17"/>
      <c r="B646" s="5">
        <f>DATE(YEAR(siječanj!B646),MONTH(siječanj!B646)+7,DAY(siječanj!B646))</f>
        <v>45876</v>
      </c>
      <c r="C646" s="8">
        <v>6.6979166666666696</v>
      </c>
      <c r="D646">
        <v>0.96049905197063168</v>
      </c>
      <c r="E646" s="6">
        <v>113.95998583171219</v>
      </c>
      <c r="F646" s="10">
        <v>131.06204645359142</v>
      </c>
      <c r="G646" s="10">
        <v>1.2228324415332832</v>
      </c>
      <c r="H646" s="10">
        <v>109.45845835394617</v>
      </c>
    </row>
    <row r="647" spans="1:8" x14ac:dyDescent="0.25">
      <c r="A647" s="17"/>
      <c r="B647" s="5">
        <f>DATE(YEAR(siječanj!B647),MONTH(siječanj!B647)+7,DAY(siječanj!B647))</f>
        <v>45876</v>
      </c>
      <c r="C647" s="8">
        <v>6.7083333333333304</v>
      </c>
      <c r="D647">
        <v>0.96049905197063168</v>
      </c>
      <c r="E647" s="6">
        <v>114.96966256854772</v>
      </c>
      <c r="F647" s="10">
        <v>130.34088187690008</v>
      </c>
      <c r="G647" s="10">
        <v>1.2572632859150592</v>
      </c>
      <c r="H647" s="10">
        <v>110.42825190247351</v>
      </c>
    </row>
    <row r="648" spans="1:8" x14ac:dyDescent="0.25">
      <c r="A648" s="17"/>
      <c r="B648" s="5">
        <f>DATE(YEAR(siječanj!B648),MONTH(siječanj!B648)+7,DAY(siječanj!B648))</f>
        <v>45876</v>
      </c>
      <c r="C648" s="8">
        <v>6.71875</v>
      </c>
      <c r="D648">
        <v>0.96049905197063168</v>
      </c>
      <c r="E648" s="6">
        <v>115.0828040318859</v>
      </c>
      <c r="F648" s="10">
        <v>129.95816135311193</v>
      </c>
      <c r="G648" s="10">
        <v>1.2707550242693273</v>
      </c>
      <c r="H648" s="10">
        <v>110.53692417074839</v>
      </c>
    </row>
    <row r="649" spans="1:8" x14ac:dyDescent="0.25">
      <c r="A649" s="17"/>
      <c r="B649" s="5">
        <f>DATE(YEAR(siječanj!B649),MONTH(siječanj!B649)+7,DAY(siječanj!B649))</f>
        <v>45876</v>
      </c>
      <c r="C649" s="8">
        <v>6.7291666666666696</v>
      </c>
      <c r="D649">
        <v>0.96049905197063168</v>
      </c>
      <c r="E649" s="6">
        <v>115.64964756762369</v>
      </c>
      <c r="F649" s="10">
        <v>129.72666262666905</v>
      </c>
      <c r="G649" s="10">
        <v>1.2983951054759475</v>
      </c>
      <c r="H649" s="10">
        <v>111.08137684944022</v>
      </c>
    </row>
    <row r="650" spans="1:8" x14ac:dyDescent="0.25">
      <c r="A650" s="17"/>
      <c r="B650" s="5">
        <f>DATE(YEAR(siječanj!B650),MONTH(siječanj!B650)+7,DAY(siječanj!B650))</f>
        <v>45876</v>
      </c>
      <c r="C650" s="8">
        <v>6.7395833333333304</v>
      </c>
      <c r="D650">
        <v>0.96049905197063168</v>
      </c>
      <c r="E650" s="6">
        <v>116.95150496405721</v>
      </c>
      <c r="F650" s="10">
        <v>129.87826784483394</v>
      </c>
      <c r="G650" s="10">
        <v>1.3211846412720818</v>
      </c>
      <c r="H650" s="10">
        <v>112.33180964451557</v>
      </c>
    </row>
    <row r="651" spans="1:8" x14ac:dyDescent="0.25">
      <c r="A651" s="17"/>
      <c r="B651" s="5">
        <f>DATE(YEAR(siječanj!B651),MONTH(siječanj!B651)+7,DAY(siječanj!B651))</f>
        <v>45876</v>
      </c>
      <c r="C651" s="8">
        <v>6.75</v>
      </c>
      <c r="D651">
        <v>0.96049905197063168</v>
      </c>
      <c r="E651" s="6">
        <v>119.74041256497105</v>
      </c>
      <c r="F651" s="10">
        <v>129.93468180117031</v>
      </c>
      <c r="G651" s="10">
        <v>1.4189594910619712</v>
      </c>
      <c r="H651" s="10">
        <v>115.01055275122701</v>
      </c>
    </row>
    <row r="652" spans="1:8" x14ac:dyDescent="0.25">
      <c r="A652" s="17"/>
      <c r="B652" s="5">
        <f>DATE(YEAR(siječanj!B652),MONTH(siječanj!B652)+7,DAY(siječanj!B652))</f>
        <v>45876</v>
      </c>
      <c r="C652" s="8">
        <v>6.7604166666666696</v>
      </c>
      <c r="D652">
        <v>0.96049905197063168</v>
      </c>
      <c r="E652" s="6">
        <v>121.89060161236988</v>
      </c>
      <c r="F652" s="10">
        <v>130.02373176618855</v>
      </c>
      <c r="G652" s="10">
        <v>1.4872909806851045</v>
      </c>
      <c r="H652" s="10">
        <v>117.07580729281122</v>
      </c>
    </row>
    <row r="653" spans="1:8" x14ac:dyDescent="0.25">
      <c r="A653" s="17"/>
      <c r="B653" s="5">
        <f>DATE(YEAR(siječanj!B653),MONTH(siječanj!B653)+7,DAY(siječanj!B653))</f>
        <v>45876</v>
      </c>
      <c r="C653" s="8">
        <v>6.7708333333333304</v>
      </c>
      <c r="D653">
        <v>0.96049905197063168</v>
      </c>
      <c r="E653" s="6">
        <v>123.4469879249349</v>
      </c>
      <c r="F653" s="10">
        <v>130.03581371267487</v>
      </c>
      <c r="G653" s="10">
        <v>1.6992352202340397</v>
      </c>
      <c r="H653" s="10">
        <v>118.57071487052998</v>
      </c>
    </row>
    <row r="654" spans="1:8" x14ac:dyDescent="0.25">
      <c r="A654" s="17"/>
      <c r="B654" s="5">
        <f>DATE(YEAR(siječanj!B654),MONTH(siječanj!B654)+7,DAY(siječanj!B654))</f>
        <v>45876</v>
      </c>
      <c r="C654" s="8">
        <v>6.78125</v>
      </c>
      <c r="D654">
        <v>0.96049905197063168</v>
      </c>
      <c r="E654" s="6">
        <v>125.70054516878668</v>
      </c>
      <c r="F654" s="10">
        <v>129.88636148774034</v>
      </c>
      <c r="G654" s="10">
        <v>1.9488005292455666</v>
      </c>
      <c r="H654" s="10">
        <v>120.73525446681117</v>
      </c>
    </row>
    <row r="655" spans="1:8" x14ac:dyDescent="0.25">
      <c r="A655" s="17"/>
      <c r="B655" s="5">
        <f>DATE(YEAR(siječanj!B655),MONTH(siječanj!B655)+7,DAY(siječanj!B655))</f>
        <v>45876</v>
      </c>
      <c r="C655" s="8">
        <v>6.7916666666666696</v>
      </c>
      <c r="D655">
        <v>0.96049905197063168</v>
      </c>
      <c r="E655" s="6">
        <v>128.95178396513248</v>
      </c>
      <c r="F655" s="10">
        <v>129.16442320277397</v>
      </c>
      <c r="G655" s="10">
        <v>2.2691100595311471</v>
      </c>
      <c r="H655" s="10">
        <v>123.85806624843144</v>
      </c>
    </row>
    <row r="656" spans="1:8" x14ac:dyDescent="0.25">
      <c r="A656" s="17"/>
      <c r="B656" s="5">
        <f>DATE(YEAR(siječanj!B656),MONTH(siječanj!B656)+7,DAY(siječanj!B656))</f>
        <v>45876</v>
      </c>
      <c r="C656" s="8">
        <v>6.8020833333333304</v>
      </c>
      <c r="D656">
        <v>0.96049905197063168</v>
      </c>
      <c r="E656" s="6">
        <v>133.01826339477685</v>
      </c>
      <c r="F656" s="10">
        <v>128.72936548465395</v>
      </c>
      <c r="G656" s="10">
        <v>3.021618704796488</v>
      </c>
      <c r="H656" s="10">
        <v>127.76391588546295</v>
      </c>
    </row>
    <row r="657" spans="1:8" x14ac:dyDescent="0.25">
      <c r="A657" s="17"/>
      <c r="B657" s="5">
        <f>DATE(YEAR(siječanj!B657),MONTH(siječanj!B657)+7,DAY(siječanj!B657))</f>
        <v>45876</v>
      </c>
      <c r="C657" s="8">
        <v>6.8125</v>
      </c>
      <c r="D657">
        <v>0.96049905197063168</v>
      </c>
      <c r="E657" s="6">
        <v>137.88132153040874</v>
      </c>
      <c r="F657" s="10">
        <v>128.25998529192921</v>
      </c>
      <c r="G657" s="10">
        <v>5.1343179973121105</v>
      </c>
      <c r="H657" s="10">
        <v>132.43487861441545</v>
      </c>
    </row>
    <row r="658" spans="1:8" x14ac:dyDescent="0.25">
      <c r="A658" s="17"/>
      <c r="B658" s="5">
        <f>DATE(YEAR(siječanj!B658),MONTH(siječanj!B658)+7,DAY(siječanj!B658))</f>
        <v>45876</v>
      </c>
      <c r="C658" s="8">
        <v>6.8229166666666696</v>
      </c>
      <c r="D658">
        <v>0.96049905197063168</v>
      </c>
      <c r="E658" s="6">
        <v>141.49037918188068</v>
      </c>
      <c r="F658" s="10">
        <v>127.52198321961261</v>
      </c>
      <c r="G658" s="10">
        <v>12.209535207185791</v>
      </c>
      <c r="H658" s="10">
        <v>135.90137506716161</v>
      </c>
    </row>
    <row r="659" spans="1:8" x14ac:dyDescent="0.25">
      <c r="A659" s="17"/>
      <c r="B659" s="5">
        <f>DATE(YEAR(siječanj!B659),MONTH(siječanj!B659)+7,DAY(siječanj!B659))</f>
        <v>45876</v>
      </c>
      <c r="C659" s="8">
        <v>6.8333333333333304</v>
      </c>
      <c r="D659">
        <v>0.96049905197063168</v>
      </c>
      <c r="E659" s="6">
        <v>147.46397404973141</v>
      </c>
      <c r="F659" s="10">
        <v>123.75131432575105</v>
      </c>
      <c r="G659" s="10">
        <v>47.24820637739893</v>
      </c>
      <c r="H659" s="10">
        <v>141.63900727458883</v>
      </c>
    </row>
    <row r="660" spans="1:8" x14ac:dyDescent="0.25">
      <c r="A660" s="17"/>
      <c r="B660" s="5">
        <f>DATE(YEAR(siječanj!B660),MONTH(siječanj!B660)+7,DAY(siječanj!B660))</f>
        <v>45876</v>
      </c>
      <c r="C660" s="8">
        <v>6.84375</v>
      </c>
      <c r="D660">
        <v>0.96049905197063168</v>
      </c>
      <c r="E660" s="6">
        <v>151.81213872415023</v>
      </c>
      <c r="F660" s="10">
        <v>122.44002623034407</v>
      </c>
      <c r="G660" s="10">
        <v>132.32936508807418</v>
      </c>
      <c r="H660" s="10">
        <v>145.81541532218031</v>
      </c>
    </row>
    <row r="661" spans="1:8" x14ac:dyDescent="0.25">
      <c r="A661" s="17"/>
      <c r="B661" s="5">
        <f>DATE(YEAR(siječanj!B661),MONTH(siječanj!B661)+7,DAY(siječanj!B661))</f>
        <v>45876</v>
      </c>
      <c r="C661" s="8">
        <v>6.8541666666666696</v>
      </c>
      <c r="D661">
        <v>0.96049905197063168</v>
      </c>
      <c r="E661" s="6">
        <v>155.4097846551156</v>
      </c>
      <c r="F661" s="10">
        <v>121.48579339605367</v>
      </c>
      <c r="G661" s="10">
        <v>241.34456919688654</v>
      </c>
      <c r="H661" s="10">
        <v>149.27095082819855</v>
      </c>
    </row>
    <row r="662" spans="1:8" x14ac:dyDescent="0.25">
      <c r="A662" s="17"/>
      <c r="B662" s="5">
        <f>DATE(YEAR(siječanj!B662),MONTH(siječanj!B662)+7,DAY(siječanj!B662))</f>
        <v>45876</v>
      </c>
      <c r="C662" s="8">
        <v>6.8645833333333304</v>
      </c>
      <c r="D662">
        <v>0.96049905197063168</v>
      </c>
      <c r="E662" s="6">
        <v>156.15313640222658</v>
      </c>
      <c r="F662" s="10">
        <v>120.16650062106449</v>
      </c>
      <c r="G662" s="10">
        <v>297.7201741273422</v>
      </c>
      <c r="H662" s="10">
        <v>149.98493947657937</v>
      </c>
    </row>
    <row r="663" spans="1:8" x14ac:dyDescent="0.25">
      <c r="A663" s="17"/>
      <c r="B663" s="5">
        <f>DATE(YEAR(siječanj!B663),MONTH(siječanj!B663)+7,DAY(siječanj!B663))</f>
        <v>45876</v>
      </c>
      <c r="C663" s="8">
        <v>6.875</v>
      </c>
      <c r="D663">
        <v>0.96049905197063168</v>
      </c>
      <c r="E663" s="6">
        <v>155.95454670979342</v>
      </c>
      <c r="F663" s="10">
        <v>117.0649310485319</v>
      </c>
      <c r="G663" s="10">
        <v>312.6484052555557</v>
      </c>
      <c r="H663" s="10">
        <v>149.79419426526619</v>
      </c>
    </row>
    <row r="664" spans="1:8" x14ac:dyDescent="0.25">
      <c r="A664" s="17"/>
      <c r="B664" s="5">
        <f>DATE(YEAR(siječanj!B664),MONTH(siječanj!B664)+7,DAY(siječanj!B664))</f>
        <v>45876</v>
      </c>
      <c r="C664" s="8">
        <v>6.8854166666666696</v>
      </c>
      <c r="D664">
        <v>0.96049905197063168</v>
      </c>
      <c r="E664" s="6">
        <v>160.18203541165767</v>
      </c>
      <c r="F664" s="10">
        <v>114.61317393235835</v>
      </c>
      <c r="G664" s="10">
        <v>314.12314255196998</v>
      </c>
      <c r="H664" s="10">
        <v>153.85469315562335</v>
      </c>
    </row>
    <row r="665" spans="1:8" x14ac:dyDescent="0.25">
      <c r="A665" s="17"/>
      <c r="B665" s="5">
        <f>DATE(YEAR(siječanj!B665),MONTH(siječanj!B665)+7,DAY(siječanj!B665))</f>
        <v>45876</v>
      </c>
      <c r="C665" s="8">
        <v>6.8958333333333304</v>
      </c>
      <c r="D665">
        <v>0.96049905197063168</v>
      </c>
      <c r="E665" s="6">
        <v>163.02475937888744</v>
      </c>
      <c r="F665" s="10">
        <v>112.45815312583298</v>
      </c>
      <c r="G665" s="10">
        <v>314.5840506692802</v>
      </c>
      <c r="H665" s="10">
        <v>156.58512683116172</v>
      </c>
    </row>
    <row r="666" spans="1:8" x14ac:dyDescent="0.25">
      <c r="A666" s="17"/>
      <c r="B666" s="5">
        <f>DATE(YEAR(siječanj!B666),MONTH(siječanj!B666)+7,DAY(siječanj!B666))</f>
        <v>45876</v>
      </c>
      <c r="C666" s="8">
        <v>6.90625</v>
      </c>
      <c r="D666">
        <v>0.96049905197063168</v>
      </c>
      <c r="E666" s="6">
        <v>161.14099933429071</v>
      </c>
      <c r="F666" s="10">
        <v>110.05339681825657</v>
      </c>
      <c r="G666" s="10">
        <v>314.72133556136799</v>
      </c>
      <c r="H666" s="10">
        <v>154.77577709418642</v>
      </c>
    </row>
    <row r="667" spans="1:8" x14ac:dyDescent="0.25">
      <c r="A667" s="17"/>
      <c r="B667" s="5">
        <f>DATE(YEAR(siječanj!B667),MONTH(siječanj!B667)+7,DAY(siječanj!B667))</f>
        <v>45876</v>
      </c>
      <c r="C667" s="8">
        <v>6.9166666666666696</v>
      </c>
      <c r="D667">
        <v>0.96049905197063168</v>
      </c>
      <c r="E667" s="6">
        <v>157.19668871251375</v>
      </c>
      <c r="F667" s="10">
        <v>106.7847915863718</v>
      </c>
      <c r="G667" s="10">
        <v>311.04852140131402</v>
      </c>
      <c r="H667" s="10">
        <v>150.98727048129194</v>
      </c>
    </row>
    <row r="668" spans="1:8" x14ac:dyDescent="0.25">
      <c r="A668" s="17"/>
      <c r="B668" s="5">
        <f>DATE(YEAR(siječanj!B668),MONTH(siječanj!B668)+7,DAY(siječanj!B668))</f>
        <v>45876</v>
      </c>
      <c r="C668" s="8">
        <v>6.9270833333333304</v>
      </c>
      <c r="D668">
        <v>0.96049905197063168</v>
      </c>
      <c r="E668" s="6">
        <v>150.62610731905599</v>
      </c>
      <c r="F668" s="10">
        <v>104.07911123019242</v>
      </c>
      <c r="G668" s="10">
        <v>307.86824476453859</v>
      </c>
      <c r="H668" s="10">
        <v>144.6762332819799</v>
      </c>
    </row>
    <row r="669" spans="1:8" x14ac:dyDescent="0.25">
      <c r="A669" s="17"/>
      <c r="B669" s="5">
        <f>DATE(YEAR(siječanj!B669),MONTH(siječanj!B669)+7,DAY(siječanj!B669))</f>
        <v>45876</v>
      </c>
      <c r="C669" s="8">
        <v>6.9375</v>
      </c>
      <c r="D669">
        <v>0.96049905197063168</v>
      </c>
      <c r="E669" s="6">
        <v>141.45510388958573</v>
      </c>
      <c r="F669" s="10">
        <v>101.37473331323658</v>
      </c>
      <c r="G669" s="10">
        <v>306.29133812742566</v>
      </c>
      <c r="H669" s="10">
        <v>135.86749318235431</v>
      </c>
    </row>
    <row r="670" spans="1:8" x14ac:dyDescent="0.25">
      <c r="A670" s="17"/>
      <c r="B670" s="5">
        <f>DATE(YEAR(siječanj!B670),MONTH(siječanj!B670)+7,DAY(siječanj!B670))</f>
        <v>45876</v>
      </c>
      <c r="C670" s="8">
        <v>6.9479166666666696</v>
      </c>
      <c r="D670">
        <v>0.96049905197063168</v>
      </c>
      <c r="E670" s="6">
        <v>130.28179225335032</v>
      </c>
      <c r="F670" s="10">
        <v>98.745477784313564</v>
      </c>
      <c r="G670" s="10">
        <v>305.51103334792833</v>
      </c>
      <c r="H670" s="10">
        <v>125.13553794837776</v>
      </c>
    </row>
    <row r="671" spans="1:8" x14ac:dyDescent="0.25">
      <c r="A671" s="17"/>
      <c r="B671" s="5">
        <f>DATE(YEAR(siječanj!B671),MONTH(siječanj!B671)+7,DAY(siječanj!B671))</f>
        <v>45876</v>
      </c>
      <c r="C671" s="8">
        <v>6.9583333333333304</v>
      </c>
      <c r="D671">
        <v>0.96049905197063168</v>
      </c>
      <c r="E671" s="6">
        <v>118.95844819167739</v>
      </c>
      <c r="F671" s="10">
        <v>95.33408380165524</v>
      </c>
      <c r="G671" s="10">
        <v>297.66806412891748</v>
      </c>
      <c r="H671" s="10">
        <v>114.25947671200363</v>
      </c>
    </row>
    <row r="672" spans="1:8" x14ac:dyDescent="0.25">
      <c r="A672" s="17"/>
      <c r="B672" s="5">
        <f>DATE(YEAR(siječanj!B672),MONTH(siječanj!B672)+7,DAY(siječanj!B672))</f>
        <v>45876</v>
      </c>
      <c r="C672" s="8">
        <v>6.96875</v>
      </c>
      <c r="D672">
        <v>0.96049905197063168</v>
      </c>
      <c r="E672" s="6">
        <v>108.87759878658767</v>
      </c>
      <c r="F672" s="10">
        <v>92.486473791611743</v>
      </c>
      <c r="G672" s="10">
        <v>296.66408810741046</v>
      </c>
      <c r="H672" s="10">
        <v>104.57683041535626</v>
      </c>
    </row>
    <row r="673" spans="1:8" x14ac:dyDescent="0.25">
      <c r="A673" s="17"/>
      <c r="B673" s="5">
        <f>DATE(YEAR(siječanj!B673),MONTH(siječanj!B673)+7,DAY(siječanj!B673))</f>
        <v>45876</v>
      </c>
      <c r="C673" s="8">
        <v>6.9791666666666696</v>
      </c>
      <c r="D673">
        <v>0.96049905197063168</v>
      </c>
      <c r="E673" s="6">
        <v>99.130542206314544</v>
      </c>
      <c r="F673" s="10">
        <v>90.178001126623059</v>
      </c>
      <c r="G673" s="10">
        <v>292.73104697028242</v>
      </c>
      <c r="H673" s="10">
        <v>95.214791810499804</v>
      </c>
    </row>
    <row r="674" spans="1:8" ht="15.75" thickBot="1" x14ac:dyDescent="0.3">
      <c r="A674" s="17"/>
      <c r="B674" s="5">
        <f>DATE(YEAR(siječanj!B674),MONTH(siječanj!B674)+7,DAY(siječanj!B674))</f>
        <v>45876</v>
      </c>
      <c r="C674" s="8">
        <v>6.9895833333333304</v>
      </c>
      <c r="D674">
        <v>0.96049905197063168</v>
      </c>
      <c r="E674" s="6">
        <v>90.896771891078728</v>
      </c>
      <c r="F674" s="10">
        <v>88.136496168687216</v>
      </c>
      <c r="G674" s="10">
        <v>292.18435138933347</v>
      </c>
      <c r="H674" s="10">
        <v>87.306263228571879</v>
      </c>
    </row>
    <row r="675" spans="1:8" x14ac:dyDescent="0.25">
      <c r="A675" s="16">
        <f t="shared" ref="A675" si="5">A579+1</f>
        <v>220</v>
      </c>
      <c r="B675" s="5">
        <f>DATE(YEAR(siječanj!B675),MONTH(siječanj!B675)+7,DAY(siječanj!B675))</f>
        <v>45877</v>
      </c>
      <c r="C675" s="8">
        <v>7</v>
      </c>
      <c r="D675">
        <v>0.96055149856332489</v>
      </c>
      <c r="E675" s="6">
        <v>82.15396949919905</v>
      </c>
      <c r="F675" s="10">
        <v>85.862382846078063</v>
      </c>
      <c r="G675" s="10">
        <v>283.44877103081893</v>
      </c>
      <c r="H675" s="10">
        <v>78.913118515381328</v>
      </c>
    </row>
    <row r="676" spans="1:8" x14ac:dyDescent="0.25">
      <c r="A676" s="17"/>
      <c r="B676" s="5">
        <f>DATE(YEAR(siječanj!B676),MONTH(siječanj!B676)+7,DAY(siječanj!B676))</f>
        <v>45877</v>
      </c>
      <c r="C676" s="8">
        <v>7.0104166666666696</v>
      </c>
      <c r="D676">
        <v>0.96055149856332489</v>
      </c>
      <c r="E676" s="6">
        <v>77.263600501209055</v>
      </c>
      <c r="F676" s="10">
        <v>84.269608360377376</v>
      </c>
      <c r="G676" s="10">
        <v>280.66515307997804</v>
      </c>
      <c r="H676" s="10">
        <v>74.215667245834425</v>
      </c>
    </row>
    <row r="677" spans="1:8" x14ac:dyDescent="0.25">
      <c r="A677" s="17"/>
      <c r="B677" s="5">
        <f>DATE(YEAR(siječanj!B677),MONTH(siječanj!B677)+7,DAY(siječanj!B677))</f>
        <v>45877</v>
      </c>
      <c r="C677" s="8">
        <v>7.0208333333333304</v>
      </c>
      <c r="D677">
        <v>0.96055149856332489</v>
      </c>
      <c r="E677" s="6">
        <v>72.445678097622363</v>
      </c>
      <c r="F677" s="10">
        <v>82.979561980338815</v>
      </c>
      <c r="G677" s="10">
        <v>280.22544739487904</v>
      </c>
      <c r="H677" s="10">
        <v>69.587804661107398</v>
      </c>
    </row>
    <row r="678" spans="1:8" x14ac:dyDescent="0.25">
      <c r="A678" s="17"/>
      <c r="B678" s="5">
        <f>DATE(YEAR(siječanj!B678),MONTH(siječanj!B678)+7,DAY(siječanj!B678))</f>
        <v>45877</v>
      </c>
      <c r="C678" s="8">
        <v>7.03125</v>
      </c>
      <c r="D678">
        <v>0.96055149856332489</v>
      </c>
      <c r="E678" s="6">
        <v>68.650501426413129</v>
      </c>
      <c r="F678" s="10">
        <v>81.900108319174251</v>
      </c>
      <c r="G678" s="10">
        <v>279.3728204046609</v>
      </c>
      <c r="H678" s="10">
        <v>65.94234202226481</v>
      </c>
    </row>
    <row r="679" spans="1:8" x14ac:dyDescent="0.25">
      <c r="A679" s="17"/>
      <c r="B679" s="5">
        <f>DATE(YEAR(siječanj!B679),MONTH(siječanj!B679)+7,DAY(siječanj!B679))</f>
        <v>45877</v>
      </c>
      <c r="C679" s="8">
        <v>7.0416666666666696</v>
      </c>
      <c r="D679">
        <v>0.96055149856332489</v>
      </c>
      <c r="E679" s="6">
        <v>66.041861366674723</v>
      </c>
      <c r="F679" s="10">
        <v>79.322588840922023</v>
      </c>
      <c r="G679" s="10">
        <v>273.93971635267411</v>
      </c>
      <c r="H679" s="10">
        <v>63.436608903670759</v>
      </c>
    </row>
    <row r="680" spans="1:8" x14ac:dyDescent="0.25">
      <c r="A680" s="17"/>
      <c r="B680" s="5">
        <f>DATE(YEAR(siječanj!B680),MONTH(siječanj!B680)+7,DAY(siječanj!B680))</f>
        <v>45877</v>
      </c>
      <c r="C680" s="8">
        <v>7.0520833333333304</v>
      </c>
      <c r="D680">
        <v>0.96055149856332489</v>
      </c>
      <c r="E680" s="6">
        <v>63.792716258511845</v>
      </c>
      <c r="F680" s="10">
        <v>79.367484985286467</v>
      </c>
      <c r="G680" s="10">
        <v>277.14621464005671</v>
      </c>
      <c r="H680" s="10">
        <v>61.276189199538535</v>
      </c>
    </row>
    <row r="681" spans="1:8" x14ac:dyDescent="0.25">
      <c r="A681" s="17"/>
      <c r="B681" s="5">
        <f>DATE(YEAR(siječanj!B681),MONTH(siječanj!B681)+7,DAY(siječanj!B681))</f>
        <v>45877</v>
      </c>
      <c r="C681" s="8">
        <v>7.0625</v>
      </c>
      <c r="D681">
        <v>0.96055149856332489</v>
      </c>
      <c r="E681" s="6">
        <v>62.141238218663325</v>
      </c>
      <c r="F681" s="10">
        <v>78.874185816327582</v>
      </c>
      <c r="G681" s="10">
        <v>277.15809118630023</v>
      </c>
      <c r="H681" s="10">
        <v>59.689859493517616</v>
      </c>
    </row>
    <row r="682" spans="1:8" x14ac:dyDescent="0.25">
      <c r="A682" s="17"/>
      <c r="B682" s="5">
        <f>DATE(YEAR(siječanj!B682),MONTH(siječanj!B682)+7,DAY(siječanj!B682))</f>
        <v>45877</v>
      </c>
      <c r="C682" s="8">
        <v>7.0729166666666696</v>
      </c>
      <c r="D682">
        <v>0.96055149856332489</v>
      </c>
      <c r="E682" s="6">
        <v>60.728227494573652</v>
      </c>
      <c r="F682" s="10">
        <v>78.378929676391451</v>
      </c>
      <c r="G682" s="10">
        <v>277.31758581015987</v>
      </c>
      <c r="H682" s="10">
        <v>58.332589925007227</v>
      </c>
    </row>
    <row r="683" spans="1:8" x14ac:dyDescent="0.25">
      <c r="A683" s="17"/>
      <c r="B683" s="5">
        <f>DATE(YEAR(siječanj!B683),MONTH(siječanj!B683)+7,DAY(siječanj!B683))</f>
        <v>45877</v>
      </c>
      <c r="C683" s="8">
        <v>7.0833333333333304</v>
      </c>
      <c r="D683">
        <v>0.96055149856332489</v>
      </c>
      <c r="E683" s="6">
        <v>60.434238988628067</v>
      </c>
      <c r="F683" s="10">
        <v>78.020243589297138</v>
      </c>
      <c r="G683" s="10">
        <v>276.30141162569288</v>
      </c>
      <c r="H683" s="10">
        <v>58.050198825060804</v>
      </c>
    </row>
    <row r="684" spans="1:8" x14ac:dyDescent="0.25">
      <c r="A684" s="17"/>
      <c r="B684" s="5">
        <f>DATE(YEAR(siječanj!B684),MONTH(siječanj!B684)+7,DAY(siječanj!B684))</f>
        <v>45877</v>
      </c>
      <c r="C684" s="8">
        <v>7.09375</v>
      </c>
      <c r="D684">
        <v>0.96055149856332489</v>
      </c>
      <c r="E684" s="6">
        <v>59.915548554784664</v>
      </c>
      <c r="F684" s="10">
        <v>77.650135136467014</v>
      </c>
      <c r="G684" s="10">
        <v>276.48431834841529</v>
      </c>
      <c r="H684" s="10">
        <v>57.551969951542063</v>
      </c>
    </row>
    <row r="685" spans="1:8" x14ac:dyDescent="0.25">
      <c r="A685" s="17"/>
      <c r="B685" s="5">
        <f>DATE(YEAR(siječanj!B685),MONTH(siječanj!B685)+7,DAY(siječanj!B685))</f>
        <v>45877</v>
      </c>
      <c r="C685" s="8">
        <v>7.1041666666666696</v>
      </c>
      <c r="D685">
        <v>0.96055149856332489</v>
      </c>
      <c r="E685" s="6">
        <v>59.135934877043262</v>
      </c>
      <c r="F685" s="10">
        <v>77.365805787329478</v>
      </c>
      <c r="G685" s="10">
        <v>276.35276672376261</v>
      </c>
      <c r="H685" s="10">
        <v>56.803110865087092</v>
      </c>
    </row>
    <row r="686" spans="1:8" x14ac:dyDescent="0.25">
      <c r="A686" s="17"/>
      <c r="B686" s="5">
        <f>DATE(YEAR(siječanj!B686),MONTH(siječanj!B686)+7,DAY(siječanj!B686))</f>
        <v>45877</v>
      </c>
      <c r="C686" s="8">
        <v>7.1145833333333304</v>
      </c>
      <c r="D686">
        <v>0.96055149856332489</v>
      </c>
      <c r="E686" s="6">
        <v>58.822807964831483</v>
      </c>
      <c r="F686" s="10">
        <v>77.306552002527269</v>
      </c>
      <c r="G686" s="10">
        <v>276.58290425963065</v>
      </c>
      <c r="H686" s="10">
        <v>56.502336340321563</v>
      </c>
    </row>
    <row r="687" spans="1:8" x14ac:dyDescent="0.25">
      <c r="A687" s="17"/>
      <c r="B687" s="5">
        <f>DATE(YEAR(siječanj!B687),MONTH(siječanj!B687)+7,DAY(siječanj!B687))</f>
        <v>45877</v>
      </c>
      <c r="C687" s="8">
        <v>7.125</v>
      </c>
      <c r="D687">
        <v>0.96055149856332489</v>
      </c>
      <c r="E687" s="6">
        <v>58.615192909070593</v>
      </c>
      <c r="F687" s="10">
        <v>77.181686927970077</v>
      </c>
      <c r="G687" s="10">
        <v>276.22182057753719</v>
      </c>
      <c r="H687" s="10">
        <v>56.302911387386132</v>
      </c>
    </row>
    <row r="688" spans="1:8" x14ac:dyDescent="0.25">
      <c r="A688" s="17"/>
      <c r="B688" s="5">
        <f>DATE(YEAR(siječanj!B688),MONTH(siječanj!B688)+7,DAY(siječanj!B688))</f>
        <v>45877</v>
      </c>
      <c r="C688" s="8">
        <v>7.1354166666666696</v>
      </c>
      <c r="D688">
        <v>0.96055149856332489</v>
      </c>
      <c r="E688" s="6">
        <v>58.54952400491954</v>
      </c>
      <c r="F688" s="10">
        <v>77.103273159488481</v>
      </c>
      <c r="G688" s="10">
        <v>275.96759185210607</v>
      </c>
      <c r="H688" s="10">
        <v>56.239833023094825</v>
      </c>
    </row>
    <row r="689" spans="1:8" x14ac:dyDescent="0.25">
      <c r="A689" s="17"/>
      <c r="B689" s="5">
        <f>DATE(YEAR(siječanj!B689),MONTH(siječanj!B689)+7,DAY(siječanj!B689))</f>
        <v>45877</v>
      </c>
      <c r="C689" s="8">
        <v>7.1458333333333304</v>
      </c>
      <c r="D689">
        <v>0.96055149856332489</v>
      </c>
      <c r="E689" s="6">
        <v>59.028338796638742</v>
      </c>
      <c r="F689" s="10">
        <v>76.939013034676435</v>
      </c>
      <c r="G689" s="10">
        <v>276.24011976965608</v>
      </c>
      <c r="H689" s="10">
        <v>56.699759288814995</v>
      </c>
    </row>
    <row r="690" spans="1:8" x14ac:dyDescent="0.25">
      <c r="A690" s="17"/>
      <c r="B690" s="5">
        <f>DATE(YEAR(siječanj!B690),MONTH(siječanj!B690)+7,DAY(siječanj!B690))</f>
        <v>45877</v>
      </c>
      <c r="C690" s="8">
        <v>7.15625</v>
      </c>
      <c r="D690">
        <v>0.96055149856332489</v>
      </c>
      <c r="E690" s="6">
        <v>60.233953387730722</v>
      </c>
      <c r="F690" s="10">
        <v>77.225027658173545</v>
      </c>
      <c r="G690" s="10">
        <v>276.41787892693856</v>
      </c>
      <c r="H690" s="10">
        <v>57.857814190978203</v>
      </c>
    </row>
    <row r="691" spans="1:8" x14ac:dyDescent="0.25">
      <c r="A691" s="17"/>
      <c r="B691" s="5">
        <f>DATE(YEAR(siječanj!B691),MONTH(siječanj!B691)+7,DAY(siječanj!B691))</f>
        <v>45877</v>
      </c>
      <c r="C691" s="8">
        <v>7.1666666666666696</v>
      </c>
      <c r="D691">
        <v>0.96055149856332489</v>
      </c>
      <c r="E691" s="6">
        <v>62.380548535650561</v>
      </c>
      <c r="F691" s="10">
        <v>77.615923164207103</v>
      </c>
      <c r="G691" s="10">
        <v>279.7675364057709</v>
      </c>
      <c r="H691" s="10">
        <v>59.919729377121371</v>
      </c>
    </row>
    <row r="692" spans="1:8" x14ac:dyDescent="0.25">
      <c r="A692" s="17"/>
      <c r="B692" s="5">
        <f>DATE(YEAR(siječanj!B692),MONTH(siječanj!B692)+7,DAY(siječanj!B692))</f>
        <v>45877</v>
      </c>
      <c r="C692" s="8">
        <v>7.1770833333333304</v>
      </c>
      <c r="D692">
        <v>0.96055149856332489</v>
      </c>
      <c r="E692" s="6">
        <v>64.56880636942671</v>
      </c>
      <c r="F692" s="10">
        <v>77.816688869071271</v>
      </c>
      <c r="G692" s="10">
        <v>281.69757580041306</v>
      </c>
      <c r="H692" s="10">
        <v>62.021663718597985</v>
      </c>
    </row>
    <row r="693" spans="1:8" x14ac:dyDescent="0.25">
      <c r="A693" s="17"/>
      <c r="B693" s="5">
        <f>DATE(YEAR(siječanj!B693),MONTH(siječanj!B693)+7,DAY(siječanj!B693))</f>
        <v>45877</v>
      </c>
      <c r="C693" s="8">
        <v>7.1875</v>
      </c>
      <c r="D693">
        <v>0.96055149856332489</v>
      </c>
      <c r="E693" s="6">
        <v>67.104446088949047</v>
      </c>
      <c r="F693" s="10">
        <v>78.082539596652296</v>
      </c>
      <c r="G693" s="10">
        <v>290.46127984280554</v>
      </c>
      <c r="H693" s="10">
        <v>64.457276251001858</v>
      </c>
    </row>
    <row r="694" spans="1:8" x14ac:dyDescent="0.25">
      <c r="A694" s="17"/>
      <c r="B694" s="5">
        <f>DATE(YEAR(siječanj!B694),MONTH(siječanj!B694)+7,DAY(siječanj!B694))</f>
        <v>45877</v>
      </c>
      <c r="C694" s="8">
        <v>7.1979166666666696</v>
      </c>
      <c r="D694">
        <v>0.96055149856332489</v>
      </c>
      <c r="E694" s="6">
        <v>70.871341109076511</v>
      </c>
      <c r="F694" s="10">
        <v>78.67821730472825</v>
      </c>
      <c r="G694" s="10">
        <v>289.89922706364564</v>
      </c>
      <c r="H694" s="10">
        <v>68.075572907516019</v>
      </c>
    </row>
    <row r="695" spans="1:8" x14ac:dyDescent="0.25">
      <c r="A695" s="17"/>
      <c r="B695" s="5">
        <f>DATE(YEAR(siječanj!B695),MONTH(siječanj!B695)+7,DAY(siječanj!B695))</f>
        <v>45877</v>
      </c>
      <c r="C695" s="8">
        <v>7.2083333333333304</v>
      </c>
      <c r="D695">
        <v>0.96055149856332489</v>
      </c>
      <c r="E695" s="6">
        <v>73.984964660240863</v>
      </c>
      <c r="F695" s="10">
        <v>79.89361723537165</v>
      </c>
      <c r="G695" s="10">
        <v>267.45638150285231</v>
      </c>
      <c r="H695" s="10">
        <v>71.066368675549</v>
      </c>
    </row>
    <row r="696" spans="1:8" x14ac:dyDescent="0.25">
      <c r="A696" s="17"/>
      <c r="B696" s="5">
        <f>DATE(YEAR(siječanj!B696),MONTH(siječanj!B696)+7,DAY(siječanj!B696))</f>
        <v>45877</v>
      </c>
      <c r="C696" s="8">
        <v>7.21875</v>
      </c>
      <c r="D696">
        <v>0.96055149856332489</v>
      </c>
      <c r="E696" s="6">
        <v>77.455857283121546</v>
      </c>
      <c r="F696" s="10">
        <v>80.966970274444421</v>
      </c>
      <c r="G696" s="10">
        <v>187.82131500565097</v>
      </c>
      <c r="H696" s="10">
        <v>74.400339785809422</v>
      </c>
    </row>
    <row r="697" spans="1:8" x14ac:dyDescent="0.25">
      <c r="A697" s="17"/>
      <c r="B697" s="5">
        <f>DATE(YEAR(siječanj!B697),MONTH(siječanj!B697)+7,DAY(siječanj!B697))</f>
        <v>45877</v>
      </c>
      <c r="C697" s="8">
        <v>7.2291666666666696</v>
      </c>
      <c r="D697">
        <v>0.96055149856332489</v>
      </c>
      <c r="E697" s="6">
        <v>81.699284750866923</v>
      </c>
      <c r="F697" s="10">
        <v>82.507381119167718</v>
      </c>
      <c r="G697" s="10">
        <v>86.145480625560765</v>
      </c>
      <c r="H697" s="10">
        <v>78.47637039899702</v>
      </c>
    </row>
    <row r="698" spans="1:8" x14ac:dyDescent="0.25">
      <c r="A698" s="17"/>
      <c r="B698" s="5">
        <f>DATE(YEAR(siječanj!B698),MONTH(siječanj!B698)+7,DAY(siječanj!B698))</f>
        <v>45877</v>
      </c>
      <c r="C698" s="8">
        <v>7.2395833333333304</v>
      </c>
      <c r="D698">
        <v>0.96055149856332489</v>
      </c>
      <c r="E698" s="6">
        <v>86.313541623836784</v>
      </c>
      <c r="F698" s="10">
        <v>85.513354480129692</v>
      </c>
      <c r="G698" s="10">
        <v>36.309724654795339</v>
      </c>
      <c r="H698" s="10">
        <v>82.908601753084341</v>
      </c>
    </row>
    <row r="699" spans="1:8" x14ac:dyDescent="0.25">
      <c r="A699" s="17"/>
      <c r="B699" s="5">
        <f>DATE(YEAR(siječanj!B699),MONTH(siječanj!B699)+7,DAY(siječanj!B699))</f>
        <v>45877</v>
      </c>
      <c r="C699" s="8">
        <v>7.25</v>
      </c>
      <c r="D699">
        <v>0.96055149856332489</v>
      </c>
      <c r="E699" s="6">
        <v>88.72510959147327</v>
      </c>
      <c r="F699" s="10">
        <v>89.798128499597709</v>
      </c>
      <c r="G699" s="10">
        <v>14.877176981487882</v>
      </c>
      <c r="H699" s="10">
        <v>85.225036978284876</v>
      </c>
    </row>
    <row r="700" spans="1:8" x14ac:dyDescent="0.25">
      <c r="A700" s="17"/>
      <c r="B700" s="5">
        <f>DATE(YEAR(siječanj!B700),MONTH(siječanj!B700)+7,DAY(siječanj!B700))</f>
        <v>45877</v>
      </c>
      <c r="C700" s="8">
        <v>7.2604166666666696</v>
      </c>
      <c r="D700">
        <v>0.96055149856332489</v>
      </c>
      <c r="E700" s="6">
        <v>89.66868651283653</v>
      </c>
      <c r="F700" s="10">
        <v>93.321581402416854</v>
      </c>
      <c r="G700" s="10">
        <v>7.1847176328277325</v>
      </c>
      <c r="H700" s="10">
        <v>86.13139120411013</v>
      </c>
    </row>
    <row r="701" spans="1:8" x14ac:dyDescent="0.25">
      <c r="A701" s="17"/>
      <c r="B701" s="5">
        <f>DATE(YEAR(siječanj!B701),MONTH(siječanj!B701)+7,DAY(siječanj!B701))</f>
        <v>45877</v>
      </c>
      <c r="C701" s="8">
        <v>7.2708333333333304</v>
      </c>
      <c r="D701">
        <v>0.96055149856332489</v>
      </c>
      <c r="E701" s="6">
        <v>92.821505163417783</v>
      </c>
      <c r="F701" s="10">
        <v>98.305720116607702</v>
      </c>
      <c r="G701" s="10">
        <v>4.3652979363630893</v>
      </c>
      <c r="H701" s="10">
        <v>89.159835883624353</v>
      </c>
    </row>
    <row r="702" spans="1:8" x14ac:dyDescent="0.25">
      <c r="A702" s="17"/>
      <c r="B702" s="5">
        <f>DATE(YEAR(siječanj!B702),MONTH(siječanj!B702)+7,DAY(siječanj!B702))</f>
        <v>45877</v>
      </c>
      <c r="C702" s="8">
        <v>7.28125</v>
      </c>
      <c r="D702">
        <v>0.96055149856332489</v>
      </c>
      <c r="E702" s="6">
        <v>93.621031897202826</v>
      </c>
      <c r="F702" s="10">
        <v>106.49115374510139</v>
      </c>
      <c r="G702" s="10">
        <v>3.1351766352561068</v>
      </c>
      <c r="H702" s="10">
        <v>89.927822485903008</v>
      </c>
    </row>
    <row r="703" spans="1:8" x14ac:dyDescent="0.25">
      <c r="A703" s="17"/>
      <c r="B703" s="5">
        <f>DATE(YEAR(siječanj!B703),MONTH(siječanj!B703)+7,DAY(siječanj!B703))</f>
        <v>45877</v>
      </c>
      <c r="C703" s="8">
        <v>7.2916666666666696</v>
      </c>
      <c r="D703">
        <v>0.96055149856332489</v>
      </c>
      <c r="E703" s="6">
        <v>93.379790899376417</v>
      </c>
      <c r="F703" s="10">
        <v>116.68628516616953</v>
      </c>
      <c r="G703" s="10">
        <v>2.4709684767590701</v>
      </c>
      <c r="H703" s="10">
        <v>89.696098083925946</v>
      </c>
    </row>
    <row r="704" spans="1:8" x14ac:dyDescent="0.25">
      <c r="A704" s="17"/>
      <c r="B704" s="5">
        <f>DATE(YEAR(siječanj!B704),MONTH(siječanj!B704)+7,DAY(siječanj!B704))</f>
        <v>45877</v>
      </c>
      <c r="C704" s="8">
        <v>7.3020833333333304</v>
      </c>
      <c r="D704">
        <v>0.96055149856332489</v>
      </c>
      <c r="E704" s="6">
        <v>92.995468521493962</v>
      </c>
      <c r="F704" s="10">
        <v>120.81465720842156</v>
      </c>
      <c r="G704" s="10">
        <v>2.0052213472937361</v>
      </c>
      <c r="H704" s="10">
        <v>89.326936647919538</v>
      </c>
    </row>
    <row r="705" spans="1:8" x14ac:dyDescent="0.25">
      <c r="A705" s="17"/>
      <c r="B705" s="5">
        <f>DATE(YEAR(siječanj!B705),MONTH(siječanj!B705)+7,DAY(siječanj!B705))</f>
        <v>45877</v>
      </c>
      <c r="C705" s="8">
        <v>7.3125</v>
      </c>
      <c r="D705">
        <v>0.96055149856332489</v>
      </c>
      <c r="E705" s="6">
        <v>93.885338042622507</v>
      </c>
      <c r="F705" s="10">
        <v>125.79147913855499</v>
      </c>
      <c r="G705" s="10">
        <v>1.8427456441059042</v>
      </c>
      <c r="H705" s="10">
        <v>90.181702149965389</v>
      </c>
    </row>
    <row r="706" spans="1:8" x14ac:dyDescent="0.25">
      <c r="A706" s="17"/>
      <c r="B706" s="5">
        <f>DATE(YEAR(siječanj!B706),MONTH(siječanj!B706)+7,DAY(siječanj!B706))</f>
        <v>45877</v>
      </c>
      <c r="C706" s="8">
        <v>7.3229166666666696</v>
      </c>
      <c r="D706">
        <v>0.96055149856332489</v>
      </c>
      <c r="E706" s="6">
        <v>95.582141019257264</v>
      </c>
      <c r="F706" s="10">
        <v>132.53577875160877</v>
      </c>
      <c r="G706" s="10">
        <v>1.8509012807066556</v>
      </c>
      <c r="H706" s="10">
        <v>91.811568791938612</v>
      </c>
    </row>
    <row r="707" spans="1:8" x14ac:dyDescent="0.25">
      <c r="A707" s="17"/>
      <c r="B707" s="5">
        <f>DATE(YEAR(siječanj!B707),MONTH(siječanj!B707)+7,DAY(siječanj!B707))</f>
        <v>45877</v>
      </c>
      <c r="C707" s="8">
        <v>7.3333333333333304</v>
      </c>
      <c r="D707">
        <v>0.96055149856332489</v>
      </c>
      <c r="E707" s="6">
        <v>96.429308714354931</v>
      </c>
      <c r="F707" s="10">
        <v>141.28210527693363</v>
      </c>
      <c r="G707" s="10">
        <v>1.7937099938570586</v>
      </c>
      <c r="H707" s="10">
        <v>92.62531699099911</v>
      </c>
    </row>
    <row r="708" spans="1:8" x14ac:dyDescent="0.25">
      <c r="A708" s="17"/>
      <c r="B708" s="5">
        <f>DATE(YEAR(siječanj!B708),MONTH(siječanj!B708)+7,DAY(siječanj!B708))</f>
        <v>45877</v>
      </c>
      <c r="C708" s="8">
        <v>7.34375</v>
      </c>
      <c r="D708">
        <v>0.96055149856332489</v>
      </c>
      <c r="E708" s="6">
        <v>98.129170666069896</v>
      </c>
      <c r="F708" s="10">
        <v>145.17381215624138</v>
      </c>
      <c r="G708" s="10">
        <v>1.7724528688255532</v>
      </c>
      <c r="H708" s="10">
        <v>94.258121936069699</v>
      </c>
    </row>
    <row r="709" spans="1:8" x14ac:dyDescent="0.25">
      <c r="A709" s="17"/>
      <c r="B709" s="5">
        <f>DATE(YEAR(siječanj!B709),MONTH(siječanj!B709)+7,DAY(siječanj!B709))</f>
        <v>45877</v>
      </c>
      <c r="C709" s="8">
        <v>7.3541666666666696</v>
      </c>
      <c r="D709">
        <v>0.96055149856332489</v>
      </c>
      <c r="E709" s="6">
        <v>98.882896974714271</v>
      </c>
      <c r="F709" s="10">
        <v>147.73275250760611</v>
      </c>
      <c r="G709" s="10">
        <v>1.5599031888043122</v>
      </c>
      <c r="H709" s="10">
        <v>94.982114871344663</v>
      </c>
    </row>
    <row r="710" spans="1:8" x14ac:dyDescent="0.25">
      <c r="A710" s="17"/>
      <c r="B710" s="5">
        <f>DATE(YEAR(siječanj!B710),MONTH(siječanj!B710)+7,DAY(siječanj!B710))</f>
        <v>45877</v>
      </c>
      <c r="C710" s="8">
        <v>7.3645833333333304</v>
      </c>
      <c r="D710">
        <v>0.96055149856332489</v>
      </c>
      <c r="E710" s="6">
        <v>100.57030806574809</v>
      </c>
      <c r="F710" s="10">
        <v>150.30762092928614</v>
      </c>
      <c r="G710" s="10">
        <v>1.5213521396358363</v>
      </c>
      <c r="H710" s="10">
        <v>96.60296012352957</v>
      </c>
    </row>
    <row r="711" spans="1:8" x14ac:dyDescent="0.25">
      <c r="A711" s="17"/>
      <c r="B711" s="5">
        <f>DATE(YEAR(siječanj!B711),MONTH(siječanj!B711)+7,DAY(siječanj!B711))</f>
        <v>45877</v>
      </c>
      <c r="C711" s="8">
        <v>7.375</v>
      </c>
      <c r="D711">
        <v>0.96055149856332489</v>
      </c>
      <c r="E711" s="6">
        <v>102.11654864555027</v>
      </c>
      <c r="F711" s="10">
        <v>153.38183180560881</v>
      </c>
      <c r="G711" s="10">
        <v>1.4881437134492674</v>
      </c>
      <c r="H711" s="10">
        <v>98.088203829597973</v>
      </c>
    </row>
    <row r="712" spans="1:8" x14ac:dyDescent="0.25">
      <c r="A712" s="17"/>
      <c r="B712" s="5">
        <f>DATE(YEAR(siječanj!B712),MONTH(siječanj!B712)+7,DAY(siječanj!B712))</f>
        <v>45877</v>
      </c>
      <c r="C712" s="8">
        <v>7.3854166666666696</v>
      </c>
      <c r="D712">
        <v>0.96055149856332489</v>
      </c>
      <c r="E712" s="6">
        <v>103.93632479785195</v>
      </c>
      <c r="F712" s="10">
        <v>155.15368040508926</v>
      </c>
      <c r="G712" s="10">
        <v>1.3995031369794992</v>
      </c>
      <c r="H712" s="10">
        <v>99.836192539741162</v>
      </c>
    </row>
    <row r="713" spans="1:8" x14ac:dyDescent="0.25">
      <c r="A713" s="17"/>
      <c r="B713" s="5">
        <f>DATE(YEAR(siječanj!B713),MONTH(siječanj!B713)+7,DAY(siječanj!B713))</f>
        <v>45877</v>
      </c>
      <c r="C713" s="8">
        <v>7.3958333333333304</v>
      </c>
      <c r="D713">
        <v>0.96055149856332489</v>
      </c>
      <c r="E713" s="6">
        <v>104.6055895157368</v>
      </c>
      <c r="F713" s="10">
        <v>155.60639890825846</v>
      </c>
      <c r="G713" s="10">
        <v>1.3644041518478529</v>
      </c>
      <c r="H713" s="10">
        <v>100.47905576744101</v>
      </c>
    </row>
    <row r="714" spans="1:8" x14ac:dyDescent="0.25">
      <c r="A714" s="17"/>
      <c r="B714" s="5">
        <f>DATE(YEAR(siječanj!B714),MONTH(siječanj!B714)+7,DAY(siječanj!B714))</f>
        <v>45877</v>
      </c>
      <c r="C714" s="8">
        <v>7.40625</v>
      </c>
      <c r="D714">
        <v>0.96055149856332489</v>
      </c>
      <c r="E714" s="6">
        <v>105.32323319248437</v>
      </c>
      <c r="F714" s="10">
        <v>156.25001826509978</v>
      </c>
      <c r="G714" s="10">
        <v>1.3570851961409225</v>
      </c>
      <c r="H714" s="10">
        <v>101.16838947657538</v>
      </c>
    </row>
    <row r="715" spans="1:8" x14ac:dyDescent="0.25">
      <c r="A715" s="17"/>
      <c r="B715" s="5">
        <f>DATE(YEAR(siječanj!B715),MONTH(siječanj!B715)+7,DAY(siječanj!B715))</f>
        <v>45877</v>
      </c>
      <c r="C715" s="8">
        <v>7.4166666666666696</v>
      </c>
      <c r="D715">
        <v>0.96055149856332489</v>
      </c>
      <c r="E715" s="6">
        <v>106.47931279365186</v>
      </c>
      <c r="F715" s="10">
        <v>156.25179904628345</v>
      </c>
      <c r="G715" s="10">
        <v>1.3702839956022188</v>
      </c>
      <c r="H715" s="10">
        <v>102.2788634699353</v>
      </c>
    </row>
    <row r="716" spans="1:8" x14ac:dyDescent="0.25">
      <c r="A716" s="17"/>
      <c r="B716" s="5">
        <f>DATE(YEAR(siječanj!B716),MONTH(siječanj!B716)+7,DAY(siječanj!B716))</f>
        <v>45877</v>
      </c>
      <c r="C716" s="8">
        <v>7.4270833333333304</v>
      </c>
      <c r="D716">
        <v>0.96055149856332489</v>
      </c>
      <c r="E716" s="6">
        <v>106.90500265837056</v>
      </c>
      <c r="F716" s="10">
        <v>155.82824799195035</v>
      </c>
      <c r="G716" s="10">
        <v>1.4086885753242084</v>
      </c>
      <c r="H716" s="10">
        <v>102.68776050741407</v>
      </c>
    </row>
    <row r="717" spans="1:8" x14ac:dyDescent="0.25">
      <c r="A717" s="17"/>
      <c r="B717" s="5">
        <f>DATE(YEAR(siječanj!B717),MONTH(siječanj!B717)+7,DAY(siječanj!B717))</f>
        <v>45877</v>
      </c>
      <c r="C717" s="8">
        <v>7.4375</v>
      </c>
      <c r="D717">
        <v>0.96055149856332489</v>
      </c>
      <c r="E717" s="6">
        <v>108.9193684573237</v>
      </c>
      <c r="F717" s="10">
        <v>155.54735533339047</v>
      </c>
      <c r="G717" s="10">
        <v>1.4124711974217388</v>
      </c>
      <c r="H717" s="10">
        <v>104.62266259425321</v>
      </c>
    </row>
    <row r="718" spans="1:8" x14ac:dyDescent="0.25">
      <c r="A718" s="17"/>
      <c r="B718" s="5">
        <f>DATE(YEAR(siječanj!B718),MONTH(siječanj!B718)+7,DAY(siječanj!B718))</f>
        <v>45877</v>
      </c>
      <c r="C718" s="8">
        <v>7.4479166666666696</v>
      </c>
      <c r="D718">
        <v>0.96055149856332489</v>
      </c>
      <c r="E718" s="6">
        <v>109.81265456039907</v>
      </c>
      <c r="F718" s="10">
        <v>155.47414851456085</v>
      </c>
      <c r="G718" s="10">
        <v>1.3880965816290116</v>
      </c>
      <c r="H718" s="10">
        <v>105.48070989920805</v>
      </c>
    </row>
    <row r="719" spans="1:8" x14ac:dyDescent="0.25">
      <c r="A719" s="17"/>
      <c r="B719" s="5">
        <f>DATE(YEAR(siječanj!B719),MONTH(siječanj!B719)+7,DAY(siječanj!B719))</f>
        <v>45877</v>
      </c>
      <c r="C719" s="8">
        <v>7.4583333333333304</v>
      </c>
      <c r="D719">
        <v>0.96055149856332489</v>
      </c>
      <c r="E719" s="6">
        <v>111.02933317113842</v>
      </c>
      <c r="F719" s="10">
        <v>155.61442994360416</v>
      </c>
      <c r="G719" s="10">
        <v>1.4284433847255067</v>
      </c>
      <c r="H719" s="10">
        <v>106.64939236202369</v>
      </c>
    </row>
    <row r="720" spans="1:8" x14ac:dyDescent="0.25">
      <c r="A720" s="17"/>
      <c r="B720" s="5">
        <f>DATE(YEAR(siječanj!B720),MONTH(siječanj!B720)+7,DAY(siječanj!B720))</f>
        <v>45877</v>
      </c>
      <c r="C720" s="8">
        <v>7.46875</v>
      </c>
      <c r="D720">
        <v>0.96055149856332489</v>
      </c>
      <c r="E720" s="6">
        <v>112.64088405762435</v>
      </c>
      <c r="F720" s="10">
        <v>155.69120771593526</v>
      </c>
      <c r="G720" s="10">
        <v>1.4260015597462727</v>
      </c>
      <c r="H720" s="10">
        <v>108.19736998104879</v>
      </c>
    </row>
    <row r="721" spans="1:8" x14ac:dyDescent="0.25">
      <c r="A721" s="17"/>
      <c r="B721" s="5">
        <f>DATE(YEAR(siječanj!B721),MONTH(siječanj!B721)+7,DAY(siječanj!B721))</f>
        <v>45877</v>
      </c>
      <c r="C721" s="8">
        <v>7.4791666666666696</v>
      </c>
      <c r="D721">
        <v>0.96055149856332489</v>
      </c>
      <c r="E721" s="6">
        <v>112.84438415791786</v>
      </c>
      <c r="F721" s="10">
        <v>155.6875616333609</v>
      </c>
      <c r="G721" s="10">
        <v>1.4352888237412702</v>
      </c>
      <c r="H721" s="10">
        <v>108.39284230734351</v>
      </c>
    </row>
    <row r="722" spans="1:8" x14ac:dyDescent="0.25">
      <c r="A722" s="17"/>
      <c r="B722" s="5">
        <f>DATE(YEAR(siječanj!B722),MONTH(siječanj!B722)+7,DAY(siječanj!B722))</f>
        <v>45877</v>
      </c>
      <c r="C722" s="8">
        <v>7.4895833333333304</v>
      </c>
      <c r="D722">
        <v>0.96055149856332489</v>
      </c>
      <c r="E722" s="6">
        <v>112.0836988790861</v>
      </c>
      <c r="F722" s="10">
        <v>155.23735096691956</v>
      </c>
      <c r="G722" s="10">
        <v>1.3994610021932139</v>
      </c>
      <c r="H722" s="10">
        <v>107.66216492282661</v>
      </c>
    </row>
    <row r="723" spans="1:8" x14ac:dyDescent="0.25">
      <c r="A723" s="17"/>
      <c r="B723" s="5">
        <f>DATE(YEAR(siječanj!B723),MONTH(siječanj!B723)+7,DAY(siječanj!B723))</f>
        <v>45877</v>
      </c>
      <c r="C723" s="8">
        <v>7.5</v>
      </c>
      <c r="D723">
        <v>0.96055149856332489</v>
      </c>
      <c r="E723" s="6">
        <v>111.35029078218736</v>
      </c>
      <c r="F723" s="10">
        <v>154.77035814185831</v>
      </c>
      <c r="G723" s="10">
        <v>1.4108921372510783</v>
      </c>
      <c r="H723" s="10">
        <v>106.95768867629205</v>
      </c>
    </row>
    <row r="724" spans="1:8" x14ac:dyDescent="0.25">
      <c r="A724" s="17"/>
      <c r="B724" s="5">
        <f>DATE(YEAR(siječanj!B724),MONTH(siječanj!B724)+7,DAY(siječanj!B724))</f>
        <v>45877</v>
      </c>
      <c r="C724" s="8">
        <v>7.5104166666666696</v>
      </c>
      <c r="D724">
        <v>0.96055149856332489</v>
      </c>
      <c r="E724" s="6">
        <v>110.78073894403073</v>
      </c>
      <c r="F724" s="10">
        <v>153.94151007536934</v>
      </c>
      <c r="G724" s="10">
        <v>1.404926016316689</v>
      </c>
      <c r="H724" s="10">
        <v>106.41060480464121</v>
      </c>
    </row>
    <row r="725" spans="1:8" x14ac:dyDescent="0.25">
      <c r="A725" s="17"/>
      <c r="B725" s="5">
        <f>DATE(YEAR(siječanj!B725),MONTH(siječanj!B725)+7,DAY(siječanj!B725))</f>
        <v>45877</v>
      </c>
      <c r="C725" s="8">
        <v>7.5208333333333304</v>
      </c>
      <c r="D725">
        <v>0.96055149856332489</v>
      </c>
      <c r="E725" s="6">
        <v>111.56654486698798</v>
      </c>
      <c r="F725" s="10">
        <v>153.48727343983177</v>
      </c>
      <c r="G725" s="10">
        <v>1.3465710003297808</v>
      </c>
      <c r="H725" s="10">
        <v>107.16541186151773</v>
      </c>
    </row>
    <row r="726" spans="1:8" x14ac:dyDescent="0.25">
      <c r="A726" s="17"/>
      <c r="B726" s="5">
        <f>DATE(YEAR(siječanj!B726),MONTH(siječanj!B726)+7,DAY(siječanj!B726))</f>
        <v>45877</v>
      </c>
      <c r="C726" s="8">
        <v>7.53125</v>
      </c>
      <c r="D726">
        <v>0.96055149856332489</v>
      </c>
      <c r="E726" s="6">
        <v>111.90985142129632</v>
      </c>
      <c r="F726" s="10">
        <v>153.22189947892386</v>
      </c>
      <c r="G726" s="10">
        <v>1.4818530532812995</v>
      </c>
      <c r="H726" s="10">
        <v>107.49517548672522</v>
      </c>
    </row>
    <row r="727" spans="1:8" x14ac:dyDescent="0.25">
      <c r="A727" s="17"/>
      <c r="B727" s="5">
        <f>DATE(YEAR(siječanj!B727),MONTH(siječanj!B727)+7,DAY(siječanj!B727))</f>
        <v>45877</v>
      </c>
      <c r="C727" s="8">
        <v>7.5416666666666696</v>
      </c>
      <c r="D727">
        <v>0.96055149856332489</v>
      </c>
      <c r="E727" s="6">
        <v>110.93218594732271</v>
      </c>
      <c r="F727" s="10">
        <v>153.03242516881758</v>
      </c>
      <c r="G727" s="10">
        <v>1.5005785643387179</v>
      </c>
      <c r="H727" s="10">
        <v>106.55607745060624</v>
      </c>
    </row>
    <row r="728" spans="1:8" x14ac:dyDescent="0.25">
      <c r="A728" s="17"/>
      <c r="B728" s="5">
        <f>DATE(YEAR(siječanj!B728),MONTH(siječanj!B728)+7,DAY(siječanj!B728))</f>
        <v>45877</v>
      </c>
      <c r="C728" s="8">
        <v>7.5520833333333304</v>
      </c>
      <c r="D728">
        <v>0.96055149856332489</v>
      </c>
      <c r="E728" s="6">
        <v>110.50585615452698</v>
      </c>
      <c r="F728" s="10">
        <v>152.51567306622837</v>
      </c>
      <c r="G728" s="10">
        <v>1.4357312414942891</v>
      </c>
      <c r="H728" s="10">
        <v>106.14656572925411</v>
      </c>
    </row>
    <row r="729" spans="1:8" x14ac:dyDescent="0.25">
      <c r="A729" s="17"/>
      <c r="B729" s="5">
        <f>DATE(YEAR(siječanj!B729),MONTH(siječanj!B729)+7,DAY(siječanj!B729))</f>
        <v>45877</v>
      </c>
      <c r="C729" s="8">
        <v>7.5625</v>
      </c>
      <c r="D729">
        <v>0.96055149856332489</v>
      </c>
      <c r="E729" s="6">
        <v>110.47322378500209</v>
      </c>
      <c r="F729" s="10">
        <v>152.04668548349755</v>
      </c>
      <c r="G729" s="10">
        <v>1.4281258671239672</v>
      </c>
      <c r="H729" s="10">
        <v>106.11522065780531</v>
      </c>
    </row>
    <row r="730" spans="1:8" x14ac:dyDescent="0.25">
      <c r="A730" s="17"/>
      <c r="B730" s="5">
        <f>DATE(YEAR(siječanj!B730),MONTH(siječanj!B730)+7,DAY(siječanj!B730))</f>
        <v>45877</v>
      </c>
      <c r="C730" s="8">
        <v>7.5729166666666696</v>
      </c>
      <c r="D730">
        <v>0.96055149856332489</v>
      </c>
      <c r="E730" s="6">
        <v>111.43780738562418</v>
      </c>
      <c r="F730" s="10">
        <v>151.03272978230495</v>
      </c>
      <c r="G730" s="10">
        <v>1.3368914788038155</v>
      </c>
      <c r="H730" s="10">
        <v>107.04175288087247</v>
      </c>
    </row>
    <row r="731" spans="1:8" x14ac:dyDescent="0.25">
      <c r="A731" s="17"/>
      <c r="B731" s="5">
        <f>DATE(YEAR(siječanj!B731),MONTH(siječanj!B731)+7,DAY(siječanj!B731))</f>
        <v>45877</v>
      </c>
      <c r="C731" s="8">
        <v>7.5833333333333304</v>
      </c>
      <c r="D731">
        <v>0.96055149856332489</v>
      </c>
      <c r="E731" s="6">
        <v>111.68362099645914</v>
      </c>
      <c r="F731" s="10">
        <v>149.71830484614438</v>
      </c>
      <c r="G731" s="10">
        <v>1.2827880879846678</v>
      </c>
      <c r="H731" s="10">
        <v>107.27786951312724</v>
      </c>
    </row>
    <row r="732" spans="1:8" x14ac:dyDescent="0.25">
      <c r="A732" s="17"/>
      <c r="B732" s="5">
        <f>DATE(YEAR(siječanj!B732),MONTH(siječanj!B732)+7,DAY(siječanj!B732))</f>
        <v>45877</v>
      </c>
      <c r="C732" s="8">
        <v>7.59375</v>
      </c>
      <c r="D732">
        <v>0.96055149856332489</v>
      </c>
      <c r="E732" s="6">
        <v>113.00112889395888</v>
      </c>
      <c r="F732" s="10">
        <v>148.78380541010392</v>
      </c>
      <c r="G732" s="10">
        <v>1.2402146484601118</v>
      </c>
      <c r="H732" s="10">
        <v>108.54340369843963</v>
      </c>
    </row>
    <row r="733" spans="1:8" x14ac:dyDescent="0.25">
      <c r="A733" s="17"/>
      <c r="B733" s="5">
        <f>DATE(YEAR(siječanj!B733),MONTH(siječanj!B733)+7,DAY(siječanj!B733))</f>
        <v>45877</v>
      </c>
      <c r="C733" s="8">
        <v>7.6041666666666696</v>
      </c>
      <c r="D733">
        <v>0.96055149856332489</v>
      </c>
      <c r="E733" s="6">
        <v>114.00389520004322</v>
      </c>
      <c r="F733" s="10">
        <v>147.64357550982751</v>
      </c>
      <c r="G733" s="10">
        <v>1.2473755974699607</v>
      </c>
      <c r="H733" s="10">
        <v>109.50661237645775</v>
      </c>
    </row>
    <row r="734" spans="1:8" x14ac:dyDescent="0.25">
      <c r="A734" s="17"/>
      <c r="B734" s="5">
        <f>DATE(YEAR(siječanj!B734),MONTH(siječanj!B734)+7,DAY(siječanj!B734))</f>
        <v>45877</v>
      </c>
      <c r="C734" s="8">
        <v>7.6145833333333304</v>
      </c>
      <c r="D734">
        <v>0.96055149856332489</v>
      </c>
      <c r="E734" s="6">
        <v>114.37963501312804</v>
      </c>
      <c r="F734" s="10">
        <v>146.07149723577925</v>
      </c>
      <c r="G734" s="10">
        <v>1.1748301038444151</v>
      </c>
      <c r="H734" s="10">
        <v>109.86752981698628</v>
      </c>
    </row>
    <row r="735" spans="1:8" x14ac:dyDescent="0.25">
      <c r="A735" s="17"/>
      <c r="B735" s="5">
        <f>DATE(YEAR(siječanj!B735),MONTH(siječanj!B735)+7,DAY(siječanj!B735))</f>
        <v>45877</v>
      </c>
      <c r="C735" s="8">
        <v>7.625</v>
      </c>
      <c r="D735">
        <v>0.96055149856332489</v>
      </c>
      <c r="E735" s="6">
        <v>114.6521482856655</v>
      </c>
      <c r="F735" s="10">
        <v>142.28871064853379</v>
      </c>
      <c r="G735" s="10">
        <v>1.2056704411774517</v>
      </c>
      <c r="H735" s="10">
        <v>110.12929284930054</v>
      </c>
    </row>
    <row r="736" spans="1:8" x14ac:dyDescent="0.25">
      <c r="A736" s="17"/>
      <c r="B736" s="5">
        <f>DATE(YEAR(siječanj!B736),MONTH(siječanj!B736)+7,DAY(siječanj!B736))</f>
        <v>45877</v>
      </c>
      <c r="C736" s="8">
        <v>7.6354166666666696</v>
      </c>
      <c r="D736">
        <v>0.96055149856332489</v>
      </c>
      <c r="E736" s="6">
        <v>115.02515998431673</v>
      </c>
      <c r="F736" s="10">
        <v>140.37310367882964</v>
      </c>
      <c r="G736" s="10">
        <v>1.1564140839539603</v>
      </c>
      <c r="H736" s="10">
        <v>110.48758979542163</v>
      </c>
    </row>
    <row r="737" spans="1:8" x14ac:dyDescent="0.25">
      <c r="A737" s="17"/>
      <c r="B737" s="5">
        <f>DATE(YEAR(siječanj!B737),MONTH(siječanj!B737)+7,DAY(siječanj!B737))</f>
        <v>45877</v>
      </c>
      <c r="C737" s="8">
        <v>7.6458333333333304</v>
      </c>
      <c r="D737">
        <v>0.96055149856332489</v>
      </c>
      <c r="E737" s="6">
        <v>115.74090170764656</v>
      </c>
      <c r="F737" s="10">
        <v>138.77431742328349</v>
      </c>
      <c r="G737" s="10">
        <v>1.1625758307531604</v>
      </c>
      <c r="H737" s="10">
        <v>111.17509658035038</v>
      </c>
    </row>
    <row r="738" spans="1:8" x14ac:dyDescent="0.25">
      <c r="A738" s="17"/>
      <c r="B738" s="5">
        <f>DATE(YEAR(siječanj!B738),MONTH(siječanj!B738)+7,DAY(siječanj!B738))</f>
        <v>45877</v>
      </c>
      <c r="C738" s="8">
        <v>7.65625</v>
      </c>
      <c r="D738">
        <v>0.96055149856332489</v>
      </c>
      <c r="E738" s="6">
        <v>115.64482037022539</v>
      </c>
      <c r="F738" s="10">
        <v>136.9501277922335</v>
      </c>
      <c r="G738" s="10">
        <v>1.1584501085417966</v>
      </c>
      <c r="H738" s="10">
        <v>111.08280550770652</v>
      </c>
    </row>
    <row r="739" spans="1:8" x14ac:dyDescent="0.25">
      <c r="A739" s="17"/>
      <c r="B739" s="5">
        <f>DATE(YEAR(siječanj!B739),MONTH(siječanj!B739)+7,DAY(siječanj!B739))</f>
        <v>45877</v>
      </c>
      <c r="C739" s="8">
        <v>7.6666666666666696</v>
      </c>
      <c r="D739">
        <v>0.96055149856332489</v>
      </c>
      <c r="E739" s="6">
        <v>114.87216566267136</v>
      </c>
      <c r="F739" s="10">
        <v>134.13139211656389</v>
      </c>
      <c r="G739" s="10">
        <v>1.1579389706852814</v>
      </c>
      <c r="H739" s="10">
        <v>110.34063087049348</v>
      </c>
    </row>
    <row r="740" spans="1:8" x14ac:dyDescent="0.25">
      <c r="A740" s="17"/>
      <c r="B740" s="5">
        <f>DATE(YEAR(siječanj!B740),MONTH(siječanj!B740)+7,DAY(siječanj!B740))</f>
        <v>45877</v>
      </c>
      <c r="C740" s="8">
        <v>7.6770833333333304</v>
      </c>
      <c r="D740">
        <v>0.96055149856332489</v>
      </c>
      <c r="E740" s="6">
        <v>113.19192057737924</v>
      </c>
      <c r="F740" s="10">
        <v>132.63759419630483</v>
      </c>
      <c r="G740" s="10">
        <v>1.2004943527296608</v>
      </c>
      <c r="H740" s="10">
        <v>108.72666893586248</v>
      </c>
    </row>
    <row r="741" spans="1:8" x14ac:dyDescent="0.25">
      <c r="A741" s="17"/>
      <c r="B741" s="5">
        <f>DATE(YEAR(siječanj!B741),MONTH(siječanj!B741)+7,DAY(siječanj!B741))</f>
        <v>45877</v>
      </c>
      <c r="C741" s="8">
        <v>7.6875</v>
      </c>
      <c r="D741">
        <v>0.96055149856332489</v>
      </c>
      <c r="E741" s="6">
        <v>113.93305734123909</v>
      </c>
      <c r="F741" s="10">
        <v>131.85935828388915</v>
      </c>
      <c r="G741" s="10">
        <v>1.2189655488643725</v>
      </c>
      <c r="H741" s="10">
        <v>109.43856896502844</v>
      </c>
    </row>
    <row r="742" spans="1:8" x14ac:dyDescent="0.25">
      <c r="A742" s="17"/>
      <c r="B742" s="5">
        <f>DATE(YEAR(siječanj!B742),MONTH(siječanj!B742)+7,DAY(siječanj!B742))</f>
        <v>45877</v>
      </c>
      <c r="C742" s="8">
        <v>7.6979166666666696</v>
      </c>
      <c r="D742">
        <v>0.96055149856332489</v>
      </c>
      <c r="E742" s="6">
        <v>113.95998583171219</v>
      </c>
      <c r="F742" s="10">
        <v>131.06204645359142</v>
      </c>
      <c r="G742" s="10">
        <v>1.2228324415332832</v>
      </c>
      <c r="H742" s="10">
        <v>109.46443516690641</v>
      </c>
    </row>
    <row r="743" spans="1:8" x14ac:dyDescent="0.25">
      <c r="A743" s="17"/>
      <c r="B743" s="5">
        <f>DATE(YEAR(siječanj!B743),MONTH(siječanj!B743)+7,DAY(siječanj!B743))</f>
        <v>45877</v>
      </c>
      <c r="C743" s="8">
        <v>7.7083333333333304</v>
      </c>
      <c r="D743">
        <v>0.96055149856332489</v>
      </c>
      <c r="E743" s="6">
        <v>114.96966256854772</v>
      </c>
      <c r="F743" s="10">
        <v>130.34088187690008</v>
      </c>
      <c r="G743" s="10">
        <v>1.2572632859150592</v>
      </c>
      <c r="H743" s="10">
        <v>110.43428166953831</v>
      </c>
    </row>
    <row r="744" spans="1:8" x14ac:dyDescent="0.25">
      <c r="A744" s="17"/>
      <c r="B744" s="5">
        <f>DATE(YEAR(siječanj!B744),MONTH(siječanj!B744)+7,DAY(siječanj!B744))</f>
        <v>45877</v>
      </c>
      <c r="C744" s="8">
        <v>7.71875</v>
      </c>
      <c r="D744">
        <v>0.96055149856332489</v>
      </c>
      <c r="E744" s="6">
        <v>115.0828040318859</v>
      </c>
      <c r="F744" s="10">
        <v>129.95816135311193</v>
      </c>
      <c r="G744" s="10">
        <v>1.2707550242693273</v>
      </c>
      <c r="H744" s="10">
        <v>110.54295987169745</v>
      </c>
    </row>
    <row r="745" spans="1:8" x14ac:dyDescent="0.25">
      <c r="A745" s="17"/>
      <c r="B745" s="5">
        <f>DATE(YEAR(siječanj!B745),MONTH(siječanj!B745)+7,DAY(siječanj!B745))</f>
        <v>45877</v>
      </c>
      <c r="C745" s="8">
        <v>7.7291666666666696</v>
      </c>
      <c r="D745">
        <v>0.96055149856332489</v>
      </c>
      <c r="E745" s="6">
        <v>115.64964756762369</v>
      </c>
      <c r="F745" s="10">
        <v>129.72666262666905</v>
      </c>
      <c r="G745" s="10">
        <v>1.2983951054759475</v>
      </c>
      <c r="H745" s="10">
        <v>111.08744227940132</v>
      </c>
    </row>
    <row r="746" spans="1:8" x14ac:dyDescent="0.25">
      <c r="A746" s="17"/>
      <c r="B746" s="5">
        <f>DATE(YEAR(siječanj!B746),MONTH(siječanj!B746)+7,DAY(siječanj!B746))</f>
        <v>45877</v>
      </c>
      <c r="C746" s="8">
        <v>7.7395833333333304</v>
      </c>
      <c r="D746">
        <v>0.96055149856332489</v>
      </c>
      <c r="E746" s="6">
        <v>116.95150496405721</v>
      </c>
      <c r="F746" s="10">
        <v>129.87826784483394</v>
      </c>
      <c r="G746" s="10">
        <v>1.3211846412720818</v>
      </c>
      <c r="H746" s="10">
        <v>112.33794335246128</v>
      </c>
    </row>
    <row r="747" spans="1:8" x14ac:dyDescent="0.25">
      <c r="A747" s="17"/>
      <c r="B747" s="5">
        <f>DATE(YEAR(siječanj!B747),MONTH(siječanj!B747)+7,DAY(siječanj!B747))</f>
        <v>45877</v>
      </c>
      <c r="C747" s="8">
        <v>7.75</v>
      </c>
      <c r="D747">
        <v>0.96055149856332489</v>
      </c>
      <c r="E747" s="6">
        <v>119.74041256497105</v>
      </c>
      <c r="F747" s="10">
        <v>129.93468180117031</v>
      </c>
      <c r="G747" s="10">
        <v>1.4189594910619712</v>
      </c>
      <c r="H747" s="10">
        <v>115.01683272787372</v>
      </c>
    </row>
    <row r="748" spans="1:8" x14ac:dyDescent="0.25">
      <c r="A748" s="17"/>
      <c r="B748" s="5">
        <f>DATE(YEAR(siječanj!B748),MONTH(siječanj!B748)+7,DAY(siječanj!B748))</f>
        <v>45877</v>
      </c>
      <c r="C748" s="8">
        <v>7.7604166666666696</v>
      </c>
      <c r="D748">
        <v>0.96055149856332489</v>
      </c>
      <c r="E748" s="6">
        <v>121.89060161236988</v>
      </c>
      <c r="F748" s="10">
        <v>130.02373176618855</v>
      </c>
      <c r="G748" s="10">
        <v>1.4872909806851045</v>
      </c>
      <c r="H748" s="10">
        <v>117.08220003954712</v>
      </c>
    </row>
    <row r="749" spans="1:8" x14ac:dyDescent="0.25">
      <c r="A749" s="17"/>
      <c r="B749" s="5">
        <f>DATE(YEAR(siječanj!B749),MONTH(siječanj!B749)+7,DAY(siječanj!B749))</f>
        <v>45877</v>
      </c>
      <c r="C749" s="8">
        <v>7.7708333333333304</v>
      </c>
      <c r="D749">
        <v>0.96055149856332489</v>
      </c>
      <c r="E749" s="6">
        <v>123.4469879249349</v>
      </c>
      <c r="F749" s="10">
        <v>130.03581371267487</v>
      </c>
      <c r="G749" s="10">
        <v>1.6992352202340397</v>
      </c>
      <c r="H749" s="10">
        <v>118.57718924442489</v>
      </c>
    </row>
    <row r="750" spans="1:8" x14ac:dyDescent="0.25">
      <c r="A750" s="17"/>
      <c r="B750" s="5">
        <f>DATE(YEAR(siječanj!B750),MONTH(siječanj!B750)+7,DAY(siječanj!B750))</f>
        <v>45877</v>
      </c>
      <c r="C750" s="8">
        <v>7.78125</v>
      </c>
      <c r="D750">
        <v>0.96055149856332489</v>
      </c>
      <c r="E750" s="6">
        <v>125.70054516878668</v>
      </c>
      <c r="F750" s="10">
        <v>129.88636148774034</v>
      </c>
      <c r="G750" s="10">
        <v>1.9488005292455666</v>
      </c>
      <c r="H750" s="10">
        <v>120.74184703210494</v>
      </c>
    </row>
    <row r="751" spans="1:8" x14ac:dyDescent="0.25">
      <c r="A751" s="17"/>
      <c r="B751" s="5">
        <f>DATE(YEAR(siječanj!B751),MONTH(siječanj!B751)+7,DAY(siječanj!B751))</f>
        <v>45877</v>
      </c>
      <c r="C751" s="8">
        <v>7.7916666666666696</v>
      </c>
      <c r="D751">
        <v>0.96055149856332489</v>
      </c>
      <c r="E751" s="6">
        <v>128.95178396513248</v>
      </c>
      <c r="F751" s="10">
        <v>129.16442320277397</v>
      </c>
      <c r="G751" s="10">
        <v>2.2691100595311471</v>
      </c>
      <c r="H751" s="10">
        <v>123.86482933012213</v>
      </c>
    </row>
    <row r="752" spans="1:8" x14ac:dyDescent="0.25">
      <c r="A752" s="17"/>
      <c r="B752" s="5">
        <f>DATE(YEAR(siječanj!B752),MONTH(siječanj!B752)+7,DAY(siječanj!B752))</f>
        <v>45877</v>
      </c>
      <c r="C752" s="8">
        <v>7.8020833333333304</v>
      </c>
      <c r="D752">
        <v>0.96055149856332489</v>
      </c>
      <c r="E752" s="6">
        <v>133.01826339477685</v>
      </c>
      <c r="F752" s="10">
        <v>128.72936548465395</v>
      </c>
      <c r="G752" s="10">
        <v>3.021618704796488</v>
      </c>
      <c r="H752" s="10">
        <v>127.77089224014397</v>
      </c>
    </row>
    <row r="753" spans="1:8" x14ac:dyDescent="0.25">
      <c r="A753" s="17"/>
      <c r="B753" s="5">
        <f>DATE(YEAR(siječanj!B753),MONTH(siječanj!B753)+7,DAY(siječanj!B753))</f>
        <v>45877</v>
      </c>
      <c r="C753" s="8">
        <v>7.8125</v>
      </c>
      <c r="D753">
        <v>0.96055149856332489</v>
      </c>
      <c r="E753" s="6">
        <v>137.88132153040874</v>
      </c>
      <c r="F753" s="10">
        <v>128.25998529192921</v>
      </c>
      <c r="G753" s="10">
        <v>5.1343179973121105</v>
      </c>
      <c r="H753" s="10">
        <v>132.44211001992574</v>
      </c>
    </row>
    <row r="754" spans="1:8" x14ac:dyDescent="0.25">
      <c r="A754" s="17"/>
      <c r="B754" s="5">
        <f>DATE(YEAR(siječanj!B754),MONTH(siječanj!B754)+7,DAY(siječanj!B754))</f>
        <v>45877</v>
      </c>
      <c r="C754" s="8">
        <v>7.8229166666666696</v>
      </c>
      <c r="D754">
        <v>0.96055149856332489</v>
      </c>
      <c r="E754" s="6">
        <v>141.49037918188068</v>
      </c>
      <c r="F754" s="10">
        <v>127.52198321961261</v>
      </c>
      <c r="G754" s="10">
        <v>12.209535207185791</v>
      </c>
      <c r="H754" s="10">
        <v>135.90879575544855</v>
      </c>
    </row>
    <row r="755" spans="1:8" x14ac:dyDescent="0.25">
      <c r="A755" s="17"/>
      <c r="B755" s="5">
        <f>DATE(YEAR(siječanj!B755),MONTH(siječanj!B755)+7,DAY(siječanj!B755))</f>
        <v>45877</v>
      </c>
      <c r="C755" s="8">
        <v>7.8333333333333304</v>
      </c>
      <c r="D755">
        <v>0.96055149856332489</v>
      </c>
      <c r="E755" s="6">
        <v>147.46397404973141</v>
      </c>
      <c r="F755" s="10">
        <v>123.75131432575105</v>
      </c>
      <c r="G755" s="10">
        <v>47.24820637739893</v>
      </c>
      <c r="H755" s="10">
        <v>141.64674125757276</v>
      </c>
    </row>
    <row r="756" spans="1:8" x14ac:dyDescent="0.25">
      <c r="A756" s="17"/>
      <c r="B756" s="5">
        <f>DATE(YEAR(siječanj!B756),MONTH(siječanj!B756)+7,DAY(siječanj!B756))</f>
        <v>45877</v>
      </c>
      <c r="C756" s="8">
        <v>7.84375</v>
      </c>
      <c r="D756">
        <v>0.96055149856332489</v>
      </c>
      <c r="E756" s="6">
        <v>151.81213872415023</v>
      </c>
      <c r="F756" s="10">
        <v>122.44002623034407</v>
      </c>
      <c r="G756" s="10">
        <v>132.32936508807418</v>
      </c>
      <c r="H756" s="10">
        <v>145.82337735158586</v>
      </c>
    </row>
    <row r="757" spans="1:8" x14ac:dyDescent="0.25">
      <c r="A757" s="17"/>
      <c r="B757" s="5">
        <f>DATE(YEAR(siječanj!B757),MONTH(siječanj!B757)+7,DAY(siječanj!B757))</f>
        <v>45877</v>
      </c>
      <c r="C757" s="8">
        <v>7.8541666666666696</v>
      </c>
      <c r="D757">
        <v>0.96055149856332489</v>
      </c>
      <c r="E757" s="6">
        <v>155.4097846551156</v>
      </c>
      <c r="F757" s="10">
        <v>121.48579339605367</v>
      </c>
      <c r="G757" s="10">
        <v>241.34456919688654</v>
      </c>
      <c r="H757" s="10">
        <v>149.27910154187489</v>
      </c>
    </row>
    <row r="758" spans="1:8" x14ac:dyDescent="0.25">
      <c r="A758" s="17"/>
      <c r="B758" s="5">
        <f>DATE(YEAR(siječanj!B758),MONTH(siječanj!B758)+7,DAY(siječanj!B758))</f>
        <v>45877</v>
      </c>
      <c r="C758" s="8">
        <v>7.8645833333333304</v>
      </c>
      <c r="D758">
        <v>0.96055149856332489</v>
      </c>
      <c r="E758" s="6">
        <v>156.15313640222658</v>
      </c>
      <c r="F758" s="10">
        <v>120.16650062106449</v>
      </c>
      <c r="G758" s="10">
        <v>297.7201741273422</v>
      </c>
      <c r="H758" s="10">
        <v>149.99312917652202</v>
      </c>
    </row>
    <row r="759" spans="1:8" x14ac:dyDescent="0.25">
      <c r="A759" s="17"/>
      <c r="B759" s="5">
        <f>DATE(YEAR(siječanj!B759),MONTH(siječanj!B759)+7,DAY(siječanj!B759))</f>
        <v>45877</v>
      </c>
      <c r="C759" s="8">
        <v>7.875</v>
      </c>
      <c r="D759">
        <v>0.96055149856332489</v>
      </c>
      <c r="E759" s="6">
        <v>155.95454670979342</v>
      </c>
      <c r="F759" s="10">
        <v>117.0649310485319</v>
      </c>
      <c r="G759" s="10">
        <v>312.6484052555557</v>
      </c>
      <c r="H759" s="10">
        <v>149.80237354985613</v>
      </c>
    </row>
    <row r="760" spans="1:8" x14ac:dyDescent="0.25">
      <c r="A760" s="17"/>
      <c r="B760" s="5">
        <f>DATE(YEAR(siječanj!B760),MONTH(siječanj!B760)+7,DAY(siječanj!B760))</f>
        <v>45877</v>
      </c>
      <c r="C760" s="8">
        <v>7.8854166666666696</v>
      </c>
      <c r="D760">
        <v>0.96055149856332489</v>
      </c>
      <c r="E760" s="6">
        <v>160.18203541165767</v>
      </c>
      <c r="F760" s="10">
        <v>114.61317393235835</v>
      </c>
      <c r="G760" s="10">
        <v>314.12314255196998</v>
      </c>
      <c r="H760" s="10">
        <v>153.86309415759135</v>
      </c>
    </row>
    <row r="761" spans="1:8" x14ac:dyDescent="0.25">
      <c r="A761" s="17"/>
      <c r="B761" s="5">
        <f>DATE(YEAR(siječanj!B761),MONTH(siječanj!B761)+7,DAY(siječanj!B761))</f>
        <v>45877</v>
      </c>
      <c r="C761" s="8">
        <v>7.8958333333333304</v>
      </c>
      <c r="D761">
        <v>0.96055149856332489</v>
      </c>
      <c r="E761" s="6">
        <v>163.02475937888744</v>
      </c>
      <c r="F761" s="10">
        <v>112.45815312583298</v>
      </c>
      <c r="G761" s="10">
        <v>314.5840506692802</v>
      </c>
      <c r="H761" s="10">
        <v>156.59367692431579</v>
      </c>
    </row>
    <row r="762" spans="1:8" x14ac:dyDescent="0.25">
      <c r="A762" s="17"/>
      <c r="B762" s="5">
        <f>DATE(YEAR(siječanj!B762),MONTH(siječanj!B762)+7,DAY(siječanj!B762))</f>
        <v>45877</v>
      </c>
      <c r="C762" s="8">
        <v>7.90625</v>
      </c>
      <c r="D762">
        <v>0.96055149856332489</v>
      </c>
      <c r="E762" s="6">
        <v>161.14099933429071</v>
      </c>
      <c r="F762" s="10">
        <v>110.05339681825657</v>
      </c>
      <c r="G762" s="10">
        <v>314.72133556136799</v>
      </c>
      <c r="H762" s="10">
        <v>154.78422839054468</v>
      </c>
    </row>
    <row r="763" spans="1:8" x14ac:dyDescent="0.25">
      <c r="A763" s="17"/>
      <c r="B763" s="5">
        <f>DATE(YEAR(siječanj!B763),MONTH(siječanj!B763)+7,DAY(siječanj!B763))</f>
        <v>45877</v>
      </c>
      <c r="C763" s="8">
        <v>7.9166666666666696</v>
      </c>
      <c r="D763">
        <v>0.96055149856332489</v>
      </c>
      <c r="E763" s="6">
        <v>157.19668871251375</v>
      </c>
      <c r="F763" s="10">
        <v>106.7847915863718</v>
      </c>
      <c r="G763" s="10">
        <v>311.04852140131402</v>
      </c>
      <c r="H763" s="10">
        <v>150.99551491199759</v>
      </c>
    </row>
    <row r="764" spans="1:8" x14ac:dyDescent="0.25">
      <c r="A764" s="17"/>
      <c r="B764" s="5">
        <f>DATE(YEAR(siječanj!B764),MONTH(siječanj!B764)+7,DAY(siječanj!B764))</f>
        <v>45877</v>
      </c>
      <c r="C764" s="8">
        <v>7.9270833333333304</v>
      </c>
      <c r="D764">
        <v>0.96055149856332489</v>
      </c>
      <c r="E764" s="6">
        <v>150.62610731905599</v>
      </c>
      <c r="F764" s="10">
        <v>104.07911123019242</v>
      </c>
      <c r="G764" s="10">
        <v>307.86824476453859</v>
      </c>
      <c r="H764" s="10">
        <v>144.68413310807944</v>
      </c>
    </row>
    <row r="765" spans="1:8" x14ac:dyDescent="0.25">
      <c r="A765" s="17"/>
      <c r="B765" s="5">
        <f>DATE(YEAR(siječanj!B765),MONTH(siječanj!B765)+7,DAY(siječanj!B765))</f>
        <v>45877</v>
      </c>
      <c r="C765" s="8">
        <v>7.9375</v>
      </c>
      <c r="D765">
        <v>0.96055149856332489</v>
      </c>
      <c r="E765" s="6">
        <v>141.45510388958573</v>
      </c>
      <c r="F765" s="10">
        <v>101.37473331323658</v>
      </c>
      <c r="G765" s="10">
        <v>306.29133812742566</v>
      </c>
      <c r="H765" s="10">
        <v>135.87491202057237</v>
      </c>
    </row>
    <row r="766" spans="1:8" x14ac:dyDescent="0.25">
      <c r="A766" s="17"/>
      <c r="B766" s="5">
        <f>DATE(YEAR(siječanj!B766),MONTH(siječanj!B766)+7,DAY(siječanj!B766))</f>
        <v>45877</v>
      </c>
      <c r="C766" s="8">
        <v>7.9479166666666696</v>
      </c>
      <c r="D766">
        <v>0.96055149856332489</v>
      </c>
      <c r="E766" s="6">
        <v>130.28179225335032</v>
      </c>
      <c r="F766" s="10">
        <v>98.745477784313564</v>
      </c>
      <c r="G766" s="10">
        <v>305.51103334792833</v>
      </c>
      <c r="H766" s="10">
        <v>125.14237078447142</v>
      </c>
    </row>
    <row r="767" spans="1:8" x14ac:dyDescent="0.25">
      <c r="A767" s="17"/>
      <c r="B767" s="5">
        <f>DATE(YEAR(siječanj!B767),MONTH(siječanj!B767)+7,DAY(siječanj!B767))</f>
        <v>45877</v>
      </c>
      <c r="C767" s="8">
        <v>7.9583333333333304</v>
      </c>
      <c r="D767">
        <v>0.96055149856332489</v>
      </c>
      <c r="E767" s="6">
        <v>118.95844819167739</v>
      </c>
      <c r="F767" s="10">
        <v>95.33408380165524</v>
      </c>
      <c r="G767" s="10">
        <v>297.66806412891748</v>
      </c>
      <c r="H767" s="10">
        <v>114.26571567728337</v>
      </c>
    </row>
    <row r="768" spans="1:8" x14ac:dyDescent="0.25">
      <c r="A768" s="17"/>
      <c r="B768" s="5">
        <f>DATE(YEAR(siječanj!B768),MONTH(siječanj!B768)+7,DAY(siječanj!B768))</f>
        <v>45877</v>
      </c>
      <c r="C768" s="8">
        <v>7.96875</v>
      </c>
      <c r="D768">
        <v>0.96055149856332489</v>
      </c>
      <c r="E768" s="6">
        <v>108.87759878658767</v>
      </c>
      <c r="F768" s="10">
        <v>92.486473791611743</v>
      </c>
      <c r="G768" s="10">
        <v>296.66408810741046</v>
      </c>
      <c r="H768" s="10">
        <v>104.58254067443323</v>
      </c>
    </row>
    <row r="769" spans="1:8" x14ac:dyDescent="0.25">
      <c r="A769" s="17"/>
      <c r="B769" s="5">
        <f>DATE(YEAR(siječanj!B769),MONTH(siječanj!B769)+7,DAY(siječanj!B769))</f>
        <v>45877</v>
      </c>
      <c r="C769" s="8">
        <v>7.9791666666666696</v>
      </c>
      <c r="D769">
        <v>0.96055149856332489</v>
      </c>
      <c r="E769" s="6">
        <v>99.130542206314544</v>
      </c>
      <c r="F769" s="10">
        <v>90.178001126623059</v>
      </c>
      <c r="G769" s="10">
        <v>292.73104697028242</v>
      </c>
      <c r="H769" s="10">
        <v>95.219990869670369</v>
      </c>
    </row>
    <row r="770" spans="1:8" ht="15.75" thickBot="1" x14ac:dyDescent="0.3">
      <c r="A770" s="17"/>
      <c r="B770" s="5">
        <f>DATE(YEAR(siječanj!B770),MONTH(siječanj!B770)+7,DAY(siječanj!B770))</f>
        <v>45877</v>
      </c>
      <c r="C770" s="8">
        <v>7.9895833333333304</v>
      </c>
      <c r="D770">
        <v>0.96055149856332489</v>
      </c>
      <c r="E770" s="6">
        <v>90.896771891078728</v>
      </c>
      <c r="F770" s="10">
        <v>88.136496168687216</v>
      </c>
      <c r="G770" s="10">
        <v>292.18435138933347</v>
      </c>
      <c r="H770" s="10">
        <v>87.31103045454438</v>
      </c>
    </row>
    <row r="771" spans="1:8" x14ac:dyDescent="0.25">
      <c r="A771" s="18">
        <f t="shared" ref="A771" si="6">A675+1</f>
        <v>221</v>
      </c>
      <c r="B771" s="5">
        <f>DATE(YEAR(siječanj!B771),MONTH(siječanj!B771)+7,DAY(siječanj!B771))</f>
        <v>45878</v>
      </c>
      <c r="C771" s="8">
        <v>8</v>
      </c>
      <c r="D771">
        <v>0.96056716811095288</v>
      </c>
      <c r="E771" s="6">
        <v>85.085153121768627</v>
      </c>
      <c r="F771" s="10">
        <v>89.908212565234507</v>
      </c>
      <c r="G771" s="10">
        <v>284.94117846901639</v>
      </c>
      <c r="H771" s="10">
        <v>81.73000458246409</v>
      </c>
    </row>
    <row r="772" spans="1:8" x14ac:dyDescent="0.25">
      <c r="A772" s="19"/>
      <c r="B772" s="5">
        <f>DATE(YEAR(siječanj!B772),MONTH(siječanj!B772)+7,DAY(siječanj!B772))</f>
        <v>45878</v>
      </c>
      <c r="C772" s="8">
        <v>8.0104166666666696</v>
      </c>
      <c r="D772">
        <v>0.96056716811095288</v>
      </c>
      <c r="E772" s="6">
        <v>79.681703461916868</v>
      </c>
      <c r="F772" s="10">
        <v>88.332320561720877</v>
      </c>
      <c r="G772" s="10">
        <v>284.63199233852913</v>
      </c>
      <c r="H772" s="10">
        <v>76.539628244670197</v>
      </c>
    </row>
    <row r="773" spans="1:8" x14ac:dyDescent="0.25">
      <c r="A773" s="19"/>
      <c r="B773" s="5">
        <f>DATE(YEAR(siječanj!B773),MONTH(siječanj!B773)+7,DAY(siječanj!B773))</f>
        <v>45878</v>
      </c>
      <c r="C773" s="8">
        <v>8.0208333333333304</v>
      </c>
      <c r="D773">
        <v>0.96056716811095288</v>
      </c>
      <c r="E773" s="6">
        <v>74.200569901557813</v>
      </c>
      <c r="F773" s="10">
        <v>86.682175153019699</v>
      </c>
      <c r="G773" s="10">
        <v>283.56414403618101</v>
      </c>
      <c r="H773" s="10">
        <v>71.274631302558191</v>
      </c>
    </row>
    <row r="774" spans="1:8" x14ac:dyDescent="0.25">
      <c r="A774" s="19"/>
      <c r="B774" s="5">
        <f>DATE(YEAR(siječanj!B774),MONTH(siječanj!B774)+7,DAY(siječanj!B774))</f>
        <v>45878</v>
      </c>
      <c r="C774" s="8">
        <v>8.03125</v>
      </c>
      <c r="D774">
        <v>0.96056716811095288</v>
      </c>
      <c r="E774" s="6">
        <v>68.751052354366024</v>
      </c>
      <c r="F774" s="10">
        <v>85.32232593732769</v>
      </c>
      <c r="G774" s="10">
        <v>282.46484781158307</v>
      </c>
      <c r="H774" s="10">
        <v>66.040003664681237</v>
      </c>
    </row>
    <row r="775" spans="1:8" x14ac:dyDescent="0.25">
      <c r="A775" s="19"/>
      <c r="B775" s="5">
        <f>DATE(YEAR(siječanj!B775),MONTH(siječanj!B775)+7,DAY(siječanj!B775))</f>
        <v>45878</v>
      </c>
      <c r="C775" s="8">
        <v>8.0416666666666696</v>
      </c>
      <c r="D775">
        <v>0.96056716811095288</v>
      </c>
      <c r="E775" s="6">
        <v>65.79896309381293</v>
      </c>
      <c r="F775" s="10">
        <v>82.607120163915383</v>
      </c>
      <c r="G775" s="10">
        <v>276.45401346396159</v>
      </c>
      <c r="H775" s="10">
        <v>63.204323643660992</v>
      </c>
    </row>
    <row r="776" spans="1:8" x14ac:dyDescent="0.25">
      <c r="A776" s="19"/>
      <c r="B776" s="5">
        <f>DATE(YEAR(siječanj!B776),MONTH(siječanj!B776)+7,DAY(siječanj!B776))</f>
        <v>45878</v>
      </c>
      <c r="C776" s="8">
        <v>8.0520833333333304</v>
      </c>
      <c r="D776">
        <v>0.96056716811095288</v>
      </c>
      <c r="E776" s="6">
        <v>63.89684424573116</v>
      </c>
      <c r="F776" s="10">
        <v>82.166905622583926</v>
      </c>
      <c r="G776" s="10">
        <v>278.08560892620812</v>
      </c>
      <c r="H776" s="10">
        <v>61.377210728348615</v>
      </c>
    </row>
    <row r="777" spans="1:8" x14ac:dyDescent="0.25">
      <c r="A777" s="19"/>
      <c r="B777" s="5">
        <f>DATE(YEAR(siječanj!B777),MONTH(siječanj!B777)+7,DAY(siječanj!B777))</f>
        <v>45878</v>
      </c>
      <c r="C777" s="8">
        <v>8.0625</v>
      </c>
      <c r="D777">
        <v>0.96056716811095288</v>
      </c>
      <c r="E777" s="6">
        <v>61.023407693207545</v>
      </c>
      <c r="F777" s="10">
        <v>81.295534622006841</v>
      </c>
      <c r="G777" s="10">
        <v>277.94615501902263</v>
      </c>
      <c r="H777" s="10">
        <v>58.61708191634451</v>
      </c>
    </row>
    <row r="778" spans="1:8" x14ac:dyDescent="0.25">
      <c r="A778" s="19"/>
      <c r="B778" s="5">
        <f>DATE(YEAR(siječanj!B778),MONTH(siječanj!B778)+7,DAY(siječanj!B778))</f>
        <v>45878</v>
      </c>
      <c r="C778" s="8">
        <v>8.0729166666666696</v>
      </c>
      <c r="D778">
        <v>0.96056716811095288</v>
      </c>
      <c r="E778" s="6">
        <v>59.970239621552608</v>
      </c>
      <c r="F778" s="10">
        <v>80.501138345029446</v>
      </c>
      <c r="G778" s="10">
        <v>277.56643634499636</v>
      </c>
      <c r="H778" s="10">
        <v>57.605443244210051</v>
      </c>
    </row>
    <row r="779" spans="1:8" x14ac:dyDescent="0.25">
      <c r="A779" s="19"/>
      <c r="B779" s="5">
        <f>DATE(YEAR(siječanj!B779),MONTH(siječanj!B779)+7,DAY(siječanj!B779))</f>
        <v>45878</v>
      </c>
      <c r="C779" s="8">
        <v>8.0833333333333304</v>
      </c>
      <c r="D779">
        <v>0.96056716811095288</v>
      </c>
      <c r="E779" s="6">
        <v>58.334541851467051</v>
      </c>
      <c r="F779" s="10">
        <v>79.949903825713875</v>
      </c>
      <c r="G779" s="10">
        <v>277.02015806673114</v>
      </c>
      <c r="H779" s="10">
        <v>56.03424566931357</v>
      </c>
    </row>
    <row r="780" spans="1:8" x14ac:dyDescent="0.25">
      <c r="A780" s="19"/>
      <c r="B780" s="5">
        <f>DATE(YEAR(siječanj!B780),MONTH(siječanj!B780)+7,DAY(siječanj!B780))</f>
        <v>45878</v>
      </c>
      <c r="C780" s="8">
        <v>8.09375</v>
      </c>
      <c r="D780">
        <v>0.96056716811095288</v>
      </c>
      <c r="E780" s="6">
        <v>57.073301066510069</v>
      </c>
      <c r="F780" s="10">
        <v>79.380088947555564</v>
      </c>
      <c r="G780" s="10">
        <v>276.9901087776741</v>
      </c>
      <c r="H780" s="10">
        <v>54.822739180201403</v>
      </c>
    </row>
    <row r="781" spans="1:8" x14ac:dyDescent="0.25">
      <c r="A781" s="19"/>
      <c r="B781" s="5">
        <f>DATE(YEAR(siječanj!B781),MONTH(siječanj!B781)+7,DAY(siječanj!B781))</f>
        <v>45878</v>
      </c>
      <c r="C781" s="8">
        <v>8.1041666666666696</v>
      </c>
      <c r="D781">
        <v>0.96056716811095288</v>
      </c>
      <c r="E781" s="6">
        <v>55.311309627082395</v>
      </c>
      <c r="F781" s="10">
        <v>79.062231118957669</v>
      </c>
      <c r="G781" s="10">
        <v>276.76194429044494</v>
      </c>
      <c r="H781" s="10">
        <v>53.130228052994624</v>
      </c>
    </row>
    <row r="782" spans="1:8" x14ac:dyDescent="0.25">
      <c r="A782" s="19"/>
      <c r="B782" s="5">
        <f>DATE(YEAR(siječanj!B782),MONTH(siječanj!B782)+7,DAY(siječanj!B782))</f>
        <v>45878</v>
      </c>
      <c r="C782" s="8">
        <v>8.1145833333333304</v>
      </c>
      <c r="D782">
        <v>0.96056716811095288</v>
      </c>
      <c r="E782" s="6">
        <v>55.315454300571922</v>
      </c>
      <c r="F782" s="10">
        <v>78.469378940588484</v>
      </c>
      <c r="G782" s="10">
        <v>276.67707683040095</v>
      </c>
      <c r="H782" s="10">
        <v>53.134209290271201</v>
      </c>
    </row>
    <row r="783" spans="1:8" x14ac:dyDescent="0.25">
      <c r="A783" s="19"/>
      <c r="B783" s="5">
        <f>DATE(YEAR(siječanj!B783),MONTH(siječanj!B783)+7,DAY(siječanj!B783))</f>
        <v>45878</v>
      </c>
      <c r="C783" s="8">
        <v>8.125</v>
      </c>
      <c r="D783">
        <v>0.96056716811095288</v>
      </c>
      <c r="E783" s="6">
        <v>54.069160690156906</v>
      </c>
      <c r="F783" s="10">
        <v>78.169222894894077</v>
      </c>
      <c r="G783" s="10">
        <v>276.50820817794715</v>
      </c>
      <c r="H783" s="10">
        <v>51.937060566280074</v>
      </c>
    </row>
    <row r="784" spans="1:8" x14ac:dyDescent="0.25">
      <c r="A784" s="19"/>
      <c r="B784" s="5">
        <f>DATE(YEAR(siječanj!B784),MONTH(siječanj!B784)+7,DAY(siječanj!B784))</f>
        <v>45878</v>
      </c>
      <c r="C784" s="8">
        <v>8.1354166666666696</v>
      </c>
      <c r="D784">
        <v>0.96056716811095288</v>
      </c>
      <c r="E784" s="6">
        <v>55.350844502552576</v>
      </c>
      <c r="F784" s="10">
        <v>77.990577986237284</v>
      </c>
      <c r="G784" s="10">
        <v>276.80939084648105</v>
      </c>
      <c r="H784" s="10">
        <v>53.168203956366632</v>
      </c>
    </row>
    <row r="785" spans="1:8" x14ac:dyDescent="0.25">
      <c r="A785" s="19"/>
      <c r="B785" s="5">
        <f>DATE(YEAR(siječanj!B785),MONTH(siječanj!B785)+7,DAY(siječanj!B785))</f>
        <v>45878</v>
      </c>
      <c r="C785" s="8">
        <v>8.1458333333333304</v>
      </c>
      <c r="D785">
        <v>0.96056716811095288</v>
      </c>
      <c r="E785" s="6">
        <v>55.807224168748149</v>
      </c>
      <c r="F785" s="10">
        <v>77.737544258297802</v>
      </c>
      <c r="G785" s="10">
        <v>276.87610244359513</v>
      </c>
      <c r="H785" s="10">
        <v>53.606587279907536</v>
      </c>
    </row>
    <row r="786" spans="1:8" x14ac:dyDescent="0.25">
      <c r="A786" s="19"/>
      <c r="B786" s="5">
        <f>DATE(YEAR(siječanj!B786),MONTH(siječanj!B786)+7,DAY(siječanj!B786))</f>
        <v>45878</v>
      </c>
      <c r="C786" s="8">
        <v>8.15625</v>
      </c>
      <c r="D786">
        <v>0.96056716811095288</v>
      </c>
      <c r="E786" s="6">
        <v>56.446970965829664</v>
      </c>
      <c r="F786" s="10">
        <v>77.751933141928006</v>
      </c>
      <c r="G786" s="10">
        <v>277.10606019372096</v>
      </c>
      <c r="H786" s="10">
        <v>54.221107049088182</v>
      </c>
    </row>
    <row r="787" spans="1:8" x14ac:dyDescent="0.25">
      <c r="A787" s="19"/>
      <c r="B787" s="5">
        <f>DATE(YEAR(siječanj!B787),MONTH(siječanj!B787)+7,DAY(siječanj!B787))</f>
        <v>45878</v>
      </c>
      <c r="C787" s="8">
        <v>8.1666666666666696</v>
      </c>
      <c r="D787">
        <v>0.96056716811095288</v>
      </c>
      <c r="E787" s="6">
        <v>58.734800023428406</v>
      </c>
      <c r="F787" s="10">
        <v>77.951081329970123</v>
      </c>
      <c r="G787" s="10">
        <v>280.46961491065724</v>
      </c>
      <c r="H787" s="10">
        <v>56.418720528067752</v>
      </c>
    </row>
    <row r="788" spans="1:8" x14ac:dyDescent="0.25">
      <c r="A788" s="19"/>
      <c r="B788" s="5">
        <f>DATE(YEAR(siječanj!B788),MONTH(siječanj!B788)+7,DAY(siječanj!B788))</f>
        <v>45878</v>
      </c>
      <c r="C788" s="8">
        <v>8.1770833333333304</v>
      </c>
      <c r="D788">
        <v>0.96056716811095288</v>
      </c>
      <c r="E788" s="6">
        <v>60.183203921300937</v>
      </c>
      <c r="F788" s="10">
        <v>77.810029706753639</v>
      </c>
      <c r="G788" s="10">
        <v>281.71347725001772</v>
      </c>
      <c r="H788" s="10">
        <v>57.810009758528032</v>
      </c>
    </row>
    <row r="789" spans="1:8" x14ac:dyDescent="0.25">
      <c r="A789" s="19"/>
      <c r="B789" s="5">
        <f>DATE(YEAR(siječanj!B789),MONTH(siječanj!B789)+7,DAY(siječanj!B789))</f>
        <v>45878</v>
      </c>
      <c r="C789" s="8">
        <v>8.1875</v>
      </c>
      <c r="D789">
        <v>0.96056716811095288</v>
      </c>
      <c r="E789" s="6">
        <v>62.000590744621569</v>
      </c>
      <c r="F789" s="10">
        <v>77.850469636805499</v>
      </c>
      <c r="G789" s="10">
        <v>290.57301967796218</v>
      </c>
      <c r="H789" s="10">
        <v>59.555731872767296</v>
      </c>
    </row>
    <row r="790" spans="1:8" x14ac:dyDescent="0.25">
      <c r="A790" s="19"/>
      <c r="B790" s="5">
        <f>DATE(YEAR(siječanj!B790),MONTH(siječanj!B790)+7,DAY(siječanj!B790))</f>
        <v>45878</v>
      </c>
      <c r="C790" s="8">
        <v>8.1979166666666696</v>
      </c>
      <c r="D790">
        <v>0.96056716811095288</v>
      </c>
      <c r="E790" s="6">
        <v>64.243645639444651</v>
      </c>
      <c r="F790" s="10">
        <v>78.252063401644762</v>
      </c>
      <c r="G790" s="10">
        <v>289.40066102479096</v>
      </c>
      <c r="H790" s="10">
        <v>61.710336761004918</v>
      </c>
    </row>
    <row r="791" spans="1:8" x14ac:dyDescent="0.25">
      <c r="A791" s="19"/>
      <c r="B791" s="5">
        <f>DATE(YEAR(siječanj!B791),MONTH(siječanj!B791)+7,DAY(siječanj!B791))</f>
        <v>45878</v>
      </c>
      <c r="C791" s="8">
        <v>8.2083333333333304</v>
      </c>
      <c r="D791">
        <v>0.96056716811095288</v>
      </c>
      <c r="E791" s="6">
        <v>66.475693969463194</v>
      </c>
      <c r="F791" s="10">
        <v>79.269541272931392</v>
      </c>
      <c r="G791" s="10">
        <v>249.81080744120152</v>
      </c>
      <c r="H791" s="10">
        <v>63.854369104457611</v>
      </c>
    </row>
    <row r="792" spans="1:8" x14ac:dyDescent="0.25">
      <c r="A792" s="19"/>
      <c r="B792" s="5">
        <f>DATE(YEAR(siječanj!B792),MONTH(siječanj!B792)+7,DAY(siječanj!B792))</f>
        <v>45878</v>
      </c>
      <c r="C792" s="8">
        <v>8.21875</v>
      </c>
      <c r="D792">
        <v>0.96056716811095288</v>
      </c>
      <c r="E792" s="6">
        <v>69.618586800645545</v>
      </c>
      <c r="F792" s="10">
        <v>79.517748846560195</v>
      </c>
      <c r="G792" s="10">
        <v>155.546066314033</v>
      </c>
      <c r="H792" s="10">
        <v>66.873328770982653</v>
      </c>
    </row>
    <row r="793" spans="1:8" x14ac:dyDescent="0.25">
      <c r="A793" s="19"/>
      <c r="B793" s="5">
        <f>DATE(YEAR(siječanj!B793),MONTH(siječanj!B793)+7,DAY(siječanj!B793))</f>
        <v>45878</v>
      </c>
      <c r="C793" s="8">
        <v>8.2291666666666696</v>
      </c>
      <c r="D793">
        <v>0.96056716811095288</v>
      </c>
      <c r="E793" s="6">
        <v>71.899539107918201</v>
      </c>
      <c r="F793" s="10">
        <v>80.412533792414024</v>
      </c>
      <c r="G793" s="10">
        <v>74.108906733438573</v>
      </c>
      <c r="H793" s="10">
        <v>69.064336669375692</v>
      </c>
    </row>
    <row r="794" spans="1:8" x14ac:dyDescent="0.25">
      <c r="A794" s="19"/>
      <c r="B794" s="5">
        <f>DATE(YEAR(siječanj!B794),MONTH(siječanj!B794)+7,DAY(siječanj!B794))</f>
        <v>45878</v>
      </c>
      <c r="C794" s="8">
        <v>8.2395833333333304</v>
      </c>
      <c r="D794">
        <v>0.96056716811095288</v>
      </c>
      <c r="E794" s="6">
        <v>74.916478045811687</v>
      </c>
      <c r="F794" s="10">
        <v>82.564206851489985</v>
      </c>
      <c r="G794" s="10">
        <v>25.665536091230429</v>
      </c>
      <c r="H794" s="10">
        <v>71.962309161311708</v>
      </c>
    </row>
    <row r="795" spans="1:8" x14ac:dyDescent="0.25">
      <c r="A795" s="19"/>
      <c r="B795" s="5">
        <f>DATE(YEAR(siječanj!B795),MONTH(siječanj!B795)+7,DAY(siječanj!B795))</f>
        <v>45878</v>
      </c>
      <c r="C795" s="8">
        <v>8.25</v>
      </c>
      <c r="D795">
        <v>0.96056716811095288</v>
      </c>
      <c r="E795" s="6">
        <v>78.781561411130937</v>
      </c>
      <c r="F795" s="10">
        <v>85.23807119646554</v>
      </c>
      <c r="G795" s="10">
        <v>12.932718111113301</v>
      </c>
      <c r="H795" s="10">
        <v>75.674981344049172</v>
      </c>
    </row>
    <row r="796" spans="1:8" x14ac:dyDescent="0.25">
      <c r="A796" s="19"/>
      <c r="B796" s="5">
        <f>DATE(YEAR(siječanj!B796),MONTH(siječanj!B796)+7,DAY(siječanj!B796))</f>
        <v>45878</v>
      </c>
      <c r="C796" s="8">
        <v>8.2604166666666696</v>
      </c>
      <c r="D796">
        <v>0.96056716811095288</v>
      </c>
      <c r="E796" s="6">
        <v>82.999799883299872</v>
      </c>
      <c r="F796" s="10">
        <v>87.522716110494869</v>
      </c>
      <c r="G796" s="10">
        <v>7.517926001050788</v>
      </c>
      <c r="H796" s="10">
        <v>79.72688272767715</v>
      </c>
    </row>
    <row r="797" spans="1:8" x14ac:dyDescent="0.25">
      <c r="A797" s="19"/>
      <c r="B797" s="5">
        <f>DATE(YEAR(siječanj!B797),MONTH(siječanj!B797)+7,DAY(siječanj!B797))</f>
        <v>45878</v>
      </c>
      <c r="C797" s="8">
        <v>8.2708333333333304</v>
      </c>
      <c r="D797">
        <v>0.96056716811095288</v>
      </c>
      <c r="E797" s="6">
        <v>86.238305497754098</v>
      </c>
      <c r="F797" s="10">
        <v>90.538972682526719</v>
      </c>
      <c r="G797" s="10">
        <v>5.2376248264203662</v>
      </c>
      <c r="H797" s="10">
        <v>82.837684894664875</v>
      </c>
    </row>
    <row r="798" spans="1:8" x14ac:dyDescent="0.25">
      <c r="A798" s="19"/>
      <c r="B798" s="5">
        <f>DATE(YEAR(siječanj!B798),MONTH(siječanj!B798)+7,DAY(siječanj!B798))</f>
        <v>45878</v>
      </c>
      <c r="C798" s="8">
        <v>8.28125</v>
      </c>
      <c r="D798">
        <v>0.96056716811095288</v>
      </c>
      <c r="E798" s="6">
        <v>91.49385648615889</v>
      </c>
      <c r="F798" s="10">
        <v>95.177738928593456</v>
      </c>
      <c r="G798" s="10">
        <v>4.7074582442006561</v>
      </c>
      <c r="H798" s="10">
        <v>87.885994624459585</v>
      </c>
    </row>
    <row r="799" spans="1:8" x14ac:dyDescent="0.25">
      <c r="A799" s="19"/>
      <c r="B799" s="5">
        <f>DATE(YEAR(siječanj!B799),MONTH(siječanj!B799)+7,DAY(siječanj!B799))</f>
        <v>45878</v>
      </c>
      <c r="C799" s="8">
        <v>8.2916666666666696</v>
      </c>
      <c r="D799">
        <v>0.96056716811095288</v>
      </c>
      <c r="E799" s="6">
        <v>95.556224922738821</v>
      </c>
      <c r="F799" s="10">
        <v>101.10482565611066</v>
      </c>
      <c r="G799" s="10">
        <v>4.3511428225799262</v>
      </c>
      <c r="H799" s="10">
        <v>91.788172369408485</v>
      </c>
    </row>
    <row r="800" spans="1:8" x14ac:dyDescent="0.25">
      <c r="A800" s="19"/>
      <c r="B800" s="5">
        <f>DATE(YEAR(siječanj!B800),MONTH(siječanj!B800)+7,DAY(siječanj!B800))</f>
        <v>45878</v>
      </c>
      <c r="C800" s="8">
        <v>8.3020833333333304</v>
      </c>
      <c r="D800">
        <v>0.96056716811095288</v>
      </c>
      <c r="E800" s="6">
        <v>99.624354693213377</v>
      </c>
      <c r="F800" s="10">
        <v>104.00028194946727</v>
      </c>
      <c r="G800" s="10">
        <v>3.0742819798593444</v>
      </c>
      <c r="H800" s="10">
        <v>95.695884262541085</v>
      </c>
    </row>
    <row r="801" spans="1:8" x14ac:dyDescent="0.25">
      <c r="A801" s="19"/>
      <c r="B801" s="5">
        <f>DATE(YEAR(siječanj!B801),MONTH(siječanj!B801)+7,DAY(siječanj!B801))</f>
        <v>45878</v>
      </c>
      <c r="C801" s="8">
        <v>8.3125</v>
      </c>
      <c r="D801">
        <v>0.96056716811095288</v>
      </c>
      <c r="E801" s="6">
        <v>102.38757997938306</v>
      </c>
      <c r="F801" s="10">
        <v>106.98155745574731</v>
      </c>
      <c r="G801" s="10">
        <v>1.9696721686757244</v>
      </c>
      <c r="H801" s="10">
        <v>98.350147750529686</v>
      </c>
    </row>
    <row r="802" spans="1:8" x14ac:dyDescent="0.25">
      <c r="A802" s="19"/>
      <c r="B802" s="5">
        <f>DATE(YEAR(siječanj!B802),MONTH(siječanj!B802)+7,DAY(siječanj!B802))</f>
        <v>45878</v>
      </c>
      <c r="C802" s="8">
        <v>8.3229166666666696</v>
      </c>
      <c r="D802">
        <v>0.96056716811095288</v>
      </c>
      <c r="E802" s="6">
        <v>106.94129331642243</v>
      </c>
      <c r="F802" s="10">
        <v>112.21398030655494</v>
      </c>
      <c r="G802" s="10">
        <v>1.9438273409934745</v>
      </c>
      <c r="H802" s="10">
        <v>102.72429527507867</v>
      </c>
    </row>
    <row r="803" spans="1:8" x14ac:dyDescent="0.25">
      <c r="A803" s="19"/>
      <c r="B803" s="5">
        <f>DATE(YEAR(siječanj!B803),MONTH(siječanj!B803)+7,DAY(siječanj!B803))</f>
        <v>45878</v>
      </c>
      <c r="C803" s="8">
        <v>8.3333333333333304</v>
      </c>
      <c r="D803">
        <v>0.96056716811095288</v>
      </c>
      <c r="E803" s="6">
        <v>111.10337562333129</v>
      </c>
      <c r="F803" s="10">
        <v>119.650509907198</v>
      </c>
      <c r="G803" s="10">
        <v>1.7297853783852459</v>
      </c>
      <c r="H803" s="10">
        <v>106.72225489007081</v>
      </c>
    </row>
    <row r="804" spans="1:8" x14ac:dyDescent="0.25">
      <c r="A804" s="19"/>
      <c r="B804" s="5">
        <f>DATE(YEAR(siječanj!B804),MONTH(siječanj!B804)+7,DAY(siječanj!B804))</f>
        <v>45878</v>
      </c>
      <c r="C804" s="8">
        <v>8.34375</v>
      </c>
      <c r="D804">
        <v>0.96056716811095288</v>
      </c>
      <c r="E804" s="6">
        <v>111.86577266023905</v>
      </c>
      <c r="F804" s="10">
        <v>122.74778177362467</v>
      </c>
      <c r="G804" s="10">
        <v>1.6828850713622328</v>
      </c>
      <c r="H804" s="10">
        <v>107.45458845278948</v>
      </c>
    </row>
    <row r="805" spans="1:8" x14ac:dyDescent="0.25">
      <c r="A805" s="19"/>
      <c r="B805" s="5">
        <f>DATE(YEAR(siječanj!B805),MONTH(siječanj!B805)+7,DAY(siječanj!B805))</f>
        <v>45878</v>
      </c>
      <c r="C805" s="8">
        <v>8.3541666666666696</v>
      </c>
      <c r="D805">
        <v>0.96056716811095288</v>
      </c>
      <c r="E805" s="6">
        <v>112.42024755515698</v>
      </c>
      <c r="F805" s="10">
        <v>124.4821198609189</v>
      </c>
      <c r="G805" s="10">
        <v>1.7248856755576258</v>
      </c>
      <c r="H805" s="10">
        <v>107.98719883238941</v>
      </c>
    </row>
    <row r="806" spans="1:8" x14ac:dyDescent="0.25">
      <c r="A806" s="19"/>
      <c r="B806" s="5">
        <f>DATE(YEAR(siječanj!B806),MONTH(siječanj!B806)+7,DAY(siječanj!B806))</f>
        <v>45878</v>
      </c>
      <c r="C806" s="8">
        <v>8.3645833333333304</v>
      </c>
      <c r="D806">
        <v>0.96056716811095288</v>
      </c>
      <c r="E806" s="6">
        <v>114.9597189183355</v>
      </c>
      <c r="F806" s="10">
        <v>126.3498880905112</v>
      </c>
      <c r="G806" s="10">
        <v>1.7234372836643383</v>
      </c>
      <c r="H806" s="10">
        <v>110.42653164821667</v>
      </c>
    </row>
    <row r="807" spans="1:8" x14ac:dyDescent="0.25">
      <c r="A807" s="19"/>
      <c r="B807" s="5">
        <f>DATE(YEAR(siječanj!B807),MONTH(siječanj!B807)+7,DAY(siječanj!B807))</f>
        <v>45878</v>
      </c>
      <c r="C807" s="8">
        <v>8.375</v>
      </c>
      <c r="D807">
        <v>0.96056716811095288</v>
      </c>
      <c r="E807" s="6">
        <v>117.92555573593634</v>
      </c>
      <c r="F807" s="10">
        <v>129.48876480163747</v>
      </c>
      <c r="G807" s="10">
        <v>1.6541213891959421</v>
      </c>
      <c r="H807" s="10">
        <v>113.27541712117871</v>
      </c>
    </row>
    <row r="808" spans="1:8" x14ac:dyDescent="0.25">
      <c r="A808" s="19"/>
      <c r="B808" s="5">
        <f>DATE(YEAR(siječanj!B808),MONTH(siječanj!B808)+7,DAY(siječanj!B808))</f>
        <v>45878</v>
      </c>
      <c r="C808" s="8">
        <v>8.3854166666666696</v>
      </c>
      <c r="D808">
        <v>0.96056716811095288</v>
      </c>
      <c r="E808" s="6">
        <v>119.16097453144504</v>
      </c>
      <c r="F808" s="10">
        <v>131.24221768408944</v>
      </c>
      <c r="G808" s="10">
        <v>1.6055271548940082</v>
      </c>
      <c r="H808" s="10">
        <v>114.46211985501154</v>
      </c>
    </row>
    <row r="809" spans="1:8" x14ac:dyDescent="0.25">
      <c r="A809" s="19"/>
      <c r="B809" s="5">
        <f>DATE(YEAR(siječanj!B809),MONTH(siječanj!B809)+7,DAY(siječanj!B809))</f>
        <v>45878</v>
      </c>
      <c r="C809" s="8">
        <v>8.3958333333333304</v>
      </c>
      <c r="D809">
        <v>0.96056716811095288</v>
      </c>
      <c r="E809" s="6">
        <v>121.25167007969607</v>
      </c>
      <c r="F809" s="10">
        <v>131.69685339233683</v>
      </c>
      <c r="G809" s="10">
        <v>1.436823993218231</v>
      </c>
      <c r="H809" s="10">
        <v>116.47037335717721</v>
      </c>
    </row>
    <row r="810" spans="1:8" x14ac:dyDescent="0.25">
      <c r="A810" s="19"/>
      <c r="B810" s="5">
        <f>DATE(YEAR(siječanj!B810),MONTH(siječanj!B810)+7,DAY(siječanj!B810))</f>
        <v>45878</v>
      </c>
      <c r="C810" s="8">
        <v>8.40625</v>
      </c>
      <c r="D810">
        <v>0.96056716811095288</v>
      </c>
      <c r="E810" s="6">
        <v>125.28577667720899</v>
      </c>
      <c r="F810" s="10">
        <v>132.33210817710156</v>
      </c>
      <c r="G810" s="10">
        <v>1.2739557817982021</v>
      </c>
      <c r="H810" s="10">
        <v>120.34540370740791</v>
      </c>
    </row>
    <row r="811" spans="1:8" x14ac:dyDescent="0.25">
      <c r="A811" s="19"/>
      <c r="B811" s="5">
        <f>DATE(YEAR(siječanj!B811),MONTH(siječanj!B811)+7,DAY(siječanj!B811))</f>
        <v>45878</v>
      </c>
      <c r="C811" s="8">
        <v>8.4166666666666696</v>
      </c>
      <c r="D811">
        <v>0.96056716811095288</v>
      </c>
      <c r="E811" s="6">
        <v>127.4059168418087</v>
      </c>
      <c r="F811" s="10">
        <v>133.3630303252985</v>
      </c>
      <c r="G811" s="10">
        <v>1.2040053545279961</v>
      </c>
      <c r="H811" s="10">
        <v>122.38194074131574</v>
      </c>
    </row>
    <row r="812" spans="1:8" x14ac:dyDescent="0.25">
      <c r="A812" s="19"/>
      <c r="B812" s="5">
        <f>DATE(YEAR(siječanj!B812),MONTH(siječanj!B812)+7,DAY(siječanj!B812))</f>
        <v>45878</v>
      </c>
      <c r="C812" s="8">
        <v>8.4270833333333304</v>
      </c>
      <c r="D812">
        <v>0.96056716811095288</v>
      </c>
      <c r="E812" s="6">
        <v>129.41078277968043</v>
      </c>
      <c r="F812" s="10">
        <v>133.98844209073343</v>
      </c>
      <c r="G812" s="10">
        <v>1.143859850337694</v>
      </c>
      <c r="H812" s="10">
        <v>124.3077491376993</v>
      </c>
    </row>
    <row r="813" spans="1:8" x14ac:dyDescent="0.25">
      <c r="A813" s="19"/>
      <c r="B813" s="5">
        <f>DATE(YEAR(siječanj!B813),MONTH(siječanj!B813)+7,DAY(siječanj!B813))</f>
        <v>45878</v>
      </c>
      <c r="C813" s="8">
        <v>8.4375</v>
      </c>
      <c r="D813">
        <v>0.96056716811095288</v>
      </c>
      <c r="E813" s="6">
        <v>129.66784069949716</v>
      </c>
      <c r="F813" s="10">
        <v>134.33971726027337</v>
      </c>
      <c r="G813" s="10">
        <v>1.1060223378189733</v>
      </c>
      <c r="H813" s="10">
        <v>124.55467053577814</v>
      </c>
    </row>
    <row r="814" spans="1:8" x14ac:dyDescent="0.25">
      <c r="A814" s="19"/>
      <c r="B814" s="5">
        <f>DATE(YEAR(siječanj!B814),MONTH(siječanj!B814)+7,DAY(siječanj!B814))</f>
        <v>45878</v>
      </c>
      <c r="C814" s="8">
        <v>8.4479166666666696</v>
      </c>
      <c r="D814">
        <v>0.96056716811095288</v>
      </c>
      <c r="E814" s="6">
        <v>129.87805905399858</v>
      </c>
      <c r="F814" s="10">
        <v>134.61505723407396</v>
      </c>
      <c r="G814" s="10">
        <v>1.1171266753345763</v>
      </c>
      <c r="H814" s="10">
        <v>124.75659938524652</v>
      </c>
    </row>
    <row r="815" spans="1:8" x14ac:dyDescent="0.25">
      <c r="A815" s="19"/>
      <c r="B815" s="5">
        <f>DATE(YEAR(siječanj!B815),MONTH(siječanj!B815)+7,DAY(siječanj!B815))</f>
        <v>45878</v>
      </c>
      <c r="C815" s="8">
        <v>8.4583333333333304</v>
      </c>
      <c r="D815">
        <v>0.96056716811095288</v>
      </c>
      <c r="E815" s="6">
        <v>130.58450894240207</v>
      </c>
      <c r="F815" s="10">
        <v>135.0157859138935</v>
      </c>
      <c r="G815" s="10">
        <v>1.1542882713700797</v>
      </c>
      <c r="H815" s="10">
        <v>125.43519195396256</v>
      </c>
    </row>
    <row r="816" spans="1:8" x14ac:dyDescent="0.25">
      <c r="A816" s="19"/>
      <c r="B816" s="5">
        <f>DATE(YEAR(siječanj!B816),MONTH(siječanj!B816)+7,DAY(siječanj!B816))</f>
        <v>45878</v>
      </c>
      <c r="C816" s="8">
        <v>8.46875</v>
      </c>
      <c r="D816">
        <v>0.96056716811095288</v>
      </c>
      <c r="E816" s="6">
        <v>130.67760361859689</v>
      </c>
      <c r="F816" s="10">
        <v>135.14431762044222</v>
      </c>
      <c r="G816" s="10">
        <v>1.1433742939946629</v>
      </c>
      <c r="H816" s="10">
        <v>125.52461564344122</v>
      </c>
    </row>
    <row r="817" spans="1:8" x14ac:dyDescent="0.25">
      <c r="A817" s="19"/>
      <c r="B817" s="5">
        <f>DATE(YEAR(siječanj!B817),MONTH(siječanj!B817)+7,DAY(siječanj!B817))</f>
        <v>45878</v>
      </c>
      <c r="C817" s="8">
        <v>8.4791666666666696</v>
      </c>
      <c r="D817">
        <v>0.96056716811095288</v>
      </c>
      <c r="E817" s="6">
        <v>133.73129978749009</v>
      </c>
      <c r="F817" s="10">
        <v>135.31866129879327</v>
      </c>
      <c r="G817" s="10">
        <v>1.1869501958446582</v>
      </c>
      <c r="H817" s="10">
        <v>128.45789592466622</v>
      </c>
    </row>
    <row r="818" spans="1:8" x14ac:dyDescent="0.25">
      <c r="A818" s="19"/>
      <c r="B818" s="5">
        <f>DATE(YEAR(siječanj!B818),MONTH(siječanj!B818)+7,DAY(siječanj!B818))</f>
        <v>45878</v>
      </c>
      <c r="C818" s="8">
        <v>8.4895833333333304</v>
      </c>
      <c r="D818">
        <v>0.96056716811095288</v>
      </c>
      <c r="E818" s="6">
        <v>131.90618627840979</v>
      </c>
      <c r="F818" s="10">
        <v>134.92100291394911</v>
      </c>
      <c r="G818" s="10">
        <v>1.2194714199974535</v>
      </c>
      <c r="H818" s="10">
        <v>126.70475180976793</v>
      </c>
    </row>
    <row r="819" spans="1:8" x14ac:dyDescent="0.25">
      <c r="A819" s="19"/>
      <c r="B819" s="5">
        <f>DATE(YEAR(siječanj!B819),MONTH(siječanj!B819)+7,DAY(siječanj!B819))</f>
        <v>45878</v>
      </c>
      <c r="C819" s="8">
        <v>8.5</v>
      </c>
      <c r="D819">
        <v>0.96056716811095288</v>
      </c>
      <c r="E819" s="6">
        <v>129.61869402506213</v>
      </c>
      <c r="F819" s="10">
        <v>133.57653977895816</v>
      </c>
      <c r="G819" s="10">
        <v>1.239908918810398</v>
      </c>
      <c r="H819" s="10">
        <v>124.50746185389401</v>
      </c>
    </row>
    <row r="820" spans="1:8" x14ac:dyDescent="0.25">
      <c r="A820" s="19"/>
      <c r="B820" s="5">
        <f>DATE(YEAR(siječanj!B820),MONTH(siječanj!B820)+7,DAY(siječanj!B820))</f>
        <v>45878</v>
      </c>
      <c r="C820" s="8">
        <v>8.5104166666666696</v>
      </c>
      <c r="D820">
        <v>0.96056716811095288</v>
      </c>
      <c r="E820" s="6">
        <v>127.54571537101764</v>
      </c>
      <c r="F820" s="10">
        <v>132.62148264544453</v>
      </c>
      <c r="G820" s="10">
        <v>1.3170378521669805</v>
      </c>
      <c r="H820" s="10">
        <v>122.51622661862405</v>
      </c>
    </row>
    <row r="821" spans="1:8" x14ac:dyDescent="0.25">
      <c r="A821" s="19"/>
      <c r="B821" s="5">
        <f>DATE(YEAR(siječanj!B821),MONTH(siječanj!B821)+7,DAY(siječanj!B821))</f>
        <v>45878</v>
      </c>
      <c r="C821" s="8">
        <v>8.5208333333333304</v>
      </c>
      <c r="D821">
        <v>0.96056716811095288</v>
      </c>
      <c r="E821" s="6">
        <v>128.5587680751697</v>
      </c>
      <c r="F821" s="10">
        <v>132.14382512730853</v>
      </c>
      <c r="G821" s="10">
        <v>1.3010696770816914</v>
      </c>
      <c r="H821" s="10">
        <v>123.48933178579853</v>
      </c>
    </row>
    <row r="822" spans="1:8" x14ac:dyDescent="0.25">
      <c r="A822" s="19"/>
      <c r="B822" s="5">
        <f>DATE(YEAR(siječanj!B822),MONTH(siječanj!B822)+7,DAY(siječanj!B822))</f>
        <v>45878</v>
      </c>
      <c r="C822" s="8">
        <v>8.53125</v>
      </c>
      <c r="D822">
        <v>0.96056716811095288</v>
      </c>
      <c r="E822" s="6">
        <v>129.49740487065048</v>
      </c>
      <c r="F822" s="10">
        <v>131.02329651366219</v>
      </c>
      <c r="G822" s="10">
        <v>1.2327717954066184</v>
      </c>
      <c r="H822" s="10">
        <v>124.39095547431825</v>
      </c>
    </row>
    <row r="823" spans="1:8" x14ac:dyDescent="0.25">
      <c r="A823" s="19"/>
      <c r="B823" s="5">
        <f>DATE(YEAR(siječanj!B823),MONTH(siječanj!B823)+7,DAY(siječanj!B823))</f>
        <v>45878</v>
      </c>
      <c r="C823" s="8">
        <v>8.5416666666666696</v>
      </c>
      <c r="D823">
        <v>0.96056716811095288</v>
      </c>
      <c r="E823" s="6">
        <v>127.93440530755578</v>
      </c>
      <c r="F823" s="10">
        <v>128.07519715774535</v>
      </c>
      <c r="G823" s="10">
        <v>1.1812449120601753</v>
      </c>
      <c r="H823" s="10">
        <v>122.88958941023772</v>
      </c>
    </row>
    <row r="824" spans="1:8" x14ac:dyDescent="0.25">
      <c r="A824" s="19"/>
      <c r="B824" s="5">
        <f>DATE(YEAR(siječanj!B824),MONTH(siječanj!B824)+7,DAY(siječanj!B824))</f>
        <v>45878</v>
      </c>
      <c r="C824" s="8">
        <v>8.5520833333333304</v>
      </c>
      <c r="D824">
        <v>0.96056716811095288</v>
      </c>
      <c r="E824" s="6">
        <v>127.5348504621187</v>
      </c>
      <c r="F824" s="10">
        <v>126.82636929336459</v>
      </c>
      <c r="G824" s="10">
        <v>1.2049047366981909</v>
      </c>
      <c r="H824" s="10">
        <v>122.50579014385121</v>
      </c>
    </row>
    <row r="825" spans="1:8" x14ac:dyDescent="0.25">
      <c r="A825" s="19"/>
      <c r="B825" s="5">
        <f>DATE(YEAR(siječanj!B825),MONTH(siječanj!B825)+7,DAY(siječanj!B825))</f>
        <v>45878</v>
      </c>
      <c r="C825" s="8">
        <v>8.5625</v>
      </c>
      <c r="D825">
        <v>0.96056716811095288</v>
      </c>
      <c r="E825" s="6">
        <v>129.20705087881413</v>
      </c>
      <c r="F825" s="10">
        <v>126.34555776788572</v>
      </c>
      <c r="G825" s="10">
        <v>1.1909836220488754</v>
      </c>
      <c r="H825" s="10">
        <v>124.11205096263029</v>
      </c>
    </row>
    <row r="826" spans="1:8" x14ac:dyDescent="0.25">
      <c r="A826" s="19"/>
      <c r="B826" s="5">
        <f>DATE(YEAR(siječanj!B826),MONTH(siječanj!B826)+7,DAY(siječanj!B826))</f>
        <v>45878</v>
      </c>
      <c r="C826" s="8">
        <v>8.5729166666666696</v>
      </c>
      <c r="D826">
        <v>0.96056716811095288</v>
      </c>
      <c r="E826" s="6">
        <v>127.69454619775946</v>
      </c>
      <c r="F826" s="10">
        <v>125.09368788291184</v>
      </c>
      <c r="G826" s="10">
        <v>1.1659636883074307</v>
      </c>
      <c r="H826" s="10">
        <v>122.65918862439506</v>
      </c>
    </row>
    <row r="827" spans="1:8" x14ac:dyDescent="0.25">
      <c r="A827" s="19"/>
      <c r="B827" s="5">
        <f>DATE(YEAR(siječanj!B827),MONTH(siječanj!B827)+7,DAY(siječanj!B827))</f>
        <v>45878</v>
      </c>
      <c r="C827" s="8">
        <v>8.5833333333333304</v>
      </c>
      <c r="D827">
        <v>0.96056716811095288</v>
      </c>
      <c r="E827" s="6">
        <v>125.87789142838452</v>
      </c>
      <c r="F827" s="10">
        <v>122.32027028617416</v>
      </c>
      <c r="G827" s="10">
        <v>1.1819787634999808</v>
      </c>
      <c r="H827" s="10">
        <v>120.9141696971413</v>
      </c>
    </row>
    <row r="828" spans="1:8" x14ac:dyDescent="0.25">
      <c r="A828" s="19"/>
      <c r="B828" s="5">
        <f>DATE(YEAR(siječanj!B828),MONTH(siječanj!B828)+7,DAY(siječanj!B828))</f>
        <v>45878</v>
      </c>
      <c r="C828" s="8">
        <v>8.59375</v>
      </c>
      <c r="D828">
        <v>0.96056716811095288</v>
      </c>
      <c r="E828" s="6">
        <v>125.67327987406252</v>
      </c>
      <c r="F828" s="10">
        <v>121.20218346837716</v>
      </c>
      <c r="G828" s="10">
        <v>1.1860784017965917</v>
      </c>
      <c r="H828" s="10">
        <v>120.71762655584344</v>
      </c>
    </row>
    <row r="829" spans="1:8" x14ac:dyDescent="0.25">
      <c r="A829" s="19"/>
      <c r="B829" s="5">
        <f>DATE(YEAR(siječanj!B829),MONTH(siječanj!B829)+7,DAY(siječanj!B829))</f>
        <v>45878</v>
      </c>
      <c r="C829" s="8">
        <v>8.6041666666666696</v>
      </c>
      <c r="D829">
        <v>0.96056716811095288</v>
      </c>
      <c r="E829" s="6">
        <v>124.64984171176891</v>
      </c>
      <c r="F829" s="10">
        <v>119.93424696861483</v>
      </c>
      <c r="G829" s="10">
        <v>1.1824725959800073</v>
      </c>
      <c r="H829" s="10">
        <v>119.7345454585524</v>
      </c>
    </row>
    <row r="830" spans="1:8" x14ac:dyDescent="0.25">
      <c r="A830" s="19"/>
      <c r="B830" s="5">
        <f>DATE(YEAR(siječanj!B830),MONTH(siječanj!B830)+7,DAY(siječanj!B830))</f>
        <v>45878</v>
      </c>
      <c r="C830" s="8">
        <v>8.6145833333333304</v>
      </c>
      <c r="D830">
        <v>0.96056716811095288</v>
      </c>
      <c r="E830" s="6">
        <v>123.59602182482809</v>
      </c>
      <c r="F830" s="10">
        <v>119.25236378925956</v>
      </c>
      <c r="G830" s="10">
        <v>1.1486602345273185</v>
      </c>
      <c r="H830" s="10">
        <v>118.72228067405464</v>
      </c>
    </row>
    <row r="831" spans="1:8" x14ac:dyDescent="0.25">
      <c r="A831" s="19"/>
      <c r="B831" s="5">
        <f>DATE(YEAR(siječanj!B831),MONTH(siječanj!B831)+7,DAY(siječanj!B831))</f>
        <v>45878</v>
      </c>
      <c r="C831" s="8">
        <v>8.625</v>
      </c>
      <c r="D831">
        <v>0.96056716811095288</v>
      </c>
      <c r="E831" s="6">
        <v>121.77001182207955</v>
      </c>
      <c r="F831" s="10">
        <v>117.54493766293533</v>
      </c>
      <c r="G831" s="10">
        <v>1.1139843551635582</v>
      </c>
      <c r="H831" s="10">
        <v>116.96827541677222</v>
      </c>
    </row>
    <row r="832" spans="1:8" x14ac:dyDescent="0.25">
      <c r="A832" s="19"/>
      <c r="B832" s="5">
        <f>DATE(YEAR(siječanj!B832),MONTH(siječanj!B832)+7,DAY(siječanj!B832))</f>
        <v>45878</v>
      </c>
      <c r="C832" s="8">
        <v>8.6354166666666696</v>
      </c>
      <c r="D832">
        <v>0.96056716811095288</v>
      </c>
      <c r="E832" s="6">
        <v>120.71062971199252</v>
      </c>
      <c r="F832" s="10">
        <v>116.22202081899789</v>
      </c>
      <c r="G832" s="10">
        <v>1.0821362877828384</v>
      </c>
      <c r="H832" s="10">
        <v>115.95066774333851</v>
      </c>
    </row>
    <row r="833" spans="1:8" x14ac:dyDescent="0.25">
      <c r="A833" s="19"/>
      <c r="B833" s="5">
        <f>DATE(YEAR(siječanj!B833),MONTH(siječanj!B833)+7,DAY(siječanj!B833))</f>
        <v>45878</v>
      </c>
      <c r="C833" s="8">
        <v>8.6458333333333304</v>
      </c>
      <c r="D833">
        <v>0.96056716811095288</v>
      </c>
      <c r="E833" s="6">
        <v>122.75556247793097</v>
      </c>
      <c r="F833" s="10">
        <v>115.30270412036005</v>
      </c>
      <c r="G833" s="10">
        <v>1.0936268630034767</v>
      </c>
      <c r="H833" s="10">
        <v>117.9149630192933</v>
      </c>
    </row>
    <row r="834" spans="1:8" x14ac:dyDescent="0.25">
      <c r="A834" s="19"/>
      <c r="B834" s="5">
        <f>DATE(YEAR(siječanj!B834),MONTH(siječanj!B834)+7,DAY(siječanj!B834))</f>
        <v>45878</v>
      </c>
      <c r="C834" s="8">
        <v>8.65625</v>
      </c>
      <c r="D834">
        <v>0.96056716811095288</v>
      </c>
      <c r="E834" s="6">
        <v>123.95420423042522</v>
      </c>
      <c r="F834" s="10">
        <v>114.80802734271272</v>
      </c>
      <c r="G834" s="10">
        <v>1.1128394356101112</v>
      </c>
      <c r="H834" s="10">
        <v>119.06633893306625</v>
      </c>
    </row>
    <row r="835" spans="1:8" x14ac:dyDescent="0.25">
      <c r="A835" s="19"/>
      <c r="B835" s="5">
        <f>DATE(YEAR(siječanj!B835),MONTH(siječanj!B835)+7,DAY(siječanj!B835))</f>
        <v>45878</v>
      </c>
      <c r="C835" s="8">
        <v>8.6666666666666696</v>
      </c>
      <c r="D835">
        <v>0.96056716811095288</v>
      </c>
      <c r="E835" s="6">
        <v>120.1769594137828</v>
      </c>
      <c r="F835" s="10">
        <v>114.61317029708066</v>
      </c>
      <c r="G835" s="10">
        <v>1.1419038314039107</v>
      </c>
      <c r="H835" s="10">
        <v>115.43804157628226</v>
      </c>
    </row>
    <row r="836" spans="1:8" x14ac:dyDescent="0.25">
      <c r="A836" s="19"/>
      <c r="B836" s="5">
        <f>DATE(YEAR(siječanj!B836),MONTH(siječanj!B836)+7,DAY(siječanj!B836))</f>
        <v>45878</v>
      </c>
      <c r="C836" s="8">
        <v>8.6770833333333304</v>
      </c>
      <c r="D836">
        <v>0.96056716811095288</v>
      </c>
      <c r="E836" s="6">
        <v>119.22541013767677</v>
      </c>
      <c r="F836" s="10">
        <v>114.4006513556201</v>
      </c>
      <c r="G836" s="10">
        <v>1.1924540846396279</v>
      </c>
      <c r="H836" s="10">
        <v>114.52401458281507</v>
      </c>
    </row>
    <row r="837" spans="1:8" x14ac:dyDescent="0.25">
      <c r="A837" s="19"/>
      <c r="B837" s="5">
        <f>DATE(YEAR(siječanj!B837),MONTH(siječanj!B837)+7,DAY(siječanj!B837))</f>
        <v>45878</v>
      </c>
      <c r="C837" s="8">
        <v>8.6875</v>
      </c>
      <c r="D837">
        <v>0.96056716811095288</v>
      </c>
      <c r="E837" s="6">
        <v>121.14038698334318</v>
      </c>
      <c r="F837" s="10">
        <v>114.1504318577325</v>
      </c>
      <c r="G837" s="10">
        <v>1.2194465905876568</v>
      </c>
      <c r="H837" s="10">
        <v>116.3634784684549</v>
      </c>
    </row>
    <row r="838" spans="1:8" x14ac:dyDescent="0.25">
      <c r="A838" s="19"/>
      <c r="B838" s="5">
        <f>DATE(YEAR(siječanj!B838),MONTH(siječanj!B838)+7,DAY(siječanj!B838))</f>
        <v>45878</v>
      </c>
      <c r="C838" s="8">
        <v>8.6979166666666696</v>
      </c>
      <c r="D838">
        <v>0.96056716811095288</v>
      </c>
      <c r="E838" s="6">
        <v>124.72307880556147</v>
      </c>
      <c r="F838" s="10">
        <v>114.14764794185763</v>
      </c>
      <c r="G838" s="10">
        <v>1.306819103259913</v>
      </c>
      <c r="H838" s="10">
        <v>119.80489460633738</v>
      </c>
    </row>
    <row r="839" spans="1:8" x14ac:dyDescent="0.25">
      <c r="A839" s="19"/>
      <c r="B839" s="5">
        <f>DATE(YEAR(siječanj!B839),MONTH(siječanj!B839)+7,DAY(siječanj!B839))</f>
        <v>45878</v>
      </c>
      <c r="C839" s="8">
        <v>8.7083333333333304</v>
      </c>
      <c r="D839">
        <v>0.96056716811095288</v>
      </c>
      <c r="E839" s="6">
        <v>126.11157513317755</v>
      </c>
      <c r="F839" s="10">
        <v>113.86902601913434</v>
      </c>
      <c r="G839" s="10">
        <v>1.4313007924381285</v>
      </c>
      <c r="H839" s="10">
        <v>121.13863859168802</v>
      </c>
    </row>
    <row r="840" spans="1:8" x14ac:dyDescent="0.25">
      <c r="A840" s="19"/>
      <c r="B840" s="5">
        <f>DATE(YEAR(siječanj!B840),MONTH(siječanj!B840)+7,DAY(siječanj!B840))</f>
        <v>45878</v>
      </c>
      <c r="C840" s="8">
        <v>8.71875</v>
      </c>
      <c r="D840">
        <v>0.96056716811095288</v>
      </c>
      <c r="E840" s="6">
        <v>128.29279276750577</v>
      </c>
      <c r="F840" s="10">
        <v>114.40021138603591</v>
      </c>
      <c r="G840" s="10">
        <v>1.3776689127003137</v>
      </c>
      <c r="H840" s="10">
        <v>123.23384463772835</v>
      </c>
    </row>
    <row r="841" spans="1:8" x14ac:dyDescent="0.25">
      <c r="A841" s="19"/>
      <c r="B841" s="5">
        <f>DATE(YEAR(siječanj!B841),MONTH(siječanj!B841)+7,DAY(siječanj!B841))</f>
        <v>45878</v>
      </c>
      <c r="C841" s="8">
        <v>8.7291666666666696</v>
      </c>
      <c r="D841">
        <v>0.96056716811095288</v>
      </c>
      <c r="E841" s="6">
        <v>131.54819208695295</v>
      </c>
      <c r="F841" s="10">
        <v>114.36784711436376</v>
      </c>
      <c r="G841" s="10">
        <v>1.4497822723172895</v>
      </c>
      <c r="H841" s="10">
        <v>126.36087434308006</v>
      </c>
    </row>
    <row r="842" spans="1:8" x14ac:dyDescent="0.25">
      <c r="A842" s="19"/>
      <c r="B842" s="5">
        <f>DATE(YEAR(siječanj!B842),MONTH(siječanj!B842)+7,DAY(siječanj!B842))</f>
        <v>45878</v>
      </c>
      <c r="C842" s="8">
        <v>8.7395833333333304</v>
      </c>
      <c r="D842">
        <v>0.96056716811095288</v>
      </c>
      <c r="E842" s="6">
        <v>141.32977308416136</v>
      </c>
      <c r="F842" s="10">
        <v>114.8912228949208</v>
      </c>
      <c r="G842" s="10">
        <v>1.6027076180491542</v>
      </c>
      <c r="H842" s="10">
        <v>135.75673990121646</v>
      </c>
    </row>
    <row r="843" spans="1:8" x14ac:dyDescent="0.25">
      <c r="A843" s="19"/>
      <c r="B843" s="5">
        <f>DATE(YEAR(siječanj!B843),MONTH(siječanj!B843)+7,DAY(siječanj!B843))</f>
        <v>45878</v>
      </c>
      <c r="C843" s="8">
        <v>8.75</v>
      </c>
      <c r="D843">
        <v>0.96056716811095288</v>
      </c>
      <c r="E843" s="6">
        <v>141.07849928205624</v>
      </c>
      <c r="F843" s="10">
        <v>115.42243593032505</v>
      </c>
      <c r="G843" s="10">
        <v>1.4562352021020468</v>
      </c>
      <c r="H843" s="10">
        <v>135.51537453670787</v>
      </c>
    </row>
    <row r="844" spans="1:8" x14ac:dyDescent="0.25">
      <c r="A844" s="19"/>
      <c r="B844" s="5">
        <f>DATE(YEAR(siječanj!B844),MONTH(siječanj!B844)+7,DAY(siječanj!B844))</f>
        <v>45878</v>
      </c>
      <c r="C844" s="8">
        <v>8.7604166666666696</v>
      </c>
      <c r="D844">
        <v>0.96056716811095288</v>
      </c>
      <c r="E844" s="6">
        <v>145.84978618407982</v>
      </c>
      <c r="F844" s="10">
        <v>115.77599637681243</v>
      </c>
      <c r="G844" s="10">
        <v>1.5893768958055288</v>
      </c>
      <c r="H844" s="10">
        <v>140.09851608442952</v>
      </c>
    </row>
    <row r="845" spans="1:8" x14ac:dyDescent="0.25">
      <c r="A845" s="19"/>
      <c r="B845" s="5">
        <f>DATE(YEAR(siječanj!B845),MONTH(siječanj!B845)+7,DAY(siječanj!B845))</f>
        <v>45878</v>
      </c>
      <c r="C845" s="8">
        <v>8.7708333333333304</v>
      </c>
      <c r="D845">
        <v>0.96056716811095288</v>
      </c>
      <c r="E845" s="6">
        <v>152.15460128662943</v>
      </c>
      <c r="F845" s="10">
        <v>116.14401391887725</v>
      </c>
      <c r="G845" s="10">
        <v>1.5991018122325693</v>
      </c>
      <c r="H845" s="10">
        <v>146.15471447294877</v>
      </c>
    </row>
    <row r="846" spans="1:8" x14ac:dyDescent="0.25">
      <c r="A846" s="19"/>
      <c r="B846" s="5">
        <f>DATE(YEAR(siječanj!B846),MONTH(siječanj!B846)+7,DAY(siječanj!B846))</f>
        <v>45878</v>
      </c>
      <c r="C846" s="8">
        <v>8.78125</v>
      </c>
      <c r="D846">
        <v>0.96056716811095288</v>
      </c>
      <c r="E846" s="6">
        <v>158.6840697776407</v>
      </c>
      <c r="F846" s="10">
        <v>116.52894146016187</v>
      </c>
      <c r="G846" s="10">
        <v>2.1619082482293934</v>
      </c>
      <c r="H846" s="10">
        <v>152.42670753062919</v>
      </c>
    </row>
    <row r="847" spans="1:8" x14ac:dyDescent="0.25">
      <c r="A847" s="19"/>
      <c r="B847" s="5">
        <f>DATE(YEAR(siječanj!B847),MONTH(siječanj!B847)+7,DAY(siječanj!B847))</f>
        <v>45878</v>
      </c>
      <c r="C847" s="8">
        <v>8.7916666666666696</v>
      </c>
      <c r="D847">
        <v>0.96056716811095288</v>
      </c>
      <c r="E847" s="6">
        <v>164.15697738946795</v>
      </c>
      <c r="F847" s="10">
        <v>116.85592398730989</v>
      </c>
      <c r="G847" s="10">
        <v>2.8401418560359457</v>
      </c>
      <c r="H847" s="10">
        <v>157.68380289665495</v>
      </c>
    </row>
    <row r="848" spans="1:8" x14ac:dyDescent="0.25">
      <c r="A848" s="19"/>
      <c r="B848" s="5">
        <f>DATE(YEAR(siječanj!B848),MONTH(siječanj!B848)+7,DAY(siječanj!B848))</f>
        <v>45878</v>
      </c>
      <c r="C848" s="8">
        <v>8.8020833333333304</v>
      </c>
      <c r="D848">
        <v>0.96056716811095288</v>
      </c>
      <c r="E848" s="6">
        <v>169.96880814733609</v>
      </c>
      <c r="F848" s="10">
        <v>117.48340695222639</v>
      </c>
      <c r="G848" s="10">
        <v>3.5206735790863863</v>
      </c>
      <c r="H848" s="10">
        <v>163.26645670928048</v>
      </c>
    </row>
    <row r="849" spans="1:8" x14ac:dyDescent="0.25">
      <c r="A849" s="19"/>
      <c r="B849" s="5">
        <f>DATE(YEAR(siječanj!B849),MONTH(siječanj!B849)+7,DAY(siječanj!B849))</f>
        <v>45878</v>
      </c>
      <c r="C849" s="8">
        <v>8.8125</v>
      </c>
      <c r="D849">
        <v>0.96056716811095288</v>
      </c>
      <c r="E849" s="6">
        <v>172.13548475342509</v>
      </c>
      <c r="F849" s="10">
        <v>117.64191919806154</v>
      </c>
      <c r="G849" s="10">
        <v>8.8892578548783323</v>
      </c>
      <c r="H849" s="10">
        <v>165.34769512100365</v>
      </c>
    </row>
    <row r="850" spans="1:8" x14ac:dyDescent="0.25">
      <c r="A850" s="19"/>
      <c r="B850" s="5">
        <f>DATE(YEAR(siječanj!B850),MONTH(siječanj!B850)+7,DAY(siječanj!B850))</f>
        <v>45878</v>
      </c>
      <c r="C850" s="8">
        <v>8.8229166666666696</v>
      </c>
      <c r="D850">
        <v>0.96056716811095288</v>
      </c>
      <c r="E850" s="6">
        <v>171.09539459271875</v>
      </c>
      <c r="F850" s="10">
        <v>117.903659900847</v>
      </c>
      <c r="G850" s="10">
        <v>26.257470369409447</v>
      </c>
      <c r="H850" s="10">
        <v>164.34861866075389</v>
      </c>
    </row>
    <row r="851" spans="1:8" x14ac:dyDescent="0.25">
      <c r="A851" s="19"/>
      <c r="B851" s="5">
        <f>DATE(YEAR(siječanj!B851),MONTH(siječanj!B851)+7,DAY(siječanj!B851))</f>
        <v>45878</v>
      </c>
      <c r="C851" s="8">
        <v>8.8333333333333304</v>
      </c>
      <c r="D851">
        <v>0.96056716811095288</v>
      </c>
      <c r="E851" s="6">
        <v>168.43785550872988</v>
      </c>
      <c r="F851" s="10">
        <v>117.24039812867873</v>
      </c>
      <c r="G851" s="10">
        <v>66.859305663804861</v>
      </c>
      <c r="H851" s="10">
        <v>161.79587386870253</v>
      </c>
    </row>
    <row r="852" spans="1:8" x14ac:dyDescent="0.25">
      <c r="A852" s="19"/>
      <c r="B852" s="5">
        <f>DATE(YEAR(siječanj!B852),MONTH(siječanj!B852)+7,DAY(siječanj!B852))</f>
        <v>45878</v>
      </c>
      <c r="C852" s="8">
        <v>8.84375</v>
      </c>
      <c r="D852">
        <v>0.96056716811095288</v>
      </c>
      <c r="E852" s="6">
        <v>166.96845979060956</v>
      </c>
      <c r="F852" s="10">
        <v>117.12248022131665</v>
      </c>
      <c r="G852" s="10">
        <v>162.70086814971609</v>
      </c>
      <c r="H852" s="10">
        <v>160.38442058491333</v>
      </c>
    </row>
    <row r="853" spans="1:8" x14ac:dyDescent="0.25">
      <c r="A853" s="19"/>
      <c r="B853" s="5">
        <f>DATE(YEAR(siječanj!B853),MONTH(siječanj!B853)+7,DAY(siječanj!B853))</f>
        <v>45878</v>
      </c>
      <c r="C853" s="8">
        <v>8.8541666666666696</v>
      </c>
      <c r="D853">
        <v>0.96056716811095288</v>
      </c>
      <c r="E853" s="6">
        <v>165.28971546543616</v>
      </c>
      <c r="F853" s="10">
        <v>117.40138842216049</v>
      </c>
      <c r="G853" s="10">
        <v>259.81453240093123</v>
      </c>
      <c r="H853" s="10">
        <v>158.77187390249918</v>
      </c>
    </row>
    <row r="854" spans="1:8" x14ac:dyDescent="0.25">
      <c r="A854" s="19"/>
      <c r="B854" s="5">
        <f>DATE(YEAR(siječanj!B854),MONTH(siječanj!B854)+7,DAY(siječanj!B854))</f>
        <v>45878</v>
      </c>
      <c r="C854" s="8">
        <v>8.8645833333333304</v>
      </c>
      <c r="D854">
        <v>0.96056716811095288</v>
      </c>
      <c r="E854" s="6">
        <v>161.97643138244038</v>
      </c>
      <c r="F854" s="10">
        <v>116.67518504760775</v>
      </c>
      <c r="G854" s="10">
        <v>301.14468530002529</v>
      </c>
      <c r="H854" s="10">
        <v>155.58924199374883</v>
      </c>
    </row>
    <row r="855" spans="1:8" x14ac:dyDescent="0.25">
      <c r="A855" s="19"/>
      <c r="B855" s="5">
        <f>DATE(YEAR(siječanj!B855),MONTH(siječanj!B855)+7,DAY(siječanj!B855))</f>
        <v>45878</v>
      </c>
      <c r="C855" s="8">
        <v>8.875</v>
      </c>
      <c r="D855">
        <v>0.96056716811095288</v>
      </c>
      <c r="E855" s="6">
        <v>160.49493349509888</v>
      </c>
      <c r="F855" s="10">
        <v>114.24246386126138</v>
      </c>
      <c r="G855" s="10">
        <v>312.65536126579934</v>
      </c>
      <c r="H855" s="10">
        <v>154.16616376354284</v>
      </c>
    </row>
    <row r="856" spans="1:8" x14ac:dyDescent="0.25">
      <c r="A856" s="19"/>
      <c r="B856" s="5">
        <f>DATE(YEAR(siječanj!B856),MONTH(siječanj!B856)+7,DAY(siječanj!B856))</f>
        <v>45878</v>
      </c>
      <c r="C856" s="8">
        <v>8.8854166666666696</v>
      </c>
      <c r="D856">
        <v>0.96056716811095288</v>
      </c>
      <c r="E856" s="6">
        <v>165.16599141440952</v>
      </c>
      <c r="F856" s="10">
        <v>112.63930537641602</v>
      </c>
      <c r="G856" s="10">
        <v>314.60615193032095</v>
      </c>
      <c r="H856" s="10">
        <v>158.65302864117731</v>
      </c>
    </row>
    <row r="857" spans="1:8" x14ac:dyDescent="0.25">
      <c r="A857" s="19"/>
      <c r="B857" s="5">
        <f>DATE(YEAR(siječanj!B857),MONTH(siječanj!B857)+7,DAY(siječanj!B857))</f>
        <v>45878</v>
      </c>
      <c r="C857" s="8">
        <v>8.8958333333333304</v>
      </c>
      <c r="D857">
        <v>0.96056716811095288</v>
      </c>
      <c r="E857" s="6">
        <v>168.98235109180905</v>
      </c>
      <c r="F857" s="10">
        <v>111.3159201875322</v>
      </c>
      <c r="G857" s="10">
        <v>314.22210461491028</v>
      </c>
      <c r="H857" s="10">
        <v>162.31889844898981</v>
      </c>
    </row>
    <row r="858" spans="1:8" x14ac:dyDescent="0.25">
      <c r="A858" s="19"/>
      <c r="B858" s="5">
        <f>DATE(YEAR(siječanj!B858),MONTH(siječanj!B858)+7,DAY(siječanj!B858))</f>
        <v>45878</v>
      </c>
      <c r="C858" s="8">
        <v>8.90625</v>
      </c>
      <c r="D858">
        <v>0.96056716811095288</v>
      </c>
      <c r="E858" s="6">
        <v>163.56987111562589</v>
      </c>
      <c r="F858" s="10">
        <v>109.6973278281817</v>
      </c>
      <c r="G858" s="10">
        <v>314.34732019048664</v>
      </c>
      <c r="H858" s="10">
        <v>157.11984788581032</v>
      </c>
    </row>
    <row r="859" spans="1:8" x14ac:dyDescent="0.25">
      <c r="A859" s="19"/>
      <c r="B859" s="5">
        <f>DATE(YEAR(siječanj!B859),MONTH(siječanj!B859)+7,DAY(siječanj!B859))</f>
        <v>45878</v>
      </c>
      <c r="C859" s="8">
        <v>8.9166666666666696</v>
      </c>
      <c r="D859">
        <v>0.96056716811095288</v>
      </c>
      <c r="E859" s="6">
        <v>160.26981848669311</v>
      </c>
      <c r="F859" s="10">
        <v>107.25425024050733</v>
      </c>
      <c r="G859" s="10">
        <v>310.87921357224462</v>
      </c>
      <c r="H859" s="10">
        <v>153.94992567741926</v>
      </c>
    </row>
    <row r="860" spans="1:8" x14ac:dyDescent="0.25">
      <c r="A860" s="19"/>
      <c r="B860" s="5">
        <f>DATE(YEAR(siječanj!B860),MONTH(siječanj!B860)+7,DAY(siječanj!B860))</f>
        <v>45878</v>
      </c>
      <c r="C860" s="8">
        <v>8.9270833333333304</v>
      </c>
      <c r="D860">
        <v>0.96056716811095288</v>
      </c>
      <c r="E860" s="6">
        <v>151.2350603015831</v>
      </c>
      <c r="F860" s="10">
        <v>105.19843747573245</v>
      </c>
      <c r="G860" s="10">
        <v>307.83455331598924</v>
      </c>
      <c r="H860" s="10">
        <v>145.27143359298088</v>
      </c>
    </row>
    <row r="861" spans="1:8" x14ac:dyDescent="0.25">
      <c r="A861" s="19"/>
      <c r="B861" s="5">
        <f>DATE(YEAR(siječanj!B861),MONTH(siječanj!B861)+7,DAY(siječanj!B861))</f>
        <v>45878</v>
      </c>
      <c r="C861" s="8">
        <v>8.9375</v>
      </c>
      <c r="D861">
        <v>0.96056716811095288</v>
      </c>
      <c r="E861" s="6">
        <v>140.84108002187867</v>
      </c>
      <c r="F861" s="10">
        <v>102.75063271428137</v>
      </c>
      <c r="G861" s="10">
        <v>305.83973432179414</v>
      </c>
      <c r="H861" s="10">
        <v>135.28731739030408</v>
      </c>
    </row>
    <row r="862" spans="1:8" x14ac:dyDescent="0.25">
      <c r="A862" s="19"/>
      <c r="B862" s="5">
        <f>DATE(YEAR(siječanj!B862),MONTH(siječanj!B862)+7,DAY(siječanj!B862))</f>
        <v>45878</v>
      </c>
      <c r="C862" s="8">
        <v>8.9479166666666696</v>
      </c>
      <c r="D862">
        <v>0.96056716811095288</v>
      </c>
      <c r="E862" s="6">
        <v>131.92243411172132</v>
      </c>
      <c r="F862" s="10">
        <v>100.9981622656336</v>
      </c>
      <c r="G862" s="10">
        <v>305.08455929416357</v>
      </c>
      <c r="H862" s="10">
        <v>126.72035894499992</v>
      </c>
    </row>
    <row r="863" spans="1:8" x14ac:dyDescent="0.25">
      <c r="A863" s="19"/>
      <c r="B863" s="5">
        <f>DATE(YEAR(siječanj!B863),MONTH(siječanj!B863)+7,DAY(siječanj!B863))</f>
        <v>45878</v>
      </c>
      <c r="C863" s="8">
        <v>8.9583333333333304</v>
      </c>
      <c r="D863">
        <v>0.96056716811095288</v>
      </c>
      <c r="E863" s="6">
        <v>122.8097582443297</v>
      </c>
      <c r="F863" s="10">
        <v>98.215234540025406</v>
      </c>
      <c r="G863" s="10">
        <v>296.76202269483446</v>
      </c>
      <c r="H863" s="10">
        <v>117.96702169314653</v>
      </c>
    </row>
    <row r="864" spans="1:8" x14ac:dyDescent="0.25">
      <c r="A864" s="19"/>
      <c r="B864" s="5">
        <f>DATE(YEAR(siječanj!B864),MONTH(siječanj!B864)+7,DAY(siječanj!B864))</f>
        <v>45878</v>
      </c>
      <c r="C864" s="8">
        <v>8.96875</v>
      </c>
      <c r="D864">
        <v>0.96056716811095288</v>
      </c>
      <c r="E864" s="6">
        <v>113.22721171928606</v>
      </c>
      <c r="F864" s="10">
        <v>95.890217069757981</v>
      </c>
      <c r="G864" s="10">
        <v>295.47753367192229</v>
      </c>
      <c r="H864" s="10">
        <v>108.7623421142939</v>
      </c>
    </row>
    <row r="865" spans="1:8" x14ac:dyDescent="0.25">
      <c r="A865" s="19"/>
      <c r="B865" s="5">
        <f>DATE(YEAR(siječanj!B865),MONTH(siječanj!B865)+7,DAY(siječanj!B865))</f>
        <v>45878</v>
      </c>
      <c r="C865" s="8">
        <v>8.9791666666666696</v>
      </c>
      <c r="D865">
        <v>0.96056716811095288</v>
      </c>
      <c r="E865" s="6">
        <v>105.45685829789151</v>
      </c>
      <c r="F865" s="10">
        <v>93.639958328477363</v>
      </c>
      <c r="G865" s="10">
        <v>292.11548795664817</v>
      </c>
      <c r="H865" s="10">
        <v>101.29839573308369</v>
      </c>
    </row>
    <row r="866" spans="1:8" ht="15.75" thickBot="1" x14ac:dyDescent="0.3">
      <c r="A866" s="19"/>
      <c r="B866" s="5">
        <f>DATE(YEAR(siječanj!B866),MONTH(siječanj!B866)+7,DAY(siječanj!B866))</f>
        <v>45878</v>
      </c>
      <c r="C866" s="8">
        <v>8.9895833333333304</v>
      </c>
      <c r="D866">
        <v>0.96056716811095288</v>
      </c>
      <c r="E866" s="6">
        <v>96.017913218291554</v>
      </c>
      <c r="F866" s="10">
        <v>91.874841324223183</v>
      </c>
      <c r="G866" s="10">
        <v>292.20379851341568</v>
      </c>
      <c r="H866" s="10">
        <v>92.231654988017553</v>
      </c>
    </row>
    <row r="867" spans="1:8" x14ac:dyDescent="0.25">
      <c r="A867" s="14">
        <f t="shared" ref="A867" si="7">A771+1</f>
        <v>222</v>
      </c>
      <c r="B867" s="5">
        <f>DATE(YEAR(siječanj!B867),MONTH(siječanj!B867)+7,DAY(siječanj!B867))</f>
        <v>45879</v>
      </c>
      <c r="C867" s="8">
        <v>9</v>
      </c>
      <c r="D867">
        <v>0.96054589269536406</v>
      </c>
      <c r="E867" s="6">
        <v>87.200467079570757</v>
      </c>
      <c r="F867" s="10">
        <v>81.859838651393673</v>
      </c>
      <c r="G867" s="10">
        <v>281.28699790256161</v>
      </c>
      <c r="H867" s="10">
        <v>83.760050494398996</v>
      </c>
    </row>
    <row r="868" spans="1:8" x14ac:dyDescent="0.25">
      <c r="A868" s="15"/>
      <c r="B868" s="5">
        <f>DATE(YEAR(siječanj!B868),MONTH(siječanj!B868)+7,DAY(siječanj!B868))</f>
        <v>45879</v>
      </c>
      <c r="C868" s="8">
        <v>9.0104166666666696</v>
      </c>
      <c r="D868">
        <v>0.96054589269536406</v>
      </c>
      <c r="E868" s="6">
        <v>81.414823842823409</v>
      </c>
      <c r="F868" s="10">
        <v>80.53706662278347</v>
      </c>
      <c r="G868" s="10">
        <v>278.93188967949123</v>
      </c>
      <c r="H868" s="10">
        <v>78.202674646740618</v>
      </c>
    </row>
    <row r="869" spans="1:8" x14ac:dyDescent="0.25">
      <c r="A869" s="15"/>
      <c r="B869" s="5">
        <f>DATE(YEAR(siječanj!B869),MONTH(siječanj!B869)+7,DAY(siječanj!B869))</f>
        <v>45879</v>
      </c>
      <c r="C869" s="8">
        <v>9.0208333333333304</v>
      </c>
      <c r="D869">
        <v>0.96054589269536406</v>
      </c>
      <c r="E869" s="6">
        <v>76.138621800824879</v>
      </c>
      <c r="F869" s="10">
        <v>79.672300386632131</v>
      </c>
      <c r="G869" s="10">
        <v>278.56915935976184</v>
      </c>
      <c r="H869" s="10">
        <v>73.134640446268037</v>
      </c>
    </row>
    <row r="870" spans="1:8" x14ac:dyDescent="0.25">
      <c r="A870" s="15"/>
      <c r="B870" s="5">
        <f>DATE(YEAR(siječanj!B870),MONTH(siječanj!B870)+7,DAY(siječanj!B870))</f>
        <v>45879</v>
      </c>
      <c r="C870" s="8">
        <v>9.03125</v>
      </c>
      <c r="D870">
        <v>0.96054589269536406</v>
      </c>
      <c r="E870" s="6">
        <v>72.33656738868882</v>
      </c>
      <c r="F870" s="10">
        <v>78.813588301605705</v>
      </c>
      <c r="G870" s="10">
        <v>277.44107564237379</v>
      </c>
      <c r="H870" s="10">
        <v>69.482592696886456</v>
      </c>
    </row>
    <row r="871" spans="1:8" x14ac:dyDescent="0.25">
      <c r="A871" s="15"/>
      <c r="B871" s="5">
        <f>DATE(YEAR(siječanj!B871),MONTH(siječanj!B871)+7,DAY(siječanj!B871))</f>
        <v>45879</v>
      </c>
      <c r="C871" s="8">
        <v>9.0416666666666696</v>
      </c>
      <c r="D871">
        <v>0.96054589269536406</v>
      </c>
      <c r="E871" s="6">
        <v>70.43474274902637</v>
      </c>
      <c r="F871" s="10">
        <v>82.107349554341184</v>
      </c>
      <c r="G871" s="10">
        <v>276.58291484701328</v>
      </c>
      <c r="H871" s="10">
        <v>67.655802850631858</v>
      </c>
    </row>
    <row r="872" spans="1:8" x14ac:dyDescent="0.25">
      <c r="A872" s="15"/>
      <c r="B872" s="5">
        <f>DATE(YEAR(siječanj!B872),MONTH(siječanj!B872)+7,DAY(siječanj!B872))</f>
        <v>45879</v>
      </c>
      <c r="C872" s="8">
        <v>9.0520833333333304</v>
      </c>
      <c r="D872">
        <v>0.96054589269536406</v>
      </c>
      <c r="E872" s="6">
        <v>68.284732009760461</v>
      </c>
      <c r="F872" s="10">
        <v>81.513541156559427</v>
      </c>
      <c r="G872" s="10">
        <v>279.3048099554411</v>
      </c>
      <c r="H872" s="10">
        <v>65.590618865779064</v>
      </c>
    </row>
    <row r="873" spans="1:8" x14ac:dyDescent="0.25">
      <c r="A873" s="15"/>
      <c r="B873" s="5">
        <f>DATE(YEAR(siječanj!B873),MONTH(siječanj!B873)+7,DAY(siječanj!B873))</f>
        <v>45879</v>
      </c>
      <c r="C873" s="8">
        <v>9.0625</v>
      </c>
      <c r="D873">
        <v>0.96054589269536406</v>
      </c>
      <c r="E873" s="6">
        <v>66.855099005280167</v>
      </c>
      <c r="F873" s="10">
        <v>80.807414855373196</v>
      </c>
      <c r="G873" s="10">
        <v>279.01148112717073</v>
      </c>
      <c r="H873" s="10">
        <v>64.217390755263779</v>
      </c>
    </row>
    <row r="874" spans="1:8" x14ac:dyDescent="0.25">
      <c r="A874" s="15"/>
      <c r="B874" s="5">
        <f>DATE(YEAR(siječanj!B874),MONTH(siječanj!B874)+7,DAY(siječanj!B874))</f>
        <v>45879</v>
      </c>
      <c r="C874" s="8">
        <v>9.0729166666666696</v>
      </c>
      <c r="D874">
        <v>0.96054589269536406</v>
      </c>
      <c r="E874" s="6">
        <v>63.75337950318935</v>
      </c>
      <c r="F874" s="10">
        <v>80.108421272015747</v>
      </c>
      <c r="G874" s="10">
        <v>278.97705295660251</v>
      </c>
      <c r="H874" s="10">
        <v>61.238046827237341</v>
      </c>
    </row>
    <row r="875" spans="1:8" x14ac:dyDescent="0.25">
      <c r="A875" s="15"/>
      <c r="B875" s="5">
        <f>DATE(YEAR(siječanj!B875),MONTH(siječanj!B875)+7,DAY(siječanj!B875))</f>
        <v>45879</v>
      </c>
      <c r="C875" s="8">
        <v>9.0833333333333304</v>
      </c>
      <c r="D875">
        <v>0.96054589269536406</v>
      </c>
      <c r="E875" s="6">
        <v>63.095885103278384</v>
      </c>
      <c r="F875" s="10">
        <v>79.443277546865204</v>
      </c>
      <c r="G875" s="10">
        <v>277.9028792924417</v>
      </c>
      <c r="H875" s="10">
        <v>60.606493281932657</v>
      </c>
    </row>
    <row r="876" spans="1:8" x14ac:dyDescent="0.25">
      <c r="A876" s="15"/>
      <c r="B876" s="5">
        <f>DATE(YEAR(siječanj!B876),MONTH(siječanj!B876)+7,DAY(siječanj!B876))</f>
        <v>45879</v>
      </c>
      <c r="C876" s="8">
        <v>9.09375</v>
      </c>
      <c r="D876">
        <v>0.96054589269536406</v>
      </c>
      <c r="E876" s="6">
        <v>62.741181687474551</v>
      </c>
      <c r="F876" s="10">
        <v>78.911447271597893</v>
      </c>
      <c r="G876" s="10">
        <v>278.26128366757274</v>
      </c>
      <c r="H876" s="10">
        <v>60.265784372757274</v>
      </c>
    </row>
    <row r="877" spans="1:8" x14ac:dyDescent="0.25">
      <c r="A877" s="15"/>
      <c r="B877" s="5">
        <f>DATE(YEAR(siječanj!B877),MONTH(siječanj!B877)+7,DAY(siječanj!B877))</f>
        <v>45879</v>
      </c>
      <c r="C877" s="8">
        <v>9.1041666666666696</v>
      </c>
      <c r="D877">
        <v>0.96054589269536406</v>
      </c>
      <c r="E877" s="6">
        <v>61.385442545076387</v>
      </c>
      <c r="F877" s="10">
        <v>78.555196941752712</v>
      </c>
      <c r="G877" s="10">
        <v>278.30953246754268</v>
      </c>
      <c r="H877" s="10">
        <v>58.963534707960378</v>
      </c>
    </row>
    <row r="878" spans="1:8" x14ac:dyDescent="0.25">
      <c r="A878" s="15"/>
      <c r="B878" s="5">
        <f>DATE(YEAR(siječanj!B878),MONTH(siječanj!B878)+7,DAY(siječanj!B878))</f>
        <v>45879</v>
      </c>
      <c r="C878" s="8">
        <v>9.1145833333333304</v>
      </c>
      <c r="D878">
        <v>0.96054589269536406</v>
      </c>
      <c r="E878" s="6">
        <v>60.568724926076882</v>
      </c>
      <c r="F878" s="10">
        <v>77.986502668245919</v>
      </c>
      <c r="G878" s="10">
        <v>278.22281221554516</v>
      </c>
      <c r="H878" s="10">
        <v>58.179039953538464</v>
      </c>
    </row>
    <row r="879" spans="1:8" x14ac:dyDescent="0.25">
      <c r="A879" s="15"/>
      <c r="B879" s="5">
        <f>DATE(YEAR(siječanj!B879),MONTH(siječanj!B879)+7,DAY(siječanj!B879))</f>
        <v>45879</v>
      </c>
      <c r="C879" s="8">
        <v>9.125</v>
      </c>
      <c r="D879">
        <v>0.96054589269536406</v>
      </c>
      <c r="E879" s="6">
        <v>61.539861350583607</v>
      </c>
      <c r="F879" s="10">
        <v>77.754383753325811</v>
      </c>
      <c r="G879" s="10">
        <v>277.84372968340318</v>
      </c>
      <c r="H879" s="10">
        <v>59.111861057345266</v>
      </c>
    </row>
    <row r="880" spans="1:8" x14ac:dyDescent="0.25">
      <c r="A880" s="15"/>
      <c r="B880" s="5">
        <f>DATE(YEAR(siječanj!B880),MONTH(siječanj!B880)+7,DAY(siječanj!B880))</f>
        <v>45879</v>
      </c>
      <c r="C880" s="8">
        <v>9.1354166666666696</v>
      </c>
      <c r="D880">
        <v>0.96054589269536406</v>
      </c>
      <c r="E880" s="6">
        <v>61.424744629373045</v>
      </c>
      <c r="F880" s="10">
        <v>77.513261204701692</v>
      </c>
      <c r="G880" s="10">
        <v>277.66950551333451</v>
      </c>
      <c r="H880" s="10">
        <v>59.001286163605897</v>
      </c>
    </row>
    <row r="881" spans="1:8" x14ac:dyDescent="0.25">
      <c r="A881" s="15"/>
      <c r="B881" s="5">
        <f>DATE(YEAR(siječanj!B881),MONTH(siječanj!B881)+7,DAY(siječanj!B881))</f>
        <v>45879</v>
      </c>
      <c r="C881" s="8">
        <v>9.1458333333333304</v>
      </c>
      <c r="D881">
        <v>0.96054589269536406</v>
      </c>
      <c r="E881" s="6">
        <v>60.5036999124058</v>
      </c>
      <c r="F881" s="10">
        <v>77.313185919860715</v>
      </c>
      <c r="G881" s="10">
        <v>277.28368041657734</v>
      </c>
      <c r="H881" s="10">
        <v>58.11658044373425</v>
      </c>
    </row>
    <row r="882" spans="1:8" x14ac:dyDescent="0.25">
      <c r="A882" s="15"/>
      <c r="B882" s="5">
        <f>DATE(YEAR(siječanj!B882),MONTH(siječanj!B882)+7,DAY(siječanj!B882))</f>
        <v>45879</v>
      </c>
      <c r="C882" s="8">
        <v>9.15625</v>
      </c>
      <c r="D882">
        <v>0.96054589269536406</v>
      </c>
      <c r="E882" s="6">
        <v>60.023130766778849</v>
      </c>
      <c r="F882" s="10">
        <v>77.110746543231699</v>
      </c>
      <c r="G882" s="10">
        <v>277.28417702474934</v>
      </c>
      <c r="H882" s="10">
        <v>57.654971724746161</v>
      </c>
    </row>
    <row r="883" spans="1:8" x14ac:dyDescent="0.25">
      <c r="A883" s="15"/>
      <c r="B883" s="5">
        <f>DATE(YEAR(siječanj!B883),MONTH(siječanj!B883)+7,DAY(siječanj!B883))</f>
        <v>45879</v>
      </c>
      <c r="C883" s="8">
        <v>9.1666666666666696</v>
      </c>
      <c r="D883">
        <v>0.96054589269536406</v>
      </c>
      <c r="E883" s="6">
        <v>59.774321579310936</v>
      </c>
      <c r="F883" s="10">
        <v>76.922292322347971</v>
      </c>
      <c r="G883" s="10">
        <v>280.62814238710513</v>
      </c>
      <c r="H883" s="10">
        <v>57.415979081658989</v>
      </c>
    </row>
    <row r="884" spans="1:8" x14ac:dyDescent="0.25">
      <c r="A884" s="15"/>
      <c r="B884" s="5">
        <f>DATE(YEAR(siječanj!B884),MONTH(siječanj!B884)+7,DAY(siječanj!B884))</f>
        <v>45879</v>
      </c>
      <c r="C884" s="8">
        <v>9.1770833333333304</v>
      </c>
      <c r="D884">
        <v>0.96054589269536406</v>
      </c>
      <c r="E884" s="6">
        <v>59.999141388696628</v>
      </c>
      <c r="F884" s="10">
        <v>76.595219710998435</v>
      </c>
      <c r="G884" s="10">
        <v>282.52715236075289</v>
      </c>
      <c r="H884" s="10">
        <v>57.631928826160966</v>
      </c>
    </row>
    <row r="885" spans="1:8" x14ac:dyDescent="0.25">
      <c r="A885" s="15"/>
      <c r="B885" s="5">
        <f>DATE(YEAR(siječanj!B885),MONTH(siječanj!B885)+7,DAY(siječanj!B885))</f>
        <v>45879</v>
      </c>
      <c r="C885" s="8">
        <v>9.1875</v>
      </c>
      <c r="D885">
        <v>0.96054589269536406</v>
      </c>
      <c r="E885" s="6">
        <v>60.06792969457296</v>
      </c>
      <c r="F885" s="10">
        <v>76.517988680123423</v>
      </c>
      <c r="G885" s="10">
        <v>289.65110366225491</v>
      </c>
      <c r="H885" s="10">
        <v>57.698003150835952</v>
      </c>
    </row>
    <row r="886" spans="1:8" x14ac:dyDescent="0.25">
      <c r="A886" s="15"/>
      <c r="B886" s="5">
        <f>DATE(YEAR(siječanj!B886),MONTH(siječanj!B886)+7,DAY(siječanj!B886))</f>
        <v>45879</v>
      </c>
      <c r="C886" s="8">
        <v>9.1979166666666696</v>
      </c>
      <c r="D886">
        <v>0.96054589269536406</v>
      </c>
      <c r="E886" s="6">
        <v>61.516760541363752</v>
      </c>
      <c r="F886" s="10">
        <v>76.55514374293243</v>
      </c>
      <c r="G886" s="10">
        <v>289.79090625389921</v>
      </c>
      <c r="H886" s="10">
        <v>59.089671669931192</v>
      </c>
    </row>
    <row r="887" spans="1:8" x14ac:dyDescent="0.25">
      <c r="A887" s="15"/>
      <c r="B887" s="5">
        <f>DATE(YEAR(siječanj!B887),MONTH(siječanj!B887)+7,DAY(siječanj!B887))</f>
        <v>45879</v>
      </c>
      <c r="C887" s="8">
        <v>9.2083333333333304</v>
      </c>
      <c r="D887">
        <v>0.96054589269536406</v>
      </c>
      <c r="E887" s="6">
        <v>63.147931266074742</v>
      </c>
      <c r="F887" s="10">
        <v>76.733720601209896</v>
      </c>
      <c r="G887" s="10">
        <v>270.63105851292738</v>
      </c>
      <c r="H887" s="10">
        <v>60.656486009837252</v>
      </c>
    </row>
    <row r="888" spans="1:8" x14ac:dyDescent="0.25">
      <c r="A888" s="15"/>
      <c r="B888" s="5">
        <f>DATE(YEAR(siječanj!B888),MONTH(siječanj!B888)+7,DAY(siječanj!B888))</f>
        <v>45879</v>
      </c>
      <c r="C888" s="8">
        <v>9.21875</v>
      </c>
      <c r="D888">
        <v>0.96054589269536406</v>
      </c>
      <c r="E888" s="6">
        <v>64.015740108758791</v>
      </c>
      <c r="F888" s="10">
        <v>76.933866491222602</v>
      </c>
      <c r="G888" s="10">
        <v>209.50205320035946</v>
      </c>
      <c r="H888" s="10">
        <v>61.490056229322136</v>
      </c>
    </row>
    <row r="889" spans="1:8" x14ac:dyDescent="0.25">
      <c r="A889" s="15"/>
      <c r="B889" s="5">
        <f>DATE(YEAR(siječanj!B889),MONTH(siječanj!B889)+7,DAY(siječanj!B889))</f>
        <v>45879</v>
      </c>
      <c r="C889" s="8">
        <v>9.2291666666666696</v>
      </c>
      <c r="D889">
        <v>0.96054589269536406</v>
      </c>
      <c r="E889" s="6">
        <v>66.801274714158339</v>
      </c>
      <c r="F889" s="10">
        <v>77.251314533139379</v>
      </c>
      <c r="G889" s="10">
        <v>126.291946721694</v>
      </c>
      <c r="H889" s="10">
        <v>64.165690053499475</v>
      </c>
    </row>
    <row r="890" spans="1:8" x14ac:dyDescent="0.25">
      <c r="A890" s="15"/>
      <c r="B890" s="5">
        <f>DATE(YEAR(siječanj!B890),MONTH(siječanj!B890)+7,DAY(siječanj!B890))</f>
        <v>45879</v>
      </c>
      <c r="C890" s="8">
        <v>9.2395833333333304</v>
      </c>
      <c r="D890">
        <v>0.96054589269536406</v>
      </c>
      <c r="E890" s="6">
        <v>71.050653711140114</v>
      </c>
      <c r="F890" s="10">
        <v>77.82212496239562</v>
      </c>
      <c r="G890" s="10">
        <v>55.453847475784912</v>
      </c>
      <c r="H890" s="10">
        <v>68.247413595556267</v>
      </c>
    </row>
    <row r="891" spans="1:8" x14ac:dyDescent="0.25">
      <c r="A891" s="15"/>
      <c r="B891" s="5">
        <f>DATE(YEAR(siječanj!B891),MONTH(siječanj!B891)+7,DAY(siječanj!B891))</f>
        <v>45879</v>
      </c>
      <c r="C891" s="8">
        <v>9.25</v>
      </c>
      <c r="D891">
        <v>0.96054589269536406</v>
      </c>
      <c r="E891" s="6">
        <v>73.746514184694561</v>
      </c>
      <c r="F891" s="10">
        <v>79.245038127763408</v>
      </c>
      <c r="G891" s="10">
        <v>28.373884224132301</v>
      </c>
      <c r="H891" s="10">
        <v>70.836911300708763</v>
      </c>
    </row>
    <row r="892" spans="1:8" x14ac:dyDescent="0.25">
      <c r="A892" s="15"/>
      <c r="B892" s="5">
        <f>DATE(YEAR(siječanj!B892),MONTH(siječanj!B892)+7,DAY(siječanj!B892))</f>
        <v>45879</v>
      </c>
      <c r="C892" s="8">
        <v>9.2604166666666696</v>
      </c>
      <c r="D892">
        <v>0.96054589269536406</v>
      </c>
      <c r="E892" s="6">
        <v>77.59971628475725</v>
      </c>
      <c r="F892" s="10">
        <v>80.689717074175135</v>
      </c>
      <c r="G892" s="10">
        <v>16.712013772890764</v>
      </c>
      <c r="H892" s="10">
        <v>74.538088751649127</v>
      </c>
    </row>
    <row r="893" spans="1:8" x14ac:dyDescent="0.25">
      <c r="A893" s="15"/>
      <c r="B893" s="5">
        <f>DATE(YEAR(siječanj!B893),MONTH(siječanj!B893)+7,DAY(siječanj!B893))</f>
        <v>45879</v>
      </c>
      <c r="C893" s="8">
        <v>9.2708333333333304</v>
      </c>
      <c r="D893">
        <v>0.96054589269536406</v>
      </c>
      <c r="E893" s="6">
        <v>81.483246617027277</v>
      </c>
      <c r="F893" s="10">
        <v>83.40894009201719</v>
      </c>
      <c r="G893" s="10">
        <v>9.2239748582004299</v>
      </c>
      <c r="H893" s="10">
        <v>78.268397861468969</v>
      </c>
    </row>
    <row r="894" spans="1:8" x14ac:dyDescent="0.25">
      <c r="A894" s="15"/>
      <c r="B894" s="5">
        <f>DATE(YEAR(siječanj!B894),MONTH(siječanj!B894)+7,DAY(siječanj!B894))</f>
        <v>45879</v>
      </c>
      <c r="C894" s="8">
        <v>9.28125</v>
      </c>
      <c r="D894">
        <v>0.96054589269536406</v>
      </c>
      <c r="E894" s="6">
        <v>84.538512888090821</v>
      </c>
      <c r="F894" s="10">
        <v>86.325803687642434</v>
      </c>
      <c r="G894" s="10">
        <v>6.0004737597496867</v>
      </c>
      <c r="H894" s="10">
        <v>81.203121329229731</v>
      </c>
    </row>
    <row r="895" spans="1:8" x14ac:dyDescent="0.25">
      <c r="A895" s="15"/>
      <c r="B895" s="5">
        <f>DATE(YEAR(siječanj!B895),MONTH(siječanj!B895)+7,DAY(siječanj!B895))</f>
        <v>45879</v>
      </c>
      <c r="C895" s="8">
        <v>9.2916666666666696</v>
      </c>
      <c r="D895">
        <v>0.96054589269536406</v>
      </c>
      <c r="E895" s="6">
        <v>87.443321766000054</v>
      </c>
      <c r="F895" s="10">
        <v>89.878848892185388</v>
      </c>
      <c r="G895" s="10">
        <v>3.6073420348115453</v>
      </c>
      <c r="H895" s="10">
        <v>83.993323565970485</v>
      </c>
    </row>
    <row r="896" spans="1:8" x14ac:dyDescent="0.25">
      <c r="A896" s="15"/>
      <c r="B896" s="5">
        <f>DATE(YEAR(siječanj!B896),MONTH(siječanj!B896)+7,DAY(siječanj!B896))</f>
        <v>45879</v>
      </c>
      <c r="C896" s="8">
        <v>9.3020833333333304</v>
      </c>
      <c r="D896">
        <v>0.96054589269536406</v>
      </c>
      <c r="E896" s="6">
        <v>93.977628351017771</v>
      </c>
      <c r="F896" s="10">
        <v>91.298345270121033</v>
      </c>
      <c r="G896" s="10">
        <v>2.5443250707637626</v>
      </c>
      <c r="H896" s="10">
        <v>90.269824917821524</v>
      </c>
    </row>
    <row r="897" spans="1:8" x14ac:dyDescent="0.25">
      <c r="A897" s="15"/>
      <c r="B897" s="5">
        <f>DATE(YEAR(siječanj!B897),MONTH(siječanj!B897)+7,DAY(siječanj!B897))</f>
        <v>45879</v>
      </c>
      <c r="C897" s="8">
        <v>9.3125</v>
      </c>
      <c r="D897">
        <v>0.96054589269536406</v>
      </c>
      <c r="E897" s="6">
        <v>98.093101902583442</v>
      </c>
      <c r="F897" s="10">
        <v>92.6159115406425</v>
      </c>
      <c r="G897" s="10">
        <v>1.8069904549988551</v>
      </c>
      <c r="H897" s="10">
        <v>94.222926134274331</v>
      </c>
    </row>
    <row r="898" spans="1:8" x14ac:dyDescent="0.25">
      <c r="A898" s="15"/>
      <c r="B898" s="5">
        <f>DATE(YEAR(siječanj!B898),MONTH(siječanj!B898)+7,DAY(siječanj!B898))</f>
        <v>45879</v>
      </c>
      <c r="C898" s="8">
        <v>9.3229166666666696</v>
      </c>
      <c r="D898">
        <v>0.96054589269536406</v>
      </c>
      <c r="E898" s="6">
        <v>103.62034000250986</v>
      </c>
      <c r="F898" s="10">
        <v>94.765304583825724</v>
      </c>
      <c r="G898" s="10">
        <v>1.5310798147752092</v>
      </c>
      <c r="H898" s="10">
        <v>99.532091989107982</v>
      </c>
    </row>
    <row r="899" spans="1:8" x14ac:dyDescent="0.25">
      <c r="A899" s="15"/>
      <c r="B899" s="5">
        <f>DATE(YEAR(siječanj!B899),MONTH(siječanj!B899)+7,DAY(siječanj!B899))</f>
        <v>45879</v>
      </c>
      <c r="C899" s="8">
        <v>9.3333333333333304</v>
      </c>
      <c r="D899">
        <v>0.96054589269536406</v>
      </c>
      <c r="E899" s="6">
        <v>109.27534182327418</v>
      </c>
      <c r="F899" s="10">
        <v>97.825816077623941</v>
      </c>
      <c r="G899" s="10">
        <v>1.4478952241882319</v>
      </c>
      <c r="H899" s="10">
        <v>104.96398076122794</v>
      </c>
    </row>
    <row r="900" spans="1:8" x14ac:dyDescent="0.25">
      <c r="A900" s="15"/>
      <c r="B900" s="5">
        <f>DATE(YEAR(siječanj!B900),MONTH(siječanj!B900)+7,DAY(siječanj!B900))</f>
        <v>45879</v>
      </c>
      <c r="C900" s="8">
        <v>9.34375</v>
      </c>
      <c r="D900">
        <v>0.96054589269536406</v>
      </c>
      <c r="E900" s="6">
        <v>114.79123457294352</v>
      </c>
      <c r="F900" s="10">
        <v>99.097869923227321</v>
      </c>
      <c r="G900" s="10">
        <v>1.4344298703904299</v>
      </c>
      <c r="H900" s="10">
        <v>110.26224888647097</v>
      </c>
    </row>
    <row r="901" spans="1:8" x14ac:dyDescent="0.25">
      <c r="A901" s="15"/>
      <c r="B901" s="5">
        <f>DATE(YEAR(siječanj!B901),MONTH(siječanj!B901)+7,DAY(siječanj!B901))</f>
        <v>45879</v>
      </c>
      <c r="C901" s="8">
        <v>9.3541666666666696</v>
      </c>
      <c r="D901">
        <v>0.96054589269536406</v>
      </c>
      <c r="E901" s="6">
        <v>119.97128989787215</v>
      </c>
      <c r="F901" s="10">
        <v>100.74556391269118</v>
      </c>
      <c r="G901" s="10">
        <v>1.3096264995731259</v>
      </c>
      <c r="H901" s="10">
        <v>115.23792975276592</v>
      </c>
    </row>
    <row r="902" spans="1:8" x14ac:dyDescent="0.25">
      <c r="A902" s="15"/>
      <c r="B902" s="5">
        <f>DATE(YEAR(siječanj!B902),MONTH(siječanj!B902)+7,DAY(siječanj!B902))</f>
        <v>45879</v>
      </c>
      <c r="C902" s="8">
        <v>9.3645833333333304</v>
      </c>
      <c r="D902">
        <v>0.96054589269536406</v>
      </c>
      <c r="E902" s="6">
        <v>123.88452834628728</v>
      </c>
      <c r="F902" s="10">
        <v>102.43406687348359</v>
      </c>
      <c r="G902" s="10">
        <v>1.1400769265996404</v>
      </c>
      <c r="H902" s="10">
        <v>118.99677487152866</v>
      </c>
    </row>
    <row r="903" spans="1:8" x14ac:dyDescent="0.25">
      <c r="A903" s="15"/>
      <c r="B903" s="5">
        <f>DATE(YEAR(siječanj!B903),MONTH(siječanj!B903)+7,DAY(siječanj!B903))</f>
        <v>45879</v>
      </c>
      <c r="C903" s="8">
        <v>9.375</v>
      </c>
      <c r="D903">
        <v>0.96054589269536406</v>
      </c>
      <c r="E903" s="6">
        <v>126.38648367830052</v>
      </c>
      <c r="F903" s="10">
        <v>104.43564715149459</v>
      </c>
      <c r="G903" s="10">
        <v>1.0115369808086017</v>
      </c>
      <c r="H903" s="10">
        <v>121.40001778940123</v>
      </c>
    </row>
    <row r="904" spans="1:8" x14ac:dyDescent="0.25">
      <c r="A904" s="15"/>
      <c r="B904" s="5">
        <f>DATE(YEAR(siječanj!B904),MONTH(siječanj!B904)+7,DAY(siječanj!B904))</f>
        <v>45879</v>
      </c>
      <c r="C904" s="8">
        <v>9.3854166666666696</v>
      </c>
      <c r="D904">
        <v>0.96054589269536406</v>
      </c>
      <c r="E904" s="6">
        <v>127.72162922194774</v>
      </c>
      <c r="F904" s="10">
        <v>105.43863340216343</v>
      </c>
      <c r="G904" s="10">
        <v>1.0251987645130056</v>
      </c>
      <c r="H904" s="10">
        <v>122.68248635750209</v>
      </c>
    </row>
    <row r="905" spans="1:8" x14ac:dyDescent="0.25">
      <c r="A905" s="15"/>
      <c r="B905" s="5">
        <f>DATE(YEAR(siječanj!B905),MONTH(siječanj!B905)+7,DAY(siječanj!B905))</f>
        <v>45879</v>
      </c>
      <c r="C905" s="8">
        <v>9.3958333333333304</v>
      </c>
      <c r="D905">
        <v>0.96054589269536406</v>
      </c>
      <c r="E905" s="6">
        <v>129.60552497884564</v>
      </c>
      <c r="F905" s="10">
        <v>106.29432597502468</v>
      </c>
      <c r="G905" s="10">
        <v>1.0383705771355998</v>
      </c>
      <c r="H905" s="10">
        <v>124.49205468905659</v>
      </c>
    </row>
    <row r="906" spans="1:8" x14ac:dyDescent="0.25">
      <c r="A906" s="15"/>
      <c r="B906" s="5">
        <f>DATE(YEAR(siječanj!B906),MONTH(siječanj!B906)+7,DAY(siječanj!B906))</f>
        <v>45879</v>
      </c>
      <c r="C906" s="8">
        <v>9.40625</v>
      </c>
      <c r="D906">
        <v>0.96054589269536406</v>
      </c>
      <c r="E906" s="6">
        <v>134.37648399202476</v>
      </c>
      <c r="F906" s="10">
        <v>107.44052893953682</v>
      </c>
      <c r="G906" s="10">
        <v>0.99822170815308264</v>
      </c>
      <c r="H906" s="10">
        <v>129.07477977338371</v>
      </c>
    </row>
    <row r="907" spans="1:8" x14ac:dyDescent="0.25">
      <c r="A907" s="15"/>
      <c r="B907" s="5">
        <f>DATE(YEAR(siječanj!B907),MONTH(siječanj!B907)+7,DAY(siječanj!B907))</f>
        <v>45879</v>
      </c>
      <c r="C907" s="8">
        <v>9.4166666666666696</v>
      </c>
      <c r="D907">
        <v>0.96054589269536406</v>
      </c>
      <c r="E907" s="6">
        <v>139.44236663824651</v>
      </c>
      <c r="F907" s="10">
        <v>108.44224698318065</v>
      </c>
      <c r="G907" s="10">
        <v>0.9904969510559446</v>
      </c>
      <c r="H907" s="10">
        <v>133.94079254208876</v>
      </c>
    </row>
    <row r="908" spans="1:8" x14ac:dyDescent="0.25">
      <c r="A908" s="15"/>
      <c r="B908" s="5">
        <f>DATE(YEAR(siječanj!B908),MONTH(siječanj!B908)+7,DAY(siječanj!B908))</f>
        <v>45879</v>
      </c>
      <c r="C908" s="8">
        <v>9.4270833333333304</v>
      </c>
      <c r="D908">
        <v>0.96054589269536406</v>
      </c>
      <c r="E908" s="6">
        <v>143.9269647711659</v>
      </c>
      <c r="F908" s="10">
        <v>109.02545246741295</v>
      </c>
      <c r="G908" s="10">
        <v>1.0295202134689572</v>
      </c>
      <c r="H908" s="10">
        <v>138.24845485905377</v>
      </c>
    </row>
    <row r="909" spans="1:8" x14ac:dyDescent="0.25">
      <c r="A909" s="15"/>
      <c r="B909" s="5">
        <f>DATE(YEAR(siječanj!B909),MONTH(siječanj!B909)+7,DAY(siječanj!B909))</f>
        <v>45879</v>
      </c>
      <c r="C909" s="8">
        <v>9.4375</v>
      </c>
      <c r="D909">
        <v>0.96054589269536406</v>
      </c>
      <c r="E909" s="6">
        <v>147.22451613323412</v>
      </c>
      <c r="F909" s="10">
        <v>109.63246013448462</v>
      </c>
      <c r="G909" s="10">
        <v>1.0439897854996136</v>
      </c>
      <c r="H909" s="10">
        <v>141.4159042758404</v>
      </c>
    </row>
    <row r="910" spans="1:8" x14ac:dyDescent="0.25">
      <c r="A910" s="15"/>
      <c r="B910" s="5">
        <f>DATE(YEAR(siječanj!B910),MONTH(siječanj!B910)+7,DAY(siječanj!B910))</f>
        <v>45879</v>
      </c>
      <c r="C910" s="8">
        <v>9.4479166666666696</v>
      </c>
      <c r="D910">
        <v>0.96054589269536406</v>
      </c>
      <c r="E910" s="6">
        <v>145.62221745764504</v>
      </c>
      <c r="F910" s="10">
        <v>110.52971473655231</v>
      </c>
      <c r="G910" s="10">
        <v>1.06584863942666</v>
      </c>
      <c r="H910" s="10">
        <v>139.87682286413207</v>
      </c>
    </row>
    <row r="911" spans="1:8" x14ac:dyDescent="0.25">
      <c r="A911" s="15"/>
      <c r="B911" s="5">
        <f>DATE(YEAR(siječanj!B911),MONTH(siječanj!B911)+7,DAY(siječanj!B911))</f>
        <v>45879</v>
      </c>
      <c r="C911" s="8">
        <v>9.4583333333333304</v>
      </c>
      <c r="D911">
        <v>0.96054589269536406</v>
      </c>
      <c r="E911" s="6">
        <v>148.40733006712998</v>
      </c>
      <c r="F911" s="10">
        <v>110.99779461063213</v>
      </c>
      <c r="G911" s="10">
        <v>1.0661907357367661</v>
      </c>
      <c r="H911" s="10">
        <v>142.5520513418669</v>
      </c>
    </row>
    <row r="912" spans="1:8" x14ac:dyDescent="0.25">
      <c r="A912" s="15"/>
      <c r="B912" s="5">
        <f>DATE(YEAR(siječanj!B912),MONTH(siječanj!B912)+7,DAY(siječanj!B912))</f>
        <v>45879</v>
      </c>
      <c r="C912" s="8">
        <v>9.46875</v>
      </c>
      <c r="D912">
        <v>0.96054589269536406</v>
      </c>
      <c r="E912" s="6">
        <v>148.76652684788328</v>
      </c>
      <c r="F912" s="10">
        <v>111.2287519836344</v>
      </c>
      <c r="G912" s="10">
        <v>1.0802277212980682</v>
      </c>
      <c r="H912" s="10">
        <v>142.8970763342889</v>
      </c>
    </row>
    <row r="913" spans="1:8" x14ac:dyDescent="0.25">
      <c r="A913" s="15"/>
      <c r="B913" s="5">
        <f>DATE(YEAR(siječanj!B913),MONTH(siječanj!B913)+7,DAY(siječanj!B913))</f>
        <v>45879</v>
      </c>
      <c r="C913" s="8">
        <v>9.4791666666666696</v>
      </c>
      <c r="D913">
        <v>0.96054589269536406</v>
      </c>
      <c r="E913" s="6">
        <v>147.19515472734747</v>
      </c>
      <c r="F913" s="10">
        <v>111.43450678403508</v>
      </c>
      <c r="G913" s="10">
        <v>1.068115303152585</v>
      </c>
      <c r="H913" s="10">
        <v>141.38770129801222</v>
      </c>
    </row>
    <row r="914" spans="1:8" x14ac:dyDescent="0.25">
      <c r="A914" s="15"/>
      <c r="B914" s="5">
        <f>DATE(YEAR(siječanj!B914),MONTH(siječanj!B914)+7,DAY(siječanj!B914))</f>
        <v>45879</v>
      </c>
      <c r="C914" s="8">
        <v>9.4895833333333304</v>
      </c>
      <c r="D914">
        <v>0.96054589269536406</v>
      </c>
      <c r="E914" s="6">
        <v>145.08822620479603</v>
      </c>
      <c r="F914" s="10">
        <v>111.38683567061815</v>
      </c>
      <c r="G914" s="10">
        <v>1.0796847813413915</v>
      </c>
      <c r="H914" s="10">
        <v>139.3638997594727</v>
      </c>
    </row>
    <row r="915" spans="1:8" x14ac:dyDescent="0.25">
      <c r="A915" s="15"/>
      <c r="B915" s="5">
        <f>DATE(YEAR(siječanj!B915),MONTH(siječanj!B915)+7,DAY(siječanj!B915))</f>
        <v>45879</v>
      </c>
      <c r="C915" s="8">
        <v>9.5</v>
      </c>
      <c r="D915">
        <v>0.96054589269536406</v>
      </c>
      <c r="E915" s="6">
        <v>141.62915342992613</v>
      </c>
      <c r="F915" s="10">
        <v>110.20111723727666</v>
      </c>
      <c r="G915" s="10">
        <v>1.1141658868249962</v>
      </c>
      <c r="H915" s="10">
        <v>136.04130161303709</v>
      </c>
    </row>
    <row r="916" spans="1:8" x14ac:dyDescent="0.25">
      <c r="A916" s="15"/>
      <c r="B916" s="5">
        <f>DATE(YEAR(siječanj!B916),MONTH(siječanj!B916)+7,DAY(siječanj!B916))</f>
        <v>45879</v>
      </c>
      <c r="C916" s="8">
        <v>9.5104166666666696</v>
      </c>
      <c r="D916">
        <v>0.96054589269536406</v>
      </c>
      <c r="E916" s="6">
        <v>135.72042706082985</v>
      </c>
      <c r="F916" s="10">
        <v>109.04539964018886</v>
      </c>
      <c r="G916" s="10">
        <v>1.128800989586042</v>
      </c>
      <c r="H916" s="10">
        <v>130.36569876814085</v>
      </c>
    </row>
    <row r="917" spans="1:8" x14ac:dyDescent="0.25">
      <c r="A917" s="15"/>
      <c r="B917" s="5">
        <f>DATE(YEAR(siječanj!B917),MONTH(siječanj!B917)+7,DAY(siječanj!B917))</f>
        <v>45879</v>
      </c>
      <c r="C917" s="8">
        <v>9.5208333333333304</v>
      </c>
      <c r="D917">
        <v>0.96054589269536406</v>
      </c>
      <c r="E917" s="6">
        <v>131.6063096416751</v>
      </c>
      <c r="F917" s="10">
        <v>108.28985795874711</v>
      </c>
      <c r="G917" s="10">
        <v>1.0962930076519639</v>
      </c>
      <c r="H917" s="10">
        <v>126.4139001791053</v>
      </c>
    </row>
    <row r="918" spans="1:8" x14ac:dyDescent="0.25">
      <c r="A918" s="15"/>
      <c r="B918" s="5">
        <f>DATE(YEAR(siječanj!B918),MONTH(siječanj!B918)+7,DAY(siječanj!B918))</f>
        <v>45879</v>
      </c>
      <c r="C918" s="8">
        <v>9.53125</v>
      </c>
      <c r="D918">
        <v>0.96054589269536406</v>
      </c>
      <c r="E918" s="6">
        <v>127.72503193548421</v>
      </c>
      <c r="F918" s="10">
        <v>107.49309384362603</v>
      </c>
      <c r="G918" s="10">
        <v>1.1494834724416769</v>
      </c>
      <c r="H918" s="10">
        <v>122.68575482001356</v>
      </c>
    </row>
    <row r="919" spans="1:8" x14ac:dyDescent="0.25">
      <c r="A919" s="15"/>
      <c r="B919" s="5">
        <f>DATE(YEAR(siječanj!B919),MONTH(siječanj!B919)+7,DAY(siječanj!B919))</f>
        <v>45879</v>
      </c>
      <c r="C919" s="8">
        <v>9.5416666666666696</v>
      </c>
      <c r="D919">
        <v>0.96054589269536406</v>
      </c>
      <c r="E919" s="6">
        <v>125.57663191301897</v>
      </c>
      <c r="F919" s="10">
        <v>106.30043455433547</v>
      </c>
      <c r="G919" s="10">
        <v>1.1830949912466047</v>
      </c>
      <c r="H919" s="10">
        <v>120.62211800256794</v>
      </c>
    </row>
    <row r="920" spans="1:8" x14ac:dyDescent="0.25">
      <c r="A920" s="15"/>
      <c r="B920" s="5">
        <f>DATE(YEAR(siječanj!B920),MONTH(siječanj!B920)+7,DAY(siječanj!B920))</f>
        <v>45879</v>
      </c>
      <c r="C920" s="8">
        <v>9.5520833333333304</v>
      </c>
      <c r="D920">
        <v>0.96054589269536406</v>
      </c>
      <c r="E920" s="6">
        <v>122.78370544490937</v>
      </c>
      <c r="F920" s="10">
        <v>105.75208259819493</v>
      </c>
      <c r="G920" s="10">
        <v>1.1306990725644275</v>
      </c>
      <c r="H920" s="10">
        <v>117.93938395502511</v>
      </c>
    </row>
    <row r="921" spans="1:8" x14ac:dyDescent="0.25">
      <c r="A921" s="15"/>
      <c r="B921" s="5">
        <f>DATE(YEAR(siječanj!B921),MONTH(siječanj!B921)+7,DAY(siječanj!B921))</f>
        <v>45879</v>
      </c>
      <c r="C921" s="8">
        <v>9.5625</v>
      </c>
      <c r="D921">
        <v>0.96054589269536406</v>
      </c>
      <c r="E921" s="6">
        <v>119.06755097580503</v>
      </c>
      <c r="F921" s="10">
        <v>105.57451261086631</v>
      </c>
      <c r="G921" s="10">
        <v>1.078572415991794</v>
      </c>
      <c r="H921" s="10">
        <v>114.36984704310541</v>
      </c>
    </row>
    <row r="922" spans="1:8" x14ac:dyDescent="0.25">
      <c r="A922" s="15"/>
      <c r="B922" s="5">
        <f>DATE(YEAR(siječanj!B922),MONTH(siječanj!B922)+7,DAY(siječanj!B922))</f>
        <v>45879</v>
      </c>
      <c r="C922" s="8">
        <v>9.5729166666666696</v>
      </c>
      <c r="D922">
        <v>0.96054589269536406</v>
      </c>
      <c r="E922" s="6">
        <v>117.80471433305847</v>
      </c>
      <c r="F922" s="10">
        <v>104.90512357809897</v>
      </c>
      <c r="G922" s="10">
        <v>1.0068866777612606</v>
      </c>
      <c r="H922" s="10">
        <v>113.15683449277</v>
      </c>
    </row>
    <row r="923" spans="1:8" x14ac:dyDescent="0.25">
      <c r="A923" s="15"/>
      <c r="B923" s="5">
        <f>DATE(YEAR(siječanj!B923),MONTH(siječanj!B923)+7,DAY(siječanj!B923))</f>
        <v>45879</v>
      </c>
      <c r="C923" s="8">
        <v>9.5833333333333304</v>
      </c>
      <c r="D923">
        <v>0.96054589269536406</v>
      </c>
      <c r="E923" s="6">
        <v>115.49932885857277</v>
      </c>
      <c r="F923" s="10">
        <v>104.29865221547112</v>
      </c>
      <c r="G923" s="10">
        <v>1.0149336668416196</v>
      </c>
      <c r="H923" s="10">
        <v>110.9424059441732</v>
      </c>
    </row>
    <row r="924" spans="1:8" x14ac:dyDescent="0.25">
      <c r="A924" s="15"/>
      <c r="B924" s="5">
        <f>DATE(YEAR(siječanj!B924),MONTH(siječanj!B924)+7,DAY(siječanj!B924))</f>
        <v>45879</v>
      </c>
      <c r="C924" s="8">
        <v>9.59375</v>
      </c>
      <c r="D924">
        <v>0.96054589269536406</v>
      </c>
      <c r="E924" s="6">
        <v>116.20792042577271</v>
      </c>
      <c r="F924" s="10">
        <v>103.7011478712222</v>
      </c>
      <c r="G924" s="10">
        <v>1.0445746604806401</v>
      </c>
      <c r="H924" s="10">
        <v>111.62304066364568</v>
      </c>
    </row>
    <row r="925" spans="1:8" x14ac:dyDescent="0.25">
      <c r="A925" s="15"/>
      <c r="B925" s="5">
        <f>DATE(YEAR(siječanj!B925),MONTH(siječanj!B925)+7,DAY(siječanj!B925))</f>
        <v>45879</v>
      </c>
      <c r="C925" s="8">
        <v>9.6041666666666696</v>
      </c>
      <c r="D925">
        <v>0.96054589269536406</v>
      </c>
      <c r="E925" s="6">
        <v>114.19154172611911</v>
      </c>
      <c r="F925" s="10">
        <v>103.43987874474115</v>
      </c>
      <c r="G925" s="10">
        <v>1.0179838418257525</v>
      </c>
      <c r="H925" s="10">
        <v>109.68621638557499</v>
      </c>
    </row>
    <row r="926" spans="1:8" x14ac:dyDescent="0.25">
      <c r="A926" s="15"/>
      <c r="B926" s="5">
        <f>DATE(YEAR(siječanj!B926),MONTH(siječanj!B926)+7,DAY(siječanj!B926))</f>
        <v>45879</v>
      </c>
      <c r="C926" s="8">
        <v>9.6145833333333304</v>
      </c>
      <c r="D926">
        <v>0.96054589269536406</v>
      </c>
      <c r="E926" s="6">
        <v>112.6999951848871</v>
      </c>
      <c r="F926" s="10">
        <v>102.92878474996515</v>
      </c>
      <c r="G926" s="10">
        <v>1.061246891514217</v>
      </c>
      <c r="H926" s="10">
        <v>108.25351748163061</v>
      </c>
    </row>
    <row r="927" spans="1:8" x14ac:dyDescent="0.25">
      <c r="A927" s="15"/>
      <c r="B927" s="5">
        <f>DATE(YEAR(siječanj!B927),MONTH(siječanj!B927)+7,DAY(siječanj!B927))</f>
        <v>45879</v>
      </c>
      <c r="C927" s="8">
        <v>9.625</v>
      </c>
      <c r="D927">
        <v>0.96054589269536406</v>
      </c>
      <c r="E927" s="6">
        <v>110.71636376444404</v>
      </c>
      <c r="F927" s="10">
        <v>102.97953797301</v>
      </c>
      <c r="G927" s="10">
        <v>1.0472981887427733</v>
      </c>
      <c r="H927" s="10">
        <v>106.34814846810256</v>
      </c>
    </row>
    <row r="928" spans="1:8" x14ac:dyDescent="0.25">
      <c r="A928" s="15"/>
      <c r="B928" s="5">
        <f>DATE(YEAR(siječanj!B928),MONTH(siječanj!B928)+7,DAY(siječanj!B928))</f>
        <v>45879</v>
      </c>
      <c r="C928" s="8">
        <v>9.6354166666666696</v>
      </c>
      <c r="D928">
        <v>0.96054589269536406</v>
      </c>
      <c r="E928" s="6">
        <v>108.65426586891033</v>
      </c>
      <c r="F928" s="10">
        <v>102.70524253567463</v>
      </c>
      <c r="G928" s="10">
        <v>1.0332192681571213</v>
      </c>
      <c r="H928" s="10">
        <v>104.36740880421191</v>
      </c>
    </row>
    <row r="929" spans="1:8" x14ac:dyDescent="0.25">
      <c r="A929" s="15"/>
      <c r="B929" s="5">
        <f>DATE(YEAR(siječanj!B929),MONTH(siječanj!B929)+7,DAY(siječanj!B929))</f>
        <v>45879</v>
      </c>
      <c r="C929" s="8">
        <v>9.6458333333333304</v>
      </c>
      <c r="D929">
        <v>0.96054589269536406</v>
      </c>
      <c r="E929" s="6">
        <v>109.15859655444966</v>
      </c>
      <c r="F929" s="10">
        <v>102.53537984201462</v>
      </c>
      <c r="G929" s="10">
        <v>1.1172182691785186</v>
      </c>
      <c r="H929" s="10">
        <v>104.85184157276694</v>
      </c>
    </row>
    <row r="930" spans="1:8" x14ac:dyDescent="0.25">
      <c r="A930" s="15"/>
      <c r="B930" s="5">
        <f>DATE(YEAR(siječanj!B930),MONTH(siječanj!B930)+7,DAY(siječanj!B930))</f>
        <v>45879</v>
      </c>
      <c r="C930" s="8">
        <v>9.65625</v>
      </c>
      <c r="D930">
        <v>0.96054589269536406</v>
      </c>
      <c r="E930" s="6">
        <v>108.30375467543148</v>
      </c>
      <c r="F930" s="10">
        <v>102.63194463294209</v>
      </c>
      <c r="G930" s="10">
        <v>1.1183328408986959</v>
      </c>
      <c r="H930" s="10">
        <v>104.03072671697204</v>
      </c>
    </row>
    <row r="931" spans="1:8" x14ac:dyDescent="0.25">
      <c r="A931" s="15"/>
      <c r="B931" s="5">
        <f>DATE(YEAR(siječanj!B931),MONTH(siječanj!B931)+7,DAY(siječanj!B931))</f>
        <v>45879</v>
      </c>
      <c r="C931" s="8">
        <v>9.6666666666666696</v>
      </c>
      <c r="D931">
        <v>0.96054589269536406</v>
      </c>
      <c r="E931" s="6">
        <v>105.68757614407373</v>
      </c>
      <c r="F931" s="10">
        <v>102.22510121403562</v>
      </c>
      <c r="G931" s="10">
        <v>1.1835055070184943</v>
      </c>
      <c r="H931" s="10">
        <v>101.51776717411856</v>
      </c>
    </row>
    <row r="932" spans="1:8" x14ac:dyDescent="0.25">
      <c r="A932" s="15"/>
      <c r="B932" s="5">
        <f>DATE(YEAR(siječanj!B932),MONTH(siječanj!B932)+7,DAY(siječanj!B932))</f>
        <v>45879</v>
      </c>
      <c r="C932" s="8">
        <v>9.6770833333333304</v>
      </c>
      <c r="D932">
        <v>0.96054589269536406</v>
      </c>
      <c r="E932" s="6">
        <v>104.78075348190789</v>
      </c>
      <c r="F932" s="10">
        <v>102.12320235991186</v>
      </c>
      <c r="G932" s="10">
        <v>1.2394018431128446</v>
      </c>
      <c r="H932" s="10">
        <v>100.64672239057209</v>
      </c>
    </row>
    <row r="933" spans="1:8" x14ac:dyDescent="0.25">
      <c r="A933" s="15"/>
      <c r="B933" s="5">
        <f>DATE(YEAR(siječanj!B933),MONTH(siječanj!B933)+7,DAY(siječanj!B933))</f>
        <v>45879</v>
      </c>
      <c r="C933" s="8">
        <v>9.6875</v>
      </c>
      <c r="D933">
        <v>0.96054589269536406</v>
      </c>
      <c r="E933" s="6">
        <v>105.35254804013631</v>
      </c>
      <c r="F933" s="10">
        <v>102.29698903293209</v>
      </c>
      <c r="G933" s="10">
        <v>1.3626558483712281</v>
      </c>
      <c r="H933" s="10">
        <v>101.19595730494396</v>
      </c>
    </row>
    <row r="934" spans="1:8" x14ac:dyDescent="0.25">
      <c r="A934" s="15"/>
      <c r="B934" s="5">
        <f>DATE(YEAR(siječanj!B934),MONTH(siječanj!B934)+7,DAY(siječanj!B934))</f>
        <v>45879</v>
      </c>
      <c r="C934" s="8">
        <v>9.6979166666666696</v>
      </c>
      <c r="D934">
        <v>0.96054589269536406</v>
      </c>
      <c r="E934" s="6">
        <v>105.04112892359757</v>
      </c>
      <c r="F934" s="10">
        <v>102.38227345611077</v>
      </c>
      <c r="G934" s="10">
        <v>1.4767836067440667</v>
      </c>
      <c r="H934" s="10">
        <v>100.89682495164585</v>
      </c>
    </row>
    <row r="935" spans="1:8" x14ac:dyDescent="0.25">
      <c r="A935" s="15"/>
      <c r="B935" s="5">
        <f>DATE(YEAR(siječanj!B935),MONTH(siječanj!B935)+7,DAY(siječanj!B935))</f>
        <v>45879</v>
      </c>
      <c r="C935" s="8">
        <v>9.7083333333333304</v>
      </c>
      <c r="D935">
        <v>0.96054589269536406</v>
      </c>
      <c r="E935" s="6">
        <v>106.99345339830371</v>
      </c>
      <c r="F935" s="10">
        <v>102.32656292601342</v>
      </c>
      <c r="G935" s="10">
        <v>1.4175722452983883</v>
      </c>
      <c r="H935" s="10">
        <v>102.77212220703348</v>
      </c>
    </row>
    <row r="936" spans="1:8" x14ac:dyDescent="0.25">
      <c r="A936" s="15"/>
      <c r="B936" s="5">
        <f>DATE(YEAR(siječanj!B936),MONTH(siječanj!B936)+7,DAY(siječanj!B936))</f>
        <v>45879</v>
      </c>
      <c r="C936" s="8">
        <v>9.71875</v>
      </c>
      <c r="D936">
        <v>0.96054589269536406</v>
      </c>
      <c r="E936" s="6">
        <v>108.40628383305899</v>
      </c>
      <c r="F936" s="10">
        <v>102.65904340679496</v>
      </c>
      <c r="G936" s="10">
        <v>1.3462021179417176</v>
      </c>
      <c r="H936" s="10">
        <v>104.12921067821266</v>
      </c>
    </row>
    <row r="937" spans="1:8" x14ac:dyDescent="0.25">
      <c r="A937" s="15"/>
      <c r="B937" s="5">
        <f>DATE(YEAR(siječanj!B937),MONTH(siječanj!B937)+7,DAY(siječanj!B937))</f>
        <v>45879</v>
      </c>
      <c r="C937" s="8">
        <v>9.7291666666666696</v>
      </c>
      <c r="D937">
        <v>0.96054589269536406</v>
      </c>
      <c r="E937" s="6">
        <v>110.98289182732</v>
      </c>
      <c r="F937" s="10">
        <v>103.07780387195113</v>
      </c>
      <c r="G937" s="10">
        <v>1.649672482136924</v>
      </c>
      <c r="H937" s="10">
        <v>106.60416090418612</v>
      </c>
    </row>
    <row r="938" spans="1:8" x14ac:dyDescent="0.25">
      <c r="A938" s="15"/>
      <c r="B938" s="5">
        <f>DATE(YEAR(siječanj!B938),MONTH(siječanj!B938)+7,DAY(siječanj!B938))</f>
        <v>45879</v>
      </c>
      <c r="C938" s="8">
        <v>9.7395833333333304</v>
      </c>
      <c r="D938">
        <v>0.96054589269536406</v>
      </c>
      <c r="E938" s="6">
        <v>113.21039429054996</v>
      </c>
      <c r="F938" s="10">
        <v>103.63036719635173</v>
      </c>
      <c r="G938" s="10">
        <v>2.9568204384894172</v>
      </c>
      <c r="H938" s="10">
        <v>108.74377924621045</v>
      </c>
    </row>
    <row r="939" spans="1:8" x14ac:dyDescent="0.25">
      <c r="A939" s="15"/>
      <c r="B939" s="5">
        <f>DATE(YEAR(siječanj!B939),MONTH(siječanj!B939)+7,DAY(siječanj!B939))</f>
        <v>45879</v>
      </c>
      <c r="C939" s="8">
        <v>9.75</v>
      </c>
      <c r="D939">
        <v>0.96054589269536406</v>
      </c>
      <c r="E939" s="6">
        <v>116.03888134396722</v>
      </c>
      <c r="F939" s="10">
        <v>104.07802660469231</v>
      </c>
      <c r="G939" s="10">
        <v>3.3526810954670654</v>
      </c>
      <c r="H939" s="10">
        <v>111.46067086791241</v>
      </c>
    </row>
    <row r="940" spans="1:8" x14ac:dyDescent="0.25">
      <c r="A940" s="15"/>
      <c r="B940" s="5">
        <f>DATE(YEAR(siječanj!B940),MONTH(siječanj!B940)+7,DAY(siječanj!B940))</f>
        <v>45879</v>
      </c>
      <c r="C940" s="8">
        <v>9.7604166666666696</v>
      </c>
      <c r="D940">
        <v>0.96054589269536406</v>
      </c>
      <c r="E940" s="6">
        <v>117.82116722072281</v>
      </c>
      <c r="F940" s="10">
        <v>104.6965023612151</v>
      </c>
      <c r="G940" s="10">
        <v>3.811143177815242</v>
      </c>
      <c r="H940" s="10">
        <v>113.17263824643896</v>
      </c>
    </row>
    <row r="941" spans="1:8" x14ac:dyDescent="0.25">
      <c r="A941" s="15"/>
      <c r="B941" s="5">
        <f>DATE(YEAR(siječanj!B941),MONTH(siječanj!B941)+7,DAY(siječanj!B941))</f>
        <v>45879</v>
      </c>
      <c r="C941" s="8">
        <v>9.7708333333333304</v>
      </c>
      <c r="D941">
        <v>0.96054589269536406</v>
      </c>
      <c r="E941" s="6">
        <v>119.57409466339399</v>
      </c>
      <c r="F941" s="10">
        <v>105.21256063065923</v>
      </c>
      <c r="G941" s="10">
        <v>5.2499121541191185</v>
      </c>
      <c r="H941" s="10">
        <v>114.85640550168975</v>
      </c>
    </row>
    <row r="942" spans="1:8" x14ac:dyDescent="0.25">
      <c r="A942" s="15"/>
      <c r="B942" s="5">
        <f>DATE(YEAR(siječanj!B942),MONTH(siječanj!B942)+7,DAY(siječanj!B942))</f>
        <v>45879</v>
      </c>
      <c r="C942" s="8">
        <v>9.78125</v>
      </c>
      <c r="D942">
        <v>0.96054589269536406</v>
      </c>
      <c r="E942" s="6">
        <v>124.04607650530887</v>
      </c>
      <c r="F942" s="10">
        <v>105.80676141627902</v>
      </c>
      <c r="G942" s="10">
        <v>6.1245664525105346</v>
      </c>
      <c r="H942" s="10">
        <v>119.15194929214934</v>
      </c>
    </row>
    <row r="943" spans="1:8" x14ac:dyDescent="0.25">
      <c r="A943" s="15"/>
      <c r="B943" s="5">
        <f>DATE(YEAR(siječanj!B943),MONTH(siječanj!B943)+7,DAY(siječanj!B943))</f>
        <v>45879</v>
      </c>
      <c r="C943" s="8">
        <v>9.7916666666666696</v>
      </c>
      <c r="D943">
        <v>0.96054589269536406</v>
      </c>
      <c r="E943" s="6">
        <v>127.21377199777966</v>
      </c>
      <c r="F943" s="10">
        <v>106.06092579637374</v>
      </c>
      <c r="G943" s="10">
        <v>8.6188439299985458</v>
      </c>
      <c r="H943" s="10">
        <v>122.19466618675177</v>
      </c>
    </row>
    <row r="944" spans="1:8" x14ac:dyDescent="0.25">
      <c r="A944" s="15"/>
      <c r="B944" s="5">
        <f>DATE(YEAR(siječanj!B944),MONTH(siječanj!B944)+7,DAY(siječanj!B944))</f>
        <v>45879</v>
      </c>
      <c r="C944" s="8">
        <v>9.8020833333333304</v>
      </c>
      <c r="D944">
        <v>0.96054589269536406</v>
      </c>
      <c r="E944" s="6">
        <v>129.31917796699616</v>
      </c>
      <c r="F944" s="10">
        <v>106.84491918086026</v>
      </c>
      <c r="G944" s="10">
        <v>12.022400273392119</v>
      </c>
      <c r="H944" s="10">
        <v>124.21700524293898</v>
      </c>
    </row>
    <row r="945" spans="1:8" x14ac:dyDescent="0.25">
      <c r="A945" s="15"/>
      <c r="B945" s="5">
        <f>DATE(YEAR(siječanj!B945),MONTH(siječanj!B945)+7,DAY(siječanj!B945))</f>
        <v>45879</v>
      </c>
      <c r="C945" s="8">
        <v>9.8125</v>
      </c>
      <c r="D945">
        <v>0.96054589269536406</v>
      </c>
      <c r="E945" s="6">
        <v>133.1718035374291</v>
      </c>
      <c r="F945" s="10">
        <v>107.35564833512498</v>
      </c>
      <c r="G945" s="10">
        <v>20.980720753569873</v>
      </c>
      <c r="H945" s="10">
        <v>127.91762891071147</v>
      </c>
    </row>
    <row r="946" spans="1:8" x14ac:dyDescent="0.25">
      <c r="A946" s="15"/>
      <c r="B946" s="5">
        <f>DATE(YEAR(siječanj!B946),MONTH(siječanj!B946)+7,DAY(siječanj!B946))</f>
        <v>45879</v>
      </c>
      <c r="C946" s="8">
        <v>9.8229166666666696</v>
      </c>
      <c r="D946">
        <v>0.96054589269536406</v>
      </c>
      <c r="E946" s="6">
        <v>136.26751801784363</v>
      </c>
      <c r="F946" s="10">
        <v>107.87015959193887</v>
      </c>
      <c r="G946" s="10">
        <v>41.019575216974708</v>
      </c>
      <c r="H946" s="10">
        <v>130.89120473983121</v>
      </c>
    </row>
    <row r="947" spans="1:8" x14ac:dyDescent="0.25">
      <c r="A947" s="15"/>
      <c r="B947" s="5">
        <f>DATE(YEAR(siječanj!B947),MONTH(siječanj!B947)+7,DAY(siječanj!B947))</f>
        <v>45879</v>
      </c>
      <c r="C947" s="8">
        <v>9.8333333333333304</v>
      </c>
      <c r="D947">
        <v>0.96054589269536406</v>
      </c>
      <c r="E947" s="6">
        <v>140.5271358640577</v>
      </c>
      <c r="F947" s="10">
        <v>107.8434462585044</v>
      </c>
      <c r="G947" s="10">
        <v>105.39466435125635</v>
      </c>
      <c r="H947" s="10">
        <v>134.98276316646403</v>
      </c>
    </row>
    <row r="948" spans="1:8" x14ac:dyDescent="0.25">
      <c r="A948" s="15"/>
      <c r="B948" s="5">
        <f>DATE(YEAR(siječanj!B948),MONTH(siječanj!B948)+7,DAY(siječanj!B948))</f>
        <v>45879</v>
      </c>
      <c r="C948" s="8">
        <v>9.84375</v>
      </c>
      <c r="D948">
        <v>0.96054589269536406</v>
      </c>
      <c r="E948" s="6">
        <v>143.49444174255359</v>
      </c>
      <c r="F948" s="10">
        <v>108.22274851045529</v>
      </c>
      <c r="G948" s="10">
        <v>210.93413033659758</v>
      </c>
      <c r="H948" s="10">
        <v>137.83299664042406</v>
      </c>
    </row>
    <row r="949" spans="1:8" x14ac:dyDescent="0.25">
      <c r="A949" s="15"/>
      <c r="B949" s="5">
        <f>DATE(YEAR(siječanj!B949),MONTH(siječanj!B949)+7,DAY(siječanj!B949))</f>
        <v>45879</v>
      </c>
      <c r="C949" s="8">
        <v>9.8541666666666696</v>
      </c>
      <c r="D949">
        <v>0.96054589269536406</v>
      </c>
      <c r="E949" s="6">
        <v>147.31329079960875</v>
      </c>
      <c r="F949" s="10">
        <v>108.13302420141979</v>
      </c>
      <c r="G949" s="10">
        <v>279.36912630706519</v>
      </c>
      <c r="H949" s="10">
        <v>141.50117641700194</v>
      </c>
    </row>
    <row r="950" spans="1:8" x14ac:dyDescent="0.25">
      <c r="A950" s="15"/>
      <c r="B950" s="5">
        <f>DATE(YEAR(siječanj!B950),MONTH(siječanj!B950)+7,DAY(siječanj!B950))</f>
        <v>45879</v>
      </c>
      <c r="C950" s="8">
        <v>9.8645833333333304</v>
      </c>
      <c r="D950">
        <v>0.96054589269536406</v>
      </c>
      <c r="E950" s="6">
        <v>146.79887678915307</v>
      </c>
      <c r="F950" s="10">
        <v>107.36538280102288</v>
      </c>
      <c r="G950" s="10">
        <v>307.79394091541587</v>
      </c>
      <c r="H950" s="10">
        <v>141.00705815211379</v>
      </c>
    </row>
    <row r="951" spans="1:8" x14ac:dyDescent="0.25">
      <c r="A951" s="15"/>
      <c r="B951" s="5">
        <f>DATE(YEAR(siječanj!B951),MONTH(siječanj!B951)+7,DAY(siječanj!B951))</f>
        <v>45879</v>
      </c>
      <c r="C951" s="8">
        <v>9.875</v>
      </c>
      <c r="D951">
        <v>0.96054589269536406</v>
      </c>
      <c r="E951" s="6">
        <v>144.90329689654558</v>
      </c>
      <c r="F951" s="10">
        <v>106.06898136984401</v>
      </c>
      <c r="G951" s="10">
        <v>311.45607580238783</v>
      </c>
      <c r="H951" s="10">
        <v>139.18626667199376</v>
      </c>
    </row>
    <row r="952" spans="1:8" x14ac:dyDescent="0.25">
      <c r="A952" s="15"/>
      <c r="B952" s="5">
        <f>DATE(YEAR(siječanj!B952),MONTH(siječanj!B952)+7,DAY(siječanj!B952))</f>
        <v>45879</v>
      </c>
      <c r="C952" s="8">
        <v>9.8854166666666696</v>
      </c>
      <c r="D952">
        <v>0.96054589269536406</v>
      </c>
      <c r="E952" s="6">
        <v>150.74831575095288</v>
      </c>
      <c r="F952" s="10">
        <v>104.77090518641502</v>
      </c>
      <c r="G952" s="10">
        <v>313.10373322295442</v>
      </c>
      <c r="H952" s="10">
        <v>144.80067552532165</v>
      </c>
    </row>
    <row r="953" spans="1:8" x14ac:dyDescent="0.25">
      <c r="A953" s="15"/>
      <c r="B953" s="5">
        <f>DATE(YEAR(siječanj!B953),MONTH(siječanj!B953)+7,DAY(siječanj!B953))</f>
        <v>45879</v>
      </c>
      <c r="C953" s="8">
        <v>9.8958333333333304</v>
      </c>
      <c r="D953">
        <v>0.96054589269536406</v>
      </c>
      <c r="E953" s="6">
        <v>152.99475750970061</v>
      </c>
      <c r="F953" s="10">
        <v>103.44878477123835</v>
      </c>
      <c r="G953" s="10">
        <v>312.73779602499053</v>
      </c>
      <c r="H953" s="10">
        <v>146.95848592986613</v>
      </c>
    </row>
    <row r="954" spans="1:8" x14ac:dyDescent="0.25">
      <c r="A954" s="15"/>
      <c r="B954" s="5">
        <f>DATE(YEAR(siječanj!B954),MONTH(siječanj!B954)+7,DAY(siječanj!B954))</f>
        <v>45879</v>
      </c>
      <c r="C954" s="8">
        <v>9.90625</v>
      </c>
      <c r="D954">
        <v>0.96054589269536406</v>
      </c>
      <c r="E954" s="6">
        <v>153.99370703113985</v>
      </c>
      <c r="F954" s="10">
        <v>101.69481628522961</v>
      </c>
      <c r="G954" s="10">
        <v>312.58968373634542</v>
      </c>
      <c r="H954" s="10">
        <v>147.91802278969459</v>
      </c>
    </row>
    <row r="955" spans="1:8" x14ac:dyDescent="0.25">
      <c r="A955" s="15"/>
      <c r="B955" s="5">
        <f>DATE(YEAR(siječanj!B955),MONTH(siječanj!B955)+7,DAY(siječanj!B955))</f>
        <v>45879</v>
      </c>
      <c r="C955" s="8">
        <v>9.9166666666666696</v>
      </c>
      <c r="D955">
        <v>0.96054589269536406</v>
      </c>
      <c r="E955" s="6">
        <v>153.23970731669164</v>
      </c>
      <c r="F955" s="10">
        <v>99.309410490277159</v>
      </c>
      <c r="G955" s="10">
        <v>309.09588463686384</v>
      </c>
      <c r="H955" s="10">
        <v>147.19377146088789</v>
      </c>
    </row>
    <row r="956" spans="1:8" x14ac:dyDescent="0.25">
      <c r="A956" s="15"/>
      <c r="B956" s="5">
        <f>DATE(YEAR(siječanj!B956),MONTH(siječanj!B956)+7,DAY(siječanj!B956))</f>
        <v>45879</v>
      </c>
      <c r="C956" s="8">
        <v>9.9270833333333304</v>
      </c>
      <c r="D956">
        <v>0.96054589269536406</v>
      </c>
      <c r="E956" s="6">
        <v>145.34123950179776</v>
      </c>
      <c r="F956" s="10">
        <v>97.032125367660271</v>
      </c>
      <c r="G956" s="10">
        <v>305.96213415300593</v>
      </c>
      <c r="H956" s="10">
        <v>139.60693064270504</v>
      </c>
    </row>
    <row r="957" spans="1:8" x14ac:dyDescent="0.25">
      <c r="A957" s="15"/>
      <c r="B957" s="5">
        <f>DATE(YEAR(siječanj!B957),MONTH(siječanj!B957)+7,DAY(siječanj!B957))</f>
        <v>45879</v>
      </c>
      <c r="C957" s="8">
        <v>9.9375</v>
      </c>
      <c r="D957">
        <v>0.96054589269536406</v>
      </c>
      <c r="E957" s="6">
        <v>137.75052459010976</v>
      </c>
      <c r="F957" s="10">
        <v>94.517954309663509</v>
      </c>
      <c r="G957" s="10">
        <v>304.56397749237658</v>
      </c>
      <c r="H957" s="10">
        <v>132.31570061166167</v>
      </c>
    </row>
    <row r="958" spans="1:8" x14ac:dyDescent="0.25">
      <c r="A958" s="15"/>
      <c r="B958" s="5">
        <f>DATE(YEAR(siječanj!B958),MONTH(siječanj!B958)+7,DAY(siječanj!B958))</f>
        <v>45879</v>
      </c>
      <c r="C958" s="8">
        <v>9.9479166666666696</v>
      </c>
      <c r="D958">
        <v>0.96054589269536406</v>
      </c>
      <c r="E958" s="6">
        <v>126.11468264769397</v>
      </c>
      <c r="F958" s="10">
        <v>92.114549901283652</v>
      </c>
      <c r="G958" s="10">
        <v>303.96178864497904</v>
      </c>
      <c r="H958" s="10">
        <v>121.13894042582174</v>
      </c>
    </row>
    <row r="959" spans="1:8" x14ac:dyDescent="0.25">
      <c r="A959" s="15"/>
      <c r="B959" s="5">
        <f>DATE(YEAR(siječanj!B959),MONTH(siječanj!B959)+7,DAY(siječanj!B959))</f>
        <v>45879</v>
      </c>
      <c r="C959" s="8">
        <v>9.9583333333333304</v>
      </c>
      <c r="D959">
        <v>0.96054589269536406</v>
      </c>
      <c r="E959" s="6">
        <v>114.44841539419846</v>
      </c>
      <c r="F959" s="10">
        <v>89.501559917624448</v>
      </c>
      <c r="G959" s="10">
        <v>295.89484983950734</v>
      </c>
      <c r="H959" s="10">
        <v>109.93295533239021</v>
      </c>
    </row>
    <row r="960" spans="1:8" x14ac:dyDescent="0.25">
      <c r="A960" s="15"/>
      <c r="B960" s="5">
        <f>DATE(YEAR(siječanj!B960),MONTH(siječanj!B960)+7,DAY(siječanj!B960))</f>
        <v>45879</v>
      </c>
      <c r="C960" s="8">
        <v>9.96875</v>
      </c>
      <c r="D960">
        <v>0.96054589269536406</v>
      </c>
      <c r="E960" s="6">
        <v>104.7863384888711</v>
      </c>
      <c r="F960" s="10">
        <v>87.191161757104766</v>
      </c>
      <c r="G960" s="10">
        <v>294.79960958125179</v>
      </c>
      <c r="H960" s="10">
        <v>100.65208704607127</v>
      </c>
    </row>
    <row r="961" spans="1:8" x14ac:dyDescent="0.25">
      <c r="A961" s="15"/>
      <c r="B961" s="5">
        <f>DATE(YEAR(siječanj!B961),MONTH(siječanj!B961)+7,DAY(siječanj!B961))</f>
        <v>45879</v>
      </c>
      <c r="C961" s="8">
        <v>9.9791666666666696</v>
      </c>
      <c r="D961">
        <v>0.96054589269536406</v>
      </c>
      <c r="E961" s="6">
        <v>95.073794438324384</v>
      </c>
      <c r="F961" s="10">
        <v>85.304814966112588</v>
      </c>
      <c r="G961" s="10">
        <v>291.030089669321</v>
      </c>
      <c r="H961" s="10">
        <v>91.322742750695838</v>
      </c>
    </row>
    <row r="962" spans="1:8" ht="15.75" thickBot="1" x14ac:dyDescent="0.3">
      <c r="A962" s="15"/>
      <c r="B962" s="5">
        <f>DATE(YEAR(siječanj!B962),MONTH(siječanj!B962)+7,DAY(siječanj!B962))</f>
        <v>45879</v>
      </c>
      <c r="C962" s="8">
        <v>9.9895833333333304</v>
      </c>
      <c r="D962">
        <v>0.96054589269536406</v>
      </c>
      <c r="E962" s="6">
        <v>87.764935154737856</v>
      </c>
      <c r="F962" s="10">
        <v>83.647304525140257</v>
      </c>
      <c r="G962" s="10">
        <v>290.80087623216758</v>
      </c>
      <c r="H962" s="10">
        <v>84.302247985558409</v>
      </c>
    </row>
    <row r="963" spans="1:8" x14ac:dyDescent="0.25">
      <c r="A963" s="16">
        <f t="shared" ref="A963" si="8">A867+1</f>
        <v>223</v>
      </c>
      <c r="B963" s="5">
        <f>DATE(YEAR(siječanj!B963),MONTH(siječanj!B963)+7,DAY(siječanj!B963))</f>
        <v>45880</v>
      </c>
      <c r="C963" s="8">
        <v>10</v>
      </c>
      <c r="D963">
        <v>0.96048754088072918</v>
      </c>
      <c r="E963" s="6">
        <v>82.15396949919905</v>
      </c>
      <c r="F963" s="10">
        <v>85.862382846078063</v>
      </c>
      <c r="G963" s="10">
        <v>283.44877103081893</v>
      </c>
      <c r="H963" s="10">
        <v>78.907864137876132</v>
      </c>
    </row>
    <row r="964" spans="1:8" x14ac:dyDescent="0.25">
      <c r="A964" s="17"/>
      <c r="B964" s="5">
        <f>DATE(YEAR(siječanj!B964),MONTH(siječanj!B964)+7,DAY(siječanj!B964))</f>
        <v>45880</v>
      </c>
      <c r="C964" s="8">
        <v>10.0104166666667</v>
      </c>
      <c r="D964">
        <v>0.96048754088072918</v>
      </c>
      <c r="E964" s="6">
        <v>77.263600501209055</v>
      </c>
      <c r="F964" s="10">
        <v>84.269608360377376</v>
      </c>
      <c r="G964" s="10">
        <v>280.66515307997804</v>
      </c>
      <c r="H964" s="10">
        <v>74.210725644997353</v>
      </c>
    </row>
    <row r="965" spans="1:8" x14ac:dyDescent="0.25">
      <c r="A965" s="17"/>
      <c r="B965" s="5">
        <f>DATE(YEAR(siječanj!B965),MONTH(siječanj!B965)+7,DAY(siječanj!B965))</f>
        <v>45880</v>
      </c>
      <c r="C965" s="8">
        <v>10.0208333333333</v>
      </c>
      <c r="D965">
        <v>0.96048754088072918</v>
      </c>
      <c r="E965" s="6">
        <v>72.445678097622363</v>
      </c>
      <c r="F965" s="10">
        <v>82.979561980338815</v>
      </c>
      <c r="G965" s="10">
        <v>280.22544739487904</v>
      </c>
      <c r="H965" s="10">
        <v>69.583171203422211</v>
      </c>
    </row>
    <row r="966" spans="1:8" x14ac:dyDescent="0.25">
      <c r="A966" s="17"/>
      <c r="B966" s="5">
        <f>DATE(YEAR(siječanj!B966),MONTH(siječanj!B966)+7,DAY(siječanj!B966))</f>
        <v>45880</v>
      </c>
      <c r="C966" s="8">
        <v>10.03125</v>
      </c>
      <c r="D966">
        <v>0.96048754088072918</v>
      </c>
      <c r="E966" s="6">
        <v>68.650501426413129</v>
      </c>
      <c r="F966" s="10">
        <v>81.900108319174251</v>
      </c>
      <c r="G966" s="10">
        <v>279.3728204046609</v>
      </c>
      <c r="H966" s="10">
        <v>65.937951295284535</v>
      </c>
    </row>
    <row r="967" spans="1:8" x14ac:dyDescent="0.25">
      <c r="A967" s="17"/>
      <c r="B967" s="5">
        <f>DATE(YEAR(siječanj!B967),MONTH(siječanj!B967)+7,DAY(siječanj!B967))</f>
        <v>45880</v>
      </c>
      <c r="C967" s="8">
        <v>10.0416666666667</v>
      </c>
      <c r="D967">
        <v>0.96048754088072918</v>
      </c>
      <c r="E967" s="6">
        <v>66.041861366674723</v>
      </c>
      <c r="F967" s="10">
        <v>79.322588840922023</v>
      </c>
      <c r="G967" s="10">
        <v>273.93971635267411</v>
      </c>
      <c r="H967" s="10">
        <v>63.432385019263435</v>
      </c>
    </row>
    <row r="968" spans="1:8" x14ac:dyDescent="0.25">
      <c r="A968" s="17"/>
      <c r="B968" s="5">
        <f>DATE(YEAR(siječanj!B968),MONTH(siječanj!B968)+7,DAY(siječanj!B968))</f>
        <v>45880</v>
      </c>
      <c r="C968" s="8">
        <v>10.0520833333333</v>
      </c>
      <c r="D968">
        <v>0.96048754088072918</v>
      </c>
      <c r="E968" s="6">
        <v>63.792716258511845</v>
      </c>
      <c r="F968" s="10">
        <v>79.367484985286467</v>
      </c>
      <c r="G968" s="10">
        <v>277.14621464005671</v>
      </c>
      <c r="H968" s="10">
        <v>61.272109165240153</v>
      </c>
    </row>
    <row r="969" spans="1:8" x14ac:dyDescent="0.25">
      <c r="A969" s="17"/>
      <c r="B969" s="5">
        <f>DATE(YEAR(siječanj!B969),MONTH(siječanj!B969)+7,DAY(siječanj!B969))</f>
        <v>45880</v>
      </c>
      <c r="C969" s="8">
        <v>10.0625</v>
      </c>
      <c r="D969">
        <v>0.96048754088072918</v>
      </c>
      <c r="E969" s="6">
        <v>62.141238218663325</v>
      </c>
      <c r="F969" s="10">
        <v>78.874185816327582</v>
      </c>
      <c r="G969" s="10">
        <v>277.15809118630023</v>
      </c>
      <c r="H969" s="10">
        <v>59.685885083927523</v>
      </c>
    </row>
    <row r="970" spans="1:8" x14ac:dyDescent="0.25">
      <c r="A970" s="17"/>
      <c r="B970" s="5">
        <f>DATE(YEAR(siječanj!B970),MONTH(siječanj!B970)+7,DAY(siječanj!B970))</f>
        <v>45880</v>
      </c>
      <c r="C970" s="8">
        <v>10.0729166666667</v>
      </c>
      <c r="D970">
        <v>0.96048754088072918</v>
      </c>
      <c r="E970" s="6">
        <v>60.728227494573652</v>
      </c>
      <c r="F970" s="10">
        <v>78.378929676391451</v>
      </c>
      <c r="G970" s="10">
        <v>277.31758581015987</v>
      </c>
      <c r="H970" s="10">
        <v>58.328705888308534</v>
      </c>
    </row>
    <row r="971" spans="1:8" x14ac:dyDescent="0.25">
      <c r="A971" s="17"/>
      <c r="B971" s="5">
        <f>DATE(YEAR(siječanj!B971),MONTH(siječanj!B971)+7,DAY(siječanj!B971))</f>
        <v>45880</v>
      </c>
      <c r="C971" s="8">
        <v>10.0833333333333</v>
      </c>
      <c r="D971">
        <v>0.96048754088072918</v>
      </c>
      <c r="E971" s="6">
        <v>60.434238988628067</v>
      </c>
      <c r="F971" s="10">
        <v>78.020243589297138</v>
      </c>
      <c r="G971" s="10">
        <v>276.30141162569288</v>
      </c>
      <c r="H971" s="10">
        <v>58.046333591185657</v>
      </c>
    </row>
    <row r="972" spans="1:8" x14ac:dyDescent="0.25">
      <c r="A972" s="17"/>
      <c r="B972" s="5">
        <f>DATE(YEAR(siječanj!B972),MONTH(siječanj!B972)+7,DAY(siječanj!B972))</f>
        <v>45880</v>
      </c>
      <c r="C972" s="8">
        <v>10.09375</v>
      </c>
      <c r="D972">
        <v>0.96048754088072918</v>
      </c>
      <c r="E972" s="6">
        <v>59.915548554784664</v>
      </c>
      <c r="F972" s="10">
        <v>77.650135136467014</v>
      </c>
      <c r="G972" s="10">
        <v>276.48431834841529</v>
      </c>
      <c r="H972" s="10">
        <v>57.54813789190505</v>
      </c>
    </row>
    <row r="973" spans="1:8" x14ac:dyDescent="0.25">
      <c r="A973" s="17"/>
      <c r="B973" s="5">
        <f>DATE(YEAR(siječanj!B973),MONTH(siječanj!B973)+7,DAY(siječanj!B973))</f>
        <v>45880</v>
      </c>
      <c r="C973" s="8">
        <v>10.1041666666667</v>
      </c>
      <c r="D973">
        <v>0.96048754088072918</v>
      </c>
      <c r="E973" s="6">
        <v>59.135934877043262</v>
      </c>
      <c r="F973" s="10">
        <v>77.365805787329478</v>
      </c>
      <c r="G973" s="10">
        <v>276.35276672376261</v>
      </c>
      <c r="H973" s="10">
        <v>56.79932866773423</v>
      </c>
    </row>
    <row r="974" spans="1:8" x14ac:dyDescent="0.25">
      <c r="A974" s="17"/>
      <c r="B974" s="5">
        <f>DATE(YEAR(siječanj!B974),MONTH(siječanj!B974)+7,DAY(siječanj!B974))</f>
        <v>45880</v>
      </c>
      <c r="C974" s="8">
        <v>10.1145833333333</v>
      </c>
      <c r="D974">
        <v>0.96048754088072918</v>
      </c>
      <c r="E974" s="6">
        <v>58.822807964831483</v>
      </c>
      <c r="F974" s="10">
        <v>77.306552002527269</v>
      </c>
      <c r="G974" s="10">
        <v>276.58290425963065</v>
      </c>
      <c r="H974" s="10">
        <v>56.49857416984036</v>
      </c>
    </row>
    <row r="975" spans="1:8" x14ac:dyDescent="0.25">
      <c r="A975" s="17"/>
      <c r="B975" s="5">
        <f>DATE(YEAR(siječanj!B975),MONTH(siječanj!B975)+7,DAY(siječanj!B975))</f>
        <v>45880</v>
      </c>
      <c r="C975" s="8">
        <v>10.125</v>
      </c>
      <c r="D975">
        <v>0.96048754088072918</v>
      </c>
      <c r="E975" s="6">
        <v>58.615192909070593</v>
      </c>
      <c r="F975" s="10">
        <v>77.181686927970077</v>
      </c>
      <c r="G975" s="10">
        <v>276.22182057753719</v>
      </c>
      <c r="H975" s="10">
        <v>56.299162495482769</v>
      </c>
    </row>
    <row r="976" spans="1:8" x14ac:dyDescent="0.25">
      <c r="A976" s="17"/>
      <c r="B976" s="5">
        <f>DATE(YEAR(siječanj!B976),MONTH(siječanj!B976)+7,DAY(siječanj!B976))</f>
        <v>45880</v>
      </c>
      <c r="C976" s="8">
        <v>10.1354166666667</v>
      </c>
      <c r="D976">
        <v>0.96048754088072918</v>
      </c>
      <c r="E976" s="6">
        <v>58.54952400491954</v>
      </c>
      <c r="F976" s="10">
        <v>77.103273159488481</v>
      </c>
      <c r="G976" s="10">
        <v>275.96759185210607</v>
      </c>
      <c r="H976" s="10">
        <v>56.23608833122239</v>
      </c>
    </row>
    <row r="977" spans="1:8" x14ac:dyDescent="0.25">
      <c r="A977" s="17"/>
      <c r="B977" s="5">
        <f>DATE(YEAR(siječanj!B977),MONTH(siječanj!B977)+7,DAY(siječanj!B977))</f>
        <v>45880</v>
      </c>
      <c r="C977" s="8">
        <v>10.1458333333333</v>
      </c>
      <c r="D977">
        <v>0.96048754088072918</v>
      </c>
      <c r="E977" s="6">
        <v>59.028338796638742</v>
      </c>
      <c r="F977" s="10">
        <v>76.939013034676435</v>
      </c>
      <c r="G977" s="10">
        <v>276.24011976965608</v>
      </c>
      <c r="H977" s="10">
        <v>56.695983973058084</v>
      </c>
    </row>
    <row r="978" spans="1:8" x14ac:dyDescent="0.25">
      <c r="A978" s="17"/>
      <c r="B978" s="5">
        <f>DATE(YEAR(siječanj!B978),MONTH(siječanj!B978)+7,DAY(siječanj!B978))</f>
        <v>45880</v>
      </c>
      <c r="C978" s="8">
        <v>10.15625</v>
      </c>
      <c r="D978">
        <v>0.96048754088072918</v>
      </c>
      <c r="E978" s="6">
        <v>60.233953387730722</v>
      </c>
      <c r="F978" s="10">
        <v>77.225027658173545</v>
      </c>
      <c r="G978" s="10">
        <v>276.41787892693856</v>
      </c>
      <c r="H978" s="10">
        <v>57.853961766905947</v>
      </c>
    </row>
    <row r="979" spans="1:8" x14ac:dyDescent="0.25">
      <c r="A979" s="17"/>
      <c r="B979" s="5">
        <f>DATE(YEAR(siječanj!B979),MONTH(siječanj!B979)+7,DAY(siječanj!B979))</f>
        <v>45880</v>
      </c>
      <c r="C979" s="8">
        <v>10.1666666666667</v>
      </c>
      <c r="D979">
        <v>0.96048754088072918</v>
      </c>
      <c r="E979" s="6">
        <v>62.380548535650561</v>
      </c>
      <c r="F979" s="10">
        <v>77.615923164207103</v>
      </c>
      <c r="G979" s="10">
        <v>279.7675364057709</v>
      </c>
      <c r="H979" s="10">
        <v>59.915739661797978</v>
      </c>
    </row>
    <row r="980" spans="1:8" x14ac:dyDescent="0.25">
      <c r="A980" s="17"/>
      <c r="B980" s="5">
        <f>DATE(YEAR(siječanj!B980),MONTH(siječanj!B980)+7,DAY(siječanj!B980))</f>
        <v>45880</v>
      </c>
      <c r="C980" s="8">
        <v>10.1770833333333</v>
      </c>
      <c r="D980">
        <v>0.96048754088072918</v>
      </c>
      <c r="E980" s="6">
        <v>64.56880636942671</v>
      </c>
      <c r="F980" s="10">
        <v>77.816688869071271</v>
      </c>
      <c r="G980" s="10">
        <v>281.69757580041306</v>
      </c>
      <c r="H980" s="10">
        <v>62.017534047374625</v>
      </c>
    </row>
    <row r="981" spans="1:8" x14ac:dyDescent="0.25">
      <c r="A981" s="17"/>
      <c r="B981" s="5">
        <f>DATE(YEAR(siječanj!B981),MONTH(siječanj!B981)+7,DAY(siječanj!B981))</f>
        <v>45880</v>
      </c>
      <c r="C981" s="8">
        <v>10.1875</v>
      </c>
      <c r="D981">
        <v>0.96048754088072918</v>
      </c>
      <c r="E981" s="6">
        <v>67.104446088949047</v>
      </c>
      <c r="F981" s="10">
        <v>78.082539596652296</v>
      </c>
      <c r="G981" s="10">
        <v>290.46127984280554</v>
      </c>
      <c r="H981" s="10">
        <v>64.452984406138128</v>
      </c>
    </row>
    <row r="982" spans="1:8" x14ac:dyDescent="0.25">
      <c r="A982" s="17"/>
      <c r="B982" s="5">
        <f>DATE(YEAR(siječanj!B982),MONTH(siječanj!B982)+7,DAY(siječanj!B982))</f>
        <v>45880</v>
      </c>
      <c r="C982" s="8">
        <v>10.1979166666667</v>
      </c>
      <c r="D982">
        <v>0.96048754088072918</v>
      </c>
      <c r="E982" s="6">
        <v>70.871341109076511</v>
      </c>
      <c r="F982" s="10">
        <v>78.67821730472825</v>
      </c>
      <c r="G982" s="10">
        <v>289.89922706364564</v>
      </c>
      <c r="H982" s="10">
        <v>68.071040140776233</v>
      </c>
    </row>
    <row r="983" spans="1:8" x14ac:dyDescent="0.25">
      <c r="A983" s="17"/>
      <c r="B983" s="5">
        <f>DATE(YEAR(siječanj!B983),MONTH(siječanj!B983)+7,DAY(siječanj!B983))</f>
        <v>45880</v>
      </c>
      <c r="C983" s="8">
        <v>10.2083333333333</v>
      </c>
      <c r="D983">
        <v>0.96048754088072918</v>
      </c>
      <c r="E983" s="6">
        <v>73.984964660240863</v>
      </c>
      <c r="F983" s="10">
        <v>79.89361723537165</v>
      </c>
      <c r="G983" s="10">
        <v>267.45638150285231</v>
      </c>
      <c r="H983" s="10">
        <v>71.061636768662396</v>
      </c>
    </row>
    <row r="984" spans="1:8" x14ac:dyDescent="0.25">
      <c r="A984" s="17"/>
      <c r="B984" s="5">
        <f>DATE(YEAR(siječanj!B984),MONTH(siječanj!B984)+7,DAY(siječanj!B984))</f>
        <v>45880</v>
      </c>
      <c r="C984" s="8">
        <v>10.21875</v>
      </c>
      <c r="D984">
        <v>0.96048754088072918</v>
      </c>
      <c r="E984" s="6">
        <v>77.455857283121546</v>
      </c>
      <c r="F984" s="10">
        <v>80.966970274444421</v>
      </c>
      <c r="G984" s="10">
        <v>187.82131500565097</v>
      </c>
      <c r="H984" s="10">
        <v>74.395385888674127</v>
      </c>
    </row>
    <row r="985" spans="1:8" x14ac:dyDescent="0.25">
      <c r="A985" s="17"/>
      <c r="B985" s="5">
        <f>DATE(YEAR(siječanj!B985),MONTH(siječanj!B985)+7,DAY(siječanj!B985))</f>
        <v>45880</v>
      </c>
      <c r="C985" s="8">
        <v>10.2291666666667</v>
      </c>
      <c r="D985">
        <v>0.96048754088072918</v>
      </c>
      <c r="E985" s="6">
        <v>81.699284750866923</v>
      </c>
      <c r="F985" s="10">
        <v>82.507381119167718</v>
      </c>
      <c r="G985" s="10">
        <v>86.145480625560765</v>
      </c>
      <c r="H985" s="10">
        <v>78.47114510207463</v>
      </c>
    </row>
    <row r="986" spans="1:8" x14ac:dyDescent="0.25">
      <c r="A986" s="17"/>
      <c r="B986" s="5">
        <f>DATE(YEAR(siječanj!B986),MONTH(siječanj!B986)+7,DAY(siječanj!B986))</f>
        <v>45880</v>
      </c>
      <c r="C986" s="8">
        <v>10.2395833333333</v>
      </c>
      <c r="D986">
        <v>0.96048754088072918</v>
      </c>
      <c r="E986" s="6">
        <v>86.313541623836784</v>
      </c>
      <c r="F986" s="10">
        <v>85.513354480129692</v>
      </c>
      <c r="G986" s="10">
        <v>36.309724654795339</v>
      </c>
      <c r="H986" s="10">
        <v>82.903081338985459</v>
      </c>
    </row>
    <row r="987" spans="1:8" x14ac:dyDescent="0.25">
      <c r="A987" s="17"/>
      <c r="B987" s="5">
        <f>DATE(YEAR(siječanj!B987),MONTH(siječanj!B987)+7,DAY(siječanj!B987))</f>
        <v>45880</v>
      </c>
      <c r="C987" s="8">
        <v>10.25</v>
      </c>
      <c r="D987">
        <v>0.96048754088072918</v>
      </c>
      <c r="E987" s="6">
        <v>88.72510959147327</v>
      </c>
      <c r="F987" s="10">
        <v>89.798128499597709</v>
      </c>
      <c r="G987" s="10">
        <v>14.877176981487882</v>
      </c>
      <c r="H987" s="10">
        <v>85.21936232588736</v>
      </c>
    </row>
    <row r="988" spans="1:8" x14ac:dyDescent="0.25">
      <c r="A988" s="17"/>
      <c r="B988" s="5">
        <f>DATE(YEAR(siječanj!B988),MONTH(siječanj!B988)+7,DAY(siječanj!B988))</f>
        <v>45880</v>
      </c>
      <c r="C988" s="8">
        <v>10.2604166666667</v>
      </c>
      <c r="D988">
        <v>0.96048754088072918</v>
      </c>
      <c r="E988" s="6">
        <v>89.66868651283653</v>
      </c>
      <c r="F988" s="10">
        <v>93.321581402416854</v>
      </c>
      <c r="G988" s="10">
        <v>7.1847176328277325</v>
      </c>
      <c r="H988" s="10">
        <v>86.12565620271937</v>
      </c>
    </row>
    <row r="989" spans="1:8" x14ac:dyDescent="0.25">
      <c r="A989" s="17"/>
      <c r="B989" s="5">
        <f>DATE(YEAR(siječanj!B989),MONTH(siječanj!B989)+7,DAY(siječanj!B989))</f>
        <v>45880</v>
      </c>
      <c r="C989" s="8">
        <v>10.2708333333333</v>
      </c>
      <c r="D989">
        <v>0.96048754088072918</v>
      </c>
      <c r="E989" s="6">
        <v>92.821505163417783</v>
      </c>
      <c r="F989" s="10">
        <v>98.305720116607702</v>
      </c>
      <c r="G989" s="10">
        <v>4.3652979363630893</v>
      </c>
      <c r="H989" s="10">
        <v>89.153899235259047</v>
      </c>
    </row>
    <row r="990" spans="1:8" x14ac:dyDescent="0.25">
      <c r="A990" s="17"/>
      <c r="B990" s="5">
        <f>DATE(YEAR(siječanj!B990),MONTH(siječanj!B990)+7,DAY(siječanj!B990))</f>
        <v>45880</v>
      </c>
      <c r="C990" s="8">
        <v>10.28125</v>
      </c>
      <c r="D990">
        <v>0.96048754088072918</v>
      </c>
      <c r="E990" s="6">
        <v>93.621031897202826</v>
      </c>
      <c r="F990" s="10">
        <v>106.49115374510139</v>
      </c>
      <c r="G990" s="10">
        <v>3.1351766352561068</v>
      </c>
      <c r="H990" s="10">
        <v>89.921834701660657</v>
      </c>
    </row>
    <row r="991" spans="1:8" x14ac:dyDescent="0.25">
      <c r="A991" s="17"/>
      <c r="B991" s="5">
        <f>DATE(YEAR(siječanj!B991),MONTH(siječanj!B991)+7,DAY(siječanj!B991))</f>
        <v>45880</v>
      </c>
      <c r="C991" s="8">
        <v>10.2916666666667</v>
      </c>
      <c r="D991">
        <v>0.96048754088072918</v>
      </c>
      <c r="E991" s="6">
        <v>93.379790899376417</v>
      </c>
      <c r="F991" s="10">
        <v>116.68628516616953</v>
      </c>
      <c r="G991" s="10">
        <v>2.4709684767590701</v>
      </c>
      <c r="H991" s="10">
        <v>89.690125728898749</v>
      </c>
    </row>
    <row r="992" spans="1:8" x14ac:dyDescent="0.25">
      <c r="A992" s="17"/>
      <c r="B992" s="5">
        <f>DATE(YEAR(siječanj!B992),MONTH(siječanj!B992)+7,DAY(siječanj!B992))</f>
        <v>45880</v>
      </c>
      <c r="C992" s="8">
        <v>10.3020833333333</v>
      </c>
      <c r="D992">
        <v>0.96048754088072918</v>
      </c>
      <c r="E992" s="6">
        <v>92.995468521493962</v>
      </c>
      <c r="F992" s="10">
        <v>120.81465720842156</v>
      </c>
      <c r="G992" s="10">
        <v>2.0052213472937361</v>
      </c>
      <c r="H992" s="10">
        <v>89.320988873261001</v>
      </c>
    </row>
    <row r="993" spans="1:8" x14ac:dyDescent="0.25">
      <c r="A993" s="17"/>
      <c r="B993" s="5">
        <f>DATE(YEAR(siječanj!B993),MONTH(siječanj!B993)+7,DAY(siječanj!B993))</f>
        <v>45880</v>
      </c>
      <c r="C993" s="8">
        <v>10.3125</v>
      </c>
      <c r="D993">
        <v>0.96048754088072918</v>
      </c>
      <c r="E993" s="6">
        <v>93.885338042622507</v>
      </c>
      <c r="F993" s="10">
        <v>125.79147913855499</v>
      </c>
      <c r="G993" s="10">
        <v>1.8427456441059042</v>
      </c>
      <c r="H993" s="10">
        <v>90.175697461314471</v>
      </c>
    </row>
    <row r="994" spans="1:8" x14ac:dyDescent="0.25">
      <c r="A994" s="17"/>
      <c r="B994" s="5">
        <f>DATE(YEAR(siječanj!B994),MONTH(siječanj!B994)+7,DAY(siječanj!B994))</f>
        <v>45880</v>
      </c>
      <c r="C994" s="8">
        <v>10.3229166666667</v>
      </c>
      <c r="D994">
        <v>0.96048754088072918</v>
      </c>
      <c r="E994" s="6">
        <v>95.582141019257264</v>
      </c>
      <c r="F994" s="10">
        <v>132.53577875160877</v>
      </c>
      <c r="G994" s="10">
        <v>1.8509012807066556</v>
      </c>
      <c r="H994" s="10">
        <v>91.805455579701487</v>
      </c>
    </row>
    <row r="995" spans="1:8" x14ac:dyDescent="0.25">
      <c r="A995" s="17"/>
      <c r="B995" s="5">
        <f>DATE(YEAR(siječanj!B995),MONTH(siječanj!B995)+7,DAY(siječanj!B995))</f>
        <v>45880</v>
      </c>
      <c r="C995" s="8">
        <v>10.3333333333333</v>
      </c>
      <c r="D995">
        <v>0.96048754088072918</v>
      </c>
      <c r="E995" s="6">
        <v>96.429308714354931</v>
      </c>
      <c r="F995" s="10">
        <v>141.28210527693363</v>
      </c>
      <c r="G995" s="10">
        <v>1.7937099938570586</v>
      </c>
      <c r="H995" s="10">
        <v>92.619149595879435</v>
      </c>
    </row>
    <row r="996" spans="1:8" x14ac:dyDescent="0.25">
      <c r="A996" s="17"/>
      <c r="B996" s="5">
        <f>DATE(YEAR(siječanj!B996),MONTH(siječanj!B996)+7,DAY(siječanj!B996))</f>
        <v>45880</v>
      </c>
      <c r="C996" s="8">
        <v>10.34375</v>
      </c>
      <c r="D996">
        <v>0.96048754088072918</v>
      </c>
      <c r="E996" s="6">
        <v>98.129170666069896</v>
      </c>
      <c r="F996" s="10">
        <v>145.17381215624138</v>
      </c>
      <c r="G996" s="10">
        <v>1.7724528688255532</v>
      </c>
      <c r="H996" s="10">
        <v>94.251845821718859</v>
      </c>
    </row>
    <row r="997" spans="1:8" x14ac:dyDescent="0.25">
      <c r="A997" s="17"/>
      <c r="B997" s="5">
        <f>DATE(YEAR(siječanj!B997),MONTH(siječanj!B997)+7,DAY(siječanj!B997))</f>
        <v>45880</v>
      </c>
      <c r="C997" s="8">
        <v>10.3541666666667</v>
      </c>
      <c r="D997">
        <v>0.96048754088072918</v>
      </c>
      <c r="E997" s="6">
        <v>98.882896974714271</v>
      </c>
      <c r="F997" s="10">
        <v>147.73275250760611</v>
      </c>
      <c r="G997" s="10">
        <v>1.5599031888043122</v>
      </c>
      <c r="H997" s="10">
        <v>94.975790550405804</v>
      </c>
    </row>
    <row r="998" spans="1:8" x14ac:dyDescent="0.25">
      <c r="A998" s="17"/>
      <c r="B998" s="5">
        <f>DATE(YEAR(siječanj!B998),MONTH(siječanj!B998)+7,DAY(siječanj!B998))</f>
        <v>45880</v>
      </c>
      <c r="C998" s="8">
        <v>10.3645833333333</v>
      </c>
      <c r="D998">
        <v>0.96048754088072918</v>
      </c>
      <c r="E998" s="6">
        <v>100.57030806574809</v>
      </c>
      <c r="F998" s="10">
        <v>150.30762092928614</v>
      </c>
      <c r="G998" s="10">
        <v>1.5213521396358363</v>
      </c>
      <c r="H998" s="10">
        <v>96.596527879687756</v>
      </c>
    </row>
    <row r="999" spans="1:8" x14ac:dyDescent="0.25">
      <c r="A999" s="17"/>
      <c r="B999" s="5">
        <f>DATE(YEAR(siječanj!B999),MONTH(siječanj!B999)+7,DAY(siječanj!B999))</f>
        <v>45880</v>
      </c>
      <c r="C999" s="8">
        <v>10.375</v>
      </c>
      <c r="D999">
        <v>0.96048754088072918</v>
      </c>
      <c r="E999" s="6">
        <v>102.11654864555027</v>
      </c>
      <c r="F999" s="10">
        <v>153.38183180560881</v>
      </c>
      <c r="G999" s="10">
        <v>1.4881437134492674</v>
      </c>
      <c r="H999" s="10">
        <v>98.081672691791937</v>
      </c>
    </row>
    <row r="1000" spans="1:8" x14ac:dyDescent="0.25">
      <c r="A1000" s="17"/>
      <c r="B1000" s="5">
        <f>DATE(YEAR(siječanj!B1000),MONTH(siječanj!B1000)+7,DAY(siječanj!B1000))</f>
        <v>45880</v>
      </c>
      <c r="C1000" s="8">
        <v>10.3854166666667</v>
      </c>
      <c r="D1000">
        <v>0.96048754088072918</v>
      </c>
      <c r="E1000" s="6">
        <v>103.93632479785195</v>
      </c>
      <c r="F1000" s="10">
        <v>155.15368040508926</v>
      </c>
      <c r="G1000" s="10">
        <v>1.3995031369794992</v>
      </c>
      <c r="H1000" s="10">
        <v>99.829545013269581</v>
      </c>
    </row>
    <row r="1001" spans="1:8" x14ac:dyDescent="0.25">
      <c r="A1001" s="17"/>
      <c r="B1001" s="5">
        <f>DATE(YEAR(siječanj!B1001),MONTH(siječanj!B1001)+7,DAY(siječanj!B1001))</f>
        <v>45880</v>
      </c>
      <c r="C1001" s="8">
        <v>10.3958333333333</v>
      </c>
      <c r="D1001">
        <v>0.96048754088072918</v>
      </c>
      <c r="E1001" s="6">
        <v>104.6055895157368</v>
      </c>
      <c r="F1001" s="10">
        <v>155.60639890825846</v>
      </c>
      <c r="G1001" s="10">
        <v>1.3644041518478529</v>
      </c>
      <c r="H1001" s="10">
        <v>100.47236543634902</v>
      </c>
    </row>
    <row r="1002" spans="1:8" x14ac:dyDescent="0.25">
      <c r="A1002" s="17"/>
      <c r="B1002" s="5">
        <f>DATE(YEAR(siječanj!B1002),MONTH(siječanj!B1002)+7,DAY(siječanj!B1002))</f>
        <v>45880</v>
      </c>
      <c r="C1002" s="8">
        <v>10.40625</v>
      </c>
      <c r="D1002">
        <v>0.96048754088072918</v>
      </c>
      <c r="E1002" s="6">
        <v>105.32323319248437</v>
      </c>
      <c r="F1002" s="10">
        <v>156.25001826509978</v>
      </c>
      <c r="G1002" s="10">
        <v>1.3570851961409225</v>
      </c>
      <c r="H1002" s="10">
        <v>101.1616532466569</v>
      </c>
    </row>
    <row r="1003" spans="1:8" x14ac:dyDescent="0.25">
      <c r="A1003" s="17"/>
      <c r="B1003" s="5">
        <f>DATE(YEAR(siječanj!B1003),MONTH(siječanj!B1003)+7,DAY(siječanj!B1003))</f>
        <v>45880</v>
      </c>
      <c r="C1003" s="8">
        <v>10.4166666666667</v>
      </c>
      <c r="D1003">
        <v>0.96048754088072918</v>
      </c>
      <c r="E1003" s="6">
        <v>106.47931279365186</v>
      </c>
      <c r="F1003" s="10">
        <v>156.25179904628345</v>
      </c>
      <c r="G1003" s="10">
        <v>1.3702839956022188</v>
      </c>
      <c r="H1003" s="10">
        <v>102.27205329984464</v>
      </c>
    </row>
    <row r="1004" spans="1:8" x14ac:dyDescent="0.25">
      <c r="A1004" s="17"/>
      <c r="B1004" s="5">
        <f>DATE(YEAR(siječanj!B1004),MONTH(siječanj!B1004)+7,DAY(siječanj!B1004))</f>
        <v>45880</v>
      </c>
      <c r="C1004" s="8">
        <v>10.4270833333333</v>
      </c>
      <c r="D1004">
        <v>0.96048754088072918</v>
      </c>
      <c r="E1004" s="6">
        <v>106.90500265837056</v>
      </c>
      <c r="F1004" s="10">
        <v>155.82824799195035</v>
      </c>
      <c r="G1004" s="10">
        <v>1.4086885753242084</v>
      </c>
      <c r="H1004" s="10">
        <v>102.68092311118616</v>
      </c>
    </row>
    <row r="1005" spans="1:8" x14ac:dyDescent="0.25">
      <c r="A1005" s="17"/>
      <c r="B1005" s="5">
        <f>DATE(YEAR(siječanj!B1005),MONTH(siječanj!B1005)+7,DAY(siječanj!B1005))</f>
        <v>45880</v>
      </c>
      <c r="C1005" s="8">
        <v>10.4375</v>
      </c>
      <c r="D1005">
        <v>0.96048754088072918</v>
      </c>
      <c r="E1005" s="6">
        <v>108.9193684573237</v>
      </c>
      <c r="F1005" s="10">
        <v>155.54735533339047</v>
      </c>
      <c r="G1005" s="10">
        <v>1.4124711974217388</v>
      </c>
      <c r="H1005" s="10">
        <v>104.6156963638569</v>
      </c>
    </row>
    <row r="1006" spans="1:8" x14ac:dyDescent="0.25">
      <c r="A1006" s="17"/>
      <c r="B1006" s="5">
        <f>DATE(YEAR(siječanj!B1006),MONTH(siječanj!B1006)+7,DAY(siječanj!B1006))</f>
        <v>45880</v>
      </c>
      <c r="C1006" s="8">
        <v>10.4479166666667</v>
      </c>
      <c r="D1006">
        <v>0.96048754088072918</v>
      </c>
      <c r="E1006" s="6">
        <v>109.81265456039907</v>
      </c>
      <c r="F1006" s="10">
        <v>155.47414851456085</v>
      </c>
      <c r="G1006" s="10">
        <v>1.3880965816290116</v>
      </c>
      <c r="H1006" s="10">
        <v>105.47368653630269</v>
      </c>
    </row>
    <row r="1007" spans="1:8" x14ac:dyDescent="0.25">
      <c r="A1007" s="17"/>
      <c r="B1007" s="5">
        <f>DATE(YEAR(siječanj!B1007),MONTH(siječanj!B1007)+7,DAY(siječanj!B1007))</f>
        <v>45880</v>
      </c>
      <c r="C1007" s="8">
        <v>10.4583333333333</v>
      </c>
      <c r="D1007">
        <v>0.96048754088072918</v>
      </c>
      <c r="E1007" s="6">
        <v>111.02933317113842</v>
      </c>
      <c r="F1007" s="10">
        <v>155.61442994360416</v>
      </c>
      <c r="G1007" s="10">
        <v>1.4284433847255067</v>
      </c>
      <c r="H1007" s="10">
        <v>106.64229118317391</v>
      </c>
    </row>
    <row r="1008" spans="1:8" x14ac:dyDescent="0.25">
      <c r="A1008" s="17"/>
      <c r="B1008" s="5">
        <f>DATE(YEAR(siječanj!B1008),MONTH(siječanj!B1008)+7,DAY(siječanj!B1008))</f>
        <v>45880</v>
      </c>
      <c r="C1008" s="8">
        <v>10.46875</v>
      </c>
      <c r="D1008">
        <v>0.96048754088072918</v>
      </c>
      <c r="E1008" s="6">
        <v>112.64088405762435</v>
      </c>
      <c r="F1008" s="10">
        <v>155.69120771593526</v>
      </c>
      <c r="G1008" s="10">
        <v>1.4260015597462727</v>
      </c>
      <c r="H1008" s="10">
        <v>108.19016573113895</v>
      </c>
    </row>
    <row r="1009" spans="1:8" x14ac:dyDescent="0.25">
      <c r="A1009" s="17"/>
      <c r="B1009" s="5">
        <f>DATE(YEAR(siječanj!B1009),MONTH(siječanj!B1009)+7,DAY(siječanj!B1009))</f>
        <v>45880</v>
      </c>
      <c r="C1009" s="8">
        <v>10.4791666666667</v>
      </c>
      <c r="D1009">
        <v>0.96048754088072918</v>
      </c>
      <c r="E1009" s="6">
        <v>112.84438415791786</v>
      </c>
      <c r="F1009" s="10">
        <v>155.6875616333609</v>
      </c>
      <c r="G1009" s="10">
        <v>1.4352888237412702</v>
      </c>
      <c r="H1009" s="10">
        <v>108.38562504203884</v>
      </c>
    </row>
    <row r="1010" spans="1:8" x14ac:dyDescent="0.25">
      <c r="A1010" s="17"/>
      <c r="B1010" s="5">
        <f>DATE(YEAR(siječanj!B1010),MONTH(siječanj!B1010)+7,DAY(siječanj!B1010))</f>
        <v>45880</v>
      </c>
      <c r="C1010" s="8">
        <v>10.4895833333333</v>
      </c>
      <c r="D1010">
        <v>0.96048754088072918</v>
      </c>
      <c r="E1010" s="6">
        <v>112.0836988790861</v>
      </c>
      <c r="F1010" s="10">
        <v>155.23735096691956</v>
      </c>
      <c r="G1010" s="10">
        <v>1.3994610021932139</v>
      </c>
      <c r="H1010" s="10">
        <v>107.65499630918956</v>
      </c>
    </row>
    <row r="1011" spans="1:8" x14ac:dyDescent="0.25">
      <c r="A1011" s="17"/>
      <c r="B1011" s="5">
        <f>DATE(YEAR(siječanj!B1011),MONTH(siječanj!B1011)+7,DAY(siječanj!B1011))</f>
        <v>45880</v>
      </c>
      <c r="C1011" s="8">
        <v>10.5</v>
      </c>
      <c r="D1011">
        <v>0.96048754088072918</v>
      </c>
      <c r="E1011" s="6">
        <v>111.35029078218736</v>
      </c>
      <c r="F1011" s="10">
        <v>154.77035814185831</v>
      </c>
      <c r="G1011" s="10">
        <v>1.4108921372510783</v>
      </c>
      <c r="H1011" s="10">
        <v>106.95056696973727</v>
      </c>
    </row>
    <row r="1012" spans="1:8" x14ac:dyDescent="0.25">
      <c r="A1012" s="17"/>
      <c r="B1012" s="5">
        <f>DATE(YEAR(siječanj!B1012),MONTH(siječanj!B1012)+7,DAY(siječanj!B1012))</f>
        <v>45880</v>
      </c>
      <c r="C1012" s="8">
        <v>10.5104166666667</v>
      </c>
      <c r="D1012">
        <v>0.96048754088072918</v>
      </c>
      <c r="E1012" s="6">
        <v>110.78073894403073</v>
      </c>
      <c r="F1012" s="10">
        <v>153.94151007536934</v>
      </c>
      <c r="G1012" s="10">
        <v>1.404926016316689</v>
      </c>
      <c r="H1012" s="10">
        <v>106.4035195253021</v>
      </c>
    </row>
    <row r="1013" spans="1:8" x14ac:dyDescent="0.25">
      <c r="A1013" s="17"/>
      <c r="B1013" s="5">
        <f>DATE(YEAR(siječanj!B1013),MONTH(siječanj!B1013)+7,DAY(siječanj!B1013))</f>
        <v>45880</v>
      </c>
      <c r="C1013" s="8">
        <v>10.5208333333333</v>
      </c>
      <c r="D1013">
        <v>0.96048754088072918</v>
      </c>
      <c r="E1013" s="6">
        <v>111.56654486698798</v>
      </c>
      <c r="F1013" s="10">
        <v>153.48727343983177</v>
      </c>
      <c r="G1013" s="10">
        <v>1.3465710003297808</v>
      </c>
      <c r="H1013" s="10">
        <v>107.15827632385283</v>
      </c>
    </row>
    <row r="1014" spans="1:8" x14ac:dyDescent="0.25">
      <c r="A1014" s="17"/>
      <c r="B1014" s="5">
        <f>DATE(YEAR(siječanj!B1014),MONTH(siječanj!B1014)+7,DAY(siječanj!B1014))</f>
        <v>45880</v>
      </c>
      <c r="C1014" s="8">
        <v>10.53125</v>
      </c>
      <c r="D1014">
        <v>0.96048754088072918</v>
      </c>
      <c r="E1014" s="6">
        <v>111.90985142129632</v>
      </c>
      <c r="F1014" s="10">
        <v>153.22189947892386</v>
      </c>
      <c r="G1014" s="10">
        <v>1.4818530532812995</v>
      </c>
      <c r="H1014" s="10">
        <v>107.48801799196868</v>
      </c>
    </row>
    <row r="1015" spans="1:8" x14ac:dyDescent="0.25">
      <c r="A1015" s="17"/>
      <c r="B1015" s="5">
        <f>DATE(YEAR(siječanj!B1015),MONTH(siječanj!B1015)+7,DAY(siječanj!B1015))</f>
        <v>45880</v>
      </c>
      <c r="C1015" s="8">
        <v>10.5416666666667</v>
      </c>
      <c r="D1015">
        <v>0.96048754088072918</v>
      </c>
      <c r="E1015" s="6">
        <v>110.93218594732271</v>
      </c>
      <c r="F1015" s="10">
        <v>153.03242516881758</v>
      </c>
      <c r="G1015" s="10">
        <v>1.5005785643387179</v>
      </c>
      <c r="H1015" s="10">
        <v>106.54898248506777</v>
      </c>
    </row>
    <row r="1016" spans="1:8" x14ac:dyDescent="0.25">
      <c r="A1016" s="17"/>
      <c r="B1016" s="5">
        <f>DATE(YEAR(siječanj!B1016),MONTH(siječanj!B1016)+7,DAY(siječanj!B1016))</f>
        <v>45880</v>
      </c>
      <c r="C1016" s="8">
        <v>10.5520833333333</v>
      </c>
      <c r="D1016">
        <v>0.96048754088072918</v>
      </c>
      <c r="E1016" s="6">
        <v>110.50585615452698</v>
      </c>
      <c r="F1016" s="10">
        <v>152.51567306622837</v>
      </c>
      <c r="G1016" s="10">
        <v>1.4357312414942891</v>
      </c>
      <c r="H1016" s="10">
        <v>106.13949803078121</v>
      </c>
    </row>
    <row r="1017" spans="1:8" x14ac:dyDescent="0.25">
      <c r="A1017" s="17"/>
      <c r="B1017" s="5">
        <f>DATE(YEAR(siječanj!B1017),MONTH(siječanj!B1017)+7,DAY(siječanj!B1017))</f>
        <v>45880</v>
      </c>
      <c r="C1017" s="8">
        <v>10.5625</v>
      </c>
      <c r="D1017">
        <v>0.96048754088072918</v>
      </c>
      <c r="E1017" s="6">
        <v>110.47322378500209</v>
      </c>
      <c r="F1017" s="10">
        <v>152.04668548349755</v>
      </c>
      <c r="G1017" s="10">
        <v>1.4281258671239672</v>
      </c>
      <c r="H1017" s="10">
        <v>106.10815504642314</v>
      </c>
    </row>
    <row r="1018" spans="1:8" x14ac:dyDescent="0.25">
      <c r="A1018" s="17"/>
      <c r="B1018" s="5">
        <f>DATE(YEAR(siječanj!B1018),MONTH(siječanj!B1018)+7,DAY(siječanj!B1018))</f>
        <v>45880</v>
      </c>
      <c r="C1018" s="8">
        <v>10.5729166666667</v>
      </c>
      <c r="D1018">
        <v>0.96048754088072918</v>
      </c>
      <c r="E1018" s="6">
        <v>111.43780738562418</v>
      </c>
      <c r="F1018" s="10">
        <v>151.03272978230495</v>
      </c>
      <c r="G1018" s="10">
        <v>1.3368914788038155</v>
      </c>
      <c r="H1018" s="10">
        <v>107.03462557695853</v>
      </c>
    </row>
    <row r="1019" spans="1:8" x14ac:dyDescent="0.25">
      <c r="A1019" s="17"/>
      <c r="B1019" s="5">
        <f>DATE(YEAR(siječanj!B1019),MONTH(siječanj!B1019)+7,DAY(siječanj!B1019))</f>
        <v>45880</v>
      </c>
      <c r="C1019" s="8">
        <v>10.5833333333333</v>
      </c>
      <c r="D1019">
        <v>0.96048754088072918</v>
      </c>
      <c r="E1019" s="6">
        <v>111.68362099645914</v>
      </c>
      <c r="F1019" s="10">
        <v>149.71830484614438</v>
      </c>
      <c r="G1019" s="10">
        <v>1.2827880879846678</v>
      </c>
      <c r="H1019" s="10">
        <v>107.27072648754441</v>
      </c>
    </row>
    <row r="1020" spans="1:8" x14ac:dyDescent="0.25">
      <c r="A1020" s="17"/>
      <c r="B1020" s="5">
        <f>DATE(YEAR(siječanj!B1020),MONTH(siječanj!B1020)+7,DAY(siječanj!B1020))</f>
        <v>45880</v>
      </c>
      <c r="C1020" s="8">
        <v>10.59375</v>
      </c>
      <c r="D1020">
        <v>0.96048754088072918</v>
      </c>
      <c r="E1020" s="6">
        <v>113.00112889395888</v>
      </c>
      <c r="F1020" s="10">
        <v>148.78380541010392</v>
      </c>
      <c r="G1020" s="10">
        <v>1.2402146484601118</v>
      </c>
      <c r="H1020" s="10">
        <v>108.53617640810488</v>
      </c>
    </row>
    <row r="1021" spans="1:8" x14ac:dyDescent="0.25">
      <c r="A1021" s="17"/>
      <c r="B1021" s="5">
        <f>DATE(YEAR(siječanj!B1021),MONTH(siječanj!B1021)+7,DAY(siječanj!B1021))</f>
        <v>45880</v>
      </c>
      <c r="C1021" s="8">
        <v>10.6041666666667</v>
      </c>
      <c r="D1021">
        <v>0.96048754088072918</v>
      </c>
      <c r="E1021" s="6">
        <v>114.00389520004322</v>
      </c>
      <c r="F1021" s="10">
        <v>147.64357550982751</v>
      </c>
      <c r="G1021" s="10">
        <v>1.2473755974699607</v>
      </c>
      <c r="H1021" s="10">
        <v>109.49932095151388</v>
      </c>
    </row>
    <row r="1022" spans="1:8" x14ac:dyDescent="0.25">
      <c r="A1022" s="17"/>
      <c r="B1022" s="5">
        <f>DATE(YEAR(siječanj!B1022),MONTH(siječanj!B1022)+7,DAY(siječanj!B1022))</f>
        <v>45880</v>
      </c>
      <c r="C1022" s="8">
        <v>10.6145833333333</v>
      </c>
      <c r="D1022">
        <v>0.96048754088072918</v>
      </c>
      <c r="E1022" s="6">
        <v>114.37963501312804</v>
      </c>
      <c r="F1022" s="10">
        <v>146.07149723577925</v>
      </c>
      <c r="G1022" s="10">
        <v>1.1748301038444151</v>
      </c>
      <c r="H1022" s="10">
        <v>109.8602143605947</v>
      </c>
    </row>
    <row r="1023" spans="1:8" x14ac:dyDescent="0.25">
      <c r="A1023" s="17"/>
      <c r="B1023" s="5">
        <f>DATE(YEAR(siječanj!B1023),MONTH(siječanj!B1023)+7,DAY(siječanj!B1023))</f>
        <v>45880</v>
      </c>
      <c r="C1023" s="8">
        <v>10.625</v>
      </c>
      <c r="D1023">
        <v>0.96048754088072918</v>
      </c>
      <c r="E1023" s="6">
        <v>114.6521482856655</v>
      </c>
      <c r="F1023" s="10">
        <v>142.28871064853379</v>
      </c>
      <c r="G1023" s="10">
        <v>1.2056704411774517</v>
      </c>
      <c r="H1023" s="10">
        <v>110.12195996359156</v>
      </c>
    </row>
    <row r="1024" spans="1:8" x14ac:dyDescent="0.25">
      <c r="A1024" s="17"/>
      <c r="B1024" s="5">
        <f>DATE(YEAR(siječanj!B1024),MONTH(siječanj!B1024)+7,DAY(siječanj!B1024))</f>
        <v>45880</v>
      </c>
      <c r="C1024" s="8">
        <v>10.6354166666667</v>
      </c>
      <c r="D1024">
        <v>0.96048754088072918</v>
      </c>
      <c r="E1024" s="6">
        <v>115.02515998431673</v>
      </c>
      <c r="F1024" s="10">
        <v>140.37310367882964</v>
      </c>
      <c r="G1024" s="10">
        <v>1.1564140839539603</v>
      </c>
      <c r="H1024" s="10">
        <v>110.48023305274883</v>
      </c>
    </row>
    <row r="1025" spans="1:8" x14ac:dyDescent="0.25">
      <c r="A1025" s="17"/>
      <c r="B1025" s="5">
        <f>DATE(YEAR(siječanj!B1025),MONTH(siječanj!B1025)+7,DAY(siječanj!B1025))</f>
        <v>45880</v>
      </c>
      <c r="C1025" s="8">
        <v>10.6458333333333</v>
      </c>
      <c r="D1025">
        <v>0.96048754088072918</v>
      </c>
      <c r="E1025" s="6">
        <v>115.74090170764656</v>
      </c>
      <c r="F1025" s="10">
        <v>138.77431742328349</v>
      </c>
      <c r="G1025" s="10">
        <v>1.1625758307531604</v>
      </c>
      <c r="H1025" s="10">
        <v>111.16769406049563</v>
      </c>
    </row>
    <row r="1026" spans="1:8" x14ac:dyDescent="0.25">
      <c r="A1026" s="17"/>
      <c r="B1026" s="5">
        <f>DATE(YEAR(siječanj!B1026),MONTH(siječanj!B1026)+7,DAY(siječanj!B1026))</f>
        <v>45880</v>
      </c>
      <c r="C1026" s="8">
        <v>10.65625</v>
      </c>
      <c r="D1026">
        <v>0.96048754088072918</v>
      </c>
      <c r="E1026" s="6">
        <v>115.64482037022539</v>
      </c>
      <c r="F1026" s="10">
        <v>136.9501277922335</v>
      </c>
      <c r="G1026" s="10">
        <v>1.1584501085417966</v>
      </c>
      <c r="H1026" s="10">
        <v>111.07540913299144</v>
      </c>
    </row>
    <row r="1027" spans="1:8" x14ac:dyDescent="0.25">
      <c r="A1027" s="17"/>
      <c r="B1027" s="5">
        <f>DATE(YEAR(siječanj!B1027),MONTH(siječanj!B1027)+7,DAY(siječanj!B1027))</f>
        <v>45880</v>
      </c>
      <c r="C1027" s="8">
        <v>10.6666666666667</v>
      </c>
      <c r="D1027">
        <v>0.96048754088072918</v>
      </c>
      <c r="E1027" s="6">
        <v>114.87216566267136</v>
      </c>
      <c r="F1027" s="10">
        <v>134.13139211656389</v>
      </c>
      <c r="G1027" s="10">
        <v>1.1579389706852814</v>
      </c>
      <c r="H1027" s="10">
        <v>110.33328391298296</v>
      </c>
    </row>
    <row r="1028" spans="1:8" x14ac:dyDescent="0.25">
      <c r="A1028" s="17"/>
      <c r="B1028" s="5">
        <f>DATE(YEAR(siječanj!B1028),MONTH(siječanj!B1028)+7,DAY(siječanj!B1028))</f>
        <v>45880</v>
      </c>
      <c r="C1028" s="8">
        <v>10.6770833333333</v>
      </c>
      <c r="D1028">
        <v>0.96048754088072918</v>
      </c>
      <c r="E1028" s="6">
        <v>113.19192057737924</v>
      </c>
      <c r="F1028" s="10">
        <v>132.63759419630483</v>
      </c>
      <c r="G1028" s="10">
        <v>1.2004943527296608</v>
      </c>
      <c r="H1028" s="10">
        <v>108.71942944293379</v>
      </c>
    </row>
    <row r="1029" spans="1:8" x14ac:dyDescent="0.25">
      <c r="A1029" s="17"/>
      <c r="B1029" s="5">
        <f>DATE(YEAR(siječanj!B1029),MONTH(siječanj!B1029)+7,DAY(siječanj!B1029))</f>
        <v>45880</v>
      </c>
      <c r="C1029" s="8">
        <v>10.6875</v>
      </c>
      <c r="D1029">
        <v>0.96048754088072918</v>
      </c>
      <c r="E1029" s="6">
        <v>113.93305734123909</v>
      </c>
      <c r="F1029" s="10">
        <v>131.85935828388915</v>
      </c>
      <c r="G1029" s="10">
        <v>1.2189655488643725</v>
      </c>
      <c r="H1029" s="10">
        <v>109.43128207070984</v>
      </c>
    </row>
    <row r="1030" spans="1:8" x14ac:dyDescent="0.25">
      <c r="A1030" s="17"/>
      <c r="B1030" s="5">
        <f>DATE(YEAR(siječanj!B1030),MONTH(siječanj!B1030)+7,DAY(siječanj!B1030))</f>
        <v>45880</v>
      </c>
      <c r="C1030" s="8">
        <v>10.6979166666667</v>
      </c>
      <c r="D1030">
        <v>0.96048754088072918</v>
      </c>
      <c r="E1030" s="6">
        <v>113.95998583171219</v>
      </c>
      <c r="F1030" s="10">
        <v>131.06204645359142</v>
      </c>
      <c r="G1030" s="10">
        <v>1.2228324415332832</v>
      </c>
      <c r="H1030" s="10">
        <v>109.45714655030397</v>
      </c>
    </row>
    <row r="1031" spans="1:8" x14ac:dyDescent="0.25">
      <c r="A1031" s="17"/>
      <c r="B1031" s="5">
        <f>DATE(YEAR(siječanj!B1031),MONTH(siječanj!B1031)+7,DAY(siječanj!B1031))</f>
        <v>45880</v>
      </c>
      <c r="C1031" s="8">
        <v>10.7083333333333</v>
      </c>
      <c r="D1031">
        <v>0.96048754088072918</v>
      </c>
      <c r="E1031" s="6">
        <v>114.96966256854772</v>
      </c>
      <c r="F1031" s="10">
        <v>130.34088187690008</v>
      </c>
      <c r="G1031" s="10">
        <v>1.2572632859150592</v>
      </c>
      <c r="H1031" s="10">
        <v>110.42692847635162</v>
      </c>
    </row>
    <row r="1032" spans="1:8" x14ac:dyDescent="0.25">
      <c r="A1032" s="17"/>
      <c r="B1032" s="5">
        <f>DATE(YEAR(siječanj!B1032),MONTH(siječanj!B1032)+7,DAY(siječanj!B1032))</f>
        <v>45880</v>
      </c>
      <c r="C1032" s="8">
        <v>10.71875</v>
      </c>
      <c r="D1032">
        <v>0.96048754088072918</v>
      </c>
      <c r="E1032" s="6">
        <v>115.0828040318859</v>
      </c>
      <c r="F1032" s="10">
        <v>129.95816135311193</v>
      </c>
      <c r="G1032" s="10">
        <v>1.2707550242693273</v>
      </c>
      <c r="H1032" s="10">
        <v>110.53559944224496</v>
      </c>
    </row>
    <row r="1033" spans="1:8" x14ac:dyDescent="0.25">
      <c r="A1033" s="17"/>
      <c r="B1033" s="5">
        <f>DATE(YEAR(siječanj!B1033),MONTH(siječanj!B1033)+7,DAY(siječanj!B1033))</f>
        <v>45880</v>
      </c>
      <c r="C1033" s="8">
        <v>10.7291666666667</v>
      </c>
      <c r="D1033">
        <v>0.96048754088072918</v>
      </c>
      <c r="E1033" s="6">
        <v>115.64964756762369</v>
      </c>
      <c r="F1033" s="10">
        <v>129.72666262666905</v>
      </c>
      <c r="G1033" s="10">
        <v>1.2983951054759475</v>
      </c>
      <c r="H1033" s="10">
        <v>111.08004559594988</v>
      </c>
    </row>
    <row r="1034" spans="1:8" x14ac:dyDescent="0.25">
      <c r="A1034" s="17"/>
      <c r="B1034" s="5">
        <f>DATE(YEAR(siječanj!B1034),MONTH(siječanj!B1034)+7,DAY(siječanj!B1034))</f>
        <v>45880</v>
      </c>
      <c r="C1034" s="8">
        <v>10.7395833333333</v>
      </c>
      <c r="D1034">
        <v>0.96048754088072918</v>
      </c>
      <c r="E1034" s="6">
        <v>116.95150496405721</v>
      </c>
      <c r="F1034" s="10">
        <v>129.87826784483394</v>
      </c>
      <c r="G1034" s="10">
        <v>1.3211846412720818</v>
      </c>
      <c r="H1034" s="10">
        <v>112.3304634052277</v>
      </c>
    </row>
    <row r="1035" spans="1:8" x14ac:dyDescent="0.25">
      <c r="A1035" s="17"/>
      <c r="B1035" s="5">
        <f>DATE(YEAR(siječanj!B1035),MONTH(siječanj!B1035)+7,DAY(siječanj!B1035))</f>
        <v>45880</v>
      </c>
      <c r="C1035" s="8">
        <v>10.75</v>
      </c>
      <c r="D1035">
        <v>0.96048754088072918</v>
      </c>
      <c r="E1035" s="6">
        <v>119.74041256497105</v>
      </c>
      <c r="F1035" s="10">
        <v>129.93468180117031</v>
      </c>
      <c r="G1035" s="10">
        <v>1.4189594910619712</v>
      </c>
      <c r="H1035" s="10">
        <v>115.00917440857302</v>
      </c>
    </row>
    <row r="1036" spans="1:8" x14ac:dyDescent="0.25">
      <c r="A1036" s="17"/>
      <c r="B1036" s="5">
        <f>DATE(YEAR(siječanj!B1036),MONTH(siječanj!B1036)+7,DAY(siječanj!B1036))</f>
        <v>45880</v>
      </c>
      <c r="C1036" s="8">
        <v>10.7604166666667</v>
      </c>
      <c r="D1036">
        <v>0.96048754088072918</v>
      </c>
      <c r="E1036" s="6">
        <v>121.89060161236988</v>
      </c>
      <c r="F1036" s="10">
        <v>130.02373176618855</v>
      </c>
      <c r="G1036" s="10">
        <v>1.4872909806851045</v>
      </c>
      <c r="H1036" s="10">
        <v>117.07440419913779</v>
      </c>
    </row>
    <row r="1037" spans="1:8" x14ac:dyDescent="0.25">
      <c r="A1037" s="17"/>
      <c r="B1037" s="5">
        <f>DATE(YEAR(siječanj!B1037),MONTH(siječanj!B1037)+7,DAY(siječanj!B1037))</f>
        <v>45880</v>
      </c>
      <c r="C1037" s="8">
        <v>10.7708333333333</v>
      </c>
      <c r="D1037">
        <v>0.96048754088072918</v>
      </c>
      <c r="E1037" s="6">
        <v>123.4469879249349</v>
      </c>
      <c r="F1037" s="10">
        <v>130.03581371267487</v>
      </c>
      <c r="G1037" s="10">
        <v>1.6992352202340397</v>
      </c>
      <c r="H1037" s="10">
        <v>118.5692938611538</v>
      </c>
    </row>
    <row r="1038" spans="1:8" x14ac:dyDescent="0.25">
      <c r="A1038" s="17"/>
      <c r="B1038" s="5">
        <f>DATE(YEAR(siječanj!B1038),MONTH(siječanj!B1038)+7,DAY(siječanj!B1038))</f>
        <v>45880</v>
      </c>
      <c r="C1038" s="8">
        <v>10.78125</v>
      </c>
      <c r="D1038">
        <v>0.96048754088072918</v>
      </c>
      <c r="E1038" s="6">
        <v>125.70054516878668</v>
      </c>
      <c r="F1038" s="10">
        <v>129.88636148774034</v>
      </c>
      <c r="G1038" s="10">
        <v>1.9488005292455666</v>
      </c>
      <c r="H1038" s="10">
        <v>120.73380751653494</v>
      </c>
    </row>
    <row r="1039" spans="1:8" x14ac:dyDescent="0.25">
      <c r="A1039" s="17"/>
      <c r="B1039" s="5">
        <f>DATE(YEAR(siječanj!B1039),MONTH(siječanj!B1039)+7,DAY(siječanj!B1039))</f>
        <v>45880</v>
      </c>
      <c r="C1039" s="8">
        <v>10.7916666666667</v>
      </c>
      <c r="D1039">
        <v>0.96048754088072918</v>
      </c>
      <c r="E1039" s="6">
        <v>128.95178396513248</v>
      </c>
      <c r="F1039" s="10">
        <v>129.16442320277397</v>
      </c>
      <c r="G1039" s="10">
        <v>2.2691100595311471</v>
      </c>
      <c r="H1039" s="10">
        <v>123.85658187285314</v>
      </c>
    </row>
    <row r="1040" spans="1:8" x14ac:dyDescent="0.25">
      <c r="A1040" s="17"/>
      <c r="B1040" s="5">
        <f>DATE(YEAR(siječanj!B1040),MONTH(siječanj!B1040)+7,DAY(siječanj!B1040))</f>
        <v>45880</v>
      </c>
      <c r="C1040" s="8">
        <v>10.8020833333333</v>
      </c>
      <c r="D1040">
        <v>0.96048754088072918</v>
      </c>
      <c r="E1040" s="6">
        <v>133.01826339477685</v>
      </c>
      <c r="F1040" s="10">
        <v>128.72936548465395</v>
      </c>
      <c r="G1040" s="10">
        <v>3.021618704796488</v>
      </c>
      <c r="H1040" s="10">
        <v>127.76238470027434</v>
      </c>
    </row>
    <row r="1041" spans="1:8" x14ac:dyDescent="0.25">
      <c r="A1041" s="17"/>
      <c r="B1041" s="5">
        <f>DATE(YEAR(siječanj!B1041),MONTH(siječanj!B1041)+7,DAY(siječanj!B1041))</f>
        <v>45880</v>
      </c>
      <c r="C1041" s="8">
        <v>10.8125</v>
      </c>
      <c r="D1041">
        <v>0.96048754088072918</v>
      </c>
      <c r="E1041" s="6">
        <v>137.88132153040874</v>
      </c>
      <c r="F1041" s="10">
        <v>128.25998529192921</v>
      </c>
      <c r="G1041" s="10">
        <v>5.1343179973121105</v>
      </c>
      <c r="H1041" s="10">
        <v>132.43329145012743</v>
      </c>
    </row>
    <row r="1042" spans="1:8" x14ac:dyDescent="0.25">
      <c r="A1042" s="17"/>
      <c r="B1042" s="5">
        <f>DATE(YEAR(siječanj!B1042),MONTH(siječanj!B1042)+7,DAY(siječanj!B1042))</f>
        <v>45880</v>
      </c>
      <c r="C1042" s="8">
        <v>10.8229166666667</v>
      </c>
      <c r="D1042">
        <v>0.96048754088072918</v>
      </c>
      <c r="E1042" s="6">
        <v>141.49037918188068</v>
      </c>
      <c r="F1042" s="10">
        <v>127.52198321961261</v>
      </c>
      <c r="G1042" s="10">
        <v>12.209535207185791</v>
      </c>
      <c r="H1042" s="10">
        <v>135.89974635868649</v>
      </c>
    </row>
    <row r="1043" spans="1:8" x14ac:dyDescent="0.25">
      <c r="A1043" s="17"/>
      <c r="B1043" s="5">
        <f>DATE(YEAR(siječanj!B1043),MONTH(siječanj!B1043)+7,DAY(siječanj!B1043))</f>
        <v>45880</v>
      </c>
      <c r="C1043" s="8">
        <v>10.8333333333333</v>
      </c>
      <c r="D1043">
        <v>0.96048754088072918</v>
      </c>
      <c r="E1043" s="6">
        <v>147.46397404973141</v>
      </c>
      <c r="F1043" s="10">
        <v>123.75131432575105</v>
      </c>
      <c r="G1043" s="10">
        <v>47.24820637739893</v>
      </c>
      <c r="H1043" s="10">
        <v>141.63730980352619</v>
      </c>
    </row>
    <row r="1044" spans="1:8" x14ac:dyDescent="0.25">
      <c r="A1044" s="17"/>
      <c r="B1044" s="5">
        <f>DATE(YEAR(siječanj!B1044),MONTH(siječanj!B1044)+7,DAY(siječanj!B1044))</f>
        <v>45880</v>
      </c>
      <c r="C1044" s="8">
        <v>10.84375</v>
      </c>
      <c r="D1044">
        <v>0.96048754088072918</v>
      </c>
      <c r="E1044" s="6">
        <v>151.81213872415023</v>
      </c>
      <c r="F1044" s="10">
        <v>122.44002623034407</v>
      </c>
      <c r="G1044" s="10">
        <v>132.32936508807418</v>
      </c>
      <c r="H1044" s="10">
        <v>145.81366779900318</v>
      </c>
    </row>
    <row r="1045" spans="1:8" x14ac:dyDescent="0.25">
      <c r="A1045" s="17"/>
      <c r="B1045" s="5">
        <f>DATE(YEAR(siječanj!B1045),MONTH(siječanj!B1045)+7,DAY(siječanj!B1045))</f>
        <v>45880</v>
      </c>
      <c r="C1045" s="8">
        <v>10.8541666666667</v>
      </c>
      <c r="D1045">
        <v>0.96048754088072918</v>
      </c>
      <c r="E1045" s="6">
        <v>155.4097846551156</v>
      </c>
      <c r="F1045" s="10">
        <v>121.48579339605367</v>
      </c>
      <c r="G1045" s="10">
        <v>241.34456919688654</v>
      </c>
      <c r="H1045" s="10">
        <v>149.26916189219565</v>
      </c>
    </row>
    <row r="1046" spans="1:8" x14ac:dyDescent="0.25">
      <c r="A1046" s="17"/>
      <c r="B1046" s="5">
        <f>DATE(YEAR(siječanj!B1046),MONTH(siječanj!B1046)+7,DAY(siječanj!B1046))</f>
        <v>45880</v>
      </c>
      <c r="C1046" s="8">
        <v>10.8645833333333</v>
      </c>
      <c r="D1046">
        <v>0.96048754088072918</v>
      </c>
      <c r="E1046" s="6">
        <v>156.15313640222658</v>
      </c>
      <c r="F1046" s="10">
        <v>120.16650062106449</v>
      </c>
      <c r="G1046" s="10">
        <v>297.7201741273422</v>
      </c>
      <c r="H1046" s="10">
        <v>149.98314198378768</v>
      </c>
    </row>
    <row r="1047" spans="1:8" x14ac:dyDescent="0.25">
      <c r="A1047" s="17"/>
      <c r="B1047" s="5">
        <f>DATE(YEAR(siječanj!B1047),MONTH(siječanj!B1047)+7,DAY(siječanj!B1047))</f>
        <v>45880</v>
      </c>
      <c r="C1047" s="8">
        <v>10.875</v>
      </c>
      <c r="D1047">
        <v>0.96048754088072918</v>
      </c>
      <c r="E1047" s="6">
        <v>155.95454670979342</v>
      </c>
      <c r="F1047" s="10">
        <v>117.0649310485319</v>
      </c>
      <c r="G1047" s="10">
        <v>312.6484052555557</v>
      </c>
      <c r="H1047" s="10">
        <v>149.7923990584583</v>
      </c>
    </row>
    <row r="1048" spans="1:8" x14ac:dyDescent="0.25">
      <c r="A1048" s="17"/>
      <c r="B1048" s="5">
        <f>DATE(YEAR(siječanj!B1048),MONTH(siječanj!B1048)+7,DAY(siječanj!B1048))</f>
        <v>45880</v>
      </c>
      <c r="C1048" s="8">
        <v>10.8854166666667</v>
      </c>
      <c r="D1048">
        <v>0.96048754088072918</v>
      </c>
      <c r="E1048" s="6">
        <v>160.18203541165767</v>
      </c>
      <c r="F1048" s="10">
        <v>114.61317393235835</v>
      </c>
      <c r="G1048" s="10">
        <v>314.12314255196998</v>
      </c>
      <c r="H1048" s="10">
        <v>153.85284928581297</v>
      </c>
    </row>
    <row r="1049" spans="1:8" x14ac:dyDescent="0.25">
      <c r="A1049" s="17"/>
      <c r="B1049" s="5">
        <f>DATE(YEAR(siječanj!B1049),MONTH(siječanj!B1049)+7,DAY(siječanj!B1049))</f>
        <v>45880</v>
      </c>
      <c r="C1049" s="8">
        <v>10.8958333333333</v>
      </c>
      <c r="D1049">
        <v>0.96048754088072918</v>
      </c>
      <c r="E1049" s="6">
        <v>163.02475937888744</v>
      </c>
      <c r="F1049" s="10">
        <v>112.45815312583298</v>
      </c>
      <c r="G1049" s="10">
        <v>314.5840506692802</v>
      </c>
      <c r="H1049" s="10">
        <v>156.5832502385002</v>
      </c>
    </row>
    <row r="1050" spans="1:8" x14ac:dyDescent="0.25">
      <c r="A1050" s="17"/>
      <c r="B1050" s="5">
        <f>DATE(YEAR(siječanj!B1050),MONTH(siječanj!B1050)+7,DAY(siječanj!B1050))</f>
        <v>45880</v>
      </c>
      <c r="C1050" s="8">
        <v>10.90625</v>
      </c>
      <c r="D1050">
        <v>0.96048754088072918</v>
      </c>
      <c r="E1050" s="6">
        <v>161.14099933429071</v>
      </c>
      <c r="F1050" s="10">
        <v>110.05339681825657</v>
      </c>
      <c r="G1050" s="10">
        <v>314.72133556136799</v>
      </c>
      <c r="H1050" s="10">
        <v>154.77392218565609</v>
      </c>
    </row>
    <row r="1051" spans="1:8" x14ac:dyDescent="0.25">
      <c r="A1051" s="17"/>
      <c r="B1051" s="5">
        <f>DATE(YEAR(siječanj!B1051),MONTH(siječanj!B1051)+7,DAY(siječanj!B1051))</f>
        <v>45880</v>
      </c>
      <c r="C1051" s="8">
        <v>10.9166666666667</v>
      </c>
      <c r="D1051">
        <v>0.96048754088072918</v>
      </c>
      <c r="E1051" s="6">
        <v>157.19668871251375</v>
      </c>
      <c r="F1051" s="10">
        <v>106.7847915863718</v>
      </c>
      <c r="G1051" s="10">
        <v>311.04852140131402</v>
      </c>
      <c r="H1051" s="10">
        <v>150.98546097607581</v>
      </c>
    </row>
    <row r="1052" spans="1:8" x14ac:dyDescent="0.25">
      <c r="A1052" s="17"/>
      <c r="B1052" s="5">
        <f>DATE(YEAR(siječanj!B1052),MONTH(siječanj!B1052)+7,DAY(siječanj!B1052))</f>
        <v>45880</v>
      </c>
      <c r="C1052" s="8">
        <v>10.9270833333333</v>
      </c>
      <c r="D1052">
        <v>0.96048754088072918</v>
      </c>
      <c r="E1052" s="6">
        <v>150.62610731905599</v>
      </c>
      <c r="F1052" s="10">
        <v>104.07911123019242</v>
      </c>
      <c r="G1052" s="10">
        <v>307.86824476453859</v>
      </c>
      <c r="H1052" s="10">
        <v>144.6744994113169</v>
      </c>
    </row>
    <row r="1053" spans="1:8" x14ac:dyDescent="0.25">
      <c r="A1053" s="17"/>
      <c r="B1053" s="5">
        <f>DATE(YEAR(siječanj!B1053),MONTH(siječanj!B1053)+7,DAY(siječanj!B1053))</f>
        <v>45880</v>
      </c>
      <c r="C1053" s="8">
        <v>10.9375</v>
      </c>
      <c r="D1053">
        <v>0.96048754088072918</v>
      </c>
      <c r="E1053" s="6">
        <v>141.45510388958573</v>
      </c>
      <c r="F1053" s="10">
        <v>101.37473331323658</v>
      </c>
      <c r="G1053" s="10">
        <v>306.29133812742566</v>
      </c>
      <c r="H1053" s="10">
        <v>135.86586487993625</v>
      </c>
    </row>
    <row r="1054" spans="1:8" x14ac:dyDescent="0.25">
      <c r="A1054" s="17"/>
      <c r="B1054" s="5">
        <f>DATE(YEAR(siječanj!B1054),MONTH(siječanj!B1054)+7,DAY(siječanj!B1054))</f>
        <v>45880</v>
      </c>
      <c r="C1054" s="8">
        <v>10.9479166666667</v>
      </c>
      <c r="D1054">
        <v>0.96048754088072918</v>
      </c>
      <c r="E1054" s="6">
        <v>130.28179225335032</v>
      </c>
      <c r="F1054" s="10">
        <v>98.745477784313564</v>
      </c>
      <c r="G1054" s="10">
        <v>305.51103334792833</v>
      </c>
      <c r="H1054" s="10">
        <v>125.13403826295448</v>
      </c>
    </row>
    <row r="1055" spans="1:8" x14ac:dyDescent="0.25">
      <c r="A1055" s="17"/>
      <c r="B1055" s="5">
        <f>DATE(YEAR(siječanj!B1055),MONTH(siječanj!B1055)+7,DAY(siječanj!B1055))</f>
        <v>45880</v>
      </c>
      <c r="C1055" s="8">
        <v>10.9583333333333</v>
      </c>
      <c r="D1055">
        <v>0.96048754088072918</v>
      </c>
      <c r="E1055" s="6">
        <v>118.95844819167739</v>
      </c>
      <c r="F1055" s="10">
        <v>95.33408380165524</v>
      </c>
      <c r="G1055" s="10">
        <v>297.66806412891748</v>
      </c>
      <c r="H1055" s="10">
        <v>114.25810737061184</v>
      </c>
    </row>
    <row r="1056" spans="1:8" x14ac:dyDescent="0.25">
      <c r="A1056" s="17"/>
      <c r="B1056" s="5">
        <f>DATE(YEAR(siječanj!B1056),MONTH(siječanj!B1056)+7,DAY(siječanj!B1056))</f>
        <v>45880</v>
      </c>
      <c r="C1056" s="8">
        <v>10.96875</v>
      </c>
      <c r="D1056">
        <v>0.96048754088072918</v>
      </c>
      <c r="E1056" s="6">
        <v>108.87759878658767</v>
      </c>
      <c r="F1056" s="10">
        <v>92.486473791611743</v>
      </c>
      <c r="G1056" s="10">
        <v>296.66408810741046</v>
      </c>
      <c r="H1056" s="10">
        <v>104.57557711552825</v>
      </c>
    </row>
    <row r="1057" spans="1:8" x14ac:dyDescent="0.25">
      <c r="A1057" s="17"/>
      <c r="B1057" s="5">
        <f>DATE(YEAR(siječanj!B1057),MONTH(siječanj!B1057)+7,DAY(siječanj!B1057))</f>
        <v>45880</v>
      </c>
      <c r="C1057" s="8">
        <v>10.9791666666667</v>
      </c>
      <c r="D1057">
        <v>0.96048754088072918</v>
      </c>
      <c r="E1057" s="6">
        <v>99.130542206314544</v>
      </c>
      <c r="F1057" s="10">
        <v>90.178001126623059</v>
      </c>
      <c r="G1057" s="10">
        <v>292.73104697028242</v>
      </c>
      <c r="H1057" s="10">
        <v>95.213650709916394</v>
      </c>
    </row>
    <row r="1058" spans="1:8" ht="15.75" thickBot="1" x14ac:dyDescent="0.3">
      <c r="A1058" s="17"/>
      <c r="B1058" s="5">
        <f>DATE(YEAR(siječanj!B1058),MONTH(siječanj!B1058)+7,DAY(siječanj!B1058))</f>
        <v>45880</v>
      </c>
      <c r="C1058" s="8">
        <v>10.9895833333333</v>
      </c>
      <c r="D1058">
        <v>0.96048754088072918</v>
      </c>
      <c r="E1058" s="6">
        <v>90.896771891078728</v>
      </c>
      <c r="F1058" s="10">
        <v>88.136496168687216</v>
      </c>
      <c r="G1058" s="10">
        <v>292.18435138933347</v>
      </c>
      <c r="H1058" s="10">
        <v>87.305216907658789</v>
      </c>
    </row>
    <row r="1059" spans="1:8" x14ac:dyDescent="0.25">
      <c r="A1059" s="16">
        <f t="shared" ref="A1059" si="9">A963+1</f>
        <v>224</v>
      </c>
      <c r="B1059" s="5">
        <f>DATE(YEAR(siječanj!B1059),MONTH(siječanj!B1059)+7,DAY(siječanj!B1059))</f>
        <v>45881</v>
      </c>
      <c r="C1059" s="8">
        <v>11</v>
      </c>
      <c r="D1059">
        <v>0.960392018330952</v>
      </c>
      <c r="E1059" s="6">
        <v>82.15396949919905</v>
      </c>
      <c r="F1059" s="10">
        <v>85.862382846078063</v>
      </c>
      <c r="G1059" s="10">
        <v>283.44877103081893</v>
      </c>
      <c r="H1059" s="10">
        <v>78.900016581235249</v>
      </c>
    </row>
    <row r="1060" spans="1:8" x14ac:dyDescent="0.25">
      <c r="A1060" s="17"/>
      <c r="B1060" s="5">
        <f>DATE(YEAR(siječanj!B1060),MONTH(siječanj!B1060)+7,DAY(siječanj!B1060))</f>
        <v>45881</v>
      </c>
      <c r="C1060" s="8">
        <v>11.0104166666667</v>
      </c>
      <c r="D1060">
        <v>0.960392018330952</v>
      </c>
      <c r="E1060" s="6">
        <v>77.263600501209055</v>
      </c>
      <c r="F1060" s="10">
        <v>84.269608360377376</v>
      </c>
      <c r="G1060" s="10">
        <v>280.66515307997804</v>
      </c>
      <c r="H1060" s="10">
        <v>74.203345228872521</v>
      </c>
    </row>
    <row r="1061" spans="1:8" x14ac:dyDescent="0.25">
      <c r="A1061" s="17"/>
      <c r="B1061" s="5">
        <f>DATE(YEAR(siječanj!B1061),MONTH(siječanj!B1061)+7,DAY(siječanj!B1061))</f>
        <v>45881</v>
      </c>
      <c r="C1061" s="8">
        <v>11.0208333333333</v>
      </c>
      <c r="D1061">
        <v>0.960392018330952</v>
      </c>
      <c r="E1061" s="6">
        <v>72.445678097622363</v>
      </c>
      <c r="F1061" s="10">
        <v>82.979561980338815</v>
      </c>
      <c r="G1061" s="10">
        <v>280.22544739487904</v>
      </c>
      <c r="H1061" s="10">
        <v>69.57625100752999</v>
      </c>
    </row>
    <row r="1062" spans="1:8" x14ac:dyDescent="0.25">
      <c r="A1062" s="17"/>
      <c r="B1062" s="5">
        <f>DATE(YEAR(siječanj!B1062),MONTH(siječanj!B1062)+7,DAY(siječanj!B1062))</f>
        <v>45881</v>
      </c>
      <c r="C1062" s="8">
        <v>11.03125</v>
      </c>
      <c r="D1062">
        <v>0.960392018330952</v>
      </c>
      <c r="E1062" s="6">
        <v>68.650501426413129</v>
      </c>
      <c r="F1062" s="10">
        <v>81.900108319174251</v>
      </c>
      <c r="G1062" s="10">
        <v>279.3728204046609</v>
      </c>
      <c r="H1062" s="10">
        <v>65.931393624344807</v>
      </c>
    </row>
    <row r="1063" spans="1:8" x14ac:dyDescent="0.25">
      <c r="A1063" s="17"/>
      <c r="B1063" s="5">
        <f>DATE(YEAR(siječanj!B1063),MONTH(siječanj!B1063)+7,DAY(siječanj!B1063))</f>
        <v>45881</v>
      </c>
      <c r="C1063" s="8">
        <v>11.0416666666667</v>
      </c>
      <c r="D1063">
        <v>0.960392018330952</v>
      </c>
      <c r="E1063" s="6">
        <v>66.041861366674723</v>
      </c>
      <c r="F1063" s="10">
        <v>79.322588840922023</v>
      </c>
      <c r="G1063" s="10">
        <v>273.93971635267411</v>
      </c>
      <c r="H1063" s="10">
        <v>63.426076532273662</v>
      </c>
    </row>
    <row r="1064" spans="1:8" x14ac:dyDescent="0.25">
      <c r="A1064" s="17"/>
      <c r="B1064" s="5">
        <f>DATE(YEAR(siječanj!B1064),MONTH(siječanj!B1064)+7,DAY(siječanj!B1064))</f>
        <v>45881</v>
      </c>
      <c r="C1064" s="8">
        <v>11.0520833333333</v>
      </c>
      <c r="D1064">
        <v>0.960392018330952</v>
      </c>
      <c r="E1064" s="6">
        <v>63.792716258511845</v>
      </c>
      <c r="F1064" s="10">
        <v>79.367484985286467</v>
      </c>
      <c r="G1064" s="10">
        <v>277.14621464005671</v>
      </c>
      <c r="H1064" s="10">
        <v>61.26601552232593</v>
      </c>
    </row>
    <row r="1065" spans="1:8" x14ac:dyDescent="0.25">
      <c r="A1065" s="17"/>
      <c r="B1065" s="5">
        <f>DATE(YEAR(siječanj!B1065),MONTH(siječanj!B1065)+7,DAY(siječanj!B1065))</f>
        <v>45881</v>
      </c>
      <c r="C1065" s="8">
        <v>11.0625</v>
      </c>
      <c r="D1065">
        <v>0.960392018330952</v>
      </c>
      <c r="E1065" s="6">
        <v>62.141238218663325</v>
      </c>
      <c r="F1065" s="10">
        <v>78.874185816327582</v>
      </c>
      <c r="G1065" s="10">
        <v>277.15809118630023</v>
      </c>
      <c r="H1065" s="10">
        <v>59.679949194406561</v>
      </c>
    </row>
    <row r="1066" spans="1:8" x14ac:dyDescent="0.25">
      <c r="A1066" s="17"/>
      <c r="B1066" s="5">
        <f>DATE(YEAR(siječanj!B1066),MONTH(siječanj!B1066)+7,DAY(siječanj!B1066))</f>
        <v>45881</v>
      </c>
      <c r="C1066" s="8">
        <v>11.0729166666667</v>
      </c>
      <c r="D1066">
        <v>0.960392018330952</v>
      </c>
      <c r="E1066" s="6">
        <v>60.728227494573652</v>
      </c>
      <c r="F1066" s="10">
        <v>78.378929676391451</v>
      </c>
      <c r="G1066" s="10">
        <v>277.31758581015987</v>
      </c>
      <c r="H1066" s="10">
        <v>58.322904973174801</v>
      </c>
    </row>
    <row r="1067" spans="1:8" x14ac:dyDescent="0.25">
      <c r="A1067" s="17"/>
      <c r="B1067" s="5">
        <f>DATE(YEAR(siječanj!B1067),MONTH(siječanj!B1067)+7,DAY(siječanj!B1067))</f>
        <v>45881</v>
      </c>
      <c r="C1067" s="8">
        <v>11.0833333333333</v>
      </c>
      <c r="D1067">
        <v>0.960392018330952</v>
      </c>
      <c r="E1067" s="6">
        <v>60.434238988628067</v>
      </c>
      <c r="F1067" s="10">
        <v>78.020243589297138</v>
      </c>
      <c r="G1067" s="10">
        <v>276.30141162569288</v>
      </c>
      <c r="H1067" s="10">
        <v>58.040560758583624</v>
      </c>
    </row>
    <row r="1068" spans="1:8" x14ac:dyDescent="0.25">
      <c r="A1068" s="17"/>
      <c r="B1068" s="5">
        <f>DATE(YEAR(siječanj!B1068),MONTH(siječanj!B1068)+7,DAY(siječanj!B1068))</f>
        <v>45881</v>
      </c>
      <c r="C1068" s="8">
        <v>11.09375</v>
      </c>
      <c r="D1068">
        <v>0.960392018330952</v>
      </c>
      <c r="E1068" s="6">
        <v>59.915548554784664</v>
      </c>
      <c r="F1068" s="10">
        <v>77.650135136467014</v>
      </c>
      <c r="G1068" s="10">
        <v>276.48431834841529</v>
      </c>
      <c r="H1068" s="10">
        <v>57.542414605935797</v>
      </c>
    </row>
    <row r="1069" spans="1:8" x14ac:dyDescent="0.25">
      <c r="A1069" s="17"/>
      <c r="B1069" s="5">
        <f>DATE(YEAR(siječanj!B1069),MONTH(siječanj!B1069)+7,DAY(siječanj!B1069))</f>
        <v>45881</v>
      </c>
      <c r="C1069" s="8">
        <v>11.1041666666667</v>
      </c>
      <c r="D1069">
        <v>0.960392018330952</v>
      </c>
      <c r="E1069" s="6">
        <v>59.135934877043262</v>
      </c>
      <c r="F1069" s="10">
        <v>77.365805787329478</v>
      </c>
      <c r="G1069" s="10">
        <v>276.35276672376261</v>
      </c>
      <c r="H1069" s="10">
        <v>56.793679852451319</v>
      </c>
    </row>
    <row r="1070" spans="1:8" x14ac:dyDescent="0.25">
      <c r="A1070" s="17"/>
      <c r="B1070" s="5">
        <f>DATE(YEAR(siječanj!B1070),MONTH(siječanj!B1070)+7,DAY(siječanj!B1070))</f>
        <v>45881</v>
      </c>
      <c r="C1070" s="8">
        <v>11.1145833333333</v>
      </c>
      <c r="D1070">
        <v>0.960392018330952</v>
      </c>
      <c r="E1070" s="6">
        <v>58.822807964831483</v>
      </c>
      <c r="F1070" s="10">
        <v>77.306552002527269</v>
      </c>
      <c r="G1070" s="10">
        <v>276.58290425963065</v>
      </c>
      <c r="H1070" s="10">
        <v>56.492955265238507</v>
      </c>
    </row>
    <row r="1071" spans="1:8" x14ac:dyDescent="0.25">
      <c r="A1071" s="17"/>
      <c r="B1071" s="5">
        <f>DATE(YEAR(siječanj!B1071),MONTH(siječanj!B1071)+7,DAY(siječanj!B1071))</f>
        <v>45881</v>
      </c>
      <c r="C1071" s="8">
        <v>11.125</v>
      </c>
      <c r="D1071">
        <v>0.960392018330952</v>
      </c>
      <c r="E1071" s="6">
        <v>58.615192909070593</v>
      </c>
      <c r="F1071" s="10">
        <v>77.181686927970077</v>
      </c>
      <c r="G1071" s="10">
        <v>276.22182057753719</v>
      </c>
      <c r="H1071" s="10">
        <v>56.29356342280041</v>
      </c>
    </row>
    <row r="1072" spans="1:8" x14ac:dyDescent="0.25">
      <c r="A1072" s="17"/>
      <c r="B1072" s="5">
        <f>DATE(YEAR(siječanj!B1072),MONTH(siječanj!B1072)+7,DAY(siječanj!B1072))</f>
        <v>45881</v>
      </c>
      <c r="C1072" s="8">
        <v>11.1354166666667</v>
      </c>
      <c r="D1072">
        <v>0.960392018330952</v>
      </c>
      <c r="E1072" s="6">
        <v>58.54952400491954</v>
      </c>
      <c r="F1072" s="10">
        <v>77.103273159488481</v>
      </c>
      <c r="G1072" s="10">
        <v>275.96759185210607</v>
      </c>
      <c r="H1072" s="10">
        <v>56.230495531401203</v>
      </c>
    </row>
    <row r="1073" spans="1:8" x14ac:dyDescent="0.25">
      <c r="A1073" s="17"/>
      <c r="B1073" s="5">
        <f>DATE(YEAR(siječanj!B1073),MONTH(siječanj!B1073)+7,DAY(siječanj!B1073))</f>
        <v>45881</v>
      </c>
      <c r="C1073" s="8">
        <v>11.1458333333333</v>
      </c>
      <c r="D1073">
        <v>0.960392018330952</v>
      </c>
      <c r="E1073" s="6">
        <v>59.028338796638742</v>
      </c>
      <c r="F1073" s="10">
        <v>76.939013034676435</v>
      </c>
      <c r="G1073" s="10">
        <v>276.24011976965608</v>
      </c>
      <c r="H1073" s="10">
        <v>56.690345435627123</v>
      </c>
    </row>
    <row r="1074" spans="1:8" x14ac:dyDescent="0.25">
      <c r="A1074" s="17"/>
      <c r="B1074" s="5">
        <f>DATE(YEAR(siječanj!B1074),MONTH(siječanj!B1074)+7,DAY(siječanj!B1074))</f>
        <v>45881</v>
      </c>
      <c r="C1074" s="8">
        <v>11.15625</v>
      </c>
      <c r="D1074">
        <v>0.960392018330952</v>
      </c>
      <c r="E1074" s="6">
        <v>60.233953387730722</v>
      </c>
      <c r="F1074" s="10">
        <v>77.225027658173545</v>
      </c>
      <c r="G1074" s="10">
        <v>276.41787892693856</v>
      </c>
      <c r="H1074" s="10">
        <v>57.848208066095189</v>
      </c>
    </row>
    <row r="1075" spans="1:8" x14ac:dyDescent="0.25">
      <c r="A1075" s="17"/>
      <c r="B1075" s="5">
        <f>DATE(YEAR(siječanj!B1075),MONTH(siječanj!B1075)+7,DAY(siječanj!B1075))</f>
        <v>45881</v>
      </c>
      <c r="C1075" s="8">
        <v>11.1666666666667</v>
      </c>
      <c r="D1075">
        <v>0.960392018330952</v>
      </c>
      <c r="E1075" s="6">
        <v>62.380548535650561</v>
      </c>
      <c r="F1075" s="10">
        <v>77.615923164207103</v>
      </c>
      <c r="G1075" s="10">
        <v>279.7675364057709</v>
      </c>
      <c r="H1075" s="10">
        <v>59.909780912745354</v>
      </c>
    </row>
    <row r="1076" spans="1:8" x14ac:dyDescent="0.25">
      <c r="A1076" s="17"/>
      <c r="B1076" s="5">
        <f>DATE(YEAR(siječanj!B1076),MONTH(siječanj!B1076)+7,DAY(siječanj!B1076))</f>
        <v>45881</v>
      </c>
      <c r="C1076" s="8">
        <v>11.1770833333333</v>
      </c>
      <c r="D1076">
        <v>0.960392018330952</v>
      </c>
      <c r="E1076" s="6">
        <v>64.56880636942671</v>
      </c>
      <c r="F1076" s="10">
        <v>77.816688869071271</v>
      </c>
      <c r="G1076" s="10">
        <v>281.69757580041306</v>
      </c>
      <c r="H1076" s="10">
        <v>62.011366270354145</v>
      </c>
    </row>
    <row r="1077" spans="1:8" x14ac:dyDescent="0.25">
      <c r="A1077" s="17"/>
      <c r="B1077" s="5">
        <f>DATE(YEAR(siječanj!B1077),MONTH(siječanj!B1077)+7,DAY(siječanj!B1077))</f>
        <v>45881</v>
      </c>
      <c r="C1077" s="8">
        <v>11.1875</v>
      </c>
      <c r="D1077">
        <v>0.960392018330952</v>
      </c>
      <c r="E1077" s="6">
        <v>67.104446088949047</v>
      </c>
      <c r="F1077" s="10">
        <v>78.082539596652296</v>
      </c>
      <c r="G1077" s="10">
        <v>290.46127984280554</v>
      </c>
      <c r="H1077" s="10">
        <v>64.44657441834633</v>
      </c>
    </row>
    <row r="1078" spans="1:8" x14ac:dyDescent="0.25">
      <c r="A1078" s="17"/>
      <c r="B1078" s="5">
        <f>DATE(YEAR(siječanj!B1078),MONTH(siječanj!B1078)+7,DAY(siječanj!B1078))</f>
        <v>45881</v>
      </c>
      <c r="C1078" s="8">
        <v>11.1979166666667</v>
      </c>
      <c r="D1078">
        <v>0.960392018330952</v>
      </c>
      <c r="E1078" s="6">
        <v>70.871341109076511</v>
      </c>
      <c r="F1078" s="10">
        <v>78.67821730472825</v>
      </c>
      <c r="G1078" s="10">
        <v>289.89922706364564</v>
      </c>
      <c r="H1078" s="10">
        <v>68.064270329567364</v>
      </c>
    </row>
    <row r="1079" spans="1:8" x14ac:dyDescent="0.25">
      <c r="A1079" s="17"/>
      <c r="B1079" s="5">
        <f>DATE(YEAR(siječanj!B1079),MONTH(siječanj!B1079)+7,DAY(siječanj!B1079))</f>
        <v>45881</v>
      </c>
      <c r="C1079" s="8">
        <v>11.2083333333333</v>
      </c>
      <c r="D1079">
        <v>0.960392018330952</v>
      </c>
      <c r="E1079" s="6">
        <v>73.984964660240863</v>
      </c>
      <c r="F1079" s="10">
        <v>79.89361723537165</v>
      </c>
      <c r="G1079" s="10">
        <v>267.45638150285231</v>
      </c>
      <c r="H1079" s="10">
        <v>71.054569536192872</v>
      </c>
    </row>
    <row r="1080" spans="1:8" x14ac:dyDescent="0.25">
      <c r="A1080" s="17"/>
      <c r="B1080" s="5">
        <f>DATE(YEAR(siječanj!B1080),MONTH(siječanj!B1080)+7,DAY(siječanj!B1080))</f>
        <v>45881</v>
      </c>
      <c r="C1080" s="8">
        <v>11.21875</v>
      </c>
      <c r="D1080">
        <v>0.960392018330952</v>
      </c>
      <c r="E1080" s="6">
        <v>77.455857283121546</v>
      </c>
      <c r="F1080" s="10">
        <v>80.966970274444421</v>
      </c>
      <c r="G1080" s="10">
        <v>187.82131500565097</v>
      </c>
      <c r="H1080" s="10">
        <v>74.387987107691274</v>
      </c>
    </row>
    <row r="1081" spans="1:8" x14ac:dyDescent="0.25">
      <c r="A1081" s="17"/>
      <c r="B1081" s="5">
        <f>DATE(YEAR(siječanj!B1081),MONTH(siječanj!B1081)+7,DAY(siječanj!B1081))</f>
        <v>45881</v>
      </c>
      <c r="C1081" s="8">
        <v>11.2291666666667</v>
      </c>
      <c r="D1081">
        <v>0.960392018330952</v>
      </c>
      <c r="E1081" s="6">
        <v>81.699284750866923</v>
      </c>
      <c r="F1081" s="10">
        <v>82.507381119167718</v>
      </c>
      <c r="G1081" s="10">
        <v>86.145480625560765</v>
      </c>
      <c r="H1081" s="10">
        <v>78.463340978080254</v>
      </c>
    </row>
    <row r="1082" spans="1:8" x14ac:dyDescent="0.25">
      <c r="A1082" s="17"/>
      <c r="B1082" s="5">
        <f>DATE(YEAR(siječanj!B1082),MONTH(siječanj!B1082)+7,DAY(siječanj!B1082))</f>
        <v>45881</v>
      </c>
      <c r="C1082" s="8">
        <v>11.2395833333333</v>
      </c>
      <c r="D1082">
        <v>0.960392018330952</v>
      </c>
      <c r="E1082" s="6">
        <v>86.313541623836784</v>
      </c>
      <c r="F1082" s="10">
        <v>85.513354480129692</v>
      </c>
      <c r="G1082" s="10">
        <v>36.309724654795339</v>
      </c>
      <c r="H1082" s="10">
        <v>82.89483644940924</v>
      </c>
    </row>
    <row r="1083" spans="1:8" x14ac:dyDescent="0.25">
      <c r="A1083" s="17"/>
      <c r="B1083" s="5">
        <f>DATE(YEAR(siječanj!B1083),MONTH(siječanj!B1083)+7,DAY(siječanj!B1083))</f>
        <v>45881</v>
      </c>
      <c r="C1083" s="8">
        <v>11.25</v>
      </c>
      <c r="D1083">
        <v>0.960392018330952</v>
      </c>
      <c r="E1083" s="6">
        <v>88.72510959147327</v>
      </c>
      <c r="F1083" s="10">
        <v>89.798128499597709</v>
      </c>
      <c r="G1083" s="10">
        <v>14.877176981487882</v>
      </c>
      <c r="H1083" s="10">
        <v>85.210887077189923</v>
      </c>
    </row>
    <row r="1084" spans="1:8" x14ac:dyDescent="0.25">
      <c r="A1084" s="17"/>
      <c r="B1084" s="5">
        <f>DATE(YEAR(siječanj!B1084),MONTH(siječanj!B1084)+7,DAY(siječanj!B1084))</f>
        <v>45881</v>
      </c>
      <c r="C1084" s="8">
        <v>11.2604166666667</v>
      </c>
      <c r="D1084">
        <v>0.960392018330952</v>
      </c>
      <c r="E1084" s="6">
        <v>89.66868651283653</v>
      </c>
      <c r="F1084" s="10">
        <v>93.321581402416854</v>
      </c>
      <c r="G1084" s="10">
        <v>7.1847176328277325</v>
      </c>
      <c r="H1084" s="10">
        <v>86.117090821148494</v>
      </c>
    </row>
    <row r="1085" spans="1:8" x14ac:dyDescent="0.25">
      <c r="A1085" s="17"/>
      <c r="B1085" s="5">
        <f>DATE(YEAR(siječanj!B1085),MONTH(siječanj!B1085)+7,DAY(siječanj!B1085))</f>
        <v>45881</v>
      </c>
      <c r="C1085" s="8">
        <v>11.2708333333333</v>
      </c>
      <c r="D1085">
        <v>0.960392018330952</v>
      </c>
      <c r="E1085" s="6">
        <v>92.821505163417783</v>
      </c>
      <c r="F1085" s="10">
        <v>98.305720116607702</v>
      </c>
      <c r="G1085" s="10">
        <v>4.3652979363630893</v>
      </c>
      <c r="H1085" s="10">
        <v>89.145032688411689</v>
      </c>
    </row>
    <row r="1086" spans="1:8" x14ac:dyDescent="0.25">
      <c r="A1086" s="17"/>
      <c r="B1086" s="5">
        <f>DATE(YEAR(siječanj!B1086),MONTH(siječanj!B1086)+7,DAY(siječanj!B1086))</f>
        <v>45881</v>
      </c>
      <c r="C1086" s="8">
        <v>11.28125</v>
      </c>
      <c r="D1086">
        <v>0.960392018330952</v>
      </c>
      <c r="E1086" s="6">
        <v>93.621031897202826</v>
      </c>
      <c r="F1086" s="10">
        <v>106.49115374510139</v>
      </c>
      <c r="G1086" s="10">
        <v>3.1351766352561068</v>
      </c>
      <c r="H1086" s="10">
        <v>89.91289178198106</v>
      </c>
    </row>
    <row r="1087" spans="1:8" x14ac:dyDescent="0.25">
      <c r="A1087" s="17"/>
      <c r="B1087" s="5">
        <f>DATE(YEAR(siječanj!B1087),MONTH(siječanj!B1087)+7,DAY(siječanj!B1087))</f>
        <v>45881</v>
      </c>
      <c r="C1087" s="8">
        <v>11.2916666666667</v>
      </c>
      <c r="D1087">
        <v>0.960392018330952</v>
      </c>
      <c r="E1087" s="6">
        <v>93.379790899376417</v>
      </c>
      <c r="F1087" s="10">
        <v>116.68628516616953</v>
      </c>
      <c r="G1087" s="10">
        <v>2.4709684767590701</v>
      </c>
      <c r="H1087" s="10">
        <v>89.681205853174376</v>
      </c>
    </row>
    <row r="1088" spans="1:8" x14ac:dyDescent="0.25">
      <c r="A1088" s="17"/>
      <c r="B1088" s="5">
        <f>DATE(YEAR(siječanj!B1088),MONTH(siječanj!B1088)+7,DAY(siječanj!B1088))</f>
        <v>45881</v>
      </c>
      <c r="C1088" s="8">
        <v>11.3020833333333</v>
      </c>
      <c r="D1088">
        <v>0.960392018330952</v>
      </c>
      <c r="E1088" s="6">
        <v>92.995468521493962</v>
      </c>
      <c r="F1088" s="10">
        <v>120.81465720842156</v>
      </c>
      <c r="G1088" s="10">
        <v>2.0052213472937361</v>
      </c>
      <c r="H1088" s="10">
        <v>89.312105708990103</v>
      </c>
    </row>
    <row r="1089" spans="1:8" x14ac:dyDescent="0.25">
      <c r="A1089" s="17"/>
      <c r="B1089" s="5">
        <f>DATE(YEAR(siječanj!B1089),MONTH(siječanj!B1089)+7,DAY(siječanj!B1089))</f>
        <v>45881</v>
      </c>
      <c r="C1089" s="8">
        <v>11.3125</v>
      </c>
      <c r="D1089">
        <v>0.960392018330952</v>
      </c>
      <c r="E1089" s="6">
        <v>93.885338042622507</v>
      </c>
      <c r="F1089" s="10">
        <v>125.79147913855499</v>
      </c>
      <c r="G1089" s="10">
        <v>1.8427456441059042</v>
      </c>
      <c r="H1089" s="10">
        <v>90.166729294437943</v>
      </c>
    </row>
    <row r="1090" spans="1:8" x14ac:dyDescent="0.25">
      <c r="A1090" s="17"/>
      <c r="B1090" s="5">
        <f>DATE(YEAR(siječanj!B1090),MONTH(siječanj!B1090)+7,DAY(siječanj!B1090))</f>
        <v>45881</v>
      </c>
      <c r="C1090" s="8">
        <v>11.3229166666667</v>
      </c>
      <c r="D1090">
        <v>0.960392018330952</v>
      </c>
      <c r="E1090" s="6">
        <v>95.582141019257264</v>
      </c>
      <c r="F1090" s="10">
        <v>132.53577875160877</v>
      </c>
      <c r="G1090" s="10">
        <v>1.8509012807066556</v>
      </c>
      <c r="H1090" s="10">
        <v>91.796325329878158</v>
      </c>
    </row>
    <row r="1091" spans="1:8" x14ac:dyDescent="0.25">
      <c r="A1091" s="17"/>
      <c r="B1091" s="5">
        <f>DATE(YEAR(siječanj!B1091),MONTH(siječanj!B1091)+7,DAY(siječanj!B1091))</f>
        <v>45881</v>
      </c>
      <c r="C1091" s="8">
        <v>11.3333333333333</v>
      </c>
      <c r="D1091">
        <v>0.960392018330952</v>
      </c>
      <c r="E1091" s="6">
        <v>96.429308714354931</v>
      </c>
      <c r="F1091" s="10">
        <v>141.28210527693363</v>
      </c>
      <c r="G1091" s="10">
        <v>1.7937099938570586</v>
      </c>
      <c r="H1091" s="10">
        <v>92.609938422437793</v>
      </c>
    </row>
    <row r="1092" spans="1:8" x14ac:dyDescent="0.25">
      <c r="A1092" s="17"/>
      <c r="B1092" s="5">
        <f>DATE(YEAR(siječanj!B1092),MONTH(siječanj!B1092)+7,DAY(siječanj!B1092))</f>
        <v>45881</v>
      </c>
      <c r="C1092" s="8">
        <v>11.34375</v>
      </c>
      <c r="D1092">
        <v>0.960392018330952</v>
      </c>
      <c r="E1092" s="6">
        <v>98.129170666069896</v>
      </c>
      <c r="F1092" s="10">
        <v>145.17381215624138</v>
      </c>
      <c r="G1092" s="10">
        <v>1.7724528688255532</v>
      </c>
      <c r="H1092" s="10">
        <v>94.242472273129323</v>
      </c>
    </row>
    <row r="1093" spans="1:8" x14ac:dyDescent="0.25">
      <c r="A1093" s="17"/>
      <c r="B1093" s="5">
        <f>DATE(YEAR(siječanj!B1093),MONTH(siječanj!B1093)+7,DAY(siječanj!B1093))</f>
        <v>45881</v>
      </c>
      <c r="C1093" s="8">
        <v>11.3541666666667</v>
      </c>
      <c r="D1093">
        <v>0.960392018330952</v>
      </c>
      <c r="E1093" s="6">
        <v>98.882896974714271</v>
      </c>
      <c r="F1093" s="10">
        <v>147.73275250760611</v>
      </c>
      <c r="G1093" s="10">
        <v>1.5599031888043122</v>
      </c>
      <c r="H1093" s="10">
        <v>94.966345003957429</v>
      </c>
    </row>
    <row r="1094" spans="1:8" x14ac:dyDescent="0.25">
      <c r="A1094" s="17"/>
      <c r="B1094" s="5">
        <f>DATE(YEAR(siječanj!B1094),MONTH(siječanj!B1094)+7,DAY(siječanj!B1094))</f>
        <v>45881</v>
      </c>
      <c r="C1094" s="8">
        <v>11.3645833333333</v>
      </c>
      <c r="D1094">
        <v>0.960392018330952</v>
      </c>
      <c r="E1094" s="6">
        <v>100.57030806574809</v>
      </c>
      <c r="F1094" s="10">
        <v>150.30762092928614</v>
      </c>
      <c r="G1094" s="10">
        <v>1.5213521396358363</v>
      </c>
      <c r="H1094" s="10">
        <v>96.586921147429436</v>
      </c>
    </row>
    <row r="1095" spans="1:8" x14ac:dyDescent="0.25">
      <c r="A1095" s="17"/>
      <c r="B1095" s="5">
        <f>DATE(YEAR(siječanj!B1095),MONTH(siječanj!B1095)+7,DAY(siječanj!B1095))</f>
        <v>45881</v>
      </c>
      <c r="C1095" s="8">
        <v>11.375</v>
      </c>
      <c r="D1095">
        <v>0.960392018330952</v>
      </c>
      <c r="E1095" s="6">
        <v>102.11654864555027</v>
      </c>
      <c r="F1095" s="10">
        <v>153.38183180560881</v>
      </c>
      <c r="G1095" s="10">
        <v>1.4881437134492674</v>
      </c>
      <c r="H1095" s="10">
        <v>98.071918258690857</v>
      </c>
    </row>
    <row r="1096" spans="1:8" x14ac:dyDescent="0.25">
      <c r="A1096" s="17"/>
      <c r="B1096" s="5">
        <f>DATE(YEAR(siječanj!B1096),MONTH(siječanj!B1096)+7,DAY(siječanj!B1096))</f>
        <v>45881</v>
      </c>
      <c r="C1096" s="8">
        <v>11.3854166666667</v>
      </c>
      <c r="D1096">
        <v>0.960392018330952</v>
      </c>
      <c r="E1096" s="6">
        <v>103.93632479785195</v>
      </c>
      <c r="F1096" s="10">
        <v>155.15368040508926</v>
      </c>
      <c r="G1096" s="10">
        <v>1.3995031369794992</v>
      </c>
      <c r="H1096" s="10">
        <v>99.81961675051042</v>
      </c>
    </row>
    <row r="1097" spans="1:8" x14ac:dyDescent="0.25">
      <c r="A1097" s="17"/>
      <c r="B1097" s="5">
        <f>DATE(YEAR(siječanj!B1097),MONTH(siječanj!B1097)+7,DAY(siječanj!B1097))</f>
        <v>45881</v>
      </c>
      <c r="C1097" s="8">
        <v>11.3958333333333</v>
      </c>
      <c r="D1097">
        <v>0.960392018330952</v>
      </c>
      <c r="E1097" s="6">
        <v>104.6055895157368</v>
      </c>
      <c r="F1097" s="10">
        <v>155.60639890825846</v>
      </c>
      <c r="G1097" s="10">
        <v>1.3644041518478529</v>
      </c>
      <c r="H1097" s="10">
        <v>100.46237324371754</v>
      </c>
    </row>
    <row r="1098" spans="1:8" x14ac:dyDescent="0.25">
      <c r="A1098" s="17"/>
      <c r="B1098" s="5">
        <f>DATE(YEAR(siječanj!B1098),MONTH(siječanj!B1098)+7,DAY(siječanj!B1098))</f>
        <v>45881</v>
      </c>
      <c r="C1098" s="8">
        <v>11.40625</v>
      </c>
      <c r="D1098">
        <v>0.960392018330952</v>
      </c>
      <c r="E1098" s="6">
        <v>105.32323319248437</v>
      </c>
      <c r="F1098" s="10">
        <v>156.25001826509978</v>
      </c>
      <c r="G1098" s="10">
        <v>1.3570851961409225</v>
      </c>
      <c r="H1098" s="10">
        <v>101.15159250287158</v>
      </c>
    </row>
    <row r="1099" spans="1:8" x14ac:dyDescent="0.25">
      <c r="A1099" s="17"/>
      <c r="B1099" s="5">
        <f>DATE(YEAR(siječanj!B1099),MONTH(siječanj!B1099)+7,DAY(siječanj!B1099))</f>
        <v>45881</v>
      </c>
      <c r="C1099" s="8">
        <v>11.4166666666667</v>
      </c>
      <c r="D1099">
        <v>0.960392018330952</v>
      </c>
      <c r="E1099" s="6">
        <v>106.47931279365186</v>
      </c>
      <c r="F1099" s="10">
        <v>156.25179904628345</v>
      </c>
      <c r="G1099" s="10">
        <v>1.3702839956022188</v>
      </c>
      <c r="H1099" s="10">
        <v>102.26188212438807</v>
      </c>
    </row>
    <row r="1100" spans="1:8" x14ac:dyDescent="0.25">
      <c r="A1100" s="17"/>
      <c r="B1100" s="5">
        <f>DATE(YEAR(siječanj!B1100),MONTH(siječanj!B1100)+7,DAY(siječanj!B1100))</f>
        <v>45881</v>
      </c>
      <c r="C1100" s="8">
        <v>11.4270833333333</v>
      </c>
      <c r="D1100">
        <v>0.960392018330952</v>
      </c>
      <c r="E1100" s="6">
        <v>106.90500265837056</v>
      </c>
      <c r="F1100" s="10">
        <v>155.82824799195035</v>
      </c>
      <c r="G1100" s="10">
        <v>1.4086885753242084</v>
      </c>
      <c r="H1100" s="10">
        <v>102.67071127274829</v>
      </c>
    </row>
    <row r="1101" spans="1:8" x14ac:dyDescent="0.25">
      <c r="A1101" s="17"/>
      <c r="B1101" s="5">
        <f>DATE(YEAR(siječanj!B1101),MONTH(siječanj!B1101)+7,DAY(siječanj!B1101))</f>
        <v>45881</v>
      </c>
      <c r="C1101" s="8">
        <v>11.4375</v>
      </c>
      <c r="D1101">
        <v>0.960392018330952</v>
      </c>
      <c r="E1101" s="6">
        <v>108.9193684573237</v>
      </c>
      <c r="F1101" s="10">
        <v>155.54735533339047</v>
      </c>
      <c r="G1101" s="10">
        <v>1.4124711974217388</v>
      </c>
      <c r="H1101" s="10">
        <v>104.60529210806173</v>
      </c>
    </row>
    <row r="1102" spans="1:8" x14ac:dyDescent="0.25">
      <c r="A1102" s="17"/>
      <c r="B1102" s="5">
        <f>DATE(YEAR(siječanj!B1102),MONTH(siječanj!B1102)+7,DAY(siječanj!B1102))</f>
        <v>45881</v>
      </c>
      <c r="C1102" s="8">
        <v>11.4479166666667</v>
      </c>
      <c r="D1102">
        <v>0.960392018330952</v>
      </c>
      <c r="E1102" s="6">
        <v>109.81265456039907</v>
      </c>
      <c r="F1102" s="10">
        <v>155.47414851456085</v>
      </c>
      <c r="G1102" s="10">
        <v>1.3880965816290116</v>
      </c>
      <c r="H1102" s="10">
        <v>105.46319695154128</v>
      </c>
    </row>
    <row r="1103" spans="1:8" x14ac:dyDescent="0.25">
      <c r="A1103" s="17"/>
      <c r="B1103" s="5">
        <f>DATE(YEAR(siječanj!B1103),MONTH(siječanj!B1103)+7,DAY(siječanj!B1103))</f>
        <v>45881</v>
      </c>
      <c r="C1103" s="8">
        <v>11.4583333333333</v>
      </c>
      <c r="D1103">
        <v>0.960392018330952</v>
      </c>
      <c r="E1103" s="6">
        <v>111.02933317113842</v>
      </c>
      <c r="F1103" s="10">
        <v>155.61442994360416</v>
      </c>
      <c r="G1103" s="10">
        <v>1.4284433847255067</v>
      </c>
      <c r="H1103" s="10">
        <v>106.63168537816935</v>
      </c>
    </row>
    <row r="1104" spans="1:8" x14ac:dyDescent="0.25">
      <c r="A1104" s="17"/>
      <c r="B1104" s="5">
        <f>DATE(YEAR(siječanj!B1104),MONTH(siječanj!B1104)+7,DAY(siječanj!B1104))</f>
        <v>45881</v>
      </c>
      <c r="C1104" s="8">
        <v>11.46875</v>
      </c>
      <c r="D1104">
        <v>0.960392018330952</v>
      </c>
      <c r="E1104" s="6">
        <v>112.64088405762435</v>
      </c>
      <c r="F1104" s="10">
        <v>155.69120771593526</v>
      </c>
      <c r="G1104" s="10">
        <v>1.4260015597462727</v>
      </c>
      <c r="H1104" s="10">
        <v>108.1794059866846</v>
      </c>
    </row>
    <row r="1105" spans="1:8" x14ac:dyDescent="0.25">
      <c r="A1105" s="17"/>
      <c r="B1105" s="5">
        <f>DATE(YEAR(siječanj!B1105),MONTH(siječanj!B1105)+7,DAY(siječanj!B1105))</f>
        <v>45881</v>
      </c>
      <c r="C1105" s="8">
        <v>11.4791666666667</v>
      </c>
      <c r="D1105">
        <v>0.960392018330952</v>
      </c>
      <c r="E1105" s="6">
        <v>112.84438415791786</v>
      </c>
      <c r="F1105" s="10">
        <v>155.6875616333609</v>
      </c>
      <c r="G1105" s="10">
        <v>1.4352888237412702</v>
      </c>
      <c r="H1105" s="10">
        <v>108.37484585873604</v>
      </c>
    </row>
    <row r="1106" spans="1:8" x14ac:dyDescent="0.25">
      <c r="A1106" s="17"/>
      <c r="B1106" s="5">
        <f>DATE(YEAR(siječanj!B1106),MONTH(siječanj!B1106)+7,DAY(siječanj!B1106))</f>
        <v>45881</v>
      </c>
      <c r="C1106" s="8">
        <v>11.4895833333333</v>
      </c>
      <c r="D1106">
        <v>0.960392018330952</v>
      </c>
      <c r="E1106" s="6">
        <v>112.0836988790861</v>
      </c>
      <c r="F1106" s="10">
        <v>155.23735096691956</v>
      </c>
      <c r="G1106" s="10">
        <v>1.3994610021932139</v>
      </c>
      <c r="H1106" s="10">
        <v>107.64428978848416</v>
      </c>
    </row>
    <row r="1107" spans="1:8" x14ac:dyDescent="0.25">
      <c r="A1107" s="17"/>
      <c r="B1107" s="5">
        <f>DATE(YEAR(siječanj!B1107),MONTH(siječanj!B1107)+7,DAY(siječanj!B1107))</f>
        <v>45881</v>
      </c>
      <c r="C1107" s="8">
        <v>11.5</v>
      </c>
      <c r="D1107">
        <v>0.960392018330952</v>
      </c>
      <c r="E1107" s="6">
        <v>111.35029078218736</v>
      </c>
      <c r="F1107" s="10">
        <v>154.77035814185831</v>
      </c>
      <c r="G1107" s="10">
        <v>1.4108921372510783</v>
      </c>
      <c r="H1107" s="10">
        <v>106.93993050604331</v>
      </c>
    </row>
    <row r="1108" spans="1:8" x14ac:dyDescent="0.25">
      <c r="A1108" s="17"/>
      <c r="B1108" s="5">
        <f>DATE(YEAR(siječanj!B1108),MONTH(siječanj!B1108)+7,DAY(siječanj!B1108))</f>
        <v>45881</v>
      </c>
      <c r="C1108" s="8">
        <v>11.5104166666667</v>
      </c>
      <c r="D1108">
        <v>0.960392018330952</v>
      </c>
      <c r="E1108" s="6">
        <v>110.78073894403073</v>
      </c>
      <c r="F1108" s="10">
        <v>153.94151007536934</v>
      </c>
      <c r="G1108" s="10">
        <v>1.404926016316689</v>
      </c>
      <c r="H1108" s="10">
        <v>106.39293746665197</v>
      </c>
    </row>
    <row r="1109" spans="1:8" x14ac:dyDescent="0.25">
      <c r="A1109" s="17"/>
      <c r="B1109" s="5">
        <f>DATE(YEAR(siječanj!B1109),MONTH(siječanj!B1109)+7,DAY(siječanj!B1109))</f>
        <v>45881</v>
      </c>
      <c r="C1109" s="8">
        <v>11.5208333333333</v>
      </c>
      <c r="D1109">
        <v>0.960392018330952</v>
      </c>
      <c r="E1109" s="6">
        <v>111.56654486698798</v>
      </c>
      <c r="F1109" s="10">
        <v>153.48727343983177</v>
      </c>
      <c r="G1109" s="10">
        <v>1.3465710003297808</v>
      </c>
      <c r="H1109" s="10">
        <v>107.1476192030173</v>
      </c>
    </row>
    <row r="1110" spans="1:8" x14ac:dyDescent="0.25">
      <c r="A1110" s="17"/>
      <c r="B1110" s="5">
        <f>DATE(YEAR(siječanj!B1110),MONTH(siječanj!B1110)+7,DAY(siječanj!B1110))</f>
        <v>45881</v>
      </c>
      <c r="C1110" s="8">
        <v>11.53125</v>
      </c>
      <c r="D1110">
        <v>0.960392018330952</v>
      </c>
      <c r="E1110" s="6">
        <v>111.90985142129632</v>
      </c>
      <c r="F1110" s="10">
        <v>153.22189947892386</v>
      </c>
      <c r="G1110" s="10">
        <v>1.4818530532812995</v>
      </c>
      <c r="H1110" s="10">
        <v>107.47732807761574</v>
      </c>
    </row>
    <row r="1111" spans="1:8" x14ac:dyDescent="0.25">
      <c r="A1111" s="17"/>
      <c r="B1111" s="5">
        <f>DATE(YEAR(siječanj!B1111),MONTH(siječanj!B1111)+7,DAY(siječanj!B1111))</f>
        <v>45881</v>
      </c>
      <c r="C1111" s="8">
        <v>11.5416666666667</v>
      </c>
      <c r="D1111">
        <v>0.960392018330952</v>
      </c>
      <c r="E1111" s="6">
        <v>110.93218594732271</v>
      </c>
      <c r="F1111" s="10">
        <v>153.03242516881758</v>
      </c>
      <c r="G1111" s="10">
        <v>1.5005785643387179</v>
      </c>
      <c r="H1111" s="10">
        <v>106.53838595981372</v>
      </c>
    </row>
    <row r="1112" spans="1:8" x14ac:dyDescent="0.25">
      <c r="A1112" s="17"/>
      <c r="B1112" s="5">
        <f>DATE(YEAR(siječanj!B1112),MONTH(siječanj!B1112)+7,DAY(siječanj!B1112))</f>
        <v>45881</v>
      </c>
      <c r="C1112" s="8">
        <v>11.5520833333333</v>
      </c>
      <c r="D1112">
        <v>0.960392018330952</v>
      </c>
      <c r="E1112" s="6">
        <v>110.50585615452698</v>
      </c>
      <c r="F1112" s="10">
        <v>152.51567306622837</v>
      </c>
      <c r="G1112" s="10">
        <v>1.4357312414942891</v>
      </c>
      <c r="H1112" s="10">
        <v>106.12894222963602</v>
      </c>
    </row>
    <row r="1113" spans="1:8" x14ac:dyDescent="0.25">
      <c r="A1113" s="17"/>
      <c r="B1113" s="5">
        <f>DATE(YEAR(siječanj!B1113),MONTH(siječanj!B1113)+7,DAY(siječanj!B1113))</f>
        <v>45881</v>
      </c>
      <c r="C1113" s="8">
        <v>11.5625</v>
      </c>
      <c r="D1113">
        <v>0.960392018330952</v>
      </c>
      <c r="E1113" s="6">
        <v>110.47322378500209</v>
      </c>
      <c r="F1113" s="10">
        <v>152.04668548349755</v>
      </c>
      <c r="G1113" s="10">
        <v>1.4281258671239672</v>
      </c>
      <c r="H1113" s="10">
        <v>106.09760236240508</v>
      </c>
    </row>
    <row r="1114" spans="1:8" x14ac:dyDescent="0.25">
      <c r="A1114" s="17"/>
      <c r="B1114" s="5">
        <f>DATE(YEAR(siječanj!B1114),MONTH(siječanj!B1114)+7,DAY(siječanj!B1114))</f>
        <v>45881</v>
      </c>
      <c r="C1114" s="8">
        <v>11.5729166666667</v>
      </c>
      <c r="D1114">
        <v>0.960392018330952</v>
      </c>
      <c r="E1114" s="6">
        <v>111.43780738562418</v>
      </c>
      <c r="F1114" s="10">
        <v>151.03272978230495</v>
      </c>
      <c r="G1114" s="10">
        <v>1.3368914788038155</v>
      </c>
      <c r="H1114" s="10">
        <v>107.02398075345548</v>
      </c>
    </row>
    <row r="1115" spans="1:8" x14ac:dyDescent="0.25">
      <c r="A1115" s="17"/>
      <c r="B1115" s="5">
        <f>DATE(YEAR(siječanj!B1115),MONTH(siječanj!B1115)+7,DAY(siječanj!B1115))</f>
        <v>45881</v>
      </c>
      <c r="C1115" s="8">
        <v>11.5833333333333</v>
      </c>
      <c r="D1115">
        <v>0.960392018330952</v>
      </c>
      <c r="E1115" s="6">
        <v>111.68362099645914</v>
      </c>
      <c r="F1115" s="10">
        <v>149.71830484614438</v>
      </c>
      <c r="G1115" s="10">
        <v>1.2827880879846678</v>
      </c>
      <c r="H1115" s="10">
        <v>107.26005818329848</v>
      </c>
    </row>
    <row r="1116" spans="1:8" x14ac:dyDescent="0.25">
      <c r="A1116" s="17"/>
      <c r="B1116" s="5">
        <f>DATE(YEAR(siječanj!B1116),MONTH(siječanj!B1116)+7,DAY(siječanj!B1116))</f>
        <v>45881</v>
      </c>
      <c r="C1116" s="8">
        <v>11.59375</v>
      </c>
      <c r="D1116">
        <v>0.960392018330952</v>
      </c>
      <c r="E1116" s="6">
        <v>113.00112889395888</v>
      </c>
      <c r="F1116" s="10">
        <v>148.78380541010392</v>
      </c>
      <c r="G1116" s="10">
        <v>1.2402146484601118</v>
      </c>
      <c r="H1116" s="10">
        <v>108.52538225214522</v>
      </c>
    </row>
    <row r="1117" spans="1:8" x14ac:dyDescent="0.25">
      <c r="A1117" s="17"/>
      <c r="B1117" s="5">
        <f>DATE(YEAR(siječanj!B1117),MONTH(siječanj!B1117)+7,DAY(siječanj!B1117))</f>
        <v>45881</v>
      </c>
      <c r="C1117" s="8">
        <v>11.6041666666667</v>
      </c>
      <c r="D1117">
        <v>0.960392018330952</v>
      </c>
      <c r="E1117" s="6">
        <v>114.00389520004322</v>
      </c>
      <c r="F1117" s="10">
        <v>147.64357550982751</v>
      </c>
      <c r="G1117" s="10">
        <v>1.2473755974699607</v>
      </c>
      <c r="H1117" s="10">
        <v>109.48843100875983</v>
      </c>
    </row>
    <row r="1118" spans="1:8" x14ac:dyDescent="0.25">
      <c r="A1118" s="17"/>
      <c r="B1118" s="5">
        <f>DATE(YEAR(siječanj!B1118),MONTH(siječanj!B1118)+7,DAY(siječanj!B1118))</f>
        <v>45881</v>
      </c>
      <c r="C1118" s="8">
        <v>11.6145833333333</v>
      </c>
      <c r="D1118">
        <v>0.960392018330952</v>
      </c>
      <c r="E1118" s="6">
        <v>114.37963501312804</v>
      </c>
      <c r="F1118" s="10">
        <v>146.07149723577925</v>
      </c>
      <c r="G1118" s="10">
        <v>1.1748301038444151</v>
      </c>
      <c r="H1118" s="10">
        <v>109.84928852621566</v>
      </c>
    </row>
    <row r="1119" spans="1:8" x14ac:dyDescent="0.25">
      <c r="A1119" s="17"/>
      <c r="B1119" s="5">
        <f>DATE(YEAR(siječanj!B1119),MONTH(siječanj!B1119)+7,DAY(siječanj!B1119))</f>
        <v>45881</v>
      </c>
      <c r="C1119" s="8">
        <v>11.625</v>
      </c>
      <c r="D1119">
        <v>0.960392018330952</v>
      </c>
      <c r="E1119" s="6">
        <v>114.6521482856655</v>
      </c>
      <c r="F1119" s="10">
        <v>142.28871064853379</v>
      </c>
      <c r="G1119" s="10">
        <v>1.2056704411774517</v>
      </c>
      <c r="H1119" s="10">
        <v>110.11100809804989</v>
      </c>
    </row>
    <row r="1120" spans="1:8" x14ac:dyDescent="0.25">
      <c r="A1120" s="17"/>
      <c r="B1120" s="5">
        <f>DATE(YEAR(siječanj!B1120),MONTH(siječanj!B1120)+7,DAY(siječanj!B1120))</f>
        <v>45881</v>
      </c>
      <c r="C1120" s="8">
        <v>11.6354166666667</v>
      </c>
      <c r="D1120">
        <v>0.960392018330952</v>
      </c>
      <c r="E1120" s="6">
        <v>115.02515998431673</v>
      </c>
      <c r="F1120" s="10">
        <v>140.37310367882964</v>
      </c>
      <c r="G1120" s="10">
        <v>1.1564140839539603</v>
      </c>
      <c r="H1120" s="10">
        <v>110.46924555617861</v>
      </c>
    </row>
    <row r="1121" spans="1:8" x14ac:dyDescent="0.25">
      <c r="A1121" s="17"/>
      <c r="B1121" s="5">
        <f>DATE(YEAR(siječanj!B1121),MONTH(siječanj!B1121)+7,DAY(siječanj!B1121))</f>
        <v>45881</v>
      </c>
      <c r="C1121" s="8">
        <v>11.6458333333333</v>
      </c>
      <c r="D1121">
        <v>0.960392018330952</v>
      </c>
      <c r="E1121" s="6">
        <v>115.74090170764656</v>
      </c>
      <c r="F1121" s="10">
        <v>138.77431742328349</v>
      </c>
      <c r="G1121" s="10">
        <v>1.1625758307531604</v>
      </c>
      <c r="H1121" s="10">
        <v>111.15663819445101</v>
      </c>
    </row>
    <row r="1122" spans="1:8" x14ac:dyDescent="0.25">
      <c r="A1122" s="17"/>
      <c r="B1122" s="5">
        <f>DATE(YEAR(siječanj!B1122),MONTH(siječanj!B1122)+7,DAY(siječanj!B1122))</f>
        <v>45881</v>
      </c>
      <c r="C1122" s="8">
        <v>11.65625</v>
      </c>
      <c r="D1122">
        <v>0.960392018330952</v>
      </c>
      <c r="E1122" s="6">
        <v>115.64482037022539</v>
      </c>
      <c r="F1122" s="10">
        <v>136.9501277922335</v>
      </c>
      <c r="G1122" s="10">
        <v>1.1584501085417966</v>
      </c>
      <c r="H1122" s="10">
        <v>111.06436244488116</v>
      </c>
    </row>
    <row r="1123" spans="1:8" x14ac:dyDescent="0.25">
      <c r="A1123" s="17"/>
      <c r="B1123" s="5">
        <f>DATE(YEAR(siječanj!B1123),MONTH(siječanj!B1123)+7,DAY(siječanj!B1123))</f>
        <v>45881</v>
      </c>
      <c r="C1123" s="8">
        <v>11.6666666666667</v>
      </c>
      <c r="D1123">
        <v>0.960392018330952</v>
      </c>
      <c r="E1123" s="6">
        <v>114.87216566267136</v>
      </c>
      <c r="F1123" s="10">
        <v>134.13139211656389</v>
      </c>
      <c r="G1123" s="10">
        <v>1.1579389706852814</v>
      </c>
      <c r="H1123" s="10">
        <v>110.32231103082043</v>
      </c>
    </row>
    <row r="1124" spans="1:8" x14ac:dyDescent="0.25">
      <c r="A1124" s="17"/>
      <c r="B1124" s="5">
        <f>DATE(YEAR(siječanj!B1124),MONTH(siječanj!B1124)+7,DAY(siječanj!B1124))</f>
        <v>45881</v>
      </c>
      <c r="C1124" s="8">
        <v>11.6770833333333</v>
      </c>
      <c r="D1124">
        <v>0.960392018330952</v>
      </c>
      <c r="E1124" s="6">
        <v>113.19192057737924</v>
      </c>
      <c r="F1124" s="10">
        <v>132.63759419630483</v>
      </c>
      <c r="G1124" s="10">
        <v>1.2004943527296608</v>
      </c>
      <c r="H1124" s="10">
        <v>108.70861706206607</v>
      </c>
    </row>
    <row r="1125" spans="1:8" x14ac:dyDescent="0.25">
      <c r="A1125" s="17"/>
      <c r="B1125" s="5">
        <f>DATE(YEAR(siječanj!B1125),MONTH(siječanj!B1125)+7,DAY(siječanj!B1125))</f>
        <v>45881</v>
      </c>
      <c r="C1125" s="8">
        <v>11.6875</v>
      </c>
      <c r="D1125">
        <v>0.960392018330952</v>
      </c>
      <c r="E1125" s="6">
        <v>113.93305734123909</v>
      </c>
      <c r="F1125" s="10">
        <v>131.85935828388915</v>
      </c>
      <c r="G1125" s="10">
        <v>1.2189655488643725</v>
      </c>
      <c r="H1125" s="10">
        <v>109.42039889456871</v>
      </c>
    </row>
    <row r="1126" spans="1:8" x14ac:dyDescent="0.25">
      <c r="A1126" s="17"/>
      <c r="B1126" s="5">
        <f>DATE(YEAR(siječanj!B1126),MONTH(siječanj!B1126)+7,DAY(siječanj!B1126))</f>
        <v>45881</v>
      </c>
      <c r="C1126" s="8">
        <v>11.6979166666667</v>
      </c>
      <c r="D1126">
        <v>0.960392018330952</v>
      </c>
      <c r="E1126" s="6">
        <v>113.95998583171219</v>
      </c>
      <c r="F1126" s="10">
        <v>131.06204645359142</v>
      </c>
      <c r="G1126" s="10">
        <v>1.2228324415332832</v>
      </c>
      <c r="H1126" s="10">
        <v>109.44626080188476</v>
      </c>
    </row>
    <row r="1127" spans="1:8" x14ac:dyDescent="0.25">
      <c r="A1127" s="17"/>
      <c r="B1127" s="5">
        <f>DATE(YEAR(siječanj!B1127),MONTH(siječanj!B1127)+7,DAY(siječanj!B1127))</f>
        <v>45881</v>
      </c>
      <c r="C1127" s="8">
        <v>11.7083333333333</v>
      </c>
      <c r="D1127">
        <v>0.960392018330952</v>
      </c>
      <c r="E1127" s="6">
        <v>114.96966256854772</v>
      </c>
      <c r="F1127" s="10">
        <v>130.34088187690008</v>
      </c>
      <c r="G1127" s="10">
        <v>1.2572632859150592</v>
      </c>
      <c r="H1127" s="10">
        <v>110.41594628103604</v>
      </c>
    </row>
    <row r="1128" spans="1:8" x14ac:dyDescent="0.25">
      <c r="A1128" s="17"/>
      <c r="B1128" s="5">
        <f>DATE(YEAR(siječanj!B1128),MONTH(siječanj!B1128)+7,DAY(siječanj!B1128))</f>
        <v>45881</v>
      </c>
      <c r="C1128" s="8">
        <v>11.71875</v>
      </c>
      <c r="D1128">
        <v>0.960392018330952</v>
      </c>
      <c r="E1128" s="6">
        <v>115.0828040318859</v>
      </c>
      <c r="F1128" s="10">
        <v>129.95816135311193</v>
      </c>
      <c r="G1128" s="10">
        <v>1.2707550242693273</v>
      </c>
      <c r="H1128" s="10">
        <v>110.52460643936831</v>
      </c>
    </row>
    <row r="1129" spans="1:8" x14ac:dyDescent="0.25">
      <c r="A1129" s="17"/>
      <c r="B1129" s="5">
        <f>DATE(YEAR(siječanj!B1129),MONTH(siječanj!B1129)+7,DAY(siječanj!B1129))</f>
        <v>45881</v>
      </c>
      <c r="C1129" s="8">
        <v>11.7291666666667</v>
      </c>
      <c r="D1129">
        <v>0.960392018330952</v>
      </c>
      <c r="E1129" s="6">
        <v>115.64964756762369</v>
      </c>
      <c r="F1129" s="10">
        <v>129.72666262666905</v>
      </c>
      <c r="G1129" s="10">
        <v>1.2983951054759475</v>
      </c>
      <c r="H1129" s="10">
        <v>111.06899844673339</v>
      </c>
    </row>
    <row r="1130" spans="1:8" x14ac:dyDescent="0.25">
      <c r="A1130" s="17"/>
      <c r="B1130" s="5">
        <f>DATE(YEAR(siječanj!B1130),MONTH(siječanj!B1130)+7,DAY(siječanj!B1130))</f>
        <v>45881</v>
      </c>
      <c r="C1130" s="8">
        <v>11.7395833333333</v>
      </c>
      <c r="D1130">
        <v>0.960392018330952</v>
      </c>
      <c r="E1130" s="6">
        <v>116.95150496405721</v>
      </c>
      <c r="F1130" s="10">
        <v>129.87826784483394</v>
      </c>
      <c r="G1130" s="10">
        <v>1.3211846412720818</v>
      </c>
      <c r="H1130" s="10">
        <v>112.31929189927325</v>
      </c>
    </row>
    <row r="1131" spans="1:8" x14ac:dyDescent="0.25">
      <c r="A1131" s="17"/>
      <c r="B1131" s="5">
        <f>DATE(YEAR(siječanj!B1131),MONTH(siječanj!B1131)+7,DAY(siječanj!B1131))</f>
        <v>45881</v>
      </c>
      <c r="C1131" s="8">
        <v>11.75</v>
      </c>
      <c r="D1131">
        <v>0.960392018330952</v>
      </c>
      <c r="E1131" s="6">
        <v>119.74041256497105</v>
      </c>
      <c r="F1131" s="10">
        <v>129.93468180117031</v>
      </c>
      <c r="G1131" s="10">
        <v>1.4189594910619712</v>
      </c>
      <c r="H1131" s="10">
        <v>114.99773649905343</v>
      </c>
    </row>
    <row r="1132" spans="1:8" x14ac:dyDescent="0.25">
      <c r="A1132" s="17"/>
      <c r="B1132" s="5">
        <f>DATE(YEAR(siječanj!B1132),MONTH(siječanj!B1132)+7,DAY(siječanj!B1132))</f>
        <v>45881</v>
      </c>
      <c r="C1132" s="8">
        <v>11.7604166666667</v>
      </c>
      <c r="D1132">
        <v>0.960392018330952</v>
      </c>
      <c r="E1132" s="6">
        <v>121.89060161236988</v>
      </c>
      <c r="F1132" s="10">
        <v>130.02373176618855</v>
      </c>
      <c r="G1132" s="10">
        <v>1.4872909806851045</v>
      </c>
      <c r="H1132" s="10">
        <v>117.0627608980779</v>
      </c>
    </row>
    <row r="1133" spans="1:8" x14ac:dyDescent="0.25">
      <c r="A1133" s="17"/>
      <c r="B1133" s="5">
        <f>DATE(YEAR(siječanj!B1133),MONTH(siječanj!B1133)+7,DAY(siječanj!B1133))</f>
        <v>45881</v>
      </c>
      <c r="C1133" s="8">
        <v>11.7708333333333</v>
      </c>
      <c r="D1133">
        <v>0.960392018330952</v>
      </c>
      <c r="E1133" s="6">
        <v>123.4469879249349</v>
      </c>
      <c r="F1133" s="10">
        <v>130.03581371267487</v>
      </c>
      <c r="G1133" s="10">
        <v>1.6992352202340397</v>
      </c>
      <c r="H1133" s="10">
        <v>118.55750189010489</v>
      </c>
    </row>
    <row r="1134" spans="1:8" x14ac:dyDescent="0.25">
      <c r="A1134" s="17"/>
      <c r="B1134" s="5">
        <f>DATE(YEAR(siječanj!B1134),MONTH(siječanj!B1134)+7,DAY(siječanj!B1134))</f>
        <v>45881</v>
      </c>
      <c r="C1134" s="8">
        <v>11.78125</v>
      </c>
      <c r="D1134">
        <v>0.960392018330952</v>
      </c>
      <c r="E1134" s="6">
        <v>125.70054516878668</v>
      </c>
      <c r="F1134" s="10">
        <v>129.88636148774034</v>
      </c>
      <c r="G1134" s="10">
        <v>1.9488005292455666</v>
      </c>
      <c r="H1134" s="10">
        <v>120.72180027995203</v>
      </c>
    </row>
    <row r="1135" spans="1:8" x14ac:dyDescent="0.25">
      <c r="A1135" s="17"/>
      <c r="B1135" s="5">
        <f>DATE(YEAR(siječanj!B1135),MONTH(siječanj!B1135)+7,DAY(siječanj!B1135))</f>
        <v>45881</v>
      </c>
      <c r="C1135" s="8">
        <v>11.7916666666667</v>
      </c>
      <c r="D1135">
        <v>0.960392018330952</v>
      </c>
      <c r="E1135" s="6">
        <v>128.95178396513248</v>
      </c>
      <c r="F1135" s="10">
        <v>129.16442320277397</v>
      </c>
      <c r="G1135" s="10">
        <v>2.2691100595311471</v>
      </c>
      <c r="H1135" s="10">
        <v>123.84426406965048</v>
      </c>
    </row>
    <row r="1136" spans="1:8" x14ac:dyDescent="0.25">
      <c r="A1136" s="17"/>
      <c r="B1136" s="5">
        <f>DATE(YEAR(siječanj!B1136),MONTH(siječanj!B1136)+7,DAY(siječanj!B1136))</f>
        <v>45881</v>
      </c>
      <c r="C1136" s="8">
        <v>11.8020833333333</v>
      </c>
      <c r="D1136">
        <v>0.960392018330952</v>
      </c>
      <c r="E1136" s="6">
        <v>133.01826339477685</v>
      </c>
      <c r="F1136" s="10">
        <v>128.72936548465395</v>
      </c>
      <c r="G1136" s="10">
        <v>3.021618704796488</v>
      </c>
      <c r="H1136" s="10">
        <v>127.74967845658793</v>
      </c>
    </row>
    <row r="1137" spans="1:8" x14ac:dyDescent="0.25">
      <c r="A1137" s="17"/>
      <c r="B1137" s="5">
        <f>DATE(YEAR(siječanj!B1137),MONTH(siječanj!B1137)+7,DAY(siječanj!B1137))</f>
        <v>45881</v>
      </c>
      <c r="C1137" s="8">
        <v>11.8125</v>
      </c>
      <c r="D1137">
        <v>0.960392018330952</v>
      </c>
      <c r="E1137" s="6">
        <v>137.88132153040874</v>
      </c>
      <c r="F1137" s="10">
        <v>128.25998529192921</v>
      </c>
      <c r="G1137" s="10">
        <v>5.1343179973121105</v>
      </c>
      <c r="H1137" s="10">
        <v>132.4201206747282</v>
      </c>
    </row>
    <row r="1138" spans="1:8" x14ac:dyDescent="0.25">
      <c r="A1138" s="17"/>
      <c r="B1138" s="5">
        <f>DATE(YEAR(siječanj!B1138),MONTH(siječanj!B1138)+7,DAY(siječanj!B1138))</f>
        <v>45881</v>
      </c>
      <c r="C1138" s="8">
        <v>11.8229166666667</v>
      </c>
      <c r="D1138">
        <v>0.960392018330952</v>
      </c>
      <c r="E1138" s="6">
        <v>141.49037918188068</v>
      </c>
      <c r="F1138" s="10">
        <v>127.52198321961261</v>
      </c>
      <c r="G1138" s="10">
        <v>12.209535207185791</v>
      </c>
      <c r="H1138" s="10">
        <v>135.88623083689811</v>
      </c>
    </row>
    <row r="1139" spans="1:8" x14ac:dyDescent="0.25">
      <c r="A1139" s="17"/>
      <c r="B1139" s="5">
        <f>DATE(YEAR(siječanj!B1139),MONTH(siječanj!B1139)+7,DAY(siječanj!B1139))</f>
        <v>45881</v>
      </c>
      <c r="C1139" s="8">
        <v>11.8333333333333</v>
      </c>
      <c r="D1139">
        <v>0.960392018330952</v>
      </c>
      <c r="E1139" s="6">
        <v>147.46397404973141</v>
      </c>
      <c r="F1139" s="10">
        <v>123.75131432575105</v>
      </c>
      <c r="G1139" s="10">
        <v>47.24820637739893</v>
      </c>
      <c r="H1139" s="10">
        <v>141.62322366872468</v>
      </c>
    </row>
    <row r="1140" spans="1:8" x14ac:dyDescent="0.25">
      <c r="A1140" s="17"/>
      <c r="B1140" s="5">
        <f>DATE(YEAR(siječanj!B1140),MONTH(siječanj!B1140)+7,DAY(siječanj!B1140))</f>
        <v>45881</v>
      </c>
      <c r="C1140" s="8">
        <v>11.84375</v>
      </c>
      <c r="D1140">
        <v>0.960392018330952</v>
      </c>
      <c r="E1140" s="6">
        <v>151.81213872415023</v>
      </c>
      <c r="F1140" s="10">
        <v>122.44002623034407</v>
      </c>
      <c r="G1140" s="10">
        <v>132.32936508807418</v>
      </c>
      <c r="H1140" s="10">
        <v>145.79916631642513</v>
      </c>
    </row>
    <row r="1141" spans="1:8" x14ac:dyDescent="0.25">
      <c r="A1141" s="17"/>
      <c r="B1141" s="5">
        <f>DATE(YEAR(siječanj!B1141),MONTH(siječanj!B1141)+7,DAY(siječanj!B1141))</f>
        <v>45881</v>
      </c>
      <c r="C1141" s="8">
        <v>11.8541666666667</v>
      </c>
      <c r="D1141">
        <v>0.960392018330952</v>
      </c>
      <c r="E1141" s="6">
        <v>155.4097846551156</v>
      </c>
      <c r="F1141" s="10">
        <v>121.48579339605367</v>
      </c>
      <c r="G1141" s="10">
        <v>241.34456919688654</v>
      </c>
      <c r="H1141" s="10">
        <v>149.25431675330509</v>
      </c>
    </row>
    <row r="1142" spans="1:8" x14ac:dyDescent="0.25">
      <c r="A1142" s="17"/>
      <c r="B1142" s="5">
        <f>DATE(YEAR(siječanj!B1142),MONTH(siječanj!B1142)+7,DAY(siječanj!B1142))</f>
        <v>45881</v>
      </c>
      <c r="C1142" s="8">
        <v>11.8645833333333</v>
      </c>
      <c r="D1142">
        <v>0.960392018330952</v>
      </c>
      <c r="E1142" s="6">
        <v>156.15313640222658</v>
      </c>
      <c r="F1142" s="10">
        <v>120.16650062106449</v>
      </c>
      <c r="G1142" s="10">
        <v>297.7201741273422</v>
      </c>
      <c r="H1142" s="10">
        <v>149.96822583804283</v>
      </c>
    </row>
    <row r="1143" spans="1:8" x14ac:dyDescent="0.25">
      <c r="A1143" s="17"/>
      <c r="B1143" s="5">
        <f>DATE(YEAR(siječanj!B1143),MONTH(siječanj!B1143)+7,DAY(siječanj!B1143))</f>
        <v>45881</v>
      </c>
      <c r="C1143" s="8">
        <v>11.875</v>
      </c>
      <c r="D1143">
        <v>0.960392018330952</v>
      </c>
      <c r="E1143" s="6">
        <v>155.95454670979342</v>
      </c>
      <c r="F1143" s="10">
        <v>117.0649310485319</v>
      </c>
      <c r="G1143" s="10">
        <v>312.6484052555557</v>
      </c>
      <c r="H1143" s="10">
        <v>149.77750188250724</v>
      </c>
    </row>
    <row r="1144" spans="1:8" x14ac:dyDescent="0.25">
      <c r="A1144" s="17"/>
      <c r="B1144" s="5">
        <f>DATE(YEAR(siječanj!B1144),MONTH(siječanj!B1144)+7,DAY(siječanj!B1144))</f>
        <v>45881</v>
      </c>
      <c r="C1144" s="8">
        <v>11.8854166666667</v>
      </c>
      <c r="D1144">
        <v>0.960392018330952</v>
      </c>
      <c r="E1144" s="6">
        <v>160.18203541165767</v>
      </c>
      <c r="F1144" s="10">
        <v>114.61317393235835</v>
      </c>
      <c r="G1144" s="10">
        <v>314.12314255196998</v>
      </c>
      <c r="H1144" s="10">
        <v>153.83754828936193</v>
      </c>
    </row>
    <row r="1145" spans="1:8" x14ac:dyDescent="0.25">
      <c r="A1145" s="17"/>
      <c r="B1145" s="5">
        <f>DATE(YEAR(siječanj!B1145),MONTH(siječanj!B1145)+7,DAY(siječanj!B1145))</f>
        <v>45881</v>
      </c>
      <c r="C1145" s="8">
        <v>11.8958333333333</v>
      </c>
      <c r="D1145">
        <v>0.960392018330952</v>
      </c>
      <c r="E1145" s="6">
        <v>163.02475937888744</v>
      </c>
      <c r="F1145" s="10">
        <v>112.45815312583298</v>
      </c>
      <c r="G1145" s="10">
        <v>314.5840506692802</v>
      </c>
      <c r="H1145" s="10">
        <v>156.56767769780751</v>
      </c>
    </row>
    <row r="1146" spans="1:8" x14ac:dyDescent="0.25">
      <c r="A1146" s="17"/>
      <c r="B1146" s="5">
        <f>DATE(YEAR(siječanj!B1146),MONTH(siječanj!B1146)+7,DAY(siječanj!B1146))</f>
        <v>45881</v>
      </c>
      <c r="C1146" s="8">
        <v>11.90625</v>
      </c>
      <c r="D1146">
        <v>0.960392018330952</v>
      </c>
      <c r="E1146" s="6">
        <v>161.14099933429071</v>
      </c>
      <c r="F1146" s="10">
        <v>110.05339681825657</v>
      </c>
      <c r="G1146" s="10">
        <v>314.72133556136799</v>
      </c>
      <c r="H1146" s="10">
        <v>154.75852958652604</v>
      </c>
    </row>
    <row r="1147" spans="1:8" x14ac:dyDescent="0.25">
      <c r="A1147" s="17"/>
      <c r="B1147" s="5">
        <f>DATE(YEAR(siječanj!B1147),MONTH(siječanj!B1147)+7,DAY(siječanj!B1147))</f>
        <v>45881</v>
      </c>
      <c r="C1147" s="8">
        <v>11.9166666666667</v>
      </c>
      <c r="D1147">
        <v>0.960392018330952</v>
      </c>
      <c r="E1147" s="6">
        <v>157.19668871251375</v>
      </c>
      <c r="F1147" s="10">
        <v>106.7847915863718</v>
      </c>
      <c r="G1147" s="10">
        <v>311.04852140131402</v>
      </c>
      <c r="H1147" s="10">
        <v>150.97044514755345</v>
      </c>
    </row>
    <row r="1148" spans="1:8" x14ac:dyDescent="0.25">
      <c r="A1148" s="17"/>
      <c r="B1148" s="5">
        <f>DATE(YEAR(siječanj!B1148),MONTH(siječanj!B1148)+7,DAY(siječanj!B1148))</f>
        <v>45881</v>
      </c>
      <c r="C1148" s="8">
        <v>11.9270833333333</v>
      </c>
      <c r="D1148">
        <v>0.960392018330952</v>
      </c>
      <c r="E1148" s="6">
        <v>150.62610731905599</v>
      </c>
      <c r="F1148" s="10">
        <v>104.07911123019242</v>
      </c>
      <c r="G1148" s="10">
        <v>307.86824476453859</v>
      </c>
      <c r="H1148" s="10">
        <v>144.66011122148277</v>
      </c>
    </row>
    <row r="1149" spans="1:8" x14ac:dyDescent="0.25">
      <c r="A1149" s="17"/>
      <c r="B1149" s="5">
        <f>DATE(YEAR(siječanj!B1149),MONTH(siječanj!B1149)+7,DAY(siječanj!B1149))</f>
        <v>45881</v>
      </c>
      <c r="C1149" s="8">
        <v>11.9375</v>
      </c>
      <c r="D1149">
        <v>0.960392018330952</v>
      </c>
      <c r="E1149" s="6">
        <v>141.45510388958573</v>
      </c>
      <c r="F1149" s="10">
        <v>101.37473331323658</v>
      </c>
      <c r="G1149" s="10">
        <v>306.29133812742566</v>
      </c>
      <c r="H1149" s="10">
        <v>135.85235272773375</v>
      </c>
    </row>
    <row r="1150" spans="1:8" x14ac:dyDescent="0.25">
      <c r="A1150" s="17"/>
      <c r="B1150" s="5">
        <f>DATE(YEAR(siječanj!B1150),MONTH(siječanj!B1150)+7,DAY(siječanj!B1150))</f>
        <v>45881</v>
      </c>
      <c r="C1150" s="8">
        <v>11.9479166666667</v>
      </c>
      <c r="D1150">
        <v>0.960392018330952</v>
      </c>
      <c r="E1150" s="6">
        <v>130.28179225335032</v>
      </c>
      <c r="F1150" s="10">
        <v>98.745477784313564</v>
      </c>
      <c r="G1150" s="10">
        <v>305.51103334792833</v>
      </c>
      <c r="H1150" s="10">
        <v>125.1215934139689</v>
      </c>
    </row>
    <row r="1151" spans="1:8" x14ac:dyDescent="0.25">
      <c r="A1151" s="17"/>
      <c r="B1151" s="5">
        <f>DATE(YEAR(siječanj!B1151),MONTH(siječanj!B1151)+7,DAY(siječanj!B1151))</f>
        <v>45881</v>
      </c>
      <c r="C1151" s="8">
        <v>11.9583333333333</v>
      </c>
      <c r="D1151">
        <v>0.960392018330952</v>
      </c>
      <c r="E1151" s="6">
        <v>118.95844819167739</v>
      </c>
      <c r="F1151" s="10">
        <v>95.33408380165524</v>
      </c>
      <c r="G1151" s="10">
        <v>297.66806412891748</v>
      </c>
      <c r="H1151" s="10">
        <v>114.24674415632303</v>
      </c>
    </row>
    <row r="1152" spans="1:8" x14ac:dyDescent="0.25">
      <c r="A1152" s="17"/>
      <c r="B1152" s="5">
        <f>DATE(YEAR(siječanj!B1152),MONTH(siječanj!B1152)+7,DAY(siječanj!B1152))</f>
        <v>45881</v>
      </c>
      <c r="C1152" s="8">
        <v>11.96875</v>
      </c>
      <c r="D1152">
        <v>0.960392018330952</v>
      </c>
      <c r="E1152" s="6">
        <v>108.87759878658767</v>
      </c>
      <c r="F1152" s="10">
        <v>92.486473791611743</v>
      </c>
      <c r="G1152" s="10">
        <v>296.66408810741046</v>
      </c>
      <c r="H1152" s="10">
        <v>104.56517684967854</v>
      </c>
    </row>
    <row r="1153" spans="1:8" x14ac:dyDescent="0.25">
      <c r="A1153" s="17"/>
      <c r="B1153" s="5">
        <f>DATE(YEAR(siječanj!B1153),MONTH(siječanj!B1153)+7,DAY(siječanj!B1153))</f>
        <v>45881</v>
      </c>
      <c r="C1153" s="8">
        <v>11.9791666666667</v>
      </c>
      <c r="D1153">
        <v>0.960392018330952</v>
      </c>
      <c r="E1153" s="6">
        <v>99.130542206314544</v>
      </c>
      <c r="F1153" s="10">
        <v>90.178001126623059</v>
      </c>
      <c r="G1153" s="10">
        <v>292.73104697028242</v>
      </c>
      <c r="H1153" s="10">
        <v>95.204181507764048</v>
      </c>
    </row>
    <row r="1154" spans="1:8" ht="15.75" thickBot="1" x14ac:dyDescent="0.3">
      <c r="A1154" s="17"/>
      <c r="B1154" s="5">
        <f>DATE(YEAR(siječanj!B1154),MONTH(siječanj!B1154)+7,DAY(siječanj!B1154))</f>
        <v>45881</v>
      </c>
      <c r="C1154" s="8">
        <v>11.9895833333333</v>
      </c>
      <c r="D1154">
        <v>0.960392018330952</v>
      </c>
      <c r="E1154" s="6">
        <v>90.896771891078728</v>
      </c>
      <c r="F1154" s="10">
        <v>88.136496168687216</v>
      </c>
      <c r="G1154" s="10">
        <v>292.18435138933347</v>
      </c>
      <c r="H1154" s="10">
        <v>87.296534216241241</v>
      </c>
    </row>
    <row r="1155" spans="1:8" x14ac:dyDescent="0.25">
      <c r="A1155" s="16">
        <f t="shared" ref="A1155" si="10">A1059+1</f>
        <v>225</v>
      </c>
      <c r="B1155" s="5">
        <f>DATE(YEAR(siječanj!B1155),MONTH(siječanj!B1155)+7,DAY(siječanj!B1155))</f>
        <v>45882</v>
      </c>
      <c r="C1155" s="8">
        <v>12</v>
      </c>
      <c r="D1155">
        <v>0.96025926842706433</v>
      </c>
      <c r="E1155" s="6">
        <v>82.15396949919905</v>
      </c>
      <c r="F1155" s="10">
        <v>85.862382846078063</v>
      </c>
      <c r="G1155" s="10">
        <v>283.44877103081893</v>
      </c>
      <c r="H1155" s="10">
        <v>78.889110649680234</v>
      </c>
    </row>
    <row r="1156" spans="1:8" x14ac:dyDescent="0.25">
      <c r="A1156" s="17"/>
      <c r="B1156" s="5">
        <f>DATE(YEAR(siječanj!B1156),MONTH(siječanj!B1156)+7,DAY(siječanj!B1156))</f>
        <v>45882</v>
      </c>
      <c r="C1156" s="8">
        <v>12.0104166666667</v>
      </c>
      <c r="D1156">
        <v>0.96025926842706433</v>
      </c>
      <c r="E1156" s="6">
        <v>77.263600501209055</v>
      </c>
      <c r="F1156" s="10">
        <v>84.269608360377376</v>
      </c>
      <c r="G1156" s="10">
        <v>280.66515307997804</v>
      </c>
      <c r="H1156" s="10">
        <v>74.19308849333197</v>
      </c>
    </row>
    <row r="1157" spans="1:8" x14ac:dyDescent="0.25">
      <c r="A1157" s="17"/>
      <c r="B1157" s="5">
        <f>DATE(YEAR(siječanj!B1157),MONTH(siječanj!B1157)+7,DAY(siječanj!B1157))</f>
        <v>45882</v>
      </c>
      <c r="C1157" s="8">
        <v>12.0208333333333</v>
      </c>
      <c r="D1157">
        <v>0.96025926842706433</v>
      </c>
      <c r="E1157" s="6">
        <v>72.445678097622363</v>
      </c>
      <c r="F1157" s="10">
        <v>82.979561980338815</v>
      </c>
      <c r="G1157" s="10">
        <v>280.22544739487904</v>
      </c>
      <c r="H1157" s="10">
        <v>69.566633850725452</v>
      </c>
    </row>
    <row r="1158" spans="1:8" x14ac:dyDescent="0.25">
      <c r="A1158" s="17"/>
      <c r="B1158" s="5">
        <f>DATE(YEAR(siječanj!B1158),MONTH(siječanj!B1158)+7,DAY(siječanj!B1158))</f>
        <v>45882</v>
      </c>
      <c r="C1158" s="8">
        <v>12.03125</v>
      </c>
      <c r="D1158">
        <v>0.96025926842706433</v>
      </c>
      <c r="E1158" s="6">
        <v>68.650501426413129</v>
      </c>
      <c r="F1158" s="10">
        <v>81.900108319174251</v>
      </c>
      <c r="G1158" s="10">
        <v>279.3728204046609</v>
      </c>
      <c r="H1158" s="10">
        <v>65.92228027687861</v>
      </c>
    </row>
    <row r="1159" spans="1:8" x14ac:dyDescent="0.25">
      <c r="A1159" s="17"/>
      <c r="B1159" s="5">
        <f>DATE(YEAR(siječanj!B1159),MONTH(siječanj!B1159)+7,DAY(siječanj!B1159))</f>
        <v>45882</v>
      </c>
      <c r="C1159" s="8">
        <v>12.0416666666667</v>
      </c>
      <c r="D1159">
        <v>0.96025926842706433</v>
      </c>
      <c r="E1159" s="6">
        <v>66.041861366674723</v>
      </c>
      <c r="F1159" s="10">
        <v>79.322588840922023</v>
      </c>
      <c r="G1159" s="10">
        <v>273.93971635267411</v>
      </c>
      <c r="H1159" s="10">
        <v>63.417309481524676</v>
      </c>
    </row>
    <row r="1160" spans="1:8" x14ac:dyDescent="0.25">
      <c r="A1160" s="17"/>
      <c r="B1160" s="5">
        <f>DATE(YEAR(siječanj!B1160),MONTH(siječanj!B1160)+7,DAY(siječanj!B1160))</f>
        <v>45882</v>
      </c>
      <c r="C1160" s="8">
        <v>12.0520833333333</v>
      </c>
      <c r="D1160">
        <v>0.96025926842706433</v>
      </c>
      <c r="E1160" s="6">
        <v>63.792716258511845</v>
      </c>
      <c r="F1160" s="10">
        <v>79.367484985286467</v>
      </c>
      <c r="G1160" s="10">
        <v>277.14621464005671</v>
      </c>
      <c r="H1160" s="10">
        <v>61.257547045373876</v>
      </c>
    </row>
    <row r="1161" spans="1:8" x14ac:dyDescent="0.25">
      <c r="A1161" s="17"/>
      <c r="B1161" s="5">
        <f>DATE(YEAR(siječanj!B1161),MONTH(siječanj!B1161)+7,DAY(siječanj!B1161))</f>
        <v>45882</v>
      </c>
      <c r="C1161" s="8">
        <v>12.0625</v>
      </c>
      <c r="D1161">
        <v>0.96025926842706433</v>
      </c>
      <c r="E1161" s="6">
        <v>62.141238218663325</v>
      </c>
      <c r="F1161" s="10">
        <v>78.874185816327582</v>
      </c>
      <c r="G1161" s="10">
        <v>277.15809118630023</v>
      </c>
      <c r="H1161" s="10">
        <v>59.671699951005571</v>
      </c>
    </row>
    <row r="1162" spans="1:8" x14ac:dyDescent="0.25">
      <c r="A1162" s="17"/>
      <c r="B1162" s="5">
        <f>DATE(YEAR(siječanj!B1162),MONTH(siječanj!B1162)+7,DAY(siječanj!B1162))</f>
        <v>45882</v>
      </c>
      <c r="C1162" s="8">
        <v>12.0729166666667</v>
      </c>
      <c r="D1162">
        <v>0.96025926842706433</v>
      </c>
      <c r="E1162" s="6">
        <v>60.728227494573652</v>
      </c>
      <c r="F1162" s="10">
        <v>78.378929676391451</v>
      </c>
      <c r="G1162" s="10">
        <v>277.31758581015987</v>
      </c>
      <c r="H1162" s="10">
        <v>58.314843306811632</v>
      </c>
    </row>
    <row r="1163" spans="1:8" x14ac:dyDescent="0.25">
      <c r="A1163" s="17"/>
      <c r="B1163" s="5">
        <f>DATE(YEAR(siječanj!B1163),MONTH(siječanj!B1163)+7,DAY(siječanj!B1163))</f>
        <v>45882</v>
      </c>
      <c r="C1163" s="8">
        <v>12.0833333333333</v>
      </c>
      <c r="D1163">
        <v>0.96025926842706433</v>
      </c>
      <c r="E1163" s="6">
        <v>60.434238988628067</v>
      </c>
      <c r="F1163" s="10">
        <v>78.020243589297138</v>
      </c>
      <c r="G1163" s="10">
        <v>276.30141162569288</v>
      </c>
      <c r="H1163" s="10">
        <v>58.032538119166354</v>
      </c>
    </row>
    <row r="1164" spans="1:8" x14ac:dyDescent="0.25">
      <c r="A1164" s="17"/>
      <c r="B1164" s="5">
        <f>DATE(YEAR(siječanj!B1164),MONTH(siječanj!B1164)+7,DAY(siječanj!B1164))</f>
        <v>45882</v>
      </c>
      <c r="C1164" s="8">
        <v>12.09375</v>
      </c>
      <c r="D1164">
        <v>0.96025926842706433</v>
      </c>
      <c r="E1164" s="6">
        <v>59.915548554784664</v>
      </c>
      <c r="F1164" s="10">
        <v>77.650135136467014</v>
      </c>
      <c r="G1164" s="10">
        <v>276.48431834841529</v>
      </c>
      <c r="H1164" s="10">
        <v>57.534460822623771</v>
      </c>
    </row>
    <row r="1165" spans="1:8" x14ac:dyDescent="0.25">
      <c r="A1165" s="17"/>
      <c r="B1165" s="5">
        <f>DATE(YEAR(siječanj!B1165),MONTH(siječanj!B1165)+7,DAY(siječanj!B1165))</f>
        <v>45882</v>
      </c>
      <c r="C1165" s="8">
        <v>12.1041666666667</v>
      </c>
      <c r="D1165">
        <v>0.96025926842706433</v>
      </c>
      <c r="E1165" s="6">
        <v>59.135934877043262</v>
      </c>
      <c r="F1165" s="10">
        <v>77.365805787329478</v>
      </c>
      <c r="G1165" s="10">
        <v>276.35276672376261</v>
      </c>
      <c r="H1165" s="10">
        <v>56.78582956278008</v>
      </c>
    </row>
    <row r="1166" spans="1:8" x14ac:dyDescent="0.25">
      <c r="A1166" s="17"/>
      <c r="B1166" s="5">
        <f>DATE(YEAR(siječanj!B1166),MONTH(siječanj!B1166)+7,DAY(siječanj!B1166))</f>
        <v>45882</v>
      </c>
      <c r="C1166" s="8">
        <v>12.1145833333333</v>
      </c>
      <c r="D1166">
        <v>0.96025926842706433</v>
      </c>
      <c r="E1166" s="6">
        <v>58.822807964831483</v>
      </c>
      <c r="F1166" s="10">
        <v>77.306552002527269</v>
      </c>
      <c r="G1166" s="10">
        <v>276.58290425963065</v>
      </c>
      <c r="H1166" s="10">
        <v>56.485146543134775</v>
      </c>
    </row>
    <row r="1167" spans="1:8" x14ac:dyDescent="0.25">
      <c r="A1167" s="17"/>
      <c r="B1167" s="5">
        <f>DATE(YEAR(siječanj!B1167),MONTH(siječanj!B1167)+7,DAY(siječanj!B1167))</f>
        <v>45882</v>
      </c>
      <c r="C1167" s="8">
        <v>12.125</v>
      </c>
      <c r="D1167">
        <v>0.96025926842706433</v>
      </c>
      <c r="E1167" s="6">
        <v>58.615192909070593</v>
      </c>
      <c r="F1167" s="10">
        <v>77.181686927970077</v>
      </c>
      <c r="G1167" s="10">
        <v>276.22182057753719</v>
      </c>
      <c r="H1167" s="10">
        <v>56.285782261575378</v>
      </c>
    </row>
    <row r="1168" spans="1:8" x14ac:dyDescent="0.25">
      <c r="A1168" s="17"/>
      <c r="B1168" s="5">
        <f>DATE(YEAR(siječanj!B1168),MONTH(siječanj!B1168)+7,DAY(siječanj!B1168))</f>
        <v>45882</v>
      </c>
      <c r="C1168" s="8">
        <v>12.1354166666667</v>
      </c>
      <c r="D1168">
        <v>0.96025926842706433</v>
      </c>
      <c r="E1168" s="6">
        <v>58.54952400491954</v>
      </c>
      <c r="F1168" s="10">
        <v>77.103273159488481</v>
      </c>
      <c r="G1168" s="10">
        <v>275.96759185210607</v>
      </c>
      <c r="H1168" s="10">
        <v>56.222723087716879</v>
      </c>
    </row>
    <row r="1169" spans="1:8" x14ac:dyDescent="0.25">
      <c r="A1169" s="17"/>
      <c r="B1169" s="5">
        <f>DATE(YEAR(siječanj!B1169),MONTH(siječanj!B1169)+7,DAY(siječanj!B1169))</f>
        <v>45882</v>
      </c>
      <c r="C1169" s="8">
        <v>12.1458333333333</v>
      </c>
      <c r="D1169">
        <v>0.96025926842706433</v>
      </c>
      <c r="E1169" s="6">
        <v>59.028338796638742</v>
      </c>
      <c r="F1169" s="10">
        <v>76.939013034676435</v>
      </c>
      <c r="G1169" s="10">
        <v>276.24011976965608</v>
      </c>
      <c r="H1169" s="10">
        <v>56.682509429325215</v>
      </c>
    </row>
    <row r="1170" spans="1:8" x14ac:dyDescent="0.25">
      <c r="A1170" s="17"/>
      <c r="B1170" s="5">
        <f>DATE(YEAR(siječanj!B1170),MONTH(siječanj!B1170)+7,DAY(siječanj!B1170))</f>
        <v>45882</v>
      </c>
      <c r="C1170" s="8">
        <v>12.15625</v>
      </c>
      <c r="D1170">
        <v>0.96025926842706433</v>
      </c>
      <c r="E1170" s="6">
        <v>60.233953387730722</v>
      </c>
      <c r="F1170" s="10">
        <v>77.225027658173545</v>
      </c>
      <c r="G1170" s="10">
        <v>276.41787892693856</v>
      </c>
      <c r="H1170" s="10">
        <v>57.840212014572195</v>
      </c>
    </row>
    <row r="1171" spans="1:8" x14ac:dyDescent="0.25">
      <c r="A1171" s="17"/>
      <c r="B1171" s="5">
        <f>DATE(YEAR(siječanj!B1171),MONTH(siječanj!B1171)+7,DAY(siječanj!B1171))</f>
        <v>45882</v>
      </c>
      <c r="C1171" s="8">
        <v>12.1666666666667</v>
      </c>
      <c r="D1171">
        <v>0.96025926842706433</v>
      </c>
      <c r="E1171" s="6">
        <v>62.380548535650561</v>
      </c>
      <c r="F1171" s="10">
        <v>77.615923164207103</v>
      </c>
      <c r="G1171" s="10">
        <v>279.7675364057709</v>
      </c>
      <c r="H1171" s="10">
        <v>59.901499900922786</v>
      </c>
    </row>
    <row r="1172" spans="1:8" x14ac:dyDescent="0.25">
      <c r="A1172" s="17"/>
      <c r="B1172" s="5">
        <f>DATE(YEAR(siječanj!B1172),MONTH(siječanj!B1172)+7,DAY(siječanj!B1172))</f>
        <v>45882</v>
      </c>
      <c r="C1172" s="8">
        <v>12.1770833333333</v>
      </c>
      <c r="D1172">
        <v>0.96025926842706433</v>
      </c>
      <c r="E1172" s="6">
        <v>64.56880636942671</v>
      </c>
      <c r="F1172" s="10">
        <v>77.816688869071271</v>
      </c>
      <c r="G1172" s="10">
        <v>281.69757580041306</v>
      </c>
      <c r="H1172" s="10">
        <v>62.002794767514466</v>
      </c>
    </row>
    <row r="1173" spans="1:8" x14ac:dyDescent="0.25">
      <c r="A1173" s="17"/>
      <c r="B1173" s="5">
        <f>DATE(YEAR(siječanj!B1173),MONTH(siječanj!B1173)+7,DAY(siječanj!B1173))</f>
        <v>45882</v>
      </c>
      <c r="C1173" s="8">
        <v>12.1875</v>
      </c>
      <c r="D1173">
        <v>0.96025926842706433</v>
      </c>
      <c r="E1173" s="6">
        <v>67.104446088949047</v>
      </c>
      <c r="F1173" s="10">
        <v>78.082539596652296</v>
      </c>
      <c r="G1173" s="10">
        <v>290.46127984280554</v>
      </c>
      <c r="H1173" s="10">
        <v>64.437666309577594</v>
      </c>
    </row>
    <row r="1174" spans="1:8" x14ac:dyDescent="0.25">
      <c r="A1174" s="17"/>
      <c r="B1174" s="5">
        <f>DATE(YEAR(siječanj!B1174),MONTH(siječanj!B1174)+7,DAY(siječanj!B1174))</f>
        <v>45882</v>
      </c>
      <c r="C1174" s="8">
        <v>12.1979166666667</v>
      </c>
      <c r="D1174">
        <v>0.96025926842706433</v>
      </c>
      <c r="E1174" s="6">
        <v>70.871341109076511</v>
      </c>
      <c r="F1174" s="10">
        <v>78.67821730472825</v>
      </c>
      <c r="G1174" s="10">
        <v>289.89922706364564</v>
      </c>
      <c r="H1174" s="10">
        <v>68.054862165846743</v>
      </c>
    </row>
    <row r="1175" spans="1:8" x14ac:dyDescent="0.25">
      <c r="A1175" s="17"/>
      <c r="B1175" s="5">
        <f>DATE(YEAR(siječanj!B1175),MONTH(siječanj!B1175)+7,DAY(siječanj!B1175))</f>
        <v>45882</v>
      </c>
      <c r="C1175" s="8">
        <v>12.2083333333333</v>
      </c>
      <c r="D1175">
        <v>0.96025926842706433</v>
      </c>
      <c r="E1175" s="6">
        <v>73.984964660240863</v>
      </c>
      <c r="F1175" s="10">
        <v>79.89361723537165</v>
      </c>
      <c r="G1175" s="10">
        <v>267.45638150285231</v>
      </c>
      <c r="H1175" s="10">
        <v>71.044748039245093</v>
      </c>
    </row>
    <row r="1176" spans="1:8" x14ac:dyDescent="0.25">
      <c r="A1176" s="17"/>
      <c r="B1176" s="5">
        <f>DATE(YEAR(siječanj!B1176),MONTH(siječanj!B1176)+7,DAY(siječanj!B1176))</f>
        <v>45882</v>
      </c>
      <c r="C1176" s="8">
        <v>12.21875</v>
      </c>
      <c r="D1176">
        <v>0.96025926842706433</v>
      </c>
      <c r="E1176" s="6">
        <v>77.455857283121546</v>
      </c>
      <c r="F1176" s="10">
        <v>80.966970274444421</v>
      </c>
      <c r="G1176" s="10">
        <v>187.82131500565097</v>
      </c>
      <c r="H1176" s="10">
        <v>74.3777048500814</v>
      </c>
    </row>
    <row r="1177" spans="1:8" x14ac:dyDescent="0.25">
      <c r="A1177" s="17"/>
      <c r="B1177" s="5">
        <f>DATE(YEAR(siječanj!B1177),MONTH(siječanj!B1177)+7,DAY(siječanj!B1177))</f>
        <v>45882</v>
      </c>
      <c r="C1177" s="8">
        <v>12.2291666666667</v>
      </c>
      <c r="D1177">
        <v>0.96025926842706433</v>
      </c>
      <c r="E1177" s="6">
        <v>81.699284750866923</v>
      </c>
      <c r="F1177" s="10">
        <v>82.507381119167718</v>
      </c>
      <c r="G1177" s="10">
        <v>86.145480625560765</v>
      </c>
      <c r="H1177" s="10">
        <v>78.452495405881891</v>
      </c>
    </row>
    <row r="1178" spans="1:8" x14ac:dyDescent="0.25">
      <c r="A1178" s="17"/>
      <c r="B1178" s="5">
        <f>DATE(YEAR(siječanj!B1178),MONTH(siječanj!B1178)+7,DAY(siječanj!B1178))</f>
        <v>45882</v>
      </c>
      <c r="C1178" s="8">
        <v>12.2395833333333</v>
      </c>
      <c r="D1178">
        <v>0.96025926842706433</v>
      </c>
      <c r="E1178" s="6">
        <v>86.313541623836784</v>
      </c>
      <c r="F1178" s="10">
        <v>85.513354480129692</v>
      </c>
      <c r="G1178" s="10">
        <v>36.309724654795339</v>
      </c>
      <c r="H1178" s="10">
        <v>82.883378335054473</v>
      </c>
    </row>
    <row r="1179" spans="1:8" x14ac:dyDescent="0.25">
      <c r="A1179" s="17"/>
      <c r="B1179" s="5">
        <f>DATE(YEAR(siječanj!B1179),MONTH(siječanj!B1179)+7,DAY(siječanj!B1179))</f>
        <v>45882</v>
      </c>
      <c r="C1179" s="8">
        <v>12.25</v>
      </c>
      <c r="D1179">
        <v>0.96025926842706433</v>
      </c>
      <c r="E1179" s="6">
        <v>88.72510959147327</v>
      </c>
      <c r="F1179" s="10">
        <v>89.798128499597709</v>
      </c>
      <c r="G1179" s="10">
        <v>14.877176981487882</v>
      </c>
      <c r="H1179" s="10">
        <v>85.199108827419224</v>
      </c>
    </row>
    <row r="1180" spans="1:8" x14ac:dyDescent="0.25">
      <c r="A1180" s="17"/>
      <c r="B1180" s="5">
        <f>DATE(YEAR(siječanj!B1180),MONTH(siječanj!B1180)+7,DAY(siječanj!B1180))</f>
        <v>45882</v>
      </c>
      <c r="C1180" s="8">
        <v>12.2604166666667</v>
      </c>
      <c r="D1180">
        <v>0.96025926842706433</v>
      </c>
      <c r="E1180" s="6">
        <v>89.66868651283653</v>
      </c>
      <c r="F1180" s="10">
        <v>93.321581402416854</v>
      </c>
      <c r="G1180" s="10">
        <v>7.1847176328277325</v>
      </c>
      <c r="H1180" s="10">
        <v>86.105187311632179</v>
      </c>
    </row>
    <row r="1181" spans="1:8" x14ac:dyDescent="0.25">
      <c r="A1181" s="17"/>
      <c r="B1181" s="5">
        <f>DATE(YEAR(siječanj!B1181),MONTH(siječanj!B1181)+7,DAY(siječanj!B1181))</f>
        <v>45882</v>
      </c>
      <c r="C1181" s="8">
        <v>12.2708333333333</v>
      </c>
      <c r="D1181">
        <v>0.96025926842706433</v>
      </c>
      <c r="E1181" s="6">
        <v>92.821505163417783</v>
      </c>
      <c r="F1181" s="10">
        <v>98.305720116607702</v>
      </c>
      <c r="G1181" s="10">
        <v>4.3652979363630893</v>
      </c>
      <c r="H1181" s="10">
        <v>89.13271064252254</v>
      </c>
    </row>
    <row r="1182" spans="1:8" x14ac:dyDescent="0.25">
      <c r="A1182" s="17"/>
      <c r="B1182" s="5">
        <f>DATE(YEAR(siječanj!B1182),MONTH(siječanj!B1182)+7,DAY(siječanj!B1182))</f>
        <v>45882</v>
      </c>
      <c r="C1182" s="8">
        <v>12.28125</v>
      </c>
      <c r="D1182">
        <v>0.96025926842706433</v>
      </c>
      <c r="E1182" s="6">
        <v>93.621031897202826</v>
      </c>
      <c r="F1182" s="10">
        <v>106.49115374510139</v>
      </c>
      <c r="G1182" s="10">
        <v>3.1351766352561068</v>
      </c>
      <c r="H1182" s="10">
        <v>89.900463598994847</v>
      </c>
    </row>
    <row r="1183" spans="1:8" x14ac:dyDescent="0.25">
      <c r="A1183" s="17"/>
      <c r="B1183" s="5">
        <f>DATE(YEAR(siječanj!B1183),MONTH(siječanj!B1183)+7,DAY(siječanj!B1183))</f>
        <v>45882</v>
      </c>
      <c r="C1183" s="8">
        <v>12.2916666666667</v>
      </c>
      <c r="D1183">
        <v>0.96025926842706433</v>
      </c>
      <c r="E1183" s="6">
        <v>93.379790899376417</v>
      </c>
      <c r="F1183" s="10">
        <v>116.68628516616953</v>
      </c>
      <c r="G1183" s="10">
        <v>2.4709684767590701</v>
      </c>
      <c r="H1183" s="10">
        <v>89.668809694907438</v>
      </c>
    </row>
    <row r="1184" spans="1:8" x14ac:dyDescent="0.25">
      <c r="A1184" s="17"/>
      <c r="B1184" s="5">
        <f>DATE(YEAR(siječanj!B1184),MONTH(siječanj!B1184)+7,DAY(siječanj!B1184))</f>
        <v>45882</v>
      </c>
      <c r="C1184" s="8">
        <v>12.3020833333333</v>
      </c>
      <c r="D1184">
        <v>0.96025926842706433</v>
      </c>
      <c r="E1184" s="6">
        <v>92.995468521493962</v>
      </c>
      <c r="F1184" s="10">
        <v>120.81465720842156</v>
      </c>
      <c r="G1184" s="10">
        <v>2.0052213472937361</v>
      </c>
      <c r="H1184" s="10">
        <v>89.299760569481876</v>
      </c>
    </row>
    <row r="1185" spans="1:8" x14ac:dyDescent="0.25">
      <c r="A1185" s="17"/>
      <c r="B1185" s="5">
        <f>DATE(YEAR(siječanj!B1185),MONTH(siječanj!B1185)+7,DAY(siječanj!B1185))</f>
        <v>45882</v>
      </c>
      <c r="C1185" s="8">
        <v>12.3125</v>
      </c>
      <c r="D1185">
        <v>0.96025926842706433</v>
      </c>
      <c r="E1185" s="6">
        <v>93.885338042622507</v>
      </c>
      <c r="F1185" s="10">
        <v>125.79147913855499</v>
      </c>
      <c r="G1185" s="10">
        <v>1.8427456441059042</v>
      </c>
      <c r="H1185" s="10">
        <v>90.154266024836318</v>
      </c>
    </row>
    <row r="1186" spans="1:8" x14ac:dyDescent="0.25">
      <c r="A1186" s="17"/>
      <c r="B1186" s="5">
        <f>DATE(YEAR(siječanj!B1186),MONTH(siječanj!B1186)+7,DAY(siječanj!B1186))</f>
        <v>45882</v>
      </c>
      <c r="C1186" s="8">
        <v>12.3229166666667</v>
      </c>
      <c r="D1186">
        <v>0.96025926842706433</v>
      </c>
      <c r="E1186" s="6">
        <v>95.582141019257264</v>
      </c>
      <c r="F1186" s="10">
        <v>132.53577875160877</v>
      </c>
      <c r="G1186" s="10">
        <v>1.8509012807066556</v>
      </c>
      <c r="H1186" s="10">
        <v>91.783636809844481</v>
      </c>
    </row>
    <row r="1187" spans="1:8" x14ac:dyDescent="0.25">
      <c r="A1187" s="17"/>
      <c r="B1187" s="5">
        <f>DATE(YEAR(siječanj!B1187),MONTH(siječanj!B1187)+7,DAY(siječanj!B1187))</f>
        <v>45882</v>
      </c>
      <c r="C1187" s="8">
        <v>12.3333333333333</v>
      </c>
      <c r="D1187">
        <v>0.96025926842706433</v>
      </c>
      <c r="E1187" s="6">
        <v>96.429308714354931</v>
      </c>
      <c r="F1187" s="10">
        <v>141.28210527693363</v>
      </c>
      <c r="G1187" s="10">
        <v>1.7937099938570586</v>
      </c>
      <c r="H1187" s="10">
        <v>92.597137440974009</v>
      </c>
    </row>
    <row r="1188" spans="1:8" x14ac:dyDescent="0.25">
      <c r="A1188" s="17"/>
      <c r="B1188" s="5">
        <f>DATE(YEAR(siječanj!B1188),MONTH(siječanj!B1188)+7,DAY(siječanj!B1188))</f>
        <v>45882</v>
      </c>
      <c r="C1188" s="8">
        <v>12.34375</v>
      </c>
      <c r="D1188">
        <v>0.96025926842706433</v>
      </c>
      <c r="E1188" s="6">
        <v>98.129170666069896</v>
      </c>
      <c r="F1188" s="10">
        <v>145.17381215624138</v>
      </c>
      <c r="G1188" s="10">
        <v>1.7724528688255532</v>
      </c>
      <c r="H1188" s="10">
        <v>94.229445635154818</v>
      </c>
    </row>
    <row r="1189" spans="1:8" x14ac:dyDescent="0.25">
      <c r="A1189" s="17"/>
      <c r="B1189" s="5">
        <f>DATE(YEAR(siječanj!B1189),MONTH(siječanj!B1189)+7,DAY(siječanj!B1189))</f>
        <v>45882</v>
      </c>
      <c r="C1189" s="8">
        <v>12.3541666666667</v>
      </c>
      <c r="D1189">
        <v>0.96025926842706433</v>
      </c>
      <c r="E1189" s="6">
        <v>98.882896974714271</v>
      </c>
      <c r="F1189" s="10">
        <v>147.73275250760611</v>
      </c>
      <c r="G1189" s="10">
        <v>1.5599031888043122</v>
      </c>
      <c r="H1189" s="10">
        <v>94.953218308887898</v>
      </c>
    </row>
    <row r="1190" spans="1:8" x14ac:dyDescent="0.25">
      <c r="A1190" s="17"/>
      <c r="B1190" s="5">
        <f>DATE(YEAR(siječanj!B1190),MONTH(siječanj!B1190)+7,DAY(siječanj!B1190))</f>
        <v>45882</v>
      </c>
      <c r="C1190" s="8">
        <v>12.3645833333333</v>
      </c>
      <c r="D1190">
        <v>0.96025926842706433</v>
      </c>
      <c r="E1190" s="6">
        <v>100.57030806574809</v>
      </c>
      <c r="F1190" s="10">
        <v>150.30762092928614</v>
      </c>
      <c r="G1190" s="10">
        <v>1.5213521396358363</v>
      </c>
      <c r="H1190" s="10">
        <v>96.573570448699755</v>
      </c>
    </row>
    <row r="1191" spans="1:8" x14ac:dyDescent="0.25">
      <c r="A1191" s="17"/>
      <c r="B1191" s="5">
        <f>DATE(YEAR(siječanj!B1191),MONTH(siječanj!B1191)+7,DAY(siječanj!B1191))</f>
        <v>45882</v>
      </c>
      <c r="C1191" s="8">
        <v>12.375</v>
      </c>
      <c r="D1191">
        <v>0.96025926842706433</v>
      </c>
      <c r="E1191" s="6">
        <v>102.11654864555027</v>
      </c>
      <c r="F1191" s="10">
        <v>153.38183180560881</v>
      </c>
      <c r="G1191" s="10">
        <v>1.4881437134492674</v>
      </c>
      <c r="H1191" s="10">
        <v>98.058362296672826</v>
      </c>
    </row>
    <row r="1192" spans="1:8" x14ac:dyDescent="0.25">
      <c r="A1192" s="17"/>
      <c r="B1192" s="5">
        <f>DATE(YEAR(siječanj!B1192),MONTH(siječanj!B1192)+7,DAY(siječanj!B1192))</f>
        <v>45882</v>
      </c>
      <c r="C1192" s="8">
        <v>12.3854166666667</v>
      </c>
      <c r="D1192">
        <v>0.96025926842706433</v>
      </c>
      <c r="E1192" s="6">
        <v>103.93632479785195</v>
      </c>
      <c r="F1192" s="10">
        <v>155.15368040508926</v>
      </c>
      <c r="G1192" s="10">
        <v>1.3995031369794992</v>
      </c>
      <c r="H1192" s="10">
        <v>99.80581921338306</v>
      </c>
    </row>
    <row r="1193" spans="1:8" x14ac:dyDescent="0.25">
      <c r="A1193" s="17"/>
      <c r="B1193" s="5">
        <f>DATE(YEAR(siječanj!B1193),MONTH(siječanj!B1193)+7,DAY(siječanj!B1193))</f>
        <v>45882</v>
      </c>
      <c r="C1193" s="8">
        <v>12.3958333333333</v>
      </c>
      <c r="D1193">
        <v>0.96025926842706433</v>
      </c>
      <c r="E1193" s="6">
        <v>104.6055895157368</v>
      </c>
      <c r="F1193" s="10">
        <v>155.60639890825846</v>
      </c>
      <c r="G1193" s="10">
        <v>1.3644041518478529</v>
      </c>
      <c r="H1193" s="10">
        <v>100.4484868617632</v>
      </c>
    </row>
    <row r="1194" spans="1:8" x14ac:dyDescent="0.25">
      <c r="A1194" s="17"/>
      <c r="B1194" s="5">
        <f>DATE(YEAR(siječanj!B1194),MONTH(siječanj!B1194)+7,DAY(siječanj!B1194))</f>
        <v>45882</v>
      </c>
      <c r="C1194" s="8">
        <v>12.40625</v>
      </c>
      <c r="D1194">
        <v>0.96025926842706433</v>
      </c>
      <c r="E1194" s="6">
        <v>105.32323319248437</v>
      </c>
      <c r="F1194" s="10">
        <v>156.25001826509978</v>
      </c>
      <c r="G1194" s="10">
        <v>1.3570851961409225</v>
      </c>
      <c r="H1194" s="10">
        <v>101.13761085378813</v>
      </c>
    </row>
    <row r="1195" spans="1:8" x14ac:dyDescent="0.25">
      <c r="A1195" s="17"/>
      <c r="B1195" s="5">
        <f>DATE(YEAR(siječanj!B1195),MONTH(siječanj!B1195)+7,DAY(siječanj!B1195))</f>
        <v>45882</v>
      </c>
      <c r="C1195" s="8">
        <v>12.4166666666667</v>
      </c>
      <c r="D1195">
        <v>0.96025926842706433</v>
      </c>
      <c r="E1195" s="6">
        <v>106.47931279365186</v>
      </c>
      <c r="F1195" s="10">
        <v>156.25179904628345</v>
      </c>
      <c r="G1195" s="10">
        <v>1.3702839956022188</v>
      </c>
      <c r="H1195" s="10">
        <v>102.24774700584868</v>
      </c>
    </row>
    <row r="1196" spans="1:8" x14ac:dyDescent="0.25">
      <c r="A1196" s="17"/>
      <c r="B1196" s="5">
        <f>DATE(YEAR(siječanj!B1196),MONTH(siječanj!B1196)+7,DAY(siječanj!B1196))</f>
        <v>45882</v>
      </c>
      <c r="C1196" s="8">
        <v>12.4270833333333</v>
      </c>
      <c r="D1196">
        <v>0.96025926842706433</v>
      </c>
      <c r="E1196" s="6">
        <v>106.90500265837056</v>
      </c>
      <c r="F1196" s="10">
        <v>155.82824799195035</v>
      </c>
      <c r="G1196" s="10">
        <v>1.4086885753242084</v>
      </c>
      <c r="H1196" s="10">
        <v>102.65651964392029</v>
      </c>
    </row>
    <row r="1197" spans="1:8" x14ac:dyDescent="0.25">
      <c r="A1197" s="17"/>
      <c r="B1197" s="5">
        <f>DATE(YEAR(siječanj!B1197),MONTH(siječanj!B1197)+7,DAY(siječanj!B1197))</f>
        <v>45882</v>
      </c>
      <c r="C1197" s="8">
        <v>12.4375</v>
      </c>
      <c r="D1197">
        <v>0.96025926842706433</v>
      </c>
      <c r="E1197" s="6">
        <v>108.9193684573237</v>
      </c>
      <c r="F1197" s="10">
        <v>155.54735533339047</v>
      </c>
      <c r="G1197" s="10">
        <v>1.4124711974217388</v>
      </c>
      <c r="H1197" s="10">
        <v>104.59083307236752</v>
      </c>
    </row>
    <row r="1198" spans="1:8" x14ac:dyDescent="0.25">
      <c r="A1198" s="17"/>
      <c r="B1198" s="5">
        <f>DATE(YEAR(siječanj!B1198),MONTH(siječanj!B1198)+7,DAY(siječanj!B1198))</f>
        <v>45882</v>
      </c>
      <c r="C1198" s="8">
        <v>12.4479166666667</v>
      </c>
      <c r="D1198">
        <v>0.96025926842706433</v>
      </c>
      <c r="E1198" s="6">
        <v>109.81265456039907</v>
      </c>
      <c r="F1198" s="10">
        <v>155.47414851456085</v>
      </c>
      <c r="G1198" s="10">
        <v>1.3880965816290116</v>
      </c>
      <c r="H1198" s="10">
        <v>105.44861933220274</v>
      </c>
    </row>
    <row r="1199" spans="1:8" x14ac:dyDescent="0.25">
      <c r="A1199" s="17"/>
      <c r="B1199" s="5">
        <f>DATE(YEAR(siječanj!B1199),MONTH(siječanj!B1199)+7,DAY(siječanj!B1199))</f>
        <v>45882</v>
      </c>
      <c r="C1199" s="8">
        <v>12.4583333333333</v>
      </c>
      <c r="D1199">
        <v>0.96025926842706433</v>
      </c>
      <c r="E1199" s="6">
        <v>111.02933317113842</v>
      </c>
      <c r="F1199" s="10">
        <v>155.61442994360416</v>
      </c>
      <c r="G1199" s="10">
        <v>1.4284433847255067</v>
      </c>
      <c r="H1199" s="10">
        <v>106.61694624486216</v>
      </c>
    </row>
    <row r="1200" spans="1:8" x14ac:dyDescent="0.25">
      <c r="A1200" s="17"/>
      <c r="B1200" s="5">
        <f>DATE(YEAR(siječanj!B1200),MONTH(siječanj!B1200)+7,DAY(siječanj!B1200))</f>
        <v>45882</v>
      </c>
      <c r="C1200" s="8">
        <v>12.46875</v>
      </c>
      <c r="D1200">
        <v>0.96025926842706433</v>
      </c>
      <c r="E1200" s="6">
        <v>112.64088405762435</v>
      </c>
      <c r="F1200" s="10">
        <v>155.69120771593526</v>
      </c>
      <c r="G1200" s="10">
        <v>1.4260015597462727</v>
      </c>
      <c r="H1200" s="10">
        <v>108.16445292015213</v>
      </c>
    </row>
    <row r="1201" spans="1:8" x14ac:dyDescent="0.25">
      <c r="A1201" s="17"/>
      <c r="B1201" s="5">
        <f>DATE(YEAR(siječanj!B1201),MONTH(siječanj!B1201)+7,DAY(siječanj!B1201))</f>
        <v>45882</v>
      </c>
      <c r="C1201" s="8">
        <v>12.4791666666667</v>
      </c>
      <c r="D1201">
        <v>0.96025926842706433</v>
      </c>
      <c r="E1201" s="6">
        <v>112.84438415791786</v>
      </c>
      <c r="F1201" s="10">
        <v>155.6875616333609</v>
      </c>
      <c r="G1201" s="10">
        <v>1.4352888237412702</v>
      </c>
      <c r="H1201" s="10">
        <v>108.35986577758482</v>
      </c>
    </row>
    <row r="1202" spans="1:8" x14ac:dyDescent="0.25">
      <c r="A1202" s="17"/>
      <c r="B1202" s="5">
        <f>DATE(YEAR(siječanj!B1202),MONTH(siječanj!B1202)+7,DAY(siječanj!B1202))</f>
        <v>45882</v>
      </c>
      <c r="C1202" s="8">
        <v>12.4895833333333</v>
      </c>
      <c r="D1202">
        <v>0.96025926842706433</v>
      </c>
      <c r="E1202" s="6">
        <v>112.0836988790861</v>
      </c>
      <c r="F1202" s="10">
        <v>155.23735096691956</v>
      </c>
      <c r="G1202" s="10">
        <v>1.3994610021932139</v>
      </c>
      <c r="H1202" s="10">
        <v>107.62941068823059</v>
      </c>
    </row>
    <row r="1203" spans="1:8" x14ac:dyDescent="0.25">
      <c r="A1203" s="17"/>
      <c r="B1203" s="5">
        <f>DATE(YEAR(siječanj!B1203),MONTH(siječanj!B1203)+7,DAY(siječanj!B1203))</f>
        <v>45882</v>
      </c>
      <c r="C1203" s="8">
        <v>12.5</v>
      </c>
      <c r="D1203">
        <v>0.96025926842706433</v>
      </c>
      <c r="E1203" s="6">
        <v>111.35029078218736</v>
      </c>
      <c r="F1203" s="10">
        <v>154.77035814185831</v>
      </c>
      <c r="G1203" s="10">
        <v>1.4108921372510783</v>
      </c>
      <c r="H1203" s="10">
        <v>106.92514876564411</v>
      </c>
    </row>
    <row r="1204" spans="1:8" x14ac:dyDescent="0.25">
      <c r="A1204" s="17"/>
      <c r="B1204" s="5">
        <f>DATE(YEAR(siječanj!B1204),MONTH(siječanj!B1204)+7,DAY(siječanj!B1204))</f>
        <v>45882</v>
      </c>
      <c r="C1204" s="8">
        <v>12.5104166666667</v>
      </c>
      <c r="D1204">
        <v>0.96025926842706433</v>
      </c>
      <c r="E1204" s="6">
        <v>110.78073894403073</v>
      </c>
      <c r="F1204" s="10">
        <v>153.94151007536934</v>
      </c>
      <c r="G1204" s="10">
        <v>1.404926016316689</v>
      </c>
      <c r="H1204" s="10">
        <v>106.37823133420454</v>
      </c>
    </row>
    <row r="1205" spans="1:8" x14ac:dyDescent="0.25">
      <c r="A1205" s="17"/>
      <c r="B1205" s="5">
        <f>DATE(YEAR(siječanj!B1205),MONTH(siječanj!B1205)+7,DAY(siječanj!B1205))</f>
        <v>45882</v>
      </c>
      <c r="C1205" s="8">
        <v>12.5208333333333</v>
      </c>
      <c r="D1205">
        <v>0.96025926842706433</v>
      </c>
      <c r="E1205" s="6">
        <v>111.56654486698798</v>
      </c>
      <c r="F1205" s="10">
        <v>153.48727343983177</v>
      </c>
      <c r="G1205" s="10">
        <v>1.3465710003297808</v>
      </c>
      <c r="H1205" s="10">
        <v>107.13280875490914</v>
      </c>
    </row>
    <row r="1206" spans="1:8" x14ac:dyDescent="0.25">
      <c r="A1206" s="17"/>
      <c r="B1206" s="5">
        <f>DATE(YEAR(siječanj!B1206),MONTH(siječanj!B1206)+7,DAY(siječanj!B1206))</f>
        <v>45882</v>
      </c>
      <c r="C1206" s="8">
        <v>12.53125</v>
      </c>
      <c r="D1206">
        <v>0.96025926842706433</v>
      </c>
      <c r="E1206" s="6">
        <v>111.90985142129632</v>
      </c>
      <c r="F1206" s="10">
        <v>153.22189947892386</v>
      </c>
      <c r="G1206" s="10">
        <v>1.4818530532812995</v>
      </c>
      <c r="H1206" s="10">
        <v>107.46247205559547</v>
      </c>
    </row>
    <row r="1207" spans="1:8" x14ac:dyDescent="0.25">
      <c r="A1207" s="17"/>
      <c r="B1207" s="5">
        <f>DATE(YEAR(siječanj!B1207),MONTH(siječanj!B1207)+7,DAY(siječanj!B1207))</f>
        <v>45882</v>
      </c>
      <c r="C1207" s="8">
        <v>12.5416666666667</v>
      </c>
      <c r="D1207">
        <v>0.96025926842706433</v>
      </c>
      <c r="E1207" s="6">
        <v>110.93218594732271</v>
      </c>
      <c r="F1207" s="10">
        <v>153.03242516881758</v>
      </c>
      <c r="G1207" s="10">
        <v>1.5005785643387179</v>
      </c>
      <c r="H1207" s="10">
        <v>106.52365972279117</v>
      </c>
    </row>
    <row r="1208" spans="1:8" x14ac:dyDescent="0.25">
      <c r="A1208" s="17"/>
      <c r="B1208" s="5">
        <f>DATE(YEAR(siječanj!B1208),MONTH(siječanj!B1208)+7,DAY(siječanj!B1208))</f>
        <v>45882</v>
      </c>
      <c r="C1208" s="8">
        <v>12.5520833333333</v>
      </c>
      <c r="D1208">
        <v>0.96025926842706433</v>
      </c>
      <c r="E1208" s="6">
        <v>110.50585615452698</v>
      </c>
      <c r="F1208" s="10">
        <v>152.51567306622837</v>
      </c>
      <c r="G1208" s="10">
        <v>1.4357312414942891</v>
      </c>
      <c r="H1208" s="10">
        <v>106.11427258785248</v>
      </c>
    </row>
    <row r="1209" spans="1:8" x14ac:dyDescent="0.25">
      <c r="A1209" s="17"/>
      <c r="B1209" s="5">
        <f>DATE(YEAR(siječanj!B1209),MONTH(siječanj!B1209)+7,DAY(siječanj!B1209))</f>
        <v>45882</v>
      </c>
      <c r="C1209" s="8">
        <v>12.5625</v>
      </c>
      <c r="D1209">
        <v>0.96025926842706433</v>
      </c>
      <c r="E1209" s="6">
        <v>110.47322378500209</v>
      </c>
      <c r="F1209" s="10">
        <v>152.04668548349755</v>
      </c>
      <c r="G1209" s="10">
        <v>1.4281258671239672</v>
      </c>
      <c r="H1209" s="10">
        <v>106.08293705256547</v>
      </c>
    </row>
    <row r="1210" spans="1:8" x14ac:dyDescent="0.25">
      <c r="A1210" s="17"/>
      <c r="B1210" s="5">
        <f>DATE(YEAR(siječanj!B1210),MONTH(siječanj!B1210)+7,DAY(siječanj!B1210))</f>
        <v>45882</v>
      </c>
      <c r="C1210" s="8">
        <v>12.5729166666667</v>
      </c>
      <c r="D1210">
        <v>0.96025926842706433</v>
      </c>
      <c r="E1210" s="6">
        <v>111.43780738562418</v>
      </c>
      <c r="F1210" s="10">
        <v>151.03272978230495</v>
      </c>
      <c r="G1210" s="10">
        <v>1.3368914788038155</v>
      </c>
      <c r="H1210" s="10">
        <v>107.00918739523559</v>
      </c>
    </row>
    <row r="1211" spans="1:8" x14ac:dyDescent="0.25">
      <c r="A1211" s="17"/>
      <c r="B1211" s="5">
        <f>DATE(YEAR(siječanj!B1211),MONTH(siječanj!B1211)+7,DAY(siječanj!B1211))</f>
        <v>45882</v>
      </c>
      <c r="C1211" s="8">
        <v>12.5833333333333</v>
      </c>
      <c r="D1211">
        <v>0.96025926842706433</v>
      </c>
      <c r="E1211" s="6">
        <v>111.68362099645914</v>
      </c>
      <c r="F1211" s="10">
        <v>149.71830484614438</v>
      </c>
      <c r="G1211" s="10">
        <v>1.2827880879846678</v>
      </c>
      <c r="H1211" s="10">
        <v>107.24523219334537</v>
      </c>
    </row>
    <row r="1212" spans="1:8" x14ac:dyDescent="0.25">
      <c r="A1212" s="17"/>
      <c r="B1212" s="5">
        <f>DATE(YEAR(siječanj!B1212),MONTH(siječanj!B1212)+7,DAY(siječanj!B1212))</f>
        <v>45882</v>
      </c>
      <c r="C1212" s="8">
        <v>12.59375</v>
      </c>
      <c r="D1212">
        <v>0.96025926842706433</v>
      </c>
      <c r="E1212" s="6">
        <v>113.00112889395888</v>
      </c>
      <c r="F1212" s="10">
        <v>148.78380541010392</v>
      </c>
      <c r="G1212" s="10">
        <v>1.2402146484601118</v>
      </c>
      <c r="H1212" s="10">
        <v>108.51038136314536</v>
      </c>
    </row>
    <row r="1213" spans="1:8" x14ac:dyDescent="0.25">
      <c r="A1213" s="17"/>
      <c r="B1213" s="5">
        <f>DATE(YEAR(siječanj!B1213),MONTH(siječanj!B1213)+7,DAY(siječanj!B1213))</f>
        <v>45882</v>
      </c>
      <c r="C1213" s="8">
        <v>12.6041666666667</v>
      </c>
      <c r="D1213">
        <v>0.96025926842706433</v>
      </c>
      <c r="E1213" s="6">
        <v>114.00389520004322</v>
      </c>
      <c r="F1213" s="10">
        <v>147.64357550982751</v>
      </c>
      <c r="G1213" s="10">
        <v>1.2473755974699607</v>
      </c>
      <c r="H1213" s="10">
        <v>109.47329700262921</v>
      </c>
    </row>
    <row r="1214" spans="1:8" x14ac:dyDescent="0.25">
      <c r="A1214" s="17"/>
      <c r="B1214" s="5">
        <f>DATE(YEAR(siječanj!B1214),MONTH(siječanj!B1214)+7,DAY(siječanj!B1214))</f>
        <v>45882</v>
      </c>
      <c r="C1214" s="8">
        <v>12.6145833333333</v>
      </c>
      <c r="D1214">
        <v>0.96025926842706433</v>
      </c>
      <c r="E1214" s="6">
        <v>114.37963501312804</v>
      </c>
      <c r="F1214" s="10">
        <v>146.07149723577925</v>
      </c>
      <c r="G1214" s="10">
        <v>1.1748301038444151</v>
      </c>
      <c r="H1214" s="10">
        <v>109.83410464066097</v>
      </c>
    </row>
    <row r="1215" spans="1:8" x14ac:dyDescent="0.25">
      <c r="A1215" s="17"/>
      <c r="B1215" s="5">
        <f>DATE(YEAR(siječanj!B1215),MONTH(siječanj!B1215)+7,DAY(siječanj!B1215))</f>
        <v>45882</v>
      </c>
      <c r="C1215" s="8">
        <v>12.625</v>
      </c>
      <c r="D1215">
        <v>0.96025926842706433</v>
      </c>
      <c r="E1215" s="6">
        <v>114.6521482856655</v>
      </c>
      <c r="F1215" s="10">
        <v>142.28871064853379</v>
      </c>
      <c r="G1215" s="10">
        <v>1.2056704411774517</v>
      </c>
      <c r="H1215" s="10">
        <v>110.09578803638445</v>
      </c>
    </row>
    <row r="1216" spans="1:8" x14ac:dyDescent="0.25">
      <c r="A1216" s="17"/>
      <c r="B1216" s="5">
        <f>DATE(YEAR(siječanj!B1216),MONTH(siječanj!B1216)+7,DAY(siječanj!B1216))</f>
        <v>45882</v>
      </c>
      <c r="C1216" s="8">
        <v>12.6354166666667</v>
      </c>
      <c r="D1216">
        <v>0.96025926842706433</v>
      </c>
      <c r="E1216" s="6">
        <v>115.02515998431673</v>
      </c>
      <c r="F1216" s="10">
        <v>140.37310367882964</v>
      </c>
      <c r="G1216" s="10">
        <v>1.1564140839539603</v>
      </c>
      <c r="H1216" s="10">
        <v>110.45397597724602</v>
      </c>
    </row>
    <row r="1217" spans="1:8" x14ac:dyDescent="0.25">
      <c r="A1217" s="17"/>
      <c r="B1217" s="5">
        <f>DATE(YEAR(siječanj!B1217),MONTH(siječanj!B1217)+7,DAY(siječanj!B1217))</f>
        <v>45882</v>
      </c>
      <c r="C1217" s="8">
        <v>12.6458333333333</v>
      </c>
      <c r="D1217">
        <v>0.96025926842706433</v>
      </c>
      <c r="E1217" s="6">
        <v>115.74090170764656</v>
      </c>
      <c r="F1217" s="10">
        <v>138.77431742328349</v>
      </c>
      <c r="G1217" s="10">
        <v>1.1625758307531604</v>
      </c>
      <c r="H1217" s="10">
        <v>111.14127360087345</v>
      </c>
    </row>
    <row r="1218" spans="1:8" x14ac:dyDescent="0.25">
      <c r="A1218" s="17"/>
      <c r="B1218" s="5">
        <f>DATE(YEAR(siječanj!B1218),MONTH(siječanj!B1218)+7,DAY(siječanj!B1218))</f>
        <v>45882</v>
      </c>
      <c r="C1218" s="8">
        <v>12.65625</v>
      </c>
      <c r="D1218">
        <v>0.96025926842706433</v>
      </c>
      <c r="E1218" s="6">
        <v>115.64482037022539</v>
      </c>
      <c r="F1218" s="10">
        <v>136.9501277922335</v>
      </c>
      <c r="G1218" s="10">
        <v>1.1584501085417966</v>
      </c>
      <c r="H1218" s="10">
        <v>111.0490106060919</v>
      </c>
    </row>
    <row r="1219" spans="1:8" x14ac:dyDescent="0.25">
      <c r="A1219" s="17"/>
      <c r="B1219" s="5">
        <f>DATE(YEAR(siječanj!B1219),MONTH(siječanj!B1219)+7,DAY(siječanj!B1219))</f>
        <v>45882</v>
      </c>
      <c r="C1219" s="8">
        <v>12.6666666666667</v>
      </c>
      <c r="D1219">
        <v>0.96025926842706433</v>
      </c>
      <c r="E1219" s="6">
        <v>114.87216566267136</v>
      </c>
      <c r="F1219" s="10">
        <v>134.13139211656389</v>
      </c>
      <c r="G1219" s="10">
        <v>1.1579389706852814</v>
      </c>
      <c r="H1219" s="10">
        <v>110.30706176186935</v>
      </c>
    </row>
    <row r="1220" spans="1:8" x14ac:dyDescent="0.25">
      <c r="A1220" s="17"/>
      <c r="B1220" s="5">
        <f>DATE(YEAR(siječanj!B1220),MONTH(siječanj!B1220)+7,DAY(siječanj!B1220))</f>
        <v>45882</v>
      </c>
      <c r="C1220" s="8">
        <v>12.6770833333333</v>
      </c>
      <c r="D1220">
        <v>0.96025926842706433</v>
      </c>
      <c r="E1220" s="6">
        <v>113.19192057737924</v>
      </c>
      <c r="F1220" s="10">
        <v>132.63759419630483</v>
      </c>
      <c r="G1220" s="10">
        <v>1.2004943527296608</v>
      </c>
      <c r="H1220" s="10">
        <v>108.69359084548856</v>
      </c>
    </row>
    <row r="1221" spans="1:8" x14ac:dyDescent="0.25">
      <c r="A1221" s="17"/>
      <c r="B1221" s="5">
        <f>DATE(YEAR(siječanj!B1221),MONTH(siječanj!B1221)+7,DAY(siječanj!B1221))</f>
        <v>45882</v>
      </c>
      <c r="C1221" s="8">
        <v>12.6875</v>
      </c>
      <c r="D1221">
        <v>0.96025926842706433</v>
      </c>
      <c r="E1221" s="6">
        <v>113.93305734123909</v>
      </c>
      <c r="F1221" s="10">
        <v>131.85935828388915</v>
      </c>
      <c r="G1221" s="10">
        <v>1.2189655488643725</v>
      </c>
      <c r="H1221" s="10">
        <v>109.40527429215702</v>
      </c>
    </row>
    <row r="1222" spans="1:8" x14ac:dyDescent="0.25">
      <c r="A1222" s="17"/>
      <c r="B1222" s="5">
        <f>DATE(YEAR(siječanj!B1222),MONTH(siječanj!B1222)+7,DAY(siječanj!B1222))</f>
        <v>45882</v>
      </c>
      <c r="C1222" s="8">
        <v>12.6979166666667</v>
      </c>
      <c r="D1222">
        <v>0.96025926842706433</v>
      </c>
      <c r="E1222" s="6">
        <v>113.95998583171219</v>
      </c>
      <c r="F1222" s="10">
        <v>131.06204645359142</v>
      </c>
      <c r="G1222" s="10">
        <v>1.2228324415332832</v>
      </c>
      <c r="H1222" s="10">
        <v>109.43113262471856</v>
      </c>
    </row>
    <row r="1223" spans="1:8" x14ac:dyDescent="0.25">
      <c r="A1223" s="17"/>
      <c r="B1223" s="5">
        <f>DATE(YEAR(siječanj!B1223),MONTH(siječanj!B1223)+7,DAY(siječanj!B1223))</f>
        <v>45882</v>
      </c>
      <c r="C1223" s="8">
        <v>12.7083333333333</v>
      </c>
      <c r="D1223">
        <v>0.96025926842706433</v>
      </c>
      <c r="E1223" s="6">
        <v>114.96966256854772</v>
      </c>
      <c r="F1223" s="10">
        <v>130.34088187690008</v>
      </c>
      <c r="G1223" s="10">
        <v>1.2572632859150592</v>
      </c>
      <c r="H1223" s="10">
        <v>110.40068406938008</v>
      </c>
    </row>
    <row r="1224" spans="1:8" x14ac:dyDescent="0.25">
      <c r="A1224" s="17"/>
      <c r="B1224" s="5">
        <f>DATE(YEAR(siječanj!B1224),MONTH(siječanj!B1224)+7,DAY(siječanj!B1224))</f>
        <v>45882</v>
      </c>
      <c r="C1224" s="8">
        <v>12.71875</v>
      </c>
      <c r="D1224">
        <v>0.96025926842706433</v>
      </c>
      <c r="E1224" s="6">
        <v>115.0828040318859</v>
      </c>
      <c r="F1224" s="10">
        <v>129.95816135311193</v>
      </c>
      <c r="G1224" s="10">
        <v>1.2707550242693273</v>
      </c>
      <c r="H1224" s="10">
        <v>110.50932920819396</v>
      </c>
    </row>
    <row r="1225" spans="1:8" x14ac:dyDescent="0.25">
      <c r="A1225" s="17"/>
      <c r="B1225" s="5">
        <f>DATE(YEAR(siječanj!B1225),MONTH(siječanj!B1225)+7,DAY(siječanj!B1225))</f>
        <v>45882</v>
      </c>
      <c r="C1225" s="8">
        <v>12.7291666666667</v>
      </c>
      <c r="D1225">
        <v>0.96025926842706433</v>
      </c>
      <c r="E1225" s="6">
        <v>115.64964756762369</v>
      </c>
      <c r="F1225" s="10">
        <v>129.72666262666905</v>
      </c>
      <c r="G1225" s="10">
        <v>1.2983951054759475</v>
      </c>
      <c r="H1225" s="10">
        <v>111.05364596713414</v>
      </c>
    </row>
    <row r="1226" spans="1:8" x14ac:dyDescent="0.25">
      <c r="A1226" s="17"/>
      <c r="B1226" s="5">
        <f>DATE(YEAR(siječanj!B1226),MONTH(siječanj!B1226)+7,DAY(siječanj!B1226))</f>
        <v>45882</v>
      </c>
      <c r="C1226" s="8">
        <v>12.7395833333333</v>
      </c>
      <c r="D1226">
        <v>0.96025926842706433</v>
      </c>
      <c r="E1226" s="6">
        <v>116.95150496405721</v>
      </c>
      <c r="F1226" s="10">
        <v>129.87826784483394</v>
      </c>
      <c r="G1226" s="10">
        <v>1.3211846412720818</v>
      </c>
      <c r="H1226" s="10">
        <v>112.30376659822976</v>
      </c>
    </row>
    <row r="1227" spans="1:8" x14ac:dyDescent="0.25">
      <c r="A1227" s="17"/>
      <c r="B1227" s="5">
        <f>DATE(YEAR(siječanj!B1227),MONTH(siječanj!B1227)+7,DAY(siječanj!B1227))</f>
        <v>45882</v>
      </c>
      <c r="C1227" s="8">
        <v>12.75</v>
      </c>
      <c r="D1227">
        <v>0.96025926842706433</v>
      </c>
      <c r="E1227" s="6">
        <v>119.74041256497105</v>
      </c>
      <c r="F1227" s="10">
        <v>129.93468180117031</v>
      </c>
      <c r="G1227" s="10">
        <v>1.4189594910619712</v>
      </c>
      <c r="H1227" s="10">
        <v>114.98184097079397</v>
      </c>
    </row>
    <row r="1228" spans="1:8" x14ac:dyDescent="0.25">
      <c r="A1228" s="17"/>
      <c r="B1228" s="5">
        <f>DATE(YEAR(siječanj!B1228),MONTH(siječanj!B1228)+7,DAY(siječanj!B1228))</f>
        <v>45882</v>
      </c>
      <c r="C1228" s="8">
        <v>12.7604166666667</v>
      </c>
      <c r="D1228">
        <v>0.96025926842706433</v>
      </c>
      <c r="E1228" s="6">
        <v>121.89060161236988</v>
      </c>
      <c r="F1228" s="10">
        <v>130.02373176618855</v>
      </c>
      <c r="G1228" s="10">
        <v>1.4872909806851045</v>
      </c>
      <c r="H1228" s="10">
        <v>117.04657993242904</v>
      </c>
    </row>
    <row r="1229" spans="1:8" x14ac:dyDescent="0.25">
      <c r="A1229" s="17"/>
      <c r="B1229" s="5">
        <f>DATE(YEAR(siječanj!B1229),MONTH(siječanj!B1229)+7,DAY(siječanj!B1229))</f>
        <v>45882</v>
      </c>
      <c r="C1229" s="8">
        <v>12.7708333333333</v>
      </c>
      <c r="D1229">
        <v>0.96025926842706433</v>
      </c>
      <c r="E1229" s="6">
        <v>123.4469879249349</v>
      </c>
      <c r="F1229" s="10">
        <v>130.03581371267487</v>
      </c>
      <c r="G1229" s="10">
        <v>1.6992352202340397</v>
      </c>
      <c r="H1229" s="10">
        <v>118.54111431432263</v>
      </c>
    </row>
    <row r="1230" spans="1:8" x14ac:dyDescent="0.25">
      <c r="A1230" s="17"/>
      <c r="B1230" s="5">
        <f>DATE(YEAR(siječanj!B1230),MONTH(siječanj!B1230)+7,DAY(siječanj!B1230))</f>
        <v>45882</v>
      </c>
      <c r="C1230" s="8">
        <v>12.78125</v>
      </c>
      <c r="D1230">
        <v>0.96025926842706433</v>
      </c>
      <c r="E1230" s="6">
        <v>125.70054516878668</v>
      </c>
      <c r="F1230" s="10">
        <v>129.88636148774034</v>
      </c>
      <c r="G1230" s="10">
        <v>1.9488005292455666</v>
      </c>
      <c r="H1230" s="10">
        <v>120.70511354466225</v>
      </c>
    </row>
    <row r="1231" spans="1:8" x14ac:dyDescent="0.25">
      <c r="A1231" s="17"/>
      <c r="B1231" s="5">
        <f>DATE(YEAR(siječanj!B1231),MONTH(siječanj!B1231)+7,DAY(siječanj!B1231))</f>
        <v>45882</v>
      </c>
      <c r="C1231" s="8">
        <v>12.7916666666667</v>
      </c>
      <c r="D1231">
        <v>0.96025926842706433</v>
      </c>
      <c r="E1231" s="6">
        <v>128.95178396513248</v>
      </c>
      <c r="F1231" s="10">
        <v>129.16442320277397</v>
      </c>
      <c r="G1231" s="10">
        <v>2.2691100595311471</v>
      </c>
      <c r="H1231" s="10">
        <v>123.82714573272295</v>
      </c>
    </row>
    <row r="1232" spans="1:8" x14ac:dyDescent="0.25">
      <c r="A1232" s="17"/>
      <c r="B1232" s="5">
        <f>DATE(YEAR(siječanj!B1232),MONTH(siječanj!B1232)+7,DAY(siječanj!B1232))</f>
        <v>45882</v>
      </c>
      <c r="C1232" s="8">
        <v>12.8020833333333</v>
      </c>
      <c r="D1232">
        <v>0.96025926842706433</v>
      </c>
      <c r="E1232" s="6">
        <v>133.01826339477685</v>
      </c>
      <c r="F1232" s="10">
        <v>128.72936548465395</v>
      </c>
      <c r="G1232" s="10">
        <v>3.021618704796488</v>
      </c>
      <c r="H1232" s="10">
        <v>127.73202029490697</v>
      </c>
    </row>
    <row r="1233" spans="1:8" x14ac:dyDescent="0.25">
      <c r="A1233" s="17"/>
      <c r="B1233" s="5">
        <f>DATE(YEAR(siječanj!B1233),MONTH(siječanj!B1233)+7,DAY(siječanj!B1233))</f>
        <v>45882</v>
      </c>
      <c r="C1233" s="8">
        <v>12.8125</v>
      </c>
      <c r="D1233">
        <v>0.96025926842706433</v>
      </c>
      <c r="E1233" s="6">
        <v>137.88132153040874</v>
      </c>
      <c r="F1233" s="10">
        <v>128.25998529192921</v>
      </c>
      <c r="G1233" s="10">
        <v>5.1343179973121105</v>
      </c>
      <c r="H1233" s="10">
        <v>132.40181694254713</v>
      </c>
    </row>
    <row r="1234" spans="1:8" x14ac:dyDescent="0.25">
      <c r="A1234" s="17"/>
      <c r="B1234" s="5">
        <f>DATE(YEAR(siječanj!B1234),MONTH(siječanj!B1234)+7,DAY(siječanj!B1234))</f>
        <v>45882</v>
      </c>
      <c r="C1234" s="8">
        <v>12.8229166666667</v>
      </c>
      <c r="D1234">
        <v>0.96025926842706433</v>
      </c>
      <c r="E1234" s="6">
        <v>141.49037918188068</v>
      </c>
      <c r="F1234" s="10">
        <v>127.52198321961261</v>
      </c>
      <c r="G1234" s="10">
        <v>12.209535207185791</v>
      </c>
      <c r="H1234" s="10">
        <v>135.86744800266067</v>
      </c>
    </row>
    <row r="1235" spans="1:8" x14ac:dyDescent="0.25">
      <c r="A1235" s="17"/>
      <c r="B1235" s="5">
        <f>DATE(YEAR(siječanj!B1235),MONTH(siječanj!B1235)+7,DAY(siječanj!B1235))</f>
        <v>45882</v>
      </c>
      <c r="C1235" s="8">
        <v>12.8333333333333</v>
      </c>
      <c r="D1235">
        <v>0.96025926842706433</v>
      </c>
      <c r="E1235" s="6">
        <v>147.46397404973141</v>
      </c>
      <c r="F1235" s="10">
        <v>123.75131432575105</v>
      </c>
      <c r="G1235" s="10">
        <v>47.24820637739893</v>
      </c>
      <c r="H1235" s="10">
        <v>141.60364784034269</v>
      </c>
    </row>
    <row r="1236" spans="1:8" x14ac:dyDescent="0.25">
      <c r="A1236" s="17"/>
      <c r="B1236" s="5">
        <f>DATE(YEAR(siječanj!B1236),MONTH(siječanj!B1236)+7,DAY(siječanj!B1236))</f>
        <v>45882</v>
      </c>
      <c r="C1236" s="8">
        <v>12.84375</v>
      </c>
      <c r="D1236">
        <v>0.96025926842706433</v>
      </c>
      <c r="E1236" s="6">
        <v>151.81213872415023</v>
      </c>
      <c r="F1236" s="10">
        <v>122.44002623034407</v>
      </c>
      <c r="G1236" s="10">
        <v>132.32936508807418</v>
      </c>
      <c r="H1236" s="10">
        <v>145.77901326960051</v>
      </c>
    </row>
    <row r="1237" spans="1:8" x14ac:dyDescent="0.25">
      <c r="A1237" s="17"/>
      <c r="B1237" s="5">
        <f>DATE(YEAR(siječanj!B1237),MONTH(siječanj!B1237)+7,DAY(siječanj!B1237))</f>
        <v>45882</v>
      </c>
      <c r="C1237" s="8">
        <v>12.8541666666667</v>
      </c>
      <c r="D1237">
        <v>0.96025926842706433</v>
      </c>
      <c r="E1237" s="6">
        <v>155.4097846551156</v>
      </c>
      <c r="F1237" s="10">
        <v>121.48579339605367</v>
      </c>
      <c r="G1237" s="10">
        <v>241.34456919688654</v>
      </c>
      <c r="H1237" s="10">
        <v>149.23368611932892</v>
      </c>
    </row>
    <row r="1238" spans="1:8" x14ac:dyDescent="0.25">
      <c r="A1238" s="17"/>
      <c r="B1238" s="5">
        <f>DATE(YEAR(siječanj!B1238),MONTH(siječanj!B1238)+7,DAY(siječanj!B1238))</f>
        <v>45882</v>
      </c>
      <c r="C1238" s="8">
        <v>12.8645833333333</v>
      </c>
      <c r="D1238">
        <v>0.96025926842706433</v>
      </c>
      <c r="E1238" s="6">
        <v>156.15313640222658</v>
      </c>
      <c r="F1238" s="10">
        <v>120.16650062106449</v>
      </c>
      <c r="G1238" s="10">
        <v>297.7201741273422</v>
      </c>
      <c r="H1238" s="10">
        <v>149.9474965241937</v>
      </c>
    </row>
    <row r="1239" spans="1:8" x14ac:dyDescent="0.25">
      <c r="A1239" s="17"/>
      <c r="B1239" s="5">
        <f>DATE(YEAR(siječanj!B1239),MONTH(siječanj!B1239)+7,DAY(siječanj!B1239))</f>
        <v>45882</v>
      </c>
      <c r="C1239" s="8">
        <v>12.875</v>
      </c>
      <c r="D1239">
        <v>0.96025926842706433</v>
      </c>
      <c r="E1239" s="6">
        <v>155.95454670979342</v>
      </c>
      <c r="F1239" s="10">
        <v>117.0649310485319</v>
      </c>
      <c r="G1239" s="10">
        <v>312.6484052555557</v>
      </c>
      <c r="H1239" s="10">
        <v>149.75679893142066</v>
      </c>
    </row>
    <row r="1240" spans="1:8" x14ac:dyDescent="0.25">
      <c r="A1240" s="17"/>
      <c r="B1240" s="5">
        <f>DATE(YEAR(siječanj!B1240),MONTH(siječanj!B1240)+7,DAY(siječanj!B1240))</f>
        <v>45882</v>
      </c>
      <c r="C1240" s="8">
        <v>12.8854166666667</v>
      </c>
      <c r="D1240">
        <v>0.96025926842706433</v>
      </c>
      <c r="E1240" s="6">
        <v>160.18203541165767</v>
      </c>
      <c r="F1240" s="10">
        <v>114.61317393235835</v>
      </c>
      <c r="G1240" s="10">
        <v>314.12314255196998</v>
      </c>
      <c r="H1240" s="10">
        <v>153.8162841395565</v>
      </c>
    </row>
    <row r="1241" spans="1:8" x14ac:dyDescent="0.25">
      <c r="A1241" s="17"/>
      <c r="B1241" s="5">
        <f>DATE(YEAR(siječanj!B1241),MONTH(siječanj!B1241)+7,DAY(siječanj!B1241))</f>
        <v>45882</v>
      </c>
      <c r="C1241" s="8">
        <v>12.8958333333333</v>
      </c>
      <c r="D1241">
        <v>0.96025926842706433</v>
      </c>
      <c r="E1241" s="6">
        <v>163.02475937888744</v>
      </c>
      <c r="F1241" s="10">
        <v>112.45815312583298</v>
      </c>
      <c r="G1241" s="10">
        <v>314.5840506692802</v>
      </c>
      <c r="H1241" s="10">
        <v>156.54603617666865</v>
      </c>
    </row>
    <row r="1242" spans="1:8" x14ac:dyDescent="0.25">
      <c r="A1242" s="17"/>
      <c r="B1242" s="5">
        <f>DATE(YEAR(siječanj!B1242),MONTH(siječanj!B1242)+7,DAY(siječanj!B1242))</f>
        <v>45882</v>
      </c>
      <c r="C1242" s="8">
        <v>12.90625</v>
      </c>
      <c r="D1242">
        <v>0.96025926842706433</v>
      </c>
      <c r="E1242" s="6">
        <v>161.14099933429071</v>
      </c>
      <c r="F1242" s="10">
        <v>110.05339681825657</v>
      </c>
      <c r="G1242" s="10">
        <v>314.72133556136799</v>
      </c>
      <c r="H1242" s="10">
        <v>154.73713813435205</v>
      </c>
    </row>
    <row r="1243" spans="1:8" x14ac:dyDescent="0.25">
      <c r="A1243" s="17"/>
      <c r="B1243" s="5">
        <f>DATE(YEAR(siječanj!B1243),MONTH(siječanj!B1243)+7,DAY(siječanj!B1243))</f>
        <v>45882</v>
      </c>
      <c r="C1243" s="8">
        <v>12.9166666666667</v>
      </c>
      <c r="D1243">
        <v>0.96025926842706433</v>
      </c>
      <c r="E1243" s="6">
        <v>157.19668871251375</v>
      </c>
      <c r="F1243" s="10">
        <v>106.7847915863718</v>
      </c>
      <c r="G1243" s="10">
        <v>311.04852140131402</v>
      </c>
      <c r="H1243" s="10">
        <v>150.94957730223541</v>
      </c>
    </row>
    <row r="1244" spans="1:8" x14ac:dyDescent="0.25">
      <c r="A1244" s="17"/>
      <c r="B1244" s="5">
        <f>DATE(YEAR(siječanj!B1244),MONTH(siječanj!B1244)+7,DAY(siječanj!B1244))</f>
        <v>45882</v>
      </c>
      <c r="C1244" s="8">
        <v>12.9270833333333</v>
      </c>
      <c r="D1244">
        <v>0.96025926842706433</v>
      </c>
      <c r="E1244" s="6">
        <v>150.62610731905599</v>
      </c>
      <c r="F1244" s="10">
        <v>104.07911123019242</v>
      </c>
      <c r="G1244" s="10">
        <v>307.86824476453859</v>
      </c>
      <c r="H1244" s="10">
        <v>144.64011562021318</v>
      </c>
    </row>
    <row r="1245" spans="1:8" x14ac:dyDescent="0.25">
      <c r="A1245" s="17"/>
      <c r="B1245" s="5">
        <f>DATE(YEAR(siječanj!B1245),MONTH(siječanj!B1245)+7,DAY(siječanj!B1245))</f>
        <v>45882</v>
      </c>
      <c r="C1245" s="8">
        <v>12.9375</v>
      </c>
      <c r="D1245">
        <v>0.96025926842706433</v>
      </c>
      <c r="E1245" s="6">
        <v>141.45510388958573</v>
      </c>
      <c r="F1245" s="10">
        <v>101.37473331323658</v>
      </c>
      <c r="G1245" s="10">
        <v>306.29133812742566</v>
      </c>
      <c r="H1245" s="10">
        <v>135.83357457628799</v>
      </c>
    </row>
    <row r="1246" spans="1:8" x14ac:dyDescent="0.25">
      <c r="A1246" s="17"/>
      <c r="B1246" s="5">
        <f>DATE(YEAR(siječanj!B1246),MONTH(siječanj!B1246)+7,DAY(siječanj!B1246))</f>
        <v>45882</v>
      </c>
      <c r="C1246" s="8">
        <v>12.9479166666667</v>
      </c>
      <c r="D1246">
        <v>0.96025926842706433</v>
      </c>
      <c r="E1246" s="6">
        <v>130.28179225335032</v>
      </c>
      <c r="F1246" s="10">
        <v>98.745477784313564</v>
      </c>
      <c r="G1246" s="10">
        <v>305.51103334792833</v>
      </c>
      <c r="H1246" s="10">
        <v>125.10429851856895</v>
      </c>
    </row>
    <row r="1247" spans="1:8" x14ac:dyDescent="0.25">
      <c r="A1247" s="17"/>
      <c r="B1247" s="5">
        <f>DATE(YEAR(siječanj!B1247),MONTH(siječanj!B1247)+7,DAY(siječanj!B1247))</f>
        <v>45882</v>
      </c>
      <c r="C1247" s="8">
        <v>12.9583333333333</v>
      </c>
      <c r="D1247">
        <v>0.96025926842706433</v>
      </c>
      <c r="E1247" s="6">
        <v>118.95844819167739</v>
      </c>
      <c r="F1247" s="10">
        <v>95.33408380165524</v>
      </c>
      <c r="G1247" s="10">
        <v>297.66806412891748</v>
      </c>
      <c r="H1247" s="10">
        <v>114.23095243375896</v>
      </c>
    </row>
    <row r="1248" spans="1:8" x14ac:dyDescent="0.25">
      <c r="A1248" s="17"/>
      <c r="B1248" s="5">
        <f>DATE(YEAR(siječanj!B1248),MONTH(siječanj!B1248)+7,DAY(siječanj!B1248))</f>
        <v>45882</v>
      </c>
      <c r="C1248" s="8">
        <v>12.96875</v>
      </c>
      <c r="D1248">
        <v>0.96025926842706433</v>
      </c>
      <c r="E1248" s="6">
        <v>108.87759878658767</v>
      </c>
      <c r="F1248" s="10">
        <v>92.486473791611743</v>
      </c>
      <c r="G1248" s="10">
        <v>296.66408810741046</v>
      </c>
      <c r="H1248" s="10">
        <v>104.55072335890411</v>
      </c>
    </row>
    <row r="1249" spans="1:8" x14ac:dyDescent="0.25">
      <c r="A1249" s="17"/>
      <c r="B1249" s="5">
        <f>DATE(YEAR(siječanj!B1249),MONTH(siječanj!B1249)+7,DAY(siječanj!B1249))</f>
        <v>45882</v>
      </c>
      <c r="C1249" s="8">
        <v>12.9791666666667</v>
      </c>
      <c r="D1249">
        <v>0.96025926842706433</v>
      </c>
      <c r="E1249" s="6">
        <v>99.130542206314544</v>
      </c>
      <c r="F1249" s="10">
        <v>90.178001126623059</v>
      </c>
      <c r="G1249" s="10">
        <v>292.73104697028242</v>
      </c>
      <c r="H1249" s="10">
        <v>95.191021937813829</v>
      </c>
    </row>
    <row r="1250" spans="1:8" ht="15.75" thickBot="1" x14ac:dyDescent="0.3">
      <c r="A1250" s="17"/>
      <c r="B1250" s="5">
        <f>DATE(YEAR(siječanj!B1250),MONTH(siječanj!B1250)+7,DAY(siječanj!B1250))</f>
        <v>45882</v>
      </c>
      <c r="C1250" s="8">
        <v>12.9895833333333</v>
      </c>
      <c r="D1250">
        <v>0.96025926842706433</v>
      </c>
      <c r="E1250" s="6">
        <v>90.896771891078728</v>
      </c>
      <c r="F1250" s="10">
        <v>88.136496168687216</v>
      </c>
      <c r="G1250" s="10">
        <v>292.18435138933347</v>
      </c>
      <c r="H1250" s="10">
        <v>87.284467678509003</v>
      </c>
    </row>
    <row r="1251" spans="1:8" x14ac:dyDescent="0.25">
      <c r="A1251" s="16">
        <f t="shared" ref="A1251" si="11">A1155+1</f>
        <v>226</v>
      </c>
      <c r="B1251" s="5">
        <f>DATE(YEAR(siječanj!B1251),MONTH(siječanj!B1251)+7,DAY(siječanj!B1251))</f>
        <v>45883</v>
      </c>
      <c r="C1251" s="8">
        <v>13</v>
      </c>
      <c r="D1251">
        <v>0.96008927288462287</v>
      </c>
      <c r="E1251" s="6">
        <v>82.15396949919905</v>
      </c>
      <c r="F1251" s="10">
        <v>85.862382846078063</v>
      </c>
      <c r="G1251" s="10">
        <v>283.44877103081893</v>
      </c>
      <c r="H1251" s="10">
        <v>78.875144841071503</v>
      </c>
    </row>
    <row r="1252" spans="1:8" x14ac:dyDescent="0.25">
      <c r="A1252" s="17"/>
      <c r="B1252" s="5">
        <f>DATE(YEAR(siječanj!B1252),MONTH(siječanj!B1252)+7,DAY(siječanj!B1252))</f>
        <v>45883</v>
      </c>
      <c r="C1252" s="8">
        <v>13.0104166666667</v>
      </c>
      <c r="D1252">
        <v>0.96008927288462287</v>
      </c>
      <c r="E1252" s="6">
        <v>77.263600501209055</v>
      </c>
      <c r="F1252" s="10">
        <v>84.269608360377376</v>
      </c>
      <c r="G1252" s="10">
        <v>280.66515307997804</v>
      </c>
      <c r="H1252" s="10">
        <v>74.179954025653785</v>
      </c>
    </row>
    <row r="1253" spans="1:8" x14ac:dyDescent="0.25">
      <c r="A1253" s="17"/>
      <c r="B1253" s="5">
        <f>DATE(YEAR(siječanj!B1253),MONTH(siječanj!B1253)+7,DAY(siječanj!B1253))</f>
        <v>45883</v>
      </c>
      <c r="C1253" s="8">
        <v>13.0208333333333</v>
      </c>
      <c r="D1253">
        <v>0.96008927288462287</v>
      </c>
      <c r="E1253" s="6">
        <v>72.445678097622363</v>
      </c>
      <c r="F1253" s="10">
        <v>82.979561980338815</v>
      </c>
      <c r="G1253" s="10">
        <v>280.22544739487904</v>
      </c>
      <c r="H1253" s="10">
        <v>69.5543184083797</v>
      </c>
    </row>
    <row r="1254" spans="1:8" x14ac:dyDescent="0.25">
      <c r="A1254" s="17"/>
      <c r="B1254" s="5">
        <f>DATE(YEAR(siječanj!B1254),MONTH(siječanj!B1254)+7,DAY(siječanj!B1254))</f>
        <v>45883</v>
      </c>
      <c r="C1254" s="8">
        <v>13.03125</v>
      </c>
      <c r="D1254">
        <v>0.96008927288462287</v>
      </c>
      <c r="E1254" s="6">
        <v>68.650501426413129</v>
      </c>
      <c r="F1254" s="10">
        <v>81.900108319174251</v>
      </c>
      <c r="G1254" s="10">
        <v>279.3728204046609</v>
      </c>
      <c r="H1254" s="10">
        <v>65.910609997649743</v>
      </c>
    </row>
    <row r="1255" spans="1:8" x14ac:dyDescent="0.25">
      <c r="A1255" s="17"/>
      <c r="B1255" s="5">
        <f>DATE(YEAR(siječanj!B1255),MONTH(siječanj!B1255)+7,DAY(siječanj!B1255))</f>
        <v>45883</v>
      </c>
      <c r="C1255" s="8">
        <v>13.0416666666667</v>
      </c>
      <c r="D1255">
        <v>0.96008927288462287</v>
      </c>
      <c r="E1255" s="6">
        <v>66.041861366674723</v>
      </c>
      <c r="F1255" s="10">
        <v>79.322588840922023</v>
      </c>
      <c r="G1255" s="10">
        <v>273.93971635267411</v>
      </c>
      <c r="H1255" s="10">
        <v>63.406082659477804</v>
      </c>
    </row>
    <row r="1256" spans="1:8" x14ac:dyDescent="0.25">
      <c r="A1256" s="17"/>
      <c r="B1256" s="5">
        <f>DATE(YEAR(siječanj!B1256),MONTH(siječanj!B1256)+7,DAY(siječanj!B1256))</f>
        <v>45883</v>
      </c>
      <c r="C1256" s="8">
        <v>13.0520833333333</v>
      </c>
      <c r="D1256">
        <v>0.96008927288462287</v>
      </c>
      <c r="E1256" s="6">
        <v>63.792716258511845</v>
      </c>
      <c r="F1256" s="10">
        <v>79.367484985286467</v>
      </c>
      <c r="G1256" s="10">
        <v>277.14621464005671</v>
      </c>
      <c r="H1256" s="10">
        <v>61.246702567969699</v>
      </c>
    </row>
    <row r="1257" spans="1:8" x14ac:dyDescent="0.25">
      <c r="A1257" s="17"/>
      <c r="B1257" s="5">
        <f>DATE(YEAR(siječanj!B1257),MONTH(siječanj!B1257)+7,DAY(siječanj!B1257))</f>
        <v>45883</v>
      </c>
      <c r="C1257" s="8">
        <v>13.0625</v>
      </c>
      <c r="D1257">
        <v>0.96008927288462287</v>
      </c>
      <c r="E1257" s="6">
        <v>62.141238218663325</v>
      </c>
      <c r="F1257" s="10">
        <v>78.874185816327582</v>
      </c>
      <c r="G1257" s="10">
        <v>277.15809118630023</v>
      </c>
      <c r="H1257" s="10">
        <v>59.661136217506609</v>
      </c>
    </row>
    <row r="1258" spans="1:8" x14ac:dyDescent="0.25">
      <c r="A1258" s="17"/>
      <c r="B1258" s="5">
        <f>DATE(YEAR(siječanj!B1258),MONTH(siječanj!B1258)+7,DAY(siječanj!B1258))</f>
        <v>45883</v>
      </c>
      <c r="C1258" s="8">
        <v>13.0729166666667</v>
      </c>
      <c r="D1258">
        <v>0.96008927288462287</v>
      </c>
      <c r="E1258" s="6">
        <v>60.728227494573652</v>
      </c>
      <c r="F1258" s="10">
        <v>78.378929676391451</v>
      </c>
      <c r="G1258" s="10">
        <v>277.31758581015987</v>
      </c>
      <c r="H1258" s="10">
        <v>58.304519778837182</v>
      </c>
    </row>
    <row r="1259" spans="1:8" x14ac:dyDescent="0.25">
      <c r="A1259" s="17"/>
      <c r="B1259" s="5">
        <f>DATE(YEAR(siječanj!B1259),MONTH(siječanj!B1259)+7,DAY(siječanj!B1259))</f>
        <v>45883</v>
      </c>
      <c r="C1259" s="8">
        <v>13.0833333333333</v>
      </c>
      <c r="D1259">
        <v>0.96008927288462287</v>
      </c>
      <c r="E1259" s="6">
        <v>60.434238988628067</v>
      </c>
      <c r="F1259" s="10">
        <v>78.020243589297138</v>
      </c>
      <c r="G1259" s="10">
        <v>276.30141162569288</v>
      </c>
      <c r="H1259" s="10">
        <v>58.022264567927444</v>
      </c>
    </row>
    <row r="1260" spans="1:8" x14ac:dyDescent="0.25">
      <c r="A1260" s="17"/>
      <c r="B1260" s="5">
        <f>DATE(YEAR(siječanj!B1260),MONTH(siječanj!B1260)+7,DAY(siječanj!B1260))</f>
        <v>45883</v>
      </c>
      <c r="C1260" s="8">
        <v>13.09375</v>
      </c>
      <c r="D1260">
        <v>0.96008927288462287</v>
      </c>
      <c r="E1260" s="6">
        <v>59.915548554784664</v>
      </c>
      <c r="F1260" s="10">
        <v>77.650135136467014</v>
      </c>
      <c r="G1260" s="10">
        <v>276.48431834841529</v>
      </c>
      <c r="H1260" s="10">
        <v>57.524275446446524</v>
      </c>
    </row>
    <row r="1261" spans="1:8" x14ac:dyDescent="0.25">
      <c r="A1261" s="17"/>
      <c r="B1261" s="5">
        <f>DATE(YEAR(siječanj!B1261),MONTH(siječanj!B1261)+7,DAY(siječanj!B1261))</f>
        <v>45883</v>
      </c>
      <c r="C1261" s="8">
        <v>13.1041666666667</v>
      </c>
      <c r="D1261">
        <v>0.96008927288462287</v>
      </c>
      <c r="E1261" s="6">
        <v>59.135934877043262</v>
      </c>
      <c r="F1261" s="10">
        <v>77.365805787329478</v>
      </c>
      <c r="G1261" s="10">
        <v>276.35276672376261</v>
      </c>
      <c r="H1261" s="10">
        <v>56.775776717452878</v>
      </c>
    </row>
    <row r="1262" spans="1:8" x14ac:dyDescent="0.25">
      <c r="A1262" s="17"/>
      <c r="B1262" s="5">
        <f>DATE(YEAR(siječanj!B1262),MONTH(siječanj!B1262)+7,DAY(siječanj!B1262))</f>
        <v>45883</v>
      </c>
      <c r="C1262" s="8">
        <v>13.1145833333333</v>
      </c>
      <c r="D1262">
        <v>0.96008927288462287</v>
      </c>
      <c r="E1262" s="6">
        <v>58.822807964831483</v>
      </c>
      <c r="F1262" s="10">
        <v>77.306552002527269</v>
      </c>
      <c r="G1262" s="10">
        <v>276.58290425963065</v>
      </c>
      <c r="H1262" s="10">
        <v>56.475146927986863</v>
      </c>
    </row>
    <row r="1263" spans="1:8" x14ac:dyDescent="0.25">
      <c r="A1263" s="17"/>
      <c r="B1263" s="5">
        <f>DATE(YEAR(siječanj!B1263),MONTH(siječanj!B1263)+7,DAY(siječanj!B1263))</f>
        <v>45883</v>
      </c>
      <c r="C1263" s="8">
        <v>13.125</v>
      </c>
      <c r="D1263">
        <v>0.96008927288462287</v>
      </c>
      <c r="E1263" s="6">
        <v>58.615192909070593</v>
      </c>
      <c r="F1263" s="10">
        <v>77.181686927970077</v>
      </c>
      <c r="G1263" s="10">
        <v>276.22182057753719</v>
      </c>
      <c r="H1263" s="10">
        <v>56.275817940061486</v>
      </c>
    </row>
    <row r="1264" spans="1:8" x14ac:dyDescent="0.25">
      <c r="A1264" s="17"/>
      <c r="B1264" s="5">
        <f>DATE(YEAR(siječanj!B1264),MONTH(siječanj!B1264)+7,DAY(siječanj!B1264))</f>
        <v>45883</v>
      </c>
      <c r="C1264" s="8">
        <v>13.1354166666667</v>
      </c>
      <c r="D1264">
        <v>0.96008927288462287</v>
      </c>
      <c r="E1264" s="6">
        <v>58.54952400491954</v>
      </c>
      <c r="F1264" s="10">
        <v>77.103273159488481</v>
      </c>
      <c r="G1264" s="10">
        <v>275.96759185210607</v>
      </c>
      <c r="H1264" s="10">
        <v>56.212769929623974</v>
      </c>
    </row>
    <row r="1265" spans="1:8" x14ac:dyDescent="0.25">
      <c r="A1265" s="17"/>
      <c r="B1265" s="5">
        <f>DATE(YEAR(siječanj!B1265),MONTH(siječanj!B1265)+7,DAY(siječanj!B1265))</f>
        <v>45883</v>
      </c>
      <c r="C1265" s="8">
        <v>13.1458333333333</v>
      </c>
      <c r="D1265">
        <v>0.96008927288462287</v>
      </c>
      <c r="E1265" s="6">
        <v>59.028338796638742</v>
      </c>
      <c r="F1265" s="10">
        <v>76.939013034676435</v>
      </c>
      <c r="G1265" s="10">
        <v>276.24011976965608</v>
      </c>
      <c r="H1265" s="10">
        <v>56.672474874852064</v>
      </c>
    </row>
    <row r="1266" spans="1:8" x14ac:dyDescent="0.25">
      <c r="A1266" s="17"/>
      <c r="B1266" s="5">
        <f>DATE(YEAR(siječanj!B1266),MONTH(siječanj!B1266)+7,DAY(siječanj!B1266))</f>
        <v>45883</v>
      </c>
      <c r="C1266" s="8">
        <v>13.15625</v>
      </c>
      <c r="D1266">
        <v>0.96008927288462287</v>
      </c>
      <c r="E1266" s="6">
        <v>60.233953387730722</v>
      </c>
      <c r="F1266" s="10">
        <v>77.225027658173545</v>
      </c>
      <c r="G1266" s="10">
        <v>276.41787892693856</v>
      </c>
      <c r="H1266" s="10">
        <v>57.829972510992654</v>
      </c>
    </row>
    <row r="1267" spans="1:8" x14ac:dyDescent="0.25">
      <c r="A1267" s="17"/>
      <c r="B1267" s="5">
        <f>DATE(YEAR(siječanj!B1267),MONTH(siječanj!B1267)+7,DAY(siječanj!B1267))</f>
        <v>45883</v>
      </c>
      <c r="C1267" s="8">
        <v>13.1666666666667</v>
      </c>
      <c r="D1267">
        <v>0.96008927288462287</v>
      </c>
      <c r="E1267" s="6">
        <v>62.380548535650561</v>
      </c>
      <c r="F1267" s="10">
        <v>77.615923164207103</v>
      </c>
      <c r="G1267" s="10">
        <v>279.7675364057709</v>
      </c>
      <c r="H1267" s="10">
        <v>59.890895485736671</v>
      </c>
    </row>
    <row r="1268" spans="1:8" x14ac:dyDescent="0.25">
      <c r="A1268" s="17"/>
      <c r="B1268" s="5">
        <f>DATE(YEAR(siječanj!B1268),MONTH(siječanj!B1268)+7,DAY(siječanj!B1268))</f>
        <v>45883</v>
      </c>
      <c r="C1268" s="8">
        <v>13.1770833333333</v>
      </c>
      <c r="D1268">
        <v>0.96008927288462287</v>
      </c>
      <c r="E1268" s="6">
        <v>64.56880636942671</v>
      </c>
      <c r="F1268" s="10">
        <v>77.816688869071271</v>
      </c>
      <c r="G1268" s="10">
        <v>281.69757580041306</v>
      </c>
      <c r="H1268" s="10">
        <v>61.991818358250896</v>
      </c>
    </row>
    <row r="1269" spans="1:8" x14ac:dyDescent="0.25">
      <c r="A1269" s="17"/>
      <c r="B1269" s="5">
        <f>DATE(YEAR(siječanj!B1269),MONTH(siječanj!B1269)+7,DAY(siječanj!B1269))</f>
        <v>45883</v>
      </c>
      <c r="C1269" s="8">
        <v>13.1875</v>
      </c>
      <c r="D1269">
        <v>0.96008927288462287</v>
      </c>
      <c r="E1269" s="6">
        <v>67.104446088949047</v>
      </c>
      <c r="F1269" s="10">
        <v>78.082539596652296</v>
      </c>
      <c r="G1269" s="10">
        <v>290.46127984280554</v>
      </c>
      <c r="H1269" s="10">
        <v>64.426258852864464</v>
      </c>
    </row>
    <row r="1270" spans="1:8" x14ac:dyDescent="0.25">
      <c r="A1270" s="17"/>
      <c r="B1270" s="5">
        <f>DATE(YEAR(siječanj!B1270),MONTH(siječanj!B1270)+7,DAY(siječanj!B1270))</f>
        <v>45883</v>
      </c>
      <c r="C1270" s="8">
        <v>13.1979166666667</v>
      </c>
      <c r="D1270">
        <v>0.96008927288462287</v>
      </c>
      <c r="E1270" s="6">
        <v>70.871341109076511</v>
      </c>
      <c r="F1270" s="10">
        <v>78.67821730472825</v>
      </c>
      <c r="G1270" s="10">
        <v>289.89922706364564</v>
      </c>
      <c r="H1270" s="10">
        <v>68.042814353771348</v>
      </c>
    </row>
    <row r="1271" spans="1:8" x14ac:dyDescent="0.25">
      <c r="A1271" s="17"/>
      <c r="B1271" s="5">
        <f>DATE(YEAR(siječanj!B1271),MONTH(siječanj!B1271)+7,DAY(siječanj!B1271))</f>
        <v>45883</v>
      </c>
      <c r="C1271" s="8">
        <v>13.2083333333333</v>
      </c>
      <c r="D1271">
        <v>0.96008927288462287</v>
      </c>
      <c r="E1271" s="6">
        <v>73.984964660240863</v>
      </c>
      <c r="F1271" s="10">
        <v>79.89361723537165</v>
      </c>
      <c r="G1271" s="10">
        <v>267.45638150285231</v>
      </c>
      <c r="H1271" s="10">
        <v>71.032170925045165</v>
      </c>
    </row>
    <row r="1272" spans="1:8" x14ac:dyDescent="0.25">
      <c r="A1272" s="17"/>
      <c r="B1272" s="5">
        <f>DATE(YEAR(siječanj!B1272),MONTH(siječanj!B1272)+7,DAY(siječanj!B1272))</f>
        <v>45883</v>
      </c>
      <c r="C1272" s="8">
        <v>13.21875</v>
      </c>
      <c r="D1272">
        <v>0.96008927288462287</v>
      </c>
      <c r="E1272" s="6">
        <v>77.455857283121546</v>
      </c>
      <c r="F1272" s="10">
        <v>80.966970274444421</v>
      </c>
      <c r="G1272" s="10">
        <v>187.82131500565097</v>
      </c>
      <c r="H1272" s="10">
        <v>74.364537699607283</v>
      </c>
    </row>
    <row r="1273" spans="1:8" x14ac:dyDescent="0.25">
      <c r="A1273" s="17"/>
      <c r="B1273" s="5">
        <f>DATE(YEAR(siječanj!B1273),MONTH(siječanj!B1273)+7,DAY(siječanj!B1273))</f>
        <v>45883</v>
      </c>
      <c r="C1273" s="8">
        <v>13.2291666666667</v>
      </c>
      <c r="D1273">
        <v>0.96008927288462287</v>
      </c>
      <c r="E1273" s="6">
        <v>81.699284750866923</v>
      </c>
      <c r="F1273" s="10">
        <v>82.507381119167718</v>
      </c>
      <c r="G1273" s="10">
        <v>86.145480625560765</v>
      </c>
      <c r="H1273" s="10">
        <v>78.438606891653578</v>
      </c>
    </row>
    <row r="1274" spans="1:8" x14ac:dyDescent="0.25">
      <c r="A1274" s="17"/>
      <c r="B1274" s="5">
        <f>DATE(YEAR(siječanj!B1274),MONTH(siječanj!B1274)+7,DAY(siječanj!B1274))</f>
        <v>45883</v>
      </c>
      <c r="C1274" s="8">
        <v>13.2395833333333</v>
      </c>
      <c r="D1274">
        <v>0.96008927288462287</v>
      </c>
      <c r="E1274" s="6">
        <v>86.313541623836784</v>
      </c>
      <c r="F1274" s="10">
        <v>85.513354480129692</v>
      </c>
      <c r="G1274" s="10">
        <v>36.309724654795339</v>
      </c>
      <c r="H1274" s="10">
        <v>82.86870541772609</v>
      </c>
    </row>
    <row r="1275" spans="1:8" x14ac:dyDescent="0.25">
      <c r="A1275" s="17"/>
      <c r="B1275" s="5">
        <f>DATE(YEAR(siječanj!B1275),MONTH(siječanj!B1275)+7,DAY(siječanj!B1275))</f>
        <v>45883</v>
      </c>
      <c r="C1275" s="8">
        <v>13.25</v>
      </c>
      <c r="D1275">
        <v>0.96008927288462287</v>
      </c>
      <c r="E1275" s="6">
        <v>88.72510959147327</v>
      </c>
      <c r="F1275" s="10">
        <v>89.798128499597709</v>
      </c>
      <c r="G1275" s="10">
        <v>14.877176981487882</v>
      </c>
      <c r="H1275" s="10">
        <v>85.184025954286057</v>
      </c>
    </row>
    <row r="1276" spans="1:8" x14ac:dyDescent="0.25">
      <c r="A1276" s="17"/>
      <c r="B1276" s="5">
        <f>DATE(YEAR(siječanj!B1276),MONTH(siječanj!B1276)+7,DAY(siječanj!B1276))</f>
        <v>45883</v>
      </c>
      <c r="C1276" s="8">
        <v>13.2604166666667</v>
      </c>
      <c r="D1276">
        <v>0.96008927288462287</v>
      </c>
      <c r="E1276" s="6">
        <v>89.66868651283653</v>
      </c>
      <c r="F1276" s="10">
        <v>93.321581402416854</v>
      </c>
      <c r="G1276" s="10">
        <v>7.1847176328277325</v>
      </c>
      <c r="H1276" s="10">
        <v>86.089944034628417</v>
      </c>
    </row>
    <row r="1277" spans="1:8" x14ac:dyDescent="0.25">
      <c r="A1277" s="17"/>
      <c r="B1277" s="5">
        <f>DATE(YEAR(siječanj!B1277),MONTH(siječanj!B1277)+7,DAY(siječanj!B1277))</f>
        <v>45883</v>
      </c>
      <c r="C1277" s="8">
        <v>13.2708333333333</v>
      </c>
      <c r="D1277">
        <v>0.96008927288462287</v>
      </c>
      <c r="E1277" s="6">
        <v>92.821505163417783</v>
      </c>
      <c r="F1277" s="10">
        <v>98.305720116607702</v>
      </c>
      <c r="G1277" s="10">
        <v>4.3652979363630893</v>
      </c>
      <c r="H1277" s="10">
        <v>89.116931400402052</v>
      </c>
    </row>
    <row r="1278" spans="1:8" x14ac:dyDescent="0.25">
      <c r="A1278" s="17"/>
      <c r="B1278" s="5">
        <f>DATE(YEAR(siječanj!B1278),MONTH(siječanj!B1278)+7,DAY(siječanj!B1278))</f>
        <v>45883</v>
      </c>
      <c r="C1278" s="8">
        <v>13.28125</v>
      </c>
      <c r="D1278">
        <v>0.96008927288462287</v>
      </c>
      <c r="E1278" s="6">
        <v>93.621031897202826</v>
      </c>
      <c r="F1278" s="10">
        <v>106.49115374510139</v>
      </c>
      <c r="G1278" s="10">
        <v>3.1351766352561068</v>
      </c>
      <c r="H1278" s="10">
        <v>89.884548440893539</v>
      </c>
    </row>
    <row r="1279" spans="1:8" x14ac:dyDescent="0.25">
      <c r="A1279" s="17"/>
      <c r="B1279" s="5">
        <f>DATE(YEAR(siječanj!B1279),MONTH(siječanj!B1279)+7,DAY(siječanj!B1279))</f>
        <v>45883</v>
      </c>
      <c r="C1279" s="8">
        <v>13.2916666666667</v>
      </c>
      <c r="D1279">
        <v>0.96008927288462287</v>
      </c>
      <c r="E1279" s="6">
        <v>93.379790899376417</v>
      </c>
      <c r="F1279" s="10">
        <v>116.68628516616953</v>
      </c>
      <c r="G1279" s="10">
        <v>2.4709684767590701</v>
      </c>
      <c r="H1279" s="10">
        <v>89.652935546700434</v>
      </c>
    </row>
    <row r="1280" spans="1:8" x14ac:dyDescent="0.25">
      <c r="A1280" s="17"/>
      <c r="B1280" s="5">
        <f>DATE(YEAR(siječanj!B1280),MONTH(siječanj!B1280)+7,DAY(siječanj!B1280))</f>
        <v>45883</v>
      </c>
      <c r="C1280" s="8">
        <v>13.3020833333333</v>
      </c>
      <c r="D1280">
        <v>0.96008927288462287</v>
      </c>
      <c r="E1280" s="6">
        <v>92.995468521493962</v>
      </c>
      <c r="F1280" s="10">
        <v>120.81465720842156</v>
      </c>
      <c r="G1280" s="10">
        <v>2.0052213472937361</v>
      </c>
      <c r="H1280" s="10">
        <v>89.283951754365972</v>
      </c>
    </row>
    <row r="1281" spans="1:8" x14ac:dyDescent="0.25">
      <c r="A1281" s="17"/>
      <c r="B1281" s="5">
        <f>DATE(YEAR(siječanj!B1281),MONTH(siječanj!B1281)+7,DAY(siječanj!B1281))</f>
        <v>45883</v>
      </c>
      <c r="C1281" s="8">
        <v>13.3125</v>
      </c>
      <c r="D1281">
        <v>0.96008927288462287</v>
      </c>
      <c r="E1281" s="6">
        <v>93.885338042622507</v>
      </c>
      <c r="F1281" s="10">
        <v>125.79147913855499</v>
      </c>
      <c r="G1281" s="10">
        <v>1.8427456441059042</v>
      </c>
      <c r="H1281" s="10">
        <v>90.138305935868459</v>
      </c>
    </row>
    <row r="1282" spans="1:8" x14ac:dyDescent="0.25">
      <c r="A1282" s="17"/>
      <c r="B1282" s="5">
        <f>DATE(YEAR(siječanj!B1282),MONTH(siječanj!B1282)+7,DAY(siječanj!B1282))</f>
        <v>45883</v>
      </c>
      <c r="C1282" s="8">
        <v>13.3229166666667</v>
      </c>
      <c r="D1282">
        <v>0.96008927288462287</v>
      </c>
      <c r="E1282" s="6">
        <v>95.582141019257264</v>
      </c>
      <c r="F1282" s="10">
        <v>132.53577875160877</v>
      </c>
      <c r="G1282" s="10">
        <v>1.8509012807066556</v>
      </c>
      <c r="H1282" s="10">
        <v>91.767388271934195</v>
      </c>
    </row>
    <row r="1283" spans="1:8" x14ac:dyDescent="0.25">
      <c r="A1283" s="17"/>
      <c r="B1283" s="5">
        <f>DATE(YEAR(siječanj!B1283),MONTH(siječanj!B1283)+7,DAY(siječanj!B1283))</f>
        <v>45883</v>
      </c>
      <c r="C1283" s="8">
        <v>13.3333333333333</v>
      </c>
      <c r="D1283">
        <v>0.96008927288462287</v>
      </c>
      <c r="E1283" s="6">
        <v>96.429308714354931</v>
      </c>
      <c r="F1283" s="10">
        <v>141.28210527693363</v>
      </c>
      <c r="G1283" s="10">
        <v>1.7937099938570586</v>
      </c>
      <c r="H1283" s="10">
        <v>92.58074488833185</v>
      </c>
    </row>
    <row r="1284" spans="1:8" x14ac:dyDescent="0.25">
      <c r="A1284" s="17"/>
      <c r="B1284" s="5">
        <f>DATE(YEAR(siječanj!B1284),MONTH(siječanj!B1284)+7,DAY(siječanj!B1284))</f>
        <v>45883</v>
      </c>
      <c r="C1284" s="8">
        <v>13.34375</v>
      </c>
      <c r="D1284">
        <v>0.96008927288462287</v>
      </c>
      <c r="E1284" s="6">
        <v>98.129170666069896</v>
      </c>
      <c r="F1284" s="10">
        <v>145.17381215624138</v>
      </c>
      <c r="G1284" s="10">
        <v>1.7724528688255532</v>
      </c>
      <c r="H1284" s="10">
        <v>94.212764113558109</v>
      </c>
    </row>
    <row r="1285" spans="1:8" x14ac:dyDescent="0.25">
      <c r="A1285" s="17"/>
      <c r="B1285" s="5">
        <f>DATE(YEAR(siječanj!B1285),MONTH(siječanj!B1285)+7,DAY(siječanj!B1285))</f>
        <v>45883</v>
      </c>
      <c r="C1285" s="8">
        <v>13.3541666666667</v>
      </c>
      <c r="D1285">
        <v>0.96008927288462287</v>
      </c>
      <c r="E1285" s="6">
        <v>98.882896974714271</v>
      </c>
      <c r="F1285" s="10">
        <v>147.73275250760611</v>
      </c>
      <c r="G1285" s="10">
        <v>1.5599031888043122</v>
      </c>
      <c r="H1285" s="10">
        <v>94.936408657178504</v>
      </c>
    </row>
    <row r="1286" spans="1:8" x14ac:dyDescent="0.25">
      <c r="A1286" s="17"/>
      <c r="B1286" s="5">
        <f>DATE(YEAR(siječanj!B1286),MONTH(siječanj!B1286)+7,DAY(siječanj!B1286))</f>
        <v>45883</v>
      </c>
      <c r="C1286" s="8">
        <v>13.3645833333333</v>
      </c>
      <c r="D1286">
        <v>0.96008927288462287</v>
      </c>
      <c r="E1286" s="6">
        <v>100.57030806574809</v>
      </c>
      <c r="F1286" s="10">
        <v>150.30762092928614</v>
      </c>
      <c r="G1286" s="10">
        <v>1.5213521396358363</v>
      </c>
      <c r="H1286" s="10">
        <v>96.556473944626603</v>
      </c>
    </row>
    <row r="1287" spans="1:8" x14ac:dyDescent="0.25">
      <c r="A1287" s="17"/>
      <c r="B1287" s="5">
        <f>DATE(YEAR(siječanj!B1287),MONTH(siječanj!B1287)+7,DAY(siječanj!B1287))</f>
        <v>45883</v>
      </c>
      <c r="C1287" s="8">
        <v>13.375</v>
      </c>
      <c r="D1287">
        <v>0.96008927288462287</v>
      </c>
      <c r="E1287" s="6">
        <v>102.11654864555027</v>
      </c>
      <c r="F1287" s="10">
        <v>153.38183180560881</v>
      </c>
      <c r="G1287" s="10">
        <v>1.4881437134492674</v>
      </c>
      <c r="H1287" s="10">
        <v>98.041002938593579</v>
      </c>
    </row>
    <row r="1288" spans="1:8" x14ac:dyDescent="0.25">
      <c r="A1288" s="17"/>
      <c r="B1288" s="5">
        <f>DATE(YEAR(siječanj!B1288),MONTH(siječanj!B1288)+7,DAY(siječanj!B1288))</f>
        <v>45883</v>
      </c>
      <c r="C1288" s="8">
        <v>13.3854166666667</v>
      </c>
      <c r="D1288">
        <v>0.96008927288462287</v>
      </c>
      <c r="E1288" s="6">
        <v>103.93632479785195</v>
      </c>
      <c r="F1288" s="10">
        <v>155.15368040508926</v>
      </c>
      <c r="G1288" s="10">
        <v>1.3995031369794992</v>
      </c>
      <c r="H1288" s="10">
        <v>99.788150501469673</v>
      </c>
    </row>
    <row r="1289" spans="1:8" x14ac:dyDescent="0.25">
      <c r="A1289" s="17"/>
      <c r="B1289" s="5">
        <f>DATE(YEAR(siječanj!B1289),MONTH(siječanj!B1289)+7,DAY(siječanj!B1289))</f>
        <v>45883</v>
      </c>
      <c r="C1289" s="8">
        <v>13.3958333333333</v>
      </c>
      <c r="D1289">
        <v>0.96008927288462287</v>
      </c>
      <c r="E1289" s="6">
        <v>104.6055895157368</v>
      </c>
      <c r="F1289" s="10">
        <v>155.60639890825846</v>
      </c>
      <c r="G1289" s="10">
        <v>1.3644041518478529</v>
      </c>
      <c r="H1289" s="10">
        <v>100.43070437783106</v>
      </c>
    </row>
    <row r="1290" spans="1:8" x14ac:dyDescent="0.25">
      <c r="A1290" s="17"/>
      <c r="B1290" s="5">
        <f>DATE(YEAR(siječanj!B1290),MONTH(siječanj!B1290)+7,DAY(siječanj!B1290))</f>
        <v>45883</v>
      </c>
      <c r="C1290" s="8">
        <v>13.40625</v>
      </c>
      <c r="D1290">
        <v>0.96008927288462287</v>
      </c>
      <c r="E1290" s="6">
        <v>105.32323319248437</v>
      </c>
      <c r="F1290" s="10">
        <v>156.25001826509978</v>
      </c>
      <c r="G1290" s="10">
        <v>1.3570851961409225</v>
      </c>
      <c r="H1290" s="10">
        <v>101.1197063736299</v>
      </c>
    </row>
    <row r="1291" spans="1:8" x14ac:dyDescent="0.25">
      <c r="A1291" s="17"/>
      <c r="B1291" s="5">
        <f>DATE(YEAR(siječanj!B1291),MONTH(siječanj!B1291)+7,DAY(siječanj!B1291))</f>
        <v>45883</v>
      </c>
      <c r="C1291" s="8">
        <v>13.4166666666667</v>
      </c>
      <c r="D1291">
        <v>0.96008927288462287</v>
      </c>
      <c r="E1291" s="6">
        <v>106.47931279365186</v>
      </c>
      <c r="F1291" s="10">
        <v>156.25179904628345</v>
      </c>
      <c r="G1291" s="10">
        <v>1.3702839956022188</v>
      </c>
      <c r="H1291" s="10">
        <v>102.22964599731154</v>
      </c>
    </row>
    <row r="1292" spans="1:8" x14ac:dyDescent="0.25">
      <c r="A1292" s="17"/>
      <c r="B1292" s="5">
        <f>DATE(YEAR(siječanj!B1292),MONTH(siječanj!B1292)+7,DAY(siječanj!B1292))</f>
        <v>45883</v>
      </c>
      <c r="C1292" s="8">
        <v>13.4270833333333</v>
      </c>
      <c r="D1292">
        <v>0.96008927288462287</v>
      </c>
      <c r="E1292" s="6">
        <v>106.90500265837056</v>
      </c>
      <c r="F1292" s="10">
        <v>155.82824799195035</v>
      </c>
      <c r="G1292" s="10">
        <v>1.4086885753242084</v>
      </c>
      <c r="H1292" s="10">
        <v>102.63834627000367</v>
      </c>
    </row>
    <row r="1293" spans="1:8" x14ac:dyDescent="0.25">
      <c r="A1293" s="17"/>
      <c r="B1293" s="5">
        <f>DATE(YEAR(siječanj!B1293),MONTH(siječanj!B1293)+7,DAY(siječanj!B1293))</f>
        <v>45883</v>
      </c>
      <c r="C1293" s="8">
        <v>13.4375</v>
      </c>
      <c r="D1293">
        <v>0.96008927288462287</v>
      </c>
      <c r="E1293" s="6">
        <v>108.9193684573237</v>
      </c>
      <c r="F1293" s="10">
        <v>155.54735533339047</v>
      </c>
      <c r="G1293" s="10">
        <v>1.4124711974217388</v>
      </c>
      <c r="H1293" s="10">
        <v>104.57231726524424</v>
      </c>
    </row>
    <row r="1294" spans="1:8" x14ac:dyDescent="0.25">
      <c r="A1294" s="17"/>
      <c r="B1294" s="5">
        <f>DATE(YEAR(siječanj!B1294),MONTH(siječanj!B1294)+7,DAY(siječanj!B1294))</f>
        <v>45883</v>
      </c>
      <c r="C1294" s="8">
        <v>13.4479166666667</v>
      </c>
      <c r="D1294">
        <v>0.96008927288462287</v>
      </c>
      <c r="E1294" s="6">
        <v>109.81265456039907</v>
      </c>
      <c r="F1294" s="10">
        <v>155.47414851456085</v>
      </c>
      <c r="G1294" s="10">
        <v>1.3880965816290116</v>
      </c>
      <c r="H1294" s="10">
        <v>105.4299516704238</v>
      </c>
    </row>
    <row r="1295" spans="1:8" x14ac:dyDescent="0.25">
      <c r="A1295" s="17"/>
      <c r="B1295" s="5">
        <f>DATE(YEAR(siječanj!B1295),MONTH(siječanj!B1295)+7,DAY(siječanj!B1295))</f>
        <v>45883</v>
      </c>
      <c r="C1295" s="8">
        <v>13.4583333333333</v>
      </c>
      <c r="D1295">
        <v>0.96008927288462287</v>
      </c>
      <c r="E1295" s="6">
        <v>111.02933317113842</v>
      </c>
      <c r="F1295" s="10">
        <v>155.61442994360416</v>
      </c>
      <c r="G1295" s="10">
        <v>1.4284433847255067</v>
      </c>
      <c r="H1295" s="10">
        <v>106.59807175314282</v>
      </c>
    </row>
    <row r="1296" spans="1:8" x14ac:dyDescent="0.25">
      <c r="A1296" s="17"/>
      <c r="B1296" s="5">
        <f>DATE(YEAR(siječanj!B1296),MONTH(siječanj!B1296)+7,DAY(siječanj!B1296))</f>
        <v>45883</v>
      </c>
      <c r="C1296" s="8">
        <v>13.46875</v>
      </c>
      <c r="D1296">
        <v>0.96008927288462287</v>
      </c>
      <c r="E1296" s="6">
        <v>112.64088405762435</v>
      </c>
      <c r="F1296" s="10">
        <v>155.69120771593526</v>
      </c>
      <c r="G1296" s="10">
        <v>1.4260015597462727</v>
      </c>
      <c r="H1296" s="10">
        <v>108.14530447196567</v>
      </c>
    </row>
    <row r="1297" spans="1:8" x14ac:dyDescent="0.25">
      <c r="A1297" s="17"/>
      <c r="B1297" s="5">
        <f>DATE(YEAR(siječanj!B1297),MONTH(siječanj!B1297)+7,DAY(siječanj!B1297))</f>
        <v>45883</v>
      </c>
      <c r="C1297" s="8">
        <v>13.4791666666667</v>
      </c>
      <c r="D1297">
        <v>0.96008927288462287</v>
      </c>
      <c r="E1297" s="6">
        <v>112.84438415791786</v>
      </c>
      <c r="F1297" s="10">
        <v>155.6875616333609</v>
      </c>
      <c r="G1297" s="10">
        <v>1.4352888237412702</v>
      </c>
      <c r="H1297" s="10">
        <v>108.34068273528841</v>
      </c>
    </row>
    <row r="1298" spans="1:8" x14ac:dyDescent="0.25">
      <c r="A1298" s="17"/>
      <c r="B1298" s="5">
        <f>DATE(YEAR(siječanj!B1298),MONTH(siječanj!B1298)+7,DAY(siječanj!B1298))</f>
        <v>45883</v>
      </c>
      <c r="C1298" s="8">
        <v>13.4895833333333</v>
      </c>
      <c r="D1298">
        <v>0.96008927288462287</v>
      </c>
      <c r="E1298" s="6">
        <v>112.0836988790861</v>
      </c>
      <c r="F1298" s="10">
        <v>155.23735096691956</v>
      </c>
      <c r="G1298" s="10">
        <v>1.3994610021932139</v>
      </c>
      <c r="H1298" s="10">
        <v>107.6103569590408</v>
      </c>
    </row>
    <row r="1299" spans="1:8" x14ac:dyDescent="0.25">
      <c r="A1299" s="17"/>
      <c r="B1299" s="5">
        <f>DATE(YEAR(siječanj!B1299),MONTH(siječanj!B1299)+7,DAY(siječanj!B1299))</f>
        <v>45883</v>
      </c>
      <c r="C1299" s="8">
        <v>13.5</v>
      </c>
      <c r="D1299">
        <v>0.96008927288462287</v>
      </c>
      <c r="E1299" s="6">
        <v>111.35029078218736</v>
      </c>
      <c r="F1299" s="10">
        <v>154.77035814185831</v>
      </c>
      <c r="G1299" s="10">
        <v>1.4108921372510783</v>
      </c>
      <c r="H1299" s="10">
        <v>106.90621971256158</v>
      </c>
    </row>
    <row r="1300" spans="1:8" x14ac:dyDescent="0.25">
      <c r="A1300" s="17"/>
      <c r="B1300" s="5">
        <f>DATE(YEAR(siječanj!B1300),MONTH(siječanj!B1300)+7,DAY(siječanj!B1300))</f>
        <v>45883</v>
      </c>
      <c r="C1300" s="8">
        <v>13.5104166666667</v>
      </c>
      <c r="D1300">
        <v>0.96008927288462287</v>
      </c>
      <c r="E1300" s="6">
        <v>110.78073894403073</v>
      </c>
      <c r="F1300" s="10">
        <v>153.94151007536934</v>
      </c>
      <c r="G1300" s="10">
        <v>1.404926016316689</v>
      </c>
      <c r="H1300" s="10">
        <v>106.35939910239568</v>
      </c>
    </row>
    <row r="1301" spans="1:8" x14ac:dyDescent="0.25">
      <c r="A1301" s="17"/>
      <c r="B1301" s="5">
        <f>DATE(YEAR(siječanj!B1301),MONTH(siječanj!B1301)+7,DAY(siječanj!B1301))</f>
        <v>45883</v>
      </c>
      <c r="C1301" s="8">
        <v>13.5208333333333</v>
      </c>
      <c r="D1301">
        <v>0.96008927288462287</v>
      </c>
      <c r="E1301" s="6">
        <v>111.56654486698798</v>
      </c>
      <c r="F1301" s="10">
        <v>153.48727343983177</v>
      </c>
      <c r="G1301" s="10">
        <v>1.3465710003297808</v>
      </c>
      <c r="H1301" s="10">
        <v>107.11384293959614</v>
      </c>
    </row>
    <row r="1302" spans="1:8" x14ac:dyDescent="0.25">
      <c r="A1302" s="17"/>
      <c r="B1302" s="5">
        <f>DATE(YEAR(siječanj!B1302),MONTH(siječanj!B1302)+7,DAY(siječanj!B1302))</f>
        <v>45883</v>
      </c>
      <c r="C1302" s="8">
        <v>13.53125</v>
      </c>
      <c r="D1302">
        <v>0.96008927288462287</v>
      </c>
      <c r="E1302" s="6">
        <v>111.90985142129632</v>
      </c>
      <c r="F1302" s="10">
        <v>153.22189947892386</v>
      </c>
      <c r="G1302" s="10">
        <v>1.4818530532812995</v>
      </c>
      <c r="H1302" s="10">
        <v>107.44344787969857</v>
      </c>
    </row>
    <row r="1303" spans="1:8" x14ac:dyDescent="0.25">
      <c r="A1303" s="17"/>
      <c r="B1303" s="5">
        <f>DATE(YEAR(siječanj!B1303),MONTH(siječanj!B1303)+7,DAY(siječanj!B1303))</f>
        <v>45883</v>
      </c>
      <c r="C1303" s="8">
        <v>13.5416666666667</v>
      </c>
      <c r="D1303">
        <v>0.96008927288462287</v>
      </c>
      <c r="E1303" s="6">
        <v>110.93218594732271</v>
      </c>
      <c r="F1303" s="10">
        <v>153.03242516881758</v>
      </c>
      <c r="G1303" s="10">
        <v>1.5005785643387179</v>
      </c>
      <c r="H1303" s="10">
        <v>106.50480174566684</v>
      </c>
    </row>
    <row r="1304" spans="1:8" x14ac:dyDescent="0.25">
      <c r="A1304" s="17"/>
      <c r="B1304" s="5">
        <f>DATE(YEAR(siječanj!B1304),MONTH(siječanj!B1304)+7,DAY(siječanj!B1304))</f>
        <v>45883</v>
      </c>
      <c r="C1304" s="8">
        <v>13.5520833333333</v>
      </c>
      <c r="D1304">
        <v>0.96008927288462287</v>
      </c>
      <c r="E1304" s="6">
        <v>110.50585615452698</v>
      </c>
      <c r="F1304" s="10">
        <v>152.51567306622837</v>
      </c>
      <c r="G1304" s="10">
        <v>1.4357312414942891</v>
      </c>
      <c r="H1304" s="10">
        <v>106.09548708489254</v>
      </c>
    </row>
    <row r="1305" spans="1:8" x14ac:dyDescent="0.25">
      <c r="A1305" s="17"/>
      <c r="B1305" s="5">
        <f>DATE(YEAR(siječanj!B1305),MONTH(siječanj!B1305)+7,DAY(siječanj!B1305))</f>
        <v>45883</v>
      </c>
      <c r="C1305" s="8">
        <v>13.5625</v>
      </c>
      <c r="D1305">
        <v>0.96008927288462287</v>
      </c>
      <c r="E1305" s="6">
        <v>110.47322378500209</v>
      </c>
      <c r="F1305" s="10">
        <v>152.04668548349755</v>
      </c>
      <c r="G1305" s="10">
        <v>1.4281258671239672</v>
      </c>
      <c r="H1305" s="10">
        <v>106.06415709696289</v>
      </c>
    </row>
    <row r="1306" spans="1:8" x14ac:dyDescent="0.25">
      <c r="A1306" s="17"/>
      <c r="B1306" s="5">
        <f>DATE(YEAR(siječanj!B1306),MONTH(siječanj!B1306)+7,DAY(siječanj!B1306))</f>
        <v>45883</v>
      </c>
      <c r="C1306" s="8">
        <v>13.5729166666667</v>
      </c>
      <c r="D1306">
        <v>0.96008927288462287</v>
      </c>
      <c r="E1306" s="6">
        <v>111.43780738562418</v>
      </c>
      <c r="F1306" s="10">
        <v>151.03272978230495</v>
      </c>
      <c r="G1306" s="10">
        <v>1.3368914788038155</v>
      </c>
      <c r="H1306" s="10">
        <v>106.99024346472058</v>
      </c>
    </row>
    <row r="1307" spans="1:8" x14ac:dyDescent="0.25">
      <c r="A1307" s="17"/>
      <c r="B1307" s="5">
        <f>DATE(YEAR(siječanj!B1307),MONTH(siječanj!B1307)+7,DAY(siječanj!B1307))</f>
        <v>45883</v>
      </c>
      <c r="C1307" s="8">
        <v>13.5833333333333</v>
      </c>
      <c r="D1307">
        <v>0.96008927288462287</v>
      </c>
      <c r="E1307" s="6">
        <v>111.68362099645914</v>
      </c>
      <c r="F1307" s="10">
        <v>149.71830484614438</v>
      </c>
      <c r="G1307" s="10">
        <v>1.2827880879846678</v>
      </c>
      <c r="H1307" s="10">
        <v>107.22624647561226</v>
      </c>
    </row>
    <row r="1308" spans="1:8" x14ac:dyDescent="0.25">
      <c r="A1308" s="17"/>
      <c r="B1308" s="5">
        <f>DATE(YEAR(siječanj!B1308),MONTH(siječanj!B1308)+7,DAY(siječanj!B1308))</f>
        <v>45883</v>
      </c>
      <c r="C1308" s="8">
        <v>13.59375</v>
      </c>
      <c r="D1308">
        <v>0.96008927288462287</v>
      </c>
      <c r="E1308" s="6">
        <v>113.00112889395888</v>
      </c>
      <c r="F1308" s="10">
        <v>148.78380541010392</v>
      </c>
      <c r="G1308" s="10">
        <v>1.2402146484601118</v>
      </c>
      <c r="H1308" s="10">
        <v>108.49117167494252</v>
      </c>
    </row>
    <row r="1309" spans="1:8" x14ac:dyDescent="0.25">
      <c r="A1309" s="17"/>
      <c r="B1309" s="5">
        <f>DATE(YEAR(siječanj!B1309),MONTH(siječanj!B1309)+7,DAY(siječanj!B1309))</f>
        <v>45883</v>
      </c>
      <c r="C1309" s="8">
        <v>13.6041666666667</v>
      </c>
      <c r="D1309">
        <v>0.96008927288462287</v>
      </c>
      <c r="E1309" s="6">
        <v>114.00389520004322</v>
      </c>
      <c r="F1309" s="10">
        <v>147.64357550982751</v>
      </c>
      <c r="G1309" s="10">
        <v>1.2473755974699607</v>
      </c>
      <c r="H1309" s="10">
        <v>109.45391684862425</v>
      </c>
    </row>
    <row r="1310" spans="1:8" x14ac:dyDescent="0.25">
      <c r="A1310" s="17"/>
      <c r="B1310" s="5">
        <f>DATE(YEAR(siječanj!B1310),MONTH(siječanj!B1310)+7,DAY(siječanj!B1310))</f>
        <v>45883</v>
      </c>
      <c r="C1310" s="8">
        <v>13.6145833333333</v>
      </c>
      <c r="D1310">
        <v>0.96008927288462287</v>
      </c>
      <c r="E1310" s="6">
        <v>114.37963501312804</v>
      </c>
      <c r="F1310" s="10">
        <v>146.07149723577925</v>
      </c>
      <c r="G1310" s="10">
        <v>1.1748301038444151</v>
      </c>
      <c r="H1310" s="10">
        <v>109.81466061256265</v>
      </c>
    </row>
    <row r="1311" spans="1:8" x14ac:dyDescent="0.25">
      <c r="A1311" s="17"/>
      <c r="B1311" s="5">
        <f>DATE(YEAR(siječanj!B1311),MONTH(siječanj!B1311)+7,DAY(siječanj!B1311))</f>
        <v>45883</v>
      </c>
      <c r="C1311" s="8">
        <v>13.625</v>
      </c>
      <c r="D1311">
        <v>0.96008927288462287</v>
      </c>
      <c r="E1311" s="6">
        <v>114.6521482856655</v>
      </c>
      <c r="F1311" s="10">
        <v>142.28871064853379</v>
      </c>
      <c r="G1311" s="10">
        <v>1.2056704411774517</v>
      </c>
      <c r="H1311" s="10">
        <v>110.07629768224456</v>
      </c>
    </row>
    <row r="1312" spans="1:8" x14ac:dyDescent="0.25">
      <c r="A1312" s="17"/>
      <c r="B1312" s="5">
        <f>DATE(YEAR(siječanj!B1312),MONTH(siječanj!B1312)+7,DAY(siječanj!B1312))</f>
        <v>45883</v>
      </c>
      <c r="C1312" s="8">
        <v>13.6354166666667</v>
      </c>
      <c r="D1312">
        <v>0.96008927288462287</v>
      </c>
      <c r="E1312" s="6">
        <v>115.02515998431673</v>
      </c>
      <c r="F1312" s="10">
        <v>140.37310367882964</v>
      </c>
      <c r="G1312" s="10">
        <v>1.1564140839539603</v>
      </c>
      <c r="H1312" s="10">
        <v>110.43442221278006</v>
      </c>
    </row>
    <row r="1313" spans="1:8" x14ac:dyDescent="0.25">
      <c r="A1313" s="17"/>
      <c r="B1313" s="5">
        <f>DATE(YEAR(siječanj!B1313),MONTH(siječanj!B1313)+7,DAY(siječanj!B1313))</f>
        <v>45883</v>
      </c>
      <c r="C1313" s="8">
        <v>13.6458333333333</v>
      </c>
      <c r="D1313">
        <v>0.96008927288462287</v>
      </c>
      <c r="E1313" s="6">
        <v>115.74090170764656</v>
      </c>
      <c r="F1313" s="10">
        <v>138.77431742328349</v>
      </c>
      <c r="G1313" s="10">
        <v>1.1625758307531604</v>
      </c>
      <c r="H1313" s="10">
        <v>111.12159816350498</v>
      </c>
    </row>
    <row r="1314" spans="1:8" x14ac:dyDescent="0.25">
      <c r="A1314" s="17"/>
      <c r="B1314" s="5">
        <f>DATE(YEAR(siječanj!B1314),MONTH(siječanj!B1314)+7,DAY(siječanj!B1314))</f>
        <v>45883</v>
      </c>
      <c r="C1314" s="8">
        <v>13.65625</v>
      </c>
      <c r="D1314">
        <v>0.96008927288462287</v>
      </c>
      <c r="E1314" s="6">
        <v>115.64482037022539</v>
      </c>
      <c r="F1314" s="10">
        <v>136.9501277922335</v>
      </c>
      <c r="G1314" s="10">
        <v>1.1584501085417966</v>
      </c>
      <c r="H1314" s="10">
        <v>111.02935150212252</v>
      </c>
    </row>
    <row r="1315" spans="1:8" x14ac:dyDescent="0.25">
      <c r="A1315" s="17"/>
      <c r="B1315" s="5">
        <f>DATE(YEAR(siječanj!B1315),MONTH(siječanj!B1315)+7,DAY(siječanj!B1315))</f>
        <v>45883</v>
      </c>
      <c r="C1315" s="8">
        <v>13.6666666666667</v>
      </c>
      <c r="D1315">
        <v>0.96008927288462287</v>
      </c>
      <c r="E1315" s="6">
        <v>114.87216566267136</v>
      </c>
      <c r="F1315" s="10">
        <v>134.13139211656389</v>
      </c>
      <c r="G1315" s="10">
        <v>1.1579389706852814</v>
      </c>
      <c r="H1315" s="10">
        <v>110.28753400575609</v>
      </c>
    </row>
    <row r="1316" spans="1:8" x14ac:dyDescent="0.25">
      <c r="A1316" s="17"/>
      <c r="B1316" s="5">
        <f>DATE(YEAR(siječanj!B1316),MONTH(siječanj!B1316)+7,DAY(siječanj!B1316))</f>
        <v>45883</v>
      </c>
      <c r="C1316" s="8">
        <v>13.6770833333333</v>
      </c>
      <c r="D1316">
        <v>0.96008927288462287</v>
      </c>
      <c r="E1316" s="6">
        <v>113.19192057737924</v>
      </c>
      <c r="F1316" s="10">
        <v>132.63759419630483</v>
      </c>
      <c r="G1316" s="10">
        <v>1.2004943527296608</v>
      </c>
      <c r="H1316" s="10">
        <v>108.67434872355001</v>
      </c>
    </row>
    <row r="1317" spans="1:8" x14ac:dyDescent="0.25">
      <c r="A1317" s="17"/>
      <c r="B1317" s="5">
        <f>DATE(YEAR(siječanj!B1317),MONTH(siječanj!B1317)+7,DAY(siječanj!B1317))</f>
        <v>45883</v>
      </c>
      <c r="C1317" s="8">
        <v>13.6875</v>
      </c>
      <c r="D1317">
        <v>0.96008927288462287</v>
      </c>
      <c r="E1317" s="6">
        <v>113.93305734123909</v>
      </c>
      <c r="F1317" s="10">
        <v>131.85935828388915</v>
      </c>
      <c r="G1317" s="10">
        <v>1.2189655488643725</v>
      </c>
      <c r="H1317" s="10">
        <v>109.38590618027229</v>
      </c>
    </row>
    <row r="1318" spans="1:8" x14ac:dyDescent="0.25">
      <c r="A1318" s="17"/>
      <c r="B1318" s="5">
        <f>DATE(YEAR(siječanj!B1318),MONTH(siječanj!B1318)+7,DAY(siječanj!B1318))</f>
        <v>45883</v>
      </c>
      <c r="C1318" s="8">
        <v>13.6979166666667</v>
      </c>
      <c r="D1318">
        <v>0.96008927288462287</v>
      </c>
      <c r="E1318" s="6">
        <v>113.95998583171219</v>
      </c>
      <c r="F1318" s="10">
        <v>131.06204645359142</v>
      </c>
      <c r="G1318" s="10">
        <v>1.2228324415332832</v>
      </c>
      <c r="H1318" s="10">
        <v>109.41175993511048</v>
      </c>
    </row>
    <row r="1319" spans="1:8" x14ac:dyDescent="0.25">
      <c r="A1319" s="17"/>
      <c r="B1319" s="5">
        <f>DATE(YEAR(siječanj!B1319),MONTH(siječanj!B1319)+7,DAY(siječanj!B1319))</f>
        <v>45883</v>
      </c>
      <c r="C1319" s="8">
        <v>13.7083333333333</v>
      </c>
      <c r="D1319">
        <v>0.96008927288462287</v>
      </c>
      <c r="E1319" s="6">
        <v>114.96966256854772</v>
      </c>
      <c r="F1319" s="10">
        <v>130.34088187690008</v>
      </c>
      <c r="G1319" s="10">
        <v>1.2572632859150592</v>
      </c>
      <c r="H1319" s="10">
        <v>110.38113973922742</v>
      </c>
    </row>
    <row r="1320" spans="1:8" x14ac:dyDescent="0.25">
      <c r="A1320" s="17"/>
      <c r="B1320" s="5">
        <f>DATE(YEAR(siječanj!B1320),MONTH(siječanj!B1320)+7,DAY(siječanj!B1320))</f>
        <v>45883</v>
      </c>
      <c r="C1320" s="8">
        <v>13.71875</v>
      </c>
      <c r="D1320">
        <v>0.96008927288462287</v>
      </c>
      <c r="E1320" s="6">
        <v>115.0828040318859</v>
      </c>
      <c r="F1320" s="10">
        <v>129.95816135311193</v>
      </c>
      <c r="G1320" s="10">
        <v>1.2707550242693273</v>
      </c>
      <c r="H1320" s="10">
        <v>110.48976564449688</v>
      </c>
    </row>
    <row r="1321" spans="1:8" x14ac:dyDescent="0.25">
      <c r="A1321" s="17"/>
      <c r="B1321" s="5">
        <f>DATE(YEAR(siječanj!B1321),MONTH(siječanj!B1321)+7,DAY(siječanj!B1321))</f>
        <v>45883</v>
      </c>
      <c r="C1321" s="8">
        <v>13.7291666666667</v>
      </c>
      <c r="D1321">
        <v>0.96008927288462287</v>
      </c>
      <c r="E1321" s="6">
        <v>115.64964756762369</v>
      </c>
      <c r="F1321" s="10">
        <v>129.72666262666905</v>
      </c>
      <c r="G1321" s="10">
        <v>1.2983951054759475</v>
      </c>
      <c r="H1321" s="10">
        <v>111.03398604256272</v>
      </c>
    </row>
    <row r="1322" spans="1:8" x14ac:dyDescent="0.25">
      <c r="A1322" s="17"/>
      <c r="B1322" s="5">
        <f>DATE(YEAR(siječanj!B1322),MONTH(siječanj!B1322)+7,DAY(siječanj!B1322))</f>
        <v>45883</v>
      </c>
      <c r="C1322" s="8">
        <v>13.7395833333333</v>
      </c>
      <c r="D1322">
        <v>0.96008927288462287</v>
      </c>
      <c r="E1322" s="6">
        <v>116.95150496405721</v>
      </c>
      <c r="F1322" s="10">
        <v>129.87826784483394</v>
      </c>
      <c r="G1322" s="10">
        <v>1.3211846412720818</v>
      </c>
      <c r="H1322" s="10">
        <v>112.28388536370404</v>
      </c>
    </row>
    <row r="1323" spans="1:8" x14ac:dyDescent="0.25">
      <c r="A1323" s="17"/>
      <c r="B1323" s="5">
        <f>DATE(YEAR(siječanj!B1323),MONTH(siječanj!B1323)+7,DAY(siječanj!B1323))</f>
        <v>45883</v>
      </c>
      <c r="C1323" s="8">
        <v>13.75</v>
      </c>
      <c r="D1323">
        <v>0.96008927288462287</v>
      </c>
      <c r="E1323" s="6">
        <v>119.74041256497105</v>
      </c>
      <c r="F1323" s="10">
        <v>129.93468180117031</v>
      </c>
      <c r="G1323" s="10">
        <v>1.4189594910619712</v>
      </c>
      <c r="H1323" s="10">
        <v>114.96148563440782</v>
      </c>
    </row>
    <row r="1324" spans="1:8" x14ac:dyDescent="0.25">
      <c r="A1324" s="17"/>
      <c r="B1324" s="5">
        <f>DATE(YEAR(siječanj!B1324),MONTH(siječanj!B1324)+7,DAY(siječanj!B1324))</f>
        <v>45883</v>
      </c>
      <c r="C1324" s="8">
        <v>13.7604166666667</v>
      </c>
      <c r="D1324">
        <v>0.96008927288462287</v>
      </c>
      <c r="E1324" s="6">
        <v>121.89060161236988</v>
      </c>
      <c r="F1324" s="10">
        <v>130.02373176618855</v>
      </c>
      <c r="G1324" s="10">
        <v>1.4872909806851045</v>
      </c>
      <c r="H1324" s="10">
        <v>117.02585907348944</v>
      </c>
    </row>
    <row r="1325" spans="1:8" x14ac:dyDescent="0.25">
      <c r="A1325" s="17"/>
      <c r="B1325" s="5">
        <f>DATE(YEAR(siječanj!B1325),MONTH(siječanj!B1325)+7,DAY(siječanj!B1325))</f>
        <v>45883</v>
      </c>
      <c r="C1325" s="8">
        <v>13.7708333333333</v>
      </c>
      <c r="D1325">
        <v>0.96008927288462287</v>
      </c>
      <c r="E1325" s="6">
        <v>123.4469879249349</v>
      </c>
      <c r="F1325" s="10">
        <v>130.03581371267487</v>
      </c>
      <c r="G1325" s="10">
        <v>1.6992352202340397</v>
      </c>
      <c r="H1325" s="10">
        <v>118.52012887664758</v>
      </c>
    </row>
    <row r="1326" spans="1:8" x14ac:dyDescent="0.25">
      <c r="A1326" s="17"/>
      <c r="B1326" s="5">
        <f>DATE(YEAR(siječanj!B1326),MONTH(siječanj!B1326)+7,DAY(siječanj!B1326))</f>
        <v>45883</v>
      </c>
      <c r="C1326" s="8">
        <v>13.78125</v>
      </c>
      <c r="D1326">
        <v>0.96008927288462287</v>
      </c>
      <c r="E1326" s="6">
        <v>125.70054516878668</v>
      </c>
      <c r="F1326" s="10">
        <v>129.88636148774034</v>
      </c>
      <c r="G1326" s="10">
        <v>1.9488005292455666</v>
      </c>
      <c r="H1326" s="10">
        <v>120.68374501230109</v>
      </c>
    </row>
    <row r="1327" spans="1:8" x14ac:dyDescent="0.25">
      <c r="A1327" s="17"/>
      <c r="B1327" s="5">
        <f>DATE(YEAR(siječanj!B1327),MONTH(siječanj!B1327)+7,DAY(siječanj!B1327))</f>
        <v>45883</v>
      </c>
      <c r="C1327" s="8">
        <v>13.7916666666667</v>
      </c>
      <c r="D1327">
        <v>0.96008927288462287</v>
      </c>
      <c r="E1327" s="6">
        <v>128.95178396513248</v>
      </c>
      <c r="F1327" s="10">
        <v>129.16442320277397</v>
      </c>
      <c r="G1327" s="10">
        <v>2.2691100595311471</v>
      </c>
      <c r="H1327" s="10">
        <v>123.80522450425902</v>
      </c>
    </row>
    <row r="1328" spans="1:8" x14ac:dyDescent="0.25">
      <c r="A1328" s="17"/>
      <c r="B1328" s="5">
        <f>DATE(YEAR(siječanj!B1328),MONTH(siječanj!B1328)+7,DAY(siječanj!B1328))</f>
        <v>45883</v>
      </c>
      <c r="C1328" s="8">
        <v>13.8020833333333</v>
      </c>
      <c r="D1328">
        <v>0.96008927288462287</v>
      </c>
      <c r="E1328" s="6">
        <v>133.01826339477685</v>
      </c>
      <c r="F1328" s="10">
        <v>128.72936548465395</v>
      </c>
      <c r="G1328" s="10">
        <v>3.021618704796488</v>
      </c>
      <c r="H1328" s="10">
        <v>127.70940778306655</v>
      </c>
    </row>
    <row r="1329" spans="1:8" x14ac:dyDescent="0.25">
      <c r="A1329" s="17"/>
      <c r="B1329" s="5">
        <f>DATE(YEAR(siječanj!B1329),MONTH(siječanj!B1329)+7,DAY(siječanj!B1329))</f>
        <v>45883</v>
      </c>
      <c r="C1329" s="8">
        <v>13.8125</v>
      </c>
      <c r="D1329">
        <v>0.96008927288462287</v>
      </c>
      <c r="E1329" s="6">
        <v>137.88132153040874</v>
      </c>
      <c r="F1329" s="10">
        <v>128.25998529192921</v>
      </c>
      <c r="G1329" s="10">
        <v>5.1343179973121105</v>
      </c>
      <c r="H1329" s="10">
        <v>132.37837773250104</v>
      </c>
    </row>
    <row r="1330" spans="1:8" x14ac:dyDescent="0.25">
      <c r="A1330" s="17"/>
      <c r="B1330" s="5">
        <f>DATE(YEAR(siječanj!B1330),MONTH(siječanj!B1330)+7,DAY(siječanj!B1330))</f>
        <v>45883</v>
      </c>
      <c r="C1330" s="8">
        <v>13.8229166666667</v>
      </c>
      <c r="D1330">
        <v>0.96008927288462287</v>
      </c>
      <c r="E1330" s="6">
        <v>141.49037918188068</v>
      </c>
      <c r="F1330" s="10">
        <v>127.52198321961261</v>
      </c>
      <c r="G1330" s="10">
        <v>12.209535207185791</v>
      </c>
      <c r="H1330" s="10">
        <v>135.84339526890142</v>
      </c>
    </row>
    <row r="1331" spans="1:8" x14ac:dyDescent="0.25">
      <c r="A1331" s="17"/>
      <c r="B1331" s="5">
        <f>DATE(YEAR(siječanj!B1331),MONTH(siječanj!B1331)+7,DAY(siječanj!B1331))</f>
        <v>45883</v>
      </c>
      <c r="C1331" s="8">
        <v>13.8333333333333</v>
      </c>
      <c r="D1331">
        <v>0.96008927288462287</v>
      </c>
      <c r="E1331" s="6">
        <v>147.46397404973141</v>
      </c>
      <c r="F1331" s="10">
        <v>123.75131432575105</v>
      </c>
      <c r="G1331" s="10">
        <v>47.24820637739893</v>
      </c>
      <c r="H1331" s="10">
        <v>141.57857962208351</v>
      </c>
    </row>
    <row r="1332" spans="1:8" x14ac:dyDescent="0.25">
      <c r="A1332" s="17"/>
      <c r="B1332" s="5">
        <f>DATE(YEAR(siječanj!B1332),MONTH(siječanj!B1332)+7,DAY(siječanj!B1332))</f>
        <v>45883</v>
      </c>
      <c r="C1332" s="8">
        <v>13.84375</v>
      </c>
      <c r="D1332">
        <v>0.96008927288462287</v>
      </c>
      <c r="E1332" s="6">
        <v>151.81213872415023</v>
      </c>
      <c r="F1332" s="10">
        <v>122.44002623034407</v>
      </c>
      <c r="G1332" s="10">
        <v>132.32936508807418</v>
      </c>
      <c r="H1332" s="10">
        <v>145.75320588272891</v>
      </c>
    </row>
    <row r="1333" spans="1:8" x14ac:dyDescent="0.25">
      <c r="A1333" s="17"/>
      <c r="B1333" s="5">
        <f>DATE(YEAR(siječanj!B1333),MONTH(siječanj!B1333)+7,DAY(siječanj!B1333))</f>
        <v>45883</v>
      </c>
      <c r="C1333" s="8">
        <v>13.8541666666667</v>
      </c>
      <c r="D1333">
        <v>0.96008927288462287</v>
      </c>
      <c r="E1333" s="6">
        <v>155.4097846551156</v>
      </c>
      <c r="F1333" s="10">
        <v>121.48579339605367</v>
      </c>
      <c r="G1333" s="10">
        <v>241.34456919688654</v>
      </c>
      <c r="H1333" s="10">
        <v>149.20726714868576</v>
      </c>
    </row>
    <row r="1334" spans="1:8" x14ac:dyDescent="0.25">
      <c r="A1334" s="17"/>
      <c r="B1334" s="5">
        <f>DATE(YEAR(siječanj!B1334),MONTH(siječanj!B1334)+7,DAY(siječanj!B1334))</f>
        <v>45883</v>
      </c>
      <c r="C1334" s="8">
        <v>13.8645833333333</v>
      </c>
      <c r="D1334">
        <v>0.96008927288462287</v>
      </c>
      <c r="E1334" s="6">
        <v>156.15313640222658</v>
      </c>
      <c r="F1334" s="10">
        <v>120.16650062106449</v>
      </c>
      <c r="G1334" s="10">
        <v>297.7201741273422</v>
      </c>
      <c r="H1334" s="10">
        <v>149.92095118706706</v>
      </c>
    </row>
    <row r="1335" spans="1:8" x14ac:dyDescent="0.25">
      <c r="A1335" s="17"/>
      <c r="B1335" s="5">
        <f>DATE(YEAR(siječanj!B1335),MONTH(siječanj!B1335)+7,DAY(siječanj!B1335))</f>
        <v>45883</v>
      </c>
      <c r="C1335" s="8">
        <v>13.875</v>
      </c>
      <c r="D1335">
        <v>0.96008927288462287</v>
      </c>
      <c r="E1335" s="6">
        <v>155.95454670979342</v>
      </c>
      <c r="F1335" s="10">
        <v>117.0649310485319</v>
      </c>
      <c r="G1335" s="10">
        <v>312.6484052555557</v>
      </c>
      <c r="H1335" s="10">
        <v>149.73028735365651</v>
      </c>
    </row>
    <row r="1336" spans="1:8" x14ac:dyDescent="0.25">
      <c r="A1336" s="17"/>
      <c r="B1336" s="5">
        <f>DATE(YEAR(siječanj!B1336),MONTH(siječanj!B1336)+7,DAY(siječanj!B1336))</f>
        <v>45883</v>
      </c>
      <c r="C1336" s="8">
        <v>13.8854166666667</v>
      </c>
      <c r="D1336">
        <v>0.96008927288462287</v>
      </c>
      <c r="E1336" s="6">
        <v>160.18203541165767</v>
      </c>
      <c r="F1336" s="10">
        <v>114.61317393235835</v>
      </c>
      <c r="G1336" s="10">
        <v>314.12314255196998</v>
      </c>
      <c r="H1336" s="10">
        <v>153.78905390755733</v>
      </c>
    </row>
    <row r="1337" spans="1:8" x14ac:dyDescent="0.25">
      <c r="A1337" s="17"/>
      <c r="B1337" s="5">
        <f>DATE(YEAR(siječanj!B1337),MONTH(siječanj!B1337)+7,DAY(siječanj!B1337))</f>
        <v>45883</v>
      </c>
      <c r="C1337" s="8">
        <v>13.8958333333333</v>
      </c>
      <c r="D1337">
        <v>0.96008927288462287</v>
      </c>
      <c r="E1337" s="6">
        <v>163.02475937888744</v>
      </c>
      <c r="F1337" s="10">
        <v>112.45815312583298</v>
      </c>
      <c r="G1337" s="10">
        <v>314.5840506692802</v>
      </c>
      <c r="H1337" s="10">
        <v>156.51832269426663</v>
      </c>
    </row>
    <row r="1338" spans="1:8" x14ac:dyDescent="0.25">
      <c r="A1338" s="17"/>
      <c r="B1338" s="5">
        <f>DATE(YEAR(siječanj!B1338),MONTH(siječanj!B1338)+7,DAY(siječanj!B1338))</f>
        <v>45883</v>
      </c>
      <c r="C1338" s="8">
        <v>13.90625</v>
      </c>
      <c r="D1338">
        <v>0.96008927288462287</v>
      </c>
      <c r="E1338" s="6">
        <v>161.14099933429071</v>
      </c>
      <c r="F1338" s="10">
        <v>110.05339681825657</v>
      </c>
      <c r="G1338" s="10">
        <v>314.72133556136799</v>
      </c>
      <c r="H1338" s="10">
        <v>154.70974488276067</v>
      </c>
    </row>
    <row r="1339" spans="1:8" x14ac:dyDescent="0.25">
      <c r="A1339" s="17"/>
      <c r="B1339" s="5">
        <f>DATE(YEAR(siječanj!B1339),MONTH(siječanj!B1339)+7,DAY(siječanj!B1339))</f>
        <v>45883</v>
      </c>
      <c r="C1339" s="8">
        <v>13.9166666666667</v>
      </c>
      <c r="D1339">
        <v>0.96008927288462287</v>
      </c>
      <c r="E1339" s="6">
        <v>157.19668871251375</v>
      </c>
      <c r="F1339" s="10">
        <v>106.7847915863718</v>
      </c>
      <c r="G1339" s="10">
        <v>311.04852140131402</v>
      </c>
      <c r="H1339" s="10">
        <v>150.92285456586774</v>
      </c>
    </row>
    <row r="1340" spans="1:8" x14ac:dyDescent="0.25">
      <c r="A1340" s="17"/>
      <c r="B1340" s="5">
        <f>DATE(YEAR(siječanj!B1340),MONTH(siječanj!B1340)+7,DAY(siječanj!B1340))</f>
        <v>45883</v>
      </c>
      <c r="C1340" s="8">
        <v>13.9270833333333</v>
      </c>
      <c r="D1340">
        <v>0.96008927288462287</v>
      </c>
      <c r="E1340" s="6">
        <v>150.62610731905599</v>
      </c>
      <c r="F1340" s="10">
        <v>104.07911123019242</v>
      </c>
      <c r="G1340" s="10">
        <v>307.86824476453859</v>
      </c>
      <c r="H1340" s="10">
        <v>144.61450985339363</v>
      </c>
    </row>
    <row r="1341" spans="1:8" x14ac:dyDescent="0.25">
      <c r="A1341" s="17"/>
      <c r="B1341" s="5">
        <f>DATE(YEAR(siječanj!B1341),MONTH(siječanj!B1341)+7,DAY(siječanj!B1341))</f>
        <v>45883</v>
      </c>
      <c r="C1341" s="8">
        <v>13.9375</v>
      </c>
      <c r="D1341">
        <v>0.96008927288462287</v>
      </c>
      <c r="E1341" s="6">
        <v>141.45510388958573</v>
      </c>
      <c r="F1341" s="10">
        <v>101.37473331323658</v>
      </c>
      <c r="G1341" s="10">
        <v>306.29133812742566</v>
      </c>
      <c r="H1341" s="10">
        <v>135.80952783917115</v>
      </c>
    </row>
    <row r="1342" spans="1:8" x14ac:dyDescent="0.25">
      <c r="A1342" s="17"/>
      <c r="B1342" s="5">
        <f>DATE(YEAR(siječanj!B1342),MONTH(siječanj!B1342)+7,DAY(siječanj!B1342))</f>
        <v>45883</v>
      </c>
      <c r="C1342" s="8">
        <v>13.9479166666667</v>
      </c>
      <c r="D1342">
        <v>0.96008927288462287</v>
      </c>
      <c r="E1342" s="6">
        <v>130.28179225335032</v>
      </c>
      <c r="F1342" s="10">
        <v>98.745477784313564</v>
      </c>
      <c r="G1342" s="10">
        <v>305.51103334792833</v>
      </c>
      <c r="H1342" s="10">
        <v>125.0821511946246</v>
      </c>
    </row>
    <row r="1343" spans="1:8" x14ac:dyDescent="0.25">
      <c r="A1343" s="17"/>
      <c r="B1343" s="5">
        <f>DATE(YEAR(siječanj!B1343),MONTH(siječanj!B1343)+7,DAY(siječanj!B1343))</f>
        <v>45883</v>
      </c>
      <c r="C1343" s="8">
        <v>13.9583333333333</v>
      </c>
      <c r="D1343">
        <v>0.96008927288462287</v>
      </c>
      <c r="E1343" s="6">
        <v>118.95844819167739</v>
      </c>
      <c r="F1343" s="10">
        <v>95.33408380165524</v>
      </c>
      <c r="G1343" s="10">
        <v>297.66806412891748</v>
      </c>
      <c r="H1343" s="10">
        <v>114.21073002783062</v>
      </c>
    </row>
    <row r="1344" spans="1:8" x14ac:dyDescent="0.25">
      <c r="A1344" s="17"/>
      <c r="B1344" s="5">
        <f>DATE(YEAR(siječanj!B1344),MONTH(siječanj!B1344)+7,DAY(siječanj!B1344))</f>
        <v>45883</v>
      </c>
      <c r="C1344" s="8">
        <v>13.96875</v>
      </c>
      <c r="D1344">
        <v>0.96008927288462287</v>
      </c>
      <c r="E1344" s="6">
        <v>108.87759878658767</v>
      </c>
      <c r="F1344" s="10">
        <v>92.486473791611743</v>
      </c>
      <c r="G1344" s="10">
        <v>296.66408810741046</v>
      </c>
      <c r="H1344" s="10">
        <v>104.53221465243865</v>
      </c>
    </row>
    <row r="1345" spans="1:8" x14ac:dyDescent="0.25">
      <c r="A1345" s="17"/>
      <c r="B1345" s="5">
        <f>DATE(YEAR(siječanj!B1345),MONTH(siječanj!B1345)+7,DAY(siječanj!B1345))</f>
        <v>45883</v>
      </c>
      <c r="C1345" s="8">
        <v>13.9791666666667</v>
      </c>
      <c r="D1345">
        <v>0.96008927288462287</v>
      </c>
      <c r="E1345" s="6">
        <v>99.130542206314544</v>
      </c>
      <c r="F1345" s="10">
        <v>90.178001126623059</v>
      </c>
      <c r="G1345" s="10">
        <v>292.73104697028242</v>
      </c>
      <c r="H1345" s="10">
        <v>95.174170187518953</v>
      </c>
    </row>
    <row r="1346" spans="1:8" ht="15.75" thickBot="1" x14ac:dyDescent="0.3">
      <c r="A1346" s="17"/>
      <c r="B1346" s="5">
        <f>DATE(YEAR(siječanj!B1346),MONTH(siječanj!B1346)+7,DAY(siječanj!B1346))</f>
        <v>45883</v>
      </c>
      <c r="C1346" s="8">
        <v>13.9895833333333</v>
      </c>
      <c r="D1346">
        <v>0.96008927288462287</v>
      </c>
      <c r="E1346" s="6">
        <v>90.896771891078728</v>
      </c>
      <c r="F1346" s="10">
        <v>88.136496168687216</v>
      </c>
      <c r="G1346" s="10">
        <v>292.18435138933347</v>
      </c>
      <c r="H1346" s="10">
        <v>87.269015632465198</v>
      </c>
    </row>
    <row r="1347" spans="1:8" x14ac:dyDescent="0.25">
      <c r="A1347" s="14">
        <f t="shared" ref="A1347" si="12">A1251+1</f>
        <v>227</v>
      </c>
      <c r="B1347" s="5">
        <f>DATE(YEAR(siječanj!B1347),MONTH(siječanj!B1347)+7,DAY(siječanj!B1347))</f>
        <v>45884</v>
      </c>
      <c r="C1347" s="8">
        <v>14</v>
      </c>
      <c r="D1347">
        <v>0.95988205237111413</v>
      </c>
      <c r="E1347" s="6">
        <v>87.200467079570757</v>
      </c>
      <c r="F1347" s="10">
        <v>81.859838651393673</v>
      </c>
      <c r="G1347" s="10">
        <v>281.28699790256161</v>
      </c>
      <c r="H1347" s="10">
        <v>83.702163308058147</v>
      </c>
    </row>
    <row r="1348" spans="1:8" x14ac:dyDescent="0.25">
      <c r="A1348" s="15"/>
      <c r="B1348" s="5">
        <f>DATE(YEAR(siječanj!B1348),MONTH(siječanj!B1348)+7,DAY(siječanj!B1348))</f>
        <v>45884</v>
      </c>
      <c r="C1348" s="8">
        <v>14.0104166666667</v>
      </c>
      <c r="D1348">
        <v>0.95988205237111413</v>
      </c>
      <c r="E1348" s="6">
        <v>81.414823842823409</v>
      </c>
      <c r="F1348" s="10">
        <v>80.53706662278347</v>
      </c>
      <c r="G1348" s="10">
        <v>278.93188967949123</v>
      </c>
      <c r="H1348" s="10">
        <v>78.148628203682051</v>
      </c>
    </row>
    <row r="1349" spans="1:8" x14ac:dyDescent="0.25">
      <c r="A1349" s="15"/>
      <c r="B1349" s="5">
        <f>DATE(YEAR(siječanj!B1349),MONTH(siječanj!B1349)+7,DAY(siječanj!B1349))</f>
        <v>45884</v>
      </c>
      <c r="C1349" s="8">
        <v>14.0208333333333</v>
      </c>
      <c r="D1349">
        <v>0.95988205237111413</v>
      </c>
      <c r="E1349" s="6">
        <v>76.138621800824879</v>
      </c>
      <c r="F1349" s="10">
        <v>79.672300386632131</v>
      </c>
      <c r="G1349" s="10">
        <v>278.56915935976184</v>
      </c>
      <c r="H1349" s="10">
        <v>73.084096558883843</v>
      </c>
    </row>
    <row r="1350" spans="1:8" x14ac:dyDescent="0.25">
      <c r="A1350" s="15"/>
      <c r="B1350" s="5">
        <f>DATE(YEAR(siječanj!B1350),MONTH(siječanj!B1350)+7,DAY(siječanj!B1350))</f>
        <v>45884</v>
      </c>
      <c r="C1350" s="8">
        <v>14.03125</v>
      </c>
      <c r="D1350">
        <v>0.95988205237111413</v>
      </c>
      <c r="E1350" s="6">
        <v>72.33656738868882</v>
      </c>
      <c r="F1350" s="10">
        <v>78.813588301605705</v>
      </c>
      <c r="G1350" s="10">
        <v>277.44107564237379</v>
      </c>
      <c r="H1350" s="10">
        <v>69.434572766536022</v>
      </c>
    </row>
    <row r="1351" spans="1:8" x14ac:dyDescent="0.25">
      <c r="A1351" s="15"/>
      <c r="B1351" s="5">
        <f>DATE(YEAR(siječanj!B1351),MONTH(siječanj!B1351)+7,DAY(siječanj!B1351))</f>
        <v>45884</v>
      </c>
      <c r="C1351" s="8">
        <v>14.0416666666667</v>
      </c>
      <c r="D1351">
        <v>0.95988205237111413</v>
      </c>
      <c r="E1351" s="6">
        <v>70.43474274902637</v>
      </c>
      <c r="F1351" s="10">
        <v>82.107349554341184</v>
      </c>
      <c r="G1351" s="10">
        <v>276.58291484701328</v>
      </c>
      <c r="H1351" s="10">
        <v>67.60904542816688</v>
      </c>
    </row>
    <row r="1352" spans="1:8" x14ac:dyDescent="0.25">
      <c r="A1352" s="15"/>
      <c r="B1352" s="5">
        <f>DATE(YEAR(siječanj!B1352),MONTH(siječanj!B1352)+7,DAY(siječanj!B1352))</f>
        <v>45884</v>
      </c>
      <c r="C1352" s="8">
        <v>14.0520833333333</v>
      </c>
      <c r="D1352">
        <v>0.95988205237111413</v>
      </c>
      <c r="E1352" s="6">
        <v>68.284732009760461</v>
      </c>
      <c r="F1352" s="10">
        <v>81.513541156559427</v>
      </c>
      <c r="G1352" s="10">
        <v>279.3048099554411</v>
      </c>
      <c r="H1352" s="10">
        <v>65.545288707140386</v>
      </c>
    </row>
    <row r="1353" spans="1:8" x14ac:dyDescent="0.25">
      <c r="A1353" s="15"/>
      <c r="B1353" s="5">
        <f>DATE(YEAR(siječanj!B1353),MONTH(siječanj!B1353)+7,DAY(siječanj!B1353))</f>
        <v>45884</v>
      </c>
      <c r="C1353" s="8">
        <v>14.0625</v>
      </c>
      <c r="D1353">
        <v>0.95988205237111413</v>
      </c>
      <c r="E1353" s="6">
        <v>66.855099005280167</v>
      </c>
      <c r="F1353" s="10">
        <v>80.807414855373196</v>
      </c>
      <c r="G1353" s="10">
        <v>279.01148112717073</v>
      </c>
      <c r="H1353" s="10">
        <v>64.173009644662358</v>
      </c>
    </row>
    <row r="1354" spans="1:8" x14ac:dyDescent="0.25">
      <c r="A1354" s="15"/>
      <c r="B1354" s="5">
        <f>DATE(YEAR(siječanj!B1354),MONTH(siječanj!B1354)+7,DAY(siječanj!B1354))</f>
        <v>45884</v>
      </c>
      <c r="C1354" s="8">
        <v>14.0729166666667</v>
      </c>
      <c r="D1354">
        <v>0.95988205237111413</v>
      </c>
      <c r="E1354" s="6">
        <v>63.75337950318935</v>
      </c>
      <c r="F1354" s="10">
        <v>80.108421272015747</v>
      </c>
      <c r="G1354" s="10">
        <v>278.97705295660251</v>
      </c>
      <c r="H1354" s="10">
        <v>61.195724763115912</v>
      </c>
    </row>
    <row r="1355" spans="1:8" x14ac:dyDescent="0.25">
      <c r="A1355" s="15"/>
      <c r="B1355" s="5">
        <f>DATE(YEAR(siječanj!B1355),MONTH(siječanj!B1355)+7,DAY(siječanj!B1355))</f>
        <v>45884</v>
      </c>
      <c r="C1355" s="8">
        <v>14.0833333333333</v>
      </c>
      <c r="D1355">
        <v>0.95988205237111413</v>
      </c>
      <c r="E1355" s="6">
        <v>63.095885103278384</v>
      </c>
      <c r="F1355" s="10">
        <v>79.443277546865204</v>
      </c>
      <c r="G1355" s="10">
        <v>277.9028792924417</v>
      </c>
      <c r="H1355" s="10">
        <v>60.564607689106865</v>
      </c>
    </row>
    <row r="1356" spans="1:8" x14ac:dyDescent="0.25">
      <c r="A1356" s="15"/>
      <c r="B1356" s="5">
        <f>DATE(YEAR(siječanj!B1356),MONTH(siječanj!B1356)+7,DAY(siječanj!B1356))</f>
        <v>45884</v>
      </c>
      <c r="C1356" s="8">
        <v>14.09375</v>
      </c>
      <c r="D1356">
        <v>0.95988205237111413</v>
      </c>
      <c r="E1356" s="6">
        <v>62.741181687474551</v>
      </c>
      <c r="F1356" s="10">
        <v>78.911447271597893</v>
      </c>
      <c r="G1356" s="10">
        <v>278.26128366757274</v>
      </c>
      <c r="H1356" s="10">
        <v>60.224134246362034</v>
      </c>
    </row>
    <row r="1357" spans="1:8" x14ac:dyDescent="0.25">
      <c r="A1357" s="15"/>
      <c r="B1357" s="5">
        <f>DATE(YEAR(siječanj!B1357),MONTH(siječanj!B1357)+7,DAY(siječanj!B1357))</f>
        <v>45884</v>
      </c>
      <c r="C1357" s="8">
        <v>14.1041666666667</v>
      </c>
      <c r="D1357">
        <v>0.95988205237111413</v>
      </c>
      <c r="E1357" s="6">
        <v>61.385442545076387</v>
      </c>
      <c r="F1357" s="10">
        <v>78.555196941752712</v>
      </c>
      <c r="G1357" s="10">
        <v>278.30953246754268</v>
      </c>
      <c r="H1357" s="10">
        <v>58.922784575877031</v>
      </c>
    </row>
    <row r="1358" spans="1:8" x14ac:dyDescent="0.25">
      <c r="A1358" s="15"/>
      <c r="B1358" s="5">
        <f>DATE(YEAR(siječanj!B1358),MONTH(siječanj!B1358)+7,DAY(siječanj!B1358))</f>
        <v>45884</v>
      </c>
      <c r="C1358" s="8">
        <v>14.1145833333333</v>
      </c>
      <c r="D1358">
        <v>0.95988205237111413</v>
      </c>
      <c r="E1358" s="6">
        <v>60.568724926076882</v>
      </c>
      <c r="F1358" s="10">
        <v>77.986502668245919</v>
      </c>
      <c r="G1358" s="10">
        <v>278.22281221554516</v>
      </c>
      <c r="H1358" s="10">
        <v>58.138831991544137</v>
      </c>
    </row>
    <row r="1359" spans="1:8" x14ac:dyDescent="0.25">
      <c r="A1359" s="15"/>
      <c r="B1359" s="5">
        <f>DATE(YEAR(siječanj!B1359),MONTH(siječanj!B1359)+7,DAY(siječanj!B1359))</f>
        <v>45884</v>
      </c>
      <c r="C1359" s="8">
        <v>14.125</v>
      </c>
      <c r="D1359">
        <v>0.95988205237111413</v>
      </c>
      <c r="E1359" s="6">
        <v>61.539861350583607</v>
      </c>
      <c r="F1359" s="10">
        <v>77.754383753325811</v>
      </c>
      <c r="G1359" s="10">
        <v>277.84372968340318</v>
      </c>
      <c r="H1359" s="10">
        <v>59.071008415831997</v>
      </c>
    </row>
    <row r="1360" spans="1:8" x14ac:dyDescent="0.25">
      <c r="A1360" s="15"/>
      <c r="B1360" s="5">
        <f>DATE(YEAR(siječanj!B1360),MONTH(siječanj!B1360)+7,DAY(siječanj!B1360))</f>
        <v>45884</v>
      </c>
      <c r="C1360" s="8">
        <v>14.1354166666667</v>
      </c>
      <c r="D1360">
        <v>0.95988205237111413</v>
      </c>
      <c r="E1360" s="6">
        <v>61.424744629373045</v>
      </c>
      <c r="F1360" s="10">
        <v>77.513261204701692</v>
      </c>
      <c r="G1360" s="10">
        <v>277.66950551333451</v>
      </c>
      <c r="H1360" s="10">
        <v>58.96050994121417</v>
      </c>
    </row>
    <row r="1361" spans="1:8" x14ac:dyDescent="0.25">
      <c r="A1361" s="15"/>
      <c r="B1361" s="5">
        <f>DATE(YEAR(siječanj!B1361),MONTH(siječanj!B1361)+7,DAY(siječanj!B1361))</f>
        <v>45884</v>
      </c>
      <c r="C1361" s="8">
        <v>14.1458333333333</v>
      </c>
      <c r="D1361">
        <v>0.95988205237111413</v>
      </c>
      <c r="E1361" s="6">
        <v>60.5036999124058</v>
      </c>
      <c r="F1361" s="10">
        <v>77.313185919860715</v>
      </c>
      <c r="G1361" s="10">
        <v>277.28368041657734</v>
      </c>
      <c r="H1361" s="10">
        <v>58.07641564796608</v>
      </c>
    </row>
    <row r="1362" spans="1:8" x14ac:dyDescent="0.25">
      <c r="A1362" s="15"/>
      <c r="B1362" s="5">
        <f>DATE(YEAR(siječanj!B1362),MONTH(siječanj!B1362)+7,DAY(siječanj!B1362))</f>
        <v>45884</v>
      </c>
      <c r="C1362" s="8">
        <v>14.15625</v>
      </c>
      <c r="D1362">
        <v>0.95988205237111413</v>
      </c>
      <c r="E1362" s="6">
        <v>60.023130766778849</v>
      </c>
      <c r="F1362" s="10">
        <v>77.110746543231699</v>
      </c>
      <c r="G1362" s="10">
        <v>277.28417702474934</v>
      </c>
      <c r="H1362" s="10">
        <v>57.615125950155445</v>
      </c>
    </row>
    <row r="1363" spans="1:8" x14ac:dyDescent="0.25">
      <c r="A1363" s="15"/>
      <c r="B1363" s="5">
        <f>DATE(YEAR(siječanj!B1363),MONTH(siječanj!B1363)+7,DAY(siječanj!B1363))</f>
        <v>45884</v>
      </c>
      <c r="C1363" s="8">
        <v>14.1666666666667</v>
      </c>
      <c r="D1363">
        <v>0.95988205237111413</v>
      </c>
      <c r="E1363" s="6">
        <v>59.774321579310936</v>
      </c>
      <c r="F1363" s="10">
        <v>76.922292322347971</v>
      </c>
      <c r="G1363" s="10">
        <v>280.62814238710513</v>
      </c>
      <c r="H1363" s="10">
        <v>57.37629847663996</v>
      </c>
    </row>
    <row r="1364" spans="1:8" x14ac:dyDescent="0.25">
      <c r="A1364" s="15"/>
      <c r="B1364" s="5">
        <f>DATE(YEAR(siječanj!B1364),MONTH(siječanj!B1364)+7,DAY(siječanj!B1364))</f>
        <v>45884</v>
      </c>
      <c r="C1364" s="8">
        <v>14.1770833333333</v>
      </c>
      <c r="D1364">
        <v>0.95988205237111413</v>
      </c>
      <c r="E1364" s="6">
        <v>59.999141388696628</v>
      </c>
      <c r="F1364" s="10">
        <v>76.595219710998435</v>
      </c>
      <c r="G1364" s="10">
        <v>282.52715236075289</v>
      </c>
      <c r="H1364" s="10">
        <v>57.592098976686778</v>
      </c>
    </row>
    <row r="1365" spans="1:8" x14ac:dyDescent="0.25">
      <c r="A1365" s="15"/>
      <c r="B1365" s="5">
        <f>DATE(YEAR(siječanj!B1365),MONTH(siječanj!B1365)+7,DAY(siječanj!B1365))</f>
        <v>45884</v>
      </c>
      <c r="C1365" s="8">
        <v>14.1875</v>
      </c>
      <c r="D1365">
        <v>0.95988205237111413</v>
      </c>
      <c r="E1365" s="6">
        <v>60.06792969457296</v>
      </c>
      <c r="F1365" s="10">
        <v>76.517988680123423</v>
      </c>
      <c r="G1365" s="10">
        <v>289.65110366225491</v>
      </c>
      <c r="H1365" s="10">
        <v>57.658127636910486</v>
      </c>
    </row>
    <row r="1366" spans="1:8" x14ac:dyDescent="0.25">
      <c r="A1366" s="15"/>
      <c r="B1366" s="5">
        <f>DATE(YEAR(siječanj!B1366),MONTH(siječanj!B1366)+7,DAY(siječanj!B1366))</f>
        <v>45884</v>
      </c>
      <c r="C1366" s="8">
        <v>14.1979166666667</v>
      </c>
      <c r="D1366">
        <v>0.95988205237111413</v>
      </c>
      <c r="E1366" s="6">
        <v>61.516760541363752</v>
      </c>
      <c r="F1366" s="10">
        <v>76.55514374293243</v>
      </c>
      <c r="G1366" s="10">
        <v>289.79090625389921</v>
      </c>
      <c r="H1366" s="10">
        <v>59.048834363666607</v>
      </c>
    </row>
    <row r="1367" spans="1:8" x14ac:dyDescent="0.25">
      <c r="A1367" s="15"/>
      <c r="B1367" s="5">
        <f>DATE(YEAR(siječanj!B1367),MONTH(siječanj!B1367)+7,DAY(siječanj!B1367))</f>
        <v>45884</v>
      </c>
      <c r="C1367" s="8">
        <v>14.2083333333333</v>
      </c>
      <c r="D1367">
        <v>0.95988205237111413</v>
      </c>
      <c r="E1367" s="6">
        <v>63.147931266074742</v>
      </c>
      <c r="F1367" s="10">
        <v>76.733720601209896</v>
      </c>
      <c r="G1367" s="10">
        <v>270.63105851292738</v>
      </c>
      <c r="H1367" s="10">
        <v>60.614565866669871</v>
      </c>
    </row>
    <row r="1368" spans="1:8" x14ac:dyDescent="0.25">
      <c r="A1368" s="15"/>
      <c r="B1368" s="5">
        <f>DATE(YEAR(siječanj!B1368),MONTH(siječanj!B1368)+7,DAY(siječanj!B1368))</f>
        <v>45884</v>
      </c>
      <c r="C1368" s="8">
        <v>14.21875</v>
      </c>
      <c r="D1368">
        <v>0.95988205237111413</v>
      </c>
      <c r="E1368" s="6">
        <v>64.015740108758791</v>
      </c>
      <c r="F1368" s="10">
        <v>76.933866491222602</v>
      </c>
      <c r="G1368" s="10">
        <v>209.50205320035946</v>
      </c>
      <c r="H1368" s="10">
        <v>61.44755999965124</v>
      </c>
    </row>
    <row r="1369" spans="1:8" x14ac:dyDescent="0.25">
      <c r="A1369" s="15"/>
      <c r="B1369" s="5">
        <f>DATE(YEAR(siječanj!B1369),MONTH(siječanj!B1369)+7,DAY(siječanj!B1369))</f>
        <v>45884</v>
      </c>
      <c r="C1369" s="8">
        <v>14.2291666666667</v>
      </c>
      <c r="D1369">
        <v>0.95988205237111413</v>
      </c>
      <c r="E1369" s="6">
        <v>66.801274714158339</v>
      </c>
      <c r="F1369" s="10">
        <v>77.251314533139379</v>
      </c>
      <c r="G1369" s="10">
        <v>126.291946721694</v>
      </c>
      <c r="H1369" s="10">
        <v>64.121344673632919</v>
      </c>
    </row>
    <row r="1370" spans="1:8" x14ac:dyDescent="0.25">
      <c r="A1370" s="15"/>
      <c r="B1370" s="5">
        <f>DATE(YEAR(siječanj!B1370),MONTH(siječanj!B1370)+7,DAY(siječanj!B1370))</f>
        <v>45884</v>
      </c>
      <c r="C1370" s="8">
        <v>14.2395833333333</v>
      </c>
      <c r="D1370">
        <v>0.95988205237111413</v>
      </c>
      <c r="E1370" s="6">
        <v>71.050653711140114</v>
      </c>
      <c r="F1370" s="10">
        <v>77.82212496239562</v>
      </c>
      <c r="G1370" s="10">
        <v>55.453847475784912</v>
      </c>
      <c r="H1370" s="10">
        <v>68.200247306558495</v>
      </c>
    </row>
    <row r="1371" spans="1:8" x14ac:dyDescent="0.25">
      <c r="A1371" s="15"/>
      <c r="B1371" s="5">
        <f>DATE(YEAR(siječanj!B1371),MONTH(siječanj!B1371)+7,DAY(siječanj!B1371))</f>
        <v>45884</v>
      </c>
      <c r="C1371" s="8">
        <v>14.25</v>
      </c>
      <c r="D1371">
        <v>0.95988205237111413</v>
      </c>
      <c r="E1371" s="6">
        <v>73.746514184694561</v>
      </c>
      <c r="F1371" s="10">
        <v>79.245038127763408</v>
      </c>
      <c r="G1371" s="10">
        <v>28.373884224132301</v>
      </c>
      <c r="H1371" s="10">
        <v>70.787955390820102</v>
      </c>
    </row>
    <row r="1372" spans="1:8" x14ac:dyDescent="0.25">
      <c r="A1372" s="15"/>
      <c r="B1372" s="5">
        <f>DATE(YEAR(siječanj!B1372),MONTH(siječanj!B1372)+7,DAY(siječanj!B1372))</f>
        <v>45884</v>
      </c>
      <c r="C1372" s="8">
        <v>14.2604166666667</v>
      </c>
      <c r="D1372">
        <v>0.95988205237111413</v>
      </c>
      <c r="E1372" s="6">
        <v>77.59971628475725</v>
      </c>
      <c r="F1372" s="10">
        <v>80.689717074175135</v>
      </c>
      <c r="G1372" s="10">
        <v>16.712013772890764</v>
      </c>
      <c r="H1372" s="10">
        <v>74.486574930828951</v>
      </c>
    </row>
    <row r="1373" spans="1:8" x14ac:dyDescent="0.25">
      <c r="A1373" s="15"/>
      <c r="B1373" s="5">
        <f>DATE(YEAR(siječanj!B1373),MONTH(siječanj!B1373)+7,DAY(siječanj!B1373))</f>
        <v>45884</v>
      </c>
      <c r="C1373" s="8">
        <v>14.2708333333333</v>
      </c>
      <c r="D1373">
        <v>0.95988205237111413</v>
      </c>
      <c r="E1373" s="6">
        <v>81.483246617027277</v>
      </c>
      <c r="F1373" s="10">
        <v>83.40894009201719</v>
      </c>
      <c r="G1373" s="10">
        <v>9.2239748582004299</v>
      </c>
      <c r="H1373" s="10">
        <v>78.214305996613788</v>
      </c>
    </row>
    <row r="1374" spans="1:8" x14ac:dyDescent="0.25">
      <c r="A1374" s="15"/>
      <c r="B1374" s="5">
        <f>DATE(YEAR(siječanj!B1374),MONTH(siječanj!B1374)+7,DAY(siječanj!B1374))</f>
        <v>45884</v>
      </c>
      <c r="C1374" s="8">
        <v>14.28125</v>
      </c>
      <c r="D1374">
        <v>0.95988205237111413</v>
      </c>
      <c r="E1374" s="6">
        <v>84.538512888090821</v>
      </c>
      <c r="F1374" s="10">
        <v>86.325803687642434</v>
      </c>
      <c r="G1374" s="10">
        <v>6.0004737597496867</v>
      </c>
      <c r="H1374" s="10">
        <v>81.147001255422495</v>
      </c>
    </row>
    <row r="1375" spans="1:8" x14ac:dyDescent="0.25">
      <c r="A1375" s="15"/>
      <c r="B1375" s="5">
        <f>DATE(YEAR(siječanj!B1375),MONTH(siječanj!B1375)+7,DAY(siječanj!B1375))</f>
        <v>45884</v>
      </c>
      <c r="C1375" s="8">
        <v>14.2916666666667</v>
      </c>
      <c r="D1375">
        <v>0.95988205237111413</v>
      </c>
      <c r="E1375" s="6">
        <v>87.443321766000054</v>
      </c>
      <c r="F1375" s="10">
        <v>89.878848892185388</v>
      </c>
      <c r="G1375" s="10">
        <v>3.6073420348115453</v>
      </c>
      <c r="H1375" s="10">
        <v>83.935275162895849</v>
      </c>
    </row>
    <row r="1376" spans="1:8" x14ac:dyDescent="0.25">
      <c r="A1376" s="15"/>
      <c r="B1376" s="5">
        <f>DATE(YEAR(siječanj!B1376),MONTH(siječanj!B1376)+7,DAY(siječanj!B1376))</f>
        <v>45884</v>
      </c>
      <c r="C1376" s="8">
        <v>14.3020833333333</v>
      </c>
      <c r="D1376">
        <v>0.95988205237111413</v>
      </c>
      <c r="E1376" s="6">
        <v>93.977628351017771</v>
      </c>
      <c r="F1376" s="10">
        <v>91.298345270121033</v>
      </c>
      <c r="G1376" s="10">
        <v>2.5443250707637626</v>
      </c>
      <c r="H1376" s="10">
        <v>90.207438778544741</v>
      </c>
    </row>
    <row r="1377" spans="1:8" x14ac:dyDescent="0.25">
      <c r="A1377" s="15"/>
      <c r="B1377" s="5">
        <f>DATE(YEAR(siječanj!B1377),MONTH(siječanj!B1377)+7,DAY(siječanj!B1377))</f>
        <v>45884</v>
      </c>
      <c r="C1377" s="8">
        <v>14.3125</v>
      </c>
      <c r="D1377">
        <v>0.95988205237111413</v>
      </c>
      <c r="E1377" s="6">
        <v>98.093101902583442</v>
      </c>
      <c r="F1377" s="10">
        <v>92.6159115406425</v>
      </c>
      <c r="G1377" s="10">
        <v>1.8069904549988551</v>
      </c>
      <c r="H1377" s="10">
        <v>94.157807977700628</v>
      </c>
    </row>
    <row r="1378" spans="1:8" x14ac:dyDescent="0.25">
      <c r="A1378" s="15"/>
      <c r="B1378" s="5">
        <f>DATE(YEAR(siječanj!B1378),MONTH(siječanj!B1378)+7,DAY(siječanj!B1378))</f>
        <v>45884</v>
      </c>
      <c r="C1378" s="8">
        <v>14.3229166666667</v>
      </c>
      <c r="D1378">
        <v>0.95988205237111413</v>
      </c>
      <c r="E1378" s="6">
        <v>103.62034000250986</v>
      </c>
      <c r="F1378" s="10">
        <v>94.765304583825724</v>
      </c>
      <c r="G1378" s="10">
        <v>1.5310798147752092</v>
      </c>
      <c r="H1378" s="10">
        <v>99.463304629001826</v>
      </c>
    </row>
    <row r="1379" spans="1:8" x14ac:dyDescent="0.25">
      <c r="A1379" s="15"/>
      <c r="B1379" s="5">
        <f>DATE(YEAR(siječanj!B1379),MONTH(siječanj!B1379)+7,DAY(siječanj!B1379))</f>
        <v>45884</v>
      </c>
      <c r="C1379" s="8">
        <v>14.3333333333333</v>
      </c>
      <c r="D1379">
        <v>0.95988205237111413</v>
      </c>
      <c r="E1379" s="6">
        <v>109.27534182327418</v>
      </c>
      <c r="F1379" s="10">
        <v>97.825816077623941</v>
      </c>
      <c r="G1379" s="10">
        <v>1.4478952241882319</v>
      </c>
      <c r="H1379" s="10">
        <v>104.89143938287945</v>
      </c>
    </row>
    <row r="1380" spans="1:8" x14ac:dyDescent="0.25">
      <c r="A1380" s="15"/>
      <c r="B1380" s="5">
        <f>DATE(YEAR(siječanj!B1380),MONTH(siječanj!B1380)+7,DAY(siječanj!B1380))</f>
        <v>45884</v>
      </c>
      <c r="C1380" s="8">
        <v>14.34375</v>
      </c>
      <c r="D1380">
        <v>0.95988205237111413</v>
      </c>
      <c r="E1380" s="6">
        <v>114.79123457294352</v>
      </c>
      <c r="F1380" s="10">
        <v>99.097869923227321</v>
      </c>
      <c r="G1380" s="10">
        <v>1.4344298703904299</v>
      </c>
      <c r="H1380" s="10">
        <v>110.18604583609103</v>
      </c>
    </row>
    <row r="1381" spans="1:8" x14ac:dyDescent="0.25">
      <c r="A1381" s="15"/>
      <c r="B1381" s="5">
        <f>DATE(YEAR(siječanj!B1381),MONTH(siječanj!B1381)+7,DAY(siječanj!B1381))</f>
        <v>45884</v>
      </c>
      <c r="C1381" s="8">
        <v>14.3541666666667</v>
      </c>
      <c r="D1381">
        <v>0.95988205237111413</v>
      </c>
      <c r="E1381" s="6">
        <v>119.97128989787215</v>
      </c>
      <c r="F1381" s="10">
        <v>100.74556391269118</v>
      </c>
      <c r="G1381" s="10">
        <v>1.3096264995731259</v>
      </c>
      <c r="H1381" s="10">
        <v>115.15828797277943</v>
      </c>
    </row>
    <row r="1382" spans="1:8" x14ac:dyDescent="0.25">
      <c r="A1382" s="15"/>
      <c r="B1382" s="5">
        <f>DATE(YEAR(siječanj!B1382),MONTH(siječanj!B1382)+7,DAY(siječanj!B1382))</f>
        <v>45884</v>
      </c>
      <c r="C1382" s="8">
        <v>14.3645833333333</v>
      </c>
      <c r="D1382">
        <v>0.95988205237111413</v>
      </c>
      <c r="E1382" s="6">
        <v>123.88452834628728</v>
      </c>
      <c r="F1382" s="10">
        <v>102.43406687348359</v>
      </c>
      <c r="G1382" s="10">
        <v>1.1400769265996404</v>
      </c>
      <c r="H1382" s="10">
        <v>118.9145353260617</v>
      </c>
    </row>
    <row r="1383" spans="1:8" x14ac:dyDescent="0.25">
      <c r="A1383" s="15"/>
      <c r="B1383" s="5">
        <f>DATE(YEAR(siječanj!B1383),MONTH(siječanj!B1383)+7,DAY(siječanj!B1383))</f>
        <v>45884</v>
      </c>
      <c r="C1383" s="8">
        <v>14.375</v>
      </c>
      <c r="D1383">
        <v>0.95988205237111413</v>
      </c>
      <c r="E1383" s="6">
        <v>126.38648367830052</v>
      </c>
      <c r="F1383" s="10">
        <v>104.43564715149459</v>
      </c>
      <c r="G1383" s="10">
        <v>1.0115369808086017</v>
      </c>
      <c r="H1383" s="10">
        <v>121.31611734509542</v>
      </c>
    </row>
    <row r="1384" spans="1:8" x14ac:dyDescent="0.25">
      <c r="A1384" s="15"/>
      <c r="B1384" s="5">
        <f>DATE(YEAR(siječanj!B1384),MONTH(siječanj!B1384)+7,DAY(siječanj!B1384))</f>
        <v>45884</v>
      </c>
      <c r="C1384" s="8">
        <v>14.3854166666667</v>
      </c>
      <c r="D1384">
        <v>0.95988205237111413</v>
      </c>
      <c r="E1384" s="6">
        <v>127.72162922194774</v>
      </c>
      <c r="F1384" s="10">
        <v>105.43863340216343</v>
      </c>
      <c r="G1384" s="10">
        <v>1.0251987645130056</v>
      </c>
      <c r="H1384" s="10">
        <v>122.59769958974566</v>
      </c>
    </row>
    <row r="1385" spans="1:8" x14ac:dyDescent="0.25">
      <c r="A1385" s="15"/>
      <c r="B1385" s="5">
        <f>DATE(YEAR(siječanj!B1385),MONTH(siječanj!B1385)+7,DAY(siječanj!B1385))</f>
        <v>45884</v>
      </c>
      <c r="C1385" s="8">
        <v>14.3958333333333</v>
      </c>
      <c r="D1385">
        <v>0.95988205237111413</v>
      </c>
      <c r="E1385" s="6">
        <v>129.60552497884564</v>
      </c>
      <c r="F1385" s="10">
        <v>106.29432597502468</v>
      </c>
      <c r="G1385" s="10">
        <v>1.0383705771355998</v>
      </c>
      <c r="H1385" s="10">
        <v>124.40601731533005</v>
      </c>
    </row>
    <row r="1386" spans="1:8" x14ac:dyDescent="0.25">
      <c r="A1386" s="15"/>
      <c r="B1386" s="5">
        <f>DATE(YEAR(siječanj!B1386),MONTH(siječanj!B1386)+7,DAY(siječanj!B1386))</f>
        <v>45884</v>
      </c>
      <c r="C1386" s="8">
        <v>14.40625</v>
      </c>
      <c r="D1386">
        <v>0.95988205237111413</v>
      </c>
      <c r="E1386" s="6">
        <v>134.37648399202476</v>
      </c>
      <c r="F1386" s="10">
        <v>107.44052893953682</v>
      </c>
      <c r="G1386" s="10">
        <v>0.99822170815308264</v>
      </c>
      <c r="H1386" s="10">
        <v>128.9855752446789</v>
      </c>
    </row>
    <row r="1387" spans="1:8" x14ac:dyDescent="0.25">
      <c r="A1387" s="15"/>
      <c r="B1387" s="5">
        <f>DATE(YEAR(siječanj!B1387),MONTH(siječanj!B1387)+7,DAY(siječanj!B1387))</f>
        <v>45884</v>
      </c>
      <c r="C1387" s="8">
        <v>14.4166666666667</v>
      </c>
      <c r="D1387">
        <v>0.95988205237111413</v>
      </c>
      <c r="E1387" s="6">
        <v>139.44236663824651</v>
      </c>
      <c r="F1387" s="10">
        <v>108.44224698318065</v>
      </c>
      <c r="G1387" s="10">
        <v>0.9904969510559446</v>
      </c>
      <c r="H1387" s="10">
        <v>133.84822507620544</v>
      </c>
    </row>
    <row r="1388" spans="1:8" x14ac:dyDescent="0.25">
      <c r="A1388" s="15"/>
      <c r="B1388" s="5">
        <f>DATE(YEAR(siječanj!B1388),MONTH(siječanj!B1388)+7,DAY(siječanj!B1388))</f>
        <v>45884</v>
      </c>
      <c r="C1388" s="8">
        <v>14.4270833333333</v>
      </c>
      <c r="D1388">
        <v>0.95988205237111413</v>
      </c>
      <c r="E1388" s="6">
        <v>143.9269647711659</v>
      </c>
      <c r="F1388" s="10">
        <v>109.02545246741295</v>
      </c>
      <c r="G1388" s="10">
        <v>1.0295202134689572</v>
      </c>
      <c r="H1388" s="10">
        <v>138.15291033609176</v>
      </c>
    </row>
    <row r="1389" spans="1:8" x14ac:dyDescent="0.25">
      <c r="A1389" s="15"/>
      <c r="B1389" s="5">
        <f>DATE(YEAR(siječanj!B1389),MONTH(siječanj!B1389)+7,DAY(siječanj!B1389))</f>
        <v>45884</v>
      </c>
      <c r="C1389" s="8">
        <v>14.4375</v>
      </c>
      <c r="D1389">
        <v>0.95988205237111413</v>
      </c>
      <c r="E1389" s="6">
        <v>147.22451613323412</v>
      </c>
      <c r="F1389" s="10">
        <v>109.63246013448462</v>
      </c>
      <c r="G1389" s="10">
        <v>1.0439897854996136</v>
      </c>
      <c r="H1389" s="10">
        <v>141.31817070531298</v>
      </c>
    </row>
    <row r="1390" spans="1:8" x14ac:dyDescent="0.25">
      <c r="A1390" s="15"/>
      <c r="B1390" s="5">
        <f>DATE(YEAR(siječanj!B1390),MONTH(siječanj!B1390)+7,DAY(siječanj!B1390))</f>
        <v>45884</v>
      </c>
      <c r="C1390" s="8">
        <v>14.4479166666667</v>
      </c>
      <c r="D1390">
        <v>0.95988205237111413</v>
      </c>
      <c r="E1390" s="6">
        <v>145.62221745764504</v>
      </c>
      <c r="F1390" s="10">
        <v>110.52971473655231</v>
      </c>
      <c r="G1390" s="10">
        <v>1.06584863942666</v>
      </c>
      <c r="H1390" s="10">
        <v>139.78015296407699</v>
      </c>
    </row>
    <row r="1391" spans="1:8" x14ac:dyDescent="0.25">
      <c r="A1391" s="15"/>
      <c r="B1391" s="5">
        <f>DATE(YEAR(siječanj!B1391),MONTH(siječanj!B1391)+7,DAY(siječanj!B1391))</f>
        <v>45884</v>
      </c>
      <c r="C1391" s="8">
        <v>14.4583333333333</v>
      </c>
      <c r="D1391">
        <v>0.95988205237111413</v>
      </c>
      <c r="E1391" s="6">
        <v>148.40733006712998</v>
      </c>
      <c r="F1391" s="10">
        <v>110.99779461063213</v>
      </c>
      <c r="G1391" s="10">
        <v>1.0661907357367661</v>
      </c>
      <c r="H1391" s="10">
        <v>142.45353257175407</v>
      </c>
    </row>
    <row r="1392" spans="1:8" x14ac:dyDescent="0.25">
      <c r="A1392" s="15"/>
      <c r="B1392" s="5">
        <f>DATE(YEAR(siječanj!B1392),MONTH(siječanj!B1392)+7,DAY(siječanj!B1392))</f>
        <v>45884</v>
      </c>
      <c r="C1392" s="8">
        <v>14.46875</v>
      </c>
      <c r="D1392">
        <v>0.95988205237111413</v>
      </c>
      <c r="E1392" s="6">
        <v>148.76652684788328</v>
      </c>
      <c r="F1392" s="10">
        <v>111.2287519836344</v>
      </c>
      <c r="G1392" s="10">
        <v>1.0802277212980682</v>
      </c>
      <c r="H1392" s="10">
        <v>142.79831911486866</v>
      </c>
    </row>
    <row r="1393" spans="1:8" x14ac:dyDescent="0.25">
      <c r="A1393" s="15"/>
      <c r="B1393" s="5">
        <f>DATE(YEAR(siječanj!B1393),MONTH(siječanj!B1393)+7,DAY(siječanj!B1393))</f>
        <v>45884</v>
      </c>
      <c r="C1393" s="8">
        <v>14.4791666666667</v>
      </c>
      <c r="D1393">
        <v>0.95988205237111413</v>
      </c>
      <c r="E1393" s="6">
        <v>147.19515472734747</v>
      </c>
      <c r="F1393" s="10">
        <v>111.43450678403508</v>
      </c>
      <c r="G1393" s="10">
        <v>1.068115303152585</v>
      </c>
      <c r="H1393" s="10">
        <v>141.28998721876999</v>
      </c>
    </row>
    <row r="1394" spans="1:8" x14ac:dyDescent="0.25">
      <c r="A1394" s="15"/>
      <c r="B1394" s="5">
        <f>DATE(YEAR(siječanj!B1394),MONTH(siječanj!B1394)+7,DAY(siječanj!B1394))</f>
        <v>45884</v>
      </c>
      <c r="C1394" s="8">
        <v>14.4895833333333</v>
      </c>
      <c r="D1394">
        <v>0.95988205237111413</v>
      </c>
      <c r="E1394" s="6">
        <v>145.08822620479603</v>
      </c>
      <c r="F1394" s="10">
        <v>111.38683567061815</v>
      </c>
      <c r="G1394" s="10">
        <v>1.0796847813413915</v>
      </c>
      <c r="H1394" s="10">
        <v>139.26758434434407</v>
      </c>
    </row>
    <row r="1395" spans="1:8" x14ac:dyDescent="0.25">
      <c r="A1395" s="15"/>
      <c r="B1395" s="5">
        <f>DATE(YEAR(siječanj!B1395),MONTH(siječanj!B1395)+7,DAY(siječanj!B1395))</f>
        <v>45884</v>
      </c>
      <c r="C1395" s="8">
        <v>14.5</v>
      </c>
      <c r="D1395">
        <v>0.95988205237111413</v>
      </c>
      <c r="E1395" s="6">
        <v>141.62915342992613</v>
      </c>
      <c r="F1395" s="10">
        <v>110.20111723727666</v>
      </c>
      <c r="G1395" s="10">
        <v>1.1141658868249962</v>
      </c>
      <c r="H1395" s="10">
        <v>135.94728246990093</v>
      </c>
    </row>
    <row r="1396" spans="1:8" x14ac:dyDescent="0.25">
      <c r="A1396" s="15"/>
      <c r="B1396" s="5">
        <f>DATE(YEAR(siječanj!B1396),MONTH(siječanj!B1396)+7,DAY(siječanj!B1396))</f>
        <v>45884</v>
      </c>
      <c r="C1396" s="8">
        <v>14.5104166666667</v>
      </c>
      <c r="D1396">
        <v>0.95988205237111413</v>
      </c>
      <c r="E1396" s="6">
        <v>135.72042706082985</v>
      </c>
      <c r="F1396" s="10">
        <v>109.04539964018886</v>
      </c>
      <c r="G1396" s="10">
        <v>1.128800989586042</v>
      </c>
      <c r="H1396" s="10">
        <v>130.27560207583346</v>
      </c>
    </row>
    <row r="1397" spans="1:8" x14ac:dyDescent="0.25">
      <c r="A1397" s="15"/>
      <c r="B1397" s="5">
        <f>DATE(YEAR(siječanj!B1397),MONTH(siječanj!B1397)+7,DAY(siječanj!B1397))</f>
        <v>45884</v>
      </c>
      <c r="C1397" s="8">
        <v>14.5208333333333</v>
      </c>
      <c r="D1397">
        <v>0.95988205237111413</v>
      </c>
      <c r="E1397" s="6">
        <v>131.6063096416751</v>
      </c>
      <c r="F1397" s="10">
        <v>108.28985795874711</v>
      </c>
      <c r="G1397" s="10">
        <v>1.0962930076519639</v>
      </c>
      <c r="H1397" s="10">
        <v>126.32653460383943</v>
      </c>
    </row>
    <row r="1398" spans="1:8" x14ac:dyDescent="0.25">
      <c r="A1398" s="15"/>
      <c r="B1398" s="5">
        <f>DATE(YEAR(siječanj!B1398),MONTH(siječanj!B1398)+7,DAY(siječanj!B1398))</f>
        <v>45884</v>
      </c>
      <c r="C1398" s="8">
        <v>14.53125</v>
      </c>
      <c r="D1398">
        <v>0.95988205237111413</v>
      </c>
      <c r="E1398" s="6">
        <v>127.72503193548421</v>
      </c>
      <c r="F1398" s="10">
        <v>107.49309384362603</v>
      </c>
      <c r="G1398" s="10">
        <v>1.1494834724416769</v>
      </c>
      <c r="H1398" s="10">
        <v>122.60096579339869</v>
      </c>
    </row>
    <row r="1399" spans="1:8" x14ac:dyDescent="0.25">
      <c r="A1399" s="15"/>
      <c r="B1399" s="5">
        <f>DATE(YEAR(siječanj!B1399),MONTH(siječanj!B1399)+7,DAY(siječanj!B1399))</f>
        <v>45884</v>
      </c>
      <c r="C1399" s="8">
        <v>14.5416666666667</v>
      </c>
      <c r="D1399">
        <v>0.95988205237111413</v>
      </c>
      <c r="E1399" s="6">
        <v>125.57663191301897</v>
      </c>
      <c r="F1399" s="10">
        <v>106.30043455433547</v>
      </c>
      <c r="G1399" s="10">
        <v>1.1830949912466047</v>
      </c>
      <c r="H1399" s="10">
        <v>120.5387551705206</v>
      </c>
    </row>
    <row r="1400" spans="1:8" x14ac:dyDescent="0.25">
      <c r="A1400" s="15"/>
      <c r="B1400" s="5">
        <f>DATE(YEAR(siječanj!B1400),MONTH(siječanj!B1400)+7,DAY(siječanj!B1400))</f>
        <v>45884</v>
      </c>
      <c r="C1400" s="8">
        <v>14.5520833333333</v>
      </c>
      <c r="D1400">
        <v>0.95988205237111413</v>
      </c>
      <c r="E1400" s="6">
        <v>122.78370544490937</v>
      </c>
      <c r="F1400" s="10">
        <v>105.75208259819493</v>
      </c>
      <c r="G1400" s="10">
        <v>1.1306990725644275</v>
      </c>
      <c r="H1400" s="10">
        <v>117.85787518018995</v>
      </c>
    </row>
    <row r="1401" spans="1:8" x14ac:dyDescent="0.25">
      <c r="A1401" s="15"/>
      <c r="B1401" s="5">
        <f>DATE(YEAR(siječanj!B1401),MONTH(siječanj!B1401)+7,DAY(siječanj!B1401))</f>
        <v>45884</v>
      </c>
      <c r="C1401" s="8">
        <v>14.5625</v>
      </c>
      <c r="D1401">
        <v>0.95988205237111413</v>
      </c>
      <c r="E1401" s="6">
        <v>119.06755097580503</v>
      </c>
      <c r="F1401" s="10">
        <v>105.57451261086631</v>
      </c>
      <c r="G1401" s="10">
        <v>1.078572415991794</v>
      </c>
      <c r="H1401" s="10">
        <v>114.29080520145799</v>
      </c>
    </row>
    <row r="1402" spans="1:8" x14ac:dyDescent="0.25">
      <c r="A1402" s="15"/>
      <c r="B1402" s="5">
        <f>DATE(YEAR(siječanj!B1402),MONTH(siječanj!B1402)+7,DAY(siječanj!B1402))</f>
        <v>45884</v>
      </c>
      <c r="C1402" s="8">
        <v>14.5729166666667</v>
      </c>
      <c r="D1402">
        <v>0.95988205237111413</v>
      </c>
      <c r="E1402" s="6">
        <v>117.80471433305847</v>
      </c>
      <c r="F1402" s="10">
        <v>104.90512357809897</v>
      </c>
      <c r="G1402" s="10">
        <v>1.0068866777612606</v>
      </c>
      <c r="H1402" s="10">
        <v>113.07863097300897</v>
      </c>
    </row>
    <row r="1403" spans="1:8" x14ac:dyDescent="0.25">
      <c r="A1403" s="15"/>
      <c r="B1403" s="5">
        <f>DATE(YEAR(siječanj!B1403),MONTH(siječanj!B1403)+7,DAY(siječanj!B1403))</f>
        <v>45884</v>
      </c>
      <c r="C1403" s="8">
        <v>14.5833333333333</v>
      </c>
      <c r="D1403">
        <v>0.95988205237111413</v>
      </c>
      <c r="E1403" s="6">
        <v>115.49932885857277</v>
      </c>
      <c r="F1403" s="10">
        <v>104.29865221547112</v>
      </c>
      <c r="G1403" s="10">
        <v>1.0149336668416196</v>
      </c>
      <c r="H1403" s="10">
        <v>110.86573283225307</v>
      </c>
    </row>
    <row r="1404" spans="1:8" x14ac:dyDescent="0.25">
      <c r="A1404" s="15"/>
      <c r="B1404" s="5">
        <f>DATE(YEAR(siječanj!B1404),MONTH(siječanj!B1404)+7,DAY(siječanj!B1404))</f>
        <v>45884</v>
      </c>
      <c r="C1404" s="8">
        <v>14.59375</v>
      </c>
      <c r="D1404">
        <v>0.95988205237111413</v>
      </c>
      <c r="E1404" s="6">
        <v>116.20792042577271</v>
      </c>
      <c r="F1404" s="10">
        <v>103.7011478712222</v>
      </c>
      <c r="G1404" s="10">
        <v>1.0445746604806401</v>
      </c>
      <c r="H1404" s="10">
        <v>111.54589716006983</v>
      </c>
    </row>
    <row r="1405" spans="1:8" x14ac:dyDescent="0.25">
      <c r="A1405" s="15"/>
      <c r="B1405" s="5">
        <f>DATE(YEAR(siječanj!B1405),MONTH(siječanj!B1405)+7,DAY(siječanj!B1405))</f>
        <v>45884</v>
      </c>
      <c r="C1405" s="8">
        <v>14.6041666666667</v>
      </c>
      <c r="D1405">
        <v>0.95988205237111413</v>
      </c>
      <c r="E1405" s="6">
        <v>114.19154172611911</v>
      </c>
      <c r="F1405" s="10">
        <v>103.43987874474115</v>
      </c>
      <c r="G1405" s="10">
        <v>1.0179838418257525</v>
      </c>
      <c r="H1405" s="10">
        <v>109.61041143548893</v>
      </c>
    </row>
    <row r="1406" spans="1:8" x14ac:dyDescent="0.25">
      <c r="A1406" s="15"/>
      <c r="B1406" s="5">
        <f>DATE(YEAR(siječanj!B1406),MONTH(siječanj!B1406)+7,DAY(siječanj!B1406))</f>
        <v>45884</v>
      </c>
      <c r="C1406" s="8">
        <v>14.6145833333333</v>
      </c>
      <c r="D1406">
        <v>0.95988205237111413</v>
      </c>
      <c r="E1406" s="6">
        <v>112.6999951848871</v>
      </c>
      <c r="F1406" s="10">
        <v>102.92878474996515</v>
      </c>
      <c r="G1406" s="10">
        <v>1.061246891514217</v>
      </c>
      <c r="H1406" s="10">
        <v>108.1787026802841</v>
      </c>
    </row>
    <row r="1407" spans="1:8" x14ac:dyDescent="0.25">
      <c r="A1407" s="15"/>
      <c r="B1407" s="5">
        <f>DATE(YEAR(siječanj!B1407),MONTH(siječanj!B1407)+7,DAY(siječanj!B1407))</f>
        <v>45884</v>
      </c>
      <c r="C1407" s="8">
        <v>14.625</v>
      </c>
      <c r="D1407">
        <v>0.95988205237111413</v>
      </c>
      <c r="E1407" s="6">
        <v>110.71636376444404</v>
      </c>
      <c r="F1407" s="10">
        <v>102.97953797301</v>
      </c>
      <c r="G1407" s="10">
        <v>1.0472981887427733</v>
      </c>
      <c r="H1407" s="10">
        <v>106.2746504812814</v>
      </c>
    </row>
    <row r="1408" spans="1:8" x14ac:dyDescent="0.25">
      <c r="A1408" s="15"/>
      <c r="B1408" s="5">
        <f>DATE(YEAR(siječanj!B1408),MONTH(siječanj!B1408)+7,DAY(siječanj!B1408))</f>
        <v>45884</v>
      </c>
      <c r="C1408" s="8">
        <v>14.6354166666667</v>
      </c>
      <c r="D1408">
        <v>0.95988205237111413</v>
      </c>
      <c r="E1408" s="6">
        <v>108.65426586891033</v>
      </c>
      <c r="F1408" s="10">
        <v>102.70524253567463</v>
      </c>
      <c r="G1408" s="10">
        <v>1.0332192681571213</v>
      </c>
      <c r="H1408" s="10">
        <v>104.29527972112635</v>
      </c>
    </row>
    <row r="1409" spans="1:8" x14ac:dyDescent="0.25">
      <c r="A1409" s="15"/>
      <c r="B1409" s="5">
        <f>DATE(YEAR(siječanj!B1409),MONTH(siječanj!B1409)+7,DAY(siječanj!B1409))</f>
        <v>45884</v>
      </c>
      <c r="C1409" s="8">
        <v>14.6458333333333</v>
      </c>
      <c r="D1409">
        <v>0.95988205237111413</v>
      </c>
      <c r="E1409" s="6">
        <v>109.15859655444966</v>
      </c>
      <c r="F1409" s="10">
        <v>102.53537984201462</v>
      </c>
      <c r="G1409" s="10">
        <v>1.1172182691785186</v>
      </c>
      <c r="H1409" s="10">
        <v>104.77937769463557</v>
      </c>
    </row>
    <row r="1410" spans="1:8" x14ac:dyDescent="0.25">
      <c r="A1410" s="15"/>
      <c r="B1410" s="5">
        <f>DATE(YEAR(siječanj!B1410),MONTH(siječanj!B1410)+7,DAY(siječanj!B1410))</f>
        <v>45884</v>
      </c>
      <c r="C1410" s="8">
        <v>14.65625</v>
      </c>
      <c r="D1410">
        <v>0.95988205237111413</v>
      </c>
      <c r="E1410" s="6">
        <v>108.30375467543148</v>
      </c>
      <c r="F1410" s="10">
        <v>102.63194463294209</v>
      </c>
      <c r="G1410" s="10">
        <v>1.1183328408986959</v>
      </c>
      <c r="H1410" s="10">
        <v>103.95883031735082</v>
      </c>
    </row>
    <row r="1411" spans="1:8" x14ac:dyDescent="0.25">
      <c r="A1411" s="15"/>
      <c r="B1411" s="5">
        <f>DATE(YEAR(siječanj!B1411),MONTH(siječanj!B1411)+7,DAY(siječanj!B1411))</f>
        <v>45884</v>
      </c>
      <c r="C1411" s="8">
        <v>14.6666666666667</v>
      </c>
      <c r="D1411">
        <v>0.95988205237111413</v>
      </c>
      <c r="E1411" s="6">
        <v>105.68757614407373</v>
      </c>
      <c r="F1411" s="10">
        <v>102.22510121403562</v>
      </c>
      <c r="G1411" s="10">
        <v>1.1835055070184943</v>
      </c>
      <c r="H1411" s="10">
        <v>101.4476074993019</v>
      </c>
    </row>
    <row r="1412" spans="1:8" x14ac:dyDescent="0.25">
      <c r="A1412" s="15"/>
      <c r="B1412" s="5">
        <f>DATE(YEAR(siječanj!B1412),MONTH(siječanj!B1412)+7,DAY(siječanj!B1412))</f>
        <v>45884</v>
      </c>
      <c r="C1412" s="8">
        <v>14.6770833333333</v>
      </c>
      <c r="D1412">
        <v>0.95988205237111413</v>
      </c>
      <c r="E1412" s="6">
        <v>104.78075348190789</v>
      </c>
      <c r="F1412" s="10">
        <v>102.12320235991186</v>
      </c>
      <c r="G1412" s="10">
        <v>1.2394018431128446</v>
      </c>
      <c r="H1412" s="10">
        <v>100.57716470120552</v>
      </c>
    </row>
    <row r="1413" spans="1:8" x14ac:dyDescent="0.25">
      <c r="A1413" s="15"/>
      <c r="B1413" s="5">
        <f>DATE(YEAR(siječanj!B1413),MONTH(siječanj!B1413)+7,DAY(siječanj!B1413))</f>
        <v>45884</v>
      </c>
      <c r="C1413" s="8">
        <v>14.6875</v>
      </c>
      <c r="D1413">
        <v>0.95988205237111413</v>
      </c>
      <c r="E1413" s="6">
        <v>105.35254804013631</v>
      </c>
      <c r="F1413" s="10">
        <v>102.29698903293209</v>
      </c>
      <c r="G1413" s="10">
        <v>1.3626558483712281</v>
      </c>
      <c r="H1413" s="10">
        <v>101.12602003529244</v>
      </c>
    </row>
    <row r="1414" spans="1:8" x14ac:dyDescent="0.25">
      <c r="A1414" s="15"/>
      <c r="B1414" s="5">
        <f>DATE(YEAR(siječanj!B1414),MONTH(siječanj!B1414)+7,DAY(siječanj!B1414))</f>
        <v>45884</v>
      </c>
      <c r="C1414" s="8">
        <v>14.6979166666667</v>
      </c>
      <c r="D1414">
        <v>0.95988205237111413</v>
      </c>
      <c r="E1414" s="6">
        <v>105.04112892359757</v>
      </c>
      <c r="F1414" s="10">
        <v>102.38227345611077</v>
      </c>
      <c r="G1414" s="10">
        <v>1.4767836067440667</v>
      </c>
      <c r="H1414" s="10">
        <v>100.82709441456163</v>
      </c>
    </row>
    <row r="1415" spans="1:8" x14ac:dyDescent="0.25">
      <c r="A1415" s="15"/>
      <c r="B1415" s="5">
        <f>DATE(YEAR(siječanj!B1415),MONTH(siječanj!B1415)+7,DAY(siječanj!B1415))</f>
        <v>45884</v>
      </c>
      <c r="C1415" s="8">
        <v>14.7083333333333</v>
      </c>
      <c r="D1415">
        <v>0.95988205237111413</v>
      </c>
      <c r="E1415" s="6">
        <v>106.99345339830371</v>
      </c>
      <c r="F1415" s="10">
        <v>102.32656292601342</v>
      </c>
      <c r="G1415" s="10">
        <v>1.4175722452983883</v>
      </c>
      <c r="H1415" s="10">
        <v>102.70109563823692</v>
      </c>
    </row>
    <row r="1416" spans="1:8" x14ac:dyDescent="0.25">
      <c r="A1416" s="15"/>
      <c r="B1416" s="5">
        <f>DATE(YEAR(siječanj!B1416),MONTH(siječanj!B1416)+7,DAY(siječanj!B1416))</f>
        <v>45884</v>
      </c>
      <c r="C1416" s="8">
        <v>14.71875</v>
      </c>
      <c r="D1416">
        <v>0.95988205237111413</v>
      </c>
      <c r="E1416" s="6">
        <v>108.40628383305899</v>
      </c>
      <c r="F1416" s="10">
        <v>102.65904340679496</v>
      </c>
      <c r="G1416" s="10">
        <v>1.3462021179417176</v>
      </c>
      <c r="H1416" s="10">
        <v>104.05724621560219</v>
      </c>
    </row>
    <row r="1417" spans="1:8" x14ac:dyDescent="0.25">
      <c r="A1417" s="15"/>
      <c r="B1417" s="5">
        <f>DATE(YEAR(siječanj!B1417),MONTH(siječanj!B1417)+7,DAY(siječanj!B1417))</f>
        <v>45884</v>
      </c>
      <c r="C1417" s="8">
        <v>14.7291666666667</v>
      </c>
      <c r="D1417">
        <v>0.95988205237111413</v>
      </c>
      <c r="E1417" s="6">
        <v>110.98289182732</v>
      </c>
      <c r="F1417" s="10">
        <v>103.07780387195113</v>
      </c>
      <c r="G1417" s="10">
        <v>1.649672482136924</v>
      </c>
      <c r="H1417" s="10">
        <v>106.53048598528927</v>
      </c>
    </row>
    <row r="1418" spans="1:8" x14ac:dyDescent="0.25">
      <c r="A1418" s="15"/>
      <c r="B1418" s="5">
        <f>DATE(YEAR(siječanj!B1418),MONTH(siječanj!B1418)+7,DAY(siječanj!B1418))</f>
        <v>45884</v>
      </c>
      <c r="C1418" s="8">
        <v>14.7395833333333</v>
      </c>
      <c r="D1418">
        <v>0.95988205237111413</v>
      </c>
      <c r="E1418" s="6">
        <v>113.21039429054996</v>
      </c>
      <c r="F1418" s="10">
        <v>103.63036719635173</v>
      </c>
      <c r="G1418" s="10">
        <v>2.9568204384894172</v>
      </c>
      <c r="H1418" s="10">
        <v>108.66862562135616</v>
      </c>
    </row>
    <row r="1419" spans="1:8" x14ac:dyDescent="0.25">
      <c r="A1419" s="15"/>
      <c r="B1419" s="5">
        <f>DATE(YEAR(siječanj!B1419),MONTH(siječanj!B1419)+7,DAY(siječanj!B1419))</f>
        <v>45884</v>
      </c>
      <c r="C1419" s="8">
        <v>14.75</v>
      </c>
      <c r="D1419">
        <v>0.95988205237111413</v>
      </c>
      <c r="E1419" s="6">
        <v>116.03888134396722</v>
      </c>
      <c r="F1419" s="10">
        <v>104.07802660469231</v>
      </c>
      <c r="G1419" s="10">
        <v>3.3526810954670654</v>
      </c>
      <c r="H1419" s="10">
        <v>111.38363957929543</v>
      </c>
    </row>
    <row r="1420" spans="1:8" x14ac:dyDescent="0.25">
      <c r="A1420" s="15"/>
      <c r="B1420" s="5">
        <f>DATE(YEAR(siječanj!B1420),MONTH(siječanj!B1420)+7,DAY(siječanj!B1420))</f>
        <v>45884</v>
      </c>
      <c r="C1420" s="8">
        <v>14.7604166666667</v>
      </c>
      <c r="D1420">
        <v>0.95988205237111413</v>
      </c>
      <c r="E1420" s="6">
        <v>117.82116722072281</v>
      </c>
      <c r="F1420" s="10">
        <v>104.6965023612151</v>
      </c>
      <c r="G1420" s="10">
        <v>3.811143177815242</v>
      </c>
      <c r="H1420" s="10">
        <v>113.09442380458765</v>
      </c>
    </row>
    <row r="1421" spans="1:8" x14ac:dyDescent="0.25">
      <c r="A1421" s="15"/>
      <c r="B1421" s="5">
        <f>DATE(YEAR(siječanj!B1421),MONTH(siječanj!B1421)+7,DAY(siječanj!B1421))</f>
        <v>45884</v>
      </c>
      <c r="C1421" s="8">
        <v>14.7708333333333</v>
      </c>
      <c r="D1421">
        <v>0.95988205237111413</v>
      </c>
      <c r="E1421" s="6">
        <v>119.57409466339399</v>
      </c>
      <c r="F1421" s="10">
        <v>105.21256063065923</v>
      </c>
      <c r="G1421" s="10">
        <v>5.2499121541191185</v>
      </c>
      <c r="H1421" s="10">
        <v>114.77702739591651</v>
      </c>
    </row>
    <row r="1422" spans="1:8" x14ac:dyDescent="0.25">
      <c r="A1422" s="15"/>
      <c r="B1422" s="5">
        <f>DATE(YEAR(siječanj!B1422),MONTH(siječanj!B1422)+7,DAY(siječanj!B1422))</f>
        <v>45884</v>
      </c>
      <c r="C1422" s="8">
        <v>14.78125</v>
      </c>
      <c r="D1422">
        <v>0.95988205237111413</v>
      </c>
      <c r="E1422" s="6">
        <v>124.04607650530887</v>
      </c>
      <c r="F1422" s="10">
        <v>105.80676141627902</v>
      </c>
      <c r="G1422" s="10">
        <v>6.1245664525105346</v>
      </c>
      <c r="H1422" s="10">
        <v>119.06960250450012</v>
      </c>
    </row>
    <row r="1423" spans="1:8" x14ac:dyDescent="0.25">
      <c r="A1423" s="15"/>
      <c r="B1423" s="5">
        <f>DATE(YEAR(siječanj!B1423),MONTH(siječanj!B1423)+7,DAY(siječanj!B1423))</f>
        <v>45884</v>
      </c>
      <c r="C1423" s="8">
        <v>14.7916666666667</v>
      </c>
      <c r="D1423">
        <v>0.95988205237111413</v>
      </c>
      <c r="E1423" s="6">
        <v>127.21377199777966</v>
      </c>
      <c r="F1423" s="10">
        <v>106.06092579637374</v>
      </c>
      <c r="G1423" s="10">
        <v>8.6188439299985458</v>
      </c>
      <c r="H1423" s="10">
        <v>122.11021655509971</v>
      </c>
    </row>
    <row r="1424" spans="1:8" x14ac:dyDescent="0.25">
      <c r="A1424" s="15"/>
      <c r="B1424" s="5">
        <f>DATE(YEAR(siječanj!B1424),MONTH(siječanj!B1424)+7,DAY(siječanj!B1424))</f>
        <v>45884</v>
      </c>
      <c r="C1424" s="8">
        <v>14.8020833333333</v>
      </c>
      <c r="D1424">
        <v>0.95988205237111413</v>
      </c>
      <c r="E1424" s="6">
        <v>129.31917796699616</v>
      </c>
      <c r="F1424" s="10">
        <v>106.84491918086026</v>
      </c>
      <c r="G1424" s="10">
        <v>12.022400273392119</v>
      </c>
      <c r="H1424" s="10">
        <v>124.13115795790564</v>
      </c>
    </row>
    <row r="1425" spans="1:8" x14ac:dyDescent="0.25">
      <c r="A1425" s="15"/>
      <c r="B1425" s="5">
        <f>DATE(YEAR(siječanj!B1425),MONTH(siječanj!B1425)+7,DAY(siječanj!B1425))</f>
        <v>45884</v>
      </c>
      <c r="C1425" s="8">
        <v>14.8125</v>
      </c>
      <c r="D1425">
        <v>0.95988205237111413</v>
      </c>
      <c r="E1425" s="6">
        <v>133.1718035374291</v>
      </c>
      <c r="F1425" s="10">
        <v>107.35564833512498</v>
      </c>
      <c r="G1425" s="10">
        <v>20.980720753569873</v>
      </c>
      <c r="H1425" s="10">
        <v>127.82922409747025</v>
      </c>
    </row>
    <row r="1426" spans="1:8" x14ac:dyDescent="0.25">
      <c r="A1426" s="15"/>
      <c r="B1426" s="5">
        <f>DATE(YEAR(siječanj!B1426),MONTH(siječanj!B1426)+7,DAY(siječanj!B1426))</f>
        <v>45884</v>
      </c>
      <c r="C1426" s="8">
        <v>14.8229166666667</v>
      </c>
      <c r="D1426">
        <v>0.95988205237111413</v>
      </c>
      <c r="E1426" s="6">
        <v>136.26751801784363</v>
      </c>
      <c r="F1426" s="10">
        <v>107.87015959193887</v>
      </c>
      <c r="G1426" s="10">
        <v>41.019575216974708</v>
      </c>
      <c r="H1426" s="10">
        <v>130.8007448664855</v>
      </c>
    </row>
    <row r="1427" spans="1:8" x14ac:dyDescent="0.25">
      <c r="A1427" s="15"/>
      <c r="B1427" s="5">
        <f>DATE(YEAR(siječanj!B1427),MONTH(siječanj!B1427)+7,DAY(siječanj!B1427))</f>
        <v>45884</v>
      </c>
      <c r="C1427" s="8">
        <v>14.8333333333333</v>
      </c>
      <c r="D1427">
        <v>0.95988205237111413</v>
      </c>
      <c r="E1427" s="6">
        <v>140.5271358640577</v>
      </c>
      <c r="F1427" s="10">
        <v>107.8434462585044</v>
      </c>
      <c r="G1427" s="10">
        <v>105.39466435125635</v>
      </c>
      <c r="H1427" s="10">
        <v>134.88947558702611</v>
      </c>
    </row>
    <row r="1428" spans="1:8" x14ac:dyDescent="0.25">
      <c r="A1428" s="15"/>
      <c r="B1428" s="5">
        <f>DATE(YEAR(siječanj!B1428),MONTH(siječanj!B1428)+7,DAY(siječanj!B1428))</f>
        <v>45884</v>
      </c>
      <c r="C1428" s="8">
        <v>14.84375</v>
      </c>
      <c r="D1428">
        <v>0.95988205237111413</v>
      </c>
      <c r="E1428" s="6">
        <v>143.49444174255359</v>
      </c>
      <c r="F1428" s="10">
        <v>108.22274851045529</v>
      </c>
      <c r="G1428" s="10">
        <v>210.93413033659758</v>
      </c>
      <c r="H1428" s="10">
        <v>137.73773924368962</v>
      </c>
    </row>
    <row r="1429" spans="1:8" x14ac:dyDescent="0.25">
      <c r="A1429" s="15"/>
      <c r="B1429" s="5">
        <f>DATE(YEAR(siječanj!B1429),MONTH(siječanj!B1429)+7,DAY(siječanj!B1429))</f>
        <v>45884</v>
      </c>
      <c r="C1429" s="8">
        <v>14.8541666666667</v>
      </c>
      <c r="D1429">
        <v>0.95988205237111413</v>
      </c>
      <c r="E1429" s="6">
        <v>147.31329079960875</v>
      </c>
      <c r="F1429" s="10">
        <v>108.13302420141979</v>
      </c>
      <c r="G1429" s="10">
        <v>279.36912630706519</v>
      </c>
      <c r="H1429" s="10">
        <v>141.40338391427122</v>
      </c>
    </row>
    <row r="1430" spans="1:8" x14ac:dyDescent="0.25">
      <c r="A1430" s="15"/>
      <c r="B1430" s="5">
        <f>DATE(YEAR(siječanj!B1430),MONTH(siječanj!B1430)+7,DAY(siječanj!B1430))</f>
        <v>45884</v>
      </c>
      <c r="C1430" s="8">
        <v>14.8645833333333</v>
      </c>
      <c r="D1430">
        <v>0.95988205237111413</v>
      </c>
      <c r="E1430" s="6">
        <v>146.79887678915307</v>
      </c>
      <c r="F1430" s="10">
        <v>107.36538280102288</v>
      </c>
      <c r="G1430" s="10">
        <v>307.79394091541587</v>
      </c>
      <c r="H1430" s="10">
        <v>140.90960713814655</v>
      </c>
    </row>
    <row r="1431" spans="1:8" x14ac:dyDescent="0.25">
      <c r="A1431" s="15"/>
      <c r="B1431" s="5">
        <f>DATE(YEAR(siječanj!B1431),MONTH(siječanj!B1431)+7,DAY(siječanj!B1431))</f>
        <v>45884</v>
      </c>
      <c r="C1431" s="8">
        <v>14.875</v>
      </c>
      <c r="D1431">
        <v>0.95988205237111413</v>
      </c>
      <c r="E1431" s="6">
        <v>144.90329689654558</v>
      </c>
      <c r="F1431" s="10">
        <v>106.06898136984401</v>
      </c>
      <c r="G1431" s="10">
        <v>311.45607580238783</v>
      </c>
      <c r="H1431" s="10">
        <v>139.09007402039705</v>
      </c>
    </row>
    <row r="1432" spans="1:8" x14ac:dyDescent="0.25">
      <c r="A1432" s="15"/>
      <c r="B1432" s="5">
        <f>DATE(YEAR(siječanj!B1432),MONTH(siječanj!B1432)+7,DAY(siječanj!B1432))</f>
        <v>45884</v>
      </c>
      <c r="C1432" s="8">
        <v>14.8854166666667</v>
      </c>
      <c r="D1432">
        <v>0.95988205237111413</v>
      </c>
      <c r="E1432" s="6">
        <v>150.74831575095288</v>
      </c>
      <c r="F1432" s="10">
        <v>104.77090518641502</v>
      </c>
      <c r="G1432" s="10">
        <v>313.10373322295442</v>
      </c>
      <c r="H1432" s="10">
        <v>144.70060271451339</v>
      </c>
    </row>
    <row r="1433" spans="1:8" x14ac:dyDescent="0.25">
      <c r="A1433" s="15"/>
      <c r="B1433" s="5">
        <f>DATE(YEAR(siječanj!B1433),MONTH(siječanj!B1433)+7,DAY(siječanj!B1433))</f>
        <v>45884</v>
      </c>
      <c r="C1433" s="8">
        <v>14.8958333333333</v>
      </c>
      <c r="D1433">
        <v>0.95988205237111413</v>
      </c>
      <c r="E1433" s="6">
        <v>152.99475750970061</v>
      </c>
      <c r="F1433" s="10">
        <v>103.44878477123835</v>
      </c>
      <c r="G1433" s="10">
        <v>312.73779602499053</v>
      </c>
      <c r="H1433" s="10">
        <v>146.85692184043234</v>
      </c>
    </row>
    <row r="1434" spans="1:8" x14ac:dyDescent="0.25">
      <c r="A1434" s="15"/>
      <c r="B1434" s="5">
        <f>DATE(YEAR(siječanj!B1434),MONTH(siječanj!B1434)+7,DAY(siječanj!B1434))</f>
        <v>45884</v>
      </c>
      <c r="C1434" s="8">
        <v>14.90625</v>
      </c>
      <c r="D1434">
        <v>0.95988205237111413</v>
      </c>
      <c r="E1434" s="6">
        <v>153.99370703113985</v>
      </c>
      <c r="F1434" s="10">
        <v>101.69481628522961</v>
      </c>
      <c r="G1434" s="10">
        <v>312.58968373634542</v>
      </c>
      <c r="H1434" s="10">
        <v>147.81579555728658</v>
      </c>
    </row>
    <row r="1435" spans="1:8" x14ac:dyDescent="0.25">
      <c r="A1435" s="15"/>
      <c r="B1435" s="5">
        <f>DATE(YEAR(siječanj!B1435),MONTH(siječanj!B1435)+7,DAY(siječanj!B1435))</f>
        <v>45884</v>
      </c>
      <c r="C1435" s="8">
        <v>14.9166666666667</v>
      </c>
      <c r="D1435">
        <v>0.95988205237111413</v>
      </c>
      <c r="E1435" s="6">
        <v>153.23970731669164</v>
      </c>
      <c r="F1435" s="10">
        <v>99.309410490277159</v>
      </c>
      <c r="G1435" s="10">
        <v>309.09588463686384</v>
      </c>
      <c r="H1435" s="10">
        <v>147.09204476389479</v>
      </c>
    </row>
    <row r="1436" spans="1:8" x14ac:dyDescent="0.25">
      <c r="A1436" s="15"/>
      <c r="B1436" s="5">
        <f>DATE(YEAR(siječanj!B1436),MONTH(siječanj!B1436)+7,DAY(siječanj!B1436))</f>
        <v>45884</v>
      </c>
      <c r="C1436" s="8">
        <v>14.9270833333333</v>
      </c>
      <c r="D1436">
        <v>0.95988205237111413</v>
      </c>
      <c r="E1436" s="6">
        <v>145.34123950179776</v>
      </c>
      <c r="F1436" s="10">
        <v>97.032125367660271</v>
      </c>
      <c r="G1436" s="10">
        <v>305.96213415300593</v>
      </c>
      <c r="H1436" s="10">
        <v>139.51044726714727</v>
      </c>
    </row>
    <row r="1437" spans="1:8" x14ac:dyDescent="0.25">
      <c r="A1437" s="15"/>
      <c r="B1437" s="5">
        <f>DATE(YEAR(siječanj!B1437),MONTH(siječanj!B1437)+7,DAY(siječanj!B1437))</f>
        <v>45884</v>
      </c>
      <c r="C1437" s="8">
        <v>14.9375</v>
      </c>
      <c r="D1437">
        <v>0.95988205237111413</v>
      </c>
      <c r="E1437" s="6">
        <v>137.75052459010976</v>
      </c>
      <c r="F1437" s="10">
        <v>94.517954309663509</v>
      </c>
      <c r="G1437" s="10">
        <v>304.56397749237658</v>
      </c>
      <c r="H1437" s="10">
        <v>132.22425625875218</v>
      </c>
    </row>
    <row r="1438" spans="1:8" x14ac:dyDescent="0.25">
      <c r="A1438" s="15"/>
      <c r="B1438" s="5">
        <f>DATE(YEAR(siječanj!B1438),MONTH(siječanj!B1438)+7,DAY(siječanj!B1438))</f>
        <v>45884</v>
      </c>
      <c r="C1438" s="8">
        <v>14.9479166666667</v>
      </c>
      <c r="D1438">
        <v>0.95988205237111413</v>
      </c>
      <c r="E1438" s="6">
        <v>126.11468264769397</v>
      </c>
      <c r="F1438" s="10">
        <v>92.114549901283652</v>
      </c>
      <c r="G1438" s="10">
        <v>303.96178864497904</v>
      </c>
      <c r="H1438" s="10">
        <v>121.05522041400022</v>
      </c>
    </row>
    <row r="1439" spans="1:8" x14ac:dyDescent="0.25">
      <c r="A1439" s="15"/>
      <c r="B1439" s="5">
        <f>DATE(YEAR(siječanj!B1439),MONTH(siječanj!B1439)+7,DAY(siječanj!B1439))</f>
        <v>45884</v>
      </c>
      <c r="C1439" s="8">
        <v>14.9583333333333</v>
      </c>
      <c r="D1439">
        <v>0.95988205237111413</v>
      </c>
      <c r="E1439" s="6">
        <v>114.44841539419846</v>
      </c>
      <c r="F1439" s="10">
        <v>89.501559917624448</v>
      </c>
      <c r="G1439" s="10">
        <v>295.89484983950734</v>
      </c>
      <c r="H1439" s="10">
        <v>109.85697985920503</v>
      </c>
    </row>
    <row r="1440" spans="1:8" x14ac:dyDescent="0.25">
      <c r="A1440" s="15"/>
      <c r="B1440" s="5">
        <f>DATE(YEAR(siječanj!B1440),MONTH(siječanj!B1440)+7,DAY(siječanj!B1440))</f>
        <v>45884</v>
      </c>
      <c r="C1440" s="8">
        <v>14.96875</v>
      </c>
      <c r="D1440">
        <v>0.95988205237111413</v>
      </c>
      <c r="E1440" s="6">
        <v>104.7863384888711</v>
      </c>
      <c r="F1440" s="10">
        <v>87.191161757104766</v>
      </c>
      <c r="G1440" s="10">
        <v>294.79960958125179</v>
      </c>
      <c r="H1440" s="10">
        <v>100.58252564915186</v>
      </c>
    </row>
    <row r="1441" spans="1:8" x14ac:dyDescent="0.25">
      <c r="A1441" s="15"/>
      <c r="B1441" s="5">
        <f>DATE(YEAR(siječanj!B1441),MONTH(siječanj!B1441)+7,DAY(siječanj!B1441))</f>
        <v>45884</v>
      </c>
      <c r="C1441" s="8">
        <v>14.9791666666667</v>
      </c>
      <c r="D1441">
        <v>0.95988205237111413</v>
      </c>
      <c r="E1441" s="6">
        <v>95.073794438324384</v>
      </c>
      <c r="F1441" s="10">
        <v>85.304814966112588</v>
      </c>
      <c r="G1441" s="10">
        <v>291.030089669321</v>
      </c>
      <c r="H1441" s="10">
        <v>91.259628932168226</v>
      </c>
    </row>
    <row r="1442" spans="1:8" ht="15.75" thickBot="1" x14ac:dyDescent="0.3">
      <c r="A1442" s="15"/>
      <c r="B1442" s="5">
        <f>DATE(YEAR(siječanj!B1442),MONTH(siječanj!B1442)+7,DAY(siječanj!B1442))</f>
        <v>45884</v>
      </c>
      <c r="C1442" s="8">
        <v>14.9895833333333</v>
      </c>
      <c r="D1442">
        <v>0.95988205237111413</v>
      </c>
      <c r="E1442" s="6">
        <v>87.764935154737856</v>
      </c>
      <c r="F1442" s="10">
        <v>83.647304525140257</v>
      </c>
      <c r="G1442" s="10">
        <v>290.80087623216758</v>
      </c>
      <c r="H1442" s="10">
        <v>84.243986082547522</v>
      </c>
    </row>
    <row r="1443" spans="1:8" x14ac:dyDescent="0.25">
      <c r="A1443" s="18">
        <f t="shared" ref="A1443" si="13">A1347+1</f>
        <v>228</v>
      </c>
      <c r="B1443" s="5">
        <f>DATE(YEAR(siječanj!B1443),MONTH(siječanj!B1443)+7,DAY(siječanj!B1443))</f>
        <v>45885</v>
      </c>
      <c r="C1443" s="8">
        <v>15</v>
      </c>
      <c r="D1443">
        <v>0.95963766712334808</v>
      </c>
      <c r="E1443" s="6">
        <v>85.085153121768627</v>
      </c>
      <c r="F1443" s="10">
        <v>89.908212565234507</v>
      </c>
      <c r="G1443" s="10">
        <v>284.94117846901639</v>
      </c>
      <c r="H1443" s="10">
        <v>81.650917848606909</v>
      </c>
    </row>
    <row r="1444" spans="1:8" x14ac:dyDescent="0.25">
      <c r="A1444" s="19"/>
      <c r="B1444" s="5">
        <f>DATE(YEAR(siječanj!B1444),MONTH(siječanj!B1444)+7,DAY(siječanj!B1444))</f>
        <v>45885</v>
      </c>
      <c r="C1444" s="8">
        <v>15.0104166666667</v>
      </c>
      <c r="D1444">
        <v>0.95963766712334808</v>
      </c>
      <c r="E1444" s="6">
        <v>79.681703461916868</v>
      </c>
      <c r="F1444" s="10">
        <v>88.332320561720877</v>
      </c>
      <c r="G1444" s="10">
        <v>284.63199233852913</v>
      </c>
      <c r="H1444" s="10">
        <v>76.465564022608305</v>
      </c>
    </row>
    <row r="1445" spans="1:8" x14ac:dyDescent="0.25">
      <c r="A1445" s="19"/>
      <c r="B1445" s="5">
        <f>DATE(YEAR(siječanj!B1445),MONTH(siječanj!B1445)+7,DAY(siječanj!B1445))</f>
        <v>45885</v>
      </c>
      <c r="C1445" s="8">
        <v>15.0208333333333</v>
      </c>
      <c r="D1445">
        <v>0.95963766712334808</v>
      </c>
      <c r="E1445" s="6">
        <v>74.200569901557813</v>
      </c>
      <c r="F1445" s="10">
        <v>86.682175153019699</v>
      </c>
      <c r="G1445" s="10">
        <v>283.56414403618101</v>
      </c>
      <c r="H1445" s="10">
        <v>71.205661799553852</v>
      </c>
    </row>
    <row r="1446" spans="1:8" x14ac:dyDescent="0.25">
      <c r="A1446" s="19"/>
      <c r="B1446" s="5">
        <f>DATE(YEAR(siječanj!B1446),MONTH(siječanj!B1446)+7,DAY(siječanj!B1446))</f>
        <v>45885</v>
      </c>
      <c r="C1446" s="8">
        <v>15.03125</v>
      </c>
      <c r="D1446">
        <v>0.95963766712334808</v>
      </c>
      <c r="E1446" s="6">
        <v>68.751052354366024</v>
      </c>
      <c r="F1446" s="10">
        <v>85.32232593732769</v>
      </c>
      <c r="G1446" s="10">
        <v>282.46484781158307</v>
      </c>
      <c r="H1446" s="10">
        <v>65.976099493618975</v>
      </c>
    </row>
    <row r="1447" spans="1:8" x14ac:dyDescent="0.25">
      <c r="A1447" s="19"/>
      <c r="B1447" s="5">
        <f>DATE(YEAR(siječanj!B1447),MONTH(siječanj!B1447)+7,DAY(siječanj!B1447))</f>
        <v>45885</v>
      </c>
      <c r="C1447" s="8">
        <v>15.0416666666667</v>
      </c>
      <c r="D1447">
        <v>0.95963766712334808</v>
      </c>
      <c r="E1447" s="6">
        <v>65.79896309381293</v>
      </c>
      <c r="F1447" s="10">
        <v>82.607120163915383</v>
      </c>
      <c r="G1447" s="10">
        <v>276.45401346396159</v>
      </c>
      <c r="H1447" s="10">
        <v>63.143163442481921</v>
      </c>
    </row>
    <row r="1448" spans="1:8" x14ac:dyDescent="0.25">
      <c r="A1448" s="19"/>
      <c r="B1448" s="5">
        <f>DATE(YEAR(siječanj!B1448),MONTH(siječanj!B1448)+7,DAY(siječanj!B1448))</f>
        <v>45885</v>
      </c>
      <c r="C1448" s="8">
        <v>15.0520833333333</v>
      </c>
      <c r="D1448">
        <v>0.95963766712334808</v>
      </c>
      <c r="E1448" s="6">
        <v>63.89684424573116</v>
      </c>
      <c r="F1448" s="10">
        <v>82.166905622583926</v>
      </c>
      <c r="G1448" s="10">
        <v>278.08560892620812</v>
      </c>
      <c r="H1448" s="10">
        <v>61.31781854851738</v>
      </c>
    </row>
    <row r="1449" spans="1:8" x14ac:dyDescent="0.25">
      <c r="A1449" s="19"/>
      <c r="B1449" s="5">
        <f>DATE(YEAR(siječanj!B1449),MONTH(siječanj!B1449)+7,DAY(siječanj!B1449))</f>
        <v>45885</v>
      </c>
      <c r="C1449" s="8">
        <v>15.0625</v>
      </c>
      <c r="D1449">
        <v>0.95963766712334808</v>
      </c>
      <c r="E1449" s="6">
        <v>61.023407693207545</v>
      </c>
      <c r="F1449" s="10">
        <v>81.295534622006841</v>
      </c>
      <c r="G1449" s="10">
        <v>277.94615501902263</v>
      </c>
      <c r="H1449" s="10">
        <v>58.560360598626659</v>
      </c>
    </row>
    <row r="1450" spans="1:8" x14ac:dyDescent="0.25">
      <c r="A1450" s="19"/>
      <c r="B1450" s="5">
        <f>DATE(YEAR(siječanj!B1450),MONTH(siječanj!B1450)+7,DAY(siječanj!B1450))</f>
        <v>45885</v>
      </c>
      <c r="C1450" s="8">
        <v>15.0729166666667</v>
      </c>
      <c r="D1450">
        <v>0.95963766712334808</v>
      </c>
      <c r="E1450" s="6">
        <v>59.970239621552608</v>
      </c>
      <c r="F1450" s="10">
        <v>80.501138345029446</v>
      </c>
      <c r="G1450" s="10">
        <v>277.56643634499636</v>
      </c>
      <c r="H1450" s="10">
        <v>57.549700847254918</v>
      </c>
    </row>
    <row r="1451" spans="1:8" x14ac:dyDescent="0.25">
      <c r="A1451" s="19"/>
      <c r="B1451" s="5">
        <f>DATE(YEAR(siječanj!B1451),MONTH(siječanj!B1451)+7,DAY(siječanj!B1451))</f>
        <v>45885</v>
      </c>
      <c r="C1451" s="8">
        <v>15.0833333333333</v>
      </c>
      <c r="D1451">
        <v>0.95963766712334808</v>
      </c>
      <c r="E1451" s="6">
        <v>58.334541851467051</v>
      </c>
      <c r="F1451" s="10">
        <v>79.949903825713875</v>
      </c>
      <c r="G1451" s="10">
        <v>277.02015806673114</v>
      </c>
      <c r="H1451" s="10">
        <v>55.980023655051156</v>
      </c>
    </row>
    <row r="1452" spans="1:8" x14ac:dyDescent="0.25">
      <c r="A1452" s="19"/>
      <c r="B1452" s="5">
        <f>DATE(YEAR(siječanj!B1452),MONTH(siječanj!B1452)+7,DAY(siječanj!B1452))</f>
        <v>45885</v>
      </c>
      <c r="C1452" s="8">
        <v>15.09375</v>
      </c>
      <c r="D1452">
        <v>0.95963766712334808</v>
      </c>
      <c r="E1452" s="6">
        <v>57.073301066510069</v>
      </c>
      <c r="F1452" s="10">
        <v>79.380088947555564</v>
      </c>
      <c r="G1452" s="10">
        <v>276.9901087776741</v>
      </c>
      <c r="H1452" s="10">
        <v>54.769689490494216</v>
      </c>
    </row>
    <row r="1453" spans="1:8" x14ac:dyDescent="0.25">
      <c r="A1453" s="19"/>
      <c r="B1453" s="5">
        <f>DATE(YEAR(siječanj!B1453),MONTH(siječanj!B1453)+7,DAY(siječanj!B1453))</f>
        <v>45885</v>
      </c>
      <c r="C1453" s="8">
        <v>15.1041666666667</v>
      </c>
      <c r="D1453">
        <v>0.95963766712334808</v>
      </c>
      <c r="E1453" s="6">
        <v>55.311309627082395</v>
      </c>
      <c r="F1453" s="10">
        <v>79.062231118957669</v>
      </c>
      <c r="G1453" s="10">
        <v>276.76194429044494</v>
      </c>
      <c r="H1453" s="10">
        <v>53.078816136070536</v>
      </c>
    </row>
    <row r="1454" spans="1:8" x14ac:dyDescent="0.25">
      <c r="A1454" s="19"/>
      <c r="B1454" s="5">
        <f>DATE(YEAR(siječanj!B1454),MONTH(siječanj!B1454)+7,DAY(siječanj!B1454))</f>
        <v>45885</v>
      </c>
      <c r="C1454" s="8">
        <v>15.1145833333333</v>
      </c>
      <c r="D1454">
        <v>0.95963766712334808</v>
      </c>
      <c r="E1454" s="6">
        <v>55.315454300571922</v>
      </c>
      <c r="F1454" s="10">
        <v>78.469378940588484</v>
      </c>
      <c r="G1454" s="10">
        <v>276.67707683040095</v>
      </c>
      <c r="H1454" s="10">
        <v>53.082793520869011</v>
      </c>
    </row>
    <row r="1455" spans="1:8" x14ac:dyDescent="0.25">
      <c r="A1455" s="19"/>
      <c r="B1455" s="5">
        <f>DATE(YEAR(siječanj!B1455),MONTH(siječanj!B1455)+7,DAY(siječanj!B1455))</f>
        <v>45885</v>
      </c>
      <c r="C1455" s="8">
        <v>15.125</v>
      </c>
      <c r="D1455">
        <v>0.95963766712334808</v>
      </c>
      <c r="E1455" s="6">
        <v>54.069160690156906</v>
      </c>
      <c r="F1455" s="10">
        <v>78.169222894894077</v>
      </c>
      <c r="G1455" s="10">
        <v>276.50820817794715</v>
      </c>
      <c r="H1455" s="10">
        <v>51.886803228019609</v>
      </c>
    </row>
    <row r="1456" spans="1:8" x14ac:dyDescent="0.25">
      <c r="A1456" s="19"/>
      <c r="B1456" s="5">
        <f>DATE(YEAR(siječanj!B1456),MONTH(siječanj!B1456)+7,DAY(siječanj!B1456))</f>
        <v>45885</v>
      </c>
      <c r="C1456" s="8">
        <v>15.1354166666667</v>
      </c>
      <c r="D1456">
        <v>0.95963766712334808</v>
      </c>
      <c r="E1456" s="6">
        <v>55.350844502552576</v>
      </c>
      <c r="F1456" s="10">
        <v>77.990577986237284</v>
      </c>
      <c r="G1456" s="10">
        <v>276.80939084648105</v>
      </c>
      <c r="H1456" s="10">
        <v>53.116755291736752</v>
      </c>
    </row>
    <row r="1457" spans="1:8" x14ac:dyDescent="0.25">
      <c r="A1457" s="19"/>
      <c r="B1457" s="5">
        <f>DATE(YEAR(siječanj!B1457),MONTH(siječanj!B1457)+7,DAY(siječanj!B1457))</f>
        <v>45885</v>
      </c>
      <c r="C1457" s="8">
        <v>15.1458333333333</v>
      </c>
      <c r="D1457">
        <v>0.95963766712334808</v>
      </c>
      <c r="E1457" s="6">
        <v>55.807224168748149</v>
      </c>
      <c r="F1457" s="10">
        <v>77.737544258297802</v>
      </c>
      <c r="G1457" s="10">
        <v>276.87610244359513</v>
      </c>
      <c r="H1457" s="10">
        <v>53.5547144099272</v>
      </c>
    </row>
    <row r="1458" spans="1:8" x14ac:dyDescent="0.25">
      <c r="A1458" s="19"/>
      <c r="B1458" s="5">
        <f>DATE(YEAR(siječanj!B1458),MONTH(siječanj!B1458)+7,DAY(siječanj!B1458))</f>
        <v>45885</v>
      </c>
      <c r="C1458" s="8">
        <v>15.15625</v>
      </c>
      <c r="D1458">
        <v>0.95963766712334808</v>
      </c>
      <c r="E1458" s="6">
        <v>56.446970965829664</v>
      </c>
      <c r="F1458" s="10">
        <v>77.751933141928006</v>
      </c>
      <c r="G1458" s="10">
        <v>277.10606019372096</v>
      </c>
      <c r="H1458" s="10">
        <v>54.168639533828141</v>
      </c>
    </row>
    <row r="1459" spans="1:8" x14ac:dyDescent="0.25">
      <c r="A1459" s="19"/>
      <c r="B1459" s="5">
        <f>DATE(YEAR(siječanj!B1459),MONTH(siječanj!B1459)+7,DAY(siječanj!B1459))</f>
        <v>45885</v>
      </c>
      <c r="C1459" s="8">
        <v>15.1666666666667</v>
      </c>
      <c r="D1459">
        <v>0.95963766712334808</v>
      </c>
      <c r="E1459" s="6">
        <v>58.734800023428406</v>
      </c>
      <c r="F1459" s="10">
        <v>77.951081329970123</v>
      </c>
      <c r="G1459" s="10">
        <v>280.46961491065724</v>
      </c>
      <c r="H1459" s="10">
        <v>56.364126473439207</v>
      </c>
    </row>
    <row r="1460" spans="1:8" x14ac:dyDescent="0.25">
      <c r="A1460" s="19"/>
      <c r="B1460" s="5">
        <f>DATE(YEAR(siječanj!B1460),MONTH(siječanj!B1460)+7,DAY(siječanj!B1460))</f>
        <v>45885</v>
      </c>
      <c r="C1460" s="8">
        <v>15.1770833333333</v>
      </c>
      <c r="D1460">
        <v>0.95963766712334808</v>
      </c>
      <c r="E1460" s="6">
        <v>60.183203921300937</v>
      </c>
      <c r="F1460" s="10">
        <v>77.810029706753639</v>
      </c>
      <c r="G1460" s="10">
        <v>281.71347725001772</v>
      </c>
      <c r="H1460" s="10">
        <v>57.754069411045968</v>
      </c>
    </row>
    <row r="1461" spans="1:8" x14ac:dyDescent="0.25">
      <c r="A1461" s="19"/>
      <c r="B1461" s="5">
        <f>DATE(YEAR(siječanj!B1461),MONTH(siječanj!B1461)+7,DAY(siječanj!B1461))</f>
        <v>45885</v>
      </c>
      <c r="C1461" s="8">
        <v>15.1875</v>
      </c>
      <c r="D1461">
        <v>0.95963766712334808</v>
      </c>
      <c r="E1461" s="6">
        <v>62.000590744621569</v>
      </c>
      <c r="F1461" s="10">
        <v>77.850469636805499</v>
      </c>
      <c r="G1461" s="10">
        <v>290.57301967796218</v>
      </c>
      <c r="H1461" s="10">
        <v>59.498102262438088</v>
      </c>
    </row>
    <row r="1462" spans="1:8" x14ac:dyDescent="0.25">
      <c r="A1462" s="19"/>
      <c r="B1462" s="5">
        <f>DATE(YEAR(siječanj!B1462),MONTH(siječanj!B1462)+7,DAY(siječanj!B1462))</f>
        <v>45885</v>
      </c>
      <c r="C1462" s="8">
        <v>15.1979166666667</v>
      </c>
      <c r="D1462">
        <v>0.95963766712334808</v>
      </c>
      <c r="E1462" s="6">
        <v>64.243645639444651</v>
      </c>
      <c r="F1462" s="10">
        <v>78.252063401644762</v>
      </c>
      <c r="G1462" s="10">
        <v>289.40066102479096</v>
      </c>
      <c r="H1462" s="10">
        <v>61.650622228935717</v>
      </c>
    </row>
    <row r="1463" spans="1:8" x14ac:dyDescent="0.25">
      <c r="A1463" s="19"/>
      <c r="B1463" s="5">
        <f>DATE(YEAR(siječanj!B1463),MONTH(siječanj!B1463)+7,DAY(siječanj!B1463))</f>
        <v>45885</v>
      </c>
      <c r="C1463" s="8">
        <v>15.2083333333333</v>
      </c>
      <c r="D1463">
        <v>0.95963766712334808</v>
      </c>
      <c r="E1463" s="6">
        <v>66.475693969463194</v>
      </c>
      <c r="F1463" s="10">
        <v>79.269541272931392</v>
      </c>
      <c r="G1463" s="10">
        <v>249.81080744120152</v>
      </c>
      <c r="H1463" s="10">
        <v>63.792579881261275</v>
      </c>
    </row>
    <row r="1464" spans="1:8" x14ac:dyDescent="0.25">
      <c r="A1464" s="19"/>
      <c r="B1464" s="5">
        <f>DATE(YEAR(siječanj!B1464),MONTH(siječanj!B1464)+7,DAY(siječanj!B1464))</f>
        <v>45885</v>
      </c>
      <c r="C1464" s="8">
        <v>15.21875</v>
      </c>
      <c r="D1464">
        <v>0.95963766712334808</v>
      </c>
      <c r="E1464" s="6">
        <v>69.618586800645545</v>
      </c>
      <c r="F1464" s="10">
        <v>79.517748846560195</v>
      </c>
      <c r="G1464" s="10">
        <v>155.546066314033</v>
      </c>
      <c r="H1464" s="10">
        <v>66.808618225795797</v>
      </c>
    </row>
    <row r="1465" spans="1:8" x14ac:dyDescent="0.25">
      <c r="A1465" s="19"/>
      <c r="B1465" s="5">
        <f>DATE(YEAR(siječanj!B1465),MONTH(siječanj!B1465)+7,DAY(siječanj!B1465))</f>
        <v>45885</v>
      </c>
      <c r="C1465" s="8">
        <v>15.2291666666667</v>
      </c>
      <c r="D1465">
        <v>0.95963766712334808</v>
      </c>
      <c r="E1465" s="6">
        <v>71.899539107918201</v>
      </c>
      <c r="F1465" s="10">
        <v>80.412533792414024</v>
      </c>
      <c r="G1465" s="10">
        <v>74.108906733438573</v>
      </c>
      <c r="H1465" s="10">
        <v>68.997505976766561</v>
      </c>
    </row>
    <row r="1466" spans="1:8" x14ac:dyDescent="0.25">
      <c r="A1466" s="19"/>
      <c r="B1466" s="5">
        <f>DATE(YEAR(siječanj!B1466),MONTH(siječanj!B1466)+7,DAY(siječanj!B1466))</f>
        <v>45885</v>
      </c>
      <c r="C1466" s="8">
        <v>15.2395833333333</v>
      </c>
      <c r="D1466">
        <v>0.95963766712334808</v>
      </c>
      <c r="E1466" s="6">
        <v>74.916478045811687</v>
      </c>
      <c r="F1466" s="10">
        <v>82.564206851489985</v>
      </c>
      <c r="G1466" s="10">
        <v>25.665536091230429</v>
      </c>
      <c r="H1466" s="10">
        <v>71.892674220980254</v>
      </c>
    </row>
    <row r="1467" spans="1:8" x14ac:dyDescent="0.25">
      <c r="A1467" s="19"/>
      <c r="B1467" s="5">
        <f>DATE(YEAR(siječanj!B1467),MONTH(siječanj!B1467)+7,DAY(siječanj!B1467))</f>
        <v>45885</v>
      </c>
      <c r="C1467" s="8">
        <v>15.25</v>
      </c>
      <c r="D1467">
        <v>0.95963766712334808</v>
      </c>
      <c r="E1467" s="6">
        <v>78.781561411130937</v>
      </c>
      <c r="F1467" s="10">
        <v>85.23807119646554</v>
      </c>
      <c r="G1467" s="10">
        <v>12.932718111113301</v>
      </c>
      <c r="H1467" s="10">
        <v>75.601753804912477</v>
      </c>
    </row>
    <row r="1468" spans="1:8" x14ac:dyDescent="0.25">
      <c r="A1468" s="19"/>
      <c r="B1468" s="5">
        <f>DATE(YEAR(siječanj!B1468),MONTH(siječanj!B1468)+7,DAY(siječanj!B1468))</f>
        <v>45885</v>
      </c>
      <c r="C1468" s="8">
        <v>15.2604166666667</v>
      </c>
      <c r="D1468">
        <v>0.95963766712334808</v>
      </c>
      <c r="E1468" s="6">
        <v>82.999799883299872</v>
      </c>
      <c r="F1468" s="10">
        <v>87.522716110494869</v>
      </c>
      <c r="G1468" s="10">
        <v>7.517926001050788</v>
      </c>
      <c r="H1468" s="10">
        <v>79.649734331714626</v>
      </c>
    </row>
    <row r="1469" spans="1:8" x14ac:dyDescent="0.25">
      <c r="A1469" s="19"/>
      <c r="B1469" s="5">
        <f>DATE(YEAR(siječanj!B1469),MONTH(siječanj!B1469)+7,DAY(siječanj!B1469))</f>
        <v>45885</v>
      </c>
      <c r="C1469" s="8">
        <v>15.2708333333333</v>
      </c>
      <c r="D1469">
        <v>0.95963766712334808</v>
      </c>
      <c r="E1469" s="6">
        <v>86.238305497754098</v>
      </c>
      <c r="F1469" s="10">
        <v>90.538972682526719</v>
      </c>
      <c r="G1469" s="10">
        <v>5.2376248264203662</v>
      </c>
      <c r="H1469" s="10">
        <v>82.757526304535347</v>
      </c>
    </row>
    <row r="1470" spans="1:8" x14ac:dyDescent="0.25">
      <c r="A1470" s="19"/>
      <c r="B1470" s="5">
        <f>DATE(YEAR(siječanj!B1470),MONTH(siječanj!B1470)+7,DAY(siječanj!B1470))</f>
        <v>45885</v>
      </c>
      <c r="C1470" s="8">
        <v>15.28125</v>
      </c>
      <c r="D1470">
        <v>0.95963766712334808</v>
      </c>
      <c r="E1470" s="6">
        <v>91.49385648615889</v>
      </c>
      <c r="F1470" s="10">
        <v>95.177738928593456</v>
      </c>
      <c r="G1470" s="10">
        <v>4.7074582442006561</v>
      </c>
      <c r="H1470" s="10">
        <v>87.800950994495921</v>
      </c>
    </row>
    <row r="1471" spans="1:8" x14ac:dyDescent="0.25">
      <c r="A1471" s="19"/>
      <c r="B1471" s="5">
        <f>DATE(YEAR(siječanj!B1471),MONTH(siječanj!B1471)+7,DAY(siječanj!B1471))</f>
        <v>45885</v>
      </c>
      <c r="C1471" s="8">
        <v>15.2916666666667</v>
      </c>
      <c r="D1471">
        <v>0.95963766712334808</v>
      </c>
      <c r="E1471" s="6">
        <v>95.556224922738821</v>
      </c>
      <c r="F1471" s="10">
        <v>101.10482565611066</v>
      </c>
      <c r="G1471" s="10">
        <v>4.3511428225799262</v>
      </c>
      <c r="H1471" s="10">
        <v>91.699352763971021</v>
      </c>
    </row>
    <row r="1472" spans="1:8" x14ac:dyDescent="0.25">
      <c r="A1472" s="19"/>
      <c r="B1472" s="5">
        <f>DATE(YEAR(siječanj!B1472),MONTH(siječanj!B1472)+7,DAY(siječanj!B1472))</f>
        <v>45885</v>
      </c>
      <c r="C1472" s="8">
        <v>15.3020833333333</v>
      </c>
      <c r="D1472">
        <v>0.95963766712334808</v>
      </c>
      <c r="E1472" s="6">
        <v>99.624354693213377</v>
      </c>
      <c r="F1472" s="10">
        <v>104.00028194946727</v>
      </c>
      <c r="G1472" s="10">
        <v>3.0742819798593444</v>
      </c>
      <c r="H1472" s="10">
        <v>95.603283326464265</v>
      </c>
    </row>
    <row r="1473" spans="1:8" x14ac:dyDescent="0.25">
      <c r="A1473" s="19"/>
      <c r="B1473" s="5">
        <f>DATE(YEAR(siječanj!B1473),MONTH(siječanj!B1473)+7,DAY(siječanj!B1473))</f>
        <v>45885</v>
      </c>
      <c r="C1473" s="8">
        <v>15.3125</v>
      </c>
      <c r="D1473">
        <v>0.95963766712334808</v>
      </c>
      <c r="E1473" s="6">
        <v>102.38757997938306</v>
      </c>
      <c r="F1473" s="10">
        <v>106.98155745574731</v>
      </c>
      <c r="G1473" s="10">
        <v>1.9696721686757244</v>
      </c>
      <c r="H1473" s="10">
        <v>98.25497839382038</v>
      </c>
    </row>
    <row r="1474" spans="1:8" x14ac:dyDescent="0.25">
      <c r="A1474" s="19"/>
      <c r="B1474" s="5">
        <f>DATE(YEAR(siječanj!B1474),MONTH(siječanj!B1474)+7,DAY(siječanj!B1474))</f>
        <v>45885</v>
      </c>
      <c r="C1474" s="8">
        <v>15.3229166666667</v>
      </c>
      <c r="D1474">
        <v>0.95963766712334808</v>
      </c>
      <c r="E1474" s="6">
        <v>106.94129331642243</v>
      </c>
      <c r="F1474" s="10">
        <v>112.21398030655494</v>
      </c>
      <c r="G1474" s="10">
        <v>1.9438273409934745</v>
      </c>
      <c r="H1474" s="10">
        <v>102.62489323732532</v>
      </c>
    </row>
    <row r="1475" spans="1:8" x14ac:dyDescent="0.25">
      <c r="A1475" s="19"/>
      <c r="B1475" s="5">
        <f>DATE(YEAR(siječanj!B1475),MONTH(siječanj!B1475)+7,DAY(siječanj!B1475))</f>
        <v>45885</v>
      </c>
      <c r="C1475" s="8">
        <v>15.3333333333333</v>
      </c>
      <c r="D1475">
        <v>0.95963766712334808</v>
      </c>
      <c r="E1475" s="6">
        <v>111.10337562333129</v>
      </c>
      <c r="F1475" s="10">
        <v>119.650509907198</v>
      </c>
      <c r="G1475" s="10">
        <v>1.7297853783852459</v>
      </c>
      <c r="H1475" s="10">
        <v>106.6189841927027</v>
      </c>
    </row>
    <row r="1476" spans="1:8" x14ac:dyDescent="0.25">
      <c r="A1476" s="19"/>
      <c r="B1476" s="5">
        <f>DATE(YEAR(siječanj!B1476),MONTH(siječanj!B1476)+7,DAY(siječanj!B1476))</f>
        <v>45885</v>
      </c>
      <c r="C1476" s="8">
        <v>15.34375</v>
      </c>
      <c r="D1476">
        <v>0.95963766712334808</v>
      </c>
      <c r="E1476" s="6">
        <v>111.86577266023905</v>
      </c>
      <c r="F1476" s="10">
        <v>122.74778177362467</v>
      </c>
      <c r="G1476" s="10">
        <v>1.6828850713622328</v>
      </c>
      <c r="H1476" s="10">
        <v>107.35060910662261</v>
      </c>
    </row>
    <row r="1477" spans="1:8" x14ac:dyDescent="0.25">
      <c r="A1477" s="19"/>
      <c r="B1477" s="5">
        <f>DATE(YEAR(siječanj!B1477),MONTH(siječanj!B1477)+7,DAY(siječanj!B1477))</f>
        <v>45885</v>
      </c>
      <c r="C1477" s="8">
        <v>15.3541666666667</v>
      </c>
      <c r="D1477">
        <v>0.95963766712334808</v>
      </c>
      <c r="E1477" s="6">
        <v>112.42024755515698</v>
      </c>
      <c r="F1477" s="10">
        <v>124.4821198609189</v>
      </c>
      <c r="G1477" s="10">
        <v>1.7248856755576258</v>
      </c>
      <c r="H1477" s="10">
        <v>107.88270410126012</v>
      </c>
    </row>
    <row r="1478" spans="1:8" x14ac:dyDescent="0.25">
      <c r="A1478" s="19"/>
      <c r="B1478" s="5">
        <f>DATE(YEAR(siječanj!B1478),MONTH(siječanj!B1478)+7,DAY(siječanj!B1478))</f>
        <v>45885</v>
      </c>
      <c r="C1478" s="8">
        <v>15.3645833333333</v>
      </c>
      <c r="D1478">
        <v>0.95963766712334808</v>
      </c>
      <c r="E1478" s="6">
        <v>114.9597189183355</v>
      </c>
      <c r="F1478" s="10">
        <v>126.3498880905112</v>
      </c>
      <c r="G1478" s="10">
        <v>1.7234372836643383</v>
      </c>
      <c r="H1478" s="10">
        <v>110.3196764759473</v>
      </c>
    </row>
    <row r="1479" spans="1:8" x14ac:dyDescent="0.25">
      <c r="A1479" s="19"/>
      <c r="B1479" s="5">
        <f>DATE(YEAR(siječanj!B1479),MONTH(siječanj!B1479)+7,DAY(siječanj!B1479))</f>
        <v>45885</v>
      </c>
      <c r="C1479" s="8">
        <v>15.375</v>
      </c>
      <c r="D1479">
        <v>0.95963766712334808</v>
      </c>
      <c r="E1479" s="6">
        <v>117.92555573593634</v>
      </c>
      <c r="F1479" s="10">
        <v>129.48876480163747</v>
      </c>
      <c r="G1479" s="10">
        <v>1.6541213891959421</v>
      </c>
      <c r="H1479" s="10">
        <v>113.16580520065831</v>
      </c>
    </row>
    <row r="1480" spans="1:8" x14ac:dyDescent="0.25">
      <c r="A1480" s="19"/>
      <c r="B1480" s="5">
        <f>DATE(YEAR(siječanj!B1480),MONTH(siječanj!B1480)+7,DAY(siječanj!B1480))</f>
        <v>45885</v>
      </c>
      <c r="C1480" s="8">
        <v>15.3854166666667</v>
      </c>
      <c r="D1480">
        <v>0.95963766712334808</v>
      </c>
      <c r="E1480" s="6">
        <v>119.16097453144504</v>
      </c>
      <c r="F1480" s="10">
        <v>131.24221768408944</v>
      </c>
      <c r="G1480" s="10">
        <v>1.6055271548940082</v>
      </c>
      <c r="H1480" s="10">
        <v>114.35135961150061</v>
      </c>
    </row>
    <row r="1481" spans="1:8" x14ac:dyDescent="0.25">
      <c r="A1481" s="19"/>
      <c r="B1481" s="5">
        <f>DATE(YEAR(siječanj!B1481),MONTH(siječanj!B1481)+7,DAY(siječanj!B1481))</f>
        <v>45885</v>
      </c>
      <c r="C1481" s="8">
        <v>15.3958333333333</v>
      </c>
      <c r="D1481">
        <v>0.95963766712334808</v>
      </c>
      <c r="E1481" s="6">
        <v>121.25167007969607</v>
      </c>
      <c r="F1481" s="10">
        <v>131.69685339233683</v>
      </c>
      <c r="G1481" s="10">
        <v>1.436823993218231</v>
      </c>
      <c r="H1481" s="10">
        <v>116.3576698100894</v>
      </c>
    </row>
    <row r="1482" spans="1:8" x14ac:dyDescent="0.25">
      <c r="A1482" s="19"/>
      <c r="B1482" s="5">
        <f>DATE(YEAR(siječanj!B1482),MONTH(siječanj!B1482)+7,DAY(siječanj!B1482))</f>
        <v>45885</v>
      </c>
      <c r="C1482" s="8">
        <v>15.40625</v>
      </c>
      <c r="D1482">
        <v>0.95963766712334808</v>
      </c>
      <c r="E1482" s="6">
        <v>125.28577667720899</v>
      </c>
      <c r="F1482" s="10">
        <v>132.33210817710156</v>
      </c>
      <c r="G1482" s="10">
        <v>1.2739557817982021</v>
      </c>
      <c r="H1482" s="10">
        <v>120.22895045425361</v>
      </c>
    </row>
    <row r="1483" spans="1:8" x14ac:dyDescent="0.25">
      <c r="A1483" s="19"/>
      <c r="B1483" s="5">
        <f>DATE(YEAR(siječanj!B1483),MONTH(siječanj!B1483)+7,DAY(siječanj!B1483))</f>
        <v>45885</v>
      </c>
      <c r="C1483" s="8">
        <v>15.4166666666667</v>
      </c>
      <c r="D1483">
        <v>0.95963766712334808</v>
      </c>
      <c r="E1483" s="6">
        <v>127.4059168418087</v>
      </c>
      <c r="F1483" s="10">
        <v>133.3630303252985</v>
      </c>
      <c r="G1483" s="10">
        <v>1.2040053545279961</v>
      </c>
      <c r="H1483" s="10">
        <v>122.26351681578458</v>
      </c>
    </row>
    <row r="1484" spans="1:8" x14ac:dyDescent="0.25">
      <c r="A1484" s="19"/>
      <c r="B1484" s="5">
        <f>DATE(YEAR(siječanj!B1484),MONTH(siječanj!B1484)+7,DAY(siječanj!B1484))</f>
        <v>45885</v>
      </c>
      <c r="C1484" s="8">
        <v>15.4270833333333</v>
      </c>
      <c r="D1484">
        <v>0.95963766712334808</v>
      </c>
      <c r="E1484" s="6">
        <v>129.41078277968043</v>
      </c>
      <c r="F1484" s="10">
        <v>133.98844209073343</v>
      </c>
      <c r="G1484" s="10">
        <v>1.143859850337694</v>
      </c>
      <c r="H1484" s="10">
        <v>124.18746168729888</v>
      </c>
    </row>
    <row r="1485" spans="1:8" x14ac:dyDescent="0.25">
      <c r="A1485" s="19"/>
      <c r="B1485" s="5">
        <f>DATE(YEAR(siječanj!B1485),MONTH(siječanj!B1485)+7,DAY(siječanj!B1485))</f>
        <v>45885</v>
      </c>
      <c r="C1485" s="8">
        <v>15.4375</v>
      </c>
      <c r="D1485">
        <v>0.95963766712334808</v>
      </c>
      <c r="E1485" s="6">
        <v>129.66784069949716</v>
      </c>
      <c r="F1485" s="10">
        <v>134.33971726027337</v>
      </c>
      <c r="G1485" s="10">
        <v>1.1060223378189733</v>
      </c>
      <c r="H1485" s="10">
        <v>124.43414414978739</v>
      </c>
    </row>
    <row r="1486" spans="1:8" x14ac:dyDescent="0.25">
      <c r="A1486" s="19"/>
      <c r="B1486" s="5">
        <f>DATE(YEAR(siječanj!B1486),MONTH(siječanj!B1486)+7,DAY(siječanj!B1486))</f>
        <v>45885</v>
      </c>
      <c r="C1486" s="8">
        <v>15.4479166666667</v>
      </c>
      <c r="D1486">
        <v>0.95963766712334808</v>
      </c>
      <c r="E1486" s="6">
        <v>129.87805905399858</v>
      </c>
      <c r="F1486" s="10">
        <v>134.61505723407396</v>
      </c>
      <c r="G1486" s="10">
        <v>1.1171266753345763</v>
      </c>
      <c r="H1486" s="10">
        <v>124.63587760108764</v>
      </c>
    </row>
    <row r="1487" spans="1:8" x14ac:dyDescent="0.25">
      <c r="A1487" s="19"/>
      <c r="B1487" s="5">
        <f>DATE(YEAR(siječanj!B1487),MONTH(siječanj!B1487)+7,DAY(siječanj!B1487))</f>
        <v>45885</v>
      </c>
      <c r="C1487" s="8">
        <v>15.4583333333333</v>
      </c>
      <c r="D1487">
        <v>0.95963766712334808</v>
      </c>
      <c r="E1487" s="6">
        <v>130.58450894240207</v>
      </c>
      <c r="F1487" s="10">
        <v>135.0157859138935</v>
      </c>
      <c r="G1487" s="10">
        <v>1.1542882713700797</v>
      </c>
      <c r="H1487" s="10">
        <v>125.31381352393471</v>
      </c>
    </row>
    <row r="1488" spans="1:8" x14ac:dyDescent="0.25">
      <c r="A1488" s="19"/>
      <c r="B1488" s="5">
        <f>DATE(YEAR(siječanj!B1488),MONTH(siječanj!B1488)+7,DAY(siječanj!B1488))</f>
        <v>45885</v>
      </c>
      <c r="C1488" s="8">
        <v>15.46875</v>
      </c>
      <c r="D1488">
        <v>0.95963766712334808</v>
      </c>
      <c r="E1488" s="6">
        <v>130.67760361859689</v>
      </c>
      <c r="F1488" s="10">
        <v>135.14431762044222</v>
      </c>
      <c r="G1488" s="10">
        <v>1.1433742939946629</v>
      </c>
      <c r="H1488" s="10">
        <v>125.40315068181991</v>
      </c>
    </row>
    <row r="1489" spans="1:8" x14ac:dyDescent="0.25">
      <c r="A1489" s="19"/>
      <c r="B1489" s="5">
        <f>DATE(YEAR(siječanj!B1489),MONTH(siječanj!B1489)+7,DAY(siječanj!B1489))</f>
        <v>45885</v>
      </c>
      <c r="C1489" s="8">
        <v>15.4791666666667</v>
      </c>
      <c r="D1489">
        <v>0.95963766712334808</v>
      </c>
      <c r="E1489" s="6">
        <v>133.73129978749009</v>
      </c>
      <c r="F1489" s="10">
        <v>135.31866129879327</v>
      </c>
      <c r="G1489" s="10">
        <v>1.1869501958446582</v>
      </c>
      <c r="H1489" s="10">
        <v>128.33359254944008</v>
      </c>
    </row>
    <row r="1490" spans="1:8" x14ac:dyDescent="0.25">
      <c r="A1490" s="19"/>
      <c r="B1490" s="5">
        <f>DATE(YEAR(siječanj!B1490),MONTH(siječanj!B1490)+7,DAY(siječanj!B1490))</f>
        <v>45885</v>
      </c>
      <c r="C1490" s="8">
        <v>15.4895833333333</v>
      </c>
      <c r="D1490">
        <v>0.95963766712334808</v>
      </c>
      <c r="E1490" s="6">
        <v>131.90618627840979</v>
      </c>
      <c r="F1490" s="10">
        <v>134.92100291394911</v>
      </c>
      <c r="G1490" s="10">
        <v>1.2194714199974535</v>
      </c>
      <c r="H1490" s="10">
        <v>126.58214487935096</v>
      </c>
    </row>
    <row r="1491" spans="1:8" x14ac:dyDescent="0.25">
      <c r="A1491" s="19"/>
      <c r="B1491" s="5">
        <f>DATE(YEAR(siječanj!B1491),MONTH(siječanj!B1491)+7,DAY(siječanj!B1491))</f>
        <v>45885</v>
      </c>
      <c r="C1491" s="8">
        <v>15.5</v>
      </c>
      <c r="D1491">
        <v>0.95963766712334808</v>
      </c>
      <c r="E1491" s="6">
        <v>129.61869402506213</v>
      </c>
      <c r="F1491" s="10">
        <v>133.57653977895816</v>
      </c>
      <c r="G1491" s="10">
        <v>1.239908918810398</v>
      </c>
      <c r="H1491" s="10">
        <v>124.38698114978567</v>
      </c>
    </row>
    <row r="1492" spans="1:8" x14ac:dyDescent="0.25">
      <c r="A1492" s="19"/>
      <c r="B1492" s="5">
        <f>DATE(YEAR(siječanj!B1492),MONTH(siječanj!B1492)+7,DAY(siječanj!B1492))</f>
        <v>45885</v>
      </c>
      <c r="C1492" s="8">
        <v>15.5104166666667</v>
      </c>
      <c r="D1492">
        <v>0.95963766712334808</v>
      </c>
      <c r="E1492" s="6">
        <v>127.54571537101764</v>
      </c>
      <c r="F1492" s="10">
        <v>132.62148264544453</v>
      </c>
      <c r="G1492" s="10">
        <v>1.3170378521669805</v>
      </c>
      <c r="H1492" s="10">
        <v>122.39767275022193</v>
      </c>
    </row>
    <row r="1493" spans="1:8" x14ac:dyDescent="0.25">
      <c r="A1493" s="19"/>
      <c r="B1493" s="5">
        <f>DATE(YEAR(siječanj!B1493),MONTH(siječanj!B1493)+7,DAY(siječanj!B1493))</f>
        <v>45885</v>
      </c>
      <c r="C1493" s="8">
        <v>15.5208333333333</v>
      </c>
      <c r="D1493">
        <v>0.95963766712334808</v>
      </c>
      <c r="E1493" s="6">
        <v>128.5587680751697</v>
      </c>
      <c r="F1493" s="10">
        <v>132.14382512730853</v>
      </c>
      <c r="G1493" s="10">
        <v>1.3010696770816914</v>
      </c>
      <c r="H1493" s="10">
        <v>123.3698362839074</v>
      </c>
    </row>
    <row r="1494" spans="1:8" x14ac:dyDescent="0.25">
      <c r="A1494" s="19"/>
      <c r="B1494" s="5">
        <f>DATE(YEAR(siječanj!B1494),MONTH(siječanj!B1494)+7,DAY(siječanj!B1494))</f>
        <v>45885</v>
      </c>
      <c r="C1494" s="8">
        <v>15.53125</v>
      </c>
      <c r="D1494">
        <v>0.95963766712334808</v>
      </c>
      <c r="E1494" s="6">
        <v>129.49740487065048</v>
      </c>
      <c r="F1494" s="10">
        <v>131.02329651366219</v>
      </c>
      <c r="G1494" s="10">
        <v>1.2327717954066184</v>
      </c>
      <c r="H1494" s="10">
        <v>124.27058750859872</v>
      </c>
    </row>
    <row r="1495" spans="1:8" x14ac:dyDescent="0.25">
      <c r="A1495" s="19"/>
      <c r="B1495" s="5">
        <f>DATE(YEAR(siječanj!B1495),MONTH(siječanj!B1495)+7,DAY(siječanj!B1495))</f>
        <v>45885</v>
      </c>
      <c r="C1495" s="8">
        <v>15.5416666666667</v>
      </c>
      <c r="D1495">
        <v>0.95963766712334808</v>
      </c>
      <c r="E1495" s="6">
        <v>127.93440530755578</v>
      </c>
      <c r="F1495" s="10">
        <v>128.07519715774535</v>
      </c>
      <c r="G1495" s="10">
        <v>1.1812449120601753</v>
      </c>
      <c r="H1495" s="10">
        <v>122.77067425415571</v>
      </c>
    </row>
    <row r="1496" spans="1:8" x14ac:dyDescent="0.25">
      <c r="A1496" s="19"/>
      <c r="B1496" s="5">
        <f>DATE(YEAR(siječanj!B1496),MONTH(siječanj!B1496)+7,DAY(siječanj!B1496))</f>
        <v>45885</v>
      </c>
      <c r="C1496" s="8">
        <v>15.5520833333333</v>
      </c>
      <c r="D1496">
        <v>0.95963766712334808</v>
      </c>
      <c r="E1496" s="6">
        <v>127.5348504621187</v>
      </c>
      <c r="F1496" s="10">
        <v>126.82636929336459</v>
      </c>
      <c r="G1496" s="10">
        <v>1.2049047366981909</v>
      </c>
      <c r="H1496" s="10">
        <v>122.38724637439263</v>
      </c>
    </row>
    <row r="1497" spans="1:8" x14ac:dyDescent="0.25">
      <c r="A1497" s="19"/>
      <c r="B1497" s="5">
        <f>DATE(YEAR(siječanj!B1497),MONTH(siječanj!B1497)+7,DAY(siječanj!B1497))</f>
        <v>45885</v>
      </c>
      <c r="C1497" s="8">
        <v>15.5625</v>
      </c>
      <c r="D1497">
        <v>0.95963766712334808</v>
      </c>
      <c r="E1497" s="6">
        <v>129.20705087881413</v>
      </c>
      <c r="F1497" s="10">
        <v>126.34555776788572</v>
      </c>
      <c r="G1497" s="10">
        <v>1.1909836220488754</v>
      </c>
      <c r="H1497" s="10">
        <v>123.99195288123293</v>
      </c>
    </row>
    <row r="1498" spans="1:8" x14ac:dyDescent="0.25">
      <c r="A1498" s="19"/>
      <c r="B1498" s="5">
        <f>DATE(YEAR(siječanj!B1498),MONTH(siječanj!B1498)+7,DAY(siječanj!B1498))</f>
        <v>45885</v>
      </c>
      <c r="C1498" s="8">
        <v>15.5729166666667</v>
      </c>
      <c r="D1498">
        <v>0.95963766712334808</v>
      </c>
      <c r="E1498" s="6">
        <v>127.69454619775946</v>
      </c>
      <c r="F1498" s="10">
        <v>125.09368788291184</v>
      </c>
      <c r="G1498" s="10">
        <v>1.1659636883074307</v>
      </c>
      <c r="H1498" s="10">
        <v>122.54049641759249</v>
      </c>
    </row>
    <row r="1499" spans="1:8" x14ac:dyDescent="0.25">
      <c r="A1499" s="19"/>
      <c r="B1499" s="5">
        <f>DATE(YEAR(siječanj!B1499),MONTH(siječanj!B1499)+7,DAY(siječanj!B1499))</f>
        <v>45885</v>
      </c>
      <c r="C1499" s="8">
        <v>15.5833333333333</v>
      </c>
      <c r="D1499">
        <v>0.95963766712334808</v>
      </c>
      <c r="E1499" s="6">
        <v>125.87789142838452</v>
      </c>
      <c r="F1499" s="10">
        <v>122.32027028617416</v>
      </c>
      <c r="G1499" s="10">
        <v>1.1819787634999808</v>
      </c>
      <c r="H1499" s="10">
        <v>120.79716607274101</v>
      </c>
    </row>
    <row r="1500" spans="1:8" x14ac:dyDescent="0.25">
      <c r="A1500" s="19"/>
      <c r="B1500" s="5">
        <f>DATE(YEAR(siječanj!B1500),MONTH(siječanj!B1500)+7,DAY(siječanj!B1500))</f>
        <v>45885</v>
      </c>
      <c r="C1500" s="8">
        <v>15.59375</v>
      </c>
      <c r="D1500">
        <v>0.95963766712334808</v>
      </c>
      <c r="E1500" s="6">
        <v>125.67327987406252</v>
      </c>
      <c r="F1500" s="10">
        <v>121.20218346837716</v>
      </c>
      <c r="G1500" s="10">
        <v>1.1860784017965917</v>
      </c>
      <c r="H1500" s="10">
        <v>120.60081311808496</v>
      </c>
    </row>
    <row r="1501" spans="1:8" x14ac:dyDescent="0.25">
      <c r="A1501" s="19"/>
      <c r="B1501" s="5">
        <f>DATE(YEAR(siječanj!B1501),MONTH(siječanj!B1501)+7,DAY(siječanj!B1501))</f>
        <v>45885</v>
      </c>
      <c r="C1501" s="8">
        <v>15.6041666666667</v>
      </c>
      <c r="D1501">
        <v>0.95963766712334808</v>
      </c>
      <c r="E1501" s="6">
        <v>124.64984171176891</v>
      </c>
      <c r="F1501" s="10">
        <v>119.93424696861483</v>
      </c>
      <c r="G1501" s="10">
        <v>1.1824725959800073</v>
      </c>
      <c r="H1501" s="10">
        <v>119.61868330757653</v>
      </c>
    </row>
    <row r="1502" spans="1:8" x14ac:dyDescent="0.25">
      <c r="A1502" s="19"/>
      <c r="B1502" s="5">
        <f>DATE(YEAR(siječanj!B1502),MONTH(siječanj!B1502)+7,DAY(siječanj!B1502))</f>
        <v>45885</v>
      </c>
      <c r="C1502" s="8">
        <v>15.6145833333333</v>
      </c>
      <c r="D1502">
        <v>0.95963766712334808</v>
      </c>
      <c r="E1502" s="6">
        <v>123.59602182482809</v>
      </c>
      <c r="F1502" s="10">
        <v>119.25236378925956</v>
      </c>
      <c r="G1502" s="10">
        <v>1.1486602345273185</v>
      </c>
      <c r="H1502" s="10">
        <v>118.60739804970444</v>
      </c>
    </row>
    <row r="1503" spans="1:8" x14ac:dyDescent="0.25">
      <c r="A1503" s="19"/>
      <c r="B1503" s="5">
        <f>DATE(YEAR(siječanj!B1503),MONTH(siječanj!B1503)+7,DAY(siječanj!B1503))</f>
        <v>45885</v>
      </c>
      <c r="C1503" s="8">
        <v>15.625</v>
      </c>
      <c r="D1503">
        <v>0.95963766712334808</v>
      </c>
      <c r="E1503" s="6">
        <v>121.77001182207955</v>
      </c>
      <c r="F1503" s="10">
        <v>117.54493766293533</v>
      </c>
      <c r="G1503" s="10">
        <v>1.1139843551635582</v>
      </c>
      <c r="H1503" s="10">
        <v>116.85509007052293</v>
      </c>
    </row>
    <row r="1504" spans="1:8" x14ac:dyDescent="0.25">
      <c r="A1504" s="19"/>
      <c r="B1504" s="5">
        <f>DATE(YEAR(siječanj!B1504),MONTH(siječanj!B1504)+7,DAY(siječanj!B1504))</f>
        <v>45885</v>
      </c>
      <c r="C1504" s="8">
        <v>15.6354166666667</v>
      </c>
      <c r="D1504">
        <v>0.95963766712334808</v>
      </c>
      <c r="E1504" s="6">
        <v>120.71062971199252</v>
      </c>
      <c r="F1504" s="10">
        <v>116.22202081899789</v>
      </c>
      <c r="G1504" s="10">
        <v>1.0821362877828384</v>
      </c>
      <c r="H1504" s="10">
        <v>115.83846709380681</v>
      </c>
    </row>
    <row r="1505" spans="1:8" x14ac:dyDescent="0.25">
      <c r="A1505" s="19"/>
      <c r="B1505" s="5">
        <f>DATE(YEAR(siječanj!B1505),MONTH(siječanj!B1505)+7,DAY(siječanj!B1505))</f>
        <v>45885</v>
      </c>
      <c r="C1505" s="8">
        <v>15.6458333333333</v>
      </c>
      <c r="D1505">
        <v>0.95963766712334808</v>
      </c>
      <c r="E1505" s="6">
        <v>122.75556247793097</v>
      </c>
      <c r="F1505" s="10">
        <v>115.30270412036005</v>
      </c>
      <c r="G1505" s="10">
        <v>1.0936268630034767</v>
      </c>
      <c r="H1505" s="10">
        <v>117.80086160273608</v>
      </c>
    </row>
    <row r="1506" spans="1:8" x14ac:dyDescent="0.25">
      <c r="A1506" s="19"/>
      <c r="B1506" s="5">
        <f>DATE(YEAR(siječanj!B1506),MONTH(siječanj!B1506)+7,DAY(siječanj!B1506))</f>
        <v>45885</v>
      </c>
      <c r="C1506" s="8">
        <v>15.65625</v>
      </c>
      <c r="D1506">
        <v>0.95963766712334808</v>
      </c>
      <c r="E1506" s="6">
        <v>123.95420423042522</v>
      </c>
      <c r="F1506" s="10">
        <v>114.80802734271272</v>
      </c>
      <c r="G1506" s="10">
        <v>1.1128394356101112</v>
      </c>
      <c r="H1506" s="10">
        <v>118.9511233778163</v>
      </c>
    </row>
    <row r="1507" spans="1:8" x14ac:dyDescent="0.25">
      <c r="A1507" s="19"/>
      <c r="B1507" s="5">
        <f>DATE(YEAR(siječanj!B1507),MONTH(siječanj!B1507)+7,DAY(siječanj!B1507))</f>
        <v>45885</v>
      </c>
      <c r="C1507" s="8">
        <v>15.6666666666667</v>
      </c>
      <c r="D1507">
        <v>0.95963766712334808</v>
      </c>
      <c r="E1507" s="6">
        <v>120.1769594137828</v>
      </c>
      <c r="F1507" s="10">
        <v>114.61317029708066</v>
      </c>
      <c r="G1507" s="10">
        <v>1.1419038314039107</v>
      </c>
      <c r="H1507" s="10">
        <v>115.32633697381981</v>
      </c>
    </row>
    <row r="1508" spans="1:8" x14ac:dyDescent="0.25">
      <c r="A1508" s="19"/>
      <c r="B1508" s="5">
        <f>DATE(YEAR(siječanj!B1508),MONTH(siječanj!B1508)+7,DAY(siječanj!B1508))</f>
        <v>45885</v>
      </c>
      <c r="C1508" s="8">
        <v>15.6770833333333</v>
      </c>
      <c r="D1508">
        <v>0.95963766712334808</v>
      </c>
      <c r="E1508" s="6">
        <v>119.22541013767677</v>
      </c>
      <c r="F1508" s="10">
        <v>114.4006513556201</v>
      </c>
      <c r="G1508" s="10">
        <v>1.1924540846396279</v>
      </c>
      <c r="H1508" s="10">
        <v>114.41319444634452</v>
      </c>
    </row>
    <row r="1509" spans="1:8" x14ac:dyDescent="0.25">
      <c r="A1509" s="19"/>
      <c r="B1509" s="5">
        <f>DATE(YEAR(siječanj!B1509),MONTH(siječanj!B1509)+7,DAY(siječanj!B1509))</f>
        <v>45885</v>
      </c>
      <c r="C1509" s="8">
        <v>15.6875</v>
      </c>
      <c r="D1509">
        <v>0.95963766712334808</v>
      </c>
      <c r="E1509" s="6">
        <v>121.14038698334318</v>
      </c>
      <c r="F1509" s="10">
        <v>114.1504318577325</v>
      </c>
      <c r="G1509" s="10">
        <v>1.2194465905876568</v>
      </c>
      <c r="H1509" s="10">
        <v>116.25087835911505</v>
      </c>
    </row>
    <row r="1510" spans="1:8" x14ac:dyDescent="0.25">
      <c r="A1510" s="19"/>
      <c r="B1510" s="5">
        <f>DATE(YEAR(siječanj!B1510),MONTH(siječanj!B1510)+7,DAY(siječanj!B1510))</f>
        <v>45885</v>
      </c>
      <c r="C1510" s="8">
        <v>15.6979166666667</v>
      </c>
      <c r="D1510">
        <v>0.95963766712334808</v>
      </c>
      <c r="E1510" s="6">
        <v>124.72307880556147</v>
      </c>
      <c r="F1510" s="10">
        <v>114.14764794185763</v>
      </c>
      <c r="G1510" s="10">
        <v>1.306819103259913</v>
      </c>
      <c r="H1510" s="10">
        <v>119.68896438141051</v>
      </c>
    </row>
    <row r="1511" spans="1:8" x14ac:dyDescent="0.25">
      <c r="A1511" s="19"/>
      <c r="B1511" s="5">
        <f>DATE(YEAR(siječanj!B1511),MONTH(siječanj!B1511)+7,DAY(siječanj!B1511))</f>
        <v>45885</v>
      </c>
      <c r="C1511" s="8">
        <v>15.7083333333333</v>
      </c>
      <c r="D1511">
        <v>0.95963766712334808</v>
      </c>
      <c r="E1511" s="6">
        <v>126.11157513317755</v>
      </c>
      <c r="F1511" s="10">
        <v>113.86902601913434</v>
      </c>
      <c r="G1511" s="10">
        <v>1.4313007924381285</v>
      </c>
      <c r="H1511" s="10">
        <v>121.02141775805335</v>
      </c>
    </row>
    <row r="1512" spans="1:8" x14ac:dyDescent="0.25">
      <c r="A1512" s="19"/>
      <c r="B1512" s="5">
        <f>DATE(YEAR(siječanj!B1512),MONTH(siječanj!B1512)+7,DAY(siječanj!B1512))</f>
        <v>45885</v>
      </c>
      <c r="C1512" s="8">
        <v>15.71875</v>
      </c>
      <c r="D1512">
        <v>0.95963766712334808</v>
      </c>
      <c r="E1512" s="6">
        <v>128.29279276750577</v>
      </c>
      <c r="F1512" s="10">
        <v>114.40021138603591</v>
      </c>
      <c r="G1512" s="10">
        <v>1.3776689127003137</v>
      </c>
      <c r="H1512" s="10">
        <v>123.11459636014838</v>
      </c>
    </row>
    <row r="1513" spans="1:8" x14ac:dyDescent="0.25">
      <c r="A1513" s="19"/>
      <c r="B1513" s="5">
        <f>DATE(YEAR(siječanj!B1513),MONTH(siječanj!B1513)+7,DAY(siječanj!B1513))</f>
        <v>45885</v>
      </c>
      <c r="C1513" s="8">
        <v>15.7291666666667</v>
      </c>
      <c r="D1513">
        <v>0.95963766712334808</v>
      </c>
      <c r="E1513" s="6">
        <v>131.54819208695295</v>
      </c>
      <c r="F1513" s="10">
        <v>114.36784711436376</v>
      </c>
      <c r="G1513" s="10">
        <v>1.4497822723172895</v>
      </c>
      <c r="H1513" s="10">
        <v>126.23860016861761</v>
      </c>
    </row>
    <row r="1514" spans="1:8" x14ac:dyDescent="0.25">
      <c r="A1514" s="19"/>
      <c r="B1514" s="5">
        <f>DATE(YEAR(siječanj!B1514),MONTH(siječanj!B1514)+7,DAY(siječanj!B1514))</f>
        <v>45885</v>
      </c>
      <c r="C1514" s="8">
        <v>15.7395833333333</v>
      </c>
      <c r="D1514">
        <v>0.95963766712334808</v>
      </c>
      <c r="E1514" s="6">
        <v>141.32977308416136</v>
      </c>
      <c r="F1514" s="10">
        <v>114.8912228949208</v>
      </c>
      <c r="G1514" s="10">
        <v>1.6027076180491542</v>
      </c>
      <c r="H1514" s="10">
        <v>135.62537373755677</v>
      </c>
    </row>
    <row r="1515" spans="1:8" x14ac:dyDescent="0.25">
      <c r="A1515" s="19"/>
      <c r="B1515" s="5">
        <f>DATE(YEAR(siječanj!B1515),MONTH(siječanj!B1515)+7,DAY(siječanj!B1515))</f>
        <v>45885</v>
      </c>
      <c r="C1515" s="8">
        <v>15.75</v>
      </c>
      <c r="D1515">
        <v>0.95963766712334808</v>
      </c>
      <c r="E1515" s="6">
        <v>141.07849928205624</v>
      </c>
      <c r="F1515" s="10">
        <v>115.42243593032505</v>
      </c>
      <c r="G1515" s="10">
        <v>1.4562352021020468</v>
      </c>
      <c r="H1515" s="10">
        <v>135.3842419322954</v>
      </c>
    </row>
    <row r="1516" spans="1:8" x14ac:dyDescent="0.25">
      <c r="A1516" s="19"/>
      <c r="B1516" s="5">
        <f>DATE(YEAR(siječanj!B1516),MONTH(siječanj!B1516)+7,DAY(siječanj!B1516))</f>
        <v>45885</v>
      </c>
      <c r="C1516" s="8">
        <v>15.7604166666667</v>
      </c>
      <c r="D1516">
        <v>0.95963766712334808</v>
      </c>
      <c r="E1516" s="6">
        <v>145.84978618407982</v>
      </c>
      <c r="F1516" s="10">
        <v>115.77599637681243</v>
      </c>
      <c r="G1516" s="10">
        <v>1.5893768958055288</v>
      </c>
      <c r="H1516" s="10">
        <v>139.96294856412948</v>
      </c>
    </row>
    <row r="1517" spans="1:8" x14ac:dyDescent="0.25">
      <c r="A1517" s="19"/>
      <c r="B1517" s="5">
        <f>DATE(YEAR(siječanj!B1517),MONTH(siječanj!B1517)+7,DAY(siječanj!B1517))</f>
        <v>45885</v>
      </c>
      <c r="C1517" s="8">
        <v>15.7708333333333</v>
      </c>
      <c r="D1517">
        <v>0.95963766712334808</v>
      </c>
      <c r="E1517" s="6">
        <v>152.15460128662943</v>
      </c>
      <c r="F1517" s="10">
        <v>116.14401391887725</v>
      </c>
      <c r="G1517" s="10">
        <v>1.5991018122325693</v>
      </c>
      <c r="H1517" s="10">
        <v>146.01328662078424</v>
      </c>
    </row>
    <row r="1518" spans="1:8" x14ac:dyDescent="0.25">
      <c r="A1518" s="19"/>
      <c r="B1518" s="5">
        <f>DATE(YEAR(siječanj!B1518),MONTH(siječanj!B1518)+7,DAY(siječanj!B1518))</f>
        <v>45885</v>
      </c>
      <c r="C1518" s="8">
        <v>15.78125</v>
      </c>
      <c r="D1518">
        <v>0.95963766712334808</v>
      </c>
      <c r="E1518" s="6">
        <v>158.6840697776407</v>
      </c>
      <c r="F1518" s="10">
        <v>116.52894146016187</v>
      </c>
      <c r="G1518" s="10">
        <v>2.1619082482293934</v>
      </c>
      <c r="H1518" s="10">
        <v>152.27921053105371</v>
      </c>
    </row>
    <row r="1519" spans="1:8" x14ac:dyDescent="0.25">
      <c r="A1519" s="19"/>
      <c r="B1519" s="5">
        <f>DATE(YEAR(siječanj!B1519),MONTH(siječanj!B1519)+7,DAY(siječanj!B1519))</f>
        <v>45885</v>
      </c>
      <c r="C1519" s="8">
        <v>15.7916666666667</v>
      </c>
      <c r="D1519">
        <v>0.95963766712334808</v>
      </c>
      <c r="E1519" s="6">
        <v>164.15697738946795</v>
      </c>
      <c r="F1519" s="10">
        <v>116.85592398730989</v>
      </c>
      <c r="G1519" s="10">
        <v>2.8401418560359457</v>
      </c>
      <c r="H1519" s="10">
        <v>157.53121882404923</v>
      </c>
    </row>
    <row r="1520" spans="1:8" x14ac:dyDescent="0.25">
      <c r="A1520" s="19"/>
      <c r="B1520" s="5">
        <f>DATE(YEAR(siječanj!B1520),MONTH(siječanj!B1520)+7,DAY(siječanj!B1520))</f>
        <v>45885</v>
      </c>
      <c r="C1520" s="8">
        <v>15.8020833333333</v>
      </c>
      <c r="D1520">
        <v>0.95963766712334808</v>
      </c>
      <c r="E1520" s="6">
        <v>169.96880814733609</v>
      </c>
      <c r="F1520" s="10">
        <v>117.48340695222639</v>
      </c>
      <c r="G1520" s="10">
        <v>3.5206735790863863</v>
      </c>
      <c r="H1520" s="10">
        <v>163.10847053424553</v>
      </c>
    </row>
    <row r="1521" spans="1:8" x14ac:dyDescent="0.25">
      <c r="A1521" s="19"/>
      <c r="B1521" s="5">
        <f>DATE(YEAR(siječanj!B1521),MONTH(siječanj!B1521)+7,DAY(siječanj!B1521))</f>
        <v>45885</v>
      </c>
      <c r="C1521" s="8">
        <v>15.8125</v>
      </c>
      <c r="D1521">
        <v>0.95963766712334808</v>
      </c>
      <c r="E1521" s="6">
        <v>172.13548475342509</v>
      </c>
      <c r="F1521" s="10">
        <v>117.64191919806154</v>
      </c>
      <c r="G1521" s="10">
        <v>8.8892578548783323</v>
      </c>
      <c r="H1521" s="10">
        <v>165.18769501792352</v>
      </c>
    </row>
    <row r="1522" spans="1:8" x14ac:dyDescent="0.25">
      <c r="A1522" s="19"/>
      <c r="B1522" s="5">
        <f>DATE(YEAR(siječanj!B1522),MONTH(siječanj!B1522)+7,DAY(siječanj!B1522))</f>
        <v>45885</v>
      </c>
      <c r="C1522" s="8">
        <v>15.8229166666667</v>
      </c>
      <c r="D1522">
        <v>0.95963766712334808</v>
      </c>
      <c r="E1522" s="6">
        <v>171.09539459271875</v>
      </c>
      <c r="F1522" s="10">
        <v>117.903659900847</v>
      </c>
      <c r="G1522" s="10">
        <v>26.257470369409447</v>
      </c>
      <c r="H1522" s="10">
        <v>164.18958532250531</v>
      </c>
    </row>
    <row r="1523" spans="1:8" x14ac:dyDescent="0.25">
      <c r="A1523" s="19"/>
      <c r="B1523" s="5">
        <f>DATE(YEAR(siječanj!B1523),MONTH(siječanj!B1523)+7,DAY(siječanj!B1523))</f>
        <v>45885</v>
      </c>
      <c r="C1523" s="8">
        <v>15.8333333333333</v>
      </c>
      <c r="D1523">
        <v>0.95963766712334808</v>
      </c>
      <c r="E1523" s="6">
        <v>168.43785550872988</v>
      </c>
      <c r="F1523" s="10">
        <v>117.24039812867873</v>
      </c>
      <c r="G1523" s="10">
        <v>66.859305663804861</v>
      </c>
      <c r="H1523" s="10">
        <v>161.63931071565713</v>
      </c>
    </row>
    <row r="1524" spans="1:8" x14ac:dyDescent="0.25">
      <c r="A1524" s="19"/>
      <c r="B1524" s="5">
        <f>DATE(YEAR(siječanj!B1524),MONTH(siječanj!B1524)+7,DAY(siječanj!B1524))</f>
        <v>45885</v>
      </c>
      <c r="C1524" s="8">
        <v>15.84375</v>
      </c>
      <c r="D1524">
        <v>0.95963766712334808</v>
      </c>
      <c r="E1524" s="6">
        <v>166.96845979060956</v>
      </c>
      <c r="F1524" s="10">
        <v>117.12248022131665</v>
      </c>
      <c r="G1524" s="10">
        <v>162.70086814971609</v>
      </c>
      <c r="H1524" s="10">
        <v>160.22922323663911</v>
      </c>
    </row>
    <row r="1525" spans="1:8" x14ac:dyDescent="0.25">
      <c r="A1525" s="19"/>
      <c r="B1525" s="5">
        <f>DATE(YEAR(siječanj!B1525),MONTH(siječanj!B1525)+7,DAY(siječanj!B1525))</f>
        <v>45885</v>
      </c>
      <c r="C1525" s="8">
        <v>15.8541666666667</v>
      </c>
      <c r="D1525">
        <v>0.95963766712334808</v>
      </c>
      <c r="E1525" s="6">
        <v>165.28971546543616</v>
      </c>
      <c r="F1525" s="10">
        <v>117.40138842216049</v>
      </c>
      <c r="G1525" s="10">
        <v>259.81453240093123</v>
      </c>
      <c r="H1525" s="10">
        <v>158.61823694873314</v>
      </c>
    </row>
    <row r="1526" spans="1:8" x14ac:dyDescent="0.25">
      <c r="A1526" s="19"/>
      <c r="B1526" s="5">
        <f>DATE(YEAR(siječanj!B1526),MONTH(siječanj!B1526)+7,DAY(siječanj!B1526))</f>
        <v>45885</v>
      </c>
      <c r="C1526" s="8">
        <v>15.8645833333333</v>
      </c>
      <c r="D1526">
        <v>0.95963766712334808</v>
      </c>
      <c r="E1526" s="6">
        <v>161.97643138244038</v>
      </c>
      <c r="F1526" s="10">
        <v>116.67518504760775</v>
      </c>
      <c r="G1526" s="10">
        <v>301.14468530002529</v>
      </c>
      <c r="H1526" s="10">
        <v>155.43868474081015</v>
      </c>
    </row>
    <row r="1527" spans="1:8" x14ac:dyDescent="0.25">
      <c r="A1527" s="19"/>
      <c r="B1527" s="5">
        <f>DATE(YEAR(siječanj!B1527),MONTH(siječanj!B1527)+7,DAY(siječanj!B1527))</f>
        <v>45885</v>
      </c>
      <c r="C1527" s="8">
        <v>15.875</v>
      </c>
      <c r="D1527">
        <v>0.95963766712334808</v>
      </c>
      <c r="E1527" s="6">
        <v>160.49493349509888</v>
      </c>
      <c r="F1527" s="10">
        <v>114.24246386126138</v>
      </c>
      <c r="G1527" s="10">
        <v>312.65536126579934</v>
      </c>
      <c r="H1527" s="10">
        <v>154.01698356435358</v>
      </c>
    </row>
    <row r="1528" spans="1:8" x14ac:dyDescent="0.25">
      <c r="A1528" s="19"/>
      <c r="B1528" s="5">
        <f>DATE(YEAR(siječanj!B1528),MONTH(siječanj!B1528)+7,DAY(siječanj!B1528))</f>
        <v>45885</v>
      </c>
      <c r="C1528" s="8">
        <v>15.8854166666667</v>
      </c>
      <c r="D1528">
        <v>0.95963766712334808</v>
      </c>
      <c r="E1528" s="6">
        <v>165.16599141440952</v>
      </c>
      <c r="F1528" s="10">
        <v>112.63930537641602</v>
      </c>
      <c r="G1528" s="10">
        <v>314.60615193032095</v>
      </c>
      <c r="H1528" s="10">
        <v>158.4995066890389</v>
      </c>
    </row>
    <row r="1529" spans="1:8" x14ac:dyDescent="0.25">
      <c r="A1529" s="19"/>
      <c r="B1529" s="5">
        <f>DATE(YEAR(siječanj!B1529),MONTH(siječanj!B1529)+7,DAY(siječanj!B1529))</f>
        <v>45885</v>
      </c>
      <c r="C1529" s="8">
        <v>15.8958333333333</v>
      </c>
      <c r="D1529">
        <v>0.95963766712334808</v>
      </c>
      <c r="E1529" s="6">
        <v>168.98235109180905</v>
      </c>
      <c r="F1529" s="10">
        <v>111.3159201875322</v>
      </c>
      <c r="G1529" s="10">
        <v>314.22210461491028</v>
      </c>
      <c r="H1529" s="10">
        <v>162.16182918676219</v>
      </c>
    </row>
    <row r="1530" spans="1:8" x14ac:dyDescent="0.25">
      <c r="A1530" s="19"/>
      <c r="B1530" s="5">
        <f>DATE(YEAR(siječanj!B1530),MONTH(siječanj!B1530)+7,DAY(siječanj!B1530))</f>
        <v>45885</v>
      </c>
      <c r="C1530" s="8">
        <v>15.90625</v>
      </c>
      <c r="D1530">
        <v>0.95963766712334808</v>
      </c>
      <c r="E1530" s="6">
        <v>163.56987111562589</v>
      </c>
      <c r="F1530" s="10">
        <v>109.6973278281817</v>
      </c>
      <c r="G1530" s="10">
        <v>314.34732019048664</v>
      </c>
      <c r="H1530" s="10">
        <v>156.96780952906593</v>
      </c>
    </row>
    <row r="1531" spans="1:8" x14ac:dyDescent="0.25">
      <c r="A1531" s="19"/>
      <c r="B1531" s="5">
        <f>DATE(YEAR(siječanj!B1531),MONTH(siječanj!B1531)+7,DAY(siječanj!B1531))</f>
        <v>45885</v>
      </c>
      <c r="C1531" s="8">
        <v>15.9166666666667</v>
      </c>
      <c r="D1531">
        <v>0.95963766712334808</v>
      </c>
      <c r="E1531" s="6">
        <v>160.26981848669311</v>
      </c>
      <c r="F1531" s="10">
        <v>107.25425024050733</v>
      </c>
      <c r="G1531" s="10">
        <v>310.87921357224462</v>
      </c>
      <c r="H1531" s="10">
        <v>153.80095472285262</v>
      </c>
    </row>
    <row r="1532" spans="1:8" x14ac:dyDescent="0.25">
      <c r="A1532" s="19"/>
      <c r="B1532" s="5">
        <f>DATE(YEAR(siječanj!B1532),MONTH(siječanj!B1532)+7,DAY(siječanj!B1532))</f>
        <v>45885</v>
      </c>
      <c r="C1532" s="8">
        <v>15.9270833333333</v>
      </c>
      <c r="D1532">
        <v>0.95963766712334808</v>
      </c>
      <c r="E1532" s="6">
        <v>151.2350603015831</v>
      </c>
      <c r="F1532" s="10">
        <v>105.19843747573245</v>
      </c>
      <c r="G1532" s="10">
        <v>307.83455331598924</v>
      </c>
      <c r="H1532" s="10">
        <v>145.13086045507009</v>
      </c>
    </row>
    <row r="1533" spans="1:8" x14ac:dyDescent="0.25">
      <c r="A1533" s="19"/>
      <c r="B1533" s="5">
        <f>DATE(YEAR(siječanj!B1533),MONTH(siječanj!B1533)+7,DAY(siječanj!B1533))</f>
        <v>45885</v>
      </c>
      <c r="C1533" s="8">
        <v>15.9375</v>
      </c>
      <c r="D1533">
        <v>0.95963766712334808</v>
      </c>
      <c r="E1533" s="6">
        <v>140.84108002187867</v>
      </c>
      <c r="F1533" s="10">
        <v>102.75063271428137</v>
      </c>
      <c r="G1533" s="10">
        <v>305.83973432179414</v>
      </c>
      <c r="H1533" s="10">
        <v>135.15640546732843</v>
      </c>
    </row>
    <row r="1534" spans="1:8" x14ac:dyDescent="0.25">
      <c r="A1534" s="19"/>
      <c r="B1534" s="5">
        <f>DATE(YEAR(siječanj!B1534),MONTH(siječanj!B1534)+7,DAY(siječanj!B1534))</f>
        <v>45885</v>
      </c>
      <c r="C1534" s="8">
        <v>15.9479166666667</v>
      </c>
      <c r="D1534">
        <v>0.95963766712334808</v>
      </c>
      <c r="E1534" s="6">
        <v>131.92243411172132</v>
      </c>
      <c r="F1534" s="10">
        <v>100.9981622656336</v>
      </c>
      <c r="G1534" s="10">
        <v>305.08455929416357</v>
      </c>
      <c r="H1534" s="10">
        <v>126.59773691220585</v>
      </c>
    </row>
    <row r="1535" spans="1:8" x14ac:dyDescent="0.25">
      <c r="A1535" s="19"/>
      <c r="B1535" s="5">
        <f>DATE(YEAR(siječanj!B1535),MONTH(siječanj!B1535)+7,DAY(siječanj!B1535))</f>
        <v>45885</v>
      </c>
      <c r="C1535" s="8">
        <v>15.9583333333333</v>
      </c>
      <c r="D1535">
        <v>0.95963766712334808</v>
      </c>
      <c r="E1535" s="6">
        <v>122.8097582443297</v>
      </c>
      <c r="F1535" s="10">
        <v>98.215234540025406</v>
      </c>
      <c r="G1535" s="10">
        <v>296.76202269483446</v>
      </c>
      <c r="H1535" s="10">
        <v>117.85286990157091</v>
      </c>
    </row>
    <row r="1536" spans="1:8" x14ac:dyDescent="0.25">
      <c r="A1536" s="19"/>
      <c r="B1536" s="5">
        <f>DATE(YEAR(siječanj!B1536),MONTH(siječanj!B1536)+7,DAY(siječanj!B1536))</f>
        <v>45885</v>
      </c>
      <c r="C1536" s="8">
        <v>15.96875</v>
      </c>
      <c r="D1536">
        <v>0.95963766712334808</v>
      </c>
      <c r="E1536" s="6">
        <v>113.22721171928606</v>
      </c>
      <c r="F1536" s="10">
        <v>95.890217069757981</v>
      </c>
      <c r="G1536" s="10">
        <v>295.47753367192229</v>
      </c>
      <c r="H1536" s="10">
        <v>108.65709730917709</v>
      </c>
    </row>
    <row r="1537" spans="1:8" x14ac:dyDescent="0.25">
      <c r="A1537" s="19"/>
      <c r="B1537" s="5">
        <f>DATE(YEAR(siječanj!B1537),MONTH(siječanj!B1537)+7,DAY(siječanj!B1537))</f>
        <v>45885</v>
      </c>
      <c r="C1537" s="8">
        <v>15.9791666666667</v>
      </c>
      <c r="D1537">
        <v>0.95963766712334808</v>
      </c>
      <c r="E1537" s="6">
        <v>105.45685829789151</v>
      </c>
      <c r="F1537" s="10">
        <v>93.639958328477363</v>
      </c>
      <c r="G1537" s="10">
        <v>292.11548795664817</v>
      </c>
      <c r="H1537" s="10">
        <v>101.20037347914611</v>
      </c>
    </row>
    <row r="1538" spans="1:8" ht="15.75" thickBot="1" x14ac:dyDescent="0.3">
      <c r="A1538" s="19"/>
      <c r="B1538" s="5">
        <f>DATE(YEAR(siječanj!B1538),MONTH(siječanj!B1538)+7,DAY(siječanj!B1538))</f>
        <v>45885</v>
      </c>
      <c r="C1538" s="8">
        <v>15.9895833333333</v>
      </c>
      <c r="D1538">
        <v>0.95963766712334808</v>
      </c>
      <c r="E1538" s="6">
        <v>96.017913218291554</v>
      </c>
      <c r="F1538" s="10">
        <v>91.874841324223183</v>
      </c>
      <c r="G1538" s="10">
        <v>292.20379851341568</v>
      </c>
      <c r="H1538" s="10">
        <v>92.142406242853397</v>
      </c>
    </row>
    <row r="1539" spans="1:8" x14ac:dyDescent="0.25">
      <c r="A1539" s="14">
        <f t="shared" ref="A1539" si="14">A1443+1</f>
        <v>229</v>
      </c>
      <c r="B1539" s="5">
        <f>DATE(YEAR(siječanj!B1539),MONTH(siječanj!B1539)+7,DAY(siječanj!B1539))</f>
        <v>45886</v>
      </c>
      <c r="C1539" s="8">
        <v>16</v>
      </c>
      <c r="D1539">
        <v>0.95935621756487255</v>
      </c>
      <c r="E1539" s="6">
        <v>87.200467079570757</v>
      </c>
      <c r="F1539" s="10">
        <v>81.859838651393673</v>
      </c>
      <c r="G1539" s="10">
        <v>281.28699790256161</v>
      </c>
      <c r="H1539" s="10">
        <v>83.656310267347195</v>
      </c>
    </row>
    <row r="1540" spans="1:8" x14ac:dyDescent="0.25">
      <c r="A1540" s="15"/>
      <c r="B1540" s="5">
        <f>DATE(YEAR(siječanj!B1540),MONTH(siječanj!B1540)+7,DAY(siječanj!B1540))</f>
        <v>45886</v>
      </c>
      <c r="C1540" s="8">
        <v>16.0104166666667</v>
      </c>
      <c r="D1540">
        <v>0.95935621756487255</v>
      </c>
      <c r="E1540" s="6">
        <v>81.414823842823409</v>
      </c>
      <c r="F1540" s="10">
        <v>80.53706662278347</v>
      </c>
      <c r="G1540" s="10">
        <v>278.93188967949123</v>
      </c>
      <c r="H1540" s="10">
        <v>78.105817455561464</v>
      </c>
    </row>
    <row r="1541" spans="1:8" x14ac:dyDescent="0.25">
      <c r="A1541" s="15"/>
      <c r="B1541" s="5">
        <f>DATE(YEAR(siječanj!B1541),MONTH(siječanj!B1541)+7,DAY(siječanj!B1541))</f>
        <v>45886</v>
      </c>
      <c r="C1541" s="8">
        <v>16.0208333333333</v>
      </c>
      <c r="D1541">
        <v>0.95935621756487255</v>
      </c>
      <c r="E1541" s="6">
        <v>76.138621800824879</v>
      </c>
      <c r="F1541" s="10">
        <v>79.672300386632131</v>
      </c>
      <c r="G1541" s="10">
        <v>278.56915935976184</v>
      </c>
      <c r="H1541" s="10">
        <v>73.044060221441697</v>
      </c>
    </row>
    <row r="1542" spans="1:8" x14ac:dyDescent="0.25">
      <c r="A1542" s="15"/>
      <c r="B1542" s="5">
        <f>DATE(YEAR(siječanj!B1542),MONTH(siječanj!B1542)+7,DAY(siječanj!B1542))</f>
        <v>45886</v>
      </c>
      <c r="C1542" s="8">
        <v>16.03125</v>
      </c>
      <c r="D1542">
        <v>0.95935621756487255</v>
      </c>
      <c r="E1542" s="6">
        <v>72.33656738868882</v>
      </c>
      <c r="F1542" s="10">
        <v>78.813588301605705</v>
      </c>
      <c r="G1542" s="10">
        <v>277.44107564237379</v>
      </c>
      <c r="H1542" s="10">
        <v>69.396535681639023</v>
      </c>
    </row>
    <row r="1543" spans="1:8" x14ac:dyDescent="0.25">
      <c r="A1543" s="15"/>
      <c r="B1543" s="5">
        <f>DATE(YEAR(siječanj!B1543),MONTH(siječanj!B1543)+7,DAY(siječanj!B1543))</f>
        <v>45886</v>
      </c>
      <c r="C1543" s="8">
        <v>16.0416666666667</v>
      </c>
      <c r="D1543">
        <v>0.95935621756487255</v>
      </c>
      <c r="E1543" s="6">
        <v>70.43474274902637</v>
      </c>
      <c r="F1543" s="10">
        <v>82.107349554341184</v>
      </c>
      <c r="G1543" s="10">
        <v>276.58291484701328</v>
      </c>
      <c r="H1543" s="10">
        <v>67.572008388860766</v>
      </c>
    </row>
    <row r="1544" spans="1:8" x14ac:dyDescent="0.25">
      <c r="A1544" s="15"/>
      <c r="B1544" s="5">
        <f>DATE(YEAR(siječanj!B1544),MONTH(siječanj!B1544)+7,DAY(siječanj!B1544))</f>
        <v>45886</v>
      </c>
      <c r="C1544" s="8">
        <v>16.0520833333333</v>
      </c>
      <c r="D1544">
        <v>0.95935621756487255</v>
      </c>
      <c r="E1544" s="6">
        <v>68.284732009760461</v>
      </c>
      <c r="F1544" s="10">
        <v>81.513541156559427</v>
      </c>
      <c r="G1544" s="10">
        <v>279.3048099554411</v>
      </c>
      <c r="H1544" s="10">
        <v>65.509382218314769</v>
      </c>
    </row>
    <row r="1545" spans="1:8" x14ac:dyDescent="0.25">
      <c r="A1545" s="15"/>
      <c r="B1545" s="5">
        <f>DATE(YEAR(siječanj!B1545),MONTH(siječanj!B1545)+7,DAY(siječanj!B1545))</f>
        <v>45886</v>
      </c>
      <c r="C1545" s="8">
        <v>16.0625</v>
      </c>
      <c r="D1545">
        <v>0.95935621756487255</v>
      </c>
      <c r="E1545" s="6">
        <v>66.855099005280167</v>
      </c>
      <c r="F1545" s="10">
        <v>80.807414855373196</v>
      </c>
      <c r="G1545" s="10">
        <v>279.01148112717073</v>
      </c>
      <c r="H1545" s="10">
        <v>64.13785490663065</v>
      </c>
    </row>
    <row r="1546" spans="1:8" x14ac:dyDescent="0.25">
      <c r="A1546" s="15"/>
      <c r="B1546" s="5">
        <f>DATE(YEAR(siječanj!B1546),MONTH(siječanj!B1546)+7,DAY(siječanj!B1546))</f>
        <v>45886</v>
      </c>
      <c r="C1546" s="8">
        <v>16.0729166666667</v>
      </c>
      <c r="D1546">
        <v>0.95935621756487255</v>
      </c>
      <c r="E1546" s="6">
        <v>63.75337950318935</v>
      </c>
      <c r="F1546" s="10">
        <v>80.108421272015747</v>
      </c>
      <c r="G1546" s="10">
        <v>278.97705295660251</v>
      </c>
      <c r="H1546" s="10">
        <v>61.162201017157606</v>
      </c>
    </row>
    <row r="1547" spans="1:8" x14ac:dyDescent="0.25">
      <c r="A1547" s="15"/>
      <c r="B1547" s="5">
        <f>DATE(YEAR(siječanj!B1547),MONTH(siječanj!B1547)+7,DAY(siječanj!B1547))</f>
        <v>45886</v>
      </c>
      <c r="C1547" s="8">
        <v>16.0833333333333</v>
      </c>
      <c r="D1547">
        <v>0.95935621756487255</v>
      </c>
      <c r="E1547" s="6">
        <v>63.095885103278384</v>
      </c>
      <c r="F1547" s="10">
        <v>79.443277546865204</v>
      </c>
      <c r="G1547" s="10">
        <v>277.9028792924417</v>
      </c>
      <c r="H1547" s="10">
        <v>60.531429676588935</v>
      </c>
    </row>
    <row r="1548" spans="1:8" x14ac:dyDescent="0.25">
      <c r="A1548" s="15"/>
      <c r="B1548" s="5">
        <f>DATE(YEAR(siječanj!B1548),MONTH(siječanj!B1548)+7,DAY(siječanj!B1548))</f>
        <v>45886</v>
      </c>
      <c r="C1548" s="8">
        <v>16.09375</v>
      </c>
      <c r="D1548">
        <v>0.95935621756487255</v>
      </c>
      <c r="E1548" s="6">
        <v>62.741181687474551</v>
      </c>
      <c r="F1548" s="10">
        <v>78.911447271597893</v>
      </c>
      <c r="G1548" s="10">
        <v>278.26128366757274</v>
      </c>
      <c r="H1548" s="10">
        <v>60.191142749246033</v>
      </c>
    </row>
    <row r="1549" spans="1:8" x14ac:dyDescent="0.25">
      <c r="A1549" s="15"/>
      <c r="B1549" s="5">
        <f>DATE(YEAR(siječanj!B1549),MONTH(siječanj!B1549)+7,DAY(siječanj!B1549))</f>
        <v>45886</v>
      </c>
      <c r="C1549" s="8">
        <v>16.1041666666667</v>
      </c>
      <c r="D1549">
        <v>0.95935621756487255</v>
      </c>
      <c r="E1549" s="6">
        <v>61.385442545076387</v>
      </c>
      <c r="F1549" s="10">
        <v>78.555196941752712</v>
      </c>
      <c r="G1549" s="10">
        <v>278.30953246754268</v>
      </c>
      <c r="H1549" s="10">
        <v>58.890505973590287</v>
      </c>
    </row>
    <row r="1550" spans="1:8" x14ac:dyDescent="0.25">
      <c r="A1550" s="15"/>
      <c r="B1550" s="5">
        <f>DATE(YEAR(siječanj!B1550),MONTH(siječanj!B1550)+7,DAY(siječanj!B1550))</f>
        <v>45886</v>
      </c>
      <c r="C1550" s="8">
        <v>16.1145833333333</v>
      </c>
      <c r="D1550">
        <v>0.95935621756487255</v>
      </c>
      <c r="E1550" s="6">
        <v>60.568724926076882</v>
      </c>
      <c r="F1550" s="10">
        <v>77.986502668245919</v>
      </c>
      <c r="G1550" s="10">
        <v>278.22281221554516</v>
      </c>
      <c r="H1550" s="10">
        <v>58.106982847808332</v>
      </c>
    </row>
    <row r="1551" spans="1:8" x14ac:dyDescent="0.25">
      <c r="A1551" s="15"/>
      <c r="B1551" s="5">
        <f>DATE(YEAR(siječanj!B1551),MONTH(siječanj!B1551)+7,DAY(siječanj!B1551))</f>
        <v>45886</v>
      </c>
      <c r="C1551" s="8">
        <v>16.125</v>
      </c>
      <c r="D1551">
        <v>0.95935621756487255</v>
      </c>
      <c r="E1551" s="6">
        <v>61.539861350583607</v>
      </c>
      <c r="F1551" s="10">
        <v>77.754383753325811</v>
      </c>
      <c r="G1551" s="10">
        <v>277.84372968340318</v>
      </c>
      <c r="H1551" s="10">
        <v>59.038648614762579</v>
      </c>
    </row>
    <row r="1552" spans="1:8" x14ac:dyDescent="0.25">
      <c r="A1552" s="15"/>
      <c r="B1552" s="5">
        <f>DATE(YEAR(siječanj!B1552),MONTH(siječanj!B1552)+7,DAY(siječanj!B1552))</f>
        <v>45886</v>
      </c>
      <c r="C1552" s="8">
        <v>16.1354166666667</v>
      </c>
      <c r="D1552">
        <v>0.95935621756487255</v>
      </c>
      <c r="E1552" s="6">
        <v>61.424744629373045</v>
      </c>
      <c r="F1552" s="10">
        <v>77.513261204701692</v>
      </c>
      <c r="G1552" s="10">
        <v>277.66950551333451</v>
      </c>
      <c r="H1552" s="10">
        <v>58.928210672523541</v>
      </c>
    </row>
    <row r="1553" spans="1:8" x14ac:dyDescent="0.25">
      <c r="A1553" s="15"/>
      <c r="B1553" s="5">
        <f>DATE(YEAR(siječanj!B1553),MONTH(siječanj!B1553)+7,DAY(siječanj!B1553))</f>
        <v>45886</v>
      </c>
      <c r="C1553" s="8">
        <v>16.1458333333333</v>
      </c>
      <c r="D1553">
        <v>0.95935621756487255</v>
      </c>
      <c r="E1553" s="6">
        <v>60.5036999124058</v>
      </c>
      <c r="F1553" s="10">
        <v>77.313185919860715</v>
      </c>
      <c r="G1553" s="10">
        <v>277.28368041657734</v>
      </c>
      <c r="H1553" s="10">
        <v>58.044600696645738</v>
      </c>
    </row>
    <row r="1554" spans="1:8" x14ac:dyDescent="0.25">
      <c r="A1554" s="15"/>
      <c r="B1554" s="5">
        <f>DATE(YEAR(siječanj!B1554),MONTH(siječanj!B1554)+7,DAY(siječanj!B1554))</f>
        <v>45886</v>
      </c>
      <c r="C1554" s="8">
        <v>16.15625</v>
      </c>
      <c r="D1554">
        <v>0.95935621756487255</v>
      </c>
      <c r="E1554" s="6">
        <v>60.023130766778849</v>
      </c>
      <c r="F1554" s="10">
        <v>77.110746543231699</v>
      </c>
      <c r="G1554" s="10">
        <v>277.28417702474934</v>
      </c>
      <c r="H1554" s="10">
        <v>57.583563698818686</v>
      </c>
    </row>
    <row r="1555" spans="1:8" x14ac:dyDescent="0.25">
      <c r="A1555" s="15"/>
      <c r="B1555" s="5">
        <f>DATE(YEAR(siječanj!B1555),MONTH(siječanj!B1555)+7,DAY(siječanj!B1555))</f>
        <v>45886</v>
      </c>
      <c r="C1555" s="8">
        <v>16.1666666666667</v>
      </c>
      <c r="D1555">
        <v>0.95935621756487255</v>
      </c>
      <c r="E1555" s="6">
        <v>59.774321579310936</v>
      </c>
      <c r="F1555" s="10">
        <v>76.922292322347971</v>
      </c>
      <c r="G1555" s="10">
        <v>280.62814238710513</v>
      </c>
      <c r="H1555" s="10">
        <v>57.34486705783408</v>
      </c>
    </row>
    <row r="1556" spans="1:8" x14ac:dyDescent="0.25">
      <c r="A1556" s="15"/>
      <c r="B1556" s="5">
        <f>DATE(YEAR(siječanj!B1556),MONTH(siječanj!B1556)+7,DAY(siječanj!B1556))</f>
        <v>45886</v>
      </c>
      <c r="C1556" s="8">
        <v>16.1770833333333</v>
      </c>
      <c r="D1556">
        <v>0.95935621756487255</v>
      </c>
      <c r="E1556" s="6">
        <v>59.999141388696628</v>
      </c>
      <c r="F1556" s="10">
        <v>76.595219710998435</v>
      </c>
      <c r="G1556" s="10">
        <v>282.52715236075289</v>
      </c>
      <c r="H1556" s="10">
        <v>57.560549339799991</v>
      </c>
    </row>
    <row r="1557" spans="1:8" x14ac:dyDescent="0.25">
      <c r="A1557" s="15"/>
      <c r="B1557" s="5">
        <f>DATE(YEAR(siječanj!B1557),MONTH(siječanj!B1557)+7,DAY(siječanj!B1557))</f>
        <v>45886</v>
      </c>
      <c r="C1557" s="8">
        <v>16.1875</v>
      </c>
      <c r="D1557">
        <v>0.95935621756487255</v>
      </c>
      <c r="E1557" s="6">
        <v>60.06792969457296</v>
      </c>
      <c r="F1557" s="10">
        <v>76.517988680123423</v>
      </c>
      <c r="G1557" s="10">
        <v>289.65110366225491</v>
      </c>
      <c r="H1557" s="10">
        <v>57.626541828738205</v>
      </c>
    </row>
    <row r="1558" spans="1:8" x14ac:dyDescent="0.25">
      <c r="A1558" s="15"/>
      <c r="B1558" s="5">
        <f>DATE(YEAR(siječanj!B1558),MONTH(siječanj!B1558)+7,DAY(siječanj!B1558))</f>
        <v>45886</v>
      </c>
      <c r="C1558" s="8">
        <v>16.1979166666667</v>
      </c>
      <c r="D1558">
        <v>0.95935621756487255</v>
      </c>
      <c r="E1558" s="6">
        <v>61.516760541363752</v>
      </c>
      <c r="F1558" s="10">
        <v>76.55514374293243</v>
      </c>
      <c r="G1558" s="10">
        <v>289.79090625389921</v>
      </c>
      <c r="H1558" s="10">
        <v>59.016486709806728</v>
      </c>
    </row>
    <row r="1559" spans="1:8" x14ac:dyDescent="0.25">
      <c r="A1559" s="15"/>
      <c r="B1559" s="5">
        <f>DATE(YEAR(siječanj!B1559),MONTH(siječanj!B1559)+7,DAY(siječanj!B1559))</f>
        <v>45886</v>
      </c>
      <c r="C1559" s="8">
        <v>16.2083333333333</v>
      </c>
      <c r="D1559">
        <v>0.95935621756487255</v>
      </c>
      <c r="E1559" s="6">
        <v>63.147931266074742</v>
      </c>
      <c r="F1559" s="10">
        <v>76.733720601209896</v>
      </c>
      <c r="G1559" s="10">
        <v>270.63105851292738</v>
      </c>
      <c r="H1559" s="10">
        <v>60.581360486468022</v>
      </c>
    </row>
    <row r="1560" spans="1:8" x14ac:dyDescent="0.25">
      <c r="A1560" s="15"/>
      <c r="B1560" s="5">
        <f>DATE(YEAR(siječanj!B1560),MONTH(siječanj!B1560)+7,DAY(siječanj!B1560))</f>
        <v>45886</v>
      </c>
      <c r="C1560" s="8">
        <v>16.21875</v>
      </c>
      <c r="D1560">
        <v>0.95935621756487255</v>
      </c>
      <c r="E1560" s="6">
        <v>64.015740108758791</v>
      </c>
      <c r="F1560" s="10">
        <v>76.933866491222602</v>
      </c>
      <c r="G1560" s="10">
        <v>209.50205320035946</v>
      </c>
      <c r="H1560" s="10">
        <v>61.413898295354734</v>
      </c>
    </row>
    <row r="1561" spans="1:8" x14ac:dyDescent="0.25">
      <c r="A1561" s="15"/>
      <c r="B1561" s="5">
        <f>DATE(YEAR(siječanj!B1561),MONTH(siječanj!B1561)+7,DAY(siječanj!B1561))</f>
        <v>45886</v>
      </c>
      <c r="C1561" s="8">
        <v>16.2291666666667</v>
      </c>
      <c r="D1561">
        <v>0.95935621756487255</v>
      </c>
      <c r="E1561" s="6">
        <v>66.801274714158339</v>
      </c>
      <c r="F1561" s="10">
        <v>77.251314533139379</v>
      </c>
      <c r="G1561" s="10">
        <v>126.291946721694</v>
      </c>
      <c r="H1561" s="10">
        <v>64.086218238286904</v>
      </c>
    </row>
    <row r="1562" spans="1:8" x14ac:dyDescent="0.25">
      <c r="A1562" s="15"/>
      <c r="B1562" s="5">
        <f>DATE(YEAR(siječanj!B1562),MONTH(siječanj!B1562)+7,DAY(siječanj!B1562))</f>
        <v>45886</v>
      </c>
      <c r="C1562" s="8">
        <v>16.2395833333333</v>
      </c>
      <c r="D1562">
        <v>0.95935621756487255</v>
      </c>
      <c r="E1562" s="6">
        <v>71.050653711140114</v>
      </c>
      <c r="F1562" s="10">
        <v>77.82212496239562</v>
      </c>
      <c r="G1562" s="10">
        <v>55.453847475784912</v>
      </c>
      <c r="H1562" s="10">
        <v>68.162886399830953</v>
      </c>
    </row>
    <row r="1563" spans="1:8" x14ac:dyDescent="0.25">
      <c r="A1563" s="15"/>
      <c r="B1563" s="5">
        <f>DATE(YEAR(siječanj!B1563),MONTH(siječanj!B1563)+7,DAY(siječanj!B1563))</f>
        <v>45886</v>
      </c>
      <c r="C1563" s="8">
        <v>16.25</v>
      </c>
      <c r="D1563">
        <v>0.95935621756487255</v>
      </c>
      <c r="E1563" s="6">
        <v>73.746514184694561</v>
      </c>
      <c r="F1563" s="10">
        <v>79.245038127763408</v>
      </c>
      <c r="G1563" s="10">
        <v>28.373884224132301</v>
      </c>
      <c r="H1563" s="10">
        <v>70.749176906822797</v>
      </c>
    </row>
    <row r="1564" spans="1:8" x14ac:dyDescent="0.25">
      <c r="A1564" s="15"/>
      <c r="B1564" s="5">
        <f>DATE(YEAR(siječanj!B1564),MONTH(siječanj!B1564)+7,DAY(siječanj!B1564))</f>
        <v>45886</v>
      </c>
      <c r="C1564" s="8">
        <v>16.2604166666667</v>
      </c>
      <c r="D1564">
        <v>0.95935621756487255</v>
      </c>
      <c r="E1564" s="6">
        <v>77.59971628475725</v>
      </c>
      <c r="F1564" s="10">
        <v>80.689717074175135</v>
      </c>
      <c r="G1564" s="10">
        <v>16.712013772890764</v>
      </c>
      <c r="H1564" s="10">
        <v>74.445770299051958</v>
      </c>
    </row>
    <row r="1565" spans="1:8" x14ac:dyDescent="0.25">
      <c r="A1565" s="15"/>
      <c r="B1565" s="5">
        <f>DATE(YEAR(siječanj!B1565),MONTH(siječanj!B1565)+7,DAY(siječanj!B1565))</f>
        <v>45886</v>
      </c>
      <c r="C1565" s="8">
        <v>16.2708333333333</v>
      </c>
      <c r="D1565">
        <v>0.95935621756487255</v>
      </c>
      <c r="E1565" s="6">
        <v>81.483246617027277</v>
      </c>
      <c r="F1565" s="10">
        <v>83.40894009201719</v>
      </c>
      <c r="G1565" s="10">
        <v>9.2239748582004299</v>
      </c>
      <c r="H1565" s="10">
        <v>78.171459269416985</v>
      </c>
    </row>
    <row r="1566" spans="1:8" x14ac:dyDescent="0.25">
      <c r="A1566" s="15"/>
      <c r="B1566" s="5">
        <f>DATE(YEAR(siječanj!B1566),MONTH(siječanj!B1566)+7,DAY(siječanj!B1566))</f>
        <v>45886</v>
      </c>
      <c r="C1566" s="8">
        <v>16.28125</v>
      </c>
      <c r="D1566">
        <v>0.95935621756487255</v>
      </c>
      <c r="E1566" s="6">
        <v>84.538512888090821</v>
      </c>
      <c r="F1566" s="10">
        <v>86.325803687642434</v>
      </c>
      <c r="G1566" s="10">
        <v>6.0004737597496867</v>
      </c>
      <c r="H1566" s="10">
        <v>81.102547962878035</v>
      </c>
    </row>
    <row r="1567" spans="1:8" x14ac:dyDescent="0.25">
      <c r="A1567" s="15"/>
      <c r="B1567" s="5">
        <f>DATE(YEAR(siječanj!B1567),MONTH(siječanj!B1567)+7,DAY(siječanj!B1567))</f>
        <v>45886</v>
      </c>
      <c r="C1567" s="8">
        <v>16.2916666666667</v>
      </c>
      <c r="D1567">
        <v>0.95935621756487255</v>
      </c>
      <c r="E1567" s="6">
        <v>87.443321766000054</v>
      </c>
      <c r="F1567" s="10">
        <v>89.878848892185388</v>
      </c>
      <c r="G1567" s="10">
        <v>3.6073420348115453</v>
      </c>
      <c r="H1567" s="10">
        <v>83.889294420737897</v>
      </c>
    </row>
    <row r="1568" spans="1:8" x14ac:dyDescent="0.25">
      <c r="A1568" s="15"/>
      <c r="B1568" s="5">
        <f>DATE(YEAR(siječanj!B1568),MONTH(siječanj!B1568)+7,DAY(siječanj!B1568))</f>
        <v>45886</v>
      </c>
      <c r="C1568" s="8">
        <v>16.3020833333333</v>
      </c>
      <c r="D1568">
        <v>0.95935621756487255</v>
      </c>
      <c r="E1568" s="6">
        <v>93.977628351017771</v>
      </c>
      <c r="F1568" s="10">
        <v>91.298345270121033</v>
      </c>
      <c r="G1568" s="10">
        <v>2.5443250707637626</v>
      </c>
      <c r="H1568" s="10">
        <v>90.158022070549734</v>
      </c>
    </row>
    <row r="1569" spans="1:8" x14ac:dyDescent="0.25">
      <c r="A1569" s="15"/>
      <c r="B1569" s="5">
        <f>DATE(YEAR(siječanj!B1569),MONTH(siječanj!B1569)+7,DAY(siječanj!B1569))</f>
        <v>45886</v>
      </c>
      <c r="C1569" s="8">
        <v>16.3125</v>
      </c>
      <c r="D1569">
        <v>0.95935621756487255</v>
      </c>
      <c r="E1569" s="6">
        <v>98.093101902583442</v>
      </c>
      <c r="F1569" s="10">
        <v>92.6159115406425</v>
      </c>
      <c r="G1569" s="10">
        <v>1.8069904549988551</v>
      </c>
      <c r="H1569" s="10">
        <v>94.106227210468049</v>
      </c>
    </row>
    <row r="1570" spans="1:8" x14ac:dyDescent="0.25">
      <c r="A1570" s="15"/>
      <c r="B1570" s="5">
        <f>DATE(YEAR(siječanj!B1570),MONTH(siječanj!B1570)+7,DAY(siječanj!B1570))</f>
        <v>45886</v>
      </c>
      <c r="C1570" s="8">
        <v>16.3229166666667</v>
      </c>
      <c r="D1570">
        <v>0.95935621756487255</v>
      </c>
      <c r="E1570" s="6">
        <v>103.62034000250986</v>
      </c>
      <c r="F1570" s="10">
        <v>94.765304583825724</v>
      </c>
      <c r="G1570" s="10">
        <v>1.5310798147752092</v>
      </c>
      <c r="H1570" s="10">
        <v>99.408817447593918</v>
      </c>
    </row>
    <row r="1571" spans="1:8" x14ac:dyDescent="0.25">
      <c r="A1571" s="15"/>
      <c r="B1571" s="5">
        <f>DATE(YEAR(siječanj!B1571),MONTH(siječanj!B1571)+7,DAY(siječanj!B1571))</f>
        <v>45886</v>
      </c>
      <c r="C1571" s="8">
        <v>16.3333333333333</v>
      </c>
      <c r="D1571">
        <v>0.95935621756487255</v>
      </c>
      <c r="E1571" s="6">
        <v>109.27534182327418</v>
      </c>
      <c r="F1571" s="10">
        <v>97.825816077623941</v>
      </c>
      <c r="G1571" s="10">
        <v>1.4478952241882319</v>
      </c>
      <c r="H1571" s="10">
        <v>104.83397860468483</v>
      </c>
    </row>
    <row r="1572" spans="1:8" x14ac:dyDescent="0.25">
      <c r="A1572" s="15"/>
      <c r="B1572" s="5">
        <f>DATE(YEAR(siječanj!B1572),MONTH(siječanj!B1572)+7,DAY(siječanj!B1572))</f>
        <v>45886</v>
      </c>
      <c r="C1572" s="8">
        <v>16.34375</v>
      </c>
      <c r="D1572">
        <v>0.95935621756487255</v>
      </c>
      <c r="E1572" s="6">
        <v>114.79123457294352</v>
      </c>
      <c r="F1572" s="10">
        <v>99.097869923227321</v>
      </c>
      <c r="G1572" s="10">
        <v>1.4344298703904299</v>
      </c>
      <c r="H1572" s="10">
        <v>110.12568460950112</v>
      </c>
    </row>
    <row r="1573" spans="1:8" x14ac:dyDescent="0.25">
      <c r="A1573" s="15"/>
      <c r="B1573" s="5">
        <f>DATE(YEAR(siječanj!B1573),MONTH(siječanj!B1573)+7,DAY(siječanj!B1573))</f>
        <v>45886</v>
      </c>
      <c r="C1573" s="8">
        <v>16.3541666666667</v>
      </c>
      <c r="D1573">
        <v>0.95935621756487255</v>
      </c>
      <c r="E1573" s="6">
        <v>119.97128989787215</v>
      </c>
      <c r="F1573" s="10">
        <v>100.74556391269118</v>
      </c>
      <c r="G1573" s="10">
        <v>1.3096264995731259</v>
      </c>
      <c r="H1573" s="10">
        <v>115.09520289280144</v>
      </c>
    </row>
    <row r="1574" spans="1:8" x14ac:dyDescent="0.25">
      <c r="A1574" s="15"/>
      <c r="B1574" s="5">
        <f>DATE(YEAR(siječanj!B1574),MONTH(siječanj!B1574)+7,DAY(siječanj!B1574))</f>
        <v>45886</v>
      </c>
      <c r="C1574" s="8">
        <v>16.3645833333333</v>
      </c>
      <c r="D1574">
        <v>0.95935621756487255</v>
      </c>
      <c r="E1574" s="6">
        <v>123.88452834628728</v>
      </c>
      <c r="F1574" s="10">
        <v>102.43406687348359</v>
      </c>
      <c r="G1574" s="10">
        <v>1.1400769265996404</v>
      </c>
      <c r="H1574" s="10">
        <v>118.8493925291024</v>
      </c>
    </row>
    <row r="1575" spans="1:8" x14ac:dyDescent="0.25">
      <c r="A1575" s="15"/>
      <c r="B1575" s="5">
        <f>DATE(YEAR(siječanj!B1575),MONTH(siječanj!B1575)+7,DAY(siječanj!B1575))</f>
        <v>45886</v>
      </c>
      <c r="C1575" s="8">
        <v>16.375</v>
      </c>
      <c r="D1575">
        <v>0.95935621756487255</v>
      </c>
      <c r="E1575" s="6">
        <v>126.38648367830052</v>
      </c>
      <c r="F1575" s="10">
        <v>104.43564715149459</v>
      </c>
      <c r="G1575" s="10">
        <v>1.0115369808086017</v>
      </c>
      <c r="H1575" s="10">
        <v>121.24965893293889</v>
      </c>
    </row>
    <row r="1576" spans="1:8" x14ac:dyDescent="0.25">
      <c r="A1576" s="15"/>
      <c r="B1576" s="5">
        <f>DATE(YEAR(siječanj!B1576),MONTH(siječanj!B1576)+7,DAY(siječanj!B1576))</f>
        <v>45886</v>
      </c>
      <c r="C1576" s="8">
        <v>16.3854166666667</v>
      </c>
      <c r="D1576">
        <v>0.95935621756487255</v>
      </c>
      <c r="E1576" s="6">
        <v>127.72162922194774</v>
      </c>
      <c r="F1576" s="10">
        <v>105.43863340216343</v>
      </c>
      <c r="G1576" s="10">
        <v>1.0251987645130056</v>
      </c>
      <c r="H1576" s="10">
        <v>122.53053911159088</v>
      </c>
    </row>
    <row r="1577" spans="1:8" x14ac:dyDescent="0.25">
      <c r="A1577" s="15"/>
      <c r="B1577" s="5">
        <f>DATE(YEAR(siječanj!B1577),MONTH(siječanj!B1577)+7,DAY(siječanj!B1577))</f>
        <v>45886</v>
      </c>
      <c r="C1577" s="8">
        <v>16.3958333333333</v>
      </c>
      <c r="D1577">
        <v>0.95935621756487255</v>
      </c>
      <c r="E1577" s="6">
        <v>129.60552497884564</v>
      </c>
      <c r="F1577" s="10">
        <v>106.29432597502468</v>
      </c>
      <c r="G1577" s="10">
        <v>1.0383705771355998</v>
      </c>
      <c r="H1577" s="10">
        <v>124.33786621921496</v>
      </c>
    </row>
    <row r="1578" spans="1:8" x14ac:dyDescent="0.25">
      <c r="A1578" s="15"/>
      <c r="B1578" s="5">
        <f>DATE(YEAR(siječanj!B1578),MONTH(siječanj!B1578)+7,DAY(siječanj!B1578))</f>
        <v>45886</v>
      </c>
      <c r="C1578" s="8">
        <v>16.40625</v>
      </c>
      <c r="D1578">
        <v>0.95935621756487255</v>
      </c>
      <c r="E1578" s="6">
        <v>134.37648399202476</v>
      </c>
      <c r="F1578" s="10">
        <v>107.44052893953682</v>
      </c>
      <c r="G1578" s="10">
        <v>0.99822170815308264</v>
      </c>
      <c r="H1578" s="10">
        <v>128.91491541225551</v>
      </c>
    </row>
    <row r="1579" spans="1:8" x14ac:dyDescent="0.25">
      <c r="A1579" s="15"/>
      <c r="B1579" s="5">
        <f>DATE(YEAR(siječanj!B1579),MONTH(siječanj!B1579)+7,DAY(siječanj!B1579))</f>
        <v>45886</v>
      </c>
      <c r="C1579" s="8">
        <v>16.4166666666667</v>
      </c>
      <c r="D1579">
        <v>0.95935621756487255</v>
      </c>
      <c r="E1579" s="6">
        <v>139.44236663824651</v>
      </c>
      <c r="F1579" s="10">
        <v>108.44224698318065</v>
      </c>
      <c r="G1579" s="10">
        <v>0.9904969510559446</v>
      </c>
      <c r="H1579" s="10">
        <v>133.77490142636233</v>
      </c>
    </row>
    <row r="1580" spans="1:8" x14ac:dyDescent="0.25">
      <c r="A1580" s="15"/>
      <c r="B1580" s="5">
        <f>DATE(YEAR(siječanj!B1580),MONTH(siječanj!B1580)+7,DAY(siječanj!B1580))</f>
        <v>45886</v>
      </c>
      <c r="C1580" s="8">
        <v>16.4270833333333</v>
      </c>
      <c r="D1580">
        <v>0.95935621756487255</v>
      </c>
      <c r="E1580" s="6">
        <v>143.9269647711659</v>
      </c>
      <c r="F1580" s="10">
        <v>109.02545246741295</v>
      </c>
      <c r="G1580" s="10">
        <v>1.0295202134689572</v>
      </c>
      <c r="H1580" s="10">
        <v>138.07722852845839</v>
      </c>
    </row>
    <row r="1581" spans="1:8" x14ac:dyDescent="0.25">
      <c r="A1581" s="15"/>
      <c r="B1581" s="5">
        <f>DATE(YEAR(siječanj!B1581),MONTH(siječanj!B1581)+7,DAY(siječanj!B1581))</f>
        <v>45886</v>
      </c>
      <c r="C1581" s="8">
        <v>16.4375</v>
      </c>
      <c r="D1581">
        <v>0.95935621756487255</v>
      </c>
      <c r="E1581" s="6">
        <v>147.22451613323412</v>
      </c>
      <c r="F1581" s="10">
        <v>109.63246013448462</v>
      </c>
      <c r="G1581" s="10">
        <v>1.0439897854996136</v>
      </c>
      <c r="H1581" s="10">
        <v>141.24075493039803</v>
      </c>
    </row>
    <row r="1582" spans="1:8" x14ac:dyDescent="0.25">
      <c r="A1582" s="15"/>
      <c r="B1582" s="5">
        <f>DATE(YEAR(siječanj!B1582),MONTH(siječanj!B1582)+7,DAY(siječanj!B1582))</f>
        <v>45886</v>
      </c>
      <c r="C1582" s="8">
        <v>16.4479166666667</v>
      </c>
      <c r="D1582">
        <v>0.95935621756487255</v>
      </c>
      <c r="E1582" s="6">
        <v>145.62221745764504</v>
      </c>
      <c r="F1582" s="10">
        <v>110.52971473655231</v>
      </c>
      <c r="G1582" s="10">
        <v>1.06584863942666</v>
      </c>
      <c r="H1582" s="10">
        <v>139.70357973357568</v>
      </c>
    </row>
    <row r="1583" spans="1:8" x14ac:dyDescent="0.25">
      <c r="A1583" s="15"/>
      <c r="B1583" s="5">
        <f>DATE(YEAR(siječanj!B1583),MONTH(siječanj!B1583)+7,DAY(siječanj!B1583))</f>
        <v>45886</v>
      </c>
      <c r="C1583" s="8">
        <v>16.4583333333333</v>
      </c>
      <c r="D1583">
        <v>0.95935621756487255</v>
      </c>
      <c r="E1583" s="6">
        <v>148.40733006712998</v>
      </c>
      <c r="F1583" s="10">
        <v>110.99779461063213</v>
      </c>
      <c r="G1583" s="10">
        <v>1.0661907357367661</v>
      </c>
      <c r="H1583" s="10">
        <v>142.37549483210339</v>
      </c>
    </row>
    <row r="1584" spans="1:8" x14ac:dyDescent="0.25">
      <c r="A1584" s="15"/>
      <c r="B1584" s="5">
        <f>DATE(YEAR(siječanj!B1584),MONTH(siječanj!B1584)+7,DAY(siječanj!B1584))</f>
        <v>45886</v>
      </c>
      <c r="C1584" s="8">
        <v>16.46875</v>
      </c>
      <c r="D1584">
        <v>0.95935621756487255</v>
      </c>
      <c r="E1584" s="6">
        <v>148.76652684788328</v>
      </c>
      <c r="F1584" s="10">
        <v>111.2287519836344</v>
      </c>
      <c r="G1584" s="10">
        <v>1.0802277212980682</v>
      </c>
      <c r="H1584" s="10">
        <v>142.72009249704837</v>
      </c>
    </row>
    <row r="1585" spans="1:8" x14ac:dyDescent="0.25">
      <c r="A1585" s="15"/>
      <c r="B1585" s="5">
        <f>DATE(YEAR(siječanj!B1585),MONTH(siječanj!B1585)+7,DAY(siječanj!B1585))</f>
        <v>45886</v>
      </c>
      <c r="C1585" s="8">
        <v>16.4791666666667</v>
      </c>
      <c r="D1585">
        <v>0.95935621756487255</v>
      </c>
      <c r="E1585" s="6">
        <v>147.19515472734747</v>
      </c>
      <c r="F1585" s="10">
        <v>111.43450678403508</v>
      </c>
      <c r="G1585" s="10">
        <v>1.068115303152585</v>
      </c>
      <c r="H1585" s="10">
        <v>141.21258688310425</v>
      </c>
    </row>
    <row r="1586" spans="1:8" x14ac:dyDescent="0.25">
      <c r="A1586" s="15"/>
      <c r="B1586" s="5">
        <f>DATE(YEAR(siječanj!B1586),MONTH(siječanj!B1586)+7,DAY(siječanj!B1586))</f>
        <v>45886</v>
      </c>
      <c r="C1586" s="8">
        <v>16.4895833333333</v>
      </c>
      <c r="D1586">
        <v>0.95935621756487255</v>
      </c>
      <c r="E1586" s="6">
        <v>145.08822620479603</v>
      </c>
      <c r="F1586" s="10">
        <v>111.38683567061815</v>
      </c>
      <c r="G1586" s="10">
        <v>1.0796847813413915</v>
      </c>
      <c r="H1586" s="10">
        <v>139.19129190502974</v>
      </c>
    </row>
    <row r="1587" spans="1:8" x14ac:dyDescent="0.25">
      <c r="A1587" s="15"/>
      <c r="B1587" s="5">
        <f>DATE(YEAR(siječanj!B1587),MONTH(siječanj!B1587)+7,DAY(siječanj!B1587))</f>
        <v>45886</v>
      </c>
      <c r="C1587" s="8">
        <v>16.5</v>
      </c>
      <c r="D1587">
        <v>0.95935621756487255</v>
      </c>
      <c r="E1587" s="6">
        <v>141.62915342992613</v>
      </c>
      <c r="F1587" s="10">
        <v>110.20111723727666</v>
      </c>
      <c r="G1587" s="10">
        <v>1.1141658868249962</v>
      </c>
      <c r="H1587" s="10">
        <v>135.87280893144893</v>
      </c>
    </row>
    <row r="1588" spans="1:8" x14ac:dyDescent="0.25">
      <c r="A1588" s="15"/>
      <c r="B1588" s="5">
        <f>DATE(YEAR(siječanj!B1588),MONTH(siječanj!B1588)+7,DAY(siječanj!B1588))</f>
        <v>45886</v>
      </c>
      <c r="C1588" s="8">
        <v>16.5104166666667</v>
      </c>
      <c r="D1588">
        <v>0.95935621756487255</v>
      </c>
      <c r="E1588" s="6">
        <v>135.72042706082985</v>
      </c>
      <c r="F1588" s="10">
        <v>109.04539964018886</v>
      </c>
      <c r="G1588" s="10">
        <v>1.128800989586042</v>
      </c>
      <c r="H1588" s="10">
        <v>130.20423555136691</v>
      </c>
    </row>
    <row r="1589" spans="1:8" x14ac:dyDescent="0.25">
      <c r="A1589" s="15"/>
      <c r="B1589" s="5">
        <f>DATE(YEAR(siječanj!B1589),MONTH(siječanj!B1589)+7,DAY(siječanj!B1589))</f>
        <v>45886</v>
      </c>
      <c r="C1589" s="8">
        <v>16.5208333333333</v>
      </c>
      <c r="D1589">
        <v>0.95935621756487255</v>
      </c>
      <c r="E1589" s="6">
        <v>131.6063096416751</v>
      </c>
      <c r="F1589" s="10">
        <v>108.28985795874711</v>
      </c>
      <c r="G1589" s="10">
        <v>1.0962930076519639</v>
      </c>
      <c r="H1589" s="10">
        <v>126.25733142550884</v>
      </c>
    </row>
    <row r="1590" spans="1:8" x14ac:dyDescent="0.25">
      <c r="A1590" s="15"/>
      <c r="B1590" s="5">
        <f>DATE(YEAR(siječanj!B1590),MONTH(siječanj!B1590)+7,DAY(siječanj!B1590))</f>
        <v>45886</v>
      </c>
      <c r="C1590" s="8">
        <v>16.53125</v>
      </c>
      <c r="D1590">
        <v>0.95935621756487255</v>
      </c>
      <c r="E1590" s="6">
        <v>127.72503193548421</v>
      </c>
      <c r="F1590" s="10">
        <v>107.49309384362603</v>
      </c>
      <c r="G1590" s="10">
        <v>1.1494834724416769</v>
      </c>
      <c r="H1590" s="10">
        <v>122.53380352597868</v>
      </c>
    </row>
    <row r="1591" spans="1:8" x14ac:dyDescent="0.25">
      <c r="A1591" s="15"/>
      <c r="B1591" s="5">
        <f>DATE(YEAR(siječanj!B1591),MONTH(siječanj!B1591)+7,DAY(siječanj!B1591))</f>
        <v>45886</v>
      </c>
      <c r="C1591" s="8">
        <v>16.5416666666667</v>
      </c>
      <c r="D1591">
        <v>0.95935621756487255</v>
      </c>
      <c r="E1591" s="6">
        <v>125.57663191301897</v>
      </c>
      <c r="F1591" s="10">
        <v>106.30043455433547</v>
      </c>
      <c r="G1591" s="10">
        <v>1.1830949912466047</v>
      </c>
      <c r="H1591" s="10">
        <v>120.47272260661015</v>
      </c>
    </row>
    <row r="1592" spans="1:8" x14ac:dyDescent="0.25">
      <c r="A1592" s="15"/>
      <c r="B1592" s="5">
        <f>DATE(YEAR(siječanj!B1592),MONTH(siječanj!B1592)+7,DAY(siječanj!B1592))</f>
        <v>45886</v>
      </c>
      <c r="C1592" s="8">
        <v>16.5520833333333</v>
      </c>
      <c r="D1592">
        <v>0.95935621756487255</v>
      </c>
      <c r="E1592" s="6">
        <v>122.78370544490937</v>
      </c>
      <c r="F1592" s="10">
        <v>105.75208259819493</v>
      </c>
      <c r="G1592" s="10">
        <v>1.1306990725644275</v>
      </c>
      <c r="H1592" s="10">
        <v>117.7933112342277</v>
      </c>
    </row>
    <row r="1593" spans="1:8" x14ac:dyDescent="0.25">
      <c r="A1593" s="15"/>
      <c r="B1593" s="5">
        <f>DATE(YEAR(siječanj!B1593),MONTH(siječanj!B1593)+7,DAY(siječanj!B1593))</f>
        <v>45886</v>
      </c>
      <c r="C1593" s="8">
        <v>16.5625</v>
      </c>
      <c r="D1593">
        <v>0.95935621756487255</v>
      </c>
      <c r="E1593" s="6">
        <v>119.06755097580503</v>
      </c>
      <c r="F1593" s="10">
        <v>105.57451261086631</v>
      </c>
      <c r="G1593" s="10">
        <v>1.078572415991794</v>
      </c>
      <c r="H1593" s="10">
        <v>114.22819533886097</v>
      </c>
    </row>
    <row r="1594" spans="1:8" x14ac:dyDescent="0.25">
      <c r="A1594" s="15"/>
      <c r="B1594" s="5">
        <f>DATE(YEAR(siječanj!B1594),MONTH(siječanj!B1594)+7,DAY(siječanj!B1594))</f>
        <v>45886</v>
      </c>
      <c r="C1594" s="8">
        <v>16.5729166666667</v>
      </c>
      <c r="D1594">
        <v>0.95935621756487255</v>
      </c>
      <c r="E1594" s="6">
        <v>117.80471433305847</v>
      </c>
      <c r="F1594" s="10">
        <v>104.90512357809897</v>
      </c>
      <c r="G1594" s="10">
        <v>1.0068866777612606</v>
      </c>
      <c r="H1594" s="10">
        <v>113.0166851538733</v>
      </c>
    </row>
    <row r="1595" spans="1:8" x14ac:dyDescent="0.25">
      <c r="A1595" s="15"/>
      <c r="B1595" s="5">
        <f>DATE(YEAR(siječanj!B1595),MONTH(siječanj!B1595)+7,DAY(siječanj!B1595))</f>
        <v>45886</v>
      </c>
      <c r="C1595" s="8">
        <v>16.5833333333333</v>
      </c>
      <c r="D1595">
        <v>0.95935621756487255</v>
      </c>
      <c r="E1595" s="6">
        <v>115.49932885857277</v>
      </c>
      <c r="F1595" s="10">
        <v>104.29865221547112</v>
      </c>
      <c r="G1595" s="10">
        <v>1.0149336668416196</v>
      </c>
      <c r="H1595" s="10">
        <v>110.8049992650417</v>
      </c>
    </row>
    <row r="1596" spans="1:8" x14ac:dyDescent="0.25">
      <c r="A1596" s="15"/>
      <c r="B1596" s="5">
        <f>DATE(YEAR(siječanj!B1596),MONTH(siječanj!B1596)+7,DAY(siječanj!B1596))</f>
        <v>45886</v>
      </c>
      <c r="C1596" s="8">
        <v>16.59375</v>
      </c>
      <c r="D1596">
        <v>0.95935621756487255</v>
      </c>
      <c r="E1596" s="6">
        <v>116.20792042577271</v>
      </c>
      <c r="F1596" s="10">
        <v>103.7011478712222</v>
      </c>
      <c r="G1596" s="10">
        <v>1.0445746604806401</v>
      </c>
      <c r="H1596" s="10">
        <v>111.484790990749</v>
      </c>
    </row>
    <row r="1597" spans="1:8" x14ac:dyDescent="0.25">
      <c r="A1597" s="15"/>
      <c r="B1597" s="5">
        <f>DATE(YEAR(siječanj!B1597),MONTH(siječanj!B1597)+7,DAY(siječanj!B1597))</f>
        <v>45886</v>
      </c>
      <c r="C1597" s="8">
        <v>16.6041666666667</v>
      </c>
      <c r="D1597">
        <v>0.95935621756487255</v>
      </c>
      <c r="E1597" s="6">
        <v>114.19154172611911</v>
      </c>
      <c r="F1597" s="10">
        <v>103.43987874474115</v>
      </c>
      <c r="G1597" s="10">
        <v>1.0179838418257525</v>
      </c>
      <c r="H1597" s="10">
        <v>109.55036554827095</v>
      </c>
    </row>
    <row r="1598" spans="1:8" x14ac:dyDescent="0.25">
      <c r="A1598" s="15"/>
      <c r="B1598" s="5">
        <f>DATE(YEAR(siječanj!B1598),MONTH(siječanj!B1598)+7,DAY(siječanj!B1598))</f>
        <v>45886</v>
      </c>
      <c r="C1598" s="8">
        <v>16.6145833333333</v>
      </c>
      <c r="D1598">
        <v>0.95935621756487255</v>
      </c>
      <c r="E1598" s="6">
        <v>112.6999951848871</v>
      </c>
      <c r="F1598" s="10">
        <v>102.92878474996515</v>
      </c>
      <c r="G1598" s="10">
        <v>1.061246891514217</v>
      </c>
      <c r="H1598" s="10">
        <v>108.11944110015264</v>
      </c>
    </row>
    <row r="1599" spans="1:8" x14ac:dyDescent="0.25">
      <c r="A1599" s="15"/>
      <c r="B1599" s="5">
        <f>DATE(YEAR(siječanj!B1599),MONTH(siječanj!B1599)+7,DAY(siječanj!B1599))</f>
        <v>45886</v>
      </c>
      <c r="C1599" s="8">
        <v>16.625</v>
      </c>
      <c r="D1599">
        <v>0.95935621756487255</v>
      </c>
      <c r="E1599" s="6">
        <v>110.71636376444404</v>
      </c>
      <c r="F1599" s="10">
        <v>102.97953797301</v>
      </c>
      <c r="G1599" s="10">
        <v>1.0472981887427733</v>
      </c>
      <c r="H1599" s="10">
        <v>106.21643196359355</v>
      </c>
    </row>
    <row r="1600" spans="1:8" x14ac:dyDescent="0.25">
      <c r="A1600" s="15"/>
      <c r="B1600" s="5">
        <f>DATE(YEAR(siječanj!B1600),MONTH(siječanj!B1600)+7,DAY(siječanj!B1600))</f>
        <v>45886</v>
      </c>
      <c r="C1600" s="8">
        <v>16.6354166666667</v>
      </c>
      <c r="D1600">
        <v>0.95935621756487255</v>
      </c>
      <c r="E1600" s="6">
        <v>108.65426586891033</v>
      </c>
      <c r="F1600" s="10">
        <v>102.70524253567463</v>
      </c>
      <c r="G1600" s="10">
        <v>1.0332192681571213</v>
      </c>
      <c r="H1600" s="10">
        <v>104.23814552628585</v>
      </c>
    </row>
    <row r="1601" spans="1:8" x14ac:dyDescent="0.25">
      <c r="A1601" s="15"/>
      <c r="B1601" s="5">
        <f>DATE(YEAR(siječanj!B1601),MONTH(siječanj!B1601)+7,DAY(siječanj!B1601))</f>
        <v>45886</v>
      </c>
      <c r="C1601" s="8">
        <v>16.6458333333333</v>
      </c>
      <c r="D1601">
        <v>0.95935621756487255</v>
      </c>
      <c r="E1601" s="6">
        <v>109.15859655444966</v>
      </c>
      <c r="F1601" s="10">
        <v>102.53537984201462</v>
      </c>
      <c r="G1601" s="10">
        <v>1.1172182691785186</v>
      </c>
      <c r="H1601" s="10">
        <v>104.72197830516676</v>
      </c>
    </row>
    <row r="1602" spans="1:8" x14ac:dyDescent="0.25">
      <c r="A1602" s="15"/>
      <c r="B1602" s="5">
        <f>DATE(YEAR(siječanj!B1602),MONTH(siječanj!B1602)+7,DAY(siječanj!B1602))</f>
        <v>45886</v>
      </c>
      <c r="C1602" s="8">
        <v>16.65625</v>
      </c>
      <c r="D1602">
        <v>0.95935621756487255</v>
      </c>
      <c r="E1602" s="6">
        <v>108.30375467543148</v>
      </c>
      <c r="F1602" s="10">
        <v>102.63194463294209</v>
      </c>
      <c r="G1602" s="10">
        <v>1.1183328408986959</v>
      </c>
      <c r="H1602" s="10">
        <v>103.90188043349582</v>
      </c>
    </row>
    <row r="1603" spans="1:8" x14ac:dyDescent="0.25">
      <c r="A1603" s="15"/>
      <c r="B1603" s="5">
        <f>DATE(YEAR(siječanj!B1603),MONTH(siječanj!B1603)+7,DAY(siječanj!B1603))</f>
        <v>45886</v>
      </c>
      <c r="C1603" s="8">
        <v>16.6666666666667</v>
      </c>
      <c r="D1603">
        <v>0.95935621756487255</v>
      </c>
      <c r="E1603" s="6">
        <v>105.68757614407373</v>
      </c>
      <c r="F1603" s="10">
        <v>102.22510121403562</v>
      </c>
      <c r="G1603" s="10">
        <v>1.1835055070184943</v>
      </c>
      <c r="H1603" s="10">
        <v>101.39203329317803</v>
      </c>
    </row>
    <row r="1604" spans="1:8" x14ac:dyDescent="0.25">
      <c r="A1604" s="15"/>
      <c r="B1604" s="5">
        <f>DATE(YEAR(siječanj!B1604),MONTH(siječanj!B1604)+7,DAY(siječanj!B1604))</f>
        <v>45886</v>
      </c>
      <c r="C1604" s="8">
        <v>16.6770833333333</v>
      </c>
      <c r="D1604">
        <v>0.95935621756487255</v>
      </c>
      <c r="E1604" s="6">
        <v>104.78075348190789</v>
      </c>
      <c r="F1604" s="10">
        <v>102.12320235991186</v>
      </c>
      <c r="G1604" s="10">
        <v>1.2394018431128446</v>
      </c>
      <c r="H1604" s="10">
        <v>100.52206733400051</v>
      </c>
    </row>
    <row r="1605" spans="1:8" x14ac:dyDescent="0.25">
      <c r="A1605" s="15"/>
      <c r="B1605" s="5">
        <f>DATE(YEAR(siječanj!B1605),MONTH(siječanj!B1605)+7,DAY(siječanj!B1605))</f>
        <v>45886</v>
      </c>
      <c r="C1605" s="8">
        <v>16.6875</v>
      </c>
      <c r="D1605">
        <v>0.95935621756487255</v>
      </c>
      <c r="E1605" s="6">
        <v>105.35254804013631</v>
      </c>
      <c r="F1605" s="10">
        <v>102.29698903293209</v>
      </c>
      <c r="G1605" s="10">
        <v>1.3626558483712281</v>
      </c>
      <c r="H1605" s="10">
        <v>101.0706219986067</v>
      </c>
    </row>
    <row r="1606" spans="1:8" x14ac:dyDescent="0.25">
      <c r="A1606" s="15"/>
      <c r="B1606" s="5">
        <f>DATE(YEAR(siječanj!B1606),MONTH(siječanj!B1606)+7,DAY(siječanj!B1606))</f>
        <v>45886</v>
      </c>
      <c r="C1606" s="8">
        <v>16.6979166666667</v>
      </c>
      <c r="D1606">
        <v>0.95935621756487255</v>
      </c>
      <c r="E1606" s="6">
        <v>105.04112892359757</v>
      </c>
      <c r="F1606" s="10">
        <v>102.38227345611077</v>
      </c>
      <c r="G1606" s="10">
        <v>1.4767836067440667</v>
      </c>
      <c r="H1606" s="10">
        <v>100.7718601328867</v>
      </c>
    </row>
    <row r="1607" spans="1:8" x14ac:dyDescent="0.25">
      <c r="A1607" s="15"/>
      <c r="B1607" s="5">
        <f>DATE(YEAR(siječanj!B1607),MONTH(siječanj!B1607)+7,DAY(siječanj!B1607))</f>
        <v>45886</v>
      </c>
      <c r="C1607" s="8">
        <v>16.7083333333333</v>
      </c>
      <c r="D1607">
        <v>0.95935621756487255</v>
      </c>
      <c r="E1607" s="6">
        <v>106.99345339830371</v>
      </c>
      <c r="F1607" s="10">
        <v>102.32656292601342</v>
      </c>
      <c r="G1607" s="10">
        <v>1.4175722452983883</v>
      </c>
      <c r="H1607" s="10">
        <v>102.64483475640012</v>
      </c>
    </row>
    <row r="1608" spans="1:8" x14ac:dyDescent="0.25">
      <c r="A1608" s="15"/>
      <c r="B1608" s="5">
        <f>DATE(YEAR(siječanj!B1608),MONTH(siječanj!B1608)+7,DAY(siječanj!B1608))</f>
        <v>45886</v>
      </c>
      <c r="C1608" s="8">
        <v>16.71875</v>
      </c>
      <c r="D1608">
        <v>0.95935621756487255</v>
      </c>
      <c r="E1608" s="6">
        <v>108.40628383305899</v>
      </c>
      <c r="F1608" s="10">
        <v>102.65904340679496</v>
      </c>
      <c r="G1608" s="10">
        <v>1.3462021179417176</v>
      </c>
      <c r="H1608" s="10">
        <v>104.00024241834747</v>
      </c>
    </row>
    <row r="1609" spans="1:8" x14ac:dyDescent="0.25">
      <c r="A1609" s="15"/>
      <c r="B1609" s="5">
        <f>DATE(YEAR(siječanj!B1609),MONTH(siječanj!B1609)+7,DAY(siječanj!B1609))</f>
        <v>45886</v>
      </c>
      <c r="C1609" s="8">
        <v>16.7291666666667</v>
      </c>
      <c r="D1609">
        <v>0.95935621756487255</v>
      </c>
      <c r="E1609" s="6">
        <v>110.98289182732</v>
      </c>
      <c r="F1609" s="10">
        <v>103.07780387195113</v>
      </c>
      <c r="G1609" s="10">
        <v>1.649672482136924</v>
      </c>
      <c r="H1609" s="10">
        <v>106.47212731786912</v>
      </c>
    </row>
    <row r="1610" spans="1:8" x14ac:dyDescent="0.25">
      <c r="A1610" s="15"/>
      <c r="B1610" s="5">
        <f>DATE(YEAR(siječanj!B1610),MONTH(siječanj!B1610)+7,DAY(siječanj!B1610))</f>
        <v>45886</v>
      </c>
      <c r="C1610" s="8">
        <v>16.7395833333333</v>
      </c>
      <c r="D1610">
        <v>0.95935621756487255</v>
      </c>
      <c r="E1610" s="6">
        <v>113.21039429054996</v>
      </c>
      <c r="F1610" s="10">
        <v>103.63036719635173</v>
      </c>
      <c r="G1610" s="10">
        <v>2.9568204384894172</v>
      </c>
      <c r="H1610" s="10">
        <v>108.60909565560985</v>
      </c>
    </row>
    <row r="1611" spans="1:8" x14ac:dyDescent="0.25">
      <c r="A1611" s="15"/>
      <c r="B1611" s="5">
        <f>DATE(YEAR(siječanj!B1611),MONTH(siječanj!B1611)+7,DAY(siječanj!B1611))</f>
        <v>45886</v>
      </c>
      <c r="C1611" s="8">
        <v>16.75</v>
      </c>
      <c r="D1611">
        <v>0.95935621756487255</v>
      </c>
      <c r="E1611" s="6">
        <v>116.03888134396722</v>
      </c>
      <c r="F1611" s="10">
        <v>104.07802660469231</v>
      </c>
      <c r="G1611" s="10">
        <v>3.3526810954670654</v>
      </c>
      <c r="H1611" s="10">
        <v>111.32262229660745</v>
      </c>
    </row>
    <row r="1612" spans="1:8" x14ac:dyDescent="0.25">
      <c r="A1612" s="15"/>
      <c r="B1612" s="5">
        <f>DATE(YEAR(siječanj!B1612),MONTH(siječanj!B1612)+7,DAY(siječanj!B1612))</f>
        <v>45886</v>
      </c>
      <c r="C1612" s="8">
        <v>16.7604166666667</v>
      </c>
      <c r="D1612">
        <v>0.95935621756487255</v>
      </c>
      <c r="E1612" s="6">
        <v>117.82116722072281</v>
      </c>
      <c r="F1612" s="10">
        <v>104.6965023612151</v>
      </c>
      <c r="G1612" s="10">
        <v>3.811143177815242</v>
      </c>
      <c r="H1612" s="10">
        <v>113.03246933395098</v>
      </c>
    </row>
    <row r="1613" spans="1:8" x14ac:dyDescent="0.25">
      <c r="A1613" s="15"/>
      <c r="B1613" s="5">
        <f>DATE(YEAR(siječanj!B1613),MONTH(siječanj!B1613)+7,DAY(siječanj!B1613))</f>
        <v>45886</v>
      </c>
      <c r="C1613" s="8">
        <v>16.7708333333333</v>
      </c>
      <c r="D1613">
        <v>0.95935621756487255</v>
      </c>
      <c r="E1613" s="6">
        <v>119.57409466339399</v>
      </c>
      <c r="F1613" s="10">
        <v>105.21256063065923</v>
      </c>
      <c r="G1613" s="10">
        <v>5.2499121541191185</v>
      </c>
      <c r="H1613" s="10">
        <v>114.71415117501768</v>
      </c>
    </row>
    <row r="1614" spans="1:8" x14ac:dyDescent="0.25">
      <c r="A1614" s="15"/>
      <c r="B1614" s="5">
        <f>DATE(YEAR(siječanj!B1614),MONTH(siječanj!B1614)+7,DAY(siječanj!B1614))</f>
        <v>45886</v>
      </c>
      <c r="C1614" s="8">
        <v>16.78125</v>
      </c>
      <c r="D1614">
        <v>0.95935621756487255</v>
      </c>
      <c r="E1614" s="6">
        <v>124.04607650530887</v>
      </c>
      <c r="F1614" s="10">
        <v>105.80676141627902</v>
      </c>
      <c r="G1614" s="10">
        <v>6.1245664525105346</v>
      </c>
      <c r="H1614" s="10">
        <v>119.00437475989592</v>
      </c>
    </row>
    <row r="1615" spans="1:8" x14ac:dyDescent="0.25">
      <c r="A1615" s="15"/>
      <c r="B1615" s="5">
        <f>DATE(YEAR(siječanj!B1615),MONTH(siječanj!B1615)+7,DAY(siječanj!B1615))</f>
        <v>45886</v>
      </c>
      <c r="C1615" s="8">
        <v>16.7916666666667</v>
      </c>
      <c r="D1615">
        <v>0.95935621756487255</v>
      </c>
      <c r="E1615" s="6">
        <v>127.21377199777966</v>
      </c>
      <c r="F1615" s="10">
        <v>106.06092579637374</v>
      </c>
      <c r="G1615" s="10">
        <v>8.6188439299985458</v>
      </c>
      <c r="H1615" s="10">
        <v>122.04332312595</v>
      </c>
    </row>
    <row r="1616" spans="1:8" x14ac:dyDescent="0.25">
      <c r="A1616" s="15"/>
      <c r="B1616" s="5">
        <f>DATE(YEAR(siječanj!B1616),MONTH(siječanj!B1616)+7,DAY(siječanj!B1616))</f>
        <v>45886</v>
      </c>
      <c r="C1616" s="8">
        <v>16.8020833333333</v>
      </c>
      <c r="D1616">
        <v>0.95935621756487255</v>
      </c>
      <c r="E1616" s="6">
        <v>129.31917796699616</v>
      </c>
      <c r="F1616" s="10">
        <v>106.84491918086026</v>
      </c>
      <c r="G1616" s="10">
        <v>12.022400273392119</v>
      </c>
      <c r="H1616" s="10">
        <v>124.06315743301604</v>
      </c>
    </row>
    <row r="1617" spans="1:8" x14ac:dyDescent="0.25">
      <c r="A1617" s="15"/>
      <c r="B1617" s="5">
        <f>DATE(YEAR(siječanj!B1617),MONTH(siječanj!B1617)+7,DAY(siječanj!B1617))</f>
        <v>45886</v>
      </c>
      <c r="C1617" s="8">
        <v>16.8125</v>
      </c>
      <c r="D1617">
        <v>0.95935621756487255</v>
      </c>
      <c r="E1617" s="6">
        <v>133.1718035374291</v>
      </c>
      <c r="F1617" s="10">
        <v>107.35564833512498</v>
      </c>
      <c r="G1617" s="10">
        <v>20.980720753569873</v>
      </c>
      <c r="H1617" s="10">
        <v>127.7591977279603</v>
      </c>
    </row>
    <row r="1618" spans="1:8" x14ac:dyDescent="0.25">
      <c r="A1618" s="15"/>
      <c r="B1618" s="5">
        <f>DATE(YEAR(siječanj!B1618),MONTH(siječanj!B1618)+7,DAY(siječanj!B1618))</f>
        <v>45886</v>
      </c>
      <c r="C1618" s="8">
        <v>16.8229166666667</v>
      </c>
      <c r="D1618">
        <v>0.95935621756487255</v>
      </c>
      <c r="E1618" s="6">
        <v>136.26751801784363</v>
      </c>
      <c r="F1618" s="10">
        <v>107.87015959193887</v>
      </c>
      <c r="G1618" s="10">
        <v>41.019575216974708</v>
      </c>
      <c r="H1618" s="10">
        <v>130.72909066255158</v>
      </c>
    </row>
    <row r="1619" spans="1:8" x14ac:dyDescent="0.25">
      <c r="A1619" s="15"/>
      <c r="B1619" s="5">
        <f>DATE(YEAR(siječanj!B1619),MONTH(siječanj!B1619)+7,DAY(siječanj!B1619))</f>
        <v>45886</v>
      </c>
      <c r="C1619" s="8">
        <v>16.8333333333333</v>
      </c>
      <c r="D1619">
        <v>0.95935621756487255</v>
      </c>
      <c r="E1619" s="6">
        <v>140.5271358640577</v>
      </c>
      <c r="F1619" s="10">
        <v>107.8434462585044</v>
      </c>
      <c r="G1619" s="10">
        <v>105.39466435125635</v>
      </c>
      <c r="H1619" s="10">
        <v>134.81558152776734</v>
      </c>
    </row>
    <row r="1620" spans="1:8" x14ac:dyDescent="0.25">
      <c r="A1620" s="15"/>
      <c r="B1620" s="5">
        <f>DATE(YEAR(siječanj!B1620),MONTH(siječanj!B1620)+7,DAY(siječanj!B1620))</f>
        <v>45886</v>
      </c>
      <c r="C1620" s="8">
        <v>16.84375</v>
      </c>
      <c r="D1620">
        <v>0.95935621756487255</v>
      </c>
      <c r="E1620" s="6">
        <v>143.49444174255359</v>
      </c>
      <c r="F1620" s="10">
        <v>108.22274851045529</v>
      </c>
      <c r="G1620" s="10">
        <v>210.93413033659758</v>
      </c>
      <c r="H1620" s="10">
        <v>137.66228487171918</v>
      </c>
    </row>
    <row r="1621" spans="1:8" x14ac:dyDescent="0.25">
      <c r="A1621" s="15"/>
      <c r="B1621" s="5">
        <f>DATE(YEAR(siječanj!B1621),MONTH(siječanj!B1621)+7,DAY(siječanj!B1621))</f>
        <v>45886</v>
      </c>
      <c r="C1621" s="8">
        <v>16.8541666666667</v>
      </c>
      <c r="D1621">
        <v>0.95935621756487255</v>
      </c>
      <c r="E1621" s="6">
        <v>147.31329079960875</v>
      </c>
      <c r="F1621" s="10">
        <v>108.13302420141979</v>
      </c>
      <c r="G1621" s="10">
        <v>279.36912630706519</v>
      </c>
      <c r="H1621" s="10">
        <v>141.32592145854679</v>
      </c>
    </row>
    <row r="1622" spans="1:8" x14ac:dyDescent="0.25">
      <c r="A1622" s="15"/>
      <c r="B1622" s="5">
        <f>DATE(YEAR(siječanj!B1622),MONTH(siječanj!B1622)+7,DAY(siječanj!B1622))</f>
        <v>45886</v>
      </c>
      <c r="C1622" s="8">
        <v>16.8645833333333</v>
      </c>
      <c r="D1622">
        <v>0.95935621756487255</v>
      </c>
      <c r="E1622" s="6">
        <v>146.79887678915307</v>
      </c>
      <c r="F1622" s="10">
        <v>107.36538280102288</v>
      </c>
      <c r="G1622" s="10">
        <v>307.79394091541587</v>
      </c>
      <c r="H1622" s="10">
        <v>140.83241517921365</v>
      </c>
    </row>
    <row r="1623" spans="1:8" x14ac:dyDescent="0.25">
      <c r="A1623" s="15"/>
      <c r="B1623" s="5">
        <f>DATE(YEAR(siječanj!B1623),MONTH(siječanj!B1623)+7,DAY(siječanj!B1623))</f>
        <v>45886</v>
      </c>
      <c r="C1623" s="8">
        <v>16.875</v>
      </c>
      <c r="D1623">
        <v>0.95935621756487255</v>
      </c>
      <c r="E1623" s="6">
        <v>144.90329689654558</v>
      </c>
      <c r="F1623" s="10">
        <v>106.06898136984401</v>
      </c>
      <c r="G1623" s="10">
        <v>311.45607580238783</v>
      </c>
      <c r="H1623" s="10">
        <v>139.0138788233497</v>
      </c>
    </row>
    <row r="1624" spans="1:8" x14ac:dyDescent="0.25">
      <c r="A1624" s="15"/>
      <c r="B1624" s="5">
        <f>DATE(YEAR(siječanj!B1624),MONTH(siječanj!B1624)+7,DAY(siječanj!B1624))</f>
        <v>45886</v>
      </c>
      <c r="C1624" s="8">
        <v>16.8854166666667</v>
      </c>
      <c r="D1624">
        <v>0.95935621756487255</v>
      </c>
      <c r="E1624" s="6">
        <v>150.74831575095288</v>
      </c>
      <c r="F1624" s="10">
        <v>104.77090518641502</v>
      </c>
      <c r="G1624" s="10">
        <v>313.10373322295442</v>
      </c>
      <c r="H1624" s="10">
        <v>144.62133400310927</v>
      </c>
    </row>
    <row r="1625" spans="1:8" x14ac:dyDescent="0.25">
      <c r="A1625" s="15"/>
      <c r="B1625" s="5">
        <f>DATE(YEAR(siječanj!B1625),MONTH(siječanj!B1625)+7,DAY(siječanj!B1625))</f>
        <v>45886</v>
      </c>
      <c r="C1625" s="8">
        <v>16.8958333333333</v>
      </c>
      <c r="D1625">
        <v>0.95935621756487255</v>
      </c>
      <c r="E1625" s="6">
        <v>152.99475750970061</v>
      </c>
      <c r="F1625" s="10">
        <v>103.44878477123835</v>
      </c>
      <c r="G1625" s="10">
        <v>312.73779602499053</v>
      </c>
      <c r="H1625" s="10">
        <v>146.77647187176126</v>
      </c>
    </row>
    <row r="1626" spans="1:8" x14ac:dyDescent="0.25">
      <c r="A1626" s="15"/>
      <c r="B1626" s="5">
        <f>DATE(YEAR(siječanj!B1626),MONTH(siječanj!B1626)+7,DAY(siječanj!B1626))</f>
        <v>45886</v>
      </c>
      <c r="C1626" s="8">
        <v>16.90625</v>
      </c>
      <c r="D1626">
        <v>0.95935621756487255</v>
      </c>
      <c r="E1626" s="6">
        <v>153.99370703113985</v>
      </c>
      <c r="F1626" s="10">
        <v>101.69481628522961</v>
      </c>
      <c r="G1626" s="10">
        <v>312.58968373634542</v>
      </c>
      <c r="H1626" s="10">
        <v>147.73482030618743</v>
      </c>
    </row>
    <row r="1627" spans="1:8" x14ac:dyDescent="0.25">
      <c r="A1627" s="15"/>
      <c r="B1627" s="5">
        <f>DATE(YEAR(siječanj!B1627),MONTH(siječanj!B1627)+7,DAY(siječanj!B1627))</f>
        <v>45886</v>
      </c>
      <c r="C1627" s="8">
        <v>16.9166666666667</v>
      </c>
      <c r="D1627">
        <v>0.95935621756487255</v>
      </c>
      <c r="E1627" s="6">
        <v>153.23970731669164</v>
      </c>
      <c r="F1627" s="10">
        <v>99.309410490277159</v>
      </c>
      <c r="G1627" s="10">
        <v>309.09588463686384</v>
      </c>
      <c r="H1627" s="10">
        <v>147.0114659920894</v>
      </c>
    </row>
    <row r="1628" spans="1:8" x14ac:dyDescent="0.25">
      <c r="A1628" s="15"/>
      <c r="B1628" s="5">
        <f>DATE(YEAR(siječanj!B1628),MONTH(siječanj!B1628)+7,DAY(siječanj!B1628))</f>
        <v>45886</v>
      </c>
      <c r="C1628" s="8">
        <v>16.9270833333333</v>
      </c>
      <c r="D1628">
        <v>0.95935621756487255</v>
      </c>
      <c r="E1628" s="6">
        <v>145.34123950179776</v>
      </c>
      <c r="F1628" s="10">
        <v>97.032125367660271</v>
      </c>
      <c r="G1628" s="10">
        <v>305.96213415300593</v>
      </c>
      <c r="H1628" s="10">
        <v>139.43402178463495</v>
      </c>
    </row>
    <row r="1629" spans="1:8" x14ac:dyDescent="0.25">
      <c r="A1629" s="15"/>
      <c r="B1629" s="5">
        <f>DATE(YEAR(siječanj!B1629),MONTH(siječanj!B1629)+7,DAY(siječanj!B1629))</f>
        <v>45886</v>
      </c>
      <c r="C1629" s="8">
        <v>16.9375</v>
      </c>
      <c r="D1629">
        <v>0.95935621756487255</v>
      </c>
      <c r="E1629" s="6">
        <v>137.75052459010976</v>
      </c>
      <c r="F1629" s="10">
        <v>94.517954309663509</v>
      </c>
      <c r="G1629" s="10">
        <v>304.56397749237658</v>
      </c>
      <c r="H1629" s="10">
        <v>132.15182223834466</v>
      </c>
    </row>
    <row r="1630" spans="1:8" x14ac:dyDescent="0.25">
      <c r="A1630" s="15"/>
      <c r="B1630" s="5">
        <f>DATE(YEAR(siječanj!B1630),MONTH(siječanj!B1630)+7,DAY(siječanj!B1630))</f>
        <v>45886</v>
      </c>
      <c r="C1630" s="8">
        <v>16.9479166666667</v>
      </c>
      <c r="D1630">
        <v>0.95935621756487255</v>
      </c>
      <c r="E1630" s="6">
        <v>126.11468264769397</v>
      </c>
      <c r="F1630" s="10">
        <v>92.114549901283652</v>
      </c>
      <c r="G1630" s="10">
        <v>303.96178864497904</v>
      </c>
      <c r="H1630" s="10">
        <v>120.98890492428595</v>
      </c>
    </row>
    <row r="1631" spans="1:8" x14ac:dyDescent="0.25">
      <c r="A1631" s="15"/>
      <c r="B1631" s="5">
        <f>DATE(YEAR(siječanj!B1631),MONTH(siječanj!B1631)+7,DAY(siječanj!B1631))</f>
        <v>45886</v>
      </c>
      <c r="C1631" s="8">
        <v>16.9583333333333</v>
      </c>
      <c r="D1631">
        <v>0.95935621756487255</v>
      </c>
      <c r="E1631" s="6">
        <v>114.44841539419846</v>
      </c>
      <c r="F1631" s="10">
        <v>89.501559917624448</v>
      </c>
      <c r="G1631" s="10">
        <v>295.89484983950734</v>
      </c>
      <c r="H1631" s="10">
        <v>109.79679889887157</v>
      </c>
    </row>
    <row r="1632" spans="1:8" x14ac:dyDescent="0.25">
      <c r="A1632" s="15"/>
      <c r="B1632" s="5">
        <f>DATE(YEAR(siječanj!B1632),MONTH(siječanj!B1632)+7,DAY(siječanj!B1632))</f>
        <v>45886</v>
      </c>
      <c r="C1632" s="8">
        <v>16.96875</v>
      </c>
      <c r="D1632">
        <v>0.95935621756487255</v>
      </c>
      <c r="E1632" s="6">
        <v>104.7863384888711</v>
      </c>
      <c r="F1632" s="10">
        <v>87.191161757104766</v>
      </c>
      <c r="G1632" s="10">
        <v>294.79960958125179</v>
      </c>
      <c r="H1632" s="10">
        <v>100.52742534515579</v>
      </c>
    </row>
    <row r="1633" spans="1:8" x14ac:dyDescent="0.25">
      <c r="A1633" s="15"/>
      <c r="B1633" s="5">
        <f>DATE(YEAR(siječanj!B1633),MONTH(siječanj!B1633)+7,DAY(siječanj!B1633))</f>
        <v>45886</v>
      </c>
      <c r="C1633" s="8">
        <v>16.9791666666667</v>
      </c>
      <c r="D1633">
        <v>0.95935621756487255</v>
      </c>
      <c r="E1633" s="6">
        <v>95.073794438324384</v>
      </c>
      <c r="F1633" s="10">
        <v>85.304814966112588</v>
      </c>
      <c r="G1633" s="10">
        <v>291.030089669321</v>
      </c>
      <c r="H1633" s="10">
        <v>91.209635821891098</v>
      </c>
    </row>
    <row r="1634" spans="1:8" ht="15.75" thickBot="1" x14ac:dyDescent="0.3">
      <c r="A1634" s="15"/>
      <c r="B1634" s="5">
        <f>DATE(YEAR(siječanj!B1634),MONTH(siječanj!B1634)+7,DAY(siječanj!B1634))</f>
        <v>45886</v>
      </c>
      <c r="C1634" s="8">
        <v>16.9895833333333</v>
      </c>
      <c r="D1634">
        <v>0.95935621756487255</v>
      </c>
      <c r="E1634" s="6">
        <v>87.764935154737856</v>
      </c>
      <c r="F1634" s="10">
        <v>83.647304525140257</v>
      </c>
      <c r="G1634" s="10">
        <v>290.80087623216758</v>
      </c>
      <c r="H1634" s="10">
        <v>84.197836224875616</v>
      </c>
    </row>
    <row r="1635" spans="1:8" x14ac:dyDescent="0.25">
      <c r="A1635" s="16">
        <f t="shared" ref="A1635" si="15">A1539+1</f>
        <v>230</v>
      </c>
      <c r="B1635" s="5">
        <f>DATE(YEAR(siječanj!B1635),MONTH(siječanj!B1635)+7,DAY(siječanj!B1635))</f>
        <v>45887</v>
      </c>
      <c r="C1635" s="8">
        <v>17</v>
      </c>
      <c r="D1635">
        <v>0.95903784492335364</v>
      </c>
      <c r="E1635" s="6">
        <v>82.15396949919905</v>
      </c>
      <c r="F1635" s="10">
        <v>85.862382846078063</v>
      </c>
      <c r="G1635" s="10">
        <v>283.44877103081893</v>
      </c>
      <c r="H1635" s="10">
        <v>78.788765860410777</v>
      </c>
    </row>
    <row r="1636" spans="1:8" x14ac:dyDescent="0.25">
      <c r="A1636" s="17"/>
      <c r="B1636" s="5">
        <f>DATE(YEAR(siječanj!B1636),MONTH(siječanj!B1636)+7,DAY(siječanj!B1636))</f>
        <v>45887</v>
      </c>
      <c r="C1636" s="8">
        <v>17.0104166666667</v>
      </c>
      <c r="D1636">
        <v>0.95903784492335364</v>
      </c>
      <c r="E1636" s="6">
        <v>77.263600501209055</v>
      </c>
      <c r="F1636" s="10">
        <v>84.269608360377376</v>
      </c>
      <c r="G1636" s="10">
        <v>280.66515307997804</v>
      </c>
      <c r="H1636" s="10">
        <v>74.098716915698475</v>
      </c>
    </row>
    <row r="1637" spans="1:8" x14ac:dyDescent="0.25">
      <c r="A1637" s="17"/>
      <c r="B1637" s="5">
        <f>DATE(YEAR(siječanj!B1637),MONTH(siječanj!B1637)+7,DAY(siječanj!B1637))</f>
        <v>45887</v>
      </c>
      <c r="C1637" s="8">
        <v>17.0208333333333</v>
      </c>
      <c r="D1637">
        <v>0.95903784492335364</v>
      </c>
      <c r="E1637" s="6">
        <v>72.445678097622363</v>
      </c>
      <c r="F1637" s="10">
        <v>82.979561980338815</v>
      </c>
      <c r="G1637" s="10">
        <v>280.22544739487904</v>
      </c>
      <c r="H1637" s="10">
        <v>69.478146996754759</v>
      </c>
    </row>
    <row r="1638" spans="1:8" x14ac:dyDescent="0.25">
      <c r="A1638" s="17"/>
      <c r="B1638" s="5">
        <f>DATE(YEAR(siječanj!B1638),MONTH(siječanj!B1638)+7,DAY(siječanj!B1638))</f>
        <v>45887</v>
      </c>
      <c r="C1638" s="8">
        <v>17.03125</v>
      </c>
      <c r="D1638">
        <v>0.95903784492335364</v>
      </c>
      <c r="E1638" s="6">
        <v>68.650501426413129</v>
      </c>
      <c r="F1638" s="10">
        <v>81.900108319174251</v>
      </c>
      <c r="G1638" s="10">
        <v>279.3728204046609</v>
      </c>
      <c r="H1638" s="10">
        <v>65.838428940894858</v>
      </c>
    </row>
    <row r="1639" spans="1:8" x14ac:dyDescent="0.25">
      <c r="A1639" s="17"/>
      <c r="B1639" s="5">
        <f>DATE(YEAR(siječanj!B1639),MONTH(siječanj!B1639)+7,DAY(siječanj!B1639))</f>
        <v>45887</v>
      </c>
      <c r="C1639" s="8">
        <v>17.0416666666667</v>
      </c>
      <c r="D1639">
        <v>0.95903784492335364</v>
      </c>
      <c r="E1639" s="6">
        <v>66.041861366674723</v>
      </c>
      <c r="F1639" s="10">
        <v>79.322588840922023</v>
      </c>
      <c r="G1639" s="10">
        <v>273.93971635267411</v>
      </c>
      <c r="H1639" s="10">
        <v>63.33664439982261</v>
      </c>
    </row>
    <row r="1640" spans="1:8" x14ac:dyDescent="0.25">
      <c r="A1640" s="17"/>
      <c r="B1640" s="5">
        <f>DATE(YEAR(siječanj!B1640),MONTH(siječanj!B1640)+7,DAY(siječanj!B1640))</f>
        <v>45887</v>
      </c>
      <c r="C1640" s="8">
        <v>17.0520833333333</v>
      </c>
      <c r="D1640">
        <v>0.95903784492335364</v>
      </c>
      <c r="E1640" s="6">
        <v>63.792716258511845</v>
      </c>
      <c r="F1640" s="10">
        <v>79.367484985286467</v>
      </c>
      <c r="G1640" s="10">
        <v>277.14621464005671</v>
      </c>
      <c r="H1640" s="10">
        <v>61.179629122370187</v>
      </c>
    </row>
    <row r="1641" spans="1:8" x14ac:dyDescent="0.25">
      <c r="A1641" s="17"/>
      <c r="B1641" s="5">
        <f>DATE(YEAR(siječanj!B1641),MONTH(siječanj!B1641)+7,DAY(siječanj!B1641))</f>
        <v>45887</v>
      </c>
      <c r="C1641" s="8">
        <v>17.0625</v>
      </c>
      <c r="D1641">
        <v>0.95903784492335364</v>
      </c>
      <c r="E1641" s="6">
        <v>62.141238218663325</v>
      </c>
      <c r="F1641" s="10">
        <v>78.874185816327582</v>
      </c>
      <c r="G1641" s="10">
        <v>277.15809118630023</v>
      </c>
      <c r="H1641" s="10">
        <v>59.595799182095618</v>
      </c>
    </row>
    <row r="1642" spans="1:8" x14ac:dyDescent="0.25">
      <c r="A1642" s="17"/>
      <c r="B1642" s="5">
        <f>DATE(YEAR(siječanj!B1642),MONTH(siječanj!B1642)+7,DAY(siječanj!B1642))</f>
        <v>45887</v>
      </c>
      <c r="C1642" s="8">
        <v>17.0729166666667</v>
      </c>
      <c r="D1642">
        <v>0.95903784492335364</v>
      </c>
      <c r="E1642" s="6">
        <v>60.728227494573652</v>
      </c>
      <c r="F1642" s="10">
        <v>78.378929676391451</v>
      </c>
      <c r="G1642" s="10">
        <v>277.31758581015987</v>
      </c>
      <c r="H1642" s="10">
        <v>58.240668422411069</v>
      </c>
    </row>
    <row r="1643" spans="1:8" x14ac:dyDescent="0.25">
      <c r="A1643" s="17"/>
      <c r="B1643" s="5">
        <f>DATE(YEAR(siječanj!B1643),MONTH(siječanj!B1643)+7,DAY(siječanj!B1643))</f>
        <v>45887</v>
      </c>
      <c r="C1643" s="8">
        <v>17.0833333333333</v>
      </c>
      <c r="D1643">
        <v>0.95903784492335364</v>
      </c>
      <c r="E1643" s="6">
        <v>60.434238988628067</v>
      </c>
      <c r="F1643" s="10">
        <v>78.020243589297138</v>
      </c>
      <c r="G1643" s="10">
        <v>276.30141162569288</v>
      </c>
      <c r="H1643" s="10">
        <v>57.958722319236777</v>
      </c>
    </row>
    <row r="1644" spans="1:8" x14ac:dyDescent="0.25">
      <c r="A1644" s="17"/>
      <c r="B1644" s="5">
        <f>DATE(YEAR(siječanj!B1644),MONTH(siječanj!B1644)+7,DAY(siječanj!B1644))</f>
        <v>45887</v>
      </c>
      <c r="C1644" s="8">
        <v>17.09375</v>
      </c>
      <c r="D1644">
        <v>0.95903784492335364</v>
      </c>
      <c r="E1644" s="6">
        <v>59.915548554784664</v>
      </c>
      <c r="F1644" s="10">
        <v>77.650135136467014</v>
      </c>
      <c r="G1644" s="10">
        <v>276.48431834841529</v>
      </c>
      <c r="H1644" s="10">
        <v>57.461278563381242</v>
      </c>
    </row>
    <row r="1645" spans="1:8" x14ac:dyDescent="0.25">
      <c r="A1645" s="17"/>
      <c r="B1645" s="5">
        <f>DATE(YEAR(siječanj!B1645),MONTH(siječanj!B1645)+7,DAY(siječanj!B1645))</f>
        <v>45887</v>
      </c>
      <c r="C1645" s="8">
        <v>17.1041666666667</v>
      </c>
      <c r="D1645">
        <v>0.95903784492335364</v>
      </c>
      <c r="E1645" s="6">
        <v>59.135934877043262</v>
      </c>
      <c r="F1645" s="10">
        <v>77.365805787329478</v>
      </c>
      <c r="G1645" s="10">
        <v>276.35276672376261</v>
      </c>
      <c r="H1645" s="10">
        <v>56.713599542007358</v>
      </c>
    </row>
    <row r="1646" spans="1:8" x14ac:dyDescent="0.25">
      <c r="A1646" s="17"/>
      <c r="B1646" s="5">
        <f>DATE(YEAR(siječanj!B1646),MONTH(siječanj!B1646)+7,DAY(siječanj!B1646))</f>
        <v>45887</v>
      </c>
      <c r="C1646" s="8">
        <v>17.1145833333333</v>
      </c>
      <c r="D1646">
        <v>0.95903784492335364</v>
      </c>
      <c r="E1646" s="6">
        <v>58.822807964831483</v>
      </c>
      <c r="F1646" s="10">
        <v>77.306552002527269</v>
      </c>
      <c r="G1646" s="10">
        <v>276.58290425963065</v>
      </c>
      <c r="H1646" s="10">
        <v>56.413298982932268</v>
      </c>
    </row>
    <row r="1647" spans="1:8" x14ac:dyDescent="0.25">
      <c r="A1647" s="17"/>
      <c r="B1647" s="5">
        <f>DATE(YEAR(siječanj!B1647),MONTH(siječanj!B1647)+7,DAY(siječanj!B1647))</f>
        <v>45887</v>
      </c>
      <c r="C1647" s="8">
        <v>17.125</v>
      </c>
      <c r="D1647">
        <v>0.95903784492335364</v>
      </c>
      <c r="E1647" s="6">
        <v>58.615192909070593</v>
      </c>
      <c r="F1647" s="10">
        <v>77.181686927970077</v>
      </c>
      <c r="G1647" s="10">
        <v>276.22182057753719</v>
      </c>
      <c r="H1647" s="10">
        <v>56.214188287281701</v>
      </c>
    </row>
    <row r="1648" spans="1:8" x14ac:dyDescent="0.25">
      <c r="A1648" s="17"/>
      <c r="B1648" s="5">
        <f>DATE(YEAR(siječanj!B1648),MONTH(siječanj!B1648)+7,DAY(siječanj!B1648))</f>
        <v>45887</v>
      </c>
      <c r="C1648" s="8">
        <v>17.1354166666667</v>
      </c>
      <c r="D1648">
        <v>0.95903784492335364</v>
      </c>
      <c r="E1648" s="6">
        <v>58.54952400491954</v>
      </c>
      <c r="F1648" s="10">
        <v>77.103273159488481</v>
      </c>
      <c r="G1648" s="10">
        <v>275.96759185210607</v>
      </c>
      <c r="H1648" s="10">
        <v>56.151209322966196</v>
      </c>
    </row>
    <row r="1649" spans="1:8" x14ac:dyDescent="0.25">
      <c r="A1649" s="17"/>
      <c r="B1649" s="5">
        <f>DATE(YEAR(siječanj!B1649),MONTH(siječanj!B1649)+7,DAY(siječanj!B1649))</f>
        <v>45887</v>
      </c>
      <c r="C1649" s="8">
        <v>17.1458333333333</v>
      </c>
      <c r="D1649">
        <v>0.95903784492335364</v>
      </c>
      <c r="E1649" s="6">
        <v>59.028338796638742</v>
      </c>
      <c r="F1649" s="10">
        <v>76.939013034676435</v>
      </c>
      <c r="G1649" s="10">
        <v>276.24011976965608</v>
      </c>
      <c r="H1649" s="10">
        <v>56.610410828934008</v>
      </c>
    </row>
    <row r="1650" spans="1:8" x14ac:dyDescent="0.25">
      <c r="A1650" s="17"/>
      <c r="B1650" s="5">
        <f>DATE(YEAR(siječanj!B1650),MONTH(siječanj!B1650)+7,DAY(siječanj!B1650))</f>
        <v>45887</v>
      </c>
      <c r="C1650" s="8">
        <v>17.15625</v>
      </c>
      <c r="D1650">
        <v>0.95903784492335364</v>
      </c>
      <c r="E1650" s="6">
        <v>60.233953387730722</v>
      </c>
      <c r="F1650" s="10">
        <v>77.225027658173545</v>
      </c>
      <c r="G1650" s="10">
        <v>276.41787892693856</v>
      </c>
      <c r="H1650" s="10">
        <v>57.766640848183009</v>
      </c>
    </row>
    <row r="1651" spans="1:8" x14ac:dyDescent="0.25">
      <c r="A1651" s="17"/>
      <c r="B1651" s="5">
        <f>DATE(YEAR(siječanj!B1651),MONTH(siječanj!B1651)+7,DAY(siječanj!B1651))</f>
        <v>45887</v>
      </c>
      <c r="C1651" s="8">
        <v>17.1666666666667</v>
      </c>
      <c r="D1651">
        <v>0.95903784492335364</v>
      </c>
      <c r="E1651" s="6">
        <v>62.380548535650561</v>
      </c>
      <c r="F1651" s="10">
        <v>77.615923164207103</v>
      </c>
      <c r="G1651" s="10">
        <v>279.7675364057709</v>
      </c>
      <c r="H1651" s="10">
        <v>59.825306832766977</v>
      </c>
    </row>
    <row r="1652" spans="1:8" x14ac:dyDescent="0.25">
      <c r="A1652" s="17"/>
      <c r="B1652" s="5">
        <f>DATE(YEAR(siječanj!B1652),MONTH(siječanj!B1652)+7,DAY(siječanj!B1652))</f>
        <v>45887</v>
      </c>
      <c r="C1652" s="8">
        <v>17.1770833333333</v>
      </c>
      <c r="D1652">
        <v>0.95903784492335364</v>
      </c>
      <c r="E1652" s="6">
        <v>64.56880636942671</v>
      </c>
      <c r="F1652" s="10">
        <v>77.816688869071271</v>
      </c>
      <c r="G1652" s="10">
        <v>281.69757580041306</v>
      </c>
      <c r="H1652" s="10">
        <v>61.923928909808303</v>
      </c>
    </row>
    <row r="1653" spans="1:8" x14ac:dyDescent="0.25">
      <c r="A1653" s="17"/>
      <c r="B1653" s="5">
        <f>DATE(YEAR(siječanj!B1653),MONTH(siječanj!B1653)+7,DAY(siječanj!B1653))</f>
        <v>45887</v>
      </c>
      <c r="C1653" s="8">
        <v>17.1875</v>
      </c>
      <c r="D1653">
        <v>0.95903784492335364</v>
      </c>
      <c r="E1653" s="6">
        <v>67.104446088949047</v>
      </c>
      <c r="F1653" s="10">
        <v>78.082539596652296</v>
      </c>
      <c r="G1653" s="10">
        <v>290.46127984280554</v>
      </c>
      <c r="H1653" s="10">
        <v>64.355703361921059</v>
      </c>
    </row>
    <row r="1654" spans="1:8" x14ac:dyDescent="0.25">
      <c r="A1654" s="17"/>
      <c r="B1654" s="5">
        <f>DATE(YEAR(siječanj!B1654),MONTH(siječanj!B1654)+7,DAY(siječanj!B1654))</f>
        <v>45887</v>
      </c>
      <c r="C1654" s="8">
        <v>17.1979166666667</v>
      </c>
      <c r="D1654">
        <v>0.95903784492335364</v>
      </c>
      <c r="E1654" s="6">
        <v>70.871341109076511</v>
      </c>
      <c r="F1654" s="10">
        <v>78.67821730472825</v>
      </c>
      <c r="G1654" s="10">
        <v>289.89922706364564</v>
      </c>
      <c r="H1654" s="10">
        <v>67.968298244076621</v>
      </c>
    </row>
    <row r="1655" spans="1:8" x14ac:dyDescent="0.25">
      <c r="A1655" s="17"/>
      <c r="B1655" s="5">
        <f>DATE(YEAR(siječanj!B1655),MONTH(siječanj!B1655)+7,DAY(siječanj!B1655))</f>
        <v>45887</v>
      </c>
      <c r="C1655" s="8">
        <v>17.2083333333333</v>
      </c>
      <c r="D1655">
        <v>0.95903784492335364</v>
      </c>
      <c r="E1655" s="6">
        <v>73.984964660240863</v>
      </c>
      <c r="F1655" s="10">
        <v>79.89361723537165</v>
      </c>
      <c r="G1655" s="10">
        <v>267.45638150285231</v>
      </c>
      <c r="H1655" s="10">
        <v>70.954381064487876</v>
      </c>
    </row>
    <row r="1656" spans="1:8" x14ac:dyDescent="0.25">
      <c r="A1656" s="17"/>
      <c r="B1656" s="5">
        <f>DATE(YEAR(siječanj!B1656),MONTH(siječanj!B1656)+7,DAY(siječanj!B1656))</f>
        <v>45887</v>
      </c>
      <c r="C1656" s="8">
        <v>17.21875</v>
      </c>
      <c r="D1656">
        <v>0.95903784492335364</v>
      </c>
      <c r="E1656" s="6">
        <v>77.455857283121546</v>
      </c>
      <c r="F1656" s="10">
        <v>80.966970274444421</v>
      </c>
      <c r="G1656" s="10">
        <v>187.82131500565097</v>
      </c>
      <c r="H1656" s="10">
        <v>74.283098445495739</v>
      </c>
    </row>
    <row r="1657" spans="1:8" x14ac:dyDescent="0.25">
      <c r="A1657" s="17"/>
      <c r="B1657" s="5">
        <f>DATE(YEAR(siječanj!B1657),MONTH(siječanj!B1657)+7,DAY(siječanj!B1657))</f>
        <v>45887</v>
      </c>
      <c r="C1657" s="8">
        <v>17.2291666666667</v>
      </c>
      <c r="D1657">
        <v>0.95903784492335364</v>
      </c>
      <c r="E1657" s="6">
        <v>81.699284750866923</v>
      </c>
      <c r="F1657" s="10">
        <v>82.507381119167718</v>
      </c>
      <c r="G1657" s="10">
        <v>86.145480625560765</v>
      </c>
      <c r="H1657" s="10">
        <v>78.352705979250828</v>
      </c>
    </row>
    <row r="1658" spans="1:8" x14ac:dyDescent="0.25">
      <c r="A1658" s="17"/>
      <c r="B1658" s="5">
        <f>DATE(YEAR(siječanj!B1658),MONTH(siječanj!B1658)+7,DAY(siječanj!B1658))</f>
        <v>45887</v>
      </c>
      <c r="C1658" s="8">
        <v>17.2395833333333</v>
      </c>
      <c r="D1658">
        <v>0.95903784492335364</v>
      </c>
      <c r="E1658" s="6">
        <v>86.313541623836784</v>
      </c>
      <c r="F1658" s="10">
        <v>85.513354480129692</v>
      </c>
      <c r="G1658" s="10">
        <v>36.309724654795339</v>
      </c>
      <c r="H1658" s="10">
        <v>82.777952946626613</v>
      </c>
    </row>
    <row r="1659" spans="1:8" x14ac:dyDescent="0.25">
      <c r="A1659" s="17"/>
      <c r="B1659" s="5">
        <f>DATE(YEAR(siječanj!B1659),MONTH(siječanj!B1659)+7,DAY(siječanj!B1659))</f>
        <v>45887</v>
      </c>
      <c r="C1659" s="8">
        <v>17.25</v>
      </c>
      <c r="D1659">
        <v>0.95903784492335364</v>
      </c>
      <c r="E1659" s="6">
        <v>88.72510959147327</v>
      </c>
      <c r="F1659" s="10">
        <v>89.798128499597709</v>
      </c>
      <c r="G1659" s="10">
        <v>14.877176981487882</v>
      </c>
      <c r="H1659" s="10">
        <v>85.090737893194898</v>
      </c>
    </row>
    <row r="1660" spans="1:8" x14ac:dyDescent="0.25">
      <c r="A1660" s="17"/>
      <c r="B1660" s="5">
        <f>DATE(YEAR(siječanj!B1660),MONTH(siječanj!B1660)+7,DAY(siječanj!B1660))</f>
        <v>45887</v>
      </c>
      <c r="C1660" s="8">
        <v>17.2604166666667</v>
      </c>
      <c r="D1660">
        <v>0.95903784492335364</v>
      </c>
      <c r="E1660" s="6">
        <v>89.66868651283653</v>
      </c>
      <c r="F1660" s="10">
        <v>93.321581402416854</v>
      </c>
      <c r="G1660" s="10">
        <v>7.1847176328277325</v>
      </c>
      <c r="H1660" s="10">
        <v>85.995663870378536</v>
      </c>
    </row>
    <row r="1661" spans="1:8" x14ac:dyDescent="0.25">
      <c r="A1661" s="17"/>
      <c r="B1661" s="5">
        <f>DATE(YEAR(siječanj!B1661),MONTH(siječanj!B1661)+7,DAY(siječanj!B1661))</f>
        <v>45887</v>
      </c>
      <c r="C1661" s="8">
        <v>17.2708333333333</v>
      </c>
      <c r="D1661">
        <v>0.95903784492335364</v>
      </c>
      <c r="E1661" s="6">
        <v>92.821505163417783</v>
      </c>
      <c r="F1661" s="10">
        <v>98.305720116607702</v>
      </c>
      <c r="G1661" s="10">
        <v>4.3652979363630893</v>
      </c>
      <c r="H1661" s="10">
        <v>89.019336274466127</v>
      </c>
    </row>
    <row r="1662" spans="1:8" x14ac:dyDescent="0.25">
      <c r="A1662" s="17"/>
      <c r="B1662" s="5">
        <f>DATE(YEAR(siječanj!B1662),MONTH(siječanj!B1662)+7,DAY(siječanj!B1662))</f>
        <v>45887</v>
      </c>
      <c r="C1662" s="8">
        <v>17.28125</v>
      </c>
      <c r="D1662">
        <v>0.95903784492335364</v>
      </c>
      <c r="E1662" s="6">
        <v>93.621031897202826</v>
      </c>
      <c r="F1662" s="10">
        <v>106.49115374510139</v>
      </c>
      <c r="G1662" s="10">
        <v>3.1351766352561068</v>
      </c>
      <c r="H1662" s="10">
        <v>89.786112670193944</v>
      </c>
    </row>
    <row r="1663" spans="1:8" x14ac:dyDescent="0.25">
      <c r="A1663" s="17"/>
      <c r="B1663" s="5">
        <f>DATE(YEAR(siječanj!B1663),MONTH(siječanj!B1663)+7,DAY(siječanj!B1663))</f>
        <v>45887</v>
      </c>
      <c r="C1663" s="8">
        <v>17.2916666666667</v>
      </c>
      <c r="D1663">
        <v>0.95903784492335364</v>
      </c>
      <c r="E1663" s="6">
        <v>93.379790899376417</v>
      </c>
      <c r="F1663" s="10">
        <v>116.68628516616953</v>
      </c>
      <c r="G1663" s="10">
        <v>2.4709684767590701</v>
      </c>
      <c r="H1663" s="10">
        <v>89.554753423531352</v>
      </c>
    </row>
    <row r="1664" spans="1:8" x14ac:dyDescent="0.25">
      <c r="A1664" s="17"/>
      <c r="B1664" s="5">
        <f>DATE(YEAR(siječanj!B1664),MONTH(siječanj!B1664)+7,DAY(siječanj!B1664))</f>
        <v>45887</v>
      </c>
      <c r="C1664" s="8">
        <v>17.3020833333333</v>
      </c>
      <c r="D1664">
        <v>0.95903784492335364</v>
      </c>
      <c r="E1664" s="6">
        <v>92.995468521493962</v>
      </c>
      <c r="F1664" s="10">
        <v>120.81465720842156</v>
      </c>
      <c r="G1664" s="10">
        <v>2.0052213472937361</v>
      </c>
      <c r="H1664" s="10">
        <v>89.186173718491148</v>
      </c>
    </row>
    <row r="1665" spans="1:8" x14ac:dyDescent="0.25">
      <c r="A1665" s="17"/>
      <c r="B1665" s="5">
        <f>DATE(YEAR(siječanj!B1665),MONTH(siječanj!B1665)+7,DAY(siječanj!B1665))</f>
        <v>45887</v>
      </c>
      <c r="C1665" s="8">
        <v>17.3125</v>
      </c>
      <c r="D1665">
        <v>0.95903784492335364</v>
      </c>
      <c r="E1665" s="6">
        <v>93.885338042622507</v>
      </c>
      <c r="F1665" s="10">
        <v>125.79147913855499</v>
      </c>
      <c r="G1665" s="10">
        <v>1.8427456441059042</v>
      </c>
      <c r="H1665" s="10">
        <v>90.039592266297234</v>
      </c>
    </row>
    <row r="1666" spans="1:8" x14ac:dyDescent="0.25">
      <c r="A1666" s="17"/>
      <c r="B1666" s="5">
        <f>DATE(YEAR(siječanj!B1666),MONTH(siječanj!B1666)+7,DAY(siječanj!B1666))</f>
        <v>45887</v>
      </c>
      <c r="C1666" s="8">
        <v>17.3229166666667</v>
      </c>
      <c r="D1666">
        <v>0.95903784492335364</v>
      </c>
      <c r="E1666" s="6">
        <v>95.582141019257264</v>
      </c>
      <c r="F1666" s="10">
        <v>132.53577875160877</v>
      </c>
      <c r="G1666" s="10">
        <v>1.8509012807066556</v>
      </c>
      <c r="H1666" s="10">
        <v>91.666890536268568</v>
      </c>
    </row>
    <row r="1667" spans="1:8" x14ac:dyDescent="0.25">
      <c r="A1667" s="17"/>
      <c r="B1667" s="5">
        <f>DATE(YEAR(siječanj!B1667),MONTH(siječanj!B1667)+7,DAY(siječanj!B1667))</f>
        <v>45887</v>
      </c>
      <c r="C1667" s="8">
        <v>17.3333333333333</v>
      </c>
      <c r="D1667">
        <v>0.95903784492335364</v>
      </c>
      <c r="E1667" s="6">
        <v>96.429308714354931</v>
      </c>
      <c r="F1667" s="10">
        <v>141.28210527693363</v>
      </c>
      <c r="G1667" s="10">
        <v>1.7937099938570586</v>
      </c>
      <c r="H1667" s="10">
        <v>92.479356416863723</v>
      </c>
    </row>
    <row r="1668" spans="1:8" x14ac:dyDescent="0.25">
      <c r="A1668" s="17"/>
      <c r="B1668" s="5">
        <f>DATE(YEAR(siječanj!B1668),MONTH(siječanj!B1668)+7,DAY(siječanj!B1668))</f>
        <v>45887</v>
      </c>
      <c r="C1668" s="8">
        <v>17.34375</v>
      </c>
      <c r="D1668">
        <v>0.95903784492335364</v>
      </c>
      <c r="E1668" s="6">
        <v>98.129170666069896</v>
      </c>
      <c r="F1668" s="10">
        <v>145.17381215624138</v>
      </c>
      <c r="G1668" s="10">
        <v>1.7724528688255532</v>
      </c>
      <c r="H1668" s="10">
        <v>94.10958835970365</v>
      </c>
    </row>
    <row r="1669" spans="1:8" x14ac:dyDescent="0.25">
      <c r="A1669" s="17"/>
      <c r="B1669" s="5">
        <f>DATE(YEAR(siječanj!B1669),MONTH(siječanj!B1669)+7,DAY(siječanj!B1669))</f>
        <v>45887</v>
      </c>
      <c r="C1669" s="8">
        <v>17.3541666666667</v>
      </c>
      <c r="D1669">
        <v>0.95903784492335364</v>
      </c>
      <c r="E1669" s="6">
        <v>98.882896974714271</v>
      </c>
      <c r="F1669" s="10">
        <v>147.73275250760611</v>
      </c>
      <c r="G1669" s="10">
        <v>1.5599031888043122</v>
      </c>
      <c r="H1669" s="10">
        <v>94.832440414407984</v>
      </c>
    </row>
    <row r="1670" spans="1:8" x14ac:dyDescent="0.25">
      <c r="A1670" s="17"/>
      <c r="B1670" s="5">
        <f>DATE(YEAR(siječanj!B1670),MONTH(siječanj!B1670)+7,DAY(siječanj!B1670))</f>
        <v>45887</v>
      </c>
      <c r="C1670" s="8">
        <v>17.3645833333333</v>
      </c>
      <c r="D1670">
        <v>0.95903784492335364</v>
      </c>
      <c r="E1670" s="6">
        <v>100.57030806574809</v>
      </c>
      <c r="F1670" s="10">
        <v>150.30762092928614</v>
      </c>
      <c r="G1670" s="10">
        <v>1.5213521396358363</v>
      </c>
      <c r="H1670" s="10">
        <v>96.45073151065283</v>
      </c>
    </row>
    <row r="1671" spans="1:8" x14ac:dyDescent="0.25">
      <c r="A1671" s="17"/>
      <c r="B1671" s="5">
        <f>DATE(YEAR(siječanj!B1671),MONTH(siječanj!B1671)+7,DAY(siječanj!B1671))</f>
        <v>45887</v>
      </c>
      <c r="C1671" s="8">
        <v>17.375</v>
      </c>
      <c r="D1671">
        <v>0.95903784492335364</v>
      </c>
      <c r="E1671" s="6">
        <v>102.11654864555027</v>
      </c>
      <c r="F1671" s="10">
        <v>153.38183180560881</v>
      </c>
      <c r="G1671" s="10">
        <v>1.4881437134492674</v>
      </c>
      <c r="H1671" s="10">
        <v>97.933634744039338</v>
      </c>
    </row>
    <row r="1672" spans="1:8" x14ac:dyDescent="0.25">
      <c r="A1672" s="17"/>
      <c r="B1672" s="5">
        <f>DATE(YEAR(siječanj!B1672),MONTH(siječanj!B1672)+7,DAY(siječanj!B1672))</f>
        <v>45887</v>
      </c>
      <c r="C1672" s="8">
        <v>17.3854166666667</v>
      </c>
      <c r="D1672">
        <v>0.95903784492335364</v>
      </c>
      <c r="E1672" s="6">
        <v>103.93632479785195</v>
      </c>
      <c r="F1672" s="10">
        <v>155.15368040508926</v>
      </c>
      <c r="G1672" s="10">
        <v>1.3995031369794992</v>
      </c>
      <c r="H1672" s="10">
        <v>99.678868943385652</v>
      </c>
    </row>
    <row r="1673" spans="1:8" x14ac:dyDescent="0.25">
      <c r="A1673" s="17"/>
      <c r="B1673" s="5">
        <f>DATE(YEAR(siječanj!B1673),MONTH(siječanj!B1673)+7,DAY(siječanj!B1673))</f>
        <v>45887</v>
      </c>
      <c r="C1673" s="8">
        <v>17.3958333333333</v>
      </c>
      <c r="D1673">
        <v>0.95903784492335364</v>
      </c>
      <c r="E1673" s="6">
        <v>104.6055895157368</v>
      </c>
      <c r="F1673" s="10">
        <v>155.60639890825846</v>
      </c>
      <c r="G1673" s="10">
        <v>1.3644041518478529</v>
      </c>
      <c r="H1673" s="10">
        <v>100.32071913610918</v>
      </c>
    </row>
    <row r="1674" spans="1:8" x14ac:dyDescent="0.25">
      <c r="A1674" s="17"/>
      <c r="B1674" s="5">
        <f>DATE(YEAR(siječanj!B1674),MONTH(siječanj!B1674)+7,DAY(siječanj!B1674))</f>
        <v>45887</v>
      </c>
      <c r="C1674" s="8">
        <v>17.40625</v>
      </c>
      <c r="D1674">
        <v>0.95903784492335364</v>
      </c>
      <c r="E1674" s="6">
        <v>105.32323319248437</v>
      </c>
      <c r="F1674" s="10">
        <v>156.25001826509978</v>
      </c>
      <c r="G1674" s="10">
        <v>1.3570851961409225</v>
      </c>
      <c r="H1674" s="10">
        <v>101.00896658128003</v>
      </c>
    </row>
    <row r="1675" spans="1:8" x14ac:dyDescent="0.25">
      <c r="A1675" s="17"/>
      <c r="B1675" s="5">
        <f>DATE(YEAR(siječanj!B1675),MONTH(siječanj!B1675)+7,DAY(siječanj!B1675))</f>
        <v>45887</v>
      </c>
      <c r="C1675" s="8">
        <v>17.4166666666667</v>
      </c>
      <c r="D1675">
        <v>0.95903784492335364</v>
      </c>
      <c r="E1675" s="6">
        <v>106.47931279365186</v>
      </c>
      <c r="F1675" s="10">
        <v>156.25179904628345</v>
      </c>
      <c r="G1675" s="10">
        <v>1.3702839956022188</v>
      </c>
      <c r="H1675" s="10">
        <v>102.11769067054355</v>
      </c>
    </row>
    <row r="1676" spans="1:8" x14ac:dyDescent="0.25">
      <c r="A1676" s="17"/>
      <c r="B1676" s="5">
        <f>DATE(YEAR(siječanj!B1676),MONTH(siječanj!B1676)+7,DAY(siječanj!B1676))</f>
        <v>45887</v>
      </c>
      <c r="C1676" s="8">
        <v>17.4270833333333</v>
      </c>
      <c r="D1676">
        <v>0.95903784492335364</v>
      </c>
      <c r="E1676" s="6">
        <v>106.90500265837056</v>
      </c>
      <c r="F1676" s="10">
        <v>155.82824799195035</v>
      </c>
      <c r="G1676" s="10">
        <v>1.4086885753242084</v>
      </c>
      <c r="H1676" s="10">
        <v>102.5259433610091</v>
      </c>
    </row>
    <row r="1677" spans="1:8" x14ac:dyDescent="0.25">
      <c r="A1677" s="17"/>
      <c r="B1677" s="5">
        <f>DATE(YEAR(siječanj!B1677),MONTH(siječanj!B1677)+7,DAY(siječanj!B1677))</f>
        <v>45887</v>
      </c>
      <c r="C1677" s="8">
        <v>17.4375</v>
      </c>
      <c r="D1677">
        <v>0.95903784492335364</v>
      </c>
      <c r="E1677" s="6">
        <v>108.9193684573237</v>
      </c>
      <c r="F1677" s="10">
        <v>155.54735533339047</v>
      </c>
      <c r="G1677" s="10">
        <v>1.4124711974217388</v>
      </c>
      <c r="H1677" s="10">
        <v>104.45779639572443</v>
      </c>
    </row>
    <row r="1678" spans="1:8" x14ac:dyDescent="0.25">
      <c r="A1678" s="17"/>
      <c r="B1678" s="5">
        <f>DATE(YEAR(siječanj!B1678),MONTH(siječanj!B1678)+7,DAY(siječanj!B1678))</f>
        <v>45887</v>
      </c>
      <c r="C1678" s="8">
        <v>17.4479166666667</v>
      </c>
      <c r="D1678">
        <v>0.95903784492335364</v>
      </c>
      <c r="E1678" s="6">
        <v>109.81265456039907</v>
      </c>
      <c r="F1678" s="10">
        <v>155.47414851456085</v>
      </c>
      <c r="G1678" s="10">
        <v>1.3880965816290116</v>
      </c>
      <c r="H1678" s="10">
        <v>105.31449157491781</v>
      </c>
    </row>
    <row r="1679" spans="1:8" x14ac:dyDescent="0.25">
      <c r="A1679" s="17"/>
      <c r="B1679" s="5">
        <f>DATE(YEAR(siječanj!B1679),MONTH(siječanj!B1679)+7,DAY(siječanj!B1679))</f>
        <v>45887</v>
      </c>
      <c r="C1679" s="8">
        <v>17.4583333333333</v>
      </c>
      <c r="D1679">
        <v>0.95903784492335364</v>
      </c>
      <c r="E1679" s="6">
        <v>111.02933317113842</v>
      </c>
      <c r="F1679" s="10">
        <v>155.61442994360416</v>
      </c>
      <c r="G1679" s="10">
        <v>1.4284433847255067</v>
      </c>
      <c r="H1679" s="10">
        <v>106.48133240772562</v>
      </c>
    </row>
    <row r="1680" spans="1:8" x14ac:dyDescent="0.25">
      <c r="A1680" s="17"/>
      <c r="B1680" s="5">
        <f>DATE(YEAR(siječanj!B1680),MONTH(siječanj!B1680)+7,DAY(siječanj!B1680))</f>
        <v>45887</v>
      </c>
      <c r="C1680" s="8">
        <v>17.46875</v>
      </c>
      <c r="D1680">
        <v>0.95903784492335364</v>
      </c>
      <c r="E1680" s="6">
        <v>112.64088405762435</v>
      </c>
      <c r="F1680" s="10">
        <v>155.69120771593526</v>
      </c>
      <c r="G1680" s="10">
        <v>1.4260015597462727</v>
      </c>
      <c r="H1680" s="10">
        <v>108.0268706968854</v>
      </c>
    </row>
    <row r="1681" spans="1:8" x14ac:dyDescent="0.25">
      <c r="A1681" s="17"/>
      <c r="B1681" s="5">
        <f>DATE(YEAR(siječanj!B1681),MONTH(siječanj!B1681)+7,DAY(siječanj!B1681))</f>
        <v>45887</v>
      </c>
      <c r="C1681" s="8">
        <v>17.4791666666667</v>
      </c>
      <c r="D1681">
        <v>0.95903784492335364</v>
      </c>
      <c r="E1681" s="6">
        <v>112.84438415791786</v>
      </c>
      <c r="F1681" s="10">
        <v>155.6875616333609</v>
      </c>
      <c r="G1681" s="10">
        <v>1.4352888237412702</v>
      </c>
      <c r="H1681" s="10">
        <v>108.22203499451257</v>
      </c>
    </row>
    <row r="1682" spans="1:8" x14ac:dyDescent="0.25">
      <c r="A1682" s="17"/>
      <c r="B1682" s="5">
        <f>DATE(YEAR(siječanj!B1682),MONTH(siječanj!B1682)+7,DAY(siječanj!B1682))</f>
        <v>45887</v>
      </c>
      <c r="C1682" s="8">
        <v>17.4895833333333</v>
      </c>
      <c r="D1682">
        <v>0.95903784492335364</v>
      </c>
      <c r="E1682" s="6">
        <v>112.0836988790861</v>
      </c>
      <c r="F1682" s="10">
        <v>155.23735096691956</v>
      </c>
      <c r="G1682" s="10">
        <v>1.3994610021932139</v>
      </c>
      <c r="H1682" s="10">
        <v>107.49250902403683</v>
      </c>
    </row>
    <row r="1683" spans="1:8" x14ac:dyDescent="0.25">
      <c r="A1683" s="17"/>
      <c r="B1683" s="5">
        <f>DATE(YEAR(siječanj!B1683),MONTH(siječanj!B1683)+7,DAY(siječanj!B1683))</f>
        <v>45887</v>
      </c>
      <c r="C1683" s="8">
        <v>17.5</v>
      </c>
      <c r="D1683">
        <v>0.95903784492335364</v>
      </c>
      <c r="E1683" s="6">
        <v>111.35029078218736</v>
      </c>
      <c r="F1683" s="10">
        <v>154.77035814185831</v>
      </c>
      <c r="G1683" s="10">
        <v>1.4108921372510783</v>
      </c>
      <c r="H1683" s="10">
        <v>106.78914290333773</v>
      </c>
    </row>
    <row r="1684" spans="1:8" x14ac:dyDescent="0.25">
      <c r="A1684" s="17"/>
      <c r="B1684" s="5">
        <f>DATE(YEAR(siječanj!B1684),MONTH(siječanj!B1684)+7,DAY(siječanj!B1684))</f>
        <v>45887</v>
      </c>
      <c r="C1684" s="8">
        <v>17.5104166666667</v>
      </c>
      <c r="D1684">
        <v>0.95903784492335364</v>
      </c>
      <c r="E1684" s="6">
        <v>110.78073894403073</v>
      </c>
      <c r="F1684" s="10">
        <v>153.94151007536934</v>
      </c>
      <c r="G1684" s="10">
        <v>1.404926016316689</v>
      </c>
      <c r="H1684" s="10">
        <v>106.24292113589986</v>
      </c>
    </row>
    <row r="1685" spans="1:8" x14ac:dyDescent="0.25">
      <c r="A1685" s="17"/>
      <c r="B1685" s="5">
        <f>DATE(YEAR(siječanj!B1685),MONTH(siječanj!B1685)+7,DAY(siječanj!B1685))</f>
        <v>45887</v>
      </c>
      <c r="C1685" s="8">
        <v>17.5208333333333</v>
      </c>
      <c r="D1685">
        <v>0.95903784492335364</v>
      </c>
      <c r="E1685" s="6">
        <v>111.56654486698798</v>
      </c>
      <c r="F1685" s="10">
        <v>153.48727343983177</v>
      </c>
      <c r="G1685" s="10">
        <v>1.3465710003297808</v>
      </c>
      <c r="H1685" s="10">
        <v>106.9965387547808</v>
      </c>
    </row>
    <row r="1686" spans="1:8" x14ac:dyDescent="0.25">
      <c r="A1686" s="17"/>
      <c r="B1686" s="5">
        <f>DATE(YEAR(siječanj!B1686),MONTH(siječanj!B1686)+7,DAY(siječanj!B1686))</f>
        <v>45887</v>
      </c>
      <c r="C1686" s="8">
        <v>17.53125</v>
      </c>
      <c r="D1686">
        <v>0.95903784492335364</v>
      </c>
      <c r="E1686" s="6">
        <v>111.90985142129632</v>
      </c>
      <c r="F1686" s="10">
        <v>153.22189947892386</v>
      </c>
      <c r="G1686" s="10">
        <v>1.4818530532812995</v>
      </c>
      <c r="H1686" s="10">
        <v>107.32578273277274</v>
      </c>
    </row>
    <row r="1687" spans="1:8" x14ac:dyDescent="0.25">
      <c r="A1687" s="17"/>
      <c r="B1687" s="5">
        <f>DATE(YEAR(siječanj!B1687),MONTH(siječanj!B1687)+7,DAY(siječanj!B1687))</f>
        <v>45887</v>
      </c>
      <c r="C1687" s="8">
        <v>17.5416666666667</v>
      </c>
      <c r="D1687">
        <v>0.95903784492335364</v>
      </c>
      <c r="E1687" s="6">
        <v>110.93218594732271</v>
      </c>
      <c r="F1687" s="10">
        <v>153.03242516881758</v>
      </c>
      <c r="G1687" s="10">
        <v>1.5005785643387179</v>
      </c>
      <c r="H1687" s="10">
        <v>106.38816454355711</v>
      </c>
    </row>
    <row r="1688" spans="1:8" x14ac:dyDescent="0.25">
      <c r="A1688" s="17"/>
      <c r="B1688" s="5">
        <f>DATE(YEAR(siječanj!B1688),MONTH(siječanj!B1688)+7,DAY(siječanj!B1688))</f>
        <v>45887</v>
      </c>
      <c r="C1688" s="8">
        <v>17.5520833333333</v>
      </c>
      <c r="D1688">
        <v>0.95903784492335364</v>
      </c>
      <c r="E1688" s="6">
        <v>110.50585615452698</v>
      </c>
      <c r="F1688" s="10">
        <v>152.51567306622837</v>
      </c>
      <c r="G1688" s="10">
        <v>1.4357312414942891</v>
      </c>
      <c r="H1688" s="10">
        <v>105.97929813784768</v>
      </c>
    </row>
    <row r="1689" spans="1:8" x14ac:dyDescent="0.25">
      <c r="A1689" s="17"/>
      <c r="B1689" s="5">
        <f>DATE(YEAR(siječanj!B1689),MONTH(siječanj!B1689)+7,DAY(siječanj!B1689))</f>
        <v>45887</v>
      </c>
      <c r="C1689" s="8">
        <v>17.5625</v>
      </c>
      <c r="D1689">
        <v>0.95903784492335364</v>
      </c>
      <c r="E1689" s="6">
        <v>110.47322378500209</v>
      </c>
      <c r="F1689" s="10">
        <v>152.04668548349755</v>
      </c>
      <c r="G1689" s="10">
        <v>1.4281258671239672</v>
      </c>
      <c r="H1689" s="10">
        <v>105.94800246050377</v>
      </c>
    </row>
    <row r="1690" spans="1:8" x14ac:dyDescent="0.25">
      <c r="A1690" s="17"/>
      <c r="B1690" s="5">
        <f>DATE(YEAR(siječanj!B1690),MONTH(siječanj!B1690)+7,DAY(siječanj!B1690))</f>
        <v>45887</v>
      </c>
      <c r="C1690" s="8">
        <v>17.5729166666667</v>
      </c>
      <c r="D1690">
        <v>0.95903784492335364</v>
      </c>
      <c r="E1690" s="6">
        <v>111.43780738562418</v>
      </c>
      <c r="F1690" s="10">
        <v>151.03272978230495</v>
      </c>
      <c r="G1690" s="10">
        <v>1.3368914788038155</v>
      </c>
      <c r="H1690" s="10">
        <v>106.8730746380928</v>
      </c>
    </row>
    <row r="1691" spans="1:8" x14ac:dyDescent="0.25">
      <c r="A1691" s="17"/>
      <c r="B1691" s="5">
        <f>DATE(YEAR(siječanj!B1691),MONTH(siječanj!B1691)+7,DAY(siječanj!B1691))</f>
        <v>45887</v>
      </c>
      <c r="C1691" s="8">
        <v>17.5833333333333</v>
      </c>
      <c r="D1691">
        <v>0.95903784492335364</v>
      </c>
      <c r="E1691" s="6">
        <v>111.68362099645914</v>
      </c>
      <c r="F1691" s="10">
        <v>149.71830484614438</v>
      </c>
      <c r="G1691" s="10">
        <v>1.2827880879846678</v>
      </c>
      <c r="H1691" s="10">
        <v>107.10881919368079</v>
      </c>
    </row>
    <row r="1692" spans="1:8" x14ac:dyDescent="0.25">
      <c r="A1692" s="17"/>
      <c r="B1692" s="5">
        <f>DATE(YEAR(siječanj!B1692),MONTH(siječanj!B1692)+7,DAY(siječanj!B1692))</f>
        <v>45887</v>
      </c>
      <c r="C1692" s="8">
        <v>17.59375</v>
      </c>
      <c r="D1692">
        <v>0.95903784492335364</v>
      </c>
      <c r="E1692" s="6">
        <v>113.00112889395888</v>
      </c>
      <c r="F1692" s="10">
        <v>148.78380541010392</v>
      </c>
      <c r="G1692" s="10">
        <v>1.2402146484601118</v>
      </c>
      <c r="H1692" s="10">
        <v>108.37235912836843</v>
      </c>
    </row>
    <row r="1693" spans="1:8" x14ac:dyDescent="0.25">
      <c r="A1693" s="17"/>
      <c r="B1693" s="5">
        <f>DATE(YEAR(siječanj!B1693),MONTH(siječanj!B1693)+7,DAY(siječanj!B1693))</f>
        <v>45887</v>
      </c>
      <c r="C1693" s="8">
        <v>17.6041666666667</v>
      </c>
      <c r="D1693">
        <v>0.95903784492335364</v>
      </c>
      <c r="E1693" s="6">
        <v>114.00389520004322</v>
      </c>
      <c r="F1693" s="10">
        <v>147.64357550982751</v>
      </c>
      <c r="G1693" s="10">
        <v>1.2473755974699607</v>
      </c>
      <c r="H1693" s="10">
        <v>109.33404996551731</v>
      </c>
    </row>
    <row r="1694" spans="1:8" x14ac:dyDescent="0.25">
      <c r="A1694" s="17"/>
      <c r="B1694" s="5">
        <f>DATE(YEAR(siječanj!B1694),MONTH(siječanj!B1694)+7,DAY(siječanj!B1694))</f>
        <v>45887</v>
      </c>
      <c r="C1694" s="8">
        <v>17.6145833333333</v>
      </c>
      <c r="D1694">
        <v>0.95903784492335364</v>
      </c>
      <c r="E1694" s="6">
        <v>114.37963501312804</v>
      </c>
      <c r="F1694" s="10">
        <v>146.07149723577925</v>
      </c>
      <c r="G1694" s="10">
        <v>1.1748301038444151</v>
      </c>
      <c r="H1694" s="10">
        <v>109.69439866611008</v>
      </c>
    </row>
    <row r="1695" spans="1:8" x14ac:dyDescent="0.25">
      <c r="A1695" s="17"/>
      <c r="B1695" s="5">
        <f>DATE(YEAR(siječanj!B1695),MONTH(siječanj!B1695)+7,DAY(siječanj!B1695))</f>
        <v>45887</v>
      </c>
      <c r="C1695" s="8">
        <v>17.625</v>
      </c>
      <c r="D1695">
        <v>0.95903784492335364</v>
      </c>
      <c r="E1695" s="6">
        <v>114.6521482856655</v>
      </c>
      <c r="F1695" s="10">
        <v>142.28871064853379</v>
      </c>
      <c r="G1695" s="10">
        <v>1.2056704411774517</v>
      </c>
      <c r="H1695" s="10">
        <v>109.95574920771742</v>
      </c>
    </row>
    <row r="1696" spans="1:8" x14ac:dyDescent="0.25">
      <c r="A1696" s="17"/>
      <c r="B1696" s="5">
        <f>DATE(YEAR(siječanj!B1696),MONTH(siječanj!B1696)+7,DAY(siječanj!B1696))</f>
        <v>45887</v>
      </c>
      <c r="C1696" s="8">
        <v>17.6354166666667</v>
      </c>
      <c r="D1696">
        <v>0.95903784492335364</v>
      </c>
      <c r="E1696" s="6">
        <v>115.02515998431673</v>
      </c>
      <c r="F1696" s="10">
        <v>140.37310367882964</v>
      </c>
      <c r="G1696" s="10">
        <v>1.1564140839539603</v>
      </c>
      <c r="H1696" s="10">
        <v>110.31348154332309</v>
      </c>
    </row>
    <row r="1697" spans="1:8" x14ac:dyDescent="0.25">
      <c r="A1697" s="17"/>
      <c r="B1697" s="5">
        <f>DATE(YEAR(siječanj!B1697),MONTH(siječanj!B1697)+7,DAY(siječanj!B1697))</f>
        <v>45887</v>
      </c>
      <c r="C1697" s="8">
        <v>17.6458333333333</v>
      </c>
      <c r="D1697">
        <v>0.95903784492335364</v>
      </c>
      <c r="E1697" s="6">
        <v>115.74090170764656</v>
      </c>
      <c r="F1697" s="10">
        <v>138.77431742328349</v>
      </c>
      <c r="G1697" s="10">
        <v>1.1625758307531604</v>
      </c>
      <c r="H1697" s="10">
        <v>110.99990494318706</v>
      </c>
    </row>
    <row r="1698" spans="1:8" x14ac:dyDescent="0.25">
      <c r="A1698" s="17"/>
      <c r="B1698" s="5">
        <f>DATE(YEAR(siječanj!B1698),MONTH(siječanj!B1698)+7,DAY(siječanj!B1698))</f>
        <v>45887</v>
      </c>
      <c r="C1698" s="8">
        <v>17.65625</v>
      </c>
      <c r="D1698">
        <v>0.95903784492335364</v>
      </c>
      <c r="E1698" s="6">
        <v>115.64482037022539</v>
      </c>
      <c r="F1698" s="10">
        <v>136.9501277922335</v>
      </c>
      <c r="G1698" s="10">
        <v>1.1584501085417966</v>
      </c>
      <c r="H1698" s="10">
        <v>110.90775930440931</v>
      </c>
    </row>
    <row r="1699" spans="1:8" x14ac:dyDescent="0.25">
      <c r="A1699" s="17"/>
      <c r="B1699" s="5">
        <f>DATE(YEAR(siječanj!B1699),MONTH(siječanj!B1699)+7,DAY(siječanj!B1699))</f>
        <v>45887</v>
      </c>
      <c r="C1699" s="8">
        <v>17.6666666666667</v>
      </c>
      <c r="D1699">
        <v>0.95903784492335364</v>
      </c>
      <c r="E1699" s="6">
        <v>114.87216566267136</v>
      </c>
      <c r="F1699" s="10">
        <v>134.13139211656389</v>
      </c>
      <c r="G1699" s="10">
        <v>1.1579389706852814</v>
      </c>
      <c r="H1699" s="10">
        <v>110.16675419880681</v>
      </c>
    </row>
    <row r="1700" spans="1:8" x14ac:dyDescent="0.25">
      <c r="A1700" s="17"/>
      <c r="B1700" s="5">
        <f>DATE(YEAR(siječanj!B1700),MONTH(siječanj!B1700)+7,DAY(siječanj!B1700))</f>
        <v>45887</v>
      </c>
      <c r="C1700" s="8">
        <v>17.6770833333333</v>
      </c>
      <c r="D1700">
        <v>0.95903784492335364</v>
      </c>
      <c r="E1700" s="6">
        <v>113.19192057737924</v>
      </c>
      <c r="F1700" s="10">
        <v>132.63759419630483</v>
      </c>
      <c r="G1700" s="10">
        <v>1.2004943527296608</v>
      </c>
      <c r="H1700" s="10">
        <v>108.5553355732652</v>
      </c>
    </row>
    <row r="1701" spans="1:8" x14ac:dyDescent="0.25">
      <c r="A1701" s="17"/>
      <c r="B1701" s="5">
        <f>DATE(YEAR(siječanj!B1701),MONTH(siječanj!B1701)+7,DAY(siječanj!B1701))</f>
        <v>45887</v>
      </c>
      <c r="C1701" s="8">
        <v>17.6875</v>
      </c>
      <c r="D1701">
        <v>0.95903784492335364</v>
      </c>
      <c r="E1701" s="6">
        <v>113.93305734123909</v>
      </c>
      <c r="F1701" s="10">
        <v>131.85935828388915</v>
      </c>
      <c r="G1701" s="10">
        <v>1.2189655488643725</v>
      </c>
      <c r="H1701" s="10">
        <v>109.26611377807082</v>
      </c>
    </row>
    <row r="1702" spans="1:8" x14ac:dyDescent="0.25">
      <c r="A1702" s="17"/>
      <c r="B1702" s="5">
        <f>DATE(YEAR(siječanj!B1702),MONTH(siječanj!B1702)+7,DAY(siječanj!B1702))</f>
        <v>45887</v>
      </c>
      <c r="C1702" s="8">
        <v>17.6979166666667</v>
      </c>
      <c r="D1702">
        <v>0.95903784492335364</v>
      </c>
      <c r="E1702" s="6">
        <v>113.95998583171219</v>
      </c>
      <c r="F1702" s="10">
        <v>131.06204645359142</v>
      </c>
      <c r="G1702" s="10">
        <v>1.2228324415332832</v>
      </c>
      <c r="H1702" s="10">
        <v>109.29193921954118</v>
      </c>
    </row>
    <row r="1703" spans="1:8" x14ac:dyDescent="0.25">
      <c r="A1703" s="17"/>
      <c r="B1703" s="5">
        <f>DATE(YEAR(siječanj!B1703),MONTH(siječanj!B1703)+7,DAY(siječanj!B1703))</f>
        <v>45887</v>
      </c>
      <c r="C1703" s="8">
        <v>17.7083333333333</v>
      </c>
      <c r="D1703">
        <v>0.95903784492335364</v>
      </c>
      <c r="E1703" s="6">
        <v>114.96966256854772</v>
      </c>
      <c r="F1703" s="10">
        <v>130.34088187690008</v>
      </c>
      <c r="G1703" s="10">
        <v>1.2572632859150592</v>
      </c>
      <c r="H1703" s="10">
        <v>110.26025742130517</v>
      </c>
    </row>
    <row r="1704" spans="1:8" x14ac:dyDescent="0.25">
      <c r="A1704" s="17"/>
      <c r="B1704" s="5">
        <f>DATE(YEAR(siječanj!B1704),MONTH(siječanj!B1704)+7,DAY(siječanj!B1704))</f>
        <v>45887</v>
      </c>
      <c r="C1704" s="8">
        <v>17.71875</v>
      </c>
      <c r="D1704">
        <v>0.95903784492335364</v>
      </c>
      <c r="E1704" s="6">
        <v>115.0828040318859</v>
      </c>
      <c r="F1704" s="10">
        <v>129.95816135311193</v>
      </c>
      <c r="G1704" s="10">
        <v>1.2707550242693273</v>
      </c>
      <c r="H1704" s="10">
        <v>110.36876436647648</v>
      </c>
    </row>
    <row r="1705" spans="1:8" x14ac:dyDescent="0.25">
      <c r="A1705" s="17"/>
      <c r="B1705" s="5">
        <f>DATE(YEAR(siječanj!B1705),MONTH(siječanj!B1705)+7,DAY(siječanj!B1705))</f>
        <v>45887</v>
      </c>
      <c r="C1705" s="8">
        <v>17.7291666666667</v>
      </c>
      <c r="D1705">
        <v>0.95903784492335364</v>
      </c>
      <c r="E1705" s="6">
        <v>115.64964756762369</v>
      </c>
      <c r="F1705" s="10">
        <v>129.72666262666905</v>
      </c>
      <c r="G1705" s="10">
        <v>1.2983951054759475</v>
      </c>
      <c r="H1705" s="10">
        <v>110.91238876939919</v>
      </c>
    </row>
    <row r="1706" spans="1:8" x14ac:dyDescent="0.25">
      <c r="A1706" s="17"/>
      <c r="B1706" s="5">
        <f>DATE(YEAR(siječanj!B1706),MONTH(siječanj!B1706)+7,DAY(siječanj!B1706))</f>
        <v>45887</v>
      </c>
      <c r="C1706" s="8">
        <v>17.7395833333333</v>
      </c>
      <c r="D1706">
        <v>0.95903784492335364</v>
      </c>
      <c r="E1706" s="6">
        <v>116.95150496405721</v>
      </c>
      <c r="F1706" s="10">
        <v>129.87826784483394</v>
      </c>
      <c r="G1706" s="10">
        <v>1.3211846412720818</v>
      </c>
      <c r="H1706" s="10">
        <v>112.16091928127231</v>
      </c>
    </row>
    <row r="1707" spans="1:8" x14ac:dyDescent="0.25">
      <c r="A1707" s="17"/>
      <c r="B1707" s="5">
        <f>DATE(YEAR(siječanj!B1707),MONTH(siječanj!B1707)+7,DAY(siječanj!B1707))</f>
        <v>45887</v>
      </c>
      <c r="C1707" s="8">
        <v>17.75</v>
      </c>
      <c r="D1707">
        <v>0.95903784492335364</v>
      </c>
      <c r="E1707" s="6">
        <v>119.74041256497105</v>
      </c>
      <c r="F1707" s="10">
        <v>129.93468180117031</v>
      </c>
      <c r="G1707" s="10">
        <v>1.4189594910619712</v>
      </c>
      <c r="H1707" s="10">
        <v>114.83558721654309</v>
      </c>
    </row>
    <row r="1708" spans="1:8" x14ac:dyDescent="0.25">
      <c r="A1708" s="17"/>
      <c r="B1708" s="5">
        <f>DATE(YEAR(siječanj!B1708),MONTH(siječanj!B1708)+7,DAY(siječanj!B1708))</f>
        <v>45887</v>
      </c>
      <c r="C1708" s="8">
        <v>17.7604166666667</v>
      </c>
      <c r="D1708">
        <v>0.95903784492335364</v>
      </c>
      <c r="E1708" s="6">
        <v>121.89060161236988</v>
      </c>
      <c r="F1708" s="10">
        <v>130.02373176618855</v>
      </c>
      <c r="G1708" s="10">
        <v>1.4872909806851045</v>
      </c>
      <c r="H1708" s="10">
        <v>116.89769988673827</v>
      </c>
    </row>
    <row r="1709" spans="1:8" x14ac:dyDescent="0.25">
      <c r="A1709" s="17"/>
      <c r="B1709" s="5">
        <f>DATE(YEAR(siječanj!B1709),MONTH(siječanj!B1709)+7,DAY(siječanj!B1709))</f>
        <v>45887</v>
      </c>
      <c r="C1709" s="8">
        <v>17.7708333333333</v>
      </c>
      <c r="D1709">
        <v>0.95903784492335364</v>
      </c>
      <c r="E1709" s="6">
        <v>123.4469879249349</v>
      </c>
      <c r="F1709" s="10">
        <v>130.03581371267487</v>
      </c>
      <c r="G1709" s="10">
        <v>1.6992352202340397</v>
      </c>
      <c r="H1709" s="10">
        <v>118.39033326180883</v>
      </c>
    </row>
    <row r="1710" spans="1:8" x14ac:dyDescent="0.25">
      <c r="A1710" s="17"/>
      <c r="B1710" s="5">
        <f>DATE(YEAR(siječanj!B1710),MONTH(siječanj!B1710)+7,DAY(siječanj!B1710))</f>
        <v>45887</v>
      </c>
      <c r="C1710" s="8">
        <v>17.78125</v>
      </c>
      <c r="D1710">
        <v>0.95903784492335364</v>
      </c>
      <c r="E1710" s="6">
        <v>125.70054516878668</v>
      </c>
      <c r="F1710" s="10">
        <v>129.88636148774034</v>
      </c>
      <c r="G1710" s="10">
        <v>1.9488005292455666</v>
      </c>
      <c r="H1710" s="10">
        <v>120.55157994436385</v>
      </c>
    </row>
    <row r="1711" spans="1:8" x14ac:dyDescent="0.25">
      <c r="A1711" s="17"/>
      <c r="B1711" s="5">
        <f>DATE(YEAR(siječanj!B1711),MONTH(siječanj!B1711)+7,DAY(siječanj!B1711))</f>
        <v>45887</v>
      </c>
      <c r="C1711" s="8">
        <v>17.7916666666667</v>
      </c>
      <c r="D1711">
        <v>0.95903784492335364</v>
      </c>
      <c r="E1711" s="6">
        <v>128.95178396513248</v>
      </c>
      <c r="F1711" s="10">
        <v>129.16442320277397</v>
      </c>
      <c r="G1711" s="10">
        <v>2.2691100595311471</v>
      </c>
      <c r="H1711" s="10">
        <v>123.66964099294252</v>
      </c>
    </row>
    <row r="1712" spans="1:8" x14ac:dyDescent="0.25">
      <c r="A1712" s="17"/>
      <c r="B1712" s="5">
        <f>DATE(YEAR(siječanj!B1712),MONTH(siječanj!B1712)+7,DAY(siječanj!B1712))</f>
        <v>45887</v>
      </c>
      <c r="C1712" s="8">
        <v>17.8020833333333</v>
      </c>
      <c r="D1712">
        <v>0.95903784492335364</v>
      </c>
      <c r="E1712" s="6">
        <v>133.01826339477685</v>
      </c>
      <c r="F1712" s="10">
        <v>128.72936548465395</v>
      </c>
      <c r="G1712" s="10">
        <v>3.021618704796488</v>
      </c>
      <c r="H1712" s="10">
        <v>127.5695486615738</v>
      </c>
    </row>
    <row r="1713" spans="1:8" x14ac:dyDescent="0.25">
      <c r="A1713" s="17"/>
      <c r="B1713" s="5">
        <f>DATE(YEAR(siječanj!B1713),MONTH(siječanj!B1713)+7,DAY(siječanj!B1713))</f>
        <v>45887</v>
      </c>
      <c r="C1713" s="8">
        <v>17.8125</v>
      </c>
      <c r="D1713">
        <v>0.95903784492335364</v>
      </c>
      <c r="E1713" s="6">
        <v>137.88132153040874</v>
      </c>
      <c r="F1713" s="10">
        <v>128.25998529192921</v>
      </c>
      <c r="G1713" s="10">
        <v>5.1343179973121105</v>
      </c>
      <c r="H1713" s="10">
        <v>132.23340545570721</v>
      </c>
    </row>
    <row r="1714" spans="1:8" x14ac:dyDescent="0.25">
      <c r="A1714" s="17"/>
      <c r="B1714" s="5">
        <f>DATE(YEAR(siječanj!B1714),MONTH(siječanj!B1714)+7,DAY(siječanj!B1714))</f>
        <v>45887</v>
      </c>
      <c r="C1714" s="8">
        <v>17.8229166666667</v>
      </c>
      <c r="D1714">
        <v>0.95903784492335364</v>
      </c>
      <c r="E1714" s="6">
        <v>141.49037918188068</v>
      </c>
      <c r="F1714" s="10">
        <v>127.52198321961261</v>
      </c>
      <c r="G1714" s="10">
        <v>12.209535207185791</v>
      </c>
      <c r="H1714" s="10">
        <v>135.69462832797899</v>
      </c>
    </row>
    <row r="1715" spans="1:8" x14ac:dyDescent="0.25">
      <c r="A1715" s="17"/>
      <c r="B1715" s="5">
        <f>DATE(YEAR(siječanj!B1715),MONTH(siječanj!B1715)+7,DAY(siječanj!B1715))</f>
        <v>45887</v>
      </c>
      <c r="C1715" s="8">
        <v>17.8333333333333</v>
      </c>
      <c r="D1715">
        <v>0.95903784492335364</v>
      </c>
      <c r="E1715" s="6">
        <v>147.46397404973141</v>
      </c>
      <c r="F1715" s="10">
        <v>123.75131432575105</v>
      </c>
      <c r="G1715" s="10">
        <v>47.24820637739893</v>
      </c>
      <c r="H1715" s="10">
        <v>141.42353187648774</v>
      </c>
    </row>
    <row r="1716" spans="1:8" x14ac:dyDescent="0.25">
      <c r="A1716" s="17"/>
      <c r="B1716" s="5">
        <f>DATE(YEAR(siječanj!B1716),MONTH(siječanj!B1716)+7,DAY(siječanj!B1716))</f>
        <v>45887</v>
      </c>
      <c r="C1716" s="8">
        <v>17.84375</v>
      </c>
      <c r="D1716">
        <v>0.95903784492335364</v>
      </c>
      <c r="E1716" s="6">
        <v>151.81213872415023</v>
      </c>
      <c r="F1716" s="10">
        <v>122.44002623034407</v>
      </c>
      <c r="G1716" s="10">
        <v>132.32936508807418</v>
      </c>
      <c r="H1716" s="10">
        <v>145.59358635521423</v>
      </c>
    </row>
    <row r="1717" spans="1:8" x14ac:dyDescent="0.25">
      <c r="A1717" s="17"/>
      <c r="B1717" s="5">
        <f>DATE(YEAR(siječanj!B1717),MONTH(siječanj!B1717)+7,DAY(siječanj!B1717))</f>
        <v>45887</v>
      </c>
      <c r="C1717" s="8">
        <v>17.8541666666667</v>
      </c>
      <c r="D1717">
        <v>0.95903784492335364</v>
      </c>
      <c r="E1717" s="6">
        <v>155.4097846551156</v>
      </c>
      <c r="F1717" s="10">
        <v>121.48579339605367</v>
      </c>
      <c r="G1717" s="10">
        <v>241.34456919688654</v>
      </c>
      <c r="H1717" s="10">
        <v>149.04386495564455</v>
      </c>
    </row>
    <row r="1718" spans="1:8" x14ac:dyDescent="0.25">
      <c r="A1718" s="17"/>
      <c r="B1718" s="5">
        <f>DATE(YEAR(siječanj!B1718),MONTH(siječanj!B1718)+7,DAY(siječanj!B1718))</f>
        <v>45887</v>
      </c>
      <c r="C1718" s="8">
        <v>17.8645833333333</v>
      </c>
      <c r="D1718">
        <v>0.95903784492335364</v>
      </c>
      <c r="E1718" s="6">
        <v>156.15313640222658</v>
      </c>
      <c r="F1718" s="10">
        <v>120.16650062106449</v>
      </c>
      <c r="G1718" s="10">
        <v>297.7201741273422</v>
      </c>
      <c r="H1718" s="10">
        <v>149.75676741321385</v>
      </c>
    </row>
    <row r="1719" spans="1:8" x14ac:dyDescent="0.25">
      <c r="A1719" s="17"/>
      <c r="B1719" s="5">
        <f>DATE(YEAR(siječanj!B1719),MONTH(siječanj!B1719)+7,DAY(siječanj!B1719))</f>
        <v>45887</v>
      </c>
      <c r="C1719" s="8">
        <v>17.875</v>
      </c>
      <c r="D1719">
        <v>0.95903784492335364</v>
      </c>
      <c r="E1719" s="6">
        <v>155.95454670979342</v>
      </c>
      <c r="F1719" s="10">
        <v>117.0649310485319</v>
      </c>
      <c r="G1719" s="10">
        <v>312.6484052555557</v>
      </c>
      <c r="H1719" s="10">
        <v>149.56631238255878</v>
      </c>
    </row>
    <row r="1720" spans="1:8" x14ac:dyDescent="0.25">
      <c r="A1720" s="17"/>
      <c r="B1720" s="5">
        <f>DATE(YEAR(siječanj!B1720),MONTH(siječanj!B1720)+7,DAY(siječanj!B1720))</f>
        <v>45887</v>
      </c>
      <c r="C1720" s="8">
        <v>17.8854166666667</v>
      </c>
      <c r="D1720">
        <v>0.95903784492335364</v>
      </c>
      <c r="E1720" s="6">
        <v>160.18203541165767</v>
      </c>
      <c r="F1720" s="10">
        <v>114.61317393235835</v>
      </c>
      <c r="G1720" s="10">
        <v>314.12314255196998</v>
      </c>
      <c r="H1720" s="10">
        <v>153.62063403663248</v>
      </c>
    </row>
    <row r="1721" spans="1:8" x14ac:dyDescent="0.25">
      <c r="A1721" s="17"/>
      <c r="B1721" s="5">
        <f>DATE(YEAR(siječanj!B1721),MONTH(siječanj!B1721)+7,DAY(siječanj!B1721))</f>
        <v>45887</v>
      </c>
      <c r="C1721" s="8">
        <v>17.8958333333333</v>
      </c>
      <c r="D1721">
        <v>0.95903784492335364</v>
      </c>
      <c r="E1721" s="6">
        <v>163.02475937888744</v>
      </c>
      <c r="F1721" s="10">
        <v>112.45815312583298</v>
      </c>
      <c r="G1721" s="10">
        <v>314.5840506692802</v>
      </c>
      <c r="H1721" s="10">
        <v>156.3469139038765</v>
      </c>
    </row>
    <row r="1722" spans="1:8" x14ac:dyDescent="0.25">
      <c r="A1722" s="17"/>
      <c r="B1722" s="5">
        <f>DATE(YEAR(siječanj!B1722),MONTH(siječanj!B1722)+7,DAY(siječanj!B1722))</f>
        <v>45887</v>
      </c>
      <c r="C1722" s="8">
        <v>17.90625</v>
      </c>
      <c r="D1722">
        <v>0.95903784492335364</v>
      </c>
      <c r="E1722" s="6">
        <v>161.14099933429071</v>
      </c>
      <c r="F1722" s="10">
        <v>110.05339681825657</v>
      </c>
      <c r="G1722" s="10">
        <v>314.72133556136799</v>
      </c>
      <c r="H1722" s="10">
        <v>154.54031673035374</v>
      </c>
    </row>
    <row r="1723" spans="1:8" x14ac:dyDescent="0.25">
      <c r="A1723" s="17"/>
      <c r="B1723" s="5">
        <f>DATE(YEAR(siječanj!B1723),MONTH(siječanj!B1723)+7,DAY(siječanj!B1723))</f>
        <v>45887</v>
      </c>
      <c r="C1723" s="8">
        <v>17.9166666666667</v>
      </c>
      <c r="D1723">
        <v>0.95903784492335364</v>
      </c>
      <c r="E1723" s="6">
        <v>157.19668871251375</v>
      </c>
      <c r="F1723" s="10">
        <v>106.7847915863718</v>
      </c>
      <c r="G1723" s="10">
        <v>311.04852140131402</v>
      </c>
      <c r="H1723" s="10">
        <v>150.75757357193646</v>
      </c>
    </row>
    <row r="1724" spans="1:8" x14ac:dyDescent="0.25">
      <c r="A1724" s="17"/>
      <c r="B1724" s="5">
        <f>DATE(YEAR(siječanj!B1724),MONTH(siječanj!B1724)+7,DAY(siječanj!B1724))</f>
        <v>45887</v>
      </c>
      <c r="C1724" s="8">
        <v>17.9270833333333</v>
      </c>
      <c r="D1724">
        <v>0.95903784492335364</v>
      </c>
      <c r="E1724" s="6">
        <v>150.62610731905599</v>
      </c>
      <c r="F1724" s="10">
        <v>104.07911123019242</v>
      </c>
      <c r="G1724" s="10">
        <v>307.86824476453859</v>
      </c>
      <c r="H1724" s="10">
        <v>144.45613735246124</v>
      </c>
    </row>
    <row r="1725" spans="1:8" x14ac:dyDescent="0.25">
      <c r="A1725" s="17"/>
      <c r="B1725" s="5">
        <f>DATE(YEAR(siječanj!B1725),MONTH(siječanj!B1725)+7,DAY(siječanj!B1725))</f>
        <v>45887</v>
      </c>
      <c r="C1725" s="8">
        <v>17.9375</v>
      </c>
      <c r="D1725">
        <v>0.95903784492335364</v>
      </c>
      <c r="E1725" s="6">
        <v>141.45510388958573</v>
      </c>
      <c r="F1725" s="10">
        <v>101.37473331323658</v>
      </c>
      <c r="G1725" s="10">
        <v>306.29133812742566</v>
      </c>
      <c r="H1725" s="10">
        <v>135.6607979876774</v>
      </c>
    </row>
    <row r="1726" spans="1:8" x14ac:dyDescent="0.25">
      <c r="A1726" s="17"/>
      <c r="B1726" s="5">
        <f>DATE(YEAR(siječanj!B1726),MONTH(siječanj!B1726)+7,DAY(siječanj!B1726))</f>
        <v>45887</v>
      </c>
      <c r="C1726" s="8">
        <v>17.9479166666667</v>
      </c>
      <c r="D1726">
        <v>0.95903784492335364</v>
      </c>
      <c r="E1726" s="6">
        <v>130.28179225335032</v>
      </c>
      <c r="F1726" s="10">
        <v>98.745477784313564</v>
      </c>
      <c r="G1726" s="10">
        <v>305.51103334792833</v>
      </c>
      <c r="H1726" s="10">
        <v>124.94516927540516</v>
      </c>
    </row>
    <row r="1727" spans="1:8" x14ac:dyDescent="0.25">
      <c r="A1727" s="17"/>
      <c r="B1727" s="5">
        <f>DATE(YEAR(siječanj!B1727),MONTH(siječanj!B1727)+7,DAY(siječanj!B1727))</f>
        <v>45887</v>
      </c>
      <c r="C1727" s="8">
        <v>17.9583333333333</v>
      </c>
      <c r="D1727">
        <v>0.95903784492335364</v>
      </c>
      <c r="E1727" s="6">
        <v>118.95844819167739</v>
      </c>
      <c r="F1727" s="10">
        <v>95.33408380165524</v>
      </c>
      <c r="G1727" s="10">
        <v>297.66806412891748</v>
      </c>
      <c r="H1727" s="10">
        <v>114.0856537891727</v>
      </c>
    </row>
    <row r="1728" spans="1:8" x14ac:dyDescent="0.25">
      <c r="A1728" s="17"/>
      <c r="B1728" s="5">
        <f>DATE(YEAR(siječanj!B1728),MONTH(siječanj!B1728)+7,DAY(siječanj!B1728))</f>
        <v>45887</v>
      </c>
      <c r="C1728" s="8">
        <v>17.96875</v>
      </c>
      <c r="D1728">
        <v>0.95903784492335364</v>
      </c>
      <c r="E1728" s="6">
        <v>108.87759878658767</v>
      </c>
      <c r="F1728" s="10">
        <v>92.486473791611743</v>
      </c>
      <c r="G1728" s="10">
        <v>296.66408810741046</v>
      </c>
      <c r="H1728" s="10">
        <v>104.41773770071858</v>
      </c>
    </row>
    <row r="1729" spans="1:8" x14ac:dyDescent="0.25">
      <c r="A1729" s="17"/>
      <c r="B1729" s="5">
        <f>DATE(YEAR(siječanj!B1729),MONTH(siječanj!B1729)+7,DAY(siječanj!B1729))</f>
        <v>45887</v>
      </c>
      <c r="C1729" s="8">
        <v>17.9791666666667</v>
      </c>
      <c r="D1729">
        <v>0.95903784492335364</v>
      </c>
      <c r="E1729" s="6">
        <v>99.130542206314544</v>
      </c>
      <c r="F1729" s="10">
        <v>90.178001126623059</v>
      </c>
      <c r="G1729" s="10">
        <v>292.73104697028242</v>
      </c>
      <c r="H1729" s="10">
        <v>95.069941563627452</v>
      </c>
    </row>
    <row r="1730" spans="1:8" ht="15.75" thickBot="1" x14ac:dyDescent="0.3">
      <c r="A1730" s="17"/>
      <c r="B1730" s="5">
        <f>DATE(YEAR(siječanj!B1730),MONTH(siječanj!B1730)+7,DAY(siječanj!B1730))</f>
        <v>45887</v>
      </c>
      <c r="C1730" s="8">
        <v>17.9895833333333</v>
      </c>
      <c r="D1730">
        <v>0.95903784492335364</v>
      </c>
      <c r="E1730" s="6">
        <v>90.896771891078728</v>
      </c>
      <c r="F1730" s="10">
        <v>88.136496168687216</v>
      </c>
      <c r="G1730" s="10">
        <v>292.18435138933347</v>
      </c>
      <c r="H1730" s="10">
        <v>87.173444224909815</v>
      </c>
    </row>
    <row r="1731" spans="1:8" x14ac:dyDescent="0.25">
      <c r="A1731" s="16">
        <f t="shared" ref="A1731" si="16">A1635+1</f>
        <v>231</v>
      </c>
      <c r="B1731" s="5">
        <f>DATE(YEAR(siječanj!B1731),MONTH(siječanj!B1731)+7,DAY(siječanj!B1731))</f>
        <v>45888</v>
      </c>
      <c r="C1731" s="8">
        <v>18</v>
      </c>
      <c r="D1731">
        <v>0.9586827318479918</v>
      </c>
      <c r="E1731" s="6">
        <v>82.15396949919905</v>
      </c>
      <c r="F1731" s="10">
        <v>85.862382846078063</v>
      </c>
      <c r="G1731" s="10">
        <v>283.44877103081893</v>
      </c>
      <c r="H1731" s="10">
        <v>78.759591911648741</v>
      </c>
    </row>
    <row r="1732" spans="1:8" x14ac:dyDescent="0.25">
      <c r="A1732" s="17"/>
      <c r="B1732" s="5">
        <f>DATE(YEAR(siječanj!B1732),MONTH(siječanj!B1732)+7,DAY(siječanj!B1732))</f>
        <v>45888</v>
      </c>
      <c r="C1732" s="8">
        <v>18.0104166666667</v>
      </c>
      <c r="D1732">
        <v>0.9586827318479918</v>
      </c>
      <c r="E1732" s="6">
        <v>77.263600501209055</v>
      </c>
      <c r="F1732" s="10">
        <v>84.269608360377376</v>
      </c>
      <c r="G1732" s="10">
        <v>280.66515307997804</v>
      </c>
      <c r="H1732" s="10">
        <v>74.07127960091097</v>
      </c>
    </row>
    <row r="1733" spans="1:8" x14ac:dyDescent="0.25">
      <c r="A1733" s="17"/>
      <c r="B1733" s="5">
        <f>DATE(YEAR(siječanj!B1733),MONTH(siječanj!B1733)+7,DAY(siječanj!B1733))</f>
        <v>45888</v>
      </c>
      <c r="C1733" s="8">
        <v>18.0208333333333</v>
      </c>
      <c r="D1733">
        <v>0.9586827318479918</v>
      </c>
      <c r="E1733" s="6">
        <v>72.445678097622363</v>
      </c>
      <c r="F1733" s="10">
        <v>82.979561980338815</v>
      </c>
      <c r="G1733" s="10">
        <v>280.22544739487904</v>
      </c>
      <c r="H1733" s="10">
        <v>69.452420589208828</v>
      </c>
    </row>
    <row r="1734" spans="1:8" x14ac:dyDescent="0.25">
      <c r="A1734" s="17"/>
      <c r="B1734" s="5">
        <f>DATE(YEAR(siječanj!B1734),MONTH(siječanj!B1734)+7,DAY(siječanj!B1734))</f>
        <v>45888</v>
      </c>
      <c r="C1734" s="8">
        <v>18.03125</v>
      </c>
      <c r="D1734">
        <v>0.9586827318479918</v>
      </c>
      <c r="E1734" s="6">
        <v>68.650501426413129</v>
      </c>
      <c r="F1734" s="10">
        <v>81.900108319174251</v>
      </c>
      <c r="G1734" s="10">
        <v>279.3728204046609</v>
      </c>
      <c r="H1734" s="10">
        <v>65.814050250208197</v>
      </c>
    </row>
    <row r="1735" spans="1:8" x14ac:dyDescent="0.25">
      <c r="A1735" s="17"/>
      <c r="B1735" s="5">
        <f>DATE(YEAR(siječanj!B1735),MONTH(siječanj!B1735)+7,DAY(siječanj!B1735))</f>
        <v>45888</v>
      </c>
      <c r="C1735" s="8">
        <v>18.0416666666667</v>
      </c>
      <c r="D1735">
        <v>0.9586827318479918</v>
      </c>
      <c r="E1735" s="6">
        <v>66.041861366674723</v>
      </c>
      <c r="F1735" s="10">
        <v>79.322588840922023</v>
      </c>
      <c r="G1735" s="10">
        <v>273.93971635267411</v>
      </c>
      <c r="H1735" s="10">
        <v>63.313192071330072</v>
      </c>
    </row>
    <row r="1736" spans="1:8" x14ac:dyDescent="0.25">
      <c r="A1736" s="17"/>
      <c r="B1736" s="5">
        <f>DATE(YEAR(siječanj!B1736),MONTH(siječanj!B1736)+7,DAY(siječanj!B1736))</f>
        <v>45888</v>
      </c>
      <c r="C1736" s="8">
        <v>18.0520833333333</v>
      </c>
      <c r="D1736">
        <v>0.9586827318479918</v>
      </c>
      <c r="E1736" s="6">
        <v>63.792716258511845</v>
      </c>
      <c r="F1736" s="10">
        <v>79.367484985286467</v>
      </c>
      <c r="G1736" s="10">
        <v>277.14621464005671</v>
      </c>
      <c r="H1736" s="10">
        <v>61.15697549471394</v>
      </c>
    </row>
    <row r="1737" spans="1:8" x14ac:dyDescent="0.25">
      <c r="A1737" s="17"/>
      <c r="B1737" s="5">
        <f>DATE(YEAR(siječanj!B1737),MONTH(siječanj!B1737)+7,DAY(siječanj!B1737))</f>
        <v>45888</v>
      </c>
      <c r="C1737" s="8">
        <v>18.0625</v>
      </c>
      <c r="D1737">
        <v>0.9586827318479918</v>
      </c>
      <c r="E1737" s="6">
        <v>62.141238218663325</v>
      </c>
      <c r="F1737" s="10">
        <v>78.874185816327582</v>
      </c>
      <c r="G1737" s="10">
        <v>277.15809118630023</v>
      </c>
      <c r="H1737" s="10">
        <v>59.573732015884993</v>
      </c>
    </row>
    <row r="1738" spans="1:8" x14ac:dyDescent="0.25">
      <c r="A1738" s="17"/>
      <c r="B1738" s="5">
        <f>DATE(YEAR(siječanj!B1738),MONTH(siječanj!B1738)+7,DAY(siječanj!B1738))</f>
        <v>45888</v>
      </c>
      <c r="C1738" s="8">
        <v>18.0729166666667</v>
      </c>
      <c r="D1738">
        <v>0.9586827318479918</v>
      </c>
      <c r="E1738" s="6">
        <v>60.728227494573652</v>
      </c>
      <c r="F1738" s="10">
        <v>78.378929676391451</v>
      </c>
      <c r="G1738" s="10">
        <v>277.31758581015987</v>
      </c>
      <c r="H1738" s="10">
        <v>58.219103034784197</v>
      </c>
    </row>
    <row r="1739" spans="1:8" x14ac:dyDescent="0.25">
      <c r="A1739" s="17"/>
      <c r="B1739" s="5">
        <f>DATE(YEAR(siječanj!B1739),MONTH(siječanj!B1739)+7,DAY(siječanj!B1739))</f>
        <v>45888</v>
      </c>
      <c r="C1739" s="8">
        <v>18.0833333333333</v>
      </c>
      <c r="D1739">
        <v>0.9586827318479918</v>
      </c>
      <c r="E1739" s="6">
        <v>60.434238988628067</v>
      </c>
      <c r="F1739" s="10">
        <v>78.020243589297138</v>
      </c>
      <c r="G1739" s="10">
        <v>276.30141162569288</v>
      </c>
      <c r="H1739" s="10">
        <v>57.937261330772373</v>
      </c>
    </row>
    <row r="1740" spans="1:8" x14ac:dyDescent="0.25">
      <c r="A1740" s="17"/>
      <c r="B1740" s="5">
        <f>DATE(YEAR(siječanj!B1740),MONTH(siječanj!B1740)+7,DAY(siječanj!B1740))</f>
        <v>45888</v>
      </c>
      <c r="C1740" s="8">
        <v>18.09375</v>
      </c>
      <c r="D1740">
        <v>0.9586827318479918</v>
      </c>
      <c r="E1740" s="6">
        <v>59.915548554784664</v>
      </c>
      <c r="F1740" s="10">
        <v>77.650135136467014</v>
      </c>
      <c r="G1740" s="10">
        <v>276.48431834841529</v>
      </c>
      <c r="H1740" s="10">
        <v>57.440001768671955</v>
      </c>
    </row>
    <row r="1741" spans="1:8" x14ac:dyDescent="0.25">
      <c r="A1741" s="17"/>
      <c r="B1741" s="5">
        <f>DATE(YEAR(siječanj!B1741),MONTH(siječanj!B1741)+7,DAY(siječanj!B1741))</f>
        <v>45888</v>
      </c>
      <c r="C1741" s="8">
        <v>18.1041666666667</v>
      </c>
      <c r="D1741">
        <v>0.9586827318479918</v>
      </c>
      <c r="E1741" s="6">
        <v>59.135934877043262</v>
      </c>
      <c r="F1741" s="10">
        <v>77.365805787329478</v>
      </c>
      <c r="G1741" s="10">
        <v>276.35276672376261</v>
      </c>
      <c r="H1741" s="10">
        <v>56.692599598308774</v>
      </c>
    </row>
    <row r="1742" spans="1:8" x14ac:dyDescent="0.25">
      <c r="A1742" s="17"/>
      <c r="B1742" s="5">
        <f>DATE(YEAR(siječanj!B1742),MONTH(siječanj!B1742)+7,DAY(siječanj!B1742))</f>
        <v>45888</v>
      </c>
      <c r="C1742" s="8">
        <v>18.1145833333333</v>
      </c>
      <c r="D1742">
        <v>0.9586827318479918</v>
      </c>
      <c r="E1742" s="6">
        <v>58.822807964831483</v>
      </c>
      <c r="F1742" s="10">
        <v>77.306552002527269</v>
      </c>
      <c r="G1742" s="10">
        <v>276.58290425963065</v>
      </c>
      <c r="H1742" s="10">
        <v>56.392410234694459</v>
      </c>
    </row>
    <row r="1743" spans="1:8" x14ac:dyDescent="0.25">
      <c r="A1743" s="17"/>
      <c r="B1743" s="5">
        <f>DATE(YEAR(siječanj!B1743),MONTH(siječanj!B1743)+7,DAY(siječanj!B1743))</f>
        <v>45888</v>
      </c>
      <c r="C1743" s="8">
        <v>18.125</v>
      </c>
      <c r="D1743">
        <v>0.9586827318479918</v>
      </c>
      <c r="E1743" s="6">
        <v>58.615192909070593</v>
      </c>
      <c r="F1743" s="10">
        <v>77.181686927970077</v>
      </c>
      <c r="G1743" s="10">
        <v>276.22182057753719</v>
      </c>
      <c r="H1743" s="10">
        <v>56.193373265864835</v>
      </c>
    </row>
    <row r="1744" spans="1:8" x14ac:dyDescent="0.25">
      <c r="A1744" s="17"/>
      <c r="B1744" s="5">
        <f>DATE(YEAR(siječanj!B1744),MONTH(siječanj!B1744)+7,DAY(siječanj!B1744))</f>
        <v>45888</v>
      </c>
      <c r="C1744" s="8">
        <v>18.1354166666667</v>
      </c>
      <c r="D1744">
        <v>0.9586827318479918</v>
      </c>
      <c r="E1744" s="6">
        <v>58.54952400491954</v>
      </c>
      <c r="F1744" s="10">
        <v>77.103273159488481</v>
      </c>
      <c r="G1744" s="10">
        <v>275.96759185210607</v>
      </c>
      <c r="H1744" s="10">
        <v>56.130417621435839</v>
      </c>
    </row>
    <row r="1745" spans="1:8" x14ac:dyDescent="0.25">
      <c r="A1745" s="17"/>
      <c r="B1745" s="5">
        <f>DATE(YEAR(siječanj!B1745),MONTH(siječanj!B1745)+7,DAY(siječanj!B1745))</f>
        <v>45888</v>
      </c>
      <c r="C1745" s="8">
        <v>18.1458333333333</v>
      </c>
      <c r="D1745">
        <v>0.9586827318479918</v>
      </c>
      <c r="E1745" s="6">
        <v>59.028338796638742</v>
      </c>
      <c r="F1745" s="10">
        <v>76.939013034676435</v>
      </c>
      <c r="G1745" s="10">
        <v>276.24011976965608</v>
      </c>
      <c r="H1745" s="10">
        <v>56.589449094010433</v>
      </c>
    </row>
    <row r="1746" spans="1:8" x14ac:dyDescent="0.25">
      <c r="A1746" s="17"/>
      <c r="B1746" s="5">
        <f>DATE(YEAR(siječanj!B1746),MONTH(siječanj!B1746)+7,DAY(siječanj!B1746))</f>
        <v>45888</v>
      </c>
      <c r="C1746" s="8">
        <v>18.15625</v>
      </c>
      <c r="D1746">
        <v>0.9586827318479918</v>
      </c>
      <c r="E1746" s="6">
        <v>60.233953387730722</v>
      </c>
      <c r="F1746" s="10">
        <v>77.225027658173545</v>
      </c>
      <c r="G1746" s="10">
        <v>276.41787892693856</v>
      </c>
      <c r="H1746" s="10">
        <v>57.745250983754289</v>
      </c>
    </row>
    <row r="1747" spans="1:8" x14ac:dyDescent="0.25">
      <c r="A1747" s="17"/>
      <c r="B1747" s="5">
        <f>DATE(YEAR(siječanj!B1747),MONTH(siječanj!B1747)+7,DAY(siječanj!B1747))</f>
        <v>45888</v>
      </c>
      <c r="C1747" s="8">
        <v>18.1666666666667</v>
      </c>
      <c r="D1747">
        <v>0.9586827318479918</v>
      </c>
      <c r="E1747" s="6">
        <v>62.380548535650561</v>
      </c>
      <c r="F1747" s="10">
        <v>77.615923164207103</v>
      </c>
      <c r="G1747" s="10">
        <v>279.7675364057709</v>
      </c>
      <c r="H1747" s="10">
        <v>59.803154684333727</v>
      </c>
    </row>
    <row r="1748" spans="1:8" x14ac:dyDescent="0.25">
      <c r="A1748" s="17"/>
      <c r="B1748" s="5">
        <f>DATE(YEAR(siječanj!B1748),MONTH(siječanj!B1748)+7,DAY(siječanj!B1748))</f>
        <v>45888</v>
      </c>
      <c r="C1748" s="8">
        <v>18.1770833333333</v>
      </c>
      <c r="D1748">
        <v>0.9586827318479918</v>
      </c>
      <c r="E1748" s="6">
        <v>64.56880636942671</v>
      </c>
      <c r="F1748" s="10">
        <v>77.816688869071271</v>
      </c>
      <c r="G1748" s="10">
        <v>281.69757580041306</v>
      </c>
      <c r="H1748" s="10">
        <v>61.90099968240601</v>
      </c>
    </row>
    <row r="1749" spans="1:8" x14ac:dyDescent="0.25">
      <c r="A1749" s="17"/>
      <c r="B1749" s="5">
        <f>DATE(YEAR(siječanj!B1749),MONTH(siječanj!B1749)+7,DAY(siječanj!B1749))</f>
        <v>45888</v>
      </c>
      <c r="C1749" s="8">
        <v>18.1875</v>
      </c>
      <c r="D1749">
        <v>0.9586827318479918</v>
      </c>
      <c r="E1749" s="6">
        <v>67.104446088949047</v>
      </c>
      <c r="F1749" s="10">
        <v>78.082539596652296</v>
      </c>
      <c r="G1749" s="10">
        <v>290.46127984280554</v>
      </c>
      <c r="H1749" s="10">
        <v>64.331873695699954</v>
      </c>
    </row>
    <row r="1750" spans="1:8" x14ac:dyDescent="0.25">
      <c r="A1750" s="17"/>
      <c r="B1750" s="5">
        <f>DATE(YEAR(siječanj!B1750),MONTH(siječanj!B1750)+7,DAY(siječanj!B1750))</f>
        <v>45888</v>
      </c>
      <c r="C1750" s="8">
        <v>18.1979166666667</v>
      </c>
      <c r="D1750">
        <v>0.9586827318479918</v>
      </c>
      <c r="E1750" s="6">
        <v>70.871341109076511</v>
      </c>
      <c r="F1750" s="10">
        <v>78.67821730472825</v>
      </c>
      <c r="G1750" s="10">
        <v>289.89922706364564</v>
      </c>
      <c r="H1750" s="10">
        <v>67.94313090418035</v>
      </c>
    </row>
    <row r="1751" spans="1:8" x14ac:dyDescent="0.25">
      <c r="A1751" s="17"/>
      <c r="B1751" s="5">
        <f>DATE(YEAR(siječanj!B1751),MONTH(siječanj!B1751)+7,DAY(siječanj!B1751))</f>
        <v>45888</v>
      </c>
      <c r="C1751" s="8">
        <v>18.2083333333333</v>
      </c>
      <c r="D1751">
        <v>0.9586827318479918</v>
      </c>
      <c r="E1751" s="6">
        <v>73.984964660240863</v>
      </c>
      <c r="F1751" s="10">
        <v>79.89361723537165</v>
      </c>
      <c r="G1751" s="10">
        <v>267.45638150285231</v>
      </c>
      <c r="H1751" s="10">
        <v>70.928108036156843</v>
      </c>
    </row>
    <row r="1752" spans="1:8" x14ac:dyDescent="0.25">
      <c r="A1752" s="17"/>
      <c r="B1752" s="5">
        <f>DATE(YEAR(siječanj!B1752),MONTH(siječanj!B1752)+7,DAY(siječanj!B1752))</f>
        <v>45888</v>
      </c>
      <c r="C1752" s="8">
        <v>18.21875</v>
      </c>
      <c r="D1752">
        <v>0.9586827318479918</v>
      </c>
      <c r="E1752" s="6">
        <v>77.455857283121546</v>
      </c>
      <c r="F1752" s="10">
        <v>80.966970274444421</v>
      </c>
      <c r="G1752" s="10">
        <v>187.82131500565097</v>
      </c>
      <c r="H1752" s="10">
        <v>74.255592857811138</v>
      </c>
    </row>
    <row r="1753" spans="1:8" x14ac:dyDescent="0.25">
      <c r="A1753" s="17"/>
      <c r="B1753" s="5">
        <f>DATE(YEAR(siječanj!B1753),MONTH(siječanj!B1753)+7,DAY(siječanj!B1753))</f>
        <v>45888</v>
      </c>
      <c r="C1753" s="8">
        <v>18.2291666666667</v>
      </c>
      <c r="D1753">
        <v>0.9586827318479918</v>
      </c>
      <c r="E1753" s="6">
        <v>81.699284750866923</v>
      </c>
      <c r="F1753" s="10">
        <v>82.507381119167718</v>
      </c>
      <c r="G1753" s="10">
        <v>86.145480625560765</v>
      </c>
      <c r="H1753" s="10">
        <v>78.323693494988078</v>
      </c>
    </row>
    <row r="1754" spans="1:8" x14ac:dyDescent="0.25">
      <c r="A1754" s="17"/>
      <c r="B1754" s="5">
        <f>DATE(YEAR(siječanj!B1754),MONTH(siječanj!B1754)+7,DAY(siječanj!B1754))</f>
        <v>45888</v>
      </c>
      <c r="C1754" s="8">
        <v>18.2395833333333</v>
      </c>
      <c r="D1754">
        <v>0.9586827318479918</v>
      </c>
      <c r="E1754" s="6">
        <v>86.313541623836784</v>
      </c>
      <c r="F1754" s="10">
        <v>85.513354480129692</v>
      </c>
      <c r="G1754" s="10">
        <v>36.309724654795339</v>
      </c>
      <c r="H1754" s="10">
        <v>82.747301879415204</v>
      </c>
    </row>
    <row r="1755" spans="1:8" x14ac:dyDescent="0.25">
      <c r="A1755" s="17"/>
      <c r="B1755" s="5">
        <f>DATE(YEAR(siječanj!B1755),MONTH(siječanj!B1755)+7,DAY(siječanj!B1755))</f>
        <v>45888</v>
      </c>
      <c r="C1755" s="8">
        <v>18.25</v>
      </c>
      <c r="D1755">
        <v>0.9586827318479918</v>
      </c>
      <c r="E1755" s="6">
        <v>88.72510959147327</v>
      </c>
      <c r="F1755" s="10">
        <v>89.798128499597709</v>
      </c>
      <c r="G1755" s="10">
        <v>14.877176981487882</v>
      </c>
      <c r="H1755" s="10">
        <v>85.059230446666049</v>
      </c>
    </row>
    <row r="1756" spans="1:8" x14ac:dyDescent="0.25">
      <c r="A1756" s="17"/>
      <c r="B1756" s="5">
        <f>DATE(YEAR(siječanj!B1756),MONTH(siječanj!B1756)+7,DAY(siječanj!B1756))</f>
        <v>45888</v>
      </c>
      <c r="C1756" s="8">
        <v>18.2604166666667</v>
      </c>
      <c r="D1756">
        <v>0.9586827318479918</v>
      </c>
      <c r="E1756" s="6">
        <v>89.66868651283653</v>
      </c>
      <c r="F1756" s="10">
        <v>93.321581402416854</v>
      </c>
      <c r="G1756" s="10">
        <v>7.1847176328277325</v>
      </c>
      <c r="H1756" s="10">
        <v>85.963821347347306</v>
      </c>
    </row>
    <row r="1757" spans="1:8" x14ac:dyDescent="0.25">
      <c r="A1757" s="17"/>
      <c r="B1757" s="5">
        <f>DATE(YEAR(siječanj!B1757),MONTH(siječanj!B1757)+7,DAY(siječanj!B1757))</f>
        <v>45888</v>
      </c>
      <c r="C1757" s="8">
        <v>18.2708333333333</v>
      </c>
      <c r="D1757">
        <v>0.9586827318479918</v>
      </c>
      <c r="E1757" s="6">
        <v>92.821505163417783</v>
      </c>
      <c r="F1757" s="10">
        <v>98.305720116607702</v>
      </c>
      <c r="G1757" s="10">
        <v>4.3652979363630893</v>
      </c>
      <c r="H1757" s="10">
        <v>88.986374144307831</v>
      </c>
    </row>
    <row r="1758" spans="1:8" x14ac:dyDescent="0.25">
      <c r="A1758" s="17"/>
      <c r="B1758" s="5">
        <f>DATE(YEAR(siječanj!B1758),MONTH(siječanj!B1758)+7,DAY(siječanj!B1758))</f>
        <v>45888</v>
      </c>
      <c r="C1758" s="8">
        <v>18.28125</v>
      </c>
      <c r="D1758">
        <v>0.9586827318479918</v>
      </c>
      <c r="E1758" s="6">
        <v>93.621031897202826</v>
      </c>
      <c r="F1758" s="10">
        <v>106.49115374510139</v>
      </c>
      <c r="G1758" s="10">
        <v>3.1351766352561068</v>
      </c>
      <c r="H1758" s="10">
        <v>89.752866617638389</v>
      </c>
    </row>
    <row r="1759" spans="1:8" x14ac:dyDescent="0.25">
      <c r="A1759" s="17"/>
      <c r="B1759" s="5">
        <f>DATE(YEAR(siječanj!B1759),MONTH(siječanj!B1759)+7,DAY(siječanj!B1759))</f>
        <v>45888</v>
      </c>
      <c r="C1759" s="8">
        <v>18.2916666666667</v>
      </c>
      <c r="D1759">
        <v>0.9586827318479918</v>
      </c>
      <c r="E1759" s="6">
        <v>93.379790899376417</v>
      </c>
      <c r="F1759" s="10">
        <v>116.68628516616953</v>
      </c>
      <c r="G1759" s="10">
        <v>2.4709684767590701</v>
      </c>
      <c r="H1759" s="10">
        <v>89.521593038808433</v>
      </c>
    </row>
    <row r="1760" spans="1:8" x14ac:dyDescent="0.25">
      <c r="A1760" s="17"/>
      <c r="B1760" s="5">
        <f>DATE(YEAR(siječanj!B1760),MONTH(siječanj!B1760)+7,DAY(siječanj!B1760))</f>
        <v>45888</v>
      </c>
      <c r="C1760" s="8">
        <v>18.3020833333333</v>
      </c>
      <c r="D1760">
        <v>0.9586827318479918</v>
      </c>
      <c r="E1760" s="6">
        <v>92.995468521493962</v>
      </c>
      <c r="F1760" s="10">
        <v>120.81465720842156</v>
      </c>
      <c r="G1760" s="10">
        <v>2.0052213472937361</v>
      </c>
      <c r="H1760" s="10">
        <v>89.153149811669763</v>
      </c>
    </row>
    <row r="1761" spans="1:8" x14ac:dyDescent="0.25">
      <c r="A1761" s="17"/>
      <c r="B1761" s="5">
        <f>DATE(YEAR(siječanj!B1761),MONTH(siječanj!B1761)+7,DAY(siječanj!B1761))</f>
        <v>45888</v>
      </c>
      <c r="C1761" s="8">
        <v>18.3125</v>
      </c>
      <c r="D1761">
        <v>0.9586827318479918</v>
      </c>
      <c r="E1761" s="6">
        <v>93.885338042622507</v>
      </c>
      <c r="F1761" s="10">
        <v>125.79147913855499</v>
      </c>
      <c r="G1761" s="10">
        <v>1.8427456441059042</v>
      </c>
      <c r="H1761" s="10">
        <v>90.00625235517353</v>
      </c>
    </row>
    <row r="1762" spans="1:8" x14ac:dyDescent="0.25">
      <c r="A1762" s="17"/>
      <c r="B1762" s="5">
        <f>DATE(YEAR(siječanj!B1762),MONTH(siječanj!B1762)+7,DAY(siječanj!B1762))</f>
        <v>45888</v>
      </c>
      <c r="C1762" s="8">
        <v>18.3229166666667</v>
      </c>
      <c r="D1762">
        <v>0.9586827318479918</v>
      </c>
      <c r="E1762" s="6">
        <v>95.582141019257264</v>
      </c>
      <c r="F1762" s="10">
        <v>132.53577875160877</v>
      </c>
      <c r="G1762" s="10">
        <v>1.8509012807066556</v>
      </c>
      <c r="H1762" s="10">
        <v>91.632948068221552</v>
      </c>
    </row>
    <row r="1763" spans="1:8" x14ac:dyDescent="0.25">
      <c r="A1763" s="17"/>
      <c r="B1763" s="5">
        <f>DATE(YEAR(siječanj!B1763),MONTH(siječanj!B1763)+7,DAY(siječanj!B1763))</f>
        <v>45888</v>
      </c>
      <c r="C1763" s="8">
        <v>18.3333333333333</v>
      </c>
      <c r="D1763">
        <v>0.9586827318479918</v>
      </c>
      <c r="E1763" s="6">
        <v>96.429308714354931</v>
      </c>
      <c r="F1763" s="10">
        <v>141.28210527693363</v>
      </c>
      <c r="G1763" s="10">
        <v>1.7937099938570586</v>
      </c>
      <c r="H1763" s="10">
        <v>92.445113108491142</v>
      </c>
    </row>
    <row r="1764" spans="1:8" x14ac:dyDescent="0.25">
      <c r="A1764" s="17"/>
      <c r="B1764" s="5">
        <f>DATE(YEAR(siječanj!B1764),MONTH(siječanj!B1764)+7,DAY(siječanj!B1764))</f>
        <v>45888</v>
      </c>
      <c r="C1764" s="8">
        <v>18.34375</v>
      </c>
      <c r="D1764">
        <v>0.9586827318479918</v>
      </c>
      <c r="E1764" s="6">
        <v>98.129170666069896</v>
      </c>
      <c r="F1764" s="10">
        <v>145.17381215624138</v>
      </c>
      <c r="G1764" s="10">
        <v>1.7724528688255532</v>
      </c>
      <c r="H1764" s="10">
        <v>94.074741408125703</v>
      </c>
    </row>
    <row r="1765" spans="1:8" x14ac:dyDescent="0.25">
      <c r="A1765" s="17"/>
      <c r="B1765" s="5">
        <f>DATE(YEAR(siječanj!B1765),MONTH(siječanj!B1765)+7,DAY(siječanj!B1765))</f>
        <v>45888</v>
      </c>
      <c r="C1765" s="8">
        <v>18.3541666666667</v>
      </c>
      <c r="D1765">
        <v>0.9586827318479918</v>
      </c>
      <c r="E1765" s="6">
        <v>98.882896974714271</v>
      </c>
      <c r="F1765" s="10">
        <v>147.73275250760611</v>
      </c>
      <c r="G1765" s="10">
        <v>1.5599031888043122</v>
      </c>
      <c r="H1765" s="10">
        <v>94.797325804762608</v>
      </c>
    </row>
    <row r="1766" spans="1:8" x14ac:dyDescent="0.25">
      <c r="A1766" s="17"/>
      <c r="B1766" s="5">
        <f>DATE(YEAR(siječanj!B1766),MONTH(siječanj!B1766)+7,DAY(siječanj!B1766))</f>
        <v>45888</v>
      </c>
      <c r="C1766" s="8">
        <v>18.3645833333333</v>
      </c>
      <c r="D1766">
        <v>0.9586827318479918</v>
      </c>
      <c r="E1766" s="6">
        <v>100.57030806574809</v>
      </c>
      <c r="F1766" s="10">
        <v>150.30762092928614</v>
      </c>
      <c r="G1766" s="10">
        <v>1.5213521396358363</v>
      </c>
      <c r="H1766" s="10">
        <v>96.415017679265503</v>
      </c>
    </row>
    <row r="1767" spans="1:8" x14ac:dyDescent="0.25">
      <c r="A1767" s="17"/>
      <c r="B1767" s="5">
        <f>DATE(YEAR(siječanj!B1767),MONTH(siječanj!B1767)+7,DAY(siječanj!B1767))</f>
        <v>45888</v>
      </c>
      <c r="C1767" s="8">
        <v>18.375</v>
      </c>
      <c r="D1767">
        <v>0.9586827318479918</v>
      </c>
      <c r="E1767" s="6">
        <v>102.11654864555027</v>
      </c>
      <c r="F1767" s="10">
        <v>153.38183180560881</v>
      </c>
      <c r="G1767" s="10">
        <v>1.4881437134492674</v>
      </c>
      <c r="H1767" s="10">
        <v>97.89737182240448</v>
      </c>
    </row>
    <row r="1768" spans="1:8" x14ac:dyDescent="0.25">
      <c r="A1768" s="17"/>
      <c r="B1768" s="5">
        <f>DATE(YEAR(siječanj!B1768),MONTH(siječanj!B1768)+7,DAY(siječanj!B1768))</f>
        <v>45888</v>
      </c>
      <c r="C1768" s="8">
        <v>18.3854166666667</v>
      </c>
      <c r="D1768">
        <v>0.9586827318479918</v>
      </c>
      <c r="E1768" s="6">
        <v>103.93632479785195</v>
      </c>
      <c r="F1768" s="10">
        <v>155.15368040508926</v>
      </c>
      <c r="G1768" s="10">
        <v>1.3995031369794992</v>
      </c>
      <c r="H1768" s="10">
        <v>99.64195979544489</v>
      </c>
    </row>
    <row r="1769" spans="1:8" x14ac:dyDescent="0.25">
      <c r="A1769" s="17"/>
      <c r="B1769" s="5">
        <f>DATE(YEAR(siječanj!B1769),MONTH(siječanj!B1769)+7,DAY(siječanj!B1769))</f>
        <v>45888</v>
      </c>
      <c r="C1769" s="8">
        <v>18.3958333333333</v>
      </c>
      <c r="D1769">
        <v>0.9586827318479918</v>
      </c>
      <c r="E1769" s="6">
        <v>104.6055895157368</v>
      </c>
      <c r="F1769" s="10">
        <v>155.60639890825846</v>
      </c>
      <c r="G1769" s="10">
        <v>1.3644041518478529</v>
      </c>
      <c r="H1769" s="10">
        <v>100.2835723235162</v>
      </c>
    </row>
    <row r="1770" spans="1:8" x14ac:dyDescent="0.25">
      <c r="A1770" s="17"/>
      <c r="B1770" s="5">
        <f>DATE(YEAR(siječanj!B1770),MONTH(siječanj!B1770)+7,DAY(siječanj!B1770))</f>
        <v>45888</v>
      </c>
      <c r="C1770" s="8">
        <v>18.40625</v>
      </c>
      <c r="D1770">
        <v>0.9586827318479918</v>
      </c>
      <c r="E1770" s="6">
        <v>105.32323319248437</v>
      </c>
      <c r="F1770" s="10">
        <v>156.25001826509978</v>
      </c>
      <c r="G1770" s="10">
        <v>1.3570851961409225</v>
      </c>
      <c r="H1770" s="10">
        <v>100.971564924034</v>
      </c>
    </row>
    <row r="1771" spans="1:8" x14ac:dyDescent="0.25">
      <c r="A1771" s="17"/>
      <c r="B1771" s="5">
        <f>DATE(YEAR(siječanj!B1771),MONTH(siječanj!B1771)+7,DAY(siječanj!B1771))</f>
        <v>45888</v>
      </c>
      <c r="C1771" s="8">
        <v>18.4166666666667</v>
      </c>
      <c r="D1771">
        <v>0.9586827318479918</v>
      </c>
      <c r="E1771" s="6">
        <v>106.47931279365186</v>
      </c>
      <c r="F1771" s="10">
        <v>156.25179904628345</v>
      </c>
      <c r="G1771" s="10">
        <v>1.3702839956022188</v>
      </c>
      <c r="H1771" s="10">
        <v>102.07987847431498</v>
      </c>
    </row>
    <row r="1772" spans="1:8" x14ac:dyDescent="0.25">
      <c r="A1772" s="17"/>
      <c r="B1772" s="5">
        <f>DATE(YEAR(siječanj!B1772),MONTH(siječanj!B1772)+7,DAY(siječanj!B1772))</f>
        <v>45888</v>
      </c>
      <c r="C1772" s="8">
        <v>18.4270833333333</v>
      </c>
      <c r="D1772">
        <v>0.9586827318479918</v>
      </c>
      <c r="E1772" s="6">
        <v>106.90500265837056</v>
      </c>
      <c r="F1772" s="10">
        <v>155.82824799195035</v>
      </c>
      <c r="G1772" s="10">
        <v>1.4086885753242084</v>
      </c>
      <c r="H1772" s="10">
        <v>102.48797999674352</v>
      </c>
    </row>
    <row r="1773" spans="1:8" x14ac:dyDescent="0.25">
      <c r="A1773" s="17"/>
      <c r="B1773" s="5">
        <f>DATE(YEAR(siječanj!B1773),MONTH(siječanj!B1773)+7,DAY(siječanj!B1773))</f>
        <v>45888</v>
      </c>
      <c r="C1773" s="8">
        <v>18.4375</v>
      </c>
      <c r="D1773">
        <v>0.9586827318479918</v>
      </c>
      <c r="E1773" s="6">
        <v>108.9193684573237</v>
      </c>
      <c r="F1773" s="10">
        <v>155.54735533339047</v>
      </c>
      <c r="G1773" s="10">
        <v>1.4124711974217388</v>
      </c>
      <c r="H1773" s="10">
        <v>104.41911770382507</v>
      </c>
    </row>
    <row r="1774" spans="1:8" x14ac:dyDescent="0.25">
      <c r="A1774" s="17"/>
      <c r="B1774" s="5">
        <f>DATE(YEAR(siječanj!B1774),MONTH(siječanj!B1774)+7,DAY(siječanj!B1774))</f>
        <v>45888</v>
      </c>
      <c r="C1774" s="8">
        <v>18.4479166666667</v>
      </c>
      <c r="D1774">
        <v>0.9586827318479918</v>
      </c>
      <c r="E1774" s="6">
        <v>109.81265456039907</v>
      </c>
      <c r="F1774" s="10">
        <v>155.47414851456085</v>
      </c>
      <c r="G1774" s="10">
        <v>1.3880965816290116</v>
      </c>
      <c r="H1774" s="10">
        <v>105.27549566544322</v>
      </c>
    </row>
    <row r="1775" spans="1:8" x14ac:dyDescent="0.25">
      <c r="A1775" s="17"/>
      <c r="B1775" s="5">
        <f>DATE(YEAR(siječanj!B1775),MONTH(siječanj!B1775)+7,DAY(siječanj!B1775))</f>
        <v>45888</v>
      </c>
      <c r="C1775" s="8">
        <v>18.4583333333333</v>
      </c>
      <c r="D1775">
        <v>0.9586827318479918</v>
      </c>
      <c r="E1775" s="6">
        <v>111.02933317113842</v>
      </c>
      <c r="F1775" s="10">
        <v>155.61442994360416</v>
      </c>
      <c r="G1775" s="10">
        <v>1.4284433847255067</v>
      </c>
      <c r="H1775" s="10">
        <v>106.44190443976784</v>
      </c>
    </row>
    <row r="1776" spans="1:8" x14ac:dyDescent="0.25">
      <c r="A1776" s="17"/>
      <c r="B1776" s="5">
        <f>DATE(YEAR(siječanj!B1776),MONTH(siječanj!B1776)+7,DAY(siječanj!B1776))</f>
        <v>45888</v>
      </c>
      <c r="C1776" s="8">
        <v>18.46875</v>
      </c>
      <c r="D1776">
        <v>0.9586827318479918</v>
      </c>
      <c r="E1776" s="6">
        <v>112.64088405762435</v>
      </c>
      <c r="F1776" s="10">
        <v>155.69120771593526</v>
      </c>
      <c r="G1776" s="10">
        <v>1.4260015597462727</v>
      </c>
      <c r="H1776" s="10">
        <v>107.98687044613622</v>
      </c>
    </row>
    <row r="1777" spans="1:8" x14ac:dyDescent="0.25">
      <c r="A1777" s="17"/>
      <c r="B1777" s="5">
        <f>DATE(YEAR(siječanj!B1777),MONTH(siječanj!B1777)+7,DAY(siječanj!B1777))</f>
        <v>45888</v>
      </c>
      <c r="C1777" s="8">
        <v>18.4791666666667</v>
      </c>
      <c r="D1777">
        <v>0.9586827318479918</v>
      </c>
      <c r="E1777" s="6">
        <v>112.84438415791786</v>
      </c>
      <c r="F1777" s="10">
        <v>155.6875616333609</v>
      </c>
      <c r="G1777" s="10">
        <v>1.4352888237412702</v>
      </c>
      <c r="H1777" s="10">
        <v>108.18196247821695</v>
      </c>
    </row>
    <row r="1778" spans="1:8" x14ac:dyDescent="0.25">
      <c r="A1778" s="17"/>
      <c r="B1778" s="5">
        <f>DATE(YEAR(siječanj!B1778),MONTH(siječanj!B1778)+7,DAY(siječanj!B1778))</f>
        <v>45888</v>
      </c>
      <c r="C1778" s="8">
        <v>18.4895833333333</v>
      </c>
      <c r="D1778">
        <v>0.9586827318479918</v>
      </c>
      <c r="E1778" s="6">
        <v>112.0836988790861</v>
      </c>
      <c r="F1778" s="10">
        <v>155.23735096691956</v>
      </c>
      <c r="G1778" s="10">
        <v>1.3994610021932139</v>
      </c>
      <c r="H1778" s="10">
        <v>107.45270663702996</v>
      </c>
    </row>
    <row r="1779" spans="1:8" x14ac:dyDescent="0.25">
      <c r="A1779" s="17"/>
      <c r="B1779" s="5">
        <f>DATE(YEAR(siječanj!B1779),MONTH(siječanj!B1779)+7,DAY(siječanj!B1779))</f>
        <v>45888</v>
      </c>
      <c r="C1779" s="8">
        <v>18.5</v>
      </c>
      <c r="D1779">
        <v>0.9586827318479918</v>
      </c>
      <c r="E1779" s="6">
        <v>111.35029078218736</v>
      </c>
      <c r="F1779" s="10">
        <v>154.77035814185831</v>
      </c>
      <c r="G1779" s="10">
        <v>1.4108921372510783</v>
      </c>
      <c r="H1779" s="10">
        <v>106.74960095913563</v>
      </c>
    </row>
    <row r="1780" spans="1:8" x14ac:dyDescent="0.25">
      <c r="A1780" s="17"/>
      <c r="B1780" s="5">
        <f>DATE(YEAR(siječanj!B1780),MONTH(siječanj!B1780)+7,DAY(siječanj!B1780))</f>
        <v>45888</v>
      </c>
      <c r="C1780" s="8">
        <v>18.5104166666667</v>
      </c>
      <c r="D1780">
        <v>0.9586827318479918</v>
      </c>
      <c r="E1780" s="6">
        <v>110.78073894403073</v>
      </c>
      <c r="F1780" s="10">
        <v>153.94151007536934</v>
      </c>
      <c r="G1780" s="10">
        <v>1.404926016316689</v>
      </c>
      <c r="H1780" s="10">
        <v>106.20358144700259</v>
      </c>
    </row>
    <row r="1781" spans="1:8" x14ac:dyDescent="0.25">
      <c r="A1781" s="17"/>
      <c r="B1781" s="5">
        <f>DATE(YEAR(siječanj!B1781),MONTH(siječanj!B1781)+7,DAY(siječanj!B1781))</f>
        <v>45888</v>
      </c>
      <c r="C1781" s="8">
        <v>18.5208333333333</v>
      </c>
      <c r="D1781">
        <v>0.9586827318479918</v>
      </c>
      <c r="E1781" s="6">
        <v>111.56654486698798</v>
      </c>
      <c r="F1781" s="10">
        <v>153.48727343983177</v>
      </c>
      <c r="G1781" s="10">
        <v>1.3465710003297808</v>
      </c>
      <c r="H1781" s="10">
        <v>106.95692001592559</v>
      </c>
    </row>
    <row r="1782" spans="1:8" x14ac:dyDescent="0.25">
      <c r="A1782" s="17"/>
      <c r="B1782" s="5">
        <f>DATE(YEAR(siječanj!B1782),MONTH(siječanj!B1782)+7,DAY(siječanj!B1782))</f>
        <v>45888</v>
      </c>
      <c r="C1782" s="8">
        <v>18.53125</v>
      </c>
      <c r="D1782">
        <v>0.9586827318479918</v>
      </c>
      <c r="E1782" s="6">
        <v>111.90985142129632</v>
      </c>
      <c r="F1782" s="10">
        <v>153.22189947892386</v>
      </c>
      <c r="G1782" s="10">
        <v>1.4818530532812995</v>
      </c>
      <c r="H1782" s="10">
        <v>107.28604208127123</v>
      </c>
    </row>
    <row r="1783" spans="1:8" x14ac:dyDescent="0.25">
      <c r="A1783" s="17"/>
      <c r="B1783" s="5">
        <f>DATE(YEAR(siječanj!B1783),MONTH(siječanj!B1783)+7,DAY(siječanj!B1783))</f>
        <v>45888</v>
      </c>
      <c r="C1783" s="8">
        <v>18.5416666666667</v>
      </c>
      <c r="D1783">
        <v>0.9586827318479918</v>
      </c>
      <c r="E1783" s="6">
        <v>110.93218594732271</v>
      </c>
      <c r="F1783" s="10">
        <v>153.03242516881758</v>
      </c>
      <c r="G1783" s="10">
        <v>1.5005785643387179</v>
      </c>
      <c r="H1783" s="10">
        <v>106.34877107384874</v>
      </c>
    </row>
    <row r="1784" spans="1:8" x14ac:dyDescent="0.25">
      <c r="A1784" s="17"/>
      <c r="B1784" s="5">
        <f>DATE(YEAR(siječanj!B1784),MONTH(siječanj!B1784)+7,DAY(siječanj!B1784))</f>
        <v>45888</v>
      </c>
      <c r="C1784" s="8">
        <v>18.5520833333333</v>
      </c>
      <c r="D1784">
        <v>0.9586827318479918</v>
      </c>
      <c r="E1784" s="6">
        <v>110.50585615452698</v>
      </c>
      <c r="F1784" s="10">
        <v>152.51567306622837</v>
      </c>
      <c r="G1784" s="10">
        <v>1.4357312414942891</v>
      </c>
      <c r="H1784" s="10">
        <v>105.94005606342314</v>
      </c>
    </row>
    <row r="1785" spans="1:8" x14ac:dyDescent="0.25">
      <c r="A1785" s="17"/>
      <c r="B1785" s="5">
        <f>DATE(YEAR(siječanj!B1785),MONTH(siječanj!B1785)+7,DAY(siječanj!B1785))</f>
        <v>45888</v>
      </c>
      <c r="C1785" s="8">
        <v>18.5625</v>
      </c>
      <c r="D1785">
        <v>0.9586827318479918</v>
      </c>
      <c r="E1785" s="6">
        <v>110.47322378500209</v>
      </c>
      <c r="F1785" s="10">
        <v>152.04668548349755</v>
      </c>
      <c r="G1785" s="10">
        <v>1.4281258671239672</v>
      </c>
      <c r="H1785" s="10">
        <v>105.90877197426035</v>
      </c>
    </row>
    <row r="1786" spans="1:8" x14ac:dyDescent="0.25">
      <c r="A1786" s="17"/>
      <c r="B1786" s="5">
        <f>DATE(YEAR(siječanj!B1786),MONTH(siječanj!B1786)+7,DAY(siječanj!B1786))</f>
        <v>45888</v>
      </c>
      <c r="C1786" s="8">
        <v>18.5729166666667</v>
      </c>
      <c r="D1786">
        <v>0.9586827318479918</v>
      </c>
      <c r="E1786" s="6">
        <v>111.43780738562418</v>
      </c>
      <c r="F1786" s="10">
        <v>151.03272978230495</v>
      </c>
      <c r="G1786" s="10">
        <v>1.3368914788038155</v>
      </c>
      <c r="H1786" s="10">
        <v>106.83350161560051</v>
      </c>
    </row>
    <row r="1787" spans="1:8" x14ac:dyDescent="0.25">
      <c r="A1787" s="17"/>
      <c r="B1787" s="5">
        <f>DATE(YEAR(siječanj!B1787),MONTH(siječanj!B1787)+7,DAY(siječanj!B1787))</f>
        <v>45888</v>
      </c>
      <c r="C1787" s="8">
        <v>18.5833333333333</v>
      </c>
      <c r="D1787">
        <v>0.9586827318479918</v>
      </c>
      <c r="E1787" s="6">
        <v>111.68362099645914</v>
      </c>
      <c r="F1787" s="10">
        <v>149.71830484614438</v>
      </c>
      <c r="G1787" s="10">
        <v>1.2827880879846678</v>
      </c>
      <c r="H1787" s="10">
        <v>107.06915887956119</v>
      </c>
    </row>
    <row r="1788" spans="1:8" x14ac:dyDescent="0.25">
      <c r="A1788" s="17"/>
      <c r="B1788" s="5">
        <f>DATE(YEAR(siječanj!B1788),MONTH(siječanj!B1788)+7,DAY(siječanj!B1788))</f>
        <v>45888</v>
      </c>
      <c r="C1788" s="8">
        <v>18.59375</v>
      </c>
      <c r="D1788">
        <v>0.9586827318479918</v>
      </c>
      <c r="E1788" s="6">
        <v>113.00112889395888</v>
      </c>
      <c r="F1788" s="10">
        <v>148.78380541010392</v>
      </c>
      <c r="G1788" s="10">
        <v>1.2402146484601118</v>
      </c>
      <c r="H1788" s="10">
        <v>108.33223094996754</v>
      </c>
    </row>
    <row r="1789" spans="1:8" x14ac:dyDescent="0.25">
      <c r="A1789" s="17"/>
      <c r="B1789" s="5">
        <f>DATE(YEAR(siječanj!B1789),MONTH(siječanj!B1789)+7,DAY(siječanj!B1789))</f>
        <v>45888</v>
      </c>
      <c r="C1789" s="8">
        <v>18.6041666666667</v>
      </c>
      <c r="D1789">
        <v>0.9586827318479918</v>
      </c>
      <c r="E1789" s="6">
        <v>114.00389520004322</v>
      </c>
      <c r="F1789" s="10">
        <v>147.64357550982751</v>
      </c>
      <c r="G1789" s="10">
        <v>1.2473755974699607</v>
      </c>
      <c r="H1789" s="10">
        <v>109.29356569168959</v>
      </c>
    </row>
    <row r="1790" spans="1:8" x14ac:dyDescent="0.25">
      <c r="A1790" s="17"/>
      <c r="B1790" s="5">
        <f>DATE(YEAR(siječanj!B1790),MONTH(siječanj!B1790)+7,DAY(siječanj!B1790))</f>
        <v>45888</v>
      </c>
      <c r="C1790" s="8">
        <v>18.6145833333333</v>
      </c>
      <c r="D1790">
        <v>0.9586827318479918</v>
      </c>
      <c r="E1790" s="6">
        <v>114.37963501312804</v>
      </c>
      <c r="F1790" s="10">
        <v>146.07149723577925</v>
      </c>
      <c r="G1790" s="10">
        <v>1.1748301038444151</v>
      </c>
      <c r="H1790" s="10">
        <v>109.6537809621618</v>
      </c>
    </row>
    <row r="1791" spans="1:8" x14ac:dyDescent="0.25">
      <c r="A1791" s="17"/>
      <c r="B1791" s="5">
        <f>DATE(YEAR(siječanj!B1791),MONTH(siječanj!B1791)+7,DAY(siječanj!B1791))</f>
        <v>45888</v>
      </c>
      <c r="C1791" s="8">
        <v>18.625</v>
      </c>
      <c r="D1791">
        <v>0.9586827318479918</v>
      </c>
      <c r="E1791" s="6">
        <v>114.6521482856655</v>
      </c>
      <c r="F1791" s="10">
        <v>142.28871064853379</v>
      </c>
      <c r="G1791" s="10">
        <v>1.2056704411774517</v>
      </c>
      <c r="H1791" s="10">
        <v>109.91503473074286</v>
      </c>
    </row>
    <row r="1792" spans="1:8" x14ac:dyDescent="0.25">
      <c r="A1792" s="17"/>
      <c r="B1792" s="5">
        <f>DATE(YEAR(siječanj!B1792),MONTH(siječanj!B1792)+7,DAY(siječanj!B1792))</f>
        <v>45888</v>
      </c>
      <c r="C1792" s="8">
        <v>18.6354166666667</v>
      </c>
      <c r="D1792">
        <v>0.9586827318479918</v>
      </c>
      <c r="E1792" s="6">
        <v>115.02515998431673</v>
      </c>
      <c r="F1792" s="10">
        <v>140.37310367882964</v>
      </c>
      <c r="G1792" s="10">
        <v>1.1564140839539603</v>
      </c>
      <c r="H1792" s="10">
        <v>110.27263460501707</v>
      </c>
    </row>
    <row r="1793" spans="1:8" x14ac:dyDescent="0.25">
      <c r="A1793" s="17"/>
      <c r="B1793" s="5">
        <f>DATE(YEAR(siječanj!B1793),MONTH(siječanj!B1793)+7,DAY(siječanj!B1793))</f>
        <v>45888</v>
      </c>
      <c r="C1793" s="8">
        <v>18.6458333333333</v>
      </c>
      <c r="D1793">
        <v>0.9586827318479918</v>
      </c>
      <c r="E1793" s="6">
        <v>115.74090170764656</v>
      </c>
      <c r="F1793" s="10">
        <v>138.77431742328349</v>
      </c>
      <c r="G1793" s="10">
        <v>1.1625758307531604</v>
      </c>
      <c r="H1793" s="10">
        <v>110.9588038356365</v>
      </c>
    </row>
    <row r="1794" spans="1:8" x14ac:dyDescent="0.25">
      <c r="A1794" s="17"/>
      <c r="B1794" s="5">
        <f>DATE(YEAR(siječanj!B1794),MONTH(siječanj!B1794)+7,DAY(siječanj!B1794))</f>
        <v>45888</v>
      </c>
      <c r="C1794" s="8">
        <v>18.65625</v>
      </c>
      <c r="D1794">
        <v>0.9586827318479918</v>
      </c>
      <c r="E1794" s="6">
        <v>115.64482037022539</v>
      </c>
      <c r="F1794" s="10">
        <v>136.9501277922335</v>
      </c>
      <c r="G1794" s="10">
        <v>1.1584501085417966</v>
      </c>
      <c r="H1794" s="10">
        <v>110.86669231659796</v>
      </c>
    </row>
    <row r="1795" spans="1:8" x14ac:dyDescent="0.25">
      <c r="A1795" s="17"/>
      <c r="B1795" s="5">
        <f>DATE(YEAR(siječanj!B1795),MONTH(siječanj!B1795)+7,DAY(siječanj!B1795))</f>
        <v>45888</v>
      </c>
      <c r="C1795" s="8">
        <v>18.6666666666667</v>
      </c>
      <c r="D1795">
        <v>0.9586827318479918</v>
      </c>
      <c r="E1795" s="6">
        <v>114.87216566267136</v>
      </c>
      <c r="F1795" s="10">
        <v>134.13139211656389</v>
      </c>
      <c r="G1795" s="10">
        <v>1.1579389706852814</v>
      </c>
      <c r="H1795" s="10">
        <v>110.12596159078487</v>
      </c>
    </row>
    <row r="1796" spans="1:8" x14ac:dyDescent="0.25">
      <c r="A1796" s="17"/>
      <c r="B1796" s="5">
        <f>DATE(YEAR(siječanj!B1796),MONTH(siječanj!B1796)+7,DAY(siječanj!B1796))</f>
        <v>45888</v>
      </c>
      <c r="C1796" s="8">
        <v>18.6770833333333</v>
      </c>
      <c r="D1796">
        <v>0.9586827318479918</v>
      </c>
      <c r="E1796" s="6">
        <v>113.19192057737924</v>
      </c>
      <c r="F1796" s="10">
        <v>132.63759419630483</v>
      </c>
      <c r="G1796" s="10">
        <v>1.2004943527296608</v>
      </c>
      <c r="H1796" s="10">
        <v>108.51513964224284</v>
      </c>
    </row>
    <row r="1797" spans="1:8" x14ac:dyDescent="0.25">
      <c r="A1797" s="17"/>
      <c r="B1797" s="5">
        <f>DATE(YEAR(siječanj!B1797),MONTH(siječanj!B1797)+7,DAY(siječanj!B1797))</f>
        <v>45888</v>
      </c>
      <c r="C1797" s="8">
        <v>18.6875</v>
      </c>
      <c r="D1797">
        <v>0.9586827318479918</v>
      </c>
      <c r="E1797" s="6">
        <v>113.93305734123909</v>
      </c>
      <c r="F1797" s="10">
        <v>131.85935828388915</v>
      </c>
      <c r="G1797" s="10">
        <v>1.2189655488643725</v>
      </c>
      <c r="H1797" s="10">
        <v>109.22565465969299</v>
      </c>
    </row>
    <row r="1798" spans="1:8" x14ac:dyDescent="0.25">
      <c r="A1798" s="17"/>
      <c r="B1798" s="5">
        <f>DATE(YEAR(siječanj!B1798),MONTH(siječanj!B1798)+7,DAY(siječanj!B1798))</f>
        <v>45888</v>
      </c>
      <c r="C1798" s="8">
        <v>18.6979166666667</v>
      </c>
      <c r="D1798">
        <v>0.9586827318479918</v>
      </c>
      <c r="E1798" s="6">
        <v>113.95998583171219</v>
      </c>
      <c r="F1798" s="10">
        <v>131.06204645359142</v>
      </c>
      <c r="G1798" s="10">
        <v>1.2228324415332832</v>
      </c>
      <c r="H1798" s="10">
        <v>109.25147053850428</v>
      </c>
    </row>
    <row r="1799" spans="1:8" x14ac:dyDescent="0.25">
      <c r="A1799" s="17"/>
      <c r="B1799" s="5">
        <f>DATE(YEAR(siječanj!B1799),MONTH(siječanj!B1799)+7,DAY(siječanj!B1799))</f>
        <v>45888</v>
      </c>
      <c r="C1799" s="8">
        <v>18.7083333333333</v>
      </c>
      <c r="D1799">
        <v>0.9586827318479918</v>
      </c>
      <c r="E1799" s="6">
        <v>114.96966256854772</v>
      </c>
      <c r="F1799" s="10">
        <v>130.34088187690008</v>
      </c>
      <c r="G1799" s="10">
        <v>1.2572632859150592</v>
      </c>
      <c r="H1799" s="10">
        <v>110.21943019085714</v>
      </c>
    </row>
    <row r="1800" spans="1:8" x14ac:dyDescent="0.25">
      <c r="A1800" s="17"/>
      <c r="B1800" s="5">
        <f>DATE(YEAR(siječanj!B1800),MONTH(siječanj!B1800)+7,DAY(siječanj!B1800))</f>
        <v>45888</v>
      </c>
      <c r="C1800" s="8">
        <v>18.71875</v>
      </c>
      <c r="D1800">
        <v>0.9586827318479918</v>
      </c>
      <c r="E1800" s="6">
        <v>115.0828040318859</v>
      </c>
      <c r="F1800" s="10">
        <v>129.95816135311193</v>
      </c>
      <c r="G1800" s="10">
        <v>1.2707550242693273</v>
      </c>
      <c r="H1800" s="10">
        <v>110.32789695801546</v>
      </c>
    </row>
    <row r="1801" spans="1:8" x14ac:dyDescent="0.25">
      <c r="A1801" s="17"/>
      <c r="B1801" s="5">
        <f>DATE(YEAR(siječanj!B1801),MONTH(siječanj!B1801)+7,DAY(siječanj!B1801))</f>
        <v>45888</v>
      </c>
      <c r="C1801" s="8">
        <v>18.7291666666667</v>
      </c>
      <c r="D1801">
        <v>0.9586827318479918</v>
      </c>
      <c r="E1801" s="6">
        <v>115.64964756762369</v>
      </c>
      <c r="F1801" s="10">
        <v>129.72666262666905</v>
      </c>
      <c r="G1801" s="10">
        <v>1.2983951054759475</v>
      </c>
      <c r="H1801" s="10">
        <v>110.87132006738693</v>
      </c>
    </row>
    <row r="1802" spans="1:8" x14ac:dyDescent="0.25">
      <c r="A1802" s="17"/>
      <c r="B1802" s="5">
        <f>DATE(YEAR(siječanj!B1802),MONTH(siječanj!B1802)+7,DAY(siječanj!B1802))</f>
        <v>45888</v>
      </c>
      <c r="C1802" s="8">
        <v>18.7395833333333</v>
      </c>
      <c r="D1802">
        <v>0.9586827318479918</v>
      </c>
      <c r="E1802" s="6">
        <v>116.95150496405721</v>
      </c>
      <c r="F1802" s="10">
        <v>129.87826784483394</v>
      </c>
      <c r="G1802" s="10">
        <v>1.3211846412720818</v>
      </c>
      <c r="H1802" s="10">
        <v>112.11938827267633</v>
      </c>
    </row>
    <row r="1803" spans="1:8" x14ac:dyDescent="0.25">
      <c r="A1803" s="17"/>
      <c r="B1803" s="5">
        <f>DATE(YEAR(siječanj!B1803),MONTH(siječanj!B1803)+7,DAY(siječanj!B1803))</f>
        <v>45888</v>
      </c>
      <c r="C1803" s="8">
        <v>18.75</v>
      </c>
      <c r="D1803">
        <v>0.9586827318479918</v>
      </c>
      <c r="E1803" s="6">
        <v>119.74041256497105</v>
      </c>
      <c r="F1803" s="10">
        <v>129.93468180117031</v>
      </c>
      <c r="G1803" s="10">
        <v>1.4189594910619712</v>
      </c>
      <c r="H1803" s="10">
        <v>114.79306583039205</v>
      </c>
    </row>
    <row r="1804" spans="1:8" x14ac:dyDescent="0.25">
      <c r="A1804" s="17"/>
      <c r="B1804" s="5">
        <f>DATE(YEAR(siječanj!B1804),MONTH(siječanj!B1804)+7,DAY(siječanj!B1804))</f>
        <v>45888</v>
      </c>
      <c r="C1804" s="8">
        <v>18.7604166666667</v>
      </c>
      <c r="D1804">
        <v>0.9586827318479918</v>
      </c>
      <c r="E1804" s="6">
        <v>121.89060161236988</v>
      </c>
      <c r="F1804" s="10">
        <v>130.02373176618855</v>
      </c>
      <c r="G1804" s="10">
        <v>1.4872909806851045</v>
      </c>
      <c r="H1804" s="10">
        <v>116.85441494034198</v>
      </c>
    </row>
    <row r="1805" spans="1:8" x14ac:dyDescent="0.25">
      <c r="A1805" s="17"/>
      <c r="B1805" s="5">
        <f>DATE(YEAR(siječanj!B1805),MONTH(siječanj!B1805)+7,DAY(siječanj!B1805))</f>
        <v>45888</v>
      </c>
      <c r="C1805" s="8">
        <v>18.7708333333333</v>
      </c>
      <c r="D1805">
        <v>0.9586827318479918</v>
      </c>
      <c r="E1805" s="6">
        <v>123.4469879249349</v>
      </c>
      <c r="F1805" s="10">
        <v>130.03581371267487</v>
      </c>
      <c r="G1805" s="10">
        <v>1.6992352202340397</v>
      </c>
      <c r="H1805" s="10">
        <v>118.34649562228265</v>
      </c>
    </row>
    <row r="1806" spans="1:8" x14ac:dyDescent="0.25">
      <c r="A1806" s="17"/>
      <c r="B1806" s="5">
        <f>DATE(YEAR(siječanj!B1806),MONTH(siječanj!B1806)+7,DAY(siječanj!B1806))</f>
        <v>45888</v>
      </c>
      <c r="C1806" s="8">
        <v>18.78125</v>
      </c>
      <c r="D1806">
        <v>0.9586827318479918</v>
      </c>
      <c r="E1806" s="6">
        <v>125.70054516878668</v>
      </c>
      <c r="F1806" s="10">
        <v>129.88636148774034</v>
      </c>
      <c r="G1806" s="10">
        <v>1.9488005292455666</v>
      </c>
      <c r="H1806" s="10">
        <v>120.50694203719429</v>
      </c>
    </row>
    <row r="1807" spans="1:8" x14ac:dyDescent="0.25">
      <c r="A1807" s="17"/>
      <c r="B1807" s="5">
        <f>DATE(YEAR(siječanj!B1807),MONTH(siječanj!B1807)+7,DAY(siječanj!B1807))</f>
        <v>45888</v>
      </c>
      <c r="C1807" s="8">
        <v>18.7916666666667</v>
      </c>
      <c r="D1807">
        <v>0.9586827318479918</v>
      </c>
      <c r="E1807" s="6">
        <v>128.95178396513248</v>
      </c>
      <c r="F1807" s="10">
        <v>129.16442320277397</v>
      </c>
      <c r="G1807" s="10">
        <v>2.2691100595311471</v>
      </c>
      <c r="H1807" s="10">
        <v>123.62384852836527</v>
      </c>
    </row>
    <row r="1808" spans="1:8" x14ac:dyDescent="0.25">
      <c r="A1808" s="17"/>
      <c r="B1808" s="5">
        <f>DATE(YEAR(siječanj!B1808),MONTH(siječanj!B1808)+7,DAY(siječanj!B1808))</f>
        <v>45888</v>
      </c>
      <c r="C1808" s="8">
        <v>18.8020833333333</v>
      </c>
      <c r="D1808">
        <v>0.9586827318479918</v>
      </c>
      <c r="E1808" s="6">
        <v>133.01826339477685</v>
      </c>
      <c r="F1808" s="10">
        <v>128.72936548465395</v>
      </c>
      <c r="G1808" s="10">
        <v>3.021618704796488</v>
      </c>
      <c r="H1808" s="10">
        <v>127.5223121369804</v>
      </c>
    </row>
    <row r="1809" spans="1:8" x14ac:dyDescent="0.25">
      <c r="A1809" s="17"/>
      <c r="B1809" s="5">
        <f>DATE(YEAR(siječanj!B1809),MONTH(siječanj!B1809)+7,DAY(siječanj!B1809))</f>
        <v>45888</v>
      </c>
      <c r="C1809" s="8">
        <v>18.8125</v>
      </c>
      <c r="D1809">
        <v>0.9586827318479918</v>
      </c>
      <c r="E1809" s="6">
        <v>137.88132153040874</v>
      </c>
      <c r="F1809" s="10">
        <v>128.25998529192921</v>
      </c>
      <c r="G1809" s="10">
        <v>5.1343179973121105</v>
      </c>
      <c r="H1809" s="10">
        <v>132.18444199558357</v>
      </c>
    </row>
    <row r="1810" spans="1:8" x14ac:dyDescent="0.25">
      <c r="A1810" s="17"/>
      <c r="B1810" s="5">
        <f>DATE(YEAR(siječanj!B1810),MONTH(siječanj!B1810)+7,DAY(siječanj!B1810))</f>
        <v>45888</v>
      </c>
      <c r="C1810" s="8">
        <v>18.8229166666667</v>
      </c>
      <c r="D1810">
        <v>0.9586827318479918</v>
      </c>
      <c r="E1810" s="6">
        <v>141.49037918188068</v>
      </c>
      <c r="F1810" s="10">
        <v>127.52198321961261</v>
      </c>
      <c r="G1810" s="10">
        <v>12.209535207185791</v>
      </c>
      <c r="H1810" s="10">
        <v>135.64438324429361</v>
      </c>
    </row>
    <row r="1811" spans="1:8" x14ac:dyDescent="0.25">
      <c r="A1811" s="17"/>
      <c r="B1811" s="5">
        <f>DATE(YEAR(siječanj!B1811),MONTH(siječanj!B1811)+7,DAY(siječanj!B1811))</f>
        <v>45888</v>
      </c>
      <c r="C1811" s="8">
        <v>18.8333333333333</v>
      </c>
      <c r="D1811">
        <v>0.9586827318479918</v>
      </c>
      <c r="E1811" s="6">
        <v>147.46397404973141</v>
      </c>
      <c r="F1811" s="10">
        <v>123.75131432575105</v>
      </c>
      <c r="G1811" s="10">
        <v>47.24820637739893</v>
      </c>
      <c r="H1811" s="10">
        <v>141.37116549115788</v>
      </c>
    </row>
    <row r="1812" spans="1:8" x14ac:dyDescent="0.25">
      <c r="A1812" s="17"/>
      <c r="B1812" s="5">
        <f>DATE(YEAR(siječanj!B1812),MONTH(siječanj!B1812)+7,DAY(siječanj!B1812))</f>
        <v>45888</v>
      </c>
      <c r="C1812" s="8">
        <v>18.84375</v>
      </c>
      <c r="D1812">
        <v>0.9586827318479918</v>
      </c>
      <c r="E1812" s="6">
        <v>151.81213872415023</v>
      </c>
      <c r="F1812" s="10">
        <v>122.44002623034407</v>
      </c>
      <c r="G1812" s="10">
        <v>132.32936508807418</v>
      </c>
      <c r="H1812" s="10">
        <v>145.53967587975464</v>
      </c>
    </row>
    <row r="1813" spans="1:8" x14ac:dyDescent="0.25">
      <c r="A1813" s="17"/>
      <c r="B1813" s="5">
        <f>DATE(YEAR(siječanj!B1813),MONTH(siječanj!B1813)+7,DAY(siječanj!B1813))</f>
        <v>45888</v>
      </c>
      <c r="C1813" s="8">
        <v>18.8541666666667</v>
      </c>
      <c r="D1813">
        <v>0.9586827318479918</v>
      </c>
      <c r="E1813" s="6">
        <v>155.4097846551156</v>
      </c>
      <c r="F1813" s="10">
        <v>121.48579339605367</v>
      </c>
      <c r="G1813" s="10">
        <v>241.34456919688654</v>
      </c>
      <c r="H1813" s="10">
        <v>148.98867690907434</v>
      </c>
    </row>
    <row r="1814" spans="1:8" x14ac:dyDescent="0.25">
      <c r="A1814" s="17"/>
      <c r="B1814" s="5">
        <f>DATE(YEAR(siječanj!B1814),MONTH(siječanj!B1814)+7,DAY(siječanj!B1814))</f>
        <v>45888</v>
      </c>
      <c r="C1814" s="8">
        <v>18.8645833333333</v>
      </c>
      <c r="D1814">
        <v>0.9586827318479918</v>
      </c>
      <c r="E1814" s="6">
        <v>156.15313640222658</v>
      </c>
      <c r="F1814" s="10">
        <v>120.16650062106449</v>
      </c>
      <c r="G1814" s="10">
        <v>297.7201741273422</v>
      </c>
      <c r="H1814" s="10">
        <v>149.70131539271867</v>
      </c>
    </row>
    <row r="1815" spans="1:8" x14ac:dyDescent="0.25">
      <c r="A1815" s="17"/>
      <c r="B1815" s="5">
        <f>DATE(YEAR(siječanj!B1815),MONTH(siječanj!B1815)+7,DAY(siječanj!B1815))</f>
        <v>45888</v>
      </c>
      <c r="C1815" s="8">
        <v>18.875</v>
      </c>
      <c r="D1815">
        <v>0.9586827318479918</v>
      </c>
      <c r="E1815" s="6">
        <v>155.95454670979342</v>
      </c>
      <c r="F1815" s="10">
        <v>117.0649310485319</v>
      </c>
      <c r="G1815" s="10">
        <v>312.6484052555557</v>
      </c>
      <c r="H1815" s="10">
        <v>149.51093088386</v>
      </c>
    </row>
    <row r="1816" spans="1:8" x14ac:dyDescent="0.25">
      <c r="A1816" s="17"/>
      <c r="B1816" s="5">
        <f>DATE(YEAR(siječanj!B1816),MONTH(siječanj!B1816)+7,DAY(siječanj!B1816))</f>
        <v>45888</v>
      </c>
      <c r="C1816" s="8">
        <v>18.8854166666667</v>
      </c>
      <c r="D1816">
        <v>0.9586827318479918</v>
      </c>
      <c r="E1816" s="6">
        <v>160.18203541165767</v>
      </c>
      <c r="F1816" s="10">
        <v>114.61317393235835</v>
      </c>
      <c r="G1816" s="10">
        <v>314.12314255196998</v>
      </c>
      <c r="H1816" s="10">
        <v>153.56375130141973</v>
      </c>
    </row>
    <row r="1817" spans="1:8" x14ac:dyDescent="0.25">
      <c r="A1817" s="17"/>
      <c r="B1817" s="5">
        <f>DATE(YEAR(siječanj!B1817),MONTH(siječanj!B1817)+7,DAY(siječanj!B1817))</f>
        <v>45888</v>
      </c>
      <c r="C1817" s="8">
        <v>18.8958333333333</v>
      </c>
      <c r="D1817">
        <v>0.9586827318479918</v>
      </c>
      <c r="E1817" s="6">
        <v>163.02475937888744</v>
      </c>
      <c r="F1817" s="10">
        <v>112.45815312583298</v>
      </c>
      <c r="G1817" s="10">
        <v>314.5840506692802</v>
      </c>
      <c r="H1817" s="10">
        <v>156.28902168021332</v>
      </c>
    </row>
    <row r="1818" spans="1:8" x14ac:dyDescent="0.25">
      <c r="A1818" s="17"/>
      <c r="B1818" s="5">
        <f>DATE(YEAR(siječanj!B1818),MONTH(siječanj!B1818)+7,DAY(siječanj!B1818))</f>
        <v>45888</v>
      </c>
      <c r="C1818" s="8">
        <v>18.90625</v>
      </c>
      <c r="D1818">
        <v>0.9586827318479918</v>
      </c>
      <c r="E1818" s="6">
        <v>161.14099933429071</v>
      </c>
      <c r="F1818" s="10">
        <v>110.05339681825657</v>
      </c>
      <c r="G1818" s="10">
        <v>314.72133556136799</v>
      </c>
      <c r="H1818" s="10">
        <v>154.48309345451324</v>
      </c>
    </row>
    <row r="1819" spans="1:8" x14ac:dyDescent="0.25">
      <c r="A1819" s="17"/>
      <c r="B1819" s="5">
        <f>DATE(YEAR(siječanj!B1819),MONTH(siječanj!B1819)+7,DAY(siječanj!B1819))</f>
        <v>45888</v>
      </c>
      <c r="C1819" s="8">
        <v>18.9166666666667</v>
      </c>
      <c r="D1819">
        <v>0.9586827318479918</v>
      </c>
      <c r="E1819" s="6">
        <v>157.19668871251375</v>
      </c>
      <c r="F1819" s="10">
        <v>106.7847915863718</v>
      </c>
      <c r="G1819" s="10">
        <v>311.04852140131402</v>
      </c>
      <c r="H1819" s="10">
        <v>150.70175097237106</v>
      </c>
    </row>
    <row r="1820" spans="1:8" x14ac:dyDescent="0.25">
      <c r="A1820" s="17"/>
      <c r="B1820" s="5">
        <f>DATE(YEAR(siječanj!B1820),MONTH(siječanj!B1820)+7,DAY(siječanj!B1820))</f>
        <v>45888</v>
      </c>
      <c r="C1820" s="8">
        <v>18.9270833333333</v>
      </c>
      <c r="D1820">
        <v>0.9586827318479918</v>
      </c>
      <c r="E1820" s="6">
        <v>150.62610731905599</v>
      </c>
      <c r="F1820" s="10">
        <v>104.07911123019242</v>
      </c>
      <c r="G1820" s="10">
        <v>307.86824476453859</v>
      </c>
      <c r="H1820" s="10">
        <v>144.40264805226138</v>
      </c>
    </row>
    <row r="1821" spans="1:8" x14ac:dyDescent="0.25">
      <c r="A1821" s="17"/>
      <c r="B1821" s="5">
        <f>DATE(YEAR(siječanj!B1821),MONTH(siječanj!B1821)+7,DAY(siječanj!B1821))</f>
        <v>45888</v>
      </c>
      <c r="C1821" s="8">
        <v>18.9375</v>
      </c>
      <c r="D1821">
        <v>0.9586827318479918</v>
      </c>
      <c r="E1821" s="6">
        <v>141.45510388958573</v>
      </c>
      <c r="F1821" s="10">
        <v>101.37473331323658</v>
      </c>
      <c r="G1821" s="10">
        <v>306.29133812742566</v>
      </c>
      <c r="H1821" s="10">
        <v>135.61056543070953</v>
      </c>
    </row>
    <row r="1822" spans="1:8" x14ac:dyDescent="0.25">
      <c r="A1822" s="17"/>
      <c r="B1822" s="5">
        <f>DATE(YEAR(siječanj!B1822),MONTH(siječanj!B1822)+7,DAY(siječanj!B1822))</f>
        <v>45888</v>
      </c>
      <c r="C1822" s="8">
        <v>18.9479166666667</v>
      </c>
      <c r="D1822">
        <v>0.9586827318479918</v>
      </c>
      <c r="E1822" s="6">
        <v>130.28179225335032</v>
      </c>
      <c r="F1822" s="10">
        <v>98.745477784313564</v>
      </c>
      <c r="G1822" s="10">
        <v>305.51103334792833</v>
      </c>
      <c r="H1822" s="10">
        <v>124.89890450749442</v>
      </c>
    </row>
    <row r="1823" spans="1:8" x14ac:dyDescent="0.25">
      <c r="A1823" s="17"/>
      <c r="B1823" s="5">
        <f>DATE(YEAR(siječanj!B1823),MONTH(siječanj!B1823)+7,DAY(siječanj!B1823))</f>
        <v>45888</v>
      </c>
      <c r="C1823" s="8">
        <v>18.9583333333333</v>
      </c>
      <c r="D1823">
        <v>0.9586827318479918</v>
      </c>
      <c r="E1823" s="6">
        <v>118.95844819167739</v>
      </c>
      <c r="F1823" s="10">
        <v>95.33408380165524</v>
      </c>
      <c r="G1823" s="10">
        <v>297.66806412891748</v>
      </c>
      <c r="H1823" s="10">
        <v>114.04341008879508</v>
      </c>
    </row>
    <row r="1824" spans="1:8" x14ac:dyDescent="0.25">
      <c r="A1824" s="17"/>
      <c r="B1824" s="5">
        <f>DATE(YEAR(siječanj!B1824),MONTH(siječanj!B1824)+7,DAY(siječanj!B1824))</f>
        <v>45888</v>
      </c>
      <c r="C1824" s="8">
        <v>18.96875</v>
      </c>
      <c r="D1824">
        <v>0.9586827318479918</v>
      </c>
      <c r="E1824" s="6">
        <v>108.87759878658767</v>
      </c>
      <c r="F1824" s="10">
        <v>92.486473791611743</v>
      </c>
      <c r="G1824" s="10">
        <v>296.66408810741046</v>
      </c>
      <c r="H1824" s="10">
        <v>104.37907384177547</v>
      </c>
    </row>
    <row r="1825" spans="1:8" x14ac:dyDescent="0.25">
      <c r="A1825" s="17"/>
      <c r="B1825" s="5">
        <f>DATE(YEAR(siječanj!B1825),MONTH(siječanj!B1825)+7,DAY(siječanj!B1825))</f>
        <v>45888</v>
      </c>
      <c r="C1825" s="8">
        <v>18.9791666666667</v>
      </c>
      <c r="D1825">
        <v>0.9586827318479918</v>
      </c>
      <c r="E1825" s="6">
        <v>99.130542206314544</v>
      </c>
      <c r="F1825" s="10">
        <v>90.178001126623059</v>
      </c>
      <c r="G1825" s="10">
        <v>292.73104697028242</v>
      </c>
      <c r="H1825" s="10">
        <v>95.034739011922284</v>
      </c>
    </row>
    <row r="1826" spans="1:8" ht="15.75" thickBot="1" x14ac:dyDescent="0.3">
      <c r="A1826" s="17"/>
      <c r="B1826" s="5">
        <f>DATE(YEAR(siječanj!B1826),MONTH(siječanj!B1826)+7,DAY(siječanj!B1826))</f>
        <v>45888</v>
      </c>
      <c r="C1826" s="8">
        <v>18.9895833333333</v>
      </c>
      <c r="D1826">
        <v>0.9586827318479918</v>
      </c>
      <c r="E1826" s="6">
        <v>90.896771891078728</v>
      </c>
      <c r="F1826" s="10">
        <v>88.136496168687216</v>
      </c>
      <c r="G1826" s="10">
        <v>292.18435138933347</v>
      </c>
      <c r="H1826" s="10">
        <v>87.141165592703103</v>
      </c>
    </row>
    <row r="1827" spans="1:8" x14ac:dyDescent="0.25">
      <c r="A1827" s="16">
        <f t="shared" ref="A1827" si="17">A1731+1</f>
        <v>232</v>
      </c>
      <c r="B1827" s="5">
        <f>DATE(YEAR(siječanj!B1827),MONTH(siječanj!B1827)+7,DAY(siječanj!B1827))</f>
        <v>45889</v>
      </c>
      <c r="C1827" s="8">
        <v>19</v>
      </c>
      <c r="D1827">
        <v>0.95829110302691123</v>
      </c>
      <c r="E1827" s="6">
        <v>82.15396949919905</v>
      </c>
      <c r="F1827" s="10">
        <v>85.862382846078063</v>
      </c>
      <c r="G1827" s="10">
        <v>283.44877103081893</v>
      </c>
      <c r="H1827" s="10">
        <v>78.727418049426674</v>
      </c>
    </row>
    <row r="1828" spans="1:8" x14ac:dyDescent="0.25">
      <c r="A1828" s="17"/>
      <c r="B1828" s="5">
        <f>DATE(YEAR(siječanj!B1828),MONTH(siječanj!B1828)+7,DAY(siječanj!B1828))</f>
        <v>45889</v>
      </c>
      <c r="C1828" s="8">
        <v>19.0104166666667</v>
      </c>
      <c r="D1828">
        <v>0.95829110302691123</v>
      </c>
      <c r="E1828" s="6">
        <v>77.263600501209055</v>
      </c>
      <c r="F1828" s="10">
        <v>84.269608360377376</v>
      </c>
      <c r="G1828" s="10">
        <v>280.66515307997804</v>
      </c>
      <c r="H1828" s="10">
        <v>74.041020948134232</v>
      </c>
    </row>
    <row r="1829" spans="1:8" x14ac:dyDescent="0.25">
      <c r="A1829" s="17"/>
      <c r="B1829" s="5">
        <f>DATE(YEAR(siječanj!B1829),MONTH(siječanj!B1829)+7,DAY(siječanj!B1829))</f>
        <v>45889</v>
      </c>
      <c r="C1829" s="8">
        <v>19.0208333333333</v>
      </c>
      <c r="D1829">
        <v>0.95829110302691123</v>
      </c>
      <c r="E1829" s="6">
        <v>72.445678097622363</v>
      </c>
      <c r="F1829" s="10">
        <v>82.979561980338815</v>
      </c>
      <c r="G1829" s="10">
        <v>280.22544739487904</v>
      </c>
      <c r="H1829" s="10">
        <v>69.424048773703078</v>
      </c>
    </row>
    <row r="1830" spans="1:8" x14ac:dyDescent="0.25">
      <c r="A1830" s="17"/>
      <c r="B1830" s="5">
        <f>DATE(YEAR(siječanj!B1830),MONTH(siječanj!B1830)+7,DAY(siječanj!B1830))</f>
        <v>45889</v>
      </c>
      <c r="C1830" s="8">
        <v>19.03125</v>
      </c>
      <c r="D1830">
        <v>0.95829110302691123</v>
      </c>
      <c r="E1830" s="6">
        <v>68.650501426413129</v>
      </c>
      <c r="F1830" s="10">
        <v>81.900108319174251</v>
      </c>
      <c r="G1830" s="10">
        <v>279.3728204046609</v>
      </c>
      <c r="H1830" s="10">
        <v>65.787164735267979</v>
      </c>
    </row>
    <row r="1831" spans="1:8" x14ac:dyDescent="0.25">
      <c r="A1831" s="17"/>
      <c r="B1831" s="5">
        <f>DATE(YEAR(siječanj!B1831),MONTH(siječanj!B1831)+7,DAY(siječanj!B1831))</f>
        <v>45889</v>
      </c>
      <c r="C1831" s="8">
        <v>19.0416666666667</v>
      </c>
      <c r="D1831">
        <v>0.95829110302691123</v>
      </c>
      <c r="E1831" s="6">
        <v>66.041861366674723</v>
      </c>
      <c r="F1831" s="10">
        <v>79.322588840922023</v>
      </c>
      <c r="G1831" s="10">
        <v>273.93971635267411</v>
      </c>
      <c r="H1831" s="10">
        <v>63.287328175021074</v>
      </c>
    </row>
    <row r="1832" spans="1:8" x14ac:dyDescent="0.25">
      <c r="A1832" s="17"/>
      <c r="B1832" s="5">
        <f>DATE(YEAR(siječanj!B1832),MONTH(siječanj!B1832)+7,DAY(siječanj!B1832))</f>
        <v>45889</v>
      </c>
      <c r="C1832" s="8">
        <v>19.0520833333333</v>
      </c>
      <c r="D1832">
        <v>0.95829110302691123</v>
      </c>
      <c r="E1832" s="6">
        <v>63.792716258511845</v>
      </c>
      <c r="F1832" s="10">
        <v>79.367484985286467</v>
      </c>
      <c r="G1832" s="10">
        <v>277.14621464005671</v>
      </c>
      <c r="H1832" s="10">
        <v>61.131992428452087</v>
      </c>
    </row>
    <row r="1833" spans="1:8" x14ac:dyDescent="0.25">
      <c r="A1833" s="17"/>
      <c r="B1833" s="5">
        <f>DATE(YEAR(siječanj!B1833),MONTH(siječanj!B1833)+7,DAY(siječanj!B1833))</f>
        <v>45889</v>
      </c>
      <c r="C1833" s="8">
        <v>19.0625</v>
      </c>
      <c r="D1833">
        <v>0.95829110302691123</v>
      </c>
      <c r="E1833" s="6">
        <v>62.141238218663325</v>
      </c>
      <c r="F1833" s="10">
        <v>78.874185816327582</v>
      </c>
      <c r="G1833" s="10">
        <v>277.15809118630023</v>
      </c>
      <c r="H1833" s="10">
        <v>59.549395716020932</v>
      </c>
    </row>
    <row r="1834" spans="1:8" x14ac:dyDescent="0.25">
      <c r="A1834" s="17"/>
      <c r="B1834" s="5">
        <f>DATE(YEAR(siječanj!B1834),MONTH(siječanj!B1834)+7,DAY(siječanj!B1834))</f>
        <v>45889</v>
      </c>
      <c r="C1834" s="8">
        <v>19.0729166666667</v>
      </c>
      <c r="D1834">
        <v>0.95829110302691123</v>
      </c>
      <c r="E1834" s="6">
        <v>60.728227494573652</v>
      </c>
      <c r="F1834" s="10">
        <v>78.378929676391451</v>
      </c>
      <c r="G1834" s="10">
        <v>277.31758581015987</v>
      </c>
      <c r="H1834" s="10">
        <v>58.195320110644182</v>
      </c>
    </row>
    <row r="1835" spans="1:8" x14ac:dyDescent="0.25">
      <c r="A1835" s="17"/>
      <c r="B1835" s="5">
        <f>DATE(YEAR(siječanj!B1835),MONTH(siječanj!B1835)+7,DAY(siječanj!B1835))</f>
        <v>45889</v>
      </c>
      <c r="C1835" s="8">
        <v>19.0833333333333</v>
      </c>
      <c r="D1835">
        <v>0.95829110302691123</v>
      </c>
      <c r="E1835" s="6">
        <v>60.434238988628067</v>
      </c>
      <c r="F1835" s="10">
        <v>78.020243589297138</v>
      </c>
      <c r="G1835" s="10">
        <v>276.30141162569288</v>
      </c>
      <c r="H1835" s="10">
        <v>57.913593541004353</v>
      </c>
    </row>
    <row r="1836" spans="1:8" x14ac:dyDescent="0.25">
      <c r="A1836" s="17"/>
      <c r="B1836" s="5">
        <f>DATE(YEAR(siječanj!B1836),MONTH(siječanj!B1836)+7,DAY(siječanj!B1836))</f>
        <v>45889</v>
      </c>
      <c r="C1836" s="8">
        <v>19.09375</v>
      </c>
      <c r="D1836">
        <v>0.95829110302691123</v>
      </c>
      <c r="E1836" s="6">
        <v>59.915548554784664</v>
      </c>
      <c r="F1836" s="10">
        <v>77.650135136467014</v>
      </c>
      <c r="G1836" s="10">
        <v>276.48431834841529</v>
      </c>
      <c r="H1836" s="10">
        <v>57.416537113027054</v>
      </c>
    </row>
    <row r="1837" spans="1:8" x14ac:dyDescent="0.25">
      <c r="A1837" s="17"/>
      <c r="B1837" s="5">
        <f>DATE(YEAR(siječanj!B1837),MONTH(siječanj!B1837)+7,DAY(siječanj!B1837))</f>
        <v>45889</v>
      </c>
      <c r="C1837" s="8">
        <v>19.1041666666667</v>
      </c>
      <c r="D1837">
        <v>0.95829110302691123</v>
      </c>
      <c r="E1837" s="6">
        <v>59.135934877043262</v>
      </c>
      <c r="F1837" s="10">
        <v>77.365805787329478</v>
      </c>
      <c r="G1837" s="10">
        <v>276.35276672376261</v>
      </c>
      <c r="H1837" s="10">
        <v>56.669440261849374</v>
      </c>
    </row>
    <row r="1838" spans="1:8" x14ac:dyDescent="0.25">
      <c r="A1838" s="17"/>
      <c r="B1838" s="5">
        <f>DATE(YEAR(siječanj!B1838),MONTH(siječanj!B1838)+7,DAY(siječanj!B1838))</f>
        <v>45889</v>
      </c>
      <c r="C1838" s="8">
        <v>19.1145833333333</v>
      </c>
      <c r="D1838">
        <v>0.95829110302691123</v>
      </c>
      <c r="E1838" s="6">
        <v>58.822807964831483</v>
      </c>
      <c r="F1838" s="10">
        <v>77.306552002527269</v>
      </c>
      <c r="G1838" s="10">
        <v>276.58290425963065</v>
      </c>
      <c r="H1838" s="10">
        <v>56.36937352775854</v>
      </c>
    </row>
    <row r="1839" spans="1:8" x14ac:dyDescent="0.25">
      <c r="A1839" s="17"/>
      <c r="B1839" s="5">
        <f>DATE(YEAR(siječanj!B1839),MONTH(siječanj!B1839)+7,DAY(siječanj!B1839))</f>
        <v>45889</v>
      </c>
      <c r="C1839" s="8">
        <v>19.125</v>
      </c>
      <c r="D1839">
        <v>0.95829110302691123</v>
      </c>
      <c r="E1839" s="6">
        <v>58.615192909070593</v>
      </c>
      <c r="F1839" s="10">
        <v>77.181686927970077</v>
      </c>
      <c r="G1839" s="10">
        <v>276.22182057753719</v>
      </c>
      <c r="H1839" s="10">
        <v>56.170417866968442</v>
      </c>
    </row>
    <row r="1840" spans="1:8" x14ac:dyDescent="0.25">
      <c r="A1840" s="17"/>
      <c r="B1840" s="5">
        <f>DATE(YEAR(siječanj!B1840),MONTH(siječanj!B1840)+7,DAY(siječanj!B1840))</f>
        <v>45889</v>
      </c>
      <c r="C1840" s="8">
        <v>19.1354166666667</v>
      </c>
      <c r="D1840">
        <v>0.95829110302691123</v>
      </c>
      <c r="E1840" s="6">
        <v>58.54952400491954</v>
      </c>
      <c r="F1840" s="10">
        <v>77.103273159488481</v>
      </c>
      <c r="G1840" s="10">
        <v>275.96759185210607</v>
      </c>
      <c r="H1840" s="10">
        <v>56.107487940374966</v>
      </c>
    </row>
    <row r="1841" spans="1:8" x14ac:dyDescent="0.25">
      <c r="A1841" s="17"/>
      <c r="B1841" s="5">
        <f>DATE(YEAR(siječanj!B1841),MONTH(siječanj!B1841)+7,DAY(siječanj!B1841))</f>
        <v>45889</v>
      </c>
      <c r="C1841" s="8">
        <v>19.1458333333333</v>
      </c>
      <c r="D1841">
        <v>0.95829110302691123</v>
      </c>
      <c r="E1841" s="6">
        <v>59.028338796638742</v>
      </c>
      <c r="F1841" s="10">
        <v>76.939013034676435</v>
      </c>
      <c r="G1841" s="10">
        <v>276.24011976965608</v>
      </c>
      <c r="H1841" s="10">
        <v>56.566331895277159</v>
      </c>
    </row>
    <row r="1842" spans="1:8" x14ac:dyDescent="0.25">
      <c r="A1842" s="17"/>
      <c r="B1842" s="5">
        <f>DATE(YEAR(siječanj!B1842),MONTH(siječanj!B1842)+7,DAY(siječanj!B1842))</f>
        <v>45889</v>
      </c>
      <c r="C1842" s="8">
        <v>19.15625</v>
      </c>
      <c r="D1842">
        <v>0.95829110302691123</v>
      </c>
      <c r="E1842" s="6">
        <v>60.233953387730722</v>
      </c>
      <c r="F1842" s="10">
        <v>77.225027658173545</v>
      </c>
      <c r="G1842" s="10">
        <v>276.41787892693856</v>
      </c>
      <c r="H1842" s="10">
        <v>57.721661631600028</v>
      </c>
    </row>
    <row r="1843" spans="1:8" x14ac:dyDescent="0.25">
      <c r="A1843" s="17"/>
      <c r="B1843" s="5">
        <f>DATE(YEAR(siječanj!B1843),MONTH(siječanj!B1843)+7,DAY(siječanj!B1843))</f>
        <v>45889</v>
      </c>
      <c r="C1843" s="8">
        <v>19.1666666666667</v>
      </c>
      <c r="D1843">
        <v>0.95829110302691123</v>
      </c>
      <c r="E1843" s="6">
        <v>62.380548535650561</v>
      </c>
      <c r="F1843" s="10">
        <v>77.615923164207103</v>
      </c>
      <c r="G1843" s="10">
        <v>279.7675364057709</v>
      </c>
      <c r="H1843" s="10">
        <v>59.778724663652348</v>
      </c>
    </row>
    <row r="1844" spans="1:8" x14ac:dyDescent="0.25">
      <c r="A1844" s="17"/>
      <c r="B1844" s="5">
        <f>DATE(YEAR(siječanj!B1844),MONTH(siječanj!B1844)+7,DAY(siječanj!B1844))</f>
        <v>45889</v>
      </c>
      <c r="C1844" s="8">
        <v>19.1770833333333</v>
      </c>
      <c r="D1844">
        <v>0.95829110302691123</v>
      </c>
      <c r="E1844" s="6">
        <v>64.56880636942671</v>
      </c>
      <c r="F1844" s="10">
        <v>77.816688869071271</v>
      </c>
      <c r="G1844" s="10">
        <v>281.69757580041306</v>
      </c>
      <c r="H1844" s="10">
        <v>61.875712676888973</v>
      </c>
    </row>
    <row r="1845" spans="1:8" x14ac:dyDescent="0.25">
      <c r="A1845" s="17"/>
      <c r="B1845" s="5">
        <f>DATE(YEAR(siječanj!B1845),MONTH(siječanj!B1845)+7,DAY(siječanj!B1845))</f>
        <v>45889</v>
      </c>
      <c r="C1845" s="8">
        <v>19.1875</v>
      </c>
      <c r="D1845">
        <v>0.95829110302691123</v>
      </c>
      <c r="E1845" s="6">
        <v>67.104446088949047</v>
      </c>
      <c r="F1845" s="10">
        <v>78.082539596652296</v>
      </c>
      <c r="G1845" s="10">
        <v>290.46127984280554</v>
      </c>
      <c r="H1845" s="10">
        <v>64.305593660588883</v>
      </c>
    </row>
    <row r="1846" spans="1:8" x14ac:dyDescent="0.25">
      <c r="A1846" s="17"/>
      <c r="B1846" s="5">
        <f>DATE(YEAR(siječanj!B1846),MONTH(siječanj!B1846)+7,DAY(siječanj!B1846))</f>
        <v>45889</v>
      </c>
      <c r="C1846" s="8">
        <v>19.1979166666667</v>
      </c>
      <c r="D1846">
        <v>0.95829110302691123</v>
      </c>
      <c r="E1846" s="6">
        <v>70.871341109076511</v>
      </c>
      <c r="F1846" s="10">
        <v>78.67821730472825</v>
      </c>
      <c r="G1846" s="10">
        <v>289.89922706364564</v>
      </c>
      <c r="H1846" s="10">
        <v>67.915375644413402</v>
      </c>
    </row>
    <row r="1847" spans="1:8" x14ac:dyDescent="0.25">
      <c r="A1847" s="17"/>
      <c r="B1847" s="5">
        <f>DATE(YEAR(siječanj!B1847),MONTH(siječanj!B1847)+7,DAY(siječanj!B1847))</f>
        <v>45889</v>
      </c>
      <c r="C1847" s="8">
        <v>19.2083333333333</v>
      </c>
      <c r="D1847">
        <v>0.95829110302691123</v>
      </c>
      <c r="E1847" s="6">
        <v>73.984964660240863</v>
      </c>
      <c r="F1847" s="10">
        <v>79.89361723537165</v>
      </c>
      <c r="G1847" s="10">
        <v>267.45638150285231</v>
      </c>
      <c r="H1847" s="10">
        <v>70.899133391669267</v>
      </c>
    </row>
    <row r="1848" spans="1:8" x14ac:dyDescent="0.25">
      <c r="A1848" s="17"/>
      <c r="B1848" s="5">
        <f>DATE(YEAR(siječanj!B1848),MONTH(siječanj!B1848)+7,DAY(siječanj!B1848))</f>
        <v>45889</v>
      </c>
      <c r="C1848" s="8">
        <v>19.21875</v>
      </c>
      <c r="D1848">
        <v>0.95829110302691123</v>
      </c>
      <c r="E1848" s="6">
        <v>77.455857283121546</v>
      </c>
      <c r="F1848" s="10">
        <v>80.966970274444421</v>
      </c>
      <c r="G1848" s="10">
        <v>187.82131500565097</v>
      </c>
      <c r="H1848" s="10">
        <v>74.225258911737555</v>
      </c>
    </row>
    <row r="1849" spans="1:8" x14ac:dyDescent="0.25">
      <c r="A1849" s="17"/>
      <c r="B1849" s="5">
        <f>DATE(YEAR(siječanj!B1849),MONTH(siječanj!B1849)+7,DAY(siječanj!B1849))</f>
        <v>45889</v>
      </c>
      <c r="C1849" s="8">
        <v>19.2291666666667</v>
      </c>
      <c r="D1849">
        <v>0.95829110302691123</v>
      </c>
      <c r="E1849" s="6">
        <v>81.699284750866923</v>
      </c>
      <c r="F1849" s="10">
        <v>82.507381119167718</v>
      </c>
      <c r="G1849" s="10">
        <v>86.145480625560765</v>
      </c>
      <c r="H1849" s="10">
        <v>78.29169770041797</v>
      </c>
    </row>
    <row r="1850" spans="1:8" x14ac:dyDescent="0.25">
      <c r="A1850" s="17"/>
      <c r="B1850" s="5">
        <f>DATE(YEAR(siječanj!B1850),MONTH(siječanj!B1850)+7,DAY(siječanj!B1850))</f>
        <v>45889</v>
      </c>
      <c r="C1850" s="8">
        <v>19.2395833333333</v>
      </c>
      <c r="D1850">
        <v>0.95829110302691123</v>
      </c>
      <c r="E1850" s="6">
        <v>86.313541623836784</v>
      </c>
      <c r="F1850" s="10">
        <v>85.513354480129692</v>
      </c>
      <c r="G1850" s="10">
        <v>36.309724654795339</v>
      </c>
      <c r="H1850" s="10">
        <v>82.713499008865767</v>
      </c>
    </row>
    <row r="1851" spans="1:8" x14ac:dyDescent="0.25">
      <c r="A1851" s="17"/>
      <c r="B1851" s="5">
        <f>DATE(YEAR(siječanj!B1851),MONTH(siječanj!B1851)+7,DAY(siječanj!B1851))</f>
        <v>45889</v>
      </c>
      <c r="C1851" s="8">
        <v>19.25</v>
      </c>
      <c r="D1851">
        <v>0.95829110302691123</v>
      </c>
      <c r="E1851" s="6">
        <v>88.72510959147327</v>
      </c>
      <c r="F1851" s="10">
        <v>89.798128499597709</v>
      </c>
      <c r="G1851" s="10">
        <v>14.877176981487882</v>
      </c>
      <c r="H1851" s="10">
        <v>85.024483136596501</v>
      </c>
    </row>
    <row r="1852" spans="1:8" x14ac:dyDescent="0.25">
      <c r="A1852" s="17"/>
      <c r="B1852" s="5">
        <f>DATE(YEAR(siječanj!B1852),MONTH(siječanj!B1852)+7,DAY(siječanj!B1852))</f>
        <v>45889</v>
      </c>
      <c r="C1852" s="8">
        <v>19.2604166666667</v>
      </c>
      <c r="D1852">
        <v>0.95829110302691123</v>
      </c>
      <c r="E1852" s="6">
        <v>89.66868651283653</v>
      </c>
      <c r="F1852" s="10">
        <v>93.321581402416854</v>
      </c>
      <c r="G1852" s="10">
        <v>7.1847176328277325</v>
      </c>
      <c r="H1852" s="10">
        <v>85.928704505360443</v>
      </c>
    </row>
    <row r="1853" spans="1:8" x14ac:dyDescent="0.25">
      <c r="A1853" s="17"/>
      <c r="B1853" s="5">
        <f>DATE(YEAR(siječanj!B1853),MONTH(siječanj!B1853)+7,DAY(siječanj!B1853))</f>
        <v>45889</v>
      </c>
      <c r="C1853" s="8">
        <v>19.2708333333333</v>
      </c>
      <c r="D1853">
        <v>0.95829110302691123</v>
      </c>
      <c r="E1853" s="6">
        <v>92.821505163417783</v>
      </c>
      <c r="F1853" s="10">
        <v>98.305720116607702</v>
      </c>
      <c r="G1853" s="10">
        <v>4.3652979363630893</v>
      </c>
      <c r="H1853" s="10">
        <v>88.950022567669762</v>
      </c>
    </row>
    <row r="1854" spans="1:8" x14ac:dyDescent="0.25">
      <c r="A1854" s="17"/>
      <c r="B1854" s="5">
        <f>DATE(YEAR(siječanj!B1854),MONTH(siječanj!B1854)+7,DAY(siječanj!B1854))</f>
        <v>45889</v>
      </c>
      <c r="C1854" s="8">
        <v>19.28125</v>
      </c>
      <c r="D1854">
        <v>0.95829110302691123</v>
      </c>
      <c r="E1854" s="6">
        <v>93.621031897202826</v>
      </c>
      <c r="F1854" s="10">
        <v>106.49115374510139</v>
      </c>
      <c r="G1854" s="10">
        <v>3.1351766352561068</v>
      </c>
      <c r="H1854" s="10">
        <v>89.716201923288139</v>
      </c>
    </row>
    <row r="1855" spans="1:8" x14ac:dyDescent="0.25">
      <c r="A1855" s="17"/>
      <c r="B1855" s="5">
        <f>DATE(YEAR(siječanj!B1855),MONTH(siječanj!B1855)+7,DAY(siječanj!B1855))</f>
        <v>45889</v>
      </c>
      <c r="C1855" s="8">
        <v>19.2916666666667</v>
      </c>
      <c r="D1855">
        <v>0.95829110302691123</v>
      </c>
      <c r="E1855" s="6">
        <v>93.379790899376417</v>
      </c>
      <c r="F1855" s="10">
        <v>116.68628516616953</v>
      </c>
      <c r="G1855" s="10">
        <v>2.4709684767590701</v>
      </c>
      <c r="H1855" s="10">
        <v>89.485022821385755</v>
      </c>
    </row>
    <row r="1856" spans="1:8" x14ac:dyDescent="0.25">
      <c r="A1856" s="17"/>
      <c r="B1856" s="5">
        <f>DATE(YEAR(siječanj!B1856),MONTH(siječanj!B1856)+7,DAY(siječanj!B1856))</f>
        <v>45889</v>
      </c>
      <c r="C1856" s="8">
        <v>19.3020833333333</v>
      </c>
      <c r="D1856">
        <v>0.95829110302691123</v>
      </c>
      <c r="E1856" s="6">
        <v>92.995468521493962</v>
      </c>
      <c r="F1856" s="10">
        <v>120.81465720842156</v>
      </c>
      <c r="G1856" s="10">
        <v>2.0052213472937361</v>
      </c>
      <c r="H1856" s="10">
        <v>89.116730105966852</v>
      </c>
    </row>
    <row r="1857" spans="1:8" x14ac:dyDescent="0.25">
      <c r="A1857" s="17"/>
      <c r="B1857" s="5">
        <f>DATE(YEAR(siječanj!B1857),MONTH(siječanj!B1857)+7,DAY(siječanj!B1857))</f>
        <v>45889</v>
      </c>
      <c r="C1857" s="8">
        <v>19.3125</v>
      </c>
      <c r="D1857">
        <v>0.95829110302691123</v>
      </c>
      <c r="E1857" s="6">
        <v>93.885338042622507</v>
      </c>
      <c r="F1857" s="10">
        <v>125.79147913855499</v>
      </c>
      <c r="G1857" s="10">
        <v>1.8427456441059042</v>
      </c>
      <c r="H1857" s="10">
        <v>89.969484150919158</v>
      </c>
    </row>
    <row r="1858" spans="1:8" x14ac:dyDescent="0.25">
      <c r="A1858" s="17"/>
      <c r="B1858" s="5">
        <f>DATE(YEAR(siječanj!B1858),MONTH(siječanj!B1858)+7,DAY(siječanj!B1858))</f>
        <v>45889</v>
      </c>
      <c r="C1858" s="8">
        <v>19.3229166666667</v>
      </c>
      <c r="D1858">
        <v>0.95829110302691123</v>
      </c>
      <c r="E1858" s="6">
        <v>95.582141019257264</v>
      </c>
      <c r="F1858" s="10">
        <v>132.53577875160877</v>
      </c>
      <c r="G1858" s="10">
        <v>1.8509012807066556</v>
      </c>
      <c r="H1858" s="10">
        <v>91.595515347017823</v>
      </c>
    </row>
    <row r="1859" spans="1:8" x14ac:dyDescent="0.25">
      <c r="A1859" s="17"/>
      <c r="B1859" s="5">
        <f>DATE(YEAR(siječanj!B1859),MONTH(siječanj!B1859)+7,DAY(siječanj!B1859))</f>
        <v>45889</v>
      </c>
      <c r="C1859" s="8">
        <v>19.3333333333333</v>
      </c>
      <c r="D1859">
        <v>0.95829110302691123</v>
      </c>
      <c r="E1859" s="6">
        <v>96.429308714354931</v>
      </c>
      <c r="F1859" s="10">
        <v>141.28210527693363</v>
      </c>
      <c r="G1859" s="10">
        <v>1.7937099938570586</v>
      </c>
      <c r="H1859" s="10">
        <v>92.407348612001726</v>
      </c>
    </row>
    <row r="1860" spans="1:8" x14ac:dyDescent="0.25">
      <c r="A1860" s="17"/>
      <c r="B1860" s="5">
        <f>DATE(YEAR(siječanj!B1860),MONTH(siječanj!B1860)+7,DAY(siječanj!B1860))</f>
        <v>45889</v>
      </c>
      <c r="C1860" s="8">
        <v>19.34375</v>
      </c>
      <c r="D1860">
        <v>0.95829110302691123</v>
      </c>
      <c r="E1860" s="6">
        <v>98.129170666069896</v>
      </c>
      <c r="F1860" s="10">
        <v>145.17381215624138</v>
      </c>
      <c r="G1860" s="10">
        <v>1.7724528688255532</v>
      </c>
      <c r="H1860" s="10">
        <v>94.036311196704148</v>
      </c>
    </row>
    <row r="1861" spans="1:8" x14ac:dyDescent="0.25">
      <c r="A1861" s="17"/>
      <c r="B1861" s="5">
        <f>DATE(YEAR(siječanj!B1861),MONTH(siječanj!B1861)+7,DAY(siječanj!B1861))</f>
        <v>45889</v>
      </c>
      <c r="C1861" s="8">
        <v>19.3541666666667</v>
      </c>
      <c r="D1861">
        <v>0.95829110302691123</v>
      </c>
      <c r="E1861" s="6">
        <v>98.882896974714271</v>
      </c>
      <c r="F1861" s="10">
        <v>147.73275250760611</v>
      </c>
      <c r="G1861" s="10">
        <v>1.5599031888043122</v>
      </c>
      <c r="H1861" s="10">
        <v>94.758600412395367</v>
      </c>
    </row>
    <row r="1862" spans="1:8" x14ac:dyDescent="0.25">
      <c r="A1862" s="17"/>
      <c r="B1862" s="5">
        <f>DATE(YEAR(siječanj!B1862),MONTH(siječanj!B1862)+7,DAY(siječanj!B1862))</f>
        <v>45889</v>
      </c>
      <c r="C1862" s="8">
        <v>19.3645833333333</v>
      </c>
      <c r="D1862">
        <v>0.95829110302691123</v>
      </c>
      <c r="E1862" s="6">
        <v>100.57030806574809</v>
      </c>
      <c r="F1862" s="10">
        <v>150.30762092928614</v>
      </c>
      <c r="G1862" s="10">
        <v>1.5213521396358363</v>
      </c>
      <c r="H1862" s="10">
        <v>96.375631448082004</v>
      </c>
    </row>
    <row r="1863" spans="1:8" x14ac:dyDescent="0.25">
      <c r="A1863" s="17"/>
      <c r="B1863" s="5">
        <f>DATE(YEAR(siječanj!B1863),MONTH(siječanj!B1863)+7,DAY(siječanj!B1863))</f>
        <v>45889</v>
      </c>
      <c r="C1863" s="8">
        <v>19.375</v>
      </c>
      <c r="D1863">
        <v>0.95829110302691123</v>
      </c>
      <c r="E1863" s="6">
        <v>102.11654864555027</v>
      </c>
      <c r="F1863" s="10">
        <v>153.38183180560881</v>
      </c>
      <c r="G1863" s="10">
        <v>1.4881437134492674</v>
      </c>
      <c r="H1863" s="10">
        <v>97.857380038845605</v>
      </c>
    </row>
    <row r="1864" spans="1:8" x14ac:dyDescent="0.25">
      <c r="A1864" s="17"/>
      <c r="B1864" s="5">
        <f>DATE(YEAR(siječanj!B1864),MONTH(siječanj!B1864)+7,DAY(siječanj!B1864))</f>
        <v>45889</v>
      </c>
      <c r="C1864" s="8">
        <v>19.3854166666667</v>
      </c>
      <c r="D1864">
        <v>0.95829110302691123</v>
      </c>
      <c r="E1864" s="6">
        <v>103.93632479785195</v>
      </c>
      <c r="F1864" s="10">
        <v>155.15368040508926</v>
      </c>
      <c r="G1864" s="10">
        <v>1.3995031369794992</v>
      </c>
      <c r="H1864" s="10">
        <v>99.601255335096852</v>
      </c>
    </row>
    <row r="1865" spans="1:8" x14ac:dyDescent="0.25">
      <c r="A1865" s="17"/>
      <c r="B1865" s="5">
        <f>DATE(YEAR(siječanj!B1865),MONTH(siječanj!B1865)+7,DAY(siječanj!B1865))</f>
        <v>45889</v>
      </c>
      <c r="C1865" s="8">
        <v>19.3958333333333</v>
      </c>
      <c r="D1865">
        <v>0.95829110302691123</v>
      </c>
      <c r="E1865" s="6">
        <v>104.6055895157368</v>
      </c>
      <c r="F1865" s="10">
        <v>155.60639890825846</v>
      </c>
      <c r="G1865" s="10">
        <v>1.3644041518478529</v>
      </c>
      <c r="H1865" s="10">
        <v>100.24260575981572</v>
      </c>
    </row>
    <row r="1866" spans="1:8" x14ac:dyDescent="0.25">
      <c r="A1866" s="17"/>
      <c r="B1866" s="5">
        <f>DATE(YEAR(siječanj!B1866),MONTH(siječanj!B1866)+7,DAY(siječanj!B1866))</f>
        <v>45889</v>
      </c>
      <c r="C1866" s="8">
        <v>19.40625</v>
      </c>
      <c r="D1866">
        <v>0.95829110302691123</v>
      </c>
      <c r="E1866" s="6">
        <v>105.32323319248437</v>
      </c>
      <c r="F1866" s="10">
        <v>156.25001826509978</v>
      </c>
      <c r="G1866" s="10">
        <v>1.3570851961409225</v>
      </c>
      <c r="H1866" s="10">
        <v>100.93031731038643</v>
      </c>
    </row>
    <row r="1867" spans="1:8" x14ac:dyDescent="0.25">
      <c r="A1867" s="17"/>
      <c r="B1867" s="5">
        <f>DATE(YEAR(siječanj!B1867),MONTH(siječanj!B1867)+7,DAY(siječanj!B1867))</f>
        <v>45889</v>
      </c>
      <c r="C1867" s="8">
        <v>19.4166666666667</v>
      </c>
      <c r="D1867">
        <v>0.95829110302691123</v>
      </c>
      <c r="E1867" s="6">
        <v>106.47931279365186</v>
      </c>
      <c r="F1867" s="10">
        <v>156.25179904628345</v>
      </c>
      <c r="G1867" s="10">
        <v>1.3702839956022188</v>
      </c>
      <c r="H1867" s="10">
        <v>102.03817810657614</v>
      </c>
    </row>
    <row r="1868" spans="1:8" x14ac:dyDescent="0.25">
      <c r="A1868" s="17"/>
      <c r="B1868" s="5">
        <f>DATE(YEAR(siječanj!B1868),MONTH(siječanj!B1868)+7,DAY(siječanj!B1868))</f>
        <v>45889</v>
      </c>
      <c r="C1868" s="8">
        <v>19.4270833333333</v>
      </c>
      <c r="D1868">
        <v>0.95829110302691123</v>
      </c>
      <c r="E1868" s="6">
        <v>106.90500265837056</v>
      </c>
      <c r="F1868" s="10">
        <v>155.82824799195035</v>
      </c>
      <c r="G1868" s="10">
        <v>1.4086885753242084</v>
      </c>
      <c r="H1868" s="10">
        <v>102.44611291658481</v>
      </c>
    </row>
    <row r="1869" spans="1:8" x14ac:dyDescent="0.25">
      <c r="A1869" s="17"/>
      <c r="B1869" s="5">
        <f>DATE(YEAR(siječanj!B1869),MONTH(siječanj!B1869)+7,DAY(siječanj!B1869))</f>
        <v>45889</v>
      </c>
      <c r="C1869" s="8">
        <v>19.4375</v>
      </c>
      <c r="D1869">
        <v>0.95829110302691123</v>
      </c>
      <c r="E1869" s="6">
        <v>108.9193684573237</v>
      </c>
      <c r="F1869" s="10">
        <v>155.54735533339047</v>
      </c>
      <c r="G1869" s="10">
        <v>1.4124711974217388</v>
      </c>
      <c r="H1869" s="10">
        <v>104.37646173996329</v>
      </c>
    </row>
    <row r="1870" spans="1:8" x14ac:dyDescent="0.25">
      <c r="A1870" s="17"/>
      <c r="B1870" s="5">
        <f>DATE(YEAR(siječanj!B1870),MONTH(siječanj!B1870)+7,DAY(siječanj!B1870))</f>
        <v>45889</v>
      </c>
      <c r="C1870" s="8">
        <v>19.4479166666667</v>
      </c>
      <c r="D1870">
        <v>0.95829110302691123</v>
      </c>
      <c r="E1870" s="6">
        <v>109.81265456039907</v>
      </c>
      <c r="F1870" s="10">
        <v>155.47414851456085</v>
      </c>
      <c r="G1870" s="10">
        <v>1.3880965816290116</v>
      </c>
      <c r="H1870" s="10">
        <v>105.232489864998</v>
      </c>
    </row>
    <row r="1871" spans="1:8" x14ac:dyDescent="0.25">
      <c r="A1871" s="17"/>
      <c r="B1871" s="5">
        <f>DATE(YEAR(siječanj!B1871),MONTH(siječanj!B1871)+7,DAY(siječanj!B1871))</f>
        <v>45889</v>
      </c>
      <c r="C1871" s="8">
        <v>19.4583333333333</v>
      </c>
      <c r="D1871">
        <v>0.95829110302691123</v>
      </c>
      <c r="E1871" s="6">
        <v>111.02933317113842</v>
      </c>
      <c r="F1871" s="10">
        <v>155.61442994360416</v>
      </c>
      <c r="G1871" s="10">
        <v>1.4284433847255067</v>
      </c>
      <c r="H1871" s="10">
        <v>106.39842215291266</v>
      </c>
    </row>
    <row r="1872" spans="1:8" x14ac:dyDescent="0.25">
      <c r="A1872" s="17"/>
      <c r="B1872" s="5">
        <f>DATE(YEAR(siječanj!B1872),MONTH(siječanj!B1872)+7,DAY(siječanj!B1872))</f>
        <v>45889</v>
      </c>
      <c r="C1872" s="8">
        <v>19.46875</v>
      </c>
      <c r="D1872">
        <v>0.95829110302691123</v>
      </c>
      <c r="E1872" s="6">
        <v>112.64088405762435</v>
      </c>
      <c r="F1872" s="10">
        <v>155.69120771593526</v>
      </c>
      <c r="G1872" s="10">
        <v>1.4260015597462727</v>
      </c>
      <c r="H1872" s="10">
        <v>107.94275702950726</v>
      </c>
    </row>
    <row r="1873" spans="1:8" x14ac:dyDescent="0.25">
      <c r="A1873" s="17"/>
      <c r="B1873" s="5">
        <f>DATE(YEAR(siječanj!B1873),MONTH(siječanj!B1873)+7,DAY(siječanj!B1873))</f>
        <v>45889</v>
      </c>
      <c r="C1873" s="8">
        <v>19.4791666666667</v>
      </c>
      <c r="D1873">
        <v>0.95829110302691123</v>
      </c>
      <c r="E1873" s="6">
        <v>112.84438415791786</v>
      </c>
      <c r="F1873" s="10">
        <v>155.6875616333609</v>
      </c>
      <c r="G1873" s="10">
        <v>1.4352888237412702</v>
      </c>
      <c r="H1873" s="10">
        <v>108.13776936508361</v>
      </c>
    </row>
    <row r="1874" spans="1:8" x14ac:dyDescent="0.25">
      <c r="A1874" s="17"/>
      <c r="B1874" s="5">
        <f>DATE(YEAR(siječanj!B1874),MONTH(siječanj!B1874)+7,DAY(siječanj!B1874))</f>
        <v>45889</v>
      </c>
      <c r="C1874" s="8">
        <v>19.4895833333333</v>
      </c>
      <c r="D1874">
        <v>0.95829110302691123</v>
      </c>
      <c r="E1874" s="6">
        <v>112.0836988790861</v>
      </c>
      <c r="F1874" s="10">
        <v>155.23735096691956</v>
      </c>
      <c r="G1874" s="10">
        <v>1.3994610021932139</v>
      </c>
      <c r="H1874" s="10">
        <v>107.40881143017559</v>
      </c>
    </row>
    <row r="1875" spans="1:8" x14ac:dyDescent="0.25">
      <c r="A1875" s="17"/>
      <c r="B1875" s="5">
        <f>DATE(YEAR(siječanj!B1875),MONTH(siječanj!B1875)+7,DAY(siječanj!B1875))</f>
        <v>45889</v>
      </c>
      <c r="C1875" s="8">
        <v>19.5</v>
      </c>
      <c r="D1875">
        <v>0.95829110302691123</v>
      </c>
      <c r="E1875" s="6">
        <v>111.35029078218736</v>
      </c>
      <c r="F1875" s="10">
        <v>154.77035814185831</v>
      </c>
      <c r="G1875" s="10">
        <v>1.4108921372510783</v>
      </c>
      <c r="H1875" s="10">
        <v>106.70599297602963</v>
      </c>
    </row>
    <row r="1876" spans="1:8" x14ac:dyDescent="0.25">
      <c r="A1876" s="17"/>
      <c r="B1876" s="5">
        <f>DATE(YEAR(siječanj!B1876),MONTH(siječanj!B1876)+7,DAY(siječanj!B1876))</f>
        <v>45889</v>
      </c>
      <c r="C1876" s="8">
        <v>19.5104166666667</v>
      </c>
      <c r="D1876">
        <v>0.95829110302691123</v>
      </c>
      <c r="E1876" s="6">
        <v>110.78073894403073</v>
      </c>
      <c r="F1876" s="10">
        <v>153.94151007536934</v>
      </c>
      <c r="G1876" s="10">
        <v>1.404926016316689</v>
      </c>
      <c r="H1876" s="10">
        <v>106.16019651681151</v>
      </c>
    </row>
    <row r="1877" spans="1:8" x14ac:dyDescent="0.25">
      <c r="A1877" s="17"/>
      <c r="B1877" s="5">
        <f>DATE(YEAR(siječanj!B1877),MONTH(siječanj!B1877)+7,DAY(siječanj!B1877))</f>
        <v>45889</v>
      </c>
      <c r="C1877" s="8">
        <v>19.5208333333333</v>
      </c>
      <c r="D1877">
        <v>0.95829110302691123</v>
      </c>
      <c r="E1877" s="6">
        <v>111.56654486698798</v>
      </c>
      <c r="F1877" s="10">
        <v>153.48727343983177</v>
      </c>
      <c r="G1877" s="10">
        <v>1.3465710003297808</v>
      </c>
      <c r="H1877" s="10">
        <v>106.9132273414873</v>
      </c>
    </row>
    <row r="1878" spans="1:8" x14ac:dyDescent="0.25">
      <c r="A1878" s="17"/>
      <c r="B1878" s="5">
        <f>DATE(YEAR(siječanj!B1878),MONTH(siječanj!B1878)+7,DAY(siječanj!B1878))</f>
        <v>45889</v>
      </c>
      <c r="C1878" s="8">
        <v>19.53125</v>
      </c>
      <c r="D1878">
        <v>0.95829110302691123</v>
      </c>
      <c r="E1878" s="6">
        <v>111.90985142129632</v>
      </c>
      <c r="F1878" s="10">
        <v>153.22189947892386</v>
      </c>
      <c r="G1878" s="10">
        <v>1.4818530532812995</v>
      </c>
      <c r="H1878" s="10">
        <v>107.24221495809181</v>
      </c>
    </row>
    <row r="1879" spans="1:8" x14ac:dyDescent="0.25">
      <c r="A1879" s="17"/>
      <c r="B1879" s="5">
        <f>DATE(YEAR(siječanj!B1879),MONTH(siječanj!B1879)+7,DAY(siječanj!B1879))</f>
        <v>45889</v>
      </c>
      <c r="C1879" s="8">
        <v>19.5416666666667</v>
      </c>
      <c r="D1879">
        <v>0.95829110302691123</v>
      </c>
      <c r="E1879" s="6">
        <v>110.93218594732271</v>
      </c>
      <c r="F1879" s="10">
        <v>153.03242516881758</v>
      </c>
      <c r="G1879" s="10">
        <v>1.5005785643387179</v>
      </c>
      <c r="H1879" s="10">
        <v>106.3053268326463</v>
      </c>
    </row>
    <row r="1880" spans="1:8" x14ac:dyDescent="0.25">
      <c r="A1880" s="17"/>
      <c r="B1880" s="5">
        <f>DATE(YEAR(siječanj!B1880),MONTH(siječanj!B1880)+7,DAY(siječanj!B1880))</f>
        <v>45889</v>
      </c>
      <c r="C1880" s="8">
        <v>19.5520833333333</v>
      </c>
      <c r="D1880">
        <v>0.95829110302691123</v>
      </c>
      <c r="E1880" s="6">
        <v>110.50585615452698</v>
      </c>
      <c r="F1880" s="10">
        <v>152.51567306622837</v>
      </c>
      <c r="G1880" s="10">
        <v>1.4357312414942891</v>
      </c>
      <c r="H1880" s="10">
        <v>105.89677878525485</v>
      </c>
    </row>
    <row r="1881" spans="1:8" x14ac:dyDescent="0.25">
      <c r="A1881" s="17"/>
      <c r="B1881" s="5">
        <f>DATE(YEAR(siječanj!B1881),MONTH(siječanj!B1881)+7,DAY(siječanj!B1881))</f>
        <v>45889</v>
      </c>
      <c r="C1881" s="8">
        <v>19.5625</v>
      </c>
      <c r="D1881">
        <v>0.95829110302691123</v>
      </c>
      <c r="E1881" s="6">
        <v>110.47322378500209</v>
      </c>
      <c r="F1881" s="10">
        <v>152.04668548349755</v>
      </c>
      <c r="G1881" s="10">
        <v>1.4281258671239672</v>
      </c>
      <c r="H1881" s="10">
        <v>105.86550747586845</v>
      </c>
    </row>
    <row r="1882" spans="1:8" x14ac:dyDescent="0.25">
      <c r="A1882" s="17"/>
      <c r="B1882" s="5">
        <f>DATE(YEAR(siječanj!B1882),MONTH(siječanj!B1882)+7,DAY(siječanj!B1882))</f>
        <v>45889</v>
      </c>
      <c r="C1882" s="8">
        <v>19.5729166666667</v>
      </c>
      <c r="D1882">
        <v>0.95829110302691123</v>
      </c>
      <c r="E1882" s="6">
        <v>111.43780738562418</v>
      </c>
      <c r="F1882" s="10">
        <v>151.03272978230495</v>
      </c>
      <c r="G1882" s="10">
        <v>1.3368914788038155</v>
      </c>
      <c r="H1882" s="10">
        <v>106.78985935847027</v>
      </c>
    </row>
    <row r="1883" spans="1:8" x14ac:dyDescent="0.25">
      <c r="A1883" s="17"/>
      <c r="B1883" s="5">
        <f>DATE(YEAR(siječanj!B1883),MONTH(siječanj!B1883)+7,DAY(siječanj!B1883))</f>
        <v>45889</v>
      </c>
      <c r="C1883" s="8">
        <v>19.5833333333333</v>
      </c>
      <c r="D1883">
        <v>0.95829110302691123</v>
      </c>
      <c r="E1883" s="6">
        <v>111.68362099645914</v>
      </c>
      <c r="F1883" s="10">
        <v>149.71830484614438</v>
      </c>
      <c r="G1883" s="10">
        <v>1.2827880879846678</v>
      </c>
      <c r="H1883" s="10">
        <v>107.02542035473633</v>
      </c>
    </row>
    <row r="1884" spans="1:8" x14ac:dyDescent="0.25">
      <c r="A1884" s="17"/>
      <c r="B1884" s="5">
        <f>DATE(YEAR(siječanj!B1884),MONTH(siječanj!B1884)+7,DAY(siječanj!B1884))</f>
        <v>45889</v>
      </c>
      <c r="C1884" s="8">
        <v>19.59375</v>
      </c>
      <c r="D1884">
        <v>0.95829110302691123</v>
      </c>
      <c r="E1884" s="6">
        <v>113.00112889395888</v>
      </c>
      <c r="F1884" s="10">
        <v>148.78380541010392</v>
      </c>
      <c r="G1884" s="10">
        <v>1.2402146484601118</v>
      </c>
      <c r="H1884" s="10">
        <v>108.28797645107802</v>
      </c>
    </row>
    <row r="1885" spans="1:8" x14ac:dyDescent="0.25">
      <c r="A1885" s="17"/>
      <c r="B1885" s="5">
        <f>DATE(YEAR(siječanj!B1885),MONTH(siječanj!B1885)+7,DAY(siječanj!B1885))</f>
        <v>45889</v>
      </c>
      <c r="C1885" s="8">
        <v>19.6041666666667</v>
      </c>
      <c r="D1885">
        <v>0.95829110302691123</v>
      </c>
      <c r="E1885" s="6">
        <v>114.00389520004322</v>
      </c>
      <c r="F1885" s="10">
        <v>147.64357550982751</v>
      </c>
      <c r="G1885" s="10">
        <v>1.2473755974699607</v>
      </c>
      <c r="H1885" s="10">
        <v>109.24891848061381</v>
      </c>
    </row>
    <row r="1886" spans="1:8" x14ac:dyDescent="0.25">
      <c r="A1886" s="17"/>
      <c r="B1886" s="5">
        <f>DATE(YEAR(siječanj!B1886),MONTH(siječanj!B1886)+7,DAY(siječanj!B1886))</f>
        <v>45889</v>
      </c>
      <c r="C1886" s="8">
        <v>19.6145833333333</v>
      </c>
      <c r="D1886">
        <v>0.95829110302691123</v>
      </c>
      <c r="E1886" s="6">
        <v>114.37963501312804</v>
      </c>
      <c r="F1886" s="10">
        <v>146.07149723577925</v>
      </c>
      <c r="G1886" s="10">
        <v>1.1748301038444151</v>
      </c>
      <c r="H1886" s="10">
        <v>109.60898660054599</v>
      </c>
    </row>
    <row r="1887" spans="1:8" x14ac:dyDescent="0.25">
      <c r="A1887" s="17"/>
      <c r="B1887" s="5">
        <f>DATE(YEAR(siječanj!B1887),MONTH(siječanj!B1887)+7,DAY(siječanj!B1887))</f>
        <v>45889</v>
      </c>
      <c r="C1887" s="8">
        <v>19.625</v>
      </c>
      <c r="D1887">
        <v>0.95829110302691123</v>
      </c>
      <c r="E1887" s="6">
        <v>114.6521482856655</v>
      </c>
      <c r="F1887" s="10">
        <v>142.28871064853379</v>
      </c>
      <c r="G1887" s="10">
        <v>1.2056704411774517</v>
      </c>
      <c r="H1887" s="10">
        <v>109.87013364507538</v>
      </c>
    </row>
    <row r="1888" spans="1:8" x14ac:dyDescent="0.25">
      <c r="A1888" s="17"/>
      <c r="B1888" s="5">
        <f>DATE(YEAR(siječanj!B1888),MONTH(siječanj!B1888)+7,DAY(siječanj!B1888))</f>
        <v>45889</v>
      </c>
      <c r="C1888" s="8">
        <v>19.6354166666667</v>
      </c>
      <c r="D1888">
        <v>0.95829110302691123</v>
      </c>
      <c r="E1888" s="6">
        <v>115.02515998431673</v>
      </c>
      <c r="F1888" s="10">
        <v>140.37310367882964</v>
      </c>
      <c r="G1888" s="10">
        <v>1.1564140839539603</v>
      </c>
      <c r="H1888" s="10">
        <v>110.22758743721781</v>
      </c>
    </row>
    <row r="1889" spans="1:8" x14ac:dyDescent="0.25">
      <c r="A1889" s="17"/>
      <c r="B1889" s="5">
        <f>DATE(YEAR(siječanj!B1889),MONTH(siječanj!B1889)+7,DAY(siječanj!B1889))</f>
        <v>45889</v>
      </c>
      <c r="C1889" s="8">
        <v>19.6458333333333</v>
      </c>
      <c r="D1889">
        <v>0.95829110302691123</v>
      </c>
      <c r="E1889" s="6">
        <v>115.74090170764656</v>
      </c>
      <c r="F1889" s="10">
        <v>138.77431742328349</v>
      </c>
      <c r="G1889" s="10">
        <v>1.1625758307531604</v>
      </c>
      <c r="H1889" s="10">
        <v>110.91347636274993</v>
      </c>
    </row>
    <row r="1890" spans="1:8" x14ac:dyDescent="0.25">
      <c r="A1890" s="17"/>
      <c r="B1890" s="5">
        <f>DATE(YEAR(siječanj!B1890),MONTH(siječanj!B1890)+7,DAY(siječanj!B1890))</f>
        <v>45889</v>
      </c>
      <c r="C1890" s="8">
        <v>19.65625</v>
      </c>
      <c r="D1890">
        <v>0.95829110302691123</v>
      </c>
      <c r="E1890" s="6">
        <v>115.64482037022539</v>
      </c>
      <c r="F1890" s="10">
        <v>136.9501277922335</v>
      </c>
      <c r="G1890" s="10">
        <v>1.1584501085417966</v>
      </c>
      <c r="H1890" s="10">
        <v>110.8214024719323</v>
      </c>
    </row>
    <row r="1891" spans="1:8" x14ac:dyDescent="0.25">
      <c r="A1891" s="17"/>
      <c r="B1891" s="5">
        <f>DATE(YEAR(siječanj!B1891),MONTH(siječanj!B1891)+7,DAY(siječanj!B1891))</f>
        <v>45889</v>
      </c>
      <c r="C1891" s="8">
        <v>19.6666666666667</v>
      </c>
      <c r="D1891">
        <v>0.95829110302691123</v>
      </c>
      <c r="E1891" s="6">
        <v>114.87216566267136</v>
      </c>
      <c r="F1891" s="10">
        <v>134.13139211656389</v>
      </c>
      <c r="G1891" s="10">
        <v>1.1579389706852814</v>
      </c>
      <c r="H1891" s="10">
        <v>110.08097433997142</v>
      </c>
    </row>
    <row r="1892" spans="1:8" x14ac:dyDescent="0.25">
      <c r="A1892" s="17"/>
      <c r="B1892" s="5">
        <f>DATE(YEAR(siječanj!B1892),MONTH(siječanj!B1892)+7,DAY(siječanj!B1892))</f>
        <v>45889</v>
      </c>
      <c r="C1892" s="8">
        <v>19.6770833333333</v>
      </c>
      <c r="D1892">
        <v>0.95829110302691123</v>
      </c>
      <c r="E1892" s="6">
        <v>113.19192057737924</v>
      </c>
      <c r="F1892" s="10">
        <v>132.63759419630483</v>
      </c>
      <c r="G1892" s="10">
        <v>1.2004943527296608</v>
      </c>
      <c r="H1892" s="10">
        <v>108.47081042383128</v>
      </c>
    </row>
    <row r="1893" spans="1:8" x14ac:dyDescent="0.25">
      <c r="A1893" s="17"/>
      <c r="B1893" s="5">
        <f>DATE(YEAR(siječanj!B1893),MONTH(siječanj!B1893)+7,DAY(siječanj!B1893))</f>
        <v>45889</v>
      </c>
      <c r="C1893" s="8">
        <v>19.6875</v>
      </c>
      <c r="D1893">
        <v>0.95829110302691123</v>
      </c>
      <c r="E1893" s="6">
        <v>113.93305734123909</v>
      </c>
      <c r="F1893" s="10">
        <v>131.85935828388915</v>
      </c>
      <c r="G1893" s="10">
        <v>1.2189655488643725</v>
      </c>
      <c r="H1893" s="10">
        <v>109.18103519076433</v>
      </c>
    </row>
    <row r="1894" spans="1:8" x14ac:dyDescent="0.25">
      <c r="A1894" s="17"/>
      <c r="B1894" s="5">
        <f>DATE(YEAR(siječanj!B1894),MONTH(siječanj!B1894)+7,DAY(siječanj!B1894))</f>
        <v>45889</v>
      </c>
      <c r="C1894" s="8">
        <v>19.6979166666667</v>
      </c>
      <c r="D1894">
        <v>0.95829110302691123</v>
      </c>
      <c r="E1894" s="6">
        <v>113.95998583171219</v>
      </c>
      <c r="F1894" s="10">
        <v>131.06204645359142</v>
      </c>
      <c r="G1894" s="10">
        <v>1.2228324415332832</v>
      </c>
      <c r="H1894" s="10">
        <v>109.20684052360265</v>
      </c>
    </row>
    <row r="1895" spans="1:8" x14ac:dyDescent="0.25">
      <c r="A1895" s="17"/>
      <c r="B1895" s="5">
        <f>DATE(YEAR(siječanj!B1895),MONTH(siječanj!B1895)+7,DAY(siječanj!B1895))</f>
        <v>45889</v>
      </c>
      <c r="C1895" s="8">
        <v>19.7083333333333</v>
      </c>
      <c r="D1895">
        <v>0.95829110302691123</v>
      </c>
      <c r="E1895" s="6">
        <v>114.96966256854772</v>
      </c>
      <c r="F1895" s="10">
        <v>130.34088187690008</v>
      </c>
      <c r="G1895" s="10">
        <v>1.2572632859150592</v>
      </c>
      <c r="H1895" s="10">
        <v>110.17440475744539</v>
      </c>
    </row>
    <row r="1896" spans="1:8" x14ac:dyDescent="0.25">
      <c r="A1896" s="17"/>
      <c r="B1896" s="5">
        <f>DATE(YEAR(siječanj!B1896),MONTH(siječanj!B1896)+7,DAY(siječanj!B1896))</f>
        <v>45889</v>
      </c>
      <c r="C1896" s="8">
        <v>19.71875</v>
      </c>
      <c r="D1896">
        <v>0.95829110302691123</v>
      </c>
      <c r="E1896" s="6">
        <v>115.0828040318859</v>
      </c>
      <c r="F1896" s="10">
        <v>129.95816135311193</v>
      </c>
      <c r="G1896" s="10">
        <v>1.2707550242693273</v>
      </c>
      <c r="H1896" s="10">
        <v>110.2828272151458</v>
      </c>
    </row>
    <row r="1897" spans="1:8" x14ac:dyDescent="0.25">
      <c r="A1897" s="17"/>
      <c r="B1897" s="5">
        <f>DATE(YEAR(siječanj!B1897),MONTH(siječanj!B1897)+7,DAY(siječanj!B1897))</f>
        <v>45889</v>
      </c>
      <c r="C1897" s="8">
        <v>19.7291666666667</v>
      </c>
      <c r="D1897">
        <v>0.95829110302691123</v>
      </c>
      <c r="E1897" s="6">
        <v>115.64964756762369</v>
      </c>
      <c r="F1897" s="10">
        <v>129.72666262666905</v>
      </c>
      <c r="G1897" s="10">
        <v>1.2983951054759475</v>
      </c>
      <c r="H1897" s="10">
        <v>110.82602833225164</v>
      </c>
    </row>
    <row r="1898" spans="1:8" x14ac:dyDescent="0.25">
      <c r="A1898" s="17"/>
      <c r="B1898" s="5">
        <f>DATE(YEAR(siječanj!B1898),MONTH(siječanj!B1898)+7,DAY(siječanj!B1898))</f>
        <v>45889</v>
      </c>
      <c r="C1898" s="8">
        <v>19.7395833333333</v>
      </c>
      <c r="D1898">
        <v>0.95829110302691123</v>
      </c>
      <c r="E1898" s="6">
        <v>116.95150496405721</v>
      </c>
      <c r="F1898" s="10">
        <v>129.87826784483394</v>
      </c>
      <c r="G1898" s="10">
        <v>1.3211846412720818</v>
      </c>
      <c r="H1898" s="10">
        <v>112.07358669266367</v>
      </c>
    </row>
    <row r="1899" spans="1:8" x14ac:dyDescent="0.25">
      <c r="A1899" s="17"/>
      <c r="B1899" s="5">
        <f>DATE(YEAR(siječanj!B1899),MONTH(siječanj!B1899)+7,DAY(siječanj!B1899))</f>
        <v>45889</v>
      </c>
      <c r="C1899" s="8">
        <v>19.75</v>
      </c>
      <c r="D1899">
        <v>0.95829110302691123</v>
      </c>
      <c r="E1899" s="6">
        <v>119.74041256497105</v>
      </c>
      <c r="F1899" s="10">
        <v>129.93468180117031</v>
      </c>
      <c r="G1899" s="10">
        <v>1.4189594910619712</v>
      </c>
      <c r="H1899" s="10">
        <v>114.74617203378354</v>
      </c>
    </row>
    <row r="1900" spans="1:8" x14ac:dyDescent="0.25">
      <c r="A1900" s="17"/>
      <c r="B1900" s="5">
        <f>DATE(YEAR(siječanj!B1900),MONTH(siječanj!B1900)+7,DAY(siječanj!B1900))</f>
        <v>45889</v>
      </c>
      <c r="C1900" s="8">
        <v>19.7604166666667</v>
      </c>
      <c r="D1900">
        <v>0.95829110302691123</v>
      </c>
      <c r="E1900" s="6">
        <v>121.89060161236988</v>
      </c>
      <c r="F1900" s="10">
        <v>130.02373176618855</v>
      </c>
      <c r="G1900" s="10">
        <v>1.4872909806851045</v>
      </c>
      <c r="H1900" s="10">
        <v>116.80667906773174</v>
      </c>
    </row>
    <row r="1901" spans="1:8" x14ac:dyDescent="0.25">
      <c r="A1901" s="17"/>
      <c r="B1901" s="5">
        <f>DATE(YEAR(siječanj!B1901),MONTH(siječanj!B1901)+7,DAY(siječanj!B1901))</f>
        <v>45889</v>
      </c>
      <c r="C1901" s="8">
        <v>19.7708333333333</v>
      </c>
      <c r="D1901">
        <v>0.95829110302691123</v>
      </c>
      <c r="E1901" s="6">
        <v>123.4469879249349</v>
      </c>
      <c r="F1901" s="10">
        <v>130.03581371267487</v>
      </c>
      <c r="G1901" s="10">
        <v>1.6992352202340397</v>
      </c>
      <c r="H1901" s="10">
        <v>118.29815022393566</v>
      </c>
    </row>
    <row r="1902" spans="1:8" x14ac:dyDescent="0.25">
      <c r="A1902" s="17"/>
      <c r="B1902" s="5">
        <f>DATE(YEAR(siječanj!B1902),MONTH(siječanj!B1902)+7,DAY(siječanj!B1902))</f>
        <v>45889</v>
      </c>
      <c r="C1902" s="8">
        <v>19.78125</v>
      </c>
      <c r="D1902">
        <v>0.95829110302691123</v>
      </c>
      <c r="E1902" s="6">
        <v>125.70054516878668</v>
      </c>
      <c r="F1902" s="10">
        <v>129.88636148774034</v>
      </c>
      <c r="G1902" s="10">
        <v>1.9488005292455666</v>
      </c>
      <c r="H1902" s="10">
        <v>120.45771408088066</v>
      </c>
    </row>
    <row r="1903" spans="1:8" x14ac:dyDescent="0.25">
      <c r="A1903" s="17"/>
      <c r="B1903" s="5">
        <f>DATE(YEAR(siječanj!B1903),MONTH(siječanj!B1903)+7,DAY(siječanj!B1903))</f>
        <v>45889</v>
      </c>
      <c r="C1903" s="8">
        <v>19.7916666666667</v>
      </c>
      <c r="D1903">
        <v>0.95829110302691123</v>
      </c>
      <c r="E1903" s="6">
        <v>128.95178396513248</v>
      </c>
      <c r="F1903" s="10">
        <v>129.16442320277397</v>
      </c>
      <c r="G1903" s="10">
        <v>2.2691100595311471</v>
      </c>
      <c r="H1903" s="10">
        <v>123.57334729323476</v>
      </c>
    </row>
    <row r="1904" spans="1:8" x14ac:dyDescent="0.25">
      <c r="A1904" s="17"/>
      <c r="B1904" s="5">
        <f>DATE(YEAR(siječanj!B1904),MONTH(siječanj!B1904)+7,DAY(siječanj!B1904))</f>
        <v>45889</v>
      </c>
      <c r="C1904" s="8">
        <v>19.8020833333333</v>
      </c>
      <c r="D1904">
        <v>0.95829110302691123</v>
      </c>
      <c r="E1904" s="6">
        <v>133.01826339477685</v>
      </c>
      <c r="F1904" s="10">
        <v>128.72936548465395</v>
      </c>
      <c r="G1904" s="10">
        <v>3.021618704796488</v>
      </c>
      <c r="H1904" s="10">
        <v>127.47021835130492</v>
      </c>
    </row>
    <row r="1905" spans="1:8" x14ac:dyDescent="0.25">
      <c r="A1905" s="17"/>
      <c r="B1905" s="5">
        <f>DATE(YEAR(siječanj!B1905),MONTH(siječanj!B1905)+7,DAY(siječanj!B1905))</f>
        <v>45889</v>
      </c>
      <c r="C1905" s="8">
        <v>19.8125</v>
      </c>
      <c r="D1905">
        <v>0.95829110302691123</v>
      </c>
      <c r="E1905" s="6">
        <v>137.88132153040874</v>
      </c>
      <c r="F1905" s="10">
        <v>128.25998529192921</v>
      </c>
      <c r="G1905" s="10">
        <v>5.1343179973121105</v>
      </c>
      <c r="H1905" s="10">
        <v>132.13044369618359</v>
      </c>
    </row>
    <row r="1906" spans="1:8" x14ac:dyDescent="0.25">
      <c r="A1906" s="17"/>
      <c r="B1906" s="5">
        <f>DATE(YEAR(siječanj!B1906),MONTH(siječanj!B1906)+7,DAY(siječanj!B1906))</f>
        <v>45889</v>
      </c>
      <c r="C1906" s="8">
        <v>19.8229166666667</v>
      </c>
      <c r="D1906">
        <v>0.95829110302691123</v>
      </c>
      <c r="E1906" s="6">
        <v>141.49037918188068</v>
      </c>
      <c r="F1906" s="10">
        <v>127.52198321961261</v>
      </c>
      <c r="G1906" s="10">
        <v>12.209535207185791</v>
      </c>
      <c r="H1906" s="10">
        <v>135.58897153390035</v>
      </c>
    </row>
    <row r="1907" spans="1:8" x14ac:dyDescent="0.25">
      <c r="A1907" s="17"/>
      <c r="B1907" s="5">
        <f>DATE(YEAR(siječanj!B1907),MONTH(siječanj!B1907)+7,DAY(siječanj!B1907))</f>
        <v>45889</v>
      </c>
      <c r="C1907" s="8">
        <v>19.8333333333333</v>
      </c>
      <c r="D1907">
        <v>0.95829110302691123</v>
      </c>
      <c r="E1907" s="6">
        <v>147.46397404973141</v>
      </c>
      <c r="F1907" s="10">
        <v>123.75131432575105</v>
      </c>
      <c r="G1907" s="10">
        <v>47.24820637739893</v>
      </c>
      <c r="H1907" s="10">
        <v>141.31341434884891</v>
      </c>
    </row>
    <row r="1908" spans="1:8" x14ac:dyDescent="0.25">
      <c r="A1908" s="17"/>
      <c r="B1908" s="5">
        <f>DATE(YEAR(siječanj!B1908),MONTH(siječanj!B1908)+7,DAY(siječanj!B1908))</f>
        <v>45889</v>
      </c>
      <c r="C1908" s="8">
        <v>19.84375</v>
      </c>
      <c r="D1908">
        <v>0.95829110302691123</v>
      </c>
      <c r="E1908" s="6">
        <v>151.81213872415023</v>
      </c>
      <c r="F1908" s="10">
        <v>122.44002623034407</v>
      </c>
      <c r="G1908" s="10">
        <v>132.32936508807418</v>
      </c>
      <c r="H1908" s="10">
        <v>145.48022187084038</v>
      </c>
    </row>
    <row r="1909" spans="1:8" x14ac:dyDescent="0.25">
      <c r="A1909" s="17"/>
      <c r="B1909" s="5">
        <f>DATE(YEAR(siječanj!B1909),MONTH(siječanj!B1909)+7,DAY(siječanj!B1909))</f>
        <v>45889</v>
      </c>
      <c r="C1909" s="8">
        <v>19.8541666666667</v>
      </c>
      <c r="D1909">
        <v>0.95829110302691123</v>
      </c>
      <c r="E1909" s="6">
        <v>155.4097846551156</v>
      </c>
      <c r="F1909" s="10">
        <v>121.48579339605367</v>
      </c>
      <c r="G1909" s="10">
        <v>241.34456919688654</v>
      </c>
      <c r="H1909" s="10">
        <v>148.92781395832546</v>
      </c>
    </row>
    <row r="1910" spans="1:8" x14ac:dyDescent="0.25">
      <c r="A1910" s="17"/>
      <c r="B1910" s="5">
        <f>DATE(YEAR(siječanj!B1910),MONTH(siječanj!B1910)+7,DAY(siječanj!B1910))</f>
        <v>45889</v>
      </c>
      <c r="C1910" s="8">
        <v>19.8645833333333</v>
      </c>
      <c r="D1910">
        <v>0.95829110302691123</v>
      </c>
      <c r="E1910" s="6">
        <v>156.15313640222658</v>
      </c>
      <c r="F1910" s="10">
        <v>120.16650062106449</v>
      </c>
      <c r="G1910" s="10">
        <v>297.7201741273422</v>
      </c>
      <c r="H1910" s="10">
        <v>149.64016132400144</v>
      </c>
    </row>
    <row r="1911" spans="1:8" x14ac:dyDescent="0.25">
      <c r="A1911" s="17"/>
      <c r="B1911" s="5">
        <f>DATE(YEAR(siječanj!B1911),MONTH(siječanj!B1911)+7,DAY(siječanj!B1911))</f>
        <v>45889</v>
      </c>
      <c r="C1911" s="8">
        <v>19.875</v>
      </c>
      <c r="D1911">
        <v>0.95829110302691123</v>
      </c>
      <c r="E1911" s="6">
        <v>155.95454670979342</v>
      </c>
      <c r="F1911" s="10">
        <v>117.0649310485319</v>
      </c>
      <c r="G1911" s="10">
        <v>312.6484052555557</v>
      </c>
      <c r="H1911" s="10">
        <v>149.44985458858989</v>
      </c>
    </row>
    <row r="1912" spans="1:8" x14ac:dyDescent="0.25">
      <c r="A1912" s="17"/>
      <c r="B1912" s="5">
        <f>DATE(YEAR(siječanj!B1912),MONTH(siječanj!B1912)+7,DAY(siječanj!B1912))</f>
        <v>45889</v>
      </c>
      <c r="C1912" s="8">
        <v>19.8854166666667</v>
      </c>
      <c r="D1912">
        <v>0.95829110302691123</v>
      </c>
      <c r="E1912" s="6">
        <v>160.18203541165767</v>
      </c>
      <c r="F1912" s="10">
        <v>114.61317393235835</v>
      </c>
      <c r="G1912" s="10">
        <v>314.12314255196998</v>
      </c>
      <c r="H1912" s="10">
        <v>153.50101939973317</v>
      </c>
    </row>
    <row r="1913" spans="1:8" x14ac:dyDescent="0.25">
      <c r="A1913" s="17"/>
      <c r="B1913" s="5">
        <f>DATE(YEAR(siječanj!B1913),MONTH(siječanj!B1913)+7,DAY(siječanj!B1913))</f>
        <v>45889</v>
      </c>
      <c r="C1913" s="8">
        <v>19.8958333333333</v>
      </c>
      <c r="D1913">
        <v>0.95829110302691123</v>
      </c>
      <c r="E1913" s="6">
        <v>163.02475937888744</v>
      </c>
      <c r="F1913" s="10">
        <v>112.45815312583298</v>
      </c>
      <c r="G1913" s="10">
        <v>314.5840506692802</v>
      </c>
      <c r="H1913" s="10">
        <v>156.22517648589084</v>
      </c>
    </row>
    <row r="1914" spans="1:8" x14ac:dyDescent="0.25">
      <c r="A1914" s="17"/>
      <c r="B1914" s="5">
        <f>DATE(YEAR(siječanj!B1914),MONTH(siječanj!B1914)+7,DAY(siječanj!B1914))</f>
        <v>45889</v>
      </c>
      <c r="C1914" s="8">
        <v>19.90625</v>
      </c>
      <c r="D1914">
        <v>0.95829110302691123</v>
      </c>
      <c r="E1914" s="6">
        <v>161.14099933429071</v>
      </c>
      <c r="F1914" s="10">
        <v>110.05339681825657</v>
      </c>
      <c r="G1914" s="10">
        <v>314.72133556136799</v>
      </c>
      <c r="H1914" s="10">
        <v>154.4199859949162</v>
      </c>
    </row>
    <row r="1915" spans="1:8" x14ac:dyDescent="0.25">
      <c r="A1915" s="17"/>
      <c r="B1915" s="5">
        <f>DATE(YEAR(siječanj!B1915),MONTH(siječanj!B1915)+7,DAY(siječanj!B1915))</f>
        <v>45889</v>
      </c>
      <c r="C1915" s="8">
        <v>19.9166666666667</v>
      </c>
      <c r="D1915">
        <v>0.95829110302691123</v>
      </c>
      <c r="E1915" s="6">
        <v>157.19668871251375</v>
      </c>
      <c r="F1915" s="10">
        <v>106.7847915863718</v>
      </c>
      <c r="G1915" s="10">
        <v>311.04852140131402</v>
      </c>
      <c r="H1915" s="10">
        <v>150.6401882184928</v>
      </c>
    </row>
    <row r="1916" spans="1:8" x14ac:dyDescent="0.25">
      <c r="A1916" s="17"/>
      <c r="B1916" s="5">
        <f>DATE(YEAR(siječanj!B1916),MONTH(siječanj!B1916)+7,DAY(siječanj!B1916))</f>
        <v>45889</v>
      </c>
      <c r="C1916" s="8">
        <v>19.9270833333333</v>
      </c>
      <c r="D1916">
        <v>0.95829110302691123</v>
      </c>
      <c r="E1916" s="6">
        <v>150.62610731905599</v>
      </c>
      <c r="F1916" s="10">
        <v>104.07911123019242</v>
      </c>
      <c r="G1916" s="10">
        <v>307.86824476453859</v>
      </c>
      <c r="H1916" s="10">
        <v>144.34365852742806</v>
      </c>
    </row>
    <row r="1917" spans="1:8" x14ac:dyDescent="0.25">
      <c r="A1917" s="17"/>
      <c r="B1917" s="5">
        <f>DATE(YEAR(siječanj!B1917),MONTH(siječanj!B1917)+7,DAY(siječanj!B1917))</f>
        <v>45889</v>
      </c>
      <c r="C1917" s="8">
        <v>19.9375</v>
      </c>
      <c r="D1917">
        <v>0.95829110302691123</v>
      </c>
      <c r="E1917" s="6">
        <v>141.45510388958573</v>
      </c>
      <c r="F1917" s="10">
        <v>101.37473331323658</v>
      </c>
      <c r="G1917" s="10">
        <v>306.29133812742566</v>
      </c>
      <c r="H1917" s="10">
        <v>135.55516753513743</v>
      </c>
    </row>
    <row r="1918" spans="1:8" x14ac:dyDescent="0.25">
      <c r="A1918" s="17"/>
      <c r="B1918" s="5">
        <f>DATE(YEAR(siječanj!B1918),MONTH(siječanj!B1918)+7,DAY(siječanj!B1918))</f>
        <v>45889</v>
      </c>
      <c r="C1918" s="8">
        <v>19.9479166666667</v>
      </c>
      <c r="D1918">
        <v>0.95829110302691123</v>
      </c>
      <c r="E1918" s="6">
        <v>130.28179225335032</v>
      </c>
      <c r="F1918" s="10">
        <v>98.745477784313564</v>
      </c>
      <c r="G1918" s="10">
        <v>305.51103334792833</v>
      </c>
      <c r="H1918" s="10">
        <v>124.84788240278597</v>
      </c>
    </row>
    <row r="1919" spans="1:8" x14ac:dyDescent="0.25">
      <c r="A1919" s="17"/>
      <c r="B1919" s="5">
        <f>DATE(YEAR(siječanj!B1919),MONTH(siječanj!B1919)+7,DAY(siječanj!B1919))</f>
        <v>45889</v>
      </c>
      <c r="C1919" s="8">
        <v>19.9583333333333</v>
      </c>
      <c r="D1919">
        <v>0.95829110302691123</v>
      </c>
      <c r="E1919" s="6">
        <v>118.95844819167739</v>
      </c>
      <c r="F1919" s="10">
        <v>95.33408380165524</v>
      </c>
      <c r="G1919" s="10">
        <v>297.66806412891748</v>
      </c>
      <c r="H1919" s="10">
        <v>113.9968225319722</v>
      </c>
    </row>
    <row r="1920" spans="1:8" x14ac:dyDescent="0.25">
      <c r="A1920" s="17"/>
      <c r="B1920" s="5">
        <f>DATE(YEAR(siječanj!B1920),MONTH(siječanj!B1920)+7,DAY(siječanj!B1920))</f>
        <v>45889</v>
      </c>
      <c r="C1920" s="8">
        <v>19.96875</v>
      </c>
      <c r="D1920">
        <v>0.95829110302691123</v>
      </c>
      <c r="E1920" s="6">
        <v>108.87759878658767</v>
      </c>
      <c r="F1920" s="10">
        <v>92.486473791611743</v>
      </c>
      <c r="G1920" s="10">
        <v>296.66408810741046</v>
      </c>
      <c r="H1920" s="10">
        <v>104.3364342361206</v>
      </c>
    </row>
    <row r="1921" spans="1:8" x14ac:dyDescent="0.25">
      <c r="A1921" s="17"/>
      <c r="B1921" s="5">
        <f>DATE(YEAR(siječanj!B1921),MONTH(siječanj!B1921)+7,DAY(siječanj!B1921))</f>
        <v>45889</v>
      </c>
      <c r="C1921" s="8">
        <v>19.9791666666667</v>
      </c>
      <c r="D1921">
        <v>0.95829110302691123</v>
      </c>
      <c r="E1921" s="6">
        <v>99.130542206314544</v>
      </c>
      <c r="F1921" s="10">
        <v>90.178001126623059</v>
      </c>
      <c r="G1921" s="10">
        <v>292.73104697028242</v>
      </c>
      <c r="H1921" s="10">
        <v>94.99591663454494</v>
      </c>
    </row>
    <row r="1922" spans="1:8" ht="15.75" thickBot="1" x14ac:dyDescent="0.3">
      <c r="A1922" s="17"/>
      <c r="B1922" s="5">
        <f>DATE(YEAR(siječanj!B1922),MONTH(siječanj!B1922)+7,DAY(siječanj!B1922))</f>
        <v>45889</v>
      </c>
      <c r="C1922" s="8">
        <v>19.9895833333333</v>
      </c>
      <c r="D1922">
        <v>0.95829110302691123</v>
      </c>
      <c r="E1922" s="6">
        <v>90.896771891078728</v>
      </c>
      <c r="F1922" s="10">
        <v>88.136496168687216</v>
      </c>
      <c r="G1922" s="10">
        <v>292.18435138933347</v>
      </c>
      <c r="H1922" s="10">
        <v>87.105567797087375</v>
      </c>
    </row>
    <row r="1923" spans="1:8" x14ac:dyDescent="0.25">
      <c r="A1923" s="16">
        <f t="shared" ref="A1923" si="18">A1827+1</f>
        <v>233</v>
      </c>
      <c r="B1923" s="5">
        <f>DATE(YEAR(siječanj!B1923),MONTH(siječanj!B1923)+7,DAY(siječanj!B1923))</f>
        <v>45890</v>
      </c>
      <c r="C1923" s="8">
        <v>20</v>
      </c>
      <c r="D1923">
        <v>0.95786322580456873</v>
      </c>
      <c r="E1923" s="6">
        <v>82.15396949919905</v>
      </c>
      <c r="F1923" s="10">
        <v>85.862382846078063</v>
      </c>
      <c r="G1923" s="10">
        <v>283.44877103081893</v>
      </c>
      <c r="H1923" s="10">
        <v>78.69226623715295</v>
      </c>
    </row>
    <row r="1924" spans="1:8" x14ac:dyDescent="0.25">
      <c r="A1924" s="17"/>
      <c r="B1924" s="5">
        <f>DATE(YEAR(siječanj!B1924),MONTH(siječanj!B1924)+7,DAY(siječanj!B1924))</f>
        <v>45890</v>
      </c>
      <c r="C1924" s="8">
        <v>20.0104166666667</v>
      </c>
      <c r="D1924">
        <v>0.95786322580456873</v>
      </c>
      <c r="E1924" s="6">
        <v>77.263600501209055</v>
      </c>
      <c r="F1924" s="10">
        <v>84.269608360377376</v>
      </c>
      <c r="G1924" s="10">
        <v>280.66515307997804</v>
      </c>
      <c r="H1924" s="10">
        <v>74.007961613363605</v>
      </c>
    </row>
    <row r="1925" spans="1:8" x14ac:dyDescent="0.25">
      <c r="A1925" s="17"/>
      <c r="B1925" s="5">
        <f>DATE(YEAR(siječanj!B1925),MONTH(siječanj!B1925)+7,DAY(siječanj!B1925))</f>
        <v>45890</v>
      </c>
      <c r="C1925" s="8">
        <v>20.0208333333333</v>
      </c>
      <c r="D1925">
        <v>0.95786322580456873</v>
      </c>
      <c r="E1925" s="6">
        <v>72.445678097622363</v>
      </c>
      <c r="F1925" s="10">
        <v>82.979561980338815</v>
      </c>
      <c r="G1925" s="10">
        <v>280.22544739487904</v>
      </c>
      <c r="H1925" s="10">
        <v>69.393050918187953</v>
      </c>
    </row>
    <row r="1926" spans="1:8" x14ac:dyDescent="0.25">
      <c r="A1926" s="17"/>
      <c r="B1926" s="5">
        <f>DATE(YEAR(siječanj!B1926),MONTH(siječanj!B1926)+7,DAY(siječanj!B1926))</f>
        <v>45890</v>
      </c>
      <c r="C1926" s="8">
        <v>20.03125</v>
      </c>
      <c r="D1926">
        <v>0.95786322580456873</v>
      </c>
      <c r="E1926" s="6">
        <v>68.650501426413129</v>
      </c>
      <c r="F1926" s="10">
        <v>81.900108319174251</v>
      </c>
      <c r="G1926" s="10">
        <v>279.3728204046609</v>
      </c>
      <c r="H1926" s="10">
        <v>65.757790749405231</v>
      </c>
    </row>
    <row r="1927" spans="1:8" x14ac:dyDescent="0.25">
      <c r="A1927" s="17"/>
      <c r="B1927" s="5">
        <f>DATE(YEAR(siječanj!B1927),MONTH(siječanj!B1927)+7,DAY(siječanj!B1927))</f>
        <v>45890</v>
      </c>
      <c r="C1927" s="8">
        <v>20.0416666666667</v>
      </c>
      <c r="D1927">
        <v>0.95786322580456873</v>
      </c>
      <c r="E1927" s="6">
        <v>66.041861366674723</v>
      </c>
      <c r="F1927" s="10">
        <v>79.322588840922023</v>
      </c>
      <c r="G1927" s="10">
        <v>273.93971635267411</v>
      </c>
      <c r="H1927" s="10">
        <v>63.259070366821177</v>
      </c>
    </row>
    <row r="1928" spans="1:8" x14ac:dyDescent="0.25">
      <c r="A1928" s="17"/>
      <c r="B1928" s="5">
        <f>DATE(YEAR(siječanj!B1928),MONTH(siječanj!B1928)+7,DAY(siječanj!B1928))</f>
        <v>45890</v>
      </c>
      <c r="C1928" s="8">
        <v>20.0520833333333</v>
      </c>
      <c r="D1928">
        <v>0.95786322580456873</v>
      </c>
      <c r="E1928" s="6">
        <v>63.792716258511845</v>
      </c>
      <c r="F1928" s="10">
        <v>79.367484985286467</v>
      </c>
      <c r="G1928" s="10">
        <v>277.14621464005671</v>
      </c>
      <c r="H1928" s="10">
        <v>61.104696978213717</v>
      </c>
    </row>
    <row r="1929" spans="1:8" x14ac:dyDescent="0.25">
      <c r="A1929" s="17"/>
      <c r="B1929" s="5">
        <f>DATE(YEAR(siječanj!B1929),MONTH(siječanj!B1929)+7,DAY(siječanj!B1929))</f>
        <v>45890</v>
      </c>
      <c r="C1929" s="8">
        <v>20.0625</v>
      </c>
      <c r="D1929">
        <v>0.95786322580456873</v>
      </c>
      <c r="E1929" s="6">
        <v>62.141238218663325</v>
      </c>
      <c r="F1929" s="10">
        <v>78.874185816327582</v>
      </c>
      <c r="G1929" s="10">
        <v>277.15809118630023</v>
      </c>
      <c r="H1929" s="10">
        <v>59.522806895619006</v>
      </c>
    </row>
    <row r="1930" spans="1:8" x14ac:dyDescent="0.25">
      <c r="A1930" s="17"/>
      <c r="B1930" s="5">
        <f>DATE(YEAR(siječanj!B1930),MONTH(siječanj!B1930)+7,DAY(siječanj!B1930))</f>
        <v>45890</v>
      </c>
      <c r="C1930" s="8">
        <v>20.0729166666667</v>
      </c>
      <c r="D1930">
        <v>0.95786322580456873</v>
      </c>
      <c r="E1930" s="6">
        <v>60.728227494573652</v>
      </c>
      <c r="F1930" s="10">
        <v>78.378929676391451</v>
      </c>
      <c r="G1930" s="10">
        <v>277.31758581015987</v>
      </c>
      <c r="H1930" s="10">
        <v>58.169335885346023</v>
      </c>
    </row>
    <row r="1931" spans="1:8" x14ac:dyDescent="0.25">
      <c r="A1931" s="17"/>
      <c r="B1931" s="5">
        <f>DATE(YEAR(siječanj!B1931),MONTH(siječanj!B1931)+7,DAY(siječanj!B1931))</f>
        <v>45890</v>
      </c>
      <c r="C1931" s="8">
        <v>20.0833333333333</v>
      </c>
      <c r="D1931">
        <v>0.95786322580456873</v>
      </c>
      <c r="E1931" s="6">
        <v>60.434238988628067</v>
      </c>
      <c r="F1931" s="10">
        <v>78.020243589297138</v>
      </c>
      <c r="G1931" s="10">
        <v>276.30141162569288</v>
      </c>
      <c r="H1931" s="10">
        <v>57.887735106691515</v>
      </c>
    </row>
    <row r="1932" spans="1:8" x14ac:dyDescent="0.25">
      <c r="A1932" s="17"/>
      <c r="B1932" s="5">
        <f>DATE(YEAR(siječanj!B1932),MONTH(siječanj!B1932)+7,DAY(siječanj!B1932))</f>
        <v>45890</v>
      </c>
      <c r="C1932" s="8">
        <v>20.09375</v>
      </c>
      <c r="D1932">
        <v>0.95786322580456873</v>
      </c>
      <c r="E1932" s="6">
        <v>59.915548554784664</v>
      </c>
      <c r="F1932" s="10">
        <v>77.650135136467014</v>
      </c>
      <c r="G1932" s="10">
        <v>276.48431834841529</v>
      </c>
      <c r="H1932" s="10">
        <v>57.390900614536307</v>
      </c>
    </row>
    <row r="1933" spans="1:8" x14ac:dyDescent="0.25">
      <c r="A1933" s="17"/>
      <c r="B1933" s="5">
        <f>DATE(YEAR(siječanj!B1933),MONTH(siječanj!B1933)+7,DAY(siječanj!B1933))</f>
        <v>45890</v>
      </c>
      <c r="C1933" s="8">
        <v>20.1041666666667</v>
      </c>
      <c r="D1933">
        <v>0.95786322580456873</v>
      </c>
      <c r="E1933" s="6">
        <v>59.135934877043262</v>
      </c>
      <c r="F1933" s="10">
        <v>77.365805787329478</v>
      </c>
      <c r="G1933" s="10">
        <v>276.35276672376261</v>
      </c>
      <c r="H1933" s="10">
        <v>56.644137342293561</v>
      </c>
    </row>
    <row r="1934" spans="1:8" x14ac:dyDescent="0.25">
      <c r="A1934" s="17"/>
      <c r="B1934" s="5">
        <f>DATE(YEAR(siječanj!B1934),MONTH(siječanj!B1934)+7,DAY(siječanj!B1934))</f>
        <v>45890</v>
      </c>
      <c r="C1934" s="8">
        <v>20.1145833333333</v>
      </c>
      <c r="D1934">
        <v>0.95786322580456873</v>
      </c>
      <c r="E1934" s="6">
        <v>58.822807964831483</v>
      </c>
      <c r="F1934" s="10">
        <v>77.306552002527269</v>
      </c>
      <c r="G1934" s="10">
        <v>276.58290425963065</v>
      </c>
      <c r="H1934" s="10">
        <v>56.34420458807616</v>
      </c>
    </row>
    <row r="1935" spans="1:8" x14ac:dyDescent="0.25">
      <c r="A1935" s="17"/>
      <c r="B1935" s="5">
        <f>DATE(YEAR(siječanj!B1935),MONTH(siječanj!B1935)+7,DAY(siječanj!B1935))</f>
        <v>45890</v>
      </c>
      <c r="C1935" s="8">
        <v>20.125</v>
      </c>
      <c r="D1935">
        <v>0.95786322580456873</v>
      </c>
      <c r="E1935" s="6">
        <v>58.615192909070593</v>
      </c>
      <c r="F1935" s="10">
        <v>77.181686927970077</v>
      </c>
      <c r="G1935" s="10">
        <v>276.22182057753719</v>
      </c>
      <c r="H1935" s="10">
        <v>56.145337761039443</v>
      </c>
    </row>
    <row r="1936" spans="1:8" x14ac:dyDescent="0.25">
      <c r="A1936" s="17"/>
      <c r="B1936" s="5">
        <f>DATE(YEAR(siječanj!B1936),MONTH(siječanj!B1936)+7,DAY(siječanj!B1936))</f>
        <v>45890</v>
      </c>
      <c r="C1936" s="8">
        <v>20.1354166666667</v>
      </c>
      <c r="D1936">
        <v>0.95786322580456873</v>
      </c>
      <c r="E1936" s="6">
        <v>58.54952400491954</v>
      </c>
      <c r="F1936" s="10">
        <v>77.103273159488481</v>
      </c>
      <c r="G1936" s="10">
        <v>275.96759185210607</v>
      </c>
      <c r="H1936" s="10">
        <v>56.082435932674265</v>
      </c>
    </row>
    <row r="1937" spans="1:8" x14ac:dyDescent="0.25">
      <c r="A1937" s="17"/>
      <c r="B1937" s="5">
        <f>DATE(YEAR(siječanj!B1937),MONTH(siječanj!B1937)+7,DAY(siječanj!B1937))</f>
        <v>45890</v>
      </c>
      <c r="C1937" s="8">
        <v>20.1458333333333</v>
      </c>
      <c r="D1937">
        <v>0.95786322580456873</v>
      </c>
      <c r="E1937" s="6">
        <v>59.028338796638742</v>
      </c>
      <c r="F1937" s="10">
        <v>76.939013034676435</v>
      </c>
      <c r="G1937" s="10">
        <v>276.24011976965608</v>
      </c>
      <c r="H1937" s="10">
        <v>56.54107501363336</v>
      </c>
    </row>
    <row r="1938" spans="1:8" x14ac:dyDescent="0.25">
      <c r="A1938" s="17"/>
      <c r="B1938" s="5">
        <f>DATE(YEAR(siječanj!B1938),MONTH(siječanj!B1938)+7,DAY(siječanj!B1938))</f>
        <v>45890</v>
      </c>
      <c r="C1938" s="8">
        <v>20.15625</v>
      </c>
      <c r="D1938">
        <v>0.95786322580456873</v>
      </c>
      <c r="E1938" s="6">
        <v>60.233953387730722</v>
      </c>
      <c r="F1938" s="10">
        <v>77.225027658173545</v>
      </c>
      <c r="G1938" s="10">
        <v>276.41787892693856</v>
      </c>
      <c r="H1938" s="10">
        <v>57.69588889493378</v>
      </c>
    </row>
    <row r="1939" spans="1:8" x14ac:dyDescent="0.25">
      <c r="A1939" s="17"/>
      <c r="B1939" s="5">
        <f>DATE(YEAR(siječanj!B1939),MONTH(siječanj!B1939)+7,DAY(siječanj!B1939))</f>
        <v>45890</v>
      </c>
      <c r="C1939" s="8">
        <v>20.1666666666667</v>
      </c>
      <c r="D1939">
        <v>0.95786322580456873</v>
      </c>
      <c r="E1939" s="6">
        <v>62.380548535650561</v>
      </c>
      <c r="F1939" s="10">
        <v>77.615923164207103</v>
      </c>
      <c r="G1939" s="10">
        <v>279.7675364057709</v>
      </c>
      <c r="H1939" s="10">
        <v>59.752033447816714</v>
      </c>
    </row>
    <row r="1940" spans="1:8" x14ac:dyDescent="0.25">
      <c r="A1940" s="17"/>
      <c r="B1940" s="5">
        <f>DATE(YEAR(siječanj!B1940),MONTH(siječanj!B1940)+7,DAY(siječanj!B1940))</f>
        <v>45890</v>
      </c>
      <c r="C1940" s="8">
        <v>20.1770833333333</v>
      </c>
      <c r="D1940">
        <v>0.95786322580456873</v>
      </c>
      <c r="E1940" s="6">
        <v>64.56880636942671</v>
      </c>
      <c r="F1940" s="10">
        <v>77.816688869071271</v>
      </c>
      <c r="G1940" s="10">
        <v>281.69757580041306</v>
      </c>
      <c r="H1940" s="10">
        <v>61.848085155369652</v>
      </c>
    </row>
    <row r="1941" spans="1:8" x14ac:dyDescent="0.25">
      <c r="A1941" s="17"/>
      <c r="B1941" s="5">
        <f>DATE(YEAR(siječanj!B1941),MONTH(siječanj!B1941)+7,DAY(siječanj!B1941))</f>
        <v>45890</v>
      </c>
      <c r="C1941" s="8">
        <v>20.1875</v>
      </c>
      <c r="D1941">
        <v>0.95786322580456873</v>
      </c>
      <c r="E1941" s="6">
        <v>67.104446088949047</v>
      </c>
      <c r="F1941" s="10">
        <v>78.082539596652296</v>
      </c>
      <c r="G1941" s="10">
        <v>290.46127984280554</v>
      </c>
      <c r="H1941" s="10">
        <v>64.276881196589514</v>
      </c>
    </row>
    <row r="1942" spans="1:8" x14ac:dyDescent="0.25">
      <c r="A1942" s="17"/>
      <c r="B1942" s="5">
        <f>DATE(YEAR(siječanj!B1942),MONTH(siječanj!B1942)+7,DAY(siječanj!B1942))</f>
        <v>45890</v>
      </c>
      <c r="C1942" s="8">
        <v>20.1979166666667</v>
      </c>
      <c r="D1942">
        <v>0.95786322580456873</v>
      </c>
      <c r="E1942" s="6">
        <v>70.871341109076511</v>
      </c>
      <c r="F1942" s="10">
        <v>78.67821730472825</v>
      </c>
      <c r="G1942" s="10">
        <v>289.89922706364564</v>
      </c>
      <c r="H1942" s="10">
        <v>67.885051411835974</v>
      </c>
    </row>
    <row r="1943" spans="1:8" x14ac:dyDescent="0.25">
      <c r="A1943" s="17"/>
      <c r="B1943" s="5">
        <f>DATE(YEAR(siječanj!B1943),MONTH(siječanj!B1943)+7,DAY(siječanj!B1943))</f>
        <v>45890</v>
      </c>
      <c r="C1943" s="8">
        <v>20.2083333333333</v>
      </c>
      <c r="D1943">
        <v>0.95786322580456873</v>
      </c>
      <c r="E1943" s="6">
        <v>73.984964660240863</v>
      </c>
      <c r="F1943" s="10">
        <v>79.89361723537165</v>
      </c>
      <c r="G1943" s="10">
        <v>267.45638150285231</v>
      </c>
      <c r="H1943" s="10">
        <v>70.867476910495327</v>
      </c>
    </row>
    <row r="1944" spans="1:8" x14ac:dyDescent="0.25">
      <c r="A1944" s="17"/>
      <c r="B1944" s="5">
        <f>DATE(YEAR(siječanj!B1944),MONTH(siječanj!B1944)+7,DAY(siječanj!B1944))</f>
        <v>45890</v>
      </c>
      <c r="C1944" s="8">
        <v>20.21875</v>
      </c>
      <c r="D1944">
        <v>0.95786322580456873</v>
      </c>
      <c r="E1944" s="6">
        <v>77.455857283121546</v>
      </c>
      <c r="F1944" s="10">
        <v>80.966970274444421</v>
      </c>
      <c r="G1944" s="10">
        <v>187.82131500565097</v>
      </c>
      <c r="H1944" s="10">
        <v>74.192117314669105</v>
      </c>
    </row>
    <row r="1945" spans="1:8" x14ac:dyDescent="0.25">
      <c r="A1945" s="17"/>
      <c r="B1945" s="5">
        <f>DATE(YEAR(siječanj!B1945),MONTH(siječanj!B1945)+7,DAY(siječanj!B1945))</f>
        <v>45890</v>
      </c>
      <c r="C1945" s="8">
        <v>20.2291666666667</v>
      </c>
      <c r="D1945">
        <v>0.95786322580456873</v>
      </c>
      <c r="E1945" s="6">
        <v>81.699284750866923</v>
      </c>
      <c r="F1945" s="10">
        <v>82.507381119167718</v>
      </c>
      <c r="G1945" s="10">
        <v>86.145480625560765</v>
      </c>
      <c r="H1945" s="10">
        <v>78.2567404373914</v>
      </c>
    </row>
    <row r="1946" spans="1:8" x14ac:dyDescent="0.25">
      <c r="A1946" s="17"/>
      <c r="B1946" s="5">
        <f>DATE(YEAR(siječanj!B1946),MONTH(siječanj!B1946)+7,DAY(siječanj!B1946))</f>
        <v>45890</v>
      </c>
      <c r="C1946" s="8">
        <v>20.2395833333333</v>
      </c>
      <c r="D1946">
        <v>0.95786322580456873</v>
      </c>
      <c r="E1946" s="6">
        <v>86.313541623836784</v>
      </c>
      <c r="F1946" s="10">
        <v>85.513354480129692</v>
      </c>
      <c r="G1946" s="10">
        <v>36.309724654795339</v>
      </c>
      <c r="H1946" s="10">
        <v>82.676567410425221</v>
      </c>
    </row>
    <row r="1947" spans="1:8" x14ac:dyDescent="0.25">
      <c r="A1947" s="17"/>
      <c r="B1947" s="5">
        <f>DATE(YEAR(siječanj!B1947),MONTH(siječanj!B1947)+7,DAY(siječanj!B1947))</f>
        <v>45890</v>
      </c>
      <c r="C1947" s="8">
        <v>20.25</v>
      </c>
      <c r="D1947">
        <v>0.95786322580456873</v>
      </c>
      <c r="E1947" s="6">
        <v>88.72510959147327</v>
      </c>
      <c r="F1947" s="10">
        <v>89.798128499597709</v>
      </c>
      <c r="G1947" s="10">
        <v>14.877176981487882</v>
      </c>
      <c r="H1947" s="10">
        <v>84.986519683152466</v>
      </c>
    </row>
    <row r="1948" spans="1:8" x14ac:dyDescent="0.25">
      <c r="A1948" s="17"/>
      <c r="B1948" s="5">
        <f>DATE(YEAR(siječanj!B1948),MONTH(siječanj!B1948)+7,DAY(siječanj!B1948))</f>
        <v>45890</v>
      </c>
      <c r="C1948" s="8">
        <v>20.2604166666667</v>
      </c>
      <c r="D1948">
        <v>0.95786322580456873</v>
      </c>
      <c r="E1948" s="6">
        <v>89.66868651283653</v>
      </c>
      <c r="F1948" s="10">
        <v>93.321581402416854</v>
      </c>
      <c r="G1948" s="10">
        <v>7.1847176328277325</v>
      </c>
      <c r="H1948" s="10">
        <v>85.890337316844224</v>
      </c>
    </row>
    <row r="1949" spans="1:8" x14ac:dyDescent="0.25">
      <c r="A1949" s="17"/>
      <c r="B1949" s="5">
        <f>DATE(YEAR(siječanj!B1949),MONTH(siječanj!B1949)+7,DAY(siječanj!B1949))</f>
        <v>45890</v>
      </c>
      <c r="C1949" s="8">
        <v>20.2708333333333</v>
      </c>
      <c r="D1949">
        <v>0.95786322580456873</v>
      </c>
      <c r="E1949" s="6">
        <v>92.821505163417783</v>
      </c>
      <c r="F1949" s="10">
        <v>98.305720116607702</v>
      </c>
      <c r="G1949" s="10">
        <v>4.3652979363630893</v>
      </c>
      <c r="H1949" s="10">
        <v>88.910306359866794</v>
      </c>
    </row>
    <row r="1950" spans="1:8" x14ac:dyDescent="0.25">
      <c r="A1950" s="17"/>
      <c r="B1950" s="5">
        <f>DATE(YEAR(siječanj!B1950),MONTH(siječanj!B1950)+7,DAY(siječanj!B1950))</f>
        <v>45890</v>
      </c>
      <c r="C1950" s="8">
        <v>20.28125</v>
      </c>
      <c r="D1950">
        <v>0.95786322580456873</v>
      </c>
      <c r="E1950" s="6">
        <v>93.621031897202826</v>
      </c>
      <c r="F1950" s="10">
        <v>106.49115374510139</v>
      </c>
      <c r="G1950" s="10">
        <v>3.1351766352561068</v>
      </c>
      <c r="H1950" s="10">
        <v>89.676143616207128</v>
      </c>
    </row>
    <row r="1951" spans="1:8" x14ac:dyDescent="0.25">
      <c r="A1951" s="17"/>
      <c r="B1951" s="5">
        <f>DATE(YEAR(siječanj!B1951),MONTH(siječanj!B1951)+7,DAY(siječanj!B1951))</f>
        <v>45890</v>
      </c>
      <c r="C1951" s="8">
        <v>20.2916666666667</v>
      </c>
      <c r="D1951">
        <v>0.95786322580456873</v>
      </c>
      <c r="E1951" s="6">
        <v>93.379790899376417</v>
      </c>
      <c r="F1951" s="10">
        <v>116.68628516616953</v>
      </c>
      <c r="G1951" s="10">
        <v>2.4709684767590701</v>
      </c>
      <c r="H1951" s="10">
        <v>89.445067735832808</v>
      </c>
    </row>
    <row r="1952" spans="1:8" x14ac:dyDescent="0.25">
      <c r="A1952" s="17"/>
      <c r="B1952" s="5">
        <f>DATE(YEAR(siječanj!B1952),MONTH(siječanj!B1952)+7,DAY(siječanj!B1952))</f>
        <v>45890</v>
      </c>
      <c r="C1952" s="8">
        <v>20.3020833333333</v>
      </c>
      <c r="D1952">
        <v>0.95786322580456873</v>
      </c>
      <c r="E1952" s="6">
        <v>92.995468521493962</v>
      </c>
      <c r="F1952" s="10">
        <v>120.81465720842156</v>
      </c>
      <c r="G1952" s="10">
        <v>2.0052213472937361</v>
      </c>
      <c r="H1952" s="10">
        <v>89.076939463205434</v>
      </c>
    </row>
    <row r="1953" spans="1:8" x14ac:dyDescent="0.25">
      <c r="A1953" s="17"/>
      <c r="B1953" s="5">
        <f>DATE(YEAR(siječanj!B1953),MONTH(siječanj!B1953)+7,DAY(siječanj!B1953))</f>
        <v>45890</v>
      </c>
      <c r="C1953" s="8">
        <v>20.3125</v>
      </c>
      <c r="D1953">
        <v>0.95786322580456873</v>
      </c>
      <c r="E1953" s="6">
        <v>93.885338042622507</v>
      </c>
      <c r="F1953" s="10">
        <v>125.79147913855499</v>
      </c>
      <c r="G1953" s="10">
        <v>1.8427456441059042</v>
      </c>
      <c r="H1953" s="10">
        <v>89.929312753258785</v>
      </c>
    </row>
    <row r="1954" spans="1:8" x14ac:dyDescent="0.25">
      <c r="A1954" s="17"/>
      <c r="B1954" s="5">
        <f>DATE(YEAR(siječanj!B1954),MONTH(siječanj!B1954)+7,DAY(siječanj!B1954))</f>
        <v>45890</v>
      </c>
      <c r="C1954" s="8">
        <v>20.3229166666667</v>
      </c>
      <c r="D1954">
        <v>0.95786322580456873</v>
      </c>
      <c r="E1954" s="6">
        <v>95.582141019257264</v>
      </c>
      <c r="F1954" s="10">
        <v>132.53577875160877</v>
      </c>
      <c r="G1954" s="10">
        <v>1.8509012807066556</v>
      </c>
      <c r="H1954" s="10">
        <v>91.554617926012952</v>
      </c>
    </row>
    <row r="1955" spans="1:8" x14ac:dyDescent="0.25">
      <c r="A1955" s="17"/>
      <c r="B1955" s="5">
        <f>DATE(YEAR(siječanj!B1955),MONTH(siječanj!B1955)+7,DAY(siječanj!B1955))</f>
        <v>45890</v>
      </c>
      <c r="C1955" s="8">
        <v>20.3333333333333</v>
      </c>
      <c r="D1955">
        <v>0.95786322580456873</v>
      </c>
      <c r="E1955" s="6">
        <v>96.429308714354931</v>
      </c>
      <c r="F1955" s="10">
        <v>141.28210527693363</v>
      </c>
      <c r="G1955" s="10">
        <v>1.7937099938570586</v>
      </c>
      <c r="H1955" s="10">
        <v>92.366088707236628</v>
      </c>
    </row>
    <row r="1956" spans="1:8" x14ac:dyDescent="0.25">
      <c r="A1956" s="17"/>
      <c r="B1956" s="5">
        <f>DATE(YEAR(siječanj!B1956),MONTH(siječanj!B1956)+7,DAY(siječanj!B1956))</f>
        <v>45890</v>
      </c>
      <c r="C1956" s="8">
        <v>20.34375</v>
      </c>
      <c r="D1956">
        <v>0.95786322580456873</v>
      </c>
      <c r="E1956" s="6">
        <v>98.129170666069896</v>
      </c>
      <c r="F1956" s="10">
        <v>145.17381215624138</v>
      </c>
      <c r="G1956" s="10">
        <v>1.7724528688255532</v>
      </c>
      <c r="H1956" s="10">
        <v>93.994323959728774</v>
      </c>
    </row>
    <row r="1957" spans="1:8" x14ac:dyDescent="0.25">
      <c r="A1957" s="17"/>
      <c r="B1957" s="5">
        <f>DATE(YEAR(siječanj!B1957),MONTH(siječanj!B1957)+7,DAY(siječanj!B1957))</f>
        <v>45890</v>
      </c>
      <c r="C1957" s="8">
        <v>20.3541666666667</v>
      </c>
      <c r="D1957">
        <v>0.95786322580456873</v>
      </c>
      <c r="E1957" s="6">
        <v>98.882896974714271</v>
      </c>
      <c r="F1957" s="10">
        <v>147.73275250760611</v>
      </c>
      <c r="G1957" s="10">
        <v>1.5599031888043122</v>
      </c>
      <c r="H1957" s="10">
        <v>94.716290673100644</v>
      </c>
    </row>
    <row r="1958" spans="1:8" x14ac:dyDescent="0.25">
      <c r="A1958" s="17"/>
      <c r="B1958" s="5">
        <f>DATE(YEAR(siječanj!B1958),MONTH(siječanj!B1958)+7,DAY(siječanj!B1958))</f>
        <v>45890</v>
      </c>
      <c r="C1958" s="8">
        <v>20.3645833333333</v>
      </c>
      <c r="D1958">
        <v>0.95786322580456873</v>
      </c>
      <c r="E1958" s="6">
        <v>100.57030806574809</v>
      </c>
      <c r="F1958" s="10">
        <v>150.30762092928614</v>
      </c>
      <c r="G1958" s="10">
        <v>1.5213521396358363</v>
      </c>
      <c r="H1958" s="10">
        <v>96.332599704016701</v>
      </c>
    </row>
    <row r="1959" spans="1:8" x14ac:dyDescent="0.25">
      <c r="A1959" s="17"/>
      <c r="B1959" s="5">
        <f>DATE(YEAR(siječanj!B1959),MONTH(siječanj!B1959)+7,DAY(siječanj!B1959))</f>
        <v>45890</v>
      </c>
      <c r="C1959" s="8">
        <v>20.375</v>
      </c>
      <c r="D1959">
        <v>0.95786322580456873</v>
      </c>
      <c r="E1959" s="6">
        <v>102.11654864555027</v>
      </c>
      <c r="F1959" s="10">
        <v>153.38183180560881</v>
      </c>
      <c r="G1959" s="10">
        <v>1.4881437134492674</v>
      </c>
      <c r="H1959" s="10">
        <v>97.813686693655939</v>
      </c>
    </row>
    <row r="1960" spans="1:8" x14ac:dyDescent="0.25">
      <c r="A1960" s="17"/>
      <c r="B1960" s="5">
        <f>DATE(YEAR(siječanj!B1960),MONTH(siječanj!B1960)+7,DAY(siječanj!B1960))</f>
        <v>45890</v>
      </c>
      <c r="C1960" s="8">
        <v>20.3854166666667</v>
      </c>
      <c r="D1960">
        <v>0.95786322580456873</v>
      </c>
      <c r="E1960" s="6">
        <v>103.93632479785195</v>
      </c>
      <c r="F1960" s="10">
        <v>155.15368040508926</v>
      </c>
      <c r="G1960" s="10">
        <v>1.3995031369794992</v>
      </c>
      <c r="H1960" s="10">
        <v>99.556783349141867</v>
      </c>
    </row>
    <row r="1961" spans="1:8" x14ac:dyDescent="0.25">
      <c r="A1961" s="17"/>
      <c r="B1961" s="5">
        <f>DATE(YEAR(siječanj!B1961),MONTH(siječanj!B1961)+7,DAY(siječanj!B1961))</f>
        <v>45890</v>
      </c>
      <c r="C1961" s="8">
        <v>20.3958333333333</v>
      </c>
      <c r="D1961">
        <v>0.95786322580456873</v>
      </c>
      <c r="E1961" s="6">
        <v>104.6055895157368</v>
      </c>
      <c r="F1961" s="10">
        <v>155.60639890825846</v>
      </c>
      <c r="G1961" s="10">
        <v>1.3644041518478529</v>
      </c>
      <c r="H1961" s="10">
        <v>100.19784741073222</v>
      </c>
    </row>
    <row r="1962" spans="1:8" x14ac:dyDescent="0.25">
      <c r="A1962" s="17"/>
      <c r="B1962" s="5">
        <f>DATE(YEAR(siječanj!B1962),MONTH(siječanj!B1962)+7,DAY(siječanj!B1962))</f>
        <v>45890</v>
      </c>
      <c r="C1962" s="8">
        <v>20.40625</v>
      </c>
      <c r="D1962">
        <v>0.95786322580456873</v>
      </c>
      <c r="E1962" s="6">
        <v>105.32323319248437</v>
      </c>
      <c r="F1962" s="10">
        <v>156.25001826509978</v>
      </c>
      <c r="G1962" s="10">
        <v>1.3570851961409225</v>
      </c>
      <c r="H1962" s="10">
        <v>100.8852518979199</v>
      </c>
    </row>
    <row r="1963" spans="1:8" x14ac:dyDescent="0.25">
      <c r="A1963" s="17"/>
      <c r="B1963" s="5">
        <f>DATE(YEAR(siječanj!B1963),MONTH(siječanj!B1963)+7,DAY(siječanj!B1963))</f>
        <v>45890</v>
      </c>
      <c r="C1963" s="8">
        <v>20.4166666666667</v>
      </c>
      <c r="D1963">
        <v>0.95786322580456873</v>
      </c>
      <c r="E1963" s="6">
        <v>106.47931279365186</v>
      </c>
      <c r="F1963" s="10">
        <v>156.25179904628345</v>
      </c>
      <c r="G1963" s="10">
        <v>1.3702839956022188</v>
      </c>
      <c r="H1963" s="10">
        <v>101.99261803398106</v>
      </c>
    </row>
    <row r="1964" spans="1:8" x14ac:dyDescent="0.25">
      <c r="A1964" s="17"/>
      <c r="B1964" s="5">
        <f>DATE(YEAR(siječanj!B1964),MONTH(siječanj!B1964)+7,DAY(siječanj!B1964))</f>
        <v>45890</v>
      </c>
      <c r="C1964" s="8">
        <v>20.4270833333333</v>
      </c>
      <c r="D1964">
        <v>0.95786322580456873</v>
      </c>
      <c r="E1964" s="6">
        <v>106.90500265837056</v>
      </c>
      <c r="F1964" s="10">
        <v>155.82824799195035</v>
      </c>
      <c r="G1964" s="10">
        <v>1.4086885753242084</v>
      </c>
      <c r="H1964" s="10">
        <v>102.40037070099282</v>
      </c>
    </row>
    <row r="1965" spans="1:8" x14ac:dyDescent="0.25">
      <c r="A1965" s="17"/>
      <c r="B1965" s="5">
        <f>DATE(YEAR(siječanj!B1965),MONTH(siječanj!B1965)+7,DAY(siječanj!B1965))</f>
        <v>45890</v>
      </c>
      <c r="C1965" s="8">
        <v>20.4375</v>
      </c>
      <c r="D1965">
        <v>0.95786322580456873</v>
      </c>
      <c r="E1965" s="6">
        <v>108.9193684573237</v>
      </c>
      <c r="F1965" s="10">
        <v>155.54735533339047</v>
      </c>
      <c r="G1965" s="10">
        <v>1.4124711974217388</v>
      </c>
      <c r="H1965" s="10">
        <v>104.32985762312848</v>
      </c>
    </row>
    <row r="1966" spans="1:8" x14ac:dyDescent="0.25">
      <c r="A1966" s="17"/>
      <c r="B1966" s="5">
        <f>DATE(YEAR(siječanj!B1966),MONTH(siječanj!B1966)+7,DAY(siječanj!B1966))</f>
        <v>45890</v>
      </c>
      <c r="C1966" s="8">
        <v>20.4479166666667</v>
      </c>
      <c r="D1966">
        <v>0.95786322580456873</v>
      </c>
      <c r="E1966" s="6">
        <v>109.81265456039907</v>
      </c>
      <c r="F1966" s="10">
        <v>155.47414851456085</v>
      </c>
      <c r="G1966" s="10">
        <v>1.3880965816290116</v>
      </c>
      <c r="H1966" s="10">
        <v>105.18550353138663</v>
      </c>
    </row>
    <row r="1967" spans="1:8" x14ac:dyDescent="0.25">
      <c r="A1967" s="17"/>
      <c r="B1967" s="5">
        <f>DATE(YEAR(siječanj!B1967),MONTH(siječanj!B1967)+7,DAY(siječanj!B1967))</f>
        <v>45890</v>
      </c>
      <c r="C1967" s="8">
        <v>20.4583333333333</v>
      </c>
      <c r="D1967">
        <v>0.95786322580456873</v>
      </c>
      <c r="E1967" s="6">
        <v>111.02933317113842</v>
      </c>
      <c r="F1967" s="10">
        <v>155.61442994360416</v>
      </c>
      <c r="G1967" s="10">
        <v>1.4284433847255067</v>
      </c>
      <c r="H1967" s="10">
        <v>106.35091523023685</v>
      </c>
    </row>
    <row r="1968" spans="1:8" x14ac:dyDescent="0.25">
      <c r="A1968" s="17"/>
      <c r="B1968" s="5">
        <f>DATE(YEAR(siječanj!B1968),MONTH(siječanj!B1968)+7,DAY(siječanj!B1968))</f>
        <v>45890</v>
      </c>
      <c r="C1968" s="8">
        <v>20.46875</v>
      </c>
      <c r="D1968">
        <v>0.95786322580456873</v>
      </c>
      <c r="E1968" s="6">
        <v>112.64088405762435</v>
      </c>
      <c r="F1968" s="10">
        <v>155.69120771593526</v>
      </c>
      <c r="G1968" s="10">
        <v>1.4260015597462727</v>
      </c>
      <c r="H1968" s="10">
        <v>107.89456056091447</v>
      </c>
    </row>
    <row r="1969" spans="1:8" x14ac:dyDescent="0.25">
      <c r="A1969" s="17"/>
      <c r="B1969" s="5">
        <f>DATE(YEAR(siječanj!B1969),MONTH(siječanj!B1969)+7,DAY(siječanj!B1969))</f>
        <v>45890</v>
      </c>
      <c r="C1969" s="8">
        <v>20.4791666666667</v>
      </c>
      <c r="D1969">
        <v>0.95786322580456873</v>
      </c>
      <c r="E1969" s="6">
        <v>112.84438415791786</v>
      </c>
      <c r="F1969" s="10">
        <v>155.6875616333609</v>
      </c>
      <c r="G1969" s="10">
        <v>1.4352888237412702</v>
      </c>
      <c r="H1969" s="10">
        <v>108.08948582343317</v>
      </c>
    </row>
    <row r="1970" spans="1:8" x14ac:dyDescent="0.25">
      <c r="A1970" s="17"/>
      <c r="B1970" s="5">
        <f>DATE(YEAR(siječanj!B1970),MONTH(siječanj!B1970)+7,DAY(siječanj!B1970))</f>
        <v>45890</v>
      </c>
      <c r="C1970" s="8">
        <v>20.4895833333333</v>
      </c>
      <c r="D1970">
        <v>0.95786322580456873</v>
      </c>
      <c r="E1970" s="6">
        <v>112.0836988790861</v>
      </c>
      <c r="F1970" s="10">
        <v>155.23735096691956</v>
      </c>
      <c r="G1970" s="10">
        <v>1.3994610021932139</v>
      </c>
      <c r="H1970" s="10">
        <v>107.36085336842933</v>
      </c>
    </row>
    <row r="1971" spans="1:8" x14ac:dyDescent="0.25">
      <c r="A1971" s="17"/>
      <c r="B1971" s="5">
        <f>DATE(YEAR(siječanj!B1971),MONTH(siječanj!B1971)+7,DAY(siječanj!B1971))</f>
        <v>45890</v>
      </c>
      <c r="C1971" s="8">
        <v>20.5</v>
      </c>
      <c r="D1971">
        <v>0.95786322580456873</v>
      </c>
      <c r="E1971" s="6">
        <v>111.35029078218736</v>
      </c>
      <c r="F1971" s="10">
        <v>154.77035814185831</v>
      </c>
      <c r="G1971" s="10">
        <v>1.4108921372510783</v>
      </c>
      <c r="H1971" s="10">
        <v>106.65834872290272</v>
      </c>
    </row>
    <row r="1972" spans="1:8" x14ac:dyDescent="0.25">
      <c r="A1972" s="17"/>
      <c r="B1972" s="5">
        <f>DATE(YEAR(siječanj!B1972),MONTH(siječanj!B1972)+7,DAY(siječanj!B1972))</f>
        <v>45890</v>
      </c>
      <c r="C1972" s="8">
        <v>20.5104166666667</v>
      </c>
      <c r="D1972">
        <v>0.95786322580456873</v>
      </c>
      <c r="E1972" s="6">
        <v>110.78073894403073</v>
      </c>
      <c r="F1972" s="10">
        <v>153.94151007536934</v>
      </c>
      <c r="G1972" s="10">
        <v>1.404926016316689</v>
      </c>
      <c r="H1972" s="10">
        <v>106.11279596194309</v>
      </c>
    </row>
    <row r="1973" spans="1:8" x14ac:dyDescent="0.25">
      <c r="A1973" s="17"/>
      <c r="B1973" s="5">
        <f>DATE(YEAR(siječanj!B1973),MONTH(siječanj!B1973)+7,DAY(siječanj!B1973))</f>
        <v>45890</v>
      </c>
      <c r="C1973" s="8">
        <v>20.5208333333333</v>
      </c>
      <c r="D1973">
        <v>0.95786322580456873</v>
      </c>
      <c r="E1973" s="6">
        <v>111.56654486698798</v>
      </c>
      <c r="F1973" s="10">
        <v>153.48727343983177</v>
      </c>
      <c r="G1973" s="10">
        <v>1.3465710003297808</v>
      </c>
      <c r="H1973" s="10">
        <v>106.86549055816326</v>
      </c>
    </row>
    <row r="1974" spans="1:8" x14ac:dyDescent="0.25">
      <c r="A1974" s="17"/>
      <c r="B1974" s="5">
        <f>DATE(YEAR(siječanj!B1974),MONTH(siječanj!B1974)+7,DAY(siječanj!B1974))</f>
        <v>45890</v>
      </c>
      <c r="C1974" s="8">
        <v>20.53125</v>
      </c>
      <c r="D1974">
        <v>0.95786322580456873</v>
      </c>
      <c r="E1974" s="6">
        <v>111.90985142129632</v>
      </c>
      <c r="F1974" s="10">
        <v>153.22189947892386</v>
      </c>
      <c r="G1974" s="10">
        <v>1.4818530532812995</v>
      </c>
      <c r="H1974" s="10">
        <v>107.19433128171289</v>
      </c>
    </row>
    <row r="1975" spans="1:8" x14ac:dyDescent="0.25">
      <c r="A1975" s="17"/>
      <c r="B1975" s="5">
        <f>DATE(YEAR(siječanj!B1975),MONTH(siječanj!B1975)+7,DAY(siječanj!B1975))</f>
        <v>45890</v>
      </c>
      <c r="C1975" s="8">
        <v>20.5416666666667</v>
      </c>
      <c r="D1975">
        <v>0.95786322580456873</v>
      </c>
      <c r="E1975" s="6">
        <v>110.93218594732271</v>
      </c>
      <c r="F1975" s="10">
        <v>153.03242516881758</v>
      </c>
      <c r="G1975" s="10">
        <v>1.5005785643387179</v>
      </c>
      <c r="H1975" s="10">
        <v>106.25786147705477</v>
      </c>
    </row>
    <row r="1976" spans="1:8" x14ac:dyDescent="0.25">
      <c r="A1976" s="17"/>
      <c r="B1976" s="5">
        <f>DATE(YEAR(siječanj!B1976),MONTH(siječanj!B1976)+7,DAY(siječanj!B1976))</f>
        <v>45890</v>
      </c>
      <c r="C1976" s="8">
        <v>20.5520833333333</v>
      </c>
      <c r="D1976">
        <v>0.95786322580456873</v>
      </c>
      <c r="E1976" s="6">
        <v>110.50585615452698</v>
      </c>
      <c r="F1976" s="10">
        <v>152.51567306622837</v>
      </c>
      <c r="G1976" s="10">
        <v>1.4357312414942891</v>
      </c>
      <c r="H1976" s="10">
        <v>105.84949584647087</v>
      </c>
    </row>
    <row r="1977" spans="1:8" x14ac:dyDescent="0.25">
      <c r="A1977" s="17"/>
      <c r="B1977" s="5">
        <f>DATE(YEAR(siječanj!B1977),MONTH(siječanj!B1977)+7,DAY(siječanj!B1977))</f>
        <v>45890</v>
      </c>
      <c r="C1977" s="8">
        <v>20.5625</v>
      </c>
      <c r="D1977">
        <v>0.95786322580456873</v>
      </c>
      <c r="E1977" s="6">
        <v>110.47322378500209</v>
      </c>
      <c r="F1977" s="10">
        <v>152.04668548349755</v>
      </c>
      <c r="G1977" s="10">
        <v>1.4281258671239672</v>
      </c>
      <c r="H1977" s="10">
        <v>105.8182384997321</v>
      </c>
    </row>
    <row r="1978" spans="1:8" x14ac:dyDescent="0.25">
      <c r="A1978" s="17"/>
      <c r="B1978" s="5">
        <f>DATE(YEAR(siječanj!B1978),MONTH(siječanj!B1978)+7,DAY(siječanj!B1978))</f>
        <v>45890</v>
      </c>
      <c r="C1978" s="8">
        <v>20.5729166666667</v>
      </c>
      <c r="D1978">
        <v>0.95786322580456873</v>
      </c>
      <c r="E1978" s="6">
        <v>111.43780738562418</v>
      </c>
      <c r="F1978" s="10">
        <v>151.03272978230495</v>
      </c>
      <c r="G1978" s="10">
        <v>1.3368914788038155</v>
      </c>
      <c r="H1978" s="10">
        <v>106.74217765898217</v>
      </c>
    </row>
    <row r="1979" spans="1:8" x14ac:dyDescent="0.25">
      <c r="A1979" s="17"/>
      <c r="B1979" s="5">
        <f>DATE(YEAR(siječanj!B1979),MONTH(siječanj!B1979)+7,DAY(siječanj!B1979))</f>
        <v>45890</v>
      </c>
      <c r="C1979" s="8">
        <v>20.5833333333333</v>
      </c>
      <c r="D1979">
        <v>0.95786322580456873</v>
      </c>
      <c r="E1979" s="6">
        <v>111.68362099645914</v>
      </c>
      <c r="F1979" s="10">
        <v>149.71830484614438</v>
      </c>
      <c r="G1979" s="10">
        <v>1.2827880879846678</v>
      </c>
      <c r="H1979" s="10">
        <v>106.97763347720321</v>
      </c>
    </row>
    <row r="1980" spans="1:8" x14ac:dyDescent="0.25">
      <c r="A1980" s="17"/>
      <c r="B1980" s="5">
        <f>DATE(YEAR(siječanj!B1980),MONTH(siječanj!B1980)+7,DAY(siječanj!B1980))</f>
        <v>45890</v>
      </c>
      <c r="C1980" s="8">
        <v>20.59375</v>
      </c>
      <c r="D1980">
        <v>0.95786322580456873</v>
      </c>
      <c r="E1980" s="6">
        <v>113.00112889395888</v>
      </c>
      <c r="F1980" s="10">
        <v>148.78380541010392</v>
      </c>
      <c r="G1980" s="10">
        <v>1.2402146484601118</v>
      </c>
      <c r="H1980" s="10">
        <v>108.2396258419253</v>
      </c>
    </row>
    <row r="1981" spans="1:8" x14ac:dyDescent="0.25">
      <c r="A1981" s="17"/>
      <c r="B1981" s="5">
        <f>DATE(YEAR(siječanj!B1981),MONTH(siječanj!B1981)+7,DAY(siječanj!B1981))</f>
        <v>45890</v>
      </c>
      <c r="C1981" s="8">
        <v>20.6041666666667</v>
      </c>
      <c r="D1981">
        <v>0.95786322580456873</v>
      </c>
      <c r="E1981" s="6">
        <v>114.00389520004322</v>
      </c>
      <c r="F1981" s="10">
        <v>147.64357550982751</v>
      </c>
      <c r="G1981" s="10">
        <v>1.2473755974699607</v>
      </c>
      <c r="H1981" s="10">
        <v>109.20013881059938</v>
      </c>
    </row>
    <row r="1982" spans="1:8" x14ac:dyDescent="0.25">
      <c r="A1982" s="17"/>
      <c r="B1982" s="5">
        <f>DATE(YEAR(siječanj!B1982),MONTH(siječanj!B1982)+7,DAY(siječanj!B1982))</f>
        <v>45890</v>
      </c>
      <c r="C1982" s="8">
        <v>20.6145833333333</v>
      </c>
      <c r="D1982">
        <v>0.95786322580456873</v>
      </c>
      <c r="E1982" s="6">
        <v>114.37963501312804</v>
      </c>
      <c r="F1982" s="10">
        <v>146.07149723577925</v>
      </c>
      <c r="G1982" s="10">
        <v>1.1748301038444151</v>
      </c>
      <c r="H1982" s="10">
        <v>109.56004616002402</v>
      </c>
    </row>
    <row r="1983" spans="1:8" x14ac:dyDescent="0.25">
      <c r="A1983" s="17"/>
      <c r="B1983" s="5">
        <f>DATE(YEAR(siječanj!B1983),MONTH(siječanj!B1983)+7,DAY(siječanj!B1983))</f>
        <v>45890</v>
      </c>
      <c r="C1983" s="8">
        <v>20.625</v>
      </c>
      <c r="D1983">
        <v>0.95786322580456873</v>
      </c>
      <c r="E1983" s="6">
        <v>114.6521482856655</v>
      </c>
      <c r="F1983" s="10">
        <v>142.28871064853379</v>
      </c>
      <c r="G1983" s="10">
        <v>1.2056704411774517</v>
      </c>
      <c r="H1983" s="10">
        <v>109.82107660233132</v>
      </c>
    </row>
    <row r="1984" spans="1:8" x14ac:dyDescent="0.25">
      <c r="A1984" s="17"/>
      <c r="B1984" s="5">
        <f>DATE(YEAR(siječanj!B1984),MONTH(siječanj!B1984)+7,DAY(siječanj!B1984))</f>
        <v>45890</v>
      </c>
      <c r="C1984" s="8">
        <v>20.6354166666667</v>
      </c>
      <c r="D1984">
        <v>0.95786322580456873</v>
      </c>
      <c r="E1984" s="6">
        <v>115.02515998431673</v>
      </c>
      <c r="F1984" s="10">
        <v>140.37310367882964</v>
      </c>
      <c r="G1984" s="10">
        <v>1.1564140839539603</v>
      </c>
      <c r="H1984" s="10">
        <v>110.17837079126421</v>
      </c>
    </row>
    <row r="1985" spans="1:8" x14ac:dyDescent="0.25">
      <c r="A1985" s="17"/>
      <c r="B1985" s="5">
        <f>DATE(YEAR(siječanj!B1985),MONTH(siječanj!B1985)+7,DAY(siječanj!B1985))</f>
        <v>45890</v>
      </c>
      <c r="C1985" s="8">
        <v>20.6458333333333</v>
      </c>
      <c r="D1985">
        <v>0.95786322580456873</v>
      </c>
      <c r="E1985" s="6">
        <v>115.74090170764656</v>
      </c>
      <c r="F1985" s="10">
        <v>138.77431742328349</v>
      </c>
      <c r="G1985" s="10">
        <v>1.1625758307531604</v>
      </c>
      <c r="H1985" s="10">
        <v>110.86395346721585</v>
      </c>
    </row>
    <row r="1986" spans="1:8" x14ac:dyDescent="0.25">
      <c r="A1986" s="17"/>
      <c r="B1986" s="5">
        <f>DATE(YEAR(siječanj!B1986),MONTH(siječanj!B1986)+7,DAY(siječanj!B1986))</f>
        <v>45890</v>
      </c>
      <c r="C1986" s="8">
        <v>20.65625</v>
      </c>
      <c r="D1986">
        <v>0.95786322580456873</v>
      </c>
      <c r="E1986" s="6">
        <v>115.64482037022539</v>
      </c>
      <c r="F1986" s="10">
        <v>136.9501277922335</v>
      </c>
      <c r="G1986" s="10">
        <v>1.1584501085417966</v>
      </c>
      <c r="H1986" s="10">
        <v>110.771920687414</v>
      </c>
    </row>
    <row r="1987" spans="1:8" x14ac:dyDescent="0.25">
      <c r="A1987" s="17"/>
      <c r="B1987" s="5">
        <f>DATE(YEAR(siječanj!B1987),MONTH(siječanj!B1987)+7,DAY(siječanj!B1987))</f>
        <v>45890</v>
      </c>
      <c r="C1987" s="8">
        <v>20.6666666666667</v>
      </c>
      <c r="D1987">
        <v>0.95786322580456873</v>
      </c>
      <c r="E1987" s="6">
        <v>114.87216566267136</v>
      </c>
      <c r="F1987" s="10">
        <v>134.13139211656389</v>
      </c>
      <c r="G1987" s="10">
        <v>1.1579389706852814</v>
      </c>
      <c r="H1987" s="10">
        <v>110.03182315680321</v>
      </c>
    </row>
    <row r="1988" spans="1:8" x14ac:dyDescent="0.25">
      <c r="A1988" s="17"/>
      <c r="B1988" s="5">
        <f>DATE(YEAR(siječanj!B1988),MONTH(siječanj!B1988)+7,DAY(siječanj!B1988))</f>
        <v>45890</v>
      </c>
      <c r="C1988" s="8">
        <v>20.6770833333333</v>
      </c>
      <c r="D1988">
        <v>0.95786322580456873</v>
      </c>
      <c r="E1988" s="6">
        <v>113.19192057737924</v>
      </c>
      <c r="F1988" s="10">
        <v>132.63759419630483</v>
      </c>
      <c r="G1988" s="10">
        <v>1.2004943527296608</v>
      </c>
      <c r="H1988" s="10">
        <v>108.42237817926302</v>
      </c>
    </row>
    <row r="1989" spans="1:8" x14ac:dyDescent="0.25">
      <c r="A1989" s="17"/>
      <c r="B1989" s="5">
        <f>DATE(YEAR(siječanj!B1989),MONTH(siječanj!B1989)+7,DAY(siječanj!B1989))</f>
        <v>45890</v>
      </c>
      <c r="C1989" s="8">
        <v>20.6875</v>
      </c>
      <c r="D1989">
        <v>0.95786322580456873</v>
      </c>
      <c r="E1989" s="6">
        <v>113.93305734123909</v>
      </c>
      <c r="F1989" s="10">
        <v>131.85935828388915</v>
      </c>
      <c r="G1989" s="10">
        <v>1.2189655488643725</v>
      </c>
      <c r="H1989" s="10">
        <v>109.13228583065617</v>
      </c>
    </row>
    <row r="1990" spans="1:8" x14ac:dyDescent="0.25">
      <c r="A1990" s="17"/>
      <c r="B1990" s="5">
        <f>DATE(YEAR(siječanj!B1990),MONTH(siječanj!B1990)+7,DAY(siječanj!B1990))</f>
        <v>45890</v>
      </c>
      <c r="C1990" s="8">
        <v>20.6979166666667</v>
      </c>
      <c r="D1990">
        <v>0.95786322580456873</v>
      </c>
      <c r="E1990" s="6">
        <v>113.95998583171219</v>
      </c>
      <c r="F1990" s="10">
        <v>131.06204645359142</v>
      </c>
      <c r="G1990" s="10">
        <v>1.2228324415332832</v>
      </c>
      <c r="H1990" s="10">
        <v>109.15807964140679</v>
      </c>
    </row>
    <row r="1991" spans="1:8" x14ac:dyDescent="0.25">
      <c r="A1991" s="17"/>
      <c r="B1991" s="5">
        <f>DATE(YEAR(siječanj!B1991),MONTH(siječanj!B1991)+7,DAY(siječanj!B1991))</f>
        <v>45890</v>
      </c>
      <c r="C1991" s="8">
        <v>20.7083333333333</v>
      </c>
      <c r="D1991">
        <v>0.95786322580456873</v>
      </c>
      <c r="E1991" s="6">
        <v>114.96966256854772</v>
      </c>
      <c r="F1991" s="10">
        <v>130.34088187690008</v>
      </c>
      <c r="G1991" s="10">
        <v>1.2572632859150592</v>
      </c>
      <c r="H1991" s="10">
        <v>110.1252118575719</v>
      </c>
    </row>
    <row r="1992" spans="1:8" x14ac:dyDescent="0.25">
      <c r="A1992" s="17"/>
      <c r="B1992" s="5">
        <f>DATE(YEAR(siječanj!B1992),MONTH(siječanj!B1992)+7,DAY(siječanj!B1992))</f>
        <v>45890</v>
      </c>
      <c r="C1992" s="8">
        <v>20.71875</v>
      </c>
      <c r="D1992">
        <v>0.95786322580456873</v>
      </c>
      <c r="E1992" s="6">
        <v>115.0828040318859</v>
      </c>
      <c r="F1992" s="10">
        <v>129.95816135311193</v>
      </c>
      <c r="G1992" s="10">
        <v>1.2707550242693273</v>
      </c>
      <c r="H1992" s="10">
        <v>110.23358590461726</v>
      </c>
    </row>
    <row r="1993" spans="1:8" x14ac:dyDescent="0.25">
      <c r="A1993" s="17"/>
      <c r="B1993" s="5">
        <f>DATE(YEAR(siječanj!B1993),MONTH(siječanj!B1993)+7,DAY(siječanj!B1993))</f>
        <v>45890</v>
      </c>
      <c r="C1993" s="8">
        <v>20.7291666666667</v>
      </c>
      <c r="D1993">
        <v>0.95786322580456873</v>
      </c>
      <c r="E1993" s="6">
        <v>115.64964756762369</v>
      </c>
      <c r="F1993" s="10">
        <v>129.72666262666905</v>
      </c>
      <c r="G1993" s="10">
        <v>1.2983951054759475</v>
      </c>
      <c r="H1993" s="10">
        <v>110.77654448228552</v>
      </c>
    </row>
    <row r="1994" spans="1:8" x14ac:dyDescent="0.25">
      <c r="A1994" s="17"/>
      <c r="B1994" s="5">
        <f>DATE(YEAR(siječanj!B1994),MONTH(siječanj!B1994)+7,DAY(siječanj!B1994))</f>
        <v>45890</v>
      </c>
      <c r="C1994" s="8">
        <v>20.7395833333333</v>
      </c>
      <c r="D1994">
        <v>0.95786322580456873</v>
      </c>
      <c r="E1994" s="6">
        <v>116.95150496405721</v>
      </c>
      <c r="F1994" s="10">
        <v>129.87826784483394</v>
      </c>
      <c r="G1994" s="10">
        <v>1.3211846412720818</v>
      </c>
      <c r="H1994" s="10">
        <v>112.02354580757087</v>
      </c>
    </row>
    <row r="1995" spans="1:8" x14ac:dyDescent="0.25">
      <c r="A1995" s="17"/>
      <c r="B1995" s="5">
        <f>DATE(YEAR(siječanj!B1995),MONTH(siječanj!B1995)+7,DAY(siječanj!B1995))</f>
        <v>45890</v>
      </c>
      <c r="C1995" s="8">
        <v>20.75</v>
      </c>
      <c r="D1995">
        <v>0.95786322580456873</v>
      </c>
      <c r="E1995" s="6">
        <v>119.74041256497105</v>
      </c>
      <c r="F1995" s="10">
        <v>129.93468180117031</v>
      </c>
      <c r="G1995" s="10">
        <v>1.4189594910619712</v>
      </c>
      <c r="H1995" s="10">
        <v>114.69493783865309</v>
      </c>
    </row>
    <row r="1996" spans="1:8" x14ac:dyDescent="0.25">
      <c r="A1996" s="17"/>
      <c r="B1996" s="5">
        <f>DATE(YEAR(siječanj!B1996),MONTH(siječanj!B1996)+7,DAY(siječanj!B1996))</f>
        <v>45890</v>
      </c>
      <c r="C1996" s="8">
        <v>20.7604166666667</v>
      </c>
      <c r="D1996">
        <v>0.95786322580456873</v>
      </c>
      <c r="E1996" s="6">
        <v>121.89060161236988</v>
      </c>
      <c r="F1996" s="10">
        <v>130.02373176618855</v>
      </c>
      <c r="G1996" s="10">
        <v>1.4872909806851045</v>
      </c>
      <c r="H1996" s="10">
        <v>116.75452485568418</v>
      </c>
    </row>
    <row r="1997" spans="1:8" x14ac:dyDescent="0.25">
      <c r="A1997" s="17"/>
      <c r="B1997" s="5">
        <f>DATE(YEAR(siječanj!B1997),MONTH(siječanj!B1997)+7,DAY(siječanj!B1997))</f>
        <v>45890</v>
      </c>
      <c r="C1997" s="8">
        <v>20.7708333333333</v>
      </c>
      <c r="D1997">
        <v>0.95786322580456873</v>
      </c>
      <c r="E1997" s="6">
        <v>123.4469879249349</v>
      </c>
      <c r="F1997" s="10">
        <v>130.03581371267487</v>
      </c>
      <c r="G1997" s="10">
        <v>1.6992352202340397</v>
      </c>
      <c r="H1997" s="10">
        <v>118.24533006963578</v>
      </c>
    </row>
    <row r="1998" spans="1:8" x14ac:dyDescent="0.25">
      <c r="A1998" s="17"/>
      <c r="B1998" s="5">
        <f>DATE(YEAR(siječanj!B1998),MONTH(siječanj!B1998)+7,DAY(siječanj!B1998))</f>
        <v>45890</v>
      </c>
      <c r="C1998" s="8">
        <v>20.78125</v>
      </c>
      <c r="D1998">
        <v>0.95786322580456873</v>
      </c>
      <c r="E1998" s="6">
        <v>125.70054516878668</v>
      </c>
      <c r="F1998" s="10">
        <v>129.88636148774034</v>
      </c>
      <c r="G1998" s="10">
        <v>1.9488005292455666</v>
      </c>
      <c r="H1998" s="10">
        <v>120.40392968076691</v>
      </c>
    </row>
    <row r="1999" spans="1:8" x14ac:dyDescent="0.25">
      <c r="A1999" s="17"/>
      <c r="B1999" s="5">
        <f>DATE(YEAR(siječanj!B1999),MONTH(siječanj!B1999)+7,DAY(siječanj!B1999))</f>
        <v>45890</v>
      </c>
      <c r="C1999" s="8">
        <v>20.7916666666667</v>
      </c>
      <c r="D1999">
        <v>0.95786322580456873</v>
      </c>
      <c r="E1999" s="6">
        <v>128.95178396513248</v>
      </c>
      <c r="F1999" s="10">
        <v>129.16442320277397</v>
      </c>
      <c r="G1999" s="10">
        <v>2.2691100595311471</v>
      </c>
      <c r="H1999" s="10">
        <v>123.51817176209566</v>
      </c>
    </row>
    <row r="2000" spans="1:8" x14ac:dyDescent="0.25">
      <c r="A2000" s="17"/>
      <c r="B2000" s="5">
        <f>DATE(YEAR(siječanj!B2000),MONTH(siječanj!B2000)+7,DAY(siječanj!B2000))</f>
        <v>45890</v>
      </c>
      <c r="C2000" s="8">
        <v>20.8020833333333</v>
      </c>
      <c r="D2000">
        <v>0.95786322580456873</v>
      </c>
      <c r="E2000" s="6">
        <v>133.01826339477685</v>
      </c>
      <c r="F2000" s="10">
        <v>128.72936548465395</v>
      </c>
      <c r="G2000" s="10">
        <v>3.021618704796488</v>
      </c>
      <c r="H2000" s="10">
        <v>127.41330286624274</v>
      </c>
    </row>
    <row r="2001" spans="1:8" x14ac:dyDescent="0.25">
      <c r="A2001" s="17"/>
      <c r="B2001" s="5">
        <f>DATE(YEAR(siječanj!B2001),MONTH(siječanj!B2001)+7,DAY(siječanj!B2001))</f>
        <v>45890</v>
      </c>
      <c r="C2001" s="8">
        <v>20.8125</v>
      </c>
      <c r="D2001">
        <v>0.95786322580456873</v>
      </c>
      <c r="E2001" s="6">
        <v>137.88132153040874</v>
      </c>
      <c r="F2001" s="10">
        <v>128.25998529192921</v>
      </c>
      <c r="G2001" s="10">
        <v>5.1343179973121105</v>
      </c>
      <c r="H2001" s="10">
        <v>132.07144741931424</v>
      </c>
    </row>
    <row r="2002" spans="1:8" x14ac:dyDescent="0.25">
      <c r="A2002" s="17"/>
      <c r="B2002" s="5">
        <f>DATE(YEAR(siječanj!B2002),MONTH(siječanj!B2002)+7,DAY(siječanj!B2002))</f>
        <v>45890</v>
      </c>
      <c r="C2002" s="8">
        <v>20.8229166666667</v>
      </c>
      <c r="D2002">
        <v>0.95786322580456873</v>
      </c>
      <c r="E2002" s="6">
        <v>141.49037918188068</v>
      </c>
      <c r="F2002" s="10">
        <v>127.52198321961261</v>
      </c>
      <c r="G2002" s="10">
        <v>12.209535207185791</v>
      </c>
      <c r="H2002" s="10">
        <v>135.52843102346782</v>
      </c>
    </row>
    <row r="2003" spans="1:8" x14ac:dyDescent="0.25">
      <c r="A2003" s="17"/>
      <c r="B2003" s="5">
        <f>DATE(YEAR(siječanj!B2003),MONTH(siječanj!B2003)+7,DAY(siječanj!B2003))</f>
        <v>45890</v>
      </c>
      <c r="C2003" s="8">
        <v>20.8333333333333</v>
      </c>
      <c r="D2003">
        <v>0.95786322580456873</v>
      </c>
      <c r="E2003" s="6">
        <v>147.46397404973141</v>
      </c>
      <c r="F2003" s="10">
        <v>123.75131432575105</v>
      </c>
      <c r="G2003" s="10">
        <v>47.24820637739893</v>
      </c>
      <c r="H2003" s="10">
        <v>141.25031787323692</v>
      </c>
    </row>
    <row r="2004" spans="1:8" x14ac:dyDescent="0.25">
      <c r="A2004" s="17"/>
      <c r="B2004" s="5">
        <f>DATE(YEAR(siječanj!B2004),MONTH(siječanj!B2004)+7,DAY(siječanj!B2004))</f>
        <v>45890</v>
      </c>
      <c r="C2004" s="8">
        <v>20.84375</v>
      </c>
      <c r="D2004">
        <v>0.95786322580456873</v>
      </c>
      <c r="E2004" s="6">
        <v>151.81213872415023</v>
      </c>
      <c r="F2004" s="10">
        <v>122.44002623034407</v>
      </c>
      <c r="G2004" s="10">
        <v>132.32936508807418</v>
      </c>
      <c r="H2004" s="10">
        <v>145.41526491460522</v>
      </c>
    </row>
    <row r="2005" spans="1:8" x14ac:dyDescent="0.25">
      <c r="A2005" s="17"/>
      <c r="B2005" s="5">
        <f>DATE(YEAR(siječanj!B2005),MONTH(siječanj!B2005)+7,DAY(siječanj!B2005))</f>
        <v>45890</v>
      </c>
      <c r="C2005" s="8">
        <v>20.8541666666667</v>
      </c>
      <c r="D2005">
        <v>0.95786322580456873</v>
      </c>
      <c r="E2005" s="6">
        <v>155.4097846551156</v>
      </c>
      <c r="F2005" s="10">
        <v>121.48579339605367</v>
      </c>
      <c r="G2005" s="10">
        <v>241.34456919688654</v>
      </c>
      <c r="H2005" s="10">
        <v>148.8613176513424</v>
      </c>
    </row>
    <row r="2006" spans="1:8" x14ac:dyDescent="0.25">
      <c r="A2006" s="17"/>
      <c r="B2006" s="5">
        <f>DATE(YEAR(siječanj!B2006),MONTH(siječanj!B2006)+7,DAY(siječanj!B2006))</f>
        <v>45890</v>
      </c>
      <c r="C2006" s="8">
        <v>20.8645833333333</v>
      </c>
      <c r="D2006">
        <v>0.95786322580456873</v>
      </c>
      <c r="E2006" s="6">
        <v>156.15313640222658</v>
      </c>
      <c r="F2006" s="10">
        <v>120.16650062106449</v>
      </c>
      <c r="G2006" s="10">
        <v>297.7201741273422</v>
      </c>
      <c r="H2006" s="10">
        <v>149.57334695373757</v>
      </c>
    </row>
    <row r="2007" spans="1:8" x14ac:dyDescent="0.25">
      <c r="A2007" s="17"/>
      <c r="B2007" s="5">
        <f>DATE(YEAR(siječanj!B2007),MONTH(siječanj!B2007)+7,DAY(siječanj!B2007))</f>
        <v>45890</v>
      </c>
      <c r="C2007" s="8">
        <v>20.875</v>
      </c>
      <c r="D2007">
        <v>0.95786322580456873</v>
      </c>
      <c r="E2007" s="6">
        <v>155.95454670979342</v>
      </c>
      <c r="F2007" s="10">
        <v>117.0649310485319</v>
      </c>
      <c r="G2007" s="10">
        <v>312.6484052555557</v>
      </c>
      <c r="H2007" s="10">
        <v>149.38312519033201</v>
      </c>
    </row>
    <row r="2008" spans="1:8" x14ac:dyDescent="0.25">
      <c r="A2008" s="17"/>
      <c r="B2008" s="5">
        <f>DATE(YEAR(siječanj!B2008),MONTH(siječanj!B2008)+7,DAY(siječanj!B2008))</f>
        <v>45890</v>
      </c>
      <c r="C2008" s="8">
        <v>20.8854166666667</v>
      </c>
      <c r="D2008">
        <v>0.95786322580456873</v>
      </c>
      <c r="E2008" s="6">
        <v>160.18203541165767</v>
      </c>
      <c r="F2008" s="10">
        <v>114.61317393235835</v>
      </c>
      <c r="G2008" s="10">
        <v>314.12314255196998</v>
      </c>
      <c r="H2008" s="10">
        <v>153.43248115535206</v>
      </c>
    </row>
    <row r="2009" spans="1:8" x14ac:dyDescent="0.25">
      <c r="A2009" s="17"/>
      <c r="B2009" s="5">
        <f>DATE(YEAR(siječanj!B2009),MONTH(siječanj!B2009)+7,DAY(siječanj!B2009))</f>
        <v>45890</v>
      </c>
      <c r="C2009" s="8">
        <v>20.8958333333333</v>
      </c>
      <c r="D2009">
        <v>0.95786322580456873</v>
      </c>
      <c r="E2009" s="6">
        <v>163.02475937888744</v>
      </c>
      <c r="F2009" s="10">
        <v>112.45815312583298</v>
      </c>
      <c r="G2009" s="10">
        <v>314.5840506692802</v>
      </c>
      <c r="H2009" s="10">
        <v>156.15542190467474</v>
      </c>
    </row>
    <row r="2010" spans="1:8" x14ac:dyDescent="0.25">
      <c r="A2010" s="17"/>
      <c r="B2010" s="5">
        <f>DATE(YEAR(siječanj!B2010),MONTH(siječanj!B2010)+7,DAY(siječanj!B2010))</f>
        <v>45890</v>
      </c>
      <c r="C2010" s="8">
        <v>20.90625</v>
      </c>
      <c r="D2010">
        <v>0.95786322580456873</v>
      </c>
      <c r="E2010" s="6">
        <v>161.14099933429071</v>
      </c>
      <c r="F2010" s="10">
        <v>110.05339681825657</v>
      </c>
      <c r="G2010" s="10">
        <v>314.72133556136799</v>
      </c>
      <c r="H2010" s="10">
        <v>154.35103743171555</v>
      </c>
    </row>
    <row r="2011" spans="1:8" x14ac:dyDescent="0.25">
      <c r="A2011" s="17"/>
      <c r="B2011" s="5">
        <f>DATE(YEAR(siječanj!B2011),MONTH(siječanj!B2011)+7,DAY(siječanj!B2011))</f>
        <v>45890</v>
      </c>
      <c r="C2011" s="8">
        <v>20.9166666666667</v>
      </c>
      <c r="D2011">
        <v>0.95786322580456873</v>
      </c>
      <c r="E2011" s="6">
        <v>157.19668871251375</v>
      </c>
      <c r="F2011" s="10">
        <v>106.7847915863718</v>
      </c>
      <c r="G2011" s="10">
        <v>311.04852140131402</v>
      </c>
      <c r="H2011" s="10">
        <v>150.57292733596506</v>
      </c>
    </row>
    <row r="2012" spans="1:8" x14ac:dyDescent="0.25">
      <c r="A2012" s="17"/>
      <c r="B2012" s="5">
        <f>DATE(YEAR(siječanj!B2012),MONTH(siječanj!B2012)+7,DAY(siječanj!B2012))</f>
        <v>45890</v>
      </c>
      <c r="C2012" s="8">
        <v>20.9270833333333</v>
      </c>
      <c r="D2012">
        <v>0.95786322580456873</v>
      </c>
      <c r="E2012" s="6">
        <v>150.62610731905599</v>
      </c>
      <c r="F2012" s="10">
        <v>104.07911123019242</v>
      </c>
      <c r="G2012" s="10">
        <v>307.86824476453859</v>
      </c>
      <c r="H2012" s="10">
        <v>144.27920904701614</v>
      </c>
    </row>
    <row r="2013" spans="1:8" x14ac:dyDescent="0.25">
      <c r="A2013" s="17"/>
      <c r="B2013" s="5">
        <f>DATE(YEAR(siječanj!B2013),MONTH(siječanj!B2013)+7,DAY(siječanj!B2013))</f>
        <v>45890</v>
      </c>
      <c r="C2013" s="8">
        <v>20.9375</v>
      </c>
      <c r="D2013">
        <v>0.95786322580456873</v>
      </c>
      <c r="E2013" s="6">
        <v>141.45510388958573</v>
      </c>
      <c r="F2013" s="10">
        <v>101.37473331323658</v>
      </c>
      <c r="G2013" s="10">
        <v>306.29133812742566</v>
      </c>
      <c r="H2013" s="10">
        <v>135.49464211819898</v>
      </c>
    </row>
    <row r="2014" spans="1:8" x14ac:dyDescent="0.25">
      <c r="A2014" s="17"/>
      <c r="B2014" s="5">
        <f>DATE(YEAR(siječanj!B2014),MONTH(siječanj!B2014)+7,DAY(siječanj!B2014))</f>
        <v>45890</v>
      </c>
      <c r="C2014" s="8">
        <v>20.9479166666667</v>
      </c>
      <c r="D2014">
        <v>0.95786322580456873</v>
      </c>
      <c r="E2014" s="6">
        <v>130.28179225335032</v>
      </c>
      <c r="F2014" s="10">
        <v>98.745477784313564</v>
      </c>
      <c r="G2014" s="10">
        <v>305.51103334792833</v>
      </c>
      <c r="H2014" s="10">
        <v>124.79213779139481</v>
      </c>
    </row>
    <row r="2015" spans="1:8" x14ac:dyDescent="0.25">
      <c r="A2015" s="17"/>
      <c r="B2015" s="5">
        <f>DATE(YEAR(siječanj!B2015),MONTH(siječanj!B2015)+7,DAY(siječanj!B2015))</f>
        <v>45890</v>
      </c>
      <c r="C2015" s="8">
        <v>20.9583333333333</v>
      </c>
      <c r="D2015">
        <v>0.95786322580456873</v>
      </c>
      <c r="E2015" s="6">
        <v>118.95844819167739</v>
      </c>
      <c r="F2015" s="10">
        <v>95.33408380165524</v>
      </c>
      <c r="G2015" s="10">
        <v>297.66806412891748</v>
      </c>
      <c r="H2015" s="10">
        <v>113.94592292158578</v>
      </c>
    </row>
    <row r="2016" spans="1:8" x14ac:dyDescent="0.25">
      <c r="A2016" s="17"/>
      <c r="B2016" s="5">
        <f>DATE(YEAR(siječanj!B2016),MONTH(siječanj!B2016)+7,DAY(siječanj!B2016))</f>
        <v>45890</v>
      </c>
      <c r="C2016" s="8">
        <v>20.96875</v>
      </c>
      <c r="D2016">
        <v>0.95786322580456873</v>
      </c>
      <c r="E2016" s="6">
        <v>108.87759878658767</v>
      </c>
      <c r="F2016" s="10">
        <v>92.486473791611743</v>
      </c>
      <c r="G2016" s="10">
        <v>296.66408810741046</v>
      </c>
      <c r="H2016" s="10">
        <v>104.28984799157647</v>
      </c>
    </row>
    <row r="2017" spans="1:8" x14ac:dyDescent="0.25">
      <c r="A2017" s="17"/>
      <c r="B2017" s="5">
        <f>DATE(YEAR(siječanj!B2017),MONTH(siječanj!B2017)+7,DAY(siječanj!B2017))</f>
        <v>45890</v>
      </c>
      <c r="C2017" s="8">
        <v>20.9791666666667</v>
      </c>
      <c r="D2017">
        <v>0.95786322580456873</v>
      </c>
      <c r="E2017" s="6">
        <v>99.130542206314544</v>
      </c>
      <c r="F2017" s="10">
        <v>90.178001126623059</v>
      </c>
      <c r="G2017" s="10">
        <v>292.73104697028242</v>
      </c>
      <c r="H2017" s="10">
        <v>94.9535009334964</v>
      </c>
    </row>
    <row r="2018" spans="1:8" ht="15.75" thickBot="1" x14ac:dyDescent="0.3">
      <c r="A2018" s="17"/>
      <c r="B2018" s="5">
        <f>DATE(YEAR(siječanj!B2018),MONTH(siječanj!B2018)+7,DAY(siječanj!B2018))</f>
        <v>45890</v>
      </c>
      <c r="C2018" s="8">
        <v>20.9895833333333</v>
      </c>
      <c r="D2018">
        <v>0.95786322580456873</v>
      </c>
      <c r="E2018" s="6">
        <v>90.896771891078728</v>
      </c>
      <c r="F2018" s="10">
        <v>88.136496168687216</v>
      </c>
      <c r="G2018" s="10">
        <v>292.18435138933347</v>
      </c>
      <c r="H2018" s="10">
        <v>87.066675138810723</v>
      </c>
    </row>
    <row r="2019" spans="1:8" x14ac:dyDescent="0.25">
      <c r="A2019" s="16">
        <f t="shared" ref="A2019" si="19">A1923+1</f>
        <v>234</v>
      </c>
      <c r="B2019" s="5">
        <f>DATE(YEAR(siječanj!B2019),MONTH(siječanj!B2019)+7,DAY(siječanj!B2019))</f>
        <v>45891</v>
      </c>
      <c r="C2019" s="8">
        <v>21</v>
      </c>
      <c r="D2019">
        <v>0.95739941079914259</v>
      </c>
      <c r="E2019" s="6">
        <v>82.15396949919905</v>
      </c>
      <c r="F2019" s="10">
        <v>85.862382846078063</v>
      </c>
      <c r="G2019" s="10">
        <v>283.44877103081893</v>
      </c>
      <c r="H2019" s="10">
        <v>78.654161993343905</v>
      </c>
    </row>
    <row r="2020" spans="1:8" x14ac:dyDescent="0.25">
      <c r="A2020" s="17"/>
      <c r="B2020" s="5">
        <f>DATE(YEAR(siječanj!B2020),MONTH(siječanj!B2020)+7,DAY(siječanj!B2020))</f>
        <v>45891</v>
      </c>
      <c r="C2020" s="8">
        <v>21.0104166666667</v>
      </c>
      <c r="D2020">
        <v>0.95739941079914259</v>
      </c>
      <c r="E2020" s="6">
        <v>77.263600501209055</v>
      </c>
      <c r="F2020" s="10">
        <v>84.269608360377376</v>
      </c>
      <c r="G2020" s="10">
        <v>280.66515307997804</v>
      </c>
      <c r="H2020" s="10">
        <v>73.972125596077888</v>
      </c>
    </row>
    <row r="2021" spans="1:8" x14ac:dyDescent="0.25">
      <c r="A2021" s="17"/>
      <c r="B2021" s="5">
        <f>DATE(YEAR(siječanj!B2021),MONTH(siječanj!B2021)+7,DAY(siječanj!B2021))</f>
        <v>45891</v>
      </c>
      <c r="C2021" s="8">
        <v>21.0208333333333</v>
      </c>
      <c r="D2021">
        <v>0.95739941079914259</v>
      </c>
      <c r="E2021" s="6">
        <v>72.445678097622363</v>
      </c>
      <c r="F2021" s="10">
        <v>82.979561980338815</v>
      </c>
      <c r="G2021" s="10">
        <v>280.22544739487904</v>
      </c>
      <c r="H2021" s="10">
        <v>69.359449525607999</v>
      </c>
    </row>
    <row r="2022" spans="1:8" x14ac:dyDescent="0.25">
      <c r="A2022" s="17"/>
      <c r="B2022" s="5">
        <f>DATE(YEAR(siječanj!B2022),MONTH(siječanj!B2022)+7,DAY(siječanj!B2022))</f>
        <v>45891</v>
      </c>
      <c r="C2022" s="8">
        <v>21.03125</v>
      </c>
      <c r="D2022">
        <v>0.95739941079914259</v>
      </c>
      <c r="E2022" s="6">
        <v>68.650501426413129</v>
      </c>
      <c r="F2022" s="10">
        <v>81.900108319174251</v>
      </c>
      <c r="G2022" s="10">
        <v>279.3728204046609</v>
      </c>
      <c r="H2022" s="10">
        <v>65.725949616713635</v>
      </c>
    </row>
    <row r="2023" spans="1:8" x14ac:dyDescent="0.25">
      <c r="A2023" s="17"/>
      <c r="B2023" s="5">
        <f>DATE(YEAR(siječanj!B2023),MONTH(siječanj!B2023)+7,DAY(siječanj!B2023))</f>
        <v>45891</v>
      </c>
      <c r="C2023" s="8">
        <v>21.0416666666667</v>
      </c>
      <c r="D2023">
        <v>0.95739941079914259</v>
      </c>
      <c r="E2023" s="6">
        <v>66.041861366674723</v>
      </c>
      <c r="F2023" s="10">
        <v>79.322588840922023</v>
      </c>
      <c r="G2023" s="10">
        <v>273.93971635267411</v>
      </c>
      <c r="H2023" s="10">
        <v>63.228439160533036</v>
      </c>
    </row>
    <row r="2024" spans="1:8" x14ac:dyDescent="0.25">
      <c r="A2024" s="17"/>
      <c r="B2024" s="5">
        <f>DATE(YEAR(siječanj!B2024),MONTH(siječanj!B2024)+7,DAY(siječanj!B2024))</f>
        <v>45891</v>
      </c>
      <c r="C2024" s="8">
        <v>21.0520833333333</v>
      </c>
      <c r="D2024">
        <v>0.95739941079914259</v>
      </c>
      <c r="E2024" s="6">
        <v>63.792716258511845</v>
      </c>
      <c r="F2024" s="10">
        <v>79.367484985286467</v>
      </c>
      <c r="G2024" s="10">
        <v>277.14621464005671</v>
      </c>
      <c r="H2024" s="10">
        <v>61.075108959176127</v>
      </c>
    </row>
    <row r="2025" spans="1:8" x14ac:dyDescent="0.25">
      <c r="A2025" s="17"/>
      <c r="B2025" s="5">
        <f>DATE(YEAR(siječanj!B2025),MONTH(siječanj!B2025)+7,DAY(siječanj!B2025))</f>
        <v>45891</v>
      </c>
      <c r="C2025" s="8">
        <v>21.0625</v>
      </c>
      <c r="D2025">
        <v>0.95739941079914259</v>
      </c>
      <c r="E2025" s="6">
        <v>62.141238218663325</v>
      </c>
      <c r="F2025" s="10">
        <v>78.874185816327582</v>
      </c>
      <c r="G2025" s="10">
        <v>277.15809118630023</v>
      </c>
      <c r="H2025" s="10">
        <v>59.493984856877425</v>
      </c>
    </row>
    <row r="2026" spans="1:8" x14ac:dyDescent="0.25">
      <c r="A2026" s="17"/>
      <c r="B2026" s="5">
        <f>DATE(YEAR(siječanj!B2026),MONTH(siječanj!B2026)+7,DAY(siječanj!B2026))</f>
        <v>45891</v>
      </c>
      <c r="C2026" s="8">
        <v>21.0729166666667</v>
      </c>
      <c r="D2026">
        <v>0.95739941079914259</v>
      </c>
      <c r="E2026" s="6">
        <v>60.728227494573652</v>
      </c>
      <c r="F2026" s="10">
        <v>78.378929676391451</v>
      </c>
      <c r="G2026" s="10">
        <v>277.31758581015987</v>
      </c>
      <c r="H2026" s="10">
        <v>58.141169222181105</v>
      </c>
    </row>
    <row r="2027" spans="1:8" x14ac:dyDescent="0.25">
      <c r="A2027" s="17"/>
      <c r="B2027" s="5">
        <f>DATE(YEAR(siječanj!B2027),MONTH(siječanj!B2027)+7,DAY(siječanj!B2027))</f>
        <v>45891</v>
      </c>
      <c r="C2027" s="8">
        <v>21.0833333333333</v>
      </c>
      <c r="D2027">
        <v>0.95739941079914259</v>
      </c>
      <c r="E2027" s="6">
        <v>60.434238988628067</v>
      </c>
      <c r="F2027" s="10">
        <v>78.020243589297138</v>
      </c>
      <c r="G2027" s="10">
        <v>276.30141162569288</v>
      </c>
      <c r="H2027" s="10">
        <v>57.859704799807083</v>
      </c>
    </row>
    <row r="2028" spans="1:8" x14ac:dyDescent="0.25">
      <c r="A2028" s="17"/>
      <c r="B2028" s="5">
        <f>DATE(YEAR(siječanj!B2028),MONTH(siječanj!B2028)+7,DAY(siječanj!B2028))</f>
        <v>45891</v>
      </c>
      <c r="C2028" s="8">
        <v>21.09375</v>
      </c>
      <c r="D2028">
        <v>0.95739941079914259</v>
      </c>
      <c r="E2028" s="6">
        <v>59.915548554784664</v>
      </c>
      <c r="F2028" s="10">
        <v>77.650135136467014</v>
      </c>
      <c r="G2028" s="10">
        <v>276.48431834841529</v>
      </c>
      <c r="H2028" s="10">
        <v>57.363110884058258</v>
      </c>
    </row>
    <row r="2029" spans="1:8" x14ac:dyDescent="0.25">
      <c r="A2029" s="17"/>
      <c r="B2029" s="5">
        <f>DATE(YEAR(siječanj!B2029),MONTH(siječanj!B2029)+7,DAY(siječanj!B2029))</f>
        <v>45891</v>
      </c>
      <c r="C2029" s="8">
        <v>21.1041666666667</v>
      </c>
      <c r="D2029">
        <v>0.95739941079914259</v>
      </c>
      <c r="E2029" s="6">
        <v>59.135934877043262</v>
      </c>
      <c r="F2029" s="10">
        <v>77.365805787329478</v>
      </c>
      <c r="G2029" s="10">
        <v>276.35276672376261</v>
      </c>
      <c r="H2029" s="10">
        <v>56.616709208337689</v>
      </c>
    </row>
    <row r="2030" spans="1:8" x14ac:dyDescent="0.25">
      <c r="A2030" s="17"/>
      <c r="B2030" s="5">
        <f>DATE(YEAR(siječanj!B2030),MONTH(siječanj!B2030)+7,DAY(siječanj!B2030))</f>
        <v>45891</v>
      </c>
      <c r="C2030" s="8">
        <v>21.1145833333333</v>
      </c>
      <c r="D2030">
        <v>0.95739941079914259</v>
      </c>
      <c r="E2030" s="6">
        <v>58.822807964831483</v>
      </c>
      <c r="F2030" s="10">
        <v>77.306552002527269</v>
      </c>
      <c r="G2030" s="10">
        <v>276.58290425963065</v>
      </c>
      <c r="H2030" s="10">
        <v>56.316921687080772</v>
      </c>
    </row>
    <row r="2031" spans="1:8" x14ac:dyDescent="0.25">
      <c r="A2031" s="17"/>
      <c r="B2031" s="5">
        <f>DATE(YEAR(siječanj!B2031),MONTH(siječanj!B2031)+7,DAY(siječanj!B2031))</f>
        <v>45891</v>
      </c>
      <c r="C2031" s="8">
        <v>21.125</v>
      </c>
      <c r="D2031">
        <v>0.95739941079914259</v>
      </c>
      <c r="E2031" s="6">
        <v>58.615192909070593</v>
      </c>
      <c r="F2031" s="10">
        <v>77.181686927970077</v>
      </c>
      <c r="G2031" s="10">
        <v>276.22182057753719</v>
      </c>
      <c r="H2031" s="10">
        <v>56.118151155022268</v>
      </c>
    </row>
    <row r="2032" spans="1:8" x14ac:dyDescent="0.25">
      <c r="A2032" s="17"/>
      <c r="B2032" s="5">
        <f>DATE(YEAR(siječanj!B2032),MONTH(siječanj!B2032)+7,DAY(siječanj!B2032))</f>
        <v>45891</v>
      </c>
      <c r="C2032" s="8">
        <v>21.1354166666667</v>
      </c>
      <c r="D2032">
        <v>0.95739941079914259</v>
      </c>
      <c r="E2032" s="6">
        <v>58.54952400491954</v>
      </c>
      <c r="F2032" s="10">
        <v>77.103273159488481</v>
      </c>
      <c r="G2032" s="10">
        <v>275.96759185210607</v>
      </c>
      <c r="H2032" s="10">
        <v>56.05527978488022</v>
      </c>
    </row>
    <row r="2033" spans="1:8" x14ac:dyDescent="0.25">
      <c r="A2033" s="17"/>
      <c r="B2033" s="5">
        <f>DATE(YEAR(siječanj!B2033),MONTH(siječanj!B2033)+7,DAY(siječanj!B2033))</f>
        <v>45891</v>
      </c>
      <c r="C2033" s="8">
        <v>21.1458333333333</v>
      </c>
      <c r="D2033">
        <v>0.95739941079914259</v>
      </c>
      <c r="E2033" s="6">
        <v>59.028338796638742</v>
      </c>
      <c r="F2033" s="10">
        <v>76.939013034676435</v>
      </c>
      <c r="G2033" s="10">
        <v>276.24011976965608</v>
      </c>
      <c r="H2033" s="10">
        <v>56.513696784354103</v>
      </c>
    </row>
    <row r="2034" spans="1:8" x14ac:dyDescent="0.25">
      <c r="A2034" s="17"/>
      <c r="B2034" s="5">
        <f>DATE(YEAR(siječanj!B2034),MONTH(siječanj!B2034)+7,DAY(siječanj!B2034))</f>
        <v>45891</v>
      </c>
      <c r="C2034" s="8">
        <v>21.15625</v>
      </c>
      <c r="D2034">
        <v>0.95739941079914259</v>
      </c>
      <c r="E2034" s="6">
        <v>60.233953387730722</v>
      </c>
      <c r="F2034" s="10">
        <v>77.225027658173545</v>
      </c>
      <c r="G2034" s="10">
        <v>276.41787892693856</v>
      </c>
      <c r="H2034" s="10">
        <v>57.667951483516411</v>
      </c>
    </row>
    <row r="2035" spans="1:8" x14ac:dyDescent="0.25">
      <c r="A2035" s="17"/>
      <c r="B2035" s="5">
        <f>DATE(YEAR(siječanj!B2035),MONTH(siječanj!B2035)+7,DAY(siječanj!B2035))</f>
        <v>45891</v>
      </c>
      <c r="C2035" s="8">
        <v>21.1666666666667</v>
      </c>
      <c r="D2035">
        <v>0.95739941079914259</v>
      </c>
      <c r="E2035" s="6">
        <v>62.380548535650561</v>
      </c>
      <c r="F2035" s="10">
        <v>77.615923164207103</v>
      </c>
      <c r="G2035" s="10">
        <v>279.7675364057709</v>
      </c>
      <c r="H2035" s="10">
        <v>59.723100413359163</v>
      </c>
    </row>
    <row r="2036" spans="1:8" x14ac:dyDescent="0.25">
      <c r="A2036" s="17"/>
      <c r="B2036" s="5">
        <f>DATE(YEAR(siječanj!B2036),MONTH(siječanj!B2036)+7,DAY(siječanj!B2036))</f>
        <v>45891</v>
      </c>
      <c r="C2036" s="8">
        <v>21.1770833333333</v>
      </c>
      <c r="D2036">
        <v>0.95739941079914259</v>
      </c>
      <c r="E2036" s="6">
        <v>64.56880636942671</v>
      </c>
      <c r="F2036" s="10">
        <v>77.816688869071271</v>
      </c>
      <c r="G2036" s="10">
        <v>281.69757580041306</v>
      </c>
      <c r="H2036" s="10">
        <v>61.81813717409306</v>
      </c>
    </row>
    <row r="2037" spans="1:8" x14ac:dyDescent="0.25">
      <c r="A2037" s="17"/>
      <c r="B2037" s="5">
        <f>DATE(YEAR(siječanj!B2037),MONTH(siječanj!B2037)+7,DAY(siječanj!B2037))</f>
        <v>45891</v>
      </c>
      <c r="C2037" s="8">
        <v>21.1875</v>
      </c>
      <c r="D2037">
        <v>0.95739941079914259</v>
      </c>
      <c r="E2037" s="6">
        <v>67.104446088949047</v>
      </c>
      <c r="F2037" s="10">
        <v>78.082539596652296</v>
      </c>
      <c r="G2037" s="10">
        <v>290.46127984280554</v>
      </c>
      <c r="H2037" s="10">
        <v>64.245757147562642</v>
      </c>
    </row>
    <row r="2038" spans="1:8" x14ac:dyDescent="0.25">
      <c r="A2038" s="17"/>
      <c r="B2038" s="5">
        <f>DATE(YEAR(siječanj!B2038),MONTH(siječanj!B2038)+7,DAY(siječanj!B2038))</f>
        <v>45891</v>
      </c>
      <c r="C2038" s="8">
        <v>21.1979166666667</v>
      </c>
      <c r="D2038">
        <v>0.95739941079914259</v>
      </c>
      <c r="E2038" s="6">
        <v>70.871341109076511</v>
      </c>
      <c r="F2038" s="10">
        <v>78.67821730472825</v>
      </c>
      <c r="G2038" s="10">
        <v>289.89922706364564</v>
      </c>
      <c r="H2038" s="10">
        <v>67.852180220374905</v>
      </c>
    </row>
    <row r="2039" spans="1:8" x14ac:dyDescent="0.25">
      <c r="A2039" s="17"/>
      <c r="B2039" s="5">
        <f>DATE(YEAR(siječanj!B2039),MONTH(siječanj!B2039)+7,DAY(siječanj!B2039))</f>
        <v>45891</v>
      </c>
      <c r="C2039" s="8">
        <v>21.2083333333333</v>
      </c>
      <c r="D2039">
        <v>0.95739941079914259</v>
      </c>
      <c r="E2039" s="6">
        <v>73.984964660240863</v>
      </c>
      <c r="F2039" s="10">
        <v>79.89361723537165</v>
      </c>
      <c r="G2039" s="10">
        <v>267.45638150285231</v>
      </c>
      <c r="H2039" s="10">
        <v>70.833161573709987</v>
      </c>
    </row>
    <row r="2040" spans="1:8" x14ac:dyDescent="0.25">
      <c r="A2040" s="17"/>
      <c r="B2040" s="5">
        <f>DATE(YEAR(siječanj!B2040),MONTH(siječanj!B2040)+7,DAY(siječanj!B2040))</f>
        <v>45891</v>
      </c>
      <c r="C2040" s="8">
        <v>21.21875</v>
      </c>
      <c r="D2040">
        <v>0.95739941079914259</v>
      </c>
      <c r="E2040" s="6">
        <v>77.455857283121546</v>
      </c>
      <c r="F2040" s="10">
        <v>80.966970274444421</v>
      </c>
      <c r="G2040" s="10">
        <v>187.82131500565097</v>
      </c>
      <c r="H2040" s="10">
        <v>74.156192125803045</v>
      </c>
    </row>
    <row r="2041" spans="1:8" x14ac:dyDescent="0.25">
      <c r="A2041" s="17"/>
      <c r="B2041" s="5">
        <f>DATE(YEAR(siječanj!B2041),MONTH(siječanj!B2041)+7,DAY(siječanj!B2041))</f>
        <v>45891</v>
      </c>
      <c r="C2041" s="8">
        <v>21.2291666666667</v>
      </c>
      <c r="D2041">
        <v>0.95739941079914259</v>
      </c>
      <c r="E2041" s="6">
        <v>81.699284750866923</v>
      </c>
      <c r="F2041" s="10">
        <v>82.507381119167718</v>
      </c>
      <c r="G2041" s="10">
        <v>86.145480625560765</v>
      </c>
      <c r="H2041" s="10">
        <v>78.218847083191363</v>
      </c>
    </row>
    <row r="2042" spans="1:8" x14ac:dyDescent="0.25">
      <c r="A2042" s="17"/>
      <c r="B2042" s="5">
        <f>DATE(YEAR(siječanj!B2042),MONTH(siječanj!B2042)+7,DAY(siječanj!B2042))</f>
        <v>45891</v>
      </c>
      <c r="C2042" s="8">
        <v>21.2395833333333</v>
      </c>
      <c r="D2042">
        <v>0.95739941079914259</v>
      </c>
      <c r="E2042" s="6">
        <v>86.313541623836784</v>
      </c>
      <c r="F2042" s="10">
        <v>85.513354480129692</v>
      </c>
      <c r="G2042" s="10">
        <v>36.309724654795339</v>
      </c>
      <c r="H2042" s="10">
        <v>82.636533894648608</v>
      </c>
    </row>
    <row r="2043" spans="1:8" x14ac:dyDescent="0.25">
      <c r="A2043" s="17"/>
      <c r="B2043" s="5">
        <f>DATE(YEAR(siječanj!B2043),MONTH(siječanj!B2043)+7,DAY(siječanj!B2043))</f>
        <v>45891</v>
      </c>
      <c r="C2043" s="8">
        <v>21.25</v>
      </c>
      <c r="D2043">
        <v>0.95739941079914259</v>
      </c>
      <c r="E2043" s="6">
        <v>88.72510959147327</v>
      </c>
      <c r="F2043" s="10">
        <v>89.798128499597709</v>
      </c>
      <c r="G2043" s="10">
        <v>14.877176981487882</v>
      </c>
      <c r="H2043" s="10">
        <v>84.94536764596586</v>
      </c>
    </row>
    <row r="2044" spans="1:8" x14ac:dyDescent="0.25">
      <c r="A2044" s="17"/>
      <c r="B2044" s="5">
        <f>DATE(YEAR(siječanj!B2044),MONTH(siječanj!B2044)+7,DAY(siječanj!B2044))</f>
        <v>45891</v>
      </c>
      <c r="C2044" s="8">
        <v>21.2604166666667</v>
      </c>
      <c r="D2044">
        <v>0.95739941079914259</v>
      </c>
      <c r="E2044" s="6">
        <v>89.66868651283653</v>
      </c>
      <c r="F2044" s="10">
        <v>93.321581402416854</v>
      </c>
      <c r="G2044" s="10">
        <v>7.1847176328277325</v>
      </c>
      <c r="H2044" s="10">
        <v>85.848747634522724</v>
      </c>
    </row>
    <row r="2045" spans="1:8" x14ac:dyDescent="0.25">
      <c r="A2045" s="17"/>
      <c r="B2045" s="5">
        <f>DATE(YEAR(siječanj!B2045),MONTH(siječanj!B2045)+7,DAY(siječanj!B2045))</f>
        <v>45891</v>
      </c>
      <c r="C2045" s="8">
        <v>21.2708333333333</v>
      </c>
      <c r="D2045">
        <v>0.95739941079914259</v>
      </c>
      <c r="E2045" s="6">
        <v>92.821505163417783</v>
      </c>
      <c r="F2045" s="10">
        <v>98.305720116607702</v>
      </c>
      <c r="G2045" s="10">
        <v>4.3652979363630893</v>
      </c>
      <c r="H2045" s="10">
        <v>88.86725435294575</v>
      </c>
    </row>
    <row r="2046" spans="1:8" x14ac:dyDescent="0.25">
      <c r="A2046" s="17"/>
      <c r="B2046" s="5">
        <f>DATE(YEAR(siječanj!B2046),MONTH(siječanj!B2046)+7,DAY(siječanj!B2046))</f>
        <v>45891</v>
      </c>
      <c r="C2046" s="8">
        <v>21.28125</v>
      </c>
      <c r="D2046">
        <v>0.95739941079914259</v>
      </c>
      <c r="E2046" s="6">
        <v>93.621031897202826</v>
      </c>
      <c r="F2046" s="10">
        <v>106.49115374510139</v>
      </c>
      <c r="G2046" s="10">
        <v>3.1351766352561068</v>
      </c>
      <c r="H2046" s="10">
        <v>89.632720776789725</v>
      </c>
    </row>
    <row r="2047" spans="1:8" x14ac:dyDescent="0.25">
      <c r="A2047" s="17"/>
      <c r="B2047" s="5">
        <f>DATE(YEAR(siječanj!B2047),MONTH(siječanj!B2047)+7,DAY(siječanj!B2047))</f>
        <v>45891</v>
      </c>
      <c r="C2047" s="8">
        <v>21.2916666666667</v>
      </c>
      <c r="D2047">
        <v>0.95739941079914259</v>
      </c>
      <c r="E2047" s="6">
        <v>93.379790899376417</v>
      </c>
      <c r="F2047" s="10">
        <v>116.68628516616953</v>
      </c>
      <c r="G2047" s="10">
        <v>2.4709684767590701</v>
      </c>
      <c r="H2047" s="10">
        <v>89.401756787610125</v>
      </c>
    </row>
    <row r="2048" spans="1:8" x14ac:dyDescent="0.25">
      <c r="A2048" s="17"/>
      <c r="B2048" s="5">
        <f>DATE(YEAR(siječanj!B2048),MONTH(siječanj!B2048)+7,DAY(siječanj!B2048))</f>
        <v>45891</v>
      </c>
      <c r="C2048" s="8">
        <v>21.3020833333333</v>
      </c>
      <c r="D2048">
        <v>0.95739941079914259</v>
      </c>
      <c r="E2048" s="6">
        <v>92.995468521493962</v>
      </c>
      <c r="F2048" s="10">
        <v>120.81465720842156</v>
      </c>
      <c r="G2048" s="10">
        <v>2.0052213472937361</v>
      </c>
      <c r="H2048" s="10">
        <v>89.033806769468526</v>
      </c>
    </row>
    <row r="2049" spans="1:8" x14ac:dyDescent="0.25">
      <c r="A2049" s="17"/>
      <c r="B2049" s="5">
        <f>DATE(YEAR(siječanj!B2049),MONTH(siječanj!B2049)+7,DAY(siječanj!B2049))</f>
        <v>45891</v>
      </c>
      <c r="C2049" s="8">
        <v>21.3125</v>
      </c>
      <c r="D2049">
        <v>0.95739941079914259</v>
      </c>
      <c r="E2049" s="6">
        <v>93.885338042622507</v>
      </c>
      <c r="F2049" s="10">
        <v>125.79147913855499</v>
      </c>
      <c r="G2049" s="10">
        <v>1.8427456441059042</v>
      </c>
      <c r="H2049" s="10">
        <v>89.885767324685119</v>
      </c>
    </row>
    <row r="2050" spans="1:8" x14ac:dyDescent="0.25">
      <c r="A2050" s="17"/>
      <c r="B2050" s="5">
        <f>DATE(YEAR(siječanj!B2050),MONTH(siječanj!B2050)+7,DAY(siječanj!B2050))</f>
        <v>45891</v>
      </c>
      <c r="C2050" s="8">
        <v>21.3229166666667</v>
      </c>
      <c r="D2050">
        <v>0.95739941079914259</v>
      </c>
      <c r="E2050" s="6">
        <v>95.582141019257264</v>
      </c>
      <c r="F2050" s="10">
        <v>132.53577875160877</v>
      </c>
      <c r="G2050" s="10">
        <v>1.8509012807066556</v>
      </c>
      <c r="H2050" s="10">
        <v>91.510285494757468</v>
      </c>
    </row>
    <row r="2051" spans="1:8" x14ac:dyDescent="0.25">
      <c r="A2051" s="17"/>
      <c r="B2051" s="5">
        <f>DATE(YEAR(siječanj!B2051),MONTH(siječanj!B2051)+7,DAY(siječanj!B2051))</f>
        <v>45891</v>
      </c>
      <c r="C2051" s="8">
        <v>21.3333333333333</v>
      </c>
      <c r="D2051">
        <v>0.95739941079914259</v>
      </c>
      <c r="E2051" s="6">
        <v>96.429308714354931</v>
      </c>
      <c r="F2051" s="10">
        <v>141.28210527693363</v>
      </c>
      <c r="G2051" s="10">
        <v>1.7937099938570586</v>
      </c>
      <c r="H2051" s="10">
        <v>92.321363346892042</v>
      </c>
    </row>
    <row r="2052" spans="1:8" x14ac:dyDescent="0.25">
      <c r="A2052" s="17"/>
      <c r="B2052" s="5">
        <f>DATE(YEAR(siječanj!B2052),MONTH(siječanj!B2052)+7,DAY(siječanj!B2052))</f>
        <v>45891</v>
      </c>
      <c r="C2052" s="8">
        <v>21.34375</v>
      </c>
      <c r="D2052">
        <v>0.95739941079914259</v>
      </c>
      <c r="E2052" s="6">
        <v>98.129170666069896</v>
      </c>
      <c r="F2052" s="10">
        <v>145.17381215624138</v>
      </c>
      <c r="G2052" s="10">
        <v>1.7724528688255532</v>
      </c>
      <c r="H2052" s="10">
        <v>93.948810177903823</v>
      </c>
    </row>
    <row r="2053" spans="1:8" x14ac:dyDescent="0.25">
      <c r="A2053" s="17"/>
      <c r="B2053" s="5">
        <f>DATE(YEAR(siječanj!B2053),MONTH(siječanj!B2053)+7,DAY(siječanj!B2053))</f>
        <v>45891</v>
      </c>
      <c r="C2053" s="8">
        <v>21.3541666666667</v>
      </c>
      <c r="D2053">
        <v>0.95739941079914259</v>
      </c>
      <c r="E2053" s="6">
        <v>98.882896974714271</v>
      </c>
      <c r="F2053" s="10">
        <v>147.73275250760611</v>
      </c>
      <c r="G2053" s="10">
        <v>1.5599031888043122</v>
      </c>
      <c r="H2053" s="10">
        <v>94.670427301703768</v>
      </c>
    </row>
    <row r="2054" spans="1:8" x14ac:dyDescent="0.25">
      <c r="A2054" s="17"/>
      <c r="B2054" s="5">
        <f>DATE(YEAR(siječanj!B2054),MONTH(siječanj!B2054)+7,DAY(siječanj!B2054))</f>
        <v>45891</v>
      </c>
      <c r="C2054" s="8">
        <v>21.3645833333333</v>
      </c>
      <c r="D2054">
        <v>0.95739941079914259</v>
      </c>
      <c r="E2054" s="6">
        <v>100.57030806574809</v>
      </c>
      <c r="F2054" s="10">
        <v>150.30762092928614</v>
      </c>
      <c r="G2054" s="10">
        <v>1.5213521396358363</v>
      </c>
      <c r="H2054" s="10">
        <v>96.285953686035484</v>
      </c>
    </row>
    <row r="2055" spans="1:8" x14ac:dyDescent="0.25">
      <c r="A2055" s="17"/>
      <c r="B2055" s="5">
        <f>DATE(YEAR(siječanj!B2055),MONTH(siječanj!B2055)+7,DAY(siječanj!B2055))</f>
        <v>45891</v>
      </c>
      <c r="C2055" s="8">
        <v>21.375</v>
      </c>
      <c r="D2055">
        <v>0.95739941079914259</v>
      </c>
      <c r="E2055" s="6">
        <v>102.11654864555027</v>
      </c>
      <c r="F2055" s="10">
        <v>153.38183180560881</v>
      </c>
      <c r="G2055" s="10">
        <v>1.4881437134492674</v>
      </c>
      <c r="H2055" s="10">
        <v>97.766323506091808</v>
      </c>
    </row>
    <row r="2056" spans="1:8" x14ac:dyDescent="0.25">
      <c r="A2056" s="17"/>
      <c r="B2056" s="5">
        <f>DATE(YEAR(siječanj!B2056),MONTH(siječanj!B2056)+7,DAY(siječanj!B2056))</f>
        <v>45891</v>
      </c>
      <c r="C2056" s="8">
        <v>21.3854166666667</v>
      </c>
      <c r="D2056">
        <v>0.95739941079914259</v>
      </c>
      <c r="E2056" s="6">
        <v>103.93632479785195</v>
      </c>
      <c r="F2056" s="10">
        <v>155.15368040508926</v>
      </c>
      <c r="G2056" s="10">
        <v>1.3995031369794992</v>
      </c>
      <c r="H2056" s="10">
        <v>99.508576122091768</v>
      </c>
    </row>
    <row r="2057" spans="1:8" x14ac:dyDescent="0.25">
      <c r="A2057" s="17"/>
      <c r="B2057" s="5">
        <f>DATE(YEAR(siječanj!B2057),MONTH(siječanj!B2057)+7,DAY(siječanj!B2057))</f>
        <v>45891</v>
      </c>
      <c r="C2057" s="8">
        <v>21.3958333333333</v>
      </c>
      <c r="D2057">
        <v>0.95739941079914259</v>
      </c>
      <c r="E2057" s="6">
        <v>104.6055895157368</v>
      </c>
      <c r="F2057" s="10">
        <v>155.60639890825846</v>
      </c>
      <c r="G2057" s="10">
        <v>1.3644041518478529</v>
      </c>
      <c r="H2057" s="10">
        <v>100.14932976866338</v>
      </c>
    </row>
    <row r="2058" spans="1:8" x14ac:dyDescent="0.25">
      <c r="A2058" s="17"/>
      <c r="B2058" s="5">
        <f>DATE(YEAR(siječanj!B2058),MONTH(siječanj!B2058)+7,DAY(siječanj!B2058))</f>
        <v>45891</v>
      </c>
      <c r="C2058" s="8">
        <v>21.40625</v>
      </c>
      <c r="D2058">
        <v>0.95739941079914259</v>
      </c>
      <c r="E2058" s="6">
        <v>105.32323319248437</v>
      </c>
      <c r="F2058" s="10">
        <v>156.25001826509978</v>
      </c>
      <c r="G2058" s="10">
        <v>1.3570851961409225</v>
      </c>
      <c r="H2058" s="10">
        <v>100.83640140194522</v>
      </c>
    </row>
    <row r="2059" spans="1:8" x14ac:dyDescent="0.25">
      <c r="A2059" s="17"/>
      <c r="B2059" s="5">
        <f>DATE(YEAR(siječanj!B2059),MONTH(siječanj!B2059)+7,DAY(siječanj!B2059))</f>
        <v>45891</v>
      </c>
      <c r="C2059" s="8">
        <v>21.4166666666667</v>
      </c>
      <c r="D2059">
        <v>0.95739941079914259</v>
      </c>
      <c r="E2059" s="6">
        <v>106.47931279365186</v>
      </c>
      <c r="F2059" s="10">
        <v>156.25179904628345</v>
      </c>
      <c r="G2059" s="10">
        <v>1.3702839956022188</v>
      </c>
      <c r="H2059" s="10">
        <v>101.94323133093989</v>
      </c>
    </row>
    <row r="2060" spans="1:8" x14ac:dyDescent="0.25">
      <c r="A2060" s="17"/>
      <c r="B2060" s="5">
        <f>DATE(YEAR(siječanj!B2060),MONTH(siječanj!B2060)+7,DAY(siječanj!B2060))</f>
        <v>45891</v>
      </c>
      <c r="C2060" s="8">
        <v>21.4270833333333</v>
      </c>
      <c r="D2060">
        <v>0.95739941079914259</v>
      </c>
      <c r="E2060" s="6">
        <v>106.90500265837056</v>
      </c>
      <c r="F2060" s="10">
        <v>155.82824799195035</v>
      </c>
      <c r="G2060" s="10">
        <v>1.4086885753242084</v>
      </c>
      <c r="H2060" s="10">
        <v>102.35078655660475</v>
      </c>
    </row>
    <row r="2061" spans="1:8" x14ac:dyDescent="0.25">
      <c r="A2061" s="17"/>
      <c r="B2061" s="5">
        <f>DATE(YEAR(siječanj!B2061),MONTH(siječanj!B2061)+7,DAY(siječanj!B2061))</f>
        <v>45891</v>
      </c>
      <c r="C2061" s="8">
        <v>21.4375</v>
      </c>
      <c r="D2061">
        <v>0.95739941079914259</v>
      </c>
      <c r="E2061" s="6">
        <v>108.9193684573237</v>
      </c>
      <c r="F2061" s="10">
        <v>155.54735533339047</v>
      </c>
      <c r="G2061" s="10">
        <v>1.4124711974217388</v>
      </c>
      <c r="H2061" s="10">
        <v>104.27933918565643</v>
      </c>
    </row>
    <row r="2062" spans="1:8" x14ac:dyDescent="0.25">
      <c r="A2062" s="17"/>
      <c r="B2062" s="5">
        <f>DATE(YEAR(siječanj!B2062),MONTH(siječanj!B2062)+7,DAY(siječanj!B2062))</f>
        <v>45891</v>
      </c>
      <c r="C2062" s="8">
        <v>21.4479166666667</v>
      </c>
      <c r="D2062">
        <v>0.95739941079914259</v>
      </c>
      <c r="E2062" s="6">
        <v>109.81265456039907</v>
      </c>
      <c r="F2062" s="10">
        <v>155.47414851456085</v>
      </c>
      <c r="G2062" s="10">
        <v>1.3880965816290116</v>
      </c>
      <c r="H2062" s="10">
        <v>105.13457077441585</v>
      </c>
    </row>
    <row r="2063" spans="1:8" x14ac:dyDescent="0.25">
      <c r="A2063" s="17"/>
      <c r="B2063" s="5">
        <f>DATE(YEAR(siječanj!B2063),MONTH(siječanj!B2063)+7,DAY(siječanj!B2063))</f>
        <v>45891</v>
      </c>
      <c r="C2063" s="8">
        <v>21.4583333333333</v>
      </c>
      <c r="D2063">
        <v>0.95739941079914259</v>
      </c>
      <c r="E2063" s="6">
        <v>111.02933317113842</v>
      </c>
      <c r="F2063" s="10">
        <v>155.61442994360416</v>
      </c>
      <c r="G2063" s="10">
        <v>1.4284433847255067</v>
      </c>
      <c r="H2063" s="10">
        <v>106.29941815946962</v>
      </c>
    </row>
    <row r="2064" spans="1:8" x14ac:dyDescent="0.25">
      <c r="A2064" s="17"/>
      <c r="B2064" s="5">
        <f>DATE(YEAR(siječanj!B2064),MONTH(siječanj!B2064)+7,DAY(siječanj!B2064))</f>
        <v>45891</v>
      </c>
      <c r="C2064" s="8">
        <v>21.46875</v>
      </c>
      <c r="D2064">
        <v>0.95739941079914259</v>
      </c>
      <c r="E2064" s="6">
        <v>112.64088405762435</v>
      </c>
      <c r="F2064" s="10">
        <v>155.69120771593526</v>
      </c>
      <c r="G2064" s="10">
        <v>1.4260015597462727</v>
      </c>
      <c r="H2064" s="10">
        <v>107.84231602866409</v>
      </c>
    </row>
    <row r="2065" spans="1:8" x14ac:dyDescent="0.25">
      <c r="A2065" s="17"/>
      <c r="B2065" s="5">
        <f>DATE(YEAR(siječanj!B2065),MONTH(siječanj!B2065)+7,DAY(siječanj!B2065))</f>
        <v>45891</v>
      </c>
      <c r="C2065" s="8">
        <v>21.4791666666667</v>
      </c>
      <c r="D2065">
        <v>0.95739941079914259</v>
      </c>
      <c r="E2065" s="6">
        <v>112.84438415791786</v>
      </c>
      <c r="F2065" s="10">
        <v>155.6875616333609</v>
      </c>
      <c r="G2065" s="10">
        <v>1.4352888237412702</v>
      </c>
      <c r="H2065" s="10">
        <v>108.03714690478266</v>
      </c>
    </row>
    <row r="2066" spans="1:8" x14ac:dyDescent="0.25">
      <c r="A2066" s="17"/>
      <c r="B2066" s="5">
        <f>DATE(YEAR(siječanj!B2066),MONTH(siječanj!B2066)+7,DAY(siječanj!B2066))</f>
        <v>45891</v>
      </c>
      <c r="C2066" s="8">
        <v>21.4895833333333</v>
      </c>
      <c r="D2066">
        <v>0.95739941079914259</v>
      </c>
      <c r="E2066" s="6">
        <v>112.0836988790861</v>
      </c>
      <c r="F2066" s="10">
        <v>155.23735096691956</v>
      </c>
      <c r="G2066" s="10">
        <v>1.3994610021932139</v>
      </c>
      <c r="H2066" s="10">
        <v>107.30886726702555</v>
      </c>
    </row>
    <row r="2067" spans="1:8" x14ac:dyDescent="0.25">
      <c r="A2067" s="17"/>
      <c r="B2067" s="5">
        <f>DATE(YEAR(siječanj!B2067),MONTH(siječanj!B2067)+7,DAY(siječanj!B2067))</f>
        <v>45891</v>
      </c>
      <c r="C2067" s="8">
        <v>21.5</v>
      </c>
      <c r="D2067">
        <v>0.95739941079914259</v>
      </c>
      <c r="E2067" s="6">
        <v>111.35029078218736</v>
      </c>
      <c r="F2067" s="10">
        <v>154.77035814185831</v>
      </c>
      <c r="G2067" s="10">
        <v>1.4108921372510783</v>
      </c>
      <c r="H2067" s="10">
        <v>106.60670278717937</v>
      </c>
    </row>
    <row r="2068" spans="1:8" x14ac:dyDescent="0.25">
      <c r="A2068" s="17"/>
      <c r="B2068" s="5">
        <f>DATE(YEAR(siječanj!B2068),MONTH(siječanj!B2068)+7,DAY(siječanj!B2068))</f>
        <v>45891</v>
      </c>
      <c r="C2068" s="8">
        <v>21.5104166666667</v>
      </c>
      <c r="D2068">
        <v>0.95739941079914259</v>
      </c>
      <c r="E2068" s="6">
        <v>110.78073894403073</v>
      </c>
      <c r="F2068" s="10">
        <v>153.94151007536934</v>
      </c>
      <c r="G2068" s="10">
        <v>1.404926016316689</v>
      </c>
      <c r="H2068" s="10">
        <v>106.06141419290866</v>
      </c>
    </row>
    <row r="2069" spans="1:8" x14ac:dyDescent="0.25">
      <c r="A2069" s="17"/>
      <c r="B2069" s="5">
        <f>DATE(YEAR(siječanj!B2069),MONTH(siječanj!B2069)+7,DAY(siječanj!B2069))</f>
        <v>45891</v>
      </c>
      <c r="C2069" s="8">
        <v>21.5208333333333</v>
      </c>
      <c r="D2069">
        <v>0.95739941079914259</v>
      </c>
      <c r="E2069" s="6">
        <v>111.56654486698798</v>
      </c>
      <c r="F2069" s="10">
        <v>153.48727343983177</v>
      </c>
      <c r="G2069" s="10">
        <v>1.3465710003297808</v>
      </c>
      <c r="H2069" s="10">
        <v>106.8137443205504</v>
      </c>
    </row>
    <row r="2070" spans="1:8" x14ac:dyDescent="0.25">
      <c r="A2070" s="17"/>
      <c r="B2070" s="5">
        <f>DATE(YEAR(siječanj!B2070),MONTH(siječanj!B2070)+7,DAY(siječanj!B2070))</f>
        <v>45891</v>
      </c>
      <c r="C2070" s="8">
        <v>21.53125</v>
      </c>
      <c r="D2070">
        <v>0.95739941079914259</v>
      </c>
      <c r="E2070" s="6">
        <v>111.90985142129632</v>
      </c>
      <c r="F2070" s="10">
        <v>153.22189947892386</v>
      </c>
      <c r="G2070" s="10">
        <v>1.4818530532812995</v>
      </c>
      <c r="H2070" s="10">
        <v>107.14242581336869</v>
      </c>
    </row>
    <row r="2071" spans="1:8" x14ac:dyDescent="0.25">
      <c r="A2071" s="17"/>
      <c r="B2071" s="5">
        <f>DATE(YEAR(siječanj!B2071),MONTH(siječanj!B2071)+7,DAY(siječanj!B2071))</f>
        <v>45891</v>
      </c>
      <c r="C2071" s="8">
        <v>21.5416666666667</v>
      </c>
      <c r="D2071">
        <v>0.95739941079914259</v>
      </c>
      <c r="E2071" s="6">
        <v>110.93218594732271</v>
      </c>
      <c r="F2071" s="10">
        <v>153.03242516881758</v>
      </c>
      <c r="G2071" s="10">
        <v>1.5005785643387179</v>
      </c>
      <c r="H2071" s="10">
        <v>106.20640946462768</v>
      </c>
    </row>
    <row r="2072" spans="1:8" x14ac:dyDescent="0.25">
      <c r="A2072" s="17"/>
      <c r="B2072" s="5">
        <f>DATE(YEAR(siječanj!B2072),MONTH(siječanj!B2072)+7,DAY(siječanj!B2072))</f>
        <v>45891</v>
      </c>
      <c r="C2072" s="8">
        <v>21.5520833333333</v>
      </c>
      <c r="D2072">
        <v>0.95739941079914259</v>
      </c>
      <c r="E2072" s="6">
        <v>110.50585615452698</v>
      </c>
      <c r="F2072" s="10">
        <v>152.51567306622837</v>
      </c>
      <c r="G2072" s="10">
        <v>1.4357312414942891</v>
      </c>
      <c r="H2072" s="10">
        <v>105.79824157219893</v>
      </c>
    </row>
    <row r="2073" spans="1:8" x14ac:dyDescent="0.25">
      <c r="A2073" s="17"/>
      <c r="B2073" s="5">
        <f>DATE(YEAR(siječanj!B2073),MONTH(siječanj!B2073)+7,DAY(siječanj!B2073))</f>
        <v>45891</v>
      </c>
      <c r="C2073" s="8">
        <v>21.5625</v>
      </c>
      <c r="D2073">
        <v>0.95739941079914259</v>
      </c>
      <c r="E2073" s="6">
        <v>110.47322378500209</v>
      </c>
      <c r="F2073" s="10">
        <v>152.04668548349755</v>
      </c>
      <c r="G2073" s="10">
        <v>1.4281258671239672</v>
      </c>
      <c r="H2073" s="10">
        <v>105.76699936084283</v>
      </c>
    </row>
    <row r="2074" spans="1:8" x14ac:dyDescent="0.25">
      <c r="A2074" s="17"/>
      <c r="B2074" s="5">
        <f>DATE(YEAR(siječanj!B2074),MONTH(siječanj!B2074)+7,DAY(siječanj!B2074))</f>
        <v>45891</v>
      </c>
      <c r="C2074" s="8">
        <v>21.5729166666667</v>
      </c>
      <c r="D2074">
        <v>0.95739941079914259</v>
      </c>
      <c r="E2074" s="6">
        <v>111.43780738562418</v>
      </c>
      <c r="F2074" s="10">
        <v>151.03272978230495</v>
      </c>
      <c r="G2074" s="10">
        <v>1.3368914788038155</v>
      </c>
      <c r="H2074" s="10">
        <v>106.69049113174493</v>
      </c>
    </row>
    <row r="2075" spans="1:8" x14ac:dyDescent="0.25">
      <c r="A2075" s="17"/>
      <c r="B2075" s="5">
        <f>DATE(YEAR(siječanj!B2075),MONTH(siječanj!B2075)+7,DAY(siječanj!B2075))</f>
        <v>45891</v>
      </c>
      <c r="C2075" s="8">
        <v>21.5833333333333</v>
      </c>
      <c r="D2075">
        <v>0.95739941079914259</v>
      </c>
      <c r="E2075" s="6">
        <v>111.68362099645914</v>
      </c>
      <c r="F2075" s="10">
        <v>149.71830484614438</v>
      </c>
      <c r="G2075" s="10">
        <v>1.2827880879846678</v>
      </c>
      <c r="H2075" s="10">
        <v>106.92583293792474</v>
      </c>
    </row>
    <row r="2076" spans="1:8" x14ac:dyDescent="0.25">
      <c r="A2076" s="17"/>
      <c r="B2076" s="5">
        <f>DATE(YEAR(siječanj!B2076),MONTH(siječanj!B2076)+7,DAY(siječanj!B2076))</f>
        <v>45891</v>
      </c>
      <c r="C2076" s="8">
        <v>21.59375</v>
      </c>
      <c r="D2076">
        <v>0.95739941079914259</v>
      </c>
      <c r="E2076" s="6">
        <v>113.00112889395888</v>
      </c>
      <c r="F2076" s="10">
        <v>148.78380541010392</v>
      </c>
      <c r="G2076" s="10">
        <v>1.2402146484601118</v>
      </c>
      <c r="H2076" s="10">
        <v>108.1872142227142</v>
      </c>
    </row>
    <row r="2077" spans="1:8" x14ac:dyDescent="0.25">
      <c r="A2077" s="17"/>
      <c r="B2077" s="5">
        <f>DATE(YEAR(siječanj!B2077),MONTH(siječanj!B2077)+7,DAY(siječanj!B2077))</f>
        <v>45891</v>
      </c>
      <c r="C2077" s="8">
        <v>21.6041666666667</v>
      </c>
      <c r="D2077">
        <v>0.95739941079914259</v>
      </c>
      <c r="E2077" s="6">
        <v>114.00389520004322</v>
      </c>
      <c r="F2077" s="10">
        <v>147.64357550982751</v>
      </c>
      <c r="G2077" s="10">
        <v>1.2473755974699607</v>
      </c>
      <c r="H2077" s="10">
        <v>109.14726209332858</v>
      </c>
    </row>
    <row r="2078" spans="1:8" x14ac:dyDescent="0.25">
      <c r="A2078" s="17"/>
      <c r="B2078" s="5">
        <f>DATE(YEAR(siječanj!B2078),MONTH(siječanj!B2078)+7,DAY(siječanj!B2078))</f>
        <v>45891</v>
      </c>
      <c r="C2078" s="8">
        <v>21.6145833333333</v>
      </c>
      <c r="D2078">
        <v>0.95739941079914259</v>
      </c>
      <c r="E2078" s="6">
        <v>114.37963501312804</v>
      </c>
      <c r="F2078" s="10">
        <v>146.07149723577925</v>
      </c>
      <c r="G2078" s="10">
        <v>1.1748301038444151</v>
      </c>
      <c r="H2078" s="10">
        <v>109.50699516898976</v>
      </c>
    </row>
    <row r="2079" spans="1:8" x14ac:dyDescent="0.25">
      <c r="A2079" s="17"/>
      <c r="B2079" s="5">
        <f>DATE(YEAR(siječanj!B2079),MONTH(siječanj!B2079)+7,DAY(siječanj!B2079))</f>
        <v>45891</v>
      </c>
      <c r="C2079" s="8">
        <v>21.625</v>
      </c>
      <c r="D2079">
        <v>0.95739941079914259</v>
      </c>
      <c r="E2079" s="6">
        <v>114.6521482856655</v>
      </c>
      <c r="F2079" s="10">
        <v>142.28871064853379</v>
      </c>
      <c r="G2079" s="10">
        <v>1.2056704411774517</v>
      </c>
      <c r="H2079" s="10">
        <v>109.76789921555208</v>
      </c>
    </row>
    <row r="2080" spans="1:8" x14ac:dyDescent="0.25">
      <c r="A2080" s="17"/>
      <c r="B2080" s="5">
        <f>DATE(YEAR(siječanj!B2080),MONTH(siječanj!B2080)+7,DAY(siječanj!B2080))</f>
        <v>45891</v>
      </c>
      <c r="C2080" s="8">
        <v>21.6354166666667</v>
      </c>
      <c r="D2080">
        <v>0.95739941079914259</v>
      </c>
      <c r="E2080" s="6">
        <v>115.02515998431673</v>
      </c>
      <c r="F2080" s="10">
        <v>140.37310367882964</v>
      </c>
      <c r="G2080" s="10">
        <v>1.1564140839539603</v>
      </c>
      <c r="H2080" s="10">
        <v>110.12502039606196</v>
      </c>
    </row>
    <row r="2081" spans="1:8" x14ac:dyDescent="0.25">
      <c r="A2081" s="17"/>
      <c r="B2081" s="5">
        <f>DATE(YEAR(siječanj!B2081),MONTH(siječanj!B2081)+7,DAY(siječanj!B2081))</f>
        <v>45891</v>
      </c>
      <c r="C2081" s="8">
        <v>21.6458333333333</v>
      </c>
      <c r="D2081">
        <v>0.95739941079914259</v>
      </c>
      <c r="E2081" s="6">
        <v>115.74090170764656</v>
      </c>
      <c r="F2081" s="10">
        <v>138.77431742328349</v>
      </c>
      <c r="G2081" s="10">
        <v>1.1625758307531604</v>
      </c>
      <c r="H2081" s="10">
        <v>110.81027110026228</v>
      </c>
    </row>
    <row r="2082" spans="1:8" x14ac:dyDescent="0.25">
      <c r="A2082" s="17"/>
      <c r="B2082" s="5">
        <f>DATE(YEAR(siječanj!B2082),MONTH(siječanj!B2082)+7,DAY(siječanj!B2082))</f>
        <v>45891</v>
      </c>
      <c r="C2082" s="8">
        <v>21.65625</v>
      </c>
      <c r="D2082">
        <v>0.95739941079914259</v>
      </c>
      <c r="E2082" s="6">
        <v>115.64482037022539</v>
      </c>
      <c r="F2082" s="10">
        <v>136.9501277922335</v>
      </c>
      <c r="G2082" s="10">
        <v>1.1584501085417966</v>
      </c>
      <c r="H2082" s="10">
        <v>110.71828288442647</v>
      </c>
    </row>
    <row r="2083" spans="1:8" x14ac:dyDescent="0.25">
      <c r="A2083" s="17"/>
      <c r="B2083" s="5">
        <f>DATE(YEAR(siječanj!B2083),MONTH(siječanj!B2083)+7,DAY(siječanj!B2083))</f>
        <v>45891</v>
      </c>
      <c r="C2083" s="8">
        <v>21.6666666666667</v>
      </c>
      <c r="D2083">
        <v>0.95739941079914259</v>
      </c>
      <c r="E2083" s="6">
        <v>114.87216566267136</v>
      </c>
      <c r="F2083" s="10">
        <v>134.13139211656389</v>
      </c>
      <c r="G2083" s="10">
        <v>1.1579389706852814</v>
      </c>
      <c r="H2083" s="10">
        <v>109.97854372266306</v>
      </c>
    </row>
    <row r="2084" spans="1:8" x14ac:dyDescent="0.25">
      <c r="A2084" s="17"/>
      <c r="B2084" s="5">
        <f>DATE(YEAR(siječanj!B2084),MONTH(siječanj!B2084)+7,DAY(siječanj!B2084))</f>
        <v>45891</v>
      </c>
      <c r="C2084" s="8">
        <v>21.6770833333333</v>
      </c>
      <c r="D2084">
        <v>0.95739941079914259</v>
      </c>
      <c r="E2084" s="6">
        <v>113.19192057737924</v>
      </c>
      <c r="F2084" s="10">
        <v>132.63759419630483</v>
      </c>
      <c r="G2084" s="10">
        <v>1.2004943527296608</v>
      </c>
      <c r="H2084" s="10">
        <v>108.36987806800623</v>
      </c>
    </row>
    <row r="2085" spans="1:8" x14ac:dyDescent="0.25">
      <c r="A2085" s="17"/>
      <c r="B2085" s="5">
        <f>DATE(YEAR(siječanj!B2085),MONTH(siječanj!B2085)+7,DAY(siječanj!B2085))</f>
        <v>45891</v>
      </c>
      <c r="C2085" s="8">
        <v>21.6875</v>
      </c>
      <c r="D2085">
        <v>0.95739941079914259</v>
      </c>
      <c r="E2085" s="6">
        <v>113.93305734123909</v>
      </c>
      <c r="F2085" s="10">
        <v>131.85935828388915</v>
      </c>
      <c r="G2085" s="10">
        <v>1.2189655488643725</v>
      </c>
      <c r="H2085" s="10">
        <v>109.07944196904724</v>
      </c>
    </row>
    <row r="2086" spans="1:8" x14ac:dyDescent="0.25">
      <c r="A2086" s="17"/>
      <c r="B2086" s="5">
        <f>DATE(YEAR(siječanj!B2086),MONTH(siječanj!B2086)+7,DAY(siječanj!B2086))</f>
        <v>45891</v>
      </c>
      <c r="C2086" s="8">
        <v>21.6979166666667</v>
      </c>
      <c r="D2086">
        <v>0.95739941079914259</v>
      </c>
      <c r="E2086" s="6">
        <v>113.95998583171219</v>
      </c>
      <c r="F2086" s="10">
        <v>131.06204645359142</v>
      </c>
      <c r="G2086" s="10">
        <v>1.2228324415332832</v>
      </c>
      <c r="H2086" s="10">
        <v>109.10522328995988</v>
      </c>
    </row>
    <row r="2087" spans="1:8" x14ac:dyDescent="0.25">
      <c r="A2087" s="17"/>
      <c r="B2087" s="5">
        <f>DATE(YEAR(siječanj!B2087),MONTH(siječanj!B2087)+7,DAY(siječanj!B2087))</f>
        <v>45891</v>
      </c>
      <c r="C2087" s="8">
        <v>21.7083333333333</v>
      </c>
      <c r="D2087">
        <v>0.95739941079914259</v>
      </c>
      <c r="E2087" s="6">
        <v>114.96966256854772</v>
      </c>
      <c r="F2087" s="10">
        <v>130.34088187690008</v>
      </c>
      <c r="G2087" s="10">
        <v>1.2572632859150592</v>
      </c>
      <c r="H2087" s="10">
        <v>110.07188720290382</v>
      </c>
    </row>
    <row r="2088" spans="1:8" x14ac:dyDescent="0.25">
      <c r="A2088" s="17"/>
      <c r="B2088" s="5">
        <f>DATE(YEAR(siječanj!B2088),MONTH(siječanj!B2088)+7,DAY(siječanj!B2088))</f>
        <v>45891</v>
      </c>
      <c r="C2088" s="8">
        <v>21.71875</v>
      </c>
      <c r="D2088">
        <v>0.95739941079914259</v>
      </c>
      <c r="E2088" s="6">
        <v>115.0828040318859</v>
      </c>
      <c r="F2088" s="10">
        <v>129.95816135311193</v>
      </c>
      <c r="G2088" s="10">
        <v>1.2707550242693273</v>
      </c>
      <c r="H2088" s="10">
        <v>110.18020877324075</v>
      </c>
    </row>
    <row r="2089" spans="1:8" x14ac:dyDescent="0.25">
      <c r="A2089" s="17"/>
      <c r="B2089" s="5">
        <f>DATE(YEAR(siječanj!B2089),MONTH(siječanj!B2089)+7,DAY(siječanj!B2089))</f>
        <v>45891</v>
      </c>
      <c r="C2089" s="8">
        <v>21.7291666666667</v>
      </c>
      <c r="D2089">
        <v>0.95739941079914259</v>
      </c>
      <c r="E2089" s="6">
        <v>115.64964756762369</v>
      </c>
      <c r="F2089" s="10">
        <v>129.72666262666905</v>
      </c>
      <c r="G2089" s="10">
        <v>1.2983951054759475</v>
      </c>
      <c r="H2089" s="10">
        <v>110.72290444037141</v>
      </c>
    </row>
    <row r="2090" spans="1:8" x14ac:dyDescent="0.25">
      <c r="A2090" s="17"/>
      <c r="B2090" s="5">
        <f>DATE(YEAR(siječanj!B2090),MONTH(siječanj!B2090)+7,DAY(siječanj!B2090))</f>
        <v>45891</v>
      </c>
      <c r="C2090" s="8">
        <v>21.7395833333333</v>
      </c>
      <c r="D2090">
        <v>0.95739941079914259</v>
      </c>
      <c r="E2090" s="6">
        <v>116.95150496405721</v>
      </c>
      <c r="F2090" s="10">
        <v>129.87826784483394</v>
      </c>
      <c r="G2090" s="10">
        <v>1.3211846412720818</v>
      </c>
      <c r="H2090" s="10">
        <v>111.96930194466137</v>
      </c>
    </row>
    <row r="2091" spans="1:8" x14ac:dyDescent="0.25">
      <c r="A2091" s="17"/>
      <c r="B2091" s="5">
        <f>DATE(YEAR(siječanj!B2091),MONTH(siječanj!B2091)+7,DAY(siječanj!B2091))</f>
        <v>45891</v>
      </c>
      <c r="C2091" s="8">
        <v>21.75</v>
      </c>
      <c r="D2091">
        <v>0.95739941079914259</v>
      </c>
      <c r="E2091" s="6">
        <v>119.74041256497105</v>
      </c>
      <c r="F2091" s="10">
        <v>129.93468180117031</v>
      </c>
      <c r="G2091" s="10">
        <v>1.4189594910619712</v>
      </c>
      <c r="H2091" s="10">
        <v>114.63940043854953</v>
      </c>
    </row>
    <row r="2092" spans="1:8" x14ac:dyDescent="0.25">
      <c r="A2092" s="17"/>
      <c r="B2092" s="5">
        <f>DATE(YEAR(siječanj!B2092),MONTH(siječanj!B2092)+7,DAY(siječanj!B2092))</f>
        <v>45891</v>
      </c>
      <c r="C2092" s="8">
        <v>21.7604166666667</v>
      </c>
      <c r="D2092">
        <v>0.95739941079914259</v>
      </c>
      <c r="E2092" s="6">
        <v>121.89060161236988</v>
      </c>
      <c r="F2092" s="10">
        <v>130.02373176618855</v>
      </c>
      <c r="G2092" s="10">
        <v>1.4872909806851045</v>
      </c>
      <c r="H2092" s="10">
        <v>116.69799016563594</v>
      </c>
    </row>
    <row r="2093" spans="1:8" x14ac:dyDescent="0.25">
      <c r="A2093" s="17"/>
      <c r="B2093" s="5">
        <f>DATE(YEAR(siječanj!B2093),MONTH(siječanj!B2093)+7,DAY(siječanj!B2093))</f>
        <v>45891</v>
      </c>
      <c r="C2093" s="8">
        <v>21.7708333333333</v>
      </c>
      <c r="D2093">
        <v>0.95739941079914259</v>
      </c>
      <c r="E2093" s="6">
        <v>123.4469879249349</v>
      </c>
      <c r="F2093" s="10">
        <v>130.03581371267487</v>
      </c>
      <c r="G2093" s="10">
        <v>1.6992352202340397</v>
      </c>
      <c r="H2093" s="10">
        <v>118.18807350426154</v>
      </c>
    </row>
    <row r="2094" spans="1:8" x14ac:dyDescent="0.25">
      <c r="A2094" s="17"/>
      <c r="B2094" s="5">
        <f>DATE(YEAR(siječanj!B2094),MONTH(siječanj!B2094)+7,DAY(siječanj!B2094))</f>
        <v>45891</v>
      </c>
      <c r="C2094" s="8">
        <v>21.78125</v>
      </c>
      <c r="D2094">
        <v>0.95739941079914259</v>
      </c>
      <c r="E2094" s="6">
        <v>125.70054516878668</v>
      </c>
      <c r="F2094" s="10">
        <v>129.88636148774034</v>
      </c>
      <c r="G2094" s="10">
        <v>1.9488005292455666</v>
      </c>
      <c r="H2094" s="10">
        <v>120.34562788172737</v>
      </c>
    </row>
    <row r="2095" spans="1:8" x14ac:dyDescent="0.25">
      <c r="A2095" s="17"/>
      <c r="B2095" s="5">
        <f>DATE(YEAR(siječanj!B2095),MONTH(siječanj!B2095)+7,DAY(siječanj!B2095))</f>
        <v>45891</v>
      </c>
      <c r="C2095" s="8">
        <v>21.7916666666667</v>
      </c>
      <c r="D2095">
        <v>0.95739941079914259</v>
      </c>
      <c r="E2095" s="6">
        <v>128.95178396513248</v>
      </c>
      <c r="F2095" s="10">
        <v>129.16442320277397</v>
      </c>
      <c r="G2095" s="10">
        <v>2.2691100595311471</v>
      </c>
      <c r="H2095" s="10">
        <v>123.45836198971615</v>
      </c>
    </row>
    <row r="2096" spans="1:8" x14ac:dyDescent="0.25">
      <c r="A2096" s="17"/>
      <c r="B2096" s="5">
        <f>DATE(YEAR(siječanj!B2096),MONTH(siječanj!B2096)+7,DAY(siječanj!B2096))</f>
        <v>45891</v>
      </c>
      <c r="C2096" s="8">
        <v>21.8020833333333</v>
      </c>
      <c r="D2096">
        <v>0.95739941079914259</v>
      </c>
      <c r="E2096" s="6">
        <v>133.01826339477685</v>
      </c>
      <c r="F2096" s="10">
        <v>128.72936548465395</v>
      </c>
      <c r="G2096" s="10">
        <v>3.021618704796488</v>
      </c>
      <c r="H2096" s="10">
        <v>127.35160699968452</v>
      </c>
    </row>
    <row r="2097" spans="1:8" x14ac:dyDescent="0.25">
      <c r="A2097" s="17"/>
      <c r="B2097" s="5">
        <f>DATE(YEAR(siječanj!B2097),MONTH(siječanj!B2097)+7,DAY(siječanj!B2097))</f>
        <v>45891</v>
      </c>
      <c r="C2097" s="8">
        <v>21.8125</v>
      </c>
      <c r="D2097">
        <v>0.95739941079914259</v>
      </c>
      <c r="E2097" s="6">
        <v>137.88132153040874</v>
      </c>
      <c r="F2097" s="10">
        <v>128.25998529192921</v>
      </c>
      <c r="G2097" s="10">
        <v>5.1343179973121105</v>
      </c>
      <c r="H2097" s="10">
        <v>132.00749599342046</v>
      </c>
    </row>
    <row r="2098" spans="1:8" x14ac:dyDescent="0.25">
      <c r="A2098" s="17"/>
      <c r="B2098" s="5">
        <f>DATE(YEAR(siječanj!B2098),MONTH(siječanj!B2098)+7,DAY(siječanj!B2098))</f>
        <v>45891</v>
      </c>
      <c r="C2098" s="8">
        <v>21.8229166666667</v>
      </c>
      <c r="D2098">
        <v>0.95739941079914259</v>
      </c>
      <c r="E2098" s="6">
        <v>141.49037918188068</v>
      </c>
      <c r="F2098" s="10">
        <v>127.52198321961261</v>
      </c>
      <c r="G2098" s="10">
        <v>12.209535207185791</v>
      </c>
      <c r="H2098" s="10">
        <v>135.46280566247984</v>
      </c>
    </row>
    <row r="2099" spans="1:8" x14ac:dyDescent="0.25">
      <c r="A2099" s="17"/>
      <c r="B2099" s="5">
        <f>DATE(YEAR(siječanj!B2099),MONTH(siječanj!B2099)+7,DAY(siječanj!B2099))</f>
        <v>45891</v>
      </c>
      <c r="C2099" s="8">
        <v>21.8333333333333</v>
      </c>
      <c r="D2099">
        <v>0.95739941079914259</v>
      </c>
      <c r="E2099" s="6">
        <v>147.46397404973141</v>
      </c>
      <c r="F2099" s="10">
        <v>123.75131432575105</v>
      </c>
      <c r="G2099" s="10">
        <v>47.24820637739893</v>
      </c>
      <c r="H2099" s="10">
        <v>141.1819218693129</v>
      </c>
    </row>
    <row r="2100" spans="1:8" x14ac:dyDescent="0.25">
      <c r="A2100" s="17"/>
      <c r="B2100" s="5">
        <f>DATE(YEAR(siječanj!B2100),MONTH(siječanj!B2100)+7,DAY(siječanj!B2100))</f>
        <v>45891</v>
      </c>
      <c r="C2100" s="8">
        <v>21.84375</v>
      </c>
      <c r="D2100">
        <v>0.95739941079914259</v>
      </c>
      <c r="E2100" s="6">
        <v>151.81213872415023</v>
      </c>
      <c r="F2100" s="10">
        <v>122.44002623034407</v>
      </c>
      <c r="G2100" s="10">
        <v>132.32936508807418</v>
      </c>
      <c r="H2100" s="10">
        <v>145.34485216665914</v>
      </c>
    </row>
    <row r="2101" spans="1:8" x14ac:dyDescent="0.25">
      <c r="A2101" s="17"/>
      <c r="B2101" s="5">
        <f>DATE(YEAR(siječanj!B2101),MONTH(siječanj!B2101)+7,DAY(siječanj!B2101))</f>
        <v>45891</v>
      </c>
      <c r="C2101" s="8">
        <v>21.8541666666667</v>
      </c>
      <c r="D2101">
        <v>0.95739941079914259</v>
      </c>
      <c r="E2101" s="6">
        <v>155.4097846551156</v>
      </c>
      <c r="F2101" s="10">
        <v>121.48579339605367</v>
      </c>
      <c r="G2101" s="10">
        <v>241.34456919688654</v>
      </c>
      <c r="H2101" s="10">
        <v>148.78923626122932</v>
      </c>
    </row>
    <row r="2102" spans="1:8" x14ac:dyDescent="0.25">
      <c r="A2102" s="17"/>
      <c r="B2102" s="5">
        <f>DATE(YEAR(siječanj!B2102),MONTH(siječanj!B2102)+7,DAY(siječanj!B2102))</f>
        <v>45891</v>
      </c>
      <c r="C2102" s="8">
        <v>21.8645833333333</v>
      </c>
      <c r="D2102">
        <v>0.95739941079914259</v>
      </c>
      <c r="E2102" s="6">
        <v>156.15313640222658</v>
      </c>
      <c r="F2102" s="10">
        <v>120.16650062106449</v>
      </c>
      <c r="G2102" s="10">
        <v>297.7201741273422</v>
      </c>
      <c r="H2102" s="10">
        <v>149.50092078592988</v>
      </c>
    </row>
    <row r="2103" spans="1:8" x14ac:dyDescent="0.25">
      <c r="A2103" s="17"/>
      <c r="B2103" s="5">
        <f>DATE(YEAR(siječanj!B2103),MONTH(siječanj!B2103)+7,DAY(siječanj!B2103))</f>
        <v>45891</v>
      </c>
      <c r="C2103" s="8">
        <v>21.875</v>
      </c>
      <c r="D2103">
        <v>0.95739941079914259</v>
      </c>
      <c r="E2103" s="6">
        <v>155.95454670979342</v>
      </c>
      <c r="F2103" s="10">
        <v>117.0649310485319</v>
      </c>
      <c r="G2103" s="10">
        <v>312.6484052555557</v>
      </c>
      <c r="H2103" s="10">
        <v>149.31079113140359</v>
      </c>
    </row>
    <row r="2104" spans="1:8" x14ac:dyDescent="0.25">
      <c r="A2104" s="17"/>
      <c r="B2104" s="5">
        <f>DATE(YEAR(siječanj!B2104),MONTH(siječanj!B2104)+7,DAY(siječanj!B2104))</f>
        <v>45891</v>
      </c>
      <c r="C2104" s="8">
        <v>21.8854166666667</v>
      </c>
      <c r="D2104">
        <v>0.95739941079914259</v>
      </c>
      <c r="E2104" s="6">
        <v>160.18203541165767</v>
      </c>
      <c r="F2104" s="10">
        <v>114.61317393235835</v>
      </c>
      <c r="G2104" s="10">
        <v>314.12314255196998</v>
      </c>
      <c r="H2104" s="10">
        <v>153.35818632372843</v>
      </c>
    </row>
    <row r="2105" spans="1:8" x14ac:dyDescent="0.25">
      <c r="A2105" s="17"/>
      <c r="B2105" s="5">
        <f>DATE(YEAR(siječanj!B2105),MONTH(siječanj!B2105)+7,DAY(siječanj!B2105))</f>
        <v>45891</v>
      </c>
      <c r="C2105" s="8">
        <v>21.8958333333333</v>
      </c>
      <c r="D2105">
        <v>0.95739941079914259</v>
      </c>
      <c r="E2105" s="6">
        <v>163.02475937888744</v>
      </c>
      <c r="F2105" s="10">
        <v>112.45815312583298</v>
      </c>
      <c r="G2105" s="10">
        <v>314.5840506692802</v>
      </c>
      <c r="H2105" s="10">
        <v>156.07980857501883</v>
      </c>
    </row>
    <row r="2106" spans="1:8" x14ac:dyDescent="0.25">
      <c r="A2106" s="17"/>
      <c r="B2106" s="5">
        <f>DATE(YEAR(siječanj!B2106),MONTH(siječanj!B2106)+7,DAY(siječanj!B2106))</f>
        <v>45891</v>
      </c>
      <c r="C2106" s="8">
        <v>21.90625</v>
      </c>
      <c r="D2106">
        <v>0.95739941079914259</v>
      </c>
      <c r="E2106" s="6">
        <v>161.14099933429071</v>
      </c>
      <c r="F2106" s="10">
        <v>110.05339681825657</v>
      </c>
      <c r="G2106" s="10">
        <v>314.72133556136799</v>
      </c>
      <c r="H2106" s="10">
        <v>154.27629781823495</v>
      </c>
    </row>
    <row r="2107" spans="1:8" x14ac:dyDescent="0.25">
      <c r="A2107" s="17"/>
      <c r="B2107" s="5">
        <f>DATE(YEAR(siječanj!B2107),MONTH(siječanj!B2107)+7,DAY(siječanj!B2107))</f>
        <v>45891</v>
      </c>
      <c r="C2107" s="8">
        <v>21.9166666666667</v>
      </c>
      <c r="D2107">
        <v>0.95739941079914259</v>
      </c>
      <c r="E2107" s="6">
        <v>157.19668871251375</v>
      </c>
      <c r="F2107" s="10">
        <v>106.7847915863718</v>
      </c>
      <c r="G2107" s="10">
        <v>311.04852140131402</v>
      </c>
      <c r="H2107" s="10">
        <v>150.50001715293689</v>
      </c>
    </row>
    <row r="2108" spans="1:8" x14ac:dyDescent="0.25">
      <c r="A2108" s="17"/>
      <c r="B2108" s="5">
        <f>DATE(YEAR(siječanj!B2108),MONTH(siječanj!B2108)+7,DAY(siječanj!B2108))</f>
        <v>45891</v>
      </c>
      <c r="C2108" s="8">
        <v>21.9270833333333</v>
      </c>
      <c r="D2108">
        <v>0.95739941079914259</v>
      </c>
      <c r="E2108" s="6">
        <v>150.62610731905599</v>
      </c>
      <c r="F2108" s="10">
        <v>104.07911123019242</v>
      </c>
      <c r="G2108" s="10">
        <v>307.86824476453859</v>
      </c>
      <c r="H2108" s="10">
        <v>144.20934639823261</v>
      </c>
    </row>
    <row r="2109" spans="1:8" x14ac:dyDescent="0.25">
      <c r="A2109" s="17"/>
      <c r="B2109" s="5">
        <f>DATE(YEAR(siječanj!B2109),MONTH(siječanj!B2109)+7,DAY(siječanj!B2109))</f>
        <v>45891</v>
      </c>
      <c r="C2109" s="8">
        <v>21.9375</v>
      </c>
      <c r="D2109">
        <v>0.95739941079914259</v>
      </c>
      <c r="E2109" s="6">
        <v>141.45510388958573</v>
      </c>
      <c r="F2109" s="10">
        <v>101.37473331323658</v>
      </c>
      <c r="G2109" s="10">
        <v>306.29133812742566</v>
      </c>
      <c r="H2109" s="10">
        <v>135.42903311842088</v>
      </c>
    </row>
    <row r="2110" spans="1:8" x14ac:dyDescent="0.25">
      <c r="A2110" s="17"/>
      <c r="B2110" s="5">
        <f>DATE(YEAR(siječanj!B2110),MONTH(siječanj!B2110)+7,DAY(siječanj!B2110))</f>
        <v>45891</v>
      </c>
      <c r="C2110" s="8">
        <v>21.9479166666667</v>
      </c>
      <c r="D2110">
        <v>0.95739941079914259</v>
      </c>
      <c r="E2110" s="6">
        <v>130.28179225335032</v>
      </c>
      <c r="F2110" s="10">
        <v>98.745477784313564</v>
      </c>
      <c r="G2110" s="10">
        <v>305.51103334792833</v>
      </c>
      <c r="H2110" s="10">
        <v>124.73171114121389</v>
      </c>
    </row>
    <row r="2111" spans="1:8" x14ac:dyDescent="0.25">
      <c r="A2111" s="17"/>
      <c r="B2111" s="5">
        <f>DATE(YEAR(siječanj!B2111),MONTH(siječanj!B2111)+7,DAY(siječanj!B2111))</f>
        <v>45891</v>
      </c>
      <c r="C2111" s="8">
        <v>21.9583333333333</v>
      </c>
      <c r="D2111">
        <v>0.95739941079914259</v>
      </c>
      <c r="E2111" s="6">
        <v>118.95844819167739</v>
      </c>
      <c r="F2111" s="10">
        <v>95.33408380165524</v>
      </c>
      <c r="G2111" s="10">
        <v>297.66806412891748</v>
      </c>
      <c r="H2111" s="10">
        <v>113.89074820829227</v>
      </c>
    </row>
    <row r="2112" spans="1:8" x14ac:dyDescent="0.25">
      <c r="A2112" s="17"/>
      <c r="B2112" s="5">
        <f>DATE(YEAR(siječanj!B2112),MONTH(siječanj!B2112)+7,DAY(siječanj!B2112))</f>
        <v>45891</v>
      </c>
      <c r="C2112" s="8">
        <v>21.96875</v>
      </c>
      <c r="D2112">
        <v>0.95739941079914259</v>
      </c>
      <c r="E2112" s="6">
        <v>108.87759878658767</v>
      </c>
      <c r="F2112" s="10">
        <v>92.486473791611743</v>
      </c>
      <c r="G2112" s="10">
        <v>296.66408810741046</v>
      </c>
      <c r="H2112" s="10">
        <v>104.23934892750448</v>
      </c>
    </row>
    <row r="2113" spans="1:8" x14ac:dyDescent="0.25">
      <c r="A2113" s="17"/>
      <c r="B2113" s="5">
        <f>DATE(YEAR(siječanj!B2113),MONTH(siječanj!B2113)+7,DAY(siječanj!B2113))</f>
        <v>45891</v>
      </c>
      <c r="C2113" s="8">
        <v>21.9791666666667</v>
      </c>
      <c r="D2113">
        <v>0.95739941079914259</v>
      </c>
      <c r="E2113" s="6">
        <v>99.130542206314544</v>
      </c>
      <c r="F2113" s="10">
        <v>90.178001126623059</v>
      </c>
      <c r="G2113" s="10">
        <v>292.73104697028242</v>
      </c>
      <c r="H2113" s="10">
        <v>94.907522700525078</v>
      </c>
    </row>
    <row r="2114" spans="1:8" ht="15.75" thickBot="1" x14ac:dyDescent="0.3">
      <c r="A2114" s="17"/>
      <c r="B2114" s="5">
        <f>DATE(YEAR(siječanj!B2114),MONTH(siječanj!B2114)+7,DAY(siječanj!B2114))</f>
        <v>45891</v>
      </c>
      <c r="C2114" s="8">
        <v>21.9895833333333</v>
      </c>
      <c r="D2114">
        <v>0.95739941079914259</v>
      </c>
      <c r="E2114" s="6">
        <v>90.896771891078728</v>
      </c>
      <c r="F2114" s="10">
        <v>88.136496168687216</v>
      </c>
      <c r="G2114" s="10">
        <v>292.18435138933347</v>
      </c>
      <c r="H2114" s="10">
        <v>87.024515852062834</v>
      </c>
    </row>
    <row r="2115" spans="1:8" x14ac:dyDescent="0.25">
      <c r="A2115" s="18">
        <f t="shared" ref="A2115" si="20">A2019+1</f>
        <v>235</v>
      </c>
      <c r="B2115" s="5">
        <f>DATE(YEAR(siječanj!B2115),MONTH(siječanj!B2115)+7,DAY(siječanj!B2115))</f>
        <v>45892</v>
      </c>
      <c r="C2115" s="8">
        <v>22</v>
      </c>
      <c r="D2115">
        <v>0.9569000125199445</v>
      </c>
      <c r="E2115" s="6">
        <v>85.085153121768627</v>
      </c>
      <c r="F2115" s="10">
        <v>89.908212565234507</v>
      </c>
      <c r="G2115" s="10">
        <v>284.94117846901639</v>
      </c>
      <c r="H2115" s="10">
        <v>81.417984087481798</v>
      </c>
    </row>
    <row r="2116" spans="1:8" x14ac:dyDescent="0.25">
      <c r="A2116" s="19"/>
      <c r="B2116" s="5">
        <f>DATE(YEAR(siječanj!B2116),MONTH(siječanj!B2116)+7,DAY(siječanj!B2116))</f>
        <v>45892</v>
      </c>
      <c r="C2116" s="8">
        <v>22.0104166666667</v>
      </c>
      <c r="D2116">
        <v>0.9569000125199445</v>
      </c>
      <c r="E2116" s="6">
        <v>79.681703461916868</v>
      </c>
      <c r="F2116" s="10">
        <v>88.332320561720877</v>
      </c>
      <c r="G2116" s="10">
        <v>284.63199233852913</v>
      </c>
      <c r="H2116" s="10">
        <v>76.247423040318751</v>
      </c>
    </row>
    <row r="2117" spans="1:8" x14ac:dyDescent="0.25">
      <c r="A2117" s="19"/>
      <c r="B2117" s="5">
        <f>DATE(YEAR(siječanj!B2117),MONTH(siječanj!B2117)+7,DAY(siječanj!B2117))</f>
        <v>45892</v>
      </c>
      <c r="C2117" s="8">
        <v>22.0208333333333</v>
      </c>
      <c r="D2117">
        <v>0.9569000125199445</v>
      </c>
      <c r="E2117" s="6">
        <v>74.200569901557813</v>
      </c>
      <c r="F2117" s="10">
        <v>86.682175153019699</v>
      </c>
      <c r="G2117" s="10">
        <v>283.56414403618101</v>
      </c>
      <c r="H2117" s="10">
        <v>71.002526267787687</v>
      </c>
    </row>
    <row r="2118" spans="1:8" x14ac:dyDescent="0.25">
      <c r="A2118" s="19"/>
      <c r="B2118" s="5">
        <f>DATE(YEAR(siječanj!B2118),MONTH(siječanj!B2118)+7,DAY(siječanj!B2118))</f>
        <v>45892</v>
      </c>
      <c r="C2118" s="8">
        <v>22.03125</v>
      </c>
      <c r="D2118">
        <v>0.9569000125199445</v>
      </c>
      <c r="E2118" s="6">
        <v>68.751052354366024</v>
      </c>
      <c r="F2118" s="10">
        <v>85.32232593732769</v>
      </c>
      <c r="G2118" s="10">
        <v>282.46484781158307</v>
      </c>
      <c r="H2118" s="10">
        <v>65.78788285865221</v>
      </c>
    </row>
    <row r="2119" spans="1:8" x14ac:dyDescent="0.25">
      <c r="A2119" s="19"/>
      <c r="B2119" s="5">
        <f>DATE(YEAR(siječanj!B2119),MONTH(siječanj!B2119)+7,DAY(siječanj!B2119))</f>
        <v>45892</v>
      </c>
      <c r="C2119" s="8">
        <v>22.0416666666667</v>
      </c>
      <c r="D2119">
        <v>0.9569000125199445</v>
      </c>
      <c r="E2119" s="6">
        <v>65.79896309381293</v>
      </c>
      <c r="F2119" s="10">
        <v>82.607120163915383</v>
      </c>
      <c r="G2119" s="10">
        <v>276.45401346396159</v>
      </c>
      <c r="H2119" s="10">
        <v>62.963028608268957</v>
      </c>
    </row>
    <row r="2120" spans="1:8" x14ac:dyDescent="0.25">
      <c r="A2120" s="19"/>
      <c r="B2120" s="5">
        <f>DATE(YEAR(siječanj!B2120),MONTH(siječanj!B2120)+7,DAY(siječanj!B2120))</f>
        <v>45892</v>
      </c>
      <c r="C2120" s="8">
        <v>22.0520833333333</v>
      </c>
      <c r="D2120">
        <v>0.9569000125199445</v>
      </c>
      <c r="E2120" s="6">
        <v>63.89684424573116</v>
      </c>
      <c r="F2120" s="10">
        <v>82.166905622583926</v>
      </c>
      <c r="G2120" s="10">
        <v>278.08560892620812</v>
      </c>
      <c r="H2120" s="10">
        <v>61.142891058725091</v>
      </c>
    </row>
    <row r="2121" spans="1:8" x14ac:dyDescent="0.25">
      <c r="A2121" s="19"/>
      <c r="B2121" s="5">
        <f>DATE(YEAR(siječanj!B2121),MONTH(siječanj!B2121)+7,DAY(siječanj!B2121))</f>
        <v>45892</v>
      </c>
      <c r="C2121" s="8">
        <v>22.0625</v>
      </c>
      <c r="D2121">
        <v>0.9569000125199445</v>
      </c>
      <c r="E2121" s="6">
        <v>61.023407693207545</v>
      </c>
      <c r="F2121" s="10">
        <v>81.295534622006841</v>
      </c>
      <c r="G2121" s="10">
        <v>277.94615501902263</v>
      </c>
      <c r="H2121" s="10">
        <v>58.39329958563998</v>
      </c>
    </row>
    <row r="2122" spans="1:8" x14ac:dyDescent="0.25">
      <c r="A2122" s="19"/>
      <c r="B2122" s="5">
        <f>DATE(YEAR(siječanj!B2122),MONTH(siječanj!B2122)+7,DAY(siječanj!B2122))</f>
        <v>45892</v>
      </c>
      <c r="C2122" s="8">
        <v>22.0729166666667</v>
      </c>
      <c r="D2122">
        <v>0.9569000125199445</v>
      </c>
      <c r="E2122" s="6">
        <v>59.970239621552608</v>
      </c>
      <c r="F2122" s="10">
        <v>80.501138345029446</v>
      </c>
      <c r="G2122" s="10">
        <v>277.56643634499636</v>
      </c>
      <c r="H2122" s="10">
        <v>57.385523044687766</v>
      </c>
    </row>
    <row r="2123" spans="1:8" x14ac:dyDescent="0.25">
      <c r="A2123" s="19"/>
      <c r="B2123" s="5">
        <f>DATE(YEAR(siječanj!B2123),MONTH(siječanj!B2123)+7,DAY(siječanj!B2123))</f>
        <v>45892</v>
      </c>
      <c r="C2123" s="8">
        <v>22.0833333333333</v>
      </c>
      <c r="D2123">
        <v>0.9569000125199445</v>
      </c>
      <c r="E2123" s="6">
        <v>58.334541851467051</v>
      </c>
      <c r="F2123" s="10">
        <v>79.949903825713875</v>
      </c>
      <c r="G2123" s="10">
        <v>277.02015806673114</v>
      </c>
      <c r="H2123" s="10">
        <v>55.820323828014047</v>
      </c>
    </row>
    <row r="2124" spans="1:8" x14ac:dyDescent="0.25">
      <c r="A2124" s="19"/>
      <c r="B2124" s="5">
        <f>DATE(YEAR(siječanj!B2124),MONTH(siječanj!B2124)+7,DAY(siječanj!B2124))</f>
        <v>45892</v>
      </c>
      <c r="C2124" s="8">
        <v>22.09375</v>
      </c>
      <c r="D2124">
        <v>0.9569000125199445</v>
      </c>
      <c r="E2124" s="6">
        <v>57.073301066510069</v>
      </c>
      <c r="F2124" s="10">
        <v>79.380088947555564</v>
      </c>
      <c r="G2124" s="10">
        <v>276.9901087776741</v>
      </c>
      <c r="H2124" s="10">
        <v>54.61344250509805</v>
      </c>
    </row>
    <row r="2125" spans="1:8" x14ac:dyDescent="0.25">
      <c r="A2125" s="19"/>
      <c r="B2125" s="5">
        <f>DATE(YEAR(siječanj!B2125),MONTH(siječanj!B2125)+7,DAY(siječanj!B2125))</f>
        <v>45892</v>
      </c>
      <c r="C2125" s="8">
        <v>22.1041666666667</v>
      </c>
      <c r="D2125">
        <v>0.9569000125199445</v>
      </c>
      <c r="E2125" s="6">
        <v>55.311309627082395</v>
      </c>
      <c r="F2125" s="10">
        <v>79.062231118957669</v>
      </c>
      <c r="G2125" s="10">
        <v>276.76194429044494</v>
      </c>
      <c r="H2125" s="10">
        <v>52.927392874649669</v>
      </c>
    </row>
    <row r="2126" spans="1:8" x14ac:dyDescent="0.25">
      <c r="A2126" s="19"/>
      <c r="B2126" s="5">
        <f>DATE(YEAR(siječanj!B2126),MONTH(siječanj!B2126)+7,DAY(siječanj!B2126))</f>
        <v>45892</v>
      </c>
      <c r="C2126" s="8">
        <v>22.1145833333333</v>
      </c>
      <c r="D2126">
        <v>0.9569000125199445</v>
      </c>
      <c r="E2126" s="6">
        <v>55.315454300571922</v>
      </c>
      <c r="F2126" s="10">
        <v>78.469378940588484</v>
      </c>
      <c r="G2126" s="10">
        <v>276.67707683040095</v>
      </c>
      <c r="H2126" s="10">
        <v>52.931358912763692</v>
      </c>
    </row>
    <row r="2127" spans="1:8" x14ac:dyDescent="0.25">
      <c r="A2127" s="19"/>
      <c r="B2127" s="5">
        <f>DATE(YEAR(siječanj!B2127),MONTH(siječanj!B2127)+7,DAY(siječanj!B2127))</f>
        <v>45892</v>
      </c>
      <c r="C2127" s="8">
        <v>22.125</v>
      </c>
      <c r="D2127">
        <v>0.9569000125199445</v>
      </c>
      <c r="E2127" s="6">
        <v>54.069160690156906</v>
      </c>
      <c r="F2127" s="10">
        <v>78.169222894894077</v>
      </c>
      <c r="G2127" s="10">
        <v>276.50820817794715</v>
      </c>
      <c r="H2127" s="10">
        <v>51.738780541354032</v>
      </c>
    </row>
    <row r="2128" spans="1:8" x14ac:dyDescent="0.25">
      <c r="A2128" s="19"/>
      <c r="B2128" s="5">
        <f>DATE(YEAR(siječanj!B2128),MONTH(siječanj!B2128)+7,DAY(siječanj!B2128))</f>
        <v>45892</v>
      </c>
      <c r="C2128" s="8">
        <v>22.1354166666667</v>
      </c>
      <c r="D2128">
        <v>0.9569000125199445</v>
      </c>
      <c r="E2128" s="6">
        <v>55.350844502552576</v>
      </c>
      <c r="F2128" s="10">
        <v>77.990577986237284</v>
      </c>
      <c r="G2128" s="10">
        <v>276.80939084648105</v>
      </c>
      <c r="H2128" s="10">
        <v>52.965223797482061</v>
      </c>
    </row>
    <row r="2129" spans="1:8" x14ac:dyDescent="0.25">
      <c r="A2129" s="19"/>
      <c r="B2129" s="5">
        <f>DATE(YEAR(siječanj!B2129),MONTH(siječanj!B2129)+7,DAY(siječanj!B2129))</f>
        <v>45892</v>
      </c>
      <c r="C2129" s="8">
        <v>22.1458333333333</v>
      </c>
      <c r="D2129">
        <v>0.9569000125199445</v>
      </c>
      <c r="E2129" s="6">
        <v>55.807224168748149</v>
      </c>
      <c r="F2129" s="10">
        <v>77.737544258297802</v>
      </c>
      <c r="G2129" s="10">
        <v>276.87610244359513</v>
      </c>
      <c r="H2129" s="10">
        <v>53.401933505778452</v>
      </c>
    </row>
    <row r="2130" spans="1:8" x14ac:dyDescent="0.25">
      <c r="A2130" s="19"/>
      <c r="B2130" s="5">
        <f>DATE(YEAR(siječanj!B2130),MONTH(siječanj!B2130)+7,DAY(siječanj!B2130))</f>
        <v>45892</v>
      </c>
      <c r="C2130" s="8">
        <v>22.15625</v>
      </c>
      <c r="D2130">
        <v>0.9569000125199445</v>
      </c>
      <c r="E2130" s="6">
        <v>56.446970965829664</v>
      </c>
      <c r="F2130" s="10">
        <v>77.751933141928006</v>
      </c>
      <c r="G2130" s="10">
        <v>277.10606019372096</v>
      </c>
      <c r="H2130" s="10">
        <v>54.014107223915346</v>
      </c>
    </row>
    <row r="2131" spans="1:8" x14ac:dyDescent="0.25">
      <c r="A2131" s="19"/>
      <c r="B2131" s="5">
        <f>DATE(YEAR(siječanj!B2131),MONTH(siječanj!B2131)+7,DAY(siječanj!B2131))</f>
        <v>45892</v>
      </c>
      <c r="C2131" s="8">
        <v>22.1666666666667</v>
      </c>
      <c r="D2131">
        <v>0.9569000125199445</v>
      </c>
      <c r="E2131" s="6">
        <v>58.734800023428406</v>
      </c>
      <c r="F2131" s="10">
        <v>77.951081329970123</v>
      </c>
      <c r="G2131" s="10">
        <v>280.46961491065724</v>
      </c>
      <c r="H2131" s="10">
        <v>56.20333087777508</v>
      </c>
    </row>
    <row r="2132" spans="1:8" x14ac:dyDescent="0.25">
      <c r="A2132" s="19"/>
      <c r="B2132" s="5">
        <f>DATE(YEAR(siječanj!B2132),MONTH(siječanj!B2132)+7,DAY(siječanj!B2132))</f>
        <v>45892</v>
      </c>
      <c r="C2132" s="8">
        <v>22.1770833333333</v>
      </c>
      <c r="D2132">
        <v>0.9569000125199445</v>
      </c>
      <c r="E2132" s="6">
        <v>60.183203921300937</v>
      </c>
      <c r="F2132" s="10">
        <v>77.810029706753639</v>
      </c>
      <c r="G2132" s="10">
        <v>281.71347725001772</v>
      </c>
      <c r="H2132" s="10">
        <v>57.589308585783236</v>
      </c>
    </row>
    <row r="2133" spans="1:8" x14ac:dyDescent="0.25">
      <c r="A2133" s="19"/>
      <c r="B2133" s="5">
        <f>DATE(YEAR(siječanj!B2133),MONTH(siječanj!B2133)+7,DAY(siječanj!B2133))</f>
        <v>45892</v>
      </c>
      <c r="C2133" s="8">
        <v>22.1875</v>
      </c>
      <c r="D2133">
        <v>0.9569000125199445</v>
      </c>
      <c r="E2133" s="6">
        <v>62.000590744621569</v>
      </c>
      <c r="F2133" s="10">
        <v>77.850469636805499</v>
      </c>
      <c r="G2133" s="10">
        <v>290.57301967796218</v>
      </c>
      <c r="H2133" s="10">
        <v>59.328366059772335</v>
      </c>
    </row>
    <row r="2134" spans="1:8" x14ac:dyDescent="0.25">
      <c r="A2134" s="19"/>
      <c r="B2134" s="5">
        <f>DATE(YEAR(siječanj!B2134),MONTH(siječanj!B2134)+7,DAY(siječanj!B2134))</f>
        <v>45892</v>
      </c>
      <c r="C2134" s="8">
        <v>22.1979166666667</v>
      </c>
      <c r="D2134">
        <v>0.9569000125199445</v>
      </c>
      <c r="E2134" s="6">
        <v>64.243645639444651</v>
      </c>
      <c r="F2134" s="10">
        <v>78.252063401644762</v>
      </c>
      <c r="G2134" s="10">
        <v>289.40066102479096</v>
      </c>
      <c r="H2134" s="10">
        <v>61.474745316711463</v>
      </c>
    </row>
    <row r="2135" spans="1:8" x14ac:dyDescent="0.25">
      <c r="A2135" s="19"/>
      <c r="B2135" s="5">
        <f>DATE(YEAR(siječanj!B2135),MONTH(siječanj!B2135)+7,DAY(siječanj!B2135))</f>
        <v>45892</v>
      </c>
      <c r="C2135" s="8">
        <v>22.2083333333333</v>
      </c>
      <c r="D2135">
        <v>0.9569000125199445</v>
      </c>
      <c r="E2135" s="6">
        <v>66.475693969463194</v>
      </c>
      <c r="F2135" s="10">
        <v>79.269541272931392</v>
      </c>
      <c r="G2135" s="10">
        <v>249.81080744120152</v>
      </c>
      <c r="H2135" s="10">
        <v>63.610592391651331</v>
      </c>
    </row>
    <row r="2136" spans="1:8" x14ac:dyDescent="0.25">
      <c r="A2136" s="19"/>
      <c r="B2136" s="5">
        <f>DATE(YEAR(siječanj!B2136),MONTH(siječanj!B2136)+7,DAY(siječanj!B2136))</f>
        <v>45892</v>
      </c>
      <c r="C2136" s="8">
        <v>22.21875</v>
      </c>
      <c r="D2136">
        <v>0.9569000125199445</v>
      </c>
      <c r="E2136" s="6">
        <v>69.618586800645545</v>
      </c>
      <c r="F2136" s="10">
        <v>79.517748846560195</v>
      </c>
      <c r="G2136" s="10">
        <v>155.546066314033</v>
      </c>
      <c r="H2136" s="10">
        <v>66.61802658115856</v>
      </c>
    </row>
    <row r="2137" spans="1:8" x14ac:dyDescent="0.25">
      <c r="A2137" s="19"/>
      <c r="B2137" s="5">
        <f>DATE(YEAR(siječanj!B2137),MONTH(siječanj!B2137)+7,DAY(siječanj!B2137))</f>
        <v>45892</v>
      </c>
      <c r="C2137" s="8">
        <v>22.2291666666667</v>
      </c>
      <c r="D2137">
        <v>0.9569000125199445</v>
      </c>
      <c r="E2137" s="6">
        <v>71.899539107918201</v>
      </c>
      <c r="F2137" s="10">
        <v>80.412533792414024</v>
      </c>
      <c r="G2137" s="10">
        <v>74.108906733438573</v>
      </c>
      <c r="H2137" s="10">
        <v>68.800669872545171</v>
      </c>
    </row>
    <row r="2138" spans="1:8" x14ac:dyDescent="0.25">
      <c r="A2138" s="19"/>
      <c r="B2138" s="5">
        <f>DATE(YEAR(siječanj!B2138),MONTH(siječanj!B2138)+7,DAY(siječanj!B2138))</f>
        <v>45892</v>
      </c>
      <c r="C2138" s="8">
        <v>22.2395833333333</v>
      </c>
      <c r="D2138">
        <v>0.9569000125199445</v>
      </c>
      <c r="E2138" s="6">
        <v>74.916478045811687</v>
      </c>
      <c r="F2138" s="10">
        <v>82.564206851489985</v>
      </c>
      <c r="G2138" s="10">
        <v>25.665536091230429</v>
      </c>
      <c r="H2138" s="10">
        <v>71.687578779987348</v>
      </c>
    </row>
    <row r="2139" spans="1:8" x14ac:dyDescent="0.25">
      <c r="A2139" s="19"/>
      <c r="B2139" s="5">
        <f>DATE(YEAR(siječanj!B2139),MONTH(siječanj!B2139)+7,DAY(siječanj!B2139))</f>
        <v>45892</v>
      </c>
      <c r="C2139" s="8">
        <v>22.25</v>
      </c>
      <c r="D2139">
        <v>0.9569000125199445</v>
      </c>
      <c r="E2139" s="6">
        <v>78.781561411130937</v>
      </c>
      <c r="F2139" s="10">
        <v>85.23807119646554</v>
      </c>
      <c r="G2139" s="10">
        <v>12.932718111113301</v>
      </c>
      <c r="H2139" s="10">
        <v>75.386077100651974</v>
      </c>
    </row>
    <row r="2140" spans="1:8" x14ac:dyDescent="0.25">
      <c r="A2140" s="19"/>
      <c r="B2140" s="5">
        <f>DATE(YEAR(siječanj!B2140),MONTH(siječanj!B2140)+7,DAY(siječanj!B2140))</f>
        <v>45892</v>
      </c>
      <c r="C2140" s="8">
        <v>22.2604166666667</v>
      </c>
      <c r="D2140">
        <v>0.9569000125199445</v>
      </c>
      <c r="E2140" s="6">
        <v>82.999799883299872</v>
      </c>
      <c r="F2140" s="10">
        <v>87.522716110494869</v>
      </c>
      <c r="G2140" s="10">
        <v>7.517926001050788</v>
      </c>
      <c r="H2140" s="10">
        <v>79.422509547482534</v>
      </c>
    </row>
    <row r="2141" spans="1:8" x14ac:dyDescent="0.25">
      <c r="A2141" s="19"/>
      <c r="B2141" s="5">
        <f>DATE(YEAR(siječanj!B2141),MONTH(siječanj!B2141)+7,DAY(siječanj!B2141))</f>
        <v>45892</v>
      </c>
      <c r="C2141" s="8">
        <v>22.2708333333333</v>
      </c>
      <c r="D2141">
        <v>0.9569000125199445</v>
      </c>
      <c r="E2141" s="6">
        <v>86.238305497754098</v>
      </c>
      <c r="F2141" s="10">
        <v>90.538972682526719</v>
      </c>
      <c r="G2141" s="10">
        <v>5.2376248264203662</v>
      </c>
      <c r="H2141" s="10">
        <v>82.521435610499694</v>
      </c>
    </row>
    <row r="2142" spans="1:8" x14ac:dyDescent="0.25">
      <c r="A2142" s="19"/>
      <c r="B2142" s="5">
        <f>DATE(YEAR(siječanj!B2142),MONTH(siječanj!B2142)+7,DAY(siječanj!B2142))</f>
        <v>45892</v>
      </c>
      <c r="C2142" s="8">
        <v>22.28125</v>
      </c>
      <c r="D2142">
        <v>0.9569000125199445</v>
      </c>
      <c r="E2142" s="6">
        <v>91.49385648615889</v>
      </c>
      <c r="F2142" s="10">
        <v>95.177738928593456</v>
      </c>
      <c r="G2142" s="10">
        <v>4.7074582442006561</v>
      </c>
      <c r="H2142" s="10">
        <v>87.55047241710345</v>
      </c>
    </row>
    <row r="2143" spans="1:8" x14ac:dyDescent="0.25">
      <c r="A2143" s="19"/>
      <c r="B2143" s="5">
        <f>DATE(YEAR(siječanj!B2143),MONTH(siječanj!B2143)+7,DAY(siječanj!B2143))</f>
        <v>45892</v>
      </c>
      <c r="C2143" s="8">
        <v>22.2916666666667</v>
      </c>
      <c r="D2143">
        <v>0.9569000125199445</v>
      </c>
      <c r="E2143" s="6">
        <v>95.556224922738821</v>
      </c>
      <c r="F2143" s="10">
        <v>101.10482565611066</v>
      </c>
      <c r="G2143" s="10">
        <v>4.3511428225799262</v>
      </c>
      <c r="H2143" s="10">
        <v>91.437752824927415</v>
      </c>
    </row>
    <row r="2144" spans="1:8" x14ac:dyDescent="0.25">
      <c r="A2144" s="19"/>
      <c r="B2144" s="5">
        <f>DATE(YEAR(siječanj!B2144),MONTH(siječanj!B2144)+7,DAY(siječanj!B2144))</f>
        <v>45892</v>
      </c>
      <c r="C2144" s="8">
        <v>22.3020833333333</v>
      </c>
      <c r="D2144">
        <v>0.9569000125199445</v>
      </c>
      <c r="E2144" s="6">
        <v>99.624354693213377</v>
      </c>
      <c r="F2144" s="10">
        <v>104.00028194946727</v>
      </c>
      <c r="G2144" s="10">
        <v>3.0742819798593444</v>
      </c>
      <c r="H2144" s="10">
        <v>95.330546253227268</v>
      </c>
    </row>
    <row r="2145" spans="1:8" x14ac:dyDescent="0.25">
      <c r="A2145" s="19"/>
      <c r="B2145" s="5">
        <f>DATE(YEAR(siječanj!B2145),MONTH(siječanj!B2145)+7,DAY(siječanj!B2145))</f>
        <v>45892</v>
      </c>
      <c r="C2145" s="8">
        <v>22.3125</v>
      </c>
      <c r="D2145">
        <v>0.9569000125199445</v>
      </c>
      <c r="E2145" s="6">
        <v>102.38757997938306</v>
      </c>
      <c r="F2145" s="10">
        <v>106.98155745574731</v>
      </c>
      <c r="G2145" s="10">
        <v>1.9696721686757244</v>
      </c>
      <c r="H2145" s="10">
        <v>97.974676564158472</v>
      </c>
    </row>
    <row r="2146" spans="1:8" x14ac:dyDescent="0.25">
      <c r="A2146" s="19"/>
      <c r="B2146" s="5">
        <f>DATE(YEAR(siječanj!B2146),MONTH(siječanj!B2146)+7,DAY(siječanj!B2146))</f>
        <v>45892</v>
      </c>
      <c r="C2146" s="8">
        <v>22.3229166666667</v>
      </c>
      <c r="D2146">
        <v>0.9569000125199445</v>
      </c>
      <c r="E2146" s="6">
        <v>106.94129331642243</v>
      </c>
      <c r="F2146" s="10">
        <v>112.21398030655494</v>
      </c>
      <c r="G2146" s="10">
        <v>1.9438273409934745</v>
      </c>
      <c r="H2146" s="10">
        <v>102.33212491338368</v>
      </c>
    </row>
    <row r="2147" spans="1:8" x14ac:dyDescent="0.25">
      <c r="A2147" s="19"/>
      <c r="B2147" s="5">
        <f>DATE(YEAR(siječanj!B2147),MONTH(siječanj!B2147)+7,DAY(siječanj!B2147))</f>
        <v>45892</v>
      </c>
      <c r="C2147" s="8">
        <v>22.3333333333333</v>
      </c>
      <c r="D2147">
        <v>0.9569000125199445</v>
      </c>
      <c r="E2147" s="6">
        <v>111.10337562333129</v>
      </c>
      <c r="F2147" s="10">
        <v>119.650509907198</v>
      </c>
      <c r="G2147" s="10">
        <v>1.7297853783852459</v>
      </c>
      <c r="H2147" s="10">
        <v>106.31482152497381</v>
      </c>
    </row>
    <row r="2148" spans="1:8" x14ac:dyDescent="0.25">
      <c r="A2148" s="19"/>
      <c r="B2148" s="5">
        <f>DATE(YEAR(siječanj!B2148),MONTH(siječanj!B2148)+7,DAY(siječanj!B2148))</f>
        <v>45892</v>
      </c>
      <c r="C2148" s="8">
        <v>22.34375</v>
      </c>
      <c r="D2148">
        <v>0.9569000125199445</v>
      </c>
      <c r="E2148" s="6">
        <v>111.86577266023905</v>
      </c>
      <c r="F2148" s="10">
        <v>122.74778177362467</v>
      </c>
      <c r="G2148" s="10">
        <v>1.6828850713622328</v>
      </c>
      <c r="H2148" s="10">
        <v>107.044359259136</v>
      </c>
    </row>
    <row r="2149" spans="1:8" x14ac:dyDescent="0.25">
      <c r="A2149" s="19"/>
      <c r="B2149" s="5">
        <f>DATE(YEAR(siječanj!B2149),MONTH(siječanj!B2149)+7,DAY(siječanj!B2149))</f>
        <v>45892</v>
      </c>
      <c r="C2149" s="8">
        <v>22.3541666666667</v>
      </c>
      <c r="D2149">
        <v>0.9569000125199445</v>
      </c>
      <c r="E2149" s="6">
        <v>112.42024755515698</v>
      </c>
      <c r="F2149" s="10">
        <v>124.4821198609189</v>
      </c>
      <c r="G2149" s="10">
        <v>1.7248856755576258</v>
      </c>
      <c r="H2149" s="10">
        <v>107.57493629302498</v>
      </c>
    </row>
    <row r="2150" spans="1:8" x14ac:dyDescent="0.25">
      <c r="A2150" s="19"/>
      <c r="B2150" s="5">
        <f>DATE(YEAR(siječanj!B2150),MONTH(siječanj!B2150)+7,DAY(siječanj!B2150))</f>
        <v>45892</v>
      </c>
      <c r="C2150" s="8">
        <v>22.3645833333333</v>
      </c>
      <c r="D2150">
        <v>0.9569000125199445</v>
      </c>
      <c r="E2150" s="6">
        <v>114.9597189183355</v>
      </c>
      <c r="F2150" s="10">
        <v>126.3498880905112</v>
      </c>
      <c r="G2150" s="10">
        <v>1.7234372836643383</v>
      </c>
      <c r="H2150" s="10">
        <v>110.00495647224454</v>
      </c>
    </row>
    <row r="2151" spans="1:8" x14ac:dyDescent="0.25">
      <c r="A2151" s="19"/>
      <c r="B2151" s="5">
        <f>DATE(YEAR(siječanj!B2151),MONTH(siječanj!B2151)+7,DAY(siječanj!B2151))</f>
        <v>45892</v>
      </c>
      <c r="C2151" s="8">
        <v>22.375</v>
      </c>
      <c r="D2151">
        <v>0.9569000125199445</v>
      </c>
      <c r="E2151" s="6">
        <v>117.92555573593634</v>
      </c>
      <c r="F2151" s="10">
        <v>129.48876480163747</v>
      </c>
      <c r="G2151" s="10">
        <v>1.6541213891959421</v>
      </c>
      <c r="H2151" s="10">
        <v>112.8429657601389</v>
      </c>
    </row>
    <row r="2152" spans="1:8" x14ac:dyDescent="0.25">
      <c r="A2152" s="19"/>
      <c r="B2152" s="5">
        <f>DATE(YEAR(siječanj!B2152),MONTH(siječanj!B2152)+7,DAY(siječanj!B2152))</f>
        <v>45892</v>
      </c>
      <c r="C2152" s="8">
        <v>22.3854166666667</v>
      </c>
      <c r="D2152">
        <v>0.9569000125199445</v>
      </c>
      <c r="E2152" s="6">
        <v>119.16097453144504</v>
      </c>
      <c r="F2152" s="10">
        <v>131.24221768408944</v>
      </c>
      <c r="G2152" s="10">
        <v>1.6055271548940082</v>
      </c>
      <c r="H2152" s="10">
        <v>114.02513802102854</v>
      </c>
    </row>
    <row r="2153" spans="1:8" x14ac:dyDescent="0.25">
      <c r="A2153" s="19"/>
      <c r="B2153" s="5">
        <f>DATE(YEAR(siječanj!B2153),MONTH(siječanj!B2153)+7,DAY(siječanj!B2153))</f>
        <v>45892</v>
      </c>
      <c r="C2153" s="8">
        <v>22.3958333333333</v>
      </c>
      <c r="D2153">
        <v>0.9569000125199445</v>
      </c>
      <c r="E2153" s="6">
        <v>121.25167007969607</v>
      </c>
      <c r="F2153" s="10">
        <v>131.69685339233683</v>
      </c>
      <c r="G2153" s="10">
        <v>1.436823993218231</v>
      </c>
      <c r="H2153" s="10">
        <v>116.02572461732535</v>
      </c>
    </row>
    <row r="2154" spans="1:8" x14ac:dyDescent="0.25">
      <c r="A2154" s="19"/>
      <c r="B2154" s="5">
        <f>DATE(YEAR(siječanj!B2154),MONTH(siječanj!B2154)+7,DAY(siječanj!B2154))</f>
        <v>45892</v>
      </c>
      <c r="C2154" s="8">
        <v>22.40625</v>
      </c>
      <c r="D2154">
        <v>0.9569000125199445</v>
      </c>
      <c r="E2154" s="6">
        <v>125.28577667720899</v>
      </c>
      <c r="F2154" s="10">
        <v>132.33210817710156</v>
      </c>
      <c r="G2154" s="10">
        <v>1.2739557817982021</v>
      </c>
      <c r="H2154" s="10">
        <v>119.88596127099225</v>
      </c>
    </row>
    <row r="2155" spans="1:8" x14ac:dyDescent="0.25">
      <c r="A2155" s="19"/>
      <c r="B2155" s="5">
        <f>DATE(YEAR(siječanj!B2155),MONTH(siječanj!B2155)+7,DAY(siječanj!B2155))</f>
        <v>45892</v>
      </c>
      <c r="C2155" s="8">
        <v>22.4166666666667</v>
      </c>
      <c r="D2155">
        <v>0.9569000125199445</v>
      </c>
      <c r="E2155" s="6">
        <v>127.4059168418087</v>
      </c>
      <c r="F2155" s="10">
        <v>133.3630303252985</v>
      </c>
      <c r="G2155" s="10">
        <v>1.2040053545279961</v>
      </c>
      <c r="H2155" s="10">
        <v>121.91472342104176</v>
      </c>
    </row>
    <row r="2156" spans="1:8" x14ac:dyDescent="0.25">
      <c r="A2156" s="19"/>
      <c r="B2156" s="5">
        <f>DATE(YEAR(siječanj!B2156),MONTH(siječanj!B2156)+7,DAY(siječanj!B2156))</f>
        <v>45892</v>
      </c>
      <c r="C2156" s="8">
        <v>22.4270833333333</v>
      </c>
      <c r="D2156">
        <v>0.9569000125199445</v>
      </c>
      <c r="E2156" s="6">
        <v>129.41078277968043</v>
      </c>
      <c r="F2156" s="10">
        <v>133.98844209073343</v>
      </c>
      <c r="G2156" s="10">
        <v>1.143859850337694</v>
      </c>
      <c r="H2156" s="10">
        <v>123.83317966209202</v>
      </c>
    </row>
    <row r="2157" spans="1:8" x14ac:dyDescent="0.25">
      <c r="A2157" s="19"/>
      <c r="B2157" s="5">
        <f>DATE(YEAR(siječanj!B2157),MONTH(siječanj!B2157)+7,DAY(siječanj!B2157))</f>
        <v>45892</v>
      </c>
      <c r="C2157" s="8">
        <v>22.4375</v>
      </c>
      <c r="D2157">
        <v>0.9569000125199445</v>
      </c>
      <c r="E2157" s="6">
        <v>129.66784069949716</v>
      </c>
      <c r="F2157" s="10">
        <v>134.33971726027337</v>
      </c>
      <c r="G2157" s="10">
        <v>1.1060223378189733</v>
      </c>
      <c r="H2157" s="10">
        <v>124.079158388783</v>
      </c>
    </row>
    <row r="2158" spans="1:8" x14ac:dyDescent="0.25">
      <c r="A2158" s="19"/>
      <c r="B2158" s="5">
        <f>DATE(YEAR(siječanj!B2158),MONTH(siječanj!B2158)+7,DAY(siječanj!B2158))</f>
        <v>45892</v>
      </c>
      <c r="C2158" s="8">
        <v>22.4479166666667</v>
      </c>
      <c r="D2158">
        <v>0.9569000125199445</v>
      </c>
      <c r="E2158" s="6">
        <v>129.87805905399858</v>
      </c>
      <c r="F2158" s="10">
        <v>134.61505723407396</v>
      </c>
      <c r="G2158" s="10">
        <v>1.1171266753345763</v>
      </c>
      <c r="H2158" s="10">
        <v>124.28031633483734</v>
      </c>
    </row>
    <row r="2159" spans="1:8" x14ac:dyDescent="0.25">
      <c r="A2159" s="19"/>
      <c r="B2159" s="5">
        <f>DATE(YEAR(siječanj!B2159),MONTH(siječanj!B2159)+7,DAY(siječanj!B2159))</f>
        <v>45892</v>
      </c>
      <c r="C2159" s="8">
        <v>22.4583333333333</v>
      </c>
      <c r="D2159">
        <v>0.9569000125199445</v>
      </c>
      <c r="E2159" s="6">
        <v>130.58450894240207</v>
      </c>
      <c r="F2159" s="10">
        <v>135.0157859138935</v>
      </c>
      <c r="G2159" s="10">
        <v>1.1542882713700797</v>
      </c>
      <c r="H2159" s="10">
        <v>124.95631824189535</v>
      </c>
    </row>
    <row r="2160" spans="1:8" x14ac:dyDescent="0.25">
      <c r="A2160" s="19"/>
      <c r="B2160" s="5">
        <f>DATE(YEAR(siječanj!B2160),MONTH(siječanj!B2160)+7,DAY(siječanj!B2160))</f>
        <v>45892</v>
      </c>
      <c r="C2160" s="8">
        <v>22.46875</v>
      </c>
      <c r="D2160">
        <v>0.9569000125199445</v>
      </c>
      <c r="E2160" s="6">
        <v>130.67760361859689</v>
      </c>
      <c r="F2160" s="10">
        <v>135.14431762044222</v>
      </c>
      <c r="G2160" s="10">
        <v>1.1433742939946629</v>
      </c>
      <c r="H2160" s="10">
        <v>125.0454005387117</v>
      </c>
    </row>
    <row r="2161" spans="1:8" x14ac:dyDescent="0.25">
      <c r="A2161" s="19"/>
      <c r="B2161" s="5">
        <f>DATE(YEAR(siječanj!B2161),MONTH(siječanj!B2161)+7,DAY(siječanj!B2161))</f>
        <v>45892</v>
      </c>
      <c r="C2161" s="8">
        <v>22.4791666666667</v>
      </c>
      <c r="D2161">
        <v>0.9569000125199445</v>
      </c>
      <c r="E2161" s="6">
        <v>133.73129978749009</v>
      </c>
      <c r="F2161" s="10">
        <v>135.31866129879327</v>
      </c>
      <c r="G2161" s="10">
        <v>1.1869501958446582</v>
      </c>
      <c r="H2161" s="10">
        <v>127.96748244095771</v>
      </c>
    </row>
    <row r="2162" spans="1:8" x14ac:dyDescent="0.25">
      <c r="A2162" s="19"/>
      <c r="B2162" s="5">
        <f>DATE(YEAR(siječanj!B2162),MONTH(siječanj!B2162)+7,DAY(siječanj!B2162))</f>
        <v>45892</v>
      </c>
      <c r="C2162" s="8">
        <v>22.4895833333333</v>
      </c>
      <c r="D2162">
        <v>0.9569000125199445</v>
      </c>
      <c r="E2162" s="6">
        <v>131.90618627840979</v>
      </c>
      <c r="F2162" s="10">
        <v>134.92100291394911</v>
      </c>
      <c r="G2162" s="10">
        <v>1.2194714199974535</v>
      </c>
      <c r="H2162" s="10">
        <v>126.22103130126845</v>
      </c>
    </row>
    <row r="2163" spans="1:8" x14ac:dyDescent="0.25">
      <c r="A2163" s="19"/>
      <c r="B2163" s="5">
        <f>DATE(YEAR(siječanj!B2163),MONTH(siječanj!B2163)+7,DAY(siječanj!B2163))</f>
        <v>45892</v>
      </c>
      <c r="C2163" s="8">
        <v>22.5</v>
      </c>
      <c r="D2163">
        <v>0.9569000125199445</v>
      </c>
      <c r="E2163" s="6">
        <v>129.61869402506213</v>
      </c>
      <c r="F2163" s="10">
        <v>133.57653977895816</v>
      </c>
      <c r="G2163" s="10">
        <v>1.239908918810398</v>
      </c>
      <c r="H2163" s="10">
        <v>124.0321299354008</v>
      </c>
    </row>
    <row r="2164" spans="1:8" x14ac:dyDescent="0.25">
      <c r="A2164" s="19"/>
      <c r="B2164" s="5">
        <f>DATE(YEAR(siječanj!B2164),MONTH(siječanj!B2164)+7,DAY(siječanj!B2164))</f>
        <v>45892</v>
      </c>
      <c r="C2164" s="8">
        <v>22.5104166666667</v>
      </c>
      <c r="D2164">
        <v>0.9569000125199445</v>
      </c>
      <c r="E2164" s="6">
        <v>127.54571537101764</v>
      </c>
      <c r="F2164" s="10">
        <v>132.62148264544453</v>
      </c>
      <c r="G2164" s="10">
        <v>1.3170378521669805</v>
      </c>
      <c r="H2164" s="10">
        <v>122.04849663539206</v>
      </c>
    </row>
    <row r="2165" spans="1:8" x14ac:dyDescent="0.25">
      <c r="A2165" s="19"/>
      <c r="B2165" s="5">
        <f>DATE(YEAR(siječanj!B2165),MONTH(siječanj!B2165)+7,DAY(siječanj!B2165))</f>
        <v>45892</v>
      </c>
      <c r="C2165" s="8">
        <v>22.5208333333333</v>
      </c>
      <c r="D2165">
        <v>0.9569000125199445</v>
      </c>
      <c r="E2165" s="6">
        <v>128.5587680751697</v>
      </c>
      <c r="F2165" s="10">
        <v>132.14382512730853</v>
      </c>
      <c r="G2165" s="10">
        <v>1.3010696770816914</v>
      </c>
      <c r="H2165" s="10">
        <v>123.01788678067852</v>
      </c>
    </row>
    <row r="2166" spans="1:8" x14ac:dyDescent="0.25">
      <c r="A2166" s="19"/>
      <c r="B2166" s="5">
        <f>DATE(YEAR(siječanj!B2166),MONTH(siječanj!B2166)+7,DAY(siječanj!B2166))</f>
        <v>45892</v>
      </c>
      <c r="C2166" s="8">
        <v>22.53125</v>
      </c>
      <c r="D2166">
        <v>0.9569000125199445</v>
      </c>
      <c r="E2166" s="6">
        <v>129.49740487065048</v>
      </c>
      <c r="F2166" s="10">
        <v>131.02329651366219</v>
      </c>
      <c r="G2166" s="10">
        <v>1.2327717954066184</v>
      </c>
      <c r="H2166" s="10">
        <v>123.91606834202577</v>
      </c>
    </row>
    <row r="2167" spans="1:8" x14ac:dyDescent="0.25">
      <c r="A2167" s="19"/>
      <c r="B2167" s="5">
        <f>DATE(YEAR(siječanj!B2167),MONTH(siječanj!B2167)+7,DAY(siječanj!B2167))</f>
        <v>45892</v>
      </c>
      <c r="C2167" s="8">
        <v>22.5416666666667</v>
      </c>
      <c r="D2167">
        <v>0.9569000125199445</v>
      </c>
      <c r="E2167" s="6">
        <v>127.93440530755578</v>
      </c>
      <c r="F2167" s="10">
        <v>128.07519715774535</v>
      </c>
      <c r="G2167" s="10">
        <v>1.1812449120601753</v>
      </c>
      <c r="H2167" s="10">
        <v>122.42043404053177</v>
      </c>
    </row>
    <row r="2168" spans="1:8" x14ac:dyDescent="0.25">
      <c r="A2168" s="19"/>
      <c r="B2168" s="5">
        <f>DATE(YEAR(siječanj!B2168),MONTH(siječanj!B2168)+7,DAY(siječanj!B2168))</f>
        <v>45892</v>
      </c>
      <c r="C2168" s="8">
        <v>22.5520833333333</v>
      </c>
      <c r="D2168">
        <v>0.9569000125199445</v>
      </c>
      <c r="E2168" s="6">
        <v>127.5348504621187</v>
      </c>
      <c r="F2168" s="10">
        <v>126.82636929336459</v>
      </c>
      <c r="G2168" s="10">
        <v>1.2049047366981909</v>
      </c>
      <c r="H2168" s="10">
        <v>122.03810000393064</v>
      </c>
    </row>
    <row r="2169" spans="1:8" x14ac:dyDescent="0.25">
      <c r="A2169" s="19"/>
      <c r="B2169" s="5">
        <f>DATE(YEAR(siječanj!B2169),MONTH(siječanj!B2169)+7,DAY(siječanj!B2169))</f>
        <v>45892</v>
      </c>
      <c r="C2169" s="8">
        <v>22.5625</v>
      </c>
      <c r="D2169">
        <v>0.9569000125199445</v>
      </c>
      <c r="E2169" s="6">
        <v>129.20705087881413</v>
      </c>
      <c r="F2169" s="10">
        <v>126.34555776788572</v>
      </c>
      <c r="G2169" s="10">
        <v>1.1909836220488754</v>
      </c>
      <c r="H2169" s="10">
        <v>123.63822860360234</v>
      </c>
    </row>
    <row r="2170" spans="1:8" x14ac:dyDescent="0.25">
      <c r="A2170" s="19"/>
      <c r="B2170" s="5">
        <f>DATE(YEAR(siječanj!B2170),MONTH(siječanj!B2170)+7,DAY(siječanj!B2170))</f>
        <v>45892</v>
      </c>
      <c r="C2170" s="8">
        <v>22.5729166666667</v>
      </c>
      <c r="D2170">
        <v>0.9569000125199445</v>
      </c>
      <c r="E2170" s="6">
        <v>127.69454619775946</v>
      </c>
      <c r="F2170" s="10">
        <v>125.09368788291184</v>
      </c>
      <c r="G2170" s="10">
        <v>1.1659636883074307</v>
      </c>
      <c r="H2170" s="10">
        <v>122.19091285536466</v>
      </c>
    </row>
    <row r="2171" spans="1:8" x14ac:dyDescent="0.25">
      <c r="A2171" s="19"/>
      <c r="B2171" s="5">
        <f>DATE(YEAR(siječanj!B2171),MONTH(siječanj!B2171)+7,DAY(siječanj!B2171))</f>
        <v>45892</v>
      </c>
      <c r="C2171" s="8">
        <v>22.5833333333333</v>
      </c>
      <c r="D2171">
        <v>0.9569000125199445</v>
      </c>
      <c r="E2171" s="6">
        <v>125.87789142838452</v>
      </c>
      <c r="F2171" s="10">
        <v>122.32027028617416</v>
      </c>
      <c r="G2171" s="10">
        <v>1.1819787634999808</v>
      </c>
      <c r="H2171" s="10">
        <v>120.45255588380536</v>
      </c>
    </row>
    <row r="2172" spans="1:8" x14ac:dyDescent="0.25">
      <c r="A2172" s="19"/>
      <c r="B2172" s="5">
        <f>DATE(YEAR(siječanj!B2172),MONTH(siječanj!B2172)+7,DAY(siječanj!B2172))</f>
        <v>45892</v>
      </c>
      <c r="C2172" s="8">
        <v>22.59375</v>
      </c>
      <c r="D2172">
        <v>0.9569000125199445</v>
      </c>
      <c r="E2172" s="6">
        <v>125.67327987406252</v>
      </c>
      <c r="F2172" s="10">
        <v>121.20218346837716</v>
      </c>
      <c r="G2172" s="10">
        <v>1.1860784017965917</v>
      </c>
      <c r="H2172" s="10">
        <v>120.2567630849129</v>
      </c>
    </row>
    <row r="2173" spans="1:8" x14ac:dyDescent="0.25">
      <c r="A2173" s="19"/>
      <c r="B2173" s="5">
        <f>DATE(YEAR(siječanj!B2173),MONTH(siječanj!B2173)+7,DAY(siječanj!B2173))</f>
        <v>45892</v>
      </c>
      <c r="C2173" s="8">
        <v>22.6041666666667</v>
      </c>
      <c r="D2173">
        <v>0.9569000125199445</v>
      </c>
      <c r="E2173" s="6">
        <v>124.64984171176891</v>
      </c>
      <c r="F2173" s="10">
        <v>119.93424696861483</v>
      </c>
      <c r="G2173" s="10">
        <v>1.1824725959800073</v>
      </c>
      <c r="H2173" s="10">
        <v>119.27743509460078</v>
      </c>
    </row>
    <row r="2174" spans="1:8" x14ac:dyDescent="0.25">
      <c r="A2174" s="19"/>
      <c r="B2174" s="5">
        <f>DATE(YEAR(siječanj!B2174),MONTH(siječanj!B2174)+7,DAY(siječanj!B2174))</f>
        <v>45892</v>
      </c>
      <c r="C2174" s="8">
        <v>22.6145833333333</v>
      </c>
      <c r="D2174">
        <v>0.9569000125199445</v>
      </c>
      <c r="E2174" s="6">
        <v>123.59602182482809</v>
      </c>
      <c r="F2174" s="10">
        <v>119.25236378925956</v>
      </c>
      <c r="G2174" s="10">
        <v>1.1486602345273185</v>
      </c>
      <c r="H2174" s="10">
        <v>118.26903483159333</v>
      </c>
    </row>
    <row r="2175" spans="1:8" x14ac:dyDescent="0.25">
      <c r="A2175" s="19"/>
      <c r="B2175" s="5">
        <f>DATE(YEAR(siječanj!B2175),MONTH(siječanj!B2175)+7,DAY(siječanj!B2175))</f>
        <v>45892</v>
      </c>
      <c r="C2175" s="8">
        <v>22.625</v>
      </c>
      <c r="D2175">
        <v>0.9569000125199445</v>
      </c>
      <c r="E2175" s="6">
        <v>121.77001182207955</v>
      </c>
      <c r="F2175" s="10">
        <v>117.54493766293533</v>
      </c>
      <c r="G2175" s="10">
        <v>1.1139843551635582</v>
      </c>
      <c r="H2175" s="10">
        <v>116.52172583710171</v>
      </c>
    </row>
    <row r="2176" spans="1:8" x14ac:dyDescent="0.25">
      <c r="A2176" s="19"/>
      <c r="B2176" s="5">
        <f>DATE(YEAR(siječanj!B2176),MONTH(siječanj!B2176)+7,DAY(siječanj!B2176))</f>
        <v>45892</v>
      </c>
      <c r="C2176" s="8">
        <v>22.6354166666667</v>
      </c>
      <c r="D2176">
        <v>0.9569000125199445</v>
      </c>
      <c r="E2176" s="6">
        <v>120.71062971199252</v>
      </c>
      <c r="F2176" s="10">
        <v>116.22202081899789</v>
      </c>
      <c r="G2176" s="10">
        <v>1.0821362877828384</v>
      </c>
      <c r="H2176" s="10">
        <v>115.50800308269604</v>
      </c>
    </row>
    <row r="2177" spans="1:8" x14ac:dyDescent="0.25">
      <c r="A2177" s="19"/>
      <c r="B2177" s="5">
        <f>DATE(YEAR(siječanj!B2177),MONTH(siječanj!B2177)+7,DAY(siječanj!B2177))</f>
        <v>45892</v>
      </c>
      <c r="C2177" s="8">
        <v>22.6458333333333</v>
      </c>
      <c r="D2177">
        <v>0.9569000125199445</v>
      </c>
      <c r="E2177" s="6">
        <v>122.75556247793097</v>
      </c>
      <c r="F2177" s="10">
        <v>115.30270412036005</v>
      </c>
      <c r="G2177" s="10">
        <v>1.0936268630034767</v>
      </c>
      <c r="H2177" s="10">
        <v>117.46479927202498</v>
      </c>
    </row>
    <row r="2178" spans="1:8" x14ac:dyDescent="0.25">
      <c r="A2178" s="19"/>
      <c r="B2178" s="5">
        <f>DATE(YEAR(siječanj!B2178),MONTH(siječanj!B2178)+7,DAY(siječanj!B2178))</f>
        <v>45892</v>
      </c>
      <c r="C2178" s="8">
        <v>22.65625</v>
      </c>
      <c r="D2178">
        <v>0.9569000125199445</v>
      </c>
      <c r="E2178" s="6">
        <v>123.95420423042522</v>
      </c>
      <c r="F2178" s="10">
        <v>114.80802734271272</v>
      </c>
      <c r="G2178" s="10">
        <v>1.1128394356101112</v>
      </c>
      <c r="H2178" s="10">
        <v>118.61177957999365</v>
      </c>
    </row>
    <row r="2179" spans="1:8" x14ac:dyDescent="0.25">
      <c r="A2179" s="19"/>
      <c r="B2179" s="5">
        <f>DATE(YEAR(siječanj!B2179),MONTH(siječanj!B2179)+7,DAY(siječanj!B2179))</f>
        <v>45892</v>
      </c>
      <c r="C2179" s="8">
        <v>22.6666666666667</v>
      </c>
      <c r="D2179">
        <v>0.9569000125199445</v>
      </c>
      <c r="E2179" s="6">
        <v>120.1769594137828</v>
      </c>
      <c r="F2179" s="10">
        <v>114.61317029708066</v>
      </c>
      <c r="G2179" s="10">
        <v>1.1419038314039107</v>
      </c>
      <c r="H2179" s="10">
        <v>114.99733396765762</v>
      </c>
    </row>
    <row r="2180" spans="1:8" x14ac:dyDescent="0.25">
      <c r="A2180" s="19"/>
      <c r="B2180" s="5">
        <f>DATE(YEAR(siječanj!B2180),MONTH(siječanj!B2180)+7,DAY(siječanj!B2180))</f>
        <v>45892</v>
      </c>
      <c r="C2180" s="8">
        <v>22.6770833333333</v>
      </c>
      <c r="D2180">
        <v>0.9569000125199445</v>
      </c>
      <c r="E2180" s="6">
        <v>119.22541013767677</v>
      </c>
      <c r="F2180" s="10">
        <v>114.4006513556201</v>
      </c>
      <c r="G2180" s="10">
        <v>1.1924540846396279</v>
      </c>
      <c r="H2180" s="10">
        <v>114.08679645343842</v>
      </c>
    </row>
    <row r="2181" spans="1:8" x14ac:dyDescent="0.25">
      <c r="A2181" s="19"/>
      <c r="B2181" s="5">
        <f>DATE(YEAR(siječanj!B2181),MONTH(siječanj!B2181)+7,DAY(siječanj!B2181))</f>
        <v>45892</v>
      </c>
      <c r="C2181" s="8">
        <v>22.6875</v>
      </c>
      <c r="D2181">
        <v>0.9569000125199445</v>
      </c>
      <c r="E2181" s="6">
        <v>121.14038698334318</v>
      </c>
      <c r="F2181" s="10">
        <v>114.1504318577325</v>
      </c>
      <c r="G2181" s="10">
        <v>1.2194465905876568</v>
      </c>
      <c r="H2181" s="10">
        <v>115.91923782103201</v>
      </c>
    </row>
    <row r="2182" spans="1:8" x14ac:dyDescent="0.25">
      <c r="A2182" s="19"/>
      <c r="B2182" s="5">
        <f>DATE(YEAR(siječanj!B2182),MONTH(siječanj!B2182)+7,DAY(siječanj!B2182))</f>
        <v>45892</v>
      </c>
      <c r="C2182" s="8">
        <v>22.6979166666667</v>
      </c>
      <c r="D2182">
        <v>0.9569000125199445</v>
      </c>
      <c r="E2182" s="6">
        <v>124.72307880556147</v>
      </c>
      <c r="F2182" s="10">
        <v>114.14764794185763</v>
      </c>
      <c r="G2182" s="10">
        <v>1.306819103259913</v>
      </c>
      <c r="H2182" s="10">
        <v>119.3475156705678</v>
      </c>
    </row>
    <row r="2183" spans="1:8" x14ac:dyDescent="0.25">
      <c r="A2183" s="19"/>
      <c r="B2183" s="5">
        <f>DATE(YEAR(siječanj!B2183),MONTH(siječanj!B2183)+7,DAY(siječanj!B2183))</f>
        <v>45892</v>
      </c>
      <c r="C2183" s="8">
        <v>22.7083333333333</v>
      </c>
      <c r="D2183">
        <v>0.9569000125199445</v>
      </c>
      <c r="E2183" s="6">
        <v>126.11157513317755</v>
      </c>
      <c r="F2183" s="10">
        <v>113.86902601913434</v>
      </c>
      <c r="G2183" s="10">
        <v>1.4313007924381285</v>
      </c>
      <c r="H2183" s="10">
        <v>120.67616782384752</v>
      </c>
    </row>
    <row r="2184" spans="1:8" x14ac:dyDescent="0.25">
      <c r="A2184" s="19"/>
      <c r="B2184" s="5">
        <f>DATE(YEAR(siječanj!B2184),MONTH(siječanj!B2184)+7,DAY(siječanj!B2184))</f>
        <v>45892</v>
      </c>
      <c r="C2184" s="8">
        <v>22.71875</v>
      </c>
      <c r="D2184">
        <v>0.9569000125199445</v>
      </c>
      <c r="E2184" s="6">
        <v>128.29279276750577</v>
      </c>
      <c r="F2184" s="10">
        <v>114.40021138603591</v>
      </c>
      <c r="G2184" s="10">
        <v>1.3776689127003137</v>
      </c>
      <c r="H2184" s="10">
        <v>122.76337500544491</v>
      </c>
    </row>
    <row r="2185" spans="1:8" x14ac:dyDescent="0.25">
      <c r="A2185" s="19"/>
      <c r="B2185" s="5">
        <f>DATE(YEAR(siječanj!B2185),MONTH(siječanj!B2185)+7,DAY(siječanj!B2185))</f>
        <v>45892</v>
      </c>
      <c r="C2185" s="8">
        <v>22.7291666666667</v>
      </c>
      <c r="D2185">
        <v>0.9569000125199445</v>
      </c>
      <c r="E2185" s="6">
        <v>131.54819208695295</v>
      </c>
      <c r="F2185" s="10">
        <v>114.36784711436376</v>
      </c>
      <c r="G2185" s="10">
        <v>1.4497822723172895</v>
      </c>
      <c r="H2185" s="10">
        <v>125.87846665498134</v>
      </c>
    </row>
    <row r="2186" spans="1:8" x14ac:dyDescent="0.25">
      <c r="A2186" s="19"/>
      <c r="B2186" s="5">
        <f>DATE(YEAR(siječanj!B2186),MONTH(siječanj!B2186)+7,DAY(siječanj!B2186))</f>
        <v>45892</v>
      </c>
      <c r="C2186" s="8">
        <v>22.7395833333333</v>
      </c>
      <c r="D2186">
        <v>0.9569000125199445</v>
      </c>
      <c r="E2186" s="6">
        <v>141.32977308416136</v>
      </c>
      <c r="F2186" s="10">
        <v>114.8912228949208</v>
      </c>
      <c r="G2186" s="10">
        <v>1.6027076180491542</v>
      </c>
      <c r="H2186" s="10">
        <v>135.23846163367492</v>
      </c>
    </row>
    <row r="2187" spans="1:8" x14ac:dyDescent="0.25">
      <c r="A2187" s="19"/>
      <c r="B2187" s="5">
        <f>DATE(YEAR(siječanj!B2187),MONTH(siječanj!B2187)+7,DAY(siječanj!B2187))</f>
        <v>45892</v>
      </c>
      <c r="C2187" s="8">
        <v>22.75</v>
      </c>
      <c r="D2187">
        <v>0.9569000125199445</v>
      </c>
      <c r="E2187" s="6">
        <v>141.07849928205624</v>
      </c>
      <c r="F2187" s="10">
        <v>115.42243593032505</v>
      </c>
      <c r="G2187" s="10">
        <v>1.4562352021020468</v>
      </c>
      <c r="H2187" s="10">
        <v>134.99801772929459</v>
      </c>
    </row>
    <row r="2188" spans="1:8" x14ac:dyDescent="0.25">
      <c r="A2188" s="19"/>
      <c r="B2188" s="5">
        <f>DATE(YEAR(siječanj!B2188),MONTH(siječanj!B2188)+7,DAY(siječanj!B2188))</f>
        <v>45892</v>
      </c>
      <c r="C2188" s="8">
        <v>22.7604166666667</v>
      </c>
      <c r="D2188">
        <v>0.9569000125199445</v>
      </c>
      <c r="E2188" s="6">
        <v>145.84978618407982</v>
      </c>
      <c r="F2188" s="10">
        <v>115.77599637681243</v>
      </c>
      <c r="G2188" s="10">
        <v>1.5893768958055288</v>
      </c>
      <c r="H2188" s="10">
        <v>139.56366222557722</v>
      </c>
    </row>
    <row r="2189" spans="1:8" x14ac:dyDescent="0.25">
      <c r="A2189" s="19"/>
      <c r="B2189" s="5">
        <f>DATE(YEAR(siječanj!B2189),MONTH(siječanj!B2189)+7,DAY(siječanj!B2189))</f>
        <v>45892</v>
      </c>
      <c r="C2189" s="8">
        <v>22.7708333333333</v>
      </c>
      <c r="D2189">
        <v>0.9569000125199445</v>
      </c>
      <c r="E2189" s="6">
        <v>152.15460128662943</v>
      </c>
      <c r="F2189" s="10">
        <v>116.14401391887725</v>
      </c>
      <c r="G2189" s="10">
        <v>1.5991018122325693</v>
      </c>
      <c r="H2189" s="10">
        <v>145.59673987614286</v>
      </c>
    </row>
    <row r="2190" spans="1:8" x14ac:dyDescent="0.25">
      <c r="A2190" s="19"/>
      <c r="B2190" s="5">
        <f>DATE(YEAR(siječanj!B2190),MONTH(siječanj!B2190)+7,DAY(siječanj!B2190))</f>
        <v>45892</v>
      </c>
      <c r="C2190" s="8">
        <v>22.78125</v>
      </c>
      <c r="D2190">
        <v>0.9569000125199445</v>
      </c>
      <c r="E2190" s="6">
        <v>158.6840697776407</v>
      </c>
      <c r="F2190" s="10">
        <v>116.52894146016187</v>
      </c>
      <c r="G2190" s="10">
        <v>2.1619082482293934</v>
      </c>
      <c r="H2190" s="10">
        <v>151.84478835694014</v>
      </c>
    </row>
    <row r="2191" spans="1:8" x14ac:dyDescent="0.25">
      <c r="A2191" s="19"/>
      <c r="B2191" s="5">
        <f>DATE(YEAR(siječanj!B2191),MONTH(siječanj!B2191)+7,DAY(siječanj!B2191))</f>
        <v>45892</v>
      </c>
      <c r="C2191" s="8">
        <v>22.7916666666667</v>
      </c>
      <c r="D2191">
        <v>0.9569000125199445</v>
      </c>
      <c r="E2191" s="6">
        <v>164.15697738946795</v>
      </c>
      <c r="F2191" s="10">
        <v>116.85592398730989</v>
      </c>
      <c r="G2191" s="10">
        <v>2.8401418560359457</v>
      </c>
      <c r="H2191" s="10">
        <v>157.08181371921813</v>
      </c>
    </row>
    <row r="2192" spans="1:8" x14ac:dyDescent="0.25">
      <c r="A2192" s="19"/>
      <c r="B2192" s="5">
        <f>DATE(YEAR(siječanj!B2192),MONTH(siječanj!B2192)+7,DAY(siječanj!B2192))</f>
        <v>45892</v>
      </c>
      <c r="C2192" s="8">
        <v>22.8020833333333</v>
      </c>
      <c r="D2192">
        <v>0.9569000125199445</v>
      </c>
      <c r="E2192" s="6">
        <v>169.96880814733609</v>
      </c>
      <c r="F2192" s="10">
        <v>117.48340695222639</v>
      </c>
      <c r="G2192" s="10">
        <v>3.5206735790863863</v>
      </c>
      <c r="H2192" s="10">
        <v>162.64315464418596</v>
      </c>
    </row>
    <row r="2193" spans="1:8" x14ac:dyDescent="0.25">
      <c r="A2193" s="19"/>
      <c r="B2193" s="5">
        <f>DATE(YEAR(siječanj!B2193),MONTH(siječanj!B2193)+7,DAY(siječanj!B2193))</f>
        <v>45892</v>
      </c>
      <c r="C2193" s="8">
        <v>22.8125</v>
      </c>
      <c r="D2193">
        <v>0.9569000125199445</v>
      </c>
      <c r="E2193" s="6">
        <v>172.13548475342509</v>
      </c>
      <c r="F2193" s="10">
        <v>117.64191919806154</v>
      </c>
      <c r="G2193" s="10">
        <v>8.8892578548783323</v>
      </c>
      <c r="H2193" s="10">
        <v>164.71644751567919</v>
      </c>
    </row>
    <row r="2194" spans="1:8" x14ac:dyDescent="0.25">
      <c r="A2194" s="19"/>
      <c r="B2194" s="5">
        <f>DATE(YEAR(siječanj!B2194),MONTH(siječanj!B2194)+7,DAY(siječanj!B2194))</f>
        <v>45892</v>
      </c>
      <c r="C2194" s="8">
        <v>22.8229166666667</v>
      </c>
      <c r="D2194">
        <v>0.9569000125199445</v>
      </c>
      <c r="E2194" s="6">
        <v>171.09539459271875</v>
      </c>
      <c r="F2194" s="10">
        <v>117.903659900847</v>
      </c>
      <c r="G2194" s="10">
        <v>26.257470369409447</v>
      </c>
      <c r="H2194" s="10">
        <v>163.72118522787741</v>
      </c>
    </row>
    <row r="2195" spans="1:8" x14ac:dyDescent="0.25">
      <c r="A2195" s="19"/>
      <c r="B2195" s="5">
        <f>DATE(YEAR(siječanj!B2195),MONTH(siječanj!B2195)+7,DAY(siječanj!B2195))</f>
        <v>45892</v>
      </c>
      <c r="C2195" s="8">
        <v>22.8333333333333</v>
      </c>
      <c r="D2195">
        <v>0.9569000125199445</v>
      </c>
      <c r="E2195" s="6">
        <v>168.43785550872988</v>
      </c>
      <c r="F2195" s="10">
        <v>117.24039812867873</v>
      </c>
      <c r="G2195" s="10">
        <v>66.859305663804861</v>
      </c>
      <c r="H2195" s="10">
        <v>161.17818604513621</v>
      </c>
    </row>
    <row r="2196" spans="1:8" x14ac:dyDescent="0.25">
      <c r="A2196" s="19"/>
      <c r="B2196" s="5">
        <f>DATE(YEAR(siječanj!B2196),MONTH(siječanj!B2196)+7,DAY(siječanj!B2196))</f>
        <v>45892</v>
      </c>
      <c r="C2196" s="8">
        <v>22.84375</v>
      </c>
      <c r="D2196">
        <v>0.9569000125199445</v>
      </c>
      <c r="E2196" s="6">
        <v>166.96845979060956</v>
      </c>
      <c r="F2196" s="10">
        <v>117.12248022131665</v>
      </c>
      <c r="G2196" s="10">
        <v>162.70086814971609</v>
      </c>
      <c r="H2196" s="10">
        <v>159.77212126407014</v>
      </c>
    </row>
    <row r="2197" spans="1:8" x14ac:dyDescent="0.25">
      <c r="A2197" s="19"/>
      <c r="B2197" s="5">
        <f>DATE(YEAR(siječanj!B2197),MONTH(siječanj!B2197)+7,DAY(siječanj!B2197))</f>
        <v>45892</v>
      </c>
      <c r="C2197" s="8">
        <v>22.8541666666667</v>
      </c>
      <c r="D2197">
        <v>0.9569000125199445</v>
      </c>
      <c r="E2197" s="6">
        <v>165.28971546543616</v>
      </c>
      <c r="F2197" s="10">
        <v>117.40138842216049</v>
      </c>
      <c r="G2197" s="10">
        <v>259.81453240093123</v>
      </c>
      <c r="H2197" s="10">
        <v>158.16573079829394</v>
      </c>
    </row>
    <row r="2198" spans="1:8" x14ac:dyDescent="0.25">
      <c r="A2198" s="19"/>
      <c r="B2198" s="5">
        <f>DATE(YEAR(siječanj!B2198),MONTH(siječanj!B2198)+7,DAY(siječanj!B2198))</f>
        <v>45892</v>
      </c>
      <c r="C2198" s="8">
        <v>22.8645833333333</v>
      </c>
      <c r="D2198">
        <v>0.9569000125199445</v>
      </c>
      <c r="E2198" s="6">
        <v>161.97643138244038</v>
      </c>
      <c r="F2198" s="10">
        <v>116.67518504760775</v>
      </c>
      <c r="G2198" s="10">
        <v>301.14468530002529</v>
      </c>
      <c r="H2198" s="10">
        <v>154.99524921779314</v>
      </c>
    </row>
    <row r="2199" spans="1:8" x14ac:dyDescent="0.25">
      <c r="A2199" s="19"/>
      <c r="B2199" s="5">
        <f>DATE(YEAR(siječanj!B2199),MONTH(siječanj!B2199)+7,DAY(siječanj!B2199))</f>
        <v>45892</v>
      </c>
      <c r="C2199" s="8">
        <v>22.875</v>
      </c>
      <c r="D2199">
        <v>0.9569000125199445</v>
      </c>
      <c r="E2199" s="6">
        <v>160.49493349509888</v>
      </c>
      <c r="F2199" s="10">
        <v>114.24246386126138</v>
      </c>
      <c r="G2199" s="10">
        <v>312.65536126579934</v>
      </c>
      <c r="H2199" s="10">
        <v>153.57760387084778</v>
      </c>
    </row>
    <row r="2200" spans="1:8" x14ac:dyDescent="0.25">
      <c r="A2200" s="19"/>
      <c r="B2200" s="5">
        <f>DATE(YEAR(siječanj!B2200),MONTH(siječanj!B2200)+7,DAY(siječanj!B2200))</f>
        <v>45892</v>
      </c>
      <c r="C2200" s="8">
        <v>22.8854166666667</v>
      </c>
      <c r="D2200">
        <v>0.9569000125199445</v>
      </c>
      <c r="E2200" s="6">
        <v>165.16599141440952</v>
      </c>
      <c r="F2200" s="10">
        <v>112.63930537641602</v>
      </c>
      <c r="G2200" s="10">
        <v>314.60615193032095</v>
      </c>
      <c r="H2200" s="10">
        <v>158.0473392523175</v>
      </c>
    </row>
    <row r="2201" spans="1:8" x14ac:dyDescent="0.25">
      <c r="A2201" s="19"/>
      <c r="B2201" s="5">
        <f>DATE(YEAR(siječanj!B2201),MONTH(siječanj!B2201)+7,DAY(siječanj!B2201))</f>
        <v>45892</v>
      </c>
      <c r="C2201" s="8">
        <v>22.8958333333333</v>
      </c>
      <c r="D2201">
        <v>0.9569000125199445</v>
      </c>
      <c r="E2201" s="6">
        <v>168.98235109180905</v>
      </c>
      <c r="F2201" s="10">
        <v>111.3159201875322</v>
      </c>
      <c r="G2201" s="10">
        <v>314.22210461491028</v>
      </c>
      <c r="H2201" s="10">
        <v>161.69921387540174</v>
      </c>
    </row>
    <row r="2202" spans="1:8" x14ac:dyDescent="0.25">
      <c r="A2202" s="19"/>
      <c r="B2202" s="5">
        <f>DATE(YEAR(siječanj!B2202),MONTH(siječanj!B2202)+7,DAY(siječanj!B2202))</f>
        <v>45892</v>
      </c>
      <c r="C2202" s="8">
        <v>22.90625</v>
      </c>
      <c r="D2202">
        <v>0.9569000125199445</v>
      </c>
      <c r="E2202" s="6">
        <v>163.56987111562589</v>
      </c>
      <c r="F2202" s="10">
        <v>109.6973278281817</v>
      </c>
      <c r="G2202" s="10">
        <v>314.34732019048664</v>
      </c>
      <c r="H2202" s="10">
        <v>156.52001171842812</v>
      </c>
    </row>
    <row r="2203" spans="1:8" x14ac:dyDescent="0.25">
      <c r="A2203" s="19"/>
      <c r="B2203" s="5">
        <f>DATE(YEAR(siječanj!B2203),MONTH(siječanj!B2203)+7,DAY(siječanj!B2203))</f>
        <v>45892</v>
      </c>
      <c r="C2203" s="8">
        <v>22.9166666666667</v>
      </c>
      <c r="D2203">
        <v>0.9569000125199445</v>
      </c>
      <c r="E2203" s="6">
        <v>160.26981848669311</v>
      </c>
      <c r="F2203" s="10">
        <v>107.25425024050733</v>
      </c>
      <c r="G2203" s="10">
        <v>310.87921357224462</v>
      </c>
      <c r="H2203" s="10">
        <v>153.36219131648588</v>
      </c>
    </row>
    <row r="2204" spans="1:8" x14ac:dyDescent="0.25">
      <c r="A2204" s="19"/>
      <c r="B2204" s="5">
        <f>DATE(YEAR(siječanj!B2204),MONTH(siječanj!B2204)+7,DAY(siječanj!B2204))</f>
        <v>45892</v>
      </c>
      <c r="C2204" s="8">
        <v>22.9270833333333</v>
      </c>
      <c r="D2204">
        <v>0.9569000125199445</v>
      </c>
      <c r="E2204" s="6">
        <v>151.2350603015831</v>
      </c>
      <c r="F2204" s="10">
        <v>105.19843747573245</v>
      </c>
      <c r="G2204" s="10">
        <v>307.83455331598924</v>
      </c>
      <c r="H2204" s="10">
        <v>144.71683109603944</v>
      </c>
    </row>
    <row r="2205" spans="1:8" x14ac:dyDescent="0.25">
      <c r="A2205" s="19"/>
      <c r="B2205" s="5">
        <f>DATE(YEAR(siječanj!B2205),MONTH(siječanj!B2205)+7,DAY(siječanj!B2205))</f>
        <v>45892</v>
      </c>
      <c r="C2205" s="8">
        <v>22.9375</v>
      </c>
      <c r="D2205">
        <v>0.9569000125199445</v>
      </c>
      <c r="E2205" s="6">
        <v>140.84108002187867</v>
      </c>
      <c r="F2205" s="10">
        <v>102.75063271428137</v>
      </c>
      <c r="G2205" s="10">
        <v>305.83973432179414</v>
      </c>
      <c r="H2205" s="10">
        <v>134.7708312362582</v>
      </c>
    </row>
    <row r="2206" spans="1:8" x14ac:dyDescent="0.25">
      <c r="A2206" s="19"/>
      <c r="B2206" s="5">
        <f>DATE(YEAR(siječanj!B2206),MONTH(siječanj!B2206)+7,DAY(siječanj!B2206))</f>
        <v>45892</v>
      </c>
      <c r="C2206" s="8">
        <v>22.9479166666667</v>
      </c>
      <c r="D2206">
        <v>0.9569000125199445</v>
      </c>
      <c r="E2206" s="6">
        <v>131.92243411172132</v>
      </c>
      <c r="F2206" s="10">
        <v>100.9981622656336</v>
      </c>
      <c r="G2206" s="10">
        <v>305.08455929416357</v>
      </c>
      <c r="H2206" s="10">
        <v>126.23657885316769</v>
      </c>
    </row>
    <row r="2207" spans="1:8" x14ac:dyDescent="0.25">
      <c r="A2207" s="19"/>
      <c r="B2207" s="5">
        <f>DATE(YEAR(siječanj!B2207),MONTH(siječanj!B2207)+7,DAY(siječanj!B2207))</f>
        <v>45892</v>
      </c>
      <c r="C2207" s="8">
        <v>22.9583333333333</v>
      </c>
      <c r="D2207">
        <v>0.9569000125199445</v>
      </c>
      <c r="E2207" s="6">
        <v>122.8097582443297</v>
      </c>
      <c r="F2207" s="10">
        <v>98.215234540025406</v>
      </c>
      <c r="G2207" s="10">
        <v>296.76202269483446</v>
      </c>
      <c r="H2207" s="10">
        <v>117.51665920157045</v>
      </c>
    </row>
    <row r="2208" spans="1:8" x14ac:dyDescent="0.25">
      <c r="A2208" s="19"/>
      <c r="B2208" s="5">
        <f>DATE(YEAR(siječanj!B2208),MONTH(siječanj!B2208)+7,DAY(siječanj!B2208))</f>
        <v>45892</v>
      </c>
      <c r="C2208" s="8">
        <v>22.96875</v>
      </c>
      <c r="D2208">
        <v>0.9569000125199445</v>
      </c>
      <c r="E2208" s="6">
        <v>113.22721171928606</v>
      </c>
      <c r="F2208" s="10">
        <v>95.890217069757981</v>
      </c>
      <c r="G2208" s="10">
        <v>295.47753367192229</v>
      </c>
      <c r="H2208" s="10">
        <v>108.34712031178324</v>
      </c>
    </row>
    <row r="2209" spans="1:8" x14ac:dyDescent="0.25">
      <c r="A2209" s="19"/>
      <c r="B2209" s="5">
        <f>DATE(YEAR(siječanj!B2209),MONTH(siječanj!B2209)+7,DAY(siječanj!B2209))</f>
        <v>45892</v>
      </c>
      <c r="C2209" s="8">
        <v>22.9791666666667</v>
      </c>
      <c r="D2209">
        <v>0.9569000125199445</v>
      </c>
      <c r="E2209" s="6">
        <v>105.45685829789151</v>
      </c>
      <c r="F2209" s="10">
        <v>93.639958328477363</v>
      </c>
      <c r="G2209" s="10">
        <v>292.11548795664817</v>
      </c>
      <c r="H2209" s="10">
        <v>100.9116690255664</v>
      </c>
    </row>
    <row r="2210" spans="1:8" ht="15.75" thickBot="1" x14ac:dyDescent="0.3">
      <c r="A2210" s="19"/>
      <c r="B2210" s="5">
        <f>DATE(YEAR(siječanj!B2210),MONTH(siječanj!B2210)+7,DAY(siječanj!B2210))</f>
        <v>45892</v>
      </c>
      <c r="C2210" s="8">
        <v>22.9895833333333</v>
      </c>
      <c r="D2210">
        <v>0.9569000125199445</v>
      </c>
      <c r="E2210" s="6">
        <v>96.017913218291554</v>
      </c>
      <c r="F2210" s="10">
        <v>91.874841324223183</v>
      </c>
      <c r="G2210" s="10">
        <v>292.20379851341568</v>
      </c>
      <c r="H2210" s="10">
        <v>91.879542360722127</v>
      </c>
    </row>
    <row r="2211" spans="1:8" x14ac:dyDescent="0.25">
      <c r="A2211" s="14">
        <f t="shared" ref="A2211" si="21">A2115+1</f>
        <v>236</v>
      </c>
      <c r="B2211" s="5">
        <f>DATE(YEAR(siječanj!B2211),MONTH(siječanj!B2211)+7,DAY(siječanj!B2211))</f>
        <v>45893</v>
      </c>
      <c r="C2211" s="8">
        <v>23</v>
      </c>
      <c r="D2211">
        <v>0.95636542998481111</v>
      </c>
      <c r="E2211" s="6">
        <v>87.200467079570757</v>
      </c>
      <c r="F2211" s="10">
        <v>81.859838651393673</v>
      </c>
      <c r="G2211" s="10">
        <v>281.28699790256161</v>
      </c>
      <c r="H2211" s="10">
        <v>83.395512193430051</v>
      </c>
    </row>
    <row r="2212" spans="1:8" x14ac:dyDescent="0.25">
      <c r="A2212" s="15"/>
      <c r="B2212" s="5">
        <f>DATE(YEAR(siječanj!B2212),MONTH(siječanj!B2212)+7,DAY(siječanj!B2212))</f>
        <v>45893</v>
      </c>
      <c r="C2212" s="8">
        <v>23.0104166666667</v>
      </c>
      <c r="D2212">
        <v>0.95636542998481111</v>
      </c>
      <c r="E2212" s="6">
        <v>81.414823842823409</v>
      </c>
      <c r="F2212" s="10">
        <v>80.53706662278347</v>
      </c>
      <c r="G2212" s="10">
        <v>278.93188967949123</v>
      </c>
      <c r="H2212" s="10">
        <v>77.862323011579463</v>
      </c>
    </row>
    <row r="2213" spans="1:8" x14ac:dyDescent="0.25">
      <c r="A2213" s="15"/>
      <c r="B2213" s="5">
        <f>DATE(YEAR(siječanj!B2213),MONTH(siječanj!B2213)+7,DAY(siječanj!B2213))</f>
        <v>45893</v>
      </c>
      <c r="C2213" s="8">
        <v>23.0208333333333</v>
      </c>
      <c r="D2213">
        <v>0.95636542998481111</v>
      </c>
      <c r="E2213" s="6">
        <v>76.138621800824879</v>
      </c>
      <c r="F2213" s="10">
        <v>79.672300386632131</v>
      </c>
      <c r="G2213" s="10">
        <v>278.56915935976184</v>
      </c>
      <c r="H2213" s="10">
        <v>72.816345776996798</v>
      </c>
    </row>
    <row r="2214" spans="1:8" x14ac:dyDescent="0.25">
      <c r="A2214" s="15"/>
      <c r="B2214" s="5">
        <f>DATE(YEAR(siječanj!B2214),MONTH(siječanj!B2214)+7,DAY(siječanj!B2214))</f>
        <v>45893</v>
      </c>
      <c r="C2214" s="8">
        <v>23.03125</v>
      </c>
      <c r="D2214">
        <v>0.95636542998481111</v>
      </c>
      <c r="E2214" s="6">
        <v>72.33656738868882</v>
      </c>
      <c r="F2214" s="10">
        <v>78.813588301605705</v>
      </c>
      <c r="G2214" s="10">
        <v>277.44107564237379</v>
      </c>
      <c r="H2214" s="10">
        <v>69.180192374308646</v>
      </c>
    </row>
    <row r="2215" spans="1:8" x14ac:dyDescent="0.25">
      <c r="A2215" s="15"/>
      <c r="B2215" s="5">
        <f>DATE(YEAR(siječanj!B2215),MONTH(siječanj!B2215)+7,DAY(siječanj!B2215))</f>
        <v>45893</v>
      </c>
      <c r="C2215" s="8">
        <v>23.0416666666667</v>
      </c>
      <c r="D2215">
        <v>0.95636542998481111</v>
      </c>
      <c r="E2215" s="6">
        <v>70.43474274902637</v>
      </c>
      <c r="F2215" s="10">
        <v>82.107349554341184</v>
      </c>
      <c r="G2215" s="10">
        <v>276.58291484701328</v>
      </c>
      <c r="H2215" s="10">
        <v>67.361353035042157</v>
      </c>
    </row>
    <row r="2216" spans="1:8" x14ac:dyDescent="0.25">
      <c r="A2216" s="15"/>
      <c r="B2216" s="5">
        <f>DATE(YEAR(siječanj!B2216),MONTH(siječanj!B2216)+7,DAY(siječanj!B2216))</f>
        <v>45893</v>
      </c>
      <c r="C2216" s="8">
        <v>23.0520833333333</v>
      </c>
      <c r="D2216">
        <v>0.95636542998481111</v>
      </c>
      <c r="E2216" s="6">
        <v>68.284732009760461</v>
      </c>
      <c r="F2216" s="10">
        <v>81.513541156559427</v>
      </c>
      <c r="G2216" s="10">
        <v>279.3048099554411</v>
      </c>
      <c r="H2216" s="10">
        <v>65.305157089912157</v>
      </c>
    </row>
    <row r="2217" spans="1:8" x14ac:dyDescent="0.25">
      <c r="A2217" s="15"/>
      <c r="B2217" s="5">
        <f>DATE(YEAR(siječanj!B2217),MONTH(siječanj!B2217)+7,DAY(siječanj!B2217))</f>
        <v>45893</v>
      </c>
      <c r="C2217" s="8">
        <v>23.0625</v>
      </c>
      <c r="D2217">
        <v>0.95636542998481111</v>
      </c>
      <c r="E2217" s="6">
        <v>66.855099005280167</v>
      </c>
      <c r="F2217" s="10">
        <v>80.807414855373196</v>
      </c>
      <c r="G2217" s="10">
        <v>279.01148112717073</v>
      </c>
      <c r="H2217" s="10">
        <v>63.937905506861881</v>
      </c>
    </row>
    <row r="2218" spans="1:8" x14ac:dyDescent="0.25">
      <c r="A2218" s="15"/>
      <c r="B2218" s="5">
        <f>DATE(YEAR(siječanj!B2218),MONTH(siječanj!B2218)+7,DAY(siječanj!B2218))</f>
        <v>45893</v>
      </c>
      <c r="C2218" s="8">
        <v>23.0729166666667</v>
      </c>
      <c r="D2218">
        <v>0.95636542998481111</v>
      </c>
      <c r="E2218" s="6">
        <v>63.75337950318935</v>
      </c>
      <c r="F2218" s="10">
        <v>80.108421272015747</v>
      </c>
      <c r="G2218" s="10">
        <v>278.97705295660251</v>
      </c>
      <c r="H2218" s="10">
        <v>60.971528201552523</v>
      </c>
    </row>
    <row r="2219" spans="1:8" x14ac:dyDescent="0.25">
      <c r="A2219" s="15"/>
      <c r="B2219" s="5">
        <f>DATE(YEAR(siječanj!B2219),MONTH(siječanj!B2219)+7,DAY(siječanj!B2219))</f>
        <v>45893</v>
      </c>
      <c r="C2219" s="8">
        <v>23.0833333333333</v>
      </c>
      <c r="D2219">
        <v>0.95636542998481111</v>
      </c>
      <c r="E2219" s="6">
        <v>63.095885103278384</v>
      </c>
      <c r="F2219" s="10">
        <v>79.443277546865204</v>
      </c>
      <c r="G2219" s="10">
        <v>277.9028792924417</v>
      </c>
      <c r="H2219" s="10">
        <v>60.34272328706907</v>
      </c>
    </row>
    <row r="2220" spans="1:8" x14ac:dyDescent="0.25">
      <c r="A2220" s="15"/>
      <c r="B2220" s="5">
        <f>DATE(YEAR(siječanj!B2220),MONTH(siječanj!B2220)+7,DAY(siječanj!B2220))</f>
        <v>45893</v>
      </c>
      <c r="C2220" s="8">
        <v>23.09375</v>
      </c>
      <c r="D2220">
        <v>0.95636542998481111</v>
      </c>
      <c r="E2220" s="6">
        <v>62.741181687474551</v>
      </c>
      <c r="F2220" s="10">
        <v>78.911447271597893</v>
      </c>
      <c r="G2220" s="10">
        <v>278.26128366757274</v>
      </c>
      <c r="H2220" s="10">
        <v>60.003497202296757</v>
      </c>
    </row>
    <row r="2221" spans="1:8" x14ac:dyDescent="0.25">
      <c r="A2221" s="15"/>
      <c r="B2221" s="5">
        <f>DATE(YEAR(siječanj!B2221),MONTH(siječanj!B2221)+7,DAY(siječanj!B2221))</f>
        <v>45893</v>
      </c>
      <c r="C2221" s="8">
        <v>23.1041666666667</v>
      </c>
      <c r="D2221">
        <v>0.95636542998481111</v>
      </c>
      <c r="E2221" s="6">
        <v>61.385442545076387</v>
      </c>
      <c r="F2221" s="10">
        <v>78.555196941752712</v>
      </c>
      <c r="G2221" s="10">
        <v>278.30953246754268</v>
      </c>
      <c r="H2221" s="10">
        <v>58.706915154429893</v>
      </c>
    </row>
    <row r="2222" spans="1:8" x14ac:dyDescent="0.25">
      <c r="A2222" s="15"/>
      <c r="B2222" s="5">
        <f>DATE(YEAR(siječanj!B2222),MONTH(siječanj!B2222)+7,DAY(siječanj!B2222))</f>
        <v>45893</v>
      </c>
      <c r="C2222" s="8">
        <v>23.1145833333333</v>
      </c>
      <c r="D2222">
        <v>0.95636542998481111</v>
      </c>
      <c r="E2222" s="6">
        <v>60.568724926076882</v>
      </c>
      <c r="F2222" s="10">
        <v>77.986502668245919</v>
      </c>
      <c r="G2222" s="10">
        <v>278.22281221554516</v>
      </c>
      <c r="H2222" s="10">
        <v>57.925834657559264</v>
      </c>
    </row>
    <row r="2223" spans="1:8" x14ac:dyDescent="0.25">
      <c r="A2223" s="15"/>
      <c r="B2223" s="5">
        <f>DATE(YEAR(siječanj!B2223),MONTH(siječanj!B2223)+7,DAY(siječanj!B2223))</f>
        <v>45893</v>
      </c>
      <c r="C2223" s="8">
        <v>23.125</v>
      </c>
      <c r="D2223">
        <v>0.95636542998481111</v>
      </c>
      <c r="E2223" s="6">
        <v>61.539861350583607</v>
      </c>
      <c r="F2223" s="10">
        <v>77.754383753325811</v>
      </c>
      <c r="G2223" s="10">
        <v>277.84372968340318</v>
      </c>
      <c r="H2223" s="10">
        <v>58.854595961756552</v>
      </c>
    </row>
    <row r="2224" spans="1:8" x14ac:dyDescent="0.25">
      <c r="A2224" s="15"/>
      <c r="B2224" s="5">
        <f>DATE(YEAR(siječanj!B2224),MONTH(siječanj!B2224)+7,DAY(siječanj!B2224))</f>
        <v>45893</v>
      </c>
      <c r="C2224" s="8">
        <v>23.1354166666667</v>
      </c>
      <c r="D2224">
        <v>0.95636542998481111</v>
      </c>
      <c r="E2224" s="6">
        <v>61.424744629373045</v>
      </c>
      <c r="F2224" s="10">
        <v>77.513261204701692</v>
      </c>
      <c r="G2224" s="10">
        <v>277.66950551333451</v>
      </c>
      <c r="H2224" s="10">
        <v>58.74450230917757</v>
      </c>
    </row>
    <row r="2225" spans="1:8" x14ac:dyDescent="0.25">
      <c r="A2225" s="15"/>
      <c r="B2225" s="5">
        <f>DATE(YEAR(siječanj!B2225),MONTH(siječanj!B2225)+7,DAY(siječanj!B2225))</f>
        <v>45893</v>
      </c>
      <c r="C2225" s="8">
        <v>23.1458333333333</v>
      </c>
      <c r="D2225">
        <v>0.95636542998481111</v>
      </c>
      <c r="E2225" s="6">
        <v>60.5036999124058</v>
      </c>
      <c r="F2225" s="10">
        <v>77.313185919860715</v>
      </c>
      <c r="G2225" s="10">
        <v>277.28368041657734</v>
      </c>
      <c r="H2225" s="10">
        <v>57.863646982399949</v>
      </c>
    </row>
    <row r="2226" spans="1:8" x14ac:dyDescent="0.25">
      <c r="A2226" s="15"/>
      <c r="B2226" s="5">
        <f>DATE(YEAR(siječanj!B2226),MONTH(siječanj!B2226)+7,DAY(siječanj!B2226))</f>
        <v>45893</v>
      </c>
      <c r="C2226" s="8">
        <v>23.15625</v>
      </c>
      <c r="D2226">
        <v>0.95636542998481111</v>
      </c>
      <c r="E2226" s="6">
        <v>60.023130766778849</v>
      </c>
      <c r="F2226" s="10">
        <v>77.110746543231699</v>
      </c>
      <c r="G2226" s="10">
        <v>277.28417702474934</v>
      </c>
      <c r="H2226" s="10">
        <v>57.404047264805001</v>
      </c>
    </row>
    <row r="2227" spans="1:8" x14ac:dyDescent="0.25">
      <c r="A2227" s="15"/>
      <c r="B2227" s="5">
        <f>DATE(YEAR(siječanj!B2227),MONTH(siječanj!B2227)+7,DAY(siječanj!B2227))</f>
        <v>45893</v>
      </c>
      <c r="C2227" s="8">
        <v>23.1666666666667</v>
      </c>
      <c r="D2227">
        <v>0.95636542998481111</v>
      </c>
      <c r="E2227" s="6">
        <v>59.774321579310936</v>
      </c>
      <c r="F2227" s="10">
        <v>76.922292322347971</v>
      </c>
      <c r="G2227" s="10">
        <v>280.62814238710513</v>
      </c>
      <c r="H2227" s="10">
        <v>57.166094759248075</v>
      </c>
    </row>
    <row r="2228" spans="1:8" x14ac:dyDescent="0.25">
      <c r="A2228" s="15"/>
      <c r="B2228" s="5">
        <f>DATE(YEAR(siječanj!B2228),MONTH(siječanj!B2228)+7,DAY(siječanj!B2228))</f>
        <v>45893</v>
      </c>
      <c r="C2228" s="8">
        <v>23.1770833333333</v>
      </c>
      <c r="D2228">
        <v>0.95636542998481111</v>
      </c>
      <c r="E2228" s="6">
        <v>59.999141388696628</v>
      </c>
      <c r="F2228" s="10">
        <v>76.595219710998435</v>
      </c>
      <c r="G2228" s="10">
        <v>282.52715236075289</v>
      </c>
      <c r="H2228" s="10">
        <v>57.381104652920328</v>
      </c>
    </row>
    <row r="2229" spans="1:8" x14ac:dyDescent="0.25">
      <c r="A2229" s="15"/>
      <c r="B2229" s="5">
        <f>DATE(YEAR(siječanj!B2229),MONTH(siječanj!B2229)+7,DAY(siječanj!B2229))</f>
        <v>45893</v>
      </c>
      <c r="C2229" s="8">
        <v>23.1875</v>
      </c>
      <c r="D2229">
        <v>0.95636542998481111</v>
      </c>
      <c r="E2229" s="6">
        <v>60.06792969457296</v>
      </c>
      <c r="F2229" s="10">
        <v>76.517988680123423</v>
      </c>
      <c r="G2229" s="10">
        <v>289.65110366225491</v>
      </c>
      <c r="H2229" s="10">
        <v>57.446891410647673</v>
      </c>
    </row>
    <row r="2230" spans="1:8" x14ac:dyDescent="0.25">
      <c r="A2230" s="15"/>
      <c r="B2230" s="5">
        <f>DATE(YEAR(siječanj!B2230),MONTH(siječanj!B2230)+7,DAY(siječanj!B2230))</f>
        <v>45893</v>
      </c>
      <c r="C2230" s="8">
        <v>23.1979166666667</v>
      </c>
      <c r="D2230">
        <v>0.95636542998481111</v>
      </c>
      <c r="E2230" s="6">
        <v>61.516760541363752</v>
      </c>
      <c r="F2230" s="10">
        <v>76.55514374293243</v>
      </c>
      <c r="G2230" s="10">
        <v>289.79090625389921</v>
      </c>
      <c r="H2230" s="10">
        <v>58.832503146414005</v>
      </c>
    </row>
    <row r="2231" spans="1:8" x14ac:dyDescent="0.25">
      <c r="A2231" s="15"/>
      <c r="B2231" s="5">
        <f>DATE(YEAR(siječanj!B2231),MONTH(siječanj!B2231)+7,DAY(siječanj!B2231))</f>
        <v>45893</v>
      </c>
      <c r="C2231" s="8">
        <v>23.2083333333333</v>
      </c>
      <c r="D2231">
        <v>0.95636542998481111</v>
      </c>
      <c r="E2231" s="6">
        <v>63.147931266074742</v>
      </c>
      <c r="F2231" s="10">
        <v>76.733720601209896</v>
      </c>
      <c r="G2231" s="10">
        <v>270.63105851292738</v>
      </c>
      <c r="H2231" s="10">
        <v>60.392498437930868</v>
      </c>
    </row>
    <row r="2232" spans="1:8" x14ac:dyDescent="0.25">
      <c r="A2232" s="15"/>
      <c r="B2232" s="5">
        <f>DATE(YEAR(siječanj!B2232),MONTH(siječanj!B2232)+7,DAY(siječanj!B2232))</f>
        <v>45893</v>
      </c>
      <c r="C2232" s="8">
        <v>23.21875</v>
      </c>
      <c r="D2232">
        <v>0.95636542998481111</v>
      </c>
      <c r="E2232" s="6">
        <v>64.015740108758791</v>
      </c>
      <c r="F2232" s="10">
        <v>76.933866491222602</v>
      </c>
      <c r="G2232" s="10">
        <v>209.50205320035946</v>
      </c>
      <c r="H2232" s="10">
        <v>61.222440814909021</v>
      </c>
    </row>
    <row r="2233" spans="1:8" x14ac:dyDescent="0.25">
      <c r="A2233" s="15"/>
      <c r="B2233" s="5">
        <f>DATE(YEAR(siječanj!B2233),MONTH(siječanj!B2233)+7,DAY(siječanj!B2233))</f>
        <v>45893</v>
      </c>
      <c r="C2233" s="8">
        <v>23.2291666666667</v>
      </c>
      <c r="D2233">
        <v>0.95636542998481111</v>
      </c>
      <c r="E2233" s="6">
        <v>66.801274714158339</v>
      </c>
      <c r="F2233" s="10">
        <v>77.251314533139379</v>
      </c>
      <c r="G2233" s="10">
        <v>126.291946721694</v>
      </c>
      <c r="H2233" s="10">
        <v>63.886429815539529</v>
      </c>
    </row>
    <row r="2234" spans="1:8" x14ac:dyDescent="0.25">
      <c r="A2234" s="15"/>
      <c r="B2234" s="5">
        <f>DATE(YEAR(siječanj!B2234),MONTH(siječanj!B2234)+7,DAY(siječanj!B2234))</f>
        <v>45893</v>
      </c>
      <c r="C2234" s="8">
        <v>23.2395833333333</v>
      </c>
      <c r="D2234">
        <v>0.95636542998481111</v>
      </c>
      <c r="E2234" s="6">
        <v>71.050653711140114</v>
      </c>
      <c r="F2234" s="10">
        <v>77.82212496239562</v>
      </c>
      <c r="G2234" s="10">
        <v>55.453847475784912</v>
      </c>
      <c r="H2234" s="10">
        <v>67.95038898715643</v>
      </c>
    </row>
    <row r="2235" spans="1:8" x14ac:dyDescent="0.25">
      <c r="A2235" s="15"/>
      <c r="B2235" s="5">
        <f>DATE(YEAR(siječanj!B2235),MONTH(siječanj!B2235)+7,DAY(siječanj!B2235))</f>
        <v>45893</v>
      </c>
      <c r="C2235" s="8">
        <v>23.25</v>
      </c>
      <c r="D2235">
        <v>0.95636542998481111</v>
      </c>
      <c r="E2235" s="6">
        <v>73.746514184694561</v>
      </c>
      <c r="F2235" s="10">
        <v>79.245038127763408</v>
      </c>
      <c r="G2235" s="10">
        <v>28.373884224132301</v>
      </c>
      <c r="H2235" s="10">
        <v>70.528616748126382</v>
      </c>
    </row>
    <row r="2236" spans="1:8" x14ac:dyDescent="0.25">
      <c r="A2236" s="15"/>
      <c r="B2236" s="5">
        <f>DATE(YEAR(siječanj!B2236),MONTH(siječanj!B2236)+7,DAY(siječanj!B2236))</f>
        <v>45893</v>
      </c>
      <c r="C2236" s="8">
        <v>23.2604166666667</v>
      </c>
      <c r="D2236">
        <v>0.95636542998481111</v>
      </c>
      <c r="E2236" s="6">
        <v>77.59971628475725</v>
      </c>
      <c r="F2236" s="10">
        <v>80.689717074175135</v>
      </c>
      <c r="G2236" s="10">
        <v>16.712013772890764</v>
      </c>
      <c r="H2236" s="10">
        <v>74.213686031371211</v>
      </c>
    </row>
    <row r="2237" spans="1:8" x14ac:dyDescent="0.25">
      <c r="A2237" s="15"/>
      <c r="B2237" s="5">
        <f>DATE(YEAR(siječanj!B2237),MONTH(siječanj!B2237)+7,DAY(siječanj!B2237))</f>
        <v>45893</v>
      </c>
      <c r="C2237" s="8">
        <v>23.2708333333333</v>
      </c>
      <c r="D2237">
        <v>0.95636542998481111</v>
      </c>
      <c r="E2237" s="6">
        <v>81.483246617027277</v>
      </c>
      <c r="F2237" s="10">
        <v>83.40894009201719</v>
      </c>
      <c r="G2237" s="10">
        <v>9.2239748582004299</v>
      </c>
      <c r="H2237" s="10">
        <v>77.927760187451696</v>
      </c>
    </row>
    <row r="2238" spans="1:8" x14ac:dyDescent="0.25">
      <c r="A2238" s="15"/>
      <c r="B2238" s="5">
        <f>DATE(YEAR(siječanj!B2238),MONTH(siječanj!B2238)+7,DAY(siječanj!B2238))</f>
        <v>45893</v>
      </c>
      <c r="C2238" s="8">
        <v>23.28125</v>
      </c>
      <c r="D2238">
        <v>0.95636542998481111</v>
      </c>
      <c r="E2238" s="6">
        <v>84.538512888090821</v>
      </c>
      <c r="F2238" s="10">
        <v>86.325803687642434</v>
      </c>
      <c r="G2238" s="10">
        <v>6.0004737597496867</v>
      </c>
      <c r="H2238" s="10">
        <v>80.84971122849548</v>
      </c>
    </row>
    <row r="2239" spans="1:8" x14ac:dyDescent="0.25">
      <c r="A2239" s="15"/>
      <c r="B2239" s="5">
        <f>DATE(YEAR(siječanj!B2239),MONTH(siječanj!B2239)+7,DAY(siječanj!B2239))</f>
        <v>45893</v>
      </c>
      <c r="C2239" s="8">
        <v>23.2916666666667</v>
      </c>
      <c r="D2239">
        <v>0.95636542998481111</v>
      </c>
      <c r="E2239" s="6">
        <v>87.443321766000054</v>
      </c>
      <c r="F2239" s="10">
        <v>89.878848892185388</v>
      </c>
      <c r="G2239" s="10">
        <v>3.6073420348115453</v>
      </c>
      <c r="H2239" s="10">
        <v>83.627770020040828</v>
      </c>
    </row>
    <row r="2240" spans="1:8" x14ac:dyDescent="0.25">
      <c r="A2240" s="15"/>
      <c r="B2240" s="5">
        <f>DATE(YEAR(siječanj!B2240),MONTH(siječanj!B2240)+7,DAY(siječanj!B2240))</f>
        <v>45893</v>
      </c>
      <c r="C2240" s="8">
        <v>23.3020833333333</v>
      </c>
      <c r="D2240">
        <v>0.95636542998481111</v>
      </c>
      <c r="E2240" s="6">
        <v>93.977628351017771</v>
      </c>
      <c r="F2240" s="10">
        <v>91.298345270121033</v>
      </c>
      <c r="G2240" s="10">
        <v>2.5443250707637626</v>
      </c>
      <c r="H2240" s="10">
        <v>89.87695494687388</v>
      </c>
    </row>
    <row r="2241" spans="1:8" x14ac:dyDescent="0.25">
      <c r="A2241" s="15"/>
      <c r="B2241" s="5">
        <f>DATE(YEAR(siječanj!B2241),MONTH(siječanj!B2241)+7,DAY(siječanj!B2241))</f>
        <v>45893</v>
      </c>
      <c r="C2241" s="8">
        <v>23.3125</v>
      </c>
      <c r="D2241">
        <v>0.95636542998481111</v>
      </c>
      <c r="E2241" s="6">
        <v>98.093101902583442</v>
      </c>
      <c r="F2241" s="10">
        <v>92.6159115406425</v>
      </c>
      <c r="G2241" s="10">
        <v>1.8069904549988551</v>
      </c>
      <c r="H2241" s="10">
        <v>93.812851579608107</v>
      </c>
    </row>
    <row r="2242" spans="1:8" x14ac:dyDescent="0.25">
      <c r="A2242" s="15"/>
      <c r="B2242" s="5">
        <f>DATE(YEAR(siječanj!B2242),MONTH(siječanj!B2242)+7,DAY(siječanj!B2242))</f>
        <v>45893</v>
      </c>
      <c r="C2242" s="8">
        <v>23.3229166666667</v>
      </c>
      <c r="D2242">
        <v>0.95636542998481111</v>
      </c>
      <c r="E2242" s="6">
        <v>103.62034000250986</v>
      </c>
      <c r="F2242" s="10">
        <v>94.765304583825724</v>
      </c>
      <c r="G2242" s="10">
        <v>1.5310798147752092</v>
      </c>
      <c r="H2242" s="10">
        <v>99.098911021672663</v>
      </c>
    </row>
    <row r="2243" spans="1:8" x14ac:dyDescent="0.25">
      <c r="A2243" s="15"/>
      <c r="B2243" s="5">
        <f>DATE(YEAR(siječanj!B2243),MONTH(siječanj!B2243)+7,DAY(siječanj!B2243))</f>
        <v>45893</v>
      </c>
      <c r="C2243" s="8">
        <v>23.3333333333333</v>
      </c>
      <c r="D2243">
        <v>0.95636542998481111</v>
      </c>
      <c r="E2243" s="6">
        <v>109.27534182327418</v>
      </c>
      <c r="F2243" s="10">
        <v>97.825816077623941</v>
      </c>
      <c r="G2243" s="10">
        <v>1.4478952241882319</v>
      </c>
      <c r="H2243" s="10">
        <v>104.50715926955282</v>
      </c>
    </row>
    <row r="2244" spans="1:8" x14ac:dyDescent="0.25">
      <c r="A2244" s="15"/>
      <c r="B2244" s="5">
        <f>DATE(YEAR(siječanj!B2244),MONTH(siječanj!B2244)+7,DAY(siječanj!B2244))</f>
        <v>45893</v>
      </c>
      <c r="C2244" s="8">
        <v>23.34375</v>
      </c>
      <c r="D2244">
        <v>0.95636542998481111</v>
      </c>
      <c r="E2244" s="6">
        <v>114.79123457294352</v>
      </c>
      <c r="F2244" s="10">
        <v>99.097869923227321</v>
      </c>
      <c r="G2244" s="10">
        <v>1.4344298703904299</v>
      </c>
      <c r="H2244" s="10">
        <v>109.78236841084045</v>
      </c>
    </row>
    <row r="2245" spans="1:8" x14ac:dyDescent="0.25">
      <c r="A2245" s="15"/>
      <c r="B2245" s="5">
        <f>DATE(YEAR(siječanj!B2245),MONTH(siječanj!B2245)+7,DAY(siječanj!B2245))</f>
        <v>45893</v>
      </c>
      <c r="C2245" s="8">
        <v>23.3541666666667</v>
      </c>
      <c r="D2245">
        <v>0.95636542998481111</v>
      </c>
      <c r="E2245" s="6">
        <v>119.97128989787215</v>
      </c>
      <c r="F2245" s="10">
        <v>100.74556391269118</v>
      </c>
      <c r="G2245" s="10">
        <v>1.3096264995731259</v>
      </c>
      <c r="H2245" s="10">
        <v>114.73639424901093</v>
      </c>
    </row>
    <row r="2246" spans="1:8" x14ac:dyDescent="0.25">
      <c r="A2246" s="15"/>
      <c r="B2246" s="5">
        <f>DATE(YEAR(siječanj!B2246),MONTH(siječanj!B2246)+7,DAY(siječanj!B2246))</f>
        <v>45893</v>
      </c>
      <c r="C2246" s="8">
        <v>23.3645833333333</v>
      </c>
      <c r="D2246">
        <v>0.95636542998481111</v>
      </c>
      <c r="E2246" s="6">
        <v>123.88452834628728</v>
      </c>
      <c r="F2246" s="10">
        <v>102.43406687348359</v>
      </c>
      <c r="G2246" s="10">
        <v>1.1400769265996404</v>
      </c>
      <c r="H2246" s="10">
        <v>118.47888022036256</v>
      </c>
    </row>
    <row r="2247" spans="1:8" x14ac:dyDescent="0.25">
      <c r="A2247" s="15"/>
      <c r="B2247" s="5">
        <f>DATE(YEAR(siječanj!B2247),MONTH(siječanj!B2247)+7,DAY(siječanj!B2247))</f>
        <v>45893</v>
      </c>
      <c r="C2247" s="8">
        <v>23.375</v>
      </c>
      <c r="D2247">
        <v>0.95636542998481111</v>
      </c>
      <c r="E2247" s="6">
        <v>126.38648367830052</v>
      </c>
      <c r="F2247" s="10">
        <v>104.43564715149459</v>
      </c>
      <c r="G2247" s="10">
        <v>1.0115369808086017</v>
      </c>
      <c r="H2247" s="10">
        <v>120.87166380726619</v>
      </c>
    </row>
    <row r="2248" spans="1:8" x14ac:dyDescent="0.25">
      <c r="A2248" s="15"/>
      <c r="B2248" s="5">
        <f>DATE(YEAR(siječanj!B2248),MONTH(siječanj!B2248)+7,DAY(siječanj!B2248))</f>
        <v>45893</v>
      </c>
      <c r="C2248" s="8">
        <v>23.3854166666667</v>
      </c>
      <c r="D2248">
        <v>0.95636542998481111</v>
      </c>
      <c r="E2248" s="6">
        <v>127.72162922194774</v>
      </c>
      <c r="F2248" s="10">
        <v>105.43863340216343</v>
      </c>
      <c r="G2248" s="10">
        <v>1.0251987645130056</v>
      </c>
      <c r="H2248" s="10">
        <v>122.14855084920866</v>
      </c>
    </row>
    <row r="2249" spans="1:8" x14ac:dyDescent="0.25">
      <c r="A2249" s="15"/>
      <c r="B2249" s="5">
        <f>DATE(YEAR(siječanj!B2249),MONTH(siječanj!B2249)+7,DAY(siječanj!B2249))</f>
        <v>45893</v>
      </c>
      <c r="C2249" s="8">
        <v>23.3958333333333</v>
      </c>
      <c r="D2249">
        <v>0.95636542998481111</v>
      </c>
      <c r="E2249" s="6">
        <v>129.60552497884564</v>
      </c>
      <c r="F2249" s="10">
        <v>106.29432597502468</v>
      </c>
      <c r="G2249" s="10">
        <v>1.0383705771355998</v>
      </c>
      <c r="H2249" s="10">
        <v>123.95024362480089</v>
      </c>
    </row>
    <row r="2250" spans="1:8" x14ac:dyDescent="0.25">
      <c r="A2250" s="15"/>
      <c r="B2250" s="5">
        <f>DATE(YEAR(siječanj!B2250),MONTH(siječanj!B2250)+7,DAY(siječanj!B2250))</f>
        <v>45893</v>
      </c>
      <c r="C2250" s="8">
        <v>23.40625</v>
      </c>
      <c r="D2250">
        <v>0.95636542998481111</v>
      </c>
      <c r="E2250" s="6">
        <v>134.37648399202476</v>
      </c>
      <c r="F2250" s="10">
        <v>107.44052893953682</v>
      </c>
      <c r="G2250" s="10">
        <v>0.99822170815308264</v>
      </c>
      <c r="H2250" s="10">
        <v>128.51302389287986</v>
      </c>
    </row>
    <row r="2251" spans="1:8" x14ac:dyDescent="0.25">
      <c r="A2251" s="15"/>
      <c r="B2251" s="5">
        <f>DATE(YEAR(siječanj!B2251),MONTH(siječanj!B2251)+7,DAY(siječanj!B2251))</f>
        <v>45893</v>
      </c>
      <c r="C2251" s="8">
        <v>23.4166666666667</v>
      </c>
      <c r="D2251">
        <v>0.95636542998481111</v>
      </c>
      <c r="E2251" s="6">
        <v>139.44236663824651</v>
      </c>
      <c r="F2251" s="10">
        <v>108.44224698318065</v>
      </c>
      <c r="G2251" s="10">
        <v>0.9904969510559446</v>
      </c>
      <c r="H2251" s="10">
        <v>133.3578589280863</v>
      </c>
    </row>
    <row r="2252" spans="1:8" x14ac:dyDescent="0.25">
      <c r="A2252" s="15"/>
      <c r="B2252" s="5">
        <f>DATE(YEAR(siječanj!B2252),MONTH(siječanj!B2252)+7,DAY(siječanj!B2252))</f>
        <v>45893</v>
      </c>
      <c r="C2252" s="8">
        <v>23.4270833333333</v>
      </c>
      <c r="D2252">
        <v>0.95636542998481111</v>
      </c>
      <c r="E2252" s="6">
        <v>143.9269647711659</v>
      </c>
      <c r="F2252" s="10">
        <v>109.02545246741295</v>
      </c>
      <c r="G2252" s="10">
        <v>1.0295202134689572</v>
      </c>
      <c r="H2252" s="10">
        <v>137.64677354978483</v>
      </c>
    </row>
    <row r="2253" spans="1:8" x14ac:dyDescent="0.25">
      <c r="A2253" s="15"/>
      <c r="B2253" s="5">
        <f>DATE(YEAR(siječanj!B2253),MONTH(siječanj!B2253)+7,DAY(siječanj!B2253))</f>
        <v>45893</v>
      </c>
      <c r="C2253" s="8">
        <v>23.4375</v>
      </c>
      <c r="D2253">
        <v>0.95636542998481111</v>
      </c>
      <c r="E2253" s="6">
        <v>147.22451613323412</v>
      </c>
      <c r="F2253" s="10">
        <v>109.63246013448462</v>
      </c>
      <c r="G2253" s="10">
        <v>1.0439897854996136</v>
      </c>
      <c r="H2253" s="10">
        <v>140.8004376760662</v>
      </c>
    </row>
    <row r="2254" spans="1:8" x14ac:dyDescent="0.25">
      <c r="A2254" s="15"/>
      <c r="B2254" s="5">
        <f>DATE(YEAR(siječanj!B2254),MONTH(siječanj!B2254)+7,DAY(siječanj!B2254))</f>
        <v>45893</v>
      </c>
      <c r="C2254" s="8">
        <v>23.4479166666667</v>
      </c>
      <c r="D2254">
        <v>0.95636542998481111</v>
      </c>
      <c r="E2254" s="6">
        <v>145.62221745764504</v>
      </c>
      <c r="F2254" s="10">
        <v>110.52971473655231</v>
      </c>
      <c r="G2254" s="10">
        <v>1.06584863942666</v>
      </c>
      <c r="H2254" s="10">
        <v>139.26805461422236</v>
      </c>
    </row>
    <row r="2255" spans="1:8" x14ac:dyDescent="0.25">
      <c r="A2255" s="15"/>
      <c r="B2255" s="5">
        <f>DATE(YEAR(siječanj!B2255),MONTH(siječanj!B2255)+7,DAY(siječanj!B2255))</f>
        <v>45893</v>
      </c>
      <c r="C2255" s="8">
        <v>23.4583333333333</v>
      </c>
      <c r="D2255">
        <v>0.95636542998481111</v>
      </c>
      <c r="E2255" s="6">
        <v>148.40733006712998</v>
      </c>
      <c r="F2255" s="10">
        <v>110.99779461063213</v>
      </c>
      <c r="G2255" s="10">
        <v>1.0661907357367661</v>
      </c>
      <c r="H2255" s="10">
        <v>141.93164003254856</v>
      </c>
    </row>
    <row r="2256" spans="1:8" x14ac:dyDescent="0.25">
      <c r="A2256" s="15"/>
      <c r="B2256" s="5">
        <f>DATE(YEAR(siječanj!B2256),MONTH(siječanj!B2256)+7,DAY(siječanj!B2256))</f>
        <v>45893</v>
      </c>
      <c r="C2256" s="8">
        <v>23.46875</v>
      </c>
      <c r="D2256">
        <v>0.95636542998481111</v>
      </c>
      <c r="E2256" s="6">
        <v>148.76652684788328</v>
      </c>
      <c r="F2256" s="10">
        <v>111.2287519836344</v>
      </c>
      <c r="G2256" s="10">
        <v>1.0802277212980682</v>
      </c>
      <c r="H2256" s="10">
        <v>142.27516341622285</v>
      </c>
    </row>
    <row r="2257" spans="1:8" x14ac:dyDescent="0.25">
      <c r="A2257" s="15"/>
      <c r="B2257" s="5">
        <f>DATE(YEAR(siječanj!B2257),MONTH(siječanj!B2257)+7,DAY(siječanj!B2257))</f>
        <v>45893</v>
      </c>
      <c r="C2257" s="8">
        <v>23.4791666666667</v>
      </c>
      <c r="D2257">
        <v>0.95636542998481111</v>
      </c>
      <c r="E2257" s="6">
        <v>147.19515472734747</v>
      </c>
      <c r="F2257" s="10">
        <v>111.43450678403508</v>
      </c>
      <c r="G2257" s="10">
        <v>1.068115303152585</v>
      </c>
      <c r="H2257" s="10">
        <v>140.77235744250046</v>
      </c>
    </row>
    <row r="2258" spans="1:8" x14ac:dyDescent="0.25">
      <c r="A2258" s="15"/>
      <c r="B2258" s="5">
        <f>DATE(YEAR(siječanj!B2258),MONTH(siječanj!B2258)+7,DAY(siječanj!B2258))</f>
        <v>45893</v>
      </c>
      <c r="C2258" s="8">
        <v>23.4895833333333</v>
      </c>
      <c r="D2258">
        <v>0.95636542998481111</v>
      </c>
      <c r="E2258" s="6">
        <v>145.08822620479603</v>
      </c>
      <c r="F2258" s="10">
        <v>111.38683567061815</v>
      </c>
      <c r="G2258" s="10">
        <v>1.0796847813413915</v>
      </c>
      <c r="H2258" s="10">
        <v>138.75736384008329</v>
      </c>
    </row>
    <row r="2259" spans="1:8" x14ac:dyDescent="0.25">
      <c r="A2259" s="15"/>
      <c r="B2259" s="5">
        <f>DATE(YEAR(siječanj!B2259),MONTH(siječanj!B2259)+7,DAY(siječanj!B2259))</f>
        <v>45893</v>
      </c>
      <c r="C2259" s="8">
        <v>23.5</v>
      </c>
      <c r="D2259">
        <v>0.95636542998481111</v>
      </c>
      <c r="E2259" s="6">
        <v>141.62915342992613</v>
      </c>
      <c r="F2259" s="10">
        <v>110.20111723727666</v>
      </c>
      <c r="G2259" s="10">
        <v>1.1141658868249962</v>
      </c>
      <c r="H2259" s="10">
        <v>135.44922621839609</v>
      </c>
    </row>
    <row r="2260" spans="1:8" x14ac:dyDescent="0.25">
      <c r="A2260" s="15"/>
      <c r="B2260" s="5">
        <f>DATE(YEAR(siječanj!B2260),MONTH(siječanj!B2260)+7,DAY(siječanj!B2260))</f>
        <v>45893</v>
      </c>
      <c r="C2260" s="8">
        <v>23.5104166666667</v>
      </c>
      <c r="D2260">
        <v>0.95636542998481111</v>
      </c>
      <c r="E2260" s="6">
        <v>135.72042706082985</v>
      </c>
      <c r="F2260" s="10">
        <v>109.04539964018886</v>
      </c>
      <c r="G2260" s="10">
        <v>1.128800989586042</v>
      </c>
      <c r="H2260" s="10">
        <v>129.79832458375273</v>
      </c>
    </row>
    <row r="2261" spans="1:8" x14ac:dyDescent="0.25">
      <c r="A2261" s="15"/>
      <c r="B2261" s="5">
        <f>DATE(YEAR(siječanj!B2261),MONTH(siječanj!B2261)+7,DAY(siječanj!B2261))</f>
        <v>45893</v>
      </c>
      <c r="C2261" s="8">
        <v>23.5208333333333</v>
      </c>
      <c r="D2261">
        <v>0.95636542998481111</v>
      </c>
      <c r="E2261" s="6">
        <v>131.6063096416751</v>
      </c>
      <c r="F2261" s="10">
        <v>108.28985795874711</v>
      </c>
      <c r="G2261" s="10">
        <v>1.0962930076519639</v>
      </c>
      <c r="H2261" s="10">
        <v>125.86372490917479</v>
      </c>
    </row>
    <row r="2262" spans="1:8" x14ac:dyDescent="0.25">
      <c r="A2262" s="15"/>
      <c r="B2262" s="5">
        <f>DATE(YEAR(siječanj!B2262),MONTH(siječanj!B2262)+7,DAY(siječanj!B2262))</f>
        <v>45893</v>
      </c>
      <c r="C2262" s="8">
        <v>23.53125</v>
      </c>
      <c r="D2262">
        <v>0.95636542998481111</v>
      </c>
      <c r="E2262" s="6">
        <v>127.72503193548421</v>
      </c>
      <c r="F2262" s="10">
        <v>107.49309384362603</v>
      </c>
      <c r="G2262" s="10">
        <v>1.1494834724416769</v>
      </c>
      <c r="H2262" s="10">
        <v>122.15180508680309</v>
      </c>
    </row>
    <row r="2263" spans="1:8" x14ac:dyDescent="0.25">
      <c r="A2263" s="15"/>
      <c r="B2263" s="5">
        <f>DATE(YEAR(siječanj!B2263),MONTH(siječanj!B2263)+7,DAY(siječanj!B2263))</f>
        <v>45893</v>
      </c>
      <c r="C2263" s="8">
        <v>23.5416666666667</v>
      </c>
      <c r="D2263">
        <v>0.95636542998481111</v>
      </c>
      <c r="E2263" s="6">
        <v>125.57663191301897</v>
      </c>
      <c r="F2263" s="10">
        <v>106.30043455433547</v>
      </c>
      <c r="G2263" s="10">
        <v>1.1830949912466047</v>
      </c>
      <c r="H2263" s="10">
        <v>120.09714957553874</v>
      </c>
    </row>
    <row r="2264" spans="1:8" x14ac:dyDescent="0.25">
      <c r="A2264" s="15"/>
      <c r="B2264" s="5">
        <f>DATE(YEAR(siječanj!B2264),MONTH(siječanj!B2264)+7,DAY(siječanj!B2264))</f>
        <v>45893</v>
      </c>
      <c r="C2264" s="8">
        <v>23.5520833333333</v>
      </c>
      <c r="D2264">
        <v>0.95636542998481111</v>
      </c>
      <c r="E2264" s="6">
        <v>122.78370544490937</v>
      </c>
      <c r="F2264" s="10">
        <v>105.75208259819493</v>
      </c>
      <c r="G2264" s="10">
        <v>1.1306990725644275</v>
      </c>
      <c r="H2264" s="10">
        <v>117.42609125294915</v>
      </c>
    </row>
    <row r="2265" spans="1:8" x14ac:dyDescent="0.25">
      <c r="A2265" s="15"/>
      <c r="B2265" s="5">
        <f>DATE(YEAR(siječanj!B2265),MONTH(siječanj!B2265)+7,DAY(siječanj!B2265))</f>
        <v>45893</v>
      </c>
      <c r="C2265" s="8">
        <v>23.5625</v>
      </c>
      <c r="D2265">
        <v>0.95636542998481111</v>
      </c>
      <c r="E2265" s="6">
        <v>119.06755097580503</v>
      </c>
      <c r="F2265" s="10">
        <v>105.57451261086631</v>
      </c>
      <c r="G2265" s="10">
        <v>1.078572415991794</v>
      </c>
      <c r="H2265" s="10">
        <v>113.8720895862142</v>
      </c>
    </row>
    <row r="2266" spans="1:8" x14ac:dyDescent="0.25">
      <c r="A2266" s="15"/>
      <c r="B2266" s="5">
        <f>DATE(YEAR(siječanj!B2266),MONTH(siječanj!B2266)+7,DAY(siječanj!B2266))</f>
        <v>45893</v>
      </c>
      <c r="C2266" s="8">
        <v>23.5729166666667</v>
      </c>
      <c r="D2266">
        <v>0.95636542998481111</v>
      </c>
      <c r="E2266" s="6">
        <v>117.80471433305847</v>
      </c>
      <c r="F2266" s="10">
        <v>104.90512357809897</v>
      </c>
      <c r="G2266" s="10">
        <v>1.0068866777612606</v>
      </c>
      <c r="H2266" s="10">
        <v>112.6643562773733</v>
      </c>
    </row>
    <row r="2267" spans="1:8" x14ac:dyDescent="0.25">
      <c r="A2267" s="15"/>
      <c r="B2267" s="5">
        <f>DATE(YEAR(siječanj!B2267),MONTH(siječanj!B2267)+7,DAY(siječanj!B2267))</f>
        <v>45893</v>
      </c>
      <c r="C2267" s="8">
        <v>23.5833333333333</v>
      </c>
      <c r="D2267">
        <v>0.95636542998481111</v>
      </c>
      <c r="E2267" s="6">
        <v>115.49932885857277</v>
      </c>
      <c r="F2267" s="10">
        <v>104.29865221547112</v>
      </c>
      <c r="G2267" s="10">
        <v>1.0149336668416196</v>
      </c>
      <c r="H2267" s="10">
        <v>110.45956530678605</v>
      </c>
    </row>
    <row r="2268" spans="1:8" x14ac:dyDescent="0.25">
      <c r="A2268" s="15"/>
      <c r="B2268" s="5">
        <f>DATE(YEAR(siječanj!B2268),MONTH(siječanj!B2268)+7,DAY(siječanj!B2268))</f>
        <v>45893</v>
      </c>
      <c r="C2268" s="8">
        <v>23.59375</v>
      </c>
      <c r="D2268">
        <v>0.95636542998481111</v>
      </c>
      <c r="E2268" s="6">
        <v>116.20792042577271</v>
      </c>
      <c r="F2268" s="10">
        <v>103.7011478712222</v>
      </c>
      <c r="G2268" s="10">
        <v>1.0445746604806401</v>
      </c>
      <c r="H2268" s="10">
        <v>111.13723778563484</v>
      </c>
    </row>
    <row r="2269" spans="1:8" x14ac:dyDescent="0.25">
      <c r="A2269" s="15"/>
      <c r="B2269" s="5">
        <f>DATE(YEAR(siječanj!B2269),MONTH(siječanj!B2269)+7,DAY(siječanj!B2269))</f>
        <v>45893</v>
      </c>
      <c r="C2269" s="8">
        <v>23.6041666666667</v>
      </c>
      <c r="D2269">
        <v>0.95636542998481111</v>
      </c>
      <c r="E2269" s="6">
        <v>114.19154172611911</v>
      </c>
      <c r="F2269" s="10">
        <v>103.43987874474115</v>
      </c>
      <c r="G2269" s="10">
        <v>1.0179838418257525</v>
      </c>
      <c r="H2269" s="10">
        <v>109.20884290352841</v>
      </c>
    </row>
    <row r="2270" spans="1:8" x14ac:dyDescent="0.25">
      <c r="A2270" s="15"/>
      <c r="B2270" s="5">
        <f>DATE(YEAR(siječanj!B2270),MONTH(siječanj!B2270)+7,DAY(siječanj!B2270))</f>
        <v>45893</v>
      </c>
      <c r="C2270" s="8">
        <v>23.6145833333333</v>
      </c>
      <c r="D2270">
        <v>0.95636542998481111</v>
      </c>
      <c r="E2270" s="6">
        <v>112.6999951848871</v>
      </c>
      <c r="F2270" s="10">
        <v>102.92878474996515</v>
      </c>
      <c r="G2270" s="10">
        <v>1.061246891514217</v>
      </c>
      <c r="H2270" s="10">
        <v>107.78237935428069</v>
      </c>
    </row>
    <row r="2271" spans="1:8" x14ac:dyDescent="0.25">
      <c r="A2271" s="15"/>
      <c r="B2271" s="5">
        <f>DATE(YEAR(siječanj!B2271),MONTH(siječanj!B2271)+7,DAY(siječanj!B2271))</f>
        <v>45893</v>
      </c>
      <c r="C2271" s="8">
        <v>23.625</v>
      </c>
      <c r="D2271">
        <v>0.95636542998481111</v>
      </c>
      <c r="E2271" s="6">
        <v>110.71636376444404</v>
      </c>
      <c r="F2271" s="10">
        <v>102.97953797301</v>
      </c>
      <c r="G2271" s="10">
        <v>1.0472981887427733</v>
      </c>
      <c r="H2271" s="10">
        <v>105.88530283793729</v>
      </c>
    </row>
    <row r="2272" spans="1:8" x14ac:dyDescent="0.25">
      <c r="A2272" s="15"/>
      <c r="B2272" s="5">
        <f>DATE(YEAR(siječanj!B2272),MONTH(siječanj!B2272)+7,DAY(siječanj!B2272))</f>
        <v>45893</v>
      </c>
      <c r="C2272" s="8">
        <v>23.6354166666667</v>
      </c>
      <c r="D2272">
        <v>0.95636542998481111</v>
      </c>
      <c r="E2272" s="6">
        <v>108.65426586891033</v>
      </c>
      <c r="F2272" s="10">
        <v>102.70524253567463</v>
      </c>
      <c r="G2272" s="10">
        <v>1.0332192681571213</v>
      </c>
      <c r="H2272" s="10">
        <v>103.91318369740441</v>
      </c>
    </row>
    <row r="2273" spans="1:8" x14ac:dyDescent="0.25">
      <c r="A2273" s="15"/>
      <c r="B2273" s="5">
        <f>DATE(YEAR(siječanj!B2273),MONTH(siječanj!B2273)+7,DAY(siječanj!B2273))</f>
        <v>45893</v>
      </c>
      <c r="C2273" s="8">
        <v>23.6458333333333</v>
      </c>
      <c r="D2273">
        <v>0.95636542998481111</v>
      </c>
      <c r="E2273" s="6">
        <v>109.15859655444966</v>
      </c>
      <c r="F2273" s="10">
        <v>102.53537984201462</v>
      </c>
      <c r="G2273" s="10">
        <v>1.1172182691785186</v>
      </c>
      <c r="H2273" s="10">
        <v>104.39550813033478</v>
      </c>
    </row>
    <row r="2274" spans="1:8" x14ac:dyDescent="0.25">
      <c r="A2274" s="15"/>
      <c r="B2274" s="5">
        <f>DATE(YEAR(siječanj!B2274),MONTH(siječanj!B2274)+7,DAY(siječanj!B2274))</f>
        <v>45893</v>
      </c>
      <c r="C2274" s="8">
        <v>23.65625</v>
      </c>
      <c r="D2274">
        <v>0.95636542998481111</v>
      </c>
      <c r="E2274" s="6">
        <v>108.30375467543148</v>
      </c>
      <c r="F2274" s="10">
        <v>102.63194463294209</v>
      </c>
      <c r="G2274" s="10">
        <v>1.1183328408986959</v>
      </c>
      <c r="H2274" s="10">
        <v>103.57796690913852</v>
      </c>
    </row>
    <row r="2275" spans="1:8" x14ac:dyDescent="0.25">
      <c r="A2275" s="15"/>
      <c r="B2275" s="5">
        <f>DATE(YEAR(siječanj!B2275),MONTH(siječanj!B2275)+7,DAY(siječanj!B2275))</f>
        <v>45893</v>
      </c>
      <c r="C2275" s="8">
        <v>23.6666666666667</v>
      </c>
      <c r="D2275">
        <v>0.95636542998481111</v>
      </c>
      <c r="E2275" s="6">
        <v>105.68757614407373</v>
      </c>
      <c r="F2275" s="10">
        <v>102.22510121403562</v>
      </c>
      <c r="G2275" s="10">
        <v>1.1835055070184943</v>
      </c>
      <c r="H2275" s="10">
        <v>101.07594420307954</v>
      </c>
    </row>
    <row r="2276" spans="1:8" x14ac:dyDescent="0.25">
      <c r="A2276" s="15"/>
      <c r="B2276" s="5">
        <f>DATE(YEAR(siječanj!B2276),MONTH(siječanj!B2276)+7,DAY(siječanj!B2276))</f>
        <v>45893</v>
      </c>
      <c r="C2276" s="8">
        <v>23.6770833333333</v>
      </c>
      <c r="D2276">
        <v>0.95636542998481111</v>
      </c>
      <c r="E2276" s="6">
        <v>104.78075348190789</v>
      </c>
      <c r="F2276" s="10">
        <v>102.12320235991186</v>
      </c>
      <c r="G2276" s="10">
        <v>1.2394018431128446</v>
      </c>
      <c r="H2276" s="10">
        <v>100.20869035785734</v>
      </c>
    </row>
    <row r="2277" spans="1:8" x14ac:dyDescent="0.25">
      <c r="A2277" s="15"/>
      <c r="B2277" s="5">
        <f>DATE(YEAR(siječanj!B2277),MONTH(siječanj!B2277)+7,DAY(siječanj!B2277))</f>
        <v>45893</v>
      </c>
      <c r="C2277" s="8">
        <v>23.6875</v>
      </c>
      <c r="D2277">
        <v>0.95636542998481111</v>
      </c>
      <c r="E2277" s="6">
        <v>105.35254804013631</v>
      </c>
      <c r="F2277" s="10">
        <v>102.29698903293209</v>
      </c>
      <c r="G2277" s="10">
        <v>1.3626558483712281</v>
      </c>
      <c r="H2277" s="10">
        <v>100.75553490640043</v>
      </c>
    </row>
    <row r="2278" spans="1:8" x14ac:dyDescent="0.25">
      <c r="A2278" s="15"/>
      <c r="B2278" s="5">
        <f>DATE(YEAR(siječanj!B2278),MONTH(siječanj!B2278)+7,DAY(siječanj!B2278))</f>
        <v>45893</v>
      </c>
      <c r="C2278" s="8">
        <v>23.6979166666667</v>
      </c>
      <c r="D2278">
        <v>0.95636542998481111</v>
      </c>
      <c r="E2278" s="6">
        <v>105.04112892359757</v>
      </c>
      <c r="F2278" s="10">
        <v>102.38227345611077</v>
      </c>
      <c r="G2278" s="10">
        <v>1.4767836067440667</v>
      </c>
      <c r="H2278" s="10">
        <v>100.45770442910637</v>
      </c>
    </row>
    <row r="2279" spans="1:8" x14ac:dyDescent="0.25">
      <c r="A2279" s="15"/>
      <c r="B2279" s="5">
        <f>DATE(YEAR(siječanj!B2279),MONTH(siječanj!B2279)+7,DAY(siječanj!B2279))</f>
        <v>45893</v>
      </c>
      <c r="C2279" s="8">
        <v>23.7083333333333</v>
      </c>
      <c r="D2279">
        <v>0.95636542998481111</v>
      </c>
      <c r="E2279" s="6">
        <v>106.99345339830371</v>
      </c>
      <c r="F2279" s="10">
        <v>102.32656292601342</v>
      </c>
      <c r="G2279" s="10">
        <v>1.4175722452983883</v>
      </c>
      <c r="H2279" s="10">
        <v>102.32484006482858</v>
      </c>
    </row>
    <row r="2280" spans="1:8" x14ac:dyDescent="0.25">
      <c r="A2280" s="15"/>
      <c r="B2280" s="5">
        <f>DATE(YEAR(siječanj!B2280),MONTH(siječanj!B2280)+7,DAY(siječanj!B2280))</f>
        <v>45893</v>
      </c>
      <c r="C2280" s="8">
        <v>23.71875</v>
      </c>
      <c r="D2280">
        <v>0.95636542998481111</v>
      </c>
      <c r="E2280" s="6">
        <v>108.40628383305899</v>
      </c>
      <c r="F2280" s="10">
        <v>102.65904340679496</v>
      </c>
      <c r="G2280" s="10">
        <v>1.3462021179417176</v>
      </c>
      <c r="H2280" s="10">
        <v>103.67602225105894</v>
      </c>
    </row>
    <row r="2281" spans="1:8" x14ac:dyDescent="0.25">
      <c r="A2281" s="15"/>
      <c r="B2281" s="5">
        <f>DATE(YEAR(siječanj!B2281),MONTH(siječanj!B2281)+7,DAY(siječanj!B2281))</f>
        <v>45893</v>
      </c>
      <c r="C2281" s="8">
        <v>23.7291666666667</v>
      </c>
      <c r="D2281">
        <v>0.95636542998481111</v>
      </c>
      <c r="E2281" s="6">
        <v>110.98289182732</v>
      </c>
      <c r="F2281" s="10">
        <v>103.07780387195113</v>
      </c>
      <c r="G2281" s="10">
        <v>1.649672482136924</v>
      </c>
      <c r="H2281" s="10">
        <v>106.14020106339268</v>
      </c>
    </row>
    <row r="2282" spans="1:8" x14ac:dyDescent="0.25">
      <c r="A2282" s="15"/>
      <c r="B2282" s="5">
        <f>DATE(YEAR(siječanj!B2282),MONTH(siječanj!B2282)+7,DAY(siječanj!B2282))</f>
        <v>45893</v>
      </c>
      <c r="C2282" s="8">
        <v>23.7395833333333</v>
      </c>
      <c r="D2282">
        <v>0.95636542998481111</v>
      </c>
      <c r="E2282" s="6">
        <v>113.21039429054996</v>
      </c>
      <c r="F2282" s="10">
        <v>103.63036719635173</v>
      </c>
      <c r="G2282" s="10">
        <v>2.9568204384894172</v>
      </c>
      <c r="H2282" s="10">
        <v>108.27050741443182</v>
      </c>
    </row>
    <row r="2283" spans="1:8" x14ac:dyDescent="0.25">
      <c r="A2283" s="15"/>
      <c r="B2283" s="5">
        <f>DATE(YEAR(siječanj!B2283),MONTH(siječanj!B2283)+7,DAY(siječanj!B2283))</f>
        <v>45893</v>
      </c>
      <c r="C2283" s="8">
        <v>23.75</v>
      </c>
      <c r="D2283">
        <v>0.95636542998481111</v>
      </c>
      <c r="E2283" s="6">
        <v>116.03888134396722</v>
      </c>
      <c r="F2283" s="10">
        <v>104.07802660469231</v>
      </c>
      <c r="G2283" s="10">
        <v>3.3526810954670654</v>
      </c>
      <c r="H2283" s="10">
        <v>110.97557465147969</v>
      </c>
    </row>
    <row r="2284" spans="1:8" x14ac:dyDescent="0.25">
      <c r="A2284" s="15"/>
      <c r="B2284" s="5">
        <f>DATE(YEAR(siječanj!B2284),MONTH(siječanj!B2284)+7,DAY(siječanj!B2284))</f>
        <v>45893</v>
      </c>
      <c r="C2284" s="8">
        <v>23.7604166666667</v>
      </c>
      <c r="D2284">
        <v>0.95636542998481111</v>
      </c>
      <c r="E2284" s="6">
        <v>117.82116722072281</v>
      </c>
      <c r="F2284" s="10">
        <v>104.6965023612151</v>
      </c>
      <c r="G2284" s="10">
        <v>3.811143177815242</v>
      </c>
      <c r="H2284" s="10">
        <v>112.6800912503589</v>
      </c>
    </row>
    <row r="2285" spans="1:8" x14ac:dyDescent="0.25">
      <c r="A2285" s="15"/>
      <c r="B2285" s="5">
        <f>DATE(YEAR(siječanj!B2285),MONTH(siječanj!B2285)+7,DAY(siječanj!B2285))</f>
        <v>45893</v>
      </c>
      <c r="C2285" s="8">
        <v>23.7708333333333</v>
      </c>
      <c r="D2285">
        <v>0.95636542998481111</v>
      </c>
      <c r="E2285" s="6">
        <v>119.57409466339399</v>
      </c>
      <c r="F2285" s="10">
        <v>105.21256063065923</v>
      </c>
      <c r="G2285" s="10">
        <v>5.2499121541191185</v>
      </c>
      <c r="H2285" s="10">
        <v>114.3565304578013</v>
      </c>
    </row>
    <row r="2286" spans="1:8" x14ac:dyDescent="0.25">
      <c r="A2286" s="15"/>
      <c r="B2286" s="5">
        <f>DATE(YEAR(siječanj!B2286),MONTH(siječanj!B2286)+7,DAY(siječanj!B2286))</f>
        <v>45893</v>
      </c>
      <c r="C2286" s="8">
        <v>23.78125</v>
      </c>
      <c r="D2286">
        <v>0.95636542998481111</v>
      </c>
      <c r="E2286" s="6">
        <v>124.04607650530887</v>
      </c>
      <c r="F2286" s="10">
        <v>105.80676141627902</v>
      </c>
      <c r="G2286" s="10">
        <v>6.1245664525105346</v>
      </c>
      <c r="H2286" s="10">
        <v>118.6333792949285</v>
      </c>
    </row>
    <row r="2287" spans="1:8" x14ac:dyDescent="0.25">
      <c r="A2287" s="15"/>
      <c r="B2287" s="5">
        <f>DATE(YEAR(siječanj!B2287),MONTH(siječanj!B2287)+7,DAY(siječanj!B2287))</f>
        <v>45893</v>
      </c>
      <c r="C2287" s="8">
        <v>23.7916666666667</v>
      </c>
      <c r="D2287">
        <v>0.95636542998481111</v>
      </c>
      <c r="E2287" s="6">
        <v>127.21377199777966</v>
      </c>
      <c r="F2287" s="10">
        <v>106.06092579637374</v>
      </c>
      <c r="G2287" s="10">
        <v>8.6188439299985458</v>
      </c>
      <c r="H2287" s="10">
        <v>121.66285375664627</v>
      </c>
    </row>
    <row r="2288" spans="1:8" x14ac:dyDescent="0.25">
      <c r="A2288" s="15"/>
      <c r="B2288" s="5">
        <f>DATE(YEAR(siječanj!B2288),MONTH(siječanj!B2288)+7,DAY(siječanj!B2288))</f>
        <v>45893</v>
      </c>
      <c r="C2288" s="8">
        <v>23.8020833333333</v>
      </c>
      <c r="D2288">
        <v>0.95636542998481111</v>
      </c>
      <c r="E2288" s="6">
        <v>129.31917796699616</v>
      </c>
      <c r="F2288" s="10">
        <v>106.84491918086026</v>
      </c>
      <c r="G2288" s="10">
        <v>12.022400273392119</v>
      </c>
      <c r="H2288" s="10">
        <v>123.67639124168859</v>
      </c>
    </row>
    <row r="2289" spans="1:8" x14ac:dyDescent="0.25">
      <c r="A2289" s="15"/>
      <c r="B2289" s="5">
        <f>DATE(YEAR(siječanj!B2289),MONTH(siječanj!B2289)+7,DAY(siječanj!B2289))</f>
        <v>45893</v>
      </c>
      <c r="C2289" s="8">
        <v>23.8125</v>
      </c>
      <c r="D2289">
        <v>0.95636542998481111</v>
      </c>
      <c r="E2289" s="6">
        <v>133.1718035374291</v>
      </c>
      <c r="F2289" s="10">
        <v>107.35564833512498</v>
      </c>
      <c r="G2289" s="10">
        <v>20.980720753569873</v>
      </c>
      <c r="H2289" s="10">
        <v>127.36090915192617</v>
      </c>
    </row>
    <row r="2290" spans="1:8" x14ac:dyDescent="0.25">
      <c r="A2290" s="15"/>
      <c r="B2290" s="5">
        <f>DATE(YEAR(siječanj!B2290),MONTH(siječanj!B2290)+7,DAY(siječanj!B2290))</f>
        <v>45893</v>
      </c>
      <c r="C2290" s="8">
        <v>23.8229166666667</v>
      </c>
      <c r="D2290">
        <v>0.95636542998481111</v>
      </c>
      <c r="E2290" s="6">
        <v>136.26751801784363</v>
      </c>
      <c r="F2290" s="10">
        <v>107.87015959193887</v>
      </c>
      <c r="G2290" s="10">
        <v>41.019575216974708</v>
      </c>
      <c r="H2290" s="10">
        <v>130.32154346209802</v>
      </c>
    </row>
    <row r="2291" spans="1:8" x14ac:dyDescent="0.25">
      <c r="A2291" s="15"/>
      <c r="B2291" s="5">
        <f>DATE(YEAR(siječanj!B2291),MONTH(siječanj!B2291)+7,DAY(siječanj!B2291))</f>
        <v>45893</v>
      </c>
      <c r="C2291" s="8">
        <v>23.8333333333333</v>
      </c>
      <c r="D2291">
        <v>0.95636542998481111</v>
      </c>
      <c r="E2291" s="6">
        <v>140.5271358640577</v>
      </c>
      <c r="F2291" s="10">
        <v>107.8434462585044</v>
      </c>
      <c r="G2291" s="10">
        <v>105.39466435125635</v>
      </c>
      <c r="H2291" s="10">
        <v>134.39529471516352</v>
      </c>
    </row>
    <row r="2292" spans="1:8" x14ac:dyDescent="0.25">
      <c r="A2292" s="15"/>
      <c r="B2292" s="5">
        <f>DATE(YEAR(siječanj!B2292),MONTH(siječanj!B2292)+7,DAY(siječanj!B2292))</f>
        <v>45893</v>
      </c>
      <c r="C2292" s="8">
        <v>23.84375</v>
      </c>
      <c r="D2292">
        <v>0.95636542998481111</v>
      </c>
      <c r="E2292" s="6">
        <v>143.49444174255359</v>
      </c>
      <c r="F2292" s="10">
        <v>108.22274851045529</v>
      </c>
      <c r="G2292" s="10">
        <v>210.93413033659758</v>
      </c>
      <c r="H2292" s="10">
        <v>137.23312347754768</v>
      </c>
    </row>
    <row r="2293" spans="1:8" x14ac:dyDescent="0.25">
      <c r="A2293" s="15"/>
      <c r="B2293" s="5">
        <f>DATE(YEAR(siječanj!B2293),MONTH(siječanj!B2293)+7,DAY(siječanj!B2293))</f>
        <v>45893</v>
      </c>
      <c r="C2293" s="8">
        <v>23.8541666666667</v>
      </c>
      <c r="D2293">
        <v>0.95636542998481111</v>
      </c>
      <c r="E2293" s="6">
        <v>147.31329079960875</v>
      </c>
      <c r="F2293" s="10">
        <v>108.13302420141979</v>
      </c>
      <c r="G2293" s="10">
        <v>279.36912630706519</v>
      </c>
      <c r="H2293" s="10">
        <v>140.88533869804533</v>
      </c>
    </row>
    <row r="2294" spans="1:8" x14ac:dyDescent="0.25">
      <c r="A2294" s="15"/>
      <c r="B2294" s="5">
        <f>DATE(YEAR(siječanj!B2294),MONTH(siječanj!B2294)+7,DAY(siječanj!B2294))</f>
        <v>45893</v>
      </c>
      <c r="C2294" s="8">
        <v>23.8645833333333</v>
      </c>
      <c r="D2294">
        <v>0.95636542998481111</v>
      </c>
      <c r="E2294" s="6">
        <v>146.79887678915307</v>
      </c>
      <c r="F2294" s="10">
        <v>107.36538280102288</v>
      </c>
      <c r="G2294" s="10">
        <v>307.79394091541587</v>
      </c>
      <c r="H2294" s="10">
        <v>140.39337092174569</v>
      </c>
    </row>
    <row r="2295" spans="1:8" x14ac:dyDescent="0.25">
      <c r="A2295" s="15"/>
      <c r="B2295" s="5">
        <f>DATE(YEAR(siječanj!B2295),MONTH(siječanj!B2295)+7,DAY(siječanj!B2295))</f>
        <v>45893</v>
      </c>
      <c r="C2295" s="8">
        <v>23.875</v>
      </c>
      <c r="D2295">
        <v>0.95636542998481111</v>
      </c>
      <c r="E2295" s="6">
        <v>144.90329689654558</v>
      </c>
      <c r="F2295" s="10">
        <v>106.06898136984401</v>
      </c>
      <c r="G2295" s="10">
        <v>311.45607580238783</v>
      </c>
      <c r="H2295" s="10">
        <v>138.58050384268157</v>
      </c>
    </row>
    <row r="2296" spans="1:8" x14ac:dyDescent="0.25">
      <c r="A2296" s="15"/>
      <c r="B2296" s="5">
        <f>DATE(YEAR(siječanj!B2296),MONTH(siječanj!B2296)+7,DAY(siječanj!B2296))</f>
        <v>45893</v>
      </c>
      <c r="C2296" s="8">
        <v>23.8854166666667</v>
      </c>
      <c r="D2296">
        <v>0.95636542998481111</v>
      </c>
      <c r="E2296" s="6">
        <v>150.74831575095288</v>
      </c>
      <c r="F2296" s="10">
        <v>104.77090518641502</v>
      </c>
      <c r="G2296" s="10">
        <v>313.10373322295442</v>
      </c>
      <c r="H2296" s="10">
        <v>144.17047781264614</v>
      </c>
    </row>
    <row r="2297" spans="1:8" x14ac:dyDescent="0.25">
      <c r="A2297" s="15"/>
      <c r="B2297" s="5">
        <f>DATE(YEAR(siječanj!B2297),MONTH(siječanj!B2297)+7,DAY(siječanj!B2297))</f>
        <v>45893</v>
      </c>
      <c r="C2297" s="8">
        <v>23.8958333333333</v>
      </c>
      <c r="D2297">
        <v>0.95636542998481111</v>
      </c>
      <c r="E2297" s="6">
        <v>152.99475750970061</v>
      </c>
      <c r="F2297" s="10">
        <v>103.44878477123835</v>
      </c>
      <c r="G2297" s="10">
        <v>312.73779602499053</v>
      </c>
      <c r="H2297" s="10">
        <v>146.31889705118672</v>
      </c>
    </row>
    <row r="2298" spans="1:8" x14ac:dyDescent="0.25">
      <c r="A2298" s="15"/>
      <c r="B2298" s="5">
        <f>DATE(YEAR(siječanj!B2298),MONTH(siječanj!B2298)+7,DAY(siječanj!B2298))</f>
        <v>45893</v>
      </c>
      <c r="C2298" s="8">
        <v>23.90625</v>
      </c>
      <c r="D2298">
        <v>0.95636542998481111</v>
      </c>
      <c r="E2298" s="6">
        <v>153.99370703113985</v>
      </c>
      <c r="F2298" s="10">
        <v>101.69481628522961</v>
      </c>
      <c r="G2298" s="10">
        <v>312.58968373634542</v>
      </c>
      <c r="H2298" s="10">
        <v>147.27425783979109</v>
      </c>
    </row>
    <row r="2299" spans="1:8" x14ac:dyDescent="0.25">
      <c r="A2299" s="15"/>
      <c r="B2299" s="5">
        <f>DATE(YEAR(siječanj!B2299),MONTH(siječanj!B2299)+7,DAY(siječanj!B2299))</f>
        <v>45893</v>
      </c>
      <c r="C2299" s="8">
        <v>23.9166666666667</v>
      </c>
      <c r="D2299">
        <v>0.95636542998481111</v>
      </c>
      <c r="E2299" s="6">
        <v>153.23970731669164</v>
      </c>
      <c r="F2299" s="10">
        <v>99.309410490277159</v>
      </c>
      <c r="G2299" s="10">
        <v>309.09588463686384</v>
      </c>
      <c r="H2299" s="10">
        <v>146.55315857867441</v>
      </c>
    </row>
    <row r="2300" spans="1:8" x14ac:dyDescent="0.25">
      <c r="A2300" s="15"/>
      <c r="B2300" s="5">
        <f>DATE(YEAR(siječanj!B2300),MONTH(siječanj!B2300)+7,DAY(siječanj!B2300))</f>
        <v>45893</v>
      </c>
      <c r="C2300" s="8">
        <v>23.9270833333333</v>
      </c>
      <c r="D2300">
        <v>0.95636542998481111</v>
      </c>
      <c r="E2300" s="6">
        <v>145.34123950179776</v>
      </c>
      <c r="F2300" s="10">
        <v>97.032125367660271</v>
      </c>
      <c r="G2300" s="10">
        <v>305.96213415300593</v>
      </c>
      <c r="H2300" s="10">
        <v>138.99933701066223</v>
      </c>
    </row>
    <row r="2301" spans="1:8" x14ac:dyDescent="0.25">
      <c r="A2301" s="15"/>
      <c r="B2301" s="5">
        <f>DATE(YEAR(siječanj!B2301),MONTH(siječanj!B2301)+7,DAY(siječanj!B2301))</f>
        <v>45893</v>
      </c>
      <c r="C2301" s="8">
        <v>23.9375</v>
      </c>
      <c r="D2301">
        <v>0.95636542998481111</v>
      </c>
      <c r="E2301" s="6">
        <v>137.75052459010976</v>
      </c>
      <c r="F2301" s="10">
        <v>94.517954309663509</v>
      </c>
      <c r="G2301" s="10">
        <v>304.56397749237658</v>
      </c>
      <c r="H2301" s="10">
        <v>131.73983968025362</v>
      </c>
    </row>
    <row r="2302" spans="1:8" x14ac:dyDescent="0.25">
      <c r="A2302" s="15"/>
      <c r="B2302" s="5">
        <f>DATE(YEAR(siječanj!B2302),MONTH(siječanj!B2302)+7,DAY(siječanj!B2302))</f>
        <v>45893</v>
      </c>
      <c r="C2302" s="8">
        <v>23.9479166666667</v>
      </c>
      <c r="D2302">
        <v>0.95636542998481111</v>
      </c>
      <c r="E2302" s="6">
        <v>126.11468264769397</v>
      </c>
      <c r="F2302" s="10">
        <v>92.114549901283652</v>
      </c>
      <c r="G2302" s="10">
        <v>303.96178864497904</v>
      </c>
      <c r="H2302" s="10">
        <v>120.61172269775984</v>
      </c>
    </row>
    <row r="2303" spans="1:8" x14ac:dyDescent="0.25">
      <c r="A2303" s="15"/>
      <c r="B2303" s="5">
        <f>DATE(YEAR(siječanj!B2303),MONTH(siječanj!B2303)+7,DAY(siječanj!B2303))</f>
        <v>45893</v>
      </c>
      <c r="C2303" s="8">
        <v>23.9583333333333</v>
      </c>
      <c r="D2303">
        <v>0.95636542998481111</v>
      </c>
      <c r="E2303" s="6">
        <v>114.44841539419846</v>
      </c>
      <c r="F2303" s="10">
        <v>89.501559917624448</v>
      </c>
      <c r="G2303" s="10">
        <v>295.89484983950734</v>
      </c>
      <c r="H2303" s="10">
        <v>109.45450799955289</v>
      </c>
    </row>
    <row r="2304" spans="1:8" x14ac:dyDescent="0.25">
      <c r="A2304" s="15"/>
      <c r="B2304" s="5">
        <f>DATE(YEAR(siječanj!B2304),MONTH(siječanj!B2304)+7,DAY(siječanj!B2304))</f>
        <v>45893</v>
      </c>
      <c r="C2304" s="8">
        <v>23.96875</v>
      </c>
      <c r="D2304">
        <v>0.95636542998481111</v>
      </c>
      <c r="E2304" s="6">
        <v>104.7863384888711</v>
      </c>
      <c r="F2304" s="10">
        <v>87.191161757104766</v>
      </c>
      <c r="G2304" s="10">
        <v>294.79960958125179</v>
      </c>
      <c r="H2304" s="10">
        <v>100.21403166544317</v>
      </c>
    </row>
    <row r="2305" spans="1:8" x14ac:dyDescent="0.25">
      <c r="A2305" s="15"/>
      <c r="B2305" s="5">
        <f>DATE(YEAR(siječanj!B2305),MONTH(siječanj!B2305)+7,DAY(siječanj!B2305))</f>
        <v>45893</v>
      </c>
      <c r="C2305" s="8">
        <v>23.9791666666667</v>
      </c>
      <c r="D2305">
        <v>0.95636542998481111</v>
      </c>
      <c r="E2305" s="6">
        <v>95.073794438324384</v>
      </c>
      <c r="F2305" s="10">
        <v>85.304814966112588</v>
      </c>
      <c r="G2305" s="10">
        <v>291.030089669321</v>
      </c>
      <c r="H2305" s="10">
        <v>90.92529029829565</v>
      </c>
    </row>
    <row r="2306" spans="1:8" ht="15.75" thickBot="1" x14ac:dyDescent="0.3">
      <c r="A2306" s="15"/>
      <c r="B2306" s="5">
        <f>DATE(YEAR(siječanj!B2306),MONTH(siječanj!B2306)+7,DAY(siječanj!B2306))</f>
        <v>45893</v>
      </c>
      <c r="C2306" s="8">
        <v>23.9895833333333</v>
      </c>
      <c r="D2306">
        <v>0.95636542998481111</v>
      </c>
      <c r="E2306" s="6">
        <v>87.764935154737856</v>
      </c>
      <c r="F2306" s="10">
        <v>83.647304525140257</v>
      </c>
      <c r="G2306" s="10">
        <v>290.80087623216758</v>
      </c>
      <c r="H2306" s="10">
        <v>83.935349946849939</v>
      </c>
    </row>
    <row r="2307" spans="1:8" x14ac:dyDescent="0.25">
      <c r="A2307" s="16">
        <f t="shared" ref="A2307" si="22">A2211+1</f>
        <v>237</v>
      </c>
      <c r="B2307" s="5">
        <f>DATE(YEAR(siječanj!B2307),MONTH(siječanj!B2307)+7,DAY(siječanj!B2307))</f>
        <v>45894</v>
      </c>
      <c r="C2307" s="8">
        <v>24</v>
      </c>
      <c r="D2307">
        <v>0.95579610733751286</v>
      </c>
      <c r="E2307" s="6">
        <v>82.15396949919905</v>
      </c>
      <c r="F2307" s="10">
        <v>85.862382846078063</v>
      </c>
      <c r="G2307" s="10">
        <v>283.44877103081893</v>
      </c>
      <c r="H2307" s="10">
        <v>78.522444249659216</v>
      </c>
    </row>
    <row r="2308" spans="1:8" x14ac:dyDescent="0.25">
      <c r="A2308" s="17"/>
      <c r="B2308" s="5">
        <f>DATE(YEAR(siječanj!B2308),MONTH(siječanj!B2308)+7,DAY(siječanj!B2308))</f>
        <v>45894</v>
      </c>
      <c r="C2308" s="8">
        <v>24.0104166666667</v>
      </c>
      <c r="D2308">
        <v>0.95579610733751286</v>
      </c>
      <c r="E2308" s="6">
        <v>77.263600501209055</v>
      </c>
      <c r="F2308" s="10">
        <v>84.269608360377376</v>
      </c>
      <c r="G2308" s="10">
        <v>280.66515307997804</v>
      </c>
      <c r="H2308" s="10">
        <v>73.848248597936319</v>
      </c>
    </row>
    <row r="2309" spans="1:8" x14ac:dyDescent="0.25">
      <c r="A2309" s="17"/>
      <c r="B2309" s="5">
        <f>DATE(YEAR(siječanj!B2309),MONTH(siječanj!B2309)+7,DAY(siječanj!B2309))</f>
        <v>45894</v>
      </c>
      <c r="C2309" s="8">
        <v>24.0208333333333</v>
      </c>
      <c r="D2309">
        <v>0.95579610733751286</v>
      </c>
      <c r="E2309" s="6">
        <v>72.445678097622363</v>
      </c>
      <c r="F2309" s="10">
        <v>82.979561980338815</v>
      </c>
      <c r="G2309" s="10">
        <v>280.22544739487904</v>
      </c>
      <c r="H2309" s="10">
        <v>69.24329711913397</v>
      </c>
    </row>
    <row r="2310" spans="1:8" x14ac:dyDescent="0.25">
      <c r="A2310" s="17"/>
      <c r="B2310" s="5">
        <f>DATE(YEAR(siječanj!B2310),MONTH(siječanj!B2310)+7,DAY(siječanj!B2310))</f>
        <v>45894</v>
      </c>
      <c r="C2310" s="8">
        <v>24.03125</v>
      </c>
      <c r="D2310">
        <v>0.95579610733751286</v>
      </c>
      <c r="E2310" s="6">
        <v>68.650501426413129</v>
      </c>
      <c r="F2310" s="10">
        <v>81.900108319174251</v>
      </c>
      <c r="G2310" s="10">
        <v>279.3728204046609</v>
      </c>
      <c r="H2310" s="10">
        <v>65.615882030134046</v>
      </c>
    </row>
    <row r="2311" spans="1:8" x14ac:dyDescent="0.25">
      <c r="A2311" s="17"/>
      <c r="B2311" s="5">
        <f>DATE(YEAR(siječanj!B2311),MONTH(siječanj!B2311)+7,DAY(siječanj!B2311))</f>
        <v>45894</v>
      </c>
      <c r="C2311" s="8">
        <v>24.0416666666667</v>
      </c>
      <c r="D2311">
        <v>0.95579610733751286</v>
      </c>
      <c r="E2311" s="6">
        <v>66.041861366674723</v>
      </c>
      <c r="F2311" s="10">
        <v>79.322588840922023</v>
      </c>
      <c r="G2311" s="10">
        <v>273.93971635267411</v>
      </c>
      <c r="H2311" s="10">
        <v>63.122554015591376</v>
      </c>
    </row>
    <row r="2312" spans="1:8" x14ac:dyDescent="0.25">
      <c r="A2312" s="17"/>
      <c r="B2312" s="5">
        <f>DATE(YEAR(siječanj!B2312),MONTH(siječanj!B2312)+7,DAY(siječanj!B2312))</f>
        <v>45894</v>
      </c>
      <c r="C2312" s="8">
        <v>24.0520833333333</v>
      </c>
      <c r="D2312">
        <v>0.95579610733751286</v>
      </c>
      <c r="E2312" s="6">
        <v>63.792716258511845</v>
      </c>
      <c r="F2312" s="10">
        <v>79.367484985286467</v>
      </c>
      <c r="G2312" s="10">
        <v>277.14621464005671</v>
      </c>
      <c r="H2312" s="10">
        <v>60.972829876372089</v>
      </c>
    </row>
    <row r="2313" spans="1:8" x14ac:dyDescent="0.25">
      <c r="A2313" s="17"/>
      <c r="B2313" s="5">
        <f>DATE(YEAR(siječanj!B2313),MONTH(siječanj!B2313)+7,DAY(siječanj!B2313))</f>
        <v>45894</v>
      </c>
      <c r="C2313" s="8">
        <v>24.0625</v>
      </c>
      <c r="D2313">
        <v>0.95579610733751286</v>
      </c>
      <c r="E2313" s="6">
        <v>62.141238218663325</v>
      </c>
      <c r="F2313" s="10">
        <v>78.874185816327582</v>
      </c>
      <c r="G2313" s="10">
        <v>277.15809118630023</v>
      </c>
      <c r="H2313" s="10">
        <v>59.394353594531488</v>
      </c>
    </row>
    <row r="2314" spans="1:8" x14ac:dyDescent="0.25">
      <c r="A2314" s="17"/>
      <c r="B2314" s="5">
        <f>DATE(YEAR(siječanj!B2314),MONTH(siječanj!B2314)+7,DAY(siječanj!B2314))</f>
        <v>45894</v>
      </c>
      <c r="C2314" s="8">
        <v>24.0729166666667</v>
      </c>
      <c r="D2314">
        <v>0.95579610733751286</v>
      </c>
      <c r="E2314" s="6">
        <v>60.728227494573652</v>
      </c>
      <c r="F2314" s="10">
        <v>78.378929676391451</v>
      </c>
      <c r="G2314" s="10">
        <v>277.31758581015987</v>
      </c>
      <c r="H2314" s="10">
        <v>58.043803444820419</v>
      </c>
    </row>
    <row r="2315" spans="1:8" x14ac:dyDescent="0.25">
      <c r="A2315" s="17"/>
      <c r="B2315" s="5">
        <f>DATE(YEAR(siječanj!B2315),MONTH(siječanj!B2315)+7,DAY(siječanj!B2315))</f>
        <v>45894</v>
      </c>
      <c r="C2315" s="8">
        <v>24.0833333333333</v>
      </c>
      <c r="D2315">
        <v>0.95579610733751286</v>
      </c>
      <c r="E2315" s="6">
        <v>60.434238988628067</v>
      </c>
      <c r="F2315" s="10">
        <v>78.020243589297138</v>
      </c>
      <c r="G2315" s="10">
        <v>276.30141162569288</v>
      </c>
      <c r="H2315" s="10">
        <v>57.762810375235659</v>
      </c>
    </row>
    <row r="2316" spans="1:8" x14ac:dyDescent="0.25">
      <c r="A2316" s="17"/>
      <c r="B2316" s="5">
        <f>DATE(YEAR(siječanj!B2316),MONTH(siječanj!B2316)+7,DAY(siječanj!B2316))</f>
        <v>45894</v>
      </c>
      <c r="C2316" s="8">
        <v>24.09375</v>
      </c>
      <c r="D2316">
        <v>0.95579610733751286</v>
      </c>
      <c r="E2316" s="6">
        <v>59.915548554784664</v>
      </c>
      <c r="F2316" s="10">
        <v>77.650135136467014</v>
      </c>
      <c r="G2316" s="10">
        <v>276.48431834841529</v>
      </c>
      <c r="H2316" s="10">
        <v>57.267048077654927</v>
      </c>
    </row>
    <row r="2317" spans="1:8" x14ac:dyDescent="0.25">
      <c r="A2317" s="17"/>
      <c r="B2317" s="5">
        <f>DATE(YEAR(siječanj!B2317),MONTH(siječanj!B2317)+7,DAY(siječanj!B2317))</f>
        <v>45894</v>
      </c>
      <c r="C2317" s="8">
        <v>24.1041666666667</v>
      </c>
      <c r="D2317">
        <v>0.95579610733751286</v>
      </c>
      <c r="E2317" s="6">
        <v>59.135934877043262</v>
      </c>
      <c r="F2317" s="10">
        <v>77.365805787329478</v>
      </c>
      <c r="G2317" s="10">
        <v>276.35276672376261</v>
      </c>
      <c r="H2317" s="10">
        <v>56.521896359242611</v>
      </c>
    </row>
    <row r="2318" spans="1:8" x14ac:dyDescent="0.25">
      <c r="A2318" s="17"/>
      <c r="B2318" s="5">
        <f>DATE(YEAR(siječanj!B2318),MONTH(siječanj!B2318)+7,DAY(siječanj!B2318))</f>
        <v>45894</v>
      </c>
      <c r="C2318" s="8">
        <v>24.1145833333333</v>
      </c>
      <c r="D2318">
        <v>0.95579610733751286</v>
      </c>
      <c r="E2318" s="6">
        <v>58.822807964831483</v>
      </c>
      <c r="F2318" s="10">
        <v>77.306552002527269</v>
      </c>
      <c r="G2318" s="10">
        <v>276.58290425963065</v>
      </c>
      <c r="H2318" s="10">
        <v>56.222610875447977</v>
      </c>
    </row>
    <row r="2319" spans="1:8" x14ac:dyDescent="0.25">
      <c r="A2319" s="17"/>
      <c r="B2319" s="5">
        <f>DATE(YEAR(siječanj!B2319),MONTH(siječanj!B2319)+7,DAY(siječanj!B2319))</f>
        <v>45894</v>
      </c>
      <c r="C2319" s="8">
        <v>24.125</v>
      </c>
      <c r="D2319">
        <v>0.95579610733751286</v>
      </c>
      <c r="E2319" s="6">
        <v>58.615192909070593</v>
      </c>
      <c r="F2319" s="10">
        <v>77.181686927970077</v>
      </c>
      <c r="G2319" s="10">
        <v>276.22182057753719</v>
      </c>
      <c r="H2319" s="10">
        <v>56.02417321332706</v>
      </c>
    </row>
    <row r="2320" spans="1:8" x14ac:dyDescent="0.25">
      <c r="A2320" s="17"/>
      <c r="B2320" s="5">
        <f>DATE(YEAR(siječanj!B2320),MONTH(siječanj!B2320)+7,DAY(siječanj!B2320))</f>
        <v>45894</v>
      </c>
      <c r="C2320" s="8">
        <v>24.1354166666667</v>
      </c>
      <c r="D2320">
        <v>0.95579610733751286</v>
      </c>
      <c r="E2320" s="6">
        <v>58.54952400491954</v>
      </c>
      <c r="F2320" s="10">
        <v>77.103273159488481</v>
      </c>
      <c r="G2320" s="10">
        <v>275.96759185210607</v>
      </c>
      <c r="H2320" s="10">
        <v>55.961407130366361</v>
      </c>
    </row>
    <row r="2321" spans="1:8" x14ac:dyDescent="0.25">
      <c r="A2321" s="17"/>
      <c r="B2321" s="5">
        <f>DATE(YEAR(siječanj!B2321),MONTH(siječanj!B2321)+7,DAY(siječanj!B2321))</f>
        <v>45894</v>
      </c>
      <c r="C2321" s="8">
        <v>24.1458333333333</v>
      </c>
      <c r="D2321">
        <v>0.95579610733751286</v>
      </c>
      <c r="E2321" s="6">
        <v>59.028338796638742</v>
      </c>
      <c r="F2321" s="10">
        <v>76.939013034676435</v>
      </c>
      <c r="G2321" s="10">
        <v>276.24011976965608</v>
      </c>
      <c r="H2321" s="10">
        <v>56.419056444427198</v>
      </c>
    </row>
    <row r="2322" spans="1:8" x14ac:dyDescent="0.25">
      <c r="A2322" s="17"/>
      <c r="B2322" s="5">
        <f>DATE(YEAR(siječanj!B2322),MONTH(siječanj!B2322)+7,DAY(siječanj!B2322))</f>
        <v>45894</v>
      </c>
      <c r="C2322" s="8">
        <v>24.15625</v>
      </c>
      <c r="D2322">
        <v>0.95579610733751286</v>
      </c>
      <c r="E2322" s="6">
        <v>60.233953387730722</v>
      </c>
      <c r="F2322" s="10">
        <v>77.225027658173545</v>
      </c>
      <c r="G2322" s="10">
        <v>276.41787892693856</v>
      </c>
      <c r="H2322" s="10">
        <v>57.571378177542222</v>
      </c>
    </row>
    <row r="2323" spans="1:8" x14ac:dyDescent="0.25">
      <c r="A2323" s="17"/>
      <c r="B2323" s="5">
        <f>DATE(YEAR(siječanj!B2323),MONTH(siječanj!B2323)+7,DAY(siječanj!B2323))</f>
        <v>45894</v>
      </c>
      <c r="C2323" s="8">
        <v>24.1666666666667</v>
      </c>
      <c r="D2323">
        <v>0.95579610733751286</v>
      </c>
      <c r="E2323" s="6">
        <v>62.380548535650561</v>
      </c>
      <c r="F2323" s="10">
        <v>77.615923164207103</v>
      </c>
      <c r="G2323" s="10">
        <v>279.7675364057709</v>
      </c>
      <c r="H2323" s="10">
        <v>59.623085463953593</v>
      </c>
    </row>
    <row r="2324" spans="1:8" x14ac:dyDescent="0.25">
      <c r="A2324" s="17"/>
      <c r="B2324" s="5">
        <f>DATE(YEAR(siječanj!B2324),MONTH(siječanj!B2324)+7,DAY(siječanj!B2324))</f>
        <v>45894</v>
      </c>
      <c r="C2324" s="8">
        <v>24.1770833333333</v>
      </c>
      <c r="D2324">
        <v>0.95579610733751286</v>
      </c>
      <c r="E2324" s="6">
        <v>64.56880636942671</v>
      </c>
      <c r="F2324" s="10">
        <v>77.816688869071271</v>
      </c>
      <c r="G2324" s="10">
        <v>281.69757580041306</v>
      </c>
      <c r="H2324" s="10">
        <v>61.714613783327657</v>
      </c>
    </row>
    <row r="2325" spans="1:8" x14ac:dyDescent="0.25">
      <c r="A2325" s="17"/>
      <c r="B2325" s="5">
        <f>DATE(YEAR(siječanj!B2325),MONTH(siječanj!B2325)+7,DAY(siječanj!B2325))</f>
        <v>45894</v>
      </c>
      <c r="C2325" s="8">
        <v>24.1875</v>
      </c>
      <c r="D2325">
        <v>0.95579610733751286</v>
      </c>
      <c r="E2325" s="6">
        <v>67.104446088949047</v>
      </c>
      <c r="F2325" s="10">
        <v>78.082539596652296</v>
      </c>
      <c r="G2325" s="10">
        <v>290.46127984280554</v>
      </c>
      <c r="H2325" s="10">
        <v>64.138168356857491</v>
      </c>
    </row>
    <row r="2326" spans="1:8" x14ac:dyDescent="0.25">
      <c r="A2326" s="17"/>
      <c r="B2326" s="5">
        <f>DATE(YEAR(siječanj!B2326),MONTH(siječanj!B2326)+7,DAY(siječanj!B2326))</f>
        <v>45894</v>
      </c>
      <c r="C2326" s="8">
        <v>24.1979166666667</v>
      </c>
      <c r="D2326">
        <v>0.95579610733751286</v>
      </c>
      <c r="E2326" s="6">
        <v>70.871341109076511</v>
      </c>
      <c r="F2326" s="10">
        <v>78.67821730472825</v>
      </c>
      <c r="G2326" s="10">
        <v>289.89922706364564</v>
      </c>
      <c r="H2326" s="10">
        <v>67.738551953844379</v>
      </c>
    </row>
    <row r="2327" spans="1:8" x14ac:dyDescent="0.25">
      <c r="A2327" s="17"/>
      <c r="B2327" s="5">
        <f>DATE(YEAR(siječanj!B2327),MONTH(siječanj!B2327)+7,DAY(siječanj!B2327))</f>
        <v>45894</v>
      </c>
      <c r="C2327" s="8">
        <v>24.2083333333333</v>
      </c>
      <c r="D2327">
        <v>0.95579610733751286</v>
      </c>
      <c r="E2327" s="6">
        <v>73.984964660240863</v>
      </c>
      <c r="F2327" s="10">
        <v>79.89361723537165</v>
      </c>
      <c r="G2327" s="10">
        <v>267.45638150285231</v>
      </c>
      <c r="H2327" s="10">
        <v>70.714541223761671</v>
      </c>
    </row>
    <row r="2328" spans="1:8" x14ac:dyDescent="0.25">
      <c r="A2328" s="17"/>
      <c r="B2328" s="5">
        <f>DATE(YEAR(siječanj!B2328),MONTH(siječanj!B2328)+7,DAY(siječanj!B2328))</f>
        <v>45894</v>
      </c>
      <c r="C2328" s="8">
        <v>24.21875</v>
      </c>
      <c r="D2328">
        <v>0.95579610733751286</v>
      </c>
      <c r="E2328" s="6">
        <v>77.455857283121546</v>
      </c>
      <c r="F2328" s="10">
        <v>80.966970274444421</v>
      </c>
      <c r="G2328" s="10">
        <v>187.82131500565097</v>
      </c>
      <c r="H2328" s="10">
        <v>74.032006881697512</v>
      </c>
    </row>
    <row r="2329" spans="1:8" x14ac:dyDescent="0.25">
      <c r="A2329" s="17"/>
      <c r="B2329" s="5">
        <f>DATE(YEAR(siječanj!B2329),MONTH(siječanj!B2329)+7,DAY(siječanj!B2329))</f>
        <v>45894</v>
      </c>
      <c r="C2329" s="8">
        <v>24.2291666666667</v>
      </c>
      <c r="D2329">
        <v>0.95579610733751286</v>
      </c>
      <c r="E2329" s="6">
        <v>81.699284750866923</v>
      </c>
      <c r="F2329" s="10">
        <v>82.507381119167718</v>
      </c>
      <c r="G2329" s="10">
        <v>86.145480625560765</v>
      </c>
      <c r="H2329" s="10">
        <v>78.087858337137632</v>
      </c>
    </row>
    <row r="2330" spans="1:8" x14ac:dyDescent="0.25">
      <c r="A2330" s="17"/>
      <c r="B2330" s="5">
        <f>DATE(YEAR(siječanj!B2330),MONTH(siječanj!B2330)+7,DAY(siječanj!B2330))</f>
        <v>45894</v>
      </c>
      <c r="C2330" s="8">
        <v>24.2395833333333</v>
      </c>
      <c r="D2330">
        <v>0.95579610733751286</v>
      </c>
      <c r="E2330" s="6">
        <v>86.313541623836784</v>
      </c>
      <c r="F2330" s="10">
        <v>85.513354480129692</v>
      </c>
      <c r="G2330" s="10">
        <v>36.309724654795339</v>
      </c>
      <c r="H2330" s="10">
        <v>82.49814709457759</v>
      </c>
    </row>
    <row r="2331" spans="1:8" x14ac:dyDescent="0.25">
      <c r="A2331" s="17"/>
      <c r="B2331" s="5">
        <f>DATE(YEAR(siječanj!B2331),MONTH(siječanj!B2331)+7,DAY(siječanj!B2331))</f>
        <v>45894</v>
      </c>
      <c r="C2331" s="8">
        <v>24.25</v>
      </c>
      <c r="D2331">
        <v>0.95579610733751286</v>
      </c>
      <c r="E2331" s="6">
        <v>88.72510959147327</v>
      </c>
      <c r="F2331" s="10">
        <v>89.798128499597709</v>
      </c>
      <c r="G2331" s="10">
        <v>14.877176981487882</v>
      </c>
      <c r="H2331" s="10">
        <v>84.803114370624371</v>
      </c>
    </row>
    <row r="2332" spans="1:8" x14ac:dyDescent="0.25">
      <c r="A2332" s="17"/>
      <c r="B2332" s="5">
        <f>DATE(YEAR(siječanj!B2332),MONTH(siječanj!B2332)+7,DAY(siječanj!B2332))</f>
        <v>45894</v>
      </c>
      <c r="C2332" s="8">
        <v>24.2604166666667</v>
      </c>
      <c r="D2332">
        <v>0.95579610733751286</v>
      </c>
      <c r="E2332" s="6">
        <v>89.66868651283653</v>
      </c>
      <c r="F2332" s="10">
        <v>93.321581402416854</v>
      </c>
      <c r="G2332" s="10">
        <v>7.1847176328277325</v>
      </c>
      <c r="H2332" s="10">
        <v>85.704981519036892</v>
      </c>
    </row>
    <row r="2333" spans="1:8" x14ac:dyDescent="0.25">
      <c r="A2333" s="17"/>
      <c r="B2333" s="5">
        <f>DATE(YEAR(siječanj!B2333),MONTH(siječanj!B2333)+7,DAY(siječanj!B2333))</f>
        <v>45894</v>
      </c>
      <c r="C2333" s="8">
        <v>24.2708333333333</v>
      </c>
      <c r="D2333">
        <v>0.95579610733751286</v>
      </c>
      <c r="E2333" s="6">
        <v>92.821505163417783</v>
      </c>
      <c r="F2333" s="10">
        <v>98.305720116607702</v>
      </c>
      <c r="G2333" s="10">
        <v>4.3652979363630893</v>
      </c>
      <c r="H2333" s="10">
        <v>88.718433312403562</v>
      </c>
    </row>
    <row r="2334" spans="1:8" x14ac:dyDescent="0.25">
      <c r="A2334" s="17"/>
      <c r="B2334" s="5">
        <f>DATE(YEAR(siječanj!B2334),MONTH(siječanj!B2334)+7,DAY(siječanj!B2334))</f>
        <v>45894</v>
      </c>
      <c r="C2334" s="8">
        <v>24.28125</v>
      </c>
      <c r="D2334">
        <v>0.95579610733751286</v>
      </c>
      <c r="E2334" s="6">
        <v>93.621031897202826</v>
      </c>
      <c r="F2334" s="10">
        <v>106.49115374510139</v>
      </c>
      <c r="G2334" s="10">
        <v>3.1351766352561068</v>
      </c>
      <c r="H2334" s="10">
        <v>89.48261785226758</v>
      </c>
    </row>
    <row r="2335" spans="1:8" x14ac:dyDescent="0.25">
      <c r="A2335" s="17"/>
      <c r="B2335" s="5">
        <f>DATE(YEAR(siječanj!B2335),MONTH(siječanj!B2335)+7,DAY(siječanj!B2335))</f>
        <v>45894</v>
      </c>
      <c r="C2335" s="8">
        <v>24.2916666666667</v>
      </c>
      <c r="D2335">
        <v>0.95579610733751286</v>
      </c>
      <c r="E2335" s="6">
        <v>93.379790899376417</v>
      </c>
      <c r="F2335" s="10">
        <v>116.68628516616953</v>
      </c>
      <c r="G2335" s="10">
        <v>2.4709684767590701</v>
      </c>
      <c r="H2335" s="10">
        <v>89.252040645614883</v>
      </c>
    </row>
    <row r="2336" spans="1:8" x14ac:dyDescent="0.25">
      <c r="A2336" s="17"/>
      <c r="B2336" s="5">
        <f>DATE(YEAR(siječanj!B2336),MONTH(siječanj!B2336)+7,DAY(siječanj!B2336))</f>
        <v>45894</v>
      </c>
      <c r="C2336" s="8">
        <v>24.3020833333333</v>
      </c>
      <c r="D2336">
        <v>0.95579610733751286</v>
      </c>
      <c r="E2336" s="6">
        <v>92.995468521493962</v>
      </c>
      <c r="F2336" s="10">
        <v>120.81465720842156</v>
      </c>
      <c r="G2336" s="10">
        <v>2.0052213472937361</v>
      </c>
      <c r="H2336" s="10">
        <v>88.884706812872139</v>
      </c>
    </row>
    <row r="2337" spans="1:8" x14ac:dyDescent="0.25">
      <c r="A2337" s="17"/>
      <c r="B2337" s="5">
        <f>DATE(YEAR(siječanj!B2337),MONTH(siječanj!B2337)+7,DAY(siječanj!B2337))</f>
        <v>45894</v>
      </c>
      <c r="C2337" s="8">
        <v>24.3125</v>
      </c>
      <c r="D2337">
        <v>0.95579610733751286</v>
      </c>
      <c r="E2337" s="6">
        <v>93.885338042622507</v>
      </c>
      <c r="F2337" s="10">
        <v>125.79147913855499</v>
      </c>
      <c r="G2337" s="10">
        <v>1.8427456441059042</v>
      </c>
      <c r="H2337" s="10">
        <v>89.735240637205095</v>
      </c>
    </row>
    <row r="2338" spans="1:8" x14ac:dyDescent="0.25">
      <c r="A2338" s="17"/>
      <c r="B2338" s="5">
        <f>DATE(YEAR(siječanj!B2338),MONTH(siječanj!B2338)+7,DAY(siječanj!B2338))</f>
        <v>45894</v>
      </c>
      <c r="C2338" s="8">
        <v>24.3229166666667</v>
      </c>
      <c r="D2338">
        <v>0.95579610733751286</v>
      </c>
      <c r="E2338" s="6">
        <v>95.582141019257264</v>
      </c>
      <c r="F2338" s="10">
        <v>132.53577875160877</v>
      </c>
      <c r="G2338" s="10">
        <v>1.8509012807066556</v>
      </c>
      <c r="H2338" s="10">
        <v>91.357038317191311</v>
      </c>
    </row>
    <row r="2339" spans="1:8" x14ac:dyDescent="0.25">
      <c r="A2339" s="17"/>
      <c r="B2339" s="5">
        <f>DATE(YEAR(siječanj!B2339),MONTH(siječanj!B2339)+7,DAY(siječanj!B2339))</f>
        <v>45894</v>
      </c>
      <c r="C2339" s="8">
        <v>24.3333333333333</v>
      </c>
      <c r="D2339">
        <v>0.95579610733751286</v>
      </c>
      <c r="E2339" s="6">
        <v>96.429308714354931</v>
      </c>
      <c r="F2339" s="10">
        <v>141.28210527693363</v>
      </c>
      <c r="G2339" s="10">
        <v>1.7937099938570586</v>
      </c>
      <c r="H2339" s="10">
        <v>92.166757902427747</v>
      </c>
    </row>
    <row r="2340" spans="1:8" x14ac:dyDescent="0.25">
      <c r="A2340" s="17"/>
      <c r="B2340" s="5">
        <f>DATE(YEAR(siječanj!B2340),MONTH(siječanj!B2340)+7,DAY(siječanj!B2340))</f>
        <v>45894</v>
      </c>
      <c r="C2340" s="8">
        <v>24.34375</v>
      </c>
      <c r="D2340">
        <v>0.95579610733751286</v>
      </c>
      <c r="E2340" s="6">
        <v>98.129170666069896</v>
      </c>
      <c r="F2340" s="10">
        <v>145.17381215624138</v>
      </c>
      <c r="G2340" s="10">
        <v>1.7724528688255532</v>
      </c>
      <c r="H2340" s="10">
        <v>93.791479338888067</v>
      </c>
    </row>
    <row r="2341" spans="1:8" x14ac:dyDescent="0.25">
      <c r="A2341" s="17"/>
      <c r="B2341" s="5">
        <f>DATE(YEAR(siječanj!B2341),MONTH(siječanj!B2341)+7,DAY(siječanj!B2341))</f>
        <v>45894</v>
      </c>
      <c r="C2341" s="8">
        <v>24.3541666666667</v>
      </c>
      <c r="D2341">
        <v>0.95579610733751286</v>
      </c>
      <c r="E2341" s="6">
        <v>98.882896974714271</v>
      </c>
      <c r="F2341" s="10">
        <v>147.73275250760611</v>
      </c>
      <c r="G2341" s="10">
        <v>1.5599031888043122</v>
      </c>
      <c r="H2341" s="10">
        <v>94.511888010688224</v>
      </c>
    </row>
    <row r="2342" spans="1:8" x14ac:dyDescent="0.25">
      <c r="A2342" s="17"/>
      <c r="B2342" s="5">
        <f>DATE(YEAR(siječanj!B2342),MONTH(siječanj!B2342)+7,DAY(siječanj!B2342))</f>
        <v>45894</v>
      </c>
      <c r="C2342" s="8">
        <v>24.3645833333333</v>
      </c>
      <c r="D2342">
        <v>0.95579610733751286</v>
      </c>
      <c r="E2342" s="6">
        <v>100.57030806574809</v>
      </c>
      <c r="F2342" s="10">
        <v>150.30762092928614</v>
      </c>
      <c r="G2342" s="10">
        <v>1.5213521396358363</v>
      </c>
      <c r="H2342" s="10">
        <v>96.124708962976499</v>
      </c>
    </row>
    <row r="2343" spans="1:8" x14ac:dyDescent="0.25">
      <c r="A2343" s="17"/>
      <c r="B2343" s="5">
        <f>DATE(YEAR(siječanj!B2343),MONTH(siječanj!B2343)+7,DAY(siječanj!B2343))</f>
        <v>45894</v>
      </c>
      <c r="C2343" s="8">
        <v>24.375</v>
      </c>
      <c r="D2343">
        <v>0.95579610733751286</v>
      </c>
      <c r="E2343" s="6">
        <v>102.11654864555027</v>
      </c>
      <c r="F2343" s="10">
        <v>153.38183180560881</v>
      </c>
      <c r="G2343" s="10">
        <v>1.4881437134492674</v>
      </c>
      <c r="H2343" s="10">
        <v>97.602599690158712</v>
      </c>
    </row>
    <row r="2344" spans="1:8" x14ac:dyDescent="0.25">
      <c r="A2344" s="17"/>
      <c r="B2344" s="5">
        <f>DATE(YEAR(siječanj!B2344),MONTH(siječanj!B2344)+7,DAY(siječanj!B2344))</f>
        <v>45894</v>
      </c>
      <c r="C2344" s="8">
        <v>24.3854166666667</v>
      </c>
      <c r="D2344">
        <v>0.95579610733751286</v>
      </c>
      <c r="E2344" s="6">
        <v>103.93632479785195</v>
      </c>
      <c r="F2344" s="10">
        <v>155.15368040508926</v>
      </c>
      <c r="G2344" s="10">
        <v>1.3995031369794992</v>
      </c>
      <c r="H2344" s="10">
        <v>99.341934652754304</v>
      </c>
    </row>
    <row r="2345" spans="1:8" x14ac:dyDescent="0.25">
      <c r="A2345" s="17"/>
      <c r="B2345" s="5">
        <f>DATE(YEAR(siječanj!B2345),MONTH(siječanj!B2345)+7,DAY(siječanj!B2345))</f>
        <v>45894</v>
      </c>
      <c r="C2345" s="8">
        <v>24.3958333333333</v>
      </c>
      <c r="D2345">
        <v>0.95579610733751286</v>
      </c>
      <c r="E2345" s="6">
        <v>104.6055895157368</v>
      </c>
      <c r="F2345" s="10">
        <v>155.60639890825846</v>
      </c>
      <c r="G2345" s="10">
        <v>1.3644041518478529</v>
      </c>
      <c r="H2345" s="10">
        <v>99.981615264886969</v>
      </c>
    </row>
    <row r="2346" spans="1:8" x14ac:dyDescent="0.25">
      <c r="A2346" s="17"/>
      <c r="B2346" s="5">
        <f>DATE(YEAR(siječanj!B2346),MONTH(siječanj!B2346)+7,DAY(siječanj!B2346))</f>
        <v>45894</v>
      </c>
      <c r="C2346" s="8">
        <v>24.40625</v>
      </c>
      <c r="D2346">
        <v>0.95579610733751286</v>
      </c>
      <c r="E2346" s="6">
        <v>105.32323319248437</v>
      </c>
      <c r="F2346" s="10">
        <v>156.25001826509978</v>
      </c>
      <c r="G2346" s="10">
        <v>1.3570851961409225</v>
      </c>
      <c r="H2346" s="10">
        <v>100.66753629757768</v>
      </c>
    </row>
    <row r="2347" spans="1:8" x14ac:dyDescent="0.25">
      <c r="A2347" s="17"/>
      <c r="B2347" s="5">
        <f>DATE(YEAR(siječanj!B2347),MONTH(siječanj!B2347)+7,DAY(siječanj!B2347))</f>
        <v>45894</v>
      </c>
      <c r="C2347" s="8">
        <v>24.4166666666667</v>
      </c>
      <c r="D2347">
        <v>0.95579610733751286</v>
      </c>
      <c r="E2347" s="6">
        <v>106.47931279365186</v>
      </c>
      <c r="F2347" s="10">
        <v>156.25179904628345</v>
      </c>
      <c r="G2347" s="10">
        <v>1.3702839956022188</v>
      </c>
      <c r="H2347" s="10">
        <v>101.77251268014588</v>
      </c>
    </row>
    <row r="2348" spans="1:8" x14ac:dyDescent="0.25">
      <c r="A2348" s="17"/>
      <c r="B2348" s="5">
        <f>DATE(YEAR(siječanj!B2348),MONTH(siječanj!B2348)+7,DAY(siječanj!B2348))</f>
        <v>45894</v>
      </c>
      <c r="C2348" s="8">
        <v>24.4270833333333</v>
      </c>
      <c r="D2348">
        <v>0.95579610733751286</v>
      </c>
      <c r="E2348" s="6">
        <v>106.90500265837056</v>
      </c>
      <c r="F2348" s="10">
        <v>155.82824799195035</v>
      </c>
      <c r="G2348" s="10">
        <v>1.4086885753242084</v>
      </c>
      <c r="H2348" s="10">
        <v>102.17938539577705</v>
      </c>
    </row>
    <row r="2349" spans="1:8" x14ac:dyDescent="0.25">
      <c r="A2349" s="17"/>
      <c r="B2349" s="5">
        <f>DATE(YEAR(siječanj!B2349),MONTH(siječanj!B2349)+7,DAY(siječanj!B2349))</f>
        <v>45894</v>
      </c>
      <c r="C2349" s="8">
        <v>24.4375</v>
      </c>
      <c r="D2349">
        <v>0.95579610733751286</v>
      </c>
      <c r="E2349" s="6">
        <v>108.9193684573237</v>
      </c>
      <c r="F2349" s="10">
        <v>155.54735533339047</v>
      </c>
      <c r="G2349" s="10">
        <v>1.4124711974217388</v>
      </c>
      <c r="H2349" s="10">
        <v>104.10470838517027</v>
      </c>
    </row>
    <row r="2350" spans="1:8" x14ac:dyDescent="0.25">
      <c r="A2350" s="17"/>
      <c r="B2350" s="5">
        <f>DATE(YEAR(siječanj!B2350),MONTH(siječanj!B2350)+7,DAY(siječanj!B2350))</f>
        <v>45894</v>
      </c>
      <c r="C2350" s="8">
        <v>24.4479166666667</v>
      </c>
      <c r="D2350">
        <v>0.95579610733751286</v>
      </c>
      <c r="E2350" s="6">
        <v>109.81265456039907</v>
      </c>
      <c r="F2350" s="10">
        <v>155.47414851456085</v>
      </c>
      <c r="G2350" s="10">
        <v>1.3880965816290116</v>
      </c>
      <c r="H2350" s="10">
        <v>104.9585077652284</v>
      </c>
    </row>
    <row r="2351" spans="1:8" x14ac:dyDescent="0.25">
      <c r="A2351" s="17"/>
      <c r="B2351" s="5">
        <f>DATE(YEAR(siječanj!B2351),MONTH(siječanj!B2351)+7,DAY(siječanj!B2351))</f>
        <v>45894</v>
      </c>
      <c r="C2351" s="8">
        <v>24.4583333333333</v>
      </c>
      <c r="D2351">
        <v>0.95579610733751286</v>
      </c>
      <c r="E2351" s="6">
        <v>111.02933317113842</v>
      </c>
      <c r="F2351" s="10">
        <v>155.61442994360416</v>
      </c>
      <c r="G2351" s="10">
        <v>1.4284433847255067</v>
      </c>
      <c r="H2351" s="10">
        <v>106.12140444525389</v>
      </c>
    </row>
    <row r="2352" spans="1:8" x14ac:dyDescent="0.25">
      <c r="A2352" s="17"/>
      <c r="B2352" s="5">
        <f>DATE(YEAR(siječanj!B2352),MONTH(siječanj!B2352)+7,DAY(siječanj!B2352))</f>
        <v>45894</v>
      </c>
      <c r="C2352" s="8">
        <v>24.46875</v>
      </c>
      <c r="D2352">
        <v>0.95579610733751286</v>
      </c>
      <c r="E2352" s="6">
        <v>112.64088405762435</v>
      </c>
      <c r="F2352" s="10">
        <v>155.69120771593526</v>
      </c>
      <c r="G2352" s="10">
        <v>1.4260015597462727</v>
      </c>
      <c r="H2352" s="10">
        <v>107.66171850933347</v>
      </c>
    </row>
    <row r="2353" spans="1:8" x14ac:dyDescent="0.25">
      <c r="A2353" s="17"/>
      <c r="B2353" s="5">
        <f>DATE(YEAR(siječanj!B2353),MONTH(siječanj!B2353)+7,DAY(siječanj!B2353))</f>
        <v>45894</v>
      </c>
      <c r="C2353" s="8">
        <v>24.4791666666667</v>
      </c>
      <c r="D2353">
        <v>0.95579610733751286</v>
      </c>
      <c r="E2353" s="6">
        <v>112.84438415791786</v>
      </c>
      <c r="F2353" s="10">
        <v>155.6875616333609</v>
      </c>
      <c r="G2353" s="10">
        <v>1.4352888237412702</v>
      </c>
      <c r="H2353" s="10">
        <v>107.85622311303679</v>
      </c>
    </row>
    <row r="2354" spans="1:8" x14ac:dyDescent="0.25">
      <c r="A2354" s="17"/>
      <c r="B2354" s="5">
        <f>DATE(YEAR(siječanj!B2354),MONTH(siječanj!B2354)+7,DAY(siječanj!B2354))</f>
        <v>45894</v>
      </c>
      <c r="C2354" s="8">
        <v>24.4895833333333</v>
      </c>
      <c r="D2354">
        <v>0.95579610733751286</v>
      </c>
      <c r="E2354" s="6">
        <v>112.0836988790861</v>
      </c>
      <c r="F2354" s="10">
        <v>155.23735096691956</v>
      </c>
      <c r="G2354" s="10">
        <v>1.3994610021932139</v>
      </c>
      <c r="H2354" s="10">
        <v>107.12916308462044</v>
      </c>
    </row>
    <row r="2355" spans="1:8" x14ac:dyDescent="0.25">
      <c r="A2355" s="17"/>
      <c r="B2355" s="5">
        <f>DATE(YEAR(siječanj!B2355),MONTH(siječanj!B2355)+7,DAY(siječanj!B2355))</f>
        <v>45894</v>
      </c>
      <c r="C2355" s="8">
        <v>24.5</v>
      </c>
      <c r="D2355">
        <v>0.95579610733751286</v>
      </c>
      <c r="E2355" s="6">
        <v>111.35029078218736</v>
      </c>
      <c r="F2355" s="10">
        <v>154.77035814185831</v>
      </c>
      <c r="G2355" s="10">
        <v>1.4108921372510783</v>
      </c>
      <c r="H2355" s="10">
        <v>106.42817448051481</v>
      </c>
    </row>
    <row r="2356" spans="1:8" x14ac:dyDescent="0.25">
      <c r="A2356" s="17"/>
      <c r="B2356" s="5">
        <f>DATE(YEAR(siječanj!B2356),MONTH(siječanj!B2356)+7,DAY(siječanj!B2356))</f>
        <v>45894</v>
      </c>
      <c r="C2356" s="8">
        <v>24.5104166666667</v>
      </c>
      <c r="D2356">
        <v>0.95579610733751286</v>
      </c>
      <c r="E2356" s="6">
        <v>110.78073894403073</v>
      </c>
      <c r="F2356" s="10">
        <v>153.94151007536934</v>
      </c>
      <c r="G2356" s="10">
        <v>1.404926016316689</v>
      </c>
      <c r="H2356" s="10">
        <v>105.88379905067778</v>
      </c>
    </row>
    <row r="2357" spans="1:8" x14ac:dyDescent="0.25">
      <c r="A2357" s="17"/>
      <c r="B2357" s="5">
        <f>DATE(YEAR(siječanj!B2357),MONTH(siječanj!B2357)+7,DAY(siječanj!B2357))</f>
        <v>45894</v>
      </c>
      <c r="C2357" s="8">
        <v>24.5208333333333</v>
      </c>
      <c r="D2357">
        <v>0.95579610733751286</v>
      </c>
      <c r="E2357" s="6">
        <v>111.56654486698798</v>
      </c>
      <c r="F2357" s="10">
        <v>153.48727343983177</v>
      </c>
      <c r="G2357" s="10">
        <v>1.3465710003297808</v>
      </c>
      <c r="H2357" s="10">
        <v>106.63486929296309</v>
      </c>
    </row>
    <row r="2358" spans="1:8" x14ac:dyDescent="0.25">
      <c r="A2358" s="17"/>
      <c r="B2358" s="5">
        <f>DATE(YEAR(siječanj!B2358),MONTH(siječanj!B2358)+7,DAY(siječanj!B2358))</f>
        <v>45894</v>
      </c>
      <c r="C2358" s="8">
        <v>24.53125</v>
      </c>
      <c r="D2358">
        <v>0.95579610733751286</v>
      </c>
      <c r="E2358" s="6">
        <v>111.90985142129632</v>
      </c>
      <c r="F2358" s="10">
        <v>153.22189947892386</v>
      </c>
      <c r="G2358" s="10">
        <v>1.4818530532812995</v>
      </c>
      <c r="H2358" s="10">
        <v>106.96300036119446</v>
      </c>
    </row>
    <row r="2359" spans="1:8" x14ac:dyDescent="0.25">
      <c r="A2359" s="17"/>
      <c r="B2359" s="5">
        <f>DATE(YEAR(siječanj!B2359),MONTH(siječanj!B2359)+7,DAY(siječanj!B2359))</f>
        <v>45894</v>
      </c>
      <c r="C2359" s="8">
        <v>24.5416666666667</v>
      </c>
      <c r="D2359">
        <v>0.95579610733751286</v>
      </c>
      <c r="E2359" s="6">
        <v>110.93218594732271</v>
      </c>
      <c r="F2359" s="10">
        <v>153.03242516881758</v>
      </c>
      <c r="G2359" s="10">
        <v>1.5005785643387179</v>
      </c>
      <c r="H2359" s="10">
        <v>106.02855150689219</v>
      </c>
    </row>
    <row r="2360" spans="1:8" x14ac:dyDescent="0.25">
      <c r="A2360" s="17"/>
      <c r="B2360" s="5">
        <f>DATE(YEAR(siječanj!B2360),MONTH(siječanj!B2360)+7,DAY(siječanj!B2360))</f>
        <v>45894</v>
      </c>
      <c r="C2360" s="8">
        <v>24.5520833333333</v>
      </c>
      <c r="D2360">
        <v>0.95579610733751286</v>
      </c>
      <c r="E2360" s="6">
        <v>110.50585615452698</v>
      </c>
      <c r="F2360" s="10">
        <v>152.51567306622837</v>
      </c>
      <c r="G2360" s="10">
        <v>1.4357312414942891</v>
      </c>
      <c r="H2360" s="10">
        <v>105.62106715049603</v>
      </c>
    </row>
    <row r="2361" spans="1:8" x14ac:dyDescent="0.25">
      <c r="A2361" s="17"/>
      <c r="B2361" s="5">
        <f>DATE(YEAR(siječanj!B2361),MONTH(siječanj!B2361)+7,DAY(siječanj!B2361))</f>
        <v>45894</v>
      </c>
      <c r="C2361" s="8">
        <v>24.5625</v>
      </c>
      <c r="D2361">
        <v>0.95579610733751286</v>
      </c>
      <c r="E2361" s="6">
        <v>110.47322378500209</v>
      </c>
      <c r="F2361" s="10">
        <v>152.04668548349755</v>
      </c>
      <c r="G2361" s="10">
        <v>1.4281258671239672</v>
      </c>
      <c r="H2361" s="10">
        <v>105.58987725873094</v>
      </c>
    </row>
    <row r="2362" spans="1:8" x14ac:dyDescent="0.25">
      <c r="A2362" s="17"/>
      <c r="B2362" s="5">
        <f>DATE(YEAR(siječanj!B2362),MONTH(siječanj!B2362)+7,DAY(siječanj!B2362))</f>
        <v>45894</v>
      </c>
      <c r="C2362" s="8">
        <v>24.5729166666667</v>
      </c>
      <c r="D2362">
        <v>0.95579610733751286</v>
      </c>
      <c r="E2362" s="6">
        <v>111.43780738562418</v>
      </c>
      <c r="F2362" s="10">
        <v>151.03272978230495</v>
      </c>
      <c r="G2362" s="10">
        <v>1.3368914788038155</v>
      </c>
      <c r="H2362" s="10">
        <v>106.51182250940714</v>
      </c>
    </row>
    <row r="2363" spans="1:8" x14ac:dyDescent="0.25">
      <c r="A2363" s="17"/>
      <c r="B2363" s="5">
        <f>DATE(YEAR(siječanj!B2363),MONTH(siječanj!B2363)+7,DAY(siječanj!B2363))</f>
        <v>45894</v>
      </c>
      <c r="C2363" s="8">
        <v>24.5833333333333</v>
      </c>
      <c r="D2363">
        <v>0.95579610733751286</v>
      </c>
      <c r="E2363" s="6">
        <v>111.68362099645914</v>
      </c>
      <c r="F2363" s="10">
        <v>149.71830484614438</v>
      </c>
      <c r="G2363" s="10">
        <v>1.2827880879846678</v>
      </c>
      <c r="H2363" s="10">
        <v>106.74677020177377</v>
      </c>
    </row>
    <row r="2364" spans="1:8" x14ac:dyDescent="0.25">
      <c r="A2364" s="17"/>
      <c r="B2364" s="5">
        <f>DATE(YEAR(siječanj!B2364),MONTH(siječanj!B2364)+7,DAY(siječanj!B2364))</f>
        <v>45894</v>
      </c>
      <c r="C2364" s="8">
        <v>24.59375</v>
      </c>
      <c r="D2364">
        <v>0.95579610733751286</v>
      </c>
      <c r="E2364" s="6">
        <v>113.00112889395888</v>
      </c>
      <c r="F2364" s="10">
        <v>148.78380541010392</v>
      </c>
      <c r="G2364" s="10">
        <v>1.2402146484601118</v>
      </c>
      <c r="H2364" s="10">
        <v>108.00603912159045</v>
      </c>
    </row>
    <row r="2365" spans="1:8" x14ac:dyDescent="0.25">
      <c r="A2365" s="17"/>
      <c r="B2365" s="5">
        <f>DATE(YEAR(siječanj!B2365),MONTH(siječanj!B2365)+7,DAY(siječanj!B2365))</f>
        <v>45894</v>
      </c>
      <c r="C2365" s="8">
        <v>24.6041666666667</v>
      </c>
      <c r="D2365">
        <v>0.95579610733751286</v>
      </c>
      <c r="E2365" s="6">
        <v>114.00389520004322</v>
      </c>
      <c r="F2365" s="10">
        <v>147.64357550982751</v>
      </c>
      <c r="G2365" s="10">
        <v>1.2473755974699607</v>
      </c>
      <c r="H2365" s="10">
        <v>108.96447925351508</v>
      </c>
    </row>
    <row r="2366" spans="1:8" x14ac:dyDescent="0.25">
      <c r="A2366" s="17"/>
      <c r="B2366" s="5">
        <f>DATE(YEAR(siječanj!B2366),MONTH(siječanj!B2366)+7,DAY(siječanj!B2366))</f>
        <v>45894</v>
      </c>
      <c r="C2366" s="8">
        <v>24.6145833333333</v>
      </c>
      <c r="D2366">
        <v>0.95579610733751286</v>
      </c>
      <c r="E2366" s="6">
        <v>114.37963501312804</v>
      </c>
      <c r="F2366" s="10">
        <v>146.07149723577925</v>
      </c>
      <c r="G2366" s="10">
        <v>1.1748301038444151</v>
      </c>
      <c r="H2366" s="10">
        <v>109.32360990423327</v>
      </c>
    </row>
    <row r="2367" spans="1:8" x14ac:dyDescent="0.25">
      <c r="A2367" s="17"/>
      <c r="B2367" s="5">
        <f>DATE(YEAR(siječanj!B2367),MONTH(siječanj!B2367)+7,DAY(siječanj!B2367))</f>
        <v>45894</v>
      </c>
      <c r="C2367" s="8">
        <v>24.625</v>
      </c>
      <c r="D2367">
        <v>0.95579610733751286</v>
      </c>
      <c r="E2367" s="6">
        <v>114.6521482856655</v>
      </c>
      <c r="F2367" s="10">
        <v>142.28871064853379</v>
      </c>
      <c r="G2367" s="10">
        <v>1.2056704411774517</v>
      </c>
      <c r="H2367" s="10">
        <v>109.58407702932239</v>
      </c>
    </row>
    <row r="2368" spans="1:8" x14ac:dyDescent="0.25">
      <c r="A2368" s="17"/>
      <c r="B2368" s="5">
        <f>DATE(YEAR(siječanj!B2368),MONTH(siječanj!B2368)+7,DAY(siječanj!B2368))</f>
        <v>45894</v>
      </c>
      <c r="C2368" s="8">
        <v>24.6354166666667</v>
      </c>
      <c r="D2368">
        <v>0.95579610733751286</v>
      </c>
      <c r="E2368" s="6">
        <v>115.02515998431673</v>
      </c>
      <c r="F2368" s="10">
        <v>140.37310367882964</v>
      </c>
      <c r="G2368" s="10">
        <v>1.1564140839539603</v>
      </c>
      <c r="H2368" s="10">
        <v>109.94060015888458</v>
      </c>
    </row>
    <row r="2369" spans="1:8" x14ac:dyDescent="0.25">
      <c r="A2369" s="17"/>
      <c r="B2369" s="5">
        <f>DATE(YEAR(siječanj!B2369),MONTH(siječanj!B2369)+7,DAY(siječanj!B2369))</f>
        <v>45894</v>
      </c>
      <c r="C2369" s="8">
        <v>24.6458333333333</v>
      </c>
      <c r="D2369">
        <v>0.95579610733751286</v>
      </c>
      <c r="E2369" s="6">
        <v>115.74090170764656</v>
      </c>
      <c r="F2369" s="10">
        <v>138.77431742328349</v>
      </c>
      <c r="G2369" s="10">
        <v>1.1625758307531604</v>
      </c>
      <c r="H2369" s="10">
        <v>110.62470331190228</v>
      </c>
    </row>
    <row r="2370" spans="1:8" x14ac:dyDescent="0.25">
      <c r="A2370" s="17"/>
      <c r="B2370" s="5">
        <f>DATE(YEAR(siječanj!B2370),MONTH(siječanj!B2370)+7,DAY(siječanj!B2370))</f>
        <v>45894</v>
      </c>
      <c r="C2370" s="8">
        <v>24.65625</v>
      </c>
      <c r="D2370">
        <v>0.95579610733751286</v>
      </c>
      <c r="E2370" s="6">
        <v>115.64482037022539</v>
      </c>
      <c r="F2370" s="10">
        <v>136.9501277922335</v>
      </c>
      <c r="G2370" s="10">
        <v>1.1584501085417966</v>
      </c>
      <c r="H2370" s="10">
        <v>110.53286914360734</v>
      </c>
    </row>
    <row r="2371" spans="1:8" x14ac:dyDescent="0.25">
      <c r="A2371" s="17"/>
      <c r="B2371" s="5">
        <f>DATE(YEAR(siječanj!B2371),MONTH(siječanj!B2371)+7,DAY(siječanj!B2371))</f>
        <v>45894</v>
      </c>
      <c r="C2371" s="8">
        <v>24.6666666666667</v>
      </c>
      <c r="D2371">
        <v>0.95579610733751286</v>
      </c>
      <c r="E2371" s="6">
        <v>114.87216566267136</v>
      </c>
      <c r="F2371" s="10">
        <v>134.13139211656389</v>
      </c>
      <c r="G2371" s="10">
        <v>1.1579389706852814</v>
      </c>
      <c r="H2371" s="10">
        <v>109.7943687818112</v>
      </c>
    </row>
    <row r="2372" spans="1:8" x14ac:dyDescent="0.25">
      <c r="A2372" s="17"/>
      <c r="B2372" s="5">
        <f>DATE(YEAR(siječanj!B2372),MONTH(siječanj!B2372)+7,DAY(siječanj!B2372))</f>
        <v>45894</v>
      </c>
      <c r="C2372" s="8">
        <v>24.6770833333333</v>
      </c>
      <c r="D2372">
        <v>0.95579610733751286</v>
      </c>
      <c r="E2372" s="6">
        <v>113.19192057737924</v>
      </c>
      <c r="F2372" s="10">
        <v>132.63759419630483</v>
      </c>
      <c r="G2372" s="10">
        <v>1.2004943527296608</v>
      </c>
      <c r="H2372" s="10">
        <v>108.18839706991599</v>
      </c>
    </row>
    <row r="2373" spans="1:8" x14ac:dyDescent="0.25">
      <c r="A2373" s="17"/>
      <c r="B2373" s="5">
        <f>DATE(YEAR(siječanj!B2373),MONTH(siječanj!B2373)+7,DAY(siječanj!B2373))</f>
        <v>45894</v>
      </c>
      <c r="C2373" s="8">
        <v>24.6875</v>
      </c>
      <c r="D2373">
        <v>0.95579610733751286</v>
      </c>
      <c r="E2373" s="6">
        <v>113.93305734123909</v>
      </c>
      <c r="F2373" s="10">
        <v>131.85935828388915</v>
      </c>
      <c r="G2373" s="10">
        <v>1.2189655488643725</v>
      </c>
      <c r="H2373" s="10">
        <v>108.89677270381797</v>
      </c>
    </row>
    <row r="2374" spans="1:8" x14ac:dyDescent="0.25">
      <c r="A2374" s="17"/>
      <c r="B2374" s="5">
        <f>DATE(YEAR(siječanj!B2374),MONTH(siječanj!B2374)+7,DAY(siječanj!B2374))</f>
        <v>45894</v>
      </c>
      <c r="C2374" s="8">
        <v>24.6979166666667</v>
      </c>
      <c r="D2374">
        <v>0.95579610733751286</v>
      </c>
      <c r="E2374" s="6">
        <v>113.95998583171219</v>
      </c>
      <c r="F2374" s="10">
        <v>131.06204645359142</v>
      </c>
      <c r="G2374" s="10">
        <v>1.2228324415332832</v>
      </c>
      <c r="H2374" s="10">
        <v>108.92251085018863</v>
      </c>
    </row>
    <row r="2375" spans="1:8" x14ac:dyDescent="0.25">
      <c r="A2375" s="17"/>
      <c r="B2375" s="5">
        <f>DATE(YEAR(siječanj!B2375),MONTH(siječanj!B2375)+7,DAY(siječanj!B2375))</f>
        <v>45894</v>
      </c>
      <c r="C2375" s="8">
        <v>24.7083333333333</v>
      </c>
      <c r="D2375">
        <v>0.95579610733751286</v>
      </c>
      <c r="E2375" s="6">
        <v>114.96966256854772</v>
      </c>
      <c r="F2375" s="10">
        <v>130.34088187690008</v>
      </c>
      <c r="G2375" s="10">
        <v>1.2572632859150592</v>
      </c>
      <c r="H2375" s="10">
        <v>109.88755594492527</v>
      </c>
    </row>
    <row r="2376" spans="1:8" x14ac:dyDescent="0.25">
      <c r="A2376" s="17"/>
      <c r="B2376" s="5">
        <f>DATE(YEAR(siječanj!B2376),MONTH(siječanj!B2376)+7,DAY(siječanj!B2376))</f>
        <v>45894</v>
      </c>
      <c r="C2376" s="8">
        <v>24.71875</v>
      </c>
      <c r="D2376">
        <v>0.95579610733751286</v>
      </c>
      <c r="E2376" s="6">
        <v>115.0828040318859</v>
      </c>
      <c r="F2376" s="10">
        <v>129.95816135311193</v>
      </c>
      <c r="G2376" s="10">
        <v>1.2707550242693273</v>
      </c>
      <c r="H2376" s="10">
        <v>109.99569611516237</v>
      </c>
    </row>
    <row r="2377" spans="1:8" x14ac:dyDescent="0.25">
      <c r="A2377" s="17"/>
      <c r="B2377" s="5">
        <f>DATE(YEAR(siječanj!B2377),MONTH(siječanj!B2377)+7,DAY(siječanj!B2377))</f>
        <v>45894</v>
      </c>
      <c r="C2377" s="8">
        <v>24.7291666666667</v>
      </c>
      <c r="D2377">
        <v>0.95579610733751286</v>
      </c>
      <c r="E2377" s="6">
        <v>115.64964756762369</v>
      </c>
      <c r="F2377" s="10">
        <v>129.72666262666905</v>
      </c>
      <c r="G2377" s="10">
        <v>1.2983951054759475</v>
      </c>
      <c r="H2377" s="10">
        <v>110.53748296008999</v>
      </c>
    </row>
    <row r="2378" spans="1:8" x14ac:dyDescent="0.25">
      <c r="A2378" s="17"/>
      <c r="B2378" s="5">
        <f>DATE(YEAR(siječanj!B2378),MONTH(siječanj!B2378)+7,DAY(siječanj!B2378))</f>
        <v>45894</v>
      </c>
      <c r="C2378" s="8">
        <v>24.7395833333333</v>
      </c>
      <c r="D2378">
        <v>0.95579610733751286</v>
      </c>
      <c r="E2378" s="6">
        <v>116.95150496405721</v>
      </c>
      <c r="F2378" s="10">
        <v>129.87826784483394</v>
      </c>
      <c r="G2378" s="10">
        <v>1.3211846412720818</v>
      </c>
      <c r="H2378" s="10">
        <v>111.78179319190968</v>
      </c>
    </row>
    <row r="2379" spans="1:8" x14ac:dyDescent="0.25">
      <c r="A2379" s="17"/>
      <c r="B2379" s="5">
        <f>DATE(YEAR(siječanj!B2379),MONTH(siječanj!B2379)+7,DAY(siječanj!B2379))</f>
        <v>45894</v>
      </c>
      <c r="C2379" s="8">
        <v>24.75</v>
      </c>
      <c r="D2379">
        <v>0.95579610733751286</v>
      </c>
      <c r="E2379" s="6">
        <v>119.74041256497105</v>
      </c>
      <c r="F2379" s="10">
        <v>129.93468180117031</v>
      </c>
      <c r="G2379" s="10">
        <v>1.4189594910619712</v>
      </c>
      <c r="H2379" s="10">
        <v>114.44742022058715</v>
      </c>
    </row>
    <row r="2380" spans="1:8" x14ac:dyDescent="0.25">
      <c r="A2380" s="17"/>
      <c r="B2380" s="5">
        <f>DATE(YEAR(siječanj!B2380),MONTH(siječanj!B2380)+7,DAY(siječanj!B2380))</f>
        <v>45894</v>
      </c>
      <c r="C2380" s="8">
        <v>24.7604166666667</v>
      </c>
      <c r="D2380">
        <v>0.95579610733751286</v>
      </c>
      <c r="E2380" s="6">
        <v>121.89060161236988</v>
      </c>
      <c r="F2380" s="10">
        <v>130.02373176618855</v>
      </c>
      <c r="G2380" s="10">
        <v>1.4872909806851045</v>
      </c>
      <c r="H2380" s="10">
        <v>116.5025625421307</v>
      </c>
    </row>
    <row r="2381" spans="1:8" x14ac:dyDescent="0.25">
      <c r="A2381" s="17"/>
      <c r="B2381" s="5">
        <f>DATE(YEAR(siječanj!B2381),MONTH(siječanj!B2381)+7,DAY(siječanj!B2381))</f>
        <v>45894</v>
      </c>
      <c r="C2381" s="8">
        <v>24.7708333333333</v>
      </c>
      <c r="D2381">
        <v>0.95579610733751286</v>
      </c>
      <c r="E2381" s="6">
        <v>123.4469879249349</v>
      </c>
      <c r="F2381" s="10">
        <v>130.03581371267487</v>
      </c>
      <c r="G2381" s="10">
        <v>1.6992352202340397</v>
      </c>
      <c r="H2381" s="10">
        <v>117.99015052119373</v>
      </c>
    </row>
    <row r="2382" spans="1:8" x14ac:dyDescent="0.25">
      <c r="A2382" s="17"/>
      <c r="B2382" s="5">
        <f>DATE(YEAR(siječanj!B2382),MONTH(siječanj!B2382)+7,DAY(siječanj!B2382))</f>
        <v>45894</v>
      </c>
      <c r="C2382" s="8">
        <v>24.78125</v>
      </c>
      <c r="D2382">
        <v>0.95579610733751286</v>
      </c>
      <c r="E2382" s="6">
        <v>125.70054516878668</v>
      </c>
      <c r="F2382" s="10">
        <v>129.88636148774034</v>
      </c>
      <c r="G2382" s="10">
        <v>1.9488005292455666</v>
      </c>
      <c r="H2382" s="10">
        <v>120.14409176252951</v>
      </c>
    </row>
    <row r="2383" spans="1:8" x14ac:dyDescent="0.25">
      <c r="A2383" s="17"/>
      <c r="B2383" s="5">
        <f>DATE(YEAR(siječanj!B2383),MONTH(siječanj!B2383)+7,DAY(siječanj!B2383))</f>
        <v>45894</v>
      </c>
      <c r="C2383" s="8">
        <v>24.7916666666667</v>
      </c>
      <c r="D2383">
        <v>0.95579610733751286</v>
      </c>
      <c r="E2383" s="6">
        <v>128.95178396513248</v>
      </c>
      <c r="F2383" s="10">
        <v>129.16442320277397</v>
      </c>
      <c r="G2383" s="10">
        <v>2.2691100595311471</v>
      </c>
      <c r="H2383" s="10">
        <v>123.25161314810153</v>
      </c>
    </row>
    <row r="2384" spans="1:8" x14ac:dyDescent="0.25">
      <c r="A2384" s="17"/>
      <c r="B2384" s="5">
        <f>DATE(YEAR(siječanj!B2384),MONTH(siječanj!B2384)+7,DAY(siječanj!B2384))</f>
        <v>45894</v>
      </c>
      <c r="C2384" s="8">
        <v>24.8020833333333</v>
      </c>
      <c r="D2384">
        <v>0.95579610733751286</v>
      </c>
      <c r="E2384" s="6">
        <v>133.01826339477685</v>
      </c>
      <c r="F2384" s="10">
        <v>128.72936548465395</v>
      </c>
      <c r="G2384" s="10">
        <v>3.021618704796488</v>
      </c>
      <c r="H2384" s="10">
        <v>127.13833835752369</v>
      </c>
    </row>
    <row r="2385" spans="1:8" x14ac:dyDescent="0.25">
      <c r="A2385" s="17"/>
      <c r="B2385" s="5">
        <f>DATE(YEAR(siječanj!B2385),MONTH(siječanj!B2385)+7,DAY(siječanj!B2385))</f>
        <v>45894</v>
      </c>
      <c r="C2385" s="8">
        <v>24.8125</v>
      </c>
      <c r="D2385">
        <v>0.95579610733751286</v>
      </c>
      <c r="E2385" s="6">
        <v>137.88132153040874</v>
      </c>
      <c r="F2385" s="10">
        <v>128.25998529192921</v>
      </c>
      <c r="G2385" s="10">
        <v>5.1343179973121105</v>
      </c>
      <c r="H2385" s="10">
        <v>131.78643039331666</v>
      </c>
    </row>
    <row r="2386" spans="1:8" x14ac:dyDescent="0.25">
      <c r="A2386" s="17"/>
      <c r="B2386" s="5">
        <f>DATE(YEAR(siječanj!B2386),MONTH(siječanj!B2386)+7,DAY(siječanj!B2386))</f>
        <v>45894</v>
      </c>
      <c r="C2386" s="8">
        <v>24.8229166666667</v>
      </c>
      <c r="D2386">
        <v>0.95579610733751286</v>
      </c>
      <c r="E2386" s="6">
        <v>141.49037918188068</v>
      </c>
      <c r="F2386" s="10">
        <v>127.52198321961261</v>
      </c>
      <c r="G2386" s="10">
        <v>12.209535207185791</v>
      </c>
      <c r="H2386" s="10">
        <v>135.23595364775022</v>
      </c>
    </row>
    <row r="2387" spans="1:8" x14ac:dyDescent="0.25">
      <c r="A2387" s="17"/>
      <c r="B2387" s="5">
        <f>DATE(YEAR(siječanj!B2387),MONTH(siječanj!B2387)+7,DAY(siječanj!B2387))</f>
        <v>45894</v>
      </c>
      <c r="C2387" s="8">
        <v>24.8333333333333</v>
      </c>
      <c r="D2387">
        <v>0.95579610733751286</v>
      </c>
      <c r="E2387" s="6">
        <v>147.46397404973141</v>
      </c>
      <c r="F2387" s="10">
        <v>123.75131432575105</v>
      </c>
      <c r="G2387" s="10">
        <v>47.24820637739893</v>
      </c>
      <c r="H2387" s="10">
        <v>140.94549236925329</v>
      </c>
    </row>
    <row r="2388" spans="1:8" x14ac:dyDescent="0.25">
      <c r="A2388" s="17"/>
      <c r="B2388" s="5">
        <f>DATE(YEAR(siječanj!B2388),MONTH(siječanj!B2388)+7,DAY(siječanj!B2388))</f>
        <v>45894</v>
      </c>
      <c r="C2388" s="8">
        <v>24.84375</v>
      </c>
      <c r="D2388">
        <v>0.95579610733751286</v>
      </c>
      <c r="E2388" s="6">
        <v>151.81213872415023</v>
      </c>
      <c r="F2388" s="10">
        <v>122.44002623034407</v>
      </c>
      <c r="G2388" s="10">
        <v>132.32936508807418</v>
      </c>
      <c r="H2388" s="10">
        <v>145.10145123912528</v>
      </c>
    </row>
    <row r="2389" spans="1:8" x14ac:dyDescent="0.25">
      <c r="A2389" s="17"/>
      <c r="B2389" s="5">
        <f>DATE(YEAR(siječanj!B2389),MONTH(siječanj!B2389)+7,DAY(siječanj!B2389))</f>
        <v>45894</v>
      </c>
      <c r="C2389" s="8">
        <v>24.8541666666667</v>
      </c>
      <c r="D2389">
        <v>0.95579610733751286</v>
      </c>
      <c r="E2389" s="6">
        <v>155.4097846551156</v>
      </c>
      <c r="F2389" s="10">
        <v>121.48579339605367</v>
      </c>
      <c r="G2389" s="10">
        <v>241.34456919688654</v>
      </c>
      <c r="H2389" s="10">
        <v>148.54006721552062</v>
      </c>
    </row>
    <row r="2390" spans="1:8" x14ac:dyDescent="0.25">
      <c r="A2390" s="17"/>
      <c r="B2390" s="5">
        <f>DATE(YEAR(siječanj!B2390),MONTH(siječanj!B2390)+7,DAY(siječanj!B2390))</f>
        <v>45894</v>
      </c>
      <c r="C2390" s="8">
        <v>24.8645833333333</v>
      </c>
      <c r="D2390">
        <v>0.95579610733751286</v>
      </c>
      <c r="E2390" s="6">
        <v>156.15313640222658</v>
      </c>
      <c r="F2390" s="10">
        <v>120.16650062106449</v>
      </c>
      <c r="G2390" s="10">
        <v>297.7201741273422</v>
      </c>
      <c r="H2390" s="10">
        <v>149.25055992179185</v>
      </c>
    </row>
    <row r="2391" spans="1:8" x14ac:dyDescent="0.25">
      <c r="A2391" s="17"/>
      <c r="B2391" s="5">
        <f>DATE(YEAR(siječanj!B2391),MONTH(siječanj!B2391)+7,DAY(siječanj!B2391))</f>
        <v>45894</v>
      </c>
      <c r="C2391" s="8">
        <v>24.875</v>
      </c>
      <c r="D2391">
        <v>0.95579610733751286</v>
      </c>
      <c r="E2391" s="6">
        <v>155.95454670979342</v>
      </c>
      <c r="F2391" s="10">
        <v>117.0649310485319</v>
      </c>
      <c r="G2391" s="10">
        <v>312.6484052555557</v>
      </c>
      <c r="H2391" s="10">
        <v>149.06074866680689</v>
      </c>
    </row>
    <row r="2392" spans="1:8" x14ac:dyDescent="0.25">
      <c r="A2392" s="17"/>
      <c r="B2392" s="5">
        <f>DATE(YEAR(siječanj!B2392),MONTH(siječanj!B2392)+7,DAY(siječanj!B2392))</f>
        <v>45894</v>
      </c>
      <c r="C2392" s="8">
        <v>24.8854166666667</v>
      </c>
      <c r="D2392">
        <v>0.95579610733751286</v>
      </c>
      <c r="E2392" s="6">
        <v>160.18203541165767</v>
      </c>
      <c r="F2392" s="10">
        <v>114.61317393235835</v>
      </c>
      <c r="G2392" s="10">
        <v>314.12314255196998</v>
      </c>
      <c r="H2392" s="10">
        <v>153.10136591186205</v>
      </c>
    </row>
    <row r="2393" spans="1:8" x14ac:dyDescent="0.25">
      <c r="A2393" s="17"/>
      <c r="B2393" s="5">
        <f>DATE(YEAR(siječanj!B2393),MONTH(siječanj!B2393)+7,DAY(siječanj!B2393))</f>
        <v>45894</v>
      </c>
      <c r="C2393" s="8">
        <v>24.8958333333333</v>
      </c>
      <c r="D2393">
        <v>0.95579610733751286</v>
      </c>
      <c r="E2393" s="6">
        <v>163.02475937888744</v>
      </c>
      <c r="F2393" s="10">
        <v>112.45815312583298</v>
      </c>
      <c r="G2393" s="10">
        <v>314.5840506692802</v>
      </c>
      <c r="H2393" s="10">
        <v>155.81843041397531</v>
      </c>
    </row>
    <row r="2394" spans="1:8" x14ac:dyDescent="0.25">
      <c r="A2394" s="17"/>
      <c r="B2394" s="5">
        <f>DATE(YEAR(siječanj!B2394),MONTH(siječanj!B2394)+7,DAY(siječanj!B2394))</f>
        <v>45894</v>
      </c>
      <c r="C2394" s="8">
        <v>24.90625</v>
      </c>
      <c r="D2394">
        <v>0.95579610733751286</v>
      </c>
      <c r="E2394" s="6">
        <v>161.14099933429071</v>
      </c>
      <c r="F2394" s="10">
        <v>110.05339681825657</v>
      </c>
      <c r="G2394" s="10">
        <v>314.72133556136799</v>
      </c>
      <c r="H2394" s="10">
        <v>154.01793989619182</v>
      </c>
    </row>
    <row r="2395" spans="1:8" x14ac:dyDescent="0.25">
      <c r="A2395" s="17"/>
      <c r="B2395" s="5">
        <f>DATE(YEAR(siječanj!B2395),MONTH(siječanj!B2395)+7,DAY(siječanj!B2395))</f>
        <v>45894</v>
      </c>
      <c r="C2395" s="8">
        <v>24.9166666666667</v>
      </c>
      <c r="D2395">
        <v>0.95579610733751286</v>
      </c>
      <c r="E2395" s="6">
        <v>157.19668871251375</v>
      </c>
      <c r="F2395" s="10">
        <v>106.7847915863718</v>
      </c>
      <c r="G2395" s="10">
        <v>311.04852140131402</v>
      </c>
      <c r="H2395" s="10">
        <v>150.24798315776738</v>
      </c>
    </row>
    <row r="2396" spans="1:8" x14ac:dyDescent="0.25">
      <c r="A2396" s="17"/>
      <c r="B2396" s="5">
        <f>DATE(YEAR(siječanj!B2396),MONTH(siječanj!B2396)+7,DAY(siječanj!B2396))</f>
        <v>45894</v>
      </c>
      <c r="C2396" s="8">
        <v>24.9270833333333</v>
      </c>
      <c r="D2396">
        <v>0.95579610733751286</v>
      </c>
      <c r="E2396" s="6">
        <v>150.62610731905599</v>
      </c>
      <c r="F2396" s="10">
        <v>104.07911123019242</v>
      </c>
      <c r="G2396" s="10">
        <v>307.86824476453859</v>
      </c>
      <c r="H2396" s="10">
        <v>143.96784703895617</v>
      </c>
    </row>
    <row r="2397" spans="1:8" x14ac:dyDescent="0.25">
      <c r="A2397" s="17"/>
      <c r="B2397" s="5">
        <f>DATE(YEAR(siječanj!B2397),MONTH(siječanj!B2397)+7,DAY(siječanj!B2397))</f>
        <v>45894</v>
      </c>
      <c r="C2397" s="8">
        <v>24.9375</v>
      </c>
      <c r="D2397">
        <v>0.95579610733751286</v>
      </c>
      <c r="E2397" s="6">
        <v>141.45510388958573</v>
      </c>
      <c r="F2397" s="10">
        <v>101.37473331323658</v>
      </c>
      <c r="G2397" s="10">
        <v>306.29133812742566</v>
      </c>
      <c r="H2397" s="10">
        <v>135.20223766068952</v>
      </c>
    </row>
    <row r="2398" spans="1:8" x14ac:dyDescent="0.25">
      <c r="A2398" s="17"/>
      <c r="B2398" s="5">
        <f>DATE(YEAR(siječanj!B2398),MONTH(siječanj!B2398)+7,DAY(siječanj!B2398))</f>
        <v>45894</v>
      </c>
      <c r="C2398" s="8">
        <v>24.9479166666667</v>
      </c>
      <c r="D2398">
        <v>0.95579610733751286</v>
      </c>
      <c r="E2398" s="6">
        <v>130.28179225335032</v>
      </c>
      <c r="F2398" s="10">
        <v>98.745477784313564</v>
      </c>
      <c r="G2398" s="10">
        <v>305.51103334792833</v>
      </c>
      <c r="H2398" s="10">
        <v>124.52282989270677</v>
      </c>
    </row>
    <row r="2399" spans="1:8" x14ac:dyDescent="0.25">
      <c r="A2399" s="17"/>
      <c r="B2399" s="5">
        <f>DATE(YEAR(siječanj!B2399),MONTH(siječanj!B2399)+7,DAY(siječanj!B2399))</f>
        <v>45894</v>
      </c>
      <c r="C2399" s="8">
        <v>24.9583333333333</v>
      </c>
      <c r="D2399">
        <v>0.95579610733751286</v>
      </c>
      <c r="E2399" s="6">
        <v>118.95844819167739</v>
      </c>
      <c r="F2399" s="10">
        <v>95.33408380165524</v>
      </c>
      <c r="G2399" s="10">
        <v>297.66806412891748</v>
      </c>
      <c r="H2399" s="10">
        <v>113.70002171651645</v>
      </c>
    </row>
    <row r="2400" spans="1:8" x14ac:dyDescent="0.25">
      <c r="A2400" s="17"/>
      <c r="B2400" s="5">
        <f>DATE(YEAR(siječanj!B2400),MONTH(siječanj!B2400)+7,DAY(siječanj!B2400))</f>
        <v>45894</v>
      </c>
      <c r="C2400" s="8">
        <v>24.96875</v>
      </c>
      <c r="D2400">
        <v>0.95579610733751286</v>
      </c>
      <c r="E2400" s="6">
        <v>108.87759878658767</v>
      </c>
      <c r="F2400" s="10">
        <v>92.486473791611743</v>
      </c>
      <c r="G2400" s="10">
        <v>296.66408810741046</v>
      </c>
      <c r="H2400" s="10">
        <v>104.064785096476</v>
      </c>
    </row>
    <row r="2401" spans="1:8" x14ac:dyDescent="0.25">
      <c r="A2401" s="17"/>
      <c r="B2401" s="5">
        <f>DATE(YEAR(siječanj!B2401),MONTH(siječanj!B2401)+7,DAY(siječanj!B2401))</f>
        <v>45894</v>
      </c>
      <c r="C2401" s="8">
        <v>24.9791666666667</v>
      </c>
      <c r="D2401">
        <v>0.95579610733751286</v>
      </c>
      <c r="E2401" s="6">
        <v>99.130542206314544</v>
      </c>
      <c r="F2401" s="10">
        <v>90.178001126623059</v>
      </c>
      <c r="G2401" s="10">
        <v>292.73104697028242</v>
      </c>
      <c r="H2401" s="10">
        <v>94.748586359052467</v>
      </c>
    </row>
    <row r="2402" spans="1:8" ht="15.75" thickBot="1" x14ac:dyDescent="0.3">
      <c r="A2402" s="17"/>
      <c r="B2402" s="5">
        <f>DATE(YEAR(siječanj!B2402),MONTH(siječanj!B2402)+7,DAY(siječanj!B2402))</f>
        <v>45894</v>
      </c>
      <c r="C2402" s="8">
        <v>24.9895833333333</v>
      </c>
      <c r="D2402">
        <v>0.95579610733751286</v>
      </c>
      <c r="E2402" s="6">
        <v>90.896771891078728</v>
      </c>
      <c r="F2402" s="10">
        <v>88.136496168687216</v>
      </c>
      <c r="G2402" s="10">
        <v>292.18435138933347</v>
      </c>
      <c r="H2402" s="10">
        <v>86.878780743038902</v>
      </c>
    </row>
    <row r="2403" spans="1:8" x14ac:dyDescent="0.25">
      <c r="A2403" s="16">
        <f t="shared" ref="A2403" si="23">A2307+1</f>
        <v>238</v>
      </c>
      <c r="B2403" s="5">
        <f>DATE(YEAR(siječanj!B2403),MONTH(siječanj!B2403)+7,DAY(siječanj!B2403))</f>
        <v>45895</v>
      </c>
      <c r="C2403" s="8">
        <v>25</v>
      </c>
      <c r="D2403">
        <v>0.9551925344651363</v>
      </c>
      <c r="E2403" s="6">
        <v>82.15396949919905</v>
      </c>
      <c r="F2403" s="10">
        <v>85.862382846078063</v>
      </c>
      <c r="G2403" s="10">
        <v>283.44877103081893</v>
      </c>
      <c r="H2403" s="10">
        <v>78.47285834231144</v>
      </c>
    </row>
    <row r="2404" spans="1:8" x14ac:dyDescent="0.25">
      <c r="A2404" s="17"/>
      <c r="B2404" s="5">
        <f>DATE(YEAR(siječanj!B2404),MONTH(siječanj!B2404)+7,DAY(siječanj!B2404))</f>
        <v>45895</v>
      </c>
      <c r="C2404" s="8">
        <v>25.0104166666667</v>
      </c>
      <c r="D2404">
        <v>0.9551925344651363</v>
      </c>
      <c r="E2404" s="6">
        <v>77.263600501209055</v>
      </c>
      <c r="F2404" s="10">
        <v>84.269608360377376</v>
      </c>
      <c r="G2404" s="10">
        <v>280.66515307997804</v>
      </c>
      <c r="H2404" s="10">
        <v>73.801614384651657</v>
      </c>
    </row>
    <row r="2405" spans="1:8" x14ac:dyDescent="0.25">
      <c r="A2405" s="17"/>
      <c r="B2405" s="5">
        <f>DATE(YEAR(siječanj!B2405),MONTH(siječanj!B2405)+7,DAY(siječanj!B2405))</f>
        <v>45895</v>
      </c>
      <c r="C2405" s="8">
        <v>25.0208333333333</v>
      </c>
      <c r="D2405">
        <v>0.9551925344651363</v>
      </c>
      <c r="E2405" s="6">
        <v>72.445678097622363</v>
      </c>
      <c r="F2405" s="10">
        <v>82.979561980338815</v>
      </c>
      <c r="G2405" s="10">
        <v>280.22544739487904</v>
      </c>
      <c r="H2405" s="10">
        <v>69.199570873113316</v>
      </c>
    </row>
    <row r="2406" spans="1:8" x14ac:dyDescent="0.25">
      <c r="A2406" s="17"/>
      <c r="B2406" s="5">
        <f>DATE(YEAR(siječanj!B2406),MONTH(siječanj!B2406)+7,DAY(siječanj!B2406))</f>
        <v>45895</v>
      </c>
      <c r="C2406" s="8">
        <v>25.03125</v>
      </c>
      <c r="D2406">
        <v>0.9551925344651363</v>
      </c>
      <c r="E2406" s="6">
        <v>68.650501426413129</v>
      </c>
      <c r="F2406" s="10">
        <v>81.900108319174251</v>
      </c>
      <c r="G2406" s="10">
        <v>279.3728204046609</v>
      </c>
      <c r="H2406" s="10">
        <v>65.574446449798018</v>
      </c>
    </row>
    <row r="2407" spans="1:8" x14ac:dyDescent="0.25">
      <c r="A2407" s="17"/>
      <c r="B2407" s="5">
        <f>DATE(YEAR(siječanj!B2407),MONTH(siječanj!B2407)+7,DAY(siječanj!B2407))</f>
        <v>45895</v>
      </c>
      <c r="C2407" s="8">
        <v>25.0416666666667</v>
      </c>
      <c r="D2407">
        <v>0.9551925344651363</v>
      </c>
      <c r="E2407" s="6">
        <v>66.041861366674723</v>
      </c>
      <c r="F2407" s="10">
        <v>79.322588840922023</v>
      </c>
      <c r="G2407" s="10">
        <v>273.93971635267411</v>
      </c>
      <c r="H2407" s="10">
        <v>63.082692939629197</v>
      </c>
    </row>
    <row r="2408" spans="1:8" x14ac:dyDescent="0.25">
      <c r="A2408" s="17"/>
      <c r="B2408" s="5">
        <f>DATE(YEAR(siječanj!B2408),MONTH(siječanj!B2408)+7,DAY(siječanj!B2408))</f>
        <v>45895</v>
      </c>
      <c r="C2408" s="8">
        <v>25.0520833333333</v>
      </c>
      <c r="D2408">
        <v>0.9551925344651363</v>
      </c>
      <c r="E2408" s="6">
        <v>63.792716258511845</v>
      </c>
      <c r="F2408" s="10">
        <v>79.367484985286467</v>
      </c>
      <c r="G2408" s="10">
        <v>277.14621464005671</v>
      </c>
      <c r="H2408" s="10">
        <v>60.934326323383239</v>
      </c>
    </row>
    <row r="2409" spans="1:8" x14ac:dyDescent="0.25">
      <c r="A2409" s="17"/>
      <c r="B2409" s="5">
        <f>DATE(YEAR(siječanj!B2409),MONTH(siječanj!B2409)+7,DAY(siječanj!B2409))</f>
        <v>45895</v>
      </c>
      <c r="C2409" s="8">
        <v>25.0625</v>
      </c>
      <c r="D2409">
        <v>0.9551925344651363</v>
      </c>
      <c r="E2409" s="6">
        <v>62.141238218663325</v>
      </c>
      <c r="F2409" s="10">
        <v>78.874185816327582</v>
      </c>
      <c r="G2409" s="10">
        <v>277.15809118630023</v>
      </c>
      <c r="H2409" s="10">
        <v>59.356846828886816</v>
      </c>
    </row>
    <row r="2410" spans="1:8" x14ac:dyDescent="0.25">
      <c r="A2410" s="17"/>
      <c r="B2410" s="5">
        <f>DATE(YEAR(siječanj!B2410),MONTH(siječanj!B2410)+7,DAY(siječanj!B2410))</f>
        <v>45895</v>
      </c>
      <c r="C2410" s="8">
        <v>25.0729166666667</v>
      </c>
      <c r="D2410">
        <v>0.9551925344651363</v>
      </c>
      <c r="E2410" s="6">
        <v>60.728227494573652</v>
      </c>
      <c r="F2410" s="10">
        <v>78.378929676391451</v>
      </c>
      <c r="G2410" s="10">
        <v>277.31758581015987</v>
      </c>
      <c r="H2410" s="10">
        <v>58.007149534117183</v>
      </c>
    </row>
    <row r="2411" spans="1:8" x14ac:dyDescent="0.25">
      <c r="A2411" s="17"/>
      <c r="B2411" s="5">
        <f>DATE(YEAR(siječanj!B2411),MONTH(siječanj!B2411)+7,DAY(siječanj!B2411))</f>
        <v>45895</v>
      </c>
      <c r="C2411" s="8">
        <v>25.0833333333333</v>
      </c>
      <c r="D2411">
        <v>0.9551925344651363</v>
      </c>
      <c r="E2411" s="6">
        <v>60.434238988628067</v>
      </c>
      <c r="F2411" s="10">
        <v>78.020243589297138</v>
      </c>
      <c r="G2411" s="10">
        <v>276.30141162569288</v>
      </c>
      <c r="H2411" s="10">
        <v>57.726333908019399</v>
      </c>
    </row>
    <row r="2412" spans="1:8" x14ac:dyDescent="0.25">
      <c r="A2412" s="17"/>
      <c r="B2412" s="5">
        <f>DATE(YEAR(siječanj!B2412),MONTH(siječanj!B2412)+7,DAY(siječanj!B2412))</f>
        <v>45895</v>
      </c>
      <c r="C2412" s="8">
        <v>25.09375</v>
      </c>
      <c r="D2412">
        <v>0.9551925344651363</v>
      </c>
      <c r="E2412" s="6">
        <v>59.915548554784664</v>
      </c>
      <c r="F2412" s="10">
        <v>77.650135136467014</v>
      </c>
      <c r="G2412" s="10">
        <v>276.48431834841529</v>
      </c>
      <c r="H2412" s="10">
        <v>57.2308846779137</v>
      </c>
    </row>
    <row r="2413" spans="1:8" x14ac:dyDescent="0.25">
      <c r="A2413" s="17"/>
      <c r="B2413" s="5">
        <f>DATE(YEAR(siječanj!B2413),MONTH(siječanj!B2413)+7,DAY(siječanj!B2413))</f>
        <v>45895</v>
      </c>
      <c r="C2413" s="8">
        <v>25.1041666666667</v>
      </c>
      <c r="D2413">
        <v>0.9551925344651363</v>
      </c>
      <c r="E2413" s="6">
        <v>59.135934877043262</v>
      </c>
      <c r="F2413" s="10">
        <v>77.365805787329478</v>
      </c>
      <c r="G2413" s="10">
        <v>276.35276672376261</v>
      </c>
      <c r="H2413" s="10">
        <v>56.486203513168199</v>
      </c>
    </row>
    <row r="2414" spans="1:8" x14ac:dyDescent="0.25">
      <c r="A2414" s="17"/>
      <c r="B2414" s="5">
        <f>DATE(YEAR(siječanj!B2414),MONTH(siječanj!B2414)+7,DAY(siječanj!B2414))</f>
        <v>45895</v>
      </c>
      <c r="C2414" s="8">
        <v>25.1145833333333</v>
      </c>
      <c r="D2414">
        <v>0.9551925344651363</v>
      </c>
      <c r="E2414" s="6">
        <v>58.822807964831483</v>
      </c>
      <c r="F2414" s="10">
        <v>77.306552002527269</v>
      </c>
      <c r="G2414" s="10">
        <v>276.58290425963065</v>
      </c>
      <c r="H2414" s="10">
        <v>56.187107024283392</v>
      </c>
    </row>
    <row r="2415" spans="1:8" x14ac:dyDescent="0.25">
      <c r="A2415" s="17"/>
      <c r="B2415" s="5">
        <f>DATE(YEAR(siječanj!B2415),MONTH(siječanj!B2415)+7,DAY(siječanj!B2415))</f>
        <v>45895</v>
      </c>
      <c r="C2415" s="8">
        <v>25.125</v>
      </c>
      <c r="D2415">
        <v>0.9551925344651363</v>
      </c>
      <c r="E2415" s="6">
        <v>58.615192909070593</v>
      </c>
      <c r="F2415" s="10">
        <v>77.181686927970077</v>
      </c>
      <c r="G2415" s="10">
        <v>276.22182057753719</v>
      </c>
      <c r="H2415" s="10">
        <v>55.988794672978024</v>
      </c>
    </row>
    <row r="2416" spans="1:8" x14ac:dyDescent="0.25">
      <c r="A2416" s="17"/>
      <c r="B2416" s="5">
        <f>DATE(YEAR(siječanj!B2416),MONTH(siječanj!B2416)+7,DAY(siječanj!B2416))</f>
        <v>45895</v>
      </c>
      <c r="C2416" s="8">
        <v>25.1354166666667</v>
      </c>
      <c r="D2416">
        <v>0.9551925344651363</v>
      </c>
      <c r="E2416" s="6">
        <v>58.54952400491954</v>
      </c>
      <c r="F2416" s="10">
        <v>77.103273159488481</v>
      </c>
      <c r="G2416" s="10">
        <v>275.96759185210607</v>
      </c>
      <c r="H2416" s="10">
        <v>55.926068225986434</v>
      </c>
    </row>
    <row r="2417" spans="1:8" x14ac:dyDescent="0.25">
      <c r="A2417" s="17"/>
      <c r="B2417" s="5">
        <f>DATE(YEAR(siječanj!B2417),MONTH(siječanj!B2417)+7,DAY(siječanj!B2417))</f>
        <v>45895</v>
      </c>
      <c r="C2417" s="8">
        <v>25.1458333333333</v>
      </c>
      <c r="D2417">
        <v>0.9551925344651363</v>
      </c>
      <c r="E2417" s="6">
        <v>59.028338796638742</v>
      </c>
      <c r="F2417" s="10">
        <v>76.939013034676435</v>
      </c>
      <c r="G2417" s="10">
        <v>276.24011976965608</v>
      </c>
      <c r="H2417" s="10">
        <v>56.383428540428092</v>
      </c>
    </row>
    <row r="2418" spans="1:8" x14ac:dyDescent="0.25">
      <c r="A2418" s="17"/>
      <c r="B2418" s="5">
        <f>DATE(YEAR(siječanj!B2418),MONTH(siječanj!B2418)+7,DAY(siječanj!B2418))</f>
        <v>45895</v>
      </c>
      <c r="C2418" s="8">
        <v>25.15625</v>
      </c>
      <c r="D2418">
        <v>0.9551925344651363</v>
      </c>
      <c r="E2418" s="6">
        <v>60.233953387730722</v>
      </c>
      <c r="F2418" s="10">
        <v>77.225027658173545</v>
      </c>
      <c r="G2418" s="10">
        <v>276.41787892693856</v>
      </c>
      <c r="H2418" s="10">
        <v>57.53502259728139</v>
      </c>
    </row>
    <row r="2419" spans="1:8" x14ac:dyDescent="0.25">
      <c r="A2419" s="17"/>
      <c r="B2419" s="5">
        <f>DATE(YEAR(siječanj!B2419),MONTH(siječanj!B2419)+7,DAY(siječanj!B2419))</f>
        <v>45895</v>
      </c>
      <c r="C2419" s="8">
        <v>25.1666666666667</v>
      </c>
      <c r="D2419">
        <v>0.9551925344651363</v>
      </c>
      <c r="E2419" s="6">
        <v>62.380548535650561</v>
      </c>
      <c r="F2419" s="10">
        <v>77.615923164207103</v>
      </c>
      <c r="G2419" s="10">
        <v>279.7675364057709</v>
      </c>
      <c r="H2419" s="10">
        <v>59.585434257093503</v>
      </c>
    </row>
    <row r="2420" spans="1:8" x14ac:dyDescent="0.25">
      <c r="A2420" s="17"/>
      <c r="B2420" s="5">
        <f>DATE(YEAR(siječanj!B2420),MONTH(siječanj!B2420)+7,DAY(siječanj!B2420))</f>
        <v>45895</v>
      </c>
      <c r="C2420" s="8">
        <v>25.1770833333333</v>
      </c>
      <c r="D2420">
        <v>0.9551925344651363</v>
      </c>
      <c r="E2420" s="6">
        <v>64.56880636942671</v>
      </c>
      <c r="F2420" s="10">
        <v>77.816688869071271</v>
      </c>
      <c r="G2420" s="10">
        <v>281.69757580041306</v>
      </c>
      <c r="H2420" s="10">
        <v>61.675641803401334</v>
      </c>
    </row>
    <row r="2421" spans="1:8" x14ac:dyDescent="0.25">
      <c r="A2421" s="17"/>
      <c r="B2421" s="5">
        <f>DATE(YEAR(siječanj!B2421),MONTH(siječanj!B2421)+7,DAY(siječanj!B2421))</f>
        <v>45895</v>
      </c>
      <c r="C2421" s="8">
        <v>25.1875</v>
      </c>
      <c r="D2421">
        <v>0.9551925344651363</v>
      </c>
      <c r="E2421" s="6">
        <v>67.104446088949047</v>
      </c>
      <c r="F2421" s="10">
        <v>78.082539596652296</v>
      </c>
      <c r="G2421" s="10">
        <v>290.46127984280554</v>
      </c>
      <c r="H2421" s="10">
        <v>64.097665933582348</v>
      </c>
    </row>
    <row r="2422" spans="1:8" x14ac:dyDescent="0.25">
      <c r="A2422" s="17"/>
      <c r="B2422" s="5">
        <f>DATE(YEAR(siječanj!B2422),MONTH(siječanj!B2422)+7,DAY(siječanj!B2422))</f>
        <v>45895</v>
      </c>
      <c r="C2422" s="8">
        <v>25.1979166666667</v>
      </c>
      <c r="D2422">
        <v>0.9551925344651363</v>
      </c>
      <c r="E2422" s="6">
        <v>70.871341109076511</v>
      </c>
      <c r="F2422" s="10">
        <v>78.67821730472825</v>
      </c>
      <c r="G2422" s="10">
        <v>289.89922706364564</v>
      </c>
      <c r="H2422" s="10">
        <v>67.695775934921997</v>
      </c>
    </row>
    <row r="2423" spans="1:8" x14ac:dyDescent="0.25">
      <c r="A2423" s="17"/>
      <c r="B2423" s="5">
        <f>DATE(YEAR(siječanj!B2423),MONTH(siječanj!B2423)+7,DAY(siječanj!B2423))</f>
        <v>45895</v>
      </c>
      <c r="C2423" s="8">
        <v>25.2083333333333</v>
      </c>
      <c r="D2423">
        <v>0.9551925344651363</v>
      </c>
      <c r="E2423" s="6">
        <v>73.984964660240863</v>
      </c>
      <c r="F2423" s="10">
        <v>79.89361723537165</v>
      </c>
      <c r="G2423" s="10">
        <v>267.45638150285231</v>
      </c>
      <c r="H2423" s="10">
        <v>70.669885906129011</v>
      </c>
    </row>
    <row r="2424" spans="1:8" x14ac:dyDescent="0.25">
      <c r="A2424" s="17"/>
      <c r="B2424" s="5">
        <f>DATE(YEAR(siječanj!B2424),MONTH(siječanj!B2424)+7,DAY(siječanj!B2424))</f>
        <v>45895</v>
      </c>
      <c r="C2424" s="8">
        <v>25.21875</v>
      </c>
      <c r="D2424">
        <v>0.9551925344651363</v>
      </c>
      <c r="E2424" s="6">
        <v>77.455857283121546</v>
      </c>
      <c r="F2424" s="10">
        <v>80.966970274444421</v>
      </c>
      <c r="G2424" s="10">
        <v>187.82131500565097</v>
      </c>
      <c r="H2424" s="10">
        <v>73.985256627434751</v>
      </c>
    </row>
    <row r="2425" spans="1:8" x14ac:dyDescent="0.25">
      <c r="A2425" s="17"/>
      <c r="B2425" s="5">
        <f>DATE(YEAR(siječanj!B2425),MONTH(siječanj!B2425)+7,DAY(siječanj!B2425))</f>
        <v>45895</v>
      </c>
      <c r="C2425" s="8">
        <v>25.2291666666667</v>
      </c>
      <c r="D2425">
        <v>0.9551925344651363</v>
      </c>
      <c r="E2425" s="6">
        <v>81.699284750866923</v>
      </c>
      <c r="F2425" s="10">
        <v>82.507381119167718</v>
      </c>
      <c r="G2425" s="10">
        <v>86.145480625560765</v>
      </c>
      <c r="H2425" s="10">
        <v>78.038546865169437</v>
      </c>
    </row>
    <row r="2426" spans="1:8" x14ac:dyDescent="0.25">
      <c r="A2426" s="17"/>
      <c r="B2426" s="5">
        <f>DATE(YEAR(siječanj!B2426),MONTH(siječanj!B2426)+7,DAY(siječanj!B2426))</f>
        <v>45895</v>
      </c>
      <c r="C2426" s="8">
        <v>25.2395833333333</v>
      </c>
      <c r="D2426">
        <v>0.9551925344651363</v>
      </c>
      <c r="E2426" s="6">
        <v>86.313541623836784</v>
      </c>
      <c r="F2426" s="10">
        <v>85.513354480129692</v>
      </c>
      <c r="G2426" s="10">
        <v>36.309724654795339</v>
      </c>
      <c r="H2426" s="10">
        <v>82.446050582334692</v>
      </c>
    </row>
    <row r="2427" spans="1:8" x14ac:dyDescent="0.25">
      <c r="A2427" s="17"/>
      <c r="B2427" s="5">
        <f>DATE(YEAR(siječanj!B2427),MONTH(siječanj!B2427)+7,DAY(siječanj!B2427))</f>
        <v>45895</v>
      </c>
      <c r="C2427" s="8">
        <v>25.25</v>
      </c>
      <c r="D2427">
        <v>0.9551925344651363</v>
      </c>
      <c r="E2427" s="6">
        <v>88.72510959147327</v>
      </c>
      <c r="F2427" s="10">
        <v>89.798128499597709</v>
      </c>
      <c r="G2427" s="10">
        <v>14.877176981487882</v>
      </c>
      <c r="H2427" s="10">
        <v>84.749562301376329</v>
      </c>
    </row>
    <row r="2428" spans="1:8" x14ac:dyDescent="0.25">
      <c r="A2428" s="17"/>
      <c r="B2428" s="5">
        <f>DATE(YEAR(siječanj!B2428),MONTH(siječanj!B2428)+7,DAY(siječanj!B2428))</f>
        <v>45895</v>
      </c>
      <c r="C2428" s="8">
        <v>25.2604166666667</v>
      </c>
      <c r="D2428">
        <v>0.9551925344651363</v>
      </c>
      <c r="E2428" s="6">
        <v>89.66868651283653</v>
      </c>
      <c r="F2428" s="10">
        <v>93.321581402416854</v>
      </c>
      <c r="G2428" s="10">
        <v>7.1847176328277325</v>
      </c>
      <c r="H2428" s="10">
        <v>85.650859932356113</v>
      </c>
    </row>
    <row r="2429" spans="1:8" x14ac:dyDescent="0.25">
      <c r="A2429" s="17"/>
      <c r="B2429" s="5">
        <f>DATE(YEAR(siječanj!B2429),MONTH(siječanj!B2429)+7,DAY(siječanj!B2429))</f>
        <v>45895</v>
      </c>
      <c r="C2429" s="8">
        <v>25.2708333333333</v>
      </c>
      <c r="D2429">
        <v>0.9551925344651363</v>
      </c>
      <c r="E2429" s="6">
        <v>92.821505163417783</v>
      </c>
      <c r="F2429" s="10">
        <v>98.305720116607702</v>
      </c>
      <c r="G2429" s="10">
        <v>4.3652979363630893</v>
      </c>
      <c r="H2429" s="10">
        <v>88.662408769913768</v>
      </c>
    </row>
    <row r="2430" spans="1:8" x14ac:dyDescent="0.25">
      <c r="A2430" s="17"/>
      <c r="B2430" s="5">
        <f>DATE(YEAR(siječanj!B2430),MONTH(siječanj!B2430)+7,DAY(siječanj!B2430))</f>
        <v>45895</v>
      </c>
      <c r="C2430" s="8">
        <v>25.28125</v>
      </c>
      <c r="D2430">
        <v>0.9551925344651363</v>
      </c>
      <c r="E2430" s="6">
        <v>93.621031897202826</v>
      </c>
      <c r="F2430" s="10">
        <v>106.49115374510139</v>
      </c>
      <c r="G2430" s="10">
        <v>3.1351766352561068</v>
      </c>
      <c r="H2430" s="10">
        <v>89.426110737130529</v>
      </c>
    </row>
    <row r="2431" spans="1:8" x14ac:dyDescent="0.25">
      <c r="A2431" s="17"/>
      <c r="B2431" s="5">
        <f>DATE(YEAR(siječanj!B2431),MONTH(siječanj!B2431)+7,DAY(siječanj!B2431))</f>
        <v>45895</v>
      </c>
      <c r="C2431" s="8">
        <v>25.2916666666667</v>
      </c>
      <c r="D2431">
        <v>0.9551925344651363</v>
      </c>
      <c r="E2431" s="6">
        <v>93.379790899376417</v>
      </c>
      <c r="F2431" s="10">
        <v>116.68628516616953</v>
      </c>
      <c r="G2431" s="10">
        <v>2.4709684767590701</v>
      </c>
      <c r="H2431" s="10">
        <v>89.195679136999829</v>
      </c>
    </row>
    <row r="2432" spans="1:8" x14ac:dyDescent="0.25">
      <c r="A2432" s="17"/>
      <c r="B2432" s="5">
        <f>DATE(YEAR(siječanj!B2432),MONTH(siječanj!B2432)+7,DAY(siječanj!B2432))</f>
        <v>45895</v>
      </c>
      <c r="C2432" s="8">
        <v>25.3020833333333</v>
      </c>
      <c r="D2432">
        <v>0.9551925344651363</v>
      </c>
      <c r="E2432" s="6">
        <v>92.995468521493962</v>
      </c>
      <c r="F2432" s="10">
        <v>120.81465720842156</v>
      </c>
      <c r="G2432" s="10">
        <v>2.0052213472937361</v>
      </c>
      <c r="H2432" s="10">
        <v>88.828577270818613</v>
      </c>
    </row>
    <row r="2433" spans="1:8" x14ac:dyDescent="0.25">
      <c r="A2433" s="17"/>
      <c r="B2433" s="5">
        <f>DATE(YEAR(siječanj!B2433),MONTH(siječanj!B2433)+7,DAY(siječanj!B2433))</f>
        <v>45895</v>
      </c>
      <c r="C2433" s="8">
        <v>25.3125</v>
      </c>
      <c r="D2433">
        <v>0.9551925344651363</v>
      </c>
      <c r="E2433" s="6">
        <v>93.885338042622507</v>
      </c>
      <c r="F2433" s="10">
        <v>125.79147913855499</v>
      </c>
      <c r="G2433" s="10">
        <v>1.8427456441059042</v>
      </c>
      <c r="H2433" s="10">
        <v>89.678573994048676</v>
      </c>
    </row>
    <row r="2434" spans="1:8" x14ac:dyDescent="0.25">
      <c r="A2434" s="17"/>
      <c r="B2434" s="5">
        <f>DATE(YEAR(siječanj!B2434),MONTH(siječanj!B2434)+7,DAY(siječanj!B2434))</f>
        <v>45895</v>
      </c>
      <c r="C2434" s="8">
        <v>25.3229166666667</v>
      </c>
      <c r="D2434">
        <v>0.9551925344651363</v>
      </c>
      <c r="E2434" s="6">
        <v>95.582141019257264</v>
      </c>
      <c r="F2434" s="10">
        <v>132.53577875160877</v>
      </c>
      <c r="G2434" s="10">
        <v>1.8509012807066556</v>
      </c>
      <c r="H2434" s="10">
        <v>91.299347529788406</v>
      </c>
    </row>
    <row r="2435" spans="1:8" x14ac:dyDescent="0.25">
      <c r="A2435" s="17"/>
      <c r="B2435" s="5">
        <f>DATE(YEAR(siječanj!B2435),MONTH(siječanj!B2435)+7,DAY(siječanj!B2435))</f>
        <v>45895</v>
      </c>
      <c r="C2435" s="8">
        <v>25.3333333333333</v>
      </c>
      <c r="D2435">
        <v>0.9551925344651363</v>
      </c>
      <c r="E2435" s="6">
        <v>96.429308714354931</v>
      </c>
      <c r="F2435" s="10">
        <v>141.28210527693363</v>
      </c>
      <c r="G2435" s="10">
        <v>1.7937099938570586</v>
      </c>
      <c r="H2435" s="10">
        <v>92.108555787585743</v>
      </c>
    </row>
    <row r="2436" spans="1:8" x14ac:dyDescent="0.25">
      <c r="A2436" s="17"/>
      <c r="B2436" s="5">
        <f>DATE(YEAR(siječanj!B2436),MONTH(siječanj!B2436)+7,DAY(siječanj!B2436))</f>
        <v>45895</v>
      </c>
      <c r="C2436" s="8">
        <v>25.34375</v>
      </c>
      <c r="D2436">
        <v>0.9551925344651363</v>
      </c>
      <c r="E2436" s="6">
        <v>98.129170666069896</v>
      </c>
      <c r="F2436" s="10">
        <v>145.17381215624138</v>
      </c>
      <c r="G2436" s="10">
        <v>1.7724528688255532</v>
      </c>
      <c r="H2436" s="10">
        <v>93.732251233485215</v>
      </c>
    </row>
    <row r="2437" spans="1:8" x14ac:dyDescent="0.25">
      <c r="A2437" s="17"/>
      <c r="B2437" s="5">
        <f>DATE(YEAR(siječanj!B2437),MONTH(siječanj!B2437)+7,DAY(siječanj!B2437))</f>
        <v>45895</v>
      </c>
      <c r="C2437" s="8">
        <v>25.3541666666667</v>
      </c>
      <c r="D2437">
        <v>0.9551925344651363</v>
      </c>
      <c r="E2437" s="6">
        <v>98.882896974714271</v>
      </c>
      <c r="F2437" s="10">
        <v>147.73275250760611</v>
      </c>
      <c r="G2437" s="10">
        <v>1.5599031888043122</v>
      </c>
      <c r="H2437" s="10">
        <v>94.452204976532286</v>
      </c>
    </row>
    <row r="2438" spans="1:8" x14ac:dyDescent="0.25">
      <c r="A2438" s="17"/>
      <c r="B2438" s="5">
        <f>DATE(YEAR(siječanj!B2438),MONTH(siječanj!B2438)+7,DAY(siječanj!B2438))</f>
        <v>45895</v>
      </c>
      <c r="C2438" s="8">
        <v>25.3645833333333</v>
      </c>
      <c r="D2438">
        <v>0.9551925344651363</v>
      </c>
      <c r="E2438" s="6">
        <v>100.57030806574809</v>
      </c>
      <c r="F2438" s="10">
        <v>150.30762092928614</v>
      </c>
      <c r="G2438" s="10">
        <v>1.5213521396358363</v>
      </c>
      <c r="H2438" s="10">
        <v>96.064007453261468</v>
      </c>
    </row>
    <row r="2439" spans="1:8" x14ac:dyDescent="0.25">
      <c r="A2439" s="17"/>
      <c r="B2439" s="5">
        <f>DATE(YEAR(siječanj!B2439),MONTH(siječanj!B2439)+7,DAY(siječanj!B2439))</f>
        <v>45895</v>
      </c>
      <c r="C2439" s="8">
        <v>25.375</v>
      </c>
      <c r="D2439">
        <v>0.9551925344651363</v>
      </c>
      <c r="E2439" s="6">
        <v>102.11654864555027</v>
      </c>
      <c r="F2439" s="10">
        <v>153.38183180560881</v>
      </c>
      <c r="G2439" s="10">
        <v>1.4881437134492674</v>
      </c>
      <c r="H2439" s="10">
        <v>97.540964911575543</v>
      </c>
    </row>
    <row r="2440" spans="1:8" x14ac:dyDescent="0.25">
      <c r="A2440" s="17"/>
      <c r="B2440" s="5">
        <f>DATE(YEAR(siječanj!B2440),MONTH(siječanj!B2440)+7,DAY(siječanj!B2440))</f>
        <v>45895</v>
      </c>
      <c r="C2440" s="8">
        <v>25.3854166666667</v>
      </c>
      <c r="D2440">
        <v>0.9551925344651363</v>
      </c>
      <c r="E2440" s="6">
        <v>103.93632479785195</v>
      </c>
      <c r="F2440" s="10">
        <v>155.15368040508926</v>
      </c>
      <c r="G2440" s="10">
        <v>1.3995031369794992</v>
      </c>
      <c r="H2440" s="10">
        <v>99.279201506651802</v>
      </c>
    </row>
    <row r="2441" spans="1:8" x14ac:dyDescent="0.25">
      <c r="A2441" s="17"/>
      <c r="B2441" s="5">
        <f>DATE(YEAR(siječanj!B2441),MONTH(siječanj!B2441)+7,DAY(siječanj!B2441))</f>
        <v>45895</v>
      </c>
      <c r="C2441" s="8">
        <v>25.3958333333333</v>
      </c>
      <c r="D2441">
        <v>0.9551925344651363</v>
      </c>
      <c r="E2441" s="6">
        <v>104.6055895157368</v>
      </c>
      <c r="F2441" s="10">
        <v>155.60639890825846</v>
      </c>
      <c r="G2441" s="10">
        <v>1.3644041518478529</v>
      </c>
      <c r="H2441" s="10">
        <v>99.918478168756323</v>
      </c>
    </row>
    <row r="2442" spans="1:8" x14ac:dyDescent="0.25">
      <c r="A2442" s="17"/>
      <c r="B2442" s="5">
        <f>DATE(YEAR(siječanj!B2442),MONTH(siječanj!B2442)+7,DAY(siječanj!B2442))</f>
        <v>45895</v>
      </c>
      <c r="C2442" s="8">
        <v>25.40625</v>
      </c>
      <c r="D2442">
        <v>0.9551925344651363</v>
      </c>
      <c r="E2442" s="6">
        <v>105.32323319248437</v>
      </c>
      <c r="F2442" s="10">
        <v>156.25001826509978</v>
      </c>
      <c r="G2442" s="10">
        <v>1.3570851961409225</v>
      </c>
      <c r="H2442" s="10">
        <v>100.6039660511917</v>
      </c>
    </row>
    <row r="2443" spans="1:8" x14ac:dyDescent="0.25">
      <c r="A2443" s="17"/>
      <c r="B2443" s="5">
        <f>DATE(YEAR(siječanj!B2443),MONTH(siječanj!B2443)+7,DAY(siječanj!B2443))</f>
        <v>45895</v>
      </c>
      <c r="C2443" s="8">
        <v>25.4166666666667</v>
      </c>
      <c r="D2443">
        <v>0.9551925344651363</v>
      </c>
      <c r="E2443" s="6">
        <v>106.47931279365186</v>
      </c>
      <c r="F2443" s="10">
        <v>156.25179904628345</v>
      </c>
      <c r="G2443" s="10">
        <v>1.3702839956022188</v>
      </c>
      <c r="H2443" s="10">
        <v>101.70824465547433</v>
      </c>
    </row>
    <row r="2444" spans="1:8" x14ac:dyDescent="0.25">
      <c r="A2444" s="17"/>
      <c r="B2444" s="5">
        <f>DATE(YEAR(siječanj!B2444),MONTH(siječanj!B2444)+7,DAY(siječanj!B2444))</f>
        <v>45895</v>
      </c>
      <c r="C2444" s="8">
        <v>25.4270833333333</v>
      </c>
      <c r="D2444">
        <v>0.9551925344651363</v>
      </c>
      <c r="E2444" s="6">
        <v>106.90500265837056</v>
      </c>
      <c r="F2444" s="10">
        <v>155.82824799195035</v>
      </c>
      <c r="G2444" s="10">
        <v>1.4086885753242084</v>
      </c>
      <c r="H2444" s="10">
        <v>102.11486043625111</v>
      </c>
    </row>
    <row r="2445" spans="1:8" x14ac:dyDescent="0.25">
      <c r="A2445" s="17"/>
      <c r="B2445" s="5">
        <f>DATE(YEAR(siječanj!B2445),MONTH(siječanj!B2445)+7,DAY(siječanj!B2445))</f>
        <v>45895</v>
      </c>
      <c r="C2445" s="8">
        <v>25.4375</v>
      </c>
      <c r="D2445">
        <v>0.9551925344651363</v>
      </c>
      <c r="E2445" s="6">
        <v>108.9193684573237</v>
      </c>
      <c r="F2445" s="10">
        <v>155.54735533339047</v>
      </c>
      <c r="G2445" s="10">
        <v>1.4124711974217388</v>
      </c>
      <c r="H2445" s="10">
        <v>104.03896760909305</v>
      </c>
    </row>
    <row r="2446" spans="1:8" x14ac:dyDescent="0.25">
      <c r="A2446" s="17"/>
      <c r="B2446" s="5">
        <f>DATE(YEAR(siječanj!B2446),MONTH(siječanj!B2446)+7,DAY(siječanj!B2446))</f>
        <v>45895</v>
      </c>
      <c r="C2446" s="8">
        <v>25.4479166666667</v>
      </c>
      <c r="D2446">
        <v>0.9551925344651363</v>
      </c>
      <c r="E2446" s="6">
        <v>109.81265456039907</v>
      </c>
      <c r="F2446" s="10">
        <v>155.47414851456085</v>
      </c>
      <c r="G2446" s="10">
        <v>1.3880965816290116</v>
      </c>
      <c r="H2446" s="10">
        <v>104.89222782589209</v>
      </c>
    </row>
    <row r="2447" spans="1:8" x14ac:dyDescent="0.25">
      <c r="A2447" s="17"/>
      <c r="B2447" s="5">
        <f>DATE(YEAR(siječanj!B2447),MONTH(siječanj!B2447)+7,DAY(siječanj!B2447))</f>
        <v>45895</v>
      </c>
      <c r="C2447" s="8">
        <v>25.4583333333333</v>
      </c>
      <c r="D2447">
        <v>0.9551925344651363</v>
      </c>
      <c r="E2447" s="6">
        <v>111.02933317113842</v>
      </c>
      <c r="F2447" s="10">
        <v>155.61442994360416</v>
      </c>
      <c r="G2447" s="10">
        <v>1.4284433847255067</v>
      </c>
      <c r="H2447" s="10">
        <v>106.05439015171373</v>
      </c>
    </row>
    <row r="2448" spans="1:8" x14ac:dyDescent="0.25">
      <c r="A2448" s="17"/>
      <c r="B2448" s="5">
        <f>DATE(YEAR(siječanj!B2448),MONTH(siječanj!B2448)+7,DAY(siječanj!B2448))</f>
        <v>45895</v>
      </c>
      <c r="C2448" s="8">
        <v>25.46875</v>
      </c>
      <c r="D2448">
        <v>0.9551925344651363</v>
      </c>
      <c r="E2448" s="6">
        <v>112.64088405762435</v>
      </c>
      <c r="F2448" s="10">
        <v>155.69120771593526</v>
      </c>
      <c r="G2448" s="10">
        <v>1.4260015597462727</v>
      </c>
      <c r="H2448" s="10">
        <v>107.59373152739576</v>
      </c>
    </row>
    <row r="2449" spans="1:8" x14ac:dyDescent="0.25">
      <c r="A2449" s="17"/>
      <c r="B2449" s="5">
        <f>DATE(YEAR(siječanj!B2449),MONTH(siječanj!B2449)+7,DAY(siječanj!B2449))</f>
        <v>45895</v>
      </c>
      <c r="C2449" s="8">
        <v>25.4791666666667</v>
      </c>
      <c r="D2449">
        <v>0.9551925344651363</v>
      </c>
      <c r="E2449" s="6">
        <v>112.84438415791786</v>
      </c>
      <c r="F2449" s="10">
        <v>155.6875616333609</v>
      </c>
      <c r="G2449" s="10">
        <v>1.4352888237412702</v>
      </c>
      <c r="H2449" s="10">
        <v>107.78811330395904</v>
      </c>
    </row>
    <row r="2450" spans="1:8" x14ac:dyDescent="0.25">
      <c r="A2450" s="17"/>
      <c r="B2450" s="5">
        <f>DATE(YEAR(siječanj!B2450),MONTH(siječanj!B2450)+7,DAY(siječanj!B2450))</f>
        <v>45895</v>
      </c>
      <c r="C2450" s="8">
        <v>25.4895833333333</v>
      </c>
      <c r="D2450">
        <v>0.9551925344651363</v>
      </c>
      <c r="E2450" s="6">
        <v>112.0836988790861</v>
      </c>
      <c r="F2450" s="10">
        <v>155.23735096691956</v>
      </c>
      <c r="G2450" s="10">
        <v>1.3994610021932139</v>
      </c>
      <c r="H2450" s="10">
        <v>107.0615124045414</v>
      </c>
    </row>
    <row r="2451" spans="1:8" x14ac:dyDescent="0.25">
      <c r="A2451" s="17"/>
      <c r="B2451" s="5">
        <f>DATE(YEAR(siječanj!B2451),MONTH(siječanj!B2451)+7,DAY(siječanj!B2451))</f>
        <v>45895</v>
      </c>
      <c r="C2451" s="8">
        <v>25.5</v>
      </c>
      <c r="D2451">
        <v>0.9551925344651363</v>
      </c>
      <c r="E2451" s="6">
        <v>111.35029078218736</v>
      </c>
      <c r="F2451" s="10">
        <v>154.77035814185831</v>
      </c>
      <c r="G2451" s="10">
        <v>1.4108921372510783</v>
      </c>
      <c r="H2451" s="10">
        <v>106.36096646566745</v>
      </c>
    </row>
    <row r="2452" spans="1:8" x14ac:dyDescent="0.25">
      <c r="A2452" s="17"/>
      <c r="B2452" s="5">
        <f>DATE(YEAR(siječanj!B2452),MONTH(siječanj!B2452)+7,DAY(siječanj!B2452))</f>
        <v>45895</v>
      </c>
      <c r="C2452" s="8">
        <v>25.5104166666667</v>
      </c>
      <c r="D2452">
        <v>0.9551925344651363</v>
      </c>
      <c r="E2452" s="6">
        <v>110.78073894403073</v>
      </c>
      <c r="F2452" s="10">
        <v>153.94151007536934</v>
      </c>
      <c r="G2452" s="10">
        <v>1.404926016316689</v>
      </c>
      <c r="H2452" s="10">
        <v>105.81693480186934</v>
      </c>
    </row>
    <row r="2453" spans="1:8" x14ac:dyDescent="0.25">
      <c r="A2453" s="17"/>
      <c r="B2453" s="5">
        <f>DATE(YEAR(siječanj!B2453),MONTH(siječanj!B2453)+7,DAY(siječanj!B2453))</f>
        <v>45895</v>
      </c>
      <c r="C2453" s="8">
        <v>25.5208333333333</v>
      </c>
      <c r="D2453">
        <v>0.9551925344651363</v>
      </c>
      <c r="E2453" s="6">
        <v>111.56654486698798</v>
      </c>
      <c r="F2453" s="10">
        <v>153.48727343983177</v>
      </c>
      <c r="G2453" s="10">
        <v>1.3465710003297808</v>
      </c>
      <c r="H2453" s="10">
        <v>106.5675307530166</v>
      </c>
    </row>
    <row r="2454" spans="1:8" x14ac:dyDescent="0.25">
      <c r="A2454" s="17"/>
      <c r="B2454" s="5">
        <f>DATE(YEAR(siječanj!B2454),MONTH(siječanj!B2454)+7,DAY(siječanj!B2454))</f>
        <v>45895</v>
      </c>
      <c r="C2454" s="8">
        <v>25.53125</v>
      </c>
      <c r="D2454">
        <v>0.9551925344651363</v>
      </c>
      <c r="E2454" s="6">
        <v>111.90985142129632</v>
      </c>
      <c r="F2454" s="10">
        <v>153.22189947892386</v>
      </c>
      <c r="G2454" s="10">
        <v>1.4818530532812995</v>
      </c>
      <c r="H2454" s="10">
        <v>106.89545461072487</v>
      </c>
    </row>
    <row r="2455" spans="1:8" x14ac:dyDescent="0.25">
      <c r="A2455" s="17"/>
      <c r="B2455" s="5">
        <f>DATE(YEAR(siječanj!B2455),MONTH(siječanj!B2455)+7,DAY(siječanj!B2455))</f>
        <v>45895</v>
      </c>
      <c r="C2455" s="8">
        <v>25.5416666666667</v>
      </c>
      <c r="D2455">
        <v>0.9551925344651363</v>
      </c>
      <c r="E2455" s="6">
        <v>110.93218594732271</v>
      </c>
      <c r="F2455" s="10">
        <v>153.03242516881758</v>
      </c>
      <c r="G2455" s="10">
        <v>1.5005785643387179</v>
      </c>
      <c r="H2455" s="10">
        <v>105.96159584878096</v>
      </c>
    </row>
    <row r="2456" spans="1:8" x14ac:dyDescent="0.25">
      <c r="A2456" s="17"/>
      <c r="B2456" s="5">
        <f>DATE(YEAR(siječanj!B2456),MONTH(siječanj!B2456)+7,DAY(siječanj!B2456))</f>
        <v>45895</v>
      </c>
      <c r="C2456" s="8">
        <v>25.5520833333333</v>
      </c>
      <c r="D2456">
        <v>0.9551925344651363</v>
      </c>
      <c r="E2456" s="6">
        <v>110.50585615452698</v>
      </c>
      <c r="F2456" s="10">
        <v>152.51567306622837</v>
      </c>
      <c r="G2456" s="10">
        <v>1.4357312414942891</v>
      </c>
      <c r="H2456" s="10">
        <v>105.55436881348241</v>
      </c>
    </row>
    <row r="2457" spans="1:8" x14ac:dyDescent="0.25">
      <c r="A2457" s="17"/>
      <c r="B2457" s="5">
        <f>DATE(YEAR(siječanj!B2457),MONTH(siječanj!B2457)+7,DAY(siječanj!B2457))</f>
        <v>45895</v>
      </c>
      <c r="C2457" s="8">
        <v>25.5625</v>
      </c>
      <c r="D2457">
        <v>0.9551925344651363</v>
      </c>
      <c r="E2457" s="6">
        <v>110.47322378500209</v>
      </c>
      <c r="F2457" s="10">
        <v>152.04668548349755</v>
      </c>
      <c r="G2457" s="10">
        <v>1.4281258671239672</v>
      </c>
      <c r="H2457" s="10">
        <v>105.52319861773033</v>
      </c>
    </row>
    <row r="2458" spans="1:8" x14ac:dyDescent="0.25">
      <c r="A2458" s="17"/>
      <c r="B2458" s="5">
        <f>DATE(YEAR(siječanj!B2458),MONTH(siječanj!B2458)+7,DAY(siječanj!B2458))</f>
        <v>45895</v>
      </c>
      <c r="C2458" s="8">
        <v>25.5729166666667</v>
      </c>
      <c r="D2458">
        <v>0.9551925344651363</v>
      </c>
      <c r="E2458" s="6">
        <v>111.43780738562418</v>
      </c>
      <c r="F2458" s="10">
        <v>151.03272978230495</v>
      </c>
      <c r="G2458" s="10">
        <v>1.3368914788038155</v>
      </c>
      <c r="H2458" s="10">
        <v>106.44456167191204</v>
      </c>
    </row>
    <row r="2459" spans="1:8" x14ac:dyDescent="0.25">
      <c r="A2459" s="17"/>
      <c r="B2459" s="5">
        <f>DATE(YEAR(siječanj!B2459),MONTH(siječanj!B2459)+7,DAY(siječanj!B2459))</f>
        <v>45895</v>
      </c>
      <c r="C2459" s="8">
        <v>25.5833333333333</v>
      </c>
      <c r="D2459">
        <v>0.9551925344651363</v>
      </c>
      <c r="E2459" s="6">
        <v>111.68362099645914</v>
      </c>
      <c r="F2459" s="10">
        <v>149.71830484614438</v>
      </c>
      <c r="G2459" s="10">
        <v>1.2827880879846678</v>
      </c>
      <c r="H2459" s="10">
        <v>106.67936099785152</v>
      </c>
    </row>
    <row r="2460" spans="1:8" x14ac:dyDescent="0.25">
      <c r="A2460" s="17"/>
      <c r="B2460" s="5">
        <f>DATE(YEAR(siječanj!B2460),MONTH(siječanj!B2460)+7,DAY(siječanj!B2460))</f>
        <v>45895</v>
      </c>
      <c r="C2460" s="8">
        <v>25.59375</v>
      </c>
      <c r="D2460">
        <v>0.9551925344651363</v>
      </c>
      <c r="E2460" s="6">
        <v>113.00112889395888</v>
      </c>
      <c r="F2460" s="10">
        <v>148.78380541010392</v>
      </c>
      <c r="G2460" s="10">
        <v>1.2402146484601118</v>
      </c>
      <c r="H2460" s="10">
        <v>107.93783470564213</v>
      </c>
    </row>
    <row r="2461" spans="1:8" x14ac:dyDescent="0.25">
      <c r="A2461" s="17"/>
      <c r="B2461" s="5">
        <f>DATE(YEAR(siječanj!B2461),MONTH(siječanj!B2461)+7,DAY(siječanj!B2461))</f>
        <v>45895</v>
      </c>
      <c r="C2461" s="8">
        <v>25.6041666666667</v>
      </c>
      <c r="D2461">
        <v>0.9551925344651363</v>
      </c>
      <c r="E2461" s="6">
        <v>114.00389520004322</v>
      </c>
      <c r="F2461" s="10">
        <v>147.64357550982751</v>
      </c>
      <c r="G2461" s="10">
        <v>1.2473755974699607</v>
      </c>
      <c r="H2461" s="10">
        <v>108.89566959502707</v>
      </c>
    </row>
    <row r="2462" spans="1:8" x14ac:dyDescent="0.25">
      <c r="A2462" s="17"/>
      <c r="B2462" s="5">
        <f>DATE(YEAR(siječanj!B2462),MONTH(siječanj!B2462)+7,DAY(siječanj!B2462))</f>
        <v>45895</v>
      </c>
      <c r="C2462" s="8">
        <v>25.6145833333333</v>
      </c>
      <c r="D2462">
        <v>0.9551925344651363</v>
      </c>
      <c r="E2462" s="6">
        <v>114.37963501312804</v>
      </c>
      <c r="F2462" s="10">
        <v>146.07149723577925</v>
      </c>
      <c r="G2462" s="10">
        <v>1.1748301038444151</v>
      </c>
      <c r="H2462" s="10">
        <v>109.25457345938702</v>
      </c>
    </row>
    <row r="2463" spans="1:8" x14ac:dyDescent="0.25">
      <c r="A2463" s="17"/>
      <c r="B2463" s="5">
        <f>DATE(YEAR(siječanj!B2463),MONTH(siječanj!B2463)+7,DAY(siječanj!B2463))</f>
        <v>45895</v>
      </c>
      <c r="C2463" s="8">
        <v>25.625</v>
      </c>
      <c r="D2463">
        <v>0.9551925344651363</v>
      </c>
      <c r="E2463" s="6">
        <v>114.6521482856655</v>
      </c>
      <c r="F2463" s="10">
        <v>142.28871064853379</v>
      </c>
      <c r="G2463" s="10">
        <v>1.2056704411774517</v>
      </c>
      <c r="H2463" s="10">
        <v>109.51487610285747</v>
      </c>
    </row>
    <row r="2464" spans="1:8" x14ac:dyDescent="0.25">
      <c r="A2464" s="17"/>
      <c r="B2464" s="5">
        <f>DATE(YEAR(siječanj!B2464),MONTH(siječanj!B2464)+7,DAY(siječanj!B2464))</f>
        <v>45895</v>
      </c>
      <c r="C2464" s="8">
        <v>25.6354166666667</v>
      </c>
      <c r="D2464">
        <v>0.9551925344651363</v>
      </c>
      <c r="E2464" s="6">
        <v>115.02515998431673</v>
      </c>
      <c r="F2464" s="10">
        <v>140.37310367882964</v>
      </c>
      <c r="G2464" s="10">
        <v>1.1564140839539603</v>
      </c>
      <c r="H2464" s="10">
        <v>109.87117409267728</v>
      </c>
    </row>
    <row r="2465" spans="1:8" x14ac:dyDescent="0.25">
      <c r="A2465" s="17"/>
      <c r="B2465" s="5">
        <f>DATE(YEAR(siječanj!B2465),MONTH(siječanj!B2465)+7,DAY(siječanj!B2465))</f>
        <v>45895</v>
      </c>
      <c r="C2465" s="8">
        <v>25.6458333333333</v>
      </c>
      <c r="D2465">
        <v>0.9551925344651363</v>
      </c>
      <c r="E2465" s="6">
        <v>115.74090170764656</v>
      </c>
      <c r="F2465" s="10">
        <v>138.77431742328349</v>
      </c>
      <c r="G2465" s="10">
        <v>1.1625758307531604</v>
      </c>
      <c r="H2465" s="10">
        <v>110.55484524340714</v>
      </c>
    </row>
    <row r="2466" spans="1:8" x14ac:dyDescent="0.25">
      <c r="A2466" s="17"/>
      <c r="B2466" s="5">
        <f>DATE(YEAR(siječanj!B2466),MONTH(siječanj!B2466)+7,DAY(siječanj!B2466))</f>
        <v>45895</v>
      </c>
      <c r="C2466" s="8">
        <v>25.65625</v>
      </c>
      <c r="D2466">
        <v>0.9551925344651363</v>
      </c>
      <c r="E2466" s="6">
        <v>115.64482037022539</v>
      </c>
      <c r="F2466" s="10">
        <v>136.9501277922335</v>
      </c>
      <c r="G2466" s="10">
        <v>1.1584501085417966</v>
      </c>
      <c r="H2466" s="10">
        <v>110.463069067201</v>
      </c>
    </row>
    <row r="2467" spans="1:8" x14ac:dyDescent="0.25">
      <c r="A2467" s="17"/>
      <c r="B2467" s="5">
        <f>DATE(YEAR(siječanj!B2467),MONTH(siječanj!B2467)+7,DAY(siječanj!B2467))</f>
        <v>45895</v>
      </c>
      <c r="C2467" s="8">
        <v>25.6666666666667</v>
      </c>
      <c r="D2467">
        <v>0.9551925344651363</v>
      </c>
      <c r="E2467" s="6">
        <v>114.87216566267136</v>
      </c>
      <c r="F2467" s="10">
        <v>134.13139211656389</v>
      </c>
      <c r="G2467" s="10">
        <v>1.1579389706852814</v>
      </c>
      <c r="H2467" s="10">
        <v>109.72503505882607</v>
      </c>
    </row>
    <row r="2468" spans="1:8" x14ac:dyDescent="0.25">
      <c r="A2468" s="17"/>
      <c r="B2468" s="5">
        <f>DATE(YEAR(siječanj!B2468),MONTH(siječanj!B2468)+7,DAY(siječanj!B2468))</f>
        <v>45895</v>
      </c>
      <c r="C2468" s="8">
        <v>25.6770833333333</v>
      </c>
      <c r="D2468">
        <v>0.9551925344651363</v>
      </c>
      <c r="E2468" s="6">
        <v>113.19192057737924</v>
      </c>
      <c r="F2468" s="10">
        <v>132.63759419630483</v>
      </c>
      <c r="G2468" s="10">
        <v>1.2004943527296608</v>
      </c>
      <c r="H2468" s="10">
        <v>108.12007749728329</v>
      </c>
    </row>
    <row r="2469" spans="1:8" x14ac:dyDescent="0.25">
      <c r="A2469" s="17"/>
      <c r="B2469" s="5">
        <f>DATE(YEAR(siječanj!B2469),MONTH(siječanj!B2469)+7,DAY(siječanj!B2469))</f>
        <v>45895</v>
      </c>
      <c r="C2469" s="8">
        <v>25.6875</v>
      </c>
      <c r="D2469">
        <v>0.9551925344651363</v>
      </c>
      <c r="E2469" s="6">
        <v>113.93305734123909</v>
      </c>
      <c r="F2469" s="10">
        <v>131.85935828388915</v>
      </c>
      <c r="G2469" s="10">
        <v>1.2189655488643725</v>
      </c>
      <c r="H2469" s="10">
        <v>108.82800580113987</v>
      </c>
    </row>
    <row r="2470" spans="1:8" x14ac:dyDescent="0.25">
      <c r="A2470" s="17"/>
      <c r="B2470" s="5">
        <f>DATE(YEAR(siječanj!B2470),MONTH(siječanj!B2470)+7,DAY(siječanj!B2470))</f>
        <v>45895</v>
      </c>
      <c r="C2470" s="8">
        <v>25.6979166666667</v>
      </c>
      <c r="D2470">
        <v>0.9551925344651363</v>
      </c>
      <c r="E2470" s="6">
        <v>113.95998583171219</v>
      </c>
      <c r="F2470" s="10">
        <v>131.06204645359142</v>
      </c>
      <c r="G2470" s="10">
        <v>1.2228324415332832</v>
      </c>
      <c r="H2470" s="10">
        <v>108.8537276942042</v>
      </c>
    </row>
    <row r="2471" spans="1:8" x14ac:dyDescent="0.25">
      <c r="A2471" s="17"/>
      <c r="B2471" s="5">
        <f>DATE(YEAR(siječanj!B2471),MONTH(siječanj!B2471)+7,DAY(siječanj!B2471))</f>
        <v>45895</v>
      </c>
      <c r="C2471" s="8">
        <v>25.7083333333333</v>
      </c>
      <c r="D2471">
        <v>0.9551925344651363</v>
      </c>
      <c r="E2471" s="6">
        <v>114.96966256854772</v>
      </c>
      <c r="F2471" s="10">
        <v>130.34088187690008</v>
      </c>
      <c r="G2471" s="10">
        <v>1.2572632859150592</v>
      </c>
      <c r="H2471" s="10">
        <v>109.81816337545261</v>
      </c>
    </row>
    <row r="2472" spans="1:8" x14ac:dyDescent="0.25">
      <c r="A2472" s="17"/>
      <c r="B2472" s="5">
        <f>DATE(YEAR(siječanj!B2472),MONTH(siječanj!B2472)+7,DAY(siječanj!B2472))</f>
        <v>45895</v>
      </c>
      <c r="C2472" s="8">
        <v>25.71875</v>
      </c>
      <c r="D2472">
        <v>0.9551925344651363</v>
      </c>
      <c r="E2472" s="6">
        <v>115.0828040318859</v>
      </c>
      <c r="F2472" s="10">
        <v>129.95816135311193</v>
      </c>
      <c r="G2472" s="10">
        <v>1.2707550242693273</v>
      </c>
      <c r="H2472" s="10">
        <v>109.9262352565717</v>
      </c>
    </row>
    <row r="2473" spans="1:8" x14ac:dyDescent="0.25">
      <c r="A2473" s="17"/>
      <c r="B2473" s="5">
        <f>DATE(YEAR(siječanj!B2473),MONTH(siječanj!B2473)+7,DAY(siječanj!B2473))</f>
        <v>45895</v>
      </c>
      <c r="C2473" s="8">
        <v>25.7291666666667</v>
      </c>
      <c r="D2473">
        <v>0.9551925344651363</v>
      </c>
      <c r="E2473" s="6">
        <v>115.64964756762369</v>
      </c>
      <c r="F2473" s="10">
        <v>129.72666262666905</v>
      </c>
      <c r="G2473" s="10">
        <v>1.2983951054759475</v>
      </c>
      <c r="H2473" s="10">
        <v>110.46767997011825</v>
      </c>
    </row>
    <row r="2474" spans="1:8" x14ac:dyDescent="0.25">
      <c r="A2474" s="17"/>
      <c r="B2474" s="5">
        <f>DATE(YEAR(siječanj!B2474),MONTH(siječanj!B2474)+7,DAY(siječanj!B2474))</f>
        <v>45895</v>
      </c>
      <c r="C2474" s="8">
        <v>25.7395833333333</v>
      </c>
      <c r="D2474">
        <v>0.9551925344651363</v>
      </c>
      <c r="E2474" s="6">
        <v>116.95150496405721</v>
      </c>
      <c r="F2474" s="10">
        <v>129.87826784483394</v>
      </c>
      <c r="G2474" s="10">
        <v>1.3211846412720818</v>
      </c>
      <c r="H2474" s="10">
        <v>111.71120443612978</v>
      </c>
    </row>
    <row r="2475" spans="1:8" x14ac:dyDescent="0.25">
      <c r="A2475" s="17"/>
      <c r="B2475" s="5">
        <f>DATE(YEAR(siječanj!B2475),MONTH(siječanj!B2475)+7,DAY(siječanj!B2475))</f>
        <v>45895</v>
      </c>
      <c r="C2475" s="8">
        <v>25.75</v>
      </c>
      <c r="D2475">
        <v>0.9551925344651363</v>
      </c>
      <c r="E2475" s="6">
        <v>119.74041256497105</v>
      </c>
      <c r="F2475" s="10">
        <v>129.93468180117031</v>
      </c>
      <c r="G2475" s="10">
        <v>1.4189594910619712</v>
      </c>
      <c r="H2475" s="10">
        <v>114.37514815583575</v>
      </c>
    </row>
    <row r="2476" spans="1:8" x14ac:dyDescent="0.25">
      <c r="A2476" s="17"/>
      <c r="B2476" s="5">
        <f>DATE(YEAR(siječanj!B2476),MONTH(siječanj!B2476)+7,DAY(siječanj!B2476))</f>
        <v>45895</v>
      </c>
      <c r="C2476" s="8">
        <v>25.7604166666667</v>
      </c>
      <c r="D2476">
        <v>0.9551925344651363</v>
      </c>
      <c r="E2476" s="6">
        <v>121.89060161236988</v>
      </c>
      <c r="F2476" s="10">
        <v>130.02373176618855</v>
      </c>
      <c r="G2476" s="10">
        <v>1.4872909806851045</v>
      </c>
      <c r="H2476" s="10">
        <v>116.42899268159981</v>
      </c>
    </row>
    <row r="2477" spans="1:8" x14ac:dyDescent="0.25">
      <c r="A2477" s="17"/>
      <c r="B2477" s="5">
        <f>DATE(YEAR(siječanj!B2477),MONTH(siječanj!B2477)+7,DAY(siječanj!B2477))</f>
        <v>45895</v>
      </c>
      <c r="C2477" s="8">
        <v>25.7708333333333</v>
      </c>
      <c r="D2477">
        <v>0.9551925344651363</v>
      </c>
      <c r="E2477" s="6">
        <v>123.4469879249349</v>
      </c>
      <c r="F2477" s="10">
        <v>130.03581371267487</v>
      </c>
      <c r="G2477" s="10">
        <v>1.6992352202340397</v>
      </c>
      <c r="H2477" s="10">
        <v>117.91564126810565</v>
      </c>
    </row>
    <row r="2478" spans="1:8" x14ac:dyDescent="0.25">
      <c r="A2478" s="17"/>
      <c r="B2478" s="5">
        <f>DATE(YEAR(siječanj!B2478),MONTH(siječanj!B2478)+7,DAY(siječanj!B2478))</f>
        <v>45895</v>
      </c>
      <c r="C2478" s="8">
        <v>25.78125</v>
      </c>
      <c r="D2478">
        <v>0.9551925344651363</v>
      </c>
      <c r="E2478" s="6">
        <v>125.70054516878668</v>
      </c>
      <c r="F2478" s="10">
        <v>129.88636148774034</v>
      </c>
      <c r="G2478" s="10">
        <v>1.9488005292455666</v>
      </c>
      <c r="H2478" s="10">
        <v>120.06822232342269</v>
      </c>
    </row>
    <row r="2479" spans="1:8" x14ac:dyDescent="0.25">
      <c r="A2479" s="17"/>
      <c r="B2479" s="5">
        <f>DATE(YEAR(siječanj!B2479),MONTH(siječanj!B2479)+7,DAY(siječanj!B2479))</f>
        <v>45895</v>
      </c>
      <c r="C2479" s="8">
        <v>25.7916666666667</v>
      </c>
      <c r="D2479">
        <v>0.9551925344651363</v>
      </c>
      <c r="E2479" s="6">
        <v>128.95178396513248</v>
      </c>
      <c r="F2479" s="10">
        <v>129.16442320277397</v>
      </c>
      <c r="G2479" s="10">
        <v>2.2691100595311471</v>
      </c>
      <c r="H2479" s="10">
        <v>123.17378134945561</v>
      </c>
    </row>
    <row r="2480" spans="1:8" x14ac:dyDescent="0.25">
      <c r="A2480" s="17"/>
      <c r="B2480" s="5">
        <f>DATE(YEAR(siječanj!B2480),MONTH(siječanj!B2480)+7,DAY(siječanj!B2480))</f>
        <v>45895</v>
      </c>
      <c r="C2480" s="8">
        <v>25.8020833333333</v>
      </c>
      <c r="D2480">
        <v>0.9551925344651363</v>
      </c>
      <c r="E2480" s="6">
        <v>133.01826339477685</v>
      </c>
      <c r="F2480" s="10">
        <v>128.72936548465395</v>
      </c>
      <c r="G2480" s="10">
        <v>3.021618704796488</v>
      </c>
      <c r="H2480" s="10">
        <v>127.05805214220797</v>
      </c>
    </row>
    <row r="2481" spans="1:8" x14ac:dyDescent="0.25">
      <c r="A2481" s="17"/>
      <c r="B2481" s="5">
        <f>DATE(YEAR(siječanj!B2481),MONTH(siječanj!B2481)+7,DAY(siječanj!B2481))</f>
        <v>45895</v>
      </c>
      <c r="C2481" s="8">
        <v>25.8125</v>
      </c>
      <c r="D2481">
        <v>0.9551925344651363</v>
      </c>
      <c r="E2481" s="6">
        <v>137.88132153040874</v>
      </c>
      <c r="F2481" s="10">
        <v>128.25998529192921</v>
      </c>
      <c r="G2481" s="10">
        <v>5.1343179973121105</v>
      </c>
      <c r="H2481" s="10">
        <v>131.70320896803349</v>
      </c>
    </row>
    <row r="2482" spans="1:8" x14ac:dyDescent="0.25">
      <c r="A2482" s="17"/>
      <c r="B2482" s="5">
        <f>DATE(YEAR(siječanj!B2482),MONTH(siječanj!B2482)+7,DAY(siječanj!B2482))</f>
        <v>45895</v>
      </c>
      <c r="C2482" s="8">
        <v>25.8229166666667</v>
      </c>
      <c r="D2482">
        <v>0.9551925344651363</v>
      </c>
      <c r="E2482" s="6">
        <v>141.49037918188068</v>
      </c>
      <c r="F2482" s="10">
        <v>127.52198321961261</v>
      </c>
      <c r="G2482" s="10">
        <v>12.209535207185791</v>
      </c>
      <c r="H2482" s="10">
        <v>135.15055389317376</v>
      </c>
    </row>
    <row r="2483" spans="1:8" x14ac:dyDescent="0.25">
      <c r="A2483" s="17"/>
      <c r="B2483" s="5">
        <f>DATE(YEAR(siječanj!B2483),MONTH(siječanj!B2483)+7,DAY(siječanj!B2483))</f>
        <v>45895</v>
      </c>
      <c r="C2483" s="8">
        <v>25.8333333333333</v>
      </c>
      <c r="D2483">
        <v>0.9551925344651363</v>
      </c>
      <c r="E2483" s="6">
        <v>147.46397404973141</v>
      </c>
      <c r="F2483" s="10">
        <v>123.75131432575105</v>
      </c>
      <c r="G2483" s="10">
        <v>47.24820637739893</v>
      </c>
      <c r="H2483" s="10">
        <v>140.85648711486402</v>
      </c>
    </row>
    <row r="2484" spans="1:8" x14ac:dyDescent="0.25">
      <c r="A2484" s="17"/>
      <c r="B2484" s="5">
        <f>DATE(YEAR(siječanj!B2484),MONTH(siječanj!B2484)+7,DAY(siječanj!B2484))</f>
        <v>45895</v>
      </c>
      <c r="C2484" s="8">
        <v>25.84375</v>
      </c>
      <c r="D2484">
        <v>0.9551925344651363</v>
      </c>
      <c r="E2484" s="6">
        <v>151.81213872415023</v>
      </c>
      <c r="F2484" s="10">
        <v>122.44002623034407</v>
      </c>
      <c r="G2484" s="10">
        <v>132.32936508807418</v>
      </c>
      <c r="H2484" s="10">
        <v>145.00982155049391</v>
      </c>
    </row>
    <row r="2485" spans="1:8" x14ac:dyDescent="0.25">
      <c r="A2485" s="17"/>
      <c r="B2485" s="5">
        <f>DATE(YEAR(siječanj!B2485),MONTH(siječanj!B2485)+7,DAY(siječanj!B2485))</f>
        <v>45895</v>
      </c>
      <c r="C2485" s="8">
        <v>25.8541666666667</v>
      </c>
      <c r="D2485">
        <v>0.9551925344651363</v>
      </c>
      <c r="E2485" s="6">
        <v>155.4097846551156</v>
      </c>
      <c r="F2485" s="10">
        <v>121.48579339605367</v>
      </c>
      <c r="G2485" s="10">
        <v>241.34456919688654</v>
      </c>
      <c r="H2485" s="10">
        <v>148.44626608540091</v>
      </c>
    </row>
    <row r="2486" spans="1:8" x14ac:dyDescent="0.25">
      <c r="A2486" s="17"/>
      <c r="B2486" s="5">
        <f>DATE(YEAR(siječanj!B2486),MONTH(siječanj!B2486)+7,DAY(siječanj!B2486))</f>
        <v>45895</v>
      </c>
      <c r="C2486" s="8">
        <v>25.8645833333333</v>
      </c>
      <c r="D2486">
        <v>0.9551925344651363</v>
      </c>
      <c r="E2486" s="6">
        <v>156.15313640222658</v>
      </c>
      <c r="F2486" s="10">
        <v>120.16650062106449</v>
      </c>
      <c r="G2486" s="10">
        <v>297.7201741273422</v>
      </c>
      <c r="H2486" s="10">
        <v>149.15631012472295</v>
      </c>
    </row>
    <row r="2487" spans="1:8" x14ac:dyDescent="0.25">
      <c r="A2487" s="17"/>
      <c r="B2487" s="5">
        <f>DATE(YEAR(siječanj!B2487),MONTH(siječanj!B2487)+7,DAY(siječanj!B2487))</f>
        <v>45895</v>
      </c>
      <c r="C2487" s="8">
        <v>25.875</v>
      </c>
      <c r="D2487">
        <v>0.9551925344651363</v>
      </c>
      <c r="E2487" s="6">
        <v>155.95454670979342</v>
      </c>
      <c r="F2487" s="10">
        <v>117.0649310485319</v>
      </c>
      <c r="G2487" s="10">
        <v>312.6484052555557</v>
      </c>
      <c r="H2487" s="10">
        <v>148.96661873308906</v>
      </c>
    </row>
    <row r="2488" spans="1:8" x14ac:dyDescent="0.25">
      <c r="A2488" s="17"/>
      <c r="B2488" s="5">
        <f>DATE(YEAR(siječanj!B2488),MONTH(siječanj!B2488)+7,DAY(siječanj!B2488))</f>
        <v>45895</v>
      </c>
      <c r="C2488" s="8">
        <v>25.8854166666667</v>
      </c>
      <c r="D2488">
        <v>0.9551925344651363</v>
      </c>
      <c r="E2488" s="6">
        <v>160.18203541165767</v>
      </c>
      <c r="F2488" s="10">
        <v>114.61317393235835</v>
      </c>
      <c r="G2488" s="10">
        <v>314.12314255196998</v>
      </c>
      <c r="H2488" s="10">
        <v>153.0046843806455</v>
      </c>
    </row>
    <row r="2489" spans="1:8" x14ac:dyDescent="0.25">
      <c r="A2489" s="17"/>
      <c r="B2489" s="5">
        <f>DATE(YEAR(siječanj!B2489),MONTH(siječanj!B2489)+7,DAY(siječanj!B2489))</f>
        <v>45895</v>
      </c>
      <c r="C2489" s="8">
        <v>25.8958333333333</v>
      </c>
      <c r="D2489">
        <v>0.9551925344651363</v>
      </c>
      <c r="E2489" s="6">
        <v>163.02475937888744</v>
      </c>
      <c r="F2489" s="10">
        <v>112.45815312583298</v>
      </c>
      <c r="G2489" s="10">
        <v>314.5840506692802</v>
      </c>
      <c r="H2489" s="10">
        <v>155.72003309168849</v>
      </c>
    </row>
    <row r="2490" spans="1:8" x14ac:dyDescent="0.25">
      <c r="A2490" s="17"/>
      <c r="B2490" s="5">
        <f>DATE(YEAR(siječanj!B2490),MONTH(siječanj!B2490)+7,DAY(siječanj!B2490))</f>
        <v>45895</v>
      </c>
      <c r="C2490" s="8">
        <v>25.90625</v>
      </c>
      <c r="D2490">
        <v>0.9551925344651363</v>
      </c>
      <c r="E2490" s="6">
        <v>161.14099933429071</v>
      </c>
      <c r="F2490" s="10">
        <v>110.05339681825657</v>
      </c>
      <c r="G2490" s="10">
        <v>314.72133556136799</v>
      </c>
      <c r="H2490" s="10">
        <v>153.92067956036598</v>
      </c>
    </row>
    <row r="2491" spans="1:8" x14ac:dyDescent="0.25">
      <c r="A2491" s="17"/>
      <c r="B2491" s="5">
        <f>DATE(YEAR(siječanj!B2491),MONTH(siječanj!B2491)+7,DAY(siječanj!B2491))</f>
        <v>45895</v>
      </c>
      <c r="C2491" s="8">
        <v>25.9166666666667</v>
      </c>
      <c r="D2491">
        <v>0.9551925344651363</v>
      </c>
      <c r="E2491" s="6">
        <v>157.19668871251375</v>
      </c>
      <c r="F2491" s="10">
        <v>106.7847915863718</v>
      </c>
      <c r="G2491" s="10">
        <v>311.04852140131402</v>
      </c>
      <c r="H2491" s="10">
        <v>150.15310350083308</v>
      </c>
    </row>
    <row r="2492" spans="1:8" x14ac:dyDescent="0.25">
      <c r="A2492" s="17"/>
      <c r="B2492" s="5">
        <f>DATE(YEAR(siječanj!B2492),MONTH(siječanj!B2492)+7,DAY(siječanj!B2492))</f>
        <v>45895</v>
      </c>
      <c r="C2492" s="8">
        <v>25.9270833333333</v>
      </c>
      <c r="D2492">
        <v>0.9551925344651363</v>
      </c>
      <c r="E2492" s="6">
        <v>150.62610731905599</v>
      </c>
      <c r="F2492" s="10">
        <v>104.07911123019242</v>
      </c>
      <c r="G2492" s="10">
        <v>307.86824476453859</v>
      </c>
      <c r="H2492" s="10">
        <v>143.8769332067067</v>
      </c>
    </row>
    <row r="2493" spans="1:8" x14ac:dyDescent="0.25">
      <c r="A2493" s="17"/>
      <c r="B2493" s="5">
        <f>DATE(YEAR(siječanj!B2493),MONTH(siječanj!B2493)+7,DAY(siječanj!B2493))</f>
        <v>45895</v>
      </c>
      <c r="C2493" s="8">
        <v>25.9375</v>
      </c>
      <c r="D2493">
        <v>0.9551925344651363</v>
      </c>
      <c r="E2493" s="6">
        <v>141.45510388958573</v>
      </c>
      <c r="F2493" s="10">
        <v>101.37473331323658</v>
      </c>
      <c r="G2493" s="10">
        <v>306.29133812742566</v>
      </c>
      <c r="H2493" s="10">
        <v>135.11685919732255</v>
      </c>
    </row>
    <row r="2494" spans="1:8" x14ac:dyDescent="0.25">
      <c r="A2494" s="17"/>
      <c r="B2494" s="5">
        <f>DATE(YEAR(siječanj!B2494),MONTH(siječanj!B2494)+7,DAY(siječanj!B2494))</f>
        <v>45895</v>
      </c>
      <c r="C2494" s="8">
        <v>25.9479166666667</v>
      </c>
      <c r="D2494">
        <v>0.9551925344651363</v>
      </c>
      <c r="E2494" s="6">
        <v>130.28179225335032</v>
      </c>
      <c r="F2494" s="10">
        <v>98.745477784313564</v>
      </c>
      <c r="G2494" s="10">
        <v>305.51103334792833</v>
      </c>
      <c r="H2494" s="10">
        <v>124.44419533713805</v>
      </c>
    </row>
    <row r="2495" spans="1:8" x14ac:dyDescent="0.25">
      <c r="A2495" s="17"/>
      <c r="B2495" s="5">
        <f>DATE(YEAR(siječanj!B2495),MONTH(siječanj!B2495)+7,DAY(siječanj!B2495))</f>
        <v>45895</v>
      </c>
      <c r="C2495" s="8">
        <v>25.9583333333333</v>
      </c>
      <c r="D2495">
        <v>0.9551925344651363</v>
      </c>
      <c r="E2495" s="6">
        <v>118.95844819167739</v>
      </c>
      <c r="F2495" s="10">
        <v>95.33408380165524</v>
      </c>
      <c r="G2495" s="10">
        <v>297.66806412891748</v>
      </c>
      <c r="H2495" s="10">
        <v>113.62822162424794</v>
      </c>
    </row>
    <row r="2496" spans="1:8" x14ac:dyDescent="0.25">
      <c r="A2496" s="17"/>
      <c r="B2496" s="5">
        <f>DATE(YEAR(siječanj!B2496),MONTH(siječanj!B2496)+7,DAY(siječanj!B2496))</f>
        <v>45895</v>
      </c>
      <c r="C2496" s="8">
        <v>25.96875</v>
      </c>
      <c r="D2496">
        <v>0.9551925344651363</v>
      </c>
      <c r="E2496" s="6">
        <v>108.87759878658767</v>
      </c>
      <c r="F2496" s="10">
        <v>92.486473791611743</v>
      </c>
      <c r="G2496" s="10">
        <v>296.66408810741046</v>
      </c>
      <c r="H2496" s="10">
        <v>103.99906953143892</v>
      </c>
    </row>
    <row r="2497" spans="1:8" x14ac:dyDescent="0.25">
      <c r="A2497" s="17"/>
      <c r="B2497" s="5">
        <f>DATE(YEAR(siječanj!B2497),MONTH(siječanj!B2497)+7,DAY(siječanj!B2497))</f>
        <v>45895</v>
      </c>
      <c r="C2497" s="8">
        <v>25.9791666666667</v>
      </c>
      <c r="D2497">
        <v>0.9551925344651363</v>
      </c>
      <c r="E2497" s="6">
        <v>99.130542206314544</v>
      </c>
      <c r="F2497" s="10">
        <v>90.178001126623059</v>
      </c>
      <c r="G2497" s="10">
        <v>292.73104697028242</v>
      </c>
      <c r="H2497" s="10">
        <v>94.688753852952757</v>
      </c>
    </row>
    <row r="2498" spans="1:8" ht="15.75" thickBot="1" x14ac:dyDescent="0.3">
      <c r="A2498" s="17"/>
      <c r="B2498" s="5">
        <f>DATE(YEAR(siječanj!B2498),MONTH(siječanj!B2498)+7,DAY(siječanj!B2498))</f>
        <v>45895</v>
      </c>
      <c r="C2498" s="8">
        <v>25.9895833333333</v>
      </c>
      <c r="D2498">
        <v>0.9551925344651363</v>
      </c>
      <c r="E2498" s="6">
        <v>90.896771891078728</v>
      </c>
      <c r="F2498" s="10">
        <v>88.136496168687216</v>
      </c>
      <c r="G2498" s="10">
        <v>292.18435138933347</v>
      </c>
      <c r="H2498" s="10">
        <v>86.823917917338846</v>
      </c>
    </row>
    <row r="2499" spans="1:8" x14ac:dyDescent="0.25">
      <c r="A2499" s="16">
        <f t="shared" ref="A2499" si="24">A2403+1</f>
        <v>239</v>
      </c>
      <c r="B2499" s="5">
        <f>DATE(YEAR(siječanj!B2499),MONTH(siječanj!B2499)+7,DAY(siječanj!B2499))</f>
        <v>45896</v>
      </c>
      <c r="C2499" s="8">
        <v>26</v>
      </c>
      <c r="D2499">
        <v>0.95455524761551169</v>
      </c>
      <c r="E2499" s="6">
        <v>82.15396949919905</v>
      </c>
      <c r="F2499" s="10">
        <v>85.862382846078063</v>
      </c>
      <c r="G2499" s="10">
        <v>283.44877103081893</v>
      </c>
      <c r="H2499" s="10">
        <v>78.42050269790515</v>
      </c>
    </row>
    <row r="2500" spans="1:8" x14ac:dyDescent="0.25">
      <c r="A2500" s="17"/>
      <c r="B2500" s="5">
        <f>DATE(YEAR(siječanj!B2500),MONTH(siječanj!B2500)+7,DAY(siječanj!B2500))</f>
        <v>45896</v>
      </c>
      <c r="C2500" s="8">
        <v>26.0104166666667</v>
      </c>
      <c r="D2500">
        <v>0.95455524761551169</v>
      </c>
      <c r="E2500" s="6">
        <v>77.263600501209055</v>
      </c>
      <c r="F2500" s="10">
        <v>84.269608360377376</v>
      </c>
      <c r="G2500" s="10">
        <v>280.66515307997804</v>
      </c>
      <c r="H2500" s="10">
        <v>73.752375308097584</v>
      </c>
    </row>
    <row r="2501" spans="1:8" x14ac:dyDescent="0.25">
      <c r="A2501" s="17"/>
      <c r="B2501" s="5">
        <f>DATE(YEAR(siječanj!B2501),MONTH(siječanj!B2501)+7,DAY(siječanj!B2501))</f>
        <v>45896</v>
      </c>
      <c r="C2501" s="8">
        <v>26.0208333333333</v>
      </c>
      <c r="D2501">
        <v>0.95455524761551169</v>
      </c>
      <c r="E2501" s="6">
        <v>72.445678097622363</v>
      </c>
      <c r="F2501" s="10">
        <v>82.979561980338815</v>
      </c>
      <c r="G2501" s="10">
        <v>280.22544739487904</v>
      </c>
      <c r="H2501" s="10">
        <v>69.153402195149567</v>
      </c>
    </row>
    <row r="2502" spans="1:8" x14ac:dyDescent="0.25">
      <c r="A2502" s="17"/>
      <c r="B2502" s="5">
        <f>DATE(YEAR(siječanj!B2502),MONTH(siječanj!B2502)+7,DAY(siječanj!B2502))</f>
        <v>45896</v>
      </c>
      <c r="C2502" s="8">
        <v>26.03125</v>
      </c>
      <c r="D2502">
        <v>0.95455524761551169</v>
      </c>
      <c r="E2502" s="6">
        <v>68.650501426413129</v>
      </c>
      <c r="F2502" s="10">
        <v>81.900108319174251</v>
      </c>
      <c r="G2502" s="10">
        <v>279.3728204046609</v>
      </c>
      <c r="H2502" s="10">
        <v>65.530696388018825</v>
      </c>
    </row>
    <row r="2503" spans="1:8" x14ac:dyDescent="0.25">
      <c r="A2503" s="17"/>
      <c r="B2503" s="5">
        <f>DATE(YEAR(siječanj!B2503),MONTH(siječanj!B2503)+7,DAY(siječanj!B2503))</f>
        <v>45896</v>
      </c>
      <c r="C2503" s="8">
        <v>26.0416666666667</v>
      </c>
      <c r="D2503">
        <v>0.95455524761551169</v>
      </c>
      <c r="E2503" s="6">
        <v>66.041861366674723</v>
      </c>
      <c r="F2503" s="10">
        <v>79.322588840922023</v>
      </c>
      <c r="G2503" s="10">
        <v>273.93971635267411</v>
      </c>
      <c r="H2503" s="10">
        <v>63.040605329855488</v>
      </c>
    </row>
    <row r="2504" spans="1:8" x14ac:dyDescent="0.25">
      <c r="A2504" s="17"/>
      <c r="B2504" s="5">
        <f>DATE(YEAR(siječanj!B2504),MONTH(siječanj!B2504)+7,DAY(siječanj!B2504))</f>
        <v>45896</v>
      </c>
      <c r="C2504" s="8">
        <v>26.0520833333333</v>
      </c>
      <c r="D2504">
        <v>0.95455524761551169</v>
      </c>
      <c r="E2504" s="6">
        <v>63.792716258511845</v>
      </c>
      <c r="F2504" s="10">
        <v>79.367484985286467</v>
      </c>
      <c r="G2504" s="10">
        <v>277.14621464005671</v>
      </c>
      <c r="H2504" s="10">
        <v>60.893672064209852</v>
      </c>
    </row>
    <row r="2505" spans="1:8" x14ac:dyDescent="0.25">
      <c r="A2505" s="17"/>
      <c r="B2505" s="5">
        <f>DATE(YEAR(siječanj!B2505),MONTH(siječanj!B2505)+7,DAY(siječanj!B2505))</f>
        <v>45896</v>
      </c>
      <c r="C2505" s="8">
        <v>26.0625</v>
      </c>
      <c r="D2505">
        <v>0.95455524761551169</v>
      </c>
      <c r="E2505" s="6">
        <v>62.141238218663325</v>
      </c>
      <c r="F2505" s="10">
        <v>78.874185816327582</v>
      </c>
      <c r="G2505" s="10">
        <v>277.15809118630023</v>
      </c>
      <c r="H2505" s="10">
        <v>59.317245034950666</v>
      </c>
    </row>
    <row r="2506" spans="1:8" x14ac:dyDescent="0.25">
      <c r="A2506" s="17"/>
      <c r="B2506" s="5">
        <f>DATE(YEAR(siječanj!B2506),MONTH(siječanj!B2506)+7,DAY(siječanj!B2506))</f>
        <v>45896</v>
      </c>
      <c r="C2506" s="8">
        <v>26.0729166666667</v>
      </c>
      <c r="D2506">
        <v>0.95455524761551169</v>
      </c>
      <c r="E2506" s="6">
        <v>60.728227494573652</v>
      </c>
      <c r="F2506" s="10">
        <v>78.378929676391451</v>
      </c>
      <c r="G2506" s="10">
        <v>277.31758581015987</v>
      </c>
      <c r="H2506" s="10">
        <v>57.968448233333881</v>
      </c>
    </row>
    <row r="2507" spans="1:8" x14ac:dyDescent="0.25">
      <c r="A2507" s="17"/>
      <c r="B2507" s="5">
        <f>DATE(YEAR(siječanj!B2507),MONTH(siječanj!B2507)+7,DAY(siječanj!B2507))</f>
        <v>45896</v>
      </c>
      <c r="C2507" s="8">
        <v>26.0833333333333</v>
      </c>
      <c r="D2507">
        <v>0.95455524761551169</v>
      </c>
      <c r="E2507" s="6">
        <v>60.434238988628067</v>
      </c>
      <c r="F2507" s="10">
        <v>78.020243589297138</v>
      </c>
      <c r="G2507" s="10">
        <v>276.30141162569288</v>
      </c>
      <c r="H2507" s="10">
        <v>57.687819962244873</v>
      </c>
    </row>
    <row r="2508" spans="1:8" x14ac:dyDescent="0.25">
      <c r="A2508" s="17"/>
      <c r="B2508" s="5">
        <f>DATE(YEAR(siječanj!B2508),MONTH(siječanj!B2508)+7,DAY(siječanj!B2508))</f>
        <v>45896</v>
      </c>
      <c r="C2508" s="8">
        <v>26.09375</v>
      </c>
      <c r="D2508">
        <v>0.95455524761551169</v>
      </c>
      <c r="E2508" s="6">
        <v>59.915548554784664</v>
      </c>
      <c r="F2508" s="10">
        <v>77.650135136467014</v>
      </c>
      <c r="G2508" s="10">
        <v>276.48431834841529</v>
      </c>
      <c r="H2508" s="10">
        <v>57.19270128673169</v>
      </c>
    </row>
    <row r="2509" spans="1:8" x14ac:dyDescent="0.25">
      <c r="A2509" s="17"/>
      <c r="B2509" s="5">
        <f>DATE(YEAR(siječanj!B2509),MONTH(siječanj!B2509)+7,DAY(siječanj!B2509))</f>
        <v>45896</v>
      </c>
      <c r="C2509" s="8">
        <v>26.1041666666667</v>
      </c>
      <c r="D2509">
        <v>0.95455524761551169</v>
      </c>
      <c r="E2509" s="6">
        <v>59.135934877043262</v>
      </c>
      <c r="F2509" s="10">
        <v>77.365805787329478</v>
      </c>
      <c r="G2509" s="10">
        <v>276.35276672376261</v>
      </c>
      <c r="H2509" s="10">
        <v>56.448516959530807</v>
      </c>
    </row>
    <row r="2510" spans="1:8" x14ac:dyDescent="0.25">
      <c r="A2510" s="17"/>
      <c r="B2510" s="5">
        <f>DATE(YEAR(siječanj!B2510),MONTH(siječanj!B2510)+7,DAY(siječanj!B2510))</f>
        <v>45896</v>
      </c>
      <c r="C2510" s="8">
        <v>26.1145833333333</v>
      </c>
      <c r="D2510">
        <v>0.95455524761551169</v>
      </c>
      <c r="E2510" s="6">
        <v>58.822807964831483</v>
      </c>
      <c r="F2510" s="10">
        <v>77.306552002527269</v>
      </c>
      <c r="G2510" s="10">
        <v>276.58290425963065</v>
      </c>
      <c r="H2510" s="10">
        <v>56.149620022309406</v>
      </c>
    </row>
    <row r="2511" spans="1:8" x14ac:dyDescent="0.25">
      <c r="A2511" s="17"/>
      <c r="B2511" s="5">
        <f>DATE(YEAR(siječanj!B2511),MONTH(siječanj!B2511)+7,DAY(siječanj!B2511))</f>
        <v>45896</v>
      </c>
      <c r="C2511" s="8">
        <v>26.125</v>
      </c>
      <c r="D2511">
        <v>0.95455524761551169</v>
      </c>
      <c r="E2511" s="6">
        <v>58.615192909070593</v>
      </c>
      <c r="F2511" s="10">
        <v>77.181686927970077</v>
      </c>
      <c r="G2511" s="10">
        <v>276.22182057753719</v>
      </c>
      <c r="H2511" s="10">
        <v>55.951439981348862</v>
      </c>
    </row>
    <row r="2512" spans="1:8" x14ac:dyDescent="0.25">
      <c r="A2512" s="17"/>
      <c r="B2512" s="5">
        <f>DATE(YEAR(siječanj!B2512),MONTH(siječanj!B2512)+7,DAY(siječanj!B2512))</f>
        <v>45896</v>
      </c>
      <c r="C2512" s="8">
        <v>26.1354166666667</v>
      </c>
      <c r="D2512">
        <v>0.95455524761551169</v>
      </c>
      <c r="E2512" s="6">
        <v>58.54952400491954</v>
      </c>
      <c r="F2512" s="10">
        <v>77.103273159488481</v>
      </c>
      <c r="G2512" s="10">
        <v>275.96759185210607</v>
      </c>
      <c r="H2512" s="10">
        <v>55.88875538428632</v>
      </c>
    </row>
    <row r="2513" spans="1:8" x14ac:dyDescent="0.25">
      <c r="A2513" s="17"/>
      <c r="B2513" s="5">
        <f>DATE(YEAR(siječanj!B2513),MONTH(siječanj!B2513)+7,DAY(siječanj!B2513))</f>
        <v>45896</v>
      </c>
      <c r="C2513" s="8">
        <v>26.1458333333333</v>
      </c>
      <c r="D2513">
        <v>0.95455524761551169</v>
      </c>
      <c r="E2513" s="6">
        <v>59.028338796638742</v>
      </c>
      <c r="F2513" s="10">
        <v>76.939013034676435</v>
      </c>
      <c r="G2513" s="10">
        <v>276.24011976965608</v>
      </c>
      <c r="H2513" s="10">
        <v>56.345810556357812</v>
      </c>
    </row>
    <row r="2514" spans="1:8" x14ac:dyDescent="0.25">
      <c r="A2514" s="17"/>
      <c r="B2514" s="5">
        <f>DATE(YEAR(siječanj!B2514),MONTH(siječanj!B2514)+7,DAY(siječanj!B2514))</f>
        <v>45896</v>
      </c>
      <c r="C2514" s="8">
        <v>26.15625</v>
      </c>
      <c r="D2514">
        <v>0.95455524761551169</v>
      </c>
      <c r="E2514" s="6">
        <v>60.233953387730722</v>
      </c>
      <c r="F2514" s="10">
        <v>77.225027658173545</v>
      </c>
      <c r="G2514" s="10">
        <v>276.41787892693856</v>
      </c>
      <c r="H2514" s="10">
        <v>57.496636290886485</v>
      </c>
    </row>
    <row r="2515" spans="1:8" x14ac:dyDescent="0.25">
      <c r="A2515" s="17"/>
      <c r="B2515" s="5">
        <f>DATE(YEAR(siječanj!B2515),MONTH(siječanj!B2515)+7,DAY(siječanj!B2515))</f>
        <v>45896</v>
      </c>
      <c r="C2515" s="8">
        <v>26.1666666666667</v>
      </c>
      <c r="D2515">
        <v>0.95455524761551169</v>
      </c>
      <c r="E2515" s="6">
        <v>62.380548535650561</v>
      </c>
      <c r="F2515" s="10">
        <v>77.615923164207103</v>
      </c>
      <c r="G2515" s="10">
        <v>279.7675364057709</v>
      </c>
      <c r="H2515" s="10">
        <v>59.545679953839368</v>
      </c>
    </row>
    <row r="2516" spans="1:8" x14ac:dyDescent="0.25">
      <c r="A2516" s="17"/>
      <c r="B2516" s="5">
        <f>DATE(YEAR(siječanj!B2516),MONTH(siječanj!B2516)+7,DAY(siječanj!B2516))</f>
        <v>45896</v>
      </c>
      <c r="C2516" s="8">
        <v>26.1770833333333</v>
      </c>
      <c r="D2516">
        <v>0.95455524761551169</v>
      </c>
      <c r="E2516" s="6">
        <v>64.56880636942671</v>
      </c>
      <c r="F2516" s="10">
        <v>77.816688869071271</v>
      </c>
      <c r="G2516" s="10">
        <v>281.69757580041306</v>
      </c>
      <c r="H2516" s="10">
        <v>61.634492952206145</v>
      </c>
    </row>
    <row r="2517" spans="1:8" x14ac:dyDescent="0.25">
      <c r="A2517" s="17"/>
      <c r="B2517" s="5">
        <f>DATE(YEAR(siječanj!B2517),MONTH(siječanj!B2517)+7,DAY(siječanj!B2517))</f>
        <v>45896</v>
      </c>
      <c r="C2517" s="8">
        <v>26.1875</v>
      </c>
      <c r="D2517">
        <v>0.95455524761551169</v>
      </c>
      <c r="E2517" s="6">
        <v>67.104446088949047</v>
      </c>
      <c r="F2517" s="10">
        <v>78.082539596652296</v>
      </c>
      <c r="G2517" s="10">
        <v>290.46127984280554</v>
      </c>
      <c r="H2517" s="10">
        <v>64.054901152538505</v>
      </c>
    </row>
    <row r="2518" spans="1:8" x14ac:dyDescent="0.25">
      <c r="A2518" s="17"/>
      <c r="B2518" s="5">
        <f>DATE(YEAR(siječanj!B2518),MONTH(siječanj!B2518)+7,DAY(siječanj!B2518))</f>
        <v>45896</v>
      </c>
      <c r="C2518" s="8">
        <v>26.1979166666667</v>
      </c>
      <c r="D2518">
        <v>0.95455524761551169</v>
      </c>
      <c r="E2518" s="6">
        <v>70.871341109076511</v>
      </c>
      <c r="F2518" s="10">
        <v>78.67821730472825</v>
      </c>
      <c r="G2518" s="10">
        <v>289.89922706364564</v>
      </c>
      <c r="H2518" s="10">
        <v>67.650610561217917</v>
      </c>
    </row>
    <row r="2519" spans="1:8" x14ac:dyDescent="0.25">
      <c r="A2519" s="17"/>
      <c r="B2519" s="5">
        <f>DATE(YEAR(siječanj!B2519),MONTH(siječanj!B2519)+7,DAY(siječanj!B2519))</f>
        <v>45896</v>
      </c>
      <c r="C2519" s="8">
        <v>26.2083333333333</v>
      </c>
      <c r="D2519">
        <v>0.95455524761551169</v>
      </c>
      <c r="E2519" s="6">
        <v>73.984964660240863</v>
      </c>
      <c r="F2519" s="10">
        <v>79.89361723537165</v>
      </c>
      <c r="G2519" s="10">
        <v>267.45638150285231</v>
      </c>
      <c r="H2519" s="10">
        <v>70.622736261081101</v>
      </c>
    </row>
    <row r="2520" spans="1:8" x14ac:dyDescent="0.25">
      <c r="A2520" s="17"/>
      <c r="B2520" s="5">
        <f>DATE(YEAR(siječanj!B2520),MONTH(siječanj!B2520)+7,DAY(siječanj!B2520))</f>
        <v>45896</v>
      </c>
      <c r="C2520" s="8">
        <v>26.21875</v>
      </c>
      <c r="D2520">
        <v>0.95455524761551169</v>
      </c>
      <c r="E2520" s="6">
        <v>77.455857283121546</v>
      </c>
      <c r="F2520" s="10">
        <v>80.966970274444421</v>
      </c>
      <c r="G2520" s="10">
        <v>187.82131500565097</v>
      </c>
      <c r="H2520" s="10">
        <v>73.935895028161823</v>
      </c>
    </row>
    <row r="2521" spans="1:8" x14ac:dyDescent="0.25">
      <c r="A2521" s="17"/>
      <c r="B2521" s="5">
        <f>DATE(YEAR(siječanj!B2521),MONTH(siječanj!B2521)+7,DAY(siječanj!B2521))</f>
        <v>45896</v>
      </c>
      <c r="C2521" s="8">
        <v>26.2291666666667</v>
      </c>
      <c r="D2521">
        <v>0.95455524761551169</v>
      </c>
      <c r="E2521" s="6">
        <v>81.699284750866923</v>
      </c>
      <c r="F2521" s="10">
        <v>82.507381119167718</v>
      </c>
      <c r="G2521" s="10">
        <v>86.145480625560765</v>
      </c>
      <c r="H2521" s="10">
        <v>77.986480985373973</v>
      </c>
    </row>
    <row r="2522" spans="1:8" x14ac:dyDescent="0.25">
      <c r="A2522" s="17"/>
      <c r="B2522" s="5">
        <f>DATE(YEAR(siječanj!B2522),MONTH(siječanj!B2522)+7,DAY(siječanj!B2522))</f>
        <v>45896</v>
      </c>
      <c r="C2522" s="8">
        <v>26.2395833333333</v>
      </c>
      <c r="D2522">
        <v>0.95455524761551169</v>
      </c>
      <c r="E2522" s="6">
        <v>86.313541623836784</v>
      </c>
      <c r="F2522" s="10">
        <v>85.513354480129692</v>
      </c>
      <c r="G2522" s="10">
        <v>36.309724654795339</v>
      </c>
      <c r="H2522" s="10">
        <v>82.391044097313298</v>
      </c>
    </row>
    <row r="2523" spans="1:8" x14ac:dyDescent="0.25">
      <c r="A2523" s="17"/>
      <c r="B2523" s="5">
        <f>DATE(YEAR(siječanj!B2523),MONTH(siječanj!B2523)+7,DAY(siječanj!B2523))</f>
        <v>45896</v>
      </c>
      <c r="C2523" s="8">
        <v>26.25</v>
      </c>
      <c r="D2523">
        <v>0.95455524761551169</v>
      </c>
      <c r="E2523" s="6">
        <v>88.72510959147327</v>
      </c>
      <c r="F2523" s="10">
        <v>89.798128499597709</v>
      </c>
      <c r="G2523" s="10">
        <v>14.877176981487882</v>
      </c>
      <c r="H2523" s="10">
        <v>84.693018955802174</v>
      </c>
    </row>
    <row r="2524" spans="1:8" x14ac:dyDescent="0.25">
      <c r="A2524" s="17"/>
      <c r="B2524" s="5">
        <f>DATE(YEAR(siječanj!B2524),MONTH(siječanj!B2524)+7,DAY(siječanj!B2524))</f>
        <v>45896</v>
      </c>
      <c r="C2524" s="8">
        <v>26.2604166666667</v>
      </c>
      <c r="D2524">
        <v>0.95455524761551169</v>
      </c>
      <c r="E2524" s="6">
        <v>89.66868651283653</v>
      </c>
      <c r="F2524" s="10">
        <v>93.321581402416854</v>
      </c>
      <c r="G2524" s="10">
        <v>7.1847176328277325</v>
      </c>
      <c r="H2524" s="10">
        <v>85.593715257618371</v>
      </c>
    </row>
    <row r="2525" spans="1:8" x14ac:dyDescent="0.25">
      <c r="A2525" s="17"/>
      <c r="B2525" s="5">
        <f>DATE(YEAR(siječanj!B2525),MONTH(siječanj!B2525)+7,DAY(siječanj!B2525))</f>
        <v>45896</v>
      </c>
      <c r="C2525" s="8">
        <v>26.2708333333333</v>
      </c>
      <c r="D2525">
        <v>0.95455524761551169</v>
      </c>
      <c r="E2525" s="6">
        <v>92.821505163417783</v>
      </c>
      <c r="F2525" s="10">
        <v>98.305720116607702</v>
      </c>
      <c r="G2525" s="10">
        <v>4.3652979363630893</v>
      </c>
      <c r="H2525" s="10">
        <v>88.603254845310758</v>
      </c>
    </row>
    <row r="2526" spans="1:8" x14ac:dyDescent="0.25">
      <c r="A2526" s="17"/>
      <c r="B2526" s="5">
        <f>DATE(YEAR(siječanj!B2526),MONTH(siječanj!B2526)+7,DAY(siječanj!B2526))</f>
        <v>45896</v>
      </c>
      <c r="C2526" s="8">
        <v>26.28125</v>
      </c>
      <c r="D2526">
        <v>0.95455524761551169</v>
      </c>
      <c r="E2526" s="6">
        <v>93.621031897202826</v>
      </c>
      <c r="F2526" s="10">
        <v>106.49115374510139</v>
      </c>
      <c r="G2526" s="10">
        <v>3.1351766352561068</v>
      </c>
      <c r="H2526" s="10">
        <v>89.366447284654157</v>
      </c>
    </row>
    <row r="2527" spans="1:8" x14ac:dyDescent="0.25">
      <c r="A2527" s="17"/>
      <c r="B2527" s="5">
        <f>DATE(YEAR(siječanj!B2527),MONTH(siječanj!B2527)+7,DAY(siječanj!B2527))</f>
        <v>45896</v>
      </c>
      <c r="C2527" s="8">
        <v>26.2916666666667</v>
      </c>
      <c r="D2527">
        <v>0.95455524761551169</v>
      </c>
      <c r="E2527" s="6">
        <v>93.379790899376417</v>
      </c>
      <c r="F2527" s="10">
        <v>116.68628516616953</v>
      </c>
      <c r="G2527" s="10">
        <v>2.4709684767590701</v>
      </c>
      <c r="H2527" s="10">
        <v>89.136169424238958</v>
      </c>
    </row>
    <row r="2528" spans="1:8" x14ac:dyDescent="0.25">
      <c r="A2528" s="17"/>
      <c r="B2528" s="5">
        <f>DATE(YEAR(siječanj!B2528),MONTH(siječanj!B2528)+7,DAY(siječanj!B2528))</f>
        <v>45896</v>
      </c>
      <c r="C2528" s="8">
        <v>26.3020833333333</v>
      </c>
      <c r="D2528">
        <v>0.95455524761551169</v>
      </c>
      <c r="E2528" s="6">
        <v>92.995468521493962</v>
      </c>
      <c r="F2528" s="10">
        <v>120.81465720842156</v>
      </c>
      <c r="G2528" s="10">
        <v>2.0052213472937361</v>
      </c>
      <c r="H2528" s="10">
        <v>88.769312481655192</v>
      </c>
    </row>
    <row r="2529" spans="1:8" x14ac:dyDescent="0.25">
      <c r="A2529" s="17"/>
      <c r="B2529" s="5">
        <f>DATE(YEAR(siječanj!B2529),MONTH(siječanj!B2529)+7,DAY(siječanj!B2529))</f>
        <v>45896</v>
      </c>
      <c r="C2529" s="8">
        <v>26.3125</v>
      </c>
      <c r="D2529">
        <v>0.95455524761551169</v>
      </c>
      <c r="E2529" s="6">
        <v>93.885338042622507</v>
      </c>
      <c r="F2529" s="10">
        <v>125.79147913855499</v>
      </c>
      <c r="G2529" s="10">
        <v>1.8427456441059042</v>
      </c>
      <c r="H2529" s="10">
        <v>89.61874210274155</v>
      </c>
    </row>
    <row r="2530" spans="1:8" x14ac:dyDescent="0.25">
      <c r="A2530" s="17"/>
      <c r="B2530" s="5">
        <f>DATE(YEAR(siječanj!B2530),MONTH(siječanj!B2530)+7,DAY(siječanj!B2530))</f>
        <v>45896</v>
      </c>
      <c r="C2530" s="8">
        <v>26.3229166666667</v>
      </c>
      <c r="D2530">
        <v>0.95455524761551169</v>
      </c>
      <c r="E2530" s="6">
        <v>95.582141019257264</v>
      </c>
      <c r="F2530" s="10">
        <v>132.53577875160877</v>
      </c>
      <c r="G2530" s="10">
        <v>1.8509012807066556</v>
      </c>
      <c r="H2530" s="10">
        <v>91.238434288257878</v>
      </c>
    </row>
    <row r="2531" spans="1:8" x14ac:dyDescent="0.25">
      <c r="A2531" s="17"/>
      <c r="B2531" s="5">
        <f>DATE(YEAR(siječanj!B2531),MONTH(siječanj!B2531)+7,DAY(siječanj!B2531))</f>
        <v>45896</v>
      </c>
      <c r="C2531" s="8">
        <v>26.3333333333333</v>
      </c>
      <c r="D2531">
        <v>0.95455524761551169</v>
      </c>
      <c r="E2531" s="6">
        <v>96.429308714354931</v>
      </c>
      <c r="F2531" s="10">
        <v>141.28210527693363</v>
      </c>
      <c r="G2531" s="10">
        <v>1.7937099938570586</v>
      </c>
      <c r="H2531" s="10">
        <v>92.047102657223689</v>
      </c>
    </row>
    <row r="2532" spans="1:8" x14ac:dyDescent="0.25">
      <c r="A2532" s="17"/>
      <c r="B2532" s="5">
        <f>DATE(YEAR(siječanj!B2532),MONTH(siječanj!B2532)+7,DAY(siječanj!B2532))</f>
        <v>45896</v>
      </c>
      <c r="C2532" s="8">
        <v>26.34375</v>
      </c>
      <c r="D2532">
        <v>0.95455524761551169</v>
      </c>
      <c r="E2532" s="6">
        <v>98.129170666069896</v>
      </c>
      <c r="F2532" s="10">
        <v>145.17381215624138</v>
      </c>
      <c r="G2532" s="10">
        <v>1.7724528688255532</v>
      </c>
      <c r="H2532" s="10">
        <v>93.66971480345515</v>
      </c>
    </row>
    <row r="2533" spans="1:8" x14ac:dyDescent="0.25">
      <c r="A2533" s="17"/>
      <c r="B2533" s="5">
        <f>DATE(YEAR(siječanj!B2533),MONTH(siječanj!B2533)+7,DAY(siječanj!B2533))</f>
        <v>45896</v>
      </c>
      <c r="C2533" s="8">
        <v>26.3541666666667</v>
      </c>
      <c r="D2533">
        <v>0.95455524761551169</v>
      </c>
      <c r="E2533" s="6">
        <v>98.882896974714271</v>
      </c>
      <c r="F2533" s="10">
        <v>147.73275250760611</v>
      </c>
      <c r="G2533" s="10">
        <v>1.5599031888043122</v>
      </c>
      <c r="H2533" s="10">
        <v>94.389188206637513</v>
      </c>
    </row>
    <row r="2534" spans="1:8" x14ac:dyDescent="0.25">
      <c r="A2534" s="17"/>
      <c r="B2534" s="5">
        <f>DATE(YEAR(siječanj!B2534),MONTH(siječanj!B2534)+7,DAY(siječanj!B2534))</f>
        <v>45896</v>
      </c>
      <c r="C2534" s="8">
        <v>26.3645833333333</v>
      </c>
      <c r="D2534">
        <v>0.95455524761551169</v>
      </c>
      <c r="E2534" s="6">
        <v>100.57030806574809</v>
      </c>
      <c r="F2534" s="10">
        <v>150.30762092928614</v>
      </c>
      <c r="G2534" s="10">
        <v>1.5213521396358363</v>
      </c>
      <c r="H2534" s="10">
        <v>95.999915318468467</v>
      </c>
    </row>
    <row r="2535" spans="1:8" x14ac:dyDescent="0.25">
      <c r="A2535" s="17"/>
      <c r="B2535" s="5">
        <f>DATE(YEAR(siječanj!B2535),MONTH(siječanj!B2535)+7,DAY(siječanj!B2535))</f>
        <v>45896</v>
      </c>
      <c r="C2535" s="8">
        <v>26.375</v>
      </c>
      <c r="D2535">
        <v>0.95455524761551169</v>
      </c>
      <c r="E2535" s="6">
        <v>102.11654864555027</v>
      </c>
      <c r="F2535" s="10">
        <v>153.38183180560881</v>
      </c>
      <c r="G2535" s="10">
        <v>1.4881437134492674</v>
      </c>
      <c r="H2535" s="10">
        <v>97.475887377994681</v>
      </c>
    </row>
    <row r="2536" spans="1:8" x14ac:dyDescent="0.25">
      <c r="A2536" s="17"/>
      <c r="B2536" s="5">
        <f>DATE(YEAR(siječanj!B2536),MONTH(siječanj!B2536)+7,DAY(siječanj!B2536))</f>
        <v>45896</v>
      </c>
      <c r="C2536" s="8">
        <v>26.3854166666667</v>
      </c>
      <c r="D2536">
        <v>0.95455524761551169</v>
      </c>
      <c r="E2536" s="6">
        <v>103.93632479785195</v>
      </c>
      <c r="F2536" s="10">
        <v>155.15368040508926</v>
      </c>
      <c r="G2536" s="10">
        <v>1.3995031369794992</v>
      </c>
      <c r="H2536" s="10">
        <v>99.21296425365982</v>
      </c>
    </row>
    <row r="2537" spans="1:8" x14ac:dyDescent="0.25">
      <c r="A2537" s="17"/>
      <c r="B2537" s="5">
        <f>DATE(YEAR(siječanj!B2537),MONTH(siječanj!B2537)+7,DAY(siječanj!B2537))</f>
        <v>45896</v>
      </c>
      <c r="C2537" s="8">
        <v>26.3958333333333</v>
      </c>
      <c r="D2537">
        <v>0.95455524761551169</v>
      </c>
      <c r="E2537" s="6">
        <v>104.6055895157368</v>
      </c>
      <c r="F2537" s="10">
        <v>155.60639890825846</v>
      </c>
      <c r="G2537" s="10">
        <v>1.3644041518478529</v>
      </c>
      <c r="H2537" s="10">
        <v>99.851814402160713</v>
      </c>
    </row>
    <row r="2538" spans="1:8" x14ac:dyDescent="0.25">
      <c r="A2538" s="17"/>
      <c r="B2538" s="5">
        <f>DATE(YEAR(siječanj!B2538),MONTH(siječanj!B2538)+7,DAY(siječanj!B2538))</f>
        <v>45896</v>
      </c>
      <c r="C2538" s="8">
        <v>26.40625</v>
      </c>
      <c r="D2538">
        <v>0.95455524761551169</v>
      </c>
      <c r="E2538" s="6">
        <v>105.32323319248437</v>
      </c>
      <c r="F2538" s="10">
        <v>156.25001826509978</v>
      </c>
      <c r="G2538" s="10">
        <v>1.3570851961409225</v>
      </c>
      <c r="H2538" s="10">
        <v>100.53684493971819</v>
      </c>
    </row>
    <row r="2539" spans="1:8" x14ac:dyDescent="0.25">
      <c r="A2539" s="17"/>
      <c r="B2539" s="5">
        <f>DATE(YEAR(siječanj!B2539),MONTH(siječanj!B2539)+7,DAY(siječanj!B2539))</f>
        <v>45896</v>
      </c>
      <c r="C2539" s="8">
        <v>26.4166666666667</v>
      </c>
      <c r="D2539">
        <v>0.95455524761551169</v>
      </c>
      <c r="E2539" s="6">
        <v>106.47931279365186</v>
      </c>
      <c r="F2539" s="10">
        <v>156.25179904628345</v>
      </c>
      <c r="G2539" s="10">
        <v>1.3702839956022188</v>
      </c>
      <c r="H2539" s="10">
        <v>101.64038678967387</v>
      </c>
    </row>
    <row r="2540" spans="1:8" x14ac:dyDescent="0.25">
      <c r="A2540" s="17"/>
      <c r="B2540" s="5">
        <f>DATE(YEAR(siječanj!B2540),MONTH(siječanj!B2540)+7,DAY(siječanj!B2540))</f>
        <v>45896</v>
      </c>
      <c r="C2540" s="8">
        <v>26.4270833333333</v>
      </c>
      <c r="D2540">
        <v>0.95455524761551169</v>
      </c>
      <c r="E2540" s="6">
        <v>106.90500265837056</v>
      </c>
      <c r="F2540" s="10">
        <v>155.82824799195035</v>
      </c>
      <c r="G2540" s="10">
        <v>1.4086885753242084</v>
      </c>
      <c r="H2540" s="10">
        <v>102.04673128389784</v>
      </c>
    </row>
    <row r="2541" spans="1:8" x14ac:dyDescent="0.25">
      <c r="A2541" s="17"/>
      <c r="B2541" s="5">
        <f>DATE(YEAR(siječanj!B2541),MONTH(siječanj!B2541)+7,DAY(siječanj!B2541))</f>
        <v>45896</v>
      </c>
      <c r="C2541" s="8">
        <v>26.4375</v>
      </c>
      <c r="D2541">
        <v>0.95455524761551169</v>
      </c>
      <c r="E2541" s="6">
        <v>108.9193684573237</v>
      </c>
      <c r="F2541" s="10">
        <v>155.54735533339047</v>
      </c>
      <c r="G2541" s="10">
        <v>1.4124711974217388</v>
      </c>
      <c r="H2541" s="10">
        <v>103.96955472790577</v>
      </c>
    </row>
    <row r="2542" spans="1:8" x14ac:dyDescent="0.25">
      <c r="A2542" s="17"/>
      <c r="B2542" s="5">
        <f>DATE(YEAR(siječanj!B2542),MONTH(siječanj!B2542)+7,DAY(siječanj!B2542))</f>
        <v>45896</v>
      </c>
      <c r="C2542" s="8">
        <v>26.4479166666667</v>
      </c>
      <c r="D2542">
        <v>0.95455524761551169</v>
      </c>
      <c r="E2542" s="6">
        <v>109.81265456039907</v>
      </c>
      <c r="F2542" s="10">
        <v>155.47414851456085</v>
      </c>
      <c r="G2542" s="10">
        <v>1.3880965816290116</v>
      </c>
      <c r="H2542" s="10">
        <v>104.82224566521838</v>
      </c>
    </row>
    <row r="2543" spans="1:8" x14ac:dyDescent="0.25">
      <c r="A2543" s="17"/>
      <c r="B2543" s="5">
        <f>DATE(YEAR(siječanj!B2543),MONTH(siječanj!B2543)+7,DAY(siječanj!B2543))</f>
        <v>45896</v>
      </c>
      <c r="C2543" s="8">
        <v>26.4583333333333</v>
      </c>
      <c r="D2543">
        <v>0.95455524761551169</v>
      </c>
      <c r="E2543" s="6">
        <v>111.02933317113842</v>
      </c>
      <c r="F2543" s="10">
        <v>155.61442994360416</v>
      </c>
      <c r="G2543" s="10">
        <v>1.4284433847255067</v>
      </c>
      <c r="H2543" s="10">
        <v>105.98363261776117</v>
      </c>
    </row>
    <row r="2544" spans="1:8" x14ac:dyDescent="0.25">
      <c r="A2544" s="17"/>
      <c r="B2544" s="5">
        <f>DATE(YEAR(siječanj!B2544),MONTH(siječanj!B2544)+7,DAY(siječanj!B2544))</f>
        <v>45896</v>
      </c>
      <c r="C2544" s="8">
        <v>26.46875</v>
      </c>
      <c r="D2544">
        <v>0.95455524761551169</v>
      </c>
      <c r="E2544" s="6">
        <v>112.64088405762435</v>
      </c>
      <c r="F2544" s="10">
        <v>155.69120771593526</v>
      </c>
      <c r="G2544" s="10">
        <v>1.4260015597462727</v>
      </c>
      <c r="H2544" s="10">
        <v>107.52194697325575</v>
      </c>
    </row>
    <row r="2545" spans="1:8" x14ac:dyDescent="0.25">
      <c r="A2545" s="17"/>
      <c r="B2545" s="5">
        <f>DATE(YEAR(siječanj!B2545),MONTH(siječanj!B2545)+7,DAY(siječanj!B2545))</f>
        <v>45896</v>
      </c>
      <c r="C2545" s="8">
        <v>26.4791666666667</v>
      </c>
      <c r="D2545">
        <v>0.95455524761551169</v>
      </c>
      <c r="E2545" s="6">
        <v>112.84438415791786</v>
      </c>
      <c r="F2545" s="10">
        <v>155.6875616333609</v>
      </c>
      <c r="G2545" s="10">
        <v>1.4352888237412702</v>
      </c>
      <c r="H2545" s="10">
        <v>107.71619906188121</v>
      </c>
    </row>
    <row r="2546" spans="1:8" x14ac:dyDescent="0.25">
      <c r="A2546" s="17"/>
      <c r="B2546" s="5">
        <f>DATE(YEAR(siječanj!B2546),MONTH(siječanj!B2546)+7,DAY(siječanj!B2546))</f>
        <v>45896</v>
      </c>
      <c r="C2546" s="8">
        <v>26.4895833333333</v>
      </c>
      <c r="D2546">
        <v>0.95455524761551169</v>
      </c>
      <c r="E2546" s="6">
        <v>112.0836988790861</v>
      </c>
      <c r="F2546" s="10">
        <v>155.23735096691956</v>
      </c>
      <c r="G2546" s="10">
        <v>1.3994610021932139</v>
      </c>
      <c r="H2546" s="10">
        <v>106.99008293718849</v>
      </c>
    </row>
    <row r="2547" spans="1:8" x14ac:dyDescent="0.25">
      <c r="A2547" s="17"/>
      <c r="B2547" s="5">
        <f>DATE(YEAR(siječanj!B2547),MONTH(siječanj!B2547)+7,DAY(siječanj!B2547))</f>
        <v>45896</v>
      </c>
      <c r="C2547" s="8">
        <v>26.5</v>
      </c>
      <c r="D2547">
        <v>0.95455524761551169</v>
      </c>
      <c r="E2547" s="6">
        <v>111.35029078218736</v>
      </c>
      <c r="F2547" s="10">
        <v>154.77035814185831</v>
      </c>
      <c r="G2547" s="10">
        <v>1.4108921372510783</v>
      </c>
      <c r="H2547" s="10">
        <v>106.29000438965008</v>
      </c>
    </row>
    <row r="2548" spans="1:8" x14ac:dyDescent="0.25">
      <c r="A2548" s="17"/>
      <c r="B2548" s="5">
        <f>DATE(YEAR(siječanj!B2548),MONTH(siječanj!B2548)+7,DAY(siječanj!B2548))</f>
        <v>45896</v>
      </c>
      <c r="C2548" s="8">
        <v>26.5104166666667</v>
      </c>
      <c r="D2548">
        <v>0.95455524761551169</v>
      </c>
      <c r="E2548" s="6">
        <v>110.78073894403073</v>
      </c>
      <c r="F2548" s="10">
        <v>153.94151007536934</v>
      </c>
      <c r="G2548" s="10">
        <v>1.404926016316689</v>
      </c>
      <c r="H2548" s="10">
        <v>105.74633569374862</v>
      </c>
    </row>
    <row r="2549" spans="1:8" x14ac:dyDescent="0.25">
      <c r="A2549" s="17"/>
      <c r="B2549" s="5">
        <f>DATE(YEAR(siječanj!B2549),MONTH(siječanj!B2549)+7,DAY(siječanj!B2549))</f>
        <v>45896</v>
      </c>
      <c r="C2549" s="8">
        <v>26.5208333333333</v>
      </c>
      <c r="D2549">
        <v>0.95455524761551169</v>
      </c>
      <c r="E2549" s="6">
        <v>111.56654486698798</v>
      </c>
      <c r="F2549" s="10">
        <v>153.48727343983177</v>
      </c>
      <c r="G2549" s="10">
        <v>1.3465710003297808</v>
      </c>
      <c r="H2549" s="10">
        <v>106.4964308611148</v>
      </c>
    </row>
    <row r="2550" spans="1:8" x14ac:dyDescent="0.25">
      <c r="A2550" s="17"/>
      <c r="B2550" s="5">
        <f>DATE(YEAR(siječanj!B2550),MONTH(siječanj!B2550)+7,DAY(siječanj!B2550))</f>
        <v>45896</v>
      </c>
      <c r="C2550" s="8">
        <v>26.53125</v>
      </c>
      <c r="D2550">
        <v>0.95455524761551169</v>
      </c>
      <c r="E2550" s="6">
        <v>111.90985142129632</v>
      </c>
      <c r="F2550" s="10">
        <v>153.22189947892386</v>
      </c>
      <c r="G2550" s="10">
        <v>1.4818530532812995</v>
      </c>
      <c r="H2550" s="10">
        <v>106.82413593407064</v>
      </c>
    </row>
    <row r="2551" spans="1:8" x14ac:dyDescent="0.25">
      <c r="A2551" s="17"/>
      <c r="B2551" s="5">
        <f>DATE(YEAR(siječanj!B2551),MONTH(siječanj!B2551)+7,DAY(siječanj!B2551))</f>
        <v>45896</v>
      </c>
      <c r="C2551" s="8">
        <v>26.5416666666667</v>
      </c>
      <c r="D2551">
        <v>0.95455524761551169</v>
      </c>
      <c r="E2551" s="6">
        <v>110.93218594732271</v>
      </c>
      <c r="F2551" s="10">
        <v>153.03242516881758</v>
      </c>
      <c r="G2551" s="10">
        <v>1.5005785643387179</v>
      </c>
      <c r="H2551" s="10">
        <v>105.89090022547661</v>
      </c>
    </row>
    <row r="2552" spans="1:8" x14ac:dyDescent="0.25">
      <c r="A2552" s="17"/>
      <c r="B2552" s="5">
        <f>DATE(YEAR(siječanj!B2552),MONTH(siječanj!B2552)+7,DAY(siječanj!B2552))</f>
        <v>45896</v>
      </c>
      <c r="C2552" s="8">
        <v>26.5520833333333</v>
      </c>
      <c r="D2552">
        <v>0.95455524761551169</v>
      </c>
      <c r="E2552" s="6">
        <v>110.50585615452698</v>
      </c>
      <c r="F2552" s="10">
        <v>152.51567306622837</v>
      </c>
      <c r="G2552" s="10">
        <v>1.4357312414942891</v>
      </c>
      <c r="H2552" s="10">
        <v>105.48394488454862</v>
      </c>
    </row>
    <row r="2553" spans="1:8" x14ac:dyDescent="0.25">
      <c r="A2553" s="17"/>
      <c r="B2553" s="5">
        <f>DATE(YEAR(siječanj!B2553),MONTH(siječanj!B2553)+7,DAY(siječanj!B2553))</f>
        <v>45896</v>
      </c>
      <c r="C2553" s="8">
        <v>26.5625</v>
      </c>
      <c r="D2553">
        <v>0.95455524761551169</v>
      </c>
      <c r="E2553" s="6">
        <v>110.47322378500209</v>
      </c>
      <c r="F2553" s="10">
        <v>152.04668548349755</v>
      </c>
      <c r="G2553" s="10">
        <v>1.4281258671239672</v>
      </c>
      <c r="H2553" s="10">
        <v>105.45279548497651</v>
      </c>
    </row>
    <row r="2554" spans="1:8" x14ac:dyDescent="0.25">
      <c r="A2554" s="17"/>
      <c r="B2554" s="5">
        <f>DATE(YEAR(siječanj!B2554),MONTH(siječanj!B2554)+7,DAY(siječanj!B2554))</f>
        <v>45896</v>
      </c>
      <c r="C2554" s="8">
        <v>26.5729166666667</v>
      </c>
      <c r="D2554">
        <v>0.95455524761551169</v>
      </c>
      <c r="E2554" s="6">
        <v>111.43780738562418</v>
      </c>
      <c r="F2554" s="10">
        <v>151.03272978230495</v>
      </c>
      <c r="G2554" s="10">
        <v>1.3368914788038155</v>
      </c>
      <c r="H2554" s="10">
        <v>106.37354382271418</v>
      </c>
    </row>
    <row r="2555" spans="1:8" x14ac:dyDescent="0.25">
      <c r="A2555" s="17"/>
      <c r="B2555" s="5">
        <f>DATE(YEAR(siječanj!B2555),MONTH(siječanj!B2555)+7,DAY(siječanj!B2555))</f>
        <v>45896</v>
      </c>
      <c r="C2555" s="8">
        <v>26.5833333333333</v>
      </c>
      <c r="D2555">
        <v>0.95455524761551169</v>
      </c>
      <c r="E2555" s="6">
        <v>111.68362099645914</v>
      </c>
      <c r="F2555" s="10">
        <v>149.71830484614438</v>
      </c>
      <c r="G2555" s="10">
        <v>1.2827880879846678</v>
      </c>
      <c r="H2555" s="10">
        <v>106.60818649487202</v>
      </c>
    </row>
    <row r="2556" spans="1:8" x14ac:dyDescent="0.25">
      <c r="A2556" s="17"/>
      <c r="B2556" s="5">
        <f>DATE(YEAR(siječanj!B2556),MONTH(siječanj!B2556)+7,DAY(siječanj!B2556))</f>
        <v>45896</v>
      </c>
      <c r="C2556" s="8">
        <v>26.59375</v>
      </c>
      <c r="D2556">
        <v>0.95455524761551169</v>
      </c>
      <c r="E2556" s="6">
        <v>113.00112889395888</v>
      </c>
      <c r="F2556" s="10">
        <v>148.78380541010392</v>
      </c>
      <c r="G2556" s="10">
        <v>1.2402146484601118</v>
      </c>
      <c r="H2556" s="10">
        <v>107.86582057220527</v>
      </c>
    </row>
    <row r="2557" spans="1:8" x14ac:dyDescent="0.25">
      <c r="A2557" s="17"/>
      <c r="B2557" s="5">
        <f>DATE(YEAR(siječanj!B2557),MONTH(siječanj!B2557)+7,DAY(siječanj!B2557))</f>
        <v>45896</v>
      </c>
      <c r="C2557" s="8">
        <v>26.6041666666667</v>
      </c>
      <c r="D2557">
        <v>0.95455524761551169</v>
      </c>
      <c r="E2557" s="6">
        <v>114.00389520004322</v>
      </c>
      <c r="F2557" s="10">
        <v>147.64357550982751</v>
      </c>
      <c r="G2557" s="10">
        <v>1.2473755974699607</v>
      </c>
      <c r="H2557" s="10">
        <v>108.8230164118101</v>
      </c>
    </row>
    <row r="2558" spans="1:8" x14ac:dyDescent="0.25">
      <c r="A2558" s="17"/>
      <c r="B2558" s="5">
        <f>DATE(YEAR(siječanj!B2558),MONTH(siječanj!B2558)+7,DAY(siječanj!B2558))</f>
        <v>45896</v>
      </c>
      <c r="C2558" s="8">
        <v>26.6145833333333</v>
      </c>
      <c r="D2558">
        <v>0.95455524761551169</v>
      </c>
      <c r="E2558" s="6">
        <v>114.37963501312804</v>
      </c>
      <c r="F2558" s="10">
        <v>146.07149723577925</v>
      </c>
      <c r="G2558" s="10">
        <v>1.1748301038444151</v>
      </c>
      <c r="H2558" s="10">
        <v>109.18168082212829</v>
      </c>
    </row>
    <row r="2559" spans="1:8" x14ac:dyDescent="0.25">
      <c r="A2559" s="17"/>
      <c r="B2559" s="5">
        <f>DATE(YEAR(siječanj!B2559),MONTH(siječanj!B2559)+7,DAY(siječanj!B2559))</f>
        <v>45896</v>
      </c>
      <c r="C2559" s="8">
        <v>26.625</v>
      </c>
      <c r="D2559">
        <v>0.95455524761551169</v>
      </c>
      <c r="E2559" s="6">
        <v>114.6521482856655</v>
      </c>
      <c r="F2559" s="10">
        <v>142.28871064853379</v>
      </c>
      <c r="G2559" s="10">
        <v>1.2056704411774517</v>
      </c>
      <c r="H2559" s="10">
        <v>109.44180979647381</v>
      </c>
    </row>
    <row r="2560" spans="1:8" x14ac:dyDescent="0.25">
      <c r="A2560" s="17"/>
      <c r="B2560" s="5">
        <f>DATE(YEAR(siječanj!B2560),MONTH(siječanj!B2560)+7,DAY(siječanj!B2560))</f>
        <v>45896</v>
      </c>
      <c r="C2560" s="8">
        <v>26.6354166666667</v>
      </c>
      <c r="D2560">
        <v>0.95455524761551169</v>
      </c>
      <c r="E2560" s="6">
        <v>115.02515998431673</v>
      </c>
      <c r="F2560" s="10">
        <v>140.37310367882964</v>
      </c>
      <c r="G2560" s="10">
        <v>1.1564140839539603</v>
      </c>
      <c r="H2560" s="10">
        <v>109.7978700708433</v>
      </c>
    </row>
    <row r="2561" spans="1:8" x14ac:dyDescent="0.25">
      <c r="A2561" s="17"/>
      <c r="B2561" s="5">
        <f>DATE(YEAR(siječanj!B2561),MONTH(siječanj!B2561)+7,DAY(siječanj!B2561))</f>
        <v>45896</v>
      </c>
      <c r="C2561" s="8">
        <v>26.6458333333333</v>
      </c>
      <c r="D2561">
        <v>0.95455524761551169</v>
      </c>
      <c r="E2561" s="6">
        <v>115.74090170764656</v>
      </c>
      <c r="F2561" s="10">
        <v>138.77431742328349</v>
      </c>
      <c r="G2561" s="10">
        <v>1.1625758307531604</v>
      </c>
      <c r="H2561" s="10">
        <v>110.48108508878516</v>
      </c>
    </row>
    <row r="2562" spans="1:8" x14ac:dyDescent="0.25">
      <c r="A2562" s="17"/>
      <c r="B2562" s="5">
        <f>DATE(YEAR(siječanj!B2562),MONTH(siječanj!B2562)+7,DAY(siječanj!B2562))</f>
        <v>45896</v>
      </c>
      <c r="C2562" s="8">
        <v>26.65625</v>
      </c>
      <c r="D2562">
        <v>0.95455524761551169</v>
      </c>
      <c r="E2562" s="6">
        <v>115.64482037022539</v>
      </c>
      <c r="F2562" s="10">
        <v>136.9501277922335</v>
      </c>
      <c r="G2562" s="10">
        <v>1.1584501085417966</v>
      </c>
      <c r="H2562" s="10">
        <v>110.38937014395187</v>
      </c>
    </row>
    <row r="2563" spans="1:8" x14ac:dyDescent="0.25">
      <c r="A2563" s="17"/>
      <c r="B2563" s="5">
        <f>DATE(YEAR(siječanj!B2563),MONTH(siječanj!B2563)+7,DAY(siječanj!B2563))</f>
        <v>45896</v>
      </c>
      <c r="C2563" s="8">
        <v>26.6666666666667</v>
      </c>
      <c r="D2563">
        <v>0.95455524761551169</v>
      </c>
      <c r="E2563" s="6">
        <v>114.87216566267136</v>
      </c>
      <c r="F2563" s="10">
        <v>134.13139211656389</v>
      </c>
      <c r="G2563" s="10">
        <v>1.1579389706852814</v>
      </c>
      <c r="H2563" s="10">
        <v>109.65182853826134</v>
      </c>
    </row>
    <row r="2564" spans="1:8" x14ac:dyDescent="0.25">
      <c r="A2564" s="17"/>
      <c r="B2564" s="5">
        <f>DATE(YEAR(siječanj!B2564),MONTH(siječanj!B2564)+7,DAY(siječanj!B2564))</f>
        <v>45896</v>
      </c>
      <c r="C2564" s="8">
        <v>26.6770833333333</v>
      </c>
      <c r="D2564">
        <v>0.95455524761551169</v>
      </c>
      <c r="E2564" s="6">
        <v>113.19192057737924</v>
      </c>
      <c r="F2564" s="10">
        <v>132.63759419630483</v>
      </c>
      <c r="G2564" s="10">
        <v>1.2004943527296608</v>
      </c>
      <c r="H2564" s="10">
        <v>108.04794177481557</v>
      </c>
    </row>
    <row r="2565" spans="1:8" x14ac:dyDescent="0.25">
      <c r="A2565" s="17"/>
      <c r="B2565" s="5">
        <f>DATE(YEAR(siječanj!B2565),MONTH(siječanj!B2565)+7,DAY(siječanj!B2565))</f>
        <v>45896</v>
      </c>
      <c r="C2565" s="8">
        <v>26.6875</v>
      </c>
      <c r="D2565">
        <v>0.95455524761551169</v>
      </c>
      <c r="E2565" s="6">
        <v>113.93305734123909</v>
      </c>
      <c r="F2565" s="10">
        <v>131.85935828388915</v>
      </c>
      <c r="G2565" s="10">
        <v>1.2189655488643725</v>
      </c>
      <c r="H2565" s="10">
        <v>108.75539776195878</v>
      </c>
    </row>
    <row r="2566" spans="1:8" x14ac:dyDescent="0.25">
      <c r="A2566" s="17"/>
      <c r="B2566" s="5">
        <f>DATE(YEAR(siječanj!B2566),MONTH(siječanj!B2566)+7,DAY(siječanj!B2566))</f>
        <v>45896</v>
      </c>
      <c r="C2566" s="8">
        <v>26.6979166666667</v>
      </c>
      <c r="D2566">
        <v>0.95455524761551169</v>
      </c>
      <c r="E2566" s="6">
        <v>113.95998583171219</v>
      </c>
      <c r="F2566" s="10">
        <v>131.06204645359142</v>
      </c>
      <c r="G2566" s="10">
        <v>1.2228324415332832</v>
      </c>
      <c r="H2566" s="10">
        <v>108.78110249385023</v>
      </c>
    </row>
    <row r="2567" spans="1:8" x14ac:dyDescent="0.25">
      <c r="A2567" s="17"/>
      <c r="B2567" s="5">
        <f>DATE(YEAR(siječanj!B2567),MONTH(siječanj!B2567)+7,DAY(siječanj!B2567))</f>
        <v>45896</v>
      </c>
      <c r="C2567" s="8">
        <v>26.7083333333333</v>
      </c>
      <c r="D2567">
        <v>0.95455524761551169</v>
      </c>
      <c r="E2567" s="6">
        <v>114.96966256854772</v>
      </c>
      <c r="F2567" s="10">
        <v>130.34088187690008</v>
      </c>
      <c r="G2567" s="10">
        <v>1.2572632859150592</v>
      </c>
      <c r="H2567" s="10">
        <v>109.74489472139189</v>
      </c>
    </row>
    <row r="2568" spans="1:8" x14ac:dyDescent="0.25">
      <c r="A2568" s="17"/>
      <c r="B2568" s="5">
        <f>DATE(YEAR(siječanj!B2568),MONTH(siječanj!B2568)+7,DAY(siječanj!B2568))</f>
        <v>45896</v>
      </c>
      <c r="C2568" s="8">
        <v>26.71875</v>
      </c>
      <c r="D2568">
        <v>0.95455524761551169</v>
      </c>
      <c r="E2568" s="6">
        <v>115.0828040318859</v>
      </c>
      <c r="F2568" s="10">
        <v>129.95816135311193</v>
      </c>
      <c r="G2568" s="10">
        <v>1.2707550242693273</v>
      </c>
      <c r="H2568" s="10">
        <v>109.85289449894425</v>
      </c>
    </row>
    <row r="2569" spans="1:8" x14ac:dyDescent="0.25">
      <c r="A2569" s="17"/>
      <c r="B2569" s="5">
        <f>DATE(YEAR(siječanj!B2569),MONTH(siječanj!B2569)+7,DAY(siječanj!B2569))</f>
        <v>45896</v>
      </c>
      <c r="C2569" s="8">
        <v>26.7291666666667</v>
      </c>
      <c r="D2569">
        <v>0.95455524761551169</v>
      </c>
      <c r="E2569" s="6">
        <v>115.64964756762369</v>
      </c>
      <c r="F2569" s="10">
        <v>129.72666262666905</v>
      </c>
      <c r="G2569" s="10">
        <v>1.2983951054759475</v>
      </c>
      <c r="H2569" s="10">
        <v>110.39397797055969</v>
      </c>
    </row>
    <row r="2570" spans="1:8" x14ac:dyDescent="0.25">
      <c r="A2570" s="17"/>
      <c r="B2570" s="5">
        <f>DATE(YEAR(siječanj!B2570),MONTH(siječanj!B2570)+7,DAY(siječanj!B2570))</f>
        <v>45896</v>
      </c>
      <c r="C2570" s="8">
        <v>26.7395833333333</v>
      </c>
      <c r="D2570">
        <v>0.95455524761551169</v>
      </c>
      <c r="E2570" s="6">
        <v>116.95150496405721</v>
      </c>
      <c r="F2570" s="10">
        <v>129.87826784483394</v>
      </c>
      <c r="G2570" s="10">
        <v>1.3211846412720818</v>
      </c>
      <c r="H2570" s="10">
        <v>111.63667277997237</v>
      </c>
    </row>
    <row r="2571" spans="1:8" x14ac:dyDescent="0.25">
      <c r="A2571" s="17"/>
      <c r="B2571" s="5">
        <f>DATE(YEAR(siječanj!B2571),MONTH(siječanj!B2571)+7,DAY(siječanj!B2571))</f>
        <v>45896</v>
      </c>
      <c r="C2571" s="8">
        <v>26.75</v>
      </c>
      <c r="D2571">
        <v>0.95455524761551169</v>
      </c>
      <c r="E2571" s="6">
        <v>119.74041256497105</v>
      </c>
      <c r="F2571" s="10">
        <v>129.93468180117031</v>
      </c>
      <c r="G2571" s="10">
        <v>1.4189594910619712</v>
      </c>
      <c r="H2571" s="10">
        <v>114.29883916553948</v>
      </c>
    </row>
    <row r="2572" spans="1:8" x14ac:dyDescent="0.25">
      <c r="A2572" s="17"/>
      <c r="B2572" s="5">
        <f>DATE(YEAR(siječanj!B2572),MONTH(siječanj!B2572)+7,DAY(siječanj!B2572))</f>
        <v>45896</v>
      </c>
      <c r="C2572" s="8">
        <v>26.7604166666667</v>
      </c>
      <c r="D2572">
        <v>0.95455524761551169</v>
      </c>
      <c r="E2572" s="6">
        <v>121.89060161236988</v>
      </c>
      <c r="F2572" s="10">
        <v>130.02373176618855</v>
      </c>
      <c r="G2572" s="10">
        <v>1.4872909806851045</v>
      </c>
      <c r="H2572" s="10">
        <v>116.35131340409941</v>
      </c>
    </row>
    <row r="2573" spans="1:8" x14ac:dyDescent="0.25">
      <c r="A2573" s="17"/>
      <c r="B2573" s="5">
        <f>DATE(YEAR(siječanj!B2573),MONTH(siječanj!B2573)+7,DAY(siječanj!B2573))</f>
        <v>45896</v>
      </c>
      <c r="C2573" s="8">
        <v>26.7708333333333</v>
      </c>
      <c r="D2573">
        <v>0.95455524761551169</v>
      </c>
      <c r="E2573" s="6">
        <v>123.4469879249349</v>
      </c>
      <c r="F2573" s="10">
        <v>130.03581371267487</v>
      </c>
      <c r="G2573" s="10">
        <v>1.6992352202340397</v>
      </c>
      <c r="H2573" s="10">
        <v>117.83697012607531</v>
      </c>
    </row>
    <row r="2574" spans="1:8" x14ac:dyDescent="0.25">
      <c r="A2574" s="17"/>
      <c r="B2574" s="5">
        <f>DATE(YEAR(siječanj!B2574),MONTH(siječanj!B2574)+7,DAY(siječanj!B2574))</f>
        <v>45896</v>
      </c>
      <c r="C2574" s="8">
        <v>26.78125</v>
      </c>
      <c r="D2574">
        <v>0.95455524761551169</v>
      </c>
      <c r="E2574" s="6">
        <v>125.70054516878668</v>
      </c>
      <c r="F2574" s="10">
        <v>129.88636148774034</v>
      </c>
      <c r="G2574" s="10">
        <v>1.9488005292455666</v>
      </c>
      <c r="H2574" s="10">
        <v>119.98811501899597</v>
      </c>
    </row>
    <row r="2575" spans="1:8" x14ac:dyDescent="0.25">
      <c r="A2575" s="17"/>
      <c r="B2575" s="5">
        <f>DATE(YEAR(siječanj!B2575),MONTH(siječanj!B2575)+7,DAY(siječanj!B2575))</f>
        <v>45896</v>
      </c>
      <c r="C2575" s="8">
        <v>26.7916666666667</v>
      </c>
      <c r="D2575">
        <v>0.95455524761551169</v>
      </c>
      <c r="E2575" s="6">
        <v>128.95178396513248</v>
      </c>
      <c r="F2575" s="10">
        <v>129.16442320277397</v>
      </c>
      <c r="G2575" s="10">
        <v>2.2691100595311471</v>
      </c>
      <c r="H2575" s="10">
        <v>123.091602073299</v>
      </c>
    </row>
    <row r="2576" spans="1:8" x14ac:dyDescent="0.25">
      <c r="A2576" s="17"/>
      <c r="B2576" s="5">
        <f>DATE(YEAR(siječanj!B2576),MONTH(siječanj!B2576)+7,DAY(siječanj!B2576))</f>
        <v>45896</v>
      </c>
      <c r="C2576" s="8">
        <v>26.8020833333333</v>
      </c>
      <c r="D2576">
        <v>0.95455524761551169</v>
      </c>
      <c r="E2576" s="6">
        <v>133.01826339477685</v>
      </c>
      <c r="F2576" s="10">
        <v>128.72936548465395</v>
      </c>
      <c r="G2576" s="10">
        <v>3.021618704796488</v>
      </c>
      <c r="H2576" s="10">
        <v>126.97328135218658</v>
      </c>
    </row>
    <row r="2577" spans="1:8" x14ac:dyDescent="0.25">
      <c r="A2577" s="17"/>
      <c r="B2577" s="5">
        <f>DATE(YEAR(siječanj!B2577),MONTH(siječanj!B2577)+7,DAY(siječanj!B2577))</f>
        <v>45896</v>
      </c>
      <c r="C2577" s="8">
        <v>26.8125</v>
      </c>
      <c r="D2577">
        <v>0.95455524761551169</v>
      </c>
      <c r="E2577" s="6">
        <v>137.88132153040874</v>
      </c>
      <c r="F2577" s="10">
        <v>128.25998529192921</v>
      </c>
      <c r="G2577" s="10">
        <v>5.1343179973121105</v>
      </c>
      <c r="H2577" s="10">
        <v>131.61533901501329</v>
      </c>
    </row>
    <row r="2578" spans="1:8" x14ac:dyDescent="0.25">
      <c r="A2578" s="17"/>
      <c r="B2578" s="5">
        <f>DATE(YEAR(siječanj!B2578),MONTH(siječanj!B2578)+7,DAY(siječanj!B2578))</f>
        <v>45896</v>
      </c>
      <c r="C2578" s="8">
        <v>26.8229166666667</v>
      </c>
      <c r="D2578">
        <v>0.95455524761551169</v>
      </c>
      <c r="E2578" s="6">
        <v>141.49037918188068</v>
      </c>
      <c r="F2578" s="10">
        <v>127.52198321961261</v>
      </c>
      <c r="G2578" s="10">
        <v>12.209535207185791</v>
      </c>
      <c r="H2578" s="10">
        <v>135.06038393517275</v>
      </c>
    </row>
    <row r="2579" spans="1:8" x14ac:dyDescent="0.25">
      <c r="A2579" s="17"/>
      <c r="B2579" s="5">
        <f>DATE(YEAR(siječanj!B2579),MONTH(siječanj!B2579)+7,DAY(siječanj!B2579))</f>
        <v>45896</v>
      </c>
      <c r="C2579" s="8">
        <v>26.8333333333333</v>
      </c>
      <c r="D2579">
        <v>0.95455524761551169</v>
      </c>
      <c r="E2579" s="6">
        <v>147.46397404973141</v>
      </c>
      <c r="F2579" s="10">
        <v>123.75131432575105</v>
      </c>
      <c r="G2579" s="10">
        <v>47.24820637739893</v>
      </c>
      <c r="H2579" s="10">
        <v>140.76251026340876</v>
      </c>
    </row>
    <row r="2580" spans="1:8" x14ac:dyDescent="0.25">
      <c r="A2580" s="17"/>
      <c r="B2580" s="5">
        <f>DATE(YEAR(siječanj!B2580),MONTH(siječanj!B2580)+7,DAY(siječanj!B2580))</f>
        <v>45896</v>
      </c>
      <c r="C2580" s="8">
        <v>26.84375</v>
      </c>
      <c r="D2580">
        <v>0.95455524761551169</v>
      </c>
      <c r="E2580" s="6">
        <v>151.81213872415023</v>
      </c>
      <c r="F2580" s="10">
        <v>122.44002623034407</v>
      </c>
      <c r="G2580" s="10">
        <v>132.32936508807418</v>
      </c>
      <c r="H2580" s="10">
        <v>144.91307367087163</v>
      </c>
    </row>
    <row r="2581" spans="1:8" x14ac:dyDescent="0.25">
      <c r="A2581" s="17"/>
      <c r="B2581" s="5">
        <f>DATE(YEAR(siječanj!B2581),MONTH(siječanj!B2581)+7,DAY(siječanj!B2581))</f>
        <v>45896</v>
      </c>
      <c r="C2581" s="8">
        <v>26.8541666666667</v>
      </c>
      <c r="D2581">
        <v>0.95455524761551169</v>
      </c>
      <c r="E2581" s="6">
        <v>155.4097846551156</v>
      </c>
      <c r="F2581" s="10">
        <v>121.48579339605367</v>
      </c>
      <c r="G2581" s="10">
        <v>241.34456919688654</v>
      </c>
      <c r="H2581" s="10">
        <v>148.34722547333723</v>
      </c>
    </row>
    <row r="2582" spans="1:8" x14ac:dyDescent="0.25">
      <c r="A2582" s="17"/>
      <c r="B2582" s="5">
        <f>DATE(YEAR(siječanj!B2582),MONTH(siječanj!B2582)+7,DAY(siječanj!B2582))</f>
        <v>45896</v>
      </c>
      <c r="C2582" s="8">
        <v>26.8645833333333</v>
      </c>
      <c r="D2582">
        <v>0.95455524761551169</v>
      </c>
      <c r="E2582" s="6">
        <v>156.15313640222658</v>
      </c>
      <c r="F2582" s="10">
        <v>120.16650062106449</v>
      </c>
      <c r="G2582" s="10">
        <v>297.7201741273422</v>
      </c>
      <c r="H2582" s="10">
        <v>149.05679578436616</v>
      </c>
    </row>
    <row r="2583" spans="1:8" x14ac:dyDescent="0.25">
      <c r="A2583" s="17"/>
      <c r="B2583" s="5">
        <f>DATE(YEAR(siječanj!B2583),MONTH(siječanj!B2583)+7,DAY(siječanj!B2583))</f>
        <v>45896</v>
      </c>
      <c r="C2583" s="8">
        <v>26.875</v>
      </c>
      <c r="D2583">
        <v>0.95455524761551169</v>
      </c>
      <c r="E2583" s="6">
        <v>155.95454670979342</v>
      </c>
      <c r="F2583" s="10">
        <v>117.0649310485319</v>
      </c>
      <c r="G2583" s="10">
        <v>312.6484052555557</v>
      </c>
      <c r="H2583" s="10">
        <v>148.86723095133175</v>
      </c>
    </row>
    <row r="2584" spans="1:8" x14ac:dyDescent="0.25">
      <c r="A2584" s="17"/>
      <c r="B2584" s="5">
        <f>DATE(YEAR(siječanj!B2584),MONTH(siječanj!B2584)+7,DAY(siječanj!B2584))</f>
        <v>45896</v>
      </c>
      <c r="C2584" s="8">
        <v>26.8854166666667</v>
      </c>
      <c r="D2584">
        <v>0.95455524761551169</v>
      </c>
      <c r="E2584" s="6">
        <v>160.18203541165767</v>
      </c>
      <c r="F2584" s="10">
        <v>114.61317393235835</v>
      </c>
      <c r="G2584" s="10">
        <v>314.12314255196998</v>
      </c>
      <c r="H2584" s="10">
        <v>152.90260247593156</v>
      </c>
    </row>
    <row r="2585" spans="1:8" x14ac:dyDescent="0.25">
      <c r="A2585" s="17"/>
      <c r="B2585" s="5">
        <f>DATE(YEAR(siječanj!B2585),MONTH(siječanj!B2585)+7,DAY(siječanj!B2585))</f>
        <v>45896</v>
      </c>
      <c r="C2585" s="8">
        <v>26.8958333333333</v>
      </c>
      <c r="D2585">
        <v>0.95455524761551169</v>
      </c>
      <c r="E2585" s="6">
        <v>163.02475937888744</v>
      </c>
      <c r="F2585" s="10">
        <v>112.45815312583298</v>
      </c>
      <c r="G2585" s="10">
        <v>314.5840506692802</v>
      </c>
      <c r="H2585" s="10">
        <v>155.6161395563731</v>
      </c>
    </row>
    <row r="2586" spans="1:8" x14ac:dyDescent="0.25">
      <c r="A2586" s="17"/>
      <c r="B2586" s="5">
        <f>DATE(YEAR(siječanj!B2586),MONTH(siječanj!B2586)+7,DAY(siječanj!B2586))</f>
        <v>45896</v>
      </c>
      <c r="C2586" s="8">
        <v>26.90625</v>
      </c>
      <c r="D2586">
        <v>0.95455524761551169</v>
      </c>
      <c r="E2586" s="6">
        <v>161.14099933429071</v>
      </c>
      <c r="F2586" s="10">
        <v>110.05339681825657</v>
      </c>
      <c r="G2586" s="10">
        <v>314.72133556136799</v>
      </c>
      <c r="H2586" s="10">
        <v>153.81798652055488</v>
      </c>
    </row>
    <row r="2587" spans="1:8" x14ac:dyDescent="0.25">
      <c r="A2587" s="17"/>
      <c r="B2587" s="5">
        <f>DATE(YEAR(siječanj!B2587),MONTH(siječanj!B2587)+7,DAY(siječanj!B2587))</f>
        <v>45896</v>
      </c>
      <c r="C2587" s="8">
        <v>26.9166666666667</v>
      </c>
      <c r="D2587">
        <v>0.95455524761551169</v>
      </c>
      <c r="E2587" s="6">
        <v>157.19668871251375</v>
      </c>
      <c r="F2587" s="10">
        <v>106.7847915863718</v>
      </c>
      <c r="G2587" s="10">
        <v>311.04852140131402</v>
      </c>
      <c r="H2587" s="10">
        <v>150.05292411831206</v>
      </c>
    </row>
    <row r="2588" spans="1:8" x14ac:dyDescent="0.25">
      <c r="A2588" s="17"/>
      <c r="B2588" s="5">
        <f>DATE(YEAR(siječanj!B2588),MONTH(siječanj!B2588)+7,DAY(siječanj!B2588))</f>
        <v>45896</v>
      </c>
      <c r="C2588" s="8">
        <v>26.9270833333333</v>
      </c>
      <c r="D2588">
        <v>0.95455524761551169</v>
      </c>
      <c r="E2588" s="6">
        <v>150.62610731905599</v>
      </c>
      <c r="F2588" s="10">
        <v>104.07911123019242</v>
      </c>
      <c r="G2588" s="10">
        <v>307.86824476453859</v>
      </c>
      <c r="H2588" s="10">
        <v>143.78094116930214</v>
      </c>
    </row>
    <row r="2589" spans="1:8" x14ac:dyDescent="0.25">
      <c r="A2589" s="17"/>
      <c r="B2589" s="5">
        <f>DATE(YEAR(siječanj!B2589),MONTH(siječanj!B2589)+7,DAY(siječanj!B2589))</f>
        <v>45896</v>
      </c>
      <c r="C2589" s="8">
        <v>26.9375</v>
      </c>
      <c r="D2589">
        <v>0.95455524761551169</v>
      </c>
      <c r="E2589" s="6">
        <v>141.45510388958573</v>
      </c>
      <c r="F2589" s="10">
        <v>101.37473331323658</v>
      </c>
      <c r="G2589" s="10">
        <v>306.29133812742566</v>
      </c>
      <c r="H2589" s="10">
        <v>135.02671171980143</v>
      </c>
    </row>
    <row r="2590" spans="1:8" x14ac:dyDescent="0.25">
      <c r="A2590" s="17"/>
      <c r="B2590" s="5">
        <f>DATE(YEAR(siječanj!B2590),MONTH(siječanj!B2590)+7,DAY(siječanj!B2590))</f>
        <v>45896</v>
      </c>
      <c r="C2590" s="8">
        <v>26.9479166666667</v>
      </c>
      <c r="D2590">
        <v>0.95455524761551169</v>
      </c>
      <c r="E2590" s="6">
        <v>130.28179225335032</v>
      </c>
      <c r="F2590" s="10">
        <v>98.745477784313564</v>
      </c>
      <c r="G2590" s="10">
        <v>305.51103334792833</v>
      </c>
      <c r="H2590" s="10">
        <v>124.36116846418946</v>
      </c>
    </row>
    <row r="2591" spans="1:8" x14ac:dyDescent="0.25">
      <c r="A2591" s="17"/>
      <c r="B2591" s="5">
        <f>DATE(YEAR(siječanj!B2591),MONTH(siječanj!B2591)+7,DAY(siječanj!B2591))</f>
        <v>45896</v>
      </c>
      <c r="C2591" s="8">
        <v>26.9583333333333</v>
      </c>
      <c r="D2591">
        <v>0.95455524761551169</v>
      </c>
      <c r="E2591" s="6">
        <v>118.95844819167739</v>
      </c>
      <c r="F2591" s="10">
        <v>95.33408380165524</v>
      </c>
      <c r="G2591" s="10">
        <v>297.66806412891748</v>
      </c>
      <c r="H2591" s="10">
        <v>113.55241096956362</v>
      </c>
    </row>
    <row r="2592" spans="1:8" x14ac:dyDescent="0.25">
      <c r="A2592" s="17"/>
      <c r="B2592" s="5">
        <f>DATE(YEAR(siječanj!B2592),MONTH(siječanj!B2592)+7,DAY(siječanj!B2592))</f>
        <v>45896</v>
      </c>
      <c r="C2592" s="8">
        <v>26.96875</v>
      </c>
      <c r="D2592">
        <v>0.95455524761551169</v>
      </c>
      <c r="E2592" s="6">
        <v>108.87759878658767</v>
      </c>
      <c r="F2592" s="10">
        <v>92.486473791611743</v>
      </c>
      <c r="G2592" s="10">
        <v>296.66408810741046</v>
      </c>
      <c r="H2592" s="10">
        <v>103.92968326951353</v>
      </c>
    </row>
    <row r="2593" spans="1:8" x14ac:dyDescent="0.25">
      <c r="A2593" s="17"/>
      <c r="B2593" s="5">
        <f>DATE(YEAR(siječanj!B2593),MONTH(siječanj!B2593)+7,DAY(siječanj!B2593))</f>
        <v>45896</v>
      </c>
      <c r="C2593" s="8">
        <v>26.9791666666667</v>
      </c>
      <c r="D2593">
        <v>0.95455524761551169</v>
      </c>
      <c r="E2593" s="6">
        <v>99.130542206314544</v>
      </c>
      <c r="F2593" s="10">
        <v>90.178001126623059</v>
      </c>
      <c r="G2593" s="10">
        <v>292.73104697028242</v>
      </c>
      <c r="H2593" s="10">
        <v>94.625579262008515</v>
      </c>
    </row>
    <row r="2594" spans="1:8" ht="15.75" thickBot="1" x14ac:dyDescent="0.3">
      <c r="A2594" s="17"/>
      <c r="B2594" s="5">
        <f>DATE(YEAR(siječanj!B2594),MONTH(siječanj!B2594)+7,DAY(siječanj!B2594))</f>
        <v>45896</v>
      </c>
      <c r="C2594" s="8">
        <v>26.9895833333333</v>
      </c>
      <c r="D2594">
        <v>0.95455524761551169</v>
      </c>
      <c r="E2594" s="6">
        <v>90.896771891078728</v>
      </c>
      <c r="F2594" s="10">
        <v>88.136496168687216</v>
      </c>
      <c r="G2594" s="10">
        <v>292.18435138933347</v>
      </c>
      <c r="H2594" s="10">
        <v>86.765990599939343</v>
      </c>
    </row>
    <row r="2595" spans="1:8" x14ac:dyDescent="0.25">
      <c r="A2595" s="16">
        <f t="shared" ref="A2595" si="25">A2499+1</f>
        <v>240</v>
      </c>
      <c r="B2595" s="5">
        <f>DATE(YEAR(siječanj!B2595),MONTH(siječanj!B2595)+7,DAY(siječanj!B2595))</f>
        <v>45897</v>
      </c>
      <c r="C2595" s="8">
        <v>27</v>
      </c>
      <c r="D2595">
        <v>0.95388483001458457</v>
      </c>
      <c r="E2595" s="6">
        <v>82.15396949919905</v>
      </c>
      <c r="F2595" s="10">
        <v>85.862382846078063</v>
      </c>
      <c r="G2595" s="10">
        <v>283.44877103081893</v>
      </c>
      <c r="H2595" s="10">
        <v>78.365425230766846</v>
      </c>
    </row>
    <row r="2596" spans="1:8" x14ac:dyDescent="0.25">
      <c r="A2596" s="17"/>
      <c r="B2596" s="5">
        <f>DATE(YEAR(siječanj!B2596),MONTH(siječanj!B2596)+7,DAY(siječanj!B2596))</f>
        <v>45897</v>
      </c>
      <c r="C2596" s="8">
        <v>27.0104166666667</v>
      </c>
      <c r="D2596">
        <v>0.95388483001458457</v>
      </c>
      <c r="E2596" s="6">
        <v>77.263600501209055</v>
      </c>
      <c r="F2596" s="10">
        <v>84.269608360377376</v>
      </c>
      <c r="G2596" s="10">
        <v>280.66515307997804</v>
      </c>
      <c r="H2596" s="10">
        <v>73.700576430410564</v>
      </c>
    </row>
    <row r="2597" spans="1:8" x14ac:dyDescent="0.25">
      <c r="A2597" s="17"/>
      <c r="B2597" s="5">
        <f>DATE(YEAR(siječanj!B2597),MONTH(siječanj!B2597)+7,DAY(siječanj!B2597))</f>
        <v>45897</v>
      </c>
      <c r="C2597" s="8">
        <v>27.0208333333333</v>
      </c>
      <c r="D2597">
        <v>0.95388483001458457</v>
      </c>
      <c r="E2597" s="6">
        <v>72.445678097622363</v>
      </c>
      <c r="F2597" s="10">
        <v>82.979561980338815</v>
      </c>
      <c r="G2597" s="10">
        <v>280.22544739487904</v>
      </c>
      <c r="H2597" s="10">
        <v>69.104833337441818</v>
      </c>
    </row>
    <row r="2598" spans="1:8" x14ac:dyDescent="0.25">
      <c r="A2598" s="17"/>
      <c r="B2598" s="5">
        <f>DATE(YEAR(siječanj!B2598),MONTH(siječanj!B2598)+7,DAY(siječanj!B2598))</f>
        <v>45897</v>
      </c>
      <c r="C2598" s="8">
        <v>27.03125</v>
      </c>
      <c r="D2598">
        <v>0.95388483001458457</v>
      </c>
      <c r="E2598" s="6">
        <v>68.650501426413129</v>
      </c>
      <c r="F2598" s="10">
        <v>81.900108319174251</v>
      </c>
      <c r="G2598" s="10">
        <v>279.3728204046609</v>
      </c>
      <c r="H2598" s="10">
        <v>65.484671883550078</v>
      </c>
    </row>
    <row r="2599" spans="1:8" x14ac:dyDescent="0.25">
      <c r="A2599" s="17"/>
      <c r="B2599" s="5">
        <f>DATE(YEAR(siječanj!B2599),MONTH(siječanj!B2599)+7,DAY(siječanj!B2599))</f>
        <v>45897</v>
      </c>
      <c r="C2599" s="8">
        <v>27.0416666666667</v>
      </c>
      <c r="D2599">
        <v>0.95388483001458457</v>
      </c>
      <c r="E2599" s="6">
        <v>66.041861366674723</v>
      </c>
      <c r="F2599" s="10">
        <v>79.322588840922023</v>
      </c>
      <c r="G2599" s="10">
        <v>273.93971635267411</v>
      </c>
      <c r="H2599" s="10">
        <v>62.996329703597276</v>
      </c>
    </row>
    <row r="2600" spans="1:8" x14ac:dyDescent="0.25">
      <c r="A2600" s="17"/>
      <c r="B2600" s="5">
        <f>DATE(YEAR(siječanj!B2600),MONTH(siječanj!B2600)+7,DAY(siječanj!B2600))</f>
        <v>45897</v>
      </c>
      <c r="C2600" s="8">
        <v>27.0520833333333</v>
      </c>
      <c r="D2600">
        <v>0.95388483001458457</v>
      </c>
      <c r="E2600" s="6">
        <v>63.792716258511845</v>
      </c>
      <c r="F2600" s="10">
        <v>79.367484985286467</v>
      </c>
      <c r="G2600" s="10">
        <v>277.14621464005671</v>
      </c>
      <c r="H2600" s="10">
        <v>60.850904304419196</v>
      </c>
    </row>
    <row r="2601" spans="1:8" x14ac:dyDescent="0.25">
      <c r="A2601" s="17"/>
      <c r="B2601" s="5">
        <f>DATE(YEAR(siječanj!B2601),MONTH(siječanj!B2601)+7,DAY(siječanj!B2601))</f>
        <v>45897</v>
      </c>
      <c r="C2601" s="8">
        <v>27.0625</v>
      </c>
      <c r="D2601">
        <v>0.95388483001458457</v>
      </c>
      <c r="E2601" s="6">
        <v>62.141238218663325</v>
      </c>
      <c r="F2601" s="10">
        <v>78.874185816327582</v>
      </c>
      <c r="G2601" s="10">
        <v>277.15809118630023</v>
      </c>
      <c r="H2601" s="10">
        <v>59.275584455105474</v>
      </c>
    </row>
    <row r="2602" spans="1:8" x14ac:dyDescent="0.25">
      <c r="A2602" s="17"/>
      <c r="B2602" s="5">
        <f>DATE(YEAR(siječanj!B2602),MONTH(siječanj!B2602)+7,DAY(siječanj!B2602))</f>
        <v>45897</v>
      </c>
      <c r="C2602" s="8">
        <v>27.0729166666667</v>
      </c>
      <c r="D2602">
        <v>0.95388483001458457</v>
      </c>
      <c r="E2602" s="6">
        <v>60.728227494573652</v>
      </c>
      <c r="F2602" s="10">
        <v>78.378929676391451</v>
      </c>
      <c r="G2602" s="10">
        <v>277.31758581015987</v>
      </c>
      <c r="H2602" s="10">
        <v>57.92773496074841</v>
      </c>
    </row>
    <row r="2603" spans="1:8" x14ac:dyDescent="0.25">
      <c r="A2603" s="17"/>
      <c r="B2603" s="5">
        <f>DATE(YEAR(siječanj!B2603),MONTH(siječanj!B2603)+7,DAY(siječanj!B2603))</f>
        <v>45897</v>
      </c>
      <c r="C2603" s="8">
        <v>27.0833333333333</v>
      </c>
      <c r="D2603">
        <v>0.95388483001458457</v>
      </c>
      <c r="E2603" s="6">
        <v>60.434238988628067</v>
      </c>
      <c r="F2603" s="10">
        <v>78.020243589297138</v>
      </c>
      <c r="G2603" s="10">
        <v>276.30141162569288</v>
      </c>
      <c r="H2603" s="10">
        <v>57.647303784728265</v>
      </c>
    </row>
    <row r="2604" spans="1:8" x14ac:dyDescent="0.25">
      <c r="A2604" s="17"/>
      <c r="B2604" s="5">
        <f>DATE(YEAR(siječanj!B2604),MONTH(siječanj!B2604)+7,DAY(siječanj!B2604))</f>
        <v>45897</v>
      </c>
      <c r="C2604" s="8">
        <v>27.09375</v>
      </c>
      <c r="D2604">
        <v>0.95388483001458457</v>
      </c>
      <c r="E2604" s="6">
        <v>59.915548554784664</v>
      </c>
      <c r="F2604" s="10">
        <v>77.650135136467014</v>
      </c>
      <c r="G2604" s="10">
        <v>276.48431834841529</v>
      </c>
      <c r="H2604" s="10">
        <v>57.152532848411354</v>
      </c>
    </row>
    <row r="2605" spans="1:8" x14ac:dyDescent="0.25">
      <c r="A2605" s="17"/>
      <c r="B2605" s="5">
        <f>DATE(YEAR(siječanj!B2605),MONTH(siječanj!B2605)+7,DAY(siječanj!B2605))</f>
        <v>45897</v>
      </c>
      <c r="C2605" s="8">
        <v>27.1041666666667</v>
      </c>
      <c r="D2605">
        <v>0.95388483001458457</v>
      </c>
      <c r="E2605" s="6">
        <v>59.135934877043262</v>
      </c>
      <c r="F2605" s="10">
        <v>77.365805787329478</v>
      </c>
      <c r="G2605" s="10">
        <v>276.35276672376261</v>
      </c>
      <c r="H2605" s="10">
        <v>56.408871187941955</v>
      </c>
    </row>
    <row r="2606" spans="1:8" x14ac:dyDescent="0.25">
      <c r="A2606" s="17"/>
      <c r="B2606" s="5">
        <f>DATE(YEAR(siječanj!B2606),MONTH(siječanj!B2606)+7,DAY(siječanj!B2606))</f>
        <v>45897</v>
      </c>
      <c r="C2606" s="8">
        <v>27.1145833333333</v>
      </c>
      <c r="D2606">
        <v>0.95388483001458457</v>
      </c>
      <c r="E2606" s="6">
        <v>58.822807964831483</v>
      </c>
      <c r="F2606" s="10">
        <v>77.306552002527269</v>
      </c>
      <c r="G2606" s="10">
        <v>276.58290425963065</v>
      </c>
      <c r="H2606" s="10">
        <v>56.110184176513833</v>
      </c>
    </row>
    <row r="2607" spans="1:8" x14ac:dyDescent="0.25">
      <c r="A2607" s="17"/>
      <c r="B2607" s="5">
        <f>DATE(YEAR(siječanj!B2607),MONTH(siječanj!B2607)+7,DAY(siječanj!B2607))</f>
        <v>45897</v>
      </c>
      <c r="C2607" s="8">
        <v>27.125</v>
      </c>
      <c r="D2607">
        <v>0.95388483001458457</v>
      </c>
      <c r="E2607" s="6">
        <v>58.615192909070593</v>
      </c>
      <c r="F2607" s="10">
        <v>77.181686927970077</v>
      </c>
      <c r="G2607" s="10">
        <v>276.22182057753719</v>
      </c>
      <c r="H2607" s="10">
        <v>55.912143324340889</v>
      </c>
    </row>
    <row r="2608" spans="1:8" x14ac:dyDescent="0.25">
      <c r="A2608" s="17"/>
      <c r="B2608" s="5">
        <f>DATE(YEAR(siječanj!B2608),MONTH(siječanj!B2608)+7,DAY(siječanj!B2608))</f>
        <v>45897</v>
      </c>
      <c r="C2608" s="8">
        <v>27.1354166666667</v>
      </c>
      <c r="D2608">
        <v>0.95388483001458457</v>
      </c>
      <c r="E2608" s="6">
        <v>58.54952400491954</v>
      </c>
      <c r="F2608" s="10">
        <v>77.103273159488481</v>
      </c>
      <c r="G2608" s="10">
        <v>275.96759185210607</v>
      </c>
      <c r="H2608" s="10">
        <v>55.849502752867515</v>
      </c>
    </row>
    <row r="2609" spans="1:8" x14ac:dyDescent="0.25">
      <c r="A2609" s="17"/>
      <c r="B2609" s="5">
        <f>DATE(YEAR(siječanj!B2609),MONTH(siječanj!B2609)+7,DAY(siječanj!B2609))</f>
        <v>45897</v>
      </c>
      <c r="C2609" s="8">
        <v>27.1458333333333</v>
      </c>
      <c r="D2609">
        <v>0.95388483001458457</v>
      </c>
      <c r="E2609" s="6">
        <v>59.028338796638742</v>
      </c>
      <c r="F2609" s="10">
        <v>76.939013034676435</v>
      </c>
      <c r="G2609" s="10">
        <v>276.24011976965608</v>
      </c>
      <c r="H2609" s="10">
        <v>56.306236919075054</v>
      </c>
    </row>
    <row r="2610" spans="1:8" x14ac:dyDescent="0.25">
      <c r="A2610" s="17"/>
      <c r="B2610" s="5">
        <f>DATE(YEAR(siječanj!B2610),MONTH(siječanj!B2610)+7,DAY(siječanj!B2610))</f>
        <v>45897</v>
      </c>
      <c r="C2610" s="8">
        <v>27.15625</v>
      </c>
      <c r="D2610">
        <v>0.95388483001458457</v>
      </c>
      <c r="E2610" s="6">
        <v>60.233953387730722</v>
      </c>
      <c r="F2610" s="10">
        <v>77.225027658173545</v>
      </c>
      <c r="G2610" s="10">
        <v>276.41787892693856</v>
      </c>
      <c r="H2610" s="10">
        <v>57.456254388361927</v>
      </c>
    </row>
    <row r="2611" spans="1:8" x14ac:dyDescent="0.25">
      <c r="A2611" s="17"/>
      <c r="B2611" s="5">
        <f>DATE(YEAR(siječanj!B2611),MONTH(siječanj!B2611)+7,DAY(siječanj!B2611))</f>
        <v>45897</v>
      </c>
      <c r="C2611" s="8">
        <v>27.1666666666667</v>
      </c>
      <c r="D2611">
        <v>0.95388483001458457</v>
      </c>
      <c r="E2611" s="6">
        <v>62.380548535650561</v>
      </c>
      <c r="F2611" s="10">
        <v>77.615923164207103</v>
      </c>
      <c r="G2611" s="10">
        <v>279.7675364057709</v>
      </c>
      <c r="H2611" s="10">
        <v>59.503858936145576</v>
      </c>
    </row>
    <row r="2612" spans="1:8" x14ac:dyDescent="0.25">
      <c r="A2612" s="17"/>
      <c r="B2612" s="5">
        <f>DATE(YEAR(siječanj!B2612),MONTH(siječanj!B2612)+7,DAY(siječanj!B2612))</f>
        <v>45897</v>
      </c>
      <c r="C2612" s="8">
        <v>27.1770833333333</v>
      </c>
      <c r="D2612">
        <v>0.95388483001458457</v>
      </c>
      <c r="E2612" s="6">
        <v>64.56880636942671</v>
      </c>
      <c r="F2612" s="10">
        <v>77.816688869071271</v>
      </c>
      <c r="G2612" s="10">
        <v>281.69757580041306</v>
      </c>
      <c r="H2612" s="10">
        <v>61.591204887945224</v>
      </c>
    </row>
    <row r="2613" spans="1:8" x14ac:dyDescent="0.25">
      <c r="A2613" s="17"/>
      <c r="B2613" s="5">
        <f>DATE(YEAR(siječanj!B2613),MONTH(siječanj!B2613)+7,DAY(siječanj!B2613))</f>
        <v>45897</v>
      </c>
      <c r="C2613" s="8">
        <v>27.1875</v>
      </c>
      <c r="D2613">
        <v>0.95388483001458457</v>
      </c>
      <c r="E2613" s="6">
        <v>67.104446088949047</v>
      </c>
      <c r="F2613" s="10">
        <v>78.082539596652296</v>
      </c>
      <c r="G2613" s="10">
        <v>290.46127984280554</v>
      </c>
      <c r="H2613" s="10">
        <v>64.009913150780022</v>
      </c>
    </row>
    <row r="2614" spans="1:8" x14ac:dyDescent="0.25">
      <c r="A2614" s="17"/>
      <c r="B2614" s="5">
        <f>DATE(YEAR(siječanj!B2614),MONTH(siječanj!B2614)+7,DAY(siječanj!B2614))</f>
        <v>45897</v>
      </c>
      <c r="C2614" s="8">
        <v>27.1979166666667</v>
      </c>
      <c r="D2614">
        <v>0.95388483001458457</v>
      </c>
      <c r="E2614" s="6">
        <v>70.871341109076511</v>
      </c>
      <c r="F2614" s="10">
        <v>78.67821730472825</v>
      </c>
      <c r="G2614" s="10">
        <v>289.89922706364564</v>
      </c>
      <c r="H2614" s="10">
        <v>67.603097166737086</v>
      </c>
    </row>
    <row r="2615" spans="1:8" x14ac:dyDescent="0.25">
      <c r="A2615" s="17"/>
      <c r="B2615" s="5">
        <f>DATE(YEAR(siječanj!B2615),MONTH(siječanj!B2615)+7,DAY(siječanj!B2615))</f>
        <v>45897</v>
      </c>
      <c r="C2615" s="8">
        <v>27.2083333333333</v>
      </c>
      <c r="D2615">
        <v>0.95388483001458457</v>
      </c>
      <c r="E2615" s="6">
        <v>73.984964660240863</v>
      </c>
      <c r="F2615" s="10">
        <v>79.89361723537165</v>
      </c>
      <c r="G2615" s="10">
        <v>267.45638150285231</v>
      </c>
      <c r="H2615" s="10">
        <v>70.573135438568897</v>
      </c>
    </row>
    <row r="2616" spans="1:8" x14ac:dyDescent="0.25">
      <c r="A2616" s="17"/>
      <c r="B2616" s="5">
        <f>DATE(YEAR(siječanj!B2616),MONTH(siječanj!B2616)+7,DAY(siječanj!B2616))</f>
        <v>45897</v>
      </c>
      <c r="C2616" s="8">
        <v>27.21875</v>
      </c>
      <c r="D2616">
        <v>0.95388483001458457</v>
      </c>
      <c r="E2616" s="6">
        <v>77.455857283121546</v>
      </c>
      <c r="F2616" s="10">
        <v>80.966970274444421</v>
      </c>
      <c r="G2616" s="10">
        <v>187.82131500565097</v>
      </c>
      <c r="H2616" s="10">
        <v>73.883967258144324</v>
      </c>
    </row>
    <row r="2617" spans="1:8" x14ac:dyDescent="0.25">
      <c r="A2617" s="17"/>
      <c r="B2617" s="5">
        <f>DATE(YEAR(siječanj!B2617),MONTH(siječanj!B2617)+7,DAY(siječanj!B2617))</f>
        <v>45897</v>
      </c>
      <c r="C2617" s="8">
        <v>27.2291666666667</v>
      </c>
      <c r="D2617">
        <v>0.95388483001458457</v>
      </c>
      <c r="E2617" s="6">
        <v>81.699284750866923</v>
      </c>
      <c r="F2617" s="10">
        <v>82.507381119167718</v>
      </c>
      <c r="G2617" s="10">
        <v>86.145480625560765</v>
      </c>
      <c r="H2617" s="10">
        <v>77.931708346893842</v>
      </c>
    </row>
    <row r="2618" spans="1:8" x14ac:dyDescent="0.25">
      <c r="A2618" s="17"/>
      <c r="B2618" s="5">
        <f>DATE(YEAR(siječanj!B2618),MONTH(siječanj!B2618)+7,DAY(siječanj!B2618))</f>
        <v>45897</v>
      </c>
      <c r="C2618" s="8">
        <v>27.2395833333333</v>
      </c>
      <c r="D2618">
        <v>0.95388483001458457</v>
      </c>
      <c r="E2618" s="6">
        <v>86.313541623836784</v>
      </c>
      <c r="F2618" s="10">
        <v>85.513354480129692</v>
      </c>
      <c r="G2618" s="10">
        <v>36.309724654795339</v>
      </c>
      <c r="H2618" s="10">
        <v>82.333177979810316</v>
      </c>
    </row>
    <row r="2619" spans="1:8" x14ac:dyDescent="0.25">
      <c r="A2619" s="17"/>
      <c r="B2619" s="5">
        <f>DATE(YEAR(siječanj!B2619),MONTH(siječanj!B2619)+7,DAY(siječanj!B2619))</f>
        <v>45897</v>
      </c>
      <c r="C2619" s="8">
        <v>27.25</v>
      </c>
      <c r="D2619">
        <v>0.95388483001458457</v>
      </c>
      <c r="E2619" s="6">
        <v>88.72510959147327</v>
      </c>
      <c r="F2619" s="10">
        <v>89.798128499597709</v>
      </c>
      <c r="G2619" s="10">
        <v>14.877176981487882</v>
      </c>
      <c r="H2619" s="10">
        <v>84.633536080687861</v>
      </c>
    </row>
    <row r="2620" spans="1:8" x14ac:dyDescent="0.25">
      <c r="A2620" s="17"/>
      <c r="B2620" s="5">
        <f>DATE(YEAR(siječanj!B2620),MONTH(siječanj!B2620)+7,DAY(siječanj!B2620))</f>
        <v>45897</v>
      </c>
      <c r="C2620" s="8">
        <v>27.2604166666667</v>
      </c>
      <c r="D2620">
        <v>0.95388483001458457</v>
      </c>
      <c r="E2620" s="6">
        <v>89.66868651283653</v>
      </c>
      <c r="F2620" s="10">
        <v>93.321581402416854</v>
      </c>
      <c r="G2620" s="10">
        <v>7.1847176328277325</v>
      </c>
      <c r="H2620" s="10">
        <v>85.53359979192814</v>
      </c>
    </row>
    <row r="2621" spans="1:8" x14ac:dyDescent="0.25">
      <c r="A2621" s="17"/>
      <c r="B2621" s="5">
        <f>DATE(YEAR(siječanj!B2621),MONTH(siječanj!B2621)+7,DAY(siječanj!B2621))</f>
        <v>45897</v>
      </c>
      <c r="C2621" s="8">
        <v>27.2708333333333</v>
      </c>
      <c r="D2621">
        <v>0.95388483001458457</v>
      </c>
      <c r="E2621" s="6">
        <v>92.821505163417783</v>
      </c>
      <c r="F2621" s="10">
        <v>98.305720116607702</v>
      </c>
      <c r="G2621" s="10">
        <v>4.3652979363630893</v>
      </c>
      <c r="H2621" s="10">
        <v>88.541025674504652</v>
      </c>
    </row>
    <row r="2622" spans="1:8" x14ac:dyDescent="0.25">
      <c r="A2622" s="17"/>
      <c r="B2622" s="5">
        <f>DATE(YEAR(siječanj!B2622),MONTH(siječanj!B2622)+7,DAY(siječanj!B2622))</f>
        <v>45897</v>
      </c>
      <c r="C2622" s="8">
        <v>27.28125</v>
      </c>
      <c r="D2622">
        <v>0.95388483001458457</v>
      </c>
      <c r="E2622" s="6">
        <v>93.621031897202826</v>
      </c>
      <c r="F2622" s="10">
        <v>106.49115374510139</v>
      </c>
      <c r="G2622" s="10">
        <v>3.1351766352561068</v>
      </c>
      <c r="H2622" s="10">
        <v>89.303682097053311</v>
      </c>
    </row>
    <row r="2623" spans="1:8" x14ac:dyDescent="0.25">
      <c r="A2623" s="17"/>
      <c r="B2623" s="5">
        <f>DATE(YEAR(siječanj!B2623),MONTH(siječanj!B2623)+7,DAY(siječanj!B2623))</f>
        <v>45897</v>
      </c>
      <c r="C2623" s="8">
        <v>27.2916666666667</v>
      </c>
      <c r="D2623">
        <v>0.95388483001458457</v>
      </c>
      <c r="E2623" s="6">
        <v>93.379790899376417</v>
      </c>
      <c r="F2623" s="10">
        <v>116.68628516616953</v>
      </c>
      <c r="G2623" s="10">
        <v>2.4709684767590701</v>
      </c>
      <c r="H2623" s="10">
        <v>89.073565968849124</v>
      </c>
    </row>
    <row r="2624" spans="1:8" x14ac:dyDescent="0.25">
      <c r="A2624" s="17"/>
      <c r="B2624" s="5">
        <f>DATE(YEAR(siječanj!B2624),MONTH(siječanj!B2624)+7,DAY(siječanj!B2624))</f>
        <v>45897</v>
      </c>
      <c r="C2624" s="8">
        <v>27.3020833333333</v>
      </c>
      <c r="D2624">
        <v>0.95388483001458457</v>
      </c>
      <c r="E2624" s="6">
        <v>92.995468521493962</v>
      </c>
      <c r="F2624" s="10">
        <v>120.81465720842156</v>
      </c>
      <c r="G2624" s="10">
        <v>2.0052213472937361</v>
      </c>
      <c r="H2624" s="10">
        <v>88.706966682751911</v>
      </c>
    </row>
    <row r="2625" spans="1:8" x14ac:dyDescent="0.25">
      <c r="A2625" s="17"/>
      <c r="B2625" s="5">
        <f>DATE(YEAR(siječanj!B2625),MONTH(siječanj!B2625)+7,DAY(siječanj!B2625))</f>
        <v>45897</v>
      </c>
      <c r="C2625" s="8">
        <v>27.3125</v>
      </c>
      <c r="D2625">
        <v>0.95388483001458457</v>
      </c>
      <c r="E2625" s="6">
        <v>93.885338042622507</v>
      </c>
      <c r="F2625" s="10">
        <v>125.79147913855499</v>
      </c>
      <c r="G2625" s="10">
        <v>1.8427456441059042</v>
      </c>
      <c r="H2625" s="10">
        <v>89.555799719648775</v>
      </c>
    </row>
    <row r="2626" spans="1:8" x14ac:dyDescent="0.25">
      <c r="A2626" s="17"/>
      <c r="B2626" s="5">
        <f>DATE(YEAR(siječanj!B2626),MONTH(siječanj!B2626)+7,DAY(siječanj!B2626))</f>
        <v>45897</v>
      </c>
      <c r="C2626" s="8">
        <v>27.3229166666667</v>
      </c>
      <c r="D2626">
        <v>0.95388483001458457</v>
      </c>
      <c r="E2626" s="6">
        <v>95.582141019257264</v>
      </c>
      <c r="F2626" s="10">
        <v>132.53577875160877</v>
      </c>
      <c r="G2626" s="10">
        <v>1.8509012807066556</v>
      </c>
      <c r="H2626" s="10">
        <v>91.174354338584266</v>
      </c>
    </row>
    <row r="2627" spans="1:8" x14ac:dyDescent="0.25">
      <c r="A2627" s="17"/>
      <c r="B2627" s="5">
        <f>DATE(YEAR(siječanj!B2627),MONTH(siječanj!B2627)+7,DAY(siječanj!B2627))</f>
        <v>45897</v>
      </c>
      <c r="C2627" s="8">
        <v>27.3333333333333</v>
      </c>
      <c r="D2627">
        <v>0.95388483001458457</v>
      </c>
      <c r="E2627" s="6">
        <v>96.429308714354931</v>
      </c>
      <c r="F2627" s="10">
        <v>141.28210527693363</v>
      </c>
      <c r="G2627" s="10">
        <v>1.7937099938570586</v>
      </c>
      <c r="H2627" s="10">
        <v>91.982454751416356</v>
      </c>
    </row>
    <row r="2628" spans="1:8" x14ac:dyDescent="0.25">
      <c r="A2628" s="17"/>
      <c r="B2628" s="5">
        <f>DATE(YEAR(siječanj!B2628),MONTH(siječanj!B2628)+7,DAY(siječanj!B2628))</f>
        <v>45897</v>
      </c>
      <c r="C2628" s="8">
        <v>27.34375</v>
      </c>
      <c r="D2628">
        <v>0.95388483001458457</v>
      </c>
      <c r="E2628" s="6">
        <v>98.129170666069896</v>
      </c>
      <c r="F2628" s="10">
        <v>145.17381215624138</v>
      </c>
      <c r="G2628" s="10">
        <v>1.7724528688255532</v>
      </c>
      <c r="H2628" s="10">
        <v>93.603927280276238</v>
      </c>
    </row>
    <row r="2629" spans="1:8" x14ac:dyDescent="0.25">
      <c r="A2629" s="17"/>
      <c r="B2629" s="5">
        <f>DATE(YEAR(siječanj!B2629),MONTH(siječanj!B2629)+7,DAY(siječanj!B2629))</f>
        <v>45897</v>
      </c>
      <c r="C2629" s="8">
        <v>27.3541666666667</v>
      </c>
      <c r="D2629">
        <v>0.95388483001458457</v>
      </c>
      <c r="E2629" s="6">
        <v>98.882896974714271</v>
      </c>
      <c r="F2629" s="10">
        <v>147.73275250760611</v>
      </c>
      <c r="G2629" s="10">
        <v>1.5599031888043122</v>
      </c>
      <c r="H2629" s="10">
        <v>94.322895372074996</v>
      </c>
    </row>
    <row r="2630" spans="1:8" x14ac:dyDescent="0.25">
      <c r="A2630" s="17"/>
      <c r="B2630" s="5">
        <f>DATE(YEAR(siječanj!B2630),MONTH(siječanj!B2630)+7,DAY(siječanj!B2630))</f>
        <v>45897</v>
      </c>
      <c r="C2630" s="8">
        <v>27.3645833333333</v>
      </c>
      <c r="D2630">
        <v>0.95388483001458457</v>
      </c>
      <c r="E2630" s="6">
        <v>100.57030806574809</v>
      </c>
      <c r="F2630" s="10">
        <v>150.30762092928614</v>
      </c>
      <c r="G2630" s="10">
        <v>1.5213521396358363</v>
      </c>
      <c r="H2630" s="10">
        <v>95.932491213810522</v>
      </c>
    </row>
    <row r="2631" spans="1:8" x14ac:dyDescent="0.25">
      <c r="A2631" s="17"/>
      <c r="B2631" s="5">
        <f>DATE(YEAR(siječanj!B2631),MONTH(siječanj!B2631)+7,DAY(siječanj!B2631))</f>
        <v>45897</v>
      </c>
      <c r="C2631" s="8">
        <v>27.375</v>
      </c>
      <c r="D2631">
        <v>0.95388483001458457</v>
      </c>
      <c r="E2631" s="6">
        <v>102.11654864555027</v>
      </c>
      <c r="F2631" s="10">
        <v>153.38183180560881</v>
      </c>
      <c r="G2631" s="10">
        <v>1.4881437134492674</v>
      </c>
      <c r="H2631" s="10">
        <v>97.407426646436775</v>
      </c>
    </row>
    <row r="2632" spans="1:8" x14ac:dyDescent="0.25">
      <c r="A2632" s="17"/>
      <c r="B2632" s="5">
        <f>DATE(YEAR(siječanj!B2632),MONTH(siječanj!B2632)+7,DAY(siječanj!B2632))</f>
        <v>45897</v>
      </c>
      <c r="C2632" s="8">
        <v>27.3854166666667</v>
      </c>
      <c r="D2632">
        <v>0.95388483001458457</v>
      </c>
      <c r="E2632" s="6">
        <v>103.93632479785195</v>
      </c>
      <c r="F2632" s="10">
        <v>155.15368040508926</v>
      </c>
      <c r="G2632" s="10">
        <v>1.3995031369794992</v>
      </c>
      <c r="H2632" s="10">
        <v>99.143283512139661</v>
      </c>
    </row>
    <row r="2633" spans="1:8" x14ac:dyDescent="0.25">
      <c r="A2633" s="17"/>
      <c r="B2633" s="5">
        <f>DATE(YEAR(siječanj!B2633),MONTH(siječanj!B2633)+7,DAY(siječanj!B2633))</f>
        <v>45897</v>
      </c>
      <c r="C2633" s="8">
        <v>27.3958333333333</v>
      </c>
      <c r="D2633">
        <v>0.95388483001458457</v>
      </c>
      <c r="E2633" s="6">
        <v>104.6055895157368</v>
      </c>
      <c r="F2633" s="10">
        <v>155.60639890825846</v>
      </c>
      <c r="G2633" s="10">
        <v>1.3644041518478529</v>
      </c>
      <c r="H2633" s="10">
        <v>99.781684973794</v>
      </c>
    </row>
    <row r="2634" spans="1:8" x14ac:dyDescent="0.25">
      <c r="A2634" s="17"/>
      <c r="B2634" s="5">
        <f>DATE(YEAR(siječanj!B2634),MONTH(siječanj!B2634)+7,DAY(siječanj!B2634))</f>
        <v>45897</v>
      </c>
      <c r="C2634" s="8">
        <v>27.40625</v>
      </c>
      <c r="D2634">
        <v>0.95388483001458457</v>
      </c>
      <c r="E2634" s="6">
        <v>105.32323319248437</v>
      </c>
      <c r="F2634" s="10">
        <v>156.25001826509978</v>
      </c>
      <c r="G2634" s="10">
        <v>1.3570851961409225</v>
      </c>
      <c r="H2634" s="10">
        <v>100.46623439039941</v>
      </c>
    </row>
    <row r="2635" spans="1:8" x14ac:dyDescent="0.25">
      <c r="A2635" s="17"/>
      <c r="B2635" s="5">
        <f>DATE(YEAR(siječanj!B2635),MONTH(siječanj!B2635)+7,DAY(siječanj!B2635))</f>
        <v>45897</v>
      </c>
      <c r="C2635" s="8">
        <v>27.4166666666667</v>
      </c>
      <c r="D2635">
        <v>0.95388483001458457</v>
      </c>
      <c r="E2635" s="6">
        <v>106.47931279365186</v>
      </c>
      <c r="F2635" s="10">
        <v>156.25179904628345</v>
      </c>
      <c r="G2635" s="10">
        <v>1.3702839956022188</v>
      </c>
      <c r="H2635" s="10">
        <v>101.56900118424238</v>
      </c>
    </row>
    <row r="2636" spans="1:8" x14ac:dyDescent="0.25">
      <c r="A2636" s="17"/>
      <c r="B2636" s="5">
        <f>DATE(YEAR(siječanj!B2636),MONTH(siječanj!B2636)+7,DAY(siječanj!B2636))</f>
        <v>45897</v>
      </c>
      <c r="C2636" s="8">
        <v>27.4270833333333</v>
      </c>
      <c r="D2636">
        <v>0.95388483001458457</v>
      </c>
      <c r="E2636" s="6">
        <v>106.90500265837056</v>
      </c>
      <c r="F2636" s="10">
        <v>155.82824799195035</v>
      </c>
      <c r="G2636" s="10">
        <v>1.4086885753242084</v>
      </c>
      <c r="H2636" s="10">
        <v>101.97506028848852</v>
      </c>
    </row>
    <row r="2637" spans="1:8" x14ac:dyDescent="0.25">
      <c r="A2637" s="17"/>
      <c r="B2637" s="5">
        <f>DATE(YEAR(siječanj!B2637),MONTH(siječanj!B2637)+7,DAY(siječanj!B2637))</f>
        <v>45897</v>
      </c>
      <c r="C2637" s="8">
        <v>27.4375</v>
      </c>
      <c r="D2637">
        <v>0.95388483001458457</v>
      </c>
      <c r="E2637" s="6">
        <v>108.9193684573237</v>
      </c>
      <c r="F2637" s="10">
        <v>155.54735533339047</v>
      </c>
      <c r="G2637" s="10">
        <v>1.4124711974217388</v>
      </c>
      <c r="H2637" s="10">
        <v>103.89653326621013</v>
      </c>
    </row>
    <row r="2638" spans="1:8" x14ac:dyDescent="0.25">
      <c r="A2638" s="17"/>
      <c r="B2638" s="5">
        <f>DATE(YEAR(siječanj!B2638),MONTH(siječanj!B2638)+7,DAY(siječanj!B2638))</f>
        <v>45897</v>
      </c>
      <c r="C2638" s="8">
        <v>27.4479166666667</v>
      </c>
      <c r="D2638">
        <v>0.95388483001458457</v>
      </c>
      <c r="E2638" s="6">
        <v>109.81265456039907</v>
      </c>
      <c r="F2638" s="10">
        <v>155.47414851456085</v>
      </c>
      <c r="G2638" s="10">
        <v>1.3880965816290116</v>
      </c>
      <c r="H2638" s="10">
        <v>104.74862532879656</v>
      </c>
    </row>
    <row r="2639" spans="1:8" x14ac:dyDescent="0.25">
      <c r="A2639" s="17"/>
      <c r="B2639" s="5">
        <f>DATE(YEAR(siječanj!B2639),MONTH(siječanj!B2639)+7,DAY(siječanj!B2639))</f>
        <v>45897</v>
      </c>
      <c r="C2639" s="8">
        <v>27.4583333333333</v>
      </c>
      <c r="D2639">
        <v>0.95388483001458457</v>
      </c>
      <c r="E2639" s="6">
        <v>111.02933317113842</v>
      </c>
      <c r="F2639" s="10">
        <v>155.61442994360416</v>
      </c>
      <c r="G2639" s="10">
        <v>1.4284433847255067</v>
      </c>
      <c r="H2639" s="10">
        <v>105.90919659858405</v>
      </c>
    </row>
    <row r="2640" spans="1:8" x14ac:dyDescent="0.25">
      <c r="A2640" s="17"/>
      <c r="B2640" s="5">
        <f>DATE(YEAR(siječanj!B2640),MONTH(siječanj!B2640)+7,DAY(siječanj!B2640))</f>
        <v>45897</v>
      </c>
      <c r="C2640" s="8">
        <v>27.46875</v>
      </c>
      <c r="D2640">
        <v>0.95388483001458457</v>
      </c>
      <c r="E2640" s="6">
        <v>112.64088405762435</v>
      </c>
      <c r="F2640" s="10">
        <v>155.69120771593526</v>
      </c>
      <c r="G2640" s="10">
        <v>1.4260015597462727</v>
      </c>
      <c r="H2640" s="10">
        <v>107.44643054199953</v>
      </c>
    </row>
    <row r="2641" spans="1:8" x14ac:dyDescent="0.25">
      <c r="A2641" s="17"/>
      <c r="B2641" s="5">
        <f>DATE(YEAR(siječanj!B2641),MONTH(siječanj!B2641)+7,DAY(siječanj!B2641))</f>
        <v>45897</v>
      </c>
      <c r="C2641" s="8">
        <v>27.4791666666667</v>
      </c>
      <c r="D2641">
        <v>0.95388483001458457</v>
      </c>
      <c r="E2641" s="6">
        <v>112.84438415791786</v>
      </c>
      <c r="F2641" s="10">
        <v>155.6875616333609</v>
      </c>
      <c r="G2641" s="10">
        <v>1.4352888237412702</v>
      </c>
      <c r="H2641" s="10">
        <v>107.64054620057595</v>
      </c>
    </row>
    <row r="2642" spans="1:8" x14ac:dyDescent="0.25">
      <c r="A2642" s="17"/>
      <c r="B2642" s="5">
        <f>DATE(YEAR(siječanj!B2642),MONTH(siječanj!B2642)+7,DAY(siječanj!B2642))</f>
        <v>45897</v>
      </c>
      <c r="C2642" s="8">
        <v>27.4895833333333</v>
      </c>
      <c r="D2642">
        <v>0.95388483001458457</v>
      </c>
      <c r="E2642" s="6">
        <v>112.0836988790861</v>
      </c>
      <c r="F2642" s="10">
        <v>155.23735096691956</v>
      </c>
      <c r="G2642" s="10">
        <v>1.3994610021932139</v>
      </c>
      <c r="H2642" s="10">
        <v>106.91494005268292</v>
      </c>
    </row>
    <row r="2643" spans="1:8" x14ac:dyDescent="0.25">
      <c r="A2643" s="17"/>
      <c r="B2643" s="5">
        <f>DATE(YEAR(siječanj!B2643),MONTH(siječanj!B2643)+7,DAY(siječanj!B2643))</f>
        <v>45897</v>
      </c>
      <c r="C2643" s="8">
        <v>27.5</v>
      </c>
      <c r="D2643">
        <v>0.95388483001458457</v>
      </c>
      <c r="E2643" s="6">
        <v>111.35029078218736</v>
      </c>
      <c r="F2643" s="10">
        <v>154.77035814185831</v>
      </c>
      <c r="G2643" s="10">
        <v>1.4108921372510783</v>
      </c>
      <c r="H2643" s="10">
        <v>106.21535319484136</v>
      </c>
    </row>
    <row r="2644" spans="1:8" x14ac:dyDescent="0.25">
      <c r="A2644" s="17"/>
      <c r="B2644" s="5">
        <f>DATE(YEAR(siječanj!B2644),MONTH(siječanj!B2644)+7,DAY(siječanj!B2644))</f>
        <v>45897</v>
      </c>
      <c r="C2644" s="8">
        <v>27.5104166666667</v>
      </c>
      <c r="D2644">
        <v>0.95388483001458457</v>
      </c>
      <c r="E2644" s="6">
        <v>110.78073894403073</v>
      </c>
      <c r="F2644" s="10">
        <v>153.94151007536934</v>
      </c>
      <c r="G2644" s="10">
        <v>1.404926016316689</v>
      </c>
      <c r="H2644" s="10">
        <v>105.67206633651682</v>
      </c>
    </row>
    <row r="2645" spans="1:8" x14ac:dyDescent="0.25">
      <c r="A2645" s="17"/>
      <c r="B2645" s="5">
        <f>DATE(YEAR(siječanj!B2645),MONTH(siječanj!B2645)+7,DAY(siječanj!B2645))</f>
        <v>45897</v>
      </c>
      <c r="C2645" s="8">
        <v>27.5208333333333</v>
      </c>
      <c r="D2645">
        <v>0.95388483001458457</v>
      </c>
      <c r="E2645" s="6">
        <v>111.56654486698798</v>
      </c>
      <c r="F2645" s="10">
        <v>153.48727343983177</v>
      </c>
      <c r="G2645" s="10">
        <v>1.3465710003297808</v>
      </c>
      <c r="H2645" s="10">
        <v>106.42163468576135</v>
      </c>
    </row>
    <row r="2646" spans="1:8" x14ac:dyDescent="0.25">
      <c r="A2646" s="17"/>
      <c r="B2646" s="5">
        <f>DATE(YEAR(siječanj!B2646),MONTH(siječanj!B2646)+7,DAY(siječanj!B2646))</f>
        <v>45897</v>
      </c>
      <c r="C2646" s="8">
        <v>27.53125</v>
      </c>
      <c r="D2646">
        <v>0.95388483001458457</v>
      </c>
      <c r="E2646" s="6">
        <v>111.90985142129632</v>
      </c>
      <c r="F2646" s="10">
        <v>153.22189947892386</v>
      </c>
      <c r="G2646" s="10">
        <v>1.4818530532812995</v>
      </c>
      <c r="H2646" s="10">
        <v>106.74910959996066</v>
      </c>
    </row>
    <row r="2647" spans="1:8" x14ac:dyDescent="0.25">
      <c r="A2647" s="17"/>
      <c r="B2647" s="5">
        <f>DATE(YEAR(siječanj!B2647),MONTH(siječanj!B2647)+7,DAY(siječanj!B2647))</f>
        <v>45897</v>
      </c>
      <c r="C2647" s="8">
        <v>27.5416666666667</v>
      </c>
      <c r="D2647">
        <v>0.95388483001458457</v>
      </c>
      <c r="E2647" s="6">
        <v>110.93218594732271</v>
      </c>
      <c r="F2647" s="10">
        <v>153.03242516881758</v>
      </c>
      <c r="G2647" s="10">
        <v>1.5005785643387179</v>
      </c>
      <c r="H2647" s="10">
        <v>105.81652933550821</v>
      </c>
    </row>
    <row r="2648" spans="1:8" x14ac:dyDescent="0.25">
      <c r="A2648" s="17"/>
      <c r="B2648" s="5">
        <f>DATE(YEAR(siječanj!B2648),MONTH(siječanj!B2648)+7,DAY(siječanj!B2648))</f>
        <v>45897</v>
      </c>
      <c r="C2648" s="8">
        <v>27.5520833333333</v>
      </c>
      <c r="D2648">
        <v>0.95388483001458457</v>
      </c>
      <c r="E2648" s="6">
        <v>110.50585615452698</v>
      </c>
      <c r="F2648" s="10">
        <v>152.51567306622837</v>
      </c>
      <c r="G2648" s="10">
        <v>1.4357312414942891</v>
      </c>
      <c r="H2648" s="10">
        <v>105.4098598135771</v>
      </c>
    </row>
    <row r="2649" spans="1:8" x14ac:dyDescent="0.25">
      <c r="A2649" s="17"/>
      <c r="B2649" s="5">
        <f>DATE(YEAR(siječanj!B2649),MONTH(siječanj!B2649)+7,DAY(siječanj!B2649))</f>
        <v>45897</v>
      </c>
      <c r="C2649" s="8">
        <v>27.5625</v>
      </c>
      <c r="D2649">
        <v>0.95388483001458457</v>
      </c>
      <c r="E2649" s="6">
        <v>110.47322378500209</v>
      </c>
      <c r="F2649" s="10">
        <v>152.04668548349755</v>
      </c>
      <c r="G2649" s="10">
        <v>1.4281258671239672</v>
      </c>
      <c r="H2649" s="10">
        <v>105.37873229131988</v>
      </c>
    </row>
    <row r="2650" spans="1:8" x14ac:dyDescent="0.25">
      <c r="A2650" s="17"/>
      <c r="B2650" s="5">
        <f>DATE(YEAR(siječanj!B2650),MONTH(siječanj!B2650)+7,DAY(siječanj!B2650))</f>
        <v>45897</v>
      </c>
      <c r="C2650" s="8">
        <v>27.5729166666667</v>
      </c>
      <c r="D2650">
        <v>0.95388483001458457</v>
      </c>
      <c r="E2650" s="6">
        <v>111.43780738562418</v>
      </c>
      <c r="F2650" s="10">
        <v>151.03272978230495</v>
      </c>
      <c r="G2650" s="10">
        <v>1.3368914788038155</v>
      </c>
      <c r="H2650" s="10">
        <v>106.29883395523414</v>
      </c>
    </row>
    <row r="2651" spans="1:8" x14ac:dyDescent="0.25">
      <c r="A2651" s="17"/>
      <c r="B2651" s="5">
        <f>DATE(YEAR(siječanj!B2651),MONTH(siječanj!B2651)+7,DAY(siječanj!B2651))</f>
        <v>45897</v>
      </c>
      <c r="C2651" s="8">
        <v>27.5833333333333</v>
      </c>
      <c r="D2651">
        <v>0.95388483001458457</v>
      </c>
      <c r="E2651" s="6">
        <v>111.68362099645914</v>
      </c>
      <c r="F2651" s="10">
        <v>149.71830484614438</v>
      </c>
      <c r="G2651" s="10">
        <v>1.2827880879846678</v>
      </c>
      <c r="H2651" s="10">
        <v>106.53331182962071</v>
      </c>
    </row>
    <row r="2652" spans="1:8" x14ac:dyDescent="0.25">
      <c r="A2652" s="17"/>
      <c r="B2652" s="5">
        <f>DATE(YEAR(siječanj!B2652),MONTH(siječanj!B2652)+7,DAY(siječanj!B2652))</f>
        <v>45897</v>
      </c>
      <c r="C2652" s="8">
        <v>27.59375</v>
      </c>
      <c r="D2652">
        <v>0.95388483001458457</v>
      </c>
      <c r="E2652" s="6">
        <v>113.00112889395888</v>
      </c>
      <c r="F2652" s="10">
        <v>148.78380541010392</v>
      </c>
      <c r="G2652" s="10">
        <v>1.2402146484601118</v>
      </c>
      <c r="H2652" s="10">
        <v>107.79006262647013</v>
      </c>
    </row>
    <row r="2653" spans="1:8" x14ac:dyDescent="0.25">
      <c r="A2653" s="17"/>
      <c r="B2653" s="5">
        <f>DATE(YEAR(siječanj!B2653),MONTH(siječanj!B2653)+7,DAY(siječanj!B2653))</f>
        <v>45897</v>
      </c>
      <c r="C2653" s="8">
        <v>27.6041666666667</v>
      </c>
      <c r="D2653">
        <v>0.95388483001458457</v>
      </c>
      <c r="E2653" s="6">
        <v>114.00389520004322</v>
      </c>
      <c r="F2653" s="10">
        <v>147.64357550982751</v>
      </c>
      <c r="G2653" s="10">
        <v>1.2473755974699607</v>
      </c>
      <c r="H2653" s="10">
        <v>108.74658619389373</v>
      </c>
    </row>
    <row r="2654" spans="1:8" x14ac:dyDescent="0.25">
      <c r="A2654" s="17"/>
      <c r="B2654" s="5">
        <f>DATE(YEAR(siječanj!B2654),MONTH(siječanj!B2654)+7,DAY(siječanj!B2654))</f>
        <v>45897</v>
      </c>
      <c r="C2654" s="8">
        <v>27.6145833333333</v>
      </c>
      <c r="D2654">
        <v>0.95388483001458457</v>
      </c>
      <c r="E2654" s="6">
        <v>114.37963501312804</v>
      </c>
      <c r="F2654" s="10">
        <v>146.07149723577925</v>
      </c>
      <c r="G2654" s="10">
        <v>1.1748301038444151</v>
      </c>
      <c r="H2654" s="10">
        <v>109.10499870162786</v>
      </c>
    </row>
    <row r="2655" spans="1:8" x14ac:dyDescent="0.25">
      <c r="A2655" s="17"/>
      <c r="B2655" s="5">
        <f>DATE(YEAR(siječanj!B2655),MONTH(siječanj!B2655)+7,DAY(siječanj!B2655))</f>
        <v>45897</v>
      </c>
      <c r="C2655" s="8">
        <v>27.625</v>
      </c>
      <c r="D2655">
        <v>0.95388483001458457</v>
      </c>
      <c r="E2655" s="6">
        <v>114.6521482856655</v>
      </c>
      <c r="F2655" s="10">
        <v>142.28871064853379</v>
      </c>
      <c r="G2655" s="10">
        <v>1.2056704411774517</v>
      </c>
      <c r="H2655" s="10">
        <v>109.36494497827898</v>
      </c>
    </row>
    <row r="2656" spans="1:8" x14ac:dyDescent="0.25">
      <c r="A2656" s="17"/>
      <c r="B2656" s="5">
        <f>DATE(YEAR(siječanj!B2656),MONTH(siječanj!B2656)+7,DAY(siječanj!B2656))</f>
        <v>45897</v>
      </c>
      <c r="C2656" s="8">
        <v>27.6354166666667</v>
      </c>
      <c r="D2656">
        <v>0.95388483001458457</v>
      </c>
      <c r="E2656" s="6">
        <v>115.02515998431673</v>
      </c>
      <c r="F2656" s="10">
        <v>140.37310367882964</v>
      </c>
      <c r="G2656" s="10">
        <v>1.1564140839539603</v>
      </c>
      <c r="H2656" s="10">
        <v>109.72075517904035</v>
      </c>
    </row>
    <row r="2657" spans="1:8" x14ac:dyDescent="0.25">
      <c r="A2657" s="17"/>
      <c r="B2657" s="5">
        <f>DATE(YEAR(siječanj!B2657),MONTH(siječanj!B2657)+7,DAY(siječanj!B2657))</f>
        <v>45897</v>
      </c>
      <c r="C2657" s="8">
        <v>27.6458333333333</v>
      </c>
      <c r="D2657">
        <v>0.95388483001458457</v>
      </c>
      <c r="E2657" s="6">
        <v>115.74090170764656</v>
      </c>
      <c r="F2657" s="10">
        <v>138.77431742328349</v>
      </c>
      <c r="G2657" s="10">
        <v>1.1625758307531604</v>
      </c>
      <c r="H2657" s="10">
        <v>110.40349035113317</v>
      </c>
    </row>
    <row r="2658" spans="1:8" x14ac:dyDescent="0.25">
      <c r="A2658" s="17"/>
      <c r="B2658" s="5">
        <f>DATE(YEAR(siječanj!B2658),MONTH(siječanj!B2658)+7,DAY(siječanj!B2658))</f>
        <v>45897</v>
      </c>
      <c r="C2658" s="8">
        <v>27.65625</v>
      </c>
      <c r="D2658">
        <v>0.95388483001458457</v>
      </c>
      <c r="E2658" s="6">
        <v>115.64482037022539</v>
      </c>
      <c r="F2658" s="10">
        <v>136.9501277922335</v>
      </c>
      <c r="G2658" s="10">
        <v>1.1584501085417966</v>
      </c>
      <c r="H2658" s="10">
        <v>110.31183982091962</v>
      </c>
    </row>
    <row r="2659" spans="1:8" x14ac:dyDescent="0.25">
      <c r="A2659" s="17"/>
      <c r="B2659" s="5">
        <f>DATE(YEAR(siječanj!B2659),MONTH(siječanj!B2659)+7,DAY(siječanj!B2659))</f>
        <v>45897</v>
      </c>
      <c r="C2659" s="8">
        <v>27.6666666666667</v>
      </c>
      <c r="D2659">
        <v>0.95388483001458457</v>
      </c>
      <c r="E2659" s="6">
        <v>114.87216566267136</v>
      </c>
      <c r="F2659" s="10">
        <v>134.13139211656389</v>
      </c>
      <c r="G2659" s="10">
        <v>1.1579389706852814</v>
      </c>
      <c r="H2659" s="10">
        <v>109.57481621654448</v>
      </c>
    </row>
    <row r="2660" spans="1:8" x14ac:dyDescent="0.25">
      <c r="A2660" s="17"/>
      <c r="B2660" s="5">
        <f>DATE(YEAR(siječanj!B2660),MONTH(siječanj!B2660)+7,DAY(siječanj!B2660))</f>
        <v>45897</v>
      </c>
      <c r="C2660" s="8">
        <v>27.6770833333333</v>
      </c>
      <c r="D2660">
        <v>0.95388483001458457</v>
      </c>
      <c r="E2660" s="6">
        <v>113.19192057737924</v>
      </c>
      <c r="F2660" s="10">
        <v>132.63759419630483</v>
      </c>
      <c r="G2660" s="10">
        <v>1.2004943527296608</v>
      </c>
      <c r="H2660" s="10">
        <v>107.97205591897774</v>
      </c>
    </row>
    <row r="2661" spans="1:8" x14ac:dyDescent="0.25">
      <c r="A2661" s="17"/>
      <c r="B2661" s="5">
        <f>DATE(YEAR(siječanj!B2661),MONTH(siječanj!B2661)+7,DAY(siječanj!B2661))</f>
        <v>45897</v>
      </c>
      <c r="C2661" s="8">
        <v>27.6875</v>
      </c>
      <c r="D2661">
        <v>0.95388483001458457</v>
      </c>
      <c r="E2661" s="6">
        <v>113.93305734123909</v>
      </c>
      <c r="F2661" s="10">
        <v>131.85935828388915</v>
      </c>
      <c r="G2661" s="10">
        <v>1.2189655488643725</v>
      </c>
      <c r="H2661" s="10">
        <v>108.67901503498977</v>
      </c>
    </row>
    <row r="2662" spans="1:8" x14ac:dyDescent="0.25">
      <c r="A2662" s="17"/>
      <c r="B2662" s="5">
        <f>DATE(YEAR(siječanj!B2662),MONTH(siječanj!B2662)+7,DAY(siječanj!B2662))</f>
        <v>45897</v>
      </c>
      <c r="C2662" s="8">
        <v>27.6979166666667</v>
      </c>
      <c r="D2662">
        <v>0.95388483001458457</v>
      </c>
      <c r="E2662" s="6">
        <v>113.95998583171219</v>
      </c>
      <c r="F2662" s="10">
        <v>131.06204645359142</v>
      </c>
      <c r="G2662" s="10">
        <v>1.2228324415332832</v>
      </c>
      <c r="H2662" s="10">
        <v>108.70470171354725</v>
      </c>
    </row>
    <row r="2663" spans="1:8" x14ac:dyDescent="0.25">
      <c r="A2663" s="17"/>
      <c r="B2663" s="5">
        <f>DATE(YEAR(siječanj!B2663),MONTH(siječanj!B2663)+7,DAY(siječanj!B2663))</f>
        <v>45897</v>
      </c>
      <c r="C2663" s="8">
        <v>27.7083333333333</v>
      </c>
      <c r="D2663">
        <v>0.95388483001458457</v>
      </c>
      <c r="E2663" s="6">
        <v>114.96966256854772</v>
      </c>
      <c r="F2663" s="10">
        <v>130.34088187690008</v>
      </c>
      <c r="G2663" s="10">
        <v>1.2572632859150592</v>
      </c>
      <c r="H2663" s="10">
        <v>109.66781703603328</v>
      </c>
    </row>
    <row r="2664" spans="1:8" x14ac:dyDescent="0.25">
      <c r="A2664" s="17"/>
      <c r="B2664" s="5">
        <f>DATE(YEAR(siječanj!B2664),MONTH(siječanj!B2664)+7,DAY(siječanj!B2664))</f>
        <v>45897</v>
      </c>
      <c r="C2664" s="8">
        <v>27.71875</v>
      </c>
      <c r="D2664">
        <v>0.95388483001458457</v>
      </c>
      <c r="E2664" s="6">
        <v>115.0828040318859</v>
      </c>
      <c r="F2664" s="10">
        <v>129.95816135311193</v>
      </c>
      <c r="G2664" s="10">
        <v>1.2707550242693273</v>
      </c>
      <c r="H2664" s="10">
        <v>109.77574096155723</v>
      </c>
    </row>
    <row r="2665" spans="1:8" x14ac:dyDescent="0.25">
      <c r="A2665" s="17"/>
      <c r="B2665" s="5">
        <f>DATE(YEAR(siječanj!B2665),MONTH(siječanj!B2665)+7,DAY(siječanj!B2665))</f>
        <v>45897</v>
      </c>
      <c r="C2665" s="8">
        <v>27.7291666666667</v>
      </c>
      <c r="D2665">
        <v>0.95388483001458457</v>
      </c>
      <c r="E2665" s="6">
        <v>115.64964756762369</v>
      </c>
      <c r="F2665" s="10">
        <v>129.72666262666905</v>
      </c>
      <c r="G2665" s="10">
        <v>1.2983951054759475</v>
      </c>
      <c r="H2665" s="10">
        <v>110.31644441128934</v>
      </c>
    </row>
    <row r="2666" spans="1:8" x14ac:dyDescent="0.25">
      <c r="A2666" s="17"/>
      <c r="B2666" s="5">
        <f>DATE(YEAR(siječanj!B2666),MONTH(siječanj!B2666)+7,DAY(siječanj!B2666))</f>
        <v>45897</v>
      </c>
      <c r="C2666" s="8">
        <v>27.7395833333333</v>
      </c>
      <c r="D2666">
        <v>0.95388483001458457</v>
      </c>
      <c r="E2666" s="6">
        <v>116.95150496405721</v>
      </c>
      <c r="F2666" s="10">
        <v>129.87826784483394</v>
      </c>
      <c r="G2666" s="10">
        <v>1.3211846412720818</v>
      </c>
      <c r="H2666" s="10">
        <v>111.55826643258955</v>
      </c>
    </row>
    <row r="2667" spans="1:8" x14ac:dyDescent="0.25">
      <c r="A2667" s="17"/>
      <c r="B2667" s="5">
        <f>DATE(YEAR(siječanj!B2667),MONTH(siječanj!B2667)+7,DAY(siječanj!B2667))</f>
        <v>45897</v>
      </c>
      <c r="C2667" s="8">
        <v>27.75</v>
      </c>
      <c r="D2667">
        <v>0.95388483001458457</v>
      </c>
      <c r="E2667" s="6">
        <v>119.74041256497105</v>
      </c>
      <c r="F2667" s="10">
        <v>129.93468180117031</v>
      </c>
      <c r="G2667" s="10">
        <v>1.4189594910619712</v>
      </c>
      <c r="H2667" s="10">
        <v>114.21856308541363</v>
      </c>
    </row>
    <row r="2668" spans="1:8" x14ac:dyDescent="0.25">
      <c r="A2668" s="17"/>
      <c r="B2668" s="5">
        <f>DATE(YEAR(siječanj!B2668),MONTH(siječanj!B2668)+7,DAY(siječanj!B2668))</f>
        <v>45897</v>
      </c>
      <c r="C2668" s="8">
        <v>27.7604166666667</v>
      </c>
      <c r="D2668">
        <v>0.95388483001458457</v>
      </c>
      <c r="E2668" s="6">
        <v>121.89060161236988</v>
      </c>
      <c r="F2668" s="10">
        <v>130.02373176618855</v>
      </c>
      <c r="G2668" s="10">
        <v>1.4872909806851045</v>
      </c>
      <c r="H2668" s="10">
        <v>116.26959579939088</v>
      </c>
    </row>
    <row r="2669" spans="1:8" x14ac:dyDescent="0.25">
      <c r="A2669" s="17"/>
      <c r="B2669" s="5">
        <f>DATE(YEAR(siječanj!B2669),MONTH(siječanj!B2669)+7,DAY(siječanj!B2669))</f>
        <v>45897</v>
      </c>
      <c r="C2669" s="8">
        <v>27.7708333333333</v>
      </c>
      <c r="D2669">
        <v>0.95388483001458457</v>
      </c>
      <c r="E2669" s="6">
        <v>123.4469879249349</v>
      </c>
      <c r="F2669" s="10">
        <v>130.03581371267487</v>
      </c>
      <c r="G2669" s="10">
        <v>1.6992352202340397</v>
      </c>
      <c r="H2669" s="10">
        <v>117.75420909258901</v>
      </c>
    </row>
    <row r="2670" spans="1:8" x14ac:dyDescent="0.25">
      <c r="A2670" s="17"/>
      <c r="B2670" s="5">
        <f>DATE(YEAR(siječanj!B2670),MONTH(siječanj!B2670)+7,DAY(siječanj!B2670))</f>
        <v>45897</v>
      </c>
      <c r="C2670" s="8">
        <v>27.78125</v>
      </c>
      <c r="D2670">
        <v>0.95388483001458457</v>
      </c>
      <c r="E2670" s="6">
        <v>125.70054516878668</v>
      </c>
      <c r="F2670" s="10">
        <v>129.88636148774034</v>
      </c>
      <c r="G2670" s="10">
        <v>1.9488005292455666</v>
      </c>
      <c r="H2670" s="10">
        <v>119.90384316106869</v>
      </c>
    </row>
    <row r="2671" spans="1:8" x14ac:dyDescent="0.25">
      <c r="A2671" s="17"/>
      <c r="B2671" s="5">
        <f>DATE(YEAR(siječanj!B2671),MONTH(siječanj!B2671)+7,DAY(siječanj!B2671))</f>
        <v>45897</v>
      </c>
      <c r="C2671" s="8">
        <v>27.7916666666667</v>
      </c>
      <c r="D2671">
        <v>0.95388483001458457</v>
      </c>
      <c r="E2671" s="6">
        <v>128.95178396513248</v>
      </c>
      <c r="F2671" s="10">
        <v>129.16442320277397</v>
      </c>
      <c r="G2671" s="10">
        <v>2.2691100595311471</v>
      </c>
      <c r="H2671" s="10">
        <v>123.00515052765783</v>
      </c>
    </row>
    <row r="2672" spans="1:8" x14ac:dyDescent="0.25">
      <c r="A2672" s="17"/>
      <c r="B2672" s="5">
        <f>DATE(YEAR(siječanj!B2672),MONTH(siječanj!B2672)+7,DAY(siječanj!B2672))</f>
        <v>45897</v>
      </c>
      <c r="C2672" s="8">
        <v>27.8020833333333</v>
      </c>
      <c r="D2672">
        <v>0.95388483001458457</v>
      </c>
      <c r="E2672" s="6">
        <v>133.01826339477685</v>
      </c>
      <c r="F2672" s="10">
        <v>128.72936548465395</v>
      </c>
      <c r="G2672" s="10">
        <v>3.021618704796488</v>
      </c>
      <c r="H2672" s="10">
        <v>126.88410356716196</v>
      </c>
    </row>
    <row r="2673" spans="1:8" x14ac:dyDescent="0.25">
      <c r="A2673" s="17"/>
      <c r="B2673" s="5">
        <f>DATE(YEAR(siječanj!B2673),MONTH(siječanj!B2673)+7,DAY(siječanj!B2673))</f>
        <v>45897</v>
      </c>
      <c r="C2673" s="8">
        <v>27.8125</v>
      </c>
      <c r="D2673">
        <v>0.95388483001458457</v>
      </c>
      <c r="E2673" s="6">
        <v>137.88132153040874</v>
      </c>
      <c r="F2673" s="10">
        <v>128.25998529192921</v>
      </c>
      <c r="G2673" s="10">
        <v>5.1343179973121105</v>
      </c>
      <c r="H2673" s="10">
        <v>131.52290095022022</v>
      </c>
    </row>
    <row r="2674" spans="1:8" x14ac:dyDescent="0.25">
      <c r="A2674" s="17"/>
      <c r="B2674" s="5">
        <f>DATE(YEAR(siječanj!B2674),MONTH(siječanj!B2674)+7,DAY(siječanj!B2674))</f>
        <v>45897</v>
      </c>
      <c r="C2674" s="8">
        <v>27.8229166666667</v>
      </c>
      <c r="D2674">
        <v>0.95388483001458457</v>
      </c>
      <c r="E2674" s="6">
        <v>141.49037918188068</v>
      </c>
      <c r="F2674" s="10">
        <v>127.52198321961261</v>
      </c>
      <c r="G2674" s="10">
        <v>12.209535207185791</v>
      </c>
      <c r="H2674" s="10">
        <v>134.96552629460737</v>
      </c>
    </row>
    <row r="2675" spans="1:8" x14ac:dyDescent="0.25">
      <c r="A2675" s="17"/>
      <c r="B2675" s="5">
        <f>DATE(YEAR(siječanj!B2675),MONTH(siječanj!B2675)+7,DAY(siječanj!B2675))</f>
        <v>45897</v>
      </c>
      <c r="C2675" s="8">
        <v>27.8333333333333</v>
      </c>
      <c r="D2675">
        <v>0.95388483001458457</v>
      </c>
      <c r="E2675" s="6">
        <v>147.46397404973141</v>
      </c>
      <c r="F2675" s="10">
        <v>123.75131432575105</v>
      </c>
      <c r="G2675" s="10">
        <v>47.24820637739893</v>
      </c>
      <c r="H2675" s="10">
        <v>140.66364781970316</v>
      </c>
    </row>
    <row r="2676" spans="1:8" x14ac:dyDescent="0.25">
      <c r="A2676" s="17"/>
      <c r="B2676" s="5">
        <f>DATE(YEAR(siječanj!B2676),MONTH(siječanj!B2676)+7,DAY(siječanj!B2676))</f>
        <v>45897</v>
      </c>
      <c r="C2676" s="8">
        <v>27.84375</v>
      </c>
      <c r="D2676">
        <v>0.95388483001458457</v>
      </c>
      <c r="E2676" s="6">
        <v>151.81213872415023</v>
      </c>
      <c r="F2676" s="10">
        <v>122.44002623034407</v>
      </c>
      <c r="G2676" s="10">
        <v>132.32936508807418</v>
      </c>
      <c r="H2676" s="10">
        <v>144.81129614103656</v>
      </c>
    </row>
    <row r="2677" spans="1:8" x14ac:dyDescent="0.25">
      <c r="A2677" s="17"/>
      <c r="B2677" s="5">
        <f>DATE(YEAR(siječanj!B2677),MONTH(siječanj!B2677)+7,DAY(siječanj!B2677))</f>
        <v>45897</v>
      </c>
      <c r="C2677" s="8">
        <v>27.8541666666667</v>
      </c>
      <c r="D2677">
        <v>0.95388483001458457</v>
      </c>
      <c r="E2677" s="6">
        <v>155.4097846551156</v>
      </c>
      <c r="F2677" s="10">
        <v>121.48579339605367</v>
      </c>
      <c r="G2677" s="10">
        <v>241.34456919688654</v>
      </c>
      <c r="H2677" s="10">
        <v>148.24303601834814</v>
      </c>
    </row>
    <row r="2678" spans="1:8" x14ac:dyDescent="0.25">
      <c r="A2678" s="17"/>
      <c r="B2678" s="5">
        <f>DATE(YEAR(siječanj!B2678),MONTH(siječanj!B2678)+7,DAY(siječanj!B2678))</f>
        <v>45897</v>
      </c>
      <c r="C2678" s="8">
        <v>27.8645833333333</v>
      </c>
      <c r="D2678">
        <v>0.95388483001458457</v>
      </c>
      <c r="E2678" s="6">
        <v>156.15313640222658</v>
      </c>
      <c r="F2678" s="10">
        <v>120.16650062106449</v>
      </c>
      <c r="G2678" s="10">
        <v>297.7201741273422</v>
      </c>
      <c r="H2678" s="10">
        <v>148.95210797328212</v>
      </c>
    </row>
    <row r="2679" spans="1:8" x14ac:dyDescent="0.25">
      <c r="A2679" s="17"/>
      <c r="B2679" s="5">
        <f>DATE(YEAR(siječanj!B2679),MONTH(siječanj!B2679)+7,DAY(siječanj!B2679))</f>
        <v>45897</v>
      </c>
      <c r="C2679" s="8">
        <v>27.875</v>
      </c>
      <c r="D2679">
        <v>0.95388483001458457</v>
      </c>
      <c r="E2679" s="6">
        <v>155.95454670979342</v>
      </c>
      <c r="F2679" s="10">
        <v>117.0649310485319</v>
      </c>
      <c r="G2679" s="10">
        <v>312.6484052555557</v>
      </c>
      <c r="H2679" s="10">
        <v>148.76267627827289</v>
      </c>
    </row>
    <row r="2680" spans="1:8" x14ac:dyDescent="0.25">
      <c r="A2680" s="17"/>
      <c r="B2680" s="5">
        <f>DATE(YEAR(siječanj!B2680),MONTH(siječanj!B2680)+7,DAY(siječanj!B2680))</f>
        <v>45897</v>
      </c>
      <c r="C2680" s="8">
        <v>27.8854166666667</v>
      </c>
      <c r="D2680">
        <v>0.95388483001458457</v>
      </c>
      <c r="E2680" s="6">
        <v>160.18203541165767</v>
      </c>
      <c r="F2680" s="10">
        <v>114.61317393235835</v>
      </c>
      <c r="G2680" s="10">
        <v>314.12314255196998</v>
      </c>
      <c r="H2680" s="10">
        <v>152.79521362003925</v>
      </c>
    </row>
    <row r="2681" spans="1:8" x14ac:dyDescent="0.25">
      <c r="A2681" s="17"/>
      <c r="B2681" s="5">
        <f>DATE(YEAR(siječanj!B2681),MONTH(siječanj!B2681)+7,DAY(siječanj!B2681))</f>
        <v>45897</v>
      </c>
      <c r="C2681" s="8">
        <v>27.8958333333333</v>
      </c>
      <c r="D2681">
        <v>0.95388483001458457</v>
      </c>
      <c r="E2681" s="6">
        <v>163.02475937888744</v>
      </c>
      <c r="F2681" s="10">
        <v>112.45815312583298</v>
      </c>
      <c r="G2681" s="10">
        <v>314.5840506692802</v>
      </c>
      <c r="H2681" s="10">
        <v>155.50684488829859</v>
      </c>
    </row>
    <row r="2682" spans="1:8" x14ac:dyDescent="0.25">
      <c r="A2682" s="17"/>
      <c r="B2682" s="5">
        <f>DATE(YEAR(siječanj!B2682),MONTH(siječanj!B2682)+7,DAY(siječanj!B2682))</f>
        <v>45897</v>
      </c>
      <c r="C2682" s="8">
        <v>27.90625</v>
      </c>
      <c r="D2682">
        <v>0.95388483001458457</v>
      </c>
      <c r="E2682" s="6">
        <v>161.14099933429071</v>
      </c>
      <c r="F2682" s="10">
        <v>110.05339681825657</v>
      </c>
      <c r="G2682" s="10">
        <v>314.72133556136799</v>
      </c>
      <c r="H2682" s="10">
        <v>153.70995475837017</v>
      </c>
    </row>
    <row r="2683" spans="1:8" x14ac:dyDescent="0.25">
      <c r="A2683" s="17"/>
      <c r="B2683" s="5">
        <f>DATE(YEAR(siječanj!B2683),MONTH(siječanj!B2683)+7,DAY(siječanj!B2683))</f>
        <v>45897</v>
      </c>
      <c r="C2683" s="8">
        <v>27.9166666666667</v>
      </c>
      <c r="D2683">
        <v>0.95388483001458457</v>
      </c>
      <c r="E2683" s="6">
        <v>157.19668871251375</v>
      </c>
      <c r="F2683" s="10">
        <v>106.7847915863718</v>
      </c>
      <c r="G2683" s="10">
        <v>311.04852140131402</v>
      </c>
      <c r="H2683" s="10">
        <v>149.94753669139175</v>
      </c>
    </row>
    <row r="2684" spans="1:8" x14ac:dyDescent="0.25">
      <c r="A2684" s="17"/>
      <c r="B2684" s="5">
        <f>DATE(YEAR(siječanj!B2684),MONTH(siječanj!B2684)+7,DAY(siječanj!B2684))</f>
        <v>45897</v>
      </c>
      <c r="C2684" s="8">
        <v>27.9270833333333</v>
      </c>
      <c r="D2684">
        <v>0.95388483001458457</v>
      </c>
      <c r="E2684" s="6">
        <v>150.62610731905599</v>
      </c>
      <c r="F2684" s="10">
        <v>104.07911123019242</v>
      </c>
      <c r="G2684" s="10">
        <v>307.86824476453859</v>
      </c>
      <c r="H2684" s="10">
        <v>143.67995877579631</v>
      </c>
    </row>
    <row r="2685" spans="1:8" x14ac:dyDescent="0.25">
      <c r="A2685" s="17"/>
      <c r="B2685" s="5">
        <f>DATE(YEAR(siječanj!B2685),MONTH(siječanj!B2685)+7,DAY(siječanj!B2685))</f>
        <v>45897</v>
      </c>
      <c r="C2685" s="8">
        <v>27.9375</v>
      </c>
      <c r="D2685">
        <v>0.95388483001458457</v>
      </c>
      <c r="E2685" s="6">
        <v>141.45510388958573</v>
      </c>
      <c r="F2685" s="10">
        <v>101.37473331323658</v>
      </c>
      <c r="G2685" s="10">
        <v>306.29133812742566</v>
      </c>
      <c r="H2685" s="10">
        <v>134.93187772841287</v>
      </c>
    </row>
    <row r="2686" spans="1:8" x14ac:dyDescent="0.25">
      <c r="A2686" s="17"/>
      <c r="B2686" s="5">
        <f>DATE(YEAR(siječanj!B2686),MONTH(siječanj!B2686)+7,DAY(siječanj!B2686))</f>
        <v>45897</v>
      </c>
      <c r="C2686" s="8">
        <v>27.9479166666667</v>
      </c>
      <c r="D2686">
        <v>0.95388483001458457</v>
      </c>
      <c r="E2686" s="6">
        <v>130.28179225335032</v>
      </c>
      <c r="F2686" s="10">
        <v>98.745477784313564</v>
      </c>
      <c r="G2686" s="10">
        <v>305.51103334792833</v>
      </c>
      <c r="H2686" s="10">
        <v>124.27382525758249</v>
      </c>
    </row>
    <row r="2687" spans="1:8" x14ac:dyDescent="0.25">
      <c r="A2687" s="17"/>
      <c r="B2687" s="5">
        <f>DATE(YEAR(siječanj!B2687),MONTH(siječanj!B2687)+7,DAY(siječanj!B2687))</f>
        <v>45897</v>
      </c>
      <c r="C2687" s="8">
        <v>27.9583333333333</v>
      </c>
      <c r="D2687">
        <v>0.95388483001458457</v>
      </c>
      <c r="E2687" s="6">
        <v>118.95844819167739</v>
      </c>
      <c r="F2687" s="10">
        <v>95.33408380165524</v>
      </c>
      <c r="G2687" s="10">
        <v>297.66806412891748</v>
      </c>
      <c r="H2687" s="10">
        <v>113.47265913211696</v>
      </c>
    </row>
    <row r="2688" spans="1:8" x14ac:dyDescent="0.25">
      <c r="A2688" s="17"/>
      <c r="B2688" s="5">
        <f>DATE(YEAR(siječanj!B2688),MONTH(siječanj!B2688)+7,DAY(siječanj!B2688))</f>
        <v>45897</v>
      </c>
      <c r="C2688" s="8">
        <v>27.96875</v>
      </c>
      <c r="D2688">
        <v>0.95388483001458457</v>
      </c>
      <c r="E2688" s="6">
        <v>108.87759878658767</v>
      </c>
      <c r="F2688" s="10">
        <v>92.486473791611743</v>
      </c>
      <c r="G2688" s="10">
        <v>296.66408810741046</v>
      </c>
      <c r="H2688" s="10">
        <v>103.85668981094032</v>
      </c>
    </row>
    <row r="2689" spans="1:8" x14ac:dyDescent="0.25">
      <c r="A2689" s="17"/>
      <c r="B2689" s="5">
        <f>DATE(YEAR(siječanj!B2689),MONTH(siječanj!B2689)+7,DAY(siječanj!B2689))</f>
        <v>45897</v>
      </c>
      <c r="C2689" s="8">
        <v>27.9791666666667</v>
      </c>
      <c r="D2689">
        <v>0.95388483001458457</v>
      </c>
      <c r="E2689" s="6">
        <v>99.130542206314544</v>
      </c>
      <c r="F2689" s="10">
        <v>90.178001126623059</v>
      </c>
      <c r="G2689" s="10">
        <v>292.73104697028242</v>
      </c>
      <c r="H2689" s="10">
        <v>94.559120401723945</v>
      </c>
    </row>
    <row r="2690" spans="1:8" ht="15.75" thickBot="1" x14ac:dyDescent="0.3">
      <c r="A2690" s="17"/>
      <c r="B2690" s="5">
        <f>DATE(YEAR(siječanj!B2690),MONTH(siječanj!B2690)+7,DAY(siječanj!B2690))</f>
        <v>45897</v>
      </c>
      <c r="C2690" s="8">
        <v>27.9895833333333</v>
      </c>
      <c r="D2690">
        <v>0.95388483001458457</v>
      </c>
      <c r="E2690" s="6">
        <v>90.896771891078728</v>
      </c>
      <c r="F2690" s="10">
        <v>88.136496168687216</v>
      </c>
      <c r="G2690" s="10">
        <v>292.18435138933347</v>
      </c>
      <c r="H2690" s="10">
        <v>86.705051804196103</v>
      </c>
    </row>
    <row r="2691" spans="1:8" x14ac:dyDescent="0.25">
      <c r="A2691" s="16">
        <f t="shared" ref="A2691" si="26">A2595+1</f>
        <v>241</v>
      </c>
      <c r="B2691" s="5">
        <f>DATE(YEAR(siječanj!B2691),MONTH(siječanj!B2691)+7,DAY(siječanj!B2691))</f>
        <v>45898</v>
      </c>
      <c r="C2691" s="8">
        <v>28</v>
      </c>
      <c r="D2691">
        <v>0.95318191248382833</v>
      </c>
      <c r="E2691" s="6">
        <v>82.15396949919905</v>
      </c>
      <c r="F2691" s="10">
        <v>85.862382846078063</v>
      </c>
      <c r="G2691" s="10">
        <v>283.44877103081893</v>
      </c>
      <c r="H2691" s="10">
        <v>78.307677765384653</v>
      </c>
    </row>
    <row r="2692" spans="1:8" x14ac:dyDescent="0.25">
      <c r="A2692" s="17"/>
      <c r="B2692" s="5">
        <f>DATE(YEAR(siječanj!B2692),MONTH(siječanj!B2692)+7,DAY(siječanj!B2692))</f>
        <v>45898</v>
      </c>
      <c r="C2692" s="8">
        <v>28.0104166666667</v>
      </c>
      <c r="D2692">
        <v>0.95318191248382833</v>
      </c>
      <c r="E2692" s="6">
        <v>77.263600501209055</v>
      </c>
      <c r="F2692" s="10">
        <v>84.269608360377376</v>
      </c>
      <c r="G2692" s="10">
        <v>280.66515307997804</v>
      </c>
      <c r="H2692" s="10">
        <v>73.646266491128927</v>
      </c>
    </row>
    <row r="2693" spans="1:8" x14ac:dyDescent="0.25">
      <c r="A2693" s="17"/>
      <c r="B2693" s="5">
        <f>DATE(YEAR(siječanj!B2693),MONTH(siječanj!B2693)+7,DAY(siječanj!B2693))</f>
        <v>45898</v>
      </c>
      <c r="C2693" s="8">
        <v>28.0208333333333</v>
      </c>
      <c r="D2693">
        <v>0.95318191248382833</v>
      </c>
      <c r="E2693" s="6">
        <v>72.445678097622363</v>
      </c>
      <c r="F2693" s="10">
        <v>82.979561980338815</v>
      </c>
      <c r="G2693" s="10">
        <v>280.22544739487904</v>
      </c>
      <c r="H2693" s="10">
        <v>69.053910000279473</v>
      </c>
    </row>
    <row r="2694" spans="1:8" x14ac:dyDescent="0.25">
      <c r="A2694" s="17"/>
      <c r="B2694" s="5">
        <f>DATE(YEAR(siječanj!B2694),MONTH(siječanj!B2694)+7,DAY(siječanj!B2694))</f>
        <v>45898</v>
      </c>
      <c r="C2694" s="8">
        <v>28.03125</v>
      </c>
      <c r="D2694">
        <v>0.95318191248382833</v>
      </c>
      <c r="E2694" s="6">
        <v>68.650501426413129</v>
      </c>
      <c r="F2694" s="10">
        <v>81.900108319174251</v>
      </c>
      <c r="G2694" s="10">
        <v>279.3728204046609</v>
      </c>
      <c r="H2694" s="10">
        <v>65.436416242602249</v>
      </c>
    </row>
    <row r="2695" spans="1:8" x14ac:dyDescent="0.25">
      <c r="A2695" s="17"/>
      <c r="B2695" s="5">
        <f>DATE(YEAR(siječanj!B2695),MONTH(siječanj!B2695)+7,DAY(siječanj!B2695))</f>
        <v>45898</v>
      </c>
      <c r="C2695" s="8">
        <v>28.0416666666667</v>
      </c>
      <c r="D2695">
        <v>0.95318191248382833</v>
      </c>
      <c r="E2695" s="6">
        <v>66.041861366674723</v>
      </c>
      <c r="F2695" s="10">
        <v>79.322588840922023</v>
      </c>
      <c r="G2695" s="10">
        <v>273.93971635267411</v>
      </c>
      <c r="H2695" s="10">
        <v>62.949907721478873</v>
      </c>
    </row>
    <row r="2696" spans="1:8" x14ac:dyDescent="0.25">
      <c r="A2696" s="17"/>
      <c r="B2696" s="5">
        <f>DATE(YEAR(siječanj!B2696),MONTH(siječanj!B2696)+7,DAY(siječanj!B2696))</f>
        <v>45898</v>
      </c>
      <c r="C2696" s="8">
        <v>28.0520833333333</v>
      </c>
      <c r="D2696">
        <v>0.95318191248382833</v>
      </c>
      <c r="E2696" s="6">
        <v>63.792716258511845</v>
      </c>
      <c r="F2696" s="10">
        <v>79.367484985286467</v>
      </c>
      <c r="G2696" s="10">
        <v>277.14621464005671</v>
      </c>
      <c r="H2696" s="10">
        <v>60.806063285826532</v>
      </c>
    </row>
    <row r="2697" spans="1:8" x14ac:dyDescent="0.25">
      <c r="A2697" s="17"/>
      <c r="B2697" s="5">
        <f>DATE(YEAR(siječanj!B2697),MONTH(siječanj!B2697)+7,DAY(siječanj!B2697))</f>
        <v>45898</v>
      </c>
      <c r="C2697" s="8">
        <v>28.0625</v>
      </c>
      <c r="D2697">
        <v>0.95318191248382833</v>
      </c>
      <c r="E2697" s="6">
        <v>62.141238218663325</v>
      </c>
      <c r="F2697" s="10">
        <v>78.874185816327582</v>
      </c>
      <c r="G2697" s="10">
        <v>277.15809118630023</v>
      </c>
      <c r="H2697" s="10">
        <v>59.231904289378676</v>
      </c>
    </row>
    <row r="2698" spans="1:8" x14ac:dyDescent="0.25">
      <c r="A2698" s="17"/>
      <c r="B2698" s="5">
        <f>DATE(YEAR(siječanj!B2698),MONTH(siječanj!B2698)+7,DAY(siječanj!B2698))</f>
        <v>45898</v>
      </c>
      <c r="C2698" s="8">
        <v>28.0729166666667</v>
      </c>
      <c r="D2698">
        <v>0.95318191248382833</v>
      </c>
      <c r="E2698" s="6">
        <v>60.728227494573652</v>
      </c>
      <c r="F2698" s="10">
        <v>78.378929676391451</v>
      </c>
      <c r="G2698" s="10">
        <v>277.31758581015987</v>
      </c>
      <c r="H2698" s="10">
        <v>57.88504802503072</v>
      </c>
    </row>
    <row r="2699" spans="1:8" x14ac:dyDescent="0.25">
      <c r="A2699" s="17"/>
      <c r="B2699" s="5">
        <f>DATE(YEAR(siječanj!B2699),MONTH(siječanj!B2699)+7,DAY(siječanj!B2699))</f>
        <v>45898</v>
      </c>
      <c r="C2699" s="8">
        <v>28.0833333333333</v>
      </c>
      <c r="D2699">
        <v>0.95318191248382833</v>
      </c>
      <c r="E2699" s="6">
        <v>60.434238988628067</v>
      </c>
      <c r="F2699" s="10">
        <v>78.020243589297138</v>
      </c>
      <c r="G2699" s="10">
        <v>276.30141162569288</v>
      </c>
      <c r="H2699" s="10">
        <v>57.604823498685242</v>
      </c>
    </row>
    <row r="2700" spans="1:8" x14ac:dyDescent="0.25">
      <c r="A2700" s="17"/>
      <c r="B2700" s="5">
        <f>DATE(YEAR(siječanj!B2700),MONTH(siječanj!B2700)+7,DAY(siječanj!B2700))</f>
        <v>45898</v>
      </c>
      <c r="C2700" s="8">
        <v>28.09375</v>
      </c>
      <c r="D2700">
        <v>0.95318191248382833</v>
      </c>
      <c r="E2700" s="6">
        <v>59.915548554784664</v>
      </c>
      <c r="F2700" s="10">
        <v>77.650135136467014</v>
      </c>
      <c r="G2700" s="10">
        <v>276.48431834841529</v>
      </c>
      <c r="H2700" s="10">
        <v>57.110417158967323</v>
      </c>
    </row>
    <row r="2701" spans="1:8" x14ac:dyDescent="0.25">
      <c r="A2701" s="17"/>
      <c r="B2701" s="5">
        <f>DATE(YEAR(siječanj!B2701),MONTH(siječanj!B2701)+7,DAY(siječanj!B2701))</f>
        <v>45898</v>
      </c>
      <c r="C2701" s="8">
        <v>28.1041666666667</v>
      </c>
      <c r="D2701">
        <v>0.95318191248382833</v>
      </c>
      <c r="E2701" s="6">
        <v>59.135934877043262</v>
      </c>
      <c r="F2701" s="10">
        <v>77.365805787329478</v>
      </c>
      <c r="G2701" s="10">
        <v>276.35276672376261</v>
      </c>
      <c r="H2701" s="10">
        <v>56.367303502619222</v>
      </c>
    </row>
    <row r="2702" spans="1:8" x14ac:dyDescent="0.25">
      <c r="A2702" s="17"/>
      <c r="B2702" s="5">
        <f>DATE(YEAR(siječanj!B2702),MONTH(siječanj!B2702)+7,DAY(siječanj!B2702))</f>
        <v>45898</v>
      </c>
      <c r="C2702" s="8">
        <v>28.1145833333333</v>
      </c>
      <c r="D2702">
        <v>0.95318191248382833</v>
      </c>
      <c r="E2702" s="6">
        <v>58.822807964831483</v>
      </c>
      <c r="F2702" s="10">
        <v>77.306552002527269</v>
      </c>
      <c r="G2702" s="10">
        <v>276.58290425963065</v>
      </c>
      <c r="H2702" s="10">
        <v>56.068836593587044</v>
      </c>
    </row>
    <row r="2703" spans="1:8" x14ac:dyDescent="0.25">
      <c r="A2703" s="17"/>
      <c r="B2703" s="5">
        <f>DATE(YEAR(siječanj!B2703),MONTH(siječanj!B2703)+7,DAY(siječanj!B2703))</f>
        <v>45898</v>
      </c>
      <c r="C2703" s="8">
        <v>28.125</v>
      </c>
      <c r="D2703">
        <v>0.95318191248382833</v>
      </c>
      <c r="E2703" s="6">
        <v>58.615192909070593</v>
      </c>
      <c r="F2703" s="10">
        <v>77.181686927970077</v>
      </c>
      <c r="G2703" s="10">
        <v>276.22182057753719</v>
      </c>
      <c r="H2703" s="10">
        <v>55.870941677676441</v>
      </c>
    </row>
    <row r="2704" spans="1:8" x14ac:dyDescent="0.25">
      <c r="A2704" s="17"/>
      <c r="B2704" s="5">
        <f>DATE(YEAR(siječanj!B2704),MONTH(siječanj!B2704)+7,DAY(siječanj!B2704))</f>
        <v>45898</v>
      </c>
      <c r="C2704" s="8">
        <v>28.1354166666667</v>
      </c>
      <c r="D2704">
        <v>0.95318191248382833</v>
      </c>
      <c r="E2704" s="6">
        <v>58.54952400491954</v>
      </c>
      <c r="F2704" s="10">
        <v>77.103273159488481</v>
      </c>
      <c r="G2704" s="10">
        <v>275.96759185210607</v>
      </c>
      <c r="H2704" s="10">
        <v>55.80834726602702</v>
      </c>
    </row>
    <row r="2705" spans="1:8" x14ac:dyDescent="0.25">
      <c r="A2705" s="17"/>
      <c r="B2705" s="5">
        <f>DATE(YEAR(siječanj!B2705),MONTH(siječanj!B2705)+7,DAY(siječanj!B2705))</f>
        <v>45898</v>
      </c>
      <c r="C2705" s="8">
        <v>28.1458333333333</v>
      </c>
      <c r="D2705">
        <v>0.95318191248382833</v>
      </c>
      <c r="E2705" s="6">
        <v>59.028338796638742</v>
      </c>
      <c r="F2705" s="10">
        <v>76.939013034676435</v>
      </c>
      <c r="G2705" s="10">
        <v>276.24011976965608</v>
      </c>
      <c r="H2705" s="10">
        <v>56.264744864923479</v>
      </c>
    </row>
    <row r="2706" spans="1:8" x14ac:dyDescent="0.25">
      <c r="A2706" s="17"/>
      <c r="B2706" s="5">
        <f>DATE(YEAR(siječanj!B2706),MONTH(siječanj!B2706)+7,DAY(siječanj!B2706))</f>
        <v>45898</v>
      </c>
      <c r="C2706" s="8">
        <v>28.15625</v>
      </c>
      <c r="D2706">
        <v>0.95318191248382833</v>
      </c>
      <c r="E2706" s="6">
        <v>60.233953387730722</v>
      </c>
      <c r="F2706" s="10">
        <v>77.225027658173545</v>
      </c>
      <c r="G2706" s="10">
        <v>276.41787892693856</v>
      </c>
      <c r="H2706" s="10">
        <v>57.413914886578937</v>
      </c>
    </row>
    <row r="2707" spans="1:8" x14ac:dyDescent="0.25">
      <c r="A2707" s="17"/>
      <c r="B2707" s="5">
        <f>DATE(YEAR(siječanj!B2707),MONTH(siječanj!B2707)+7,DAY(siječanj!B2707))</f>
        <v>45898</v>
      </c>
      <c r="C2707" s="8">
        <v>28.1666666666667</v>
      </c>
      <c r="D2707">
        <v>0.95318191248382833</v>
      </c>
      <c r="E2707" s="6">
        <v>62.380548535650561</v>
      </c>
      <c r="F2707" s="10">
        <v>77.615923164207103</v>
      </c>
      <c r="G2707" s="10">
        <v>279.7675364057709</v>
      </c>
      <c r="H2707" s="10">
        <v>59.460010555001681</v>
      </c>
    </row>
    <row r="2708" spans="1:8" x14ac:dyDescent="0.25">
      <c r="A2708" s="17"/>
      <c r="B2708" s="5">
        <f>DATE(YEAR(siječanj!B2708),MONTH(siječanj!B2708)+7,DAY(siječanj!B2708))</f>
        <v>45898</v>
      </c>
      <c r="C2708" s="8">
        <v>28.1770833333333</v>
      </c>
      <c r="D2708">
        <v>0.95318191248382833</v>
      </c>
      <c r="E2708" s="6">
        <v>64.56880636942671</v>
      </c>
      <c r="F2708" s="10">
        <v>77.816688869071271</v>
      </c>
      <c r="G2708" s="10">
        <v>281.69757580041306</v>
      </c>
      <c r="H2708" s="10">
        <v>61.545818342008147</v>
      </c>
    </row>
    <row r="2709" spans="1:8" x14ac:dyDescent="0.25">
      <c r="A2709" s="17"/>
      <c r="B2709" s="5">
        <f>DATE(YEAR(siječanj!B2709),MONTH(siječanj!B2709)+7,DAY(siječanj!B2709))</f>
        <v>45898</v>
      </c>
      <c r="C2709" s="8">
        <v>28.1875</v>
      </c>
      <c r="D2709">
        <v>0.95318191248382833</v>
      </c>
      <c r="E2709" s="6">
        <v>67.104446088949047</v>
      </c>
      <c r="F2709" s="10">
        <v>78.082539596652296</v>
      </c>
      <c r="G2709" s="10">
        <v>290.46127984280554</v>
      </c>
      <c r="H2709" s="10">
        <v>63.962744259232409</v>
      </c>
    </row>
    <row r="2710" spans="1:8" x14ac:dyDescent="0.25">
      <c r="A2710" s="17"/>
      <c r="B2710" s="5">
        <f>DATE(YEAR(siječanj!B2710),MONTH(siječanj!B2710)+7,DAY(siječanj!B2710))</f>
        <v>45898</v>
      </c>
      <c r="C2710" s="8">
        <v>28.1979166666667</v>
      </c>
      <c r="D2710">
        <v>0.95318191248382833</v>
      </c>
      <c r="E2710" s="6">
        <v>70.871341109076511</v>
      </c>
      <c r="F2710" s="10">
        <v>78.67821730472825</v>
      </c>
      <c r="G2710" s="10">
        <v>289.89922706364564</v>
      </c>
      <c r="H2710" s="10">
        <v>67.553280458643314</v>
      </c>
    </row>
    <row r="2711" spans="1:8" x14ac:dyDescent="0.25">
      <c r="A2711" s="17"/>
      <c r="B2711" s="5">
        <f>DATE(YEAR(siječanj!B2711),MONTH(siječanj!B2711)+7,DAY(siječanj!B2711))</f>
        <v>45898</v>
      </c>
      <c r="C2711" s="8">
        <v>28.2083333333333</v>
      </c>
      <c r="D2711">
        <v>0.95318191248382833</v>
      </c>
      <c r="E2711" s="6">
        <v>73.984964660240863</v>
      </c>
      <c r="F2711" s="10">
        <v>79.89361723537165</v>
      </c>
      <c r="G2711" s="10">
        <v>267.45638150285231</v>
      </c>
      <c r="H2711" s="10">
        <v>70.521130109896845</v>
      </c>
    </row>
    <row r="2712" spans="1:8" x14ac:dyDescent="0.25">
      <c r="A2712" s="17"/>
      <c r="B2712" s="5">
        <f>DATE(YEAR(siječanj!B2712),MONTH(siječanj!B2712)+7,DAY(siječanj!B2712))</f>
        <v>45898</v>
      </c>
      <c r="C2712" s="8">
        <v>28.21875</v>
      </c>
      <c r="D2712">
        <v>0.95318191248382833</v>
      </c>
      <c r="E2712" s="6">
        <v>77.455857283121546</v>
      </c>
      <c r="F2712" s="10">
        <v>80.966970274444421</v>
      </c>
      <c r="G2712" s="10">
        <v>187.82131500565097</v>
      </c>
      <c r="H2712" s="10">
        <v>73.829522178200264</v>
      </c>
    </row>
    <row r="2713" spans="1:8" x14ac:dyDescent="0.25">
      <c r="A2713" s="17"/>
      <c r="B2713" s="5">
        <f>DATE(YEAR(siječanj!B2713),MONTH(siječanj!B2713)+7,DAY(siječanj!B2713))</f>
        <v>45898</v>
      </c>
      <c r="C2713" s="8">
        <v>28.2291666666667</v>
      </c>
      <c r="D2713">
        <v>0.95318191248382833</v>
      </c>
      <c r="E2713" s="6">
        <v>81.699284750866923</v>
      </c>
      <c r="F2713" s="10">
        <v>82.507381119167718</v>
      </c>
      <c r="G2713" s="10">
        <v>86.145480625560765</v>
      </c>
      <c r="H2713" s="10">
        <v>77.874280487392213</v>
      </c>
    </row>
    <row r="2714" spans="1:8" x14ac:dyDescent="0.25">
      <c r="A2714" s="17"/>
      <c r="B2714" s="5">
        <f>DATE(YEAR(siječanj!B2714),MONTH(siječanj!B2714)+7,DAY(siječanj!B2714))</f>
        <v>45898</v>
      </c>
      <c r="C2714" s="8">
        <v>28.2395833333333</v>
      </c>
      <c r="D2714">
        <v>0.95318191248382833</v>
      </c>
      <c r="E2714" s="6">
        <v>86.313541623836784</v>
      </c>
      <c r="F2714" s="10">
        <v>85.513354480129692</v>
      </c>
      <c r="G2714" s="10">
        <v>36.309724654795339</v>
      </c>
      <c r="H2714" s="10">
        <v>82.272506678261266</v>
      </c>
    </row>
    <row r="2715" spans="1:8" x14ac:dyDescent="0.25">
      <c r="A2715" s="17"/>
      <c r="B2715" s="5">
        <f>DATE(YEAR(siječanj!B2715),MONTH(siječanj!B2715)+7,DAY(siječanj!B2715))</f>
        <v>45898</v>
      </c>
      <c r="C2715" s="8">
        <v>28.25</v>
      </c>
      <c r="D2715">
        <v>0.95318191248382833</v>
      </c>
      <c r="E2715" s="6">
        <v>88.72510959147327</v>
      </c>
      <c r="F2715" s="10">
        <v>89.798128499597709</v>
      </c>
      <c r="G2715" s="10">
        <v>14.877176981487882</v>
      </c>
      <c r="H2715" s="10">
        <v>84.571169645737754</v>
      </c>
    </row>
    <row r="2716" spans="1:8" x14ac:dyDescent="0.25">
      <c r="A2716" s="17"/>
      <c r="B2716" s="5">
        <f>DATE(YEAR(siječanj!B2716),MONTH(siječanj!B2716)+7,DAY(siječanj!B2716))</f>
        <v>45898</v>
      </c>
      <c r="C2716" s="8">
        <v>28.2604166666667</v>
      </c>
      <c r="D2716">
        <v>0.95318191248382833</v>
      </c>
      <c r="E2716" s="6">
        <v>89.66868651283653</v>
      </c>
      <c r="F2716" s="10">
        <v>93.321581402416854</v>
      </c>
      <c r="G2716" s="10">
        <v>7.1847176328277325</v>
      </c>
      <c r="H2716" s="10">
        <v>85.470570100218382</v>
      </c>
    </row>
    <row r="2717" spans="1:8" x14ac:dyDescent="0.25">
      <c r="A2717" s="17"/>
      <c r="B2717" s="5">
        <f>DATE(YEAR(siječanj!B2717),MONTH(siječanj!B2717)+7,DAY(siječanj!B2717))</f>
        <v>45898</v>
      </c>
      <c r="C2717" s="8">
        <v>28.2708333333333</v>
      </c>
      <c r="D2717">
        <v>0.95318191248382833</v>
      </c>
      <c r="E2717" s="6">
        <v>92.821505163417783</v>
      </c>
      <c r="F2717" s="10">
        <v>98.305720116607702</v>
      </c>
      <c r="G2717" s="10">
        <v>4.3652979363630893</v>
      </c>
      <c r="H2717" s="10">
        <v>88.475779811294103</v>
      </c>
    </row>
    <row r="2718" spans="1:8" x14ac:dyDescent="0.25">
      <c r="A2718" s="17"/>
      <c r="B2718" s="5">
        <f>DATE(YEAR(siječanj!B2718),MONTH(siječanj!B2718)+7,DAY(siječanj!B2718))</f>
        <v>45898</v>
      </c>
      <c r="C2718" s="8">
        <v>28.28125</v>
      </c>
      <c r="D2718">
        <v>0.95318191248382833</v>
      </c>
      <c r="E2718" s="6">
        <v>93.621031897202826</v>
      </c>
      <c r="F2718" s="10">
        <v>106.49115374510139</v>
      </c>
      <c r="G2718" s="10">
        <v>3.1351766352561068</v>
      </c>
      <c r="H2718" s="10">
        <v>89.237874232485282</v>
      </c>
    </row>
    <row r="2719" spans="1:8" x14ac:dyDescent="0.25">
      <c r="A2719" s="17"/>
      <c r="B2719" s="5">
        <f>DATE(YEAR(siječanj!B2719),MONTH(siječanj!B2719)+7,DAY(siječanj!B2719))</f>
        <v>45898</v>
      </c>
      <c r="C2719" s="8">
        <v>28.2916666666667</v>
      </c>
      <c r="D2719">
        <v>0.95318191248382833</v>
      </c>
      <c r="E2719" s="6">
        <v>93.379790899376417</v>
      </c>
      <c r="F2719" s="10">
        <v>116.68628516616953</v>
      </c>
      <c r="G2719" s="10">
        <v>2.4709684767590701</v>
      </c>
      <c r="H2719" s="10">
        <v>89.007927676807597</v>
      </c>
    </row>
    <row r="2720" spans="1:8" x14ac:dyDescent="0.25">
      <c r="A2720" s="17"/>
      <c r="B2720" s="5">
        <f>DATE(YEAR(siječanj!B2720),MONTH(siječanj!B2720)+7,DAY(siječanj!B2720))</f>
        <v>45898</v>
      </c>
      <c r="C2720" s="8">
        <v>28.3020833333333</v>
      </c>
      <c r="D2720">
        <v>0.95318191248382833</v>
      </c>
      <c r="E2720" s="6">
        <v>92.995468521493962</v>
      </c>
      <c r="F2720" s="10">
        <v>120.81465720842156</v>
      </c>
      <c r="G2720" s="10">
        <v>2.0052213472937361</v>
      </c>
      <c r="H2720" s="10">
        <v>88.641598537647269</v>
      </c>
    </row>
    <row r="2721" spans="1:8" x14ac:dyDescent="0.25">
      <c r="A2721" s="17"/>
      <c r="B2721" s="5">
        <f>DATE(YEAR(siječanj!B2721),MONTH(siječanj!B2721)+7,DAY(siječanj!B2721))</f>
        <v>45898</v>
      </c>
      <c r="C2721" s="8">
        <v>28.3125</v>
      </c>
      <c r="D2721">
        <v>0.95318191248382833</v>
      </c>
      <c r="E2721" s="6">
        <v>93.885338042622507</v>
      </c>
      <c r="F2721" s="10">
        <v>125.79147913855499</v>
      </c>
      <c r="G2721" s="10">
        <v>1.8427456441059042</v>
      </c>
      <c r="H2721" s="10">
        <v>89.489806069657647</v>
      </c>
    </row>
    <row r="2722" spans="1:8" x14ac:dyDescent="0.25">
      <c r="A2722" s="17"/>
      <c r="B2722" s="5">
        <f>DATE(YEAR(siječanj!B2722),MONTH(siječanj!B2722)+7,DAY(siječanj!B2722))</f>
        <v>45898</v>
      </c>
      <c r="C2722" s="8">
        <v>28.3229166666667</v>
      </c>
      <c r="D2722">
        <v>0.95318191248382833</v>
      </c>
      <c r="E2722" s="6">
        <v>95.582141019257264</v>
      </c>
      <c r="F2722" s="10">
        <v>132.53577875160877</v>
      </c>
      <c r="G2722" s="10">
        <v>1.8509012807066556</v>
      </c>
      <c r="H2722" s="10">
        <v>91.107167976034617</v>
      </c>
    </row>
    <row r="2723" spans="1:8" x14ac:dyDescent="0.25">
      <c r="A2723" s="17"/>
      <c r="B2723" s="5">
        <f>DATE(YEAR(siječanj!B2723),MONTH(siječanj!B2723)+7,DAY(siječanj!B2723))</f>
        <v>45898</v>
      </c>
      <c r="C2723" s="8">
        <v>28.3333333333333</v>
      </c>
      <c r="D2723">
        <v>0.95318191248382833</v>
      </c>
      <c r="E2723" s="6">
        <v>96.429308714354931</v>
      </c>
      <c r="F2723" s="10">
        <v>141.28210527693363</v>
      </c>
      <c r="G2723" s="10">
        <v>1.7937099938570586</v>
      </c>
      <c r="H2723" s="10">
        <v>91.91467289984233</v>
      </c>
    </row>
    <row r="2724" spans="1:8" x14ac:dyDescent="0.25">
      <c r="A2724" s="17"/>
      <c r="B2724" s="5">
        <f>DATE(YEAR(siječanj!B2724),MONTH(siječanj!B2724)+7,DAY(siječanj!B2724))</f>
        <v>45898</v>
      </c>
      <c r="C2724" s="8">
        <v>28.34375</v>
      </c>
      <c r="D2724">
        <v>0.95318191248382833</v>
      </c>
      <c r="E2724" s="6">
        <v>98.129170666069896</v>
      </c>
      <c r="F2724" s="10">
        <v>145.17381215624138</v>
      </c>
      <c r="G2724" s="10">
        <v>1.7724528688255532</v>
      </c>
      <c r="H2724" s="10">
        <v>93.534950565936484</v>
      </c>
    </row>
    <row r="2725" spans="1:8" x14ac:dyDescent="0.25">
      <c r="A2725" s="17"/>
      <c r="B2725" s="5">
        <f>DATE(YEAR(siječanj!B2725),MONTH(siječanj!B2725)+7,DAY(siječanj!B2725))</f>
        <v>45898</v>
      </c>
      <c r="C2725" s="8">
        <v>28.3541666666667</v>
      </c>
      <c r="D2725">
        <v>0.95318191248382833</v>
      </c>
      <c r="E2725" s="6">
        <v>98.882896974714271</v>
      </c>
      <c r="F2725" s="10">
        <v>147.73275250760611</v>
      </c>
      <c r="G2725" s="10">
        <v>1.5599031888043122</v>
      </c>
      <c r="H2725" s="10">
        <v>94.253388850299515</v>
      </c>
    </row>
    <row r="2726" spans="1:8" x14ac:dyDescent="0.25">
      <c r="A2726" s="17"/>
      <c r="B2726" s="5">
        <f>DATE(YEAR(siječanj!B2726),MONTH(siječanj!B2726)+7,DAY(siječanj!B2726))</f>
        <v>45898</v>
      </c>
      <c r="C2726" s="8">
        <v>28.3645833333333</v>
      </c>
      <c r="D2726">
        <v>0.95318191248382833</v>
      </c>
      <c r="E2726" s="6">
        <v>100.57030806574809</v>
      </c>
      <c r="F2726" s="10">
        <v>150.30762092928614</v>
      </c>
      <c r="G2726" s="10">
        <v>1.5213521396358363</v>
      </c>
      <c r="H2726" s="10">
        <v>95.861798581197547</v>
      </c>
    </row>
    <row r="2727" spans="1:8" x14ac:dyDescent="0.25">
      <c r="A2727" s="17"/>
      <c r="B2727" s="5">
        <f>DATE(YEAR(siječanj!B2727),MONTH(siječanj!B2727)+7,DAY(siječanj!B2727))</f>
        <v>45898</v>
      </c>
      <c r="C2727" s="8">
        <v>28.375</v>
      </c>
      <c r="D2727">
        <v>0.95318191248382833</v>
      </c>
      <c r="E2727" s="6">
        <v>102.11654864555027</v>
      </c>
      <c r="F2727" s="10">
        <v>153.38183180560881</v>
      </c>
      <c r="G2727" s="10">
        <v>1.4881437134492674</v>
      </c>
      <c r="H2727" s="10">
        <v>97.335647134213488</v>
      </c>
    </row>
    <row r="2728" spans="1:8" x14ac:dyDescent="0.25">
      <c r="A2728" s="17"/>
      <c r="B2728" s="5">
        <f>DATE(YEAR(siječanj!B2728),MONTH(siječanj!B2728)+7,DAY(siječanj!B2728))</f>
        <v>45898</v>
      </c>
      <c r="C2728" s="8">
        <v>28.3854166666667</v>
      </c>
      <c r="D2728">
        <v>0.95318191248382833</v>
      </c>
      <c r="E2728" s="6">
        <v>103.93632479785195</v>
      </c>
      <c r="F2728" s="10">
        <v>155.15368040508926</v>
      </c>
      <c r="G2728" s="10">
        <v>1.3995031369794992</v>
      </c>
      <c r="H2728" s="10">
        <v>99.070224847356883</v>
      </c>
    </row>
    <row r="2729" spans="1:8" x14ac:dyDescent="0.25">
      <c r="A2729" s="17"/>
      <c r="B2729" s="5">
        <f>DATE(YEAR(siječanj!B2729),MONTH(siječanj!B2729)+7,DAY(siječanj!B2729))</f>
        <v>45898</v>
      </c>
      <c r="C2729" s="8">
        <v>28.3958333333333</v>
      </c>
      <c r="D2729">
        <v>0.95318191248382833</v>
      </c>
      <c r="E2729" s="6">
        <v>104.6055895157368</v>
      </c>
      <c r="F2729" s="10">
        <v>155.60639890825846</v>
      </c>
      <c r="G2729" s="10">
        <v>1.3644041518478529</v>
      </c>
      <c r="H2729" s="10">
        <v>99.708155871108303</v>
      </c>
    </row>
    <row r="2730" spans="1:8" x14ac:dyDescent="0.25">
      <c r="A2730" s="17"/>
      <c r="B2730" s="5">
        <f>DATE(YEAR(siječanj!B2730),MONTH(siječanj!B2730)+7,DAY(siječanj!B2730))</f>
        <v>45898</v>
      </c>
      <c r="C2730" s="8">
        <v>28.40625</v>
      </c>
      <c r="D2730">
        <v>0.95318191248382833</v>
      </c>
      <c r="E2730" s="6">
        <v>105.32323319248437</v>
      </c>
      <c r="F2730" s="10">
        <v>156.25001826509978</v>
      </c>
      <c r="G2730" s="10">
        <v>1.3570851961409225</v>
      </c>
      <c r="H2730" s="10">
        <v>100.39220084339247</v>
      </c>
    </row>
    <row r="2731" spans="1:8" x14ac:dyDescent="0.25">
      <c r="A2731" s="17"/>
      <c r="B2731" s="5">
        <f>DATE(YEAR(siječanj!B2731),MONTH(siječanj!B2731)+7,DAY(siječanj!B2731))</f>
        <v>45898</v>
      </c>
      <c r="C2731" s="8">
        <v>28.4166666666667</v>
      </c>
      <c r="D2731">
        <v>0.95318191248382833</v>
      </c>
      <c r="E2731" s="6">
        <v>106.47931279365186</v>
      </c>
      <c r="F2731" s="10">
        <v>156.25179904628345</v>
      </c>
      <c r="G2731" s="10">
        <v>1.3702839956022188</v>
      </c>
      <c r="H2731" s="10">
        <v>101.49415500861684</v>
      </c>
    </row>
    <row r="2732" spans="1:8" x14ac:dyDescent="0.25">
      <c r="A2732" s="17"/>
      <c r="B2732" s="5">
        <f>DATE(YEAR(siječanj!B2732),MONTH(siječanj!B2732)+7,DAY(siječanj!B2732))</f>
        <v>45898</v>
      </c>
      <c r="C2732" s="8">
        <v>28.4270833333333</v>
      </c>
      <c r="D2732">
        <v>0.95318191248382833</v>
      </c>
      <c r="E2732" s="6">
        <v>106.90500265837056</v>
      </c>
      <c r="F2732" s="10">
        <v>155.82824799195035</v>
      </c>
      <c r="G2732" s="10">
        <v>1.4086885753242084</v>
      </c>
      <c r="H2732" s="10">
        <v>101.8999148879944</v>
      </c>
    </row>
    <row r="2733" spans="1:8" x14ac:dyDescent="0.25">
      <c r="A2733" s="17"/>
      <c r="B2733" s="5">
        <f>DATE(YEAR(siječanj!B2733),MONTH(siječanj!B2733)+7,DAY(siječanj!B2733))</f>
        <v>45898</v>
      </c>
      <c r="C2733" s="8">
        <v>28.4375</v>
      </c>
      <c r="D2733">
        <v>0.95318191248382833</v>
      </c>
      <c r="E2733" s="6">
        <v>108.9193684573237</v>
      </c>
      <c r="F2733" s="10">
        <v>155.54735533339047</v>
      </c>
      <c r="G2733" s="10">
        <v>1.4124711974217388</v>
      </c>
      <c r="H2733" s="10">
        <v>103.81997193268258</v>
      </c>
    </row>
    <row r="2734" spans="1:8" x14ac:dyDescent="0.25">
      <c r="A2734" s="17"/>
      <c r="B2734" s="5">
        <f>DATE(YEAR(siječanj!B2734),MONTH(siječanj!B2734)+7,DAY(siječanj!B2734))</f>
        <v>45898</v>
      </c>
      <c r="C2734" s="8">
        <v>28.4479166666667</v>
      </c>
      <c r="D2734">
        <v>0.95318191248382833</v>
      </c>
      <c r="E2734" s="6">
        <v>109.81265456039907</v>
      </c>
      <c r="F2734" s="10">
        <v>155.47414851456085</v>
      </c>
      <c r="G2734" s="10">
        <v>1.3880965816290116</v>
      </c>
      <c r="H2734" s="10">
        <v>104.67143608880717</v>
      </c>
    </row>
    <row r="2735" spans="1:8" x14ac:dyDescent="0.25">
      <c r="A2735" s="17"/>
      <c r="B2735" s="5">
        <f>DATE(YEAR(siječanj!B2735),MONTH(siječanj!B2735)+7,DAY(siječanj!B2735))</f>
        <v>45898</v>
      </c>
      <c r="C2735" s="8">
        <v>28.4583333333333</v>
      </c>
      <c r="D2735">
        <v>0.95318191248382833</v>
      </c>
      <c r="E2735" s="6">
        <v>111.02933317113842</v>
      </c>
      <c r="F2735" s="10">
        <v>155.61442994360416</v>
      </c>
      <c r="G2735" s="10">
        <v>1.4284433847255067</v>
      </c>
      <c r="H2735" s="10">
        <v>105.83115213386988</v>
      </c>
    </row>
    <row r="2736" spans="1:8" x14ac:dyDescent="0.25">
      <c r="A2736" s="17"/>
      <c r="B2736" s="5">
        <f>DATE(YEAR(siječanj!B2736),MONTH(siječanj!B2736)+7,DAY(siječanj!B2736))</f>
        <v>45898</v>
      </c>
      <c r="C2736" s="8">
        <v>28.46875</v>
      </c>
      <c r="D2736">
        <v>0.95318191248382833</v>
      </c>
      <c r="E2736" s="6">
        <v>112.64088405762435</v>
      </c>
      <c r="F2736" s="10">
        <v>155.69120771593526</v>
      </c>
      <c r="G2736" s="10">
        <v>1.4260015597462727</v>
      </c>
      <c r="H2736" s="10">
        <v>107.36725328991554</v>
      </c>
    </row>
    <row r="2737" spans="1:8" x14ac:dyDescent="0.25">
      <c r="A2737" s="17"/>
      <c r="B2737" s="5">
        <f>DATE(YEAR(siječanj!B2737),MONTH(siječanj!B2737)+7,DAY(siječanj!B2737))</f>
        <v>45898</v>
      </c>
      <c r="C2737" s="8">
        <v>28.4791666666667</v>
      </c>
      <c r="D2737">
        <v>0.95318191248382833</v>
      </c>
      <c r="E2737" s="6">
        <v>112.84438415791786</v>
      </c>
      <c r="F2737" s="10">
        <v>155.6875616333609</v>
      </c>
      <c r="G2737" s="10">
        <v>1.4352888237412702</v>
      </c>
      <c r="H2737" s="10">
        <v>107.56122590470396</v>
      </c>
    </row>
    <row r="2738" spans="1:8" x14ac:dyDescent="0.25">
      <c r="A2738" s="17"/>
      <c r="B2738" s="5">
        <f>DATE(YEAR(siječanj!B2738),MONTH(siječanj!B2738)+7,DAY(siječanj!B2738))</f>
        <v>45898</v>
      </c>
      <c r="C2738" s="8">
        <v>28.4895833333333</v>
      </c>
      <c r="D2738">
        <v>0.95318191248382833</v>
      </c>
      <c r="E2738" s="6">
        <v>112.0836988790861</v>
      </c>
      <c r="F2738" s="10">
        <v>155.23735096691956</v>
      </c>
      <c r="G2738" s="10">
        <v>1.3994610021932139</v>
      </c>
      <c r="H2738" s="10">
        <v>106.83615445582882</v>
      </c>
    </row>
    <row r="2739" spans="1:8" x14ac:dyDescent="0.25">
      <c r="A2739" s="17"/>
      <c r="B2739" s="5">
        <f>DATE(YEAR(siječanj!B2739),MONTH(siječanj!B2739)+7,DAY(siječanj!B2739))</f>
        <v>45898</v>
      </c>
      <c r="C2739" s="8">
        <v>28.5</v>
      </c>
      <c r="D2739">
        <v>0.95318191248382833</v>
      </c>
      <c r="E2739" s="6">
        <v>111.35029078218736</v>
      </c>
      <c r="F2739" s="10">
        <v>154.77035814185831</v>
      </c>
      <c r="G2739" s="10">
        <v>1.4108921372510783</v>
      </c>
      <c r="H2739" s="10">
        <v>106.13708312339574</v>
      </c>
    </row>
    <row r="2740" spans="1:8" x14ac:dyDescent="0.25">
      <c r="A2740" s="17"/>
      <c r="B2740" s="5">
        <f>DATE(YEAR(siječanj!B2740),MONTH(siječanj!B2740)+7,DAY(siječanj!B2740))</f>
        <v>45898</v>
      </c>
      <c r="C2740" s="8">
        <v>28.5104166666667</v>
      </c>
      <c r="D2740">
        <v>0.95318191248382833</v>
      </c>
      <c r="E2740" s="6">
        <v>110.78073894403073</v>
      </c>
      <c r="F2740" s="10">
        <v>153.94151007536934</v>
      </c>
      <c r="G2740" s="10">
        <v>1.404926016316689</v>
      </c>
      <c r="H2740" s="10">
        <v>105.59419661304294</v>
      </c>
    </row>
    <row r="2741" spans="1:8" x14ac:dyDescent="0.25">
      <c r="A2741" s="17"/>
      <c r="B2741" s="5">
        <f>DATE(YEAR(siječanj!B2741),MONTH(siječanj!B2741)+7,DAY(siječanj!B2741))</f>
        <v>45898</v>
      </c>
      <c r="C2741" s="8">
        <v>28.5208333333333</v>
      </c>
      <c r="D2741">
        <v>0.95318191248382833</v>
      </c>
      <c r="E2741" s="6">
        <v>111.56654486698798</v>
      </c>
      <c r="F2741" s="10">
        <v>153.48727343983177</v>
      </c>
      <c r="G2741" s="10">
        <v>1.3465710003297808</v>
      </c>
      <c r="H2741" s="10">
        <v>106.34321260552845</v>
      </c>
    </row>
    <row r="2742" spans="1:8" x14ac:dyDescent="0.25">
      <c r="A2742" s="17"/>
      <c r="B2742" s="5">
        <f>DATE(YEAR(siječanj!B2742),MONTH(siječanj!B2742)+7,DAY(siječanj!B2742))</f>
        <v>45898</v>
      </c>
      <c r="C2742" s="8">
        <v>28.53125</v>
      </c>
      <c r="D2742">
        <v>0.95318191248382833</v>
      </c>
      <c r="E2742" s="6">
        <v>111.90985142129632</v>
      </c>
      <c r="F2742" s="10">
        <v>153.22189947892386</v>
      </c>
      <c r="G2742" s="10">
        <v>1.4818530532812995</v>
      </c>
      <c r="H2742" s="10">
        <v>106.67044620353231</v>
      </c>
    </row>
    <row r="2743" spans="1:8" x14ac:dyDescent="0.25">
      <c r="A2743" s="17"/>
      <c r="B2743" s="5">
        <f>DATE(YEAR(siječanj!B2743),MONTH(siječanj!B2743)+7,DAY(siječanj!B2743))</f>
        <v>45898</v>
      </c>
      <c r="C2743" s="8">
        <v>28.5416666666667</v>
      </c>
      <c r="D2743">
        <v>0.95318191248382833</v>
      </c>
      <c r="E2743" s="6">
        <v>110.93218594732271</v>
      </c>
      <c r="F2743" s="10">
        <v>153.03242516881758</v>
      </c>
      <c r="G2743" s="10">
        <v>1.5005785643387179</v>
      </c>
      <c r="H2743" s="10">
        <v>105.73855315728072</v>
      </c>
    </row>
    <row r="2744" spans="1:8" x14ac:dyDescent="0.25">
      <c r="A2744" s="17"/>
      <c r="B2744" s="5">
        <f>DATE(YEAR(siječanj!B2744),MONTH(siječanj!B2744)+7,DAY(siječanj!B2744))</f>
        <v>45898</v>
      </c>
      <c r="C2744" s="8">
        <v>28.5520833333333</v>
      </c>
      <c r="D2744">
        <v>0.95318191248382833</v>
      </c>
      <c r="E2744" s="6">
        <v>110.50585615452698</v>
      </c>
      <c r="F2744" s="10">
        <v>152.51567306622837</v>
      </c>
      <c r="G2744" s="10">
        <v>1.4357312414942891</v>
      </c>
      <c r="H2744" s="10">
        <v>105.33218331003486</v>
      </c>
    </row>
    <row r="2745" spans="1:8" x14ac:dyDescent="0.25">
      <c r="A2745" s="17"/>
      <c r="B2745" s="5">
        <f>DATE(YEAR(siječanj!B2745),MONTH(siječanj!B2745)+7,DAY(siječanj!B2745))</f>
        <v>45898</v>
      </c>
      <c r="C2745" s="8">
        <v>28.5625</v>
      </c>
      <c r="D2745">
        <v>0.95318191248382833</v>
      </c>
      <c r="E2745" s="6">
        <v>110.47322378500209</v>
      </c>
      <c r="F2745" s="10">
        <v>152.04668548349755</v>
      </c>
      <c r="G2745" s="10">
        <v>1.4281258671239672</v>
      </c>
      <c r="H2745" s="10">
        <v>105.30107872564224</v>
      </c>
    </row>
    <row r="2746" spans="1:8" x14ac:dyDescent="0.25">
      <c r="A2746" s="17"/>
      <c r="B2746" s="5">
        <f>DATE(YEAR(siječanj!B2746),MONTH(siječanj!B2746)+7,DAY(siječanj!B2746))</f>
        <v>45898</v>
      </c>
      <c r="C2746" s="8">
        <v>28.5729166666667</v>
      </c>
      <c r="D2746">
        <v>0.95318191248382833</v>
      </c>
      <c r="E2746" s="6">
        <v>111.43780738562418</v>
      </c>
      <c r="F2746" s="10">
        <v>151.03272978230495</v>
      </c>
      <c r="G2746" s="10">
        <v>1.3368914788038155</v>
      </c>
      <c r="H2746" s="10">
        <v>106.22050236683374</v>
      </c>
    </row>
    <row r="2747" spans="1:8" x14ac:dyDescent="0.25">
      <c r="A2747" s="17"/>
      <c r="B2747" s="5">
        <f>DATE(YEAR(siječanj!B2747),MONTH(siječanj!B2747)+7,DAY(siječanj!B2747))</f>
        <v>45898</v>
      </c>
      <c r="C2747" s="8">
        <v>28.5833333333333</v>
      </c>
      <c r="D2747">
        <v>0.95318191248382833</v>
      </c>
      <c r="E2747" s="6">
        <v>111.68362099645914</v>
      </c>
      <c r="F2747" s="10">
        <v>149.71830484614438</v>
      </c>
      <c r="G2747" s="10">
        <v>1.2827880879846678</v>
      </c>
      <c r="H2747" s="10">
        <v>106.45480745452397</v>
      </c>
    </row>
    <row r="2748" spans="1:8" x14ac:dyDescent="0.25">
      <c r="A2748" s="17"/>
      <c r="B2748" s="5">
        <f>DATE(YEAR(siječanj!B2748),MONTH(siječanj!B2748)+7,DAY(siječanj!B2748))</f>
        <v>45898</v>
      </c>
      <c r="C2748" s="8">
        <v>28.59375</v>
      </c>
      <c r="D2748">
        <v>0.95318191248382833</v>
      </c>
      <c r="E2748" s="6">
        <v>113.00112889395888</v>
      </c>
      <c r="F2748" s="10">
        <v>148.78380541010392</v>
      </c>
      <c r="G2748" s="10">
        <v>1.2402146484601118</v>
      </c>
      <c r="H2748" s="10">
        <v>107.71063215197532</v>
      </c>
    </row>
    <row r="2749" spans="1:8" x14ac:dyDescent="0.25">
      <c r="A2749" s="17"/>
      <c r="B2749" s="5">
        <f>DATE(YEAR(siječanj!B2749),MONTH(siječanj!B2749)+7,DAY(siječanj!B2749))</f>
        <v>45898</v>
      </c>
      <c r="C2749" s="8">
        <v>28.6041666666667</v>
      </c>
      <c r="D2749">
        <v>0.95318191248382833</v>
      </c>
      <c r="E2749" s="6">
        <v>114.00389520004322</v>
      </c>
      <c r="F2749" s="10">
        <v>147.64357550982751</v>
      </c>
      <c r="G2749" s="10">
        <v>1.2473755974699607</v>
      </c>
      <c r="H2749" s="10">
        <v>108.66645085738313</v>
      </c>
    </row>
    <row r="2750" spans="1:8" x14ac:dyDescent="0.25">
      <c r="A2750" s="17"/>
      <c r="B2750" s="5">
        <f>DATE(YEAR(siječanj!B2750),MONTH(siječanj!B2750)+7,DAY(siječanj!B2750))</f>
        <v>45898</v>
      </c>
      <c r="C2750" s="8">
        <v>28.6145833333333</v>
      </c>
      <c r="D2750">
        <v>0.95318191248382833</v>
      </c>
      <c r="E2750" s="6">
        <v>114.37963501312804</v>
      </c>
      <c r="F2750" s="10">
        <v>146.07149723577925</v>
      </c>
      <c r="G2750" s="10">
        <v>1.1748301038444151</v>
      </c>
      <c r="H2750" s="10">
        <v>109.02459925101563</v>
      </c>
    </row>
    <row r="2751" spans="1:8" x14ac:dyDescent="0.25">
      <c r="A2751" s="17"/>
      <c r="B2751" s="5">
        <f>DATE(YEAR(siječanj!B2751),MONTH(siječanj!B2751)+7,DAY(siječanj!B2751))</f>
        <v>45898</v>
      </c>
      <c r="C2751" s="8">
        <v>28.625</v>
      </c>
      <c r="D2751">
        <v>0.95318191248382833</v>
      </c>
      <c r="E2751" s="6">
        <v>114.6521482856655</v>
      </c>
      <c r="F2751" s="10">
        <v>142.28871064853379</v>
      </c>
      <c r="G2751" s="10">
        <v>1.2056704411774517</v>
      </c>
      <c r="H2751" s="10">
        <v>109.28435397331012</v>
      </c>
    </row>
    <row r="2752" spans="1:8" x14ac:dyDescent="0.25">
      <c r="A2752" s="17"/>
      <c r="B2752" s="5">
        <f>DATE(YEAR(siječanj!B2752),MONTH(siječanj!B2752)+7,DAY(siječanj!B2752))</f>
        <v>45898</v>
      </c>
      <c r="C2752" s="8">
        <v>28.6354166666667</v>
      </c>
      <c r="D2752">
        <v>0.95318191248382833</v>
      </c>
      <c r="E2752" s="6">
        <v>115.02515998431673</v>
      </c>
      <c r="F2752" s="10">
        <v>140.37310367882964</v>
      </c>
      <c r="G2752" s="10">
        <v>1.1564140839539603</v>
      </c>
      <c r="H2752" s="10">
        <v>109.63990197760934</v>
      </c>
    </row>
    <row r="2753" spans="1:8" x14ac:dyDescent="0.25">
      <c r="A2753" s="17"/>
      <c r="B2753" s="5">
        <f>DATE(YEAR(siječanj!B2753),MONTH(siječanj!B2753)+7,DAY(siječanj!B2753))</f>
        <v>45898</v>
      </c>
      <c r="C2753" s="8">
        <v>28.6458333333333</v>
      </c>
      <c r="D2753">
        <v>0.95318191248382833</v>
      </c>
      <c r="E2753" s="6">
        <v>115.74090170764656</v>
      </c>
      <c r="F2753" s="10">
        <v>138.77431742328349</v>
      </c>
      <c r="G2753" s="10">
        <v>1.1625758307531604</v>
      </c>
      <c r="H2753" s="10">
        <v>110.32213404229734</v>
      </c>
    </row>
    <row r="2754" spans="1:8" x14ac:dyDescent="0.25">
      <c r="A2754" s="17"/>
      <c r="B2754" s="5">
        <f>DATE(YEAR(siječanj!B2754),MONTH(siječanj!B2754)+7,DAY(siječanj!B2754))</f>
        <v>45898</v>
      </c>
      <c r="C2754" s="8">
        <v>28.65625</v>
      </c>
      <c r="D2754">
        <v>0.95318191248382833</v>
      </c>
      <c r="E2754" s="6">
        <v>115.64482037022539</v>
      </c>
      <c r="F2754" s="10">
        <v>136.9501277922335</v>
      </c>
      <c r="G2754" s="10">
        <v>1.1584501085417966</v>
      </c>
      <c r="H2754" s="10">
        <v>110.23055104934022</v>
      </c>
    </row>
    <row r="2755" spans="1:8" x14ac:dyDescent="0.25">
      <c r="A2755" s="17"/>
      <c r="B2755" s="5">
        <f>DATE(YEAR(siječanj!B2755),MONTH(siječanj!B2755)+7,DAY(siječanj!B2755))</f>
        <v>45898</v>
      </c>
      <c r="C2755" s="8">
        <v>28.6666666666667</v>
      </c>
      <c r="D2755">
        <v>0.95318191248382833</v>
      </c>
      <c r="E2755" s="6">
        <v>114.87216566267136</v>
      </c>
      <c r="F2755" s="10">
        <v>134.13139211656389</v>
      </c>
      <c r="G2755" s="10">
        <v>1.1579389706852814</v>
      </c>
      <c r="H2755" s="10">
        <v>109.49407055750424</v>
      </c>
    </row>
    <row r="2756" spans="1:8" x14ac:dyDescent="0.25">
      <c r="A2756" s="17"/>
      <c r="B2756" s="5">
        <f>DATE(YEAR(siječanj!B2756),MONTH(siječanj!B2756)+7,DAY(siječanj!B2756))</f>
        <v>45898</v>
      </c>
      <c r="C2756" s="8">
        <v>28.6770833333333</v>
      </c>
      <c r="D2756">
        <v>0.95318191248382833</v>
      </c>
      <c r="E2756" s="6">
        <v>113.19192057737924</v>
      </c>
      <c r="F2756" s="10">
        <v>132.63759419630483</v>
      </c>
      <c r="G2756" s="10">
        <v>1.2004943527296608</v>
      </c>
      <c r="H2756" s="10">
        <v>107.89249133366394</v>
      </c>
    </row>
    <row r="2757" spans="1:8" x14ac:dyDescent="0.25">
      <c r="A2757" s="17"/>
      <c r="B2757" s="5">
        <f>DATE(YEAR(siječanj!B2757),MONTH(siječanj!B2757)+7,DAY(siječanj!B2757))</f>
        <v>45898</v>
      </c>
      <c r="C2757" s="8">
        <v>28.6875</v>
      </c>
      <c r="D2757">
        <v>0.95318191248382833</v>
      </c>
      <c r="E2757" s="6">
        <v>113.93305734123909</v>
      </c>
      <c r="F2757" s="10">
        <v>131.85935828388915</v>
      </c>
      <c r="G2757" s="10">
        <v>1.2189655488643725</v>
      </c>
      <c r="H2757" s="10">
        <v>108.59892949165196</v>
      </c>
    </row>
    <row r="2758" spans="1:8" x14ac:dyDescent="0.25">
      <c r="A2758" s="17"/>
      <c r="B2758" s="5">
        <f>DATE(YEAR(siječanj!B2758),MONTH(siječanj!B2758)+7,DAY(siječanj!B2758))</f>
        <v>45898</v>
      </c>
      <c r="C2758" s="8">
        <v>28.6979166666667</v>
      </c>
      <c r="D2758">
        <v>0.95318191248382833</v>
      </c>
      <c r="E2758" s="6">
        <v>113.95998583171219</v>
      </c>
      <c r="F2758" s="10">
        <v>131.06204645359142</v>
      </c>
      <c r="G2758" s="10">
        <v>1.2228324415332832</v>
      </c>
      <c r="H2758" s="10">
        <v>108.62459724170141</v>
      </c>
    </row>
    <row r="2759" spans="1:8" x14ac:dyDescent="0.25">
      <c r="A2759" s="17"/>
      <c r="B2759" s="5">
        <f>DATE(YEAR(siječanj!B2759),MONTH(siječanj!B2759)+7,DAY(siječanj!B2759))</f>
        <v>45898</v>
      </c>
      <c r="C2759" s="8">
        <v>28.7083333333333</v>
      </c>
      <c r="D2759">
        <v>0.95318191248382833</v>
      </c>
      <c r="E2759" s="6">
        <v>114.96966256854772</v>
      </c>
      <c r="F2759" s="10">
        <v>130.34088187690008</v>
      </c>
      <c r="G2759" s="10">
        <v>1.2572632859150592</v>
      </c>
      <c r="H2759" s="10">
        <v>109.58700284470872</v>
      </c>
    </row>
    <row r="2760" spans="1:8" x14ac:dyDescent="0.25">
      <c r="A2760" s="17"/>
      <c r="B2760" s="5">
        <f>DATE(YEAR(siječanj!B2760),MONTH(siječanj!B2760)+7,DAY(siječanj!B2760))</f>
        <v>45898</v>
      </c>
      <c r="C2760" s="8">
        <v>28.71875</v>
      </c>
      <c r="D2760">
        <v>0.95318191248382833</v>
      </c>
      <c r="E2760" s="6">
        <v>115.0828040318859</v>
      </c>
      <c r="F2760" s="10">
        <v>129.95816135311193</v>
      </c>
      <c r="G2760" s="10">
        <v>1.2707550242693273</v>
      </c>
      <c r="H2760" s="10">
        <v>109.69484724111463</v>
      </c>
    </row>
    <row r="2761" spans="1:8" x14ac:dyDescent="0.25">
      <c r="A2761" s="17"/>
      <c r="B2761" s="5">
        <f>DATE(YEAR(siječanj!B2761),MONTH(siječanj!B2761)+7,DAY(siječanj!B2761))</f>
        <v>45898</v>
      </c>
      <c r="C2761" s="8">
        <v>28.7291666666667</v>
      </c>
      <c r="D2761">
        <v>0.95318191248382833</v>
      </c>
      <c r="E2761" s="6">
        <v>115.64964756762369</v>
      </c>
      <c r="F2761" s="10">
        <v>129.72666262666905</v>
      </c>
      <c r="G2761" s="10">
        <v>1.2983951054759475</v>
      </c>
      <c r="H2761" s="10">
        <v>110.23515224658827</v>
      </c>
    </row>
    <row r="2762" spans="1:8" x14ac:dyDescent="0.25">
      <c r="A2762" s="17"/>
      <c r="B2762" s="5">
        <f>DATE(YEAR(siječanj!B2762),MONTH(siječanj!B2762)+7,DAY(siječanj!B2762))</f>
        <v>45898</v>
      </c>
      <c r="C2762" s="8">
        <v>28.7395833333333</v>
      </c>
      <c r="D2762">
        <v>0.95318191248382833</v>
      </c>
      <c r="E2762" s="6">
        <v>116.95150496405721</v>
      </c>
      <c r="F2762" s="10">
        <v>129.87826784483394</v>
      </c>
      <c r="G2762" s="10">
        <v>1.3211846412720818</v>
      </c>
      <c r="H2762" s="10">
        <v>111.47605916950199</v>
      </c>
    </row>
    <row r="2763" spans="1:8" x14ac:dyDescent="0.25">
      <c r="A2763" s="17"/>
      <c r="B2763" s="5">
        <f>DATE(YEAR(siječanj!B2763),MONTH(siječanj!B2763)+7,DAY(siječanj!B2763))</f>
        <v>45898</v>
      </c>
      <c r="C2763" s="8">
        <v>28.75</v>
      </c>
      <c r="D2763">
        <v>0.95318191248382833</v>
      </c>
      <c r="E2763" s="6">
        <v>119.74041256497105</v>
      </c>
      <c r="F2763" s="10">
        <v>129.93468180117031</v>
      </c>
      <c r="G2763" s="10">
        <v>1.4189594910619712</v>
      </c>
      <c r="H2763" s="10">
        <v>114.13439545028173</v>
      </c>
    </row>
    <row r="2764" spans="1:8" x14ac:dyDescent="0.25">
      <c r="A2764" s="17"/>
      <c r="B2764" s="5">
        <f>DATE(YEAR(siječanj!B2764),MONTH(siječanj!B2764)+7,DAY(siječanj!B2764))</f>
        <v>45898</v>
      </c>
      <c r="C2764" s="8">
        <v>28.7604166666667</v>
      </c>
      <c r="D2764">
        <v>0.95318191248382833</v>
      </c>
      <c r="E2764" s="6">
        <v>121.89060161236988</v>
      </c>
      <c r="F2764" s="10">
        <v>130.02373176618855</v>
      </c>
      <c r="G2764" s="10">
        <v>1.4872909806851045</v>
      </c>
      <c r="H2764" s="10">
        <v>116.18391675868313</v>
      </c>
    </row>
    <row r="2765" spans="1:8" x14ac:dyDescent="0.25">
      <c r="A2765" s="17"/>
      <c r="B2765" s="5">
        <f>DATE(YEAR(siječanj!B2765),MONTH(siječanj!B2765)+7,DAY(siječanj!B2765))</f>
        <v>45898</v>
      </c>
      <c r="C2765" s="8">
        <v>28.7708333333333</v>
      </c>
      <c r="D2765">
        <v>0.95318191248382833</v>
      </c>
      <c r="E2765" s="6">
        <v>123.4469879249349</v>
      </c>
      <c r="F2765" s="10">
        <v>130.03581371267487</v>
      </c>
      <c r="G2765" s="10">
        <v>1.6992352202340397</v>
      </c>
      <c r="H2765" s="10">
        <v>117.66743604065751</v>
      </c>
    </row>
    <row r="2766" spans="1:8" x14ac:dyDescent="0.25">
      <c r="A2766" s="17"/>
      <c r="B2766" s="5">
        <f>DATE(YEAR(siječanj!B2766),MONTH(siječanj!B2766)+7,DAY(siječanj!B2766))</f>
        <v>45898</v>
      </c>
      <c r="C2766" s="8">
        <v>28.78125</v>
      </c>
      <c r="D2766">
        <v>0.95318191248382833</v>
      </c>
      <c r="E2766" s="6">
        <v>125.70054516878668</v>
      </c>
      <c r="F2766" s="10">
        <v>129.88636148774034</v>
      </c>
      <c r="G2766" s="10">
        <v>1.9488005292455666</v>
      </c>
      <c r="H2766" s="10">
        <v>119.81548604424393</v>
      </c>
    </row>
    <row r="2767" spans="1:8" x14ac:dyDescent="0.25">
      <c r="A2767" s="17"/>
      <c r="B2767" s="5">
        <f>DATE(YEAR(siječanj!B2767),MONTH(siječanj!B2767)+7,DAY(siječanj!B2767))</f>
        <v>45898</v>
      </c>
      <c r="C2767" s="8">
        <v>28.7916666666667</v>
      </c>
      <c r="D2767">
        <v>0.95318191248382833</v>
      </c>
      <c r="E2767" s="6">
        <v>128.95178396513248</v>
      </c>
      <c r="F2767" s="10">
        <v>129.16442320277397</v>
      </c>
      <c r="G2767" s="10">
        <v>2.2691100595311471</v>
      </c>
      <c r="H2767" s="10">
        <v>122.91450805808644</v>
      </c>
    </row>
    <row r="2768" spans="1:8" x14ac:dyDescent="0.25">
      <c r="A2768" s="17"/>
      <c r="B2768" s="5">
        <f>DATE(YEAR(siječanj!B2768),MONTH(siječanj!B2768)+7,DAY(siječanj!B2768))</f>
        <v>45898</v>
      </c>
      <c r="C2768" s="8">
        <v>28.8020833333333</v>
      </c>
      <c r="D2768">
        <v>0.95318191248382833</v>
      </c>
      <c r="E2768" s="6">
        <v>133.01826339477685</v>
      </c>
      <c r="F2768" s="10">
        <v>128.72936548465395</v>
      </c>
      <c r="G2768" s="10">
        <v>3.021618704796488</v>
      </c>
      <c r="H2768" s="10">
        <v>126.79060269791101</v>
      </c>
    </row>
    <row r="2769" spans="1:8" x14ac:dyDescent="0.25">
      <c r="A2769" s="17"/>
      <c r="B2769" s="5">
        <f>DATE(YEAR(siječanj!B2769),MONTH(siječanj!B2769)+7,DAY(siječanj!B2769))</f>
        <v>45898</v>
      </c>
      <c r="C2769" s="8">
        <v>28.8125</v>
      </c>
      <c r="D2769">
        <v>0.95318191248382833</v>
      </c>
      <c r="E2769" s="6">
        <v>137.88132153040874</v>
      </c>
      <c r="F2769" s="10">
        <v>128.25998529192921</v>
      </c>
      <c r="G2769" s="10">
        <v>5.1343179973121105</v>
      </c>
      <c r="H2769" s="10">
        <v>131.42598175215267</v>
      </c>
    </row>
    <row r="2770" spans="1:8" x14ac:dyDescent="0.25">
      <c r="A2770" s="17"/>
      <c r="B2770" s="5">
        <f>DATE(YEAR(siječanj!B2770),MONTH(siječanj!B2770)+7,DAY(siječanj!B2770))</f>
        <v>45898</v>
      </c>
      <c r="C2770" s="8">
        <v>28.8229166666667</v>
      </c>
      <c r="D2770">
        <v>0.95318191248382833</v>
      </c>
      <c r="E2770" s="6">
        <v>141.49037918188068</v>
      </c>
      <c r="F2770" s="10">
        <v>127.52198321961261</v>
      </c>
      <c r="G2770" s="10">
        <v>12.209535207185791</v>
      </c>
      <c r="H2770" s="10">
        <v>134.86607022664708</v>
      </c>
    </row>
    <row r="2771" spans="1:8" x14ac:dyDescent="0.25">
      <c r="A2771" s="17"/>
      <c r="B2771" s="5">
        <f>DATE(YEAR(siječanj!B2771),MONTH(siječanj!B2771)+7,DAY(siječanj!B2771))</f>
        <v>45898</v>
      </c>
      <c r="C2771" s="8">
        <v>28.8333333333333</v>
      </c>
      <c r="D2771">
        <v>0.95318191248382833</v>
      </c>
      <c r="E2771" s="6">
        <v>147.46397404973141</v>
      </c>
      <c r="F2771" s="10">
        <v>123.75131432575105</v>
      </c>
      <c r="G2771" s="10">
        <v>47.24820637739893</v>
      </c>
      <c r="H2771" s="10">
        <v>140.55999280718862</v>
      </c>
    </row>
    <row r="2772" spans="1:8" x14ac:dyDescent="0.25">
      <c r="A2772" s="17"/>
      <c r="B2772" s="5">
        <f>DATE(YEAR(siječanj!B2772),MONTH(siječanj!B2772)+7,DAY(siječanj!B2772))</f>
        <v>45898</v>
      </c>
      <c r="C2772" s="8">
        <v>28.84375</v>
      </c>
      <c r="D2772">
        <v>0.95318191248382833</v>
      </c>
      <c r="E2772" s="6">
        <v>151.81213872415023</v>
      </c>
      <c r="F2772" s="10">
        <v>122.44002623034407</v>
      </c>
      <c r="G2772" s="10">
        <v>132.32936508807418</v>
      </c>
      <c r="H2772" s="10">
        <v>144.70458472734578</v>
      </c>
    </row>
    <row r="2773" spans="1:8" x14ac:dyDescent="0.25">
      <c r="A2773" s="17"/>
      <c r="B2773" s="5">
        <f>DATE(YEAR(siječanj!B2773),MONTH(siječanj!B2773)+7,DAY(siječanj!B2773))</f>
        <v>45898</v>
      </c>
      <c r="C2773" s="8">
        <v>28.8541666666667</v>
      </c>
      <c r="D2773">
        <v>0.95318191248382833</v>
      </c>
      <c r="E2773" s="6">
        <v>155.4097846551156</v>
      </c>
      <c r="F2773" s="10">
        <v>121.48579339605367</v>
      </c>
      <c r="G2773" s="10">
        <v>241.34456919688654</v>
      </c>
      <c r="H2773" s="10">
        <v>148.133795756263</v>
      </c>
    </row>
    <row r="2774" spans="1:8" x14ac:dyDescent="0.25">
      <c r="A2774" s="17"/>
      <c r="B2774" s="5">
        <f>DATE(YEAR(siječanj!B2774),MONTH(siječanj!B2774)+7,DAY(siječanj!B2774))</f>
        <v>45898</v>
      </c>
      <c r="C2774" s="8">
        <v>28.8645833333333</v>
      </c>
      <c r="D2774">
        <v>0.95318191248382833</v>
      </c>
      <c r="E2774" s="6">
        <v>156.15313640222658</v>
      </c>
      <c r="F2774" s="10">
        <v>120.16650062106449</v>
      </c>
      <c r="G2774" s="10">
        <v>297.7201741273422</v>
      </c>
      <c r="H2774" s="10">
        <v>148.84234519622245</v>
      </c>
    </row>
    <row r="2775" spans="1:8" x14ac:dyDescent="0.25">
      <c r="A2775" s="17"/>
      <c r="B2775" s="5">
        <f>DATE(YEAR(siječanj!B2775),MONTH(siječanj!B2775)+7,DAY(siječanj!B2775))</f>
        <v>45898</v>
      </c>
      <c r="C2775" s="8">
        <v>28.875</v>
      </c>
      <c r="D2775">
        <v>0.95318191248382833</v>
      </c>
      <c r="E2775" s="6">
        <v>155.95454670979342</v>
      </c>
      <c r="F2775" s="10">
        <v>117.0649310485319</v>
      </c>
      <c r="G2775" s="10">
        <v>312.6484052555557</v>
      </c>
      <c r="H2775" s="10">
        <v>148.65305309338942</v>
      </c>
    </row>
    <row r="2776" spans="1:8" x14ac:dyDescent="0.25">
      <c r="A2776" s="17"/>
      <c r="B2776" s="5">
        <f>DATE(YEAR(siječanj!B2776),MONTH(siječanj!B2776)+7,DAY(siječanj!B2776))</f>
        <v>45898</v>
      </c>
      <c r="C2776" s="8">
        <v>28.8854166666667</v>
      </c>
      <c r="D2776">
        <v>0.95318191248382833</v>
      </c>
      <c r="E2776" s="6">
        <v>160.18203541165767</v>
      </c>
      <c r="F2776" s="10">
        <v>114.61317393235835</v>
      </c>
      <c r="G2776" s="10">
        <v>314.12314255196998</v>
      </c>
      <c r="H2776" s="10">
        <v>152.68261885923616</v>
      </c>
    </row>
    <row r="2777" spans="1:8" x14ac:dyDescent="0.25">
      <c r="A2777" s="17"/>
      <c r="B2777" s="5">
        <f>DATE(YEAR(siječanj!B2777),MONTH(siječanj!B2777)+7,DAY(siječanj!B2777))</f>
        <v>45898</v>
      </c>
      <c r="C2777" s="8">
        <v>28.8958333333333</v>
      </c>
      <c r="D2777">
        <v>0.95318191248382833</v>
      </c>
      <c r="E2777" s="6">
        <v>163.02475937888744</v>
      </c>
      <c r="F2777" s="10">
        <v>112.45815312583298</v>
      </c>
      <c r="G2777" s="10">
        <v>314.5840506692802</v>
      </c>
      <c r="H2777" s="10">
        <v>155.39225192698385</v>
      </c>
    </row>
    <row r="2778" spans="1:8" x14ac:dyDescent="0.25">
      <c r="A2778" s="17"/>
      <c r="B2778" s="5">
        <f>DATE(YEAR(siječanj!B2778),MONTH(siječanj!B2778)+7,DAY(siječanj!B2778))</f>
        <v>45898</v>
      </c>
      <c r="C2778" s="8">
        <v>28.90625</v>
      </c>
      <c r="D2778">
        <v>0.95318191248382833</v>
      </c>
      <c r="E2778" s="6">
        <v>161.14099933429071</v>
      </c>
      <c r="F2778" s="10">
        <v>110.05339681825657</v>
      </c>
      <c r="G2778" s="10">
        <v>314.72133556136799</v>
      </c>
      <c r="H2778" s="10">
        <v>153.59668592501453</v>
      </c>
    </row>
    <row r="2779" spans="1:8" x14ac:dyDescent="0.25">
      <c r="A2779" s="17"/>
      <c r="B2779" s="5">
        <f>DATE(YEAR(siječanj!B2779),MONTH(siječanj!B2779)+7,DAY(siječanj!B2779))</f>
        <v>45898</v>
      </c>
      <c r="C2779" s="8">
        <v>28.9166666666667</v>
      </c>
      <c r="D2779">
        <v>0.95318191248382833</v>
      </c>
      <c r="E2779" s="6">
        <v>157.19668871251375</v>
      </c>
      <c r="F2779" s="10">
        <v>106.7847915863718</v>
      </c>
      <c r="G2779" s="10">
        <v>311.04852140131402</v>
      </c>
      <c r="H2779" s="10">
        <v>149.83704038311888</v>
      </c>
    </row>
    <row r="2780" spans="1:8" x14ac:dyDescent="0.25">
      <c r="A2780" s="17"/>
      <c r="B2780" s="5">
        <f>DATE(YEAR(siječanj!B2780),MONTH(siječanj!B2780)+7,DAY(siječanj!B2780))</f>
        <v>45898</v>
      </c>
      <c r="C2780" s="8">
        <v>28.9270833333333</v>
      </c>
      <c r="D2780">
        <v>0.95318191248382833</v>
      </c>
      <c r="E2780" s="6">
        <v>150.62610731905599</v>
      </c>
      <c r="F2780" s="10">
        <v>104.07911123019242</v>
      </c>
      <c r="G2780" s="10">
        <v>307.86824476453859</v>
      </c>
      <c r="H2780" s="10">
        <v>143.57408104437215</v>
      </c>
    </row>
    <row r="2781" spans="1:8" x14ac:dyDescent="0.25">
      <c r="A2781" s="17"/>
      <c r="B2781" s="5">
        <f>DATE(YEAR(siječanj!B2781),MONTH(siječanj!B2781)+7,DAY(siječanj!B2781))</f>
        <v>45898</v>
      </c>
      <c r="C2781" s="8">
        <v>28.9375</v>
      </c>
      <c r="D2781">
        <v>0.95318191248382833</v>
      </c>
      <c r="E2781" s="6">
        <v>141.45510388958573</v>
      </c>
      <c r="F2781" s="10">
        <v>101.37473331323658</v>
      </c>
      <c r="G2781" s="10">
        <v>306.29133812742566</v>
      </c>
      <c r="H2781" s="10">
        <v>134.83244645607394</v>
      </c>
    </row>
    <row r="2782" spans="1:8" x14ac:dyDescent="0.25">
      <c r="A2782" s="17"/>
      <c r="B2782" s="5">
        <f>DATE(YEAR(siječanj!B2782),MONTH(siječanj!B2782)+7,DAY(siječanj!B2782))</f>
        <v>45898</v>
      </c>
      <c r="C2782" s="8">
        <v>28.9479166666667</v>
      </c>
      <c r="D2782">
        <v>0.95318191248382833</v>
      </c>
      <c r="E2782" s="6">
        <v>130.28179225335032</v>
      </c>
      <c r="F2782" s="10">
        <v>98.745477784313564</v>
      </c>
      <c r="G2782" s="10">
        <v>305.51103334792833</v>
      </c>
      <c r="H2782" s="10">
        <v>124.18224790186926</v>
      </c>
    </row>
    <row r="2783" spans="1:8" x14ac:dyDescent="0.25">
      <c r="A2783" s="17"/>
      <c r="B2783" s="5">
        <f>DATE(YEAR(siječanj!B2783),MONTH(siječanj!B2783)+7,DAY(siječanj!B2783))</f>
        <v>45898</v>
      </c>
      <c r="C2783" s="8">
        <v>28.9583333333333</v>
      </c>
      <c r="D2783">
        <v>0.95318191248382833</v>
      </c>
      <c r="E2783" s="6">
        <v>118.95844819167739</v>
      </c>
      <c r="F2783" s="10">
        <v>95.33408380165524</v>
      </c>
      <c r="G2783" s="10">
        <v>297.66806412891748</v>
      </c>
      <c r="H2783" s="10">
        <v>113.38904115345146</v>
      </c>
    </row>
    <row r="2784" spans="1:8" x14ac:dyDescent="0.25">
      <c r="A2784" s="17"/>
      <c r="B2784" s="5">
        <f>DATE(YEAR(siječanj!B2784),MONTH(siječanj!B2784)+7,DAY(siječanj!B2784))</f>
        <v>45898</v>
      </c>
      <c r="C2784" s="8">
        <v>28.96875</v>
      </c>
      <c r="D2784">
        <v>0.95318191248382833</v>
      </c>
      <c r="E2784" s="6">
        <v>108.87759878658767</v>
      </c>
      <c r="F2784" s="10">
        <v>92.486473791611743</v>
      </c>
      <c r="G2784" s="10">
        <v>296.66408810741046</v>
      </c>
      <c r="H2784" s="10">
        <v>103.78015783804658</v>
      </c>
    </row>
    <row r="2785" spans="1:8" x14ac:dyDescent="0.25">
      <c r="A2785" s="17"/>
      <c r="B2785" s="5">
        <f>DATE(YEAR(siječanj!B2785),MONTH(siječanj!B2785)+7,DAY(siječanj!B2785))</f>
        <v>45898</v>
      </c>
      <c r="C2785" s="8">
        <v>28.9791666666667</v>
      </c>
      <c r="D2785">
        <v>0.95318191248382833</v>
      </c>
      <c r="E2785" s="6">
        <v>99.130542206314544</v>
      </c>
      <c r="F2785" s="10">
        <v>90.178001126623059</v>
      </c>
      <c r="G2785" s="10">
        <v>292.73104697028242</v>
      </c>
      <c r="H2785" s="10">
        <v>94.489439805773756</v>
      </c>
    </row>
    <row r="2786" spans="1:8" ht="15.75" thickBot="1" x14ac:dyDescent="0.3">
      <c r="A2786" s="17"/>
      <c r="B2786" s="5">
        <f>DATE(YEAR(siječanj!B2786),MONTH(siječanj!B2786)+7,DAY(siječanj!B2786))</f>
        <v>45898</v>
      </c>
      <c r="C2786" s="8">
        <v>28.9895833333333</v>
      </c>
      <c r="D2786">
        <v>0.95318191248382833</v>
      </c>
      <c r="E2786" s="6">
        <v>90.896771891078728</v>
      </c>
      <c r="F2786" s="10">
        <v>88.136496168687216</v>
      </c>
      <c r="G2786" s="10">
        <v>292.18435138933347</v>
      </c>
      <c r="H2786" s="10">
        <v>86.641158869744714</v>
      </c>
    </row>
    <row r="2787" spans="1:8" x14ac:dyDescent="0.25">
      <c r="A2787" s="18">
        <f t="shared" ref="A2787" si="27">A2691+1</f>
        <v>242</v>
      </c>
      <c r="B2787" s="5">
        <f>DATE(YEAR(siječanj!B2787),MONTH(siječanj!B2787)+7,DAY(siječanj!B2787))</f>
        <v>45899</v>
      </c>
      <c r="C2787" s="8">
        <v>29</v>
      </c>
      <c r="D2787">
        <v>0.95244717405766366</v>
      </c>
      <c r="E2787" s="6">
        <v>85.085153121768627</v>
      </c>
      <c r="F2787" s="10">
        <v>89.908212565234507</v>
      </c>
      <c r="G2787" s="10">
        <v>284.94117846901639</v>
      </c>
      <c r="H2787" s="10">
        <v>81.039113645092129</v>
      </c>
    </row>
    <row r="2788" spans="1:8" x14ac:dyDescent="0.25">
      <c r="A2788" s="19"/>
      <c r="B2788" s="5">
        <f>DATE(YEAR(siječanj!B2788),MONTH(siječanj!B2788)+7,DAY(siječanj!B2788))</f>
        <v>45899</v>
      </c>
      <c r="C2788" s="8">
        <v>29.0104166666667</v>
      </c>
      <c r="D2788">
        <v>0.95244717405766366</v>
      </c>
      <c r="E2788" s="6">
        <v>79.681703461916868</v>
      </c>
      <c r="F2788" s="10">
        <v>88.332320561720877</v>
      </c>
      <c r="G2788" s="10">
        <v>284.63199233852913</v>
      </c>
      <c r="H2788" s="10">
        <v>75.892613286403474</v>
      </c>
    </row>
    <row r="2789" spans="1:8" x14ac:dyDescent="0.25">
      <c r="A2789" s="19"/>
      <c r="B2789" s="5">
        <f>DATE(YEAR(siječanj!B2789),MONTH(siječanj!B2789)+7,DAY(siječanj!B2789))</f>
        <v>45899</v>
      </c>
      <c r="C2789" s="8">
        <v>29.0208333333333</v>
      </c>
      <c r="D2789">
        <v>0.95244717405766366</v>
      </c>
      <c r="E2789" s="6">
        <v>74.200569901557813</v>
      </c>
      <c r="F2789" s="10">
        <v>86.682175153019699</v>
      </c>
      <c r="G2789" s="10">
        <v>283.56414403618101</v>
      </c>
      <c r="H2789" s="10">
        <v>70.672123116206876</v>
      </c>
    </row>
    <row r="2790" spans="1:8" x14ac:dyDescent="0.25">
      <c r="A2790" s="19"/>
      <c r="B2790" s="5">
        <f>DATE(YEAR(siječanj!B2790),MONTH(siječanj!B2790)+7,DAY(siječanj!B2790))</f>
        <v>45899</v>
      </c>
      <c r="C2790" s="8">
        <v>29.03125</v>
      </c>
      <c r="D2790">
        <v>0.95244717405766366</v>
      </c>
      <c r="E2790" s="6">
        <v>68.751052354366024</v>
      </c>
      <c r="F2790" s="10">
        <v>85.32232593732769</v>
      </c>
      <c r="G2790" s="10">
        <v>282.46484781158307</v>
      </c>
      <c r="H2790" s="10">
        <v>65.481745528406407</v>
      </c>
    </row>
    <row r="2791" spans="1:8" x14ac:dyDescent="0.25">
      <c r="A2791" s="19"/>
      <c r="B2791" s="5">
        <f>DATE(YEAR(siječanj!B2791),MONTH(siječanj!B2791)+7,DAY(siječanj!B2791))</f>
        <v>45899</v>
      </c>
      <c r="C2791" s="8">
        <v>29.0416666666667</v>
      </c>
      <c r="D2791">
        <v>0.95244717405766366</v>
      </c>
      <c r="E2791" s="6">
        <v>65.79896309381293</v>
      </c>
      <c r="F2791" s="10">
        <v>82.607120163915383</v>
      </c>
      <c r="G2791" s="10">
        <v>276.45401346396159</v>
      </c>
      <c r="H2791" s="10">
        <v>62.670036454626633</v>
      </c>
    </row>
    <row r="2792" spans="1:8" x14ac:dyDescent="0.25">
      <c r="A2792" s="19"/>
      <c r="B2792" s="5">
        <f>DATE(YEAR(siječanj!B2792),MONTH(siječanj!B2792)+7,DAY(siječanj!B2792))</f>
        <v>45899</v>
      </c>
      <c r="C2792" s="8">
        <v>29.0520833333333</v>
      </c>
      <c r="D2792">
        <v>0.95244717405766366</v>
      </c>
      <c r="E2792" s="6">
        <v>63.89684424573116</v>
      </c>
      <c r="F2792" s="10">
        <v>82.166905622583926</v>
      </c>
      <c r="G2792" s="10">
        <v>278.08560892620812</v>
      </c>
      <c r="H2792" s="10">
        <v>60.858368733049332</v>
      </c>
    </row>
    <row r="2793" spans="1:8" x14ac:dyDescent="0.25">
      <c r="A2793" s="19"/>
      <c r="B2793" s="5">
        <f>DATE(YEAR(siječanj!B2793),MONTH(siječanj!B2793)+7,DAY(siječanj!B2793))</f>
        <v>45899</v>
      </c>
      <c r="C2793" s="8">
        <v>29.0625</v>
      </c>
      <c r="D2793">
        <v>0.95244717405766366</v>
      </c>
      <c r="E2793" s="6">
        <v>61.023407693207545</v>
      </c>
      <c r="F2793" s="10">
        <v>81.295534622006841</v>
      </c>
      <c r="G2793" s="10">
        <v>277.94615501902263</v>
      </c>
      <c r="H2793" s="10">
        <v>58.121572208764221</v>
      </c>
    </row>
    <row r="2794" spans="1:8" x14ac:dyDescent="0.25">
      <c r="A2794" s="19"/>
      <c r="B2794" s="5">
        <f>DATE(YEAR(siječanj!B2794),MONTH(siječanj!B2794)+7,DAY(siječanj!B2794))</f>
        <v>45899</v>
      </c>
      <c r="C2794" s="8">
        <v>29.0729166666667</v>
      </c>
      <c r="D2794">
        <v>0.95244717405766366</v>
      </c>
      <c r="E2794" s="6">
        <v>59.970239621552608</v>
      </c>
      <c r="F2794" s="10">
        <v>80.501138345029446</v>
      </c>
      <c r="G2794" s="10">
        <v>277.56643634499636</v>
      </c>
      <c r="H2794" s="10">
        <v>57.118485255108716</v>
      </c>
    </row>
    <row r="2795" spans="1:8" x14ac:dyDescent="0.25">
      <c r="A2795" s="19"/>
      <c r="B2795" s="5">
        <f>DATE(YEAR(siječanj!B2795),MONTH(siječanj!B2795)+7,DAY(siječanj!B2795))</f>
        <v>45899</v>
      </c>
      <c r="C2795" s="8">
        <v>29.0833333333333</v>
      </c>
      <c r="D2795">
        <v>0.95244717405766366</v>
      </c>
      <c r="E2795" s="6">
        <v>58.334541851467051</v>
      </c>
      <c r="F2795" s="10">
        <v>79.949903825713875</v>
      </c>
      <c r="G2795" s="10">
        <v>277.02015806673114</v>
      </c>
      <c r="H2795" s="10">
        <v>55.560569536378303</v>
      </c>
    </row>
    <row r="2796" spans="1:8" x14ac:dyDescent="0.25">
      <c r="A2796" s="19"/>
      <c r="B2796" s="5">
        <f>DATE(YEAR(siječanj!B2796),MONTH(siječanj!B2796)+7,DAY(siječanj!B2796))</f>
        <v>45899</v>
      </c>
      <c r="C2796" s="8">
        <v>29.09375</v>
      </c>
      <c r="D2796">
        <v>0.95244717405766366</v>
      </c>
      <c r="E2796" s="6">
        <v>57.073301066510069</v>
      </c>
      <c r="F2796" s="10">
        <v>79.380088947555564</v>
      </c>
      <c r="G2796" s="10">
        <v>276.9901087776741</v>
      </c>
      <c r="H2796" s="10">
        <v>54.359304314939756</v>
      </c>
    </row>
    <row r="2797" spans="1:8" x14ac:dyDescent="0.25">
      <c r="A2797" s="19"/>
      <c r="B2797" s="5">
        <f>DATE(YEAR(siječanj!B2797),MONTH(siječanj!B2797)+7,DAY(siječanj!B2797))</f>
        <v>45899</v>
      </c>
      <c r="C2797" s="8">
        <v>29.1041666666667</v>
      </c>
      <c r="D2797">
        <v>0.95244717405766366</v>
      </c>
      <c r="E2797" s="6">
        <v>55.311309627082395</v>
      </c>
      <c r="F2797" s="10">
        <v>79.062231118957669</v>
      </c>
      <c r="G2797" s="10">
        <v>276.76194429044494</v>
      </c>
      <c r="H2797" s="10">
        <v>52.681100547743071</v>
      </c>
    </row>
    <row r="2798" spans="1:8" x14ac:dyDescent="0.25">
      <c r="A2798" s="19"/>
      <c r="B2798" s="5">
        <f>DATE(YEAR(siječanj!B2798),MONTH(siječanj!B2798)+7,DAY(siječanj!B2798))</f>
        <v>45899</v>
      </c>
      <c r="C2798" s="8">
        <v>29.1145833333333</v>
      </c>
      <c r="D2798">
        <v>0.95244717405766366</v>
      </c>
      <c r="E2798" s="6">
        <v>55.315454300571922</v>
      </c>
      <c r="F2798" s="10">
        <v>78.469378940588484</v>
      </c>
      <c r="G2798" s="10">
        <v>276.67707683040095</v>
      </c>
      <c r="H2798" s="10">
        <v>52.685048130295563</v>
      </c>
    </row>
    <row r="2799" spans="1:8" x14ac:dyDescent="0.25">
      <c r="A2799" s="19"/>
      <c r="B2799" s="5">
        <f>DATE(YEAR(siječanj!B2799),MONTH(siječanj!B2799)+7,DAY(siječanj!B2799))</f>
        <v>45899</v>
      </c>
      <c r="C2799" s="8">
        <v>29.125</v>
      </c>
      <c r="D2799">
        <v>0.95244717405766366</v>
      </c>
      <c r="E2799" s="6">
        <v>54.069160690156906</v>
      </c>
      <c r="F2799" s="10">
        <v>78.169222894894077</v>
      </c>
      <c r="G2799" s="10">
        <v>276.50820817794715</v>
      </c>
      <c r="H2799" s="10">
        <v>51.498019303009663</v>
      </c>
    </row>
    <row r="2800" spans="1:8" x14ac:dyDescent="0.25">
      <c r="A2800" s="19"/>
      <c r="B2800" s="5">
        <f>DATE(YEAR(siječanj!B2800),MONTH(siječanj!B2800)+7,DAY(siječanj!B2800))</f>
        <v>45899</v>
      </c>
      <c r="C2800" s="8">
        <v>29.1354166666667</v>
      </c>
      <c r="D2800">
        <v>0.95244717405766366</v>
      </c>
      <c r="E2800" s="6">
        <v>55.350844502552576</v>
      </c>
      <c r="F2800" s="10">
        <v>77.990577986237284</v>
      </c>
      <c r="G2800" s="10">
        <v>276.80939084648105</v>
      </c>
      <c r="H2800" s="10">
        <v>52.718755428161366</v>
      </c>
    </row>
    <row r="2801" spans="1:8" x14ac:dyDescent="0.25">
      <c r="A2801" s="19"/>
      <c r="B2801" s="5">
        <f>DATE(YEAR(siječanj!B2801),MONTH(siječanj!B2801)+7,DAY(siječanj!B2801))</f>
        <v>45899</v>
      </c>
      <c r="C2801" s="8">
        <v>29.1458333333333</v>
      </c>
      <c r="D2801">
        <v>0.95244717405766366</v>
      </c>
      <c r="E2801" s="6">
        <v>55.807224168748149</v>
      </c>
      <c r="F2801" s="10">
        <v>77.737544258297802</v>
      </c>
      <c r="G2801" s="10">
        <v>276.87610244359513</v>
      </c>
      <c r="H2801" s="10">
        <v>53.153432951526725</v>
      </c>
    </row>
    <row r="2802" spans="1:8" x14ac:dyDescent="0.25">
      <c r="A2802" s="19"/>
      <c r="B2802" s="5">
        <f>DATE(YEAR(siječanj!B2802),MONTH(siječanj!B2802)+7,DAY(siječanj!B2802))</f>
        <v>45899</v>
      </c>
      <c r="C2802" s="8">
        <v>29.15625</v>
      </c>
      <c r="D2802">
        <v>0.95244717405766366</v>
      </c>
      <c r="E2802" s="6">
        <v>56.446970965829664</v>
      </c>
      <c r="F2802" s="10">
        <v>77.751933141928006</v>
      </c>
      <c r="G2802" s="10">
        <v>277.10606019372096</v>
      </c>
      <c r="H2802" s="10">
        <v>53.762757980519453</v>
      </c>
    </row>
    <row r="2803" spans="1:8" x14ac:dyDescent="0.25">
      <c r="A2803" s="19"/>
      <c r="B2803" s="5">
        <f>DATE(YEAR(siječanj!B2803),MONTH(siječanj!B2803)+7,DAY(siječanj!B2803))</f>
        <v>45899</v>
      </c>
      <c r="C2803" s="8">
        <v>29.1666666666667</v>
      </c>
      <c r="D2803">
        <v>0.95244717405766366</v>
      </c>
      <c r="E2803" s="6">
        <v>58.734800023428406</v>
      </c>
      <c r="F2803" s="10">
        <v>77.951081329970123</v>
      </c>
      <c r="G2803" s="10">
        <v>280.46961491065724</v>
      </c>
      <c r="H2803" s="10">
        <v>55.941794301156385</v>
      </c>
    </row>
    <row r="2804" spans="1:8" x14ac:dyDescent="0.25">
      <c r="A2804" s="19"/>
      <c r="B2804" s="5">
        <f>DATE(YEAR(siječanj!B2804),MONTH(siječanj!B2804)+7,DAY(siječanj!B2804))</f>
        <v>45899</v>
      </c>
      <c r="C2804" s="8">
        <v>29.1770833333333</v>
      </c>
      <c r="D2804">
        <v>0.95244717405766366</v>
      </c>
      <c r="E2804" s="6">
        <v>60.183203921300937</v>
      </c>
      <c r="F2804" s="10">
        <v>77.810029706753639</v>
      </c>
      <c r="G2804" s="10">
        <v>281.71347725001772</v>
      </c>
      <c r="H2804" s="10">
        <v>57.321322500579178</v>
      </c>
    </row>
    <row r="2805" spans="1:8" x14ac:dyDescent="0.25">
      <c r="A2805" s="19"/>
      <c r="B2805" s="5">
        <f>DATE(YEAR(siječanj!B2805),MONTH(siječanj!B2805)+7,DAY(siječanj!B2805))</f>
        <v>45899</v>
      </c>
      <c r="C2805" s="8">
        <v>29.1875</v>
      </c>
      <c r="D2805">
        <v>0.95244717405766366</v>
      </c>
      <c r="E2805" s="6">
        <v>62.000590744621569</v>
      </c>
      <c r="F2805" s="10">
        <v>77.850469636805499</v>
      </c>
      <c r="G2805" s="10">
        <v>290.57301967796218</v>
      </c>
      <c r="H2805" s="10">
        <v>59.052287444620546</v>
      </c>
    </row>
    <row r="2806" spans="1:8" x14ac:dyDescent="0.25">
      <c r="A2806" s="19"/>
      <c r="B2806" s="5">
        <f>DATE(YEAR(siječanj!B2806),MONTH(siječanj!B2806)+7,DAY(siječanj!B2806))</f>
        <v>45899</v>
      </c>
      <c r="C2806" s="8">
        <v>29.1979166666667</v>
      </c>
      <c r="D2806">
        <v>0.95244717405766366</v>
      </c>
      <c r="E2806" s="6">
        <v>64.243645639444651</v>
      </c>
      <c r="F2806" s="10">
        <v>78.252063401644762</v>
      </c>
      <c r="G2806" s="10">
        <v>289.40066102479096</v>
      </c>
      <c r="H2806" s="10">
        <v>61.188678740451003</v>
      </c>
    </row>
    <row r="2807" spans="1:8" x14ac:dyDescent="0.25">
      <c r="A2807" s="19"/>
      <c r="B2807" s="5">
        <f>DATE(YEAR(siječanj!B2807),MONTH(siječanj!B2807)+7,DAY(siječanj!B2807))</f>
        <v>45899</v>
      </c>
      <c r="C2807" s="8">
        <v>29.2083333333333</v>
      </c>
      <c r="D2807">
        <v>0.95244717405766366</v>
      </c>
      <c r="E2807" s="6">
        <v>66.475693969463194</v>
      </c>
      <c r="F2807" s="10">
        <v>79.269541272931392</v>
      </c>
      <c r="G2807" s="10">
        <v>249.81080744120152</v>
      </c>
      <c r="H2807" s="10">
        <v>63.314586864737294</v>
      </c>
    </row>
    <row r="2808" spans="1:8" x14ac:dyDescent="0.25">
      <c r="A2808" s="19"/>
      <c r="B2808" s="5">
        <f>DATE(YEAR(siječanj!B2808),MONTH(siječanj!B2808)+7,DAY(siječanj!B2808))</f>
        <v>45899</v>
      </c>
      <c r="C2808" s="8">
        <v>29.21875</v>
      </c>
      <c r="D2808">
        <v>0.95244717405766366</v>
      </c>
      <c r="E2808" s="6">
        <v>69.618586800645545</v>
      </c>
      <c r="F2808" s="10">
        <v>79.517748846560195</v>
      </c>
      <c r="G2808" s="10">
        <v>155.546066314033</v>
      </c>
      <c r="H2808" s="10">
        <v>66.308026260163018</v>
      </c>
    </row>
    <row r="2809" spans="1:8" x14ac:dyDescent="0.25">
      <c r="A2809" s="19"/>
      <c r="B2809" s="5">
        <f>DATE(YEAR(siječanj!B2809),MONTH(siječanj!B2809)+7,DAY(siječanj!B2809))</f>
        <v>45899</v>
      </c>
      <c r="C2809" s="8">
        <v>29.2291666666667</v>
      </c>
      <c r="D2809">
        <v>0.95244717405766366</v>
      </c>
      <c r="E2809" s="6">
        <v>71.899539107918201</v>
      </c>
      <c r="F2809" s="10">
        <v>80.412533792414024</v>
      </c>
      <c r="G2809" s="10">
        <v>74.108906733438573</v>
      </c>
      <c r="H2809" s="10">
        <v>68.480512839385156</v>
      </c>
    </row>
    <row r="2810" spans="1:8" x14ac:dyDescent="0.25">
      <c r="A2810" s="19"/>
      <c r="B2810" s="5">
        <f>DATE(YEAR(siječanj!B2810),MONTH(siječanj!B2810)+7,DAY(siječanj!B2810))</f>
        <v>45899</v>
      </c>
      <c r="C2810" s="8">
        <v>29.2395833333333</v>
      </c>
      <c r="D2810">
        <v>0.95244717405766366</v>
      </c>
      <c r="E2810" s="6">
        <v>74.916478045811687</v>
      </c>
      <c r="F2810" s="10">
        <v>82.564206851489985</v>
      </c>
      <c r="G2810" s="10">
        <v>25.665536091230429</v>
      </c>
      <c r="H2810" s="10">
        <v>71.353987805086348</v>
      </c>
    </row>
    <row r="2811" spans="1:8" x14ac:dyDescent="0.25">
      <c r="A2811" s="19"/>
      <c r="B2811" s="5">
        <f>DATE(YEAR(siječanj!B2811),MONTH(siječanj!B2811)+7,DAY(siječanj!B2811))</f>
        <v>45899</v>
      </c>
      <c r="C2811" s="8">
        <v>29.25</v>
      </c>
      <c r="D2811">
        <v>0.95244717405766366</v>
      </c>
      <c r="E2811" s="6">
        <v>78.781561411130937</v>
      </c>
      <c r="F2811" s="10">
        <v>85.23807119646554</v>
      </c>
      <c r="G2811" s="10">
        <v>12.932718111113301</v>
      </c>
      <c r="H2811" s="10">
        <v>75.035275533881943</v>
      </c>
    </row>
    <row r="2812" spans="1:8" x14ac:dyDescent="0.25">
      <c r="A2812" s="19"/>
      <c r="B2812" s="5">
        <f>DATE(YEAR(siječanj!B2812),MONTH(siječanj!B2812)+7,DAY(siječanj!B2812))</f>
        <v>45899</v>
      </c>
      <c r="C2812" s="8">
        <v>29.2604166666667</v>
      </c>
      <c r="D2812">
        <v>0.95244717405766366</v>
      </c>
      <c r="E2812" s="6">
        <v>82.999799883299872</v>
      </c>
      <c r="F2812" s="10">
        <v>87.522716110494869</v>
      </c>
      <c r="G2812" s="10">
        <v>7.517926001050788</v>
      </c>
      <c r="H2812" s="10">
        <v>79.052924846200568</v>
      </c>
    </row>
    <row r="2813" spans="1:8" x14ac:dyDescent="0.25">
      <c r="A2813" s="19"/>
      <c r="B2813" s="5">
        <f>DATE(YEAR(siječanj!B2813),MONTH(siječanj!B2813)+7,DAY(siječanj!B2813))</f>
        <v>45899</v>
      </c>
      <c r="C2813" s="8">
        <v>29.2708333333333</v>
      </c>
      <c r="D2813">
        <v>0.95244717405766366</v>
      </c>
      <c r="E2813" s="6">
        <v>86.238305497754098</v>
      </c>
      <c r="F2813" s="10">
        <v>90.538972682526719</v>
      </c>
      <c r="G2813" s="10">
        <v>5.2376248264203662</v>
      </c>
      <c r="H2813" s="10">
        <v>82.137430366857373</v>
      </c>
    </row>
    <row r="2814" spans="1:8" x14ac:dyDescent="0.25">
      <c r="A2814" s="19"/>
      <c r="B2814" s="5">
        <f>DATE(YEAR(siječanj!B2814),MONTH(siječanj!B2814)+7,DAY(siječanj!B2814))</f>
        <v>45899</v>
      </c>
      <c r="C2814" s="8">
        <v>29.28125</v>
      </c>
      <c r="D2814">
        <v>0.95244717405766366</v>
      </c>
      <c r="E2814" s="6">
        <v>91.49385648615889</v>
      </c>
      <c r="F2814" s="10">
        <v>95.177738928593456</v>
      </c>
      <c r="G2814" s="10">
        <v>4.7074582442006561</v>
      </c>
      <c r="H2814" s="10">
        <v>87.143065053879482</v>
      </c>
    </row>
    <row r="2815" spans="1:8" x14ac:dyDescent="0.25">
      <c r="A2815" s="19"/>
      <c r="B2815" s="5">
        <f>DATE(YEAR(siječanj!B2815),MONTH(siječanj!B2815)+7,DAY(siječanj!B2815))</f>
        <v>45899</v>
      </c>
      <c r="C2815" s="8">
        <v>29.2916666666667</v>
      </c>
      <c r="D2815">
        <v>0.95244717405766366</v>
      </c>
      <c r="E2815" s="6">
        <v>95.556224922738821</v>
      </c>
      <c r="F2815" s="10">
        <v>101.10482565611066</v>
      </c>
      <c r="G2815" s="10">
        <v>4.3511428225799262</v>
      </c>
      <c r="H2815" s="10">
        <v>91.012256391281085</v>
      </c>
    </row>
    <row r="2816" spans="1:8" x14ac:dyDescent="0.25">
      <c r="A2816" s="19"/>
      <c r="B2816" s="5">
        <f>DATE(YEAR(siječanj!B2816),MONTH(siječanj!B2816)+7,DAY(siječanj!B2816))</f>
        <v>45899</v>
      </c>
      <c r="C2816" s="8">
        <v>29.3020833333333</v>
      </c>
      <c r="D2816">
        <v>0.95244717405766366</v>
      </c>
      <c r="E2816" s="6">
        <v>99.624354693213377</v>
      </c>
      <c r="F2816" s="10">
        <v>104.00028194946727</v>
      </c>
      <c r="G2816" s="10">
        <v>3.0742819798593444</v>
      </c>
      <c r="H2816" s="10">
        <v>94.886935094869429</v>
      </c>
    </row>
    <row r="2817" spans="1:8" x14ac:dyDescent="0.25">
      <c r="A2817" s="19"/>
      <c r="B2817" s="5">
        <f>DATE(YEAR(siječanj!B2817),MONTH(siječanj!B2817)+7,DAY(siječanj!B2817))</f>
        <v>45899</v>
      </c>
      <c r="C2817" s="8">
        <v>29.3125</v>
      </c>
      <c r="D2817">
        <v>0.95244717405766366</v>
      </c>
      <c r="E2817" s="6">
        <v>102.38757997938306</v>
      </c>
      <c r="F2817" s="10">
        <v>106.98155745574731</v>
      </c>
      <c r="G2817" s="10">
        <v>1.9696721686757244</v>
      </c>
      <c r="H2817" s="10">
        <v>97.518761209966414</v>
      </c>
    </row>
    <row r="2818" spans="1:8" x14ac:dyDescent="0.25">
      <c r="A2818" s="19"/>
      <c r="B2818" s="5">
        <f>DATE(YEAR(siječanj!B2818),MONTH(siječanj!B2818)+7,DAY(siječanj!B2818))</f>
        <v>45899</v>
      </c>
      <c r="C2818" s="8">
        <v>29.3229166666667</v>
      </c>
      <c r="D2818">
        <v>0.95244717405766366</v>
      </c>
      <c r="E2818" s="6">
        <v>106.94129331642243</v>
      </c>
      <c r="F2818" s="10">
        <v>112.21398030655494</v>
      </c>
      <c r="G2818" s="10">
        <v>1.9438273409934745</v>
      </c>
      <c r="H2818" s="10">
        <v>101.85593260929826</v>
      </c>
    </row>
    <row r="2819" spans="1:8" x14ac:dyDescent="0.25">
      <c r="A2819" s="19"/>
      <c r="B2819" s="5">
        <f>DATE(YEAR(siječanj!B2819),MONTH(siječanj!B2819)+7,DAY(siječanj!B2819))</f>
        <v>45899</v>
      </c>
      <c r="C2819" s="8">
        <v>29.3333333333333</v>
      </c>
      <c r="D2819">
        <v>0.95244717405766366</v>
      </c>
      <c r="E2819" s="6">
        <v>111.10337562333129</v>
      </c>
      <c r="F2819" s="10">
        <v>119.650509907198</v>
      </c>
      <c r="G2819" s="10">
        <v>1.7297853783852459</v>
      </c>
      <c r="H2819" s="10">
        <v>105.820096140709</v>
      </c>
    </row>
    <row r="2820" spans="1:8" x14ac:dyDescent="0.25">
      <c r="A2820" s="19"/>
      <c r="B2820" s="5">
        <f>DATE(YEAR(siječanj!B2820),MONTH(siječanj!B2820)+7,DAY(siječanj!B2820))</f>
        <v>45899</v>
      </c>
      <c r="C2820" s="8">
        <v>29.34375</v>
      </c>
      <c r="D2820">
        <v>0.95244717405766366</v>
      </c>
      <c r="E2820" s="6">
        <v>111.86577266023905</v>
      </c>
      <c r="F2820" s="10">
        <v>122.74778177362467</v>
      </c>
      <c r="G2820" s="10">
        <v>1.6828850713622328</v>
      </c>
      <c r="H2820" s="10">
        <v>106.54623904402173</v>
      </c>
    </row>
    <row r="2821" spans="1:8" x14ac:dyDescent="0.25">
      <c r="A2821" s="19"/>
      <c r="B2821" s="5">
        <f>DATE(YEAR(siječanj!B2821),MONTH(siječanj!B2821)+7,DAY(siječanj!B2821))</f>
        <v>45899</v>
      </c>
      <c r="C2821" s="8">
        <v>29.3541666666667</v>
      </c>
      <c r="D2821">
        <v>0.95244717405766366</v>
      </c>
      <c r="E2821" s="6">
        <v>112.42024755515698</v>
      </c>
      <c r="F2821" s="10">
        <v>124.4821198609189</v>
      </c>
      <c r="G2821" s="10">
        <v>1.7248856755576258</v>
      </c>
      <c r="H2821" s="10">
        <v>107.07434709077224</v>
      </c>
    </row>
    <row r="2822" spans="1:8" x14ac:dyDescent="0.25">
      <c r="A2822" s="19"/>
      <c r="B2822" s="5">
        <f>DATE(YEAR(siječanj!B2822),MONTH(siječanj!B2822)+7,DAY(siječanj!B2822))</f>
        <v>45899</v>
      </c>
      <c r="C2822" s="8">
        <v>29.3645833333333</v>
      </c>
      <c r="D2822">
        <v>0.95244717405766366</v>
      </c>
      <c r="E2822" s="6">
        <v>114.9597189183355</v>
      </c>
      <c r="F2822" s="10">
        <v>126.3498880905112</v>
      </c>
      <c r="G2822" s="10">
        <v>1.7234372836643383</v>
      </c>
      <c r="H2822" s="10">
        <v>109.49305941423198</v>
      </c>
    </row>
    <row r="2823" spans="1:8" x14ac:dyDescent="0.25">
      <c r="A2823" s="19"/>
      <c r="B2823" s="5">
        <f>DATE(YEAR(siječanj!B2823),MONTH(siječanj!B2823)+7,DAY(siječanj!B2823))</f>
        <v>45899</v>
      </c>
      <c r="C2823" s="8">
        <v>29.375</v>
      </c>
      <c r="D2823">
        <v>0.95244717405766366</v>
      </c>
      <c r="E2823" s="6">
        <v>117.92555573593634</v>
      </c>
      <c r="F2823" s="10">
        <v>129.48876480163747</v>
      </c>
      <c r="G2823" s="10">
        <v>1.6541213891959421</v>
      </c>
      <c r="H2823" s="10">
        <v>112.31786230987208</v>
      </c>
    </row>
    <row r="2824" spans="1:8" x14ac:dyDescent="0.25">
      <c r="A2824" s="19"/>
      <c r="B2824" s="5">
        <f>DATE(YEAR(siječanj!B2824),MONTH(siječanj!B2824)+7,DAY(siječanj!B2824))</f>
        <v>45899</v>
      </c>
      <c r="C2824" s="8">
        <v>29.3854166666667</v>
      </c>
      <c r="D2824">
        <v>0.95244717405766366</v>
      </c>
      <c r="E2824" s="6">
        <v>119.16097453144504</v>
      </c>
      <c r="F2824" s="10">
        <v>131.24221768408944</v>
      </c>
      <c r="G2824" s="10">
        <v>1.6055271548940082</v>
      </c>
      <c r="H2824" s="10">
        <v>113.49453345043206</v>
      </c>
    </row>
    <row r="2825" spans="1:8" x14ac:dyDescent="0.25">
      <c r="A2825" s="19"/>
      <c r="B2825" s="5">
        <f>DATE(YEAR(siječanj!B2825),MONTH(siječanj!B2825)+7,DAY(siječanj!B2825))</f>
        <v>45899</v>
      </c>
      <c r="C2825" s="8">
        <v>29.3958333333333</v>
      </c>
      <c r="D2825">
        <v>0.95244717405766366</v>
      </c>
      <c r="E2825" s="6">
        <v>121.25167007969607</v>
      </c>
      <c r="F2825" s="10">
        <v>131.69685339233683</v>
      </c>
      <c r="G2825" s="10">
        <v>1.436823993218231</v>
      </c>
      <c r="H2825" s="10">
        <v>115.48581051717869</v>
      </c>
    </row>
    <row r="2826" spans="1:8" x14ac:dyDescent="0.25">
      <c r="A2826" s="19"/>
      <c r="B2826" s="5">
        <f>DATE(YEAR(siječanj!B2826),MONTH(siječanj!B2826)+7,DAY(siječanj!B2826))</f>
        <v>45899</v>
      </c>
      <c r="C2826" s="8">
        <v>29.40625</v>
      </c>
      <c r="D2826">
        <v>0.95244717405766366</v>
      </c>
      <c r="E2826" s="6">
        <v>125.28577667720899</v>
      </c>
      <c r="F2826" s="10">
        <v>132.33210817710156</v>
      </c>
      <c r="G2826" s="10">
        <v>1.2739557817982021</v>
      </c>
      <c r="H2826" s="10">
        <v>119.32808394582725</v>
      </c>
    </row>
    <row r="2827" spans="1:8" x14ac:dyDescent="0.25">
      <c r="A2827" s="19"/>
      <c r="B2827" s="5">
        <f>DATE(YEAR(siječanj!B2827),MONTH(siječanj!B2827)+7,DAY(siječanj!B2827))</f>
        <v>45899</v>
      </c>
      <c r="C2827" s="8">
        <v>29.4166666666667</v>
      </c>
      <c r="D2827">
        <v>0.95244717405766366</v>
      </c>
      <c r="E2827" s="6">
        <v>127.4059168418087</v>
      </c>
      <c r="F2827" s="10">
        <v>133.3630303252985</v>
      </c>
      <c r="G2827" s="10">
        <v>1.2040053545279961</v>
      </c>
      <c r="H2827" s="10">
        <v>121.3474054542064</v>
      </c>
    </row>
    <row r="2828" spans="1:8" x14ac:dyDescent="0.25">
      <c r="A2828" s="19"/>
      <c r="B2828" s="5">
        <f>DATE(YEAR(siječanj!B2828),MONTH(siječanj!B2828)+7,DAY(siječanj!B2828))</f>
        <v>45899</v>
      </c>
      <c r="C2828" s="8">
        <v>29.4270833333333</v>
      </c>
      <c r="D2828">
        <v>0.95244717405766366</v>
      </c>
      <c r="E2828" s="6">
        <v>129.41078277968043</v>
      </c>
      <c r="F2828" s="10">
        <v>133.98844209073343</v>
      </c>
      <c r="G2828" s="10">
        <v>1.143859850337694</v>
      </c>
      <c r="H2828" s="10">
        <v>123.25693435109679</v>
      </c>
    </row>
    <row r="2829" spans="1:8" x14ac:dyDescent="0.25">
      <c r="A2829" s="19"/>
      <c r="B2829" s="5">
        <f>DATE(YEAR(siječanj!B2829),MONTH(siječanj!B2829)+7,DAY(siječanj!B2829))</f>
        <v>45899</v>
      </c>
      <c r="C2829" s="8">
        <v>29.4375</v>
      </c>
      <c r="D2829">
        <v>0.95244717405766366</v>
      </c>
      <c r="E2829" s="6">
        <v>129.66784069949716</v>
      </c>
      <c r="F2829" s="10">
        <v>134.33971726027337</v>
      </c>
      <c r="G2829" s="10">
        <v>1.1060223378189733</v>
      </c>
      <c r="H2829" s="10">
        <v>123.50176844039538</v>
      </c>
    </row>
    <row r="2830" spans="1:8" x14ac:dyDescent="0.25">
      <c r="A2830" s="19"/>
      <c r="B2830" s="5">
        <f>DATE(YEAR(siječanj!B2830),MONTH(siječanj!B2830)+7,DAY(siječanj!B2830))</f>
        <v>45899</v>
      </c>
      <c r="C2830" s="8">
        <v>29.4479166666667</v>
      </c>
      <c r="D2830">
        <v>0.95244717405766366</v>
      </c>
      <c r="E2830" s="6">
        <v>129.87805905399858</v>
      </c>
      <c r="F2830" s="10">
        <v>134.61505723407396</v>
      </c>
      <c r="G2830" s="10">
        <v>1.1171266753345763</v>
      </c>
      <c r="H2830" s="10">
        <v>123.7019903180753</v>
      </c>
    </row>
    <row r="2831" spans="1:8" x14ac:dyDescent="0.25">
      <c r="A2831" s="19"/>
      <c r="B2831" s="5">
        <f>DATE(YEAR(siječanj!B2831),MONTH(siječanj!B2831)+7,DAY(siječanj!B2831))</f>
        <v>45899</v>
      </c>
      <c r="C2831" s="8">
        <v>29.4583333333333</v>
      </c>
      <c r="D2831">
        <v>0.95244717405766366</v>
      </c>
      <c r="E2831" s="6">
        <v>130.58450894240207</v>
      </c>
      <c r="F2831" s="10">
        <v>135.0157859138935</v>
      </c>
      <c r="G2831" s="10">
        <v>1.1542882713700797</v>
      </c>
      <c r="H2831" s="10">
        <v>124.37484651789856</v>
      </c>
    </row>
    <row r="2832" spans="1:8" x14ac:dyDescent="0.25">
      <c r="A2832" s="19"/>
      <c r="B2832" s="5">
        <f>DATE(YEAR(siječanj!B2832),MONTH(siječanj!B2832)+7,DAY(siječanj!B2832))</f>
        <v>45899</v>
      </c>
      <c r="C2832" s="8">
        <v>29.46875</v>
      </c>
      <c r="D2832">
        <v>0.95244717405766366</v>
      </c>
      <c r="E2832" s="6">
        <v>130.67760361859689</v>
      </c>
      <c r="F2832" s="10">
        <v>135.14431762044222</v>
      </c>
      <c r="G2832" s="10">
        <v>1.1433742939946629</v>
      </c>
      <c r="H2832" s="10">
        <v>124.46351427916014</v>
      </c>
    </row>
    <row r="2833" spans="1:8" x14ac:dyDescent="0.25">
      <c r="A2833" s="19"/>
      <c r="B2833" s="5">
        <f>DATE(YEAR(siječanj!B2833),MONTH(siječanj!B2833)+7,DAY(siječanj!B2833))</f>
        <v>45899</v>
      </c>
      <c r="C2833" s="8">
        <v>29.4791666666667</v>
      </c>
      <c r="D2833">
        <v>0.95244717405766366</v>
      </c>
      <c r="E2833" s="6">
        <v>133.73129978749009</v>
      </c>
      <c r="F2833" s="10">
        <v>135.31866129879327</v>
      </c>
      <c r="G2833" s="10">
        <v>1.1869501958446582</v>
      </c>
      <c r="H2833" s="10">
        <v>127.37199856565317</v>
      </c>
    </row>
    <row r="2834" spans="1:8" x14ac:dyDescent="0.25">
      <c r="A2834" s="19"/>
      <c r="B2834" s="5">
        <f>DATE(YEAR(siječanj!B2834),MONTH(siječanj!B2834)+7,DAY(siječanj!B2834))</f>
        <v>45899</v>
      </c>
      <c r="C2834" s="8">
        <v>29.4895833333333</v>
      </c>
      <c r="D2834">
        <v>0.95244717405766366</v>
      </c>
      <c r="E2834" s="6">
        <v>131.90618627840979</v>
      </c>
      <c r="F2834" s="10">
        <v>134.92100291394911</v>
      </c>
      <c r="G2834" s="10">
        <v>1.2194714199974535</v>
      </c>
      <c r="H2834" s="10">
        <v>125.63367436159518</v>
      </c>
    </row>
    <row r="2835" spans="1:8" x14ac:dyDescent="0.25">
      <c r="A2835" s="19"/>
      <c r="B2835" s="5">
        <f>DATE(YEAR(siječanj!B2835),MONTH(siječanj!B2835)+7,DAY(siječanj!B2835))</f>
        <v>45899</v>
      </c>
      <c r="C2835" s="8">
        <v>29.5</v>
      </c>
      <c r="D2835">
        <v>0.95244717405766366</v>
      </c>
      <c r="E2835" s="6">
        <v>129.61869402506213</v>
      </c>
      <c r="F2835" s="10">
        <v>133.57653977895816</v>
      </c>
      <c r="G2835" s="10">
        <v>1.239908918810398</v>
      </c>
      <c r="H2835" s="10">
        <v>123.4549588292154</v>
      </c>
    </row>
    <row r="2836" spans="1:8" x14ac:dyDescent="0.25">
      <c r="A2836" s="19"/>
      <c r="B2836" s="5">
        <f>DATE(YEAR(siječanj!B2836),MONTH(siječanj!B2836)+7,DAY(siječanj!B2836))</f>
        <v>45899</v>
      </c>
      <c r="C2836" s="8">
        <v>29.5104166666667</v>
      </c>
      <c r="D2836">
        <v>0.95244717405766366</v>
      </c>
      <c r="E2836" s="6">
        <v>127.54571537101764</v>
      </c>
      <c r="F2836" s="10">
        <v>132.62148264544453</v>
      </c>
      <c r="G2836" s="10">
        <v>1.3170378521669805</v>
      </c>
      <c r="H2836" s="10">
        <v>121.48055616828886</v>
      </c>
    </row>
    <row r="2837" spans="1:8" x14ac:dyDescent="0.25">
      <c r="A2837" s="19"/>
      <c r="B2837" s="5">
        <f>DATE(YEAR(siječanj!B2837),MONTH(siječanj!B2837)+7,DAY(siječanj!B2837))</f>
        <v>45899</v>
      </c>
      <c r="C2837" s="8">
        <v>29.5208333333333</v>
      </c>
      <c r="D2837">
        <v>0.95244717405766366</v>
      </c>
      <c r="E2837" s="6">
        <v>128.5587680751697</v>
      </c>
      <c r="F2837" s="10">
        <v>132.14382512730853</v>
      </c>
      <c r="G2837" s="10">
        <v>1.3010696770816914</v>
      </c>
      <c r="H2837" s="10">
        <v>122.44543535352996</v>
      </c>
    </row>
    <row r="2838" spans="1:8" x14ac:dyDescent="0.25">
      <c r="A2838" s="19"/>
      <c r="B2838" s="5">
        <f>DATE(YEAR(siječanj!B2838),MONTH(siječanj!B2838)+7,DAY(siječanj!B2838))</f>
        <v>45899</v>
      </c>
      <c r="C2838" s="8">
        <v>29.53125</v>
      </c>
      <c r="D2838">
        <v>0.95244717405766366</v>
      </c>
      <c r="E2838" s="6">
        <v>129.49740487065048</v>
      </c>
      <c r="F2838" s="10">
        <v>131.02329651366219</v>
      </c>
      <c r="G2838" s="10">
        <v>1.2327717954066184</v>
      </c>
      <c r="H2838" s="10">
        <v>123.33943731685218</v>
      </c>
    </row>
    <row r="2839" spans="1:8" x14ac:dyDescent="0.25">
      <c r="A2839" s="19"/>
      <c r="B2839" s="5">
        <f>DATE(YEAR(siječanj!B2839),MONTH(siječanj!B2839)+7,DAY(siječanj!B2839))</f>
        <v>45899</v>
      </c>
      <c r="C2839" s="8">
        <v>29.5416666666667</v>
      </c>
      <c r="D2839">
        <v>0.95244717405766366</v>
      </c>
      <c r="E2839" s="6">
        <v>127.93440530755578</v>
      </c>
      <c r="F2839" s="10">
        <v>128.07519715774535</v>
      </c>
      <c r="G2839" s="10">
        <v>1.1812449120601753</v>
      </c>
      <c r="H2839" s="10">
        <v>121.85076279992927</v>
      </c>
    </row>
    <row r="2840" spans="1:8" x14ac:dyDescent="0.25">
      <c r="A2840" s="19"/>
      <c r="B2840" s="5">
        <f>DATE(YEAR(siječanj!B2840),MONTH(siječanj!B2840)+7,DAY(siječanj!B2840))</f>
        <v>45899</v>
      </c>
      <c r="C2840" s="8">
        <v>29.5520833333333</v>
      </c>
      <c r="D2840">
        <v>0.95244717405766366</v>
      </c>
      <c r="E2840" s="6">
        <v>127.5348504621187</v>
      </c>
      <c r="F2840" s="10">
        <v>126.82636929336459</v>
      </c>
      <c r="G2840" s="10">
        <v>1.2049047366981909</v>
      </c>
      <c r="H2840" s="10">
        <v>121.47020791651167</v>
      </c>
    </row>
    <row r="2841" spans="1:8" x14ac:dyDescent="0.25">
      <c r="A2841" s="19"/>
      <c r="B2841" s="5">
        <f>DATE(YEAR(siječanj!B2841),MONTH(siječanj!B2841)+7,DAY(siječanj!B2841))</f>
        <v>45899</v>
      </c>
      <c r="C2841" s="8">
        <v>29.5625</v>
      </c>
      <c r="D2841">
        <v>0.95244717405766366</v>
      </c>
      <c r="E2841" s="6">
        <v>129.20705087881413</v>
      </c>
      <c r="F2841" s="10">
        <v>126.34555776788572</v>
      </c>
      <c r="G2841" s="10">
        <v>1.1909836220488754</v>
      </c>
      <c r="H2841" s="10">
        <v>123.06289047785128</v>
      </c>
    </row>
    <row r="2842" spans="1:8" x14ac:dyDescent="0.25">
      <c r="A2842" s="19"/>
      <c r="B2842" s="5">
        <f>DATE(YEAR(siječanj!B2842),MONTH(siječanj!B2842)+7,DAY(siječanj!B2842))</f>
        <v>45899</v>
      </c>
      <c r="C2842" s="8">
        <v>29.5729166666667</v>
      </c>
      <c r="D2842">
        <v>0.95244717405766366</v>
      </c>
      <c r="E2842" s="6">
        <v>127.69454619775946</v>
      </c>
      <c r="F2842" s="10">
        <v>125.09368788291184</v>
      </c>
      <c r="G2842" s="10">
        <v>1.1659636883074307</v>
      </c>
      <c r="H2842" s="10">
        <v>121.62230966863179</v>
      </c>
    </row>
    <row r="2843" spans="1:8" x14ac:dyDescent="0.25">
      <c r="A2843" s="19"/>
      <c r="B2843" s="5">
        <f>DATE(YEAR(siječanj!B2843),MONTH(siječanj!B2843)+7,DAY(siječanj!B2843))</f>
        <v>45899</v>
      </c>
      <c r="C2843" s="8">
        <v>29.5833333333333</v>
      </c>
      <c r="D2843">
        <v>0.95244717405766366</v>
      </c>
      <c r="E2843" s="6">
        <v>125.87789142838452</v>
      </c>
      <c r="F2843" s="10">
        <v>122.32027028617416</v>
      </c>
      <c r="G2843" s="10">
        <v>1.1819787634999808</v>
      </c>
      <c r="H2843" s="10">
        <v>119.89204196730223</v>
      </c>
    </row>
    <row r="2844" spans="1:8" x14ac:dyDescent="0.25">
      <c r="A2844" s="19"/>
      <c r="B2844" s="5">
        <f>DATE(YEAR(siječanj!B2844),MONTH(siječanj!B2844)+7,DAY(siječanj!B2844))</f>
        <v>45899</v>
      </c>
      <c r="C2844" s="8">
        <v>29.59375</v>
      </c>
      <c r="D2844">
        <v>0.95244717405766366</v>
      </c>
      <c r="E2844" s="6">
        <v>125.67327987406252</v>
      </c>
      <c r="F2844" s="10">
        <v>121.20218346837716</v>
      </c>
      <c r="G2844" s="10">
        <v>1.1860784017965917</v>
      </c>
      <c r="H2844" s="10">
        <v>119.69716027060871</v>
      </c>
    </row>
    <row r="2845" spans="1:8" x14ac:dyDescent="0.25">
      <c r="A2845" s="19"/>
      <c r="B2845" s="5">
        <f>DATE(YEAR(siječanj!B2845),MONTH(siječanj!B2845)+7,DAY(siječanj!B2845))</f>
        <v>45899</v>
      </c>
      <c r="C2845" s="8">
        <v>29.6041666666667</v>
      </c>
      <c r="D2845">
        <v>0.95244717405766366</v>
      </c>
      <c r="E2845" s="6">
        <v>124.64984171176891</v>
      </c>
      <c r="F2845" s="10">
        <v>119.93424696861483</v>
      </c>
      <c r="G2845" s="10">
        <v>1.1824725959800073</v>
      </c>
      <c r="H2845" s="10">
        <v>118.72238948510939</v>
      </c>
    </row>
    <row r="2846" spans="1:8" x14ac:dyDescent="0.25">
      <c r="A2846" s="19"/>
      <c r="B2846" s="5">
        <f>DATE(YEAR(siječanj!B2846),MONTH(siječanj!B2846)+7,DAY(siječanj!B2846))</f>
        <v>45899</v>
      </c>
      <c r="C2846" s="8">
        <v>29.6145833333333</v>
      </c>
      <c r="D2846">
        <v>0.95244717405766366</v>
      </c>
      <c r="E2846" s="6">
        <v>123.59602182482809</v>
      </c>
      <c r="F2846" s="10">
        <v>119.25236378925956</v>
      </c>
      <c r="G2846" s="10">
        <v>1.1486602345273185</v>
      </c>
      <c r="H2846" s="10">
        <v>117.71868171182683</v>
      </c>
    </row>
    <row r="2847" spans="1:8" x14ac:dyDescent="0.25">
      <c r="A2847" s="19"/>
      <c r="B2847" s="5">
        <f>DATE(YEAR(siječanj!B2847),MONTH(siječanj!B2847)+7,DAY(siječanj!B2847))</f>
        <v>45899</v>
      </c>
      <c r="C2847" s="8">
        <v>29.625</v>
      </c>
      <c r="D2847">
        <v>0.95244717405766366</v>
      </c>
      <c r="E2847" s="6">
        <v>121.77001182207955</v>
      </c>
      <c r="F2847" s="10">
        <v>117.54493766293533</v>
      </c>
      <c r="G2847" s="10">
        <v>1.1139843551635582</v>
      </c>
      <c r="H2847" s="10">
        <v>115.97950364490796</v>
      </c>
    </row>
    <row r="2848" spans="1:8" x14ac:dyDescent="0.25">
      <c r="A2848" s="19"/>
      <c r="B2848" s="5">
        <f>DATE(YEAR(siječanj!B2848),MONTH(siječanj!B2848)+7,DAY(siječanj!B2848))</f>
        <v>45899</v>
      </c>
      <c r="C2848" s="8">
        <v>29.6354166666667</v>
      </c>
      <c r="D2848">
        <v>0.95244717405766366</v>
      </c>
      <c r="E2848" s="6">
        <v>120.71062971199252</v>
      </c>
      <c r="F2848" s="10">
        <v>116.22202081899789</v>
      </c>
      <c r="G2848" s="10">
        <v>1.0821362877828384</v>
      </c>
      <c r="H2848" s="10">
        <v>114.97049814790833</v>
      </c>
    </row>
    <row r="2849" spans="1:8" x14ac:dyDescent="0.25">
      <c r="A2849" s="19"/>
      <c r="B2849" s="5">
        <f>DATE(YEAR(siječanj!B2849),MONTH(siječanj!B2849)+7,DAY(siječanj!B2849))</f>
        <v>45899</v>
      </c>
      <c r="C2849" s="8">
        <v>29.6458333333333</v>
      </c>
      <c r="D2849">
        <v>0.95244717405766366</v>
      </c>
      <c r="E2849" s="6">
        <v>122.75556247793097</v>
      </c>
      <c r="F2849" s="10">
        <v>115.30270412036005</v>
      </c>
      <c r="G2849" s="10">
        <v>1.0936268630034767</v>
      </c>
      <c r="H2849" s="10">
        <v>116.91818858196432</v>
      </c>
    </row>
    <row r="2850" spans="1:8" x14ac:dyDescent="0.25">
      <c r="A2850" s="19"/>
      <c r="B2850" s="5">
        <f>DATE(YEAR(siječanj!B2850),MONTH(siječanj!B2850)+7,DAY(siječanj!B2850))</f>
        <v>45899</v>
      </c>
      <c r="C2850" s="8">
        <v>29.65625</v>
      </c>
      <c r="D2850">
        <v>0.95244717405766366</v>
      </c>
      <c r="E2850" s="6">
        <v>123.95420423042522</v>
      </c>
      <c r="F2850" s="10">
        <v>114.80802734271272</v>
      </c>
      <c r="G2850" s="10">
        <v>1.1128394356101112</v>
      </c>
      <c r="H2850" s="10">
        <v>118.059831531835</v>
      </c>
    </row>
    <row r="2851" spans="1:8" x14ac:dyDescent="0.25">
      <c r="A2851" s="19"/>
      <c r="B2851" s="5">
        <f>DATE(YEAR(siječanj!B2851),MONTH(siječanj!B2851)+7,DAY(siječanj!B2851))</f>
        <v>45899</v>
      </c>
      <c r="C2851" s="8">
        <v>29.6666666666667</v>
      </c>
      <c r="D2851">
        <v>0.95244717405766366</v>
      </c>
      <c r="E2851" s="6">
        <v>120.1769594137828</v>
      </c>
      <c r="F2851" s="10">
        <v>114.61317029708066</v>
      </c>
      <c r="G2851" s="10">
        <v>1.1419038314039107</v>
      </c>
      <c r="H2851" s="10">
        <v>114.46220538049997</v>
      </c>
    </row>
    <row r="2852" spans="1:8" x14ac:dyDescent="0.25">
      <c r="A2852" s="19"/>
      <c r="B2852" s="5">
        <f>DATE(YEAR(siječanj!B2852),MONTH(siječanj!B2852)+7,DAY(siječanj!B2852))</f>
        <v>45899</v>
      </c>
      <c r="C2852" s="8">
        <v>29.6770833333333</v>
      </c>
      <c r="D2852">
        <v>0.95244717405766366</v>
      </c>
      <c r="E2852" s="6">
        <v>119.22541013767677</v>
      </c>
      <c r="F2852" s="10">
        <v>114.4006513556201</v>
      </c>
      <c r="G2852" s="10">
        <v>1.1924540846396279</v>
      </c>
      <c r="H2852" s="10">
        <v>113.55590496149617</v>
      </c>
    </row>
    <row r="2853" spans="1:8" x14ac:dyDescent="0.25">
      <c r="A2853" s="19"/>
      <c r="B2853" s="5">
        <f>DATE(YEAR(siječanj!B2853),MONTH(siječanj!B2853)+7,DAY(siječanj!B2853))</f>
        <v>45899</v>
      </c>
      <c r="C2853" s="8">
        <v>29.6875</v>
      </c>
      <c r="D2853">
        <v>0.95244717405766366</v>
      </c>
      <c r="E2853" s="6">
        <v>121.14038698334318</v>
      </c>
      <c r="F2853" s="10">
        <v>114.1504318577325</v>
      </c>
      <c r="G2853" s="10">
        <v>1.2194465905876568</v>
      </c>
      <c r="H2853" s="10">
        <v>115.379819246537</v>
      </c>
    </row>
    <row r="2854" spans="1:8" x14ac:dyDescent="0.25">
      <c r="A2854" s="19"/>
      <c r="B2854" s="5">
        <f>DATE(YEAR(siječanj!B2854),MONTH(siječanj!B2854)+7,DAY(siječanj!B2854))</f>
        <v>45899</v>
      </c>
      <c r="C2854" s="8">
        <v>29.6979166666667</v>
      </c>
      <c r="D2854">
        <v>0.95244717405766366</v>
      </c>
      <c r="E2854" s="6">
        <v>124.72307880556147</v>
      </c>
      <c r="F2854" s="10">
        <v>114.14764794185763</v>
      </c>
      <c r="G2854" s="10">
        <v>1.306819103259913</v>
      </c>
      <c r="H2854" s="10">
        <v>118.79214394812831</v>
      </c>
    </row>
    <row r="2855" spans="1:8" x14ac:dyDescent="0.25">
      <c r="A2855" s="19"/>
      <c r="B2855" s="5">
        <f>DATE(YEAR(siječanj!B2855),MONTH(siječanj!B2855)+7,DAY(siječanj!B2855))</f>
        <v>45899</v>
      </c>
      <c r="C2855" s="8">
        <v>29.7083333333333</v>
      </c>
      <c r="D2855">
        <v>0.95244717405766366</v>
      </c>
      <c r="E2855" s="6">
        <v>126.11157513317755</v>
      </c>
      <c r="F2855" s="10">
        <v>113.86902601913434</v>
      </c>
      <c r="G2855" s="10">
        <v>1.4313007924381285</v>
      </c>
      <c r="H2855" s="10">
        <v>120.11461335155569</v>
      </c>
    </row>
    <row r="2856" spans="1:8" x14ac:dyDescent="0.25">
      <c r="A2856" s="19"/>
      <c r="B2856" s="5">
        <f>DATE(YEAR(siječanj!B2856),MONTH(siječanj!B2856)+7,DAY(siječanj!B2856))</f>
        <v>45899</v>
      </c>
      <c r="C2856" s="8">
        <v>29.71875</v>
      </c>
      <c r="D2856">
        <v>0.95244717405766366</v>
      </c>
      <c r="E2856" s="6">
        <v>128.29279276750577</v>
      </c>
      <c r="F2856" s="10">
        <v>114.40021138603591</v>
      </c>
      <c r="G2856" s="10">
        <v>1.3776689127003137</v>
      </c>
      <c r="H2856" s="10">
        <v>122.19210792337634</v>
      </c>
    </row>
    <row r="2857" spans="1:8" x14ac:dyDescent="0.25">
      <c r="A2857" s="19"/>
      <c r="B2857" s="5">
        <f>DATE(YEAR(siječanj!B2857),MONTH(siječanj!B2857)+7,DAY(siječanj!B2857))</f>
        <v>45899</v>
      </c>
      <c r="C2857" s="8">
        <v>29.7291666666667</v>
      </c>
      <c r="D2857">
        <v>0.95244717405766366</v>
      </c>
      <c r="E2857" s="6">
        <v>131.54819208695295</v>
      </c>
      <c r="F2857" s="10">
        <v>114.36784711436376</v>
      </c>
      <c r="G2857" s="10">
        <v>1.4497822723172895</v>
      </c>
      <c r="H2857" s="10">
        <v>125.29270380561304</v>
      </c>
    </row>
    <row r="2858" spans="1:8" x14ac:dyDescent="0.25">
      <c r="A2858" s="19"/>
      <c r="B2858" s="5">
        <f>DATE(YEAR(siječanj!B2858),MONTH(siječanj!B2858)+7,DAY(siječanj!B2858))</f>
        <v>45899</v>
      </c>
      <c r="C2858" s="8">
        <v>29.7395833333333</v>
      </c>
      <c r="D2858">
        <v>0.95244717405766366</v>
      </c>
      <c r="E2858" s="6">
        <v>141.32977308416136</v>
      </c>
      <c r="F2858" s="10">
        <v>114.8912228949208</v>
      </c>
      <c r="G2858" s="10">
        <v>1.6027076180491542</v>
      </c>
      <c r="H2858" s="10">
        <v>134.60914298422034</v>
      </c>
    </row>
    <row r="2859" spans="1:8" x14ac:dyDescent="0.25">
      <c r="A2859" s="19"/>
      <c r="B2859" s="5">
        <f>DATE(YEAR(siječanj!B2859),MONTH(siječanj!B2859)+7,DAY(siječanj!B2859))</f>
        <v>45899</v>
      </c>
      <c r="C2859" s="8">
        <v>29.75</v>
      </c>
      <c r="D2859">
        <v>0.95244717405766366</v>
      </c>
      <c r="E2859" s="6">
        <v>141.07849928205624</v>
      </c>
      <c r="F2859" s="10">
        <v>115.42243593032505</v>
      </c>
      <c r="G2859" s="10">
        <v>1.4562352021020468</v>
      </c>
      <c r="H2859" s="10">
        <v>134.36981796149061</v>
      </c>
    </row>
    <row r="2860" spans="1:8" x14ac:dyDescent="0.25">
      <c r="A2860" s="19"/>
      <c r="B2860" s="5">
        <f>DATE(YEAR(siječanj!B2860),MONTH(siječanj!B2860)+7,DAY(siječanj!B2860))</f>
        <v>45899</v>
      </c>
      <c r="C2860" s="8">
        <v>29.7604166666667</v>
      </c>
      <c r="D2860">
        <v>0.95244717405766366</v>
      </c>
      <c r="E2860" s="6">
        <v>145.84978618407982</v>
      </c>
      <c r="F2860" s="10">
        <v>115.77599637681243</v>
      </c>
      <c r="G2860" s="10">
        <v>1.5893768958055288</v>
      </c>
      <c r="H2860" s="10">
        <v>138.91421668794129</v>
      </c>
    </row>
    <row r="2861" spans="1:8" x14ac:dyDescent="0.25">
      <c r="A2861" s="19"/>
      <c r="B2861" s="5">
        <f>DATE(YEAR(siječanj!B2861),MONTH(siječanj!B2861)+7,DAY(siječanj!B2861))</f>
        <v>45899</v>
      </c>
      <c r="C2861" s="8">
        <v>29.7708333333333</v>
      </c>
      <c r="D2861">
        <v>0.95244717405766366</v>
      </c>
      <c r="E2861" s="6">
        <v>152.15460128662943</v>
      </c>
      <c r="F2861" s="10">
        <v>116.14401391887725</v>
      </c>
      <c r="G2861" s="10">
        <v>1.5991018122325693</v>
      </c>
      <c r="H2861" s="10">
        <v>144.91922001532075</v>
      </c>
    </row>
    <row r="2862" spans="1:8" x14ac:dyDescent="0.25">
      <c r="A2862" s="19"/>
      <c r="B2862" s="5">
        <f>DATE(YEAR(siječanj!B2862),MONTH(siječanj!B2862)+7,DAY(siječanj!B2862))</f>
        <v>45899</v>
      </c>
      <c r="C2862" s="8">
        <v>29.78125</v>
      </c>
      <c r="D2862">
        <v>0.95244717405766366</v>
      </c>
      <c r="E2862" s="6">
        <v>158.6840697776407</v>
      </c>
      <c r="F2862" s="10">
        <v>116.52894146016187</v>
      </c>
      <c r="G2862" s="10">
        <v>2.1619082482293934</v>
      </c>
      <c r="H2862" s="10">
        <v>151.13819382768301</v>
      </c>
    </row>
    <row r="2863" spans="1:8" x14ac:dyDescent="0.25">
      <c r="A2863" s="19"/>
      <c r="B2863" s="5">
        <f>DATE(YEAR(siječanj!B2863),MONTH(siječanj!B2863)+7,DAY(siječanj!B2863))</f>
        <v>45899</v>
      </c>
      <c r="C2863" s="8">
        <v>29.7916666666667</v>
      </c>
      <c r="D2863">
        <v>0.95244717405766366</v>
      </c>
      <c r="E2863" s="6">
        <v>164.15697738946795</v>
      </c>
      <c r="F2863" s="10">
        <v>116.85592398730989</v>
      </c>
      <c r="G2863" s="10">
        <v>2.8401418560359457</v>
      </c>
      <c r="H2863" s="10">
        <v>156.35084921644653</v>
      </c>
    </row>
    <row r="2864" spans="1:8" x14ac:dyDescent="0.25">
      <c r="A2864" s="19"/>
      <c r="B2864" s="5">
        <f>DATE(YEAR(siječanj!B2864),MONTH(siječanj!B2864)+7,DAY(siječanj!B2864))</f>
        <v>45899</v>
      </c>
      <c r="C2864" s="8">
        <v>29.8020833333333</v>
      </c>
      <c r="D2864">
        <v>0.95244717405766366</v>
      </c>
      <c r="E2864" s="6">
        <v>169.96880814733609</v>
      </c>
      <c r="F2864" s="10">
        <v>117.48340695222639</v>
      </c>
      <c r="G2864" s="10">
        <v>3.5206735790863863</v>
      </c>
      <c r="H2864" s="10">
        <v>161.88631099787946</v>
      </c>
    </row>
    <row r="2865" spans="1:8" x14ac:dyDescent="0.25">
      <c r="A2865" s="19"/>
      <c r="B2865" s="5">
        <f>DATE(YEAR(siječanj!B2865),MONTH(siječanj!B2865)+7,DAY(siječanj!B2865))</f>
        <v>45899</v>
      </c>
      <c r="C2865" s="8">
        <v>29.8125</v>
      </c>
      <c r="D2865">
        <v>0.95244717405766366</v>
      </c>
      <c r="E2865" s="6">
        <v>172.13548475342509</v>
      </c>
      <c r="F2865" s="10">
        <v>117.64191919806154</v>
      </c>
      <c r="G2865" s="10">
        <v>8.8892578548783323</v>
      </c>
      <c r="H2865" s="10">
        <v>163.94995600844578</v>
      </c>
    </row>
    <row r="2866" spans="1:8" x14ac:dyDescent="0.25">
      <c r="A2866" s="19"/>
      <c r="B2866" s="5">
        <f>DATE(YEAR(siječanj!B2866),MONTH(siječanj!B2866)+7,DAY(siječanj!B2866))</f>
        <v>45899</v>
      </c>
      <c r="C2866" s="8">
        <v>29.8229166666667</v>
      </c>
      <c r="D2866">
        <v>0.95244717405766366</v>
      </c>
      <c r="E2866" s="6">
        <v>171.09539459271875</v>
      </c>
      <c r="F2866" s="10">
        <v>117.903659900847</v>
      </c>
      <c r="G2866" s="10">
        <v>26.257470369409447</v>
      </c>
      <c r="H2866" s="10">
        <v>162.95932507411584</v>
      </c>
    </row>
    <row r="2867" spans="1:8" x14ac:dyDescent="0.25">
      <c r="A2867" s="19"/>
      <c r="B2867" s="5">
        <f>DATE(YEAR(siječanj!B2867),MONTH(siječanj!B2867)+7,DAY(siječanj!B2867))</f>
        <v>45899</v>
      </c>
      <c r="C2867" s="8">
        <v>29.8333333333333</v>
      </c>
      <c r="D2867">
        <v>0.95244717405766366</v>
      </c>
      <c r="E2867" s="6">
        <v>168.43785550872988</v>
      </c>
      <c r="F2867" s="10">
        <v>117.24039812867873</v>
      </c>
      <c r="G2867" s="10">
        <v>66.859305663804861</v>
      </c>
      <c r="H2867" s="10">
        <v>160.42815948362286</v>
      </c>
    </row>
    <row r="2868" spans="1:8" x14ac:dyDescent="0.25">
      <c r="A2868" s="19"/>
      <c r="B2868" s="5">
        <f>DATE(YEAR(siječanj!B2868),MONTH(siječanj!B2868)+7,DAY(siječanj!B2868))</f>
        <v>45899</v>
      </c>
      <c r="C2868" s="8">
        <v>29.84375</v>
      </c>
      <c r="D2868">
        <v>0.95244717405766366</v>
      </c>
      <c r="E2868" s="6">
        <v>166.96845979060956</v>
      </c>
      <c r="F2868" s="10">
        <v>117.12248022131665</v>
      </c>
      <c r="G2868" s="10">
        <v>162.70086814971609</v>
      </c>
      <c r="H2868" s="10">
        <v>159.02863768432672</v>
      </c>
    </row>
    <row r="2869" spans="1:8" x14ac:dyDescent="0.25">
      <c r="A2869" s="19"/>
      <c r="B2869" s="5">
        <f>DATE(YEAR(siječanj!B2869),MONTH(siječanj!B2869)+7,DAY(siječanj!B2869))</f>
        <v>45899</v>
      </c>
      <c r="C2869" s="8">
        <v>29.8541666666667</v>
      </c>
      <c r="D2869">
        <v>0.95244717405766366</v>
      </c>
      <c r="E2869" s="6">
        <v>165.28971546543616</v>
      </c>
      <c r="F2869" s="10">
        <v>117.40138842216049</v>
      </c>
      <c r="G2869" s="10">
        <v>259.81453240093123</v>
      </c>
      <c r="H2869" s="10">
        <v>157.42972239584998</v>
      </c>
    </row>
    <row r="2870" spans="1:8" x14ac:dyDescent="0.25">
      <c r="A2870" s="19"/>
      <c r="B2870" s="5">
        <f>DATE(YEAR(siječanj!B2870),MONTH(siječanj!B2870)+7,DAY(siječanj!B2870))</f>
        <v>45899</v>
      </c>
      <c r="C2870" s="8">
        <v>29.8645833333333</v>
      </c>
      <c r="D2870">
        <v>0.95244717405766366</v>
      </c>
      <c r="E2870" s="6">
        <v>161.97643138244038</v>
      </c>
      <c r="F2870" s="10">
        <v>116.67518504760775</v>
      </c>
      <c r="G2870" s="10">
        <v>301.14468530002529</v>
      </c>
      <c r="H2870" s="10">
        <v>154.27399433415042</v>
      </c>
    </row>
    <row r="2871" spans="1:8" x14ac:dyDescent="0.25">
      <c r="A2871" s="19"/>
      <c r="B2871" s="5">
        <f>DATE(YEAR(siječanj!B2871),MONTH(siječanj!B2871)+7,DAY(siječanj!B2871))</f>
        <v>45899</v>
      </c>
      <c r="C2871" s="8">
        <v>29.875</v>
      </c>
      <c r="D2871">
        <v>0.95244717405766366</v>
      </c>
      <c r="E2871" s="6">
        <v>160.49493349509888</v>
      </c>
      <c r="F2871" s="10">
        <v>114.24246386126138</v>
      </c>
      <c r="G2871" s="10">
        <v>312.65536126579934</v>
      </c>
      <c r="H2871" s="10">
        <v>152.86294585797958</v>
      </c>
    </row>
    <row r="2872" spans="1:8" x14ac:dyDescent="0.25">
      <c r="A2872" s="19"/>
      <c r="B2872" s="5">
        <f>DATE(YEAR(siječanj!B2872),MONTH(siječanj!B2872)+7,DAY(siječanj!B2872))</f>
        <v>45899</v>
      </c>
      <c r="C2872" s="8">
        <v>29.8854166666667</v>
      </c>
      <c r="D2872">
        <v>0.95244717405766366</v>
      </c>
      <c r="E2872" s="6">
        <v>165.16599141440952</v>
      </c>
      <c r="F2872" s="10">
        <v>112.63930537641602</v>
      </c>
      <c r="G2872" s="10">
        <v>314.60615193032095</v>
      </c>
      <c r="H2872" s="10">
        <v>157.3118817730867</v>
      </c>
    </row>
    <row r="2873" spans="1:8" x14ac:dyDescent="0.25">
      <c r="A2873" s="19"/>
      <c r="B2873" s="5">
        <f>DATE(YEAR(siječanj!B2873),MONTH(siječanj!B2873)+7,DAY(siječanj!B2873))</f>
        <v>45899</v>
      </c>
      <c r="C2873" s="8">
        <v>29.8958333333333</v>
      </c>
      <c r="D2873">
        <v>0.95244717405766366</v>
      </c>
      <c r="E2873" s="6">
        <v>168.98235109180905</v>
      </c>
      <c r="F2873" s="10">
        <v>111.3159201875322</v>
      </c>
      <c r="G2873" s="10">
        <v>314.22210461491028</v>
      </c>
      <c r="H2873" s="10">
        <v>160.94676276301348</v>
      </c>
    </row>
    <row r="2874" spans="1:8" x14ac:dyDescent="0.25">
      <c r="A2874" s="19"/>
      <c r="B2874" s="5">
        <f>DATE(YEAR(siječanj!B2874),MONTH(siječanj!B2874)+7,DAY(siječanj!B2874))</f>
        <v>45899</v>
      </c>
      <c r="C2874" s="8">
        <v>29.90625</v>
      </c>
      <c r="D2874">
        <v>0.95244717405766366</v>
      </c>
      <c r="E2874" s="6">
        <v>163.56987111562589</v>
      </c>
      <c r="F2874" s="10">
        <v>109.6973278281817</v>
      </c>
      <c r="G2874" s="10">
        <v>314.34732019048664</v>
      </c>
      <c r="H2874" s="10">
        <v>155.79166150505415</v>
      </c>
    </row>
    <row r="2875" spans="1:8" x14ac:dyDescent="0.25">
      <c r="A2875" s="19"/>
      <c r="B2875" s="5">
        <f>DATE(YEAR(siječanj!B2875),MONTH(siječanj!B2875)+7,DAY(siječanj!B2875))</f>
        <v>45899</v>
      </c>
      <c r="C2875" s="8">
        <v>29.9166666666667</v>
      </c>
      <c r="D2875">
        <v>0.95244717405766366</v>
      </c>
      <c r="E2875" s="6">
        <v>160.26981848669311</v>
      </c>
      <c r="F2875" s="10">
        <v>107.25425024050733</v>
      </c>
      <c r="G2875" s="10">
        <v>310.87921357224462</v>
      </c>
      <c r="H2875" s="10">
        <v>152.64853570438555</v>
      </c>
    </row>
    <row r="2876" spans="1:8" x14ac:dyDescent="0.25">
      <c r="A2876" s="19"/>
      <c r="B2876" s="5">
        <f>DATE(YEAR(siječanj!B2876),MONTH(siječanj!B2876)+7,DAY(siječanj!B2876))</f>
        <v>45899</v>
      </c>
      <c r="C2876" s="8">
        <v>29.9270833333333</v>
      </c>
      <c r="D2876">
        <v>0.95244717405766366</v>
      </c>
      <c r="E2876" s="6">
        <v>151.2350603015831</v>
      </c>
      <c r="F2876" s="10">
        <v>105.19843747573245</v>
      </c>
      <c r="G2876" s="10">
        <v>307.83455331598924</v>
      </c>
      <c r="H2876" s="10">
        <v>144.0434058026832</v>
      </c>
    </row>
    <row r="2877" spans="1:8" x14ac:dyDescent="0.25">
      <c r="A2877" s="19"/>
      <c r="B2877" s="5">
        <f>DATE(YEAR(siječanj!B2877),MONTH(siječanj!B2877)+7,DAY(siječanj!B2877))</f>
        <v>45899</v>
      </c>
      <c r="C2877" s="8">
        <v>29.9375</v>
      </c>
      <c r="D2877">
        <v>0.95244717405766366</v>
      </c>
      <c r="E2877" s="6">
        <v>140.84108002187867</v>
      </c>
      <c r="F2877" s="10">
        <v>102.75063271428137</v>
      </c>
      <c r="G2877" s="10">
        <v>305.83973432179414</v>
      </c>
      <c r="H2877" s="10">
        <v>134.14368865806762</v>
      </c>
    </row>
    <row r="2878" spans="1:8" x14ac:dyDescent="0.25">
      <c r="A2878" s="19"/>
      <c r="B2878" s="5">
        <f>DATE(YEAR(siječanj!B2878),MONTH(siječanj!B2878)+7,DAY(siječanj!B2878))</f>
        <v>45899</v>
      </c>
      <c r="C2878" s="8">
        <v>29.9479166666667</v>
      </c>
      <c r="D2878">
        <v>0.95244717405766366</v>
      </c>
      <c r="E2878" s="6">
        <v>131.92243411172132</v>
      </c>
      <c r="F2878" s="10">
        <v>100.9981622656336</v>
      </c>
      <c r="G2878" s="10">
        <v>305.08455929416357</v>
      </c>
      <c r="H2878" s="10">
        <v>125.6491495645173</v>
      </c>
    </row>
    <row r="2879" spans="1:8" x14ac:dyDescent="0.25">
      <c r="A2879" s="19"/>
      <c r="B2879" s="5">
        <f>DATE(YEAR(siječanj!B2879),MONTH(siječanj!B2879)+7,DAY(siječanj!B2879))</f>
        <v>45899</v>
      </c>
      <c r="C2879" s="8">
        <v>29.9583333333333</v>
      </c>
      <c r="D2879">
        <v>0.95244717405766366</v>
      </c>
      <c r="E2879" s="6">
        <v>122.8097582443297</v>
      </c>
      <c r="F2879" s="10">
        <v>98.215234540025406</v>
      </c>
      <c r="G2879" s="10">
        <v>296.76202269483446</v>
      </c>
      <c r="H2879" s="10">
        <v>116.96980718651669</v>
      </c>
    </row>
    <row r="2880" spans="1:8" x14ac:dyDescent="0.25">
      <c r="A2880" s="19"/>
      <c r="B2880" s="5">
        <f>DATE(YEAR(siječanj!B2880),MONTH(siječanj!B2880)+7,DAY(siječanj!B2880))</f>
        <v>45899</v>
      </c>
      <c r="C2880" s="8">
        <v>29.96875</v>
      </c>
      <c r="D2880">
        <v>0.95244717405766366</v>
      </c>
      <c r="E2880" s="6">
        <v>113.22721171928606</v>
      </c>
      <c r="F2880" s="10">
        <v>95.890217069757981</v>
      </c>
      <c r="G2880" s="10">
        <v>295.47753367192229</v>
      </c>
      <c r="H2880" s="10">
        <v>107.84293782846278</v>
      </c>
    </row>
    <row r="2881" spans="1:8" x14ac:dyDescent="0.25">
      <c r="A2881" s="19"/>
      <c r="B2881" s="5">
        <f>DATE(YEAR(siječanj!B2881),MONTH(siječanj!B2881)+7,DAY(siječanj!B2881))</f>
        <v>45899</v>
      </c>
      <c r="C2881" s="8">
        <v>29.9791666666667</v>
      </c>
      <c r="D2881">
        <v>0.95244717405766366</v>
      </c>
      <c r="E2881" s="6">
        <v>105.45685829789151</v>
      </c>
      <c r="F2881" s="10">
        <v>93.639958328477363</v>
      </c>
      <c r="G2881" s="10">
        <v>292.11548795664817</v>
      </c>
      <c r="H2881" s="10">
        <v>100.44208667082626</v>
      </c>
    </row>
    <row r="2882" spans="1:8" ht="15.75" thickBot="1" x14ac:dyDescent="0.3">
      <c r="A2882" s="19"/>
      <c r="B2882" s="5">
        <f>DATE(YEAR(siječanj!B2882),MONTH(siječanj!B2882)+7,DAY(siječanj!B2882))</f>
        <v>45899</v>
      </c>
      <c r="C2882" s="8">
        <v>29.9895833333333</v>
      </c>
      <c r="D2882">
        <v>0.95244717405766366</v>
      </c>
      <c r="E2882" s="6">
        <v>96.017913218291554</v>
      </c>
      <c r="F2882" s="10">
        <v>91.874841324223183</v>
      </c>
      <c r="G2882" s="10">
        <v>292.20379851341568</v>
      </c>
      <c r="H2882" s="10">
        <v>91.451990103675783</v>
      </c>
    </row>
    <row r="2883" spans="1:8" x14ac:dyDescent="0.25">
      <c r="A2883" s="14">
        <f t="shared" ref="A2883" si="28">A2787+1</f>
        <v>243</v>
      </c>
      <c r="B2883" s="5">
        <f>DATE(YEAR(siječanj!B2883),MONTH(siječanj!B2883)+7,DAY(siječanj!B2883))</f>
        <v>45900</v>
      </c>
      <c r="C2883" s="8">
        <v>30</v>
      </c>
      <c r="D2883">
        <v>0.95168134260080661</v>
      </c>
      <c r="E2883" s="6">
        <v>87.200467079570757</v>
      </c>
      <c r="F2883" s="10">
        <v>81.859838651393673</v>
      </c>
      <c r="G2883" s="10">
        <v>281.28699790256161</v>
      </c>
      <c r="H2883" s="10">
        <v>82.98705758570334</v>
      </c>
    </row>
    <row r="2884" spans="1:8" x14ac:dyDescent="0.25">
      <c r="A2884" s="15"/>
      <c r="B2884" s="5">
        <f>DATE(YEAR(siječanj!B2884),MONTH(siječanj!B2884)+7,DAY(siječanj!B2884))</f>
        <v>45900</v>
      </c>
      <c r="C2884" s="8">
        <v>30.0104166666667</v>
      </c>
      <c r="D2884">
        <v>0.95168134260080661</v>
      </c>
      <c r="E2884" s="6">
        <v>81.414823842823409</v>
      </c>
      <c r="F2884" s="10">
        <v>80.53706662278347</v>
      </c>
      <c r="G2884" s="10">
        <v>278.93188967949123</v>
      </c>
      <c r="H2884" s="10">
        <v>77.480968862346344</v>
      </c>
    </row>
    <row r="2885" spans="1:8" x14ac:dyDescent="0.25">
      <c r="A2885" s="15"/>
      <c r="B2885" s="5">
        <f>DATE(YEAR(siječanj!B2885),MONTH(siječanj!B2885)+7,DAY(siječanj!B2885))</f>
        <v>45900</v>
      </c>
      <c r="C2885" s="8">
        <v>30.0208333333333</v>
      </c>
      <c r="D2885">
        <v>0.95168134260080661</v>
      </c>
      <c r="E2885" s="6">
        <v>76.138621800824879</v>
      </c>
      <c r="F2885" s="10">
        <v>79.672300386632131</v>
      </c>
      <c r="G2885" s="10">
        <v>278.56915935976184</v>
      </c>
      <c r="H2885" s="10">
        <v>72.459705819184066</v>
      </c>
    </row>
    <row r="2886" spans="1:8" x14ac:dyDescent="0.25">
      <c r="A2886" s="15"/>
      <c r="B2886" s="5">
        <f>DATE(YEAR(siječanj!B2886),MONTH(siječanj!B2886)+7,DAY(siječanj!B2886))</f>
        <v>45900</v>
      </c>
      <c r="C2886" s="8">
        <v>30.03125</v>
      </c>
      <c r="D2886">
        <v>0.95168134260080661</v>
      </c>
      <c r="E2886" s="6">
        <v>72.33656738868882</v>
      </c>
      <c r="F2886" s="10">
        <v>78.813588301605705</v>
      </c>
      <c r="G2886" s="10">
        <v>277.44107564237379</v>
      </c>
      <c r="H2886" s="10">
        <v>68.841361571601098</v>
      </c>
    </row>
    <row r="2887" spans="1:8" x14ac:dyDescent="0.25">
      <c r="A2887" s="15"/>
      <c r="B2887" s="5">
        <f>DATE(YEAR(siječanj!B2887),MONTH(siječanj!B2887)+7,DAY(siječanj!B2887))</f>
        <v>45900</v>
      </c>
      <c r="C2887" s="8">
        <v>30.0416666666667</v>
      </c>
      <c r="D2887">
        <v>0.95168134260080661</v>
      </c>
      <c r="E2887" s="6">
        <v>70.43474274902637</v>
      </c>
      <c r="F2887" s="10">
        <v>82.107349554341184</v>
      </c>
      <c r="G2887" s="10">
        <v>276.58291484701328</v>
      </c>
      <c r="H2887" s="10">
        <v>67.031430545135848</v>
      </c>
    </row>
    <row r="2888" spans="1:8" x14ac:dyDescent="0.25">
      <c r="A2888" s="15"/>
      <c r="B2888" s="5">
        <f>DATE(YEAR(siječanj!B2888),MONTH(siječanj!B2888)+7,DAY(siječanj!B2888))</f>
        <v>45900</v>
      </c>
      <c r="C2888" s="8">
        <v>30.0520833333333</v>
      </c>
      <c r="D2888">
        <v>0.95168134260080661</v>
      </c>
      <c r="E2888" s="6">
        <v>68.284732009760461</v>
      </c>
      <c r="F2888" s="10">
        <v>81.513541156559427</v>
      </c>
      <c r="G2888" s="10">
        <v>279.3048099554411</v>
      </c>
      <c r="H2888" s="10">
        <v>64.985305438185108</v>
      </c>
    </row>
    <row r="2889" spans="1:8" x14ac:dyDescent="0.25">
      <c r="A2889" s="15"/>
      <c r="B2889" s="5">
        <f>DATE(YEAR(siječanj!B2889),MONTH(siječanj!B2889)+7,DAY(siječanj!B2889))</f>
        <v>45900</v>
      </c>
      <c r="C2889" s="8">
        <v>30.0625</v>
      </c>
      <c r="D2889">
        <v>0.95168134260080661</v>
      </c>
      <c r="E2889" s="6">
        <v>66.855099005280167</v>
      </c>
      <c r="F2889" s="10">
        <v>80.807414855373196</v>
      </c>
      <c r="G2889" s="10">
        <v>279.01148112717073</v>
      </c>
      <c r="H2889" s="10">
        <v>63.624750381054881</v>
      </c>
    </row>
    <row r="2890" spans="1:8" x14ac:dyDescent="0.25">
      <c r="A2890" s="15"/>
      <c r="B2890" s="5">
        <f>DATE(YEAR(siječanj!B2890),MONTH(siječanj!B2890)+7,DAY(siječanj!B2890))</f>
        <v>45900</v>
      </c>
      <c r="C2890" s="8">
        <v>30.0729166666667</v>
      </c>
      <c r="D2890">
        <v>0.95168134260080661</v>
      </c>
      <c r="E2890" s="6">
        <v>63.75337950318935</v>
      </c>
      <c r="F2890" s="10">
        <v>80.108421272015747</v>
      </c>
      <c r="G2890" s="10">
        <v>278.97705295660251</v>
      </c>
      <c r="H2890" s="10">
        <v>60.672901800933985</v>
      </c>
    </row>
    <row r="2891" spans="1:8" x14ac:dyDescent="0.25">
      <c r="A2891" s="15"/>
      <c r="B2891" s="5">
        <f>DATE(YEAR(siječanj!B2891),MONTH(siječanj!B2891)+7,DAY(siječanj!B2891))</f>
        <v>45900</v>
      </c>
      <c r="C2891" s="8">
        <v>30.0833333333333</v>
      </c>
      <c r="D2891">
        <v>0.95168134260080661</v>
      </c>
      <c r="E2891" s="6">
        <v>63.095885103278384</v>
      </c>
      <c r="F2891" s="10">
        <v>79.443277546865204</v>
      </c>
      <c r="G2891" s="10">
        <v>277.9028792924417</v>
      </c>
      <c r="H2891" s="10">
        <v>60.047176647674206</v>
      </c>
    </row>
    <row r="2892" spans="1:8" x14ac:dyDescent="0.25">
      <c r="A2892" s="15"/>
      <c r="B2892" s="5">
        <f>DATE(YEAR(siječanj!B2892),MONTH(siječanj!B2892)+7,DAY(siječanj!B2892))</f>
        <v>45900</v>
      </c>
      <c r="C2892" s="8">
        <v>30.09375</v>
      </c>
      <c r="D2892">
        <v>0.95168134260080661</v>
      </c>
      <c r="E2892" s="6">
        <v>62.741181687474551</v>
      </c>
      <c r="F2892" s="10">
        <v>78.911447271597893</v>
      </c>
      <c r="G2892" s="10">
        <v>278.26128366757274</v>
      </c>
      <c r="H2892" s="10">
        <v>59.709612024696924</v>
      </c>
    </row>
    <row r="2893" spans="1:8" x14ac:dyDescent="0.25">
      <c r="A2893" s="15"/>
      <c r="B2893" s="5">
        <f>DATE(YEAR(siječanj!B2893),MONTH(siječanj!B2893)+7,DAY(siječanj!B2893))</f>
        <v>45900</v>
      </c>
      <c r="C2893" s="8">
        <v>30.1041666666667</v>
      </c>
      <c r="D2893">
        <v>0.95168134260080661</v>
      </c>
      <c r="E2893" s="6">
        <v>61.385442545076387</v>
      </c>
      <c r="F2893" s="10">
        <v>78.555196941752712</v>
      </c>
      <c r="G2893" s="10">
        <v>278.30953246754268</v>
      </c>
      <c r="H2893" s="10">
        <v>58.41938037744297</v>
      </c>
    </row>
    <row r="2894" spans="1:8" x14ac:dyDescent="0.25">
      <c r="A2894" s="15"/>
      <c r="B2894" s="5">
        <f>DATE(YEAR(siječanj!B2894),MONTH(siječanj!B2894)+7,DAY(siječanj!B2894))</f>
        <v>45900</v>
      </c>
      <c r="C2894" s="8">
        <v>30.1145833333333</v>
      </c>
      <c r="D2894">
        <v>0.95168134260080661</v>
      </c>
      <c r="E2894" s="6">
        <v>60.568724926076882</v>
      </c>
      <c r="F2894" s="10">
        <v>77.986502668245919</v>
      </c>
      <c r="G2894" s="10">
        <v>278.22281221554516</v>
      </c>
      <c r="H2894" s="10">
        <v>57.642125457267788</v>
      </c>
    </row>
    <row r="2895" spans="1:8" x14ac:dyDescent="0.25">
      <c r="A2895" s="15"/>
      <c r="B2895" s="5">
        <f>DATE(YEAR(siječanj!B2895),MONTH(siječanj!B2895)+7,DAY(siječanj!B2895))</f>
        <v>45900</v>
      </c>
      <c r="C2895" s="8">
        <v>30.125</v>
      </c>
      <c r="D2895">
        <v>0.95168134260080661</v>
      </c>
      <c r="E2895" s="6">
        <v>61.539861350583607</v>
      </c>
      <c r="F2895" s="10">
        <v>77.754383753325811</v>
      </c>
      <c r="G2895" s="10">
        <v>277.84372968340318</v>
      </c>
      <c r="H2895" s="10">
        <v>58.566337873590896</v>
      </c>
    </row>
    <row r="2896" spans="1:8" x14ac:dyDescent="0.25">
      <c r="A2896" s="15"/>
      <c r="B2896" s="5">
        <f>DATE(YEAR(siječanj!B2896),MONTH(siječanj!B2896)+7,DAY(siječanj!B2896))</f>
        <v>45900</v>
      </c>
      <c r="C2896" s="8">
        <v>30.1354166666667</v>
      </c>
      <c r="D2896">
        <v>0.95168134260080661</v>
      </c>
      <c r="E2896" s="6">
        <v>61.424744629373045</v>
      </c>
      <c r="F2896" s="10">
        <v>77.513261204701692</v>
      </c>
      <c r="G2896" s="10">
        <v>277.66950551333451</v>
      </c>
      <c r="H2896" s="10">
        <v>58.456783437793426</v>
      </c>
    </row>
    <row r="2897" spans="1:8" x14ac:dyDescent="0.25">
      <c r="A2897" s="15"/>
      <c r="B2897" s="5">
        <f>DATE(YEAR(siječanj!B2897),MONTH(siječanj!B2897)+7,DAY(siječanj!B2897))</f>
        <v>45900</v>
      </c>
      <c r="C2897" s="8">
        <v>30.1458333333333</v>
      </c>
      <c r="D2897">
        <v>0.95168134260080661</v>
      </c>
      <c r="E2897" s="6">
        <v>60.5036999124058</v>
      </c>
      <c r="F2897" s="10">
        <v>77.313185919860715</v>
      </c>
      <c r="G2897" s="10">
        <v>277.28368041657734</v>
      </c>
      <c r="H2897" s="10">
        <v>57.580242364954657</v>
      </c>
    </row>
    <row r="2898" spans="1:8" x14ac:dyDescent="0.25">
      <c r="A2898" s="15"/>
      <c r="B2898" s="5">
        <f>DATE(YEAR(siječanj!B2898),MONTH(siječanj!B2898)+7,DAY(siječanj!B2898))</f>
        <v>45900</v>
      </c>
      <c r="C2898" s="8">
        <v>30.15625</v>
      </c>
      <c r="D2898">
        <v>0.95168134260080661</v>
      </c>
      <c r="E2898" s="6">
        <v>60.023130766778849</v>
      </c>
      <c r="F2898" s="10">
        <v>77.110746543231699</v>
      </c>
      <c r="G2898" s="10">
        <v>277.28417702474934</v>
      </c>
      <c r="H2898" s="10">
        <v>57.122893675231879</v>
      </c>
    </row>
    <row r="2899" spans="1:8" x14ac:dyDescent="0.25">
      <c r="A2899" s="15"/>
      <c r="B2899" s="5">
        <f>DATE(YEAR(siječanj!B2899),MONTH(siječanj!B2899)+7,DAY(siječanj!B2899))</f>
        <v>45900</v>
      </c>
      <c r="C2899" s="8">
        <v>30.1666666666667</v>
      </c>
      <c r="D2899">
        <v>0.95168134260080661</v>
      </c>
      <c r="E2899" s="6">
        <v>59.774321579310936</v>
      </c>
      <c r="F2899" s="10">
        <v>76.922292322347971</v>
      </c>
      <c r="G2899" s="10">
        <v>280.62814238710513</v>
      </c>
      <c r="H2899" s="10">
        <v>56.886106613651002</v>
      </c>
    </row>
    <row r="2900" spans="1:8" x14ac:dyDescent="0.25">
      <c r="A2900" s="15"/>
      <c r="B2900" s="5">
        <f>DATE(YEAR(siječanj!B2900),MONTH(siječanj!B2900)+7,DAY(siječanj!B2900))</f>
        <v>45900</v>
      </c>
      <c r="C2900" s="8">
        <v>30.1770833333333</v>
      </c>
      <c r="D2900">
        <v>0.95168134260080661</v>
      </c>
      <c r="E2900" s="6">
        <v>59.999141388696628</v>
      </c>
      <c r="F2900" s="10">
        <v>76.595219710998435</v>
      </c>
      <c r="G2900" s="10">
        <v>282.52715236075289</v>
      </c>
      <c r="H2900" s="10">
        <v>57.10006343169043</v>
      </c>
    </row>
    <row r="2901" spans="1:8" x14ac:dyDescent="0.25">
      <c r="A2901" s="15"/>
      <c r="B2901" s="5">
        <f>DATE(YEAR(siječanj!B2901),MONTH(siječanj!B2901)+7,DAY(siječanj!B2901))</f>
        <v>45900</v>
      </c>
      <c r="C2901" s="8">
        <v>30.1875</v>
      </c>
      <c r="D2901">
        <v>0.95168134260080661</v>
      </c>
      <c r="E2901" s="6">
        <v>60.06792969457296</v>
      </c>
      <c r="F2901" s="10">
        <v>76.517988680123423</v>
      </c>
      <c r="G2901" s="10">
        <v>289.65110366225491</v>
      </c>
      <c r="H2901" s="10">
        <v>57.165527978982055</v>
      </c>
    </row>
    <row r="2902" spans="1:8" x14ac:dyDescent="0.25">
      <c r="A2902" s="15"/>
      <c r="B2902" s="5">
        <f>DATE(YEAR(siječanj!B2902),MONTH(siječanj!B2902)+7,DAY(siječanj!B2902))</f>
        <v>45900</v>
      </c>
      <c r="C2902" s="8">
        <v>30.1979166666667</v>
      </c>
      <c r="D2902">
        <v>0.95168134260080661</v>
      </c>
      <c r="E2902" s="6">
        <v>61.516760541363752</v>
      </c>
      <c r="F2902" s="10">
        <v>76.55514374293243</v>
      </c>
      <c r="G2902" s="10">
        <v>289.79090625389921</v>
      </c>
      <c r="H2902" s="10">
        <v>58.544353264457378</v>
      </c>
    </row>
    <row r="2903" spans="1:8" x14ac:dyDescent="0.25">
      <c r="A2903" s="15"/>
      <c r="B2903" s="5">
        <f>DATE(YEAR(siječanj!B2903),MONTH(siječanj!B2903)+7,DAY(siječanj!B2903))</f>
        <v>45900</v>
      </c>
      <c r="C2903" s="8">
        <v>30.2083333333333</v>
      </c>
      <c r="D2903">
        <v>0.95168134260080661</v>
      </c>
      <c r="E2903" s="6">
        <v>63.147931266074742</v>
      </c>
      <c r="F2903" s="10">
        <v>76.733720601209896</v>
      </c>
      <c r="G2903" s="10">
        <v>270.63105851292738</v>
      </c>
      <c r="H2903" s="10">
        <v>60.096708009761464</v>
      </c>
    </row>
    <row r="2904" spans="1:8" x14ac:dyDescent="0.25">
      <c r="A2904" s="15"/>
      <c r="B2904" s="5">
        <f>DATE(YEAR(siječanj!B2904),MONTH(siječanj!B2904)+7,DAY(siječanj!B2904))</f>
        <v>45900</v>
      </c>
      <c r="C2904" s="8">
        <v>30.21875</v>
      </c>
      <c r="D2904">
        <v>0.95168134260080661</v>
      </c>
      <c r="E2904" s="6">
        <v>64.015740108758791</v>
      </c>
      <c r="F2904" s="10">
        <v>76.933866491222602</v>
      </c>
      <c r="G2904" s="10">
        <v>209.50205320035946</v>
      </c>
      <c r="H2904" s="10">
        <v>60.922585494287873</v>
      </c>
    </row>
    <row r="2905" spans="1:8" x14ac:dyDescent="0.25">
      <c r="A2905" s="15"/>
      <c r="B2905" s="5">
        <f>DATE(YEAR(siječanj!B2905),MONTH(siječanj!B2905)+7,DAY(siječanj!B2905))</f>
        <v>45900</v>
      </c>
      <c r="C2905" s="8">
        <v>30.2291666666667</v>
      </c>
      <c r="D2905">
        <v>0.95168134260080661</v>
      </c>
      <c r="E2905" s="6">
        <v>66.801274714158339</v>
      </c>
      <c r="F2905" s="10">
        <v>77.251314533139379</v>
      </c>
      <c r="G2905" s="10">
        <v>126.291946721694</v>
      </c>
      <c r="H2905" s="10">
        <v>63.573526807415519</v>
      </c>
    </row>
    <row r="2906" spans="1:8" x14ac:dyDescent="0.25">
      <c r="A2906" s="15"/>
      <c r="B2906" s="5">
        <f>DATE(YEAR(siječanj!B2906),MONTH(siječanj!B2906)+7,DAY(siječanj!B2906))</f>
        <v>45900</v>
      </c>
      <c r="C2906" s="8">
        <v>30.2395833333333</v>
      </c>
      <c r="D2906">
        <v>0.95168134260080661</v>
      </c>
      <c r="E2906" s="6">
        <v>71.050653711140114</v>
      </c>
      <c r="F2906" s="10">
        <v>77.82212496239562</v>
      </c>
      <c r="G2906" s="10">
        <v>55.453847475784912</v>
      </c>
      <c r="H2906" s="10">
        <v>67.617581516482801</v>
      </c>
    </row>
    <row r="2907" spans="1:8" x14ac:dyDescent="0.25">
      <c r="A2907" s="15"/>
      <c r="B2907" s="5">
        <f>DATE(YEAR(siječanj!B2907),MONTH(siječanj!B2907)+7,DAY(siječanj!B2907))</f>
        <v>45900</v>
      </c>
      <c r="C2907" s="8">
        <v>30.25</v>
      </c>
      <c r="D2907">
        <v>0.95168134260080661</v>
      </c>
      <c r="E2907" s="6">
        <v>73.746514184694561</v>
      </c>
      <c r="F2907" s="10">
        <v>79.245038127763408</v>
      </c>
      <c r="G2907" s="10">
        <v>28.373884224132301</v>
      </c>
      <c r="H2907" s="10">
        <v>70.183181631419544</v>
      </c>
    </row>
    <row r="2908" spans="1:8" x14ac:dyDescent="0.25">
      <c r="A2908" s="15"/>
      <c r="B2908" s="5">
        <f>DATE(YEAR(siječanj!B2908),MONTH(siječanj!B2908)+7,DAY(siječanj!B2908))</f>
        <v>45900</v>
      </c>
      <c r="C2908" s="8">
        <v>30.2604166666667</v>
      </c>
      <c r="D2908">
        <v>0.95168134260080661</v>
      </c>
      <c r="E2908" s="6">
        <v>77.59971628475725</v>
      </c>
      <c r="F2908" s="10">
        <v>80.689717074175135</v>
      </c>
      <c r="G2908" s="10">
        <v>16.712013772890764</v>
      </c>
      <c r="H2908" s="10">
        <v>73.850202179319453</v>
      </c>
    </row>
    <row r="2909" spans="1:8" x14ac:dyDescent="0.25">
      <c r="A2909" s="15"/>
      <c r="B2909" s="5">
        <f>DATE(YEAR(siječanj!B2909),MONTH(siječanj!B2909)+7,DAY(siječanj!B2909))</f>
        <v>45900</v>
      </c>
      <c r="C2909" s="8">
        <v>30.2708333333333</v>
      </c>
      <c r="D2909">
        <v>0.95168134260080661</v>
      </c>
      <c r="E2909" s="6">
        <v>81.483246617027277</v>
      </c>
      <c r="F2909" s="10">
        <v>83.40894009201719</v>
      </c>
      <c r="G2909" s="10">
        <v>9.2239748582004299</v>
      </c>
      <c r="H2909" s="10">
        <v>77.546085539965148</v>
      </c>
    </row>
    <row r="2910" spans="1:8" x14ac:dyDescent="0.25">
      <c r="A2910" s="15"/>
      <c r="B2910" s="5">
        <f>DATE(YEAR(siječanj!B2910),MONTH(siječanj!B2910)+7,DAY(siječanj!B2910))</f>
        <v>45900</v>
      </c>
      <c r="C2910" s="8">
        <v>30.28125</v>
      </c>
      <c r="D2910">
        <v>0.95168134260080661</v>
      </c>
      <c r="E2910" s="6">
        <v>84.538512888090821</v>
      </c>
      <c r="F2910" s="10">
        <v>86.325803687642434</v>
      </c>
      <c r="G2910" s="10">
        <v>6.0004737597496867</v>
      </c>
      <c r="H2910" s="10">
        <v>80.453725446813863</v>
      </c>
    </row>
    <row r="2911" spans="1:8" x14ac:dyDescent="0.25">
      <c r="A2911" s="15"/>
      <c r="B2911" s="5">
        <f>DATE(YEAR(siječanj!B2911),MONTH(siječanj!B2911)+7,DAY(siječanj!B2911))</f>
        <v>45900</v>
      </c>
      <c r="C2911" s="8">
        <v>30.2916666666667</v>
      </c>
      <c r="D2911">
        <v>0.95168134260080661</v>
      </c>
      <c r="E2911" s="6">
        <v>87.443321766000054</v>
      </c>
      <c r="F2911" s="10">
        <v>89.878848892185388</v>
      </c>
      <c r="G2911" s="10">
        <v>3.6073420348115453</v>
      </c>
      <c r="H2911" s="10">
        <v>83.21817785974126</v>
      </c>
    </row>
    <row r="2912" spans="1:8" x14ac:dyDescent="0.25">
      <c r="A2912" s="15"/>
      <c r="B2912" s="5">
        <f>DATE(YEAR(siječanj!B2912),MONTH(siječanj!B2912)+7,DAY(siječanj!B2912))</f>
        <v>45900</v>
      </c>
      <c r="C2912" s="8">
        <v>30.3020833333333</v>
      </c>
      <c r="D2912">
        <v>0.95168134260080661</v>
      </c>
      <c r="E2912" s="6">
        <v>93.977628351017771</v>
      </c>
      <c r="F2912" s="10">
        <v>91.298345270121033</v>
      </c>
      <c r="G2912" s="10">
        <v>2.5443250707637626</v>
      </c>
      <c r="H2912" s="10">
        <v>89.43675552353622</v>
      </c>
    </row>
    <row r="2913" spans="1:8" x14ac:dyDescent="0.25">
      <c r="A2913" s="15"/>
      <c r="B2913" s="5">
        <f>DATE(YEAR(siječanj!B2913),MONTH(siječanj!B2913)+7,DAY(siječanj!B2913))</f>
        <v>45900</v>
      </c>
      <c r="C2913" s="8">
        <v>30.3125</v>
      </c>
      <c r="D2913">
        <v>0.95168134260080661</v>
      </c>
      <c r="E2913" s="6">
        <v>98.093101902583442</v>
      </c>
      <c r="F2913" s="10">
        <v>92.6159115406425</v>
      </c>
      <c r="G2913" s="10">
        <v>1.8069904549988551</v>
      </c>
      <c r="H2913" s="10">
        <v>93.353374918528345</v>
      </c>
    </row>
    <row r="2914" spans="1:8" x14ac:dyDescent="0.25">
      <c r="A2914" s="15"/>
      <c r="B2914" s="5">
        <f>DATE(YEAR(siječanj!B2914),MONTH(siječanj!B2914)+7,DAY(siječanj!B2914))</f>
        <v>45900</v>
      </c>
      <c r="C2914" s="8">
        <v>30.3229166666667</v>
      </c>
      <c r="D2914">
        <v>0.95168134260080661</v>
      </c>
      <c r="E2914" s="6">
        <v>103.62034000250986</v>
      </c>
      <c r="F2914" s="10">
        <v>94.765304583825724</v>
      </c>
      <c r="G2914" s="10">
        <v>1.5310798147752092</v>
      </c>
      <c r="H2914" s="10">
        <v>98.613544294340656</v>
      </c>
    </row>
    <row r="2915" spans="1:8" x14ac:dyDescent="0.25">
      <c r="A2915" s="15"/>
      <c r="B2915" s="5">
        <f>DATE(YEAR(siječanj!B2915),MONTH(siječanj!B2915)+7,DAY(siječanj!B2915))</f>
        <v>45900</v>
      </c>
      <c r="C2915" s="8">
        <v>30.3333333333333</v>
      </c>
      <c r="D2915">
        <v>0.95168134260080661</v>
      </c>
      <c r="E2915" s="6">
        <v>109.27534182327418</v>
      </c>
      <c r="F2915" s="10">
        <v>97.825816077623941</v>
      </c>
      <c r="G2915" s="10">
        <v>1.4478952241882319</v>
      </c>
      <c r="H2915" s="10">
        <v>103.99530401953564</v>
      </c>
    </row>
    <row r="2916" spans="1:8" x14ac:dyDescent="0.25">
      <c r="A2916" s="15"/>
      <c r="B2916" s="5">
        <f>DATE(YEAR(siječanj!B2916),MONTH(siječanj!B2916)+7,DAY(siječanj!B2916))</f>
        <v>45900</v>
      </c>
      <c r="C2916" s="8">
        <v>30.34375</v>
      </c>
      <c r="D2916">
        <v>0.95168134260080661</v>
      </c>
      <c r="E2916" s="6">
        <v>114.79123457294352</v>
      </c>
      <c r="F2916" s="10">
        <v>99.097869923227321</v>
      </c>
      <c r="G2916" s="10">
        <v>1.4344298703904299</v>
      </c>
      <c r="H2916" s="10">
        <v>109.24467623718301</v>
      </c>
    </row>
    <row r="2917" spans="1:8" x14ac:dyDescent="0.25">
      <c r="A2917" s="15"/>
      <c r="B2917" s="5">
        <f>DATE(YEAR(siječanj!B2917),MONTH(siječanj!B2917)+7,DAY(siječanj!B2917))</f>
        <v>45900</v>
      </c>
      <c r="C2917" s="8">
        <v>30.3541666666667</v>
      </c>
      <c r="D2917">
        <v>0.95168134260080661</v>
      </c>
      <c r="E2917" s="6">
        <v>119.97128989787215</v>
      </c>
      <c r="F2917" s="10">
        <v>100.74556391269118</v>
      </c>
      <c r="G2917" s="10">
        <v>1.3096264995731259</v>
      </c>
      <c r="H2917" s="10">
        <v>114.17443824355756</v>
      </c>
    </row>
    <row r="2918" spans="1:8" x14ac:dyDescent="0.25">
      <c r="A2918" s="15"/>
      <c r="B2918" s="5">
        <f>DATE(YEAR(siječanj!B2918),MONTH(siječanj!B2918)+7,DAY(siječanj!B2918))</f>
        <v>45900</v>
      </c>
      <c r="C2918" s="8">
        <v>30.3645833333333</v>
      </c>
      <c r="D2918">
        <v>0.95168134260080661</v>
      </c>
      <c r="E2918" s="6">
        <v>123.88452834628728</v>
      </c>
      <c r="F2918" s="10">
        <v>102.43406687348359</v>
      </c>
      <c r="G2918" s="10">
        <v>1.1400769265996404</v>
      </c>
      <c r="H2918" s="10">
        <v>117.89859426406237</v>
      </c>
    </row>
    <row r="2919" spans="1:8" x14ac:dyDescent="0.25">
      <c r="A2919" s="15"/>
      <c r="B2919" s="5">
        <f>DATE(YEAR(siječanj!B2919),MONTH(siječanj!B2919)+7,DAY(siječanj!B2919))</f>
        <v>45900</v>
      </c>
      <c r="C2919" s="8">
        <v>30.375</v>
      </c>
      <c r="D2919">
        <v>0.95168134260080661</v>
      </c>
      <c r="E2919" s="6">
        <v>126.38648367830052</v>
      </c>
      <c r="F2919" s="10">
        <v>104.43564715149459</v>
      </c>
      <c r="G2919" s="10">
        <v>1.0115369808086017</v>
      </c>
      <c r="H2919" s="10">
        <v>120.27965847355998</v>
      </c>
    </row>
    <row r="2920" spans="1:8" x14ac:dyDescent="0.25">
      <c r="A2920" s="15"/>
      <c r="B2920" s="5">
        <f>DATE(YEAR(siječanj!B2920),MONTH(siječanj!B2920)+7,DAY(siječanj!B2920))</f>
        <v>45900</v>
      </c>
      <c r="C2920" s="8">
        <v>30.3854166666667</v>
      </c>
      <c r="D2920">
        <v>0.95168134260080661</v>
      </c>
      <c r="E2920" s="6">
        <v>127.72162922194774</v>
      </c>
      <c r="F2920" s="10">
        <v>105.43863340216343</v>
      </c>
      <c r="G2920" s="10">
        <v>1.0251987645130056</v>
      </c>
      <c r="H2920" s="10">
        <v>121.55029157710564</v>
      </c>
    </row>
    <row r="2921" spans="1:8" x14ac:dyDescent="0.25">
      <c r="A2921" s="15"/>
      <c r="B2921" s="5">
        <f>DATE(YEAR(siječanj!B2921),MONTH(siječanj!B2921)+7,DAY(siječanj!B2921))</f>
        <v>45900</v>
      </c>
      <c r="C2921" s="8">
        <v>30.3958333333333</v>
      </c>
      <c r="D2921">
        <v>0.95168134260080661</v>
      </c>
      <c r="E2921" s="6">
        <v>129.60552497884564</v>
      </c>
      <c r="F2921" s="10">
        <v>106.29432597502468</v>
      </c>
      <c r="G2921" s="10">
        <v>1.0383705771355998</v>
      </c>
      <c r="H2921" s="10">
        <v>123.3431600203502</v>
      </c>
    </row>
    <row r="2922" spans="1:8" x14ac:dyDescent="0.25">
      <c r="A2922" s="15"/>
      <c r="B2922" s="5">
        <f>DATE(YEAR(siječanj!B2922),MONTH(siječanj!B2922)+7,DAY(siječanj!B2922))</f>
        <v>45900</v>
      </c>
      <c r="C2922" s="8">
        <v>30.40625</v>
      </c>
      <c r="D2922">
        <v>0.95168134260080661</v>
      </c>
      <c r="E2922" s="6">
        <v>134.37648399202476</v>
      </c>
      <c r="F2922" s="10">
        <v>107.44052893953682</v>
      </c>
      <c r="G2922" s="10">
        <v>0.99822170815308264</v>
      </c>
      <c r="H2922" s="10">
        <v>127.88359269950593</v>
      </c>
    </row>
    <row r="2923" spans="1:8" x14ac:dyDescent="0.25">
      <c r="A2923" s="15"/>
      <c r="B2923" s="5">
        <f>DATE(YEAR(siječanj!B2923),MONTH(siječanj!B2923)+7,DAY(siječanj!B2923))</f>
        <v>45900</v>
      </c>
      <c r="C2923" s="8">
        <v>30.4166666666667</v>
      </c>
      <c r="D2923">
        <v>0.95168134260080661</v>
      </c>
      <c r="E2923" s="6">
        <v>139.44236663824651</v>
      </c>
      <c r="F2923" s="10">
        <v>108.44224698318065</v>
      </c>
      <c r="G2923" s="10">
        <v>0.9904969510559446</v>
      </c>
      <c r="H2923" s="10">
        <v>132.70469869772037</v>
      </c>
    </row>
    <row r="2924" spans="1:8" x14ac:dyDescent="0.25">
      <c r="A2924" s="15"/>
      <c r="B2924" s="5">
        <f>DATE(YEAR(siječanj!B2924),MONTH(siječanj!B2924)+7,DAY(siječanj!B2924))</f>
        <v>45900</v>
      </c>
      <c r="C2924" s="8">
        <v>30.4270833333333</v>
      </c>
      <c r="D2924">
        <v>0.95168134260080661</v>
      </c>
      <c r="E2924" s="6">
        <v>143.9269647711659</v>
      </c>
      <c r="F2924" s="10">
        <v>109.02545246741295</v>
      </c>
      <c r="G2924" s="10">
        <v>1.0295202134689572</v>
      </c>
      <c r="H2924" s="10">
        <v>136.97260706988214</v>
      </c>
    </row>
    <row r="2925" spans="1:8" x14ac:dyDescent="0.25">
      <c r="A2925" s="15"/>
      <c r="B2925" s="5">
        <f>DATE(YEAR(siječanj!B2925),MONTH(siječanj!B2925)+7,DAY(siječanj!B2925))</f>
        <v>45900</v>
      </c>
      <c r="C2925" s="8">
        <v>30.4375</v>
      </c>
      <c r="D2925">
        <v>0.95168134260080661</v>
      </c>
      <c r="E2925" s="6">
        <v>147.22451613323412</v>
      </c>
      <c r="F2925" s="10">
        <v>109.63246013448462</v>
      </c>
      <c r="G2925" s="10">
        <v>1.0439897854996136</v>
      </c>
      <c r="H2925" s="10">
        <v>140.11082517743037</v>
      </c>
    </row>
    <row r="2926" spans="1:8" x14ac:dyDescent="0.25">
      <c r="A2926" s="15"/>
      <c r="B2926" s="5">
        <f>DATE(YEAR(siječanj!B2926),MONTH(siječanj!B2926)+7,DAY(siječanj!B2926))</f>
        <v>45900</v>
      </c>
      <c r="C2926" s="8">
        <v>30.4479166666667</v>
      </c>
      <c r="D2926">
        <v>0.95168134260080661</v>
      </c>
      <c r="E2926" s="6">
        <v>145.62221745764504</v>
      </c>
      <c r="F2926" s="10">
        <v>110.52971473655231</v>
      </c>
      <c r="G2926" s="10">
        <v>1.06584863942666</v>
      </c>
      <c r="H2926" s="10">
        <v>138.58594742259825</v>
      </c>
    </row>
    <row r="2927" spans="1:8" x14ac:dyDescent="0.25">
      <c r="A2927" s="15"/>
      <c r="B2927" s="5">
        <f>DATE(YEAR(siječanj!B2927),MONTH(siječanj!B2927)+7,DAY(siječanj!B2927))</f>
        <v>45900</v>
      </c>
      <c r="C2927" s="8">
        <v>30.4583333333333</v>
      </c>
      <c r="D2927">
        <v>0.95168134260080661</v>
      </c>
      <c r="E2927" s="6">
        <v>148.40733006712998</v>
      </c>
      <c r="F2927" s="10">
        <v>110.99779461063213</v>
      </c>
      <c r="G2927" s="10">
        <v>1.0661907357367661</v>
      </c>
      <c r="H2927" s="10">
        <v>141.23648713008731</v>
      </c>
    </row>
    <row r="2928" spans="1:8" x14ac:dyDescent="0.25">
      <c r="A2928" s="15"/>
      <c r="B2928" s="5">
        <f>DATE(YEAR(siječanj!B2928),MONTH(siječanj!B2928)+7,DAY(siječanj!B2928))</f>
        <v>45900</v>
      </c>
      <c r="C2928" s="8">
        <v>30.46875</v>
      </c>
      <c r="D2928">
        <v>0.95168134260080661</v>
      </c>
      <c r="E2928" s="6">
        <v>148.76652684788328</v>
      </c>
      <c r="F2928" s="10">
        <v>111.2287519836344</v>
      </c>
      <c r="G2928" s="10">
        <v>1.0802277212980682</v>
      </c>
      <c r="H2928" s="10">
        <v>141.57832800465252</v>
      </c>
    </row>
    <row r="2929" spans="1:8" x14ac:dyDescent="0.25">
      <c r="A2929" s="15"/>
      <c r="B2929" s="5">
        <f>DATE(YEAR(siječanj!B2929),MONTH(siječanj!B2929)+7,DAY(siječanj!B2929))</f>
        <v>45900</v>
      </c>
      <c r="C2929" s="8">
        <v>30.4791666666667</v>
      </c>
      <c r="D2929">
        <v>0.95168134260080661</v>
      </c>
      <c r="E2929" s="6">
        <v>147.19515472734747</v>
      </c>
      <c r="F2929" s="10">
        <v>111.43450678403508</v>
      </c>
      <c r="G2929" s="10">
        <v>1.068115303152585</v>
      </c>
      <c r="H2929" s="10">
        <v>140.0828824752555</v>
      </c>
    </row>
    <row r="2930" spans="1:8" x14ac:dyDescent="0.25">
      <c r="A2930" s="15"/>
      <c r="B2930" s="5">
        <f>DATE(YEAR(siječanj!B2930),MONTH(siječanj!B2930)+7,DAY(siječanj!B2930))</f>
        <v>45900</v>
      </c>
      <c r="C2930" s="8">
        <v>30.4895833333333</v>
      </c>
      <c r="D2930">
        <v>0.95168134260080661</v>
      </c>
      <c r="E2930" s="6">
        <v>145.08822620479603</v>
      </c>
      <c r="F2930" s="10">
        <v>111.38683567061815</v>
      </c>
      <c r="G2930" s="10">
        <v>1.0796847813413915</v>
      </c>
      <c r="H2930" s="10">
        <v>138.07775791014981</v>
      </c>
    </row>
    <row r="2931" spans="1:8" x14ac:dyDescent="0.25">
      <c r="A2931" s="15"/>
      <c r="B2931" s="5">
        <f>DATE(YEAR(siječanj!B2931),MONTH(siječanj!B2931)+7,DAY(siječanj!B2931))</f>
        <v>45900</v>
      </c>
      <c r="C2931" s="8">
        <v>30.5</v>
      </c>
      <c r="D2931">
        <v>0.95168134260080661</v>
      </c>
      <c r="E2931" s="6">
        <v>141.62915342992613</v>
      </c>
      <c r="F2931" s="10">
        <v>110.20111723727666</v>
      </c>
      <c r="G2931" s="10">
        <v>1.1141658868249962</v>
      </c>
      <c r="H2931" s="10">
        <v>134.78582288760774</v>
      </c>
    </row>
    <row r="2932" spans="1:8" x14ac:dyDescent="0.25">
      <c r="A2932" s="15"/>
      <c r="B2932" s="5">
        <f>DATE(YEAR(siječanj!B2932),MONTH(siječanj!B2932)+7,DAY(siječanj!B2932))</f>
        <v>45900</v>
      </c>
      <c r="C2932" s="8">
        <v>30.5104166666667</v>
      </c>
      <c r="D2932">
        <v>0.95168134260080661</v>
      </c>
      <c r="E2932" s="6">
        <v>135.72042706082985</v>
      </c>
      <c r="F2932" s="10">
        <v>109.04539964018886</v>
      </c>
      <c r="G2932" s="10">
        <v>1.128800989586042</v>
      </c>
      <c r="H2932" s="10">
        <v>129.1625982436054</v>
      </c>
    </row>
    <row r="2933" spans="1:8" x14ac:dyDescent="0.25">
      <c r="A2933" s="15"/>
      <c r="B2933" s="5">
        <f>DATE(YEAR(siječanj!B2933),MONTH(siječanj!B2933)+7,DAY(siječanj!B2933))</f>
        <v>45900</v>
      </c>
      <c r="C2933" s="8">
        <v>30.5208333333333</v>
      </c>
      <c r="D2933">
        <v>0.95168134260080661</v>
      </c>
      <c r="E2933" s="6">
        <v>131.6063096416751</v>
      </c>
      <c r="F2933" s="10">
        <v>108.28985795874711</v>
      </c>
      <c r="G2933" s="10">
        <v>1.0962930076519639</v>
      </c>
      <c r="H2933" s="10">
        <v>125.24726945452683</v>
      </c>
    </row>
    <row r="2934" spans="1:8" x14ac:dyDescent="0.25">
      <c r="A2934" s="15"/>
      <c r="B2934" s="5">
        <f>DATE(YEAR(siječanj!B2934),MONTH(siječanj!B2934)+7,DAY(siječanj!B2934))</f>
        <v>45900</v>
      </c>
      <c r="C2934" s="8">
        <v>30.53125</v>
      </c>
      <c r="D2934">
        <v>0.95168134260080661</v>
      </c>
      <c r="E2934" s="6">
        <v>127.72503193548421</v>
      </c>
      <c r="F2934" s="10">
        <v>107.49309384362603</v>
      </c>
      <c r="G2934" s="10">
        <v>1.1494834724416769</v>
      </c>
      <c r="H2934" s="10">
        <v>121.55352987609251</v>
      </c>
    </row>
    <row r="2935" spans="1:8" x14ac:dyDescent="0.25">
      <c r="A2935" s="15"/>
      <c r="B2935" s="5">
        <f>DATE(YEAR(siječanj!B2935),MONTH(siječanj!B2935)+7,DAY(siječanj!B2935))</f>
        <v>45900</v>
      </c>
      <c r="C2935" s="8">
        <v>30.5416666666667</v>
      </c>
      <c r="D2935">
        <v>0.95168134260080661</v>
      </c>
      <c r="E2935" s="6">
        <v>125.57663191301897</v>
      </c>
      <c r="F2935" s="10">
        <v>106.30043455433547</v>
      </c>
      <c r="G2935" s="10">
        <v>1.1830949912466047</v>
      </c>
      <c r="H2935" s="10">
        <v>119.50893765826919</v>
      </c>
    </row>
    <row r="2936" spans="1:8" x14ac:dyDescent="0.25">
      <c r="A2936" s="15"/>
      <c r="B2936" s="5">
        <f>DATE(YEAR(siječanj!B2936),MONTH(siječanj!B2936)+7,DAY(siječanj!B2936))</f>
        <v>45900</v>
      </c>
      <c r="C2936" s="8">
        <v>30.5520833333333</v>
      </c>
      <c r="D2936">
        <v>0.95168134260080661</v>
      </c>
      <c r="E2936" s="6">
        <v>122.78370544490937</v>
      </c>
      <c r="F2936" s="10">
        <v>105.75208259819493</v>
      </c>
      <c r="G2936" s="10">
        <v>1.1306990725644275</v>
      </c>
      <c r="H2936" s="10">
        <v>116.85096164731333</v>
      </c>
    </row>
    <row r="2937" spans="1:8" x14ac:dyDescent="0.25">
      <c r="A2937" s="15"/>
      <c r="B2937" s="5">
        <f>DATE(YEAR(siječanj!B2937),MONTH(siječanj!B2937)+7,DAY(siječanj!B2937))</f>
        <v>45900</v>
      </c>
      <c r="C2937" s="8">
        <v>30.5625</v>
      </c>
      <c r="D2937">
        <v>0.95168134260080661</v>
      </c>
      <c r="E2937" s="6">
        <v>119.06755097580503</v>
      </c>
      <c r="F2937" s="10">
        <v>105.57451261086631</v>
      </c>
      <c r="G2937" s="10">
        <v>1.078572415991794</v>
      </c>
      <c r="H2937" s="10">
        <v>113.31436677284411</v>
      </c>
    </row>
    <row r="2938" spans="1:8" x14ac:dyDescent="0.25">
      <c r="A2938" s="15"/>
      <c r="B2938" s="5">
        <f>DATE(YEAR(siječanj!B2938),MONTH(siječanj!B2938)+7,DAY(siječanj!B2938))</f>
        <v>45900</v>
      </c>
      <c r="C2938" s="8">
        <v>30.5729166666667</v>
      </c>
      <c r="D2938">
        <v>0.95168134260080661</v>
      </c>
      <c r="E2938" s="6">
        <v>117.80471433305847</v>
      </c>
      <c r="F2938" s="10">
        <v>104.90512357809897</v>
      </c>
      <c r="G2938" s="10">
        <v>1.0068866777612606</v>
      </c>
      <c r="H2938" s="10">
        <v>112.11254870118957</v>
      </c>
    </row>
    <row r="2939" spans="1:8" x14ac:dyDescent="0.25">
      <c r="A2939" s="15"/>
      <c r="B2939" s="5">
        <f>DATE(YEAR(siječanj!B2939),MONTH(siječanj!B2939)+7,DAY(siječanj!B2939))</f>
        <v>45900</v>
      </c>
      <c r="C2939" s="8">
        <v>30.5833333333333</v>
      </c>
      <c r="D2939">
        <v>0.95168134260080661</v>
      </c>
      <c r="E2939" s="6">
        <v>115.49932885857277</v>
      </c>
      <c r="F2939" s="10">
        <v>104.29865221547112</v>
      </c>
      <c r="G2939" s="10">
        <v>1.0149336668416196</v>
      </c>
      <c r="H2939" s="10">
        <v>109.91855635761861</v>
      </c>
    </row>
    <row r="2940" spans="1:8" x14ac:dyDescent="0.25">
      <c r="A2940" s="15"/>
      <c r="B2940" s="5">
        <f>DATE(YEAR(siječanj!B2940),MONTH(siječanj!B2940)+7,DAY(siječanj!B2940))</f>
        <v>45900</v>
      </c>
      <c r="C2940" s="8">
        <v>30.59375</v>
      </c>
      <c r="D2940">
        <v>0.95168134260080661</v>
      </c>
      <c r="E2940" s="6">
        <v>116.20792042577271</v>
      </c>
      <c r="F2940" s="10">
        <v>103.7011478712222</v>
      </c>
      <c r="G2940" s="10">
        <v>1.0445746604806401</v>
      </c>
      <c r="H2940" s="10">
        <v>110.59290973164707</v>
      </c>
    </row>
    <row r="2941" spans="1:8" x14ac:dyDescent="0.25">
      <c r="A2941" s="15"/>
      <c r="B2941" s="5">
        <f>DATE(YEAR(siječanj!B2941),MONTH(siječanj!B2941)+7,DAY(siječanj!B2941))</f>
        <v>45900</v>
      </c>
      <c r="C2941" s="8">
        <v>30.6041666666667</v>
      </c>
      <c r="D2941">
        <v>0.95168134260080661</v>
      </c>
      <c r="E2941" s="6">
        <v>114.19154172611911</v>
      </c>
      <c r="F2941" s="10">
        <v>103.43987874474115</v>
      </c>
      <c r="G2941" s="10">
        <v>1.0179838418257525</v>
      </c>
      <c r="H2941" s="10">
        <v>108.67395974356907</v>
      </c>
    </row>
    <row r="2942" spans="1:8" x14ac:dyDescent="0.25">
      <c r="A2942" s="15"/>
      <c r="B2942" s="5">
        <f>DATE(YEAR(siječanj!B2942),MONTH(siječanj!B2942)+7,DAY(siječanj!B2942))</f>
        <v>45900</v>
      </c>
      <c r="C2942" s="8">
        <v>30.6145833333333</v>
      </c>
      <c r="D2942">
        <v>0.95168134260080661</v>
      </c>
      <c r="E2942" s="6">
        <v>112.6999951848871</v>
      </c>
      <c r="F2942" s="10">
        <v>102.92878474996515</v>
      </c>
      <c r="G2942" s="10">
        <v>1.061246891514217</v>
      </c>
      <c r="H2942" s="10">
        <v>107.25448272865779</v>
      </c>
    </row>
    <row r="2943" spans="1:8" x14ac:dyDescent="0.25">
      <c r="A2943" s="15"/>
      <c r="B2943" s="5">
        <f>DATE(YEAR(siječanj!B2943),MONTH(siječanj!B2943)+7,DAY(siječanj!B2943))</f>
        <v>45900</v>
      </c>
      <c r="C2943" s="8">
        <v>30.625</v>
      </c>
      <c r="D2943">
        <v>0.95168134260080661</v>
      </c>
      <c r="E2943" s="6">
        <v>110.71636376444404</v>
      </c>
      <c r="F2943" s="10">
        <v>102.97953797301</v>
      </c>
      <c r="G2943" s="10">
        <v>1.0472981887427733</v>
      </c>
      <c r="H2943" s="10">
        <v>105.3666977152254</v>
      </c>
    </row>
    <row r="2944" spans="1:8" x14ac:dyDescent="0.25">
      <c r="A2944" s="15"/>
      <c r="B2944" s="5">
        <f>DATE(YEAR(siječanj!B2944),MONTH(siječanj!B2944)+7,DAY(siječanj!B2944))</f>
        <v>45900</v>
      </c>
      <c r="C2944" s="8">
        <v>30.6354166666667</v>
      </c>
      <c r="D2944">
        <v>0.95168134260080661</v>
      </c>
      <c r="E2944" s="6">
        <v>108.65426586891033</v>
      </c>
      <c r="F2944" s="10">
        <v>102.70524253567463</v>
      </c>
      <c r="G2944" s="10">
        <v>1.0332192681571213</v>
      </c>
      <c r="H2944" s="10">
        <v>103.40423762142957</v>
      </c>
    </row>
    <row r="2945" spans="1:8" x14ac:dyDescent="0.25">
      <c r="A2945" s="15"/>
      <c r="B2945" s="5">
        <f>DATE(YEAR(siječanj!B2945),MONTH(siječanj!B2945)+7,DAY(siječanj!B2945))</f>
        <v>45900</v>
      </c>
      <c r="C2945" s="8">
        <v>30.6458333333333</v>
      </c>
      <c r="D2945">
        <v>0.95168134260080661</v>
      </c>
      <c r="E2945" s="6">
        <v>109.15859655444966</v>
      </c>
      <c r="F2945" s="10">
        <v>102.53537984201462</v>
      </c>
      <c r="G2945" s="10">
        <v>1.1172182691785186</v>
      </c>
      <c r="H2945" s="10">
        <v>103.88419972535843</v>
      </c>
    </row>
    <row r="2946" spans="1:8" x14ac:dyDescent="0.25">
      <c r="A2946" s="15"/>
      <c r="B2946" s="5">
        <f>DATE(YEAR(siječanj!B2946),MONTH(siječanj!B2946)+7,DAY(siječanj!B2946))</f>
        <v>45900</v>
      </c>
      <c r="C2946" s="8">
        <v>30.65625</v>
      </c>
      <c r="D2946">
        <v>0.95168134260080661</v>
      </c>
      <c r="E2946" s="6">
        <v>108.30375467543148</v>
      </c>
      <c r="F2946" s="10">
        <v>102.63194463294209</v>
      </c>
      <c r="G2946" s="10">
        <v>1.1183328408986959</v>
      </c>
      <c r="H2946" s="10">
        <v>103.07066265822301</v>
      </c>
    </row>
    <row r="2947" spans="1:8" x14ac:dyDescent="0.25">
      <c r="A2947" s="15"/>
      <c r="B2947" s="5">
        <f>DATE(YEAR(siječanj!B2947),MONTH(siječanj!B2947)+7,DAY(siječanj!B2947))</f>
        <v>45900</v>
      </c>
      <c r="C2947" s="8">
        <v>30.6666666666667</v>
      </c>
      <c r="D2947">
        <v>0.95168134260080661</v>
      </c>
      <c r="E2947" s="6">
        <v>105.68757614407373</v>
      </c>
      <c r="F2947" s="10">
        <v>102.22510121403562</v>
      </c>
      <c r="G2947" s="10">
        <v>1.1835055070184943</v>
      </c>
      <c r="H2947" s="10">
        <v>100.58089436101707</v>
      </c>
    </row>
    <row r="2948" spans="1:8" x14ac:dyDescent="0.25">
      <c r="A2948" s="15"/>
      <c r="B2948" s="5">
        <f>DATE(YEAR(siječanj!B2948),MONTH(siječanj!B2948)+7,DAY(siječanj!B2948))</f>
        <v>45900</v>
      </c>
      <c r="C2948" s="8">
        <v>30.6770833333333</v>
      </c>
      <c r="D2948">
        <v>0.95168134260080661</v>
      </c>
      <c r="E2948" s="6">
        <v>104.78075348190789</v>
      </c>
      <c r="F2948" s="10">
        <v>102.12320235991186</v>
      </c>
      <c r="G2948" s="10">
        <v>1.2394018431128446</v>
      </c>
      <c r="H2948" s="10">
        <v>99.717888152386251</v>
      </c>
    </row>
    <row r="2949" spans="1:8" x14ac:dyDescent="0.25">
      <c r="A2949" s="15"/>
      <c r="B2949" s="5">
        <f>DATE(YEAR(siječanj!B2949),MONTH(siječanj!B2949)+7,DAY(siječanj!B2949))</f>
        <v>45900</v>
      </c>
      <c r="C2949" s="8">
        <v>30.6875</v>
      </c>
      <c r="D2949">
        <v>0.95168134260080661</v>
      </c>
      <c r="E2949" s="6">
        <v>105.35254804013631</v>
      </c>
      <c r="F2949" s="10">
        <v>102.29698903293209</v>
      </c>
      <c r="G2949" s="10">
        <v>1.3626558483712281</v>
      </c>
      <c r="H2949" s="10">
        <v>100.26205436525291</v>
      </c>
    </row>
    <row r="2950" spans="1:8" x14ac:dyDescent="0.25">
      <c r="A2950" s="15"/>
      <c r="B2950" s="5">
        <f>DATE(YEAR(siječanj!B2950),MONTH(siječanj!B2950)+7,DAY(siječanj!B2950))</f>
        <v>45900</v>
      </c>
      <c r="C2950" s="8">
        <v>30.6979166666667</v>
      </c>
      <c r="D2950">
        <v>0.95168134260080661</v>
      </c>
      <c r="E2950" s="6">
        <v>105.04112892359757</v>
      </c>
      <c r="F2950" s="10">
        <v>102.38227345611077</v>
      </c>
      <c r="G2950" s="10">
        <v>1.4767836067440667</v>
      </c>
      <c r="H2950" s="10">
        <v>99.965682602313748</v>
      </c>
    </row>
    <row r="2951" spans="1:8" x14ac:dyDescent="0.25">
      <c r="A2951" s="15"/>
      <c r="B2951" s="5">
        <f>DATE(YEAR(siječanj!B2951),MONTH(siječanj!B2951)+7,DAY(siječanj!B2951))</f>
        <v>45900</v>
      </c>
      <c r="C2951" s="8">
        <v>30.7083333333333</v>
      </c>
      <c r="D2951">
        <v>0.95168134260080661</v>
      </c>
      <c r="E2951" s="6">
        <v>106.99345339830371</v>
      </c>
      <c r="F2951" s="10">
        <v>102.32656292601342</v>
      </c>
      <c r="G2951" s="10">
        <v>1.4175722452983883</v>
      </c>
      <c r="H2951" s="10">
        <v>101.82367337959451</v>
      </c>
    </row>
    <row r="2952" spans="1:8" x14ac:dyDescent="0.25">
      <c r="A2952" s="15"/>
      <c r="B2952" s="5">
        <f>DATE(YEAR(siječanj!B2952),MONTH(siječanj!B2952)+7,DAY(siječanj!B2952))</f>
        <v>45900</v>
      </c>
      <c r="C2952" s="8">
        <v>30.71875</v>
      </c>
      <c r="D2952">
        <v>0.95168134260080661</v>
      </c>
      <c r="E2952" s="6">
        <v>108.40628383305899</v>
      </c>
      <c r="F2952" s="10">
        <v>102.65904340679496</v>
      </c>
      <c r="G2952" s="10">
        <v>1.3462021179417176</v>
      </c>
      <c r="H2952" s="10">
        <v>103.1682377446097</v>
      </c>
    </row>
    <row r="2953" spans="1:8" x14ac:dyDescent="0.25">
      <c r="A2953" s="15"/>
      <c r="B2953" s="5">
        <f>DATE(YEAR(siječanj!B2953),MONTH(siječanj!B2953)+7,DAY(siječanj!B2953))</f>
        <v>45900</v>
      </c>
      <c r="C2953" s="8">
        <v>30.7291666666667</v>
      </c>
      <c r="D2953">
        <v>0.95168134260080661</v>
      </c>
      <c r="E2953" s="6">
        <v>110.98289182732</v>
      </c>
      <c r="F2953" s="10">
        <v>103.07780387195113</v>
      </c>
      <c r="G2953" s="10">
        <v>1.649672482136924</v>
      </c>
      <c r="H2953" s="10">
        <v>105.62034749994399</v>
      </c>
    </row>
    <row r="2954" spans="1:8" x14ac:dyDescent="0.25">
      <c r="A2954" s="15"/>
      <c r="B2954" s="5">
        <f>DATE(YEAR(siječanj!B2954),MONTH(siječanj!B2954)+7,DAY(siječanj!B2954))</f>
        <v>45900</v>
      </c>
      <c r="C2954" s="8">
        <v>30.7395833333333</v>
      </c>
      <c r="D2954">
        <v>0.95168134260080661</v>
      </c>
      <c r="E2954" s="6">
        <v>113.21039429054996</v>
      </c>
      <c r="F2954" s="10">
        <v>103.63036719635173</v>
      </c>
      <c r="G2954" s="10">
        <v>2.9568204384894172</v>
      </c>
      <c r="H2954" s="10">
        <v>107.74022003479728</v>
      </c>
    </row>
    <row r="2955" spans="1:8" x14ac:dyDescent="0.25">
      <c r="A2955" s="15"/>
      <c r="B2955" s="5">
        <f>DATE(YEAR(siječanj!B2955),MONTH(siječanj!B2955)+7,DAY(siječanj!B2955))</f>
        <v>45900</v>
      </c>
      <c r="C2955" s="8">
        <v>30.75</v>
      </c>
      <c r="D2955">
        <v>0.95168134260080661</v>
      </c>
      <c r="E2955" s="6">
        <v>116.03888134396722</v>
      </c>
      <c r="F2955" s="10">
        <v>104.07802660469231</v>
      </c>
      <c r="G2955" s="10">
        <v>3.3526810954670654</v>
      </c>
      <c r="H2955" s="10">
        <v>110.43203839132241</v>
      </c>
    </row>
    <row r="2956" spans="1:8" x14ac:dyDescent="0.25">
      <c r="A2956" s="15"/>
      <c r="B2956" s="5">
        <f>DATE(YEAR(siječanj!B2956),MONTH(siječanj!B2956)+7,DAY(siječanj!B2956))</f>
        <v>45900</v>
      </c>
      <c r="C2956" s="8">
        <v>30.7604166666667</v>
      </c>
      <c r="D2956">
        <v>0.95168134260080661</v>
      </c>
      <c r="E2956" s="6">
        <v>117.82116722072281</v>
      </c>
      <c r="F2956" s="10">
        <v>104.6965023612151</v>
      </c>
      <c r="G2956" s="10">
        <v>3.811143177815242</v>
      </c>
      <c r="H2956" s="10">
        <v>112.12820660741163</v>
      </c>
    </row>
    <row r="2957" spans="1:8" x14ac:dyDescent="0.25">
      <c r="A2957" s="15"/>
      <c r="B2957" s="5">
        <f>DATE(YEAR(siječanj!B2957),MONTH(siječanj!B2957)+7,DAY(siječanj!B2957))</f>
        <v>45900</v>
      </c>
      <c r="C2957" s="8">
        <v>30.7708333333333</v>
      </c>
      <c r="D2957">
        <v>0.95168134260080661</v>
      </c>
      <c r="E2957" s="6">
        <v>119.57409466339399</v>
      </c>
      <c r="F2957" s="10">
        <v>105.21256063065923</v>
      </c>
      <c r="G2957" s="10">
        <v>5.2499121541191185</v>
      </c>
      <c r="H2957" s="10">
        <v>113.79643494953474</v>
      </c>
    </row>
    <row r="2958" spans="1:8" x14ac:dyDescent="0.25">
      <c r="A2958" s="15"/>
      <c r="B2958" s="5">
        <f>DATE(YEAR(siječanj!B2958),MONTH(siječanj!B2958)+7,DAY(siječanj!B2958))</f>
        <v>45900</v>
      </c>
      <c r="C2958" s="8">
        <v>30.78125</v>
      </c>
      <c r="D2958">
        <v>0.95168134260080661</v>
      </c>
      <c r="E2958" s="6">
        <v>124.04607650530887</v>
      </c>
      <c r="F2958" s="10">
        <v>105.80676141627902</v>
      </c>
      <c r="G2958" s="10">
        <v>6.1245664525105346</v>
      </c>
      <c r="H2958" s="10">
        <v>118.05233663293473</v>
      </c>
    </row>
    <row r="2959" spans="1:8" x14ac:dyDescent="0.25">
      <c r="A2959" s="15"/>
      <c r="B2959" s="5">
        <f>DATE(YEAR(siječanj!B2959),MONTH(siječanj!B2959)+7,DAY(siječanj!B2959))</f>
        <v>45900</v>
      </c>
      <c r="C2959" s="8">
        <v>30.7916666666667</v>
      </c>
      <c r="D2959">
        <v>0.95168134260080661</v>
      </c>
      <c r="E2959" s="6">
        <v>127.21377199777966</v>
      </c>
      <c r="F2959" s="10">
        <v>106.06092579637374</v>
      </c>
      <c r="G2959" s="10">
        <v>8.6188439299985458</v>
      </c>
      <c r="H2959" s="10">
        <v>121.06697333215985</v>
      </c>
    </row>
    <row r="2960" spans="1:8" x14ac:dyDescent="0.25">
      <c r="A2960" s="15"/>
      <c r="B2960" s="5">
        <f>DATE(YEAR(siječanj!B2960),MONTH(siječanj!B2960)+7,DAY(siječanj!B2960))</f>
        <v>45900</v>
      </c>
      <c r="C2960" s="8">
        <v>30.8020833333333</v>
      </c>
      <c r="D2960">
        <v>0.95168134260080661</v>
      </c>
      <c r="E2960" s="6">
        <v>129.31917796699616</v>
      </c>
      <c r="F2960" s="10">
        <v>106.84491918086026</v>
      </c>
      <c r="G2960" s="10">
        <v>12.022400273392119</v>
      </c>
      <c r="H2960" s="10">
        <v>123.07064891166355</v>
      </c>
    </row>
    <row r="2961" spans="1:8" x14ac:dyDescent="0.25">
      <c r="A2961" s="15"/>
      <c r="B2961" s="5">
        <f>DATE(YEAR(siječanj!B2961),MONTH(siječanj!B2961)+7,DAY(siječanj!B2961))</f>
        <v>45900</v>
      </c>
      <c r="C2961" s="8">
        <v>30.8125</v>
      </c>
      <c r="D2961">
        <v>0.95168134260080661</v>
      </c>
      <c r="E2961" s="6">
        <v>133.1718035374291</v>
      </c>
      <c r="F2961" s="10">
        <v>107.35564833512498</v>
      </c>
      <c r="G2961" s="10">
        <v>20.980720753569873</v>
      </c>
      <c r="H2961" s="10">
        <v>126.73712078707138</v>
      </c>
    </row>
    <row r="2962" spans="1:8" x14ac:dyDescent="0.25">
      <c r="A2962" s="15"/>
      <c r="B2962" s="5">
        <f>DATE(YEAR(siječanj!B2962),MONTH(siječanj!B2962)+7,DAY(siječanj!B2962))</f>
        <v>45900</v>
      </c>
      <c r="C2962" s="8">
        <v>30.8229166666667</v>
      </c>
      <c r="D2962">
        <v>0.95168134260080661</v>
      </c>
      <c r="E2962" s="6">
        <v>136.26751801784363</v>
      </c>
      <c r="F2962" s="10">
        <v>107.87015959193887</v>
      </c>
      <c r="G2962" s="10">
        <v>41.019575216974708</v>
      </c>
      <c r="H2962" s="10">
        <v>129.68325450010104</v>
      </c>
    </row>
    <row r="2963" spans="1:8" x14ac:dyDescent="0.25">
      <c r="A2963" s="15"/>
      <c r="B2963" s="5">
        <f>DATE(YEAR(siječanj!B2963),MONTH(siječanj!B2963)+7,DAY(siječanj!B2963))</f>
        <v>45900</v>
      </c>
      <c r="C2963" s="8">
        <v>30.8333333333333</v>
      </c>
      <c r="D2963">
        <v>0.95168134260080661</v>
      </c>
      <c r="E2963" s="6">
        <v>140.5271358640577</v>
      </c>
      <c r="F2963" s="10">
        <v>107.8434462585044</v>
      </c>
      <c r="G2963" s="10">
        <v>105.39466435125635</v>
      </c>
      <c r="H2963" s="10">
        <v>133.73705333095239</v>
      </c>
    </row>
    <row r="2964" spans="1:8" x14ac:dyDescent="0.25">
      <c r="A2964" s="15"/>
      <c r="B2964" s="5">
        <f>DATE(YEAR(siječanj!B2964),MONTH(siječanj!B2964)+7,DAY(siječanj!B2964))</f>
        <v>45900</v>
      </c>
      <c r="C2964" s="8">
        <v>30.84375</v>
      </c>
      <c r="D2964">
        <v>0.95168134260080661</v>
      </c>
      <c r="E2964" s="6">
        <v>143.49444174255359</v>
      </c>
      <c r="F2964" s="10">
        <v>108.22274851045529</v>
      </c>
      <c r="G2964" s="10">
        <v>210.93413033659758</v>
      </c>
      <c r="H2964" s="10">
        <v>136.56098297330664</v>
      </c>
    </row>
    <row r="2965" spans="1:8" x14ac:dyDescent="0.25">
      <c r="A2965" s="15"/>
      <c r="B2965" s="5">
        <f>DATE(YEAR(siječanj!B2965),MONTH(siječanj!B2965)+7,DAY(siječanj!B2965))</f>
        <v>45900</v>
      </c>
      <c r="C2965" s="8">
        <v>30.8541666666667</v>
      </c>
      <c r="D2965">
        <v>0.95168134260080661</v>
      </c>
      <c r="E2965" s="6">
        <v>147.31329079960875</v>
      </c>
      <c r="F2965" s="10">
        <v>108.13302420141979</v>
      </c>
      <c r="G2965" s="10">
        <v>279.36912630706519</v>
      </c>
      <c r="H2965" s="10">
        <v>140.19531037111472</v>
      </c>
    </row>
    <row r="2966" spans="1:8" x14ac:dyDescent="0.25">
      <c r="A2966" s="15"/>
      <c r="B2966" s="5">
        <f>DATE(YEAR(siječanj!B2966),MONTH(siječanj!B2966)+7,DAY(siječanj!B2966))</f>
        <v>45900</v>
      </c>
      <c r="C2966" s="8">
        <v>30.8645833333333</v>
      </c>
      <c r="D2966">
        <v>0.95168134260080661</v>
      </c>
      <c r="E2966" s="6">
        <v>146.79887678915307</v>
      </c>
      <c r="F2966" s="10">
        <v>107.36538280102288</v>
      </c>
      <c r="G2966" s="10">
        <v>307.79394091541587</v>
      </c>
      <c r="H2966" s="10">
        <v>139.70575215499159</v>
      </c>
    </row>
    <row r="2967" spans="1:8" x14ac:dyDescent="0.25">
      <c r="A2967" s="15"/>
      <c r="B2967" s="5">
        <f>DATE(YEAR(siječanj!B2967),MONTH(siječanj!B2967)+7,DAY(siječanj!B2967))</f>
        <v>45900</v>
      </c>
      <c r="C2967" s="8">
        <v>30.875</v>
      </c>
      <c r="D2967">
        <v>0.95168134260080661</v>
      </c>
      <c r="E2967" s="6">
        <v>144.90329689654558</v>
      </c>
      <c r="F2967" s="10">
        <v>106.06898136984401</v>
      </c>
      <c r="G2967" s="10">
        <v>311.45607580238783</v>
      </c>
      <c r="H2967" s="10">
        <v>137.90176413778781</v>
      </c>
    </row>
    <row r="2968" spans="1:8" x14ac:dyDescent="0.25">
      <c r="A2968" s="15"/>
      <c r="B2968" s="5">
        <f>DATE(YEAR(siječanj!B2968),MONTH(siječanj!B2968)+7,DAY(siječanj!B2968))</f>
        <v>45900</v>
      </c>
      <c r="C2968" s="8">
        <v>30.8854166666667</v>
      </c>
      <c r="D2968">
        <v>0.95168134260080661</v>
      </c>
      <c r="E2968" s="6">
        <v>150.74831575095288</v>
      </c>
      <c r="F2968" s="10">
        <v>104.77090518641502</v>
      </c>
      <c r="G2968" s="10">
        <v>313.10373322295442</v>
      </c>
      <c r="H2968" s="10">
        <v>143.46435952867716</v>
      </c>
    </row>
    <row r="2969" spans="1:8" x14ac:dyDescent="0.25">
      <c r="A2969" s="15"/>
      <c r="B2969" s="5">
        <f>DATE(YEAR(siječanj!B2969),MONTH(siječanj!B2969)+7,DAY(siječanj!B2969))</f>
        <v>45900</v>
      </c>
      <c r="C2969" s="8">
        <v>30.8958333333333</v>
      </c>
      <c r="D2969">
        <v>0.95168134260080661</v>
      </c>
      <c r="E2969" s="6">
        <v>152.99475750970061</v>
      </c>
      <c r="F2969" s="10">
        <v>103.44878477123835</v>
      </c>
      <c r="G2969" s="10">
        <v>312.73779602499053</v>
      </c>
      <c r="H2969" s="10">
        <v>145.60225623771672</v>
      </c>
    </row>
    <row r="2970" spans="1:8" x14ac:dyDescent="0.25">
      <c r="A2970" s="15"/>
      <c r="B2970" s="5">
        <f>DATE(YEAR(siječanj!B2970),MONTH(siječanj!B2970)+7,DAY(siječanj!B2970))</f>
        <v>45900</v>
      </c>
      <c r="C2970" s="8">
        <v>30.90625</v>
      </c>
      <c r="D2970">
        <v>0.95168134260080661</v>
      </c>
      <c r="E2970" s="6">
        <v>153.99370703113985</v>
      </c>
      <c r="F2970" s="10">
        <v>101.69481628522961</v>
      </c>
      <c r="G2970" s="10">
        <v>312.58968373634542</v>
      </c>
      <c r="H2970" s="10">
        <v>146.55293785947043</v>
      </c>
    </row>
    <row r="2971" spans="1:8" x14ac:dyDescent="0.25">
      <c r="A2971" s="15"/>
      <c r="B2971" s="5">
        <f>DATE(YEAR(siječanj!B2971),MONTH(siječanj!B2971)+7,DAY(siječanj!B2971))</f>
        <v>45900</v>
      </c>
      <c r="C2971" s="8">
        <v>30.9166666666667</v>
      </c>
      <c r="D2971">
        <v>0.95168134260080661</v>
      </c>
      <c r="E2971" s="6">
        <v>153.23970731669164</v>
      </c>
      <c r="F2971" s="10">
        <v>99.309410490277159</v>
      </c>
      <c r="G2971" s="10">
        <v>309.09588463686384</v>
      </c>
      <c r="H2971" s="10">
        <v>145.83537039890373</v>
      </c>
    </row>
    <row r="2972" spans="1:8" x14ac:dyDescent="0.25">
      <c r="A2972" s="15"/>
      <c r="B2972" s="5">
        <f>DATE(YEAR(siječanj!B2972),MONTH(siječanj!B2972)+7,DAY(siječanj!B2972))</f>
        <v>45900</v>
      </c>
      <c r="C2972" s="8">
        <v>30.9270833333333</v>
      </c>
      <c r="D2972">
        <v>0.95168134260080661</v>
      </c>
      <c r="E2972" s="6">
        <v>145.34123950179776</v>
      </c>
      <c r="F2972" s="10">
        <v>97.032125367660271</v>
      </c>
      <c r="G2972" s="10">
        <v>305.96213415300593</v>
      </c>
      <c r="H2972" s="10">
        <v>138.31854594433628</v>
      </c>
    </row>
    <row r="2973" spans="1:8" x14ac:dyDescent="0.25">
      <c r="A2973" s="15"/>
      <c r="B2973" s="5">
        <f>DATE(YEAR(siječanj!B2973),MONTH(siječanj!B2973)+7,DAY(siječanj!B2973))</f>
        <v>45900</v>
      </c>
      <c r="C2973" s="8">
        <v>30.9375</v>
      </c>
      <c r="D2973">
        <v>0.95168134260080661</v>
      </c>
      <c r="E2973" s="6">
        <v>137.75052459010976</v>
      </c>
      <c r="F2973" s="10">
        <v>94.517954309663509</v>
      </c>
      <c r="G2973" s="10">
        <v>304.56397749237658</v>
      </c>
      <c r="H2973" s="10">
        <v>131.09460418588108</v>
      </c>
    </row>
    <row r="2974" spans="1:8" x14ac:dyDescent="0.25">
      <c r="A2974" s="15"/>
      <c r="B2974" s="5">
        <f>DATE(YEAR(siječanj!B2974),MONTH(siječanj!B2974)+7,DAY(siječanj!B2974))</f>
        <v>45900</v>
      </c>
      <c r="C2974" s="8">
        <v>30.9479166666667</v>
      </c>
      <c r="D2974">
        <v>0.95168134260080661</v>
      </c>
      <c r="E2974" s="6">
        <v>126.11468264769397</v>
      </c>
      <c r="F2974" s="10">
        <v>92.114549901283652</v>
      </c>
      <c r="G2974" s="10">
        <v>303.96178864497904</v>
      </c>
      <c r="H2974" s="10">
        <v>120.02099050383204</v>
      </c>
    </row>
    <row r="2975" spans="1:8" x14ac:dyDescent="0.25">
      <c r="A2975" s="15"/>
      <c r="B2975" s="5">
        <f>DATE(YEAR(siječanj!B2975),MONTH(siječanj!B2975)+7,DAY(siječanj!B2975))</f>
        <v>45900</v>
      </c>
      <c r="C2975" s="8">
        <v>30.9583333333333</v>
      </c>
      <c r="D2975">
        <v>0.95168134260080661</v>
      </c>
      <c r="E2975" s="6">
        <v>114.44841539419846</v>
      </c>
      <c r="F2975" s="10">
        <v>89.501559917624448</v>
      </c>
      <c r="G2975" s="10">
        <v>295.89484983950734</v>
      </c>
      <c r="H2975" s="10">
        <v>108.91842162088561</v>
      </c>
    </row>
    <row r="2976" spans="1:8" x14ac:dyDescent="0.25">
      <c r="A2976" s="15"/>
      <c r="B2976" s="5">
        <f>DATE(YEAR(siječanj!B2976),MONTH(siječanj!B2976)+7,DAY(siječanj!B2976))</f>
        <v>45900</v>
      </c>
      <c r="C2976" s="8">
        <v>30.96875</v>
      </c>
      <c r="D2976">
        <v>0.95168134260080661</v>
      </c>
      <c r="E2976" s="6">
        <v>104.7863384888711</v>
      </c>
      <c r="F2976" s="10">
        <v>87.191161757104766</v>
      </c>
      <c r="G2976" s="10">
        <v>294.79960958125179</v>
      </c>
      <c r="H2976" s="10">
        <v>99.723203299311422</v>
      </c>
    </row>
    <row r="2977" spans="1:8" x14ac:dyDescent="0.25">
      <c r="A2977" s="15"/>
      <c r="B2977" s="5">
        <f>DATE(YEAR(siječanj!B2977),MONTH(siječanj!B2977)+7,DAY(siječanj!B2977))</f>
        <v>45900</v>
      </c>
      <c r="C2977" s="8">
        <v>30.9791666666667</v>
      </c>
      <c r="D2977">
        <v>0.95168134260080661</v>
      </c>
      <c r="E2977" s="6">
        <v>95.073794438324384</v>
      </c>
      <c r="F2977" s="10">
        <v>85.304814966112588</v>
      </c>
      <c r="G2977" s="10">
        <v>291.030089669321</v>
      </c>
      <c r="H2977" s="10">
        <v>90.479956337217644</v>
      </c>
    </row>
    <row r="2978" spans="1:8" x14ac:dyDescent="0.25">
      <c r="A2978" s="15"/>
      <c r="B2978" s="5">
        <f>DATE(YEAR(siječanj!B2978),MONTH(siječanj!B2978)+7,DAY(siječanj!B2978))</f>
        <v>45900</v>
      </c>
      <c r="C2978" s="8">
        <v>30.9895833333333</v>
      </c>
      <c r="D2978">
        <v>0.95168134260080661</v>
      </c>
      <c r="E2978" s="6">
        <v>87.764935154737856</v>
      </c>
      <c r="F2978" s="10">
        <v>83.647304525140257</v>
      </c>
      <c r="G2978" s="10">
        <v>290.80087623216758</v>
      </c>
      <c r="H2978" s="10">
        <v>83.524251321333651</v>
      </c>
    </row>
    <row r="2979" spans="1:8" x14ac:dyDescent="0.25">
      <c r="B2979" s="5"/>
      <c r="E2979" s="12"/>
      <c r="F2979" s="12"/>
      <c r="G2979" s="12"/>
      <c r="H2979" s="12"/>
    </row>
    <row r="2980" spans="1:8" x14ac:dyDescent="0.25">
      <c r="B2980" s="5"/>
      <c r="E2980" s="6"/>
    </row>
    <row r="2981" spans="1:8" x14ac:dyDescent="0.25">
      <c r="B2981" s="5"/>
    </row>
    <row r="2982" spans="1:8" x14ac:dyDescent="0.25">
      <c r="B2982" s="5"/>
    </row>
    <row r="2983" spans="1:8" x14ac:dyDescent="0.25">
      <c r="B2983" s="5"/>
    </row>
    <row r="2984" spans="1:8" x14ac:dyDescent="0.25">
      <c r="B2984" s="5"/>
    </row>
    <row r="2985" spans="1:8" x14ac:dyDescent="0.25">
      <c r="B2985" s="5"/>
    </row>
    <row r="2986" spans="1:8" x14ac:dyDescent="0.25">
      <c r="B2986" s="5"/>
    </row>
    <row r="2987" spans="1:8" x14ac:dyDescent="0.25">
      <c r="B2987" s="5"/>
    </row>
    <row r="2988" spans="1:8" x14ac:dyDescent="0.25">
      <c r="B2988" s="5"/>
    </row>
  </sheetData>
  <mergeCells count="31">
    <mergeCell ref="A2883:A2978"/>
    <mergeCell ref="A2307:A2402"/>
    <mergeCell ref="A2403:A2498"/>
    <mergeCell ref="A2499:A2594"/>
    <mergeCell ref="A2595:A2690"/>
    <mergeCell ref="A2691:A2786"/>
    <mergeCell ref="A2787:A2882"/>
    <mergeCell ref="A2211:A2306"/>
    <mergeCell ref="A1155:A1250"/>
    <mergeCell ref="A1251:A1346"/>
    <mergeCell ref="A1347:A1442"/>
    <mergeCell ref="A1443:A1538"/>
    <mergeCell ref="A1539:A1634"/>
    <mergeCell ref="A1635:A1730"/>
    <mergeCell ref="A1731:A1826"/>
    <mergeCell ref="A1827:A1922"/>
    <mergeCell ref="A1923:A2018"/>
    <mergeCell ref="A2019:A2114"/>
    <mergeCell ref="A2115:A2210"/>
    <mergeCell ref="A1059:A1154"/>
    <mergeCell ref="A3:A98"/>
    <mergeCell ref="A99:A194"/>
    <mergeCell ref="A195:A290"/>
    <mergeCell ref="A291:A386"/>
    <mergeCell ref="A387:A482"/>
    <mergeCell ref="A483:A578"/>
    <mergeCell ref="A579:A674"/>
    <mergeCell ref="A675:A770"/>
    <mergeCell ref="A771:A866"/>
    <mergeCell ref="A867:A962"/>
    <mergeCell ref="A963:A1058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84"/>
  <sheetViews>
    <sheetView topLeftCell="A2" workbookViewId="0">
      <selection activeCell="I3" sqref="I3"/>
    </sheetView>
  </sheetViews>
  <sheetFormatPr defaultRowHeight="15" x14ac:dyDescent="0.25"/>
  <cols>
    <col min="1" max="1" width="9.140625" style="11"/>
    <col min="2" max="2" width="10.140625" bestFit="1" customWidth="1"/>
    <col min="4" max="4" width="13.140625" bestFit="1" customWidth="1"/>
    <col min="5" max="8" width="15.7109375" customWidth="1"/>
  </cols>
  <sheetData>
    <row r="1" spans="1:8" ht="15.75" thickBot="1" x14ac:dyDescent="0.3"/>
    <row r="2" spans="1:8" ht="60" customHeight="1" thickBot="1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7</v>
      </c>
      <c r="G2" s="1" t="s">
        <v>5</v>
      </c>
      <c r="H2" s="2" t="s">
        <v>6</v>
      </c>
    </row>
    <row r="3" spans="1:8" x14ac:dyDescent="0.25">
      <c r="A3" s="20">
        <f>kolovoz!A2883+1</f>
        <v>244</v>
      </c>
      <c r="B3" s="5">
        <f>DATE(YEAR(siječanj!B3),MONTH(siječanj!B3)+8,DAY(siječanj!B3))</f>
        <v>45901</v>
      </c>
      <c r="C3" s="8">
        <v>0</v>
      </c>
      <c r="D3">
        <v>0.95088519542573291</v>
      </c>
      <c r="E3" s="6">
        <v>82.15396949919905</v>
      </c>
      <c r="F3" s="10">
        <v>87.053127826102852</v>
      </c>
      <c r="G3" s="10">
        <v>293.9531980645861</v>
      </c>
      <c r="H3" s="10">
        <v>78.118993342245588</v>
      </c>
    </row>
    <row r="4" spans="1:8" x14ac:dyDescent="0.25">
      <c r="A4" s="21"/>
      <c r="B4" s="5">
        <f>DATE(YEAR(siječanj!B4),MONTH(siječanj!B4)+8,DAY(siječanj!B4))</f>
        <v>45901</v>
      </c>
      <c r="C4" s="8">
        <v>1.0416666666666666E-2</v>
      </c>
      <c r="D4">
        <v>0.95088519542573291</v>
      </c>
      <c r="E4" s="6">
        <v>77.263600501209055</v>
      </c>
      <c r="F4" s="10">
        <v>85.438264642647766</v>
      </c>
      <c r="G4" s="10">
        <v>291.06642104359594</v>
      </c>
      <c r="H4" s="10">
        <v>73.468813861887924</v>
      </c>
    </row>
    <row r="5" spans="1:8" x14ac:dyDescent="0.25">
      <c r="A5" s="21"/>
      <c r="B5" s="5">
        <f>DATE(YEAR(siječanj!B5),MONTH(siječanj!B5)+8,DAY(siječanj!B5))</f>
        <v>45901</v>
      </c>
      <c r="C5" s="8">
        <v>2.0833333333333332E-2</v>
      </c>
      <c r="D5">
        <v>0.95088519542573291</v>
      </c>
      <c r="E5" s="6">
        <v>72.445678097622363</v>
      </c>
      <c r="F5" s="10">
        <v>84.130327817456021</v>
      </c>
      <c r="G5" s="10">
        <v>290.61042015189344</v>
      </c>
      <c r="H5" s="10">
        <v>68.88752277560738</v>
      </c>
    </row>
    <row r="6" spans="1:8" x14ac:dyDescent="0.25">
      <c r="A6" s="21"/>
      <c r="B6" s="5">
        <f>DATE(YEAR(siječanj!B6),MONTH(siječanj!B6)+8,DAY(siječanj!B6))</f>
        <v>45901</v>
      </c>
      <c r="C6" s="8">
        <v>3.125E-2</v>
      </c>
      <c r="D6">
        <v>0.95088519542573291</v>
      </c>
      <c r="E6" s="6">
        <v>68.650501426413129</v>
      </c>
      <c r="F6" s="10">
        <v>83.035904224342275</v>
      </c>
      <c r="G6" s="10">
        <v>289.72619536016356</v>
      </c>
      <c r="H6" s="10">
        <v>65.278745464929401</v>
      </c>
    </row>
    <row r="7" spans="1:8" x14ac:dyDescent="0.25">
      <c r="A7" s="21"/>
      <c r="B7" s="5">
        <f>DATE(YEAR(siječanj!B7),MONTH(siječanj!B7)+8,DAY(siječanj!B7))</f>
        <v>45901</v>
      </c>
      <c r="C7" s="8">
        <v>4.1666666666666664E-2</v>
      </c>
      <c r="D7">
        <v>0.95088519542573291</v>
      </c>
      <c r="E7" s="6">
        <v>66.041861366674723</v>
      </c>
      <c r="F7" s="10">
        <v>80.422639542219486</v>
      </c>
      <c r="G7" s="10">
        <v>284.09174400695758</v>
      </c>
      <c r="H7" s="10">
        <v>62.798228251929658</v>
      </c>
    </row>
    <row r="8" spans="1:8" x14ac:dyDescent="0.25">
      <c r="A8" s="21"/>
      <c r="B8" s="5">
        <f>DATE(YEAR(siječanj!B8),MONTH(siječanj!B8)+8,DAY(siječanj!B8))</f>
        <v>45901</v>
      </c>
      <c r="C8" s="8">
        <v>5.2083333333333336E-2</v>
      </c>
      <c r="D8">
        <v>0.95088519542573291</v>
      </c>
      <c r="E8" s="6">
        <v>63.792716258511845</v>
      </c>
      <c r="F8" s="10">
        <v>80.468158309166157</v>
      </c>
      <c r="G8" s="10">
        <v>287.41707303462249</v>
      </c>
      <c r="H8" s="10">
        <v>60.659549466213363</v>
      </c>
    </row>
    <row r="9" spans="1:8" x14ac:dyDescent="0.25">
      <c r="A9" s="21"/>
      <c r="B9" s="5">
        <f>DATE(YEAR(siječanj!B9),MONTH(siječanj!B9)+8,DAY(siječanj!B9))</f>
        <v>45901</v>
      </c>
      <c r="C9" s="8">
        <v>6.25E-2</v>
      </c>
      <c r="D9">
        <v>0.95088519542573291</v>
      </c>
      <c r="E9" s="6">
        <v>62.141238218663325</v>
      </c>
      <c r="F9" s="10">
        <v>79.968018035993552</v>
      </c>
      <c r="G9" s="10">
        <v>287.42938971794257</v>
      </c>
      <c r="H9" s="10">
        <v>59.089183447550695</v>
      </c>
    </row>
    <row r="10" spans="1:8" x14ac:dyDescent="0.25">
      <c r="A10" s="21"/>
      <c r="B10" s="5">
        <f>DATE(YEAR(siječanj!B10),MONTH(siječanj!B10)+8,DAY(siječanj!B10))</f>
        <v>45901</v>
      </c>
      <c r="C10" s="8">
        <v>7.2916666666666671E-2</v>
      </c>
      <c r="D10">
        <v>0.95088519542573291</v>
      </c>
      <c r="E10" s="6">
        <v>60.728227494573652</v>
      </c>
      <c r="F10" s="10">
        <v>79.465893652445871</v>
      </c>
      <c r="G10" s="10">
        <v>287.59479510879027</v>
      </c>
      <c r="H10" s="10">
        <v>57.745572469036034</v>
      </c>
    </row>
    <row r="11" spans="1:8" x14ac:dyDescent="0.25">
      <c r="A11" s="21"/>
      <c r="B11" s="5">
        <f>DATE(YEAR(siječanj!B11),MONTH(siječanj!B11)+8,DAY(siječanj!B11))</f>
        <v>45901</v>
      </c>
      <c r="C11" s="8">
        <v>8.3333333333333329E-2</v>
      </c>
      <c r="D11">
        <v>0.95088519542573291</v>
      </c>
      <c r="E11" s="6">
        <v>60.434238988628067</v>
      </c>
      <c r="F11" s="10">
        <v>79.102233283908916</v>
      </c>
      <c r="G11" s="10">
        <v>286.54096217020157</v>
      </c>
      <c r="H11" s="10">
        <v>57.466023151107045</v>
      </c>
    </row>
    <row r="12" spans="1:8" x14ac:dyDescent="0.25">
      <c r="A12" s="21"/>
      <c r="B12" s="5">
        <f>DATE(YEAR(siječanj!B12),MONTH(siječanj!B12)+8,DAY(siječanj!B12))</f>
        <v>45901</v>
      </c>
      <c r="C12" s="8">
        <v>9.375E-2</v>
      </c>
      <c r="D12">
        <v>0.95088519542573291</v>
      </c>
      <c r="E12" s="6">
        <v>59.915548554784664</v>
      </c>
      <c r="F12" s="10">
        <v>78.726992143542475</v>
      </c>
      <c r="G12" s="10">
        <v>286.73064729706329</v>
      </c>
      <c r="H12" s="10">
        <v>56.972808096556406</v>
      </c>
    </row>
    <row r="13" spans="1:8" x14ac:dyDescent="0.25">
      <c r="A13" s="21"/>
      <c r="B13" s="5">
        <f>DATE(YEAR(siječanj!B13),MONTH(siječanj!B13)+8,DAY(siječanj!B13))</f>
        <v>45901</v>
      </c>
      <c r="C13" s="8">
        <v>0.10416666666666667</v>
      </c>
      <c r="D13">
        <v>0.95088519542573291</v>
      </c>
      <c r="E13" s="6">
        <v>59.135934877043262</v>
      </c>
      <c r="F13" s="10">
        <v>78.438719696928061</v>
      </c>
      <c r="G13" s="10">
        <v>286.59422045479261</v>
      </c>
      <c r="H13" s="10">
        <v>56.231484992240695</v>
      </c>
    </row>
    <row r="14" spans="1:8" x14ac:dyDescent="0.25">
      <c r="A14" s="21"/>
      <c r="B14" s="5">
        <f>DATE(YEAR(siječanj!B14),MONTH(siječanj!B14)+8,DAY(siječanj!B14))</f>
        <v>45901</v>
      </c>
      <c r="C14" s="8">
        <v>0.11458333333333333</v>
      </c>
      <c r="D14">
        <v>0.95088519542573291</v>
      </c>
      <c r="E14" s="6">
        <v>58.822807964831483</v>
      </c>
      <c r="F14" s="10">
        <v>78.378644176873905</v>
      </c>
      <c r="G14" s="10">
        <v>286.83288673800524</v>
      </c>
      <c r="H14" s="10">
        <v>55.933737247129145</v>
      </c>
    </row>
    <row r="15" spans="1:8" x14ac:dyDescent="0.25">
      <c r="A15" s="21"/>
      <c r="B15" s="5">
        <f>DATE(YEAR(siječanj!B15),MONTH(siječanj!B15)+8,DAY(siječanj!B15))</f>
        <v>45901</v>
      </c>
      <c r="C15" s="8">
        <v>0.125</v>
      </c>
      <c r="D15">
        <v>0.95088519542573291</v>
      </c>
      <c r="E15" s="6">
        <v>58.615192909070593</v>
      </c>
      <c r="F15" s="10">
        <v>78.252047465530268</v>
      </c>
      <c r="G15" s="10">
        <v>286.45842152958568</v>
      </c>
      <c r="H15" s="10">
        <v>55.736319164258624</v>
      </c>
    </row>
    <row r="16" spans="1:8" x14ac:dyDescent="0.25">
      <c r="A16" s="21"/>
      <c r="B16" s="5">
        <f>DATE(YEAR(siječanj!B16),MONTH(siječanj!B16)+8,DAY(siječanj!B16))</f>
        <v>45901</v>
      </c>
      <c r="C16" s="8">
        <v>0.13541666666666666</v>
      </c>
      <c r="D16">
        <v>0.95088519542573291</v>
      </c>
      <c r="E16" s="6">
        <v>58.54952400491954</v>
      </c>
      <c r="F16" s="10">
        <v>78.172546249925844</v>
      </c>
      <c r="G16" s="10">
        <v>286.19477125299926</v>
      </c>
      <c r="H16" s="10">
        <v>55.673875575501555</v>
      </c>
    </row>
    <row r="17" spans="1:8" x14ac:dyDescent="0.25">
      <c r="A17" s="21"/>
      <c r="B17" s="5">
        <f>DATE(YEAR(siječanj!B17),MONTH(siječanj!B17)+8,DAY(siječanj!B17))</f>
        <v>45901</v>
      </c>
      <c r="C17" s="8">
        <v>0.14583333333333334</v>
      </c>
      <c r="D17">
        <v>0.95088519542573291</v>
      </c>
      <c r="E17" s="6">
        <v>59.028338796638742</v>
      </c>
      <c r="F17" s="10">
        <v>78.006008155267693</v>
      </c>
      <c r="G17" s="10">
        <v>286.47739887785849</v>
      </c>
      <c r="H17" s="10">
        <v>56.129173472298206</v>
      </c>
    </row>
    <row r="18" spans="1:8" x14ac:dyDescent="0.25">
      <c r="A18" s="21"/>
      <c r="B18" s="5">
        <f>DATE(YEAR(siječanj!B18),MONTH(siječanj!B18)+8,DAY(siječanj!B18))</f>
        <v>45901</v>
      </c>
      <c r="C18" s="8">
        <v>0.15625</v>
      </c>
      <c r="D18">
        <v>0.95088519542573291</v>
      </c>
      <c r="E18" s="6">
        <v>60.233953387730722</v>
      </c>
      <c r="F18" s="10">
        <v>78.295989247733559</v>
      </c>
      <c r="G18" s="10">
        <v>286.66174567385423</v>
      </c>
      <c r="H18" s="10">
        <v>57.275574538356814</v>
      </c>
    </row>
    <row r="19" spans="1:8" x14ac:dyDescent="0.25">
      <c r="A19" s="21"/>
      <c r="B19" s="5">
        <f>DATE(YEAR(siječanj!B19),MONTH(siječanj!B19)+8,DAY(siječanj!B19))</f>
        <v>45901</v>
      </c>
      <c r="C19" s="8">
        <v>0.16666666666666666</v>
      </c>
      <c r="D19">
        <v>0.95088519542573291</v>
      </c>
      <c r="E19" s="6">
        <v>62.380548535650561</v>
      </c>
      <c r="F19" s="10">
        <v>78.692305717477822</v>
      </c>
      <c r="G19" s="10">
        <v>290.13553927946009</v>
      </c>
      <c r="H19" s="10">
        <v>59.316740085086501</v>
      </c>
    </row>
    <row r="20" spans="1:8" x14ac:dyDescent="0.25">
      <c r="A20" s="21"/>
      <c r="B20" s="5">
        <f>DATE(YEAR(siječanj!B20),MONTH(siječanj!B20)+8,DAY(siječanj!B20))</f>
        <v>45901</v>
      </c>
      <c r="C20" s="8">
        <v>0.17708333333333334</v>
      </c>
      <c r="D20">
        <v>0.95088519542573291</v>
      </c>
      <c r="E20" s="6">
        <v>64.56880636942671</v>
      </c>
      <c r="F20" s="10">
        <v>78.895855653891417</v>
      </c>
      <c r="G20" s="10">
        <v>292.13710467832374</v>
      </c>
      <c r="H20" s="10">
        <v>61.397522062998625</v>
      </c>
    </row>
    <row r="21" spans="1:8" x14ac:dyDescent="0.25">
      <c r="A21" s="21"/>
      <c r="B21" s="5">
        <f>DATE(YEAR(siječanj!B21),MONTH(siječanj!B21)+8,DAY(siječanj!B21))</f>
        <v>45901</v>
      </c>
      <c r="C21" s="8">
        <v>0.1875</v>
      </c>
      <c r="D21">
        <v>0.95088519542573291</v>
      </c>
      <c r="E21" s="6">
        <v>67.104446088949047</v>
      </c>
      <c r="F21" s="10">
        <v>79.165393216251658</v>
      </c>
      <c r="G21" s="10">
        <v>301.22558589058735</v>
      </c>
      <c r="H21" s="10">
        <v>63.808624333225872</v>
      </c>
    </row>
    <row r="22" spans="1:8" x14ac:dyDescent="0.25">
      <c r="A22" s="21"/>
      <c r="B22" s="5">
        <f>DATE(YEAR(siječanj!B22),MONTH(siječanj!B22)+8,DAY(siječanj!B22))</f>
        <v>45901</v>
      </c>
      <c r="C22" s="8">
        <v>0.19791666666666666</v>
      </c>
      <c r="D22">
        <v>0.95088519542573291</v>
      </c>
      <c r="E22" s="6">
        <v>70.871341109076511</v>
      </c>
      <c r="F22" s="10">
        <v>79.769331820625766</v>
      </c>
      <c r="G22" s="10">
        <v>300.64270380112089</v>
      </c>
      <c r="H22" s="10">
        <v>67.390509040588</v>
      </c>
    </row>
    <row r="23" spans="1:8" x14ac:dyDescent="0.25">
      <c r="A23" s="21"/>
      <c r="B23" s="5">
        <f>DATE(YEAR(siječanj!B23),MONTH(siječanj!B23)+8,DAY(siječanj!B23))</f>
        <v>45901</v>
      </c>
      <c r="C23" s="8">
        <v>0.20833333333333334</v>
      </c>
      <c r="D23">
        <v>0.95088519542573291</v>
      </c>
      <c r="E23" s="6">
        <v>73.984964660240863</v>
      </c>
      <c r="F23" s="10">
        <v>81.001586994719958</v>
      </c>
      <c r="G23" s="10">
        <v>277.36814098586183</v>
      </c>
      <c r="H23" s="10">
        <v>70.35120757951907</v>
      </c>
    </row>
    <row r="24" spans="1:8" x14ac:dyDescent="0.25">
      <c r="A24" s="21"/>
      <c r="B24" s="5">
        <f>DATE(YEAR(siječanj!B24),MONTH(siječanj!B24)+8,DAY(siječanj!B24))</f>
        <v>45901</v>
      </c>
      <c r="C24" s="8">
        <v>0.21875</v>
      </c>
      <c r="D24">
        <v>0.95088519542573291</v>
      </c>
      <c r="E24" s="6">
        <v>77.455857283121546</v>
      </c>
      <c r="F24" s="10">
        <v>82.089825361927183</v>
      </c>
      <c r="G24" s="10">
        <v>194.78185073733894</v>
      </c>
      <c r="H24" s="10">
        <v>73.651627989528706</v>
      </c>
    </row>
    <row r="25" spans="1:8" x14ac:dyDescent="0.25">
      <c r="A25" s="21"/>
      <c r="B25" s="5">
        <f>DATE(YEAR(siječanj!B25),MONTH(siječanj!B25)+8,DAY(siječanj!B25))</f>
        <v>45901</v>
      </c>
      <c r="C25" s="8">
        <v>0.22916666666666666</v>
      </c>
      <c r="D25">
        <v>0.95088519542573291</v>
      </c>
      <c r="E25" s="6">
        <v>81.699284750866923</v>
      </c>
      <c r="F25" s="10">
        <v>83.65159872210522</v>
      </c>
      <c r="G25" s="10">
        <v>89.337976088600243</v>
      </c>
      <c r="H25" s="10">
        <v>77.686640346470696</v>
      </c>
    </row>
    <row r="26" spans="1:8" x14ac:dyDescent="0.25">
      <c r="A26" s="21"/>
      <c r="B26" s="5">
        <f>DATE(YEAR(siječanj!B26),MONTH(siječanj!B26)+8,DAY(siječanj!B26))</f>
        <v>45901</v>
      </c>
      <c r="C26" s="8">
        <v>0.23958333333333334</v>
      </c>
      <c r="D26">
        <v>0.95088519542573291</v>
      </c>
      <c r="E26" s="6">
        <v>86.313541623836784</v>
      </c>
      <c r="F26" s="10">
        <v>86.699259112602235</v>
      </c>
      <c r="G26" s="10">
        <v>37.655339426259651</v>
      </c>
      <c r="H26" s="10">
        <v>82.074268894869178</v>
      </c>
    </row>
    <row r="27" spans="1:8" x14ac:dyDescent="0.25">
      <c r="A27" s="21"/>
      <c r="B27" s="5">
        <f>DATE(YEAR(siječanj!B27),MONTH(siječanj!B27)+8,DAY(siječanj!B27))</f>
        <v>45901</v>
      </c>
      <c r="C27" s="8">
        <v>0.25</v>
      </c>
      <c r="D27">
        <v>0.95088519542573291</v>
      </c>
      <c r="E27" s="6">
        <v>88.72510959147327</v>
      </c>
      <c r="F27" s="10">
        <v>91.043454650377853</v>
      </c>
      <c r="G27" s="10">
        <v>15.42851548086521</v>
      </c>
      <c r="H27" s="10">
        <v>84.367393173057636</v>
      </c>
    </row>
    <row r="28" spans="1:8" x14ac:dyDescent="0.25">
      <c r="A28" s="21"/>
      <c r="B28" s="5">
        <f>DATE(YEAR(siječanj!B28),MONTH(siječanj!B28)+8,DAY(siječanj!B28))</f>
        <v>45901</v>
      </c>
      <c r="C28" s="8">
        <v>0.26041666666666669</v>
      </c>
      <c r="D28">
        <v>0.95088519542573291</v>
      </c>
      <c r="E28" s="6">
        <v>89.66868651283653</v>
      </c>
      <c r="F28" s="10">
        <v>94.615771021893266</v>
      </c>
      <c r="G28" s="10">
        <v>7.4509785936983421</v>
      </c>
      <c r="H28" s="10">
        <v>85.264626498327345</v>
      </c>
    </row>
    <row r="29" spans="1:8" x14ac:dyDescent="0.25">
      <c r="A29" s="21"/>
      <c r="B29" s="5">
        <f>DATE(YEAR(siječanj!B29),MONTH(siječanj!B29)+8,DAY(siječanj!B29))</f>
        <v>45901</v>
      </c>
      <c r="C29" s="8">
        <v>0.27083333333333331</v>
      </c>
      <c r="D29">
        <v>0.95088519542573291</v>
      </c>
      <c r="E29" s="6">
        <v>92.821505163417783</v>
      </c>
      <c r="F29" s="10">
        <v>99.669030088407766</v>
      </c>
      <c r="G29" s="10">
        <v>4.5270730376853479</v>
      </c>
      <c r="H29" s="10">
        <v>88.2625950770272</v>
      </c>
    </row>
    <row r="30" spans="1:8" x14ac:dyDescent="0.25">
      <c r="A30" s="21"/>
      <c r="B30" s="5">
        <f>DATE(YEAR(siječanj!B30),MONTH(siječanj!B30)+8,DAY(siječanj!B30))</f>
        <v>45901</v>
      </c>
      <c r="C30" s="8">
        <v>0.28125</v>
      </c>
      <c r="D30">
        <v>0.95088519542573291</v>
      </c>
      <c r="E30" s="6">
        <v>93.621031897202826</v>
      </c>
      <c r="F30" s="10">
        <v>107.96797983047038</v>
      </c>
      <c r="G30" s="10">
        <v>3.2513642415147297</v>
      </c>
      <c r="H30" s="10">
        <v>89.022853211530489</v>
      </c>
    </row>
    <row r="31" spans="1:8" x14ac:dyDescent="0.25">
      <c r="A31" s="21"/>
      <c r="B31" s="5">
        <f>DATE(YEAR(siječanj!B31),MONTH(siječanj!B31)+8,DAY(siječanj!B31))</f>
        <v>45901</v>
      </c>
      <c r="C31" s="8">
        <v>0.29166666666666669</v>
      </c>
      <c r="D31">
        <v>0.95088519542573291</v>
      </c>
      <c r="E31" s="6">
        <v>93.379790899376417</v>
      </c>
      <c r="F31" s="10">
        <v>118.30449798176814</v>
      </c>
      <c r="G31" s="10">
        <v>2.5625409608183936</v>
      </c>
      <c r="H31" s="10">
        <v>88.793460718167623</v>
      </c>
    </row>
    <row r="32" spans="1:8" x14ac:dyDescent="0.25">
      <c r="A32" s="21"/>
      <c r="B32" s="5">
        <f>DATE(YEAR(siječanj!B32),MONTH(siječanj!B32)+8,DAY(siječanj!B32))</f>
        <v>45901</v>
      </c>
      <c r="C32" s="8">
        <v>0.30208333333333331</v>
      </c>
      <c r="D32">
        <v>0.95088519542573291</v>
      </c>
      <c r="E32" s="6">
        <v>92.995468521493962</v>
      </c>
      <c r="F32" s="10">
        <v>122.49012254977175</v>
      </c>
      <c r="G32" s="10">
        <v>2.0795335457647224</v>
      </c>
      <c r="H32" s="10">
        <v>88.428014258768386</v>
      </c>
    </row>
    <row r="33" spans="1:8" x14ac:dyDescent="0.25">
      <c r="A33" s="21"/>
      <c r="B33" s="5">
        <f>DATE(YEAR(siječanj!B33),MONTH(siječanj!B33)+8,DAY(siječanj!B33))</f>
        <v>45901</v>
      </c>
      <c r="C33" s="8">
        <v>0.3125</v>
      </c>
      <c r="D33">
        <v>0.95088519542573291</v>
      </c>
      <c r="E33" s="6">
        <v>93.885338042622507</v>
      </c>
      <c r="F33" s="10">
        <v>127.53596336260271</v>
      </c>
      <c r="G33" s="10">
        <v>1.9110365987285232</v>
      </c>
      <c r="H33" s="10">
        <v>89.274178012270099</v>
      </c>
    </row>
    <row r="34" spans="1:8" x14ac:dyDescent="0.25">
      <c r="A34" s="21"/>
      <c r="B34" s="5">
        <f>DATE(YEAR(siječanj!B34),MONTH(siječanj!B34)+8,DAY(siječanj!B34))</f>
        <v>45901</v>
      </c>
      <c r="C34" s="8">
        <v>0.32291666666666669</v>
      </c>
      <c r="D34">
        <v>0.95088519542573291</v>
      </c>
      <c r="E34" s="6">
        <v>95.582141019257264</v>
      </c>
      <c r="F34" s="10">
        <v>134.37379335114611</v>
      </c>
      <c r="G34" s="10">
        <v>1.919494477915386</v>
      </c>
      <c r="H34" s="10">
        <v>90.887642842306406</v>
      </c>
    </row>
    <row r="35" spans="1:8" x14ac:dyDescent="0.25">
      <c r="A35" s="21"/>
      <c r="B35" s="5">
        <f>DATE(YEAR(siječanj!B35),MONTH(siječanj!B35)+8,DAY(siječanj!B35))</f>
        <v>45901</v>
      </c>
      <c r="C35" s="8">
        <v>0.33333333333333331</v>
      </c>
      <c r="D35">
        <v>0.95088519542573291</v>
      </c>
      <c r="E35" s="6">
        <v>96.429308714354931</v>
      </c>
      <c r="F35" s="10">
        <v>143.24141448836588</v>
      </c>
      <c r="G35" s="10">
        <v>1.8601837191855828</v>
      </c>
      <c r="H35" s="10">
        <v>91.693202061617725</v>
      </c>
    </row>
    <row r="36" spans="1:8" x14ac:dyDescent="0.25">
      <c r="A36" s="21"/>
      <c r="B36" s="5">
        <f>DATE(YEAR(siječanj!B36),MONTH(siječanj!B36)+8,DAY(siječanj!B36))</f>
        <v>45901</v>
      </c>
      <c r="C36" s="8">
        <v>0.34375</v>
      </c>
      <c r="D36">
        <v>0.95088519542573291</v>
      </c>
      <c r="E36" s="6">
        <v>98.129170666069896</v>
      </c>
      <c r="F36" s="10">
        <v>147.18709180591051</v>
      </c>
      <c r="G36" s="10">
        <v>1.83813881893096</v>
      </c>
      <c r="H36" s="10">
        <v>93.309575625770975</v>
      </c>
    </row>
    <row r="37" spans="1:8" x14ac:dyDescent="0.25">
      <c r="A37" s="21"/>
      <c r="B37" s="5">
        <f>DATE(YEAR(siječanj!B37),MONTH(siječanj!B37)+8,DAY(siječanj!B37))</f>
        <v>45901</v>
      </c>
      <c r="C37" s="8">
        <v>0.35416666666666669</v>
      </c>
      <c r="D37">
        <v>0.95088519542573291</v>
      </c>
      <c r="E37" s="6">
        <v>98.882896974714271</v>
      </c>
      <c r="F37" s="10">
        <v>149.78151970463381</v>
      </c>
      <c r="G37" s="10">
        <v>1.6177121860596011</v>
      </c>
      <c r="H37" s="10">
        <v>94.026282814063791</v>
      </c>
    </row>
    <row r="38" spans="1:8" x14ac:dyDescent="0.25">
      <c r="A38" s="21"/>
      <c r="B38" s="5">
        <f>DATE(YEAR(siječanj!B38),MONTH(siječanj!B38)+8,DAY(siječanj!B38))</f>
        <v>45901</v>
      </c>
      <c r="C38" s="8">
        <v>0.36458333333333331</v>
      </c>
      <c r="D38">
        <v>0.95088519542573291</v>
      </c>
      <c r="E38" s="6">
        <v>100.57030806574809</v>
      </c>
      <c r="F38" s="10">
        <v>152.39209656516346</v>
      </c>
      <c r="G38" s="10">
        <v>1.5777324600914595</v>
      </c>
      <c r="H38" s="10">
        <v>95.630817039125034</v>
      </c>
    </row>
    <row r="39" spans="1:8" x14ac:dyDescent="0.25">
      <c r="A39" s="21"/>
      <c r="B39" s="5">
        <f>DATE(YEAR(siječanj!B39),MONTH(siječanj!B39)+8,DAY(siječanj!B39))</f>
        <v>45901</v>
      </c>
      <c r="C39" s="8">
        <v>0.375</v>
      </c>
      <c r="D39">
        <v>0.95088519542573291</v>
      </c>
      <c r="E39" s="6">
        <v>102.11654864555027</v>
      </c>
      <c r="F39" s="10">
        <v>155.50894079321918</v>
      </c>
      <c r="G39" s="10">
        <v>1.5432933512368572</v>
      </c>
      <c r="H39" s="10">
        <v>97.101114315025427</v>
      </c>
    </row>
    <row r="40" spans="1:8" x14ac:dyDescent="0.25">
      <c r="A40" s="21"/>
      <c r="B40" s="5">
        <f>DATE(YEAR(siječanj!B40),MONTH(siječanj!B40)+8,DAY(siječanj!B40))</f>
        <v>45901</v>
      </c>
      <c r="C40" s="8">
        <v>0.38541666666666669</v>
      </c>
      <c r="D40">
        <v>0.95088519542573291</v>
      </c>
      <c r="E40" s="6">
        <v>103.93632479785195</v>
      </c>
      <c r="F40" s="10">
        <v>157.30536150164025</v>
      </c>
      <c r="G40" s="10">
        <v>1.4513678126754503</v>
      </c>
      <c r="H40" s="10">
        <v>98.831512517237897</v>
      </c>
    </row>
    <row r="41" spans="1:8" x14ac:dyDescent="0.25">
      <c r="A41" s="21"/>
      <c r="B41" s="5">
        <f>DATE(YEAR(siječanj!B41),MONTH(siječanj!B41)+8,DAY(siječanj!B41))</f>
        <v>45901</v>
      </c>
      <c r="C41" s="8">
        <v>0.39583333333333331</v>
      </c>
      <c r="D41">
        <v>0.95088519542573291</v>
      </c>
      <c r="E41" s="6">
        <v>104.6055895157368</v>
      </c>
      <c r="F41" s="10">
        <v>157.76435833377198</v>
      </c>
      <c r="G41" s="10">
        <v>1.4149680819913228</v>
      </c>
      <c r="H41" s="10">
        <v>99.467906429295383</v>
      </c>
    </row>
    <row r="42" spans="1:8" x14ac:dyDescent="0.25">
      <c r="A42" s="21"/>
      <c r="B42" s="5">
        <f>DATE(YEAR(siječanj!B42),MONTH(siječanj!B42)+8,DAY(siječanj!B42))</f>
        <v>45901</v>
      </c>
      <c r="C42" s="8">
        <v>0.40625</v>
      </c>
      <c r="D42">
        <v>0.95088519542573291</v>
      </c>
      <c r="E42" s="6">
        <v>105.32323319248437</v>
      </c>
      <c r="F42" s="10">
        <v>158.41690344474219</v>
      </c>
      <c r="G42" s="10">
        <v>1.4073778905478351</v>
      </c>
      <c r="H42" s="10">
        <v>100.15030317710554</v>
      </c>
    </row>
    <row r="43" spans="1:8" x14ac:dyDescent="0.25">
      <c r="A43" s="21"/>
      <c r="B43" s="5">
        <f>DATE(YEAR(siječanj!B43),MONTH(siječanj!B43)+8,DAY(siječanj!B43))</f>
        <v>45901</v>
      </c>
      <c r="C43" s="8">
        <v>0.41666666666666669</v>
      </c>
      <c r="D43">
        <v>0.95088519542573291</v>
      </c>
      <c r="E43" s="6">
        <v>106.47931279365186</v>
      </c>
      <c r="F43" s="10">
        <v>158.41870892191247</v>
      </c>
      <c r="G43" s="10">
        <v>1.4210658289296152</v>
      </c>
      <c r="H43" s="10">
        <v>101.24960215458938</v>
      </c>
    </row>
    <row r="44" spans="1:8" x14ac:dyDescent="0.25">
      <c r="A44" s="21"/>
      <c r="B44" s="5">
        <f>DATE(YEAR(siječanj!B44),MONTH(siječanj!B44)+8,DAY(siječanj!B44))</f>
        <v>45901</v>
      </c>
      <c r="C44" s="8">
        <v>0.42708333333333331</v>
      </c>
      <c r="D44">
        <v>0.95088519542573291</v>
      </c>
      <c r="E44" s="6">
        <v>106.90500265837056</v>
      </c>
      <c r="F44" s="10">
        <v>157.9892840346503</v>
      </c>
      <c r="G44" s="10">
        <v>1.4608936573888811</v>
      </c>
      <c r="H44" s="10">
        <v>101.65438434479319</v>
      </c>
    </row>
    <row r="45" spans="1:8" x14ac:dyDescent="0.25">
      <c r="A45" s="21"/>
      <c r="B45" s="5">
        <f>DATE(YEAR(siječanj!B45),MONTH(siječanj!B45)+8,DAY(siječanj!B45))</f>
        <v>45901</v>
      </c>
      <c r="C45" s="8">
        <v>0.4375</v>
      </c>
      <c r="D45">
        <v>0.95088519542573291</v>
      </c>
      <c r="E45" s="6">
        <v>108.9193684573237</v>
      </c>
      <c r="F45" s="10">
        <v>157.70449593885678</v>
      </c>
      <c r="G45" s="10">
        <v>1.4648164610002539</v>
      </c>
      <c r="H45" s="10">
        <v>103.56981496118965</v>
      </c>
    </row>
    <row r="46" spans="1:8" x14ac:dyDescent="0.25">
      <c r="A46" s="21"/>
      <c r="B46" s="5">
        <f>DATE(YEAR(siječanj!B46),MONTH(siječanj!B46)+8,DAY(siječanj!B46))</f>
        <v>45901</v>
      </c>
      <c r="C46" s="8">
        <v>0.44791666666666669</v>
      </c>
      <c r="D46">
        <v>0.95088519542573291</v>
      </c>
      <c r="E46" s="6">
        <v>109.81265456039907</v>
      </c>
      <c r="F46" s="10">
        <v>157.63027388321291</v>
      </c>
      <c r="G46" s="10">
        <v>1.4395385378051355</v>
      </c>
      <c r="H46" s="10">
        <v>104.41922749188356</v>
      </c>
    </row>
    <row r="47" spans="1:8" x14ac:dyDescent="0.25">
      <c r="A47" s="21"/>
      <c r="B47" s="5">
        <f>DATE(YEAR(siječanj!B47),MONTH(siječanj!B47)+8,DAY(siječanj!B47))</f>
        <v>45901</v>
      </c>
      <c r="C47" s="8">
        <v>0.45833333333333331</v>
      </c>
      <c r="D47">
        <v>0.95088519542573291</v>
      </c>
      <c r="E47" s="6">
        <v>111.02933317113842</v>
      </c>
      <c r="F47" s="10">
        <v>157.77250074402605</v>
      </c>
      <c r="G47" s="10">
        <v>1.4813805671734948</v>
      </c>
      <c r="H47" s="10">
        <v>105.57614917042676</v>
      </c>
    </row>
    <row r="48" spans="1:8" x14ac:dyDescent="0.25">
      <c r="A48" s="21"/>
      <c r="B48" s="5">
        <f>DATE(YEAR(siječanj!B48),MONTH(siječanj!B48)+8,DAY(siječanj!B48))</f>
        <v>45901</v>
      </c>
      <c r="C48" s="8">
        <v>0.46875</v>
      </c>
      <c r="D48">
        <v>0.95088519542573291</v>
      </c>
      <c r="E48" s="6">
        <v>112.64088405762435</v>
      </c>
      <c r="F48" s="10">
        <v>157.85034327538145</v>
      </c>
      <c r="G48" s="10">
        <v>1.4788482497492581</v>
      </c>
      <c r="H48" s="10">
        <v>107.10854905006146</v>
      </c>
    </row>
    <row r="49" spans="1:8" x14ac:dyDescent="0.25">
      <c r="A49" s="21"/>
      <c r="B49" s="5">
        <f>DATE(YEAR(siječanj!B49),MONTH(siječanj!B49)+8,DAY(siječanj!B49))</f>
        <v>45901</v>
      </c>
      <c r="C49" s="8">
        <v>0.47916666666666669</v>
      </c>
      <c r="D49">
        <v>0.95088519542573291</v>
      </c>
      <c r="E49" s="6">
        <v>112.84438415791786</v>
      </c>
      <c r="F49" s="10">
        <v>157.8466466287023</v>
      </c>
      <c r="G49" s="10">
        <v>1.4884796937053257</v>
      </c>
      <c r="H49" s="10">
        <v>107.30205428269821</v>
      </c>
    </row>
    <row r="50" spans="1:8" x14ac:dyDescent="0.25">
      <c r="A50" s="21"/>
      <c r="B50" s="5">
        <f>DATE(YEAR(siječanj!B50),MONTH(siječanj!B50)+8,DAY(siječanj!B50))</f>
        <v>45901</v>
      </c>
      <c r="C50" s="8">
        <v>0.48958333333333331</v>
      </c>
      <c r="D50">
        <v>0.95088519542573291</v>
      </c>
      <c r="E50" s="6">
        <v>112.0836988790861</v>
      </c>
      <c r="F50" s="10">
        <v>157.39019241213751</v>
      </c>
      <c r="G50" s="10">
        <v>1.4513241164013997</v>
      </c>
      <c r="H50" s="10">
        <v>106.57872991267878</v>
      </c>
    </row>
    <row r="51" spans="1:8" x14ac:dyDescent="0.25">
      <c r="A51" s="21"/>
      <c r="B51" s="5">
        <f>DATE(YEAR(siječanj!B51),MONTH(siječanj!B51)+8,DAY(siječanj!B51))</f>
        <v>45901</v>
      </c>
      <c r="C51" s="8">
        <v>0.5</v>
      </c>
      <c r="D51">
        <v>0.95088519542573291</v>
      </c>
      <c r="E51" s="6">
        <v>111.35029078218736</v>
      </c>
      <c r="F51" s="10">
        <v>156.91672330091092</v>
      </c>
      <c r="G51" s="10">
        <v>1.4631788818870546</v>
      </c>
      <c r="H51" s="10">
        <v>105.88134301113242</v>
      </c>
    </row>
    <row r="52" spans="1:8" x14ac:dyDescent="0.25">
      <c r="A52" s="21"/>
      <c r="B52" s="5">
        <f>DATE(YEAR(siječanj!B52),MONTH(siječanj!B52)+8,DAY(siječanj!B52))</f>
        <v>45901</v>
      </c>
      <c r="C52" s="8">
        <v>0.51041666666666663</v>
      </c>
      <c r="D52">
        <v>0.95088519542573291</v>
      </c>
      <c r="E52" s="6">
        <v>110.78073894403073</v>
      </c>
      <c r="F52" s="10">
        <v>156.07638071678033</v>
      </c>
      <c r="G52" s="10">
        <v>1.4569916603925817</v>
      </c>
      <c r="H52" s="10">
        <v>105.33976460020176</v>
      </c>
    </row>
    <row r="53" spans="1:8" x14ac:dyDescent="0.25">
      <c r="A53" s="21"/>
      <c r="B53" s="5">
        <f>DATE(YEAR(siječanj!B53),MONTH(siječanj!B53)+8,DAY(siječanj!B53))</f>
        <v>45901</v>
      </c>
      <c r="C53" s="8">
        <v>0.52083333333333337</v>
      </c>
      <c r="D53">
        <v>0.95088519542573291</v>
      </c>
      <c r="E53" s="6">
        <v>111.56654486698798</v>
      </c>
      <c r="F53" s="10">
        <v>155.61584469872415</v>
      </c>
      <c r="G53" s="10">
        <v>1.3964740454807971</v>
      </c>
      <c r="H53" s="10">
        <v>106.08697581881967</v>
      </c>
    </row>
    <row r="54" spans="1:8" x14ac:dyDescent="0.25">
      <c r="A54" s="21"/>
      <c r="B54" s="5">
        <f>DATE(YEAR(siječanj!B54),MONTH(siječanj!B54)+8,DAY(siječanj!B54))</f>
        <v>45901</v>
      </c>
      <c r="C54" s="8">
        <v>0.53125</v>
      </c>
      <c r="D54">
        <v>0.95088519542573291</v>
      </c>
      <c r="E54" s="6">
        <v>111.90985142129632</v>
      </c>
      <c r="F54" s="10">
        <v>155.34679051486751</v>
      </c>
      <c r="G54" s="10">
        <v>1.5367695632959646</v>
      </c>
      <c r="H54" s="10">
        <v>106.41342093880409</v>
      </c>
    </row>
    <row r="55" spans="1:8" x14ac:dyDescent="0.25">
      <c r="A55" s="21"/>
      <c r="B55" s="5">
        <f>DATE(YEAR(siječanj!B55),MONTH(siječanj!B55)+8,DAY(siječanj!B55))</f>
        <v>45901</v>
      </c>
      <c r="C55" s="8">
        <v>0.54166666666666663</v>
      </c>
      <c r="D55">
        <v>0.95088519542573291</v>
      </c>
      <c r="E55" s="6">
        <v>110.93218594732271</v>
      </c>
      <c r="F55" s="10">
        <v>155.15468856299165</v>
      </c>
      <c r="G55" s="10">
        <v>1.5561890296097678</v>
      </c>
      <c r="H55" s="10">
        <v>105.4837733135237</v>
      </c>
    </row>
    <row r="56" spans="1:8" x14ac:dyDescent="0.25">
      <c r="A56" s="21"/>
      <c r="B56" s="5">
        <f>DATE(YEAR(siječanj!B56),MONTH(siječanj!B56)+8,DAY(siječanj!B56))</f>
        <v>45901</v>
      </c>
      <c r="C56" s="8">
        <v>0.55208333333333337</v>
      </c>
      <c r="D56">
        <v>0.95088519542573291</v>
      </c>
      <c r="E56" s="6">
        <v>110.50585615452698</v>
      </c>
      <c r="F56" s="10">
        <v>154.63077010941518</v>
      </c>
      <c r="G56" s="10">
        <v>1.4889385071724208</v>
      </c>
      <c r="H56" s="10">
        <v>105.07838262518531</v>
      </c>
    </row>
    <row r="57" spans="1:8" x14ac:dyDescent="0.25">
      <c r="A57" s="21"/>
      <c r="B57" s="5">
        <f>DATE(YEAR(siječanj!B57),MONTH(siječanj!B57)+8,DAY(siječanj!B57))</f>
        <v>45901</v>
      </c>
      <c r="C57" s="8">
        <v>0.5625</v>
      </c>
      <c r="D57">
        <v>0.95088519542573291</v>
      </c>
      <c r="E57" s="6">
        <v>110.47322378500209</v>
      </c>
      <c r="F57" s="10">
        <v>154.15527857709296</v>
      </c>
      <c r="G57" s="10">
        <v>1.481051282576229</v>
      </c>
      <c r="H57" s="10">
        <v>105.04735298811244</v>
      </c>
    </row>
    <row r="58" spans="1:8" x14ac:dyDescent="0.25">
      <c r="A58" s="21"/>
      <c r="B58" s="5">
        <f>DATE(YEAR(siječanj!B58),MONTH(siječanj!B58)+8,DAY(siječanj!B58))</f>
        <v>45901</v>
      </c>
      <c r="C58" s="8">
        <v>0.57291666666666663</v>
      </c>
      <c r="D58">
        <v>0.95088519542573291</v>
      </c>
      <c r="E58" s="6">
        <v>111.43780738562418</v>
      </c>
      <c r="F58" s="10">
        <v>153.12726127382106</v>
      </c>
      <c r="G58" s="10">
        <v>1.386435807184879</v>
      </c>
      <c r="H58" s="10">
        <v>105.96456125369443</v>
      </c>
    </row>
    <row r="59" spans="1:8" x14ac:dyDescent="0.25">
      <c r="A59" s="21"/>
      <c r="B59" s="5">
        <f>DATE(YEAR(siječanj!B59),MONTH(siječanj!B59)+8,DAY(siječanj!B59))</f>
        <v>45901</v>
      </c>
      <c r="C59" s="8">
        <v>0.58333333333333337</v>
      </c>
      <c r="D59">
        <v>0.95088519542573291</v>
      </c>
      <c r="E59" s="6">
        <v>111.68362099645914</v>
      </c>
      <c r="F59" s="10">
        <v>151.79460780914224</v>
      </c>
      <c r="G59" s="10">
        <v>1.3303273799033317</v>
      </c>
      <c r="H59" s="10">
        <v>106.19830177707153</v>
      </c>
    </row>
    <row r="60" spans="1:8" x14ac:dyDescent="0.25">
      <c r="A60" s="21"/>
      <c r="B60" s="5">
        <f>DATE(YEAR(siječanj!B60),MONTH(siječanj!B60)+8,DAY(siječanj!B60))</f>
        <v>45901</v>
      </c>
      <c r="C60" s="8">
        <v>0.59375</v>
      </c>
      <c r="D60">
        <v>0.95088519542573291</v>
      </c>
      <c r="E60" s="6">
        <v>113.00112889395888</v>
      </c>
      <c r="F60" s="10">
        <v>150.84714867555536</v>
      </c>
      <c r="G60" s="10">
        <v>1.2861761964096068</v>
      </c>
      <c r="H60" s="10">
        <v>107.45110053166052</v>
      </c>
    </row>
    <row r="61" spans="1:8" x14ac:dyDescent="0.25">
      <c r="A61" s="21"/>
      <c r="B61" s="5">
        <f>DATE(YEAR(siječanj!B61),MONTH(siječanj!B61)+8,DAY(siječanj!B61))</f>
        <v>45901</v>
      </c>
      <c r="C61" s="8">
        <v>0.60416666666666663</v>
      </c>
      <c r="D61">
        <v>0.95088519542573291</v>
      </c>
      <c r="E61" s="6">
        <v>114.00389520004322</v>
      </c>
      <c r="F61" s="10">
        <v>149.69110599458472</v>
      </c>
      <c r="G61" s="10">
        <v>1.2936025255306234</v>
      </c>
      <c r="H61" s="10">
        <v>108.40461616658787</v>
      </c>
    </row>
    <row r="62" spans="1:8" x14ac:dyDescent="0.25">
      <c r="A62" s="21"/>
      <c r="B62" s="5">
        <f>DATE(YEAR(siječanj!B62),MONTH(siječanj!B62)+8,DAY(siječanj!B62))</f>
        <v>45901</v>
      </c>
      <c r="C62" s="8">
        <v>0.61458333333333337</v>
      </c>
      <c r="D62">
        <v>0.95088519542573291</v>
      </c>
      <c r="E62" s="6">
        <v>114.37963501312804</v>
      </c>
      <c r="F62" s="10">
        <v>148.09722603916006</v>
      </c>
      <c r="G62" s="10">
        <v>1.218368543111682</v>
      </c>
      <c r="H62" s="10">
        <v>108.76190159218226</v>
      </c>
    </row>
    <row r="63" spans="1:8" x14ac:dyDescent="0.25">
      <c r="A63" s="21"/>
      <c r="B63" s="5">
        <f>DATE(YEAR(siječanj!B63),MONTH(siječanj!B63)+8,DAY(siječanj!B63))</f>
        <v>45901</v>
      </c>
      <c r="C63" s="8">
        <v>0.625</v>
      </c>
      <c r="D63">
        <v>0.95088519542573291</v>
      </c>
      <c r="E63" s="6">
        <v>114.6521482856655</v>
      </c>
      <c r="F63" s="10">
        <v>144.26197952720761</v>
      </c>
      <c r="G63" s="10">
        <v>1.2503518032805929</v>
      </c>
      <c r="H63" s="10">
        <v>109.02103042859515</v>
      </c>
    </row>
    <row r="64" spans="1:8" x14ac:dyDescent="0.25">
      <c r="A64" s="21"/>
      <c r="B64" s="5">
        <f>DATE(YEAR(siječanj!B64),MONTH(siječanj!B64)+8,DAY(siječanj!B64))</f>
        <v>45901</v>
      </c>
      <c r="C64" s="8">
        <v>0.63541666666666663</v>
      </c>
      <c r="D64">
        <v>0.95088519542573291</v>
      </c>
      <c r="E64" s="6">
        <v>115.02515998431673</v>
      </c>
      <c r="F64" s="10">
        <v>142.31980679835181</v>
      </c>
      <c r="G64" s="10">
        <v>1.1992700375061254</v>
      </c>
      <c r="H64" s="10">
        <v>109.3757217305632</v>
      </c>
    </row>
    <row r="65" spans="1:8" x14ac:dyDescent="0.25">
      <c r="A65" s="21"/>
      <c r="B65" s="5">
        <f>DATE(YEAR(siječanj!B65),MONTH(siječanj!B65)+8,DAY(siječanj!B65))</f>
        <v>45901</v>
      </c>
      <c r="C65" s="8">
        <v>0.64583333333333337</v>
      </c>
      <c r="D65">
        <v>0.95088519542573291</v>
      </c>
      <c r="E65" s="6">
        <v>115.74090170764656</v>
      </c>
      <c r="F65" s="10">
        <v>140.69884847344511</v>
      </c>
      <c r="G65" s="10">
        <v>1.2056601346326787</v>
      </c>
      <c r="H65" s="10">
        <v>110.05630993902604</v>
      </c>
    </row>
    <row r="66" spans="1:8" x14ac:dyDescent="0.25">
      <c r="A66" s="21"/>
      <c r="B66" s="5">
        <f>DATE(YEAR(siječanj!B66),MONTH(siječanj!B66)+8,DAY(siječanj!B66))</f>
        <v>45901</v>
      </c>
      <c r="C66" s="8">
        <v>0.65625</v>
      </c>
      <c r="D66">
        <v>0.95088519542573291</v>
      </c>
      <c r="E66" s="6">
        <v>115.64482037022539</v>
      </c>
      <c r="F66" s="10">
        <v>138.84936086470356</v>
      </c>
      <c r="G66" s="10">
        <v>1.2013815158404857</v>
      </c>
      <c r="H66" s="10">
        <v>109.96494761771555</v>
      </c>
    </row>
    <row r="67" spans="1:8" x14ac:dyDescent="0.25">
      <c r="A67" s="21"/>
      <c r="B67" s="5">
        <f>DATE(YEAR(siječanj!B67),MONTH(siječanj!B67)+8,DAY(siječanj!B67))</f>
        <v>45901</v>
      </c>
      <c r="C67" s="8">
        <v>0.66666666666666663</v>
      </c>
      <c r="D67">
        <v>0.95088519542573291</v>
      </c>
      <c r="E67" s="6">
        <v>114.87216566267136</v>
      </c>
      <c r="F67" s="10">
        <v>135.99153478361347</v>
      </c>
      <c r="G67" s="10">
        <v>1.2008514355475701</v>
      </c>
      <c r="H67" s="10">
        <v>109.23024169512642</v>
      </c>
    </row>
    <row r="68" spans="1:8" x14ac:dyDescent="0.25">
      <c r="A68" s="21"/>
      <c r="B68" s="5">
        <f>DATE(YEAR(siječanj!B68),MONTH(siječanj!B68)+8,DAY(siječanj!B68))</f>
        <v>45901</v>
      </c>
      <c r="C68" s="8">
        <v>0.67708333333333337</v>
      </c>
      <c r="D68">
        <v>0.95088519542573291</v>
      </c>
      <c r="E68" s="6">
        <v>113.19192057737924</v>
      </c>
      <c r="F68" s="10">
        <v>134.47702077889741</v>
      </c>
      <c r="G68" s="10">
        <v>1.2449838923626517</v>
      </c>
      <c r="H68" s="10">
        <v>107.63252151883529</v>
      </c>
    </row>
    <row r="69" spans="1:8" x14ac:dyDescent="0.25">
      <c r="A69" s="21"/>
      <c r="B69" s="5">
        <f>DATE(YEAR(siječanj!B69),MONTH(siječanj!B69)+8,DAY(siječanj!B69))</f>
        <v>45901</v>
      </c>
      <c r="C69" s="8">
        <v>0.6875</v>
      </c>
      <c r="D69">
        <v>0.95088519542573291</v>
      </c>
      <c r="E69" s="6">
        <v>113.93305734123909</v>
      </c>
      <c r="F69" s="10">
        <v>133.68799224140812</v>
      </c>
      <c r="G69" s="10">
        <v>1.2641396190081782</v>
      </c>
      <c r="H69" s="10">
        <v>108.33725749537537</v>
      </c>
    </row>
    <row r="70" spans="1:8" x14ac:dyDescent="0.25">
      <c r="A70" s="21"/>
      <c r="B70" s="5">
        <f>DATE(YEAR(siječanj!B70),MONTH(siječanj!B70)+8,DAY(siječanj!B70))</f>
        <v>45901</v>
      </c>
      <c r="C70" s="8">
        <v>0.69791666666666663</v>
      </c>
      <c r="D70">
        <v>0.95088519542573291</v>
      </c>
      <c r="E70" s="6">
        <v>113.95998583171219</v>
      </c>
      <c r="F70" s="10">
        <v>132.87962323999574</v>
      </c>
      <c r="G70" s="10">
        <v>1.2681498162034772</v>
      </c>
      <c r="H70" s="10">
        <v>108.3628633983014</v>
      </c>
    </row>
    <row r="71" spans="1:8" x14ac:dyDescent="0.25">
      <c r="A71" s="21"/>
      <c r="B71" s="5">
        <f>DATE(YEAR(siječanj!B71),MONTH(siječanj!B71)+8,DAY(siječanj!B71))</f>
        <v>45901</v>
      </c>
      <c r="C71" s="8">
        <v>0.70833333333333337</v>
      </c>
      <c r="D71">
        <v>0.95088519542573291</v>
      </c>
      <c r="E71" s="6">
        <v>114.96966256854772</v>
      </c>
      <c r="F71" s="10">
        <v>132.14845750714028</v>
      </c>
      <c r="G71" s="10">
        <v>1.3038566452762579</v>
      </c>
      <c r="H71" s="10">
        <v>109.32295005952406</v>
      </c>
    </row>
    <row r="72" spans="1:8" x14ac:dyDescent="0.25">
      <c r="A72" s="21"/>
      <c r="B72" s="5">
        <f>DATE(YEAR(siječanj!B72),MONTH(siječanj!B72)+8,DAY(siječanj!B72))</f>
        <v>45901</v>
      </c>
      <c r="C72" s="8">
        <v>0.71875</v>
      </c>
      <c r="D72">
        <v>0.95088519542573291</v>
      </c>
      <c r="E72" s="6">
        <v>115.0828040318859</v>
      </c>
      <c r="F72" s="10">
        <v>131.76042939081455</v>
      </c>
      <c r="G72" s="10">
        <v>1.3178483786757882</v>
      </c>
      <c r="H72" s="10">
        <v>109.43053460200115</v>
      </c>
    </row>
    <row r="73" spans="1:8" x14ac:dyDescent="0.25">
      <c r="A73" s="21"/>
      <c r="B73" s="5">
        <f>DATE(YEAR(siječanj!B73),MONTH(siječanj!B73)+8,DAY(siječanj!B73))</f>
        <v>45901</v>
      </c>
      <c r="C73" s="8">
        <v>0.72916666666666663</v>
      </c>
      <c r="D73">
        <v>0.95088519542573291</v>
      </c>
      <c r="E73" s="6">
        <v>115.64964756762369</v>
      </c>
      <c r="F73" s="10">
        <v>131.52572022532655</v>
      </c>
      <c r="G73" s="10">
        <v>1.3465127833084245</v>
      </c>
      <c r="H73" s="10">
        <v>109.96953772825698</v>
      </c>
    </row>
    <row r="74" spans="1:8" x14ac:dyDescent="0.25">
      <c r="A74" s="21"/>
      <c r="B74" s="5">
        <f>DATE(YEAR(siječanj!B74),MONTH(siječanj!B74)+8,DAY(siječanj!B74))</f>
        <v>45901</v>
      </c>
      <c r="C74" s="8">
        <v>0.73958333333333337</v>
      </c>
      <c r="D74">
        <v>0.95088519542573291</v>
      </c>
      <c r="E74" s="6">
        <v>116.95150496405721</v>
      </c>
      <c r="F74" s="10">
        <v>131.67942791428823</v>
      </c>
      <c r="G74" s="10">
        <v>1.3701468844735789</v>
      </c>
      <c r="H74" s="10">
        <v>111.20745465308111</v>
      </c>
    </row>
    <row r="75" spans="1:8" x14ac:dyDescent="0.25">
      <c r="A75" s="21"/>
      <c r="B75" s="5">
        <f>DATE(YEAR(siječanj!B75),MONTH(siječanj!B75)+8,DAY(siječanj!B75))</f>
        <v>45901</v>
      </c>
      <c r="C75" s="8">
        <v>0.75</v>
      </c>
      <c r="D75">
        <v>0.95088519542573291</v>
      </c>
      <c r="E75" s="6">
        <v>119.74041256497105</v>
      </c>
      <c r="F75" s="10">
        <v>131.73662422295499</v>
      </c>
      <c r="G75" s="10">
        <v>1.4715452065813064</v>
      </c>
      <c r="H75" s="10">
        <v>113.85938560220039</v>
      </c>
    </row>
    <row r="76" spans="1:8" x14ac:dyDescent="0.25">
      <c r="A76" s="21"/>
      <c r="B76" s="5">
        <f>DATE(YEAR(siječanj!B76),MONTH(siječanj!B76)+8,DAY(siječanj!B76))</f>
        <v>45901</v>
      </c>
      <c r="C76" s="8">
        <v>0.76041666666666663</v>
      </c>
      <c r="D76">
        <v>0.95088519542573291</v>
      </c>
      <c r="E76" s="6">
        <v>121.89060161236988</v>
      </c>
      <c r="F76" s="10">
        <v>131.82690913854529</v>
      </c>
      <c r="G76" s="10">
        <v>1.542409016751269</v>
      </c>
      <c r="H76" s="10">
        <v>115.90396853473848</v>
      </c>
    </row>
    <row r="77" spans="1:8" x14ac:dyDescent="0.25">
      <c r="A77" s="21"/>
      <c r="B77" s="5">
        <f>DATE(YEAR(siječanj!B77),MONTH(siječanj!B77)+8,DAY(siječanj!B77))</f>
        <v>45901</v>
      </c>
      <c r="C77" s="8">
        <v>0.77083333333333337</v>
      </c>
      <c r="D77">
        <v>0.95088519542573291</v>
      </c>
      <c r="E77" s="6">
        <v>123.4469879249349</v>
      </c>
      <c r="F77" s="10">
        <v>131.83915863823302</v>
      </c>
      <c r="G77" s="10">
        <v>1.7622077719203371</v>
      </c>
      <c r="H77" s="10">
        <v>117.38391323771981</v>
      </c>
    </row>
    <row r="78" spans="1:8" x14ac:dyDescent="0.25">
      <c r="A78" s="21"/>
      <c r="B78" s="5">
        <f>DATE(YEAR(siječanj!B78),MONTH(siječanj!B78)+8,DAY(siječanj!B78))</f>
        <v>45901</v>
      </c>
      <c r="C78" s="8">
        <v>0.78125</v>
      </c>
      <c r="D78">
        <v>0.95088519542573291</v>
      </c>
      <c r="E78" s="6">
        <v>125.70054516878668</v>
      </c>
      <c r="F78" s="10">
        <v>131.68763380034864</v>
      </c>
      <c r="G78" s="10">
        <v>2.0210218089088361</v>
      </c>
      <c r="H78" s="10">
        <v>119.52678745794289</v>
      </c>
    </row>
    <row r="79" spans="1:8" x14ac:dyDescent="0.25">
      <c r="A79" s="21"/>
      <c r="B79" s="5">
        <f>DATE(YEAR(siječanj!B79),MONTH(siječanj!B79)+8,DAY(siječanj!B79))</f>
        <v>45901</v>
      </c>
      <c r="C79" s="8">
        <v>0.79166666666666663</v>
      </c>
      <c r="D79">
        <v>0.95088519542573291</v>
      </c>
      <c r="E79" s="6">
        <v>128.95178396513248</v>
      </c>
      <c r="F79" s="10">
        <v>130.95568362938263</v>
      </c>
      <c r="G79" s="10">
        <v>2.3532018019834022</v>
      </c>
      <c r="H79" s="10">
        <v>122.61834229618189</v>
      </c>
    </row>
    <row r="80" spans="1:8" x14ac:dyDescent="0.25">
      <c r="A80" s="21"/>
      <c r="B80" s="5">
        <f>DATE(YEAR(siječanj!B80),MONTH(siječanj!B80)+8,DAY(siječanj!B80))</f>
        <v>45901</v>
      </c>
      <c r="C80" s="8">
        <v>0.80208333333333337</v>
      </c>
      <c r="D80">
        <v>0.95088519542573291</v>
      </c>
      <c r="E80" s="6">
        <v>133.01826339477685</v>
      </c>
      <c r="F80" s="10">
        <v>130.51459250318911</v>
      </c>
      <c r="G80" s="10">
        <v>3.1335979280366182</v>
      </c>
      <c r="H80" s="10">
        <v>126.48509738333401</v>
      </c>
    </row>
    <row r="81" spans="1:8" x14ac:dyDescent="0.25">
      <c r="A81" s="21"/>
      <c r="B81" s="5">
        <f>DATE(YEAR(siječanj!B81),MONTH(siječanj!B81)+8,DAY(siječanj!B81))</f>
        <v>45901</v>
      </c>
      <c r="C81" s="8">
        <v>0.8125</v>
      </c>
      <c r="D81">
        <v>0.95088519542573291</v>
      </c>
      <c r="E81" s="6">
        <v>137.88132153040874</v>
      </c>
      <c r="F81" s="10">
        <v>130.03870291613262</v>
      </c>
      <c r="G81" s="10">
        <v>5.324592481744638</v>
      </c>
      <c r="H81" s="10">
        <v>131.10930736900104</v>
      </c>
    </row>
    <row r="82" spans="1:8" x14ac:dyDescent="0.25">
      <c r="A82" s="21"/>
      <c r="B82" s="5">
        <f>DATE(YEAR(siječanj!B82),MONTH(siječanj!B82)+8,DAY(siječanj!B82))</f>
        <v>45901</v>
      </c>
      <c r="C82" s="8">
        <v>0.82291666666666663</v>
      </c>
      <c r="D82">
        <v>0.95088519542573291</v>
      </c>
      <c r="E82" s="6">
        <v>141.49037918188068</v>
      </c>
      <c r="F82" s="10">
        <v>129.29046618419289</v>
      </c>
      <c r="G82" s="10">
        <v>12.66201263805865</v>
      </c>
      <c r="H82" s="10">
        <v>134.54110685922367</v>
      </c>
    </row>
    <row r="83" spans="1:8" x14ac:dyDescent="0.25">
      <c r="A83" s="21"/>
      <c r="B83" s="5">
        <f>DATE(YEAR(siječanj!B83),MONTH(siječanj!B83)+8,DAY(siječanj!B83))</f>
        <v>45901</v>
      </c>
      <c r="C83" s="8">
        <v>0.83333333333333337</v>
      </c>
      <c r="D83">
        <v>0.95088519542573291</v>
      </c>
      <c r="E83" s="6">
        <v>147.46397404973141</v>
      </c>
      <c r="F83" s="10">
        <v>125.46750541456603</v>
      </c>
      <c r="G83" s="10">
        <v>48.99919416458463</v>
      </c>
      <c r="H83" s="10">
        <v>140.22130978253406</v>
      </c>
    </row>
    <row r="84" spans="1:8" x14ac:dyDescent="0.25">
      <c r="A84" s="21"/>
      <c r="B84" s="5">
        <f>DATE(YEAR(siječanj!B84),MONTH(siječanj!B84)+8,DAY(siječanj!B84))</f>
        <v>45901</v>
      </c>
      <c r="C84" s="8">
        <v>0.84375</v>
      </c>
      <c r="D84">
        <v>0.95088519542573291</v>
      </c>
      <c r="E84" s="6">
        <v>151.81213872415023</v>
      </c>
      <c r="F84" s="10">
        <v>124.13803229254768</v>
      </c>
      <c r="G84" s="10">
        <v>137.23340526061483</v>
      </c>
      <c r="H84" s="10">
        <v>144.35591519871207</v>
      </c>
    </row>
    <row r="85" spans="1:8" x14ac:dyDescent="0.25">
      <c r="A85" s="21"/>
      <c r="B85" s="5">
        <f>DATE(YEAR(siječanj!B85),MONTH(siječanj!B85)+8,DAY(siječanj!B85))</f>
        <v>45901</v>
      </c>
      <c r="C85" s="8">
        <v>0.85416666666666663</v>
      </c>
      <c r="D85">
        <v>0.95088519542573291</v>
      </c>
      <c r="E85" s="6">
        <v>155.4097846551156</v>
      </c>
      <c r="F85" s="10">
        <v>123.17056609669028</v>
      </c>
      <c r="G85" s="10">
        <v>250.28864190499863</v>
      </c>
      <c r="H85" s="10">
        <v>147.77686345285068</v>
      </c>
    </row>
    <row r="86" spans="1:8" x14ac:dyDescent="0.25">
      <c r="A86" s="21"/>
      <c r="B86" s="5">
        <f>DATE(YEAR(siječanj!B86),MONTH(siječanj!B86)+8,DAY(siječanj!B86))</f>
        <v>45901</v>
      </c>
      <c r="C86" s="8">
        <v>0.86458333333333337</v>
      </c>
      <c r="D86">
        <v>0.95088519542573291</v>
      </c>
      <c r="E86" s="6">
        <v>156.15313640222658</v>
      </c>
      <c r="F86" s="10">
        <v>121.83297728568473</v>
      </c>
      <c r="G86" s="10">
        <v>308.75349007444532</v>
      </c>
      <c r="H86" s="10">
        <v>148.48370562417236</v>
      </c>
    </row>
    <row r="87" spans="1:8" x14ac:dyDescent="0.25">
      <c r="A87" s="21"/>
      <c r="B87" s="5">
        <f>DATE(YEAR(siječanj!B87),MONTH(siječanj!B87)+8,DAY(siječanj!B87))</f>
        <v>45901</v>
      </c>
      <c r="C87" s="8">
        <v>0.875</v>
      </c>
      <c r="D87">
        <v>0.95088519542573291</v>
      </c>
      <c r="E87" s="6">
        <v>155.95454670979342</v>
      </c>
      <c r="F87" s="10">
        <v>118.68839494928196</v>
      </c>
      <c r="G87" s="10">
        <v>324.2349517354964</v>
      </c>
      <c r="H87" s="10">
        <v>148.2948696256735</v>
      </c>
    </row>
    <row r="88" spans="1:8" x14ac:dyDescent="0.25">
      <c r="A88" s="21"/>
      <c r="B88" s="5">
        <f>DATE(YEAR(siječanj!B88),MONTH(siječanj!B88)+8,DAY(siječanj!B88))</f>
        <v>45901</v>
      </c>
      <c r="C88" s="8">
        <v>0.88541666666666663</v>
      </c>
      <c r="D88">
        <v>0.95088519542573291</v>
      </c>
      <c r="E88" s="6">
        <v>160.18203541165767</v>
      </c>
      <c r="F88" s="10">
        <v>116.20263670966466</v>
      </c>
      <c r="G88" s="10">
        <v>325.76434183660558</v>
      </c>
      <c r="H88" s="10">
        <v>152.31472604610576</v>
      </c>
    </row>
    <row r="89" spans="1:8" x14ac:dyDescent="0.25">
      <c r="A89" s="21"/>
      <c r="B89" s="5">
        <f>DATE(YEAR(siječanj!B89),MONTH(siječanj!B89)+8,DAY(siječanj!B89))</f>
        <v>45901</v>
      </c>
      <c r="C89" s="8">
        <v>0.89583333333333337</v>
      </c>
      <c r="D89">
        <v>0.95088519542573291</v>
      </c>
      <c r="E89" s="6">
        <v>163.02475937888744</v>
      </c>
      <c r="F89" s="10">
        <v>114.01772993768897</v>
      </c>
      <c r="G89" s="10">
        <v>326.24233090886207</v>
      </c>
      <c r="H89" s="10">
        <v>155.01783018122646</v>
      </c>
    </row>
    <row r="90" spans="1:8" x14ac:dyDescent="0.25">
      <c r="A90" s="21"/>
      <c r="B90" s="5">
        <f>DATE(YEAR(siječanj!B90),MONTH(siječanj!B90)+8,DAY(siječanj!B90))</f>
        <v>45901</v>
      </c>
      <c r="C90" s="8">
        <v>0.90625</v>
      </c>
      <c r="D90">
        <v>0.95088519542573291</v>
      </c>
      <c r="E90" s="6">
        <v>161.14099933429071</v>
      </c>
      <c r="F90" s="10">
        <v>111.57962431686835</v>
      </c>
      <c r="G90" s="10">
        <v>326.38470348972874</v>
      </c>
      <c r="H90" s="10">
        <v>153.22659064308493</v>
      </c>
    </row>
    <row r="91" spans="1:8" x14ac:dyDescent="0.25">
      <c r="A91" s="21"/>
      <c r="B91" s="5">
        <f>DATE(YEAR(siječanj!B91),MONTH(siječanj!B91)+8,DAY(siječanj!B91))</f>
        <v>45901</v>
      </c>
      <c r="C91" s="8">
        <v>0.91666666666666663</v>
      </c>
      <c r="D91">
        <v>0.95088519542573291</v>
      </c>
      <c r="E91" s="6">
        <v>157.19668871251375</v>
      </c>
      <c r="F91" s="10">
        <v>108.26568985997794</v>
      </c>
      <c r="G91" s="10">
        <v>322.575777226551</v>
      </c>
      <c r="H91" s="10">
        <v>149.47600406667675</v>
      </c>
    </row>
    <row r="92" spans="1:8" x14ac:dyDescent="0.25">
      <c r="A92" s="21"/>
      <c r="B92" s="5">
        <f>DATE(YEAR(siječanj!B92),MONTH(siječanj!B92)+8,DAY(siječanj!B92))</f>
        <v>45901</v>
      </c>
      <c r="C92" s="8">
        <v>0.92708333333333337</v>
      </c>
      <c r="D92">
        <v>0.95088519542573291</v>
      </c>
      <c r="E92" s="6">
        <v>150.62610731905599</v>
      </c>
      <c r="F92" s="10">
        <v>105.52248695673103</v>
      </c>
      <c r="G92" s="10">
        <v>319.27764160680408</v>
      </c>
      <c r="H92" s="10">
        <v>143.22813549429796</v>
      </c>
    </row>
    <row r="93" spans="1:8" x14ac:dyDescent="0.25">
      <c r="A93" s="21"/>
      <c r="B93" s="5">
        <f>DATE(YEAR(siječanj!B93),MONTH(siječanj!B93)+8,DAY(siječanj!B93))</f>
        <v>45901</v>
      </c>
      <c r="C93" s="8">
        <v>0.9375</v>
      </c>
      <c r="D93">
        <v>0.95088519542573291</v>
      </c>
      <c r="E93" s="6">
        <v>141.45510388958573</v>
      </c>
      <c r="F93" s="10">
        <v>102.78060455501755</v>
      </c>
      <c r="G93" s="10">
        <v>317.64229583570454</v>
      </c>
      <c r="H93" s="10">
        <v>134.50756410601608</v>
      </c>
    </row>
    <row r="94" spans="1:8" x14ac:dyDescent="0.25">
      <c r="A94" s="21"/>
      <c r="B94" s="5">
        <f>DATE(YEAR(siječanj!B94),MONTH(siječanj!B94)+8,DAY(siječanj!B94))</f>
        <v>45901</v>
      </c>
      <c r="C94" s="8">
        <v>0.94791666666666663</v>
      </c>
      <c r="D94">
        <v>0.95088519542573291</v>
      </c>
      <c r="E94" s="6">
        <v>130.28179225335032</v>
      </c>
      <c r="F94" s="10">
        <v>100.11488634338656</v>
      </c>
      <c r="G94" s="10">
        <v>316.83307346876973</v>
      </c>
      <c r="H94" s="10">
        <v>123.88302748724175</v>
      </c>
    </row>
    <row r="95" spans="1:8" x14ac:dyDescent="0.25">
      <c r="A95" s="21"/>
      <c r="B95" s="5">
        <f>DATE(YEAR(siječanj!B95),MONTH(siječanj!B95)+8,DAY(siječanj!B95))</f>
        <v>45901</v>
      </c>
      <c r="C95" s="8">
        <v>0.95833333333333337</v>
      </c>
      <c r="D95">
        <v>0.95088519542573291</v>
      </c>
      <c r="E95" s="6">
        <v>118.95844819167739</v>
      </c>
      <c r="F95" s="10">
        <v>96.656182932255717</v>
      </c>
      <c r="G95" s="10">
        <v>308.69944891338338</v>
      </c>
      <c r="H95" s="10">
        <v>113.11582725628507</v>
      </c>
    </row>
    <row r="96" spans="1:8" x14ac:dyDescent="0.25">
      <c r="A96" s="21"/>
      <c r="B96" s="5">
        <f>DATE(YEAR(siječanj!B96),MONTH(siječanj!B96)+8,DAY(siječanj!B96))</f>
        <v>45901</v>
      </c>
      <c r="C96" s="8">
        <v>0.96875</v>
      </c>
      <c r="D96">
        <v>0.95088519542573291</v>
      </c>
      <c r="E96" s="6">
        <v>108.87759878658767</v>
      </c>
      <c r="F96" s="10">
        <v>93.769082085688311</v>
      </c>
      <c r="G96" s="10">
        <v>307.65826619373746</v>
      </c>
      <c r="H96" s="10">
        <v>103.53009679966895</v>
      </c>
    </row>
    <row r="97" spans="1:8" x14ac:dyDescent="0.25">
      <c r="A97" s="21"/>
      <c r="B97" s="5">
        <f>DATE(YEAR(siječanj!B97),MONTH(siječanj!B97)+8,DAY(siječanj!B97))</f>
        <v>45901</v>
      </c>
      <c r="C97" s="8">
        <v>0.97916666666666663</v>
      </c>
      <c r="D97">
        <v>0.95088519542573291</v>
      </c>
      <c r="E97" s="6">
        <v>99.130542206314544</v>
      </c>
      <c r="F97" s="10">
        <v>91.428595375127557</v>
      </c>
      <c r="G97" s="10">
        <v>303.57946911102709</v>
      </c>
      <c r="H97" s="10">
        <v>94.261764998510273</v>
      </c>
    </row>
    <row r="98" spans="1:8" ht="15.75" thickBot="1" x14ac:dyDescent="0.3">
      <c r="A98" s="21"/>
      <c r="B98" s="5">
        <f>DATE(YEAR(siječanj!B98),MONTH(siječanj!B98)+8,DAY(siječanj!B98))</f>
        <v>45901</v>
      </c>
      <c r="C98" s="8">
        <v>0.98958333333333337</v>
      </c>
      <c r="D98">
        <v>0.95088519542573291</v>
      </c>
      <c r="E98" s="6">
        <v>90.896771891078728</v>
      </c>
      <c r="F98" s="10">
        <v>89.358778696741155</v>
      </c>
      <c r="G98" s="10">
        <v>303.01251334754539</v>
      </c>
      <c r="H98" s="10">
        <v>86.432394703216659</v>
      </c>
    </row>
    <row r="99" spans="1:8" x14ac:dyDescent="0.25">
      <c r="A99" s="20">
        <f>A3+1</f>
        <v>245</v>
      </c>
      <c r="B99" s="5">
        <f>DATE(YEAR(siječanj!B99),MONTH(siječanj!B99)+8,DAY(siječanj!B99))</f>
        <v>45902</v>
      </c>
      <c r="C99" s="8">
        <v>1</v>
      </c>
      <c r="D99">
        <v>0.95005955991002244</v>
      </c>
      <c r="E99" s="6">
        <v>82.15396949919905</v>
      </c>
      <c r="F99" s="10">
        <v>87.053127826102852</v>
      </c>
      <c r="G99" s="10">
        <v>293.9531980645861</v>
      </c>
      <c r="H99" s="10">
        <v>78.051164107270452</v>
      </c>
    </row>
    <row r="100" spans="1:8" x14ac:dyDescent="0.25">
      <c r="A100" s="21"/>
      <c r="B100" s="5">
        <f>DATE(YEAR(siječanj!B100),MONTH(siječanj!B100)+8,DAY(siječanj!B100))</f>
        <v>45902</v>
      </c>
      <c r="C100" s="8">
        <v>1.0104166666666701</v>
      </c>
      <c r="D100">
        <v>0.95005955991002244</v>
      </c>
      <c r="E100" s="6">
        <v>77.263600501209055</v>
      </c>
      <c r="F100" s="10">
        <v>85.438264642647766</v>
      </c>
      <c r="G100" s="10">
        <v>291.06642104359594</v>
      </c>
      <c r="H100" s="10">
        <v>73.405022289242467</v>
      </c>
    </row>
    <row r="101" spans="1:8" x14ac:dyDescent="0.25">
      <c r="A101" s="21"/>
      <c r="B101" s="5">
        <f>DATE(YEAR(siječanj!B101),MONTH(siječanj!B101)+8,DAY(siječanj!B101))</f>
        <v>45902</v>
      </c>
      <c r="C101" s="8">
        <v>1.0208333333333299</v>
      </c>
      <c r="D101">
        <v>0.95005955991002244</v>
      </c>
      <c r="E101" s="6">
        <v>72.445678097622363</v>
      </c>
      <c r="F101" s="10">
        <v>84.130327817456021</v>
      </c>
      <c r="G101" s="10">
        <v>290.61042015189344</v>
      </c>
      <c r="H101" s="10">
        <v>68.827709050810256</v>
      </c>
    </row>
    <row r="102" spans="1:8" x14ac:dyDescent="0.25">
      <c r="A102" s="21"/>
      <c r="B102" s="5">
        <f>DATE(YEAR(siječanj!B102),MONTH(siječanj!B102)+8,DAY(siječanj!B102))</f>
        <v>45902</v>
      </c>
      <c r="C102" s="8">
        <v>1.03125</v>
      </c>
      <c r="D102">
        <v>0.95005955991002244</v>
      </c>
      <c r="E102" s="6">
        <v>68.650501426413129</v>
      </c>
      <c r="F102" s="10">
        <v>83.035904224342275</v>
      </c>
      <c r="G102" s="10">
        <v>289.72619536016356</v>
      </c>
      <c r="H102" s="10">
        <v>65.222065172780432</v>
      </c>
    </row>
    <row r="103" spans="1:8" x14ac:dyDescent="0.25">
      <c r="A103" s="21"/>
      <c r="B103" s="5">
        <f>DATE(YEAR(siječanj!B103),MONTH(siječanj!B103)+8,DAY(siječanj!B103))</f>
        <v>45902</v>
      </c>
      <c r="C103" s="8">
        <v>1.0416666666666701</v>
      </c>
      <c r="D103">
        <v>0.95005955991002244</v>
      </c>
      <c r="E103" s="6">
        <v>66.041861366674723</v>
      </c>
      <c r="F103" s="10">
        <v>80.422639542219486</v>
      </c>
      <c r="G103" s="10">
        <v>284.09174400695758</v>
      </c>
      <c r="H103" s="10">
        <v>62.743701745661703</v>
      </c>
    </row>
    <row r="104" spans="1:8" x14ac:dyDescent="0.25">
      <c r="A104" s="21"/>
      <c r="B104" s="5">
        <f>DATE(YEAR(siječanj!B104),MONTH(siječanj!B104)+8,DAY(siječanj!B104))</f>
        <v>45902</v>
      </c>
      <c r="C104" s="8">
        <v>1.0520833333333299</v>
      </c>
      <c r="D104">
        <v>0.95005955991002244</v>
      </c>
      <c r="E104" s="6">
        <v>63.792716258511845</v>
      </c>
      <c r="F104" s="10">
        <v>80.468158309166157</v>
      </c>
      <c r="G104" s="10">
        <v>287.41707303462249</v>
      </c>
      <c r="H104" s="10">
        <v>60.606879934026701</v>
      </c>
    </row>
    <row r="105" spans="1:8" x14ac:dyDescent="0.25">
      <c r="A105" s="21"/>
      <c r="B105" s="5">
        <f>DATE(YEAR(siječanj!B105),MONTH(siječanj!B105)+8,DAY(siječanj!B105))</f>
        <v>45902</v>
      </c>
      <c r="C105" s="8">
        <v>1.0625</v>
      </c>
      <c r="D105">
        <v>0.95005955991002244</v>
      </c>
      <c r="E105" s="6">
        <v>62.141238218663325</v>
      </c>
      <c r="F105" s="10">
        <v>79.968018035993552</v>
      </c>
      <c r="G105" s="10">
        <v>287.42938971794257</v>
      </c>
      <c r="H105" s="10">
        <v>59.037877434287147</v>
      </c>
    </row>
    <row r="106" spans="1:8" x14ac:dyDescent="0.25">
      <c r="A106" s="21"/>
      <c r="B106" s="5">
        <f>DATE(YEAR(siječanj!B106),MONTH(siječanj!B106)+8,DAY(siječanj!B106))</f>
        <v>45902</v>
      </c>
      <c r="C106" s="8">
        <v>1.0729166666666701</v>
      </c>
      <c r="D106">
        <v>0.95005955991002244</v>
      </c>
      <c r="E106" s="6">
        <v>60.728227494573652</v>
      </c>
      <c r="F106" s="10">
        <v>79.465893652445871</v>
      </c>
      <c r="G106" s="10">
        <v>287.59479510879027</v>
      </c>
      <c r="H106" s="10">
        <v>57.695433087610368</v>
      </c>
    </row>
    <row r="107" spans="1:8" x14ac:dyDescent="0.25">
      <c r="A107" s="21"/>
      <c r="B107" s="5">
        <f>DATE(YEAR(siječanj!B107),MONTH(siječanj!B107)+8,DAY(siječanj!B107))</f>
        <v>45902</v>
      </c>
      <c r="C107" s="8">
        <v>1.0833333333333299</v>
      </c>
      <c r="D107">
        <v>0.95005955991002244</v>
      </c>
      <c r="E107" s="6">
        <v>60.434238988628067</v>
      </c>
      <c r="F107" s="10">
        <v>79.102233283908916</v>
      </c>
      <c r="G107" s="10">
        <v>286.54096217020157</v>
      </c>
      <c r="H107" s="10">
        <v>57.416126497033105</v>
      </c>
    </row>
    <row r="108" spans="1:8" x14ac:dyDescent="0.25">
      <c r="A108" s="21"/>
      <c r="B108" s="5">
        <f>DATE(YEAR(siječanj!B108),MONTH(siječanj!B108)+8,DAY(siječanj!B108))</f>
        <v>45902</v>
      </c>
      <c r="C108" s="8">
        <v>1.09375</v>
      </c>
      <c r="D108">
        <v>0.95005955991002244</v>
      </c>
      <c r="E108" s="6">
        <v>59.915548554784664</v>
      </c>
      <c r="F108" s="10">
        <v>78.726992143542475</v>
      </c>
      <c r="G108" s="10">
        <v>286.73064729706329</v>
      </c>
      <c r="H108" s="10">
        <v>56.923339691726298</v>
      </c>
    </row>
    <row r="109" spans="1:8" x14ac:dyDescent="0.25">
      <c r="A109" s="21"/>
      <c r="B109" s="5">
        <f>DATE(YEAR(siječanj!B109),MONTH(siječanj!B109)+8,DAY(siječanj!B109))</f>
        <v>45902</v>
      </c>
      <c r="C109" s="8">
        <v>1.1041666666666701</v>
      </c>
      <c r="D109">
        <v>0.95005955991002244</v>
      </c>
      <c r="E109" s="6">
        <v>59.135934877043262</v>
      </c>
      <c r="F109" s="10">
        <v>78.438719696928061</v>
      </c>
      <c r="G109" s="10">
        <v>286.59422045479261</v>
      </c>
      <c r="H109" s="10">
        <v>56.182660264151465</v>
      </c>
    </row>
    <row r="110" spans="1:8" x14ac:dyDescent="0.25">
      <c r="A110" s="21"/>
      <c r="B110" s="5">
        <f>DATE(YEAR(siječanj!B110),MONTH(siječanj!B110)+8,DAY(siječanj!B110))</f>
        <v>45902</v>
      </c>
      <c r="C110" s="8">
        <v>1.1145833333333299</v>
      </c>
      <c r="D110">
        <v>0.95005955991002244</v>
      </c>
      <c r="E110" s="6">
        <v>58.822807964831483</v>
      </c>
      <c r="F110" s="10">
        <v>78.378644176873905</v>
      </c>
      <c r="G110" s="10">
        <v>286.83288673800524</v>
      </c>
      <c r="H110" s="10">
        <v>55.885171047739561</v>
      </c>
    </row>
    <row r="111" spans="1:8" x14ac:dyDescent="0.25">
      <c r="A111" s="21"/>
      <c r="B111" s="5">
        <f>DATE(YEAR(siječanj!B111),MONTH(siječanj!B111)+8,DAY(siječanj!B111))</f>
        <v>45902</v>
      </c>
      <c r="C111" s="8">
        <v>1.125</v>
      </c>
      <c r="D111">
        <v>0.95005955991002244</v>
      </c>
      <c r="E111" s="6">
        <v>58.615192909070593</v>
      </c>
      <c r="F111" s="10">
        <v>78.252047465530268</v>
      </c>
      <c r="G111" s="10">
        <v>286.45842152958568</v>
      </c>
      <c r="H111" s="10">
        <v>55.687924379232676</v>
      </c>
    </row>
    <row r="112" spans="1:8" x14ac:dyDescent="0.25">
      <c r="A112" s="21"/>
      <c r="B112" s="5">
        <f>DATE(YEAR(siječanj!B112),MONTH(siječanj!B112)+8,DAY(siječanj!B112))</f>
        <v>45902</v>
      </c>
      <c r="C112" s="8">
        <v>1.1354166666666701</v>
      </c>
      <c r="D112">
        <v>0.95005955991002244</v>
      </c>
      <c r="E112" s="6">
        <v>58.54952400491954</v>
      </c>
      <c r="F112" s="10">
        <v>78.172546249925844</v>
      </c>
      <c r="G112" s="10">
        <v>286.19477125299926</v>
      </c>
      <c r="H112" s="10">
        <v>55.625535009055156</v>
      </c>
    </row>
    <row r="113" spans="1:8" x14ac:dyDescent="0.25">
      <c r="A113" s="21"/>
      <c r="B113" s="5">
        <f>DATE(YEAR(siječanj!B113),MONTH(siječanj!B113)+8,DAY(siječanj!B113))</f>
        <v>45902</v>
      </c>
      <c r="C113" s="8">
        <v>1.1458333333333299</v>
      </c>
      <c r="D113">
        <v>0.95005955991002244</v>
      </c>
      <c r="E113" s="6">
        <v>59.028338796638742</v>
      </c>
      <c r="F113" s="10">
        <v>78.006008155267693</v>
      </c>
      <c r="G113" s="10">
        <v>286.47739887785849</v>
      </c>
      <c r="H113" s="10">
        <v>56.08043757935431</v>
      </c>
    </row>
    <row r="114" spans="1:8" x14ac:dyDescent="0.25">
      <c r="A114" s="21"/>
      <c r="B114" s="5">
        <f>DATE(YEAR(siječanj!B114),MONTH(siječanj!B114)+8,DAY(siječanj!B114))</f>
        <v>45902</v>
      </c>
      <c r="C114" s="8">
        <v>1.15625</v>
      </c>
      <c r="D114">
        <v>0.95005955991002244</v>
      </c>
      <c r="E114" s="6">
        <v>60.233953387730722</v>
      </c>
      <c r="F114" s="10">
        <v>78.295989247733559</v>
      </c>
      <c r="G114" s="10">
        <v>286.66174567385423</v>
      </c>
      <c r="H114" s="10">
        <v>57.225843247188259</v>
      </c>
    </row>
    <row r="115" spans="1:8" x14ac:dyDescent="0.25">
      <c r="A115" s="21"/>
      <c r="B115" s="5">
        <f>DATE(YEAR(siječanj!B115),MONTH(siječanj!B115)+8,DAY(siječanj!B115))</f>
        <v>45902</v>
      </c>
      <c r="C115" s="8">
        <v>1.1666666666666701</v>
      </c>
      <c r="D115">
        <v>0.95005955991002244</v>
      </c>
      <c r="E115" s="6">
        <v>62.380548535650561</v>
      </c>
      <c r="F115" s="10">
        <v>78.692305717477822</v>
      </c>
      <c r="G115" s="10">
        <v>290.13553927946009</v>
      </c>
      <c r="H115" s="10">
        <v>59.265236488725968</v>
      </c>
    </row>
    <row r="116" spans="1:8" x14ac:dyDescent="0.25">
      <c r="A116" s="21"/>
      <c r="B116" s="5">
        <f>DATE(YEAR(siječanj!B116),MONTH(siječanj!B116)+8,DAY(siječanj!B116))</f>
        <v>45902</v>
      </c>
      <c r="C116" s="8">
        <v>1.1770833333333299</v>
      </c>
      <c r="D116">
        <v>0.95005955991002244</v>
      </c>
      <c r="E116" s="6">
        <v>64.56880636942671</v>
      </c>
      <c r="F116" s="10">
        <v>78.895855653891417</v>
      </c>
      <c r="G116" s="10">
        <v>292.13710467832374</v>
      </c>
      <c r="H116" s="10">
        <v>61.344211763252993</v>
      </c>
    </row>
    <row r="117" spans="1:8" x14ac:dyDescent="0.25">
      <c r="A117" s="21"/>
      <c r="B117" s="5">
        <f>DATE(YEAR(siječanj!B117),MONTH(siječanj!B117)+8,DAY(siječanj!B117))</f>
        <v>45902</v>
      </c>
      <c r="C117" s="8">
        <v>1.1875</v>
      </c>
      <c r="D117">
        <v>0.95005955991002244</v>
      </c>
      <c r="E117" s="6">
        <v>67.104446088949047</v>
      </c>
      <c r="F117" s="10">
        <v>79.165393216251658</v>
      </c>
      <c r="G117" s="10">
        <v>301.22558589058735</v>
      </c>
      <c r="H117" s="10">
        <v>63.753220519272759</v>
      </c>
    </row>
    <row r="118" spans="1:8" x14ac:dyDescent="0.25">
      <c r="A118" s="21"/>
      <c r="B118" s="5">
        <f>DATE(YEAR(siječanj!B118),MONTH(siječanj!B118)+8,DAY(siječanj!B118))</f>
        <v>45902</v>
      </c>
      <c r="C118" s="8">
        <v>1.1979166666666701</v>
      </c>
      <c r="D118">
        <v>0.95005955991002244</v>
      </c>
      <c r="E118" s="6">
        <v>70.871341109076511</v>
      </c>
      <c r="F118" s="10">
        <v>79.769331820625766</v>
      </c>
      <c r="G118" s="10">
        <v>300.64270380112089</v>
      </c>
      <c r="H118" s="10">
        <v>67.331995144322306</v>
      </c>
    </row>
    <row r="119" spans="1:8" x14ac:dyDescent="0.25">
      <c r="A119" s="21"/>
      <c r="B119" s="5">
        <f>DATE(YEAR(siječanj!B119),MONTH(siječanj!B119)+8,DAY(siječanj!B119))</f>
        <v>45902</v>
      </c>
      <c r="C119" s="8">
        <v>1.2083333333333299</v>
      </c>
      <c r="D119">
        <v>0.95005955991002244</v>
      </c>
      <c r="E119" s="6">
        <v>73.984964660240863</v>
      </c>
      <c r="F119" s="10">
        <v>81.001586994719958</v>
      </c>
      <c r="G119" s="10">
        <v>277.36814098586183</v>
      </c>
      <c r="H119" s="10">
        <v>70.290122965066999</v>
      </c>
    </row>
    <row r="120" spans="1:8" x14ac:dyDescent="0.25">
      <c r="A120" s="21"/>
      <c r="B120" s="5">
        <f>DATE(YEAR(siječanj!B120),MONTH(siječanj!B120)+8,DAY(siječanj!B120))</f>
        <v>45902</v>
      </c>
      <c r="C120" s="8">
        <v>1.21875</v>
      </c>
      <c r="D120">
        <v>0.95005955991002244</v>
      </c>
      <c r="E120" s="6">
        <v>77.455857283121546</v>
      </c>
      <c r="F120" s="10">
        <v>82.089825361927183</v>
      </c>
      <c r="G120" s="10">
        <v>194.78185073733894</v>
      </c>
      <c r="H120" s="10">
        <v>73.587677682855968</v>
      </c>
    </row>
    <row r="121" spans="1:8" x14ac:dyDescent="0.25">
      <c r="A121" s="21"/>
      <c r="B121" s="5">
        <f>DATE(YEAR(siječanj!B121),MONTH(siječanj!B121)+8,DAY(siječanj!B121))</f>
        <v>45902</v>
      </c>
      <c r="C121" s="8">
        <v>1.2291666666666701</v>
      </c>
      <c r="D121">
        <v>0.95005955991002244</v>
      </c>
      <c r="E121" s="6">
        <v>81.699284750866923</v>
      </c>
      <c r="F121" s="10">
        <v>83.65159872210522</v>
      </c>
      <c r="G121" s="10">
        <v>89.337976088600243</v>
      </c>
      <c r="H121" s="10">
        <v>77.619186515372235</v>
      </c>
    </row>
    <row r="122" spans="1:8" x14ac:dyDescent="0.25">
      <c r="A122" s="21"/>
      <c r="B122" s="5">
        <f>DATE(YEAR(siječanj!B122),MONTH(siječanj!B122)+8,DAY(siječanj!B122))</f>
        <v>45902</v>
      </c>
      <c r="C122" s="8">
        <v>1.2395833333333299</v>
      </c>
      <c r="D122">
        <v>0.95005955991002244</v>
      </c>
      <c r="E122" s="6">
        <v>86.313541623836784</v>
      </c>
      <c r="F122" s="10">
        <v>86.699259112602235</v>
      </c>
      <c r="G122" s="10">
        <v>37.655339426259651</v>
      </c>
      <c r="H122" s="10">
        <v>82.003005369417778</v>
      </c>
    </row>
    <row r="123" spans="1:8" x14ac:dyDescent="0.25">
      <c r="A123" s="21"/>
      <c r="B123" s="5">
        <f>DATE(YEAR(siječanj!B123),MONTH(siječanj!B123)+8,DAY(siječanj!B123))</f>
        <v>45902</v>
      </c>
      <c r="C123" s="8">
        <v>1.25</v>
      </c>
      <c r="D123">
        <v>0.95005955991002244</v>
      </c>
      <c r="E123" s="6">
        <v>88.72510959147327</v>
      </c>
      <c r="F123" s="10">
        <v>91.043454650377853</v>
      </c>
      <c r="G123" s="10">
        <v>15.42851548086521</v>
      </c>
      <c r="H123" s="10">
        <v>84.294138571443611</v>
      </c>
    </row>
    <row r="124" spans="1:8" x14ac:dyDescent="0.25">
      <c r="A124" s="21"/>
      <c r="B124" s="5">
        <f>DATE(YEAR(siječanj!B124),MONTH(siječanj!B124)+8,DAY(siječanj!B124))</f>
        <v>45902</v>
      </c>
      <c r="C124" s="8">
        <v>1.2604166666666701</v>
      </c>
      <c r="D124">
        <v>0.95005955991002244</v>
      </c>
      <c r="E124" s="6">
        <v>89.66868651283653</v>
      </c>
      <c r="F124" s="10">
        <v>94.615771021893266</v>
      </c>
      <c r="G124" s="10">
        <v>7.4509785936983421</v>
      </c>
      <c r="H124" s="10">
        <v>85.190592846095242</v>
      </c>
    </row>
    <row r="125" spans="1:8" x14ac:dyDescent="0.25">
      <c r="A125" s="21"/>
      <c r="B125" s="5">
        <f>DATE(YEAR(siječanj!B125),MONTH(siječanj!B125)+8,DAY(siječanj!B125))</f>
        <v>45902</v>
      </c>
      <c r="C125" s="8">
        <v>1.2708333333333299</v>
      </c>
      <c r="D125">
        <v>0.95005955991002244</v>
      </c>
      <c r="E125" s="6">
        <v>92.821505163417783</v>
      </c>
      <c r="F125" s="10">
        <v>99.669030088407766</v>
      </c>
      <c r="G125" s="10">
        <v>4.5270730376853479</v>
      </c>
      <c r="H125" s="10">
        <v>88.185958345742577</v>
      </c>
    </row>
    <row r="126" spans="1:8" x14ac:dyDescent="0.25">
      <c r="A126" s="21"/>
      <c r="B126" s="5">
        <f>DATE(YEAR(siječanj!B126),MONTH(siječanj!B126)+8,DAY(siječanj!B126))</f>
        <v>45902</v>
      </c>
      <c r="C126" s="8">
        <v>1.28125</v>
      </c>
      <c r="D126">
        <v>0.95005955991002244</v>
      </c>
      <c r="E126" s="6">
        <v>93.621031897202826</v>
      </c>
      <c r="F126" s="10">
        <v>107.96797983047038</v>
      </c>
      <c r="G126" s="10">
        <v>3.2513642415147297</v>
      </c>
      <c r="H126" s="10">
        <v>88.945556362578685</v>
      </c>
    </row>
    <row r="127" spans="1:8" x14ac:dyDescent="0.25">
      <c r="A127" s="21"/>
      <c r="B127" s="5">
        <f>DATE(YEAR(siječanj!B127),MONTH(siječanj!B127)+8,DAY(siječanj!B127))</f>
        <v>45902</v>
      </c>
      <c r="C127" s="8">
        <v>1.2916666666666701</v>
      </c>
      <c r="D127">
        <v>0.95005955991002244</v>
      </c>
      <c r="E127" s="6">
        <v>93.379790899376417</v>
      </c>
      <c r="F127" s="10">
        <v>118.30449798176814</v>
      </c>
      <c r="G127" s="10">
        <v>2.5625409608183936</v>
      </c>
      <c r="H127" s="10">
        <v>88.716363046351475</v>
      </c>
    </row>
    <row r="128" spans="1:8" x14ac:dyDescent="0.25">
      <c r="A128" s="21"/>
      <c r="B128" s="5">
        <f>DATE(YEAR(siječanj!B128),MONTH(siječanj!B128)+8,DAY(siječanj!B128))</f>
        <v>45902</v>
      </c>
      <c r="C128" s="8">
        <v>1.3020833333333299</v>
      </c>
      <c r="D128">
        <v>0.95005955991002244</v>
      </c>
      <c r="E128" s="6">
        <v>92.995468521493962</v>
      </c>
      <c r="F128" s="10">
        <v>122.49012254977175</v>
      </c>
      <c r="G128" s="10">
        <v>2.0795335457647224</v>
      </c>
      <c r="H128" s="10">
        <v>88.351233897156902</v>
      </c>
    </row>
    <row r="129" spans="1:8" x14ac:dyDescent="0.25">
      <c r="A129" s="21"/>
      <c r="B129" s="5">
        <f>DATE(YEAR(siječanj!B129),MONTH(siječanj!B129)+8,DAY(siječanj!B129))</f>
        <v>45902</v>
      </c>
      <c r="C129" s="8">
        <v>1.3125</v>
      </c>
      <c r="D129">
        <v>0.95005955991002244</v>
      </c>
      <c r="E129" s="6">
        <v>93.885338042622507</v>
      </c>
      <c r="F129" s="10">
        <v>127.53596336260271</v>
      </c>
      <c r="G129" s="10">
        <v>1.9110365987285232</v>
      </c>
      <c r="H129" s="10">
        <v>89.196662942777621</v>
      </c>
    </row>
    <row r="130" spans="1:8" x14ac:dyDescent="0.25">
      <c r="A130" s="21"/>
      <c r="B130" s="5">
        <f>DATE(YEAR(siječanj!B130),MONTH(siječanj!B130)+8,DAY(siječanj!B130))</f>
        <v>45902</v>
      </c>
      <c r="C130" s="8">
        <v>1.3229166666666701</v>
      </c>
      <c r="D130">
        <v>0.95005955991002244</v>
      </c>
      <c r="E130" s="6">
        <v>95.582141019257264</v>
      </c>
      <c r="F130" s="10">
        <v>134.37379335114611</v>
      </c>
      <c r="G130" s="10">
        <v>1.919494477915386</v>
      </c>
      <c r="H130" s="10">
        <v>90.808726832013264</v>
      </c>
    </row>
    <row r="131" spans="1:8" x14ac:dyDescent="0.25">
      <c r="A131" s="21"/>
      <c r="B131" s="5">
        <f>DATE(YEAR(siječanj!B131),MONTH(siječanj!B131)+8,DAY(siječanj!B131))</f>
        <v>45902</v>
      </c>
      <c r="C131" s="8">
        <v>1.3333333333333299</v>
      </c>
      <c r="D131">
        <v>0.95005955991002244</v>
      </c>
      <c r="E131" s="6">
        <v>96.429308714354931</v>
      </c>
      <c r="F131" s="10">
        <v>143.24141448836588</v>
      </c>
      <c r="G131" s="10">
        <v>1.8601837191855828</v>
      </c>
      <c r="H131" s="10">
        <v>91.613586599587734</v>
      </c>
    </row>
    <row r="132" spans="1:8" x14ac:dyDescent="0.25">
      <c r="A132" s="21"/>
      <c r="B132" s="5">
        <f>DATE(YEAR(siječanj!B132),MONTH(siječanj!B132)+8,DAY(siječanj!B132))</f>
        <v>45902</v>
      </c>
      <c r="C132" s="8">
        <v>1.34375</v>
      </c>
      <c r="D132">
        <v>0.95005955991002244</v>
      </c>
      <c r="E132" s="6">
        <v>98.129170666069896</v>
      </c>
      <c r="F132" s="10">
        <v>147.18709180591051</v>
      </c>
      <c r="G132" s="10">
        <v>1.83813881893096</v>
      </c>
      <c r="H132" s="10">
        <v>93.228556697341844</v>
      </c>
    </row>
    <row r="133" spans="1:8" x14ac:dyDescent="0.25">
      <c r="A133" s="21"/>
      <c r="B133" s="5">
        <f>DATE(YEAR(siječanj!B133),MONTH(siječanj!B133)+8,DAY(siječanj!B133))</f>
        <v>45902</v>
      </c>
      <c r="C133" s="8">
        <v>1.3541666666666701</v>
      </c>
      <c r="D133">
        <v>0.95005955991002244</v>
      </c>
      <c r="E133" s="6">
        <v>98.882896974714271</v>
      </c>
      <c r="F133" s="10">
        <v>149.78151970463381</v>
      </c>
      <c r="G133" s="10">
        <v>1.6177121860596011</v>
      </c>
      <c r="H133" s="10">
        <v>93.944641582425135</v>
      </c>
    </row>
    <row r="134" spans="1:8" x14ac:dyDescent="0.25">
      <c r="A134" s="21"/>
      <c r="B134" s="5">
        <f>DATE(YEAR(siječanj!B134),MONTH(siječanj!B134)+8,DAY(siječanj!B134))</f>
        <v>45902</v>
      </c>
      <c r="C134" s="8">
        <v>1.3645833333333299</v>
      </c>
      <c r="D134">
        <v>0.95005955991002244</v>
      </c>
      <c r="E134" s="6">
        <v>100.57030806574809</v>
      </c>
      <c r="F134" s="10">
        <v>152.39209656516346</v>
      </c>
      <c r="G134" s="10">
        <v>1.5777324600914595</v>
      </c>
      <c r="H134" s="10">
        <v>95.547782620960021</v>
      </c>
    </row>
    <row r="135" spans="1:8" x14ac:dyDescent="0.25">
      <c r="A135" s="21"/>
      <c r="B135" s="5">
        <f>DATE(YEAR(siječanj!B135),MONTH(siječanj!B135)+8,DAY(siječanj!B135))</f>
        <v>45902</v>
      </c>
      <c r="C135" s="8">
        <v>1.375</v>
      </c>
      <c r="D135">
        <v>0.95005955991002244</v>
      </c>
      <c r="E135" s="6">
        <v>102.11654864555027</v>
      </c>
      <c r="F135" s="10">
        <v>155.50894079321918</v>
      </c>
      <c r="G135" s="10">
        <v>1.5432933512368572</v>
      </c>
      <c r="H135" s="10">
        <v>97.01680326572189</v>
      </c>
    </row>
    <row r="136" spans="1:8" x14ac:dyDescent="0.25">
      <c r="A136" s="21"/>
      <c r="B136" s="5">
        <f>DATE(YEAR(siječanj!B136),MONTH(siječanj!B136)+8,DAY(siječanj!B136))</f>
        <v>45902</v>
      </c>
      <c r="C136" s="8">
        <v>1.3854166666666701</v>
      </c>
      <c r="D136">
        <v>0.95005955991002244</v>
      </c>
      <c r="E136" s="6">
        <v>103.93632479785195</v>
      </c>
      <c r="F136" s="10">
        <v>157.30536150164025</v>
      </c>
      <c r="G136" s="10">
        <v>1.4513678126754503</v>
      </c>
      <c r="H136" s="10">
        <v>98.745698996112381</v>
      </c>
    </row>
    <row r="137" spans="1:8" x14ac:dyDescent="0.25">
      <c r="A137" s="21"/>
      <c r="B137" s="5">
        <f>DATE(YEAR(siječanj!B137),MONTH(siječanj!B137)+8,DAY(siječanj!B137))</f>
        <v>45902</v>
      </c>
      <c r="C137" s="8">
        <v>1.3958333333333299</v>
      </c>
      <c r="D137">
        <v>0.95005955991002244</v>
      </c>
      <c r="E137" s="6">
        <v>104.6055895157368</v>
      </c>
      <c r="F137" s="10">
        <v>157.76435833377198</v>
      </c>
      <c r="G137" s="10">
        <v>1.4149680819913228</v>
      </c>
      <c r="H137" s="10">
        <v>99.381540339449359</v>
      </c>
    </row>
    <row r="138" spans="1:8" x14ac:dyDescent="0.25">
      <c r="A138" s="21"/>
      <c r="B138" s="5">
        <f>DATE(YEAR(siječanj!B138),MONTH(siječanj!B138)+8,DAY(siječanj!B138))</f>
        <v>45902</v>
      </c>
      <c r="C138" s="8">
        <v>1.40625</v>
      </c>
      <c r="D138">
        <v>0.95005955991002244</v>
      </c>
      <c r="E138" s="6">
        <v>105.32323319248437</v>
      </c>
      <c r="F138" s="10">
        <v>158.41690344474219</v>
      </c>
      <c r="G138" s="10">
        <v>1.4073778905478351</v>
      </c>
      <c r="H138" s="10">
        <v>100.06334457515237</v>
      </c>
    </row>
    <row r="139" spans="1:8" x14ac:dyDescent="0.25">
      <c r="A139" s="21"/>
      <c r="B139" s="5">
        <f>DATE(YEAR(siječanj!B139),MONTH(siječanj!B139)+8,DAY(siječanj!B139))</f>
        <v>45902</v>
      </c>
      <c r="C139" s="8">
        <v>1.4166666666666701</v>
      </c>
      <c r="D139">
        <v>0.95005955991002244</v>
      </c>
      <c r="E139" s="6">
        <v>106.47931279365186</v>
      </c>
      <c r="F139" s="10">
        <v>158.41870892191247</v>
      </c>
      <c r="G139" s="10">
        <v>1.4210658289296152</v>
      </c>
      <c r="H139" s="10">
        <v>101.16168905225851</v>
      </c>
    </row>
    <row r="140" spans="1:8" x14ac:dyDescent="0.25">
      <c r="A140" s="21"/>
      <c r="B140" s="5">
        <f>DATE(YEAR(siječanj!B140),MONTH(siječanj!B140)+8,DAY(siječanj!B140))</f>
        <v>45902</v>
      </c>
      <c r="C140" s="8">
        <v>1.4270833333333299</v>
      </c>
      <c r="D140">
        <v>0.95005955991002244</v>
      </c>
      <c r="E140" s="6">
        <v>106.90500265837056</v>
      </c>
      <c r="F140" s="10">
        <v>157.9892840346503</v>
      </c>
      <c r="G140" s="10">
        <v>1.4608936573888811</v>
      </c>
      <c r="H140" s="10">
        <v>101.56611977779131</v>
      </c>
    </row>
    <row r="141" spans="1:8" x14ac:dyDescent="0.25">
      <c r="A141" s="21"/>
      <c r="B141" s="5">
        <f>DATE(YEAR(siječanj!B141),MONTH(siječanj!B141)+8,DAY(siječanj!B141))</f>
        <v>45902</v>
      </c>
      <c r="C141" s="8">
        <v>1.4375</v>
      </c>
      <c r="D141">
        <v>0.95005955991002244</v>
      </c>
      <c r="E141" s="6">
        <v>108.9193684573237</v>
      </c>
      <c r="F141" s="10">
        <v>157.70449593885678</v>
      </c>
      <c r="G141" s="10">
        <v>1.4648164610002539</v>
      </c>
      <c r="H141" s="10">
        <v>103.47988726224253</v>
      </c>
    </row>
    <row r="142" spans="1:8" x14ac:dyDescent="0.25">
      <c r="A142" s="21"/>
      <c r="B142" s="5">
        <f>DATE(YEAR(siječanj!B142),MONTH(siječanj!B142)+8,DAY(siječanj!B142))</f>
        <v>45902</v>
      </c>
      <c r="C142" s="8">
        <v>1.4479166666666701</v>
      </c>
      <c r="D142">
        <v>0.95005955991002244</v>
      </c>
      <c r="E142" s="6">
        <v>109.81265456039907</v>
      </c>
      <c r="F142" s="10">
        <v>157.63027388321291</v>
      </c>
      <c r="G142" s="10">
        <v>1.4395385378051355</v>
      </c>
      <c r="H142" s="10">
        <v>104.32856226420405</v>
      </c>
    </row>
    <row r="143" spans="1:8" x14ac:dyDescent="0.25">
      <c r="A143" s="21"/>
      <c r="B143" s="5">
        <f>DATE(YEAR(siječanj!B143),MONTH(siječanj!B143)+8,DAY(siječanj!B143))</f>
        <v>45902</v>
      </c>
      <c r="C143" s="8">
        <v>1.4583333333333299</v>
      </c>
      <c r="D143">
        <v>0.95005955991002244</v>
      </c>
      <c r="E143" s="6">
        <v>111.02933317113842</v>
      </c>
      <c r="F143" s="10">
        <v>157.77250074402605</v>
      </c>
      <c r="G143" s="10">
        <v>1.4813805671734948</v>
      </c>
      <c r="H143" s="10">
        <v>105.48447940967502</v>
      </c>
    </row>
    <row r="144" spans="1:8" x14ac:dyDescent="0.25">
      <c r="A144" s="21"/>
      <c r="B144" s="5">
        <f>DATE(YEAR(siječanj!B144),MONTH(siječanj!B144)+8,DAY(siječanj!B144))</f>
        <v>45902</v>
      </c>
      <c r="C144" s="8">
        <v>1.46875</v>
      </c>
      <c r="D144">
        <v>0.95005955991002244</v>
      </c>
      <c r="E144" s="6">
        <v>112.64088405762435</v>
      </c>
      <c r="F144" s="10">
        <v>157.85034327538145</v>
      </c>
      <c r="G144" s="10">
        <v>1.4788482497492581</v>
      </c>
      <c r="H144" s="10">
        <v>107.01554873566245</v>
      </c>
    </row>
    <row r="145" spans="1:8" x14ac:dyDescent="0.25">
      <c r="A145" s="21"/>
      <c r="B145" s="5">
        <f>DATE(YEAR(siječanj!B145),MONTH(siječanj!B145)+8,DAY(siječanj!B145))</f>
        <v>45902</v>
      </c>
      <c r="C145" s="8">
        <v>1.4791666666666701</v>
      </c>
      <c r="D145">
        <v>0.95005955991002244</v>
      </c>
      <c r="E145" s="6">
        <v>112.84438415791786</v>
      </c>
      <c r="F145" s="10">
        <v>157.8466466287023</v>
      </c>
      <c r="G145" s="10">
        <v>1.4884796937053257</v>
      </c>
      <c r="H145" s="10">
        <v>107.20888595138895</v>
      </c>
    </row>
    <row r="146" spans="1:8" x14ac:dyDescent="0.25">
      <c r="A146" s="21"/>
      <c r="B146" s="5">
        <f>DATE(YEAR(siječanj!B146),MONTH(siječanj!B146)+8,DAY(siječanj!B146))</f>
        <v>45902</v>
      </c>
      <c r="C146" s="8">
        <v>1.4895833333333299</v>
      </c>
      <c r="D146">
        <v>0.95005955991002244</v>
      </c>
      <c r="E146" s="6">
        <v>112.0836988790861</v>
      </c>
      <c r="F146" s="10">
        <v>157.39019241213751</v>
      </c>
      <c r="G146" s="10">
        <v>1.4513241164013997</v>
      </c>
      <c r="H146" s="10">
        <v>106.48618963015201</v>
      </c>
    </row>
    <row r="147" spans="1:8" x14ac:dyDescent="0.25">
      <c r="A147" s="21"/>
      <c r="B147" s="5">
        <f>DATE(YEAR(siječanj!B147),MONTH(siječanj!B147)+8,DAY(siječanj!B147))</f>
        <v>45902</v>
      </c>
      <c r="C147" s="8">
        <v>1.5</v>
      </c>
      <c r="D147">
        <v>0.95005955991002244</v>
      </c>
      <c r="E147" s="6">
        <v>111.35029078218736</v>
      </c>
      <c r="F147" s="10">
        <v>156.91672330091092</v>
      </c>
      <c r="G147" s="10">
        <v>1.4631788818870546</v>
      </c>
      <c r="H147" s="10">
        <v>105.78940825637795</v>
      </c>
    </row>
    <row r="148" spans="1:8" x14ac:dyDescent="0.25">
      <c r="A148" s="21"/>
      <c r="B148" s="5">
        <f>DATE(YEAR(siječanj!B148),MONTH(siječanj!B148)+8,DAY(siječanj!B148))</f>
        <v>45902</v>
      </c>
      <c r="C148" s="8">
        <v>1.5104166666666701</v>
      </c>
      <c r="D148">
        <v>0.95005955991002244</v>
      </c>
      <c r="E148" s="6">
        <v>110.78073894403073</v>
      </c>
      <c r="F148" s="10">
        <v>156.07638071678033</v>
      </c>
      <c r="G148" s="10">
        <v>1.4569916603925817</v>
      </c>
      <c r="H148" s="10">
        <v>105.24830008767292</v>
      </c>
    </row>
    <row r="149" spans="1:8" x14ac:dyDescent="0.25">
      <c r="A149" s="21"/>
      <c r="B149" s="5">
        <f>DATE(YEAR(siječanj!B149),MONTH(siječanj!B149)+8,DAY(siječanj!B149))</f>
        <v>45902</v>
      </c>
      <c r="C149" s="8">
        <v>1.5208333333333299</v>
      </c>
      <c r="D149">
        <v>0.95005955991002244</v>
      </c>
      <c r="E149" s="6">
        <v>111.56654486698798</v>
      </c>
      <c r="F149" s="10">
        <v>155.61584469872415</v>
      </c>
      <c r="G149" s="10">
        <v>1.3964740454807971</v>
      </c>
      <c r="H149" s="10">
        <v>105.99486251701238</v>
      </c>
    </row>
    <row r="150" spans="1:8" x14ac:dyDescent="0.25">
      <c r="A150" s="21"/>
      <c r="B150" s="5">
        <f>DATE(YEAR(siječanj!B150),MONTH(siječanj!B150)+8,DAY(siječanj!B150))</f>
        <v>45902</v>
      </c>
      <c r="C150" s="8">
        <v>1.53125</v>
      </c>
      <c r="D150">
        <v>0.95005955991002244</v>
      </c>
      <c r="E150" s="6">
        <v>111.90985142129632</v>
      </c>
      <c r="F150" s="10">
        <v>155.34679051486751</v>
      </c>
      <c r="G150" s="10">
        <v>1.5367695632959646</v>
      </c>
      <c r="H150" s="10">
        <v>106.32102419091278</v>
      </c>
    </row>
    <row r="151" spans="1:8" x14ac:dyDescent="0.25">
      <c r="A151" s="21"/>
      <c r="B151" s="5">
        <f>DATE(YEAR(siječanj!B151),MONTH(siječanj!B151)+8,DAY(siječanj!B151))</f>
        <v>45902</v>
      </c>
      <c r="C151" s="8">
        <v>1.5416666666666701</v>
      </c>
      <c r="D151">
        <v>0.95005955991002244</v>
      </c>
      <c r="E151" s="6">
        <v>110.93218594732271</v>
      </c>
      <c r="F151" s="10">
        <v>155.15468856299165</v>
      </c>
      <c r="G151" s="10">
        <v>1.5561890296097678</v>
      </c>
      <c r="H151" s="10">
        <v>105.39218376097018</v>
      </c>
    </row>
    <row r="152" spans="1:8" x14ac:dyDescent="0.25">
      <c r="A152" s="21"/>
      <c r="B152" s="5">
        <f>DATE(YEAR(siječanj!B152),MONTH(siječanj!B152)+8,DAY(siječanj!B152))</f>
        <v>45902</v>
      </c>
      <c r="C152" s="8">
        <v>1.5520833333333299</v>
      </c>
      <c r="D152">
        <v>0.95005955991002244</v>
      </c>
      <c r="E152" s="6">
        <v>110.50585615452698</v>
      </c>
      <c r="F152" s="10">
        <v>154.63077010941518</v>
      </c>
      <c r="G152" s="10">
        <v>1.4889385071724208</v>
      </c>
      <c r="H152" s="10">
        <v>104.98714506565015</v>
      </c>
    </row>
    <row r="153" spans="1:8" x14ac:dyDescent="0.25">
      <c r="A153" s="21"/>
      <c r="B153" s="5">
        <f>DATE(YEAR(siječanj!B153),MONTH(siječanj!B153)+8,DAY(siječanj!B153))</f>
        <v>45902</v>
      </c>
      <c r="C153" s="8">
        <v>1.5625</v>
      </c>
      <c r="D153">
        <v>0.95005955991002244</v>
      </c>
      <c r="E153" s="6">
        <v>110.47322378500209</v>
      </c>
      <c r="F153" s="10">
        <v>154.15527857709296</v>
      </c>
      <c r="G153" s="10">
        <v>1.481051282576229</v>
      </c>
      <c r="H153" s="10">
        <v>104.9561423710205</v>
      </c>
    </row>
    <row r="154" spans="1:8" x14ac:dyDescent="0.25">
      <c r="A154" s="21"/>
      <c r="B154" s="5">
        <f>DATE(YEAR(siječanj!B154),MONTH(siječanj!B154)+8,DAY(siječanj!B154))</f>
        <v>45902</v>
      </c>
      <c r="C154" s="8">
        <v>1.5729166666666701</v>
      </c>
      <c r="D154">
        <v>0.95005955991002244</v>
      </c>
      <c r="E154" s="6">
        <v>111.43780738562418</v>
      </c>
      <c r="F154" s="10">
        <v>153.12726127382106</v>
      </c>
      <c r="G154" s="10">
        <v>1.386435807184879</v>
      </c>
      <c r="H154" s="10">
        <v>105.87255424212395</v>
      </c>
    </row>
    <row r="155" spans="1:8" x14ac:dyDescent="0.25">
      <c r="A155" s="21"/>
      <c r="B155" s="5">
        <f>DATE(YEAR(siječanj!B155),MONTH(siječanj!B155)+8,DAY(siječanj!B155))</f>
        <v>45902</v>
      </c>
      <c r="C155" s="8">
        <v>1.5833333333333299</v>
      </c>
      <c r="D155">
        <v>0.95005955991002244</v>
      </c>
      <c r="E155" s="6">
        <v>111.68362099645914</v>
      </c>
      <c r="F155" s="10">
        <v>151.79460780914224</v>
      </c>
      <c r="G155" s="10">
        <v>1.3303273799033317</v>
      </c>
      <c r="H155" s="10">
        <v>106.10609181305371</v>
      </c>
    </row>
    <row r="156" spans="1:8" x14ac:dyDescent="0.25">
      <c r="A156" s="21"/>
      <c r="B156" s="5">
        <f>DATE(YEAR(siječanj!B156),MONTH(siječanj!B156)+8,DAY(siječanj!B156))</f>
        <v>45902</v>
      </c>
      <c r="C156" s="8">
        <v>1.59375</v>
      </c>
      <c r="D156">
        <v>0.95005955991002244</v>
      </c>
      <c r="E156" s="6">
        <v>113.00112889395888</v>
      </c>
      <c r="F156" s="10">
        <v>150.84714867555536</v>
      </c>
      <c r="G156" s="10">
        <v>1.2861761964096068</v>
      </c>
      <c r="H156" s="10">
        <v>107.3578027863303</v>
      </c>
    </row>
    <row r="157" spans="1:8" x14ac:dyDescent="0.25">
      <c r="A157" s="21"/>
      <c r="B157" s="5">
        <f>DATE(YEAR(siječanj!B157),MONTH(siječanj!B157)+8,DAY(siječanj!B157))</f>
        <v>45902</v>
      </c>
      <c r="C157" s="8">
        <v>1.6041666666666701</v>
      </c>
      <c r="D157">
        <v>0.95005955991002244</v>
      </c>
      <c r="E157" s="6">
        <v>114.00389520004322</v>
      </c>
      <c r="F157" s="10">
        <v>149.69110599458472</v>
      </c>
      <c r="G157" s="10">
        <v>1.2936025255306234</v>
      </c>
      <c r="H157" s="10">
        <v>108.31049050178137</v>
      </c>
    </row>
    <row r="158" spans="1:8" x14ac:dyDescent="0.25">
      <c r="A158" s="21"/>
      <c r="B158" s="5">
        <f>DATE(YEAR(siječanj!B158),MONTH(siječanj!B158)+8,DAY(siječanj!B158))</f>
        <v>45902</v>
      </c>
      <c r="C158" s="8">
        <v>1.6145833333333299</v>
      </c>
      <c r="D158">
        <v>0.95005955991002244</v>
      </c>
      <c r="E158" s="6">
        <v>114.37963501312804</v>
      </c>
      <c r="F158" s="10">
        <v>148.09722603916006</v>
      </c>
      <c r="G158" s="10">
        <v>1.218368543111682</v>
      </c>
      <c r="H158" s="10">
        <v>108.66746570324142</v>
      </c>
    </row>
    <row r="159" spans="1:8" x14ac:dyDescent="0.25">
      <c r="A159" s="21"/>
      <c r="B159" s="5">
        <f>DATE(YEAR(siječanj!B159),MONTH(siječanj!B159)+8,DAY(siječanj!B159))</f>
        <v>45902</v>
      </c>
      <c r="C159" s="8">
        <v>1.625</v>
      </c>
      <c r="D159">
        <v>0.95005955991002244</v>
      </c>
      <c r="E159" s="6">
        <v>114.6521482856655</v>
      </c>
      <c r="F159" s="10">
        <v>144.26197952720761</v>
      </c>
      <c r="G159" s="10">
        <v>1.2503518032805929</v>
      </c>
      <c r="H159" s="10">
        <v>108.926369543018</v>
      </c>
    </row>
    <row r="160" spans="1:8" x14ac:dyDescent="0.25">
      <c r="A160" s="21"/>
      <c r="B160" s="5">
        <f>DATE(YEAR(siječanj!B160),MONTH(siječanj!B160)+8,DAY(siječanj!B160))</f>
        <v>45902</v>
      </c>
      <c r="C160" s="8">
        <v>1.6354166666666701</v>
      </c>
      <c r="D160">
        <v>0.95005955991002244</v>
      </c>
      <c r="E160" s="6">
        <v>115.02515998431673</v>
      </c>
      <c r="F160" s="10">
        <v>142.31980679835181</v>
      </c>
      <c r="G160" s="10">
        <v>1.1992700375061254</v>
      </c>
      <c r="H160" s="10">
        <v>109.28075287327988</v>
      </c>
    </row>
    <row r="161" spans="1:8" x14ac:dyDescent="0.25">
      <c r="A161" s="21"/>
      <c r="B161" s="5">
        <f>DATE(YEAR(siječanj!B161),MONTH(siječanj!B161)+8,DAY(siječanj!B161))</f>
        <v>45902</v>
      </c>
      <c r="C161" s="8">
        <v>1.6458333333333299</v>
      </c>
      <c r="D161">
        <v>0.95005955991002244</v>
      </c>
      <c r="E161" s="6">
        <v>115.74090170764656</v>
      </c>
      <c r="F161" s="10">
        <v>140.69884847344511</v>
      </c>
      <c r="G161" s="10">
        <v>1.2056601346326787</v>
      </c>
      <c r="H161" s="10">
        <v>109.96075013995585</v>
      </c>
    </row>
    <row r="162" spans="1:8" x14ac:dyDescent="0.25">
      <c r="A162" s="21"/>
      <c r="B162" s="5">
        <f>DATE(YEAR(siječanj!B162),MONTH(siječanj!B162)+8,DAY(siječanj!B162))</f>
        <v>45902</v>
      </c>
      <c r="C162" s="8">
        <v>1.65625</v>
      </c>
      <c r="D162">
        <v>0.95005955991002244</v>
      </c>
      <c r="E162" s="6">
        <v>115.64482037022539</v>
      </c>
      <c r="F162" s="10">
        <v>138.84936086470356</v>
      </c>
      <c r="G162" s="10">
        <v>1.2013815158404857</v>
      </c>
      <c r="H162" s="10">
        <v>109.86946714680994</v>
      </c>
    </row>
    <row r="163" spans="1:8" x14ac:dyDescent="0.25">
      <c r="A163" s="21"/>
      <c r="B163" s="5">
        <f>DATE(YEAR(siječanj!B163),MONTH(siječanj!B163)+8,DAY(siječanj!B163))</f>
        <v>45902</v>
      </c>
      <c r="C163" s="8">
        <v>1.6666666666666701</v>
      </c>
      <c r="D163">
        <v>0.95005955991002244</v>
      </c>
      <c r="E163" s="6">
        <v>114.87216566267136</v>
      </c>
      <c r="F163" s="10">
        <v>135.99153478361347</v>
      </c>
      <c r="G163" s="10">
        <v>1.2008514355475701</v>
      </c>
      <c r="H163" s="10">
        <v>109.13539915538875</v>
      </c>
    </row>
    <row r="164" spans="1:8" x14ac:dyDescent="0.25">
      <c r="A164" s="21"/>
      <c r="B164" s="5">
        <f>DATE(YEAR(siječanj!B164),MONTH(siječanj!B164)+8,DAY(siječanj!B164))</f>
        <v>45902</v>
      </c>
      <c r="C164" s="8">
        <v>1.6770833333333299</v>
      </c>
      <c r="D164">
        <v>0.95005955991002244</v>
      </c>
      <c r="E164" s="6">
        <v>113.19192057737924</v>
      </c>
      <c r="F164" s="10">
        <v>134.47702077889741</v>
      </c>
      <c r="G164" s="10">
        <v>1.2449838923626517</v>
      </c>
      <c r="H164" s="10">
        <v>107.53906624911512</v>
      </c>
    </row>
    <row r="165" spans="1:8" x14ac:dyDescent="0.25">
      <c r="A165" s="21"/>
      <c r="B165" s="5">
        <f>DATE(YEAR(siječanj!B165),MONTH(siječanj!B165)+8,DAY(siječanj!B165))</f>
        <v>45902</v>
      </c>
      <c r="C165" s="8">
        <v>1.6875</v>
      </c>
      <c r="D165">
        <v>0.95005955991002244</v>
      </c>
      <c r="E165" s="6">
        <v>113.93305734123909</v>
      </c>
      <c r="F165" s="10">
        <v>133.68799224140812</v>
      </c>
      <c r="G165" s="10">
        <v>1.2641396190081782</v>
      </c>
      <c r="H165" s="10">
        <v>108.24319031682096</v>
      </c>
    </row>
    <row r="166" spans="1:8" x14ac:dyDescent="0.25">
      <c r="A166" s="21"/>
      <c r="B166" s="5">
        <f>DATE(YEAR(siječanj!B166),MONTH(siječanj!B166)+8,DAY(siječanj!B166))</f>
        <v>45902</v>
      </c>
      <c r="C166" s="8">
        <v>1.6979166666666701</v>
      </c>
      <c r="D166">
        <v>0.95005955991002244</v>
      </c>
      <c r="E166" s="6">
        <v>113.95998583171219</v>
      </c>
      <c r="F166" s="10">
        <v>132.87962323999574</v>
      </c>
      <c r="G166" s="10">
        <v>1.2681498162034772</v>
      </c>
      <c r="H166" s="10">
        <v>108.26877398662887</v>
      </c>
    </row>
    <row r="167" spans="1:8" x14ac:dyDescent="0.25">
      <c r="A167" s="21"/>
      <c r="B167" s="5">
        <f>DATE(YEAR(siječanj!B167),MONTH(siječanj!B167)+8,DAY(siječanj!B167))</f>
        <v>45902</v>
      </c>
      <c r="C167" s="8">
        <v>1.7083333333333299</v>
      </c>
      <c r="D167">
        <v>0.95005955991002244</v>
      </c>
      <c r="E167" s="6">
        <v>114.96966256854772</v>
      </c>
      <c r="F167" s="10">
        <v>132.14845750714028</v>
      </c>
      <c r="G167" s="10">
        <v>1.3038566452762579</v>
      </c>
      <c r="H167" s="10">
        <v>109.22802702287822</v>
      </c>
    </row>
    <row r="168" spans="1:8" x14ac:dyDescent="0.25">
      <c r="A168" s="21"/>
      <c r="B168" s="5">
        <f>DATE(YEAR(siječanj!B168),MONTH(siječanj!B168)+8,DAY(siječanj!B168))</f>
        <v>45902</v>
      </c>
      <c r="C168" s="8">
        <v>1.71875</v>
      </c>
      <c r="D168">
        <v>0.95005955991002244</v>
      </c>
      <c r="E168" s="6">
        <v>115.0828040318859</v>
      </c>
      <c r="F168" s="10">
        <v>131.76042939081455</v>
      </c>
      <c r="G168" s="10">
        <v>1.3178483786757882</v>
      </c>
      <c r="H168" s="10">
        <v>109.33551815174488</v>
      </c>
    </row>
    <row r="169" spans="1:8" x14ac:dyDescent="0.25">
      <c r="A169" s="21"/>
      <c r="B169" s="5">
        <f>DATE(YEAR(siječanj!B169),MONTH(siječanj!B169)+8,DAY(siječanj!B169))</f>
        <v>45902</v>
      </c>
      <c r="C169" s="8">
        <v>1.7291666666666701</v>
      </c>
      <c r="D169">
        <v>0.95005955991002244</v>
      </c>
      <c r="E169" s="6">
        <v>115.64964756762369</v>
      </c>
      <c r="F169" s="10">
        <v>131.52572022532655</v>
      </c>
      <c r="G169" s="10">
        <v>1.3465127833084245</v>
      </c>
      <c r="H169" s="10">
        <v>109.87405327184575</v>
      </c>
    </row>
    <row r="170" spans="1:8" x14ac:dyDescent="0.25">
      <c r="A170" s="21"/>
      <c r="B170" s="5">
        <f>DATE(YEAR(siječanj!B170),MONTH(siječanj!B170)+8,DAY(siječanj!B170))</f>
        <v>45902</v>
      </c>
      <c r="C170" s="8">
        <v>1.7395833333333299</v>
      </c>
      <c r="D170">
        <v>0.95005955991002244</v>
      </c>
      <c r="E170" s="6">
        <v>116.95150496405721</v>
      </c>
      <c r="F170" s="10">
        <v>131.67942791428823</v>
      </c>
      <c r="G170" s="10">
        <v>1.3701468844735789</v>
      </c>
      <c r="H170" s="10">
        <v>111.11089533696699</v>
      </c>
    </row>
    <row r="171" spans="1:8" x14ac:dyDescent="0.25">
      <c r="A171" s="21"/>
      <c r="B171" s="5">
        <f>DATE(YEAR(siječanj!B171),MONTH(siječanj!B171)+8,DAY(siječanj!B171))</f>
        <v>45902</v>
      </c>
      <c r="C171" s="8">
        <v>1.75</v>
      </c>
      <c r="D171">
        <v>0.95005955991002244</v>
      </c>
      <c r="E171" s="6">
        <v>119.74041256497105</v>
      </c>
      <c r="F171" s="10">
        <v>131.73662422295499</v>
      </c>
      <c r="G171" s="10">
        <v>1.4715452065813064</v>
      </c>
      <c r="H171" s="10">
        <v>113.76052366492092</v>
      </c>
    </row>
    <row r="172" spans="1:8" x14ac:dyDescent="0.25">
      <c r="A172" s="21"/>
      <c r="B172" s="5">
        <f>DATE(YEAR(siječanj!B172),MONTH(siječanj!B172)+8,DAY(siječanj!B172))</f>
        <v>45902</v>
      </c>
      <c r="C172" s="8">
        <v>1.7604166666666701</v>
      </c>
      <c r="D172">
        <v>0.95005955991002244</v>
      </c>
      <c r="E172" s="6">
        <v>121.89060161236988</v>
      </c>
      <c r="F172" s="10">
        <v>131.82690913854529</v>
      </c>
      <c r="G172" s="10">
        <v>1.542409016751269</v>
      </c>
      <c r="H172" s="10">
        <v>115.803331325016</v>
      </c>
    </row>
    <row r="173" spans="1:8" x14ac:dyDescent="0.25">
      <c r="A173" s="21"/>
      <c r="B173" s="5">
        <f>DATE(YEAR(siječanj!B173),MONTH(siječanj!B173)+8,DAY(siječanj!B173))</f>
        <v>45902</v>
      </c>
      <c r="C173" s="8">
        <v>1.7708333333333299</v>
      </c>
      <c r="D173">
        <v>0.95005955991002244</v>
      </c>
      <c r="E173" s="6">
        <v>123.4469879249349</v>
      </c>
      <c r="F173" s="10">
        <v>131.83915863823302</v>
      </c>
      <c r="G173" s="10">
        <v>1.7622077719203371</v>
      </c>
      <c r="H173" s="10">
        <v>117.28199102018151</v>
      </c>
    </row>
    <row r="174" spans="1:8" x14ac:dyDescent="0.25">
      <c r="A174" s="21"/>
      <c r="B174" s="5">
        <f>DATE(YEAR(siječanj!B174),MONTH(siječanj!B174)+8,DAY(siječanj!B174))</f>
        <v>45902</v>
      </c>
      <c r="C174" s="8">
        <v>1.78125</v>
      </c>
      <c r="D174">
        <v>0.95005955991002244</v>
      </c>
      <c r="E174" s="6">
        <v>125.70054516878668</v>
      </c>
      <c r="F174" s="10">
        <v>131.68763380034864</v>
      </c>
      <c r="G174" s="10">
        <v>2.0210218089088361</v>
      </c>
      <c r="H174" s="10">
        <v>119.42300462350737</v>
      </c>
    </row>
    <row r="175" spans="1:8" x14ac:dyDescent="0.25">
      <c r="A175" s="21"/>
      <c r="B175" s="5">
        <f>DATE(YEAR(siječanj!B175),MONTH(siječanj!B175)+8,DAY(siječanj!B175))</f>
        <v>45902</v>
      </c>
      <c r="C175" s="8">
        <v>1.7916666666666701</v>
      </c>
      <c r="D175">
        <v>0.95005955991002244</v>
      </c>
      <c r="E175" s="6">
        <v>128.95178396513248</v>
      </c>
      <c r="F175" s="10">
        <v>130.95568362938263</v>
      </c>
      <c r="G175" s="10">
        <v>2.3532018019834022</v>
      </c>
      <c r="H175" s="10">
        <v>122.51187512352605</v>
      </c>
    </row>
    <row r="176" spans="1:8" x14ac:dyDescent="0.25">
      <c r="A176" s="21"/>
      <c r="B176" s="5">
        <f>DATE(YEAR(siječanj!B176),MONTH(siječanj!B176)+8,DAY(siječanj!B176))</f>
        <v>45902</v>
      </c>
      <c r="C176" s="8">
        <v>1.8020833333333299</v>
      </c>
      <c r="D176">
        <v>0.95005955991002244</v>
      </c>
      <c r="E176" s="6">
        <v>133.01826339477685</v>
      </c>
      <c r="F176" s="10">
        <v>130.51459250318911</v>
      </c>
      <c r="G176" s="10">
        <v>3.1335979280366182</v>
      </c>
      <c r="H176" s="10">
        <v>126.37527278083715</v>
      </c>
    </row>
    <row r="177" spans="1:8" x14ac:dyDescent="0.25">
      <c r="A177" s="21"/>
      <c r="B177" s="5">
        <f>DATE(YEAR(siječanj!B177),MONTH(siječanj!B177)+8,DAY(siječanj!B177))</f>
        <v>45902</v>
      </c>
      <c r="C177" s="8">
        <v>1.8125</v>
      </c>
      <c r="D177">
        <v>0.95005955991002244</v>
      </c>
      <c r="E177" s="6">
        <v>137.88132153040874</v>
      </c>
      <c r="F177" s="10">
        <v>130.03870291613262</v>
      </c>
      <c r="G177" s="10">
        <v>5.324592481744638</v>
      </c>
      <c r="H177" s="10">
        <v>130.99546765299243</v>
      </c>
    </row>
    <row r="178" spans="1:8" x14ac:dyDescent="0.25">
      <c r="A178" s="21"/>
      <c r="B178" s="5">
        <f>DATE(YEAR(siječanj!B178),MONTH(siječanj!B178)+8,DAY(siječanj!B178))</f>
        <v>45902</v>
      </c>
      <c r="C178" s="8">
        <v>1.8229166666666701</v>
      </c>
      <c r="D178">
        <v>0.95005955991002244</v>
      </c>
      <c r="E178" s="6">
        <v>141.49037918188068</v>
      </c>
      <c r="F178" s="10">
        <v>129.29046618419289</v>
      </c>
      <c r="G178" s="10">
        <v>12.66201263805865</v>
      </c>
      <c r="H178" s="10">
        <v>134.42428737703978</v>
      </c>
    </row>
    <row r="179" spans="1:8" x14ac:dyDescent="0.25">
      <c r="A179" s="21"/>
      <c r="B179" s="5">
        <f>DATE(YEAR(siječanj!B179),MONTH(siječanj!B179)+8,DAY(siječanj!B179))</f>
        <v>45902</v>
      </c>
      <c r="C179" s="8">
        <v>1.8333333333333299</v>
      </c>
      <c r="D179">
        <v>0.95005955991002244</v>
      </c>
      <c r="E179" s="6">
        <v>147.46397404973141</v>
      </c>
      <c r="F179" s="10">
        <v>125.46750541456603</v>
      </c>
      <c r="G179" s="10">
        <v>48.99919416458463</v>
      </c>
      <c r="H179" s="10">
        <v>140.0995582882708</v>
      </c>
    </row>
    <row r="180" spans="1:8" x14ac:dyDescent="0.25">
      <c r="A180" s="21"/>
      <c r="B180" s="5">
        <f>DATE(YEAR(siječanj!B180),MONTH(siječanj!B180)+8,DAY(siječanj!B180))</f>
        <v>45902</v>
      </c>
      <c r="C180" s="8">
        <v>1.84375</v>
      </c>
      <c r="D180">
        <v>0.95005955991002244</v>
      </c>
      <c r="E180" s="6">
        <v>151.81213872415023</v>
      </c>
      <c r="F180" s="10">
        <v>124.13803229254768</v>
      </c>
      <c r="G180" s="10">
        <v>137.23340526061483</v>
      </c>
      <c r="H180" s="10">
        <v>144.23057370526544</v>
      </c>
    </row>
    <row r="181" spans="1:8" x14ac:dyDescent="0.25">
      <c r="A181" s="21"/>
      <c r="B181" s="5">
        <f>DATE(YEAR(siječanj!B181),MONTH(siječanj!B181)+8,DAY(siječanj!B181))</f>
        <v>45902</v>
      </c>
      <c r="C181" s="8">
        <v>1.8541666666666701</v>
      </c>
      <c r="D181">
        <v>0.95005955991002244</v>
      </c>
      <c r="E181" s="6">
        <v>155.4097846551156</v>
      </c>
      <c r="F181" s="10">
        <v>123.17056609669028</v>
      </c>
      <c r="G181" s="10">
        <v>250.28864190499863</v>
      </c>
      <c r="H181" s="10">
        <v>147.6485516151505</v>
      </c>
    </row>
    <row r="182" spans="1:8" x14ac:dyDescent="0.25">
      <c r="A182" s="21"/>
      <c r="B182" s="5">
        <f>DATE(YEAR(siječanj!B182),MONTH(siječanj!B182)+8,DAY(siječanj!B182))</f>
        <v>45902</v>
      </c>
      <c r="C182" s="8">
        <v>1.8645833333333299</v>
      </c>
      <c r="D182">
        <v>0.95005955991002244</v>
      </c>
      <c r="E182" s="6">
        <v>156.15313640222658</v>
      </c>
      <c r="F182" s="10">
        <v>121.83297728568473</v>
      </c>
      <c r="G182" s="10">
        <v>308.75349007444532</v>
      </c>
      <c r="H182" s="10">
        <v>148.35478004886909</v>
      </c>
    </row>
    <row r="183" spans="1:8" x14ac:dyDescent="0.25">
      <c r="A183" s="21"/>
      <c r="B183" s="5">
        <f>DATE(YEAR(siječanj!B183),MONTH(siječanj!B183)+8,DAY(siječanj!B183))</f>
        <v>45902</v>
      </c>
      <c r="C183" s="8">
        <v>1.875</v>
      </c>
      <c r="D183">
        <v>0.95005955991002244</v>
      </c>
      <c r="E183" s="6">
        <v>155.95454670979342</v>
      </c>
      <c r="F183" s="10">
        <v>118.68839494928196</v>
      </c>
      <c r="G183" s="10">
        <v>324.2349517354964</v>
      </c>
      <c r="H183" s="10">
        <v>148.16610801307337</v>
      </c>
    </row>
    <row r="184" spans="1:8" x14ac:dyDescent="0.25">
      <c r="A184" s="21"/>
      <c r="B184" s="5">
        <f>DATE(YEAR(siječanj!B184),MONTH(siječanj!B184)+8,DAY(siječanj!B184))</f>
        <v>45902</v>
      </c>
      <c r="C184" s="8">
        <v>1.8854166666666701</v>
      </c>
      <c r="D184">
        <v>0.95005955991002244</v>
      </c>
      <c r="E184" s="6">
        <v>160.18203541165767</v>
      </c>
      <c r="F184" s="10">
        <v>116.20263670966466</v>
      </c>
      <c r="G184" s="10">
        <v>325.76434183660558</v>
      </c>
      <c r="H184" s="10">
        <v>152.18247406869111</v>
      </c>
    </row>
    <row r="185" spans="1:8" x14ac:dyDescent="0.25">
      <c r="A185" s="21"/>
      <c r="B185" s="5">
        <f>DATE(YEAR(siječanj!B185),MONTH(siječanj!B185)+8,DAY(siječanj!B185))</f>
        <v>45902</v>
      </c>
      <c r="C185" s="8">
        <v>1.8958333333333299</v>
      </c>
      <c r="D185">
        <v>0.95005955991002244</v>
      </c>
      <c r="E185" s="6">
        <v>163.02475937888744</v>
      </c>
      <c r="F185" s="10">
        <v>114.01772993768897</v>
      </c>
      <c r="G185" s="10">
        <v>326.24233090886207</v>
      </c>
      <c r="H185" s="10">
        <v>154.8832311499431</v>
      </c>
    </row>
    <row r="186" spans="1:8" x14ac:dyDescent="0.25">
      <c r="A186" s="21"/>
      <c r="B186" s="5">
        <f>DATE(YEAR(siječanj!B186),MONTH(siječanj!B186)+8,DAY(siječanj!B186))</f>
        <v>45902</v>
      </c>
      <c r="C186" s="8">
        <v>1.90625</v>
      </c>
      <c r="D186">
        <v>0.95005955991002244</v>
      </c>
      <c r="E186" s="6">
        <v>161.14099933429071</v>
      </c>
      <c r="F186" s="10">
        <v>111.57962431686835</v>
      </c>
      <c r="G186" s="10">
        <v>326.38470348972874</v>
      </c>
      <c r="H186" s="10">
        <v>153.09354691099745</v>
      </c>
    </row>
    <row r="187" spans="1:8" x14ac:dyDescent="0.25">
      <c r="A187" s="21"/>
      <c r="B187" s="5">
        <f>DATE(YEAR(siječanj!B187),MONTH(siječanj!B187)+8,DAY(siječanj!B187))</f>
        <v>45902</v>
      </c>
      <c r="C187" s="8">
        <v>1.9166666666666701</v>
      </c>
      <c r="D187">
        <v>0.95005955991002244</v>
      </c>
      <c r="E187" s="6">
        <v>157.19668871251375</v>
      </c>
      <c r="F187" s="10">
        <v>108.26568985997794</v>
      </c>
      <c r="G187" s="10">
        <v>322.575777226551</v>
      </c>
      <c r="H187" s="10">
        <v>149.34621689752359</v>
      </c>
    </row>
    <row r="188" spans="1:8" x14ac:dyDescent="0.25">
      <c r="A188" s="21"/>
      <c r="B188" s="5">
        <f>DATE(YEAR(siječanj!B188),MONTH(siječanj!B188)+8,DAY(siječanj!B188))</f>
        <v>45902</v>
      </c>
      <c r="C188" s="8">
        <v>1.9270833333333299</v>
      </c>
      <c r="D188">
        <v>0.95005955991002244</v>
      </c>
      <c r="E188" s="6">
        <v>150.62610731905599</v>
      </c>
      <c r="F188" s="10">
        <v>105.52248695673103</v>
      </c>
      <c r="G188" s="10">
        <v>319.27764160680408</v>
      </c>
      <c r="H188" s="10">
        <v>143.10377323050216</v>
      </c>
    </row>
    <row r="189" spans="1:8" x14ac:dyDescent="0.25">
      <c r="A189" s="21"/>
      <c r="B189" s="5">
        <f>DATE(YEAR(siječanj!B189),MONTH(siječanj!B189)+8,DAY(siječanj!B189))</f>
        <v>45902</v>
      </c>
      <c r="C189" s="8">
        <v>1.9375</v>
      </c>
      <c r="D189">
        <v>0.95005955991002244</v>
      </c>
      <c r="E189" s="6">
        <v>141.45510388958573</v>
      </c>
      <c r="F189" s="10">
        <v>102.78060455501755</v>
      </c>
      <c r="G189" s="10">
        <v>317.64229583570454</v>
      </c>
      <c r="H189" s="10">
        <v>134.39077374836631</v>
      </c>
    </row>
    <row r="190" spans="1:8" x14ac:dyDescent="0.25">
      <c r="A190" s="21"/>
      <c r="B190" s="5">
        <f>DATE(YEAR(siječanj!B190),MONTH(siječanj!B190)+8,DAY(siječanj!B190))</f>
        <v>45902</v>
      </c>
      <c r="C190" s="8">
        <v>1.9479166666666701</v>
      </c>
      <c r="D190">
        <v>0.95005955991002244</v>
      </c>
      <c r="E190" s="6">
        <v>130.28179225335032</v>
      </c>
      <c r="F190" s="10">
        <v>100.11488634338656</v>
      </c>
      <c r="G190" s="10">
        <v>316.83307346876973</v>
      </c>
      <c r="H190" s="10">
        <v>123.77546221250698</v>
      </c>
    </row>
    <row r="191" spans="1:8" x14ac:dyDescent="0.25">
      <c r="A191" s="21"/>
      <c r="B191" s="5">
        <f>DATE(YEAR(siječanj!B191),MONTH(siječanj!B191)+8,DAY(siječanj!B191))</f>
        <v>45902</v>
      </c>
      <c r="C191" s="8">
        <v>1.9583333333333299</v>
      </c>
      <c r="D191">
        <v>0.95005955991002244</v>
      </c>
      <c r="E191" s="6">
        <v>118.95844819167739</v>
      </c>
      <c r="F191" s="10">
        <v>96.656182932255717</v>
      </c>
      <c r="G191" s="10">
        <v>308.69944891338338</v>
      </c>
      <c r="H191" s="10">
        <v>113.01761093656422</v>
      </c>
    </row>
    <row r="192" spans="1:8" x14ac:dyDescent="0.25">
      <c r="A192" s="21"/>
      <c r="B192" s="5">
        <f>DATE(YEAR(siječanj!B192),MONTH(siječanj!B192)+8,DAY(siječanj!B192))</f>
        <v>45902</v>
      </c>
      <c r="C192" s="8">
        <v>1.96875</v>
      </c>
      <c r="D192">
        <v>0.95005955991002244</v>
      </c>
      <c r="E192" s="6">
        <v>108.87759878658767</v>
      </c>
      <c r="F192" s="10">
        <v>93.769082085688311</v>
      </c>
      <c r="G192" s="10">
        <v>307.65826619373746</v>
      </c>
      <c r="H192" s="10">
        <v>103.44020358724548</v>
      </c>
    </row>
    <row r="193" spans="1:8" x14ac:dyDescent="0.25">
      <c r="A193" s="21"/>
      <c r="B193" s="5">
        <f>DATE(YEAR(siječanj!B193),MONTH(siječanj!B193)+8,DAY(siječanj!B193))</f>
        <v>45902</v>
      </c>
      <c r="C193" s="8">
        <v>1.9791666666666701</v>
      </c>
      <c r="D193">
        <v>0.95005955991002244</v>
      </c>
      <c r="E193" s="6">
        <v>99.130542206314544</v>
      </c>
      <c r="F193" s="10">
        <v>91.428595375127557</v>
      </c>
      <c r="G193" s="10">
        <v>303.57946911102709</v>
      </c>
      <c r="H193" s="10">
        <v>94.179919302173104</v>
      </c>
    </row>
    <row r="194" spans="1:8" ht="15.75" thickBot="1" x14ac:dyDescent="0.3">
      <c r="A194" s="21"/>
      <c r="B194" s="5">
        <f>DATE(YEAR(siječanj!B194),MONTH(siječanj!B194)+8,DAY(siječanj!B194))</f>
        <v>45902</v>
      </c>
      <c r="C194" s="8">
        <v>1.9895833333333299</v>
      </c>
      <c r="D194">
        <v>0.95005955991002244</v>
      </c>
      <c r="E194" s="6">
        <v>90.896771891078728</v>
      </c>
      <c r="F194" s="10">
        <v>89.358778696741155</v>
      </c>
      <c r="G194" s="10">
        <v>303.01251334754539</v>
      </c>
      <c r="H194" s="10">
        <v>86.357347100079949</v>
      </c>
    </row>
    <row r="195" spans="1:8" x14ac:dyDescent="0.25">
      <c r="A195" s="20">
        <f t="shared" ref="A195" si="0">A99+1</f>
        <v>246</v>
      </c>
      <c r="B195" s="5">
        <f>DATE(YEAR(siječanj!B195),MONTH(siječanj!B195)+8,DAY(siječanj!B195))</f>
        <v>45903</v>
      </c>
      <c r="C195" s="8">
        <v>2</v>
      </c>
      <c r="D195">
        <v>0.94920531411380182</v>
      </c>
      <c r="E195" s="6">
        <v>82.15396949919905</v>
      </c>
      <c r="F195" s="10">
        <v>87.053127826102852</v>
      </c>
      <c r="G195" s="10">
        <v>293.9531980645861</v>
      </c>
      <c r="H195" s="10">
        <v>77.980984424182935</v>
      </c>
    </row>
    <row r="196" spans="1:8" x14ac:dyDescent="0.25">
      <c r="A196" s="21"/>
      <c r="B196" s="5">
        <f>DATE(YEAR(siječanj!B196),MONTH(siječanj!B196)+8,DAY(siječanj!B196))</f>
        <v>45903</v>
      </c>
      <c r="C196" s="8">
        <v>2.0104166666666701</v>
      </c>
      <c r="D196">
        <v>0.94920531411380182</v>
      </c>
      <c r="E196" s="6">
        <v>77.263600501209055</v>
      </c>
      <c r="F196" s="10">
        <v>85.438264642647766</v>
      </c>
      <c r="G196" s="10">
        <v>291.06642104359594</v>
      </c>
      <c r="H196" s="10">
        <v>73.339020183313437</v>
      </c>
    </row>
    <row r="197" spans="1:8" x14ac:dyDescent="0.25">
      <c r="A197" s="21"/>
      <c r="B197" s="5">
        <f>DATE(YEAR(siječanj!B197),MONTH(siječanj!B197)+8,DAY(siječanj!B197))</f>
        <v>45903</v>
      </c>
      <c r="C197" s="8">
        <v>2.0208333333333299</v>
      </c>
      <c r="D197">
        <v>0.94920531411380182</v>
      </c>
      <c r="E197" s="6">
        <v>72.445678097622363</v>
      </c>
      <c r="F197" s="10">
        <v>84.130327817456021</v>
      </c>
      <c r="G197" s="10">
        <v>290.61042015189344</v>
      </c>
      <c r="H197" s="10">
        <v>68.765822634841001</v>
      </c>
    </row>
    <row r="198" spans="1:8" x14ac:dyDescent="0.25">
      <c r="A198" s="21"/>
      <c r="B198" s="5">
        <f>DATE(YEAR(siječanj!B198),MONTH(siječanj!B198)+8,DAY(siječanj!B198))</f>
        <v>45903</v>
      </c>
      <c r="C198" s="8">
        <v>2.03125</v>
      </c>
      <c r="D198">
        <v>0.94920531411380182</v>
      </c>
      <c r="E198" s="6">
        <v>68.650501426413129</v>
      </c>
      <c r="F198" s="10">
        <v>83.035904224342275</v>
      </c>
      <c r="G198" s="10">
        <v>289.72619536016356</v>
      </c>
      <c r="H198" s="10">
        <v>65.163420770528475</v>
      </c>
    </row>
    <row r="199" spans="1:8" x14ac:dyDescent="0.25">
      <c r="A199" s="21"/>
      <c r="B199" s="5">
        <f>DATE(YEAR(siječanj!B199),MONTH(siječanj!B199)+8,DAY(siječanj!B199))</f>
        <v>45903</v>
      </c>
      <c r="C199" s="8">
        <v>2.0416666666666701</v>
      </c>
      <c r="D199">
        <v>0.94920531411380182</v>
      </c>
      <c r="E199" s="6">
        <v>66.041861366674723</v>
      </c>
      <c r="F199" s="10">
        <v>80.422639542219486</v>
      </c>
      <c r="G199" s="10">
        <v>284.09174400695758</v>
      </c>
      <c r="H199" s="10">
        <v>62.687285763214632</v>
      </c>
    </row>
    <row r="200" spans="1:8" x14ac:dyDescent="0.25">
      <c r="A200" s="21"/>
      <c r="B200" s="5">
        <f>DATE(YEAR(siječanj!B200),MONTH(siječanj!B200)+8,DAY(siječanj!B200))</f>
        <v>45903</v>
      </c>
      <c r="C200" s="8">
        <v>2.0520833333333299</v>
      </c>
      <c r="D200">
        <v>0.94920531411380182</v>
      </c>
      <c r="E200" s="6">
        <v>63.792716258511845</v>
      </c>
      <c r="F200" s="10">
        <v>80.468158309166157</v>
      </c>
      <c r="G200" s="10">
        <v>287.41707303462249</v>
      </c>
      <c r="H200" s="10">
        <v>60.552385274333368</v>
      </c>
    </row>
    <row r="201" spans="1:8" x14ac:dyDescent="0.25">
      <c r="A201" s="21"/>
      <c r="B201" s="5">
        <f>DATE(YEAR(siječanj!B201),MONTH(siječanj!B201)+8,DAY(siječanj!B201))</f>
        <v>45903</v>
      </c>
      <c r="C201" s="8">
        <v>2.0625</v>
      </c>
      <c r="D201">
        <v>0.94920531411380182</v>
      </c>
      <c r="E201" s="6">
        <v>62.141238218663325</v>
      </c>
      <c r="F201" s="10">
        <v>79.968018035993552</v>
      </c>
      <c r="G201" s="10">
        <v>287.42938971794257</v>
      </c>
      <c r="H201" s="10">
        <v>58.984793542766909</v>
      </c>
    </row>
    <row r="202" spans="1:8" x14ac:dyDescent="0.25">
      <c r="A202" s="21"/>
      <c r="B202" s="5">
        <f>DATE(YEAR(siječanj!B202),MONTH(siječanj!B202)+8,DAY(siječanj!B202))</f>
        <v>45903</v>
      </c>
      <c r="C202" s="8">
        <v>2.0729166666666701</v>
      </c>
      <c r="D202">
        <v>0.94920531411380182</v>
      </c>
      <c r="E202" s="6">
        <v>60.728227494573652</v>
      </c>
      <c r="F202" s="10">
        <v>79.465893652445871</v>
      </c>
      <c r="G202" s="10">
        <v>287.59479510879027</v>
      </c>
      <c r="H202" s="10">
        <v>57.643556254561197</v>
      </c>
    </row>
    <row r="203" spans="1:8" x14ac:dyDescent="0.25">
      <c r="A203" s="21"/>
      <c r="B203" s="5">
        <f>DATE(YEAR(siječanj!B203),MONTH(siječanj!B203)+8,DAY(siječanj!B203))</f>
        <v>45903</v>
      </c>
      <c r="C203" s="8">
        <v>2.0833333333333299</v>
      </c>
      <c r="D203">
        <v>0.94920531411380182</v>
      </c>
      <c r="E203" s="6">
        <v>60.434238988628067</v>
      </c>
      <c r="F203" s="10">
        <v>79.102233283908916</v>
      </c>
      <c r="G203" s="10">
        <v>286.54096217020157</v>
      </c>
      <c r="H203" s="10">
        <v>57.364500802429276</v>
      </c>
    </row>
    <row r="204" spans="1:8" x14ac:dyDescent="0.25">
      <c r="A204" s="21"/>
      <c r="B204" s="5">
        <f>DATE(YEAR(siječanj!B204),MONTH(siječanj!B204)+8,DAY(siječanj!B204))</f>
        <v>45903</v>
      </c>
      <c r="C204" s="8">
        <v>2.09375</v>
      </c>
      <c r="D204">
        <v>0.94920531411380182</v>
      </c>
      <c r="E204" s="6">
        <v>59.915548554784664</v>
      </c>
      <c r="F204" s="10">
        <v>78.726992143542475</v>
      </c>
      <c r="G204" s="10">
        <v>286.73064729706329</v>
      </c>
      <c r="H204" s="10">
        <v>56.872157086245124</v>
      </c>
    </row>
    <row r="205" spans="1:8" x14ac:dyDescent="0.25">
      <c r="A205" s="21"/>
      <c r="B205" s="5">
        <f>DATE(YEAR(siječanj!B205),MONTH(siječanj!B205)+8,DAY(siječanj!B205))</f>
        <v>45903</v>
      </c>
      <c r="C205" s="8">
        <v>2.1041666666666701</v>
      </c>
      <c r="D205">
        <v>0.94920531411380182</v>
      </c>
      <c r="E205" s="6">
        <v>59.135934877043262</v>
      </c>
      <c r="F205" s="10">
        <v>78.438719696928061</v>
      </c>
      <c r="G205" s="10">
        <v>286.59422045479261</v>
      </c>
      <c r="H205" s="10">
        <v>56.13214364037718</v>
      </c>
    </row>
    <row r="206" spans="1:8" x14ac:dyDescent="0.25">
      <c r="A206" s="21"/>
      <c r="B206" s="5">
        <f>DATE(YEAR(siječanj!B206),MONTH(siječanj!B206)+8,DAY(siječanj!B206))</f>
        <v>45903</v>
      </c>
      <c r="C206" s="8">
        <v>2.1145833333333299</v>
      </c>
      <c r="D206">
        <v>0.94920531411380182</v>
      </c>
      <c r="E206" s="6">
        <v>58.822807964831483</v>
      </c>
      <c r="F206" s="10">
        <v>78.378644176873905</v>
      </c>
      <c r="G206" s="10">
        <v>286.83288673800524</v>
      </c>
      <c r="H206" s="10">
        <v>55.834921911313714</v>
      </c>
    </row>
    <row r="207" spans="1:8" x14ac:dyDescent="0.25">
      <c r="A207" s="21"/>
      <c r="B207" s="5">
        <f>DATE(YEAR(siječanj!B207),MONTH(siječanj!B207)+8,DAY(siječanj!B207))</f>
        <v>45903</v>
      </c>
      <c r="C207" s="8">
        <v>2.125</v>
      </c>
      <c r="D207">
        <v>0.94920531411380182</v>
      </c>
      <c r="E207" s="6">
        <v>58.615192909070593</v>
      </c>
      <c r="F207" s="10">
        <v>78.252047465530268</v>
      </c>
      <c r="G207" s="10">
        <v>286.45842152958568</v>
      </c>
      <c r="H207" s="10">
        <v>55.637852597095439</v>
      </c>
    </row>
    <row r="208" spans="1:8" x14ac:dyDescent="0.25">
      <c r="A208" s="21"/>
      <c r="B208" s="5">
        <f>DATE(YEAR(siječanj!B208),MONTH(siječanj!B208)+8,DAY(siječanj!B208))</f>
        <v>45903</v>
      </c>
      <c r="C208" s="8">
        <v>2.1354166666666701</v>
      </c>
      <c r="D208">
        <v>0.94920531411380182</v>
      </c>
      <c r="E208" s="6">
        <v>58.54952400491954</v>
      </c>
      <c r="F208" s="10">
        <v>78.172546249925844</v>
      </c>
      <c r="G208" s="10">
        <v>286.19477125299926</v>
      </c>
      <c r="H208" s="10">
        <v>55.575519324303229</v>
      </c>
    </row>
    <row r="209" spans="1:8" x14ac:dyDescent="0.25">
      <c r="A209" s="21"/>
      <c r="B209" s="5">
        <f>DATE(YEAR(siječanj!B209),MONTH(siječanj!B209)+8,DAY(siječanj!B209))</f>
        <v>45903</v>
      </c>
      <c r="C209" s="8">
        <v>2.1458333333333299</v>
      </c>
      <c r="D209">
        <v>0.94920531411380182</v>
      </c>
      <c r="E209" s="6">
        <v>59.028338796638742</v>
      </c>
      <c r="F209" s="10">
        <v>78.006008155267693</v>
      </c>
      <c r="G209" s="10">
        <v>286.47739887785849</v>
      </c>
      <c r="H209" s="10">
        <v>56.030012869079393</v>
      </c>
    </row>
    <row r="210" spans="1:8" x14ac:dyDescent="0.25">
      <c r="A210" s="21"/>
      <c r="B210" s="5">
        <f>DATE(YEAR(siječanj!B210),MONTH(siječanj!B210)+8,DAY(siječanj!B210))</f>
        <v>45903</v>
      </c>
      <c r="C210" s="8">
        <v>2.15625</v>
      </c>
      <c r="D210">
        <v>0.94920531411380182</v>
      </c>
      <c r="E210" s="6">
        <v>60.233953387730722</v>
      </c>
      <c r="F210" s="10">
        <v>78.295989247733559</v>
      </c>
      <c r="G210" s="10">
        <v>286.66174567385423</v>
      </c>
      <c r="H210" s="10">
        <v>57.174388645717038</v>
      </c>
    </row>
    <row r="211" spans="1:8" x14ac:dyDescent="0.25">
      <c r="A211" s="21"/>
      <c r="B211" s="5">
        <f>DATE(YEAR(siječanj!B211),MONTH(siječanj!B211)+8,DAY(siječanj!B211))</f>
        <v>45903</v>
      </c>
      <c r="C211" s="8">
        <v>2.1666666666666701</v>
      </c>
      <c r="D211">
        <v>0.94920531411380182</v>
      </c>
      <c r="E211" s="6">
        <v>62.380548535650561</v>
      </c>
      <c r="F211" s="10">
        <v>78.692305717477822</v>
      </c>
      <c r="G211" s="10">
        <v>290.13553927946009</v>
      </c>
      <c r="H211" s="10">
        <v>59.21194816737345</v>
      </c>
    </row>
    <row r="212" spans="1:8" x14ac:dyDescent="0.25">
      <c r="A212" s="21"/>
      <c r="B212" s="5">
        <f>DATE(YEAR(siječanj!B212),MONTH(siječanj!B212)+8,DAY(siječanj!B212))</f>
        <v>45903</v>
      </c>
      <c r="C212" s="8">
        <v>2.1770833333333299</v>
      </c>
      <c r="D212">
        <v>0.94920531411380182</v>
      </c>
      <c r="E212" s="6">
        <v>64.56880636942671</v>
      </c>
      <c r="F212" s="10">
        <v>78.895855653891417</v>
      </c>
      <c r="G212" s="10">
        <v>292.13710467832374</v>
      </c>
      <c r="H212" s="10">
        <v>61.289054131844928</v>
      </c>
    </row>
    <row r="213" spans="1:8" x14ac:dyDescent="0.25">
      <c r="A213" s="21"/>
      <c r="B213" s="5">
        <f>DATE(YEAR(siječanj!B213),MONTH(siječanj!B213)+8,DAY(siječanj!B213))</f>
        <v>45903</v>
      </c>
      <c r="C213" s="8">
        <v>2.1875</v>
      </c>
      <c r="D213">
        <v>0.94920531411380182</v>
      </c>
      <c r="E213" s="6">
        <v>67.104446088949047</v>
      </c>
      <c r="F213" s="10">
        <v>79.165393216251658</v>
      </c>
      <c r="G213" s="10">
        <v>301.22558589058735</v>
      </c>
      <c r="H213" s="10">
        <v>63.695896828293563</v>
      </c>
    </row>
    <row r="214" spans="1:8" x14ac:dyDescent="0.25">
      <c r="A214" s="21"/>
      <c r="B214" s="5">
        <f>DATE(YEAR(siječanj!B214),MONTH(siječanj!B214)+8,DAY(siječanj!B214))</f>
        <v>45903</v>
      </c>
      <c r="C214" s="8">
        <v>2.1979166666666701</v>
      </c>
      <c r="D214">
        <v>0.94920531411380182</v>
      </c>
      <c r="E214" s="6">
        <v>70.871341109076511</v>
      </c>
      <c r="F214" s="10">
        <v>79.769331820625766</v>
      </c>
      <c r="G214" s="10">
        <v>300.64270380112089</v>
      </c>
      <c r="H214" s="10">
        <v>67.27145359910736</v>
      </c>
    </row>
    <row r="215" spans="1:8" x14ac:dyDescent="0.25">
      <c r="A215" s="21"/>
      <c r="B215" s="5">
        <f>DATE(YEAR(siječanj!B215),MONTH(siječanj!B215)+8,DAY(siječanj!B215))</f>
        <v>45903</v>
      </c>
      <c r="C215" s="8">
        <v>2.2083333333333299</v>
      </c>
      <c r="D215">
        <v>0.94920531411380182</v>
      </c>
      <c r="E215" s="6">
        <v>73.984964660240863</v>
      </c>
      <c r="F215" s="10">
        <v>81.001586994719958</v>
      </c>
      <c r="G215" s="10">
        <v>277.36814098586183</v>
      </c>
      <c r="H215" s="10">
        <v>70.226921620022452</v>
      </c>
    </row>
    <row r="216" spans="1:8" x14ac:dyDescent="0.25">
      <c r="A216" s="21"/>
      <c r="B216" s="5">
        <f>DATE(YEAR(siječanj!B216),MONTH(siječanj!B216)+8,DAY(siječanj!B216))</f>
        <v>45903</v>
      </c>
      <c r="C216" s="8">
        <v>2.21875</v>
      </c>
      <c r="D216">
        <v>0.94920531411380182</v>
      </c>
      <c r="E216" s="6">
        <v>77.455857283121546</v>
      </c>
      <c r="F216" s="10">
        <v>82.089825361927183</v>
      </c>
      <c r="G216" s="10">
        <v>194.78185073733894</v>
      </c>
      <c r="H216" s="10">
        <v>73.521511342379185</v>
      </c>
    </row>
    <row r="217" spans="1:8" x14ac:dyDescent="0.25">
      <c r="A217" s="21"/>
      <c r="B217" s="5">
        <f>DATE(YEAR(siječanj!B217),MONTH(siječanj!B217)+8,DAY(siječanj!B217))</f>
        <v>45903</v>
      </c>
      <c r="C217" s="8">
        <v>2.2291666666666701</v>
      </c>
      <c r="D217">
        <v>0.94920531411380182</v>
      </c>
      <c r="E217" s="6">
        <v>81.699284750866923</v>
      </c>
      <c r="F217" s="10">
        <v>83.65159872210522</v>
      </c>
      <c r="G217" s="10">
        <v>89.337976088600243</v>
      </c>
      <c r="H217" s="10">
        <v>77.549395244819578</v>
      </c>
    </row>
    <row r="218" spans="1:8" x14ac:dyDescent="0.25">
      <c r="A218" s="21"/>
      <c r="B218" s="5">
        <f>DATE(YEAR(siječanj!B218),MONTH(siječanj!B218)+8,DAY(siječanj!B218))</f>
        <v>45903</v>
      </c>
      <c r="C218" s="8">
        <v>2.2395833333333299</v>
      </c>
      <c r="D218">
        <v>0.94920531411380182</v>
      </c>
      <c r="E218" s="6">
        <v>86.313541623836784</v>
      </c>
      <c r="F218" s="10">
        <v>86.699259112602235</v>
      </c>
      <c r="G218" s="10">
        <v>37.655339426259651</v>
      </c>
      <c r="H218" s="10">
        <v>81.929272389328702</v>
      </c>
    </row>
    <row r="219" spans="1:8" x14ac:dyDescent="0.25">
      <c r="A219" s="21"/>
      <c r="B219" s="5">
        <f>DATE(YEAR(siječanj!B219),MONTH(siječanj!B219)+8,DAY(siječanj!B219))</f>
        <v>45903</v>
      </c>
      <c r="C219" s="8">
        <v>2.25</v>
      </c>
      <c r="D219">
        <v>0.94920531411380182</v>
      </c>
      <c r="E219" s="6">
        <v>88.72510959147327</v>
      </c>
      <c r="F219" s="10">
        <v>91.043454650377853</v>
      </c>
      <c r="G219" s="10">
        <v>15.42851548086521</v>
      </c>
      <c r="H219" s="10">
        <v>84.218345519555882</v>
      </c>
    </row>
    <row r="220" spans="1:8" x14ac:dyDescent="0.25">
      <c r="A220" s="21"/>
      <c r="B220" s="5">
        <f>DATE(YEAR(siječanj!B220),MONTH(siječanj!B220)+8,DAY(siječanj!B220))</f>
        <v>45903</v>
      </c>
      <c r="C220" s="8">
        <v>2.2604166666666701</v>
      </c>
      <c r="D220">
        <v>0.94920531411380182</v>
      </c>
      <c r="E220" s="6">
        <v>89.66868651283653</v>
      </c>
      <c r="F220" s="10">
        <v>94.615771021893266</v>
      </c>
      <c r="G220" s="10">
        <v>7.4509785936983421</v>
      </c>
      <c r="H220" s="10">
        <v>85.113993747589021</v>
      </c>
    </row>
    <row r="221" spans="1:8" x14ac:dyDescent="0.25">
      <c r="A221" s="21"/>
      <c r="B221" s="5">
        <f>DATE(YEAR(siječanj!B221),MONTH(siječanj!B221)+8,DAY(siječanj!B221))</f>
        <v>45903</v>
      </c>
      <c r="C221" s="8">
        <v>2.2708333333333299</v>
      </c>
      <c r="D221">
        <v>0.94920531411380182</v>
      </c>
      <c r="E221" s="6">
        <v>92.821505163417783</v>
      </c>
      <c r="F221" s="10">
        <v>99.669030088407766</v>
      </c>
      <c r="G221" s="10">
        <v>4.5270730376853479</v>
      </c>
      <c r="H221" s="10">
        <v>88.106665965157859</v>
      </c>
    </row>
    <row r="222" spans="1:8" x14ac:dyDescent="0.25">
      <c r="A222" s="21"/>
      <c r="B222" s="5">
        <f>DATE(YEAR(siječanj!B222),MONTH(siječanj!B222)+8,DAY(siječanj!B222))</f>
        <v>45903</v>
      </c>
      <c r="C222" s="8">
        <v>2.28125</v>
      </c>
      <c r="D222">
        <v>0.94920531411380182</v>
      </c>
      <c r="E222" s="6">
        <v>93.621031897202826</v>
      </c>
      <c r="F222" s="10">
        <v>107.96797983047038</v>
      </c>
      <c r="G222" s="10">
        <v>3.2513642415147297</v>
      </c>
      <c r="H222" s="10">
        <v>88.865580989642666</v>
      </c>
    </row>
    <row r="223" spans="1:8" x14ac:dyDescent="0.25">
      <c r="A223" s="21"/>
      <c r="B223" s="5">
        <f>DATE(YEAR(siječanj!B223),MONTH(siječanj!B223)+8,DAY(siječanj!B223))</f>
        <v>45903</v>
      </c>
      <c r="C223" s="8">
        <v>2.2916666666666701</v>
      </c>
      <c r="D223">
        <v>0.94920531411380182</v>
      </c>
      <c r="E223" s="6">
        <v>93.379790899376417</v>
      </c>
      <c r="F223" s="10">
        <v>118.30449798176814</v>
      </c>
      <c r="G223" s="10">
        <v>2.5625409608183936</v>
      </c>
      <c r="H223" s="10">
        <v>88.636593752523723</v>
      </c>
    </row>
    <row r="224" spans="1:8" x14ac:dyDescent="0.25">
      <c r="A224" s="21"/>
      <c r="B224" s="5">
        <f>DATE(YEAR(siječanj!B224),MONTH(siječanj!B224)+8,DAY(siječanj!B224))</f>
        <v>45903</v>
      </c>
      <c r="C224" s="8">
        <v>2.3020833333333299</v>
      </c>
      <c r="D224">
        <v>0.94920531411380182</v>
      </c>
      <c r="E224" s="6">
        <v>92.995468521493962</v>
      </c>
      <c r="F224" s="10">
        <v>122.49012254977175</v>
      </c>
      <c r="G224" s="10">
        <v>2.0795335457647224</v>
      </c>
      <c r="H224" s="10">
        <v>88.271792909104846</v>
      </c>
    </row>
    <row r="225" spans="1:8" x14ac:dyDescent="0.25">
      <c r="A225" s="21"/>
      <c r="B225" s="5">
        <f>DATE(YEAR(siječanj!B225),MONTH(siječanj!B225)+8,DAY(siječanj!B225))</f>
        <v>45903</v>
      </c>
      <c r="C225" s="8">
        <v>2.3125</v>
      </c>
      <c r="D225">
        <v>0.94920531411380182</v>
      </c>
      <c r="E225" s="6">
        <v>93.885338042622507</v>
      </c>
      <c r="F225" s="10">
        <v>127.53596336260271</v>
      </c>
      <c r="G225" s="10">
        <v>1.9110365987285232</v>
      </c>
      <c r="H225" s="10">
        <v>89.116461787427966</v>
      </c>
    </row>
    <row r="226" spans="1:8" x14ac:dyDescent="0.25">
      <c r="A226" s="21"/>
      <c r="B226" s="5">
        <f>DATE(YEAR(siječanj!B226),MONTH(siječanj!B226)+8,DAY(siječanj!B226))</f>
        <v>45903</v>
      </c>
      <c r="C226" s="8">
        <v>2.3229166666666701</v>
      </c>
      <c r="D226">
        <v>0.94920531411380182</v>
      </c>
      <c r="E226" s="6">
        <v>95.582141019257264</v>
      </c>
      <c r="F226" s="10">
        <v>134.37379335114611</v>
      </c>
      <c r="G226" s="10">
        <v>1.919494477915386</v>
      </c>
      <c r="H226" s="10">
        <v>90.72707618985379</v>
      </c>
    </row>
    <row r="227" spans="1:8" x14ac:dyDescent="0.25">
      <c r="A227" s="21"/>
      <c r="B227" s="5">
        <f>DATE(YEAR(siječanj!B227),MONTH(siječanj!B227)+8,DAY(siječanj!B227))</f>
        <v>45903</v>
      </c>
      <c r="C227" s="8">
        <v>2.3333333333333299</v>
      </c>
      <c r="D227">
        <v>0.94920531411380182</v>
      </c>
      <c r="E227" s="6">
        <v>96.429308714354931</v>
      </c>
      <c r="F227" s="10">
        <v>143.24141448836588</v>
      </c>
      <c r="G227" s="10">
        <v>1.8601837191855828</v>
      </c>
      <c r="H227" s="10">
        <v>91.531212267986035</v>
      </c>
    </row>
    <row r="228" spans="1:8" x14ac:dyDescent="0.25">
      <c r="A228" s="21"/>
      <c r="B228" s="5">
        <f>DATE(YEAR(siječanj!B228),MONTH(siječanj!B228)+8,DAY(siječanj!B228))</f>
        <v>45903</v>
      </c>
      <c r="C228" s="8">
        <v>2.34375</v>
      </c>
      <c r="D228">
        <v>0.94920531411380182</v>
      </c>
      <c r="E228" s="6">
        <v>98.129170666069896</v>
      </c>
      <c r="F228" s="10">
        <v>147.18709180591051</v>
      </c>
      <c r="G228" s="10">
        <v>1.83813881893096</v>
      </c>
      <c r="H228" s="10">
        <v>93.144730265813749</v>
      </c>
    </row>
    <row r="229" spans="1:8" x14ac:dyDescent="0.25">
      <c r="A229" s="21"/>
      <c r="B229" s="5">
        <f>DATE(YEAR(siječanj!B229),MONTH(siječanj!B229)+8,DAY(siječanj!B229))</f>
        <v>45903</v>
      </c>
      <c r="C229" s="8">
        <v>2.3541666666666701</v>
      </c>
      <c r="D229">
        <v>0.94920531411380182</v>
      </c>
      <c r="E229" s="6">
        <v>98.882896974714271</v>
      </c>
      <c r="F229" s="10">
        <v>149.78151970463381</v>
      </c>
      <c r="G229" s="10">
        <v>1.6177121860596011</v>
      </c>
      <c r="H229" s="10">
        <v>93.86017128336637</v>
      </c>
    </row>
    <row r="230" spans="1:8" x14ac:dyDescent="0.25">
      <c r="A230" s="21"/>
      <c r="B230" s="5">
        <f>DATE(YEAR(siječanj!B230),MONTH(siječanj!B230)+8,DAY(siječanj!B230))</f>
        <v>45903</v>
      </c>
      <c r="C230" s="8">
        <v>2.3645833333333299</v>
      </c>
      <c r="D230">
        <v>0.94920531411380182</v>
      </c>
      <c r="E230" s="6">
        <v>100.57030806574809</v>
      </c>
      <c r="F230" s="10">
        <v>152.39209656516346</v>
      </c>
      <c r="G230" s="10">
        <v>1.5777324600914595</v>
      </c>
      <c r="H230" s="10">
        <v>95.461870858070242</v>
      </c>
    </row>
    <row r="231" spans="1:8" x14ac:dyDescent="0.25">
      <c r="A231" s="21"/>
      <c r="B231" s="5">
        <f>DATE(YEAR(siječanj!B231),MONTH(siječanj!B231)+8,DAY(siječanj!B231))</f>
        <v>45903</v>
      </c>
      <c r="C231" s="8">
        <v>2.375</v>
      </c>
      <c r="D231">
        <v>0.94920531411380182</v>
      </c>
      <c r="E231" s="6">
        <v>102.11654864555027</v>
      </c>
      <c r="F231" s="10">
        <v>155.50894079321918</v>
      </c>
      <c r="G231" s="10">
        <v>1.5432933512368572</v>
      </c>
      <c r="H231" s="10">
        <v>96.929570633316871</v>
      </c>
    </row>
    <row r="232" spans="1:8" x14ac:dyDescent="0.25">
      <c r="A232" s="21"/>
      <c r="B232" s="5">
        <f>DATE(YEAR(siječanj!B232),MONTH(siječanj!B232)+8,DAY(siječanj!B232))</f>
        <v>45903</v>
      </c>
      <c r="C232" s="8">
        <v>2.3854166666666701</v>
      </c>
      <c r="D232">
        <v>0.94920531411380182</v>
      </c>
      <c r="E232" s="6">
        <v>103.93632479785195</v>
      </c>
      <c r="F232" s="10">
        <v>157.30536150164025</v>
      </c>
      <c r="G232" s="10">
        <v>1.4513678126754503</v>
      </c>
      <c r="H232" s="10">
        <v>98.656911827579194</v>
      </c>
    </row>
    <row r="233" spans="1:8" x14ac:dyDescent="0.25">
      <c r="A233" s="21"/>
      <c r="B233" s="5">
        <f>DATE(YEAR(siječanj!B233),MONTH(siječanj!B233)+8,DAY(siječanj!B233))</f>
        <v>45903</v>
      </c>
      <c r="C233" s="8">
        <v>2.3958333333333299</v>
      </c>
      <c r="D233">
        <v>0.94920531411380182</v>
      </c>
      <c r="E233" s="6">
        <v>104.6055895157368</v>
      </c>
      <c r="F233" s="10">
        <v>157.76435833377198</v>
      </c>
      <c r="G233" s="10">
        <v>1.4149680819913228</v>
      </c>
      <c r="H233" s="10">
        <v>99.292181454344359</v>
      </c>
    </row>
    <row r="234" spans="1:8" x14ac:dyDescent="0.25">
      <c r="A234" s="21"/>
      <c r="B234" s="5">
        <f>DATE(YEAR(siječanj!B234),MONTH(siječanj!B234)+8,DAY(siječanj!B234))</f>
        <v>45903</v>
      </c>
      <c r="C234" s="8">
        <v>2.40625</v>
      </c>
      <c r="D234">
        <v>0.94920531411380182</v>
      </c>
      <c r="E234" s="6">
        <v>105.32323319248437</v>
      </c>
      <c r="F234" s="10">
        <v>158.41690344474219</v>
      </c>
      <c r="G234" s="10">
        <v>1.4073778905478351</v>
      </c>
      <c r="H234" s="10">
        <v>99.973372645953319</v>
      </c>
    </row>
    <row r="235" spans="1:8" x14ac:dyDescent="0.25">
      <c r="A235" s="21"/>
      <c r="B235" s="5">
        <f>DATE(YEAR(siječanj!B235),MONTH(siječanj!B235)+8,DAY(siječanj!B235))</f>
        <v>45903</v>
      </c>
      <c r="C235" s="8">
        <v>2.4166666666666701</v>
      </c>
      <c r="D235">
        <v>0.94920531411380182</v>
      </c>
      <c r="E235" s="6">
        <v>106.47931279365186</v>
      </c>
      <c r="F235" s="10">
        <v>158.41870892191247</v>
      </c>
      <c r="G235" s="10">
        <v>1.4210658289296152</v>
      </c>
      <c r="H235" s="10">
        <v>101.07072954692006</v>
      </c>
    </row>
    <row r="236" spans="1:8" x14ac:dyDescent="0.25">
      <c r="A236" s="21"/>
      <c r="B236" s="5">
        <f>DATE(YEAR(siječanj!B236),MONTH(siječanj!B236)+8,DAY(siječanj!B236))</f>
        <v>45903</v>
      </c>
      <c r="C236" s="8">
        <v>2.4270833333333299</v>
      </c>
      <c r="D236">
        <v>0.94920531411380182</v>
      </c>
      <c r="E236" s="6">
        <v>106.90500265837056</v>
      </c>
      <c r="F236" s="10">
        <v>157.9892840346503</v>
      </c>
      <c r="G236" s="10">
        <v>1.4608936573888811</v>
      </c>
      <c r="H236" s="10">
        <v>101.47479662867545</v>
      </c>
    </row>
    <row r="237" spans="1:8" x14ac:dyDescent="0.25">
      <c r="A237" s="21"/>
      <c r="B237" s="5">
        <f>DATE(YEAR(siječanj!B237),MONTH(siječanj!B237)+8,DAY(siječanj!B237))</f>
        <v>45903</v>
      </c>
      <c r="C237" s="8">
        <v>2.4375</v>
      </c>
      <c r="D237">
        <v>0.94920531411380182</v>
      </c>
      <c r="E237" s="6">
        <v>108.9193684573237</v>
      </c>
      <c r="F237" s="10">
        <v>157.70449593885678</v>
      </c>
      <c r="G237" s="10">
        <v>1.4648164610002539</v>
      </c>
      <c r="H237" s="10">
        <v>103.38684334961086</v>
      </c>
    </row>
    <row r="238" spans="1:8" x14ac:dyDescent="0.25">
      <c r="A238" s="21"/>
      <c r="B238" s="5">
        <f>DATE(YEAR(siječanj!B238),MONTH(siječanj!B238)+8,DAY(siječanj!B238))</f>
        <v>45903</v>
      </c>
      <c r="C238" s="8">
        <v>2.4479166666666701</v>
      </c>
      <c r="D238">
        <v>0.94920531411380182</v>
      </c>
      <c r="E238" s="6">
        <v>109.81265456039907</v>
      </c>
      <c r="F238" s="10">
        <v>157.63027388321291</v>
      </c>
      <c r="G238" s="10">
        <v>1.4395385378051355</v>
      </c>
      <c r="H238" s="10">
        <v>104.23475526567401</v>
      </c>
    </row>
    <row r="239" spans="1:8" x14ac:dyDescent="0.25">
      <c r="A239" s="21"/>
      <c r="B239" s="5">
        <f>DATE(YEAR(siječanj!B239),MONTH(siječanj!B239)+8,DAY(siječanj!B239))</f>
        <v>45903</v>
      </c>
      <c r="C239" s="8">
        <v>2.4583333333333299</v>
      </c>
      <c r="D239">
        <v>0.94920531411380182</v>
      </c>
      <c r="E239" s="6">
        <v>111.02933317113842</v>
      </c>
      <c r="F239" s="10">
        <v>157.77250074402605</v>
      </c>
      <c r="G239" s="10">
        <v>1.4813805671734948</v>
      </c>
      <c r="H239" s="10">
        <v>105.38963306855639</v>
      </c>
    </row>
    <row r="240" spans="1:8" x14ac:dyDescent="0.25">
      <c r="A240" s="21"/>
      <c r="B240" s="5">
        <f>DATE(YEAR(siječanj!B240),MONTH(siječanj!B240)+8,DAY(siječanj!B240))</f>
        <v>45903</v>
      </c>
      <c r="C240" s="8">
        <v>2.46875</v>
      </c>
      <c r="D240">
        <v>0.94920531411380182</v>
      </c>
      <c r="E240" s="6">
        <v>112.64088405762435</v>
      </c>
      <c r="F240" s="10">
        <v>157.85034327538145</v>
      </c>
      <c r="G240" s="10">
        <v>1.4788482497492581</v>
      </c>
      <c r="H240" s="10">
        <v>106.91932573397365</v>
      </c>
    </row>
    <row r="241" spans="1:8" x14ac:dyDescent="0.25">
      <c r="A241" s="21"/>
      <c r="B241" s="5">
        <f>DATE(YEAR(siječanj!B241),MONTH(siječanj!B241)+8,DAY(siječanj!B241))</f>
        <v>45903</v>
      </c>
      <c r="C241" s="8">
        <v>2.4791666666666701</v>
      </c>
      <c r="D241">
        <v>0.94920531411380182</v>
      </c>
      <c r="E241" s="6">
        <v>112.84438415791786</v>
      </c>
      <c r="F241" s="10">
        <v>157.8466466287023</v>
      </c>
      <c r="G241" s="10">
        <v>1.4884796937053257</v>
      </c>
      <c r="H241" s="10">
        <v>107.11248911059494</v>
      </c>
    </row>
    <row r="242" spans="1:8" x14ac:dyDescent="0.25">
      <c r="A242" s="21"/>
      <c r="B242" s="5">
        <f>DATE(YEAR(siječanj!B242),MONTH(siječanj!B242)+8,DAY(siječanj!B242))</f>
        <v>45903</v>
      </c>
      <c r="C242" s="8">
        <v>2.4895833333333299</v>
      </c>
      <c r="D242">
        <v>0.94920531411380182</v>
      </c>
      <c r="E242" s="6">
        <v>112.0836988790861</v>
      </c>
      <c r="F242" s="10">
        <v>157.39019241213751</v>
      </c>
      <c r="G242" s="10">
        <v>1.4513241164013997</v>
      </c>
      <c r="H242" s="10">
        <v>106.3904426015597</v>
      </c>
    </row>
    <row r="243" spans="1:8" x14ac:dyDescent="0.25">
      <c r="A243" s="21"/>
      <c r="B243" s="5">
        <f>DATE(YEAR(siječanj!B243),MONTH(siječanj!B243)+8,DAY(siječanj!B243))</f>
        <v>45903</v>
      </c>
      <c r="C243" s="8">
        <v>2.5</v>
      </c>
      <c r="D243">
        <v>0.94920531411380182</v>
      </c>
      <c r="E243" s="6">
        <v>111.35029078218736</v>
      </c>
      <c r="F243" s="10">
        <v>156.91672330091092</v>
      </c>
      <c r="G243" s="10">
        <v>1.4631788818870546</v>
      </c>
      <c r="H243" s="10">
        <v>105.69428773856933</v>
      </c>
    </row>
    <row r="244" spans="1:8" x14ac:dyDescent="0.25">
      <c r="A244" s="21"/>
      <c r="B244" s="5">
        <f>DATE(YEAR(siječanj!B244),MONTH(siječanj!B244)+8,DAY(siječanj!B244))</f>
        <v>45903</v>
      </c>
      <c r="C244" s="8">
        <v>2.5104166666666701</v>
      </c>
      <c r="D244">
        <v>0.94920531411380182</v>
      </c>
      <c r="E244" s="6">
        <v>110.78073894403073</v>
      </c>
      <c r="F244" s="10">
        <v>156.07638071678033</v>
      </c>
      <c r="G244" s="10">
        <v>1.4569916603925817</v>
      </c>
      <c r="H244" s="10">
        <v>105.15366610712776</v>
      </c>
    </row>
    <row r="245" spans="1:8" x14ac:dyDescent="0.25">
      <c r="A245" s="21"/>
      <c r="B245" s="5">
        <f>DATE(YEAR(siječanj!B245),MONTH(siječanj!B245)+8,DAY(siječanj!B245))</f>
        <v>45903</v>
      </c>
      <c r="C245" s="8">
        <v>2.5208333333333299</v>
      </c>
      <c r="D245">
        <v>0.94920531411380182</v>
      </c>
      <c r="E245" s="6">
        <v>111.56654486698798</v>
      </c>
      <c r="F245" s="10">
        <v>155.61584469872415</v>
      </c>
      <c r="G245" s="10">
        <v>1.3964740454807971</v>
      </c>
      <c r="H245" s="10">
        <v>105.89955726506089</v>
      </c>
    </row>
    <row r="246" spans="1:8" x14ac:dyDescent="0.25">
      <c r="A246" s="21"/>
      <c r="B246" s="5">
        <f>DATE(YEAR(siječanj!B246),MONTH(siječanj!B246)+8,DAY(siječanj!B246))</f>
        <v>45903</v>
      </c>
      <c r="C246" s="8">
        <v>2.53125</v>
      </c>
      <c r="D246">
        <v>0.94920531411380182</v>
      </c>
      <c r="E246" s="6">
        <v>111.90985142129632</v>
      </c>
      <c r="F246" s="10">
        <v>155.34679051486751</v>
      </c>
      <c r="G246" s="10">
        <v>1.5367695632959646</v>
      </c>
      <c r="H246" s="10">
        <v>106.22542567078047</v>
      </c>
    </row>
    <row r="247" spans="1:8" x14ac:dyDescent="0.25">
      <c r="A247" s="21"/>
      <c r="B247" s="5">
        <f>DATE(YEAR(siječanj!B247),MONTH(siječanj!B247)+8,DAY(siječanj!B247))</f>
        <v>45903</v>
      </c>
      <c r="C247" s="8">
        <v>2.5416666666666701</v>
      </c>
      <c r="D247">
        <v>0.94920531411380182</v>
      </c>
      <c r="E247" s="6">
        <v>110.93218594732271</v>
      </c>
      <c r="F247" s="10">
        <v>155.15468856299165</v>
      </c>
      <c r="G247" s="10">
        <v>1.5561890296097678</v>
      </c>
      <c r="H247" s="10">
        <v>105.29742040745913</v>
      </c>
    </row>
    <row r="248" spans="1:8" x14ac:dyDescent="0.25">
      <c r="A248" s="21"/>
      <c r="B248" s="5">
        <f>DATE(YEAR(siječanj!B248),MONTH(siječanj!B248)+8,DAY(siječanj!B248))</f>
        <v>45903</v>
      </c>
      <c r="C248" s="8">
        <v>2.5520833333333299</v>
      </c>
      <c r="D248">
        <v>0.94920531411380182</v>
      </c>
      <c r="E248" s="6">
        <v>110.50585615452698</v>
      </c>
      <c r="F248" s="10">
        <v>154.63077010941518</v>
      </c>
      <c r="G248" s="10">
        <v>1.4889385071724208</v>
      </c>
      <c r="H248" s="10">
        <v>104.89274590257239</v>
      </c>
    </row>
    <row r="249" spans="1:8" x14ac:dyDescent="0.25">
      <c r="A249" s="21"/>
      <c r="B249" s="5">
        <f>DATE(YEAR(siječanj!B249),MONTH(siječanj!B249)+8,DAY(siječanj!B249))</f>
        <v>45903</v>
      </c>
      <c r="C249" s="8">
        <v>2.5625</v>
      </c>
      <c r="D249">
        <v>0.94920531411380182</v>
      </c>
      <c r="E249" s="6">
        <v>110.47322378500209</v>
      </c>
      <c r="F249" s="10">
        <v>154.15527857709296</v>
      </c>
      <c r="G249" s="10">
        <v>1.481051282576229</v>
      </c>
      <c r="H249" s="10">
        <v>104.86177108400723</v>
      </c>
    </row>
    <row r="250" spans="1:8" x14ac:dyDescent="0.25">
      <c r="A250" s="21"/>
      <c r="B250" s="5">
        <f>DATE(YEAR(siječanj!B250),MONTH(siječanj!B250)+8,DAY(siječanj!B250))</f>
        <v>45903</v>
      </c>
      <c r="C250" s="8">
        <v>2.5729166666666701</v>
      </c>
      <c r="D250">
        <v>0.94920531411380182</v>
      </c>
      <c r="E250" s="6">
        <v>111.43780738562418</v>
      </c>
      <c r="F250" s="10">
        <v>153.12726127382106</v>
      </c>
      <c r="G250" s="10">
        <v>1.386435807184879</v>
      </c>
      <c r="H250" s="10">
        <v>105.77735896362475</v>
      </c>
    </row>
    <row r="251" spans="1:8" x14ac:dyDescent="0.25">
      <c r="A251" s="21"/>
      <c r="B251" s="5">
        <f>DATE(YEAR(siječanj!B251),MONTH(siječanj!B251)+8,DAY(siječanj!B251))</f>
        <v>45903</v>
      </c>
      <c r="C251" s="8">
        <v>2.5833333333333299</v>
      </c>
      <c r="D251">
        <v>0.94920531411380182</v>
      </c>
      <c r="E251" s="6">
        <v>111.68362099645914</v>
      </c>
      <c r="F251" s="10">
        <v>151.79460780914224</v>
      </c>
      <c r="G251" s="10">
        <v>1.3303273799033317</v>
      </c>
      <c r="H251" s="10">
        <v>106.01068654931079</v>
      </c>
    </row>
    <row r="252" spans="1:8" x14ac:dyDescent="0.25">
      <c r="A252" s="21"/>
      <c r="B252" s="5">
        <f>DATE(YEAR(siječanj!B252),MONTH(siječanj!B252)+8,DAY(siječanj!B252))</f>
        <v>45903</v>
      </c>
      <c r="C252" s="8">
        <v>2.59375</v>
      </c>
      <c r="D252">
        <v>0.94920531411380182</v>
      </c>
      <c r="E252" s="6">
        <v>113.00112889395888</v>
      </c>
      <c r="F252" s="10">
        <v>150.84714867555536</v>
      </c>
      <c r="G252" s="10">
        <v>1.2861761964096068</v>
      </c>
      <c r="H252" s="10">
        <v>107.26127204700444</v>
      </c>
    </row>
    <row r="253" spans="1:8" x14ac:dyDescent="0.25">
      <c r="A253" s="21"/>
      <c r="B253" s="5">
        <f>DATE(YEAR(siječanj!B253),MONTH(siječanj!B253)+8,DAY(siječanj!B253))</f>
        <v>45903</v>
      </c>
      <c r="C253" s="8">
        <v>2.6041666666666701</v>
      </c>
      <c r="D253">
        <v>0.94920531411380182</v>
      </c>
      <c r="E253" s="6">
        <v>114.00389520004322</v>
      </c>
      <c r="F253" s="10">
        <v>149.69110599458472</v>
      </c>
      <c r="G253" s="10">
        <v>1.2936025255306234</v>
      </c>
      <c r="H253" s="10">
        <v>108.21310315355397</v>
      </c>
    </row>
    <row r="254" spans="1:8" x14ac:dyDescent="0.25">
      <c r="A254" s="21"/>
      <c r="B254" s="5">
        <f>DATE(YEAR(siječanj!B254),MONTH(siječanj!B254)+8,DAY(siječanj!B254))</f>
        <v>45903</v>
      </c>
      <c r="C254" s="8">
        <v>2.6145833333333299</v>
      </c>
      <c r="D254">
        <v>0.94920531411380182</v>
      </c>
      <c r="E254" s="6">
        <v>114.37963501312804</v>
      </c>
      <c r="F254" s="10">
        <v>148.09722603916006</v>
      </c>
      <c r="G254" s="10">
        <v>1.218368543111682</v>
      </c>
      <c r="H254" s="10">
        <v>108.56975738085821</v>
      </c>
    </row>
    <row r="255" spans="1:8" x14ac:dyDescent="0.25">
      <c r="A255" s="21"/>
      <c r="B255" s="5">
        <f>DATE(YEAR(siječanj!B255),MONTH(siječanj!B255)+8,DAY(siječanj!B255))</f>
        <v>45903</v>
      </c>
      <c r="C255" s="8">
        <v>2.625</v>
      </c>
      <c r="D255">
        <v>0.94920531411380182</v>
      </c>
      <c r="E255" s="6">
        <v>114.6521482856655</v>
      </c>
      <c r="F255" s="10">
        <v>144.26197952720761</v>
      </c>
      <c r="G255" s="10">
        <v>1.2503518032805929</v>
      </c>
      <c r="H255" s="10">
        <v>108.82842842731731</v>
      </c>
    </row>
    <row r="256" spans="1:8" x14ac:dyDescent="0.25">
      <c r="A256" s="21"/>
      <c r="B256" s="5">
        <f>DATE(YEAR(siječanj!B256),MONTH(siječanj!B256)+8,DAY(siječanj!B256))</f>
        <v>45903</v>
      </c>
      <c r="C256" s="8">
        <v>2.6354166666666701</v>
      </c>
      <c r="D256">
        <v>0.94920531411380182</v>
      </c>
      <c r="E256" s="6">
        <v>115.02515998431673</v>
      </c>
      <c r="F256" s="10">
        <v>142.31980679835181</v>
      </c>
      <c r="G256" s="10">
        <v>1.1992700375061254</v>
      </c>
      <c r="H256" s="10">
        <v>109.18249311390367</v>
      </c>
    </row>
    <row r="257" spans="1:8" x14ac:dyDescent="0.25">
      <c r="A257" s="21"/>
      <c r="B257" s="5">
        <f>DATE(YEAR(siječanj!B257),MONTH(siječanj!B257)+8,DAY(siječanj!B257))</f>
        <v>45903</v>
      </c>
      <c r="C257" s="8">
        <v>2.6458333333333299</v>
      </c>
      <c r="D257">
        <v>0.94920531411380182</v>
      </c>
      <c r="E257" s="6">
        <v>115.74090170764656</v>
      </c>
      <c r="F257" s="10">
        <v>140.69884847344511</v>
      </c>
      <c r="G257" s="10">
        <v>1.2056601346326787</v>
      </c>
      <c r="H257" s="10">
        <v>109.86187896122131</v>
      </c>
    </row>
    <row r="258" spans="1:8" x14ac:dyDescent="0.25">
      <c r="A258" s="21"/>
      <c r="B258" s="5">
        <f>DATE(YEAR(siječanj!B258),MONTH(siječanj!B258)+8,DAY(siječanj!B258))</f>
        <v>45903</v>
      </c>
      <c r="C258" s="8">
        <v>2.65625</v>
      </c>
      <c r="D258">
        <v>0.94920531411380182</v>
      </c>
      <c r="E258" s="6">
        <v>115.64482037022539</v>
      </c>
      <c r="F258" s="10">
        <v>138.84936086470356</v>
      </c>
      <c r="G258" s="10">
        <v>1.2013815158404857</v>
      </c>
      <c r="H258" s="10">
        <v>109.77067804515397</v>
      </c>
    </row>
    <row r="259" spans="1:8" x14ac:dyDescent="0.25">
      <c r="A259" s="21"/>
      <c r="B259" s="5">
        <f>DATE(YEAR(siječanj!B259),MONTH(siječanj!B259)+8,DAY(siječanj!B259))</f>
        <v>45903</v>
      </c>
      <c r="C259" s="8">
        <v>2.6666666666666701</v>
      </c>
      <c r="D259">
        <v>0.94920531411380182</v>
      </c>
      <c r="E259" s="6">
        <v>114.87216566267136</v>
      </c>
      <c r="F259" s="10">
        <v>135.99153478361347</v>
      </c>
      <c r="G259" s="10">
        <v>1.2008514355475701</v>
      </c>
      <c r="H259" s="10">
        <v>109.03727009076866</v>
      </c>
    </row>
    <row r="260" spans="1:8" x14ac:dyDescent="0.25">
      <c r="A260" s="21"/>
      <c r="B260" s="5">
        <f>DATE(YEAR(siječanj!B260),MONTH(siječanj!B260)+8,DAY(siječanj!B260))</f>
        <v>45903</v>
      </c>
      <c r="C260" s="8">
        <v>2.6770833333333299</v>
      </c>
      <c r="D260">
        <v>0.94920531411380182</v>
      </c>
      <c r="E260" s="6">
        <v>113.19192057737924</v>
      </c>
      <c r="F260" s="10">
        <v>134.47702077889741</v>
      </c>
      <c r="G260" s="10">
        <v>1.2449838923626517</v>
      </c>
      <c r="H260" s="10">
        <v>107.44237252679576</v>
      </c>
    </row>
    <row r="261" spans="1:8" x14ac:dyDescent="0.25">
      <c r="A261" s="21"/>
      <c r="B261" s="5">
        <f>DATE(YEAR(siječanj!B261),MONTH(siječanj!B261)+8,DAY(siječanj!B261))</f>
        <v>45903</v>
      </c>
      <c r="C261" s="8">
        <v>2.6875</v>
      </c>
      <c r="D261">
        <v>0.94920531411380182</v>
      </c>
      <c r="E261" s="6">
        <v>113.93305734123909</v>
      </c>
      <c r="F261" s="10">
        <v>133.68799224140812</v>
      </c>
      <c r="G261" s="10">
        <v>1.2641396190081782</v>
      </c>
      <c r="H261" s="10">
        <v>108.14586348153665</v>
      </c>
    </row>
    <row r="262" spans="1:8" x14ac:dyDescent="0.25">
      <c r="A262" s="21"/>
      <c r="B262" s="5">
        <f>DATE(YEAR(siječanj!B262),MONTH(siječanj!B262)+8,DAY(siječanj!B262))</f>
        <v>45903</v>
      </c>
      <c r="C262" s="8">
        <v>2.6979166666666701</v>
      </c>
      <c r="D262">
        <v>0.94920531411380182</v>
      </c>
      <c r="E262" s="6">
        <v>113.95998583171219</v>
      </c>
      <c r="F262" s="10">
        <v>132.87962323999574</v>
      </c>
      <c r="G262" s="10">
        <v>1.2681498162034772</v>
      </c>
      <c r="H262" s="10">
        <v>108.17142414779477</v>
      </c>
    </row>
    <row r="263" spans="1:8" x14ac:dyDescent="0.25">
      <c r="A263" s="21"/>
      <c r="B263" s="5">
        <f>DATE(YEAR(siječanj!B263),MONTH(siječanj!B263)+8,DAY(siječanj!B263))</f>
        <v>45903</v>
      </c>
      <c r="C263" s="8">
        <v>2.7083333333333299</v>
      </c>
      <c r="D263">
        <v>0.94920531411380182</v>
      </c>
      <c r="E263" s="6">
        <v>114.96966256854772</v>
      </c>
      <c r="F263" s="10">
        <v>132.14845750714028</v>
      </c>
      <c r="G263" s="10">
        <v>1.3038566452762579</v>
      </c>
      <c r="H263" s="10">
        <v>109.12981467193615</v>
      </c>
    </row>
    <row r="264" spans="1:8" x14ac:dyDescent="0.25">
      <c r="A264" s="21"/>
      <c r="B264" s="5">
        <f>DATE(YEAR(siječanj!B264),MONTH(siječanj!B264)+8,DAY(siječanj!B264))</f>
        <v>45903</v>
      </c>
      <c r="C264" s="8">
        <v>2.71875</v>
      </c>
      <c r="D264">
        <v>0.94920531411380182</v>
      </c>
      <c r="E264" s="6">
        <v>115.0828040318859</v>
      </c>
      <c r="F264" s="10">
        <v>131.76042939081455</v>
      </c>
      <c r="G264" s="10">
        <v>1.3178483786757882</v>
      </c>
      <c r="H264" s="10">
        <v>109.23720915018336</v>
      </c>
    </row>
    <row r="265" spans="1:8" x14ac:dyDescent="0.25">
      <c r="A265" s="21"/>
      <c r="B265" s="5">
        <f>DATE(YEAR(siječanj!B265),MONTH(siječanj!B265)+8,DAY(siječanj!B265))</f>
        <v>45903</v>
      </c>
      <c r="C265" s="8">
        <v>2.7291666666666701</v>
      </c>
      <c r="D265">
        <v>0.94920531411380182</v>
      </c>
      <c r="E265" s="6">
        <v>115.64964756762369</v>
      </c>
      <c r="F265" s="10">
        <v>131.52572022532655</v>
      </c>
      <c r="G265" s="10">
        <v>1.3465127833084245</v>
      </c>
      <c r="H265" s="10">
        <v>109.77526004657672</v>
      </c>
    </row>
    <row r="266" spans="1:8" x14ac:dyDescent="0.25">
      <c r="A266" s="21"/>
      <c r="B266" s="5">
        <f>DATE(YEAR(siječanj!B266),MONTH(siječanj!B266)+8,DAY(siječanj!B266))</f>
        <v>45903</v>
      </c>
      <c r="C266" s="8">
        <v>2.7395833333333299</v>
      </c>
      <c r="D266">
        <v>0.94920531411380182</v>
      </c>
      <c r="E266" s="6">
        <v>116.95150496405721</v>
      </c>
      <c r="F266" s="10">
        <v>131.67942791428823</v>
      </c>
      <c r="G266" s="10">
        <v>1.3701468844735789</v>
      </c>
      <c r="H266" s="10">
        <v>111.01099000548977</v>
      </c>
    </row>
    <row r="267" spans="1:8" x14ac:dyDescent="0.25">
      <c r="A267" s="21"/>
      <c r="B267" s="5">
        <f>DATE(YEAR(siječanj!B267),MONTH(siječanj!B267)+8,DAY(siječanj!B267))</f>
        <v>45903</v>
      </c>
      <c r="C267" s="8">
        <v>2.75</v>
      </c>
      <c r="D267">
        <v>0.94920531411380182</v>
      </c>
      <c r="E267" s="6">
        <v>119.74041256497105</v>
      </c>
      <c r="F267" s="10">
        <v>131.73662422295499</v>
      </c>
      <c r="G267" s="10">
        <v>1.4715452065813064</v>
      </c>
      <c r="H267" s="10">
        <v>113.65823592084958</v>
      </c>
    </row>
    <row r="268" spans="1:8" x14ac:dyDescent="0.25">
      <c r="A268" s="21"/>
      <c r="B268" s="5">
        <f>DATE(YEAR(siječanj!B268),MONTH(siječanj!B268)+8,DAY(siječanj!B268))</f>
        <v>45903</v>
      </c>
      <c r="C268" s="8">
        <v>2.7604166666666701</v>
      </c>
      <c r="D268">
        <v>0.94920531411380182</v>
      </c>
      <c r="E268" s="6">
        <v>121.89060161236988</v>
      </c>
      <c r="F268" s="10">
        <v>131.82690913854529</v>
      </c>
      <c r="G268" s="10">
        <v>1.542409016751269</v>
      </c>
      <c r="H268" s="10">
        <v>115.69920679098983</v>
      </c>
    </row>
    <row r="269" spans="1:8" x14ac:dyDescent="0.25">
      <c r="A269" s="21"/>
      <c r="B269" s="5">
        <f>DATE(YEAR(siječanj!B269),MONTH(siječanj!B269)+8,DAY(siječanj!B269))</f>
        <v>45903</v>
      </c>
      <c r="C269" s="8">
        <v>2.7708333333333299</v>
      </c>
      <c r="D269">
        <v>0.94920531411380182</v>
      </c>
      <c r="E269" s="6">
        <v>123.4469879249349</v>
      </c>
      <c r="F269" s="10">
        <v>131.83915863823302</v>
      </c>
      <c r="G269" s="10">
        <v>1.7622077719203371</v>
      </c>
      <c r="H269" s="10">
        <v>117.17653694969053</v>
      </c>
    </row>
    <row r="270" spans="1:8" x14ac:dyDescent="0.25">
      <c r="A270" s="21"/>
      <c r="B270" s="5">
        <f>DATE(YEAR(siječanj!B270),MONTH(siječanj!B270)+8,DAY(siječanj!B270))</f>
        <v>45903</v>
      </c>
      <c r="C270" s="8">
        <v>2.78125</v>
      </c>
      <c r="D270">
        <v>0.94920531411380182</v>
      </c>
      <c r="E270" s="6">
        <v>125.70054516878668</v>
      </c>
      <c r="F270" s="10">
        <v>131.68763380034864</v>
      </c>
      <c r="G270" s="10">
        <v>2.0210218089088361</v>
      </c>
      <c r="H270" s="10">
        <v>119.3156254612143</v>
      </c>
    </row>
    <row r="271" spans="1:8" x14ac:dyDescent="0.25">
      <c r="A271" s="21"/>
      <c r="B271" s="5">
        <f>DATE(YEAR(siječanj!B271),MONTH(siječanj!B271)+8,DAY(siječanj!B271))</f>
        <v>45903</v>
      </c>
      <c r="C271" s="8">
        <v>2.7916666666666701</v>
      </c>
      <c r="D271">
        <v>0.94920531411380182</v>
      </c>
      <c r="E271" s="6">
        <v>128.95178396513248</v>
      </c>
      <c r="F271" s="10">
        <v>130.95568362938263</v>
      </c>
      <c r="G271" s="10">
        <v>2.3532018019834022</v>
      </c>
      <c r="H271" s="10">
        <v>122.40171860415869</v>
      </c>
    </row>
    <row r="272" spans="1:8" x14ac:dyDescent="0.25">
      <c r="A272" s="21"/>
      <c r="B272" s="5">
        <f>DATE(YEAR(siječanj!B272),MONTH(siječanj!B272)+8,DAY(siječanj!B272))</f>
        <v>45903</v>
      </c>
      <c r="C272" s="8">
        <v>2.8020833333333299</v>
      </c>
      <c r="D272">
        <v>0.94920531411380182</v>
      </c>
      <c r="E272" s="6">
        <v>133.01826339477685</v>
      </c>
      <c r="F272" s="10">
        <v>130.51459250318911</v>
      </c>
      <c r="G272" s="10">
        <v>3.1335979280366182</v>
      </c>
      <c r="H272" s="10">
        <v>126.26164248851158</v>
      </c>
    </row>
    <row r="273" spans="1:8" x14ac:dyDescent="0.25">
      <c r="A273" s="21"/>
      <c r="B273" s="5">
        <f>DATE(YEAR(siječanj!B273),MONTH(siječanj!B273)+8,DAY(siječanj!B273))</f>
        <v>45903</v>
      </c>
      <c r="C273" s="8">
        <v>2.8125</v>
      </c>
      <c r="D273">
        <v>0.94920531411380182</v>
      </c>
      <c r="E273" s="6">
        <v>137.88132153040874</v>
      </c>
      <c r="F273" s="10">
        <v>130.03870291613262</v>
      </c>
      <c r="G273" s="10">
        <v>5.324592481744638</v>
      </c>
      <c r="H273" s="10">
        <v>130.87768311369774</v>
      </c>
    </row>
    <row r="274" spans="1:8" x14ac:dyDescent="0.25">
      <c r="A274" s="21"/>
      <c r="B274" s="5">
        <f>DATE(YEAR(siječanj!B274),MONTH(siječanj!B274)+8,DAY(siječanj!B274))</f>
        <v>45903</v>
      </c>
      <c r="C274" s="8">
        <v>2.8229166666666701</v>
      </c>
      <c r="D274">
        <v>0.94920531411380182</v>
      </c>
      <c r="E274" s="6">
        <v>141.49037918188068</v>
      </c>
      <c r="F274" s="10">
        <v>129.29046618419289</v>
      </c>
      <c r="G274" s="10">
        <v>12.66201263805865</v>
      </c>
      <c r="H274" s="10">
        <v>134.30341981541798</v>
      </c>
    </row>
    <row r="275" spans="1:8" x14ac:dyDescent="0.25">
      <c r="A275" s="21"/>
      <c r="B275" s="5">
        <f>DATE(YEAR(siječanj!B275),MONTH(siječanj!B275)+8,DAY(siječanj!B275))</f>
        <v>45903</v>
      </c>
      <c r="C275" s="8">
        <v>2.8333333333333299</v>
      </c>
      <c r="D275">
        <v>0.94920531411380182</v>
      </c>
      <c r="E275" s="6">
        <v>147.46397404973141</v>
      </c>
      <c r="F275" s="10">
        <v>125.46750541456603</v>
      </c>
      <c r="G275" s="10">
        <v>48.99919416458463</v>
      </c>
      <c r="H275" s="10">
        <v>139.97358780834483</v>
      </c>
    </row>
    <row r="276" spans="1:8" x14ac:dyDescent="0.25">
      <c r="A276" s="21"/>
      <c r="B276" s="5">
        <f>DATE(YEAR(siječanj!B276),MONTH(siječanj!B276)+8,DAY(siječanj!B276))</f>
        <v>45903</v>
      </c>
      <c r="C276" s="8">
        <v>2.84375</v>
      </c>
      <c r="D276">
        <v>0.94920531411380182</v>
      </c>
      <c r="E276" s="6">
        <v>151.81213872415023</v>
      </c>
      <c r="F276" s="10">
        <v>124.13803229254768</v>
      </c>
      <c r="G276" s="10">
        <v>137.23340526061483</v>
      </c>
      <c r="H276" s="10">
        <v>144.10088882394507</v>
      </c>
    </row>
    <row r="277" spans="1:8" x14ac:dyDescent="0.25">
      <c r="A277" s="21"/>
      <c r="B277" s="5">
        <f>DATE(YEAR(siječanj!B277),MONTH(siječanj!B277)+8,DAY(siječanj!B277))</f>
        <v>45903</v>
      </c>
      <c r="C277" s="8">
        <v>2.8541666666666701</v>
      </c>
      <c r="D277">
        <v>0.94920531411380182</v>
      </c>
      <c r="E277" s="6">
        <v>155.4097846551156</v>
      </c>
      <c r="F277" s="10">
        <v>123.17056609669028</v>
      </c>
      <c r="G277" s="10">
        <v>250.28864190499863</v>
      </c>
      <c r="H277" s="10">
        <v>147.51579345991729</v>
      </c>
    </row>
    <row r="278" spans="1:8" x14ac:dyDescent="0.25">
      <c r="A278" s="21"/>
      <c r="B278" s="5">
        <f>DATE(YEAR(siječanj!B278),MONTH(siječanj!B278)+8,DAY(siječanj!B278))</f>
        <v>45903</v>
      </c>
      <c r="C278" s="8">
        <v>2.8645833333333299</v>
      </c>
      <c r="D278">
        <v>0.94920531411380182</v>
      </c>
      <c r="E278" s="6">
        <v>156.15313640222658</v>
      </c>
      <c r="F278" s="10">
        <v>121.83297728568473</v>
      </c>
      <c r="G278" s="10">
        <v>308.75349007444532</v>
      </c>
      <c r="H278" s="10">
        <v>148.22138688853082</v>
      </c>
    </row>
    <row r="279" spans="1:8" x14ac:dyDescent="0.25">
      <c r="A279" s="21"/>
      <c r="B279" s="5">
        <f>DATE(YEAR(siječanj!B279),MONTH(siječanj!B279)+8,DAY(siječanj!B279))</f>
        <v>45903</v>
      </c>
      <c r="C279" s="8">
        <v>2.875</v>
      </c>
      <c r="D279">
        <v>0.94920531411380182</v>
      </c>
      <c r="E279" s="6">
        <v>155.95454670979342</v>
      </c>
      <c r="F279" s="10">
        <v>118.68839494928196</v>
      </c>
      <c r="G279" s="10">
        <v>324.2349517354964</v>
      </c>
      <c r="H279" s="10">
        <v>148.03288449714503</v>
      </c>
    </row>
    <row r="280" spans="1:8" x14ac:dyDescent="0.25">
      <c r="A280" s="21"/>
      <c r="B280" s="5">
        <f>DATE(YEAR(siječanj!B280),MONTH(siječanj!B280)+8,DAY(siječanj!B280))</f>
        <v>45903</v>
      </c>
      <c r="C280" s="8">
        <v>2.8854166666666701</v>
      </c>
      <c r="D280">
        <v>0.94920531411380182</v>
      </c>
      <c r="E280" s="6">
        <v>160.18203541165767</v>
      </c>
      <c r="F280" s="10">
        <v>116.20263670966466</v>
      </c>
      <c r="G280" s="10">
        <v>325.76434183660558</v>
      </c>
      <c r="H280" s="10">
        <v>152.04563923831063</v>
      </c>
    </row>
    <row r="281" spans="1:8" x14ac:dyDescent="0.25">
      <c r="A281" s="21"/>
      <c r="B281" s="5">
        <f>DATE(YEAR(siječanj!B281),MONTH(siječanj!B281)+8,DAY(siječanj!B281))</f>
        <v>45903</v>
      </c>
      <c r="C281" s="8">
        <v>2.8958333333333299</v>
      </c>
      <c r="D281">
        <v>0.94920531411380182</v>
      </c>
      <c r="E281" s="6">
        <v>163.02475937888744</v>
      </c>
      <c r="F281" s="10">
        <v>114.01772993768897</v>
      </c>
      <c r="G281" s="10">
        <v>326.24233090886207</v>
      </c>
      <c r="H281" s="10">
        <v>154.74396793456381</v>
      </c>
    </row>
    <row r="282" spans="1:8" x14ac:dyDescent="0.25">
      <c r="A282" s="21"/>
      <c r="B282" s="5">
        <f>DATE(YEAR(siječanj!B282),MONTH(siječanj!B282)+8,DAY(siječanj!B282))</f>
        <v>45903</v>
      </c>
      <c r="C282" s="8">
        <v>2.90625</v>
      </c>
      <c r="D282">
        <v>0.94920531411380182</v>
      </c>
      <c r="E282" s="6">
        <v>161.14099933429071</v>
      </c>
      <c r="F282" s="10">
        <v>111.57962431686835</v>
      </c>
      <c r="G282" s="10">
        <v>326.38470348972874</v>
      </c>
      <c r="H282" s="10">
        <v>152.95589288971735</v>
      </c>
    </row>
    <row r="283" spans="1:8" x14ac:dyDescent="0.25">
      <c r="A283" s="21"/>
      <c r="B283" s="5">
        <f>DATE(YEAR(siječanj!B283),MONTH(siječanj!B283)+8,DAY(siječanj!B283))</f>
        <v>45903</v>
      </c>
      <c r="C283" s="8">
        <v>2.9166666666666701</v>
      </c>
      <c r="D283">
        <v>0.94920531411380182</v>
      </c>
      <c r="E283" s="6">
        <v>157.19668871251375</v>
      </c>
      <c r="F283" s="10">
        <v>108.26568985997794</v>
      </c>
      <c r="G283" s="10">
        <v>322.575777226551</v>
      </c>
      <c r="H283" s="10">
        <v>149.21193228701114</v>
      </c>
    </row>
    <row r="284" spans="1:8" x14ac:dyDescent="0.25">
      <c r="A284" s="21"/>
      <c r="B284" s="5">
        <f>DATE(YEAR(siječanj!B284),MONTH(siječanj!B284)+8,DAY(siječanj!B284))</f>
        <v>45903</v>
      </c>
      <c r="C284" s="8">
        <v>2.9270833333333299</v>
      </c>
      <c r="D284">
        <v>0.94920531411380182</v>
      </c>
      <c r="E284" s="6">
        <v>150.62610731905599</v>
      </c>
      <c r="F284" s="10">
        <v>105.52248695673103</v>
      </c>
      <c r="G284" s="10">
        <v>319.27764160680408</v>
      </c>
      <c r="H284" s="10">
        <v>142.97510151152377</v>
      </c>
    </row>
    <row r="285" spans="1:8" x14ac:dyDescent="0.25">
      <c r="A285" s="21"/>
      <c r="B285" s="5">
        <f>DATE(YEAR(siječanj!B285),MONTH(siječanj!B285)+8,DAY(siječanj!B285))</f>
        <v>45903</v>
      </c>
      <c r="C285" s="8">
        <v>2.9375</v>
      </c>
      <c r="D285">
        <v>0.94920531411380182</v>
      </c>
      <c r="E285" s="6">
        <v>141.45510388958573</v>
      </c>
      <c r="F285" s="10">
        <v>102.78060455501755</v>
      </c>
      <c r="G285" s="10">
        <v>317.64229583570454</v>
      </c>
      <c r="H285" s="10">
        <v>134.26993632051469</v>
      </c>
    </row>
    <row r="286" spans="1:8" x14ac:dyDescent="0.25">
      <c r="A286" s="21"/>
      <c r="B286" s="5">
        <f>DATE(YEAR(siječanj!B286),MONTH(siječanj!B286)+8,DAY(siječanj!B286))</f>
        <v>45903</v>
      </c>
      <c r="C286" s="8">
        <v>2.9479166666666701</v>
      </c>
      <c r="D286">
        <v>0.94920531411380182</v>
      </c>
      <c r="E286" s="6">
        <v>130.28179225335032</v>
      </c>
      <c r="F286" s="10">
        <v>100.11488634338656</v>
      </c>
      <c r="G286" s="10">
        <v>316.83307346876973</v>
      </c>
      <c r="H286" s="10">
        <v>123.66416953915046</v>
      </c>
    </row>
    <row r="287" spans="1:8" x14ac:dyDescent="0.25">
      <c r="A287" s="21"/>
      <c r="B287" s="5">
        <f>DATE(YEAR(siječanj!B287),MONTH(siječanj!B287)+8,DAY(siječanj!B287))</f>
        <v>45903</v>
      </c>
      <c r="C287" s="8">
        <v>2.9583333333333299</v>
      </c>
      <c r="D287">
        <v>0.94920531411380182</v>
      </c>
      <c r="E287" s="6">
        <v>118.95844819167739</v>
      </c>
      <c r="F287" s="10">
        <v>96.656182932255717</v>
      </c>
      <c r="G287" s="10">
        <v>308.69944891338338</v>
      </c>
      <c r="H287" s="10">
        <v>112.91599118227155</v>
      </c>
    </row>
    <row r="288" spans="1:8" x14ac:dyDescent="0.25">
      <c r="A288" s="21"/>
      <c r="B288" s="5">
        <f>DATE(YEAR(siječanj!B288),MONTH(siječanj!B288)+8,DAY(siječanj!B288))</f>
        <v>45903</v>
      </c>
      <c r="C288" s="8">
        <v>2.96875</v>
      </c>
      <c r="D288">
        <v>0.94920531411380182</v>
      </c>
      <c r="E288" s="6">
        <v>108.87759878658767</v>
      </c>
      <c r="F288" s="10">
        <v>93.769082085688311</v>
      </c>
      <c r="G288" s="10">
        <v>307.65826619373746</v>
      </c>
      <c r="H288" s="10">
        <v>103.34719535617944</v>
      </c>
    </row>
    <row r="289" spans="1:8" x14ac:dyDescent="0.25">
      <c r="A289" s="21"/>
      <c r="B289" s="5">
        <f>DATE(YEAR(siječanj!B289),MONTH(siječanj!B289)+8,DAY(siječanj!B289))</f>
        <v>45903</v>
      </c>
      <c r="C289" s="8">
        <v>2.9791666666666701</v>
      </c>
      <c r="D289">
        <v>0.94920531411380182</v>
      </c>
      <c r="E289" s="6">
        <v>99.130542206314544</v>
      </c>
      <c r="F289" s="10">
        <v>91.428595375127557</v>
      </c>
      <c r="G289" s="10">
        <v>303.57946911102709</v>
      </c>
      <c r="H289" s="10">
        <v>94.095237453216285</v>
      </c>
    </row>
    <row r="290" spans="1:8" ht="15.75" thickBot="1" x14ac:dyDescent="0.3">
      <c r="A290" s="21"/>
      <c r="B290" s="5">
        <f>DATE(YEAR(siječanj!B290),MONTH(siječanj!B290)+8,DAY(siječanj!B290))</f>
        <v>45903</v>
      </c>
      <c r="C290" s="8">
        <v>2.9895833333333299</v>
      </c>
      <c r="D290">
        <v>0.94920531411380182</v>
      </c>
      <c r="E290" s="6">
        <v>90.896771891078728</v>
      </c>
      <c r="F290" s="10">
        <v>89.358778696741155</v>
      </c>
      <c r="G290" s="10">
        <v>303.01251334754539</v>
      </c>
      <c r="H290" s="10">
        <v>86.279698914801983</v>
      </c>
    </row>
    <row r="291" spans="1:8" x14ac:dyDescent="0.25">
      <c r="A291" s="20">
        <f t="shared" ref="A291" si="1">A195+1</f>
        <v>247</v>
      </c>
      <c r="B291" s="5">
        <f>DATE(YEAR(siječanj!B291),MONTH(siječanj!B291)+8,DAY(siječanj!B291))</f>
        <v>45904</v>
      </c>
      <c r="C291" s="8">
        <v>3</v>
      </c>
      <c r="D291">
        <v>0.94832338739711164</v>
      </c>
      <c r="E291" s="6">
        <v>82.15396949919905</v>
      </c>
      <c r="F291" s="10">
        <v>87.053127826102852</v>
      </c>
      <c r="G291" s="10">
        <v>293.9531980645861</v>
      </c>
      <c r="H291" s="10">
        <v>77.908530643599434</v>
      </c>
    </row>
    <row r="292" spans="1:8" x14ac:dyDescent="0.25">
      <c r="A292" s="21"/>
      <c r="B292" s="5">
        <f>DATE(YEAR(siječanj!B292),MONTH(siječanj!B292)+8,DAY(siječanj!B292))</f>
        <v>45904</v>
      </c>
      <c r="C292" s="8">
        <v>3.0104166666666701</v>
      </c>
      <c r="D292">
        <v>0.94832338739711164</v>
      </c>
      <c r="E292" s="6">
        <v>77.263600501209055</v>
      </c>
      <c r="F292" s="10">
        <v>85.438264642647766</v>
      </c>
      <c r="G292" s="10">
        <v>291.06642104359594</v>
      </c>
      <c r="H292" s="10">
        <v>73.270879349803749</v>
      </c>
    </row>
    <row r="293" spans="1:8" x14ac:dyDescent="0.25">
      <c r="A293" s="21"/>
      <c r="B293" s="5">
        <f>DATE(YEAR(siječanj!B293),MONTH(siječanj!B293)+8,DAY(siječanj!B293))</f>
        <v>45904</v>
      </c>
      <c r="C293" s="8">
        <v>3.0208333333333299</v>
      </c>
      <c r="D293">
        <v>0.94832338739711164</v>
      </c>
      <c r="E293" s="6">
        <v>72.445678097622363</v>
      </c>
      <c r="F293" s="10">
        <v>84.130327817456021</v>
      </c>
      <c r="G293" s="10">
        <v>290.61042015189344</v>
      </c>
      <c r="H293" s="10">
        <v>68.701930855817977</v>
      </c>
    </row>
    <row r="294" spans="1:8" x14ac:dyDescent="0.25">
      <c r="A294" s="21"/>
      <c r="B294" s="5">
        <f>DATE(YEAR(siječanj!B294),MONTH(siječanj!B294)+8,DAY(siječanj!B294))</f>
        <v>45904</v>
      </c>
      <c r="C294" s="8">
        <v>3.03125</v>
      </c>
      <c r="D294">
        <v>0.94832338739711164</v>
      </c>
      <c r="E294" s="6">
        <v>68.650501426413129</v>
      </c>
      <c r="F294" s="10">
        <v>83.035904224342275</v>
      </c>
      <c r="G294" s="10">
        <v>289.72619536016356</v>
      </c>
      <c r="H294" s="10">
        <v>65.102876059206338</v>
      </c>
    </row>
    <row r="295" spans="1:8" x14ac:dyDescent="0.25">
      <c r="A295" s="21"/>
      <c r="B295" s="5">
        <f>DATE(YEAR(siječanj!B295),MONTH(siječanj!B295)+8,DAY(siječanj!B295))</f>
        <v>45904</v>
      </c>
      <c r="C295" s="8">
        <v>3.0416666666666701</v>
      </c>
      <c r="D295">
        <v>0.94832338739711164</v>
      </c>
      <c r="E295" s="6">
        <v>66.041861366674723</v>
      </c>
      <c r="F295" s="10">
        <v>80.422639542219486</v>
      </c>
      <c r="G295" s="10">
        <v>284.09174400695758</v>
      </c>
      <c r="H295" s="10">
        <v>62.629041681255416</v>
      </c>
    </row>
    <row r="296" spans="1:8" x14ac:dyDescent="0.25">
      <c r="A296" s="21"/>
      <c r="B296" s="5">
        <f>DATE(YEAR(siječanj!B296),MONTH(siječanj!B296)+8,DAY(siječanj!B296))</f>
        <v>45904</v>
      </c>
      <c r="C296" s="8">
        <v>3.0520833333333299</v>
      </c>
      <c r="D296">
        <v>0.94832338739711164</v>
      </c>
      <c r="E296" s="6">
        <v>63.792716258511845</v>
      </c>
      <c r="F296" s="10">
        <v>80.468158309166157</v>
      </c>
      <c r="G296" s="10">
        <v>287.41707303462249</v>
      </c>
      <c r="H296" s="10">
        <v>60.496124773534753</v>
      </c>
    </row>
    <row r="297" spans="1:8" x14ac:dyDescent="0.25">
      <c r="A297" s="21"/>
      <c r="B297" s="5">
        <f>DATE(YEAR(siječanj!B297),MONTH(siječanj!B297)+8,DAY(siječanj!B297))</f>
        <v>45904</v>
      </c>
      <c r="C297" s="8">
        <v>3.0625</v>
      </c>
      <c r="D297">
        <v>0.94832338739711164</v>
      </c>
      <c r="E297" s="6">
        <v>62.141238218663325</v>
      </c>
      <c r="F297" s="10">
        <v>79.968018035993552</v>
      </c>
      <c r="G297" s="10">
        <v>287.42938971794257</v>
      </c>
      <c r="H297" s="10">
        <v>58.929989524573664</v>
      </c>
    </row>
    <row r="298" spans="1:8" x14ac:dyDescent="0.25">
      <c r="A298" s="21"/>
      <c r="B298" s="5">
        <f>DATE(YEAR(siječanj!B298),MONTH(siječanj!B298)+8,DAY(siječanj!B298))</f>
        <v>45904</v>
      </c>
      <c r="C298" s="8">
        <v>3.0729166666666701</v>
      </c>
      <c r="D298">
        <v>0.94832338739711164</v>
      </c>
      <c r="E298" s="6">
        <v>60.728227494573652</v>
      </c>
      <c r="F298" s="10">
        <v>79.465893652445871</v>
      </c>
      <c r="G298" s="10">
        <v>287.59479510879027</v>
      </c>
      <c r="H298" s="10">
        <v>57.589998408276493</v>
      </c>
    </row>
    <row r="299" spans="1:8" x14ac:dyDescent="0.25">
      <c r="A299" s="21"/>
      <c r="B299" s="5">
        <f>DATE(YEAR(siječanj!B299),MONTH(siječanj!B299)+8,DAY(siječanj!B299))</f>
        <v>45904</v>
      </c>
      <c r="C299" s="8">
        <v>3.0833333333333299</v>
      </c>
      <c r="D299">
        <v>0.94832338739711164</v>
      </c>
      <c r="E299" s="6">
        <v>60.434238988628067</v>
      </c>
      <c r="F299" s="10">
        <v>79.102233283908916</v>
      </c>
      <c r="G299" s="10">
        <v>286.54096217020157</v>
      </c>
      <c r="H299" s="10">
        <v>57.311202232462364</v>
      </c>
    </row>
    <row r="300" spans="1:8" x14ac:dyDescent="0.25">
      <c r="A300" s="21"/>
      <c r="B300" s="5">
        <f>DATE(YEAR(siječanj!B300),MONTH(siječanj!B300)+8,DAY(siječanj!B300))</f>
        <v>45904</v>
      </c>
      <c r="C300" s="8">
        <v>3.09375</v>
      </c>
      <c r="D300">
        <v>0.94832338739711164</v>
      </c>
      <c r="E300" s="6">
        <v>59.915548554784664</v>
      </c>
      <c r="F300" s="10">
        <v>78.726992143542475</v>
      </c>
      <c r="G300" s="10">
        <v>286.73064729706329</v>
      </c>
      <c r="H300" s="10">
        <v>56.819315963229506</v>
      </c>
    </row>
    <row r="301" spans="1:8" x14ac:dyDescent="0.25">
      <c r="A301" s="21"/>
      <c r="B301" s="5">
        <f>DATE(YEAR(siječanj!B301),MONTH(siječanj!B301)+8,DAY(siječanj!B301))</f>
        <v>45904</v>
      </c>
      <c r="C301" s="8">
        <v>3.1041666666666701</v>
      </c>
      <c r="D301">
        <v>0.94832338739711164</v>
      </c>
      <c r="E301" s="6">
        <v>59.135934877043262</v>
      </c>
      <c r="F301" s="10">
        <v>78.438719696928061</v>
      </c>
      <c r="G301" s="10">
        <v>286.59422045479261</v>
      </c>
      <c r="H301" s="10">
        <v>56.07999007949266</v>
      </c>
    </row>
    <row r="302" spans="1:8" x14ac:dyDescent="0.25">
      <c r="A302" s="21"/>
      <c r="B302" s="5">
        <f>DATE(YEAR(siječanj!B302),MONTH(siječanj!B302)+8,DAY(siječanj!B302))</f>
        <v>45904</v>
      </c>
      <c r="C302" s="8">
        <v>3.1145833333333299</v>
      </c>
      <c r="D302">
        <v>0.94832338739711164</v>
      </c>
      <c r="E302" s="6">
        <v>58.822807964831483</v>
      </c>
      <c r="F302" s="10">
        <v>78.378644176873905</v>
      </c>
      <c r="G302" s="10">
        <v>286.83288673800524</v>
      </c>
      <c r="H302" s="10">
        <v>55.783044505418793</v>
      </c>
    </row>
    <row r="303" spans="1:8" x14ac:dyDescent="0.25">
      <c r="A303" s="21"/>
      <c r="B303" s="5">
        <f>DATE(YEAR(siječanj!B303),MONTH(siječanj!B303)+8,DAY(siječanj!B303))</f>
        <v>45904</v>
      </c>
      <c r="C303" s="8">
        <v>3.125</v>
      </c>
      <c r="D303">
        <v>0.94832338739711164</v>
      </c>
      <c r="E303" s="6">
        <v>58.615192909070593</v>
      </c>
      <c r="F303" s="10">
        <v>78.252047465530268</v>
      </c>
      <c r="G303" s="10">
        <v>286.45842152958568</v>
      </c>
      <c r="H303" s="10">
        <v>55.586158292464987</v>
      </c>
    </row>
    <row r="304" spans="1:8" x14ac:dyDescent="0.25">
      <c r="A304" s="21"/>
      <c r="B304" s="5">
        <f>DATE(YEAR(siječanj!B304),MONTH(siječanj!B304)+8,DAY(siječanj!B304))</f>
        <v>45904</v>
      </c>
      <c r="C304" s="8">
        <v>3.1354166666666701</v>
      </c>
      <c r="D304">
        <v>0.94832338739711164</v>
      </c>
      <c r="E304" s="6">
        <v>58.54952400491954</v>
      </c>
      <c r="F304" s="10">
        <v>78.172546249925844</v>
      </c>
      <c r="G304" s="10">
        <v>286.19477125299926</v>
      </c>
      <c r="H304" s="10">
        <v>55.5238829348338</v>
      </c>
    </row>
    <row r="305" spans="1:8" x14ac:dyDescent="0.25">
      <c r="A305" s="21"/>
      <c r="B305" s="5">
        <f>DATE(YEAR(siječanj!B305),MONTH(siječanj!B305)+8,DAY(siječanj!B305))</f>
        <v>45904</v>
      </c>
      <c r="C305" s="8">
        <v>3.1458333333333299</v>
      </c>
      <c r="D305">
        <v>0.94832338739711164</v>
      </c>
      <c r="E305" s="6">
        <v>59.028338796638742</v>
      </c>
      <c r="F305" s="10">
        <v>78.006008155267693</v>
      </c>
      <c r="G305" s="10">
        <v>286.47739887785849</v>
      </c>
      <c r="H305" s="10">
        <v>55.9779542000528</v>
      </c>
    </row>
    <row r="306" spans="1:8" x14ac:dyDescent="0.25">
      <c r="A306" s="21"/>
      <c r="B306" s="5">
        <f>DATE(YEAR(siječanj!B306),MONTH(siječanj!B306)+8,DAY(siječanj!B306))</f>
        <v>45904</v>
      </c>
      <c r="C306" s="8">
        <v>3.15625</v>
      </c>
      <c r="D306">
        <v>0.94832338739711164</v>
      </c>
      <c r="E306" s="6">
        <v>60.233953387730722</v>
      </c>
      <c r="F306" s="10">
        <v>78.295989247733559</v>
      </c>
      <c r="G306" s="10">
        <v>286.66174567385423</v>
      </c>
      <c r="H306" s="10">
        <v>57.121266712972528</v>
      </c>
    </row>
    <row r="307" spans="1:8" x14ac:dyDescent="0.25">
      <c r="A307" s="21"/>
      <c r="B307" s="5">
        <f>DATE(YEAR(siječanj!B307),MONTH(siječanj!B307)+8,DAY(siječanj!B307))</f>
        <v>45904</v>
      </c>
      <c r="C307" s="8">
        <v>3.1666666666666701</v>
      </c>
      <c r="D307">
        <v>0.94832338739711164</v>
      </c>
      <c r="E307" s="6">
        <v>62.380548535650561</v>
      </c>
      <c r="F307" s="10">
        <v>78.692305717477822</v>
      </c>
      <c r="G307" s="10">
        <v>290.13553927946009</v>
      </c>
      <c r="H307" s="10">
        <v>59.156933095018076</v>
      </c>
    </row>
    <row r="308" spans="1:8" x14ac:dyDescent="0.25">
      <c r="A308" s="21"/>
      <c r="B308" s="5">
        <f>DATE(YEAR(siječanj!B308),MONTH(siječanj!B308)+8,DAY(siječanj!B308))</f>
        <v>45904</v>
      </c>
      <c r="C308" s="8">
        <v>3.1770833333333299</v>
      </c>
      <c r="D308">
        <v>0.94832338739711164</v>
      </c>
      <c r="E308" s="6">
        <v>64.56880636942671</v>
      </c>
      <c r="F308" s="10">
        <v>78.895855653891417</v>
      </c>
      <c r="G308" s="10">
        <v>292.13710467832374</v>
      </c>
      <c r="H308" s="10">
        <v>61.232109176442933</v>
      </c>
    </row>
    <row r="309" spans="1:8" x14ac:dyDescent="0.25">
      <c r="A309" s="21"/>
      <c r="B309" s="5">
        <f>DATE(YEAR(siječanj!B309),MONTH(siječanj!B309)+8,DAY(siječanj!B309))</f>
        <v>45904</v>
      </c>
      <c r="C309" s="8">
        <v>3.1875</v>
      </c>
      <c r="D309">
        <v>0.94832338739711164</v>
      </c>
      <c r="E309" s="6">
        <v>67.104446088949047</v>
      </c>
      <c r="F309" s="10">
        <v>79.165393216251658</v>
      </c>
      <c r="G309" s="10">
        <v>301.22558589058735</v>
      </c>
      <c r="H309" s="10">
        <v>63.636715624479017</v>
      </c>
    </row>
    <row r="310" spans="1:8" x14ac:dyDescent="0.25">
      <c r="A310" s="21"/>
      <c r="B310" s="5">
        <f>DATE(YEAR(siječanj!B310),MONTH(siječanj!B310)+8,DAY(siječanj!B310))</f>
        <v>45904</v>
      </c>
      <c r="C310" s="8">
        <v>3.1979166666666701</v>
      </c>
      <c r="D310">
        <v>0.94832338739711164</v>
      </c>
      <c r="E310" s="6">
        <v>70.871341109076511</v>
      </c>
      <c r="F310" s="10">
        <v>79.769331820625766</v>
      </c>
      <c r="G310" s="10">
        <v>300.64270380112089</v>
      </c>
      <c r="H310" s="10">
        <v>67.208950269935613</v>
      </c>
    </row>
    <row r="311" spans="1:8" x14ac:dyDescent="0.25">
      <c r="A311" s="21"/>
      <c r="B311" s="5">
        <f>DATE(YEAR(siječanj!B311),MONTH(siječanj!B311)+8,DAY(siječanj!B311))</f>
        <v>45904</v>
      </c>
      <c r="C311" s="8">
        <v>3.2083333333333299</v>
      </c>
      <c r="D311">
        <v>0.94832338739711164</v>
      </c>
      <c r="E311" s="6">
        <v>73.984964660240863</v>
      </c>
      <c r="F311" s="10">
        <v>81.001586994719958</v>
      </c>
      <c r="G311" s="10">
        <v>277.36814098586183</v>
      </c>
      <c r="H311" s="10">
        <v>70.161672303055212</v>
      </c>
    </row>
    <row r="312" spans="1:8" x14ac:dyDescent="0.25">
      <c r="A312" s="21"/>
      <c r="B312" s="5">
        <f>DATE(YEAR(siječanj!B312),MONTH(siječanj!B312)+8,DAY(siječanj!B312))</f>
        <v>45904</v>
      </c>
      <c r="C312" s="8">
        <v>3.21875</v>
      </c>
      <c r="D312">
        <v>0.94832338739711164</v>
      </c>
      <c r="E312" s="6">
        <v>77.455857283121546</v>
      </c>
      <c r="F312" s="10">
        <v>82.089825361927183</v>
      </c>
      <c r="G312" s="10">
        <v>194.78185073733894</v>
      </c>
      <c r="H312" s="10">
        <v>73.453200952477061</v>
      </c>
    </row>
    <row r="313" spans="1:8" x14ac:dyDescent="0.25">
      <c r="A313" s="21"/>
      <c r="B313" s="5">
        <f>DATE(YEAR(siječanj!B313),MONTH(siječanj!B313)+8,DAY(siječanj!B313))</f>
        <v>45904</v>
      </c>
      <c r="C313" s="8">
        <v>3.2291666666666701</v>
      </c>
      <c r="D313">
        <v>0.94832338739711164</v>
      </c>
      <c r="E313" s="6">
        <v>81.699284750866923</v>
      </c>
      <c r="F313" s="10">
        <v>83.65159872210522</v>
      </c>
      <c r="G313" s="10">
        <v>89.337976088600243</v>
      </c>
      <c r="H313" s="10">
        <v>77.477342462863305</v>
      </c>
    </row>
    <row r="314" spans="1:8" x14ac:dyDescent="0.25">
      <c r="A314" s="21"/>
      <c r="B314" s="5">
        <f>DATE(YEAR(siječanj!B314),MONTH(siječanj!B314)+8,DAY(siječanj!B314))</f>
        <v>45904</v>
      </c>
      <c r="C314" s="8">
        <v>3.2395833333333299</v>
      </c>
      <c r="D314">
        <v>0.94832338739711164</v>
      </c>
      <c r="E314" s="6">
        <v>86.313541623836784</v>
      </c>
      <c r="F314" s="10">
        <v>86.699259112602235</v>
      </c>
      <c r="G314" s="10">
        <v>37.655339426259651</v>
      </c>
      <c r="H314" s="10">
        <v>81.853150170958486</v>
      </c>
    </row>
    <row r="315" spans="1:8" x14ac:dyDescent="0.25">
      <c r="A315" s="21"/>
      <c r="B315" s="5">
        <f>DATE(YEAR(siječanj!B315),MONTH(siječanj!B315)+8,DAY(siječanj!B315))</f>
        <v>45904</v>
      </c>
      <c r="C315" s="8">
        <v>3.25</v>
      </c>
      <c r="D315">
        <v>0.94832338739711164</v>
      </c>
      <c r="E315" s="6">
        <v>88.72510959147327</v>
      </c>
      <c r="F315" s="10">
        <v>91.043454650377853</v>
      </c>
      <c r="G315" s="10">
        <v>15.42851548086521</v>
      </c>
      <c r="H315" s="10">
        <v>84.140096474965887</v>
      </c>
    </row>
    <row r="316" spans="1:8" x14ac:dyDescent="0.25">
      <c r="A316" s="21"/>
      <c r="B316" s="5">
        <f>DATE(YEAR(siječanj!B316),MONTH(siječanj!B316)+8,DAY(siječanj!B316))</f>
        <v>45904</v>
      </c>
      <c r="C316" s="8">
        <v>3.2604166666666701</v>
      </c>
      <c r="D316">
        <v>0.94832338739711164</v>
      </c>
      <c r="E316" s="6">
        <v>89.66868651283653</v>
      </c>
      <c r="F316" s="10">
        <v>94.615771021893266</v>
      </c>
      <c r="G316" s="10">
        <v>7.4509785936983421</v>
      </c>
      <c r="H316" s="10">
        <v>85.03491253730283</v>
      </c>
    </row>
    <row r="317" spans="1:8" x14ac:dyDescent="0.25">
      <c r="A317" s="21"/>
      <c r="B317" s="5">
        <f>DATE(YEAR(siječanj!B317),MONTH(siječanj!B317)+8,DAY(siječanj!B317))</f>
        <v>45904</v>
      </c>
      <c r="C317" s="8">
        <v>3.2708333333333299</v>
      </c>
      <c r="D317">
        <v>0.94832338739711164</v>
      </c>
      <c r="E317" s="6">
        <v>92.821505163417783</v>
      </c>
      <c r="F317" s="10">
        <v>99.669030088407766</v>
      </c>
      <c r="G317" s="10">
        <v>4.5270730376853479</v>
      </c>
      <c r="H317" s="10">
        <v>88.024804199870843</v>
      </c>
    </row>
    <row r="318" spans="1:8" x14ac:dyDescent="0.25">
      <c r="A318" s="21"/>
      <c r="B318" s="5">
        <f>DATE(YEAR(siječanj!B318),MONTH(siječanj!B318)+8,DAY(siječanj!B318))</f>
        <v>45904</v>
      </c>
      <c r="C318" s="8">
        <v>3.28125</v>
      </c>
      <c r="D318">
        <v>0.94832338739711164</v>
      </c>
      <c r="E318" s="6">
        <v>93.621031897202826</v>
      </c>
      <c r="F318" s="10">
        <v>107.96797983047038</v>
      </c>
      <c r="G318" s="10">
        <v>3.2513642415147297</v>
      </c>
      <c r="H318" s="10">
        <v>88.783014100368419</v>
      </c>
    </row>
    <row r="319" spans="1:8" x14ac:dyDescent="0.25">
      <c r="A319" s="21"/>
      <c r="B319" s="5">
        <f>DATE(YEAR(siječanj!B319),MONTH(siječanj!B319)+8,DAY(siječanj!B319))</f>
        <v>45904</v>
      </c>
      <c r="C319" s="8">
        <v>3.2916666666666701</v>
      </c>
      <c r="D319">
        <v>0.94832338739711164</v>
      </c>
      <c r="E319" s="6">
        <v>93.379790899376417</v>
      </c>
      <c r="F319" s="10">
        <v>118.30449798176814</v>
      </c>
      <c r="G319" s="10">
        <v>2.5625409608183936</v>
      </c>
      <c r="H319" s="10">
        <v>88.554239620130616</v>
      </c>
    </row>
    <row r="320" spans="1:8" x14ac:dyDescent="0.25">
      <c r="A320" s="21"/>
      <c r="B320" s="5">
        <f>DATE(YEAR(siječanj!B320),MONTH(siječanj!B320)+8,DAY(siječanj!B320))</f>
        <v>45904</v>
      </c>
      <c r="C320" s="8">
        <v>3.3020833333333299</v>
      </c>
      <c r="D320">
        <v>0.94832338739711164</v>
      </c>
      <c r="E320" s="6">
        <v>92.995468521493962</v>
      </c>
      <c r="F320" s="10">
        <v>122.49012254977175</v>
      </c>
      <c r="G320" s="10">
        <v>2.0795335457647224</v>
      </c>
      <c r="H320" s="10">
        <v>88.189777720884621</v>
      </c>
    </row>
    <row r="321" spans="1:8" x14ac:dyDescent="0.25">
      <c r="A321" s="21"/>
      <c r="B321" s="5">
        <f>DATE(YEAR(siječanj!B321),MONTH(siječanj!B321)+8,DAY(siječanj!B321))</f>
        <v>45904</v>
      </c>
      <c r="C321" s="8">
        <v>3.3125</v>
      </c>
      <c r="D321">
        <v>0.94832338739711164</v>
      </c>
      <c r="E321" s="6">
        <v>93.885338042622507</v>
      </c>
      <c r="F321" s="10">
        <v>127.53596336260271</v>
      </c>
      <c r="G321" s="10">
        <v>1.9110365987285232</v>
      </c>
      <c r="H321" s="10">
        <v>89.033661799502681</v>
      </c>
    </row>
    <row r="322" spans="1:8" x14ac:dyDescent="0.25">
      <c r="A322" s="21"/>
      <c r="B322" s="5">
        <f>DATE(YEAR(siječanj!B322),MONTH(siječanj!B322)+8,DAY(siječanj!B322))</f>
        <v>45904</v>
      </c>
      <c r="C322" s="8">
        <v>3.3229166666666701</v>
      </c>
      <c r="D322">
        <v>0.94832338739711164</v>
      </c>
      <c r="E322" s="6">
        <v>95.582141019257264</v>
      </c>
      <c r="F322" s="10">
        <v>134.37379335114611</v>
      </c>
      <c r="G322" s="10">
        <v>1.919494477915386</v>
      </c>
      <c r="H322" s="10">
        <v>90.642779746050465</v>
      </c>
    </row>
    <row r="323" spans="1:8" x14ac:dyDescent="0.25">
      <c r="A323" s="21"/>
      <c r="B323" s="5">
        <f>DATE(YEAR(siječanj!B323),MONTH(siječanj!B323)+8,DAY(siječanj!B323))</f>
        <v>45904</v>
      </c>
      <c r="C323" s="8">
        <v>3.3333333333333299</v>
      </c>
      <c r="D323">
        <v>0.94832338739711164</v>
      </c>
      <c r="E323" s="6">
        <v>96.429308714354931</v>
      </c>
      <c r="F323" s="10">
        <v>143.24141448836588</v>
      </c>
      <c r="G323" s="10">
        <v>1.8601837191855828</v>
      </c>
      <c r="H323" s="10">
        <v>91.446168684358881</v>
      </c>
    </row>
    <row r="324" spans="1:8" x14ac:dyDescent="0.25">
      <c r="A324" s="21"/>
      <c r="B324" s="5">
        <f>DATE(YEAR(siječanj!B324),MONTH(siječanj!B324)+8,DAY(siječanj!B324))</f>
        <v>45904</v>
      </c>
      <c r="C324" s="8">
        <v>3.34375</v>
      </c>
      <c r="D324">
        <v>0.94832338739711164</v>
      </c>
      <c r="E324" s="6">
        <v>98.129170666069896</v>
      </c>
      <c r="F324" s="10">
        <v>147.18709180591051</v>
      </c>
      <c r="G324" s="10">
        <v>1.83813881893096</v>
      </c>
      <c r="H324" s="10">
        <v>93.058187528516683</v>
      </c>
    </row>
    <row r="325" spans="1:8" x14ac:dyDescent="0.25">
      <c r="A325" s="21"/>
      <c r="B325" s="5">
        <f>DATE(YEAR(siječanj!B325),MONTH(siječanj!B325)+8,DAY(siječanj!B325))</f>
        <v>45904</v>
      </c>
      <c r="C325" s="8">
        <v>3.3541666666666701</v>
      </c>
      <c r="D325">
        <v>0.94832338739711164</v>
      </c>
      <c r="E325" s="6">
        <v>98.882896974714271</v>
      </c>
      <c r="F325" s="10">
        <v>149.78151970463381</v>
      </c>
      <c r="G325" s="10">
        <v>1.6177121860596011</v>
      </c>
      <c r="H325" s="10">
        <v>93.772963814700645</v>
      </c>
    </row>
    <row r="326" spans="1:8" x14ac:dyDescent="0.25">
      <c r="A326" s="21"/>
      <c r="B326" s="5">
        <f>DATE(YEAR(siječanj!B326),MONTH(siječanj!B326)+8,DAY(siječanj!B326))</f>
        <v>45904</v>
      </c>
      <c r="C326" s="8">
        <v>3.3645833333333299</v>
      </c>
      <c r="D326">
        <v>0.94832338739711164</v>
      </c>
      <c r="E326" s="6">
        <v>100.57030806574809</v>
      </c>
      <c r="F326" s="10">
        <v>152.39209656516346</v>
      </c>
      <c r="G326" s="10">
        <v>1.5777324600914595</v>
      </c>
      <c r="H326" s="10">
        <v>95.373175216481286</v>
      </c>
    </row>
    <row r="327" spans="1:8" x14ac:dyDescent="0.25">
      <c r="A327" s="21"/>
      <c r="B327" s="5">
        <f>DATE(YEAR(siječanj!B327),MONTH(siječanj!B327)+8,DAY(siječanj!B327))</f>
        <v>45904</v>
      </c>
      <c r="C327" s="8">
        <v>3.375</v>
      </c>
      <c r="D327">
        <v>0.94832338739711164</v>
      </c>
      <c r="E327" s="6">
        <v>102.11654864555027</v>
      </c>
      <c r="F327" s="10">
        <v>155.50894079321918</v>
      </c>
      <c r="G327" s="10">
        <v>1.5432933512368572</v>
      </c>
      <c r="H327" s="10">
        <v>96.839511320850164</v>
      </c>
    </row>
    <row r="328" spans="1:8" x14ac:dyDescent="0.25">
      <c r="A328" s="21"/>
      <c r="B328" s="5">
        <f>DATE(YEAR(siječanj!B328),MONTH(siječanj!B328)+8,DAY(siječanj!B328))</f>
        <v>45904</v>
      </c>
      <c r="C328" s="8">
        <v>3.3854166666666701</v>
      </c>
      <c r="D328">
        <v>0.94832338739711164</v>
      </c>
      <c r="E328" s="6">
        <v>103.93632479785195</v>
      </c>
      <c r="F328" s="10">
        <v>157.30536150164025</v>
      </c>
      <c r="G328" s="10">
        <v>1.4513678126754503</v>
      </c>
      <c r="H328" s="10">
        <v>98.565247605905384</v>
      </c>
    </row>
    <row r="329" spans="1:8" x14ac:dyDescent="0.25">
      <c r="A329" s="21"/>
      <c r="B329" s="5">
        <f>DATE(YEAR(siječanj!B329),MONTH(siječanj!B329)+8,DAY(siječanj!B329))</f>
        <v>45904</v>
      </c>
      <c r="C329" s="8">
        <v>3.3958333333333299</v>
      </c>
      <c r="D329">
        <v>0.94832338739711164</v>
      </c>
      <c r="E329" s="6">
        <v>104.6055895157368</v>
      </c>
      <c r="F329" s="10">
        <v>157.76435833377198</v>
      </c>
      <c r="G329" s="10">
        <v>1.4149680819913228</v>
      </c>
      <c r="H329" s="10">
        <v>99.199926990235312</v>
      </c>
    </row>
    <row r="330" spans="1:8" x14ac:dyDescent="0.25">
      <c r="A330" s="21"/>
      <c r="B330" s="5">
        <f>DATE(YEAR(siječanj!B330),MONTH(siječanj!B330)+8,DAY(siječanj!B330))</f>
        <v>45904</v>
      </c>
      <c r="C330" s="8">
        <v>3.40625</v>
      </c>
      <c r="D330">
        <v>0.94832338739711164</v>
      </c>
      <c r="E330" s="6">
        <v>105.32323319248437</v>
      </c>
      <c r="F330" s="10">
        <v>158.41690344474219</v>
      </c>
      <c r="G330" s="10">
        <v>1.4073778905478351</v>
      </c>
      <c r="H330" s="10">
        <v>99.880485272712676</v>
      </c>
    </row>
    <row r="331" spans="1:8" x14ac:dyDescent="0.25">
      <c r="A331" s="21"/>
      <c r="B331" s="5">
        <f>DATE(YEAR(siječanj!B331),MONTH(siječanj!B331)+8,DAY(siječanj!B331))</f>
        <v>45904</v>
      </c>
      <c r="C331" s="8">
        <v>3.4166666666666701</v>
      </c>
      <c r="D331">
        <v>0.94832338739711164</v>
      </c>
      <c r="E331" s="6">
        <v>106.47931279365186</v>
      </c>
      <c r="F331" s="10">
        <v>158.41870892191247</v>
      </c>
      <c r="G331" s="10">
        <v>1.4210658289296152</v>
      </c>
      <c r="H331" s="10">
        <v>100.97682259619253</v>
      </c>
    </row>
    <row r="332" spans="1:8" x14ac:dyDescent="0.25">
      <c r="A332" s="21"/>
      <c r="B332" s="5">
        <f>DATE(YEAR(siječanj!B332),MONTH(siječanj!B332)+8,DAY(siječanj!B332))</f>
        <v>45904</v>
      </c>
      <c r="C332" s="8">
        <v>3.4270833333333299</v>
      </c>
      <c r="D332">
        <v>0.94832338739711164</v>
      </c>
      <c r="E332" s="6">
        <v>106.90500265837056</v>
      </c>
      <c r="F332" s="10">
        <v>157.9892840346503</v>
      </c>
      <c r="G332" s="10">
        <v>1.4608936573888811</v>
      </c>
      <c r="H332" s="10">
        <v>101.38051425068319</v>
      </c>
    </row>
    <row r="333" spans="1:8" x14ac:dyDescent="0.25">
      <c r="A333" s="21"/>
      <c r="B333" s="5">
        <f>DATE(YEAR(siječanj!B333),MONTH(siječanj!B333)+8,DAY(siječanj!B333))</f>
        <v>45904</v>
      </c>
      <c r="C333" s="8">
        <v>3.4375</v>
      </c>
      <c r="D333">
        <v>0.94832338739711164</v>
      </c>
      <c r="E333" s="6">
        <v>108.9193684573237</v>
      </c>
      <c r="F333" s="10">
        <v>157.70449593885678</v>
      </c>
      <c r="G333" s="10">
        <v>1.4648164610002539</v>
      </c>
      <c r="H333" s="10">
        <v>103.29078444860332</v>
      </c>
    </row>
    <row r="334" spans="1:8" x14ac:dyDescent="0.25">
      <c r="A334" s="21"/>
      <c r="B334" s="5">
        <f>DATE(YEAR(siječanj!B334),MONTH(siječanj!B334)+8,DAY(siječanj!B334))</f>
        <v>45904</v>
      </c>
      <c r="C334" s="8">
        <v>3.4479166666666701</v>
      </c>
      <c r="D334">
        <v>0.94832338739711164</v>
      </c>
      <c r="E334" s="6">
        <v>109.81265456039907</v>
      </c>
      <c r="F334" s="10">
        <v>157.63027388321291</v>
      </c>
      <c r="G334" s="10">
        <v>1.4395385378051355</v>
      </c>
      <c r="H334" s="10">
        <v>104.13790855178652</v>
      </c>
    </row>
    <row r="335" spans="1:8" x14ac:dyDescent="0.25">
      <c r="A335" s="21"/>
      <c r="B335" s="5">
        <f>DATE(YEAR(siječanj!B335),MONTH(siječanj!B335)+8,DAY(siječanj!B335))</f>
        <v>45904</v>
      </c>
      <c r="C335" s="8">
        <v>3.4583333333333299</v>
      </c>
      <c r="D335">
        <v>0.94832338739711164</v>
      </c>
      <c r="E335" s="6">
        <v>111.02933317113842</v>
      </c>
      <c r="F335" s="10">
        <v>157.77250074402605</v>
      </c>
      <c r="G335" s="10">
        <v>1.4813805671734948</v>
      </c>
      <c r="H335" s="10">
        <v>105.29171333329647</v>
      </c>
    </row>
    <row r="336" spans="1:8" x14ac:dyDescent="0.25">
      <c r="A336" s="21"/>
      <c r="B336" s="5">
        <f>DATE(YEAR(siječanj!B336),MONTH(siječanj!B336)+8,DAY(siječanj!B336))</f>
        <v>45904</v>
      </c>
      <c r="C336" s="8">
        <v>3.46875</v>
      </c>
      <c r="D336">
        <v>0.94832338739711164</v>
      </c>
      <c r="E336" s="6">
        <v>112.64088405762435</v>
      </c>
      <c r="F336" s="10">
        <v>157.85034327538145</v>
      </c>
      <c r="G336" s="10">
        <v>1.4788482497492581</v>
      </c>
      <c r="H336" s="10">
        <v>106.81998472893163</v>
      </c>
    </row>
    <row r="337" spans="1:8" x14ac:dyDescent="0.25">
      <c r="A337" s="21"/>
      <c r="B337" s="5">
        <f>DATE(YEAR(siječanj!B337),MONTH(siječanj!B337)+8,DAY(siječanj!B337))</f>
        <v>45904</v>
      </c>
      <c r="C337" s="8">
        <v>3.4791666666666701</v>
      </c>
      <c r="D337">
        <v>0.94832338739711164</v>
      </c>
      <c r="E337" s="6">
        <v>112.84438415791786</v>
      </c>
      <c r="F337" s="10">
        <v>157.8466466287023</v>
      </c>
      <c r="G337" s="10">
        <v>1.4884796937053257</v>
      </c>
      <c r="H337" s="10">
        <v>107.01296863337762</v>
      </c>
    </row>
    <row r="338" spans="1:8" x14ac:dyDescent="0.25">
      <c r="A338" s="21"/>
      <c r="B338" s="5">
        <f>DATE(YEAR(siječanj!B338),MONTH(siječanj!B338)+8,DAY(siječanj!B338))</f>
        <v>45904</v>
      </c>
      <c r="C338" s="8">
        <v>3.4895833333333299</v>
      </c>
      <c r="D338">
        <v>0.94832338739711164</v>
      </c>
      <c r="E338" s="6">
        <v>112.0836988790861</v>
      </c>
      <c r="F338" s="10">
        <v>157.39019241213751</v>
      </c>
      <c r="G338" s="10">
        <v>1.4513241164013997</v>
      </c>
      <c r="H338" s="10">
        <v>106.29159299301277</v>
      </c>
    </row>
    <row r="339" spans="1:8" x14ac:dyDescent="0.25">
      <c r="A339" s="21"/>
      <c r="B339" s="5">
        <f>DATE(YEAR(siječanj!B339),MONTH(siječanj!B339)+8,DAY(siječanj!B339))</f>
        <v>45904</v>
      </c>
      <c r="C339" s="8">
        <v>3.5</v>
      </c>
      <c r="D339">
        <v>0.94832338739711164</v>
      </c>
      <c r="E339" s="6">
        <v>111.35029078218736</v>
      </c>
      <c r="F339" s="10">
        <v>156.91672330091092</v>
      </c>
      <c r="G339" s="10">
        <v>1.4631788818870546</v>
      </c>
      <c r="H339" s="10">
        <v>105.59608494221729</v>
      </c>
    </row>
    <row r="340" spans="1:8" x14ac:dyDescent="0.25">
      <c r="A340" s="21"/>
      <c r="B340" s="5">
        <f>DATE(YEAR(siječanj!B340),MONTH(siječanj!B340)+8,DAY(siječanj!B340))</f>
        <v>45904</v>
      </c>
      <c r="C340" s="8">
        <v>3.5104166666666701</v>
      </c>
      <c r="D340">
        <v>0.94832338739711164</v>
      </c>
      <c r="E340" s="6">
        <v>110.78073894403073</v>
      </c>
      <c r="F340" s="10">
        <v>156.07638071678033</v>
      </c>
      <c r="G340" s="10">
        <v>1.4569916603925817</v>
      </c>
      <c r="H340" s="10">
        <v>105.05596561375835</v>
      </c>
    </row>
    <row r="341" spans="1:8" x14ac:dyDescent="0.25">
      <c r="A341" s="21"/>
      <c r="B341" s="5">
        <f>DATE(YEAR(siječanj!B341),MONTH(siječanj!B341)+8,DAY(siječanj!B341))</f>
        <v>45904</v>
      </c>
      <c r="C341" s="8">
        <v>3.5208333333333299</v>
      </c>
      <c r="D341">
        <v>0.94832338739711164</v>
      </c>
      <c r="E341" s="6">
        <v>111.56654486698798</v>
      </c>
      <c r="F341" s="10">
        <v>155.61584469872415</v>
      </c>
      <c r="G341" s="10">
        <v>1.3964740454807971</v>
      </c>
      <c r="H341" s="10">
        <v>105.80116374845389</v>
      </c>
    </row>
    <row r="342" spans="1:8" x14ac:dyDescent="0.25">
      <c r="A342" s="21"/>
      <c r="B342" s="5">
        <f>DATE(YEAR(siječanj!B342),MONTH(siječanj!B342)+8,DAY(siječanj!B342))</f>
        <v>45904</v>
      </c>
      <c r="C342" s="8">
        <v>3.53125</v>
      </c>
      <c r="D342">
        <v>0.94832338739711164</v>
      </c>
      <c r="E342" s="6">
        <v>111.90985142129632</v>
      </c>
      <c r="F342" s="10">
        <v>155.34679051486751</v>
      </c>
      <c r="G342" s="10">
        <v>1.5367695632959646</v>
      </c>
      <c r="H342" s="10">
        <v>106.1267293829512</v>
      </c>
    </row>
    <row r="343" spans="1:8" x14ac:dyDescent="0.25">
      <c r="A343" s="21"/>
      <c r="B343" s="5">
        <f>DATE(YEAR(siječanj!B343),MONTH(siječanj!B343)+8,DAY(siječanj!B343))</f>
        <v>45904</v>
      </c>
      <c r="C343" s="8">
        <v>3.5416666666666701</v>
      </c>
      <c r="D343">
        <v>0.94832338739711164</v>
      </c>
      <c r="E343" s="6">
        <v>110.93218594732271</v>
      </c>
      <c r="F343" s="10">
        <v>155.15468856299165</v>
      </c>
      <c r="G343" s="10">
        <v>1.5561890296097678</v>
      </c>
      <c r="H343" s="10">
        <v>105.19958634893133</v>
      </c>
    </row>
    <row r="344" spans="1:8" x14ac:dyDescent="0.25">
      <c r="A344" s="21"/>
      <c r="B344" s="5">
        <f>DATE(YEAR(siječanj!B344),MONTH(siječanj!B344)+8,DAY(siječanj!B344))</f>
        <v>45904</v>
      </c>
      <c r="C344" s="8">
        <v>3.5520833333333299</v>
      </c>
      <c r="D344">
        <v>0.94832338739711164</v>
      </c>
      <c r="E344" s="6">
        <v>110.50585615452698</v>
      </c>
      <c r="F344" s="10">
        <v>154.63077010941518</v>
      </c>
      <c r="G344" s="10">
        <v>1.4889385071724208</v>
      </c>
      <c r="H344" s="10">
        <v>104.79528783567898</v>
      </c>
    </row>
    <row r="345" spans="1:8" x14ac:dyDescent="0.25">
      <c r="A345" s="21"/>
      <c r="B345" s="5">
        <f>DATE(YEAR(siječanj!B345),MONTH(siječanj!B345)+8,DAY(siječanj!B345))</f>
        <v>45904</v>
      </c>
      <c r="C345" s="8">
        <v>3.5625</v>
      </c>
      <c r="D345">
        <v>0.94832338739711164</v>
      </c>
      <c r="E345" s="6">
        <v>110.47322378500209</v>
      </c>
      <c r="F345" s="10">
        <v>154.15527857709296</v>
      </c>
      <c r="G345" s="10">
        <v>1.481051282576229</v>
      </c>
      <c r="H345" s="10">
        <v>104.76434179647235</v>
      </c>
    </row>
    <row r="346" spans="1:8" x14ac:dyDescent="0.25">
      <c r="A346" s="21"/>
      <c r="B346" s="5">
        <f>DATE(YEAR(siječanj!B346),MONTH(siječanj!B346)+8,DAY(siječanj!B346))</f>
        <v>45904</v>
      </c>
      <c r="C346" s="8">
        <v>3.5729166666666701</v>
      </c>
      <c r="D346">
        <v>0.94832338739711164</v>
      </c>
      <c r="E346" s="6">
        <v>111.43780738562418</v>
      </c>
      <c r="F346" s="10">
        <v>153.12726127382106</v>
      </c>
      <c r="G346" s="10">
        <v>1.386435807184879</v>
      </c>
      <c r="H346" s="10">
        <v>105.67907898404199</v>
      </c>
    </row>
    <row r="347" spans="1:8" x14ac:dyDescent="0.25">
      <c r="A347" s="21"/>
      <c r="B347" s="5">
        <f>DATE(YEAR(siječanj!B347),MONTH(siječanj!B347)+8,DAY(siječanj!B347))</f>
        <v>45904</v>
      </c>
      <c r="C347" s="8">
        <v>3.5833333333333299</v>
      </c>
      <c r="D347">
        <v>0.94832338739711164</v>
      </c>
      <c r="E347" s="6">
        <v>111.68362099645914</v>
      </c>
      <c r="F347" s="10">
        <v>151.79460780914224</v>
      </c>
      <c r="G347" s="10">
        <v>1.3303273799033317</v>
      </c>
      <c r="H347" s="10">
        <v>105.91218978013731</v>
      </c>
    </row>
    <row r="348" spans="1:8" x14ac:dyDescent="0.25">
      <c r="A348" s="21"/>
      <c r="B348" s="5">
        <f>DATE(YEAR(siječanj!B348),MONTH(siječanj!B348)+8,DAY(siječanj!B348))</f>
        <v>45904</v>
      </c>
      <c r="C348" s="8">
        <v>3.59375</v>
      </c>
      <c r="D348">
        <v>0.94832338739711164</v>
      </c>
      <c r="E348" s="6">
        <v>113.00112889395888</v>
      </c>
      <c r="F348" s="10">
        <v>150.84714867555536</v>
      </c>
      <c r="G348" s="10">
        <v>1.2861761964096068</v>
      </c>
      <c r="H348" s="10">
        <v>107.16161333241671</v>
      </c>
    </row>
    <row r="349" spans="1:8" x14ac:dyDescent="0.25">
      <c r="A349" s="21"/>
      <c r="B349" s="5">
        <f>DATE(YEAR(siječanj!B349),MONTH(siječanj!B349)+8,DAY(siječanj!B349))</f>
        <v>45904</v>
      </c>
      <c r="C349" s="8">
        <v>3.6041666666666701</v>
      </c>
      <c r="D349">
        <v>0.94832338739711164</v>
      </c>
      <c r="E349" s="6">
        <v>114.00389520004322</v>
      </c>
      <c r="F349" s="10">
        <v>149.69110599458472</v>
      </c>
      <c r="G349" s="10">
        <v>1.2936025255306234</v>
      </c>
      <c r="H349" s="10">
        <v>108.1125600725703</v>
      </c>
    </row>
    <row r="350" spans="1:8" x14ac:dyDescent="0.25">
      <c r="A350" s="21"/>
      <c r="B350" s="5">
        <f>DATE(YEAR(siječanj!B350),MONTH(siječanj!B350)+8,DAY(siječanj!B350))</f>
        <v>45904</v>
      </c>
      <c r="C350" s="8">
        <v>3.6145833333333299</v>
      </c>
      <c r="D350">
        <v>0.94832338739711164</v>
      </c>
      <c r="E350" s="6">
        <v>114.37963501312804</v>
      </c>
      <c r="F350" s="10">
        <v>148.09722603916006</v>
      </c>
      <c r="G350" s="10">
        <v>1.218368543111682</v>
      </c>
      <c r="H350" s="10">
        <v>108.46888292489486</v>
      </c>
    </row>
    <row r="351" spans="1:8" x14ac:dyDescent="0.25">
      <c r="A351" s="21"/>
      <c r="B351" s="5">
        <f>DATE(YEAR(siječanj!B351),MONTH(siječanj!B351)+8,DAY(siječanj!B351))</f>
        <v>45904</v>
      </c>
      <c r="C351" s="8">
        <v>3.625</v>
      </c>
      <c r="D351">
        <v>0.94832338739711164</v>
      </c>
      <c r="E351" s="6">
        <v>114.6521482856655</v>
      </c>
      <c r="F351" s="10">
        <v>144.26197952720761</v>
      </c>
      <c r="G351" s="10">
        <v>1.2503518032805929</v>
      </c>
      <c r="H351" s="10">
        <v>108.72731363461826</v>
      </c>
    </row>
    <row r="352" spans="1:8" x14ac:dyDescent="0.25">
      <c r="A352" s="21"/>
      <c r="B352" s="5">
        <f>DATE(YEAR(siječanj!B352),MONTH(siječanj!B352)+8,DAY(siječanj!B352))</f>
        <v>45904</v>
      </c>
      <c r="C352" s="8">
        <v>3.6354166666666701</v>
      </c>
      <c r="D352">
        <v>0.94832338739711164</v>
      </c>
      <c r="E352" s="6">
        <v>115.02515998431673</v>
      </c>
      <c r="F352" s="10">
        <v>142.31980679835181</v>
      </c>
      <c r="G352" s="10">
        <v>1.1992700375061254</v>
      </c>
      <c r="H352" s="10">
        <v>109.08104935222194</v>
      </c>
    </row>
    <row r="353" spans="1:8" x14ac:dyDescent="0.25">
      <c r="A353" s="21"/>
      <c r="B353" s="5">
        <f>DATE(YEAR(siječanj!B353),MONTH(siječanj!B353)+8,DAY(siječanj!B353))</f>
        <v>45904</v>
      </c>
      <c r="C353" s="8">
        <v>3.6458333333333299</v>
      </c>
      <c r="D353">
        <v>0.94832338739711164</v>
      </c>
      <c r="E353" s="6">
        <v>115.74090170764656</v>
      </c>
      <c r="F353" s="10">
        <v>140.69884847344511</v>
      </c>
      <c r="G353" s="10">
        <v>1.2056601346326787</v>
      </c>
      <c r="H353" s="10">
        <v>109.75980396779153</v>
      </c>
    </row>
    <row r="354" spans="1:8" x14ac:dyDescent="0.25">
      <c r="A354" s="21"/>
      <c r="B354" s="5">
        <f>DATE(YEAR(siječanj!B354),MONTH(siječanj!B354)+8,DAY(siječanj!B354))</f>
        <v>45904</v>
      </c>
      <c r="C354" s="8">
        <v>3.65625</v>
      </c>
      <c r="D354">
        <v>0.94832338739711164</v>
      </c>
      <c r="E354" s="6">
        <v>115.64482037022539</v>
      </c>
      <c r="F354" s="10">
        <v>138.84936086470356</v>
      </c>
      <c r="G354" s="10">
        <v>1.2013815158404857</v>
      </c>
      <c r="H354" s="10">
        <v>109.66868778842264</v>
      </c>
    </row>
    <row r="355" spans="1:8" x14ac:dyDescent="0.25">
      <c r="A355" s="21"/>
      <c r="B355" s="5">
        <f>DATE(YEAR(siječanj!B355),MONTH(siječanj!B355)+8,DAY(siječanj!B355))</f>
        <v>45904</v>
      </c>
      <c r="C355" s="8">
        <v>3.6666666666666701</v>
      </c>
      <c r="D355">
        <v>0.94832338739711164</v>
      </c>
      <c r="E355" s="6">
        <v>114.87216566267136</v>
      </c>
      <c r="F355" s="10">
        <v>135.99153478361347</v>
      </c>
      <c r="G355" s="10">
        <v>1.2008514355475701</v>
      </c>
      <c r="H355" s="10">
        <v>108.93596125886668</v>
      </c>
    </row>
    <row r="356" spans="1:8" x14ac:dyDescent="0.25">
      <c r="A356" s="21"/>
      <c r="B356" s="5">
        <f>DATE(YEAR(siječanj!B356),MONTH(siječanj!B356)+8,DAY(siječanj!B356))</f>
        <v>45904</v>
      </c>
      <c r="C356" s="8">
        <v>3.6770833333333299</v>
      </c>
      <c r="D356">
        <v>0.94832338739711164</v>
      </c>
      <c r="E356" s="6">
        <v>113.19192057737924</v>
      </c>
      <c r="F356" s="10">
        <v>134.47702077889741</v>
      </c>
      <c r="G356" s="10">
        <v>1.2449838923626517</v>
      </c>
      <c r="H356" s="10">
        <v>107.3425455479251</v>
      </c>
    </row>
    <row r="357" spans="1:8" x14ac:dyDescent="0.25">
      <c r="A357" s="21"/>
      <c r="B357" s="5">
        <f>DATE(YEAR(siječanj!B357),MONTH(siječanj!B357)+8,DAY(siječanj!B357))</f>
        <v>45904</v>
      </c>
      <c r="C357" s="8">
        <v>3.6875</v>
      </c>
      <c r="D357">
        <v>0.94832338739711164</v>
      </c>
      <c r="E357" s="6">
        <v>113.93305734123909</v>
      </c>
      <c r="F357" s="10">
        <v>133.68799224140812</v>
      </c>
      <c r="G357" s="10">
        <v>1.2641396190081782</v>
      </c>
      <c r="H357" s="10">
        <v>108.04538287435321</v>
      </c>
    </row>
    <row r="358" spans="1:8" x14ac:dyDescent="0.25">
      <c r="A358" s="21"/>
      <c r="B358" s="5">
        <f>DATE(YEAR(siječanj!B358),MONTH(siječanj!B358)+8,DAY(siječanj!B358))</f>
        <v>45904</v>
      </c>
      <c r="C358" s="8">
        <v>3.6979166666666701</v>
      </c>
      <c r="D358">
        <v>0.94832338739711164</v>
      </c>
      <c r="E358" s="6">
        <v>113.95998583171219</v>
      </c>
      <c r="F358" s="10">
        <v>132.87962323999574</v>
      </c>
      <c r="G358" s="10">
        <v>1.2681498162034772</v>
      </c>
      <c r="H358" s="10">
        <v>108.07091979165615</v>
      </c>
    </row>
    <row r="359" spans="1:8" x14ac:dyDescent="0.25">
      <c r="A359" s="21"/>
      <c r="B359" s="5">
        <f>DATE(YEAR(siječanj!B359),MONTH(siječanj!B359)+8,DAY(siječanj!B359))</f>
        <v>45904</v>
      </c>
      <c r="C359" s="8">
        <v>3.7083333333333299</v>
      </c>
      <c r="D359">
        <v>0.94832338739711164</v>
      </c>
      <c r="E359" s="6">
        <v>114.96966256854772</v>
      </c>
      <c r="F359" s="10">
        <v>132.14845750714028</v>
      </c>
      <c r="G359" s="10">
        <v>1.3038566452762579</v>
      </c>
      <c r="H359" s="10">
        <v>109.02841985490808</v>
      </c>
    </row>
    <row r="360" spans="1:8" x14ac:dyDescent="0.25">
      <c r="A360" s="21"/>
      <c r="B360" s="5">
        <f>DATE(YEAR(siječanj!B360),MONTH(siječanj!B360)+8,DAY(siječanj!B360))</f>
        <v>45904</v>
      </c>
      <c r="C360" s="8">
        <v>3.71875</v>
      </c>
      <c r="D360">
        <v>0.94832338739711164</v>
      </c>
      <c r="E360" s="6">
        <v>115.0828040318859</v>
      </c>
      <c r="F360" s="10">
        <v>131.76042939081455</v>
      </c>
      <c r="G360" s="10">
        <v>1.3178483786757882</v>
      </c>
      <c r="H360" s="10">
        <v>109.13571455067601</v>
      </c>
    </row>
    <row r="361" spans="1:8" x14ac:dyDescent="0.25">
      <c r="A361" s="21"/>
      <c r="B361" s="5">
        <f>DATE(YEAR(siječanj!B361),MONTH(siječanj!B361)+8,DAY(siječanj!B361))</f>
        <v>45904</v>
      </c>
      <c r="C361" s="8">
        <v>3.7291666666666701</v>
      </c>
      <c r="D361">
        <v>0.94832338739711164</v>
      </c>
      <c r="E361" s="6">
        <v>115.64964756762369</v>
      </c>
      <c r="F361" s="10">
        <v>131.52572022532655</v>
      </c>
      <c r="G361" s="10">
        <v>1.3465127833084245</v>
      </c>
      <c r="H361" s="10">
        <v>109.67326553261103</v>
      </c>
    </row>
    <row r="362" spans="1:8" x14ac:dyDescent="0.25">
      <c r="A362" s="21"/>
      <c r="B362" s="5">
        <f>DATE(YEAR(siječanj!B362),MONTH(siječanj!B362)+8,DAY(siječanj!B362))</f>
        <v>45904</v>
      </c>
      <c r="C362" s="8">
        <v>3.7395833333333299</v>
      </c>
      <c r="D362">
        <v>0.94832338739711164</v>
      </c>
      <c r="E362" s="6">
        <v>116.95150496405721</v>
      </c>
      <c r="F362" s="10">
        <v>131.67942791428823</v>
      </c>
      <c r="G362" s="10">
        <v>1.3701468844735789</v>
      </c>
      <c r="H362" s="10">
        <v>110.90784734870485</v>
      </c>
    </row>
    <row r="363" spans="1:8" x14ac:dyDescent="0.25">
      <c r="A363" s="21"/>
      <c r="B363" s="5">
        <f>DATE(YEAR(siječanj!B363),MONTH(siječanj!B363)+8,DAY(siječanj!B363))</f>
        <v>45904</v>
      </c>
      <c r="C363" s="8">
        <v>3.75</v>
      </c>
      <c r="D363">
        <v>0.94832338739711164</v>
      </c>
      <c r="E363" s="6">
        <v>119.74041256497105</v>
      </c>
      <c r="F363" s="10">
        <v>131.73662422295499</v>
      </c>
      <c r="G363" s="10">
        <v>1.4715452065813064</v>
      </c>
      <c r="H363" s="10">
        <v>113.55263365194102</v>
      </c>
    </row>
    <row r="364" spans="1:8" x14ac:dyDescent="0.25">
      <c r="A364" s="21"/>
      <c r="B364" s="5">
        <f>DATE(YEAR(siječanj!B364),MONTH(siječanj!B364)+8,DAY(siječanj!B364))</f>
        <v>45904</v>
      </c>
      <c r="C364" s="8">
        <v>3.7604166666666701</v>
      </c>
      <c r="D364">
        <v>0.94832338739711164</v>
      </c>
      <c r="E364" s="6">
        <v>121.89060161236988</v>
      </c>
      <c r="F364" s="10">
        <v>131.82690913854529</v>
      </c>
      <c r="G364" s="10">
        <v>1.542409016751269</v>
      </c>
      <c r="H364" s="10">
        <v>115.59170821291444</v>
      </c>
    </row>
    <row r="365" spans="1:8" x14ac:dyDescent="0.25">
      <c r="A365" s="21"/>
      <c r="B365" s="5">
        <f>DATE(YEAR(siječanj!B365),MONTH(siječanj!B365)+8,DAY(siječanj!B365))</f>
        <v>45904</v>
      </c>
      <c r="C365" s="8">
        <v>3.7708333333333299</v>
      </c>
      <c r="D365">
        <v>0.94832338739711164</v>
      </c>
      <c r="E365" s="6">
        <v>123.4469879249349</v>
      </c>
      <c r="F365" s="10">
        <v>131.83915863823302</v>
      </c>
      <c r="G365" s="10">
        <v>1.7622077719203371</v>
      </c>
      <c r="H365" s="10">
        <v>117.06766575294461</v>
      </c>
    </row>
    <row r="366" spans="1:8" x14ac:dyDescent="0.25">
      <c r="A366" s="21"/>
      <c r="B366" s="5">
        <f>DATE(YEAR(siječanj!B366),MONTH(siječanj!B366)+8,DAY(siječanj!B366))</f>
        <v>45904</v>
      </c>
      <c r="C366" s="8">
        <v>3.78125</v>
      </c>
      <c r="D366">
        <v>0.94832338739711164</v>
      </c>
      <c r="E366" s="6">
        <v>125.70054516878668</v>
      </c>
      <c r="F366" s="10">
        <v>131.68763380034864</v>
      </c>
      <c r="G366" s="10">
        <v>2.0210218089088361</v>
      </c>
      <c r="H366" s="10">
        <v>119.20476679212742</v>
      </c>
    </row>
    <row r="367" spans="1:8" x14ac:dyDescent="0.25">
      <c r="A367" s="21"/>
      <c r="B367" s="5">
        <f>DATE(YEAR(siječanj!B367),MONTH(siječanj!B367)+8,DAY(siječanj!B367))</f>
        <v>45904</v>
      </c>
      <c r="C367" s="8">
        <v>3.7916666666666701</v>
      </c>
      <c r="D367">
        <v>0.94832338739711164</v>
      </c>
      <c r="E367" s="6">
        <v>128.95178396513248</v>
      </c>
      <c r="F367" s="10">
        <v>130.95568362938263</v>
      </c>
      <c r="G367" s="10">
        <v>2.3532018019834022</v>
      </c>
      <c r="H367" s="10">
        <v>122.28799258071497</v>
      </c>
    </row>
    <row r="368" spans="1:8" x14ac:dyDescent="0.25">
      <c r="A368" s="21"/>
      <c r="B368" s="5">
        <f>DATE(YEAR(siječanj!B368),MONTH(siječanj!B368)+8,DAY(siječanj!B368))</f>
        <v>45904</v>
      </c>
      <c r="C368" s="8">
        <v>3.8020833333333299</v>
      </c>
      <c r="D368">
        <v>0.94832338739711164</v>
      </c>
      <c r="E368" s="6">
        <v>133.01826339477685</v>
      </c>
      <c r="F368" s="10">
        <v>130.51459250318911</v>
      </c>
      <c r="G368" s="10">
        <v>3.1335979280366182</v>
      </c>
      <c r="H368" s="10">
        <v>126.144330128216</v>
      </c>
    </row>
    <row r="369" spans="1:8" x14ac:dyDescent="0.25">
      <c r="A369" s="21"/>
      <c r="B369" s="5">
        <f>DATE(YEAR(siječanj!B369),MONTH(siječanj!B369)+8,DAY(siječanj!B369))</f>
        <v>45904</v>
      </c>
      <c r="C369" s="8">
        <v>3.8125</v>
      </c>
      <c r="D369">
        <v>0.94832338739711164</v>
      </c>
      <c r="E369" s="6">
        <v>137.88132153040874</v>
      </c>
      <c r="F369" s="10">
        <v>130.03870291613262</v>
      </c>
      <c r="G369" s="10">
        <v>5.324592481744638</v>
      </c>
      <c r="H369" s="10">
        <v>130.75608189250752</v>
      </c>
    </row>
    <row r="370" spans="1:8" x14ac:dyDescent="0.25">
      <c r="A370" s="21"/>
      <c r="B370" s="5">
        <f>DATE(YEAR(siječanj!B370),MONTH(siječanj!B370)+8,DAY(siječanj!B370))</f>
        <v>45904</v>
      </c>
      <c r="C370" s="8">
        <v>3.8229166666666701</v>
      </c>
      <c r="D370">
        <v>0.94832338739711164</v>
      </c>
      <c r="E370" s="6">
        <v>141.49037918188068</v>
      </c>
      <c r="F370" s="10">
        <v>129.29046618419289</v>
      </c>
      <c r="G370" s="10">
        <v>12.66201263805865</v>
      </c>
      <c r="H370" s="10">
        <v>134.17863566986284</v>
      </c>
    </row>
    <row r="371" spans="1:8" x14ac:dyDescent="0.25">
      <c r="A371" s="21"/>
      <c r="B371" s="5">
        <f>DATE(YEAR(siječanj!B371),MONTH(siječanj!B371)+8,DAY(siječanj!B371))</f>
        <v>45904</v>
      </c>
      <c r="C371" s="8">
        <v>3.8333333333333299</v>
      </c>
      <c r="D371">
        <v>0.94832338739711164</v>
      </c>
      <c r="E371" s="6">
        <v>147.46397404973141</v>
      </c>
      <c r="F371" s="10">
        <v>125.46750541456603</v>
      </c>
      <c r="G371" s="10">
        <v>48.99919416458463</v>
      </c>
      <c r="H371" s="10">
        <v>139.84353538988105</v>
      </c>
    </row>
    <row r="372" spans="1:8" x14ac:dyDescent="0.25">
      <c r="A372" s="21"/>
      <c r="B372" s="5">
        <f>DATE(YEAR(siječanj!B372),MONTH(siječanj!B372)+8,DAY(siječanj!B372))</f>
        <v>45904</v>
      </c>
      <c r="C372" s="8">
        <v>3.84375</v>
      </c>
      <c r="D372">
        <v>0.94832338739711164</v>
      </c>
      <c r="E372" s="6">
        <v>151.81213872415023</v>
      </c>
      <c r="F372" s="10">
        <v>124.13803229254768</v>
      </c>
      <c r="G372" s="10">
        <v>137.23340526061483</v>
      </c>
      <c r="H372" s="10">
        <v>143.96700164288637</v>
      </c>
    </row>
    <row r="373" spans="1:8" x14ac:dyDescent="0.25">
      <c r="A373" s="21"/>
      <c r="B373" s="5">
        <f>DATE(YEAR(siječanj!B373),MONTH(siječanj!B373)+8,DAY(siječanj!B373))</f>
        <v>45904</v>
      </c>
      <c r="C373" s="8">
        <v>3.8541666666666701</v>
      </c>
      <c r="D373">
        <v>0.94832338739711164</v>
      </c>
      <c r="E373" s="6">
        <v>155.4097846551156</v>
      </c>
      <c r="F373" s="10">
        <v>123.17056609669028</v>
      </c>
      <c r="G373" s="10">
        <v>250.28864190499863</v>
      </c>
      <c r="H373" s="10">
        <v>147.37873341879489</v>
      </c>
    </row>
    <row r="374" spans="1:8" x14ac:dyDescent="0.25">
      <c r="A374" s="21"/>
      <c r="B374" s="5">
        <f>DATE(YEAR(siječanj!B374),MONTH(siječanj!B374)+8,DAY(siječanj!B374))</f>
        <v>45904</v>
      </c>
      <c r="C374" s="8">
        <v>3.8645833333333299</v>
      </c>
      <c r="D374">
        <v>0.94832338739711164</v>
      </c>
      <c r="E374" s="6">
        <v>156.15313640222658</v>
      </c>
      <c r="F374" s="10">
        <v>121.83297728568473</v>
      </c>
      <c r="G374" s="10">
        <v>308.75349007444532</v>
      </c>
      <c r="H374" s="10">
        <v>148.08367126564272</v>
      </c>
    </row>
    <row r="375" spans="1:8" x14ac:dyDescent="0.25">
      <c r="A375" s="21"/>
      <c r="B375" s="5">
        <f>DATE(YEAR(siječanj!B375),MONTH(siječanj!B375)+8,DAY(siječanj!B375))</f>
        <v>45904</v>
      </c>
      <c r="C375" s="8">
        <v>3.875</v>
      </c>
      <c r="D375">
        <v>0.94832338739711164</v>
      </c>
      <c r="E375" s="6">
        <v>155.95454670979342</v>
      </c>
      <c r="F375" s="10">
        <v>118.68839494928196</v>
      </c>
      <c r="G375" s="10">
        <v>324.2349517354964</v>
      </c>
      <c r="H375" s="10">
        <v>147.89534401581236</v>
      </c>
    </row>
    <row r="376" spans="1:8" x14ac:dyDescent="0.25">
      <c r="A376" s="21"/>
      <c r="B376" s="5">
        <f>DATE(YEAR(siječanj!B376),MONTH(siječanj!B376)+8,DAY(siječanj!B376))</f>
        <v>45904</v>
      </c>
      <c r="C376" s="8">
        <v>3.8854166666666701</v>
      </c>
      <c r="D376">
        <v>0.94832338739711164</v>
      </c>
      <c r="E376" s="6">
        <v>160.18203541165767</v>
      </c>
      <c r="F376" s="10">
        <v>116.20263670966466</v>
      </c>
      <c r="G376" s="10">
        <v>325.76434183660558</v>
      </c>
      <c r="H376" s="10">
        <v>151.90437042174727</v>
      </c>
    </row>
    <row r="377" spans="1:8" x14ac:dyDescent="0.25">
      <c r="A377" s="21"/>
      <c r="B377" s="5">
        <f>DATE(YEAR(siječanj!B377),MONTH(siječanj!B377)+8,DAY(siječanj!B377))</f>
        <v>45904</v>
      </c>
      <c r="C377" s="8">
        <v>3.8958333333333299</v>
      </c>
      <c r="D377">
        <v>0.94832338739711164</v>
      </c>
      <c r="E377" s="6">
        <v>163.02475937888744</v>
      </c>
      <c r="F377" s="10">
        <v>114.01772993768897</v>
      </c>
      <c r="G377" s="10">
        <v>326.24233090886207</v>
      </c>
      <c r="H377" s="10">
        <v>154.60019204378557</v>
      </c>
    </row>
    <row r="378" spans="1:8" x14ac:dyDescent="0.25">
      <c r="A378" s="21"/>
      <c r="B378" s="5">
        <f>DATE(YEAR(siječanj!B378),MONTH(siječanj!B378)+8,DAY(siječanj!B378))</f>
        <v>45904</v>
      </c>
      <c r="C378" s="8">
        <v>3.90625</v>
      </c>
      <c r="D378">
        <v>0.94832338739711164</v>
      </c>
      <c r="E378" s="6">
        <v>161.14099933429071</v>
      </c>
      <c r="F378" s="10">
        <v>111.57962431686835</v>
      </c>
      <c r="G378" s="10">
        <v>326.38470348972874</v>
      </c>
      <c r="H378" s="10">
        <v>152.81377833725028</v>
      </c>
    </row>
    <row r="379" spans="1:8" x14ac:dyDescent="0.25">
      <c r="A379" s="21"/>
      <c r="B379" s="5">
        <f>DATE(YEAR(siječanj!B379),MONTH(siječanj!B379)+8,DAY(siječanj!B379))</f>
        <v>45904</v>
      </c>
      <c r="C379" s="8">
        <v>3.9166666666666701</v>
      </c>
      <c r="D379">
        <v>0.94832338739711164</v>
      </c>
      <c r="E379" s="6">
        <v>157.19668871251375</v>
      </c>
      <c r="F379" s="10">
        <v>108.26568985997794</v>
      </c>
      <c r="G379" s="10">
        <v>322.575777226551</v>
      </c>
      <c r="H379" s="10">
        <v>149.07329632746035</v>
      </c>
    </row>
    <row r="380" spans="1:8" x14ac:dyDescent="0.25">
      <c r="A380" s="21"/>
      <c r="B380" s="5">
        <f>DATE(YEAR(siječanj!B380),MONTH(siječanj!B380)+8,DAY(siječanj!B380))</f>
        <v>45904</v>
      </c>
      <c r="C380" s="8">
        <v>3.9270833333333299</v>
      </c>
      <c r="D380">
        <v>0.94832338739711164</v>
      </c>
      <c r="E380" s="6">
        <v>150.62610731905599</v>
      </c>
      <c r="F380" s="10">
        <v>105.52248695673103</v>
      </c>
      <c r="G380" s="10">
        <v>319.27764160680408</v>
      </c>
      <c r="H380" s="10">
        <v>142.84226032324804</v>
      </c>
    </row>
    <row r="381" spans="1:8" x14ac:dyDescent="0.25">
      <c r="A381" s="21"/>
      <c r="B381" s="5">
        <f>DATE(YEAR(siječanj!B381),MONTH(siječanj!B381)+8,DAY(siječanj!B381))</f>
        <v>45904</v>
      </c>
      <c r="C381" s="8">
        <v>3.9375</v>
      </c>
      <c r="D381">
        <v>0.94832338739711164</v>
      </c>
      <c r="E381" s="6">
        <v>141.45510388958573</v>
      </c>
      <c r="F381" s="10">
        <v>102.78060455501755</v>
      </c>
      <c r="G381" s="10">
        <v>317.64229583570454</v>
      </c>
      <c r="H381" s="10">
        <v>134.14518328518227</v>
      </c>
    </row>
    <row r="382" spans="1:8" x14ac:dyDescent="0.25">
      <c r="A382" s="21"/>
      <c r="B382" s="5">
        <f>DATE(YEAR(siječanj!B382),MONTH(siječanj!B382)+8,DAY(siječanj!B382))</f>
        <v>45904</v>
      </c>
      <c r="C382" s="8">
        <v>3.9479166666666701</v>
      </c>
      <c r="D382">
        <v>0.94832338739711164</v>
      </c>
      <c r="E382" s="6">
        <v>130.28179225335032</v>
      </c>
      <c r="F382" s="10">
        <v>100.11488634338656</v>
      </c>
      <c r="G382" s="10">
        <v>316.83307346876973</v>
      </c>
      <c r="H382" s="10">
        <v>123.54927054586395</v>
      </c>
    </row>
    <row r="383" spans="1:8" x14ac:dyDescent="0.25">
      <c r="A383" s="21"/>
      <c r="B383" s="5">
        <f>DATE(YEAR(siječanj!B383),MONTH(siječanj!B383)+8,DAY(siječanj!B383))</f>
        <v>45904</v>
      </c>
      <c r="C383" s="8">
        <v>3.9583333333333299</v>
      </c>
      <c r="D383">
        <v>0.94832338739711164</v>
      </c>
      <c r="E383" s="6">
        <v>118.95844819167739</v>
      </c>
      <c r="F383" s="10">
        <v>96.656182932255717</v>
      </c>
      <c r="G383" s="10">
        <v>308.69944891338338</v>
      </c>
      <c r="H383" s="10">
        <v>112.81107854863531</v>
      </c>
    </row>
    <row r="384" spans="1:8" x14ac:dyDescent="0.25">
      <c r="A384" s="21"/>
      <c r="B384" s="5">
        <f>DATE(YEAR(siječanj!B384),MONTH(siječanj!B384)+8,DAY(siječanj!B384))</f>
        <v>45904</v>
      </c>
      <c r="C384" s="8">
        <v>3.96875</v>
      </c>
      <c r="D384">
        <v>0.94832338739711164</v>
      </c>
      <c r="E384" s="6">
        <v>108.87759878658767</v>
      </c>
      <c r="F384" s="10">
        <v>93.769082085688311</v>
      </c>
      <c r="G384" s="10">
        <v>307.65826619373746</v>
      </c>
      <c r="H384" s="10">
        <v>103.25117329296047</v>
      </c>
    </row>
    <row r="385" spans="1:8" x14ac:dyDescent="0.25">
      <c r="A385" s="21"/>
      <c r="B385" s="5">
        <f>DATE(YEAR(siječanj!B385),MONTH(siječanj!B385)+8,DAY(siječanj!B385))</f>
        <v>45904</v>
      </c>
      <c r="C385" s="8">
        <v>3.9791666666666701</v>
      </c>
      <c r="D385">
        <v>0.94832338739711164</v>
      </c>
      <c r="E385" s="6">
        <v>99.130542206314544</v>
      </c>
      <c r="F385" s="10">
        <v>91.428595375127557</v>
      </c>
      <c r="G385" s="10">
        <v>303.57946911102709</v>
      </c>
      <c r="H385" s="10">
        <v>94.007811579604549</v>
      </c>
    </row>
    <row r="386" spans="1:8" ht="15.75" thickBot="1" x14ac:dyDescent="0.3">
      <c r="A386" s="21"/>
      <c r="B386" s="5">
        <f>DATE(YEAR(siječanj!B386),MONTH(siječanj!B386)+8,DAY(siječanj!B386))</f>
        <v>45904</v>
      </c>
      <c r="C386" s="8">
        <v>3.9895833333333299</v>
      </c>
      <c r="D386">
        <v>0.94832338739711164</v>
      </c>
      <c r="E386" s="6">
        <v>90.896771891078728</v>
      </c>
      <c r="F386" s="10">
        <v>89.358778696741155</v>
      </c>
      <c r="G386" s="10">
        <v>303.01251334754539</v>
      </c>
      <c r="H386" s="10">
        <v>86.19953462321034</v>
      </c>
    </row>
    <row r="387" spans="1:8" x14ac:dyDescent="0.25">
      <c r="A387" s="20">
        <f t="shared" ref="A387" si="2">A291+1</f>
        <v>248</v>
      </c>
      <c r="B387" s="5">
        <f>DATE(YEAR(siječanj!B387),MONTH(siječanj!B387)+8,DAY(siječanj!B387))</f>
        <v>45905</v>
      </c>
      <c r="C387" s="8">
        <v>4</v>
      </c>
      <c r="D387">
        <v>0.94741476103732691</v>
      </c>
      <c r="E387" s="6">
        <v>82.15396949919905</v>
      </c>
      <c r="F387" s="10">
        <v>87.053127826102852</v>
      </c>
      <c r="G387" s="10">
        <v>293.9531980645861</v>
      </c>
      <c r="H387" s="10">
        <v>77.833883381351512</v>
      </c>
    </row>
    <row r="388" spans="1:8" x14ac:dyDescent="0.25">
      <c r="A388" s="21"/>
      <c r="B388" s="5">
        <f>DATE(YEAR(siječanj!B388),MONTH(siječanj!B388)+8,DAY(siječanj!B388))</f>
        <v>45905</v>
      </c>
      <c r="C388" s="8">
        <v>4.0104166666666696</v>
      </c>
      <c r="D388">
        <v>0.94741476103732691</v>
      </c>
      <c r="E388" s="6">
        <v>77.263600501209055</v>
      </c>
      <c r="F388" s="10">
        <v>85.438264642647766</v>
      </c>
      <c r="G388" s="10">
        <v>291.06642104359594</v>
      </c>
      <c r="H388" s="10">
        <v>73.200675605736464</v>
      </c>
    </row>
    <row r="389" spans="1:8" x14ac:dyDescent="0.25">
      <c r="A389" s="21"/>
      <c r="B389" s="5">
        <f>DATE(YEAR(siječanj!B389),MONTH(siječanj!B389)+8,DAY(siječanj!B389))</f>
        <v>45905</v>
      </c>
      <c r="C389" s="8">
        <v>4.0208333333333304</v>
      </c>
      <c r="D389">
        <v>0.94741476103732691</v>
      </c>
      <c r="E389" s="6">
        <v>72.445678097622363</v>
      </c>
      <c r="F389" s="10">
        <v>84.130327817456021</v>
      </c>
      <c r="G389" s="10">
        <v>290.61042015189344</v>
      </c>
      <c r="H389" s="10">
        <v>68.636104803045995</v>
      </c>
    </row>
    <row r="390" spans="1:8" x14ac:dyDescent="0.25">
      <c r="A390" s="21"/>
      <c r="B390" s="5">
        <f>DATE(YEAR(siječanj!B390),MONTH(siječanj!B390)+8,DAY(siječanj!B390))</f>
        <v>45905</v>
      </c>
      <c r="C390" s="8">
        <v>4.03125</v>
      </c>
      <c r="D390">
        <v>0.94741476103732691</v>
      </c>
      <c r="E390" s="6">
        <v>68.650501426413129</v>
      </c>
      <c r="F390" s="10">
        <v>83.035904224342275</v>
      </c>
      <c r="G390" s="10">
        <v>289.72619536016356</v>
      </c>
      <c r="H390" s="10">
        <v>65.040498403997859</v>
      </c>
    </row>
    <row r="391" spans="1:8" x14ac:dyDescent="0.25">
      <c r="A391" s="21"/>
      <c r="B391" s="5">
        <f>DATE(YEAR(siječanj!B391),MONTH(siječanj!B391)+8,DAY(siječanj!B391))</f>
        <v>45905</v>
      </c>
      <c r="C391" s="8">
        <v>4.0416666666666696</v>
      </c>
      <c r="D391">
        <v>0.94741476103732691</v>
      </c>
      <c r="E391" s="6">
        <v>66.041861366674723</v>
      </c>
      <c r="F391" s="10">
        <v>80.422639542219486</v>
      </c>
      <c r="G391" s="10">
        <v>284.09174400695758</v>
      </c>
      <c r="H391" s="10">
        <v>62.569034305168408</v>
      </c>
    </row>
    <row r="392" spans="1:8" x14ac:dyDescent="0.25">
      <c r="A392" s="21"/>
      <c r="B392" s="5">
        <f>DATE(YEAR(siječanj!B392),MONTH(siječanj!B392)+8,DAY(siječanj!B392))</f>
        <v>45905</v>
      </c>
      <c r="C392" s="8">
        <v>4.0520833333333304</v>
      </c>
      <c r="D392">
        <v>0.94741476103732691</v>
      </c>
      <c r="E392" s="6">
        <v>63.792716258511845</v>
      </c>
      <c r="F392" s="10">
        <v>80.468158309166157</v>
      </c>
      <c r="G392" s="10">
        <v>287.41707303462249</v>
      </c>
      <c r="H392" s="10">
        <v>60.438161029980002</v>
      </c>
    </row>
    <row r="393" spans="1:8" x14ac:dyDescent="0.25">
      <c r="A393" s="21"/>
      <c r="B393" s="5">
        <f>DATE(YEAR(siječanj!B393),MONTH(siječanj!B393)+8,DAY(siječanj!B393))</f>
        <v>45905</v>
      </c>
      <c r="C393" s="8">
        <v>4.0625</v>
      </c>
      <c r="D393">
        <v>0.94741476103732691</v>
      </c>
      <c r="E393" s="6">
        <v>62.141238218663325</v>
      </c>
      <c r="F393" s="10">
        <v>79.968018035993552</v>
      </c>
      <c r="G393" s="10">
        <v>287.42938971794257</v>
      </c>
      <c r="H393" s="10">
        <v>58.87352635749852</v>
      </c>
    </row>
    <row r="394" spans="1:8" x14ac:dyDescent="0.25">
      <c r="A394" s="21"/>
      <c r="B394" s="5">
        <f>DATE(YEAR(siječanj!B394),MONTH(siječanj!B394)+8,DAY(siječanj!B394))</f>
        <v>45905</v>
      </c>
      <c r="C394" s="8">
        <v>4.0729166666666696</v>
      </c>
      <c r="D394">
        <v>0.94741476103732691</v>
      </c>
      <c r="E394" s="6">
        <v>60.728227494573652</v>
      </c>
      <c r="F394" s="10">
        <v>79.465893652445871</v>
      </c>
      <c r="G394" s="10">
        <v>287.59479510879027</v>
      </c>
      <c r="H394" s="10">
        <v>57.534819139991924</v>
      </c>
    </row>
    <row r="395" spans="1:8" x14ac:dyDescent="0.25">
      <c r="A395" s="21"/>
      <c r="B395" s="5">
        <f>DATE(YEAR(siječanj!B395),MONTH(siječanj!B395)+8,DAY(siječanj!B395))</f>
        <v>45905</v>
      </c>
      <c r="C395" s="8">
        <v>4.0833333333333304</v>
      </c>
      <c r="D395">
        <v>0.94741476103732691</v>
      </c>
      <c r="E395" s="6">
        <v>60.434238988628067</v>
      </c>
      <c r="F395" s="10">
        <v>79.102233283908916</v>
      </c>
      <c r="G395" s="10">
        <v>286.54096217020157</v>
      </c>
      <c r="H395" s="10">
        <v>57.256290089883763</v>
      </c>
    </row>
    <row r="396" spans="1:8" x14ac:dyDescent="0.25">
      <c r="A396" s="21"/>
      <c r="B396" s="5">
        <f>DATE(YEAR(siječanj!B396),MONTH(siječanj!B396)+8,DAY(siječanj!B396))</f>
        <v>45905</v>
      </c>
      <c r="C396" s="8">
        <v>4.09375</v>
      </c>
      <c r="D396">
        <v>0.94741476103732691</v>
      </c>
      <c r="E396" s="6">
        <v>59.915548554784664</v>
      </c>
      <c r="F396" s="10">
        <v>78.726992143542475</v>
      </c>
      <c r="G396" s="10">
        <v>286.73064729706329</v>
      </c>
      <c r="H396" s="10">
        <v>56.76487511645167</v>
      </c>
    </row>
    <row r="397" spans="1:8" x14ac:dyDescent="0.25">
      <c r="A397" s="21"/>
      <c r="B397" s="5">
        <f>DATE(YEAR(siječanj!B397),MONTH(siječanj!B397)+8,DAY(siječanj!B397))</f>
        <v>45905</v>
      </c>
      <c r="C397" s="8">
        <v>4.1041666666666696</v>
      </c>
      <c r="D397">
        <v>0.94741476103732691</v>
      </c>
      <c r="E397" s="6">
        <v>59.135934877043262</v>
      </c>
      <c r="F397" s="10">
        <v>78.438719696928061</v>
      </c>
      <c r="G397" s="10">
        <v>286.59422045479261</v>
      </c>
      <c r="H397" s="10">
        <v>56.02625761025287</v>
      </c>
    </row>
    <row r="398" spans="1:8" x14ac:dyDescent="0.25">
      <c r="A398" s="21"/>
      <c r="B398" s="5">
        <f>DATE(YEAR(siječanj!B398),MONTH(siječanj!B398)+8,DAY(siječanj!B398))</f>
        <v>45905</v>
      </c>
      <c r="C398" s="8">
        <v>4.1145833333333304</v>
      </c>
      <c r="D398">
        <v>0.94741476103732691</v>
      </c>
      <c r="E398" s="6">
        <v>58.822807964831483</v>
      </c>
      <c r="F398" s="10">
        <v>78.378644176873905</v>
      </c>
      <c r="G398" s="10">
        <v>286.83288673800524</v>
      </c>
      <c r="H398" s="10">
        <v>55.729596551545391</v>
      </c>
    </row>
    <row r="399" spans="1:8" x14ac:dyDescent="0.25">
      <c r="A399" s="21"/>
      <c r="B399" s="5">
        <f>DATE(YEAR(siječanj!B399),MONTH(siječanj!B399)+8,DAY(siječanj!B399))</f>
        <v>45905</v>
      </c>
      <c r="C399" s="8">
        <v>4.125</v>
      </c>
      <c r="D399">
        <v>0.94741476103732691</v>
      </c>
      <c r="E399" s="6">
        <v>58.615192909070593</v>
      </c>
      <c r="F399" s="10">
        <v>78.252047465530268</v>
      </c>
      <c r="G399" s="10">
        <v>286.45842152958568</v>
      </c>
      <c r="H399" s="10">
        <v>55.532898983103934</v>
      </c>
    </row>
    <row r="400" spans="1:8" x14ac:dyDescent="0.25">
      <c r="A400" s="21"/>
      <c r="B400" s="5">
        <f>DATE(YEAR(siječanj!B400),MONTH(siječanj!B400)+8,DAY(siječanj!B400))</f>
        <v>45905</v>
      </c>
      <c r="C400" s="8">
        <v>4.1354166666666696</v>
      </c>
      <c r="D400">
        <v>0.94741476103732691</v>
      </c>
      <c r="E400" s="6">
        <v>58.54952400491954</v>
      </c>
      <c r="F400" s="10">
        <v>78.172546249925844</v>
      </c>
      <c r="G400" s="10">
        <v>286.19477125299926</v>
      </c>
      <c r="H400" s="10">
        <v>55.470683293970083</v>
      </c>
    </row>
    <row r="401" spans="1:8" x14ac:dyDescent="0.25">
      <c r="A401" s="21"/>
      <c r="B401" s="5">
        <f>DATE(YEAR(siječanj!B401),MONTH(siječanj!B401)+8,DAY(siječanj!B401))</f>
        <v>45905</v>
      </c>
      <c r="C401" s="8">
        <v>4.1458333333333304</v>
      </c>
      <c r="D401">
        <v>0.94741476103732691</v>
      </c>
      <c r="E401" s="6">
        <v>59.028338796638742</v>
      </c>
      <c r="F401" s="10">
        <v>78.006008155267693</v>
      </c>
      <c r="G401" s="10">
        <v>286.47739887785849</v>
      </c>
      <c r="H401" s="10">
        <v>55.924319495447868</v>
      </c>
    </row>
    <row r="402" spans="1:8" x14ac:dyDescent="0.25">
      <c r="A402" s="21"/>
      <c r="B402" s="5">
        <f>DATE(YEAR(siječanj!B402),MONTH(siječanj!B402)+8,DAY(siječanj!B402))</f>
        <v>45905</v>
      </c>
      <c r="C402" s="8">
        <v>4.15625</v>
      </c>
      <c r="D402">
        <v>0.94741476103732691</v>
      </c>
      <c r="E402" s="6">
        <v>60.233953387730722</v>
      </c>
      <c r="F402" s="10">
        <v>78.295989247733559</v>
      </c>
      <c r="G402" s="10">
        <v>286.66174567385423</v>
      </c>
      <c r="H402" s="10">
        <v>57.066536555170387</v>
      </c>
    </row>
    <row r="403" spans="1:8" x14ac:dyDescent="0.25">
      <c r="A403" s="21"/>
      <c r="B403" s="5">
        <f>DATE(YEAR(siječanj!B403),MONTH(siječanj!B403)+8,DAY(siječanj!B403))</f>
        <v>45905</v>
      </c>
      <c r="C403" s="8">
        <v>4.1666666666666696</v>
      </c>
      <c r="D403">
        <v>0.94741476103732691</v>
      </c>
      <c r="E403" s="6">
        <v>62.380548535650561</v>
      </c>
      <c r="F403" s="10">
        <v>78.692305717477822</v>
      </c>
      <c r="G403" s="10">
        <v>290.13553927946009</v>
      </c>
      <c r="H403" s="10">
        <v>59.100252484280752</v>
      </c>
    </row>
    <row r="404" spans="1:8" x14ac:dyDescent="0.25">
      <c r="A404" s="21"/>
      <c r="B404" s="5">
        <f>DATE(YEAR(siječanj!B404),MONTH(siječanj!B404)+8,DAY(siječanj!B404))</f>
        <v>45905</v>
      </c>
      <c r="C404" s="8">
        <v>4.1770833333333304</v>
      </c>
      <c r="D404">
        <v>0.94741476103732691</v>
      </c>
      <c r="E404" s="6">
        <v>64.56880636942671</v>
      </c>
      <c r="F404" s="10">
        <v>78.895855653891417</v>
      </c>
      <c r="G404" s="10">
        <v>292.13710467832374</v>
      </c>
      <c r="H404" s="10">
        <v>61.173440256955836</v>
      </c>
    </row>
    <row r="405" spans="1:8" x14ac:dyDescent="0.25">
      <c r="A405" s="21"/>
      <c r="B405" s="5">
        <f>DATE(YEAR(siječanj!B405),MONTH(siječanj!B405)+8,DAY(siječanj!B405))</f>
        <v>45905</v>
      </c>
      <c r="C405" s="8">
        <v>4.1875</v>
      </c>
      <c r="D405">
        <v>0.94741476103732691</v>
      </c>
      <c r="E405" s="6">
        <v>67.104446088949047</v>
      </c>
      <c r="F405" s="10">
        <v>79.165393216251658</v>
      </c>
      <c r="G405" s="10">
        <v>301.22558589058735</v>
      </c>
      <c r="H405" s="10">
        <v>63.575742755903846</v>
      </c>
    </row>
    <row r="406" spans="1:8" x14ac:dyDescent="0.25">
      <c r="A406" s="21"/>
      <c r="B406" s="5">
        <f>DATE(YEAR(siječanj!B406),MONTH(siječanj!B406)+8,DAY(siječanj!B406))</f>
        <v>45905</v>
      </c>
      <c r="C406" s="8">
        <v>4.1979166666666696</v>
      </c>
      <c r="D406">
        <v>0.94741476103732691</v>
      </c>
      <c r="E406" s="6">
        <v>70.871341109076511</v>
      </c>
      <c r="F406" s="10">
        <v>79.769331820625766</v>
      </c>
      <c r="G406" s="10">
        <v>300.64270380112089</v>
      </c>
      <c r="H406" s="10">
        <v>67.144554701250613</v>
      </c>
    </row>
    <row r="407" spans="1:8" x14ac:dyDescent="0.25">
      <c r="A407" s="21"/>
      <c r="B407" s="5">
        <f>DATE(YEAR(siječanj!B407),MONTH(siječanj!B407)+8,DAY(siječanj!B407))</f>
        <v>45905</v>
      </c>
      <c r="C407" s="8">
        <v>4.2083333333333304</v>
      </c>
      <c r="D407">
        <v>0.94741476103732691</v>
      </c>
      <c r="E407" s="6">
        <v>73.984964660240863</v>
      </c>
      <c r="F407" s="10">
        <v>81.001586994719958</v>
      </c>
      <c r="G407" s="10">
        <v>277.36814098586183</v>
      </c>
      <c r="H407" s="10">
        <v>70.094447613937177</v>
      </c>
    </row>
    <row r="408" spans="1:8" x14ac:dyDescent="0.25">
      <c r="A408" s="21"/>
      <c r="B408" s="5">
        <f>DATE(YEAR(siječanj!B408),MONTH(siječanj!B408)+8,DAY(siječanj!B408))</f>
        <v>45905</v>
      </c>
      <c r="C408" s="8">
        <v>4.21875</v>
      </c>
      <c r="D408">
        <v>0.94741476103732691</v>
      </c>
      <c r="E408" s="6">
        <v>77.455857283121546</v>
      </c>
      <c r="F408" s="10">
        <v>82.089825361927183</v>
      </c>
      <c r="G408" s="10">
        <v>194.78185073733894</v>
      </c>
      <c r="H408" s="10">
        <v>73.382822518829897</v>
      </c>
    </row>
    <row r="409" spans="1:8" x14ac:dyDescent="0.25">
      <c r="A409" s="21"/>
      <c r="B409" s="5">
        <f>DATE(YEAR(siječanj!B409),MONTH(siječanj!B409)+8,DAY(siječanj!B409))</f>
        <v>45905</v>
      </c>
      <c r="C409" s="8">
        <v>4.2291666666666696</v>
      </c>
      <c r="D409">
        <v>0.94741476103732691</v>
      </c>
      <c r="E409" s="6">
        <v>81.699284750866923</v>
      </c>
      <c r="F409" s="10">
        <v>83.65159872210522</v>
      </c>
      <c r="G409" s="10">
        <v>89.337976088600243</v>
      </c>
      <c r="H409" s="10">
        <v>77.403108339163111</v>
      </c>
    </row>
    <row r="410" spans="1:8" x14ac:dyDescent="0.25">
      <c r="A410" s="21"/>
      <c r="B410" s="5">
        <f>DATE(YEAR(siječanj!B410),MONTH(siječanj!B410)+8,DAY(siječanj!B410))</f>
        <v>45905</v>
      </c>
      <c r="C410" s="8">
        <v>4.2395833333333304</v>
      </c>
      <c r="D410">
        <v>0.94741476103732691</v>
      </c>
      <c r="E410" s="6">
        <v>86.313541623836784</v>
      </c>
      <c r="F410" s="10">
        <v>86.699259112602235</v>
      </c>
      <c r="G410" s="10">
        <v>37.655339426259651</v>
      </c>
      <c r="H410" s="10">
        <v>81.774723411832696</v>
      </c>
    </row>
    <row r="411" spans="1:8" x14ac:dyDescent="0.25">
      <c r="A411" s="21"/>
      <c r="B411" s="5">
        <f>DATE(YEAR(siječanj!B411),MONTH(siječanj!B411)+8,DAY(siječanj!B411))</f>
        <v>45905</v>
      </c>
      <c r="C411" s="8">
        <v>4.25</v>
      </c>
      <c r="D411">
        <v>0.94741476103732691</v>
      </c>
      <c r="E411" s="6">
        <v>88.72510959147327</v>
      </c>
      <c r="F411" s="10">
        <v>91.043454650377853</v>
      </c>
      <c r="G411" s="10">
        <v>15.42851548086521</v>
      </c>
      <c r="H411" s="10">
        <v>84.059478501616297</v>
      </c>
    </row>
    <row r="412" spans="1:8" x14ac:dyDescent="0.25">
      <c r="A412" s="21"/>
      <c r="B412" s="5">
        <f>DATE(YEAR(siječanj!B412),MONTH(siječanj!B412)+8,DAY(siječanj!B412))</f>
        <v>45905</v>
      </c>
      <c r="C412" s="8">
        <v>4.2604166666666696</v>
      </c>
      <c r="D412">
        <v>0.94741476103732691</v>
      </c>
      <c r="E412" s="6">
        <v>89.66868651283653</v>
      </c>
      <c r="F412" s="10">
        <v>94.615771021893266</v>
      </c>
      <c r="G412" s="10">
        <v>7.4509785936983421</v>
      </c>
      <c r="H412" s="10">
        <v>84.953437205089998</v>
      </c>
    </row>
    <row r="413" spans="1:8" x14ac:dyDescent="0.25">
      <c r="A413" s="21"/>
      <c r="B413" s="5">
        <f>DATE(YEAR(siječanj!B413),MONTH(siječanj!B413)+8,DAY(siječanj!B413))</f>
        <v>45905</v>
      </c>
      <c r="C413" s="8">
        <v>4.2708333333333304</v>
      </c>
      <c r="D413">
        <v>0.94741476103732691</v>
      </c>
      <c r="E413" s="6">
        <v>92.821505163417783</v>
      </c>
      <c r="F413" s="10">
        <v>99.669030088407766</v>
      </c>
      <c r="G413" s="10">
        <v>4.5270730376853479</v>
      </c>
      <c r="H413" s="10">
        <v>87.940464133524458</v>
      </c>
    </row>
    <row r="414" spans="1:8" x14ac:dyDescent="0.25">
      <c r="A414" s="21"/>
      <c r="B414" s="5">
        <f>DATE(YEAR(siječanj!B414),MONTH(siječanj!B414)+8,DAY(siječanj!B414))</f>
        <v>45905</v>
      </c>
      <c r="C414" s="8">
        <v>4.28125</v>
      </c>
      <c r="D414">
        <v>0.94741476103732691</v>
      </c>
      <c r="E414" s="6">
        <v>93.621031897202826</v>
      </c>
      <c r="F414" s="10">
        <v>107.96797983047038</v>
      </c>
      <c r="G414" s="10">
        <v>3.2513642415147297</v>
      </c>
      <c r="H414" s="10">
        <v>88.697947562956372</v>
      </c>
    </row>
    <row r="415" spans="1:8" x14ac:dyDescent="0.25">
      <c r="A415" s="21"/>
      <c r="B415" s="5">
        <f>DATE(YEAR(siječanj!B415),MONTH(siječanj!B415)+8,DAY(siječanj!B415))</f>
        <v>45905</v>
      </c>
      <c r="C415" s="8">
        <v>4.2916666666666696</v>
      </c>
      <c r="D415">
        <v>0.94741476103732691</v>
      </c>
      <c r="E415" s="6">
        <v>93.379790899376417</v>
      </c>
      <c r="F415" s="10">
        <v>118.30449798176814</v>
      </c>
      <c r="G415" s="10">
        <v>2.5625409608183936</v>
      </c>
      <c r="H415" s="10">
        <v>88.469392280648265</v>
      </c>
    </row>
    <row r="416" spans="1:8" x14ac:dyDescent="0.25">
      <c r="A416" s="21"/>
      <c r="B416" s="5">
        <f>DATE(YEAR(siječanj!B416),MONTH(siječanj!B416)+8,DAY(siječanj!B416))</f>
        <v>45905</v>
      </c>
      <c r="C416" s="8">
        <v>4.3020833333333304</v>
      </c>
      <c r="D416">
        <v>0.94741476103732691</v>
      </c>
      <c r="E416" s="6">
        <v>92.995468521493962</v>
      </c>
      <c r="F416" s="10">
        <v>122.49012254977175</v>
      </c>
      <c r="G416" s="10">
        <v>2.0795335457647224</v>
      </c>
      <c r="H416" s="10">
        <v>88.105279586845455</v>
      </c>
    </row>
    <row r="417" spans="1:8" x14ac:dyDescent="0.25">
      <c r="A417" s="21"/>
      <c r="B417" s="5">
        <f>DATE(YEAR(siječanj!B417),MONTH(siječanj!B417)+8,DAY(siječanj!B417))</f>
        <v>45905</v>
      </c>
      <c r="C417" s="8">
        <v>4.3125</v>
      </c>
      <c r="D417">
        <v>0.94741476103732691</v>
      </c>
      <c r="E417" s="6">
        <v>93.885338042622507</v>
      </c>
      <c r="F417" s="10">
        <v>127.53596336260271</v>
      </c>
      <c r="G417" s="10">
        <v>1.9110365987285232</v>
      </c>
      <c r="H417" s="10">
        <v>88.948355106559859</v>
      </c>
    </row>
    <row r="418" spans="1:8" x14ac:dyDescent="0.25">
      <c r="A418" s="21"/>
      <c r="B418" s="5">
        <f>DATE(YEAR(siječanj!B418),MONTH(siječanj!B418)+8,DAY(siječanj!B418))</f>
        <v>45905</v>
      </c>
      <c r="C418" s="8">
        <v>4.3229166666666696</v>
      </c>
      <c r="D418">
        <v>0.94741476103732691</v>
      </c>
      <c r="E418" s="6">
        <v>95.582141019257264</v>
      </c>
      <c r="F418" s="10">
        <v>134.37379335114611</v>
      </c>
      <c r="G418" s="10">
        <v>1.919494477915386</v>
      </c>
      <c r="H418" s="10">
        <v>90.555931293195698</v>
      </c>
    </row>
    <row r="419" spans="1:8" x14ac:dyDescent="0.25">
      <c r="A419" s="21"/>
      <c r="B419" s="5">
        <f>DATE(YEAR(siječanj!B419),MONTH(siječanj!B419)+8,DAY(siječanj!B419))</f>
        <v>45905</v>
      </c>
      <c r="C419" s="8">
        <v>4.3333333333333304</v>
      </c>
      <c r="D419">
        <v>0.94741476103732691</v>
      </c>
      <c r="E419" s="6">
        <v>96.429308714354931</v>
      </c>
      <c r="F419" s="10">
        <v>143.24141448836588</v>
      </c>
      <c r="G419" s="10">
        <v>1.8601837191855828</v>
      </c>
      <c r="H419" s="10">
        <v>91.358550472605202</v>
      </c>
    </row>
    <row r="420" spans="1:8" x14ac:dyDescent="0.25">
      <c r="A420" s="21"/>
      <c r="B420" s="5">
        <f>DATE(YEAR(siječanj!B420),MONTH(siječanj!B420)+8,DAY(siječanj!B420))</f>
        <v>45905</v>
      </c>
      <c r="C420" s="8">
        <v>4.34375</v>
      </c>
      <c r="D420">
        <v>0.94741476103732691</v>
      </c>
      <c r="E420" s="6">
        <v>98.129170666069896</v>
      </c>
      <c r="F420" s="10">
        <v>147.18709180591051</v>
      </c>
      <c r="G420" s="10">
        <v>1.83813881893096</v>
      </c>
      <c r="H420" s="10">
        <v>92.969024777385684</v>
      </c>
    </row>
    <row r="421" spans="1:8" x14ac:dyDescent="0.25">
      <c r="A421" s="21"/>
      <c r="B421" s="5">
        <f>DATE(YEAR(siječanj!B421),MONTH(siječanj!B421)+8,DAY(siječanj!B421))</f>
        <v>45905</v>
      </c>
      <c r="C421" s="8">
        <v>4.3541666666666696</v>
      </c>
      <c r="D421">
        <v>0.94741476103732691</v>
      </c>
      <c r="E421" s="6">
        <v>98.882896974714271</v>
      </c>
      <c r="F421" s="10">
        <v>149.78151970463381</v>
      </c>
      <c r="G421" s="10">
        <v>1.6177121860596011</v>
      </c>
      <c r="H421" s="10">
        <v>93.683116207977534</v>
      </c>
    </row>
    <row r="422" spans="1:8" x14ac:dyDescent="0.25">
      <c r="A422" s="21"/>
      <c r="B422" s="5">
        <f>DATE(YEAR(siječanj!B422),MONTH(siječanj!B422)+8,DAY(siječanj!B422))</f>
        <v>45905</v>
      </c>
      <c r="C422" s="8">
        <v>4.3645833333333304</v>
      </c>
      <c r="D422">
        <v>0.94741476103732691</v>
      </c>
      <c r="E422" s="6">
        <v>100.57030806574809</v>
      </c>
      <c r="F422" s="10">
        <v>152.39209656516346</v>
      </c>
      <c r="G422" s="10">
        <v>1.5777324600914595</v>
      </c>
      <c r="H422" s="10">
        <v>95.281794383561078</v>
      </c>
    </row>
    <row r="423" spans="1:8" x14ac:dyDescent="0.25">
      <c r="A423" s="21"/>
      <c r="B423" s="5">
        <f>DATE(YEAR(siječanj!B423),MONTH(siječanj!B423)+8,DAY(siječanj!B423))</f>
        <v>45905</v>
      </c>
      <c r="C423" s="8">
        <v>4.375</v>
      </c>
      <c r="D423">
        <v>0.94741476103732691</v>
      </c>
      <c r="E423" s="6">
        <v>102.11654864555027</v>
      </c>
      <c r="F423" s="10">
        <v>155.50894079321918</v>
      </c>
      <c r="G423" s="10">
        <v>1.5432933512368572</v>
      </c>
      <c r="H423" s="10">
        <v>96.746725532980577</v>
      </c>
    </row>
    <row r="424" spans="1:8" x14ac:dyDescent="0.25">
      <c r="A424" s="21"/>
      <c r="B424" s="5">
        <f>DATE(YEAR(siječanj!B424),MONTH(siječanj!B424)+8,DAY(siječanj!B424))</f>
        <v>45905</v>
      </c>
      <c r="C424" s="8">
        <v>4.3854166666666696</v>
      </c>
      <c r="D424">
        <v>0.94741476103732691</v>
      </c>
      <c r="E424" s="6">
        <v>103.93632479785195</v>
      </c>
      <c r="F424" s="10">
        <v>157.30536150164025</v>
      </c>
      <c r="G424" s="10">
        <v>1.4513678126754503</v>
      </c>
      <c r="H424" s="10">
        <v>98.470808321454896</v>
      </c>
    </row>
    <row r="425" spans="1:8" x14ac:dyDescent="0.25">
      <c r="A425" s="21"/>
      <c r="B425" s="5">
        <f>DATE(YEAR(siječanj!B425),MONTH(siječanj!B425)+8,DAY(siječanj!B425))</f>
        <v>45905</v>
      </c>
      <c r="C425" s="8">
        <v>4.3958333333333304</v>
      </c>
      <c r="D425">
        <v>0.94741476103732691</v>
      </c>
      <c r="E425" s="6">
        <v>104.6055895157368</v>
      </c>
      <c r="F425" s="10">
        <v>157.76435833377198</v>
      </c>
      <c r="G425" s="10">
        <v>1.4149680819913228</v>
      </c>
      <c r="H425" s="10">
        <v>99.104879594220492</v>
      </c>
    </row>
    <row r="426" spans="1:8" x14ac:dyDescent="0.25">
      <c r="A426" s="21"/>
      <c r="B426" s="5">
        <f>DATE(YEAR(siječanj!B426),MONTH(siječanj!B426)+8,DAY(siječanj!B426))</f>
        <v>45905</v>
      </c>
      <c r="C426" s="8">
        <v>4.40625</v>
      </c>
      <c r="D426">
        <v>0.94741476103732691</v>
      </c>
      <c r="E426" s="6">
        <v>105.32323319248437</v>
      </c>
      <c r="F426" s="10">
        <v>158.41690344474219</v>
      </c>
      <c r="G426" s="10">
        <v>1.4073778905478351</v>
      </c>
      <c r="H426" s="10">
        <v>99.784785806736238</v>
      </c>
    </row>
    <row r="427" spans="1:8" x14ac:dyDescent="0.25">
      <c r="A427" s="21"/>
      <c r="B427" s="5">
        <f>DATE(YEAR(siječanj!B427),MONTH(siječanj!B427)+8,DAY(siječanj!B427))</f>
        <v>45905</v>
      </c>
      <c r="C427" s="8">
        <v>4.4166666666666696</v>
      </c>
      <c r="D427">
        <v>0.94741476103732691</v>
      </c>
      <c r="E427" s="6">
        <v>106.47931279365186</v>
      </c>
      <c r="F427" s="10">
        <v>158.41870892191247</v>
      </c>
      <c r="G427" s="10">
        <v>1.4210658289296152</v>
      </c>
      <c r="H427" s="10">
        <v>100.88007268581646</v>
      </c>
    </row>
    <row r="428" spans="1:8" x14ac:dyDescent="0.25">
      <c r="A428" s="21"/>
      <c r="B428" s="5">
        <f>DATE(YEAR(siječanj!B428),MONTH(siječanj!B428)+8,DAY(siječanj!B428))</f>
        <v>45905</v>
      </c>
      <c r="C428" s="8">
        <v>4.4270833333333304</v>
      </c>
      <c r="D428">
        <v>0.94741476103732691</v>
      </c>
      <c r="E428" s="6">
        <v>106.90500265837056</v>
      </c>
      <c r="F428" s="10">
        <v>157.9892840346503</v>
      </c>
      <c r="G428" s="10">
        <v>1.4608936573888811</v>
      </c>
      <c r="H428" s="10">
        <v>101.28337754727495</v>
      </c>
    </row>
    <row r="429" spans="1:8" x14ac:dyDescent="0.25">
      <c r="A429" s="21"/>
      <c r="B429" s="5">
        <f>DATE(YEAR(siječanj!B429),MONTH(siječanj!B429)+8,DAY(siječanj!B429))</f>
        <v>45905</v>
      </c>
      <c r="C429" s="8">
        <v>4.4375</v>
      </c>
      <c r="D429">
        <v>0.94741476103732691</v>
      </c>
      <c r="E429" s="6">
        <v>108.9193684573237</v>
      </c>
      <c r="F429" s="10">
        <v>157.70449593885678</v>
      </c>
      <c r="G429" s="10">
        <v>1.4648164610002539</v>
      </c>
      <c r="H429" s="10">
        <v>103.1918174393319</v>
      </c>
    </row>
    <row r="430" spans="1:8" x14ac:dyDescent="0.25">
      <c r="A430" s="21"/>
      <c r="B430" s="5">
        <f>DATE(YEAR(siječanj!B430),MONTH(siječanj!B430)+8,DAY(siječanj!B430))</f>
        <v>45905</v>
      </c>
      <c r="C430" s="8">
        <v>4.4479166666666696</v>
      </c>
      <c r="D430">
        <v>0.94741476103732691</v>
      </c>
      <c r="E430" s="6">
        <v>109.81265456039907</v>
      </c>
      <c r="F430" s="10">
        <v>157.63027388321291</v>
      </c>
      <c r="G430" s="10">
        <v>1.4395385378051355</v>
      </c>
      <c r="H430" s="10">
        <v>104.03812987921501</v>
      </c>
    </row>
    <row r="431" spans="1:8" x14ac:dyDescent="0.25">
      <c r="A431" s="21"/>
      <c r="B431" s="5">
        <f>DATE(YEAR(siječanj!B431),MONTH(siječanj!B431)+8,DAY(siječanj!B431))</f>
        <v>45905</v>
      </c>
      <c r="C431" s="8">
        <v>4.4583333333333304</v>
      </c>
      <c r="D431">
        <v>0.94741476103732691</v>
      </c>
      <c r="E431" s="6">
        <v>111.02933317113842</v>
      </c>
      <c r="F431" s="10">
        <v>157.77250074402605</v>
      </c>
      <c r="G431" s="10">
        <v>1.4813805671734948</v>
      </c>
      <c r="H431" s="10">
        <v>105.19082915446786</v>
      </c>
    </row>
    <row r="432" spans="1:8" x14ac:dyDescent="0.25">
      <c r="A432" s="21"/>
      <c r="B432" s="5">
        <f>DATE(YEAR(siječanj!B432),MONTH(siječanj!B432)+8,DAY(siječanj!B432))</f>
        <v>45905</v>
      </c>
      <c r="C432" s="8">
        <v>4.46875</v>
      </c>
      <c r="D432">
        <v>0.94741476103732691</v>
      </c>
      <c r="E432" s="6">
        <v>112.64088405762435</v>
      </c>
      <c r="F432" s="10">
        <v>157.85034327538145</v>
      </c>
      <c r="G432" s="10">
        <v>1.4788482497492581</v>
      </c>
      <c r="H432" s="10">
        <v>106.71763625248742</v>
      </c>
    </row>
    <row r="433" spans="1:8" x14ac:dyDescent="0.25">
      <c r="A433" s="21"/>
      <c r="B433" s="5">
        <f>DATE(YEAR(siječanj!B433),MONTH(siječanj!B433)+8,DAY(siječanj!B433))</f>
        <v>45905</v>
      </c>
      <c r="C433" s="8">
        <v>4.4791666666666696</v>
      </c>
      <c r="D433">
        <v>0.94741476103732691</v>
      </c>
      <c r="E433" s="6">
        <v>112.84438415791786</v>
      </c>
      <c r="F433" s="10">
        <v>157.8466466287023</v>
      </c>
      <c r="G433" s="10">
        <v>1.4884796937053257</v>
      </c>
      <c r="H433" s="10">
        <v>106.91043525137806</v>
      </c>
    </row>
    <row r="434" spans="1:8" x14ac:dyDescent="0.25">
      <c r="A434" s="21"/>
      <c r="B434" s="5">
        <f>DATE(YEAR(siječanj!B434),MONTH(siječanj!B434)+8,DAY(siječanj!B434))</f>
        <v>45905</v>
      </c>
      <c r="C434" s="8">
        <v>4.4895833333333304</v>
      </c>
      <c r="D434">
        <v>0.94741476103732691</v>
      </c>
      <c r="E434" s="6">
        <v>112.0836988790861</v>
      </c>
      <c r="F434" s="10">
        <v>157.39019241213751</v>
      </c>
      <c r="G434" s="10">
        <v>1.4513241164013997</v>
      </c>
      <c r="H434" s="10">
        <v>106.18975078970907</v>
      </c>
    </row>
    <row r="435" spans="1:8" x14ac:dyDescent="0.25">
      <c r="A435" s="21"/>
      <c r="B435" s="5">
        <f>DATE(YEAR(siječanj!B435),MONTH(siječanj!B435)+8,DAY(siječanj!B435))</f>
        <v>45905</v>
      </c>
      <c r="C435" s="8">
        <v>4.5</v>
      </c>
      <c r="D435">
        <v>0.94741476103732691</v>
      </c>
      <c r="E435" s="6">
        <v>111.35029078218736</v>
      </c>
      <c r="F435" s="10">
        <v>156.91672330091092</v>
      </c>
      <c r="G435" s="10">
        <v>1.4631788818870546</v>
      </c>
      <c r="H435" s="10">
        <v>105.49490913284291</v>
      </c>
    </row>
    <row r="436" spans="1:8" x14ac:dyDescent="0.25">
      <c r="A436" s="21"/>
      <c r="B436" s="5">
        <f>DATE(YEAR(siječanj!B436),MONTH(siječanj!B436)+8,DAY(siječanj!B436))</f>
        <v>45905</v>
      </c>
      <c r="C436" s="8">
        <v>4.5104166666666696</v>
      </c>
      <c r="D436">
        <v>0.94741476103732691</v>
      </c>
      <c r="E436" s="6">
        <v>110.78073894403073</v>
      </c>
      <c r="F436" s="10">
        <v>156.07638071678033</v>
      </c>
      <c r="G436" s="10">
        <v>1.4569916603925817</v>
      </c>
      <c r="H436" s="10">
        <v>104.95530731419737</v>
      </c>
    </row>
    <row r="437" spans="1:8" x14ac:dyDescent="0.25">
      <c r="A437" s="21"/>
      <c r="B437" s="5">
        <f>DATE(YEAR(siječanj!B437),MONTH(siječanj!B437)+8,DAY(siječanj!B437))</f>
        <v>45905</v>
      </c>
      <c r="C437" s="8">
        <v>4.5208333333333304</v>
      </c>
      <c r="D437">
        <v>0.94741476103732691</v>
      </c>
      <c r="E437" s="6">
        <v>111.56654486698798</v>
      </c>
      <c r="F437" s="10">
        <v>155.61584469872415</v>
      </c>
      <c r="G437" s="10">
        <v>1.3964740454807971</v>
      </c>
      <c r="H437" s="10">
        <v>105.69979144491764</v>
      </c>
    </row>
    <row r="438" spans="1:8" x14ac:dyDescent="0.25">
      <c r="A438" s="21"/>
      <c r="B438" s="5">
        <f>DATE(YEAR(siječanj!B438),MONTH(siječanj!B438)+8,DAY(siječanj!B438))</f>
        <v>45905</v>
      </c>
      <c r="C438" s="8">
        <v>4.53125</v>
      </c>
      <c r="D438">
        <v>0.94741476103732691</v>
      </c>
      <c r="E438" s="6">
        <v>111.90985142129632</v>
      </c>
      <c r="F438" s="10">
        <v>155.34679051486751</v>
      </c>
      <c r="G438" s="10">
        <v>1.5367695632959646</v>
      </c>
      <c r="H438" s="10">
        <v>106.02504514203022</v>
      </c>
    </row>
    <row r="439" spans="1:8" x14ac:dyDescent="0.25">
      <c r="A439" s="21"/>
      <c r="B439" s="5">
        <f>DATE(YEAR(siječanj!B439),MONTH(siječanj!B439)+8,DAY(siječanj!B439))</f>
        <v>45905</v>
      </c>
      <c r="C439" s="8">
        <v>4.5416666666666696</v>
      </c>
      <c r="D439">
        <v>0.94741476103732691</v>
      </c>
      <c r="E439" s="6">
        <v>110.93218594732271</v>
      </c>
      <c r="F439" s="10">
        <v>155.15468856299165</v>
      </c>
      <c r="G439" s="10">
        <v>1.5561890296097678</v>
      </c>
      <c r="H439" s="10">
        <v>105.09879044063106</v>
      </c>
    </row>
    <row r="440" spans="1:8" x14ac:dyDescent="0.25">
      <c r="A440" s="21"/>
      <c r="B440" s="5">
        <f>DATE(YEAR(siječanj!B440),MONTH(siječanj!B440)+8,DAY(siječanj!B440))</f>
        <v>45905</v>
      </c>
      <c r="C440" s="8">
        <v>4.5520833333333304</v>
      </c>
      <c r="D440">
        <v>0.94741476103732691</v>
      </c>
      <c r="E440" s="6">
        <v>110.50585615452698</v>
      </c>
      <c r="F440" s="10">
        <v>154.63077010941518</v>
      </c>
      <c r="G440" s="10">
        <v>1.4889385071724208</v>
      </c>
      <c r="H440" s="10">
        <v>104.69487930186641</v>
      </c>
    </row>
    <row r="441" spans="1:8" x14ac:dyDescent="0.25">
      <c r="A441" s="21"/>
      <c r="B441" s="5">
        <f>DATE(YEAR(siječanj!B441),MONTH(siječanj!B441)+8,DAY(siječanj!B441))</f>
        <v>45905</v>
      </c>
      <c r="C441" s="8">
        <v>4.5625</v>
      </c>
      <c r="D441">
        <v>0.94741476103732691</v>
      </c>
      <c r="E441" s="6">
        <v>110.47322378500209</v>
      </c>
      <c r="F441" s="10">
        <v>154.15527857709296</v>
      </c>
      <c r="G441" s="10">
        <v>1.481051282576229</v>
      </c>
      <c r="H441" s="10">
        <v>104.6639629132909</v>
      </c>
    </row>
    <row r="442" spans="1:8" x14ac:dyDescent="0.25">
      <c r="A442" s="21"/>
      <c r="B442" s="5">
        <f>DATE(YEAR(siječanj!B442),MONTH(siječanj!B442)+8,DAY(siječanj!B442))</f>
        <v>45905</v>
      </c>
      <c r="C442" s="8">
        <v>4.5729166666666696</v>
      </c>
      <c r="D442">
        <v>0.94741476103732691</v>
      </c>
      <c r="E442" s="6">
        <v>111.43780738562418</v>
      </c>
      <c r="F442" s="10">
        <v>153.12726127382106</v>
      </c>
      <c r="G442" s="10">
        <v>1.386435807184879</v>
      </c>
      <c r="H442" s="10">
        <v>105.5778236547748</v>
      </c>
    </row>
    <row r="443" spans="1:8" x14ac:dyDescent="0.25">
      <c r="A443" s="21"/>
      <c r="B443" s="5">
        <f>DATE(YEAR(siječanj!B443),MONTH(siječanj!B443)+8,DAY(siječanj!B443))</f>
        <v>45905</v>
      </c>
      <c r="C443" s="8">
        <v>4.5833333333333304</v>
      </c>
      <c r="D443">
        <v>0.94741476103732691</v>
      </c>
      <c r="E443" s="6">
        <v>111.68362099645914</v>
      </c>
      <c r="F443" s="10">
        <v>151.79460780914224</v>
      </c>
      <c r="G443" s="10">
        <v>1.3303273799033317</v>
      </c>
      <c r="H443" s="10">
        <v>105.81071109814373</v>
      </c>
    </row>
    <row r="444" spans="1:8" x14ac:dyDescent="0.25">
      <c r="A444" s="21"/>
      <c r="B444" s="5">
        <f>DATE(YEAR(siječanj!B444),MONTH(siječanj!B444)+8,DAY(siječanj!B444))</f>
        <v>45905</v>
      </c>
      <c r="C444" s="8">
        <v>4.59375</v>
      </c>
      <c r="D444">
        <v>0.94741476103732691</v>
      </c>
      <c r="E444" s="6">
        <v>113.00112889395888</v>
      </c>
      <c r="F444" s="10">
        <v>150.84714867555536</v>
      </c>
      <c r="G444" s="10">
        <v>1.2861761964096068</v>
      </c>
      <c r="H444" s="10">
        <v>107.05893752801823</v>
      </c>
    </row>
    <row r="445" spans="1:8" x14ac:dyDescent="0.25">
      <c r="A445" s="21"/>
      <c r="B445" s="5">
        <f>DATE(YEAR(siječanj!B445),MONTH(siječanj!B445)+8,DAY(siječanj!B445))</f>
        <v>45905</v>
      </c>
      <c r="C445" s="8">
        <v>4.6041666666666696</v>
      </c>
      <c r="D445">
        <v>0.94741476103732691</v>
      </c>
      <c r="E445" s="6">
        <v>114.00389520004322</v>
      </c>
      <c r="F445" s="10">
        <v>149.69110599458472</v>
      </c>
      <c r="G445" s="10">
        <v>1.2936025255306234</v>
      </c>
      <c r="H445" s="10">
        <v>108.00897312827341</v>
      </c>
    </row>
    <row r="446" spans="1:8" x14ac:dyDescent="0.25">
      <c r="A446" s="21"/>
      <c r="B446" s="5">
        <f>DATE(YEAR(siječanj!B446),MONTH(siječanj!B446)+8,DAY(siječanj!B446))</f>
        <v>45905</v>
      </c>
      <c r="C446" s="8">
        <v>4.6145833333333304</v>
      </c>
      <c r="D446">
        <v>0.94741476103732691</v>
      </c>
      <c r="E446" s="6">
        <v>114.37963501312804</v>
      </c>
      <c r="F446" s="10">
        <v>148.09722603916006</v>
      </c>
      <c r="G446" s="10">
        <v>1.218368543111682</v>
      </c>
      <c r="H446" s="10">
        <v>108.36495457349938</v>
      </c>
    </row>
    <row r="447" spans="1:8" x14ac:dyDescent="0.25">
      <c r="A447" s="21"/>
      <c r="B447" s="5">
        <f>DATE(YEAR(siječanj!B447),MONTH(siječanj!B447)+8,DAY(siječanj!B447))</f>
        <v>45905</v>
      </c>
      <c r="C447" s="8">
        <v>4.625</v>
      </c>
      <c r="D447">
        <v>0.94741476103732691</v>
      </c>
      <c r="E447" s="6">
        <v>114.6521482856655</v>
      </c>
      <c r="F447" s="10">
        <v>144.26197952720761</v>
      </c>
      <c r="G447" s="10">
        <v>1.2503518032805929</v>
      </c>
      <c r="H447" s="10">
        <v>108.62313767047995</v>
      </c>
    </row>
    <row r="448" spans="1:8" x14ac:dyDescent="0.25">
      <c r="A448" s="21"/>
      <c r="B448" s="5">
        <f>DATE(YEAR(siječanj!B448),MONTH(siječanj!B448)+8,DAY(siječanj!B448))</f>
        <v>45905</v>
      </c>
      <c r="C448" s="8">
        <v>4.6354166666666696</v>
      </c>
      <c r="D448">
        <v>0.94741476103732691</v>
      </c>
      <c r="E448" s="6">
        <v>115.02515998431673</v>
      </c>
      <c r="F448" s="10">
        <v>142.31980679835181</v>
      </c>
      <c r="G448" s="10">
        <v>1.1992700375061254</v>
      </c>
      <c r="H448" s="10">
        <v>108.97653445982174</v>
      </c>
    </row>
    <row r="449" spans="1:8" x14ac:dyDescent="0.25">
      <c r="A449" s="21"/>
      <c r="B449" s="5">
        <f>DATE(YEAR(siječanj!B449),MONTH(siječanj!B449)+8,DAY(siječanj!B449))</f>
        <v>45905</v>
      </c>
      <c r="C449" s="8">
        <v>4.6458333333333304</v>
      </c>
      <c r="D449">
        <v>0.94741476103732691</v>
      </c>
      <c r="E449" s="6">
        <v>115.74090170764656</v>
      </c>
      <c r="F449" s="10">
        <v>140.69884847344511</v>
      </c>
      <c r="G449" s="10">
        <v>1.2056601346326787</v>
      </c>
      <c r="H449" s="10">
        <v>109.65463873359471</v>
      </c>
    </row>
    <row r="450" spans="1:8" x14ac:dyDescent="0.25">
      <c r="A450" s="21"/>
      <c r="B450" s="5">
        <f>DATE(YEAR(siječanj!B450),MONTH(siječanj!B450)+8,DAY(siječanj!B450))</f>
        <v>45905</v>
      </c>
      <c r="C450" s="8">
        <v>4.65625</v>
      </c>
      <c r="D450">
        <v>0.94741476103732691</v>
      </c>
      <c r="E450" s="6">
        <v>115.64482037022539</v>
      </c>
      <c r="F450" s="10">
        <v>138.84936086470356</v>
      </c>
      <c r="G450" s="10">
        <v>1.2013815158404857</v>
      </c>
      <c r="H450" s="10">
        <v>109.56360985626168</v>
      </c>
    </row>
    <row r="451" spans="1:8" x14ac:dyDescent="0.25">
      <c r="A451" s="21"/>
      <c r="B451" s="5">
        <f>DATE(YEAR(siječanj!B451),MONTH(siječanj!B451)+8,DAY(siječanj!B451))</f>
        <v>45905</v>
      </c>
      <c r="C451" s="8">
        <v>4.6666666666666696</v>
      </c>
      <c r="D451">
        <v>0.94741476103732691</v>
      </c>
      <c r="E451" s="6">
        <v>114.87216566267136</v>
      </c>
      <c r="F451" s="10">
        <v>135.99153478361347</v>
      </c>
      <c r="G451" s="10">
        <v>1.2008514355475701</v>
      </c>
      <c r="H451" s="10">
        <v>108.83158538114002</v>
      </c>
    </row>
    <row r="452" spans="1:8" x14ac:dyDescent="0.25">
      <c r="A452" s="21"/>
      <c r="B452" s="5">
        <f>DATE(YEAR(siječanj!B452),MONTH(siječanj!B452)+8,DAY(siječanj!B452))</f>
        <v>45905</v>
      </c>
      <c r="C452" s="8">
        <v>4.6770833333333304</v>
      </c>
      <c r="D452">
        <v>0.94741476103732691</v>
      </c>
      <c r="E452" s="6">
        <v>113.19192057737924</v>
      </c>
      <c r="F452" s="10">
        <v>134.47702077889741</v>
      </c>
      <c r="G452" s="10">
        <v>1.2449838923626517</v>
      </c>
      <c r="H452" s="10">
        <v>107.23969638517383</v>
      </c>
    </row>
    <row r="453" spans="1:8" x14ac:dyDescent="0.25">
      <c r="A453" s="21"/>
      <c r="B453" s="5">
        <f>DATE(YEAR(siječanj!B453),MONTH(siječanj!B453)+8,DAY(siječanj!B453))</f>
        <v>45905</v>
      </c>
      <c r="C453" s="8">
        <v>4.6875</v>
      </c>
      <c r="D453">
        <v>0.94741476103732691</v>
      </c>
      <c r="E453" s="6">
        <v>113.93305734123909</v>
      </c>
      <c r="F453" s="10">
        <v>133.68799224140812</v>
      </c>
      <c r="G453" s="10">
        <v>1.2641396190081782</v>
      </c>
      <c r="H453" s="10">
        <v>107.9418602952021</v>
      </c>
    </row>
    <row r="454" spans="1:8" x14ac:dyDescent="0.25">
      <c r="A454" s="21"/>
      <c r="B454" s="5">
        <f>DATE(YEAR(siječanj!B454),MONTH(siječanj!B454)+8,DAY(siječanj!B454))</f>
        <v>45905</v>
      </c>
      <c r="C454" s="8">
        <v>4.6979166666666696</v>
      </c>
      <c r="D454">
        <v>0.94741476103732691</v>
      </c>
      <c r="E454" s="6">
        <v>113.95998583171219</v>
      </c>
      <c r="F454" s="10">
        <v>132.87962323999574</v>
      </c>
      <c r="G454" s="10">
        <v>1.2681498162034772</v>
      </c>
      <c r="H454" s="10">
        <v>107.96737274456876</v>
      </c>
    </row>
    <row r="455" spans="1:8" x14ac:dyDescent="0.25">
      <c r="A455" s="21"/>
      <c r="B455" s="5">
        <f>DATE(YEAR(siječanj!B455),MONTH(siječanj!B455)+8,DAY(siječanj!B455))</f>
        <v>45905</v>
      </c>
      <c r="C455" s="8">
        <v>4.7083333333333304</v>
      </c>
      <c r="D455">
        <v>0.94741476103732691</v>
      </c>
      <c r="E455" s="6">
        <v>114.96966256854772</v>
      </c>
      <c r="F455" s="10">
        <v>132.14845750714028</v>
      </c>
      <c r="G455" s="10">
        <v>1.3038566452762579</v>
      </c>
      <c r="H455" s="10">
        <v>108.92395538892275</v>
      </c>
    </row>
    <row r="456" spans="1:8" x14ac:dyDescent="0.25">
      <c r="A456" s="21"/>
      <c r="B456" s="5">
        <f>DATE(YEAR(siječanj!B456),MONTH(siječanj!B456)+8,DAY(siječanj!B456))</f>
        <v>45905</v>
      </c>
      <c r="C456" s="8">
        <v>4.71875</v>
      </c>
      <c r="D456">
        <v>0.94741476103732691</v>
      </c>
      <c r="E456" s="6">
        <v>115.0828040318859</v>
      </c>
      <c r="F456" s="10">
        <v>131.76042939081455</v>
      </c>
      <c r="G456" s="10">
        <v>1.3178483786757882</v>
      </c>
      <c r="H456" s="10">
        <v>109.0311472813747</v>
      </c>
    </row>
    <row r="457" spans="1:8" x14ac:dyDescent="0.25">
      <c r="A457" s="21"/>
      <c r="B457" s="5">
        <f>DATE(YEAR(siječanj!B457),MONTH(siječanj!B457)+8,DAY(siječanj!B457))</f>
        <v>45905</v>
      </c>
      <c r="C457" s="8">
        <v>4.7291666666666696</v>
      </c>
      <c r="D457">
        <v>0.94741476103732691</v>
      </c>
      <c r="E457" s="6">
        <v>115.64964756762369</v>
      </c>
      <c r="F457" s="10">
        <v>131.52572022532655</v>
      </c>
      <c r="G457" s="10">
        <v>1.3465127833084245</v>
      </c>
      <c r="H457" s="10">
        <v>109.56818321433127</v>
      </c>
    </row>
    <row r="458" spans="1:8" x14ac:dyDescent="0.25">
      <c r="A458" s="21"/>
      <c r="B458" s="5">
        <f>DATE(YEAR(siječanj!B458),MONTH(siječanj!B458)+8,DAY(siječanj!B458))</f>
        <v>45905</v>
      </c>
      <c r="C458" s="8">
        <v>4.7395833333333304</v>
      </c>
      <c r="D458">
        <v>0.94741476103732691</v>
      </c>
      <c r="E458" s="6">
        <v>116.95150496405721</v>
      </c>
      <c r="F458" s="10">
        <v>131.67942791428823</v>
      </c>
      <c r="G458" s="10">
        <v>1.3701468844735789</v>
      </c>
      <c r="H458" s="10">
        <v>110.80158212847802</v>
      </c>
    </row>
    <row r="459" spans="1:8" x14ac:dyDescent="0.25">
      <c r="A459" s="21"/>
      <c r="B459" s="5">
        <f>DATE(YEAR(siječanj!B459),MONTH(siječanj!B459)+8,DAY(siječanj!B459))</f>
        <v>45905</v>
      </c>
      <c r="C459" s="8">
        <v>4.75</v>
      </c>
      <c r="D459">
        <v>0.94741476103732691</v>
      </c>
      <c r="E459" s="6">
        <v>119.74041256497105</v>
      </c>
      <c r="F459" s="10">
        <v>131.73662422295499</v>
      </c>
      <c r="G459" s="10">
        <v>1.4715452065813064</v>
      </c>
      <c r="H459" s="10">
        <v>113.44383435675299</v>
      </c>
    </row>
    <row r="460" spans="1:8" x14ac:dyDescent="0.25">
      <c r="A460" s="21"/>
      <c r="B460" s="5">
        <f>DATE(YEAR(siječanj!B460),MONTH(siječanj!B460)+8,DAY(siječanj!B460))</f>
        <v>45905</v>
      </c>
      <c r="C460" s="8">
        <v>4.7604166666666696</v>
      </c>
      <c r="D460">
        <v>0.94741476103732691</v>
      </c>
      <c r="E460" s="6">
        <v>121.89060161236988</v>
      </c>
      <c r="F460" s="10">
        <v>131.82690913854529</v>
      </c>
      <c r="G460" s="10">
        <v>1.542409016751269</v>
      </c>
      <c r="H460" s="10">
        <v>115.48095519927942</v>
      </c>
    </row>
    <row r="461" spans="1:8" x14ac:dyDescent="0.25">
      <c r="A461" s="21"/>
      <c r="B461" s="5">
        <f>DATE(YEAR(siječanj!B461),MONTH(siječanj!B461)+8,DAY(siječanj!B461))</f>
        <v>45905</v>
      </c>
      <c r="C461" s="8">
        <v>4.7708333333333304</v>
      </c>
      <c r="D461">
        <v>0.94741476103732691</v>
      </c>
      <c r="E461" s="6">
        <v>123.4469879249349</v>
      </c>
      <c r="F461" s="10">
        <v>131.83915863823302</v>
      </c>
      <c r="G461" s="10">
        <v>1.7622077719203371</v>
      </c>
      <c r="H461" s="10">
        <v>116.95549856567997</v>
      </c>
    </row>
    <row r="462" spans="1:8" x14ac:dyDescent="0.25">
      <c r="A462" s="21"/>
      <c r="B462" s="5">
        <f>DATE(YEAR(siječanj!B462),MONTH(siječanj!B462)+8,DAY(siječanj!B462))</f>
        <v>45905</v>
      </c>
      <c r="C462" s="8">
        <v>4.78125</v>
      </c>
      <c r="D462">
        <v>0.94741476103732691</v>
      </c>
      <c r="E462" s="6">
        <v>125.70054516878668</v>
      </c>
      <c r="F462" s="10">
        <v>131.68763380034864</v>
      </c>
      <c r="G462" s="10">
        <v>2.0210218089088361</v>
      </c>
      <c r="H462" s="10">
        <v>119.09055196334775</v>
      </c>
    </row>
    <row r="463" spans="1:8" x14ac:dyDescent="0.25">
      <c r="A463" s="21"/>
      <c r="B463" s="5">
        <f>DATE(YEAR(siječanj!B463),MONTH(siječanj!B463)+8,DAY(siječanj!B463))</f>
        <v>45905</v>
      </c>
      <c r="C463" s="8">
        <v>4.7916666666666696</v>
      </c>
      <c r="D463">
        <v>0.94741476103732691</v>
      </c>
      <c r="E463" s="6">
        <v>128.95178396513248</v>
      </c>
      <c r="F463" s="10">
        <v>130.95568362938263</v>
      </c>
      <c r="G463" s="10">
        <v>2.3532018019834022</v>
      </c>
      <c r="H463" s="10">
        <v>122.17082359066299</v>
      </c>
    </row>
    <row r="464" spans="1:8" x14ac:dyDescent="0.25">
      <c r="A464" s="21"/>
      <c r="B464" s="5">
        <f>DATE(YEAR(siječanj!B464),MONTH(siječanj!B464)+8,DAY(siječanj!B464))</f>
        <v>45905</v>
      </c>
      <c r="C464" s="8">
        <v>4.8020833333333304</v>
      </c>
      <c r="D464">
        <v>0.94741476103732691</v>
      </c>
      <c r="E464" s="6">
        <v>133.01826339477685</v>
      </c>
      <c r="F464" s="10">
        <v>130.51459250318911</v>
      </c>
      <c r="G464" s="10">
        <v>3.1335979280366182</v>
      </c>
      <c r="H464" s="10">
        <v>126.02346622776273</v>
      </c>
    </row>
    <row r="465" spans="1:8" x14ac:dyDescent="0.25">
      <c r="A465" s="21"/>
      <c r="B465" s="5">
        <f>DATE(YEAR(siječanj!B465),MONTH(siječanj!B465)+8,DAY(siječanj!B465))</f>
        <v>45905</v>
      </c>
      <c r="C465" s="8">
        <v>4.8125</v>
      </c>
      <c r="D465">
        <v>0.94741476103732691</v>
      </c>
      <c r="E465" s="6">
        <v>137.88132153040874</v>
      </c>
      <c r="F465" s="10">
        <v>130.03870291613262</v>
      </c>
      <c r="G465" s="10">
        <v>5.324592481744638</v>
      </c>
      <c r="H465" s="10">
        <v>130.63079928924304</v>
      </c>
    </row>
    <row r="466" spans="1:8" x14ac:dyDescent="0.25">
      <c r="A466" s="21"/>
      <c r="B466" s="5">
        <f>DATE(YEAR(siječanj!B466),MONTH(siječanj!B466)+8,DAY(siječanj!B466))</f>
        <v>45905</v>
      </c>
      <c r="C466" s="8">
        <v>4.8229166666666696</v>
      </c>
      <c r="D466">
        <v>0.94741476103732691</v>
      </c>
      <c r="E466" s="6">
        <v>141.49037918188068</v>
      </c>
      <c r="F466" s="10">
        <v>129.29046618419289</v>
      </c>
      <c r="G466" s="10">
        <v>12.66201263805865</v>
      </c>
      <c r="H466" s="10">
        <v>134.05007378168227</v>
      </c>
    </row>
    <row r="467" spans="1:8" x14ac:dyDescent="0.25">
      <c r="A467" s="21"/>
      <c r="B467" s="5">
        <f>DATE(YEAR(siječanj!B467),MONTH(siječanj!B467)+8,DAY(siječanj!B467))</f>
        <v>45905</v>
      </c>
      <c r="C467" s="8">
        <v>4.8333333333333304</v>
      </c>
      <c r="D467">
        <v>0.94741476103732691</v>
      </c>
      <c r="E467" s="6">
        <v>147.46397404973141</v>
      </c>
      <c r="F467" s="10">
        <v>125.46750541456603</v>
      </c>
      <c r="G467" s="10">
        <v>48.99919416458463</v>
      </c>
      <c r="H467" s="10">
        <v>139.70954573594085</v>
      </c>
    </row>
    <row r="468" spans="1:8" x14ac:dyDescent="0.25">
      <c r="A468" s="21"/>
      <c r="B468" s="5">
        <f>DATE(YEAR(siječanj!B468),MONTH(siječanj!B468)+8,DAY(siječanj!B468))</f>
        <v>45905</v>
      </c>
      <c r="C468" s="8">
        <v>4.84375</v>
      </c>
      <c r="D468">
        <v>0.94741476103732691</v>
      </c>
      <c r="E468" s="6">
        <v>151.81213872415023</v>
      </c>
      <c r="F468" s="10">
        <v>124.13803229254768</v>
      </c>
      <c r="G468" s="10">
        <v>137.23340526061483</v>
      </c>
      <c r="H468" s="10">
        <v>143.82906113190631</v>
      </c>
    </row>
    <row r="469" spans="1:8" x14ac:dyDescent="0.25">
      <c r="A469" s="21"/>
      <c r="B469" s="5">
        <f>DATE(YEAR(siječanj!B469),MONTH(siječanj!B469)+8,DAY(siječanj!B469))</f>
        <v>45905</v>
      </c>
      <c r="C469" s="8">
        <v>4.8541666666666696</v>
      </c>
      <c r="D469">
        <v>0.94741476103732691</v>
      </c>
      <c r="E469" s="6">
        <v>155.4097846551156</v>
      </c>
      <c r="F469" s="10">
        <v>123.17056609669028</v>
      </c>
      <c r="G469" s="10">
        <v>250.28864190499863</v>
      </c>
      <c r="H469" s="10">
        <v>147.23752399188879</v>
      </c>
    </row>
    <row r="470" spans="1:8" x14ac:dyDescent="0.25">
      <c r="A470" s="21"/>
      <c r="B470" s="5">
        <f>DATE(YEAR(siječanj!B470),MONTH(siječanj!B470)+8,DAY(siječanj!B470))</f>
        <v>45905</v>
      </c>
      <c r="C470" s="8">
        <v>4.8645833333333304</v>
      </c>
      <c r="D470">
        <v>0.94741476103732691</v>
      </c>
      <c r="E470" s="6">
        <v>156.15313640222658</v>
      </c>
      <c r="F470" s="10">
        <v>121.83297728568473</v>
      </c>
      <c r="G470" s="10">
        <v>308.75349007444532</v>
      </c>
      <c r="H470" s="10">
        <v>147.94178640974462</v>
      </c>
    </row>
    <row r="471" spans="1:8" x14ac:dyDescent="0.25">
      <c r="A471" s="21"/>
      <c r="B471" s="5">
        <f>DATE(YEAR(siječanj!B471),MONTH(siječanj!B471)+8,DAY(siječanj!B471))</f>
        <v>45905</v>
      </c>
      <c r="C471" s="8">
        <v>4.875</v>
      </c>
      <c r="D471">
        <v>0.94741476103732691</v>
      </c>
      <c r="E471" s="6">
        <v>155.95454670979342</v>
      </c>
      <c r="F471" s="10">
        <v>118.68839494928196</v>
      </c>
      <c r="G471" s="10">
        <v>324.2349517354964</v>
      </c>
      <c r="H471" s="10">
        <v>147.75363960374358</v>
      </c>
    </row>
    <row r="472" spans="1:8" x14ac:dyDescent="0.25">
      <c r="A472" s="21"/>
      <c r="B472" s="5">
        <f>DATE(YEAR(siječanj!B472),MONTH(siječanj!B472)+8,DAY(siječanj!B472))</f>
        <v>45905</v>
      </c>
      <c r="C472" s="8">
        <v>4.8854166666666696</v>
      </c>
      <c r="D472">
        <v>0.94741476103732691</v>
      </c>
      <c r="E472" s="6">
        <v>160.18203541165767</v>
      </c>
      <c r="F472" s="10">
        <v>116.20263670966466</v>
      </c>
      <c r="G472" s="10">
        <v>325.76434183660558</v>
      </c>
      <c r="H472" s="10">
        <v>151.75882480200829</v>
      </c>
    </row>
    <row r="473" spans="1:8" x14ac:dyDescent="0.25">
      <c r="A473" s="21"/>
      <c r="B473" s="5">
        <f>DATE(YEAR(siječanj!B473),MONTH(siječanj!B473)+8,DAY(siječanj!B473))</f>
        <v>45905</v>
      </c>
      <c r="C473" s="8">
        <v>4.8958333333333304</v>
      </c>
      <c r="D473">
        <v>0.94741476103732691</v>
      </c>
      <c r="E473" s="6">
        <v>163.02475937888744</v>
      </c>
      <c r="F473" s="10">
        <v>114.01772993768897</v>
      </c>
      <c r="G473" s="10">
        <v>326.24233090886207</v>
      </c>
      <c r="H473" s="10">
        <v>154.45206345011636</v>
      </c>
    </row>
    <row r="474" spans="1:8" x14ac:dyDescent="0.25">
      <c r="A474" s="21"/>
      <c r="B474" s="5">
        <f>DATE(YEAR(siječanj!B474),MONTH(siječanj!B474)+8,DAY(siječanj!B474))</f>
        <v>45905</v>
      </c>
      <c r="C474" s="8">
        <v>4.90625</v>
      </c>
      <c r="D474">
        <v>0.94741476103732691</v>
      </c>
      <c r="E474" s="6">
        <v>161.14099933429071</v>
      </c>
      <c r="F474" s="10">
        <v>111.57962431686835</v>
      </c>
      <c r="G474" s="10">
        <v>326.38470348972874</v>
      </c>
      <c r="H474" s="10">
        <v>152.66736137761308</v>
      </c>
    </row>
    <row r="475" spans="1:8" x14ac:dyDescent="0.25">
      <c r="A475" s="21"/>
      <c r="B475" s="5">
        <f>DATE(YEAR(siječanj!B475),MONTH(siječanj!B475)+8,DAY(siječanj!B475))</f>
        <v>45905</v>
      </c>
      <c r="C475" s="8">
        <v>4.9166666666666696</v>
      </c>
      <c r="D475">
        <v>0.94741476103732691</v>
      </c>
      <c r="E475" s="6">
        <v>157.19668871251375</v>
      </c>
      <c r="F475" s="10">
        <v>108.26568985997794</v>
      </c>
      <c r="G475" s="10">
        <v>322.575777226551</v>
      </c>
      <c r="H475" s="10">
        <v>148.93046327242527</v>
      </c>
    </row>
    <row r="476" spans="1:8" x14ac:dyDescent="0.25">
      <c r="A476" s="21"/>
      <c r="B476" s="5">
        <f>DATE(YEAR(siječanj!B476),MONTH(siječanj!B476)+8,DAY(siječanj!B476))</f>
        <v>45905</v>
      </c>
      <c r="C476" s="8">
        <v>4.9270833333333304</v>
      </c>
      <c r="D476">
        <v>0.94741476103732691</v>
      </c>
      <c r="E476" s="6">
        <v>150.62610731905599</v>
      </c>
      <c r="F476" s="10">
        <v>105.52248695673103</v>
      </c>
      <c r="G476" s="10">
        <v>319.27764160680408</v>
      </c>
      <c r="H476" s="10">
        <v>142.7053974716662</v>
      </c>
    </row>
    <row r="477" spans="1:8" x14ac:dyDescent="0.25">
      <c r="A477" s="21"/>
      <c r="B477" s="5">
        <f>DATE(YEAR(siječanj!B477),MONTH(siječanj!B477)+8,DAY(siječanj!B477))</f>
        <v>45905</v>
      </c>
      <c r="C477" s="8">
        <v>4.9375</v>
      </c>
      <c r="D477">
        <v>0.94741476103732691</v>
      </c>
      <c r="E477" s="6">
        <v>141.45510388958573</v>
      </c>
      <c r="F477" s="10">
        <v>102.78060455501755</v>
      </c>
      <c r="G477" s="10">
        <v>317.64229583570454</v>
      </c>
      <c r="H477" s="10">
        <v>134.01665344906212</v>
      </c>
    </row>
    <row r="478" spans="1:8" x14ac:dyDescent="0.25">
      <c r="A478" s="21"/>
      <c r="B478" s="5">
        <f>DATE(YEAR(siječanj!B478),MONTH(siječanj!B478)+8,DAY(siječanj!B478))</f>
        <v>45905</v>
      </c>
      <c r="C478" s="8">
        <v>4.9479166666666696</v>
      </c>
      <c r="D478">
        <v>0.94741476103732691</v>
      </c>
      <c r="E478" s="6">
        <v>130.28179225335032</v>
      </c>
      <c r="F478" s="10">
        <v>100.11488634338656</v>
      </c>
      <c r="G478" s="10">
        <v>316.83307346876973</v>
      </c>
      <c r="H478" s="10">
        <v>123.43089307522256</v>
      </c>
    </row>
    <row r="479" spans="1:8" x14ac:dyDescent="0.25">
      <c r="A479" s="21"/>
      <c r="B479" s="5">
        <f>DATE(YEAR(siječanj!B479),MONTH(siječanj!B479)+8,DAY(siječanj!B479))</f>
        <v>45905</v>
      </c>
      <c r="C479" s="8">
        <v>4.9583333333333304</v>
      </c>
      <c r="D479">
        <v>0.94741476103732691</v>
      </c>
      <c r="E479" s="6">
        <v>118.95844819167739</v>
      </c>
      <c r="F479" s="10">
        <v>96.656182932255717</v>
      </c>
      <c r="G479" s="10">
        <v>308.69944891338338</v>
      </c>
      <c r="H479" s="10">
        <v>112.70298976688927</v>
      </c>
    </row>
    <row r="480" spans="1:8" x14ac:dyDescent="0.25">
      <c r="A480" s="21"/>
      <c r="B480" s="5">
        <f>DATE(YEAR(siječanj!B480),MONTH(siječanj!B480)+8,DAY(siječanj!B480))</f>
        <v>45905</v>
      </c>
      <c r="C480" s="8">
        <v>4.96875</v>
      </c>
      <c r="D480">
        <v>0.94741476103732691</v>
      </c>
      <c r="E480" s="6">
        <v>108.87759878658767</v>
      </c>
      <c r="F480" s="10">
        <v>93.769082085688311</v>
      </c>
      <c r="G480" s="10">
        <v>307.65826619373746</v>
      </c>
      <c r="H480" s="10">
        <v>103.15224423671292</v>
      </c>
    </row>
    <row r="481" spans="1:8" x14ac:dyDescent="0.25">
      <c r="A481" s="21"/>
      <c r="B481" s="5">
        <f>DATE(YEAR(siječanj!B481),MONTH(siječanj!B481)+8,DAY(siječanj!B481))</f>
        <v>45905</v>
      </c>
      <c r="C481" s="8">
        <v>4.9791666666666696</v>
      </c>
      <c r="D481">
        <v>0.94741476103732691</v>
      </c>
      <c r="E481" s="6">
        <v>99.130542206314544</v>
      </c>
      <c r="F481" s="10">
        <v>91.428595375127557</v>
      </c>
      <c r="G481" s="10">
        <v>303.57946911102709</v>
      </c>
      <c r="H481" s="10">
        <v>93.917738955896141</v>
      </c>
    </row>
    <row r="482" spans="1:8" ht="15.75" thickBot="1" x14ac:dyDescent="0.3">
      <c r="A482" s="21"/>
      <c r="B482" s="5">
        <f>DATE(YEAR(siječanj!B482),MONTH(siječanj!B482)+8,DAY(siječanj!B482))</f>
        <v>45905</v>
      </c>
      <c r="C482" s="8">
        <v>4.9895833333333304</v>
      </c>
      <c r="D482">
        <v>0.94741476103732691</v>
      </c>
      <c r="E482" s="6">
        <v>90.896771891078728</v>
      </c>
      <c r="F482" s="10">
        <v>89.358778696741155</v>
      </c>
      <c r="G482" s="10">
        <v>303.01251334754539</v>
      </c>
      <c r="H482" s="10">
        <v>86.116943420250763</v>
      </c>
    </row>
    <row r="483" spans="1:8" x14ac:dyDescent="0.25">
      <c r="A483" s="18">
        <f t="shared" ref="A483" si="3">A387+1</f>
        <v>249</v>
      </c>
      <c r="B483" s="5">
        <f>DATE(YEAR(siječanj!B483),MONTH(siječanj!B483)+8,DAY(siječanj!B483))</f>
        <v>45906</v>
      </c>
      <c r="C483" s="8">
        <v>5</v>
      </c>
      <c r="D483">
        <v>0.9464804688465509</v>
      </c>
      <c r="E483" s="6">
        <v>85.085153121768627</v>
      </c>
      <c r="F483" s="10">
        <v>91.155065368830392</v>
      </c>
      <c r="G483" s="10">
        <v>295.50091315143618</v>
      </c>
      <c r="H483" s="10">
        <v>80.531435618572146</v>
      </c>
    </row>
    <row r="484" spans="1:8" x14ac:dyDescent="0.25">
      <c r="A484" s="19"/>
      <c r="B484" s="5">
        <f>DATE(YEAR(siječanj!B484),MONTH(siječanj!B484)+8,DAY(siječanj!B484))</f>
        <v>45906</v>
      </c>
      <c r="C484" s="8">
        <v>5.0104166666666696</v>
      </c>
      <c r="D484">
        <v>0.9464804688465509</v>
      </c>
      <c r="E484" s="6">
        <v>79.681703461916868</v>
      </c>
      <c r="F484" s="10">
        <v>89.557318794897853</v>
      </c>
      <c r="G484" s="10">
        <v>295.18026878411928</v>
      </c>
      <c r="H484" s="10">
        <v>75.417176051126916</v>
      </c>
    </row>
    <row r="485" spans="1:8" x14ac:dyDescent="0.25">
      <c r="A485" s="19"/>
      <c r="B485" s="5">
        <f>DATE(YEAR(siječanj!B485),MONTH(siječanj!B485)+8,DAY(siječanj!B485))</f>
        <v>45906</v>
      </c>
      <c r="C485" s="8">
        <v>5.0208333333333304</v>
      </c>
      <c r="D485">
        <v>0.9464804688465509</v>
      </c>
      <c r="E485" s="6">
        <v>74.200569901557813</v>
      </c>
      <c r="F485" s="10">
        <v>87.884289064837404</v>
      </c>
      <c r="G485" s="10">
        <v>294.07284671846162</v>
      </c>
      <c r="H485" s="10">
        <v>70.229390189107718</v>
      </c>
    </row>
    <row r="486" spans="1:8" x14ac:dyDescent="0.25">
      <c r="A486" s="19"/>
      <c r="B486" s="5">
        <f>DATE(YEAR(siječanj!B486),MONTH(siječanj!B486)+8,DAY(siječanj!B486))</f>
        <v>45906</v>
      </c>
      <c r="C486" s="8">
        <v>5.03125</v>
      </c>
      <c r="D486">
        <v>0.9464804688465509</v>
      </c>
      <c r="E486" s="6">
        <v>68.751052354366024</v>
      </c>
      <c r="F486" s="10">
        <v>86.505581373832896</v>
      </c>
      <c r="G486" s="10">
        <v>292.93281129101655</v>
      </c>
      <c r="H486" s="10">
        <v>65.071528266054116</v>
      </c>
    </row>
    <row r="487" spans="1:8" x14ac:dyDescent="0.25">
      <c r="A487" s="19"/>
      <c r="B487" s="5">
        <f>DATE(YEAR(siječanj!B487),MONTH(siječanj!B487)+8,DAY(siječanj!B487))</f>
        <v>45906</v>
      </c>
      <c r="C487" s="8">
        <v>5.0416666666666696</v>
      </c>
      <c r="D487">
        <v>0.9464804688465509</v>
      </c>
      <c r="E487" s="6">
        <v>65.79896309381293</v>
      </c>
      <c r="F487" s="10">
        <v>83.752720954261719</v>
      </c>
      <c r="G487" s="10">
        <v>286.69921933330903</v>
      </c>
      <c r="H487" s="10">
        <v>62.277433438648963</v>
      </c>
    </row>
    <row r="488" spans="1:8" x14ac:dyDescent="0.25">
      <c r="A488" s="19"/>
      <c r="B488" s="5">
        <f>DATE(YEAR(siječanj!B488),MONTH(siječanj!B488)+8,DAY(siječanj!B488))</f>
        <v>45906</v>
      </c>
      <c r="C488" s="8">
        <v>5.0520833333333304</v>
      </c>
      <c r="D488">
        <v>0.9464804688465509</v>
      </c>
      <c r="E488" s="6">
        <v>63.89684424573116</v>
      </c>
      <c r="F488" s="10">
        <v>83.306401489704882</v>
      </c>
      <c r="G488" s="10">
        <v>288.39128066181934</v>
      </c>
      <c r="H488" s="10">
        <v>60.477115099514663</v>
      </c>
    </row>
    <row r="489" spans="1:8" x14ac:dyDescent="0.25">
      <c r="A489" s="19"/>
      <c r="B489" s="5">
        <f>DATE(YEAR(siječanj!B489),MONTH(siječanj!B489)+8,DAY(siječanj!B489))</f>
        <v>45906</v>
      </c>
      <c r="C489" s="8">
        <v>5.0625</v>
      </c>
      <c r="D489">
        <v>0.9464804688465509</v>
      </c>
      <c r="E489" s="6">
        <v>61.023407693207545</v>
      </c>
      <c r="F489" s="10">
        <v>82.422946260734832</v>
      </c>
      <c r="G489" s="10">
        <v>288.24665868356669</v>
      </c>
      <c r="H489" s="10">
        <v>57.757463524081302</v>
      </c>
    </row>
    <row r="490" spans="1:8" x14ac:dyDescent="0.25">
      <c r="A490" s="19"/>
      <c r="B490" s="5">
        <f>DATE(YEAR(siječanj!B490),MONTH(siječanj!B490)+8,DAY(siječanj!B490))</f>
        <v>45906</v>
      </c>
      <c r="C490" s="8">
        <v>5.0729166666666696</v>
      </c>
      <c r="D490">
        <v>0.9464804688465509</v>
      </c>
      <c r="E490" s="6">
        <v>59.970239621552608</v>
      </c>
      <c r="F490" s="10">
        <v>81.617533245721432</v>
      </c>
      <c r="G490" s="10">
        <v>287.85286788253785</v>
      </c>
      <c r="H490" s="10">
        <v>56.760660513847114</v>
      </c>
    </row>
    <row r="491" spans="1:8" x14ac:dyDescent="0.25">
      <c r="A491" s="19"/>
      <c r="B491" s="5">
        <f>DATE(YEAR(siječanj!B491),MONTH(siječanj!B491)+8,DAY(siječanj!B491))</f>
        <v>45906</v>
      </c>
      <c r="C491" s="8">
        <v>5.0833333333333304</v>
      </c>
      <c r="D491">
        <v>0.9464804688465509</v>
      </c>
      <c r="E491" s="6">
        <v>58.334541851467051</v>
      </c>
      <c r="F491" s="10">
        <v>81.058654171072845</v>
      </c>
      <c r="G491" s="10">
        <v>287.28634488670582</v>
      </c>
      <c r="H491" s="10">
        <v>55.212504521525283</v>
      </c>
    </row>
    <row r="492" spans="1:8" x14ac:dyDescent="0.25">
      <c r="A492" s="19"/>
      <c r="B492" s="5">
        <f>DATE(YEAR(siječanj!B492),MONTH(siječanj!B492)+8,DAY(siječanj!B492))</f>
        <v>45906</v>
      </c>
      <c r="C492" s="8">
        <v>5.09375</v>
      </c>
      <c r="D492">
        <v>0.9464804688465509</v>
      </c>
      <c r="E492" s="6">
        <v>57.073301066510069</v>
      </c>
      <c r="F492" s="10">
        <v>80.480937063984712</v>
      </c>
      <c r="G492" s="10">
        <v>287.25518199054738</v>
      </c>
      <c r="H492" s="10">
        <v>54.018764752050807</v>
      </c>
    </row>
    <row r="493" spans="1:8" x14ac:dyDescent="0.25">
      <c r="A493" s="19"/>
      <c r="B493" s="5">
        <f>DATE(YEAR(siječanj!B493),MONTH(siječanj!B493)+8,DAY(siječanj!B493))</f>
        <v>45906</v>
      </c>
      <c r="C493" s="8">
        <v>5.1041666666666696</v>
      </c>
      <c r="D493">
        <v>0.9464804688465509</v>
      </c>
      <c r="E493" s="6">
        <v>55.311309627082395</v>
      </c>
      <c r="F493" s="10">
        <v>80.158671162826764</v>
      </c>
      <c r="G493" s="10">
        <v>287.01856187587242</v>
      </c>
      <c r="H493" s="10">
        <v>52.351074268357692</v>
      </c>
    </row>
    <row r="494" spans="1:8" x14ac:dyDescent="0.25">
      <c r="A494" s="19"/>
      <c r="B494" s="5">
        <f>DATE(YEAR(siječanj!B494),MONTH(siječanj!B494)+8,DAY(siječanj!B494))</f>
        <v>45906</v>
      </c>
      <c r="C494" s="8">
        <v>5.1145833333333304</v>
      </c>
      <c r="D494">
        <v>0.9464804688465509</v>
      </c>
      <c r="E494" s="6">
        <v>55.315454300571922</v>
      </c>
      <c r="F494" s="10">
        <v>79.557597272784903</v>
      </c>
      <c r="G494" s="10">
        <v>286.93054928297664</v>
      </c>
      <c r="H494" s="10">
        <v>52.354997120865271</v>
      </c>
    </row>
    <row r="495" spans="1:8" x14ac:dyDescent="0.25">
      <c r="A495" s="19"/>
      <c r="B495" s="5">
        <f>DATE(YEAR(siječanj!B495),MONTH(siječanj!B495)+8,DAY(siječanj!B495))</f>
        <v>45906</v>
      </c>
      <c r="C495" s="8">
        <v>5.125</v>
      </c>
      <c r="D495">
        <v>0.9464804688465509</v>
      </c>
      <c r="E495" s="6">
        <v>54.069160690156906</v>
      </c>
      <c r="F495" s="10">
        <v>79.253278643980309</v>
      </c>
      <c r="G495" s="10">
        <v>286.75542246813416</v>
      </c>
      <c r="H495" s="10">
        <v>51.175404560159208</v>
      </c>
    </row>
    <row r="496" spans="1:8" x14ac:dyDescent="0.25">
      <c r="A496" s="19"/>
      <c r="B496" s="5">
        <f>DATE(YEAR(siječanj!B496),MONTH(siječanj!B496)+8,DAY(siječanj!B496))</f>
        <v>45906</v>
      </c>
      <c r="C496" s="8">
        <v>5.1354166666666696</v>
      </c>
      <c r="D496">
        <v>0.9464804688465509</v>
      </c>
      <c r="E496" s="6">
        <v>55.350844502552576</v>
      </c>
      <c r="F496" s="10">
        <v>79.072156276381222</v>
      </c>
      <c r="G496" s="10">
        <v>287.06776677040506</v>
      </c>
      <c r="H496" s="10">
        <v>52.3884932558285</v>
      </c>
    </row>
    <row r="497" spans="1:8" x14ac:dyDescent="0.25">
      <c r="A497" s="19"/>
      <c r="B497" s="5">
        <f>DATE(YEAR(siječanj!B497),MONTH(siječanj!B497)+8,DAY(siječanj!B497))</f>
        <v>45906</v>
      </c>
      <c r="C497" s="8">
        <v>5.1458333333333304</v>
      </c>
      <c r="D497">
        <v>0.9464804688465509</v>
      </c>
      <c r="E497" s="6">
        <v>55.807224168748149</v>
      </c>
      <c r="F497" s="10">
        <v>78.815613460627802</v>
      </c>
      <c r="G497" s="10">
        <v>287.13695065590349</v>
      </c>
      <c r="H497" s="10">
        <v>52.820447696261319</v>
      </c>
    </row>
    <row r="498" spans="1:8" x14ac:dyDescent="0.25">
      <c r="A498" s="19"/>
      <c r="B498" s="5">
        <f>DATE(YEAR(siječanj!B498),MONTH(siječanj!B498)+8,DAY(siječanj!B498))</f>
        <v>45906</v>
      </c>
      <c r="C498" s="8">
        <v>5.15625</v>
      </c>
      <c r="D498">
        <v>0.9464804688465509</v>
      </c>
      <c r="E498" s="6">
        <v>56.446970965829664</v>
      </c>
      <c r="F498" s="10">
        <v>78.830201890210276</v>
      </c>
      <c r="G498" s="10">
        <v>287.37543049063129</v>
      </c>
      <c r="H498" s="10">
        <v>53.425955544706106</v>
      </c>
    </row>
    <row r="499" spans="1:8" x14ac:dyDescent="0.25">
      <c r="A499" s="19"/>
      <c r="B499" s="5">
        <f>DATE(YEAR(siječanj!B499),MONTH(siječanj!B499)+8,DAY(siječanj!B499))</f>
        <v>45906</v>
      </c>
      <c r="C499" s="8">
        <v>5.1666666666666696</v>
      </c>
      <c r="D499">
        <v>0.9464804688465509</v>
      </c>
      <c r="E499" s="6">
        <v>58.734800023428406</v>
      </c>
      <c r="F499" s="10">
        <v>79.03211187797578</v>
      </c>
      <c r="G499" s="10">
        <v>290.86363635694335</v>
      </c>
      <c r="H499" s="10">
        <v>55.591341063782927</v>
      </c>
    </row>
    <row r="500" spans="1:8" x14ac:dyDescent="0.25">
      <c r="A500" s="19"/>
      <c r="B500" s="5">
        <f>DATE(YEAR(siječanj!B500),MONTH(siječanj!B500)+8,DAY(siječanj!B500))</f>
        <v>45906</v>
      </c>
      <c r="C500" s="8">
        <v>5.1770833333333304</v>
      </c>
      <c r="D500">
        <v>0.9464804688465509</v>
      </c>
      <c r="E500" s="6">
        <v>60.183203921300937</v>
      </c>
      <c r="F500" s="10">
        <v>78.889104141887714</v>
      </c>
      <c r="G500" s="10">
        <v>292.15359542530479</v>
      </c>
      <c r="H500" s="10">
        <v>56.962227064120491</v>
      </c>
    </row>
    <row r="501" spans="1:8" x14ac:dyDescent="0.25">
      <c r="A501" s="19"/>
      <c r="B501" s="5">
        <f>DATE(YEAR(siječanj!B501),MONTH(siječanj!B501)+8,DAY(siječanj!B501))</f>
        <v>45906</v>
      </c>
      <c r="C501" s="8">
        <v>5.1875</v>
      </c>
      <c r="D501">
        <v>0.9464804688465509</v>
      </c>
      <c r="E501" s="6">
        <v>62.000590744621569</v>
      </c>
      <c r="F501" s="10">
        <v>78.930104895458626</v>
      </c>
      <c r="G501" s="10">
        <v>301.34146673133353</v>
      </c>
      <c r="H501" s="10">
        <v>58.682348196732548</v>
      </c>
    </row>
    <row r="502" spans="1:8" x14ac:dyDescent="0.25">
      <c r="A502" s="19"/>
      <c r="B502" s="5">
        <f>DATE(YEAR(siječanj!B502),MONTH(siječanj!B502)+8,DAY(siječanj!B502))</f>
        <v>45906</v>
      </c>
      <c r="C502" s="8">
        <v>5.1979166666666696</v>
      </c>
      <c r="D502">
        <v>0.9464804688465509</v>
      </c>
      <c r="E502" s="6">
        <v>64.243645639444651</v>
      </c>
      <c r="F502" s="10">
        <v>79.337267988141349</v>
      </c>
      <c r="G502" s="10">
        <v>300.12566122924892</v>
      </c>
      <c r="H502" s="10">
        <v>60.805355845233251</v>
      </c>
    </row>
    <row r="503" spans="1:8" x14ac:dyDescent="0.25">
      <c r="A503" s="19"/>
      <c r="B503" s="5">
        <f>DATE(YEAR(siječanj!B503),MONTH(siječanj!B503)+8,DAY(siječanj!B503))</f>
        <v>45906</v>
      </c>
      <c r="C503" s="8">
        <v>5.2083333333333304</v>
      </c>
      <c r="D503">
        <v>0.9464804688465509</v>
      </c>
      <c r="E503" s="6">
        <v>66.475693969463194</v>
      </c>
      <c r="F503" s="10">
        <v>80.368856307185922</v>
      </c>
      <c r="G503" s="10">
        <v>259.06863343024855</v>
      </c>
      <c r="H503" s="10">
        <v>62.917945995117357</v>
      </c>
    </row>
    <row r="504" spans="1:8" x14ac:dyDescent="0.25">
      <c r="A504" s="19"/>
      <c r="B504" s="5">
        <f>DATE(YEAR(siječanj!B504),MONTH(siječanj!B504)+8,DAY(siječanj!B504))</f>
        <v>45906</v>
      </c>
      <c r="C504" s="8">
        <v>5.21875</v>
      </c>
      <c r="D504">
        <v>0.9464804688465509</v>
      </c>
      <c r="E504" s="6">
        <v>69.618586800645545</v>
      </c>
      <c r="F504" s="10">
        <v>80.620506039214092</v>
      </c>
      <c r="G504" s="10">
        <v>161.31050232849577</v>
      </c>
      <c r="H504" s="10">
        <v>65.89263267550929</v>
      </c>
    </row>
    <row r="505" spans="1:8" x14ac:dyDescent="0.25">
      <c r="A505" s="19"/>
      <c r="B505" s="5">
        <f>DATE(YEAR(siječanj!B505),MONTH(siječanj!B505)+8,DAY(siječanj!B505))</f>
        <v>45906</v>
      </c>
      <c r="C505" s="8">
        <v>5.2291666666666696</v>
      </c>
      <c r="D505">
        <v>0.9464804688465509</v>
      </c>
      <c r="E505" s="6">
        <v>71.899539107918201</v>
      </c>
      <c r="F505" s="10">
        <v>81.527699919541433</v>
      </c>
      <c r="G505" s="10">
        <v>76.855334599407414</v>
      </c>
      <c r="H505" s="10">
        <v>68.051509484713335</v>
      </c>
    </row>
    <row r="506" spans="1:8" x14ac:dyDescent="0.25">
      <c r="A506" s="19"/>
      <c r="B506" s="5">
        <f>DATE(YEAR(siječanj!B506),MONTH(siječanj!B506)+8,DAY(siječanj!B506))</f>
        <v>45906</v>
      </c>
      <c r="C506" s="8">
        <v>5.2395833333333304</v>
      </c>
      <c r="D506">
        <v>0.9464804688465509</v>
      </c>
      <c r="E506" s="6">
        <v>74.916478045811687</v>
      </c>
      <c r="F506" s="10">
        <v>83.709212517293381</v>
      </c>
      <c r="G506" s="10">
        <v>26.616684159970987</v>
      </c>
      <c r="H506" s="10">
        <v>70.906983265132183</v>
      </c>
    </row>
    <row r="507" spans="1:8" x14ac:dyDescent="0.25">
      <c r="A507" s="19"/>
      <c r="B507" s="5">
        <f>DATE(YEAR(siječanj!B507),MONTH(siječanj!B507)+8,DAY(siječanj!B507))</f>
        <v>45906</v>
      </c>
      <c r="C507" s="8">
        <v>5.25</v>
      </c>
      <c r="D507">
        <v>0.9464804688465509</v>
      </c>
      <c r="E507" s="6">
        <v>78.781561411130937</v>
      </c>
      <c r="F507" s="10">
        <v>86.420158182871873</v>
      </c>
      <c r="G507" s="10">
        <v>13.411996229880298</v>
      </c>
      <c r="H507" s="10">
        <v>74.565209180870553</v>
      </c>
    </row>
    <row r="508" spans="1:8" x14ac:dyDescent="0.25">
      <c r="A508" s="19"/>
      <c r="B508" s="5">
        <f>DATE(YEAR(siječanj!B508),MONTH(siječanj!B508)+8,DAY(siječanj!B508))</f>
        <v>45906</v>
      </c>
      <c r="C508" s="8">
        <v>5.2604166666666696</v>
      </c>
      <c r="D508">
        <v>0.9464804688465509</v>
      </c>
      <c r="E508" s="6">
        <v>82.999799883299872</v>
      </c>
      <c r="F508" s="10">
        <v>88.736486697709225</v>
      </c>
      <c r="G508" s="10">
        <v>7.7965354472519586</v>
      </c>
      <c r="H508" s="10">
        <v>78.557689507715565</v>
      </c>
    </row>
    <row r="509" spans="1:8" x14ac:dyDescent="0.25">
      <c r="A509" s="19"/>
      <c r="B509" s="5">
        <f>DATE(YEAR(siječanj!B509),MONTH(siječanj!B509)+8,DAY(siječanj!B509))</f>
        <v>45906</v>
      </c>
      <c r="C509" s="8">
        <v>5.2708333333333304</v>
      </c>
      <c r="D509">
        <v>0.9464804688465509</v>
      </c>
      <c r="E509" s="6">
        <v>86.238305497754098</v>
      </c>
      <c r="F509" s="10">
        <v>91.794572907500509</v>
      </c>
      <c r="G509" s="10">
        <v>5.431727794724992</v>
      </c>
      <c r="H509" s="10">
        <v>81.622871820046385</v>
      </c>
    </row>
    <row r="510" spans="1:8" x14ac:dyDescent="0.25">
      <c r="A510" s="19"/>
      <c r="B510" s="5">
        <f>DATE(YEAR(siječanj!B510),MONTH(siječanj!B510)+8,DAY(siječanj!B510))</f>
        <v>45906</v>
      </c>
      <c r="C510" s="8">
        <v>5.28125</v>
      </c>
      <c r="D510">
        <v>0.9464804688465509</v>
      </c>
      <c r="E510" s="6">
        <v>91.49385648615889</v>
      </c>
      <c r="F510" s="10">
        <v>96.497669858561935</v>
      </c>
      <c r="G510" s="10">
        <v>4.881913583911178</v>
      </c>
      <c r="H510" s="10">
        <v>86.597148183598705</v>
      </c>
    </row>
    <row r="511" spans="1:8" x14ac:dyDescent="0.25">
      <c r="A511" s="19"/>
      <c r="B511" s="5">
        <f>DATE(YEAR(siječanj!B511),MONTH(siječanj!B511)+8,DAY(siječanj!B511))</f>
        <v>45906</v>
      </c>
      <c r="C511" s="8">
        <v>5.2916666666666696</v>
      </c>
      <c r="D511">
        <v>0.9464804688465509</v>
      </c>
      <c r="E511" s="6">
        <v>95.556224922738821</v>
      </c>
      <c r="F511" s="10">
        <v>102.50695380135576</v>
      </c>
      <c r="G511" s="10">
        <v>4.5123933445951412</v>
      </c>
      <c r="H511" s="10">
        <v>90.442100566080313</v>
      </c>
    </row>
    <row r="512" spans="1:8" x14ac:dyDescent="0.25">
      <c r="A512" s="19"/>
      <c r="B512" s="5">
        <f>DATE(YEAR(siječanj!B512),MONTH(siječanj!B512)+8,DAY(siječanj!B512))</f>
        <v>45906</v>
      </c>
      <c r="C512" s="8">
        <v>5.3020833333333304</v>
      </c>
      <c r="D512">
        <v>0.9464804688465509</v>
      </c>
      <c r="E512" s="6">
        <v>99.624354693213377</v>
      </c>
      <c r="F512" s="10">
        <v>105.44256446653286</v>
      </c>
      <c r="G512" s="10">
        <v>3.1882128698089303</v>
      </c>
      <c r="H512" s="10">
        <v>94.292505938567686</v>
      </c>
    </row>
    <row r="513" spans="1:8" x14ac:dyDescent="0.25">
      <c r="A513" s="19"/>
      <c r="B513" s="5">
        <f>DATE(YEAR(siječanj!B513),MONTH(siječanj!B513)+8,DAY(siječanj!B513))</f>
        <v>45906</v>
      </c>
      <c r="C513" s="8">
        <v>5.3125</v>
      </c>
      <c r="D513">
        <v>0.9464804688465509</v>
      </c>
      <c r="E513" s="6">
        <v>102.38757997938306</v>
      </c>
      <c r="F513" s="10">
        <v>108.4651844909302</v>
      </c>
      <c r="G513" s="10">
        <v>2.0426669377165343</v>
      </c>
      <c r="H513" s="10">
        <v>96.907844702950214</v>
      </c>
    </row>
    <row r="514" spans="1:8" x14ac:dyDescent="0.25">
      <c r="A514" s="19"/>
      <c r="B514" s="5">
        <f>DATE(YEAR(siječanj!B514),MONTH(siječanj!B514)+8,DAY(siječanj!B514))</f>
        <v>45906</v>
      </c>
      <c r="C514" s="8">
        <v>5.3229166666666696</v>
      </c>
      <c r="D514">
        <v>0.9464804688465509</v>
      </c>
      <c r="E514" s="6">
        <v>106.94129331642243</v>
      </c>
      <c r="F514" s="10">
        <v>113.77017091424125</v>
      </c>
      <c r="G514" s="10">
        <v>2.0158643175358333</v>
      </c>
      <c r="H514" s="10">
        <v>101.21784543718402</v>
      </c>
    </row>
    <row r="515" spans="1:8" x14ac:dyDescent="0.25">
      <c r="A515" s="19"/>
      <c r="B515" s="5">
        <f>DATE(YEAR(siječanj!B515),MONTH(siječanj!B515)+8,DAY(siječanj!B515))</f>
        <v>45906</v>
      </c>
      <c r="C515" s="8">
        <v>5.3333333333333304</v>
      </c>
      <c r="D515">
        <v>0.9464804688465509</v>
      </c>
      <c r="E515" s="6">
        <v>111.10337562333129</v>
      </c>
      <c r="F515" s="10">
        <v>121.3098307798182</v>
      </c>
      <c r="G515" s="10">
        <v>1.7938900990557387</v>
      </c>
      <c r="H515" s="10">
        <v>105.15717505040506</v>
      </c>
    </row>
    <row r="516" spans="1:8" x14ac:dyDescent="0.25">
      <c r="A516" s="19"/>
      <c r="B516" s="5">
        <f>DATE(YEAR(siječanj!B516),MONTH(siječanj!B516)+8,DAY(siječanj!B516))</f>
        <v>45906</v>
      </c>
      <c r="C516" s="8">
        <v>5.34375</v>
      </c>
      <c r="D516">
        <v>0.9464804688465509</v>
      </c>
      <c r="E516" s="6">
        <v>111.86577266023905</v>
      </c>
      <c r="F516" s="10">
        <v>124.45005580925375</v>
      </c>
      <c r="G516" s="10">
        <v>1.7452516971692591</v>
      </c>
      <c r="H516" s="10">
        <v>105.87876895534473</v>
      </c>
    </row>
    <row r="517" spans="1:8" x14ac:dyDescent="0.25">
      <c r="A517" s="19"/>
      <c r="B517" s="5">
        <f>DATE(YEAR(siječanj!B517),MONTH(siječanj!B517)+8,DAY(siječanj!B517))</f>
        <v>45906</v>
      </c>
      <c r="C517" s="8">
        <v>5.3541666666666696</v>
      </c>
      <c r="D517">
        <v>0.9464804688465509</v>
      </c>
      <c r="E517" s="6">
        <v>112.42024755515698</v>
      </c>
      <c r="F517" s="10">
        <v>126.20844580732262</v>
      </c>
      <c r="G517" s="10">
        <v>1.7888088164292268</v>
      </c>
      <c r="H517" s="10">
        <v>106.4035686138503</v>
      </c>
    </row>
    <row r="518" spans="1:8" x14ac:dyDescent="0.25">
      <c r="A518" s="19"/>
      <c r="B518" s="5">
        <f>DATE(YEAR(siječanj!B518),MONTH(siječanj!B518)+8,DAY(siječanj!B518))</f>
        <v>45906</v>
      </c>
      <c r="C518" s="8">
        <v>5.3645833333333304</v>
      </c>
      <c r="D518">
        <v>0.9464804688465509</v>
      </c>
      <c r="E518" s="6">
        <v>114.9597189183355</v>
      </c>
      <c r="F518" s="10">
        <v>128.10211636537957</v>
      </c>
      <c r="G518" s="10">
        <v>1.7873067480747433</v>
      </c>
      <c r="H518" s="10">
        <v>108.80712866029388</v>
      </c>
    </row>
    <row r="519" spans="1:8" x14ac:dyDescent="0.25">
      <c r="A519" s="19"/>
      <c r="B519" s="5">
        <f>DATE(YEAR(siječanj!B519),MONTH(siječanj!B519)+8,DAY(siječanj!B519))</f>
        <v>45906</v>
      </c>
      <c r="C519" s="8">
        <v>5.375</v>
      </c>
      <c r="D519">
        <v>0.9464804688465509</v>
      </c>
      <c r="E519" s="6">
        <v>117.92555573593634</v>
      </c>
      <c r="F519" s="10">
        <v>131.28452321814413</v>
      </c>
      <c r="G519" s="10">
        <v>1.7154220516564369</v>
      </c>
      <c r="H519" s="10">
        <v>111.6142352819391</v>
      </c>
    </row>
    <row r="520" spans="1:8" x14ac:dyDescent="0.25">
      <c r="A520" s="19"/>
      <c r="B520" s="5">
        <f>DATE(YEAR(siječanj!B520),MONTH(siječanj!B520)+8,DAY(siječanj!B520))</f>
        <v>45906</v>
      </c>
      <c r="C520" s="8">
        <v>5.3854166666666696</v>
      </c>
      <c r="D520">
        <v>0.9464804688465509</v>
      </c>
      <c r="E520" s="6">
        <v>119.16097453144504</v>
      </c>
      <c r="F520" s="10">
        <v>133.0622930965643</v>
      </c>
      <c r="G520" s="10">
        <v>1.6650269466482019</v>
      </c>
      <c r="H520" s="10">
        <v>112.783535042734</v>
      </c>
    </row>
    <row r="521" spans="1:8" x14ac:dyDescent="0.25">
      <c r="A521" s="19"/>
      <c r="B521" s="5">
        <f>DATE(YEAR(siječanj!B521),MONTH(siječanj!B521)+8,DAY(siječanj!B521))</f>
        <v>45906</v>
      </c>
      <c r="C521" s="8">
        <v>5.3958333333333304</v>
      </c>
      <c r="D521">
        <v>0.9464804688465509</v>
      </c>
      <c r="E521" s="6">
        <v>121.25167007969607</v>
      </c>
      <c r="F521" s="10">
        <v>133.52323372169607</v>
      </c>
      <c r="G521" s="10">
        <v>1.4900717555642735</v>
      </c>
      <c r="H521" s="10">
        <v>114.76233754545804</v>
      </c>
    </row>
    <row r="522" spans="1:8" x14ac:dyDescent="0.25">
      <c r="A522" s="19"/>
      <c r="B522" s="5">
        <f>DATE(YEAR(siječanj!B522),MONTH(siječanj!B522)+8,DAY(siječanj!B522))</f>
        <v>45906</v>
      </c>
      <c r="C522" s="8">
        <v>5.40625</v>
      </c>
      <c r="D522">
        <v>0.9464804688465509</v>
      </c>
      <c r="E522" s="6">
        <v>125.28577667720899</v>
      </c>
      <c r="F522" s="10">
        <v>134.16729826017271</v>
      </c>
      <c r="G522" s="10">
        <v>1.3211677541961702</v>
      </c>
      <c r="H522" s="10">
        <v>118.58054064924903</v>
      </c>
    </row>
    <row r="523" spans="1:8" x14ac:dyDescent="0.25">
      <c r="A523" s="19"/>
      <c r="B523" s="5">
        <f>DATE(YEAR(siječanj!B523),MONTH(siječanj!B523)+8,DAY(siječanj!B523))</f>
        <v>45906</v>
      </c>
      <c r="C523" s="8">
        <v>5.4166666666666696</v>
      </c>
      <c r="D523">
        <v>0.9464804688465509</v>
      </c>
      <c r="E523" s="6">
        <v>127.4059168418087</v>
      </c>
      <c r="F523" s="10">
        <v>135.21251730221388</v>
      </c>
      <c r="G523" s="10">
        <v>1.2486250096032661</v>
      </c>
      <c r="H523" s="10">
        <v>120.58721190625978</v>
      </c>
    </row>
    <row r="524" spans="1:8" x14ac:dyDescent="0.25">
      <c r="A524" s="19"/>
      <c r="B524" s="5">
        <f>DATE(YEAR(siječanj!B524),MONTH(siječanj!B524)+8,DAY(siječanj!B524))</f>
        <v>45906</v>
      </c>
      <c r="C524" s="8">
        <v>5.4270833333333304</v>
      </c>
      <c r="D524">
        <v>0.9464804688465509</v>
      </c>
      <c r="E524" s="6">
        <v>129.41078277968043</v>
      </c>
      <c r="F524" s="10">
        <v>135.84660231774339</v>
      </c>
      <c r="G524" s="10">
        <v>1.1862505521602171</v>
      </c>
      <c r="H524" s="10">
        <v>122.48477835911109</v>
      </c>
    </row>
    <row r="525" spans="1:8" x14ac:dyDescent="0.25">
      <c r="A525" s="19"/>
      <c r="B525" s="5">
        <f>DATE(YEAR(siječanj!B525),MONTH(siječanj!B525)+8,DAY(siječanj!B525))</f>
        <v>45906</v>
      </c>
      <c r="C525" s="8">
        <v>5.4375</v>
      </c>
      <c r="D525">
        <v>0.9464804688465509</v>
      </c>
      <c r="E525" s="6">
        <v>129.66784069949716</v>
      </c>
      <c r="F525" s="10">
        <v>136.20274899365052</v>
      </c>
      <c r="G525" s="10">
        <v>1.1470108060458217</v>
      </c>
      <c r="H525" s="10">
        <v>122.72807865957995</v>
      </c>
    </row>
    <row r="526" spans="1:8" x14ac:dyDescent="0.25">
      <c r="A526" s="19"/>
      <c r="B526" s="5">
        <f>DATE(YEAR(siječanj!B526),MONTH(siječanj!B526)+8,DAY(siječanj!B526))</f>
        <v>45906</v>
      </c>
      <c r="C526" s="8">
        <v>5.4479166666666696</v>
      </c>
      <c r="D526">
        <v>0.9464804688465509</v>
      </c>
      <c r="E526" s="6">
        <v>129.87805905399858</v>
      </c>
      <c r="F526" s="10">
        <v>136.48190739969974</v>
      </c>
      <c r="G526" s="10">
        <v>1.1585266630849236</v>
      </c>
      <c r="H526" s="10">
        <v>122.9270462263086</v>
      </c>
    </row>
    <row r="527" spans="1:8" x14ac:dyDescent="0.25">
      <c r="A527" s="19"/>
      <c r="B527" s="5">
        <f>DATE(YEAR(siječanj!B527),MONTH(siječanj!B527)+8,DAY(siječanj!B527))</f>
        <v>45906</v>
      </c>
      <c r="C527" s="8">
        <v>5.4583333333333304</v>
      </c>
      <c r="D527">
        <v>0.9464804688465509</v>
      </c>
      <c r="E527" s="6">
        <v>130.58450894240207</v>
      </c>
      <c r="F527" s="10">
        <v>136.88819341030873</v>
      </c>
      <c r="G527" s="10">
        <v>1.1970654436910064</v>
      </c>
      <c r="H527" s="10">
        <v>123.59568724790132</v>
      </c>
    </row>
    <row r="528" spans="1:8" x14ac:dyDescent="0.25">
      <c r="A528" s="19"/>
      <c r="B528" s="5">
        <f>DATE(YEAR(siječanj!B528),MONTH(siječanj!B528)+8,DAY(siječanj!B528))</f>
        <v>45906</v>
      </c>
      <c r="C528" s="8">
        <v>5.46875</v>
      </c>
      <c r="D528">
        <v>0.9464804688465509</v>
      </c>
      <c r="E528" s="6">
        <v>130.67760361859689</v>
      </c>
      <c r="F528" s="10">
        <v>137.0185076027293</v>
      </c>
      <c r="G528" s="10">
        <v>1.1857470014150315</v>
      </c>
      <c r="H528" s="10">
        <v>123.68379954067332</v>
      </c>
    </row>
    <row r="529" spans="1:8" x14ac:dyDescent="0.25">
      <c r="A529" s="19"/>
      <c r="B529" s="5">
        <f>DATE(YEAR(siječanj!B529),MONTH(siječanj!B529)+8,DAY(siječanj!B529))</f>
        <v>45906</v>
      </c>
      <c r="C529" s="8">
        <v>5.4791666666666696</v>
      </c>
      <c r="D529">
        <v>0.9464804688465509</v>
      </c>
      <c r="E529" s="6">
        <v>133.73129978749009</v>
      </c>
      <c r="F529" s="10">
        <v>137.19526909028755</v>
      </c>
      <c r="G529" s="10">
        <v>1.2309377978357432</v>
      </c>
      <c r="H529" s="10">
        <v>126.57406332232227</v>
      </c>
    </row>
    <row r="530" spans="1:8" x14ac:dyDescent="0.25">
      <c r="A530" s="19"/>
      <c r="B530" s="5">
        <f>DATE(YEAR(siječanj!B530),MONTH(siječanj!B530)+8,DAY(siječanj!B530))</f>
        <v>45906</v>
      </c>
      <c r="C530" s="8">
        <v>5.4895833333333304</v>
      </c>
      <c r="D530">
        <v>0.9464804688465509</v>
      </c>
      <c r="E530" s="6">
        <v>131.90618627840979</v>
      </c>
      <c r="F530" s="10">
        <v>136.79209595369969</v>
      </c>
      <c r="G530" s="10">
        <v>1.2646642373963155</v>
      </c>
      <c r="H530" s="10">
        <v>124.84662903254979</v>
      </c>
    </row>
    <row r="531" spans="1:8" x14ac:dyDescent="0.25">
      <c r="A531" s="19"/>
      <c r="B531" s="5">
        <f>DATE(YEAR(siječanj!B531),MONTH(siječanj!B531)+8,DAY(siječanj!B531))</f>
        <v>45906</v>
      </c>
      <c r="C531" s="8">
        <v>5.5</v>
      </c>
      <c r="D531">
        <v>0.9464804688465509</v>
      </c>
      <c r="E531" s="6">
        <v>129.61869402506213</v>
      </c>
      <c r="F531" s="10">
        <v>135.42898771854087</v>
      </c>
      <c r="G531" s="10">
        <v>1.2858591366179919</v>
      </c>
      <c r="H531" s="10">
        <v>122.68156229211843</v>
      </c>
    </row>
    <row r="532" spans="1:8" x14ac:dyDescent="0.25">
      <c r="A532" s="19"/>
      <c r="B532" s="5">
        <f>DATE(YEAR(siječanj!B532),MONTH(siječanj!B532)+8,DAY(siječanj!B532))</f>
        <v>45906</v>
      </c>
      <c r="C532" s="8">
        <v>5.5104166666666696</v>
      </c>
      <c r="D532">
        <v>0.9464804688465509</v>
      </c>
      <c r="E532" s="6">
        <v>127.54571537101764</v>
      </c>
      <c r="F532" s="10">
        <v>134.46068579202623</v>
      </c>
      <c r="G532" s="10">
        <v>1.3658464180622734</v>
      </c>
      <c r="H532" s="10">
        <v>120.7195284837295</v>
      </c>
    </row>
    <row r="533" spans="1:8" x14ac:dyDescent="0.25">
      <c r="A533" s="19"/>
      <c r="B533" s="5">
        <f>DATE(YEAR(siječanj!B533),MONTH(siječanj!B533)+8,DAY(siječanj!B533))</f>
        <v>45906</v>
      </c>
      <c r="C533" s="8">
        <v>5.5208333333333304</v>
      </c>
      <c r="D533">
        <v>0.9464804688465509</v>
      </c>
      <c r="E533" s="6">
        <v>128.5587680751697</v>
      </c>
      <c r="F533" s="10">
        <v>133.97640408908381</v>
      </c>
      <c r="G533" s="10">
        <v>1.3492864727977172</v>
      </c>
      <c r="H533" s="10">
        <v>121.67836308212161</v>
      </c>
    </row>
    <row r="534" spans="1:8" x14ac:dyDescent="0.25">
      <c r="A534" s="19"/>
      <c r="B534" s="5">
        <f>DATE(YEAR(siječanj!B534),MONTH(siječanj!B534)+8,DAY(siječanj!B534))</f>
        <v>45906</v>
      </c>
      <c r="C534" s="8">
        <v>5.53125</v>
      </c>
      <c r="D534">
        <v>0.9464804688465509</v>
      </c>
      <c r="E534" s="6">
        <v>129.49740487065048</v>
      </c>
      <c r="F534" s="10">
        <v>132.84033591343783</v>
      </c>
      <c r="G534" s="10">
        <v>1.278457516064504</v>
      </c>
      <c r="H534" s="10">
        <v>122.56676447638489</v>
      </c>
    </row>
    <row r="535" spans="1:8" x14ac:dyDescent="0.25">
      <c r="A535" s="19"/>
      <c r="B535" s="5">
        <f>DATE(YEAR(siječanj!B535),MONTH(siječanj!B535)+8,DAY(siječanj!B535))</f>
        <v>45906</v>
      </c>
      <c r="C535" s="8">
        <v>5.5416666666666696</v>
      </c>
      <c r="D535">
        <v>0.9464804688465509</v>
      </c>
      <c r="E535" s="6">
        <v>127.93440530755578</v>
      </c>
      <c r="F535" s="10">
        <v>129.85135212836457</v>
      </c>
      <c r="G535" s="10">
        <v>1.2250210799462435</v>
      </c>
      <c r="H535" s="10">
        <v>121.08741591710006</v>
      </c>
    </row>
    <row r="536" spans="1:8" x14ac:dyDescent="0.25">
      <c r="A536" s="19"/>
      <c r="B536" s="5">
        <f>DATE(YEAR(siječanj!B536),MONTH(siječanj!B536)+8,DAY(siječanj!B536))</f>
        <v>45906</v>
      </c>
      <c r="C536" s="8">
        <v>5.5520833333333304</v>
      </c>
      <c r="D536">
        <v>0.9464804688465509</v>
      </c>
      <c r="E536" s="6">
        <v>127.5348504621187</v>
      </c>
      <c r="F536" s="10">
        <v>128.58520543982431</v>
      </c>
      <c r="G536" s="10">
        <v>1.249557722291522</v>
      </c>
      <c r="H536" s="10">
        <v>120.70924505966086</v>
      </c>
    </row>
    <row r="537" spans="1:8" x14ac:dyDescent="0.25">
      <c r="A537" s="19"/>
      <c r="B537" s="5">
        <f>DATE(YEAR(siječanj!B537),MONTH(siječanj!B537)+8,DAY(siječanj!B537))</f>
        <v>45906</v>
      </c>
      <c r="C537" s="8">
        <v>5.5625</v>
      </c>
      <c r="D537">
        <v>0.9464804688465509</v>
      </c>
      <c r="E537" s="6">
        <v>129.20705087881413</v>
      </c>
      <c r="F537" s="10">
        <v>128.09772598956482</v>
      </c>
      <c r="G537" s="10">
        <v>1.2351207001908155</v>
      </c>
      <c r="H537" s="10">
        <v>122.29195009406016</v>
      </c>
    </row>
    <row r="538" spans="1:8" x14ac:dyDescent="0.25">
      <c r="A538" s="19"/>
      <c r="B538" s="5">
        <f>DATE(YEAR(siječanj!B538),MONTH(siječanj!B538)+8,DAY(siječanj!B538))</f>
        <v>45906</v>
      </c>
      <c r="C538" s="8">
        <v>5.5729166666666696</v>
      </c>
      <c r="D538">
        <v>0.9464804688465509</v>
      </c>
      <c r="E538" s="6">
        <v>127.69454619775946</v>
      </c>
      <c r="F538" s="10">
        <v>126.82849509349661</v>
      </c>
      <c r="G538" s="10">
        <v>1.2091735439836642</v>
      </c>
      <c r="H538" s="10">
        <v>120.86039395440294</v>
      </c>
    </row>
    <row r="539" spans="1:8" x14ac:dyDescent="0.25">
      <c r="A539" s="19"/>
      <c r="B539" s="5">
        <f>DATE(YEAR(siječanj!B539),MONTH(siječanj!B539)+8,DAY(siječanj!B539))</f>
        <v>45906</v>
      </c>
      <c r="C539" s="8">
        <v>5.5833333333333304</v>
      </c>
      <c r="D539">
        <v>0.9464804688465509</v>
      </c>
      <c r="E539" s="6">
        <v>125.87789142838452</v>
      </c>
      <c r="F539" s="10">
        <v>124.0166155653361</v>
      </c>
      <c r="G539" s="10">
        <v>1.2257821274429412</v>
      </c>
      <c r="H539" s="10">
        <v>119.14096569655261</v>
      </c>
    </row>
    <row r="540" spans="1:8" x14ac:dyDescent="0.25">
      <c r="A540" s="19"/>
      <c r="B540" s="5">
        <f>DATE(YEAR(siječanj!B540),MONTH(siječanj!B540)+8,DAY(siječanj!B540))</f>
        <v>45906</v>
      </c>
      <c r="C540" s="8">
        <v>5.59375</v>
      </c>
      <c r="D540">
        <v>0.9464804688465509</v>
      </c>
      <c r="E540" s="6">
        <v>125.67327987406252</v>
      </c>
      <c r="F540" s="10">
        <v>122.88302304851941</v>
      </c>
      <c r="G540" s="10">
        <v>1.2300336956674718</v>
      </c>
      <c r="H540" s="10">
        <v>118.9473048566865</v>
      </c>
    </row>
    <row r="541" spans="1:8" x14ac:dyDescent="0.25">
      <c r="A541" s="19"/>
      <c r="B541" s="5">
        <f>DATE(YEAR(siječanj!B541),MONTH(siječanj!B541)+8,DAY(siječanj!B541))</f>
        <v>45906</v>
      </c>
      <c r="C541" s="8">
        <v>5.6041666666666696</v>
      </c>
      <c r="D541">
        <v>0.9464804688465509</v>
      </c>
      <c r="E541" s="6">
        <v>124.64984171176891</v>
      </c>
      <c r="F541" s="10">
        <v>121.59750272482816</v>
      </c>
      <c r="G541" s="10">
        <v>1.2262942610333747</v>
      </c>
      <c r="H541" s="10">
        <v>117.97864062500339</v>
      </c>
    </row>
    <row r="542" spans="1:8" x14ac:dyDescent="0.25">
      <c r="A542" s="19"/>
      <c r="B542" s="5">
        <f>DATE(YEAR(siječanj!B542),MONTH(siječanj!B542)+8,DAY(siječanj!B542))</f>
        <v>45906</v>
      </c>
      <c r="C542" s="8">
        <v>5.6145833333333304</v>
      </c>
      <c r="D542">
        <v>0.9464804688465509</v>
      </c>
      <c r="E542" s="6">
        <v>123.59602182482809</v>
      </c>
      <c r="F542" s="10">
        <v>120.90616314622254</v>
      </c>
      <c r="G542" s="10">
        <v>1.191228835464629</v>
      </c>
      <c r="H542" s="10">
        <v>116.98122068433183</v>
      </c>
    </row>
    <row r="543" spans="1:8" x14ac:dyDescent="0.25">
      <c r="A543" s="19"/>
      <c r="B543" s="5">
        <f>DATE(YEAR(siječanj!B543),MONTH(siječanj!B543)+8,DAY(siječanj!B543))</f>
        <v>45906</v>
      </c>
      <c r="C543" s="8">
        <v>5.625</v>
      </c>
      <c r="D543">
        <v>0.9464804688465509</v>
      </c>
      <c r="E543" s="6">
        <v>121.77001182207955</v>
      </c>
      <c r="F543" s="10">
        <v>119.17505832590807</v>
      </c>
      <c r="G543" s="10">
        <v>1.1552678905728595</v>
      </c>
      <c r="H543" s="10">
        <v>115.2529378808119</v>
      </c>
    </row>
    <row r="544" spans="1:8" x14ac:dyDescent="0.25">
      <c r="A544" s="19"/>
      <c r="B544" s="5">
        <f>DATE(YEAR(siječanj!B544),MONTH(siječanj!B544)+8,DAY(siječanj!B544))</f>
        <v>45906</v>
      </c>
      <c r="C544" s="8">
        <v>5.6354166666666696</v>
      </c>
      <c r="D544">
        <v>0.9464804688465509</v>
      </c>
      <c r="E544" s="6">
        <v>120.71062971199252</v>
      </c>
      <c r="F544" s="10">
        <v>117.83379518713588</v>
      </c>
      <c r="G544" s="10">
        <v>1.1222395545363588</v>
      </c>
      <c r="H544" s="10">
        <v>114.25025340456908</v>
      </c>
    </row>
    <row r="545" spans="1:8" x14ac:dyDescent="0.25">
      <c r="A545" s="19"/>
      <c r="B545" s="5">
        <f>DATE(YEAR(siječanj!B545),MONTH(siječanj!B545)+8,DAY(siječanj!B545))</f>
        <v>45906</v>
      </c>
      <c r="C545" s="8">
        <v>5.6458333333333304</v>
      </c>
      <c r="D545">
        <v>0.9464804688465509</v>
      </c>
      <c r="E545" s="6">
        <v>122.75556247793097</v>
      </c>
      <c r="F545" s="10">
        <v>116.90172934611843</v>
      </c>
      <c r="G545" s="10">
        <v>1.1341559629985465</v>
      </c>
      <c r="H545" s="10">
        <v>116.18574232763417</v>
      </c>
    </row>
    <row r="546" spans="1:8" x14ac:dyDescent="0.25">
      <c r="A546" s="19"/>
      <c r="B546" s="5">
        <f>DATE(YEAR(siječanj!B546),MONTH(siječanj!B546)+8,DAY(siječanj!B546))</f>
        <v>45906</v>
      </c>
      <c r="C546" s="8">
        <v>5.65625</v>
      </c>
      <c r="D546">
        <v>0.9464804688465509</v>
      </c>
      <c r="E546" s="6">
        <v>123.95420423042522</v>
      </c>
      <c r="F546" s="10">
        <v>116.40019235949258</v>
      </c>
      <c r="G546" s="10">
        <v>1.1540805410456823</v>
      </c>
      <c r="H546" s="10">
        <v>117.32023333551399</v>
      </c>
    </row>
    <row r="547" spans="1:8" x14ac:dyDescent="0.25">
      <c r="A547" s="19"/>
      <c r="B547" s="5">
        <f>DATE(YEAR(siječanj!B547),MONTH(siječanj!B547)+8,DAY(siječanj!B547))</f>
        <v>45906</v>
      </c>
      <c r="C547" s="8">
        <v>5.6666666666666696</v>
      </c>
      <c r="D547">
        <v>0.9464804688465509</v>
      </c>
      <c r="E547" s="6">
        <v>120.1769594137828</v>
      </c>
      <c r="F547" s="10">
        <v>116.20263302397271</v>
      </c>
      <c r="G547" s="10">
        <v>1.184222044437395</v>
      </c>
      <c r="H547" s="10">
        <v>113.74514489051006</v>
      </c>
    </row>
    <row r="548" spans="1:8" x14ac:dyDescent="0.25">
      <c r="A548" s="19"/>
      <c r="B548" s="5">
        <f>DATE(YEAR(siječanj!B548),MONTH(siječanj!B548)+8,DAY(siječanj!B548))</f>
        <v>45906</v>
      </c>
      <c r="C548" s="8">
        <v>5.6770833333333304</v>
      </c>
      <c r="D548">
        <v>0.9464804688465509</v>
      </c>
      <c r="E548" s="6">
        <v>119.22541013767677</v>
      </c>
      <c r="F548" s="10">
        <v>115.98716685633094</v>
      </c>
      <c r="G548" s="10">
        <v>1.2366456571684521</v>
      </c>
      <c r="H548" s="10">
        <v>112.84452208553064</v>
      </c>
    </row>
    <row r="549" spans="1:8" x14ac:dyDescent="0.25">
      <c r="A549" s="19"/>
      <c r="B549" s="5">
        <f>DATE(YEAR(siječanj!B549),MONTH(siječanj!B549)+8,DAY(siječanj!B549))</f>
        <v>45906</v>
      </c>
      <c r="C549" s="8">
        <v>5.6875</v>
      </c>
      <c r="D549">
        <v>0.9464804688465509</v>
      </c>
      <c r="E549" s="6">
        <v>121.14038698334318</v>
      </c>
      <c r="F549" s="10">
        <v>115.73347729855054</v>
      </c>
      <c r="G549" s="10">
        <v>1.2646384878247467</v>
      </c>
      <c r="H549" s="10">
        <v>114.65701026824726</v>
      </c>
    </row>
    <row r="550" spans="1:8" x14ac:dyDescent="0.25">
      <c r="A550" s="19"/>
      <c r="B550" s="5">
        <f>DATE(YEAR(siječanj!B550),MONTH(siječanj!B550)+8,DAY(siječanj!B550))</f>
        <v>45906</v>
      </c>
      <c r="C550" s="8">
        <v>5.6979166666666696</v>
      </c>
      <c r="D550">
        <v>0.9464804688465509</v>
      </c>
      <c r="E550" s="6">
        <v>124.72307880556147</v>
      </c>
      <c r="F550" s="10">
        <v>115.73065477515347</v>
      </c>
      <c r="G550" s="10">
        <v>1.3552489689693474</v>
      </c>
      <c r="H550" s="10">
        <v>118.04795810387314</v>
      </c>
    </row>
    <row r="551" spans="1:8" x14ac:dyDescent="0.25">
      <c r="A551" s="19"/>
      <c r="B551" s="5">
        <f>DATE(YEAR(siječanj!B551),MONTH(siječanj!B551)+8,DAY(siječanj!B551))</f>
        <v>45906</v>
      </c>
      <c r="C551" s="8">
        <v>5.7083333333333304</v>
      </c>
      <c r="D551">
        <v>0.9464804688465509</v>
      </c>
      <c r="E551" s="6">
        <v>126.11157513317755</v>
      </c>
      <c r="F551" s="10">
        <v>115.44816890590539</v>
      </c>
      <c r="G551" s="10">
        <v>1.4843438685568275</v>
      </c>
      <c r="H551" s="10">
        <v>119.36214275902692</v>
      </c>
    </row>
    <row r="552" spans="1:8" x14ac:dyDescent="0.25">
      <c r="A552" s="19"/>
      <c r="B552" s="5">
        <f>DATE(YEAR(siječanj!B552),MONTH(siječanj!B552)+8,DAY(siječanj!B552))</f>
        <v>45906</v>
      </c>
      <c r="C552" s="8">
        <v>5.71875</v>
      </c>
      <c r="D552">
        <v>0.9464804688465509</v>
      </c>
      <c r="E552" s="6">
        <v>128.29279276750577</v>
      </c>
      <c r="F552" s="10">
        <v>115.98672078522061</v>
      </c>
      <c r="G552" s="10">
        <v>1.4287244262505074</v>
      </c>
      <c r="H552" s="10">
        <v>121.42662264822226</v>
      </c>
    </row>
    <row r="553" spans="1:8" x14ac:dyDescent="0.25">
      <c r="A553" s="19"/>
      <c r="B553" s="5">
        <f>DATE(YEAR(siječanj!B553),MONTH(siječanj!B553)+8,DAY(siječanj!B553))</f>
        <v>45906</v>
      </c>
      <c r="C553" s="8">
        <v>5.7291666666666696</v>
      </c>
      <c r="D553">
        <v>0.9464804688465509</v>
      </c>
      <c r="E553" s="6">
        <v>131.54819208695295</v>
      </c>
      <c r="F553" s="10">
        <v>115.95390768377284</v>
      </c>
      <c r="G553" s="10">
        <v>1.5035102600556816</v>
      </c>
      <c r="H553" s="10">
        <v>124.50779452237536</v>
      </c>
    </row>
    <row r="554" spans="1:8" x14ac:dyDescent="0.25">
      <c r="A554" s="19"/>
      <c r="B554" s="5">
        <f>DATE(YEAR(siječanj!B554),MONTH(siječanj!B554)+8,DAY(siječanj!B554))</f>
        <v>45906</v>
      </c>
      <c r="C554" s="8">
        <v>5.7395833333333304</v>
      </c>
      <c r="D554">
        <v>0.9464804688465509</v>
      </c>
      <c r="E554" s="6">
        <v>141.32977308416136</v>
      </c>
      <c r="F554" s="10">
        <v>116.48454167290399</v>
      </c>
      <c r="G554" s="10">
        <v>1.6621029196023565</v>
      </c>
      <c r="H554" s="10">
        <v>133.76586989067368</v>
      </c>
    </row>
    <row r="555" spans="1:8" x14ac:dyDescent="0.25">
      <c r="A555" s="19"/>
      <c r="B555" s="5">
        <f>DATE(YEAR(siječanj!B555),MONTH(siječanj!B555)+8,DAY(siječanj!B555))</f>
        <v>45906</v>
      </c>
      <c r="C555" s="8">
        <v>5.75</v>
      </c>
      <c r="D555">
        <v>0.9464804688465509</v>
      </c>
      <c r="E555" s="6">
        <v>141.07849928205624</v>
      </c>
      <c r="F555" s="10">
        <v>117.02312160443043</v>
      </c>
      <c r="G555" s="10">
        <v>1.5102023312197841</v>
      </c>
      <c r="H555" s="10">
        <v>133.52804414464839</v>
      </c>
    </row>
    <row r="556" spans="1:8" x14ac:dyDescent="0.25">
      <c r="A556" s="19"/>
      <c r="B556" s="5">
        <f>DATE(YEAR(siječanj!B556),MONTH(siječanj!B556)+8,DAY(siječanj!B556))</f>
        <v>45906</v>
      </c>
      <c r="C556" s="8">
        <v>5.7604166666666696</v>
      </c>
      <c r="D556">
        <v>0.9464804688465509</v>
      </c>
      <c r="E556" s="6">
        <v>145.84978618407982</v>
      </c>
      <c r="F556" s="10">
        <v>117.38158524965088</v>
      </c>
      <c r="G556" s="10">
        <v>1.6482781694657671</v>
      </c>
      <c r="H556" s="10">
        <v>138.04397400867708</v>
      </c>
    </row>
    <row r="557" spans="1:8" x14ac:dyDescent="0.25">
      <c r="A557" s="19"/>
      <c r="B557" s="5">
        <f>DATE(YEAR(siječanj!B557),MONTH(siječanj!B557)+8,DAY(siječanj!B557))</f>
        <v>45906</v>
      </c>
      <c r="C557" s="8">
        <v>5.7708333333333304</v>
      </c>
      <c r="D557">
        <v>0.9464804688465509</v>
      </c>
      <c r="E557" s="6">
        <v>152.15460128662943</v>
      </c>
      <c r="F557" s="10">
        <v>117.7547064823687</v>
      </c>
      <c r="G557" s="10">
        <v>1.6583634849682591</v>
      </c>
      <c r="H557" s="10">
        <v>144.01135836292903</v>
      </c>
    </row>
    <row r="558" spans="1:8" x14ac:dyDescent="0.25">
      <c r="A558" s="19"/>
      <c r="B558" s="5">
        <f>DATE(YEAR(siječanj!B558),MONTH(siječanj!B558)+8,DAY(siječanj!B558))</f>
        <v>45906</v>
      </c>
      <c r="C558" s="8">
        <v>5.78125</v>
      </c>
      <c r="D558">
        <v>0.9464804688465509</v>
      </c>
      <c r="E558" s="6">
        <v>158.6840697776407</v>
      </c>
      <c r="F558" s="10">
        <v>118.14497222324977</v>
      </c>
      <c r="G558" s="10">
        <v>2.2420271613036569</v>
      </c>
      <c r="H558" s="10">
        <v>150.19137276162016</v>
      </c>
    </row>
    <row r="559" spans="1:8" x14ac:dyDescent="0.25">
      <c r="A559" s="19"/>
      <c r="B559" s="5">
        <f>DATE(YEAR(siječanj!B559),MONTH(siječanj!B559)+8,DAY(siječanj!B559))</f>
        <v>45906</v>
      </c>
      <c r="C559" s="8">
        <v>5.7916666666666696</v>
      </c>
      <c r="D559">
        <v>0.9464804688465509</v>
      </c>
      <c r="E559" s="6">
        <v>164.15697738946795</v>
      </c>
      <c r="F559" s="10">
        <v>118.476489364857</v>
      </c>
      <c r="G559" s="10">
        <v>2.9453956653355235</v>
      </c>
      <c r="H559" s="10">
        <v>155.3713729240163</v>
      </c>
    </row>
    <row r="560" spans="1:8" x14ac:dyDescent="0.25">
      <c r="A560" s="19"/>
      <c r="B560" s="5">
        <f>DATE(YEAR(siječanj!B560),MONTH(siječanj!B560)+8,DAY(siječanj!B560))</f>
        <v>45906</v>
      </c>
      <c r="C560" s="8">
        <v>5.8020833333333304</v>
      </c>
      <c r="D560">
        <v>0.9464804688465509</v>
      </c>
      <c r="E560" s="6">
        <v>169.96880814733609</v>
      </c>
      <c r="F560" s="10">
        <v>119.11267430339406</v>
      </c>
      <c r="G560" s="10">
        <v>3.6511474512669921</v>
      </c>
      <c r="H560" s="10">
        <v>160.87215722458012</v>
      </c>
    </row>
    <row r="561" spans="1:8" x14ac:dyDescent="0.25">
      <c r="A561" s="19"/>
      <c r="B561" s="5">
        <f>DATE(YEAR(siječanj!B561),MONTH(siječanj!B561)+8,DAY(siječanj!B561))</f>
        <v>45906</v>
      </c>
      <c r="C561" s="8">
        <v>5.8125</v>
      </c>
      <c r="D561">
        <v>0.9464804688465509</v>
      </c>
      <c r="E561" s="6">
        <v>172.13548475342509</v>
      </c>
      <c r="F561" s="10">
        <v>119.27338480712453</v>
      </c>
      <c r="G561" s="10">
        <v>9.2186879673509612</v>
      </c>
      <c r="H561" s="10">
        <v>162.92287431455009</v>
      </c>
    </row>
    <row r="562" spans="1:8" x14ac:dyDescent="0.25">
      <c r="A562" s="19"/>
      <c r="B562" s="5">
        <f>DATE(YEAR(siječanj!B562),MONTH(siječanj!B562)+8,DAY(siječanj!B562))</f>
        <v>45906</v>
      </c>
      <c r="C562" s="8">
        <v>5.8229166666666696</v>
      </c>
      <c r="D562">
        <v>0.9464804688465509</v>
      </c>
      <c r="E562" s="6">
        <v>171.09539459271875</v>
      </c>
      <c r="F562" s="10">
        <v>119.53875534660422</v>
      </c>
      <c r="G562" s="10">
        <v>27.230555137368363</v>
      </c>
      <c r="H562" s="10">
        <v>161.93844929160207</v>
      </c>
    </row>
    <row r="563" spans="1:8" x14ac:dyDescent="0.25">
      <c r="A563" s="19"/>
      <c r="B563" s="5">
        <f>DATE(YEAR(siječanj!B563),MONTH(siječanj!B563)+8,DAY(siječanj!B563))</f>
        <v>45906</v>
      </c>
      <c r="C563" s="8">
        <v>5.8333333333333304</v>
      </c>
      <c r="D563">
        <v>0.9464804688465509</v>
      </c>
      <c r="E563" s="6">
        <v>168.43785550872988</v>
      </c>
      <c r="F563" s="10">
        <v>118.86629541804344</v>
      </c>
      <c r="G563" s="10">
        <v>69.337068030950249</v>
      </c>
      <c r="H563" s="10">
        <v>159.42314045341027</v>
      </c>
    </row>
    <row r="564" spans="1:8" x14ac:dyDescent="0.25">
      <c r="A564" s="19"/>
      <c r="B564" s="5">
        <f>DATE(YEAR(siječanj!B564),MONTH(siječanj!B564)+8,DAY(siječanj!B564))</f>
        <v>45906</v>
      </c>
      <c r="C564" s="8">
        <v>5.84375</v>
      </c>
      <c r="D564">
        <v>0.9464804688465509</v>
      </c>
      <c r="E564" s="6">
        <v>166.96845979060956</v>
      </c>
      <c r="F564" s="10">
        <v>118.7467422176509</v>
      </c>
      <c r="G564" s="10">
        <v>168.73045646507143</v>
      </c>
      <c r="H564" s="10">
        <v>158.03238610520262</v>
      </c>
    </row>
    <row r="565" spans="1:8" x14ac:dyDescent="0.25">
      <c r="A565" s="19"/>
      <c r="B565" s="5">
        <f>DATE(YEAR(siječanj!B565),MONTH(siječanj!B565)+8,DAY(siječanj!B565))</f>
        <v>45906</v>
      </c>
      <c r="C565" s="8">
        <v>5.8541666666666696</v>
      </c>
      <c r="D565">
        <v>0.9464804688465509</v>
      </c>
      <c r="E565" s="6">
        <v>165.28971546543616</v>
      </c>
      <c r="F565" s="10">
        <v>119.02951833514268</v>
      </c>
      <c r="G565" s="10">
        <v>269.44308992824955</v>
      </c>
      <c r="H565" s="10">
        <v>156.44348738923901</v>
      </c>
    </row>
    <row r="566" spans="1:8" x14ac:dyDescent="0.25">
      <c r="A566" s="19"/>
      <c r="B566" s="5">
        <f>DATE(YEAR(siječanj!B566),MONTH(siječanj!B566)+8,DAY(siječanj!B566))</f>
        <v>45906</v>
      </c>
      <c r="C566" s="8">
        <v>5.8645833333333304</v>
      </c>
      <c r="D566">
        <v>0.9464804688465509</v>
      </c>
      <c r="E566" s="6">
        <v>161.97643138244038</v>
      </c>
      <c r="F566" s="10">
        <v>118.29324392605699</v>
      </c>
      <c r="G566" s="10">
        <v>312.30491140309397</v>
      </c>
      <c r="H566" s="10">
        <v>153.30752871694335</v>
      </c>
    </row>
    <row r="567" spans="1:8" x14ac:dyDescent="0.25">
      <c r="A567" s="19"/>
      <c r="B567" s="5">
        <f>DATE(YEAR(siječanj!B567),MONTH(siječanj!B567)+8,DAY(siječanj!B567))</f>
        <v>45906</v>
      </c>
      <c r="C567" s="8">
        <v>5.875</v>
      </c>
      <c r="D567">
        <v>0.9464804688465509</v>
      </c>
      <c r="E567" s="6">
        <v>160.49493349509888</v>
      </c>
      <c r="F567" s="10">
        <v>115.82678560775103</v>
      </c>
      <c r="G567" s="10">
        <v>324.24216553095386</v>
      </c>
      <c r="H567" s="10">
        <v>151.90531990193719</v>
      </c>
    </row>
    <row r="568" spans="1:8" x14ac:dyDescent="0.25">
      <c r="A568" s="19"/>
      <c r="B568" s="5">
        <f>DATE(YEAR(siječanj!B568),MONTH(siječanj!B568)+8,DAY(siječanj!B568))</f>
        <v>45906</v>
      </c>
      <c r="C568" s="8">
        <v>5.8854166666666696</v>
      </c>
      <c r="D568">
        <v>0.9464804688465509</v>
      </c>
      <c r="E568" s="6">
        <v>165.16599141440952</v>
      </c>
      <c r="F568" s="10">
        <v>114.20139441919144</v>
      </c>
      <c r="G568" s="10">
        <v>326.26525122825717</v>
      </c>
      <c r="H568" s="10">
        <v>156.32638499141572</v>
      </c>
    </row>
    <row r="569" spans="1:8" x14ac:dyDescent="0.25">
      <c r="A569" s="19"/>
      <c r="B569" s="5">
        <f>DATE(YEAR(siječanj!B569),MONTH(siječanj!B569)+8,DAY(siječanj!B569))</f>
        <v>45906</v>
      </c>
      <c r="C569" s="8">
        <v>5.8958333333333304</v>
      </c>
      <c r="D569">
        <v>0.9464804688465509</v>
      </c>
      <c r="E569" s="6">
        <v>168.98235109180905</v>
      </c>
      <c r="F569" s="10">
        <v>112.8596564404354</v>
      </c>
      <c r="G569" s="10">
        <v>325.8669713692106</v>
      </c>
      <c r="H569" s="10">
        <v>159.9384948881679</v>
      </c>
    </row>
    <row r="570" spans="1:8" x14ac:dyDescent="0.25">
      <c r="A570" s="19"/>
      <c r="B570" s="5">
        <f>DATE(YEAR(siječanj!B570),MONTH(siječanj!B570)+8,DAY(siječanj!B570))</f>
        <v>45906</v>
      </c>
      <c r="C570" s="8">
        <v>5.90625</v>
      </c>
      <c r="D570">
        <v>0.9464804688465509</v>
      </c>
      <c r="E570" s="6">
        <v>163.56987111562589</v>
      </c>
      <c r="F570" s="10">
        <v>111.21861733941856</v>
      </c>
      <c r="G570" s="10">
        <v>325.99682735254868</v>
      </c>
      <c r="H570" s="10">
        <v>154.81568830268751</v>
      </c>
    </row>
    <row r="571" spans="1:8" x14ac:dyDescent="0.25">
      <c r="A571" s="19"/>
      <c r="B571" s="5">
        <f>DATE(YEAR(siječanj!B571),MONTH(siječanj!B571)+8,DAY(siječanj!B571))</f>
        <v>45906</v>
      </c>
      <c r="C571" s="8">
        <v>5.9166666666666696</v>
      </c>
      <c r="D571">
        <v>0.9464804688465509</v>
      </c>
      <c r="E571" s="6">
        <v>160.26981848669311</v>
      </c>
      <c r="F571" s="10">
        <v>108.74165899655307</v>
      </c>
      <c r="G571" s="10">
        <v>322.40019495949326</v>
      </c>
      <c r="H571" s="10">
        <v>151.69225294323689</v>
      </c>
    </row>
    <row r="572" spans="1:8" x14ac:dyDescent="0.25">
      <c r="A572" s="19"/>
      <c r="B572" s="5">
        <f>DATE(YEAR(siječanj!B572),MONTH(siječanj!B572)+8,DAY(siječanj!B572))</f>
        <v>45906</v>
      </c>
      <c r="C572" s="8">
        <v>5.9270833333333304</v>
      </c>
      <c r="D572">
        <v>0.9464804688465509</v>
      </c>
      <c r="E572" s="6">
        <v>151.2350603015831</v>
      </c>
      <c r="F572" s="10">
        <v>106.65733608975343</v>
      </c>
      <c r="G572" s="10">
        <v>319.24270157509221</v>
      </c>
      <c r="H572" s="10">
        <v>143.14103078027878</v>
      </c>
    </row>
    <row r="573" spans="1:8" x14ac:dyDescent="0.25">
      <c r="A573" s="19"/>
      <c r="B573" s="5">
        <f>DATE(YEAR(siječanj!B573),MONTH(siječanj!B573)+8,DAY(siječanj!B573))</f>
        <v>45906</v>
      </c>
      <c r="C573" s="8">
        <v>5.9375</v>
      </c>
      <c r="D573">
        <v>0.9464804688465509</v>
      </c>
      <c r="E573" s="6">
        <v>140.84108002187867</v>
      </c>
      <c r="F573" s="10">
        <v>104.17558501636498</v>
      </c>
      <c r="G573" s="10">
        <v>317.17395588686384</v>
      </c>
      <c r="H573" s="10">
        <v>133.30333145196232</v>
      </c>
    </row>
    <row r="574" spans="1:8" x14ac:dyDescent="0.25">
      <c r="A574" s="19"/>
      <c r="B574" s="5">
        <f>DATE(YEAR(siječanj!B574),MONTH(siječanj!B574)+8,DAY(siječanj!B574))</f>
        <v>45906</v>
      </c>
      <c r="C574" s="8">
        <v>5.9479166666666696</v>
      </c>
      <c r="D574">
        <v>0.9464804688465509</v>
      </c>
      <c r="E574" s="6">
        <v>131.92243411172132</v>
      </c>
      <c r="F574" s="10">
        <v>102.39881119620338</v>
      </c>
      <c r="G574" s="10">
        <v>316.39079456404977</v>
      </c>
      <c r="H574" s="10">
        <v>124.86200728944021</v>
      </c>
    </row>
    <row r="575" spans="1:8" x14ac:dyDescent="0.25">
      <c r="A575" s="19"/>
      <c r="B575" s="5">
        <f>DATE(YEAR(siječanj!B575),MONTH(siječanj!B575)+8,DAY(siječanj!B575))</f>
        <v>45906</v>
      </c>
      <c r="C575" s="8">
        <v>5.9583333333333304</v>
      </c>
      <c r="D575">
        <v>0.9464804688465509</v>
      </c>
      <c r="E575" s="6">
        <v>122.8097582443297</v>
      </c>
      <c r="F575" s="10">
        <v>99.577289652101015</v>
      </c>
      <c r="G575" s="10">
        <v>307.75983017325217</v>
      </c>
      <c r="H575" s="10">
        <v>116.23703756202474</v>
      </c>
    </row>
    <row r="576" spans="1:8" x14ac:dyDescent="0.25">
      <c r="A576" s="19"/>
      <c r="B576" s="5">
        <f>DATE(YEAR(siječanj!B576),MONTH(siječanj!B576)+8,DAY(siječanj!B576))</f>
        <v>45906</v>
      </c>
      <c r="C576" s="8">
        <v>5.96875</v>
      </c>
      <c r="D576">
        <v>0.9464804688465509</v>
      </c>
      <c r="E576" s="6">
        <v>113.22721171928606</v>
      </c>
      <c r="F576" s="10">
        <v>97.220028691850857</v>
      </c>
      <c r="G576" s="10">
        <v>306.42773882287958</v>
      </c>
      <c r="H576" s="10">
        <v>107.16734443425756</v>
      </c>
    </row>
    <row r="577" spans="1:8" x14ac:dyDescent="0.25">
      <c r="A577" s="19"/>
      <c r="B577" s="5">
        <f>DATE(YEAR(siječanj!B577),MONTH(siječanj!B577)+8,DAY(siječanj!B577))</f>
        <v>45906</v>
      </c>
      <c r="C577" s="8">
        <v>5.9791666666666696</v>
      </c>
      <c r="D577">
        <v>0.9464804688465509</v>
      </c>
      <c r="E577" s="6">
        <v>105.45685829789151</v>
      </c>
      <c r="F577" s="10">
        <v>94.938563219390417</v>
      </c>
      <c r="G577" s="10">
        <v>302.9410978808495</v>
      </c>
      <c r="H577" s="10">
        <v>99.812856684872642</v>
      </c>
    </row>
    <row r="578" spans="1:8" ht="15.75" thickBot="1" x14ac:dyDescent="0.3">
      <c r="A578" s="19"/>
      <c r="B578" s="5">
        <f>DATE(YEAR(siječanj!B578),MONTH(siječanj!B578)+8,DAY(siječanj!B578))</f>
        <v>45906</v>
      </c>
      <c r="C578" s="8">
        <v>5.9895833333333304</v>
      </c>
      <c r="D578">
        <v>0.9464804688465509</v>
      </c>
      <c r="E578" s="6">
        <v>96.017913218291554</v>
      </c>
      <c r="F578" s="10">
        <v>93.148967460385862</v>
      </c>
      <c r="G578" s="10">
        <v>303.03268116939319</v>
      </c>
      <c r="H578" s="10">
        <v>90.879079520516029</v>
      </c>
    </row>
    <row r="579" spans="1:8" x14ac:dyDescent="0.25">
      <c r="A579" s="14">
        <f t="shared" ref="A579" si="4">A483+1</f>
        <v>250</v>
      </c>
      <c r="B579" s="5">
        <f>DATE(YEAR(siječanj!B579),MONTH(siječanj!B579)+8,DAY(siječanj!B579))</f>
        <v>45907</v>
      </c>
      <c r="C579" s="8">
        <v>6</v>
      </c>
      <c r="D579">
        <v>0.94552159778901435</v>
      </c>
      <c r="E579" s="6">
        <v>87.200467079570757</v>
      </c>
      <c r="F579" s="10">
        <v>82.995076094250621</v>
      </c>
      <c r="G579" s="10">
        <v>291.71131103071275</v>
      </c>
      <c r="H579" s="10">
        <v>82.449924961024081</v>
      </c>
    </row>
    <row r="580" spans="1:8" x14ac:dyDescent="0.25">
      <c r="A580" s="15"/>
      <c r="B580" s="5">
        <f>DATE(YEAR(siječanj!B580),MONTH(siječanj!B580)+8,DAY(siječanj!B580))</f>
        <v>45907</v>
      </c>
      <c r="C580" s="8">
        <v>6.0104166666666696</v>
      </c>
      <c r="D580">
        <v>0.94552159778901435</v>
      </c>
      <c r="E580" s="6">
        <v>81.414823842823409</v>
      </c>
      <c r="F580" s="10">
        <v>81.653959779113833</v>
      </c>
      <c r="G580" s="10">
        <v>289.26892402920242</v>
      </c>
      <c r="H580" s="10">
        <v>76.979474323577534</v>
      </c>
    </row>
    <row r="581" spans="1:8" x14ac:dyDescent="0.25">
      <c r="A581" s="15"/>
      <c r="B581" s="5">
        <f>DATE(YEAR(siječanj!B581),MONTH(siječanj!B581)+8,DAY(siječanj!B581))</f>
        <v>45907</v>
      </c>
      <c r="C581" s="8">
        <v>6.0208333333333304</v>
      </c>
      <c r="D581">
        <v>0.94552159778901435</v>
      </c>
      <c r="E581" s="6">
        <v>76.138621800824879</v>
      </c>
      <c r="F581" s="10">
        <v>80.777200909862174</v>
      </c>
      <c r="G581" s="10">
        <v>288.89275115982758</v>
      </c>
      <c r="H581" s="10">
        <v>71.990711338569426</v>
      </c>
    </row>
    <row r="582" spans="1:8" x14ac:dyDescent="0.25">
      <c r="A582" s="15"/>
      <c r="B582" s="5">
        <f>DATE(YEAR(siječanj!B582),MONTH(siječanj!B582)+8,DAY(siječanj!B582))</f>
        <v>45907</v>
      </c>
      <c r="C582" s="8">
        <v>6.03125</v>
      </c>
      <c r="D582">
        <v>0.94552159778901435</v>
      </c>
      <c r="E582" s="6">
        <v>72.33656738868882</v>
      </c>
      <c r="F582" s="10">
        <v>79.906580151087852</v>
      </c>
      <c r="G582" s="10">
        <v>287.72286139383965</v>
      </c>
      <c r="H582" s="10">
        <v>68.395786775925757</v>
      </c>
    </row>
    <row r="583" spans="1:8" x14ac:dyDescent="0.25">
      <c r="A583" s="15"/>
      <c r="B583" s="5">
        <f>DATE(YEAR(siječanj!B583),MONTH(siječanj!B583)+8,DAY(siječanj!B583))</f>
        <v>45907</v>
      </c>
      <c r="C583" s="8">
        <v>6.0416666666666696</v>
      </c>
      <c r="D583">
        <v>0.94552159778901435</v>
      </c>
      <c r="E583" s="6">
        <v>70.43474274902637</v>
      </c>
      <c r="F583" s="10">
        <v>83.246019494124241</v>
      </c>
      <c r="G583" s="10">
        <v>286.83289771774935</v>
      </c>
      <c r="H583" s="10">
        <v>66.597570503917609</v>
      </c>
    </row>
    <row r="584" spans="1:8" x14ac:dyDescent="0.25">
      <c r="A584" s="15"/>
      <c r="B584" s="5">
        <f>DATE(YEAR(siječanj!B584),MONTH(siječanj!B584)+8,DAY(siječanj!B584))</f>
        <v>45907</v>
      </c>
      <c r="C584" s="8">
        <v>6.0520833333333304</v>
      </c>
      <c r="D584">
        <v>0.94552159778901435</v>
      </c>
      <c r="E584" s="6">
        <v>68.284732009760461</v>
      </c>
      <c r="F584" s="10">
        <v>82.643976123758236</v>
      </c>
      <c r="G584" s="10">
        <v>289.65566448794539</v>
      </c>
      <c r="H584" s="10">
        <v>64.56468891446336</v>
      </c>
    </row>
    <row r="585" spans="1:8" x14ac:dyDescent="0.25">
      <c r="A585" s="15"/>
      <c r="B585" s="5">
        <f>DATE(YEAR(siječanj!B585),MONTH(siječanj!B585)+8,DAY(siječanj!B585))</f>
        <v>45907</v>
      </c>
      <c r="C585" s="8">
        <v>6.0625</v>
      </c>
      <c r="D585">
        <v>0.94552159778901435</v>
      </c>
      <c r="E585" s="6">
        <v>66.855099005280167</v>
      </c>
      <c r="F585" s="10">
        <v>81.92805721816795</v>
      </c>
      <c r="G585" s="10">
        <v>289.35146508414823</v>
      </c>
      <c r="H585" s="10">
        <v>63.212940031815243</v>
      </c>
    </row>
    <row r="586" spans="1:8" x14ac:dyDescent="0.25">
      <c r="A586" s="15"/>
      <c r="B586" s="5">
        <f>DATE(YEAR(siječanj!B586),MONTH(siječanj!B586)+8,DAY(siječanj!B586))</f>
        <v>45907</v>
      </c>
      <c r="C586" s="8">
        <v>6.0729166666666696</v>
      </c>
      <c r="D586">
        <v>0.94552159778901435</v>
      </c>
      <c r="E586" s="6">
        <v>63.75337950318935</v>
      </c>
      <c r="F586" s="10">
        <v>81.219369947390433</v>
      </c>
      <c r="G586" s="10">
        <v>289.31576102797879</v>
      </c>
      <c r="H586" s="10">
        <v>60.280197252304994</v>
      </c>
    </row>
    <row r="587" spans="1:8" x14ac:dyDescent="0.25">
      <c r="A587" s="15"/>
      <c r="B587" s="5">
        <f>DATE(YEAR(siječanj!B587),MONTH(siječanj!B587)+8,DAY(siječanj!B587))</f>
        <v>45907</v>
      </c>
      <c r="C587" s="8">
        <v>6.0833333333333304</v>
      </c>
      <c r="D587">
        <v>0.94552159778901435</v>
      </c>
      <c r="E587" s="6">
        <v>63.095885103278384</v>
      </c>
      <c r="F587" s="10">
        <v>80.545001966803866</v>
      </c>
      <c r="G587" s="10">
        <v>288.20177918671521</v>
      </c>
      <c r="H587" s="10">
        <v>59.658522096763846</v>
      </c>
    </row>
    <row r="588" spans="1:8" x14ac:dyDescent="0.25">
      <c r="A588" s="15"/>
      <c r="B588" s="5">
        <f>DATE(YEAR(siječanj!B588),MONTH(siječanj!B588)+8,DAY(siječanj!B588))</f>
        <v>45907</v>
      </c>
      <c r="C588" s="8">
        <v>6.09375</v>
      </c>
      <c r="D588">
        <v>0.94552159778901435</v>
      </c>
      <c r="E588" s="6">
        <v>62.741181687474551</v>
      </c>
      <c r="F588" s="10">
        <v>80.005796235492724</v>
      </c>
      <c r="G588" s="10">
        <v>288.57346579479952</v>
      </c>
      <c r="H588" s="10">
        <v>59.323142356311784</v>
      </c>
    </row>
    <row r="589" spans="1:8" x14ac:dyDescent="0.25">
      <c r="A589" s="15"/>
      <c r="B589" s="5">
        <f>DATE(YEAR(siječanj!B589),MONTH(siječanj!B589)+8,DAY(siječanj!B589))</f>
        <v>45907</v>
      </c>
      <c r="C589" s="8">
        <v>6.1041666666666696</v>
      </c>
      <c r="D589">
        <v>0.94552159778901435</v>
      </c>
      <c r="E589" s="6">
        <v>61.385442545076387</v>
      </c>
      <c r="F589" s="10">
        <v>79.644605403441176</v>
      </c>
      <c r="G589" s="10">
        <v>288.62350266390416</v>
      </c>
      <c r="H589" s="10">
        <v>58.041261716206364</v>
      </c>
    </row>
    <row r="590" spans="1:8" x14ac:dyDescent="0.25">
      <c r="A590" s="15"/>
      <c r="B590" s="5">
        <f>DATE(YEAR(siječanj!B590),MONTH(siječanj!B590)+8,DAY(siječanj!B590))</f>
        <v>45907</v>
      </c>
      <c r="C590" s="8">
        <v>6.1145833333333304</v>
      </c>
      <c r="D590">
        <v>0.94552159778901435</v>
      </c>
      <c r="E590" s="6">
        <v>60.568724926076882</v>
      </c>
      <c r="F590" s="10">
        <v>79.068024441621048</v>
      </c>
      <c r="G590" s="10">
        <v>288.5335686157905</v>
      </c>
      <c r="H590" s="10">
        <v>57.26903756814751</v>
      </c>
    </row>
    <row r="591" spans="1:8" x14ac:dyDescent="0.25">
      <c r="A591" s="15"/>
      <c r="B591" s="5">
        <f>DATE(YEAR(siječanj!B591),MONTH(siječanj!B591)+8,DAY(siječanj!B591))</f>
        <v>45907</v>
      </c>
      <c r="C591" s="8">
        <v>6.125</v>
      </c>
      <c r="D591">
        <v>0.94552159778901435</v>
      </c>
      <c r="E591" s="6">
        <v>61.539861350583607</v>
      </c>
      <c r="F591" s="10">
        <v>78.832686486842633</v>
      </c>
      <c r="G591" s="10">
        <v>288.14043753165032</v>
      </c>
      <c r="H591" s="10">
        <v>58.187268031918222</v>
      </c>
    </row>
    <row r="592" spans="1:8" x14ac:dyDescent="0.25">
      <c r="A592" s="15"/>
      <c r="B592" s="5">
        <f>DATE(YEAR(siječanj!B592),MONTH(siječanj!B592)+8,DAY(siječanj!B592))</f>
        <v>45907</v>
      </c>
      <c r="C592" s="8">
        <v>6.1354166666666696</v>
      </c>
      <c r="D592">
        <v>0.94552159778901435</v>
      </c>
      <c r="E592" s="6">
        <v>61.424744629373045</v>
      </c>
      <c r="F592" s="10">
        <v>78.588220035396034</v>
      </c>
      <c r="G592" s="10">
        <v>287.95975672719453</v>
      </c>
      <c r="H592" s="10">
        <v>58.078422685746979</v>
      </c>
    </row>
    <row r="593" spans="1:8" x14ac:dyDescent="0.25">
      <c r="A593" s="15"/>
      <c r="B593" s="5">
        <f>DATE(YEAR(siječanj!B593),MONTH(siječanj!B593)+8,DAY(siječanj!B593))</f>
        <v>45907</v>
      </c>
      <c r="C593" s="8">
        <v>6.1458333333333304</v>
      </c>
      <c r="D593">
        <v>0.94552159778901435</v>
      </c>
      <c r="E593" s="6">
        <v>60.5036999124058</v>
      </c>
      <c r="F593" s="10">
        <v>78.385370093794378</v>
      </c>
      <c r="G593" s="10">
        <v>287.55963320338145</v>
      </c>
      <c r="H593" s="10">
        <v>57.207555013324978</v>
      </c>
    </row>
    <row r="594" spans="1:8" x14ac:dyDescent="0.25">
      <c r="A594" s="15"/>
      <c r="B594" s="5">
        <f>DATE(YEAR(siječanj!B594),MONTH(siječanj!B594)+8,DAY(siječanj!B594))</f>
        <v>45907</v>
      </c>
      <c r="C594" s="8">
        <v>6.15625</v>
      </c>
      <c r="D594">
        <v>0.94552159778901435</v>
      </c>
      <c r="E594" s="6">
        <v>60.023130766778849</v>
      </c>
      <c r="F594" s="10">
        <v>78.180123275029587</v>
      </c>
      <c r="G594" s="10">
        <v>287.56014821552924</v>
      </c>
      <c r="H594" s="10">
        <v>56.753166506903682</v>
      </c>
    </row>
    <row r="595" spans="1:8" x14ac:dyDescent="0.25">
      <c r="A595" s="15"/>
      <c r="B595" s="5">
        <f>DATE(YEAR(siječanj!B595),MONTH(siječanj!B595)+8,DAY(siječanj!B595))</f>
        <v>45907</v>
      </c>
      <c r="C595" s="8">
        <v>6.1666666666666696</v>
      </c>
      <c r="D595">
        <v>0.94552159778901435</v>
      </c>
      <c r="E595" s="6">
        <v>59.774321579310936</v>
      </c>
      <c r="F595" s="10">
        <v>77.989055559038405</v>
      </c>
      <c r="G595" s="10">
        <v>291.02803875852544</v>
      </c>
      <c r="H595" s="10">
        <v>56.517912046424435</v>
      </c>
    </row>
    <row r="596" spans="1:8" x14ac:dyDescent="0.25">
      <c r="A596" s="15"/>
      <c r="B596" s="5">
        <f>DATE(YEAR(siječanj!B596),MONTH(siječanj!B596)+8,DAY(siječanj!B596))</f>
        <v>45907</v>
      </c>
      <c r="C596" s="8">
        <v>6.1770833333333304</v>
      </c>
      <c r="D596">
        <v>0.94552159778901435</v>
      </c>
      <c r="E596" s="6">
        <v>59.999141388696628</v>
      </c>
      <c r="F596" s="10">
        <v>77.657447083936233</v>
      </c>
      <c r="G596" s="10">
        <v>292.99742480624133</v>
      </c>
      <c r="H596" s="10">
        <v>56.730484031809418</v>
      </c>
    </row>
    <row r="597" spans="1:8" x14ac:dyDescent="0.25">
      <c r="A597" s="15"/>
      <c r="B597" s="5">
        <f>DATE(YEAR(siječanj!B597),MONTH(siječanj!B597)+8,DAY(siječanj!B597))</f>
        <v>45907</v>
      </c>
      <c r="C597" s="8">
        <v>6.1875</v>
      </c>
      <c r="D597">
        <v>0.94552159778901435</v>
      </c>
      <c r="E597" s="6">
        <v>60.06792969457296</v>
      </c>
      <c r="F597" s="10">
        <v>77.57914500821866</v>
      </c>
      <c r="G597" s="10">
        <v>300.38538510791147</v>
      </c>
      <c r="H597" s="10">
        <v>56.795524860690804</v>
      </c>
    </row>
    <row r="598" spans="1:8" x14ac:dyDescent="0.25">
      <c r="A598" s="15"/>
      <c r="B598" s="5">
        <f>DATE(YEAR(siječanj!B598),MONTH(siječanj!B598)+8,DAY(siječanj!B598))</f>
        <v>45907</v>
      </c>
      <c r="C598" s="8">
        <v>6.1979166666666696</v>
      </c>
      <c r="D598">
        <v>0.94552159778901435</v>
      </c>
      <c r="E598" s="6">
        <v>61.516760541363752</v>
      </c>
      <c r="F598" s="10">
        <v>77.616815339799103</v>
      </c>
      <c r="G598" s="10">
        <v>300.53036869264218</v>
      </c>
      <c r="H598" s="10">
        <v>58.165425717874449</v>
      </c>
    </row>
    <row r="599" spans="1:8" x14ac:dyDescent="0.25">
      <c r="A599" s="15"/>
      <c r="B599" s="5">
        <f>DATE(YEAR(siječanj!B599),MONTH(siječanj!B599)+8,DAY(siječanj!B599))</f>
        <v>45907</v>
      </c>
      <c r="C599" s="8">
        <v>6.2083333333333304</v>
      </c>
      <c r="D599">
        <v>0.94552159778901435</v>
      </c>
      <c r="E599" s="6">
        <v>63.147931266074742</v>
      </c>
      <c r="F599" s="10">
        <v>77.797868713291905</v>
      </c>
      <c r="G599" s="10">
        <v>280.66046946038614</v>
      </c>
      <c r="H599" s="10">
        <v>59.707732867769849</v>
      </c>
    </row>
    <row r="600" spans="1:8" x14ac:dyDescent="0.25">
      <c r="A600" s="15"/>
      <c r="B600" s="5">
        <f>DATE(YEAR(siječanj!B600),MONTH(siječanj!B600)+8,DAY(siječanj!B600))</f>
        <v>45907</v>
      </c>
      <c r="C600" s="8">
        <v>6.21875</v>
      </c>
      <c r="D600">
        <v>0.94552159778901435</v>
      </c>
      <c r="E600" s="6">
        <v>64.015740108758791</v>
      </c>
      <c r="F600" s="10">
        <v>78.000790239222283</v>
      </c>
      <c r="G600" s="10">
        <v>217.266062983377</v>
      </c>
      <c r="H600" s="10">
        <v>60.528264871279902</v>
      </c>
    </row>
    <row r="601" spans="1:8" x14ac:dyDescent="0.25">
      <c r="A601" s="15"/>
      <c r="B601" s="5">
        <f>DATE(YEAR(siječanj!B601),MONTH(siječanj!B601)+8,DAY(siječanj!B601))</f>
        <v>45907</v>
      </c>
      <c r="C601" s="8">
        <v>6.2291666666666696</v>
      </c>
      <c r="D601">
        <v>0.94552159778901435</v>
      </c>
      <c r="E601" s="6">
        <v>66.801274714158339</v>
      </c>
      <c r="F601" s="10">
        <v>78.322640670751383</v>
      </c>
      <c r="G601" s="10">
        <v>130.97224409770979</v>
      </c>
      <c r="H601" s="10">
        <v>63.162048002073874</v>
      </c>
    </row>
    <row r="602" spans="1:8" x14ac:dyDescent="0.25">
      <c r="A602" s="15"/>
      <c r="B602" s="5">
        <f>DATE(YEAR(siječanj!B602),MONTH(siječanj!B602)+8,DAY(siječanj!B602))</f>
        <v>45907</v>
      </c>
      <c r="C602" s="8">
        <v>6.2395833333333304</v>
      </c>
      <c r="D602">
        <v>0.94552159778901435</v>
      </c>
      <c r="E602" s="6">
        <v>71.050653711140114</v>
      </c>
      <c r="F602" s="10">
        <v>78.901367135303332</v>
      </c>
      <c r="G602" s="10">
        <v>57.508930983230073</v>
      </c>
      <c r="H602" s="10">
        <v>67.179927620911158</v>
      </c>
    </row>
    <row r="603" spans="1:8" x14ac:dyDescent="0.25">
      <c r="A603" s="15"/>
      <c r="B603" s="5">
        <f>DATE(YEAR(siječanj!B603),MONTH(siječanj!B603)+8,DAY(siječanj!B603))</f>
        <v>45907</v>
      </c>
      <c r="C603" s="8">
        <v>6.25</v>
      </c>
      <c r="D603">
        <v>0.94552159778901435</v>
      </c>
      <c r="E603" s="6">
        <v>73.746514184694561</v>
      </c>
      <c r="F603" s="10">
        <v>80.344013350844094</v>
      </c>
      <c r="G603" s="10">
        <v>29.425401912542203</v>
      </c>
      <c r="H603" s="10">
        <v>69.728921923282613</v>
      </c>
    </row>
    <row r="604" spans="1:8" x14ac:dyDescent="0.25">
      <c r="A604" s="15"/>
      <c r="B604" s="5">
        <f>DATE(YEAR(siječanj!B604),MONTH(siječanj!B604)+8,DAY(siječanj!B604))</f>
        <v>45907</v>
      </c>
      <c r="C604" s="8">
        <v>6.2604166666666696</v>
      </c>
      <c r="D604">
        <v>0.94552159778901435</v>
      </c>
      <c r="E604" s="6">
        <v>77.59971628475725</v>
      </c>
      <c r="F604" s="10">
        <v>81.808727196663057</v>
      </c>
      <c r="G604" s="10">
        <v>17.331350129955283</v>
      </c>
      <c r="H604" s="10">
        <v>73.372207729537877</v>
      </c>
    </row>
    <row r="605" spans="1:8" x14ac:dyDescent="0.25">
      <c r="A605" s="15"/>
      <c r="B605" s="5">
        <f>DATE(YEAR(siječanj!B605),MONTH(siječanj!B605)+8,DAY(siječanj!B605))</f>
        <v>45907</v>
      </c>
      <c r="C605" s="8">
        <v>6.2708333333333304</v>
      </c>
      <c r="D605">
        <v>0.94552159778901435</v>
      </c>
      <c r="E605" s="6">
        <v>81.483246617027277</v>
      </c>
      <c r="F605" s="10">
        <v>84.565660572064928</v>
      </c>
      <c r="G605" s="10">
        <v>9.5658093650388238</v>
      </c>
      <c r="H605" s="10">
        <v>77.044169534367924</v>
      </c>
    </row>
    <row r="606" spans="1:8" x14ac:dyDescent="0.25">
      <c r="A606" s="15"/>
      <c r="B606" s="5">
        <f>DATE(YEAR(siječanj!B606),MONTH(siječanj!B606)+8,DAY(siječanj!B606))</f>
        <v>45907</v>
      </c>
      <c r="C606" s="8">
        <v>6.28125</v>
      </c>
      <c r="D606">
        <v>0.94552159778901435</v>
      </c>
      <c r="E606" s="6">
        <v>84.538512888090821</v>
      </c>
      <c r="F606" s="10">
        <v>87.522975417338515</v>
      </c>
      <c r="G606" s="10">
        <v>6.2228474131901237</v>
      </c>
      <c r="H606" s="10">
        <v>79.932989780654822</v>
      </c>
    </row>
    <row r="607" spans="1:8" x14ac:dyDescent="0.25">
      <c r="A607" s="15"/>
      <c r="B607" s="5">
        <f>DATE(YEAR(siječanj!B607),MONTH(siječanj!B607)+8,DAY(siječanj!B607))</f>
        <v>45907</v>
      </c>
      <c r="C607" s="8">
        <v>6.2916666666666696</v>
      </c>
      <c r="D607">
        <v>0.94552159778901435</v>
      </c>
      <c r="E607" s="6">
        <v>87.443321766000054</v>
      </c>
      <c r="F607" s="10">
        <v>91.125294478498006</v>
      </c>
      <c r="G607" s="10">
        <v>3.7410277835721173</v>
      </c>
      <c r="H607" s="10">
        <v>82.679549312167268</v>
      </c>
    </row>
    <row r="608" spans="1:8" x14ac:dyDescent="0.25">
      <c r="A608" s="15"/>
      <c r="B608" s="5">
        <f>DATE(YEAR(siječanj!B608),MONTH(siječanj!B608)+8,DAY(siječanj!B608))</f>
        <v>45907</v>
      </c>
      <c r="C608" s="8">
        <v>6.3020833333333304</v>
      </c>
      <c r="D608">
        <v>0.94552159778901435</v>
      </c>
      <c r="E608" s="6">
        <v>93.977628351017771</v>
      </c>
      <c r="F608" s="10">
        <v>92.56447652238144</v>
      </c>
      <c r="G608" s="10">
        <v>2.6386161024688053</v>
      </c>
      <c r="H608" s="10">
        <v>88.85787731487649</v>
      </c>
    </row>
    <row r="609" spans="1:8" x14ac:dyDescent="0.25">
      <c r="A609" s="15"/>
      <c r="B609" s="5">
        <f>DATE(YEAR(siječanj!B609),MONTH(siječanj!B609)+8,DAY(siječanj!B609))</f>
        <v>45907</v>
      </c>
      <c r="C609" s="8">
        <v>6.3125</v>
      </c>
      <c r="D609">
        <v>0.94552159778901435</v>
      </c>
      <c r="E609" s="6">
        <v>98.093101902583442</v>
      </c>
      <c r="F609" s="10">
        <v>93.900314885645614</v>
      </c>
      <c r="G609" s="10">
        <v>1.8739563455766108</v>
      </c>
      <c r="H609" s="10">
        <v>92.749146443011298</v>
      </c>
    </row>
    <row r="610" spans="1:8" x14ac:dyDescent="0.25">
      <c r="A610" s="15"/>
      <c r="B610" s="5">
        <f>DATE(YEAR(siječanj!B610),MONTH(siječanj!B610)+8,DAY(siječanj!B610))</f>
        <v>45907</v>
      </c>
      <c r="C610" s="8">
        <v>6.3229166666666696</v>
      </c>
      <c r="D610">
        <v>0.94552159778901435</v>
      </c>
      <c r="E610" s="6">
        <v>103.62034000250986</v>
      </c>
      <c r="F610" s="10">
        <v>96.079515848099589</v>
      </c>
      <c r="G610" s="10">
        <v>1.5878206365423679</v>
      </c>
      <c r="H610" s="10">
        <v>97.975269442614049</v>
      </c>
    </row>
    <row r="611" spans="1:8" x14ac:dyDescent="0.25">
      <c r="A611" s="15"/>
      <c r="B611" s="5">
        <f>DATE(YEAR(siječanj!B611),MONTH(siječanj!B611)+8,DAY(siječanj!B611))</f>
        <v>45907</v>
      </c>
      <c r="C611" s="8">
        <v>6.3333333333333304</v>
      </c>
      <c r="D611">
        <v>0.94552159778901435</v>
      </c>
      <c r="E611" s="6">
        <v>109.27534182327418</v>
      </c>
      <c r="F611" s="10">
        <v>99.182470709723773</v>
      </c>
      <c r="G611" s="10">
        <v>1.5015532791507336</v>
      </c>
      <c r="H611" s="10">
        <v>103.3221957996829</v>
      </c>
    </row>
    <row r="612" spans="1:8" x14ac:dyDescent="0.25">
      <c r="A612" s="15"/>
      <c r="B612" s="5">
        <f>DATE(YEAR(siječanj!B612),MONTH(siječanj!B612)+8,DAY(siječanj!B612))</f>
        <v>45907</v>
      </c>
      <c r="C612" s="8">
        <v>6.34375</v>
      </c>
      <c r="D612">
        <v>0.94552159778901435</v>
      </c>
      <c r="E612" s="6">
        <v>114.79123457294352</v>
      </c>
      <c r="F612" s="10">
        <v>100.47216547886974</v>
      </c>
      <c r="G612" s="10">
        <v>1.4875889081021652</v>
      </c>
      <c r="H612" s="10">
        <v>108.53759152558311</v>
      </c>
    </row>
    <row r="613" spans="1:8" x14ac:dyDescent="0.25">
      <c r="A613" s="15"/>
      <c r="B613" s="5">
        <f>DATE(YEAR(siječanj!B613),MONTH(siječanj!B613)+8,DAY(siječanj!B613))</f>
        <v>45907</v>
      </c>
      <c r="C613" s="8">
        <v>6.3541666666666696</v>
      </c>
      <c r="D613">
        <v>0.94552159778901435</v>
      </c>
      <c r="E613" s="6">
        <v>119.97128989787215</v>
      </c>
      <c r="F613" s="10">
        <v>102.14270979325516</v>
      </c>
      <c r="G613" s="10">
        <v>1.358160405563348</v>
      </c>
      <c r="H613" s="10">
        <v>113.43544571304511</v>
      </c>
    </row>
    <row r="614" spans="1:8" x14ac:dyDescent="0.25">
      <c r="A614" s="15"/>
      <c r="B614" s="5">
        <f>DATE(YEAR(siječanj!B614),MONTH(siječanj!B614)+8,DAY(siječanj!B614))</f>
        <v>45907</v>
      </c>
      <c r="C614" s="8">
        <v>6.3645833333333304</v>
      </c>
      <c r="D614">
        <v>0.94552159778901435</v>
      </c>
      <c r="E614" s="6">
        <v>123.88452834628728</v>
      </c>
      <c r="F614" s="10">
        <v>103.85462902037602</v>
      </c>
      <c r="G614" s="10">
        <v>1.18232743572972</v>
      </c>
      <c r="H614" s="10">
        <v>117.13549718331998</v>
      </c>
    </row>
    <row r="615" spans="1:8" x14ac:dyDescent="0.25">
      <c r="A615" s="15"/>
      <c r="B615" s="5">
        <f>DATE(YEAR(siječanj!B615),MONTH(siječanj!B615)+8,DAY(siječanj!B615))</f>
        <v>45907</v>
      </c>
      <c r="C615" s="8">
        <v>6.375</v>
      </c>
      <c r="D615">
        <v>0.94552159778901435</v>
      </c>
      <c r="E615" s="6">
        <v>126.38648367830052</v>
      </c>
      <c r="F615" s="10">
        <v>105.88396734084004</v>
      </c>
      <c r="G615" s="10">
        <v>1.049023883179774</v>
      </c>
      <c r="H615" s="10">
        <v>119.50114998644189</v>
      </c>
    </row>
    <row r="616" spans="1:8" x14ac:dyDescent="0.25">
      <c r="A616" s="15"/>
      <c r="B616" s="5">
        <f>DATE(YEAR(siječanj!B616),MONTH(siječanj!B616)+8,DAY(siječanj!B616))</f>
        <v>45907</v>
      </c>
      <c r="C616" s="8">
        <v>6.3854166666666696</v>
      </c>
      <c r="D616">
        <v>0.94552159778901435</v>
      </c>
      <c r="E616" s="6">
        <v>127.72162922194774</v>
      </c>
      <c r="F616" s="10">
        <v>106.90086306855144</v>
      </c>
      <c r="G616" s="10">
        <v>1.0631919636994793</v>
      </c>
      <c r="H616" s="10">
        <v>120.76355893415209</v>
      </c>
    </row>
    <row r="617" spans="1:8" x14ac:dyDescent="0.25">
      <c r="A617" s="15"/>
      <c r="B617" s="5">
        <f>DATE(YEAR(siječanj!B617),MONTH(siječanj!B617)+8,DAY(siječanj!B617))</f>
        <v>45907</v>
      </c>
      <c r="C617" s="8">
        <v>6.3958333333333304</v>
      </c>
      <c r="D617">
        <v>0.94552159778901435</v>
      </c>
      <c r="E617" s="6">
        <v>129.60552497884564</v>
      </c>
      <c r="F617" s="10">
        <v>107.76842244037407</v>
      </c>
      <c r="G617" s="10">
        <v>1.0768519151278735</v>
      </c>
      <c r="H617" s="10">
        <v>122.54482306028214</v>
      </c>
    </row>
    <row r="618" spans="1:8" x14ac:dyDescent="0.25">
      <c r="A618" s="15"/>
      <c r="B618" s="5">
        <f>DATE(YEAR(siječanj!B618),MONTH(siječanj!B618)+8,DAY(siječanj!B618))</f>
        <v>45907</v>
      </c>
      <c r="C618" s="8">
        <v>6.40625</v>
      </c>
      <c r="D618">
        <v>0.94552159778901435</v>
      </c>
      <c r="E618" s="6">
        <v>134.37648399202476</v>
      </c>
      <c r="F618" s="10">
        <v>108.93052102041472</v>
      </c>
      <c r="G618" s="10">
        <v>1.0352151551829742</v>
      </c>
      <c r="H618" s="10">
        <v>127.05586784940915</v>
      </c>
    </row>
    <row r="619" spans="1:8" x14ac:dyDescent="0.25">
      <c r="A619" s="15"/>
      <c r="B619" s="5">
        <f>DATE(YEAR(siječanj!B619),MONTH(siječanj!B619)+8,DAY(siječanj!B619))</f>
        <v>45907</v>
      </c>
      <c r="C619" s="8">
        <v>6.4166666666666696</v>
      </c>
      <c r="D619">
        <v>0.94552159778901435</v>
      </c>
      <c r="E619" s="6">
        <v>139.44236663824651</v>
      </c>
      <c r="F619" s="10">
        <v>109.94613095352553</v>
      </c>
      <c r="G619" s="10">
        <v>1.0272041236137848</v>
      </c>
      <c r="H619" s="10">
        <v>131.8457693032764</v>
      </c>
    </row>
    <row r="620" spans="1:8" x14ac:dyDescent="0.25">
      <c r="A620" s="15"/>
      <c r="B620" s="5">
        <f>DATE(YEAR(siječanj!B620),MONTH(siječanj!B620)+8,DAY(siječanj!B620))</f>
        <v>45907</v>
      </c>
      <c r="C620" s="8">
        <v>6.4270833333333304</v>
      </c>
      <c r="D620">
        <v>0.94552159778901435</v>
      </c>
      <c r="E620" s="6">
        <v>143.9269647711659</v>
      </c>
      <c r="F620" s="10">
        <v>110.53742436846338</v>
      </c>
      <c r="G620" s="10">
        <v>1.0676735627420688</v>
      </c>
      <c r="H620" s="10">
        <v>136.08605369535596</v>
      </c>
    </row>
    <row r="621" spans="1:8" x14ac:dyDescent="0.25">
      <c r="A621" s="15"/>
      <c r="B621" s="5">
        <f>DATE(YEAR(siječanj!B621),MONTH(siječanj!B621)+8,DAY(siječanj!B621))</f>
        <v>45907</v>
      </c>
      <c r="C621" s="8">
        <v>6.4375</v>
      </c>
      <c r="D621">
        <v>0.94552159778901435</v>
      </c>
      <c r="E621" s="6">
        <v>147.22451613323412</v>
      </c>
      <c r="F621" s="10">
        <v>111.15285005642433</v>
      </c>
      <c r="G621" s="10">
        <v>1.082679367697825</v>
      </c>
      <c r="H621" s="10">
        <v>139.20395972801003</v>
      </c>
    </row>
    <row r="622" spans="1:8" x14ac:dyDescent="0.25">
      <c r="A622" s="15"/>
      <c r="B622" s="5">
        <f>DATE(YEAR(siječanj!B622),MONTH(siječanj!B622)+8,DAY(siječanj!B622))</f>
        <v>45907</v>
      </c>
      <c r="C622" s="8">
        <v>6.4479166666666696</v>
      </c>
      <c r="D622">
        <v>0.94552159778901435</v>
      </c>
      <c r="E622" s="6">
        <v>145.62221745764504</v>
      </c>
      <c r="F622" s="10">
        <v>112.06254784231481</v>
      </c>
      <c r="G622" s="10">
        <v>1.1053482965293537</v>
      </c>
      <c r="H622" s="10">
        <v>137.68895172413184</v>
      </c>
    </row>
    <row r="623" spans="1:8" x14ac:dyDescent="0.25">
      <c r="A623" s="15"/>
      <c r="B623" s="5">
        <f>DATE(YEAR(siječanj!B623),MONTH(siječanj!B623)+8,DAY(siječanj!B623))</f>
        <v>45907</v>
      </c>
      <c r="C623" s="8">
        <v>6.4583333333333304</v>
      </c>
      <c r="D623">
        <v>0.94552159778901435</v>
      </c>
      <c r="E623" s="6">
        <v>148.40733006712998</v>
      </c>
      <c r="F623" s="10">
        <v>112.53711907782481</v>
      </c>
      <c r="G623" s="10">
        <v>1.1057030707061339</v>
      </c>
      <c r="H623" s="10">
        <v>140.32233584867436</v>
      </c>
    </row>
    <row r="624" spans="1:8" x14ac:dyDescent="0.25">
      <c r="A624" s="15"/>
      <c r="B624" s="5">
        <f>DATE(YEAR(siječanj!B624),MONTH(siječanj!B624)+8,DAY(siječanj!B624))</f>
        <v>45907</v>
      </c>
      <c r="C624" s="8">
        <v>6.46875</v>
      </c>
      <c r="D624">
        <v>0.94552159778901435</v>
      </c>
      <c r="E624" s="6">
        <v>148.76652684788328</v>
      </c>
      <c r="F624" s="10">
        <v>112.77127938234827</v>
      </c>
      <c r="G624" s="10">
        <v>1.1202602578194363</v>
      </c>
      <c r="H624" s="10">
        <v>140.66196416273291</v>
      </c>
    </row>
    <row r="625" spans="1:8" x14ac:dyDescent="0.25">
      <c r="A625" s="15"/>
      <c r="B625" s="5">
        <f>DATE(YEAR(siječanj!B625),MONTH(siječanj!B625)+8,DAY(siječanj!B625))</f>
        <v>45907</v>
      </c>
      <c r="C625" s="8">
        <v>6.4791666666666696</v>
      </c>
      <c r="D625">
        <v>0.94552159778901435</v>
      </c>
      <c r="E625" s="6">
        <v>147.19515472734747</v>
      </c>
      <c r="F625" s="10">
        <v>112.97988760339223</v>
      </c>
      <c r="G625" s="10">
        <v>1.1076989613381993</v>
      </c>
      <c r="H625" s="10">
        <v>139.17619788460277</v>
      </c>
    </row>
    <row r="626" spans="1:8" x14ac:dyDescent="0.25">
      <c r="A626" s="15"/>
      <c r="B626" s="5">
        <f>DATE(YEAR(siječanj!B626),MONTH(siječanj!B626)+8,DAY(siječanj!B626))</f>
        <v>45907</v>
      </c>
      <c r="C626" s="8">
        <v>6.4895833333333304</v>
      </c>
      <c r="D626">
        <v>0.94552159778901435</v>
      </c>
      <c r="E626" s="6">
        <v>145.08822620479603</v>
      </c>
      <c r="F626" s="10">
        <v>112.93155538394596</v>
      </c>
      <c r="G626" s="10">
        <v>1.1196971968612186</v>
      </c>
      <c r="H626" s="10">
        <v>137.18405146153268</v>
      </c>
    </row>
    <row r="627" spans="1:8" x14ac:dyDescent="0.25">
      <c r="A627" s="15"/>
      <c r="B627" s="5">
        <f>DATE(YEAR(siječanj!B627),MONTH(siječanj!B627)+8,DAY(siječanj!B627))</f>
        <v>45907</v>
      </c>
      <c r="C627" s="8">
        <v>6.5</v>
      </c>
      <c r="D627">
        <v>0.94552159778901435</v>
      </c>
      <c r="E627" s="6">
        <v>141.62915342992613</v>
      </c>
      <c r="F627" s="10">
        <v>111.72939333204388</v>
      </c>
      <c r="G627" s="10">
        <v>1.1554561496795601</v>
      </c>
      <c r="H627" s="10">
        <v>133.91342344456922</v>
      </c>
    </row>
    <row r="628" spans="1:8" x14ac:dyDescent="0.25">
      <c r="A628" s="15"/>
      <c r="B628" s="5">
        <f>DATE(YEAR(siječanj!B628),MONTH(siječanj!B628)+8,DAY(siječanj!B628))</f>
        <v>45907</v>
      </c>
      <c r="C628" s="8">
        <v>6.5104166666666696</v>
      </c>
      <c r="D628">
        <v>0.94552159778901435</v>
      </c>
      <c r="E628" s="6">
        <v>135.72042706082985</v>
      </c>
      <c r="F628" s="10">
        <v>110.55764816989857</v>
      </c>
      <c r="G628" s="10">
        <v>1.1706336198268747</v>
      </c>
      <c r="H628" s="10">
        <v>128.32659504716321</v>
      </c>
    </row>
    <row r="629" spans="1:8" x14ac:dyDescent="0.25">
      <c r="A629" s="15"/>
      <c r="B629" s="5">
        <f>DATE(YEAR(siječanj!B629),MONTH(siječanj!B629)+8,DAY(siječanj!B629))</f>
        <v>45907</v>
      </c>
      <c r="C629" s="8">
        <v>6.5208333333333304</v>
      </c>
      <c r="D629">
        <v>0.94552159778901435</v>
      </c>
      <c r="E629" s="6">
        <v>131.6063096416751</v>
      </c>
      <c r="F629" s="10">
        <v>109.79162858842008</v>
      </c>
      <c r="G629" s="10">
        <v>1.1369209132330294</v>
      </c>
      <c r="H629" s="10">
        <v>124.4366081715124</v>
      </c>
    </row>
    <row r="630" spans="1:8" x14ac:dyDescent="0.25">
      <c r="A630" s="15"/>
      <c r="B630" s="5">
        <f>DATE(YEAR(siječanj!B630),MONTH(siječanj!B630)+8,DAY(siječanj!B630))</f>
        <v>45907</v>
      </c>
      <c r="C630" s="8">
        <v>6.53125</v>
      </c>
      <c r="D630">
        <v>0.94552159778901435</v>
      </c>
      <c r="E630" s="6">
        <v>127.72503193548421</v>
      </c>
      <c r="F630" s="10">
        <v>108.9838148979332</v>
      </c>
      <c r="G630" s="10">
        <v>1.1920825820404692</v>
      </c>
      <c r="H630" s="10">
        <v>120.76677627329191</v>
      </c>
    </row>
    <row r="631" spans="1:8" x14ac:dyDescent="0.25">
      <c r="A631" s="15"/>
      <c r="B631" s="5">
        <f>DATE(YEAR(siječanj!B631),MONTH(siječanj!B631)+8,DAY(siječanj!B631))</f>
        <v>45907</v>
      </c>
      <c r="C631" s="8">
        <v>6.5416666666666696</v>
      </c>
      <c r="D631">
        <v>0.94552159778901435</v>
      </c>
      <c r="E631" s="6">
        <v>125.57663191301897</v>
      </c>
      <c r="F631" s="10">
        <v>107.77461573385081</v>
      </c>
      <c r="G631" s="10">
        <v>1.2269397218636025</v>
      </c>
      <c r="H631" s="10">
        <v>118.73541765136062</v>
      </c>
    </row>
    <row r="632" spans="1:8" x14ac:dyDescent="0.25">
      <c r="A632" s="15"/>
      <c r="B632" s="5">
        <f>DATE(YEAR(siječanj!B632),MONTH(siječanj!B632)+8,DAY(siječanj!B632))</f>
        <v>45907</v>
      </c>
      <c r="C632" s="8">
        <v>6.5520833333333304</v>
      </c>
      <c r="D632">
        <v>0.94552159778901435</v>
      </c>
      <c r="E632" s="6">
        <v>122.78370544490937</v>
      </c>
      <c r="F632" s="10">
        <v>107.21865919794649</v>
      </c>
      <c r="G632" s="10">
        <v>1.172602044525487</v>
      </c>
      <c r="H632" s="10">
        <v>116.09464535472641</v>
      </c>
    </row>
    <row r="633" spans="1:8" x14ac:dyDescent="0.25">
      <c r="A633" s="15"/>
      <c r="B633" s="5">
        <f>DATE(YEAR(siječanj!B633),MONTH(siječanj!B633)+8,DAY(siječanj!B633))</f>
        <v>45907</v>
      </c>
      <c r="C633" s="8">
        <v>6.5625</v>
      </c>
      <c r="D633">
        <v>0.94552159778901435</v>
      </c>
      <c r="E633" s="6">
        <v>119.06755097580503</v>
      </c>
      <c r="F633" s="10">
        <v>107.03862665875283</v>
      </c>
      <c r="G633" s="10">
        <v>1.1185436079755047</v>
      </c>
      <c r="H633" s="10">
        <v>112.58094104346809</v>
      </c>
    </row>
    <row r="634" spans="1:8" x14ac:dyDescent="0.25">
      <c r="A634" s="15"/>
      <c r="B634" s="5">
        <f>DATE(YEAR(siječanj!B634),MONTH(siječanj!B634)+8,DAY(siječanj!B634))</f>
        <v>45907</v>
      </c>
      <c r="C634" s="8">
        <v>6.5729166666666696</v>
      </c>
      <c r="D634">
        <v>0.94552159778901435</v>
      </c>
      <c r="E634" s="6">
        <v>117.80471433305847</v>
      </c>
      <c r="F634" s="10">
        <v>106.35995449635374</v>
      </c>
      <c r="G634" s="10">
        <v>1.044201242927131</v>
      </c>
      <c r="H634" s="10">
        <v>111.38690172327185</v>
      </c>
    </row>
    <row r="635" spans="1:8" x14ac:dyDescent="0.25">
      <c r="A635" s="15"/>
      <c r="B635" s="5">
        <f>DATE(YEAR(siječanj!B635),MONTH(siječanj!B635)+8,DAY(siječanj!B635))</f>
        <v>45907</v>
      </c>
      <c r="C635" s="8">
        <v>6.5833333333333304</v>
      </c>
      <c r="D635">
        <v>0.94552159778901435</v>
      </c>
      <c r="E635" s="6">
        <v>115.49932885857277</v>
      </c>
      <c r="F635" s="10">
        <v>105.74507255034071</v>
      </c>
      <c r="G635" s="10">
        <v>1.0525464481871853</v>
      </c>
      <c r="H635" s="10">
        <v>109.20710996591654</v>
      </c>
    </row>
    <row r="636" spans="1:8" x14ac:dyDescent="0.25">
      <c r="A636" s="15"/>
      <c r="B636" s="5">
        <f>DATE(YEAR(siječanj!B636),MONTH(siječanj!B636)+8,DAY(siječanj!B636))</f>
        <v>45907</v>
      </c>
      <c r="C636" s="8">
        <v>6.59375</v>
      </c>
      <c r="D636">
        <v>0.94552159778901435</v>
      </c>
      <c r="E636" s="6">
        <v>116.20792042577271</v>
      </c>
      <c r="F636" s="10">
        <v>105.13928197788714</v>
      </c>
      <c r="G636" s="10">
        <v>1.0832859177651104</v>
      </c>
      <c r="H636" s="10">
        <v>109.87709859671526</v>
      </c>
    </row>
    <row r="637" spans="1:8" x14ac:dyDescent="0.25">
      <c r="A637" s="15"/>
      <c r="B637" s="5">
        <f>DATE(YEAR(siječanj!B637),MONTH(siječanj!B637)+8,DAY(siječanj!B637))</f>
        <v>45907</v>
      </c>
      <c r="C637" s="8">
        <v>6.6041666666666696</v>
      </c>
      <c r="D637">
        <v>0.94552159778901435</v>
      </c>
      <c r="E637" s="6">
        <v>114.19154172611911</v>
      </c>
      <c r="F637" s="10">
        <v>104.874389554562</v>
      </c>
      <c r="G637" s="10">
        <v>1.0557096606716909</v>
      </c>
      <c r="H637" s="10">
        <v>107.97056898687104</v>
      </c>
    </row>
    <row r="638" spans="1:8" x14ac:dyDescent="0.25">
      <c r="A638" s="15"/>
      <c r="B638" s="5">
        <f>DATE(YEAR(siječanj!B638),MONTH(siječanj!B638)+8,DAY(siječanj!B638))</f>
        <v>45907</v>
      </c>
      <c r="C638" s="8">
        <v>6.6145833333333304</v>
      </c>
      <c r="D638">
        <v>0.94552159778901435</v>
      </c>
      <c r="E638" s="6">
        <v>112.6999951848871</v>
      </c>
      <c r="F638" s="10">
        <v>104.35620767579735</v>
      </c>
      <c r="G638" s="10">
        <v>1.1005760108333169</v>
      </c>
      <c r="H638" s="10">
        <v>106.56027951802868</v>
      </c>
    </row>
    <row r="639" spans="1:8" x14ac:dyDescent="0.25">
      <c r="A639" s="15"/>
      <c r="B639" s="5">
        <f>DATE(YEAR(siječanj!B639),MONTH(siječanj!B639)+8,DAY(siječanj!B639))</f>
        <v>45907</v>
      </c>
      <c r="C639" s="8">
        <v>6.625</v>
      </c>
      <c r="D639">
        <v>0.94552159778901435</v>
      </c>
      <c r="E639" s="6">
        <v>110.71636376444404</v>
      </c>
      <c r="F639" s="10">
        <v>104.40766474776368</v>
      </c>
      <c r="G639" s="10">
        <v>1.0861103782126256</v>
      </c>
      <c r="H639" s="10">
        <v>104.68471316794685</v>
      </c>
    </row>
    <row r="640" spans="1:8" x14ac:dyDescent="0.25">
      <c r="A640" s="15"/>
      <c r="B640" s="5">
        <f>DATE(YEAR(siječanj!B640),MONTH(siječanj!B640)+8,DAY(siječanj!B640))</f>
        <v>45907</v>
      </c>
      <c r="C640" s="8">
        <v>6.6354166666666696</v>
      </c>
      <c r="D640">
        <v>0.94552159778901435</v>
      </c>
      <c r="E640" s="6">
        <v>108.65426586891033</v>
      </c>
      <c r="F640" s="10">
        <v>104.12956536387773</v>
      </c>
      <c r="G640" s="10">
        <v>1.0715097019902555</v>
      </c>
      <c r="H640" s="10">
        <v>102.73495507096446</v>
      </c>
    </row>
    <row r="641" spans="1:8" x14ac:dyDescent="0.25">
      <c r="A641" s="15"/>
      <c r="B641" s="5">
        <f>DATE(YEAR(siječanj!B641),MONTH(siječanj!B641)+8,DAY(siječanj!B641))</f>
        <v>45907</v>
      </c>
      <c r="C641" s="8">
        <v>6.6458333333333304</v>
      </c>
      <c r="D641">
        <v>0.94552159778901435</v>
      </c>
      <c r="E641" s="6">
        <v>109.15859655444966</v>
      </c>
      <c r="F641" s="10">
        <v>103.95734700359093</v>
      </c>
      <c r="G641" s="10">
        <v>1.1586216513371288</v>
      </c>
      <c r="H641" s="10">
        <v>103.21181062656964</v>
      </c>
    </row>
    <row r="642" spans="1:8" x14ac:dyDescent="0.25">
      <c r="A642" s="15"/>
      <c r="B642" s="5">
        <f>DATE(YEAR(siječanj!B642),MONTH(siječanj!B642)+8,DAY(siječanj!B642))</f>
        <v>45907</v>
      </c>
      <c r="C642" s="8">
        <v>6.65625</v>
      </c>
      <c r="D642">
        <v>0.94552159778901435</v>
      </c>
      <c r="E642" s="6">
        <v>108.30375467543148</v>
      </c>
      <c r="F642" s="10">
        <v>104.0552509611736</v>
      </c>
      <c r="G642" s="10">
        <v>1.1597775283600806</v>
      </c>
      <c r="H642" s="10">
        <v>102.4035391672634</v>
      </c>
    </row>
    <row r="643" spans="1:8" x14ac:dyDescent="0.25">
      <c r="A643" s="15"/>
      <c r="B643" s="5">
        <f>DATE(YEAR(siječanj!B643),MONTH(siječanj!B643)+8,DAY(siječanj!B643))</f>
        <v>45907</v>
      </c>
      <c r="C643" s="8">
        <v>6.6666666666666696</v>
      </c>
      <c r="D643">
        <v>0.94552159778901435</v>
      </c>
      <c r="E643" s="6">
        <v>105.68757614407373</v>
      </c>
      <c r="F643" s="10">
        <v>103.64276541188754</v>
      </c>
      <c r="G643" s="10">
        <v>1.227365451082904</v>
      </c>
      <c r="H643" s="10">
        <v>99.929885862192705</v>
      </c>
    </row>
    <row r="644" spans="1:8" x14ac:dyDescent="0.25">
      <c r="A644" s="15"/>
      <c r="B644" s="5">
        <f>DATE(YEAR(siječanj!B644),MONTH(siječanj!B644)+8,DAY(siječanj!B644))</f>
        <v>45907</v>
      </c>
      <c r="C644" s="8">
        <v>6.6770833333333304</v>
      </c>
      <c r="D644">
        <v>0.94552159778901435</v>
      </c>
      <c r="E644" s="6">
        <v>104.78075348190789</v>
      </c>
      <c r="F644" s="10">
        <v>103.53945341798131</v>
      </c>
      <c r="G644" s="10">
        <v>1.2853332690250063</v>
      </c>
      <c r="H644" s="10">
        <v>99.072465449750382</v>
      </c>
    </row>
    <row r="645" spans="1:8" x14ac:dyDescent="0.25">
      <c r="A645" s="15"/>
      <c r="B645" s="5">
        <f>DATE(YEAR(siječanj!B645),MONTH(siječanj!B645)+8,DAY(siječanj!B645))</f>
        <v>45907</v>
      </c>
      <c r="C645" s="8">
        <v>6.6875</v>
      </c>
      <c r="D645">
        <v>0.94552159778901435</v>
      </c>
      <c r="E645" s="6">
        <v>105.35254804013631</v>
      </c>
      <c r="F645" s="10">
        <v>103.7156501756234</v>
      </c>
      <c r="G645" s="10">
        <v>1.4131549875253551</v>
      </c>
      <c r="H645" s="10">
        <v>99.61310955405358</v>
      </c>
    </row>
    <row r="646" spans="1:8" x14ac:dyDescent="0.25">
      <c r="A646" s="15"/>
      <c r="B646" s="5">
        <f>DATE(YEAR(siječanj!B646),MONTH(siječanj!B646)+8,DAY(siječanj!B646))</f>
        <v>45907</v>
      </c>
      <c r="C646" s="8">
        <v>6.6979166666666696</v>
      </c>
      <c r="D646">
        <v>0.94552159778901435</v>
      </c>
      <c r="E646" s="6">
        <v>105.04112892359757</v>
      </c>
      <c r="F646" s="10">
        <v>103.80211732860072</v>
      </c>
      <c r="G646" s="10">
        <v>1.5315122463684023</v>
      </c>
      <c r="H646" s="10">
        <v>99.318656053401824</v>
      </c>
    </row>
    <row r="647" spans="1:8" x14ac:dyDescent="0.25">
      <c r="A647" s="15"/>
      <c r="B647" s="5">
        <f>DATE(YEAR(siječanj!B647),MONTH(siječanj!B647)+8,DAY(siječanj!B647))</f>
        <v>45907</v>
      </c>
      <c r="C647" s="8">
        <v>6.7083333333333304</v>
      </c>
      <c r="D647">
        <v>0.94552159778901435</v>
      </c>
      <c r="E647" s="6">
        <v>106.99345339830371</v>
      </c>
      <c r="F647" s="10">
        <v>103.74563420133278</v>
      </c>
      <c r="G647" s="10">
        <v>1.4701065503923108</v>
      </c>
      <c r="H647" s="10">
        <v>101.16462101012857</v>
      </c>
    </row>
    <row r="648" spans="1:8" x14ac:dyDescent="0.25">
      <c r="A648" s="15"/>
      <c r="B648" s="5">
        <f>DATE(YEAR(siječanj!B648),MONTH(siječanj!B648)+8,DAY(siječanj!B648))</f>
        <v>45907</v>
      </c>
      <c r="C648" s="8">
        <v>6.71875</v>
      </c>
      <c r="D648">
        <v>0.94552159778901435</v>
      </c>
      <c r="E648" s="6">
        <v>108.40628383305899</v>
      </c>
      <c r="F648" s="10">
        <v>104.0827255425438</v>
      </c>
      <c r="G648" s="10">
        <v>1.3960914925514387</v>
      </c>
      <c r="H648" s="10">
        <v>102.50048270020334</v>
      </c>
    </row>
    <row r="649" spans="1:8" x14ac:dyDescent="0.25">
      <c r="A649" s="15"/>
      <c r="B649" s="5">
        <f>DATE(YEAR(siječanj!B649),MONTH(siječanj!B649)+8,DAY(siječanj!B649))</f>
        <v>45907</v>
      </c>
      <c r="C649" s="8">
        <v>6.7291666666666696</v>
      </c>
      <c r="D649">
        <v>0.94552159778901435</v>
      </c>
      <c r="E649" s="6">
        <v>110.98289182732</v>
      </c>
      <c r="F649" s="10">
        <v>104.50729340443402</v>
      </c>
      <c r="G649" s="10">
        <v>1.7108082709964096</v>
      </c>
      <c r="H649" s="10">
        <v>104.93672120781295</v>
      </c>
    </row>
    <row r="650" spans="1:8" x14ac:dyDescent="0.25">
      <c r="A650" s="15"/>
      <c r="B650" s="5">
        <f>DATE(YEAR(siječanj!B650),MONTH(siječanj!B650)+8,DAY(siječanj!B650))</f>
        <v>45907</v>
      </c>
      <c r="C650" s="8">
        <v>6.7395833333333304</v>
      </c>
      <c r="D650">
        <v>0.94552159778901435</v>
      </c>
      <c r="E650" s="6">
        <v>113.21039429054996</v>
      </c>
      <c r="F650" s="10">
        <v>105.06751971212095</v>
      </c>
      <c r="G650" s="10">
        <v>3.0663982801399858</v>
      </c>
      <c r="H650" s="10">
        <v>107.0428728959251</v>
      </c>
    </row>
    <row r="651" spans="1:8" x14ac:dyDescent="0.25">
      <c r="A651" s="15"/>
      <c r="B651" s="5">
        <f>DATE(YEAR(siječanj!B651),MONTH(siječanj!B651)+8,DAY(siječanj!B651))</f>
        <v>45907</v>
      </c>
      <c r="C651" s="8">
        <v>6.75</v>
      </c>
      <c r="D651">
        <v>0.94552159778901435</v>
      </c>
      <c r="E651" s="6">
        <v>116.03888134396722</v>
      </c>
      <c r="F651" s="10">
        <v>105.52138728957559</v>
      </c>
      <c r="G651" s="10">
        <v>3.4769292755059023</v>
      </c>
      <c r="H651" s="10">
        <v>109.71726849399774</v>
      </c>
    </row>
    <row r="652" spans="1:8" x14ac:dyDescent="0.25">
      <c r="A652" s="15"/>
      <c r="B652" s="5">
        <f>DATE(YEAR(siječanj!B652),MONTH(siječanj!B652)+8,DAY(siječanj!B652))</f>
        <v>45907</v>
      </c>
      <c r="C652" s="8">
        <v>6.7604166666666696</v>
      </c>
      <c r="D652">
        <v>0.94552159778901435</v>
      </c>
      <c r="E652" s="6">
        <v>117.82116722072281</v>
      </c>
      <c r="F652" s="10">
        <v>106.14844010718072</v>
      </c>
      <c r="G652" s="10">
        <v>3.952381664336134</v>
      </c>
      <c r="H652" s="10">
        <v>111.40245828390448</v>
      </c>
    </row>
    <row r="653" spans="1:8" x14ac:dyDescent="0.25">
      <c r="A653" s="15"/>
      <c r="B653" s="5">
        <f>DATE(YEAR(siječanj!B653),MONTH(siječanj!B653)+8,DAY(siječanj!B653))</f>
        <v>45907</v>
      </c>
      <c r="C653" s="8">
        <v>6.7708333333333304</v>
      </c>
      <c r="D653">
        <v>0.94552159778901435</v>
      </c>
      <c r="E653" s="6">
        <v>119.57409466339399</v>
      </c>
      <c r="F653" s="10">
        <v>106.67165510548995</v>
      </c>
      <c r="G653" s="10">
        <v>5.44447048279374</v>
      </c>
      <c r="H653" s="10">
        <v>113.05988904030714</v>
      </c>
    </row>
    <row r="654" spans="1:8" x14ac:dyDescent="0.25">
      <c r="A654" s="15"/>
      <c r="B654" s="5">
        <f>DATE(YEAR(siječanj!B654),MONTH(siječanj!B654)+8,DAY(siječanj!B654))</f>
        <v>45907</v>
      </c>
      <c r="C654" s="8">
        <v>6.78125</v>
      </c>
      <c r="D654">
        <v>0.94552159778901435</v>
      </c>
      <c r="E654" s="6">
        <v>124.04607650530887</v>
      </c>
      <c r="F654" s="10">
        <v>107.27409630535344</v>
      </c>
      <c r="G654" s="10">
        <v>6.3515389004061014</v>
      </c>
      <c r="H654" s="10">
        <v>117.28824445675797</v>
      </c>
    </row>
    <row r="655" spans="1:8" x14ac:dyDescent="0.25">
      <c r="A655" s="15"/>
      <c r="B655" s="5">
        <f>DATE(YEAR(siječanj!B655),MONTH(siječanj!B655)+8,DAY(siječanj!B655))</f>
        <v>45907</v>
      </c>
      <c r="C655" s="8">
        <v>6.7916666666666696</v>
      </c>
      <c r="D655">
        <v>0.94552159778901435</v>
      </c>
      <c r="E655" s="6">
        <v>127.21377199777966</v>
      </c>
      <c r="F655" s="10">
        <v>107.53178545321802</v>
      </c>
      <c r="G655" s="10">
        <v>8.9382526783548855</v>
      </c>
      <c r="H655" s="10">
        <v>120.28336896010799</v>
      </c>
    </row>
    <row r="656" spans="1:8" x14ac:dyDescent="0.25">
      <c r="A656" s="15"/>
      <c r="B656" s="5">
        <f>DATE(YEAR(siječanj!B656),MONTH(siječanj!B656)+8,DAY(siječanj!B656))</f>
        <v>45907</v>
      </c>
      <c r="C656" s="8">
        <v>6.8020833333333304</v>
      </c>
      <c r="D656">
        <v>0.94552159778901435</v>
      </c>
      <c r="E656" s="6">
        <v>129.31917796699616</v>
      </c>
      <c r="F656" s="10">
        <v>108.32665130776658</v>
      </c>
      <c r="G656" s="10">
        <v>12.467942605374425</v>
      </c>
      <c r="H656" s="10">
        <v>122.27407577611612</v>
      </c>
    </row>
    <row r="657" spans="1:8" x14ac:dyDescent="0.25">
      <c r="A657" s="15"/>
      <c r="B657" s="5">
        <f>DATE(YEAR(siječanj!B657),MONTH(siječanj!B657)+8,DAY(siječanj!B657))</f>
        <v>45907</v>
      </c>
      <c r="C657" s="8">
        <v>6.8125</v>
      </c>
      <c r="D657">
        <v>0.94552159778901435</v>
      </c>
      <c r="E657" s="6">
        <v>133.1718035374291</v>
      </c>
      <c r="F657" s="10">
        <v>108.84446328638856</v>
      </c>
      <c r="G657" s="10">
        <v>21.758252613984098</v>
      </c>
      <c r="H657" s="10">
        <v>125.91681646115468</v>
      </c>
    </row>
    <row r="658" spans="1:8" x14ac:dyDescent="0.25">
      <c r="A658" s="15"/>
      <c r="B658" s="5">
        <f>DATE(YEAR(siječanj!B658),MONTH(siječanj!B658)+8,DAY(siječanj!B658))</f>
        <v>45907</v>
      </c>
      <c r="C658" s="8">
        <v>6.8229166666666696</v>
      </c>
      <c r="D658">
        <v>0.94552159778901435</v>
      </c>
      <c r="E658" s="6">
        <v>136.26751801784363</v>
      </c>
      <c r="F658" s="10">
        <v>109.36610981799811</v>
      </c>
      <c r="G658" s="10">
        <v>42.539733985897314</v>
      </c>
      <c r="H658" s="10">
        <v>128.8438813629748</v>
      </c>
    </row>
    <row r="659" spans="1:8" x14ac:dyDescent="0.25">
      <c r="A659" s="15"/>
      <c r="B659" s="5">
        <f>DATE(YEAR(siječanj!B659),MONTH(siječanj!B659)+8,DAY(siječanj!B659))</f>
        <v>45907</v>
      </c>
      <c r="C659" s="8">
        <v>6.8333333333333304</v>
      </c>
      <c r="D659">
        <v>0.94552159778901435</v>
      </c>
      <c r="E659" s="6">
        <v>140.5271358640577</v>
      </c>
      <c r="F659" s="10">
        <v>109.33902602235851</v>
      </c>
      <c r="G659" s="10">
        <v>109.30052203904918</v>
      </c>
      <c r="H659" s="10">
        <v>132.87144203489774</v>
      </c>
    </row>
    <row r="660" spans="1:8" x14ac:dyDescent="0.25">
      <c r="A660" s="15"/>
      <c r="B660" s="5">
        <f>DATE(YEAR(siječanj!B660),MONTH(siječanj!B660)+8,DAY(siječanj!B660))</f>
        <v>45907</v>
      </c>
      <c r="C660" s="8">
        <v>6.84375</v>
      </c>
      <c r="D660">
        <v>0.94552159778901435</v>
      </c>
      <c r="E660" s="6">
        <v>143.49444174255359</v>
      </c>
      <c r="F660" s="10">
        <v>109.72358846203598</v>
      </c>
      <c r="G660" s="10">
        <v>218.75121196652992</v>
      </c>
      <c r="H660" s="10">
        <v>135.6770938302619</v>
      </c>
    </row>
    <row r="661" spans="1:8" x14ac:dyDescent="0.25">
      <c r="A661" s="15"/>
      <c r="B661" s="5">
        <f>DATE(YEAR(siječanj!B661),MONTH(siječanj!B661)+8,DAY(siječanj!B661))</f>
        <v>45907</v>
      </c>
      <c r="C661" s="8">
        <v>6.8541666666666696</v>
      </c>
      <c r="D661">
        <v>0.94552159778901435</v>
      </c>
      <c r="E661" s="6">
        <v>147.31329079960875</v>
      </c>
      <c r="F661" s="10">
        <v>109.63261985058271</v>
      </c>
      <c r="G661" s="10">
        <v>289.72236436171448</v>
      </c>
      <c r="H661" s="10">
        <v>139.28789809240376</v>
      </c>
    </row>
    <row r="662" spans="1:8" x14ac:dyDescent="0.25">
      <c r="A662" s="15"/>
      <c r="B662" s="5">
        <f>DATE(YEAR(siječanj!B662),MONTH(siječanj!B662)+8,DAY(siječanj!B662))</f>
        <v>45907</v>
      </c>
      <c r="C662" s="8">
        <v>6.8645833333333304</v>
      </c>
      <c r="D662">
        <v>0.94552159778901435</v>
      </c>
      <c r="E662" s="6">
        <v>146.79887678915307</v>
      </c>
      <c r="F662" s="10">
        <v>108.85433275047794</v>
      </c>
      <c r="G662" s="10">
        <v>319.20058410537729</v>
      </c>
      <c r="H662" s="10">
        <v>138.80150853531265</v>
      </c>
    </row>
    <row r="663" spans="1:8" x14ac:dyDescent="0.25">
      <c r="A663" s="15"/>
      <c r="B663" s="5">
        <f>DATE(YEAR(siječanj!B663),MONTH(siječanj!B663)+8,DAY(siječanj!B663))</f>
        <v>45907</v>
      </c>
      <c r="C663" s="8">
        <v>6.875</v>
      </c>
      <c r="D663">
        <v>0.94552159778901435</v>
      </c>
      <c r="E663" s="6">
        <v>144.90329689654558</v>
      </c>
      <c r="F663" s="10">
        <v>107.53995274189293</v>
      </c>
      <c r="G663" s="10">
        <v>322.9984353285609</v>
      </c>
      <c r="H663" s="10">
        <v>137.00919680651771</v>
      </c>
    </row>
    <row r="664" spans="1:8" x14ac:dyDescent="0.25">
      <c r="A664" s="15"/>
      <c r="B664" s="5">
        <f>DATE(YEAR(siječanj!B664),MONTH(siječanj!B664)+8,DAY(siječanj!B664))</f>
        <v>45907</v>
      </c>
      <c r="C664" s="8">
        <v>6.8854166666666696</v>
      </c>
      <c r="D664">
        <v>0.94552159778901435</v>
      </c>
      <c r="E664" s="6">
        <v>150.74831575095288</v>
      </c>
      <c r="F664" s="10">
        <v>106.2238747554872</v>
      </c>
      <c r="G664" s="10">
        <v>324.7071538611163</v>
      </c>
      <c r="H664" s="10">
        <v>142.5357883728438</v>
      </c>
    </row>
    <row r="665" spans="1:8" x14ac:dyDescent="0.25">
      <c r="A665" s="15"/>
      <c r="B665" s="5">
        <f>DATE(YEAR(siječanj!B665),MONTH(siječanj!B665)+8,DAY(siječanj!B665))</f>
        <v>45907</v>
      </c>
      <c r="C665" s="8">
        <v>6.8958333333333304</v>
      </c>
      <c r="D665">
        <v>0.94552159778901435</v>
      </c>
      <c r="E665" s="6">
        <v>152.99475750970061</v>
      </c>
      <c r="F665" s="10">
        <v>104.88341909040044</v>
      </c>
      <c r="G665" s="10">
        <v>324.32765526868604</v>
      </c>
      <c r="H665" s="10">
        <v>144.65984757391493</v>
      </c>
    </row>
    <row r="666" spans="1:8" x14ac:dyDescent="0.25">
      <c r="A666" s="15"/>
      <c r="B666" s="5">
        <f>DATE(YEAR(siječanj!B666),MONTH(siječanj!B666)+8,DAY(siječanj!B666))</f>
        <v>45907</v>
      </c>
      <c r="C666" s="8">
        <v>6.90625</v>
      </c>
      <c r="D666">
        <v>0.94552159778901435</v>
      </c>
      <c r="E666" s="6">
        <v>153.99370703113985</v>
      </c>
      <c r="F666" s="10">
        <v>103.1051264580006</v>
      </c>
      <c r="G666" s="10">
        <v>324.17405403499021</v>
      </c>
      <c r="H666" s="10">
        <v>145.60437592153673</v>
      </c>
    </row>
    <row r="667" spans="1:8" x14ac:dyDescent="0.25">
      <c r="A667" s="15"/>
      <c r="B667" s="5">
        <f>DATE(YEAR(siječanj!B667),MONTH(siječanj!B667)+8,DAY(siječanj!B667))</f>
        <v>45907</v>
      </c>
      <c r="C667" s="8">
        <v>6.9166666666666696</v>
      </c>
      <c r="D667">
        <v>0.94552159778901435</v>
      </c>
      <c r="E667" s="6">
        <v>153.23970731669164</v>
      </c>
      <c r="F667" s="10">
        <v>100.6866397039423</v>
      </c>
      <c r="G667" s="10">
        <v>320.55077701405685</v>
      </c>
      <c r="H667" s="10">
        <v>144.89145290679917</v>
      </c>
    </row>
    <row r="668" spans="1:8" x14ac:dyDescent="0.25">
      <c r="A668" s="15"/>
      <c r="B668" s="5">
        <f>DATE(YEAR(siječanj!B668),MONTH(siječanj!B668)+8,DAY(siječanj!B668))</f>
        <v>45907</v>
      </c>
      <c r="C668" s="8">
        <v>6.9270833333333304</v>
      </c>
      <c r="D668">
        <v>0.94552159778901435</v>
      </c>
      <c r="E668" s="6">
        <v>145.34123950179776</v>
      </c>
      <c r="F668" s="10">
        <v>98.377773046572273</v>
      </c>
      <c r="G668" s="10">
        <v>317.30089177618322</v>
      </c>
      <c r="H668" s="10">
        <v>137.42328099837562</v>
      </c>
    </row>
    <row r="669" spans="1:8" x14ac:dyDescent="0.25">
      <c r="A669" s="15"/>
      <c r="B669" s="5">
        <f>DATE(YEAR(siječanj!B669),MONTH(siječanj!B669)+8,DAY(siječanj!B669))</f>
        <v>45907</v>
      </c>
      <c r="C669" s="8">
        <v>6.9375</v>
      </c>
      <c r="D669">
        <v>0.94552159778901435</v>
      </c>
      <c r="E669" s="6">
        <v>137.75052459010976</v>
      </c>
      <c r="F669" s="10">
        <v>95.828735304621489</v>
      </c>
      <c r="G669" s="10">
        <v>315.85092033939537</v>
      </c>
      <c r="H669" s="10">
        <v>130.2460961067155</v>
      </c>
    </row>
    <row r="670" spans="1:8" x14ac:dyDescent="0.25">
      <c r="A670" s="15"/>
      <c r="B670" s="5">
        <f>DATE(YEAR(siječanj!B670),MONTH(siječanj!B670)+8,DAY(siječanj!B670))</f>
        <v>45907</v>
      </c>
      <c r="C670" s="8">
        <v>6.9479166666666696</v>
      </c>
      <c r="D670">
        <v>0.94552159778901435</v>
      </c>
      <c r="E670" s="6">
        <v>126.11468264769397</v>
      </c>
      <c r="F670" s="10">
        <v>93.392000331221354</v>
      </c>
      <c r="G670" s="10">
        <v>315.22641476511615</v>
      </c>
      <c r="H670" s="10">
        <v>119.24415624170209</v>
      </c>
    </row>
    <row r="671" spans="1:8" x14ac:dyDescent="0.25">
      <c r="A671" s="15"/>
      <c r="B671" s="5">
        <f>DATE(YEAR(siječanj!B671),MONTH(siječanj!B671)+8,DAY(siječanj!B671))</f>
        <v>45907</v>
      </c>
      <c r="C671" s="8">
        <v>6.9583333333333304</v>
      </c>
      <c r="D671">
        <v>0.94552159778901435</v>
      </c>
      <c r="E671" s="6">
        <v>114.44841539419846</v>
      </c>
      <c r="F671" s="10">
        <v>90.742773236469219</v>
      </c>
      <c r="G671" s="10">
        <v>306.86052045611638</v>
      </c>
      <c r="H671" s="10">
        <v>108.21344858794336</v>
      </c>
    </row>
    <row r="672" spans="1:8" x14ac:dyDescent="0.25">
      <c r="A672" s="15"/>
      <c r="B672" s="5">
        <f>DATE(YEAR(siječanj!B672),MONTH(siječanj!B672)+8,DAY(siječanj!B672))</f>
        <v>45907</v>
      </c>
      <c r="C672" s="8">
        <v>6.96875</v>
      </c>
      <c r="D672">
        <v>0.94552159778901435</v>
      </c>
      <c r="E672" s="6">
        <v>104.7863384888711</v>
      </c>
      <c r="F672" s="10">
        <v>88.400334327483122</v>
      </c>
      <c r="G672" s="10">
        <v>305.72469130648739</v>
      </c>
      <c r="H672" s="10">
        <v>99.077746194457887</v>
      </c>
    </row>
    <row r="673" spans="1:8" x14ac:dyDescent="0.25">
      <c r="A673" s="15"/>
      <c r="B673" s="5">
        <f>DATE(YEAR(siječanj!B673),MONTH(siječanj!B673)+8,DAY(siječanj!B673))</f>
        <v>45907</v>
      </c>
      <c r="C673" s="8">
        <v>6.9791666666666696</v>
      </c>
      <c r="D673">
        <v>0.94552159778901435</v>
      </c>
      <c r="E673" s="6">
        <v>95.073794438324384</v>
      </c>
      <c r="F673" s="10">
        <v>86.487827559356532</v>
      </c>
      <c r="G673" s="10">
        <v>301.81547543918805</v>
      </c>
      <c r="H673" s="10">
        <v>89.894326025188775</v>
      </c>
    </row>
    <row r="674" spans="1:8" ht="15.75" thickBot="1" x14ac:dyDescent="0.3">
      <c r="A674" s="15"/>
      <c r="B674" s="5">
        <f>DATE(YEAR(siječanj!B674),MONTH(siječanj!B674)+8,DAY(siječanj!B674))</f>
        <v>45907</v>
      </c>
      <c r="C674" s="8">
        <v>6.9895833333333304</v>
      </c>
      <c r="D674">
        <v>0.94552159778901435</v>
      </c>
      <c r="E674" s="6">
        <v>87.764935154737856</v>
      </c>
      <c r="F674" s="10">
        <v>84.807330658289501</v>
      </c>
      <c r="G674" s="10">
        <v>301.57776750118711</v>
      </c>
      <c r="H674" s="10">
        <v>82.983641717356974</v>
      </c>
    </row>
    <row r="675" spans="1:8" x14ac:dyDescent="0.25">
      <c r="A675" s="20">
        <f t="shared" ref="A675" si="5">A579+1</f>
        <v>251</v>
      </c>
      <c r="B675" s="5">
        <f>DATE(YEAR(siječanj!B675),MONTH(siječanj!B675)+8,DAY(siječanj!B675))</f>
        <v>45908</v>
      </c>
      <c r="C675" s="8">
        <v>7</v>
      </c>
      <c r="D675">
        <v>0.94453928859847358</v>
      </c>
      <c r="E675" s="6">
        <v>82.15396949919905</v>
      </c>
      <c r="F675" s="10">
        <v>87.053127826102852</v>
      </c>
      <c r="G675" s="10">
        <v>293.9531980645861</v>
      </c>
      <c r="H675" s="10">
        <v>77.597651906314169</v>
      </c>
    </row>
    <row r="676" spans="1:8" x14ac:dyDescent="0.25">
      <c r="A676" s="21"/>
      <c r="B676" s="5">
        <f>DATE(YEAR(siječanj!B676),MONTH(siječanj!B676)+8,DAY(siječanj!B676))</f>
        <v>45908</v>
      </c>
      <c r="C676" s="8">
        <v>7.0104166666666696</v>
      </c>
      <c r="D676">
        <v>0.94453928859847358</v>
      </c>
      <c r="E676" s="6">
        <v>77.263600501209055</v>
      </c>
      <c r="F676" s="10">
        <v>85.438264642647766</v>
      </c>
      <c r="G676" s="10">
        <v>291.06642104359594</v>
      </c>
      <c r="H676" s="10">
        <v>72.978506251968668</v>
      </c>
    </row>
    <row r="677" spans="1:8" x14ac:dyDescent="0.25">
      <c r="A677" s="21"/>
      <c r="B677" s="5">
        <f>DATE(YEAR(siječanj!B677),MONTH(siječanj!B677)+8,DAY(siječanj!B677))</f>
        <v>45908</v>
      </c>
      <c r="C677" s="8">
        <v>7.0208333333333304</v>
      </c>
      <c r="D677">
        <v>0.94453928859847358</v>
      </c>
      <c r="E677" s="6">
        <v>72.445678097622363</v>
      </c>
      <c r="F677" s="10">
        <v>84.130327817456021</v>
      </c>
      <c r="G677" s="10">
        <v>290.61042015189344</v>
      </c>
      <c r="H677" s="10">
        <v>68.427789252362246</v>
      </c>
    </row>
    <row r="678" spans="1:8" x14ac:dyDescent="0.25">
      <c r="A678" s="21"/>
      <c r="B678" s="5">
        <f>DATE(YEAR(siječanj!B678),MONTH(siječanj!B678)+8,DAY(siječanj!B678))</f>
        <v>45908</v>
      </c>
      <c r="C678" s="8">
        <v>7.03125</v>
      </c>
      <c r="D678">
        <v>0.94453928859847358</v>
      </c>
      <c r="E678" s="6">
        <v>68.650501426413129</v>
      </c>
      <c r="F678" s="10">
        <v>83.035904224342275</v>
      </c>
      <c r="G678" s="10">
        <v>289.72619536016356</v>
      </c>
      <c r="H678" s="10">
        <v>64.843095779232755</v>
      </c>
    </row>
    <row r="679" spans="1:8" x14ac:dyDescent="0.25">
      <c r="A679" s="21"/>
      <c r="B679" s="5">
        <f>DATE(YEAR(siječanj!B679),MONTH(siječanj!B679)+8,DAY(siječanj!B679))</f>
        <v>45908</v>
      </c>
      <c r="C679" s="8">
        <v>7.0416666666666696</v>
      </c>
      <c r="D679">
        <v>0.94453928859847358</v>
      </c>
      <c r="E679" s="6">
        <v>66.041861366674723</v>
      </c>
      <c r="F679" s="10">
        <v>80.422639542219486</v>
      </c>
      <c r="G679" s="10">
        <v>284.09174400695758</v>
      </c>
      <c r="H679" s="10">
        <v>62.379132752997961</v>
      </c>
    </row>
    <row r="680" spans="1:8" x14ac:dyDescent="0.25">
      <c r="A680" s="21"/>
      <c r="B680" s="5">
        <f>DATE(YEAR(siječanj!B680),MONTH(siječanj!B680)+8,DAY(siječanj!B680))</f>
        <v>45908</v>
      </c>
      <c r="C680" s="8">
        <v>7.0520833333333304</v>
      </c>
      <c r="D680">
        <v>0.94453928859847358</v>
      </c>
      <c r="E680" s="6">
        <v>63.792716258511845</v>
      </c>
      <c r="F680" s="10">
        <v>80.468158309166157</v>
      </c>
      <c r="G680" s="10">
        <v>287.41707303462249</v>
      </c>
      <c r="H680" s="10">
        <v>60.25472683257906</v>
      </c>
    </row>
    <row r="681" spans="1:8" x14ac:dyDescent="0.25">
      <c r="A681" s="21"/>
      <c r="B681" s="5">
        <f>DATE(YEAR(siječanj!B681),MONTH(siječanj!B681)+8,DAY(siječanj!B681))</f>
        <v>45908</v>
      </c>
      <c r="C681" s="8">
        <v>7.0625</v>
      </c>
      <c r="D681">
        <v>0.94453928859847358</v>
      </c>
      <c r="E681" s="6">
        <v>62.141238218663325</v>
      </c>
      <c r="F681" s="10">
        <v>79.968018035993552</v>
      </c>
      <c r="G681" s="10">
        <v>287.42938971794257</v>
      </c>
      <c r="H681" s="10">
        <v>58.694840939684532</v>
      </c>
    </row>
    <row r="682" spans="1:8" x14ac:dyDescent="0.25">
      <c r="A682" s="21"/>
      <c r="B682" s="5">
        <f>DATE(YEAR(siječanj!B682),MONTH(siječanj!B682)+8,DAY(siječanj!B682))</f>
        <v>45908</v>
      </c>
      <c r="C682" s="8">
        <v>7.0729166666666696</v>
      </c>
      <c r="D682">
        <v>0.94453928859847358</v>
      </c>
      <c r="E682" s="6">
        <v>60.728227494573652</v>
      </c>
      <c r="F682" s="10">
        <v>79.465893652445871</v>
      </c>
      <c r="G682" s="10">
        <v>287.59479510879027</v>
      </c>
      <c r="H682" s="10">
        <v>57.360196795570857</v>
      </c>
    </row>
    <row r="683" spans="1:8" x14ac:dyDescent="0.25">
      <c r="A683" s="21"/>
      <c r="B683" s="5">
        <f>DATE(YEAR(siječanj!B683),MONTH(siječanj!B683)+8,DAY(siječanj!B683))</f>
        <v>45908</v>
      </c>
      <c r="C683" s="8">
        <v>7.0833333333333304</v>
      </c>
      <c r="D683">
        <v>0.94453928859847358</v>
      </c>
      <c r="E683" s="6">
        <v>60.434238988628067</v>
      </c>
      <c r="F683" s="10">
        <v>79.102233283908916</v>
      </c>
      <c r="G683" s="10">
        <v>286.54096217020157</v>
      </c>
      <c r="H683" s="10">
        <v>57.082513101308891</v>
      </c>
    </row>
    <row r="684" spans="1:8" x14ac:dyDescent="0.25">
      <c r="A684" s="21"/>
      <c r="B684" s="5">
        <f>DATE(YEAR(siječanj!B684),MONTH(siječanj!B684)+8,DAY(siječanj!B684))</f>
        <v>45908</v>
      </c>
      <c r="C684" s="8">
        <v>7.09375</v>
      </c>
      <c r="D684">
        <v>0.94453928859847358</v>
      </c>
      <c r="E684" s="6">
        <v>59.915548554784664</v>
      </c>
      <c r="F684" s="10">
        <v>78.726992143542475</v>
      </c>
      <c r="G684" s="10">
        <v>286.73064729706329</v>
      </c>
      <c r="H684" s="10">
        <v>56.592589607923607</v>
      </c>
    </row>
    <row r="685" spans="1:8" x14ac:dyDescent="0.25">
      <c r="A685" s="21"/>
      <c r="B685" s="5">
        <f>DATE(YEAR(siječanj!B685),MONTH(siječanj!B685)+8,DAY(siječanj!B685))</f>
        <v>45908</v>
      </c>
      <c r="C685" s="8">
        <v>7.1041666666666696</v>
      </c>
      <c r="D685">
        <v>0.94453928859847358</v>
      </c>
      <c r="E685" s="6">
        <v>59.135934877043262</v>
      </c>
      <c r="F685" s="10">
        <v>78.438719696928061</v>
      </c>
      <c r="G685" s="10">
        <v>286.59422045479261</v>
      </c>
      <c r="H685" s="10">
        <v>55.856213859368104</v>
      </c>
    </row>
    <row r="686" spans="1:8" x14ac:dyDescent="0.25">
      <c r="A686" s="21"/>
      <c r="B686" s="5">
        <f>DATE(YEAR(siječanj!B686),MONTH(siječanj!B686)+8,DAY(siječanj!B686))</f>
        <v>45908</v>
      </c>
      <c r="C686" s="8">
        <v>7.1145833333333304</v>
      </c>
      <c r="D686">
        <v>0.94453928859847358</v>
      </c>
      <c r="E686" s="6">
        <v>58.822807964831483</v>
      </c>
      <c r="F686" s="10">
        <v>78.378644176873905</v>
      </c>
      <c r="G686" s="10">
        <v>286.83288673800524</v>
      </c>
      <c r="H686" s="10">
        <v>55.560453188466553</v>
      </c>
    </row>
    <row r="687" spans="1:8" x14ac:dyDescent="0.25">
      <c r="A687" s="21"/>
      <c r="B687" s="5">
        <f>DATE(YEAR(siječanj!B687),MONTH(siječanj!B687)+8,DAY(siječanj!B687))</f>
        <v>45908</v>
      </c>
      <c r="C687" s="8">
        <v>7.125</v>
      </c>
      <c r="D687">
        <v>0.94453928859847358</v>
      </c>
      <c r="E687" s="6">
        <v>58.615192909070593</v>
      </c>
      <c r="F687" s="10">
        <v>78.252047465530268</v>
      </c>
      <c r="G687" s="10">
        <v>286.45842152958568</v>
      </c>
      <c r="H687" s="10">
        <v>55.36435261139583</v>
      </c>
    </row>
    <row r="688" spans="1:8" x14ac:dyDescent="0.25">
      <c r="A688" s="21"/>
      <c r="B688" s="5">
        <f>DATE(YEAR(siječanj!B688),MONTH(siječanj!B688)+8,DAY(siječanj!B688))</f>
        <v>45908</v>
      </c>
      <c r="C688" s="8">
        <v>7.1354166666666696</v>
      </c>
      <c r="D688">
        <v>0.94453928859847358</v>
      </c>
      <c r="E688" s="6">
        <v>58.54952400491954</v>
      </c>
      <c r="F688" s="10">
        <v>78.172546249925844</v>
      </c>
      <c r="G688" s="10">
        <v>286.19477125299926</v>
      </c>
      <c r="H688" s="10">
        <v>55.302325751385958</v>
      </c>
    </row>
    <row r="689" spans="1:8" x14ac:dyDescent="0.25">
      <c r="A689" s="21"/>
      <c r="B689" s="5">
        <f>DATE(YEAR(siječanj!B689),MONTH(siječanj!B689)+8,DAY(siječanj!B689))</f>
        <v>45908</v>
      </c>
      <c r="C689" s="8">
        <v>7.1458333333333304</v>
      </c>
      <c r="D689">
        <v>0.94453928859847358</v>
      </c>
      <c r="E689" s="6">
        <v>59.028338796638742</v>
      </c>
      <c r="F689" s="10">
        <v>78.006008155267693</v>
      </c>
      <c r="G689" s="10">
        <v>286.47739887785849</v>
      </c>
      <c r="H689" s="10">
        <v>55.754585134126835</v>
      </c>
    </row>
    <row r="690" spans="1:8" x14ac:dyDescent="0.25">
      <c r="A690" s="21"/>
      <c r="B690" s="5">
        <f>DATE(YEAR(siječanj!B690),MONTH(siječanj!B690)+8,DAY(siječanj!B690))</f>
        <v>45908</v>
      </c>
      <c r="C690" s="8">
        <v>7.15625</v>
      </c>
      <c r="D690">
        <v>0.94453928859847358</v>
      </c>
      <c r="E690" s="6">
        <v>60.233953387730722</v>
      </c>
      <c r="F690" s="10">
        <v>78.295989247733559</v>
      </c>
      <c r="G690" s="10">
        <v>286.66174567385423</v>
      </c>
      <c r="H690" s="10">
        <v>56.893335482320794</v>
      </c>
    </row>
    <row r="691" spans="1:8" x14ac:dyDescent="0.25">
      <c r="A691" s="21"/>
      <c r="B691" s="5">
        <f>DATE(YEAR(siječanj!B691),MONTH(siječanj!B691)+8,DAY(siječanj!B691))</f>
        <v>45908</v>
      </c>
      <c r="C691" s="8">
        <v>7.1666666666666696</v>
      </c>
      <c r="D691">
        <v>0.94453928859847358</v>
      </c>
      <c r="E691" s="6">
        <v>62.380548535650561</v>
      </c>
      <c r="F691" s="10">
        <v>78.692305717477822</v>
      </c>
      <c r="G691" s="10">
        <v>290.13553927946009</v>
      </c>
      <c r="H691" s="10">
        <v>58.920878936245934</v>
      </c>
    </row>
    <row r="692" spans="1:8" x14ac:dyDescent="0.25">
      <c r="A692" s="21"/>
      <c r="B692" s="5">
        <f>DATE(YEAR(siječanj!B692),MONTH(siječanj!B692)+8,DAY(siječanj!B692))</f>
        <v>45908</v>
      </c>
      <c r="C692" s="8">
        <v>7.1770833333333304</v>
      </c>
      <c r="D692">
        <v>0.94453928859847358</v>
      </c>
      <c r="E692" s="6">
        <v>64.56880636942671</v>
      </c>
      <c r="F692" s="10">
        <v>78.895855653891417</v>
      </c>
      <c r="G692" s="10">
        <v>292.13710467832374</v>
      </c>
      <c r="H692" s="10">
        <v>60.987774433830893</v>
      </c>
    </row>
    <row r="693" spans="1:8" x14ac:dyDescent="0.25">
      <c r="A693" s="21"/>
      <c r="B693" s="5">
        <f>DATE(YEAR(siječanj!B693),MONTH(siječanj!B693)+8,DAY(siječanj!B693))</f>
        <v>45908</v>
      </c>
      <c r="C693" s="8">
        <v>7.1875</v>
      </c>
      <c r="D693">
        <v>0.94453928859847358</v>
      </c>
      <c r="E693" s="6">
        <v>67.104446088949047</v>
      </c>
      <c r="F693" s="10">
        <v>79.165393216251658</v>
      </c>
      <c r="G693" s="10">
        <v>301.22558589058735</v>
      </c>
      <c r="H693" s="10">
        <v>63.382785770650557</v>
      </c>
    </row>
    <row r="694" spans="1:8" x14ac:dyDescent="0.25">
      <c r="A694" s="21"/>
      <c r="B694" s="5">
        <f>DATE(YEAR(siječanj!B694),MONTH(siječanj!B694)+8,DAY(siječanj!B694))</f>
        <v>45908</v>
      </c>
      <c r="C694" s="8">
        <v>7.1979166666666696</v>
      </c>
      <c r="D694">
        <v>0.94453928859847358</v>
      </c>
      <c r="E694" s="6">
        <v>70.871341109076511</v>
      </c>
      <c r="F694" s="10">
        <v>79.769331820625766</v>
      </c>
      <c r="G694" s="10">
        <v>300.64270380112089</v>
      </c>
      <c r="H694" s="10">
        <v>66.940766113186882</v>
      </c>
    </row>
    <row r="695" spans="1:8" x14ac:dyDescent="0.25">
      <c r="A695" s="21"/>
      <c r="B695" s="5">
        <f>DATE(YEAR(siječanj!B695),MONTH(siječanj!B695)+8,DAY(siječanj!B695))</f>
        <v>45908</v>
      </c>
      <c r="C695" s="8">
        <v>7.2083333333333304</v>
      </c>
      <c r="D695">
        <v>0.94453928859847358</v>
      </c>
      <c r="E695" s="6">
        <v>73.984964660240863</v>
      </c>
      <c r="F695" s="10">
        <v>81.001586994719958</v>
      </c>
      <c r="G695" s="10">
        <v>277.36814098586183</v>
      </c>
      <c r="H695" s="10">
        <v>69.881705887167115</v>
      </c>
    </row>
    <row r="696" spans="1:8" x14ac:dyDescent="0.25">
      <c r="A696" s="21"/>
      <c r="B696" s="5">
        <f>DATE(YEAR(siječanj!B696),MONTH(siječanj!B696)+8,DAY(siječanj!B696))</f>
        <v>45908</v>
      </c>
      <c r="C696" s="8">
        <v>7.21875</v>
      </c>
      <c r="D696">
        <v>0.94453928859847358</v>
      </c>
      <c r="E696" s="6">
        <v>77.455857283121546</v>
      </c>
      <c r="F696" s="10">
        <v>82.089825361927183</v>
      </c>
      <c r="G696" s="10">
        <v>194.78185073733894</v>
      </c>
      <c r="H696" s="10">
        <v>73.160100335984524</v>
      </c>
    </row>
    <row r="697" spans="1:8" x14ac:dyDescent="0.25">
      <c r="A697" s="21"/>
      <c r="B697" s="5">
        <f>DATE(YEAR(siječanj!B697),MONTH(siječanj!B697)+8,DAY(siječanj!B697))</f>
        <v>45908</v>
      </c>
      <c r="C697" s="8">
        <v>7.2291666666666696</v>
      </c>
      <c r="D697">
        <v>0.94453928859847358</v>
      </c>
      <c r="E697" s="6">
        <v>81.699284750866923</v>
      </c>
      <c r="F697" s="10">
        <v>83.65159872210522</v>
      </c>
      <c r="G697" s="10">
        <v>89.337976088600243</v>
      </c>
      <c r="H697" s="10">
        <v>77.16818429758797</v>
      </c>
    </row>
    <row r="698" spans="1:8" x14ac:dyDescent="0.25">
      <c r="A698" s="21"/>
      <c r="B698" s="5">
        <f>DATE(YEAR(siječanj!B698),MONTH(siječanj!B698)+8,DAY(siječanj!B698))</f>
        <v>45908</v>
      </c>
      <c r="C698" s="8">
        <v>7.2395833333333304</v>
      </c>
      <c r="D698">
        <v>0.94453928859847358</v>
      </c>
      <c r="E698" s="6">
        <v>86.313541623836784</v>
      </c>
      <c r="F698" s="10">
        <v>86.699259112602235</v>
      </c>
      <c r="G698" s="10">
        <v>37.655339426259651</v>
      </c>
      <c r="H698" s="10">
        <v>81.526531201793532</v>
      </c>
    </row>
    <row r="699" spans="1:8" x14ac:dyDescent="0.25">
      <c r="A699" s="21"/>
      <c r="B699" s="5">
        <f>DATE(YEAR(siječanj!B699),MONTH(siječanj!B699)+8,DAY(siječanj!B699))</f>
        <v>45908</v>
      </c>
      <c r="C699" s="8">
        <v>7.25</v>
      </c>
      <c r="D699">
        <v>0.94453928859847358</v>
      </c>
      <c r="E699" s="6">
        <v>88.72510959147327</v>
      </c>
      <c r="F699" s="10">
        <v>91.043454650377853</v>
      </c>
      <c r="G699" s="10">
        <v>15.42851548086521</v>
      </c>
      <c r="H699" s="10">
        <v>83.804351894351768</v>
      </c>
    </row>
    <row r="700" spans="1:8" x14ac:dyDescent="0.25">
      <c r="A700" s="21"/>
      <c r="B700" s="5">
        <f>DATE(YEAR(siječanj!B700),MONTH(siječanj!B700)+8,DAY(siječanj!B700))</f>
        <v>45908</v>
      </c>
      <c r="C700" s="8">
        <v>7.2604166666666696</v>
      </c>
      <c r="D700">
        <v>0.94453928859847358</v>
      </c>
      <c r="E700" s="6">
        <v>89.66868651283653</v>
      </c>
      <c r="F700" s="10">
        <v>94.615771021893266</v>
      </c>
      <c r="G700" s="10">
        <v>7.4509785936983421</v>
      </c>
      <c r="H700" s="10">
        <v>84.695597368394161</v>
      </c>
    </row>
    <row r="701" spans="1:8" x14ac:dyDescent="0.25">
      <c r="A701" s="21"/>
      <c r="B701" s="5">
        <f>DATE(YEAR(siječanj!B701),MONTH(siječanj!B701)+8,DAY(siječanj!B701))</f>
        <v>45908</v>
      </c>
      <c r="C701" s="8">
        <v>7.2708333333333304</v>
      </c>
      <c r="D701">
        <v>0.94453928859847358</v>
      </c>
      <c r="E701" s="6">
        <v>92.821505163417783</v>
      </c>
      <c r="F701" s="10">
        <v>99.669030088407766</v>
      </c>
      <c r="G701" s="10">
        <v>4.5270730376853479</v>
      </c>
      <c r="H701" s="10">
        <v>87.67355845369417</v>
      </c>
    </row>
    <row r="702" spans="1:8" x14ac:dyDescent="0.25">
      <c r="A702" s="21"/>
      <c r="B702" s="5">
        <f>DATE(YEAR(siječanj!B702),MONTH(siječanj!B702)+8,DAY(siječanj!B702))</f>
        <v>45908</v>
      </c>
      <c r="C702" s="8">
        <v>7.28125</v>
      </c>
      <c r="D702">
        <v>0.94453928859847358</v>
      </c>
      <c r="E702" s="6">
        <v>93.621031897202826</v>
      </c>
      <c r="F702" s="10">
        <v>107.96797983047038</v>
      </c>
      <c r="G702" s="10">
        <v>3.2513642415147297</v>
      </c>
      <c r="H702" s="10">
        <v>88.428742866038959</v>
      </c>
    </row>
    <row r="703" spans="1:8" x14ac:dyDescent="0.25">
      <c r="A703" s="21"/>
      <c r="B703" s="5">
        <f>DATE(YEAR(siječanj!B703),MONTH(siječanj!B703)+8,DAY(siječanj!B703))</f>
        <v>45908</v>
      </c>
      <c r="C703" s="8">
        <v>7.2916666666666696</v>
      </c>
      <c r="D703">
        <v>0.94453928859847358</v>
      </c>
      <c r="E703" s="6">
        <v>93.379790899376417</v>
      </c>
      <c r="F703" s="10">
        <v>118.30449798176814</v>
      </c>
      <c r="G703" s="10">
        <v>2.5625409608183936</v>
      </c>
      <c r="H703" s="10">
        <v>88.200881265571212</v>
      </c>
    </row>
    <row r="704" spans="1:8" x14ac:dyDescent="0.25">
      <c r="A704" s="21"/>
      <c r="B704" s="5">
        <f>DATE(YEAR(siječanj!B704),MONTH(siječanj!B704)+8,DAY(siječanj!B704))</f>
        <v>45908</v>
      </c>
      <c r="C704" s="8">
        <v>7.3020833333333304</v>
      </c>
      <c r="D704">
        <v>0.94453928859847358</v>
      </c>
      <c r="E704" s="6">
        <v>92.995468521493962</v>
      </c>
      <c r="F704" s="10">
        <v>122.49012254977175</v>
      </c>
      <c r="G704" s="10">
        <v>2.0795335457647224</v>
      </c>
      <c r="H704" s="10">
        <v>87.837873680173644</v>
      </c>
    </row>
    <row r="705" spans="1:8" x14ac:dyDescent="0.25">
      <c r="A705" s="21"/>
      <c r="B705" s="5">
        <f>DATE(YEAR(siječanj!B705),MONTH(siječanj!B705)+8,DAY(siječanj!B705))</f>
        <v>45908</v>
      </c>
      <c r="C705" s="8">
        <v>7.3125</v>
      </c>
      <c r="D705">
        <v>0.94453928859847358</v>
      </c>
      <c r="E705" s="6">
        <v>93.885338042622507</v>
      </c>
      <c r="F705" s="10">
        <v>127.53596336260271</v>
      </c>
      <c r="G705" s="10">
        <v>1.9110365987285232</v>
      </c>
      <c r="H705" s="10">
        <v>88.678390404605878</v>
      </c>
    </row>
    <row r="706" spans="1:8" x14ac:dyDescent="0.25">
      <c r="A706" s="21"/>
      <c r="B706" s="5">
        <f>DATE(YEAR(siječanj!B706),MONTH(siječanj!B706)+8,DAY(siječanj!B706))</f>
        <v>45908</v>
      </c>
      <c r="C706" s="8">
        <v>7.3229166666666696</v>
      </c>
      <c r="D706">
        <v>0.94453928859847358</v>
      </c>
      <c r="E706" s="6">
        <v>95.582141019257264</v>
      </c>
      <c r="F706" s="10">
        <v>134.37379335114611</v>
      </c>
      <c r="G706" s="10">
        <v>1.919494477915386</v>
      </c>
      <c r="H706" s="10">
        <v>90.281087481048232</v>
      </c>
    </row>
    <row r="707" spans="1:8" x14ac:dyDescent="0.25">
      <c r="A707" s="21"/>
      <c r="B707" s="5">
        <f>DATE(YEAR(siječanj!B707),MONTH(siječanj!B707)+8,DAY(siječanj!B707))</f>
        <v>45908</v>
      </c>
      <c r="C707" s="8">
        <v>7.3333333333333304</v>
      </c>
      <c r="D707">
        <v>0.94453928859847358</v>
      </c>
      <c r="E707" s="6">
        <v>96.429308714354931</v>
      </c>
      <c r="F707" s="10">
        <v>143.24141448836588</v>
      </c>
      <c r="G707" s="10">
        <v>1.8601837191855828</v>
      </c>
      <c r="H707" s="10">
        <v>91.081270653099395</v>
      </c>
    </row>
    <row r="708" spans="1:8" x14ac:dyDescent="0.25">
      <c r="A708" s="21"/>
      <c r="B708" s="5">
        <f>DATE(YEAR(siječanj!B708),MONTH(siječanj!B708)+8,DAY(siječanj!B708))</f>
        <v>45908</v>
      </c>
      <c r="C708" s="8">
        <v>7.34375</v>
      </c>
      <c r="D708">
        <v>0.94453928859847358</v>
      </c>
      <c r="E708" s="6">
        <v>98.129170666069896</v>
      </c>
      <c r="F708" s="10">
        <v>147.18709180591051</v>
      </c>
      <c r="G708" s="10">
        <v>1.83813881893096</v>
      </c>
      <c r="H708" s="10">
        <v>92.686857051687866</v>
      </c>
    </row>
    <row r="709" spans="1:8" x14ac:dyDescent="0.25">
      <c r="A709" s="21"/>
      <c r="B709" s="5">
        <f>DATE(YEAR(siječanj!B709),MONTH(siječanj!B709)+8,DAY(siječanj!B709))</f>
        <v>45908</v>
      </c>
      <c r="C709" s="8">
        <v>7.3541666666666696</v>
      </c>
      <c r="D709">
        <v>0.94453928859847358</v>
      </c>
      <c r="E709" s="6">
        <v>98.882896974714271</v>
      </c>
      <c r="F709" s="10">
        <v>149.78151970463381</v>
      </c>
      <c r="G709" s="10">
        <v>1.6177121860596011</v>
      </c>
      <c r="H709" s="10">
        <v>93.398781163052774</v>
      </c>
    </row>
    <row r="710" spans="1:8" x14ac:dyDescent="0.25">
      <c r="A710" s="21"/>
      <c r="B710" s="5">
        <f>DATE(YEAR(siječanj!B710),MONTH(siječanj!B710)+8,DAY(siječanj!B710))</f>
        <v>45908</v>
      </c>
      <c r="C710" s="8">
        <v>7.3645833333333304</v>
      </c>
      <c r="D710">
        <v>0.94453928859847358</v>
      </c>
      <c r="E710" s="6">
        <v>100.57030806574809</v>
      </c>
      <c r="F710" s="10">
        <v>152.39209656516346</v>
      </c>
      <c r="G710" s="10">
        <v>1.5777324600914595</v>
      </c>
      <c r="H710" s="10">
        <v>94.992607234551031</v>
      </c>
    </row>
    <row r="711" spans="1:8" x14ac:dyDescent="0.25">
      <c r="A711" s="21"/>
      <c r="B711" s="5">
        <f>DATE(YEAR(siječanj!B711),MONTH(siječanj!B711)+8,DAY(siječanj!B711))</f>
        <v>45908</v>
      </c>
      <c r="C711" s="8">
        <v>7.375</v>
      </c>
      <c r="D711">
        <v>0.94453928859847358</v>
      </c>
      <c r="E711" s="6">
        <v>102.11654864555027</v>
      </c>
      <c r="F711" s="10">
        <v>155.50894079321918</v>
      </c>
      <c r="G711" s="10">
        <v>1.5432933512368572</v>
      </c>
      <c r="H711" s="10">
        <v>96.453092211799472</v>
      </c>
    </row>
    <row r="712" spans="1:8" x14ac:dyDescent="0.25">
      <c r="A712" s="21"/>
      <c r="B712" s="5">
        <f>DATE(YEAR(siječanj!B712),MONTH(siječanj!B712)+8,DAY(siječanj!B712))</f>
        <v>45908</v>
      </c>
      <c r="C712" s="8">
        <v>7.3854166666666696</v>
      </c>
      <c r="D712">
        <v>0.94453928859847358</v>
      </c>
      <c r="E712" s="6">
        <v>103.93632479785195</v>
      </c>
      <c r="F712" s="10">
        <v>157.30536150164025</v>
      </c>
      <c r="G712" s="10">
        <v>1.4513678126754503</v>
      </c>
      <c r="H712" s="10">
        <v>98.171942284102968</v>
      </c>
    </row>
    <row r="713" spans="1:8" x14ac:dyDescent="0.25">
      <c r="A713" s="21"/>
      <c r="B713" s="5">
        <f>DATE(YEAR(siječanj!B713),MONTH(siječanj!B713)+8,DAY(siječanj!B713))</f>
        <v>45908</v>
      </c>
      <c r="C713" s="8">
        <v>7.3958333333333304</v>
      </c>
      <c r="D713">
        <v>0.94453928859847358</v>
      </c>
      <c r="E713" s="6">
        <v>104.6055895157368</v>
      </c>
      <c r="F713" s="10">
        <v>157.76435833377198</v>
      </c>
      <c r="G713" s="10">
        <v>1.4149680819913228</v>
      </c>
      <c r="H713" s="10">
        <v>98.804089104617987</v>
      </c>
    </row>
    <row r="714" spans="1:8" x14ac:dyDescent="0.25">
      <c r="A714" s="21"/>
      <c r="B714" s="5">
        <f>DATE(YEAR(siječanj!B714),MONTH(siječanj!B714)+8,DAY(siječanj!B714))</f>
        <v>45908</v>
      </c>
      <c r="C714" s="8">
        <v>7.40625</v>
      </c>
      <c r="D714">
        <v>0.94453928859847358</v>
      </c>
      <c r="E714" s="6">
        <v>105.32323319248437</v>
      </c>
      <c r="F714" s="10">
        <v>158.41690344474219</v>
      </c>
      <c r="G714" s="10">
        <v>1.4073778905478351</v>
      </c>
      <c r="H714" s="10">
        <v>99.481931752520325</v>
      </c>
    </row>
    <row r="715" spans="1:8" x14ac:dyDescent="0.25">
      <c r="A715" s="21"/>
      <c r="B715" s="5">
        <f>DATE(YEAR(siječanj!B715),MONTH(siječanj!B715)+8,DAY(siječanj!B715))</f>
        <v>45908</v>
      </c>
      <c r="C715" s="8">
        <v>7.4166666666666696</v>
      </c>
      <c r="D715">
        <v>0.94453928859847358</v>
      </c>
      <c r="E715" s="6">
        <v>106.47931279365186</v>
      </c>
      <c r="F715" s="10">
        <v>158.41870892191247</v>
      </c>
      <c r="G715" s="10">
        <v>1.4210658289296152</v>
      </c>
      <c r="H715" s="10">
        <v>100.57389435657028</v>
      </c>
    </row>
    <row r="716" spans="1:8" x14ac:dyDescent="0.25">
      <c r="A716" s="21"/>
      <c r="B716" s="5">
        <f>DATE(YEAR(siječanj!B716),MONTH(siječanj!B716)+8,DAY(siječanj!B716))</f>
        <v>45908</v>
      </c>
      <c r="C716" s="8">
        <v>7.4270833333333304</v>
      </c>
      <c r="D716">
        <v>0.94453928859847358</v>
      </c>
      <c r="E716" s="6">
        <v>106.90500265837056</v>
      </c>
      <c r="F716" s="10">
        <v>157.9892840346503</v>
      </c>
      <c r="G716" s="10">
        <v>1.4608936573888811</v>
      </c>
      <c r="H716" s="10">
        <v>100.97597515855526</v>
      </c>
    </row>
    <row r="717" spans="1:8" x14ac:dyDescent="0.25">
      <c r="A717" s="21"/>
      <c r="B717" s="5">
        <f>DATE(YEAR(siječanj!B717),MONTH(siječanj!B717)+8,DAY(siječanj!B717))</f>
        <v>45908</v>
      </c>
      <c r="C717" s="8">
        <v>7.4375</v>
      </c>
      <c r="D717">
        <v>0.94453928859847358</v>
      </c>
      <c r="E717" s="6">
        <v>108.9193684573237</v>
      </c>
      <c r="F717" s="10">
        <v>157.70449593885678</v>
      </c>
      <c r="G717" s="10">
        <v>1.4648164610002539</v>
      </c>
      <c r="H717" s="10">
        <v>102.87862279727555</v>
      </c>
    </row>
    <row r="718" spans="1:8" x14ac:dyDescent="0.25">
      <c r="A718" s="21"/>
      <c r="B718" s="5">
        <f>DATE(YEAR(siječanj!B718),MONTH(siječanj!B718)+8,DAY(siječanj!B718))</f>
        <v>45908</v>
      </c>
      <c r="C718" s="8">
        <v>7.4479166666666696</v>
      </c>
      <c r="D718">
        <v>0.94453928859847358</v>
      </c>
      <c r="E718" s="6">
        <v>109.81265456039907</v>
      </c>
      <c r="F718" s="10">
        <v>157.63027388321291</v>
      </c>
      <c r="G718" s="10">
        <v>1.4395385378051355</v>
      </c>
      <c r="H718" s="10">
        <v>103.72236661758926</v>
      </c>
    </row>
    <row r="719" spans="1:8" x14ac:dyDescent="0.25">
      <c r="A719" s="21"/>
      <c r="B719" s="5">
        <f>DATE(YEAR(siječanj!B719),MONTH(siječanj!B719)+8,DAY(siječanj!B719))</f>
        <v>45908</v>
      </c>
      <c r="C719" s="8">
        <v>7.4583333333333304</v>
      </c>
      <c r="D719">
        <v>0.94453928859847358</v>
      </c>
      <c r="E719" s="6">
        <v>111.02933317113842</v>
      </c>
      <c r="F719" s="10">
        <v>157.77250074402605</v>
      </c>
      <c r="G719" s="10">
        <v>1.4813805671734948</v>
      </c>
      <c r="H719" s="10">
        <v>104.87156736702998</v>
      </c>
    </row>
    <row r="720" spans="1:8" x14ac:dyDescent="0.25">
      <c r="A720" s="21"/>
      <c r="B720" s="5">
        <f>DATE(YEAR(siječanj!B720),MONTH(siječanj!B720)+8,DAY(siječanj!B720))</f>
        <v>45908</v>
      </c>
      <c r="C720" s="8">
        <v>7.46875</v>
      </c>
      <c r="D720">
        <v>0.94453928859847358</v>
      </c>
      <c r="E720" s="6">
        <v>112.64088405762435</v>
      </c>
      <c r="F720" s="10">
        <v>157.85034327538145</v>
      </c>
      <c r="G720" s="10">
        <v>1.4788482497492581</v>
      </c>
      <c r="H720" s="10">
        <v>106.39374049489165</v>
      </c>
    </row>
    <row r="721" spans="1:8" x14ac:dyDescent="0.25">
      <c r="A721" s="21"/>
      <c r="B721" s="5">
        <f>DATE(YEAR(siječanj!B721),MONTH(siječanj!B721)+8,DAY(siječanj!B721))</f>
        <v>45908</v>
      </c>
      <c r="C721" s="8">
        <v>7.4791666666666696</v>
      </c>
      <c r="D721">
        <v>0.94453928859847358</v>
      </c>
      <c r="E721" s="6">
        <v>112.84438415791786</v>
      </c>
      <c r="F721" s="10">
        <v>157.8466466287023</v>
      </c>
      <c r="G721" s="10">
        <v>1.4884796937053257</v>
      </c>
      <c r="H721" s="10">
        <v>106.5859543348526</v>
      </c>
    </row>
    <row r="722" spans="1:8" x14ac:dyDescent="0.25">
      <c r="A722" s="21"/>
      <c r="B722" s="5">
        <f>DATE(YEAR(siječanj!B722),MONTH(siječanj!B722)+8,DAY(siječanj!B722))</f>
        <v>45908</v>
      </c>
      <c r="C722" s="8">
        <v>7.4895833333333304</v>
      </c>
      <c r="D722">
        <v>0.94453928859847358</v>
      </c>
      <c r="E722" s="6">
        <v>112.0836988790861</v>
      </c>
      <c r="F722" s="10">
        <v>157.39019241213751</v>
      </c>
      <c r="G722" s="10">
        <v>1.4513241164013997</v>
      </c>
      <c r="H722" s="10">
        <v>105.86745720273751</v>
      </c>
    </row>
    <row r="723" spans="1:8" x14ac:dyDescent="0.25">
      <c r="A723" s="21"/>
      <c r="B723" s="5">
        <f>DATE(YEAR(siječanj!B723),MONTH(siječanj!B723)+8,DAY(siječanj!B723))</f>
        <v>45908</v>
      </c>
      <c r="C723" s="8">
        <v>7.5</v>
      </c>
      <c r="D723">
        <v>0.94453928859847358</v>
      </c>
      <c r="E723" s="6">
        <v>111.35029078218736</v>
      </c>
      <c r="F723" s="10">
        <v>156.91672330091092</v>
      </c>
      <c r="G723" s="10">
        <v>1.4631788818870546</v>
      </c>
      <c r="H723" s="10">
        <v>105.17472444064042</v>
      </c>
    </row>
    <row r="724" spans="1:8" x14ac:dyDescent="0.25">
      <c r="A724" s="21"/>
      <c r="B724" s="5">
        <f>DATE(YEAR(siječanj!B724),MONTH(siječanj!B724)+8,DAY(siječanj!B724))</f>
        <v>45908</v>
      </c>
      <c r="C724" s="8">
        <v>7.5104166666666696</v>
      </c>
      <c r="D724">
        <v>0.94453928859847358</v>
      </c>
      <c r="E724" s="6">
        <v>110.78073894403073</v>
      </c>
      <c r="F724" s="10">
        <v>156.07638071678033</v>
      </c>
      <c r="G724" s="10">
        <v>1.4569916603925817</v>
      </c>
      <c r="H724" s="10">
        <v>104.63676035260801</v>
      </c>
    </row>
    <row r="725" spans="1:8" x14ac:dyDescent="0.25">
      <c r="A725" s="21"/>
      <c r="B725" s="5">
        <f>DATE(YEAR(siječanj!B725),MONTH(siječanj!B725)+8,DAY(siječanj!B725))</f>
        <v>45908</v>
      </c>
      <c r="C725" s="8">
        <v>7.5208333333333304</v>
      </c>
      <c r="D725">
        <v>0.94453928859847358</v>
      </c>
      <c r="E725" s="6">
        <v>111.56654486698798</v>
      </c>
      <c r="F725" s="10">
        <v>155.61584469872415</v>
      </c>
      <c r="G725" s="10">
        <v>1.3964740454807971</v>
      </c>
      <c r="H725" s="10">
        <v>105.37898492005451</v>
      </c>
    </row>
    <row r="726" spans="1:8" x14ac:dyDescent="0.25">
      <c r="A726" s="21"/>
      <c r="B726" s="5">
        <f>DATE(YEAR(siječanj!B726),MONTH(siječanj!B726)+8,DAY(siječanj!B726))</f>
        <v>45908</v>
      </c>
      <c r="C726" s="8">
        <v>7.53125</v>
      </c>
      <c r="D726">
        <v>0.94453928859847358</v>
      </c>
      <c r="E726" s="6">
        <v>111.90985142129632</v>
      </c>
      <c r="F726" s="10">
        <v>155.34679051486751</v>
      </c>
      <c r="G726" s="10">
        <v>1.5367695632959646</v>
      </c>
      <c r="H726" s="10">
        <v>105.7032514486321</v>
      </c>
    </row>
    <row r="727" spans="1:8" x14ac:dyDescent="0.25">
      <c r="A727" s="21"/>
      <c r="B727" s="5">
        <f>DATE(YEAR(siječanj!B727),MONTH(siječanj!B727)+8,DAY(siječanj!B727))</f>
        <v>45908</v>
      </c>
      <c r="C727" s="8">
        <v>7.5416666666666696</v>
      </c>
      <c r="D727">
        <v>0.94453928859847358</v>
      </c>
      <c r="E727" s="6">
        <v>110.93218594732271</v>
      </c>
      <c r="F727" s="10">
        <v>155.15468856299165</v>
      </c>
      <c r="G727" s="10">
        <v>1.5561890296097678</v>
      </c>
      <c r="H727" s="10">
        <v>104.77980799735778</v>
      </c>
    </row>
    <row r="728" spans="1:8" x14ac:dyDescent="0.25">
      <c r="A728" s="21"/>
      <c r="B728" s="5">
        <f>DATE(YEAR(siječanj!B728),MONTH(siječanj!B728)+8,DAY(siječanj!B728))</f>
        <v>45908</v>
      </c>
      <c r="C728" s="8">
        <v>7.5520833333333304</v>
      </c>
      <c r="D728">
        <v>0.94453928859847358</v>
      </c>
      <c r="E728" s="6">
        <v>110.50585615452698</v>
      </c>
      <c r="F728" s="10">
        <v>154.63077010941518</v>
      </c>
      <c r="G728" s="10">
        <v>1.4889385071724208</v>
      </c>
      <c r="H728" s="10">
        <v>104.37712275816217</v>
      </c>
    </row>
    <row r="729" spans="1:8" x14ac:dyDescent="0.25">
      <c r="A729" s="21"/>
      <c r="B729" s="5">
        <f>DATE(YEAR(siječanj!B729),MONTH(siječanj!B729)+8,DAY(siječanj!B729))</f>
        <v>45908</v>
      </c>
      <c r="C729" s="8">
        <v>7.5625</v>
      </c>
      <c r="D729">
        <v>0.94453928859847358</v>
      </c>
      <c r="E729" s="6">
        <v>110.47322378500209</v>
      </c>
      <c r="F729" s="10">
        <v>154.15527857709296</v>
      </c>
      <c r="G729" s="10">
        <v>1.481051282576229</v>
      </c>
      <c r="H729" s="10">
        <v>104.34630020306585</v>
      </c>
    </row>
    <row r="730" spans="1:8" x14ac:dyDescent="0.25">
      <c r="A730" s="21"/>
      <c r="B730" s="5">
        <f>DATE(YEAR(siječanj!B730),MONTH(siječanj!B730)+8,DAY(siječanj!B730))</f>
        <v>45908</v>
      </c>
      <c r="C730" s="8">
        <v>7.5729166666666696</v>
      </c>
      <c r="D730">
        <v>0.94453928859847358</v>
      </c>
      <c r="E730" s="6">
        <v>111.43780738562418</v>
      </c>
      <c r="F730" s="10">
        <v>153.12726127382106</v>
      </c>
      <c r="G730" s="10">
        <v>1.386435807184879</v>
      </c>
      <c r="H730" s="10">
        <v>105.25738731099119</v>
      </c>
    </row>
    <row r="731" spans="1:8" x14ac:dyDescent="0.25">
      <c r="A731" s="21"/>
      <c r="B731" s="5">
        <f>DATE(YEAR(siječanj!B731),MONTH(siječanj!B731)+8,DAY(siječanj!B731))</f>
        <v>45908</v>
      </c>
      <c r="C731" s="8">
        <v>7.5833333333333304</v>
      </c>
      <c r="D731">
        <v>0.94453928859847358</v>
      </c>
      <c r="E731" s="6">
        <v>111.68362099645914</v>
      </c>
      <c r="F731" s="10">
        <v>151.79460780914224</v>
      </c>
      <c r="G731" s="10">
        <v>1.3303273799033317</v>
      </c>
      <c r="H731" s="10">
        <v>105.48956792409706</v>
      </c>
    </row>
    <row r="732" spans="1:8" x14ac:dyDescent="0.25">
      <c r="A732" s="21"/>
      <c r="B732" s="5">
        <f>DATE(YEAR(siječanj!B732),MONTH(siječanj!B732)+8,DAY(siječanj!B732))</f>
        <v>45908</v>
      </c>
      <c r="C732" s="8">
        <v>7.59375</v>
      </c>
      <c r="D732">
        <v>0.94453928859847358</v>
      </c>
      <c r="E732" s="6">
        <v>113.00112889395888</v>
      </c>
      <c r="F732" s="10">
        <v>150.84714867555536</v>
      </c>
      <c r="G732" s="10">
        <v>1.2861761964096068</v>
      </c>
      <c r="H732" s="10">
        <v>106.73400589632433</v>
      </c>
    </row>
    <row r="733" spans="1:8" x14ac:dyDescent="0.25">
      <c r="A733" s="21"/>
      <c r="B733" s="5">
        <f>DATE(YEAR(siječanj!B733),MONTH(siječanj!B733)+8,DAY(siječanj!B733))</f>
        <v>45908</v>
      </c>
      <c r="C733" s="8">
        <v>7.6041666666666696</v>
      </c>
      <c r="D733">
        <v>0.94453928859847358</v>
      </c>
      <c r="E733" s="6">
        <v>114.00389520004322</v>
      </c>
      <c r="F733" s="10">
        <v>149.69110599458472</v>
      </c>
      <c r="G733" s="10">
        <v>1.2936025255306234</v>
      </c>
      <c r="H733" s="10">
        <v>107.68115806970376</v>
      </c>
    </row>
    <row r="734" spans="1:8" x14ac:dyDescent="0.25">
      <c r="A734" s="21"/>
      <c r="B734" s="5">
        <f>DATE(YEAR(siječanj!B734),MONTH(siječanj!B734)+8,DAY(siječanj!B734))</f>
        <v>45908</v>
      </c>
      <c r="C734" s="8">
        <v>7.6145833333333304</v>
      </c>
      <c r="D734">
        <v>0.94453928859847358</v>
      </c>
      <c r="E734" s="6">
        <v>114.37963501312804</v>
      </c>
      <c r="F734" s="10">
        <v>148.09722603916006</v>
      </c>
      <c r="G734" s="10">
        <v>1.218368543111682</v>
      </c>
      <c r="H734" s="10">
        <v>108.03605908545302</v>
      </c>
    </row>
    <row r="735" spans="1:8" x14ac:dyDescent="0.25">
      <c r="A735" s="21"/>
      <c r="B735" s="5">
        <f>DATE(YEAR(siječanj!B735),MONTH(siječanj!B735)+8,DAY(siječanj!B735))</f>
        <v>45908</v>
      </c>
      <c r="C735" s="8">
        <v>7.625</v>
      </c>
      <c r="D735">
        <v>0.94453928859847358</v>
      </c>
      <c r="E735" s="6">
        <v>114.6521482856655</v>
      </c>
      <c r="F735" s="10">
        <v>144.26197952720761</v>
      </c>
      <c r="G735" s="10">
        <v>1.2503518032805929</v>
      </c>
      <c r="H735" s="10">
        <v>108.2934585780292</v>
      </c>
    </row>
    <row r="736" spans="1:8" x14ac:dyDescent="0.25">
      <c r="A736" s="21"/>
      <c r="B736" s="5">
        <f>DATE(YEAR(siječanj!B736),MONTH(siječanj!B736)+8,DAY(siječanj!B736))</f>
        <v>45908</v>
      </c>
      <c r="C736" s="8">
        <v>7.6354166666666696</v>
      </c>
      <c r="D736">
        <v>0.94453928859847358</v>
      </c>
      <c r="E736" s="6">
        <v>115.02515998431673</v>
      </c>
      <c r="F736" s="10">
        <v>142.31980679835181</v>
      </c>
      <c r="G736" s="10">
        <v>1.1992700375061254</v>
      </c>
      <c r="H736" s="10">
        <v>108.64578278251213</v>
      </c>
    </row>
    <row r="737" spans="1:8" x14ac:dyDescent="0.25">
      <c r="A737" s="21"/>
      <c r="B737" s="5">
        <f>DATE(YEAR(siječanj!B737),MONTH(siječanj!B737)+8,DAY(siječanj!B737))</f>
        <v>45908</v>
      </c>
      <c r="C737" s="8">
        <v>7.6458333333333304</v>
      </c>
      <c r="D737">
        <v>0.94453928859847358</v>
      </c>
      <c r="E737" s="6">
        <v>115.74090170764656</v>
      </c>
      <c r="F737" s="10">
        <v>140.69884847344511</v>
      </c>
      <c r="G737" s="10">
        <v>1.2056601346326787</v>
      </c>
      <c r="H737" s="10">
        <v>109.32182896068633</v>
      </c>
    </row>
    <row r="738" spans="1:8" x14ac:dyDescent="0.25">
      <c r="A738" s="21"/>
      <c r="B738" s="5">
        <f>DATE(YEAR(siječanj!B738),MONTH(siječanj!B738)+8,DAY(siječanj!B738))</f>
        <v>45908</v>
      </c>
      <c r="C738" s="8">
        <v>7.65625</v>
      </c>
      <c r="D738">
        <v>0.94453928859847358</v>
      </c>
      <c r="E738" s="6">
        <v>115.64482037022539</v>
      </c>
      <c r="F738" s="10">
        <v>138.84936086470356</v>
      </c>
      <c r="G738" s="10">
        <v>1.2013815158404857</v>
      </c>
      <c r="H738" s="10">
        <v>109.23107636259095</v>
      </c>
    </row>
    <row r="739" spans="1:8" x14ac:dyDescent="0.25">
      <c r="A739" s="21"/>
      <c r="B739" s="5">
        <f>DATE(YEAR(siječanj!B739),MONTH(siječanj!B739)+8,DAY(siječanj!B739))</f>
        <v>45908</v>
      </c>
      <c r="C739" s="8">
        <v>7.6666666666666696</v>
      </c>
      <c r="D739">
        <v>0.94453928859847358</v>
      </c>
      <c r="E739" s="6">
        <v>114.87216566267136</v>
      </c>
      <c r="F739" s="10">
        <v>135.99153478361347</v>
      </c>
      <c r="G739" s="10">
        <v>1.2008514355475701</v>
      </c>
      <c r="H739" s="10">
        <v>108.50127363478562</v>
      </c>
    </row>
    <row r="740" spans="1:8" x14ac:dyDescent="0.25">
      <c r="A740" s="21"/>
      <c r="B740" s="5">
        <f>DATE(YEAR(siječanj!B740),MONTH(siječanj!B740)+8,DAY(siječanj!B740))</f>
        <v>45908</v>
      </c>
      <c r="C740" s="8">
        <v>7.6770833333333304</v>
      </c>
      <c r="D740">
        <v>0.94453928859847358</v>
      </c>
      <c r="E740" s="6">
        <v>113.19192057737924</v>
      </c>
      <c r="F740" s="10">
        <v>134.47702077889741</v>
      </c>
      <c r="G740" s="10">
        <v>1.2449838923626517</v>
      </c>
      <c r="H740" s="10">
        <v>106.91421613725271</v>
      </c>
    </row>
    <row r="741" spans="1:8" x14ac:dyDescent="0.25">
      <c r="A741" s="21"/>
      <c r="B741" s="5">
        <f>DATE(YEAR(siječanj!B741),MONTH(siječanj!B741)+8,DAY(siječanj!B741))</f>
        <v>45908</v>
      </c>
      <c r="C741" s="8">
        <v>7.6875</v>
      </c>
      <c r="D741">
        <v>0.94453928859847358</v>
      </c>
      <c r="E741" s="6">
        <v>113.93305734123909</v>
      </c>
      <c r="F741" s="10">
        <v>133.68799224140812</v>
      </c>
      <c r="G741" s="10">
        <v>1.2641396190081782</v>
      </c>
      <c r="H741" s="10">
        <v>107.61424892894307</v>
      </c>
    </row>
    <row r="742" spans="1:8" x14ac:dyDescent="0.25">
      <c r="A742" s="21"/>
      <c r="B742" s="5">
        <f>DATE(YEAR(siječanj!B742),MONTH(siječanj!B742)+8,DAY(siječanj!B742))</f>
        <v>45908</v>
      </c>
      <c r="C742" s="8">
        <v>7.6979166666666696</v>
      </c>
      <c r="D742">
        <v>0.94453928859847358</v>
      </c>
      <c r="E742" s="6">
        <v>113.95998583171219</v>
      </c>
      <c r="F742" s="10">
        <v>132.87962323999574</v>
      </c>
      <c r="G742" s="10">
        <v>1.2681498162034772</v>
      </c>
      <c r="H742" s="10">
        <v>107.63968394617756</v>
      </c>
    </row>
    <row r="743" spans="1:8" x14ac:dyDescent="0.25">
      <c r="A743" s="21"/>
      <c r="B743" s="5">
        <f>DATE(YEAR(siječanj!B743),MONTH(siječanj!B743)+8,DAY(siječanj!B743))</f>
        <v>45908</v>
      </c>
      <c r="C743" s="8">
        <v>7.7083333333333304</v>
      </c>
      <c r="D743">
        <v>0.94453928859847358</v>
      </c>
      <c r="E743" s="6">
        <v>114.96966256854772</v>
      </c>
      <c r="F743" s="10">
        <v>132.14845750714028</v>
      </c>
      <c r="G743" s="10">
        <v>1.3038566452762579</v>
      </c>
      <c r="H743" s="10">
        <v>108.59336329290262</v>
      </c>
    </row>
    <row r="744" spans="1:8" x14ac:dyDescent="0.25">
      <c r="A744" s="21"/>
      <c r="B744" s="5">
        <f>DATE(YEAR(siječanj!B744),MONTH(siječanj!B744)+8,DAY(siječanj!B744))</f>
        <v>45908</v>
      </c>
      <c r="C744" s="8">
        <v>7.71875</v>
      </c>
      <c r="D744">
        <v>0.94453928859847358</v>
      </c>
      <c r="E744" s="6">
        <v>115.0828040318859</v>
      </c>
      <c r="F744" s="10">
        <v>131.76042939081455</v>
      </c>
      <c r="G744" s="10">
        <v>1.3178483786757882</v>
      </c>
      <c r="H744" s="10">
        <v>108.70022985019506</v>
      </c>
    </row>
    <row r="745" spans="1:8" x14ac:dyDescent="0.25">
      <c r="A745" s="21"/>
      <c r="B745" s="5">
        <f>DATE(YEAR(siječanj!B745),MONTH(siječanj!B745)+8,DAY(siječanj!B745))</f>
        <v>45908</v>
      </c>
      <c r="C745" s="8">
        <v>7.7291666666666696</v>
      </c>
      <c r="D745">
        <v>0.94453928859847358</v>
      </c>
      <c r="E745" s="6">
        <v>115.64964756762369</v>
      </c>
      <c r="F745" s="10">
        <v>131.52572022532655</v>
      </c>
      <c r="G745" s="10">
        <v>1.3465127833084245</v>
      </c>
      <c r="H745" s="10">
        <v>109.23563584018747</v>
      </c>
    </row>
    <row r="746" spans="1:8" x14ac:dyDescent="0.25">
      <c r="A746" s="21"/>
      <c r="B746" s="5">
        <f>DATE(YEAR(siječanj!B746),MONTH(siječanj!B746)+8,DAY(siječanj!B746))</f>
        <v>45908</v>
      </c>
      <c r="C746" s="8">
        <v>7.7395833333333304</v>
      </c>
      <c r="D746">
        <v>0.94453928859847358</v>
      </c>
      <c r="E746" s="6">
        <v>116.95150496405721</v>
      </c>
      <c r="F746" s="10">
        <v>131.67942791428823</v>
      </c>
      <c r="G746" s="10">
        <v>1.3701468844735789</v>
      </c>
      <c r="H746" s="10">
        <v>110.46529129927144</v>
      </c>
    </row>
    <row r="747" spans="1:8" x14ac:dyDescent="0.25">
      <c r="A747" s="21"/>
      <c r="B747" s="5">
        <f>DATE(YEAR(siječanj!B747),MONTH(siječanj!B747)+8,DAY(siječanj!B747))</f>
        <v>45908</v>
      </c>
      <c r="C747" s="8">
        <v>7.75</v>
      </c>
      <c r="D747">
        <v>0.94453928859847358</v>
      </c>
      <c r="E747" s="6">
        <v>119.74041256497105</v>
      </c>
      <c r="F747" s="10">
        <v>131.73662422295499</v>
      </c>
      <c r="G747" s="10">
        <v>1.4715452065813064</v>
      </c>
      <c r="H747" s="10">
        <v>113.09952410060548</v>
      </c>
    </row>
    <row r="748" spans="1:8" x14ac:dyDescent="0.25">
      <c r="A748" s="21"/>
      <c r="B748" s="5">
        <f>DATE(YEAR(siječanj!B748),MONTH(siječanj!B748)+8,DAY(siječanj!B748))</f>
        <v>45908</v>
      </c>
      <c r="C748" s="8">
        <v>7.7604166666666696</v>
      </c>
      <c r="D748">
        <v>0.94453928859847358</v>
      </c>
      <c r="E748" s="6">
        <v>121.89060161236988</v>
      </c>
      <c r="F748" s="10">
        <v>131.82690913854529</v>
      </c>
      <c r="G748" s="10">
        <v>1.542409016751269</v>
      </c>
      <c r="H748" s="10">
        <v>115.1304621337878</v>
      </c>
    </row>
    <row r="749" spans="1:8" x14ac:dyDescent="0.25">
      <c r="A749" s="21"/>
      <c r="B749" s="5">
        <f>DATE(YEAR(siječanj!B749),MONTH(siječanj!B749)+8,DAY(siječanj!B749))</f>
        <v>45908</v>
      </c>
      <c r="C749" s="8">
        <v>7.7708333333333304</v>
      </c>
      <c r="D749">
        <v>0.94453928859847358</v>
      </c>
      <c r="E749" s="6">
        <v>123.4469879249349</v>
      </c>
      <c r="F749" s="10">
        <v>131.83915863823302</v>
      </c>
      <c r="G749" s="10">
        <v>1.7622077719203371</v>
      </c>
      <c r="H749" s="10">
        <v>116.60053015424236</v>
      </c>
    </row>
    <row r="750" spans="1:8" x14ac:dyDescent="0.25">
      <c r="A750" s="21"/>
      <c r="B750" s="5">
        <f>DATE(YEAR(siječanj!B750),MONTH(siječanj!B750)+8,DAY(siječanj!B750))</f>
        <v>45908</v>
      </c>
      <c r="C750" s="8">
        <v>7.78125</v>
      </c>
      <c r="D750">
        <v>0.94453928859847358</v>
      </c>
      <c r="E750" s="6">
        <v>125.70054516878668</v>
      </c>
      <c r="F750" s="10">
        <v>131.68763380034864</v>
      </c>
      <c r="G750" s="10">
        <v>2.0210218089088361</v>
      </c>
      <c r="H750" s="10">
        <v>118.72910351016606</v>
      </c>
    </row>
    <row r="751" spans="1:8" x14ac:dyDescent="0.25">
      <c r="A751" s="21"/>
      <c r="B751" s="5">
        <f>DATE(YEAR(siječanj!B751),MONTH(siječanj!B751)+8,DAY(siječanj!B751))</f>
        <v>45908</v>
      </c>
      <c r="C751" s="8">
        <v>7.7916666666666696</v>
      </c>
      <c r="D751">
        <v>0.94453928859847358</v>
      </c>
      <c r="E751" s="6">
        <v>128.95178396513248</v>
      </c>
      <c r="F751" s="10">
        <v>130.95568362938263</v>
      </c>
      <c r="G751" s="10">
        <v>2.3532018019834022</v>
      </c>
      <c r="H751" s="10">
        <v>121.80002628993029</v>
      </c>
    </row>
    <row r="752" spans="1:8" x14ac:dyDescent="0.25">
      <c r="A752" s="21"/>
      <c r="B752" s="5">
        <f>DATE(YEAR(siječanj!B752),MONTH(siječanj!B752)+8,DAY(siječanj!B752))</f>
        <v>45908</v>
      </c>
      <c r="C752" s="8">
        <v>7.8020833333333304</v>
      </c>
      <c r="D752">
        <v>0.94453928859847358</v>
      </c>
      <c r="E752" s="6">
        <v>133.01826339477685</v>
      </c>
      <c r="F752" s="10">
        <v>130.51459250318911</v>
      </c>
      <c r="G752" s="10">
        <v>3.1335979280366182</v>
      </c>
      <c r="H752" s="10">
        <v>125.6409758775069</v>
      </c>
    </row>
    <row r="753" spans="1:8" x14ac:dyDescent="0.25">
      <c r="A753" s="21"/>
      <c r="B753" s="5">
        <f>DATE(YEAR(siječanj!B753),MONTH(siječanj!B753)+8,DAY(siječanj!B753))</f>
        <v>45908</v>
      </c>
      <c r="C753" s="8">
        <v>7.8125</v>
      </c>
      <c r="D753">
        <v>0.94453928859847358</v>
      </c>
      <c r="E753" s="6">
        <v>137.88132153040874</v>
      </c>
      <c r="F753" s="10">
        <v>130.03870291613262</v>
      </c>
      <c r="G753" s="10">
        <v>5.324592481744638</v>
      </c>
      <c r="H753" s="10">
        <v>130.23432534934966</v>
      </c>
    </row>
    <row r="754" spans="1:8" x14ac:dyDescent="0.25">
      <c r="A754" s="21"/>
      <c r="B754" s="5">
        <f>DATE(YEAR(siječanj!B754),MONTH(siječanj!B754)+8,DAY(siječanj!B754))</f>
        <v>45908</v>
      </c>
      <c r="C754" s="8">
        <v>7.8229166666666696</v>
      </c>
      <c r="D754">
        <v>0.94453928859847358</v>
      </c>
      <c r="E754" s="6">
        <v>141.49037918188068</v>
      </c>
      <c r="F754" s="10">
        <v>129.29046618419289</v>
      </c>
      <c r="G754" s="10">
        <v>12.66201263805865</v>
      </c>
      <c r="H754" s="10">
        <v>133.64322209598186</v>
      </c>
    </row>
    <row r="755" spans="1:8" x14ac:dyDescent="0.25">
      <c r="A755" s="21"/>
      <c r="B755" s="5">
        <f>DATE(YEAR(siječanj!B755),MONTH(siječanj!B755)+8,DAY(siječanj!B755))</f>
        <v>45908</v>
      </c>
      <c r="C755" s="8">
        <v>7.8333333333333304</v>
      </c>
      <c r="D755">
        <v>0.94453928859847358</v>
      </c>
      <c r="E755" s="6">
        <v>147.46397404973141</v>
      </c>
      <c r="F755" s="10">
        <v>125.46750541456603</v>
      </c>
      <c r="G755" s="10">
        <v>48.99919416458463</v>
      </c>
      <c r="H755" s="10">
        <v>139.28551714283708</v>
      </c>
    </row>
    <row r="756" spans="1:8" x14ac:dyDescent="0.25">
      <c r="A756" s="21"/>
      <c r="B756" s="5">
        <f>DATE(YEAR(siječanj!B756),MONTH(siječanj!B756)+8,DAY(siječanj!B756))</f>
        <v>45908</v>
      </c>
      <c r="C756" s="8">
        <v>7.84375</v>
      </c>
      <c r="D756">
        <v>0.94453928859847358</v>
      </c>
      <c r="E756" s="6">
        <v>151.81213872415023</v>
      </c>
      <c r="F756" s="10">
        <v>124.13803229254768</v>
      </c>
      <c r="G756" s="10">
        <v>137.23340526061483</v>
      </c>
      <c r="H756" s="10">
        <v>143.39252951112164</v>
      </c>
    </row>
    <row r="757" spans="1:8" x14ac:dyDescent="0.25">
      <c r="A757" s="21"/>
      <c r="B757" s="5">
        <f>DATE(YEAR(siječanj!B757),MONTH(siječanj!B757)+8,DAY(siječanj!B757))</f>
        <v>45908</v>
      </c>
      <c r="C757" s="8">
        <v>7.8541666666666696</v>
      </c>
      <c r="D757">
        <v>0.94453928859847358</v>
      </c>
      <c r="E757" s="6">
        <v>155.4097846551156</v>
      </c>
      <c r="F757" s="10">
        <v>123.17056609669028</v>
      </c>
      <c r="G757" s="10">
        <v>250.28864190499863</v>
      </c>
      <c r="H757" s="10">
        <v>146.79064743938486</v>
      </c>
    </row>
    <row r="758" spans="1:8" x14ac:dyDescent="0.25">
      <c r="A758" s="21"/>
      <c r="B758" s="5">
        <f>DATE(YEAR(siječanj!B758),MONTH(siječanj!B758)+8,DAY(siječanj!B758))</f>
        <v>45908</v>
      </c>
      <c r="C758" s="8">
        <v>7.8645833333333304</v>
      </c>
      <c r="D758">
        <v>0.94453928859847358</v>
      </c>
      <c r="E758" s="6">
        <v>156.15313640222658</v>
      </c>
      <c r="F758" s="10">
        <v>121.83297728568473</v>
      </c>
      <c r="G758" s="10">
        <v>308.75349007444532</v>
      </c>
      <c r="H758" s="10">
        <v>147.49277236977949</v>
      </c>
    </row>
    <row r="759" spans="1:8" x14ac:dyDescent="0.25">
      <c r="A759" s="21"/>
      <c r="B759" s="5">
        <f>DATE(YEAR(siječanj!B759),MONTH(siječanj!B759)+8,DAY(siječanj!B759))</f>
        <v>45908</v>
      </c>
      <c r="C759" s="8">
        <v>7.875</v>
      </c>
      <c r="D759">
        <v>0.94453928859847358</v>
      </c>
      <c r="E759" s="6">
        <v>155.95454670979342</v>
      </c>
      <c r="F759" s="10">
        <v>118.68839494928196</v>
      </c>
      <c r="G759" s="10">
        <v>324.2349517354964</v>
      </c>
      <c r="H759" s="10">
        <v>147.30519660296571</v>
      </c>
    </row>
    <row r="760" spans="1:8" x14ac:dyDescent="0.25">
      <c r="A760" s="21"/>
      <c r="B760" s="5">
        <f>DATE(YEAR(siječanj!B760),MONTH(siječanj!B760)+8,DAY(siječanj!B760))</f>
        <v>45908</v>
      </c>
      <c r="C760" s="8">
        <v>7.8854166666666696</v>
      </c>
      <c r="D760">
        <v>0.94453928859847358</v>
      </c>
      <c r="E760" s="6">
        <v>160.18203541165767</v>
      </c>
      <c r="F760" s="10">
        <v>116.20263670966466</v>
      </c>
      <c r="G760" s="10">
        <v>325.76434183660558</v>
      </c>
      <c r="H760" s="10">
        <v>151.29822577398264</v>
      </c>
    </row>
    <row r="761" spans="1:8" x14ac:dyDescent="0.25">
      <c r="A761" s="21"/>
      <c r="B761" s="5">
        <f>DATE(YEAR(siječanj!B761),MONTH(siječanj!B761)+8,DAY(siječanj!B761))</f>
        <v>45908</v>
      </c>
      <c r="C761" s="8">
        <v>7.8958333333333304</v>
      </c>
      <c r="D761">
        <v>0.94453928859847358</v>
      </c>
      <c r="E761" s="6">
        <v>163.02475937888744</v>
      </c>
      <c r="F761" s="10">
        <v>114.01772993768897</v>
      </c>
      <c r="G761" s="10">
        <v>326.24233090886207</v>
      </c>
      <c r="H761" s="10">
        <v>153.98329024767168</v>
      </c>
    </row>
    <row r="762" spans="1:8" x14ac:dyDescent="0.25">
      <c r="A762" s="21"/>
      <c r="B762" s="5">
        <f>DATE(YEAR(siječanj!B762),MONTH(siječanj!B762)+8,DAY(siječanj!B762))</f>
        <v>45908</v>
      </c>
      <c r="C762" s="8">
        <v>7.90625</v>
      </c>
      <c r="D762">
        <v>0.94453928859847358</v>
      </c>
      <c r="E762" s="6">
        <v>161.14099933429071</v>
      </c>
      <c r="F762" s="10">
        <v>111.57962431686835</v>
      </c>
      <c r="G762" s="10">
        <v>326.38470348972874</v>
      </c>
      <c r="H762" s="10">
        <v>152.20400487525805</v>
      </c>
    </row>
    <row r="763" spans="1:8" x14ac:dyDescent="0.25">
      <c r="A763" s="21"/>
      <c r="B763" s="5">
        <f>DATE(YEAR(siječanj!B763),MONTH(siječanj!B763)+8,DAY(siječanj!B763))</f>
        <v>45908</v>
      </c>
      <c r="C763" s="8">
        <v>7.9166666666666696</v>
      </c>
      <c r="D763">
        <v>0.94453928859847358</v>
      </c>
      <c r="E763" s="6">
        <v>157.19668871251375</v>
      </c>
      <c r="F763" s="10">
        <v>108.26568985997794</v>
      </c>
      <c r="G763" s="10">
        <v>322.575777226551</v>
      </c>
      <c r="H763" s="10">
        <v>148.47844852655345</v>
      </c>
    </row>
    <row r="764" spans="1:8" x14ac:dyDescent="0.25">
      <c r="A764" s="21"/>
      <c r="B764" s="5">
        <f>DATE(YEAR(siječanj!B764),MONTH(siječanj!B764)+8,DAY(siječanj!B764))</f>
        <v>45908</v>
      </c>
      <c r="C764" s="8">
        <v>7.9270833333333304</v>
      </c>
      <c r="D764">
        <v>0.94453928859847358</v>
      </c>
      <c r="E764" s="6">
        <v>150.62610731905599</v>
      </c>
      <c r="F764" s="10">
        <v>105.52248695673103</v>
      </c>
      <c r="G764" s="10">
        <v>319.27764160680408</v>
      </c>
      <c r="H764" s="10">
        <v>142.27227625149848</v>
      </c>
    </row>
    <row r="765" spans="1:8" x14ac:dyDescent="0.25">
      <c r="A765" s="21"/>
      <c r="B765" s="5">
        <f>DATE(YEAR(siječanj!B765),MONTH(siječanj!B765)+8,DAY(siječanj!B765))</f>
        <v>45908</v>
      </c>
      <c r="C765" s="8">
        <v>7.9375</v>
      </c>
      <c r="D765">
        <v>0.94453928859847358</v>
      </c>
      <c r="E765" s="6">
        <v>141.45510388958573</v>
      </c>
      <c r="F765" s="10">
        <v>102.78060455501755</v>
      </c>
      <c r="G765" s="10">
        <v>317.64229583570454</v>
      </c>
      <c r="H765" s="10">
        <v>133.60990319649247</v>
      </c>
    </row>
    <row r="766" spans="1:8" x14ac:dyDescent="0.25">
      <c r="A766" s="21"/>
      <c r="B766" s="5">
        <f>DATE(YEAR(siječanj!B766),MONTH(siječanj!B766)+8,DAY(siječanj!B766))</f>
        <v>45908</v>
      </c>
      <c r="C766" s="8">
        <v>7.9479166666666696</v>
      </c>
      <c r="D766">
        <v>0.94453928859847358</v>
      </c>
      <c r="E766" s="6">
        <v>130.28179225335032</v>
      </c>
      <c r="F766" s="10">
        <v>100.11488634338656</v>
      </c>
      <c r="G766" s="10">
        <v>316.83307346876973</v>
      </c>
      <c r="H766" s="10">
        <v>123.05627137231363</v>
      </c>
    </row>
    <row r="767" spans="1:8" x14ac:dyDescent="0.25">
      <c r="A767" s="21"/>
      <c r="B767" s="5">
        <f>DATE(YEAR(siječanj!B767),MONTH(siječanj!B767)+8,DAY(siječanj!B767))</f>
        <v>45908</v>
      </c>
      <c r="C767" s="8">
        <v>7.9583333333333304</v>
      </c>
      <c r="D767">
        <v>0.94453928859847358</v>
      </c>
      <c r="E767" s="6">
        <v>118.95844819167739</v>
      </c>
      <c r="F767" s="10">
        <v>96.656182932255717</v>
      </c>
      <c r="G767" s="10">
        <v>308.69944891338338</v>
      </c>
      <c r="H767" s="10">
        <v>112.36092802774535</v>
      </c>
    </row>
    <row r="768" spans="1:8" x14ac:dyDescent="0.25">
      <c r="A768" s="21"/>
      <c r="B768" s="5">
        <f>DATE(YEAR(siječanj!B768),MONTH(siječanj!B768)+8,DAY(siječanj!B768))</f>
        <v>45908</v>
      </c>
      <c r="C768" s="8">
        <v>7.96875</v>
      </c>
      <c r="D768">
        <v>0.94453928859847358</v>
      </c>
      <c r="E768" s="6">
        <v>108.87759878658767</v>
      </c>
      <c r="F768" s="10">
        <v>93.769082085688311</v>
      </c>
      <c r="G768" s="10">
        <v>307.65826619373746</v>
      </c>
      <c r="H768" s="10">
        <v>102.83916970219354</v>
      </c>
    </row>
    <row r="769" spans="1:8" x14ac:dyDescent="0.25">
      <c r="A769" s="21"/>
      <c r="B769" s="5">
        <f>DATE(YEAR(siječanj!B769),MONTH(siječanj!B769)+8,DAY(siječanj!B769))</f>
        <v>45908</v>
      </c>
      <c r="C769" s="8">
        <v>7.9791666666666696</v>
      </c>
      <c r="D769">
        <v>0.94453928859847358</v>
      </c>
      <c r="E769" s="6">
        <v>99.130542206314544</v>
      </c>
      <c r="F769" s="10">
        <v>91.428595375127557</v>
      </c>
      <c r="G769" s="10">
        <v>303.57946911102709</v>
      </c>
      <c r="H769" s="10">
        <v>93.632691813933306</v>
      </c>
    </row>
    <row r="770" spans="1:8" ht="15.75" thickBot="1" x14ac:dyDescent="0.3">
      <c r="A770" s="21"/>
      <c r="B770" s="5">
        <f>DATE(YEAR(siječanj!B770),MONTH(siječanj!B770)+8,DAY(siječanj!B770))</f>
        <v>45908</v>
      </c>
      <c r="C770" s="8">
        <v>7.9895833333333304</v>
      </c>
      <c r="D770">
        <v>0.94453928859847358</v>
      </c>
      <c r="E770" s="6">
        <v>90.896771891078728</v>
      </c>
      <c r="F770" s="10">
        <v>89.358778696741155</v>
      </c>
      <c r="G770" s="10">
        <v>303.01251334754539</v>
      </c>
      <c r="H770" s="10">
        <v>85.855572257897236</v>
      </c>
    </row>
    <row r="771" spans="1:8" x14ac:dyDescent="0.25">
      <c r="A771" s="20">
        <f t="shared" ref="A771" si="6">A675+1</f>
        <v>252</v>
      </c>
      <c r="B771" s="5">
        <f>DATE(YEAR(siječanj!B771),MONTH(siječanj!B771)+8,DAY(siječanj!B771))</f>
        <v>45909</v>
      </c>
      <c r="C771" s="8">
        <v>8</v>
      </c>
      <c r="D771">
        <v>0.94353473639560925</v>
      </c>
      <c r="E771" s="6">
        <v>82.15396949919905</v>
      </c>
      <c r="F771" s="10">
        <v>87.053127826102852</v>
      </c>
      <c r="G771" s="10">
        <v>293.9531980645861</v>
      </c>
      <c r="H771" s="10">
        <v>77.515123955279705</v>
      </c>
    </row>
    <row r="772" spans="1:8" x14ac:dyDescent="0.25">
      <c r="A772" s="21"/>
      <c r="B772" s="5">
        <f>DATE(YEAR(siječanj!B772),MONTH(siječanj!B772)+8,DAY(siječanj!B772))</f>
        <v>45909</v>
      </c>
      <c r="C772" s="8">
        <v>8.0104166666666696</v>
      </c>
      <c r="D772">
        <v>0.94353473639560925</v>
      </c>
      <c r="E772" s="6">
        <v>77.263600501209055</v>
      </c>
      <c r="F772" s="10">
        <v>85.438264642647766</v>
      </c>
      <c r="G772" s="10">
        <v>291.06642104359594</v>
      </c>
      <c r="H772" s="10">
        <v>72.90089093188395</v>
      </c>
    </row>
    <row r="773" spans="1:8" x14ac:dyDescent="0.25">
      <c r="A773" s="21"/>
      <c r="B773" s="5">
        <f>DATE(YEAR(siječanj!B773),MONTH(siječanj!B773)+8,DAY(siječanj!B773))</f>
        <v>45909</v>
      </c>
      <c r="C773" s="8">
        <v>8.0208333333333304</v>
      </c>
      <c r="D773">
        <v>0.94353473639560925</v>
      </c>
      <c r="E773" s="6">
        <v>72.445678097622363</v>
      </c>
      <c r="F773" s="10">
        <v>84.130327817456021</v>
      </c>
      <c r="G773" s="10">
        <v>290.61042015189344</v>
      </c>
      <c r="H773" s="10">
        <v>68.355013786841283</v>
      </c>
    </row>
    <row r="774" spans="1:8" x14ac:dyDescent="0.25">
      <c r="A774" s="21"/>
      <c r="B774" s="5">
        <f>DATE(YEAR(siječanj!B774),MONTH(siječanj!B774)+8,DAY(siječanj!B774))</f>
        <v>45909</v>
      </c>
      <c r="C774" s="8">
        <v>8.03125</v>
      </c>
      <c r="D774">
        <v>0.94353473639560925</v>
      </c>
      <c r="E774" s="6">
        <v>68.650501426413129</v>
      </c>
      <c r="F774" s="10">
        <v>83.035904224342275</v>
      </c>
      <c r="G774" s="10">
        <v>289.72619536016356</v>
      </c>
      <c r="H774" s="10">
        <v>64.774132766797109</v>
      </c>
    </row>
    <row r="775" spans="1:8" x14ac:dyDescent="0.25">
      <c r="A775" s="21"/>
      <c r="B775" s="5">
        <f>DATE(YEAR(siječanj!B775),MONTH(siječanj!B775)+8,DAY(siječanj!B775))</f>
        <v>45909</v>
      </c>
      <c r="C775" s="8">
        <v>8.0416666666666696</v>
      </c>
      <c r="D775">
        <v>0.94353473639560925</v>
      </c>
      <c r="E775" s="6">
        <v>66.041861366674723</v>
      </c>
      <c r="F775" s="10">
        <v>80.422639542219486</v>
      </c>
      <c r="G775" s="10">
        <v>284.09174400695758</v>
      </c>
      <c r="H775" s="10">
        <v>62.312790255680802</v>
      </c>
    </row>
    <row r="776" spans="1:8" x14ac:dyDescent="0.25">
      <c r="A776" s="21"/>
      <c r="B776" s="5">
        <f>DATE(YEAR(siječanj!B776),MONTH(siječanj!B776)+8,DAY(siječanj!B776))</f>
        <v>45909</v>
      </c>
      <c r="C776" s="8">
        <v>8.0520833333333304</v>
      </c>
      <c r="D776">
        <v>0.94353473639560925</v>
      </c>
      <c r="E776" s="6">
        <v>63.792716258511845</v>
      </c>
      <c r="F776" s="10">
        <v>80.468158309166157</v>
      </c>
      <c r="G776" s="10">
        <v>287.41707303462249</v>
      </c>
      <c r="H776" s="10">
        <v>60.190643718934872</v>
      </c>
    </row>
    <row r="777" spans="1:8" x14ac:dyDescent="0.25">
      <c r="A777" s="21"/>
      <c r="B777" s="5">
        <f>DATE(YEAR(siječanj!B777),MONTH(siječanj!B777)+8,DAY(siječanj!B777))</f>
        <v>45909</v>
      </c>
      <c r="C777" s="8">
        <v>8.0625</v>
      </c>
      <c r="D777">
        <v>0.94353473639560925</v>
      </c>
      <c r="E777" s="6">
        <v>62.141238218663325</v>
      </c>
      <c r="F777" s="10">
        <v>79.968018035993552</v>
      </c>
      <c r="G777" s="10">
        <v>287.42938971794257</v>
      </c>
      <c r="H777" s="10">
        <v>58.632416821943259</v>
      </c>
    </row>
    <row r="778" spans="1:8" x14ac:dyDescent="0.25">
      <c r="A778" s="21"/>
      <c r="B778" s="5">
        <f>DATE(YEAR(siječanj!B778),MONTH(siječanj!B778)+8,DAY(siječanj!B778))</f>
        <v>45909</v>
      </c>
      <c r="C778" s="8">
        <v>8.0729166666666696</v>
      </c>
      <c r="D778">
        <v>0.94353473639560925</v>
      </c>
      <c r="E778" s="6">
        <v>60.728227494573652</v>
      </c>
      <c r="F778" s="10">
        <v>79.465893652445871</v>
      </c>
      <c r="G778" s="10">
        <v>287.59479510879027</v>
      </c>
      <c r="H778" s="10">
        <v>57.299192120865143</v>
      </c>
    </row>
    <row r="779" spans="1:8" x14ac:dyDescent="0.25">
      <c r="A779" s="21"/>
      <c r="B779" s="5">
        <f>DATE(YEAR(siječanj!B779),MONTH(siječanj!B779)+8,DAY(siječanj!B779))</f>
        <v>45909</v>
      </c>
      <c r="C779" s="8">
        <v>8.0833333333333304</v>
      </c>
      <c r="D779">
        <v>0.94353473639560925</v>
      </c>
      <c r="E779" s="6">
        <v>60.434238988628067</v>
      </c>
      <c r="F779" s="10">
        <v>79.102233283908916</v>
      </c>
      <c r="G779" s="10">
        <v>286.54096217020157</v>
      </c>
      <c r="H779" s="10">
        <v>57.021803753404434</v>
      </c>
    </row>
    <row r="780" spans="1:8" x14ac:dyDescent="0.25">
      <c r="A780" s="21"/>
      <c r="B780" s="5">
        <f>DATE(YEAR(siječanj!B780),MONTH(siječanj!B780)+8,DAY(siječanj!B780))</f>
        <v>45909</v>
      </c>
      <c r="C780" s="8">
        <v>8.09375</v>
      </c>
      <c r="D780">
        <v>0.94353473639560925</v>
      </c>
      <c r="E780" s="6">
        <v>59.915548554784664</v>
      </c>
      <c r="F780" s="10">
        <v>78.726992143542475</v>
      </c>
      <c r="G780" s="10">
        <v>286.73064729706329</v>
      </c>
      <c r="H780" s="10">
        <v>56.532401311637074</v>
      </c>
    </row>
    <row r="781" spans="1:8" x14ac:dyDescent="0.25">
      <c r="A781" s="21"/>
      <c r="B781" s="5">
        <f>DATE(YEAR(siječanj!B781),MONTH(siječanj!B781)+8,DAY(siječanj!B781))</f>
        <v>45909</v>
      </c>
      <c r="C781" s="8">
        <v>8.1041666666666696</v>
      </c>
      <c r="D781">
        <v>0.94353473639560925</v>
      </c>
      <c r="E781" s="6">
        <v>59.135934877043262</v>
      </c>
      <c r="F781" s="10">
        <v>78.438719696928061</v>
      </c>
      <c r="G781" s="10">
        <v>286.59422045479261</v>
      </c>
      <c r="H781" s="10">
        <v>55.796808725718932</v>
      </c>
    </row>
    <row r="782" spans="1:8" x14ac:dyDescent="0.25">
      <c r="A782" s="21"/>
      <c r="B782" s="5">
        <f>DATE(YEAR(siječanj!B782),MONTH(siječanj!B782)+8,DAY(siječanj!B782))</f>
        <v>45909</v>
      </c>
      <c r="C782" s="8">
        <v>8.1145833333333304</v>
      </c>
      <c r="D782">
        <v>0.94353473639560925</v>
      </c>
      <c r="E782" s="6">
        <v>58.822807964831483</v>
      </c>
      <c r="F782" s="10">
        <v>78.378644176873905</v>
      </c>
      <c r="G782" s="10">
        <v>286.83288673800524</v>
      </c>
      <c r="H782" s="10">
        <v>55.501362607146817</v>
      </c>
    </row>
    <row r="783" spans="1:8" x14ac:dyDescent="0.25">
      <c r="A783" s="21"/>
      <c r="B783" s="5">
        <f>DATE(YEAR(siječanj!B783),MONTH(siječanj!B783)+8,DAY(siječanj!B783))</f>
        <v>45909</v>
      </c>
      <c r="C783" s="8">
        <v>8.125</v>
      </c>
      <c r="D783">
        <v>0.94353473639560925</v>
      </c>
      <c r="E783" s="6">
        <v>58.615192909070593</v>
      </c>
      <c r="F783" s="10">
        <v>78.252047465530268</v>
      </c>
      <c r="G783" s="10">
        <v>286.45842152958568</v>
      </c>
      <c r="H783" s="10">
        <v>55.305470590237704</v>
      </c>
    </row>
    <row r="784" spans="1:8" x14ac:dyDescent="0.25">
      <c r="A784" s="21"/>
      <c r="B784" s="5">
        <f>DATE(YEAR(siječanj!B784),MONTH(siječanj!B784)+8,DAY(siječanj!B784))</f>
        <v>45909</v>
      </c>
      <c r="C784" s="8">
        <v>8.1354166666666696</v>
      </c>
      <c r="D784">
        <v>0.94353473639560925</v>
      </c>
      <c r="E784" s="6">
        <v>58.54952400491954</v>
      </c>
      <c r="F784" s="10">
        <v>78.172546249925844</v>
      </c>
      <c r="G784" s="10">
        <v>286.19477125299926</v>
      </c>
      <c r="H784" s="10">
        <v>55.243509698070156</v>
      </c>
    </row>
    <row r="785" spans="1:8" x14ac:dyDescent="0.25">
      <c r="A785" s="21"/>
      <c r="B785" s="5">
        <f>DATE(YEAR(siječanj!B785),MONTH(siječanj!B785)+8,DAY(siječanj!B785))</f>
        <v>45909</v>
      </c>
      <c r="C785" s="8">
        <v>8.1458333333333304</v>
      </c>
      <c r="D785">
        <v>0.94353473639560925</v>
      </c>
      <c r="E785" s="6">
        <v>59.028338796638742</v>
      </c>
      <c r="F785" s="10">
        <v>78.006008155267693</v>
      </c>
      <c r="G785" s="10">
        <v>286.47739887785849</v>
      </c>
      <c r="H785" s="10">
        <v>55.695288086357252</v>
      </c>
    </row>
    <row r="786" spans="1:8" x14ac:dyDescent="0.25">
      <c r="A786" s="21"/>
      <c r="B786" s="5">
        <f>DATE(YEAR(siječanj!B786),MONTH(siječanj!B786)+8,DAY(siječanj!B786))</f>
        <v>45909</v>
      </c>
      <c r="C786" s="8">
        <v>8.15625</v>
      </c>
      <c r="D786">
        <v>0.94353473639560925</v>
      </c>
      <c r="E786" s="6">
        <v>60.233953387730722</v>
      </c>
      <c r="F786" s="10">
        <v>78.295989247733559</v>
      </c>
      <c r="G786" s="10">
        <v>286.66174567385423</v>
      </c>
      <c r="H786" s="10">
        <v>56.832827331757919</v>
      </c>
    </row>
    <row r="787" spans="1:8" x14ac:dyDescent="0.25">
      <c r="A787" s="21"/>
      <c r="B787" s="5">
        <f>DATE(YEAR(siječanj!B787),MONTH(siječanj!B787)+8,DAY(siječanj!B787))</f>
        <v>45909</v>
      </c>
      <c r="C787" s="8">
        <v>8.1666666666666696</v>
      </c>
      <c r="D787">
        <v>0.94353473639560925</v>
      </c>
      <c r="E787" s="6">
        <v>62.380548535650561</v>
      </c>
      <c r="F787" s="10">
        <v>78.692305717477822</v>
      </c>
      <c r="G787" s="10">
        <v>290.13553927946009</v>
      </c>
      <c r="H787" s="10">
        <v>58.858214418798561</v>
      </c>
    </row>
    <row r="788" spans="1:8" x14ac:dyDescent="0.25">
      <c r="A788" s="21"/>
      <c r="B788" s="5">
        <f>DATE(YEAR(siječanj!B788),MONTH(siječanj!B788)+8,DAY(siječanj!B788))</f>
        <v>45909</v>
      </c>
      <c r="C788" s="8">
        <v>8.1770833333333304</v>
      </c>
      <c r="D788">
        <v>0.94353473639560925</v>
      </c>
      <c r="E788" s="6">
        <v>64.56880636942671</v>
      </c>
      <c r="F788" s="10">
        <v>78.895855653891417</v>
      </c>
      <c r="G788" s="10">
        <v>292.13710467832374</v>
      </c>
      <c r="H788" s="10">
        <v>60.922911697156167</v>
      </c>
    </row>
    <row r="789" spans="1:8" x14ac:dyDescent="0.25">
      <c r="A789" s="21"/>
      <c r="B789" s="5">
        <f>DATE(YEAR(siječanj!B789),MONTH(siječanj!B789)+8,DAY(siječanj!B789))</f>
        <v>45909</v>
      </c>
      <c r="C789" s="8">
        <v>8.1875</v>
      </c>
      <c r="D789">
        <v>0.94353473639560925</v>
      </c>
      <c r="E789" s="6">
        <v>67.104446088949047</v>
      </c>
      <c r="F789" s="10">
        <v>79.165393216251658</v>
      </c>
      <c r="G789" s="10">
        <v>301.22558589058735</v>
      </c>
      <c r="H789" s="10">
        <v>63.315375851509913</v>
      </c>
    </row>
    <row r="790" spans="1:8" x14ac:dyDescent="0.25">
      <c r="A790" s="21"/>
      <c r="B790" s="5">
        <f>DATE(YEAR(siječanj!B790),MONTH(siječanj!B790)+8,DAY(siječanj!B790))</f>
        <v>45909</v>
      </c>
      <c r="C790" s="8">
        <v>8.1979166666666696</v>
      </c>
      <c r="D790">
        <v>0.94353473639560925</v>
      </c>
      <c r="E790" s="6">
        <v>70.871341109076511</v>
      </c>
      <c r="F790" s="10">
        <v>79.769331820625766</v>
      </c>
      <c r="G790" s="10">
        <v>300.64270380112089</v>
      </c>
      <c r="H790" s="10">
        <v>66.869572151355811</v>
      </c>
    </row>
    <row r="791" spans="1:8" x14ac:dyDescent="0.25">
      <c r="A791" s="21"/>
      <c r="B791" s="5">
        <f>DATE(YEAR(siječanj!B791),MONTH(siječanj!B791)+8,DAY(siječanj!B791))</f>
        <v>45909</v>
      </c>
      <c r="C791" s="8">
        <v>8.2083333333333304</v>
      </c>
      <c r="D791">
        <v>0.94353473639560925</v>
      </c>
      <c r="E791" s="6">
        <v>73.984964660240863</v>
      </c>
      <c r="F791" s="10">
        <v>81.001586994719958</v>
      </c>
      <c r="G791" s="10">
        <v>277.36814098586183</v>
      </c>
      <c r="H791" s="10">
        <v>69.807384127938832</v>
      </c>
    </row>
    <row r="792" spans="1:8" x14ac:dyDescent="0.25">
      <c r="A792" s="21"/>
      <c r="B792" s="5">
        <f>DATE(YEAR(siječanj!B792),MONTH(siječanj!B792)+8,DAY(siječanj!B792))</f>
        <v>45909</v>
      </c>
      <c r="C792" s="8">
        <v>8.21875</v>
      </c>
      <c r="D792">
        <v>0.94353473639560925</v>
      </c>
      <c r="E792" s="6">
        <v>77.455857283121546</v>
      </c>
      <c r="F792" s="10">
        <v>82.089825361927183</v>
      </c>
      <c r="G792" s="10">
        <v>194.78185073733894</v>
      </c>
      <c r="H792" s="10">
        <v>73.082291883926018</v>
      </c>
    </row>
    <row r="793" spans="1:8" x14ac:dyDescent="0.25">
      <c r="A793" s="21"/>
      <c r="B793" s="5">
        <f>DATE(YEAR(siječanj!B793),MONTH(siječanj!B793)+8,DAY(siječanj!B793))</f>
        <v>45909</v>
      </c>
      <c r="C793" s="8">
        <v>8.2291666666666696</v>
      </c>
      <c r="D793">
        <v>0.94353473639560925</v>
      </c>
      <c r="E793" s="6">
        <v>81.699284750866923</v>
      </c>
      <c r="F793" s="10">
        <v>83.65159872210522</v>
      </c>
      <c r="G793" s="10">
        <v>89.337976088600243</v>
      </c>
      <c r="H793" s="10">
        <v>77.086113101119039</v>
      </c>
    </row>
    <row r="794" spans="1:8" x14ac:dyDescent="0.25">
      <c r="A794" s="21"/>
      <c r="B794" s="5">
        <f>DATE(YEAR(siječanj!B794),MONTH(siječanj!B794)+8,DAY(siječanj!B794))</f>
        <v>45909</v>
      </c>
      <c r="C794" s="8">
        <v>8.2395833333333304</v>
      </c>
      <c r="D794">
        <v>0.94353473639560925</v>
      </c>
      <c r="E794" s="6">
        <v>86.313541623836784</v>
      </c>
      <c r="F794" s="10">
        <v>86.699259112602235</v>
      </c>
      <c r="G794" s="10">
        <v>37.655339426259651</v>
      </c>
      <c r="H794" s="10">
        <v>81.439824743418285</v>
      </c>
    </row>
    <row r="795" spans="1:8" x14ac:dyDescent="0.25">
      <c r="A795" s="21"/>
      <c r="B795" s="5">
        <f>DATE(YEAR(siječanj!B795),MONTH(siječanj!B795)+8,DAY(siječanj!B795))</f>
        <v>45909</v>
      </c>
      <c r="C795" s="8">
        <v>8.25</v>
      </c>
      <c r="D795">
        <v>0.94353473639560925</v>
      </c>
      <c r="E795" s="6">
        <v>88.72510959147327</v>
      </c>
      <c r="F795" s="10">
        <v>91.043454650377853</v>
      </c>
      <c r="G795" s="10">
        <v>15.42851548086521</v>
      </c>
      <c r="H795" s="10">
        <v>83.715222890062279</v>
      </c>
    </row>
    <row r="796" spans="1:8" x14ac:dyDescent="0.25">
      <c r="A796" s="21"/>
      <c r="B796" s="5">
        <f>DATE(YEAR(siječanj!B796),MONTH(siječanj!B796)+8,DAY(siječanj!B796))</f>
        <v>45909</v>
      </c>
      <c r="C796" s="8">
        <v>8.2604166666666696</v>
      </c>
      <c r="D796">
        <v>0.94353473639560925</v>
      </c>
      <c r="E796" s="6">
        <v>89.66868651283653</v>
      </c>
      <c r="F796" s="10">
        <v>94.615771021893266</v>
      </c>
      <c r="G796" s="10">
        <v>7.4509785936983421</v>
      </c>
      <c r="H796" s="10">
        <v>84.605520491829736</v>
      </c>
    </row>
    <row r="797" spans="1:8" x14ac:dyDescent="0.25">
      <c r="A797" s="21"/>
      <c r="B797" s="5">
        <f>DATE(YEAR(siječanj!B797),MONTH(siječanj!B797)+8,DAY(siječanj!B797))</f>
        <v>45909</v>
      </c>
      <c r="C797" s="8">
        <v>8.2708333333333304</v>
      </c>
      <c r="D797">
        <v>0.94353473639560925</v>
      </c>
      <c r="E797" s="6">
        <v>92.821505163417783</v>
      </c>
      <c r="F797" s="10">
        <v>99.669030088407766</v>
      </c>
      <c r="G797" s="10">
        <v>4.5270730376853479</v>
      </c>
      <c r="H797" s="10">
        <v>87.580314406209084</v>
      </c>
    </row>
    <row r="798" spans="1:8" x14ac:dyDescent="0.25">
      <c r="A798" s="21"/>
      <c r="B798" s="5">
        <f>DATE(YEAR(siječanj!B798),MONTH(siječanj!B798)+8,DAY(siječanj!B798))</f>
        <v>45909</v>
      </c>
      <c r="C798" s="8">
        <v>8.28125</v>
      </c>
      <c r="D798">
        <v>0.94353473639560925</v>
      </c>
      <c r="E798" s="6">
        <v>93.621031897202826</v>
      </c>
      <c r="F798" s="10">
        <v>107.96797983047038</v>
      </c>
      <c r="G798" s="10">
        <v>3.2513642415147297</v>
      </c>
      <c r="H798" s="10">
        <v>88.33469565221219</v>
      </c>
    </row>
    <row r="799" spans="1:8" x14ac:dyDescent="0.25">
      <c r="A799" s="21"/>
      <c r="B799" s="5">
        <f>DATE(YEAR(siječanj!B799),MONTH(siječanj!B799)+8,DAY(siječanj!B799))</f>
        <v>45909</v>
      </c>
      <c r="C799" s="8">
        <v>8.2916666666666696</v>
      </c>
      <c r="D799">
        <v>0.94353473639560925</v>
      </c>
      <c r="E799" s="6">
        <v>93.379790899376417</v>
      </c>
      <c r="F799" s="10">
        <v>118.30449798176814</v>
      </c>
      <c r="G799" s="10">
        <v>2.5625409608183936</v>
      </c>
      <c r="H799" s="10">
        <v>88.107076390920241</v>
      </c>
    </row>
    <row r="800" spans="1:8" x14ac:dyDescent="0.25">
      <c r="A800" s="21"/>
      <c r="B800" s="5">
        <f>DATE(YEAR(siječanj!B800),MONTH(siječanj!B800)+8,DAY(siječanj!B800))</f>
        <v>45909</v>
      </c>
      <c r="C800" s="8">
        <v>8.3020833333333304</v>
      </c>
      <c r="D800">
        <v>0.94353473639560925</v>
      </c>
      <c r="E800" s="6">
        <v>92.995468521493962</v>
      </c>
      <c r="F800" s="10">
        <v>122.49012254977175</v>
      </c>
      <c r="G800" s="10">
        <v>2.0795335457647224</v>
      </c>
      <c r="H800" s="10">
        <v>87.744454877413986</v>
      </c>
    </row>
    <row r="801" spans="1:8" x14ac:dyDescent="0.25">
      <c r="A801" s="21"/>
      <c r="B801" s="5">
        <f>DATE(YEAR(siječanj!B801),MONTH(siječanj!B801)+8,DAY(siječanj!B801))</f>
        <v>45909</v>
      </c>
      <c r="C801" s="8">
        <v>8.3125</v>
      </c>
      <c r="D801">
        <v>0.94353473639560925</v>
      </c>
      <c r="E801" s="6">
        <v>93.885338042622507</v>
      </c>
      <c r="F801" s="10">
        <v>127.53596336260271</v>
      </c>
      <c r="G801" s="10">
        <v>1.9110365987285232</v>
      </c>
      <c r="H801" s="10">
        <v>88.584077681458496</v>
      </c>
    </row>
    <row r="802" spans="1:8" x14ac:dyDescent="0.25">
      <c r="A802" s="21"/>
      <c r="B802" s="5">
        <f>DATE(YEAR(siječanj!B802),MONTH(siječanj!B802)+8,DAY(siječanj!B802))</f>
        <v>45909</v>
      </c>
      <c r="C802" s="8">
        <v>8.3229166666666696</v>
      </c>
      <c r="D802">
        <v>0.94353473639560925</v>
      </c>
      <c r="E802" s="6">
        <v>95.582141019257264</v>
      </c>
      <c r="F802" s="10">
        <v>134.37379335114611</v>
      </c>
      <c r="G802" s="10">
        <v>1.919494477915386</v>
      </c>
      <c r="H802" s="10">
        <v>90.185070230732848</v>
      </c>
    </row>
    <row r="803" spans="1:8" x14ac:dyDescent="0.25">
      <c r="A803" s="21"/>
      <c r="B803" s="5">
        <f>DATE(YEAR(siječanj!B803),MONTH(siječanj!B803)+8,DAY(siječanj!B803))</f>
        <v>45909</v>
      </c>
      <c r="C803" s="8">
        <v>8.3333333333333304</v>
      </c>
      <c r="D803">
        <v>0.94353473639560925</v>
      </c>
      <c r="E803" s="6">
        <v>96.429308714354931</v>
      </c>
      <c r="F803" s="10">
        <v>143.24141448836588</v>
      </c>
      <c r="G803" s="10">
        <v>1.8601837191855828</v>
      </c>
      <c r="H803" s="10">
        <v>90.984402378609701</v>
      </c>
    </row>
    <row r="804" spans="1:8" x14ac:dyDescent="0.25">
      <c r="A804" s="21"/>
      <c r="B804" s="5">
        <f>DATE(YEAR(siječanj!B804),MONTH(siječanj!B804)+8,DAY(siječanj!B804))</f>
        <v>45909</v>
      </c>
      <c r="C804" s="8">
        <v>8.34375</v>
      </c>
      <c r="D804">
        <v>0.94353473639560925</v>
      </c>
      <c r="E804" s="6">
        <v>98.129170666069896</v>
      </c>
      <c r="F804" s="10">
        <v>147.18709180591051</v>
      </c>
      <c r="G804" s="10">
        <v>1.83813881893096</v>
      </c>
      <c r="H804" s="10">
        <v>92.588281177130014</v>
      </c>
    </row>
    <row r="805" spans="1:8" x14ac:dyDescent="0.25">
      <c r="A805" s="21"/>
      <c r="B805" s="5">
        <f>DATE(YEAR(siječanj!B805),MONTH(siječanj!B805)+8,DAY(siječanj!B805))</f>
        <v>45909</v>
      </c>
      <c r="C805" s="8">
        <v>8.3541666666666696</v>
      </c>
      <c r="D805">
        <v>0.94353473639560925</v>
      </c>
      <c r="E805" s="6">
        <v>98.882896974714271</v>
      </c>
      <c r="F805" s="10">
        <v>149.78151970463381</v>
      </c>
      <c r="G805" s="10">
        <v>1.6177121860596011</v>
      </c>
      <c r="H805" s="10">
        <v>93.299448131071216</v>
      </c>
    </row>
    <row r="806" spans="1:8" x14ac:dyDescent="0.25">
      <c r="A806" s="21"/>
      <c r="B806" s="5">
        <f>DATE(YEAR(siječanj!B806),MONTH(siječanj!B806)+8,DAY(siječanj!B806))</f>
        <v>45909</v>
      </c>
      <c r="C806" s="8">
        <v>8.3645833333333304</v>
      </c>
      <c r="D806">
        <v>0.94353473639560925</v>
      </c>
      <c r="E806" s="6">
        <v>100.57030806574809</v>
      </c>
      <c r="F806" s="10">
        <v>152.39209656516346</v>
      </c>
      <c r="G806" s="10">
        <v>1.5777324600914595</v>
      </c>
      <c r="H806" s="10">
        <v>94.891579110040837</v>
      </c>
    </row>
    <row r="807" spans="1:8" x14ac:dyDescent="0.25">
      <c r="A807" s="21"/>
      <c r="B807" s="5">
        <f>DATE(YEAR(siječanj!B807),MONTH(siječanj!B807)+8,DAY(siječanj!B807))</f>
        <v>45909</v>
      </c>
      <c r="C807" s="8">
        <v>8.375</v>
      </c>
      <c r="D807">
        <v>0.94353473639560925</v>
      </c>
      <c r="E807" s="6">
        <v>102.11654864555027</v>
      </c>
      <c r="F807" s="10">
        <v>155.50894079321918</v>
      </c>
      <c r="G807" s="10">
        <v>1.5432933512368572</v>
      </c>
      <c r="H807" s="10">
        <v>96.350510807908677</v>
      </c>
    </row>
    <row r="808" spans="1:8" x14ac:dyDescent="0.25">
      <c r="A808" s="21"/>
      <c r="B808" s="5">
        <f>DATE(YEAR(siječanj!B808),MONTH(siječanj!B808)+8,DAY(siječanj!B808))</f>
        <v>45909</v>
      </c>
      <c r="C808" s="8">
        <v>8.3854166666666696</v>
      </c>
      <c r="D808">
        <v>0.94353473639560925</v>
      </c>
      <c r="E808" s="6">
        <v>103.93632479785195</v>
      </c>
      <c r="F808" s="10">
        <v>157.30536150164025</v>
      </c>
      <c r="G808" s="10">
        <v>1.4513678126754503</v>
      </c>
      <c r="H808" s="10">
        <v>98.067532820069673</v>
      </c>
    </row>
    <row r="809" spans="1:8" x14ac:dyDescent="0.25">
      <c r="A809" s="21"/>
      <c r="B809" s="5">
        <f>DATE(YEAR(siječanj!B809),MONTH(siječanj!B809)+8,DAY(siječanj!B809))</f>
        <v>45909</v>
      </c>
      <c r="C809" s="8">
        <v>8.3958333333333304</v>
      </c>
      <c r="D809">
        <v>0.94353473639560925</v>
      </c>
      <c r="E809" s="6">
        <v>104.6055895157368</v>
      </c>
      <c r="F809" s="10">
        <v>157.76435833377198</v>
      </c>
      <c r="G809" s="10">
        <v>1.4149680819913228</v>
      </c>
      <c r="H809" s="10">
        <v>98.699007329238029</v>
      </c>
    </row>
    <row r="810" spans="1:8" x14ac:dyDescent="0.25">
      <c r="A810" s="21"/>
      <c r="B810" s="5">
        <f>DATE(YEAR(siječanj!B810),MONTH(siječanj!B810)+8,DAY(siječanj!B810))</f>
        <v>45909</v>
      </c>
      <c r="C810" s="8">
        <v>8.40625</v>
      </c>
      <c r="D810">
        <v>0.94353473639560925</v>
      </c>
      <c r="E810" s="6">
        <v>105.32323319248437</v>
      </c>
      <c r="F810" s="10">
        <v>158.41690344474219</v>
      </c>
      <c r="G810" s="10">
        <v>1.4073778905478351</v>
      </c>
      <c r="H810" s="10">
        <v>99.376129066604022</v>
      </c>
    </row>
    <row r="811" spans="1:8" x14ac:dyDescent="0.25">
      <c r="A811" s="21"/>
      <c r="B811" s="5">
        <f>DATE(YEAR(siječanj!B811),MONTH(siječanj!B811)+8,DAY(siječanj!B811))</f>
        <v>45909</v>
      </c>
      <c r="C811" s="8">
        <v>8.4166666666666696</v>
      </c>
      <c r="D811">
        <v>0.94353473639560925</v>
      </c>
      <c r="E811" s="6">
        <v>106.47931279365186</v>
      </c>
      <c r="F811" s="10">
        <v>158.41870892191247</v>
      </c>
      <c r="G811" s="10">
        <v>1.4210658289296152</v>
      </c>
      <c r="H811" s="10">
        <v>100.46693032834393</v>
      </c>
    </row>
    <row r="812" spans="1:8" x14ac:dyDescent="0.25">
      <c r="A812" s="21"/>
      <c r="B812" s="5">
        <f>DATE(YEAR(siječanj!B812),MONTH(siječanj!B812)+8,DAY(siječanj!B812))</f>
        <v>45909</v>
      </c>
      <c r="C812" s="8">
        <v>8.4270833333333304</v>
      </c>
      <c r="D812">
        <v>0.94353473639560925</v>
      </c>
      <c r="E812" s="6">
        <v>106.90500265837056</v>
      </c>
      <c r="F812" s="10">
        <v>157.9892840346503</v>
      </c>
      <c r="G812" s="10">
        <v>1.4608936573888811</v>
      </c>
      <c r="H812" s="10">
        <v>100.86858350263758</v>
      </c>
    </row>
    <row r="813" spans="1:8" x14ac:dyDescent="0.25">
      <c r="A813" s="21"/>
      <c r="B813" s="5">
        <f>DATE(YEAR(siječanj!B813),MONTH(siječanj!B813)+8,DAY(siječanj!B813))</f>
        <v>45909</v>
      </c>
      <c r="C813" s="8">
        <v>8.4375</v>
      </c>
      <c r="D813">
        <v>0.94353473639560925</v>
      </c>
      <c r="E813" s="6">
        <v>108.9193684573237</v>
      </c>
      <c r="F813" s="10">
        <v>157.70449593885678</v>
      </c>
      <c r="G813" s="10">
        <v>1.4648164610002539</v>
      </c>
      <c r="H813" s="10">
        <v>102.76920760575716</v>
      </c>
    </row>
    <row r="814" spans="1:8" x14ac:dyDescent="0.25">
      <c r="A814" s="21"/>
      <c r="B814" s="5">
        <f>DATE(YEAR(siječanj!B814),MONTH(siječanj!B814)+8,DAY(siječanj!B814))</f>
        <v>45909</v>
      </c>
      <c r="C814" s="8">
        <v>8.4479166666666696</v>
      </c>
      <c r="D814">
        <v>0.94353473639560925</v>
      </c>
      <c r="E814" s="6">
        <v>109.81265456039907</v>
      </c>
      <c r="F814" s="10">
        <v>157.63027388321291</v>
      </c>
      <c r="G814" s="10">
        <v>1.4395385378051355</v>
      </c>
      <c r="H814" s="10">
        <v>103.61205407354824</v>
      </c>
    </row>
    <row r="815" spans="1:8" x14ac:dyDescent="0.25">
      <c r="A815" s="21"/>
      <c r="B815" s="5">
        <f>DATE(YEAR(siječanj!B815),MONTH(siječanj!B815)+8,DAY(siječanj!B815))</f>
        <v>45909</v>
      </c>
      <c r="C815" s="8">
        <v>8.4583333333333304</v>
      </c>
      <c r="D815">
        <v>0.94353473639560925</v>
      </c>
      <c r="E815" s="6">
        <v>111.02933317113842</v>
      </c>
      <c r="F815" s="10">
        <v>157.77250074402605</v>
      </c>
      <c r="G815" s="10">
        <v>1.4813805671734948</v>
      </c>
      <c r="H815" s="10">
        <v>104.76003260581037</v>
      </c>
    </row>
    <row r="816" spans="1:8" x14ac:dyDescent="0.25">
      <c r="A816" s="21"/>
      <c r="B816" s="5">
        <f>DATE(YEAR(siječanj!B816),MONTH(siječanj!B816)+8,DAY(siječanj!B816))</f>
        <v>45909</v>
      </c>
      <c r="C816" s="8">
        <v>8.46875</v>
      </c>
      <c r="D816">
        <v>0.94353473639560925</v>
      </c>
      <c r="E816" s="6">
        <v>112.64088405762435</v>
      </c>
      <c r="F816" s="10">
        <v>157.85034327538145</v>
      </c>
      <c r="G816" s="10">
        <v>1.4788482497492581</v>
      </c>
      <c r="H816" s="10">
        <v>106.28058684667897</v>
      </c>
    </row>
    <row r="817" spans="1:8" x14ac:dyDescent="0.25">
      <c r="A817" s="21"/>
      <c r="B817" s="5">
        <f>DATE(YEAR(siječanj!B817),MONTH(siječanj!B817)+8,DAY(siječanj!B817))</f>
        <v>45909</v>
      </c>
      <c r="C817" s="8">
        <v>8.4791666666666696</v>
      </c>
      <c r="D817">
        <v>0.94353473639560925</v>
      </c>
      <c r="E817" s="6">
        <v>112.84438415791786</v>
      </c>
      <c r="F817" s="10">
        <v>157.8466466287023</v>
      </c>
      <c r="G817" s="10">
        <v>1.4884796937053257</v>
      </c>
      <c r="H817" s="10">
        <v>106.47259626016589</v>
      </c>
    </row>
    <row r="818" spans="1:8" x14ac:dyDescent="0.25">
      <c r="A818" s="21"/>
      <c r="B818" s="5">
        <f>DATE(YEAR(siječanj!B818),MONTH(siječanj!B818)+8,DAY(siječanj!B818))</f>
        <v>45909</v>
      </c>
      <c r="C818" s="8">
        <v>8.4895833333333304</v>
      </c>
      <c r="D818">
        <v>0.94353473639560925</v>
      </c>
      <c r="E818" s="6">
        <v>112.0836988790861</v>
      </c>
      <c r="F818" s="10">
        <v>157.39019241213751</v>
      </c>
      <c r="G818" s="10">
        <v>1.4513241164013997</v>
      </c>
      <c r="H818" s="10">
        <v>105.75486327612334</v>
      </c>
    </row>
    <row r="819" spans="1:8" x14ac:dyDescent="0.25">
      <c r="A819" s="21"/>
      <c r="B819" s="5">
        <f>DATE(YEAR(siječanj!B819),MONTH(siječanj!B819)+8,DAY(siječanj!B819))</f>
        <v>45909</v>
      </c>
      <c r="C819" s="8">
        <v>8.5</v>
      </c>
      <c r="D819">
        <v>0.94353473639560925</v>
      </c>
      <c r="E819" s="6">
        <v>111.35029078218736</v>
      </c>
      <c r="F819" s="10">
        <v>156.91672330091092</v>
      </c>
      <c r="G819" s="10">
        <v>1.4631788818870546</v>
      </c>
      <c r="H819" s="10">
        <v>105.06286726074559</v>
      </c>
    </row>
    <row r="820" spans="1:8" x14ac:dyDescent="0.25">
      <c r="A820" s="21"/>
      <c r="B820" s="5">
        <f>DATE(YEAR(siječanj!B820),MONTH(siječanj!B820)+8,DAY(siječanj!B820))</f>
        <v>45909</v>
      </c>
      <c r="C820" s="8">
        <v>8.5104166666666696</v>
      </c>
      <c r="D820">
        <v>0.94353473639560925</v>
      </c>
      <c r="E820" s="6">
        <v>110.78073894403073</v>
      </c>
      <c r="F820" s="10">
        <v>156.07638071678033</v>
      </c>
      <c r="G820" s="10">
        <v>1.4569916603925817</v>
      </c>
      <c r="H820" s="10">
        <v>104.52547531726684</v>
      </c>
    </row>
    <row r="821" spans="1:8" x14ac:dyDescent="0.25">
      <c r="A821" s="21"/>
      <c r="B821" s="5">
        <f>DATE(YEAR(siječanj!B821),MONTH(siječanj!B821)+8,DAY(siječanj!B821))</f>
        <v>45909</v>
      </c>
      <c r="C821" s="8">
        <v>8.5208333333333304</v>
      </c>
      <c r="D821">
        <v>0.94353473639560925</v>
      </c>
      <c r="E821" s="6">
        <v>111.56654486698798</v>
      </c>
      <c r="F821" s="10">
        <v>155.61584469872415</v>
      </c>
      <c r="G821" s="10">
        <v>1.3964740454807971</v>
      </c>
      <c r="H821" s="10">
        <v>105.26691050164241</v>
      </c>
    </row>
    <row r="822" spans="1:8" x14ac:dyDescent="0.25">
      <c r="A822" s="21"/>
      <c r="B822" s="5">
        <f>DATE(YEAR(siječanj!B822),MONTH(siječanj!B822)+8,DAY(siječanj!B822))</f>
        <v>45909</v>
      </c>
      <c r="C822" s="8">
        <v>8.53125</v>
      </c>
      <c r="D822">
        <v>0.94353473639560925</v>
      </c>
      <c r="E822" s="6">
        <v>111.90985142129632</v>
      </c>
      <c r="F822" s="10">
        <v>155.34679051486751</v>
      </c>
      <c r="G822" s="10">
        <v>1.5367695632959646</v>
      </c>
      <c r="H822" s="10">
        <v>105.59083216086462</v>
      </c>
    </row>
    <row r="823" spans="1:8" x14ac:dyDescent="0.25">
      <c r="A823" s="21"/>
      <c r="B823" s="5">
        <f>DATE(YEAR(siječanj!B823),MONTH(siječanj!B823)+8,DAY(siječanj!B823))</f>
        <v>45909</v>
      </c>
      <c r="C823" s="8">
        <v>8.5416666666666696</v>
      </c>
      <c r="D823">
        <v>0.94353473639560925</v>
      </c>
      <c r="E823" s="6">
        <v>110.93218594732271</v>
      </c>
      <c r="F823" s="10">
        <v>155.15468856299165</v>
      </c>
      <c r="G823" s="10">
        <v>1.5561890296097678</v>
      </c>
      <c r="H823" s="10">
        <v>104.66837082559584</v>
      </c>
    </row>
    <row r="824" spans="1:8" x14ac:dyDescent="0.25">
      <c r="A824" s="21"/>
      <c r="B824" s="5">
        <f>DATE(YEAR(siječanj!B824),MONTH(siječanj!B824)+8,DAY(siječanj!B824))</f>
        <v>45909</v>
      </c>
      <c r="C824" s="8">
        <v>8.5520833333333304</v>
      </c>
      <c r="D824">
        <v>0.94353473639560925</v>
      </c>
      <c r="E824" s="6">
        <v>110.50585615452698</v>
      </c>
      <c r="F824" s="10">
        <v>154.63077010941518</v>
      </c>
      <c r="G824" s="10">
        <v>1.4889385071724208</v>
      </c>
      <c r="H824" s="10">
        <v>104.26611385693273</v>
      </c>
    </row>
    <row r="825" spans="1:8" x14ac:dyDescent="0.25">
      <c r="A825" s="21"/>
      <c r="B825" s="5">
        <f>DATE(YEAR(siječanj!B825),MONTH(siječanj!B825)+8,DAY(siječanj!B825))</f>
        <v>45909</v>
      </c>
      <c r="C825" s="8">
        <v>8.5625</v>
      </c>
      <c r="D825">
        <v>0.94353473639560925</v>
      </c>
      <c r="E825" s="6">
        <v>110.47322378500209</v>
      </c>
      <c r="F825" s="10">
        <v>154.15527857709296</v>
      </c>
      <c r="G825" s="10">
        <v>1.481051282576229</v>
      </c>
      <c r="H825" s="10">
        <v>104.2353240827551</v>
      </c>
    </row>
    <row r="826" spans="1:8" x14ac:dyDescent="0.25">
      <c r="A826" s="21"/>
      <c r="B826" s="5">
        <f>DATE(YEAR(siječanj!B826),MONTH(siječanj!B826)+8,DAY(siječanj!B826))</f>
        <v>45909</v>
      </c>
      <c r="C826" s="8">
        <v>8.5729166666666696</v>
      </c>
      <c r="D826">
        <v>0.94353473639560925</v>
      </c>
      <c r="E826" s="6">
        <v>111.43780738562418</v>
      </c>
      <c r="F826" s="10">
        <v>153.12726127382106</v>
      </c>
      <c r="G826" s="10">
        <v>1.386435807184879</v>
      </c>
      <c r="H826" s="10">
        <v>105.1454422160996</v>
      </c>
    </row>
    <row r="827" spans="1:8" x14ac:dyDescent="0.25">
      <c r="A827" s="21"/>
      <c r="B827" s="5">
        <f>DATE(YEAR(siječanj!B827),MONTH(siječanj!B827)+8,DAY(siječanj!B827))</f>
        <v>45909</v>
      </c>
      <c r="C827" s="8">
        <v>8.5833333333333304</v>
      </c>
      <c r="D827">
        <v>0.94353473639560925</v>
      </c>
      <c r="E827" s="6">
        <v>111.68362099645914</v>
      </c>
      <c r="F827" s="10">
        <v>151.79460780914224</v>
      </c>
      <c r="G827" s="10">
        <v>1.3303273799033317</v>
      </c>
      <c r="H827" s="10">
        <v>105.37737589660121</v>
      </c>
    </row>
    <row r="828" spans="1:8" x14ac:dyDescent="0.25">
      <c r="A828" s="21"/>
      <c r="B828" s="5">
        <f>DATE(YEAR(siječanj!B828),MONTH(siječanj!B828)+8,DAY(siječanj!B828))</f>
        <v>45909</v>
      </c>
      <c r="C828" s="8">
        <v>8.59375</v>
      </c>
      <c r="D828">
        <v>0.94353473639560925</v>
      </c>
      <c r="E828" s="6">
        <v>113.00112889395888</v>
      </c>
      <c r="F828" s="10">
        <v>150.84714867555536</v>
      </c>
      <c r="G828" s="10">
        <v>1.2861761964096068</v>
      </c>
      <c r="H828" s="10">
        <v>106.62049036336775</v>
      </c>
    </row>
    <row r="829" spans="1:8" x14ac:dyDescent="0.25">
      <c r="A829" s="21"/>
      <c r="B829" s="5">
        <f>DATE(YEAR(siječanj!B829),MONTH(siječanj!B829)+8,DAY(siječanj!B829))</f>
        <v>45909</v>
      </c>
      <c r="C829" s="8">
        <v>8.6041666666666696</v>
      </c>
      <c r="D829">
        <v>0.94353473639560925</v>
      </c>
      <c r="E829" s="6">
        <v>114.00389520004322</v>
      </c>
      <c r="F829" s="10">
        <v>149.69110599458472</v>
      </c>
      <c r="G829" s="10">
        <v>1.2936025255306234</v>
      </c>
      <c r="H829" s="10">
        <v>107.56663520564544</v>
      </c>
    </row>
    <row r="830" spans="1:8" x14ac:dyDescent="0.25">
      <c r="A830" s="21"/>
      <c r="B830" s="5">
        <f>DATE(YEAR(siječanj!B830),MONTH(siječanj!B830)+8,DAY(siječanj!B830))</f>
        <v>45909</v>
      </c>
      <c r="C830" s="8">
        <v>8.6145833333333304</v>
      </c>
      <c r="D830">
        <v>0.94353473639560925</v>
      </c>
      <c r="E830" s="6">
        <v>114.37963501312804</v>
      </c>
      <c r="F830" s="10">
        <v>148.09722603916006</v>
      </c>
      <c r="G830" s="10">
        <v>1.218368543111682</v>
      </c>
      <c r="H830" s="10">
        <v>107.92115877113775</v>
      </c>
    </row>
    <row r="831" spans="1:8" x14ac:dyDescent="0.25">
      <c r="A831" s="21"/>
      <c r="B831" s="5">
        <f>DATE(YEAR(siječanj!B831),MONTH(siječanj!B831)+8,DAY(siječanj!B831))</f>
        <v>45909</v>
      </c>
      <c r="C831" s="8">
        <v>8.625</v>
      </c>
      <c r="D831">
        <v>0.94353473639560925</v>
      </c>
      <c r="E831" s="6">
        <v>114.6521482856655</v>
      </c>
      <c r="F831" s="10">
        <v>144.26197952720761</v>
      </c>
      <c r="G831" s="10">
        <v>1.2503518032805929</v>
      </c>
      <c r="H831" s="10">
        <v>108.17828450990571</v>
      </c>
    </row>
    <row r="832" spans="1:8" x14ac:dyDescent="0.25">
      <c r="A832" s="21"/>
      <c r="B832" s="5">
        <f>DATE(YEAR(siječanj!B832),MONTH(siječanj!B832)+8,DAY(siječanj!B832))</f>
        <v>45909</v>
      </c>
      <c r="C832" s="8">
        <v>8.6354166666666696</v>
      </c>
      <c r="D832">
        <v>0.94353473639560925</v>
      </c>
      <c r="E832" s="6">
        <v>115.02515998431673</v>
      </c>
      <c r="F832" s="10">
        <v>142.31980679835181</v>
      </c>
      <c r="G832" s="10">
        <v>1.1992700375061254</v>
      </c>
      <c r="H832" s="10">
        <v>108.53023400466506</v>
      </c>
    </row>
    <row r="833" spans="1:8" x14ac:dyDescent="0.25">
      <c r="A833" s="21"/>
      <c r="B833" s="5">
        <f>DATE(YEAR(siječanj!B833),MONTH(siječanj!B833)+8,DAY(siječanj!B833))</f>
        <v>45909</v>
      </c>
      <c r="C833" s="8">
        <v>8.6458333333333304</v>
      </c>
      <c r="D833">
        <v>0.94353473639560925</v>
      </c>
      <c r="E833" s="6">
        <v>115.74090170764656</v>
      </c>
      <c r="F833" s="10">
        <v>140.69884847344511</v>
      </c>
      <c r="G833" s="10">
        <v>1.2056601346326787</v>
      </c>
      <c r="H833" s="10">
        <v>109.20556118291441</v>
      </c>
    </row>
    <row r="834" spans="1:8" x14ac:dyDescent="0.25">
      <c r="A834" s="21"/>
      <c r="B834" s="5">
        <f>DATE(YEAR(siječanj!B834),MONTH(siječanj!B834)+8,DAY(siječanj!B834))</f>
        <v>45909</v>
      </c>
      <c r="C834" s="8">
        <v>8.65625</v>
      </c>
      <c r="D834">
        <v>0.94353473639560925</v>
      </c>
      <c r="E834" s="6">
        <v>115.64482037022539</v>
      </c>
      <c r="F834" s="10">
        <v>138.84936086470356</v>
      </c>
      <c r="G834" s="10">
        <v>1.2013815158404857</v>
      </c>
      <c r="H834" s="10">
        <v>109.11490510353819</v>
      </c>
    </row>
    <row r="835" spans="1:8" x14ac:dyDescent="0.25">
      <c r="A835" s="21"/>
      <c r="B835" s="5">
        <f>DATE(YEAR(siječanj!B835),MONTH(siječanj!B835)+8,DAY(siječanj!B835))</f>
        <v>45909</v>
      </c>
      <c r="C835" s="8">
        <v>8.6666666666666696</v>
      </c>
      <c r="D835">
        <v>0.94353473639560925</v>
      </c>
      <c r="E835" s="6">
        <v>114.87216566267136</v>
      </c>
      <c r="F835" s="10">
        <v>135.99153478361347</v>
      </c>
      <c r="G835" s="10">
        <v>1.2008514355475701</v>
      </c>
      <c r="H835" s="10">
        <v>108.38587854772138</v>
      </c>
    </row>
    <row r="836" spans="1:8" x14ac:dyDescent="0.25">
      <c r="A836" s="21"/>
      <c r="B836" s="5">
        <f>DATE(YEAR(siječanj!B836),MONTH(siječanj!B836)+8,DAY(siječanj!B836))</f>
        <v>45909</v>
      </c>
      <c r="C836" s="8">
        <v>8.6770833333333304</v>
      </c>
      <c r="D836">
        <v>0.94353473639560925</v>
      </c>
      <c r="E836" s="6">
        <v>113.19192057737924</v>
      </c>
      <c r="F836" s="10">
        <v>134.47702077889741</v>
      </c>
      <c r="G836" s="10">
        <v>1.2449838923626517</v>
      </c>
      <c r="H836" s="10">
        <v>106.80050894409025</v>
      </c>
    </row>
    <row r="837" spans="1:8" x14ac:dyDescent="0.25">
      <c r="A837" s="21"/>
      <c r="B837" s="5">
        <f>DATE(YEAR(siječanj!B837),MONTH(siječanj!B837)+8,DAY(siječanj!B837))</f>
        <v>45909</v>
      </c>
      <c r="C837" s="8">
        <v>8.6875</v>
      </c>
      <c r="D837">
        <v>0.94353473639560925</v>
      </c>
      <c r="E837" s="6">
        <v>113.93305734123909</v>
      </c>
      <c r="F837" s="10">
        <v>133.68799224140812</v>
      </c>
      <c r="G837" s="10">
        <v>1.2641396190081782</v>
      </c>
      <c r="H837" s="10">
        <v>107.49979722521186</v>
      </c>
    </row>
    <row r="838" spans="1:8" x14ac:dyDescent="0.25">
      <c r="A838" s="21"/>
      <c r="B838" s="5">
        <f>DATE(YEAR(siječanj!B838),MONTH(siječanj!B838)+8,DAY(siječanj!B838))</f>
        <v>45909</v>
      </c>
      <c r="C838" s="8">
        <v>8.6979166666666696</v>
      </c>
      <c r="D838">
        <v>0.94353473639560925</v>
      </c>
      <c r="E838" s="6">
        <v>113.95998583171219</v>
      </c>
      <c r="F838" s="10">
        <v>132.87962323999574</v>
      </c>
      <c r="G838" s="10">
        <v>1.2681498162034772</v>
      </c>
      <c r="H838" s="10">
        <v>107.52520519137192</v>
      </c>
    </row>
    <row r="839" spans="1:8" x14ac:dyDescent="0.25">
      <c r="A839" s="21"/>
      <c r="B839" s="5">
        <f>DATE(YEAR(siječanj!B839),MONTH(siječanj!B839)+8,DAY(siječanj!B839))</f>
        <v>45909</v>
      </c>
      <c r="C839" s="8">
        <v>8.7083333333333304</v>
      </c>
      <c r="D839">
        <v>0.94353473639560925</v>
      </c>
      <c r="E839" s="6">
        <v>114.96966256854772</v>
      </c>
      <c r="F839" s="10">
        <v>132.14845750714028</v>
      </c>
      <c r="G839" s="10">
        <v>1.3038566452762579</v>
      </c>
      <c r="H839" s="10">
        <v>108.47787026510682</v>
      </c>
    </row>
    <row r="840" spans="1:8" x14ac:dyDescent="0.25">
      <c r="A840" s="21"/>
      <c r="B840" s="5">
        <f>DATE(YEAR(siječanj!B840),MONTH(siječanj!B840)+8,DAY(siječanj!B840))</f>
        <v>45909</v>
      </c>
      <c r="C840" s="8">
        <v>8.71875</v>
      </c>
      <c r="D840">
        <v>0.94353473639560925</v>
      </c>
      <c r="E840" s="6">
        <v>115.0828040318859</v>
      </c>
      <c r="F840" s="10">
        <v>131.76042939081455</v>
      </c>
      <c r="G840" s="10">
        <v>1.3178483786757882</v>
      </c>
      <c r="H840" s="10">
        <v>108.58462316589302</v>
      </c>
    </row>
    <row r="841" spans="1:8" x14ac:dyDescent="0.25">
      <c r="A841" s="21"/>
      <c r="B841" s="5">
        <f>DATE(YEAR(siječanj!B841),MONTH(siječanj!B841)+8,DAY(siječanj!B841))</f>
        <v>45909</v>
      </c>
      <c r="C841" s="8">
        <v>8.7291666666666696</v>
      </c>
      <c r="D841">
        <v>0.94353473639560925</v>
      </c>
      <c r="E841" s="6">
        <v>115.64964756762369</v>
      </c>
      <c r="F841" s="10">
        <v>131.52572022532655</v>
      </c>
      <c r="G841" s="10">
        <v>1.3465127833084245</v>
      </c>
      <c r="H841" s="10">
        <v>109.11945973196293</v>
      </c>
    </row>
    <row r="842" spans="1:8" x14ac:dyDescent="0.25">
      <c r="A842" s="21"/>
      <c r="B842" s="5">
        <f>DATE(YEAR(siječanj!B842),MONTH(siječanj!B842)+8,DAY(siječanj!B842))</f>
        <v>45909</v>
      </c>
      <c r="C842" s="8">
        <v>8.7395833333333304</v>
      </c>
      <c r="D842">
        <v>0.94353473639560925</v>
      </c>
      <c r="E842" s="6">
        <v>116.95150496405721</v>
      </c>
      <c r="F842" s="10">
        <v>131.67942791428823</v>
      </c>
      <c r="G842" s="10">
        <v>1.3701468844735789</v>
      </c>
      <c r="H842" s="10">
        <v>110.3478074073315</v>
      </c>
    </row>
    <row r="843" spans="1:8" x14ac:dyDescent="0.25">
      <c r="A843" s="21"/>
      <c r="B843" s="5">
        <f>DATE(YEAR(siječanj!B843),MONTH(siječanj!B843)+8,DAY(siječanj!B843))</f>
        <v>45909</v>
      </c>
      <c r="C843" s="8">
        <v>8.75</v>
      </c>
      <c r="D843">
        <v>0.94353473639560925</v>
      </c>
      <c r="E843" s="6">
        <v>119.74041256497105</v>
      </c>
      <c r="F843" s="10">
        <v>131.73662422295499</v>
      </c>
      <c r="G843" s="10">
        <v>1.4715452065813064</v>
      </c>
      <c r="H843" s="10">
        <v>112.97923860539146</v>
      </c>
    </row>
    <row r="844" spans="1:8" x14ac:dyDescent="0.25">
      <c r="A844" s="21"/>
      <c r="B844" s="5">
        <f>DATE(YEAR(siječanj!B844),MONTH(siječanj!B844)+8,DAY(siječanj!B844))</f>
        <v>45909</v>
      </c>
      <c r="C844" s="8">
        <v>8.7604166666666696</v>
      </c>
      <c r="D844">
        <v>0.94353473639560925</v>
      </c>
      <c r="E844" s="6">
        <v>121.89060161236988</v>
      </c>
      <c r="F844" s="10">
        <v>131.82690913854529</v>
      </c>
      <c r="G844" s="10">
        <v>1.542409016751269</v>
      </c>
      <c r="H844" s="10">
        <v>115.00801666142964</v>
      </c>
    </row>
    <row r="845" spans="1:8" x14ac:dyDescent="0.25">
      <c r="A845" s="21"/>
      <c r="B845" s="5">
        <f>DATE(YEAR(siječanj!B845),MONTH(siječanj!B845)+8,DAY(siječanj!B845))</f>
        <v>45909</v>
      </c>
      <c r="C845" s="8">
        <v>8.7708333333333304</v>
      </c>
      <c r="D845">
        <v>0.94353473639560925</v>
      </c>
      <c r="E845" s="6">
        <v>123.4469879249349</v>
      </c>
      <c r="F845" s="10">
        <v>131.83915863823302</v>
      </c>
      <c r="G845" s="10">
        <v>1.7622077719203371</v>
      </c>
      <c r="H845" s="10">
        <v>116.47652121058542</v>
      </c>
    </row>
    <row r="846" spans="1:8" x14ac:dyDescent="0.25">
      <c r="A846" s="21"/>
      <c r="B846" s="5">
        <f>DATE(YEAR(siječanj!B846),MONTH(siječanj!B846)+8,DAY(siječanj!B846))</f>
        <v>45909</v>
      </c>
      <c r="C846" s="8">
        <v>8.78125</v>
      </c>
      <c r="D846">
        <v>0.94353473639560925</v>
      </c>
      <c r="E846" s="6">
        <v>125.70054516878668</v>
      </c>
      <c r="F846" s="10">
        <v>131.68763380034864</v>
      </c>
      <c r="G846" s="10">
        <v>2.0210218089088361</v>
      </c>
      <c r="H846" s="10">
        <v>118.60283075061551</v>
      </c>
    </row>
    <row r="847" spans="1:8" x14ac:dyDescent="0.25">
      <c r="A847" s="21"/>
      <c r="B847" s="5">
        <f>DATE(YEAR(siječanj!B847),MONTH(siječanj!B847)+8,DAY(siječanj!B847))</f>
        <v>45909</v>
      </c>
      <c r="C847" s="8">
        <v>8.7916666666666696</v>
      </c>
      <c r="D847">
        <v>0.94353473639560925</v>
      </c>
      <c r="E847" s="6">
        <v>128.95178396513248</v>
      </c>
      <c r="F847" s="10">
        <v>130.95568362938263</v>
      </c>
      <c r="G847" s="10">
        <v>2.3532018019834022</v>
      </c>
      <c r="H847" s="10">
        <v>121.67048749128483</v>
      </c>
    </row>
    <row r="848" spans="1:8" x14ac:dyDescent="0.25">
      <c r="A848" s="21"/>
      <c r="B848" s="5">
        <f>DATE(YEAR(siječanj!B848),MONTH(siječanj!B848)+8,DAY(siječanj!B848))</f>
        <v>45909</v>
      </c>
      <c r="C848" s="8">
        <v>8.8020833333333304</v>
      </c>
      <c r="D848">
        <v>0.94353473639560925</v>
      </c>
      <c r="E848" s="6">
        <v>133.01826339477685</v>
      </c>
      <c r="F848" s="10">
        <v>130.51459250318911</v>
      </c>
      <c r="G848" s="10">
        <v>3.1335979280366182</v>
      </c>
      <c r="H848" s="10">
        <v>125.5073520879925</v>
      </c>
    </row>
    <row r="849" spans="1:8" x14ac:dyDescent="0.25">
      <c r="A849" s="21"/>
      <c r="B849" s="5">
        <f>DATE(YEAR(siječanj!B849),MONTH(siječanj!B849)+8,DAY(siječanj!B849))</f>
        <v>45909</v>
      </c>
      <c r="C849" s="8">
        <v>8.8125</v>
      </c>
      <c r="D849">
        <v>0.94353473639560925</v>
      </c>
      <c r="E849" s="6">
        <v>137.88132153040874</v>
      </c>
      <c r="F849" s="10">
        <v>130.03870291613262</v>
      </c>
      <c r="G849" s="10">
        <v>5.324592481744638</v>
      </c>
      <c r="H849" s="10">
        <v>130.09581636407245</v>
      </c>
    </row>
    <row r="850" spans="1:8" x14ac:dyDescent="0.25">
      <c r="A850" s="21"/>
      <c r="B850" s="5">
        <f>DATE(YEAR(siječanj!B850),MONTH(siječanj!B850)+8,DAY(siječanj!B850))</f>
        <v>45909</v>
      </c>
      <c r="C850" s="8">
        <v>8.8229166666666696</v>
      </c>
      <c r="D850">
        <v>0.94353473639560925</v>
      </c>
      <c r="E850" s="6">
        <v>141.49037918188068</v>
      </c>
      <c r="F850" s="10">
        <v>129.29046618419289</v>
      </c>
      <c r="G850" s="10">
        <v>12.66201263805865</v>
      </c>
      <c r="H850" s="10">
        <v>133.50108762389058</v>
      </c>
    </row>
    <row r="851" spans="1:8" x14ac:dyDescent="0.25">
      <c r="A851" s="21"/>
      <c r="B851" s="5">
        <f>DATE(YEAR(siječanj!B851),MONTH(siječanj!B851)+8,DAY(siječanj!B851))</f>
        <v>45909</v>
      </c>
      <c r="C851" s="8">
        <v>8.8333333333333304</v>
      </c>
      <c r="D851">
        <v>0.94353473639560925</v>
      </c>
      <c r="E851" s="6">
        <v>147.46397404973141</v>
      </c>
      <c r="F851" s="10">
        <v>125.46750541456603</v>
      </c>
      <c r="G851" s="10">
        <v>48.99919416458463</v>
      </c>
      <c r="H851" s="10">
        <v>139.13738188286229</v>
      </c>
    </row>
    <row r="852" spans="1:8" x14ac:dyDescent="0.25">
      <c r="A852" s="21"/>
      <c r="B852" s="5">
        <f>DATE(YEAR(siječanj!B852),MONTH(siječanj!B852)+8,DAY(siječanj!B852))</f>
        <v>45909</v>
      </c>
      <c r="C852" s="8">
        <v>8.84375</v>
      </c>
      <c r="D852">
        <v>0.94353473639560925</v>
      </c>
      <c r="E852" s="6">
        <v>151.81213872415023</v>
      </c>
      <c r="F852" s="10">
        <v>124.13803229254768</v>
      </c>
      <c r="G852" s="10">
        <v>137.23340526061483</v>
      </c>
      <c r="H852" s="10">
        <v>143.24002629274474</v>
      </c>
    </row>
    <row r="853" spans="1:8" x14ac:dyDescent="0.25">
      <c r="A853" s="21"/>
      <c r="B853" s="5">
        <f>DATE(YEAR(siječanj!B853),MONTH(siječanj!B853)+8,DAY(siječanj!B853))</f>
        <v>45909</v>
      </c>
      <c r="C853" s="8">
        <v>8.8541666666666696</v>
      </c>
      <c r="D853">
        <v>0.94353473639560925</v>
      </c>
      <c r="E853" s="6">
        <v>155.4097846551156</v>
      </c>
      <c r="F853" s="10">
        <v>123.17056609669028</v>
      </c>
      <c r="G853" s="10">
        <v>250.28864190499863</v>
      </c>
      <c r="H853" s="10">
        <v>146.63453019786289</v>
      </c>
    </row>
    <row r="854" spans="1:8" x14ac:dyDescent="0.25">
      <c r="A854" s="21"/>
      <c r="B854" s="5">
        <f>DATE(YEAR(siječanj!B854),MONTH(siječanj!B854)+8,DAY(siječanj!B854))</f>
        <v>45909</v>
      </c>
      <c r="C854" s="8">
        <v>8.8645833333333304</v>
      </c>
      <c r="D854">
        <v>0.94353473639560925</v>
      </c>
      <c r="E854" s="6">
        <v>156.15313640222658</v>
      </c>
      <c r="F854" s="10">
        <v>121.83297728568473</v>
      </c>
      <c r="G854" s="10">
        <v>308.75349007444532</v>
      </c>
      <c r="H854" s="10">
        <v>147.33590839262246</v>
      </c>
    </row>
    <row r="855" spans="1:8" x14ac:dyDescent="0.25">
      <c r="A855" s="21"/>
      <c r="B855" s="5">
        <f>DATE(YEAR(siječanj!B855),MONTH(siječanj!B855)+8,DAY(siječanj!B855))</f>
        <v>45909</v>
      </c>
      <c r="C855" s="8">
        <v>8.875</v>
      </c>
      <c r="D855">
        <v>0.94353473639560925</v>
      </c>
      <c r="E855" s="6">
        <v>155.95454670979342</v>
      </c>
      <c r="F855" s="10">
        <v>118.68839494928196</v>
      </c>
      <c r="G855" s="10">
        <v>324.2349517354964</v>
      </c>
      <c r="H855" s="10">
        <v>147.14853211952166</v>
      </c>
    </row>
    <row r="856" spans="1:8" x14ac:dyDescent="0.25">
      <c r="A856" s="21"/>
      <c r="B856" s="5">
        <f>DATE(YEAR(siječanj!B856),MONTH(siječanj!B856)+8,DAY(siječanj!B856))</f>
        <v>45909</v>
      </c>
      <c r="C856" s="8">
        <v>8.8854166666666696</v>
      </c>
      <c r="D856">
        <v>0.94353473639560925</v>
      </c>
      <c r="E856" s="6">
        <v>160.18203541165767</v>
      </c>
      <c r="F856" s="10">
        <v>116.20263670966466</v>
      </c>
      <c r="G856" s="10">
        <v>325.76434183660558</v>
      </c>
      <c r="H856" s="10">
        <v>151.13731455745057</v>
      </c>
    </row>
    <row r="857" spans="1:8" x14ac:dyDescent="0.25">
      <c r="A857" s="21"/>
      <c r="B857" s="5">
        <f>DATE(YEAR(siječanj!B857),MONTH(siječanj!B857)+8,DAY(siječanj!B857))</f>
        <v>45909</v>
      </c>
      <c r="C857" s="8">
        <v>8.8958333333333304</v>
      </c>
      <c r="D857">
        <v>0.94353473639560925</v>
      </c>
      <c r="E857" s="6">
        <v>163.02475937888744</v>
      </c>
      <c r="F857" s="10">
        <v>114.01772993768897</v>
      </c>
      <c r="G857" s="10">
        <v>326.24233090886207</v>
      </c>
      <c r="H857" s="10">
        <v>153.81952336651619</v>
      </c>
    </row>
    <row r="858" spans="1:8" x14ac:dyDescent="0.25">
      <c r="A858" s="21"/>
      <c r="B858" s="5">
        <f>DATE(YEAR(siječanj!B858),MONTH(siječanj!B858)+8,DAY(siječanj!B858))</f>
        <v>45909</v>
      </c>
      <c r="C858" s="8">
        <v>8.90625</v>
      </c>
      <c r="D858">
        <v>0.94353473639560925</v>
      </c>
      <c r="E858" s="6">
        <v>161.14099933429071</v>
      </c>
      <c r="F858" s="10">
        <v>111.57962431686835</v>
      </c>
      <c r="G858" s="10">
        <v>326.38470348972874</v>
      </c>
      <c r="H858" s="10">
        <v>152.04213032940504</v>
      </c>
    </row>
    <row r="859" spans="1:8" x14ac:dyDescent="0.25">
      <c r="A859" s="21"/>
      <c r="B859" s="5">
        <f>DATE(YEAR(siječanj!B859),MONTH(siječanj!B859)+8,DAY(siječanj!B859))</f>
        <v>45909</v>
      </c>
      <c r="C859" s="8">
        <v>8.9166666666666696</v>
      </c>
      <c r="D859">
        <v>0.94353473639560925</v>
      </c>
      <c r="E859" s="6">
        <v>157.19668871251375</v>
      </c>
      <c r="F859" s="10">
        <v>108.26568985997794</v>
      </c>
      <c r="G859" s="10">
        <v>322.575777226551</v>
      </c>
      <c r="H859" s="10">
        <v>148.3205362466243</v>
      </c>
    </row>
    <row r="860" spans="1:8" x14ac:dyDescent="0.25">
      <c r="A860" s="21"/>
      <c r="B860" s="5">
        <f>DATE(YEAR(siječanj!B860),MONTH(siječanj!B860)+8,DAY(siječanj!B860))</f>
        <v>45909</v>
      </c>
      <c r="C860" s="8">
        <v>8.9270833333333304</v>
      </c>
      <c r="D860">
        <v>0.94353473639560925</v>
      </c>
      <c r="E860" s="6">
        <v>150.62610731905599</v>
      </c>
      <c r="F860" s="10">
        <v>105.52248695673103</v>
      </c>
      <c r="G860" s="10">
        <v>319.27764160680408</v>
      </c>
      <c r="H860" s="10">
        <v>142.12096446358225</v>
      </c>
    </row>
    <row r="861" spans="1:8" x14ac:dyDescent="0.25">
      <c r="A861" s="21"/>
      <c r="B861" s="5">
        <f>DATE(YEAR(siječanj!B861),MONTH(siječanj!B861)+8,DAY(siječanj!B861))</f>
        <v>45909</v>
      </c>
      <c r="C861" s="8">
        <v>8.9375</v>
      </c>
      <c r="D861">
        <v>0.94353473639560925</v>
      </c>
      <c r="E861" s="6">
        <v>141.45510388958573</v>
      </c>
      <c r="F861" s="10">
        <v>102.78060455501755</v>
      </c>
      <c r="G861" s="10">
        <v>317.64229583570454</v>
      </c>
      <c r="H861" s="10">
        <v>133.4678041602738</v>
      </c>
    </row>
    <row r="862" spans="1:8" x14ac:dyDescent="0.25">
      <c r="A862" s="21"/>
      <c r="B862" s="5">
        <f>DATE(YEAR(siječanj!B862),MONTH(siječanj!B862)+8,DAY(siječanj!B862))</f>
        <v>45909</v>
      </c>
      <c r="C862" s="8">
        <v>8.9479166666666696</v>
      </c>
      <c r="D862">
        <v>0.94353473639560925</v>
      </c>
      <c r="E862" s="6">
        <v>130.28179225335032</v>
      </c>
      <c r="F862" s="10">
        <v>100.11488634338656</v>
      </c>
      <c r="G862" s="10">
        <v>316.83307346876973</v>
      </c>
      <c r="H862" s="10">
        <v>122.92539651091242</v>
      </c>
    </row>
    <row r="863" spans="1:8" x14ac:dyDescent="0.25">
      <c r="A863" s="21"/>
      <c r="B863" s="5">
        <f>DATE(YEAR(siječanj!B863),MONTH(siječanj!B863)+8,DAY(siječanj!B863))</f>
        <v>45909</v>
      </c>
      <c r="C863" s="8">
        <v>8.9583333333333304</v>
      </c>
      <c r="D863">
        <v>0.94353473639560925</v>
      </c>
      <c r="E863" s="6">
        <v>118.95844819167739</v>
      </c>
      <c r="F863" s="10">
        <v>96.656182932255717</v>
      </c>
      <c r="G863" s="10">
        <v>308.69944891338338</v>
      </c>
      <c r="H863" s="10">
        <v>112.24142805656507</v>
      </c>
    </row>
    <row r="864" spans="1:8" x14ac:dyDescent="0.25">
      <c r="A864" s="21"/>
      <c r="B864" s="5">
        <f>DATE(YEAR(siječanj!B864),MONTH(siječanj!B864)+8,DAY(siječanj!B864))</f>
        <v>45909</v>
      </c>
      <c r="C864" s="8">
        <v>8.96875</v>
      </c>
      <c r="D864">
        <v>0.94353473639560925</v>
      </c>
      <c r="E864" s="6">
        <v>108.87759878658767</v>
      </c>
      <c r="F864" s="10">
        <v>93.769082085688311</v>
      </c>
      <c r="G864" s="10">
        <v>307.65826619373746</v>
      </c>
      <c r="H864" s="10">
        <v>102.7297964704899</v>
      </c>
    </row>
    <row r="865" spans="1:8" x14ac:dyDescent="0.25">
      <c r="A865" s="21"/>
      <c r="B865" s="5">
        <f>DATE(YEAR(siječanj!B865),MONTH(siječanj!B865)+8,DAY(siječanj!B865))</f>
        <v>45909</v>
      </c>
      <c r="C865" s="8">
        <v>8.9791666666666696</v>
      </c>
      <c r="D865">
        <v>0.94353473639560925</v>
      </c>
      <c r="E865" s="6">
        <v>99.130542206314544</v>
      </c>
      <c r="F865" s="10">
        <v>91.428595375127557</v>
      </c>
      <c r="G865" s="10">
        <v>303.57946911102709</v>
      </c>
      <c r="H865" s="10">
        <v>93.533110009388807</v>
      </c>
    </row>
    <row r="866" spans="1:8" ht="15.75" thickBot="1" x14ac:dyDescent="0.3">
      <c r="A866" s="21"/>
      <c r="B866" s="5">
        <f>DATE(YEAR(siječanj!B866),MONTH(siječanj!B866)+8,DAY(siječanj!B866))</f>
        <v>45909</v>
      </c>
      <c r="C866" s="8">
        <v>8.9895833333333304</v>
      </c>
      <c r="D866">
        <v>0.94353473639560925</v>
      </c>
      <c r="E866" s="6">
        <v>90.896771891078728</v>
      </c>
      <c r="F866" s="10">
        <v>89.358778696741155</v>
      </c>
      <c r="G866" s="10">
        <v>303.01251334754539</v>
      </c>
      <c r="H866" s="10">
        <v>85.764261705460797</v>
      </c>
    </row>
    <row r="867" spans="1:8" x14ac:dyDescent="0.25">
      <c r="A867" s="20">
        <f t="shared" ref="A867" si="7">A771+1</f>
        <v>253</v>
      </c>
      <c r="B867" s="5">
        <f>DATE(YEAR(siječanj!B867),MONTH(siječanj!B867)+8,DAY(siječanj!B867))</f>
        <v>45910</v>
      </c>
      <c r="C867" s="8">
        <v>9</v>
      </c>
      <c r="D867">
        <v>0.94250919130544619</v>
      </c>
      <c r="E867" s="6">
        <v>82.15396949919905</v>
      </c>
      <c r="F867" s="10">
        <v>87.053127826102852</v>
      </c>
      <c r="G867" s="10">
        <v>293.9531980645861</v>
      </c>
      <c r="H867" s="10">
        <v>77.430871355222394</v>
      </c>
    </row>
    <row r="868" spans="1:8" x14ac:dyDescent="0.25">
      <c r="A868" s="21"/>
      <c r="B868" s="5">
        <f>DATE(YEAR(siječanj!B868),MONTH(siječanj!B868)+8,DAY(siječanj!B868))</f>
        <v>45910</v>
      </c>
      <c r="C868" s="8">
        <v>9.0104166666666696</v>
      </c>
      <c r="D868">
        <v>0.94250919130544619</v>
      </c>
      <c r="E868" s="6">
        <v>77.263600501209055</v>
      </c>
      <c r="F868" s="10">
        <v>85.438264642647766</v>
      </c>
      <c r="G868" s="10">
        <v>291.06642104359594</v>
      </c>
      <c r="H868" s="10">
        <v>72.821653625741618</v>
      </c>
    </row>
    <row r="869" spans="1:8" x14ac:dyDescent="0.25">
      <c r="A869" s="21"/>
      <c r="B869" s="5">
        <f>DATE(YEAR(siječanj!B869),MONTH(siječanj!B869)+8,DAY(siječanj!B869))</f>
        <v>45910</v>
      </c>
      <c r="C869" s="8">
        <v>9.0208333333333304</v>
      </c>
      <c r="D869">
        <v>0.94250919130544619</v>
      </c>
      <c r="E869" s="6">
        <v>72.445678097622363</v>
      </c>
      <c r="F869" s="10">
        <v>84.130327817456021</v>
      </c>
      <c r="G869" s="10">
        <v>290.61042015189344</v>
      </c>
      <c r="H869" s="10">
        <v>68.280717477364732</v>
      </c>
    </row>
    <row r="870" spans="1:8" x14ac:dyDescent="0.25">
      <c r="A870" s="21"/>
      <c r="B870" s="5">
        <f>DATE(YEAR(siječanj!B870),MONTH(siječanj!B870)+8,DAY(siječanj!B870))</f>
        <v>45910</v>
      </c>
      <c r="C870" s="8">
        <v>9.03125</v>
      </c>
      <c r="D870">
        <v>0.94250919130544619</v>
      </c>
      <c r="E870" s="6">
        <v>68.650501426413129</v>
      </c>
      <c r="F870" s="10">
        <v>83.035904224342275</v>
      </c>
      <c r="G870" s="10">
        <v>289.72619536016356</v>
      </c>
      <c r="H870" s="10">
        <v>64.703728582122025</v>
      </c>
    </row>
    <row r="871" spans="1:8" x14ac:dyDescent="0.25">
      <c r="A871" s="21"/>
      <c r="B871" s="5">
        <f>DATE(YEAR(siječanj!B871),MONTH(siječanj!B871)+8,DAY(siječanj!B871))</f>
        <v>45910</v>
      </c>
      <c r="C871" s="8">
        <v>9.0416666666666696</v>
      </c>
      <c r="D871">
        <v>0.94250919130544619</v>
      </c>
      <c r="E871" s="6">
        <v>66.041861366674723</v>
      </c>
      <c r="F871" s="10">
        <v>80.422639542219486</v>
      </c>
      <c r="G871" s="10">
        <v>284.09174400695758</v>
      </c>
      <c r="H871" s="10">
        <v>62.245061349010982</v>
      </c>
    </row>
    <row r="872" spans="1:8" x14ac:dyDescent="0.25">
      <c r="A872" s="21"/>
      <c r="B872" s="5">
        <f>DATE(YEAR(siječanj!B872),MONTH(siječanj!B872)+8,DAY(siječanj!B872))</f>
        <v>45910</v>
      </c>
      <c r="C872" s="8">
        <v>9.0520833333333304</v>
      </c>
      <c r="D872">
        <v>0.94250919130544619</v>
      </c>
      <c r="E872" s="6">
        <v>63.792716258511845</v>
      </c>
      <c r="F872" s="10">
        <v>80.468158309166157</v>
      </c>
      <c r="G872" s="10">
        <v>287.41707303462249</v>
      </c>
      <c r="H872" s="10">
        <v>60.125221411987788</v>
      </c>
    </row>
    <row r="873" spans="1:8" x14ac:dyDescent="0.25">
      <c r="A873" s="21"/>
      <c r="B873" s="5">
        <f>DATE(YEAR(siječanj!B873),MONTH(siječanj!B873)+8,DAY(siječanj!B873))</f>
        <v>45910</v>
      </c>
      <c r="C873" s="8">
        <v>9.0625</v>
      </c>
      <c r="D873">
        <v>0.94250919130544619</v>
      </c>
      <c r="E873" s="6">
        <v>62.141238218663325</v>
      </c>
      <c r="F873" s="10">
        <v>79.968018035993552</v>
      </c>
      <c r="G873" s="10">
        <v>287.42938971794257</v>
      </c>
      <c r="H873" s="10">
        <v>58.568688180191458</v>
      </c>
    </row>
    <row r="874" spans="1:8" x14ac:dyDescent="0.25">
      <c r="A874" s="21"/>
      <c r="B874" s="5">
        <f>DATE(YEAR(siječanj!B874),MONTH(siječanj!B874)+8,DAY(siječanj!B874))</f>
        <v>45910</v>
      </c>
      <c r="C874" s="8">
        <v>9.0729166666666696</v>
      </c>
      <c r="D874">
        <v>0.94250919130544619</v>
      </c>
      <c r="E874" s="6">
        <v>60.728227494573652</v>
      </c>
      <c r="F874" s="10">
        <v>79.465893652445871</v>
      </c>
      <c r="G874" s="10">
        <v>287.59479510879027</v>
      </c>
      <c r="H874" s="10">
        <v>57.236912585323772</v>
      </c>
    </row>
    <row r="875" spans="1:8" x14ac:dyDescent="0.25">
      <c r="A875" s="21"/>
      <c r="B875" s="5">
        <f>DATE(YEAR(siječanj!B875),MONTH(siječanj!B875)+8,DAY(siječanj!B875))</f>
        <v>45910</v>
      </c>
      <c r="C875" s="8">
        <v>9.0833333333333304</v>
      </c>
      <c r="D875">
        <v>0.94250919130544619</v>
      </c>
      <c r="E875" s="6">
        <v>60.434238988628067</v>
      </c>
      <c r="F875" s="10">
        <v>79.102233283908916</v>
      </c>
      <c r="G875" s="10">
        <v>286.54096217020157</v>
      </c>
      <c r="H875" s="10">
        <v>56.959825716331906</v>
      </c>
    </row>
    <row r="876" spans="1:8" x14ac:dyDescent="0.25">
      <c r="A876" s="21"/>
      <c r="B876" s="5">
        <f>DATE(YEAR(siječanj!B876),MONTH(siječanj!B876)+8,DAY(siječanj!B876))</f>
        <v>45910</v>
      </c>
      <c r="C876" s="8">
        <v>9.09375</v>
      </c>
      <c r="D876">
        <v>0.94250919130544619</v>
      </c>
      <c r="E876" s="6">
        <v>59.915548554784664</v>
      </c>
      <c r="F876" s="10">
        <v>78.726992143542475</v>
      </c>
      <c r="G876" s="10">
        <v>286.73064729706329</v>
      </c>
      <c r="H876" s="10">
        <v>56.470955214992287</v>
      </c>
    </row>
    <row r="877" spans="1:8" x14ac:dyDescent="0.25">
      <c r="A877" s="21"/>
      <c r="B877" s="5">
        <f>DATE(YEAR(siječanj!B877),MONTH(siječanj!B877)+8,DAY(siječanj!B877))</f>
        <v>45910</v>
      </c>
      <c r="C877" s="8">
        <v>9.1041666666666696</v>
      </c>
      <c r="D877">
        <v>0.94250919130544619</v>
      </c>
      <c r="E877" s="6">
        <v>59.135934877043262</v>
      </c>
      <c r="F877" s="10">
        <v>78.438719696928061</v>
      </c>
      <c r="G877" s="10">
        <v>286.59422045479261</v>
      </c>
      <c r="H877" s="10">
        <v>55.736162158053574</v>
      </c>
    </row>
    <row r="878" spans="1:8" x14ac:dyDescent="0.25">
      <c r="A878" s="21"/>
      <c r="B878" s="5">
        <f>DATE(YEAR(siječanj!B878),MONTH(siječanj!B878)+8,DAY(siječanj!B878))</f>
        <v>45910</v>
      </c>
      <c r="C878" s="8">
        <v>9.1145833333333304</v>
      </c>
      <c r="D878">
        <v>0.94250919130544619</v>
      </c>
      <c r="E878" s="6">
        <v>58.822807964831483</v>
      </c>
      <c r="F878" s="10">
        <v>78.378644176873905</v>
      </c>
      <c r="G878" s="10">
        <v>286.83288673800524</v>
      </c>
      <c r="H878" s="10">
        <v>55.441037165248879</v>
      </c>
    </row>
    <row r="879" spans="1:8" x14ac:dyDescent="0.25">
      <c r="A879" s="21"/>
      <c r="B879" s="5">
        <f>DATE(YEAR(siječanj!B879),MONTH(siječanj!B879)+8,DAY(siječanj!B879))</f>
        <v>45910</v>
      </c>
      <c r="C879" s="8">
        <v>9.125</v>
      </c>
      <c r="D879">
        <v>0.94250919130544619</v>
      </c>
      <c r="E879" s="6">
        <v>58.615192909070593</v>
      </c>
      <c r="F879" s="10">
        <v>78.252047465530268</v>
      </c>
      <c r="G879" s="10">
        <v>286.45842152958568</v>
      </c>
      <c r="H879" s="10">
        <v>55.245358066940852</v>
      </c>
    </row>
    <row r="880" spans="1:8" x14ac:dyDescent="0.25">
      <c r="A880" s="21"/>
      <c r="B880" s="5">
        <f>DATE(YEAR(siječanj!B880),MONTH(siječanj!B880)+8,DAY(siječanj!B880))</f>
        <v>45910</v>
      </c>
      <c r="C880" s="8">
        <v>9.1354166666666696</v>
      </c>
      <c r="D880">
        <v>0.94250919130544619</v>
      </c>
      <c r="E880" s="6">
        <v>58.54952400491954</v>
      </c>
      <c r="F880" s="10">
        <v>78.172546249925844</v>
      </c>
      <c r="G880" s="10">
        <v>286.19477125299926</v>
      </c>
      <c r="H880" s="10">
        <v>55.183464521195525</v>
      </c>
    </row>
    <row r="881" spans="1:8" x14ac:dyDescent="0.25">
      <c r="A881" s="21"/>
      <c r="B881" s="5">
        <f>DATE(YEAR(siječanj!B881),MONTH(siječanj!B881)+8,DAY(siječanj!B881))</f>
        <v>45910</v>
      </c>
      <c r="C881" s="8">
        <v>9.1458333333333304</v>
      </c>
      <c r="D881">
        <v>0.94250919130544619</v>
      </c>
      <c r="E881" s="6">
        <v>59.028338796638742</v>
      </c>
      <c r="F881" s="10">
        <v>78.006008155267693</v>
      </c>
      <c r="G881" s="10">
        <v>286.47739887785849</v>
      </c>
      <c r="H881" s="10">
        <v>55.634751863323878</v>
      </c>
    </row>
    <row r="882" spans="1:8" x14ac:dyDescent="0.25">
      <c r="A882" s="21"/>
      <c r="B882" s="5">
        <f>DATE(YEAR(siječanj!B882),MONTH(siječanj!B882)+8,DAY(siječanj!B882))</f>
        <v>45910</v>
      </c>
      <c r="C882" s="8">
        <v>9.15625</v>
      </c>
      <c r="D882">
        <v>0.94250919130544619</v>
      </c>
      <c r="E882" s="6">
        <v>60.233953387730722</v>
      </c>
      <c r="F882" s="10">
        <v>78.295989247733559</v>
      </c>
      <c r="G882" s="10">
        <v>286.66174567385423</v>
      </c>
      <c r="H882" s="10">
        <v>56.771054696600025</v>
      </c>
    </row>
    <row r="883" spans="1:8" x14ac:dyDescent="0.25">
      <c r="A883" s="21"/>
      <c r="B883" s="5">
        <f>DATE(YEAR(siječanj!B883),MONTH(siječanj!B883)+8,DAY(siječanj!B883))</f>
        <v>45910</v>
      </c>
      <c r="C883" s="8">
        <v>9.1666666666666696</v>
      </c>
      <c r="D883">
        <v>0.94250919130544619</v>
      </c>
      <c r="E883" s="6">
        <v>62.380548535650561</v>
      </c>
      <c r="F883" s="10">
        <v>78.692305717477822</v>
      </c>
      <c r="G883" s="10">
        <v>290.13553927946009</v>
      </c>
      <c r="H883" s="10">
        <v>58.794240353526149</v>
      </c>
    </row>
    <row r="884" spans="1:8" x14ac:dyDescent="0.25">
      <c r="A884" s="21"/>
      <c r="B884" s="5">
        <f>DATE(YEAR(siječanj!B884),MONTH(siječanj!B884)+8,DAY(siječanj!B884))</f>
        <v>45910</v>
      </c>
      <c r="C884" s="8">
        <v>9.1770833333333304</v>
      </c>
      <c r="D884">
        <v>0.94250919130544619</v>
      </c>
      <c r="E884" s="6">
        <v>64.56880636942671</v>
      </c>
      <c r="F884" s="10">
        <v>78.895855653891417</v>
      </c>
      <c r="G884" s="10">
        <v>292.13710467832374</v>
      </c>
      <c r="H884" s="10">
        <v>60.856693474806313</v>
      </c>
    </row>
    <row r="885" spans="1:8" x14ac:dyDescent="0.25">
      <c r="A885" s="21"/>
      <c r="B885" s="5">
        <f>DATE(YEAR(siječanj!B885),MONTH(siječanj!B885)+8,DAY(siječanj!B885))</f>
        <v>45910</v>
      </c>
      <c r="C885" s="8">
        <v>9.1875</v>
      </c>
      <c r="D885">
        <v>0.94250919130544619</v>
      </c>
      <c r="E885" s="6">
        <v>67.104446088949047</v>
      </c>
      <c r="F885" s="10">
        <v>79.165393216251658</v>
      </c>
      <c r="G885" s="10">
        <v>301.22558589058735</v>
      </c>
      <c r="H885" s="10">
        <v>63.24655721629528</v>
      </c>
    </row>
    <row r="886" spans="1:8" x14ac:dyDescent="0.25">
      <c r="A886" s="21"/>
      <c r="B886" s="5">
        <f>DATE(YEAR(siječanj!B886),MONTH(siječanj!B886)+8,DAY(siječanj!B886))</f>
        <v>45910</v>
      </c>
      <c r="C886" s="8">
        <v>9.1979166666666696</v>
      </c>
      <c r="D886">
        <v>0.94250919130544619</v>
      </c>
      <c r="E886" s="6">
        <v>70.871341109076511</v>
      </c>
      <c r="F886" s="10">
        <v>79.769331820625766</v>
      </c>
      <c r="G886" s="10">
        <v>300.64270380112089</v>
      </c>
      <c r="H886" s="10">
        <v>66.796890395448131</v>
      </c>
    </row>
    <row r="887" spans="1:8" x14ac:dyDescent="0.25">
      <c r="A887" s="21"/>
      <c r="B887" s="5">
        <f>DATE(YEAR(siječanj!B887),MONTH(siječanj!B887)+8,DAY(siječanj!B887))</f>
        <v>45910</v>
      </c>
      <c r="C887" s="8">
        <v>9.2083333333333304</v>
      </c>
      <c r="D887">
        <v>0.94250919130544619</v>
      </c>
      <c r="E887" s="6">
        <v>73.984964660240863</v>
      </c>
      <c r="F887" s="10">
        <v>81.001586994719958</v>
      </c>
      <c r="G887" s="10">
        <v>277.36814098586183</v>
      </c>
      <c r="H887" s="10">
        <v>69.73150921068563</v>
      </c>
    </row>
    <row r="888" spans="1:8" x14ac:dyDescent="0.25">
      <c r="A888" s="21"/>
      <c r="B888" s="5">
        <f>DATE(YEAR(siječanj!B888),MONTH(siječanj!B888)+8,DAY(siječanj!B888))</f>
        <v>45910</v>
      </c>
      <c r="C888" s="8">
        <v>9.21875</v>
      </c>
      <c r="D888">
        <v>0.94250919130544619</v>
      </c>
      <c r="E888" s="6">
        <v>77.455857283121546</v>
      </c>
      <c r="F888" s="10">
        <v>82.089825361927183</v>
      </c>
      <c r="G888" s="10">
        <v>194.78185073733894</v>
      </c>
      <c r="H888" s="10">
        <v>73.002857409784937</v>
      </c>
    </row>
    <row r="889" spans="1:8" x14ac:dyDescent="0.25">
      <c r="A889" s="21"/>
      <c r="B889" s="5">
        <f>DATE(YEAR(siječanj!B889),MONTH(siječanj!B889)+8,DAY(siječanj!B889))</f>
        <v>45910</v>
      </c>
      <c r="C889" s="8">
        <v>9.2291666666666696</v>
      </c>
      <c r="D889">
        <v>0.94250919130544619</v>
      </c>
      <c r="E889" s="6">
        <v>81.699284750866923</v>
      </c>
      <c r="F889" s="10">
        <v>83.65159872210522</v>
      </c>
      <c r="G889" s="10">
        <v>89.337976088600243</v>
      </c>
      <c r="H889" s="10">
        <v>77.002326800772948</v>
      </c>
    </row>
    <row r="890" spans="1:8" x14ac:dyDescent="0.25">
      <c r="A890" s="21"/>
      <c r="B890" s="5">
        <f>DATE(YEAR(siječanj!B890),MONTH(siječanj!B890)+8,DAY(siječanj!B890))</f>
        <v>45910</v>
      </c>
      <c r="C890" s="8">
        <v>9.2395833333333304</v>
      </c>
      <c r="D890">
        <v>0.94250919130544619</v>
      </c>
      <c r="E890" s="6">
        <v>86.313541623836784</v>
      </c>
      <c r="F890" s="10">
        <v>86.699259112602235</v>
      </c>
      <c r="G890" s="10">
        <v>37.655339426259651</v>
      </c>
      <c r="H890" s="10">
        <v>81.351306314591369</v>
      </c>
    </row>
    <row r="891" spans="1:8" x14ac:dyDescent="0.25">
      <c r="A891" s="21"/>
      <c r="B891" s="5">
        <f>DATE(YEAR(siječanj!B891),MONTH(siječanj!B891)+8,DAY(siječanj!B891))</f>
        <v>45910</v>
      </c>
      <c r="C891" s="8">
        <v>9.25</v>
      </c>
      <c r="D891">
        <v>0.94250919130544619</v>
      </c>
      <c r="E891" s="6">
        <v>88.72510959147327</v>
      </c>
      <c r="F891" s="10">
        <v>91.043454650377853</v>
      </c>
      <c r="G891" s="10">
        <v>15.42851548086521</v>
      </c>
      <c r="H891" s="10">
        <v>83.624231289546557</v>
      </c>
    </row>
    <row r="892" spans="1:8" x14ac:dyDescent="0.25">
      <c r="A892" s="21"/>
      <c r="B892" s="5">
        <f>DATE(YEAR(siječanj!B892),MONTH(siječanj!B892)+8,DAY(siječanj!B892))</f>
        <v>45910</v>
      </c>
      <c r="C892" s="8">
        <v>9.2604166666666696</v>
      </c>
      <c r="D892">
        <v>0.94250919130544619</v>
      </c>
      <c r="E892" s="6">
        <v>89.66868651283653</v>
      </c>
      <c r="F892" s="10">
        <v>94.615771021893266</v>
      </c>
      <c r="G892" s="10">
        <v>7.4509785936983421</v>
      </c>
      <c r="H892" s="10">
        <v>84.513561210635132</v>
      </c>
    </row>
    <row r="893" spans="1:8" x14ac:dyDescent="0.25">
      <c r="A893" s="21"/>
      <c r="B893" s="5">
        <f>DATE(YEAR(siječanj!B893),MONTH(siječanj!B893)+8,DAY(siječanj!B893))</f>
        <v>45910</v>
      </c>
      <c r="C893" s="8">
        <v>9.2708333333333304</v>
      </c>
      <c r="D893">
        <v>0.94250919130544619</v>
      </c>
      <c r="E893" s="6">
        <v>92.821505163417783</v>
      </c>
      <c r="F893" s="10">
        <v>99.669030088407766</v>
      </c>
      <c r="G893" s="10">
        <v>4.5270730376853479</v>
      </c>
      <c r="H893" s="10">
        <v>87.485121767327186</v>
      </c>
    </row>
    <row r="894" spans="1:8" x14ac:dyDescent="0.25">
      <c r="A894" s="21"/>
      <c r="B894" s="5">
        <f>DATE(YEAR(siječanj!B894),MONTH(siječanj!B894)+8,DAY(siječanj!B894))</f>
        <v>45910</v>
      </c>
      <c r="C894" s="8">
        <v>9.28125</v>
      </c>
      <c r="D894">
        <v>0.94250919130544619</v>
      </c>
      <c r="E894" s="6">
        <v>93.621031897202826</v>
      </c>
      <c r="F894" s="10">
        <v>107.96797983047038</v>
      </c>
      <c r="G894" s="10">
        <v>3.2513642415147297</v>
      </c>
      <c r="H894" s="10">
        <v>88.238683062614015</v>
      </c>
    </row>
    <row r="895" spans="1:8" x14ac:dyDescent="0.25">
      <c r="A895" s="21"/>
      <c r="B895" s="5">
        <f>DATE(YEAR(siječanj!B895),MONTH(siječanj!B895)+8,DAY(siječanj!B895))</f>
        <v>45910</v>
      </c>
      <c r="C895" s="8">
        <v>9.2916666666666696</v>
      </c>
      <c r="D895">
        <v>0.94250919130544619</v>
      </c>
      <c r="E895" s="6">
        <v>93.379790899376417</v>
      </c>
      <c r="F895" s="10">
        <v>118.30449798176814</v>
      </c>
      <c r="G895" s="10">
        <v>2.5625409608183936</v>
      </c>
      <c r="H895" s="10">
        <v>88.011311204842926</v>
      </c>
    </row>
    <row r="896" spans="1:8" x14ac:dyDescent="0.25">
      <c r="A896" s="21"/>
      <c r="B896" s="5">
        <f>DATE(YEAR(siječanj!B896),MONTH(siječanj!B896)+8,DAY(siječanj!B896))</f>
        <v>45910</v>
      </c>
      <c r="C896" s="8">
        <v>9.3020833333333304</v>
      </c>
      <c r="D896">
        <v>0.94250919130544619</v>
      </c>
      <c r="E896" s="6">
        <v>92.995468521493962</v>
      </c>
      <c r="F896" s="10">
        <v>122.49012254977175</v>
      </c>
      <c r="G896" s="10">
        <v>2.0795335457647224</v>
      </c>
      <c r="H896" s="10">
        <v>87.649083831264349</v>
      </c>
    </row>
    <row r="897" spans="1:8" x14ac:dyDescent="0.25">
      <c r="A897" s="21"/>
      <c r="B897" s="5">
        <f>DATE(YEAR(siječanj!B897),MONTH(siječanj!B897)+8,DAY(siječanj!B897))</f>
        <v>45910</v>
      </c>
      <c r="C897" s="8">
        <v>9.3125</v>
      </c>
      <c r="D897">
        <v>0.94250919130544619</v>
      </c>
      <c r="E897" s="6">
        <v>93.885338042622507</v>
      </c>
      <c r="F897" s="10">
        <v>127.53596336260271</v>
      </c>
      <c r="G897" s="10">
        <v>1.9110365987285232</v>
      </c>
      <c r="H897" s="10">
        <v>88.487794033990582</v>
      </c>
    </row>
    <row r="898" spans="1:8" x14ac:dyDescent="0.25">
      <c r="A898" s="21"/>
      <c r="B898" s="5">
        <f>DATE(YEAR(siječanj!B898),MONTH(siječanj!B898)+8,DAY(siječanj!B898))</f>
        <v>45910</v>
      </c>
      <c r="C898" s="8">
        <v>9.3229166666666696</v>
      </c>
      <c r="D898">
        <v>0.94250919130544619</v>
      </c>
      <c r="E898" s="6">
        <v>95.582141019257264</v>
      </c>
      <c r="F898" s="10">
        <v>134.37379335114611</v>
      </c>
      <c r="G898" s="10">
        <v>1.919494477915386</v>
      </c>
      <c r="H898" s="10">
        <v>90.087046435303279</v>
      </c>
    </row>
    <row r="899" spans="1:8" x14ac:dyDescent="0.25">
      <c r="A899" s="21"/>
      <c r="B899" s="5">
        <f>DATE(YEAR(siječanj!B899),MONTH(siječanj!B899)+8,DAY(siječanj!B899))</f>
        <v>45910</v>
      </c>
      <c r="C899" s="8">
        <v>9.3333333333333304</v>
      </c>
      <c r="D899">
        <v>0.94250919130544619</v>
      </c>
      <c r="E899" s="6">
        <v>96.429308714354931</v>
      </c>
      <c r="F899" s="10">
        <v>143.24141448836588</v>
      </c>
      <c r="G899" s="10">
        <v>1.8601837191855828</v>
      </c>
      <c r="H899" s="10">
        <v>90.885509774509885</v>
      </c>
    </row>
    <row r="900" spans="1:8" x14ac:dyDescent="0.25">
      <c r="A900" s="21"/>
      <c r="B900" s="5">
        <f>DATE(YEAR(siječanj!B900),MONTH(siječanj!B900)+8,DAY(siječanj!B900))</f>
        <v>45910</v>
      </c>
      <c r="C900" s="8">
        <v>9.34375</v>
      </c>
      <c r="D900">
        <v>0.94250919130544619</v>
      </c>
      <c r="E900" s="6">
        <v>98.129170666069896</v>
      </c>
      <c r="F900" s="10">
        <v>147.18709180591051</v>
      </c>
      <c r="G900" s="10">
        <v>1.83813881893096</v>
      </c>
      <c r="H900" s="10">
        <v>92.487645287951651</v>
      </c>
    </row>
    <row r="901" spans="1:8" x14ac:dyDescent="0.25">
      <c r="A901" s="21"/>
      <c r="B901" s="5">
        <f>DATE(YEAR(siječanj!B901),MONTH(siječanj!B901)+8,DAY(siječanj!B901))</f>
        <v>45910</v>
      </c>
      <c r="C901" s="8">
        <v>9.3541666666666696</v>
      </c>
      <c r="D901">
        <v>0.94250919130544619</v>
      </c>
      <c r="E901" s="6">
        <v>98.882896974714271</v>
      </c>
      <c r="F901" s="10">
        <v>149.78151970463381</v>
      </c>
      <c r="G901" s="10">
        <v>1.6177121860596011</v>
      </c>
      <c r="H901" s="10">
        <v>93.198039261577705</v>
      </c>
    </row>
    <row r="902" spans="1:8" x14ac:dyDescent="0.25">
      <c r="A902" s="21"/>
      <c r="B902" s="5">
        <f>DATE(YEAR(siječanj!B902),MONTH(siječanj!B902)+8,DAY(siječanj!B902))</f>
        <v>45910</v>
      </c>
      <c r="C902" s="8">
        <v>9.3645833333333304</v>
      </c>
      <c r="D902">
        <v>0.94250919130544619</v>
      </c>
      <c r="E902" s="6">
        <v>100.57030806574809</v>
      </c>
      <c r="F902" s="10">
        <v>152.39209656516346</v>
      </c>
      <c r="G902" s="10">
        <v>1.5777324600914595</v>
      </c>
      <c r="H902" s="10">
        <v>94.788439724387828</v>
      </c>
    </row>
    <row r="903" spans="1:8" x14ac:dyDescent="0.25">
      <c r="A903" s="21"/>
      <c r="B903" s="5">
        <f>DATE(YEAR(siječanj!B903),MONTH(siječanj!B903)+8,DAY(siječanj!B903))</f>
        <v>45910</v>
      </c>
      <c r="C903" s="8">
        <v>9.375</v>
      </c>
      <c r="D903">
        <v>0.94250919130544619</v>
      </c>
      <c r="E903" s="6">
        <v>102.11654864555027</v>
      </c>
      <c r="F903" s="10">
        <v>155.50894079321918</v>
      </c>
      <c r="G903" s="10">
        <v>1.5432933512368572</v>
      </c>
      <c r="H903" s="10">
        <v>96.245785682820838</v>
      </c>
    </row>
    <row r="904" spans="1:8" x14ac:dyDescent="0.25">
      <c r="A904" s="21"/>
      <c r="B904" s="5">
        <f>DATE(YEAR(siječanj!B904),MONTH(siječanj!B904)+8,DAY(siječanj!B904))</f>
        <v>45910</v>
      </c>
      <c r="C904" s="8">
        <v>9.3854166666666696</v>
      </c>
      <c r="D904">
        <v>0.94250919130544619</v>
      </c>
      <c r="E904" s="6">
        <v>103.93632479785195</v>
      </c>
      <c r="F904" s="10">
        <v>157.30536150164025</v>
      </c>
      <c r="G904" s="10">
        <v>1.4513678126754503</v>
      </c>
      <c r="H904" s="10">
        <v>97.960941432483637</v>
      </c>
    </row>
    <row r="905" spans="1:8" x14ac:dyDescent="0.25">
      <c r="A905" s="21"/>
      <c r="B905" s="5">
        <f>DATE(YEAR(siječanj!B905),MONTH(siječanj!B905)+8,DAY(siječanj!B905))</f>
        <v>45910</v>
      </c>
      <c r="C905" s="8">
        <v>9.3958333333333304</v>
      </c>
      <c r="D905">
        <v>0.94250919130544619</v>
      </c>
      <c r="E905" s="6">
        <v>104.6055895157368</v>
      </c>
      <c r="F905" s="10">
        <v>157.76435833377198</v>
      </c>
      <c r="G905" s="10">
        <v>1.4149680819913228</v>
      </c>
      <c r="H905" s="10">
        <v>98.591729580506552</v>
      </c>
    </row>
    <row r="906" spans="1:8" x14ac:dyDescent="0.25">
      <c r="A906" s="21"/>
      <c r="B906" s="5">
        <f>DATE(YEAR(siječanj!B906),MONTH(siječanj!B906)+8,DAY(siječanj!B906))</f>
        <v>45910</v>
      </c>
      <c r="C906" s="8">
        <v>9.40625</v>
      </c>
      <c r="D906">
        <v>0.94250919130544619</v>
      </c>
      <c r="E906" s="6">
        <v>105.32323319248437</v>
      </c>
      <c r="F906" s="10">
        <v>158.41690344474219</v>
      </c>
      <c r="G906" s="10">
        <v>1.4073778905478351</v>
      </c>
      <c r="H906" s="10">
        <v>99.268115341923362</v>
      </c>
    </row>
    <row r="907" spans="1:8" x14ac:dyDescent="0.25">
      <c r="A907" s="21"/>
      <c r="B907" s="5">
        <f>DATE(YEAR(siječanj!B907),MONTH(siječanj!B907)+8,DAY(siječanj!B907))</f>
        <v>45910</v>
      </c>
      <c r="C907" s="8">
        <v>9.4166666666666696</v>
      </c>
      <c r="D907">
        <v>0.94250919130544619</v>
      </c>
      <c r="E907" s="6">
        <v>106.47931279365186</v>
      </c>
      <c r="F907" s="10">
        <v>158.41870892191247</v>
      </c>
      <c r="G907" s="10">
        <v>1.4210658289296152</v>
      </c>
      <c r="H907" s="10">
        <v>100.35773099190446</v>
      </c>
    </row>
    <row r="908" spans="1:8" x14ac:dyDescent="0.25">
      <c r="A908" s="21"/>
      <c r="B908" s="5">
        <f>DATE(YEAR(siječanj!B908),MONTH(siječanj!B908)+8,DAY(siječanj!B908))</f>
        <v>45910</v>
      </c>
      <c r="C908" s="8">
        <v>9.4270833333333304</v>
      </c>
      <c r="D908">
        <v>0.94250919130544619</v>
      </c>
      <c r="E908" s="6">
        <v>106.90500265837056</v>
      </c>
      <c r="F908" s="10">
        <v>157.9892840346503</v>
      </c>
      <c r="G908" s="10">
        <v>1.4608936573888811</v>
      </c>
      <c r="H908" s="10">
        <v>100.75894760204741</v>
      </c>
    </row>
    <row r="909" spans="1:8" x14ac:dyDescent="0.25">
      <c r="A909" s="21"/>
      <c r="B909" s="5">
        <f>DATE(YEAR(siječanj!B909),MONTH(siječanj!B909)+8,DAY(siječanj!B909))</f>
        <v>45910</v>
      </c>
      <c r="C909" s="8">
        <v>9.4375</v>
      </c>
      <c r="D909">
        <v>0.94250919130544619</v>
      </c>
      <c r="E909" s="6">
        <v>108.9193684573237</v>
      </c>
      <c r="F909" s="10">
        <v>157.70449593885678</v>
      </c>
      <c r="G909" s="10">
        <v>1.4648164610002539</v>
      </c>
      <c r="H909" s="10">
        <v>102.65750588221208</v>
      </c>
    </row>
    <row r="910" spans="1:8" x14ac:dyDescent="0.25">
      <c r="A910" s="21"/>
      <c r="B910" s="5">
        <f>DATE(YEAR(siječanj!B910),MONTH(siječanj!B910)+8,DAY(siječanj!B910))</f>
        <v>45910</v>
      </c>
      <c r="C910" s="8">
        <v>9.4479166666666696</v>
      </c>
      <c r="D910">
        <v>0.94250919130544619</v>
      </c>
      <c r="E910" s="6">
        <v>109.81265456039907</v>
      </c>
      <c r="F910" s="10">
        <v>157.63027388321291</v>
      </c>
      <c r="G910" s="10">
        <v>1.4395385378051355</v>
      </c>
      <c r="H910" s="10">
        <v>103.49943624482604</v>
      </c>
    </row>
    <row r="911" spans="1:8" x14ac:dyDescent="0.25">
      <c r="A911" s="21"/>
      <c r="B911" s="5">
        <f>DATE(YEAR(siječanj!B911),MONTH(siječanj!B911)+8,DAY(siječanj!B911))</f>
        <v>45910</v>
      </c>
      <c r="C911" s="8">
        <v>9.4583333333333304</v>
      </c>
      <c r="D911">
        <v>0.94250919130544619</v>
      </c>
      <c r="E911" s="6">
        <v>111.02933317113842</v>
      </c>
      <c r="F911" s="10">
        <v>157.77250074402605</v>
      </c>
      <c r="G911" s="10">
        <v>1.4813805671734948</v>
      </c>
      <c r="H911" s="10">
        <v>104.64616701831262</v>
      </c>
    </row>
    <row r="912" spans="1:8" x14ac:dyDescent="0.25">
      <c r="A912" s="21"/>
      <c r="B912" s="5">
        <f>DATE(YEAR(siječanj!B912),MONTH(siječanj!B912)+8,DAY(siječanj!B912))</f>
        <v>45910</v>
      </c>
      <c r="C912" s="8">
        <v>9.46875</v>
      </c>
      <c r="D912">
        <v>0.94250919130544619</v>
      </c>
      <c r="E912" s="6">
        <v>112.64088405762435</v>
      </c>
      <c r="F912" s="10">
        <v>157.85034327538145</v>
      </c>
      <c r="G912" s="10">
        <v>1.4788482497492581</v>
      </c>
      <c r="H912" s="10">
        <v>106.16506854108205</v>
      </c>
    </row>
    <row r="913" spans="1:8" x14ac:dyDescent="0.25">
      <c r="A913" s="21"/>
      <c r="B913" s="5">
        <f>DATE(YEAR(siječanj!B913),MONTH(siječanj!B913)+8,DAY(siječanj!B913))</f>
        <v>45910</v>
      </c>
      <c r="C913" s="8">
        <v>9.4791666666666696</v>
      </c>
      <c r="D913">
        <v>0.94250919130544619</v>
      </c>
      <c r="E913" s="6">
        <v>112.84438415791786</v>
      </c>
      <c r="F913" s="10">
        <v>157.8466466287023</v>
      </c>
      <c r="G913" s="10">
        <v>1.4884796937053257</v>
      </c>
      <c r="H913" s="10">
        <v>106.35686925604027</v>
      </c>
    </row>
    <row r="914" spans="1:8" x14ac:dyDescent="0.25">
      <c r="A914" s="21"/>
      <c r="B914" s="5">
        <f>DATE(YEAR(siječanj!B914),MONTH(siječanj!B914)+8,DAY(siječanj!B914))</f>
        <v>45910</v>
      </c>
      <c r="C914" s="8">
        <v>9.4895833333333304</v>
      </c>
      <c r="D914">
        <v>0.94250919130544619</v>
      </c>
      <c r="E914" s="6">
        <v>112.0836988790861</v>
      </c>
      <c r="F914" s="10">
        <v>157.39019241213751</v>
      </c>
      <c r="G914" s="10">
        <v>1.4513241164013997</v>
      </c>
      <c r="H914" s="10">
        <v>105.63991638905058</v>
      </c>
    </row>
    <row r="915" spans="1:8" x14ac:dyDescent="0.25">
      <c r="A915" s="21"/>
      <c r="B915" s="5">
        <f>DATE(YEAR(siječanj!B915),MONTH(siječanj!B915)+8,DAY(siječanj!B915))</f>
        <v>45910</v>
      </c>
      <c r="C915" s="8">
        <v>9.5</v>
      </c>
      <c r="D915">
        <v>0.94250919130544619</v>
      </c>
      <c r="E915" s="6">
        <v>111.35029078218736</v>
      </c>
      <c r="F915" s="10">
        <v>156.91672330091092</v>
      </c>
      <c r="G915" s="10">
        <v>1.4631788818870546</v>
      </c>
      <c r="H915" s="10">
        <v>104.94867251674569</v>
      </c>
    </row>
    <row r="916" spans="1:8" x14ac:dyDescent="0.25">
      <c r="A916" s="21"/>
      <c r="B916" s="5">
        <f>DATE(YEAR(siječanj!B916),MONTH(siječanj!B916)+8,DAY(siječanj!B916))</f>
        <v>45910</v>
      </c>
      <c r="C916" s="8">
        <v>9.5104166666666696</v>
      </c>
      <c r="D916">
        <v>0.94250919130544619</v>
      </c>
      <c r="E916" s="6">
        <v>110.78073894403073</v>
      </c>
      <c r="F916" s="10">
        <v>156.07638071678033</v>
      </c>
      <c r="G916" s="10">
        <v>1.4569916603925817</v>
      </c>
      <c r="H916" s="10">
        <v>104.41186467435816</v>
      </c>
    </row>
    <row r="917" spans="1:8" x14ac:dyDescent="0.25">
      <c r="A917" s="21"/>
      <c r="B917" s="5">
        <f>DATE(YEAR(siječanj!B917),MONTH(siječanj!B917)+8,DAY(siječanj!B917))</f>
        <v>45910</v>
      </c>
      <c r="C917" s="8">
        <v>9.5208333333333304</v>
      </c>
      <c r="D917">
        <v>0.94250919130544619</v>
      </c>
      <c r="E917" s="6">
        <v>111.56654486698798</v>
      </c>
      <c r="F917" s="10">
        <v>155.61584469872415</v>
      </c>
      <c r="G917" s="10">
        <v>1.3964740454807971</v>
      </c>
      <c r="H917" s="10">
        <v>105.15249397932762</v>
      </c>
    </row>
    <row r="918" spans="1:8" x14ac:dyDescent="0.25">
      <c r="A918" s="21"/>
      <c r="B918" s="5">
        <f>DATE(YEAR(siječanj!B918),MONTH(siječanj!B918)+8,DAY(siječanj!B918))</f>
        <v>45910</v>
      </c>
      <c r="C918" s="8">
        <v>9.53125</v>
      </c>
      <c r="D918">
        <v>0.94250919130544619</v>
      </c>
      <c r="E918" s="6">
        <v>111.90985142129632</v>
      </c>
      <c r="F918" s="10">
        <v>155.34679051486751</v>
      </c>
      <c r="G918" s="10">
        <v>1.5367695632959646</v>
      </c>
      <c r="H918" s="10">
        <v>105.47606356219863</v>
      </c>
    </row>
    <row r="919" spans="1:8" x14ac:dyDescent="0.25">
      <c r="A919" s="21"/>
      <c r="B919" s="5">
        <f>DATE(YEAR(siječanj!B919),MONTH(siječanj!B919)+8,DAY(siječanj!B919))</f>
        <v>45910</v>
      </c>
      <c r="C919" s="8">
        <v>9.5416666666666696</v>
      </c>
      <c r="D919">
        <v>0.94250919130544619</v>
      </c>
      <c r="E919" s="6">
        <v>110.93218594732271</v>
      </c>
      <c r="F919" s="10">
        <v>155.15468856299165</v>
      </c>
      <c r="G919" s="10">
        <v>1.5561890296097678</v>
      </c>
      <c r="H919" s="10">
        <v>104.55460486695651</v>
      </c>
    </row>
    <row r="920" spans="1:8" x14ac:dyDescent="0.25">
      <c r="A920" s="21"/>
      <c r="B920" s="5">
        <f>DATE(YEAR(siječanj!B920),MONTH(siječanj!B920)+8,DAY(siječanj!B920))</f>
        <v>45910</v>
      </c>
      <c r="C920" s="8">
        <v>9.5520833333333304</v>
      </c>
      <c r="D920">
        <v>0.94250919130544619</v>
      </c>
      <c r="E920" s="6">
        <v>110.50585615452698</v>
      </c>
      <c r="F920" s="10">
        <v>154.63077010941518</v>
      </c>
      <c r="G920" s="10">
        <v>1.4889385071724208</v>
      </c>
      <c r="H920" s="10">
        <v>104.15278511871919</v>
      </c>
    </row>
    <row r="921" spans="1:8" x14ac:dyDescent="0.25">
      <c r="A921" s="21"/>
      <c r="B921" s="5">
        <f>DATE(YEAR(siječanj!B921),MONTH(siječanj!B921)+8,DAY(siječanj!B921))</f>
        <v>45910</v>
      </c>
      <c r="C921" s="8">
        <v>9.5625</v>
      </c>
      <c r="D921">
        <v>0.94250919130544619</v>
      </c>
      <c r="E921" s="6">
        <v>110.47322378500209</v>
      </c>
      <c r="F921" s="10">
        <v>154.15527857709296</v>
      </c>
      <c r="G921" s="10">
        <v>1.481051282576229</v>
      </c>
      <c r="H921" s="10">
        <v>104.1220288105079</v>
      </c>
    </row>
    <row r="922" spans="1:8" x14ac:dyDescent="0.25">
      <c r="A922" s="21"/>
      <c r="B922" s="5">
        <f>DATE(YEAR(siječanj!B922),MONTH(siječanj!B922)+8,DAY(siječanj!B922))</f>
        <v>45910</v>
      </c>
      <c r="C922" s="8">
        <v>9.5729166666666696</v>
      </c>
      <c r="D922">
        <v>0.94250919130544619</v>
      </c>
      <c r="E922" s="6">
        <v>111.43780738562418</v>
      </c>
      <c r="F922" s="10">
        <v>153.12726127382106</v>
      </c>
      <c r="G922" s="10">
        <v>1.386435807184879</v>
      </c>
      <c r="H922" s="10">
        <v>105.03115771987673</v>
      </c>
    </row>
    <row r="923" spans="1:8" x14ac:dyDescent="0.25">
      <c r="A923" s="21"/>
      <c r="B923" s="5">
        <f>DATE(YEAR(siječanj!B923),MONTH(siječanj!B923)+8,DAY(siječanj!B923))</f>
        <v>45910</v>
      </c>
      <c r="C923" s="8">
        <v>9.5833333333333304</v>
      </c>
      <c r="D923">
        <v>0.94250919130544619</v>
      </c>
      <c r="E923" s="6">
        <v>111.68362099645914</v>
      </c>
      <c r="F923" s="10">
        <v>151.79460780914224</v>
      </c>
      <c r="G923" s="10">
        <v>1.3303273799033317</v>
      </c>
      <c r="H923" s="10">
        <v>105.26283930743665</v>
      </c>
    </row>
    <row r="924" spans="1:8" x14ac:dyDescent="0.25">
      <c r="A924" s="21"/>
      <c r="B924" s="5">
        <f>DATE(YEAR(siječanj!B924),MONTH(siječanj!B924)+8,DAY(siječanj!B924))</f>
        <v>45910</v>
      </c>
      <c r="C924" s="8">
        <v>9.59375</v>
      </c>
      <c r="D924">
        <v>0.94250919130544619</v>
      </c>
      <c r="E924" s="6">
        <v>113.00112889395888</v>
      </c>
      <c r="F924" s="10">
        <v>150.84714867555536</v>
      </c>
      <c r="G924" s="10">
        <v>1.2861761964096068</v>
      </c>
      <c r="H924" s="10">
        <v>106.50460261044768</v>
      </c>
    </row>
    <row r="925" spans="1:8" x14ac:dyDescent="0.25">
      <c r="A925" s="21"/>
      <c r="B925" s="5">
        <f>DATE(YEAR(siječanj!B925),MONTH(siječanj!B925)+8,DAY(siječanj!B925))</f>
        <v>45910</v>
      </c>
      <c r="C925" s="8">
        <v>9.6041666666666696</v>
      </c>
      <c r="D925">
        <v>0.94250919130544619</v>
      </c>
      <c r="E925" s="6">
        <v>114.00389520004322</v>
      </c>
      <c r="F925" s="10">
        <v>149.69110599458472</v>
      </c>
      <c r="G925" s="10">
        <v>1.2936025255306234</v>
      </c>
      <c r="H925" s="10">
        <v>107.44971907066358</v>
      </c>
    </row>
    <row r="926" spans="1:8" x14ac:dyDescent="0.25">
      <c r="A926" s="21"/>
      <c r="B926" s="5">
        <f>DATE(YEAR(siječanj!B926),MONTH(siječanj!B926)+8,DAY(siječanj!B926))</f>
        <v>45910</v>
      </c>
      <c r="C926" s="8">
        <v>9.6145833333333304</v>
      </c>
      <c r="D926">
        <v>0.94250919130544619</v>
      </c>
      <c r="E926" s="6">
        <v>114.37963501312804</v>
      </c>
      <c r="F926" s="10">
        <v>148.09722603916006</v>
      </c>
      <c r="G926" s="10">
        <v>1.218368543111682</v>
      </c>
      <c r="H926" s="10">
        <v>107.80385729803541</v>
      </c>
    </row>
    <row r="927" spans="1:8" x14ac:dyDescent="0.25">
      <c r="A927" s="21"/>
      <c r="B927" s="5">
        <f>DATE(YEAR(siječanj!B927),MONTH(siječanj!B927)+8,DAY(siječanj!B927))</f>
        <v>45910</v>
      </c>
      <c r="C927" s="8">
        <v>9.625</v>
      </c>
      <c r="D927">
        <v>0.94250919130544619</v>
      </c>
      <c r="E927" s="6">
        <v>114.6521482856655</v>
      </c>
      <c r="F927" s="10">
        <v>144.26197952720761</v>
      </c>
      <c r="G927" s="10">
        <v>1.2503518032805929</v>
      </c>
      <c r="H927" s="10">
        <v>108.0607035621547</v>
      </c>
    </row>
    <row r="928" spans="1:8" x14ac:dyDescent="0.25">
      <c r="A928" s="21"/>
      <c r="B928" s="5">
        <f>DATE(YEAR(siječanj!B928),MONTH(siječanj!B928)+8,DAY(siječanj!B928))</f>
        <v>45910</v>
      </c>
      <c r="C928" s="8">
        <v>9.6354166666666696</v>
      </c>
      <c r="D928">
        <v>0.94250919130544619</v>
      </c>
      <c r="E928" s="6">
        <v>115.02515998431673</v>
      </c>
      <c r="F928" s="10">
        <v>142.31980679835181</v>
      </c>
      <c r="G928" s="10">
        <v>1.1992700375061254</v>
      </c>
      <c r="H928" s="10">
        <v>108.41227051659793</v>
      </c>
    </row>
    <row r="929" spans="1:8" x14ac:dyDescent="0.25">
      <c r="A929" s="21"/>
      <c r="B929" s="5">
        <f>DATE(YEAR(siječanj!B929),MONTH(siječanj!B929)+8,DAY(siječanj!B929))</f>
        <v>45910</v>
      </c>
      <c r="C929" s="8">
        <v>9.6458333333333304</v>
      </c>
      <c r="D929">
        <v>0.94250919130544619</v>
      </c>
      <c r="E929" s="6">
        <v>115.74090170764656</v>
      </c>
      <c r="F929" s="10">
        <v>140.69884847344511</v>
      </c>
      <c r="G929" s="10">
        <v>1.2056601346326787</v>
      </c>
      <c r="H929" s="10">
        <v>109.08686366943709</v>
      </c>
    </row>
    <row r="930" spans="1:8" x14ac:dyDescent="0.25">
      <c r="A930" s="21"/>
      <c r="B930" s="5">
        <f>DATE(YEAR(siječanj!B930),MONTH(siječanj!B930)+8,DAY(siječanj!B930))</f>
        <v>45910</v>
      </c>
      <c r="C930" s="8">
        <v>9.65625</v>
      </c>
      <c r="D930">
        <v>0.94250919130544619</v>
      </c>
      <c r="E930" s="6">
        <v>115.64482037022539</v>
      </c>
      <c r="F930" s="10">
        <v>138.84936086470356</v>
      </c>
      <c r="G930" s="10">
        <v>1.2013815158404857</v>
      </c>
      <c r="H930" s="10">
        <v>108.99630612580472</v>
      </c>
    </row>
    <row r="931" spans="1:8" x14ac:dyDescent="0.25">
      <c r="A931" s="21"/>
      <c r="B931" s="5">
        <f>DATE(YEAR(siječanj!B931),MONTH(siječanj!B931)+8,DAY(siječanj!B931))</f>
        <v>45910</v>
      </c>
      <c r="C931" s="8">
        <v>9.6666666666666696</v>
      </c>
      <c r="D931">
        <v>0.94250919130544619</v>
      </c>
      <c r="E931" s="6">
        <v>114.87216566267136</v>
      </c>
      <c r="F931" s="10">
        <v>135.99153478361347</v>
      </c>
      <c r="G931" s="10">
        <v>1.2008514355475701</v>
      </c>
      <c r="H931" s="10">
        <v>108.26807196222963</v>
      </c>
    </row>
    <row r="932" spans="1:8" x14ac:dyDescent="0.25">
      <c r="A932" s="21"/>
      <c r="B932" s="5">
        <f>DATE(YEAR(siječanj!B932),MONTH(siječanj!B932)+8,DAY(siječanj!B932))</f>
        <v>45910</v>
      </c>
      <c r="C932" s="8">
        <v>9.6770833333333304</v>
      </c>
      <c r="D932">
        <v>0.94250919130544619</v>
      </c>
      <c r="E932" s="6">
        <v>113.19192057737924</v>
      </c>
      <c r="F932" s="10">
        <v>134.47702077889741</v>
      </c>
      <c r="G932" s="10">
        <v>1.2449838923626517</v>
      </c>
      <c r="H932" s="10">
        <v>106.684425525696</v>
      </c>
    </row>
    <row r="933" spans="1:8" x14ac:dyDescent="0.25">
      <c r="A933" s="21"/>
      <c r="B933" s="5">
        <f>DATE(YEAR(siječanj!B933),MONTH(siječanj!B933)+8,DAY(siječanj!B933))</f>
        <v>45910</v>
      </c>
      <c r="C933" s="8">
        <v>9.6875</v>
      </c>
      <c r="D933">
        <v>0.94250919130544619</v>
      </c>
      <c r="E933" s="6">
        <v>113.93305734123909</v>
      </c>
      <c r="F933" s="10">
        <v>133.68799224140812</v>
      </c>
      <c r="G933" s="10">
        <v>1.2641396190081782</v>
      </c>
      <c r="H933" s="10">
        <v>107.38295373764828</v>
      </c>
    </row>
    <row r="934" spans="1:8" x14ac:dyDescent="0.25">
      <c r="A934" s="21"/>
      <c r="B934" s="5">
        <f>DATE(YEAR(siječanj!B934),MONTH(siječanj!B934)+8,DAY(siječanj!B934))</f>
        <v>45910</v>
      </c>
      <c r="C934" s="8">
        <v>9.6979166666666696</v>
      </c>
      <c r="D934">
        <v>0.94250919130544619</v>
      </c>
      <c r="E934" s="6">
        <v>113.95998583171219</v>
      </c>
      <c r="F934" s="10">
        <v>132.87962323999574</v>
      </c>
      <c r="G934" s="10">
        <v>1.2681498162034772</v>
      </c>
      <c r="H934" s="10">
        <v>107.40833408742716</v>
      </c>
    </row>
    <row r="935" spans="1:8" x14ac:dyDescent="0.25">
      <c r="A935" s="21"/>
      <c r="B935" s="5">
        <f>DATE(YEAR(siječanj!B935),MONTH(siječanj!B935)+8,DAY(siječanj!B935))</f>
        <v>45910</v>
      </c>
      <c r="C935" s="8">
        <v>9.7083333333333304</v>
      </c>
      <c r="D935">
        <v>0.94250919130544619</v>
      </c>
      <c r="E935" s="6">
        <v>114.96966256854772</v>
      </c>
      <c r="F935" s="10">
        <v>132.14845750714028</v>
      </c>
      <c r="G935" s="10">
        <v>1.3038566452762579</v>
      </c>
      <c r="H935" s="10">
        <v>108.35996369214193</v>
      </c>
    </row>
    <row r="936" spans="1:8" x14ac:dyDescent="0.25">
      <c r="A936" s="21"/>
      <c r="B936" s="5">
        <f>DATE(YEAR(siječanj!B936),MONTH(siječanj!B936)+8,DAY(siječanj!B936))</f>
        <v>45910</v>
      </c>
      <c r="C936" s="8">
        <v>9.71875</v>
      </c>
      <c r="D936">
        <v>0.94250919130544619</v>
      </c>
      <c r="E936" s="6">
        <v>115.0828040318859</v>
      </c>
      <c r="F936" s="10">
        <v>131.76042939081455</v>
      </c>
      <c r="G936" s="10">
        <v>1.3178483786757882</v>
      </c>
      <c r="H936" s="10">
        <v>108.46660056125592</v>
      </c>
    </row>
    <row r="937" spans="1:8" x14ac:dyDescent="0.25">
      <c r="A937" s="21"/>
      <c r="B937" s="5">
        <f>DATE(YEAR(siječanj!B937),MONTH(siječanj!B937)+8,DAY(siječanj!B937))</f>
        <v>45910</v>
      </c>
      <c r="C937" s="8">
        <v>9.7291666666666696</v>
      </c>
      <c r="D937">
        <v>0.94250919130544619</v>
      </c>
      <c r="E937" s="6">
        <v>115.64964756762369</v>
      </c>
      <c r="F937" s="10">
        <v>131.52572022532655</v>
      </c>
      <c r="G937" s="10">
        <v>1.3465127833084245</v>
      </c>
      <c r="H937" s="10">
        <v>109.00085580372087</v>
      </c>
    </row>
    <row r="938" spans="1:8" x14ac:dyDescent="0.25">
      <c r="A938" s="21"/>
      <c r="B938" s="5">
        <f>DATE(YEAR(siječanj!B938),MONTH(siječanj!B938)+8,DAY(siječanj!B938))</f>
        <v>45910</v>
      </c>
      <c r="C938" s="8">
        <v>9.7395833333333304</v>
      </c>
      <c r="D938">
        <v>0.94250919130544619</v>
      </c>
      <c r="E938" s="6">
        <v>116.95150496405721</v>
      </c>
      <c r="F938" s="10">
        <v>131.67942791428823</v>
      </c>
      <c r="G938" s="10">
        <v>1.3701468844735789</v>
      </c>
      <c r="H938" s="10">
        <v>110.22786836562844</v>
      </c>
    </row>
    <row r="939" spans="1:8" x14ac:dyDescent="0.25">
      <c r="A939" s="21"/>
      <c r="B939" s="5">
        <f>DATE(YEAR(siječanj!B939),MONTH(siječanj!B939)+8,DAY(siječanj!B939))</f>
        <v>45910</v>
      </c>
      <c r="C939" s="8">
        <v>9.75</v>
      </c>
      <c r="D939">
        <v>0.94250919130544619</v>
      </c>
      <c r="E939" s="6">
        <v>119.74041256497105</v>
      </c>
      <c r="F939" s="10">
        <v>131.73662422295499</v>
      </c>
      <c r="G939" s="10">
        <v>1.4715452065813064</v>
      </c>
      <c r="H939" s="10">
        <v>112.85643941319135</v>
      </c>
    </row>
    <row r="940" spans="1:8" x14ac:dyDescent="0.25">
      <c r="A940" s="21"/>
      <c r="B940" s="5">
        <f>DATE(YEAR(siječanj!B940),MONTH(siječanj!B940)+8,DAY(siječanj!B940))</f>
        <v>45910</v>
      </c>
      <c r="C940" s="8">
        <v>9.7604166666666696</v>
      </c>
      <c r="D940">
        <v>0.94250919130544619</v>
      </c>
      <c r="E940" s="6">
        <v>121.89060161236988</v>
      </c>
      <c r="F940" s="10">
        <v>131.82690913854529</v>
      </c>
      <c r="G940" s="10">
        <v>1.542409016751269</v>
      </c>
      <c r="H940" s="10">
        <v>114.88301235340904</v>
      </c>
    </row>
    <row r="941" spans="1:8" x14ac:dyDescent="0.25">
      <c r="A941" s="21"/>
      <c r="B941" s="5">
        <f>DATE(YEAR(siječanj!B941),MONTH(siječanj!B941)+8,DAY(siječanj!B941))</f>
        <v>45910</v>
      </c>
      <c r="C941" s="8">
        <v>9.7708333333333304</v>
      </c>
      <c r="D941">
        <v>0.94250919130544619</v>
      </c>
      <c r="E941" s="6">
        <v>123.4469879249349</v>
      </c>
      <c r="F941" s="10">
        <v>131.83915863823302</v>
      </c>
      <c r="G941" s="10">
        <v>1.7622077719203371</v>
      </c>
      <c r="H941" s="10">
        <v>116.34992075822358</v>
      </c>
    </row>
    <row r="942" spans="1:8" x14ac:dyDescent="0.25">
      <c r="A942" s="21"/>
      <c r="B942" s="5">
        <f>DATE(YEAR(siječanj!B942),MONTH(siječanj!B942)+8,DAY(siječanj!B942))</f>
        <v>45910</v>
      </c>
      <c r="C942" s="8">
        <v>9.78125</v>
      </c>
      <c r="D942">
        <v>0.94250919130544619</v>
      </c>
      <c r="E942" s="6">
        <v>125.70054516878668</v>
      </c>
      <c r="F942" s="10">
        <v>131.68763380034864</v>
      </c>
      <c r="G942" s="10">
        <v>2.0210218089088361</v>
      </c>
      <c r="H942" s="10">
        <v>118.47391917368684</v>
      </c>
    </row>
    <row r="943" spans="1:8" x14ac:dyDescent="0.25">
      <c r="A943" s="21"/>
      <c r="B943" s="5">
        <f>DATE(YEAR(siječanj!B943),MONTH(siječanj!B943)+8,DAY(siječanj!B943))</f>
        <v>45910</v>
      </c>
      <c r="C943" s="8">
        <v>9.7916666666666696</v>
      </c>
      <c r="D943">
        <v>0.94250919130544619</v>
      </c>
      <c r="E943" s="6">
        <v>128.95178396513248</v>
      </c>
      <c r="F943" s="10">
        <v>130.95568362938263</v>
      </c>
      <c r="G943" s="10">
        <v>2.3532018019834022</v>
      </c>
      <c r="H943" s="10">
        <v>121.53824162237161</v>
      </c>
    </row>
    <row r="944" spans="1:8" x14ac:dyDescent="0.25">
      <c r="A944" s="21"/>
      <c r="B944" s="5">
        <f>DATE(YEAR(siječanj!B944),MONTH(siječanj!B944)+8,DAY(siječanj!B944))</f>
        <v>45910</v>
      </c>
      <c r="C944" s="8">
        <v>9.8020833333333304</v>
      </c>
      <c r="D944">
        <v>0.94250919130544619</v>
      </c>
      <c r="E944" s="6">
        <v>133.01826339477685</v>
      </c>
      <c r="F944" s="10">
        <v>130.51459250318911</v>
      </c>
      <c r="G944" s="10">
        <v>3.1335979280366182</v>
      </c>
      <c r="H944" s="10">
        <v>125.37093586106597</v>
      </c>
    </row>
    <row r="945" spans="1:8" x14ac:dyDescent="0.25">
      <c r="A945" s="21"/>
      <c r="B945" s="5">
        <f>DATE(YEAR(siječanj!B945),MONTH(siječanj!B945)+8,DAY(siječanj!B945))</f>
        <v>45910</v>
      </c>
      <c r="C945" s="8">
        <v>9.8125</v>
      </c>
      <c r="D945">
        <v>0.94250919130544619</v>
      </c>
      <c r="E945" s="6">
        <v>137.88132153040874</v>
      </c>
      <c r="F945" s="10">
        <v>130.03870291613262</v>
      </c>
      <c r="G945" s="10">
        <v>5.324592481744638</v>
      </c>
      <c r="H945" s="10">
        <v>129.95441285175175</v>
      </c>
    </row>
    <row r="946" spans="1:8" x14ac:dyDescent="0.25">
      <c r="A946" s="21"/>
      <c r="B946" s="5">
        <f>DATE(YEAR(siječanj!B946),MONTH(siječanj!B946)+8,DAY(siječanj!B946))</f>
        <v>45910</v>
      </c>
      <c r="C946" s="8">
        <v>9.8229166666666696</v>
      </c>
      <c r="D946">
        <v>0.94250919130544619</v>
      </c>
      <c r="E946" s="6">
        <v>141.49037918188068</v>
      </c>
      <c r="F946" s="10">
        <v>129.29046618419289</v>
      </c>
      <c r="G946" s="10">
        <v>12.66201263805865</v>
      </c>
      <c r="H946" s="10">
        <v>133.35598286021531</v>
      </c>
    </row>
    <row r="947" spans="1:8" x14ac:dyDescent="0.25">
      <c r="A947" s="21"/>
      <c r="B947" s="5">
        <f>DATE(YEAR(siječanj!B947),MONTH(siječanj!B947)+8,DAY(siječanj!B947))</f>
        <v>45910</v>
      </c>
      <c r="C947" s="8">
        <v>9.8333333333333304</v>
      </c>
      <c r="D947">
        <v>0.94250919130544619</v>
      </c>
      <c r="E947" s="6">
        <v>147.46397404973141</v>
      </c>
      <c r="F947" s="10">
        <v>125.46750541456603</v>
      </c>
      <c r="G947" s="10">
        <v>48.99919416458463</v>
      </c>
      <c r="H947" s="10">
        <v>138.98615092829965</v>
      </c>
    </row>
    <row r="948" spans="1:8" x14ac:dyDescent="0.25">
      <c r="A948" s="21"/>
      <c r="B948" s="5">
        <f>DATE(YEAR(siječanj!B948),MONTH(siječanj!B948)+8,DAY(siječanj!B948))</f>
        <v>45910</v>
      </c>
      <c r="C948" s="8">
        <v>9.84375</v>
      </c>
      <c r="D948">
        <v>0.94250919130544619</v>
      </c>
      <c r="E948" s="6">
        <v>151.81213872415023</v>
      </c>
      <c r="F948" s="10">
        <v>124.13803229254768</v>
      </c>
      <c r="G948" s="10">
        <v>137.23340526061483</v>
      </c>
      <c r="H948" s="10">
        <v>143.08433609924904</v>
      </c>
    </row>
    <row r="949" spans="1:8" x14ac:dyDescent="0.25">
      <c r="A949" s="21"/>
      <c r="B949" s="5">
        <f>DATE(YEAR(siječanj!B949),MONTH(siječanj!B949)+8,DAY(siječanj!B949))</f>
        <v>45910</v>
      </c>
      <c r="C949" s="8">
        <v>9.8541666666666696</v>
      </c>
      <c r="D949">
        <v>0.94250919130544619</v>
      </c>
      <c r="E949" s="6">
        <v>155.4097846551156</v>
      </c>
      <c r="F949" s="10">
        <v>123.17056609669028</v>
      </c>
      <c r="G949" s="10">
        <v>250.28864190499863</v>
      </c>
      <c r="H949" s="10">
        <v>146.47515045624655</v>
      </c>
    </row>
    <row r="950" spans="1:8" x14ac:dyDescent="0.25">
      <c r="A950" s="21"/>
      <c r="B950" s="5">
        <f>DATE(YEAR(siječanj!B950),MONTH(siječanj!B950)+8,DAY(siječanj!B950))</f>
        <v>45910</v>
      </c>
      <c r="C950" s="8">
        <v>9.8645833333333304</v>
      </c>
      <c r="D950">
        <v>0.94250919130544619</v>
      </c>
      <c r="E950" s="6">
        <v>156.15313640222658</v>
      </c>
      <c r="F950" s="10">
        <v>121.83297728568473</v>
      </c>
      <c r="G950" s="10">
        <v>308.75349007444532</v>
      </c>
      <c r="H950" s="10">
        <v>147.1757663102716</v>
      </c>
    </row>
    <row r="951" spans="1:8" x14ac:dyDescent="0.25">
      <c r="A951" s="21"/>
      <c r="B951" s="5">
        <f>DATE(YEAR(siječanj!B951),MONTH(siječanj!B951)+8,DAY(siječanj!B951))</f>
        <v>45910</v>
      </c>
      <c r="C951" s="8">
        <v>9.875</v>
      </c>
      <c r="D951">
        <v>0.94250919130544619</v>
      </c>
      <c r="E951" s="6">
        <v>155.95454670979342</v>
      </c>
      <c r="F951" s="10">
        <v>118.68839494928196</v>
      </c>
      <c r="G951" s="10">
        <v>324.2349517354964</v>
      </c>
      <c r="H951" s="10">
        <v>146.98859369985482</v>
      </c>
    </row>
    <row r="952" spans="1:8" x14ac:dyDescent="0.25">
      <c r="A952" s="21"/>
      <c r="B952" s="5">
        <f>DATE(YEAR(siječanj!B952),MONTH(siječanj!B952)+8,DAY(siječanj!B952))</f>
        <v>45910</v>
      </c>
      <c r="C952" s="8">
        <v>9.8854166666666696</v>
      </c>
      <c r="D952">
        <v>0.94250919130544619</v>
      </c>
      <c r="E952" s="6">
        <v>160.18203541165767</v>
      </c>
      <c r="F952" s="10">
        <v>116.20263670966466</v>
      </c>
      <c r="G952" s="10">
        <v>325.76434183660558</v>
      </c>
      <c r="H952" s="10">
        <v>150.9730406575018</v>
      </c>
    </row>
    <row r="953" spans="1:8" x14ac:dyDescent="0.25">
      <c r="A953" s="21"/>
      <c r="B953" s="5">
        <f>DATE(YEAR(siječanj!B953),MONTH(siječanj!B953)+8,DAY(siječanj!B953))</f>
        <v>45910</v>
      </c>
      <c r="C953" s="8">
        <v>9.8958333333333304</v>
      </c>
      <c r="D953">
        <v>0.94250919130544619</v>
      </c>
      <c r="E953" s="6">
        <v>163.02475937888744</v>
      </c>
      <c r="F953" s="10">
        <v>114.01772993768897</v>
      </c>
      <c r="G953" s="10">
        <v>326.24233090886207</v>
      </c>
      <c r="H953" s="10">
        <v>153.65233412496016</v>
      </c>
    </row>
    <row r="954" spans="1:8" x14ac:dyDescent="0.25">
      <c r="A954" s="21"/>
      <c r="B954" s="5">
        <f>DATE(YEAR(siječanj!B954),MONTH(siječanj!B954)+8,DAY(siječanj!B954))</f>
        <v>45910</v>
      </c>
      <c r="C954" s="8">
        <v>9.90625</v>
      </c>
      <c r="D954">
        <v>0.94250919130544619</v>
      </c>
      <c r="E954" s="6">
        <v>161.14099933429071</v>
      </c>
      <c r="F954" s="10">
        <v>111.57962431686835</v>
      </c>
      <c r="G954" s="10">
        <v>326.38470348972874</v>
      </c>
      <c r="H954" s="10">
        <v>151.87687296871377</v>
      </c>
    </row>
    <row r="955" spans="1:8" x14ac:dyDescent="0.25">
      <c r="A955" s="21"/>
      <c r="B955" s="5">
        <f>DATE(YEAR(siječanj!B955),MONTH(siječanj!B955)+8,DAY(siječanj!B955))</f>
        <v>45910</v>
      </c>
      <c r="C955" s="8">
        <v>9.9166666666666696</v>
      </c>
      <c r="D955">
        <v>0.94250919130544619</v>
      </c>
      <c r="E955" s="6">
        <v>157.19668871251375</v>
      </c>
      <c r="F955" s="10">
        <v>108.26568985997794</v>
      </c>
      <c r="G955" s="10">
        <v>322.575777226551</v>
      </c>
      <c r="H955" s="10">
        <v>148.15932395432529</v>
      </c>
    </row>
    <row r="956" spans="1:8" x14ac:dyDescent="0.25">
      <c r="A956" s="21"/>
      <c r="B956" s="5">
        <f>DATE(YEAR(siječanj!B956),MONTH(siječanj!B956)+8,DAY(siječanj!B956))</f>
        <v>45910</v>
      </c>
      <c r="C956" s="8">
        <v>9.9270833333333304</v>
      </c>
      <c r="D956">
        <v>0.94250919130544619</v>
      </c>
      <c r="E956" s="6">
        <v>150.62610731905599</v>
      </c>
      <c r="F956" s="10">
        <v>105.52248695673103</v>
      </c>
      <c r="G956" s="10">
        <v>319.27764160680408</v>
      </c>
      <c r="H956" s="10">
        <v>141.9664905987708</v>
      </c>
    </row>
    <row r="957" spans="1:8" x14ac:dyDescent="0.25">
      <c r="A957" s="21"/>
      <c r="B957" s="5">
        <f>DATE(YEAR(siječanj!B957),MONTH(siječanj!B957)+8,DAY(siječanj!B957))</f>
        <v>45910</v>
      </c>
      <c r="C957" s="8">
        <v>9.9375</v>
      </c>
      <c r="D957">
        <v>0.94250919130544619</v>
      </c>
      <c r="E957" s="6">
        <v>141.45510388958573</v>
      </c>
      <c r="F957" s="10">
        <v>102.78060455501755</v>
      </c>
      <c r="G957" s="10">
        <v>317.64229583570454</v>
      </c>
      <c r="H957" s="10">
        <v>133.32273557300132</v>
      </c>
    </row>
    <row r="958" spans="1:8" x14ac:dyDescent="0.25">
      <c r="A958" s="21"/>
      <c r="B958" s="5">
        <f>DATE(YEAR(siječanj!B958),MONTH(siječanj!B958)+8,DAY(siječanj!B958))</f>
        <v>45910</v>
      </c>
      <c r="C958" s="8">
        <v>9.9479166666666696</v>
      </c>
      <c r="D958">
        <v>0.94250919130544619</v>
      </c>
      <c r="E958" s="6">
        <v>130.28179225335032</v>
      </c>
      <c r="F958" s="10">
        <v>100.11488634338656</v>
      </c>
      <c r="G958" s="10">
        <v>316.83307346876973</v>
      </c>
      <c r="H958" s="10">
        <v>122.79178665852935</v>
      </c>
    </row>
    <row r="959" spans="1:8" x14ac:dyDescent="0.25">
      <c r="A959" s="21"/>
      <c r="B959" s="5">
        <f>DATE(YEAR(siječanj!B959),MONTH(siječanj!B959)+8,DAY(siječanj!B959))</f>
        <v>45910</v>
      </c>
      <c r="C959" s="8">
        <v>9.9583333333333304</v>
      </c>
      <c r="D959">
        <v>0.94250919130544619</v>
      </c>
      <c r="E959" s="6">
        <v>118.95844819167739</v>
      </c>
      <c r="F959" s="10">
        <v>96.656182932255717</v>
      </c>
      <c r="G959" s="10">
        <v>308.69944891338338</v>
      </c>
      <c r="H959" s="10">
        <v>112.11943080408868</v>
      </c>
    </row>
    <row r="960" spans="1:8" x14ac:dyDescent="0.25">
      <c r="A960" s="21"/>
      <c r="B960" s="5">
        <f>DATE(YEAR(siječanj!B960),MONTH(siječanj!B960)+8,DAY(siječanj!B960))</f>
        <v>45910</v>
      </c>
      <c r="C960" s="8">
        <v>9.96875</v>
      </c>
      <c r="D960">
        <v>0.94250919130544619</v>
      </c>
      <c r="E960" s="6">
        <v>108.87759878658767</v>
      </c>
      <c r="F960" s="10">
        <v>93.769082085688311</v>
      </c>
      <c r="G960" s="10">
        <v>307.65826619373746</v>
      </c>
      <c r="H960" s="10">
        <v>102.61813758362557</v>
      </c>
    </row>
    <row r="961" spans="1:8" x14ac:dyDescent="0.25">
      <c r="A961" s="21"/>
      <c r="B961" s="5">
        <f>DATE(YEAR(siječanj!B961),MONTH(siječanj!B961)+8,DAY(siječanj!B961))</f>
        <v>45910</v>
      </c>
      <c r="C961" s="8">
        <v>9.9791666666666696</v>
      </c>
      <c r="D961">
        <v>0.94250919130544619</v>
      </c>
      <c r="E961" s="6">
        <v>99.130542206314544</v>
      </c>
      <c r="F961" s="10">
        <v>91.428595375127557</v>
      </c>
      <c r="G961" s="10">
        <v>303.57946911102709</v>
      </c>
      <c r="H961" s="10">
        <v>93.431447168543926</v>
      </c>
    </row>
    <row r="962" spans="1:8" ht="15.75" thickBot="1" x14ac:dyDescent="0.3">
      <c r="A962" s="21"/>
      <c r="B962" s="5">
        <f>DATE(YEAR(siječanj!B962),MONTH(siječanj!B962)+8,DAY(siječanj!B962))</f>
        <v>45910</v>
      </c>
      <c r="C962" s="8">
        <v>9.9895833333333304</v>
      </c>
      <c r="D962">
        <v>0.94250919130544619</v>
      </c>
      <c r="E962" s="6">
        <v>90.896771891078728</v>
      </c>
      <c r="F962" s="10">
        <v>89.358778696741155</v>
      </c>
      <c r="G962" s="10">
        <v>303.01251334754539</v>
      </c>
      <c r="H962" s="10">
        <v>85.67104296733622</v>
      </c>
    </row>
    <row r="963" spans="1:8" x14ac:dyDescent="0.25">
      <c r="A963" s="20">
        <f t="shared" ref="A963" si="8">A867+1</f>
        <v>254</v>
      </c>
      <c r="B963" s="5">
        <f>DATE(YEAR(siječanj!B963),MONTH(siječanj!B963)+8,DAY(siječanj!B963))</f>
        <v>45911</v>
      </c>
      <c r="C963" s="8">
        <v>10</v>
      </c>
      <c r="D963">
        <v>0.94146395907472014</v>
      </c>
      <c r="E963" s="6">
        <v>82.15396949919905</v>
      </c>
      <c r="F963" s="10">
        <v>87.053127826102852</v>
      </c>
      <c r="G963" s="10">
        <v>293.9531980645861</v>
      </c>
      <c r="H963" s="10">
        <v>77.345001378419738</v>
      </c>
    </row>
    <row r="964" spans="1:8" x14ac:dyDescent="0.25">
      <c r="A964" s="21"/>
      <c r="B964" s="5">
        <f>DATE(YEAR(siječanj!B964),MONTH(siječanj!B964)+8,DAY(siječanj!B964))</f>
        <v>45911</v>
      </c>
      <c r="C964" s="8">
        <v>10.0104166666667</v>
      </c>
      <c r="D964">
        <v>0.94146395907472014</v>
      </c>
      <c r="E964" s="6">
        <v>77.263600501209055</v>
      </c>
      <c r="F964" s="10">
        <v>85.438264642647766</v>
      </c>
      <c r="G964" s="10">
        <v>291.06642104359594</v>
      </c>
      <c r="H964" s="10">
        <v>72.740895220235814</v>
      </c>
    </row>
    <row r="965" spans="1:8" x14ac:dyDescent="0.25">
      <c r="A965" s="21"/>
      <c r="B965" s="5">
        <f>DATE(YEAR(siječanj!B965),MONTH(siječanj!B965)+8,DAY(siječanj!B965))</f>
        <v>45911</v>
      </c>
      <c r="C965" s="8">
        <v>10.0208333333333</v>
      </c>
      <c r="D965">
        <v>0.94146395907472014</v>
      </c>
      <c r="E965" s="6">
        <v>72.445678097622363</v>
      </c>
      <c r="F965" s="10">
        <v>84.130327817456021</v>
      </c>
      <c r="G965" s="10">
        <v>290.61042015189344</v>
      </c>
      <c r="H965" s="10">
        <v>68.204994919640285</v>
      </c>
    </row>
    <row r="966" spans="1:8" x14ac:dyDescent="0.25">
      <c r="A966" s="21"/>
      <c r="B966" s="5">
        <f>DATE(YEAR(siječanj!B966),MONTH(siječanj!B966)+8,DAY(siječanj!B966))</f>
        <v>45911</v>
      </c>
      <c r="C966" s="8">
        <v>10.03125</v>
      </c>
      <c r="D966">
        <v>0.94146395907472014</v>
      </c>
      <c r="E966" s="6">
        <v>68.650501426413129</v>
      </c>
      <c r="F966" s="10">
        <v>83.035904224342275</v>
      </c>
      <c r="G966" s="10">
        <v>289.72619536016356</v>
      </c>
      <c r="H966" s="10">
        <v>64.63197286537563</v>
      </c>
    </row>
    <row r="967" spans="1:8" x14ac:dyDescent="0.25">
      <c r="A967" s="21"/>
      <c r="B967" s="5">
        <f>DATE(YEAR(siječanj!B967),MONTH(siječanj!B967)+8,DAY(siječanj!B967))</f>
        <v>45911</v>
      </c>
      <c r="C967" s="8">
        <v>10.0416666666667</v>
      </c>
      <c r="D967">
        <v>0.94146395907472014</v>
      </c>
      <c r="E967" s="6">
        <v>66.041861366674723</v>
      </c>
      <c r="F967" s="10">
        <v>80.422639542219486</v>
      </c>
      <c r="G967" s="10">
        <v>284.09174400695758</v>
      </c>
      <c r="H967" s="10">
        <v>62.17603226693339</v>
      </c>
    </row>
    <row r="968" spans="1:8" x14ac:dyDescent="0.25">
      <c r="A968" s="21"/>
      <c r="B968" s="5">
        <f>DATE(YEAR(siječanj!B968),MONTH(siječanj!B968)+8,DAY(siječanj!B968))</f>
        <v>45911</v>
      </c>
      <c r="C968" s="8">
        <v>10.0520833333333</v>
      </c>
      <c r="D968">
        <v>0.94146395907472014</v>
      </c>
      <c r="E968" s="6">
        <v>63.792716258511845</v>
      </c>
      <c r="F968" s="10">
        <v>80.468158309166157</v>
      </c>
      <c r="G968" s="10">
        <v>287.41707303462249</v>
      </c>
      <c r="H968" s="10">
        <v>60.058543208868826</v>
      </c>
    </row>
    <row r="969" spans="1:8" x14ac:dyDescent="0.25">
      <c r="A969" s="21"/>
      <c r="B969" s="5">
        <f>DATE(YEAR(siječanj!B969),MONTH(siječanj!B969)+8,DAY(siječanj!B969))</f>
        <v>45911</v>
      </c>
      <c r="C969" s="8">
        <v>10.0625</v>
      </c>
      <c r="D969">
        <v>0.94146395907472014</v>
      </c>
      <c r="E969" s="6">
        <v>62.141238218663325</v>
      </c>
      <c r="F969" s="10">
        <v>79.968018035993552</v>
      </c>
      <c r="G969" s="10">
        <v>287.42938971794257</v>
      </c>
      <c r="H969" s="10">
        <v>58.503736155148083</v>
      </c>
    </row>
    <row r="970" spans="1:8" x14ac:dyDescent="0.25">
      <c r="A970" s="21"/>
      <c r="B970" s="5">
        <f>DATE(YEAR(siječanj!B970),MONTH(siječanj!B970)+8,DAY(siječanj!B970))</f>
        <v>45911</v>
      </c>
      <c r="C970" s="8">
        <v>10.0729166666667</v>
      </c>
      <c r="D970">
        <v>0.94146395907472014</v>
      </c>
      <c r="E970" s="6">
        <v>60.728227494573652</v>
      </c>
      <c r="F970" s="10">
        <v>79.465893652445871</v>
      </c>
      <c r="G970" s="10">
        <v>287.59479510879027</v>
      </c>
      <c r="H970" s="10">
        <v>57.173437484631584</v>
      </c>
    </row>
    <row r="971" spans="1:8" x14ac:dyDescent="0.25">
      <c r="A971" s="21"/>
      <c r="B971" s="5">
        <f>DATE(YEAR(siječanj!B971),MONTH(siječanj!B971)+8,DAY(siječanj!B971))</f>
        <v>45911</v>
      </c>
      <c r="C971" s="8">
        <v>10.0833333333333</v>
      </c>
      <c r="D971">
        <v>0.94146395907472014</v>
      </c>
      <c r="E971" s="6">
        <v>60.434238988628067</v>
      </c>
      <c r="F971" s="10">
        <v>79.102233283908916</v>
      </c>
      <c r="G971" s="10">
        <v>286.54096217020157</v>
      </c>
      <c r="H971" s="10">
        <v>56.896657901901591</v>
      </c>
    </row>
    <row r="972" spans="1:8" x14ac:dyDescent="0.25">
      <c r="A972" s="21"/>
      <c r="B972" s="5">
        <f>DATE(YEAR(siječanj!B972),MONTH(siječanj!B972)+8,DAY(siječanj!B972))</f>
        <v>45911</v>
      </c>
      <c r="C972" s="8">
        <v>10.09375</v>
      </c>
      <c r="D972">
        <v>0.94146395907472014</v>
      </c>
      <c r="E972" s="6">
        <v>59.915548554784664</v>
      </c>
      <c r="F972" s="10">
        <v>78.726992143542475</v>
      </c>
      <c r="G972" s="10">
        <v>286.73064729706329</v>
      </c>
      <c r="H972" s="10">
        <v>56.408329552521195</v>
      </c>
    </row>
    <row r="973" spans="1:8" x14ac:dyDescent="0.25">
      <c r="A973" s="21"/>
      <c r="B973" s="5">
        <f>DATE(YEAR(siječanj!B973),MONTH(siječanj!B973)+8,DAY(siječanj!B973))</f>
        <v>45911</v>
      </c>
      <c r="C973" s="8">
        <v>10.1041666666667</v>
      </c>
      <c r="D973">
        <v>0.94146395907472014</v>
      </c>
      <c r="E973" s="6">
        <v>59.135934877043262</v>
      </c>
      <c r="F973" s="10">
        <v>78.438719696928061</v>
      </c>
      <c r="G973" s="10">
        <v>286.59422045479261</v>
      </c>
      <c r="H973" s="10">
        <v>55.674351372925976</v>
      </c>
    </row>
    <row r="974" spans="1:8" x14ac:dyDescent="0.25">
      <c r="A974" s="21"/>
      <c r="B974" s="5">
        <f>DATE(YEAR(siječanj!B974),MONTH(siječanj!B974)+8,DAY(siječanj!B974))</f>
        <v>45911</v>
      </c>
      <c r="C974" s="8">
        <v>10.1145833333333</v>
      </c>
      <c r="D974">
        <v>0.94146395907472014</v>
      </c>
      <c r="E974" s="6">
        <v>58.822807964831483</v>
      </c>
      <c r="F974" s="10">
        <v>78.378644176873905</v>
      </c>
      <c r="G974" s="10">
        <v>286.83288673800524</v>
      </c>
      <c r="H974" s="10">
        <v>55.379553670462229</v>
      </c>
    </row>
    <row r="975" spans="1:8" x14ac:dyDescent="0.25">
      <c r="A975" s="21"/>
      <c r="B975" s="5">
        <f>DATE(YEAR(siječanj!B975),MONTH(siječanj!B975)+8,DAY(siječanj!B975))</f>
        <v>45911</v>
      </c>
      <c r="C975" s="8">
        <v>10.125</v>
      </c>
      <c r="D975">
        <v>0.94146395907472014</v>
      </c>
      <c r="E975" s="6">
        <v>58.615192909070593</v>
      </c>
      <c r="F975" s="10">
        <v>78.252047465530268</v>
      </c>
      <c r="G975" s="10">
        <v>286.45842152958568</v>
      </c>
      <c r="H975" s="10">
        <v>55.184091578102063</v>
      </c>
    </row>
    <row r="976" spans="1:8" x14ac:dyDescent="0.25">
      <c r="A976" s="21"/>
      <c r="B976" s="5">
        <f>DATE(YEAR(siječanj!B976),MONTH(siječanj!B976)+8,DAY(siječanj!B976))</f>
        <v>45911</v>
      </c>
      <c r="C976" s="8">
        <v>10.1354166666667</v>
      </c>
      <c r="D976">
        <v>0.94146395907472014</v>
      </c>
      <c r="E976" s="6">
        <v>58.54952400491954</v>
      </c>
      <c r="F976" s="10">
        <v>78.172546249925844</v>
      </c>
      <c r="G976" s="10">
        <v>286.19477125299926</v>
      </c>
      <c r="H976" s="10">
        <v>55.122266671611911</v>
      </c>
    </row>
    <row r="977" spans="1:8" x14ac:dyDescent="0.25">
      <c r="A977" s="21"/>
      <c r="B977" s="5">
        <f>DATE(YEAR(siječanj!B977),MONTH(siječanj!B977)+8,DAY(siječanj!B977))</f>
        <v>45911</v>
      </c>
      <c r="C977" s="8">
        <v>10.1458333333333</v>
      </c>
      <c r="D977">
        <v>0.94146395907472014</v>
      </c>
      <c r="E977" s="6">
        <v>59.028338796638742</v>
      </c>
      <c r="F977" s="10">
        <v>78.006008155267693</v>
      </c>
      <c r="G977" s="10">
        <v>286.47739887785849</v>
      </c>
      <c r="H977" s="10">
        <v>55.573053541087411</v>
      </c>
    </row>
    <row r="978" spans="1:8" x14ac:dyDescent="0.25">
      <c r="A978" s="21"/>
      <c r="B978" s="5">
        <f>DATE(YEAR(siječanj!B978),MONTH(siječanj!B978)+8,DAY(siječanj!B978))</f>
        <v>45911</v>
      </c>
      <c r="C978" s="8">
        <v>10.15625</v>
      </c>
      <c r="D978">
        <v>0.94146395907472014</v>
      </c>
      <c r="E978" s="6">
        <v>60.233953387730722</v>
      </c>
      <c r="F978" s="10">
        <v>78.295989247733559</v>
      </c>
      <c r="G978" s="10">
        <v>286.66174567385423</v>
      </c>
      <c r="H978" s="10">
        <v>56.708096227135115</v>
      </c>
    </row>
    <row r="979" spans="1:8" x14ac:dyDescent="0.25">
      <c r="A979" s="21"/>
      <c r="B979" s="5">
        <f>DATE(YEAR(siječanj!B979),MONTH(siječanj!B979)+8,DAY(siječanj!B979))</f>
        <v>45911</v>
      </c>
      <c r="C979" s="8">
        <v>10.1666666666667</v>
      </c>
      <c r="D979">
        <v>0.94146395907472014</v>
      </c>
      <c r="E979" s="6">
        <v>62.380548535650561</v>
      </c>
      <c r="F979" s="10">
        <v>78.692305717477822</v>
      </c>
      <c r="G979" s="10">
        <v>290.13553927946009</v>
      </c>
      <c r="H979" s="10">
        <v>58.729038193626316</v>
      </c>
    </row>
    <row r="980" spans="1:8" x14ac:dyDescent="0.25">
      <c r="A980" s="21"/>
      <c r="B980" s="5">
        <f>DATE(YEAR(siječanj!B980),MONTH(siječanj!B980)+8,DAY(siječanj!B980))</f>
        <v>45911</v>
      </c>
      <c r="C980" s="8">
        <v>10.1770833333333</v>
      </c>
      <c r="D980">
        <v>0.94146395907472014</v>
      </c>
      <c r="E980" s="6">
        <v>64.56880636942671</v>
      </c>
      <c r="F980" s="10">
        <v>78.895855653891417</v>
      </c>
      <c r="G980" s="10">
        <v>292.13710467832374</v>
      </c>
      <c r="H980" s="10">
        <v>60.789204077289476</v>
      </c>
    </row>
    <row r="981" spans="1:8" x14ac:dyDescent="0.25">
      <c r="A981" s="21"/>
      <c r="B981" s="5">
        <f>DATE(YEAR(siječanj!B981),MONTH(siječanj!B981)+8,DAY(siječanj!B981))</f>
        <v>45911</v>
      </c>
      <c r="C981" s="8">
        <v>10.1875</v>
      </c>
      <c r="D981">
        <v>0.94146395907472014</v>
      </c>
      <c r="E981" s="6">
        <v>67.104446088949047</v>
      </c>
      <c r="F981" s="10">
        <v>79.165393216251658</v>
      </c>
      <c r="G981" s="10">
        <v>301.22558589058735</v>
      </c>
      <c r="H981" s="10">
        <v>63.176417486418089</v>
      </c>
    </row>
    <row r="982" spans="1:8" x14ac:dyDescent="0.25">
      <c r="A982" s="21"/>
      <c r="B982" s="5">
        <f>DATE(YEAR(siječanj!B982),MONTH(siječanj!B982)+8,DAY(siječanj!B982))</f>
        <v>45911</v>
      </c>
      <c r="C982" s="8">
        <v>10.1979166666667</v>
      </c>
      <c r="D982">
        <v>0.94146395907472014</v>
      </c>
      <c r="E982" s="6">
        <v>70.871341109076511</v>
      </c>
      <c r="F982" s="10">
        <v>79.769331820625766</v>
      </c>
      <c r="G982" s="10">
        <v>300.64270380112089</v>
      </c>
      <c r="H982" s="10">
        <v>66.722813385486134</v>
      </c>
    </row>
    <row r="983" spans="1:8" x14ac:dyDescent="0.25">
      <c r="A983" s="21"/>
      <c r="B983" s="5">
        <f>DATE(YEAR(siječanj!B983),MONTH(siječanj!B983)+8,DAY(siječanj!B983))</f>
        <v>45911</v>
      </c>
      <c r="C983" s="8">
        <v>10.2083333333333</v>
      </c>
      <c r="D983">
        <v>0.94146395907472014</v>
      </c>
      <c r="E983" s="6">
        <v>73.984964660240863</v>
      </c>
      <c r="F983" s="10">
        <v>81.001586994719958</v>
      </c>
      <c r="G983" s="10">
        <v>277.36814098586183</v>
      </c>
      <c r="H983" s="10">
        <v>69.654177741033621</v>
      </c>
    </row>
    <row r="984" spans="1:8" x14ac:dyDescent="0.25">
      <c r="A984" s="21"/>
      <c r="B984" s="5">
        <f>DATE(YEAR(siječanj!B984),MONTH(siječanj!B984)+8,DAY(siječanj!B984))</f>
        <v>45911</v>
      </c>
      <c r="C984" s="8">
        <v>10.21875</v>
      </c>
      <c r="D984">
        <v>0.94146395907472014</v>
      </c>
      <c r="E984" s="6">
        <v>77.455857283121546</v>
      </c>
      <c r="F984" s="10">
        <v>82.089825361927183</v>
      </c>
      <c r="G984" s="10">
        <v>194.78185073733894</v>
      </c>
      <c r="H984" s="10">
        <v>72.921898051294107</v>
      </c>
    </row>
    <row r="985" spans="1:8" x14ac:dyDescent="0.25">
      <c r="A985" s="21"/>
      <c r="B985" s="5">
        <f>DATE(YEAR(siječanj!B985),MONTH(siječanj!B985)+8,DAY(siječanj!B985))</f>
        <v>45911</v>
      </c>
      <c r="C985" s="8">
        <v>10.2291666666667</v>
      </c>
      <c r="D985">
        <v>0.94146395907472014</v>
      </c>
      <c r="E985" s="6">
        <v>81.699284750866923</v>
      </c>
      <c r="F985" s="10">
        <v>83.65159872210522</v>
      </c>
      <c r="G985" s="10">
        <v>89.337976088600243</v>
      </c>
      <c r="H985" s="10">
        <v>76.91693207512408</v>
      </c>
    </row>
    <row r="986" spans="1:8" x14ac:dyDescent="0.25">
      <c r="A986" s="21"/>
      <c r="B986" s="5">
        <f>DATE(YEAR(siječanj!B986),MONTH(siječanj!B986)+8,DAY(siječanj!B986))</f>
        <v>45911</v>
      </c>
      <c r="C986" s="8">
        <v>10.2395833333333</v>
      </c>
      <c r="D986">
        <v>0.94146395907472014</v>
      </c>
      <c r="E986" s="6">
        <v>86.313541623836784</v>
      </c>
      <c r="F986" s="10">
        <v>86.699259112602235</v>
      </c>
      <c r="G986" s="10">
        <v>37.655339426259651</v>
      </c>
      <c r="H986" s="10">
        <v>81.261088618938032</v>
      </c>
    </row>
    <row r="987" spans="1:8" x14ac:dyDescent="0.25">
      <c r="A987" s="21"/>
      <c r="B987" s="5">
        <f>DATE(YEAR(siječanj!B987),MONTH(siječanj!B987)+8,DAY(siječanj!B987))</f>
        <v>45911</v>
      </c>
      <c r="C987" s="8">
        <v>10.25</v>
      </c>
      <c r="D987">
        <v>0.94146395907472014</v>
      </c>
      <c r="E987" s="6">
        <v>88.72510959147327</v>
      </c>
      <c r="F987" s="10">
        <v>91.043454650377853</v>
      </c>
      <c r="G987" s="10">
        <v>15.42851548086521</v>
      </c>
      <c r="H987" s="10">
        <v>83.531492945326846</v>
      </c>
    </row>
    <row r="988" spans="1:8" x14ac:dyDescent="0.25">
      <c r="A988" s="21"/>
      <c r="B988" s="5">
        <f>DATE(YEAR(siječanj!B988),MONTH(siječanj!B988)+8,DAY(siječanj!B988))</f>
        <v>45911</v>
      </c>
      <c r="C988" s="8">
        <v>10.2604166666667</v>
      </c>
      <c r="D988">
        <v>0.94146395907472014</v>
      </c>
      <c r="E988" s="6">
        <v>89.66868651283653</v>
      </c>
      <c r="F988" s="10">
        <v>94.615771021893266</v>
      </c>
      <c r="G988" s="10">
        <v>7.4509785936983421</v>
      </c>
      <c r="H988" s="10">
        <v>84.419836609405039</v>
      </c>
    </row>
    <row r="989" spans="1:8" x14ac:dyDescent="0.25">
      <c r="A989" s="21"/>
      <c r="B989" s="5">
        <f>DATE(YEAR(siječanj!B989),MONTH(siječanj!B989)+8,DAY(siječanj!B989))</f>
        <v>45911</v>
      </c>
      <c r="C989" s="8">
        <v>10.2708333333333</v>
      </c>
      <c r="D989">
        <v>0.94146395907472014</v>
      </c>
      <c r="E989" s="6">
        <v>92.821505163417783</v>
      </c>
      <c r="F989" s="10">
        <v>99.669030088407766</v>
      </c>
      <c r="G989" s="10">
        <v>4.5270730376853479</v>
      </c>
      <c r="H989" s="10">
        <v>87.388101738425888</v>
      </c>
    </row>
    <row r="990" spans="1:8" x14ac:dyDescent="0.25">
      <c r="A990" s="21"/>
      <c r="B990" s="5">
        <f>DATE(YEAR(siječanj!B990),MONTH(siječanj!B990)+8,DAY(siječanj!B990))</f>
        <v>45911</v>
      </c>
      <c r="C990" s="8">
        <v>10.28125</v>
      </c>
      <c r="D990">
        <v>0.94146395907472014</v>
      </c>
      <c r="E990" s="6">
        <v>93.621031897202826</v>
      </c>
      <c r="F990" s="10">
        <v>107.96797983047038</v>
      </c>
      <c r="G990" s="10">
        <v>3.2513642415147297</v>
      </c>
      <c r="H990" s="10">
        <v>88.140827342601227</v>
      </c>
    </row>
    <row r="991" spans="1:8" x14ac:dyDescent="0.25">
      <c r="A991" s="21"/>
      <c r="B991" s="5">
        <f>DATE(YEAR(siječanj!B991),MONTH(siječanj!B991)+8,DAY(siječanj!B991))</f>
        <v>45911</v>
      </c>
      <c r="C991" s="8">
        <v>10.2916666666667</v>
      </c>
      <c r="D991">
        <v>0.94146395907472014</v>
      </c>
      <c r="E991" s="6">
        <v>93.379790899376417</v>
      </c>
      <c r="F991" s="10">
        <v>118.30449798176814</v>
      </c>
      <c r="G991" s="10">
        <v>2.5625409608183936</v>
      </c>
      <c r="H991" s="10">
        <v>87.913707637696447</v>
      </c>
    </row>
    <row r="992" spans="1:8" x14ac:dyDescent="0.25">
      <c r="A992" s="21"/>
      <c r="B992" s="5">
        <f>DATE(YEAR(siječanj!B992),MONTH(siječanj!B992)+8,DAY(siječanj!B992))</f>
        <v>45911</v>
      </c>
      <c r="C992" s="8">
        <v>10.3020833333333</v>
      </c>
      <c r="D992">
        <v>0.94146395907472014</v>
      </c>
      <c r="E992" s="6">
        <v>92.995468521493962</v>
      </c>
      <c r="F992" s="10">
        <v>122.49012254977175</v>
      </c>
      <c r="G992" s="10">
        <v>2.0795335457647224</v>
      </c>
      <c r="H992" s="10">
        <v>87.551881970254215</v>
      </c>
    </row>
    <row r="993" spans="1:8" x14ac:dyDescent="0.25">
      <c r="A993" s="21"/>
      <c r="B993" s="5">
        <f>DATE(YEAR(siječanj!B993),MONTH(siječanj!B993)+8,DAY(siječanj!B993))</f>
        <v>45911</v>
      </c>
      <c r="C993" s="8">
        <v>10.3125</v>
      </c>
      <c r="D993">
        <v>0.94146395907472014</v>
      </c>
      <c r="E993" s="6">
        <v>93.885338042622507</v>
      </c>
      <c r="F993" s="10">
        <v>127.53596336260271</v>
      </c>
      <c r="G993" s="10">
        <v>1.9110365987285232</v>
      </c>
      <c r="H993" s="10">
        <v>88.389662052675817</v>
      </c>
    </row>
    <row r="994" spans="1:8" x14ac:dyDescent="0.25">
      <c r="A994" s="21"/>
      <c r="B994" s="5">
        <f>DATE(YEAR(siječanj!B994),MONTH(siječanj!B994)+8,DAY(siječanj!B994))</f>
        <v>45911</v>
      </c>
      <c r="C994" s="8">
        <v>10.3229166666667</v>
      </c>
      <c r="D994">
        <v>0.94146395907472014</v>
      </c>
      <c r="E994" s="6">
        <v>95.582141019257264</v>
      </c>
      <c r="F994" s="10">
        <v>134.37379335114611</v>
      </c>
      <c r="G994" s="10">
        <v>1.919494477915386</v>
      </c>
      <c r="H994" s="10">
        <v>89.987140900828152</v>
      </c>
    </row>
    <row r="995" spans="1:8" x14ac:dyDescent="0.25">
      <c r="A995" s="21"/>
      <c r="B995" s="5">
        <f>DATE(YEAR(siječanj!B995),MONTH(siječanj!B995)+8,DAY(siječanj!B995))</f>
        <v>45911</v>
      </c>
      <c r="C995" s="8">
        <v>10.3333333333333</v>
      </c>
      <c r="D995">
        <v>0.94146395907472014</v>
      </c>
      <c r="E995" s="6">
        <v>96.429308714354931</v>
      </c>
      <c r="F995" s="10">
        <v>143.24141448836588</v>
      </c>
      <c r="G995" s="10">
        <v>1.8601837191855828</v>
      </c>
      <c r="H995" s="10">
        <v>90.784718753055003</v>
      </c>
    </row>
    <row r="996" spans="1:8" x14ac:dyDescent="0.25">
      <c r="A996" s="21"/>
      <c r="B996" s="5">
        <f>DATE(YEAR(siječanj!B996),MONTH(siječanj!B996)+8,DAY(siječanj!B996))</f>
        <v>45911</v>
      </c>
      <c r="C996" s="8">
        <v>10.34375</v>
      </c>
      <c r="D996">
        <v>0.94146395907472014</v>
      </c>
      <c r="E996" s="6">
        <v>98.129170666069896</v>
      </c>
      <c r="F996" s="10">
        <v>147.18709180591051</v>
      </c>
      <c r="G996" s="10">
        <v>1.83813881893096</v>
      </c>
      <c r="H996" s="10">
        <v>92.385077515997054</v>
      </c>
    </row>
    <row r="997" spans="1:8" x14ac:dyDescent="0.25">
      <c r="A997" s="21"/>
      <c r="B997" s="5">
        <f>DATE(YEAR(siječanj!B997),MONTH(siječanj!B997)+8,DAY(siječanj!B997))</f>
        <v>45911</v>
      </c>
      <c r="C997" s="8">
        <v>10.3541666666667</v>
      </c>
      <c r="D997">
        <v>0.94146395907472014</v>
      </c>
      <c r="E997" s="6">
        <v>98.882896974714271</v>
      </c>
      <c r="F997" s="10">
        <v>149.78151970463381</v>
      </c>
      <c r="G997" s="10">
        <v>1.6177121860596011</v>
      </c>
      <c r="H997" s="10">
        <v>93.094683670592161</v>
      </c>
    </row>
    <row r="998" spans="1:8" x14ac:dyDescent="0.25">
      <c r="A998" s="21"/>
      <c r="B998" s="5">
        <f>DATE(YEAR(siječanj!B998),MONTH(siječanj!B998)+8,DAY(siječanj!B998))</f>
        <v>45911</v>
      </c>
      <c r="C998" s="8">
        <v>10.3645833333333</v>
      </c>
      <c r="D998">
        <v>0.94146395907472014</v>
      </c>
      <c r="E998" s="6">
        <v>100.57030806574809</v>
      </c>
      <c r="F998" s="10">
        <v>152.39209656516346</v>
      </c>
      <c r="G998" s="10">
        <v>1.5777324600914595</v>
      </c>
      <c r="H998" s="10">
        <v>94.683320396943458</v>
      </c>
    </row>
    <row r="999" spans="1:8" x14ac:dyDescent="0.25">
      <c r="A999" s="21"/>
      <c r="B999" s="5">
        <f>DATE(YEAR(siječanj!B999),MONTH(siječanj!B999)+8,DAY(siječanj!B999))</f>
        <v>45911</v>
      </c>
      <c r="C999" s="8">
        <v>10.375</v>
      </c>
      <c r="D999">
        <v>0.94146395907472014</v>
      </c>
      <c r="E999" s="6">
        <v>102.11654864555027</v>
      </c>
      <c r="F999" s="10">
        <v>155.50894079321918</v>
      </c>
      <c r="G999" s="10">
        <v>1.5432933512368572</v>
      </c>
      <c r="H999" s="10">
        <v>96.139050174886009</v>
      </c>
    </row>
    <row r="1000" spans="1:8" x14ac:dyDescent="0.25">
      <c r="A1000" s="21"/>
      <c r="B1000" s="5">
        <f>DATE(YEAR(siječanj!B1000),MONTH(siječanj!B1000)+8,DAY(siječanj!B1000))</f>
        <v>45911</v>
      </c>
      <c r="C1000" s="8">
        <v>10.3854166666667</v>
      </c>
      <c r="D1000">
        <v>0.94146395907472014</v>
      </c>
      <c r="E1000" s="6">
        <v>103.93632479785195</v>
      </c>
      <c r="F1000" s="10">
        <v>157.30536150164025</v>
      </c>
      <c r="G1000" s="10">
        <v>1.4513678126754503</v>
      </c>
      <c r="H1000" s="10">
        <v>97.852303835861704</v>
      </c>
    </row>
    <row r="1001" spans="1:8" x14ac:dyDescent="0.25">
      <c r="A1001" s="21"/>
      <c r="B1001" s="5">
        <f>DATE(YEAR(siječanj!B1001),MONTH(siječanj!B1001)+8,DAY(siječanj!B1001))</f>
        <v>45911</v>
      </c>
      <c r="C1001" s="8">
        <v>10.3958333333333</v>
      </c>
      <c r="D1001">
        <v>0.94146395907472014</v>
      </c>
      <c r="E1001" s="6">
        <v>104.6055895157368</v>
      </c>
      <c r="F1001" s="10">
        <v>157.76435833377198</v>
      </c>
      <c r="G1001" s="10">
        <v>1.4149680819913228</v>
      </c>
      <c r="H1001" s="10">
        <v>98.482392446830602</v>
      </c>
    </row>
    <row r="1002" spans="1:8" x14ac:dyDescent="0.25">
      <c r="A1002" s="21"/>
      <c r="B1002" s="5">
        <f>DATE(YEAR(siječanj!B1002),MONTH(siječanj!B1002)+8,DAY(siječanj!B1002))</f>
        <v>45911</v>
      </c>
      <c r="C1002" s="8">
        <v>10.40625</v>
      </c>
      <c r="D1002">
        <v>0.94146395907472014</v>
      </c>
      <c r="E1002" s="6">
        <v>105.32323319248437</v>
      </c>
      <c r="F1002" s="10">
        <v>158.41690344474219</v>
      </c>
      <c r="G1002" s="10">
        <v>1.4073778905478351</v>
      </c>
      <c r="H1002" s="10">
        <v>99.158028103946307</v>
      </c>
    </row>
    <row r="1003" spans="1:8" x14ac:dyDescent="0.25">
      <c r="A1003" s="21"/>
      <c r="B1003" s="5">
        <f>DATE(YEAR(siječanj!B1003),MONTH(siječanj!B1003)+8,DAY(siječanj!B1003))</f>
        <v>45911</v>
      </c>
      <c r="C1003" s="8">
        <v>10.4166666666667</v>
      </c>
      <c r="D1003">
        <v>0.94146395907472014</v>
      </c>
      <c r="E1003" s="6">
        <v>106.47931279365186</v>
      </c>
      <c r="F1003" s="10">
        <v>158.41870892191247</v>
      </c>
      <c r="G1003" s="10">
        <v>1.4210658289296152</v>
      </c>
      <c r="H1003" s="10">
        <v>100.24643538226698</v>
      </c>
    </row>
    <row r="1004" spans="1:8" x14ac:dyDescent="0.25">
      <c r="A1004" s="21"/>
      <c r="B1004" s="5">
        <f>DATE(YEAR(siječanj!B1004),MONTH(siječanj!B1004)+8,DAY(siječanj!B1004))</f>
        <v>45911</v>
      </c>
      <c r="C1004" s="8">
        <v>10.4270833333333</v>
      </c>
      <c r="D1004">
        <v>0.94146395907472014</v>
      </c>
      <c r="E1004" s="6">
        <v>106.90500265837056</v>
      </c>
      <c r="F1004" s="10">
        <v>157.9892840346503</v>
      </c>
      <c r="G1004" s="10">
        <v>1.4608936573888811</v>
      </c>
      <c r="H1004" s="10">
        <v>100.64720704764304</v>
      </c>
    </row>
    <row r="1005" spans="1:8" x14ac:dyDescent="0.25">
      <c r="A1005" s="21"/>
      <c r="B1005" s="5">
        <f>DATE(YEAR(siječanj!B1005),MONTH(siječanj!B1005)+8,DAY(siječanj!B1005))</f>
        <v>45911</v>
      </c>
      <c r="C1005" s="8">
        <v>10.4375</v>
      </c>
      <c r="D1005">
        <v>0.94146395907472014</v>
      </c>
      <c r="E1005" s="6">
        <v>108.9193684573237</v>
      </c>
      <c r="F1005" s="10">
        <v>157.70449593885678</v>
      </c>
      <c r="G1005" s="10">
        <v>1.4648164610002539</v>
      </c>
      <c r="H1005" s="10">
        <v>102.54365984775016</v>
      </c>
    </row>
    <row r="1006" spans="1:8" x14ac:dyDescent="0.25">
      <c r="A1006" s="21"/>
      <c r="B1006" s="5">
        <f>DATE(YEAR(siječanj!B1006),MONTH(siječanj!B1006)+8,DAY(siječanj!B1006))</f>
        <v>45911</v>
      </c>
      <c r="C1006" s="8">
        <v>10.4479166666667</v>
      </c>
      <c r="D1006">
        <v>0.94146395907472014</v>
      </c>
      <c r="E1006" s="6">
        <v>109.81265456039907</v>
      </c>
      <c r="F1006" s="10">
        <v>157.63027388321291</v>
      </c>
      <c r="G1006" s="10">
        <v>1.4395385378051355</v>
      </c>
      <c r="H1006" s="10">
        <v>103.38465651893793</v>
      </c>
    </row>
    <row r="1007" spans="1:8" x14ac:dyDescent="0.25">
      <c r="A1007" s="21"/>
      <c r="B1007" s="5">
        <f>DATE(YEAR(siječanj!B1007),MONTH(siječanj!B1007)+8,DAY(siječanj!B1007))</f>
        <v>45911</v>
      </c>
      <c r="C1007" s="8">
        <v>10.4583333333333</v>
      </c>
      <c r="D1007">
        <v>0.94146395907472014</v>
      </c>
      <c r="E1007" s="6">
        <v>111.02933317113842</v>
      </c>
      <c r="F1007" s="10">
        <v>157.77250074402605</v>
      </c>
      <c r="G1007" s="10">
        <v>1.4813805671734948</v>
      </c>
      <c r="H1007" s="10">
        <v>104.53011558072613</v>
      </c>
    </row>
    <row r="1008" spans="1:8" x14ac:dyDescent="0.25">
      <c r="A1008" s="21"/>
      <c r="B1008" s="5">
        <f>DATE(YEAR(siječanj!B1008),MONTH(siječanj!B1008)+8,DAY(siječanj!B1008))</f>
        <v>45911</v>
      </c>
      <c r="C1008" s="8">
        <v>10.46875</v>
      </c>
      <c r="D1008">
        <v>0.94146395907472014</v>
      </c>
      <c r="E1008" s="6">
        <v>112.64088405762435</v>
      </c>
      <c r="F1008" s="10">
        <v>157.85034327538145</v>
      </c>
      <c r="G1008" s="10">
        <v>1.4788482497492581</v>
      </c>
      <c r="H1008" s="10">
        <v>106.04733265856754</v>
      </c>
    </row>
    <row r="1009" spans="1:8" x14ac:dyDescent="0.25">
      <c r="A1009" s="21"/>
      <c r="B1009" s="5">
        <f>DATE(YEAR(siječanj!B1009),MONTH(siječanj!B1009)+8,DAY(siječanj!B1009))</f>
        <v>45911</v>
      </c>
      <c r="C1009" s="8">
        <v>10.4791666666667</v>
      </c>
      <c r="D1009">
        <v>0.94146395907472014</v>
      </c>
      <c r="E1009" s="6">
        <v>112.84438415791786</v>
      </c>
      <c r="F1009" s="10">
        <v>157.8466466287023</v>
      </c>
      <c r="G1009" s="10">
        <v>1.4884796937053257</v>
      </c>
      <c r="H1009" s="10">
        <v>106.23892066866198</v>
      </c>
    </row>
    <row r="1010" spans="1:8" x14ac:dyDescent="0.25">
      <c r="A1010" s="21"/>
      <c r="B1010" s="5">
        <f>DATE(YEAR(siječanj!B1010),MONTH(siječanj!B1010)+8,DAY(siječanj!B1010))</f>
        <v>45911</v>
      </c>
      <c r="C1010" s="8">
        <v>10.4895833333333</v>
      </c>
      <c r="D1010">
        <v>0.94146395907472014</v>
      </c>
      <c r="E1010" s="6">
        <v>112.0836988790861</v>
      </c>
      <c r="F1010" s="10">
        <v>157.39019241213751</v>
      </c>
      <c r="G1010" s="10">
        <v>1.4513241164013997</v>
      </c>
      <c r="H1010" s="10">
        <v>105.52276289444318</v>
      </c>
    </row>
    <row r="1011" spans="1:8" x14ac:dyDescent="0.25">
      <c r="A1011" s="21"/>
      <c r="B1011" s="5">
        <f>DATE(YEAR(siječanj!B1011),MONTH(siječanj!B1011)+8,DAY(siječanj!B1011))</f>
        <v>45911</v>
      </c>
      <c r="C1011" s="8">
        <v>10.5</v>
      </c>
      <c r="D1011">
        <v>0.94146395907472014</v>
      </c>
      <c r="E1011" s="6">
        <v>111.35029078218736</v>
      </c>
      <c r="F1011" s="10">
        <v>156.91672330091092</v>
      </c>
      <c r="G1011" s="10">
        <v>1.4631788818870546</v>
      </c>
      <c r="H1011" s="10">
        <v>104.83228560391943</v>
      </c>
    </row>
    <row r="1012" spans="1:8" x14ac:dyDescent="0.25">
      <c r="A1012" s="21"/>
      <c r="B1012" s="5">
        <f>DATE(YEAR(siječanj!B1012),MONTH(siječanj!B1012)+8,DAY(siječanj!B1012))</f>
        <v>45911</v>
      </c>
      <c r="C1012" s="8">
        <v>10.5104166666667</v>
      </c>
      <c r="D1012">
        <v>0.94146395907472014</v>
      </c>
      <c r="E1012" s="6">
        <v>110.78073894403073</v>
      </c>
      <c r="F1012" s="10">
        <v>156.07638071678033</v>
      </c>
      <c r="G1012" s="10">
        <v>1.4569916603925817</v>
      </c>
      <c r="H1012" s="10">
        <v>104.2960730754702</v>
      </c>
    </row>
    <row r="1013" spans="1:8" x14ac:dyDescent="0.25">
      <c r="A1013" s="21"/>
      <c r="B1013" s="5">
        <f>DATE(YEAR(siječanj!B1013),MONTH(siječanj!B1013)+8,DAY(siječanj!B1013))</f>
        <v>45911</v>
      </c>
      <c r="C1013" s="8">
        <v>10.5208333333333</v>
      </c>
      <c r="D1013">
        <v>0.94146395907472014</v>
      </c>
      <c r="E1013" s="6">
        <v>111.56654486698798</v>
      </c>
      <c r="F1013" s="10">
        <v>155.61584469872415</v>
      </c>
      <c r="G1013" s="10">
        <v>1.3964740454807971</v>
      </c>
      <c r="H1013" s="10">
        <v>105.0358810307619</v>
      </c>
    </row>
    <row r="1014" spans="1:8" x14ac:dyDescent="0.25">
      <c r="A1014" s="21"/>
      <c r="B1014" s="5">
        <f>DATE(YEAR(siječanj!B1014),MONTH(siječanj!B1014)+8,DAY(siječanj!B1014))</f>
        <v>45911</v>
      </c>
      <c r="C1014" s="8">
        <v>10.53125</v>
      </c>
      <c r="D1014">
        <v>0.94146395907472014</v>
      </c>
      <c r="E1014" s="6">
        <v>111.90985142129632</v>
      </c>
      <c r="F1014" s="10">
        <v>155.34679051486751</v>
      </c>
      <c r="G1014" s="10">
        <v>1.5367695632959646</v>
      </c>
      <c r="H1014" s="10">
        <v>105.35909177855733</v>
      </c>
    </row>
    <row r="1015" spans="1:8" x14ac:dyDescent="0.25">
      <c r="A1015" s="21"/>
      <c r="B1015" s="5">
        <f>DATE(YEAR(siječanj!B1015),MONTH(siječanj!B1015)+8,DAY(siječanj!B1015))</f>
        <v>45911</v>
      </c>
      <c r="C1015" s="8">
        <v>10.5416666666667</v>
      </c>
      <c r="D1015">
        <v>0.94146395907472014</v>
      </c>
      <c r="E1015" s="6">
        <v>110.93218594732271</v>
      </c>
      <c r="F1015" s="10">
        <v>155.15468856299165</v>
      </c>
      <c r="G1015" s="10">
        <v>1.5561890296097678</v>
      </c>
      <c r="H1015" s="10">
        <v>104.43865497077947</v>
      </c>
    </row>
    <row r="1016" spans="1:8" x14ac:dyDescent="0.25">
      <c r="A1016" s="21"/>
      <c r="B1016" s="5">
        <f>DATE(YEAR(siječanj!B1016),MONTH(siječanj!B1016)+8,DAY(siječanj!B1016))</f>
        <v>45911</v>
      </c>
      <c r="C1016" s="8">
        <v>10.5520833333333</v>
      </c>
      <c r="D1016">
        <v>0.94146395907472014</v>
      </c>
      <c r="E1016" s="6">
        <v>110.50585615452698</v>
      </c>
      <c r="F1016" s="10">
        <v>154.63077010941518</v>
      </c>
      <c r="G1016" s="10">
        <v>1.4889385071724208</v>
      </c>
      <c r="H1016" s="10">
        <v>104.0372808361825</v>
      </c>
    </row>
    <row r="1017" spans="1:8" x14ac:dyDescent="0.25">
      <c r="A1017" s="21"/>
      <c r="B1017" s="5">
        <f>DATE(YEAR(siječanj!B1017),MONTH(siječanj!B1017)+8,DAY(siječanj!B1017))</f>
        <v>45911</v>
      </c>
      <c r="C1017" s="8">
        <v>10.5625</v>
      </c>
      <c r="D1017">
        <v>0.94146395907472014</v>
      </c>
      <c r="E1017" s="6">
        <v>110.47322378500209</v>
      </c>
      <c r="F1017" s="10">
        <v>154.15527857709296</v>
      </c>
      <c r="G1017" s="10">
        <v>1.481051282576229</v>
      </c>
      <c r="H1017" s="10">
        <v>104.0065586363756</v>
      </c>
    </row>
    <row r="1018" spans="1:8" x14ac:dyDescent="0.25">
      <c r="A1018" s="21"/>
      <c r="B1018" s="5">
        <f>DATE(YEAR(siječanj!B1018),MONTH(siječanj!B1018)+8,DAY(siječanj!B1018))</f>
        <v>45911</v>
      </c>
      <c r="C1018" s="8">
        <v>10.5729166666667</v>
      </c>
      <c r="D1018">
        <v>0.94146395907472014</v>
      </c>
      <c r="E1018" s="6">
        <v>111.43780738562418</v>
      </c>
      <c r="F1018" s="10">
        <v>153.12726127382106</v>
      </c>
      <c r="G1018" s="10">
        <v>1.386435807184879</v>
      </c>
      <c r="H1018" s="10">
        <v>104.91467933187583</v>
      </c>
    </row>
    <row r="1019" spans="1:8" x14ac:dyDescent="0.25">
      <c r="A1019" s="21"/>
      <c r="B1019" s="5">
        <f>DATE(YEAR(siječanj!B1019),MONTH(siječanj!B1019)+8,DAY(siječanj!B1019))</f>
        <v>45911</v>
      </c>
      <c r="C1019" s="8">
        <v>10.5833333333333</v>
      </c>
      <c r="D1019">
        <v>0.94146395907472014</v>
      </c>
      <c r="E1019" s="6">
        <v>111.68362099645914</v>
      </c>
      <c r="F1019" s="10">
        <v>151.79460780914224</v>
      </c>
      <c r="G1019" s="10">
        <v>1.3303273799033317</v>
      </c>
      <c r="H1019" s="10">
        <v>105.14610398712696</v>
      </c>
    </row>
    <row r="1020" spans="1:8" x14ac:dyDescent="0.25">
      <c r="A1020" s="21"/>
      <c r="B1020" s="5">
        <f>DATE(YEAR(siječanj!B1020),MONTH(siječanj!B1020)+8,DAY(siječanj!B1020))</f>
        <v>45911</v>
      </c>
      <c r="C1020" s="8">
        <v>10.59375</v>
      </c>
      <c r="D1020">
        <v>0.94146395907472014</v>
      </c>
      <c r="E1020" s="6">
        <v>113.00112889395888</v>
      </c>
      <c r="F1020" s="10">
        <v>150.84714867555536</v>
      </c>
      <c r="G1020" s="10">
        <v>1.2861761964096068</v>
      </c>
      <c r="H1020" s="10">
        <v>106.38649018841927</v>
      </c>
    </row>
    <row r="1021" spans="1:8" x14ac:dyDescent="0.25">
      <c r="A1021" s="21"/>
      <c r="B1021" s="5">
        <f>DATE(YEAR(siječanj!B1021),MONTH(siječanj!B1021)+8,DAY(siječanj!B1021))</f>
        <v>45911</v>
      </c>
      <c r="C1021" s="8">
        <v>10.6041666666667</v>
      </c>
      <c r="D1021">
        <v>0.94146395907472014</v>
      </c>
      <c r="E1021" s="6">
        <v>114.00389520004322</v>
      </c>
      <c r="F1021" s="10">
        <v>149.69110599458472</v>
      </c>
      <c r="G1021" s="10">
        <v>1.2936025255306234</v>
      </c>
      <c r="H1021" s="10">
        <v>107.33055852497218</v>
      </c>
    </row>
    <row r="1022" spans="1:8" x14ac:dyDescent="0.25">
      <c r="A1022" s="21"/>
      <c r="B1022" s="5">
        <f>DATE(YEAR(siječanj!B1022),MONTH(siječanj!B1022)+8,DAY(siječanj!B1022))</f>
        <v>45911</v>
      </c>
      <c r="C1022" s="8">
        <v>10.6145833333333</v>
      </c>
      <c r="D1022">
        <v>0.94146395907472014</v>
      </c>
      <c r="E1022" s="6">
        <v>114.37963501312804</v>
      </c>
      <c r="F1022" s="10">
        <v>148.09722603916006</v>
      </c>
      <c r="G1022" s="10">
        <v>1.218368543111682</v>
      </c>
      <c r="H1022" s="10">
        <v>107.684304016981</v>
      </c>
    </row>
    <row r="1023" spans="1:8" x14ac:dyDescent="0.25">
      <c r="A1023" s="21"/>
      <c r="B1023" s="5">
        <f>DATE(YEAR(siječanj!B1023),MONTH(siječanj!B1023)+8,DAY(siječanj!B1023))</f>
        <v>45911</v>
      </c>
      <c r="C1023" s="8">
        <v>10.625</v>
      </c>
      <c r="D1023">
        <v>0.94146395907472014</v>
      </c>
      <c r="E1023" s="6">
        <v>114.6521482856655</v>
      </c>
      <c r="F1023" s="10">
        <v>144.26197952720761</v>
      </c>
      <c r="G1023" s="10">
        <v>1.2503518032805929</v>
      </c>
      <c r="H1023" s="10">
        <v>107.94086544144453</v>
      </c>
    </row>
    <row r="1024" spans="1:8" x14ac:dyDescent="0.25">
      <c r="A1024" s="21"/>
      <c r="B1024" s="5">
        <f>DATE(YEAR(siječanj!B1024),MONTH(siječanj!B1024)+8,DAY(siječanj!B1024))</f>
        <v>45911</v>
      </c>
      <c r="C1024" s="8">
        <v>10.6354166666667</v>
      </c>
      <c r="D1024">
        <v>0.94146395907472014</v>
      </c>
      <c r="E1024" s="6">
        <v>115.02515998431673</v>
      </c>
      <c r="F1024" s="10">
        <v>142.31980679835181</v>
      </c>
      <c r="G1024" s="10">
        <v>1.1992700375061254</v>
      </c>
      <c r="H1024" s="10">
        <v>108.2920425120379</v>
      </c>
    </row>
    <row r="1025" spans="1:8" x14ac:dyDescent="0.25">
      <c r="A1025" s="21"/>
      <c r="B1025" s="5">
        <f>DATE(YEAR(siječanj!B1025),MONTH(siječanj!B1025)+8,DAY(siječanj!B1025))</f>
        <v>45911</v>
      </c>
      <c r="C1025" s="8">
        <v>10.6458333333333</v>
      </c>
      <c r="D1025">
        <v>0.94146395907472014</v>
      </c>
      <c r="E1025" s="6">
        <v>115.74090170764656</v>
      </c>
      <c r="F1025" s="10">
        <v>140.69884847344511</v>
      </c>
      <c r="G1025" s="10">
        <v>1.2056601346326787</v>
      </c>
      <c r="H1025" s="10">
        <v>108.96588754855897</v>
      </c>
    </row>
    <row r="1026" spans="1:8" x14ac:dyDescent="0.25">
      <c r="A1026" s="21"/>
      <c r="B1026" s="5">
        <f>DATE(YEAR(siječanj!B1026),MONTH(siječanj!B1026)+8,DAY(siječanj!B1026))</f>
        <v>45911</v>
      </c>
      <c r="C1026" s="8">
        <v>10.65625</v>
      </c>
      <c r="D1026">
        <v>0.94146395907472014</v>
      </c>
      <c r="E1026" s="6">
        <v>115.64482037022539</v>
      </c>
      <c r="F1026" s="10">
        <v>138.84936086470356</v>
      </c>
      <c r="G1026" s="10">
        <v>1.2013815158404857</v>
      </c>
      <c r="H1026" s="10">
        <v>108.87543043223724</v>
      </c>
    </row>
    <row r="1027" spans="1:8" x14ac:dyDescent="0.25">
      <c r="A1027" s="21"/>
      <c r="B1027" s="5">
        <f>DATE(YEAR(siječanj!B1027),MONTH(siječanj!B1027)+8,DAY(siječanj!B1027))</f>
        <v>45911</v>
      </c>
      <c r="C1027" s="8">
        <v>10.6666666666667</v>
      </c>
      <c r="D1027">
        <v>0.94146395907472014</v>
      </c>
      <c r="E1027" s="6">
        <v>114.87216566267136</v>
      </c>
      <c r="F1027" s="10">
        <v>135.99153478361347</v>
      </c>
      <c r="G1027" s="10">
        <v>1.2008514355475701</v>
      </c>
      <c r="H1027" s="10">
        <v>108.1480038722657</v>
      </c>
    </row>
    <row r="1028" spans="1:8" x14ac:dyDescent="0.25">
      <c r="A1028" s="21"/>
      <c r="B1028" s="5">
        <f>DATE(YEAR(siječanj!B1028),MONTH(siječanj!B1028)+8,DAY(siječanj!B1028))</f>
        <v>45911</v>
      </c>
      <c r="C1028" s="8">
        <v>10.6770833333333</v>
      </c>
      <c r="D1028">
        <v>0.94146395907472014</v>
      </c>
      <c r="E1028" s="6">
        <v>113.19192057737924</v>
      </c>
      <c r="F1028" s="10">
        <v>134.47702077889741</v>
      </c>
      <c r="G1028" s="10">
        <v>1.2449838923626517</v>
      </c>
      <c r="H1028" s="10">
        <v>106.56611368205074</v>
      </c>
    </row>
    <row r="1029" spans="1:8" x14ac:dyDescent="0.25">
      <c r="A1029" s="21"/>
      <c r="B1029" s="5">
        <f>DATE(YEAR(siječanj!B1029),MONTH(siječanj!B1029)+8,DAY(siječanj!B1029))</f>
        <v>45911</v>
      </c>
      <c r="C1029" s="8">
        <v>10.6875</v>
      </c>
      <c r="D1029">
        <v>0.94146395907472014</v>
      </c>
      <c r="E1029" s="6">
        <v>113.93305734123909</v>
      </c>
      <c r="F1029" s="10">
        <v>133.68799224140812</v>
      </c>
      <c r="G1029" s="10">
        <v>1.2641396190081782</v>
      </c>
      <c r="H1029" s="10">
        <v>107.26386723397006</v>
      </c>
    </row>
    <row r="1030" spans="1:8" x14ac:dyDescent="0.25">
      <c r="A1030" s="21"/>
      <c r="B1030" s="5">
        <f>DATE(YEAR(siječanj!B1030),MONTH(siječanj!B1030)+8,DAY(siječanj!B1030))</f>
        <v>45911</v>
      </c>
      <c r="C1030" s="8">
        <v>10.6979166666667</v>
      </c>
      <c r="D1030">
        <v>0.94146395907472014</v>
      </c>
      <c r="E1030" s="6">
        <v>113.95998583171219</v>
      </c>
      <c r="F1030" s="10">
        <v>132.87962323999574</v>
      </c>
      <c r="G1030" s="10">
        <v>1.2681498162034772</v>
      </c>
      <c r="H1030" s="10">
        <v>107.28921943722277</v>
      </c>
    </row>
    <row r="1031" spans="1:8" x14ac:dyDescent="0.25">
      <c r="A1031" s="21"/>
      <c r="B1031" s="5">
        <f>DATE(YEAR(siječanj!B1031),MONTH(siječanj!B1031)+8,DAY(siječanj!B1031))</f>
        <v>45911</v>
      </c>
      <c r="C1031" s="8">
        <v>10.7083333333333</v>
      </c>
      <c r="D1031">
        <v>0.94146395907472014</v>
      </c>
      <c r="E1031" s="6">
        <v>114.96966256854772</v>
      </c>
      <c r="F1031" s="10">
        <v>132.14845750714028</v>
      </c>
      <c r="G1031" s="10">
        <v>1.3038566452762579</v>
      </c>
      <c r="H1031" s="10">
        <v>108.2397936952696</v>
      </c>
    </row>
    <row r="1032" spans="1:8" x14ac:dyDescent="0.25">
      <c r="A1032" s="21"/>
      <c r="B1032" s="5">
        <f>DATE(YEAR(siječanj!B1032),MONTH(siječanj!B1032)+8,DAY(siječanj!B1032))</f>
        <v>45911</v>
      </c>
      <c r="C1032" s="8">
        <v>10.71875</v>
      </c>
      <c r="D1032">
        <v>0.94146395907472014</v>
      </c>
      <c r="E1032" s="6">
        <v>115.0828040318859</v>
      </c>
      <c r="F1032" s="10">
        <v>131.76042939081455</v>
      </c>
      <c r="G1032" s="10">
        <v>1.3178483786757882</v>
      </c>
      <c r="H1032" s="10">
        <v>108.34631230527947</v>
      </c>
    </row>
    <row r="1033" spans="1:8" x14ac:dyDescent="0.25">
      <c r="A1033" s="21"/>
      <c r="B1033" s="5">
        <f>DATE(YEAR(siječanj!B1033),MONTH(siječanj!B1033)+8,DAY(siječanj!B1033))</f>
        <v>45911</v>
      </c>
      <c r="C1033" s="8">
        <v>10.7291666666667</v>
      </c>
      <c r="D1033">
        <v>0.94146395907472014</v>
      </c>
      <c r="E1033" s="6">
        <v>115.64964756762369</v>
      </c>
      <c r="F1033" s="10">
        <v>131.52572022532655</v>
      </c>
      <c r="G1033" s="10">
        <v>1.3465127833084245</v>
      </c>
      <c r="H1033" s="10">
        <v>108.87997506461107</v>
      </c>
    </row>
    <row r="1034" spans="1:8" x14ac:dyDescent="0.25">
      <c r="A1034" s="21"/>
      <c r="B1034" s="5">
        <f>DATE(YEAR(siječanj!B1034),MONTH(siječanj!B1034)+8,DAY(siječanj!B1034))</f>
        <v>45911</v>
      </c>
      <c r="C1034" s="8">
        <v>10.7395833333333</v>
      </c>
      <c r="D1034">
        <v>0.94146395907472014</v>
      </c>
      <c r="E1034" s="6">
        <v>116.95150496405721</v>
      </c>
      <c r="F1034" s="10">
        <v>131.67942791428823</v>
      </c>
      <c r="G1034" s="10">
        <v>1.3701468844735789</v>
      </c>
      <c r="H1034" s="10">
        <v>110.10562688320809</v>
      </c>
    </row>
    <row r="1035" spans="1:8" x14ac:dyDescent="0.25">
      <c r="A1035" s="21"/>
      <c r="B1035" s="5">
        <f>DATE(YEAR(siječanj!B1035),MONTH(siječanj!B1035)+8,DAY(siječanj!B1035))</f>
        <v>45911</v>
      </c>
      <c r="C1035" s="8">
        <v>10.75</v>
      </c>
      <c r="D1035">
        <v>0.94146395907472014</v>
      </c>
      <c r="E1035" s="6">
        <v>119.74041256497105</v>
      </c>
      <c r="F1035" s="10">
        <v>131.73662422295499</v>
      </c>
      <c r="G1035" s="10">
        <v>1.4715452065813064</v>
      </c>
      <c r="H1035" s="10">
        <v>112.73128287465801</v>
      </c>
    </row>
    <row r="1036" spans="1:8" x14ac:dyDescent="0.25">
      <c r="A1036" s="21"/>
      <c r="B1036" s="5">
        <f>DATE(YEAR(siječanj!B1036),MONTH(siječanj!B1036)+8,DAY(siječanj!B1036))</f>
        <v>45911</v>
      </c>
      <c r="C1036" s="8">
        <v>10.7604166666667</v>
      </c>
      <c r="D1036">
        <v>0.94146395907472014</v>
      </c>
      <c r="E1036" s="6">
        <v>121.89060161236988</v>
      </c>
      <c r="F1036" s="10">
        <v>131.82690913854529</v>
      </c>
      <c r="G1036" s="10">
        <v>1.542409016751269</v>
      </c>
      <c r="H1036" s="10">
        <v>114.75560836798121</v>
      </c>
    </row>
    <row r="1037" spans="1:8" x14ac:dyDescent="0.25">
      <c r="A1037" s="21"/>
      <c r="B1037" s="5">
        <f>DATE(YEAR(siječanj!B1037),MONTH(siječanj!B1037)+8,DAY(siječanj!B1037))</f>
        <v>45911</v>
      </c>
      <c r="C1037" s="8">
        <v>10.7708333333333</v>
      </c>
      <c r="D1037">
        <v>0.94146395907472014</v>
      </c>
      <c r="E1037" s="6">
        <v>123.4469879249349</v>
      </c>
      <c r="F1037" s="10">
        <v>131.83915863823302</v>
      </c>
      <c r="G1037" s="10">
        <v>1.7622077719203371</v>
      </c>
      <c r="H1037" s="10">
        <v>116.22088998765838</v>
      </c>
    </row>
    <row r="1038" spans="1:8" x14ac:dyDescent="0.25">
      <c r="A1038" s="21"/>
      <c r="B1038" s="5">
        <f>DATE(YEAR(siječanj!B1038),MONTH(siječanj!B1038)+8,DAY(siječanj!B1038))</f>
        <v>45911</v>
      </c>
      <c r="C1038" s="8">
        <v>10.78125</v>
      </c>
      <c r="D1038">
        <v>0.94146395907472014</v>
      </c>
      <c r="E1038" s="6">
        <v>125.70054516878668</v>
      </c>
      <c r="F1038" s="10">
        <v>131.68763380034864</v>
      </c>
      <c r="G1038" s="10">
        <v>2.0210218089088361</v>
      </c>
      <c r="H1038" s="10">
        <v>118.34253291245659</v>
      </c>
    </row>
    <row r="1039" spans="1:8" x14ac:dyDescent="0.25">
      <c r="A1039" s="21"/>
      <c r="B1039" s="5">
        <f>DATE(YEAR(siječanj!B1039),MONTH(siječanj!B1039)+8,DAY(siječanj!B1039))</f>
        <v>45911</v>
      </c>
      <c r="C1039" s="8">
        <v>10.7916666666667</v>
      </c>
      <c r="D1039">
        <v>0.94146395907472014</v>
      </c>
      <c r="E1039" s="6">
        <v>128.95178396513248</v>
      </c>
      <c r="F1039" s="10">
        <v>130.95568362938263</v>
      </c>
      <c r="G1039" s="10">
        <v>2.3532018019834022</v>
      </c>
      <c r="H1039" s="10">
        <v>121.40345706156164</v>
      </c>
    </row>
    <row r="1040" spans="1:8" x14ac:dyDescent="0.25">
      <c r="A1040" s="21"/>
      <c r="B1040" s="5">
        <f>DATE(YEAR(siječanj!B1040),MONTH(siječanj!B1040)+8,DAY(siječanj!B1040))</f>
        <v>45911</v>
      </c>
      <c r="C1040" s="8">
        <v>10.8020833333333</v>
      </c>
      <c r="D1040">
        <v>0.94146395907472014</v>
      </c>
      <c r="E1040" s="6">
        <v>133.01826339477685</v>
      </c>
      <c r="F1040" s="10">
        <v>130.51459250318911</v>
      </c>
      <c r="G1040" s="10">
        <v>3.1335979280366182</v>
      </c>
      <c r="H1040" s="10">
        <v>125.23190088489054</v>
      </c>
    </row>
    <row r="1041" spans="1:8" x14ac:dyDescent="0.25">
      <c r="A1041" s="21"/>
      <c r="B1041" s="5">
        <f>DATE(YEAR(siječanj!B1041),MONTH(siječanj!B1041)+8,DAY(siječanj!B1041))</f>
        <v>45911</v>
      </c>
      <c r="C1041" s="8">
        <v>10.8125</v>
      </c>
      <c r="D1041">
        <v>0.94146395907472014</v>
      </c>
      <c r="E1041" s="6">
        <v>137.88132153040874</v>
      </c>
      <c r="F1041" s="10">
        <v>130.03870291613262</v>
      </c>
      <c r="G1041" s="10">
        <v>5.324592481744638</v>
      </c>
      <c r="H1041" s="10">
        <v>129.81029485047307</v>
      </c>
    </row>
    <row r="1042" spans="1:8" x14ac:dyDescent="0.25">
      <c r="A1042" s="21"/>
      <c r="B1042" s="5">
        <f>DATE(YEAR(siječanj!B1042),MONTH(siječanj!B1042)+8,DAY(siječanj!B1042))</f>
        <v>45911</v>
      </c>
      <c r="C1042" s="8">
        <v>10.8229166666667</v>
      </c>
      <c r="D1042">
        <v>0.94146395907472014</v>
      </c>
      <c r="E1042" s="6">
        <v>141.49037918188068</v>
      </c>
      <c r="F1042" s="10">
        <v>129.29046618419289</v>
      </c>
      <c r="G1042" s="10">
        <v>12.66201263805865</v>
      </c>
      <c r="H1042" s="10">
        <v>133.20809255555676</v>
      </c>
    </row>
    <row r="1043" spans="1:8" x14ac:dyDescent="0.25">
      <c r="A1043" s="21"/>
      <c r="B1043" s="5">
        <f>DATE(YEAR(siječanj!B1043),MONTH(siječanj!B1043)+8,DAY(siječanj!B1043))</f>
        <v>45911</v>
      </c>
      <c r="C1043" s="8">
        <v>10.8333333333333</v>
      </c>
      <c r="D1043">
        <v>0.94146395907472014</v>
      </c>
      <c r="E1043" s="6">
        <v>147.46397404973141</v>
      </c>
      <c r="F1043" s="10">
        <v>125.46750541456603</v>
      </c>
      <c r="G1043" s="10">
        <v>48.99919416458463</v>
      </c>
      <c r="H1043" s="10">
        <v>138.83201682975192</v>
      </c>
    </row>
    <row r="1044" spans="1:8" x14ac:dyDescent="0.25">
      <c r="A1044" s="21"/>
      <c r="B1044" s="5">
        <f>DATE(YEAR(siječanj!B1044),MONTH(siječanj!B1044)+8,DAY(siječanj!B1044))</f>
        <v>45911</v>
      </c>
      <c r="C1044" s="8">
        <v>10.84375</v>
      </c>
      <c r="D1044">
        <v>0.94146395907472014</v>
      </c>
      <c r="E1044" s="6">
        <v>151.81213872415023</v>
      </c>
      <c r="F1044" s="10">
        <v>124.13803229254768</v>
      </c>
      <c r="G1044" s="10">
        <v>137.23340526061483</v>
      </c>
      <c r="H1044" s="10">
        <v>142.9256571588391</v>
      </c>
    </row>
    <row r="1045" spans="1:8" x14ac:dyDescent="0.25">
      <c r="A1045" s="21"/>
      <c r="B1045" s="5">
        <f>DATE(YEAR(siječanj!B1045),MONTH(siječanj!B1045)+8,DAY(siječanj!B1045))</f>
        <v>45911</v>
      </c>
      <c r="C1045" s="8">
        <v>10.8541666666667</v>
      </c>
      <c r="D1045">
        <v>0.94146395907472014</v>
      </c>
      <c r="E1045" s="6">
        <v>155.4097846551156</v>
      </c>
      <c r="F1045" s="10">
        <v>123.17056609669028</v>
      </c>
      <c r="G1045" s="10">
        <v>250.28864190499863</v>
      </c>
      <c r="H1045" s="10">
        <v>146.31271114035482</v>
      </c>
    </row>
    <row r="1046" spans="1:8" x14ac:dyDescent="0.25">
      <c r="A1046" s="21"/>
      <c r="B1046" s="5">
        <f>DATE(YEAR(siječanj!B1046),MONTH(siječanj!B1046)+8,DAY(siječanj!B1046))</f>
        <v>45911</v>
      </c>
      <c r="C1046" s="8">
        <v>10.8645833333333</v>
      </c>
      <c r="D1046">
        <v>0.94146395907472014</v>
      </c>
      <c r="E1046" s="6">
        <v>156.15313640222658</v>
      </c>
      <c r="F1046" s="10">
        <v>121.83297728568473</v>
      </c>
      <c r="G1046" s="10">
        <v>308.75349007444532</v>
      </c>
      <c r="H1046" s="10">
        <v>147.01255001917502</v>
      </c>
    </row>
    <row r="1047" spans="1:8" x14ac:dyDescent="0.25">
      <c r="A1047" s="21"/>
      <c r="B1047" s="5">
        <f>DATE(YEAR(siječanj!B1047),MONTH(siječanj!B1047)+8,DAY(siječanj!B1047))</f>
        <v>45911</v>
      </c>
      <c r="C1047" s="8">
        <v>10.875</v>
      </c>
      <c r="D1047">
        <v>0.94146395907472014</v>
      </c>
      <c r="E1047" s="6">
        <v>155.95454670979342</v>
      </c>
      <c r="F1047" s="10">
        <v>118.68839494928196</v>
      </c>
      <c r="G1047" s="10">
        <v>324.2349517354964</v>
      </c>
      <c r="H1047" s="10">
        <v>146.82558498110549</v>
      </c>
    </row>
    <row r="1048" spans="1:8" x14ac:dyDescent="0.25">
      <c r="A1048" s="21"/>
      <c r="B1048" s="5">
        <f>DATE(YEAR(siječanj!B1048),MONTH(siječanj!B1048)+8,DAY(siječanj!B1048))</f>
        <v>45911</v>
      </c>
      <c r="C1048" s="8">
        <v>10.8854166666667</v>
      </c>
      <c r="D1048">
        <v>0.94146395907472014</v>
      </c>
      <c r="E1048" s="6">
        <v>160.18203541165767</v>
      </c>
      <c r="F1048" s="10">
        <v>116.20263670966466</v>
      </c>
      <c r="G1048" s="10">
        <v>325.76434183660558</v>
      </c>
      <c r="H1048" s="10">
        <v>150.80561323130624</v>
      </c>
    </row>
    <row r="1049" spans="1:8" x14ac:dyDescent="0.25">
      <c r="A1049" s="21"/>
      <c r="B1049" s="5">
        <f>DATE(YEAR(siječanj!B1049),MONTH(siječanj!B1049)+8,DAY(siječanj!B1049))</f>
        <v>45911</v>
      </c>
      <c r="C1049" s="8">
        <v>10.8958333333333</v>
      </c>
      <c r="D1049">
        <v>0.94146395907472014</v>
      </c>
      <c r="E1049" s="6">
        <v>163.02475937888744</v>
      </c>
      <c r="F1049" s="10">
        <v>114.01772993768897</v>
      </c>
      <c r="G1049" s="10">
        <v>326.24233090886207</v>
      </c>
      <c r="H1049" s="10">
        <v>153.48193539205099</v>
      </c>
    </row>
    <row r="1050" spans="1:8" x14ac:dyDescent="0.25">
      <c r="A1050" s="21"/>
      <c r="B1050" s="5">
        <f>DATE(YEAR(siječanj!B1050),MONTH(siječanj!B1050)+8,DAY(siječanj!B1050))</f>
        <v>45911</v>
      </c>
      <c r="C1050" s="8">
        <v>10.90625</v>
      </c>
      <c r="D1050">
        <v>0.94146395907472014</v>
      </c>
      <c r="E1050" s="6">
        <v>161.14099933429071</v>
      </c>
      <c r="F1050" s="10">
        <v>111.57962431686835</v>
      </c>
      <c r="G1050" s="10">
        <v>326.38470348972874</v>
      </c>
      <c r="H1050" s="10">
        <v>151.70844320251817</v>
      </c>
    </row>
    <row r="1051" spans="1:8" x14ac:dyDescent="0.25">
      <c r="A1051" s="21"/>
      <c r="B1051" s="5">
        <f>DATE(YEAR(siječanj!B1051),MONTH(siječanj!B1051)+8,DAY(siječanj!B1051))</f>
        <v>45911</v>
      </c>
      <c r="C1051" s="8">
        <v>10.9166666666667</v>
      </c>
      <c r="D1051">
        <v>0.94146395907472014</v>
      </c>
      <c r="E1051" s="6">
        <v>157.19668871251375</v>
      </c>
      <c r="F1051" s="10">
        <v>108.26568985997794</v>
      </c>
      <c r="G1051" s="10">
        <v>322.575777226551</v>
      </c>
      <c r="H1051" s="10">
        <v>147.99501690871958</v>
      </c>
    </row>
    <row r="1052" spans="1:8" x14ac:dyDescent="0.25">
      <c r="A1052" s="21"/>
      <c r="B1052" s="5">
        <f>DATE(YEAR(siječanj!B1052),MONTH(siječanj!B1052)+8,DAY(siječanj!B1052))</f>
        <v>45911</v>
      </c>
      <c r="C1052" s="8">
        <v>10.9270833333333</v>
      </c>
      <c r="D1052">
        <v>0.94146395907472014</v>
      </c>
      <c r="E1052" s="6">
        <v>150.62610731905599</v>
      </c>
      <c r="F1052" s="10">
        <v>105.52248695673103</v>
      </c>
      <c r="G1052" s="10">
        <v>319.27764160680408</v>
      </c>
      <c r="H1052" s="10">
        <v>141.80905133661213</v>
      </c>
    </row>
    <row r="1053" spans="1:8" x14ac:dyDescent="0.25">
      <c r="A1053" s="21"/>
      <c r="B1053" s="5">
        <f>DATE(YEAR(siječanj!B1053),MONTH(siječanj!B1053)+8,DAY(siječanj!B1053))</f>
        <v>45911</v>
      </c>
      <c r="C1053" s="8">
        <v>10.9375</v>
      </c>
      <c r="D1053">
        <v>0.94146395907472014</v>
      </c>
      <c r="E1053" s="6">
        <v>141.45510388958573</v>
      </c>
      <c r="F1053" s="10">
        <v>102.78060455501755</v>
      </c>
      <c r="G1053" s="10">
        <v>317.64229583570454</v>
      </c>
      <c r="H1053" s="10">
        <v>133.17488213921521</v>
      </c>
    </row>
    <row r="1054" spans="1:8" x14ac:dyDescent="0.25">
      <c r="A1054" s="21"/>
      <c r="B1054" s="5">
        <f>DATE(YEAR(siječanj!B1054),MONTH(siječanj!B1054)+8,DAY(siječanj!B1054))</f>
        <v>45911</v>
      </c>
      <c r="C1054" s="8">
        <v>10.9479166666667</v>
      </c>
      <c r="D1054">
        <v>0.94146395907472014</v>
      </c>
      <c r="E1054" s="6">
        <v>130.28179225335032</v>
      </c>
      <c r="F1054" s="10">
        <v>100.11488634338656</v>
      </c>
      <c r="G1054" s="10">
        <v>316.83307346876973</v>
      </c>
      <c r="H1054" s="10">
        <v>122.65561193018939</v>
      </c>
    </row>
    <row r="1055" spans="1:8" x14ac:dyDescent="0.25">
      <c r="A1055" s="21"/>
      <c r="B1055" s="5">
        <f>DATE(YEAR(siječanj!B1055),MONTH(siječanj!B1055)+8,DAY(siječanj!B1055))</f>
        <v>45911</v>
      </c>
      <c r="C1055" s="8">
        <v>10.9583333333333</v>
      </c>
      <c r="D1055">
        <v>0.94146395907472014</v>
      </c>
      <c r="E1055" s="6">
        <v>118.95844819167739</v>
      </c>
      <c r="F1055" s="10">
        <v>96.656182932255717</v>
      </c>
      <c r="G1055" s="10">
        <v>308.69944891338338</v>
      </c>
      <c r="H1055" s="10">
        <v>111.99509159992158</v>
      </c>
    </row>
    <row r="1056" spans="1:8" x14ac:dyDescent="0.25">
      <c r="A1056" s="21"/>
      <c r="B1056" s="5">
        <f>DATE(YEAR(siječanj!B1056),MONTH(siječanj!B1056)+8,DAY(siječanj!B1056))</f>
        <v>45911</v>
      </c>
      <c r="C1056" s="8">
        <v>10.96875</v>
      </c>
      <c r="D1056">
        <v>0.94146395907472014</v>
      </c>
      <c r="E1056" s="6">
        <v>108.87759878658767</v>
      </c>
      <c r="F1056" s="10">
        <v>93.769082085688311</v>
      </c>
      <c r="G1056" s="10">
        <v>307.65826619373746</v>
      </c>
      <c r="H1056" s="10">
        <v>102.50433520816978</v>
      </c>
    </row>
    <row r="1057" spans="1:8" x14ac:dyDescent="0.25">
      <c r="A1057" s="21"/>
      <c r="B1057" s="5">
        <f>DATE(YEAR(siječanj!B1057),MONTH(siječanj!B1057)+8,DAY(siječanj!B1057))</f>
        <v>45911</v>
      </c>
      <c r="C1057" s="8">
        <v>10.9791666666667</v>
      </c>
      <c r="D1057">
        <v>0.94146395907472014</v>
      </c>
      <c r="E1057" s="6">
        <v>99.130542206314544</v>
      </c>
      <c r="F1057" s="10">
        <v>91.428595375127557</v>
      </c>
      <c r="G1057" s="10">
        <v>303.57946911102709</v>
      </c>
      <c r="H1057" s="10">
        <v>93.327832730780528</v>
      </c>
    </row>
    <row r="1058" spans="1:8" ht="15.75" thickBot="1" x14ac:dyDescent="0.3">
      <c r="A1058" s="21"/>
      <c r="B1058" s="5">
        <f>DATE(YEAR(siječanj!B1058),MONTH(siječanj!B1058)+8,DAY(siječanj!B1058))</f>
        <v>45911</v>
      </c>
      <c r="C1058" s="8">
        <v>10.9895833333333</v>
      </c>
      <c r="D1058">
        <v>0.94146395907472014</v>
      </c>
      <c r="E1058" s="6">
        <v>90.896771891078728</v>
      </c>
      <c r="F1058" s="10">
        <v>89.358778696741155</v>
      </c>
      <c r="G1058" s="10">
        <v>303.01251334754539</v>
      </c>
      <c r="H1058" s="10">
        <v>85.576034731686718</v>
      </c>
    </row>
    <row r="1059" spans="1:8" x14ac:dyDescent="0.25">
      <c r="A1059" s="20">
        <f t="shared" ref="A1059" si="9">A963+1</f>
        <v>255</v>
      </c>
      <c r="B1059" s="5">
        <f>DATE(YEAR(siječanj!B1059),MONTH(siječanj!B1059)+8,DAY(siječanj!B1059))</f>
        <v>45912</v>
      </c>
      <c r="C1059" s="8">
        <v>11</v>
      </c>
      <c r="D1059">
        <v>0.9404004016893025</v>
      </c>
      <c r="E1059" s="6">
        <v>82.15396949919905</v>
      </c>
      <c r="F1059" s="10">
        <v>87.053127826102852</v>
      </c>
      <c r="G1059" s="10">
        <v>293.9531980645861</v>
      </c>
      <c r="H1059" s="10">
        <v>77.257625917417499</v>
      </c>
    </row>
    <row r="1060" spans="1:8" x14ac:dyDescent="0.25">
      <c r="A1060" s="21"/>
      <c r="B1060" s="5">
        <f>DATE(YEAR(siječanj!B1060),MONTH(siječanj!B1060)+8,DAY(siječanj!B1060))</f>
        <v>45912</v>
      </c>
      <c r="C1060" s="8">
        <v>11.0104166666667</v>
      </c>
      <c r="D1060">
        <v>0.9404004016893025</v>
      </c>
      <c r="E1060" s="6">
        <v>77.263600501209055</v>
      </c>
      <c r="F1060" s="10">
        <v>85.438264642647766</v>
      </c>
      <c r="G1060" s="10">
        <v>291.06642104359594</v>
      </c>
      <c r="H1060" s="10">
        <v>72.658720947298789</v>
      </c>
    </row>
    <row r="1061" spans="1:8" x14ac:dyDescent="0.25">
      <c r="A1061" s="21"/>
      <c r="B1061" s="5">
        <f>DATE(YEAR(siječanj!B1061),MONTH(siječanj!B1061)+8,DAY(siječanj!B1061))</f>
        <v>45912</v>
      </c>
      <c r="C1061" s="8">
        <v>11.0208333333333</v>
      </c>
      <c r="D1061">
        <v>0.9404004016893025</v>
      </c>
      <c r="E1061" s="6">
        <v>72.445678097622363</v>
      </c>
      <c r="F1061" s="10">
        <v>84.130327817456021</v>
      </c>
      <c r="G1061" s="10">
        <v>290.61042015189344</v>
      </c>
      <c r="H1061" s="10">
        <v>68.127944783657981</v>
      </c>
    </row>
    <row r="1062" spans="1:8" x14ac:dyDescent="0.25">
      <c r="A1062" s="21"/>
      <c r="B1062" s="5">
        <f>DATE(YEAR(siječanj!B1062),MONTH(siječanj!B1062)+8,DAY(siječanj!B1062))</f>
        <v>45912</v>
      </c>
      <c r="C1062" s="8">
        <v>11.03125</v>
      </c>
      <c r="D1062">
        <v>0.9404004016893025</v>
      </c>
      <c r="E1062" s="6">
        <v>68.650501426413129</v>
      </c>
      <c r="F1062" s="10">
        <v>83.035904224342275</v>
      </c>
      <c r="G1062" s="10">
        <v>289.72619536016356</v>
      </c>
      <c r="H1062" s="10">
        <v>64.558959117570936</v>
      </c>
    </row>
    <row r="1063" spans="1:8" x14ac:dyDescent="0.25">
      <c r="A1063" s="21"/>
      <c r="B1063" s="5">
        <f>DATE(YEAR(siječanj!B1063),MONTH(siječanj!B1063)+8,DAY(siječanj!B1063))</f>
        <v>45912</v>
      </c>
      <c r="C1063" s="8">
        <v>11.0416666666667</v>
      </c>
      <c r="D1063">
        <v>0.9404004016893025</v>
      </c>
      <c r="E1063" s="6">
        <v>66.041861366674723</v>
      </c>
      <c r="F1063" s="10">
        <v>80.422639542219486</v>
      </c>
      <c r="G1063" s="10">
        <v>284.09174400695758</v>
      </c>
      <c r="H1063" s="10">
        <v>62.105792957530142</v>
      </c>
    </row>
    <row r="1064" spans="1:8" x14ac:dyDescent="0.25">
      <c r="A1064" s="21"/>
      <c r="B1064" s="5">
        <f>DATE(YEAR(siječanj!B1064),MONTH(siječanj!B1064)+8,DAY(siječanj!B1064))</f>
        <v>45912</v>
      </c>
      <c r="C1064" s="8">
        <v>11.0520833333333</v>
      </c>
      <c r="D1064">
        <v>0.9404004016893025</v>
      </c>
      <c r="E1064" s="6">
        <v>63.792716258511845</v>
      </c>
      <c r="F1064" s="10">
        <v>80.468158309166157</v>
      </c>
      <c r="G1064" s="10">
        <v>287.41707303462249</v>
      </c>
      <c r="H1064" s="10">
        <v>59.990695994356237</v>
      </c>
    </row>
    <row r="1065" spans="1:8" x14ac:dyDescent="0.25">
      <c r="A1065" s="21"/>
      <c r="B1065" s="5">
        <f>DATE(YEAR(siječanj!B1065),MONTH(siječanj!B1065)+8,DAY(siječanj!B1065))</f>
        <v>45912</v>
      </c>
      <c r="C1065" s="8">
        <v>11.0625</v>
      </c>
      <c r="D1065">
        <v>0.9404004016893025</v>
      </c>
      <c r="E1065" s="6">
        <v>62.141238218663325</v>
      </c>
      <c r="F1065" s="10">
        <v>79.968018035993552</v>
      </c>
      <c r="G1065" s="10">
        <v>287.42938971794257</v>
      </c>
      <c r="H1065" s="10">
        <v>58.437645382301625</v>
      </c>
    </row>
    <row r="1066" spans="1:8" x14ac:dyDescent="0.25">
      <c r="A1066" s="21"/>
      <c r="B1066" s="5">
        <f>DATE(YEAR(siječanj!B1066),MONTH(siječanj!B1066)+8,DAY(siječanj!B1066))</f>
        <v>45912</v>
      </c>
      <c r="C1066" s="8">
        <v>11.0729166666667</v>
      </c>
      <c r="D1066">
        <v>0.9404004016893025</v>
      </c>
      <c r="E1066" s="6">
        <v>60.728227494573652</v>
      </c>
      <c r="F1066" s="10">
        <v>79.465893652445871</v>
      </c>
      <c r="G1066" s="10">
        <v>287.59479510879027</v>
      </c>
      <c r="H1066" s="10">
        <v>57.108849529776407</v>
      </c>
    </row>
    <row r="1067" spans="1:8" x14ac:dyDescent="0.25">
      <c r="A1067" s="21"/>
      <c r="B1067" s="5">
        <f>DATE(YEAR(siječanj!B1067),MONTH(siječanj!B1067)+8,DAY(siječanj!B1067))</f>
        <v>45912</v>
      </c>
      <c r="C1067" s="8">
        <v>11.0833333333333</v>
      </c>
      <c r="D1067">
        <v>0.9404004016893025</v>
      </c>
      <c r="E1067" s="6">
        <v>60.434238988628067</v>
      </c>
      <c r="F1067" s="10">
        <v>79.102233283908916</v>
      </c>
      <c r="G1067" s="10">
        <v>286.54096217020157</v>
      </c>
      <c r="H1067" s="10">
        <v>56.832382620693139</v>
      </c>
    </row>
    <row r="1068" spans="1:8" x14ac:dyDescent="0.25">
      <c r="A1068" s="21"/>
      <c r="B1068" s="5">
        <f>DATE(YEAR(siječanj!B1068),MONTH(siječanj!B1068)+8,DAY(siječanj!B1068))</f>
        <v>45912</v>
      </c>
      <c r="C1068" s="8">
        <v>11.09375</v>
      </c>
      <c r="D1068">
        <v>0.9404004016893025</v>
      </c>
      <c r="E1068" s="6">
        <v>59.915548554784664</v>
      </c>
      <c r="F1068" s="10">
        <v>78.726992143542475</v>
      </c>
      <c r="G1068" s="10">
        <v>286.73064729706329</v>
      </c>
      <c r="H1068" s="10">
        <v>56.344605928354405</v>
      </c>
    </row>
    <row r="1069" spans="1:8" x14ac:dyDescent="0.25">
      <c r="A1069" s="21"/>
      <c r="B1069" s="5">
        <f>DATE(YEAR(siječanj!B1069),MONTH(siječanj!B1069)+8,DAY(siječanj!B1069))</f>
        <v>45912</v>
      </c>
      <c r="C1069" s="8">
        <v>11.1041666666667</v>
      </c>
      <c r="D1069">
        <v>0.9404004016893025</v>
      </c>
      <c r="E1069" s="6">
        <v>59.135934877043262</v>
      </c>
      <c r="F1069" s="10">
        <v>78.438719696928061</v>
      </c>
      <c r="G1069" s="10">
        <v>286.59422045479261</v>
      </c>
      <c r="H1069" s="10">
        <v>55.611456912643916</v>
      </c>
    </row>
    <row r="1070" spans="1:8" x14ac:dyDescent="0.25">
      <c r="A1070" s="21"/>
      <c r="B1070" s="5">
        <f>DATE(YEAR(siječanj!B1070),MONTH(siječanj!B1070)+8,DAY(siječanj!B1070))</f>
        <v>45912</v>
      </c>
      <c r="C1070" s="8">
        <v>11.1145833333333</v>
      </c>
      <c r="D1070">
        <v>0.9404004016893025</v>
      </c>
      <c r="E1070" s="6">
        <v>58.822807964831483</v>
      </c>
      <c r="F1070" s="10">
        <v>78.378644176873905</v>
      </c>
      <c r="G1070" s="10">
        <v>286.83288673800524</v>
      </c>
      <c r="H1070" s="10">
        <v>55.31699223862023</v>
      </c>
    </row>
    <row r="1071" spans="1:8" x14ac:dyDescent="0.25">
      <c r="A1071" s="21"/>
      <c r="B1071" s="5">
        <f>DATE(YEAR(siječanj!B1071),MONTH(siječanj!B1071)+8,DAY(siječanj!B1071))</f>
        <v>45912</v>
      </c>
      <c r="C1071" s="8">
        <v>11.125</v>
      </c>
      <c r="D1071">
        <v>0.9404004016893025</v>
      </c>
      <c r="E1071" s="6">
        <v>58.615192909070593</v>
      </c>
      <c r="F1071" s="10">
        <v>78.252047465530268</v>
      </c>
      <c r="G1071" s="10">
        <v>286.45842152958568</v>
      </c>
      <c r="H1071" s="10">
        <v>55.121750956785945</v>
      </c>
    </row>
    <row r="1072" spans="1:8" x14ac:dyDescent="0.25">
      <c r="A1072" s="21"/>
      <c r="B1072" s="5">
        <f>DATE(YEAR(siječanj!B1072),MONTH(siječanj!B1072)+8,DAY(siječanj!B1072))</f>
        <v>45912</v>
      </c>
      <c r="C1072" s="8">
        <v>11.1354166666667</v>
      </c>
      <c r="D1072">
        <v>0.9404004016893025</v>
      </c>
      <c r="E1072" s="6">
        <v>58.54952400491954</v>
      </c>
      <c r="F1072" s="10">
        <v>78.172546249925844</v>
      </c>
      <c r="G1072" s="10">
        <v>286.19477125299926</v>
      </c>
      <c r="H1072" s="10">
        <v>55.059995892943796</v>
      </c>
    </row>
    <row r="1073" spans="1:8" x14ac:dyDescent="0.25">
      <c r="A1073" s="21"/>
      <c r="B1073" s="5">
        <f>DATE(YEAR(siječanj!B1073),MONTH(siječanj!B1073)+8,DAY(siječanj!B1073))</f>
        <v>45912</v>
      </c>
      <c r="C1073" s="8">
        <v>11.1458333333333</v>
      </c>
      <c r="D1073">
        <v>0.9404004016893025</v>
      </c>
      <c r="E1073" s="6">
        <v>59.028338796638742</v>
      </c>
      <c r="F1073" s="10">
        <v>78.006008155267693</v>
      </c>
      <c r="G1073" s="10">
        <v>286.47739887785849</v>
      </c>
      <c r="H1073" s="10">
        <v>55.510273515411313</v>
      </c>
    </row>
    <row r="1074" spans="1:8" x14ac:dyDescent="0.25">
      <c r="A1074" s="21"/>
      <c r="B1074" s="5">
        <f>DATE(YEAR(siječanj!B1074),MONTH(siječanj!B1074)+8,DAY(siječanj!B1074))</f>
        <v>45912</v>
      </c>
      <c r="C1074" s="8">
        <v>11.15625</v>
      </c>
      <c r="D1074">
        <v>0.9404004016893025</v>
      </c>
      <c r="E1074" s="6">
        <v>60.233953387730722</v>
      </c>
      <c r="F1074" s="10">
        <v>78.295989247733559</v>
      </c>
      <c r="G1074" s="10">
        <v>286.66174567385423</v>
      </c>
      <c r="H1074" s="10">
        <v>56.644033961156694</v>
      </c>
    </row>
    <row r="1075" spans="1:8" x14ac:dyDescent="0.25">
      <c r="A1075" s="21"/>
      <c r="B1075" s="5">
        <f>DATE(YEAR(siječanj!B1075),MONTH(siječanj!B1075)+8,DAY(siječanj!B1075))</f>
        <v>45912</v>
      </c>
      <c r="C1075" s="8">
        <v>11.1666666666667</v>
      </c>
      <c r="D1075">
        <v>0.9404004016893025</v>
      </c>
      <c r="E1075" s="6">
        <v>62.380548535650561</v>
      </c>
      <c r="F1075" s="10">
        <v>78.692305717477822</v>
      </c>
      <c r="G1075" s="10">
        <v>290.13553927946009</v>
      </c>
      <c r="H1075" s="10">
        <v>58.662692900524817</v>
      </c>
    </row>
    <row r="1076" spans="1:8" x14ac:dyDescent="0.25">
      <c r="A1076" s="21"/>
      <c r="B1076" s="5">
        <f>DATE(YEAR(siječanj!B1076),MONTH(siječanj!B1076)+8,DAY(siječanj!B1076))</f>
        <v>45912</v>
      </c>
      <c r="C1076" s="8">
        <v>11.1770833333333</v>
      </c>
      <c r="D1076">
        <v>0.9404004016893025</v>
      </c>
      <c r="E1076" s="6">
        <v>64.56880636942671</v>
      </c>
      <c r="F1076" s="10">
        <v>78.895855653891417</v>
      </c>
      <c r="G1076" s="10">
        <v>292.13710467832374</v>
      </c>
      <c r="H1076" s="10">
        <v>60.720531446407669</v>
      </c>
    </row>
    <row r="1077" spans="1:8" x14ac:dyDescent="0.25">
      <c r="A1077" s="21"/>
      <c r="B1077" s="5">
        <f>DATE(YEAR(siječanj!B1077),MONTH(siječanj!B1077)+8,DAY(siječanj!B1077))</f>
        <v>45912</v>
      </c>
      <c r="C1077" s="8">
        <v>11.1875</v>
      </c>
      <c r="D1077">
        <v>0.9404004016893025</v>
      </c>
      <c r="E1077" s="6">
        <v>67.104446088949047</v>
      </c>
      <c r="F1077" s="10">
        <v>79.165393216251658</v>
      </c>
      <c r="G1077" s="10">
        <v>301.22558589058735</v>
      </c>
      <c r="H1077" s="10">
        <v>63.105048057185826</v>
      </c>
    </row>
    <row r="1078" spans="1:8" x14ac:dyDescent="0.25">
      <c r="A1078" s="21"/>
      <c r="B1078" s="5">
        <f>DATE(YEAR(siječanj!B1078),MONTH(siječanj!B1078)+8,DAY(siječanj!B1078))</f>
        <v>45912</v>
      </c>
      <c r="C1078" s="8">
        <v>11.1979166666667</v>
      </c>
      <c r="D1078">
        <v>0.9404004016893025</v>
      </c>
      <c r="E1078" s="6">
        <v>70.871341109076511</v>
      </c>
      <c r="F1078" s="10">
        <v>79.769331820625766</v>
      </c>
      <c r="G1078" s="10">
        <v>300.64270380112089</v>
      </c>
      <c r="H1078" s="10">
        <v>66.647437647235122</v>
      </c>
    </row>
    <row r="1079" spans="1:8" x14ac:dyDescent="0.25">
      <c r="A1079" s="21"/>
      <c r="B1079" s="5">
        <f>DATE(YEAR(siječanj!B1079),MONTH(siječanj!B1079)+8,DAY(siječanj!B1079))</f>
        <v>45912</v>
      </c>
      <c r="C1079" s="8">
        <v>11.2083333333333</v>
      </c>
      <c r="D1079">
        <v>0.9404004016893025</v>
      </c>
      <c r="E1079" s="6">
        <v>73.984964660240863</v>
      </c>
      <c r="F1079" s="10">
        <v>81.001586994719958</v>
      </c>
      <c r="G1079" s="10">
        <v>277.36814098586183</v>
      </c>
      <c r="H1079" s="10">
        <v>69.575490485459355</v>
      </c>
    </row>
    <row r="1080" spans="1:8" x14ac:dyDescent="0.25">
      <c r="A1080" s="21"/>
      <c r="B1080" s="5">
        <f>DATE(YEAR(siječanj!B1080),MONTH(siječanj!B1080)+8,DAY(siječanj!B1080))</f>
        <v>45912</v>
      </c>
      <c r="C1080" s="8">
        <v>11.21875</v>
      </c>
      <c r="D1080">
        <v>0.9404004016893025</v>
      </c>
      <c r="E1080" s="6">
        <v>77.455857283121546</v>
      </c>
      <c r="F1080" s="10">
        <v>82.089825361927183</v>
      </c>
      <c r="G1080" s="10">
        <v>194.78185073733894</v>
      </c>
      <c r="H1080" s="10">
        <v>72.839519302236795</v>
      </c>
    </row>
    <row r="1081" spans="1:8" x14ac:dyDescent="0.25">
      <c r="A1081" s="21"/>
      <c r="B1081" s="5">
        <f>DATE(YEAR(siječanj!B1081),MONTH(siječanj!B1081)+8,DAY(siječanj!B1081))</f>
        <v>45912</v>
      </c>
      <c r="C1081" s="8">
        <v>11.2291666666667</v>
      </c>
      <c r="D1081">
        <v>0.9404004016893025</v>
      </c>
      <c r="E1081" s="6">
        <v>81.699284750866923</v>
      </c>
      <c r="F1081" s="10">
        <v>83.65159872210522</v>
      </c>
      <c r="G1081" s="10">
        <v>89.337976088600243</v>
      </c>
      <c r="H1081" s="10">
        <v>76.830040197443964</v>
      </c>
    </row>
    <row r="1082" spans="1:8" x14ac:dyDescent="0.25">
      <c r="A1082" s="21"/>
      <c r="B1082" s="5">
        <f>DATE(YEAR(siječanj!B1082),MONTH(siječanj!B1082)+8,DAY(siječanj!B1082))</f>
        <v>45912</v>
      </c>
      <c r="C1082" s="8">
        <v>11.2395833333333</v>
      </c>
      <c r="D1082">
        <v>0.9404004016893025</v>
      </c>
      <c r="E1082" s="6">
        <v>86.313541623836784</v>
      </c>
      <c r="F1082" s="10">
        <v>86.699259112602235</v>
      </c>
      <c r="G1082" s="10">
        <v>37.655339426259651</v>
      </c>
      <c r="H1082" s="10">
        <v>81.169289214282443</v>
      </c>
    </row>
    <row r="1083" spans="1:8" x14ac:dyDescent="0.25">
      <c r="A1083" s="21"/>
      <c r="B1083" s="5">
        <f>DATE(YEAR(siječanj!B1083),MONTH(siječanj!B1083)+8,DAY(siječanj!B1083))</f>
        <v>45912</v>
      </c>
      <c r="C1083" s="8">
        <v>11.25</v>
      </c>
      <c r="D1083">
        <v>0.9404004016893025</v>
      </c>
      <c r="E1083" s="6">
        <v>88.72510959147327</v>
      </c>
      <c r="F1083" s="10">
        <v>91.043454650377853</v>
      </c>
      <c r="G1083" s="10">
        <v>15.42851548086521</v>
      </c>
      <c r="H1083" s="10">
        <v>83.437128699748854</v>
      </c>
    </row>
    <row r="1084" spans="1:8" x14ac:dyDescent="0.25">
      <c r="A1084" s="21"/>
      <c r="B1084" s="5">
        <f>DATE(YEAR(siječanj!B1084),MONTH(siječanj!B1084)+8,DAY(siječanj!B1084))</f>
        <v>45912</v>
      </c>
      <c r="C1084" s="8">
        <v>11.2604166666667</v>
      </c>
      <c r="D1084">
        <v>0.9404004016893025</v>
      </c>
      <c r="E1084" s="6">
        <v>89.66868651283653</v>
      </c>
      <c r="F1084" s="10">
        <v>94.615771021893266</v>
      </c>
      <c r="G1084" s="10">
        <v>7.4509785936983421</v>
      </c>
      <c r="H1084" s="10">
        <v>84.324468815623618</v>
      </c>
    </row>
    <row r="1085" spans="1:8" x14ac:dyDescent="0.25">
      <c r="A1085" s="21"/>
      <c r="B1085" s="5">
        <f>DATE(YEAR(siječanj!B1085),MONTH(siječanj!B1085)+8,DAY(siječanj!B1085))</f>
        <v>45912</v>
      </c>
      <c r="C1085" s="8">
        <v>11.2708333333333</v>
      </c>
      <c r="D1085">
        <v>0.9404004016893025</v>
      </c>
      <c r="E1085" s="6">
        <v>92.821505163417783</v>
      </c>
      <c r="F1085" s="10">
        <v>99.669030088407766</v>
      </c>
      <c r="G1085" s="10">
        <v>4.5270730376853479</v>
      </c>
      <c r="H1085" s="10">
        <v>87.289380741083747</v>
      </c>
    </row>
    <row r="1086" spans="1:8" x14ac:dyDescent="0.25">
      <c r="A1086" s="21"/>
      <c r="B1086" s="5">
        <f>DATE(YEAR(siječanj!B1086),MONTH(siječanj!B1086)+8,DAY(siječanj!B1086))</f>
        <v>45912</v>
      </c>
      <c r="C1086" s="8">
        <v>11.28125</v>
      </c>
      <c r="D1086">
        <v>0.9404004016893025</v>
      </c>
      <c r="E1086" s="6">
        <v>93.621031897202826</v>
      </c>
      <c r="F1086" s="10">
        <v>107.96797983047038</v>
      </c>
      <c r="G1086" s="10">
        <v>3.2513642415147297</v>
      </c>
      <c r="H1086" s="10">
        <v>88.041256002696542</v>
      </c>
    </row>
    <row r="1087" spans="1:8" x14ac:dyDescent="0.25">
      <c r="A1087" s="21"/>
      <c r="B1087" s="5">
        <f>DATE(YEAR(siječanj!B1087),MONTH(siječanj!B1087)+8,DAY(siječanj!B1087))</f>
        <v>45912</v>
      </c>
      <c r="C1087" s="8">
        <v>11.2916666666667</v>
      </c>
      <c r="D1087">
        <v>0.9404004016893025</v>
      </c>
      <c r="E1087" s="6">
        <v>93.379790899376417</v>
      </c>
      <c r="F1087" s="10">
        <v>118.30449798176814</v>
      </c>
      <c r="G1087" s="10">
        <v>2.5625409608183936</v>
      </c>
      <c r="H1087" s="10">
        <v>87.814392871436652</v>
      </c>
    </row>
    <row r="1088" spans="1:8" x14ac:dyDescent="0.25">
      <c r="A1088" s="21"/>
      <c r="B1088" s="5">
        <f>DATE(YEAR(siječanj!B1088),MONTH(siječanj!B1088)+8,DAY(siječanj!B1088))</f>
        <v>45912</v>
      </c>
      <c r="C1088" s="8">
        <v>11.3020833333333</v>
      </c>
      <c r="D1088">
        <v>0.9404004016893025</v>
      </c>
      <c r="E1088" s="6">
        <v>92.995468521493962</v>
      </c>
      <c r="F1088" s="10">
        <v>122.49012254977175</v>
      </c>
      <c r="G1088" s="10">
        <v>2.0795335457647224</v>
      </c>
      <c r="H1088" s="10">
        <v>87.452975952897802</v>
      </c>
    </row>
    <row r="1089" spans="1:8" x14ac:dyDescent="0.25">
      <c r="A1089" s="21"/>
      <c r="B1089" s="5">
        <f>DATE(YEAR(siječanj!B1089),MONTH(siječanj!B1089)+8,DAY(siječanj!B1089))</f>
        <v>45912</v>
      </c>
      <c r="C1089" s="8">
        <v>11.3125</v>
      </c>
      <c r="D1089">
        <v>0.9404004016893025</v>
      </c>
      <c r="E1089" s="6">
        <v>93.885338042622507</v>
      </c>
      <c r="F1089" s="10">
        <v>127.53596336260271</v>
      </c>
      <c r="G1089" s="10">
        <v>1.9110365987285232</v>
      </c>
      <c r="H1089" s="10">
        <v>88.28980960801816</v>
      </c>
    </row>
    <row r="1090" spans="1:8" x14ac:dyDescent="0.25">
      <c r="A1090" s="21"/>
      <c r="B1090" s="5">
        <f>DATE(YEAR(siječanj!B1090),MONTH(siječanj!B1090)+8,DAY(siječanj!B1090))</f>
        <v>45912</v>
      </c>
      <c r="C1090" s="8">
        <v>11.3229166666667</v>
      </c>
      <c r="D1090">
        <v>0.9404004016893025</v>
      </c>
      <c r="E1090" s="6">
        <v>95.582141019257264</v>
      </c>
      <c r="F1090" s="10">
        <v>134.37379335114611</v>
      </c>
      <c r="G1090" s="10">
        <v>1.919494477915386</v>
      </c>
      <c r="H1090" s="10">
        <v>89.885483808833087</v>
      </c>
    </row>
    <row r="1091" spans="1:8" x14ac:dyDescent="0.25">
      <c r="A1091" s="21"/>
      <c r="B1091" s="5">
        <f>DATE(YEAR(siječanj!B1091),MONTH(siječanj!B1091)+8,DAY(siječanj!B1091))</f>
        <v>45912</v>
      </c>
      <c r="C1091" s="8">
        <v>11.3333333333333</v>
      </c>
      <c r="D1091">
        <v>0.9404004016893025</v>
      </c>
      <c r="E1091" s="6">
        <v>96.429308714354931</v>
      </c>
      <c r="F1091" s="10">
        <v>143.24141448836588</v>
      </c>
      <c r="G1091" s="10">
        <v>1.8601837191855828</v>
      </c>
      <c r="H1091" s="10">
        <v>90.68216064960113</v>
      </c>
    </row>
    <row r="1092" spans="1:8" x14ac:dyDescent="0.25">
      <c r="A1092" s="21"/>
      <c r="B1092" s="5">
        <f>DATE(YEAR(siječanj!B1092),MONTH(siječanj!B1092)+8,DAY(siječanj!B1092))</f>
        <v>45912</v>
      </c>
      <c r="C1092" s="8">
        <v>11.34375</v>
      </c>
      <c r="D1092">
        <v>0.9404004016893025</v>
      </c>
      <c r="E1092" s="6">
        <v>98.129170666069896</v>
      </c>
      <c r="F1092" s="10">
        <v>147.18709180591051</v>
      </c>
      <c r="G1092" s="10">
        <v>1.83813881893096</v>
      </c>
      <c r="H1092" s="10">
        <v>92.280711511810253</v>
      </c>
    </row>
    <row r="1093" spans="1:8" x14ac:dyDescent="0.25">
      <c r="A1093" s="21"/>
      <c r="B1093" s="5">
        <f>DATE(YEAR(siječanj!B1093),MONTH(siječanj!B1093)+8,DAY(siječanj!B1093))</f>
        <v>45912</v>
      </c>
      <c r="C1093" s="8">
        <v>11.3541666666667</v>
      </c>
      <c r="D1093">
        <v>0.9404004016893025</v>
      </c>
      <c r="E1093" s="6">
        <v>98.882896974714271</v>
      </c>
      <c r="F1093" s="10">
        <v>149.78151970463381</v>
      </c>
      <c r="G1093" s="10">
        <v>1.6177121860596011</v>
      </c>
      <c r="H1093" s="10">
        <v>92.989516035223218</v>
      </c>
    </row>
    <row r="1094" spans="1:8" x14ac:dyDescent="0.25">
      <c r="A1094" s="21"/>
      <c r="B1094" s="5">
        <f>DATE(YEAR(siječanj!B1094),MONTH(siječanj!B1094)+8,DAY(siječanj!B1094))</f>
        <v>45912</v>
      </c>
      <c r="C1094" s="8">
        <v>11.3645833333333</v>
      </c>
      <c r="D1094">
        <v>0.9404004016893025</v>
      </c>
      <c r="E1094" s="6">
        <v>100.57030806574809</v>
      </c>
      <c r="F1094" s="10">
        <v>152.39209656516346</v>
      </c>
      <c r="G1094" s="10">
        <v>1.5777324600914595</v>
      </c>
      <c r="H1094" s="10">
        <v>94.576358103046402</v>
      </c>
    </row>
    <row r="1095" spans="1:8" x14ac:dyDescent="0.25">
      <c r="A1095" s="21"/>
      <c r="B1095" s="5">
        <f>DATE(YEAR(siječanj!B1095),MONTH(siječanj!B1095)+8,DAY(siječanj!B1095))</f>
        <v>45912</v>
      </c>
      <c r="C1095" s="8">
        <v>11.375</v>
      </c>
      <c r="D1095">
        <v>0.9404004016893025</v>
      </c>
      <c r="E1095" s="6">
        <v>102.11654864555027</v>
      </c>
      <c r="F1095" s="10">
        <v>155.50894079321918</v>
      </c>
      <c r="G1095" s="10">
        <v>1.5432933512368572</v>
      </c>
      <c r="H1095" s="10">
        <v>96.030443365400671</v>
      </c>
    </row>
    <row r="1096" spans="1:8" x14ac:dyDescent="0.25">
      <c r="A1096" s="21"/>
      <c r="B1096" s="5">
        <f>DATE(YEAR(siječanj!B1096),MONTH(siječanj!B1096)+8,DAY(siječanj!B1096))</f>
        <v>45912</v>
      </c>
      <c r="C1096" s="8">
        <v>11.3854166666667</v>
      </c>
      <c r="D1096">
        <v>0.9404004016893025</v>
      </c>
      <c r="E1096" s="6">
        <v>103.93632479785195</v>
      </c>
      <c r="F1096" s="10">
        <v>157.30536150164025</v>
      </c>
      <c r="G1096" s="10">
        <v>1.4513678126754503</v>
      </c>
      <c r="H1096" s="10">
        <v>97.741761590009787</v>
      </c>
    </row>
    <row r="1097" spans="1:8" x14ac:dyDescent="0.25">
      <c r="A1097" s="21"/>
      <c r="B1097" s="5">
        <f>DATE(YEAR(siječanj!B1097),MONTH(siječanj!B1097)+8,DAY(siječanj!B1097))</f>
        <v>45912</v>
      </c>
      <c r="C1097" s="8">
        <v>11.3958333333333</v>
      </c>
      <c r="D1097">
        <v>0.9404004016893025</v>
      </c>
      <c r="E1097" s="6">
        <v>104.6055895157368</v>
      </c>
      <c r="F1097" s="10">
        <v>157.76435833377198</v>
      </c>
      <c r="G1097" s="10">
        <v>1.4149680819913228</v>
      </c>
      <c r="H1097" s="10">
        <v>98.371138399545174</v>
      </c>
    </row>
    <row r="1098" spans="1:8" x14ac:dyDescent="0.25">
      <c r="A1098" s="21"/>
      <c r="B1098" s="5">
        <f>DATE(YEAR(siječanj!B1098),MONTH(siječanj!B1098)+8,DAY(siječanj!B1098))</f>
        <v>45912</v>
      </c>
      <c r="C1098" s="8">
        <v>11.40625</v>
      </c>
      <c r="D1098">
        <v>0.9404004016893025</v>
      </c>
      <c r="E1098" s="6">
        <v>105.32323319248437</v>
      </c>
      <c r="F1098" s="10">
        <v>158.41690344474219</v>
      </c>
      <c r="G1098" s="10">
        <v>1.4073778905478351</v>
      </c>
      <c r="H1098" s="10">
        <v>99.04601080142838</v>
      </c>
    </row>
    <row r="1099" spans="1:8" x14ac:dyDescent="0.25">
      <c r="A1099" s="21"/>
      <c r="B1099" s="5">
        <f>DATE(YEAR(siječanj!B1099),MONTH(siječanj!B1099)+8,DAY(siječanj!B1099))</f>
        <v>45912</v>
      </c>
      <c r="C1099" s="8">
        <v>11.4166666666667</v>
      </c>
      <c r="D1099">
        <v>0.9404004016893025</v>
      </c>
      <c r="E1099" s="6">
        <v>106.47931279365186</v>
      </c>
      <c r="F1099" s="10">
        <v>158.41870892191247</v>
      </c>
      <c r="G1099" s="10">
        <v>1.4210658289296152</v>
      </c>
      <c r="H1099" s="10">
        <v>100.1331885227511</v>
      </c>
    </row>
    <row r="1100" spans="1:8" x14ac:dyDescent="0.25">
      <c r="A1100" s="21"/>
      <c r="B1100" s="5">
        <f>DATE(YEAR(siječanj!B1100),MONTH(siječanj!B1100)+8,DAY(siječanj!B1100))</f>
        <v>45912</v>
      </c>
      <c r="C1100" s="8">
        <v>11.4270833333333</v>
      </c>
      <c r="D1100">
        <v>0.9404004016893025</v>
      </c>
      <c r="E1100" s="6">
        <v>106.90500265837056</v>
      </c>
      <c r="F1100" s="10">
        <v>157.9892840346503</v>
      </c>
      <c r="G1100" s="10">
        <v>1.4608936573888811</v>
      </c>
      <c r="H1100" s="10">
        <v>100.53350744252764</v>
      </c>
    </row>
    <row r="1101" spans="1:8" x14ac:dyDescent="0.25">
      <c r="A1101" s="21"/>
      <c r="B1101" s="5">
        <f>DATE(YEAR(siječanj!B1101),MONTH(siječanj!B1101)+8,DAY(siječanj!B1101))</f>
        <v>45912</v>
      </c>
      <c r="C1101" s="8">
        <v>11.4375</v>
      </c>
      <c r="D1101">
        <v>0.9404004016893025</v>
      </c>
      <c r="E1101" s="6">
        <v>108.9193684573237</v>
      </c>
      <c r="F1101" s="10">
        <v>157.70449593885678</v>
      </c>
      <c r="G1101" s="10">
        <v>1.4648164610002539</v>
      </c>
      <c r="H1101" s="10">
        <v>102.42781784901236</v>
      </c>
    </row>
    <row r="1102" spans="1:8" x14ac:dyDescent="0.25">
      <c r="A1102" s="21"/>
      <c r="B1102" s="5">
        <f>DATE(YEAR(siječanj!B1102),MONTH(siječanj!B1102)+8,DAY(siječanj!B1102))</f>
        <v>45912</v>
      </c>
      <c r="C1102" s="8">
        <v>11.4479166666667</v>
      </c>
      <c r="D1102">
        <v>0.9404004016893025</v>
      </c>
      <c r="E1102" s="6">
        <v>109.81265456039907</v>
      </c>
      <c r="F1102" s="10">
        <v>157.63027388321291</v>
      </c>
      <c r="G1102" s="10">
        <v>1.4395385378051355</v>
      </c>
      <c r="H1102" s="10">
        <v>103.2678644591679</v>
      </c>
    </row>
    <row r="1103" spans="1:8" x14ac:dyDescent="0.25">
      <c r="A1103" s="21"/>
      <c r="B1103" s="5">
        <f>DATE(YEAR(siječanj!B1103),MONTH(siječanj!B1103)+8,DAY(siječanj!B1103))</f>
        <v>45912</v>
      </c>
      <c r="C1103" s="8">
        <v>11.4583333333333</v>
      </c>
      <c r="D1103">
        <v>0.9404004016893025</v>
      </c>
      <c r="E1103" s="6">
        <v>111.02933317113842</v>
      </c>
      <c r="F1103" s="10">
        <v>157.77250074402605</v>
      </c>
      <c r="G1103" s="10">
        <v>1.4813805671734948</v>
      </c>
      <c r="H1103" s="10">
        <v>104.41202951343396</v>
      </c>
    </row>
    <row r="1104" spans="1:8" x14ac:dyDescent="0.25">
      <c r="A1104" s="21"/>
      <c r="B1104" s="5">
        <f>DATE(YEAR(siječanj!B1104),MONTH(siječanj!B1104)+8,DAY(siječanj!B1104))</f>
        <v>45912</v>
      </c>
      <c r="C1104" s="8">
        <v>11.46875</v>
      </c>
      <c r="D1104">
        <v>0.9404004016893025</v>
      </c>
      <c r="E1104" s="6">
        <v>112.64088405762435</v>
      </c>
      <c r="F1104" s="10">
        <v>157.85034327538145</v>
      </c>
      <c r="G1104" s="10">
        <v>1.4788482497492581</v>
      </c>
      <c r="H1104" s="10">
        <v>105.92753261442809</v>
      </c>
    </row>
    <row r="1105" spans="1:8" x14ac:dyDescent="0.25">
      <c r="A1105" s="21"/>
      <c r="B1105" s="5">
        <f>DATE(YEAR(siječanj!B1105),MONTH(siječanj!B1105)+8,DAY(siječanj!B1105))</f>
        <v>45912</v>
      </c>
      <c r="C1105" s="8">
        <v>11.4791666666667</v>
      </c>
      <c r="D1105">
        <v>0.9404004016893025</v>
      </c>
      <c r="E1105" s="6">
        <v>112.84438415791786</v>
      </c>
      <c r="F1105" s="10">
        <v>157.8466466287023</v>
      </c>
      <c r="G1105" s="10">
        <v>1.4884796937053257</v>
      </c>
      <c r="H1105" s="10">
        <v>106.11890419048791</v>
      </c>
    </row>
    <row r="1106" spans="1:8" x14ac:dyDescent="0.25">
      <c r="A1106" s="21"/>
      <c r="B1106" s="5">
        <f>DATE(YEAR(siječanj!B1106),MONTH(siječanj!B1106)+8,DAY(siječanj!B1106))</f>
        <v>45912</v>
      </c>
      <c r="C1106" s="8">
        <v>11.4895833333333</v>
      </c>
      <c r="D1106">
        <v>0.9404004016893025</v>
      </c>
      <c r="E1106" s="6">
        <v>112.0836988790861</v>
      </c>
      <c r="F1106" s="10">
        <v>157.39019241213751</v>
      </c>
      <c r="G1106" s="10">
        <v>1.4513241164013997</v>
      </c>
      <c r="H1106" s="10">
        <v>105.40355544871539</v>
      </c>
    </row>
    <row r="1107" spans="1:8" x14ac:dyDescent="0.25">
      <c r="A1107" s="21"/>
      <c r="B1107" s="5">
        <f>DATE(YEAR(siječanj!B1107),MONTH(siječanj!B1107)+8,DAY(siječanj!B1107))</f>
        <v>45912</v>
      </c>
      <c r="C1107" s="8">
        <v>11.5</v>
      </c>
      <c r="D1107">
        <v>0.9404004016893025</v>
      </c>
      <c r="E1107" s="6">
        <v>111.35029078218736</v>
      </c>
      <c r="F1107" s="10">
        <v>156.91672330091092</v>
      </c>
      <c r="G1107" s="10">
        <v>1.4631788818870546</v>
      </c>
      <c r="H1107" s="10">
        <v>104.71385817978963</v>
      </c>
    </row>
    <row r="1108" spans="1:8" x14ac:dyDescent="0.25">
      <c r="A1108" s="21"/>
      <c r="B1108" s="5">
        <f>DATE(YEAR(siječanj!B1108),MONTH(siječanj!B1108)+8,DAY(siječanj!B1108))</f>
        <v>45912</v>
      </c>
      <c r="C1108" s="8">
        <v>11.5104166666667</v>
      </c>
      <c r="D1108">
        <v>0.9404004016893025</v>
      </c>
      <c r="E1108" s="6">
        <v>110.78073894403073</v>
      </c>
      <c r="F1108" s="10">
        <v>156.07638071678033</v>
      </c>
      <c r="G1108" s="10">
        <v>1.4569916603925817</v>
      </c>
      <c r="H1108" s="10">
        <v>104.17825140240426</v>
      </c>
    </row>
    <row r="1109" spans="1:8" x14ac:dyDescent="0.25">
      <c r="A1109" s="21"/>
      <c r="B1109" s="5">
        <f>DATE(YEAR(siječanj!B1109),MONTH(siječanj!B1109)+8,DAY(siječanj!B1109))</f>
        <v>45912</v>
      </c>
      <c r="C1109" s="8">
        <v>11.5208333333333</v>
      </c>
      <c r="D1109">
        <v>0.9404004016893025</v>
      </c>
      <c r="E1109" s="6">
        <v>111.56654486698798</v>
      </c>
      <c r="F1109" s="10">
        <v>155.61584469872415</v>
      </c>
      <c r="G1109" s="10">
        <v>1.3964740454807971</v>
      </c>
      <c r="H1109" s="10">
        <v>104.91722360800308</v>
      </c>
    </row>
    <row r="1110" spans="1:8" x14ac:dyDescent="0.25">
      <c r="A1110" s="21"/>
      <c r="B1110" s="5">
        <f>DATE(YEAR(siječanj!B1110),MONTH(siječanj!B1110)+8,DAY(siječanj!B1110))</f>
        <v>45912</v>
      </c>
      <c r="C1110" s="8">
        <v>11.53125</v>
      </c>
      <c r="D1110">
        <v>0.9404004016893025</v>
      </c>
      <c r="E1110" s="6">
        <v>111.90985142129632</v>
      </c>
      <c r="F1110" s="10">
        <v>155.34679051486751</v>
      </c>
      <c r="G1110" s="10">
        <v>1.5367695632959646</v>
      </c>
      <c r="H1110" s="10">
        <v>105.24006922957723</v>
      </c>
    </row>
    <row r="1111" spans="1:8" x14ac:dyDescent="0.25">
      <c r="A1111" s="21"/>
      <c r="B1111" s="5">
        <f>DATE(YEAR(siječanj!B1111),MONTH(siječanj!B1111)+8,DAY(siječanj!B1111))</f>
        <v>45912</v>
      </c>
      <c r="C1111" s="8">
        <v>11.5416666666667</v>
      </c>
      <c r="D1111">
        <v>0.9404004016893025</v>
      </c>
      <c r="E1111" s="6">
        <v>110.93218594732271</v>
      </c>
      <c r="F1111" s="10">
        <v>155.15468856299165</v>
      </c>
      <c r="G1111" s="10">
        <v>1.5561890296097678</v>
      </c>
      <c r="H1111" s="10">
        <v>104.32067222513467</v>
      </c>
    </row>
    <row r="1112" spans="1:8" x14ac:dyDescent="0.25">
      <c r="A1112" s="21"/>
      <c r="B1112" s="5">
        <f>DATE(YEAR(siječanj!B1112),MONTH(siječanj!B1112)+8,DAY(siječanj!B1112))</f>
        <v>45912</v>
      </c>
      <c r="C1112" s="8">
        <v>11.5520833333333</v>
      </c>
      <c r="D1112">
        <v>0.9404004016893025</v>
      </c>
      <c r="E1112" s="6">
        <v>110.50585615452698</v>
      </c>
      <c r="F1112" s="10">
        <v>154.63077010941518</v>
      </c>
      <c r="G1112" s="10">
        <v>1.4889385071724208</v>
      </c>
      <c r="H1112" s="10">
        <v>103.91975151673745</v>
      </c>
    </row>
    <row r="1113" spans="1:8" x14ac:dyDescent="0.25">
      <c r="A1113" s="21"/>
      <c r="B1113" s="5">
        <f>DATE(YEAR(siječanj!B1113),MONTH(siječanj!B1113)+8,DAY(siječanj!B1113))</f>
        <v>45912</v>
      </c>
      <c r="C1113" s="8">
        <v>11.5625</v>
      </c>
      <c r="D1113">
        <v>0.9404004016893025</v>
      </c>
      <c r="E1113" s="6">
        <v>110.47322378500209</v>
      </c>
      <c r="F1113" s="10">
        <v>154.15527857709296</v>
      </c>
      <c r="G1113" s="10">
        <v>1.481051282576229</v>
      </c>
      <c r="H1113" s="10">
        <v>103.88906402332817</v>
      </c>
    </row>
    <row r="1114" spans="1:8" x14ac:dyDescent="0.25">
      <c r="A1114" s="21"/>
      <c r="B1114" s="5">
        <f>DATE(YEAR(siječanj!B1114),MONTH(siječanj!B1114)+8,DAY(siječanj!B1114))</f>
        <v>45912</v>
      </c>
      <c r="C1114" s="8">
        <v>11.5729166666667</v>
      </c>
      <c r="D1114">
        <v>0.9404004016893025</v>
      </c>
      <c r="E1114" s="6">
        <v>111.43780738562418</v>
      </c>
      <c r="F1114" s="10">
        <v>153.12726127382106</v>
      </c>
      <c r="G1114" s="10">
        <v>1.386435807184879</v>
      </c>
      <c r="H1114" s="10">
        <v>104.7961588288161</v>
      </c>
    </row>
    <row r="1115" spans="1:8" x14ac:dyDescent="0.25">
      <c r="A1115" s="21"/>
      <c r="B1115" s="5">
        <f>DATE(YEAR(siječanj!B1115),MONTH(siječanj!B1115)+8,DAY(siječanj!B1115))</f>
        <v>45912</v>
      </c>
      <c r="C1115" s="8">
        <v>11.5833333333333</v>
      </c>
      <c r="D1115">
        <v>0.9404004016893025</v>
      </c>
      <c r="E1115" s="6">
        <v>111.68362099645914</v>
      </c>
      <c r="F1115" s="10">
        <v>151.79460780914224</v>
      </c>
      <c r="G1115" s="10">
        <v>1.3303273799033317</v>
      </c>
      <c r="H1115" s="10">
        <v>105.02732204718599</v>
      </c>
    </row>
    <row r="1116" spans="1:8" x14ac:dyDescent="0.25">
      <c r="A1116" s="21"/>
      <c r="B1116" s="5">
        <f>DATE(YEAR(siječanj!B1116),MONTH(siječanj!B1116)+8,DAY(siječanj!B1116))</f>
        <v>45912</v>
      </c>
      <c r="C1116" s="8">
        <v>11.59375</v>
      </c>
      <c r="D1116">
        <v>0.9404004016893025</v>
      </c>
      <c r="E1116" s="6">
        <v>113.00112889395888</v>
      </c>
      <c r="F1116" s="10">
        <v>150.84714867555536</v>
      </c>
      <c r="G1116" s="10">
        <v>1.2861761964096068</v>
      </c>
      <c r="H1116" s="10">
        <v>106.26630700322357</v>
      </c>
    </row>
    <row r="1117" spans="1:8" x14ac:dyDescent="0.25">
      <c r="A1117" s="21"/>
      <c r="B1117" s="5">
        <f>DATE(YEAR(siječanj!B1117),MONTH(siječanj!B1117)+8,DAY(siječanj!B1117))</f>
        <v>45912</v>
      </c>
      <c r="C1117" s="8">
        <v>11.6041666666667</v>
      </c>
      <c r="D1117">
        <v>0.9404004016893025</v>
      </c>
      <c r="E1117" s="6">
        <v>114.00389520004322</v>
      </c>
      <c r="F1117" s="10">
        <v>149.69110599458472</v>
      </c>
      <c r="G1117" s="10">
        <v>1.2936025255306234</v>
      </c>
      <c r="H1117" s="10">
        <v>107.20930884026579</v>
      </c>
    </row>
    <row r="1118" spans="1:8" x14ac:dyDescent="0.25">
      <c r="A1118" s="21"/>
      <c r="B1118" s="5">
        <f>DATE(YEAR(siječanj!B1118),MONTH(siječanj!B1118)+8,DAY(siječanj!B1118))</f>
        <v>45912</v>
      </c>
      <c r="C1118" s="8">
        <v>11.6145833333333</v>
      </c>
      <c r="D1118">
        <v>0.9404004016893025</v>
      </c>
      <c r="E1118" s="6">
        <v>114.37963501312804</v>
      </c>
      <c r="F1118" s="10">
        <v>148.09722603916006</v>
      </c>
      <c r="G1118" s="10">
        <v>1.218368543111682</v>
      </c>
      <c r="H1118" s="10">
        <v>107.56265471142142</v>
      </c>
    </row>
    <row r="1119" spans="1:8" x14ac:dyDescent="0.25">
      <c r="A1119" s="21"/>
      <c r="B1119" s="5">
        <f>DATE(YEAR(siječanj!B1119),MONTH(siječanj!B1119)+8,DAY(siječanj!B1119))</f>
        <v>45912</v>
      </c>
      <c r="C1119" s="8">
        <v>11.625</v>
      </c>
      <c r="D1119">
        <v>0.9404004016893025</v>
      </c>
      <c r="E1119" s="6">
        <v>114.6521482856655</v>
      </c>
      <c r="F1119" s="10">
        <v>144.26197952720761</v>
      </c>
      <c r="G1119" s="10">
        <v>1.2503518032805929</v>
      </c>
      <c r="H1119" s="10">
        <v>107.81892630238131</v>
      </c>
    </row>
    <row r="1120" spans="1:8" x14ac:dyDescent="0.25">
      <c r="A1120" s="21"/>
      <c r="B1120" s="5">
        <f>DATE(YEAR(siječanj!B1120),MONTH(siječanj!B1120)+8,DAY(siječanj!B1120))</f>
        <v>45912</v>
      </c>
      <c r="C1120" s="8">
        <v>11.6354166666667</v>
      </c>
      <c r="D1120">
        <v>0.9404004016893025</v>
      </c>
      <c r="E1120" s="6">
        <v>115.02515998431673</v>
      </c>
      <c r="F1120" s="10">
        <v>142.31980679835181</v>
      </c>
      <c r="G1120" s="10">
        <v>1.1992700375061254</v>
      </c>
      <c r="H1120" s="10">
        <v>108.16970665362774</v>
      </c>
    </row>
    <row r="1121" spans="1:8" x14ac:dyDescent="0.25">
      <c r="A1121" s="21"/>
      <c r="B1121" s="5">
        <f>DATE(YEAR(siječanj!B1121),MONTH(siječanj!B1121)+8,DAY(siječanj!B1121))</f>
        <v>45912</v>
      </c>
      <c r="C1121" s="8">
        <v>11.6458333333333</v>
      </c>
      <c r="D1121">
        <v>0.9404004016893025</v>
      </c>
      <c r="E1121" s="6">
        <v>115.74090170764656</v>
      </c>
      <c r="F1121" s="10">
        <v>140.69884847344511</v>
      </c>
      <c r="G1121" s="10">
        <v>1.2056601346326787</v>
      </c>
      <c r="H1121" s="10">
        <v>108.8427904577529</v>
      </c>
    </row>
    <row r="1122" spans="1:8" x14ac:dyDescent="0.25">
      <c r="A1122" s="21"/>
      <c r="B1122" s="5">
        <f>DATE(YEAR(siječanj!B1122),MONTH(siječanj!B1122)+8,DAY(siječanj!B1122))</f>
        <v>45912</v>
      </c>
      <c r="C1122" s="8">
        <v>11.65625</v>
      </c>
      <c r="D1122">
        <v>0.9404004016893025</v>
      </c>
      <c r="E1122" s="6">
        <v>115.64482037022539</v>
      </c>
      <c r="F1122" s="10">
        <v>138.84936086470356</v>
      </c>
      <c r="G1122" s="10">
        <v>1.2013815158404857</v>
      </c>
      <c r="H1122" s="10">
        <v>108.75243552944718</v>
      </c>
    </row>
    <row r="1123" spans="1:8" x14ac:dyDescent="0.25">
      <c r="A1123" s="21"/>
      <c r="B1123" s="5">
        <f>DATE(YEAR(siječanj!B1123),MONTH(siječanj!B1123)+8,DAY(siječanj!B1123))</f>
        <v>45912</v>
      </c>
      <c r="C1123" s="8">
        <v>11.6666666666667</v>
      </c>
      <c r="D1123">
        <v>0.9404004016893025</v>
      </c>
      <c r="E1123" s="6">
        <v>114.87216566267136</v>
      </c>
      <c r="F1123" s="10">
        <v>135.99153478361347</v>
      </c>
      <c r="G1123" s="10">
        <v>1.2008514355475701</v>
      </c>
      <c r="H1123" s="10">
        <v>108.02583073209625</v>
      </c>
    </row>
    <row r="1124" spans="1:8" x14ac:dyDescent="0.25">
      <c r="A1124" s="21"/>
      <c r="B1124" s="5">
        <f>DATE(YEAR(siječanj!B1124),MONTH(siječanj!B1124)+8,DAY(siječanj!B1124))</f>
        <v>45912</v>
      </c>
      <c r="C1124" s="8">
        <v>11.6770833333333</v>
      </c>
      <c r="D1124">
        <v>0.9404004016893025</v>
      </c>
      <c r="E1124" s="6">
        <v>113.19192057737924</v>
      </c>
      <c r="F1124" s="10">
        <v>134.47702077889741</v>
      </c>
      <c r="G1124" s="10">
        <v>1.2449838923626517</v>
      </c>
      <c r="H1124" s="10">
        <v>106.44572757895106</v>
      </c>
    </row>
    <row r="1125" spans="1:8" x14ac:dyDescent="0.25">
      <c r="A1125" s="21"/>
      <c r="B1125" s="5">
        <f>DATE(YEAR(siječanj!B1125),MONTH(siječanj!B1125)+8,DAY(siječanj!B1125))</f>
        <v>45912</v>
      </c>
      <c r="C1125" s="8">
        <v>11.6875</v>
      </c>
      <c r="D1125">
        <v>0.9404004016893025</v>
      </c>
      <c r="E1125" s="6">
        <v>113.93305734123909</v>
      </c>
      <c r="F1125" s="10">
        <v>133.68799224140812</v>
      </c>
      <c r="G1125" s="10">
        <v>1.2641396190081782</v>
      </c>
      <c r="H1125" s="10">
        <v>107.14269288939158</v>
      </c>
    </row>
    <row r="1126" spans="1:8" x14ac:dyDescent="0.25">
      <c r="A1126" s="21"/>
      <c r="B1126" s="5">
        <f>DATE(YEAR(siječanj!B1126),MONTH(siječanj!B1126)+8,DAY(siječanj!B1126))</f>
        <v>45912</v>
      </c>
      <c r="C1126" s="8">
        <v>11.6979166666667</v>
      </c>
      <c r="D1126">
        <v>0.9404004016893025</v>
      </c>
      <c r="E1126" s="6">
        <v>113.95998583171219</v>
      </c>
      <c r="F1126" s="10">
        <v>132.87962323999574</v>
      </c>
      <c r="G1126" s="10">
        <v>1.2681498162034772</v>
      </c>
      <c r="H1126" s="10">
        <v>107.16801645264937</v>
      </c>
    </row>
    <row r="1127" spans="1:8" x14ac:dyDescent="0.25">
      <c r="A1127" s="21"/>
      <c r="B1127" s="5">
        <f>DATE(YEAR(siječanj!B1127),MONTH(siječanj!B1127)+8,DAY(siječanj!B1127))</f>
        <v>45912</v>
      </c>
      <c r="C1127" s="8">
        <v>11.7083333333333</v>
      </c>
      <c r="D1127">
        <v>0.9404004016893025</v>
      </c>
      <c r="E1127" s="6">
        <v>114.96966256854772</v>
      </c>
      <c r="F1127" s="10">
        <v>132.14845750714028</v>
      </c>
      <c r="G1127" s="10">
        <v>1.3038566452762579</v>
      </c>
      <c r="H1127" s="10">
        <v>108.11751686154584</v>
      </c>
    </row>
    <row r="1128" spans="1:8" x14ac:dyDescent="0.25">
      <c r="A1128" s="21"/>
      <c r="B1128" s="5">
        <f>DATE(YEAR(siječanj!B1128),MONTH(siječanj!B1128)+8,DAY(siječanj!B1128))</f>
        <v>45912</v>
      </c>
      <c r="C1128" s="8">
        <v>11.71875</v>
      </c>
      <c r="D1128">
        <v>0.9404004016893025</v>
      </c>
      <c r="E1128" s="6">
        <v>115.0828040318859</v>
      </c>
      <c r="F1128" s="10">
        <v>131.76042939081455</v>
      </c>
      <c r="G1128" s="10">
        <v>1.3178483786757882</v>
      </c>
      <c r="H1128" s="10">
        <v>108.22391513911678</v>
      </c>
    </row>
    <row r="1129" spans="1:8" x14ac:dyDescent="0.25">
      <c r="A1129" s="21"/>
      <c r="B1129" s="5">
        <f>DATE(YEAR(siječanj!B1129),MONTH(siječanj!B1129)+8,DAY(siječanj!B1129))</f>
        <v>45912</v>
      </c>
      <c r="C1129" s="8">
        <v>11.7291666666667</v>
      </c>
      <c r="D1129">
        <v>0.9404004016893025</v>
      </c>
      <c r="E1129" s="6">
        <v>115.64964756762369</v>
      </c>
      <c r="F1129" s="10">
        <v>131.52572022532655</v>
      </c>
      <c r="G1129" s="10">
        <v>1.3465127833084245</v>
      </c>
      <c r="H1129" s="10">
        <v>108.75697502781958</v>
      </c>
    </row>
    <row r="1130" spans="1:8" x14ac:dyDescent="0.25">
      <c r="A1130" s="21"/>
      <c r="B1130" s="5">
        <f>DATE(YEAR(siječanj!B1130),MONTH(siječanj!B1130)+8,DAY(siječanj!B1130))</f>
        <v>45912</v>
      </c>
      <c r="C1130" s="8">
        <v>11.7395833333333</v>
      </c>
      <c r="D1130">
        <v>0.9404004016893025</v>
      </c>
      <c r="E1130" s="6">
        <v>116.95150496405721</v>
      </c>
      <c r="F1130" s="10">
        <v>131.67942791428823</v>
      </c>
      <c r="G1130" s="10">
        <v>1.3701468844735789</v>
      </c>
      <c r="H1130" s="10">
        <v>109.98124224636786</v>
      </c>
    </row>
    <row r="1131" spans="1:8" x14ac:dyDescent="0.25">
      <c r="A1131" s="21"/>
      <c r="B1131" s="5">
        <f>DATE(YEAR(siječanj!B1131),MONTH(siječanj!B1131)+8,DAY(siječanj!B1131))</f>
        <v>45912</v>
      </c>
      <c r="C1131" s="8">
        <v>11.75</v>
      </c>
      <c r="D1131">
        <v>0.9404004016893025</v>
      </c>
      <c r="E1131" s="6">
        <v>119.74041256497105</v>
      </c>
      <c r="F1131" s="10">
        <v>131.73662422295499</v>
      </c>
      <c r="G1131" s="10">
        <v>1.4715452065813064</v>
      </c>
      <c r="H1131" s="10">
        <v>112.60393207454158</v>
      </c>
    </row>
    <row r="1132" spans="1:8" x14ac:dyDescent="0.25">
      <c r="A1132" s="21"/>
      <c r="B1132" s="5">
        <f>DATE(YEAR(siječanj!B1132),MONTH(siječanj!B1132)+8,DAY(siječanj!B1132))</f>
        <v>45912</v>
      </c>
      <c r="C1132" s="8">
        <v>11.7604166666667</v>
      </c>
      <c r="D1132">
        <v>0.9404004016893025</v>
      </c>
      <c r="E1132" s="6">
        <v>121.89060161236988</v>
      </c>
      <c r="F1132" s="10">
        <v>131.82690913854529</v>
      </c>
      <c r="G1132" s="10">
        <v>1.542409016751269</v>
      </c>
      <c r="H1132" s="10">
        <v>114.62597071842337</v>
      </c>
    </row>
    <row r="1133" spans="1:8" x14ac:dyDescent="0.25">
      <c r="A1133" s="21"/>
      <c r="B1133" s="5">
        <f>DATE(YEAR(siječanj!B1133),MONTH(siječanj!B1133)+8,DAY(siječanj!B1133))</f>
        <v>45912</v>
      </c>
      <c r="C1133" s="8">
        <v>11.7708333333333</v>
      </c>
      <c r="D1133">
        <v>0.9404004016893025</v>
      </c>
      <c r="E1133" s="6">
        <v>123.4469879249349</v>
      </c>
      <c r="F1133" s="10">
        <v>131.83915863823302</v>
      </c>
      <c r="G1133" s="10">
        <v>1.7622077719203371</v>
      </c>
      <c r="H1133" s="10">
        <v>116.08959703194326</v>
      </c>
    </row>
    <row r="1134" spans="1:8" x14ac:dyDescent="0.25">
      <c r="A1134" s="21"/>
      <c r="B1134" s="5">
        <f>DATE(YEAR(siječanj!B1134),MONTH(siječanj!B1134)+8,DAY(siječanj!B1134))</f>
        <v>45912</v>
      </c>
      <c r="C1134" s="8">
        <v>11.78125</v>
      </c>
      <c r="D1134">
        <v>0.9404004016893025</v>
      </c>
      <c r="E1134" s="6">
        <v>125.70054516878668</v>
      </c>
      <c r="F1134" s="10">
        <v>131.68763380034864</v>
      </c>
      <c r="G1134" s="10">
        <v>2.0210218089088361</v>
      </c>
      <c r="H1134" s="10">
        <v>118.2088431692913</v>
      </c>
    </row>
    <row r="1135" spans="1:8" x14ac:dyDescent="0.25">
      <c r="A1135" s="21"/>
      <c r="B1135" s="5">
        <f>DATE(YEAR(siječanj!B1135),MONTH(siječanj!B1135)+8,DAY(siječanj!B1135))</f>
        <v>45912</v>
      </c>
      <c r="C1135" s="8">
        <v>11.7916666666667</v>
      </c>
      <c r="D1135">
        <v>0.9404004016893025</v>
      </c>
      <c r="E1135" s="6">
        <v>128.95178396513248</v>
      </c>
      <c r="F1135" s="10">
        <v>130.95568362938263</v>
      </c>
      <c r="G1135" s="10">
        <v>2.3532018019834022</v>
      </c>
      <c r="H1135" s="10">
        <v>121.26630943936274</v>
      </c>
    </row>
    <row r="1136" spans="1:8" x14ac:dyDescent="0.25">
      <c r="A1136" s="21"/>
      <c r="B1136" s="5">
        <f>DATE(YEAR(siječanj!B1136),MONTH(siječanj!B1136)+8,DAY(siječanj!B1136))</f>
        <v>45912</v>
      </c>
      <c r="C1136" s="8">
        <v>11.8020833333333</v>
      </c>
      <c r="D1136">
        <v>0.9404004016893025</v>
      </c>
      <c r="E1136" s="6">
        <v>133.01826339477685</v>
      </c>
      <c r="F1136" s="10">
        <v>130.51459250318911</v>
      </c>
      <c r="G1136" s="10">
        <v>3.1335979280366182</v>
      </c>
      <c r="H1136" s="10">
        <v>125.0904283284616</v>
      </c>
    </row>
    <row r="1137" spans="1:8" x14ac:dyDescent="0.25">
      <c r="A1137" s="21"/>
      <c r="B1137" s="5">
        <f>DATE(YEAR(siječanj!B1137),MONTH(siječanj!B1137)+8,DAY(siječanj!B1137))</f>
        <v>45912</v>
      </c>
      <c r="C1137" s="8">
        <v>11.8125</v>
      </c>
      <c r="D1137">
        <v>0.9404004016893025</v>
      </c>
      <c r="E1137" s="6">
        <v>137.88132153040874</v>
      </c>
      <c r="F1137" s="10">
        <v>130.03870291613262</v>
      </c>
      <c r="G1137" s="10">
        <v>5.324592481744638</v>
      </c>
      <c r="H1137" s="10">
        <v>129.66365015264824</v>
      </c>
    </row>
    <row r="1138" spans="1:8" x14ac:dyDescent="0.25">
      <c r="A1138" s="21"/>
      <c r="B1138" s="5">
        <f>DATE(YEAR(siječanj!B1138),MONTH(siječanj!B1138)+8,DAY(siječanj!B1138))</f>
        <v>45912</v>
      </c>
      <c r="C1138" s="8">
        <v>11.8229166666667</v>
      </c>
      <c r="D1138">
        <v>0.9404004016893025</v>
      </c>
      <c r="E1138" s="6">
        <v>141.49037918188068</v>
      </c>
      <c r="F1138" s="10">
        <v>129.29046618419289</v>
      </c>
      <c r="G1138" s="10">
        <v>12.66201263805865</v>
      </c>
      <c r="H1138" s="10">
        <v>133.05760941781233</v>
      </c>
    </row>
    <row r="1139" spans="1:8" x14ac:dyDescent="0.25">
      <c r="A1139" s="21"/>
      <c r="B1139" s="5">
        <f>DATE(YEAR(siječanj!B1139),MONTH(siječanj!B1139)+8,DAY(siječanj!B1139))</f>
        <v>45912</v>
      </c>
      <c r="C1139" s="8">
        <v>11.8333333333333</v>
      </c>
      <c r="D1139">
        <v>0.9404004016893025</v>
      </c>
      <c r="E1139" s="6">
        <v>147.46397404973141</v>
      </c>
      <c r="F1139" s="10">
        <v>125.46750541456603</v>
      </c>
      <c r="G1139" s="10">
        <v>48.99919416458463</v>
      </c>
      <c r="H1139" s="10">
        <v>138.6751804310683</v>
      </c>
    </row>
    <row r="1140" spans="1:8" x14ac:dyDescent="0.25">
      <c r="A1140" s="21"/>
      <c r="B1140" s="5">
        <f>DATE(YEAR(siječanj!B1140),MONTH(siječanj!B1140)+8,DAY(siječanj!B1140))</f>
        <v>45912</v>
      </c>
      <c r="C1140" s="8">
        <v>11.84375</v>
      </c>
      <c r="D1140">
        <v>0.9404004016893025</v>
      </c>
      <c r="E1140" s="6">
        <v>151.81213872415023</v>
      </c>
      <c r="F1140" s="10">
        <v>124.13803229254768</v>
      </c>
      <c r="G1140" s="10">
        <v>137.23340526061483</v>
      </c>
      <c r="H1140" s="10">
        <v>142.764196237503</v>
      </c>
    </row>
    <row r="1141" spans="1:8" x14ac:dyDescent="0.25">
      <c r="A1141" s="21"/>
      <c r="B1141" s="5">
        <f>DATE(YEAR(siječanj!B1141),MONTH(siječanj!B1141)+8,DAY(siječanj!B1141))</f>
        <v>45912</v>
      </c>
      <c r="C1141" s="8">
        <v>11.8541666666667</v>
      </c>
      <c r="D1141">
        <v>0.9404004016893025</v>
      </c>
      <c r="E1141" s="6">
        <v>155.4097846551156</v>
      </c>
      <c r="F1141" s="10">
        <v>123.17056609669028</v>
      </c>
      <c r="G1141" s="10">
        <v>250.28864190499863</v>
      </c>
      <c r="H1141" s="10">
        <v>146.1474239161187</v>
      </c>
    </row>
    <row r="1142" spans="1:8" x14ac:dyDescent="0.25">
      <c r="A1142" s="21"/>
      <c r="B1142" s="5">
        <f>DATE(YEAR(siječanj!B1142),MONTH(siječanj!B1142)+8,DAY(siječanj!B1142))</f>
        <v>45912</v>
      </c>
      <c r="C1142" s="8">
        <v>11.8645833333333</v>
      </c>
      <c r="D1142">
        <v>0.9404004016893025</v>
      </c>
      <c r="E1142" s="6">
        <v>156.15313640222658</v>
      </c>
      <c r="F1142" s="10">
        <v>121.83297728568473</v>
      </c>
      <c r="G1142" s="10">
        <v>308.75349007444532</v>
      </c>
      <c r="H1142" s="10">
        <v>146.84647219769832</v>
      </c>
    </row>
    <row r="1143" spans="1:8" x14ac:dyDescent="0.25">
      <c r="A1143" s="21"/>
      <c r="B1143" s="5">
        <f>DATE(YEAR(siječanj!B1143),MONTH(siječanj!B1143)+8,DAY(siječanj!B1143))</f>
        <v>45912</v>
      </c>
      <c r="C1143" s="8">
        <v>11.875</v>
      </c>
      <c r="D1143">
        <v>0.9404004016893025</v>
      </c>
      <c r="E1143" s="6">
        <v>155.95454670979342</v>
      </c>
      <c r="F1143" s="10">
        <v>118.68839494928196</v>
      </c>
      <c r="G1143" s="10">
        <v>324.2349517354964</v>
      </c>
      <c r="H1143" s="10">
        <v>146.65971837116282</v>
      </c>
    </row>
    <row r="1144" spans="1:8" x14ac:dyDescent="0.25">
      <c r="A1144" s="21"/>
      <c r="B1144" s="5">
        <f>DATE(YEAR(siječanj!B1144),MONTH(siječanj!B1144)+8,DAY(siječanj!B1144))</f>
        <v>45912</v>
      </c>
      <c r="C1144" s="8">
        <v>11.8854166666667</v>
      </c>
      <c r="D1144">
        <v>0.9404004016893025</v>
      </c>
      <c r="E1144" s="6">
        <v>160.18203541165767</v>
      </c>
      <c r="F1144" s="10">
        <v>116.20263670966466</v>
      </c>
      <c r="G1144" s="10">
        <v>325.76434183660558</v>
      </c>
      <c r="H1144" s="10">
        <v>150.63525044453294</v>
      </c>
    </row>
    <row r="1145" spans="1:8" x14ac:dyDescent="0.25">
      <c r="A1145" s="21"/>
      <c r="B1145" s="5">
        <f>DATE(YEAR(siječanj!B1145),MONTH(siječanj!B1145)+8,DAY(siječanj!B1145))</f>
        <v>45912</v>
      </c>
      <c r="C1145" s="8">
        <v>11.8958333333333</v>
      </c>
      <c r="D1145">
        <v>0.9404004016893025</v>
      </c>
      <c r="E1145" s="6">
        <v>163.02475937888744</v>
      </c>
      <c r="F1145" s="10">
        <v>114.01772993768897</v>
      </c>
      <c r="G1145" s="10">
        <v>326.24233090886207</v>
      </c>
      <c r="H1145" s="10">
        <v>153.30854920520764</v>
      </c>
    </row>
    <row r="1146" spans="1:8" x14ac:dyDescent="0.25">
      <c r="A1146" s="21"/>
      <c r="B1146" s="5">
        <f>DATE(YEAR(siječanj!B1146),MONTH(siječanj!B1146)+8,DAY(siječanj!B1146))</f>
        <v>45912</v>
      </c>
      <c r="C1146" s="8">
        <v>11.90625</v>
      </c>
      <c r="D1146">
        <v>0.9404004016893025</v>
      </c>
      <c r="E1146" s="6">
        <v>161.14099933429071</v>
      </c>
      <c r="F1146" s="10">
        <v>111.57962431686835</v>
      </c>
      <c r="G1146" s="10">
        <v>326.38470348972874</v>
      </c>
      <c r="H1146" s="10">
        <v>151.53706050258262</v>
      </c>
    </row>
    <row r="1147" spans="1:8" x14ac:dyDescent="0.25">
      <c r="A1147" s="21"/>
      <c r="B1147" s="5">
        <f>DATE(YEAR(siječanj!B1147),MONTH(siječanj!B1147)+8,DAY(siječanj!B1147))</f>
        <v>45912</v>
      </c>
      <c r="C1147" s="8">
        <v>11.9166666666667</v>
      </c>
      <c r="D1147">
        <v>0.9404004016893025</v>
      </c>
      <c r="E1147" s="6">
        <v>157.19668871251375</v>
      </c>
      <c r="F1147" s="10">
        <v>108.26568985997794</v>
      </c>
      <c r="G1147" s="10">
        <v>322.575777226551</v>
      </c>
      <c r="H1147" s="10">
        <v>147.82782920947616</v>
      </c>
    </row>
    <row r="1148" spans="1:8" x14ac:dyDescent="0.25">
      <c r="A1148" s="21"/>
      <c r="B1148" s="5">
        <f>DATE(YEAR(siječanj!B1148),MONTH(siječanj!B1148)+8,DAY(siječanj!B1148))</f>
        <v>45912</v>
      </c>
      <c r="C1148" s="8">
        <v>11.9270833333333</v>
      </c>
      <c r="D1148">
        <v>0.9404004016893025</v>
      </c>
      <c r="E1148" s="6">
        <v>150.62610731905599</v>
      </c>
      <c r="F1148" s="10">
        <v>105.52248695673103</v>
      </c>
      <c r="G1148" s="10">
        <v>319.27764160680408</v>
      </c>
      <c r="H1148" s="10">
        <v>141.64885182773625</v>
      </c>
    </row>
    <row r="1149" spans="1:8" x14ac:dyDescent="0.25">
      <c r="A1149" s="21"/>
      <c r="B1149" s="5">
        <f>DATE(YEAR(siječanj!B1149),MONTH(siječanj!B1149)+8,DAY(siječanj!B1149))</f>
        <v>45912</v>
      </c>
      <c r="C1149" s="8">
        <v>11.9375</v>
      </c>
      <c r="D1149">
        <v>0.9404004016893025</v>
      </c>
      <c r="E1149" s="6">
        <v>141.45510388958573</v>
      </c>
      <c r="F1149" s="10">
        <v>102.78060455501755</v>
      </c>
      <c r="G1149" s="10">
        <v>317.64229583570454</v>
      </c>
      <c r="H1149" s="10">
        <v>133.02443651876843</v>
      </c>
    </row>
    <row r="1150" spans="1:8" x14ac:dyDescent="0.25">
      <c r="A1150" s="21"/>
      <c r="B1150" s="5">
        <f>DATE(YEAR(siječanj!B1150),MONTH(siječanj!B1150)+8,DAY(siječanj!B1150))</f>
        <v>45912</v>
      </c>
      <c r="C1150" s="8">
        <v>11.9479166666667</v>
      </c>
      <c r="D1150">
        <v>0.9404004016893025</v>
      </c>
      <c r="E1150" s="6">
        <v>130.28179225335032</v>
      </c>
      <c r="F1150" s="10">
        <v>100.11488634338656</v>
      </c>
      <c r="G1150" s="10">
        <v>316.83307346876973</v>
      </c>
      <c r="H1150" s="10">
        <v>122.5170497678529</v>
      </c>
    </row>
    <row r="1151" spans="1:8" x14ac:dyDescent="0.25">
      <c r="A1151" s="21"/>
      <c r="B1151" s="5">
        <f>DATE(YEAR(siječanj!B1151),MONTH(siječanj!B1151)+8,DAY(siječanj!B1151))</f>
        <v>45912</v>
      </c>
      <c r="C1151" s="8">
        <v>11.9583333333333</v>
      </c>
      <c r="D1151">
        <v>0.9404004016893025</v>
      </c>
      <c r="E1151" s="6">
        <v>118.95844819167739</v>
      </c>
      <c r="F1151" s="10">
        <v>96.656182932255717</v>
      </c>
      <c r="G1151" s="10">
        <v>308.69944891338338</v>
      </c>
      <c r="H1151" s="10">
        <v>111.8685724637895</v>
      </c>
    </row>
    <row r="1152" spans="1:8" x14ac:dyDescent="0.25">
      <c r="A1152" s="21"/>
      <c r="B1152" s="5">
        <f>DATE(YEAR(siječanj!B1152),MONTH(siječanj!B1152)+8,DAY(siječanj!B1152))</f>
        <v>45912</v>
      </c>
      <c r="C1152" s="8">
        <v>11.96875</v>
      </c>
      <c r="D1152">
        <v>0.9404004016893025</v>
      </c>
      <c r="E1152" s="6">
        <v>108.87759878658767</v>
      </c>
      <c r="F1152" s="10">
        <v>93.769082085688311</v>
      </c>
      <c r="G1152" s="10">
        <v>307.65826619373746</v>
      </c>
      <c r="H1152" s="10">
        <v>102.38853763387375</v>
      </c>
    </row>
    <row r="1153" spans="1:8" x14ac:dyDescent="0.25">
      <c r="A1153" s="21"/>
      <c r="B1153" s="5">
        <f>DATE(YEAR(siječanj!B1153),MONTH(siječanj!B1153)+8,DAY(siječanj!B1153))</f>
        <v>45912</v>
      </c>
      <c r="C1153" s="8">
        <v>11.9791666666667</v>
      </c>
      <c r="D1153">
        <v>0.9404004016893025</v>
      </c>
      <c r="E1153" s="6">
        <v>99.130542206314544</v>
      </c>
      <c r="F1153" s="10">
        <v>91.428595375127557</v>
      </c>
      <c r="G1153" s="10">
        <v>303.57946911102709</v>
      </c>
      <c r="H1153" s="10">
        <v>93.222401710496555</v>
      </c>
    </row>
    <row r="1154" spans="1:8" ht="15.75" thickBot="1" x14ac:dyDescent="0.3">
      <c r="A1154" s="21"/>
      <c r="B1154" s="5">
        <f>DATE(YEAR(siječanj!B1154),MONTH(siječanj!B1154)+8,DAY(siječanj!B1154))</f>
        <v>45912</v>
      </c>
      <c r="C1154" s="8">
        <v>11.9895833333333</v>
      </c>
      <c r="D1154">
        <v>0.9404004016893025</v>
      </c>
      <c r="E1154" s="6">
        <v>90.896771891078728</v>
      </c>
      <c r="F1154" s="10">
        <v>89.358778696741155</v>
      </c>
      <c r="G1154" s="10">
        <v>303.01251334754539</v>
      </c>
      <c r="H1154" s="10">
        <v>85.479360798631333</v>
      </c>
    </row>
    <row r="1155" spans="1:8" x14ac:dyDescent="0.25">
      <c r="A1155" s="18">
        <f t="shared" ref="A1155" si="10">A1059+1</f>
        <v>256</v>
      </c>
      <c r="B1155" s="5">
        <f>DATE(YEAR(siječanj!B1155),MONTH(siječanj!B1155)+8,DAY(siječanj!B1155))</f>
        <v>45913</v>
      </c>
      <c r="C1155" s="8">
        <v>12</v>
      </c>
      <c r="D1155">
        <v>0.93931993799158897</v>
      </c>
      <c r="E1155" s="6">
        <v>85.085153121768627</v>
      </c>
      <c r="F1155" s="10">
        <v>91.155065368830392</v>
      </c>
      <c r="G1155" s="10">
        <v>295.50091315143618</v>
      </c>
      <c r="H1155" s="10">
        <v>79.922180754344566</v>
      </c>
    </row>
    <row r="1156" spans="1:8" x14ac:dyDescent="0.25">
      <c r="A1156" s="19"/>
      <c r="B1156" s="5">
        <f>DATE(YEAR(siječanj!B1156),MONTH(siječanj!B1156)+8,DAY(siječanj!B1156))</f>
        <v>45913</v>
      </c>
      <c r="C1156" s="8">
        <v>12.0104166666667</v>
      </c>
      <c r="D1156">
        <v>0.93931993799158897</v>
      </c>
      <c r="E1156" s="6">
        <v>79.681703461916868</v>
      </c>
      <c r="F1156" s="10">
        <v>89.557318794897853</v>
      </c>
      <c r="G1156" s="10">
        <v>295.18026878411928</v>
      </c>
      <c r="H1156" s="10">
        <v>74.846612754911931</v>
      </c>
    </row>
    <row r="1157" spans="1:8" x14ac:dyDescent="0.25">
      <c r="A1157" s="19"/>
      <c r="B1157" s="5">
        <f>DATE(YEAR(siječanj!B1157),MONTH(siječanj!B1157)+8,DAY(siječanj!B1157))</f>
        <v>45913</v>
      </c>
      <c r="C1157" s="8">
        <v>12.0208333333333</v>
      </c>
      <c r="D1157">
        <v>0.93931993799158897</v>
      </c>
      <c r="E1157" s="6">
        <v>74.200569901557813</v>
      </c>
      <c r="F1157" s="10">
        <v>87.884289064837404</v>
      </c>
      <c r="G1157" s="10">
        <v>294.07284671846162</v>
      </c>
      <c r="H1157" s="10">
        <v>69.698074718871851</v>
      </c>
    </row>
    <row r="1158" spans="1:8" x14ac:dyDescent="0.25">
      <c r="A1158" s="19"/>
      <c r="B1158" s="5">
        <f>DATE(YEAR(siječanj!B1158),MONTH(siječanj!B1158)+8,DAY(siječanj!B1158))</f>
        <v>45913</v>
      </c>
      <c r="C1158" s="8">
        <v>12.03125</v>
      </c>
      <c r="D1158">
        <v>0.93931993799158897</v>
      </c>
      <c r="E1158" s="6">
        <v>68.751052354366024</v>
      </c>
      <c r="F1158" s="10">
        <v>86.505581373832896</v>
      </c>
      <c r="G1158" s="10">
        <v>292.93281129101655</v>
      </c>
      <c r="H1158" s="10">
        <v>64.579234234359575</v>
      </c>
    </row>
    <row r="1159" spans="1:8" x14ac:dyDescent="0.25">
      <c r="A1159" s="19"/>
      <c r="B1159" s="5">
        <f>DATE(YEAR(siječanj!B1159),MONTH(siječanj!B1159)+8,DAY(siječanj!B1159))</f>
        <v>45913</v>
      </c>
      <c r="C1159" s="8">
        <v>12.0416666666667</v>
      </c>
      <c r="D1159">
        <v>0.93931993799158897</v>
      </c>
      <c r="E1159" s="6">
        <v>65.79896309381293</v>
      </c>
      <c r="F1159" s="10">
        <v>83.752720954261719</v>
      </c>
      <c r="G1159" s="10">
        <v>286.69921933330903</v>
      </c>
      <c r="H1159" s="10">
        <v>61.806277933191211</v>
      </c>
    </row>
    <row r="1160" spans="1:8" x14ac:dyDescent="0.25">
      <c r="A1160" s="19"/>
      <c r="B1160" s="5">
        <f>DATE(YEAR(siječanj!B1160),MONTH(siječanj!B1160)+8,DAY(siječanj!B1160))</f>
        <v>45913</v>
      </c>
      <c r="C1160" s="8">
        <v>12.0520833333333</v>
      </c>
      <c r="D1160">
        <v>0.93931993799158897</v>
      </c>
      <c r="E1160" s="6">
        <v>63.89684424573116</v>
      </c>
      <c r="F1160" s="10">
        <v>83.306401489704882</v>
      </c>
      <c r="G1160" s="10">
        <v>288.39128066181934</v>
      </c>
      <c r="H1160" s="10">
        <v>60.019579774758412</v>
      </c>
    </row>
    <row r="1161" spans="1:8" x14ac:dyDescent="0.25">
      <c r="A1161" s="19"/>
      <c r="B1161" s="5">
        <f>DATE(YEAR(siječanj!B1161),MONTH(siječanj!B1161)+8,DAY(siječanj!B1161))</f>
        <v>45913</v>
      </c>
      <c r="C1161" s="8">
        <v>12.0625</v>
      </c>
      <c r="D1161">
        <v>0.93931993799158897</v>
      </c>
      <c r="E1161" s="6">
        <v>61.023407693207545</v>
      </c>
      <c r="F1161" s="10">
        <v>82.422946260734832</v>
      </c>
      <c r="G1161" s="10">
        <v>288.24665868356669</v>
      </c>
      <c r="H1161" s="10">
        <v>57.320503530419167</v>
      </c>
    </row>
    <row r="1162" spans="1:8" x14ac:dyDescent="0.25">
      <c r="A1162" s="19"/>
      <c r="B1162" s="5">
        <f>DATE(YEAR(siječanj!B1162),MONTH(siječanj!B1162)+8,DAY(siječanj!B1162))</f>
        <v>45913</v>
      </c>
      <c r="C1162" s="8">
        <v>12.0729166666667</v>
      </c>
      <c r="D1162">
        <v>0.93931993799158897</v>
      </c>
      <c r="E1162" s="6">
        <v>59.970239621552608</v>
      </c>
      <c r="F1162" s="10">
        <v>81.617533245721432</v>
      </c>
      <c r="G1162" s="10">
        <v>287.85286788253785</v>
      </c>
      <c r="H1162" s="10">
        <v>56.331241762657527</v>
      </c>
    </row>
    <row r="1163" spans="1:8" x14ac:dyDescent="0.25">
      <c r="A1163" s="19"/>
      <c r="B1163" s="5">
        <f>DATE(YEAR(siječanj!B1163),MONTH(siječanj!B1163)+8,DAY(siječanj!B1163))</f>
        <v>45913</v>
      </c>
      <c r="C1163" s="8">
        <v>12.0833333333333</v>
      </c>
      <c r="D1163">
        <v>0.93931993799158897</v>
      </c>
      <c r="E1163" s="6">
        <v>58.334541851467051</v>
      </c>
      <c r="F1163" s="10">
        <v>81.058654171072845</v>
      </c>
      <c r="G1163" s="10">
        <v>287.28634488670582</v>
      </c>
      <c r="H1163" s="10">
        <v>54.794798234687782</v>
      </c>
    </row>
    <row r="1164" spans="1:8" x14ac:dyDescent="0.25">
      <c r="A1164" s="19"/>
      <c r="B1164" s="5">
        <f>DATE(YEAR(siječanj!B1164),MONTH(siječanj!B1164)+8,DAY(siječanj!B1164))</f>
        <v>45913</v>
      </c>
      <c r="C1164" s="8">
        <v>12.09375</v>
      </c>
      <c r="D1164">
        <v>0.93931993799158897</v>
      </c>
      <c r="E1164" s="6">
        <v>57.073301066510069</v>
      </c>
      <c r="F1164" s="10">
        <v>80.480937063984712</v>
      </c>
      <c r="G1164" s="10">
        <v>287.25518199054738</v>
      </c>
      <c r="H1164" s="10">
        <v>53.610089618769528</v>
      </c>
    </row>
    <row r="1165" spans="1:8" x14ac:dyDescent="0.25">
      <c r="A1165" s="19"/>
      <c r="B1165" s="5">
        <f>DATE(YEAR(siječanj!B1165),MONTH(siječanj!B1165)+8,DAY(siječanj!B1165))</f>
        <v>45913</v>
      </c>
      <c r="C1165" s="8">
        <v>12.1041666666667</v>
      </c>
      <c r="D1165">
        <v>0.93931993799158897</v>
      </c>
      <c r="E1165" s="6">
        <v>55.311309627082395</v>
      </c>
      <c r="F1165" s="10">
        <v>80.158671162826764</v>
      </c>
      <c r="G1165" s="10">
        <v>287.01856187587242</v>
      </c>
      <c r="H1165" s="10">
        <v>51.955015929144615</v>
      </c>
    </row>
    <row r="1166" spans="1:8" x14ac:dyDescent="0.25">
      <c r="A1166" s="19"/>
      <c r="B1166" s="5">
        <f>DATE(YEAR(siječanj!B1166),MONTH(siječanj!B1166)+8,DAY(siječanj!B1166))</f>
        <v>45913</v>
      </c>
      <c r="C1166" s="8">
        <v>12.1145833333333</v>
      </c>
      <c r="D1166">
        <v>0.93931993799158897</v>
      </c>
      <c r="E1166" s="6">
        <v>55.315454300571922</v>
      </c>
      <c r="F1166" s="10">
        <v>79.557597272784903</v>
      </c>
      <c r="G1166" s="10">
        <v>286.93054928297664</v>
      </c>
      <c r="H1166" s="10">
        <v>51.958909103589789</v>
      </c>
    </row>
    <row r="1167" spans="1:8" x14ac:dyDescent="0.25">
      <c r="A1167" s="19"/>
      <c r="B1167" s="5">
        <f>DATE(YEAR(siječanj!B1167),MONTH(siječanj!B1167)+8,DAY(siječanj!B1167))</f>
        <v>45913</v>
      </c>
      <c r="C1167" s="8">
        <v>12.125</v>
      </c>
      <c r="D1167">
        <v>0.93931993799158897</v>
      </c>
      <c r="E1167" s="6">
        <v>54.069160690156906</v>
      </c>
      <c r="F1167" s="10">
        <v>79.253278643980309</v>
      </c>
      <c r="G1167" s="10">
        <v>286.75542246813416</v>
      </c>
      <c r="H1167" s="10">
        <v>50.788240666735447</v>
      </c>
    </row>
    <row r="1168" spans="1:8" x14ac:dyDescent="0.25">
      <c r="A1168" s="19"/>
      <c r="B1168" s="5">
        <f>DATE(YEAR(siječanj!B1168),MONTH(siječanj!B1168)+8,DAY(siječanj!B1168))</f>
        <v>45913</v>
      </c>
      <c r="C1168" s="8">
        <v>12.1354166666667</v>
      </c>
      <c r="D1168">
        <v>0.93931993799158897</v>
      </c>
      <c r="E1168" s="6">
        <v>55.350844502552576</v>
      </c>
      <c r="F1168" s="10">
        <v>79.072156276381222</v>
      </c>
      <c r="G1168" s="10">
        <v>287.06776677040506</v>
      </c>
      <c r="H1168" s="10">
        <v>51.99215182591977</v>
      </c>
    </row>
    <row r="1169" spans="1:8" x14ac:dyDescent="0.25">
      <c r="A1169" s="19"/>
      <c r="B1169" s="5">
        <f>DATE(YEAR(siječanj!B1169),MONTH(siječanj!B1169)+8,DAY(siječanj!B1169))</f>
        <v>45913</v>
      </c>
      <c r="C1169" s="8">
        <v>12.1458333333333</v>
      </c>
      <c r="D1169">
        <v>0.93931993799158897</v>
      </c>
      <c r="E1169" s="6">
        <v>55.807224168748149</v>
      </c>
      <c r="F1169" s="10">
        <v>78.815613460627802</v>
      </c>
      <c r="G1169" s="10">
        <v>287.13695065590349</v>
      </c>
      <c r="H1169" s="10">
        <v>52.420838345671214</v>
      </c>
    </row>
    <row r="1170" spans="1:8" x14ac:dyDescent="0.25">
      <c r="A1170" s="19"/>
      <c r="B1170" s="5">
        <f>DATE(YEAR(siječanj!B1170),MONTH(siječanj!B1170)+8,DAY(siječanj!B1170))</f>
        <v>45913</v>
      </c>
      <c r="C1170" s="8">
        <v>12.15625</v>
      </c>
      <c r="D1170">
        <v>0.93931993799158897</v>
      </c>
      <c r="E1170" s="6">
        <v>56.446970965829664</v>
      </c>
      <c r="F1170" s="10">
        <v>78.830201890210276</v>
      </c>
      <c r="G1170" s="10">
        <v>287.37543049063129</v>
      </c>
      <c r="H1170" s="10">
        <v>53.021765267436145</v>
      </c>
    </row>
    <row r="1171" spans="1:8" x14ac:dyDescent="0.25">
      <c r="A1171" s="19"/>
      <c r="B1171" s="5">
        <f>DATE(YEAR(siječanj!B1171),MONTH(siječanj!B1171)+8,DAY(siječanj!B1171))</f>
        <v>45913</v>
      </c>
      <c r="C1171" s="8">
        <v>12.1666666666667</v>
      </c>
      <c r="D1171">
        <v>0.93931993799158897</v>
      </c>
      <c r="E1171" s="6">
        <v>58.734800023428406</v>
      </c>
      <c r="F1171" s="10">
        <v>79.03211187797578</v>
      </c>
      <c r="G1171" s="10">
        <v>290.86363635694335</v>
      </c>
      <c r="H1171" s="10">
        <v>55.170768715955148</v>
      </c>
    </row>
    <row r="1172" spans="1:8" x14ac:dyDescent="0.25">
      <c r="A1172" s="19"/>
      <c r="B1172" s="5">
        <f>DATE(YEAR(siječanj!B1172),MONTH(siječanj!B1172)+8,DAY(siječanj!B1172))</f>
        <v>45913</v>
      </c>
      <c r="C1172" s="8">
        <v>12.1770833333333</v>
      </c>
      <c r="D1172">
        <v>0.93931993799158897</v>
      </c>
      <c r="E1172" s="6">
        <v>60.183203921300937</v>
      </c>
      <c r="F1172" s="10">
        <v>78.889104141887714</v>
      </c>
      <c r="G1172" s="10">
        <v>292.15359542530479</v>
      </c>
      <c r="H1172" s="10">
        <v>56.531283375491547</v>
      </c>
    </row>
    <row r="1173" spans="1:8" x14ac:dyDescent="0.25">
      <c r="A1173" s="19"/>
      <c r="B1173" s="5">
        <f>DATE(YEAR(siječanj!B1173),MONTH(siječanj!B1173)+8,DAY(siječanj!B1173))</f>
        <v>45913</v>
      </c>
      <c r="C1173" s="8">
        <v>12.1875</v>
      </c>
      <c r="D1173">
        <v>0.93931993799158897</v>
      </c>
      <c r="E1173" s="6">
        <v>62.000590744621569</v>
      </c>
      <c r="F1173" s="10">
        <v>78.930104895458626</v>
      </c>
      <c r="G1173" s="10">
        <v>301.34146673133353</v>
      </c>
      <c r="H1173" s="10">
        <v>58.23839105367982</v>
      </c>
    </row>
    <row r="1174" spans="1:8" x14ac:dyDescent="0.25">
      <c r="A1174" s="19"/>
      <c r="B1174" s="5">
        <f>DATE(YEAR(siječanj!B1174),MONTH(siječanj!B1174)+8,DAY(siječanj!B1174))</f>
        <v>45913</v>
      </c>
      <c r="C1174" s="8">
        <v>12.1979166666667</v>
      </c>
      <c r="D1174">
        <v>0.93931993799158897</v>
      </c>
      <c r="E1174" s="6">
        <v>64.243645639444651</v>
      </c>
      <c r="F1174" s="10">
        <v>79.337267988141349</v>
      </c>
      <c r="G1174" s="10">
        <v>300.12566122924892</v>
      </c>
      <c r="H1174" s="10">
        <v>60.345337238396766</v>
      </c>
    </row>
    <row r="1175" spans="1:8" x14ac:dyDescent="0.25">
      <c r="A1175" s="19"/>
      <c r="B1175" s="5">
        <f>DATE(YEAR(siječanj!B1175),MONTH(siječanj!B1175)+8,DAY(siječanj!B1175))</f>
        <v>45913</v>
      </c>
      <c r="C1175" s="8">
        <v>12.2083333333333</v>
      </c>
      <c r="D1175">
        <v>0.93931993799158897</v>
      </c>
      <c r="E1175" s="6">
        <v>66.475693969463194</v>
      </c>
      <c r="F1175" s="10">
        <v>80.368856307185922</v>
      </c>
      <c r="G1175" s="10">
        <v>259.06863343024855</v>
      </c>
      <c r="H1175" s="10">
        <v>62.441944737344009</v>
      </c>
    </row>
    <row r="1176" spans="1:8" x14ac:dyDescent="0.25">
      <c r="A1176" s="19"/>
      <c r="B1176" s="5">
        <f>DATE(YEAR(siječanj!B1176),MONTH(siječanj!B1176)+8,DAY(siječanj!B1176))</f>
        <v>45913</v>
      </c>
      <c r="C1176" s="8">
        <v>12.21875</v>
      </c>
      <c r="D1176">
        <v>0.93931993799158897</v>
      </c>
      <c r="E1176" s="6">
        <v>69.618586800645545</v>
      </c>
      <c r="F1176" s="10">
        <v>80.620506039214092</v>
      </c>
      <c r="G1176" s="10">
        <v>161.31050232849577</v>
      </c>
      <c r="H1176" s="10">
        <v>65.39412663664443</v>
      </c>
    </row>
    <row r="1177" spans="1:8" x14ac:dyDescent="0.25">
      <c r="A1177" s="19"/>
      <c r="B1177" s="5">
        <f>DATE(YEAR(siječanj!B1177),MONTH(siječanj!B1177)+8,DAY(siječanj!B1177))</f>
        <v>45913</v>
      </c>
      <c r="C1177" s="8">
        <v>12.2291666666667</v>
      </c>
      <c r="D1177">
        <v>0.93931993799158897</v>
      </c>
      <c r="E1177" s="6">
        <v>71.899539107918201</v>
      </c>
      <c r="F1177" s="10">
        <v>81.527699919541433</v>
      </c>
      <c r="G1177" s="10">
        <v>76.855334599407414</v>
      </c>
      <c r="H1177" s="10">
        <v>67.536670616473558</v>
      </c>
    </row>
    <row r="1178" spans="1:8" x14ac:dyDescent="0.25">
      <c r="A1178" s="19"/>
      <c r="B1178" s="5">
        <f>DATE(YEAR(siječanj!B1178),MONTH(siječanj!B1178)+8,DAY(siječanj!B1178))</f>
        <v>45913</v>
      </c>
      <c r="C1178" s="8">
        <v>12.2395833333333</v>
      </c>
      <c r="D1178">
        <v>0.93931993799158897</v>
      </c>
      <c r="E1178" s="6">
        <v>74.916478045811687</v>
      </c>
      <c r="F1178" s="10">
        <v>83.709212517293381</v>
      </c>
      <c r="G1178" s="10">
        <v>26.616684159970987</v>
      </c>
      <c r="H1178" s="10">
        <v>70.370541512540072</v>
      </c>
    </row>
    <row r="1179" spans="1:8" x14ac:dyDescent="0.25">
      <c r="A1179" s="19"/>
      <c r="B1179" s="5">
        <f>DATE(YEAR(siječanj!B1179),MONTH(siječanj!B1179)+8,DAY(siječanj!B1179))</f>
        <v>45913</v>
      </c>
      <c r="C1179" s="8">
        <v>12.25</v>
      </c>
      <c r="D1179">
        <v>0.93931993799158897</v>
      </c>
      <c r="E1179" s="6">
        <v>78.781561411130937</v>
      </c>
      <c r="F1179" s="10">
        <v>86.420158182871873</v>
      </c>
      <c r="G1179" s="10">
        <v>13.411996229880298</v>
      </c>
      <c r="H1179" s="10">
        <v>74.001091379584068</v>
      </c>
    </row>
    <row r="1180" spans="1:8" x14ac:dyDescent="0.25">
      <c r="A1180" s="19"/>
      <c r="B1180" s="5">
        <f>DATE(YEAR(siječanj!B1180),MONTH(siječanj!B1180)+8,DAY(siječanj!B1180))</f>
        <v>45913</v>
      </c>
      <c r="C1180" s="8">
        <v>12.2604166666667</v>
      </c>
      <c r="D1180">
        <v>0.93931993799158897</v>
      </c>
      <c r="E1180" s="6">
        <v>82.999799883299872</v>
      </c>
      <c r="F1180" s="10">
        <v>88.736486697709225</v>
      </c>
      <c r="G1180" s="10">
        <v>7.7965354472519586</v>
      </c>
      <c r="H1180" s="10">
        <v>77.963366879695528</v>
      </c>
    </row>
    <row r="1181" spans="1:8" x14ac:dyDescent="0.25">
      <c r="A1181" s="19"/>
      <c r="B1181" s="5">
        <f>DATE(YEAR(siječanj!B1181),MONTH(siječanj!B1181)+8,DAY(siječanj!B1181))</f>
        <v>45913</v>
      </c>
      <c r="C1181" s="8">
        <v>12.2708333333333</v>
      </c>
      <c r="D1181">
        <v>0.93931993799158897</v>
      </c>
      <c r="E1181" s="6">
        <v>86.238305497754098</v>
      </c>
      <c r="F1181" s="10">
        <v>91.794572907500509</v>
      </c>
      <c r="G1181" s="10">
        <v>5.431727794724992</v>
      </c>
      <c r="H1181" s="10">
        <v>81.005359772650081</v>
      </c>
    </row>
    <row r="1182" spans="1:8" x14ac:dyDescent="0.25">
      <c r="A1182" s="19"/>
      <c r="B1182" s="5">
        <f>DATE(YEAR(siječanj!B1182),MONTH(siječanj!B1182)+8,DAY(siječanj!B1182))</f>
        <v>45913</v>
      </c>
      <c r="C1182" s="8">
        <v>12.28125</v>
      </c>
      <c r="D1182">
        <v>0.93931993799158897</v>
      </c>
      <c r="E1182" s="6">
        <v>91.49385648615889</v>
      </c>
      <c r="F1182" s="10">
        <v>96.497669858561935</v>
      </c>
      <c r="G1182" s="10">
        <v>4.881913583911178</v>
      </c>
      <c r="H1182" s="10">
        <v>85.942003601190109</v>
      </c>
    </row>
    <row r="1183" spans="1:8" x14ac:dyDescent="0.25">
      <c r="A1183" s="19"/>
      <c r="B1183" s="5">
        <f>DATE(YEAR(siječanj!B1183),MONTH(siječanj!B1183)+8,DAY(siječanj!B1183))</f>
        <v>45913</v>
      </c>
      <c r="C1183" s="8">
        <v>12.2916666666667</v>
      </c>
      <c r="D1183">
        <v>0.93931993799158897</v>
      </c>
      <c r="E1183" s="6">
        <v>95.556224922738821</v>
      </c>
      <c r="F1183" s="10">
        <v>102.50695380135576</v>
      </c>
      <c r="G1183" s="10">
        <v>4.5123933445951412</v>
      </c>
      <c r="H1183" s="10">
        <v>89.757867269137364</v>
      </c>
    </row>
    <row r="1184" spans="1:8" x14ac:dyDescent="0.25">
      <c r="A1184" s="19"/>
      <c r="B1184" s="5">
        <f>DATE(YEAR(siječanj!B1184),MONTH(siječanj!B1184)+8,DAY(siječanj!B1184))</f>
        <v>45913</v>
      </c>
      <c r="C1184" s="8">
        <v>12.3020833333333</v>
      </c>
      <c r="D1184">
        <v>0.93931993799158897</v>
      </c>
      <c r="E1184" s="6">
        <v>99.624354693213377</v>
      </c>
      <c r="F1184" s="10">
        <v>105.44256446653286</v>
      </c>
      <c r="G1184" s="10">
        <v>3.1882128698089303</v>
      </c>
      <c r="H1184" s="10">
        <v>93.579142672881261</v>
      </c>
    </row>
    <row r="1185" spans="1:8" x14ac:dyDescent="0.25">
      <c r="A1185" s="19"/>
      <c r="B1185" s="5">
        <f>DATE(YEAR(siječanj!B1185),MONTH(siječanj!B1185)+8,DAY(siječanj!B1185))</f>
        <v>45913</v>
      </c>
      <c r="C1185" s="8">
        <v>12.3125</v>
      </c>
      <c r="D1185">
        <v>0.93931993799158897</v>
      </c>
      <c r="E1185" s="6">
        <v>102.38757997938306</v>
      </c>
      <c r="F1185" s="10">
        <v>108.4651844909302</v>
      </c>
      <c r="G1185" s="10">
        <v>2.0426669377165343</v>
      </c>
      <c r="H1185" s="10">
        <v>96.174695277342948</v>
      </c>
    </row>
    <row r="1186" spans="1:8" x14ac:dyDescent="0.25">
      <c r="A1186" s="19"/>
      <c r="B1186" s="5">
        <f>DATE(YEAR(siječanj!B1186),MONTH(siječanj!B1186)+8,DAY(siječanj!B1186))</f>
        <v>45913</v>
      </c>
      <c r="C1186" s="8">
        <v>12.3229166666667</v>
      </c>
      <c r="D1186">
        <v>0.93931993799158897</v>
      </c>
      <c r="E1186" s="6">
        <v>106.94129331642243</v>
      </c>
      <c r="F1186" s="10">
        <v>113.77017091424125</v>
      </c>
      <c r="G1186" s="10">
        <v>2.0158643175358333</v>
      </c>
      <c r="H1186" s="10">
        <v>100.45208900672225</v>
      </c>
    </row>
    <row r="1187" spans="1:8" x14ac:dyDescent="0.25">
      <c r="A1187" s="19"/>
      <c r="B1187" s="5">
        <f>DATE(YEAR(siječanj!B1187),MONTH(siječanj!B1187)+8,DAY(siječanj!B1187))</f>
        <v>45913</v>
      </c>
      <c r="C1187" s="8">
        <v>12.3333333333333</v>
      </c>
      <c r="D1187">
        <v>0.93931993799158897</v>
      </c>
      <c r="E1187" s="6">
        <v>111.10337562333129</v>
      </c>
      <c r="F1187" s="10">
        <v>121.3098307798182</v>
      </c>
      <c r="G1187" s="10">
        <v>1.7938900990557387</v>
      </c>
      <c r="H1187" s="10">
        <v>104.36161590116376</v>
      </c>
    </row>
    <row r="1188" spans="1:8" x14ac:dyDescent="0.25">
      <c r="A1188" s="19"/>
      <c r="B1188" s="5">
        <f>DATE(YEAR(siječanj!B1188),MONTH(siječanj!B1188)+8,DAY(siječanj!B1188))</f>
        <v>45913</v>
      </c>
      <c r="C1188" s="8">
        <v>12.34375</v>
      </c>
      <c r="D1188">
        <v>0.93931993799158897</v>
      </c>
      <c r="E1188" s="6">
        <v>111.86577266023905</v>
      </c>
      <c r="F1188" s="10">
        <v>124.45005580925375</v>
      </c>
      <c r="G1188" s="10">
        <v>1.7452516971692591</v>
      </c>
      <c r="H1188" s="10">
        <v>105.07775063859692</v>
      </c>
    </row>
    <row r="1189" spans="1:8" x14ac:dyDescent="0.25">
      <c r="A1189" s="19"/>
      <c r="B1189" s="5">
        <f>DATE(YEAR(siječanj!B1189),MONTH(siječanj!B1189)+8,DAY(siječanj!B1189))</f>
        <v>45913</v>
      </c>
      <c r="C1189" s="8">
        <v>12.3541666666667</v>
      </c>
      <c r="D1189">
        <v>0.93931993799158897</v>
      </c>
      <c r="E1189" s="6">
        <v>112.42024755515698</v>
      </c>
      <c r="F1189" s="10">
        <v>126.20844580732262</v>
      </c>
      <c r="G1189" s="10">
        <v>1.7888088164292268</v>
      </c>
      <c r="H1189" s="10">
        <v>105.59857996250913</v>
      </c>
    </row>
    <row r="1190" spans="1:8" x14ac:dyDescent="0.25">
      <c r="A1190" s="19"/>
      <c r="B1190" s="5">
        <f>DATE(YEAR(siječanj!B1190),MONTH(siječanj!B1190)+8,DAY(siječanj!B1190))</f>
        <v>45913</v>
      </c>
      <c r="C1190" s="8">
        <v>12.3645833333333</v>
      </c>
      <c r="D1190">
        <v>0.93931993799158897</v>
      </c>
      <c r="E1190" s="6">
        <v>114.9597189183355</v>
      </c>
      <c r="F1190" s="10">
        <v>128.10211636537957</v>
      </c>
      <c r="G1190" s="10">
        <v>1.7873067480747433</v>
      </c>
      <c r="H1190" s="10">
        <v>107.98395604590139</v>
      </c>
    </row>
    <row r="1191" spans="1:8" x14ac:dyDescent="0.25">
      <c r="A1191" s="19"/>
      <c r="B1191" s="5">
        <f>DATE(YEAR(siječanj!B1191),MONTH(siječanj!B1191)+8,DAY(siječanj!B1191))</f>
        <v>45913</v>
      </c>
      <c r="C1191" s="8">
        <v>12.375</v>
      </c>
      <c r="D1191">
        <v>0.93931993799158897</v>
      </c>
      <c r="E1191" s="6">
        <v>117.92555573593634</v>
      </c>
      <c r="F1191" s="10">
        <v>131.28452321814413</v>
      </c>
      <c r="G1191" s="10">
        <v>1.7154220516564369</v>
      </c>
      <c r="H1191" s="10">
        <v>110.76982570150339</v>
      </c>
    </row>
    <row r="1192" spans="1:8" x14ac:dyDescent="0.25">
      <c r="A1192" s="19"/>
      <c r="B1192" s="5">
        <f>DATE(YEAR(siječanj!B1192),MONTH(siječanj!B1192)+8,DAY(siječanj!B1192))</f>
        <v>45913</v>
      </c>
      <c r="C1192" s="8">
        <v>12.3854166666667</v>
      </c>
      <c r="D1192">
        <v>0.93931993799158897</v>
      </c>
      <c r="E1192" s="6">
        <v>119.16097453144504</v>
      </c>
      <c r="F1192" s="10">
        <v>133.0622930965643</v>
      </c>
      <c r="G1192" s="10">
        <v>1.6650269466482019</v>
      </c>
      <c r="H1192" s="10">
        <v>111.93027920789426</v>
      </c>
    </row>
    <row r="1193" spans="1:8" x14ac:dyDescent="0.25">
      <c r="A1193" s="19"/>
      <c r="B1193" s="5">
        <f>DATE(YEAR(siječanj!B1193),MONTH(siječanj!B1193)+8,DAY(siječanj!B1193))</f>
        <v>45913</v>
      </c>
      <c r="C1193" s="8">
        <v>12.3958333333333</v>
      </c>
      <c r="D1193">
        <v>0.93931993799158897</v>
      </c>
      <c r="E1193" s="6">
        <v>121.25167007969607</v>
      </c>
      <c r="F1193" s="10">
        <v>133.52323372169607</v>
      </c>
      <c r="G1193" s="10">
        <v>1.4900717555642735</v>
      </c>
      <c r="H1193" s="10">
        <v>113.89411122063672</v>
      </c>
    </row>
    <row r="1194" spans="1:8" x14ac:dyDescent="0.25">
      <c r="A1194" s="19"/>
      <c r="B1194" s="5">
        <f>DATE(YEAR(siječanj!B1194),MONTH(siječanj!B1194)+8,DAY(siječanj!B1194))</f>
        <v>45913</v>
      </c>
      <c r="C1194" s="8">
        <v>12.40625</v>
      </c>
      <c r="D1194">
        <v>0.93931993799158897</v>
      </c>
      <c r="E1194" s="6">
        <v>125.28577667720899</v>
      </c>
      <c r="F1194" s="10">
        <v>134.16729826017271</v>
      </c>
      <c r="G1194" s="10">
        <v>1.3211677541961702</v>
      </c>
      <c r="H1194" s="10">
        <v>117.683427979664</v>
      </c>
    </row>
    <row r="1195" spans="1:8" x14ac:dyDescent="0.25">
      <c r="A1195" s="19"/>
      <c r="B1195" s="5">
        <f>DATE(YEAR(siječanj!B1195),MONTH(siječanj!B1195)+8,DAY(siječanj!B1195))</f>
        <v>45913</v>
      </c>
      <c r="C1195" s="8">
        <v>12.4166666666667</v>
      </c>
      <c r="D1195">
        <v>0.93931993799158897</v>
      </c>
      <c r="E1195" s="6">
        <v>127.4059168418087</v>
      </c>
      <c r="F1195" s="10">
        <v>135.21251730221388</v>
      </c>
      <c r="G1195" s="10">
        <v>1.2486250096032661</v>
      </c>
      <c r="H1195" s="10">
        <v>119.6749179076093</v>
      </c>
    </row>
    <row r="1196" spans="1:8" x14ac:dyDescent="0.25">
      <c r="A1196" s="19"/>
      <c r="B1196" s="5">
        <f>DATE(YEAR(siječanj!B1196),MONTH(siječanj!B1196)+8,DAY(siječanj!B1196))</f>
        <v>45913</v>
      </c>
      <c r="C1196" s="8">
        <v>12.4270833333333</v>
      </c>
      <c r="D1196">
        <v>0.93931993799158897</v>
      </c>
      <c r="E1196" s="6">
        <v>129.41078277968043</v>
      </c>
      <c r="F1196" s="10">
        <v>135.84660231774339</v>
      </c>
      <c r="G1196" s="10">
        <v>1.1862505521602171</v>
      </c>
      <c r="H1196" s="10">
        <v>121.55812845605242</v>
      </c>
    </row>
    <row r="1197" spans="1:8" x14ac:dyDescent="0.25">
      <c r="A1197" s="19"/>
      <c r="B1197" s="5">
        <f>DATE(YEAR(siječanj!B1197),MONTH(siječanj!B1197)+8,DAY(siječanj!B1197))</f>
        <v>45913</v>
      </c>
      <c r="C1197" s="8">
        <v>12.4375</v>
      </c>
      <c r="D1197">
        <v>0.93931993799158897</v>
      </c>
      <c r="E1197" s="6">
        <v>129.66784069949716</v>
      </c>
      <c r="F1197" s="10">
        <v>136.20274899365052</v>
      </c>
      <c r="G1197" s="10">
        <v>1.1470108060458217</v>
      </c>
      <c r="H1197" s="10">
        <v>121.79958808535491</v>
      </c>
    </row>
    <row r="1198" spans="1:8" x14ac:dyDescent="0.25">
      <c r="A1198" s="19"/>
      <c r="B1198" s="5">
        <f>DATE(YEAR(siječanj!B1198),MONTH(siječanj!B1198)+8,DAY(siječanj!B1198))</f>
        <v>45913</v>
      </c>
      <c r="C1198" s="8">
        <v>12.4479166666667</v>
      </c>
      <c r="D1198">
        <v>0.93931993799158897</v>
      </c>
      <c r="E1198" s="6">
        <v>129.87805905399858</v>
      </c>
      <c r="F1198" s="10">
        <v>136.48190739969974</v>
      </c>
      <c r="G1198" s="10">
        <v>1.1585266630849236</v>
      </c>
      <c r="H1198" s="10">
        <v>121.99705037706988</v>
      </c>
    </row>
    <row r="1199" spans="1:8" x14ac:dyDescent="0.25">
      <c r="A1199" s="19"/>
      <c r="B1199" s="5">
        <f>DATE(YEAR(siječanj!B1199),MONTH(siječanj!B1199)+8,DAY(siječanj!B1199))</f>
        <v>45913</v>
      </c>
      <c r="C1199" s="8">
        <v>12.4583333333333</v>
      </c>
      <c r="D1199">
        <v>0.93931993799158897</v>
      </c>
      <c r="E1199" s="6">
        <v>130.58450894240207</v>
      </c>
      <c r="F1199" s="10">
        <v>136.88819341030873</v>
      </c>
      <c r="G1199" s="10">
        <v>1.1970654436910064</v>
      </c>
      <c r="H1199" s="10">
        <v>122.6606328424392</v>
      </c>
    </row>
    <row r="1200" spans="1:8" x14ac:dyDescent="0.25">
      <c r="A1200" s="19"/>
      <c r="B1200" s="5">
        <f>DATE(YEAR(siječanj!B1200),MONTH(siječanj!B1200)+8,DAY(siječanj!B1200))</f>
        <v>45913</v>
      </c>
      <c r="C1200" s="8">
        <v>12.46875</v>
      </c>
      <c r="D1200">
        <v>0.93931993799158897</v>
      </c>
      <c r="E1200" s="6">
        <v>130.67760361859689</v>
      </c>
      <c r="F1200" s="10">
        <v>137.0185076027293</v>
      </c>
      <c r="G1200" s="10">
        <v>1.1857470014150315</v>
      </c>
      <c r="H1200" s="10">
        <v>122.74807852790987</v>
      </c>
    </row>
    <row r="1201" spans="1:8" x14ac:dyDescent="0.25">
      <c r="A1201" s="19"/>
      <c r="B1201" s="5">
        <f>DATE(YEAR(siječanj!B1201),MONTH(siječanj!B1201)+8,DAY(siječanj!B1201))</f>
        <v>45913</v>
      </c>
      <c r="C1201" s="8">
        <v>12.4791666666667</v>
      </c>
      <c r="D1201">
        <v>0.93931993799158897</v>
      </c>
      <c r="E1201" s="6">
        <v>133.73129978749009</v>
      </c>
      <c r="F1201" s="10">
        <v>137.19526909028755</v>
      </c>
      <c r="G1201" s="10">
        <v>1.2309377978357432</v>
      </c>
      <c r="H1201" s="10">
        <v>125.61647622391979</v>
      </c>
    </row>
    <row r="1202" spans="1:8" x14ac:dyDescent="0.25">
      <c r="A1202" s="19"/>
      <c r="B1202" s="5">
        <f>DATE(YEAR(siječanj!B1202),MONTH(siječanj!B1202)+8,DAY(siječanj!B1202))</f>
        <v>45913</v>
      </c>
      <c r="C1202" s="8">
        <v>12.4895833333333</v>
      </c>
      <c r="D1202">
        <v>0.93931993799158897</v>
      </c>
      <c r="E1202" s="6">
        <v>131.90618627840979</v>
      </c>
      <c r="F1202" s="10">
        <v>136.79209595369969</v>
      </c>
      <c r="G1202" s="10">
        <v>1.2646642373963155</v>
      </c>
      <c r="H1202" s="10">
        <v>123.90211071574286</v>
      </c>
    </row>
    <row r="1203" spans="1:8" x14ac:dyDescent="0.25">
      <c r="A1203" s="19"/>
      <c r="B1203" s="5">
        <f>DATE(YEAR(siječanj!B1203),MONTH(siječanj!B1203)+8,DAY(siječanj!B1203))</f>
        <v>45913</v>
      </c>
      <c r="C1203" s="8">
        <v>12.5</v>
      </c>
      <c r="D1203">
        <v>0.93931993799158897</v>
      </c>
      <c r="E1203" s="6">
        <v>129.61869402506213</v>
      </c>
      <c r="F1203" s="10">
        <v>135.42898771854087</v>
      </c>
      <c r="G1203" s="10">
        <v>1.2858591366179919</v>
      </c>
      <c r="H1203" s="10">
        <v>121.75342363417209</v>
      </c>
    </row>
    <row r="1204" spans="1:8" x14ac:dyDescent="0.25">
      <c r="A1204" s="19"/>
      <c r="B1204" s="5">
        <f>DATE(YEAR(siječanj!B1204),MONTH(siječanj!B1204)+8,DAY(siječanj!B1204))</f>
        <v>45913</v>
      </c>
      <c r="C1204" s="8">
        <v>12.5104166666667</v>
      </c>
      <c r="D1204">
        <v>0.93931993799158897</v>
      </c>
      <c r="E1204" s="6">
        <v>127.54571537101764</v>
      </c>
      <c r="F1204" s="10">
        <v>134.46068579202623</v>
      </c>
      <c r="G1204" s="10">
        <v>1.3658464180622734</v>
      </c>
      <c r="H1204" s="10">
        <v>119.80623345339714</v>
      </c>
    </row>
    <row r="1205" spans="1:8" x14ac:dyDescent="0.25">
      <c r="A1205" s="19"/>
      <c r="B1205" s="5">
        <f>DATE(YEAR(siječanj!B1205),MONTH(siječanj!B1205)+8,DAY(siječanj!B1205))</f>
        <v>45913</v>
      </c>
      <c r="C1205" s="8">
        <v>12.5208333333333</v>
      </c>
      <c r="D1205">
        <v>0.93931993799158897</v>
      </c>
      <c r="E1205" s="6">
        <v>128.5587680751697</v>
      </c>
      <c r="F1205" s="10">
        <v>133.97640408908381</v>
      </c>
      <c r="G1205" s="10">
        <v>1.3492864727977172</v>
      </c>
      <c r="H1205" s="10">
        <v>120.75781405664347</v>
      </c>
    </row>
    <row r="1206" spans="1:8" x14ac:dyDescent="0.25">
      <c r="A1206" s="19"/>
      <c r="B1206" s="5">
        <f>DATE(YEAR(siječanj!B1206),MONTH(siječanj!B1206)+8,DAY(siječanj!B1206))</f>
        <v>45913</v>
      </c>
      <c r="C1206" s="8">
        <v>12.53125</v>
      </c>
      <c r="D1206">
        <v>0.93931993799158897</v>
      </c>
      <c r="E1206" s="6">
        <v>129.49740487065048</v>
      </c>
      <c r="F1206" s="10">
        <v>132.84033591343783</v>
      </c>
      <c r="G1206" s="10">
        <v>1.278457516064504</v>
      </c>
      <c r="H1206" s="10">
        <v>121.6394943131711</v>
      </c>
    </row>
    <row r="1207" spans="1:8" x14ac:dyDescent="0.25">
      <c r="A1207" s="19"/>
      <c r="B1207" s="5">
        <f>DATE(YEAR(siječanj!B1207),MONTH(siječanj!B1207)+8,DAY(siječanj!B1207))</f>
        <v>45913</v>
      </c>
      <c r="C1207" s="8">
        <v>12.5416666666667</v>
      </c>
      <c r="D1207">
        <v>0.93931993799158897</v>
      </c>
      <c r="E1207" s="6">
        <v>127.93440530755578</v>
      </c>
      <c r="F1207" s="10">
        <v>129.85135212836457</v>
      </c>
      <c r="G1207" s="10">
        <v>1.2250210799462435</v>
      </c>
      <c r="H1207" s="10">
        <v>120.1713376604841</v>
      </c>
    </row>
    <row r="1208" spans="1:8" x14ac:dyDescent="0.25">
      <c r="A1208" s="19"/>
      <c r="B1208" s="5">
        <f>DATE(YEAR(siječanj!B1208),MONTH(siječanj!B1208)+8,DAY(siječanj!B1208))</f>
        <v>45913</v>
      </c>
      <c r="C1208" s="8">
        <v>12.5520833333333</v>
      </c>
      <c r="D1208">
        <v>0.93931993799158897</v>
      </c>
      <c r="E1208" s="6">
        <v>127.5348504621187</v>
      </c>
      <c r="F1208" s="10">
        <v>128.58520543982431</v>
      </c>
      <c r="G1208" s="10">
        <v>1.249557722291522</v>
      </c>
      <c r="H1208" s="10">
        <v>119.7960278278439</v>
      </c>
    </row>
    <row r="1209" spans="1:8" x14ac:dyDescent="0.25">
      <c r="A1209" s="19"/>
      <c r="B1209" s="5">
        <f>DATE(YEAR(siječanj!B1209),MONTH(siječanj!B1209)+8,DAY(siječanj!B1209))</f>
        <v>45913</v>
      </c>
      <c r="C1209" s="8">
        <v>12.5625</v>
      </c>
      <c r="D1209">
        <v>0.93931993799158897</v>
      </c>
      <c r="E1209" s="6">
        <v>129.20705087881413</v>
      </c>
      <c r="F1209" s="10">
        <v>128.09772598956482</v>
      </c>
      <c r="G1209" s="10">
        <v>1.2351207001908155</v>
      </c>
      <c r="H1209" s="10">
        <v>121.36675901956377</v>
      </c>
    </row>
    <row r="1210" spans="1:8" x14ac:dyDescent="0.25">
      <c r="A1210" s="19"/>
      <c r="B1210" s="5">
        <f>DATE(YEAR(siječanj!B1210),MONTH(siječanj!B1210)+8,DAY(siječanj!B1210))</f>
        <v>45913</v>
      </c>
      <c r="C1210" s="8">
        <v>12.5729166666667</v>
      </c>
      <c r="D1210">
        <v>0.93931993799158897</v>
      </c>
      <c r="E1210" s="6">
        <v>127.69454619775946</v>
      </c>
      <c r="F1210" s="10">
        <v>126.82849509349661</v>
      </c>
      <c r="G1210" s="10">
        <v>1.2091735439836642</v>
      </c>
      <c r="H1210" s="10">
        <v>119.94603321634351</v>
      </c>
    </row>
    <row r="1211" spans="1:8" x14ac:dyDescent="0.25">
      <c r="A1211" s="19"/>
      <c r="B1211" s="5">
        <f>DATE(YEAR(siječanj!B1211),MONTH(siječanj!B1211)+8,DAY(siječanj!B1211))</f>
        <v>45913</v>
      </c>
      <c r="C1211" s="8">
        <v>12.5833333333333</v>
      </c>
      <c r="D1211">
        <v>0.93931993799158897</v>
      </c>
      <c r="E1211" s="6">
        <v>125.87789142838452</v>
      </c>
      <c r="F1211" s="10">
        <v>124.0166155653361</v>
      </c>
      <c r="G1211" s="10">
        <v>1.2257821274429412</v>
      </c>
      <c r="H1211" s="10">
        <v>118.23961317102211</v>
      </c>
    </row>
    <row r="1212" spans="1:8" x14ac:dyDescent="0.25">
      <c r="A1212" s="19"/>
      <c r="B1212" s="5">
        <f>DATE(YEAR(siječanj!B1212),MONTH(siječanj!B1212)+8,DAY(siječanj!B1212))</f>
        <v>45913</v>
      </c>
      <c r="C1212" s="8">
        <v>12.59375</v>
      </c>
      <c r="D1212">
        <v>0.93931993799158897</v>
      </c>
      <c r="E1212" s="6">
        <v>125.67327987406252</v>
      </c>
      <c r="F1212" s="10">
        <v>122.88302304851941</v>
      </c>
      <c r="G1212" s="10">
        <v>1.2300336956674718</v>
      </c>
      <c r="H1212" s="10">
        <v>118.04741745850401</v>
      </c>
    </row>
    <row r="1213" spans="1:8" x14ac:dyDescent="0.25">
      <c r="A1213" s="19"/>
      <c r="B1213" s="5">
        <f>DATE(YEAR(siječanj!B1213),MONTH(siječanj!B1213)+8,DAY(siječanj!B1213))</f>
        <v>45913</v>
      </c>
      <c r="C1213" s="8">
        <v>12.6041666666667</v>
      </c>
      <c r="D1213">
        <v>0.93931993799158897</v>
      </c>
      <c r="E1213" s="6">
        <v>124.64984171176891</v>
      </c>
      <c r="F1213" s="10">
        <v>121.59750272482816</v>
      </c>
      <c r="G1213" s="10">
        <v>1.2262942610333747</v>
      </c>
      <c r="H1213" s="10">
        <v>117.08608158736016</v>
      </c>
    </row>
    <row r="1214" spans="1:8" x14ac:dyDescent="0.25">
      <c r="A1214" s="19"/>
      <c r="B1214" s="5">
        <f>DATE(YEAR(siječanj!B1214),MONTH(siječanj!B1214)+8,DAY(siječanj!B1214))</f>
        <v>45913</v>
      </c>
      <c r="C1214" s="8">
        <v>12.6145833333333</v>
      </c>
      <c r="D1214">
        <v>0.93931993799158897</v>
      </c>
      <c r="E1214" s="6">
        <v>123.59602182482809</v>
      </c>
      <c r="F1214" s="10">
        <v>120.90616314622254</v>
      </c>
      <c r="G1214" s="10">
        <v>1.191228835464629</v>
      </c>
      <c r="H1214" s="10">
        <v>116.0962075565046</v>
      </c>
    </row>
    <row r="1215" spans="1:8" x14ac:dyDescent="0.25">
      <c r="A1215" s="19"/>
      <c r="B1215" s="5">
        <f>DATE(YEAR(siječanj!B1215),MONTH(siječanj!B1215)+8,DAY(siječanj!B1215))</f>
        <v>45913</v>
      </c>
      <c r="C1215" s="8">
        <v>12.625</v>
      </c>
      <c r="D1215">
        <v>0.93931993799158897</v>
      </c>
      <c r="E1215" s="6">
        <v>121.77001182207955</v>
      </c>
      <c r="F1215" s="10">
        <v>119.17505832590807</v>
      </c>
      <c r="G1215" s="10">
        <v>1.1552678905728595</v>
      </c>
      <c r="H1215" s="10">
        <v>114.38099995395082</v>
      </c>
    </row>
    <row r="1216" spans="1:8" x14ac:dyDescent="0.25">
      <c r="A1216" s="19"/>
      <c r="B1216" s="5">
        <f>DATE(YEAR(siječanj!B1216),MONTH(siječanj!B1216)+8,DAY(siječanj!B1216))</f>
        <v>45913</v>
      </c>
      <c r="C1216" s="8">
        <v>12.6354166666667</v>
      </c>
      <c r="D1216">
        <v>0.93931993799158897</v>
      </c>
      <c r="E1216" s="6">
        <v>120.71062971199252</v>
      </c>
      <c r="F1216" s="10">
        <v>117.83379518713588</v>
      </c>
      <c r="G1216" s="10">
        <v>1.1222395545363588</v>
      </c>
      <c r="H1216" s="10">
        <v>113.38590121599448</v>
      </c>
    </row>
    <row r="1217" spans="1:8" x14ac:dyDescent="0.25">
      <c r="A1217" s="19"/>
      <c r="B1217" s="5">
        <f>DATE(YEAR(siječanj!B1217),MONTH(siječanj!B1217)+8,DAY(siječanj!B1217))</f>
        <v>45913</v>
      </c>
      <c r="C1217" s="8">
        <v>12.6458333333333</v>
      </c>
      <c r="D1217">
        <v>0.93931993799158897</v>
      </c>
      <c r="E1217" s="6">
        <v>122.75556247793097</v>
      </c>
      <c r="F1217" s="10">
        <v>116.90172934611843</v>
      </c>
      <c r="G1217" s="10">
        <v>1.1341559629985465</v>
      </c>
      <c r="H1217" s="10">
        <v>115.30674733489273</v>
      </c>
    </row>
    <row r="1218" spans="1:8" x14ac:dyDescent="0.25">
      <c r="A1218" s="19"/>
      <c r="B1218" s="5">
        <f>DATE(YEAR(siječanj!B1218),MONTH(siječanj!B1218)+8,DAY(siječanj!B1218))</f>
        <v>45913</v>
      </c>
      <c r="C1218" s="8">
        <v>12.65625</v>
      </c>
      <c r="D1218">
        <v>0.93931993799158897</v>
      </c>
      <c r="E1218" s="6">
        <v>123.95420423042522</v>
      </c>
      <c r="F1218" s="10">
        <v>116.40019235949258</v>
      </c>
      <c r="G1218" s="10">
        <v>1.1540805410456823</v>
      </c>
      <c r="H1218" s="10">
        <v>116.43265543151978</v>
      </c>
    </row>
    <row r="1219" spans="1:8" x14ac:dyDescent="0.25">
      <c r="A1219" s="19"/>
      <c r="B1219" s="5">
        <f>DATE(YEAR(siječanj!B1219),MONTH(siječanj!B1219)+8,DAY(siječanj!B1219))</f>
        <v>45913</v>
      </c>
      <c r="C1219" s="8">
        <v>12.6666666666667</v>
      </c>
      <c r="D1219">
        <v>0.93931993799158897</v>
      </c>
      <c r="E1219" s="6">
        <v>120.1769594137828</v>
      </c>
      <c r="F1219" s="10">
        <v>116.20263302397271</v>
      </c>
      <c r="G1219" s="10">
        <v>1.184222044437395</v>
      </c>
      <c r="H1219" s="10">
        <v>112.88461406457216</v>
      </c>
    </row>
    <row r="1220" spans="1:8" x14ac:dyDescent="0.25">
      <c r="A1220" s="19"/>
      <c r="B1220" s="5">
        <f>DATE(YEAR(siječanj!B1220),MONTH(siječanj!B1220)+8,DAY(siječanj!B1220))</f>
        <v>45913</v>
      </c>
      <c r="C1220" s="8">
        <v>12.6770833333333</v>
      </c>
      <c r="D1220">
        <v>0.93931993799158897</v>
      </c>
      <c r="E1220" s="6">
        <v>119.22541013767677</v>
      </c>
      <c r="F1220" s="10">
        <v>115.98716685633094</v>
      </c>
      <c r="G1220" s="10">
        <v>1.2366456571684521</v>
      </c>
      <c r="H1220" s="10">
        <v>111.9908048575443</v>
      </c>
    </row>
    <row r="1221" spans="1:8" x14ac:dyDescent="0.25">
      <c r="A1221" s="19"/>
      <c r="B1221" s="5">
        <f>DATE(YEAR(siječanj!B1221),MONTH(siječanj!B1221)+8,DAY(siječanj!B1221))</f>
        <v>45913</v>
      </c>
      <c r="C1221" s="8">
        <v>12.6875</v>
      </c>
      <c r="D1221">
        <v>0.93931993799158897</v>
      </c>
      <c r="E1221" s="6">
        <v>121.14038698334318</v>
      </c>
      <c r="F1221" s="10">
        <v>115.73347729855054</v>
      </c>
      <c r="G1221" s="10">
        <v>1.2646384878247467</v>
      </c>
      <c r="H1221" s="10">
        <v>113.789580789471</v>
      </c>
    </row>
    <row r="1222" spans="1:8" x14ac:dyDescent="0.25">
      <c r="A1222" s="19"/>
      <c r="B1222" s="5">
        <f>DATE(YEAR(siječanj!B1222),MONTH(siječanj!B1222)+8,DAY(siječanj!B1222))</f>
        <v>45913</v>
      </c>
      <c r="C1222" s="8">
        <v>12.6979166666667</v>
      </c>
      <c r="D1222">
        <v>0.93931993799158897</v>
      </c>
      <c r="E1222" s="6">
        <v>124.72307880556147</v>
      </c>
      <c r="F1222" s="10">
        <v>115.73065477515347</v>
      </c>
      <c r="G1222" s="10">
        <v>1.3552489689693474</v>
      </c>
      <c r="H1222" s="10">
        <v>117.15487464976006</v>
      </c>
    </row>
    <row r="1223" spans="1:8" x14ac:dyDescent="0.25">
      <c r="A1223" s="19"/>
      <c r="B1223" s="5">
        <f>DATE(YEAR(siječanj!B1223),MONTH(siječanj!B1223)+8,DAY(siječanj!B1223))</f>
        <v>45913</v>
      </c>
      <c r="C1223" s="8">
        <v>12.7083333333333</v>
      </c>
      <c r="D1223">
        <v>0.93931993799158897</v>
      </c>
      <c r="E1223" s="6">
        <v>126.11157513317755</v>
      </c>
      <c r="F1223" s="10">
        <v>115.44816890590539</v>
      </c>
      <c r="G1223" s="10">
        <v>1.4843438685568275</v>
      </c>
      <c r="H1223" s="10">
        <v>118.45911693411796</v>
      </c>
    </row>
    <row r="1224" spans="1:8" x14ac:dyDescent="0.25">
      <c r="A1224" s="19"/>
      <c r="B1224" s="5">
        <f>DATE(YEAR(siječanj!B1224),MONTH(siječanj!B1224)+8,DAY(siječanj!B1224))</f>
        <v>45913</v>
      </c>
      <c r="C1224" s="8">
        <v>12.71875</v>
      </c>
      <c r="D1224">
        <v>0.93931993799158897</v>
      </c>
      <c r="E1224" s="6">
        <v>128.29279276750577</v>
      </c>
      <c r="F1224" s="10">
        <v>115.98672078522061</v>
      </c>
      <c r="G1224" s="10">
        <v>1.4287244262505074</v>
      </c>
      <c r="H1224" s="10">
        <v>120.5079781471413</v>
      </c>
    </row>
    <row r="1225" spans="1:8" x14ac:dyDescent="0.25">
      <c r="A1225" s="19"/>
      <c r="B1225" s="5">
        <f>DATE(YEAR(siječanj!B1225),MONTH(siječanj!B1225)+8,DAY(siječanj!B1225))</f>
        <v>45913</v>
      </c>
      <c r="C1225" s="8">
        <v>12.7291666666667</v>
      </c>
      <c r="D1225">
        <v>0.93931993799158897</v>
      </c>
      <c r="E1225" s="6">
        <v>131.54819208695295</v>
      </c>
      <c r="F1225" s="10">
        <v>115.95390768377284</v>
      </c>
      <c r="G1225" s="10">
        <v>1.5035102600556816</v>
      </c>
      <c r="H1225" s="10">
        <v>123.56583963402228</v>
      </c>
    </row>
    <row r="1226" spans="1:8" x14ac:dyDescent="0.25">
      <c r="A1226" s="19"/>
      <c r="B1226" s="5">
        <f>DATE(YEAR(siječanj!B1226),MONTH(siječanj!B1226)+8,DAY(siječanj!B1226))</f>
        <v>45913</v>
      </c>
      <c r="C1226" s="8">
        <v>12.7395833333333</v>
      </c>
      <c r="D1226">
        <v>0.93931993799158897</v>
      </c>
      <c r="E1226" s="6">
        <v>141.32977308416136</v>
      </c>
      <c r="F1226" s="10">
        <v>116.48454167290399</v>
      </c>
      <c r="G1226" s="10">
        <v>1.6621029196023565</v>
      </c>
      <c r="H1226" s="10">
        <v>132.75387368977979</v>
      </c>
    </row>
    <row r="1227" spans="1:8" x14ac:dyDescent="0.25">
      <c r="A1227" s="19"/>
      <c r="B1227" s="5">
        <f>DATE(YEAR(siječanj!B1227),MONTH(siječanj!B1227)+8,DAY(siječanj!B1227))</f>
        <v>45913</v>
      </c>
      <c r="C1227" s="8">
        <v>12.75</v>
      </c>
      <c r="D1227">
        <v>0.93931993799158897</v>
      </c>
      <c r="E1227" s="6">
        <v>141.07849928205624</v>
      </c>
      <c r="F1227" s="10">
        <v>117.02312160443043</v>
      </c>
      <c r="G1227" s="10">
        <v>1.5102023312197841</v>
      </c>
      <c r="H1227" s="10">
        <v>132.51784719756751</v>
      </c>
    </row>
    <row r="1228" spans="1:8" x14ac:dyDescent="0.25">
      <c r="A1228" s="19"/>
      <c r="B1228" s="5">
        <f>DATE(YEAR(siječanj!B1228),MONTH(siječanj!B1228)+8,DAY(siječanj!B1228))</f>
        <v>45913</v>
      </c>
      <c r="C1228" s="8">
        <v>12.7604166666667</v>
      </c>
      <c r="D1228">
        <v>0.93931993799158897</v>
      </c>
      <c r="E1228" s="6">
        <v>145.84978618407982</v>
      </c>
      <c r="F1228" s="10">
        <v>117.38158524965088</v>
      </c>
      <c r="G1228" s="10">
        <v>1.6482781694657671</v>
      </c>
      <c r="H1228" s="10">
        <v>136.99961211451637</v>
      </c>
    </row>
    <row r="1229" spans="1:8" x14ac:dyDescent="0.25">
      <c r="A1229" s="19"/>
      <c r="B1229" s="5">
        <f>DATE(YEAR(siječanj!B1229),MONTH(siječanj!B1229)+8,DAY(siječanj!B1229))</f>
        <v>45913</v>
      </c>
      <c r="C1229" s="8">
        <v>12.7708333333333</v>
      </c>
      <c r="D1229">
        <v>0.93931993799158897</v>
      </c>
      <c r="E1229" s="6">
        <v>152.15460128662943</v>
      </c>
      <c r="F1229" s="10">
        <v>117.7547064823687</v>
      </c>
      <c r="G1229" s="10">
        <v>1.6583634849682591</v>
      </c>
      <c r="H1229" s="10">
        <v>142.92185064569171</v>
      </c>
    </row>
    <row r="1230" spans="1:8" x14ac:dyDescent="0.25">
      <c r="A1230" s="19"/>
      <c r="B1230" s="5">
        <f>DATE(YEAR(siječanj!B1230),MONTH(siječanj!B1230)+8,DAY(siječanj!B1230))</f>
        <v>45913</v>
      </c>
      <c r="C1230" s="8">
        <v>12.78125</v>
      </c>
      <c r="D1230">
        <v>0.93931993799158897</v>
      </c>
      <c r="E1230" s="6">
        <v>158.6840697776407</v>
      </c>
      <c r="F1230" s="10">
        <v>118.14497222324977</v>
      </c>
      <c r="G1230" s="10">
        <v>2.2420271613036569</v>
      </c>
      <c r="H1230" s="10">
        <v>149.05511058378644</v>
      </c>
    </row>
    <row r="1231" spans="1:8" x14ac:dyDescent="0.25">
      <c r="A1231" s="19"/>
      <c r="B1231" s="5">
        <f>DATE(YEAR(siječanj!B1231),MONTH(siječanj!B1231)+8,DAY(siječanj!B1231))</f>
        <v>45913</v>
      </c>
      <c r="C1231" s="8">
        <v>12.7916666666667</v>
      </c>
      <c r="D1231">
        <v>0.93931993799158897</v>
      </c>
      <c r="E1231" s="6">
        <v>164.15697738946795</v>
      </c>
      <c r="F1231" s="10">
        <v>118.476489364857</v>
      </c>
      <c r="G1231" s="10">
        <v>2.9453956653355235</v>
      </c>
      <c r="H1231" s="10">
        <v>154.19592182236173</v>
      </c>
    </row>
    <row r="1232" spans="1:8" x14ac:dyDescent="0.25">
      <c r="A1232" s="19"/>
      <c r="B1232" s="5">
        <f>DATE(YEAR(siječanj!B1232),MONTH(siječanj!B1232)+8,DAY(siječanj!B1232))</f>
        <v>45913</v>
      </c>
      <c r="C1232" s="8">
        <v>12.8020833333333</v>
      </c>
      <c r="D1232">
        <v>0.93931993799158897</v>
      </c>
      <c r="E1232" s="6">
        <v>169.96880814733609</v>
      </c>
      <c r="F1232" s="10">
        <v>119.11267430339406</v>
      </c>
      <c r="G1232" s="10">
        <v>3.6511474512669921</v>
      </c>
      <c r="H1232" s="10">
        <v>159.65509032946002</v>
      </c>
    </row>
    <row r="1233" spans="1:8" x14ac:dyDescent="0.25">
      <c r="A1233" s="19"/>
      <c r="B1233" s="5">
        <f>DATE(YEAR(siječanj!B1233),MONTH(siječanj!B1233)+8,DAY(siječanj!B1233))</f>
        <v>45913</v>
      </c>
      <c r="C1233" s="8">
        <v>12.8125</v>
      </c>
      <c r="D1233">
        <v>0.93931993799158897</v>
      </c>
      <c r="E1233" s="6">
        <v>172.13548475342509</v>
      </c>
      <c r="F1233" s="10">
        <v>119.27338480712453</v>
      </c>
      <c r="G1233" s="10">
        <v>9.2186879673509612</v>
      </c>
      <c r="H1233" s="10">
        <v>161.69029286473938</v>
      </c>
    </row>
    <row r="1234" spans="1:8" x14ac:dyDescent="0.25">
      <c r="A1234" s="19"/>
      <c r="B1234" s="5">
        <f>DATE(YEAR(siječanj!B1234),MONTH(siječanj!B1234)+8,DAY(siječanj!B1234))</f>
        <v>45913</v>
      </c>
      <c r="C1234" s="8">
        <v>12.8229166666667</v>
      </c>
      <c r="D1234">
        <v>0.93931993799158897</v>
      </c>
      <c r="E1234" s="6">
        <v>171.09539459271875</v>
      </c>
      <c r="F1234" s="10">
        <v>119.53875534660422</v>
      </c>
      <c r="G1234" s="10">
        <v>27.230555137368363</v>
      </c>
      <c r="H1234" s="10">
        <v>160.71331543947903</v>
      </c>
    </row>
    <row r="1235" spans="1:8" x14ac:dyDescent="0.25">
      <c r="A1235" s="19"/>
      <c r="B1235" s="5">
        <f>DATE(YEAR(siječanj!B1235),MONTH(siječanj!B1235)+8,DAY(siječanj!B1235))</f>
        <v>45913</v>
      </c>
      <c r="C1235" s="8">
        <v>12.8333333333333</v>
      </c>
      <c r="D1235">
        <v>0.93931993799158897</v>
      </c>
      <c r="E1235" s="6">
        <v>168.43785550872988</v>
      </c>
      <c r="F1235" s="10">
        <v>118.86629541804344</v>
      </c>
      <c r="G1235" s="10">
        <v>69.337068030950249</v>
      </c>
      <c r="H1235" s="10">
        <v>158.21703599189638</v>
      </c>
    </row>
    <row r="1236" spans="1:8" x14ac:dyDescent="0.25">
      <c r="A1236" s="19"/>
      <c r="B1236" s="5">
        <f>DATE(YEAR(siječanj!B1236),MONTH(siječanj!B1236)+8,DAY(siječanj!B1236))</f>
        <v>45913</v>
      </c>
      <c r="C1236" s="8">
        <v>12.84375</v>
      </c>
      <c r="D1236">
        <v>0.93931993799158897</v>
      </c>
      <c r="E1236" s="6">
        <v>166.96845979060956</v>
      </c>
      <c r="F1236" s="10">
        <v>118.7467422176509</v>
      </c>
      <c r="G1236" s="10">
        <v>168.73045646507143</v>
      </c>
      <c r="H1236" s="10">
        <v>156.8368032970665</v>
      </c>
    </row>
    <row r="1237" spans="1:8" x14ac:dyDescent="0.25">
      <c r="A1237" s="19"/>
      <c r="B1237" s="5">
        <f>DATE(YEAR(siječanj!B1237),MONTH(siječanj!B1237)+8,DAY(siječanj!B1237))</f>
        <v>45913</v>
      </c>
      <c r="C1237" s="8">
        <v>12.8541666666667</v>
      </c>
      <c r="D1237">
        <v>0.93931993799158897</v>
      </c>
      <c r="E1237" s="6">
        <v>165.28971546543616</v>
      </c>
      <c r="F1237" s="10">
        <v>119.02951833514268</v>
      </c>
      <c r="G1237" s="10">
        <v>269.44308992824955</v>
      </c>
      <c r="H1237" s="10">
        <v>155.25992528164088</v>
      </c>
    </row>
    <row r="1238" spans="1:8" x14ac:dyDescent="0.25">
      <c r="A1238" s="19"/>
      <c r="B1238" s="5">
        <f>DATE(YEAR(siječanj!B1238),MONTH(siječanj!B1238)+8,DAY(siječanj!B1238))</f>
        <v>45913</v>
      </c>
      <c r="C1238" s="8">
        <v>12.8645833333333</v>
      </c>
      <c r="D1238">
        <v>0.93931993799158897</v>
      </c>
      <c r="E1238" s="6">
        <v>161.97643138244038</v>
      </c>
      <c r="F1238" s="10">
        <v>118.29324392605699</v>
      </c>
      <c r="G1238" s="10">
        <v>312.30491140309397</v>
      </c>
      <c r="H1238" s="10">
        <v>152.14769148225275</v>
      </c>
    </row>
    <row r="1239" spans="1:8" x14ac:dyDescent="0.25">
      <c r="A1239" s="19"/>
      <c r="B1239" s="5">
        <f>DATE(YEAR(siječanj!B1239),MONTH(siječanj!B1239)+8,DAY(siječanj!B1239))</f>
        <v>45913</v>
      </c>
      <c r="C1239" s="8">
        <v>12.875</v>
      </c>
      <c r="D1239">
        <v>0.93931993799158897</v>
      </c>
      <c r="E1239" s="6">
        <v>160.49493349509888</v>
      </c>
      <c r="F1239" s="10">
        <v>115.82678560775103</v>
      </c>
      <c r="G1239" s="10">
        <v>324.24216553095386</v>
      </c>
      <c r="H1239" s="10">
        <v>150.75609097858046</v>
      </c>
    </row>
    <row r="1240" spans="1:8" x14ac:dyDescent="0.25">
      <c r="A1240" s="19"/>
      <c r="B1240" s="5">
        <f>DATE(YEAR(siječanj!B1240),MONTH(siječanj!B1240)+8,DAY(siječanj!B1240))</f>
        <v>45913</v>
      </c>
      <c r="C1240" s="8">
        <v>12.8854166666667</v>
      </c>
      <c r="D1240">
        <v>0.93931993799158897</v>
      </c>
      <c r="E1240" s="6">
        <v>165.16599141440952</v>
      </c>
      <c r="F1240" s="10">
        <v>114.20139441919144</v>
      </c>
      <c r="G1240" s="10">
        <v>326.26525122825717</v>
      </c>
      <c r="H1240" s="10">
        <v>155.14370881370246</v>
      </c>
    </row>
    <row r="1241" spans="1:8" x14ac:dyDescent="0.25">
      <c r="A1241" s="19"/>
      <c r="B1241" s="5">
        <f>DATE(YEAR(siječanj!B1241),MONTH(siječanj!B1241)+8,DAY(siječanj!B1241))</f>
        <v>45913</v>
      </c>
      <c r="C1241" s="8">
        <v>12.8958333333333</v>
      </c>
      <c r="D1241">
        <v>0.93931993799158897</v>
      </c>
      <c r="E1241" s="6">
        <v>168.98235109180905</v>
      </c>
      <c r="F1241" s="10">
        <v>112.8596564404354</v>
      </c>
      <c r="G1241" s="10">
        <v>325.8669713692106</v>
      </c>
      <c r="H1241" s="10">
        <v>158.72849154923099</v>
      </c>
    </row>
    <row r="1242" spans="1:8" x14ac:dyDescent="0.25">
      <c r="A1242" s="19"/>
      <c r="B1242" s="5">
        <f>DATE(YEAR(siječanj!B1242),MONTH(siječanj!B1242)+8,DAY(siječanj!B1242))</f>
        <v>45913</v>
      </c>
      <c r="C1242" s="8">
        <v>12.90625</v>
      </c>
      <c r="D1242">
        <v>0.93931993799158897</v>
      </c>
      <c r="E1242" s="6">
        <v>163.56987111562589</v>
      </c>
      <c r="F1242" s="10">
        <v>111.21861733941856</v>
      </c>
      <c r="G1242" s="10">
        <v>325.99682735254868</v>
      </c>
      <c r="H1242" s="10">
        <v>153.6444411936219</v>
      </c>
    </row>
    <row r="1243" spans="1:8" x14ac:dyDescent="0.25">
      <c r="A1243" s="19"/>
      <c r="B1243" s="5">
        <f>DATE(YEAR(siječanj!B1243),MONTH(siječanj!B1243)+8,DAY(siječanj!B1243))</f>
        <v>45913</v>
      </c>
      <c r="C1243" s="8">
        <v>12.9166666666667</v>
      </c>
      <c r="D1243">
        <v>0.93931993799158897</v>
      </c>
      <c r="E1243" s="6">
        <v>160.26981848669311</v>
      </c>
      <c r="F1243" s="10">
        <v>108.74165899655307</v>
      </c>
      <c r="G1243" s="10">
        <v>322.40019495949326</v>
      </c>
      <c r="H1243" s="10">
        <v>150.54463596284378</v>
      </c>
    </row>
    <row r="1244" spans="1:8" x14ac:dyDescent="0.25">
      <c r="A1244" s="19"/>
      <c r="B1244" s="5">
        <f>DATE(YEAR(siječanj!B1244),MONTH(siječanj!B1244)+8,DAY(siječanj!B1244))</f>
        <v>45913</v>
      </c>
      <c r="C1244" s="8">
        <v>12.9270833333333</v>
      </c>
      <c r="D1244">
        <v>0.93931993799158897</v>
      </c>
      <c r="E1244" s="6">
        <v>151.2350603015831</v>
      </c>
      <c r="F1244" s="10">
        <v>106.65733608975343</v>
      </c>
      <c r="G1244" s="10">
        <v>319.24270157509221</v>
      </c>
      <c r="H1244" s="10">
        <v>142.05810746463726</v>
      </c>
    </row>
    <row r="1245" spans="1:8" x14ac:dyDescent="0.25">
      <c r="A1245" s="19"/>
      <c r="B1245" s="5">
        <f>DATE(YEAR(siječanj!B1245),MONTH(siječanj!B1245)+8,DAY(siječanj!B1245))</f>
        <v>45913</v>
      </c>
      <c r="C1245" s="8">
        <v>12.9375</v>
      </c>
      <c r="D1245">
        <v>0.93931993799158897</v>
      </c>
      <c r="E1245" s="6">
        <v>140.84108002187867</v>
      </c>
      <c r="F1245" s="10">
        <v>104.17558501636498</v>
      </c>
      <c r="G1245" s="10">
        <v>317.17395588686384</v>
      </c>
      <c r="H1245" s="10">
        <v>132.29483455281948</v>
      </c>
    </row>
    <row r="1246" spans="1:8" x14ac:dyDescent="0.25">
      <c r="A1246" s="19"/>
      <c r="B1246" s="5">
        <f>DATE(YEAR(siječanj!B1246),MONTH(siječanj!B1246)+8,DAY(siječanj!B1246))</f>
        <v>45913</v>
      </c>
      <c r="C1246" s="8">
        <v>12.9479166666667</v>
      </c>
      <c r="D1246">
        <v>0.93931993799158897</v>
      </c>
      <c r="E1246" s="6">
        <v>131.92243411172132</v>
      </c>
      <c r="F1246" s="10">
        <v>102.39881119620338</v>
      </c>
      <c r="G1246" s="10">
        <v>316.39079456404977</v>
      </c>
      <c r="H1246" s="10">
        <v>123.91737262952155</v>
      </c>
    </row>
    <row r="1247" spans="1:8" x14ac:dyDescent="0.25">
      <c r="A1247" s="19"/>
      <c r="B1247" s="5">
        <f>DATE(YEAR(siječanj!B1247),MONTH(siječanj!B1247)+8,DAY(siječanj!B1247))</f>
        <v>45913</v>
      </c>
      <c r="C1247" s="8">
        <v>12.9583333333333</v>
      </c>
      <c r="D1247">
        <v>0.93931993799158897</v>
      </c>
      <c r="E1247" s="6">
        <v>122.8097582443297</v>
      </c>
      <c r="F1247" s="10">
        <v>99.577289652101015</v>
      </c>
      <c r="G1247" s="10">
        <v>307.75983017325217</v>
      </c>
      <c r="H1247" s="10">
        <v>115.35765449882581</v>
      </c>
    </row>
    <row r="1248" spans="1:8" x14ac:dyDescent="0.25">
      <c r="A1248" s="19"/>
      <c r="B1248" s="5">
        <f>DATE(YEAR(siječanj!B1248),MONTH(siječanj!B1248)+8,DAY(siječanj!B1248))</f>
        <v>45913</v>
      </c>
      <c r="C1248" s="8">
        <v>12.96875</v>
      </c>
      <c r="D1248">
        <v>0.93931993799158897</v>
      </c>
      <c r="E1248" s="6">
        <v>113.22721171928606</v>
      </c>
      <c r="F1248" s="10">
        <v>97.220028691850857</v>
      </c>
      <c r="G1248" s="10">
        <v>306.42773882287958</v>
      </c>
      <c r="H1248" s="10">
        <v>106.35657749112031</v>
      </c>
    </row>
    <row r="1249" spans="1:8" x14ac:dyDescent="0.25">
      <c r="A1249" s="19"/>
      <c r="B1249" s="5">
        <f>DATE(YEAR(siječanj!B1249),MONTH(siječanj!B1249)+8,DAY(siječanj!B1249))</f>
        <v>45913</v>
      </c>
      <c r="C1249" s="8">
        <v>12.9791666666667</v>
      </c>
      <c r="D1249">
        <v>0.93931993799158897</v>
      </c>
      <c r="E1249" s="6">
        <v>105.45685829789151</v>
      </c>
      <c r="F1249" s="10">
        <v>94.938563219390417</v>
      </c>
      <c r="G1249" s="10">
        <v>302.9410978808495</v>
      </c>
      <c r="H1249" s="10">
        <v>99.057729597163245</v>
      </c>
    </row>
    <row r="1250" spans="1:8" ht="15.75" thickBot="1" x14ac:dyDescent="0.3">
      <c r="A1250" s="19"/>
      <c r="B1250" s="5">
        <f>DATE(YEAR(siječanj!B1250),MONTH(siječanj!B1250)+8,DAY(siječanj!B1250))</f>
        <v>45913</v>
      </c>
      <c r="C1250" s="8">
        <v>12.9895833333333</v>
      </c>
      <c r="D1250">
        <v>0.93931993799158897</v>
      </c>
      <c r="E1250" s="6">
        <v>96.017913218291554</v>
      </c>
      <c r="F1250" s="10">
        <v>93.148967460385862</v>
      </c>
      <c r="G1250" s="10">
        <v>303.03268116939319</v>
      </c>
      <c r="H1250" s="10">
        <v>90.191540290287392</v>
      </c>
    </row>
    <row r="1251" spans="1:8" x14ac:dyDescent="0.25">
      <c r="A1251" s="14">
        <f t="shared" ref="A1251" si="11">A1155+1</f>
        <v>257</v>
      </c>
      <c r="B1251" s="5">
        <f>DATE(YEAR(siječanj!B1251),MONTH(siječanj!B1251)+8,DAY(siječanj!B1251))</f>
        <v>45914</v>
      </c>
      <c r="C1251" s="8">
        <v>13</v>
      </c>
      <c r="D1251">
        <v>0.93822404429791195</v>
      </c>
      <c r="E1251" s="6">
        <v>87.200467079570757</v>
      </c>
      <c r="F1251" s="10">
        <v>82.995076094250621</v>
      </c>
      <c r="G1251" s="10">
        <v>291.71131103071275</v>
      </c>
      <c r="H1251" s="10">
        <v>81.813574888061808</v>
      </c>
    </row>
    <row r="1252" spans="1:8" x14ac:dyDescent="0.25">
      <c r="A1252" s="15"/>
      <c r="B1252" s="5">
        <f>DATE(YEAR(siječanj!B1252),MONTH(siječanj!B1252)+8,DAY(siječanj!B1252))</f>
        <v>45914</v>
      </c>
      <c r="C1252" s="8">
        <v>13.0104166666667</v>
      </c>
      <c r="D1252">
        <v>0.93822404429791195</v>
      </c>
      <c r="E1252" s="6">
        <v>81.414823842823409</v>
      </c>
      <c r="F1252" s="10">
        <v>81.653959779113833</v>
      </c>
      <c r="G1252" s="10">
        <v>289.26892402920242</v>
      </c>
      <c r="H1252" s="10">
        <v>76.385345291615849</v>
      </c>
    </row>
    <row r="1253" spans="1:8" x14ac:dyDescent="0.25">
      <c r="A1253" s="15"/>
      <c r="B1253" s="5">
        <f>DATE(YEAR(siječanj!B1253),MONTH(siječanj!B1253)+8,DAY(siječanj!B1253))</f>
        <v>45914</v>
      </c>
      <c r="C1253" s="8">
        <v>13.0208333333333</v>
      </c>
      <c r="D1253">
        <v>0.93822404429791195</v>
      </c>
      <c r="E1253" s="6">
        <v>76.138621800824879</v>
      </c>
      <c r="F1253" s="10">
        <v>80.777200909862174</v>
      </c>
      <c r="G1253" s="10">
        <v>288.89275115982758</v>
      </c>
      <c r="H1253" s="10">
        <v>71.435085673239087</v>
      </c>
    </row>
    <row r="1254" spans="1:8" x14ac:dyDescent="0.25">
      <c r="A1254" s="15"/>
      <c r="B1254" s="5">
        <f>DATE(YEAR(siječanj!B1254),MONTH(siječanj!B1254)+8,DAY(siječanj!B1254))</f>
        <v>45914</v>
      </c>
      <c r="C1254" s="8">
        <v>13.03125</v>
      </c>
      <c r="D1254">
        <v>0.93822404429791195</v>
      </c>
      <c r="E1254" s="6">
        <v>72.33656738868882</v>
      </c>
      <c r="F1254" s="10">
        <v>79.906580151087852</v>
      </c>
      <c r="G1254" s="10">
        <v>287.72286139383965</v>
      </c>
      <c r="H1254" s="10">
        <v>67.867906806044076</v>
      </c>
    </row>
    <row r="1255" spans="1:8" x14ac:dyDescent="0.25">
      <c r="A1255" s="15"/>
      <c r="B1255" s="5">
        <f>DATE(YEAR(siječanj!B1255),MONTH(siječanj!B1255)+8,DAY(siječanj!B1255))</f>
        <v>45914</v>
      </c>
      <c r="C1255" s="8">
        <v>13.0416666666667</v>
      </c>
      <c r="D1255">
        <v>0.93822404429791195</v>
      </c>
      <c r="E1255" s="6">
        <v>70.43474274902637</v>
      </c>
      <c r="F1255" s="10">
        <v>83.246019494124241</v>
      </c>
      <c r="G1255" s="10">
        <v>286.83289771774935</v>
      </c>
      <c r="H1255" s="10">
        <v>66.083569201074553</v>
      </c>
    </row>
    <row r="1256" spans="1:8" x14ac:dyDescent="0.25">
      <c r="A1256" s="15"/>
      <c r="B1256" s="5">
        <f>DATE(YEAR(siječanj!B1256),MONTH(siječanj!B1256)+8,DAY(siječanj!B1256))</f>
        <v>45914</v>
      </c>
      <c r="C1256" s="8">
        <v>13.0520833333333</v>
      </c>
      <c r="D1256">
        <v>0.93822404429791195</v>
      </c>
      <c r="E1256" s="6">
        <v>68.284732009760461</v>
      </c>
      <c r="F1256" s="10">
        <v>82.643976123758236</v>
      </c>
      <c r="G1256" s="10">
        <v>289.65566448794539</v>
      </c>
      <c r="H1256" s="10">
        <v>64.06637742999655</v>
      </c>
    </row>
    <row r="1257" spans="1:8" x14ac:dyDescent="0.25">
      <c r="A1257" s="15"/>
      <c r="B1257" s="5">
        <f>DATE(YEAR(siječanj!B1257),MONTH(siječanj!B1257)+8,DAY(siječanj!B1257))</f>
        <v>45914</v>
      </c>
      <c r="C1257" s="8">
        <v>13.0625</v>
      </c>
      <c r="D1257">
        <v>0.93822404429791195</v>
      </c>
      <c r="E1257" s="6">
        <v>66.855099005280167</v>
      </c>
      <c r="F1257" s="10">
        <v>81.92805721816795</v>
      </c>
      <c r="G1257" s="10">
        <v>289.35146508414823</v>
      </c>
      <c r="H1257" s="10">
        <v>62.72506137067127</v>
      </c>
    </row>
    <row r="1258" spans="1:8" x14ac:dyDescent="0.25">
      <c r="A1258" s="15"/>
      <c r="B1258" s="5">
        <f>DATE(YEAR(siječanj!B1258),MONTH(siječanj!B1258)+8,DAY(siječanj!B1258))</f>
        <v>45914</v>
      </c>
      <c r="C1258" s="8">
        <v>13.0729166666667</v>
      </c>
      <c r="D1258">
        <v>0.93822404429791195</v>
      </c>
      <c r="E1258" s="6">
        <v>63.75337950318935</v>
      </c>
      <c r="F1258" s="10">
        <v>81.219369947390433</v>
      </c>
      <c r="G1258" s="10">
        <v>289.31576102797879</v>
      </c>
      <c r="H1258" s="10">
        <v>59.814953555141919</v>
      </c>
    </row>
    <row r="1259" spans="1:8" x14ac:dyDescent="0.25">
      <c r="A1259" s="15"/>
      <c r="B1259" s="5">
        <f>DATE(YEAR(siječanj!B1259),MONTH(siječanj!B1259)+8,DAY(siječanj!B1259))</f>
        <v>45914</v>
      </c>
      <c r="C1259" s="8">
        <v>13.0833333333333</v>
      </c>
      <c r="D1259">
        <v>0.93822404429791195</v>
      </c>
      <c r="E1259" s="6">
        <v>63.095885103278384</v>
      </c>
      <c r="F1259" s="10">
        <v>80.545001966803866</v>
      </c>
      <c r="G1259" s="10">
        <v>288.20177918671521</v>
      </c>
      <c r="H1259" s="10">
        <v>59.198076500154222</v>
      </c>
    </row>
    <row r="1260" spans="1:8" x14ac:dyDescent="0.25">
      <c r="A1260" s="15"/>
      <c r="B1260" s="5">
        <f>DATE(YEAR(siječanj!B1260),MONTH(siječanj!B1260)+8,DAY(siječanj!B1260))</f>
        <v>45914</v>
      </c>
      <c r="C1260" s="8">
        <v>13.09375</v>
      </c>
      <c r="D1260">
        <v>0.93822404429791195</v>
      </c>
      <c r="E1260" s="6">
        <v>62.741181687474551</v>
      </c>
      <c r="F1260" s="10">
        <v>80.005796235492724</v>
      </c>
      <c r="G1260" s="10">
        <v>288.57346579479952</v>
      </c>
      <c r="H1260" s="10">
        <v>58.865285226852464</v>
      </c>
    </row>
    <row r="1261" spans="1:8" x14ac:dyDescent="0.25">
      <c r="A1261" s="15"/>
      <c r="B1261" s="5">
        <f>DATE(YEAR(siječanj!B1261),MONTH(siječanj!B1261)+8,DAY(siječanj!B1261))</f>
        <v>45914</v>
      </c>
      <c r="C1261" s="8">
        <v>13.1041666666667</v>
      </c>
      <c r="D1261">
        <v>0.93822404429791195</v>
      </c>
      <c r="E1261" s="6">
        <v>61.385442545076387</v>
      </c>
      <c r="F1261" s="10">
        <v>79.644605403441176</v>
      </c>
      <c r="G1261" s="10">
        <v>288.62350266390416</v>
      </c>
      <c r="H1261" s="10">
        <v>57.59329816565868</v>
      </c>
    </row>
    <row r="1262" spans="1:8" x14ac:dyDescent="0.25">
      <c r="A1262" s="15"/>
      <c r="B1262" s="5">
        <f>DATE(YEAR(siječanj!B1262),MONTH(siječanj!B1262)+8,DAY(siječanj!B1262))</f>
        <v>45914</v>
      </c>
      <c r="C1262" s="8">
        <v>13.1145833333333</v>
      </c>
      <c r="D1262">
        <v>0.93822404429791195</v>
      </c>
      <c r="E1262" s="6">
        <v>60.568724926076882</v>
      </c>
      <c r="F1262" s="10">
        <v>79.068024441621048</v>
      </c>
      <c r="G1262" s="10">
        <v>288.5335686157905</v>
      </c>
      <c r="H1262" s="10">
        <v>56.8270340581116</v>
      </c>
    </row>
    <row r="1263" spans="1:8" x14ac:dyDescent="0.25">
      <c r="A1263" s="15"/>
      <c r="B1263" s="5">
        <f>DATE(YEAR(siječanj!B1263),MONTH(siječanj!B1263)+8,DAY(siječanj!B1263))</f>
        <v>45914</v>
      </c>
      <c r="C1263" s="8">
        <v>13.125</v>
      </c>
      <c r="D1263">
        <v>0.93822404429791195</v>
      </c>
      <c r="E1263" s="6">
        <v>61.539861350583607</v>
      </c>
      <c r="F1263" s="10">
        <v>78.832686486842633</v>
      </c>
      <c r="G1263" s="10">
        <v>288.14043753165032</v>
      </c>
      <c r="H1263" s="10">
        <v>57.738177601877311</v>
      </c>
    </row>
    <row r="1264" spans="1:8" x14ac:dyDescent="0.25">
      <c r="A1264" s="15"/>
      <c r="B1264" s="5">
        <f>DATE(YEAR(siječanj!B1264),MONTH(siječanj!B1264)+8,DAY(siječanj!B1264))</f>
        <v>45914</v>
      </c>
      <c r="C1264" s="8">
        <v>13.1354166666667</v>
      </c>
      <c r="D1264">
        <v>0.93822404429791195</v>
      </c>
      <c r="E1264" s="6">
        <v>61.424744629373045</v>
      </c>
      <c r="F1264" s="10">
        <v>78.588220035396034</v>
      </c>
      <c r="G1264" s="10">
        <v>287.95975672719453</v>
      </c>
      <c r="H1264" s="10">
        <v>57.630172326136822</v>
      </c>
    </row>
    <row r="1265" spans="1:8" x14ac:dyDescent="0.25">
      <c r="A1265" s="15"/>
      <c r="B1265" s="5">
        <f>DATE(YEAR(siječanj!B1265),MONTH(siječanj!B1265)+8,DAY(siječanj!B1265))</f>
        <v>45914</v>
      </c>
      <c r="C1265" s="8">
        <v>13.1458333333333</v>
      </c>
      <c r="D1265">
        <v>0.93822404429791195</v>
      </c>
      <c r="E1265" s="6">
        <v>60.5036999124058</v>
      </c>
      <c r="F1265" s="10">
        <v>78.385370093794378</v>
      </c>
      <c r="G1265" s="10">
        <v>287.55963320338145</v>
      </c>
      <c r="H1265" s="10">
        <v>56.766026026804589</v>
      </c>
    </row>
    <row r="1266" spans="1:8" x14ac:dyDescent="0.25">
      <c r="A1266" s="15"/>
      <c r="B1266" s="5">
        <f>DATE(YEAR(siječanj!B1266),MONTH(siječanj!B1266)+8,DAY(siječanj!B1266))</f>
        <v>45914</v>
      </c>
      <c r="C1266" s="8">
        <v>13.15625</v>
      </c>
      <c r="D1266">
        <v>0.93822404429791195</v>
      </c>
      <c r="E1266" s="6">
        <v>60.023130766778849</v>
      </c>
      <c r="F1266" s="10">
        <v>78.180123275029587</v>
      </c>
      <c r="G1266" s="10">
        <v>287.56014821552924</v>
      </c>
      <c r="H1266" s="10">
        <v>56.315144499429678</v>
      </c>
    </row>
    <row r="1267" spans="1:8" x14ac:dyDescent="0.25">
      <c r="A1267" s="15"/>
      <c r="B1267" s="5">
        <f>DATE(YEAR(siječanj!B1267),MONTH(siječanj!B1267)+8,DAY(siječanj!B1267))</f>
        <v>45914</v>
      </c>
      <c r="C1267" s="8">
        <v>13.1666666666667</v>
      </c>
      <c r="D1267">
        <v>0.93822404429791195</v>
      </c>
      <c r="E1267" s="6">
        <v>59.774321579310936</v>
      </c>
      <c r="F1267" s="10">
        <v>77.989055559038405</v>
      </c>
      <c r="G1267" s="10">
        <v>291.02803875852544</v>
      </c>
      <c r="H1267" s="10">
        <v>56.081705737305057</v>
      </c>
    </row>
    <row r="1268" spans="1:8" x14ac:dyDescent="0.25">
      <c r="A1268" s="15"/>
      <c r="B1268" s="5">
        <f>DATE(YEAR(siječanj!B1268),MONTH(siječanj!B1268)+8,DAY(siječanj!B1268))</f>
        <v>45914</v>
      </c>
      <c r="C1268" s="8">
        <v>13.1770833333333</v>
      </c>
      <c r="D1268">
        <v>0.93822404429791195</v>
      </c>
      <c r="E1268" s="6">
        <v>59.999141388696628</v>
      </c>
      <c r="F1268" s="10">
        <v>77.657447083936233</v>
      </c>
      <c r="G1268" s="10">
        <v>292.99742480624133</v>
      </c>
      <c r="H1268" s="10">
        <v>56.292637088105188</v>
      </c>
    </row>
    <row r="1269" spans="1:8" x14ac:dyDescent="0.25">
      <c r="A1269" s="15"/>
      <c r="B1269" s="5">
        <f>DATE(YEAR(siječanj!B1269),MONTH(siječanj!B1269)+8,DAY(siječanj!B1269))</f>
        <v>45914</v>
      </c>
      <c r="C1269" s="8">
        <v>13.1875</v>
      </c>
      <c r="D1269">
        <v>0.93822404429791195</v>
      </c>
      <c r="E1269" s="6">
        <v>60.06792969457296</v>
      </c>
      <c r="F1269" s="10">
        <v>77.57914500821866</v>
      </c>
      <c r="G1269" s="10">
        <v>300.38538510791147</v>
      </c>
      <c r="H1269" s="10">
        <v>56.357175930644885</v>
      </c>
    </row>
    <row r="1270" spans="1:8" x14ac:dyDescent="0.25">
      <c r="A1270" s="15"/>
      <c r="B1270" s="5">
        <f>DATE(YEAR(siječanj!B1270),MONTH(siječanj!B1270)+8,DAY(siječanj!B1270))</f>
        <v>45914</v>
      </c>
      <c r="C1270" s="8">
        <v>13.1979166666667</v>
      </c>
      <c r="D1270">
        <v>0.93822404429791195</v>
      </c>
      <c r="E1270" s="6">
        <v>61.516760541363752</v>
      </c>
      <c r="F1270" s="10">
        <v>77.616815339799103</v>
      </c>
      <c r="G1270" s="10">
        <v>300.53036869264218</v>
      </c>
      <c r="H1270" s="10">
        <v>57.716503867224503</v>
      </c>
    </row>
    <row r="1271" spans="1:8" x14ac:dyDescent="0.25">
      <c r="A1271" s="15"/>
      <c r="B1271" s="5">
        <f>DATE(YEAR(siječanj!B1271),MONTH(siječanj!B1271)+8,DAY(siječanj!B1271))</f>
        <v>45914</v>
      </c>
      <c r="C1271" s="8">
        <v>13.2083333333333</v>
      </c>
      <c r="D1271">
        <v>0.93822404429791195</v>
      </c>
      <c r="E1271" s="6">
        <v>63.147931266074742</v>
      </c>
      <c r="F1271" s="10">
        <v>77.797868713291905</v>
      </c>
      <c r="G1271" s="10">
        <v>280.66046946038614</v>
      </c>
      <c r="H1271" s="10">
        <v>59.246907461503206</v>
      </c>
    </row>
    <row r="1272" spans="1:8" x14ac:dyDescent="0.25">
      <c r="A1272" s="15"/>
      <c r="B1272" s="5">
        <f>DATE(YEAR(siječanj!B1272),MONTH(siječanj!B1272)+8,DAY(siječanj!B1272))</f>
        <v>45914</v>
      </c>
      <c r="C1272" s="8">
        <v>13.21875</v>
      </c>
      <c r="D1272">
        <v>0.93822404429791195</v>
      </c>
      <c r="E1272" s="6">
        <v>64.015740108758791</v>
      </c>
      <c r="F1272" s="10">
        <v>78.000790239222283</v>
      </c>
      <c r="G1272" s="10">
        <v>217.266062983377</v>
      </c>
      <c r="H1272" s="10">
        <v>60.061106583563728</v>
      </c>
    </row>
    <row r="1273" spans="1:8" x14ac:dyDescent="0.25">
      <c r="A1273" s="15"/>
      <c r="B1273" s="5">
        <f>DATE(YEAR(siječanj!B1273),MONTH(siječanj!B1273)+8,DAY(siječanj!B1273))</f>
        <v>45914</v>
      </c>
      <c r="C1273" s="8">
        <v>13.2291666666667</v>
      </c>
      <c r="D1273">
        <v>0.93822404429791195</v>
      </c>
      <c r="E1273" s="6">
        <v>66.801274714158339</v>
      </c>
      <c r="F1273" s="10">
        <v>78.322640670751383</v>
      </c>
      <c r="G1273" s="10">
        <v>130.97224409770979</v>
      </c>
      <c r="H1273" s="10">
        <v>62.674562126573477</v>
      </c>
    </row>
    <row r="1274" spans="1:8" x14ac:dyDescent="0.25">
      <c r="A1274" s="15"/>
      <c r="B1274" s="5">
        <f>DATE(YEAR(siječanj!B1274),MONTH(siječanj!B1274)+8,DAY(siječanj!B1274))</f>
        <v>45914</v>
      </c>
      <c r="C1274" s="8">
        <v>13.2395833333333</v>
      </c>
      <c r="D1274">
        <v>0.93822404429791195</v>
      </c>
      <c r="E1274" s="6">
        <v>71.050653711140114</v>
      </c>
      <c r="F1274" s="10">
        <v>78.901367135303332</v>
      </c>
      <c r="G1274" s="10">
        <v>57.508930983230073</v>
      </c>
      <c r="H1274" s="10">
        <v>66.661431674876326</v>
      </c>
    </row>
    <row r="1275" spans="1:8" x14ac:dyDescent="0.25">
      <c r="A1275" s="15"/>
      <c r="B1275" s="5">
        <f>DATE(YEAR(siječanj!B1275),MONTH(siječanj!B1275)+8,DAY(siječanj!B1275))</f>
        <v>45914</v>
      </c>
      <c r="C1275" s="8">
        <v>13.25</v>
      </c>
      <c r="D1275">
        <v>0.93822404429791195</v>
      </c>
      <c r="E1275" s="6">
        <v>73.746514184694561</v>
      </c>
      <c r="F1275" s="10">
        <v>80.344013350844094</v>
      </c>
      <c r="G1275" s="10">
        <v>29.425401912542203</v>
      </c>
      <c r="H1275" s="10">
        <v>69.190752791237458</v>
      </c>
    </row>
    <row r="1276" spans="1:8" x14ac:dyDescent="0.25">
      <c r="A1276" s="15"/>
      <c r="B1276" s="5">
        <f>DATE(YEAR(siječanj!B1276),MONTH(siječanj!B1276)+8,DAY(siječanj!B1276))</f>
        <v>45914</v>
      </c>
      <c r="C1276" s="8">
        <v>13.2604166666667</v>
      </c>
      <c r="D1276">
        <v>0.93822404429791195</v>
      </c>
      <c r="E1276" s="6">
        <v>77.59971628475725</v>
      </c>
      <c r="F1276" s="10">
        <v>81.808727196663057</v>
      </c>
      <c r="G1276" s="10">
        <v>17.331350129955283</v>
      </c>
      <c r="H1276" s="10">
        <v>72.805919649055483</v>
      </c>
    </row>
    <row r="1277" spans="1:8" x14ac:dyDescent="0.25">
      <c r="A1277" s="15"/>
      <c r="B1277" s="5">
        <f>DATE(YEAR(siječanj!B1277),MONTH(siječanj!B1277)+8,DAY(siječanj!B1277))</f>
        <v>45914</v>
      </c>
      <c r="C1277" s="8">
        <v>13.2708333333333</v>
      </c>
      <c r="D1277">
        <v>0.93822404429791195</v>
      </c>
      <c r="E1277" s="6">
        <v>81.483246617027277</v>
      </c>
      <c r="F1277" s="10">
        <v>84.565660572064928</v>
      </c>
      <c r="G1277" s="10">
        <v>9.5658093650388238</v>
      </c>
      <c r="H1277" s="10">
        <v>76.449541183551489</v>
      </c>
    </row>
    <row r="1278" spans="1:8" x14ac:dyDescent="0.25">
      <c r="A1278" s="15"/>
      <c r="B1278" s="5">
        <f>DATE(YEAR(siječanj!B1278),MONTH(siječanj!B1278)+8,DAY(siječanj!B1278))</f>
        <v>45914</v>
      </c>
      <c r="C1278" s="8">
        <v>13.28125</v>
      </c>
      <c r="D1278">
        <v>0.93822404429791195</v>
      </c>
      <c r="E1278" s="6">
        <v>84.538512888090821</v>
      </c>
      <c r="F1278" s="10">
        <v>87.522975417338515</v>
      </c>
      <c r="G1278" s="10">
        <v>6.2228474131901237</v>
      </c>
      <c r="H1278" s="10">
        <v>79.316065460795727</v>
      </c>
    </row>
    <row r="1279" spans="1:8" x14ac:dyDescent="0.25">
      <c r="A1279" s="15"/>
      <c r="B1279" s="5">
        <f>DATE(YEAR(siječanj!B1279),MONTH(siječanj!B1279)+8,DAY(siječanj!B1279))</f>
        <v>45914</v>
      </c>
      <c r="C1279" s="8">
        <v>13.2916666666667</v>
      </c>
      <c r="D1279">
        <v>0.93822404429791195</v>
      </c>
      <c r="E1279" s="6">
        <v>87.443321766000054</v>
      </c>
      <c r="F1279" s="10">
        <v>91.125294478498006</v>
      </c>
      <c r="G1279" s="10">
        <v>3.7410277835721173</v>
      </c>
      <c r="H1279" s="10">
        <v>82.04142699414021</v>
      </c>
    </row>
    <row r="1280" spans="1:8" x14ac:dyDescent="0.25">
      <c r="A1280" s="15"/>
      <c r="B1280" s="5">
        <f>DATE(YEAR(siječanj!B1280),MONTH(siječanj!B1280)+8,DAY(siječanj!B1280))</f>
        <v>45914</v>
      </c>
      <c r="C1280" s="8">
        <v>13.3020833333333</v>
      </c>
      <c r="D1280">
        <v>0.93822404429791195</v>
      </c>
      <c r="E1280" s="6">
        <v>93.977628351017771</v>
      </c>
      <c r="F1280" s="10">
        <v>92.56447652238144</v>
      </c>
      <c r="G1280" s="10">
        <v>2.6386161024688053</v>
      </c>
      <c r="H1280" s="10">
        <v>88.172070545018002</v>
      </c>
    </row>
    <row r="1281" spans="1:8" x14ac:dyDescent="0.25">
      <c r="A1281" s="15"/>
      <c r="B1281" s="5">
        <f>DATE(YEAR(siječanj!B1281),MONTH(siječanj!B1281)+8,DAY(siječanj!B1281))</f>
        <v>45914</v>
      </c>
      <c r="C1281" s="8">
        <v>13.3125</v>
      </c>
      <c r="D1281">
        <v>0.93822404429791195</v>
      </c>
      <c r="E1281" s="6">
        <v>98.093101902583442</v>
      </c>
      <c r="F1281" s="10">
        <v>93.900314885645614</v>
      </c>
      <c r="G1281" s="10">
        <v>1.8739563455766108</v>
      </c>
      <c r="H1281" s="10">
        <v>92.033306784769039</v>
      </c>
    </row>
    <row r="1282" spans="1:8" x14ac:dyDescent="0.25">
      <c r="A1282" s="15"/>
      <c r="B1282" s="5">
        <f>DATE(YEAR(siječanj!B1282),MONTH(siječanj!B1282)+8,DAY(siječanj!B1282))</f>
        <v>45914</v>
      </c>
      <c r="C1282" s="8">
        <v>13.3229166666667</v>
      </c>
      <c r="D1282">
        <v>0.93822404429791195</v>
      </c>
      <c r="E1282" s="6">
        <v>103.62034000250986</v>
      </c>
      <c r="F1282" s="10">
        <v>96.079515848099589</v>
      </c>
      <c r="G1282" s="10">
        <v>1.5878206365423679</v>
      </c>
      <c r="H1282" s="10">
        <v>97.219094468679515</v>
      </c>
    </row>
    <row r="1283" spans="1:8" x14ac:dyDescent="0.25">
      <c r="A1283" s="15"/>
      <c r="B1283" s="5">
        <f>DATE(YEAR(siječanj!B1283),MONTH(siječanj!B1283)+8,DAY(siječanj!B1283))</f>
        <v>45914</v>
      </c>
      <c r="C1283" s="8">
        <v>13.3333333333333</v>
      </c>
      <c r="D1283">
        <v>0.93822404429791195</v>
      </c>
      <c r="E1283" s="6">
        <v>109.27534182327418</v>
      </c>
      <c r="F1283" s="10">
        <v>99.182470709723773</v>
      </c>
      <c r="G1283" s="10">
        <v>1.5015532791507336</v>
      </c>
      <c r="H1283" s="10">
        <v>102.52475314746906</v>
      </c>
    </row>
    <row r="1284" spans="1:8" x14ac:dyDescent="0.25">
      <c r="A1284" s="15"/>
      <c r="B1284" s="5">
        <f>DATE(YEAR(siječanj!B1284),MONTH(siječanj!B1284)+8,DAY(siječanj!B1284))</f>
        <v>45914</v>
      </c>
      <c r="C1284" s="8">
        <v>13.34375</v>
      </c>
      <c r="D1284">
        <v>0.93822404429791195</v>
      </c>
      <c r="E1284" s="6">
        <v>114.79123457294352</v>
      </c>
      <c r="F1284" s="10">
        <v>100.47216547886974</v>
      </c>
      <c r="G1284" s="10">
        <v>1.4875889081021652</v>
      </c>
      <c r="H1284" s="10">
        <v>107.69989635097737</v>
      </c>
    </row>
    <row r="1285" spans="1:8" x14ac:dyDescent="0.25">
      <c r="A1285" s="15"/>
      <c r="B1285" s="5">
        <f>DATE(YEAR(siječanj!B1285),MONTH(siječanj!B1285)+8,DAY(siječanj!B1285))</f>
        <v>45914</v>
      </c>
      <c r="C1285" s="8">
        <v>13.3541666666667</v>
      </c>
      <c r="D1285">
        <v>0.93822404429791195</v>
      </c>
      <c r="E1285" s="6">
        <v>119.97128989787215</v>
      </c>
      <c r="F1285" s="10">
        <v>102.14270979325516</v>
      </c>
      <c r="G1285" s="10">
        <v>1.358160405563348</v>
      </c>
      <c r="H1285" s="10">
        <v>112.55994880761884</v>
      </c>
    </row>
    <row r="1286" spans="1:8" x14ac:dyDescent="0.25">
      <c r="A1286" s="15"/>
      <c r="B1286" s="5">
        <f>DATE(YEAR(siječanj!B1286),MONTH(siječanj!B1286)+8,DAY(siječanj!B1286))</f>
        <v>45914</v>
      </c>
      <c r="C1286" s="8">
        <v>13.3645833333333</v>
      </c>
      <c r="D1286">
        <v>0.93822404429791195</v>
      </c>
      <c r="E1286" s="6">
        <v>123.88452834628728</v>
      </c>
      <c r="F1286" s="10">
        <v>103.85462902037602</v>
      </c>
      <c r="G1286" s="10">
        <v>1.18232743572972</v>
      </c>
      <c r="H1286" s="10">
        <v>116.23144321099296</v>
      </c>
    </row>
    <row r="1287" spans="1:8" x14ac:dyDescent="0.25">
      <c r="A1287" s="15"/>
      <c r="B1287" s="5">
        <f>DATE(YEAR(siječanj!B1287),MONTH(siječanj!B1287)+8,DAY(siječanj!B1287))</f>
        <v>45914</v>
      </c>
      <c r="C1287" s="8">
        <v>13.375</v>
      </c>
      <c r="D1287">
        <v>0.93822404429791195</v>
      </c>
      <c r="E1287" s="6">
        <v>126.38648367830052</v>
      </c>
      <c r="F1287" s="10">
        <v>105.88396734084004</v>
      </c>
      <c r="G1287" s="10">
        <v>1.049023883179774</v>
      </c>
      <c r="H1287" s="10">
        <v>118.57883786124715</v>
      </c>
    </row>
    <row r="1288" spans="1:8" x14ac:dyDescent="0.25">
      <c r="A1288" s="15"/>
      <c r="B1288" s="5">
        <f>DATE(YEAR(siječanj!B1288),MONTH(siječanj!B1288)+8,DAY(siječanj!B1288))</f>
        <v>45914</v>
      </c>
      <c r="C1288" s="8">
        <v>13.3854166666667</v>
      </c>
      <c r="D1288">
        <v>0.93822404429791195</v>
      </c>
      <c r="E1288" s="6">
        <v>127.72162922194774</v>
      </c>
      <c r="F1288" s="10">
        <v>106.90086306855144</v>
      </c>
      <c r="G1288" s="10">
        <v>1.0631919636994793</v>
      </c>
      <c r="H1288" s="10">
        <v>119.83150351293418</v>
      </c>
    </row>
    <row r="1289" spans="1:8" x14ac:dyDescent="0.25">
      <c r="A1289" s="15"/>
      <c r="B1289" s="5">
        <f>DATE(YEAR(siječanj!B1289),MONTH(siječanj!B1289)+8,DAY(siječanj!B1289))</f>
        <v>45914</v>
      </c>
      <c r="C1289" s="8">
        <v>13.3958333333333</v>
      </c>
      <c r="D1289">
        <v>0.93822404429791195</v>
      </c>
      <c r="E1289" s="6">
        <v>129.60552497884564</v>
      </c>
      <c r="F1289" s="10">
        <v>107.76842244037407</v>
      </c>
      <c r="G1289" s="10">
        <v>1.0768519151278735</v>
      </c>
      <c r="H1289" s="10">
        <v>121.59901980900661</v>
      </c>
    </row>
    <row r="1290" spans="1:8" x14ac:dyDescent="0.25">
      <c r="A1290" s="15"/>
      <c r="B1290" s="5">
        <f>DATE(YEAR(siječanj!B1290),MONTH(siječanj!B1290)+8,DAY(siječanj!B1290))</f>
        <v>45914</v>
      </c>
      <c r="C1290" s="8">
        <v>13.40625</v>
      </c>
      <c r="D1290">
        <v>0.93822404429791195</v>
      </c>
      <c r="E1290" s="6">
        <v>134.37648399202476</v>
      </c>
      <c r="F1290" s="10">
        <v>108.93052102041472</v>
      </c>
      <c r="G1290" s="10">
        <v>1.0352151551829742</v>
      </c>
      <c r="H1290" s="10">
        <v>126.07524826953109</v>
      </c>
    </row>
    <row r="1291" spans="1:8" x14ac:dyDescent="0.25">
      <c r="A1291" s="15"/>
      <c r="B1291" s="5">
        <f>DATE(YEAR(siječanj!B1291),MONTH(siječanj!B1291)+8,DAY(siječanj!B1291))</f>
        <v>45914</v>
      </c>
      <c r="C1291" s="8">
        <v>13.4166666666667</v>
      </c>
      <c r="D1291">
        <v>0.93822404429791195</v>
      </c>
      <c r="E1291" s="6">
        <v>139.44236663824651</v>
      </c>
      <c r="F1291" s="10">
        <v>109.94613095352553</v>
      </c>
      <c r="G1291" s="10">
        <v>1.0272041236137848</v>
      </c>
      <c r="H1291" s="10">
        <v>130.82818117380788</v>
      </c>
    </row>
    <row r="1292" spans="1:8" x14ac:dyDescent="0.25">
      <c r="A1292" s="15"/>
      <c r="B1292" s="5">
        <f>DATE(YEAR(siječanj!B1292),MONTH(siječanj!B1292)+8,DAY(siječanj!B1292))</f>
        <v>45914</v>
      </c>
      <c r="C1292" s="8">
        <v>13.4270833333333</v>
      </c>
      <c r="D1292">
        <v>0.93822404429791195</v>
      </c>
      <c r="E1292" s="6">
        <v>143.9269647711659</v>
      </c>
      <c r="F1292" s="10">
        <v>110.53742436846338</v>
      </c>
      <c r="G1292" s="10">
        <v>1.0676735627420688</v>
      </c>
      <c r="H1292" s="10">
        <v>135.03573897112636</v>
      </c>
    </row>
    <row r="1293" spans="1:8" x14ac:dyDescent="0.25">
      <c r="A1293" s="15"/>
      <c r="B1293" s="5">
        <f>DATE(YEAR(siječanj!B1293),MONTH(siječanj!B1293)+8,DAY(siječanj!B1293))</f>
        <v>45914</v>
      </c>
      <c r="C1293" s="8">
        <v>13.4375</v>
      </c>
      <c r="D1293">
        <v>0.93822404429791195</v>
      </c>
      <c r="E1293" s="6">
        <v>147.22451613323412</v>
      </c>
      <c r="F1293" s="10">
        <v>111.15285005642433</v>
      </c>
      <c r="G1293" s="10">
        <v>1.082679367697825</v>
      </c>
      <c r="H1293" s="10">
        <v>138.12958094632609</v>
      </c>
    </row>
    <row r="1294" spans="1:8" x14ac:dyDescent="0.25">
      <c r="A1294" s="15"/>
      <c r="B1294" s="5">
        <f>DATE(YEAR(siječanj!B1294),MONTH(siječanj!B1294)+8,DAY(siječanj!B1294))</f>
        <v>45914</v>
      </c>
      <c r="C1294" s="8">
        <v>13.4479166666667</v>
      </c>
      <c r="D1294">
        <v>0.93822404429791195</v>
      </c>
      <c r="E1294" s="6">
        <v>145.62221745764504</v>
      </c>
      <c r="F1294" s="10">
        <v>112.06254784231481</v>
      </c>
      <c r="G1294" s="10">
        <v>1.1053482965293537</v>
      </c>
      <c r="H1294" s="10">
        <v>136.62626580274173</v>
      </c>
    </row>
    <row r="1295" spans="1:8" x14ac:dyDescent="0.25">
      <c r="A1295" s="15"/>
      <c r="B1295" s="5">
        <f>DATE(YEAR(siječanj!B1295),MONTH(siječanj!B1295)+8,DAY(siječanj!B1295))</f>
        <v>45914</v>
      </c>
      <c r="C1295" s="8">
        <v>13.4583333333333</v>
      </c>
      <c r="D1295">
        <v>0.93822404429791195</v>
      </c>
      <c r="E1295" s="6">
        <v>148.40733006712998</v>
      </c>
      <c r="F1295" s="10">
        <v>112.53711907782481</v>
      </c>
      <c r="G1295" s="10">
        <v>1.1057030707061339</v>
      </c>
      <c r="H1295" s="10">
        <v>139.23932541903778</v>
      </c>
    </row>
    <row r="1296" spans="1:8" x14ac:dyDescent="0.25">
      <c r="A1296" s="15"/>
      <c r="B1296" s="5">
        <f>DATE(YEAR(siječanj!B1296),MONTH(siječanj!B1296)+8,DAY(siječanj!B1296))</f>
        <v>45914</v>
      </c>
      <c r="C1296" s="8">
        <v>13.46875</v>
      </c>
      <c r="D1296">
        <v>0.93822404429791195</v>
      </c>
      <c r="E1296" s="6">
        <v>148.76652684788328</v>
      </c>
      <c r="F1296" s="10">
        <v>112.77127938234827</v>
      </c>
      <c r="G1296" s="10">
        <v>1.1202602578194363</v>
      </c>
      <c r="H1296" s="10">
        <v>139.57633247537495</v>
      </c>
    </row>
    <row r="1297" spans="1:8" x14ac:dyDescent="0.25">
      <c r="A1297" s="15"/>
      <c r="B1297" s="5">
        <f>DATE(YEAR(siječanj!B1297),MONTH(siječanj!B1297)+8,DAY(siječanj!B1297))</f>
        <v>45914</v>
      </c>
      <c r="C1297" s="8">
        <v>13.4791666666667</v>
      </c>
      <c r="D1297">
        <v>0.93822404429791195</v>
      </c>
      <c r="E1297" s="6">
        <v>147.19515472734747</v>
      </c>
      <c r="F1297" s="10">
        <v>112.97988760339223</v>
      </c>
      <c r="G1297" s="10">
        <v>1.1076989613381993</v>
      </c>
      <c r="H1297" s="10">
        <v>138.10203336934885</v>
      </c>
    </row>
    <row r="1298" spans="1:8" x14ac:dyDescent="0.25">
      <c r="A1298" s="15"/>
      <c r="B1298" s="5">
        <f>DATE(YEAR(siječanj!B1298),MONTH(siječanj!B1298)+8,DAY(siječanj!B1298))</f>
        <v>45914</v>
      </c>
      <c r="C1298" s="8">
        <v>13.4895833333333</v>
      </c>
      <c r="D1298">
        <v>0.93822404429791195</v>
      </c>
      <c r="E1298" s="6">
        <v>145.08822620479603</v>
      </c>
      <c r="F1298" s="10">
        <v>112.93155538394596</v>
      </c>
      <c r="G1298" s="10">
        <v>1.1196971968612186</v>
      </c>
      <c r="H1298" s="10">
        <v>136.12526236987401</v>
      </c>
    </row>
    <row r="1299" spans="1:8" x14ac:dyDescent="0.25">
      <c r="A1299" s="15"/>
      <c r="B1299" s="5">
        <f>DATE(YEAR(siječanj!B1299),MONTH(siječanj!B1299)+8,DAY(siječanj!B1299))</f>
        <v>45914</v>
      </c>
      <c r="C1299" s="8">
        <v>13.5</v>
      </c>
      <c r="D1299">
        <v>0.93822404429791195</v>
      </c>
      <c r="E1299" s="6">
        <v>141.62915342992613</v>
      </c>
      <c r="F1299" s="10">
        <v>111.72939333204388</v>
      </c>
      <c r="G1299" s="10">
        <v>1.1554561496795601</v>
      </c>
      <c r="H1299" s="10">
        <v>132.8798771215148</v>
      </c>
    </row>
    <row r="1300" spans="1:8" x14ac:dyDescent="0.25">
      <c r="A1300" s="15"/>
      <c r="B1300" s="5">
        <f>DATE(YEAR(siječanj!B1300),MONTH(siječanj!B1300)+8,DAY(siječanj!B1300))</f>
        <v>45914</v>
      </c>
      <c r="C1300" s="8">
        <v>13.5104166666667</v>
      </c>
      <c r="D1300">
        <v>0.93822404429791195</v>
      </c>
      <c r="E1300" s="6">
        <v>135.72042706082985</v>
      </c>
      <c r="F1300" s="10">
        <v>110.55764816989857</v>
      </c>
      <c r="G1300" s="10">
        <v>1.1706336198268747</v>
      </c>
      <c r="H1300" s="10">
        <v>127.33616797085155</v>
      </c>
    </row>
    <row r="1301" spans="1:8" x14ac:dyDescent="0.25">
      <c r="A1301" s="15"/>
      <c r="B1301" s="5">
        <f>DATE(YEAR(siječanj!B1301),MONTH(siječanj!B1301)+8,DAY(siječanj!B1301))</f>
        <v>45914</v>
      </c>
      <c r="C1301" s="8">
        <v>13.5208333333333</v>
      </c>
      <c r="D1301">
        <v>0.93822404429791195</v>
      </c>
      <c r="E1301" s="6">
        <v>131.6063096416751</v>
      </c>
      <c r="F1301" s="10">
        <v>109.79162858842008</v>
      </c>
      <c r="G1301" s="10">
        <v>1.1369209132330294</v>
      </c>
      <c r="H1301" s="10">
        <v>123.4762040871357</v>
      </c>
    </row>
    <row r="1302" spans="1:8" x14ac:dyDescent="0.25">
      <c r="A1302" s="15"/>
      <c r="B1302" s="5">
        <f>DATE(YEAR(siječanj!B1302),MONTH(siječanj!B1302)+8,DAY(siječanj!B1302))</f>
        <v>45914</v>
      </c>
      <c r="C1302" s="8">
        <v>13.53125</v>
      </c>
      <c r="D1302">
        <v>0.93822404429791195</v>
      </c>
      <c r="E1302" s="6">
        <v>127.72503193548421</v>
      </c>
      <c r="F1302" s="10">
        <v>108.9838148979332</v>
      </c>
      <c r="G1302" s="10">
        <v>1.1920825820404692</v>
      </c>
      <c r="H1302" s="10">
        <v>119.83469602058996</v>
      </c>
    </row>
    <row r="1303" spans="1:8" x14ac:dyDescent="0.25">
      <c r="A1303" s="15"/>
      <c r="B1303" s="5">
        <f>DATE(YEAR(siječanj!B1303),MONTH(siječanj!B1303)+8,DAY(siječanj!B1303))</f>
        <v>45914</v>
      </c>
      <c r="C1303" s="8">
        <v>13.5416666666667</v>
      </c>
      <c r="D1303">
        <v>0.93822404429791195</v>
      </c>
      <c r="E1303" s="6">
        <v>125.57663191301897</v>
      </c>
      <c r="F1303" s="10">
        <v>107.77461573385081</v>
      </c>
      <c r="G1303" s="10">
        <v>1.2269397218636025</v>
      </c>
      <c r="H1303" s="10">
        <v>117.8190154627429</v>
      </c>
    </row>
    <row r="1304" spans="1:8" x14ac:dyDescent="0.25">
      <c r="A1304" s="15"/>
      <c r="B1304" s="5">
        <f>DATE(YEAR(siječanj!B1304),MONTH(siječanj!B1304)+8,DAY(siječanj!B1304))</f>
        <v>45914</v>
      </c>
      <c r="C1304" s="8">
        <v>13.5520833333333</v>
      </c>
      <c r="D1304">
        <v>0.93822404429791195</v>
      </c>
      <c r="E1304" s="6">
        <v>122.78370544490937</v>
      </c>
      <c r="F1304" s="10">
        <v>107.21865919794649</v>
      </c>
      <c r="G1304" s="10">
        <v>1.172602044525487</v>
      </c>
      <c r="H1304" s="10">
        <v>115.19862469640643</v>
      </c>
    </row>
    <row r="1305" spans="1:8" x14ac:dyDescent="0.25">
      <c r="A1305" s="15"/>
      <c r="B1305" s="5">
        <f>DATE(YEAR(siječanj!B1305),MONTH(siječanj!B1305)+8,DAY(siječanj!B1305))</f>
        <v>45914</v>
      </c>
      <c r="C1305" s="8">
        <v>13.5625</v>
      </c>
      <c r="D1305">
        <v>0.93822404429791195</v>
      </c>
      <c r="E1305" s="6">
        <v>119.06755097580503</v>
      </c>
      <c r="F1305" s="10">
        <v>107.03862665875283</v>
      </c>
      <c r="G1305" s="10">
        <v>1.1185436079755047</v>
      </c>
      <c r="H1305" s="10">
        <v>111.71203922116759</v>
      </c>
    </row>
    <row r="1306" spans="1:8" x14ac:dyDescent="0.25">
      <c r="A1306" s="15"/>
      <c r="B1306" s="5">
        <f>DATE(YEAR(siječanj!B1306),MONTH(siječanj!B1306)+8,DAY(siječanj!B1306))</f>
        <v>45914</v>
      </c>
      <c r="C1306" s="8">
        <v>13.5729166666667</v>
      </c>
      <c r="D1306">
        <v>0.93822404429791195</v>
      </c>
      <c r="E1306" s="6">
        <v>117.80471433305847</v>
      </c>
      <c r="F1306" s="10">
        <v>106.35995449635374</v>
      </c>
      <c r="G1306" s="10">
        <v>1.044201242927131</v>
      </c>
      <c r="H1306" s="10">
        <v>110.52721551892232</v>
      </c>
    </row>
    <row r="1307" spans="1:8" x14ac:dyDescent="0.25">
      <c r="A1307" s="15"/>
      <c r="B1307" s="5">
        <f>DATE(YEAR(siječanj!B1307),MONTH(siječanj!B1307)+8,DAY(siječanj!B1307))</f>
        <v>45914</v>
      </c>
      <c r="C1307" s="8">
        <v>13.5833333333333</v>
      </c>
      <c r="D1307">
        <v>0.93822404429791195</v>
      </c>
      <c r="E1307" s="6">
        <v>115.49932885857277</v>
      </c>
      <c r="F1307" s="10">
        <v>105.74507255034071</v>
      </c>
      <c r="G1307" s="10">
        <v>1.0525464481871853</v>
      </c>
      <c r="H1307" s="10">
        <v>108.36424743538467</v>
      </c>
    </row>
    <row r="1308" spans="1:8" x14ac:dyDescent="0.25">
      <c r="A1308" s="15"/>
      <c r="B1308" s="5">
        <f>DATE(YEAR(siječanj!B1308),MONTH(siječanj!B1308)+8,DAY(siječanj!B1308))</f>
        <v>45914</v>
      </c>
      <c r="C1308" s="8">
        <v>13.59375</v>
      </c>
      <c r="D1308">
        <v>0.93822404429791195</v>
      </c>
      <c r="E1308" s="6">
        <v>116.20792042577271</v>
      </c>
      <c r="F1308" s="10">
        <v>105.13928197788714</v>
      </c>
      <c r="G1308" s="10">
        <v>1.0832859177651104</v>
      </c>
      <c r="H1308" s="10">
        <v>109.02906508131841</v>
      </c>
    </row>
    <row r="1309" spans="1:8" x14ac:dyDescent="0.25">
      <c r="A1309" s="15"/>
      <c r="B1309" s="5">
        <f>DATE(YEAR(siječanj!B1309),MONTH(siječanj!B1309)+8,DAY(siječanj!B1309))</f>
        <v>45914</v>
      </c>
      <c r="C1309" s="8">
        <v>13.6041666666667</v>
      </c>
      <c r="D1309">
        <v>0.93822404429791195</v>
      </c>
      <c r="E1309" s="6">
        <v>114.19154172611911</v>
      </c>
      <c r="F1309" s="10">
        <v>104.874389554562</v>
      </c>
      <c r="G1309" s="10">
        <v>1.0557096606716909</v>
      </c>
      <c r="H1309" s="10">
        <v>107.13725010289323</v>
      </c>
    </row>
    <row r="1310" spans="1:8" x14ac:dyDescent="0.25">
      <c r="A1310" s="15"/>
      <c r="B1310" s="5">
        <f>DATE(YEAR(siječanj!B1310),MONTH(siječanj!B1310)+8,DAY(siječanj!B1310))</f>
        <v>45914</v>
      </c>
      <c r="C1310" s="8">
        <v>13.6145833333333</v>
      </c>
      <c r="D1310">
        <v>0.93822404429791195</v>
      </c>
      <c r="E1310" s="6">
        <v>112.6999951848871</v>
      </c>
      <c r="F1310" s="10">
        <v>104.35620767579735</v>
      </c>
      <c r="G1310" s="10">
        <v>1.1005760108333169</v>
      </c>
      <c r="H1310" s="10">
        <v>105.73784527471997</v>
      </c>
    </row>
    <row r="1311" spans="1:8" x14ac:dyDescent="0.25">
      <c r="A1311" s="15"/>
      <c r="B1311" s="5">
        <f>DATE(YEAR(siječanj!B1311),MONTH(siječanj!B1311)+8,DAY(siječanj!B1311))</f>
        <v>45914</v>
      </c>
      <c r="C1311" s="8">
        <v>13.625</v>
      </c>
      <c r="D1311">
        <v>0.93822404429791195</v>
      </c>
      <c r="E1311" s="6">
        <v>110.71636376444404</v>
      </c>
      <c r="F1311" s="10">
        <v>104.40766474776368</v>
      </c>
      <c r="G1311" s="10">
        <v>1.0861103782126256</v>
      </c>
      <c r="H1311" s="10">
        <v>103.87675458103548</v>
      </c>
    </row>
    <row r="1312" spans="1:8" x14ac:dyDescent="0.25">
      <c r="A1312" s="15"/>
      <c r="B1312" s="5">
        <f>DATE(YEAR(siječanj!B1312),MONTH(siječanj!B1312)+8,DAY(siječanj!B1312))</f>
        <v>45914</v>
      </c>
      <c r="C1312" s="8">
        <v>13.6354166666667</v>
      </c>
      <c r="D1312">
        <v>0.93822404429791195</v>
      </c>
      <c r="E1312" s="6">
        <v>108.65426586891033</v>
      </c>
      <c r="F1312" s="10">
        <v>104.12956536387773</v>
      </c>
      <c r="G1312" s="10">
        <v>1.0715097019902555</v>
      </c>
      <c r="H1312" s="10">
        <v>101.94204475374963</v>
      </c>
    </row>
    <row r="1313" spans="1:8" x14ac:dyDescent="0.25">
      <c r="A1313" s="15"/>
      <c r="B1313" s="5">
        <f>DATE(YEAR(siječanj!B1313),MONTH(siječanj!B1313)+8,DAY(siječanj!B1313))</f>
        <v>45914</v>
      </c>
      <c r="C1313" s="8">
        <v>13.6458333333333</v>
      </c>
      <c r="D1313">
        <v>0.93822404429791195</v>
      </c>
      <c r="E1313" s="6">
        <v>109.15859655444966</v>
      </c>
      <c r="F1313" s="10">
        <v>103.95734700359093</v>
      </c>
      <c r="G1313" s="10">
        <v>1.1586216513371288</v>
      </c>
      <c r="H1313" s="10">
        <v>102.41521992919988</v>
      </c>
    </row>
    <row r="1314" spans="1:8" x14ac:dyDescent="0.25">
      <c r="A1314" s="15"/>
      <c r="B1314" s="5">
        <f>DATE(YEAR(siječanj!B1314),MONTH(siječanj!B1314)+8,DAY(siječanj!B1314))</f>
        <v>45914</v>
      </c>
      <c r="C1314" s="8">
        <v>13.65625</v>
      </c>
      <c r="D1314">
        <v>0.93822404429791195</v>
      </c>
      <c r="E1314" s="6">
        <v>108.30375467543148</v>
      </c>
      <c r="F1314" s="10">
        <v>104.0552509611736</v>
      </c>
      <c r="G1314" s="10">
        <v>1.1597775283600806</v>
      </c>
      <c r="H1314" s="10">
        <v>101.61318672423221</v>
      </c>
    </row>
    <row r="1315" spans="1:8" x14ac:dyDescent="0.25">
      <c r="A1315" s="15"/>
      <c r="B1315" s="5">
        <f>DATE(YEAR(siječanj!B1315),MONTH(siječanj!B1315)+8,DAY(siječanj!B1315))</f>
        <v>45914</v>
      </c>
      <c r="C1315" s="8">
        <v>13.6666666666667</v>
      </c>
      <c r="D1315">
        <v>0.93822404429791195</v>
      </c>
      <c r="E1315" s="6">
        <v>105.68757614407373</v>
      </c>
      <c r="F1315" s="10">
        <v>103.64276541188754</v>
      </c>
      <c r="G1315" s="10">
        <v>1.227365451082904</v>
      </c>
      <c r="H1315" s="10">
        <v>99.158625121936367</v>
      </c>
    </row>
    <row r="1316" spans="1:8" x14ac:dyDescent="0.25">
      <c r="A1316" s="15"/>
      <c r="B1316" s="5">
        <f>DATE(YEAR(siječanj!B1316),MONTH(siječanj!B1316)+8,DAY(siječanj!B1316))</f>
        <v>45914</v>
      </c>
      <c r="C1316" s="8">
        <v>13.6770833333333</v>
      </c>
      <c r="D1316">
        <v>0.93822404429791195</v>
      </c>
      <c r="E1316" s="6">
        <v>104.78075348190789</v>
      </c>
      <c r="F1316" s="10">
        <v>103.53945341798131</v>
      </c>
      <c r="G1316" s="10">
        <v>1.2853332690250063</v>
      </c>
      <c r="H1316" s="10">
        <v>98.307822296378149</v>
      </c>
    </row>
    <row r="1317" spans="1:8" x14ac:dyDescent="0.25">
      <c r="A1317" s="15"/>
      <c r="B1317" s="5">
        <f>DATE(YEAR(siječanj!B1317),MONTH(siječanj!B1317)+8,DAY(siječanj!B1317))</f>
        <v>45914</v>
      </c>
      <c r="C1317" s="8">
        <v>13.6875</v>
      </c>
      <c r="D1317">
        <v>0.93822404429791195</v>
      </c>
      <c r="E1317" s="6">
        <v>105.35254804013631</v>
      </c>
      <c r="F1317" s="10">
        <v>103.7156501756234</v>
      </c>
      <c r="G1317" s="10">
        <v>1.4131549875253551</v>
      </c>
      <c r="H1317" s="10">
        <v>98.844293699306746</v>
      </c>
    </row>
    <row r="1318" spans="1:8" x14ac:dyDescent="0.25">
      <c r="A1318" s="15"/>
      <c r="B1318" s="5">
        <f>DATE(YEAR(siječanj!B1318),MONTH(siječanj!B1318)+8,DAY(siječanj!B1318))</f>
        <v>45914</v>
      </c>
      <c r="C1318" s="8">
        <v>13.6979166666667</v>
      </c>
      <c r="D1318">
        <v>0.93822404429791195</v>
      </c>
      <c r="E1318" s="6">
        <v>105.04112892359757</v>
      </c>
      <c r="F1318" s="10">
        <v>103.80211732860072</v>
      </c>
      <c r="G1318" s="10">
        <v>1.5315122463684023</v>
      </c>
      <c r="H1318" s="10">
        <v>98.552112796316081</v>
      </c>
    </row>
    <row r="1319" spans="1:8" x14ac:dyDescent="0.25">
      <c r="A1319" s="15"/>
      <c r="B1319" s="5">
        <f>DATE(YEAR(siječanj!B1319),MONTH(siječanj!B1319)+8,DAY(siječanj!B1319))</f>
        <v>45914</v>
      </c>
      <c r="C1319" s="8">
        <v>13.7083333333333</v>
      </c>
      <c r="D1319">
        <v>0.93822404429791195</v>
      </c>
      <c r="E1319" s="6">
        <v>106.99345339830371</v>
      </c>
      <c r="F1319" s="10">
        <v>103.74563420133278</v>
      </c>
      <c r="G1319" s="10">
        <v>1.4701065503923108</v>
      </c>
      <c r="H1319" s="10">
        <v>100.38383056075668</v>
      </c>
    </row>
    <row r="1320" spans="1:8" x14ac:dyDescent="0.25">
      <c r="A1320" s="15"/>
      <c r="B1320" s="5">
        <f>DATE(YEAR(siječanj!B1320),MONTH(siječanj!B1320)+8,DAY(siječanj!B1320))</f>
        <v>45914</v>
      </c>
      <c r="C1320" s="8">
        <v>13.71875</v>
      </c>
      <c r="D1320">
        <v>0.93822404429791195</v>
      </c>
      <c r="E1320" s="6">
        <v>108.40628383305899</v>
      </c>
      <c r="F1320" s="10">
        <v>104.0827255425438</v>
      </c>
      <c r="G1320" s="10">
        <v>1.3960914925514387</v>
      </c>
      <c r="H1320" s="10">
        <v>101.70938204515996</v>
      </c>
    </row>
    <row r="1321" spans="1:8" x14ac:dyDescent="0.25">
      <c r="A1321" s="15"/>
      <c r="B1321" s="5">
        <f>DATE(YEAR(siječanj!B1321),MONTH(siječanj!B1321)+8,DAY(siječanj!B1321))</f>
        <v>45914</v>
      </c>
      <c r="C1321" s="8">
        <v>13.7291666666667</v>
      </c>
      <c r="D1321">
        <v>0.93822404429791195</v>
      </c>
      <c r="E1321" s="6">
        <v>110.98289182732</v>
      </c>
      <c r="F1321" s="10">
        <v>104.50729340443402</v>
      </c>
      <c r="G1321" s="10">
        <v>1.7108082709964096</v>
      </c>
      <c r="H1321" s="10">
        <v>104.12681761810585</v>
      </c>
    </row>
    <row r="1322" spans="1:8" x14ac:dyDescent="0.25">
      <c r="A1322" s="15"/>
      <c r="B1322" s="5">
        <f>DATE(YEAR(siječanj!B1322),MONTH(siječanj!B1322)+8,DAY(siječanj!B1322))</f>
        <v>45914</v>
      </c>
      <c r="C1322" s="8">
        <v>13.7395833333333</v>
      </c>
      <c r="D1322">
        <v>0.93822404429791195</v>
      </c>
      <c r="E1322" s="6">
        <v>113.21039429054996</v>
      </c>
      <c r="F1322" s="10">
        <v>105.06751971212095</v>
      </c>
      <c r="G1322" s="10">
        <v>3.0663982801399858</v>
      </c>
      <c r="H1322" s="10">
        <v>106.21671398784102</v>
      </c>
    </row>
    <row r="1323" spans="1:8" x14ac:dyDescent="0.25">
      <c r="A1323" s="15"/>
      <c r="B1323" s="5">
        <f>DATE(YEAR(siječanj!B1323),MONTH(siječanj!B1323)+8,DAY(siječanj!B1323))</f>
        <v>45914</v>
      </c>
      <c r="C1323" s="8">
        <v>13.75</v>
      </c>
      <c r="D1323">
        <v>0.93822404429791195</v>
      </c>
      <c r="E1323" s="6">
        <v>116.03888134396722</v>
      </c>
      <c r="F1323" s="10">
        <v>105.52138728957559</v>
      </c>
      <c r="G1323" s="10">
        <v>3.4769292755059023</v>
      </c>
      <c r="H1323" s="10">
        <v>108.87046855034245</v>
      </c>
    </row>
    <row r="1324" spans="1:8" x14ac:dyDescent="0.25">
      <c r="A1324" s="15"/>
      <c r="B1324" s="5">
        <f>DATE(YEAR(siječanj!B1324),MONTH(siječanj!B1324)+8,DAY(siječanj!B1324))</f>
        <v>45914</v>
      </c>
      <c r="C1324" s="8">
        <v>13.7604166666667</v>
      </c>
      <c r="D1324">
        <v>0.93822404429791195</v>
      </c>
      <c r="E1324" s="6">
        <v>117.82116722072281</v>
      </c>
      <c r="F1324" s="10">
        <v>106.14844010718072</v>
      </c>
      <c r="G1324" s="10">
        <v>3.952381664336134</v>
      </c>
      <c r="H1324" s="10">
        <v>110.54265201372714</v>
      </c>
    </row>
    <row r="1325" spans="1:8" x14ac:dyDescent="0.25">
      <c r="A1325" s="15"/>
      <c r="B1325" s="5">
        <f>DATE(YEAR(siječanj!B1325),MONTH(siječanj!B1325)+8,DAY(siječanj!B1325))</f>
        <v>45914</v>
      </c>
      <c r="C1325" s="8">
        <v>13.7708333333333</v>
      </c>
      <c r="D1325">
        <v>0.93822404429791195</v>
      </c>
      <c r="E1325" s="6">
        <v>119.57409466339399</v>
      </c>
      <c r="F1325" s="10">
        <v>106.67165510548995</v>
      </c>
      <c r="G1325" s="10">
        <v>5.44447048279374</v>
      </c>
      <c r="H1325" s="10">
        <v>112.18729068835088</v>
      </c>
    </row>
    <row r="1326" spans="1:8" x14ac:dyDescent="0.25">
      <c r="A1326" s="15"/>
      <c r="B1326" s="5">
        <f>DATE(YEAR(siječanj!B1326),MONTH(siječanj!B1326)+8,DAY(siječanj!B1326))</f>
        <v>45914</v>
      </c>
      <c r="C1326" s="8">
        <v>13.78125</v>
      </c>
      <c r="D1326">
        <v>0.93822404429791195</v>
      </c>
      <c r="E1326" s="6">
        <v>124.04607650530887</v>
      </c>
      <c r="F1326" s="10">
        <v>107.27409630535344</v>
      </c>
      <c r="G1326" s="10">
        <v>6.3515389004061014</v>
      </c>
      <c r="H1326" s="10">
        <v>116.38301157809909</v>
      </c>
    </row>
    <row r="1327" spans="1:8" x14ac:dyDescent="0.25">
      <c r="A1327" s="15"/>
      <c r="B1327" s="5">
        <f>DATE(YEAR(siječanj!B1327),MONTH(siječanj!B1327)+8,DAY(siječanj!B1327))</f>
        <v>45914</v>
      </c>
      <c r="C1327" s="8">
        <v>13.7916666666667</v>
      </c>
      <c r="D1327">
        <v>0.93822404429791195</v>
      </c>
      <c r="E1327" s="6">
        <v>127.21377199777966</v>
      </c>
      <c r="F1327" s="10">
        <v>107.53178545321802</v>
      </c>
      <c r="G1327" s="10">
        <v>8.9382526783548855</v>
      </c>
      <c r="H1327" s="10">
        <v>119.35501965414929</v>
      </c>
    </row>
    <row r="1328" spans="1:8" x14ac:dyDescent="0.25">
      <c r="A1328" s="15"/>
      <c r="B1328" s="5">
        <f>DATE(YEAR(siječanj!B1328),MONTH(siječanj!B1328)+8,DAY(siječanj!B1328))</f>
        <v>45914</v>
      </c>
      <c r="C1328" s="8">
        <v>13.8020833333333</v>
      </c>
      <c r="D1328">
        <v>0.93822404429791195</v>
      </c>
      <c r="E1328" s="6">
        <v>129.31917796699616</v>
      </c>
      <c r="F1328" s="10">
        <v>108.32665130776658</v>
      </c>
      <c r="G1328" s="10">
        <v>12.467942605374425</v>
      </c>
      <c r="H1328" s="10">
        <v>121.33036215747657</v>
      </c>
    </row>
    <row r="1329" spans="1:8" x14ac:dyDescent="0.25">
      <c r="A1329" s="15"/>
      <c r="B1329" s="5">
        <f>DATE(YEAR(siječanj!B1329),MONTH(siječanj!B1329)+8,DAY(siječanj!B1329))</f>
        <v>45914</v>
      </c>
      <c r="C1329" s="8">
        <v>13.8125</v>
      </c>
      <c r="D1329">
        <v>0.93822404429791195</v>
      </c>
      <c r="E1329" s="6">
        <v>133.1718035374291</v>
      </c>
      <c r="F1329" s="10">
        <v>108.84446328638856</v>
      </c>
      <c r="G1329" s="10">
        <v>21.758252613984098</v>
      </c>
      <c r="H1329" s="10">
        <v>124.94498810133371</v>
      </c>
    </row>
    <row r="1330" spans="1:8" x14ac:dyDescent="0.25">
      <c r="A1330" s="15"/>
      <c r="B1330" s="5">
        <f>DATE(YEAR(siječanj!B1330),MONTH(siječanj!B1330)+8,DAY(siječanj!B1330))</f>
        <v>45914</v>
      </c>
      <c r="C1330" s="8">
        <v>13.8229166666667</v>
      </c>
      <c r="D1330">
        <v>0.93822404429791195</v>
      </c>
      <c r="E1330" s="6">
        <v>136.26751801784363</v>
      </c>
      <c r="F1330" s="10">
        <v>109.36610981799811</v>
      </c>
      <c r="G1330" s="10">
        <v>42.539733985897314</v>
      </c>
      <c r="H1330" s="10">
        <v>127.84946186113983</v>
      </c>
    </row>
    <row r="1331" spans="1:8" x14ac:dyDescent="0.25">
      <c r="A1331" s="15"/>
      <c r="B1331" s="5">
        <f>DATE(YEAR(siječanj!B1331),MONTH(siječanj!B1331)+8,DAY(siječanj!B1331))</f>
        <v>45914</v>
      </c>
      <c r="C1331" s="8">
        <v>13.8333333333333</v>
      </c>
      <c r="D1331">
        <v>0.93822404429791195</v>
      </c>
      <c r="E1331" s="6">
        <v>140.5271358640577</v>
      </c>
      <c r="F1331" s="10">
        <v>109.33902602235851</v>
      </c>
      <c r="G1331" s="10">
        <v>109.30052203904918</v>
      </c>
      <c r="H1331" s="10">
        <v>131.84593774397837</v>
      </c>
    </row>
    <row r="1332" spans="1:8" x14ac:dyDescent="0.25">
      <c r="A1332" s="15"/>
      <c r="B1332" s="5">
        <f>DATE(YEAR(siječanj!B1332),MONTH(siječanj!B1332)+8,DAY(siječanj!B1332))</f>
        <v>45914</v>
      </c>
      <c r="C1332" s="8">
        <v>13.84375</v>
      </c>
      <c r="D1332">
        <v>0.93822404429791195</v>
      </c>
      <c r="E1332" s="6">
        <v>143.49444174255359</v>
      </c>
      <c r="F1332" s="10">
        <v>109.72358846203598</v>
      </c>
      <c r="G1332" s="10">
        <v>218.75121196652992</v>
      </c>
      <c r="H1332" s="10">
        <v>134.62993546596974</v>
      </c>
    </row>
    <row r="1333" spans="1:8" x14ac:dyDescent="0.25">
      <c r="A1333" s="15"/>
      <c r="B1333" s="5">
        <f>DATE(YEAR(siječanj!B1333),MONTH(siječanj!B1333)+8,DAY(siječanj!B1333))</f>
        <v>45914</v>
      </c>
      <c r="C1333" s="8">
        <v>13.8541666666667</v>
      </c>
      <c r="D1333">
        <v>0.93822404429791195</v>
      </c>
      <c r="E1333" s="6">
        <v>147.31329079960875</v>
      </c>
      <c r="F1333" s="10">
        <v>109.63261985058271</v>
      </c>
      <c r="G1333" s="10">
        <v>289.72236436171448</v>
      </c>
      <c r="H1333" s="10">
        <v>138.21287147284332</v>
      </c>
    </row>
    <row r="1334" spans="1:8" x14ac:dyDescent="0.25">
      <c r="A1334" s="15"/>
      <c r="B1334" s="5">
        <f>DATE(YEAR(siječanj!B1334),MONTH(siječanj!B1334)+8,DAY(siječanj!B1334))</f>
        <v>45914</v>
      </c>
      <c r="C1334" s="8">
        <v>13.8645833333333</v>
      </c>
      <c r="D1334">
        <v>0.93822404429791195</v>
      </c>
      <c r="E1334" s="6">
        <v>146.79887678915307</v>
      </c>
      <c r="F1334" s="10">
        <v>108.85433275047794</v>
      </c>
      <c r="G1334" s="10">
        <v>319.20058410537729</v>
      </c>
      <c r="H1334" s="10">
        <v>137.73023587951008</v>
      </c>
    </row>
    <row r="1335" spans="1:8" x14ac:dyDescent="0.25">
      <c r="A1335" s="15"/>
      <c r="B1335" s="5">
        <f>DATE(YEAR(siječanj!B1335),MONTH(siječanj!B1335)+8,DAY(siječanj!B1335))</f>
        <v>45914</v>
      </c>
      <c r="C1335" s="8">
        <v>13.875</v>
      </c>
      <c r="D1335">
        <v>0.93822404429791195</v>
      </c>
      <c r="E1335" s="6">
        <v>144.90329689654558</v>
      </c>
      <c r="F1335" s="10">
        <v>107.53995274189293</v>
      </c>
      <c r="G1335" s="10">
        <v>322.9984353285609</v>
      </c>
      <c r="H1335" s="10">
        <v>135.95175724637807</v>
      </c>
    </row>
    <row r="1336" spans="1:8" x14ac:dyDescent="0.25">
      <c r="A1336" s="15"/>
      <c r="B1336" s="5">
        <f>DATE(YEAR(siječanj!B1336),MONTH(siječanj!B1336)+8,DAY(siječanj!B1336))</f>
        <v>45914</v>
      </c>
      <c r="C1336" s="8">
        <v>13.8854166666667</v>
      </c>
      <c r="D1336">
        <v>0.93822404429791195</v>
      </c>
      <c r="E1336" s="6">
        <v>150.74831575095288</v>
      </c>
      <c r="F1336" s="10">
        <v>106.2238747554872</v>
      </c>
      <c r="G1336" s="10">
        <v>324.7071538611163</v>
      </c>
      <c r="H1336" s="10">
        <v>141.43569447495764</v>
      </c>
    </row>
    <row r="1337" spans="1:8" x14ac:dyDescent="0.25">
      <c r="A1337" s="15"/>
      <c r="B1337" s="5">
        <f>DATE(YEAR(siječanj!B1337),MONTH(siječanj!B1337)+8,DAY(siječanj!B1337))</f>
        <v>45914</v>
      </c>
      <c r="C1337" s="8">
        <v>13.8958333333333</v>
      </c>
      <c r="D1337">
        <v>0.93822404429791195</v>
      </c>
      <c r="E1337" s="6">
        <v>152.99475750970061</v>
      </c>
      <c r="F1337" s="10">
        <v>104.88341909040044</v>
      </c>
      <c r="G1337" s="10">
        <v>324.32765526868604</v>
      </c>
      <c r="H1337" s="10">
        <v>143.54336014712965</v>
      </c>
    </row>
    <row r="1338" spans="1:8" x14ac:dyDescent="0.25">
      <c r="A1338" s="15"/>
      <c r="B1338" s="5">
        <f>DATE(YEAR(siječanj!B1338),MONTH(siječanj!B1338)+8,DAY(siječanj!B1338))</f>
        <v>45914</v>
      </c>
      <c r="C1338" s="8">
        <v>13.90625</v>
      </c>
      <c r="D1338">
        <v>0.93822404429791195</v>
      </c>
      <c r="E1338" s="6">
        <v>153.99370703113985</v>
      </c>
      <c r="F1338" s="10">
        <v>103.1051264580006</v>
      </c>
      <c r="G1338" s="10">
        <v>324.17405403499021</v>
      </c>
      <c r="H1338" s="10">
        <v>144.48059860718382</v>
      </c>
    </row>
    <row r="1339" spans="1:8" x14ac:dyDescent="0.25">
      <c r="A1339" s="15"/>
      <c r="B1339" s="5">
        <f>DATE(YEAR(siječanj!B1339),MONTH(siječanj!B1339)+8,DAY(siječanj!B1339))</f>
        <v>45914</v>
      </c>
      <c r="C1339" s="8">
        <v>13.9166666666667</v>
      </c>
      <c r="D1339">
        <v>0.93822404429791195</v>
      </c>
      <c r="E1339" s="6">
        <v>153.23970731669164</v>
      </c>
      <c r="F1339" s="10">
        <v>100.6866397039423</v>
      </c>
      <c r="G1339" s="10">
        <v>320.55077701405685</v>
      </c>
      <c r="H1339" s="10">
        <v>143.77317794569475</v>
      </c>
    </row>
    <row r="1340" spans="1:8" x14ac:dyDescent="0.25">
      <c r="A1340" s="15"/>
      <c r="B1340" s="5">
        <f>DATE(YEAR(siječanj!B1340),MONTH(siječanj!B1340)+8,DAY(siječanj!B1340))</f>
        <v>45914</v>
      </c>
      <c r="C1340" s="8">
        <v>13.9270833333333</v>
      </c>
      <c r="D1340">
        <v>0.93822404429791195</v>
      </c>
      <c r="E1340" s="6">
        <v>145.34123950179776</v>
      </c>
      <c r="F1340" s="10">
        <v>98.377773046572273</v>
      </c>
      <c r="G1340" s="10">
        <v>317.30089177618322</v>
      </c>
      <c r="H1340" s="10">
        <v>136.36264552864813</v>
      </c>
    </row>
    <row r="1341" spans="1:8" x14ac:dyDescent="0.25">
      <c r="A1341" s="15"/>
      <c r="B1341" s="5">
        <f>DATE(YEAR(siječanj!B1341),MONTH(siječanj!B1341)+8,DAY(siječanj!B1341))</f>
        <v>45914</v>
      </c>
      <c r="C1341" s="8">
        <v>13.9375</v>
      </c>
      <c r="D1341">
        <v>0.93822404429791195</v>
      </c>
      <c r="E1341" s="6">
        <v>137.75052459010976</v>
      </c>
      <c r="F1341" s="10">
        <v>95.828735304621489</v>
      </c>
      <c r="G1341" s="10">
        <v>315.85092033939537</v>
      </c>
      <c r="H1341" s="10">
        <v>129.24085428509176</v>
      </c>
    </row>
    <row r="1342" spans="1:8" x14ac:dyDescent="0.25">
      <c r="A1342" s="15"/>
      <c r="B1342" s="5">
        <f>DATE(YEAR(siječanj!B1342),MONTH(siječanj!B1342)+8,DAY(siječanj!B1342))</f>
        <v>45914</v>
      </c>
      <c r="C1342" s="8">
        <v>13.9479166666667</v>
      </c>
      <c r="D1342">
        <v>0.93822404429791195</v>
      </c>
      <c r="E1342" s="6">
        <v>126.11468264769397</v>
      </c>
      <c r="F1342" s="10">
        <v>93.392000331221354</v>
      </c>
      <c r="G1342" s="10">
        <v>315.22641476511615</v>
      </c>
      <c r="H1342" s="10">
        <v>118.32382759906713</v>
      </c>
    </row>
    <row r="1343" spans="1:8" x14ac:dyDescent="0.25">
      <c r="A1343" s="15"/>
      <c r="B1343" s="5">
        <f>DATE(YEAR(siječanj!B1343),MONTH(siječanj!B1343)+8,DAY(siječanj!B1343))</f>
        <v>45914</v>
      </c>
      <c r="C1343" s="8">
        <v>13.9583333333333</v>
      </c>
      <c r="D1343">
        <v>0.93822404429791195</v>
      </c>
      <c r="E1343" s="6">
        <v>114.44841539419846</v>
      </c>
      <c r="F1343" s="10">
        <v>90.742773236469219</v>
      </c>
      <c r="G1343" s="10">
        <v>306.86052045611638</v>
      </c>
      <c r="H1343" s="10">
        <v>107.37825515463228</v>
      </c>
    </row>
    <row r="1344" spans="1:8" x14ac:dyDescent="0.25">
      <c r="A1344" s="15"/>
      <c r="B1344" s="5">
        <f>DATE(YEAR(siječanj!B1344),MONTH(siječanj!B1344)+8,DAY(siječanj!B1344))</f>
        <v>45914</v>
      </c>
      <c r="C1344" s="8">
        <v>13.96875</v>
      </c>
      <c r="D1344">
        <v>0.93822404429791195</v>
      </c>
      <c r="E1344" s="6">
        <v>104.7863384888711</v>
      </c>
      <c r="F1344" s="10">
        <v>88.400334327483122</v>
      </c>
      <c r="G1344" s="10">
        <v>305.72469130648739</v>
      </c>
      <c r="H1344" s="10">
        <v>98.313062284198594</v>
      </c>
    </row>
    <row r="1345" spans="1:8" x14ac:dyDescent="0.25">
      <c r="A1345" s="15"/>
      <c r="B1345" s="5">
        <f>DATE(YEAR(siječanj!B1345),MONTH(siječanj!B1345)+8,DAY(siječanj!B1345))</f>
        <v>45914</v>
      </c>
      <c r="C1345" s="8">
        <v>13.9791666666667</v>
      </c>
      <c r="D1345">
        <v>0.93822404429791195</v>
      </c>
      <c r="E1345" s="6">
        <v>95.073794438324384</v>
      </c>
      <c r="F1345" s="10">
        <v>86.487827559356532</v>
      </c>
      <c r="G1345" s="10">
        <v>301.81547543918805</v>
      </c>
      <c r="H1345" s="10">
        <v>89.200519924673031</v>
      </c>
    </row>
    <row r="1346" spans="1:8" ht="15.75" thickBot="1" x14ac:dyDescent="0.3">
      <c r="A1346" s="15"/>
      <c r="B1346" s="5">
        <f>DATE(YEAR(siječanj!B1346),MONTH(siječanj!B1346)+8,DAY(siječanj!B1346))</f>
        <v>45914</v>
      </c>
      <c r="C1346" s="8">
        <v>13.9895833333333</v>
      </c>
      <c r="D1346">
        <v>0.93822404429791195</v>
      </c>
      <c r="E1346" s="6">
        <v>87.764935154737856</v>
      </c>
      <c r="F1346" s="10">
        <v>84.807330658289501</v>
      </c>
      <c r="G1346" s="10">
        <v>301.57776750118711</v>
      </c>
      <c r="H1346" s="10">
        <v>82.343172408422134</v>
      </c>
    </row>
    <row r="1347" spans="1:8" x14ac:dyDescent="0.25">
      <c r="A1347" s="20">
        <f t="shared" ref="A1347" si="12">A1251+1</f>
        <v>258</v>
      </c>
      <c r="B1347" s="5">
        <f>DATE(YEAR(siječanj!B1347),MONTH(siječanj!B1347)+8,DAY(siječanj!B1347))</f>
        <v>45915</v>
      </c>
      <c r="C1347" s="8">
        <v>14</v>
      </c>
      <c r="D1347">
        <v>0.93711425501591572</v>
      </c>
      <c r="E1347" s="6">
        <v>76.284442191922636</v>
      </c>
      <c r="F1347" s="9">
        <v>87.442489935316985</v>
      </c>
      <c r="G1347" s="9">
        <v>207.59508465778978</v>
      </c>
      <c r="H1347" s="9">
        <v>71.487238213988263</v>
      </c>
    </row>
    <row r="1348" spans="1:8" x14ac:dyDescent="0.25">
      <c r="A1348" s="21"/>
      <c r="B1348" s="5">
        <f>DATE(YEAR(siječanj!B1348),MONTH(siječanj!B1348)+8,DAY(siječanj!B1348))</f>
        <v>45915</v>
      </c>
      <c r="C1348" s="8">
        <v>14.0104166666667</v>
      </c>
      <c r="D1348">
        <v>0.93711425501591572</v>
      </c>
      <c r="E1348" s="6">
        <v>70.67877030672993</v>
      </c>
      <c r="F1348" s="9">
        <v>85.852295525764035</v>
      </c>
      <c r="G1348" s="9">
        <v>205.70597265210438</v>
      </c>
      <c r="H1348" s="9">
        <v>66.23408318143224</v>
      </c>
    </row>
    <row r="1349" spans="1:8" x14ac:dyDescent="0.25">
      <c r="A1349" s="21"/>
      <c r="B1349" s="5">
        <f>DATE(YEAR(siječanj!B1349),MONTH(siječanj!B1349)+8,DAY(siječanj!B1349))</f>
        <v>45915</v>
      </c>
      <c r="C1349" s="8">
        <v>14.0208333333333</v>
      </c>
      <c r="D1349">
        <v>0.93711425501591572</v>
      </c>
      <c r="E1349" s="6">
        <v>66.392408221780144</v>
      </c>
      <c r="F1349" s="9">
        <v>84.507118508647125</v>
      </c>
      <c r="G1349" s="9">
        <v>204.4810811804881</v>
      </c>
      <c r="H1349" s="9">
        <v>62.217272169466057</v>
      </c>
    </row>
    <row r="1350" spans="1:8" x14ac:dyDescent="0.25">
      <c r="A1350" s="21"/>
      <c r="B1350" s="5">
        <f>DATE(YEAR(siječanj!B1350),MONTH(siječanj!B1350)+8,DAY(siječanj!B1350))</f>
        <v>45915</v>
      </c>
      <c r="C1350" s="8">
        <v>14.03125</v>
      </c>
      <c r="D1350">
        <v>0.93711425501591572</v>
      </c>
      <c r="E1350" s="6">
        <v>62.939519767320171</v>
      </c>
      <c r="F1350" s="9">
        <v>83.450145369683455</v>
      </c>
      <c r="G1350" s="9">
        <v>203.7903328842641</v>
      </c>
      <c r="H1350" s="9">
        <v>58.981521177811743</v>
      </c>
    </row>
    <row r="1351" spans="1:8" x14ac:dyDescent="0.25">
      <c r="A1351" s="21"/>
      <c r="B1351" s="5">
        <f>DATE(YEAR(siječanj!B1351),MONTH(siječanj!B1351)+8,DAY(siječanj!B1351))</f>
        <v>45915</v>
      </c>
      <c r="C1351" s="8">
        <v>14.0416666666667</v>
      </c>
      <c r="D1351">
        <v>0.93711425501591572</v>
      </c>
      <c r="E1351" s="6">
        <v>59.681248696332332</v>
      </c>
      <c r="F1351" s="9">
        <v>81.877260066159209</v>
      </c>
      <c r="G1351" s="9">
        <v>202.40257955229342</v>
      </c>
      <c r="H1351" s="9">
        <v>55.928148910483067</v>
      </c>
    </row>
    <row r="1352" spans="1:8" x14ac:dyDescent="0.25">
      <c r="A1352" s="21"/>
      <c r="B1352" s="5">
        <f>DATE(YEAR(siječanj!B1352),MONTH(siječanj!B1352)+8,DAY(siječanj!B1352))</f>
        <v>45915</v>
      </c>
      <c r="C1352" s="8">
        <v>14.0520833333333</v>
      </c>
      <c r="D1352">
        <v>0.93711425501591572</v>
      </c>
      <c r="E1352" s="6">
        <v>58.055919544175772</v>
      </c>
      <c r="F1352" s="9">
        <v>81.245791212219444</v>
      </c>
      <c r="G1352" s="9">
        <v>202.17033118147273</v>
      </c>
      <c r="H1352" s="9">
        <v>54.405029792904223</v>
      </c>
    </row>
    <row r="1353" spans="1:8" x14ac:dyDescent="0.25">
      <c r="A1353" s="21"/>
      <c r="B1353" s="5">
        <f>DATE(YEAR(siječanj!B1353),MONTH(siječanj!B1353)+8,DAY(siječanj!B1353))</f>
        <v>45915</v>
      </c>
      <c r="C1353" s="8">
        <v>14.0625</v>
      </c>
      <c r="D1353">
        <v>0.93711425501591572</v>
      </c>
      <c r="E1353" s="6">
        <v>56.09138294356643</v>
      </c>
      <c r="F1353" s="9">
        <v>80.726043919601651</v>
      </c>
      <c r="G1353" s="9">
        <v>202.08659531602194</v>
      </c>
      <c r="H1353" s="9">
        <v>52.564034539972695</v>
      </c>
    </row>
    <row r="1354" spans="1:8" x14ac:dyDescent="0.25">
      <c r="A1354" s="21"/>
      <c r="B1354" s="5">
        <f>DATE(YEAR(siječanj!B1354),MONTH(siječanj!B1354)+8,DAY(siječanj!B1354))</f>
        <v>45915</v>
      </c>
      <c r="C1354" s="8">
        <v>14.0729166666667</v>
      </c>
      <c r="D1354">
        <v>0.93711425501591572</v>
      </c>
      <c r="E1354" s="6">
        <v>54.885261164896384</v>
      </c>
      <c r="F1354" s="9">
        <v>80.31832202344259</v>
      </c>
      <c r="G1354" s="9">
        <v>202.18854697273321</v>
      </c>
      <c r="H1354" s="9">
        <v>51.433760627895843</v>
      </c>
    </row>
    <row r="1355" spans="1:8" x14ac:dyDescent="0.25">
      <c r="A1355" s="21"/>
      <c r="B1355" s="5">
        <f>DATE(YEAR(siječanj!B1355),MONTH(siječanj!B1355)+8,DAY(siječanj!B1355))</f>
        <v>45915</v>
      </c>
      <c r="C1355" s="8">
        <v>14.0833333333333</v>
      </c>
      <c r="D1355">
        <v>0.93711425501591572</v>
      </c>
      <c r="E1355" s="6">
        <v>53.767948723626802</v>
      </c>
      <c r="F1355" s="9">
        <v>79.842385454989511</v>
      </c>
      <c r="G1355" s="9">
        <v>201.82832808765025</v>
      </c>
      <c r="H1355" s="9">
        <v>50.386711211875486</v>
      </c>
    </row>
    <row r="1356" spans="1:8" x14ac:dyDescent="0.25">
      <c r="A1356" s="21"/>
      <c r="B1356" s="5">
        <f>DATE(YEAR(siječanj!B1356),MONTH(siječanj!B1356)+8,DAY(siječanj!B1356))</f>
        <v>45915</v>
      </c>
      <c r="C1356" s="8">
        <v>14.09375</v>
      </c>
      <c r="D1356">
        <v>0.93711425501591572</v>
      </c>
      <c r="E1356" s="6">
        <v>52.787647261088246</v>
      </c>
      <c r="F1356" s="9">
        <v>79.229125842975904</v>
      </c>
      <c r="G1356" s="9">
        <v>201.83290905489329</v>
      </c>
      <c r="H1356" s="9">
        <v>49.468056737117656</v>
      </c>
    </row>
    <row r="1357" spans="1:8" x14ac:dyDescent="0.25">
      <c r="A1357" s="21"/>
      <c r="B1357" s="5">
        <f>DATE(YEAR(siječanj!B1357),MONTH(siječanj!B1357)+8,DAY(siječanj!B1357))</f>
        <v>45915</v>
      </c>
      <c r="C1357" s="8">
        <v>14.1041666666667</v>
      </c>
      <c r="D1357">
        <v>0.93711425501591572</v>
      </c>
      <c r="E1357" s="6">
        <v>52.884869770560073</v>
      </c>
      <c r="F1357" s="9">
        <v>78.928927947437487</v>
      </c>
      <c r="G1357" s="9">
        <v>201.62983505984553</v>
      </c>
      <c r="H1357" s="9">
        <v>49.559165336652121</v>
      </c>
    </row>
    <row r="1358" spans="1:8" x14ac:dyDescent="0.25">
      <c r="A1358" s="21"/>
      <c r="B1358" s="5">
        <f>DATE(YEAR(siječanj!B1358),MONTH(siječanj!B1358)+8,DAY(siječanj!B1358))</f>
        <v>45915</v>
      </c>
      <c r="C1358" s="8">
        <v>14.1145833333333</v>
      </c>
      <c r="D1358">
        <v>0.93711425501591572</v>
      </c>
      <c r="E1358" s="6">
        <v>52.401512083854485</v>
      </c>
      <c r="F1358" s="9">
        <v>78.783108091340807</v>
      </c>
      <c r="G1358" s="9">
        <v>201.51688239270044</v>
      </c>
      <c r="H1358" s="9">
        <v>49.106203958168798</v>
      </c>
    </row>
    <row r="1359" spans="1:8" x14ac:dyDescent="0.25">
      <c r="A1359" s="21"/>
      <c r="B1359" s="5">
        <f>DATE(YEAR(siječanj!B1359),MONTH(siječanj!B1359)+8,DAY(siječanj!B1359))</f>
        <v>45915</v>
      </c>
      <c r="C1359" s="8">
        <v>14.125</v>
      </c>
      <c r="D1359">
        <v>0.93711425501591572</v>
      </c>
      <c r="E1359" s="6">
        <v>52.723655443987319</v>
      </c>
      <c r="F1359" s="9">
        <v>78.739451986410899</v>
      </c>
      <c r="G1359" s="9">
        <v>201.3721530201552</v>
      </c>
      <c r="H1359" s="9">
        <v>49.408089093108003</v>
      </c>
    </row>
    <row r="1360" spans="1:8" x14ac:dyDescent="0.25">
      <c r="A1360" s="21"/>
      <c r="B1360" s="5">
        <f>DATE(YEAR(siječanj!B1360),MONTH(siječanj!B1360)+8,DAY(siječanj!B1360))</f>
        <v>45915</v>
      </c>
      <c r="C1360" s="8">
        <v>14.1354166666667</v>
      </c>
      <c r="D1360">
        <v>0.93711425501591572</v>
      </c>
      <c r="E1360" s="6">
        <v>53.195729197681615</v>
      </c>
      <c r="F1360" s="9">
        <v>78.658619426693207</v>
      </c>
      <c r="G1360" s="9">
        <v>201.66250229668941</v>
      </c>
      <c r="H1360" s="9">
        <v>49.850476137113802</v>
      </c>
    </row>
    <row r="1361" spans="1:8" x14ac:dyDescent="0.25">
      <c r="A1361" s="21"/>
      <c r="B1361" s="5">
        <f>DATE(YEAR(siječanj!B1361),MONTH(siječanj!B1361)+8,DAY(siječanj!B1361))</f>
        <v>45915</v>
      </c>
      <c r="C1361" s="8">
        <v>14.1458333333333</v>
      </c>
      <c r="D1361">
        <v>0.93711425501591572</v>
      </c>
      <c r="E1361" s="6">
        <v>53.702874179918787</v>
      </c>
      <c r="F1361" s="9">
        <v>78.552202126881951</v>
      </c>
      <c r="G1361" s="9">
        <v>201.71706832831507</v>
      </c>
      <c r="H1361" s="9">
        <v>50.325728929328051</v>
      </c>
    </row>
    <row r="1362" spans="1:8" x14ac:dyDescent="0.25">
      <c r="A1362" s="21"/>
      <c r="B1362" s="5">
        <f>DATE(YEAR(siječanj!B1362),MONTH(siječanj!B1362)+8,DAY(siječanj!B1362))</f>
        <v>45915</v>
      </c>
      <c r="C1362" s="8">
        <v>14.15625</v>
      </c>
      <c r="D1362">
        <v>0.93711425501591572</v>
      </c>
      <c r="E1362" s="6">
        <v>54.370581673442821</v>
      </c>
      <c r="F1362" s="9">
        <v>78.583165495947981</v>
      </c>
      <c r="G1362" s="9">
        <v>201.71605908687249</v>
      </c>
      <c r="H1362" s="9">
        <v>50.951447139690373</v>
      </c>
    </row>
    <row r="1363" spans="1:8" x14ac:dyDescent="0.25">
      <c r="A1363" s="21"/>
      <c r="B1363" s="5">
        <f>DATE(YEAR(siječanj!B1363),MONTH(siječanj!B1363)+8,DAY(siječanj!B1363))</f>
        <v>45915</v>
      </c>
      <c r="C1363" s="8">
        <v>14.1666666666667</v>
      </c>
      <c r="D1363">
        <v>0.93711425501591572</v>
      </c>
      <c r="E1363" s="6">
        <v>57.066541207071118</v>
      </c>
      <c r="F1363" s="9">
        <v>78.851340119794884</v>
      </c>
      <c r="G1363" s="9">
        <v>203.61040310672527</v>
      </c>
      <c r="H1363" s="9">
        <v>53.477869249599507</v>
      </c>
    </row>
    <row r="1364" spans="1:8" x14ac:dyDescent="0.25">
      <c r="A1364" s="21"/>
      <c r="B1364" s="5">
        <f>DATE(YEAR(siječanj!B1364),MONTH(siječanj!B1364)+8,DAY(siječanj!B1364))</f>
        <v>45915</v>
      </c>
      <c r="C1364" s="8">
        <v>14.1770833333333</v>
      </c>
      <c r="D1364">
        <v>0.93711425501591572</v>
      </c>
      <c r="E1364" s="6">
        <v>59.366578428170101</v>
      </c>
      <c r="F1364" s="9">
        <v>79.087726363425347</v>
      </c>
      <c r="G1364" s="9">
        <v>205.17282860199813</v>
      </c>
      <c r="H1364" s="9">
        <v>55.633266916558554</v>
      </c>
    </row>
    <row r="1365" spans="1:8" x14ac:dyDescent="0.25">
      <c r="A1365" s="21"/>
      <c r="B1365" s="5">
        <f>DATE(YEAR(siječanj!B1365),MONTH(siječanj!B1365)+8,DAY(siječanj!B1365))</f>
        <v>45915</v>
      </c>
      <c r="C1365" s="8">
        <v>14.1875</v>
      </c>
      <c r="D1365">
        <v>0.93711425501591572</v>
      </c>
      <c r="E1365" s="6">
        <v>63.176662649891767</v>
      </c>
      <c r="F1365" s="9">
        <v>79.557880219571203</v>
      </c>
      <c r="G1365" s="9">
        <v>211.02179194957702</v>
      </c>
      <c r="H1365" s="9">
        <v>59.203751153545149</v>
      </c>
    </row>
    <row r="1366" spans="1:8" x14ac:dyDescent="0.25">
      <c r="A1366" s="21"/>
      <c r="B1366" s="5">
        <f>DATE(YEAR(siječanj!B1366),MONTH(siječanj!B1366)+8,DAY(siječanj!B1366))</f>
        <v>45915</v>
      </c>
      <c r="C1366" s="8">
        <v>14.1979166666667</v>
      </c>
      <c r="D1366">
        <v>0.93711425501591572</v>
      </c>
      <c r="E1366" s="6">
        <v>67.771926734903971</v>
      </c>
      <c r="F1366" s="9">
        <v>80.171300877510959</v>
      </c>
      <c r="G1366" s="9">
        <v>213.76956909327066</v>
      </c>
      <c r="H1366" s="9">
        <v>63.510038633172755</v>
      </c>
    </row>
    <row r="1367" spans="1:8" x14ac:dyDescent="0.25">
      <c r="A1367" s="21"/>
      <c r="B1367" s="5">
        <f>DATE(YEAR(siječanj!B1367),MONTH(siječanj!B1367)+8,DAY(siječanj!B1367))</f>
        <v>45915</v>
      </c>
      <c r="C1367" s="8">
        <v>14.2083333333333</v>
      </c>
      <c r="D1367">
        <v>0.93711425501591572</v>
      </c>
      <c r="E1367" s="6">
        <v>73.893026015107736</v>
      </c>
      <c r="F1367" s="9">
        <v>81.100158303252371</v>
      </c>
      <c r="G1367" s="9">
        <v>218.81957151612215</v>
      </c>
      <c r="H1367" s="9">
        <v>69.246208025019371</v>
      </c>
    </row>
    <row r="1368" spans="1:8" x14ac:dyDescent="0.25">
      <c r="A1368" s="21"/>
      <c r="B1368" s="5">
        <f>DATE(YEAR(siječanj!B1368),MONTH(siječanj!B1368)+8,DAY(siječanj!B1368))</f>
        <v>45915</v>
      </c>
      <c r="C1368" s="8">
        <v>14.21875</v>
      </c>
      <c r="D1368">
        <v>0.93711425501591572</v>
      </c>
      <c r="E1368" s="6">
        <v>80.130309884118091</v>
      </c>
      <c r="F1368" s="9">
        <v>82.475564112474984</v>
      </c>
      <c r="G1368" s="9">
        <v>219.771817294626</v>
      </c>
      <c r="H1368" s="9">
        <v>75.091255651249796</v>
      </c>
    </row>
    <row r="1369" spans="1:8" x14ac:dyDescent="0.25">
      <c r="A1369" s="21"/>
      <c r="B1369" s="5">
        <f>DATE(YEAR(siječanj!B1369),MONTH(siječanj!B1369)+8,DAY(siječanj!B1369))</f>
        <v>45915</v>
      </c>
      <c r="C1369" s="8">
        <v>14.2291666666667</v>
      </c>
      <c r="D1369">
        <v>0.93711425501591572</v>
      </c>
      <c r="E1369" s="6">
        <v>85.020562981821698</v>
      </c>
      <c r="F1369" s="9">
        <v>84.664732857923482</v>
      </c>
      <c r="G1369" s="9">
        <v>220.57387448580209</v>
      </c>
      <c r="H1369" s="9">
        <v>79.673981539743579</v>
      </c>
    </row>
    <row r="1370" spans="1:8" x14ac:dyDescent="0.25">
      <c r="A1370" s="21"/>
      <c r="B1370" s="5">
        <f>DATE(YEAR(siječanj!B1370),MONTH(siječanj!B1370)+8,DAY(siječanj!B1370))</f>
        <v>45915</v>
      </c>
      <c r="C1370" s="8">
        <v>14.2395833333333</v>
      </c>
      <c r="D1370">
        <v>0.93711425501591572</v>
      </c>
      <c r="E1370" s="6">
        <v>90.600681330366228</v>
      </c>
      <c r="F1370" s="9">
        <v>87.652279705712672</v>
      </c>
      <c r="G1370" s="9">
        <v>220.55341714008483</v>
      </c>
      <c r="H1370" s="9">
        <v>84.903189988840538</v>
      </c>
    </row>
    <row r="1371" spans="1:8" x14ac:dyDescent="0.25">
      <c r="A1371" s="21"/>
      <c r="B1371" s="5">
        <f>DATE(YEAR(siječanj!B1371),MONTH(siječanj!B1371)+8,DAY(siječanj!B1371))</f>
        <v>45915</v>
      </c>
      <c r="C1371" s="8">
        <v>14.25</v>
      </c>
      <c r="D1371">
        <v>0.93711425501591572</v>
      </c>
      <c r="E1371" s="6">
        <v>95.648322063990079</v>
      </c>
      <c r="F1371" s="9">
        <v>91.960695859122197</v>
      </c>
      <c r="G1371" s="9">
        <v>220.23179737887591</v>
      </c>
      <c r="H1371" s="9">
        <v>89.633406074518433</v>
      </c>
    </row>
    <row r="1372" spans="1:8" x14ac:dyDescent="0.25">
      <c r="A1372" s="21"/>
      <c r="B1372" s="5">
        <f>DATE(YEAR(siječanj!B1372),MONTH(siječanj!B1372)+8,DAY(siječanj!B1372))</f>
        <v>45915</v>
      </c>
      <c r="C1372" s="8">
        <v>14.2604166666667</v>
      </c>
      <c r="D1372">
        <v>0.93711425501591572</v>
      </c>
      <c r="E1372" s="6">
        <v>98.703019730229755</v>
      </c>
      <c r="F1372" s="9">
        <v>95.28960315113973</v>
      </c>
      <c r="G1372" s="9">
        <v>219.57032348450227</v>
      </c>
      <c r="H1372" s="9">
        <v>92.496006802315492</v>
      </c>
    </row>
    <row r="1373" spans="1:8" x14ac:dyDescent="0.25">
      <c r="A1373" s="21"/>
      <c r="B1373" s="5">
        <f>DATE(YEAR(siječanj!B1373),MONTH(siječanj!B1373)+8,DAY(siječanj!B1373))</f>
        <v>45915</v>
      </c>
      <c r="C1373" s="8">
        <v>14.2708333333333</v>
      </c>
      <c r="D1373">
        <v>0.93711425501591572</v>
      </c>
      <c r="E1373" s="6">
        <v>100.87420654148079</v>
      </c>
      <c r="F1373" s="9">
        <v>99.971994296539563</v>
      </c>
      <c r="G1373" s="9">
        <v>212.93185916039235</v>
      </c>
      <c r="H1373" s="9">
        <v>94.530656913441376</v>
      </c>
    </row>
    <row r="1374" spans="1:8" x14ac:dyDescent="0.25">
      <c r="A1374" s="21"/>
      <c r="B1374" s="5">
        <f>DATE(YEAR(siječanj!B1374),MONTH(siječanj!B1374)+8,DAY(siječanj!B1374))</f>
        <v>45915</v>
      </c>
      <c r="C1374" s="8">
        <v>14.28125</v>
      </c>
      <c r="D1374">
        <v>0.93711425501591572</v>
      </c>
      <c r="E1374" s="6">
        <v>101.82638187725351</v>
      </c>
      <c r="F1374" s="9">
        <v>107.00273803088517</v>
      </c>
      <c r="G1374" s="9">
        <v>180.61363910674669</v>
      </c>
      <c r="H1374" s="9">
        <v>95.42295399386856</v>
      </c>
    </row>
    <row r="1375" spans="1:8" x14ac:dyDescent="0.25">
      <c r="A1375" s="21"/>
      <c r="B1375" s="5">
        <f>DATE(YEAR(siječanj!B1375),MONTH(siječanj!B1375)+8,DAY(siječanj!B1375))</f>
        <v>45915</v>
      </c>
      <c r="C1375" s="8">
        <v>14.2916666666667</v>
      </c>
      <c r="D1375">
        <v>0.93711425501591572</v>
      </c>
      <c r="E1375" s="6">
        <v>99.765390482744593</v>
      </c>
      <c r="F1375" s="9">
        <v>115.57098559499872</v>
      </c>
      <c r="G1375" s="9">
        <v>105.92513967712831</v>
      </c>
      <c r="H1375" s="9">
        <v>93.491569578609131</v>
      </c>
    </row>
    <row r="1376" spans="1:8" x14ac:dyDescent="0.25">
      <c r="A1376" s="21"/>
      <c r="B1376" s="5">
        <f>DATE(YEAR(siječanj!B1376),MONTH(siječanj!B1376)+8,DAY(siječanj!B1376))</f>
        <v>45915</v>
      </c>
      <c r="C1376" s="8">
        <v>14.3020833333333</v>
      </c>
      <c r="D1376">
        <v>0.93711425501591572</v>
      </c>
      <c r="E1376" s="6">
        <v>97.118335916971162</v>
      </c>
      <c r="F1376" s="9">
        <v>119.10716085647752</v>
      </c>
      <c r="G1376" s="9">
        <v>43.113617037824632</v>
      </c>
      <c r="H1376" s="9">
        <v>91.010977011217875</v>
      </c>
    </row>
    <row r="1377" spans="1:8" x14ac:dyDescent="0.25">
      <c r="A1377" s="21"/>
      <c r="B1377" s="5">
        <f>DATE(YEAR(siječanj!B1377),MONTH(siječanj!B1377)+8,DAY(siječanj!B1377))</f>
        <v>45915</v>
      </c>
      <c r="C1377" s="8">
        <v>14.3125</v>
      </c>
      <c r="D1377">
        <v>0.93711425501591572</v>
      </c>
      <c r="E1377" s="6">
        <v>96.916999288690334</v>
      </c>
      <c r="F1377" s="9">
        <v>123.19756128948134</v>
      </c>
      <c r="G1377" s="9">
        <v>12.221024937416702</v>
      </c>
      <c r="H1377" s="9">
        <v>90.822301586799071</v>
      </c>
    </row>
    <row r="1378" spans="1:8" x14ac:dyDescent="0.25">
      <c r="A1378" s="21"/>
      <c r="B1378" s="5">
        <f>DATE(YEAR(siječanj!B1378),MONTH(siječanj!B1378)+8,DAY(siječanj!B1378))</f>
        <v>45915</v>
      </c>
      <c r="C1378" s="8">
        <v>14.3229166666667</v>
      </c>
      <c r="D1378">
        <v>0.93711425501591572</v>
      </c>
      <c r="E1378" s="6">
        <v>95.9964885055211</v>
      </c>
      <c r="F1378" s="9">
        <v>129.28397160342575</v>
      </c>
      <c r="G1378" s="9">
        <v>4.8341576680615566</v>
      </c>
      <c r="H1378" s="9">
        <v>89.959677809995327</v>
      </c>
    </row>
    <row r="1379" spans="1:8" x14ac:dyDescent="0.25">
      <c r="A1379" s="21"/>
      <c r="B1379" s="5">
        <f>DATE(YEAR(siječanj!B1379),MONTH(siječanj!B1379)+8,DAY(siječanj!B1379))</f>
        <v>45915</v>
      </c>
      <c r="C1379" s="8">
        <v>14.3333333333333</v>
      </c>
      <c r="D1379">
        <v>0.93711425501591572</v>
      </c>
      <c r="E1379" s="6">
        <v>97.414962392683137</v>
      </c>
      <c r="F1379" s="9">
        <v>137.60371610350444</v>
      </c>
      <c r="G1379" s="9">
        <v>2.4943285472085881</v>
      </c>
      <c r="H1379" s="9">
        <v>91.288949910022708</v>
      </c>
    </row>
    <row r="1380" spans="1:8" x14ac:dyDescent="0.25">
      <c r="A1380" s="21"/>
      <c r="B1380" s="5">
        <f>DATE(YEAR(siječanj!B1380),MONTH(siječanj!B1380)+8,DAY(siječanj!B1380))</f>
        <v>45915</v>
      </c>
      <c r="C1380" s="8">
        <v>14.34375</v>
      </c>
      <c r="D1380">
        <v>0.93711425501591572</v>
      </c>
      <c r="E1380" s="6">
        <v>98.268123222248235</v>
      </c>
      <c r="F1380" s="9">
        <v>141.27226994964593</v>
      </c>
      <c r="G1380" s="9">
        <v>1.8436613783555507</v>
      </c>
      <c r="H1380" s="9">
        <v>92.08845908522936</v>
      </c>
    </row>
    <row r="1381" spans="1:8" x14ac:dyDescent="0.25">
      <c r="A1381" s="21"/>
      <c r="B1381" s="5">
        <f>DATE(YEAR(siječanj!B1381),MONTH(siječanj!B1381)+8,DAY(siječanj!B1381))</f>
        <v>45915</v>
      </c>
      <c r="C1381" s="8">
        <v>14.3541666666667</v>
      </c>
      <c r="D1381">
        <v>0.93711425501591572</v>
      </c>
      <c r="E1381" s="6">
        <v>97.678325486199853</v>
      </c>
      <c r="F1381" s="9">
        <v>143.92396107017919</v>
      </c>
      <c r="G1381" s="9">
        <v>1.6154806386782281</v>
      </c>
      <c r="H1381" s="9">
        <v>91.535751219202311</v>
      </c>
    </row>
    <row r="1382" spans="1:8" x14ac:dyDescent="0.25">
      <c r="A1382" s="21"/>
      <c r="B1382" s="5">
        <f>DATE(YEAR(siječanj!B1382),MONTH(siječanj!B1382)+8,DAY(siječanj!B1382))</f>
        <v>45915</v>
      </c>
      <c r="C1382" s="8">
        <v>14.3645833333333</v>
      </c>
      <c r="D1382">
        <v>0.93711425501591572</v>
      </c>
      <c r="E1382" s="6">
        <v>97.930805840004325</v>
      </c>
      <c r="F1382" s="9">
        <v>147.03624384649521</v>
      </c>
      <c r="G1382" s="9">
        <v>1.5461276777220592</v>
      </c>
      <c r="H1382" s="9">
        <v>91.772354157863944</v>
      </c>
    </row>
    <row r="1383" spans="1:8" x14ac:dyDescent="0.25">
      <c r="A1383" s="21"/>
      <c r="B1383" s="5">
        <f>DATE(YEAR(siječanj!B1383),MONTH(siječanj!B1383)+8,DAY(siječanj!B1383))</f>
        <v>45915</v>
      </c>
      <c r="C1383" s="8">
        <v>14.375</v>
      </c>
      <c r="D1383">
        <v>0.93711425501591572</v>
      </c>
      <c r="E1383" s="6">
        <v>98.249678236498923</v>
      </c>
      <c r="F1383" s="9">
        <v>150.50595156446826</v>
      </c>
      <c r="G1383" s="9">
        <v>1.4496607636044279</v>
      </c>
      <c r="H1383" s="9">
        <v>92.071174026150118</v>
      </c>
    </row>
    <row r="1384" spans="1:8" x14ac:dyDescent="0.25">
      <c r="A1384" s="21"/>
      <c r="B1384" s="5">
        <f>DATE(YEAR(siječanj!B1384),MONTH(siječanj!B1384)+8,DAY(siječanj!B1384))</f>
        <v>45915</v>
      </c>
      <c r="C1384" s="8">
        <v>14.3854166666667</v>
      </c>
      <c r="D1384">
        <v>0.93711425501591572</v>
      </c>
      <c r="E1384" s="6">
        <v>99.321684562396314</v>
      </c>
      <c r="F1384" s="9">
        <v>152.14871989093797</v>
      </c>
      <c r="G1384" s="9">
        <v>1.3573994484876777</v>
      </c>
      <c r="H1384" s="9">
        <v>93.075766435615805</v>
      </c>
    </row>
    <row r="1385" spans="1:8" x14ac:dyDescent="0.25">
      <c r="A1385" s="21"/>
      <c r="B1385" s="5">
        <f>DATE(YEAR(siječanj!B1385),MONTH(siječanj!B1385)+8,DAY(siječanj!B1385))</f>
        <v>45915</v>
      </c>
      <c r="C1385" s="8">
        <v>14.3958333333333</v>
      </c>
      <c r="D1385">
        <v>0.93711425501591572</v>
      </c>
      <c r="E1385" s="6">
        <v>98.747275808819239</v>
      </c>
      <c r="F1385" s="9">
        <v>153.08158668175372</v>
      </c>
      <c r="G1385" s="9">
        <v>1.3510746819420352</v>
      </c>
      <c r="H1385" s="9">
        <v>92.537479804432792</v>
      </c>
    </row>
    <row r="1386" spans="1:8" x14ac:dyDescent="0.25">
      <c r="A1386" s="21"/>
      <c r="B1386" s="5">
        <f>DATE(YEAR(siječanj!B1386),MONTH(siječanj!B1386)+8,DAY(siječanj!B1386))</f>
        <v>45915</v>
      </c>
      <c r="C1386" s="8">
        <v>14.40625</v>
      </c>
      <c r="D1386">
        <v>0.93711425501591572</v>
      </c>
      <c r="E1386" s="6">
        <v>98.575993016341229</v>
      </c>
      <c r="F1386" s="9">
        <v>153.82069312910696</v>
      </c>
      <c r="G1386" s="9">
        <v>1.3198391971041052</v>
      </c>
      <c r="H1386" s="9">
        <v>92.376968257962716</v>
      </c>
    </row>
    <row r="1387" spans="1:8" x14ac:dyDescent="0.25">
      <c r="A1387" s="21"/>
      <c r="B1387" s="5">
        <f>DATE(YEAR(siječanj!B1387),MONTH(siječanj!B1387)+8,DAY(siječanj!B1387))</f>
        <v>45915</v>
      </c>
      <c r="C1387" s="8">
        <v>14.4166666666667</v>
      </c>
      <c r="D1387">
        <v>0.93711425501591572</v>
      </c>
      <c r="E1387" s="6">
        <v>99.362264521645528</v>
      </c>
      <c r="F1387" s="9">
        <v>153.88218131719015</v>
      </c>
      <c r="G1387" s="9">
        <v>1.3315022397822232</v>
      </c>
      <c r="H1387" s="9">
        <v>93.113794493896208</v>
      </c>
    </row>
    <row r="1388" spans="1:8" x14ac:dyDescent="0.25">
      <c r="A1388" s="21"/>
      <c r="B1388" s="5">
        <f>DATE(YEAR(siječanj!B1388),MONTH(siječanj!B1388)+8,DAY(siječanj!B1388))</f>
        <v>45915</v>
      </c>
      <c r="C1388" s="8">
        <v>14.4270833333333</v>
      </c>
      <c r="D1388">
        <v>0.93711425501591572</v>
      </c>
      <c r="E1388" s="6">
        <v>99.404676101660058</v>
      </c>
      <c r="F1388" s="9">
        <v>153.67905427577114</v>
      </c>
      <c r="G1388" s="9">
        <v>1.3405260897655122</v>
      </c>
      <c r="H1388" s="9">
        <v>93.153538990105574</v>
      </c>
    </row>
    <row r="1389" spans="1:8" x14ac:dyDescent="0.25">
      <c r="A1389" s="21"/>
      <c r="B1389" s="5">
        <f>DATE(YEAR(siječanj!B1389),MONTH(siječanj!B1389)+8,DAY(siječanj!B1389))</f>
        <v>45915</v>
      </c>
      <c r="C1389" s="8">
        <v>14.4375</v>
      </c>
      <c r="D1389">
        <v>0.93711425501591572</v>
      </c>
      <c r="E1389" s="6">
        <v>99.459097725027149</v>
      </c>
      <c r="F1389" s="9">
        <v>153.44656339507881</v>
      </c>
      <c r="G1389" s="9">
        <v>1.3282890821783659</v>
      </c>
      <c r="H1389" s="9">
        <v>93.204538269143981</v>
      </c>
    </row>
    <row r="1390" spans="1:8" x14ac:dyDescent="0.25">
      <c r="A1390" s="21"/>
      <c r="B1390" s="5">
        <f>DATE(YEAR(siječanj!B1390),MONTH(siječanj!B1390)+8,DAY(siječanj!B1390))</f>
        <v>45915</v>
      </c>
      <c r="C1390" s="8">
        <v>14.4479166666667</v>
      </c>
      <c r="D1390">
        <v>0.93711425501591572</v>
      </c>
      <c r="E1390" s="6">
        <v>101.20119393922448</v>
      </c>
      <c r="F1390" s="9">
        <v>153.6675201045251</v>
      </c>
      <c r="G1390" s="9">
        <v>1.2876149911372903</v>
      </c>
      <c r="H1390" s="9">
        <v>94.83708146507756</v>
      </c>
    </row>
    <row r="1391" spans="1:8" x14ac:dyDescent="0.25">
      <c r="A1391" s="21"/>
      <c r="B1391" s="5">
        <f>DATE(YEAR(siječanj!B1391),MONTH(siječanj!B1391)+8,DAY(siječanj!B1391))</f>
        <v>45915</v>
      </c>
      <c r="C1391" s="8">
        <v>14.4583333333333</v>
      </c>
      <c r="D1391">
        <v>0.93711425501591572</v>
      </c>
      <c r="E1391" s="6">
        <v>101.81588943423219</v>
      </c>
      <c r="F1391" s="9">
        <v>153.73998565449793</v>
      </c>
      <c r="G1391" s="9">
        <v>1.2453975565622895</v>
      </c>
      <c r="H1391" s="9">
        <v>95.413121375943348</v>
      </c>
    </row>
    <row r="1392" spans="1:8" x14ac:dyDescent="0.25">
      <c r="A1392" s="21"/>
      <c r="B1392" s="5">
        <f>DATE(YEAR(siječanj!B1392),MONTH(siječanj!B1392)+8,DAY(siječanj!B1392))</f>
        <v>45915</v>
      </c>
      <c r="C1392" s="8">
        <v>14.46875</v>
      </c>
      <c r="D1392">
        <v>0.93711425501591572</v>
      </c>
      <c r="E1392" s="6">
        <v>102.78823934464349</v>
      </c>
      <c r="F1392" s="9">
        <v>153.77092434015708</v>
      </c>
      <c r="G1392" s="9">
        <v>1.1556158569340691</v>
      </c>
      <c r="H1392" s="9">
        <v>96.324324337853213</v>
      </c>
    </row>
    <row r="1393" spans="1:8" x14ac:dyDescent="0.25">
      <c r="A1393" s="21"/>
      <c r="B1393" s="5">
        <f>DATE(YEAR(siječanj!B1393),MONTH(siječanj!B1393)+8,DAY(siječanj!B1393))</f>
        <v>45915</v>
      </c>
      <c r="C1393" s="8">
        <v>14.4791666666667</v>
      </c>
      <c r="D1393">
        <v>0.93711425501591572</v>
      </c>
      <c r="E1393" s="6">
        <v>103.32278137150301</v>
      </c>
      <c r="F1393" s="9">
        <v>153.56849574090998</v>
      </c>
      <c r="G1393" s="9">
        <v>1.1131577528041541</v>
      </c>
      <c r="H1393" s="9">
        <v>96.825251291128382</v>
      </c>
    </row>
    <row r="1394" spans="1:8" x14ac:dyDescent="0.25">
      <c r="A1394" s="21"/>
      <c r="B1394" s="5">
        <f>DATE(YEAR(siječanj!B1394),MONTH(siječanj!B1394)+8,DAY(siječanj!B1394))</f>
        <v>45915</v>
      </c>
      <c r="C1394" s="8">
        <v>14.4895833333333</v>
      </c>
      <c r="D1394">
        <v>0.93711425501591572</v>
      </c>
      <c r="E1394" s="6">
        <v>103.16515301960334</v>
      </c>
      <c r="F1394" s="9">
        <v>153.366217882369</v>
      </c>
      <c r="G1394" s="9">
        <v>1.0946629352397679</v>
      </c>
      <c r="H1394" s="9">
        <v>96.677535515568536</v>
      </c>
    </row>
    <row r="1395" spans="1:8" x14ac:dyDescent="0.25">
      <c r="A1395" s="21"/>
      <c r="B1395" s="5">
        <f>DATE(YEAR(siječanj!B1395),MONTH(siječanj!B1395)+8,DAY(siječanj!B1395))</f>
        <v>45915</v>
      </c>
      <c r="C1395" s="8">
        <v>14.5</v>
      </c>
      <c r="D1395">
        <v>0.93711425501591572</v>
      </c>
      <c r="E1395" s="6">
        <v>101.60357100616531</v>
      </c>
      <c r="F1395" s="9">
        <v>153.36298949332911</v>
      </c>
      <c r="G1395" s="9">
        <v>1.1259531009999568</v>
      </c>
      <c r="H1395" s="9">
        <v>95.214154750399302</v>
      </c>
    </row>
    <row r="1396" spans="1:8" x14ac:dyDescent="0.25">
      <c r="A1396" s="21"/>
      <c r="B1396" s="5">
        <f>DATE(YEAR(siječanj!B1396),MONTH(siječanj!B1396)+8,DAY(siječanj!B1396))</f>
        <v>45915</v>
      </c>
      <c r="C1396" s="8">
        <v>14.5104166666667</v>
      </c>
      <c r="D1396">
        <v>0.93711425501591572</v>
      </c>
      <c r="E1396" s="6">
        <v>100.71495459497083</v>
      </c>
      <c r="F1396" s="9">
        <v>152.72678604061775</v>
      </c>
      <c r="G1396" s="9">
        <v>1.1361479415089089</v>
      </c>
      <c r="H1396" s="9">
        <v>94.381419644227876</v>
      </c>
    </row>
    <row r="1397" spans="1:8" x14ac:dyDescent="0.25">
      <c r="A1397" s="21"/>
      <c r="B1397" s="5">
        <f>DATE(YEAR(siječanj!B1397),MONTH(siječanj!B1397)+8,DAY(siječanj!B1397))</f>
        <v>45915</v>
      </c>
      <c r="C1397" s="8">
        <v>14.5208333333333</v>
      </c>
      <c r="D1397">
        <v>0.93711425501591572</v>
      </c>
      <c r="E1397" s="6">
        <v>100.73625746385046</v>
      </c>
      <c r="F1397" s="9">
        <v>152.3098561796381</v>
      </c>
      <c r="G1397" s="9">
        <v>1.1159635936921701</v>
      </c>
      <c r="H1397" s="9">
        <v>94.401382866327708</v>
      </c>
    </row>
    <row r="1398" spans="1:8" x14ac:dyDescent="0.25">
      <c r="A1398" s="21"/>
      <c r="B1398" s="5">
        <f>DATE(YEAR(siječanj!B1398),MONTH(siječanj!B1398)+8,DAY(siječanj!B1398))</f>
        <v>45915</v>
      </c>
      <c r="C1398" s="8">
        <v>14.53125</v>
      </c>
      <c r="D1398">
        <v>0.93711425501591572</v>
      </c>
      <c r="E1398" s="6">
        <v>99.894331037259761</v>
      </c>
      <c r="F1398" s="9">
        <v>152.12926625531716</v>
      </c>
      <c r="G1398" s="9">
        <v>1.1599654129699195</v>
      </c>
      <c r="H1398" s="9">
        <v>93.612401610294953</v>
      </c>
    </row>
    <row r="1399" spans="1:8" x14ac:dyDescent="0.25">
      <c r="A1399" s="21"/>
      <c r="B1399" s="5">
        <f>DATE(YEAR(siječanj!B1399),MONTH(siječanj!B1399)+8,DAY(siječanj!B1399))</f>
        <v>45915</v>
      </c>
      <c r="C1399" s="8">
        <v>14.5416666666667</v>
      </c>
      <c r="D1399">
        <v>0.93711425501591572</v>
      </c>
      <c r="E1399" s="6">
        <v>97.766038228582872</v>
      </c>
      <c r="F1399" s="9">
        <v>151.61467985168508</v>
      </c>
      <c r="G1399" s="9">
        <v>1.1498200456271899</v>
      </c>
      <c r="H1399" s="9">
        <v>91.61794808043598</v>
      </c>
    </row>
    <row r="1400" spans="1:8" x14ac:dyDescent="0.25">
      <c r="A1400" s="21"/>
      <c r="B1400" s="5">
        <f>DATE(YEAR(siječanj!B1400),MONTH(siječanj!B1400)+8,DAY(siječanj!B1400))</f>
        <v>45915</v>
      </c>
      <c r="C1400" s="8">
        <v>14.5520833333333</v>
      </c>
      <c r="D1400">
        <v>0.93711425501591572</v>
      </c>
      <c r="E1400" s="6">
        <v>96.653518313685765</v>
      </c>
      <c r="F1400" s="9">
        <v>151.20378217734628</v>
      </c>
      <c r="G1400" s="9">
        <v>1.1342021174012704</v>
      </c>
      <c r="H1400" s="9">
        <v>90.575389809196807</v>
      </c>
    </row>
    <row r="1401" spans="1:8" x14ac:dyDescent="0.25">
      <c r="A1401" s="21"/>
      <c r="B1401" s="5">
        <f>DATE(YEAR(siječanj!B1401),MONTH(siječanj!B1401)+8,DAY(siječanj!B1401))</f>
        <v>45915</v>
      </c>
      <c r="C1401" s="8">
        <v>14.5625</v>
      </c>
      <c r="D1401">
        <v>0.93711425501591572</v>
      </c>
      <c r="E1401" s="6">
        <v>96.643778727225651</v>
      </c>
      <c r="F1401" s="9">
        <v>150.61358605710544</v>
      </c>
      <c r="G1401" s="9">
        <v>1.113994706812405</v>
      </c>
      <c r="H1401" s="9">
        <v>90.566262703887077</v>
      </c>
    </row>
    <row r="1402" spans="1:8" x14ac:dyDescent="0.25">
      <c r="A1402" s="21"/>
      <c r="B1402" s="5">
        <f>DATE(YEAR(siječanj!B1402),MONTH(siječanj!B1402)+8,DAY(siječanj!B1402))</f>
        <v>45915</v>
      </c>
      <c r="C1402" s="8">
        <v>14.5729166666667</v>
      </c>
      <c r="D1402">
        <v>0.93711425501591572</v>
      </c>
      <c r="E1402" s="6">
        <v>96.983737051038176</v>
      </c>
      <c r="F1402" s="9">
        <v>150.08090769866422</v>
      </c>
      <c r="G1402" s="9">
        <v>1.0918559784777622</v>
      </c>
      <c r="H1402" s="9">
        <v>90.884842495243106</v>
      </c>
    </row>
    <row r="1403" spans="1:8" x14ac:dyDescent="0.25">
      <c r="A1403" s="21"/>
      <c r="B1403" s="5">
        <f>DATE(YEAR(siječanj!B1403),MONTH(siječanj!B1403)+8,DAY(siječanj!B1403))</f>
        <v>45915</v>
      </c>
      <c r="C1403" s="8">
        <v>14.5833333333333</v>
      </c>
      <c r="D1403">
        <v>0.93711425501591572</v>
      </c>
      <c r="E1403" s="6">
        <v>99.51110624499546</v>
      </c>
      <c r="F1403" s="9">
        <v>148.78916105742098</v>
      </c>
      <c r="G1403" s="9">
        <v>1.089961859284325</v>
      </c>
      <c r="H1403" s="9">
        <v>93.253276194588565</v>
      </c>
    </row>
    <row r="1404" spans="1:8" x14ac:dyDescent="0.25">
      <c r="A1404" s="21"/>
      <c r="B1404" s="5">
        <f>DATE(YEAR(siječanj!B1404),MONTH(siječanj!B1404)+8,DAY(siječanj!B1404))</f>
        <v>45915</v>
      </c>
      <c r="C1404" s="8">
        <v>14.59375</v>
      </c>
      <c r="D1404">
        <v>0.93711425501591572</v>
      </c>
      <c r="E1404" s="6">
        <v>101.07589186122151</v>
      </c>
      <c r="F1404" s="9">
        <v>148.23507526732286</v>
      </c>
      <c r="G1404" s="9">
        <v>1.0607789570366637</v>
      </c>
      <c r="H1404" s="9">
        <v>94.719659101597856</v>
      </c>
    </row>
    <row r="1405" spans="1:8" x14ac:dyDescent="0.25">
      <c r="A1405" s="21"/>
      <c r="B1405" s="5">
        <f>DATE(YEAR(siječanj!B1405),MONTH(siječanj!B1405)+8,DAY(siječanj!B1405))</f>
        <v>45915</v>
      </c>
      <c r="C1405" s="8">
        <v>14.6041666666667</v>
      </c>
      <c r="D1405">
        <v>0.93711425501591572</v>
      </c>
      <c r="E1405" s="6">
        <v>101.01570494155685</v>
      </c>
      <c r="F1405" s="9">
        <v>147.53979803622229</v>
      </c>
      <c r="G1405" s="9">
        <v>1.0344123101568325</v>
      </c>
      <c r="H1405" s="9">
        <v>94.663257081214596</v>
      </c>
    </row>
    <row r="1406" spans="1:8" x14ac:dyDescent="0.25">
      <c r="A1406" s="21"/>
      <c r="B1406" s="5">
        <f>DATE(YEAR(siječanj!B1406),MONTH(siječanj!B1406)+8,DAY(siječanj!B1406))</f>
        <v>45915</v>
      </c>
      <c r="C1406" s="8">
        <v>14.6145833333333</v>
      </c>
      <c r="D1406">
        <v>0.93711425501591572</v>
      </c>
      <c r="E1406" s="6">
        <v>103.03175278056382</v>
      </c>
      <c r="F1406" s="9">
        <v>146.20862497397363</v>
      </c>
      <c r="G1406" s="9">
        <v>1.0600766593930373</v>
      </c>
      <c r="H1406" s="9">
        <v>96.552524249942067</v>
      </c>
    </row>
    <row r="1407" spans="1:8" x14ac:dyDescent="0.25">
      <c r="A1407" s="21"/>
      <c r="B1407" s="5">
        <f>DATE(YEAR(siječanj!B1407),MONTH(siječanj!B1407)+8,DAY(siječanj!B1407))</f>
        <v>45915</v>
      </c>
      <c r="C1407" s="8">
        <v>14.625</v>
      </c>
      <c r="D1407">
        <v>0.93711425501591572</v>
      </c>
      <c r="E1407" s="6">
        <v>103.68639226914668</v>
      </c>
      <c r="F1407" s="9">
        <v>143.51421692553444</v>
      </c>
      <c r="G1407" s="9">
        <v>1.0326863256122205</v>
      </c>
      <c r="H1407" s="9">
        <v>97.165996246589387</v>
      </c>
    </row>
    <row r="1408" spans="1:8" x14ac:dyDescent="0.25">
      <c r="A1408" s="21"/>
      <c r="B1408" s="5">
        <f>DATE(YEAR(siječanj!B1408),MONTH(siječanj!B1408)+8,DAY(siječanj!B1408))</f>
        <v>45915</v>
      </c>
      <c r="C1408" s="8">
        <v>14.6354166666667</v>
      </c>
      <c r="D1408">
        <v>0.93711425501591572</v>
      </c>
      <c r="E1408" s="6">
        <v>104.54046643259259</v>
      </c>
      <c r="F1408" s="9">
        <v>141.64636969927017</v>
      </c>
      <c r="G1408" s="9">
        <v>1.0350978686583583</v>
      </c>
      <c r="H1408" s="9">
        <v>97.966361319995357</v>
      </c>
    </row>
    <row r="1409" spans="1:8" x14ac:dyDescent="0.25">
      <c r="A1409" s="21"/>
      <c r="B1409" s="5">
        <f>DATE(YEAR(siječanj!B1409),MONTH(siječanj!B1409)+8,DAY(siječanj!B1409))</f>
        <v>45915</v>
      </c>
      <c r="C1409" s="8">
        <v>14.6458333333333</v>
      </c>
      <c r="D1409">
        <v>0.93711425501591572</v>
      </c>
      <c r="E1409" s="6">
        <v>106.29595754997477</v>
      </c>
      <c r="F1409" s="9">
        <v>140.0043514945763</v>
      </c>
      <c r="G1409" s="9">
        <v>1.0176126032470056</v>
      </c>
      <c r="H1409" s="9">
        <v>99.611457070648015</v>
      </c>
    </row>
    <row r="1410" spans="1:8" x14ac:dyDescent="0.25">
      <c r="A1410" s="21"/>
      <c r="B1410" s="5">
        <f>DATE(YEAR(siječanj!B1410),MONTH(siječanj!B1410)+8,DAY(siječanj!B1410))</f>
        <v>45915</v>
      </c>
      <c r="C1410" s="8">
        <v>14.65625</v>
      </c>
      <c r="D1410">
        <v>0.93711425501591572</v>
      </c>
      <c r="E1410" s="6">
        <v>106.10651605536087</v>
      </c>
      <c r="F1410" s="9">
        <v>138.57461949215548</v>
      </c>
      <c r="G1410" s="9">
        <v>1.0218260143980724</v>
      </c>
      <c r="H1410" s="9">
        <v>99.4339287455538</v>
      </c>
    </row>
    <row r="1411" spans="1:8" x14ac:dyDescent="0.25">
      <c r="A1411" s="21"/>
      <c r="B1411" s="5">
        <f>DATE(YEAR(siječanj!B1411),MONTH(siječanj!B1411)+8,DAY(siječanj!B1411))</f>
        <v>45915</v>
      </c>
      <c r="C1411" s="8">
        <v>14.6666666666667</v>
      </c>
      <c r="D1411">
        <v>0.93711425501591572</v>
      </c>
      <c r="E1411" s="6">
        <v>106.21201206219993</v>
      </c>
      <c r="F1411" s="9">
        <v>135.82856274521353</v>
      </c>
      <c r="G1411" s="9">
        <v>1.0344498803230815</v>
      </c>
      <c r="H1411" s="9">
        <v>99.532790557409939</v>
      </c>
    </row>
    <row r="1412" spans="1:8" x14ac:dyDescent="0.25">
      <c r="A1412" s="21"/>
      <c r="B1412" s="5">
        <f>DATE(YEAR(siječanj!B1412),MONTH(siječanj!B1412)+8,DAY(siječanj!B1412))</f>
        <v>45915</v>
      </c>
      <c r="C1412" s="8">
        <v>14.6770833333333</v>
      </c>
      <c r="D1412">
        <v>0.93711425501591572</v>
      </c>
      <c r="E1412" s="6">
        <v>106.88948588840401</v>
      </c>
      <c r="F1412" s="9">
        <v>134.34765555226508</v>
      </c>
      <c r="G1412" s="9">
        <v>1.0547904597886726</v>
      </c>
      <c r="H1412" s="9">
        <v>100.16766093734596</v>
      </c>
    </row>
    <row r="1413" spans="1:8" x14ac:dyDescent="0.25">
      <c r="A1413" s="21"/>
      <c r="B1413" s="5">
        <f>DATE(YEAR(siječanj!B1413),MONTH(siječanj!B1413)+8,DAY(siječanj!B1413))</f>
        <v>45915</v>
      </c>
      <c r="C1413" s="8">
        <v>14.6875</v>
      </c>
      <c r="D1413">
        <v>0.93711425501591572</v>
      </c>
      <c r="E1413" s="6">
        <v>109.44487620544889</v>
      </c>
      <c r="F1413" s="9">
        <v>133.51015124136657</v>
      </c>
      <c r="G1413" s="9">
        <v>1.1063609447222464</v>
      </c>
      <c r="H1413" s="9">
        <v>102.56235363057836</v>
      </c>
    </row>
    <row r="1414" spans="1:8" x14ac:dyDescent="0.25">
      <c r="A1414" s="21"/>
      <c r="B1414" s="5">
        <f>DATE(YEAR(siječanj!B1414),MONTH(siječanj!B1414)+8,DAY(siječanj!B1414))</f>
        <v>45915</v>
      </c>
      <c r="C1414" s="8">
        <v>14.6979166666667</v>
      </c>
      <c r="D1414">
        <v>0.93711425501591572</v>
      </c>
      <c r="E1414" s="6">
        <v>110.51666162738161</v>
      </c>
      <c r="F1414" s="9">
        <v>132.78051311146828</v>
      </c>
      <c r="G1414" s="9">
        <v>1.2536908383737884</v>
      </c>
      <c r="H1414" s="9">
        <v>103.56673902778975</v>
      </c>
    </row>
    <row r="1415" spans="1:8" x14ac:dyDescent="0.25">
      <c r="A1415" s="21"/>
      <c r="B1415" s="5">
        <f>DATE(YEAR(siječanj!B1415),MONTH(siječanj!B1415)+8,DAY(siječanj!B1415))</f>
        <v>45915</v>
      </c>
      <c r="C1415" s="8">
        <v>14.7083333333333</v>
      </c>
      <c r="D1415">
        <v>0.93711425501591572</v>
      </c>
      <c r="E1415" s="6">
        <v>112.08957314146491</v>
      </c>
      <c r="F1415" s="9">
        <v>132.13706499697284</v>
      </c>
      <c r="G1415" s="9">
        <v>1.630648100652111</v>
      </c>
      <c r="H1415" s="9">
        <v>105.04073682951588</v>
      </c>
    </row>
    <row r="1416" spans="1:8" x14ac:dyDescent="0.25">
      <c r="A1416" s="21"/>
      <c r="B1416" s="5">
        <f>DATE(YEAR(siječanj!B1416),MONTH(siječanj!B1416)+8,DAY(siječanj!B1416))</f>
        <v>45915</v>
      </c>
      <c r="C1416" s="8">
        <v>14.71875</v>
      </c>
      <c r="D1416">
        <v>0.93711425501591572</v>
      </c>
      <c r="E1416" s="6">
        <v>115.23851359015526</v>
      </c>
      <c r="F1416" s="9">
        <v>132.11819999715757</v>
      </c>
      <c r="G1416" s="9">
        <v>2.6584919976680679</v>
      </c>
      <c r="H1416" s="9">
        <v>107.99165381217983</v>
      </c>
    </row>
    <row r="1417" spans="1:8" x14ac:dyDescent="0.25">
      <c r="A1417" s="21"/>
      <c r="B1417" s="5">
        <f>DATE(YEAR(siječanj!B1417),MONTH(siječanj!B1417)+8,DAY(siječanj!B1417))</f>
        <v>45915</v>
      </c>
      <c r="C1417" s="8">
        <v>14.7291666666667</v>
      </c>
      <c r="D1417">
        <v>0.93711425501591572</v>
      </c>
      <c r="E1417" s="6">
        <v>119.38861854353596</v>
      </c>
      <c r="F1417" s="9">
        <v>132.56653325088828</v>
      </c>
      <c r="G1417" s="9">
        <v>6.557541357114661</v>
      </c>
      <c r="H1417" s="9">
        <v>111.88077632380504</v>
      </c>
    </row>
    <row r="1418" spans="1:8" x14ac:dyDescent="0.25">
      <c r="A1418" s="21"/>
      <c r="B1418" s="5">
        <f>DATE(YEAR(siječanj!B1418),MONTH(siječanj!B1418)+8,DAY(siječanj!B1418))</f>
        <v>45915</v>
      </c>
      <c r="C1418" s="8">
        <v>14.7395833333333</v>
      </c>
      <c r="D1418">
        <v>0.93711425501591572</v>
      </c>
      <c r="E1418" s="6">
        <v>123.89496135326428</v>
      </c>
      <c r="F1418" s="9">
        <v>134.21339941177413</v>
      </c>
      <c r="G1418" s="9">
        <v>22.464130330609212</v>
      </c>
      <c r="H1418" s="9">
        <v>116.10373440878992</v>
      </c>
    </row>
    <row r="1419" spans="1:8" x14ac:dyDescent="0.25">
      <c r="A1419" s="21"/>
      <c r="B1419" s="5">
        <f>DATE(YEAR(siječanj!B1419),MONTH(siječanj!B1419)+8,DAY(siječanj!B1419))</f>
        <v>45915</v>
      </c>
      <c r="C1419" s="8">
        <v>14.75</v>
      </c>
      <c r="D1419">
        <v>0.93711425501591572</v>
      </c>
      <c r="E1419" s="6">
        <v>128.69291720836748</v>
      </c>
      <c r="F1419" s="9">
        <v>135.98323202224896</v>
      </c>
      <c r="G1419" s="9">
        <v>62.664097197522459</v>
      </c>
      <c r="H1419" s="9">
        <v>120.59996723554421</v>
      </c>
    </row>
    <row r="1420" spans="1:8" x14ac:dyDescent="0.25">
      <c r="A1420" s="21"/>
      <c r="B1420" s="5">
        <f>DATE(YEAR(siječanj!B1420),MONTH(siječanj!B1420)+8,DAY(siječanj!B1420))</f>
        <v>45915</v>
      </c>
      <c r="C1420" s="8">
        <v>14.7604166666667</v>
      </c>
      <c r="D1420">
        <v>0.93711425501591572</v>
      </c>
      <c r="E1420" s="6">
        <v>133.0297474291373</v>
      </c>
      <c r="F1420" s="9">
        <v>137.89989529070544</v>
      </c>
      <c r="G1420" s="9">
        <v>123.33109411243127</v>
      </c>
      <c r="H1420" s="9">
        <v>124.66407265701143</v>
      </c>
    </row>
    <row r="1421" spans="1:8" x14ac:dyDescent="0.25">
      <c r="A1421" s="21"/>
      <c r="B1421" s="5">
        <f>DATE(YEAR(siječanj!B1421),MONTH(siječanj!B1421)+8,DAY(siječanj!B1421))</f>
        <v>45915</v>
      </c>
      <c r="C1421" s="8">
        <v>14.7708333333333</v>
      </c>
      <c r="D1421">
        <v>0.93711425501591572</v>
      </c>
      <c r="E1421" s="6">
        <v>137.95030597523126</v>
      </c>
      <c r="F1421" s="9">
        <v>139.14460469149012</v>
      </c>
      <c r="G1421" s="9">
        <v>178.43268424628911</v>
      </c>
      <c r="H1421" s="9">
        <v>129.27519821319646</v>
      </c>
    </row>
    <row r="1422" spans="1:8" x14ac:dyDescent="0.25">
      <c r="A1422" s="21"/>
      <c r="B1422" s="5">
        <f>DATE(YEAR(siječanj!B1422),MONTH(siječanj!B1422)+8,DAY(siječanj!B1422))</f>
        <v>45915</v>
      </c>
      <c r="C1422" s="8">
        <v>14.78125</v>
      </c>
      <c r="D1422">
        <v>0.93711425501591572</v>
      </c>
      <c r="E1422" s="6">
        <v>143.61794687081704</v>
      </c>
      <c r="F1422" s="9">
        <v>139.63514196584978</v>
      </c>
      <c r="G1422" s="9">
        <v>215.7627859485946</v>
      </c>
      <c r="H1422" s="9">
        <v>134.58642528876106</v>
      </c>
    </row>
    <row r="1423" spans="1:8" x14ac:dyDescent="0.25">
      <c r="A1423" s="21"/>
      <c r="B1423" s="5">
        <f>DATE(YEAR(siječanj!B1423),MONTH(siječanj!B1423)+8,DAY(siječanj!B1423))</f>
        <v>45915</v>
      </c>
      <c r="C1423" s="8">
        <v>14.7916666666667</v>
      </c>
      <c r="D1423">
        <v>0.93711425501591572</v>
      </c>
      <c r="E1423" s="6">
        <v>149.21609613400221</v>
      </c>
      <c r="F1423" s="9">
        <v>138.61305212972772</v>
      </c>
      <c r="G1423" s="9">
        <v>226.76939061694259</v>
      </c>
      <c r="H1423" s="9">
        <v>139.83253076499875</v>
      </c>
    </row>
    <row r="1424" spans="1:8" x14ac:dyDescent="0.25">
      <c r="A1424" s="21"/>
      <c r="B1424" s="5">
        <f>DATE(YEAR(siječanj!B1424),MONTH(siječanj!B1424)+8,DAY(siječanj!B1424))</f>
        <v>45915</v>
      </c>
      <c r="C1424" s="8">
        <v>14.8020833333333</v>
      </c>
      <c r="D1424">
        <v>0.93711425501591572</v>
      </c>
      <c r="E1424" s="6">
        <v>155.59646633607233</v>
      </c>
      <c r="F1424" s="9">
        <v>137.40776300979758</v>
      </c>
      <c r="G1424" s="9">
        <v>227.75389403118123</v>
      </c>
      <c r="H1424" s="9">
        <v>145.81166663363743</v>
      </c>
    </row>
    <row r="1425" spans="1:8" x14ac:dyDescent="0.25">
      <c r="A1425" s="21"/>
      <c r="B1425" s="5">
        <f>DATE(YEAR(siječanj!B1425),MONTH(siječanj!B1425)+8,DAY(siječanj!B1425))</f>
        <v>45915</v>
      </c>
      <c r="C1425" s="8">
        <v>14.8125</v>
      </c>
      <c r="D1425">
        <v>0.93711425501591572</v>
      </c>
      <c r="E1425" s="6">
        <v>157.88470550237679</v>
      </c>
      <c r="F1425" s="9">
        <v>135.85295306220772</v>
      </c>
      <c r="G1425" s="9">
        <v>228.34734152199729</v>
      </c>
      <c r="H1425" s="9">
        <v>147.95600817526707</v>
      </c>
    </row>
    <row r="1426" spans="1:8" x14ac:dyDescent="0.25">
      <c r="A1426" s="21"/>
      <c r="B1426" s="5">
        <f>DATE(YEAR(siječanj!B1426),MONTH(siječanj!B1426)+8,DAY(siječanj!B1426))</f>
        <v>45915</v>
      </c>
      <c r="C1426" s="8">
        <v>14.8229166666667</v>
      </c>
      <c r="D1426">
        <v>0.93711425501591572</v>
      </c>
      <c r="E1426" s="6">
        <v>157.87806253382496</v>
      </c>
      <c r="F1426" s="9">
        <v>133.74578311628349</v>
      </c>
      <c r="G1426" s="9">
        <v>228.63200397022945</v>
      </c>
      <c r="H1426" s="9">
        <v>147.94978295474152</v>
      </c>
    </row>
    <row r="1427" spans="1:8" x14ac:dyDescent="0.25">
      <c r="A1427" s="21"/>
      <c r="B1427" s="5">
        <f>DATE(YEAR(siječanj!B1427),MONTH(siječanj!B1427)+8,DAY(siječanj!B1427))</f>
        <v>45915</v>
      </c>
      <c r="C1427" s="8">
        <v>14.8333333333333</v>
      </c>
      <c r="D1427">
        <v>0.93711425501591572</v>
      </c>
      <c r="E1427" s="6">
        <v>157.78635568926461</v>
      </c>
      <c r="F1427" s="9">
        <v>128.71649936320807</v>
      </c>
      <c r="G1427" s="9">
        <v>229.2832916176659</v>
      </c>
      <c r="H1427" s="9">
        <v>147.86384316342151</v>
      </c>
    </row>
    <row r="1428" spans="1:8" x14ac:dyDescent="0.25">
      <c r="A1428" s="21"/>
      <c r="B1428" s="5">
        <f>DATE(YEAR(siječanj!B1428),MONTH(siječanj!B1428)+8,DAY(siječanj!B1428))</f>
        <v>45915</v>
      </c>
      <c r="C1428" s="8">
        <v>14.84375</v>
      </c>
      <c r="D1428">
        <v>0.93711425501591572</v>
      </c>
      <c r="E1428" s="6">
        <v>156.55470910136779</v>
      </c>
      <c r="F1428" s="9">
        <v>125.3067905397024</v>
      </c>
      <c r="G1428" s="9">
        <v>229.56723127684407</v>
      </c>
      <c r="H1428" s="9">
        <v>146.70964958876169</v>
      </c>
    </row>
    <row r="1429" spans="1:8" x14ac:dyDescent="0.25">
      <c r="A1429" s="21"/>
      <c r="B1429" s="5">
        <f>DATE(YEAR(siječanj!B1429),MONTH(siječanj!B1429)+8,DAY(siječanj!B1429))</f>
        <v>45915</v>
      </c>
      <c r="C1429" s="8">
        <v>14.8541666666667</v>
      </c>
      <c r="D1429">
        <v>0.93711425501591572</v>
      </c>
      <c r="E1429" s="6">
        <v>156.15543063353675</v>
      </c>
      <c r="F1429" s="9">
        <v>122.48713374756161</v>
      </c>
      <c r="G1429" s="9">
        <v>230.05345153537328</v>
      </c>
      <c r="H1429" s="9">
        <v>146.33548004483629</v>
      </c>
    </row>
    <row r="1430" spans="1:8" x14ac:dyDescent="0.25">
      <c r="A1430" s="21"/>
      <c r="B1430" s="5">
        <f>DATE(YEAR(siječanj!B1430),MONTH(siječanj!B1430)+8,DAY(siječanj!B1430))</f>
        <v>45915</v>
      </c>
      <c r="C1430" s="8">
        <v>14.8645833333333</v>
      </c>
      <c r="D1430">
        <v>0.93711425501591572</v>
      </c>
      <c r="E1430" s="6">
        <v>155.34108550330578</v>
      </c>
      <c r="F1430" s="9">
        <v>119.96782510045327</v>
      </c>
      <c r="G1430" s="9">
        <v>230.48774019521693</v>
      </c>
      <c r="H1430" s="9">
        <v>145.57234561479405</v>
      </c>
    </row>
    <row r="1431" spans="1:8" x14ac:dyDescent="0.25">
      <c r="A1431" s="21"/>
      <c r="B1431" s="5">
        <f>DATE(YEAR(siječanj!B1431),MONTH(siječanj!B1431)+8,DAY(siječanj!B1431))</f>
        <v>45915</v>
      </c>
      <c r="C1431" s="8">
        <v>14.875</v>
      </c>
      <c r="D1431">
        <v>0.93711425501591572</v>
      </c>
      <c r="E1431" s="6">
        <v>152.29632257187163</v>
      </c>
      <c r="F1431" s="9">
        <v>115.58310041985408</v>
      </c>
      <c r="G1431" s="9">
        <v>230.29027117018512</v>
      </c>
      <c r="H1431" s="9">
        <v>142.71905486860308</v>
      </c>
    </row>
    <row r="1432" spans="1:8" x14ac:dyDescent="0.25">
      <c r="A1432" s="21"/>
      <c r="B1432" s="5">
        <f>DATE(YEAR(siječanj!B1432),MONTH(siječanj!B1432)+8,DAY(siječanj!B1432))</f>
        <v>45915</v>
      </c>
      <c r="C1432" s="8">
        <v>14.8854166666667</v>
      </c>
      <c r="D1432">
        <v>0.93711425501591572</v>
      </c>
      <c r="E1432" s="6">
        <v>157.49001846896826</v>
      </c>
      <c r="F1432" s="9">
        <v>112.58930147591738</v>
      </c>
      <c r="G1432" s="9">
        <v>229.54160560745458</v>
      </c>
      <c r="H1432" s="9">
        <v>147.58614132999</v>
      </c>
    </row>
    <row r="1433" spans="1:8" x14ac:dyDescent="0.25">
      <c r="A1433" s="21"/>
      <c r="B1433" s="5">
        <f>DATE(YEAR(siječanj!B1433),MONTH(siječanj!B1433)+8,DAY(siječanj!B1433))</f>
        <v>45915</v>
      </c>
      <c r="C1433" s="8">
        <v>14.8958333333333</v>
      </c>
      <c r="D1433">
        <v>0.93711425501591572</v>
      </c>
      <c r="E1433" s="6">
        <v>159.68471322634264</v>
      </c>
      <c r="F1433" s="9">
        <v>110.51371247544284</v>
      </c>
      <c r="G1433" s="9">
        <v>229.27831859774821</v>
      </c>
      <c r="H1433" s="9">
        <v>149.64282107253422</v>
      </c>
    </row>
    <row r="1434" spans="1:8" x14ac:dyDescent="0.25">
      <c r="A1434" s="21"/>
      <c r="B1434" s="5">
        <f>DATE(YEAR(siječanj!B1434),MONTH(siječanj!B1434)+8,DAY(siječanj!B1434))</f>
        <v>45915</v>
      </c>
      <c r="C1434" s="8">
        <v>14.90625</v>
      </c>
      <c r="D1434">
        <v>0.93711425501591572</v>
      </c>
      <c r="E1434" s="6">
        <v>156.35081672318188</v>
      </c>
      <c r="F1434" s="9">
        <v>108.23251980365883</v>
      </c>
      <c r="G1434" s="9">
        <v>228.28412731211534</v>
      </c>
      <c r="H1434" s="9">
        <v>146.51857913467455</v>
      </c>
    </row>
    <row r="1435" spans="1:8" x14ac:dyDescent="0.25">
      <c r="A1435" s="21"/>
      <c r="B1435" s="5">
        <f>DATE(YEAR(siječanj!B1435),MONTH(siječanj!B1435)+8,DAY(siječanj!B1435))</f>
        <v>45915</v>
      </c>
      <c r="C1435" s="8">
        <v>14.9166666666667</v>
      </c>
      <c r="D1435">
        <v>0.93711425501591572</v>
      </c>
      <c r="E1435" s="6">
        <v>151.34757372405312</v>
      </c>
      <c r="F1435" s="9">
        <v>105.46876478792029</v>
      </c>
      <c r="G1435" s="9">
        <v>226.47165190104428</v>
      </c>
      <c r="H1435" s="9">
        <v>141.82996879888242</v>
      </c>
    </row>
    <row r="1436" spans="1:8" x14ac:dyDescent="0.25">
      <c r="A1436" s="21"/>
      <c r="B1436" s="5">
        <f>DATE(YEAR(siječanj!B1436),MONTH(siječanj!B1436)+8,DAY(siječanj!B1436))</f>
        <v>45915</v>
      </c>
      <c r="C1436" s="8">
        <v>14.9270833333333</v>
      </c>
      <c r="D1436">
        <v>0.93711425501591572</v>
      </c>
      <c r="E1436" s="6">
        <v>144.18806830439826</v>
      </c>
      <c r="F1436" s="9">
        <v>103.39609266616023</v>
      </c>
      <c r="G1436" s="9">
        <v>223.97315760010397</v>
      </c>
      <c r="H1436" s="9">
        <v>135.12069421126014</v>
      </c>
    </row>
    <row r="1437" spans="1:8" x14ac:dyDescent="0.25">
      <c r="A1437" s="21"/>
      <c r="B1437" s="5">
        <f>DATE(YEAR(siječanj!B1437),MONTH(siječanj!B1437)+8,DAY(siječanj!B1437))</f>
        <v>45915</v>
      </c>
      <c r="C1437" s="8">
        <v>14.9375</v>
      </c>
      <c r="D1437">
        <v>0.93711425501591572</v>
      </c>
      <c r="E1437" s="6">
        <v>134.19990247619697</v>
      </c>
      <c r="F1437" s="9">
        <v>101.16478977500076</v>
      </c>
      <c r="G1437" s="9">
        <v>222.59308305021636</v>
      </c>
      <c r="H1437" s="9">
        <v>125.76064163218986</v>
      </c>
    </row>
    <row r="1438" spans="1:8" x14ac:dyDescent="0.25">
      <c r="A1438" s="21"/>
      <c r="B1438" s="5">
        <f>DATE(YEAR(siječanj!B1438),MONTH(siječanj!B1438)+8,DAY(siječanj!B1438))</f>
        <v>45915</v>
      </c>
      <c r="C1438" s="8">
        <v>14.9479166666667</v>
      </c>
      <c r="D1438">
        <v>0.93711425501591572</v>
      </c>
      <c r="E1438" s="6">
        <v>122.06584878900301</v>
      </c>
      <c r="F1438" s="9">
        <v>98.85440780796813</v>
      </c>
      <c r="G1438" s="9">
        <v>222.02521106091208</v>
      </c>
      <c r="H1438" s="9">
        <v>114.38964695079197</v>
      </c>
    </row>
    <row r="1439" spans="1:8" x14ac:dyDescent="0.25">
      <c r="A1439" s="21"/>
      <c r="B1439" s="5">
        <f>DATE(YEAR(siječanj!B1439),MONTH(siječanj!B1439)+8,DAY(siječanj!B1439))</f>
        <v>45915</v>
      </c>
      <c r="C1439" s="8">
        <v>14.9583333333333</v>
      </c>
      <c r="D1439">
        <v>0.93711425501591572</v>
      </c>
      <c r="E1439" s="6">
        <v>110.5936511167713</v>
      </c>
      <c r="F1439" s="9">
        <v>95.692871585572547</v>
      </c>
      <c r="G1439" s="9">
        <v>217.09922352870854</v>
      </c>
      <c r="H1439" s="9">
        <v>103.63888697578324</v>
      </c>
    </row>
    <row r="1440" spans="1:8" x14ac:dyDescent="0.25">
      <c r="A1440" s="21"/>
      <c r="B1440" s="5">
        <f>DATE(YEAR(siječanj!B1440),MONTH(siječanj!B1440)+8,DAY(siječanj!B1440))</f>
        <v>45915</v>
      </c>
      <c r="C1440" s="8">
        <v>14.96875</v>
      </c>
      <c r="D1440">
        <v>0.93711425501591572</v>
      </c>
      <c r="E1440" s="6">
        <v>100.5303759593818</v>
      </c>
      <c r="F1440" s="9">
        <v>93.266817545490582</v>
      </c>
      <c r="G1440" s="9">
        <v>215.75178462848245</v>
      </c>
      <c r="H1440" s="9">
        <v>94.208448373645993</v>
      </c>
    </row>
    <row r="1441" spans="1:8" x14ac:dyDescent="0.25">
      <c r="A1441" s="21"/>
      <c r="B1441" s="5">
        <f>DATE(YEAR(siječanj!B1441),MONTH(siječanj!B1441)+8,DAY(siječanj!B1441))</f>
        <v>45915</v>
      </c>
      <c r="C1441" s="8">
        <v>14.9791666666667</v>
      </c>
      <c r="D1441">
        <v>0.93711425501591572</v>
      </c>
      <c r="E1441" s="6">
        <v>91.512027075503653</v>
      </c>
      <c r="F1441" s="9">
        <v>91.231946587710723</v>
      </c>
      <c r="G1441" s="9">
        <v>213.95296984795024</v>
      </c>
      <c r="H1441" s="9">
        <v>85.757225077856916</v>
      </c>
    </row>
    <row r="1442" spans="1:8" ht="15.75" thickBot="1" x14ac:dyDescent="0.3">
      <c r="A1442" s="21"/>
      <c r="B1442" s="5">
        <f>DATE(YEAR(siječanj!B1442),MONTH(siječanj!B1442)+8,DAY(siječanj!B1442))</f>
        <v>45915</v>
      </c>
      <c r="C1442" s="8">
        <v>14.9895833333333</v>
      </c>
      <c r="D1442">
        <v>0.93711425501591572</v>
      </c>
      <c r="E1442" s="6">
        <v>83.688031633523138</v>
      </c>
      <c r="F1442" s="9">
        <v>89.408866055948025</v>
      </c>
      <c r="G1442" s="9">
        <v>213.44554406103265</v>
      </c>
      <c r="H1442" s="9">
        <v>78.425247417997426</v>
      </c>
    </row>
    <row r="1443" spans="1:8" x14ac:dyDescent="0.25">
      <c r="A1443" s="20">
        <f t="shared" ref="A1443" si="13">A1347+1</f>
        <v>259</v>
      </c>
      <c r="B1443" s="5">
        <f>DATE(YEAR(siječanj!B1443),MONTH(siječanj!B1443)+8,DAY(siječanj!B1443))</f>
        <v>45916</v>
      </c>
      <c r="C1443" s="8">
        <v>15</v>
      </c>
      <c r="D1443">
        <v>0.93599216326198853</v>
      </c>
      <c r="E1443" s="6">
        <v>76.284442191922636</v>
      </c>
      <c r="F1443" s="9">
        <v>87.442489935316985</v>
      </c>
      <c r="G1443" s="9">
        <v>207.59508465778978</v>
      </c>
      <c r="H1443" s="9">
        <v>71.401640070451776</v>
      </c>
    </row>
    <row r="1444" spans="1:8" x14ac:dyDescent="0.25">
      <c r="A1444" s="21"/>
      <c r="B1444" s="5">
        <f>DATE(YEAR(siječanj!B1444),MONTH(siječanj!B1444)+8,DAY(siječanj!B1444))</f>
        <v>45916</v>
      </c>
      <c r="C1444" s="8">
        <v>15.0104166666667</v>
      </c>
      <c r="D1444">
        <v>0.93599216326198853</v>
      </c>
      <c r="E1444" s="6">
        <v>70.67877030672993</v>
      </c>
      <c r="F1444" s="9">
        <v>85.852295525764035</v>
      </c>
      <c r="G1444" s="9">
        <v>205.70597265210438</v>
      </c>
      <c r="H1444" s="9">
        <v>66.154775116093347</v>
      </c>
    </row>
    <row r="1445" spans="1:8" x14ac:dyDescent="0.25">
      <c r="A1445" s="21"/>
      <c r="B1445" s="5">
        <f>DATE(YEAR(siječanj!B1445),MONTH(siječanj!B1445)+8,DAY(siječanj!B1445))</f>
        <v>45916</v>
      </c>
      <c r="C1445" s="8">
        <v>15.0208333333333</v>
      </c>
      <c r="D1445">
        <v>0.93599216326198853</v>
      </c>
      <c r="E1445" s="6">
        <v>66.392408221780144</v>
      </c>
      <c r="F1445" s="9">
        <v>84.507118508647125</v>
      </c>
      <c r="G1445" s="9">
        <v>204.4810811804881</v>
      </c>
      <c r="H1445" s="9">
        <v>62.14277379567703</v>
      </c>
    </row>
    <row r="1446" spans="1:8" x14ac:dyDescent="0.25">
      <c r="A1446" s="21"/>
      <c r="B1446" s="5">
        <f>DATE(YEAR(siječanj!B1446),MONTH(siječanj!B1446)+8,DAY(siječanj!B1446))</f>
        <v>45916</v>
      </c>
      <c r="C1446" s="8">
        <v>15.03125</v>
      </c>
      <c r="D1446">
        <v>0.93599216326198853</v>
      </c>
      <c r="E1446" s="6">
        <v>62.939519767320171</v>
      </c>
      <c r="F1446" s="9">
        <v>83.450145369683455</v>
      </c>
      <c r="G1446" s="9">
        <v>203.7903328842641</v>
      </c>
      <c r="H1446" s="9">
        <v>58.910897261684696</v>
      </c>
    </row>
    <row r="1447" spans="1:8" x14ac:dyDescent="0.25">
      <c r="A1447" s="21"/>
      <c r="B1447" s="5">
        <f>DATE(YEAR(siječanj!B1447),MONTH(siječanj!B1447)+8,DAY(siječanj!B1447))</f>
        <v>45916</v>
      </c>
      <c r="C1447" s="8">
        <v>15.0416666666667</v>
      </c>
      <c r="D1447">
        <v>0.93599216326198853</v>
      </c>
      <c r="E1447" s="6">
        <v>59.681248696332332</v>
      </c>
      <c r="F1447" s="9">
        <v>81.877260066159209</v>
      </c>
      <c r="G1447" s="9">
        <v>202.40257955229342</v>
      </c>
      <c r="H1447" s="9">
        <v>55.861181073456834</v>
      </c>
    </row>
    <row r="1448" spans="1:8" x14ac:dyDescent="0.25">
      <c r="A1448" s="21"/>
      <c r="B1448" s="5">
        <f>DATE(YEAR(siječanj!B1448),MONTH(siječanj!B1448)+8,DAY(siječanj!B1448))</f>
        <v>45916</v>
      </c>
      <c r="C1448" s="8">
        <v>15.0520833333333</v>
      </c>
      <c r="D1448">
        <v>0.93599216326198853</v>
      </c>
      <c r="E1448" s="6">
        <v>58.055919544175772</v>
      </c>
      <c r="F1448" s="9">
        <v>81.245791212219444</v>
      </c>
      <c r="G1448" s="9">
        <v>202.17033118147273</v>
      </c>
      <c r="H1448" s="9">
        <v>54.339885724317043</v>
      </c>
    </row>
    <row r="1449" spans="1:8" x14ac:dyDescent="0.25">
      <c r="A1449" s="21"/>
      <c r="B1449" s="5">
        <f>DATE(YEAR(siječanj!B1449),MONTH(siječanj!B1449)+8,DAY(siječanj!B1449))</f>
        <v>45916</v>
      </c>
      <c r="C1449" s="8">
        <v>15.0625</v>
      </c>
      <c r="D1449">
        <v>0.93599216326198853</v>
      </c>
      <c r="E1449" s="6">
        <v>56.09138294356643</v>
      </c>
      <c r="F1449" s="9">
        <v>80.726043919601651</v>
      </c>
      <c r="G1449" s="9">
        <v>202.08659531602194</v>
      </c>
      <c r="H1449" s="9">
        <v>52.501094861705347</v>
      </c>
    </row>
    <row r="1450" spans="1:8" x14ac:dyDescent="0.25">
      <c r="A1450" s="21"/>
      <c r="B1450" s="5">
        <f>DATE(YEAR(siječanj!B1450),MONTH(siječanj!B1450)+8,DAY(siječanj!B1450))</f>
        <v>45916</v>
      </c>
      <c r="C1450" s="8">
        <v>15.0729166666667</v>
      </c>
      <c r="D1450">
        <v>0.93599216326198853</v>
      </c>
      <c r="E1450" s="6">
        <v>54.885261164896384</v>
      </c>
      <c r="F1450" s="9">
        <v>80.31832202344259</v>
      </c>
      <c r="G1450" s="9">
        <v>202.18854697273321</v>
      </c>
      <c r="H1450" s="9">
        <v>51.372174328930576</v>
      </c>
    </row>
    <row r="1451" spans="1:8" x14ac:dyDescent="0.25">
      <c r="A1451" s="21"/>
      <c r="B1451" s="5">
        <f>DATE(YEAR(siječanj!B1451),MONTH(siječanj!B1451)+8,DAY(siječanj!B1451))</f>
        <v>45916</v>
      </c>
      <c r="C1451" s="8">
        <v>15.0833333333333</v>
      </c>
      <c r="D1451">
        <v>0.93599216326198853</v>
      </c>
      <c r="E1451" s="6">
        <v>53.767948723626802</v>
      </c>
      <c r="F1451" s="9">
        <v>79.842385454989511</v>
      </c>
      <c r="G1451" s="9">
        <v>201.82832808765025</v>
      </c>
      <c r="H1451" s="9">
        <v>50.326378639987126</v>
      </c>
    </row>
    <row r="1452" spans="1:8" x14ac:dyDescent="0.25">
      <c r="A1452" s="21"/>
      <c r="B1452" s="5">
        <f>DATE(YEAR(siječanj!B1452),MONTH(siječanj!B1452)+8,DAY(siječanj!B1452))</f>
        <v>45916</v>
      </c>
      <c r="C1452" s="8">
        <v>15.09375</v>
      </c>
      <c r="D1452">
        <v>0.93599216326198853</v>
      </c>
      <c r="E1452" s="6">
        <v>52.787647261088246</v>
      </c>
      <c r="F1452" s="9">
        <v>79.229125842975904</v>
      </c>
      <c r="G1452" s="9">
        <v>201.83290905489329</v>
      </c>
      <c r="H1452" s="9">
        <v>49.408824153416774</v>
      </c>
    </row>
    <row r="1453" spans="1:8" x14ac:dyDescent="0.25">
      <c r="A1453" s="21"/>
      <c r="B1453" s="5">
        <f>DATE(YEAR(siječanj!B1453),MONTH(siječanj!B1453)+8,DAY(siječanj!B1453))</f>
        <v>45916</v>
      </c>
      <c r="C1453" s="8">
        <v>15.1041666666667</v>
      </c>
      <c r="D1453">
        <v>0.93599216326198853</v>
      </c>
      <c r="E1453" s="6">
        <v>52.884869770560073</v>
      </c>
      <c r="F1453" s="9">
        <v>78.928927947437487</v>
      </c>
      <c r="G1453" s="9">
        <v>201.62983505984553</v>
      </c>
      <c r="H1453" s="9">
        <v>49.499823660375064</v>
      </c>
    </row>
    <row r="1454" spans="1:8" x14ac:dyDescent="0.25">
      <c r="A1454" s="21"/>
      <c r="B1454" s="5">
        <f>DATE(YEAR(siječanj!B1454),MONTH(siječanj!B1454)+8,DAY(siječanj!B1454))</f>
        <v>45916</v>
      </c>
      <c r="C1454" s="8">
        <v>15.1145833333333</v>
      </c>
      <c r="D1454">
        <v>0.93599216326198853</v>
      </c>
      <c r="E1454" s="6">
        <v>52.401512083854485</v>
      </c>
      <c r="F1454" s="9">
        <v>78.783108091340807</v>
      </c>
      <c r="G1454" s="9">
        <v>201.51688239270044</v>
      </c>
      <c r="H1454" s="9">
        <v>49.04740465356619</v>
      </c>
    </row>
    <row r="1455" spans="1:8" x14ac:dyDescent="0.25">
      <c r="A1455" s="21"/>
      <c r="B1455" s="5">
        <f>DATE(YEAR(siječanj!B1455),MONTH(siječanj!B1455)+8,DAY(siječanj!B1455))</f>
        <v>45916</v>
      </c>
      <c r="C1455" s="8">
        <v>15.125</v>
      </c>
      <c r="D1455">
        <v>0.93599216326198853</v>
      </c>
      <c r="E1455" s="6">
        <v>52.723655443987319</v>
      </c>
      <c r="F1455" s="9">
        <v>78.739451986410899</v>
      </c>
      <c r="G1455" s="9">
        <v>201.3721530201552</v>
      </c>
      <c r="H1455" s="9">
        <v>49.348928314097407</v>
      </c>
    </row>
    <row r="1456" spans="1:8" x14ac:dyDescent="0.25">
      <c r="A1456" s="21"/>
      <c r="B1456" s="5">
        <f>DATE(YEAR(siječanj!B1456),MONTH(siječanj!B1456)+8,DAY(siječanj!B1456))</f>
        <v>45916</v>
      </c>
      <c r="C1456" s="8">
        <v>15.1354166666667</v>
      </c>
      <c r="D1456">
        <v>0.93599216326198853</v>
      </c>
      <c r="E1456" s="6">
        <v>53.195729197681615</v>
      </c>
      <c r="F1456" s="9">
        <v>78.658619426693207</v>
      </c>
      <c r="G1456" s="9">
        <v>201.66250229668941</v>
      </c>
      <c r="H1456" s="9">
        <v>49.790785648036938</v>
      </c>
    </row>
    <row r="1457" spans="1:8" x14ac:dyDescent="0.25">
      <c r="A1457" s="21"/>
      <c r="B1457" s="5">
        <f>DATE(YEAR(siječanj!B1457),MONTH(siječanj!B1457)+8,DAY(siječanj!B1457))</f>
        <v>45916</v>
      </c>
      <c r="C1457" s="8">
        <v>15.1458333333333</v>
      </c>
      <c r="D1457">
        <v>0.93599216326198853</v>
      </c>
      <c r="E1457" s="6">
        <v>53.702874179918787</v>
      </c>
      <c r="F1457" s="9">
        <v>78.552202126881951</v>
      </c>
      <c r="G1457" s="9">
        <v>201.71706832831507</v>
      </c>
      <c r="H1457" s="9">
        <v>50.265469377048575</v>
      </c>
    </row>
    <row r="1458" spans="1:8" x14ac:dyDescent="0.25">
      <c r="A1458" s="21"/>
      <c r="B1458" s="5">
        <f>DATE(YEAR(siječanj!B1458),MONTH(siječanj!B1458)+8,DAY(siječanj!B1458))</f>
        <v>45916</v>
      </c>
      <c r="C1458" s="8">
        <v>15.15625</v>
      </c>
      <c r="D1458">
        <v>0.93599216326198853</v>
      </c>
      <c r="E1458" s="6">
        <v>54.370581673442821</v>
      </c>
      <c r="F1458" s="9">
        <v>78.583165495947981</v>
      </c>
      <c r="G1458" s="9">
        <v>201.71605908687249</v>
      </c>
      <c r="H1458" s="9">
        <v>50.890438358338372</v>
      </c>
    </row>
    <row r="1459" spans="1:8" x14ac:dyDescent="0.25">
      <c r="A1459" s="21"/>
      <c r="B1459" s="5">
        <f>DATE(YEAR(siječanj!B1459),MONTH(siječanj!B1459)+8,DAY(siječanj!B1459))</f>
        <v>45916</v>
      </c>
      <c r="C1459" s="8">
        <v>15.1666666666667</v>
      </c>
      <c r="D1459">
        <v>0.93599216326198853</v>
      </c>
      <c r="E1459" s="6">
        <v>57.066541207071118</v>
      </c>
      <c r="F1459" s="9">
        <v>78.851340119794884</v>
      </c>
      <c r="G1459" s="9">
        <v>203.61040310672527</v>
      </c>
      <c r="H1459" s="9">
        <v>53.413835354285908</v>
      </c>
    </row>
    <row r="1460" spans="1:8" x14ac:dyDescent="0.25">
      <c r="A1460" s="21"/>
      <c r="B1460" s="5">
        <f>DATE(YEAR(siječanj!B1460),MONTH(siječanj!B1460)+8,DAY(siječanj!B1460))</f>
        <v>45916</v>
      </c>
      <c r="C1460" s="8">
        <v>15.1770833333333</v>
      </c>
      <c r="D1460">
        <v>0.93599216326198853</v>
      </c>
      <c r="E1460" s="6">
        <v>59.366578428170101</v>
      </c>
      <c r="F1460" s="9">
        <v>79.087726363425347</v>
      </c>
      <c r="G1460" s="9">
        <v>205.17282860199813</v>
      </c>
      <c r="H1460" s="9">
        <v>55.566652168445437</v>
      </c>
    </row>
    <row r="1461" spans="1:8" x14ac:dyDescent="0.25">
      <c r="A1461" s="21"/>
      <c r="B1461" s="5">
        <f>DATE(YEAR(siječanj!B1461),MONTH(siječanj!B1461)+8,DAY(siječanj!B1461))</f>
        <v>45916</v>
      </c>
      <c r="C1461" s="8">
        <v>15.1875</v>
      </c>
      <c r="D1461">
        <v>0.93599216326198853</v>
      </c>
      <c r="E1461" s="6">
        <v>63.176662649891767</v>
      </c>
      <c r="F1461" s="9">
        <v>79.557880219571203</v>
      </c>
      <c r="G1461" s="9">
        <v>211.02179194957702</v>
      </c>
      <c r="H1461" s="9">
        <v>59.132861141345067</v>
      </c>
    </row>
    <row r="1462" spans="1:8" x14ac:dyDescent="0.25">
      <c r="A1462" s="21"/>
      <c r="B1462" s="5">
        <f>DATE(YEAR(siječanj!B1462),MONTH(siječanj!B1462)+8,DAY(siječanj!B1462))</f>
        <v>45916</v>
      </c>
      <c r="C1462" s="8">
        <v>15.1979166666667</v>
      </c>
      <c r="D1462">
        <v>0.93599216326198853</v>
      </c>
      <c r="E1462" s="6">
        <v>67.771926734903971</v>
      </c>
      <c r="F1462" s="9">
        <v>80.171300877510959</v>
      </c>
      <c r="G1462" s="9">
        <v>213.76956909327066</v>
      </c>
      <c r="H1462" s="9">
        <v>63.433992313035766</v>
      </c>
    </row>
    <row r="1463" spans="1:8" x14ac:dyDescent="0.25">
      <c r="A1463" s="21"/>
      <c r="B1463" s="5">
        <f>DATE(YEAR(siječanj!B1463),MONTH(siječanj!B1463)+8,DAY(siječanj!B1463))</f>
        <v>45916</v>
      </c>
      <c r="C1463" s="8">
        <v>15.2083333333333</v>
      </c>
      <c r="D1463">
        <v>0.93599216326198853</v>
      </c>
      <c r="E1463" s="6">
        <v>73.893026015107736</v>
      </c>
      <c r="F1463" s="9">
        <v>81.100158303252371</v>
      </c>
      <c r="G1463" s="9">
        <v>218.81957151612215</v>
      </c>
      <c r="H1463" s="9">
        <v>69.163293269855089</v>
      </c>
    </row>
    <row r="1464" spans="1:8" x14ac:dyDescent="0.25">
      <c r="A1464" s="21"/>
      <c r="B1464" s="5">
        <f>DATE(YEAR(siječanj!B1464),MONTH(siječanj!B1464)+8,DAY(siječanj!B1464))</f>
        <v>45916</v>
      </c>
      <c r="C1464" s="8">
        <v>15.21875</v>
      </c>
      <c r="D1464">
        <v>0.93599216326198853</v>
      </c>
      <c r="E1464" s="6">
        <v>80.130309884118091</v>
      </c>
      <c r="F1464" s="9">
        <v>82.475564112474984</v>
      </c>
      <c r="G1464" s="9">
        <v>219.771817294626</v>
      </c>
      <c r="H1464" s="9">
        <v>75.001342091289189</v>
      </c>
    </row>
    <row r="1465" spans="1:8" x14ac:dyDescent="0.25">
      <c r="A1465" s="21"/>
      <c r="B1465" s="5">
        <f>DATE(YEAR(siječanj!B1465),MONTH(siječanj!B1465)+8,DAY(siječanj!B1465))</f>
        <v>45916</v>
      </c>
      <c r="C1465" s="8">
        <v>15.2291666666667</v>
      </c>
      <c r="D1465">
        <v>0.93599216326198853</v>
      </c>
      <c r="E1465" s="6">
        <v>85.020562981821698</v>
      </c>
      <c r="F1465" s="9">
        <v>84.664732857923482</v>
      </c>
      <c r="G1465" s="9">
        <v>220.57387448580209</v>
      </c>
      <c r="H1465" s="9">
        <v>79.578580667107431</v>
      </c>
    </row>
    <row r="1466" spans="1:8" x14ac:dyDescent="0.25">
      <c r="A1466" s="21"/>
      <c r="B1466" s="5">
        <f>DATE(YEAR(siječanj!B1466),MONTH(siječanj!B1466)+8,DAY(siječanj!B1466))</f>
        <v>45916</v>
      </c>
      <c r="C1466" s="8">
        <v>15.2395833333333</v>
      </c>
      <c r="D1466">
        <v>0.93599216326198853</v>
      </c>
      <c r="E1466" s="6">
        <v>90.600681330366228</v>
      </c>
      <c r="F1466" s="9">
        <v>87.652279705712672</v>
      </c>
      <c r="G1466" s="9">
        <v>220.55341714008483</v>
      </c>
      <c r="H1466" s="9">
        <v>84.801527711419538</v>
      </c>
    </row>
    <row r="1467" spans="1:8" x14ac:dyDescent="0.25">
      <c r="A1467" s="21"/>
      <c r="B1467" s="5">
        <f>DATE(YEAR(siječanj!B1467),MONTH(siječanj!B1467)+8,DAY(siječanj!B1467))</f>
        <v>45916</v>
      </c>
      <c r="C1467" s="8">
        <v>15.25</v>
      </c>
      <c r="D1467">
        <v>0.93599216326198853</v>
      </c>
      <c r="E1467" s="6">
        <v>95.648322063990079</v>
      </c>
      <c r="F1467" s="9">
        <v>91.960695859122197</v>
      </c>
      <c r="G1467" s="9">
        <v>220.23179737887591</v>
      </c>
      <c r="H1467" s="9">
        <v>89.526079881053462</v>
      </c>
    </row>
    <row r="1468" spans="1:8" x14ac:dyDescent="0.25">
      <c r="A1468" s="21"/>
      <c r="B1468" s="5">
        <f>DATE(YEAR(siječanj!B1468),MONTH(siječanj!B1468)+8,DAY(siječanj!B1468))</f>
        <v>45916</v>
      </c>
      <c r="C1468" s="8">
        <v>15.2604166666667</v>
      </c>
      <c r="D1468">
        <v>0.93599216326198853</v>
      </c>
      <c r="E1468" s="6">
        <v>98.703019730229755</v>
      </c>
      <c r="F1468" s="9">
        <v>95.28960315113973</v>
      </c>
      <c r="G1468" s="9">
        <v>219.57032348450227</v>
      </c>
      <c r="H1468" s="9">
        <v>92.385252957788481</v>
      </c>
    </row>
    <row r="1469" spans="1:8" x14ac:dyDescent="0.25">
      <c r="A1469" s="21"/>
      <c r="B1469" s="5">
        <f>DATE(YEAR(siječanj!B1469),MONTH(siječanj!B1469)+8,DAY(siječanj!B1469))</f>
        <v>45916</v>
      </c>
      <c r="C1469" s="8">
        <v>15.2708333333333</v>
      </c>
      <c r="D1469">
        <v>0.93599216326198853</v>
      </c>
      <c r="E1469" s="6">
        <v>100.87420654148079</v>
      </c>
      <c r="F1469" s="9">
        <v>99.971994296539563</v>
      </c>
      <c r="G1469" s="9">
        <v>212.93185916039235</v>
      </c>
      <c r="H1469" s="9">
        <v>94.417466798097237</v>
      </c>
    </row>
    <row r="1470" spans="1:8" x14ac:dyDescent="0.25">
      <c r="A1470" s="21"/>
      <c r="B1470" s="5">
        <f>DATE(YEAR(siječanj!B1470),MONTH(siječanj!B1470)+8,DAY(siječanj!B1470))</f>
        <v>45916</v>
      </c>
      <c r="C1470" s="8">
        <v>15.28125</v>
      </c>
      <c r="D1470">
        <v>0.93599216326198853</v>
      </c>
      <c r="E1470" s="6">
        <v>101.82638187725351</v>
      </c>
      <c r="F1470" s="9">
        <v>107.00273803088517</v>
      </c>
      <c r="G1470" s="9">
        <v>180.61363910674669</v>
      </c>
      <c r="H1470" s="9">
        <v>95.308695450431856</v>
      </c>
    </row>
    <row r="1471" spans="1:8" x14ac:dyDescent="0.25">
      <c r="A1471" s="21"/>
      <c r="B1471" s="5">
        <f>DATE(YEAR(siječanj!B1471),MONTH(siječanj!B1471)+8,DAY(siječanj!B1471))</f>
        <v>45916</v>
      </c>
      <c r="C1471" s="8">
        <v>15.2916666666667</v>
      </c>
      <c r="D1471">
        <v>0.93599216326198853</v>
      </c>
      <c r="E1471" s="6">
        <v>99.765390482744593</v>
      </c>
      <c r="F1471" s="9">
        <v>115.57098559499872</v>
      </c>
      <c r="G1471" s="9">
        <v>105.92513967712831</v>
      </c>
      <c r="H1471" s="9">
        <v>93.379623656621121</v>
      </c>
    </row>
    <row r="1472" spans="1:8" x14ac:dyDescent="0.25">
      <c r="A1472" s="21"/>
      <c r="B1472" s="5">
        <f>DATE(YEAR(siječanj!B1472),MONTH(siječanj!B1472)+8,DAY(siječanj!B1472))</f>
        <v>45916</v>
      </c>
      <c r="C1472" s="8">
        <v>15.3020833333333</v>
      </c>
      <c r="D1472">
        <v>0.93599216326198853</v>
      </c>
      <c r="E1472" s="6">
        <v>97.118335916971162</v>
      </c>
      <c r="F1472" s="9">
        <v>119.10716085647752</v>
      </c>
      <c r="G1472" s="9">
        <v>43.113617037824632</v>
      </c>
      <c r="H1472" s="9">
        <v>90.902001327330311</v>
      </c>
    </row>
    <row r="1473" spans="1:8" x14ac:dyDescent="0.25">
      <c r="A1473" s="21"/>
      <c r="B1473" s="5">
        <f>DATE(YEAR(siječanj!B1473),MONTH(siječanj!B1473)+8,DAY(siječanj!B1473))</f>
        <v>45916</v>
      </c>
      <c r="C1473" s="8">
        <v>15.3125</v>
      </c>
      <c r="D1473">
        <v>0.93599216326198853</v>
      </c>
      <c r="E1473" s="6">
        <v>96.916999288690334</v>
      </c>
      <c r="F1473" s="9">
        <v>123.19756128948134</v>
      </c>
      <c r="G1473" s="9">
        <v>12.221024937416702</v>
      </c>
      <c r="H1473" s="9">
        <v>90.713551821081865</v>
      </c>
    </row>
    <row r="1474" spans="1:8" x14ac:dyDescent="0.25">
      <c r="A1474" s="21"/>
      <c r="B1474" s="5">
        <f>DATE(YEAR(siječanj!B1474),MONTH(siječanj!B1474)+8,DAY(siječanj!B1474))</f>
        <v>45916</v>
      </c>
      <c r="C1474" s="8">
        <v>15.3229166666667</v>
      </c>
      <c r="D1474">
        <v>0.93599216326198853</v>
      </c>
      <c r="E1474" s="6">
        <v>95.9964885055211</v>
      </c>
      <c r="F1474" s="9">
        <v>129.28397160342575</v>
      </c>
      <c r="G1474" s="9">
        <v>4.8341576680615566</v>
      </c>
      <c r="H1474" s="9">
        <v>89.851960941837305</v>
      </c>
    </row>
    <row r="1475" spans="1:8" x14ac:dyDescent="0.25">
      <c r="A1475" s="21"/>
      <c r="B1475" s="5">
        <f>DATE(YEAR(siječanj!B1475),MONTH(siječanj!B1475)+8,DAY(siječanj!B1475))</f>
        <v>45916</v>
      </c>
      <c r="C1475" s="8">
        <v>15.3333333333333</v>
      </c>
      <c r="D1475">
        <v>0.93599216326198853</v>
      </c>
      <c r="E1475" s="6">
        <v>97.414962392683137</v>
      </c>
      <c r="F1475" s="9">
        <v>137.60371610350444</v>
      </c>
      <c r="G1475" s="9">
        <v>2.4943285472085881</v>
      </c>
      <c r="H1475" s="9">
        <v>91.179641384012754</v>
      </c>
    </row>
    <row r="1476" spans="1:8" x14ac:dyDescent="0.25">
      <c r="A1476" s="21"/>
      <c r="B1476" s="5">
        <f>DATE(YEAR(siječanj!B1476),MONTH(siječanj!B1476)+8,DAY(siječanj!B1476))</f>
        <v>45916</v>
      </c>
      <c r="C1476" s="8">
        <v>15.34375</v>
      </c>
      <c r="D1476">
        <v>0.93599216326198853</v>
      </c>
      <c r="E1476" s="6">
        <v>98.268123222248235</v>
      </c>
      <c r="F1476" s="9">
        <v>141.27226994964593</v>
      </c>
      <c r="G1476" s="9">
        <v>1.8436613783555507</v>
      </c>
      <c r="H1476" s="9">
        <v>91.978193234487776</v>
      </c>
    </row>
    <row r="1477" spans="1:8" x14ac:dyDescent="0.25">
      <c r="A1477" s="21"/>
      <c r="B1477" s="5">
        <f>DATE(YEAR(siječanj!B1477),MONTH(siječanj!B1477)+8,DAY(siječanj!B1477))</f>
        <v>45916</v>
      </c>
      <c r="C1477" s="8">
        <v>15.3541666666667</v>
      </c>
      <c r="D1477">
        <v>0.93599216326198853</v>
      </c>
      <c r="E1477" s="6">
        <v>97.678325486199853</v>
      </c>
      <c r="F1477" s="9">
        <v>143.92396107017919</v>
      </c>
      <c r="G1477" s="9">
        <v>1.6154806386782281</v>
      </c>
      <c r="H1477" s="9">
        <v>91.426147175636828</v>
      </c>
    </row>
    <row r="1478" spans="1:8" x14ac:dyDescent="0.25">
      <c r="A1478" s="21"/>
      <c r="B1478" s="5">
        <f>DATE(YEAR(siječanj!B1478),MONTH(siječanj!B1478)+8,DAY(siječanj!B1478))</f>
        <v>45916</v>
      </c>
      <c r="C1478" s="8">
        <v>15.3645833333333</v>
      </c>
      <c r="D1478">
        <v>0.93599216326198853</v>
      </c>
      <c r="E1478" s="6">
        <v>97.930805840004325</v>
      </c>
      <c r="F1478" s="9">
        <v>147.03624384649521</v>
      </c>
      <c r="G1478" s="9">
        <v>1.5461276777220592</v>
      </c>
      <c r="H1478" s="9">
        <v>91.662466808175424</v>
      </c>
    </row>
    <row r="1479" spans="1:8" x14ac:dyDescent="0.25">
      <c r="A1479" s="21"/>
      <c r="B1479" s="5">
        <f>DATE(YEAR(siječanj!B1479),MONTH(siječanj!B1479)+8,DAY(siječanj!B1479))</f>
        <v>45916</v>
      </c>
      <c r="C1479" s="8">
        <v>15.375</v>
      </c>
      <c r="D1479">
        <v>0.93599216326198853</v>
      </c>
      <c r="E1479" s="6">
        <v>98.249678236498923</v>
      </c>
      <c r="F1479" s="9">
        <v>150.50595156446826</v>
      </c>
      <c r="G1479" s="9">
        <v>1.4496607636044279</v>
      </c>
      <c r="H1479" s="9">
        <v>91.960928872374936</v>
      </c>
    </row>
    <row r="1480" spans="1:8" x14ac:dyDescent="0.25">
      <c r="A1480" s="21"/>
      <c r="B1480" s="5">
        <f>DATE(YEAR(siječanj!B1480),MONTH(siječanj!B1480)+8,DAY(siječanj!B1480))</f>
        <v>45916</v>
      </c>
      <c r="C1480" s="8">
        <v>15.3854166666667</v>
      </c>
      <c r="D1480">
        <v>0.93599216326198853</v>
      </c>
      <c r="E1480" s="6">
        <v>99.321684562396314</v>
      </c>
      <c r="F1480" s="9">
        <v>152.14871989093797</v>
      </c>
      <c r="G1480" s="9">
        <v>1.3573994484876777</v>
      </c>
      <c r="H1480" s="9">
        <v>92.964318392382182</v>
      </c>
    </row>
    <row r="1481" spans="1:8" x14ac:dyDescent="0.25">
      <c r="A1481" s="21"/>
      <c r="B1481" s="5">
        <f>DATE(YEAR(siječanj!B1481),MONTH(siječanj!B1481)+8,DAY(siječanj!B1481))</f>
        <v>45916</v>
      </c>
      <c r="C1481" s="8">
        <v>15.3958333333333</v>
      </c>
      <c r="D1481">
        <v>0.93599216326198853</v>
      </c>
      <c r="E1481" s="6">
        <v>98.747275808819239</v>
      </c>
      <c r="F1481" s="9">
        <v>153.08158668175372</v>
      </c>
      <c r="G1481" s="9">
        <v>1.3510746819420352</v>
      </c>
      <c r="H1481" s="9">
        <v>92.426676300524946</v>
      </c>
    </row>
    <row r="1482" spans="1:8" x14ac:dyDescent="0.25">
      <c r="A1482" s="21"/>
      <c r="B1482" s="5">
        <f>DATE(YEAR(siječanj!B1482),MONTH(siječanj!B1482)+8,DAY(siječanj!B1482))</f>
        <v>45916</v>
      </c>
      <c r="C1482" s="8">
        <v>15.40625</v>
      </c>
      <c r="D1482">
        <v>0.93599216326198853</v>
      </c>
      <c r="E1482" s="6">
        <v>98.575993016341229</v>
      </c>
      <c r="F1482" s="9">
        <v>153.82069312910696</v>
      </c>
      <c r="G1482" s="9">
        <v>1.3198391971041052</v>
      </c>
      <c r="H1482" s="9">
        <v>92.266356949063905</v>
      </c>
    </row>
    <row r="1483" spans="1:8" x14ac:dyDescent="0.25">
      <c r="A1483" s="21"/>
      <c r="B1483" s="5">
        <f>DATE(YEAR(siječanj!B1483),MONTH(siječanj!B1483)+8,DAY(siječanj!B1483))</f>
        <v>45916</v>
      </c>
      <c r="C1483" s="8">
        <v>15.4166666666667</v>
      </c>
      <c r="D1483">
        <v>0.93599216326198853</v>
      </c>
      <c r="E1483" s="6">
        <v>99.362264521645528</v>
      </c>
      <c r="F1483" s="9">
        <v>153.88218131719015</v>
      </c>
      <c r="G1483" s="9">
        <v>1.3315022397822232</v>
      </c>
      <c r="H1483" s="9">
        <v>93.002300916224925</v>
      </c>
    </row>
    <row r="1484" spans="1:8" x14ac:dyDescent="0.25">
      <c r="A1484" s="21"/>
      <c r="B1484" s="5">
        <f>DATE(YEAR(siječanj!B1484),MONTH(siječanj!B1484)+8,DAY(siječanj!B1484))</f>
        <v>45916</v>
      </c>
      <c r="C1484" s="8">
        <v>15.4270833333333</v>
      </c>
      <c r="D1484">
        <v>0.93599216326198853</v>
      </c>
      <c r="E1484" s="6">
        <v>99.404676101660058</v>
      </c>
      <c r="F1484" s="9">
        <v>153.67905427577114</v>
      </c>
      <c r="G1484" s="9">
        <v>1.3405260897655122</v>
      </c>
      <c r="H1484" s="9">
        <v>93.041997822750091</v>
      </c>
    </row>
    <row r="1485" spans="1:8" x14ac:dyDescent="0.25">
      <c r="A1485" s="21"/>
      <c r="B1485" s="5">
        <f>DATE(YEAR(siječanj!B1485),MONTH(siječanj!B1485)+8,DAY(siječanj!B1485))</f>
        <v>45916</v>
      </c>
      <c r="C1485" s="8">
        <v>15.4375</v>
      </c>
      <c r="D1485">
        <v>0.93599216326198853</v>
      </c>
      <c r="E1485" s="6">
        <v>99.459097725027149</v>
      </c>
      <c r="F1485" s="9">
        <v>153.44656339507881</v>
      </c>
      <c r="G1485" s="9">
        <v>1.3282890821783659</v>
      </c>
      <c r="H1485" s="9">
        <v>93.092936035733686</v>
      </c>
    </row>
    <row r="1486" spans="1:8" x14ac:dyDescent="0.25">
      <c r="A1486" s="21"/>
      <c r="B1486" s="5">
        <f>DATE(YEAR(siječanj!B1486),MONTH(siječanj!B1486)+8,DAY(siječanj!B1486))</f>
        <v>45916</v>
      </c>
      <c r="C1486" s="8">
        <v>15.4479166666667</v>
      </c>
      <c r="D1486">
        <v>0.93599216326198853</v>
      </c>
      <c r="E1486" s="6">
        <v>101.20119393922448</v>
      </c>
      <c r="F1486" s="9">
        <v>153.6675201045251</v>
      </c>
      <c r="G1486" s="9">
        <v>1.2876149911372903</v>
      </c>
      <c r="H1486" s="9">
        <v>94.723524439870758</v>
      </c>
    </row>
    <row r="1487" spans="1:8" x14ac:dyDescent="0.25">
      <c r="A1487" s="21"/>
      <c r="B1487" s="5">
        <f>DATE(YEAR(siječanj!B1487),MONTH(siječanj!B1487)+8,DAY(siječanj!B1487))</f>
        <v>45916</v>
      </c>
      <c r="C1487" s="8">
        <v>15.4583333333333</v>
      </c>
      <c r="D1487">
        <v>0.93599216326198853</v>
      </c>
      <c r="E1487" s="6">
        <v>101.81588943423219</v>
      </c>
      <c r="F1487" s="9">
        <v>153.73998565449793</v>
      </c>
      <c r="G1487" s="9">
        <v>1.2453975565622895</v>
      </c>
      <c r="H1487" s="9">
        <v>95.298874605990434</v>
      </c>
    </row>
    <row r="1488" spans="1:8" x14ac:dyDescent="0.25">
      <c r="A1488" s="21"/>
      <c r="B1488" s="5">
        <f>DATE(YEAR(siječanj!B1488),MONTH(siječanj!B1488)+8,DAY(siječanj!B1488))</f>
        <v>45916</v>
      </c>
      <c r="C1488" s="8">
        <v>15.46875</v>
      </c>
      <c r="D1488">
        <v>0.93599216326198853</v>
      </c>
      <c r="E1488" s="6">
        <v>102.78823934464349</v>
      </c>
      <c r="F1488" s="9">
        <v>153.77092434015708</v>
      </c>
      <c r="G1488" s="9">
        <v>1.1556158569340691</v>
      </c>
      <c r="H1488" s="9">
        <v>96.208986502083903</v>
      </c>
    </row>
    <row r="1489" spans="1:8" x14ac:dyDescent="0.25">
      <c r="A1489" s="21"/>
      <c r="B1489" s="5">
        <f>DATE(YEAR(siječanj!B1489),MONTH(siječanj!B1489)+8,DAY(siječanj!B1489))</f>
        <v>45916</v>
      </c>
      <c r="C1489" s="8">
        <v>15.4791666666667</v>
      </c>
      <c r="D1489">
        <v>0.93599216326198853</v>
      </c>
      <c r="E1489" s="6">
        <v>103.32278137150301</v>
      </c>
      <c r="F1489" s="9">
        <v>153.56849574090998</v>
      </c>
      <c r="G1489" s="9">
        <v>1.1131577528041541</v>
      </c>
      <c r="H1489" s="9">
        <v>96.709313650158592</v>
      </c>
    </row>
    <row r="1490" spans="1:8" x14ac:dyDescent="0.25">
      <c r="A1490" s="21"/>
      <c r="B1490" s="5">
        <f>DATE(YEAR(siječanj!B1490),MONTH(siječanj!B1490)+8,DAY(siječanj!B1490))</f>
        <v>45916</v>
      </c>
      <c r="C1490" s="8">
        <v>15.4895833333333</v>
      </c>
      <c r="D1490">
        <v>0.93599216326198853</v>
      </c>
      <c r="E1490" s="6">
        <v>103.16515301960334</v>
      </c>
      <c r="F1490" s="9">
        <v>153.366217882369</v>
      </c>
      <c r="G1490" s="9">
        <v>1.0946629352397679</v>
      </c>
      <c r="H1490" s="9">
        <v>96.561774748072594</v>
      </c>
    </row>
    <row r="1491" spans="1:8" x14ac:dyDescent="0.25">
      <c r="A1491" s="21"/>
      <c r="B1491" s="5">
        <f>DATE(YEAR(siječanj!B1491),MONTH(siječanj!B1491)+8,DAY(siječanj!B1491))</f>
        <v>45916</v>
      </c>
      <c r="C1491" s="8">
        <v>15.5</v>
      </c>
      <c r="D1491">
        <v>0.93599216326198853</v>
      </c>
      <c r="E1491" s="6">
        <v>101.60357100616531</v>
      </c>
      <c r="F1491" s="9">
        <v>153.36298949332911</v>
      </c>
      <c r="G1491" s="9">
        <v>1.1259531009999568</v>
      </c>
      <c r="H1491" s="9">
        <v>95.10014622120373</v>
      </c>
    </row>
    <row r="1492" spans="1:8" x14ac:dyDescent="0.25">
      <c r="A1492" s="21"/>
      <c r="B1492" s="5">
        <f>DATE(YEAR(siječanj!B1492),MONTH(siječanj!B1492)+8,DAY(siječanj!B1492))</f>
        <v>45916</v>
      </c>
      <c r="C1492" s="8">
        <v>15.5104166666667</v>
      </c>
      <c r="D1492">
        <v>0.93599216326198853</v>
      </c>
      <c r="E1492" s="6">
        <v>100.71495459497083</v>
      </c>
      <c r="F1492" s="9">
        <v>152.72678604061775</v>
      </c>
      <c r="G1492" s="9">
        <v>1.1361479415089089</v>
      </c>
      <c r="H1492" s="9">
        <v>94.268408224179709</v>
      </c>
    </row>
    <row r="1493" spans="1:8" x14ac:dyDescent="0.25">
      <c r="A1493" s="21"/>
      <c r="B1493" s="5">
        <f>DATE(YEAR(siječanj!B1493),MONTH(siječanj!B1493)+8,DAY(siječanj!B1493))</f>
        <v>45916</v>
      </c>
      <c r="C1493" s="8">
        <v>15.5208333333333</v>
      </c>
      <c r="D1493">
        <v>0.93599216326198853</v>
      </c>
      <c r="E1493" s="6">
        <v>100.73625746385046</v>
      </c>
      <c r="F1493" s="9">
        <v>152.3098561796381</v>
      </c>
      <c r="G1493" s="9">
        <v>1.1159635936921701</v>
      </c>
      <c r="H1493" s="9">
        <v>94.288347542506031</v>
      </c>
    </row>
    <row r="1494" spans="1:8" x14ac:dyDescent="0.25">
      <c r="A1494" s="21"/>
      <c r="B1494" s="5">
        <f>DATE(YEAR(siječanj!B1494),MONTH(siječanj!B1494)+8,DAY(siječanj!B1494))</f>
        <v>45916</v>
      </c>
      <c r="C1494" s="8">
        <v>15.53125</v>
      </c>
      <c r="D1494">
        <v>0.93599216326198853</v>
      </c>
      <c r="E1494" s="6">
        <v>99.894331037259761</v>
      </c>
      <c r="F1494" s="9">
        <v>152.12926625531716</v>
      </c>
      <c r="G1494" s="9">
        <v>1.1599654129699195</v>
      </c>
      <c r="H1494" s="9">
        <v>93.50031100517397</v>
      </c>
    </row>
    <row r="1495" spans="1:8" x14ac:dyDescent="0.25">
      <c r="A1495" s="21"/>
      <c r="B1495" s="5">
        <f>DATE(YEAR(siječanj!B1495),MONTH(siječanj!B1495)+8,DAY(siječanj!B1495))</f>
        <v>45916</v>
      </c>
      <c r="C1495" s="8">
        <v>15.5416666666667</v>
      </c>
      <c r="D1495">
        <v>0.93599216326198853</v>
      </c>
      <c r="E1495" s="6">
        <v>97.766038228582872</v>
      </c>
      <c r="F1495" s="9">
        <v>151.61467985168508</v>
      </c>
      <c r="G1495" s="9">
        <v>1.1498200456271899</v>
      </c>
      <c r="H1495" s="9">
        <v>91.508245615125546</v>
      </c>
    </row>
    <row r="1496" spans="1:8" x14ac:dyDescent="0.25">
      <c r="A1496" s="21"/>
      <c r="B1496" s="5">
        <f>DATE(YEAR(siječanj!B1496),MONTH(siječanj!B1496)+8,DAY(siječanj!B1496))</f>
        <v>45916</v>
      </c>
      <c r="C1496" s="8">
        <v>15.5520833333333</v>
      </c>
      <c r="D1496">
        <v>0.93599216326198853</v>
      </c>
      <c r="E1496" s="6">
        <v>96.653518313685765</v>
      </c>
      <c r="F1496" s="9">
        <v>151.20378217734628</v>
      </c>
      <c r="G1496" s="9">
        <v>1.1342021174012704</v>
      </c>
      <c r="H1496" s="9">
        <v>90.466935693308969</v>
      </c>
    </row>
    <row r="1497" spans="1:8" x14ac:dyDescent="0.25">
      <c r="A1497" s="21"/>
      <c r="B1497" s="5">
        <f>DATE(YEAR(siječanj!B1497),MONTH(siječanj!B1497)+8,DAY(siječanj!B1497))</f>
        <v>45916</v>
      </c>
      <c r="C1497" s="8">
        <v>15.5625</v>
      </c>
      <c r="D1497">
        <v>0.93599216326198853</v>
      </c>
      <c r="E1497" s="6">
        <v>96.643778727225651</v>
      </c>
      <c r="F1497" s="9">
        <v>150.61358605710544</v>
      </c>
      <c r="G1497" s="9">
        <v>1.113994706812405</v>
      </c>
      <c r="H1497" s="9">
        <v>90.457819516708881</v>
      </c>
    </row>
    <row r="1498" spans="1:8" x14ac:dyDescent="0.25">
      <c r="A1498" s="21"/>
      <c r="B1498" s="5">
        <f>DATE(YEAR(siječanj!B1498),MONTH(siječanj!B1498)+8,DAY(siječanj!B1498))</f>
        <v>45916</v>
      </c>
      <c r="C1498" s="8">
        <v>15.5729166666667</v>
      </c>
      <c r="D1498">
        <v>0.93599216326198853</v>
      </c>
      <c r="E1498" s="6">
        <v>96.983737051038176</v>
      </c>
      <c r="F1498" s="9">
        <v>150.08090769866422</v>
      </c>
      <c r="G1498" s="9">
        <v>1.0918559784777622</v>
      </c>
      <c r="H1498" s="9">
        <v>90.776017843633085</v>
      </c>
    </row>
    <row r="1499" spans="1:8" x14ac:dyDescent="0.25">
      <c r="A1499" s="21"/>
      <c r="B1499" s="5">
        <f>DATE(YEAR(siječanj!B1499),MONTH(siječanj!B1499)+8,DAY(siječanj!B1499))</f>
        <v>45916</v>
      </c>
      <c r="C1499" s="8">
        <v>15.5833333333333</v>
      </c>
      <c r="D1499">
        <v>0.93599216326198853</v>
      </c>
      <c r="E1499" s="6">
        <v>99.51110624499546</v>
      </c>
      <c r="F1499" s="9">
        <v>148.78916105742098</v>
      </c>
      <c r="G1499" s="9">
        <v>1.089961859284325</v>
      </c>
      <c r="H1499" s="9">
        <v>93.141615602846883</v>
      </c>
    </row>
    <row r="1500" spans="1:8" x14ac:dyDescent="0.25">
      <c r="A1500" s="21"/>
      <c r="B1500" s="5">
        <f>DATE(YEAR(siječanj!B1500),MONTH(siječanj!B1500)+8,DAY(siječanj!B1500))</f>
        <v>45916</v>
      </c>
      <c r="C1500" s="8">
        <v>15.59375</v>
      </c>
      <c r="D1500">
        <v>0.93599216326198853</v>
      </c>
      <c r="E1500" s="6">
        <v>101.07589186122151</v>
      </c>
      <c r="F1500" s="9">
        <v>148.23507526732286</v>
      </c>
      <c r="G1500" s="9">
        <v>1.0607789570366637</v>
      </c>
      <c r="H1500" s="9">
        <v>94.606242676819534</v>
      </c>
    </row>
    <row r="1501" spans="1:8" x14ac:dyDescent="0.25">
      <c r="A1501" s="21"/>
      <c r="B1501" s="5">
        <f>DATE(YEAR(siječanj!B1501),MONTH(siječanj!B1501)+8,DAY(siječanj!B1501))</f>
        <v>45916</v>
      </c>
      <c r="C1501" s="8">
        <v>15.6041666666667</v>
      </c>
      <c r="D1501">
        <v>0.93599216326198853</v>
      </c>
      <c r="E1501" s="6">
        <v>101.01570494155685</v>
      </c>
      <c r="F1501" s="9">
        <v>147.53979803622229</v>
      </c>
      <c r="G1501" s="9">
        <v>1.0344123101568325</v>
      </c>
      <c r="H1501" s="9">
        <v>94.549908191682533</v>
      </c>
    </row>
    <row r="1502" spans="1:8" x14ac:dyDescent="0.25">
      <c r="A1502" s="21"/>
      <c r="B1502" s="5">
        <f>DATE(YEAR(siječanj!B1502),MONTH(siječanj!B1502)+8,DAY(siječanj!B1502))</f>
        <v>45916</v>
      </c>
      <c r="C1502" s="8">
        <v>15.6145833333333</v>
      </c>
      <c r="D1502">
        <v>0.93599216326198853</v>
      </c>
      <c r="E1502" s="6">
        <v>103.03175278056382</v>
      </c>
      <c r="F1502" s="9">
        <v>146.20862497397363</v>
      </c>
      <c r="G1502" s="9">
        <v>1.0600766593930373</v>
      </c>
      <c r="H1502" s="9">
        <v>96.436913169754334</v>
      </c>
    </row>
    <row r="1503" spans="1:8" x14ac:dyDescent="0.25">
      <c r="A1503" s="21"/>
      <c r="B1503" s="5">
        <f>DATE(YEAR(siječanj!B1503),MONTH(siječanj!B1503)+8,DAY(siječanj!B1503))</f>
        <v>45916</v>
      </c>
      <c r="C1503" s="8">
        <v>15.625</v>
      </c>
      <c r="D1503">
        <v>0.93599216326198853</v>
      </c>
      <c r="E1503" s="6">
        <v>103.68639226914668</v>
      </c>
      <c r="F1503" s="9">
        <v>143.51421692553444</v>
      </c>
      <c r="G1503" s="9">
        <v>1.0326863256122205</v>
      </c>
      <c r="H1503" s="9">
        <v>97.049650600829722</v>
      </c>
    </row>
    <row r="1504" spans="1:8" x14ac:dyDescent="0.25">
      <c r="A1504" s="21"/>
      <c r="B1504" s="5">
        <f>DATE(YEAR(siječanj!B1504),MONTH(siječanj!B1504)+8,DAY(siječanj!B1504))</f>
        <v>45916</v>
      </c>
      <c r="C1504" s="8">
        <v>15.6354166666667</v>
      </c>
      <c r="D1504">
        <v>0.93599216326198853</v>
      </c>
      <c r="E1504" s="6">
        <v>104.54046643259259</v>
      </c>
      <c r="F1504" s="9">
        <v>141.64636969927017</v>
      </c>
      <c r="G1504" s="9">
        <v>1.0350978686583583</v>
      </c>
      <c r="H1504" s="9">
        <v>97.84905732465964</v>
      </c>
    </row>
    <row r="1505" spans="1:8" x14ac:dyDescent="0.25">
      <c r="A1505" s="21"/>
      <c r="B1505" s="5">
        <f>DATE(YEAR(siječanj!B1505),MONTH(siječanj!B1505)+8,DAY(siječanj!B1505))</f>
        <v>45916</v>
      </c>
      <c r="C1505" s="8">
        <v>15.6458333333333</v>
      </c>
      <c r="D1505">
        <v>0.93599216326198853</v>
      </c>
      <c r="E1505" s="6">
        <v>106.29595754997477</v>
      </c>
      <c r="F1505" s="9">
        <v>140.0043514945763</v>
      </c>
      <c r="G1505" s="9">
        <v>1.0176126032470056</v>
      </c>
      <c r="H1505" s="9">
        <v>99.492183253205397</v>
      </c>
    </row>
    <row r="1506" spans="1:8" x14ac:dyDescent="0.25">
      <c r="A1506" s="21"/>
      <c r="B1506" s="5">
        <f>DATE(YEAR(siječanj!B1506),MONTH(siječanj!B1506)+8,DAY(siječanj!B1506))</f>
        <v>45916</v>
      </c>
      <c r="C1506" s="8">
        <v>15.65625</v>
      </c>
      <c r="D1506">
        <v>0.93599216326198853</v>
      </c>
      <c r="E1506" s="6">
        <v>106.10651605536087</v>
      </c>
      <c r="F1506" s="9">
        <v>138.57461949215548</v>
      </c>
      <c r="G1506" s="9">
        <v>1.0218260143980724</v>
      </c>
      <c r="H1506" s="9">
        <v>99.314867498850134</v>
      </c>
    </row>
    <row r="1507" spans="1:8" x14ac:dyDescent="0.25">
      <c r="A1507" s="21"/>
      <c r="B1507" s="5">
        <f>DATE(YEAR(siječanj!B1507),MONTH(siječanj!B1507)+8,DAY(siječanj!B1507))</f>
        <v>45916</v>
      </c>
      <c r="C1507" s="8">
        <v>15.6666666666667</v>
      </c>
      <c r="D1507">
        <v>0.93599216326198853</v>
      </c>
      <c r="E1507" s="6">
        <v>106.21201206219993</v>
      </c>
      <c r="F1507" s="9">
        <v>135.82856274521353</v>
      </c>
      <c r="G1507" s="9">
        <v>1.0344498803230815</v>
      </c>
      <c r="H1507" s="9">
        <v>99.413610934506934</v>
      </c>
    </row>
    <row r="1508" spans="1:8" x14ac:dyDescent="0.25">
      <c r="A1508" s="21"/>
      <c r="B1508" s="5">
        <f>DATE(YEAR(siječanj!B1508),MONTH(siječanj!B1508)+8,DAY(siječanj!B1508))</f>
        <v>45916</v>
      </c>
      <c r="C1508" s="8">
        <v>15.6770833333333</v>
      </c>
      <c r="D1508">
        <v>0.93599216326198853</v>
      </c>
      <c r="E1508" s="6">
        <v>106.88948588840401</v>
      </c>
      <c r="F1508" s="9">
        <v>134.34765555226508</v>
      </c>
      <c r="G1508" s="9">
        <v>1.0547904597886726</v>
      </c>
      <c r="H1508" s="9">
        <v>100.04772112664907</v>
      </c>
    </row>
    <row r="1509" spans="1:8" x14ac:dyDescent="0.25">
      <c r="A1509" s="21"/>
      <c r="B1509" s="5">
        <f>DATE(YEAR(siječanj!B1509),MONTH(siječanj!B1509)+8,DAY(siječanj!B1509))</f>
        <v>45916</v>
      </c>
      <c r="C1509" s="8">
        <v>15.6875</v>
      </c>
      <c r="D1509">
        <v>0.93599216326198853</v>
      </c>
      <c r="E1509" s="6">
        <v>109.44487620544889</v>
      </c>
      <c r="F1509" s="9">
        <v>133.51015124136657</v>
      </c>
      <c r="G1509" s="9">
        <v>1.1063609447222464</v>
      </c>
      <c r="H1509" s="9">
        <v>102.43954643747864</v>
      </c>
    </row>
    <row r="1510" spans="1:8" x14ac:dyDescent="0.25">
      <c r="A1510" s="21"/>
      <c r="B1510" s="5">
        <f>DATE(YEAR(siječanj!B1510),MONTH(siječanj!B1510)+8,DAY(siječanj!B1510))</f>
        <v>45916</v>
      </c>
      <c r="C1510" s="8">
        <v>15.6979166666667</v>
      </c>
      <c r="D1510">
        <v>0.93599216326198853</v>
      </c>
      <c r="E1510" s="6">
        <v>110.51666162738161</v>
      </c>
      <c r="F1510" s="9">
        <v>132.78051311146828</v>
      </c>
      <c r="G1510" s="9">
        <v>1.2536908383737884</v>
      </c>
      <c r="H1510" s="9">
        <v>103.4427291931061</v>
      </c>
    </row>
    <row r="1511" spans="1:8" x14ac:dyDescent="0.25">
      <c r="A1511" s="21"/>
      <c r="B1511" s="5">
        <f>DATE(YEAR(siječanj!B1511),MONTH(siječanj!B1511)+8,DAY(siječanj!B1511))</f>
        <v>45916</v>
      </c>
      <c r="C1511" s="8">
        <v>15.7083333333333</v>
      </c>
      <c r="D1511">
        <v>0.93599216326198853</v>
      </c>
      <c r="E1511" s="6">
        <v>112.08957314146491</v>
      </c>
      <c r="F1511" s="9">
        <v>132.13706499697284</v>
      </c>
      <c r="G1511" s="9">
        <v>1.630648100652111</v>
      </c>
      <c r="H1511" s="9">
        <v>104.91496204379263</v>
      </c>
    </row>
    <row r="1512" spans="1:8" x14ac:dyDescent="0.25">
      <c r="A1512" s="21"/>
      <c r="B1512" s="5">
        <f>DATE(YEAR(siječanj!B1512),MONTH(siječanj!B1512)+8,DAY(siječanj!B1512))</f>
        <v>45916</v>
      </c>
      <c r="C1512" s="8">
        <v>15.71875</v>
      </c>
      <c r="D1512">
        <v>0.93599216326198853</v>
      </c>
      <c r="E1512" s="6">
        <v>115.23851359015526</v>
      </c>
      <c r="F1512" s="9">
        <v>132.11819999715757</v>
      </c>
      <c r="G1512" s="9">
        <v>2.6584919976680679</v>
      </c>
      <c r="H1512" s="9">
        <v>107.86234562634549</v>
      </c>
    </row>
    <row r="1513" spans="1:8" x14ac:dyDescent="0.25">
      <c r="A1513" s="21"/>
      <c r="B1513" s="5">
        <f>DATE(YEAR(siječanj!B1513),MONTH(siječanj!B1513)+8,DAY(siječanj!B1513))</f>
        <v>45916</v>
      </c>
      <c r="C1513" s="8">
        <v>15.7291666666667</v>
      </c>
      <c r="D1513">
        <v>0.93599216326198853</v>
      </c>
      <c r="E1513" s="6">
        <v>119.38861854353596</v>
      </c>
      <c r="F1513" s="9">
        <v>132.56653325088828</v>
      </c>
      <c r="G1513" s="9">
        <v>6.557541357114661</v>
      </c>
      <c r="H1513" s="9">
        <v>111.74681133942458</v>
      </c>
    </row>
    <row r="1514" spans="1:8" x14ac:dyDescent="0.25">
      <c r="A1514" s="21"/>
      <c r="B1514" s="5">
        <f>DATE(YEAR(siječanj!B1514),MONTH(siječanj!B1514)+8,DAY(siječanj!B1514))</f>
        <v>45916</v>
      </c>
      <c r="C1514" s="8">
        <v>15.7395833333333</v>
      </c>
      <c r="D1514">
        <v>0.93599216326198853</v>
      </c>
      <c r="E1514" s="6">
        <v>123.89496135326428</v>
      </c>
      <c r="F1514" s="9">
        <v>134.21339941177413</v>
      </c>
      <c r="G1514" s="9">
        <v>22.464130330609212</v>
      </c>
      <c r="H1514" s="9">
        <v>115.96471289430229</v>
      </c>
    </row>
    <row r="1515" spans="1:8" x14ac:dyDescent="0.25">
      <c r="A1515" s="21"/>
      <c r="B1515" s="5">
        <f>DATE(YEAR(siječanj!B1515),MONTH(siječanj!B1515)+8,DAY(siječanj!B1515))</f>
        <v>45916</v>
      </c>
      <c r="C1515" s="8">
        <v>15.75</v>
      </c>
      <c r="D1515">
        <v>0.93599216326198853</v>
      </c>
      <c r="E1515" s="6">
        <v>128.69291720836748</v>
      </c>
      <c r="F1515" s="9">
        <v>135.98323202224896</v>
      </c>
      <c r="G1515" s="9">
        <v>62.664097197522459</v>
      </c>
      <c r="H1515" s="9">
        <v>120.45556197435586</v>
      </c>
    </row>
    <row r="1516" spans="1:8" x14ac:dyDescent="0.25">
      <c r="A1516" s="21"/>
      <c r="B1516" s="5">
        <f>DATE(YEAR(siječanj!B1516),MONTH(siječanj!B1516)+8,DAY(siječanj!B1516))</f>
        <v>45916</v>
      </c>
      <c r="C1516" s="8">
        <v>15.7604166666667</v>
      </c>
      <c r="D1516">
        <v>0.93599216326198853</v>
      </c>
      <c r="E1516" s="6">
        <v>133.0297474291373</v>
      </c>
      <c r="F1516" s="9">
        <v>137.89989529070544</v>
      </c>
      <c r="G1516" s="9">
        <v>123.33109411243127</v>
      </c>
      <c r="H1516" s="9">
        <v>124.51480107439419</v>
      </c>
    </row>
    <row r="1517" spans="1:8" x14ac:dyDescent="0.25">
      <c r="A1517" s="21"/>
      <c r="B1517" s="5">
        <f>DATE(YEAR(siječanj!B1517),MONTH(siječanj!B1517)+8,DAY(siječanj!B1517))</f>
        <v>45916</v>
      </c>
      <c r="C1517" s="8">
        <v>15.7708333333333</v>
      </c>
      <c r="D1517">
        <v>0.93599216326198853</v>
      </c>
      <c r="E1517" s="6">
        <v>137.95030597523126</v>
      </c>
      <c r="F1517" s="9">
        <v>139.14460469149012</v>
      </c>
      <c r="G1517" s="9">
        <v>178.43268424628911</v>
      </c>
      <c r="H1517" s="9">
        <v>129.12040531240993</v>
      </c>
    </row>
    <row r="1518" spans="1:8" x14ac:dyDescent="0.25">
      <c r="A1518" s="21"/>
      <c r="B1518" s="5">
        <f>DATE(YEAR(siječanj!B1518),MONTH(siječanj!B1518)+8,DAY(siječanj!B1518))</f>
        <v>45916</v>
      </c>
      <c r="C1518" s="8">
        <v>15.78125</v>
      </c>
      <c r="D1518">
        <v>0.93599216326198853</v>
      </c>
      <c r="E1518" s="6">
        <v>143.61794687081704</v>
      </c>
      <c r="F1518" s="9">
        <v>139.63514196584978</v>
      </c>
      <c r="G1518" s="9">
        <v>215.7627859485946</v>
      </c>
      <c r="H1518" s="9">
        <v>134.42527277486138</v>
      </c>
    </row>
    <row r="1519" spans="1:8" x14ac:dyDescent="0.25">
      <c r="A1519" s="21"/>
      <c r="B1519" s="5">
        <f>DATE(YEAR(siječanj!B1519),MONTH(siječanj!B1519)+8,DAY(siječanj!B1519))</f>
        <v>45916</v>
      </c>
      <c r="C1519" s="8">
        <v>15.7916666666667</v>
      </c>
      <c r="D1519">
        <v>0.93599216326198853</v>
      </c>
      <c r="E1519" s="6">
        <v>149.21609613400221</v>
      </c>
      <c r="F1519" s="9">
        <v>138.61305212972772</v>
      </c>
      <c r="G1519" s="9">
        <v>226.76939061694259</v>
      </c>
      <c r="H1519" s="9">
        <v>139.66509661397359</v>
      </c>
    </row>
    <row r="1520" spans="1:8" x14ac:dyDescent="0.25">
      <c r="A1520" s="21"/>
      <c r="B1520" s="5">
        <f>DATE(YEAR(siječanj!B1520),MONTH(siječanj!B1520)+8,DAY(siječanj!B1520))</f>
        <v>45916</v>
      </c>
      <c r="C1520" s="8">
        <v>15.8020833333333</v>
      </c>
      <c r="D1520">
        <v>0.93599216326198853</v>
      </c>
      <c r="E1520" s="6">
        <v>155.59646633607233</v>
      </c>
      <c r="F1520" s="9">
        <v>137.40776300979758</v>
      </c>
      <c r="G1520" s="9">
        <v>227.75389403118123</v>
      </c>
      <c r="H1520" s="9">
        <v>145.63707312182152</v>
      </c>
    </row>
    <row r="1521" spans="1:8" x14ac:dyDescent="0.25">
      <c r="A1521" s="21"/>
      <c r="B1521" s="5">
        <f>DATE(YEAR(siječanj!B1521),MONTH(siječanj!B1521)+8,DAY(siječanj!B1521))</f>
        <v>45916</v>
      </c>
      <c r="C1521" s="8">
        <v>15.8125</v>
      </c>
      <c r="D1521">
        <v>0.93599216326198853</v>
      </c>
      <c r="E1521" s="6">
        <v>157.88470550237679</v>
      </c>
      <c r="F1521" s="9">
        <v>135.85295306220772</v>
      </c>
      <c r="G1521" s="9">
        <v>228.34734152199729</v>
      </c>
      <c r="H1521" s="9">
        <v>147.77884704915164</v>
      </c>
    </row>
    <row r="1522" spans="1:8" x14ac:dyDescent="0.25">
      <c r="A1522" s="21"/>
      <c r="B1522" s="5">
        <f>DATE(YEAR(siječanj!B1522),MONTH(siječanj!B1522)+8,DAY(siječanj!B1522))</f>
        <v>45916</v>
      </c>
      <c r="C1522" s="8">
        <v>15.8229166666667</v>
      </c>
      <c r="D1522">
        <v>0.93599216326198853</v>
      </c>
      <c r="E1522" s="6">
        <v>157.87806253382496</v>
      </c>
      <c r="F1522" s="9">
        <v>133.74578311628349</v>
      </c>
      <c r="G1522" s="9">
        <v>228.63200397022945</v>
      </c>
      <c r="H1522" s="9">
        <v>147.77262928264634</v>
      </c>
    </row>
    <row r="1523" spans="1:8" x14ac:dyDescent="0.25">
      <c r="A1523" s="21"/>
      <c r="B1523" s="5">
        <f>DATE(YEAR(siječanj!B1523),MONTH(siječanj!B1523)+8,DAY(siječanj!B1523))</f>
        <v>45916</v>
      </c>
      <c r="C1523" s="8">
        <v>15.8333333333333</v>
      </c>
      <c r="D1523">
        <v>0.93599216326198853</v>
      </c>
      <c r="E1523" s="6">
        <v>157.78635568926461</v>
      </c>
      <c r="F1523" s="9">
        <v>128.71649936320807</v>
      </c>
      <c r="G1523" s="9">
        <v>229.2832916176659</v>
      </c>
      <c r="H1523" s="9">
        <v>147.68679239482034</v>
      </c>
    </row>
    <row r="1524" spans="1:8" x14ac:dyDescent="0.25">
      <c r="A1524" s="21"/>
      <c r="B1524" s="5">
        <f>DATE(YEAR(siječanj!B1524),MONTH(siječanj!B1524)+8,DAY(siječanj!B1524))</f>
        <v>45916</v>
      </c>
      <c r="C1524" s="8">
        <v>15.84375</v>
      </c>
      <c r="D1524">
        <v>0.93599216326198853</v>
      </c>
      <c r="E1524" s="6">
        <v>156.55470910136779</v>
      </c>
      <c r="F1524" s="9">
        <v>125.3067905397024</v>
      </c>
      <c r="G1524" s="9">
        <v>229.56723127684407</v>
      </c>
      <c r="H1524" s="9">
        <v>146.53398084064057</v>
      </c>
    </row>
    <row r="1525" spans="1:8" x14ac:dyDescent="0.25">
      <c r="A1525" s="21"/>
      <c r="B1525" s="5">
        <f>DATE(YEAR(siječanj!B1525),MONTH(siječanj!B1525)+8,DAY(siječanj!B1525))</f>
        <v>45916</v>
      </c>
      <c r="C1525" s="8">
        <v>15.8541666666667</v>
      </c>
      <c r="D1525">
        <v>0.93599216326198853</v>
      </c>
      <c r="E1525" s="6">
        <v>156.15543063353675</v>
      </c>
      <c r="F1525" s="9">
        <v>122.48713374756161</v>
      </c>
      <c r="G1525" s="9">
        <v>230.05345153537328</v>
      </c>
      <c r="H1525" s="9">
        <v>146.16025932379145</v>
      </c>
    </row>
    <row r="1526" spans="1:8" x14ac:dyDescent="0.25">
      <c r="A1526" s="21"/>
      <c r="B1526" s="5">
        <f>DATE(YEAR(siječanj!B1526),MONTH(siječanj!B1526)+8,DAY(siječanj!B1526))</f>
        <v>45916</v>
      </c>
      <c r="C1526" s="8">
        <v>15.8645833333333</v>
      </c>
      <c r="D1526">
        <v>0.93599216326198853</v>
      </c>
      <c r="E1526" s="6">
        <v>155.34108550330578</v>
      </c>
      <c r="F1526" s="9">
        <v>119.96782510045327</v>
      </c>
      <c r="G1526" s="9">
        <v>230.48774019521693</v>
      </c>
      <c r="H1526" s="9">
        <v>145.39803866370471</v>
      </c>
    </row>
    <row r="1527" spans="1:8" x14ac:dyDescent="0.25">
      <c r="A1527" s="21"/>
      <c r="B1527" s="5">
        <f>DATE(YEAR(siječanj!B1527),MONTH(siječanj!B1527)+8,DAY(siječanj!B1527))</f>
        <v>45916</v>
      </c>
      <c r="C1527" s="8">
        <v>15.875</v>
      </c>
      <c r="D1527">
        <v>0.93599216326198853</v>
      </c>
      <c r="E1527" s="6">
        <v>152.29632257187163</v>
      </c>
      <c r="F1527" s="9">
        <v>115.58310041985408</v>
      </c>
      <c r="G1527" s="9">
        <v>230.29027117018512</v>
      </c>
      <c r="H1527" s="9">
        <v>142.54816442089174</v>
      </c>
    </row>
    <row r="1528" spans="1:8" x14ac:dyDescent="0.25">
      <c r="A1528" s="21"/>
      <c r="B1528" s="5">
        <f>DATE(YEAR(siječanj!B1528),MONTH(siječanj!B1528)+8,DAY(siječanj!B1528))</f>
        <v>45916</v>
      </c>
      <c r="C1528" s="8">
        <v>15.8854166666667</v>
      </c>
      <c r="D1528">
        <v>0.93599216326198853</v>
      </c>
      <c r="E1528" s="6">
        <v>157.49001846896826</v>
      </c>
      <c r="F1528" s="9">
        <v>112.58930147591738</v>
      </c>
      <c r="G1528" s="9">
        <v>229.54160560745458</v>
      </c>
      <c r="H1528" s="9">
        <v>147.40942307894014</v>
      </c>
    </row>
    <row r="1529" spans="1:8" x14ac:dyDescent="0.25">
      <c r="A1529" s="21"/>
      <c r="B1529" s="5">
        <f>DATE(YEAR(siječanj!B1529),MONTH(siječanj!B1529)+8,DAY(siječanj!B1529))</f>
        <v>45916</v>
      </c>
      <c r="C1529" s="8">
        <v>15.8958333333333</v>
      </c>
      <c r="D1529">
        <v>0.93599216326198853</v>
      </c>
      <c r="E1529" s="6">
        <v>159.68471322634264</v>
      </c>
      <c r="F1529" s="9">
        <v>110.51371247544284</v>
      </c>
      <c r="G1529" s="9">
        <v>229.27831859774821</v>
      </c>
      <c r="H1529" s="9">
        <v>149.46364017259472</v>
      </c>
    </row>
    <row r="1530" spans="1:8" x14ac:dyDescent="0.25">
      <c r="A1530" s="21"/>
      <c r="B1530" s="5">
        <f>DATE(YEAR(siječanj!B1530),MONTH(siječanj!B1530)+8,DAY(siječanj!B1530))</f>
        <v>45916</v>
      </c>
      <c r="C1530" s="8">
        <v>15.90625</v>
      </c>
      <c r="D1530">
        <v>0.93599216326198853</v>
      </c>
      <c r="E1530" s="6">
        <v>156.35081672318188</v>
      </c>
      <c r="F1530" s="9">
        <v>108.23251980365883</v>
      </c>
      <c r="G1530" s="9">
        <v>228.28412731211534</v>
      </c>
      <c r="H1530" s="9">
        <v>146.34313917250969</v>
      </c>
    </row>
    <row r="1531" spans="1:8" x14ac:dyDescent="0.25">
      <c r="A1531" s="21"/>
      <c r="B1531" s="5">
        <f>DATE(YEAR(siječanj!B1531),MONTH(siječanj!B1531)+8,DAY(siječanj!B1531))</f>
        <v>45916</v>
      </c>
      <c r="C1531" s="8">
        <v>15.9166666666667</v>
      </c>
      <c r="D1531">
        <v>0.93599216326198853</v>
      </c>
      <c r="E1531" s="6">
        <v>151.34757372405312</v>
      </c>
      <c r="F1531" s="9">
        <v>105.46876478792029</v>
      </c>
      <c r="G1531" s="9">
        <v>226.47165190104428</v>
      </c>
      <c r="H1531" s="9">
        <v>141.66014293442979</v>
      </c>
    </row>
    <row r="1532" spans="1:8" x14ac:dyDescent="0.25">
      <c r="A1532" s="21"/>
      <c r="B1532" s="5">
        <f>DATE(YEAR(siječanj!B1532),MONTH(siječanj!B1532)+8,DAY(siječanj!B1532))</f>
        <v>45916</v>
      </c>
      <c r="C1532" s="8">
        <v>15.9270833333333</v>
      </c>
      <c r="D1532">
        <v>0.93599216326198853</v>
      </c>
      <c r="E1532" s="6">
        <v>144.18806830439826</v>
      </c>
      <c r="F1532" s="9">
        <v>103.39609266616023</v>
      </c>
      <c r="G1532" s="9">
        <v>223.97315760010397</v>
      </c>
      <c r="H1532" s="9">
        <v>134.95890196880109</v>
      </c>
    </row>
    <row r="1533" spans="1:8" x14ac:dyDescent="0.25">
      <c r="A1533" s="21"/>
      <c r="B1533" s="5">
        <f>DATE(YEAR(siječanj!B1533),MONTH(siječanj!B1533)+8,DAY(siječanj!B1533))</f>
        <v>45916</v>
      </c>
      <c r="C1533" s="8">
        <v>15.9375</v>
      </c>
      <c r="D1533">
        <v>0.93599216326198853</v>
      </c>
      <c r="E1533" s="6">
        <v>134.19990247619697</v>
      </c>
      <c r="F1533" s="9">
        <v>101.16478977500076</v>
      </c>
      <c r="G1533" s="9">
        <v>222.59308305021636</v>
      </c>
      <c r="H1533" s="9">
        <v>125.61005702824349</v>
      </c>
    </row>
    <row r="1534" spans="1:8" x14ac:dyDescent="0.25">
      <c r="A1534" s="21"/>
      <c r="B1534" s="5">
        <f>DATE(YEAR(siječanj!B1534),MONTH(siječanj!B1534)+8,DAY(siječanj!B1534))</f>
        <v>45916</v>
      </c>
      <c r="C1534" s="8">
        <v>15.9479166666667</v>
      </c>
      <c r="D1534">
        <v>0.93599216326198853</v>
      </c>
      <c r="E1534" s="6">
        <v>122.06584878900301</v>
      </c>
      <c r="F1534" s="9">
        <v>98.85440780796813</v>
      </c>
      <c r="G1534" s="9">
        <v>222.02521106091208</v>
      </c>
      <c r="H1534" s="9">
        <v>114.25267786842971</v>
      </c>
    </row>
    <row r="1535" spans="1:8" x14ac:dyDescent="0.25">
      <c r="A1535" s="21"/>
      <c r="B1535" s="5">
        <f>DATE(YEAR(siječanj!B1535),MONTH(siječanj!B1535)+8,DAY(siječanj!B1535))</f>
        <v>45916</v>
      </c>
      <c r="C1535" s="8">
        <v>15.9583333333333</v>
      </c>
      <c r="D1535">
        <v>0.93599216326198853</v>
      </c>
      <c r="E1535" s="6">
        <v>110.5936511167713</v>
      </c>
      <c r="F1535" s="9">
        <v>95.692871585572547</v>
      </c>
      <c r="G1535" s="9">
        <v>217.09922352870854</v>
      </c>
      <c r="H1535" s="9">
        <v>103.5147907518284</v>
      </c>
    </row>
    <row r="1536" spans="1:8" x14ac:dyDescent="0.25">
      <c r="A1536" s="21"/>
      <c r="B1536" s="5">
        <f>DATE(YEAR(siječanj!B1536),MONTH(siječanj!B1536)+8,DAY(siječanj!B1536))</f>
        <v>45916</v>
      </c>
      <c r="C1536" s="8">
        <v>15.96875</v>
      </c>
      <c r="D1536">
        <v>0.93599216326198853</v>
      </c>
      <c r="E1536" s="6">
        <v>100.5303759593818</v>
      </c>
      <c r="F1536" s="9">
        <v>93.266817545490582</v>
      </c>
      <c r="G1536" s="9">
        <v>215.75178462848245</v>
      </c>
      <c r="H1536" s="9">
        <v>94.095644067762777</v>
      </c>
    </row>
    <row r="1537" spans="1:8" x14ac:dyDescent="0.25">
      <c r="A1537" s="21"/>
      <c r="B1537" s="5">
        <f>DATE(YEAR(siječanj!B1537),MONTH(siječanj!B1537)+8,DAY(siječanj!B1537))</f>
        <v>45916</v>
      </c>
      <c r="C1537" s="8">
        <v>15.9791666666667</v>
      </c>
      <c r="D1537">
        <v>0.93599216326198853</v>
      </c>
      <c r="E1537" s="6">
        <v>91.512027075503653</v>
      </c>
      <c r="F1537" s="9">
        <v>91.231946587710723</v>
      </c>
      <c r="G1537" s="9">
        <v>213.95296984795024</v>
      </c>
      <c r="H1537" s="9">
        <v>85.65454018689033</v>
      </c>
    </row>
    <row r="1538" spans="1:8" ht="15.75" thickBot="1" x14ac:dyDescent="0.3">
      <c r="A1538" s="21"/>
      <c r="B1538" s="5">
        <f>DATE(YEAR(siječanj!B1538),MONTH(siječanj!B1538)+8,DAY(siječanj!B1538))</f>
        <v>45916</v>
      </c>
      <c r="C1538" s="8">
        <v>15.9895833333333</v>
      </c>
      <c r="D1538">
        <v>0.93599216326198853</v>
      </c>
      <c r="E1538" s="6">
        <v>83.688031633523138</v>
      </c>
      <c r="F1538" s="9">
        <v>89.408866055948025</v>
      </c>
      <c r="G1538" s="9">
        <v>213.44554406103265</v>
      </c>
      <c r="H1538" s="9">
        <v>78.331341767799046</v>
      </c>
    </row>
    <row r="1539" spans="1:8" x14ac:dyDescent="0.25">
      <c r="A1539" s="20">
        <f t="shared" ref="A1539" si="14">A1443+1</f>
        <v>260</v>
      </c>
      <c r="B1539" s="5">
        <f>DATE(YEAR(siječanj!B1539),MONTH(siječanj!B1539)+8,DAY(siječanj!B1539))</f>
        <v>45917</v>
      </c>
      <c r="C1539" s="8">
        <v>16</v>
      </c>
      <c r="D1539">
        <v>0.93485942147863943</v>
      </c>
      <c r="E1539" s="6">
        <v>76.284442191922636</v>
      </c>
      <c r="F1539" s="9">
        <v>87.442489935316985</v>
      </c>
      <c r="G1539" s="9">
        <v>207.59508465778978</v>
      </c>
      <c r="H1539" s="9">
        <v>71.315229495361507</v>
      </c>
    </row>
    <row r="1540" spans="1:8" x14ac:dyDescent="0.25">
      <c r="A1540" s="21"/>
      <c r="B1540" s="5">
        <f>DATE(YEAR(siječanj!B1540),MONTH(siječanj!B1540)+8,DAY(siječanj!B1540))</f>
        <v>45917</v>
      </c>
      <c r="C1540" s="8">
        <v>16.0104166666667</v>
      </c>
      <c r="D1540">
        <v>0.93485942147863943</v>
      </c>
      <c r="E1540" s="6">
        <v>70.67877030672993</v>
      </c>
      <c r="F1540" s="9">
        <v>85.852295525764035</v>
      </c>
      <c r="G1540" s="9">
        <v>205.70597265210438</v>
      </c>
      <c r="H1540" s="9">
        <v>66.074714319771175</v>
      </c>
    </row>
    <row r="1541" spans="1:8" x14ac:dyDescent="0.25">
      <c r="A1541" s="21"/>
      <c r="B1541" s="5">
        <f>DATE(YEAR(siječanj!B1541),MONTH(siječanj!B1541)+8,DAY(siječanj!B1541))</f>
        <v>45917</v>
      </c>
      <c r="C1541" s="8">
        <v>16.0208333333333</v>
      </c>
      <c r="D1541">
        <v>0.93485942147863943</v>
      </c>
      <c r="E1541" s="6">
        <v>66.392408221780144</v>
      </c>
      <c r="F1541" s="9">
        <v>84.507118508647125</v>
      </c>
      <c r="G1541" s="9">
        <v>204.4810811804881</v>
      </c>
      <c r="H1541" s="9">
        <v>62.067568340787048</v>
      </c>
    </row>
    <row r="1542" spans="1:8" x14ac:dyDescent="0.25">
      <c r="A1542" s="21"/>
      <c r="B1542" s="5">
        <f>DATE(YEAR(siječanj!B1542),MONTH(siječanj!B1542)+8,DAY(siječanj!B1542))</f>
        <v>45917</v>
      </c>
      <c r="C1542" s="8">
        <v>16.03125</v>
      </c>
      <c r="D1542">
        <v>0.93485942147863943</v>
      </c>
      <c r="E1542" s="6">
        <v>62.939519767320171</v>
      </c>
      <c r="F1542" s="9">
        <v>83.450145369683455</v>
      </c>
      <c r="G1542" s="9">
        <v>203.7903328842641</v>
      </c>
      <c r="H1542" s="9">
        <v>58.839603037820325</v>
      </c>
    </row>
    <row r="1543" spans="1:8" x14ac:dyDescent="0.25">
      <c r="A1543" s="21"/>
      <c r="B1543" s="5">
        <f>DATE(YEAR(siječanj!B1543),MONTH(siječanj!B1543)+8,DAY(siječanj!B1543))</f>
        <v>45917</v>
      </c>
      <c r="C1543" s="8">
        <v>16.0416666666667</v>
      </c>
      <c r="D1543">
        <v>0.93485942147863943</v>
      </c>
      <c r="E1543" s="6">
        <v>59.681248696332332</v>
      </c>
      <c r="F1543" s="9">
        <v>81.877260066159209</v>
      </c>
      <c r="G1543" s="9">
        <v>202.40257955229342</v>
      </c>
      <c r="H1543" s="9">
        <v>55.793577629376045</v>
      </c>
    </row>
    <row r="1544" spans="1:8" x14ac:dyDescent="0.25">
      <c r="A1544" s="21"/>
      <c r="B1544" s="5">
        <f>DATE(YEAR(siječanj!B1544),MONTH(siječanj!B1544)+8,DAY(siječanj!B1544))</f>
        <v>45917</v>
      </c>
      <c r="C1544" s="8">
        <v>16.0520833333333</v>
      </c>
      <c r="D1544">
        <v>0.93485942147863943</v>
      </c>
      <c r="E1544" s="6">
        <v>58.055919544175772</v>
      </c>
      <c r="F1544" s="9">
        <v>81.245791212219444</v>
      </c>
      <c r="G1544" s="9">
        <v>202.17033118147273</v>
      </c>
      <c r="H1544" s="9">
        <v>54.274123358478597</v>
      </c>
    </row>
    <row r="1545" spans="1:8" x14ac:dyDescent="0.25">
      <c r="A1545" s="21"/>
      <c r="B1545" s="5">
        <f>DATE(YEAR(siječanj!B1545),MONTH(siječanj!B1545)+8,DAY(siječanj!B1545))</f>
        <v>45917</v>
      </c>
      <c r="C1545" s="8">
        <v>16.0625</v>
      </c>
      <c r="D1545">
        <v>0.93485942147863943</v>
      </c>
      <c r="E1545" s="6">
        <v>56.09138294356643</v>
      </c>
      <c r="F1545" s="9">
        <v>80.726043919601651</v>
      </c>
      <c r="G1545" s="9">
        <v>202.08659531602194</v>
      </c>
      <c r="H1545" s="9">
        <v>52.437557808559333</v>
      </c>
    </row>
    <row r="1546" spans="1:8" x14ac:dyDescent="0.25">
      <c r="A1546" s="21"/>
      <c r="B1546" s="5">
        <f>DATE(YEAR(siječanj!B1546),MONTH(siječanj!B1546)+8,DAY(siječanj!B1546))</f>
        <v>45917</v>
      </c>
      <c r="C1546" s="8">
        <v>16.0729166666667</v>
      </c>
      <c r="D1546">
        <v>0.93485942147863943</v>
      </c>
      <c r="E1546" s="6">
        <v>54.885261164896384</v>
      </c>
      <c r="F1546" s="9">
        <v>80.31832202344259</v>
      </c>
      <c r="G1546" s="9">
        <v>202.18854697273321</v>
      </c>
      <c r="H1546" s="9">
        <v>51.31000350031907</v>
      </c>
    </row>
    <row r="1547" spans="1:8" x14ac:dyDescent="0.25">
      <c r="A1547" s="21"/>
      <c r="B1547" s="5">
        <f>DATE(YEAR(siječanj!B1547),MONTH(siječanj!B1547)+8,DAY(siječanj!B1547))</f>
        <v>45917</v>
      </c>
      <c r="C1547" s="8">
        <v>16.0833333333333</v>
      </c>
      <c r="D1547">
        <v>0.93485942147863943</v>
      </c>
      <c r="E1547" s="6">
        <v>53.767948723626802</v>
      </c>
      <c r="F1547" s="9">
        <v>79.842385454989511</v>
      </c>
      <c r="G1547" s="9">
        <v>201.82832808765025</v>
      </c>
      <c r="H1547" s="9">
        <v>50.265473437862902</v>
      </c>
    </row>
    <row r="1548" spans="1:8" x14ac:dyDescent="0.25">
      <c r="A1548" s="21"/>
      <c r="B1548" s="5">
        <f>DATE(YEAR(siječanj!B1548),MONTH(siječanj!B1548)+8,DAY(siječanj!B1548))</f>
        <v>45917</v>
      </c>
      <c r="C1548" s="8">
        <v>16.09375</v>
      </c>
      <c r="D1548">
        <v>0.93485942147863943</v>
      </c>
      <c r="E1548" s="6">
        <v>52.787647261088246</v>
      </c>
      <c r="F1548" s="9">
        <v>79.229125842975904</v>
      </c>
      <c r="G1548" s="9">
        <v>201.83290905489329</v>
      </c>
      <c r="H1548" s="9">
        <v>49.34902937971944</v>
      </c>
    </row>
    <row r="1549" spans="1:8" x14ac:dyDescent="0.25">
      <c r="A1549" s="21"/>
      <c r="B1549" s="5">
        <f>DATE(YEAR(siječanj!B1549),MONTH(siječanj!B1549)+8,DAY(siječanj!B1549))</f>
        <v>45917</v>
      </c>
      <c r="C1549" s="8">
        <v>16.1041666666667</v>
      </c>
      <c r="D1549">
        <v>0.93485942147863943</v>
      </c>
      <c r="E1549" s="6">
        <v>52.884869770560073</v>
      </c>
      <c r="F1549" s="9">
        <v>78.928927947437487</v>
      </c>
      <c r="G1549" s="9">
        <v>201.62983505984553</v>
      </c>
      <c r="H1549" s="9">
        <v>49.439918758678978</v>
      </c>
    </row>
    <row r="1550" spans="1:8" x14ac:dyDescent="0.25">
      <c r="A1550" s="21"/>
      <c r="B1550" s="5">
        <f>DATE(YEAR(siječanj!B1550),MONTH(siječanj!B1550)+8,DAY(siječanj!B1550))</f>
        <v>45917</v>
      </c>
      <c r="C1550" s="8">
        <v>16.1145833333333</v>
      </c>
      <c r="D1550">
        <v>0.93485942147863943</v>
      </c>
      <c r="E1550" s="6">
        <v>52.401512083854485</v>
      </c>
      <c r="F1550" s="9">
        <v>78.783108091340807</v>
      </c>
      <c r="G1550" s="9">
        <v>201.51688239270044</v>
      </c>
      <c r="H1550" s="9">
        <v>48.988047271318138</v>
      </c>
    </row>
    <row r="1551" spans="1:8" x14ac:dyDescent="0.25">
      <c r="A1551" s="21"/>
      <c r="B1551" s="5">
        <f>DATE(YEAR(siječanj!B1551),MONTH(siječanj!B1551)+8,DAY(siječanj!B1551))</f>
        <v>45917</v>
      </c>
      <c r="C1551" s="8">
        <v>16.125</v>
      </c>
      <c r="D1551">
        <v>0.93485942147863943</v>
      </c>
      <c r="E1551" s="6">
        <v>52.723655443987319</v>
      </c>
      <c r="F1551" s="9">
        <v>78.739451986410899</v>
      </c>
      <c r="G1551" s="9">
        <v>201.3721530201552</v>
      </c>
      <c r="H1551" s="9">
        <v>49.2892060266051</v>
      </c>
    </row>
    <row r="1552" spans="1:8" x14ac:dyDescent="0.25">
      <c r="A1552" s="21"/>
      <c r="B1552" s="5">
        <f>DATE(YEAR(siječanj!B1552),MONTH(siječanj!B1552)+8,DAY(siječanj!B1552))</f>
        <v>45917</v>
      </c>
      <c r="C1552" s="8">
        <v>16.1354166666667</v>
      </c>
      <c r="D1552">
        <v>0.93485942147863943</v>
      </c>
      <c r="E1552" s="6">
        <v>53.195729197681615</v>
      </c>
      <c r="F1552" s="9">
        <v>78.658619426693207</v>
      </c>
      <c r="G1552" s="9">
        <v>201.66250229668941</v>
      </c>
      <c r="H1552" s="9">
        <v>49.730528622879</v>
      </c>
    </row>
    <row r="1553" spans="1:8" x14ac:dyDescent="0.25">
      <c r="A1553" s="21"/>
      <c r="B1553" s="5">
        <f>DATE(YEAR(siječanj!B1553),MONTH(siječanj!B1553)+8,DAY(siječanj!B1553))</f>
        <v>45917</v>
      </c>
      <c r="C1553" s="8">
        <v>16.1458333333333</v>
      </c>
      <c r="D1553">
        <v>0.93485942147863943</v>
      </c>
      <c r="E1553" s="6">
        <v>53.702874179918787</v>
      </c>
      <c r="F1553" s="9">
        <v>78.552202126881951</v>
      </c>
      <c r="G1553" s="9">
        <v>201.71706832831507</v>
      </c>
      <c r="H1553" s="9">
        <v>50.20463788757904</v>
      </c>
    </row>
    <row r="1554" spans="1:8" x14ac:dyDescent="0.25">
      <c r="A1554" s="21"/>
      <c r="B1554" s="5">
        <f>DATE(YEAR(siječanj!B1554),MONTH(siječanj!B1554)+8,DAY(siječanj!B1554))</f>
        <v>45917</v>
      </c>
      <c r="C1554" s="8">
        <v>16.15625</v>
      </c>
      <c r="D1554">
        <v>0.93485942147863943</v>
      </c>
      <c r="E1554" s="6">
        <v>54.370581673442821</v>
      </c>
      <c r="F1554" s="9">
        <v>78.583165495947981</v>
      </c>
      <c r="G1554" s="9">
        <v>201.71605908687249</v>
      </c>
      <c r="H1554" s="9">
        <v>50.828850528691873</v>
      </c>
    </row>
    <row r="1555" spans="1:8" x14ac:dyDescent="0.25">
      <c r="A1555" s="21"/>
      <c r="B1555" s="5">
        <f>DATE(YEAR(siječanj!B1555),MONTH(siječanj!B1555)+8,DAY(siječanj!B1555))</f>
        <v>45917</v>
      </c>
      <c r="C1555" s="8">
        <v>16.1666666666667</v>
      </c>
      <c r="D1555">
        <v>0.93485942147863943</v>
      </c>
      <c r="E1555" s="6">
        <v>57.066541207071118</v>
      </c>
      <c r="F1555" s="9">
        <v>78.851340119794884</v>
      </c>
      <c r="G1555" s="9">
        <v>203.61040310672527</v>
      </c>
      <c r="H1555" s="9">
        <v>53.349193698629442</v>
      </c>
    </row>
    <row r="1556" spans="1:8" x14ac:dyDescent="0.25">
      <c r="A1556" s="21"/>
      <c r="B1556" s="5">
        <f>DATE(YEAR(siječanj!B1556),MONTH(siječanj!B1556)+8,DAY(siječanj!B1556))</f>
        <v>45917</v>
      </c>
      <c r="C1556" s="8">
        <v>16.1770833333333</v>
      </c>
      <c r="D1556">
        <v>0.93485942147863943</v>
      </c>
      <c r="E1556" s="6">
        <v>59.366578428170101</v>
      </c>
      <c r="F1556" s="9">
        <v>79.087726363425347</v>
      </c>
      <c r="G1556" s="9">
        <v>205.17282860199813</v>
      </c>
      <c r="H1556" s="9">
        <v>55.499405164525378</v>
      </c>
    </row>
    <row r="1557" spans="1:8" x14ac:dyDescent="0.25">
      <c r="A1557" s="21"/>
      <c r="B1557" s="5">
        <f>DATE(YEAR(siječanj!B1557),MONTH(siječanj!B1557)+8,DAY(siječanj!B1557))</f>
        <v>45917</v>
      </c>
      <c r="C1557" s="8">
        <v>16.1875</v>
      </c>
      <c r="D1557">
        <v>0.93485942147863943</v>
      </c>
      <c r="E1557" s="6">
        <v>63.176662649891767</v>
      </c>
      <c r="F1557" s="9">
        <v>79.557880219571203</v>
      </c>
      <c r="G1557" s="9">
        <v>211.02179194957702</v>
      </c>
      <c r="H1557" s="9">
        <v>59.061298295828983</v>
      </c>
    </row>
    <row r="1558" spans="1:8" x14ac:dyDescent="0.25">
      <c r="A1558" s="21"/>
      <c r="B1558" s="5">
        <f>DATE(YEAR(siječanj!B1558),MONTH(siječanj!B1558)+8,DAY(siječanj!B1558))</f>
        <v>45917</v>
      </c>
      <c r="C1558" s="8">
        <v>16.1979166666667</v>
      </c>
      <c r="D1558">
        <v>0.93485942147863943</v>
      </c>
      <c r="E1558" s="6">
        <v>67.771926734903971</v>
      </c>
      <c r="F1558" s="9">
        <v>80.171300877510959</v>
      </c>
      <c r="G1558" s="9">
        <v>213.76956909327066</v>
      </c>
      <c r="H1558" s="9">
        <v>63.357224219885062</v>
      </c>
    </row>
    <row r="1559" spans="1:8" x14ac:dyDescent="0.25">
      <c r="A1559" s="21"/>
      <c r="B1559" s="5">
        <f>DATE(YEAR(siječanj!B1559),MONTH(siječanj!B1559)+8,DAY(siječanj!B1559))</f>
        <v>45917</v>
      </c>
      <c r="C1559" s="8">
        <v>16.2083333333333</v>
      </c>
      <c r="D1559">
        <v>0.93485942147863943</v>
      </c>
      <c r="E1559" s="6">
        <v>73.893026015107736</v>
      </c>
      <c r="F1559" s="9">
        <v>81.100158303252371</v>
      </c>
      <c r="G1559" s="9">
        <v>218.81957151612215</v>
      </c>
      <c r="H1559" s="9">
        <v>69.079591551789676</v>
      </c>
    </row>
    <row r="1560" spans="1:8" x14ac:dyDescent="0.25">
      <c r="A1560" s="21"/>
      <c r="B1560" s="5">
        <f>DATE(YEAR(siječanj!B1560),MONTH(siječanj!B1560)+8,DAY(siječanj!B1560))</f>
        <v>45917</v>
      </c>
      <c r="C1560" s="8">
        <v>16.21875</v>
      </c>
      <c r="D1560">
        <v>0.93485942147863943</v>
      </c>
      <c r="E1560" s="6">
        <v>80.130309884118091</v>
      </c>
      <c r="F1560" s="9">
        <v>82.475564112474984</v>
      </c>
      <c r="G1560" s="9">
        <v>219.771817294626</v>
      </c>
      <c r="H1560" s="9">
        <v>74.910575141170739</v>
      </c>
    </row>
    <row r="1561" spans="1:8" x14ac:dyDescent="0.25">
      <c r="A1561" s="21"/>
      <c r="B1561" s="5">
        <f>DATE(YEAR(siječanj!B1561),MONTH(siječanj!B1561)+8,DAY(siječanj!B1561))</f>
        <v>45917</v>
      </c>
      <c r="C1561" s="8">
        <v>16.2291666666667</v>
      </c>
      <c r="D1561">
        <v>0.93485942147863943</v>
      </c>
      <c r="E1561" s="6">
        <v>85.020562981821698</v>
      </c>
      <c r="F1561" s="9">
        <v>84.664732857923482</v>
      </c>
      <c r="G1561" s="9">
        <v>220.57387448580209</v>
      </c>
      <c r="H1561" s="9">
        <v>79.482274322974064</v>
      </c>
    </row>
    <row r="1562" spans="1:8" x14ac:dyDescent="0.25">
      <c r="A1562" s="21"/>
      <c r="B1562" s="5">
        <f>DATE(YEAR(siječanj!B1562),MONTH(siječanj!B1562)+8,DAY(siječanj!B1562))</f>
        <v>45917</v>
      </c>
      <c r="C1562" s="8">
        <v>16.2395833333333</v>
      </c>
      <c r="D1562">
        <v>0.93485942147863943</v>
      </c>
      <c r="E1562" s="6">
        <v>90.600681330366228</v>
      </c>
      <c r="F1562" s="9">
        <v>87.652279705712672</v>
      </c>
      <c r="G1562" s="9">
        <v>220.55341714008483</v>
      </c>
      <c r="H1562" s="9">
        <v>84.698900534076742</v>
      </c>
    </row>
    <row r="1563" spans="1:8" x14ac:dyDescent="0.25">
      <c r="A1563" s="21"/>
      <c r="B1563" s="5">
        <f>DATE(YEAR(siječanj!B1563),MONTH(siječanj!B1563)+8,DAY(siječanj!B1563))</f>
        <v>45917</v>
      </c>
      <c r="C1563" s="8">
        <v>16.25</v>
      </c>
      <c r="D1563">
        <v>0.93485942147863943</v>
      </c>
      <c r="E1563" s="6">
        <v>95.648322063990079</v>
      </c>
      <c r="F1563" s="9">
        <v>91.960695859122197</v>
      </c>
      <c r="G1563" s="9">
        <v>220.23179737887591</v>
      </c>
      <c r="H1563" s="9">
        <v>89.417735030144343</v>
      </c>
    </row>
    <row r="1564" spans="1:8" x14ac:dyDescent="0.25">
      <c r="A1564" s="21"/>
      <c r="B1564" s="5">
        <f>DATE(YEAR(siječanj!B1564),MONTH(siječanj!B1564)+8,DAY(siječanj!B1564))</f>
        <v>45917</v>
      </c>
      <c r="C1564" s="8">
        <v>16.2604166666667</v>
      </c>
      <c r="D1564">
        <v>0.93485942147863943</v>
      </c>
      <c r="E1564" s="6">
        <v>98.703019730229755</v>
      </c>
      <c r="F1564" s="9">
        <v>95.28960315113973</v>
      </c>
      <c r="G1564" s="9">
        <v>219.57032348450227</v>
      </c>
      <c r="H1564" s="9">
        <v>92.273447923197324</v>
      </c>
    </row>
    <row r="1565" spans="1:8" x14ac:dyDescent="0.25">
      <c r="A1565" s="21"/>
      <c r="B1565" s="5">
        <f>DATE(YEAR(siječanj!B1565),MONTH(siječanj!B1565)+8,DAY(siječanj!B1565))</f>
        <v>45917</v>
      </c>
      <c r="C1565" s="8">
        <v>16.2708333333333</v>
      </c>
      <c r="D1565">
        <v>0.93485942147863943</v>
      </c>
      <c r="E1565" s="6">
        <v>100.87420654148079</v>
      </c>
      <c r="F1565" s="9">
        <v>99.971994296539563</v>
      </c>
      <c r="G1565" s="9">
        <v>212.93185916039235</v>
      </c>
      <c r="H1565" s="9">
        <v>94.303202369485518</v>
      </c>
    </row>
    <row r="1566" spans="1:8" x14ac:dyDescent="0.25">
      <c r="A1566" s="21"/>
      <c r="B1566" s="5">
        <f>DATE(YEAR(siječanj!B1566),MONTH(siječanj!B1566)+8,DAY(siječanj!B1566))</f>
        <v>45917</v>
      </c>
      <c r="C1566" s="8">
        <v>16.28125</v>
      </c>
      <c r="D1566">
        <v>0.93485942147863943</v>
      </c>
      <c r="E1566" s="6">
        <v>101.82638187725351</v>
      </c>
      <c r="F1566" s="9">
        <v>107.00273803088517</v>
      </c>
      <c r="G1566" s="9">
        <v>180.61363910674669</v>
      </c>
      <c r="H1566" s="9">
        <v>95.193352453032233</v>
      </c>
    </row>
    <row r="1567" spans="1:8" x14ac:dyDescent="0.25">
      <c r="A1567" s="21"/>
      <c r="B1567" s="5">
        <f>DATE(YEAR(siječanj!B1567),MONTH(siječanj!B1567)+8,DAY(siječanj!B1567))</f>
        <v>45917</v>
      </c>
      <c r="C1567" s="8">
        <v>16.2916666666667</v>
      </c>
      <c r="D1567">
        <v>0.93485942147863943</v>
      </c>
      <c r="E1567" s="6">
        <v>99.765390482744593</v>
      </c>
      <c r="F1567" s="9">
        <v>115.57098559499872</v>
      </c>
      <c r="G1567" s="9">
        <v>105.92513967712831</v>
      </c>
      <c r="H1567" s="9">
        <v>93.266615230289176</v>
      </c>
    </row>
    <row r="1568" spans="1:8" x14ac:dyDescent="0.25">
      <c r="A1568" s="21"/>
      <c r="B1568" s="5">
        <f>DATE(YEAR(siječanj!B1568),MONTH(siječanj!B1568)+8,DAY(siječanj!B1568))</f>
        <v>45917</v>
      </c>
      <c r="C1568" s="8">
        <v>16.3020833333333</v>
      </c>
      <c r="D1568">
        <v>0.93485942147863943</v>
      </c>
      <c r="E1568" s="6">
        <v>97.118335916971162</v>
      </c>
      <c r="F1568" s="9">
        <v>119.10716085647752</v>
      </c>
      <c r="G1568" s="9">
        <v>43.113617037824632</v>
      </c>
      <c r="H1568" s="9">
        <v>90.791991330307823</v>
      </c>
    </row>
    <row r="1569" spans="1:8" x14ac:dyDescent="0.25">
      <c r="A1569" s="21"/>
      <c r="B1569" s="5">
        <f>DATE(YEAR(siječanj!B1569),MONTH(siječanj!B1569)+8,DAY(siječanj!B1569))</f>
        <v>45917</v>
      </c>
      <c r="C1569" s="8">
        <v>16.3125</v>
      </c>
      <c r="D1569">
        <v>0.93485942147863943</v>
      </c>
      <c r="E1569" s="6">
        <v>96.916999288690334</v>
      </c>
      <c r="F1569" s="9">
        <v>123.19756128948134</v>
      </c>
      <c r="G1569" s="9">
        <v>12.221024937416702</v>
      </c>
      <c r="H1569" s="9">
        <v>90.603769886470758</v>
      </c>
    </row>
    <row r="1570" spans="1:8" x14ac:dyDescent="0.25">
      <c r="A1570" s="21"/>
      <c r="B1570" s="5">
        <f>DATE(YEAR(siječanj!B1570),MONTH(siječanj!B1570)+8,DAY(siječanj!B1570))</f>
        <v>45917</v>
      </c>
      <c r="C1570" s="8">
        <v>16.3229166666667</v>
      </c>
      <c r="D1570">
        <v>0.93485942147863943</v>
      </c>
      <c r="E1570" s="6">
        <v>95.9964885055211</v>
      </c>
      <c r="F1570" s="9">
        <v>129.28397160342575</v>
      </c>
      <c r="G1570" s="9">
        <v>4.8341576680615566</v>
      </c>
      <c r="H1570" s="9">
        <v>89.743221708252321</v>
      </c>
    </row>
    <row r="1571" spans="1:8" x14ac:dyDescent="0.25">
      <c r="A1571" s="21"/>
      <c r="B1571" s="5">
        <f>DATE(YEAR(siječanj!B1571),MONTH(siječanj!B1571)+8,DAY(siječanj!B1571))</f>
        <v>45917</v>
      </c>
      <c r="C1571" s="8">
        <v>16.3333333333333</v>
      </c>
      <c r="D1571">
        <v>0.93485942147863943</v>
      </c>
      <c r="E1571" s="6">
        <v>97.414962392683137</v>
      </c>
      <c r="F1571" s="9">
        <v>137.60371610350444</v>
      </c>
      <c r="G1571" s="9">
        <v>2.4943285472085881</v>
      </c>
      <c r="H1571" s="9">
        <v>91.069295385787171</v>
      </c>
    </row>
    <row r="1572" spans="1:8" x14ac:dyDescent="0.25">
      <c r="A1572" s="21"/>
      <c r="B1572" s="5">
        <f>DATE(YEAR(siječanj!B1572),MONTH(siječanj!B1572)+8,DAY(siječanj!B1572))</f>
        <v>45917</v>
      </c>
      <c r="C1572" s="8">
        <v>16.34375</v>
      </c>
      <c r="D1572">
        <v>0.93485942147863943</v>
      </c>
      <c r="E1572" s="6">
        <v>98.268123222248235</v>
      </c>
      <c r="F1572" s="9">
        <v>141.27226994964593</v>
      </c>
      <c r="G1572" s="9">
        <v>1.8436613783555507</v>
      </c>
      <c r="H1572" s="9">
        <v>91.866880825342633</v>
      </c>
    </row>
    <row r="1573" spans="1:8" x14ac:dyDescent="0.25">
      <c r="A1573" s="21"/>
      <c r="B1573" s="5">
        <f>DATE(YEAR(siječanj!B1573),MONTH(siječanj!B1573)+8,DAY(siječanj!B1573))</f>
        <v>45917</v>
      </c>
      <c r="C1573" s="8">
        <v>16.3541666666667</v>
      </c>
      <c r="D1573">
        <v>0.93485942147863943</v>
      </c>
      <c r="E1573" s="6">
        <v>97.678325486199853</v>
      </c>
      <c r="F1573" s="9">
        <v>143.92396107017919</v>
      </c>
      <c r="G1573" s="9">
        <v>1.6154806386782281</v>
      </c>
      <c r="H1573" s="9">
        <v>91.315502855031042</v>
      </c>
    </row>
    <row r="1574" spans="1:8" x14ac:dyDescent="0.25">
      <c r="A1574" s="21"/>
      <c r="B1574" s="5">
        <f>DATE(YEAR(siječanj!B1574),MONTH(siječanj!B1574)+8,DAY(siječanj!B1574))</f>
        <v>45917</v>
      </c>
      <c r="C1574" s="8">
        <v>16.3645833333333</v>
      </c>
      <c r="D1574">
        <v>0.93485942147863943</v>
      </c>
      <c r="E1574" s="6">
        <v>97.930805840004325</v>
      </c>
      <c r="F1574" s="9">
        <v>147.03624384649521</v>
      </c>
      <c r="G1574" s="9">
        <v>1.5461276777220592</v>
      </c>
      <c r="H1574" s="9">
        <v>91.551536492523411</v>
      </c>
    </row>
    <row r="1575" spans="1:8" x14ac:dyDescent="0.25">
      <c r="A1575" s="21"/>
      <c r="B1575" s="5">
        <f>DATE(YEAR(siječanj!B1575),MONTH(siječanj!B1575)+8,DAY(siječanj!B1575))</f>
        <v>45917</v>
      </c>
      <c r="C1575" s="8">
        <v>16.375</v>
      </c>
      <c r="D1575">
        <v>0.93485942147863943</v>
      </c>
      <c r="E1575" s="6">
        <v>98.249678236498923</v>
      </c>
      <c r="F1575" s="9">
        <v>150.50595156446826</v>
      </c>
      <c r="G1575" s="9">
        <v>1.4496607636044279</v>
      </c>
      <c r="H1575" s="9">
        <v>91.849637356635853</v>
      </c>
    </row>
    <row r="1576" spans="1:8" x14ac:dyDescent="0.25">
      <c r="A1576" s="21"/>
      <c r="B1576" s="5">
        <f>DATE(YEAR(siječanj!B1576),MONTH(siječanj!B1576)+8,DAY(siječanj!B1576))</f>
        <v>45917</v>
      </c>
      <c r="C1576" s="8">
        <v>16.3854166666667</v>
      </c>
      <c r="D1576">
        <v>0.93485942147863943</v>
      </c>
      <c r="E1576" s="6">
        <v>99.321684562396314</v>
      </c>
      <c r="F1576" s="9">
        <v>152.14871989093797</v>
      </c>
      <c r="G1576" s="9">
        <v>1.3573994484876777</v>
      </c>
      <c r="H1576" s="9">
        <v>92.85181257028573</v>
      </c>
    </row>
    <row r="1577" spans="1:8" x14ac:dyDescent="0.25">
      <c r="A1577" s="21"/>
      <c r="B1577" s="5">
        <f>DATE(YEAR(siječanj!B1577),MONTH(siječanj!B1577)+8,DAY(siječanj!B1577))</f>
        <v>45917</v>
      </c>
      <c r="C1577" s="8">
        <v>16.3958333333333</v>
      </c>
      <c r="D1577">
        <v>0.93485942147863943</v>
      </c>
      <c r="E1577" s="6">
        <v>98.747275808819239</v>
      </c>
      <c r="F1577" s="9">
        <v>153.08158668175372</v>
      </c>
      <c r="G1577" s="9">
        <v>1.3510746819420352</v>
      </c>
      <c r="H1577" s="9">
        <v>92.314821135224406</v>
      </c>
    </row>
    <row r="1578" spans="1:8" x14ac:dyDescent="0.25">
      <c r="A1578" s="21"/>
      <c r="B1578" s="5">
        <f>DATE(YEAR(siječanj!B1578),MONTH(siječanj!B1578)+8,DAY(siječanj!B1578))</f>
        <v>45917</v>
      </c>
      <c r="C1578" s="8">
        <v>16.40625</v>
      </c>
      <c r="D1578">
        <v>0.93485942147863943</v>
      </c>
      <c r="E1578" s="6">
        <v>98.575993016341229</v>
      </c>
      <c r="F1578" s="9">
        <v>153.82069312910696</v>
      </c>
      <c r="G1578" s="9">
        <v>1.3198391971041052</v>
      </c>
      <c r="H1578" s="9">
        <v>92.154695802939159</v>
      </c>
    </row>
    <row r="1579" spans="1:8" x14ac:dyDescent="0.25">
      <c r="A1579" s="21"/>
      <c r="B1579" s="5">
        <f>DATE(YEAR(siječanj!B1579),MONTH(siječanj!B1579)+8,DAY(siječanj!B1579))</f>
        <v>45917</v>
      </c>
      <c r="C1579" s="8">
        <v>16.4166666666667</v>
      </c>
      <c r="D1579">
        <v>0.93485942147863943</v>
      </c>
      <c r="E1579" s="6">
        <v>99.362264521645528</v>
      </c>
      <c r="F1579" s="9">
        <v>153.88218131719015</v>
      </c>
      <c r="G1579" s="9">
        <v>1.3315022397822232</v>
      </c>
      <c r="H1579" s="9">
        <v>92.889749127513085</v>
      </c>
    </row>
    <row r="1580" spans="1:8" x14ac:dyDescent="0.25">
      <c r="A1580" s="21"/>
      <c r="B1580" s="5">
        <f>DATE(YEAR(siječanj!B1580),MONTH(siječanj!B1580)+8,DAY(siječanj!B1580))</f>
        <v>45917</v>
      </c>
      <c r="C1580" s="8">
        <v>16.4270833333333</v>
      </c>
      <c r="D1580">
        <v>0.93485942147863943</v>
      </c>
      <c r="E1580" s="6">
        <v>99.404676101660058</v>
      </c>
      <c r="F1580" s="9">
        <v>153.67905427577114</v>
      </c>
      <c r="G1580" s="9">
        <v>1.3405260897655122</v>
      </c>
      <c r="H1580" s="9">
        <v>92.92939799266945</v>
      </c>
    </row>
    <row r="1581" spans="1:8" x14ac:dyDescent="0.25">
      <c r="A1581" s="21"/>
      <c r="B1581" s="5">
        <f>DATE(YEAR(siječanj!B1581),MONTH(siječanj!B1581)+8,DAY(siječanj!B1581))</f>
        <v>45917</v>
      </c>
      <c r="C1581" s="8">
        <v>16.4375</v>
      </c>
      <c r="D1581">
        <v>0.93485942147863943</v>
      </c>
      <c r="E1581" s="6">
        <v>99.459097725027149</v>
      </c>
      <c r="F1581" s="9">
        <v>153.44656339507881</v>
      </c>
      <c r="G1581" s="9">
        <v>1.3282890821783659</v>
      </c>
      <c r="H1581" s="9">
        <v>92.98027456000635</v>
      </c>
    </row>
    <row r="1582" spans="1:8" x14ac:dyDescent="0.25">
      <c r="A1582" s="21"/>
      <c r="B1582" s="5">
        <f>DATE(YEAR(siječanj!B1582),MONTH(siječanj!B1582)+8,DAY(siječanj!B1582))</f>
        <v>45917</v>
      </c>
      <c r="C1582" s="8">
        <v>16.4479166666667</v>
      </c>
      <c r="D1582">
        <v>0.93485942147863943</v>
      </c>
      <c r="E1582" s="6">
        <v>101.20119393922448</v>
      </c>
      <c r="F1582" s="9">
        <v>153.6675201045251</v>
      </c>
      <c r="G1582" s="9">
        <v>1.2876149911372903</v>
      </c>
      <c r="H1582" s="9">
        <v>94.608889618970991</v>
      </c>
    </row>
    <row r="1583" spans="1:8" x14ac:dyDescent="0.25">
      <c r="A1583" s="21"/>
      <c r="B1583" s="5">
        <f>DATE(YEAR(siječanj!B1583),MONTH(siječanj!B1583)+8,DAY(siječanj!B1583))</f>
        <v>45917</v>
      </c>
      <c r="C1583" s="8">
        <v>16.4583333333333</v>
      </c>
      <c r="D1583">
        <v>0.93485942147863943</v>
      </c>
      <c r="E1583" s="6">
        <v>101.81588943423219</v>
      </c>
      <c r="F1583" s="9">
        <v>153.73998565449793</v>
      </c>
      <c r="G1583" s="9">
        <v>1.2453975565622895</v>
      </c>
      <c r="H1583" s="9">
        <v>95.183543493819428</v>
      </c>
    </row>
    <row r="1584" spans="1:8" x14ac:dyDescent="0.25">
      <c r="A1584" s="21"/>
      <c r="B1584" s="5">
        <f>DATE(YEAR(siječanj!B1584),MONTH(siječanj!B1584)+8,DAY(siječanj!B1584))</f>
        <v>45917</v>
      </c>
      <c r="C1584" s="8">
        <v>16.46875</v>
      </c>
      <c r="D1584">
        <v>0.93485942147863943</v>
      </c>
      <c r="E1584" s="6">
        <v>102.78823934464349</v>
      </c>
      <c r="F1584" s="9">
        <v>153.77092434015708</v>
      </c>
      <c r="G1584" s="9">
        <v>1.1556158569340691</v>
      </c>
      <c r="H1584" s="9">
        <v>96.092553968541338</v>
      </c>
    </row>
    <row r="1585" spans="1:8" x14ac:dyDescent="0.25">
      <c r="A1585" s="21"/>
      <c r="B1585" s="5">
        <f>DATE(YEAR(siječanj!B1585),MONTH(siječanj!B1585)+8,DAY(siječanj!B1585))</f>
        <v>45917</v>
      </c>
      <c r="C1585" s="8">
        <v>16.4791666666667</v>
      </c>
      <c r="D1585">
        <v>0.93485942147863943</v>
      </c>
      <c r="E1585" s="6">
        <v>103.32278137150301</v>
      </c>
      <c r="F1585" s="9">
        <v>153.56849574090998</v>
      </c>
      <c r="G1585" s="9">
        <v>1.1131577528041541</v>
      </c>
      <c r="H1585" s="9">
        <v>96.592275618527253</v>
      </c>
    </row>
    <row r="1586" spans="1:8" x14ac:dyDescent="0.25">
      <c r="A1586" s="21"/>
      <c r="B1586" s="5">
        <f>DATE(YEAR(siječanj!B1586),MONTH(siječanj!B1586)+8,DAY(siječanj!B1586))</f>
        <v>45917</v>
      </c>
      <c r="C1586" s="8">
        <v>16.4895833333333</v>
      </c>
      <c r="D1586">
        <v>0.93485942147863943</v>
      </c>
      <c r="E1586" s="6">
        <v>103.16515301960334</v>
      </c>
      <c r="F1586" s="9">
        <v>153.366217882369</v>
      </c>
      <c r="G1586" s="9">
        <v>1.0946629352397679</v>
      </c>
      <c r="H1586" s="9">
        <v>96.444915268661688</v>
      </c>
    </row>
    <row r="1587" spans="1:8" x14ac:dyDescent="0.25">
      <c r="A1587" s="21"/>
      <c r="B1587" s="5">
        <f>DATE(YEAR(siječanj!B1587),MONTH(siječanj!B1587)+8,DAY(siječanj!B1587))</f>
        <v>45917</v>
      </c>
      <c r="C1587" s="8">
        <v>16.5</v>
      </c>
      <c r="D1587">
        <v>0.93485942147863943</v>
      </c>
      <c r="E1587" s="6">
        <v>101.60357100616531</v>
      </c>
      <c r="F1587" s="9">
        <v>153.36298949332911</v>
      </c>
      <c r="G1587" s="9">
        <v>1.1259531009999568</v>
      </c>
      <c r="H1587" s="9">
        <v>94.985055610987558</v>
      </c>
    </row>
    <row r="1588" spans="1:8" x14ac:dyDescent="0.25">
      <c r="A1588" s="21"/>
      <c r="B1588" s="5">
        <f>DATE(YEAR(siječanj!B1588),MONTH(siječanj!B1588)+8,DAY(siječanj!B1588))</f>
        <v>45917</v>
      </c>
      <c r="C1588" s="8">
        <v>16.5104166666667</v>
      </c>
      <c r="D1588">
        <v>0.93485942147863943</v>
      </c>
      <c r="E1588" s="6">
        <v>100.71495459497083</v>
      </c>
      <c r="F1588" s="9">
        <v>152.72678604061775</v>
      </c>
      <c r="G1588" s="9">
        <v>1.1361479415089089</v>
      </c>
      <c r="H1588" s="9">
        <v>94.154324186901874</v>
      </c>
    </row>
    <row r="1589" spans="1:8" x14ac:dyDescent="0.25">
      <c r="A1589" s="21"/>
      <c r="B1589" s="5">
        <f>DATE(YEAR(siječanj!B1589),MONTH(siječanj!B1589)+8,DAY(siječanj!B1589))</f>
        <v>45917</v>
      </c>
      <c r="C1589" s="8">
        <v>16.5208333333333</v>
      </c>
      <c r="D1589">
        <v>0.93485942147863943</v>
      </c>
      <c r="E1589" s="6">
        <v>100.73625746385046</v>
      </c>
      <c r="F1589" s="9">
        <v>152.3098561796381</v>
      </c>
      <c r="G1589" s="9">
        <v>1.1159635936921701</v>
      </c>
      <c r="H1589" s="9">
        <v>94.174239374578519</v>
      </c>
    </row>
    <row r="1590" spans="1:8" x14ac:dyDescent="0.25">
      <c r="A1590" s="21"/>
      <c r="B1590" s="5">
        <f>DATE(YEAR(siječanj!B1590),MONTH(siječanj!B1590)+8,DAY(siječanj!B1590))</f>
        <v>45917</v>
      </c>
      <c r="C1590" s="8">
        <v>16.53125</v>
      </c>
      <c r="D1590">
        <v>0.93485942147863943</v>
      </c>
      <c r="E1590" s="6">
        <v>99.894331037259761</v>
      </c>
      <c r="F1590" s="9">
        <v>152.12926625531716</v>
      </c>
      <c r="G1590" s="9">
        <v>1.1599654129699195</v>
      </c>
      <c r="H1590" s="9">
        <v>93.387156522488354</v>
      </c>
    </row>
    <row r="1591" spans="1:8" x14ac:dyDescent="0.25">
      <c r="A1591" s="21"/>
      <c r="B1591" s="5">
        <f>DATE(YEAR(siječanj!B1591),MONTH(siječanj!B1591)+8,DAY(siječanj!B1591))</f>
        <v>45917</v>
      </c>
      <c r="C1591" s="8">
        <v>16.5416666666667</v>
      </c>
      <c r="D1591">
        <v>0.93485942147863943</v>
      </c>
      <c r="E1591" s="6">
        <v>97.766038228582872</v>
      </c>
      <c r="F1591" s="9">
        <v>151.61467985168508</v>
      </c>
      <c r="G1591" s="9">
        <v>1.1498200456271899</v>
      </c>
      <c r="H1591" s="9">
        <v>91.397501938631535</v>
      </c>
    </row>
    <row r="1592" spans="1:8" x14ac:dyDescent="0.25">
      <c r="A1592" s="21"/>
      <c r="B1592" s="5">
        <f>DATE(YEAR(siječanj!B1592),MONTH(siječanj!B1592)+8,DAY(siječanj!B1592))</f>
        <v>45917</v>
      </c>
      <c r="C1592" s="8">
        <v>16.5520833333333</v>
      </c>
      <c r="D1592">
        <v>0.93485942147863943</v>
      </c>
      <c r="E1592" s="6">
        <v>96.653518313685765</v>
      </c>
      <c r="F1592" s="9">
        <v>151.20378217734628</v>
      </c>
      <c r="G1592" s="9">
        <v>1.1342021174012704</v>
      </c>
      <c r="H1592" s="9">
        <v>90.357452214607349</v>
      </c>
    </row>
    <row r="1593" spans="1:8" x14ac:dyDescent="0.25">
      <c r="A1593" s="21"/>
      <c r="B1593" s="5">
        <f>DATE(YEAR(siječanj!B1593),MONTH(siječanj!B1593)+8,DAY(siječanj!B1593))</f>
        <v>45917</v>
      </c>
      <c r="C1593" s="8">
        <v>16.5625</v>
      </c>
      <c r="D1593">
        <v>0.93485942147863943</v>
      </c>
      <c r="E1593" s="6">
        <v>96.643778727225651</v>
      </c>
      <c r="F1593" s="9">
        <v>150.61358605710544</v>
      </c>
      <c r="G1593" s="9">
        <v>1.113994706812405</v>
      </c>
      <c r="H1593" s="9">
        <v>90.348347070443808</v>
      </c>
    </row>
    <row r="1594" spans="1:8" x14ac:dyDescent="0.25">
      <c r="A1594" s="21"/>
      <c r="B1594" s="5">
        <f>DATE(YEAR(siječanj!B1594),MONTH(siječanj!B1594)+8,DAY(siječanj!B1594))</f>
        <v>45917</v>
      </c>
      <c r="C1594" s="8">
        <v>16.5729166666667</v>
      </c>
      <c r="D1594">
        <v>0.93485942147863943</v>
      </c>
      <c r="E1594" s="6">
        <v>96.983737051038176</v>
      </c>
      <c r="F1594" s="9">
        <v>150.08090769866422</v>
      </c>
      <c r="G1594" s="9">
        <v>1.0918559784777622</v>
      </c>
      <c r="H1594" s="9">
        <v>90.666160312370039</v>
      </c>
    </row>
    <row r="1595" spans="1:8" x14ac:dyDescent="0.25">
      <c r="A1595" s="21"/>
      <c r="B1595" s="5">
        <f>DATE(YEAR(siječanj!B1595),MONTH(siječanj!B1595)+8,DAY(siječanj!B1595))</f>
        <v>45917</v>
      </c>
      <c r="C1595" s="8">
        <v>16.5833333333333</v>
      </c>
      <c r="D1595">
        <v>0.93485942147863943</v>
      </c>
      <c r="E1595" s="6">
        <v>99.51110624499546</v>
      </c>
      <c r="F1595" s="9">
        <v>148.78916105742098</v>
      </c>
      <c r="G1595" s="9">
        <v>1.089961859284325</v>
      </c>
      <c r="H1595" s="9">
        <v>93.028895214895883</v>
      </c>
    </row>
    <row r="1596" spans="1:8" x14ac:dyDescent="0.25">
      <c r="A1596" s="21"/>
      <c r="B1596" s="5">
        <f>DATE(YEAR(siječanj!B1596),MONTH(siječanj!B1596)+8,DAY(siječanj!B1596))</f>
        <v>45917</v>
      </c>
      <c r="C1596" s="8">
        <v>16.59375</v>
      </c>
      <c r="D1596">
        <v>0.93485942147863943</v>
      </c>
      <c r="E1596" s="6">
        <v>101.07589186122151</v>
      </c>
      <c r="F1596" s="9">
        <v>148.23507526732286</v>
      </c>
      <c r="G1596" s="9">
        <v>1.0607789570366637</v>
      </c>
      <c r="H1596" s="9">
        <v>94.491749790819057</v>
      </c>
    </row>
    <row r="1597" spans="1:8" x14ac:dyDescent="0.25">
      <c r="A1597" s="21"/>
      <c r="B1597" s="5">
        <f>DATE(YEAR(siječanj!B1597),MONTH(siječanj!B1597)+8,DAY(siječanj!B1597))</f>
        <v>45917</v>
      </c>
      <c r="C1597" s="8">
        <v>16.6041666666667</v>
      </c>
      <c r="D1597">
        <v>0.93485942147863943</v>
      </c>
      <c r="E1597" s="6">
        <v>101.01570494155685</v>
      </c>
      <c r="F1597" s="9">
        <v>147.53979803622229</v>
      </c>
      <c r="G1597" s="9">
        <v>1.0344123101568325</v>
      </c>
      <c r="H1597" s="9">
        <v>94.43548348192077</v>
      </c>
    </row>
    <row r="1598" spans="1:8" x14ac:dyDescent="0.25">
      <c r="A1598" s="21"/>
      <c r="B1598" s="5">
        <f>DATE(YEAR(siječanj!B1598),MONTH(siječanj!B1598)+8,DAY(siječanj!B1598))</f>
        <v>45917</v>
      </c>
      <c r="C1598" s="8">
        <v>16.6145833333333</v>
      </c>
      <c r="D1598">
        <v>0.93485942147863943</v>
      </c>
      <c r="E1598" s="6">
        <v>103.03175278056382</v>
      </c>
      <c r="F1598" s="9">
        <v>146.20862497397363</v>
      </c>
      <c r="G1598" s="9">
        <v>1.0600766593930373</v>
      </c>
      <c r="H1598" s="9">
        <v>96.320204798368096</v>
      </c>
    </row>
    <row r="1599" spans="1:8" x14ac:dyDescent="0.25">
      <c r="A1599" s="21"/>
      <c r="B1599" s="5">
        <f>DATE(YEAR(siječanj!B1599),MONTH(siječanj!B1599)+8,DAY(siječanj!B1599))</f>
        <v>45917</v>
      </c>
      <c r="C1599" s="8">
        <v>16.625</v>
      </c>
      <c r="D1599">
        <v>0.93485942147863943</v>
      </c>
      <c r="E1599" s="6">
        <v>103.68639226914668</v>
      </c>
      <c r="F1599" s="9">
        <v>143.51421692553444</v>
      </c>
      <c r="G1599" s="9">
        <v>1.0326863256122205</v>
      </c>
      <c r="H1599" s="9">
        <v>96.93220069194173</v>
      </c>
    </row>
    <row r="1600" spans="1:8" x14ac:dyDescent="0.25">
      <c r="A1600" s="21"/>
      <c r="B1600" s="5">
        <f>DATE(YEAR(siječanj!B1600),MONTH(siječanj!B1600)+8,DAY(siječanj!B1600))</f>
        <v>45917</v>
      </c>
      <c r="C1600" s="8">
        <v>16.6354166666667</v>
      </c>
      <c r="D1600">
        <v>0.93485942147863943</v>
      </c>
      <c r="E1600" s="6">
        <v>104.54046643259259</v>
      </c>
      <c r="F1600" s="9">
        <v>141.64636969927017</v>
      </c>
      <c r="G1600" s="9">
        <v>1.0350978686583583</v>
      </c>
      <c r="H1600" s="9">
        <v>97.730639970280635</v>
      </c>
    </row>
    <row r="1601" spans="1:8" x14ac:dyDescent="0.25">
      <c r="A1601" s="21"/>
      <c r="B1601" s="5">
        <f>DATE(YEAR(siječanj!B1601),MONTH(siječanj!B1601)+8,DAY(siječanj!B1601))</f>
        <v>45917</v>
      </c>
      <c r="C1601" s="8">
        <v>16.6458333333333</v>
      </c>
      <c r="D1601">
        <v>0.93485942147863943</v>
      </c>
      <c r="E1601" s="6">
        <v>106.29595754997477</v>
      </c>
      <c r="F1601" s="9">
        <v>140.0043514945763</v>
      </c>
      <c r="G1601" s="9">
        <v>1.0176126032470056</v>
      </c>
      <c r="H1601" s="9">
        <v>99.371777380687433</v>
      </c>
    </row>
    <row r="1602" spans="1:8" x14ac:dyDescent="0.25">
      <c r="A1602" s="21"/>
      <c r="B1602" s="5">
        <f>DATE(YEAR(siječanj!B1602),MONTH(siječanj!B1602)+8,DAY(siječanj!B1602))</f>
        <v>45917</v>
      </c>
      <c r="C1602" s="8">
        <v>16.65625</v>
      </c>
      <c r="D1602">
        <v>0.93485942147863943</v>
      </c>
      <c r="E1602" s="6">
        <v>106.10651605536087</v>
      </c>
      <c r="F1602" s="9">
        <v>138.57461949215548</v>
      </c>
      <c r="G1602" s="9">
        <v>1.0218260143980724</v>
      </c>
      <c r="H1602" s="9">
        <v>99.194676214628629</v>
      </c>
    </row>
    <row r="1603" spans="1:8" x14ac:dyDescent="0.25">
      <c r="A1603" s="21"/>
      <c r="B1603" s="5">
        <f>DATE(YEAR(siječanj!B1603),MONTH(siječanj!B1603)+8,DAY(siječanj!B1603))</f>
        <v>45917</v>
      </c>
      <c r="C1603" s="8">
        <v>16.6666666666667</v>
      </c>
      <c r="D1603">
        <v>0.93485942147863943</v>
      </c>
      <c r="E1603" s="6">
        <v>106.21201206219993</v>
      </c>
      <c r="F1603" s="9">
        <v>135.82856274521353</v>
      </c>
      <c r="G1603" s="9">
        <v>1.0344498803230815</v>
      </c>
      <c r="H1603" s="9">
        <v>99.293300150550508</v>
      </c>
    </row>
    <row r="1604" spans="1:8" x14ac:dyDescent="0.25">
      <c r="A1604" s="21"/>
      <c r="B1604" s="5">
        <f>DATE(YEAR(siječanj!B1604),MONTH(siječanj!B1604)+8,DAY(siječanj!B1604))</f>
        <v>45917</v>
      </c>
      <c r="C1604" s="8">
        <v>16.6770833333333</v>
      </c>
      <c r="D1604">
        <v>0.93485942147863943</v>
      </c>
      <c r="E1604" s="6">
        <v>106.88948588840401</v>
      </c>
      <c r="F1604" s="9">
        <v>134.34765555226508</v>
      </c>
      <c r="G1604" s="9">
        <v>1.0547904597886726</v>
      </c>
      <c r="H1604" s="9">
        <v>99.926642939782568</v>
      </c>
    </row>
    <row r="1605" spans="1:8" x14ac:dyDescent="0.25">
      <c r="A1605" s="21"/>
      <c r="B1605" s="5">
        <f>DATE(YEAR(siječanj!B1605),MONTH(siječanj!B1605)+8,DAY(siječanj!B1605))</f>
        <v>45917</v>
      </c>
      <c r="C1605" s="8">
        <v>16.6875</v>
      </c>
      <c r="D1605">
        <v>0.93485942147863943</v>
      </c>
      <c r="E1605" s="6">
        <v>109.44487620544889</v>
      </c>
      <c r="F1605" s="9">
        <v>133.51015124136657</v>
      </c>
      <c r="G1605" s="9">
        <v>1.1063609447222464</v>
      </c>
      <c r="H1605" s="9">
        <v>102.31557365322726</v>
      </c>
    </row>
    <row r="1606" spans="1:8" x14ac:dyDescent="0.25">
      <c r="A1606" s="21"/>
      <c r="B1606" s="5">
        <f>DATE(YEAR(siječanj!B1606),MONTH(siječanj!B1606)+8,DAY(siječanj!B1606))</f>
        <v>45917</v>
      </c>
      <c r="C1606" s="8">
        <v>16.6979166666667</v>
      </c>
      <c r="D1606">
        <v>0.93485942147863943</v>
      </c>
      <c r="E1606" s="6">
        <v>110.51666162738161</v>
      </c>
      <c r="F1606" s="9">
        <v>132.78051311146828</v>
      </c>
      <c r="G1606" s="9">
        <v>1.2536908383737884</v>
      </c>
      <c r="H1606" s="9">
        <v>103.31754235272452</v>
      </c>
    </row>
    <row r="1607" spans="1:8" x14ac:dyDescent="0.25">
      <c r="A1607" s="21"/>
      <c r="B1607" s="5">
        <f>DATE(YEAR(siječanj!B1607),MONTH(siječanj!B1607)+8,DAY(siječanj!B1607))</f>
        <v>45917</v>
      </c>
      <c r="C1607" s="8">
        <v>16.7083333333333</v>
      </c>
      <c r="D1607">
        <v>0.93485942147863943</v>
      </c>
      <c r="E1607" s="6">
        <v>112.08957314146491</v>
      </c>
      <c r="F1607" s="9">
        <v>132.13706499697284</v>
      </c>
      <c r="G1607" s="9">
        <v>1.630648100652111</v>
      </c>
      <c r="H1607" s="9">
        <v>104.78799350081752</v>
      </c>
    </row>
    <row r="1608" spans="1:8" x14ac:dyDescent="0.25">
      <c r="A1608" s="21"/>
      <c r="B1608" s="5">
        <f>DATE(YEAR(siječanj!B1608),MONTH(siječanj!B1608)+8,DAY(siječanj!B1608))</f>
        <v>45917</v>
      </c>
      <c r="C1608" s="8">
        <v>16.71875</v>
      </c>
      <c r="D1608">
        <v>0.93485942147863943</v>
      </c>
      <c r="E1608" s="6">
        <v>115.23851359015526</v>
      </c>
      <c r="F1608" s="9">
        <v>132.11819999715757</v>
      </c>
      <c r="G1608" s="9">
        <v>2.6584919976680679</v>
      </c>
      <c r="H1608" s="9">
        <v>107.73181014695088</v>
      </c>
    </row>
    <row r="1609" spans="1:8" x14ac:dyDescent="0.25">
      <c r="A1609" s="21"/>
      <c r="B1609" s="5">
        <f>DATE(YEAR(siječanj!B1609),MONTH(siječanj!B1609)+8,DAY(siječanj!B1609))</f>
        <v>45917</v>
      </c>
      <c r="C1609" s="8">
        <v>16.7291666666667</v>
      </c>
      <c r="D1609">
        <v>0.93485942147863943</v>
      </c>
      <c r="E1609" s="6">
        <v>119.38861854353596</v>
      </c>
      <c r="F1609" s="9">
        <v>132.56653325088828</v>
      </c>
      <c r="G1609" s="9">
        <v>6.557541357114661</v>
      </c>
      <c r="H1609" s="9">
        <v>111.61157486274399</v>
      </c>
    </row>
    <row r="1610" spans="1:8" x14ac:dyDescent="0.25">
      <c r="A1610" s="21"/>
      <c r="B1610" s="5">
        <f>DATE(YEAR(siječanj!B1610),MONTH(siječanj!B1610)+8,DAY(siječanj!B1610))</f>
        <v>45917</v>
      </c>
      <c r="C1610" s="8">
        <v>16.7395833333333</v>
      </c>
      <c r="D1610">
        <v>0.93485942147863943</v>
      </c>
      <c r="E1610" s="6">
        <v>123.89496135326428</v>
      </c>
      <c r="F1610" s="9">
        <v>134.21339941177413</v>
      </c>
      <c r="G1610" s="9">
        <v>22.464130330609212</v>
      </c>
      <c r="H1610" s="9">
        <v>115.82437189483103</v>
      </c>
    </row>
    <row r="1611" spans="1:8" x14ac:dyDescent="0.25">
      <c r="A1611" s="21"/>
      <c r="B1611" s="5">
        <f>DATE(YEAR(siječanj!B1611),MONTH(siječanj!B1611)+8,DAY(siječanj!B1611))</f>
        <v>45917</v>
      </c>
      <c r="C1611" s="8">
        <v>16.75</v>
      </c>
      <c r="D1611">
        <v>0.93485942147863943</v>
      </c>
      <c r="E1611" s="6">
        <v>128.69291720836748</v>
      </c>
      <c r="F1611" s="9">
        <v>135.98323202224896</v>
      </c>
      <c r="G1611" s="9">
        <v>62.664097197522459</v>
      </c>
      <c r="H1611" s="9">
        <v>120.30978612981286</v>
      </c>
    </row>
    <row r="1612" spans="1:8" x14ac:dyDescent="0.25">
      <c r="A1612" s="21"/>
      <c r="B1612" s="5">
        <f>DATE(YEAR(siječanj!B1612),MONTH(siječanj!B1612)+8,DAY(siječanj!B1612))</f>
        <v>45917</v>
      </c>
      <c r="C1612" s="8">
        <v>16.7604166666667</v>
      </c>
      <c r="D1612">
        <v>0.93485942147863943</v>
      </c>
      <c r="E1612" s="6">
        <v>133.0297474291373</v>
      </c>
      <c r="F1612" s="9">
        <v>137.89989529070544</v>
      </c>
      <c r="G1612" s="9">
        <v>123.33109411243127</v>
      </c>
      <c r="H1612" s="9">
        <v>124.36411272105282</v>
      </c>
    </row>
    <row r="1613" spans="1:8" x14ac:dyDescent="0.25">
      <c r="A1613" s="21"/>
      <c r="B1613" s="5">
        <f>DATE(YEAR(siječanj!B1613),MONTH(siječanj!B1613)+8,DAY(siječanj!B1613))</f>
        <v>45917</v>
      </c>
      <c r="C1613" s="8">
        <v>16.7708333333333</v>
      </c>
      <c r="D1613">
        <v>0.93485942147863943</v>
      </c>
      <c r="E1613" s="6">
        <v>137.95030597523126</v>
      </c>
      <c r="F1613" s="9">
        <v>139.14460469149012</v>
      </c>
      <c r="G1613" s="9">
        <v>178.43268424628911</v>
      </c>
      <c r="H1613" s="9">
        <v>128.964143236806</v>
      </c>
    </row>
    <row r="1614" spans="1:8" x14ac:dyDescent="0.25">
      <c r="A1614" s="21"/>
      <c r="B1614" s="5">
        <f>DATE(YEAR(siječanj!B1614),MONTH(siječanj!B1614)+8,DAY(siječanj!B1614))</f>
        <v>45917</v>
      </c>
      <c r="C1614" s="8">
        <v>16.78125</v>
      </c>
      <c r="D1614">
        <v>0.93485942147863943</v>
      </c>
      <c r="E1614" s="6">
        <v>143.61794687081704</v>
      </c>
      <c r="F1614" s="9">
        <v>139.63514196584978</v>
      </c>
      <c r="G1614" s="9">
        <v>215.7627859485946</v>
      </c>
      <c r="H1614" s="9">
        <v>134.262590725602</v>
      </c>
    </row>
    <row r="1615" spans="1:8" x14ac:dyDescent="0.25">
      <c r="A1615" s="21"/>
      <c r="B1615" s="5">
        <f>DATE(YEAR(siječanj!B1615),MONTH(siječanj!B1615)+8,DAY(siječanj!B1615))</f>
        <v>45917</v>
      </c>
      <c r="C1615" s="8">
        <v>16.7916666666667</v>
      </c>
      <c r="D1615">
        <v>0.93485942147863943</v>
      </c>
      <c r="E1615" s="6">
        <v>149.21609613400221</v>
      </c>
      <c r="F1615" s="9">
        <v>138.61305212972772</v>
      </c>
      <c r="G1615" s="9">
        <v>226.76939061694259</v>
      </c>
      <c r="H1615" s="9">
        <v>139.49607330713437</v>
      </c>
    </row>
    <row r="1616" spans="1:8" x14ac:dyDescent="0.25">
      <c r="A1616" s="21"/>
      <c r="B1616" s="5">
        <f>DATE(YEAR(siječanj!B1616),MONTH(siječanj!B1616)+8,DAY(siječanj!B1616))</f>
        <v>45917</v>
      </c>
      <c r="C1616" s="8">
        <v>16.8020833333333</v>
      </c>
      <c r="D1616">
        <v>0.93485942147863943</v>
      </c>
      <c r="E1616" s="6">
        <v>155.59646633607233</v>
      </c>
      <c r="F1616" s="9">
        <v>137.40776300979758</v>
      </c>
      <c r="G1616" s="9">
        <v>227.75389403118123</v>
      </c>
      <c r="H1616" s="9">
        <v>145.46082250306117</v>
      </c>
    </row>
    <row r="1617" spans="1:8" x14ac:dyDescent="0.25">
      <c r="A1617" s="21"/>
      <c r="B1617" s="5">
        <f>DATE(YEAR(siječanj!B1617),MONTH(siječanj!B1617)+8,DAY(siječanj!B1617))</f>
        <v>45917</v>
      </c>
      <c r="C1617" s="8">
        <v>16.8125</v>
      </c>
      <c r="D1617">
        <v>0.93485942147863943</v>
      </c>
      <c r="E1617" s="6">
        <v>157.88470550237679</v>
      </c>
      <c r="F1617" s="9">
        <v>135.85295306220772</v>
      </c>
      <c r="G1617" s="9">
        <v>228.34734152199729</v>
      </c>
      <c r="H1617" s="9">
        <v>147.60000444627732</v>
      </c>
    </row>
    <row r="1618" spans="1:8" x14ac:dyDescent="0.25">
      <c r="A1618" s="21"/>
      <c r="B1618" s="5">
        <f>DATE(YEAR(siječanj!B1618),MONTH(siječanj!B1618)+8,DAY(siječanj!B1618))</f>
        <v>45917</v>
      </c>
      <c r="C1618" s="8">
        <v>16.8229166666667</v>
      </c>
      <c r="D1618">
        <v>0.93485942147863943</v>
      </c>
      <c r="E1618" s="6">
        <v>157.87806253382496</v>
      </c>
      <c r="F1618" s="9">
        <v>133.74578311628349</v>
      </c>
      <c r="G1618" s="9">
        <v>228.63200397022945</v>
      </c>
      <c r="H1618" s="9">
        <v>147.59379420454005</v>
      </c>
    </row>
    <row r="1619" spans="1:8" x14ac:dyDescent="0.25">
      <c r="A1619" s="21"/>
      <c r="B1619" s="5">
        <f>DATE(YEAR(siječanj!B1619),MONTH(siječanj!B1619)+8,DAY(siječanj!B1619))</f>
        <v>45917</v>
      </c>
      <c r="C1619" s="8">
        <v>16.8333333333333</v>
      </c>
      <c r="D1619">
        <v>0.93485942147863943</v>
      </c>
      <c r="E1619" s="6">
        <v>157.78635568926461</v>
      </c>
      <c r="F1619" s="9">
        <v>128.71649936320807</v>
      </c>
      <c r="G1619" s="9">
        <v>229.2832916176659</v>
      </c>
      <c r="H1619" s="9">
        <v>147.50806119688875</v>
      </c>
    </row>
    <row r="1620" spans="1:8" x14ac:dyDescent="0.25">
      <c r="A1620" s="21"/>
      <c r="B1620" s="5">
        <f>DATE(YEAR(siječanj!B1620),MONTH(siječanj!B1620)+8,DAY(siječanj!B1620))</f>
        <v>45917</v>
      </c>
      <c r="C1620" s="8">
        <v>16.84375</v>
      </c>
      <c r="D1620">
        <v>0.93485942147863943</v>
      </c>
      <c r="E1620" s="6">
        <v>156.55470910136779</v>
      </c>
      <c r="F1620" s="9">
        <v>125.3067905397024</v>
      </c>
      <c r="G1620" s="9">
        <v>229.56723127684407</v>
      </c>
      <c r="H1620" s="9">
        <v>146.35664478026138</v>
      </c>
    </row>
    <row r="1621" spans="1:8" x14ac:dyDescent="0.25">
      <c r="A1621" s="21"/>
      <c r="B1621" s="5">
        <f>DATE(YEAR(siječanj!B1621),MONTH(siječanj!B1621)+8,DAY(siječanj!B1621))</f>
        <v>45917</v>
      </c>
      <c r="C1621" s="8">
        <v>16.8541666666667</v>
      </c>
      <c r="D1621">
        <v>0.93485942147863943</v>
      </c>
      <c r="E1621" s="6">
        <v>156.15543063353675</v>
      </c>
      <c r="F1621" s="9">
        <v>122.48713374756161</v>
      </c>
      <c r="G1621" s="9">
        <v>230.05345153537328</v>
      </c>
      <c r="H1621" s="9">
        <v>145.98337554281599</v>
      </c>
    </row>
    <row r="1622" spans="1:8" x14ac:dyDescent="0.25">
      <c r="A1622" s="21"/>
      <c r="B1622" s="5">
        <f>DATE(YEAR(siječanj!B1622),MONTH(siječanj!B1622)+8,DAY(siječanj!B1622))</f>
        <v>45917</v>
      </c>
      <c r="C1622" s="8">
        <v>16.8645833333333</v>
      </c>
      <c r="D1622">
        <v>0.93485942147863943</v>
      </c>
      <c r="E1622" s="6">
        <v>155.34108550330578</v>
      </c>
      <c r="F1622" s="9">
        <v>119.96782510045327</v>
      </c>
      <c r="G1622" s="9">
        <v>230.48774019521693</v>
      </c>
      <c r="H1622" s="9">
        <v>145.22207732548429</v>
      </c>
    </row>
    <row r="1623" spans="1:8" x14ac:dyDescent="0.25">
      <c r="A1623" s="21"/>
      <c r="B1623" s="5">
        <f>DATE(YEAR(siječanj!B1623),MONTH(siječanj!B1623)+8,DAY(siječanj!B1623))</f>
        <v>45917</v>
      </c>
      <c r="C1623" s="8">
        <v>16.875</v>
      </c>
      <c r="D1623">
        <v>0.93485942147863943</v>
      </c>
      <c r="E1623" s="6">
        <v>152.29632257187163</v>
      </c>
      <c r="F1623" s="9">
        <v>115.58310041985408</v>
      </c>
      <c r="G1623" s="9">
        <v>230.29027117018512</v>
      </c>
      <c r="H1623" s="9">
        <v>142.37565201286418</v>
      </c>
    </row>
    <row r="1624" spans="1:8" x14ac:dyDescent="0.25">
      <c r="A1624" s="21"/>
      <c r="B1624" s="5">
        <f>DATE(YEAR(siječanj!B1624),MONTH(siječanj!B1624)+8,DAY(siječanj!B1624))</f>
        <v>45917</v>
      </c>
      <c r="C1624" s="8">
        <v>16.8854166666667</v>
      </c>
      <c r="D1624">
        <v>0.93485942147863943</v>
      </c>
      <c r="E1624" s="6">
        <v>157.49001846896826</v>
      </c>
      <c r="F1624" s="9">
        <v>112.58930147591738</v>
      </c>
      <c r="G1624" s="9">
        <v>229.54160560745458</v>
      </c>
      <c r="H1624" s="9">
        <v>147.23102755455992</v>
      </c>
    </row>
    <row r="1625" spans="1:8" x14ac:dyDescent="0.25">
      <c r="A1625" s="21"/>
      <c r="B1625" s="5">
        <f>DATE(YEAR(siječanj!B1625),MONTH(siječanj!B1625)+8,DAY(siječanj!B1625))</f>
        <v>45917</v>
      </c>
      <c r="C1625" s="8">
        <v>16.8958333333333</v>
      </c>
      <c r="D1625">
        <v>0.93485942147863943</v>
      </c>
      <c r="E1625" s="6">
        <v>159.68471322634264</v>
      </c>
      <c r="F1625" s="9">
        <v>110.51371247544284</v>
      </c>
      <c r="G1625" s="9">
        <v>229.27831859774821</v>
      </c>
      <c r="H1625" s="9">
        <v>149.28275862576112</v>
      </c>
    </row>
    <row r="1626" spans="1:8" x14ac:dyDescent="0.25">
      <c r="A1626" s="21"/>
      <c r="B1626" s="5">
        <f>DATE(YEAR(siječanj!B1626),MONTH(siječanj!B1626)+8,DAY(siječanj!B1626))</f>
        <v>45917</v>
      </c>
      <c r="C1626" s="8">
        <v>16.90625</v>
      </c>
      <c r="D1626">
        <v>0.93485942147863943</v>
      </c>
      <c r="E1626" s="6">
        <v>156.35081672318188</v>
      </c>
      <c r="F1626" s="9">
        <v>108.23251980365883</v>
      </c>
      <c r="G1626" s="9">
        <v>228.28412731211534</v>
      </c>
      <c r="H1626" s="9">
        <v>146.16603406954658</v>
      </c>
    </row>
    <row r="1627" spans="1:8" x14ac:dyDescent="0.25">
      <c r="A1627" s="21"/>
      <c r="B1627" s="5">
        <f>DATE(YEAR(siječanj!B1627),MONTH(siječanj!B1627)+8,DAY(siječanj!B1627))</f>
        <v>45917</v>
      </c>
      <c r="C1627" s="8">
        <v>16.9166666666667</v>
      </c>
      <c r="D1627">
        <v>0.93485942147863943</v>
      </c>
      <c r="E1627" s="6">
        <v>151.34757372405312</v>
      </c>
      <c r="F1627" s="9">
        <v>105.46876478792029</v>
      </c>
      <c r="G1627" s="9">
        <v>226.47165190104428</v>
      </c>
      <c r="H1627" s="9">
        <v>141.48870521386402</v>
      </c>
    </row>
    <row r="1628" spans="1:8" x14ac:dyDescent="0.25">
      <c r="A1628" s="21"/>
      <c r="B1628" s="5">
        <f>DATE(YEAR(siječanj!B1628),MONTH(siječanj!B1628)+8,DAY(siječanj!B1628))</f>
        <v>45917</v>
      </c>
      <c r="C1628" s="8">
        <v>16.9270833333333</v>
      </c>
      <c r="D1628">
        <v>0.93485942147863943</v>
      </c>
      <c r="E1628" s="6">
        <v>144.18806830439826</v>
      </c>
      <c r="F1628" s="9">
        <v>103.39609266616023</v>
      </c>
      <c r="G1628" s="9">
        <v>223.97315760010397</v>
      </c>
      <c r="H1628" s="9">
        <v>134.7955741191723</v>
      </c>
    </row>
    <row r="1629" spans="1:8" x14ac:dyDescent="0.25">
      <c r="A1629" s="21"/>
      <c r="B1629" s="5">
        <f>DATE(YEAR(siječanj!B1629),MONTH(siječanj!B1629)+8,DAY(siječanj!B1629))</f>
        <v>45917</v>
      </c>
      <c r="C1629" s="8">
        <v>16.9375</v>
      </c>
      <c r="D1629">
        <v>0.93485942147863943</v>
      </c>
      <c r="E1629" s="6">
        <v>134.19990247619697</v>
      </c>
      <c r="F1629" s="9">
        <v>101.16478977500076</v>
      </c>
      <c r="G1629" s="9">
        <v>222.59308305021636</v>
      </c>
      <c r="H1629" s="9">
        <v>125.45804319138733</v>
      </c>
    </row>
    <row r="1630" spans="1:8" x14ac:dyDescent="0.25">
      <c r="A1630" s="21"/>
      <c r="B1630" s="5">
        <f>DATE(YEAR(siječanj!B1630),MONTH(siječanj!B1630)+8,DAY(siječanj!B1630))</f>
        <v>45917</v>
      </c>
      <c r="C1630" s="8">
        <v>16.9479166666667</v>
      </c>
      <c r="D1630">
        <v>0.93485942147863943</v>
      </c>
      <c r="E1630" s="6">
        <v>122.06584878900301</v>
      </c>
      <c r="F1630" s="9">
        <v>98.85440780796813</v>
      </c>
      <c r="G1630" s="9">
        <v>222.02521106091208</v>
      </c>
      <c r="H1630" s="9">
        <v>114.11440878118644</v>
      </c>
    </row>
    <row r="1631" spans="1:8" x14ac:dyDescent="0.25">
      <c r="A1631" s="21"/>
      <c r="B1631" s="5">
        <f>DATE(YEAR(siječanj!B1631),MONTH(siječanj!B1631)+8,DAY(siječanj!B1631))</f>
        <v>45917</v>
      </c>
      <c r="C1631" s="8">
        <v>16.9583333333333</v>
      </c>
      <c r="D1631">
        <v>0.93485942147863943</v>
      </c>
      <c r="E1631" s="6">
        <v>110.5936511167713</v>
      </c>
      <c r="F1631" s="9">
        <v>95.692871585572547</v>
      </c>
      <c r="G1631" s="9">
        <v>217.09922352870854</v>
      </c>
      <c r="H1631" s="9">
        <v>103.3895167022353</v>
      </c>
    </row>
    <row r="1632" spans="1:8" x14ac:dyDescent="0.25">
      <c r="A1632" s="21"/>
      <c r="B1632" s="5">
        <f>DATE(YEAR(siječanj!B1632),MONTH(siječanj!B1632)+8,DAY(siječanj!B1632))</f>
        <v>45917</v>
      </c>
      <c r="C1632" s="8">
        <v>16.96875</v>
      </c>
      <c r="D1632">
        <v>0.93485942147863943</v>
      </c>
      <c r="E1632" s="6">
        <v>100.5303759593818</v>
      </c>
      <c r="F1632" s="9">
        <v>93.266817545490582</v>
      </c>
      <c r="G1632" s="9">
        <v>215.75178462848245</v>
      </c>
      <c r="H1632" s="9">
        <v>93.981769110417787</v>
      </c>
    </row>
    <row r="1633" spans="1:8" x14ac:dyDescent="0.25">
      <c r="A1633" s="21"/>
      <c r="B1633" s="5">
        <f>DATE(YEAR(siječanj!B1633),MONTH(siječanj!B1633)+8,DAY(siječanj!B1633))</f>
        <v>45917</v>
      </c>
      <c r="C1633" s="8">
        <v>16.9791666666667</v>
      </c>
      <c r="D1633">
        <v>0.93485942147863943</v>
      </c>
      <c r="E1633" s="6">
        <v>91.512027075503653</v>
      </c>
      <c r="F1633" s="9">
        <v>91.231946587710723</v>
      </c>
      <c r="G1633" s="9">
        <v>213.95296984795024</v>
      </c>
      <c r="H1633" s="9">
        <v>85.550880690142932</v>
      </c>
    </row>
    <row r="1634" spans="1:8" ht="15.75" thickBot="1" x14ac:dyDescent="0.3">
      <c r="A1634" s="21"/>
      <c r="B1634" s="5">
        <f>DATE(YEAR(siječanj!B1634),MONTH(siječanj!B1634)+8,DAY(siječanj!B1634))</f>
        <v>45917</v>
      </c>
      <c r="C1634" s="8">
        <v>16.9895833333333</v>
      </c>
      <c r="D1634">
        <v>0.93485942147863943</v>
      </c>
      <c r="E1634" s="6">
        <v>83.688031633523138</v>
      </c>
      <c r="F1634" s="9">
        <v>89.408866055948025</v>
      </c>
      <c r="G1634" s="9">
        <v>213.44554406103265</v>
      </c>
      <c r="H1634" s="9">
        <v>78.236544837601514</v>
      </c>
    </row>
    <row r="1635" spans="1:8" x14ac:dyDescent="0.25">
      <c r="A1635" s="20">
        <f t="shared" ref="A1635" si="15">A1539+1</f>
        <v>261</v>
      </c>
      <c r="B1635" s="5">
        <f>DATE(YEAR(siječanj!B1635),MONTH(siječanj!B1635)+8,DAY(siječanj!B1635))</f>
        <v>45918</v>
      </c>
      <c r="C1635" s="8">
        <v>17</v>
      </c>
      <c r="D1635">
        <v>0.93371774205190938</v>
      </c>
      <c r="E1635" s="6">
        <v>76.284442191922636</v>
      </c>
      <c r="F1635" s="9">
        <v>87.442489935316985</v>
      </c>
      <c r="G1635" s="9">
        <v>207.59508465778978</v>
      </c>
      <c r="H1635" s="9">
        <v>71.228137117131411</v>
      </c>
    </row>
    <row r="1636" spans="1:8" x14ac:dyDescent="0.25">
      <c r="A1636" s="21"/>
      <c r="B1636" s="5">
        <f>DATE(YEAR(siječanj!B1636),MONTH(siječanj!B1636)+8,DAY(siječanj!B1636))</f>
        <v>45918</v>
      </c>
      <c r="C1636" s="8">
        <v>17.0104166666667</v>
      </c>
      <c r="D1636">
        <v>0.93371774205190938</v>
      </c>
      <c r="E1636" s="6">
        <v>70.67877030672993</v>
      </c>
      <c r="F1636" s="9">
        <v>85.852295525764035</v>
      </c>
      <c r="G1636" s="9">
        <v>205.70597265210438</v>
      </c>
      <c r="H1636" s="9">
        <v>65.994021821805404</v>
      </c>
    </row>
    <row r="1637" spans="1:8" x14ac:dyDescent="0.25">
      <c r="A1637" s="21"/>
      <c r="B1637" s="5">
        <f>DATE(YEAR(siječanj!B1637),MONTH(siječanj!B1637)+8,DAY(siječanj!B1637))</f>
        <v>45918</v>
      </c>
      <c r="C1637" s="8">
        <v>17.0208333333333</v>
      </c>
      <c r="D1637">
        <v>0.93371774205190938</v>
      </c>
      <c r="E1637" s="6">
        <v>66.392408221780144</v>
      </c>
      <c r="F1637" s="9">
        <v>84.507118508647125</v>
      </c>
      <c r="G1637" s="9">
        <v>204.4810811804881</v>
      </c>
      <c r="H1637" s="9">
        <v>61.991769494229182</v>
      </c>
    </row>
    <row r="1638" spans="1:8" x14ac:dyDescent="0.25">
      <c r="A1638" s="21"/>
      <c r="B1638" s="5">
        <f>DATE(YEAR(siječanj!B1638),MONTH(siječanj!B1638)+8,DAY(siječanj!B1638))</f>
        <v>45918</v>
      </c>
      <c r="C1638" s="8">
        <v>17.03125</v>
      </c>
      <c r="D1638">
        <v>0.93371774205190938</v>
      </c>
      <c r="E1638" s="6">
        <v>62.939519767320171</v>
      </c>
      <c r="F1638" s="9">
        <v>83.450145369683455</v>
      </c>
      <c r="G1638" s="9">
        <v>203.7903328842641</v>
      </c>
      <c r="H1638" s="9">
        <v>58.767746282973704</v>
      </c>
    </row>
    <row r="1639" spans="1:8" x14ac:dyDescent="0.25">
      <c r="A1639" s="21"/>
      <c r="B1639" s="5">
        <f>DATE(YEAR(siječanj!B1639),MONTH(siječanj!B1639)+8,DAY(siječanj!B1639))</f>
        <v>45918</v>
      </c>
      <c r="C1639" s="8">
        <v>17.0416666666667</v>
      </c>
      <c r="D1639">
        <v>0.93371774205190938</v>
      </c>
      <c r="E1639" s="6">
        <v>59.681248696332332</v>
      </c>
      <c r="F1639" s="9">
        <v>81.877260066159209</v>
      </c>
      <c r="G1639" s="9">
        <v>202.40257955229342</v>
      </c>
      <c r="H1639" s="9">
        <v>55.725440775577887</v>
      </c>
    </row>
    <row r="1640" spans="1:8" x14ac:dyDescent="0.25">
      <c r="A1640" s="21"/>
      <c r="B1640" s="5">
        <f>DATE(YEAR(siječanj!B1640),MONTH(siječanj!B1640)+8,DAY(siječanj!B1640))</f>
        <v>45918</v>
      </c>
      <c r="C1640" s="8">
        <v>17.0520833333333</v>
      </c>
      <c r="D1640">
        <v>0.93371774205190938</v>
      </c>
      <c r="E1640" s="6">
        <v>58.055919544175772</v>
      </c>
      <c r="F1640" s="9">
        <v>81.245791212219444</v>
      </c>
      <c r="G1640" s="9">
        <v>202.17033118147273</v>
      </c>
      <c r="H1640" s="9">
        <v>54.207842109535122</v>
      </c>
    </row>
    <row r="1641" spans="1:8" x14ac:dyDescent="0.25">
      <c r="A1641" s="21"/>
      <c r="B1641" s="5">
        <f>DATE(YEAR(siječanj!B1641),MONTH(siječanj!B1641)+8,DAY(siječanj!B1641))</f>
        <v>45918</v>
      </c>
      <c r="C1641" s="8">
        <v>17.0625</v>
      </c>
      <c r="D1641">
        <v>0.93371774205190938</v>
      </c>
      <c r="E1641" s="6">
        <v>56.09138294356643</v>
      </c>
      <c r="F1641" s="9">
        <v>80.726043919601651</v>
      </c>
      <c r="G1641" s="9">
        <v>202.08659531602194</v>
      </c>
      <c r="H1641" s="9">
        <v>52.373519430635831</v>
      </c>
    </row>
    <row r="1642" spans="1:8" x14ac:dyDescent="0.25">
      <c r="A1642" s="21"/>
      <c r="B1642" s="5">
        <f>DATE(YEAR(siječanj!B1642),MONTH(siječanj!B1642)+8,DAY(siječanj!B1642))</f>
        <v>45918</v>
      </c>
      <c r="C1642" s="8">
        <v>17.0729166666667</v>
      </c>
      <c r="D1642">
        <v>0.93371774205190938</v>
      </c>
      <c r="E1642" s="6">
        <v>54.885261164896384</v>
      </c>
      <c r="F1642" s="9">
        <v>80.31832202344259</v>
      </c>
      <c r="G1642" s="9">
        <v>202.18854697273321</v>
      </c>
      <c r="H1642" s="9">
        <v>51.247342126816399</v>
      </c>
    </row>
    <row r="1643" spans="1:8" x14ac:dyDescent="0.25">
      <c r="A1643" s="21"/>
      <c r="B1643" s="5">
        <f>DATE(YEAR(siječanj!B1643),MONTH(siječanj!B1643)+8,DAY(siječanj!B1643))</f>
        <v>45918</v>
      </c>
      <c r="C1643" s="8">
        <v>17.0833333333333</v>
      </c>
      <c r="D1643">
        <v>0.93371774205190938</v>
      </c>
      <c r="E1643" s="6">
        <v>53.767948723626802</v>
      </c>
      <c r="F1643" s="9">
        <v>79.842385454989511</v>
      </c>
      <c r="G1643" s="9">
        <v>201.82832808765025</v>
      </c>
      <c r="H1643" s="9">
        <v>50.204087676987662</v>
      </c>
    </row>
    <row r="1644" spans="1:8" x14ac:dyDescent="0.25">
      <c r="A1644" s="21"/>
      <c r="B1644" s="5">
        <f>DATE(YEAR(siječanj!B1644),MONTH(siječanj!B1644)+8,DAY(siječanj!B1644))</f>
        <v>45918</v>
      </c>
      <c r="C1644" s="8">
        <v>17.09375</v>
      </c>
      <c r="D1644">
        <v>0.93371774205190938</v>
      </c>
      <c r="E1644" s="6">
        <v>52.787647261088246</v>
      </c>
      <c r="F1644" s="9">
        <v>79.229125842975904</v>
      </c>
      <c r="G1644" s="9">
        <v>201.83290905489329</v>
      </c>
      <c r="H1644" s="9">
        <v>49.288762808855978</v>
      </c>
    </row>
    <row r="1645" spans="1:8" x14ac:dyDescent="0.25">
      <c r="A1645" s="21"/>
      <c r="B1645" s="5">
        <f>DATE(YEAR(siječanj!B1645),MONTH(siječanj!B1645)+8,DAY(siječanj!B1645))</f>
        <v>45918</v>
      </c>
      <c r="C1645" s="8">
        <v>17.1041666666667</v>
      </c>
      <c r="D1645">
        <v>0.93371774205190938</v>
      </c>
      <c r="E1645" s="6">
        <v>52.884869770560073</v>
      </c>
      <c r="F1645" s="9">
        <v>78.928927947437487</v>
      </c>
      <c r="G1645" s="9">
        <v>201.62983505984553</v>
      </c>
      <c r="H1645" s="9">
        <v>49.37954119087663</v>
      </c>
    </row>
    <row r="1646" spans="1:8" x14ac:dyDescent="0.25">
      <c r="A1646" s="21"/>
      <c r="B1646" s="5">
        <f>DATE(YEAR(siječanj!B1646),MONTH(siječanj!B1646)+8,DAY(siječanj!B1646))</f>
        <v>45918</v>
      </c>
      <c r="C1646" s="8">
        <v>17.1145833333333</v>
      </c>
      <c r="D1646">
        <v>0.93371774205190938</v>
      </c>
      <c r="E1646" s="6">
        <v>52.401512083854485</v>
      </c>
      <c r="F1646" s="9">
        <v>78.783108091340807</v>
      </c>
      <c r="G1646" s="9">
        <v>201.51688239270044</v>
      </c>
      <c r="H1646" s="9">
        <v>48.928221543042454</v>
      </c>
    </row>
    <row r="1647" spans="1:8" x14ac:dyDescent="0.25">
      <c r="A1647" s="21"/>
      <c r="B1647" s="5">
        <f>DATE(YEAR(siječanj!B1647),MONTH(siječanj!B1647)+8,DAY(siječanj!B1647))</f>
        <v>45918</v>
      </c>
      <c r="C1647" s="8">
        <v>17.125</v>
      </c>
      <c r="D1647">
        <v>0.93371774205190938</v>
      </c>
      <c r="E1647" s="6">
        <v>52.723655443987319</v>
      </c>
      <c r="F1647" s="9">
        <v>78.739451986410899</v>
      </c>
      <c r="G1647" s="9">
        <v>201.3721530201552</v>
      </c>
      <c r="H1647" s="9">
        <v>49.229012513882701</v>
      </c>
    </row>
    <row r="1648" spans="1:8" x14ac:dyDescent="0.25">
      <c r="A1648" s="21"/>
      <c r="B1648" s="5">
        <f>DATE(YEAR(siječanj!B1648),MONTH(siječanj!B1648)+8,DAY(siječanj!B1648))</f>
        <v>45918</v>
      </c>
      <c r="C1648" s="8">
        <v>17.1354166666667</v>
      </c>
      <c r="D1648">
        <v>0.93371774205190938</v>
      </c>
      <c r="E1648" s="6">
        <v>53.195729197681615</v>
      </c>
      <c r="F1648" s="9">
        <v>78.658619426693207</v>
      </c>
      <c r="G1648" s="9">
        <v>201.66250229668941</v>
      </c>
      <c r="H1648" s="9">
        <v>49.669796153264109</v>
      </c>
    </row>
    <row r="1649" spans="1:8" x14ac:dyDescent="0.25">
      <c r="A1649" s="21"/>
      <c r="B1649" s="5">
        <f>DATE(YEAR(siječanj!B1649),MONTH(siječanj!B1649)+8,DAY(siječanj!B1649))</f>
        <v>45918</v>
      </c>
      <c r="C1649" s="8">
        <v>17.1458333333333</v>
      </c>
      <c r="D1649">
        <v>0.93371774205190938</v>
      </c>
      <c r="E1649" s="6">
        <v>53.702874179918787</v>
      </c>
      <c r="F1649" s="9">
        <v>78.552202126881951</v>
      </c>
      <c r="G1649" s="9">
        <v>201.71706832831507</v>
      </c>
      <c r="H1649" s="9">
        <v>50.143326420971555</v>
      </c>
    </row>
    <row r="1650" spans="1:8" x14ac:dyDescent="0.25">
      <c r="A1650" s="21"/>
      <c r="B1650" s="5">
        <f>DATE(YEAR(siječanj!B1650),MONTH(siječanj!B1650)+8,DAY(siječanj!B1650))</f>
        <v>45918</v>
      </c>
      <c r="C1650" s="8">
        <v>17.15625</v>
      </c>
      <c r="D1650">
        <v>0.93371774205190938</v>
      </c>
      <c r="E1650" s="6">
        <v>54.370581673442821</v>
      </c>
      <c r="F1650" s="9">
        <v>78.583165495947981</v>
      </c>
      <c r="G1650" s="9">
        <v>201.71605908687249</v>
      </c>
      <c r="H1650" s="9">
        <v>50.766776754175957</v>
      </c>
    </row>
    <row r="1651" spans="1:8" x14ac:dyDescent="0.25">
      <c r="A1651" s="21"/>
      <c r="B1651" s="5">
        <f>DATE(YEAR(siječanj!B1651),MONTH(siječanj!B1651)+8,DAY(siječanj!B1651))</f>
        <v>45918</v>
      </c>
      <c r="C1651" s="8">
        <v>17.1666666666667</v>
      </c>
      <c r="D1651">
        <v>0.93371774205190938</v>
      </c>
      <c r="E1651" s="6">
        <v>57.066541207071118</v>
      </c>
      <c r="F1651" s="9">
        <v>78.851340119794884</v>
      </c>
      <c r="G1651" s="9">
        <v>203.61040310672527</v>
      </c>
      <c r="H1651" s="9">
        <v>53.284042002578687</v>
      </c>
    </row>
    <row r="1652" spans="1:8" x14ac:dyDescent="0.25">
      <c r="A1652" s="21"/>
      <c r="B1652" s="5">
        <f>DATE(YEAR(siječanj!B1652),MONTH(siječanj!B1652)+8,DAY(siječanj!B1652))</f>
        <v>45918</v>
      </c>
      <c r="C1652" s="8">
        <v>17.1770833333333</v>
      </c>
      <c r="D1652">
        <v>0.93371774205190938</v>
      </c>
      <c r="E1652" s="6">
        <v>59.366578428170101</v>
      </c>
      <c r="F1652" s="9">
        <v>79.087726363425347</v>
      </c>
      <c r="G1652" s="9">
        <v>205.17282860199813</v>
      </c>
      <c r="H1652" s="9">
        <v>55.431627563298576</v>
      </c>
    </row>
    <row r="1653" spans="1:8" x14ac:dyDescent="0.25">
      <c r="A1653" s="21"/>
      <c r="B1653" s="5">
        <f>DATE(YEAR(siječanj!B1653),MONTH(siječanj!B1653)+8,DAY(siječanj!B1653))</f>
        <v>45918</v>
      </c>
      <c r="C1653" s="8">
        <v>17.1875</v>
      </c>
      <c r="D1653">
        <v>0.93371774205190938</v>
      </c>
      <c r="E1653" s="6">
        <v>63.176662649891767</v>
      </c>
      <c r="F1653" s="9">
        <v>79.557880219571203</v>
      </c>
      <c r="G1653" s="9">
        <v>211.02179194957702</v>
      </c>
      <c r="H1653" s="9">
        <v>58.989170799832138</v>
      </c>
    </row>
    <row r="1654" spans="1:8" x14ac:dyDescent="0.25">
      <c r="A1654" s="21"/>
      <c r="B1654" s="5">
        <f>DATE(YEAR(siječanj!B1654),MONTH(siječanj!B1654)+8,DAY(siječanj!B1654))</f>
        <v>45918</v>
      </c>
      <c r="C1654" s="8">
        <v>17.1979166666667</v>
      </c>
      <c r="D1654">
        <v>0.93371774205190938</v>
      </c>
      <c r="E1654" s="6">
        <v>67.771926734903971</v>
      </c>
      <c r="F1654" s="9">
        <v>80.171300877510959</v>
      </c>
      <c r="G1654" s="9">
        <v>213.76956909327066</v>
      </c>
      <c r="H1654" s="9">
        <v>63.279850405421968</v>
      </c>
    </row>
    <row r="1655" spans="1:8" x14ac:dyDescent="0.25">
      <c r="A1655" s="21"/>
      <c r="B1655" s="5">
        <f>DATE(YEAR(siječanj!B1655),MONTH(siječanj!B1655)+8,DAY(siječanj!B1655))</f>
        <v>45918</v>
      </c>
      <c r="C1655" s="8">
        <v>17.2083333333333</v>
      </c>
      <c r="D1655">
        <v>0.93371774205190938</v>
      </c>
      <c r="E1655" s="6">
        <v>73.893026015107736</v>
      </c>
      <c r="F1655" s="9">
        <v>81.100158303252371</v>
      </c>
      <c r="G1655" s="9">
        <v>218.81957151612215</v>
      </c>
      <c r="H1655" s="9">
        <v>68.995229404209397</v>
      </c>
    </row>
    <row r="1656" spans="1:8" x14ac:dyDescent="0.25">
      <c r="A1656" s="21"/>
      <c r="B1656" s="5">
        <f>DATE(YEAR(siječanj!B1656),MONTH(siječanj!B1656)+8,DAY(siječanj!B1656))</f>
        <v>45918</v>
      </c>
      <c r="C1656" s="8">
        <v>17.21875</v>
      </c>
      <c r="D1656">
        <v>0.93371774205190938</v>
      </c>
      <c r="E1656" s="6">
        <v>80.130309884118091</v>
      </c>
      <c r="F1656" s="9">
        <v>82.475564112474984</v>
      </c>
      <c r="G1656" s="9">
        <v>219.771817294626</v>
      </c>
      <c r="H1656" s="9">
        <v>74.819092014918539</v>
      </c>
    </row>
    <row r="1657" spans="1:8" x14ac:dyDescent="0.25">
      <c r="A1657" s="21"/>
      <c r="B1657" s="5">
        <f>DATE(YEAR(siječanj!B1657),MONTH(siječanj!B1657)+8,DAY(siječanj!B1657))</f>
        <v>45918</v>
      </c>
      <c r="C1657" s="8">
        <v>17.2291666666667</v>
      </c>
      <c r="D1657">
        <v>0.93371774205190938</v>
      </c>
      <c r="E1657" s="6">
        <v>85.020562981821698</v>
      </c>
      <c r="F1657" s="9">
        <v>84.664732857923482</v>
      </c>
      <c r="G1657" s="9">
        <v>220.57387448580209</v>
      </c>
      <c r="H1657" s="9">
        <v>79.385208095368711</v>
      </c>
    </row>
    <row r="1658" spans="1:8" x14ac:dyDescent="0.25">
      <c r="A1658" s="21"/>
      <c r="B1658" s="5">
        <f>DATE(YEAR(siječanj!B1658),MONTH(siječanj!B1658)+8,DAY(siječanj!B1658))</f>
        <v>45918</v>
      </c>
      <c r="C1658" s="8">
        <v>17.2395833333333</v>
      </c>
      <c r="D1658">
        <v>0.93371774205190938</v>
      </c>
      <c r="E1658" s="6">
        <v>90.600681330366228</v>
      </c>
      <c r="F1658" s="9">
        <v>87.652279705712672</v>
      </c>
      <c r="G1658" s="9">
        <v>220.55341714008483</v>
      </c>
      <c r="H1658" s="9">
        <v>84.595463600154133</v>
      </c>
    </row>
    <row r="1659" spans="1:8" x14ac:dyDescent="0.25">
      <c r="A1659" s="21"/>
      <c r="B1659" s="5">
        <f>DATE(YEAR(siječanj!B1659),MONTH(siječanj!B1659)+8,DAY(siječanj!B1659))</f>
        <v>45918</v>
      </c>
      <c r="C1659" s="8">
        <v>17.25</v>
      </c>
      <c r="D1659">
        <v>0.93371774205190938</v>
      </c>
      <c r="E1659" s="6">
        <v>95.648322063990079</v>
      </c>
      <c r="F1659" s="9">
        <v>91.960695859122197</v>
      </c>
      <c r="G1659" s="9">
        <v>220.23179737887591</v>
      </c>
      <c r="H1659" s="9">
        <v>89.308535308642647</v>
      </c>
    </row>
    <row r="1660" spans="1:8" x14ac:dyDescent="0.25">
      <c r="A1660" s="21"/>
      <c r="B1660" s="5">
        <f>DATE(YEAR(siječanj!B1660),MONTH(siječanj!B1660)+8,DAY(siječanj!B1660))</f>
        <v>45918</v>
      </c>
      <c r="C1660" s="8">
        <v>17.2604166666667</v>
      </c>
      <c r="D1660">
        <v>0.93371774205190938</v>
      </c>
      <c r="E1660" s="6">
        <v>98.703019730229755</v>
      </c>
      <c r="F1660" s="9">
        <v>95.28960315113973</v>
      </c>
      <c r="G1660" s="9">
        <v>219.57032348450227</v>
      </c>
      <c r="H1660" s="9">
        <v>92.160760716215194</v>
      </c>
    </row>
    <row r="1661" spans="1:8" x14ac:dyDescent="0.25">
      <c r="A1661" s="21"/>
      <c r="B1661" s="5">
        <f>DATE(YEAR(siječanj!B1661),MONTH(siječanj!B1661)+8,DAY(siječanj!B1661))</f>
        <v>45918</v>
      </c>
      <c r="C1661" s="8">
        <v>17.2708333333333</v>
      </c>
      <c r="D1661">
        <v>0.93371774205190938</v>
      </c>
      <c r="E1661" s="6">
        <v>100.87420654148079</v>
      </c>
      <c r="F1661" s="9">
        <v>99.971994296539563</v>
      </c>
      <c r="G1661" s="9">
        <v>212.93185916039235</v>
      </c>
      <c r="H1661" s="9">
        <v>94.188036363189383</v>
      </c>
    </row>
    <row r="1662" spans="1:8" x14ac:dyDescent="0.25">
      <c r="A1662" s="21"/>
      <c r="B1662" s="5">
        <f>DATE(YEAR(siječanj!B1662),MONTH(siječanj!B1662)+8,DAY(siječanj!B1662))</f>
        <v>45918</v>
      </c>
      <c r="C1662" s="8">
        <v>17.28125</v>
      </c>
      <c r="D1662">
        <v>0.93371774205190938</v>
      </c>
      <c r="E1662" s="6">
        <v>101.82638187725351</v>
      </c>
      <c r="F1662" s="9">
        <v>107.00273803088517</v>
      </c>
      <c r="G1662" s="9">
        <v>180.61363910674669</v>
      </c>
      <c r="H1662" s="9">
        <v>95.077099367744609</v>
      </c>
    </row>
    <row r="1663" spans="1:8" x14ac:dyDescent="0.25">
      <c r="A1663" s="21"/>
      <c r="B1663" s="5">
        <f>DATE(YEAR(siječanj!B1663),MONTH(siječanj!B1663)+8,DAY(siječanj!B1663))</f>
        <v>45918</v>
      </c>
      <c r="C1663" s="8">
        <v>17.2916666666667</v>
      </c>
      <c r="D1663">
        <v>0.93371774205190938</v>
      </c>
      <c r="E1663" s="6">
        <v>99.765390482744593</v>
      </c>
      <c r="F1663" s="9">
        <v>115.57098559499872</v>
      </c>
      <c r="G1663" s="9">
        <v>105.92513967712831</v>
      </c>
      <c r="H1663" s="9">
        <v>93.152715136475337</v>
      </c>
    </row>
    <row r="1664" spans="1:8" x14ac:dyDescent="0.25">
      <c r="A1664" s="21"/>
      <c r="B1664" s="5">
        <f>DATE(YEAR(siječanj!B1664),MONTH(siječanj!B1664)+8,DAY(siječanj!B1664))</f>
        <v>45918</v>
      </c>
      <c r="C1664" s="8">
        <v>17.3020833333333</v>
      </c>
      <c r="D1664">
        <v>0.93371774205190938</v>
      </c>
      <c r="E1664" s="6">
        <v>97.118335916971162</v>
      </c>
      <c r="F1664" s="9">
        <v>119.10716085647752</v>
      </c>
      <c r="G1664" s="9">
        <v>43.113617037824632</v>
      </c>
      <c r="H1664" s="9">
        <v>90.681113324233166</v>
      </c>
    </row>
    <row r="1665" spans="1:8" x14ac:dyDescent="0.25">
      <c r="A1665" s="21"/>
      <c r="B1665" s="5">
        <f>DATE(YEAR(siječanj!B1665),MONTH(siječanj!B1665)+8,DAY(siječanj!B1665))</f>
        <v>45918</v>
      </c>
      <c r="C1665" s="8">
        <v>17.3125</v>
      </c>
      <c r="D1665">
        <v>0.93371774205190938</v>
      </c>
      <c r="E1665" s="6">
        <v>96.916999288690334</v>
      </c>
      <c r="F1665" s="9">
        <v>123.19756128948134</v>
      </c>
      <c r="G1665" s="9">
        <v>12.221024937416702</v>
      </c>
      <c r="H1665" s="9">
        <v>90.49312174228244</v>
      </c>
    </row>
    <row r="1666" spans="1:8" x14ac:dyDescent="0.25">
      <c r="A1666" s="21"/>
      <c r="B1666" s="5">
        <f>DATE(YEAR(siječanj!B1666),MONTH(siječanj!B1666)+8,DAY(siječanj!B1666))</f>
        <v>45918</v>
      </c>
      <c r="C1666" s="8">
        <v>17.3229166666667</v>
      </c>
      <c r="D1666">
        <v>0.93371774205190938</v>
      </c>
      <c r="E1666" s="6">
        <v>95.9964885055211</v>
      </c>
      <c r="F1666" s="9">
        <v>129.28397160342575</v>
      </c>
      <c r="G1666" s="9">
        <v>4.8341576680615566</v>
      </c>
      <c r="H1666" s="9">
        <v>89.63362449228724</v>
      </c>
    </row>
    <row r="1667" spans="1:8" x14ac:dyDescent="0.25">
      <c r="A1667" s="21"/>
      <c r="B1667" s="5">
        <f>DATE(YEAR(siječanj!B1667),MONTH(siječanj!B1667)+8,DAY(siječanj!B1667))</f>
        <v>45918</v>
      </c>
      <c r="C1667" s="8">
        <v>17.3333333333333</v>
      </c>
      <c r="D1667">
        <v>0.93371774205190938</v>
      </c>
      <c r="E1667" s="6">
        <v>97.414962392683137</v>
      </c>
      <c r="F1667" s="9">
        <v>137.60371610350444</v>
      </c>
      <c r="G1667" s="9">
        <v>2.4943285472085881</v>
      </c>
      <c r="H1667" s="9">
        <v>90.958078727367763</v>
      </c>
    </row>
    <row r="1668" spans="1:8" x14ac:dyDescent="0.25">
      <c r="A1668" s="21"/>
      <c r="B1668" s="5">
        <f>DATE(YEAR(siječanj!B1668),MONTH(siječanj!B1668)+8,DAY(siječanj!B1668))</f>
        <v>45918</v>
      </c>
      <c r="C1668" s="8">
        <v>17.34375</v>
      </c>
      <c r="D1668">
        <v>0.93371774205190938</v>
      </c>
      <c r="E1668" s="6">
        <v>98.268123222248235</v>
      </c>
      <c r="F1668" s="9">
        <v>141.27226994964593</v>
      </c>
      <c r="G1668" s="9">
        <v>1.8436613783555507</v>
      </c>
      <c r="H1668" s="9">
        <v>91.75469013075643</v>
      </c>
    </row>
    <row r="1669" spans="1:8" x14ac:dyDescent="0.25">
      <c r="A1669" s="21"/>
      <c r="B1669" s="5">
        <f>DATE(YEAR(siječanj!B1669),MONTH(siječanj!B1669)+8,DAY(siječanj!B1669))</f>
        <v>45918</v>
      </c>
      <c r="C1669" s="8">
        <v>17.3541666666667</v>
      </c>
      <c r="D1669">
        <v>0.93371774205190938</v>
      </c>
      <c r="E1669" s="6">
        <v>97.678325486199853</v>
      </c>
      <c r="F1669" s="9">
        <v>143.92396107017919</v>
      </c>
      <c r="G1669" s="9">
        <v>1.6154806386782281</v>
      </c>
      <c r="H1669" s="9">
        <v>91.203985520385999</v>
      </c>
    </row>
    <row r="1670" spans="1:8" x14ac:dyDescent="0.25">
      <c r="A1670" s="21"/>
      <c r="B1670" s="5">
        <f>DATE(YEAR(siječanj!B1670),MONTH(siječanj!B1670)+8,DAY(siječanj!B1670))</f>
        <v>45918</v>
      </c>
      <c r="C1670" s="8">
        <v>17.3645833333333</v>
      </c>
      <c r="D1670">
        <v>0.93371774205190938</v>
      </c>
      <c r="E1670" s="6">
        <v>97.930805840004325</v>
      </c>
      <c r="F1670" s="9">
        <v>147.03624384649521</v>
      </c>
      <c r="G1670" s="9">
        <v>1.5461276777220592</v>
      </c>
      <c r="H1670" s="9">
        <v>91.439730906252777</v>
      </c>
    </row>
    <row r="1671" spans="1:8" x14ac:dyDescent="0.25">
      <c r="A1671" s="21"/>
      <c r="B1671" s="5">
        <f>DATE(YEAR(siječanj!B1671),MONTH(siječanj!B1671)+8,DAY(siječanj!B1671))</f>
        <v>45918</v>
      </c>
      <c r="C1671" s="8">
        <v>17.375</v>
      </c>
      <c r="D1671">
        <v>0.93371774205190938</v>
      </c>
      <c r="E1671" s="6">
        <v>98.249678236498923</v>
      </c>
      <c r="F1671" s="9">
        <v>150.50595156446826</v>
      </c>
      <c r="G1671" s="9">
        <v>1.4496607636044279</v>
      </c>
      <c r="H1671" s="9">
        <v>91.737467720310391</v>
      </c>
    </row>
    <row r="1672" spans="1:8" x14ac:dyDescent="0.25">
      <c r="A1672" s="21"/>
      <c r="B1672" s="5">
        <f>DATE(YEAR(siječanj!B1672),MONTH(siječanj!B1672)+8,DAY(siječanj!B1672))</f>
        <v>45918</v>
      </c>
      <c r="C1672" s="8">
        <v>17.3854166666667</v>
      </c>
      <c r="D1672">
        <v>0.93371774205190938</v>
      </c>
      <c r="E1672" s="6">
        <v>99.321684562396314</v>
      </c>
      <c r="F1672" s="9">
        <v>152.14871989093797</v>
      </c>
      <c r="G1672" s="9">
        <v>1.3573994484876777</v>
      </c>
      <c r="H1672" s="9">
        <v>92.738419046392679</v>
      </c>
    </row>
    <row r="1673" spans="1:8" x14ac:dyDescent="0.25">
      <c r="A1673" s="21"/>
      <c r="B1673" s="5">
        <f>DATE(YEAR(siječanj!B1673),MONTH(siječanj!B1673)+8,DAY(siječanj!B1673))</f>
        <v>45918</v>
      </c>
      <c r="C1673" s="8">
        <v>17.3958333333333</v>
      </c>
      <c r="D1673">
        <v>0.93371774205190938</v>
      </c>
      <c r="E1673" s="6">
        <v>98.747275808819239</v>
      </c>
      <c r="F1673" s="9">
        <v>153.08158668175372</v>
      </c>
      <c r="G1673" s="9">
        <v>1.3510746819420352</v>
      </c>
      <c r="H1673" s="9">
        <v>92.202083401987835</v>
      </c>
    </row>
    <row r="1674" spans="1:8" x14ac:dyDescent="0.25">
      <c r="A1674" s="21"/>
      <c r="B1674" s="5">
        <f>DATE(YEAR(siječanj!B1674),MONTH(siječanj!B1674)+8,DAY(siječanj!B1674))</f>
        <v>45918</v>
      </c>
      <c r="C1674" s="8">
        <v>17.40625</v>
      </c>
      <c r="D1674">
        <v>0.93371774205190938</v>
      </c>
      <c r="E1674" s="6">
        <v>98.575993016341229</v>
      </c>
      <c r="F1674" s="9">
        <v>153.82069312910696</v>
      </c>
      <c r="G1674" s="9">
        <v>1.3198391971041052</v>
      </c>
      <c r="H1674" s="9">
        <v>92.042153619742919</v>
      </c>
    </row>
    <row r="1675" spans="1:8" x14ac:dyDescent="0.25">
      <c r="A1675" s="21"/>
      <c r="B1675" s="5">
        <f>DATE(YEAR(siječanj!B1675),MONTH(siječanj!B1675)+8,DAY(siječanj!B1675))</f>
        <v>45918</v>
      </c>
      <c r="C1675" s="8">
        <v>17.4166666666667</v>
      </c>
      <c r="D1675">
        <v>0.93371774205190938</v>
      </c>
      <c r="E1675" s="6">
        <v>99.362264521645528</v>
      </c>
      <c r="F1675" s="9">
        <v>153.88218131719015</v>
      </c>
      <c r="G1675" s="9">
        <v>1.3315022397822232</v>
      </c>
      <c r="H1675" s="9">
        <v>92.776309274315409</v>
      </c>
    </row>
    <row r="1676" spans="1:8" x14ac:dyDescent="0.25">
      <c r="A1676" s="21"/>
      <c r="B1676" s="5">
        <f>DATE(YEAR(siječanj!B1676),MONTH(siječanj!B1676)+8,DAY(siječanj!B1676))</f>
        <v>45918</v>
      </c>
      <c r="C1676" s="8">
        <v>17.4270833333333</v>
      </c>
      <c r="D1676">
        <v>0.93371774205190938</v>
      </c>
      <c r="E1676" s="6">
        <v>99.404676101660058</v>
      </c>
      <c r="F1676" s="9">
        <v>153.67905427577114</v>
      </c>
      <c r="G1676" s="9">
        <v>1.3405260897655122</v>
      </c>
      <c r="H1676" s="9">
        <v>92.815909719043432</v>
      </c>
    </row>
    <row r="1677" spans="1:8" x14ac:dyDescent="0.25">
      <c r="A1677" s="21"/>
      <c r="B1677" s="5">
        <f>DATE(YEAR(siječanj!B1677),MONTH(siječanj!B1677)+8,DAY(siječanj!B1677))</f>
        <v>45918</v>
      </c>
      <c r="C1677" s="8">
        <v>17.4375</v>
      </c>
      <c r="D1677">
        <v>0.93371774205190938</v>
      </c>
      <c r="E1677" s="6">
        <v>99.459097725027149</v>
      </c>
      <c r="F1677" s="9">
        <v>153.44656339507881</v>
      </c>
      <c r="G1677" s="9">
        <v>1.3282890821783659</v>
      </c>
      <c r="H1677" s="9">
        <v>92.866724154332545</v>
      </c>
    </row>
    <row r="1678" spans="1:8" x14ac:dyDescent="0.25">
      <c r="A1678" s="21"/>
      <c r="B1678" s="5">
        <f>DATE(YEAR(siječanj!B1678),MONTH(siječanj!B1678)+8,DAY(siječanj!B1678))</f>
        <v>45918</v>
      </c>
      <c r="C1678" s="8">
        <v>17.4479166666667</v>
      </c>
      <c r="D1678">
        <v>0.93371774205190938</v>
      </c>
      <c r="E1678" s="6">
        <v>101.20119393922448</v>
      </c>
      <c r="F1678" s="9">
        <v>153.6675201045251</v>
      </c>
      <c r="G1678" s="9">
        <v>1.2876149911372903</v>
      </c>
      <c r="H1678" s="9">
        <v>94.493350297890061</v>
      </c>
    </row>
    <row r="1679" spans="1:8" x14ac:dyDescent="0.25">
      <c r="A1679" s="21"/>
      <c r="B1679" s="5">
        <f>DATE(YEAR(siječanj!B1679),MONTH(siječanj!B1679)+8,DAY(siječanj!B1679))</f>
        <v>45918</v>
      </c>
      <c r="C1679" s="8">
        <v>17.4583333333333</v>
      </c>
      <c r="D1679">
        <v>0.93371774205190938</v>
      </c>
      <c r="E1679" s="6">
        <v>101.81588943423219</v>
      </c>
      <c r="F1679" s="9">
        <v>153.73998565449793</v>
      </c>
      <c r="G1679" s="9">
        <v>1.2453975565622895</v>
      </c>
      <c r="H1679" s="9">
        <v>95.067302387538135</v>
      </c>
    </row>
    <row r="1680" spans="1:8" x14ac:dyDescent="0.25">
      <c r="A1680" s="21"/>
      <c r="B1680" s="5">
        <f>DATE(YEAR(siječanj!B1680),MONTH(siječanj!B1680)+8,DAY(siječanj!B1680))</f>
        <v>45918</v>
      </c>
      <c r="C1680" s="8">
        <v>17.46875</v>
      </c>
      <c r="D1680">
        <v>0.93371774205190938</v>
      </c>
      <c r="E1680" s="6">
        <v>102.78823934464349</v>
      </c>
      <c r="F1680" s="9">
        <v>153.77092434015708</v>
      </c>
      <c r="G1680" s="9">
        <v>1.1556158569340691</v>
      </c>
      <c r="H1680" s="9">
        <v>95.97520275037175</v>
      </c>
    </row>
    <row r="1681" spans="1:8" x14ac:dyDescent="0.25">
      <c r="A1681" s="21"/>
      <c r="B1681" s="5">
        <f>DATE(YEAR(siječanj!B1681),MONTH(siječanj!B1681)+8,DAY(siječanj!B1681))</f>
        <v>45918</v>
      </c>
      <c r="C1681" s="8">
        <v>17.4791666666667</v>
      </c>
      <c r="D1681">
        <v>0.93371774205190938</v>
      </c>
      <c r="E1681" s="6">
        <v>103.32278137150301</v>
      </c>
      <c r="F1681" s="9">
        <v>153.56849574090998</v>
      </c>
      <c r="G1681" s="9">
        <v>1.1131577528041541</v>
      </c>
      <c r="H1681" s="9">
        <v>96.474314124722881</v>
      </c>
    </row>
    <row r="1682" spans="1:8" x14ac:dyDescent="0.25">
      <c r="A1682" s="21"/>
      <c r="B1682" s="5">
        <f>DATE(YEAR(siječanj!B1682),MONTH(siječanj!B1682)+8,DAY(siječanj!B1682))</f>
        <v>45918</v>
      </c>
      <c r="C1682" s="8">
        <v>17.4895833333333</v>
      </c>
      <c r="D1682">
        <v>0.93371774205190938</v>
      </c>
      <c r="E1682" s="6">
        <v>103.16515301960334</v>
      </c>
      <c r="F1682" s="9">
        <v>153.366217882369</v>
      </c>
      <c r="G1682" s="9">
        <v>1.0946629352397679</v>
      </c>
      <c r="H1682" s="9">
        <v>96.327133735903743</v>
      </c>
    </row>
    <row r="1683" spans="1:8" x14ac:dyDescent="0.25">
      <c r="A1683" s="21"/>
      <c r="B1683" s="5">
        <f>DATE(YEAR(siječanj!B1683),MONTH(siječanj!B1683)+8,DAY(siječanj!B1683))</f>
        <v>45918</v>
      </c>
      <c r="C1683" s="8">
        <v>17.5</v>
      </c>
      <c r="D1683">
        <v>0.93371774205190938</v>
      </c>
      <c r="E1683" s="6">
        <v>101.60357100616531</v>
      </c>
      <c r="F1683" s="9">
        <v>153.36298949332911</v>
      </c>
      <c r="G1683" s="9">
        <v>1.1259531009999568</v>
      </c>
      <c r="H1683" s="9">
        <v>94.869056904287518</v>
      </c>
    </row>
    <row r="1684" spans="1:8" x14ac:dyDescent="0.25">
      <c r="A1684" s="21"/>
      <c r="B1684" s="5">
        <f>DATE(YEAR(siječanj!B1684),MONTH(siječanj!B1684)+8,DAY(siječanj!B1684))</f>
        <v>45918</v>
      </c>
      <c r="C1684" s="8">
        <v>17.5104166666667</v>
      </c>
      <c r="D1684">
        <v>0.93371774205190938</v>
      </c>
      <c r="E1684" s="6">
        <v>100.71495459497083</v>
      </c>
      <c r="F1684" s="9">
        <v>152.72678604061775</v>
      </c>
      <c r="G1684" s="9">
        <v>1.1361479415089089</v>
      </c>
      <c r="H1684" s="9">
        <v>94.039339995276748</v>
      </c>
    </row>
    <row r="1685" spans="1:8" x14ac:dyDescent="0.25">
      <c r="A1685" s="21"/>
      <c r="B1685" s="5">
        <f>DATE(YEAR(siječanj!B1685),MONTH(siječanj!B1685)+8,DAY(siječanj!B1685))</f>
        <v>45918</v>
      </c>
      <c r="C1685" s="8">
        <v>17.5208333333333</v>
      </c>
      <c r="D1685">
        <v>0.93371774205190938</v>
      </c>
      <c r="E1685" s="6">
        <v>100.73625746385046</v>
      </c>
      <c r="F1685" s="9">
        <v>152.3098561796381</v>
      </c>
      <c r="G1685" s="9">
        <v>1.1159635936921701</v>
      </c>
      <c r="H1685" s="9">
        <v>94.059230861906258</v>
      </c>
    </row>
    <row r="1686" spans="1:8" x14ac:dyDescent="0.25">
      <c r="A1686" s="21"/>
      <c r="B1686" s="5">
        <f>DATE(YEAR(siječanj!B1686),MONTH(siječanj!B1686)+8,DAY(siječanj!B1686))</f>
        <v>45918</v>
      </c>
      <c r="C1686" s="8">
        <v>17.53125</v>
      </c>
      <c r="D1686">
        <v>0.93371774205190938</v>
      </c>
      <c r="E1686" s="6">
        <v>99.894331037259761</v>
      </c>
      <c r="F1686" s="9">
        <v>152.12926625531716</v>
      </c>
      <c r="G1686" s="9">
        <v>1.1599654129699195</v>
      </c>
      <c r="H1686" s="9">
        <v>93.273109219896156</v>
      </c>
    </row>
    <row r="1687" spans="1:8" x14ac:dyDescent="0.25">
      <c r="A1687" s="21"/>
      <c r="B1687" s="5">
        <f>DATE(YEAR(siječanj!B1687),MONTH(siječanj!B1687)+8,DAY(siječanj!B1687))</f>
        <v>45918</v>
      </c>
      <c r="C1687" s="8">
        <v>17.5416666666667</v>
      </c>
      <c r="D1687">
        <v>0.93371774205190938</v>
      </c>
      <c r="E1687" s="6">
        <v>97.766038228582872</v>
      </c>
      <c r="F1687" s="9">
        <v>151.61467985168508</v>
      </c>
      <c r="G1687" s="9">
        <v>1.1498200456271899</v>
      </c>
      <c r="H1687" s="9">
        <v>91.285884464153057</v>
      </c>
    </row>
    <row r="1688" spans="1:8" x14ac:dyDescent="0.25">
      <c r="A1688" s="21"/>
      <c r="B1688" s="5">
        <f>DATE(YEAR(siječanj!B1688),MONTH(siječanj!B1688)+8,DAY(siječanj!B1688))</f>
        <v>45918</v>
      </c>
      <c r="C1688" s="8">
        <v>17.5520833333333</v>
      </c>
      <c r="D1688">
        <v>0.93371774205190938</v>
      </c>
      <c r="E1688" s="6">
        <v>96.653518313685765</v>
      </c>
      <c r="F1688" s="9">
        <v>151.20378217734628</v>
      </c>
      <c r="G1688" s="9">
        <v>1.1342021174012704</v>
      </c>
      <c r="H1688" s="9">
        <v>90.247104881227543</v>
      </c>
    </row>
    <row r="1689" spans="1:8" x14ac:dyDescent="0.25">
      <c r="A1689" s="21"/>
      <c r="B1689" s="5">
        <f>DATE(YEAR(siječanj!B1689),MONTH(siječanj!B1689)+8,DAY(siječanj!B1689))</f>
        <v>45918</v>
      </c>
      <c r="C1689" s="8">
        <v>17.5625</v>
      </c>
      <c r="D1689">
        <v>0.93371774205190938</v>
      </c>
      <c r="E1689" s="6">
        <v>96.643778727225651</v>
      </c>
      <c r="F1689" s="9">
        <v>150.61358605710544</v>
      </c>
      <c r="G1689" s="9">
        <v>1.113994706812405</v>
      </c>
      <c r="H1689" s="9">
        <v>90.238010856549494</v>
      </c>
    </row>
    <row r="1690" spans="1:8" x14ac:dyDescent="0.25">
      <c r="A1690" s="21"/>
      <c r="B1690" s="5">
        <f>DATE(YEAR(siječanj!B1690),MONTH(siječanj!B1690)+8,DAY(siječanj!B1690))</f>
        <v>45918</v>
      </c>
      <c r="C1690" s="8">
        <v>17.5729166666667</v>
      </c>
      <c r="D1690">
        <v>0.93371774205190938</v>
      </c>
      <c r="E1690" s="6">
        <v>96.983737051038176</v>
      </c>
      <c r="F1690" s="9">
        <v>150.08090769866422</v>
      </c>
      <c r="G1690" s="9">
        <v>1.0918559784777622</v>
      </c>
      <c r="H1690" s="9">
        <v>90.555435975051466</v>
      </c>
    </row>
    <row r="1691" spans="1:8" x14ac:dyDescent="0.25">
      <c r="A1691" s="21"/>
      <c r="B1691" s="5">
        <f>DATE(YEAR(siječanj!B1691),MONTH(siječanj!B1691)+8,DAY(siječanj!B1691))</f>
        <v>45918</v>
      </c>
      <c r="C1691" s="8">
        <v>17.5833333333333</v>
      </c>
      <c r="D1691">
        <v>0.93371774205190938</v>
      </c>
      <c r="E1691" s="6">
        <v>99.51110624499546</v>
      </c>
      <c r="F1691" s="9">
        <v>148.78916105742098</v>
      </c>
      <c r="G1691" s="9">
        <v>1.089961859284325</v>
      </c>
      <c r="H1691" s="9">
        <v>92.915285432164822</v>
      </c>
    </row>
    <row r="1692" spans="1:8" x14ac:dyDescent="0.25">
      <c r="A1692" s="21"/>
      <c r="B1692" s="5">
        <f>DATE(YEAR(siječanj!B1692),MONTH(siječanj!B1692)+8,DAY(siječanj!B1692))</f>
        <v>45918</v>
      </c>
      <c r="C1692" s="8">
        <v>17.59375</v>
      </c>
      <c r="D1692">
        <v>0.93371774205190938</v>
      </c>
      <c r="E1692" s="6">
        <v>101.07589186122151</v>
      </c>
      <c r="F1692" s="9">
        <v>148.23507526732286</v>
      </c>
      <c r="G1692" s="9">
        <v>1.0607789570366637</v>
      </c>
      <c r="H1692" s="9">
        <v>94.376353524542708</v>
      </c>
    </row>
    <row r="1693" spans="1:8" x14ac:dyDescent="0.25">
      <c r="A1693" s="21"/>
      <c r="B1693" s="5">
        <f>DATE(YEAR(siječanj!B1693),MONTH(siječanj!B1693)+8,DAY(siječanj!B1693))</f>
        <v>45918</v>
      </c>
      <c r="C1693" s="8">
        <v>17.6041666666667</v>
      </c>
      <c r="D1693">
        <v>0.93371774205190938</v>
      </c>
      <c r="E1693" s="6">
        <v>101.01570494155685</v>
      </c>
      <c r="F1693" s="9">
        <v>147.53979803622229</v>
      </c>
      <c r="G1693" s="9">
        <v>1.0344123101568325</v>
      </c>
      <c r="H1693" s="9">
        <v>94.320155929812358</v>
      </c>
    </row>
    <row r="1694" spans="1:8" x14ac:dyDescent="0.25">
      <c r="A1694" s="21"/>
      <c r="B1694" s="5">
        <f>DATE(YEAR(siječanj!B1694),MONTH(siječanj!B1694)+8,DAY(siječanj!B1694))</f>
        <v>45918</v>
      </c>
      <c r="C1694" s="8">
        <v>17.6145833333333</v>
      </c>
      <c r="D1694">
        <v>0.93371774205190938</v>
      </c>
      <c r="E1694" s="6">
        <v>103.03175278056382</v>
      </c>
      <c r="F1694" s="9">
        <v>146.20862497397363</v>
      </c>
      <c r="G1694" s="9">
        <v>1.0600766593930373</v>
      </c>
      <c r="H1694" s="9">
        <v>96.202575565918593</v>
      </c>
    </row>
    <row r="1695" spans="1:8" x14ac:dyDescent="0.25">
      <c r="A1695" s="21"/>
      <c r="B1695" s="5">
        <f>DATE(YEAR(siječanj!B1695),MONTH(siječanj!B1695)+8,DAY(siječanj!B1695))</f>
        <v>45918</v>
      </c>
      <c r="C1695" s="8">
        <v>17.625</v>
      </c>
      <c r="D1695">
        <v>0.93371774205190938</v>
      </c>
      <c r="E1695" s="6">
        <v>103.68639226914668</v>
      </c>
      <c r="F1695" s="9">
        <v>143.51421692553444</v>
      </c>
      <c r="G1695" s="9">
        <v>1.0326863256122205</v>
      </c>
      <c r="H1695" s="9">
        <v>96.813824071056189</v>
      </c>
    </row>
    <row r="1696" spans="1:8" x14ac:dyDescent="0.25">
      <c r="A1696" s="21"/>
      <c r="B1696" s="5">
        <f>DATE(YEAR(siječanj!B1696),MONTH(siječanj!B1696)+8,DAY(siječanj!B1696))</f>
        <v>45918</v>
      </c>
      <c r="C1696" s="8">
        <v>17.6354166666667</v>
      </c>
      <c r="D1696">
        <v>0.93371774205190938</v>
      </c>
      <c r="E1696" s="6">
        <v>104.54046643259259</v>
      </c>
      <c r="F1696" s="9">
        <v>141.64636969927017</v>
      </c>
      <c r="G1696" s="9">
        <v>1.0350978686583583</v>
      </c>
      <c r="H1696" s="9">
        <v>97.611288270493787</v>
      </c>
    </row>
    <row r="1697" spans="1:8" x14ac:dyDescent="0.25">
      <c r="A1697" s="21"/>
      <c r="B1697" s="5">
        <f>DATE(YEAR(siječanj!B1697),MONTH(siječanj!B1697)+8,DAY(siječanj!B1697))</f>
        <v>45918</v>
      </c>
      <c r="C1697" s="8">
        <v>17.6458333333333</v>
      </c>
      <c r="D1697">
        <v>0.93371774205190938</v>
      </c>
      <c r="E1697" s="6">
        <v>106.29595754997477</v>
      </c>
      <c r="F1697" s="9">
        <v>140.0043514945763</v>
      </c>
      <c r="G1697" s="9">
        <v>1.0176126032470056</v>
      </c>
      <c r="H1697" s="9">
        <v>99.250421472808057</v>
      </c>
    </row>
    <row r="1698" spans="1:8" x14ac:dyDescent="0.25">
      <c r="A1698" s="21"/>
      <c r="B1698" s="5">
        <f>DATE(YEAR(siječanj!B1698),MONTH(siječanj!B1698)+8,DAY(siječanj!B1698))</f>
        <v>45918</v>
      </c>
      <c r="C1698" s="8">
        <v>17.65625</v>
      </c>
      <c r="D1698">
        <v>0.93371774205190938</v>
      </c>
      <c r="E1698" s="6">
        <v>106.10651605536087</v>
      </c>
      <c r="F1698" s="9">
        <v>138.57461949215548</v>
      </c>
      <c r="G1698" s="9">
        <v>1.0218260143980724</v>
      </c>
      <c r="H1698" s="9">
        <v>99.073536588206224</v>
      </c>
    </row>
    <row r="1699" spans="1:8" x14ac:dyDescent="0.25">
      <c r="A1699" s="21"/>
      <c r="B1699" s="5">
        <f>DATE(YEAR(siječanj!B1699),MONTH(siječanj!B1699)+8,DAY(siječanj!B1699))</f>
        <v>45918</v>
      </c>
      <c r="C1699" s="8">
        <v>17.6666666666667</v>
      </c>
      <c r="D1699">
        <v>0.93371774205190938</v>
      </c>
      <c r="E1699" s="6">
        <v>106.21201206219993</v>
      </c>
      <c r="F1699" s="9">
        <v>135.82856274521353</v>
      </c>
      <c r="G1699" s="9">
        <v>1.0344498803230815</v>
      </c>
      <c r="H1699" s="9">
        <v>99.17204008150749</v>
      </c>
    </row>
    <row r="1700" spans="1:8" x14ac:dyDescent="0.25">
      <c r="A1700" s="21"/>
      <c r="B1700" s="5">
        <f>DATE(YEAR(siječanj!B1700),MONTH(siječanj!B1700)+8,DAY(siječanj!B1700))</f>
        <v>45918</v>
      </c>
      <c r="C1700" s="8">
        <v>17.6770833333333</v>
      </c>
      <c r="D1700">
        <v>0.93371774205190938</v>
      </c>
      <c r="E1700" s="6">
        <v>106.88948588840401</v>
      </c>
      <c r="F1700" s="9">
        <v>134.34765555226508</v>
      </c>
      <c r="G1700" s="9">
        <v>1.0547904597886726</v>
      </c>
      <c r="H1700" s="9">
        <v>99.804609412810024</v>
      </c>
    </row>
    <row r="1701" spans="1:8" x14ac:dyDescent="0.25">
      <c r="A1701" s="21"/>
      <c r="B1701" s="5">
        <f>DATE(YEAR(siječanj!B1701),MONTH(siječanj!B1701)+8,DAY(siječanj!B1701))</f>
        <v>45918</v>
      </c>
      <c r="C1701" s="8">
        <v>17.6875</v>
      </c>
      <c r="D1701">
        <v>0.93371774205190938</v>
      </c>
      <c r="E1701" s="6">
        <v>109.44487620544889</v>
      </c>
      <c r="F1701" s="9">
        <v>133.51015124136657</v>
      </c>
      <c r="G1701" s="9">
        <v>1.1063609447222464</v>
      </c>
      <c r="H1701" s="9">
        <v>102.19062268970248</v>
      </c>
    </row>
    <row r="1702" spans="1:8" x14ac:dyDescent="0.25">
      <c r="A1702" s="21"/>
      <c r="B1702" s="5">
        <f>DATE(YEAR(siječanj!B1702),MONTH(siječanj!B1702)+8,DAY(siječanj!B1702))</f>
        <v>45918</v>
      </c>
      <c r="C1702" s="8">
        <v>17.6979166666667</v>
      </c>
      <c r="D1702">
        <v>0.93371774205190938</v>
      </c>
      <c r="E1702" s="6">
        <v>110.51666162738161</v>
      </c>
      <c r="F1702" s="9">
        <v>132.78051311146828</v>
      </c>
      <c r="G1702" s="9">
        <v>1.2536908383737884</v>
      </c>
      <c r="H1702" s="9">
        <v>103.19136775383366</v>
      </c>
    </row>
    <row r="1703" spans="1:8" x14ac:dyDescent="0.25">
      <c r="A1703" s="21"/>
      <c r="B1703" s="5">
        <f>DATE(YEAR(siječanj!B1703),MONTH(siječanj!B1703)+8,DAY(siječanj!B1703))</f>
        <v>45918</v>
      </c>
      <c r="C1703" s="8">
        <v>17.7083333333333</v>
      </c>
      <c r="D1703">
        <v>0.93371774205190938</v>
      </c>
      <c r="E1703" s="6">
        <v>112.08957314146491</v>
      </c>
      <c r="F1703" s="9">
        <v>132.13706499697284</v>
      </c>
      <c r="G1703" s="9">
        <v>1.630648100652111</v>
      </c>
      <c r="H1703" s="9">
        <v>104.66002314121096</v>
      </c>
    </row>
    <row r="1704" spans="1:8" x14ac:dyDescent="0.25">
      <c r="A1704" s="21"/>
      <c r="B1704" s="5">
        <f>DATE(YEAR(siječanj!B1704),MONTH(siječanj!B1704)+8,DAY(siječanj!B1704))</f>
        <v>45918</v>
      </c>
      <c r="C1704" s="8">
        <v>17.71875</v>
      </c>
      <c r="D1704">
        <v>0.93371774205190938</v>
      </c>
      <c r="E1704" s="6">
        <v>115.23851359015526</v>
      </c>
      <c r="F1704" s="9">
        <v>132.11819999715757</v>
      </c>
      <c r="G1704" s="9">
        <v>2.6584919976680679</v>
      </c>
      <c r="H1704" s="9">
        <v>107.60024470681805</v>
      </c>
    </row>
    <row r="1705" spans="1:8" x14ac:dyDescent="0.25">
      <c r="A1705" s="21"/>
      <c r="B1705" s="5">
        <f>DATE(YEAR(siječanj!B1705),MONTH(siječanj!B1705)+8,DAY(siječanj!B1705))</f>
        <v>45918</v>
      </c>
      <c r="C1705" s="8">
        <v>17.7291666666667</v>
      </c>
      <c r="D1705">
        <v>0.93371774205190938</v>
      </c>
      <c r="E1705" s="6">
        <v>119.38861854353596</v>
      </c>
      <c r="F1705" s="9">
        <v>132.56653325088828</v>
      </c>
      <c r="G1705" s="9">
        <v>6.557541357114661</v>
      </c>
      <c r="H1705" s="9">
        <v>111.47527133316711</v>
      </c>
    </row>
    <row r="1706" spans="1:8" x14ac:dyDescent="0.25">
      <c r="A1706" s="21"/>
      <c r="B1706" s="5">
        <f>DATE(YEAR(siječanj!B1706),MONTH(siječanj!B1706)+8,DAY(siječanj!B1706))</f>
        <v>45918</v>
      </c>
      <c r="C1706" s="8">
        <v>17.7395833333333</v>
      </c>
      <c r="D1706">
        <v>0.93371774205190938</v>
      </c>
      <c r="E1706" s="6">
        <v>123.89496135326428</v>
      </c>
      <c r="F1706" s="9">
        <v>134.21339941177413</v>
      </c>
      <c r="G1706" s="9">
        <v>22.464130330609212</v>
      </c>
      <c r="H1706" s="9">
        <v>115.68292356637849</v>
      </c>
    </row>
    <row r="1707" spans="1:8" x14ac:dyDescent="0.25">
      <c r="A1707" s="21"/>
      <c r="B1707" s="5">
        <f>DATE(YEAR(siječanj!B1707),MONTH(siječanj!B1707)+8,DAY(siječanj!B1707))</f>
        <v>45918</v>
      </c>
      <c r="C1707" s="8">
        <v>17.75</v>
      </c>
      <c r="D1707">
        <v>0.93371774205190938</v>
      </c>
      <c r="E1707" s="6">
        <v>128.69291720836748</v>
      </c>
      <c r="F1707" s="9">
        <v>135.98323202224896</v>
      </c>
      <c r="G1707" s="9">
        <v>62.664097197522459</v>
      </c>
      <c r="H1707" s="9">
        <v>120.16286007387019</v>
      </c>
    </row>
    <row r="1708" spans="1:8" x14ac:dyDescent="0.25">
      <c r="A1708" s="21"/>
      <c r="B1708" s="5">
        <f>DATE(YEAR(siječanj!B1708),MONTH(siječanj!B1708)+8,DAY(siječanj!B1708))</f>
        <v>45918</v>
      </c>
      <c r="C1708" s="8">
        <v>17.7604166666667</v>
      </c>
      <c r="D1708">
        <v>0.93371774205190938</v>
      </c>
      <c r="E1708" s="6">
        <v>133.0297474291373</v>
      </c>
      <c r="F1708" s="9">
        <v>137.89989529070544</v>
      </c>
      <c r="G1708" s="9">
        <v>123.33109411243127</v>
      </c>
      <c r="H1708" s="9">
        <v>124.21223539526989</v>
      </c>
    </row>
    <row r="1709" spans="1:8" x14ac:dyDescent="0.25">
      <c r="A1709" s="21"/>
      <c r="B1709" s="5">
        <f>DATE(YEAR(siječanj!B1709),MONTH(siječanj!B1709)+8,DAY(siječanj!B1709))</f>
        <v>45918</v>
      </c>
      <c r="C1709" s="8">
        <v>17.7708333333333</v>
      </c>
      <c r="D1709">
        <v>0.93371774205190938</v>
      </c>
      <c r="E1709" s="6">
        <v>137.95030597523126</v>
      </c>
      <c r="F1709" s="9">
        <v>139.14460469149012</v>
      </c>
      <c r="G1709" s="9">
        <v>178.43268424628911</v>
      </c>
      <c r="H1709" s="9">
        <v>128.80664821056297</v>
      </c>
    </row>
    <row r="1710" spans="1:8" x14ac:dyDescent="0.25">
      <c r="A1710" s="21"/>
      <c r="B1710" s="5">
        <f>DATE(YEAR(siječanj!B1710),MONTH(siječanj!B1710)+8,DAY(siječanj!B1710))</f>
        <v>45918</v>
      </c>
      <c r="C1710" s="8">
        <v>17.78125</v>
      </c>
      <c r="D1710">
        <v>0.93371774205190938</v>
      </c>
      <c r="E1710" s="6">
        <v>143.61794687081704</v>
      </c>
      <c r="F1710" s="9">
        <v>139.63514196584978</v>
      </c>
      <c r="G1710" s="9">
        <v>215.7627859485946</v>
      </c>
      <c r="H1710" s="9">
        <v>134.09862507035038</v>
      </c>
    </row>
    <row r="1711" spans="1:8" x14ac:dyDescent="0.25">
      <c r="A1711" s="21"/>
      <c r="B1711" s="5">
        <f>DATE(YEAR(siječanj!B1711),MONTH(siječanj!B1711)+8,DAY(siječanj!B1711))</f>
        <v>45918</v>
      </c>
      <c r="C1711" s="8">
        <v>17.7916666666667</v>
      </c>
      <c r="D1711">
        <v>0.93371774205190938</v>
      </c>
      <c r="E1711" s="6">
        <v>149.21609613400221</v>
      </c>
      <c r="F1711" s="9">
        <v>138.61305212972772</v>
      </c>
      <c r="G1711" s="9">
        <v>226.76939061694259</v>
      </c>
      <c r="H1711" s="9">
        <v>139.32571636004118</v>
      </c>
    </row>
    <row r="1712" spans="1:8" x14ac:dyDescent="0.25">
      <c r="A1712" s="21"/>
      <c r="B1712" s="5">
        <f>DATE(YEAR(siječanj!B1712),MONTH(siječanj!B1712)+8,DAY(siječanj!B1712))</f>
        <v>45918</v>
      </c>
      <c r="C1712" s="8">
        <v>17.8020833333333</v>
      </c>
      <c r="D1712">
        <v>0.93371774205190938</v>
      </c>
      <c r="E1712" s="6">
        <v>155.59646633607233</v>
      </c>
      <c r="F1712" s="9">
        <v>137.40776300979758</v>
      </c>
      <c r="G1712" s="9">
        <v>227.75389403118123</v>
      </c>
      <c r="H1712" s="9">
        <v>145.28318121857339</v>
      </c>
    </row>
    <row r="1713" spans="1:8" x14ac:dyDescent="0.25">
      <c r="A1713" s="21"/>
      <c r="B1713" s="5">
        <f>DATE(YEAR(siječanj!B1713),MONTH(siječanj!B1713)+8,DAY(siječanj!B1713))</f>
        <v>45918</v>
      </c>
      <c r="C1713" s="8">
        <v>17.8125</v>
      </c>
      <c r="D1713">
        <v>0.93371774205190938</v>
      </c>
      <c r="E1713" s="6">
        <v>157.88470550237679</v>
      </c>
      <c r="F1713" s="9">
        <v>135.85295306220772</v>
      </c>
      <c r="G1713" s="9">
        <v>228.34734152199729</v>
      </c>
      <c r="H1713" s="9">
        <v>147.41975072620994</v>
      </c>
    </row>
    <row r="1714" spans="1:8" x14ac:dyDescent="0.25">
      <c r="A1714" s="21"/>
      <c r="B1714" s="5">
        <f>DATE(YEAR(siječanj!B1714),MONTH(siječanj!B1714)+8,DAY(siječanj!B1714))</f>
        <v>45918</v>
      </c>
      <c r="C1714" s="8">
        <v>17.8229166666667</v>
      </c>
      <c r="D1714">
        <v>0.93371774205190938</v>
      </c>
      <c r="E1714" s="6">
        <v>157.87806253382496</v>
      </c>
      <c r="F1714" s="9">
        <v>133.74578311628349</v>
      </c>
      <c r="G1714" s="9">
        <v>228.63200397022945</v>
      </c>
      <c r="H1714" s="9">
        <v>147.41354806861318</v>
      </c>
    </row>
    <row r="1715" spans="1:8" x14ac:dyDescent="0.25">
      <c r="A1715" s="21"/>
      <c r="B1715" s="5">
        <f>DATE(YEAR(siječanj!B1715),MONTH(siječanj!B1715)+8,DAY(siječanj!B1715))</f>
        <v>45918</v>
      </c>
      <c r="C1715" s="8">
        <v>17.8333333333333</v>
      </c>
      <c r="D1715">
        <v>0.93371774205190938</v>
      </c>
      <c r="E1715" s="6">
        <v>157.78635568926461</v>
      </c>
      <c r="F1715" s="9">
        <v>128.71649936320807</v>
      </c>
      <c r="G1715" s="9">
        <v>229.2832916176659</v>
      </c>
      <c r="H1715" s="9">
        <v>147.32791976077959</v>
      </c>
    </row>
    <row r="1716" spans="1:8" x14ac:dyDescent="0.25">
      <c r="A1716" s="21"/>
      <c r="B1716" s="5">
        <f>DATE(YEAR(siječanj!B1716),MONTH(siječanj!B1716)+8,DAY(siječanj!B1716))</f>
        <v>45918</v>
      </c>
      <c r="C1716" s="8">
        <v>17.84375</v>
      </c>
      <c r="D1716">
        <v>0.93371774205190938</v>
      </c>
      <c r="E1716" s="6">
        <v>156.55470910136779</v>
      </c>
      <c r="F1716" s="9">
        <v>125.3067905397024</v>
      </c>
      <c r="G1716" s="9">
        <v>229.56723127684407</v>
      </c>
      <c r="H1716" s="9">
        <v>146.17790948972265</v>
      </c>
    </row>
    <row r="1717" spans="1:8" x14ac:dyDescent="0.25">
      <c r="A1717" s="21"/>
      <c r="B1717" s="5">
        <f>DATE(YEAR(siječanj!B1717),MONTH(siječanj!B1717)+8,DAY(siječanj!B1717))</f>
        <v>45918</v>
      </c>
      <c r="C1717" s="8">
        <v>17.8541666666667</v>
      </c>
      <c r="D1717">
        <v>0.93371774205190938</v>
      </c>
      <c r="E1717" s="6">
        <v>156.15543063353675</v>
      </c>
      <c r="F1717" s="9">
        <v>122.48713374756161</v>
      </c>
      <c r="G1717" s="9">
        <v>230.05345153537328</v>
      </c>
      <c r="H1717" s="9">
        <v>145.80509610028949</v>
      </c>
    </row>
    <row r="1718" spans="1:8" x14ac:dyDescent="0.25">
      <c r="A1718" s="21"/>
      <c r="B1718" s="5">
        <f>DATE(YEAR(siječanj!B1718),MONTH(siječanj!B1718)+8,DAY(siječanj!B1718))</f>
        <v>45918</v>
      </c>
      <c r="C1718" s="8">
        <v>17.8645833333333</v>
      </c>
      <c r="D1718">
        <v>0.93371774205190938</v>
      </c>
      <c r="E1718" s="6">
        <v>155.34108550330578</v>
      </c>
      <c r="F1718" s="9">
        <v>119.96782510045327</v>
      </c>
      <c r="G1718" s="9">
        <v>230.48774019521693</v>
      </c>
      <c r="H1718" s="9">
        <v>145.04472760403925</v>
      </c>
    </row>
    <row r="1719" spans="1:8" x14ac:dyDescent="0.25">
      <c r="A1719" s="21"/>
      <c r="B1719" s="5">
        <f>DATE(YEAR(siječanj!B1719),MONTH(siječanj!B1719)+8,DAY(siječanj!B1719))</f>
        <v>45918</v>
      </c>
      <c r="C1719" s="8">
        <v>17.875</v>
      </c>
      <c r="D1719">
        <v>0.93371774205190938</v>
      </c>
      <c r="E1719" s="6">
        <v>152.29632257187163</v>
      </c>
      <c r="F1719" s="9">
        <v>115.58310041985408</v>
      </c>
      <c r="G1719" s="9">
        <v>230.29027117018512</v>
      </c>
      <c r="H1719" s="9">
        <v>142.20177843461721</v>
      </c>
    </row>
    <row r="1720" spans="1:8" x14ac:dyDescent="0.25">
      <c r="A1720" s="21"/>
      <c r="B1720" s="5">
        <f>DATE(YEAR(siječanj!B1720),MONTH(siječanj!B1720)+8,DAY(siječanj!B1720))</f>
        <v>45918</v>
      </c>
      <c r="C1720" s="8">
        <v>17.8854166666667</v>
      </c>
      <c r="D1720">
        <v>0.93371774205190938</v>
      </c>
      <c r="E1720" s="6">
        <v>157.49001846896826</v>
      </c>
      <c r="F1720" s="9">
        <v>112.58930147591738</v>
      </c>
      <c r="G1720" s="9">
        <v>229.54160560745458</v>
      </c>
      <c r="H1720" s="9">
        <v>147.05122444055854</v>
      </c>
    </row>
    <row r="1721" spans="1:8" x14ac:dyDescent="0.25">
      <c r="A1721" s="21"/>
      <c r="B1721" s="5">
        <f>DATE(YEAR(siječanj!B1721),MONTH(siječanj!B1721)+8,DAY(siječanj!B1721))</f>
        <v>45918</v>
      </c>
      <c r="C1721" s="8">
        <v>17.8958333333333</v>
      </c>
      <c r="D1721">
        <v>0.93371774205190938</v>
      </c>
      <c r="E1721" s="6">
        <v>159.68471322634264</v>
      </c>
      <c r="F1721" s="9">
        <v>110.51371247544284</v>
      </c>
      <c r="G1721" s="9">
        <v>229.27831859774821</v>
      </c>
      <c r="H1721" s="9">
        <v>149.10044987390731</v>
      </c>
    </row>
    <row r="1722" spans="1:8" x14ac:dyDescent="0.25">
      <c r="A1722" s="21"/>
      <c r="B1722" s="5">
        <f>DATE(YEAR(siječanj!B1722),MONTH(siječanj!B1722)+8,DAY(siječanj!B1722))</f>
        <v>45918</v>
      </c>
      <c r="C1722" s="8">
        <v>17.90625</v>
      </c>
      <c r="D1722">
        <v>0.93371774205190938</v>
      </c>
      <c r="E1722" s="6">
        <v>156.35081672318188</v>
      </c>
      <c r="F1722" s="9">
        <v>108.23251980365883</v>
      </c>
      <c r="G1722" s="9">
        <v>228.28412731211534</v>
      </c>
      <c r="H1722" s="9">
        <v>145.9875315587413</v>
      </c>
    </row>
    <row r="1723" spans="1:8" x14ac:dyDescent="0.25">
      <c r="A1723" s="21"/>
      <c r="B1723" s="5">
        <f>DATE(YEAR(siječanj!B1723),MONTH(siječanj!B1723)+8,DAY(siječanj!B1723))</f>
        <v>45918</v>
      </c>
      <c r="C1723" s="8">
        <v>17.9166666666667</v>
      </c>
      <c r="D1723">
        <v>0.93371774205190938</v>
      </c>
      <c r="E1723" s="6">
        <v>151.34757372405312</v>
      </c>
      <c r="F1723" s="9">
        <v>105.46876478792029</v>
      </c>
      <c r="G1723" s="9">
        <v>226.47165190104428</v>
      </c>
      <c r="H1723" s="9">
        <v>141.31591480265777</v>
      </c>
    </row>
    <row r="1724" spans="1:8" x14ac:dyDescent="0.25">
      <c r="A1724" s="21"/>
      <c r="B1724" s="5">
        <f>DATE(YEAR(siječanj!B1724),MONTH(siječanj!B1724)+8,DAY(siječanj!B1724))</f>
        <v>45918</v>
      </c>
      <c r="C1724" s="8">
        <v>17.9270833333333</v>
      </c>
      <c r="D1724">
        <v>0.93371774205190938</v>
      </c>
      <c r="E1724" s="6">
        <v>144.18806830439826</v>
      </c>
      <c r="F1724" s="9">
        <v>103.39609266616023</v>
      </c>
      <c r="G1724" s="9">
        <v>223.97315760010397</v>
      </c>
      <c r="H1724" s="9">
        <v>134.63095756800922</v>
      </c>
    </row>
    <row r="1725" spans="1:8" x14ac:dyDescent="0.25">
      <c r="A1725" s="21"/>
      <c r="B1725" s="5">
        <f>DATE(YEAR(siječanj!B1725),MONTH(siječanj!B1725)+8,DAY(siječanj!B1725))</f>
        <v>45918</v>
      </c>
      <c r="C1725" s="8">
        <v>17.9375</v>
      </c>
      <c r="D1725">
        <v>0.93371774205190938</v>
      </c>
      <c r="E1725" s="6">
        <v>134.19990247619697</v>
      </c>
      <c r="F1725" s="9">
        <v>101.16478977500076</v>
      </c>
      <c r="G1725" s="9">
        <v>222.59308305021636</v>
      </c>
      <c r="H1725" s="9">
        <v>125.30482992366107</v>
      </c>
    </row>
    <row r="1726" spans="1:8" x14ac:dyDescent="0.25">
      <c r="A1726" s="21"/>
      <c r="B1726" s="5">
        <f>DATE(YEAR(siječanj!B1726),MONTH(siječanj!B1726)+8,DAY(siječanj!B1726))</f>
        <v>45918</v>
      </c>
      <c r="C1726" s="8">
        <v>17.9479166666667</v>
      </c>
      <c r="D1726">
        <v>0.93371774205190938</v>
      </c>
      <c r="E1726" s="6">
        <v>122.06584878900301</v>
      </c>
      <c r="F1726" s="9">
        <v>98.85440780796813</v>
      </c>
      <c r="G1726" s="9">
        <v>222.02521106091208</v>
      </c>
      <c r="H1726" s="9">
        <v>113.9750487129177</v>
      </c>
    </row>
    <row r="1727" spans="1:8" x14ac:dyDescent="0.25">
      <c r="A1727" s="21"/>
      <c r="B1727" s="5">
        <f>DATE(YEAR(siječanj!B1727),MONTH(siječanj!B1727)+8,DAY(siječanj!B1727))</f>
        <v>45918</v>
      </c>
      <c r="C1727" s="8">
        <v>17.9583333333333</v>
      </c>
      <c r="D1727">
        <v>0.93371774205190938</v>
      </c>
      <c r="E1727" s="6">
        <v>110.5936511167713</v>
      </c>
      <c r="F1727" s="9">
        <v>95.692871585572547</v>
      </c>
      <c r="G1727" s="9">
        <v>217.09922352870854</v>
      </c>
      <c r="H1727" s="9">
        <v>103.26325420602832</v>
      </c>
    </row>
    <row r="1728" spans="1:8" x14ac:dyDescent="0.25">
      <c r="A1728" s="21"/>
      <c r="B1728" s="5">
        <f>DATE(YEAR(siječanj!B1728),MONTH(siječanj!B1728)+8,DAY(siječanj!B1728))</f>
        <v>45918</v>
      </c>
      <c r="C1728" s="8">
        <v>17.96875</v>
      </c>
      <c r="D1728">
        <v>0.93371774205190938</v>
      </c>
      <c r="E1728" s="6">
        <v>100.5303759593818</v>
      </c>
      <c r="F1728" s="9">
        <v>93.266817545490582</v>
      </c>
      <c r="G1728" s="9">
        <v>215.75178462848245</v>
      </c>
      <c r="H1728" s="9">
        <v>93.866995648423526</v>
      </c>
    </row>
    <row r="1729" spans="1:8" x14ac:dyDescent="0.25">
      <c r="A1729" s="21"/>
      <c r="B1729" s="5">
        <f>DATE(YEAR(siječanj!B1729),MONTH(siječanj!B1729)+8,DAY(siječanj!B1729))</f>
        <v>45918</v>
      </c>
      <c r="C1729" s="8">
        <v>17.9791666666667</v>
      </c>
      <c r="D1729">
        <v>0.93371774205190938</v>
      </c>
      <c r="E1729" s="6">
        <v>91.512027075503653</v>
      </c>
      <c r="F1729" s="9">
        <v>91.231946587710723</v>
      </c>
      <c r="G1729" s="9">
        <v>213.95296984795024</v>
      </c>
      <c r="H1729" s="9">
        <v>85.446403291532462</v>
      </c>
    </row>
    <row r="1730" spans="1:8" ht="15.75" thickBot="1" x14ac:dyDescent="0.3">
      <c r="A1730" s="21"/>
      <c r="B1730" s="5">
        <f>DATE(YEAR(siječanj!B1730),MONTH(siječanj!B1730)+8,DAY(siječanj!B1730))</f>
        <v>45918</v>
      </c>
      <c r="C1730" s="8">
        <v>17.9895833333333</v>
      </c>
      <c r="D1730">
        <v>0.93371774205190938</v>
      </c>
      <c r="E1730" s="6">
        <v>83.688031633523138</v>
      </c>
      <c r="F1730" s="9">
        <v>89.408866055948025</v>
      </c>
      <c r="G1730" s="9">
        <v>213.44554406103265</v>
      </c>
      <c r="H1730" s="9">
        <v>78.140999933621984</v>
      </c>
    </row>
    <row r="1731" spans="1:8" x14ac:dyDescent="0.25">
      <c r="A1731" s="20">
        <f t="shared" ref="A1731" si="16">A1635+1</f>
        <v>262</v>
      </c>
      <c r="B1731" s="5">
        <f>DATE(YEAR(siječanj!B1731),MONTH(siječanj!B1731)+8,DAY(siječanj!B1731))</f>
        <v>45919</v>
      </c>
      <c r="C1731" s="8">
        <v>18</v>
      </c>
      <c r="D1731">
        <v>0.93256889792875652</v>
      </c>
      <c r="E1731" s="6">
        <v>76.284442191922636</v>
      </c>
      <c r="F1731" s="9">
        <v>87.442489935316985</v>
      </c>
      <c r="G1731" s="9">
        <v>207.59508465778978</v>
      </c>
      <c r="H1731" s="9">
        <v>71.14049818403123</v>
      </c>
    </row>
    <row r="1732" spans="1:8" x14ac:dyDescent="0.25">
      <c r="A1732" s="21"/>
      <c r="B1732" s="5">
        <f>DATE(YEAR(siječanj!B1732),MONTH(siječanj!B1732)+8,DAY(siječanj!B1732))</f>
        <v>45919</v>
      </c>
      <c r="C1732" s="8">
        <v>18.0104166666667</v>
      </c>
      <c r="D1732">
        <v>0.93256889792875652</v>
      </c>
      <c r="E1732" s="6">
        <v>70.67877030672993</v>
      </c>
      <c r="F1732" s="9">
        <v>85.852295525764035</v>
      </c>
      <c r="G1732" s="9">
        <v>205.70597265210438</v>
      </c>
      <c r="H1732" s="9">
        <v>65.912822931906845</v>
      </c>
    </row>
    <row r="1733" spans="1:8" x14ac:dyDescent="0.25">
      <c r="A1733" s="21"/>
      <c r="B1733" s="5">
        <f>DATE(YEAR(siječanj!B1733),MONTH(siječanj!B1733)+8,DAY(siječanj!B1733))</f>
        <v>45919</v>
      </c>
      <c r="C1733" s="8">
        <v>18.0208333333333</v>
      </c>
      <c r="D1733">
        <v>0.93256889792875652</v>
      </c>
      <c r="E1733" s="6">
        <v>66.392408221780144</v>
      </c>
      <c r="F1733" s="9">
        <v>84.507118508647125</v>
      </c>
      <c r="G1733" s="9">
        <v>204.4810811804881</v>
      </c>
      <c r="H1733" s="9">
        <v>61.915494966221623</v>
      </c>
    </row>
    <row r="1734" spans="1:8" x14ac:dyDescent="0.25">
      <c r="A1734" s="21"/>
      <c r="B1734" s="5">
        <f>DATE(YEAR(siječanj!B1734),MONTH(siječanj!B1734)+8,DAY(siječanj!B1734))</f>
        <v>45919</v>
      </c>
      <c r="C1734" s="8">
        <v>18.03125</v>
      </c>
      <c r="D1734">
        <v>0.93256889792875652</v>
      </c>
      <c r="E1734" s="6">
        <v>62.939519767320171</v>
      </c>
      <c r="F1734" s="9">
        <v>83.450145369683455</v>
      </c>
      <c r="G1734" s="9">
        <v>203.7903328842641</v>
      </c>
      <c r="H1734" s="9">
        <v>58.695438585574955</v>
      </c>
    </row>
    <row r="1735" spans="1:8" x14ac:dyDescent="0.25">
      <c r="A1735" s="21"/>
      <c r="B1735" s="5">
        <f>DATE(YEAR(siječanj!B1735),MONTH(siječanj!B1735)+8,DAY(siječanj!B1735))</f>
        <v>45919</v>
      </c>
      <c r="C1735" s="8">
        <v>18.0416666666667</v>
      </c>
      <c r="D1735">
        <v>0.93256889792875652</v>
      </c>
      <c r="E1735" s="6">
        <v>59.681248696332332</v>
      </c>
      <c r="F1735" s="9">
        <v>81.877260066159209</v>
      </c>
      <c r="G1735" s="9">
        <v>202.40257955229342</v>
      </c>
      <c r="H1735" s="9">
        <v>55.65687632375068</v>
      </c>
    </row>
    <row r="1736" spans="1:8" x14ac:dyDescent="0.25">
      <c r="A1736" s="21"/>
      <c r="B1736" s="5">
        <f>DATE(YEAR(siječanj!B1736),MONTH(siječanj!B1736)+8,DAY(siječanj!B1736))</f>
        <v>45919</v>
      </c>
      <c r="C1736" s="8">
        <v>18.0520833333333</v>
      </c>
      <c r="D1736">
        <v>0.93256889792875652</v>
      </c>
      <c r="E1736" s="6">
        <v>58.055919544175772</v>
      </c>
      <c r="F1736" s="9">
        <v>81.245791212219444</v>
      </c>
      <c r="G1736" s="9">
        <v>202.17033118147273</v>
      </c>
      <c r="H1736" s="9">
        <v>54.141144907552558</v>
      </c>
    </row>
    <row r="1737" spans="1:8" x14ac:dyDescent="0.25">
      <c r="A1737" s="21"/>
      <c r="B1737" s="5">
        <f>DATE(YEAR(siječanj!B1737),MONTH(siječanj!B1737)+8,DAY(siječanj!B1737))</f>
        <v>45919</v>
      </c>
      <c r="C1737" s="8">
        <v>18.0625</v>
      </c>
      <c r="D1737">
        <v>0.93256889792875652</v>
      </c>
      <c r="E1737" s="6">
        <v>56.09138294356643</v>
      </c>
      <c r="F1737" s="9">
        <v>80.726043919601651</v>
      </c>
      <c r="G1737" s="9">
        <v>202.08659531602194</v>
      </c>
      <c r="H1737" s="9">
        <v>52.309079174981598</v>
      </c>
    </row>
    <row r="1738" spans="1:8" x14ac:dyDescent="0.25">
      <c r="A1738" s="21"/>
      <c r="B1738" s="5">
        <f>DATE(YEAR(siječanj!B1738),MONTH(siječanj!B1738)+8,DAY(siječanj!B1738))</f>
        <v>45919</v>
      </c>
      <c r="C1738" s="8">
        <v>18.0729166666667</v>
      </c>
      <c r="D1738">
        <v>0.93256889792875652</v>
      </c>
      <c r="E1738" s="6">
        <v>54.885261164896384</v>
      </c>
      <c r="F1738" s="9">
        <v>80.31832202344259</v>
      </c>
      <c r="G1738" s="9">
        <v>202.18854697273321</v>
      </c>
      <c r="H1738" s="9">
        <v>51.184287517079397</v>
      </c>
    </row>
    <row r="1739" spans="1:8" x14ac:dyDescent="0.25">
      <c r="A1739" s="21"/>
      <c r="B1739" s="5">
        <f>DATE(YEAR(siječanj!B1739),MONTH(siječanj!B1739)+8,DAY(siječanj!B1739))</f>
        <v>45919</v>
      </c>
      <c r="C1739" s="8">
        <v>18.0833333333333</v>
      </c>
      <c r="D1739">
        <v>0.93256889792875652</v>
      </c>
      <c r="E1739" s="6">
        <v>53.767948723626802</v>
      </c>
      <c r="F1739" s="9">
        <v>79.842385454989511</v>
      </c>
      <c r="G1739" s="9">
        <v>201.82832808765025</v>
      </c>
      <c r="H1739" s="9">
        <v>50.142316685082534</v>
      </c>
    </row>
    <row r="1740" spans="1:8" x14ac:dyDescent="0.25">
      <c r="A1740" s="21"/>
      <c r="B1740" s="5">
        <f>DATE(YEAR(siječanj!B1740),MONTH(siječanj!B1740)+8,DAY(siječanj!B1740))</f>
        <v>45919</v>
      </c>
      <c r="C1740" s="8">
        <v>18.09375</v>
      </c>
      <c r="D1740">
        <v>0.93256889792875652</v>
      </c>
      <c r="E1740" s="6">
        <v>52.787647261088246</v>
      </c>
      <c r="F1740" s="9">
        <v>79.229125842975904</v>
      </c>
      <c r="G1740" s="9">
        <v>201.83290905489329</v>
      </c>
      <c r="H1740" s="9">
        <v>49.22811803052501</v>
      </c>
    </row>
    <row r="1741" spans="1:8" x14ac:dyDescent="0.25">
      <c r="A1741" s="21"/>
      <c r="B1741" s="5">
        <f>DATE(YEAR(siječanj!B1741),MONTH(siječanj!B1741)+8,DAY(siječanj!B1741))</f>
        <v>45919</v>
      </c>
      <c r="C1741" s="8">
        <v>18.1041666666667</v>
      </c>
      <c r="D1741">
        <v>0.93256889792875652</v>
      </c>
      <c r="E1741" s="6">
        <v>52.884869770560073</v>
      </c>
      <c r="F1741" s="9">
        <v>78.928927947437487</v>
      </c>
      <c r="G1741" s="9">
        <v>201.62983505984553</v>
      </c>
      <c r="H1741" s="9">
        <v>49.318784719037019</v>
      </c>
    </row>
    <row r="1742" spans="1:8" x14ac:dyDescent="0.25">
      <c r="A1742" s="21"/>
      <c r="B1742" s="5">
        <f>DATE(YEAR(siječanj!B1742),MONTH(siječanj!B1742)+8,DAY(siječanj!B1742))</f>
        <v>45919</v>
      </c>
      <c r="C1742" s="8">
        <v>18.1145833333333</v>
      </c>
      <c r="D1742">
        <v>0.93256889792875652</v>
      </c>
      <c r="E1742" s="6">
        <v>52.401512083854485</v>
      </c>
      <c r="F1742" s="9">
        <v>78.783108091340807</v>
      </c>
      <c r="G1742" s="9">
        <v>201.51688239270044</v>
      </c>
      <c r="H1742" s="9">
        <v>48.868020373840594</v>
      </c>
    </row>
    <row r="1743" spans="1:8" x14ac:dyDescent="0.25">
      <c r="A1743" s="21"/>
      <c r="B1743" s="5">
        <f>DATE(YEAR(siječanj!B1743),MONTH(siječanj!B1743)+8,DAY(siječanj!B1743))</f>
        <v>45919</v>
      </c>
      <c r="C1743" s="8">
        <v>18.125</v>
      </c>
      <c r="D1743">
        <v>0.93256889792875652</v>
      </c>
      <c r="E1743" s="6">
        <v>52.723655443987319</v>
      </c>
      <c r="F1743" s="9">
        <v>78.739451986410899</v>
      </c>
      <c r="G1743" s="9">
        <v>201.3721530201552</v>
      </c>
      <c r="H1743" s="9">
        <v>49.168441252174738</v>
      </c>
    </row>
    <row r="1744" spans="1:8" x14ac:dyDescent="0.25">
      <c r="A1744" s="21"/>
      <c r="B1744" s="5">
        <f>DATE(YEAR(siječanj!B1744),MONTH(siječanj!B1744)+8,DAY(siječanj!B1744))</f>
        <v>45919</v>
      </c>
      <c r="C1744" s="8">
        <v>18.1354166666667</v>
      </c>
      <c r="D1744">
        <v>0.93256889792875652</v>
      </c>
      <c r="E1744" s="6">
        <v>53.195729197681615</v>
      </c>
      <c r="F1744" s="9">
        <v>78.658619426693207</v>
      </c>
      <c r="G1744" s="9">
        <v>201.66250229668941</v>
      </c>
      <c r="H1744" s="9">
        <v>49.60868255239852</v>
      </c>
    </row>
    <row r="1745" spans="1:8" x14ac:dyDescent="0.25">
      <c r="A1745" s="21"/>
      <c r="B1745" s="5">
        <f>DATE(YEAR(siječanj!B1745),MONTH(siječanj!B1745)+8,DAY(siječanj!B1745))</f>
        <v>45919</v>
      </c>
      <c r="C1745" s="8">
        <v>18.1458333333333</v>
      </c>
      <c r="D1745">
        <v>0.93256889792875652</v>
      </c>
      <c r="E1745" s="6">
        <v>53.702874179918787</v>
      </c>
      <c r="F1745" s="9">
        <v>78.552202126881951</v>
      </c>
      <c r="G1745" s="9">
        <v>201.71706832831507</v>
      </c>
      <c r="H1745" s="9">
        <v>50.081630189573538</v>
      </c>
    </row>
    <row r="1746" spans="1:8" x14ac:dyDescent="0.25">
      <c r="A1746" s="21"/>
      <c r="B1746" s="5">
        <f>DATE(YEAR(siječanj!B1746),MONTH(siječanj!B1746)+8,DAY(siječanj!B1746))</f>
        <v>45919</v>
      </c>
      <c r="C1746" s="8">
        <v>18.15625</v>
      </c>
      <c r="D1746">
        <v>0.93256889792875652</v>
      </c>
      <c r="E1746" s="6">
        <v>54.370581673442821</v>
      </c>
      <c r="F1746" s="9">
        <v>78.583165495947981</v>
      </c>
      <c r="G1746" s="9">
        <v>201.71605908687249</v>
      </c>
      <c r="H1746" s="9">
        <v>50.704313430948019</v>
      </c>
    </row>
    <row r="1747" spans="1:8" x14ac:dyDescent="0.25">
      <c r="A1747" s="21"/>
      <c r="B1747" s="5">
        <f>DATE(YEAR(siječanj!B1747),MONTH(siječanj!B1747)+8,DAY(siječanj!B1747))</f>
        <v>45919</v>
      </c>
      <c r="C1747" s="8">
        <v>18.1666666666667</v>
      </c>
      <c r="D1747">
        <v>0.93256889792875652</v>
      </c>
      <c r="E1747" s="6">
        <v>57.066541207071118</v>
      </c>
      <c r="F1747" s="9">
        <v>78.851340119794884</v>
      </c>
      <c r="G1747" s="9">
        <v>203.61040310672527</v>
      </c>
      <c r="H1747" s="9">
        <v>53.218481442084283</v>
      </c>
    </row>
    <row r="1748" spans="1:8" x14ac:dyDescent="0.25">
      <c r="A1748" s="21"/>
      <c r="B1748" s="5">
        <f>DATE(YEAR(siječanj!B1748),MONTH(siječanj!B1748)+8,DAY(siječanj!B1748))</f>
        <v>45919</v>
      </c>
      <c r="C1748" s="8">
        <v>18.1770833333333</v>
      </c>
      <c r="D1748">
        <v>0.93256889792875652</v>
      </c>
      <c r="E1748" s="6">
        <v>59.366578428170101</v>
      </c>
      <c r="F1748" s="9">
        <v>79.087726363425347</v>
      </c>
      <c r="G1748" s="9">
        <v>205.17282860199813</v>
      </c>
      <c r="H1748" s="9">
        <v>55.363424618559684</v>
      </c>
    </row>
    <row r="1749" spans="1:8" x14ac:dyDescent="0.25">
      <c r="A1749" s="21"/>
      <c r="B1749" s="5">
        <f>DATE(YEAR(siječanj!B1749),MONTH(siječanj!B1749)+8,DAY(siječanj!B1749))</f>
        <v>45919</v>
      </c>
      <c r="C1749" s="8">
        <v>18.1875</v>
      </c>
      <c r="D1749">
        <v>0.93256889792875652</v>
      </c>
      <c r="E1749" s="6">
        <v>63.176662649891767</v>
      </c>
      <c r="F1749" s="9">
        <v>79.557880219571203</v>
      </c>
      <c r="G1749" s="9">
        <v>211.02179194957702</v>
      </c>
      <c r="H1749" s="9">
        <v>58.916590662226398</v>
      </c>
    </row>
    <row r="1750" spans="1:8" x14ac:dyDescent="0.25">
      <c r="A1750" s="21"/>
      <c r="B1750" s="5">
        <f>DATE(YEAR(siječanj!B1750),MONTH(siječanj!B1750)+8,DAY(siječanj!B1750))</f>
        <v>45919</v>
      </c>
      <c r="C1750" s="8">
        <v>18.1979166666667</v>
      </c>
      <c r="D1750">
        <v>0.93256889792875652</v>
      </c>
      <c r="E1750" s="6">
        <v>67.771926734903971</v>
      </c>
      <c r="F1750" s="9">
        <v>80.171300877510959</v>
      </c>
      <c r="G1750" s="9">
        <v>213.76956909327066</v>
      </c>
      <c r="H1750" s="9">
        <v>63.201991025677827</v>
      </c>
    </row>
    <row r="1751" spans="1:8" x14ac:dyDescent="0.25">
      <c r="A1751" s="21"/>
      <c r="B1751" s="5">
        <f>DATE(YEAR(siječanj!B1751),MONTH(siječanj!B1751)+8,DAY(siječanj!B1751))</f>
        <v>45919</v>
      </c>
      <c r="C1751" s="8">
        <v>18.2083333333333</v>
      </c>
      <c r="D1751">
        <v>0.93256889792875652</v>
      </c>
      <c r="E1751" s="6">
        <v>73.893026015107736</v>
      </c>
      <c r="F1751" s="9">
        <v>81.100158303252371</v>
      </c>
      <c r="G1751" s="9">
        <v>218.81957151612215</v>
      </c>
      <c r="H1751" s="9">
        <v>68.910337835529958</v>
      </c>
    </row>
    <row r="1752" spans="1:8" x14ac:dyDescent="0.25">
      <c r="A1752" s="21"/>
      <c r="B1752" s="5">
        <f>DATE(YEAR(siječanj!B1752),MONTH(siječanj!B1752)+8,DAY(siječanj!B1752))</f>
        <v>45919</v>
      </c>
      <c r="C1752" s="8">
        <v>18.21875</v>
      </c>
      <c r="D1752">
        <v>0.93256889792875652</v>
      </c>
      <c r="E1752" s="6">
        <v>80.130309884118091</v>
      </c>
      <c r="F1752" s="9">
        <v>82.475564112474984</v>
      </c>
      <c r="G1752" s="9">
        <v>219.771817294626</v>
      </c>
      <c r="H1752" s="9">
        <v>74.727034779321755</v>
      </c>
    </row>
    <row r="1753" spans="1:8" x14ac:dyDescent="0.25">
      <c r="A1753" s="21"/>
      <c r="B1753" s="5">
        <f>DATE(YEAR(siječanj!B1753),MONTH(siječanj!B1753)+8,DAY(siječanj!B1753))</f>
        <v>45919</v>
      </c>
      <c r="C1753" s="8">
        <v>18.2291666666667</v>
      </c>
      <c r="D1753">
        <v>0.93256889792875652</v>
      </c>
      <c r="E1753" s="6">
        <v>85.020562981821698</v>
      </c>
      <c r="F1753" s="9">
        <v>84.664732857923482</v>
      </c>
      <c r="G1753" s="9">
        <v>220.57387448580209</v>
      </c>
      <c r="H1753" s="9">
        <v>79.287532721239899</v>
      </c>
    </row>
    <row r="1754" spans="1:8" x14ac:dyDescent="0.25">
      <c r="A1754" s="21"/>
      <c r="B1754" s="5">
        <f>DATE(YEAR(siječanj!B1754),MONTH(siječanj!B1754)+8,DAY(siječanj!B1754))</f>
        <v>45919</v>
      </c>
      <c r="C1754" s="8">
        <v>18.2395833333333</v>
      </c>
      <c r="D1754">
        <v>0.93256889792875652</v>
      </c>
      <c r="E1754" s="6">
        <v>90.600681330366228</v>
      </c>
      <c r="F1754" s="9">
        <v>87.652279705712672</v>
      </c>
      <c r="G1754" s="9">
        <v>220.55341714008483</v>
      </c>
      <c r="H1754" s="9">
        <v>84.491377539854099</v>
      </c>
    </row>
    <row r="1755" spans="1:8" x14ac:dyDescent="0.25">
      <c r="A1755" s="21"/>
      <c r="B1755" s="5">
        <f>DATE(YEAR(siječanj!B1755),MONTH(siječanj!B1755)+8,DAY(siječanj!B1755))</f>
        <v>45919</v>
      </c>
      <c r="C1755" s="8">
        <v>18.25</v>
      </c>
      <c r="D1755">
        <v>0.93256889792875652</v>
      </c>
      <c r="E1755" s="6">
        <v>95.648322063990079</v>
      </c>
      <c r="F1755" s="9">
        <v>91.960695859122197</v>
      </c>
      <c r="G1755" s="9">
        <v>220.23179737887591</v>
      </c>
      <c r="H1755" s="9">
        <v>89.198650295949989</v>
      </c>
    </row>
    <row r="1756" spans="1:8" x14ac:dyDescent="0.25">
      <c r="A1756" s="21"/>
      <c r="B1756" s="5">
        <f>DATE(YEAR(siječanj!B1756),MONTH(siječanj!B1756)+8,DAY(siječanj!B1756))</f>
        <v>45919</v>
      </c>
      <c r="C1756" s="8">
        <v>18.2604166666667</v>
      </c>
      <c r="D1756">
        <v>0.93256889792875652</v>
      </c>
      <c r="E1756" s="6">
        <v>98.703019730229755</v>
      </c>
      <c r="F1756" s="9">
        <v>95.28960315113973</v>
      </c>
      <c r="G1756" s="9">
        <v>219.57032348450227</v>
      </c>
      <c r="H1756" s="9">
        <v>92.047366332060676</v>
      </c>
    </row>
    <row r="1757" spans="1:8" x14ac:dyDescent="0.25">
      <c r="A1757" s="21"/>
      <c r="B1757" s="5">
        <f>DATE(YEAR(siječanj!B1757),MONTH(siječanj!B1757)+8,DAY(siječanj!B1757))</f>
        <v>45919</v>
      </c>
      <c r="C1757" s="8">
        <v>18.2708333333333</v>
      </c>
      <c r="D1757">
        <v>0.93256889792875652</v>
      </c>
      <c r="E1757" s="6">
        <v>100.87420654148079</v>
      </c>
      <c r="F1757" s="9">
        <v>99.971994296539563</v>
      </c>
      <c r="G1757" s="9">
        <v>212.93185916039235</v>
      </c>
      <c r="H1757" s="9">
        <v>94.072147623826496</v>
      </c>
    </row>
    <row r="1758" spans="1:8" x14ac:dyDescent="0.25">
      <c r="A1758" s="21"/>
      <c r="B1758" s="5">
        <f>DATE(YEAR(siječanj!B1758),MONTH(siječanj!B1758)+8,DAY(siječanj!B1758))</f>
        <v>45919</v>
      </c>
      <c r="C1758" s="8">
        <v>18.28125</v>
      </c>
      <c r="D1758">
        <v>0.93256889792875652</v>
      </c>
      <c r="E1758" s="6">
        <v>101.82638187725351</v>
      </c>
      <c r="F1758" s="9">
        <v>107.00273803088517</v>
      </c>
      <c r="G1758" s="9">
        <v>180.61363910674669</v>
      </c>
      <c r="H1758" s="9">
        <v>94.960116727343006</v>
      </c>
    </row>
    <row r="1759" spans="1:8" x14ac:dyDescent="0.25">
      <c r="A1759" s="21"/>
      <c r="B1759" s="5">
        <f>DATE(YEAR(siječanj!B1759),MONTH(siječanj!B1759)+8,DAY(siječanj!B1759))</f>
        <v>45919</v>
      </c>
      <c r="C1759" s="8">
        <v>18.2916666666667</v>
      </c>
      <c r="D1759">
        <v>0.93256889792875652</v>
      </c>
      <c r="E1759" s="6">
        <v>99.765390482744593</v>
      </c>
      <c r="F1759" s="9">
        <v>115.57098559499872</v>
      </c>
      <c r="G1759" s="9">
        <v>105.92513967712831</v>
      </c>
      <c r="H1759" s="9">
        <v>93.03810025392518</v>
      </c>
    </row>
    <row r="1760" spans="1:8" x14ac:dyDescent="0.25">
      <c r="A1760" s="21"/>
      <c r="B1760" s="5">
        <f>DATE(YEAR(siječanj!B1760),MONTH(siječanj!B1760)+8,DAY(siječanj!B1760))</f>
        <v>45919</v>
      </c>
      <c r="C1760" s="8">
        <v>18.3020833333333</v>
      </c>
      <c r="D1760">
        <v>0.93256889792875652</v>
      </c>
      <c r="E1760" s="6">
        <v>97.118335916971162</v>
      </c>
      <c r="F1760" s="9">
        <v>119.10716085647752</v>
      </c>
      <c r="G1760" s="9">
        <v>43.113617037824632</v>
      </c>
      <c r="H1760" s="9">
        <v>90.56953949476457</v>
      </c>
    </row>
    <row r="1761" spans="1:8" x14ac:dyDescent="0.25">
      <c r="A1761" s="21"/>
      <c r="B1761" s="5">
        <f>DATE(YEAR(siječanj!B1761),MONTH(siječanj!B1761)+8,DAY(siječanj!B1761))</f>
        <v>45919</v>
      </c>
      <c r="C1761" s="8">
        <v>18.3125</v>
      </c>
      <c r="D1761">
        <v>0.93256889792875652</v>
      </c>
      <c r="E1761" s="6">
        <v>96.916999288690334</v>
      </c>
      <c r="F1761" s="9">
        <v>123.19756128948134</v>
      </c>
      <c r="G1761" s="9">
        <v>12.221024937416702</v>
      </c>
      <c r="H1761" s="9">
        <v>90.381779217216021</v>
      </c>
    </row>
    <row r="1762" spans="1:8" x14ac:dyDescent="0.25">
      <c r="A1762" s="21"/>
      <c r="B1762" s="5">
        <f>DATE(YEAR(siječanj!B1762),MONTH(siječanj!B1762)+8,DAY(siječanj!B1762))</f>
        <v>45919</v>
      </c>
      <c r="C1762" s="8">
        <v>18.3229166666667</v>
      </c>
      <c r="D1762">
        <v>0.93256889792875652</v>
      </c>
      <c r="E1762" s="6">
        <v>95.9964885055211</v>
      </c>
      <c r="F1762" s="9">
        <v>129.28397160342575</v>
      </c>
      <c r="G1762" s="9">
        <v>4.8341576680615566</v>
      </c>
      <c r="H1762" s="9">
        <v>89.523339490624352</v>
      </c>
    </row>
    <row r="1763" spans="1:8" x14ac:dyDescent="0.25">
      <c r="A1763" s="21"/>
      <c r="B1763" s="5">
        <f>DATE(YEAR(siječanj!B1763),MONTH(siječanj!B1763)+8,DAY(siječanj!B1763))</f>
        <v>45919</v>
      </c>
      <c r="C1763" s="8">
        <v>18.3333333333333</v>
      </c>
      <c r="D1763">
        <v>0.93256889792875652</v>
      </c>
      <c r="E1763" s="6">
        <v>97.414962392683137</v>
      </c>
      <c r="F1763" s="9">
        <v>137.60371610350444</v>
      </c>
      <c r="G1763" s="9">
        <v>2.4943285472085881</v>
      </c>
      <c r="H1763" s="9">
        <v>90.846164120315777</v>
      </c>
    </row>
    <row r="1764" spans="1:8" x14ac:dyDescent="0.25">
      <c r="A1764" s="21"/>
      <c r="B1764" s="5">
        <f>DATE(YEAR(siječanj!B1764),MONTH(siječanj!B1764)+8,DAY(siječanj!B1764))</f>
        <v>45919</v>
      </c>
      <c r="C1764" s="8">
        <v>18.34375</v>
      </c>
      <c r="D1764">
        <v>0.93256889792875652</v>
      </c>
      <c r="E1764" s="6">
        <v>98.268123222248235</v>
      </c>
      <c r="F1764" s="9">
        <v>141.27226994964593</v>
      </c>
      <c r="G1764" s="9">
        <v>1.8436613783555507</v>
      </c>
      <c r="H1764" s="9">
        <v>91.641795374899289</v>
      </c>
    </row>
    <row r="1765" spans="1:8" x14ac:dyDescent="0.25">
      <c r="A1765" s="21"/>
      <c r="B1765" s="5">
        <f>DATE(YEAR(siječanj!B1765),MONTH(siječanj!B1765)+8,DAY(siječanj!B1765))</f>
        <v>45919</v>
      </c>
      <c r="C1765" s="8">
        <v>18.3541666666667</v>
      </c>
      <c r="D1765">
        <v>0.93256889792875652</v>
      </c>
      <c r="E1765" s="6">
        <v>97.678325486199853</v>
      </c>
      <c r="F1765" s="9">
        <v>143.92396107017919</v>
      </c>
      <c r="G1765" s="9">
        <v>1.6154806386782281</v>
      </c>
      <c r="H1765" s="9">
        <v>91.091768350191771</v>
      </c>
    </row>
    <row r="1766" spans="1:8" x14ac:dyDescent="0.25">
      <c r="A1766" s="21"/>
      <c r="B1766" s="5">
        <f>DATE(YEAR(siječanj!B1766),MONTH(siječanj!B1766)+8,DAY(siječanj!B1766))</f>
        <v>45919</v>
      </c>
      <c r="C1766" s="8">
        <v>18.3645833333333</v>
      </c>
      <c r="D1766">
        <v>0.93256889792875652</v>
      </c>
      <c r="E1766" s="6">
        <v>97.930805840004325</v>
      </c>
      <c r="F1766" s="9">
        <v>147.03624384649521</v>
      </c>
      <c r="G1766" s="9">
        <v>1.5461276777220592</v>
      </c>
      <c r="H1766" s="9">
        <v>91.327223675487872</v>
      </c>
    </row>
    <row r="1767" spans="1:8" x14ac:dyDescent="0.25">
      <c r="A1767" s="21"/>
      <c r="B1767" s="5">
        <f>DATE(YEAR(siječanj!B1767),MONTH(siječanj!B1767)+8,DAY(siječanj!B1767))</f>
        <v>45919</v>
      </c>
      <c r="C1767" s="8">
        <v>18.375</v>
      </c>
      <c r="D1767">
        <v>0.93256889792875652</v>
      </c>
      <c r="E1767" s="6">
        <v>98.249678236498923</v>
      </c>
      <c r="F1767" s="9">
        <v>150.50595156446826</v>
      </c>
      <c r="G1767" s="9">
        <v>1.4496607636044279</v>
      </c>
      <c r="H1767" s="9">
        <v>91.624594154866742</v>
      </c>
    </row>
    <row r="1768" spans="1:8" x14ac:dyDescent="0.25">
      <c r="A1768" s="21"/>
      <c r="B1768" s="5">
        <f>DATE(YEAR(siječanj!B1768),MONTH(siječanj!B1768)+8,DAY(siječanj!B1768))</f>
        <v>45919</v>
      </c>
      <c r="C1768" s="8">
        <v>18.3854166666667</v>
      </c>
      <c r="D1768">
        <v>0.93256889792875652</v>
      </c>
      <c r="E1768" s="6">
        <v>99.321684562396314</v>
      </c>
      <c r="F1768" s="9">
        <v>152.14871989093797</v>
      </c>
      <c r="G1768" s="9">
        <v>1.3573994484876777</v>
      </c>
      <c r="H1768" s="9">
        <v>92.624313912781517</v>
      </c>
    </row>
    <row r="1769" spans="1:8" x14ac:dyDescent="0.25">
      <c r="A1769" s="21"/>
      <c r="B1769" s="5">
        <f>DATE(YEAR(siječanj!B1769),MONTH(siječanj!B1769)+8,DAY(siječanj!B1769))</f>
        <v>45919</v>
      </c>
      <c r="C1769" s="8">
        <v>18.3958333333333</v>
      </c>
      <c r="D1769">
        <v>0.93256889792875652</v>
      </c>
      <c r="E1769" s="6">
        <v>98.747275808819239</v>
      </c>
      <c r="F1769" s="9">
        <v>153.08158668175372</v>
      </c>
      <c r="G1769" s="9">
        <v>1.3510746819420352</v>
      </c>
      <c r="H1769" s="9">
        <v>92.088638174497518</v>
      </c>
    </row>
    <row r="1770" spans="1:8" x14ac:dyDescent="0.25">
      <c r="A1770" s="21"/>
      <c r="B1770" s="5">
        <f>DATE(YEAR(siječanj!B1770),MONTH(siječanj!B1770)+8,DAY(siječanj!B1770))</f>
        <v>45919</v>
      </c>
      <c r="C1770" s="8">
        <v>18.40625</v>
      </c>
      <c r="D1770">
        <v>0.93256889792875652</v>
      </c>
      <c r="E1770" s="6">
        <v>98.575993016341229</v>
      </c>
      <c r="F1770" s="9">
        <v>153.82069312910696</v>
      </c>
      <c r="G1770" s="9">
        <v>1.3198391971041052</v>
      </c>
      <c r="H1770" s="9">
        <v>91.928905169482135</v>
      </c>
    </row>
    <row r="1771" spans="1:8" x14ac:dyDescent="0.25">
      <c r="A1771" s="21"/>
      <c r="B1771" s="5">
        <f>DATE(YEAR(siječanj!B1771),MONTH(siječanj!B1771)+8,DAY(siječanj!B1771))</f>
        <v>45919</v>
      </c>
      <c r="C1771" s="8">
        <v>18.4166666666667</v>
      </c>
      <c r="D1771">
        <v>0.93256889792875652</v>
      </c>
      <c r="E1771" s="6">
        <v>99.362264521645528</v>
      </c>
      <c r="F1771" s="9">
        <v>153.88218131719015</v>
      </c>
      <c r="G1771" s="9">
        <v>1.3315022397822232</v>
      </c>
      <c r="H1771" s="9">
        <v>92.66215752065655</v>
      </c>
    </row>
    <row r="1772" spans="1:8" x14ac:dyDescent="0.25">
      <c r="A1772" s="21"/>
      <c r="B1772" s="5">
        <f>DATE(YEAR(siječanj!B1772),MONTH(siječanj!B1772)+8,DAY(siječanj!B1772))</f>
        <v>45919</v>
      </c>
      <c r="C1772" s="8">
        <v>18.4270833333333</v>
      </c>
      <c r="D1772">
        <v>0.93256889792875652</v>
      </c>
      <c r="E1772" s="6">
        <v>99.404676101660058</v>
      </c>
      <c r="F1772" s="9">
        <v>153.67905427577114</v>
      </c>
      <c r="G1772" s="9">
        <v>1.3405260897655122</v>
      </c>
      <c r="H1772" s="9">
        <v>92.701709241090128</v>
      </c>
    </row>
    <row r="1773" spans="1:8" x14ac:dyDescent="0.25">
      <c r="A1773" s="21"/>
      <c r="B1773" s="5">
        <f>DATE(YEAR(siječanj!B1773),MONTH(siječanj!B1773)+8,DAY(siječanj!B1773))</f>
        <v>45919</v>
      </c>
      <c r="C1773" s="8">
        <v>18.4375</v>
      </c>
      <c r="D1773">
        <v>0.93256889792875652</v>
      </c>
      <c r="E1773" s="6">
        <v>99.459097725027149</v>
      </c>
      <c r="F1773" s="9">
        <v>153.44656339507881</v>
      </c>
      <c r="G1773" s="9">
        <v>1.3282890821783659</v>
      </c>
      <c r="H1773" s="9">
        <v>92.752461154417063</v>
      </c>
    </row>
    <row r="1774" spans="1:8" x14ac:dyDescent="0.25">
      <c r="A1774" s="21"/>
      <c r="B1774" s="5">
        <f>DATE(YEAR(siječanj!B1774),MONTH(siječanj!B1774)+8,DAY(siječanj!B1774))</f>
        <v>45919</v>
      </c>
      <c r="C1774" s="8">
        <v>18.4479166666667</v>
      </c>
      <c r="D1774">
        <v>0.93256889792875652</v>
      </c>
      <c r="E1774" s="6">
        <v>101.20119393922448</v>
      </c>
      <c r="F1774" s="9">
        <v>153.6675201045251</v>
      </c>
      <c r="G1774" s="9">
        <v>1.2876149911372903</v>
      </c>
      <c r="H1774" s="9">
        <v>94.377085900976923</v>
      </c>
    </row>
    <row r="1775" spans="1:8" x14ac:dyDescent="0.25">
      <c r="A1775" s="21"/>
      <c r="B1775" s="5">
        <f>DATE(YEAR(siječanj!B1775),MONTH(siječanj!B1775)+8,DAY(siječanj!B1775))</f>
        <v>45919</v>
      </c>
      <c r="C1775" s="8">
        <v>18.4583333333333</v>
      </c>
      <c r="D1775">
        <v>0.93256889792875652</v>
      </c>
      <c r="E1775" s="6">
        <v>101.81588943423219</v>
      </c>
      <c r="F1775" s="9">
        <v>153.73998565449793</v>
      </c>
      <c r="G1775" s="9">
        <v>1.2453975565622895</v>
      </c>
      <c r="H1775" s="9">
        <v>94.950331801318043</v>
      </c>
    </row>
    <row r="1776" spans="1:8" x14ac:dyDescent="0.25">
      <c r="A1776" s="21"/>
      <c r="B1776" s="5">
        <f>DATE(YEAR(siječanj!B1776),MONTH(siječanj!B1776)+8,DAY(siječanj!B1776))</f>
        <v>45919</v>
      </c>
      <c r="C1776" s="8">
        <v>18.46875</v>
      </c>
      <c r="D1776">
        <v>0.93256889792875652</v>
      </c>
      <c r="E1776" s="6">
        <v>102.78823934464349</v>
      </c>
      <c r="F1776" s="9">
        <v>153.77092434015708</v>
      </c>
      <c r="G1776" s="9">
        <v>1.1556158569340691</v>
      </c>
      <c r="H1776" s="9">
        <v>95.857115085671424</v>
      </c>
    </row>
    <row r="1777" spans="1:8" x14ac:dyDescent="0.25">
      <c r="A1777" s="21"/>
      <c r="B1777" s="5">
        <f>DATE(YEAR(siječanj!B1777),MONTH(siječanj!B1777)+8,DAY(siječanj!B1777))</f>
        <v>45919</v>
      </c>
      <c r="C1777" s="8">
        <v>18.4791666666667</v>
      </c>
      <c r="D1777">
        <v>0.93256889792875652</v>
      </c>
      <c r="E1777" s="6">
        <v>103.32278137150301</v>
      </c>
      <c r="F1777" s="9">
        <v>153.56849574090998</v>
      </c>
      <c r="G1777" s="9">
        <v>1.1131577528041541</v>
      </c>
      <c r="H1777" s="9">
        <v>96.355612354556413</v>
      </c>
    </row>
    <row r="1778" spans="1:8" x14ac:dyDescent="0.25">
      <c r="A1778" s="21"/>
      <c r="B1778" s="5">
        <f>DATE(YEAR(siječanj!B1778),MONTH(siječanj!B1778)+8,DAY(siječanj!B1778))</f>
        <v>45919</v>
      </c>
      <c r="C1778" s="8">
        <v>18.4895833333333</v>
      </c>
      <c r="D1778">
        <v>0.93256889792875652</v>
      </c>
      <c r="E1778" s="6">
        <v>103.16515301960334</v>
      </c>
      <c r="F1778" s="9">
        <v>153.366217882369</v>
      </c>
      <c r="G1778" s="9">
        <v>1.0946629352397679</v>
      </c>
      <c r="H1778" s="9">
        <v>96.208613056143008</v>
      </c>
    </row>
    <row r="1779" spans="1:8" x14ac:dyDescent="0.25">
      <c r="A1779" s="21"/>
      <c r="B1779" s="5">
        <f>DATE(YEAR(siječanj!B1779),MONTH(siječanj!B1779)+8,DAY(siječanj!B1779))</f>
        <v>45919</v>
      </c>
      <c r="C1779" s="8">
        <v>18.5</v>
      </c>
      <c r="D1779">
        <v>0.93256889792875652</v>
      </c>
      <c r="E1779" s="6">
        <v>101.60357100616531</v>
      </c>
      <c r="F1779" s="9">
        <v>153.36298949332911</v>
      </c>
      <c r="G1779" s="9">
        <v>1.1259531009999568</v>
      </c>
      <c r="H1779" s="9">
        <v>94.752330238845744</v>
      </c>
    </row>
    <row r="1780" spans="1:8" x14ac:dyDescent="0.25">
      <c r="A1780" s="21"/>
      <c r="B1780" s="5">
        <f>DATE(YEAR(siječanj!B1780),MONTH(siječanj!B1780)+8,DAY(siječanj!B1780))</f>
        <v>45919</v>
      </c>
      <c r="C1780" s="8">
        <v>18.5104166666667</v>
      </c>
      <c r="D1780">
        <v>0.93256889792875652</v>
      </c>
      <c r="E1780" s="6">
        <v>100.71495459497083</v>
      </c>
      <c r="F1780" s="9">
        <v>152.72678604061775</v>
      </c>
      <c r="G1780" s="9">
        <v>1.1361479415089089</v>
      </c>
      <c r="H1780" s="9">
        <v>93.923634211576697</v>
      </c>
    </row>
    <row r="1781" spans="1:8" x14ac:dyDescent="0.25">
      <c r="A1781" s="21"/>
      <c r="B1781" s="5">
        <f>DATE(YEAR(siječanj!B1781),MONTH(siječanj!B1781)+8,DAY(siječanj!B1781))</f>
        <v>45919</v>
      </c>
      <c r="C1781" s="8">
        <v>18.5208333333333</v>
      </c>
      <c r="D1781">
        <v>0.93256889792875652</v>
      </c>
      <c r="E1781" s="6">
        <v>100.73625746385046</v>
      </c>
      <c r="F1781" s="9">
        <v>152.3098561796381</v>
      </c>
      <c r="G1781" s="9">
        <v>1.1159635936921701</v>
      </c>
      <c r="H1781" s="9">
        <v>93.943500604530499</v>
      </c>
    </row>
    <row r="1782" spans="1:8" x14ac:dyDescent="0.25">
      <c r="A1782" s="21"/>
      <c r="B1782" s="5">
        <f>DATE(YEAR(siječanj!B1782),MONTH(siječanj!B1782)+8,DAY(siječanj!B1782))</f>
        <v>45919</v>
      </c>
      <c r="C1782" s="8">
        <v>18.53125</v>
      </c>
      <c r="D1782">
        <v>0.93256889792875652</v>
      </c>
      <c r="E1782" s="6">
        <v>99.894331037259761</v>
      </c>
      <c r="F1782" s="9">
        <v>152.12926625531716</v>
      </c>
      <c r="G1782" s="9">
        <v>1.1599654129699195</v>
      </c>
      <c r="H1782" s="9">
        <v>93.158346204747716</v>
      </c>
    </row>
    <row r="1783" spans="1:8" x14ac:dyDescent="0.25">
      <c r="A1783" s="21"/>
      <c r="B1783" s="5">
        <f>DATE(YEAR(siječanj!B1783),MONTH(siječanj!B1783)+8,DAY(siječanj!B1783))</f>
        <v>45919</v>
      </c>
      <c r="C1783" s="8">
        <v>18.5416666666667</v>
      </c>
      <c r="D1783">
        <v>0.93256889792875652</v>
      </c>
      <c r="E1783" s="6">
        <v>97.766038228582872</v>
      </c>
      <c r="F1783" s="9">
        <v>151.61467985168508</v>
      </c>
      <c r="G1783" s="9">
        <v>1.1498200456271899</v>
      </c>
      <c r="H1783" s="9">
        <v>91.173566525690205</v>
      </c>
    </row>
    <row r="1784" spans="1:8" x14ac:dyDescent="0.25">
      <c r="A1784" s="21"/>
      <c r="B1784" s="5">
        <f>DATE(YEAR(siječanj!B1784),MONTH(siječanj!B1784)+8,DAY(siječanj!B1784))</f>
        <v>45919</v>
      </c>
      <c r="C1784" s="8">
        <v>18.5520833333333</v>
      </c>
      <c r="D1784">
        <v>0.93256889792875652</v>
      </c>
      <c r="E1784" s="6">
        <v>96.653518313685765</v>
      </c>
      <c r="F1784" s="9">
        <v>151.20378217734628</v>
      </c>
      <c r="G1784" s="9">
        <v>1.1342021174012704</v>
      </c>
      <c r="H1784" s="9">
        <v>90.136065054730821</v>
      </c>
    </row>
    <row r="1785" spans="1:8" x14ac:dyDescent="0.25">
      <c r="A1785" s="21"/>
      <c r="B1785" s="5">
        <f>DATE(YEAR(siječanj!B1785),MONTH(siječanj!B1785)+8,DAY(siječanj!B1785))</f>
        <v>45919</v>
      </c>
      <c r="C1785" s="8">
        <v>18.5625</v>
      </c>
      <c r="D1785">
        <v>0.93256889792875652</v>
      </c>
      <c r="E1785" s="6">
        <v>96.643778727225651</v>
      </c>
      <c r="F1785" s="9">
        <v>150.61358605710544</v>
      </c>
      <c r="G1785" s="9">
        <v>1.113994706812405</v>
      </c>
      <c r="H1785" s="9">
        <v>90.12698221931943</v>
      </c>
    </row>
    <row r="1786" spans="1:8" x14ac:dyDescent="0.25">
      <c r="A1786" s="21"/>
      <c r="B1786" s="5">
        <f>DATE(YEAR(siječanj!B1786),MONTH(siječanj!B1786)+8,DAY(siječanj!B1786))</f>
        <v>45919</v>
      </c>
      <c r="C1786" s="8">
        <v>18.5729166666667</v>
      </c>
      <c r="D1786">
        <v>0.93256889792875652</v>
      </c>
      <c r="E1786" s="6">
        <v>96.983737051038176</v>
      </c>
      <c r="F1786" s="9">
        <v>150.08090769866422</v>
      </c>
      <c r="G1786" s="9">
        <v>1.0918559784777622</v>
      </c>
      <c r="H1786" s="9">
        <v>90.44401677869898</v>
      </c>
    </row>
    <row r="1787" spans="1:8" x14ac:dyDescent="0.25">
      <c r="A1787" s="21"/>
      <c r="B1787" s="5">
        <f>DATE(YEAR(siječanj!B1787),MONTH(siječanj!B1787)+8,DAY(siječanj!B1787))</f>
        <v>45919</v>
      </c>
      <c r="C1787" s="8">
        <v>18.5833333333333</v>
      </c>
      <c r="D1787">
        <v>0.93256889792875652</v>
      </c>
      <c r="E1787" s="6">
        <v>99.51110624499546</v>
      </c>
      <c r="F1787" s="9">
        <v>148.78916105742098</v>
      </c>
      <c r="G1787" s="9">
        <v>1.089961859284325</v>
      </c>
      <c r="H1787" s="9">
        <v>92.800962682566819</v>
      </c>
    </row>
    <row r="1788" spans="1:8" x14ac:dyDescent="0.25">
      <c r="A1788" s="21"/>
      <c r="B1788" s="5">
        <f>DATE(YEAR(siječanj!B1788),MONTH(siječanj!B1788)+8,DAY(siječanj!B1788))</f>
        <v>45919</v>
      </c>
      <c r="C1788" s="8">
        <v>18.59375</v>
      </c>
      <c r="D1788">
        <v>0.93256889792875652</v>
      </c>
      <c r="E1788" s="6">
        <v>101.07589186122151</v>
      </c>
      <c r="F1788" s="9">
        <v>148.23507526732286</v>
      </c>
      <c r="G1788" s="9">
        <v>1.0607789570366637</v>
      </c>
      <c r="H1788" s="9">
        <v>94.260233080185515</v>
      </c>
    </row>
    <row r="1789" spans="1:8" x14ac:dyDescent="0.25">
      <c r="A1789" s="21"/>
      <c r="B1789" s="5">
        <f>DATE(YEAR(siječanj!B1789),MONTH(siječanj!B1789)+8,DAY(siječanj!B1789))</f>
        <v>45919</v>
      </c>
      <c r="C1789" s="8">
        <v>18.6041666666667</v>
      </c>
      <c r="D1789">
        <v>0.93256889792875652</v>
      </c>
      <c r="E1789" s="6">
        <v>101.01570494155685</v>
      </c>
      <c r="F1789" s="9">
        <v>147.53979803622229</v>
      </c>
      <c r="G1789" s="9">
        <v>1.0344123101568325</v>
      </c>
      <c r="H1789" s="9">
        <v>94.204104630844114</v>
      </c>
    </row>
    <row r="1790" spans="1:8" x14ac:dyDescent="0.25">
      <c r="A1790" s="21"/>
      <c r="B1790" s="5">
        <f>DATE(YEAR(siječanj!B1790),MONTH(siječanj!B1790)+8,DAY(siječanj!B1790))</f>
        <v>45919</v>
      </c>
      <c r="C1790" s="8">
        <v>18.6145833333333</v>
      </c>
      <c r="D1790">
        <v>0.93256889792875652</v>
      </c>
      <c r="E1790" s="6">
        <v>103.03175278056382</v>
      </c>
      <c r="F1790" s="9">
        <v>146.20862497397363</v>
      </c>
      <c r="G1790" s="9">
        <v>1.0600766593930373</v>
      </c>
      <c r="H1790" s="9">
        <v>96.084208142238495</v>
      </c>
    </row>
    <row r="1791" spans="1:8" x14ac:dyDescent="0.25">
      <c r="A1791" s="21"/>
      <c r="B1791" s="5">
        <f>DATE(YEAR(siječanj!B1791),MONTH(siječanj!B1791)+8,DAY(siječanj!B1791))</f>
        <v>45919</v>
      </c>
      <c r="C1791" s="8">
        <v>18.625</v>
      </c>
      <c r="D1791">
        <v>0.93256889792875652</v>
      </c>
      <c r="E1791" s="6">
        <v>103.68639226914668</v>
      </c>
      <c r="F1791" s="9">
        <v>143.51421692553444</v>
      </c>
      <c r="G1791" s="9">
        <v>1.0326863256122205</v>
      </c>
      <c r="H1791" s="9">
        <v>96.694704568646856</v>
      </c>
    </row>
    <row r="1792" spans="1:8" x14ac:dyDescent="0.25">
      <c r="A1792" s="21"/>
      <c r="B1792" s="5">
        <f>DATE(YEAR(siječanj!B1792),MONTH(siječanj!B1792)+8,DAY(siječanj!B1792))</f>
        <v>45919</v>
      </c>
      <c r="C1792" s="8">
        <v>18.6354166666667</v>
      </c>
      <c r="D1792">
        <v>0.93256889792875652</v>
      </c>
      <c r="E1792" s="6">
        <v>104.54046643259259</v>
      </c>
      <c r="F1792" s="9">
        <v>141.64636969927017</v>
      </c>
      <c r="G1792" s="9">
        <v>1.0350978686583583</v>
      </c>
      <c r="H1792" s="9">
        <v>97.491187570001046</v>
      </c>
    </row>
    <row r="1793" spans="1:8" x14ac:dyDescent="0.25">
      <c r="A1793" s="21"/>
      <c r="B1793" s="5">
        <f>DATE(YEAR(siječanj!B1793),MONTH(siječanj!B1793)+8,DAY(siječanj!B1793))</f>
        <v>45919</v>
      </c>
      <c r="C1793" s="8">
        <v>18.6458333333333</v>
      </c>
      <c r="D1793">
        <v>0.93256889792875652</v>
      </c>
      <c r="E1793" s="6">
        <v>106.29595754997477</v>
      </c>
      <c r="F1793" s="9">
        <v>140.0043514945763</v>
      </c>
      <c r="G1793" s="9">
        <v>1.0176126032470056</v>
      </c>
      <c r="H1793" s="9">
        <v>99.128303986661862</v>
      </c>
    </row>
    <row r="1794" spans="1:8" x14ac:dyDescent="0.25">
      <c r="A1794" s="21"/>
      <c r="B1794" s="5">
        <f>DATE(YEAR(siječanj!B1794),MONTH(siječanj!B1794)+8,DAY(siječanj!B1794))</f>
        <v>45919</v>
      </c>
      <c r="C1794" s="8">
        <v>18.65625</v>
      </c>
      <c r="D1794">
        <v>0.93256889792875652</v>
      </c>
      <c r="E1794" s="6">
        <v>106.10651605536087</v>
      </c>
      <c r="F1794" s="9">
        <v>138.57461949215548</v>
      </c>
      <c r="G1794" s="9">
        <v>1.0218260143980724</v>
      </c>
      <c r="H1794" s="9">
        <v>98.9516367408078</v>
      </c>
    </row>
    <row r="1795" spans="1:8" x14ac:dyDescent="0.25">
      <c r="A1795" s="21"/>
      <c r="B1795" s="5">
        <f>DATE(YEAR(siječanj!B1795),MONTH(siječanj!B1795)+8,DAY(siječanj!B1795))</f>
        <v>45919</v>
      </c>
      <c r="C1795" s="8">
        <v>18.6666666666667</v>
      </c>
      <c r="D1795">
        <v>0.93256889792875652</v>
      </c>
      <c r="E1795" s="6">
        <v>106.21201206219993</v>
      </c>
      <c r="F1795" s="9">
        <v>135.82856274521353</v>
      </c>
      <c r="G1795" s="9">
        <v>1.0344498803230815</v>
      </c>
      <c r="H1795" s="9">
        <v>99.050019035641583</v>
      </c>
    </row>
    <row r="1796" spans="1:8" x14ac:dyDescent="0.25">
      <c r="A1796" s="21"/>
      <c r="B1796" s="5">
        <f>DATE(YEAR(siječanj!B1796),MONTH(siječanj!B1796)+8,DAY(siječanj!B1796))</f>
        <v>45919</v>
      </c>
      <c r="C1796" s="8">
        <v>18.6770833333333</v>
      </c>
      <c r="D1796">
        <v>0.93256889792875652</v>
      </c>
      <c r="E1796" s="6">
        <v>106.88948588840401</v>
      </c>
      <c r="F1796" s="9">
        <v>134.34765555226508</v>
      </c>
      <c r="G1796" s="9">
        <v>1.0547904597886726</v>
      </c>
      <c r="H1796" s="9">
        <v>99.681810055120295</v>
      </c>
    </row>
    <row r="1797" spans="1:8" x14ac:dyDescent="0.25">
      <c r="A1797" s="21"/>
      <c r="B1797" s="5">
        <f>DATE(YEAR(siječanj!B1797),MONTH(siječanj!B1797)+8,DAY(siječanj!B1797))</f>
        <v>45919</v>
      </c>
      <c r="C1797" s="8">
        <v>18.6875</v>
      </c>
      <c r="D1797">
        <v>0.93256889792875652</v>
      </c>
      <c r="E1797" s="6">
        <v>109.44487620544889</v>
      </c>
      <c r="F1797" s="9">
        <v>133.51015124136657</v>
      </c>
      <c r="G1797" s="9">
        <v>1.1063609447222464</v>
      </c>
      <c r="H1797" s="9">
        <v>102.06488758686466</v>
      </c>
    </row>
    <row r="1798" spans="1:8" x14ac:dyDescent="0.25">
      <c r="A1798" s="21"/>
      <c r="B1798" s="5">
        <f>DATE(YEAR(siječanj!B1798),MONTH(siječanj!B1798)+8,DAY(siječanj!B1798))</f>
        <v>45919</v>
      </c>
      <c r="C1798" s="8">
        <v>18.6979166666667</v>
      </c>
      <c r="D1798">
        <v>0.93256889792875652</v>
      </c>
      <c r="E1798" s="6">
        <v>110.51666162738161</v>
      </c>
      <c r="F1798" s="9">
        <v>132.78051311146828</v>
      </c>
      <c r="G1798" s="9">
        <v>1.2536908383737884</v>
      </c>
      <c r="H1798" s="9">
        <v>103.06440133661256</v>
      </c>
    </row>
    <row r="1799" spans="1:8" x14ac:dyDescent="0.25">
      <c r="A1799" s="21"/>
      <c r="B1799" s="5">
        <f>DATE(YEAR(siječanj!B1799),MONTH(siječanj!B1799)+8,DAY(siječanj!B1799))</f>
        <v>45919</v>
      </c>
      <c r="C1799" s="8">
        <v>18.7083333333333</v>
      </c>
      <c r="D1799">
        <v>0.93256889792875652</v>
      </c>
      <c r="E1799" s="6">
        <v>112.08957314146491</v>
      </c>
      <c r="F1799" s="9">
        <v>132.13706499697284</v>
      </c>
      <c r="G1799" s="9">
        <v>1.630648100652111</v>
      </c>
      <c r="H1799" s="9">
        <v>104.53124969384068</v>
      </c>
    </row>
    <row r="1800" spans="1:8" x14ac:dyDescent="0.25">
      <c r="A1800" s="21"/>
      <c r="B1800" s="5">
        <f>DATE(YEAR(siječanj!B1800),MONTH(siječanj!B1800)+8,DAY(siječanj!B1800))</f>
        <v>45919</v>
      </c>
      <c r="C1800" s="8">
        <v>18.71875</v>
      </c>
      <c r="D1800">
        <v>0.93256889792875652</v>
      </c>
      <c r="E1800" s="6">
        <v>115.23851359015526</v>
      </c>
      <c r="F1800" s="9">
        <v>132.11819999715757</v>
      </c>
      <c r="G1800" s="9">
        <v>2.6584919976680679</v>
      </c>
      <c r="H1800" s="9">
        <v>107.46785361771913</v>
      </c>
    </row>
    <row r="1801" spans="1:8" x14ac:dyDescent="0.25">
      <c r="A1801" s="21"/>
      <c r="B1801" s="5">
        <f>DATE(YEAR(siječanj!B1801),MONTH(siječanj!B1801)+8,DAY(siječanj!B1801))</f>
        <v>45919</v>
      </c>
      <c r="C1801" s="8">
        <v>18.7291666666667</v>
      </c>
      <c r="D1801">
        <v>0.93256889792875652</v>
      </c>
      <c r="E1801" s="6">
        <v>119.38861854353596</v>
      </c>
      <c r="F1801" s="9">
        <v>132.56653325088828</v>
      </c>
      <c r="G1801" s="9">
        <v>6.557541357114661</v>
      </c>
      <c r="H1801" s="9">
        <v>111.33811242038203</v>
      </c>
    </row>
    <row r="1802" spans="1:8" x14ac:dyDescent="0.25">
      <c r="A1802" s="21"/>
      <c r="B1802" s="5">
        <f>DATE(YEAR(siječanj!B1802),MONTH(siječanj!B1802)+8,DAY(siječanj!B1802))</f>
        <v>45919</v>
      </c>
      <c r="C1802" s="8">
        <v>18.7395833333333</v>
      </c>
      <c r="D1802">
        <v>0.93256889792875652</v>
      </c>
      <c r="E1802" s="6">
        <v>123.89496135326428</v>
      </c>
      <c r="F1802" s="9">
        <v>134.21339941177413</v>
      </c>
      <c r="G1802" s="9">
        <v>22.464130330609212</v>
      </c>
      <c r="H1802" s="9">
        <v>115.54058756813954</v>
      </c>
    </row>
    <row r="1803" spans="1:8" x14ac:dyDescent="0.25">
      <c r="A1803" s="21"/>
      <c r="B1803" s="5">
        <f>DATE(YEAR(siječanj!B1803),MONTH(siječanj!B1803)+8,DAY(siječanj!B1803))</f>
        <v>45919</v>
      </c>
      <c r="C1803" s="8">
        <v>18.75</v>
      </c>
      <c r="D1803">
        <v>0.93256889792875652</v>
      </c>
      <c r="E1803" s="6">
        <v>128.69291720836748</v>
      </c>
      <c r="F1803" s="9">
        <v>135.98323202224896</v>
      </c>
      <c r="G1803" s="9">
        <v>62.664097197522459</v>
      </c>
      <c r="H1803" s="9">
        <v>120.01501197224397</v>
      </c>
    </row>
    <row r="1804" spans="1:8" x14ac:dyDescent="0.25">
      <c r="A1804" s="21"/>
      <c r="B1804" s="5">
        <f>DATE(YEAR(siječanj!B1804),MONTH(siječanj!B1804)+8,DAY(siječanj!B1804))</f>
        <v>45919</v>
      </c>
      <c r="C1804" s="8">
        <v>18.7604166666667</v>
      </c>
      <c r="D1804">
        <v>0.93256889792875652</v>
      </c>
      <c r="E1804" s="6">
        <v>133.0297474291373</v>
      </c>
      <c r="F1804" s="9">
        <v>137.89989529070544</v>
      </c>
      <c r="G1804" s="9">
        <v>123.33109411243127</v>
      </c>
      <c r="H1804" s="9">
        <v>124.05940495173141</v>
      </c>
    </row>
    <row r="1805" spans="1:8" x14ac:dyDescent="0.25">
      <c r="A1805" s="21"/>
      <c r="B1805" s="5">
        <f>DATE(YEAR(siječanj!B1805),MONTH(siječanj!B1805)+8,DAY(siječanj!B1805))</f>
        <v>45919</v>
      </c>
      <c r="C1805" s="8">
        <v>18.7708333333333</v>
      </c>
      <c r="D1805">
        <v>0.93256889792875652</v>
      </c>
      <c r="E1805" s="6">
        <v>137.95030597523126</v>
      </c>
      <c r="F1805" s="9">
        <v>139.14460469149012</v>
      </c>
      <c r="G1805" s="9">
        <v>178.43268424628911</v>
      </c>
      <c r="H1805" s="9">
        <v>128.64816481225617</v>
      </c>
    </row>
    <row r="1806" spans="1:8" x14ac:dyDescent="0.25">
      <c r="A1806" s="21"/>
      <c r="B1806" s="5">
        <f>DATE(YEAR(siječanj!B1806),MONTH(siječanj!B1806)+8,DAY(siječanj!B1806))</f>
        <v>45919</v>
      </c>
      <c r="C1806" s="8">
        <v>18.78125</v>
      </c>
      <c r="D1806">
        <v>0.93256889792875652</v>
      </c>
      <c r="E1806" s="6">
        <v>143.61794687081704</v>
      </c>
      <c r="F1806" s="9">
        <v>139.63514196584978</v>
      </c>
      <c r="G1806" s="9">
        <v>215.7627859485946</v>
      </c>
      <c r="H1806" s="9">
        <v>133.93363043610856</v>
      </c>
    </row>
    <row r="1807" spans="1:8" x14ac:dyDescent="0.25">
      <c r="A1807" s="21"/>
      <c r="B1807" s="5">
        <f>DATE(YEAR(siječanj!B1807),MONTH(siječanj!B1807)+8,DAY(siječanj!B1807))</f>
        <v>45919</v>
      </c>
      <c r="C1807" s="8">
        <v>18.7916666666667</v>
      </c>
      <c r="D1807">
        <v>0.93256889792875652</v>
      </c>
      <c r="E1807" s="6">
        <v>149.21609613400221</v>
      </c>
      <c r="F1807" s="9">
        <v>138.61305212972772</v>
      </c>
      <c r="G1807" s="9">
        <v>226.76939061694259</v>
      </c>
      <c r="H1807" s="9">
        <v>139.15429032491784</v>
      </c>
    </row>
    <row r="1808" spans="1:8" x14ac:dyDescent="0.25">
      <c r="A1808" s="21"/>
      <c r="B1808" s="5">
        <f>DATE(YEAR(siječanj!B1808),MONTH(siječanj!B1808)+8,DAY(siječanj!B1808))</f>
        <v>45919</v>
      </c>
      <c r="C1808" s="8">
        <v>18.8020833333333</v>
      </c>
      <c r="D1808">
        <v>0.93256889792875652</v>
      </c>
      <c r="E1808" s="6">
        <v>155.59646633607233</v>
      </c>
      <c r="F1808" s="9">
        <v>137.40776300979758</v>
      </c>
      <c r="G1808" s="9">
        <v>227.75389403118123</v>
      </c>
      <c r="H1808" s="9">
        <v>145.10442513263985</v>
      </c>
    </row>
    <row r="1809" spans="1:8" x14ac:dyDescent="0.25">
      <c r="A1809" s="21"/>
      <c r="B1809" s="5">
        <f>DATE(YEAR(siječanj!B1809),MONTH(siječanj!B1809)+8,DAY(siječanj!B1809))</f>
        <v>45919</v>
      </c>
      <c r="C1809" s="8">
        <v>18.8125</v>
      </c>
      <c r="D1809">
        <v>0.93256889792875652</v>
      </c>
      <c r="E1809" s="6">
        <v>157.88470550237679</v>
      </c>
      <c r="F1809" s="9">
        <v>135.85295306220772</v>
      </c>
      <c r="G1809" s="9">
        <v>228.34734152199729</v>
      </c>
      <c r="H1809" s="9">
        <v>147.2383658101578</v>
      </c>
    </row>
    <row r="1810" spans="1:8" x14ac:dyDescent="0.25">
      <c r="A1810" s="21"/>
      <c r="B1810" s="5">
        <f>DATE(YEAR(siječanj!B1810),MONTH(siječanj!B1810)+8,DAY(siječanj!B1810))</f>
        <v>45919</v>
      </c>
      <c r="C1810" s="8">
        <v>18.8229166666667</v>
      </c>
      <c r="D1810">
        <v>0.93256889792875652</v>
      </c>
      <c r="E1810" s="6">
        <v>157.87806253382496</v>
      </c>
      <c r="F1810" s="9">
        <v>133.74578311628349</v>
      </c>
      <c r="G1810" s="9">
        <v>228.63200397022945</v>
      </c>
      <c r="H1810" s="9">
        <v>147.23217078429644</v>
      </c>
    </row>
    <row r="1811" spans="1:8" x14ac:dyDescent="0.25">
      <c r="A1811" s="21"/>
      <c r="B1811" s="5">
        <f>DATE(YEAR(siječanj!B1811),MONTH(siječanj!B1811)+8,DAY(siječanj!B1811))</f>
        <v>45919</v>
      </c>
      <c r="C1811" s="8">
        <v>18.8333333333333</v>
      </c>
      <c r="D1811">
        <v>0.93256889792875652</v>
      </c>
      <c r="E1811" s="6">
        <v>157.78635568926461</v>
      </c>
      <c r="F1811" s="9">
        <v>128.71649936320807</v>
      </c>
      <c r="G1811" s="9">
        <v>229.2832916176659</v>
      </c>
      <c r="H1811" s="9">
        <v>147.14664783333228</v>
      </c>
    </row>
    <row r="1812" spans="1:8" x14ac:dyDescent="0.25">
      <c r="A1812" s="21"/>
      <c r="B1812" s="5">
        <f>DATE(YEAR(siječanj!B1812),MONTH(siječanj!B1812)+8,DAY(siječanj!B1812))</f>
        <v>45919</v>
      </c>
      <c r="C1812" s="8">
        <v>18.84375</v>
      </c>
      <c r="D1812">
        <v>0.93256889792875652</v>
      </c>
      <c r="E1812" s="6">
        <v>156.55470910136779</v>
      </c>
      <c r="F1812" s="9">
        <v>125.3067905397024</v>
      </c>
      <c r="G1812" s="9">
        <v>229.56723127684407</v>
      </c>
      <c r="H1812" s="9">
        <v>145.99805253221962</v>
      </c>
    </row>
    <row r="1813" spans="1:8" x14ac:dyDescent="0.25">
      <c r="A1813" s="21"/>
      <c r="B1813" s="5">
        <f>DATE(YEAR(siječanj!B1813),MONTH(siječanj!B1813)+8,DAY(siječanj!B1813))</f>
        <v>45919</v>
      </c>
      <c r="C1813" s="8">
        <v>18.8541666666667</v>
      </c>
      <c r="D1813">
        <v>0.93256889792875652</v>
      </c>
      <c r="E1813" s="6">
        <v>156.15543063353675</v>
      </c>
      <c r="F1813" s="9">
        <v>122.48713374756161</v>
      </c>
      <c r="G1813" s="9">
        <v>230.05345153537328</v>
      </c>
      <c r="H1813" s="9">
        <v>145.62569785150777</v>
      </c>
    </row>
    <row r="1814" spans="1:8" x14ac:dyDescent="0.25">
      <c r="A1814" s="21"/>
      <c r="B1814" s="5">
        <f>DATE(YEAR(siječanj!B1814),MONTH(siječanj!B1814)+8,DAY(siječanj!B1814))</f>
        <v>45919</v>
      </c>
      <c r="C1814" s="8">
        <v>18.8645833333333</v>
      </c>
      <c r="D1814">
        <v>0.93256889792875652</v>
      </c>
      <c r="E1814" s="6">
        <v>155.34108550330578</v>
      </c>
      <c r="F1814" s="9">
        <v>119.96782510045327</v>
      </c>
      <c r="G1814" s="9">
        <v>230.48774019521693</v>
      </c>
      <c r="H1814" s="9">
        <v>144.86626491087461</v>
      </c>
    </row>
    <row r="1815" spans="1:8" x14ac:dyDescent="0.25">
      <c r="A1815" s="21"/>
      <c r="B1815" s="5">
        <f>DATE(YEAR(siječanj!B1815),MONTH(siječanj!B1815)+8,DAY(siječanj!B1815))</f>
        <v>45919</v>
      </c>
      <c r="C1815" s="8">
        <v>18.875</v>
      </c>
      <c r="D1815">
        <v>0.93256889792875652</v>
      </c>
      <c r="E1815" s="6">
        <v>152.29632257187163</v>
      </c>
      <c r="F1815" s="9">
        <v>115.58310041985408</v>
      </c>
      <c r="G1815" s="9">
        <v>230.29027117018512</v>
      </c>
      <c r="H1815" s="9">
        <v>142.02681369945273</v>
      </c>
    </row>
    <row r="1816" spans="1:8" x14ac:dyDescent="0.25">
      <c r="A1816" s="21"/>
      <c r="B1816" s="5">
        <f>DATE(YEAR(siječanj!B1816),MONTH(siječanj!B1816)+8,DAY(siječanj!B1816))</f>
        <v>45919</v>
      </c>
      <c r="C1816" s="8">
        <v>18.8854166666667</v>
      </c>
      <c r="D1816">
        <v>0.93256889792875652</v>
      </c>
      <c r="E1816" s="6">
        <v>157.49001846896826</v>
      </c>
      <c r="F1816" s="9">
        <v>112.58930147591738</v>
      </c>
      <c r="G1816" s="9">
        <v>229.54160560745458</v>
      </c>
      <c r="H1816" s="9">
        <v>146.87029295838525</v>
      </c>
    </row>
    <row r="1817" spans="1:8" x14ac:dyDescent="0.25">
      <c r="A1817" s="21"/>
      <c r="B1817" s="5">
        <f>DATE(YEAR(siječanj!B1817),MONTH(siječanj!B1817)+8,DAY(siječanj!B1817))</f>
        <v>45919</v>
      </c>
      <c r="C1817" s="8">
        <v>18.8958333333333</v>
      </c>
      <c r="D1817">
        <v>0.93256889792875652</v>
      </c>
      <c r="E1817" s="6">
        <v>159.68471322634264</v>
      </c>
      <c r="F1817" s="9">
        <v>110.51371247544284</v>
      </c>
      <c r="G1817" s="9">
        <v>229.27831859774821</v>
      </c>
      <c r="H1817" s="9">
        <v>148.91699702955989</v>
      </c>
    </row>
    <row r="1818" spans="1:8" x14ac:dyDescent="0.25">
      <c r="A1818" s="21"/>
      <c r="B1818" s="5">
        <f>DATE(YEAR(siječanj!B1818),MONTH(siječanj!B1818)+8,DAY(siječanj!B1818))</f>
        <v>45919</v>
      </c>
      <c r="C1818" s="8">
        <v>18.90625</v>
      </c>
      <c r="D1818">
        <v>0.93256889792875652</v>
      </c>
      <c r="E1818" s="6">
        <v>156.35081672318188</v>
      </c>
      <c r="F1818" s="9">
        <v>108.23251980365883</v>
      </c>
      <c r="G1818" s="9">
        <v>228.28412731211534</v>
      </c>
      <c r="H1818" s="9">
        <v>145.80790884179871</v>
      </c>
    </row>
    <row r="1819" spans="1:8" x14ac:dyDescent="0.25">
      <c r="A1819" s="21"/>
      <c r="B1819" s="5">
        <f>DATE(YEAR(siječanj!B1819),MONTH(siječanj!B1819)+8,DAY(siječanj!B1819))</f>
        <v>45919</v>
      </c>
      <c r="C1819" s="8">
        <v>18.9166666666667</v>
      </c>
      <c r="D1819">
        <v>0.93256889792875652</v>
      </c>
      <c r="E1819" s="6">
        <v>151.34757372405312</v>
      </c>
      <c r="F1819" s="9">
        <v>105.46876478792029</v>
      </c>
      <c r="G1819" s="9">
        <v>226.47165190104428</v>
      </c>
      <c r="H1819" s="9">
        <v>141.14204003203145</v>
      </c>
    </row>
    <row r="1820" spans="1:8" x14ac:dyDescent="0.25">
      <c r="A1820" s="21"/>
      <c r="B1820" s="5">
        <f>DATE(YEAR(siječanj!B1820),MONTH(siječanj!B1820)+8,DAY(siječanj!B1820))</f>
        <v>45919</v>
      </c>
      <c r="C1820" s="8">
        <v>18.9270833333333</v>
      </c>
      <c r="D1820">
        <v>0.93256889792875652</v>
      </c>
      <c r="E1820" s="6">
        <v>144.18806830439826</v>
      </c>
      <c r="F1820" s="9">
        <v>103.39609266616023</v>
      </c>
      <c r="G1820" s="9">
        <v>223.97315760010397</v>
      </c>
      <c r="H1820" s="9">
        <v>134.46530795310895</v>
      </c>
    </row>
    <row r="1821" spans="1:8" x14ac:dyDescent="0.25">
      <c r="A1821" s="21"/>
      <c r="B1821" s="5">
        <f>DATE(YEAR(siječanj!B1821),MONTH(siječanj!B1821)+8,DAY(siječanj!B1821))</f>
        <v>45919</v>
      </c>
      <c r="C1821" s="8">
        <v>18.9375</v>
      </c>
      <c r="D1821">
        <v>0.93256889792875652</v>
      </c>
      <c r="E1821" s="6">
        <v>134.19990247619697</v>
      </c>
      <c r="F1821" s="9">
        <v>101.16478977500076</v>
      </c>
      <c r="G1821" s="9">
        <v>222.59308305021636</v>
      </c>
      <c r="H1821" s="9">
        <v>125.15065515437361</v>
      </c>
    </row>
    <row r="1822" spans="1:8" x14ac:dyDescent="0.25">
      <c r="A1822" s="21"/>
      <c r="B1822" s="5">
        <f>DATE(YEAR(siječanj!B1822),MONTH(siječanj!B1822)+8,DAY(siječanj!B1822))</f>
        <v>45919</v>
      </c>
      <c r="C1822" s="8">
        <v>18.9479166666667</v>
      </c>
      <c r="D1822">
        <v>0.93256889792875652</v>
      </c>
      <c r="E1822" s="6">
        <v>122.06584878900301</v>
      </c>
      <c r="F1822" s="9">
        <v>98.85440780796813</v>
      </c>
      <c r="G1822" s="9">
        <v>222.02521106091208</v>
      </c>
      <c r="H1822" s="9">
        <v>113.83481407989878</v>
      </c>
    </row>
    <row r="1823" spans="1:8" x14ac:dyDescent="0.25">
      <c r="A1823" s="21"/>
      <c r="B1823" s="5">
        <f>DATE(YEAR(siječanj!B1823),MONTH(siječanj!B1823)+8,DAY(siječanj!B1823))</f>
        <v>45919</v>
      </c>
      <c r="C1823" s="8">
        <v>18.9583333333333</v>
      </c>
      <c r="D1823">
        <v>0.93256889792875652</v>
      </c>
      <c r="E1823" s="6">
        <v>110.5936511167713</v>
      </c>
      <c r="F1823" s="9">
        <v>95.692871585572547</v>
      </c>
      <c r="G1823" s="9">
        <v>217.09922352870854</v>
      </c>
      <c r="H1823" s="9">
        <v>103.1361993398848</v>
      </c>
    </row>
    <row r="1824" spans="1:8" x14ac:dyDescent="0.25">
      <c r="A1824" s="21"/>
      <c r="B1824" s="5">
        <f>DATE(YEAR(siječanj!B1824),MONTH(siječanj!B1824)+8,DAY(siječanj!B1824))</f>
        <v>45919</v>
      </c>
      <c r="C1824" s="8">
        <v>18.96875</v>
      </c>
      <c r="D1824">
        <v>0.93256889792875652</v>
      </c>
      <c r="E1824" s="6">
        <v>100.5303759593818</v>
      </c>
      <c r="F1824" s="9">
        <v>93.266817545490582</v>
      </c>
      <c r="G1824" s="9">
        <v>215.75178462848245</v>
      </c>
      <c r="H1824" s="9">
        <v>93.751501916804244</v>
      </c>
    </row>
    <row r="1825" spans="1:8" x14ac:dyDescent="0.25">
      <c r="A1825" s="21"/>
      <c r="B1825" s="5">
        <f>DATE(YEAR(siječanj!B1825),MONTH(siječanj!B1825)+8,DAY(siječanj!B1825))</f>
        <v>45919</v>
      </c>
      <c r="C1825" s="8">
        <v>18.9791666666667</v>
      </c>
      <c r="D1825">
        <v>0.93256889792875652</v>
      </c>
      <c r="E1825" s="6">
        <v>91.512027075503653</v>
      </c>
      <c r="F1825" s="9">
        <v>91.231946587710723</v>
      </c>
      <c r="G1825" s="9">
        <v>213.95296984795024</v>
      </c>
      <c r="H1825" s="9">
        <v>85.341270237028965</v>
      </c>
    </row>
    <row r="1826" spans="1:8" ht="15.75" thickBot="1" x14ac:dyDescent="0.3">
      <c r="A1826" s="21"/>
      <c r="B1826" s="5">
        <f>DATE(YEAR(siječanj!B1826),MONTH(siječanj!B1826)+8,DAY(siječanj!B1826))</f>
        <v>45919</v>
      </c>
      <c r="C1826" s="8">
        <v>18.9895833333333</v>
      </c>
      <c r="D1826">
        <v>0.93256889792875652</v>
      </c>
      <c r="E1826" s="6">
        <v>83.688031633523138</v>
      </c>
      <c r="F1826" s="9">
        <v>89.408866055948025</v>
      </c>
      <c r="G1826" s="9">
        <v>213.44554406103265</v>
      </c>
      <c r="H1826" s="9">
        <v>78.044855430301581</v>
      </c>
    </row>
    <row r="1827" spans="1:8" x14ac:dyDescent="0.25">
      <c r="A1827" s="18">
        <f t="shared" ref="A1827" si="17">A1731+1</f>
        <v>263</v>
      </c>
      <c r="B1827" s="5">
        <f>DATE(YEAR(siječanj!B1827),MONTH(siječanj!B1827)+8,DAY(siječanj!B1827))</f>
        <v>45920</v>
      </c>
      <c r="C1827" s="8">
        <v>19</v>
      </c>
      <c r="D1827">
        <v>0.93141472323448504</v>
      </c>
      <c r="E1827" s="6">
        <v>85.085153121768627</v>
      </c>
      <c r="F1827" s="9">
        <v>90.121988663628699</v>
      </c>
      <c r="G1827" s="9">
        <v>208.95493804324482</v>
      </c>
      <c r="H1827" s="9">
        <v>79.249564346275903</v>
      </c>
    </row>
    <row r="1828" spans="1:8" x14ac:dyDescent="0.25">
      <c r="A1828" s="19"/>
      <c r="B1828" s="5">
        <f>DATE(YEAR(siječanj!B1828),MONTH(siječanj!B1828)+8,DAY(siječanj!B1828))</f>
        <v>45920</v>
      </c>
      <c r="C1828" s="8">
        <v>19.0104166666667</v>
      </c>
      <c r="D1828">
        <v>0.93141472323448504</v>
      </c>
      <c r="E1828" s="6">
        <v>79.681703461916868</v>
      </c>
      <c r="F1828" s="9">
        <v>88.399716721014727</v>
      </c>
      <c r="G1828" s="9">
        <v>207.78243618445759</v>
      </c>
      <c r="H1828" s="9">
        <v>74.216711776833606</v>
      </c>
    </row>
    <row r="1829" spans="1:8" x14ac:dyDescent="0.25">
      <c r="A1829" s="19"/>
      <c r="B1829" s="5">
        <f>DATE(YEAR(siječanj!B1829),MONTH(siječanj!B1829)+8,DAY(siječanj!B1829))</f>
        <v>45920</v>
      </c>
      <c r="C1829" s="8">
        <v>19.0208333333333</v>
      </c>
      <c r="D1829">
        <v>0.93141472323448504</v>
      </c>
      <c r="E1829" s="6">
        <v>74.200569901557813</v>
      </c>
      <c r="F1829" s="9">
        <v>87.194628557992004</v>
      </c>
      <c r="G1829" s="9">
        <v>206.49997407953143</v>
      </c>
      <c r="H1829" s="9">
        <v>69.111503278700525</v>
      </c>
    </row>
    <row r="1830" spans="1:8" x14ac:dyDescent="0.25">
      <c r="A1830" s="19"/>
      <c r="B1830" s="5">
        <f>DATE(YEAR(siječanj!B1830),MONTH(siječanj!B1830)+8,DAY(siječanj!B1830))</f>
        <v>45920</v>
      </c>
      <c r="C1830" s="8">
        <v>19.03125</v>
      </c>
      <c r="D1830">
        <v>0.93141472323448504</v>
      </c>
      <c r="E1830" s="6">
        <v>68.751052354366024</v>
      </c>
      <c r="F1830" s="9">
        <v>86.006572048043154</v>
      </c>
      <c r="G1830" s="9">
        <v>205.22629496612993</v>
      </c>
      <c r="H1830" s="9">
        <v>64.035742400721418</v>
      </c>
    </row>
    <row r="1831" spans="1:8" x14ac:dyDescent="0.25">
      <c r="A1831" s="19"/>
      <c r="B1831" s="5">
        <f>DATE(YEAR(siječanj!B1831),MONTH(siječanj!B1831)+8,DAY(siječanj!B1831))</f>
        <v>45920</v>
      </c>
      <c r="C1831" s="8">
        <v>19.0416666666667</v>
      </c>
      <c r="D1831">
        <v>0.93141472323448504</v>
      </c>
      <c r="E1831" s="6">
        <v>65.79896309381293</v>
      </c>
      <c r="F1831" s="9">
        <v>84.387172245812479</v>
      </c>
      <c r="G1831" s="9">
        <v>202.77698366288413</v>
      </c>
      <c r="H1831" s="9">
        <v>61.286122999139863</v>
      </c>
    </row>
    <row r="1832" spans="1:8" x14ac:dyDescent="0.25">
      <c r="A1832" s="19"/>
      <c r="B1832" s="5">
        <f>DATE(YEAR(siječanj!B1832),MONTH(siječanj!B1832)+8,DAY(siječanj!B1832))</f>
        <v>45920</v>
      </c>
      <c r="C1832" s="8">
        <v>19.0520833333333</v>
      </c>
      <c r="D1832">
        <v>0.93141472323448504</v>
      </c>
      <c r="E1832" s="6">
        <v>63.89684424573116</v>
      </c>
      <c r="F1832" s="9">
        <v>83.556058071888714</v>
      </c>
      <c r="G1832" s="9">
        <v>202.72941883731326</v>
      </c>
      <c r="H1832" s="9">
        <v>59.514461498694686</v>
      </c>
    </row>
    <row r="1833" spans="1:8" x14ac:dyDescent="0.25">
      <c r="A1833" s="19"/>
      <c r="B1833" s="5">
        <f>DATE(YEAR(siječanj!B1833),MONTH(siječanj!B1833)+8,DAY(siječanj!B1833))</f>
        <v>45920</v>
      </c>
      <c r="C1833" s="8">
        <v>19.0625</v>
      </c>
      <c r="D1833">
        <v>0.93141472323448504</v>
      </c>
      <c r="E1833" s="6">
        <v>61.023407693207545</v>
      </c>
      <c r="F1833" s="9">
        <v>83.030175448327554</v>
      </c>
      <c r="G1833" s="9">
        <v>202.70051047516384</v>
      </c>
      <c r="H1833" s="9">
        <v>56.83810038739405</v>
      </c>
    </row>
    <row r="1834" spans="1:8" x14ac:dyDescent="0.25">
      <c r="A1834" s="19"/>
      <c r="B1834" s="5">
        <f>DATE(YEAR(siječanj!B1834),MONTH(siječanj!B1834)+8,DAY(siječanj!B1834))</f>
        <v>45920</v>
      </c>
      <c r="C1834" s="8">
        <v>19.0729166666667</v>
      </c>
      <c r="D1834">
        <v>0.93141472323448504</v>
      </c>
      <c r="E1834" s="6">
        <v>59.970239621552608</v>
      </c>
      <c r="F1834" s="9">
        <v>82.491673566042351</v>
      </c>
      <c r="G1834" s="9">
        <v>202.6509509087077</v>
      </c>
      <c r="H1834" s="9">
        <v>55.857164139414174</v>
      </c>
    </row>
    <row r="1835" spans="1:8" x14ac:dyDescent="0.25">
      <c r="A1835" s="19"/>
      <c r="B1835" s="5">
        <f>DATE(YEAR(siječanj!B1835),MONTH(siječanj!B1835)+8,DAY(siječanj!B1835))</f>
        <v>45920</v>
      </c>
      <c r="C1835" s="8">
        <v>19.0833333333333</v>
      </c>
      <c r="D1835">
        <v>0.93141472323448504</v>
      </c>
      <c r="E1835" s="6">
        <v>58.334541851467051</v>
      </c>
      <c r="F1835" s="9">
        <v>81.771270315292981</v>
      </c>
      <c r="G1835" s="9">
        <v>202.6943032841624</v>
      </c>
      <c r="H1835" s="9">
        <v>54.333651153594666</v>
      </c>
    </row>
    <row r="1836" spans="1:8" x14ac:dyDescent="0.25">
      <c r="A1836" s="19"/>
      <c r="B1836" s="5">
        <f>DATE(YEAR(siječanj!B1836),MONTH(siječanj!B1836)+8,DAY(siječanj!B1836))</f>
        <v>45920</v>
      </c>
      <c r="C1836" s="8">
        <v>19.09375</v>
      </c>
      <c r="D1836">
        <v>0.93141472323448504</v>
      </c>
      <c r="E1836" s="6">
        <v>57.073301066510069</v>
      </c>
      <c r="F1836" s="9">
        <v>80.870898922609783</v>
      </c>
      <c r="G1836" s="9">
        <v>202.45750212682</v>
      </c>
      <c r="H1836" s="9">
        <v>53.158912916941915</v>
      </c>
    </row>
    <row r="1837" spans="1:8" x14ac:dyDescent="0.25">
      <c r="A1837" s="19"/>
      <c r="B1837" s="5">
        <f>DATE(YEAR(siječanj!B1837),MONTH(siječanj!B1837)+8,DAY(siječanj!B1837))</f>
        <v>45920</v>
      </c>
      <c r="C1837" s="8">
        <v>19.1041666666667</v>
      </c>
      <c r="D1837">
        <v>0.93141472323448504</v>
      </c>
      <c r="E1837" s="6">
        <v>55.311309627082395</v>
      </c>
      <c r="F1837" s="9">
        <v>80.448511869426213</v>
      </c>
      <c r="G1837" s="9">
        <v>202.31406493841885</v>
      </c>
      <c r="H1837" s="9">
        <v>51.517768148045853</v>
      </c>
    </row>
    <row r="1838" spans="1:8" x14ac:dyDescent="0.25">
      <c r="A1838" s="19"/>
      <c r="B1838" s="5">
        <f>DATE(YEAR(siječanj!B1838),MONTH(siječanj!B1838)+8,DAY(siječanj!B1838))</f>
        <v>45920</v>
      </c>
      <c r="C1838" s="8">
        <v>19.1145833333333</v>
      </c>
      <c r="D1838">
        <v>0.93141472323448504</v>
      </c>
      <c r="E1838" s="6">
        <v>55.315454300571922</v>
      </c>
      <c r="F1838" s="9">
        <v>80.193488916793243</v>
      </c>
      <c r="G1838" s="9">
        <v>201.96040885820355</v>
      </c>
      <c r="H1838" s="9">
        <v>51.521628557957001</v>
      </c>
    </row>
    <row r="1839" spans="1:8" x14ac:dyDescent="0.25">
      <c r="A1839" s="19"/>
      <c r="B1839" s="5">
        <f>DATE(YEAR(siječanj!B1839),MONTH(siječanj!B1839)+8,DAY(siječanj!B1839))</f>
        <v>45920</v>
      </c>
      <c r="C1839" s="8">
        <v>19.125</v>
      </c>
      <c r="D1839">
        <v>0.93141472323448504</v>
      </c>
      <c r="E1839" s="6">
        <v>54.069160690156906</v>
      </c>
      <c r="F1839" s="9">
        <v>79.967125354147299</v>
      </c>
      <c r="G1839" s="9">
        <v>202.05565721934411</v>
      </c>
      <c r="H1839" s="9">
        <v>50.36081233974339</v>
      </c>
    </row>
    <row r="1840" spans="1:8" x14ac:dyDescent="0.25">
      <c r="A1840" s="19"/>
      <c r="B1840" s="5">
        <f>DATE(YEAR(siječanj!B1840),MONTH(siječanj!B1840)+8,DAY(siječanj!B1840))</f>
        <v>45920</v>
      </c>
      <c r="C1840" s="8">
        <v>19.1354166666667</v>
      </c>
      <c r="D1840">
        <v>0.93141472323448504</v>
      </c>
      <c r="E1840" s="6">
        <v>55.350844502552576</v>
      </c>
      <c r="F1840" s="9">
        <v>79.810238336453125</v>
      </c>
      <c r="G1840" s="9">
        <v>202.1287669915053</v>
      </c>
      <c r="H1840" s="9">
        <v>51.554591513140025</v>
      </c>
    </row>
    <row r="1841" spans="1:8" x14ac:dyDescent="0.25">
      <c r="A1841" s="19"/>
      <c r="B1841" s="5">
        <f>DATE(YEAR(siječanj!B1841),MONTH(siječanj!B1841)+8,DAY(siječanj!B1841))</f>
        <v>45920</v>
      </c>
      <c r="C1841" s="8">
        <v>19.1458333333333</v>
      </c>
      <c r="D1841">
        <v>0.93141472323448504</v>
      </c>
      <c r="E1841" s="6">
        <v>55.807224168748149</v>
      </c>
      <c r="F1841" s="9">
        <v>79.636033217409107</v>
      </c>
      <c r="G1841" s="9">
        <v>201.91050358758548</v>
      </c>
      <c r="H1841" s="9">
        <v>51.979670253619425</v>
      </c>
    </row>
    <row r="1842" spans="1:8" x14ac:dyDescent="0.25">
      <c r="A1842" s="19"/>
      <c r="B1842" s="5">
        <f>DATE(YEAR(siječanj!B1842),MONTH(siječanj!B1842)+8,DAY(siječanj!B1842))</f>
        <v>45920</v>
      </c>
      <c r="C1842" s="8">
        <v>19.15625</v>
      </c>
      <c r="D1842">
        <v>0.93141472323448504</v>
      </c>
      <c r="E1842" s="6">
        <v>56.446970965829664</v>
      </c>
      <c r="F1842" s="9">
        <v>79.501949860766246</v>
      </c>
      <c r="G1842" s="9">
        <v>202.16945757910713</v>
      </c>
      <c r="H1842" s="9">
        <v>52.575539839563248</v>
      </c>
    </row>
    <row r="1843" spans="1:8" x14ac:dyDescent="0.25">
      <c r="A1843" s="19"/>
      <c r="B1843" s="5">
        <f>DATE(YEAR(siječanj!B1843),MONTH(siječanj!B1843)+8,DAY(siječanj!B1843))</f>
        <v>45920</v>
      </c>
      <c r="C1843" s="8">
        <v>19.1666666666667</v>
      </c>
      <c r="D1843">
        <v>0.93141472323448504</v>
      </c>
      <c r="E1843" s="6">
        <v>58.734800023428406</v>
      </c>
      <c r="F1843" s="9">
        <v>79.538725506966372</v>
      </c>
      <c r="G1843" s="9">
        <v>204.10913230235218</v>
      </c>
      <c r="H1843" s="9">
        <v>54.706457508054392</v>
      </c>
    </row>
    <row r="1844" spans="1:8" x14ac:dyDescent="0.25">
      <c r="A1844" s="19"/>
      <c r="B1844" s="5">
        <f>DATE(YEAR(siječanj!B1844),MONTH(siječanj!B1844)+8,DAY(siječanj!B1844))</f>
        <v>45920</v>
      </c>
      <c r="C1844" s="8">
        <v>19.1770833333333</v>
      </c>
      <c r="D1844">
        <v>0.93141472323448504</v>
      </c>
      <c r="E1844" s="6">
        <v>60.183203921300937</v>
      </c>
      <c r="F1844" s="9">
        <v>79.500528661424582</v>
      </c>
      <c r="G1844" s="9">
        <v>205.77673465016625</v>
      </c>
      <c r="H1844" s="9">
        <v>56.055522223723088</v>
      </c>
    </row>
    <row r="1845" spans="1:8" x14ac:dyDescent="0.25">
      <c r="A1845" s="19"/>
      <c r="B1845" s="5">
        <f>DATE(YEAR(siječanj!B1845),MONTH(siječanj!B1845)+8,DAY(siječanj!B1845))</f>
        <v>45920</v>
      </c>
      <c r="C1845" s="8">
        <v>19.1875</v>
      </c>
      <c r="D1845">
        <v>0.93141472323448504</v>
      </c>
      <c r="E1845" s="6">
        <v>62.000590744621569</v>
      </c>
      <c r="F1845" s="9">
        <v>79.721334701799833</v>
      </c>
      <c r="G1845" s="9">
        <v>212.61322325242449</v>
      </c>
      <c r="H1845" s="9">
        <v>57.748263068776275</v>
      </c>
    </row>
    <row r="1846" spans="1:8" x14ac:dyDescent="0.25">
      <c r="A1846" s="19"/>
      <c r="B1846" s="5">
        <f>DATE(YEAR(siječanj!B1846),MONTH(siječanj!B1846)+8,DAY(siječanj!B1846))</f>
        <v>45920</v>
      </c>
      <c r="C1846" s="8">
        <v>19.1979166666667</v>
      </c>
      <c r="D1846">
        <v>0.93141472323448504</v>
      </c>
      <c r="E1846" s="6">
        <v>64.243645639444651</v>
      </c>
      <c r="F1846" s="9">
        <v>80.653424476978543</v>
      </c>
      <c r="G1846" s="9">
        <v>215.55587958187908</v>
      </c>
      <c r="H1846" s="9">
        <v>59.837477422837672</v>
      </c>
    </row>
    <row r="1847" spans="1:8" x14ac:dyDescent="0.25">
      <c r="A1847" s="19"/>
      <c r="B1847" s="5">
        <f>DATE(YEAR(siječanj!B1847),MONTH(siječanj!B1847)+8,DAY(siječanj!B1847))</f>
        <v>45920</v>
      </c>
      <c r="C1847" s="8">
        <v>19.2083333333333</v>
      </c>
      <c r="D1847">
        <v>0.93141472323448504</v>
      </c>
      <c r="E1847" s="6">
        <v>66.475693969463194</v>
      </c>
      <c r="F1847" s="9">
        <v>81.359013682276142</v>
      </c>
      <c r="G1847" s="9">
        <v>220.39759571169785</v>
      </c>
      <c r="H1847" s="9">
        <v>61.916440100387888</v>
      </c>
    </row>
    <row r="1848" spans="1:8" x14ac:dyDescent="0.25">
      <c r="A1848" s="19"/>
      <c r="B1848" s="5">
        <f>DATE(YEAR(siječanj!B1848),MONTH(siječanj!B1848)+8,DAY(siječanj!B1848))</f>
        <v>45920</v>
      </c>
      <c r="C1848" s="8">
        <v>19.21875</v>
      </c>
      <c r="D1848">
        <v>0.93141472323448504</v>
      </c>
      <c r="E1848" s="6">
        <v>69.618586800645545</v>
      </c>
      <c r="F1848" s="9">
        <v>82.429127992795557</v>
      </c>
      <c r="G1848" s="9">
        <v>221.95296281366436</v>
      </c>
      <c r="H1848" s="9">
        <v>64.843776756899246</v>
      </c>
    </row>
    <row r="1849" spans="1:8" x14ac:dyDescent="0.25">
      <c r="A1849" s="19"/>
      <c r="B1849" s="5">
        <f>DATE(YEAR(siječanj!B1849),MONTH(siječanj!B1849)+8,DAY(siječanj!B1849))</f>
        <v>45920</v>
      </c>
      <c r="C1849" s="8">
        <v>19.2291666666667</v>
      </c>
      <c r="D1849">
        <v>0.93141472323448504</v>
      </c>
      <c r="E1849" s="6">
        <v>71.899539107918201</v>
      </c>
      <c r="F1849" s="9">
        <v>84.412428078486244</v>
      </c>
      <c r="G1849" s="9">
        <v>221.99372504016995</v>
      </c>
      <c r="H1849" s="9">
        <v>66.968289318888665</v>
      </c>
    </row>
    <row r="1850" spans="1:8" x14ac:dyDescent="0.25">
      <c r="A1850" s="19"/>
      <c r="B1850" s="5">
        <f>DATE(YEAR(siječanj!B1850),MONTH(siječanj!B1850)+8,DAY(siječanj!B1850))</f>
        <v>45920</v>
      </c>
      <c r="C1850" s="8">
        <v>19.2395833333333</v>
      </c>
      <c r="D1850">
        <v>0.93141472323448504</v>
      </c>
      <c r="E1850" s="6">
        <v>74.916478045811687</v>
      </c>
      <c r="F1850" s="9">
        <v>86.727513616060946</v>
      </c>
      <c r="G1850" s="9">
        <v>222.30187854555987</v>
      </c>
      <c r="H1850" s="9">
        <v>69.778310664742065</v>
      </c>
    </row>
    <row r="1851" spans="1:8" x14ac:dyDescent="0.25">
      <c r="A1851" s="19"/>
      <c r="B1851" s="5">
        <f>DATE(YEAR(siječanj!B1851),MONTH(siječanj!B1851)+8,DAY(siječanj!B1851))</f>
        <v>45920</v>
      </c>
      <c r="C1851" s="8">
        <v>19.25</v>
      </c>
      <c r="D1851">
        <v>0.93141472323448504</v>
      </c>
      <c r="E1851" s="6">
        <v>78.781561411130937</v>
      </c>
      <c r="F1851" s="9">
        <v>90.329958176038133</v>
      </c>
      <c r="G1851" s="9">
        <v>221.08171575771567</v>
      </c>
      <c r="H1851" s="9">
        <v>73.378306217729104</v>
      </c>
    </row>
    <row r="1852" spans="1:8" x14ac:dyDescent="0.25">
      <c r="A1852" s="19"/>
      <c r="B1852" s="5">
        <f>DATE(YEAR(siječanj!B1852),MONTH(siječanj!B1852)+8,DAY(siječanj!B1852))</f>
        <v>45920</v>
      </c>
      <c r="C1852" s="8">
        <v>19.2604166666667</v>
      </c>
      <c r="D1852">
        <v>0.93141472323448504</v>
      </c>
      <c r="E1852" s="6">
        <v>82.999799883299872</v>
      </c>
      <c r="F1852" s="9">
        <v>92.739373389437532</v>
      </c>
      <c r="G1852" s="9">
        <v>221.06070450082115</v>
      </c>
      <c r="H1852" s="9">
        <v>77.307235636821389</v>
      </c>
    </row>
    <row r="1853" spans="1:8" x14ac:dyDescent="0.25">
      <c r="A1853" s="19"/>
      <c r="B1853" s="5">
        <f>DATE(YEAR(siječanj!B1853),MONTH(siječanj!B1853)+8,DAY(siječanj!B1853))</f>
        <v>45920</v>
      </c>
      <c r="C1853" s="8">
        <v>19.2708333333333</v>
      </c>
      <c r="D1853">
        <v>0.93141472323448504</v>
      </c>
      <c r="E1853" s="6">
        <v>86.238305497754098</v>
      </c>
      <c r="F1853" s="9">
        <v>96.124946169833976</v>
      </c>
      <c r="G1853" s="9">
        <v>216.6776802969255</v>
      </c>
      <c r="H1853" s="9">
        <v>80.323627447401606</v>
      </c>
    </row>
    <row r="1854" spans="1:8" x14ac:dyDescent="0.25">
      <c r="A1854" s="19"/>
      <c r="B1854" s="5">
        <f>DATE(YEAR(siječanj!B1854),MONTH(siječanj!B1854)+8,DAY(siječanj!B1854))</f>
        <v>45920</v>
      </c>
      <c r="C1854" s="8">
        <v>19.28125</v>
      </c>
      <c r="D1854">
        <v>0.93141472323448504</v>
      </c>
      <c r="E1854" s="6">
        <v>91.49385648615889</v>
      </c>
      <c r="F1854" s="9">
        <v>101.15294798219152</v>
      </c>
      <c r="G1854" s="9">
        <v>189.75192057408862</v>
      </c>
      <c r="H1854" s="9">
        <v>85.218725016711375</v>
      </c>
    </row>
    <row r="1855" spans="1:8" x14ac:dyDescent="0.25">
      <c r="A1855" s="19"/>
      <c r="B1855" s="5">
        <f>DATE(YEAR(siječanj!B1855),MONTH(siječanj!B1855)+8,DAY(siječanj!B1855))</f>
        <v>45920</v>
      </c>
      <c r="C1855" s="8">
        <v>19.2916666666667</v>
      </c>
      <c r="D1855">
        <v>0.93141472323448504</v>
      </c>
      <c r="E1855" s="6">
        <v>95.556224922738821</v>
      </c>
      <c r="F1855" s="9">
        <v>106.40481483766638</v>
      </c>
      <c r="G1855" s="9">
        <v>103.74360324090243</v>
      </c>
      <c r="H1855" s="9">
        <v>89.00247478974498</v>
      </c>
    </row>
    <row r="1856" spans="1:8" x14ac:dyDescent="0.25">
      <c r="A1856" s="19"/>
      <c r="B1856" s="5">
        <f>DATE(YEAR(siječanj!B1856),MONTH(siječanj!B1856)+8,DAY(siječanj!B1856))</f>
        <v>45920</v>
      </c>
      <c r="C1856" s="8">
        <v>19.3020833333333</v>
      </c>
      <c r="D1856">
        <v>0.93141472323448504</v>
      </c>
      <c r="E1856" s="6">
        <v>99.624354693213377</v>
      </c>
      <c r="F1856" s="9">
        <v>108.14597202212661</v>
      </c>
      <c r="G1856" s="9">
        <v>26.128146166919198</v>
      </c>
      <c r="H1856" s="9">
        <v>92.791590753993503</v>
      </c>
    </row>
    <row r="1857" spans="1:8" x14ac:dyDescent="0.25">
      <c r="A1857" s="19"/>
      <c r="B1857" s="5">
        <f>DATE(YEAR(siječanj!B1857),MONTH(siječanj!B1857)+8,DAY(siječanj!B1857))</f>
        <v>45920</v>
      </c>
      <c r="C1857" s="8">
        <v>19.3125</v>
      </c>
      <c r="D1857">
        <v>0.93141472323448504</v>
      </c>
      <c r="E1857" s="6">
        <v>102.38757997938306</v>
      </c>
      <c r="F1857" s="9">
        <v>110.85159618199204</v>
      </c>
      <c r="G1857" s="9">
        <v>6.2511562188357086</v>
      </c>
      <c r="H1857" s="9">
        <v>95.365299469145782</v>
      </c>
    </row>
    <row r="1858" spans="1:8" x14ac:dyDescent="0.25">
      <c r="A1858" s="19"/>
      <c r="B1858" s="5">
        <f>DATE(YEAR(siječanj!B1858),MONTH(siječanj!B1858)+8,DAY(siječanj!B1858))</f>
        <v>45920</v>
      </c>
      <c r="C1858" s="8">
        <v>19.3229166666667</v>
      </c>
      <c r="D1858">
        <v>0.93141472323448504</v>
      </c>
      <c r="E1858" s="6">
        <v>106.94129331642243</v>
      </c>
      <c r="F1858" s="9">
        <v>114.99390084611434</v>
      </c>
      <c r="G1858" s="9">
        <v>2.2656826470458915</v>
      </c>
      <c r="H1858" s="9">
        <v>99.606695116653484</v>
      </c>
    </row>
    <row r="1859" spans="1:8" x14ac:dyDescent="0.25">
      <c r="A1859" s="19"/>
      <c r="B1859" s="5">
        <f>DATE(YEAR(siječanj!B1859),MONTH(siječanj!B1859)+8,DAY(siječanj!B1859))</f>
        <v>45920</v>
      </c>
      <c r="C1859" s="8">
        <v>19.3333333333333</v>
      </c>
      <c r="D1859">
        <v>0.93141472323448504</v>
      </c>
      <c r="E1859" s="6">
        <v>111.10337562333129</v>
      </c>
      <c r="F1859" s="9">
        <v>121.90993827128828</v>
      </c>
      <c r="G1859" s="9">
        <v>1.0544664661371645</v>
      </c>
      <c r="H1859" s="9">
        <v>103.48331985662215</v>
      </c>
    </row>
    <row r="1860" spans="1:8" x14ac:dyDescent="0.25">
      <c r="A1860" s="19"/>
      <c r="B1860" s="5">
        <f>DATE(YEAR(siječanj!B1860),MONTH(siječanj!B1860)+8,DAY(siječanj!B1860))</f>
        <v>45920</v>
      </c>
      <c r="C1860" s="8">
        <v>19.34375</v>
      </c>
      <c r="D1860">
        <v>0.93141472323448504</v>
      </c>
      <c r="E1860" s="6">
        <v>111.86577266023905</v>
      </c>
      <c r="F1860" s="9">
        <v>125.04288286026267</v>
      </c>
      <c r="G1860" s="9">
        <v>0.83937010253505273</v>
      </c>
      <c r="H1860" s="9">
        <v>104.19342768174837</v>
      </c>
    </row>
    <row r="1861" spans="1:8" x14ac:dyDescent="0.25">
      <c r="A1861" s="19"/>
      <c r="B1861" s="5">
        <f>DATE(YEAR(siječanj!B1861),MONTH(siječanj!B1861)+8,DAY(siječanj!B1861))</f>
        <v>45920</v>
      </c>
      <c r="C1861" s="8">
        <v>19.3541666666667</v>
      </c>
      <c r="D1861">
        <v>0.93141472323448504</v>
      </c>
      <c r="E1861" s="6">
        <v>112.3826859464664</v>
      </c>
      <c r="F1861" s="9">
        <v>127.13767855995351</v>
      </c>
      <c r="G1861" s="9">
        <v>0.79237198920841434</v>
      </c>
      <c r="H1861" s="9">
        <v>104.67488832717605</v>
      </c>
    </row>
    <row r="1862" spans="1:8" x14ac:dyDescent="0.25">
      <c r="A1862" s="19"/>
      <c r="B1862" s="5">
        <f>DATE(YEAR(siječanj!B1862),MONTH(siječanj!B1862)+8,DAY(siječanj!B1862))</f>
        <v>45920</v>
      </c>
      <c r="C1862" s="8">
        <v>19.3645833333333</v>
      </c>
      <c r="D1862">
        <v>0.93141472323448504</v>
      </c>
      <c r="E1862" s="6">
        <v>114.92130882699433</v>
      </c>
      <c r="F1862" s="9">
        <v>129.08845763284853</v>
      </c>
      <c r="G1862" s="9">
        <v>0.78414343221733984</v>
      </c>
      <c r="H1862" s="9">
        <v>107.03939905483971</v>
      </c>
    </row>
    <row r="1863" spans="1:8" x14ac:dyDescent="0.25">
      <c r="A1863" s="19"/>
      <c r="B1863" s="5">
        <f>DATE(YEAR(siječanj!B1863),MONTH(siječanj!B1863)+8,DAY(siječanj!B1863))</f>
        <v>45920</v>
      </c>
      <c r="C1863" s="8">
        <v>19.375</v>
      </c>
      <c r="D1863">
        <v>0.93141472323448504</v>
      </c>
      <c r="E1863" s="6">
        <v>117.88615470564596</v>
      </c>
      <c r="F1863" s="9">
        <v>132.02994811906171</v>
      </c>
      <c r="G1863" s="9">
        <v>0.76789499802606331</v>
      </c>
      <c r="H1863" s="9">
        <v>109.80090015833692</v>
      </c>
    </row>
    <row r="1864" spans="1:8" x14ac:dyDescent="0.25">
      <c r="A1864" s="19"/>
      <c r="B1864" s="5">
        <f>DATE(YEAR(siječanj!B1864),MONTH(siječanj!B1864)+8,DAY(siječanj!B1864))</f>
        <v>45920</v>
      </c>
      <c r="C1864" s="8">
        <v>19.3854166666667</v>
      </c>
      <c r="D1864">
        <v>0.93141472323448504</v>
      </c>
      <c r="E1864" s="6">
        <v>119.12116072571273</v>
      </c>
      <c r="F1864" s="9">
        <v>133.28387767286657</v>
      </c>
      <c r="G1864" s="9">
        <v>0.74151737924555428</v>
      </c>
      <c r="H1864" s="9">
        <v>110.95120294871033</v>
      </c>
    </row>
    <row r="1865" spans="1:8" x14ac:dyDescent="0.25">
      <c r="A1865" s="19"/>
      <c r="B1865" s="5">
        <f>DATE(YEAR(siječanj!B1865),MONTH(siječanj!B1865)+8,DAY(siječanj!B1865))</f>
        <v>45920</v>
      </c>
      <c r="C1865" s="8">
        <v>19.3958333333333</v>
      </c>
      <c r="D1865">
        <v>0.93141472323448504</v>
      </c>
      <c r="E1865" s="6">
        <v>121.21115773531274</v>
      </c>
      <c r="F1865" s="9">
        <v>134.22485447740857</v>
      </c>
      <c r="G1865" s="9">
        <v>0.76238951731179705</v>
      </c>
      <c r="H1865" s="9">
        <v>112.89785693496782</v>
      </c>
    </row>
    <row r="1866" spans="1:8" x14ac:dyDescent="0.25">
      <c r="A1866" s="19"/>
      <c r="B1866" s="5">
        <f>DATE(YEAR(siječanj!B1866),MONTH(siječanj!B1866)+8,DAY(siječanj!B1866))</f>
        <v>45920</v>
      </c>
      <c r="C1866" s="8">
        <v>19.40625</v>
      </c>
      <c r="D1866">
        <v>0.93141472323448504</v>
      </c>
      <c r="E1866" s="6">
        <v>125.2439164659002</v>
      </c>
      <c r="F1866" s="9">
        <v>134.96333422002033</v>
      </c>
      <c r="G1866" s="9">
        <v>0.78542620317471556</v>
      </c>
      <c r="H1866" s="9">
        <v>116.6540277918894</v>
      </c>
    </row>
    <row r="1867" spans="1:8" x14ac:dyDescent="0.25">
      <c r="A1867" s="19"/>
      <c r="B1867" s="5">
        <f>DATE(YEAR(siječanj!B1867),MONTH(siječanj!B1867)+8,DAY(siječanj!B1867))</f>
        <v>45920</v>
      </c>
      <c r="C1867" s="8">
        <v>19.4166666666667</v>
      </c>
      <c r="D1867">
        <v>0.93141472323448504</v>
      </c>
      <c r="E1867" s="6">
        <v>127.3633482538777</v>
      </c>
      <c r="F1867" s="9">
        <v>135.21116186744933</v>
      </c>
      <c r="G1867" s="9">
        <v>0.83411831128192382</v>
      </c>
      <c r="H1867" s="9">
        <v>118.62809776410283</v>
      </c>
    </row>
    <row r="1868" spans="1:8" x14ac:dyDescent="0.25">
      <c r="A1868" s="19"/>
      <c r="B1868" s="5">
        <f>DATE(YEAR(siječanj!B1868),MONTH(siječanj!B1868)+8,DAY(siječanj!B1868))</f>
        <v>45920</v>
      </c>
      <c r="C1868" s="8">
        <v>19.4270833333333</v>
      </c>
      <c r="D1868">
        <v>0.93141472323448504</v>
      </c>
      <c r="E1868" s="6">
        <v>129.36754433030123</v>
      </c>
      <c r="F1868" s="9">
        <v>135.17618245077804</v>
      </c>
      <c r="G1868" s="9">
        <v>0.82036176719305953</v>
      </c>
      <c r="H1868" s="9">
        <v>120.4948354979325</v>
      </c>
    </row>
    <row r="1869" spans="1:8" x14ac:dyDescent="0.25">
      <c r="A1869" s="19"/>
      <c r="B1869" s="5">
        <f>DATE(YEAR(siječanj!B1869),MONTH(siječanj!B1869)+8,DAY(siječanj!B1869))</f>
        <v>45920</v>
      </c>
      <c r="C1869" s="8">
        <v>19.4375</v>
      </c>
      <c r="D1869">
        <v>0.93141472323448504</v>
      </c>
      <c r="E1869" s="6">
        <v>129.62451636248466</v>
      </c>
      <c r="F1869" s="9">
        <v>135.21529470072596</v>
      </c>
      <c r="G1869" s="9">
        <v>0.82589384617289718</v>
      </c>
      <c r="H1869" s="9">
        <v>120.73418303216762</v>
      </c>
    </row>
    <row r="1870" spans="1:8" x14ac:dyDescent="0.25">
      <c r="A1870" s="19"/>
      <c r="B1870" s="5">
        <f>DATE(YEAR(siječanj!B1870),MONTH(siječanj!B1870)+8,DAY(siječanj!B1870))</f>
        <v>45920</v>
      </c>
      <c r="C1870" s="8">
        <v>19.4479166666667</v>
      </c>
      <c r="D1870">
        <v>0.93141472323448504</v>
      </c>
      <c r="E1870" s="6">
        <v>129.83466447928654</v>
      </c>
      <c r="F1870" s="9">
        <v>135.01758081639494</v>
      </c>
      <c r="G1870" s="9">
        <v>0.77474258198739809</v>
      </c>
      <c r="H1870" s="9">
        <v>120.9299180822169</v>
      </c>
    </row>
    <row r="1871" spans="1:8" x14ac:dyDescent="0.25">
      <c r="A1871" s="19"/>
      <c r="B1871" s="5">
        <f>DATE(YEAR(siječanj!B1871),MONTH(siječanj!B1871)+8,DAY(siječanj!B1871))</f>
        <v>45920</v>
      </c>
      <c r="C1871" s="8">
        <v>19.4583333333333</v>
      </c>
      <c r="D1871">
        <v>0.93141472323448504</v>
      </c>
      <c r="E1871" s="6">
        <v>130.54087833018926</v>
      </c>
      <c r="F1871" s="9">
        <v>135.40305253494398</v>
      </c>
      <c r="G1871" s="9">
        <v>0.79542649864074644</v>
      </c>
      <c r="H1871" s="9">
        <v>121.58769606069981</v>
      </c>
    </row>
    <row r="1872" spans="1:8" x14ac:dyDescent="0.25">
      <c r="A1872" s="19"/>
      <c r="B1872" s="5">
        <f>DATE(YEAR(siječanj!B1872),MONTH(siječanj!B1872)+8,DAY(siječanj!B1872))</f>
        <v>45920</v>
      </c>
      <c r="C1872" s="8">
        <v>19.46875</v>
      </c>
      <c r="D1872">
        <v>0.93141472323448504</v>
      </c>
      <c r="E1872" s="6">
        <v>130.63394190179329</v>
      </c>
      <c r="F1872" s="9">
        <v>135.25517917699315</v>
      </c>
      <c r="G1872" s="9">
        <v>0.79998268852644561</v>
      </c>
      <c r="H1872" s="9">
        <v>121.67437684148859</v>
      </c>
    </row>
    <row r="1873" spans="1:8" x14ac:dyDescent="0.25">
      <c r="A1873" s="19"/>
      <c r="B1873" s="5">
        <f>DATE(YEAR(siječanj!B1873),MONTH(siječanj!B1873)+8,DAY(siječanj!B1873))</f>
        <v>45920</v>
      </c>
      <c r="C1873" s="8">
        <v>19.4791666666667</v>
      </c>
      <c r="D1873">
        <v>0.93141472323448504</v>
      </c>
      <c r="E1873" s="6">
        <v>133.68661777636183</v>
      </c>
      <c r="F1873" s="9">
        <v>135.24368082329443</v>
      </c>
      <c r="G1873" s="9">
        <v>0.83622762073547596</v>
      </c>
      <c r="H1873" s="9">
        <v>124.51768409632444</v>
      </c>
    </row>
    <row r="1874" spans="1:8" x14ac:dyDescent="0.25">
      <c r="A1874" s="19"/>
      <c r="B1874" s="5">
        <f>DATE(YEAR(siječanj!B1874),MONTH(siječanj!B1874)+8,DAY(siječanj!B1874))</f>
        <v>45920</v>
      </c>
      <c r="C1874" s="8">
        <v>19.4895833333333</v>
      </c>
      <c r="D1874">
        <v>0.93141472323448504</v>
      </c>
      <c r="E1874" s="6">
        <v>131.86211407023904</v>
      </c>
      <c r="F1874" s="9">
        <v>135.01929054143031</v>
      </c>
      <c r="G1874" s="9">
        <v>0.85978396219907283</v>
      </c>
      <c r="H1874" s="9">
        <v>122.81831448184579</v>
      </c>
    </row>
    <row r="1875" spans="1:8" x14ac:dyDescent="0.25">
      <c r="A1875" s="19"/>
      <c r="B1875" s="5">
        <f>DATE(YEAR(siječanj!B1875),MONTH(siječanj!B1875)+8,DAY(siječanj!B1875))</f>
        <v>45920</v>
      </c>
      <c r="C1875" s="8">
        <v>19.5</v>
      </c>
      <c r="D1875">
        <v>0.93141472323448504</v>
      </c>
      <c r="E1875" s="6">
        <v>129.57538610882963</v>
      </c>
      <c r="F1875" s="9">
        <v>133.97187616434522</v>
      </c>
      <c r="G1875" s="9">
        <v>0.81715995413605036</v>
      </c>
      <c r="H1875" s="9">
        <v>120.68842239055709</v>
      </c>
    </row>
    <row r="1876" spans="1:8" x14ac:dyDescent="0.25">
      <c r="A1876" s="19"/>
      <c r="B1876" s="5">
        <f>DATE(YEAR(siječanj!B1876),MONTH(siječanj!B1876)+8,DAY(siječanj!B1876))</f>
        <v>45920</v>
      </c>
      <c r="C1876" s="8">
        <v>19.5104166666667</v>
      </c>
      <c r="D1876">
        <v>0.93141472323448504</v>
      </c>
      <c r="E1876" s="6">
        <v>127.503100073906</v>
      </c>
      <c r="F1876" s="9">
        <v>133.1495466225339</v>
      </c>
      <c r="G1876" s="9">
        <v>0.83627058446471692</v>
      </c>
      <c r="H1876" s="9">
        <v>118.758264666876</v>
      </c>
    </row>
    <row r="1877" spans="1:8" x14ac:dyDescent="0.25">
      <c r="A1877" s="19"/>
      <c r="B1877" s="5">
        <f>DATE(YEAR(siječanj!B1877),MONTH(siječanj!B1877)+8,DAY(siječanj!B1877))</f>
        <v>45920</v>
      </c>
      <c r="C1877" s="8">
        <v>19.5208333333333</v>
      </c>
      <c r="D1877">
        <v>0.93141472323448504</v>
      </c>
      <c r="E1877" s="6">
        <v>128.51581429909112</v>
      </c>
      <c r="F1877" s="9">
        <v>132.3694436152384</v>
      </c>
      <c r="G1877" s="9">
        <v>0.85986988965755495</v>
      </c>
      <c r="H1877" s="9">
        <v>119.70152160664243</v>
      </c>
    </row>
    <row r="1878" spans="1:8" x14ac:dyDescent="0.25">
      <c r="A1878" s="19"/>
      <c r="B1878" s="5">
        <f>DATE(YEAR(siječanj!B1878),MONTH(siječanj!B1878)+8,DAY(siječanj!B1878))</f>
        <v>45920</v>
      </c>
      <c r="C1878" s="8">
        <v>19.53125</v>
      </c>
      <c r="D1878">
        <v>0.93141472323448504</v>
      </c>
      <c r="E1878" s="6">
        <v>129.45413747928657</v>
      </c>
      <c r="F1878" s="9">
        <v>131.26336879425978</v>
      </c>
      <c r="G1878" s="9">
        <v>0.92046292082895231</v>
      </c>
      <c r="H1878" s="9">
        <v>120.57548963182867</v>
      </c>
    </row>
    <row r="1879" spans="1:8" x14ac:dyDescent="0.25">
      <c r="A1879" s="19"/>
      <c r="B1879" s="5">
        <f>DATE(YEAR(siječanj!B1879),MONTH(siječanj!B1879)+8,DAY(siječanj!B1879))</f>
        <v>45920</v>
      </c>
      <c r="C1879" s="8">
        <v>19.5416666666667</v>
      </c>
      <c r="D1879">
        <v>0.93141472323448504</v>
      </c>
      <c r="E1879" s="6">
        <v>127.89166014220763</v>
      </c>
      <c r="F1879" s="9">
        <v>128.50561526440723</v>
      </c>
      <c r="G1879" s="9">
        <v>0.87945516385211364</v>
      </c>
      <c r="H1879" s="9">
        <v>119.12017523535314</v>
      </c>
    </row>
    <row r="1880" spans="1:8" x14ac:dyDescent="0.25">
      <c r="A1880" s="19"/>
      <c r="B1880" s="5">
        <f>DATE(YEAR(siječanj!B1880),MONTH(siječanj!B1880)+8,DAY(siječanj!B1880))</f>
        <v>45920</v>
      </c>
      <c r="C1880" s="8">
        <v>19.5520833333333</v>
      </c>
      <c r="D1880">
        <v>0.93141472323448504</v>
      </c>
      <c r="E1880" s="6">
        <v>127.4922387951668</v>
      </c>
      <c r="F1880" s="9">
        <v>127.10698762938564</v>
      </c>
      <c r="G1880" s="9">
        <v>0.80070488609492496</v>
      </c>
      <c r="H1880" s="9">
        <v>118.74814831194516</v>
      </c>
    </row>
    <row r="1881" spans="1:8" x14ac:dyDescent="0.25">
      <c r="A1881" s="19"/>
      <c r="B1881" s="5">
        <f>DATE(YEAR(siječanj!B1881),MONTH(siječanj!B1881)+8,DAY(siječanj!B1881))</f>
        <v>45920</v>
      </c>
      <c r="C1881" s="8">
        <v>19.5625</v>
      </c>
      <c r="D1881">
        <v>0.93141472323448504</v>
      </c>
      <c r="E1881" s="6">
        <v>129.16388049989467</v>
      </c>
      <c r="F1881" s="9">
        <v>125.67951653288479</v>
      </c>
      <c r="G1881" s="9">
        <v>0.80127568918894054</v>
      </c>
      <c r="H1881" s="9">
        <v>120.3051400077015</v>
      </c>
    </row>
    <row r="1882" spans="1:8" x14ac:dyDescent="0.25">
      <c r="A1882" s="19"/>
      <c r="B1882" s="5">
        <f>DATE(YEAR(siječanj!B1882),MONTH(siječanj!B1882)+8,DAY(siječanj!B1882))</f>
        <v>45920</v>
      </c>
      <c r="C1882" s="8">
        <v>19.5729166666667</v>
      </c>
      <c r="D1882">
        <v>0.93141472323448504</v>
      </c>
      <c r="E1882" s="6">
        <v>127.65188117361558</v>
      </c>
      <c r="F1882" s="9">
        <v>124.98246428647703</v>
      </c>
      <c r="G1882" s="9">
        <v>0.82541306241941181</v>
      </c>
      <c r="H1882" s="9">
        <v>118.89684157368453</v>
      </c>
    </row>
    <row r="1883" spans="1:8" x14ac:dyDescent="0.25">
      <c r="A1883" s="19"/>
      <c r="B1883" s="5">
        <f>DATE(YEAR(siječanj!B1883),MONTH(siječanj!B1883)+8,DAY(siječanj!B1883))</f>
        <v>45920</v>
      </c>
      <c r="C1883" s="8">
        <v>19.5833333333333</v>
      </c>
      <c r="D1883">
        <v>0.93141472323448504</v>
      </c>
      <c r="E1883" s="6">
        <v>125.83583338098244</v>
      </c>
      <c r="F1883" s="9">
        <v>122.4797668967734</v>
      </c>
      <c r="G1883" s="9">
        <v>0.80190173062607939</v>
      </c>
      <c r="H1883" s="9">
        <v>117.20534792152853</v>
      </c>
    </row>
    <row r="1884" spans="1:8" x14ac:dyDescent="0.25">
      <c r="A1884" s="19"/>
      <c r="B1884" s="5">
        <f>DATE(YEAR(siječanj!B1884),MONTH(siječanj!B1884)+8,DAY(siječanj!B1884))</f>
        <v>45920</v>
      </c>
      <c r="C1884" s="8">
        <v>19.59375</v>
      </c>
      <c r="D1884">
        <v>0.93141472323448504</v>
      </c>
      <c r="E1884" s="6">
        <v>125.6312901910281</v>
      </c>
      <c r="F1884" s="9">
        <v>121.1235554245965</v>
      </c>
      <c r="G1884" s="9">
        <v>0.8279172281679672</v>
      </c>
      <c r="H1884" s="9">
        <v>117.01483338286771</v>
      </c>
    </row>
    <row r="1885" spans="1:8" x14ac:dyDescent="0.25">
      <c r="A1885" s="19"/>
      <c r="B1885" s="5">
        <f>DATE(YEAR(siječanj!B1885),MONTH(siječanj!B1885)+8,DAY(siječanj!B1885))</f>
        <v>45920</v>
      </c>
      <c r="C1885" s="8">
        <v>19.6041666666667</v>
      </c>
      <c r="D1885">
        <v>0.93141472323448504</v>
      </c>
      <c r="E1885" s="6">
        <v>124.60819397766814</v>
      </c>
      <c r="F1885" s="9">
        <v>119.58057427316302</v>
      </c>
      <c r="G1885" s="9">
        <v>0.85812883926569594</v>
      </c>
      <c r="H1885" s="9">
        <v>116.0619065064588</v>
      </c>
    </row>
    <row r="1886" spans="1:8" x14ac:dyDescent="0.25">
      <c r="A1886" s="19"/>
      <c r="B1886" s="5">
        <f>DATE(YEAR(siječanj!B1886),MONTH(siječanj!B1886)+8,DAY(siječanj!B1886))</f>
        <v>45920</v>
      </c>
      <c r="C1886" s="8">
        <v>19.6145833333333</v>
      </c>
      <c r="D1886">
        <v>0.93141472323448504</v>
      </c>
      <c r="E1886" s="6">
        <v>123.55472619073673</v>
      </c>
      <c r="F1886" s="9">
        <v>118.81339986539699</v>
      </c>
      <c r="G1886" s="9">
        <v>0.8802060045949277</v>
      </c>
      <c r="H1886" s="9">
        <v>115.08069109925763</v>
      </c>
    </row>
    <row r="1887" spans="1:8" x14ac:dyDescent="0.25">
      <c r="A1887" s="19"/>
      <c r="B1887" s="5">
        <f>DATE(YEAR(siječanj!B1887),MONTH(siječanj!B1887)+8,DAY(siječanj!B1887))</f>
        <v>45920</v>
      </c>
      <c r="C1887" s="8">
        <v>19.625</v>
      </c>
      <c r="D1887">
        <v>0.93141472323448504</v>
      </c>
      <c r="E1887" s="6">
        <v>121.72932629048023</v>
      </c>
      <c r="F1887" s="9">
        <v>117.66514967782724</v>
      </c>
      <c r="G1887" s="9">
        <v>0.89530055798429109</v>
      </c>
      <c r="H1887" s="9">
        <v>113.38048675636797</v>
      </c>
    </row>
    <row r="1888" spans="1:8" x14ac:dyDescent="0.25">
      <c r="A1888" s="19"/>
      <c r="B1888" s="5">
        <f>DATE(YEAR(siječanj!B1888),MONTH(siječanj!B1888)+8,DAY(siječanj!B1888))</f>
        <v>45920</v>
      </c>
      <c r="C1888" s="8">
        <v>19.6354166666667</v>
      </c>
      <c r="D1888">
        <v>0.93141472323448504</v>
      </c>
      <c r="E1888" s="6">
        <v>120.67029813884054</v>
      </c>
      <c r="F1888" s="9">
        <v>116.81230286938447</v>
      </c>
      <c r="G1888" s="9">
        <v>0.86184212415928829</v>
      </c>
      <c r="H1888" s="9">
        <v>112.39409234361095</v>
      </c>
    </row>
    <row r="1889" spans="1:8" x14ac:dyDescent="0.25">
      <c r="A1889" s="19"/>
      <c r="B1889" s="5">
        <f>DATE(YEAR(siječanj!B1889),MONTH(siječanj!B1889)+8,DAY(siječanj!B1889))</f>
        <v>45920</v>
      </c>
      <c r="C1889" s="8">
        <v>19.6458333333333</v>
      </c>
      <c r="D1889">
        <v>0.93141472323448504</v>
      </c>
      <c r="E1889" s="6">
        <v>122.71454765628928</v>
      </c>
      <c r="F1889" s="9">
        <v>116.05389444813918</v>
      </c>
      <c r="G1889" s="9">
        <v>0.81845500073956901</v>
      </c>
      <c r="H1889" s="9">
        <v>114.29813644212771</v>
      </c>
    </row>
    <row r="1890" spans="1:8" x14ac:dyDescent="0.25">
      <c r="A1890" s="19"/>
      <c r="B1890" s="5">
        <f>DATE(YEAR(siječanj!B1890),MONTH(siječanj!B1890)+8,DAY(siječanj!B1890))</f>
        <v>45920</v>
      </c>
      <c r="C1890" s="8">
        <v>19.65625</v>
      </c>
      <c r="D1890">
        <v>0.93141472323448504</v>
      </c>
      <c r="E1890" s="6">
        <v>123.91278892120727</v>
      </c>
      <c r="F1890" s="9">
        <v>115.58206611142452</v>
      </c>
      <c r="G1890" s="9">
        <v>0.82908542952478692</v>
      </c>
      <c r="H1890" s="9">
        <v>115.41419599825943</v>
      </c>
    </row>
    <row r="1891" spans="1:8" x14ac:dyDescent="0.25">
      <c r="A1891" s="19"/>
      <c r="B1891" s="5">
        <f>DATE(YEAR(siječanj!B1891),MONTH(siječanj!B1891)+8,DAY(siječanj!B1891))</f>
        <v>45920</v>
      </c>
      <c r="C1891" s="8">
        <v>19.6666666666667</v>
      </c>
      <c r="D1891">
        <v>0.93141472323448504</v>
      </c>
      <c r="E1891" s="6">
        <v>120.13680614939054</v>
      </c>
      <c r="F1891" s="9">
        <v>115.41072069605589</v>
      </c>
      <c r="G1891" s="9">
        <v>0.82233809460910146</v>
      </c>
      <c r="H1891" s="9">
        <v>111.89719004990957</v>
      </c>
    </row>
    <row r="1892" spans="1:8" x14ac:dyDescent="0.25">
      <c r="A1892" s="19"/>
      <c r="B1892" s="5">
        <f>DATE(YEAR(siječanj!B1892),MONTH(siječanj!B1892)+8,DAY(siječanj!B1892))</f>
        <v>45920</v>
      </c>
      <c r="C1892" s="8">
        <v>19.6770833333333</v>
      </c>
      <c r="D1892">
        <v>0.93141472323448504</v>
      </c>
      <c r="E1892" s="6">
        <v>119.1855748028598</v>
      </c>
      <c r="F1892" s="9">
        <v>114.63855618760316</v>
      </c>
      <c r="G1892" s="9">
        <v>0.86028315838951275</v>
      </c>
      <c r="H1892" s="9">
        <v>111.01119916854869</v>
      </c>
    </row>
    <row r="1893" spans="1:8" x14ac:dyDescent="0.25">
      <c r="A1893" s="19"/>
      <c r="B1893" s="5">
        <f>DATE(YEAR(siječanj!B1893),MONTH(siječanj!B1893)+8,DAY(siječanj!B1893))</f>
        <v>45920</v>
      </c>
      <c r="C1893" s="8">
        <v>19.6875</v>
      </c>
      <c r="D1893">
        <v>0.93141472323448504</v>
      </c>
      <c r="E1893" s="6">
        <v>121.09991182062605</v>
      </c>
      <c r="F1893" s="9">
        <v>114.74721762048875</v>
      </c>
      <c r="G1893" s="9">
        <v>0.89941892887800645</v>
      </c>
      <c r="H1893" s="9">
        <v>112.79424085212895</v>
      </c>
    </row>
    <row r="1894" spans="1:8" x14ac:dyDescent="0.25">
      <c r="A1894" s="19"/>
      <c r="B1894" s="5">
        <f>DATE(YEAR(siječanj!B1894),MONTH(siječanj!B1894)+8,DAY(siječanj!B1894))</f>
        <v>45920</v>
      </c>
      <c r="C1894" s="8">
        <v>19.6979166666667</v>
      </c>
      <c r="D1894">
        <v>0.93141472323448504</v>
      </c>
      <c r="E1894" s="6">
        <v>124.68140660164215</v>
      </c>
      <c r="F1894" s="9">
        <v>114.97300202362879</v>
      </c>
      <c r="G1894" s="9">
        <v>0.92494955078436081</v>
      </c>
      <c r="H1894" s="9">
        <v>116.13009782235483</v>
      </c>
    </row>
    <row r="1895" spans="1:8" x14ac:dyDescent="0.25">
      <c r="A1895" s="19"/>
      <c r="B1895" s="5">
        <f>DATE(YEAR(siječanj!B1895),MONTH(siječanj!B1895)+8,DAY(siječanj!B1895))</f>
        <v>45920</v>
      </c>
      <c r="C1895" s="8">
        <v>19.7083333333333</v>
      </c>
      <c r="D1895">
        <v>0.93141472323448504</v>
      </c>
      <c r="E1895" s="6">
        <v>126.0694390078841</v>
      </c>
      <c r="F1895" s="9">
        <v>115.44654223443165</v>
      </c>
      <c r="G1895" s="9">
        <v>0.98517227695304177</v>
      </c>
      <c r="H1895" s="9">
        <v>117.42293164185516</v>
      </c>
    </row>
    <row r="1896" spans="1:8" x14ac:dyDescent="0.25">
      <c r="A1896" s="19"/>
      <c r="B1896" s="5">
        <f>DATE(YEAR(siječanj!B1896),MONTH(siječanj!B1896)+8,DAY(siječanj!B1896))</f>
        <v>45920</v>
      </c>
      <c r="C1896" s="8">
        <v>19.71875</v>
      </c>
      <c r="D1896">
        <v>0.93141472323448504</v>
      </c>
      <c r="E1896" s="6">
        <v>128.2499278585187</v>
      </c>
      <c r="F1896" s="9">
        <v>116.06582107736754</v>
      </c>
      <c r="G1896" s="9">
        <v>1.1361812339861552</v>
      </c>
      <c r="H1896" s="9">
        <v>119.45387106118487</v>
      </c>
    </row>
    <row r="1897" spans="1:8" x14ac:dyDescent="0.25">
      <c r="A1897" s="19"/>
      <c r="B1897" s="5">
        <f>DATE(YEAR(siječanj!B1897),MONTH(siječanj!B1897)+8,DAY(siječanj!B1897))</f>
        <v>45920</v>
      </c>
      <c r="C1897" s="8">
        <v>19.7291666666667</v>
      </c>
      <c r="D1897">
        <v>0.93141472323448504</v>
      </c>
      <c r="E1897" s="6">
        <v>131.50423949102313</v>
      </c>
      <c r="F1897" s="9">
        <v>116.62302493845996</v>
      </c>
      <c r="G1897" s="9">
        <v>1.4796795029540897</v>
      </c>
      <c r="H1897" s="9">
        <v>122.48498482969275</v>
      </c>
    </row>
    <row r="1898" spans="1:8" x14ac:dyDescent="0.25">
      <c r="A1898" s="19"/>
      <c r="B1898" s="5">
        <f>DATE(YEAR(siječanj!B1898),MONTH(siječanj!B1898)+8,DAY(siječanj!B1898))</f>
        <v>45920</v>
      </c>
      <c r="C1898" s="8">
        <v>19.7395833333333</v>
      </c>
      <c r="D1898">
        <v>0.93141472323448504</v>
      </c>
      <c r="E1898" s="6">
        <v>141.2825522876557</v>
      </c>
      <c r="F1898" s="9">
        <v>117.94633686776803</v>
      </c>
      <c r="G1898" s="9">
        <v>5.6435298612388349</v>
      </c>
      <c r="H1898" s="9">
        <v>131.5926493368685</v>
      </c>
    </row>
    <row r="1899" spans="1:8" x14ac:dyDescent="0.25">
      <c r="A1899" s="19"/>
      <c r="B1899" s="5">
        <f>DATE(YEAR(siječanj!B1899),MONTH(siječanj!B1899)+8,DAY(siječanj!B1899))</f>
        <v>45920</v>
      </c>
      <c r="C1899" s="8">
        <v>19.75</v>
      </c>
      <c r="D1899">
        <v>0.93141472323448504</v>
      </c>
      <c r="E1899" s="6">
        <v>141.03136244060704</v>
      </c>
      <c r="F1899" s="9">
        <v>119.77747233610289</v>
      </c>
      <c r="G1899" s="9">
        <v>38.723800144567896</v>
      </c>
      <c r="H1899" s="9">
        <v>131.35868741500036</v>
      </c>
    </row>
    <row r="1900" spans="1:8" x14ac:dyDescent="0.25">
      <c r="A1900" s="19"/>
      <c r="B1900" s="5">
        <f>DATE(YEAR(siječanj!B1900),MONTH(siječanj!B1900)+8,DAY(siječanj!B1900))</f>
        <v>45920</v>
      </c>
      <c r="C1900" s="8">
        <v>19.7604166666667</v>
      </c>
      <c r="D1900">
        <v>0.93141472323448504</v>
      </c>
      <c r="E1900" s="6">
        <v>145.80105517062458</v>
      </c>
      <c r="F1900" s="9">
        <v>122.35891798057942</v>
      </c>
      <c r="G1900" s="9">
        <v>115.41691825651317</v>
      </c>
      <c r="H1900" s="9">
        <v>135.80124944904318</v>
      </c>
    </row>
    <row r="1901" spans="1:8" x14ac:dyDescent="0.25">
      <c r="A1901" s="19"/>
      <c r="B1901" s="5">
        <f>DATE(YEAR(siječanj!B1901),MONTH(siječanj!B1901)+8,DAY(siječanj!B1901))</f>
        <v>45920</v>
      </c>
      <c r="C1901" s="8">
        <v>19.7708333333333</v>
      </c>
      <c r="D1901">
        <v>0.93141472323448504</v>
      </c>
      <c r="E1901" s="6">
        <v>152.10376372205997</v>
      </c>
      <c r="F1901" s="9">
        <v>124.13555142225968</v>
      </c>
      <c r="G1901" s="9">
        <v>184.77742235568837</v>
      </c>
      <c r="H1901" s="9">
        <v>141.671684990106</v>
      </c>
    </row>
    <row r="1902" spans="1:8" x14ac:dyDescent="0.25">
      <c r="A1902" s="19"/>
      <c r="B1902" s="5">
        <f>DATE(YEAR(siječanj!B1902),MONTH(siječanj!B1902)+8,DAY(siječanj!B1902))</f>
        <v>45920</v>
      </c>
      <c r="C1902" s="8">
        <v>19.78125</v>
      </c>
      <c r="D1902">
        <v>0.93141472323448504</v>
      </c>
      <c r="E1902" s="6">
        <v>158.63105060125531</v>
      </c>
      <c r="F1902" s="9">
        <v>124.7440667852311</v>
      </c>
      <c r="G1902" s="9">
        <v>220.22358894374585</v>
      </c>
      <c r="H1902" s="9">
        <v>147.75129609216381</v>
      </c>
    </row>
    <row r="1903" spans="1:8" x14ac:dyDescent="0.25">
      <c r="A1903" s="19"/>
      <c r="B1903" s="5">
        <f>DATE(YEAR(siječanj!B1903),MONTH(siječanj!B1903)+8,DAY(siječanj!B1903))</f>
        <v>45920</v>
      </c>
      <c r="C1903" s="8">
        <v>19.7916666666667</v>
      </c>
      <c r="D1903">
        <v>0.93141472323448504</v>
      </c>
      <c r="E1903" s="6">
        <v>164.10212961709041</v>
      </c>
      <c r="F1903" s="9">
        <v>124.37891067716207</v>
      </c>
      <c r="G1903" s="9">
        <v>227.31812521249091</v>
      </c>
      <c r="H1903" s="9">
        <v>152.84713963949187</v>
      </c>
    </row>
    <row r="1904" spans="1:8" x14ac:dyDescent="0.25">
      <c r="A1904" s="19"/>
      <c r="B1904" s="5">
        <f>DATE(YEAR(siječanj!B1904),MONTH(siječanj!B1904)+8,DAY(siječanj!B1904))</f>
        <v>45920</v>
      </c>
      <c r="C1904" s="8">
        <v>19.8020833333333</v>
      </c>
      <c r="D1904">
        <v>0.93141472323448504</v>
      </c>
      <c r="E1904" s="6">
        <v>169.91201853870172</v>
      </c>
      <c r="F1904" s="9">
        <v>123.96691493915955</v>
      </c>
      <c r="G1904" s="9">
        <v>228.2321067325436</v>
      </c>
      <c r="H1904" s="9">
        <v>158.25855572143755</v>
      </c>
    </row>
    <row r="1905" spans="1:8" x14ac:dyDescent="0.25">
      <c r="A1905" s="19"/>
      <c r="B1905" s="5">
        <f>DATE(YEAR(siječanj!B1905),MONTH(siječanj!B1905)+8,DAY(siječanj!B1905))</f>
        <v>45920</v>
      </c>
      <c r="C1905" s="8">
        <v>19.8125</v>
      </c>
      <c r="D1905">
        <v>0.93141472323448504</v>
      </c>
      <c r="E1905" s="6">
        <v>172.07797121951387</v>
      </c>
      <c r="F1905" s="9">
        <v>123.2760733531139</v>
      </c>
      <c r="G1905" s="9">
        <v>228.85773485243436</v>
      </c>
      <c r="H1905" s="9">
        <v>160.2759559381752</v>
      </c>
    </row>
    <row r="1906" spans="1:8" x14ac:dyDescent="0.25">
      <c r="A1906" s="19"/>
      <c r="B1906" s="5">
        <f>DATE(YEAR(siječanj!B1906),MONTH(siječanj!B1906)+8,DAY(siječanj!B1906))</f>
        <v>45920</v>
      </c>
      <c r="C1906" s="8">
        <v>19.8229166666667</v>
      </c>
      <c r="D1906">
        <v>0.93141472323448504</v>
      </c>
      <c r="E1906" s="6">
        <v>171.03822857147065</v>
      </c>
      <c r="F1906" s="9">
        <v>122.64679824207619</v>
      </c>
      <c r="G1906" s="9">
        <v>229.39341558037714</v>
      </c>
      <c r="H1906" s="9">
        <v>159.30752432741292</v>
      </c>
    </row>
    <row r="1907" spans="1:8" x14ac:dyDescent="0.25">
      <c r="A1907" s="19"/>
      <c r="B1907" s="5">
        <f>DATE(YEAR(siječanj!B1907),MONTH(siječanj!B1907)+8,DAY(siječanj!B1907))</f>
        <v>45920</v>
      </c>
      <c r="C1907" s="8">
        <v>19.8333333333333</v>
      </c>
      <c r="D1907">
        <v>0.93141472323448504</v>
      </c>
      <c r="E1907" s="6">
        <v>168.38157741866254</v>
      </c>
      <c r="F1907" s="9">
        <v>120.46376662868204</v>
      </c>
      <c r="G1907" s="9">
        <v>230.60522304237085</v>
      </c>
      <c r="H1907" s="9">
        <v>156.83308032918958</v>
      </c>
    </row>
    <row r="1908" spans="1:8" x14ac:dyDescent="0.25">
      <c r="A1908" s="19"/>
      <c r="B1908" s="5">
        <f>DATE(YEAR(siječanj!B1908),MONTH(siječanj!B1908)+8,DAY(siječanj!B1908))</f>
        <v>45920</v>
      </c>
      <c r="C1908" s="8">
        <v>19.84375</v>
      </c>
      <c r="D1908">
        <v>0.93141472323448504</v>
      </c>
      <c r="E1908" s="6">
        <v>166.91267265184484</v>
      </c>
      <c r="F1908" s="9">
        <v>118.64909474712125</v>
      </c>
      <c r="G1908" s="9">
        <v>230.36093386475227</v>
      </c>
      <c r="H1908" s="9">
        <v>155.46492080234626</v>
      </c>
    </row>
    <row r="1909" spans="1:8" x14ac:dyDescent="0.25">
      <c r="A1909" s="19"/>
      <c r="B1909" s="5">
        <f>DATE(YEAR(siječanj!B1909),MONTH(siječanj!B1909)+8,DAY(siječanj!B1909))</f>
        <v>45920</v>
      </c>
      <c r="C1909" s="8">
        <v>19.8541666666667</v>
      </c>
      <c r="D1909">
        <v>0.93141472323448504</v>
      </c>
      <c r="E1909" s="6">
        <v>165.23448922507546</v>
      </c>
      <c r="F1909" s="9">
        <v>117.22684073222102</v>
      </c>
      <c r="G1909" s="9">
        <v>230.60498562237305</v>
      </c>
      <c r="H1909" s="9">
        <v>153.90183605036518</v>
      </c>
    </row>
    <row r="1910" spans="1:8" x14ac:dyDescent="0.25">
      <c r="A1910" s="19"/>
      <c r="B1910" s="5">
        <f>DATE(YEAR(siječanj!B1910),MONTH(siječanj!B1910)+8,DAY(siječanj!B1910))</f>
        <v>45920</v>
      </c>
      <c r="C1910" s="8">
        <v>19.8645833333333</v>
      </c>
      <c r="D1910">
        <v>0.93141472323448504</v>
      </c>
      <c r="E1910" s="6">
        <v>161.9223121693538</v>
      </c>
      <c r="F1910" s="9">
        <v>115.50176859422807</v>
      </c>
      <c r="G1910" s="9">
        <v>230.7847148316269</v>
      </c>
      <c r="H1910" s="9">
        <v>150.81682557470657</v>
      </c>
    </row>
    <row r="1911" spans="1:8" x14ac:dyDescent="0.25">
      <c r="A1911" s="19"/>
      <c r="B1911" s="5">
        <f>DATE(YEAR(siječanj!B1911),MONTH(siječanj!B1911)+8,DAY(siječanj!B1911))</f>
        <v>45920</v>
      </c>
      <c r="C1911" s="8">
        <v>19.875</v>
      </c>
      <c r="D1911">
        <v>0.93141472323448504</v>
      </c>
      <c r="E1911" s="6">
        <v>160.44130927686535</v>
      </c>
      <c r="F1911" s="9">
        <v>112.12039789777751</v>
      </c>
      <c r="G1911" s="9">
        <v>231.56123120525606</v>
      </c>
      <c r="H1911" s="9">
        <v>149.43739767548996</v>
      </c>
    </row>
    <row r="1912" spans="1:8" x14ac:dyDescent="0.25">
      <c r="A1912" s="19"/>
      <c r="B1912" s="5">
        <f>DATE(YEAR(siječanj!B1912),MONTH(siječanj!B1912)+8,DAY(siječanj!B1912))</f>
        <v>45920</v>
      </c>
      <c r="C1912" s="8">
        <v>19.8854166666667</v>
      </c>
      <c r="D1912">
        <v>0.93141472323448504</v>
      </c>
      <c r="E1912" s="6">
        <v>165.11080651245973</v>
      </c>
      <c r="F1912" s="9">
        <v>110.12703104481845</v>
      </c>
      <c r="G1912" s="9">
        <v>230.88912461112326</v>
      </c>
      <c r="H1912" s="9">
        <v>153.7866361508253</v>
      </c>
    </row>
    <row r="1913" spans="1:8" x14ac:dyDescent="0.25">
      <c r="A1913" s="19"/>
      <c r="B1913" s="5">
        <f>DATE(YEAR(siječanj!B1913),MONTH(siječanj!B1913)+8,DAY(siječanj!B1913))</f>
        <v>45920</v>
      </c>
      <c r="C1913" s="8">
        <v>19.8958333333333</v>
      </c>
      <c r="D1913">
        <v>0.93141472323448504</v>
      </c>
      <c r="E1913" s="6">
        <v>168.92589107606133</v>
      </c>
      <c r="F1913" s="9">
        <v>108.39190451196127</v>
      </c>
      <c r="G1913" s="9">
        <v>230.60346757955284</v>
      </c>
      <c r="H1913" s="9">
        <v>157.34006208374842</v>
      </c>
    </row>
    <row r="1914" spans="1:8" x14ac:dyDescent="0.25">
      <c r="A1914" s="19"/>
      <c r="B1914" s="5">
        <f>DATE(YEAR(siječanj!B1914),MONTH(siječanj!B1914)+8,DAY(siječanj!B1914))</f>
        <v>45920</v>
      </c>
      <c r="C1914" s="8">
        <v>19.90625</v>
      </c>
      <c r="D1914">
        <v>0.93141472323448504</v>
      </c>
      <c r="E1914" s="6">
        <v>163.51521950592007</v>
      </c>
      <c r="F1914" s="9">
        <v>107.03007541566934</v>
      </c>
      <c r="G1914" s="9">
        <v>229.16585357063329</v>
      </c>
      <c r="H1914" s="9">
        <v>152.30048292073261</v>
      </c>
    </row>
    <row r="1915" spans="1:8" x14ac:dyDescent="0.25">
      <c r="A1915" s="19"/>
      <c r="B1915" s="5">
        <f>DATE(YEAR(siječanj!B1915),MONTH(siječanj!B1915)+8,DAY(siječanj!B1915))</f>
        <v>45920</v>
      </c>
      <c r="C1915" s="8">
        <v>19.9166666666667</v>
      </c>
      <c r="D1915">
        <v>0.93141472323448504</v>
      </c>
      <c r="E1915" s="6">
        <v>160.21626948339676</v>
      </c>
      <c r="F1915" s="9">
        <v>105.33880572974419</v>
      </c>
      <c r="G1915" s="9">
        <v>226.67658210756994</v>
      </c>
      <c r="H1915" s="9">
        <v>149.22779229853967</v>
      </c>
    </row>
    <row r="1916" spans="1:8" x14ac:dyDescent="0.25">
      <c r="A1916" s="19"/>
      <c r="B1916" s="5">
        <f>DATE(YEAR(siječanj!B1916),MONTH(siječanj!B1916)+8,DAY(siječanj!B1916))</f>
        <v>45920</v>
      </c>
      <c r="C1916" s="8">
        <v>19.9270833333333</v>
      </c>
      <c r="D1916">
        <v>0.93141472323448504</v>
      </c>
      <c r="E1916" s="6">
        <v>151.18452997204832</v>
      </c>
      <c r="F1916" s="9">
        <v>103.18322396823264</v>
      </c>
      <c r="G1916" s="9">
        <v>224.07573821335706</v>
      </c>
      <c r="H1916" s="9">
        <v>140.81549714125109</v>
      </c>
    </row>
    <row r="1917" spans="1:8" x14ac:dyDescent="0.25">
      <c r="A1917" s="19"/>
      <c r="B1917" s="5">
        <f>DATE(YEAR(siječanj!B1917),MONTH(siječanj!B1917)+8,DAY(siječanj!B1917))</f>
        <v>45920</v>
      </c>
      <c r="C1917" s="8">
        <v>19.9375</v>
      </c>
      <c r="D1917">
        <v>0.93141472323448504</v>
      </c>
      <c r="E1917" s="6">
        <v>140.79402250643648</v>
      </c>
      <c r="F1917" s="9">
        <v>101.74676276970094</v>
      </c>
      <c r="G1917" s="9">
        <v>222.83069329362058</v>
      </c>
      <c r="H1917" s="9">
        <v>131.13762550590238</v>
      </c>
    </row>
    <row r="1918" spans="1:8" x14ac:dyDescent="0.25">
      <c r="A1918" s="19"/>
      <c r="B1918" s="5">
        <f>DATE(YEAR(siječanj!B1918),MONTH(siječanj!B1918)+8,DAY(siječanj!B1918))</f>
        <v>45920</v>
      </c>
      <c r="C1918" s="8">
        <v>19.9479166666667</v>
      </c>
      <c r="D1918">
        <v>0.93141472323448504</v>
      </c>
      <c r="E1918" s="6">
        <v>131.87835647485983</v>
      </c>
      <c r="F1918" s="9">
        <v>99.684380190119796</v>
      </c>
      <c r="G1918" s="9">
        <v>222.31940158655738</v>
      </c>
      <c r="H1918" s="9">
        <v>122.83344289665033</v>
      </c>
    </row>
    <row r="1919" spans="1:8" x14ac:dyDescent="0.25">
      <c r="A1919" s="19"/>
      <c r="B1919" s="5">
        <f>DATE(YEAR(siječanj!B1919),MONTH(siječanj!B1919)+8,DAY(siječanj!B1919))</f>
        <v>45920</v>
      </c>
      <c r="C1919" s="8">
        <v>19.9583333333333</v>
      </c>
      <c r="D1919">
        <v>0.93141472323448504</v>
      </c>
      <c r="E1919" s="6">
        <v>122.76872531491638</v>
      </c>
      <c r="F1919" s="9">
        <v>97.284794416920519</v>
      </c>
      <c r="G1919" s="9">
        <v>216.90440751731211</v>
      </c>
      <c r="H1919" s="9">
        <v>114.34859831104336</v>
      </c>
    </row>
    <row r="1920" spans="1:8" x14ac:dyDescent="0.25">
      <c r="A1920" s="19"/>
      <c r="B1920" s="5">
        <f>DATE(YEAR(siječanj!B1920),MONTH(siječanj!B1920)+8,DAY(siječanj!B1920))</f>
        <v>45920</v>
      </c>
      <c r="C1920" s="8">
        <v>19.96875</v>
      </c>
      <c r="D1920">
        <v>0.93141472323448504</v>
      </c>
      <c r="E1920" s="6">
        <v>113.18938048948344</v>
      </c>
      <c r="F1920" s="9">
        <v>95.063437291121176</v>
      </c>
      <c r="G1920" s="9">
        <v>215.91172064865609</v>
      </c>
      <c r="H1920" s="9">
        <v>105.42625550169504</v>
      </c>
    </row>
    <row r="1921" spans="1:8" x14ac:dyDescent="0.25">
      <c r="A1921" s="19"/>
      <c r="B1921" s="5">
        <f>DATE(YEAR(siječanj!B1921),MONTH(siječanj!B1921)+8,DAY(siječanj!B1921))</f>
        <v>45920</v>
      </c>
      <c r="C1921" s="8">
        <v>19.9791666666667</v>
      </c>
      <c r="D1921">
        <v>0.93141472323448504</v>
      </c>
      <c r="E1921" s="6">
        <v>105.42162328167986</v>
      </c>
      <c r="F1921" s="9">
        <v>93.325193024978034</v>
      </c>
      <c r="G1921" s="9">
        <v>213.94983177493677</v>
      </c>
      <c r="H1921" s="9">
        <v>98.19125207183599</v>
      </c>
    </row>
    <row r="1922" spans="1:8" ht="15.75" thickBot="1" x14ac:dyDescent="0.3">
      <c r="A1922" s="19"/>
      <c r="B1922" s="5">
        <f>DATE(YEAR(siječanj!B1922),MONTH(siječanj!B1922)+8,DAY(siječanj!B1922))</f>
        <v>45920</v>
      </c>
      <c r="C1922" s="8">
        <v>19.9895833333333</v>
      </c>
      <c r="D1922">
        <v>0.93141472323448504</v>
      </c>
      <c r="E1922" s="6">
        <v>95.985831921887879</v>
      </c>
      <c r="F1922" s="9">
        <v>91.90123758447983</v>
      </c>
      <c r="G1922" s="9">
        <v>213.44853224976924</v>
      </c>
      <c r="H1922" s="9">
        <v>89.402617073957003</v>
      </c>
    </row>
    <row r="1923" spans="1:8" x14ac:dyDescent="0.25">
      <c r="A1923" s="14">
        <f t="shared" ref="A1923" si="18">A1827+1</f>
        <v>264</v>
      </c>
      <c r="B1923" s="5">
        <f>DATE(YEAR(siječanj!B1923),MONTH(siječanj!B1923)+8,DAY(siječanj!B1923))</f>
        <v>45921</v>
      </c>
      <c r="C1923" s="8">
        <v>20</v>
      </c>
      <c r="D1923">
        <v>0.93025711389010779</v>
      </c>
      <c r="E1923" s="6">
        <v>87.499640934330202</v>
      </c>
      <c r="F1923" s="9">
        <v>84.487194783068659</v>
      </c>
      <c r="G1923" s="9">
        <v>207.65367382288994</v>
      </c>
      <c r="H1923" s="9">
        <v>81.397163441990742</v>
      </c>
    </row>
    <row r="1924" spans="1:8" x14ac:dyDescent="0.25">
      <c r="A1924" s="15"/>
      <c r="B1924" s="5">
        <f>DATE(YEAR(siječanj!B1924),MONTH(siječanj!B1924)+8,DAY(siječanj!B1924))</f>
        <v>45921</v>
      </c>
      <c r="C1924" s="8">
        <v>20.0104166666667</v>
      </c>
      <c r="D1924">
        <v>0.93025711389010779</v>
      </c>
      <c r="E1924" s="6">
        <v>81.483385736134466</v>
      </c>
      <c r="F1924" s="9">
        <v>83.119131110526652</v>
      </c>
      <c r="G1924" s="9">
        <v>205.75050634688685</v>
      </c>
      <c r="H1924" s="9">
        <v>75.80049924489083</v>
      </c>
    </row>
    <row r="1925" spans="1:8" x14ac:dyDescent="0.25">
      <c r="A1925" s="15"/>
      <c r="B1925" s="5">
        <f>DATE(YEAR(siječanj!B1925),MONTH(siječanj!B1925)+8,DAY(siječanj!B1925))</f>
        <v>45921</v>
      </c>
      <c r="C1925" s="8">
        <v>20.0208333333333</v>
      </c>
      <c r="D1925">
        <v>0.93025711389010779</v>
      </c>
      <c r="E1925" s="6">
        <v>75.106850593473183</v>
      </c>
      <c r="F1925" s="9">
        <v>81.900995249512917</v>
      </c>
      <c r="G1925" s="9">
        <v>204.76835793257345</v>
      </c>
      <c r="H1925" s="9">
        <v>69.868682066459897</v>
      </c>
    </row>
    <row r="1926" spans="1:8" x14ac:dyDescent="0.25">
      <c r="A1926" s="15"/>
      <c r="B1926" s="5">
        <f>DATE(YEAR(siječanj!B1926),MONTH(siječanj!B1926)+8,DAY(siječanj!B1926))</f>
        <v>45921</v>
      </c>
      <c r="C1926" s="8">
        <v>20.03125</v>
      </c>
      <c r="D1926">
        <v>0.93025711389010779</v>
      </c>
      <c r="E1926" s="6">
        <v>69.611566413868701</v>
      </c>
      <c r="F1926" s="9">
        <v>80.916535164823372</v>
      </c>
      <c r="G1926" s="9">
        <v>203.71878358084453</v>
      </c>
      <c r="H1926" s="9">
        <v>64.756654865535054</v>
      </c>
    </row>
    <row r="1927" spans="1:8" x14ac:dyDescent="0.25">
      <c r="A1927" s="15"/>
      <c r="B1927" s="5">
        <f>DATE(YEAR(siječanj!B1927),MONTH(siječanj!B1927)+8,DAY(siječanj!B1927))</f>
        <v>45921</v>
      </c>
      <c r="C1927" s="8">
        <v>20.0416666666667</v>
      </c>
      <c r="D1927">
        <v>0.93025711389010779</v>
      </c>
      <c r="E1927" s="6">
        <v>65.716586885945532</v>
      </c>
      <c r="F1927" s="9">
        <v>84.94583202880024</v>
      </c>
      <c r="G1927" s="9">
        <v>204.28093601917749</v>
      </c>
      <c r="H1927" s="9">
        <v>61.133322451228196</v>
      </c>
    </row>
    <row r="1928" spans="1:8" x14ac:dyDescent="0.25">
      <c r="A1928" s="15"/>
      <c r="B1928" s="5">
        <f>DATE(YEAR(siječanj!B1928),MONTH(siječanj!B1928)+8,DAY(siječanj!B1928))</f>
        <v>45921</v>
      </c>
      <c r="C1928" s="8">
        <v>20.0520833333333</v>
      </c>
      <c r="D1928">
        <v>0.93025711389010779</v>
      </c>
      <c r="E1928" s="6">
        <v>63.495972304593138</v>
      </c>
      <c r="F1928" s="9">
        <v>83.989672104565699</v>
      </c>
      <c r="G1928" s="9">
        <v>204.43168677576952</v>
      </c>
      <c r="H1928" s="9">
        <v>59.067579939717028</v>
      </c>
    </row>
    <row r="1929" spans="1:8" x14ac:dyDescent="0.25">
      <c r="A1929" s="15"/>
      <c r="B1929" s="5">
        <f>DATE(YEAR(siječanj!B1929),MONTH(siječanj!B1929)+8,DAY(siječanj!B1929))</f>
        <v>45921</v>
      </c>
      <c r="C1929" s="8">
        <v>20.0625</v>
      </c>
      <c r="D1929">
        <v>0.93025711389010779</v>
      </c>
      <c r="E1929" s="6">
        <v>61.891721427914042</v>
      </c>
      <c r="F1929" s="9">
        <v>83.131539209459092</v>
      </c>
      <c r="G1929" s="9">
        <v>204.41599888812829</v>
      </c>
      <c r="H1929" s="9">
        <v>57.575214149221857</v>
      </c>
    </row>
    <row r="1930" spans="1:8" x14ac:dyDescent="0.25">
      <c r="A1930" s="15"/>
      <c r="B1930" s="5">
        <f>DATE(YEAR(siječanj!B1930),MONTH(siječanj!B1930)+8,DAY(siječanj!B1930))</f>
        <v>45921</v>
      </c>
      <c r="C1930" s="8">
        <v>20.0729166666667</v>
      </c>
      <c r="D1930">
        <v>0.93025711389010779</v>
      </c>
      <c r="E1930" s="6">
        <v>59.401746539667485</v>
      </c>
      <c r="F1930" s="9">
        <v>82.665764652249436</v>
      </c>
      <c r="G1930" s="9">
        <v>204.16267556991798</v>
      </c>
      <c r="H1930" s="9">
        <v>55.258897296022774</v>
      </c>
    </row>
    <row r="1931" spans="1:8" x14ac:dyDescent="0.25">
      <c r="A1931" s="15"/>
      <c r="B1931" s="5">
        <f>DATE(YEAR(siječanj!B1931),MONTH(siječanj!B1931)+8,DAY(siječanj!B1931))</f>
        <v>45921</v>
      </c>
      <c r="C1931" s="8">
        <v>20.0833333333333</v>
      </c>
      <c r="D1931">
        <v>0.93025711389010779</v>
      </c>
      <c r="E1931" s="6">
        <v>58.41237495328987</v>
      </c>
      <c r="F1931" s="9">
        <v>81.916378599528301</v>
      </c>
      <c r="G1931" s="9">
        <v>203.98244767544287</v>
      </c>
      <c r="H1931" s="9">
        <v>54.338527339514258</v>
      </c>
    </row>
    <row r="1932" spans="1:8" x14ac:dyDescent="0.25">
      <c r="A1932" s="15"/>
      <c r="B1932" s="5">
        <f>DATE(YEAR(siječanj!B1932),MONTH(siječanj!B1932)+8,DAY(siječanj!B1932))</f>
        <v>45921</v>
      </c>
      <c r="C1932" s="8">
        <v>20.09375</v>
      </c>
      <c r="D1932">
        <v>0.93025711389010779</v>
      </c>
      <c r="E1932" s="6">
        <v>58.775358334203077</v>
      </c>
      <c r="F1932" s="9">
        <v>81.415192604625616</v>
      </c>
      <c r="G1932" s="9">
        <v>204.160272879541</v>
      </c>
      <c r="H1932" s="9">
        <v>54.676195211832649</v>
      </c>
    </row>
    <row r="1933" spans="1:8" x14ac:dyDescent="0.25">
      <c r="A1933" s="15"/>
      <c r="B1933" s="5">
        <f>DATE(YEAR(siječanj!B1933),MONTH(siječanj!B1933)+8,DAY(siječanj!B1933))</f>
        <v>45921</v>
      </c>
      <c r="C1933" s="8">
        <v>20.1041666666667</v>
      </c>
      <c r="D1933">
        <v>0.93025711389010779</v>
      </c>
      <c r="E1933" s="6">
        <v>57.095759811945136</v>
      </c>
      <c r="F1933" s="9">
        <v>80.790511871778733</v>
      </c>
      <c r="G1933" s="9">
        <v>203.92240168059143</v>
      </c>
      <c r="H1933" s="9">
        <v>53.113736738022887</v>
      </c>
    </row>
    <row r="1934" spans="1:8" x14ac:dyDescent="0.25">
      <c r="A1934" s="15"/>
      <c r="B1934" s="5">
        <f>DATE(YEAR(siječanj!B1934),MONTH(siječanj!B1934)+8,DAY(siječanj!B1934))</f>
        <v>45921</v>
      </c>
      <c r="C1934" s="8">
        <v>20.1145833333333</v>
      </c>
      <c r="D1934">
        <v>0.93025711389010779</v>
      </c>
      <c r="E1934" s="6">
        <v>56.89469642993113</v>
      </c>
      <c r="F1934" s="9">
        <v>80.506731542582969</v>
      </c>
      <c r="G1934" s="9">
        <v>203.79195921124852</v>
      </c>
      <c r="H1934" s="9">
        <v>52.92669609656155</v>
      </c>
    </row>
    <row r="1935" spans="1:8" x14ac:dyDescent="0.25">
      <c r="A1935" s="15"/>
      <c r="B1935" s="5">
        <f>DATE(YEAR(siječanj!B1935),MONTH(siječanj!B1935)+8,DAY(siječanj!B1935))</f>
        <v>45921</v>
      </c>
      <c r="C1935" s="8">
        <v>20.125</v>
      </c>
      <c r="D1935">
        <v>0.93025711389010779</v>
      </c>
      <c r="E1935" s="6">
        <v>56.707186870136617</v>
      </c>
      <c r="F1935" s="9">
        <v>80.018374881435903</v>
      </c>
      <c r="G1935" s="9">
        <v>203.85693167105282</v>
      </c>
      <c r="H1935" s="9">
        <v>52.752263994640302</v>
      </c>
    </row>
    <row r="1936" spans="1:8" x14ac:dyDescent="0.25">
      <c r="A1936" s="15"/>
      <c r="B1936" s="5">
        <f>DATE(YEAR(siječanj!B1936),MONTH(siječanj!B1936)+8,DAY(siječanj!B1936))</f>
        <v>45921</v>
      </c>
      <c r="C1936" s="8">
        <v>20.1354166666667</v>
      </c>
      <c r="D1936">
        <v>0.93025711389010779</v>
      </c>
      <c r="E1936" s="6">
        <v>56.2314503839604</v>
      </c>
      <c r="F1936" s="9">
        <v>79.866101747145436</v>
      </c>
      <c r="G1936" s="9">
        <v>203.76814020481564</v>
      </c>
      <c r="H1936" s="9">
        <v>52.309706744037797</v>
      </c>
    </row>
    <row r="1937" spans="1:8" x14ac:dyDescent="0.25">
      <c r="A1937" s="15"/>
      <c r="B1937" s="5">
        <f>DATE(YEAR(siječanj!B1937),MONTH(siječanj!B1937)+8,DAY(siječanj!B1937))</f>
        <v>45921</v>
      </c>
      <c r="C1937" s="8">
        <v>20.1458333333333</v>
      </c>
      <c r="D1937">
        <v>0.93025711389010779</v>
      </c>
      <c r="E1937" s="6">
        <v>56.325594339873746</v>
      </c>
      <c r="F1937" s="9">
        <v>79.497374465875467</v>
      </c>
      <c r="G1937" s="9">
        <v>203.70863759208078</v>
      </c>
      <c r="H1937" s="9">
        <v>52.397284828755943</v>
      </c>
    </row>
    <row r="1938" spans="1:8" x14ac:dyDescent="0.25">
      <c r="A1938" s="15"/>
      <c r="B1938" s="5">
        <f>DATE(YEAR(siječanj!B1938),MONTH(siječanj!B1938)+8,DAY(siječanj!B1938))</f>
        <v>45921</v>
      </c>
      <c r="C1938" s="8">
        <v>20.15625</v>
      </c>
      <c r="D1938">
        <v>0.93025711389010779</v>
      </c>
      <c r="E1938" s="6">
        <v>55.879919472833748</v>
      </c>
      <c r="F1938" s="9">
        <v>79.170606428116329</v>
      </c>
      <c r="G1938" s="9">
        <v>203.7167246333338</v>
      </c>
      <c r="H1938" s="9">
        <v>51.982692613209956</v>
      </c>
    </row>
    <row r="1939" spans="1:8" x14ac:dyDescent="0.25">
      <c r="A1939" s="15"/>
      <c r="B1939" s="5">
        <f>DATE(YEAR(siječanj!B1939),MONTH(siječanj!B1939)+8,DAY(siječanj!B1939))</f>
        <v>45921</v>
      </c>
      <c r="C1939" s="8">
        <v>20.1666666666667</v>
      </c>
      <c r="D1939">
        <v>0.93025711389010779</v>
      </c>
      <c r="E1939" s="6">
        <v>55.31091442921295</v>
      </c>
      <c r="F1939" s="9">
        <v>79.15033312327644</v>
      </c>
      <c r="G1939" s="9">
        <v>205.80755063038441</v>
      </c>
      <c r="H1939" s="9">
        <v>51.45337162354236</v>
      </c>
    </row>
    <row r="1940" spans="1:8" x14ac:dyDescent="0.25">
      <c r="A1940" s="15"/>
      <c r="B1940" s="5">
        <f>DATE(YEAR(siječanj!B1940),MONTH(siječanj!B1940)+8,DAY(siječanj!B1940))</f>
        <v>45921</v>
      </c>
      <c r="C1940" s="8">
        <v>20.1770833333333</v>
      </c>
      <c r="D1940">
        <v>0.93025711389010779</v>
      </c>
      <c r="E1940" s="6">
        <v>55.998605284235218</v>
      </c>
      <c r="F1940" s="9">
        <v>79.087315658961089</v>
      </c>
      <c r="G1940" s="9">
        <v>207.30492211724504</v>
      </c>
      <c r="H1940" s="9">
        <v>52.09310093358399</v>
      </c>
    </row>
    <row r="1941" spans="1:8" x14ac:dyDescent="0.25">
      <c r="A1941" s="15"/>
      <c r="B1941" s="5">
        <f>DATE(YEAR(siječanj!B1941),MONTH(siječanj!B1941)+8,DAY(siječanj!B1941))</f>
        <v>45921</v>
      </c>
      <c r="C1941" s="8">
        <v>20.1875</v>
      </c>
      <c r="D1941">
        <v>0.93025711389010779</v>
      </c>
      <c r="E1941" s="6">
        <v>57.049073544060391</v>
      </c>
      <c r="F1941" s="9">
        <v>79.110643381896949</v>
      </c>
      <c r="G1941" s="9">
        <v>212.69073572037831</v>
      </c>
      <c r="H1941" s="9">
        <v>53.070306505202126</v>
      </c>
    </row>
    <row r="1942" spans="1:8" x14ac:dyDescent="0.25">
      <c r="A1942" s="15"/>
      <c r="B1942" s="5">
        <f>DATE(YEAR(siječanj!B1942),MONTH(siječanj!B1942)+8,DAY(siječanj!B1942))</f>
        <v>45921</v>
      </c>
      <c r="C1942" s="8">
        <v>20.1979166666667</v>
      </c>
      <c r="D1942">
        <v>0.93025711389010779</v>
      </c>
      <c r="E1942" s="6">
        <v>58.851361538363726</v>
      </c>
      <c r="F1942" s="9">
        <v>79.096771184434829</v>
      </c>
      <c r="G1942" s="9">
        <v>215.09093421966801</v>
      </c>
      <c r="H1942" s="9">
        <v>54.746897733181534</v>
      </c>
    </row>
    <row r="1943" spans="1:8" x14ac:dyDescent="0.25">
      <c r="A1943" s="15"/>
      <c r="B1943" s="5">
        <f>DATE(YEAR(siječanj!B1943),MONTH(siječanj!B1943)+8,DAY(siječanj!B1943))</f>
        <v>45921</v>
      </c>
      <c r="C1943" s="8">
        <v>20.2083333333333</v>
      </c>
      <c r="D1943">
        <v>0.93025711389010779</v>
      </c>
      <c r="E1943" s="6">
        <v>60.287689400852138</v>
      </c>
      <c r="F1943" s="9">
        <v>79.503355986037249</v>
      </c>
      <c r="G1943" s="9">
        <v>220.32978597969469</v>
      </c>
      <c r="H1943" s="9">
        <v>56.08305194513995</v>
      </c>
    </row>
    <row r="1944" spans="1:8" x14ac:dyDescent="0.25">
      <c r="A1944" s="15"/>
      <c r="B1944" s="5">
        <f>DATE(YEAR(siječanj!B1944),MONTH(siječanj!B1944)+8,DAY(siječanj!B1944))</f>
        <v>45921</v>
      </c>
      <c r="C1944" s="8">
        <v>20.21875</v>
      </c>
      <c r="D1944">
        <v>0.93025711389010779</v>
      </c>
      <c r="E1944" s="6">
        <v>62.932757368265207</v>
      </c>
      <c r="F1944" s="9">
        <v>80.158180705271462</v>
      </c>
      <c r="G1944" s="9">
        <v>221.51019237601503</v>
      </c>
      <c r="H1944" s="9">
        <v>58.543645238548805</v>
      </c>
    </row>
    <row r="1945" spans="1:8" x14ac:dyDescent="0.25">
      <c r="A1945" s="15"/>
      <c r="B1945" s="5">
        <f>DATE(YEAR(siječanj!B1945),MONTH(siječanj!B1945)+8,DAY(siječanj!B1945))</f>
        <v>45921</v>
      </c>
      <c r="C1945" s="8">
        <v>20.2291666666667</v>
      </c>
      <c r="D1945">
        <v>0.93025711389010779</v>
      </c>
      <c r="E1945" s="6">
        <v>65.162306163401809</v>
      </c>
      <c r="F1945" s="9">
        <v>80.863925317789921</v>
      </c>
      <c r="G1945" s="9">
        <v>222.08583615410575</v>
      </c>
      <c r="H1945" s="9">
        <v>60.617698865989752</v>
      </c>
    </row>
    <row r="1946" spans="1:8" x14ac:dyDescent="0.25">
      <c r="A1946" s="15"/>
      <c r="B1946" s="5">
        <f>DATE(YEAR(siječanj!B1946),MONTH(siječanj!B1946)+8,DAY(siječanj!B1946))</f>
        <v>45921</v>
      </c>
      <c r="C1946" s="8">
        <v>20.2395833333333</v>
      </c>
      <c r="D1946">
        <v>0.93025711389010779</v>
      </c>
      <c r="E1946" s="6">
        <v>69.011275777687018</v>
      </c>
      <c r="F1946" s="9">
        <v>81.793208798372973</v>
      </c>
      <c r="G1946" s="9">
        <v>222.43746683528829</v>
      </c>
      <c r="H1946" s="9">
        <v>64.19823023082543</v>
      </c>
    </row>
    <row r="1947" spans="1:8" x14ac:dyDescent="0.25">
      <c r="A1947" s="15"/>
      <c r="B1947" s="5">
        <f>DATE(YEAR(siječanj!B1947),MONTH(siječanj!B1947)+8,DAY(siječanj!B1947))</f>
        <v>45921</v>
      </c>
      <c r="C1947" s="8">
        <v>20.25</v>
      </c>
      <c r="D1947">
        <v>0.93025711389010779</v>
      </c>
      <c r="E1947" s="6">
        <v>73.650086533925972</v>
      </c>
      <c r="F1947" s="9">
        <v>83.568081449429044</v>
      </c>
      <c r="G1947" s="9">
        <v>222.45711715946547</v>
      </c>
      <c r="H1947" s="9">
        <v>68.513516936806667</v>
      </c>
    </row>
    <row r="1948" spans="1:8" x14ac:dyDescent="0.25">
      <c r="A1948" s="15"/>
      <c r="B1948" s="5">
        <f>DATE(YEAR(siječanj!B1948),MONTH(siječanj!B1948)+8,DAY(siječanj!B1948))</f>
        <v>45921</v>
      </c>
      <c r="C1948" s="8">
        <v>20.2604166666667</v>
      </c>
      <c r="D1948">
        <v>0.93025711389010779</v>
      </c>
      <c r="E1948" s="6">
        <v>77.218236439642141</v>
      </c>
      <c r="F1948" s="9">
        <v>84.787138957335728</v>
      </c>
      <c r="G1948" s="9">
        <v>222.00143602879177</v>
      </c>
      <c r="H1948" s="9">
        <v>71.832813770025453</v>
      </c>
    </row>
    <row r="1949" spans="1:8" x14ac:dyDescent="0.25">
      <c r="A1949" s="15"/>
      <c r="B1949" s="5">
        <f>DATE(YEAR(siječanj!B1949),MONTH(siječanj!B1949)+8,DAY(siječanj!B1949))</f>
        <v>45921</v>
      </c>
      <c r="C1949" s="8">
        <v>20.2708333333333</v>
      </c>
      <c r="D1949">
        <v>0.93025711389010779</v>
      </c>
      <c r="E1949" s="6">
        <v>83.074254107262718</v>
      </c>
      <c r="F1949" s="9">
        <v>87.158296987976584</v>
      </c>
      <c r="G1949" s="9">
        <v>216.79502048562861</v>
      </c>
      <c r="H1949" s="9">
        <v>77.28041586439565</v>
      </c>
    </row>
    <row r="1950" spans="1:8" x14ac:dyDescent="0.25">
      <c r="A1950" s="15"/>
      <c r="B1950" s="5">
        <f>DATE(YEAR(siječanj!B1950),MONTH(siječanj!B1950)+8,DAY(siječanj!B1950))</f>
        <v>45921</v>
      </c>
      <c r="C1950" s="8">
        <v>20.28125</v>
      </c>
      <c r="D1950">
        <v>0.93025711389010779</v>
      </c>
      <c r="E1950" s="6">
        <v>88.249388034198489</v>
      </c>
      <c r="F1950" s="9">
        <v>89.380764928486457</v>
      </c>
      <c r="G1950" s="9">
        <v>168.4855835565576</v>
      </c>
      <c r="H1950" s="9">
        <v>82.094621015261694</v>
      </c>
    </row>
    <row r="1951" spans="1:8" x14ac:dyDescent="0.25">
      <c r="A1951" s="15"/>
      <c r="B1951" s="5">
        <f>DATE(YEAR(siječanj!B1951),MONTH(siječanj!B1951)+8,DAY(siječanj!B1951))</f>
        <v>45921</v>
      </c>
      <c r="C1951" s="8">
        <v>20.2916666666667</v>
      </c>
      <c r="D1951">
        <v>0.93025711389010779</v>
      </c>
      <c r="E1951" s="6">
        <v>91.273286669510853</v>
      </c>
      <c r="F1951" s="9">
        <v>91.9410052341414</v>
      </c>
      <c r="G1951" s="9">
        <v>85.872180293584719</v>
      </c>
      <c r="H1951" s="9">
        <v>84.907624232443609</v>
      </c>
    </row>
    <row r="1952" spans="1:8" x14ac:dyDescent="0.25">
      <c r="A1952" s="15"/>
      <c r="B1952" s="5">
        <f>DATE(YEAR(siječanj!B1952),MONTH(siječanj!B1952)+8,DAY(siječanj!B1952))</f>
        <v>45921</v>
      </c>
      <c r="C1952" s="8">
        <v>20.3020833333333</v>
      </c>
      <c r="D1952">
        <v>0.93025711389010779</v>
      </c>
      <c r="E1952" s="6">
        <v>94.796216896858411</v>
      </c>
      <c r="F1952" s="9">
        <v>92.463607584387049</v>
      </c>
      <c r="G1952" s="9">
        <v>23.404662776750435</v>
      </c>
      <c r="H1952" s="9">
        <v>88.184855138172182</v>
      </c>
    </row>
    <row r="1953" spans="1:8" x14ac:dyDescent="0.25">
      <c r="A1953" s="15"/>
      <c r="B1953" s="5">
        <f>DATE(YEAR(siječanj!B1953),MONTH(siječanj!B1953)+8,DAY(siječanj!B1953))</f>
        <v>45921</v>
      </c>
      <c r="C1953" s="8">
        <v>20.3125</v>
      </c>
      <c r="D1953">
        <v>0.93025711389010779</v>
      </c>
      <c r="E1953" s="6">
        <v>103.85651083676676</v>
      </c>
      <c r="F1953" s="9">
        <v>93.592329461866683</v>
      </c>
      <c r="G1953" s="9">
        <v>5.7002516654115425</v>
      </c>
      <c r="H1953" s="9">
        <v>96.613258029707353</v>
      </c>
    </row>
    <row r="1954" spans="1:8" x14ac:dyDescent="0.25">
      <c r="A1954" s="15"/>
      <c r="B1954" s="5">
        <f>DATE(YEAR(siječanj!B1954),MONTH(siječanj!B1954)+8,DAY(siječanj!B1954))</f>
        <v>45921</v>
      </c>
      <c r="C1954" s="8">
        <v>20.3229166666667</v>
      </c>
      <c r="D1954">
        <v>0.93025711389010779</v>
      </c>
      <c r="E1954" s="6">
        <v>111.33175622093258</v>
      </c>
      <c r="F1954" s="9">
        <v>95.778164852394596</v>
      </c>
      <c r="G1954" s="9">
        <v>2.3842127403903675</v>
      </c>
      <c r="H1954" s="9">
        <v>103.56715822640179</v>
      </c>
    </row>
    <row r="1955" spans="1:8" x14ac:dyDescent="0.25">
      <c r="A1955" s="15"/>
      <c r="B1955" s="5">
        <f>DATE(YEAR(siječanj!B1955),MONTH(siječanj!B1955)+8,DAY(siječanj!B1955))</f>
        <v>45921</v>
      </c>
      <c r="C1955" s="8">
        <v>20.3333333333333</v>
      </c>
      <c r="D1955">
        <v>0.93025711389010779</v>
      </c>
      <c r="E1955" s="6">
        <v>116.61952442076003</v>
      </c>
      <c r="F1955" s="9">
        <v>98.65221930909081</v>
      </c>
      <c r="G1955" s="9">
        <v>1.1991401285961278</v>
      </c>
      <c r="H1955" s="9">
        <v>108.48614221089316</v>
      </c>
    </row>
    <row r="1956" spans="1:8" x14ac:dyDescent="0.25">
      <c r="A1956" s="15"/>
      <c r="B1956" s="5">
        <f>DATE(YEAR(siječanj!B1956),MONTH(siječanj!B1956)+8,DAY(siječanj!B1956))</f>
        <v>45921</v>
      </c>
      <c r="C1956" s="8">
        <v>20.34375</v>
      </c>
      <c r="D1956">
        <v>0.93025711389010779</v>
      </c>
      <c r="E1956" s="6">
        <v>119.67621781974911</v>
      </c>
      <c r="F1956" s="9">
        <v>99.825560722120628</v>
      </c>
      <c r="G1956" s="9">
        <v>0.9485435367369891</v>
      </c>
      <c r="H1956" s="9">
        <v>111.32965299028369</v>
      </c>
    </row>
    <row r="1957" spans="1:8" x14ac:dyDescent="0.25">
      <c r="A1957" s="15"/>
      <c r="B1957" s="5">
        <f>DATE(YEAR(siječanj!B1957),MONTH(siječanj!B1957)+8,DAY(siječanj!B1957))</f>
        <v>45921</v>
      </c>
      <c r="C1957" s="8">
        <v>20.3541666666667</v>
      </c>
      <c r="D1957">
        <v>0.93025711389010779</v>
      </c>
      <c r="E1957" s="6">
        <v>124.70556423246299</v>
      </c>
      <c r="F1957" s="9">
        <v>100.9739237554315</v>
      </c>
      <c r="G1957" s="9">
        <v>0.93235320644498232</v>
      </c>
      <c r="H1957" s="9">
        <v>116.00823826892848</v>
      </c>
    </row>
    <row r="1958" spans="1:8" x14ac:dyDescent="0.25">
      <c r="A1958" s="15"/>
      <c r="B1958" s="5">
        <f>DATE(YEAR(siječanj!B1958),MONTH(siječanj!B1958)+8,DAY(siječanj!B1958))</f>
        <v>45921</v>
      </c>
      <c r="C1958" s="8">
        <v>20.3645833333333</v>
      </c>
      <c r="D1958">
        <v>0.93025711389010779</v>
      </c>
      <c r="E1958" s="6">
        <v>129.56406633519106</v>
      </c>
      <c r="F1958" s="9">
        <v>102.8776460519543</v>
      </c>
      <c r="G1958" s="9">
        <v>0.91900747740401234</v>
      </c>
      <c r="H1958" s="9">
        <v>120.52789441284131</v>
      </c>
    </row>
    <row r="1959" spans="1:8" x14ac:dyDescent="0.25">
      <c r="A1959" s="15"/>
      <c r="B1959" s="5">
        <f>DATE(YEAR(siječanj!B1959),MONTH(siječanj!B1959)+8,DAY(siječanj!B1959))</f>
        <v>45921</v>
      </c>
      <c r="C1959" s="8">
        <v>20.375</v>
      </c>
      <c r="D1959">
        <v>0.93025711389010779</v>
      </c>
      <c r="E1959" s="6">
        <v>130.2173324425099</v>
      </c>
      <c r="F1959" s="9">
        <v>104.88943550685184</v>
      </c>
      <c r="G1959" s="9">
        <v>0.85937724006548732</v>
      </c>
      <c r="H1959" s="9">
        <v>121.13559985643796</v>
      </c>
    </row>
    <row r="1960" spans="1:8" x14ac:dyDescent="0.25">
      <c r="A1960" s="15"/>
      <c r="B1960" s="5">
        <f>DATE(YEAR(siječanj!B1960),MONTH(siječanj!B1960)+8,DAY(siječanj!B1960))</f>
        <v>45921</v>
      </c>
      <c r="C1960" s="8">
        <v>20.3854166666667</v>
      </c>
      <c r="D1960">
        <v>0.93025711389010779</v>
      </c>
      <c r="E1960" s="6">
        <v>134.61955785013618</v>
      </c>
      <c r="F1960" s="9">
        <v>105.96774395116577</v>
      </c>
      <c r="G1960" s="9">
        <v>0.85350636274889191</v>
      </c>
      <c r="H1960" s="9">
        <v>125.23080135883008</v>
      </c>
    </row>
    <row r="1961" spans="1:8" x14ac:dyDescent="0.25">
      <c r="A1961" s="15"/>
      <c r="B1961" s="5">
        <f>DATE(YEAR(siječanj!B1961),MONTH(siječanj!B1961)+8,DAY(siječanj!B1961))</f>
        <v>45921</v>
      </c>
      <c r="C1961" s="8">
        <v>20.3958333333333</v>
      </c>
      <c r="D1961">
        <v>0.93025711389010779</v>
      </c>
      <c r="E1961" s="6">
        <v>139.17725858105672</v>
      </c>
      <c r="F1961" s="9">
        <v>107.20491928438435</v>
      </c>
      <c r="G1961" s="9">
        <v>0.84996288683123977</v>
      </c>
      <c r="H1961" s="9">
        <v>129.47063488675107</v>
      </c>
    </row>
    <row r="1962" spans="1:8" x14ac:dyDescent="0.25">
      <c r="A1962" s="15"/>
      <c r="B1962" s="5">
        <f>DATE(YEAR(siječanj!B1962),MONTH(siječanj!B1962)+8,DAY(siječanj!B1962))</f>
        <v>45921</v>
      </c>
      <c r="C1962" s="8">
        <v>20.40625</v>
      </c>
      <c r="D1962">
        <v>0.93025711389010779</v>
      </c>
      <c r="E1962" s="6">
        <v>143.3298845148706</v>
      </c>
      <c r="F1962" s="9">
        <v>108.15827882903534</v>
      </c>
      <c r="G1962" s="9">
        <v>0.85786655623290164</v>
      </c>
      <c r="H1962" s="9">
        <v>133.33364470300597</v>
      </c>
    </row>
    <row r="1963" spans="1:8" x14ac:dyDescent="0.25">
      <c r="A1963" s="15"/>
      <c r="B1963" s="5">
        <f>DATE(YEAR(siječanj!B1963),MONTH(siječanj!B1963)+8,DAY(siječanj!B1963))</f>
        <v>45921</v>
      </c>
      <c r="C1963" s="8">
        <v>20.4166666666667</v>
      </c>
      <c r="D1963">
        <v>0.93025711389010779</v>
      </c>
      <c r="E1963" s="6">
        <v>144.56009267794505</v>
      </c>
      <c r="F1963" s="9">
        <v>109.14881350834168</v>
      </c>
      <c r="G1963" s="9">
        <v>0.87474103186131724</v>
      </c>
      <c r="H1963" s="9">
        <v>134.47805459827165</v>
      </c>
    </row>
    <row r="1964" spans="1:8" x14ac:dyDescent="0.25">
      <c r="A1964" s="15"/>
      <c r="B1964" s="5">
        <f>DATE(YEAR(siječanj!B1964),MONTH(siječanj!B1964)+8,DAY(siječanj!B1964))</f>
        <v>45921</v>
      </c>
      <c r="C1964" s="8">
        <v>20.4270833333333</v>
      </c>
      <c r="D1964">
        <v>0.93025711389010779</v>
      </c>
      <c r="E1964" s="6">
        <v>145.63980360381407</v>
      </c>
      <c r="F1964" s="9">
        <v>109.83866274365606</v>
      </c>
      <c r="G1964" s="9">
        <v>0.90372061071970688</v>
      </c>
      <c r="H1964" s="9">
        <v>135.48246336800619</v>
      </c>
    </row>
    <row r="1965" spans="1:8" x14ac:dyDescent="0.25">
      <c r="A1965" s="15"/>
      <c r="B1965" s="5">
        <f>DATE(YEAR(siječanj!B1965),MONTH(siječanj!B1965)+8,DAY(siječanj!B1965))</f>
        <v>45921</v>
      </c>
      <c r="C1965" s="8">
        <v>20.4375</v>
      </c>
      <c r="D1965">
        <v>0.93025711389010779</v>
      </c>
      <c r="E1965" s="6">
        <v>149.54890338826007</v>
      </c>
      <c r="F1965" s="9">
        <v>110.15753173304235</v>
      </c>
      <c r="G1965" s="9">
        <v>0.9360538069171308</v>
      </c>
      <c r="H1965" s="9">
        <v>139.11893125139338</v>
      </c>
    </row>
    <row r="1966" spans="1:8" x14ac:dyDescent="0.25">
      <c r="A1966" s="15"/>
      <c r="B1966" s="5">
        <f>DATE(YEAR(siječanj!B1966),MONTH(siječanj!B1966)+8,DAY(siječanj!B1966))</f>
        <v>45921</v>
      </c>
      <c r="C1966" s="8">
        <v>20.4479166666667</v>
      </c>
      <c r="D1966">
        <v>0.93025711389010779</v>
      </c>
      <c r="E1966" s="6">
        <v>151.56272686730054</v>
      </c>
      <c r="F1966" s="9">
        <v>110.86851393526563</v>
      </c>
      <c r="G1966" s="9">
        <v>0.94875139897726068</v>
      </c>
      <c r="H1966" s="9">
        <v>140.9923048688897</v>
      </c>
    </row>
    <row r="1967" spans="1:8" x14ac:dyDescent="0.25">
      <c r="A1967" s="15"/>
      <c r="B1967" s="5">
        <f>DATE(YEAR(siječanj!B1967),MONTH(siječanj!B1967)+8,DAY(siječanj!B1967))</f>
        <v>45921</v>
      </c>
      <c r="C1967" s="8">
        <v>20.4583333333333</v>
      </c>
      <c r="D1967">
        <v>0.93025711389010779</v>
      </c>
      <c r="E1967" s="6">
        <v>150.03333048185925</v>
      </c>
      <c r="F1967" s="9">
        <v>111.4179008725043</v>
      </c>
      <c r="G1967" s="9">
        <v>0.95860275365289094</v>
      </c>
      <c r="H1967" s="9">
        <v>139.56957300137512</v>
      </c>
    </row>
    <row r="1968" spans="1:8" x14ac:dyDescent="0.25">
      <c r="A1968" s="15"/>
      <c r="B1968" s="5">
        <f>DATE(YEAR(siječanj!B1968),MONTH(siječanj!B1968)+8,DAY(siječanj!B1968))</f>
        <v>45921</v>
      </c>
      <c r="C1968" s="8">
        <v>20.46875</v>
      </c>
      <c r="D1968">
        <v>0.93025711389010779</v>
      </c>
      <c r="E1968" s="6">
        <v>150.29238505135018</v>
      </c>
      <c r="F1968" s="9">
        <v>111.54439463414924</v>
      </c>
      <c r="G1968" s="9">
        <v>0.95868458922932509</v>
      </c>
      <c r="H1968" s="9">
        <v>139.81056035752979</v>
      </c>
    </row>
    <row r="1969" spans="1:8" x14ac:dyDescent="0.25">
      <c r="A1969" s="15"/>
      <c r="B1969" s="5">
        <f>DATE(YEAR(siječanj!B1969),MONTH(siječanj!B1969)+8,DAY(siječanj!B1969))</f>
        <v>45921</v>
      </c>
      <c r="C1969" s="8">
        <v>20.4791666666667</v>
      </c>
      <c r="D1969">
        <v>0.93025711389010779</v>
      </c>
      <c r="E1969" s="6">
        <v>152.49182469440203</v>
      </c>
      <c r="F1969" s="9">
        <v>111.97006377199286</v>
      </c>
      <c r="G1969" s="9">
        <v>0.99197689718513515</v>
      </c>
      <c r="H1969" s="9">
        <v>141.8566047320507</v>
      </c>
    </row>
    <row r="1970" spans="1:8" x14ac:dyDescent="0.25">
      <c r="A1970" s="15"/>
      <c r="B1970" s="5">
        <f>DATE(YEAR(siječanj!B1970),MONTH(siječanj!B1970)+8,DAY(siječanj!B1970))</f>
        <v>45921</v>
      </c>
      <c r="C1970" s="8">
        <v>20.4895833333333</v>
      </c>
      <c r="D1970">
        <v>0.93025711389010779</v>
      </c>
      <c r="E1970" s="6">
        <v>150.12303307789432</v>
      </c>
      <c r="F1970" s="9">
        <v>112.07606621250446</v>
      </c>
      <c r="G1970" s="9">
        <v>1.0085109362788089</v>
      </c>
      <c r="H1970" s="9">
        <v>139.65301947947117</v>
      </c>
    </row>
    <row r="1971" spans="1:8" x14ac:dyDescent="0.25">
      <c r="A1971" s="15"/>
      <c r="B1971" s="5">
        <f>DATE(YEAR(siječanj!B1971),MONTH(siječanj!B1971)+8,DAY(siječanj!B1971))</f>
        <v>45921</v>
      </c>
      <c r="C1971" s="8">
        <v>20.5</v>
      </c>
      <c r="D1971">
        <v>0.93025711389010779</v>
      </c>
      <c r="E1971" s="6">
        <v>146.52820926589447</v>
      </c>
      <c r="F1971" s="9">
        <v>111.4115114314134</v>
      </c>
      <c r="G1971" s="9">
        <v>1.0064012180499566</v>
      </c>
      <c r="H1971" s="9">
        <v>136.30890905517674</v>
      </c>
    </row>
    <row r="1972" spans="1:8" x14ac:dyDescent="0.25">
      <c r="A1972" s="15"/>
      <c r="B1972" s="5">
        <f>DATE(YEAR(siječanj!B1972),MONTH(siječanj!B1972)+8,DAY(siječanj!B1972))</f>
        <v>45921</v>
      </c>
      <c r="C1972" s="8">
        <v>20.5104166666667</v>
      </c>
      <c r="D1972">
        <v>0.93025711389010779</v>
      </c>
      <c r="E1972" s="6">
        <v>137.21515095001737</v>
      </c>
      <c r="F1972" s="9">
        <v>110.46515237520987</v>
      </c>
      <c r="G1972" s="9">
        <v>0.99470856496907878</v>
      </c>
      <c r="H1972" s="9">
        <v>127.64537030475864</v>
      </c>
    </row>
    <row r="1973" spans="1:8" x14ac:dyDescent="0.25">
      <c r="A1973" s="15"/>
      <c r="B1973" s="5">
        <f>DATE(YEAR(siječanj!B1973),MONTH(siječanj!B1973)+8,DAY(siječanj!B1973))</f>
        <v>45921</v>
      </c>
      <c r="C1973" s="8">
        <v>20.5208333333333</v>
      </c>
      <c r="D1973">
        <v>0.93025711389010779</v>
      </c>
      <c r="E1973" s="6">
        <v>133.57243472156384</v>
      </c>
      <c r="F1973" s="9">
        <v>109.91752796830475</v>
      </c>
      <c r="G1973" s="9">
        <v>0.92382922362169173</v>
      </c>
      <c r="H1973" s="9">
        <v>124.2567076193568</v>
      </c>
    </row>
    <row r="1974" spans="1:8" x14ac:dyDescent="0.25">
      <c r="A1974" s="15"/>
      <c r="B1974" s="5">
        <f>DATE(YEAR(siječanj!B1974),MONTH(siječanj!B1974)+8,DAY(siječanj!B1974))</f>
        <v>45921</v>
      </c>
      <c r="C1974" s="8">
        <v>20.53125</v>
      </c>
      <c r="D1974">
        <v>0.93025711389010779</v>
      </c>
      <c r="E1974" s="6">
        <v>132.04858780786353</v>
      </c>
      <c r="F1974" s="9">
        <v>109.28602428947549</v>
      </c>
      <c r="G1974" s="9">
        <v>0.89153694418022389</v>
      </c>
      <c r="H1974" s="9">
        <v>122.8391381874076</v>
      </c>
    </row>
    <row r="1975" spans="1:8" x14ac:dyDescent="0.25">
      <c r="A1975" s="15"/>
      <c r="B1975" s="5">
        <f>DATE(YEAR(siječanj!B1975),MONTH(siječanj!B1975)+8,DAY(siječanj!B1975))</f>
        <v>45921</v>
      </c>
      <c r="C1975" s="8">
        <v>20.5416666666667</v>
      </c>
      <c r="D1975">
        <v>0.93025711389010779</v>
      </c>
      <c r="E1975" s="6">
        <v>127.09998997200525</v>
      </c>
      <c r="F1975" s="9">
        <v>108.39514415794463</v>
      </c>
      <c r="G1975" s="9">
        <v>0.8351359346826196</v>
      </c>
      <c r="H1975" s="9">
        <v>118.23566984681925</v>
      </c>
    </row>
    <row r="1976" spans="1:8" x14ac:dyDescent="0.25">
      <c r="A1976" s="15"/>
      <c r="B1976" s="5">
        <f>DATE(YEAR(siječanj!B1976),MONTH(siječanj!B1976)+8,DAY(siječanj!B1976))</f>
        <v>45921</v>
      </c>
      <c r="C1976" s="8">
        <v>20.5520833333333</v>
      </c>
      <c r="D1976">
        <v>0.93025711389010779</v>
      </c>
      <c r="E1976" s="6">
        <v>121.89225735480545</v>
      </c>
      <c r="F1976" s="9">
        <v>107.27503806865955</v>
      </c>
      <c r="G1976" s="9">
        <v>0.78934407700939324</v>
      </c>
      <c r="H1976" s="9">
        <v>113.39113953243158</v>
      </c>
    </row>
    <row r="1977" spans="1:8" x14ac:dyDescent="0.25">
      <c r="A1977" s="15"/>
      <c r="B1977" s="5">
        <f>DATE(YEAR(siječanj!B1977),MONTH(siječanj!B1977)+8,DAY(siječanj!B1977))</f>
        <v>45921</v>
      </c>
      <c r="C1977" s="8">
        <v>20.5625</v>
      </c>
      <c r="D1977">
        <v>0.93025711389010779</v>
      </c>
      <c r="E1977" s="6">
        <v>117.5115614020542</v>
      </c>
      <c r="F1977" s="9">
        <v>106.73897423564964</v>
      </c>
      <c r="G1977" s="9">
        <v>0.7920250071075613</v>
      </c>
      <c r="H1977" s="9">
        <v>109.31596595859513</v>
      </c>
    </row>
    <row r="1978" spans="1:8" x14ac:dyDescent="0.25">
      <c r="A1978" s="15"/>
      <c r="B1978" s="5">
        <f>DATE(YEAR(siječanj!B1978),MONTH(siječanj!B1978)+8,DAY(siječanj!B1978))</f>
        <v>45921</v>
      </c>
      <c r="C1978" s="8">
        <v>20.5729166666667</v>
      </c>
      <c r="D1978">
        <v>0.93025711389010779</v>
      </c>
      <c r="E1978" s="6">
        <v>115.7940028690459</v>
      </c>
      <c r="F1978" s="9">
        <v>106.3528105220872</v>
      </c>
      <c r="G1978" s="9">
        <v>0.80365710157284498</v>
      </c>
      <c r="H1978" s="9">
        <v>107.7181949147415</v>
      </c>
    </row>
    <row r="1979" spans="1:8" x14ac:dyDescent="0.25">
      <c r="A1979" s="15"/>
      <c r="B1979" s="5">
        <f>DATE(YEAR(siječanj!B1979),MONTH(siječanj!B1979)+8,DAY(siječanj!B1979))</f>
        <v>45921</v>
      </c>
      <c r="C1979" s="8">
        <v>20.5833333333333</v>
      </c>
      <c r="D1979">
        <v>0.93025711389010779</v>
      </c>
      <c r="E1979" s="6">
        <v>113.00862357918953</v>
      </c>
      <c r="F1979" s="9">
        <v>105.49942583642014</v>
      </c>
      <c r="G1979" s="9">
        <v>0.82077053629993013</v>
      </c>
      <c r="H1979" s="9">
        <v>105.12707601547044</v>
      </c>
    </row>
    <row r="1980" spans="1:8" x14ac:dyDescent="0.25">
      <c r="A1980" s="15"/>
      <c r="B1980" s="5">
        <f>DATE(YEAR(siječanj!B1980),MONTH(siječanj!B1980)+8,DAY(siječanj!B1980))</f>
        <v>45921</v>
      </c>
      <c r="C1980" s="8">
        <v>20.59375</v>
      </c>
      <c r="D1980">
        <v>0.93025711389010779</v>
      </c>
      <c r="E1980" s="6">
        <v>113.79737740494561</v>
      </c>
      <c r="F1980" s="9">
        <v>105.21702218023795</v>
      </c>
      <c r="G1980" s="9">
        <v>0.799008846405592</v>
      </c>
      <c r="H1980" s="9">
        <v>105.86081987298806</v>
      </c>
    </row>
    <row r="1981" spans="1:8" x14ac:dyDescent="0.25">
      <c r="A1981" s="15"/>
      <c r="B1981" s="5">
        <f>DATE(YEAR(siječanj!B1981),MONTH(siječanj!B1981)+8,DAY(siječanj!B1981))</f>
        <v>45921</v>
      </c>
      <c r="C1981" s="8">
        <v>20.6041666666667</v>
      </c>
      <c r="D1981">
        <v>0.93025711389010779</v>
      </c>
      <c r="E1981" s="6">
        <v>111.74443628980411</v>
      </c>
      <c r="F1981" s="9">
        <v>105.07425824657425</v>
      </c>
      <c r="G1981" s="9">
        <v>0.79922816570914523</v>
      </c>
      <c r="H1981" s="9">
        <v>103.9510567962302</v>
      </c>
    </row>
    <row r="1982" spans="1:8" x14ac:dyDescent="0.25">
      <c r="A1982" s="15"/>
      <c r="B1982" s="5">
        <f>DATE(YEAR(siječanj!B1982),MONTH(siječanj!B1982)+8,DAY(siječanj!B1982))</f>
        <v>45921</v>
      </c>
      <c r="C1982" s="8">
        <v>20.6145833333333</v>
      </c>
      <c r="D1982">
        <v>0.93025711389010779</v>
      </c>
      <c r="E1982" s="6">
        <v>109.42325090178916</v>
      </c>
      <c r="F1982" s="9">
        <v>105.00332855302864</v>
      </c>
      <c r="G1982" s="9">
        <v>0.80229372239719754</v>
      </c>
      <c r="H1982" s="9">
        <v>101.79175757637152</v>
      </c>
    </row>
    <row r="1983" spans="1:8" x14ac:dyDescent="0.25">
      <c r="A1983" s="15"/>
      <c r="B1983" s="5">
        <f>DATE(YEAR(siječanj!B1983),MONTH(siječanj!B1983)+8,DAY(siječanj!B1983))</f>
        <v>45921</v>
      </c>
      <c r="C1983" s="8">
        <v>20.625</v>
      </c>
      <c r="D1983">
        <v>0.93025711389010779</v>
      </c>
      <c r="E1983" s="6">
        <v>105.86650395237149</v>
      </c>
      <c r="F1983" s="9">
        <v>104.6035606186592</v>
      </c>
      <c r="G1983" s="9">
        <v>0.7855010823452161</v>
      </c>
      <c r="H1983" s="9">
        <v>98.483068424368795</v>
      </c>
    </row>
    <row r="1984" spans="1:8" x14ac:dyDescent="0.25">
      <c r="A1984" s="15"/>
      <c r="B1984" s="5">
        <f>DATE(YEAR(siječanj!B1984),MONTH(siječanj!B1984)+8,DAY(siječanj!B1984))</f>
        <v>45921</v>
      </c>
      <c r="C1984" s="8">
        <v>20.6354166666667</v>
      </c>
      <c r="D1984">
        <v>0.93025711389010779</v>
      </c>
      <c r="E1984" s="6">
        <v>105.04403243152137</v>
      </c>
      <c r="F1984" s="9">
        <v>103.8521568816312</v>
      </c>
      <c r="G1984" s="9">
        <v>0.79093495822042859</v>
      </c>
      <c r="H1984" s="9">
        <v>97.717958441125958</v>
      </c>
    </row>
    <row r="1985" spans="1:8" x14ac:dyDescent="0.25">
      <c r="A1985" s="15"/>
      <c r="B1985" s="5">
        <f>DATE(YEAR(siječanj!B1985),MONTH(siječanj!B1985)+8,DAY(siječanj!B1985))</f>
        <v>45921</v>
      </c>
      <c r="C1985" s="8">
        <v>20.6458333333333</v>
      </c>
      <c r="D1985">
        <v>0.93025711389010779</v>
      </c>
      <c r="E1985" s="6">
        <v>105.28533245446641</v>
      </c>
      <c r="F1985" s="9">
        <v>103.97118954117067</v>
      </c>
      <c r="G1985" s="9">
        <v>0.78703958973701349</v>
      </c>
      <c r="H1985" s="9">
        <v>97.942429504052427</v>
      </c>
    </row>
    <row r="1986" spans="1:8" x14ac:dyDescent="0.25">
      <c r="A1986" s="15"/>
      <c r="B1986" s="5">
        <f>DATE(YEAR(siječanj!B1986),MONTH(siječanj!B1986)+8,DAY(siječanj!B1986))</f>
        <v>45921</v>
      </c>
      <c r="C1986" s="8">
        <v>20.65625</v>
      </c>
      <c r="D1986">
        <v>0.93025711389010779</v>
      </c>
      <c r="E1986" s="6">
        <v>104.59413208341098</v>
      </c>
      <c r="F1986" s="9">
        <v>103.8567927979433</v>
      </c>
      <c r="G1986" s="9">
        <v>0.78968123921268818</v>
      </c>
      <c r="H1986" s="9">
        <v>97.299435441754625</v>
      </c>
    </row>
    <row r="1987" spans="1:8" x14ac:dyDescent="0.25">
      <c r="A1987" s="15"/>
      <c r="B1987" s="5">
        <f>DATE(YEAR(siječanj!B1987),MONTH(siječanj!B1987)+8,DAY(siječanj!B1987))</f>
        <v>45921</v>
      </c>
      <c r="C1987" s="8">
        <v>20.6666666666667</v>
      </c>
      <c r="D1987">
        <v>0.93025711389010779</v>
      </c>
      <c r="E1987" s="6">
        <v>103.33448815168926</v>
      </c>
      <c r="F1987" s="9">
        <v>103.60926693893404</v>
      </c>
      <c r="G1987" s="9">
        <v>0.76892612546332528</v>
      </c>
      <c r="H1987" s="9">
        <v>96.127642713301981</v>
      </c>
    </row>
    <row r="1988" spans="1:8" x14ac:dyDescent="0.25">
      <c r="A1988" s="15"/>
      <c r="B1988" s="5">
        <f>DATE(YEAR(siječanj!B1988),MONTH(siječanj!B1988)+8,DAY(siječanj!B1988))</f>
        <v>45921</v>
      </c>
      <c r="C1988" s="8">
        <v>20.6770833333333</v>
      </c>
      <c r="D1988">
        <v>0.93025711389010779</v>
      </c>
      <c r="E1988" s="6">
        <v>102.63313454477378</v>
      </c>
      <c r="F1988" s="9">
        <v>103.52372153704631</v>
      </c>
      <c r="G1988" s="9">
        <v>0.75180450697214463</v>
      </c>
      <c r="H1988" s="9">
        <v>95.475203531116378</v>
      </c>
    </row>
    <row r="1989" spans="1:8" x14ac:dyDescent="0.25">
      <c r="A1989" s="15"/>
      <c r="B1989" s="5">
        <f>DATE(YEAR(siječanj!B1989),MONTH(siječanj!B1989)+8,DAY(siječanj!B1989))</f>
        <v>45921</v>
      </c>
      <c r="C1989" s="8">
        <v>20.6875</v>
      </c>
      <c r="D1989">
        <v>0.93025711389010779</v>
      </c>
      <c r="E1989" s="6">
        <v>103.49084976641967</v>
      </c>
      <c r="F1989" s="9">
        <v>103.59932255510786</v>
      </c>
      <c r="G1989" s="9">
        <v>0.72621946427326756</v>
      </c>
      <c r="H1989" s="9">
        <v>96.273099217744303</v>
      </c>
    </row>
    <row r="1990" spans="1:8" x14ac:dyDescent="0.25">
      <c r="A1990" s="15"/>
      <c r="B1990" s="5">
        <f>DATE(YEAR(siječanj!B1990),MONTH(siječanj!B1990)+8,DAY(siječanj!B1990))</f>
        <v>45921</v>
      </c>
      <c r="C1990" s="8">
        <v>20.6979166666667</v>
      </c>
      <c r="D1990">
        <v>0.93025711389010779</v>
      </c>
      <c r="E1990" s="6">
        <v>103.34774588325021</v>
      </c>
      <c r="F1990" s="9">
        <v>103.94008189902422</v>
      </c>
      <c r="G1990" s="9">
        <v>0.74533295809355904</v>
      </c>
      <c r="H1990" s="9">
        <v>96.139975812400607</v>
      </c>
    </row>
    <row r="1991" spans="1:8" x14ac:dyDescent="0.25">
      <c r="A1991" s="15"/>
      <c r="B1991" s="5">
        <f>DATE(YEAR(siječanj!B1991),MONTH(siječanj!B1991)+8,DAY(siječanj!B1991))</f>
        <v>45921</v>
      </c>
      <c r="C1991" s="8">
        <v>20.7083333333333</v>
      </c>
      <c r="D1991">
        <v>0.93025711389010779</v>
      </c>
      <c r="E1991" s="6">
        <v>106.332881399036</v>
      </c>
      <c r="F1991" s="9">
        <v>104.38589257406811</v>
      </c>
      <c r="G1991" s="9">
        <v>0.79206592489577843</v>
      </c>
      <c r="H1991" s="9">
        <v>98.916919361886357</v>
      </c>
    </row>
    <row r="1992" spans="1:8" x14ac:dyDescent="0.25">
      <c r="A1992" s="15"/>
      <c r="B1992" s="5">
        <f>DATE(YEAR(siječanj!B1992),MONTH(siječanj!B1992)+8,DAY(siječanj!B1992))</f>
        <v>45921</v>
      </c>
      <c r="C1992" s="8">
        <v>20.71875</v>
      </c>
      <c r="D1992">
        <v>0.93025711389010779</v>
      </c>
      <c r="E1992" s="6">
        <v>111.48044621582412</v>
      </c>
      <c r="F1992" s="9">
        <v>105.24384768110362</v>
      </c>
      <c r="G1992" s="9">
        <v>0.88611616253401648</v>
      </c>
      <c r="H1992" s="9">
        <v>103.70547815191394</v>
      </c>
    </row>
    <row r="1993" spans="1:8" x14ac:dyDescent="0.25">
      <c r="A1993" s="15"/>
      <c r="B1993" s="5">
        <f>DATE(YEAR(siječanj!B1993),MONTH(siječanj!B1993)+8,DAY(siječanj!B1993))</f>
        <v>45921</v>
      </c>
      <c r="C1993" s="8">
        <v>20.7291666666667</v>
      </c>
      <c r="D1993">
        <v>0.93025711389010779</v>
      </c>
      <c r="E1993" s="6">
        <v>114.80283493332173</v>
      </c>
      <c r="F1993" s="9">
        <v>105.78782821542042</v>
      </c>
      <c r="G1993" s="9">
        <v>1.1961973252727265</v>
      </c>
      <c r="H1993" s="9">
        <v>106.79615389147432</v>
      </c>
    </row>
    <row r="1994" spans="1:8" x14ac:dyDescent="0.25">
      <c r="A1994" s="15"/>
      <c r="B1994" s="5">
        <f>DATE(YEAR(siječanj!B1994),MONTH(siječanj!B1994)+8,DAY(siječanj!B1994))</f>
        <v>45921</v>
      </c>
      <c r="C1994" s="8">
        <v>20.7395833333333</v>
      </c>
      <c r="D1994">
        <v>0.93025711389010779</v>
      </c>
      <c r="E1994" s="6">
        <v>120.78099148300056</v>
      </c>
      <c r="F1994" s="9">
        <v>106.92438049438513</v>
      </c>
      <c r="G1994" s="9">
        <v>5.3588733443775807</v>
      </c>
      <c r="H1994" s="9">
        <v>112.3573765497618</v>
      </c>
    </row>
    <row r="1995" spans="1:8" x14ac:dyDescent="0.25">
      <c r="A1995" s="15"/>
      <c r="B1995" s="5">
        <f>DATE(YEAR(siječanj!B1995),MONTH(siječanj!B1995)+8,DAY(siječanj!B1995))</f>
        <v>45921</v>
      </c>
      <c r="C1995" s="8">
        <v>20.75</v>
      </c>
      <c r="D1995">
        <v>0.93025711389010779</v>
      </c>
      <c r="E1995" s="6">
        <v>125.73273540588967</v>
      </c>
      <c r="F1995" s="9">
        <v>108.71693473349443</v>
      </c>
      <c r="G1995" s="9">
        <v>35.795231326807993</v>
      </c>
      <c r="H1995" s="9">
        <v>116.96377156019149</v>
      </c>
    </row>
    <row r="1996" spans="1:8" x14ac:dyDescent="0.25">
      <c r="A1996" s="15"/>
      <c r="B1996" s="5">
        <f>DATE(YEAR(siječanj!B1996),MONTH(siječanj!B1996)+8,DAY(siječanj!B1996))</f>
        <v>45921</v>
      </c>
      <c r="C1996" s="8">
        <v>20.7604166666667</v>
      </c>
      <c r="D1996">
        <v>0.93025711389010779</v>
      </c>
      <c r="E1996" s="6">
        <v>130.14435847354832</v>
      </c>
      <c r="F1996" s="9">
        <v>110.73833301296806</v>
      </c>
      <c r="G1996" s="9">
        <v>105.04372309686829</v>
      </c>
      <c r="H1996" s="9">
        <v>121.06771530268266</v>
      </c>
    </row>
    <row r="1997" spans="1:8" x14ac:dyDescent="0.25">
      <c r="A1997" s="15"/>
      <c r="B1997" s="5">
        <f>DATE(YEAR(siječanj!B1997),MONTH(siječanj!B1997)+8,DAY(siječanj!B1997))</f>
        <v>45921</v>
      </c>
      <c r="C1997" s="8">
        <v>20.7708333333333</v>
      </c>
      <c r="D1997">
        <v>0.93025711389010779</v>
      </c>
      <c r="E1997" s="6">
        <v>139.75710410775176</v>
      </c>
      <c r="F1997" s="9">
        <v>112.93818065780151</v>
      </c>
      <c r="G1997" s="9">
        <v>176.5373088946115</v>
      </c>
      <c r="H1997" s="9">
        <v>130.01004031291649</v>
      </c>
    </row>
    <row r="1998" spans="1:8" x14ac:dyDescent="0.25">
      <c r="A1998" s="15"/>
      <c r="B1998" s="5">
        <f>DATE(YEAR(siječanj!B1998),MONTH(siječanj!B1998)+8,DAY(siječanj!B1998))</f>
        <v>45921</v>
      </c>
      <c r="C1998" s="8">
        <v>20.78125</v>
      </c>
      <c r="D1998">
        <v>0.93025711389010779</v>
      </c>
      <c r="E1998" s="6">
        <v>145.12534360890172</v>
      </c>
      <c r="F1998" s="9">
        <v>114.09358412124189</v>
      </c>
      <c r="G1998" s="9">
        <v>221.92912120071867</v>
      </c>
      <c r="H1998" s="9">
        <v>135.0038832979271</v>
      </c>
    </row>
    <row r="1999" spans="1:8" x14ac:dyDescent="0.25">
      <c r="A1999" s="15"/>
      <c r="B1999" s="5">
        <f>DATE(YEAR(siječanj!B1999),MONTH(siječanj!B1999)+8,DAY(siječanj!B1999))</f>
        <v>45921</v>
      </c>
      <c r="C1999" s="8">
        <v>20.7916666666667</v>
      </c>
      <c r="D1999">
        <v>0.93025711389010779</v>
      </c>
      <c r="E1999" s="6">
        <v>151.12441762674322</v>
      </c>
      <c r="F1999" s="9">
        <v>114.11840148573546</v>
      </c>
      <c r="G1999" s="9">
        <v>227.70741772468688</v>
      </c>
      <c r="H1999" s="9">
        <v>140.58456457977749</v>
      </c>
    </row>
    <row r="2000" spans="1:8" x14ac:dyDescent="0.25">
      <c r="A2000" s="15"/>
      <c r="B2000" s="5">
        <f>DATE(YEAR(siječanj!B2000),MONTH(siječanj!B2000)+8,DAY(siječanj!B2000))</f>
        <v>45921</v>
      </c>
      <c r="C2000" s="8">
        <v>20.8020833333333</v>
      </c>
      <c r="D2000">
        <v>0.93025711389010779</v>
      </c>
      <c r="E2000" s="6">
        <v>158.19061426125126</v>
      </c>
      <c r="F2000" s="9">
        <v>113.93733436934887</v>
      </c>
      <c r="G2000" s="9">
        <v>228.69099994933438</v>
      </c>
      <c r="H2000" s="9">
        <v>147.15794426717491</v>
      </c>
    </row>
    <row r="2001" spans="1:8" x14ac:dyDescent="0.25">
      <c r="A2001" s="15"/>
      <c r="B2001" s="5">
        <f>DATE(YEAR(siječanj!B2001),MONTH(siječanj!B2001)+8,DAY(siječanj!B2001))</f>
        <v>45921</v>
      </c>
      <c r="C2001" s="8">
        <v>20.8125</v>
      </c>
      <c r="D2001">
        <v>0.93025711389010779</v>
      </c>
      <c r="E2001" s="6">
        <v>156.32245550298234</v>
      </c>
      <c r="F2001" s="9">
        <v>113.68352529386034</v>
      </c>
      <c r="G2001" s="9">
        <v>229.18865136139769</v>
      </c>
      <c r="H2001" s="9">
        <v>145.42007629241914</v>
      </c>
    </row>
    <row r="2002" spans="1:8" x14ac:dyDescent="0.25">
      <c r="A2002" s="15"/>
      <c r="B2002" s="5">
        <f>DATE(YEAR(siječanj!B2002),MONTH(siječanj!B2002)+8,DAY(siječanj!B2002))</f>
        <v>45921</v>
      </c>
      <c r="C2002" s="8">
        <v>20.8229166666667</v>
      </c>
      <c r="D2002">
        <v>0.93025711389010779</v>
      </c>
      <c r="E2002" s="6">
        <v>157.4956924564338</v>
      </c>
      <c r="F2002" s="9">
        <v>113.00382194165951</v>
      </c>
      <c r="G2002" s="9">
        <v>229.75405593756909</v>
      </c>
      <c r="H2002" s="9">
        <v>146.51148831464613</v>
      </c>
    </row>
    <row r="2003" spans="1:8" x14ac:dyDescent="0.25">
      <c r="A2003" s="15"/>
      <c r="B2003" s="5">
        <f>DATE(YEAR(siječanj!B2003),MONTH(siječanj!B2003)+8,DAY(siječanj!B2003))</f>
        <v>45921</v>
      </c>
      <c r="C2003" s="8">
        <v>20.8333333333333</v>
      </c>
      <c r="D2003">
        <v>0.93025711389010779</v>
      </c>
      <c r="E2003" s="6">
        <v>157.54401960131261</v>
      </c>
      <c r="F2003" s="9">
        <v>111.95833761869342</v>
      </c>
      <c r="G2003" s="9">
        <v>229.67487027798782</v>
      </c>
      <c r="H2003" s="9">
        <v>146.55644498496363</v>
      </c>
    </row>
    <row r="2004" spans="1:8" x14ac:dyDescent="0.25">
      <c r="A2004" s="15"/>
      <c r="B2004" s="5">
        <f>DATE(YEAR(siječanj!B2004),MONTH(siječanj!B2004)+8,DAY(siječanj!B2004))</f>
        <v>45921</v>
      </c>
      <c r="C2004" s="8">
        <v>20.84375</v>
      </c>
      <c r="D2004">
        <v>0.93025711389010779</v>
      </c>
      <c r="E2004" s="6">
        <v>155.66360526448091</v>
      </c>
      <c r="F2004" s="9">
        <v>110.72366378297674</v>
      </c>
      <c r="G2004" s="9">
        <v>230.30957960956547</v>
      </c>
      <c r="H2004" s="9">
        <v>144.80717617106501</v>
      </c>
    </row>
    <row r="2005" spans="1:8" x14ac:dyDescent="0.25">
      <c r="A2005" s="15"/>
      <c r="B2005" s="5">
        <f>DATE(YEAR(siječanj!B2005),MONTH(siječanj!B2005)+8,DAY(siječanj!B2005))</f>
        <v>45921</v>
      </c>
      <c r="C2005" s="8">
        <v>20.8541666666667</v>
      </c>
      <c r="D2005">
        <v>0.93025711389010779</v>
      </c>
      <c r="E2005" s="6">
        <v>154.36004782020541</v>
      </c>
      <c r="F2005" s="9">
        <v>109.6623627381404</v>
      </c>
      <c r="G2005" s="9">
        <v>230.70674682695571</v>
      </c>
      <c r="H2005" s="9">
        <v>143.59453258516331</v>
      </c>
    </row>
    <row r="2006" spans="1:8" x14ac:dyDescent="0.25">
      <c r="A2006" s="15"/>
      <c r="B2006" s="5">
        <f>DATE(YEAR(siječanj!B2006),MONTH(siječanj!B2006)+8,DAY(siječanj!B2006))</f>
        <v>45921</v>
      </c>
      <c r="C2006" s="8">
        <v>20.8645833333333</v>
      </c>
      <c r="D2006">
        <v>0.93025711389010779</v>
      </c>
      <c r="E2006" s="6">
        <v>151.07442583839611</v>
      </c>
      <c r="F2006" s="9">
        <v>108.12692813924664</v>
      </c>
      <c r="G2006" s="9">
        <v>230.77974077944842</v>
      </c>
      <c r="H2006" s="9">
        <v>140.53805936303149</v>
      </c>
    </row>
    <row r="2007" spans="1:8" x14ac:dyDescent="0.25">
      <c r="A2007" s="15"/>
      <c r="B2007" s="5">
        <f>DATE(YEAR(siječanj!B2007),MONTH(siječanj!B2007)+8,DAY(siječanj!B2007))</f>
        <v>45921</v>
      </c>
      <c r="C2007" s="8">
        <v>20.875</v>
      </c>
      <c r="D2007">
        <v>0.93025711389010779</v>
      </c>
      <c r="E2007" s="6">
        <v>149.50881231698395</v>
      </c>
      <c r="F2007" s="9">
        <v>106.04818514789471</v>
      </c>
      <c r="G2007" s="9">
        <v>230.96766613992816</v>
      </c>
      <c r="H2007" s="9">
        <v>139.08163624713529</v>
      </c>
    </row>
    <row r="2008" spans="1:8" x14ac:dyDescent="0.25">
      <c r="A2008" s="15"/>
      <c r="B2008" s="5">
        <f>DATE(YEAR(siječanj!B2008),MONTH(siječanj!B2008)+8,DAY(siječanj!B2008))</f>
        <v>45921</v>
      </c>
      <c r="C2008" s="8">
        <v>20.8854166666667</v>
      </c>
      <c r="D2008">
        <v>0.93025711389010779</v>
      </c>
      <c r="E2008" s="6">
        <v>155.55103238831444</v>
      </c>
      <c r="F2008" s="9">
        <v>104.2832025403288</v>
      </c>
      <c r="G2008" s="9">
        <v>231.08693975322134</v>
      </c>
      <c r="H2008" s="9">
        <v>144.70245445218006</v>
      </c>
    </row>
    <row r="2009" spans="1:8" x14ac:dyDescent="0.25">
      <c r="A2009" s="15"/>
      <c r="B2009" s="5">
        <f>DATE(YEAR(siječanj!B2009),MONTH(siječanj!B2009)+8,DAY(siječanj!B2009))</f>
        <v>45921</v>
      </c>
      <c r="C2009" s="8">
        <v>20.8958333333333</v>
      </c>
      <c r="D2009">
        <v>0.93025711389010779</v>
      </c>
      <c r="E2009" s="6">
        <v>158.31049037690553</v>
      </c>
      <c r="F2009" s="9">
        <v>102.9368369025551</v>
      </c>
      <c r="G2009" s="9">
        <v>230.25650447229953</v>
      </c>
      <c r="H2009" s="9">
        <v>147.26945987654781</v>
      </c>
    </row>
    <row r="2010" spans="1:8" x14ac:dyDescent="0.25">
      <c r="A2010" s="15"/>
      <c r="B2010" s="5">
        <f>DATE(YEAR(siječanj!B2010),MONTH(siječanj!B2010)+8,DAY(siječanj!B2010))</f>
        <v>45921</v>
      </c>
      <c r="C2010" s="8">
        <v>20.90625</v>
      </c>
      <c r="D2010">
        <v>0.93025711389010779</v>
      </c>
      <c r="E2010" s="6">
        <v>158.73156991389033</v>
      </c>
      <c r="F2010" s="9">
        <v>101.63553926672427</v>
      </c>
      <c r="G2010" s="9">
        <v>228.66693867127773</v>
      </c>
      <c r="H2010" s="9">
        <v>147.66117211134147</v>
      </c>
    </row>
    <row r="2011" spans="1:8" x14ac:dyDescent="0.25">
      <c r="A2011" s="15"/>
      <c r="B2011" s="5">
        <f>DATE(YEAR(siječanj!B2011),MONTH(siječanj!B2011)+8,DAY(siječanj!B2011))</f>
        <v>45921</v>
      </c>
      <c r="C2011" s="8">
        <v>20.9166666666667</v>
      </c>
      <c r="D2011">
        <v>0.93025711389010779</v>
      </c>
      <c r="E2011" s="6">
        <v>151.1977995868464</v>
      </c>
      <c r="F2011" s="9">
        <v>99.497997248271545</v>
      </c>
      <c r="G2011" s="9">
        <v>226.76291689618716</v>
      </c>
      <c r="H2011" s="9">
        <v>140.65282867019465</v>
      </c>
    </row>
    <row r="2012" spans="1:8" x14ac:dyDescent="0.25">
      <c r="A2012" s="15"/>
      <c r="B2012" s="5">
        <f>DATE(YEAR(siječanj!B2012),MONTH(siječanj!B2012)+8,DAY(siječanj!B2012))</f>
        <v>45921</v>
      </c>
      <c r="C2012" s="8">
        <v>20.9270833333333</v>
      </c>
      <c r="D2012">
        <v>0.93025711389010779</v>
      </c>
      <c r="E2012" s="6">
        <v>141.72472060947183</v>
      </c>
      <c r="F2012" s="9">
        <v>97.974143813245846</v>
      </c>
      <c r="G2012" s="9">
        <v>224.47394264645905</v>
      </c>
      <c r="H2012" s="9">
        <v>131.84042956104915</v>
      </c>
    </row>
    <row r="2013" spans="1:8" x14ac:dyDescent="0.25">
      <c r="A2013" s="15"/>
      <c r="B2013" s="5">
        <f>DATE(YEAR(siječanj!B2013),MONTH(siječanj!B2013)+8,DAY(siječanj!B2013))</f>
        <v>45921</v>
      </c>
      <c r="C2013" s="8">
        <v>20.9375</v>
      </c>
      <c r="D2013">
        <v>0.93025711389010779</v>
      </c>
      <c r="E2013" s="6">
        <v>132.55642586888371</v>
      </c>
      <c r="F2013" s="9">
        <v>96.164993902481697</v>
      </c>
      <c r="G2013" s="9">
        <v>223.31613595004421</v>
      </c>
      <c r="H2013" s="9">
        <v>123.31155815637578</v>
      </c>
    </row>
    <row r="2014" spans="1:8" x14ac:dyDescent="0.25">
      <c r="A2014" s="15"/>
      <c r="B2014" s="5">
        <f>DATE(YEAR(siječanj!B2014),MONTH(siječanj!B2014)+8,DAY(siječanj!B2014))</f>
        <v>45921</v>
      </c>
      <c r="C2014" s="8">
        <v>20.9479166666667</v>
      </c>
      <c r="D2014">
        <v>0.93025711389010779</v>
      </c>
      <c r="E2014" s="6">
        <v>121.59650932958856</v>
      </c>
      <c r="F2014" s="9">
        <v>94.0440790341911</v>
      </c>
      <c r="G2014" s="9">
        <v>222.14797547075457</v>
      </c>
      <c r="H2014" s="9">
        <v>113.11601782805462</v>
      </c>
    </row>
    <row r="2015" spans="1:8" x14ac:dyDescent="0.25">
      <c r="A2015" s="15"/>
      <c r="B2015" s="5">
        <f>DATE(YEAR(siječanj!B2015),MONTH(siječanj!B2015)+8,DAY(siječanj!B2015))</f>
        <v>45921</v>
      </c>
      <c r="C2015" s="8">
        <v>20.9583333333333</v>
      </c>
      <c r="D2015">
        <v>0.93025711389010779</v>
      </c>
      <c r="E2015" s="6">
        <v>110.87213439457793</v>
      </c>
      <c r="F2015" s="9">
        <v>91.609152946714133</v>
      </c>
      <c r="G2015" s="9">
        <v>217.22120331707154</v>
      </c>
      <c r="H2015" s="9">
        <v>103.13959175273621</v>
      </c>
    </row>
    <row r="2016" spans="1:8" x14ac:dyDescent="0.25">
      <c r="A2016" s="15"/>
      <c r="B2016" s="5">
        <f>DATE(YEAR(siječanj!B2016),MONTH(siječanj!B2016)+8,DAY(siječanj!B2016))</f>
        <v>45921</v>
      </c>
      <c r="C2016" s="8">
        <v>20.96875</v>
      </c>
      <c r="D2016">
        <v>0.93025711389010779</v>
      </c>
      <c r="E2016" s="6">
        <v>101.2020739271444</v>
      </c>
      <c r="F2016" s="9">
        <v>89.232698667459601</v>
      </c>
      <c r="G2016" s="9">
        <v>215.96105476934051</v>
      </c>
      <c r="H2016" s="9">
        <v>94.14394921115867</v>
      </c>
    </row>
    <row r="2017" spans="1:8" x14ac:dyDescent="0.25">
      <c r="A2017" s="15"/>
      <c r="B2017" s="5">
        <f>DATE(YEAR(siječanj!B2017),MONTH(siječanj!B2017)+8,DAY(siječanj!B2017))</f>
        <v>45921</v>
      </c>
      <c r="C2017" s="8">
        <v>20.9791666666667</v>
      </c>
      <c r="D2017">
        <v>0.93025711389010779</v>
      </c>
      <c r="E2017" s="6">
        <v>92.391694366832439</v>
      </c>
      <c r="F2017" s="9">
        <v>87.547443157065771</v>
      </c>
      <c r="G2017" s="9">
        <v>214.39364025410671</v>
      </c>
      <c r="H2017" s="9">
        <v>85.948030949106482</v>
      </c>
    </row>
    <row r="2018" spans="1:8" ht="15.75" thickBot="1" x14ac:dyDescent="0.3">
      <c r="A2018" s="15"/>
      <c r="B2018" s="5">
        <f>DATE(YEAR(siječanj!B2018),MONTH(siječanj!B2018)+8,DAY(siječanj!B2018))</f>
        <v>45921</v>
      </c>
      <c r="C2018" s="8">
        <v>20.9895833333333</v>
      </c>
      <c r="D2018">
        <v>0.93025711389010779</v>
      </c>
      <c r="E2018" s="6">
        <v>85.227212468270352</v>
      </c>
      <c r="F2018" s="9">
        <v>85.988989756464562</v>
      </c>
      <c r="G2018" s="9">
        <v>213.68528551020779</v>
      </c>
      <c r="H2018" s="9">
        <v>79.283220695632181</v>
      </c>
    </row>
    <row r="2019" spans="1:8" x14ac:dyDescent="0.25">
      <c r="A2019" s="20">
        <f t="shared" ref="A2019" si="19">A1923+1</f>
        <v>265</v>
      </c>
      <c r="B2019" s="5">
        <f>DATE(YEAR(siječanj!B2019),MONTH(siječanj!B2019)+8,DAY(siječanj!B2019))</f>
        <v>45922</v>
      </c>
      <c r="C2019" s="8">
        <v>21</v>
      </c>
      <c r="D2019">
        <v>0.92909802822978105</v>
      </c>
      <c r="E2019" s="6">
        <v>76.258954199954047</v>
      </c>
      <c r="F2019" s="9">
        <v>87.442489935316985</v>
      </c>
      <c r="G2019" s="9">
        <v>207.59508465778978</v>
      </c>
      <c r="H2019" s="9">
        <v>70.852043982042488</v>
      </c>
    </row>
    <row r="2020" spans="1:8" x14ac:dyDescent="0.25">
      <c r="A2020" s="21"/>
      <c r="B2020" s="5">
        <f>DATE(YEAR(siječanj!B2020),MONTH(siječanj!B2020)+8,DAY(siječanj!B2020))</f>
        <v>45922</v>
      </c>
      <c r="C2020" s="8">
        <v>21.0104166666667</v>
      </c>
      <c r="D2020">
        <v>0.92909802822978105</v>
      </c>
      <c r="E2020" s="6">
        <v>70.655155269663851</v>
      </c>
      <c r="F2020" s="9">
        <v>85.852295525764035</v>
      </c>
      <c r="G2020" s="9">
        <v>205.70597265210438</v>
      </c>
      <c r="H2020" s="9">
        <v>65.645565445313707</v>
      </c>
    </row>
    <row r="2021" spans="1:8" x14ac:dyDescent="0.25">
      <c r="A2021" s="21"/>
      <c r="B2021" s="5">
        <f>DATE(YEAR(siječanj!B2021),MONTH(siječanj!B2021)+8,DAY(siječanj!B2021))</f>
        <v>45922</v>
      </c>
      <c r="C2021" s="8">
        <v>21.0208333333333</v>
      </c>
      <c r="D2021">
        <v>0.92909802822978105</v>
      </c>
      <c r="E2021" s="6">
        <v>66.370225334694538</v>
      </c>
      <c r="F2021" s="9">
        <v>84.507118508647125</v>
      </c>
      <c r="G2021" s="9">
        <v>204.4810811804881</v>
      </c>
      <c r="H2021" s="9">
        <v>61.664445491630957</v>
      </c>
    </row>
    <row r="2022" spans="1:8" x14ac:dyDescent="0.25">
      <c r="A2022" s="21"/>
      <c r="B2022" s="5">
        <f>DATE(YEAR(siječanj!B2022),MONTH(siječanj!B2022)+8,DAY(siječanj!B2022))</f>
        <v>45922</v>
      </c>
      <c r="C2022" s="8">
        <v>21.03125</v>
      </c>
      <c r="D2022">
        <v>0.92909802822978105</v>
      </c>
      <c r="E2022" s="6">
        <v>62.918490551817747</v>
      </c>
      <c r="F2022" s="9">
        <v>83.450145369683455</v>
      </c>
      <c r="G2022" s="9">
        <v>203.7903328842641</v>
      </c>
      <c r="H2022" s="9">
        <v>58.457445510887979</v>
      </c>
    </row>
    <row r="2023" spans="1:8" x14ac:dyDescent="0.25">
      <c r="A2023" s="21"/>
      <c r="B2023" s="5">
        <f>DATE(YEAR(siječanj!B2023),MONTH(siječanj!B2023)+8,DAY(siječanj!B2023))</f>
        <v>45922</v>
      </c>
      <c r="C2023" s="8">
        <v>21.0416666666667</v>
      </c>
      <c r="D2023">
        <v>0.92909802822978105</v>
      </c>
      <c r="E2023" s="6">
        <v>59.661308127276058</v>
      </c>
      <c r="F2023" s="9">
        <v>81.877260066159209</v>
      </c>
      <c r="G2023" s="9">
        <v>202.40257955229342</v>
      </c>
      <c r="H2023" s="9">
        <v>55.431203742661594</v>
      </c>
    </row>
    <row r="2024" spans="1:8" x14ac:dyDescent="0.25">
      <c r="A2024" s="21"/>
      <c r="B2024" s="5">
        <f>DATE(YEAR(siječanj!B2024),MONTH(siječanj!B2024)+8,DAY(siječanj!B2024))</f>
        <v>45922</v>
      </c>
      <c r="C2024" s="8">
        <v>21.0520833333333</v>
      </c>
      <c r="D2024">
        <v>0.92909802822978105</v>
      </c>
      <c r="E2024" s="6">
        <v>58.036522026562047</v>
      </c>
      <c r="F2024" s="9">
        <v>81.245791212219444</v>
      </c>
      <c r="G2024" s="9">
        <v>202.17033118147273</v>
      </c>
      <c r="H2024" s="9">
        <v>53.921618180193057</v>
      </c>
    </row>
    <row r="2025" spans="1:8" x14ac:dyDescent="0.25">
      <c r="A2025" s="21"/>
      <c r="B2025" s="5">
        <f>DATE(YEAR(siječanj!B2025),MONTH(siječanj!B2025)+8,DAY(siječanj!B2025))</f>
        <v>45922</v>
      </c>
      <c r="C2025" s="8">
        <v>21.0625</v>
      </c>
      <c r="D2025">
        <v>0.92909802822978105</v>
      </c>
      <c r="E2025" s="6">
        <v>56.072641812650431</v>
      </c>
      <c r="F2025" s="9">
        <v>80.726043919601651</v>
      </c>
      <c r="G2025" s="9">
        <v>202.08659531602194</v>
      </c>
      <c r="H2025" s="9">
        <v>52.096980945768294</v>
      </c>
    </row>
    <row r="2026" spans="1:8" x14ac:dyDescent="0.25">
      <c r="A2026" s="21"/>
      <c r="B2026" s="5">
        <f>DATE(YEAR(siječanj!B2026),MONTH(siječanj!B2026)+8,DAY(siječanj!B2026))</f>
        <v>45922</v>
      </c>
      <c r="C2026" s="8">
        <v>21.0729166666667</v>
      </c>
      <c r="D2026">
        <v>0.92909802822978105</v>
      </c>
      <c r="E2026" s="6">
        <v>54.866923020766741</v>
      </c>
      <c r="F2026" s="9">
        <v>80.31832202344259</v>
      </c>
      <c r="G2026" s="9">
        <v>202.18854697273321</v>
      </c>
      <c r="H2026" s="9">
        <v>50.976749993629561</v>
      </c>
    </row>
    <row r="2027" spans="1:8" x14ac:dyDescent="0.25">
      <c r="A2027" s="21"/>
      <c r="B2027" s="5">
        <f>DATE(YEAR(siječanj!B2027),MONTH(siječanj!B2027)+8,DAY(siječanj!B2027))</f>
        <v>45922</v>
      </c>
      <c r="C2027" s="8">
        <v>21.0833333333333</v>
      </c>
      <c r="D2027">
        <v>0.92909802822978105</v>
      </c>
      <c r="E2027" s="6">
        <v>53.74998389350079</v>
      </c>
      <c r="F2027" s="9">
        <v>79.842385454989511</v>
      </c>
      <c r="G2027" s="9">
        <v>201.82832808765025</v>
      </c>
      <c r="H2027" s="9">
        <v>49.939004052834072</v>
      </c>
    </row>
    <row r="2028" spans="1:8" x14ac:dyDescent="0.25">
      <c r="A2028" s="21"/>
      <c r="B2028" s="5">
        <f>DATE(YEAR(siječanj!B2028),MONTH(siječanj!B2028)+8,DAY(siječanj!B2028))</f>
        <v>45922</v>
      </c>
      <c r="C2028" s="8">
        <v>21.09375</v>
      </c>
      <c r="D2028">
        <v>0.92909802822978105</v>
      </c>
      <c r="E2028" s="6">
        <v>52.770009967155545</v>
      </c>
      <c r="F2028" s="9">
        <v>79.229125842975904</v>
      </c>
      <c r="G2028" s="9">
        <v>201.83290905489329</v>
      </c>
      <c r="H2028" s="9">
        <v>49.028512210150112</v>
      </c>
    </row>
    <row r="2029" spans="1:8" x14ac:dyDescent="0.25">
      <c r="A2029" s="21"/>
      <c r="B2029" s="5">
        <f>DATE(YEAR(siječanj!B2029),MONTH(siječanj!B2029)+8,DAY(siječanj!B2029))</f>
        <v>45922</v>
      </c>
      <c r="C2029" s="8">
        <v>21.1041666666667</v>
      </c>
      <c r="D2029">
        <v>0.92909802822978105</v>
      </c>
      <c r="E2029" s="6">
        <v>52.867199992853884</v>
      </c>
      <c r="F2029" s="9">
        <v>78.928927947437487</v>
      </c>
      <c r="G2029" s="9">
        <v>201.62983505984553</v>
      </c>
      <c r="H2029" s="9">
        <v>49.118811271390037</v>
      </c>
    </row>
    <row r="2030" spans="1:8" x14ac:dyDescent="0.25">
      <c r="A2030" s="21"/>
      <c r="B2030" s="5">
        <f>DATE(YEAR(siječanj!B2030),MONTH(siječanj!B2030)+8,DAY(siječanj!B2030))</f>
        <v>45922</v>
      </c>
      <c r="C2030" s="8">
        <v>21.1145833333333</v>
      </c>
      <c r="D2030">
        <v>0.92909802822978105</v>
      </c>
      <c r="E2030" s="6">
        <v>52.384003804567669</v>
      </c>
      <c r="F2030" s="9">
        <v>78.783108091340807</v>
      </c>
      <c r="G2030" s="9">
        <v>201.51688239270044</v>
      </c>
      <c r="H2030" s="9">
        <v>48.669874645605169</v>
      </c>
    </row>
    <row r="2031" spans="1:8" x14ac:dyDescent="0.25">
      <c r="A2031" s="21"/>
      <c r="B2031" s="5">
        <f>DATE(YEAR(siječanj!B2031),MONTH(siječanj!B2031)+8,DAY(siječanj!B2031))</f>
        <v>45922</v>
      </c>
      <c r="C2031" s="8">
        <v>21.125</v>
      </c>
      <c r="D2031">
        <v>0.92909802822978105</v>
      </c>
      <c r="E2031" s="6">
        <v>52.706039530861418</v>
      </c>
      <c r="F2031" s="9">
        <v>78.739451986410899</v>
      </c>
      <c r="G2031" s="9">
        <v>201.3721530201552</v>
      </c>
      <c r="H2031" s="9">
        <v>48.969077403924238</v>
      </c>
    </row>
    <row r="2032" spans="1:8" x14ac:dyDescent="0.25">
      <c r="A2032" s="21"/>
      <c r="B2032" s="5">
        <f>DATE(YEAR(siječanj!B2032),MONTH(siječanj!B2032)+8,DAY(siječanj!B2032))</f>
        <v>45922</v>
      </c>
      <c r="C2032" s="8">
        <v>21.1354166666667</v>
      </c>
      <c r="D2032">
        <v>0.92909802822978105</v>
      </c>
      <c r="E2032" s="6">
        <v>53.177955556299501</v>
      </c>
      <c r="F2032" s="9">
        <v>78.658619426693207</v>
      </c>
      <c r="G2032" s="9">
        <v>201.66250229668941</v>
      </c>
      <c r="H2032" s="9">
        <v>49.407533652648794</v>
      </c>
    </row>
    <row r="2033" spans="1:8" x14ac:dyDescent="0.25">
      <c r="A2033" s="21"/>
      <c r="B2033" s="5">
        <f>DATE(YEAR(siječanj!B2033),MONTH(siječanj!B2033)+8,DAY(siječanj!B2033))</f>
        <v>45922</v>
      </c>
      <c r="C2033" s="8">
        <v>21.1458333333333</v>
      </c>
      <c r="D2033">
        <v>0.92909802822978105</v>
      </c>
      <c r="E2033" s="6">
        <v>53.684931092357836</v>
      </c>
      <c r="F2033" s="9">
        <v>78.552202126881951</v>
      </c>
      <c r="G2033" s="9">
        <v>201.71706832831507</v>
      </c>
      <c r="H2033" s="9">
        <v>49.878563623561334</v>
      </c>
    </row>
    <row r="2034" spans="1:8" x14ac:dyDescent="0.25">
      <c r="A2034" s="21"/>
      <c r="B2034" s="5">
        <f>DATE(YEAR(siječanj!B2034),MONTH(siječanj!B2034)+8,DAY(siječanj!B2034))</f>
        <v>45922</v>
      </c>
      <c r="C2034" s="8">
        <v>21.15625</v>
      </c>
      <c r="D2034">
        <v>0.92909802822978105</v>
      </c>
      <c r="E2034" s="6">
        <v>54.352415492905855</v>
      </c>
      <c r="F2034" s="9">
        <v>78.583165495947981</v>
      </c>
      <c r="G2034" s="9">
        <v>201.71605908687249</v>
      </c>
      <c r="H2034" s="9">
        <v>50.49872206398463</v>
      </c>
    </row>
    <row r="2035" spans="1:8" x14ac:dyDescent="0.25">
      <c r="A2035" s="21"/>
      <c r="B2035" s="5">
        <f>DATE(YEAR(siječanj!B2035),MONTH(siječanj!B2035)+8,DAY(siječanj!B2035))</f>
        <v>45922</v>
      </c>
      <c r="C2035" s="8">
        <v>21.1666666666667</v>
      </c>
      <c r="D2035">
        <v>0.92909802822978105</v>
      </c>
      <c r="E2035" s="6">
        <v>57.047474258396292</v>
      </c>
      <c r="F2035" s="9">
        <v>78.851340119794884</v>
      </c>
      <c r="G2035" s="9">
        <v>203.61040310672527</v>
      </c>
      <c r="H2035" s="9">
        <v>53.002695848965189</v>
      </c>
    </row>
    <row r="2036" spans="1:8" x14ac:dyDescent="0.25">
      <c r="A2036" s="21"/>
      <c r="B2036" s="5">
        <f>DATE(YEAR(siječanj!B2036),MONTH(siječanj!B2036)+8,DAY(siječanj!B2036))</f>
        <v>45922</v>
      </c>
      <c r="C2036" s="8">
        <v>21.1770833333333</v>
      </c>
      <c r="D2036">
        <v>0.92909802822978105</v>
      </c>
      <c r="E2036" s="6">
        <v>59.346742996059675</v>
      </c>
      <c r="F2036" s="9">
        <v>79.087726363425347</v>
      </c>
      <c r="G2036" s="9">
        <v>205.17282860199813</v>
      </c>
      <c r="H2036" s="9">
        <v>55.138941899498612</v>
      </c>
    </row>
    <row r="2037" spans="1:8" x14ac:dyDescent="0.25">
      <c r="A2037" s="21"/>
      <c r="B2037" s="5">
        <f>DATE(YEAR(siječanj!B2037),MONTH(siječanj!B2037)+8,DAY(siječanj!B2037))</f>
        <v>45922</v>
      </c>
      <c r="C2037" s="8">
        <v>21.1875</v>
      </c>
      <c r="D2037">
        <v>0.92909802822978105</v>
      </c>
      <c r="E2037" s="6">
        <v>63.155554200725007</v>
      </c>
      <c r="F2037" s="9">
        <v>79.557880219571203</v>
      </c>
      <c r="G2037" s="9">
        <v>211.02179194957702</v>
      </c>
      <c r="H2037" s="9">
        <v>58.677700879652669</v>
      </c>
    </row>
    <row r="2038" spans="1:8" x14ac:dyDescent="0.25">
      <c r="A2038" s="21"/>
      <c r="B2038" s="5">
        <f>DATE(YEAR(siječanj!B2038),MONTH(siječanj!B2038)+8,DAY(siječanj!B2038))</f>
        <v>45922</v>
      </c>
      <c r="C2038" s="8">
        <v>21.1979166666667</v>
      </c>
      <c r="D2038">
        <v>0.92909802822978105</v>
      </c>
      <c r="E2038" s="6">
        <v>67.749282926092093</v>
      </c>
      <c r="F2038" s="9">
        <v>80.171300877510959</v>
      </c>
      <c r="G2038" s="9">
        <v>213.76956909327066</v>
      </c>
      <c r="H2038" s="9">
        <v>62.945725180613735</v>
      </c>
    </row>
    <row r="2039" spans="1:8" x14ac:dyDescent="0.25">
      <c r="A2039" s="21"/>
      <c r="B2039" s="5">
        <f>DATE(YEAR(siječanj!B2039),MONTH(siječanj!B2039)+8,DAY(siječanj!B2039))</f>
        <v>45922</v>
      </c>
      <c r="C2039" s="8">
        <v>21.2083333333333</v>
      </c>
      <c r="D2039">
        <v>0.92909802822978105</v>
      </c>
      <c r="E2039" s="6">
        <v>73.868337037912767</v>
      </c>
      <c r="F2039" s="9">
        <v>81.100158303252371</v>
      </c>
      <c r="G2039" s="9">
        <v>218.81957151612215</v>
      </c>
      <c r="H2039" s="9">
        <v>68.630926290537658</v>
      </c>
    </row>
    <row r="2040" spans="1:8" x14ac:dyDescent="0.25">
      <c r="A2040" s="21"/>
      <c r="B2040" s="5">
        <f>DATE(YEAR(siječanj!B2040),MONTH(siječanj!B2040)+8,DAY(siječanj!B2040))</f>
        <v>45922</v>
      </c>
      <c r="C2040" s="8">
        <v>21.21875</v>
      </c>
      <c r="D2040">
        <v>0.92909802822978105</v>
      </c>
      <c r="E2040" s="6">
        <v>80.103536919197822</v>
      </c>
      <c r="F2040" s="9">
        <v>82.475564112474984</v>
      </c>
      <c r="G2040" s="9">
        <v>219.771817294626</v>
      </c>
      <c r="H2040" s="9">
        <v>74.424038205858167</v>
      </c>
    </row>
    <row r="2041" spans="1:8" x14ac:dyDescent="0.25">
      <c r="A2041" s="21"/>
      <c r="B2041" s="5">
        <f>DATE(YEAR(siječanj!B2041),MONTH(siječanj!B2041)+8,DAY(siječanj!B2041))</f>
        <v>45922</v>
      </c>
      <c r="C2041" s="8">
        <v>21.2291666666667</v>
      </c>
      <c r="D2041">
        <v>0.92909802822978105</v>
      </c>
      <c r="E2041" s="6">
        <v>84.992156096168742</v>
      </c>
      <c r="F2041" s="9">
        <v>84.664732857923482</v>
      </c>
      <c r="G2041" s="9">
        <v>220.57387448580209</v>
      </c>
      <c r="H2041" s="9">
        <v>78.966044643948138</v>
      </c>
    </row>
    <row r="2042" spans="1:8" x14ac:dyDescent="0.25">
      <c r="A2042" s="21"/>
      <c r="B2042" s="5">
        <f>DATE(YEAR(siječanj!B2042),MONTH(siječanj!B2042)+8,DAY(siječanj!B2042))</f>
        <v>45922</v>
      </c>
      <c r="C2042" s="8">
        <v>21.2395833333333</v>
      </c>
      <c r="D2042">
        <v>0.92909802822978105</v>
      </c>
      <c r="E2042" s="6">
        <v>90.570410027702877</v>
      </c>
      <c r="F2042" s="9">
        <v>87.652279705712672</v>
      </c>
      <c r="G2042" s="9">
        <v>220.55341714008483</v>
      </c>
      <c r="H2042" s="9">
        <v>84.148789372701529</v>
      </c>
    </row>
    <row r="2043" spans="1:8" x14ac:dyDescent="0.25">
      <c r="A2043" s="21"/>
      <c r="B2043" s="5">
        <f>DATE(YEAR(siječanj!B2043),MONTH(siječanj!B2043)+8,DAY(siječanj!B2043))</f>
        <v>45922</v>
      </c>
      <c r="C2043" s="8">
        <v>21.25</v>
      </c>
      <c r="D2043">
        <v>0.92909802822978105</v>
      </c>
      <c r="E2043" s="6">
        <v>95.61636425457931</v>
      </c>
      <c r="F2043" s="9">
        <v>91.960695859122197</v>
      </c>
      <c r="G2043" s="9">
        <v>220.23179737887591</v>
      </c>
      <c r="H2043" s="9">
        <v>88.836975495430153</v>
      </c>
    </row>
    <row r="2044" spans="1:8" x14ac:dyDescent="0.25">
      <c r="A2044" s="21"/>
      <c r="B2044" s="5">
        <f>DATE(YEAR(siječanj!B2044),MONTH(siječanj!B2044)+8,DAY(siječanj!B2044))</f>
        <v>45922</v>
      </c>
      <c r="C2044" s="8">
        <v>21.2604166666667</v>
      </c>
      <c r="D2044">
        <v>0.92909802822978105</v>
      </c>
      <c r="E2044" s="6">
        <v>98.670041291876231</v>
      </c>
      <c r="F2044" s="9">
        <v>95.28960315113973</v>
      </c>
      <c r="G2044" s="9">
        <v>219.57032348450227</v>
      </c>
      <c r="H2044" s="9">
        <v>91.674140809633286</v>
      </c>
    </row>
    <row r="2045" spans="1:8" x14ac:dyDescent="0.25">
      <c r="A2045" s="21"/>
      <c r="B2045" s="5">
        <f>DATE(YEAR(siječanj!B2045),MONTH(siječanj!B2045)+8,DAY(siječanj!B2045))</f>
        <v>45922</v>
      </c>
      <c r="C2045" s="8">
        <v>21.2708333333333</v>
      </c>
      <c r="D2045">
        <v>0.92909802822978105</v>
      </c>
      <c r="E2045" s="6">
        <v>100.84050267091045</v>
      </c>
      <c r="F2045" s="9">
        <v>99.971994296539563</v>
      </c>
      <c r="G2045" s="9">
        <v>212.93185916039235</v>
      </c>
      <c r="H2045" s="9">
        <v>93.690712197242874</v>
      </c>
    </row>
    <row r="2046" spans="1:8" x14ac:dyDescent="0.25">
      <c r="A2046" s="21"/>
      <c r="B2046" s="5">
        <f>DATE(YEAR(siječanj!B2046),MONTH(siječanj!B2046)+8,DAY(siječanj!B2046))</f>
        <v>45922</v>
      </c>
      <c r="C2046" s="8">
        <v>21.28125</v>
      </c>
      <c r="D2046">
        <v>0.92909802822978105</v>
      </c>
      <c r="E2046" s="6">
        <v>101.79235986793019</v>
      </c>
      <c r="F2046" s="9">
        <v>107.00273803088517</v>
      </c>
      <c r="G2046" s="9">
        <v>180.61363910674669</v>
      </c>
      <c r="H2046" s="9">
        <v>94.575080842150228</v>
      </c>
    </row>
    <row r="2047" spans="1:8" x14ac:dyDescent="0.25">
      <c r="A2047" s="21"/>
      <c r="B2047" s="5">
        <f>DATE(YEAR(siječanj!B2047),MONTH(siječanj!B2047)+8,DAY(siječanj!B2047))</f>
        <v>45922</v>
      </c>
      <c r="C2047" s="8">
        <v>21.2916666666667</v>
      </c>
      <c r="D2047">
        <v>0.92909802822978105</v>
      </c>
      <c r="E2047" s="6">
        <v>99.73205708738503</v>
      </c>
      <c r="F2047" s="9">
        <v>115.57098559499872</v>
      </c>
      <c r="G2047" s="9">
        <v>105.92513967712831</v>
      </c>
      <c r="H2047" s="9">
        <v>92.660857591189398</v>
      </c>
    </row>
    <row r="2048" spans="1:8" x14ac:dyDescent="0.25">
      <c r="A2048" s="21"/>
      <c r="B2048" s="5">
        <f>DATE(YEAR(siječanj!B2048),MONTH(siječanj!B2048)+8,DAY(siječanj!B2048))</f>
        <v>45922</v>
      </c>
      <c r="C2048" s="8">
        <v>21.3020833333333</v>
      </c>
      <c r="D2048">
        <v>0.92909802822978105</v>
      </c>
      <c r="E2048" s="6">
        <v>97.085886949727922</v>
      </c>
      <c r="F2048" s="9">
        <v>119.10716085647752</v>
      </c>
      <c r="G2048" s="9">
        <v>43.113617037824632</v>
      </c>
      <c r="H2048" s="9">
        <v>90.202306133931643</v>
      </c>
    </row>
    <row r="2049" spans="1:8" x14ac:dyDescent="0.25">
      <c r="A2049" s="21"/>
      <c r="B2049" s="5">
        <f>DATE(YEAR(siječanj!B2049),MONTH(siječanj!B2049)+8,DAY(siječanj!B2049))</f>
        <v>45922</v>
      </c>
      <c r="C2049" s="8">
        <v>21.3125</v>
      </c>
      <c r="D2049">
        <v>0.92909802822978105</v>
      </c>
      <c r="E2049" s="6">
        <v>96.8846175916036</v>
      </c>
      <c r="F2049" s="9">
        <v>123.19756128948134</v>
      </c>
      <c r="G2049" s="9">
        <v>12.221024937416702</v>
      </c>
      <c r="H2049" s="9">
        <v>90.015307170155268</v>
      </c>
    </row>
    <row r="2050" spans="1:8" x14ac:dyDescent="0.25">
      <c r="A2050" s="21"/>
      <c r="B2050" s="5">
        <f>DATE(YEAR(siječanj!B2050),MONTH(siječanj!B2050)+8,DAY(siječanj!B2050))</f>
        <v>45922</v>
      </c>
      <c r="C2050" s="8">
        <v>21.3229166666667</v>
      </c>
      <c r="D2050">
        <v>0.92909802822978105</v>
      </c>
      <c r="E2050" s="6">
        <v>95.964414367495877</v>
      </c>
      <c r="F2050" s="9">
        <v>129.28397160342575</v>
      </c>
      <c r="G2050" s="9">
        <v>4.8341576680615566</v>
      </c>
      <c r="H2050" s="9">
        <v>89.160348169066097</v>
      </c>
    </row>
    <row r="2051" spans="1:8" x14ac:dyDescent="0.25">
      <c r="A2051" s="21"/>
      <c r="B2051" s="5">
        <f>DATE(YEAR(siječanj!B2051),MONTH(siječanj!B2051)+8,DAY(siječanj!B2051))</f>
        <v>45922</v>
      </c>
      <c r="C2051" s="8">
        <v>21.3333333333333</v>
      </c>
      <c r="D2051">
        <v>0.92909802822978105</v>
      </c>
      <c r="E2051" s="6">
        <v>97.382414317246756</v>
      </c>
      <c r="F2051" s="9">
        <v>137.60371610350444</v>
      </c>
      <c r="G2051" s="9">
        <v>2.4943285472085881</v>
      </c>
      <c r="H2051" s="9">
        <v>90.477809126409554</v>
      </c>
    </row>
    <row r="2052" spans="1:8" x14ac:dyDescent="0.25">
      <c r="A2052" s="21"/>
      <c r="B2052" s="5">
        <f>DATE(YEAR(siječanj!B2052),MONTH(siječanj!B2052)+8,DAY(siječanj!B2052))</f>
        <v>45922</v>
      </c>
      <c r="C2052" s="8">
        <v>21.34375</v>
      </c>
      <c r="D2052">
        <v>0.92909802822978105</v>
      </c>
      <c r="E2052" s="6">
        <v>98.235290090570402</v>
      </c>
      <c r="F2052" s="9">
        <v>141.27226994964593</v>
      </c>
      <c r="G2052" s="9">
        <v>1.8436613783555507</v>
      </c>
      <c r="H2052" s="9">
        <v>91.270214325729512</v>
      </c>
    </row>
    <row r="2053" spans="1:8" x14ac:dyDescent="0.25">
      <c r="A2053" s="21"/>
      <c r="B2053" s="5">
        <f>DATE(YEAR(siječanj!B2053),MONTH(siječanj!B2053)+8,DAY(siječanj!B2053))</f>
        <v>45922</v>
      </c>
      <c r="C2053" s="8">
        <v>21.3541666666667</v>
      </c>
      <c r="D2053">
        <v>0.92909802822978105</v>
      </c>
      <c r="E2053" s="6">
        <v>97.645689416459263</v>
      </c>
      <c r="F2053" s="9">
        <v>143.92396107017919</v>
      </c>
      <c r="G2053" s="9">
        <v>1.6154806386782281</v>
      </c>
      <c r="H2053" s="9">
        <v>90.7224175019699</v>
      </c>
    </row>
    <row r="2054" spans="1:8" x14ac:dyDescent="0.25">
      <c r="A2054" s="21"/>
      <c r="B2054" s="5">
        <f>DATE(YEAR(siječanj!B2054),MONTH(siječanj!B2054)+8,DAY(siječanj!B2054))</f>
        <v>45922</v>
      </c>
      <c r="C2054" s="8">
        <v>21.3645833333333</v>
      </c>
      <c r="D2054">
        <v>0.92909802822978105</v>
      </c>
      <c r="E2054" s="6">
        <v>97.898085412076867</v>
      </c>
      <c r="F2054" s="9">
        <v>147.03624384649521</v>
      </c>
      <c r="G2054" s="9">
        <v>1.5461276777220592</v>
      </c>
      <c r="H2054" s="9">
        <v>90.956918123831315</v>
      </c>
    </row>
    <row r="2055" spans="1:8" x14ac:dyDescent="0.25">
      <c r="A2055" s="21"/>
      <c r="B2055" s="5">
        <f>DATE(YEAR(siječanj!B2055),MONTH(siječanj!B2055)+8,DAY(siječanj!B2055))</f>
        <v>45922</v>
      </c>
      <c r="C2055" s="8">
        <v>21.375</v>
      </c>
      <c r="D2055">
        <v>0.92909802822978105</v>
      </c>
      <c r="E2055" s="6">
        <v>98.216851267619631</v>
      </c>
      <c r="F2055" s="9">
        <v>150.50595156446826</v>
      </c>
      <c r="G2055" s="9">
        <v>1.4496607636044279</v>
      </c>
      <c r="H2055" s="9">
        <v>91.253082851683075</v>
      </c>
    </row>
    <row r="2056" spans="1:8" x14ac:dyDescent="0.25">
      <c r="A2056" s="21"/>
      <c r="B2056" s="5">
        <f>DATE(YEAR(siječanj!B2056),MONTH(siječanj!B2056)+8,DAY(siječanj!B2056))</f>
        <v>45922</v>
      </c>
      <c r="C2056" s="8">
        <v>21.3854166666667</v>
      </c>
      <c r="D2056">
        <v>0.92909802822978105</v>
      </c>
      <c r="E2056" s="6">
        <v>99.288499417094158</v>
      </c>
      <c r="F2056" s="9">
        <v>152.14871989093797</v>
      </c>
      <c r="G2056" s="9">
        <v>1.3573994484876777</v>
      </c>
      <c r="H2056" s="9">
        <v>92.248749034315949</v>
      </c>
    </row>
    <row r="2057" spans="1:8" x14ac:dyDescent="0.25">
      <c r="A2057" s="21"/>
      <c r="B2057" s="5">
        <f>DATE(YEAR(siječanj!B2057),MONTH(siječanj!B2057)+8,DAY(siječanj!B2057))</f>
        <v>45922</v>
      </c>
      <c r="C2057" s="8">
        <v>21.3958333333333</v>
      </c>
      <c r="D2057">
        <v>0.92909802822978105</v>
      </c>
      <c r="E2057" s="6">
        <v>98.714282583720959</v>
      </c>
      <c r="F2057" s="9">
        <v>153.08158668175372</v>
      </c>
      <c r="G2057" s="9">
        <v>1.3510746819420352</v>
      </c>
      <c r="H2057" s="9">
        <v>91.715245306652562</v>
      </c>
    </row>
    <row r="2058" spans="1:8" x14ac:dyDescent="0.25">
      <c r="A2058" s="21"/>
      <c r="B2058" s="5">
        <f>DATE(YEAR(siječanj!B2058),MONTH(siječanj!B2058)+8,DAY(siječanj!B2058))</f>
        <v>45922</v>
      </c>
      <c r="C2058" s="8">
        <v>21.40625</v>
      </c>
      <c r="D2058">
        <v>0.92909802822978105</v>
      </c>
      <c r="E2058" s="6">
        <v>98.543057019877168</v>
      </c>
      <c r="F2058" s="9">
        <v>153.82069312910696</v>
      </c>
      <c r="G2058" s="9">
        <v>1.3198391971041052</v>
      </c>
      <c r="H2058" s="9">
        <v>91.556159972902762</v>
      </c>
    </row>
    <row r="2059" spans="1:8" x14ac:dyDescent="0.25">
      <c r="A2059" s="21"/>
      <c r="B2059" s="5">
        <f>DATE(YEAR(siječanj!B2059),MONTH(siječanj!B2059)+8,DAY(siječanj!B2059))</f>
        <v>45922</v>
      </c>
      <c r="C2059" s="8">
        <v>21.4166666666667</v>
      </c>
      <c r="D2059">
        <v>0.92909802822978105</v>
      </c>
      <c r="E2059" s="6">
        <v>99.329065817855607</v>
      </c>
      <c r="F2059" s="9">
        <v>153.88218131719015</v>
      </c>
      <c r="G2059" s="9">
        <v>1.3315022397822232</v>
      </c>
      <c r="H2059" s="9">
        <v>92.286439197275783</v>
      </c>
    </row>
    <row r="2060" spans="1:8" x14ac:dyDescent="0.25">
      <c r="A2060" s="21"/>
      <c r="B2060" s="5">
        <f>DATE(YEAR(siječanj!B2060),MONTH(siječanj!B2060)+8,DAY(siječanj!B2060))</f>
        <v>45922</v>
      </c>
      <c r="C2060" s="8">
        <v>21.4270833333333</v>
      </c>
      <c r="D2060">
        <v>0.92909802822978105</v>
      </c>
      <c r="E2060" s="6">
        <v>99.371463227405243</v>
      </c>
      <c r="F2060" s="9">
        <v>153.67905427577114</v>
      </c>
      <c r="G2060" s="9">
        <v>1.3405260897655122</v>
      </c>
      <c r="H2060" s="9">
        <v>92.325830546890401</v>
      </c>
    </row>
    <row r="2061" spans="1:8" x14ac:dyDescent="0.25">
      <c r="A2061" s="21"/>
      <c r="B2061" s="5">
        <f>DATE(YEAR(siječanj!B2061),MONTH(siječanj!B2061)+8,DAY(siječanj!B2061))</f>
        <v>45922</v>
      </c>
      <c r="C2061" s="8">
        <v>21.4375</v>
      </c>
      <c r="D2061">
        <v>0.92909802822978105</v>
      </c>
      <c r="E2061" s="6">
        <v>99.425866667537861</v>
      </c>
      <c r="F2061" s="9">
        <v>153.44656339507881</v>
      </c>
      <c r="G2061" s="9">
        <v>1.3282890821783659</v>
      </c>
      <c r="H2061" s="9">
        <v>92.376376675846544</v>
      </c>
    </row>
    <row r="2062" spans="1:8" x14ac:dyDescent="0.25">
      <c r="A2062" s="21"/>
      <c r="B2062" s="5">
        <f>DATE(YEAR(siječanj!B2062),MONTH(siječanj!B2062)+8,DAY(siječanj!B2062))</f>
        <v>45922</v>
      </c>
      <c r="C2062" s="8">
        <v>21.4479166666667</v>
      </c>
      <c r="D2062">
        <v>0.92909802822978105</v>
      </c>
      <c r="E2062" s="6">
        <v>101.16738081633574</v>
      </c>
      <c r="F2062" s="9">
        <v>153.6675201045251</v>
      </c>
      <c r="G2062" s="9">
        <v>1.2876149911372903</v>
      </c>
      <c r="H2062" s="9">
        <v>93.994414037628914</v>
      </c>
    </row>
    <row r="2063" spans="1:8" x14ac:dyDescent="0.25">
      <c r="A2063" s="21"/>
      <c r="B2063" s="5">
        <f>DATE(YEAR(siječanj!B2063),MONTH(siječanj!B2063)+8,DAY(siječanj!B2063))</f>
        <v>45922</v>
      </c>
      <c r="C2063" s="8">
        <v>21.4583333333333</v>
      </c>
      <c r="D2063">
        <v>0.92909802822978105</v>
      </c>
      <c r="E2063" s="6">
        <v>101.78187093062112</v>
      </c>
      <c r="F2063" s="9">
        <v>153.73998565449793</v>
      </c>
      <c r="G2063" s="9">
        <v>1.2453975565622895</v>
      </c>
      <c r="H2063" s="9">
        <v>94.565335591178155</v>
      </c>
    </row>
    <row r="2064" spans="1:8" x14ac:dyDescent="0.25">
      <c r="A2064" s="21"/>
      <c r="B2064" s="5">
        <f>DATE(YEAR(siječanj!B2064),MONTH(siječanj!B2064)+8,DAY(siječanj!B2064))</f>
        <v>45922</v>
      </c>
      <c r="C2064" s="8">
        <v>21.46875</v>
      </c>
      <c r="D2064">
        <v>0.92909802822978105</v>
      </c>
      <c r="E2064" s="6">
        <v>102.75389596159442</v>
      </c>
      <c r="F2064" s="9">
        <v>153.77092434015708</v>
      </c>
      <c r="G2064" s="9">
        <v>1.1556158569340691</v>
      </c>
      <c r="H2064" s="9">
        <v>95.468442130845446</v>
      </c>
    </row>
    <row r="2065" spans="1:8" x14ac:dyDescent="0.25">
      <c r="A2065" s="21"/>
      <c r="B2065" s="5">
        <f>DATE(YEAR(siječanj!B2065),MONTH(siječanj!B2065)+8,DAY(siječanj!B2065))</f>
        <v>45922</v>
      </c>
      <c r="C2065" s="8">
        <v>21.4791666666667</v>
      </c>
      <c r="D2065">
        <v>0.92909802822978105</v>
      </c>
      <c r="E2065" s="6">
        <v>103.28825938843413</v>
      </c>
      <c r="F2065" s="9">
        <v>153.56849574090998</v>
      </c>
      <c r="G2065" s="9">
        <v>1.1131577528041541</v>
      </c>
      <c r="H2065" s="9">
        <v>95.964918137080318</v>
      </c>
    </row>
    <row r="2066" spans="1:8" x14ac:dyDescent="0.25">
      <c r="A2066" s="21"/>
      <c r="B2066" s="5">
        <f>DATE(YEAR(siječanj!B2066),MONTH(siječanj!B2066)+8,DAY(siječanj!B2066))</f>
        <v>45922</v>
      </c>
      <c r="C2066" s="8">
        <v>21.4895833333333</v>
      </c>
      <c r="D2066">
        <v>0.92909802822978105</v>
      </c>
      <c r="E2066" s="6">
        <v>103.13068370297667</v>
      </c>
      <c r="F2066" s="9">
        <v>153.366217882369</v>
      </c>
      <c r="G2066" s="9">
        <v>1.0946629352397679</v>
      </c>
      <c r="H2066" s="9">
        <v>95.818514878424836</v>
      </c>
    </row>
    <row r="2067" spans="1:8" x14ac:dyDescent="0.25">
      <c r="A2067" s="21"/>
      <c r="B2067" s="5">
        <f>DATE(YEAR(siječanj!B2067),MONTH(siječanj!B2067)+8,DAY(siječanj!B2067))</f>
        <v>45922</v>
      </c>
      <c r="C2067" s="8">
        <v>21.5</v>
      </c>
      <c r="D2067">
        <v>0.92909802822978105</v>
      </c>
      <c r="E2067" s="6">
        <v>101.56962344192581</v>
      </c>
      <c r="F2067" s="9">
        <v>153.36298949332911</v>
      </c>
      <c r="G2067" s="9">
        <v>1.1259531009999568</v>
      </c>
      <c r="H2067" s="9">
        <v>94.368136867934624</v>
      </c>
    </row>
    <row r="2068" spans="1:8" x14ac:dyDescent="0.25">
      <c r="A2068" s="21"/>
      <c r="B2068" s="5">
        <f>DATE(YEAR(siječanj!B2068),MONTH(siječanj!B2068)+8,DAY(siječanj!B2068))</f>
        <v>45922</v>
      </c>
      <c r="C2068" s="8">
        <v>21.5104166666667</v>
      </c>
      <c r="D2068">
        <v>0.92909802822978105</v>
      </c>
      <c r="E2068" s="6">
        <v>100.68130393331462</v>
      </c>
      <c r="F2068" s="9">
        <v>152.72678604061775</v>
      </c>
      <c r="G2068" s="9">
        <v>1.1361479415089089</v>
      </c>
      <c r="H2068" s="9">
        <v>93.542800964045909</v>
      </c>
    </row>
    <row r="2069" spans="1:8" x14ac:dyDescent="0.25">
      <c r="A2069" s="21"/>
      <c r="B2069" s="5">
        <f>DATE(YEAR(siječanj!B2069),MONTH(siječanj!B2069)+8,DAY(siječanj!B2069))</f>
        <v>45922</v>
      </c>
      <c r="C2069" s="8">
        <v>21.5208333333333</v>
      </c>
      <c r="D2069">
        <v>0.92909802822978105</v>
      </c>
      <c r="E2069" s="6">
        <v>100.70259968452602</v>
      </c>
      <c r="F2069" s="9">
        <v>152.3098561796381</v>
      </c>
      <c r="G2069" s="9">
        <v>1.1159635936921701</v>
      </c>
      <c r="H2069" s="9">
        <v>93.562586804506097</v>
      </c>
    </row>
    <row r="2070" spans="1:8" x14ac:dyDescent="0.25">
      <c r="A2070" s="21"/>
      <c r="B2070" s="5">
        <f>DATE(YEAR(siječanj!B2070),MONTH(siječanj!B2070)+8,DAY(siječanj!B2070))</f>
        <v>45922</v>
      </c>
      <c r="C2070" s="8">
        <v>21.53125</v>
      </c>
      <c r="D2070">
        <v>0.92909802822978105</v>
      </c>
      <c r="E2070" s="6">
        <v>99.860954560562462</v>
      </c>
      <c r="F2070" s="9">
        <v>152.12926625531716</v>
      </c>
      <c r="G2070" s="9">
        <v>1.1599654129699195</v>
      </c>
      <c r="H2070" s="9">
        <v>92.780615979362338</v>
      </c>
    </row>
    <row r="2071" spans="1:8" x14ac:dyDescent="0.25">
      <c r="A2071" s="21"/>
      <c r="B2071" s="5">
        <f>DATE(YEAR(siječanj!B2071),MONTH(siječanj!B2071)+8,DAY(siječanj!B2071))</f>
        <v>45922</v>
      </c>
      <c r="C2071" s="8">
        <v>21.5416666666667</v>
      </c>
      <c r="D2071">
        <v>0.92909802822978105</v>
      </c>
      <c r="E2071" s="6">
        <v>97.73337285245151</v>
      </c>
      <c r="F2071" s="9">
        <v>151.61467985168508</v>
      </c>
      <c r="G2071" s="9">
        <v>1.1498200456271899</v>
      </c>
      <c r="H2071" s="9">
        <v>90.803884009458713</v>
      </c>
    </row>
    <row r="2072" spans="1:8" x14ac:dyDescent="0.25">
      <c r="A2072" s="21"/>
      <c r="B2072" s="5">
        <f>DATE(YEAR(siječanj!B2072),MONTH(siječanj!B2072)+8,DAY(siječanj!B2072))</f>
        <v>45922</v>
      </c>
      <c r="C2072" s="8">
        <v>21.5520833333333</v>
      </c>
      <c r="D2072">
        <v>0.92909802822978105</v>
      </c>
      <c r="E2072" s="6">
        <v>96.621224650289534</v>
      </c>
      <c r="F2072" s="9">
        <v>151.20378217734628</v>
      </c>
      <c r="G2072" s="9">
        <v>1.1342021174012704</v>
      </c>
      <c r="H2072" s="9">
        <v>89.770589307730717</v>
      </c>
    </row>
    <row r="2073" spans="1:8" x14ac:dyDescent="0.25">
      <c r="A2073" s="21"/>
      <c r="B2073" s="5">
        <f>DATE(YEAR(siječanj!B2073),MONTH(siječanj!B2073)+8,DAY(siječanj!B2073))</f>
        <v>45922</v>
      </c>
      <c r="C2073" s="8">
        <v>21.5625</v>
      </c>
      <c r="D2073">
        <v>0.92909802822978105</v>
      </c>
      <c r="E2073" s="6">
        <v>96.611488317998877</v>
      </c>
      <c r="F2073" s="9">
        <v>150.61358605710544</v>
      </c>
      <c r="G2073" s="9">
        <v>1.113994706812405</v>
      </c>
      <c r="H2073" s="9">
        <v>89.761543300597282</v>
      </c>
    </row>
    <row r="2074" spans="1:8" x14ac:dyDescent="0.25">
      <c r="A2074" s="21"/>
      <c r="B2074" s="5">
        <f>DATE(YEAR(siječanj!B2074),MONTH(siječanj!B2074)+8,DAY(siječanj!B2074))</f>
        <v>45922</v>
      </c>
      <c r="C2074" s="8">
        <v>21.5729166666667</v>
      </c>
      <c r="D2074">
        <v>0.92909802822978105</v>
      </c>
      <c r="E2074" s="6">
        <v>96.951333055675377</v>
      </c>
      <c r="F2074" s="9">
        <v>150.08090769866422</v>
      </c>
      <c r="G2074" s="9">
        <v>1.0918559784777622</v>
      </c>
      <c r="H2074" s="9">
        <v>90.077292376276787</v>
      </c>
    </row>
    <row r="2075" spans="1:8" x14ac:dyDescent="0.25">
      <c r="A2075" s="21"/>
      <c r="B2075" s="5">
        <f>DATE(YEAR(siječanj!B2075),MONTH(siječanj!B2075)+8,DAY(siječanj!B2075))</f>
        <v>45922</v>
      </c>
      <c r="C2075" s="8">
        <v>21.5833333333333</v>
      </c>
      <c r="D2075">
        <v>0.92909802822978105</v>
      </c>
      <c r="E2075" s="6">
        <v>99.477857810532555</v>
      </c>
      <c r="F2075" s="9">
        <v>148.78916105742098</v>
      </c>
      <c r="G2075" s="9">
        <v>1.089961859284325</v>
      </c>
      <c r="H2075" s="9">
        <v>92.424681544288319</v>
      </c>
    </row>
    <row r="2076" spans="1:8" x14ac:dyDescent="0.25">
      <c r="A2076" s="21"/>
      <c r="B2076" s="5">
        <f>DATE(YEAR(siječanj!B2076),MONTH(siječanj!B2076)+8,DAY(siječanj!B2076))</f>
        <v>45922</v>
      </c>
      <c r="C2076" s="8">
        <v>21.59375</v>
      </c>
      <c r="D2076">
        <v>0.92909802822978105</v>
      </c>
      <c r="E2076" s="6">
        <v>101.04212060399064</v>
      </c>
      <c r="F2076" s="9">
        <v>148.23507526732286</v>
      </c>
      <c r="G2076" s="9">
        <v>1.0607789570366637</v>
      </c>
      <c r="H2076" s="9">
        <v>93.878035021323441</v>
      </c>
    </row>
    <row r="2077" spans="1:8" x14ac:dyDescent="0.25">
      <c r="A2077" s="21"/>
      <c r="B2077" s="5">
        <f>DATE(YEAR(siječanj!B2077),MONTH(siječanj!B2077)+8,DAY(siječanj!B2077))</f>
        <v>45922</v>
      </c>
      <c r="C2077" s="8">
        <v>21.6041666666667</v>
      </c>
      <c r="D2077">
        <v>0.92909802822978105</v>
      </c>
      <c r="E2077" s="6">
        <v>100.98195379384872</v>
      </c>
      <c r="F2077" s="9">
        <v>147.53979803622229</v>
      </c>
      <c r="G2077" s="9">
        <v>1.0344123101568325</v>
      </c>
      <c r="H2077" s="9">
        <v>93.822134156655707</v>
      </c>
    </row>
    <row r="2078" spans="1:8" x14ac:dyDescent="0.25">
      <c r="A2078" s="21"/>
      <c r="B2078" s="5">
        <f>DATE(YEAR(siječanj!B2078),MONTH(siječanj!B2078)+8,DAY(siječanj!B2078))</f>
        <v>45922</v>
      </c>
      <c r="C2078" s="8">
        <v>21.6145833333333</v>
      </c>
      <c r="D2078">
        <v>0.92909802822978105</v>
      </c>
      <c r="E2078" s="6">
        <v>102.99732803533499</v>
      </c>
      <c r="F2078" s="9">
        <v>146.20862497397363</v>
      </c>
      <c r="G2078" s="9">
        <v>1.0600766593930373</v>
      </c>
      <c r="H2078" s="9">
        <v>95.69461439056569</v>
      </c>
    </row>
    <row r="2079" spans="1:8" x14ac:dyDescent="0.25">
      <c r="A2079" s="21"/>
      <c r="B2079" s="5">
        <f>DATE(YEAR(siječanj!B2079),MONTH(siječanj!B2079)+8,DAY(siječanj!B2079))</f>
        <v>45922</v>
      </c>
      <c r="C2079" s="8">
        <v>21.625</v>
      </c>
      <c r="D2079">
        <v>0.92909802822978105</v>
      </c>
      <c r="E2079" s="6">
        <v>103.65174879719522</v>
      </c>
      <c r="F2079" s="9">
        <v>143.51421692553444</v>
      </c>
      <c r="G2079" s="9">
        <v>1.0326863256122205</v>
      </c>
      <c r="H2079" s="9">
        <v>96.302635430042656</v>
      </c>
    </row>
    <row r="2080" spans="1:8" x14ac:dyDescent="0.25">
      <c r="A2080" s="21"/>
      <c r="B2080" s="5">
        <f>DATE(YEAR(siječanj!B2080),MONTH(siječanj!B2080)+8,DAY(siječanj!B2080))</f>
        <v>45922</v>
      </c>
      <c r="C2080" s="8">
        <v>21.6354166666667</v>
      </c>
      <c r="D2080">
        <v>0.92909802822978105</v>
      </c>
      <c r="E2080" s="6">
        <v>104.50553759923856</v>
      </c>
      <c r="F2080" s="9">
        <v>141.64636969927017</v>
      </c>
      <c r="G2080" s="9">
        <v>1.0350978686583583</v>
      </c>
      <c r="H2080" s="9">
        <v>97.095888922545797</v>
      </c>
    </row>
    <row r="2081" spans="1:8" x14ac:dyDescent="0.25">
      <c r="A2081" s="21"/>
      <c r="B2081" s="5">
        <f>DATE(YEAR(siječanj!B2081),MONTH(siječanj!B2081)+8,DAY(siječanj!B2081))</f>
        <v>45922</v>
      </c>
      <c r="C2081" s="8">
        <v>21.6458333333333</v>
      </c>
      <c r="D2081">
        <v>0.92909802822978105</v>
      </c>
      <c r="E2081" s="6">
        <v>106.26044217574537</v>
      </c>
      <c r="F2081" s="9">
        <v>140.0043514945763</v>
      </c>
      <c r="G2081" s="9">
        <v>1.0176126032470056</v>
      </c>
      <c r="H2081" s="9">
        <v>98.72636730430969</v>
      </c>
    </row>
    <row r="2082" spans="1:8" x14ac:dyDescent="0.25">
      <c r="A2082" s="21"/>
      <c r="B2082" s="5">
        <f>DATE(YEAR(siječanj!B2082),MONTH(siječanj!B2082)+8,DAY(siječanj!B2082))</f>
        <v>45922</v>
      </c>
      <c r="C2082" s="8">
        <v>21.65625</v>
      </c>
      <c r="D2082">
        <v>0.92909802822978105</v>
      </c>
      <c r="E2082" s="6">
        <v>106.07106397691177</v>
      </c>
      <c r="F2082" s="9">
        <v>138.57461949215548</v>
      </c>
      <c r="G2082" s="9">
        <v>1.0218260143980724</v>
      </c>
      <c r="H2082" s="9">
        <v>98.550416393183681</v>
      </c>
    </row>
    <row r="2083" spans="1:8" x14ac:dyDescent="0.25">
      <c r="A2083" s="21"/>
      <c r="B2083" s="5">
        <f>DATE(YEAR(siječanj!B2083),MONTH(siječanj!B2083)+8,DAY(siječanj!B2083))</f>
        <v>45922</v>
      </c>
      <c r="C2083" s="8">
        <v>21.6666666666667</v>
      </c>
      <c r="D2083">
        <v>0.92909802822978105</v>
      </c>
      <c r="E2083" s="6">
        <v>106.1765247356544</v>
      </c>
      <c r="F2083" s="9">
        <v>135.82856274521353</v>
      </c>
      <c r="G2083" s="9">
        <v>1.0344498803230815</v>
      </c>
      <c r="H2083" s="9">
        <v>98.648399776187077</v>
      </c>
    </row>
    <row r="2084" spans="1:8" x14ac:dyDescent="0.25">
      <c r="A2084" s="21"/>
      <c r="B2084" s="5">
        <f>DATE(YEAR(siječanj!B2084),MONTH(siječanj!B2084)+8,DAY(siječanj!B2084))</f>
        <v>45922</v>
      </c>
      <c r="C2084" s="8">
        <v>21.6770833333333</v>
      </c>
      <c r="D2084">
        <v>0.92909802822978105</v>
      </c>
      <c r="E2084" s="6">
        <v>106.85377220577662</v>
      </c>
      <c r="F2084" s="9">
        <v>134.34765555226508</v>
      </c>
      <c r="G2084" s="9">
        <v>1.0547904597886726</v>
      </c>
      <c r="H2084" s="9">
        <v>99.277629065301241</v>
      </c>
    </row>
    <row r="2085" spans="1:8" x14ac:dyDescent="0.25">
      <c r="A2085" s="21"/>
      <c r="B2085" s="5">
        <f>DATE(YEAR(siječanj!B2085),MONTH(siječanj!B2085)+8,DAY(siječanj!B2085))</f>
        <v>45922</v>
      </c>
      <c r="C2085" s="8">
        <v>21.6875</v>
      </c>
      <c r="D2085">
        <v>0.92909802822978105</v>
      </c>
      <c r="E2085" s="6">
        <v>109.40830872136466</v>
      </c>
      <c r="F2085" s="9">
        <v>133.51015124136657</v>
      </c>
      <c r="G2085" s="9">
        <v>1.1063609447222464</v>
      </c>
      <c r="H2085" s="9">
        <v>101.65104390497507</v>
      </c>
    </row>
    <row r="2086" spans="1:8" x14ac:dyDescent="0.25">
      <c r="A2086" s="21"/>
      <c r="B2086" s="5">
        <f>DATE(YEAR(siječanj!B2086),MONTH(siječanj!B2086)+8,DAY(siječanj!B2086))</f>
        <v>45922</v>
      </c>
      <c r="C2086" s="8">
        <v>21.6979166666667</v>
      </c>
      <c r="D2086">
        <v>0.92909802822978105</v>
      </c>
      <c r="E2086" s="6">
        <v>110.47973604068247</v>
      </c>
      <c r="F2086" s="9">
        <v>132.78051311146828</v>
      </c>
      <c r="G2086" s="9">
        <v>1.2536908383737884</v>
      </c>
      <c r="H2086" s="9">
        <v>102.64650491474475</v>
      </c>
    </row>
    <row r="2087" spans="1:8" x14ac:dyDescent="0.25">
      <c r="A2087" s="21"/>
      <c r="B2087" s="5">
        <f>DATE(YEAR(siječanj!B2087),MONTH(siječanj!B2087)+8,DAY(siječanj!B2087))</f>
        <v>45922</v>
      </c>
      <c r="C2087" s="8">
        <v>21.7083333333333</v>
      </c>
      <c r="D2087">
        <v>0.92909802822978105</v>
      </c>
      <c r="E2087" s="6">
        <v>112.05212201699048</v>
      </c>
      <c r="F2087" s="9">
        <v>132.13706499697284</v>
      </c>
      <c r="G2087" s="9">
        <v>1.630648100652111</v>
      </c>
      <c r="H2087" s="9">
        <v>104.1074056249487</v>
      </c>
    </row>
    <row r="2088" spans="1:8" x14ac:dyDescent="0.25">
      <c r="A2088" s="21"/>
      <c r="B2088" s="5">
        <f>DATE(YEAR(siječanj!B2088),MONTH(siječanj!B2088)+8,DAY(siječanj!B2088))</f>
        <v>45922</v>
      </c>
      <c r="C2088" s="8">
        <v>21.71875</v>
      </c>
      <c r="D2088">
        <v>0.92909802822978105</v>
      </c>
      <c r="E2088" s="6">
        <v>115.2000103485445</v>
      </c>
      <c r="F2088" s="9">
        <v>132.11819999715757</v>
      </c>
      <c r="G2088" s="9">
        <v>2.6584919976680679</v>
      </c>
      <c r="H2088" s="9">
        <v>107.03210246688306</v>
      </c>
    </row>
    <row r="2089" spans="1:8" x14ac:dyDescent="0.25">
      <c r="A2089" s="21"/>
      <c r="B2089" s="5">
        <f>DATE(YEAR(siječanj!B2089),MONTH(siječanj!B2089)+8,DAY(siječanj!B2089))</f>
        <v>45922</v>
      </c>
      <c r="C2089" s="8">
        <v>21.7291666666667</v>
      </c>
      <c r="D2089">
        <v>0.92909802822978105</v>
      </c>
      <c r="E2089" s="6">
        <v>119.34872867788127</v>
      </c>
      <c r="F2089" s="9">
        <v>132.56653325088828</v>
      </c>
      <c r="G2089" s="9">
        <v>6.557541357114661</v>
      </c>
      <c r="H2089" s="9">
        <v>110.88666848635062</v>
      </c>
    </row>
    <row r="2090" spans="1:8" x14ac:dyDescent="0.25">
      <c r="A2090" s="21"/>
      <c r="B2090" s="5">
        <f>DATE(YEAR(siječanj!B2090),MONTH(siječanj!B2090)+8,DAY(siječanj!B2090))</f>
        <v>45922</v>
      </c>
      <c r="C2090" s="8">
        <v>21.7395833333333</v>
      </c>
      <c r="D2090">
        <v>0.92909802822978105</v>
      </c>
      <c r="E2090" s="6">
        <v>123.85356583814763</v>
      </c>
      <c r="F2090" s="9">
        <v>134.21339941177413</v>
      </c>
      <c r="G2090" s="9">
        <v>22.464130330609212</v>
      </c>
      <c r="H2090" s="9">
        <v>115.07210380945034</v>
      </c>
    </row>
    <row r="2091" spans="1:8" x14ac:dyDescent="0.25">
      <c r="A2091" s="21"/>
      <c r="B2091" s="5">
        <f>DATE(YEAR(siječanj!B2091),MONTH(siječanj!B2091)+8,DAY(siječanj!B2091))</f>
        <v>45922</v>
      </c>
      <c r="C2091" s="8">
        <v>21.75</v>
      </c>
      <c r="D2091">
        <v>0.92909802822978105</v>
      </c>
      <c r="E2091" s="6">
        <v>128.64991861067216</v>
      </c>
      <c r="F2091" s="9">
        <v>135.98323202224896</v>
      </c>
      <c r="G2091" s="9">
        <v>62.664097197522459</v>
      </c>
      <c r="H2091" s="9">
        <v>119.52838571309732</v>
      </c>
    </row>
    <row r="2092" spans="1:8" x14ac:dyDescent="0.25">
      <c r="A2092" s="21"/>
      <c r="B2092" s="5">
        <f>DATE(YEAR(siječanj!B2092),MONTH(siječanj!B2092)+8,DAY(siječanj!B2092))</f>
        <v>45922</v>
      </c>
      <c r="C2092" s="8">
        <v>21.7604166666667</v>
      </c>
      <c r="D2092">
        <v>0.92909802822978105</v>
      </c>
      <c r="E2092" s="6">
        <v>132.98529981915772</v>
      </c>
      <c r="F2092" s="9">
        <v>137.89989529070544</v>
      </c>
      <c r="G2092" s="9">
        <v>123.33109411243127</v>
      </c>
      <c r="H2092" s="9">
        <v>123.5563798455257</v>
      </c>
    </row>
    <row r="2093" spans="1:8" x14ac:dyDescent="0.25">
      <c r="A2093" s="21"/>
      <c r="B2093" s="5">
        <f>DATE(YEAR(siječanj!B2093),MONTH(siječanj!B2093)+8,DAY(siječanj!B2093))</f>
        <v>45922</v>
      </c>
      <c r="C2093" s="8">
        <v>21.7708333333333</v>
      </c>
      <c r="D2093">
        <v>0.92909802822978105</v>
      </c>
      <c r="E2093" s="6">
        <v>137.90421431892847</v>
      </c>
      <c r="F2093" s="9">
        <v>139.14460469149012</v>
      </c>
      <c r="G2093" s="9">
        <v>178.43268424628911</v>
      </c>
      <c r="H2093" s="9">
        <v>128.12653360829358</v>
      </c>
    </row>
    <row r="2094" spans="1:8" x14ac:dyDescent="0.25">
      <c r="A2094" s="21"/>
      <c r="B2094" s="5">
        <f>DATE(YEAR(siječanj!B2094),MONTH(siječanj!B2094)+8,DAY(siječanj!B2094))</f>
        <v>45922</v>
      </c>
      <c r="C2094" s="8">
        <v>21.78125</v>
      </c>
      <c r="D2094">
        <v>0.92909802822978105</v>
      </c>
      <c r="E2094" s="6">
        <v>143.56996155466072</v>
      </c>
      <c r="F2094" s="9">
        <v>139.63514196584978</v>
      </c>
      <c r="G2094" s="9">
        <v>215.7627859485946</v>
      </c>
      <c r="H2094" s="9">
        <v>133.39056819346075</v>
      </c>
    </row>
    <row r="2095" spans="1:8" x14ac:dyDescent="0.25">
      <c r="A2095" s="21"/>
      <c r="B2095" s="5">
        <f>DATE(YEAR(siječanj!B2095),MONTH(siječanj!B2095)+8,DAY(siječanj!B2095))</f>
        <v>45922</v>
      </c>
      <c r="C2095" s="8">
        <v>21.7916666666667</v>
      </c>
      <c r="D2095">
        <v>0.92909802822978105</v>
      </c>
      <c r="E2095" s="6">
        <v>149.1662403763855</v>
      </c>
      <c r="F2095" s="9">
        <v>138.61305212972772</v>
      </c>
      <c r="G2095" s="9">
        <v>226.76939061694259</v>
      </c>
      <c r="H2095" s="9">
        <v>138.59005981214932</v>
      </c>
    </row>
    <row r="2096" spans="1:8" x14ac:dyDescent="0.25">
      <c r="A2096" s="21"/>
      <c r="B2096" s="5">
        <f>DATE(YEAR(siječanj!B2096),MONTH(siječanj!B2096)+8,DAY(siječanj!B2096))</f>
        <v>45922</v>
      </c>
      <c r="C2096" s="8">
        <v>21.8020833333333</v>
      </c>
      <c r="D2096">
        <v>0.92909802822978105</v>
      </c>
      <c r="E2096" s="6">
        <v>155.5444787830358</v>
      </c>
      <c r="F2096" s="9">
        <v>137.40776300979758</v>
      </c>
      <c r="G2096" s="9">
        <v>227.75389403118123</v>
      </c>
      <c r="H2096" s="9">
        <v>144.51606853934757</v>
      </c>
    </row>
    <row r="2097" spans="1:8" x14ac:dyDescent="0.25">
      <c r="A2097" s="21"/>
      <c r="B2097" s="5">
        <f>DATE(YEAR(siječanj!B2097),MONTH(siječanj!B2097)+8,DAY(siječanj!B2097))</f>
        <v>45922</v>
      </c>
      <c r="C2097" s="8">
        <v>21.8125</v>
      </c>
      <c r="D2097">
        <v>0.92909802822978105</v>
      </c>
      <c r="E2097" s="6">
        <v>157.83195340784508</v>
      </c>
      <c r="F2097" s="9">
        <v>135.85295306220772</v>
      </c>
      <c r="G2097" s="9">
        <v>228.34734152199729</v>
      </c>
      <c r="H2097" s="9">
        <v>146.64135670288354</v>
      </c>
    </row>
    <row r="2098" spans="1:8" x14ac:dyDescent="0.25">
      <c r="A2098" s="21"/>
      <c r="B2098" s="5">
        <f>DATE(YEAR(siječanj!B2098),MONTH(siječanj!B2098)+8,DAY(siječanj!B2098))</f>
        <v>45922</v>
      </c>
      <c r="C2098" s="8">
        <v>21.8229166666667</v>
      </c>
      <c r="D2098">
        <v>0.92909802822978105</v>
      </c>
      <c r="E2098" s="6">
        <v>157.82531265882744</v>
      </c>
      <c r="F2098" s="9">
        <v>133.74578311628349</v>
      </c>
      <c r="G2098" s="9">
        <v>228.63200397022945</v>
      </c>
      <c r="H2098" s="9">
        <v>146.63518679606528</v>
      </c>
    </row>
    <row r="2099" spans="1:8" x14ac:dyDescent="0.25">
      <c r="A2099" s="21"/>
      <c r="B2099" s="5">
        <f>DATE(YEAR(siječanj!B2099),MONTH(siječanj!B2099)+8,DAY(siječanj!B2099))</f>
        <v>45922</v>
      </c>
      <c r="C2099" s="8">
        <v>21.8333333333333</v>
      </c>
      <c r="D2099">
        <v>0.92909802822978105</v>
      </c>
      <c r="E2099" s="6">
        <v>157.73363645515863</v>
      </c>
      <c r="F2099" s="9">
        <v>128.71649936320807</v>
      </c>
      <c r="G2099" s="9">
        <v>229.2832916176659</v>
      </c>
      <c r="H2099" s="9">
        <v>146.550010616001</v>
      </c>
    </row>
    <row r="2100" spans="1:8" x14ac:dyDescent="0.25">
      <c r="A2100" s="21"/>
      <c r="B2100" s="5">
        <f>DATE(YEAR(siječanj!B2100),MONTH(siječanj!B2100)+8,DAY(siječanj!B2100))</f>
        <v>45922</v>
      </c>
      <c r="C2100" s="8">
        <v>21.84375</v>
      </c>
      <c r="D2100">
        <v>0.92909802822978105</v>
      </c>
      <c r="E2100" s="6">
        <v>156.50240138234193</v>
      </c>
      <c r="F2100" s="9">
        <v>125.3067905397024</v>
      </c>
      <c r="G2100" s="9">
        <v>229.56723127684407</v>
      </c>
      <c r="H2100" s="9">
        <v>145.40607253755965</v>
      </c>
    </row>
    <row r="2101" spans="1:8" x14ac:dyDescent="0.25">
      <c r="A2101" s="21"/>
      <c r="B2101" s="5">
        <f>DATE(YEAR(siječanj!B2101),MONTH(siječanj!B2101)+8,DAY(siječanj!B2101))</f>
        <v>45922</v>
      </c>
      <c r="C2101" s="8">
        <v>21.8541666666667</v>
      </c>
      <c r="D2101">
        <v>0.92909802822978105</v>
      </c>
      <c r="E2101" s="6">
        <v>156.10325632056444</v>
      </c>
      <c r="F2101" s="9">
        <v>122.48713374756161</v>
      </c>
      <c r="G2101" s="9">
        <v>230.05345153537328</v>
      </c>
      <c r="H2101" s="9">
        <v>145.03522764768454</v>
      </c>
    </row>
    <row r="2102" spans="1:8" x14ac:dyDescent="0.25">
      <c r="A2102" s="21"/>
      <c r="B2102" s="5">
        <f>DATE(YEAR(siječanj!B2102),MONTH(siječanj!B2102)+8,DAY(siječanj!B2102))</f>
        <v>45922</v>
      </c>
      <c r="C2102" s="8">
        <v>21.8645833333333</v>
      </c>
      <c r="D2102">
        <v>0.92909802822978105</v>
      </c>
      <c r="E2102" s="6">
        <v>155.28918327755784</v>
      </c>
      <c r="F2102" s="9">
        <v>119.96782510045327</v>
      </c>
      <c r="G2102" s="9">
        <v>230.48774019521693</v>
      </c>
      <c r="H2102" s="9">
        <v>144.27887398859207</v>
      </c>
    </row>
    <row r="2103" spans="1:8" x14ac:dyDescent="0.25">
      <c r="A2103" s="21"/>
      <c r="B2103" s="5">
        <f>DATE(YEAR(siječanj!B2103),MONTH(siječanj!B2103)+8,DAY(siječanj!B2103))</f>
        <v>45922</v>
      </c>
      <c r="C2103" s="8">
        <v>21.875</v>
      </c>
      <c r="D2103">
        <v>0.92909802822978105</v>
      </c>
      <c r="E2103" s="6">
        <v>152.24543765569447</v>
      </c>
      <c r="F2103" s="9">
        <v>115.58310041985408</v>
      </c>
      <c r="G2103" s="9">
        <v>230.29027117018512</v>
      </c>
      <c r="H2103" s="9">
        <v>141.45093593288578</v>
      </c>
    </row>
    <row r="2104" spans="1:8" x14ac:dyDescent="0.25">
      <c r="A2104" s="21"/>
      <c r="B2104" s="5">
        <f>DATE(YEAR(siječanj!B2104),MONTH(siječanj!B2104)+8,DAY(siječanj!B2104))</f>
        <v>45922</v>
      </c>
      <c r="C2104" s="8">
        <v>21.8854166666667</v>
      </c>
      <c r="D2104">
        <v>0.92909802822978105</v>
      </c>
      <c r="E2104" s="6">
        <v>157.43739824641003</v>
      </c>
      <c r="F2104" s="9">
        <v>112.58930147591738</v>
      </c>
      <c r="G2104" s="9">
        <v>229.54160560745458</v>
      </c>
      <c r="H2104" s="9">
        <v>146.27477628036635</v>
      </c>
    </row>
    <row r="2105" spans="1:8" x14ac:dyDescent="0.25">
      <c r="A2105" s="21"/>
      <c r="B2105" s="5">
        <f>DATE(YEAR(siječanj!B2105),MONTH(siječanj!B2105)+8,DAY(siječanj!B2105))</f>
        <v>45922</v>
      </c>
      <c r="C2105" s="8">
        <v>21.8958333333333</v>
      </c>
      <c r="D2105">
        <v>0.92909802822978105</v>
      </c>
      <c r="E2105" s="6">
        <v>159.63135971714374</v>
      </c>
      <c r="F2105" s="9">
        <v>110.51371247544284</v>
      </c>
      <c r="G2105" s="9">
        <v>229.27831859774821</v>
      </c>
      <c r="H2105" s="9">
        <v>148.31318155683715</v>
      </c>
    </row>
    <row r="2106" spans="1:8" x14ac:dyDescent="0.25">
      <c r="A2106" s="21"/>
      <c r="B2106" s="5">
        <f>DATE(YEAR(siječanj!B2106),MONTH(siječanj!B2106)+8,DAY(siječanj!B2106))</f>
        <v>45922</v>
      </c>
      <c r="C2106" s="8">
        <v>21.90625</v>
      </c>
      <c r="D2106">
        <v>0.92909802822978105</v>
      </c>
      <c r="E2106" s="6">
        <v>156.29857712823411</v>
      </c>
      <c r="F2106" s="9">
        <v>108.23251980365883</v>
      </c>
      <c r="G2106" s="9">
        <v>228.28412731211534</v>
      </c>
      <c r="H2106" s="9">
        <v>145.21669982496266</v>
      </c>
    </row>
    <row r="2107" spans="1:8" x14ac:dyDescent="0.25">
      <c r="A2107" s="21"/>
      <c r="B2107" s="5">
        <f>DATE(YEAR(siječanj!B2107),MONTH(siječanj!B2107)+8,DAY(siječanj!B2107))</f>
        <v>45922</v>
      </c>
      <c r="C2107" s="8">
        <v>21.9166666666667</v>
      </c>
      <c r="D2107">
        <v>0.92909802822978105</v>
      </c>
      <c r="E2107" s="6">
        <v>151.29700580177823</v>
      </c>
      <c r="F2107" s="9">
        <v>105.46876478792029</v>
      </c>
      <c r="G2107" s="9">
        <v>226.47165190104428</v>
      </c>
      <c r="H2107" s="9">
        <v>140.56974976750189</v>
      </c>
    </row>
    <row r="2108" spans="1:8" x14ac:dyDescent="0.25">
      <c r="A2108" s="21"/>
      <c r="B2108" s="5">
        <f>DATE(YEAR(siječanj!B2108),MONTH(siječanj!B2108)+8,DAY(siječanj!B2108))</f>
        <v>45922</v>
      </c>
      <c r="C2108" s="8">
        <v>21.9270833333333</v>
      </c>
      <c r="D2108">
        <v>0.92909802822978105</v>
      </c>
      <c r="E2108" s="6">
        <v>144.1398925005081</v>
      </c>
      <c r="F2108" s="9">
        <v>103.39609266616023</v>
      </c>
      <c r="G2108" s="9">
        <v>223.97315760010397</v>
      </c>
      <c r="H2108" s="9">
        <v>133.92008991147469</v>
      </c>
    </row>
    <row r="2109" spans="1:8" x14ac:dyDescent="0.25">
      <c r="A2109" s="21"/>
      <c r="B2109" s="5">
        <f>DATE(YEAR(siječanj!B2109),MONTH(siječanj!B2109)+8,DAY(siječanj!B2109))</f>
        <v>45922</v>
      </c>
      <c r="C2109" s="8">
        <v>21.9375</v>
      </c>
      <c r="D2109">
        <v>0.92909802822978105</v>
      </c>
      <c r="E2109" s="6">
        <v>134.15506389655718</v>
      </c>
      <c r="F2109" s="9">
        <v>101.16478977500076</v>
      </c>
      <c r="G2109" s="9">
        <v>222.59308305021636</v>
      </c>
      <c r="H2109" s="9">
        <v>124.64320534333156</v>
      </c>
    </row>
    <row r="2110" spans="1:8" x14ac:dyDescent="0.25">
      <c r="A2110" s="21"/>
      <c r="B2110" s="5">
        <f>DATE(YEAR(siječanj!B2110),MONTH(siječanj!B2110)+8,DAY(siječanj!B2110))</f>
        <v>45922</v>
      </c>
      <c r="C2110" s="8">
        <v>21.9479166666667</v>
      </c>
      <c r="D2110">
        <v>0.92909802822978105</v>
      </c>
      <c r="E2110" s="6">
        <v>122.02506441299951</v>
      </c>
      <c r="F2110" s="9">
        <v>98.85440780796813</v>
      </c>
      <c r="G2110" s="9">
        <v>222.02521106091208</v>
      </c>
      <c r="H2110" s="9">
        <v>113.37324674072987</v>
      </c>
    </row>
    <row r="2111" spans="1:8" x14ac:dyDescent="0.25">
      <c r="A2111" s="21"/>
      <c r="B2111" s="5">
        <f>DATE(YEAR(siječanj!B2111),MONTH(siječanj!B2111)+8,DAY(siječanj!B2111))</f>
        <v>45922</v>
      </c>
      <c r="C2111" s="8">
        <v>21.9583333333333</v>
      </c>
      <c r="D2111">
        <v>0.92909802822978105</v>
      </c>
      <c r="E2111" s="6">
        <v>110.55669980651135</v>
      </c>
      <c r="F2111" s="9">
        <v>95.692871585572547</v>
      </c>
      <c r="G2111" s="9">
        <v>217.09922352870854</v>
      </c>
      <c r="H2111" s="9">
        <v>102.7180117978215</v>
      </c>
    </row>
    <row r="2112" spans="1:8" x14ac:dyDescent="0.25">
      <c r="A2112" s="21"/>
      <c r="B2112" s="5">
        <f>DATE(YEAR(siječanj!B2112),MONTH(siječanj!B2112)+8,DAY(siječanj!B2112))</f>
        <v>45922</v>
      </c>
      <c r="C2112" s="8">
        <v>21.96875</v>
      </c>
      <c r="D2112">
        <v>0.92909802822978105</v>
      </c>
      <c r="E2112" s="6">
        <v>100.49678696873801</v>
      </c>
      <c r="F2112" s="9">
        <v>93.266817545490582</v>
      </c>
      <c r="G2112" s="9">
        <v>215.75178462848245</v>
      </c>
      <c r="H2112" s="9">
        <v>93.371366616082838</v>
      </c>
    </row>
    <row r="2113" spans="1:8" x14ac:dyDescent="0.25">
      <c r="A2113" s="21"/>
      <c r="B2113" s="5">
        <f>DATE(YEAR(siječanj!B2113),MONTH(siječanj!B2113)+8,DAY(siječanj!B2113))</f>
        <v>45922</v>
      </c>
      <c r="C2113" s="8">
        <v>21.9791666666667</v>
      </c>
      <c r="D2113">
        <v>0.92909802822978105</v>
      </c>
      <c r="E2113" s="6">
        <v>91.481451275981371</v>
      </c>
      <c r="F2113" s="9">
        <v>91.231946587710723</v>
      </c>
      <c r="G2113" s="9">
        <v>213.95296984795024</v>
      </c>
      <c r="H2113" s="9">
        <v>84.995236000113081</v>
      </c>
    </row>
    <row r="2114" spans="1:8" ht="15.75" thickBot="1" x14ac:dyDescent="0.3">
      <c r="A2114" s="21"/>
      <c r="B2114" s="5">
        <f>DATE(YEAR(siječanj!B2114),MONTH(siječanj!B2114)+8,DAY(siječanj!B2114))</f>
        <v>45922</v>
      </c>
      <c r="C2114" s="8">
        <v>21.9895833333333</v>
      </c>
      <c r="D2114">
        <v>0.92909802822978105</v>
      </c>
      <c r="E2114" s="6">
        <v>83.660069970347109</v>
      </c>
      <c r="F2114" s="9">
        <v>89.408866055948025</v>
      </c>
      <c r="G2114" s="9">
        <v>213.44554406103265</v>
      </c>
      <c r="H2114" s="9">
        <v>77.728406051015014</v>
      </c>
    </row>
    <row r="2115" spans="1:8" x14ac:dyDescent="0.25">
      <c r="A2115" s="20">
        <f t="shared" ref="A2115" si="20">A2019+1</f>
        <v>266</v>
      </c>
      <c r="B2115" s="5">
        <f>DATE(YEAR(siječanj!B2115),MONTH(siječanj!B2115)+8,DAY(siječanj!B2115))</f>
        <v>45923</v>
      </c>
      <c r="C2115" s="8">
        <v>22</v>
      </c>
      <c r="D2115">
        <v>0.92793948761817968</v>
      </c>
      <c r="E2115" s="6">
        <v>76.258954199954047</v>
      </c>
      <c r="F2115" s="9">
        <v>87.442489935316985</v>
      </c>
      <c r="G2115" s="9">
        <v>207.59508465778978</v>
      </c>
      <c r="H2115" s="9">
        <v>70.763694886603588</v>
      </c>
    </row>
    <row r="2116" spans="1:8" x14ac:dyDescent="0.25">
      <c r="A2116" s="21"/>
      <c r="B2116" s="5">
        <f>DATE(YEAR(siječanj!B2116),MONTH(siječanj!B2116)+8,DAY(siječanj!B2116))</f>
        <v>45923</v>
      </c>
      <c r="C2116" s="8">
        <v>22.0104166666667</v>
      </c>
      <c r="D2116">
        <v>0.92793948761817968</v>
      </c>
      <c r="E2116" s="6">
        <v>70.655155269663851</v>
      </c>
      <c r="F2116" s="9">
        <v>85.852295525764035</v>
      </c>
      <c r="G2116" s="9">
        <v>205.70597265210438</v>
      </c>
      <c r="H2116" s="9">
        <v>65.563708578514806</v>
      </c>
    </row>
    <row r="2117" spans="1:8" x14ac:dyDescent="0.25">
      <c r="A2117" s="21"/>
      <c r="B2117" s="5">
        <f>DATE(YEAR(siječanj!B2117),MONTH(siječanj!B2117)+8,DAY(siječanj!B2117))</f>
        <v>45923</v>
      </c>
      <c r="C2117" s="8">
        <v>22.0208333333333</v>
      </c>
      <c r="D2117">
        <v>0.92793948761817968</v>
      </c>
      <c r="E2117" s="6">
        <v>66.370225334694538</v>
      </c>
      <c r="F2117" s="9">
        <v>84.507118508647125</v>
      </c>
      <c r="G2117" s="9">
        <v>204.4810811804881</v>
      </c>
      <c r="H2117" s="9">
        <v>61.58755289017958</v>
      </c>
    </row>
    <row r="2118" spans="1:8" x14ac:dyDescent="0.25">
      <c r="A2118" s="21"/>
      <c r="B2118" s="5">
        <f>DATE(YEAR(siječanj!B2118),MONTH(siječanj!B2118)+8,DAY(siječanj!B2118))</f>
        <v>45923</v>
      </c>
      <c r="C2118" s="8">
        <v>22.03125</v>
      </c>
      <c r="D2118">
        <v>0.92793948761817968</v>
      </c>
      <c r="E2118" s="6">
        <v>62.918490551817747</v>
      </c>
      <c r="F2118" s="9">
        <v>83.450145369683455</v>
      </c>
      <c r="G2118" s="9">
        <v>203.7903328842641</v>
      </c>
      <c r="H2118" s="9">
        <v>58.384551884363042</v>
      </c>
    </row>
    <row r="2119" spans="1:8" x14ac:dyDescent="0.25">
      <c r="A2119" s="21"/>
      <c r="B2119" s="5">
        <f>DATE(YEAR(siječanj!B2119),MONTH(siječanj!B2119)+8,DAY(siječanj!B2119))</f>
        <v>45923</v>
      </c>
      <c r="C2119" s="8">
        <v>22.0416666666667</v>
      </c>
      <c r="D2119">
        <v>0.92793948761817968</v>
      </c>
      <c r="E2119" s="6">
        <v>59.661308127276058</v>
      </c>
      <c r="F2119" s="9">
        <v>81.877260066159209</v>
      </c>
      <c r="G2119" s="9">
        <v>202.40257955229342</v>
      </c>
      <c r="H2119" s="9">
        <v>55.362083694254885</v>
      </c>
    </row>
    <row r="2120" spans="1:8" x14ac:dyDescent="0.25">
      <c r="A2120" s="21"/>
      <c r="B2120" s="5">
        <f>DATE(YEAR(siječanj!B2120),MONTH(siječanj!B2120)+8,DAY(siječanj!B2120))</f>
        <v>45923</v>
      </c>
      <c r="C2120" s="8">
        <v>22.0520833333333</v>
      </c>
      <c r="D2120">
        <v>0.92793948761817968</v>
      </c>
      <c r="E2120" s="6">
        <v>58.036522026562047</v>
      </c>
      <c r="F2120" s="9">
        <v>81.245791212219444</v>
      </c>
      <c r="G2120" s="9">
        <v>202.17033118147273</v>
      </c>
      <c r="H2120" s="9">
        <v>53.854380512469184</v>
      </c>
    </row>
    <row r="2121" spans="1:8" x14ac:dyDescent="0.25">
      <c r="A2121" s="21"/>
      <c r="B2121" s="5">
        <f>DATE(YEAR(siječanj!B2121),MONTH(siječanj!B2121)+8,DAY(siječanj!B2121))</f>
        <v>45923</v>
      </c>
      <c r="C2121" s="8">
        <v>22.0625</v>
      </c>
      <c r="D2121">
        <v>0.92793948761817968</v>
      </c>
      <c r="E2121" s="6">
        <v>56.072641812650431</v>
      </c>
      <c r="F2121" s="9">
        <v>80.726043919601651</v>
      </c>
      <c r="G2121" s="9">
        <v>202.08659531602194</v>
      </c>
      <c r="H2121" s="9">
        <v>52.032018513028561</v>
      </c>
    </row>
    <row r="2122" spans="1:8" x14ac:dyDescent="0.25">
      <c r="A2122" s="21"/>
      <c r="B2122" s="5">
        <f>DATE(YEAR(siječanj!B2122),MONTH(siječanj!B2122)+8,DAY(siječanj!B2122))</f>
        <v>45923</v>
      </c>
      <c r="C2122" s="8">
        <v>22.0729166666667</v>
      </c>
      <c r="D2122">
        <v>0.92793948761817968</v>
      </c>
      <c r="E2122" s="6">
        <v>54.866923020766741</v>
      </c>
      <c r="F2122" s="9">
        <v>80.31832202344259</v>
      </c>
      <c r="G2122" s="9">
        <v>202.18854697273321</v>
      </c>
      <c r="H2122" s="9">
        <v>50.913184435076396</v>
      </c>
    </row>
    <row r="2123" spans="1:8" x14ac:dyDescent="0.25">
      <c r="A2123" s="21"/>
      <c r="B2123" s="5">
        <f>DATE(YEAR(siječanj!B2123),MONTH(siječanj!B2123)+8,DAY(siječanj!B2123))</f>
        <v>45923</v>
      </c>
      <c r="C2123" s="8">
        <v>22.0833333333333</v>
      </c>
      <c r="D2123">
        <v>0.92793948761817968</v>
      </c>
      <c r="E2123" s="6">
        <v>53.74998389350079</v>
      </c>
      <c r="F2123" s="9">
        <v>79.842385454989511</v>
      </c>
      <c r="G2123" s="9">
        <v>201.82832808765025</v>
      </c>
      <c r="H2123" s="9">
        <v>49.876732513620532</v>
      </c>
    </row>
    <row r="2124" spans="1:8" x14ac:dyDescent="0.25">
      <c r="A2124" s="21"/>
      <c r="B2124" s="5">
        <f>DATE(YEAR(siječanj!B2124),MONTH(siječanj!B2124)+8,DAY(siječanj!B2124))</f>
        <v>45923</v>
      </c>
      <c r="C2124" s="8">
        <v>22.09375</v>
      </c>
      <c r="D2124">
        <v>0.92793948761817968</v>
      </c>
      <c r="E2124" s="6">
        <v>52.770009967155545</v>
      </c>
      <c r="F2124" s="9">
        <v>79.229125842975904</v>
      </c>
      <c r="G2124" s="9">
        <v>201.83290905489329</v>
      </c>
      <c r="H2124" s="9">
        <v>48.967376010528554</v>
      </c>
    </row>
    <row r="2125" spans="1:8" x14ac:dyDescent="0.25">
      <c r="A2125" s="21"/>
      <c r="B2125" s="5">
        <f>DATE(YEAR(siječanj!B2125),MONTH(siječanj!B2125)+8,DAY(siječanj!B2125))</f>
        <v>45923</v>
      </c>
      <c r="C2125" s="8">
        <v>22.1041666666667</v>
      </c>
      <c r="D2125">
        <v>0.92793948761817968</v>
      </c>
      <c r="E2125" s="6">
        <v>52.867199992853884</v>
      </c>
      <c r="F2125" s="9">
        <v>78.928927947437487</v>
      </c>
      <c r="G2125" s="9">
        <v>201.62983505984553</v>
      </c>
      <c r="H2125" s="9">
        <v>49.057562473176667</v>
      </c>
    </row>
    <row r="2126" spans="1:8" x14ac:dyDescent="0.25">
      <c r="A2126" s="21"/>
      <c r="B2126" s="5">
        <f>DATE(YEAR(siječanj!B2126),MONTH(siječanj!B2126)+8,DAY(siječanj!B2126))</f>
        <v>45923</v>
      </c>
      <c r="C2126" s="8">
        <v>22.1145833333333</v>
      </c>
      <c r="D2126">
        <v>0.92793948761817968</v>
      </c>
      <c r="E2126" s="6">
        <v>52.384003804567669</v>
      </c>
      <c r="F2126" s="9">
        <v>78.783108091340807</v>
      </c>
      <c r="G2126" s="9">
        <v>201.51688239270044</v>
      </c>
      <c r="H2126" s="9">
        <v>48.609185649799301</v>
      </c>
    </row>
    <row r="2127" spans="1:8" x14ac:dyDescent="0.25">
      <c r="A2127" s="21"/>
      <c r="B2127" s="5">
        <f>DATE(YEAR(siječanj!B2127),MONTH(siječanj!B2127)+8,DAY(siječanj!B2127))</f>
        <v>45923</v>
      </c>
      <c r="C2127" s="8">
        <v>22.125</v>
      </c>
      <c r="D2127">
        <v>0.92793948761817968</v>
      </c>
      <c r="E2127" s="6">
        <v>52.706039530861418</v>
      </c>
      <c r="F2127" s="9">
        <v>78.739451986410899</v>
      </c>
      <c r="G2127" s="9">
        <v>201.3721530201552</v>
      </c>
      <c r="H2127" s="9">
        <v>48.908015316651067</v>
      </c>
    </row>
    <row r="2128" spans="1:8" x14ac:dyDescent="0.25">
      <c r="A2128" s="21"/>
      <c r="B2128" s="5">
        <f>DATE(YEAR(siječanj!B2128),MONTH(siječanj!B2128)+8,DAY(siječanj!B2128))</f>
        <v>45923</v>
      </c>
      <c r="C2128" s="8">
        <v>22.1354166666667</v>
      </c>
      <c r="D2128">
        <v>0.92793948761817968</v>
      </c>
      <c r="E2128" s="6">
        <v>53.177955556299501</v>
      </c>
      <c r="F2128" s="9">
        <v>78.658619426693207</v>
      </c>
      <c r="G2128" s="9">
        <v>201.66250229668941</v>
      </c>
      <c r="H2128" s="9">
        <v>49.345924831494891</v>
      </c>
    </row>
    <row r="2129" spans="1:8" x14ac:dyDescent="0.25">
      <c r="A2129" s="21"/>
      <c r="B2129" s="5">
        <f>DATE(YEAR(siječanj!B2129),MONTH(siječanj!B2129)+8,DAY(siječanj!B2129))</f>
        <v>45923</v>
      </c>
      <c r="C2129" s="8">
        <v>22.1458333333333</v>
      </c>
      <c r="D2129">
        <v>0.92793948761817968</v>
      </c>
      <c r="E2129" s="6">
        <v>53.684931092357836</v>
      </c>
      <c r="F2129" s="9">
        <v>78.552202126881951</v>
      </c>
      <c r="G2129" s="9">
        <v>201.71706832831507</v>
      </c>
      <c r="H2129" s="9">
        <v>49.816367450659811</v>
      </c>
    </row>
    <row r="2130" spans="1:8" x14ac:dyDescent="0.25">
      <c r="A2130" s="21"/>
      <c r="B2130" s="5">
        <f>DATE(YEAR(siječanj!B2130),MONTH(siječanj!B2130)+8,DAY(siječanj!B2130))</f>
        <v>45923</v>
      </c>
      <c r="C2130" s="8">
        <v>22.15625</v>
      </c>
      <c r="D2130">
        <v>0.92793948761817968</v>
      </c>
      <c r="E2130" s="6">
        <v>54.352415492905855</v>
      </c>
      <c r="F2130" s="9">
        <v>78.583165495947981</v>
      </c>
      <c r="G2130" s="9">
        <v>201.71605908687249</v>
      </c>
      <c r="H2130" s="9">
        <v>50.435752583297472</v>
      </c>
    </row>
    <row r="2131" spans="1:8" x14ac:dyDescent="0.25">
      <c r="A2131" s="21"/>
      <c r="B2131" s="5">
        <f>DATE(YEAR(siječanj!B2131),MONTH(siječanj!B2131)+8,DAY(siječanj!B2131))</f>
        <v>45923</v>
      </c>
      <c r="C2131" s="8">
        <v>22.1666666666667</v>
      </c>
      <c r="D2131">
        <v>0.92793948761817968</v>
      </c>
      <c r="E2131" s="6">
        <v>57.047474258396292</v>
      </c>
      <c r="F2131" s="9">
        <v>78.851340119794884</v>
      </c>
      <c r="G2131" s="9">
        <v>203.61040310672527</v>
      </c>
      <c r="H2131" s="9">
        <v>52.936604033247548</v>
      </c>
    </row>
    <row r="2132" spans="1:8" x14ac:dyDescent="0.25">
      <c r="A2132" s="21"/>
      <c r="B2132" s="5">
        <f>DATE(YEAR(siječanj!B2132),MONTH(siječanj!B2132)+8,DAY(siječanj!B2132))</f>
        <v>45923</v>
      </c>
      <c r="C2132" s="8">
        <v>22.1770833333333</v>
      </c>
      <c r="D2132">
        <v>0.92793948761817968</v>
      </c>
      <c r="E2132" s="6">
        <v>59.346742996059675</v>
      </c>
      <c r="F2132" s="9">
        <v>79.087726363425347</v>
      </c>
      <c r="G2132" s="9">
        <v>205.17282860199813</v>
      </c>
      <c r="H2132" s="9">
        <v>55.07018628757141</v>
      </c>
    </row>
    <row r="2133" spans="1:8" x14ac:dyDescent="0.25">
      <c r="A2133" s="21"/>
      <c r="B2133" s="5">
        <f>DATE(YEAR(siječanj!B2133),MONTH(siječanj!B2133)+8,DAY(siječanj!B2133))</f>
        <v>45923</v>
      </c>
      <c r="C2133" s="8">
        <v>22.1875</v>
      </c>
      <c r="D2133">
        <v>0.92793948761817968</v>
      </c>
      <c r="E2133" s="6">
        <v>63.155554200725007</v>
      </c>
      <c r="F2133" s="9">
        <v>79.557880219571203</v>
      </c>
      <c r="G2133" s="9">
        <v>211.02179194957702</v>
      </c>
      <c r="H2133" s="9">
        <v>58.604532605262939</v>
      </c>
    </row>
    <row r="2134" spans="1:8" x14ac:dyDescent="0.25">
      <c r="A2134" s="21"/>
      <c r="B2134" s="5">
        <f>DATE(YEAR(siječanj!B2134),MONTH(siječanj!B2134)+8,DAY(siječanj!B2134))</f>
        <v>45923</v>
      </c>
      <c r="C2134" s="8">
        <v>22.1979166666667</v>
      </c>
      <c r="D2134">
        <v>0.92793948761817968</v>
      </c>
      <c r="E2134" s="6">
        <v>67.749282926092093</v>
      </c>
      <c r="F2134" s="9">
        <v>80.171300877510959</v>
      </c>
      <c r="G2134" s="9">
        <v>213.76956909327066</v>
      </c>
      <c r="H2134" s="9">
        <v>62.867234884936984</v>
      </c>
    </row>
    <row r="2135" spans="1:8" x14ac:dyDescent="0.25">
      <c r="A2135" s="21"/>
      <c r="B2135" s="5">
        <f>DATE(YEAR(siječanj!B2135),MONTH(siječanj!B2135)+8,DAY(siječanj!B2135))</f>
        <v>45923</v>
      </c>
      <c r="C2135" s="8">
        <v>22.2083333333333</v>
      </c>
      <c r="D2135">
        <v>0.92793948761817968</v>
      </c>
      <c r="E2135" s="6">
        <v>73.868337037912767</v>
      </c>
      <c r="F2135" s="9">
        <v>81.100158303252371</v>
      </c>
      <c r="G2135" s="9">
        <v>218.81957151612215</v>
      </c>
      <c r="H2135" s="9">
        <v>68.545346822167772</v>
      </c>
    </row>
    <row r="2136" spans="1:8" x14ac:dyDescent="0.25">
      <c r="A2136" s="21"/>
      <c r="B2136" s="5">
        <f>DATE(YEAR(siječanj!B2136),MONTH(siječanj!B2136)+8,DAY(siječanj!B2136))</f>
        <v>45923</v>
      </c>
      <c r="C2136" s="8">
        <v>22.21875</v>
      </c>
      <c r="D2136">
        <v>0.92793948761817968</v>
      </c>
      <c r="E2136" s="6">
        <v>80.103536919197822</v>
      </c>
      <c r="F2136" s="9">
        <v>82.475564112474984</v>
      </c>
      <c r="G2136" s="9">
        <v>219.771817294626</v>
      </c>
      <c r="H2136" s="9">
        <v>74.331235005204363</v>
      </c>
    </row>
    <row r="2137" spans="1:8" x14ac:dyDescent="0.25">
      <c r="A2137" s="21"/>
      <c r="B2137" s="5">
        <f>DATE(YEAR(siječanj!B2137),MONTH(siječanj!B2137)+8,DAY(siječanj!B2137))</f>
        <v>45923</v>
      </c>
      <c r="C2137" s="8">
        <v>22.2291666666667</v>
      </c>
      <c r="D2137">
        <v>0.92793948761817968</v>
      </c>
      <c r="E2137" s="6">
        <v>84.992156096168742</v>
      </c>
      <c r="F2137" s="9">
        <v>84.664732857923482</v>
      </c>
      <c r="G2137" s="9">
        <v>220.57387448580209</v>
      </c>
      <c r="H2137" s="9">
        <v>78.867577779443167</v>
      </c>
    </row>
    <row r="2138" spans="1:8" x14ac:dyDescent="0.25">
      <c r="A2138" s="21"/>
      <c r="B2138" s="5">
        <f>DATE(YEAR(siječanj!B2138),MONTH(siječanj!B2138)+8,DAY(siječanj!B2138))</f>
        <v>45923</v>
      </c>
      <c r="C2138" s="8">
        <v>22.2395833333333</v>
      </c>
      <c r="D2138">
        <v>0.92793948761817968</v>
      </c>
      <c r="E2138" s="6">
        <v>90.570410027702877</v>
      </c>
      <c r="F2138" s="9">
        <v>87.652279705712672</v>
      </c>
      <c r="G2138" s="9">
        <v>220.55341714008483</v>
      </c>
      <c r="H2138" s="9">
        <v>84.043859874475046</v>
      </c>
    </row>
    <row r="2139" spans="1:8" x14ac:dyDescent="0.25">
      <c r="A2139" s="21"/>
      <c r="B2139" s="5">
        <f>DATE(YEAR(siječanj!B2139),MONTH(siječanj!B2139)+8,DAY(siječanj!B2139))</f>
        <v>45923</v>
      </c>
      <c r="C2139" s="8">
        <v>22.25</v>
      </c>
      <c r="D2139">
        <v>0.92793948761817968</v>
      </c>
      <c r="E2139" s="6">
        <v>95.61636425457931</v>
      </c>
      <c r="F2139" s="9">
        <v>91.960695859122197</v>
      </c>
      <c r="G2139" s="9">
        <v>220.23179737887591</v>
      </c>
      <c r="H2139" s="9">
        <v>88.726200054307554</v>
      </c>
    </row>
    <row r="2140" spans="1:8" x14ac:dyDescent="0.25">
      <c r="A2140" s="21"/>
      <c r="B2140" s="5">
        <f>DATE(YEAR(siječanj!B2140),MONTH(siječanj!B2140)+8,DAY(siječanj!B2140))</f>
        <v>45923</v>
      </c>
      <c r="C2140" s="8">
        <v>22.2604166666667</v>
      </c>
      <c r="D2140">
        <v>0.92793948761817968</v>
      </c>
      <c r="E2140" s="6">
        <v>98.670041291876231</v>
      </c>
      <c r="F2140" s="9">
        <v>95.28960315113973</v>
      </c>
      <c r="G2140" s="9">
        <v>219.57032348450227</v>
      </c>
      <c r="H2140" s="9">
        <v>91.559827559648255</v>
      </c>
    </row>
    <row r="2141" spans="1:8" x14ac:dyDescent="0.25">
      <c r="A2141" s="21"/>
      <c r="B2141" s="5">
        <f>DATE(YEAR(siječanj!B2141),MONTH(siječanj!B2141)+8,DAY(siječanj!B2141))</f>
        <v>45923</v>
      </c>
      <c r="C2141" s="8">
        <v>22.2708333333333</v>
      </c>
      <c r="D2141">
        <v>0.92793948761817968</v>
      </c>
      <c r="E2141" s="6">
        <v>100.84050267091045</v>
      </c>
      <c r="F2141" s="9">
        <v>99.971994296539563</v>
      </c>
      <c r="G2141" s="9">
        <v>212.93185916039235</v>
      </c>
      <c r="H2141" s="9">
        <v>93.573884379604323</v>
      </c>
    </row>
    <row r="2142" spans="1:8" x14ac:dyDescent="0.25">
      <c r="A2142" s="21"/>
      <c r="B2142" s="5">
        <f>DATE(YEAR(siječanj!B2142),MONTH(siječanj!B2142)+8,DAY(siječanj!B2142))</f>
        <v>45923</v>
      </c>
      <c r="C2142" s="8">
        <v>22.28125</v>
      </c>
      <c r="D2142">
        <v>0.92793948761817968</v>
      </c>
      <c r="E2142" s="6">
        <v>101.79235986793019</v>
      </c>
      <c r="F2142" s="9">
        <v>107.00273803088517</v>
      </c>
      <c r="G2142" s="9">
        <v>180.61363910674669</v>
      </c>
      <c r="H2142" s="9">
        <v>94.45715025929249</v>
      </c>
    </row>
    <row r="2143" spans="1:8" x14ac:dyDescent="0.25">
      <c r="A2143" s="21"/>
      <c r="B2143" s="5">
        <f>DATE(YEAR(siječanj!B2143),MONTH(siječanj!B2143)+8,DAY(siječanj!B2143))</f>
        <v>45923</v>
      </c>
      <c r="C2143" s="8">
        <v>22.2916666666667</v>
      </c>
      <c r="D2143">
        <v>0.92793948761817968</v>
      </c>
      <c r="E2143" s="6">
        <v>99.73205708738503</v>
      </c>
      <c r="F2143" s="9">
        <v>115.57098559499872</v>
      </c>
      <c r="G2143" s="9">
        <v>105.92513967712831</v>
      </c>
      <c r="H2143" s="9">
        <v>92.545313952775103</v>
      </c>
    </row>
    <row r="2144" spans="1:8" x14ac:dyDescent="0.25">
      <c r="A2144" s="21"/>
      <c r="B2144" s="5">
        <f>DATE(YEAR(siječanj!B2144),MONTH(siječanj!B2144)+8,DAY(siječanj!B2144))</f>
        <v>45923</v>
      </c>
      <c r="C2144" s="8">
        <v>22.3020833333333</v>
      </c>
      <c r="D2144">
        <v>0.92793948761817968</v>
      </c>
      <c r="E2144" s="6">
        <v>97.085886949727922</v>
      </c>
      <c r="F2144" s="9">
        <v>119.10716085647752</v>
      </c>
      <c r="G2144" s="9">
        <v>43.113617037824632</v>
      </c>
      <c r="H2144" s="9">
        <v>90.089828191087051</v>
      </c>
    </row>
    <row r="2145" spans="1:8" x14ac:dyDescent="0.25">
      <c r="A2145" s="21"/>
      <c r="B2145" s="5">
        <f>DATE(YEAR(siječanj!B2145),MONTH(siječanj!B2145)+8,DAY(siječanj!B2145))</f>
        <v>45923</v>
      </c>
      <c r="C2145" s="8">
        <v>22.3125</v>
      </c>
      <c r="D2145">
        <v>0.92793948761817968</v>
      </c>
      <c r="E2145" s="6">
        <v>96.8846175916036</v>
      </c>
      <c r="F2145" s="9">
        <v>123.19756128948134</v>
      </c>
      <c r="G2145" s="9">
        <v>12.221024937416702</v>
      </c>
      <c r="H2145" s="9">
        <v>89.903062406035929</v>
      </c>
    </row>
    <row r="2146" spans="1:8" x14ac:dyDescent="0.25">
      <c r="A2146" s="21"/>
      <c r="B2146" s="5">
        <f>DATE(YEAR(siječanj!B2146),MONTH(siječanj!B2146)+8,DAY(siječanj!B2146))</f>
        <v>45923</v>
      </c>
      <c r="C2146" s="8">
        <v>22.3229166666667</v>
      </c>
      <c r="D2146">
        <v>0.92793948761817968</v>
      </c>
      <c r="E2146" s="6">
        <v>95.964414367495877</v>
      </c>
      <c r="F2146" s="9">
        <v>129.28397160342575</v>
      </c>
      <c r="G2146" s="9">
        <v>4.8341576680615566</v>
      </c>
      <c r="H2146" s="9">
        <v>89.0491694977528</v>
      </c>
    </row>
    <row r="2147" spans="1:8" x14ac:dyDescent="0.25">
      <c r="A2147" s="21"/>
      <c r="B2147" s="5">
        <f>DATE(YEAR(siječanj!B2147),MONTH(siječanj!B2147)+8,DAY(siječanj!B2147))</f>
        <v>45923</v>
      </c>
      <c r="C2147" s="8">
        <v>22.3333333333333</v>
      </c>
      <c r="D2147">
        <v>0.92793948761817968</v>
      </c>
      <c r="E2147" s="6">
        <v>97.382414317246756</v>
      </c>
      <c r="F2147" s="9">
        <v>137.60371610350444</v>
      </c>
      <c r="G2147" s="9">
        <v>2.4943285472085881</v>
      </c>
      <c r="H2147" s="9">
        <v>90.364987644567236</v>
      </c>
    </row>
    <row r="2148" spans="1:8" x14ac:dyDescent="0.25">
      <c r="A2148" s="21"/>
      <c r="B2148" s="5">
        <f>DATE(YEAR(siječanj!B2148),MONTH(siječanj!B2148)+8,DAY(siječanj!B2148))</f>
        <v>45923</v>
      </c>
      <c r="C2148" s="8">
        <v>22.34375</v>
      </c>
      <c r="D2148">
        <v>0.92793948761817968</v>
      </c>
      <c r="E2148" s="6">
        <v>98.235290090570402</v>
      </c>
      <c r="F2148" s="9">
        <v>141.27226994964593</v>
      </c>
      <c r="G2148" s="9">
        <v>1.8436613783555507</v>
      </c>
      <c r="H2148" s="9">
        <v>91.156404752667143</v>
      </c>
    </row>
    <row r="2149" spans="1:8" x14ac:dyDescent="0.25">
      <c r="A2149" s="21"/>
      <c r="B2149" s="5">
        <f>DATE(YEAR(siječanj!B2149),MONTH(siječanj!B2149)+8,DAY(siječanj!B2149))</f>
        <v>45923</v>
      </c>
      <c r="C2149" s="8">
        <v>22.3541666666667</v>
      </c>
      <c r="D2149">
        <v>0.92793948761817968</v>
      </c>
      <c r="E2149" s="6">
        <v>97.645689416459263</v>
      </c>
      <c r="F2149" s="9">
        <v>143.92396107017919</v>
      </c>
      <c r="G2149" s="9">
        <v>1.6154806386782281</v>
      </c>
      <c r="H2149" s="9">
        <v>90.609291005233118</v>
      </c>
    </row>
    <row r="2150" spans="1:8" x14ac:dyDescent="0.25">
      <c r="A2150" s="21"/>
      <c r="B2150" s="5">
        <f>DATE(YEAR(siječanj!B2150),MONTH(siječanj!B2150)+8,DAY(siječanj!B2150))</f>
        <v>45923</v>
      </c>
      <c r="C2150" s="8">
        <v>22.3645833333333</v>
      </c>
      <c r="D2150">
        <v>0.92793948761817968</v>
      </c>
      <c r="E2150" s="6">
        <v>97.898085412076867</v>
      </c>
      <c r="F2150" s="9">
        <v>147.03624384649521</v>
      </c>
      <c r="G2150" s="9">
        <v>1.5461276777220592</v>
      </c>
      <c r="H2150" s="9">
        <v>90.843499216083401</v>
      </c>
    </row>
    <row r="2151" spans="1:8" x14ac:dyDescent="0.25">
      <c r="A2151" s="21"/>
      <c r="B2151" s="5">
        <f>DATE(YEAR(siječanj!B2151),MONTH(siječanj!B2151)+8,DAY(siječanj!B2151))</f>
        <v>45923</v>
      </c>
      <c r="C2151" s="8">
        <v>22.375</v>
      </c>
      <c r="D2151">
        <v>0.92793948761817968</v>
      </c>
      <c r="E2151" s="6">
        <v>98.216851267619631</v>
      </c>
      <c r="F2151" s="9">
        <v>150.50595156446826</v>
      </c>
      <c r="G2151" s="9">
        <v>1.4496607636044279</v>
      </c>
      <c r="H2151" s="9">
        <v>91.139294640745916</v>
      </c>
    </row>
    <row r="2152" spans="1:8" x14ac:dyDescent="0.25">
      <c r="A2152" s="21"/>
      <c r="B2152" s="5">
        <f>DATE(YEAR(siječanj!B2152),MONTH(siječanj!B2152)+8,DAY(siječanj!B2152))</f>
        <v>45923</v>
      </c>
      <c r="C2152" s="8">
        <v>22.3854166666667</v>
      </c>
      <c r="D2152">
        <v>0.92793948761817968</v>
      </c>
      <c r="E2152" s="6">
        <v>99.288499417094158</v>
      </c>
      <c r="F2152" s="9">
        <v>152.14871989093797</v>
      </c>
      <c r="G2152" s="9">
        <v>1.3573994484876777</v>
      </c>
      <c r="H2152" s="9">
        <v>92.133719275476281</v>
      </c>
    </row>
    <row r="2153" spans="1:8" x14ac:dyDescent="0.25">
      <c r="A2153" s="21"/>
      <c r="B2153" s="5">
        <f>DATE(YEAR(siječanj!B2153),MONTH(siječanj!B2153)+8,DAY(siječanj!B2153))</f>
        <v>45923</v>
      </c>
      <c r="C2153" s="8">
        <v>22.3958333333333</v>
      </c>
      <c r="D2153">
        <v>0.92793948761817968</v>
      </c>
      <c r="E2153" s="6">
        <v>98.714282583720959</v>
      </c>
      <c r="F2153" s="9">
        <v>153.08158668175372</v>
      </c>
      <c r="G2153" s="9">
        <v>1.3510746819420352</v>
      </c>
      <c r="H2153" s="9">
        <v>91.600880801334227</v>
      </c>
    </row>
    <row r="2154" spans="1:8" x14ac:dyDescent="0.25">
      <c r="A2154" s="21"/>
      <c r="B2154" s="5">
        <f>DATE(YEAR(siječanj!B2154),MONTH(siječanj!B2154)+8,DAY(siječanj!B2154))</f>
        <v>45923</v>
      </c>
      <c r="C2154" s="8">
        <v>22.40625</v>
      </c>
      <c r="D2154">
        <v>0.92793948761817968</v>
      </c>
      <c r="E2154" s="6">
        <v>98.543057019877168</v>
      </c>
      <c r="F2154" s="9">
        <v>153.82069312910696</v>
      </c>
      <c r="G2154" s="9">
        <v>1.3198391971041052</v>
      </c>
      <c r="H2154" s="9">
        <v>91.441993839353884</v>
      </c>
    </row>
    <row r="2155" spans="1:8" x14ac:dyDescent="0.25">
      <c r="A2155" s="21"/>
      <c r="B2155" s="5">
        <f>DATE(YEAR(siječanj!B2155),MONTH(siječanj!B2155)+8,DAY(siječanj!B2155))</f>
        <v>45923</v>
      </c>
      <c r="C2155" s="8">
        <v>22.4166666666667</v>
      </c>
      <c r="D2155">
        <v>0.92793948761817968</v>
      </c>
      <c r="E2155" s="6">
        <v>99.329065817855607</v>
      </c>
      <c r="F2155" s="9">
        <v>153.88218131719015</v>
      </c>
      <c r="G2155" s="9">
        <v>1.3315022397822232</v>
      </c>
      <c r="H2155" s="9">
        <v>92.171362440613379</v>
      </c>
    </row>
    <row r="2156" spans="1:8" x14ac:dyDescent="0.25">
      <c r="A2156" s="21"/>
      <c r="B2156" s="5">
        <f>DATE(YEAR(siječanj!B2156),MONTH(siječanj!B2156)+8,DAY(siječanj!B2156))</f>
        <v>45923</v>
      </c>
      <c r="C2156" s="8">
        <v>22.4270833333333</v>
      </c>
      <c r="D2156">
        <v>0.92793948761817968</v>
      </c>
      <c r="E2156" s="6">
        <v>99.371463227405243</v>
      </c>
      <c r="F2156" s="9">
        <v>153.67905427577114</v>
      </c>
      <c r="G2156" s="9">
        <v>1.3405260897655122</v>
      </c>
      <c r="H2156" s="9">
        <v>92.210704671107209</v>
      </c>
    </row>
    <row r="2157" spans="1:8" x14ac:dyDescent="0.25">
      <c r="A2157" s="21"/>
      <c r="B2157" s="5">
        <f>DATE(YEAR(siječanj!B2157),MONTH(siječanj!B2157)+8,DAY(siječanj!B2157))</f>
        <v>45923</v>
      </c>
      <c r="C2157" s="8">
        <v>22.4375</v>
      </c>
      <c r="D2157">
        <v>0.92793948761817968</v>
      </c>
      <c r="E2157" s="6">
        <v>99.425866667537861</v>
      </c>
      <c r="F2157" s="9">
        <v>153.44656339507881</v>
      </c>
      <c r="G2157" s="9">
        <v>1.3282890821783659</v>
      </c>
      <c r="H2157" s="9">
        <v>92.261187771468528</v>
      </c>
    </row>
    <row r="2158" spans="1:8" x14ac:dyDescent="0.25">
      <c r="A2158" s="21"/>
      <c r="B2158" s="5">
        <f>DATE(YEAR(siječanj!B2158),MONTH(siječanj!B2158)+8,DAY(siječanj!B2158))</f>
        <v>45923</v>
      </c>
      <c r="C2158" s="8">
        <v>22.4479166666667</v>
      </c>
      <c r="D2158">
        <v>0.92793948761817968</v>
      </c>
      <c r="E2158" s="6">
        <v>101.16738081633574</v>
      </c>
      <c r="F2158" s="9">
        <v>153.6675201045251</v>
      </c>
      <c r="G2158" s="9">
        <v>1.2876149911372903</v>
      </c>
      <c r="H2158" s="9">
        <v>93.877207518383841</v>
      </c>
    </row>
    <row r="2159" spans="1:8" x14ac:dyDescent="0.25">
      <c r="A2159" s="21"/>
      <c r="B2159" s="5">
        <f>DATE(YEAR(siječanj!B2159),MONTH(siječanj!B2159)+8,DAY(siječanj!B2159))</f>
        <v>45923</v>
      </c>
      <c r="C2159" s="8">
        <v>22.4583333333333</v>
      </c>
      <c r="D2159">
        <v>0.92793948761817968</v>
      </c>
      <c r="E2159" s="6">
        <v>101.78187093062112</v>
      </c>
      <c r="F2159" s="9">
        <v>153.73998565449793</v>
      </c>
      <c r="G2159" s="9">
        <v>1.2453975565622895</v>
      </c>
      <c r="H2159" s="9">
        <v>94.447417160180265</v>
      </c>
    </row>
    <row r="2160" spans="1:8" x14ac:dyDescent="0.25">
      <c r="A2160" s="21"/>
      <c r="B2160" s="5">
        <f>DATE(YEAR(siječanj!B2160),MONTH(siječanj!B2160)+8,DAY(siječanj!B2160))</f>
        <v>45923</v>
      </c>
      <c r="C2160" s="8">
        <v>22.46875</v>
      </c>
      <c r="D2160">
        <v>0.92793948761817968</v>
      </c>
      <c r="E2160" s="6">
        <v>102.75389596159442</v>
      </c>
      <c r="F2160" s="9">
        <v>153.77092434015708</v>
      </c>
      <c r="G2160" s="9">
        <v>1.1556158569340691</v>
      </c>
      <c r="H2160" s="9">
        <v>95.349397569373679</v>
      </c>
    </row>
    <row r="2161" spans="1:8" x14ac:dyDescent="0.25">
      <c r="A2161" s="21"/>
      <c r="B2161" s="5">
        <f>DATE(YEAR(siječanj!B2161),MONTH(siječanj!B2161)+8,DAY(siječanj!B2161))</f>
        <v>45923</v>
      </c>
      <c r="C2161" s="8">
        <v>22.4791666666667</v>
      </c>
      <c r="D2161">
        <v>0.92793948761817968</v>
      </c>
      <c r="E2161" s="6">
        <v>103.28825938843413</v>
      </c>
      <c r="F2161" s="9">
        <v>153.56849574090998</v>
      </c>
      <c r="G2161" s="9">
        <v>1.1131577528041541</v>
      </c>
      <c r="H2161" s="9">
        <v>95.845254493877206</v>
      </c>
    </row>
    <row r="2162" spans="1:8" x14ac:dyDescent="0.25">
      <c r="A2162" s="21"/>
      <c r="B2162" s="5">
        <f>DATE(YEAR(siječanj!B2162),MONTH(siječanj!B2162)+8,DAY(siječanj!B2162))</f>
        <v>45923</v>
      </c>
      <c r="C2162" s="8">
        <v>22.4895833333333</v>
      </c>
      <c r="D2162">
        <v>0.92793948761817968</v>
      </c>
      <c r="E2162" s="6">
        <v>103.13068370297667</v>
      </c>
      <c r="F2162" s="9">
        <v>153.366217882369</v>
      </c>
      <c r="G2162" s="9">
        <v>1.0946629352397679</v>
      </c>
      <c r="H2162" s="9">
        <v>95.69903379305272</v>
      </c>
    </row>
    <row r="2163" spans="1:8" x14ac:dyDescent="0.25">
      <c r="A2163" s="21"/>
      <c r="B2163" s="5">
        <f>DATE(YEAR(siječanj!B2163),MONTH(siječanj!B2163)+8,DAY(siječanj!B2163))</f>
        <v>45923</v>
      </c>
      <c r="C2163" s="8">
        <v>22.5</v>
      </c>
      <c r="D2163">
        <v>0.92793948761817968</v>
      </c>
      <c r="E2163" s="6">
        <v>101.56962344192581</v>
      </c>
      <c r="F2163" s="9">
        <v>153.36298949332911</v>
      </c>
      <c r="G2163" s="9">
        <v>1.1259531009999568</v>
      </c>
      <c r="H2163" s="9">
        <v>94.250464334272095</v>
      </c>
    </row>
    <row r="2164" spans="1:8" x14ac:dyDescent="0.25">
      <c r="A2164" s="21"/>
      <c r="B2164" s="5">
        <f>DATE(YEAR(siječanj!B2164),MONTH(siječanj!B2164)+8,DAY(siječanj!B2164))</f>
        <v>45923</v>
      </c>
      <c r="C2164" s="8">
        <v>22.5104166666667</v>
      </c>
      <c r="D2164">
        <v>0.92793948761817968</v>
      </c>
      <c r="E2164" s="6">
        <v>100.68130393331462</v>
      </c>
      <c r="F2164" s="9">
        <v>152.72678604061775</v>
      </c>
      <c r="G2164" s="9">
        <v>1.1361479415089089</v>
      </c>
      <c r="H2164" s="9">
        <v>93.426157584610195</v>
      </c>
    </row>
    <row r="2165" spans="1:8" x14ac:dyDescent="0.25">
      <c r="A2165" s="21"/>
      <c r="B2165" s="5">
        <f>DATE(YEAR(siječanj!B2165),MONTH(siječanj!B2165)+8,DAY(siječanj!B2165))</f>
        <v>45923</v>
      </c>
      <c r="C2165" s="8">
        <v>22.5208333333333</v>
      </c>
      <c r="D2165">
        <v>0.92793948761817968</v>
      </c>
      <c r="E2165" s="6">
        <v>100.70259968452602</v>
      </c>
      <c r="F2165" s="9">
        <v>152.3098561796381</v>
      </c>
      <c r="G2165" s="9">
        <v>1.1159635936921701</v>
      </c>
      <c r="H2165" s="9">
        <v>93.445918753077734</v>
      </c>
    </row>
    <row r="2166" spans="1:8" x14ac:dyDescent="0.25">
      <c r="A2166" s="21"/>
      <c r="B2166" s="5">
        <f>DATE(YEAR(siječanj!B2166),MONTH(siječanj!B2166)+8,DAY(siječanj!B2166))</f>
        <v>45923</v>
      </c>
      <c r="C2166" s="8">
        <v>22.53125</v>
      </c>
      <c r="D2166">
        <v>0.92793948761817968</v>
      </c>
      <c r="E2166" s="6">
        <v>99.860954560562462</v>
      </c>
      <c r="F2166" s="9">
        <v>152.12926625531716</v>
      </c>
      <c r="G2166" s="9">
        <v>1.1599654129699195</v>
      </c>
      <c r="H2166" s="9">
        <v>92.664923007990652</v>
      </c>
    </row>
    <row r="2167" spans="1:8" x14ac:dyDescent="0.25">
      <c r="A2167" s="21"/>
      <c r="B2167" s="5">
        <f>DATE(YEAR(siječanj!B2167),MONTH(siječanj!B2167)+8,DAY(siječanj!B2167))</f>
        <v>45923</v>
      </c>
      <c r="C2167" s="8">
        <v>22.5416666666667</v>
      </c>
      <c r="D2167">
        <v>0.92793948761817968</v>
      </c>
      <c r="E2167" s="6">
        <v>97.73337285245151</v>
      </c>
      <c r="F2167" s="9">
        <v>151.61467985168508</v>
      </c>
      <c r="G2167" s="9">
        <v>1.1498200456271899</v>
      </c>
      <c r="H2167" s="9">
        <v>90.690655927900366</v>
      </c>
    </row>
    <row r="2168" spans="1:8" x14ac:dyDescent="0.25">
      <c r="A2168" s="21"/>
      <c r="B2168" s="5">
        <f>DATE(YEAR(siječanj!B2168),MONTH(siječanj!B2168)+8,DAY(siječanj!B2168))</f>
        <v>45923</v>
      </c>
      <c r="C2168" s="8">
        <v>22.5520833333333</v>
      </c>
      <c r="D2168">
        <v>0.92793948761817968</v>
      </c>
      <c r="E2168" s="6">
        <v>96.621224650289534</v>
      </c>
      <c r="F2168" s="9">
        <v>151.20378217734628</v>
      </c>
      <c r="G2168" s="9">
        <v>1.1342021174012704</v>
      </c>
      <c r="H2168" s="9">
        <v>89.658649695030704</v>
      </c>
    </row>
    <row r="2169" spans="1:8" x14ac:dyDescent="0.25">
      <c r="A2169" s="21"/>
      <c r="B2169" s="5">
        <f>DATE(YEAR(siječanj!B2169),MONTH(siječanj!B2169)+8,DAY(siječanj!B2169))</f>
        <v>45923</v>
      </c>
      <c r="C2169" s="8">
        <v>22.5625</v>
      </c>
      <c r="D2169">
        <v>0.92793948761817968</v>
      </c>
      <c r="E2169" s="6">
        <v>96.611488317998877</v>
      </c>
      <c r="F2169" s="9">
        <v>150.61358605710544</v>
      </c>
      <c r="G2169" s="9">
        <v>1.113994706812405</v>
      </c>
      <c r="H2169" s="9">
        <v>89.649614967833628</v>
      </c>
    </row>
    <row r="2170" spans="1:8" x14ac:dyDescent="0.25">
      <c r="A2170" s="21"/>
      <c r="B2170" s="5">
        <f>DATE(YEAR(siječanj!B2170),MONTH(siječanj!B2170)+8,DAY(siječanj!B2170))</f>
        <v>45923</v>
      </c>
      <c r="C2170" s="8">
        <v>22.5729166666667</v>
      </c>
      <c r="D2170">
        <v>0.92793948761817968</v>
      </c>
      <c r="E2170" s="6">
        <v>96.951333055675377</v>
      </c>
      <c r="F2170" s="9">
        <v>150.08090769866422</v>
      </c>
      <c r="G2170" s="9">
        <v>1.0918559784777622</v>
      </c>
      <c r="H2170" s="9">
        <v>89.964970319582889</v>
      </c>
    </row>
    <row r="2171" spans="1:8" x14ac:dyDescent="0.25">
      <c r="A2171" s="21"/>
      <c r="B2171" s="5">
        <f>DATE(YEAR(siječanj!B2171),MONTH(siječanj!B2171)+8,DAY(siječanj!B2171))</f>
        <v>45923</v>
      </c>
      <c r="C2171" s="8">
        <v>22.5833333333333</v>
      </c>
      <c r="D2171">
        <v>0.92793948761817968</v>
      </c>
      <c r="E2171" s="6">
        <v>99.477857810532555</v>
      </c>
      <c r="F2171" s="9">
        <v>148.78916105742098</v>
      </c>
      <c r="G2171" s="9">
        <v>1.089961859284325</v>
      </c>
      <c r="H2171" s="9">
        <v>92.309432406059713</v>
      </c>
    </row>
    <row r="2172" spans="1:8" x14ac:dyDescent="0.25">
      <c r="A2172" s="21"/>
      <c r="B2172" s="5">
        <f>DATE(YEAR(siječanj!B2172),MONTH(siječanj!B2172)+8,DAY(siječanj!B2172))</f>
        <v>45923</v>
      </c>
      <c r="C2172" s="8">
        <v>22.59375</v>
      </c>
      <c r="D2172">
        <v>0.92793948761817968</v>
      </c>
      <c r="E2172" s="6">
        <v>101.04212060399064</v>
      </c>
      <c r="F2172" s="9">
        <v>148.23507526732286</v>
      </c>
      <c r="G2172" s="9">
        <v>1.0607789570366637</v>
      </c>
      <c r="H2172" s="9">
        <v>93.760973621121394</v>
      </c>
    </row>
    <row r="2173" spans="1:8" x14ac:dyDescent="0.25">
      <c r="A2173" s="21"/>
      <c r="B2173" s="5">
        <f>DATE(YEAR(siječanj!B2173),MONTH(siječanj!B2173)+8,DAY(siječanj!B2173))</f>
        <v>45923</v>
      </c>
      <c r="C2173" s="8">
        <v>22.6041666666667</v>
      </c>
      <c r="D2173">
        <v>0.92793948761817968</v>
      </c>
      <c r="E2173" s="6">
        <v>100.98195379384872</v>
      </c>
      <c r="F2173" s="9">
        <v>147.53979803622229</v>
      </c>
      <c r="G2173" s="9">
        <v>1.0344123101568325</v>
      </c>
      <c r="H2173" s="9">
        <v>93.705142462146668</v>
      </c>
    </row>
    <row r="2174" spans="1:8" x14ac:dyDescent="0.25">
      <c r="A2174" s="21"/>
      <c r="B2174" s="5">
        <f>DATE(YEAR(siječanj!B2174),MONTH(siječanj!B2174)+8,DAY(siječanj!B2174))</f>
        <v>45923</v>
      </c>
      <c r="C2174" s="8">
        <v>22.6145833333333</v>
      </c>
      <c r="D2174">
        <v>0.92793948761817968</v>
      </c>
      <c r="E2174" s="6">
        <v>102.99732803533499</v>
      </c>
      <c r="F2174" s="9">
        <v>146.20862497397363</v>
      </c>
      <c r="G2174" s="9">
        <v>1.0600766593930373</v>
      </c>
      <c r="H2174" s="9">
        <v>95.575287803150317</v>
      </c>
    </row>
    <row r="2175" spans="1:8" x14ac:dyDescent="0.25">
      <c r="A2175" s="21"/>
      <c r="B2175" s="5">
        <f>DATE(YEAR(siječanj!B2175),MONTH(siječanj!B2175)+8,DAY(siječanj!B2175))</f>
        <v>45923</v>
      </c>
      <c r="C2175" s="8">
        <v>22.625</v>
      </c>
      <c r="D2175">
        <v>0.92793948761817968</v>
      </c>
      <c r="E2175" s="6">
        <v>103.65174879719522</v>
      </c>
      <c r="F2175" s="9">
        <v>143.51421692553444</v>
      </c>
      <c r="G2175" s="9">
        <v>1.0326863256122205</v>
      </c>
      <c r="H2175" s="9">
        <v>96.182550669597603</v>
      </c>
    </row>
    <row r="2176" spans="1:8" x14ac:dyDescent="0.25">
      <c r="A2176" s="21"/>
      <c r="B2176" s="5">
        <f>DATE(YEAR(siječanj!B2176),MONTH(siječanj!B2176)+8,DAY(siječanj!B2176))</f>
        <v>45923</v>
      </c>
      <c r="C2176" s="8">
        <v>22.6354166666667</v>
      </c>
      <c r="D2176">
        <v>0.92793948761817968</v>
      </c>
      <c r="E2176" s="6">
        <v>104.50553759923856</v>
      </c>
      <c r="F2176" s="9">
        <v>141.64636969927017</v>
      </c>
      <c r="G2176" s="9">
        <v>1.0350978686583583</v>
      </c>
      <c r="H2176" s="9">
        <v>96.974815013099843</v>
      </c>
    </row>
    <row r="2177" spans="1:8" x14ac:dyDescent="0.25">
      <c r="A2177" s="21"/>
      <c r="B2177" s="5">
        <f>DATE(YEAR(siječanj!B2177),MONTH(siječanj!B2177)+8,DAY(siječanj!B2177))</f>
        <v>45923</v>
      </c>
      <c r="C2177" s="8">
        <v>22.6458333333333</v>
      </c>
      <c r="D2177">
        <v>0.92793948761817968</v>
      </c>
      <c r="E2177" s="6">
        <v>106.26044217574537</v>
      </c>
      <c r="F2177" s="9">
        <v>140.0043514945763</v>
      </c>
      <c r="G2177" s="9">
        <v>1.0176126032470056</v>
      </c>
      <c r="H2177" s="9">
        <v>98.603260266642366</v>
      </c>
    </row>
    <row r="2178" spans="1:8" x14ac:dyDescent="0.25">
      <c r="A2178" s="21"/>
      <c r="B2178" s="5">
        <f>DATE(YEAR(siječanj!B2178),MONTH(siječanj!B2178)+8,DAY(siječanj!B2178))</f>
        <v>45923</v>
      </c>
      <c r="C2178" s="8">
        <v>22.65625</v>
      </c>
      <c r="D2178">
        <v>0.92793948761817968</v>
      </c>
      <c r="E2178" s="6">
        <v>106.07106397691177</v>
      </c>
      <c r="F2178" s="9">
        <v>138.57461949215548</v>
      </c>
      <c r="G2178" s="9">
        <v>1.0218260143980724</v>
      </c>
      <c r="H2178" s="9">
        <v>98.427528757850666</v>
      </c>
    </row>
    <row r="2179" spans="1:8" x14ac:dyDescent="0.25">
      <c r="A2179" s="21"/>
      <c r="B2179" s="5">
        <f>DATE(YEAR(siječanj!B2179),MONTH(siječanj!B2179)+8,DAY(siječanj!B2179))</f>
        <v>45923</v>
      </c>
      <c r="C2179" s="8">
        <v>22.6666666666667</v>
      </c>
      <c r="D2179">
        <v>0.92793948761817968</v>
      </c>
      <c r="E2179" s="6">
        <v>106.1765247356544</v>
      </c>
      <c r="F2179" s="9">
        <v>135.82856274521353</v>
      </c>
      <c r="G2179" s="9">
        <v>1.0344498803230815</v>
      </c>
      <c r="H2179" s="9">
        <v>98.525389960282126</v>
      </c>
    </row>
    <row r="2180" spans="1:8" x14ac:dyDescent="0.25">
      <c r="A2180" s="21"/>
      <c r="B2180" s="5">
        <f>DATE(YEAR(siječanj!B2180),MONTH(siječanj!B2180)+8,DAY(siječanj!B2180))</f>
        <v>45923</v>
      </c>
      <c r="C2180" s="8">
        <v>22.6770833333333</v>
      </c>
      <c r="D2180">
        <v>0.92793948761817968</v>
      </c>
      <c r="E2180" s="6">
        <v>106.85377220577662</v>
      </c>
      <c r="F2180" s="9">
        <v>134.34765555226508</v>
      </c>
      <c r="G2180" s="9">
        <v>1.0547904597886726</v>
      </c>
      <c r="H2180" s="9">
        <v>99.153834630698043</v>
      </c>
    </row>
    <row r="2181" spans="1:8" x14ac:dyDescent="0.25">
      <c r="A2181" s="21"/>
      <c r="B2181" s="5">
        <f>DATE(YEAR(siječanj!B2181),MONTH(siječanj!B2181)+8,DAY(siječanj!B2181))</f>
        <v>45923</v>
      </c>
      <c r="C2181" s="8">
        <v>22.6875</v>
      </c>
      <c r="D2181">
        <v>0.92793948761817968</v>
      </c>
      <c r="E2181" s="6">
        <v>109.40830872136466</v>
      </c>
      <c r="F2181" s="9">
        <v>133.51015124136657</v>
      </c>
      <c r="G2181" s="9">
        <v>1.1063609447222464</v>
      </c>
      <c r="H2181" s="9">
        <v>101.52428993607474</v>
      </c>
    </row>
    <row r="2182" spans="1:8" x14ac:dyDescent="0.25">
      <c r="A2182" s="21"/>
      <c r="B2182" s="5">
        <f>DATE(YEAR(siječanj!B2182),MONTH(siječanj!B2182)+8,DAY(siječanj!B2182))</f>
        <v>45923</v>
      </c>
      <c r="C2182" s="8">
        <v>22.6979166666667</v>
      </c>
      <c r="D2182">
        <v>0.92793948761817968</v>
      </c>
      <c r="E2182" s="6">
        <v>110.47973604068247</v>
      </c>
      <c r="F2182" s="9">
        <v>132.78051311146828</v>
      </c>
      <c r="G2182" s="9">
        <v>1.2536908383737884</v>
      </c>
      <c r="H2182" s="9">
        <v>102.51850965378263</v>
      </c>
    </row>
    <row r="2183" spans="1:8" x14ac:dyDescent="0.25">
      <c r="A2183" s="21"/>
      <c r="B2183" s="5">
        <f>DATE(YEAR(siječanj!B2183),MONTH(siječanj!B2183)+8,DAY(siječanj!B2183))</f>
        <v>45923</v>
      </c>
      <c r="C2183" s="8">
        <v>22.7083333333333</v>
      </c>
      <c r="D2183">
        <v>0.92793948761817968</v>
      </c>
      <c r="E2183" s="6">
        <v>112.05212201699048</v>
      </c>
      <c r="F2183" s="9">
        <v>132.13706499697284</v>
      </c>
      <c r="G2183" s="9">
        <v>1.630648100652111</v>
      </c>
      <c r="H2183" s="9">
        <v>103.97758869097589</v>
      </c>
    </row>
    <row r="2184" spans="1:8" x14ac:dyDescent="0.25">
      <c r="A2184" s="21"/>
      <c r="B2184" s="5">
        <f>DATE(YEAR(siječanj!B2184),MONTH(siječanj!B2184)+8,DAY(siječanj!B2184))</f>
        <v>45923</v>
      </c>
      <c r="C2184" s="8">
        <v>22.71875</v>
      </c>
      <c r="D2184">
        <v>0.92793948761817968</v>
      </c>
      <c r="E2184" s="6">
        <v>115.2000103485445</v>
      </c>
      <c r="F2184" s="9">
        <v>132.11819999715757</v>
      </c>
      <c r="G2184" s="9">
        <v>2.6584919976680679</v>
      </c>
      <c r="H2184" s="9">
        <v>106.89863857643738</v>
      </c>
    </row>
    <row r="2185" spans="1:8" x14ac:dyDescent="0.25">
      <c r="A2185" s="21"/>
      <c r="B2185" s="5">
        <f>DATE(YEAR(siječanj!B2185),MONTH(siječanj!B2185)+8,DAY(siječanj!B2185))</f>
        <v>45923</v>
      </c>
      <c r="C2185" s="8">
        <v>22.7291666666667</v>
      </c>
      <c r="D2185">
        <v>0.92793948761817968</v>
      </c>
      <c r="E2185" s="6">
        <v>119.34872867788127</v>
      </c>
      <c r="F2185" s="9">
        <v>132.56653325088828</v>
      </c>
      <c r="G2185" s="9">
        <v>6.557541357114661</v>
      </c>
      <c r="H2185" s="9">
        <v>110.74839813723429</v>
      </c>
    </row>
    <row r="2186" spans="1:8" x14ac:dyDescent="0.25">
      <c r="A2186" s="21"/>
      <c r="B2186" s="5">
        <f>DATE(YEAR(siječanj!B2186),MONTH(siječanj!B2186)+8,DAY(siječanj!B2186))</f>
        <v>45923</v>
      </c>
      <c r="C2186" s="8">
        <v>22.7395833333333</v>
      </c>
      <c r="D2186">
        <v>0.92793948761817968</v>
      </c>
      <c r="E2186" s="6">
        <v>123.85356583814763</v>
      </c>
      <c r="F2186" s="9">
        <v>134.21339941177413</v>
      </c>
      <c r="G2186" s="9">
        <v>22.464130330609212</v>
      </c>
      <c r="H2186" s="9">
        <v>114.92861442353519</v>
      </c>
    </row>
    <row r="2187" spans="1:8" x14ac:dyDescent="0.25">
      <c r="A2187" s="21"/>
      <c r="B2187" s="5">
        <f>DATE(YEAR(siječanj!B2187),MONTH(siječanj!B2187)+8,DAY(siječanj!B2187))</f>
        <v>45923</v>
      </c>
      <c r="C2187" s="8">
        <v>22.75</v>
      </c>
      <c r="D2187">
        <v>0.92793948761817968</v>
      </c>
      <c r="E2187" s="6">
        <v>128.64991861067216</v>
      </c>
      <c r="F2187" s="9">
        <v>135.98323202224896</v>
      </c>
      <c r="G2187" s="9">
        <v>62.664097197522459</v>
      </c>
      <c r="H2187" s="9">
        <v>119.37933955770764</v>
      </c>
    </row>
    <row r="2188" spans="1:8" x14ac:dyDescent="0.25">
      <c r="A2188" s="21"/>
      <c r="B2188" s="5">
        <f>DATE(YEAR(siječanj!B2188),MONTH(siječanj!B2188)+8,DAY(siječanj!B2188))</f>
        <v>45923</v>
      </c>
      <c r="C2188" s="8">
        <v>22.7604166666667</v>
      </c>
      <c r="D2188">
        <v>0.92793948761817968</v>
      </c>
      <c r="E2188" s="6">
        <v>132.98529981915772</v>
      </c>
      <c r="F2188" s="9">
        <v>137.89989529070544</v>
      </c>
      <c r="G2188" s="9">
        <v>123.33109411243127</v>
      </c>
      <c r="H2188" s="9">
        <v>123.40231097493921</v>
      </c>
    </row>
    <row r="2189" spans="1:8" x14ac:dyDescent="0.25">
      <c r="A2189" s="21"/>
      <c r="B2189" s="5">
        <f>DATE(YEAR(siječanj!B2189),MONTH(siječanj!B2189)+8,DAY(siječanj!B2189))</f>
        <v>45923</v>
      </c>
      <c r="C2189" s="8">
        <v>22.7708333333333</v>
      </c>
      <c r="D2189">
        <v>0.92793948761817968</v>
      </c>
      <c r="E2189" s="6">
        <v>137.90421431892847</v>
      </c>
      <c r="F2189" s="9">
        <v>139.14460469149012</v>
      </c>
      <c r="G2189" s="9">
        <v>178.43268424628911</v>
      </c>
      <c r="H2189" s="9">
        <v>127.96676597549411</v>
      </c>
    </row>
    <row r="2190" spans="1:8" x14ac:dyDescent="0.25">
      <c r="A2190" s="21"/>
      <c r="B2190" s="5">
        <f>DATE(YEAR(siječanj!B2190),MONTH(siječanj!B2190)+8,DAY(siječanj!B2190))</f>
        <v>45923</v>
      </c>
      <c r="C2190" s="8">
        <v>22.78125</v>
      </c>
      <c r="D2190">
        <v>0.92793948761817968</v>
      </c>
      <c r="E2190" s="6">
        <v>143.56996155466072</v>
      </c>
      <c r="F2190" s="9">
        <v>139.63514196584978</v>
      </c>
      <c r="G2190" s="9">
        <v>215.7627859485946</v>
      </c>
      <c r="H2190" s="9">
        <v>133.22423656239363</v>
      </c>
    </row>
    <row r="2191" spans="1:8" x14ac:dyDescent="0.25">
      <c r="A2191" s="21"/>
      <c r="B2191" s="5">
        <f>DATE(YEAR(siječanj!B2191),MONTH(siječanj!B2191)+8,DAY(siječanj!B2191))</f>
        <v>45923</v>
      </c>
      <c r="C2191" s="8">
        <v>22.7916666666667</v>
      </c>
      <c r="D2191">
        <v>0.92793948761817968</v>
      </c>
      <c r="E2191" s="6">
        <v>149.1662403763855</v>
      </c>
      <c r="F2191" s="9">
        <v>138.61305212972772</v>
      </c>
      <c r="G2191" s="9">
        <v>226.76939061694259</v>
      </c>
      <c r="H2191" s="9">
        <v>138.4172446647934</v>
      </c>
    </row>
    <row r="2192" spans="1:8" x14ac:dyDescent="0.25">
      <c r="A2192" s="21"/>
      <c r="B2192" s="5">
        <f>DATE(YEAR(siječanj!B2192),MONTH(siječanj!B2192)+8,DAY(siječanj!B2192))</f>
        <v>45923</v>
      </c>
      <c r="C2192" s="8">
        <v>22.8020833333333</v>
      </c>
      <c r="D2192">
        <v>0.92793948761817968</v>
      </c>
      <c r="E2192" s="6">
        <v>155.5444787830358</v>
      </c>
      <c r="F2192" s="9">
        <v>137.40776300979758</v>
      </c>
      <c r="G2192" s="9">
        <v>227.75389403118123</v>
      </c>
      <c r="H2192" s="9">
        <v>144.33586394376707</v>
      </c>
    </row>
    <row r="2193" spans="1:8" x14ac:dyDescent="0.25">
      <c r="A2193" s="21"/>
      <c r="B2193" s="5">
        <f>DATE(YEAR(siječanj!B2193),MONTH(siječanj!B2193)+8,DAY(siječanj!B2193))</f>
        <v>45923</v>
      </c>
      <c r="C2193" s="8">
        <v>22.8125</v>
      </c>
      <c r="D2193">
        <v>0.92793948761817968</v>
      </c>
      <c r="E2193" s="6">
        <v>157.83195340784508</v>
      </c>
      <c r="F2193" s="9">
        <v>135.85295306220772</v>
      </c>
      <c r="G2193" s="9">
        <v>228.34734152199729</v>
      </c>
      <c r="H2193" s="9">
        <v>146.45850197505217</v>
      </c>
    </row>
    <row r="2194" spans="1:8" x14ac:dyDescent="0.25">
      <c r="A2194" s="21"/>
      <c r="B2194" s="5">
        <f>DATE(YEAR(siječanj!B2194),MONTH(siječanj!B2194)+8,DAY(siječanj!B2194))</f>
        <v>45923</v>
      </c>
      <c r="C2194" s="8">
        <v>22.8229166666667</v>
      </c>
      <c r="D2194">
        <v>0.92793948761817968</v>
      </c>
      <c r="E2194" s="6">
        <v>157.82531265882744</v>
      </c>
      <c r="F2194" s="9">
        <v>133.74578311628349</v>
      </c>
      <c r="G2194" s="9">
        <v>228.63200397022945</v>
      </c>
      <c r="H2194" s="9">
        <v>146.45233976181134</v>
      </c>
    </row>
    <row r="2195" spans="1:8" x14ac:dyDescent="0.25">
      <c r="A2195" s="21"/>
      <c r="B2195" s="5">
        <f>DATE(YEAR(siječanj!B2195),MONTH(siječanj!B2195)+8,DAY(siječanj!B2195))</f>
        <v>45923</v>
      </c>
      <c r="C2195" s="8">
        <v>22.8333333333333</v>
      </c>
      <c r="D2195">
        <v>0.92793948761817968</v>
      </c>
      <c r="E2195" s="6">
        <v>157.73363645515863</v>
      </c>
      <c r="F2195" s="9">
        <v>128.71649936320807</v>
      </c>
      <c r="G2195" s="9">
        <v>229.2832916176659</v>
      </c>
      <c r="H2195" s="9">
        <v>146.36726979235212</v>
      </c>
    </row>
    <row r="2196" spans="1:8" x14ac:dyDescent="0.25">
      <c r="A2196" s="21"/>
      <c r="B2196" s="5">
        <f>DATE(YEAR(siječanj!B2196),MONTH(siječanj!B2196)+8,DAY(siječanj!B2196))</f>
        <v>45923</v>
      </c>
      <c r="C2196" s="8">
        <v>22.84375</v>
      </c>
      <c r="D2196">
        <v>0.92793948761817968</v>
      </c>
      <c r="E2196" s="6">
        <v>156.50240138234193</v>
      </c>
      <c r="F2196" s="9">
        <v>125.3067905397024</v>
      </c>
      <c r="G2196" s="9">
        <v>229.56723127684407</v>
      </c>
      <c r="H2196" s="9">
        <v>145.22475814974507</v>
      </c>
    </row>
    <row r="2197" spans="1:8" x14ac:dyDescent="0.25">
      <c r="A2197" s="21"/>
      <c r="B2197" s="5">
        <f>DATE(YEAR(siječanj!B2197),MONTH(siječanj!B2197)+8,DAY(siječanj!B2197))</f>
        <v>45923</v>
      </c>
      <c r="C2197" s="8">
        <v>22.8541666666667</v>
      </c>
      <c r="D2197">
        <v>0.92793948761817968</v>
      </c>
      <c r="E2197" s="6">
        <v>156.10325632056444</v>
      </c>
      <c r="F2197" s="9">
        <v>122.48713374756161</v>
      </c>
      <c r="G2197" s="9">
        <v>230.05345153537328</v>
      </c>
      <c r="H2197" s="9">
        <v>144.85437568563393</v>
      </c>
    </row>
    <row r="2198" spans="1:8" x14ac:dyDescent="0.25">
      <c r="A2198" s="21"/>
      <c r="B2198" s="5">
        <f>DATE(YEAR(siječanj!B2198),MONTH(siječanj!B2198)+8,DAY(siječanj!B2198))</f>
        <v>45923</v>
      </c>
      <c r="C2198" s="8">
        <v>22.8645833333333</v>
      </c>
      <c r="D2198">
        <v>0.92793948761817968</v>
      </c>
      <c r="E2198" s="6">
        <v>155.28918327755784</v>
      </c>
      <c r="F2198" s="9">
        <v>119.96782510045327</v>
      </c>
      <c r="G2198" s="9">
        <v>230.48774019521693</v>
      </c>
      <c r="H2198" s="9">
        <v>144.09896516322263</v>
      </c>
    </row>
    <row r="2199" spans="1:8" x14ac:dyDescent="0.25">
      <c r="A2199" s="21"/>
      <c r="B2199" s="5">
        <f>DATE(YEAR(siječanj!B2199),MONTH(siječanj!B2199)+8,DAY(siječanj!B2199))</f>
        <v>45923</v>
      </c>
      <c r="C2199" s="8">
        <v>22.875</v>
      </c>
      <c r="D2199">
        <v>0.92793948761817968</v>
      </c>
      <c r="E2199" s="6">
        <v>152.24543765569447</v>
      </c>
      <c r="F2199" s="9">
        <v>115.58310041985408</v>
      </c>
      <c r="G2199" s="9">
        <v>230.29027117018512</v>
      </c>
      <c r="H2199" s="9">
        <v>141.27455341043066</v>
      </c>
    </row>
    <row r="2200" spans="1:8" x14ac:dyDescent="0.25">
      <c r="A2200" s="21"/>
      <c r="B2200" s="5">
        <f>DATE(YEAR(siječanj!B2200),MONTH(siječanj!B2200)+8,DAY(siječanj!B2200))</f>
        <v>45923</v>
      </c>
      <c r="C2200" s="8">
        <v>22.8854166666667</v>
      </c>
      <c r="D2200">
        <v>0.92793948761817968</v>
      </c>
      <c r="E2200" s="6">
        <v>157.43739824641003</v>
      </c>
      <c r="F2200" s="9">
        <v>112.58930147591738</v>
      </c>
      <c r="G2200" s="9">
        <v>229.54160560745458</v>
      </c>
      <c r="H2200" s="9">
        <v>146.09237866071302</v>
      </c>
    </row>
    <row r="2201" spans="1:8" x14ac:dyDescent="0.25">
      <c r="A2201" s="21"/>
      <c r="B2201" s="5">
        <f>DATE(YEAR(siječanj!B2201),MONTH(siječanj!B2201)+8,DAY(siječanj!B2201))</f>
        <v>45923</v>
      </c>
      <c r="C2201" s="8">
        <v>22.8958333333333</v>
      </c>
      <c r="D2201">
        <v>0.92793948761817968</v>
      </c>
      <c r="E2201" s="6">
        <v>159.63135971714374</v>
      </c>
      <c r="F2201" s="9">
        <v>110.51371247544284</v>
      </c>
      <c r="G2201" s="9">
        <v>229.27831859774821</v>
      </c>
      <c r="H2201" s="9">
        <v>148.12824214371969</v>
      </c>
    </row>
    <row r="2202" spans="1:8" x14ac:dyDescent="0.25">
      <c r="A2202" s="21"/>
      <c r="B2202" s="5">
        <f>DATE(YEAR(siječanj!B2202),MONTH(siječanj!B2202)+8,DAY(siječanj!B2202))</f>
        <v>45923</v>
      </c>
      <c r="C2202" s="8">
        <v>22.90625</v>
      </c>
      <c r="D2202">
        <v>0.92793948761817968</v>
      </c>
      <c r="E2202" s="6">
        <v>156.29857712823411</v>
      </c>
      <c r="F2202" s="9">
        <v>108.23251980365883</v>
      </c>
      <c r="G2202" s="9">
        <v>228.28412731211534</v>
      </c>
      <c r="H2202" s="9">
        <v>145.03562157582411</v>
      </c>
    </row>
    <row r="2203" spans="1:8" x14ac:dyDescent="0.25">
      <c r="A2203" s="21"/>
      <c r="B2203" s="5">
        <f>DATE(YEAR(siječanj!B2203),MONTH(siječanj!B2203)+8,DAY(siječanj!B2203))</f>
        <v>45923</v>
      </c>
      <c r="C2203" s="8">
        <v>22.9166666666667</v>
      </c>
      <c r="D2203">
        <v>0.92793948761817968</v>
      </c>
      <c r="E2203" s="6">
        <v>151.29700580177823</v>
      </c>
      <c r="F2203" s="9">
        <v>105.46876478792029</v>
      </c>
      <c r="G2203" s="9">
        <v>226.47165190104428</v>
      </c>
      <c r="H2203" s="9">
        <v>140.39446604186685</v>
      </c>
    </row>
    <row r="2204" spans="1:8" x14ac:dyDescent="0.25">
      <c r="A2204" s="21"/>
      <c r="B2204" s="5">
        <f>DATE(YEAR(siječanj!B2204),MONTH(siječanj!B2204)+8,DAY(siječanj!B2204))</f>
        <v>45923</v>
      </c>
      <c r="C2204" s="8">
        <v>22.9270833333333</v>
      </c>
      <c r="D2204">
        <v>0.92793948761817968</v>
      </c>
      <c r="E2204" s="6">
        <v>144.1398925005081</v>
      </c>
      <c r="F2204" s="9">
        <v>103.39609266616023</v>
      </c>
      <c r="G2204" s="9">
        <v>223.97315760010397</v>
      </c>
      <c r="H2204" s="9">
        <v>133.75309799226099</v>
      </c>
    </row>
    <row r="2205" spans="1:8" x14ac:dyDescent="0.25">
      <c r="A2205" s="21"/>
      <c r="B2205" s="5">
        <f>DATE(YEAR(siječanj!B2205),MONTH(siječanj!B2205)+8,DAY(siječanj!B2205))</f>
        <v>45923</v>
      </c>
      <c r="C2205" s="8">
        <v>22.9375</v>
      </c>
      <c r="D2205">
        <v>0.92793948761817968</v>
      </c>
      <c r="E2205" s="6">
        <v>134.15506389655718</v>
      </c>
      <c r="F2205" s="9">
        <v>101.16478977500076</v>
      </c>
      <c r="G2205" s="9">
        <v>222.59308305021636</v>
      </c>
      <c r="H2205" s="9">
        <v>124.48778125355543</v>
      </c>
    </row>
    <row r="2206" spans="1:8" x14ac:dyDescent="0.25">
      <c r="A2206" s="21"/>
      <c r="B2206" s="5">
        <f>DATE(YEAR(siječanj!B2206),MONTH(siječanj!B2206)+8,DAY(siječanj!B2206))</f>
        <v>45923</v>
      </c>
      <c r="C2206" s="8">
        <v>22.9479166666667</v>
      </c>
      <c r="D2206">
        <v>0.92793948761817968</v>
      </c>
      <c r="E2206" s="6">
        <v>122.02506441299951</v>
      </c>
      <c r="F2206" s="9">
        <v>98.85440780796813</v>
      </c>
      <c r="G2206" s="9">
        <v>222.02521106091208</v>
      </c>
      <c r="H2206" s="9">
        <v>113.23187574797414</v>
      </c>
    </row>
    <row r="2207" spans="1:8" x14ac:dyDescent="0.25">
      <c r="A2207" s="21"/>
      <c r="B2207" s="5">
        <f>DATE(YEAR(siječanj!B2207),MONTH(siječanj!B2207)+8,DAY(siječanj!B2207))</f>
        <v>45923</v>
      </c>
      <c r="C2207" s="8">
        <v>22.9583333333333</v>
      </c>
      <c r="D2207">
        <v>0.92793948761817968</v>
      </c>
      <c r="E2207" s="6">
        <v>110.55669980651135</v>
      </c>
      <c r="F2207" s="9">
        <v>95.692871585572547</v>
      </c>
      <c r="G2207" s="9">
        <v>217.09922352870854</v>
      </c>
      <c r="H2207" s="9">
        <v>102.58992737121105</v>
      </c>
    </row>
    <row r="2208" spans="1:8" x14ac:dyDescent="0.25">
      <c r="A2208" s="21"/>
      <c r="B2208" s="5">
        <f>DATE(YEAR(siječanj!B2208),MONTH(siječanj!B2208)+8,DAY(siječanj!B2208))</f>
        <v>45923</v>
      </c>
      <c r="C2208" s="8">
        <v>22.96875</v>
      </c>
      <c r="D2208">
        <v>0.92793948761817968</v>
      </c>
      <c r="E2208" s="6">
        <v>100.49678696873801</v>
      </c>
      <c r="F2208" s="9">
        <v>93.266817545490582</v>
      </c>
      <c r="G2208" s="9">
        <v>215.75178462848245</v>
      </c>
      <c r="H2208" s="9">
        <v>93.254937007044106</v>
      </c>
    </row>
    <row r="2209" spans="1:8" x14ac:dyDescent="0.25">
      <c r="A2209" s="21"/>
      <c r="B2209" s="5">
        <f>DATE(YEAR(siječanj!B2209),MONTH(siječanj!B2209)+8,DAY(siječanj!B2209))</f>
        <v>45923</v>
      </c>
      <c r="C2209" s="8">
        <v>22.9791666666667</v>
      </c>
      <c r="D2209">
        <v>0.92793948761817968</v>
      </c>
      <c r="E2209" s="6">
        <v>91.481451275981371</v>
      </c>
      <c r="F2209" s="9">
        <v>91.231946587710723</v>
      </c>
      <c r="G2209" s="9">
        <v>213.95296984795024</v>
      </c>
      <c r="H2209" s="9">
        <v>84.889251023601616</v>
      </c>
    </row>
    <row r="2210" spans="1:8" ht="15.75" thickBot="1" x14ac:dyDescent="0.3">
      <c r="A2210" s="21"/>
      <c r="B2210" s="5">
        <f>DATE(YEAR(siječanj!B2210),MONTH(siječanj!B2210)+8,DAY(siječanj!B2210))</f>
        <v>45923</v>
      </c>
      <c r="C2210" s="8">
        <v>22.9895833333333</v>
      </c>
      <c r="D2210">
        <v>0.92793948761817968</v>
      </c>
      <c r="E2210" s="6">
        <v>83.660069970347109</v>
      </c>
      <c r="F2210" s="9">
        <v>89.408866055948025</v>
      </c>
      <c r="G2210" s="9">
        <v>213.44554406103265</v>
      </c>
      <c r="H2210" s="9">
        <v>77.631482462384952</v>
      </c>
    </row>
    <row r="2211" spans="1:8" x14ac:dyDescent="0.25">
      <c r="A2211" s="20">
        <f t="shared" ref="A2211" si="21">A2115+1</f>
        <v>267</v>
      </c>
      <c r="B2211" s="5">
        <f>DATE(YEAR(siječanj!B2211),MONTH(siječanj!B2211)+8,DAY(siječanj!B2211))</f>
        <v>45924</v>
      </c>
      <c r="C2211" s="8">
        <v>23</v>
      </c>
      <c r="D2211">
        <v>0.92678357706790782</v>
      </c>
      <c r="E2211" s="6">
        <v>76.258954199954047</v>
      </c>
      <c r="F2211" s="9">
        <v>87.442489935316985</v>
      </c>
      <c r="G2211" s="9">
        <v>207.59508465778978</v>
      </c>
      <c r="H2211" s="9">
        <v>70.675546356891161</v>
      </c>
    </row>
    <row r="2212" spans="1:8" x14ac:dyDescent="0.25">
      <c r="A2212" s="21"/>
      <c r="B2212" s="5">
        <f>DATE(YEAR(siječanj!B2212),MONTH(siječanj!B2212)+8,DAY(siječanj!B2212))</f>
        <v>45924</v>
      </c>
      <c r="C2212" s="8">
        <v>23.0104166666667</v>
      </c>
      <c r="D2212">
        <v>0.92678357706790782</v>
      </c>
      <c r="E2212" s="6">
        <v>70.655155269663851</v>
      </c>
      <c r="F2212" s="9">
        <v>85.852295525764035</v>
      </c>
      <c r="G2212" s="9">
        <v>205.70597265210438</v>
      </c>
      <c r="H2212" s="9">
        <v>65.482037539107495</v>
      </c>
    </row>
    <row r="2213" spans="1:8" x14ac:dyDescent="0.25">
      <c r="A2213" s="21"/>
      <c r="B2213" s="5">
        <f>DATE(YEAR(siječanj!B2213),MONTH(siječanj!B2213)+8,DAY(siječanj!B2213))</f>
        <v>45924</v>
      </c>
      <c r="C2213" s="8">
        <v>23.0208333333333</v>
      </c>
      <c r="D2213">
        <v>0.92678357706790782</v>
      </c>
      <c r="E2213" s="6">
        <v>66.370225334694538</v>
      </c>
      <c r="F2213" s="9">
        <v>84.507118508647125</v>
      </c>
      <c r="G2213" s="9">
        <v>204.4810811804881</v>
      </c>
      <c r="H2213" s="9">
        <v>61.510834846491285</v>
      </c>
    </row>
    <row r="2214" spans="1:8" x14ac:dyDescent="0.25">
      <c r="A2214" s="21"/>
      <c r="B2214" s="5">
        <f>DATE(YEAR(siječanj!B2214),MONTH(siječanj!B2214)+8,DAY(siječanj!B2214))</f>
        <v>45924</v>
      </c>
      <c r="C2214" s="8">
        <v>23.03125</v>
      </c>
      <c r="D2214">
        <v>0.92678357706790782</v>
      </c>
      <c r="E2214" s="6">
        <v>62.918490551817747</v>
      </c>
      <c r="F2214" s="9">
        <v>83.450145369683455</v>
      </c>
      <c r="G2214" s="9">
        <v>203.7903328842641</v>
      </c>
      <c r="H2214" s="9">
        <v>58.311823737327011</v>
      </c>
    </row>
    <row r="2215" spans="1:8" x14ac:dyDescent="0.25">
      <c r="A2215" s="21"/>
      <c r="B2215" s="5">
        <f>DATE(YEAR(siječanj!B2215),MONTH(siječanj!B2215)+8,DAY(siječanj!B2215))</f>
        <v>45924</v>
      </c>
      <c r="C2215" s="8">
        <v>23.0416666666667</v>
      </c>
      <c r="D2215">
        <v>0.92678357706790782</v>
      </c>
      <c r="E2215" s="6">
        <v>59.661308127276058</v>
      </c>
      <c r="F2215" s="9">
        <v>81.877260066159209</v>
      </c>
      <c r="G2215" s="9">
        <v>202.40257955229342</v>
      </c>
      <c r="H2215" s="9">
        <v>55.293120558747546</v>
      </c>
    </row>
    <row r="2216" spans="1:8" x14ac:dyDescent="0.25">
      <c r="A2216" s="21"/>
      <c r="B2216" s="5">
        <f>DATE(YEAR(siječanj!B2216),MONTH(siječanj!B2216)+8,DAY(siječanj!B2216))</f>
        <v>45924</v>
      </c>
      <c r="C2216" s="8">
        <v>23.0520833333333</v>
      </c>
      <c r="D2216">
        <v>0.92678357706790782</v>
      </c>
      <c r="E2216" s="6">
        <v>58.036522026562047</v>
      </c>
      <c r="F2216" s="9">
        <v>81.245791212219444</v>
      </c>
      <c r="G2216" s="9">
        <v>202.17033118147273</v>
      </c>
      <c r="H2216" s="9">
        <v>53.787295484357593</v>
      </c>
    </row>
    <row r="2217" spans="1:8" x14ac:dyDescent="0.25">
      <c r="A2217" s="21"/>
      <c r="B2217" s="5">
        <f>DATE(YEAR(siječanj!B2217),MONTH(siječanj!B2217)+8,DAY(siječanj!B2217))</f>
        <v>45924</v>
      </c>
      <c r="C2217" s="8">
        <v>23.0625</v>
      </c>
      <c r="D2217">
        <v>0.92678357706790782</v>
      </c>
      <c r="E2217" s="6">
        <v>56.072641812650431</v>
      </c>
      <c r="F2217" s="9">
        <v>80.726043919601651</v>
      </c>
      <c r="G2217" s="9">
        <v>202.08659531602194</v>
      </c>
      <c r="H2217" s="9">
        <v>51.967203554775701</v>
      </c>
    </row>
    <row r="2218" spans="1:8" x14ac:dyDescent="0.25">
      <c r="A2218" s="21"/>
      <c r="B2218" s="5">
        <f>DATE(YEAR(siječanj!B2218),MONTH(siječanj!B2218)+8,DAY(siječanj!B2218))</f>
        <v>45924</v>
      </c>
      <c r="C2218" s="8">
        <v>23.0729166666667</v>
      </c>
      <c r="D2218">
        <v>0.92678357706790782</v>
      </c>
      <c r="E2218" s="6">
        <v>54.866923020766741</v>
      </c>
      <c r="F2218" s="9">
        <v>80.31832202344259</v>
      </c>
      <c r="G2218" s="9">
        <v>202.18854697273321</v>
      </c>
      <c r="H2218" s="9">
        <v>50.849763179895739</v>
      </c>
    </row>
    <row r="2219" spans="1:8" x14ac:dyDescent="0.25">
      <c r="A2219" s="21"/>
      <c r="B2219" s="5">
        <f>DATE(YEAR(siječanj!B2219),MONTH(siječanj!B2219)+8,DAY(siječanj!B2219))</f>
        <v>45924</v>
      </c>
      <c r="C2219" s="8">
        <v>23.0833333333333</v>
      </c>
      <c r="D2219">
        <v>0.92678357706790782</v>
      </c>
      <c r="E2219" s="6">
        <v>53.74998389350079</v>
      </c>
      <c r="F2219" s="9">
        <v>79.842385454989511</v>
      </c>
      <c r="G2219" s="9">
        <v>201.82832808765025</v>
      </c>
      <c r="H2219" s="9">
        <v>49.814602340161095</v>
      </c>
    </row>
    <row r="2220" spans="1:8" x14ac:dyDescent="0.25">
      <c r="A2220" s="21"/>
      <c r="B2220" s="5">
        <f>DATE(YEAR(siječanj!B2220),MONTH(siječanj!B2220)+8,DAY(siječanj!B2220))</f>
        <v>45924</v>
      </c>
      <c r="C2220" s="8">
        <v>23.09375</v>
      </c>
      <c r="D2220">
        <v>0.92678357706790782</v>
      </c>
      <c r="E2220" s="6">
        <v>52.770009967155545</v>
      </c>
      <c r="F2220" s="9">
        <v>79.229125842975904</v>
      </c>
      <c r="G2220" s="9">
        <v>201.83290905489329</v>
      </c>
      <c r="H2220" s="9">
        <v>48.906378599269566</v>
      </c>
    </row>
    <row r="2221" spans="1:8" x14ac:dyDescent="0.25">
      <c r="A2221" s="21"/>
      <c r="B2221" s="5">
        <f>DATE(YEAR(siječanj!B2221),MONTH(siječanj!B2221)+8,DAY(siječanj!B2221))</f>
        <v>45924</v>
      </c>
      <c r="C2221" s="8">
        <v>23.1041666666667</v>
      </c>
      <c r="D2221">
        <v>0.92678357706790782</v>
      </c>
      <c r="E2221" s="6">
        <v>52.867199992853884</v>
      </c>
      <c r="F2221" s="9">
        <v>78.928927947437487</v>
      </c>
      <c r="G2221" s="9">
        <v>201.62983505984553</v>
      </c>
      <c r="H2221" s="9">
        <v>48.99645271894159</v>
      </c>
    </row>
    <row r="2222" spans="1:8" x14ac:dyDescent="0.25">
      <c r="A2222" s="21"/>
      <c r="B2222" s="5">
        <f>DATE(YEAR(siječanj!B2222),MONTH(siječanj!B2222)+8,DAY(siječanj!B2222))</f>
        <v>45924</v>
      </c>
      <c r="C2222" s="8">
        <v>23.1145833333333</v>
      </c>
      <c r="D2222">
        <v>0.92678357706790782</v>
      </c>
      <c r="E2222" s="6">
        <v>52.384003804567669</v>
      </c>
      <c r="F2222" s="9">
        <v>78.783108091340807</v>
      </c>
      <c r="G2222" s="9">
        <v>201.51688239270044</v>
      </c>
      <c r="H2222" s="9">
        <v>48.548634427136115</v>
      </c>
    </row>
    <row r="2223" spans="1:8" x14ac:dyDescent="0.25">
      <c r="A2223" s="21"/>
      <c r="B2223" s="5">
        <f>DATE(YEAR(siječanj!B2223),MONTH(siječanj!B2223)+8,DAY(siječanj!B2223))</f>
        <v>45924</v>
      </c>
      <c r="C2223" s="8">
        <v>23.125</v>
      </c>
      <c r="D2223">
        <v>0.92678357706790782</v>
      </c>
      <c r="E2223" s="6">
        <v>52.706039530861418</v>
      </c>
      <c r="F2223" s="9">
        <v>78.739451986410899</v>
      </c>
      <c r="G2223" s="9">
        <v>201.3721530201552</v>
      </c>
      <c r="H2223" s="9">
        <v>48.847091849494298</v>
      </c>
    </row>
    <row r="2224" spans="1:8" x14ac:dyDescent="0.25">
      <c r="A2224" s="21"/>
      <c r="B2224" s="5">
        <f>DATE(YEAR(siječanj!B2224),MONTH(siječanj!B2224)+8,DAY(siječanj!B2224))</f>
        <v>45924</v>
      </c>
      <c r="C2224" s="8">
        <v>23.1354166666667</v>
      </c>
      <c r="D2224">
        <v>0.92678357706790782</v>
      </c>
      <c r="E2224" s="6">
        <v>53.177955556299501</v>
      </c>
      <c r="F2224" s="9">
        <v>78.658619426693207</v>
      </c>
      <c r="G2224" s="9">
        <v>201.66250229668941</v>
      </c>
      <c r="H2224" s="9">
        <v>49.284455871625475</v>
      </c>
    </row>
    <row r="2225" spans="1:8" x14ac:dyDescent="0.25">
      <c r="A2225" s="21"/>
      <c r="B2225" s="5">
        <f>DATE(YEAR(siječanj!B2225),MONTH(siječanj!B2225)+8,DAY(siječanj!B2225))</f>
        <v>45924</v>
      </c>
      <c r="C2225" s="8">
        <v>23.1458333333333</v>
      </c>
      <c r="D2225">
        <v>0.92678357706790782</v>
      </c>
      <c r="E2225" s="6">
        <v>53.684931092357836</v>
      </c>
      <c r="F2225" s="9">
        <v>78.552202126881951</v>
      </c>
      <c r="G2225" s="9">
        <v>201.71706832831507</v>
      </c>
      <c r="H2225" s="9">
        <v>49.754312472419542</v>
      </c>
    </row>
    <row r="2226" spans="1:8" x14ac:dyDescent="0.25">
      <c r="A2226" s="21"/>
      <c r="B2226" s="5">
        <f>DATE(YEAR(siječanj!B2226),MONTH(siječanj!B2226)+8,DAY(siječanj!B2226))</f>
        <v>45924</v>
      </c>
      <c r="C2226" s="8">
        <v>23.15625</v>
      </c>
      <c r="D2226">
        <v>0.92678357706790782</v>
      </c>
      <c r="E2226" s="6">
        <v>54.352415492905855</v>
      </c>
      <c r="F2226" s="9">
        <v>78.583165495947981</v>
      </c>
      <c r="G2226" s="9">
        <v>201.71605908687249</v>
      </c>
      <c r="H2226" s="9">
        <v>50.372926052796458</v>
      </c>
    </row>
    <row r="2227" spans="1:8" x14ac:dyDescent="0.25">
      <c r="A2227" s="21"/>
      <c r="B2227" s="5">
        <f>DATE(YEAR(siječanj!B2227),MONTH(siječanj!B2227)+8,DAY(siječanj!B2227))</f>
        <v>45924</v>
      </c>
      <c r="C2227" s="8">
        <v>23.1666666666667</v>
      </c>
      <c r="D2227">
        <v>0.92678357706790782</v>
      </c>
      <c r="E2227" s="6">
        <v>57.047474258396292</v>
      </c>
      <c r="F2227" s="9">
        <v>78.851340119794884</v>
      </c>
      <c r="G2227" s="9">
        <v>203.61040310672527</v>
      </c>
      <c r="H2227" s="9">
        <v>52.870662255885904</v>
      </c>
    </row>
    <row r="2228" spans="1:8" x14ac:dyDescent="0.25">
      <c r="A2228" s="21"/>
      <c r="B2228" s="5">
        <f>DATE(YEAR(siječanj!B2228),MONTH(siječanj!B2228)+8,DAY(siječanj!B2228))</f>
        <v>45924</v>
      </c>
      <c r="C2228" s="8">
        <v>23.1770833333333</v>
      </c>
      <c r="D2228">
        <v>0.92678357706790782</v>
      </c>
      <c r="E2228" s="6">
        <v>59.346742996059675</v>
      </c>
      <c r="F2228" s="9">
        <v>79.087726363425347</v>
      </c>
      <c r="G2228" s="9">
        <v>205.17282860199813</v>
      </c>
      <c r="H2228" s="9">
        <v>55.001586761217993</v>
      </c>
    </row>
    <row r="2229" spans="1:8" x14ac:dyDescent="0.25">
      <c r="A2229" s="21"/>
      <c r="B2229" s="5">
        <f>DATE(YEAR(siječanj!B2229),MONTH(siječanj!B2229)+8,DAY(siječanj!B2229))</f>
        <v>45924</v>
      </c>
      <c r="C2229" s="8">
        <v>23.1875</v>
      </c>
      <c r="D2229">
        <v>0.92678357706790782</v>
      </c>
      <c r="E2229" s="6">
        <v>63.155554200725007</v>
      </c>
      <c r="F2229" s="9">
        <v>79.557880219571203</v>
      </c>
      <c r="G2229" s="9">
        <v>211.02179194957702</v>
      </c>
      <c r="H2229" s="9">
        <v>58.531530433854051</v>
      </c>
    </row>
    <row r="2230" spans="1:8" x14ac:dyDescent="0.25">
      <c r="A2230" s="21"/>
      <c r="B2230" s="5">
        <f>DATE(YEAR(siječanj!B2230),MONTH(siječanj!B2230)+8,DAY(siječanj!B2230))</f>
        <v>45924</v>
      </c>
      <c r="C2230" s="8">
        <v>23.1979166666667</v>
      </c>
      <c r="D2230">
        <v>0.92678357706790782</v>
      </c>
      <c r="E2230" s="6">
        <v>67.749282926092093</v>
      </c>
      <c r="F2230" s="9">
        <v>80.171300877510959</v>
      </c>
      <c r="G2230" s="9">
        <v>213.76956909327066</v>
      </c>
      <c r="H2230" s="9">
        <v>62.788922774029359</v>
      </c>
    </row>
    <row r="2231" spans="1:8" x14ac:dyDescent="0.25">
      <c r="A2231" s="21"/>
      <c r="B2231" s="5">
        <f>DATE(YEAR(siječanj!B2231),MONTH(siječanj!B2231)+8,DAY(siječanj!B2231))</f>
        <v>45924</v>
      </c>
      <c r="C2231" s="8">
        <v>23.2083333333333</v>
      </c>
      <c r="D2231">
        <v>0.92678357706790782</v>
      </c>
      <c r="E2231" s="6">
        <v>73.868337037912767</v>
      </c>
      <c r="F2231" s="9">
        <v>81.100158303252371</v>
      </c>
      <c r="G2231" s="9">
        <v>218.81957151612215</v>
      </c>
      <c r="H2231" s="9">
        <v>68.459961632054615</v>
      </c>
    </row>
    <row r="2232" spans="1:8" x14ac:dyDescent="0.25">
      <c r="A2232" s="21"/>
      <c r="B2232" s="5">
        <f>DATE(YEAR(siječanj!B2232),MONTH(siječanj!B2232)+8,DAY(siječanj!B2232))</f>
        <v>45924</v>
      </c>
      <c r="C2232" s="8">
        <v>23.21875</v>
      </c>
      <c r="D2232">
        <v>0.92678357706790782</v>
      </c>
      <c r="E2232" s="6">
        <v>80.103536919197822</v>
      </c>
      <c r="F2232" s="9">
        <v>82.475564112474984</v>
      </c>
      <c r="G2232" s="9">
        <v>219.771817294626</v>
      </c>
      <c r="H2232" s="9">
        <v>74.238642481765368</v>
      </c>
    </row>
    <row r="2233" spans="1:8" x14ac:dyDescent="0.25">
      <c r="A2233" s="21"/>
      <c r="B2233" s="5">
        <f>DATE(YEAR(siječanj!B2233),MONTH(siječanj!B2233)+8,DAY(siječanj!B2233))</f>
        <v>45924</v>
      </c>
      <c r="C2233" s="8">
        <v>23.2291666666667</v>
      </c>
      <c r="D2233">
        <v>0.92678357706790782</v>
      </c>
      <c r="E2233" s="6">
        <v>84.992156096168742</v>
      </c>
      <c r="F2233" s="9">
        <v>84.664732857923482</v>
      </c>
      <c r="G2233" s="9">
        <v>220.57387448580209</v>
      </c>
      <c r="H2233" s="9">
        <v>78.769334449521253</v>
      </c>
    </row>
    <row r="2234" spans="1:8" x14ac:dyDescent="0.25">
      <c r="A2234" s="21"/>
      <c r="B2234" s="5">
        <f>DATE(YEAR(siječanj!B2234),MONTH(siječanj!B2234)+8,DAY(siječanj!B2234))</f>
        <v>45924</v>
      </c>
      <c r="C2234" s="8">
        <v>23.2395833333333</v>
      </c>
      <c r="D2234">
        <v>0.92678357706790782</v>
      </c>
      <c r="E2234" s="6">
        <v>90.570410027702877</v>
      </c>
      <c r="F2234" s="9">
        <v>87.652279705712672</v>
      </c>
      <c r="G2234" s="9">
        <v>220.55341714008483</v>
      </c>
      <c r="H2234" s="9">
        <v>83.939168581981576</v>
      </c>
    </row>
    <row r="2235" spans="1:8" x14ac:dyDescent="0.25">
      <c r="A2235" s="21"/>
      <c r="B2235" s="5">
        <f>DATE(YEAR(siječanj!B2235),MONTH(siječanj!B2235)+8,DAY(siječanj!B2235))</f>
        <v>45924</v>
      </c>
      <c r="C2235" s="8">
        <v>23.25</v>
      </c>
      <c r="D2235">
        <v>0.92678357706790782</v>
      </c>
      <c r="E2235" s="6">
        <v>95.61636425457931</v>
      </c>
      <c r="F2235" s="9">
        <v>91.960695859122197</v>
      </c>
      <c r="G2235" s="9">
        <v>220.23179737887591</v>
      </c>
      <c r="H2235" s="9">
        <v>88.615676090087049</v>
      </c>
    </row>
    <row r="2236" spans="1:8" x14ac:dyDescent="0.25">
      <c r="A2236" s="21"/>
      <c r="B2236" s="5">
        <f>DATE(YEAR(siječanj!B2236),MONTH(siječanj!B2236)+8,DAY(siječanj!B2236))</f>
        <v>45924</v>
      </c>
      <c r="C2236" s="8">
        <v>23.2604166666667</v>
      </c>
      <c r="D2236">
        <v>0.92678357706790782</v>
      </c>
      <c r="E2236" s="6">
        <v>98.670041291876231</v>
      </c>
      <c r="F2236" s="9">
        <v>95.28960315113973</v>
      </c>
      <c r="G2236" s="9">
        <v>219.57032348450227</v>
      </c>
      <c r="H2236" s="9">
        <v>91.445773817923225</v>
      </c>
    </row>
    <row r="2237" spans="1:8" x14ac:dyDescent="0.25">
      <c r="A2237" s="21"/>
      <c r="B2237" s="5">
        <f>DATE(YEAR(siječanj!B2237),MONTH(siječanj!B2237)+8,DAY(siječanj!B2237))</f>
        <v>45924</v>
      </c>
      <c r="C2237" s="8">
        <v>23.2708333333333</v>
      </c>
      <c r="D2237">
        <v>0.92678357706790782</v>
      </c>
      <c r="E2237" s="6">
        <v>100.84050267091045</v>
      </c>
      <c r="F2237" s="9">
        <v>99.971994296539563</v>
      </c>
      <c r="G2237" s="9">
        <v>212.93185916039235</v>
      </c>
      <c r="H2237" s="9">
        <v>93.457321778672295</v>
      </c>
    </row>
    <row r="2238" spans="1:8" x14ac:dyDescent="0.25">
      <c r="A2238" s="21"/>
      <c r="B2238" s="5">
        <f>DATE(YEAR(siječanj!B2238),MONTH(siječanj!B2238)+8,DAY(siječanj!B2238))</f>
        <v>45924</v>
      </c>
      <c r="C2238" s="8">
        <v>23.28125</v>
      </c>
      <c r="D2238">
        <v>0.92678357706790782</v>
      </c>
      <c r="E2238" s="6">
        <v>101.79235986793019</v>
      </c>
      <c r="F2238" s="9">
        <v>107.00273803088517</v>
      </c>
      <c r="G2238" s="9">
        <v>180.61363910674669</v>
      </c>
      <c r="H2238" s="9">
        <v>94.33948739658409</v>
      </c>
    </row>
    <row r="2239" spans="1:8" x14ac:dyDescent="0.25">
      <c r="A2239" s="21"/>
      <c r="B2239" s="5">
        <f>DATE(YEAR(siječanj!B2239),MONTH(siječanj!B2239)+8,DAY(siječanj!B2239))</f>
        <v>45924</v>
      </c>
      <c r="C2239" s="8">
        <v>23.2916666666667</v>
      </c>
      <c r="D2239">
        <v>0.92678357706790782</v>
      </c>
      <c r="E2239" s="6">
        <v>99.73205708738503</v>
      </c>
      <c r="F2239" s="9">
        <v>115.57098559499872</v>
      </c>
      <c r="G2239" s="9">
        <v>105.92513967712831</v>
      </c>
      <c r="H2239" s="9">
        <v>92.430032615787482</v>
      </c>
    </row>
    <row r="2240" spans="1:8" x14ac:dyDescent="0.25">
      <c r="A2240" s="21"/>
      <c r="B2240" s="5">
        <f>DATE(YEAR(siječanj!B2240),MONTH(siječanj!B2240)+8,DAY(siječanj!B2240))</f>
        <v>45924</v>
      </c>
      <c r="C2240" s="8">
        <v>23.3020833333333</v>
      </c>
      <c r="D2240">
        <v>0.92678357706790782</v>
      </c>
      <c r="E2240" s="6">
        <v>97.085886949727922</v>
      </c>
      <c r="F2240" s="9">
        <v>119.10716085647752</v>
      </c>
      <c r="G2240" s="9">
        <v>43.113617037824632</v>
      </c>
      <c r="H2240" s="9">
        <v>89.977605590079349</v>
      </c>
    </row>
    <row r="2241" spans="1:8" x14ac:dyDescent="0.25">
      <c r="A2241" s="21"/>
      <c r="B2241" s="5">
        <f>DATE(YEAR(siječanj!B2241),MONTH(siječanj!B2241)+8,DAY(siječanj!B2241))</f>
        <v>45924</v>
      </c>
      <c r="C2241" s="8">
        <v>23.3125</v>
      </c>
      <c r="D2241">
        <v>0.92678357706790782</v>
      </c>
      <c r="E2241" s="6">
        <v>96.8846175916036</v>
      </c>
      <c r="F2241" s="9">
        <v>123.19756128948134</v>
      </c>
      <c r="G2241" s="9">
        <v>12.221024937416702</v>
      </c>
      <c r="H2241" s="9">
        <v>89.791072454402737</v>
      </c>
    </row>
    <row r="2242" spans="1:8" x14ac:dyDescent="0.25">
      <c r="A2242" s="21"/>
      <c r="B2242" s="5">
        <f>DATE(YEAR(siječanj!B2242),MONTH(siječanj!B2242)+8,DAY(siječanj!B2242))</f>
        <v>45924</v>
      </c>
      <c r="C2242" s="8">
        <v>23.3229166666667</v>
      </c>
      <c r="D2242">
        <v>0.92678357706790782</v>
      </c>
      <c r="E2242" s="6">
        <v>95.964414367495877</v>
      </c>
      <c r="F2242" s="9">
        <v>129.28397160342575</v>
      </c>
      <c r="G2242" s="9">
        <v>4.8341576680615566</v>
      </c>
      <c r="H2242" s="9">
        <v>88.938243218734755</v>
      </c>
    </row>
    <row r="2243" spans="1:8" x14ac:dyDescent="0.25">
      <c r="A2243" s="21"/>
      <c r="B2243" s="5">
        <f>DATE(YEAR(siječanj!B2243),MONTH(siječanj!B2243)+8,DAY(siječanj!B2243))</f>
        <v>45924</v>
      </c>
      <c r="C2243" s="8">
        <v>23.3333333333333</v>
      </c>
      <c r="D2243">
        <v>0.92678357706790782</v>
      </c>
      <c r="E2243" s="6">
        <v>97.382414317246756</v>
      </c>
      <c r="F2243" s="9">
        <v>137.60371610350444</v>
      </c>
      <c r="G2243" s="9">
        <v>2.4943285472085881</v>
      </c>
      <c r="H2243" s="9">
        <v>90.252422284446993</v>
      </c>
    </row>
    <row r="2244" spans="1:8" x14ac:dyDescent="0.25">
      <c r="A2244" s="21"/>
      <c r="B2244" s="5">
        <f>DATE(YEAR(siječanj!B2244),MONTH(siječanj!B2244)+8,DAY(siječanj!B2244))</f>
        <v>45924</v>
      </c>
      <c r="C2244" s="8">
        <v>23.34375</v>
      </c>
      <c r="D2244">
        <v>0.92678357706790782</v>
      </c>
      <c r="E2244" s="6">
        <v>98.235290090570402</v>
      </c>
      <c r="F2244" s="9">
        <v>141.27226994964593</v>
      </c>
      <c r="G2244" s="9">
        <v>1.8436613783555507</v>
      </c>
      <c r="H2244" s="9">
        <v>91.042853544442437</v>
      </c>
    </row>
    <row r="2245" spans="1:8" x14ac:dyDescent="0.25">
      <c r="A2245" s="21"/>
      <c r="B2245" s="5">
        <f>DATE(YEAR(siječanj!B2245),MONTH(siječanj!B2245)+8,DAY(siječanj!B2245))</f>
        <v>45924</v>
      </c>
      <c r="C2245" s="8">
        <v>23.3541666666667</v>
      </c>
      <c r="D2245">
        <v>0.92678357706790782</v>
      </c>
      <c r="E2245" s="6">
        <v>97.645689416459263</v>
      </c>
      <c r="F2245" s="9">
        <v>143.92396107017919</v>
      </c>
      <c r="G2245" s="9">
        <v>1.6154806386782281</v>
      </c>
      <c r="H2245" s="9">
        <v>90.496421322648061</v>
      </c>
    </row>
    <row r="2246" spans="1:8" x14ac:dyDescent="0.25">
      <c r="A2246" s="21"/>
      <c r="B2246" s="5">
        <f>DATE(YEAR(siječanj!B2246),MONTH(siječanj!B2246)+8,DAY(siječanj!B2246))</f>
        <v>45924</v>
      </c>
      <c r="C2246" s="8">
        <v>23.3645833333333</v>
      </c>
      <c r="D2246">
        <v>0.92678357706790782</v>
      </c>
      <c r="E2246" s="6">
        <v>97.898085412076867</v>
      </c>
      <c r="F2246" s="9">
        <v>147.03624384649521</v>
      </c>
      <c r="G2246" s="9">
        <v>1.5461276777220592</v>
      </c>
      <c r="H2246" s="9">
        <v>90.730337786304162</v>
      </c>
    </row>
    <row r="2247" spans="1:8" x14ac:dyDescent="0.25">
      <c r="A2247" s="21"/>
      <c r="B2247" s="5">
        <f>DATE(YEAR(siječanj!B2247),MONTH(siječanj!B2247)+8,DAY(siječanj!B2247))</f>
        <v>45924</v>
      </c>
      <c r="C2247" s="8">
        <v>23.375</v>
      </c>
      <c r="D2247">
        <v>0.92678357706790782</v>
      </c>
      <c r="E2247" s="6">
        <v>98.216851267619631</v>
      </c>
      <c r="F2247" s="9">
        <v>150.50595156446826</v>
      </c>
      <c r="G2247" s="9">
        <v>1.4496607636044279</v>
      </c>
      <c r="H2247" s="9">
        <v>91.025764746151197</v>
      </c>
    </row>
    <row r="2248" spans="1:8" x14ac:dyDescent="0.25">
      <c r="A2248" s="21"/>
      <c r="B2248" s="5">
        <f>DATE(YEAR(siječanj!B2248),MONTH(siječanj!B2248)+8,DAY(siječanj!B2248))</f>
        <v>45924</v>
      </c>
      <c r="C2248" s="8">
        <v>23.3854166666667</v>
      </c>
      <c r="D2248">
        <v>0.92678357706790782</v>
      </c>
      <c r="E2248" s="6">
        <v>99.288499417094158</v>
      </c>
      <c r="F2248" s="9">
        <v>152.14871989093797</v>
      </c>
      <c r="G2248" s="9">
        <v>1.3573994484876777</v>
      </c>
      <c r="H2248" s="9">
        <v>92.0189506514794</v>
      </c>
    </row>
    <row r="2249" spans="1:8" x14ac:dyDescent="0.25">
      <c r="A2249" s="21"/>
      <c r="B2249" s="5">
        <f>DATE(YEAR(siječanj!B2249),MONTH(siječanj!B2249)+8,DAY(siječanj!B2249))</f>
        <v>45924</v>
      </c>
      <c r="C2249" s="8">
        <v>23.3958333333333</v>
      </c>
      <c r="D2249">
        <v>0.92678357706790782</v>
      </c>
      <c r="E2249" s="6">
        <v>98.714282583720959</v>
      </c>
      <c r="F2249" s="9">
        <v>153.08158668175372</v>
      </c>
      <c r="G2249" s="9">
        <v>1.3510746819420352</v>
      </c>
      <c r="H2249" s="9">
        <v>91.486775920633178</v>
      </c>
    </row>
    <row r="2250" spans="1:8" x14ac:dyDescent="0.25">
      <c r="A2250" s="21"/>
      <c r="B2250" s="5">
        <f>DATE(YEAR(siječanj!B2250),MONTH(siječanj!B2250)+8,DAY(siječanj!B2250))</f>
        <v>45924</v>
      </c>
      <c r="C2250" s="8">
        <v>23.40625</v>
      </c>
      <c r="D2250">
        <v>0.92678357706790782</v>
      </c>
      <c r="E2250" s="6">
        <v>98.543057019877168</v>
      </c>
      <c r="F2250" s="9">
        <v>153.82069312910696</v>
      </c>
      <c r="G2250" s="9">
        <v>1.3198391971041052</v>
      </c>
      <c r="H2250" s="9">
        <v>91.328086880088563</v>
      </c>
    </row>
    <row r="2251" spans="1:8" x14ac:dyDescent="0.25">
      <c r="A2251" s="21"/>
      <c r="B2251" s="5">
        <f>DATE(YEAR(siječanj!B2251),MONTH(siječanj!B2251)+8,DAY(siječanj!B2251))</f>
        <v>45924</v>
      </c>
      <c r="C2251" s="8">
        <v>23.4166666666667</v>
      </c>
      <c r="D2251">
        <v>0.92678357706790782</v>
      </c>
      <c r="E2251" s="6">
        <v>99.329065817855607</v>
      </c>
      <c r="F2251" s="9">
        <v>153.88218131719015</v>
      </c>
      <c r="G2251" s="9">
        <v>1.3315022397822232</v>
      </c>
      <c r="H2251" s="9">
        <v>92.056546925485875</v>
      </c>
    </row>
    <row r="2252" spans="1:8" x14ac:dyDescent="0.25">
      <c r="A2252" s="21"/>
      <c r="B2252" s="5">
        <f>DATE(YEAR(siječanj!B2252),MONTH(siječanj!B2252)+8,DAY(siječanj!B2252))</f>
        <v>45924</v>
      </c>
      <c r="C2252" s="8">
        <v>23.4270833333333</v>
      </c>
      <c r="D2252">
        <v>0.92678357706790782</v>
      </c>
      <c r="E2252" s="6">
        <v>99.371463227405243</v>
      </c>
      <c r="F2252" s="9">
        <v>153.67905427577114</v>
      </c>
      <c r="G2252" s="9">
        <v>1.3405260897655122</v>
      </c>
      <c r="H2252" s="9">
        <v>92.09584014836669</v>
      </c>
    </row>
    <row r="2253" spans="1:8" x14ac:dyDescent="0.25">
      <c r="A2253" s="21"/>
      <c r="B2253" s="5">
        <f>DATE(YEAR(siječanj!B2253),MONTH(siječanj!B2253)+8,DAY(siječanj!B2253))</f>
        <v>45924</v>
      </c>
      <c r="C2253" s="8">
        <v>23.4375</v>
      </c>
      <c r="D2253">
        <v>0.92678357706790782</v>
      </c>
      <c r="E2253" s="6">
        <v>99.425866667537861</v>
      </c>
      <c r="F2253" s="9">
        <v>153.44656339507881</v>
      </c>
      <c r="G2253" s="9">
        <v>1.3282890821783659</v>
      </c>
      <c r="H2253" s="9">
        <v>92.146260363217607</v>
      </c>
    </row>
    <row r="2254" spans="1:8" x14ac:dyDescent="0.25">
      <c r="A2254" s="21"/>
      <c r="B2254" s="5">
        <f>DATE(YEAR(siječanj!B2254),MONTH(siječanj!B2254)+8,DAY(siječanj!B2254))</f>
        <v>45924</v>
      </c>
      <c r="C2254" s="8">
        <v>23.4479166666667</v>
      </c>
      <c r="D2254">
        <v>0.92678357706790782</v>
      </c>
      <c r="E2254" s="6">
        <v>101.16738081633574</v>
      </c>
      <c r="F2254" s="9">
        <v>153.6675201045251</v>
      </c>
      <c r="G2254" s="9">
        <v>1.2876149911372903</v>
      </c>
      <c r="H2254" s="9">
        <v>93.760267075554864</v>
      </c>
    </row>
    <row r="2255" spans="1:8" x14ac:dyDescent="0.25">
      <c r="A2255" s="21"/>
      <c r="B2255" s="5">
        <f>DATE(YEAR(siječanj!B2255),MONTH(siječanj!B2255)+8,DAY(siječanj!B2255))</f>
        <v>45924</v>
      </c>
      <c r="C2255" s="8">
        <v>23.4583333333333</v>
      </c>
      <c r="D2255">
        <v>0.92678357706790782</v>
      </c>
      <c r="E2255" s="6">
        <v>101.78187093062112</v>
      </c>
      <c r="F2255" s="9">
        <v>153.73998565449793</v>
      </c>
      <c r="G2255" s="9">
        <v>1.2453975565622895</v>
      </c>
      <c r="H2255" s="9">
        <v>94.329766421745148</v>
      </c>
    </row>
    <row r="2256" spans="1:8" x14ac:dyDescent="0.25">
      <c r="A2256" s="21"/>
      <c r="B2256" s="5">
        <f>DATE(YEAR(siječanj!B2256),MONTH(siječanj!B2256)+8,DAY(siječanj!B2256))</f>
        <v>45924</v>
      </c>
      <c r="C2256" s="8">
        <v>23.46875</v>
      </c>
      <c r="D2256">
        <v>0.92678357706790782</v>
      </c>
      <c r="E2256" s="6">
        <v>102.75389596159442</v>
      </c>
      <c r="F2256" s="9">
        <v>153.77092434015708</v>
      </c>
      <c r="G2256" s="9">
        <v>1.1556158569340691</v>
      </c>
      <c r="H2256" s="9">
        <v>95.230623256950125</v>
      </c>
    </row>
    <row r="2257" spans="1:8" x14ac:dyDescent="0.25">
      <c r="A2257" s="21"/>
      <c r="B2257" s="5">
        <f>DATE(YEAR(siječanj!B2257),MONTH(siječanj!B2257)+8,DAY(siječanj!B2257))</f>
        <v>45924</v>
      </c>
      <c r="C2257" s="8">
        <v>23.4791666666667</v>
      </c>
      <c r="D2257">
        <v>0.92678357706790782</v>
      </c>
      <c r="E2257" s="6">
        <v>103.28825938843413</v>
      </c>
      <c r="F2257" s="9">
        <v>153.56849574090998</v>
      </c>
      <c r="G2257" s="9">
        <v>1.1131577528041541</v>
      </c>
      <c r="H2257" s="9">
        <v>95.725862505130891</v>
      </c>
    </row>
    <row r="2258" spans="1:8" x14ac:dyDescent="0.25">
      <c r="A2258" s="21"/>
      <c r="B2258" s="5">
        <f>DATE(YEAR(siječanj!B2258),MONTH(siječanj!B2258)+8,DAY(siječanj!B2258))</f>
        <v>45924</v>
      </c>
      <c r="C2258" s="8">
        <v>23.4895833333333</v>
      </c>
      <c r="D2258">
        <v>0.92678357706790782</v>
      </c>
      <c r="E2258" s="6">
        <v>103.13068370297667</v>
      </c>
      <c r="F2258" s="9">
        <v>153.366217882369</v>
      </c>
      <c r="G2258" s="9">
        <v>1.0946629352397679</v>
      </c>
      <c r="H2258" s="9">
        <v>95.579823947703701</v>
      </c>
    </row>
    <row r="2259" spans="1:8" x14ac:dyDescent="0.25">
      <c r="A2259" s="21"/>
      <c r="B2259" s="5">
        <f>DATE(YEAR(siječanj!B2259),MONTH(siječanj!B2259)+8,DAY(siječanj!B2259))</f>
        <v>45924</v>
      </c>
      <c r="C2259" s="8">
        <v>23.5</v>
      </c>
      <c r="D2259">
        <v>0.92678357706790782</v>
      </c>
      <c r="E2259" s="6">
        <v>101.56962344192581</v>
      </c>
      <c r="F2259" s="9">
        <v>153.36298949332911</v>
      </c>
      <c r="G2259" s="9">
        <v>1.1259531009999568</v>
      </c>
      <c r="H2259" s="9">
        <v>94.133058934948423</v>
      </c>
    </row>
    <row r="2260" spans="1:8" x14ac:dyDescent="0.25">
      <c r="A2260" s="21"/>
      <c r="B2260" s="5">
        <f>DATE(YEAR(siječanj!B2260),MONTH(siječanj!B2260)+8,DAY(siječanj!B2260))</f>
        <v>45924</v>
      </c>
      <c r="C2260" s="8">
        <v>23.5104166666667</v>
      </c>
      <c r="D2260">
        <v>0.92678357706790782</v>
      </c>
      <c r="E2260" s="6">
        <v>100.68130393331462</v>
      </c>
      <c r="F2260" s="9">
        <v>152.72678604061775</v>
      </c>
      <c r="G2260" s="9">
        <v>1.1361479415089089</v>
      </c>
      <c r="H2260" s="9">
        <v>93.309779003178548</v>
      </c>
    </row>
    <row r="2261" spans="1:8" x14ac:dyDescent="0.25">
      <c r="A2261" s="21"/>
      <c r="B2261" s="5">
        <f>DATE(YEAR(siječanj!B2261),MONTH(siječanj!B2261)+8,DAY(siječanj!B2261))</f>
        <v>45924</v>
      </c>
      <c r="C2261" s="8">
        <v>23.5208333333333</v>
      </c>
      <c r="D2261">
        <v>0.92678357706790782</v>
      </c>
      <c r="E2261" s="6">
        <v>100.70259968452602</v>
      </c>
      <c r="F2261" s="9">
        <v>152.3098561796381</v>
      </c>
      <c r="G2261" s="9">
        <v>1.1159635936921701</v>
      </c>
      <c r="H2261" s="9">
        <v>93.329515555662596</v>
      </c>
    </row>
    <row r="2262" spans="1:8" x14ac:dyDescent="0.25">
      <c r="A2262" s="21"/>
      <c r="B2262" s="5">
        <f>DATE(YEAR(siječanj!B2262),MONTH(siječanj!B2262)+8,DAY(siječanj!B2262))</f>
        <v>45924</v>
      </c>
      <c r="C2262" s="8">
        <v>23.53125</v>
      </c>
      <c r="D2262">
        <v>0.92678357706790782</v>
      </c>
      <c r="E2262" s="6">
        <v>99.860954560562462</v>
      </c>
      <c r="F2262" s="9">
        <v>152.12926625531716</v>
      </c>
      <c r="G2262" s="9">
        <v>1.1599654129699195</v>
      </c>
      <c r="H2262" s="9">
        <v>92.549492677053877</v>
      </c>
    </row>
    <row r="2263" spans="1:8" x14ac:dyDescent="0.25">
      <c r="A2263" s="21"/>
      <c r="B2263" s="5">
        <f>DATE(YEAR(siječanj!B2263),MONTH(siječanj!B2263)+8,DAY(siječanj!B2263))</f>
        <v>45924</v>
      </c>
      <c r="C2263" s="8">
        <v>23.5416666666667</v>
      </c>
      <c r="D2263">
        <v>0.92678357706790782</v>
      </c>
      <c r="E2263" s="6">
        <v>97.73337285245151</v>
      </c>
      <c r="F2263" s="9">
        <v>151.61467985168508</v>
      </c>
      <c r="G2263" s="9">
        <v>1.1498200456271899</v>
      </c>
      <c r="H2263" s="9">
        <v>90.577684891106557</v>
      </c>
    </row>
    <row r="2264" spans="1:8" x14ac:dyDescent="0.25">
      <c r="A2264" s="21"/>
      <c r="B2264" s="5">
        <f>DATE(YEAR(siječanj!B2264),MONTH(siječanj!B2264)+8,DAY(siječanj!B2264))</f>
        <v>45924</v>
      </c>
      <c r="C2264" s="8">
        <v>23.5520833333333</v>
      </c>
      <c r="D2264">
        <v>0.92678357706790782</v>
      </c>
      <c r="E2264" s="6">
        <v>96.621224650289534</v>
      </c>
      <c r="F2264" s="9">
        <v>151.20378217734628</v>
      </c>
      <c r="G2264" s="9">
        <v>1.1342021174012704</v>
      </c>
      <c r="H2264" s="9">
        <v>89.546964202077248</v>
      </c>
    </row>
    <row r="2265" spans="1:8" x14ac:dyDescent="0.25">
      <c r="A2265" s="21"/>
      <c r="B2265" s="5">
        <f>DATE(YEAR(siječanj!B2265),MONTH(siječanj!B2265)+8,DAY(siječanj!B2265))</f>
        <v>45924</v>
      </c>
      <c r="C2265" s="8">
        <v>23.5625</v>
      </c>
      <c r="D2265">
        <v>0.92678357706790782</v>
      </c>
      <c r="E2265" s="6">
        <v>96.611488317998877</v>
      </c>
      <c r="F2265" s="9">
        <v>150.61358605710544</v>
      </c>
      <c r="G2265" s="9">
        <v>1.113994706812405</v>
      </c>
      <c r="H2265" s="9">
        <v>89.537940729209382</v>
      </c>
    </row>
    <row r="2266" spans="1:8" x14ac:dyDescent="0.25">
      <c r="A2266" s="21"/>
      <c r="B2266" s="5">
        <f>DATE(YEAR(siječanj!B2266),MONTH(siječanj!B2266)+8,DAY(siječanj!B2266))</f>
        <v>45924</v>
      </c>
      <c r="C2266" s="8">
        <v>23.5729166666667</v>
      </c>
      <c r="D2266">
        <v>0.92678357706790782</v>
      </c>
      <c r="E2266" s="6">
        <v>96.951333055675377</v>
      </c>
      <c r="F2266" s="9">
        <v>150.08090769866422</v>
      </c>
      <c r="G2266" s="9">
        <v>1.0918559784777622</v>
      </c>
      <c r="H2266" s="9">
        <v>89.852903250840924</v>
      </c>
    </row>
    <row r="2267" spans="1:8" x14ac:dyDescent="0.25">
      <c r="A2267" s="21"/>
      <c r="B2267" s="5">
        <f>DATE(YEAR(siječanj!B2267),MONTH(siječanj!B2267)+8,DAY(siječanj!B2267))</f>
        <v>45924</v>
      </c>
      <c r="C2267" s="8">
        <v>23.5833333333333</v>
      </c>
      <c r="D2267">
        <v>0.92678357706790782</v>
      </c>
      <c r="E2267" s="6">
        <v>99.477857810532555</v>
      </c>
      <c r="F2267" s="9">
        <v>148.78916105742098</v>
      </c>
      <c r="G2267" s="9">
        <v>1.089961859284325</v>
      </c>
      <c r="H2267" s="9">
        <v>92.194444900698073</v>
      </c>
    </row>
    <row r="2268" spans="1:8" x14ac:dyDescent="0.25">
      <c r="A2268" s="21"/>
      <c r="B2268" s="5">
        <f>DATE(YEAR(siječanj!B2268),MONTH(siječanj!B2268)+8,DAY(siječanj!B2268))</f>
        <v>45924</v>
      </c>
      <c r="C2268" s="8">
        <v>23.59375</v>
      </c>
      <c r="D2268">
        <v>0.92678357706790782</v>
      </c>
      <c r="E2268" s="6">
        <v>101.04212060399064</v>
      </c>
      <c r="F2268" s="9">
        <v>148.23507526732286</v>
      </c>
      <c r="G2268" s="9">
        <v>1.0607789570366637</v>
      </c>
      <c r="H2268" s="9">
        <v>93.644177967893398</v>
      </c>
    </row>
    <row r="2269" spans="1:8" x14ac:dyDescent="0.25">
      <c r="A2269" s="21"/>
      <c r="B2269" s="5">
        <f>DATE(YEAR(siječanj!B2269),MONTH(siječanj!B2269)+8,DAY(siječanj!B2269))</f>
        <v>45924</v>
      </c>
      <c r="C2269" s="8">
        <v>23.6041666666667</v>
      </c>
      <c r="D2269">
        <v>0.92678357706790782</v>
      </c>
      <c r="E2269" s="6">
        <v>100.98195379384872</v>
      </c>
      <c r="F2269" s="9">
        <v>147.53979803622229</v>
      </c>
      <c r="G2269" s="9">
        <v>1.0344123101568325</v>
      </c>
      <c r="H2269" s="9">
        <v>93.588416356369294</v>
      </c>
    </row>
    <row r="2270" spans="1:8" x14ac:dyDescent="0.25">
      <c r="A2270" s="21"/>
      <c r="B2270" s="5">
        <f>DATE(YEAR(siječanj!B2270),MONTH(siječanj!B2270)+8,DAY(siječanj!B2270))</f>
        <v>45924</v>
      </c>
      <c r="C2270" s="8">
        <v>23.6145833333333</v>
      </c>
      <c r="D2270">
        <v>0.92678357706790782</v>
      </c>
      <c r="E2270" s="6">
        <v>102.99732803533499</v>
      </c>
      <c r="F2270" s="9">
        <v>146.20862497397363</v>
      </c>
      <c r="G2270" s="9">
        <v>1.0600766593930373</v>
      </c>
      <c r="H2270" s="9">
        <v>95.456232105024469</v>
      </c>
    </row>
    <row r="2271" spans="1:8" x14ac:dyDescent="0.25">
      <c r="A2271" s="21"/>
      <c r="B2271" s="5">
        <f>DATE(YEAR(siječanj!B2271),MONTH(siječanj!B2271)+8,DAY(siječanj!B2271))</f>
        <v>45924</v>
      </c>
      <c r="C2271" s="8">
        <v>23.625</v>
      </c>
      <c r="D2271">
        <v>0.92678357706790782</v>
      </c>
      <c r="E2271" s="6">
        <v>103.65174879719522</v>
      </c>
      <c r="F2271" s="9">
        <v>143.51421692553444</v>
      </c>
      <c r="G2271" s="9">
        <v>1.0326863256122205</v>
      </c>
      <c r="H2271" s="9">
        <v>96.0627385196088</v>
      </c>
    </row>
    <row r="2272" spans="1:8" x14ac:dyDescent="0.25">
      <c r="A2272" s="21"/>
      <c r="B2272" s="5">
        <f>DATE(YEAR(siječanj!B2272),MONTH(siječanj!B2272)+8,DAY(siječanj!B2272))</f>
        <v>45924</v>
      </c>
      <c r="C2272" s="8">
        <v>23.6354166666667</v>
      </c>
      <c r="D2272">
        <v>0.92678357706790782</v>
      </c>
      <c r="E2272" s="6">
        <v>104.50553759923856</v>
      </c>
      <c r="F2272" s="9">
        <v>141.64636969927017</v>
      </c>
      <c r="G2272" s="9">
        <v>1.0350978686583583</v>
      </c>
      <c r="H2272" s="9">
        <v>96.854015959627048</v>
      </c>
    </row>
    <row r="2273" spans="1:8" x14ac:dyDescent="0.25">
      <c r="A2273" s="21"/>
      <c r="B2273" s="5">
        <f>DATE(YEAR(siječanj!B2273),MONTH(siječanj!B2273)+8,DAY(siječanj!B2273))</f>
        <v>45924</v>
      </c>
      <c r="C2273" s="8">
        <v>23.6458333333333</v>
      </c>
      <c r="D2273">
        <v>0.92678357706790782</v>
      </c>
      <c r="E2273" s="6">
        <v>106.26044217574537</v>
      </c>
      <c r="F2273" s="9">
        <v>140.0043514945763</v>
      </c>
      <c r="G2273" s="9">
        <v>1.0176126032470056</v>
      </c>
      <c r="H2273" s="9">
        <v>98.48043270045487</v>
      </c>
    </row>
    <row r="2274" spans="1:8" x14ac:dyDescent="0.25">
      <c r="A2274" s="21"/>
      <c r="B2274" s="5">
        <f>DATE(YEAR(siječanj!B2274),MONTH(siječanj!B2274)+8,DAY(siječanj!B2274))</f>
        <v>45924</v>
      </c>
      <c r="C2274" s="8">
        <v>23.65625</v>
      </c>
      <c r="D2274">
        <v>0.92678357706790782</v>
      </c>
      <c r="E2274" s="6">
        <v>106.07106397691177</v>
      </c>
      <c r="F2274" s="9">
        <v>138.57461949215548</v>
      </c>
      <c r="G2274" s="9">
        <v>1.0218260143980724</v>
      </c>
      <c r="H2274" s="9">
        <v>98.30492009592119</v>
      </c>
    </row>
    <row r="2275" spans="1:8" x14ac:dyDescent="0.25">
      <c r="A2275" s="21"/>
      <c r="B2275" s="5">
        <f>DATE(YEAR(siječanj!B2275),MONTH(siječanj!B2275)+8,DAY(siječanj!B2275))</f>
        <v>45924</v>
      </c>
      <c r="C2275" s="8">
        <v>23.6666666666667</v>
      </c>
      <c r="D2275">
        <v>0.92678357706790782</v>
      </c>
      <c r="E2275" s="6">
        <v>106.1765247356544</v>
      </c>
      <c r="F2275" s="9">
        <v>135.82856274521353</v>
      </c>
      <c r="G2275" s="9">
        <v>1.0344498803230815</v>
      </c>
      <c r="H2275" s="9">
        <v>98.402659395148973</v>
      </c>
    </row>
    <row r="2276" spans="1:8" x14ac:dyDescent="0.25">
      <c r="A2276" s="21"/>
      <c r="B2276" s="5">
        <f>DATE(YEAR(siječanj!B2276),MONTH(siječanj!B2276)+8,DAY(siječanj!B2276))</f>
        <v>45924</v>
      </c>
      <c r="C2276" s="8">
        <v>23.6770833333333</v>
      </c>
      <c r="D2276">
        <v>0.92678357706790782</v>
      </c>
      <c r="E2276" s="6">
        <v>106.85377220577662</v>
      </c>
      <c r="F2276" s="9">
        <v>134.34765555226508</v>
      </c>
      <c r="G2276" s="9">
        <v>1.0547904597886726</v>
      </c>
      <c r="H2276" s="9">
        <v>99.030321228069042</v>
      </c>
    </row>
    <row r="2277" spans="1:8" x14ac:dyDescent="0.25">
      <c r="A2277" s="21"/>
      <c r="B2277" s="5">
        <f>DATE(YEAR(siječanj!B2277),MONTH(siječanj!B2277)+8,DAY(siječanj!B2277))</f>
        <v>45924</v>
      </c>
      <c r="C2277" s="8">
        <v>23.6875</v>
      </c>
      <c r="D2277">
        <v>0.92678357706790782</v>
      </c>
      <c r="E2277" s="6">
        <v>109.40830872136466</v>
      </c>
      <c r="F2277" s="9">
        <v>133.51015124136657</v>
      </c>
      <c r="G2277" s="9">
        <v>1.1063609447222464</v>
      </c>
      <c r="H2277" s="9">
        <v>101.39782371773632</v>
      </c>
    </row>
    <row r="2278" spans="1:8" x14ac:dyDescent="0.25">
      <c r="A2278" s="21"/>
      <c r="B2278" s="5">
        <f>DATE(YEAR(siječanj!B2278),MONTH(siječanj!B2278)+8,DAY(siječanj!B2278))</f>
        <v>45924</v>
      </c>
      <c r="C2278" s="8">
        <v>23.6979166666667</v>
      </c>
      <c r="D2278">
        <v>0.92678357706790782</v>
      </c>
      <c r="E2278" s="6">
        <v>110.47973604068247</v>
      </c>
      <c r="F2278" s="9">
        <v>132.78051311146828</v>
      </c>
      <c r="G2278" s="9">
        <v>1.2536908383737884</v>
      </c>
      <c r="H2278" s="9">
        <v>102.39080496130195</v>
      </c>
    </row>
    <row r="2279" spans="1:8" x14ac:dyDescent="0.25">
      <c r="A2279" s="21"/>
      <c r="B2279" s="5">
        <f>DATE(YEAR(siječanj!B2279),MONTH(siječanj!B2279)+8,DAY(siječanj!B2279))</f>
        <v>45924</v>
      </c>
      <c r="C2279" s="8">
        <v>23.7083333333333</v>
      </c>
      <c r="D2279">
        <v>0.92678357706790782</v>
      </c>
      <c r="E2279" s="6">
        <v>112.05212201699048</v>
      </c>
      <c r="F2279" s="9">
        <v>132.13706499697284</v>
      </c>
      <c r="G2279" s="9">
        <v>1.630648100652111</v>
      </c>
      <c r="H2279" s="9">
        <v>103.8480664609561</v>
      </c>
    </row>
    <row r="2280" spans="1:8" x14ac:dyDescent="0.25">
      <c r="A2280" s="21"/>
      <c r="B2280" s="5">
        <f>DATE(YEAR(siječanj!B2280),MONTH(siječanj!B2280)+8,DAY(siječanj!B2280))</f>
        <v>45924</v>
      </c>
      <c r="C2280" s="8">
        <v>23.71875</v>
      </c>
      <c r="D2280">
        <v>0.92678357706790782</v>
      </c>
      <c r="E2280" s="6">
        <v>115.2000103485445</v>
      </c>
      <c r="F2280" s="9">
        <v>132.11819999715757</v>
      </c>
      <c r="G2280" s="9">
        <v>2.6584919976680679</v>
      </c>
      <c r="H2280" s="9">
        <v>106.76547766908406</v>
      </c>
    </row>
    <row r="2281" spans="1:8" x14ac:dyDescent="0.25">
      <c r="A2281" s="21"/>
      <c r="B2281" s="5">
        <f>DATE(YEAR(siječanj!B2281),MONTH(siječanj!B2281)+8,DAY(siječanj!B2281))</f>
        <v>45924</v>
      </c>
      <c r="C2281" s="8">
        <v>23.7291666666667</v>
      </c>
      <c r="D2281">
        <v>0.92678357706790782</v>
      </c>
      <c r="E2281" s="6">
        <v>119.34872867788127</v>
      </c>
      <c r="F2281" s="9">
        <v>132.56653325088828</v>
      </c>
      <c r="G2281" s="9">
        <v>6.557541357114661</v>
      </c>
      <c r="H2281" s="9">
        <v>110.610441682594</v>
      </c>
    </row>
    <row r="2282" spans="1:8" x14ac:dyDescent="0.25">
      <c r="A2282" s="21"/>
      <c r="B2282" s="5">
        <f>DATE(YEAR(siječanj!B2282),MONTH(siječanj!B2282)+8,DAY(siječanj!B2282))</f>
        <v>45924</v>
      </c>
      <c r="C2282" s="8">
        <v>23.7395833333333</v>
      </c>
      <c r="D2282">
        <v>0.92678357706790782</v>
      </c>
      <c r="E2282" s="6">
        <v>123.85356583814763</v>
      </c>
      <c r="F2282" s="9">
        <v>134.21339941177413</v>
      </c>
      <c r="G2282" s="9">
        <v>22.464130330609212</v>
      </c>
      <c r="H2282" s="9">
        <v>114.7854507800941</v>
      </c>
    </row>
    <row r="2283" spans="1:8" x14ac:dyDescent="0.25">
      <c r="A2283" s="21"/>
      <c r="B2283" s="5">
        <f>DATE(YEAR(siječanj!B2283),MONTH(siječanj!B2283)+8,DAY(siječanj!B2283))</f>
        <v>45924</v>
      </c>
      <c r="C2283" s="8">
        <v>23.75</v>
      </c>
      <c r="D2283">
        <v>0.92678357706790782</v>
      </c>
      <c r="E2283" s="6">
        <v>128.64991861067216</v>
      </c>
      <c r="F2283" s="9">
        <v>135.98323202224896</v>
      </c>
      <c r="G2283" s="9">
        <v>62.664097197522459</v>
      </c>
      <c r="H2283" s="9">
        <v>119.23063175949395</v>
      </c>
    </row>
    <row r="2284" spans="1:8" x14ac:dyDescent="0.25">
      <c r="A2284" s="21"/>
      <c r="B2284" s="5">
        <f>DATE(YEAR(siječanj!B2284),MONTH(siječanj!B2284)+8,DAY(siječanj!B2284))</f>
        <v>45924</v>
      </c>
      <c r="C2284" s="8">
        <v>23.7604166666667</v>
      </c>
      <c r="D2284">
        <v>0.92678357706790782</v>
      </c>
      <c r="E2284" s="6">
        <v>132.98529981915772</v>
      </c>
      <c r="F2284" s="9">
        <v>137.89989529070544</v>
      </c>
      <c r="G2284" s="9">
        <v>123.33109411243127</v>
      </c>
      <c r="H2284" s="9">
        <v>123.24859186384718</v>
      </c>
    </row>
    <row r="2285" spans="1:8" x14ac:dyDescent="0.25">
      <c r="A2285" s="21"/>
      <c r="B2285" s="5">
        <f>DATE(YEAR(siječanj!B2285),MONTH(siječanj!B2285)+8,DAY(siječanj!B2285))</f>
        <v>45924</v>
      </c>
      <c r="C2285" s="8">
        <v>23.7708333333333</v>
      </c>
      <c r="D2285">
        <v>0.92678357706790782</v>
      </c>
      <c r="E2285" s="6">
        <v>137.90421431892847</v>
      </c>
      <c r="F2285" s="9">
        <v>139.14460469149012</v>
      </c>
      <c r="G2285" s="9">
        <v>178.43268424628911</v>
      </c>
      <c r="H2285" s="9">
        <v>127.80736103923591</v>
      </c>
    </row>
    <row r="2286" spans="1:8" x14ac:dyDescent="0.25">
      <c r="A2286" s="21"/>
      <c r="B2286" s="5">
        <f>DATE(YEAR(siječanj!B2286),MONTH(siječanj!B2286)+8,DAY(siječanj!B2286))</f>
        <v>45924</v>
      </c>
      <c r="C2286" s="8">
        <v>23.78125</v>
      </c>
      <c r="D2286">
        <v>0.92678357706790782</v>
      </c>
      <c r="E2286" s="6">
        <v>143.56996155466072</v>
      </c>
      <c r="F2286" s="9">
        <v>139.63514196584978</v>
      </c>
      <c r="G2286" s="9">
        <v>215.7627859485946</v>
      </c>
      <c r="H2286" s="9">
        <v>133.05828252913048</v>
      </c>
    </row>
    <row r="2287" spans="1:8" x14ac:dyDescent="0.25">
      <c r="A2287" s="21"/>
      <c r="B2287" s="5">
        <f>DATE(YEAR(siječanj!B2287),MONTH(siječanj!B2287)+8,DAY(siječanj!B2287))</f>
        <v>45924</v>
      </c>
      <c r="C2287" s="8">
        <v>23.7916666666667</v>
      </c>
      <c r="D2287">
        <v>0.92678357706790782</v>
      </c>
      <c r="E2287" s="6">
        <v>149.1662403763855</v>
      </c>
      <c r="F2287" s="9">
        <v>138.61305212972772</v>
      </c>
      <c r="G2287" s="9">
        <v>226.76939061694259</v>
      </c>
      <c r="H2287" s="9">
        <v>138.24482183379794</v>
      </c>
    </row>
    <row r="2288" spans="1:8" x14ac:dyDescent="0.25">
      <c r="A2288" s="21"/>
      <c r="B2288" s="5">
        <f>DATE(YEAR(siječanj!B2288),MONTH(siječanj!B2288)+8,DAY(siječanj!B2288))</f>
        <v>45924</v>
      </c>
      <c r="C2288" s="8">
        <v>23.8020833333333</v>
      </c>
      <c r="D2288">
        <v>0.92678357706790782</v>
      </c>
      <c r="E2288" s="6">
        <v>155.5444787830358</v>
      </c>
      <c r="F2288" s="9">
        <v>137.40776300979758</v>
      </c>
      <c r="G2288" s="9">
        <v>227.75389403118123</v>
      </c>
      <c r="H2288" s="9">
        <v>144.15606843970522</v>
      </c>
    </row>
    <row r="2289" spans="1:8" x14ac:dyDescent="0.25">
      <c r="A2289" s="21"/>
      <c r="B2289" s="5">
        <f>DATE(YEAR(siječanj!B2289),MONTH(siječanj!B2289)+8,DAY(siječanj!B2289))</f>
        <v>45924</v>
      </c>
      <c r="C2289" s="8">
        <v>23.8125</v>
      </c>
      <c r="D2289">
        <v>0.92678357706790782</v>
      </c>
      <c r="E2289" s="6">
        <v>157.83195340784508</v>
      </c>
      <c r="F2289" s="9">
        <v>135.85295306220772</v>
      </c>
      <c r="G2289" s="9">
        <v>228.34734152199729</v>
      </c>
      <c r="H2289" s="9">
        <v>146.27606235493803</v>
      </c>
    </row>
    <row r="2290" spans="1:8" x14ac:dyDescent="0.25">
      <c r="A2290" s="21"/>
      <c r="B2290" s="5">
        <f>DATE(YEAR(siječanj!B2290),MONTH(siječanj!B2290)+8,DAY(siječanj!B2290))</f>
        <v>45924</v>
      </c>
      <c r="C2290" s="8">
        <v>23.8229166666667</v>
      </c>
      <c r="D2290">
        <v>0.92678357706790782</v>
      </c>
      <c r="E2290" s="6">
        <v>157.82531265882744</v>
      </c>
      <c r="F2290" s="9">
        <v>133.74578311628349</v>
      </c>
      <c r="G2290" s="9">
        <v>228.63200397022945</v>
      </c>
      <c r="H2290" s="9">
        <v>146.26990781780904</v>
      </c>
    </row>
    <row r="2291" spans="1:8" x14ac:dyDescent="0.25">
      <c r="A2291" s="21"/>
      <c r="B2291" s="5">
        <f>DATE(YEAR(siječanj!B2291),MONTH(siječanj!B2291)+8,DAY(siječanj!B2291))</f>
        <v>45924</v>
      </c>
      <c r="C2291" s="8">
        <v>23.8333333333333</v>
      </c>
      <c r="D2291">
        <v>0.92678357706790782</v>
      </c>
      <c r="E2291" s="6">
        <v>157.73363645515863</v>
      </c>
      <c r="F2291" s="9">
        <v>128.71649936320807</v>
      </c>
      <c r="G2291" s="9">
        <v>229.2832916176659</v>
      </c>
      <c r="H2291" s="9">
        <v>146.18494381784086</v>
      </c>
    </row>
    <row r="2292" spans="1:8" x14ac:dyDescent="0.25">
      <c r="A2292" s="21"/>
      <c r="B2292" s="5">
        <f>DATE(YEAR(siječanj!B2292),MONTH(siječanj!B2292)+8,DAY(siječanj!B2292))</f>
        <v>45924</v>
      </c>
      <c r="C2292" s="8">
        <v>23.84375</v>
      </c>
      <c r="D2292">
        <v>0.92678357706790782</v>
      </c>
      <c r="E2292" s="6">
        <v>156.50240138234193</v>
      </c>
      <c r="F2292" s="9">
        <v>125.3067905397024</v>
      </c>
      <c r="G2292" s="9">
        <v>229.56723127684407</v>
      </c>
      <c r="H2292" s="9">
        <v>145.04385537284435</v>
      </c>
    </row>
    <row r="2293" spans="1:8" x14ac:dyDescent="0.25">
      <c r="A2293" s="21"/>
      <c r="B2293" s="5">
        <f>DATE(YEAR(siječanj!B2293),MONTH(siječanj!B2293)+8,DAY(siječanj!B2293))</f>
        <v>45924</v>
      </c>
      <c r="C2293" s="8">
        <v>23.8541666666667</v>
      </c>
      <c r="D2293">
        <v>0.92678357706790782</v>
      </c>
      <c r="E2293" s="6">
        <v>156.10325632056444</v>
      </c>
      <c r="F2293" s="9">
        <v>122.48713374756161</v>
      </c>
      <c r="G2293" s="9">
        <v>230.05345153537328</v>
      </c>
      <c r="H2293" s="9">
        <v>144.67393428472121</v>
      </c>
    </row>
    <row r="2294" spans="1:8" x14ac:dyDescent="0.25">
      <c r="A2294" s="21"/>
      <c r="B2294" s="5">
        <f>DATE(YEAR(siječanj!B2294),MONTH(siječanj!B2294)+8,DAY(siječanj!B2294))</f>
        <v>45924</v>
      </c>
      <c r="C2294" s="8">
        <v>23.8645833333333</v>
      </c>
      <c r="D2294">
        <v>0.92678357706790782</v>
      </c>
      <c r="E2294" s="6">
        <v>155.28918327755784</v>
      </c>
      <c r="F2294" s="9">
        <v>119.96782510045327</v>
      </c>
      <c r="G2294" s="9">
        <v>230.48774019521693</v>
      </c>
      <c r="H2294" s="9">
        <v>143.91946475792898</v>
      </c>
    </row>
    <row r="2295" spans="1:8" x14ac:dyDescent="0.25">
      <c r="A2295" s="21"/>
      <c r="B2295" s="5">
        <f>DATE(YEAR(siječanj!B2295),MONTH(siječanj!B2295)+8,DAY(siječanj!B2295))</f>
        <v>45924</v>
      </c>
      <c r="C2295" s="8">
        <v>23.875</v>
      </c>
      <c r="D2295">
        <v>0.92678357706790782</v>
      </c>
      <c r="E2295" s="6">
        <v>152.24543765569447</v>
      </c>
      <c r="F2295" s="9">
        <v>115.58310041985408</v>
      </c>
      <c r="G2295" s="9">
        <v>230.29027117018512</v>
      </c>
      <c r="H2295" s="9">
        <v>141.09857130281367</v>
      </c>
    </row>
    <row r="2296" spans="1:8" x14ac:dyDescent="0.25">
      <c r="A2296" s="21"/>
      <c r="B2296" s="5">
        <f>DATE(YEAR(siječanj!B2296),MONTH(siječanj!B2296)+8,DAY(siječanj!B2296))</f>
        <v>45924</v>
      </c>
      <c r="C2296" s="8">
        <v>23.8854166666667</v>
      </c>
      <c r="D2296">
        <v>0.92678357706790782</v>
      </c>
      <c r="E2296" s="6">
        <v>157.43739824641003</v>
      </c>
      <c r="F2296" s="9">
        <v>112.58930147591738</v>
      </c>
      <c r="G2296" s="9">
        <v>229.54160560745458</v>
      </c>
      <c r="H2296" s="9">
        <v>145.91039511107263</v>
      </c>
    </row>
    <row r="2297" spans="1:8" x14ac:dyDescent="0.25">
      <c r="A2297" s="21"/>
      <c r="B2297" s="5">
        <f>DATE(YEAR(siječanj!B2297),MONTH(siječanj!B2297)+8,DAY(siječanj!B2297))</f>
        <v>45924</v>
      </c>
      <c r="C2297" s="8">
        <v>23.8958333333333</v>
      </c>
      <c r="D2297">
        <v>0.92678357706790782</v>
      </c>
      <c r="E2297" s="6">
        <v>159.63135971714374</v>
      </c>
      <c r="F2297" s="9">
        <v>110.51371247544284</v>
      </c>
      <c r="G2297" s="9">
        <v>229.27831859774821</v>
      </c>
      <c r="H2297" s="9">
        <v>147.9437225708684</v>
      </c>
    </row>
    <row r="2298" spans="1:8" x14ac:dyDescent="0.25">
      <c r="A2298" s="21"/>
      <c r="B2298" s="5">
        <f>DATE(YEAR(siječanj!B2298),MONTH(siječanj!B2298)+8,DAY(siječanj!B2298))</f>
        <v>45924</v>
      </c>
      <c r="C2298" s="8">
        <v>23.90625</v>
      </c>
      <c r="D2298">
        <v>0.92678357706790782</v>
      </c>
      <c r="E2298" s="6">
        <v>156.29857712823411</v>
      </c>
      <c r="F2298" s="9">
        <v>108.23251980365883</v>
      </c>
      <c r="G2298" s="9">
        <v>228.28412731211534</v>
      </c>
      <c r="H2298" s="9">
        <v>144.85495440152908</v>
      </c>
    </row>
    <row r="2299" spans="1:8" x14ac:dyDescent="0.25">
      <c r="A2299" s="21"/>
      <c r="B2299" s="5">
        <f>DATE(YEAR(siječanj!B2299),MONTH(siječanj!B2299)+8,DAY(siječanj!B2299))</f>
        <v>45924</v>
      </c>
      <c r="C2299" s="8">
        <v>23.9166666666667</v>
      </c>
      <c r="D2299">
        <v>0.92678357706790782</v>
      </c>
      <c r="E2299" s="6">
        <v>151.29700580177823</v>
      </c>
      <c r="F2299" s="9">
        <v>105.46876478792029</v>
      </c>
      <c r="G2299" s="9">
        <v>226.47165190104428</v>
      </c>
      <c r="H2299" s="9">
        <v>140.21958023663603</v>
      </c>
    </row>
    <row r="2300" spans="1:8" x14ac:dyDescent="0.25">
      <c r="A2300" s="21"/>
      <c r="B2300" s="5">
        <f>DATE(YEAR(siječanj!B2300),MONTH(siječanj!B2300)+8,DAY(siječanj!B2300))</f>
        <v>45924</v>
      </c>
      <c r="C2300" s="8">
        <v>23.9270833333333</v>
      </c>
      <c r="D2300">
        <v>0.92678357706790782</v>
      </c>
      <c r="E2300" s="6">
        <v>144.1398925005081</v>
      </c>
      <c r="F2300" s="9">
        <v>103.39609266616023</v>
      </c>
      <c r="G2300" s="9">
        <v>223.97315760010397</v>
      </c>
      <c r="H2300" s="9">
        <v>133.5864851698046</v>
      </c>
    </row>
    <row r="2301" spans="1:8" x14ac:dyDescent="0.25">
      <c r="A2301" s="21"/>
      <c r="B2301" s="5">
        <f>DATE(YEAR(siječanj!B2301),MONTH(siječanj!B2301)+8,DAY(siječanj!B2301))</f>
        <v>45924</v>
      </c>
      <c r="C2301" s="8">
        <v>23.9375</v>
      </c>
      <c r="D2301">
        <v>0.92678357706790782</v>
      </c>
      <c r="E2301" s="6">
        <v>134.15506389655718</v>
      </c>
      <c r="F2301" s="9">
        <v>101.16478977500076</v>
      </c>
      <c r="G2301" s="9">
        <v>222.59308305021636</v>
      </c>
      <c r="H2301" s="9">
        <v>124.332709999825</v>
      </c>
    </row>
    <row r="2302" spans="1:8" x14ac:dyDescent="0.25">
      <c r="A2302" s="21"/>
      <c r="B2302" s="5">
        <f>DATE(YEAR(siječanj!B2302),MONTH(siječanj!B2302)+8,DAY(siječanj!B2302))</f>
        <v>45924</v>
      </c>
      <c r="C2302" s="8">
        <v>23.9479166666667</v>
      </c>
      <c r="D2302">
        <v>0.92678357706790782</v>
      </c>
      <c r="E2302" s="6">
        <v>122.02506441299951</v>
      </c>
      <c r="F2302" s="9">
        <v>98.85440780796813</v>
      </c>
      <c r="G2302" s="9">
        <v>222.02521106091208</v>
      </c>
      <c r="H2302" s="9">
        <v>113.09082568862155</v>
      </c>
    </row>
    <row r="2303" spans="1:8" x14ac:dyDescent="0.25">
      <c r="A2303" s="21"/>
      <c r="B2303" s="5">
        <f>DATE(YEAR(siječanj!B2303),MONTH(siječanj!B2303)+8,DAY(siječanj!B2303))</f>
        <v>45924</v>
      </c>
      <c r="C2303" s="8">
        <v>23.9583333333333</v>
      </c>
      <c r="D2303">
        <v>0.92678357706790782</v>
      </c>
      <c r="E2303" s="6">
        <v>110.55669980651135</v>
      </c>
      <c r="F2303" s="9">
        <v>95.692871585572547</v>
      </c>
      <c r="G2303" s="9">
        <v>217.09922352870854</v>
      </c>
      <c r="H2303" s="9">
        <v>102.46213371550145</v>
      </c>
    </row>
    <row r="2304" spans="1:8" x14ac:dyDescent="0.25">
      <c r="A2304" s="21"/>
      <c r="B2304" s="5">
        <f>DATE(YEAR(siječanj!B2304),MONTH(siječanj!B2304)+8,DAY(siječanj!B2304))</f>
        <v>45924</v>
      </c>
      <c r="C2304" s="8">
        <v>23.96875</v>
      </c>
      <c r="D2304">
        <v>0.92678357706790782</v>
      </c>
      <c r="E2304" s="6">
        <v>100.49678696873801</v>
      </c>
      <c r="F2304" s="9">
        <v>93.266817545490582</v>
      </c>
      <c r="G2304" s="9">
        <v>215.75178462848245</v>
      </c>
      <c r="H2304" s="9">
        <v>93.138771710718515</v>
      </c>
    </row>
    <row r="2305" spans="1:8" x14ac:dyDescent="0.25">
      <c r="A2305" s="21"/>
      <c r="B2305" s="5">
        <f>DATE(YEAR(siječanj!B2305),MONTH(siječanj!B2305)+8,DAY(siječanj!B2305))</f>
        <v>45924</v>
      </c>
      <c r="C2305" s="8">
        <v>23.9791666666667</v>
      </c>
      <c r="D2305">
        <v>0.92678357706790782</v>
      </c>
      <c r="E2305" s="6">
        <v>91.481451275981371</v>
      </c>
      <c r="F2305" s="9">
        <v>91.231946587710723</v>
      </c>
      <c r="G2305" s="9">
        <v>213.95296984795024</v>
      </c>
      <c r="H2305" s="9">
        <v>84.783506648917538</v>
      </c>
    </row>
    <row r="2306" spans="1:8" ht="15.75" thickBot="1" x14ac:dyDescent="0.3">
      <c r="A2306" s="21"/>
      <c r="B2306" s="5">
        <f>DATE(YEAR(siječanj!B2306),MONTH(siječanj!B2306)+8,DAY(siječanj!B2306))</f>
        <v>45924</v>
      </c>
      <c r="C2306" s="8">
        <v>23.9895833333333</v>
      </c>
      <c r="D2306">
        <v>0.92678357706790782</v>
      </c>
      <c r="E2306" s="6">
        <v>83.660069970347109</v>
      </c>
      <c r="F2306" s="9">
        <v>89.408866055948025</v>
      </c>
      <c r="G2306" s="9">
        <v>213.44554406103265</v>
      </c>
      <c r="H2306" s="9">
        <v>77.534778904869754</v>
      </c>
    </row>
    <row r="2307" spans="1:8" x14ac:dyDescent="0.25">
      <c r="A2307" s="20">
        <f t="shared" ref="A2307" si="22">A2211+1</f>
        <v>268</v>
      </c>
      <c r="B2307" s="5">
        <f>DATE(YEAR(siječanj!B2307),MONTH(siječanj!B2307)+8,DAY(siječanj!B2307))</f>
        <v>45925</v>
      </c>
      <c r="C2307" s="8">
        <v>24</v>
      </c>
      <c r="D2307">
        <v>0.92563244585690874</v>
      </c>
      <c r="E2307" s="6">
        <v>76.258954199954047</v>
      </c>
      <c r="F2307" s="9">
        <v>87.442489935316985</v>
      </c>
      <c r="G2307" s="9">
        <v>207.59508465778978</v>
      </c>
      <c r="H2307" s="9">
        <v>70.587762294593446</v>
      </c>
    </row>
    <row r="2308" spans="1:8" x14ac:dyDescent="0.25">
      <c r="A2308" s="21"/>
      <c r="B2308" s="5">
        <f>DATE(YEAR(siječanj!B2308),MONTH(siječanj!B2308)+8,DAY(siječanj!B2308))</f>
        <v>45925</v>
      </c>
      <c r="C2308" s="8">
        <v>24.0104166666667</v>
      </c>
      <c r="D2308">
        <v>0.92563244585690874</v>
      </c>
      <c r="E2308" s="6">
        <v>70.655155269663851</v>
      </c>
      <c r="F2308" s="9">
        <v>85.852295525764035</v>
      </c>
      <c r="G2308" s="9">
        <v>205.70597265210438</v>
      </c>
      <c r="H2308" s="9">
        <v>65.400704184658608</v>
      </c>
    </row>
    <row r="2309" spans="1:8" x14ac:dyDescent="0.25">
      <c r="A2309" s="21"/>
      <c r="B2309" s="5">
        <f>DATE(YEAR(siječanj!B2309),MONTH(siječanj!B2309)+8,DAY(siječanj!B2309))</f>
        <v>45925</v>
      </c>
      <c r="C2309" s="8">
        <v>24.0208333333333</v>
      </c>
      <c r="D2309">
        <v>0.92563244585690874</v>
      </c>
      <c r="E2309" s="6">
        <v>66.370225334694538</v>
      </c>
      <c r="F2309" s="9">
        <v>84.507118508647125</v>
      </c>
      <c r="G2309" s="9">
        <v>204.4810811804881</v>
      </c>
      <c r="H2309" s="9">
        <v>61.434434008627477</v>
      </c>
    </row>
    <row r="2310" spans="1:8" x14ac:dyDescent="0.25">
      <c r="A2310" s="21"/>
      <c r="B2310" s="5">
        <f>DATE(YEAR(siječanj!B2310),MONTH(siječanj!B2310)+8,DAY(siječanj!B2310))</f>
        <v>45925</v>
      </c>
      <c r="C2310" s="8">
        <v>24.03125</v>
      </c>
      <c r="D2310">
        <v>0.92563244585690874</v>
      </c>
      <c r="E2310" s="6">
        <v>62.918490551817747</v>
      </c>
      <c r="F2310" s="9">
        <v>83.450145369683455</v>
      </c>
      <c r="G2310" s="9">
        <v>203.7903328842641</v>
      </c>
      <c r="H2310" s="9">
        <v>58.239396299103866</v>
      </c>
    </row>
    <row r="2311" spans="1:8" x14ac:dyDescent="0.25">
      <c r="A2311" s="21"/>
      <c r="B2311" s="5">
        <f>DATE(YEAR(siječanj!B2311),MONTH(siječanj!B2311)+8,DAY(siječanj!B2311))</f>
        <v>45925</v>
      </c>
      <c r="C2311" s="8">
        <v>24.0416666666667</v>
      </c>
      <c r="D2311">
        <v>0.92563244585690874</v>
      </c>
      <c r="E2311" s="6">
        <v>59.661308127276058</v>
      </c>
      <c r="F2311" s="9">
        <v>81.877260066159209</v>
      </c>
      <c r="G2311" s="9">
        <v>202.40257955229342</v>
      </c>
      <c r="H2311" s="9">
        <v>55.224442564873208</v>
      </c>
    </row>
    <row r="2312" spans="1:8" x14ac:dyDescent="0.25">
      <c r="A2312" s="21"/>
      <c r="B2312" s="5">
        <f>DATE(YEAR(siječanj!B2312),MONTH(siječanj!B2312)+8,DAY(siječanj!B2312))</f>
        <v>45925</v>
      </c>
      <c r="C2312" s="8">
        <v>24.0520833333333</v>
      </c>
      <c r="D2312">
        <v>0.92563244585690874</v>
      </c>
      <c r="E2312" s="6">
        <v>58.036522026562047</v>
      </c>
      <c r="F2312" s="9">
        <v>81.245791212219444</v>
      </c>
      <c r="G2312" s="9">
        <v>202.17033118147273</v>
      </c>
      <c r="H2312" s="9">
        <v>53.720487832474987</v>
      </c>
    </row>
    <row r="2313" spans="1:8" x14ac:dyDescent="0.25">
      <c r="A2313" s="21"/>
      <c r="B2313" s="5">
        <f>DATE(YEAR(siječanj!B2313),MONTH(siječanj!B2313)+8,DAY(siječanj!B2313))</f>
        <v>45925</v>
      </c>
      <c r="C2313" s="8">
        <v>24.0625</v>
      </c>
      <c r="D2313">
        <v>0.92563244585690874</v>
      </c>
      <c r="E2313" s="6">
        <v>56.072641812650431</v>
      </c>
      <c r="F2313" s="9">
        <v>80.726043919601651</v>
      </c>
      <c r="G2313" s="9">
        <v>202.08659531602194</v>
      </c>
      <c r="H2313" s="9">
        <v>51.902656586701987</v>
      </c>
    </row>
    <row r="2314" spans="1:8" x14ac:dyDescent="0.25">
      <c r="A2314" s="21"/>
      <c r="B2314" s="5">
        <f>DATE(YEAR(siječanj!B2314),MONTH(siječanj!B2314)+8,DAY(siječanj!B2314))</f>
        <v>45925</v>
      </c>
      <c r="C2314" s="8">
        <v>24.0729166666667</v>
      </c>
      <c r="D2314">
        <v>0.92563244585690874</v>
      </c>
      <c r="E2314" s="6">
        <v>54.866923020766741</v>
      </c>
      <c r="F2314" s="9">
        <v>80.31832202344259</v>
      </c>
      <c r="G2314" s="9">
        <v>202.18854697273321</v>
      </c>
      <c r="H2314" s="9">
        <v>50.786604152355054</v>
      </c>
    </row>
    <row r="2315" spans="1:8" x14ac:dyDescent="0.25">
      <c r="A2315" s="21"/>
      <c r="B2315" s="5">
        <f>DATE(YEAR(siječanj!B2315),MONTH(siječanj!B2315)+8,DAY(siječanj!B2315))</f>
        <v>45925</v>
      </c>
      <c r="C2315" s="8">
        <v>24.0833333333333</v>
      </c>
      <c r="D2315">
        <v>0.92563244585690874</v>
      </c>
      <c r="E2315" s="6">
        <v>53.74998389350079</v>
      </c>
      <c r="F2315" s="9">
        <v>79.842385454989511</v>
      </c>
      <c r="G2315" s="9">
        <v>201.82832808765025</v>
      </c>
      <c r="H2315" s="9">
        <v>49.752729056110589</v>
      </c>
    </row>
    <row r="2316" spans="1:8" x14ac:dyDescent="0.25">
      <c r="A2316" s="21"/>
      <c r="B2316" s="5">
        <f>DATE(YEAR(siječanj!B2316),MONTH(siječanj!B2316)+8,DAY(siječanj!B2316))</f>
        <v>45925</v>
      </c>
      <c r="C2316" s="8">
        <v>24.09375</v>
      </c>
      <c r="D2316">
        <v>0.92563244585690874</v>
      </c>
      <c r="E2316" s="6">
        <v>52.770009967155545</v>
      </c>
      <c r="F2316" s="9">
        <v>79.229125842975904</v>
      </c>
      <c r="G2316" s="9">
        <v>201.83290905489329</v>
      </c>
      <c r="H2316" s="9">
        <v>48.845633393791637</v>
      </c>
    </row>
    <row r="2317" spans="1:8" x14ac:dyDescent="0.25">
      <c r="A2317" s="21"/>
      <c r="B2317" s="5">
        <f>DATE(YEAR(siječanj!B2317),MONTH(siječanj!B2317)+8,DAY(siječanj!B2317))</f>
        <v>45925</v>
      </c>
      <c r="C2317" s="8">
        <v>24.1041666666667</v>
      </c>
      <c r="D2317">
        <v>0.92563244585690874</v>
      </c>
      <c r="E2317" s="6">
        <v>52.867199992853884</v>
      </c>
      <c r="F2317" s="9">
        <v>78.928927947437487</v>
      </c>
      <c r="G2317" s="9">
        <v>201.62983505984553</v>
      </c>
      <c r="H2317" s="9">
        <v>48.935595634991685</v>
      </c>
    </row>
    <row r="2318" spans="1:8" x14ac:dyDescent="0.25">
      <c r="A2318" s="21"/>
      <c r="B2318" s="5">
        <f>DATE(YEAR(siječanj!B2318),MONTH(siječanj!B2318)+8,DAY(siječanj!B2318))</f>
        <v>45925</v>
      </c>
      <c r="C2318" s="8">
        <v>24.1145833333333</v>
      </c>
      <c r="D2318">
        <v>0.92563244585690874</v>
      </c>
      <c r="E2318" s="6">
        <v>52.384003804567669</v>
      </c>
      <c r="F2318" s="9">
        <v>78.783108091340807</v>
      </c>
      <c r="G2318" s="9">
        <v>201.51688239270044</v>
      </c>
      <c r="H2318" s="9">
        <v>48.488333565399586</v>
      </c>
    </row>
    <row r="2319" spans="1:8" x14ac:dyDescent="0.25">
      <c r="A2319" s="21"/>
      <c r="B2319" s="5">
        <f>DATE(YEAR(siječanj!B2319),MONTH(siječanj!B2319)+8,DAY(siječanj!B2319))</f>
        <v>45925</v>
      </c>
      <c r="C2319" s="8">
        <v>24.125</v>
      </c>
      <c r="D2319">
        <v>0.92563244585690874</v>
      </c>
      <c r="E2319" s="6">
        <v>52.706039530861418</v>
      </c>
      <c r="F2319" s="9">
        <v>78.739451986410899</v>
      </c>
      <c r="G2319" s="9">
        <v>201.3721530201552</v>
      </c>
      <c r="H2319" s="9">
        <v>48.786420282382174</v>
      </c>
    </row>
    <row r="2320" spans="1:8" x14ac:dyDescent="0.25">
      <c r="A2320" s="21"/>
      <c r="B2320" s="5">
        <f>DATE(YEAR(siječanj!B2320),MONTH(siječanj!B2320)+8,DAY(siječanj!B2320))</f>
        <v>45925</v>
      </c>
      <c r="C2320" s="8">
        <v>24.1354166666667</v>
      </c>
      <c r="D2320">
        <v>0.92563244585690874</v>
      </c>
      <c r="E2320" s="6">
        <v>53.177955556299501</v>
      </c>
      <c r="F2320" s="9">
        <v>78.658619426693207</v>
      </c>
      <c r="G2320" s="9">
        <v>201.66250229668941</v>
      </c>
      <c r="H2320" s="9">
        <v>49.2232410672475</v>
      </c>
    </row>
    <row r="2321" spans="1:8" x14ac:dyDescent="0.25">
      <c r="A2321" s="21"/>
      <c r="B2321" s="5">
        <f>DATE(YEAR(siječanj!B2321),MONTH(siječanj!B2321)+8,DAY(siječanj!B2321))</f>
        <v>45925</v>
      </c>
      <c r="C2321" s="8">
        <v>24.1458333333333</v>
      </c>
      <c r="D2321">
        <v>0.92563244585690874</v>
      </c>
      <c r="E2321" s="6">
        <v>53.684931092357836</v>
      </c>
      <c r="F2321" s="9">
        <v>78.552202126881951</v>
      </c>
      <c r="G2321" s="9">
        <v>201.71706832831507</v>
      </c>
      <c r="H2321" s="9">
        <v>49.69251407267879</v>
      </c>
    </row>
    <row r="2322" spans="1:8" x14ac:dyDescent="0.25">
      <c r="A2322" s="21"/>
      <c r="B2322" s="5">
        <f>DATE(YEAR(siječanj!B2322),MONTH(siječanj!B2322)+8,DAY(siječanj!B2322))</f>
        <v>45925</v>
      </c>
      <c r="C2322" s="8">
        <v>24.15625</v>
      </c>
      <c r="D2322">
        <v>0.92563244585690874</v>
      </c>
      <c r="E2322" s="6">
        <v>54.352415492905855</v>
      </c>
      <c r="F2322" s="9">
        <v>78.583165495947981</v>
      </c>
      <c r="G2322" s="9">
        <v>201.71605908687249</v>
      </c>
      <c r="H2322" s="9">
        <v>50.310359290929384</v>
      </c>
    </row>
    <row r="2323" spans="1:8" x14ac:dyDescent="0.25">
      <c r="A2323" s="21"/>
      <c r="B2323" s="5">
        <f>DATE(YEAR(siječanj!B2323),MONTH(siječanj!B2323)+8,DAY(siječanj!B2323))</f>
        <v>45925</v>
      </c>
      <c r="C2323" s="8">
        <v>24.1666666666667</v>
      </c>
      <c r="D2323">
        <v>0.92563244585690874</v>
      </c>
      <c r="E2323" s="6">
        <v>57.047474258396292</v>
      </c>
      <c r="F2323" s="9">
        <v>78.851340119794884</v>
      </c>
      <c r="G2323" s="9">
        <v>203.61040310672527</v>
      </c>
      <c r="H2323" s="9">
        <v>52.804993127758401</v>
      </c>
    </row>
    <row r="2324" spans="1:8" x14ac:dyDescent="0.25">
      <c r="A2324" s="21"/>
      <c r="B2324" s="5">
        <f>DATE(YEAR(siječanj!B2324),MONTH(siječanj!B2324)+8,DAY(siječanj!B2324))</f>
        <v>45925</v>
      </c>
      <c r="C2324" s="8">
        <v>24.1770833333333</v>
      </c>
      <c r="D2324">
        <v>0.92563244585690874</v>
      </c>
      <c r="E2324" s="6">
        <v>59.346742996059675</v>
      </c>
      <c r="F2324" s="9">
        <v>79.087726363425347</v>
      </c>
      <c r="G2324" s="9">
        <v>205.17282860199813</v>
      </c>
      <c r="H2324" s="9">
        <v>54.933270873084084</v>
      </c>
    </row>
    <row r="2325" spans="1:8" x14ac:dyDescent="0.25">
      <c r="A2325" s="21"/>
      <c r="B2325" s="5">
        <f>DATE(YEAR(siječanj!B2325),MONTH(siječanj!B2325)+8,DAY(siječanj!B2325))</f>
        <v>45925</v>
      </c>
      <c r="C2325" s="8">
        <v>24.1875</v>
      </c>
      <c r="D2325">
        <v>0.92563244585690874</v>
      </c>
      <c r="E2325" s="6">
        <v>63.155554200725007</v>
      </c>
      <c r="F2325" s="9">
        <v>79.557880219571203</v>
      </c>
      <c r="G2325" s="9">
        <v>211.02179194957702</v>
      </c>
      <c r="H2325" s="9">
        <v>58.458830104265658</v>
      </c>
    </row>
    <row r="2326" spans="1:8" x14ac:dyDescent="0.25">
      <c r="A2326" s="21"/>
      <c r="B2326" s="5">
        <f>DATE(YEAR(siječanj!B2326),MONTH(siječanj!B2326)+8,DAY(siječanj!B2326))</f>
        <v>45925</v>
      </c>
      <c r="C2326" s="8">
        <v>24.1979166666667</v>
      </c>
      <c r="D2326">
        <v>0.92563244585690874</v>
      </c>
      <c r="E2326" s="6">
        <v>67.749282926092093</v>
      </c>
      <c r="F2326" s="9">
        <v>80.171300877510959</v>
      </c>
      <c r="G2326" s="9">
        <v>213.76956909327066</v>
      </c>
      <c r="H2326" s="9">
        <v>62.710934459930328</v>
      </c>
    </row>
    <row r="2327" spans="1:8" x14ac:dyDescent="0.25">
      <c r="A2327" s="21"/>
      <c r="B2327" s="5">
        <f>DATE(YEAR(siječanj!B2327),MONTH(siječanj!B2327)+8,DAY(siječanj!B2327))</f>
        <v>45925</v>
      </c>
      <c r="C2327" s="8">
        <v>24.2083333333333</v>
      </c>
      <c r="D2327">
        <v>0.92563244585690874</v>
      </c>
      <c r="E2327" s="6">
        <v>73.868337037912767</v>
      </c>
      <c r="F2327" s="9">
        <v>81.100158303252371</v>
      </c>
      <c r="G2327" s="9">
        <v>218.81957151612215</v>
      </c>
      <c r="H2327" s="9">
        <v>68.374929483785678</v>
      </c>
    </row>
    <row r="2328" spans="1:8" x14ac:dyDescent="0.25">
      <c r="A2328" s="21"/>
      <c r="B2328" s="5">
        <f>DATE(YEAR(siječanj!B2328),MONTH(siječanj!B2328)+8,DAY(siječanj!B2328))</f>
        <v>45925</v>
      </c>
      <c r="C2328" s="8">
        <v>24.21875</v>
      </c>
      <c r="D2328">
        <v>0.92563244585690874</v>
      </c>
      <c r="E2328" s="6">
        <v>80.103536919197822</v>
      </c>
      <c r="F2328" s="9">
        <v>82.475564112474984</v>
      </c>
      <c r="G2328" s="9">
        <v>219.771817294626</v>
      </c>
      <c r="H2328" s="9">
        <v>74.146432800306272</v>
      </c>
    </row>
    <row r="2329" spans="1:8" x14ac:dyDescent="0.25">
      <c r="A2329" s="21"/>
      <c r="B2329" s="5">
        <f>DATE(YEAR(siječanj!B2329),MONTH(siječanj!B2329)+8,DAY(siječanj!B2329))</f>
        <v>45925</v>
      </c>
      <c r="C2329" s="8">
        <v>24.2291666666667</v>
      </c>
      <c r="D2329">
        <v>0.92563244585690874</v>
      </c>
      <c r="E2329" s="6">
        <v>84.992156096168742</v>
      </c>
      <c r="F2329" s="9">
        <v>84.664732857923482</v>
      </c>
      <c r="G2329" s="9">
        <v>220.57387448580209</v>
      </c>
      <c r="H2329" s="9">
        <v>78.671497325948849</v>
      </c>
    </row>
    <row r="2330" spans="1:8" x14ac:dyDescent="0.25">
      <c r="A2330" s="21"/>
      <c r="B2330" s="5">
        <f>DATE(YEAR(siječanj!B2330),MONTH(siječanj!B2330)+8,DAY(siječanj!B2330))</f>
        <v>45925</v>
      </c>
      <c r="C2330" s="8">
        <v>24.2395833333333</v>
      </c>
      <c r="D2330">
        <v>0.92563244585690874</v>
      </c>
      <c r="E2330" s="6">
        <v>90.570410027702877</v>
      </c>
      <c r="F2330" s="9">
        <v>87.652279705712672</v>
      </c>
      <c r="G2330" s="9">
        <v>220.55341714008483</v>
      </c>
      <c r="H2330" s="9">
        <v>83.834910156205709</v>
      </c>
    </row>
    <row r="2331" spans="1:8" x14ac:dyDescent="0.25">
      <c r="A2331" s="21"/>
      <c r="B2331" s="5">
        <f>DATE(YEAR(siječanj!B2331),MONTH(siječanj!B2331)+8,DAY(siječanj!B2331))</f>
        <v>45925</v>
      </c>
      <c r="C2331" s="8">
        <v>24.25</v>
      </c>
      <c r="D2331">
        <v>0.92563244585690874</v>
      </c>
      <c r="E2331" s="6">
        <v>95.61636425457931</v>
      </c>
      <c r="F2331" s="9">
        <v>91.960695859122197</v>
      </c>
      <c r="G2331" s="9">
        <v>220.23179737887591</v>
      </c>
      <c r="H2331" s="9">
        <v>88.505609108911344</v>
      </c>
    </row>
    <row r="2332" spans="1:8" x14ac:dyDescent="0.25">
      <c r="A2332" s="21"/>
      <c r="B2332" s="5">
        <f>DATE(YEAR(siječanj!B2332),MONTH(siječanj!B2332)+8,DAY(siječanj!B2332))</f>
        <v>45925</v>
      </c>
      <c r="C2332" s="8">
        <v>24.2604166666667</v>
      </c>
      <c r="D2332">
        <v>0.92563244585690874</v>
      </c>
      <c r="E2332" s="6">
        <v>98.670041291876231</v>
      </c>
      <c r="F2332" s="9">
        <v>95.28960315113973</v>
      </c>
      <c r="G2332" s="9">
        <v>219.57032348450227</v>
      </c>
      <c r="H2332" s="9">
        <v>91.332191653801573</v>
      </c>
    </row>
    <row r="2333" spans="1:8" x14ac:dyDescent="0.25">
      <c r="A2333" s="21"/>
      <c r="B2333" s="5">
        <f>DATE(YEAR(siječanj!B2333),MONTH(siječanj!B2333)+8,DAY(siječanj!B2333))</f>
        <v>45925</v>
      </c>
      <c r="C2333" s="8">
        <v>24.2708333333333</v>
      </c>
      <c r="D2333">
        <v>0.92563244585690874</v>
      </c>
      <c r="E2333" s="6">
        <v>100.84050267091045</v>
      </c>
      <c r="F2333" s="9">
        <v>99.971994296539563</v>
      </c>
      <c r="G2333" s="9">
        <v>212.93185916039235</v>
      </c>
      <c r="H2333" s="9">
        <v>93.341241128714984</v>
      </c>
    </row>
    <row r="2334" spans="1:8" x14ac:dyDescent="0.25">
      <c r="A2334" s="21"/>
      <c r="B2334" s="5">
        <f>DATE(YEAR(siječanj!B2334),MONTH(siječanj!B2334)+8,DAY(siječanj!B2334))</f>
        <v>45925</v>
      </c>
      <c r="C2334" s="8">
        <v>24.28125</v>
      </c>
      <c r="D2334">
        <v>0.92563244585690874</v>
      </c>
      <c r="E2334" s="6">
        <v>101.79235986793019</v>
      </c>
      <c r="F2334" s="9">
        <v>107.00273803088517</v>
      </c>
      <c r="G2334" s="9">
        <v>180.61363910674669</v>
      </c>
      <c r="H2334" s="9">
        <v>94.222311034098865</v>
      </c>
    </row>
    <row r="2335" spans="1:8" x14ac:dyDescent="0.25">
      <c r="A2335" s="21"/>
      <c r="B2335" s="5">
        <f>DATE(YEAR(siječanj!B2335),MONTH(siječanj!B2335)+8,DAY(siječanj!B2335))</f>
        <v>45925</v>
      </c>
      <c r="C2335" s="8">
        <v>24.2916666666667</v>
      </c>
      <c r="D2335">
        <v>0.92563244585690874</v>
      </c>
      <c r="E2335" s="6">
        <v>99.73205708738503</v>
      </c>
      <c r="F2335" s="9">
        <v>115.57098559499872</v>
      </c>
      <c r="G2335" s="9">
        <v>105.92513967712831</v>
      </c>
      <c r="H2335" s="9">
        <v>92.315227932137049</v>
      </c>
    </row>
    <row r="2336" spans="1:8" x14ac:dyDescent="0.25">
      <c r="A2336" s="21"/>
      <c r="B2336" s="5">
        <f>DATE(YEAR(siječanj!B2336),MONTH(siječanj!B2336)+8,DAY(siječanj!B2336))</f>
        <v>45925</v>
      </c>
      <c r="C2336" s="8">
        <v>24.3020833333333</v>
      </c>
      <c r="D2336">
        <v>0.92563244585690874</v>
      </c>
      <c r="E2336" s="6">
        <v>97.085886949727922</v>
      </c>
      <c r="F2336" s="9">
        <v>119.10716085647752</v>
      </c>
      <c r="G2336" s="9">
        <v>43.113617037824632</v>
      </c>
      <c r="H2336" s="9">
        <v>89.865846995463997</v>
      </c>
    </row>
    <row r="2337" spans="1:8" x14ac:dyDescent="0.25">
      <c r="A2337" s="21"/>
      <c r="B2337" s="5">
        <f>DATE(YEAR(siječanj!B2337),MONTH(siječanj!B2337)+8,DAY(siječanj!B2337))</f>
        <v>45925</v>
      </c>
      <c r="C2337" s="8">
        <v>24.3125</v>
      </c>
      <c r="D2337">
        <v>0.92563244585690874</v>
      </c>
      <c r="E2337" s="6">
        <v>96.8846175916036</v>
      </c>
      <c r="F2337" s="9">
        <v>123.19756128948134</v>
      </c>
      <c r="G2337" s="9">
        <v>12.221024937416702</v>
      </c>
      <c r="H2337" s="9">
        <v>89.67954554722732</v>
      </c>
    </row>
    <row r="2338" spans="1:8" x14ac:dyDescent="0.25">
      <c r="A2338" s="21"/>
      <c r="B2338" s="5">
        <f>DATE(YEAR(siječanj!B2338),MONTH(siječanj!B2338)+8,DAY(siječanj!B2338))</f>
        <v>45925</v>
      </c>
      <c r="C2338" s="8">
        <v>24.3229166666667</v>
      </c>
      <c r="D2338">
        <v>0.92563244585690874</v>
      </c>
      <c r="E2338" s="6">
        <v>95.964414367495877</v>
      </c>
      <c r="F2338" s="9">
        <v>129.28397160342575</v>
      </c>
      <c r="G2338" s="9">
        <v>4.8341576680615566</v>
      </c>
      <c r="H2338" s="9">
        <v>88.827775586211075</v>
      </c>
    </row>
    <row r="2339" spans="1:8" x14ac:dyDescent="0.25">
      <c r="A2339" s="21"/>
      <c r="B2339" s="5">
        <f>DATE(YEAR(siječanj!B2339),MONTH(siječanj!B2339)+8,DAY(siječanj!B2339))</f>
        <v>45925</v>
      </c>
      <c r="C2339" s="8">
        <v>24.3333333333333</v>
      </c>
      <c r="D2339">
        <v>0.92563244585690874</v>
      </c>
      <c r="E2339" s="6">
        <v>97.382414317246756</v>
      </c>
      <c r="F2339" s="9">
        <v>137.60371610350444</v>
      </c>
      <c r="G2339" s="9">
        <v>2.4943285472085881</v>
      </c>
      <c r="H2339" s="9">
        <v>90.140322347923956</v>
      </c>
    </row>
    <row r="2340" spans="1:8" x14ac:dyDescent="0.25">
      <c r="A2340" s="21"/>
      <c r="B2340" s="5">
        <f>DATE(YEAR(siječanj!B2340),MONTH(siječanj!B2340)+8,DAY(siječanj!B2340))</f>
        <v>45925</v>
      </c>
      <c r="C2340" s="8">
        <v>24.34375</v>
      </c>
      <c r="D2340">
        <v>0.92563244585690874</v>
      </c>
      <c r="E2340" s="6">
        <v>98.235290090570402</v>
      </c>
      <c r="F2340" s="9">
        <v>141.27226994964593</v>
      </c>
      <c r="G2340" s="9">
        <v>1.8436613783555507</v>
      </c>
      <c r="H2340" s="9">
        <v>90.929771835997627</v>
      </c>
    </row>
    <row r="2341" spans="1:8" x14ac:dyDescent="0.25">
      <c r="A2341" s="21"/>
      <c r="B2341" s="5">
        <f>DATE(YEAR(siječanj!B2341),MONTH(siječanj!B2341)+8,DAY(siječanj!B2341))</f>
        <v>45925</v>
      </c>
      <c r="C2341" s="8">
        <v>24.3541666666667</v>
      </c>
      <c r="D2341">
        <v>0.92563244585690874</v>
      </c>
      <c r="E2341" s="6">
        <v>97.645689416459263</v>
      </c>
      <c r="F2341" s="9">
        <v>143.92396107017919</v>
      </c>
      <c r="G2341" s="9">
        <v>1.6154806386782281</v>
      </c>
      <c r="H2341" s="9">
        <v>90.384018321941255</v>
      </c>
    </row>
    <row r="2342" spans="1:8" x14ac:dyDescent="0.25">
      <c r="A2342" s="21"/>
      <c r="B2342" s="5">
        <f>DATE(YEAR(siječanj!B2342),MONTH(siječanj!B2342)+8,DAY(siječanj!B2342))</f>
        <v>45925</v>
      </c>
      <c r="C2342" s="8">
        <v>24.3645833333333</v>
      </c>
      <c r="D2342">
        <v>0.92563244585690874</v>
      </c>
      <c r="E2342" s="6">
        <v>97.898085412076867</v>
      </c>
      <c r="F2342" s="9">
        <v>147.03624384649521</v>
      </c>
      <c r="G2342" s="9">
        <v>1.5461276777220592</v>
      </c>
      <c r="H2342" s="9">
        <v>90.617644244689274</v>
      </c>
    </row>
    <row r="2343" spans="1:8" x14ac:dyDescent="0.25">
      <c r="A2343" s="21"/>
      <c r="B2343" s="5">
        <f>DATE(YEAR(siječanj!B2343),MONTH(siječanj!B2343)+8,DAY(siječanj!B2343))</f>
        <v>45925</v>
      </c>
      <c r="C2343" s="8">
        <v>24.375</v>
      </c>
      <c r="D2343">
        <v>0.92563244585690874</v>
      </c>
      <c r="E2343" s="6">
        <v>98.216851267619631</v>
      </c>
      <c r="F2343" s="9">
        <v>150.50595156446826</v>
      </c>
      <c r="G2343" s="9">
        <v>1.4496607636044279</v>
      </c>
      <c r="H2343" s="9">
        <v>90.912704263210983</v>
      </c>
    </row>
    <row r="2344" spans="1:8" x14ac:dyDescent="0.25">
      <c r="A2344" s="21"/>
      <c r="B2344" s="5">
        <f>DATE(YEAR(siječanj!B2344),MONTH(siječanj!B2344)+8,DAY(siječanj!B2344))</f>
        <v>45925</v>
      </c>
      <c r="C2344" s="8">
        <v>24.3854166666667</v>
      </c>
      <c r="D2344">
        <v>0.92563244585690874</v>
      </c>
      <c r="E2344" s="6">
        <v>99.288499417094158</v>
      </c>
      <c r="F2344" s="9">
        <v>152.14871989093797</v>
      </c>
      <c r="G2344" s="9">
        <v>1.3573994484876777</v>
      </c>
      <c r="H2344" s="9">
        <v>91.904656560907128</v>
      </c>
    </row>
    <row r="2345" spans="1:8" x14ac:dyDescent="0.25">
      <c r="A2345" s="21"/>
      <c r="B2345" s="5">
        <f>DATE(YEAR(siječanj!B2345),MONTH(siječanj!B2345)+8,DAY(siječanj!B2345))</f>
        <v>45925</v>
      </c>
      <c r="C2345" s="8">
        <v>24.3958333333333</v>
      </c>
      <c r="D2345">
        <v>0.92563244585690874</v>
      </c>
      <c r="E2345" s="6">
        <v>98.714282583720959</v>
      </c>
      <c r="F2345" s="9">
        <v>153.08158668175372</v>
      </c>
      <c r="G2345" s="9">
        <v>1.3510746819420352</v>
      </c>
      <c r="H2345" s="9">
        <v>91.373142828979681</v>
      </c>
    </row>
    <row r="2346" spans="1:8" x14ac:dyDescent="0.25">
      <c r="A2346" s="21"/>
      <c r="B2346" s="5">
        <f>DATE(YEAR(siječanj!B2346),MONTH(siječanj!B2346)+8,DAY(siječanj!B2346))</f>
        <v>45925</v>
      </c>
      <c r="C2346" s="8">
        <v>24.40625</v>
      </c>
      <c r="D2346">
        <v>0.92563244585690874</v>
      </c>
      <c r="E2346" s="6">
        <v>98.543057019877168</v>
      </c>
      <c r="F2346" s="9">
        <v>153.82069312910696</v>
      </c>
      <c r="G2346" s="9">
        <v>1.3198391971041052</v>
      </c>
      <c r="H2346" s="9">
        <v>91.214650891525721</v>
      </c>
    </row>
    <row r="2347" spans="1:8" x14ac:dyDescent="0.25">
      <c r="A2347" s="21"/>
      <c r="B2347" s="5">
        <f>DATE(YEAR(siječanj!B2347),MONTH(siječanj!B2347)+8,DAY(siječanj!B2347))</f>
        <v>45925</v>
      </c>
      <c r="C2347" s="8">
        <v>24.4166666666667</v>
      </c>
      <c r="D2347">
        <v>0.92563244585690874</v>
      </c>
      <c r="E2347" s="6">
        <v>99.329065817855607</v>
      </c>
      <c r="F2347" s="9">
        <v>153.88218131719015</v>
      </c>
      <c r="G2347" s="9">
        <v>1.3315022397822232</v>
      </c>
      <c r="H2347" s="9">
        <v>91.942206137663561</v>
      </c>
    </row>
    <row r="2348" spans="1:8" x14ac:dyDescent="0.25">
      <c r="A2348" s="21"/>
      <c r="B2348" s="5">
        <f>DATE(YEAR(siječanj!B2348),MONTH(siječanj!B2348)+8,DAY(siječanj!B2348))</f>
        <v>45925</v>
      </c>
      <c r="C2348" s="8">
        <v>24.4270833333333</v>
      </c>
      <c r="D2348">
        <v>0.92563244585690874</v>
      </c>
      <c r="E2348" s="6">
        <v>99.371463227405243</v>
      </c>
      <c r="F2348" s="9">
        <v>153.67905427577114</v>
      </c>
      <c r="G2348" s="9">
        <v>1.3405260897655122</v>
      </c>
      <c r="H2348" s="9">
        <v>91.981450555562986</v>
      </c>
    </row>
    <row r="2349" spans="1:8" x14ac:dyDescent="0.25">
      <c r="A2349" s="21"/>
      <c r="B2349" s="5">
        <f>DATE(YEAR(siječanj!B2349),MONTH(siječanj!B2349)+8,DAY(siječanj!B2349))</f>
        <v>45925</v>
      </c>
      <c r="C2349" s="8">
        <v>24.4375</v>
      </c>
      <c r="D2349">
        <v>0.92563244585690874</v>
      </c>
      <c r="E2349" s="6">
        <v>99.425866667537861</v>
      </c>
      <c r="F2349" s="9">
        <v>153.44656339507881</v>
      </c>
      <c r="G2349" s="9">
        <v>1.3282890821783659</v>
      </c>
      <c r="H2349" s="9">
        <v>92.031808144915971</v>
      </c>
    </row>
    <row r="2350" spans="1:8" x14ac:dyDescent="0.25">
      <c r="A2350" s="21"/>
      <c r="B2350" s="5">
        <f>DATE(YEAR(siječanj!B2350),MONTH(siječanj!B2350)+8,DAY(siječanj!B2350))</f>
        <v>45925</v>
      </c>
      <c r="C2350" s="8">
        <v>24.4479166666667</v>
      </c>
      <c r="D2350">
        <v>0.92563244585690874</v>
      </c>
      <c r="E2350" s="6">
        <v>101.16738081633574</v>
      </c>
      <c r="F2350" s="9">
        <v>153.6675201045251</v>
      </c>
      <c r="G2350" s="9">
        <v>1.2876149911372903</v>
      </c>
      <c r="H2350" s="9">
        <v>93.643810145962149</v>
      </c>
    </row>
    <row r="2351" spans="1:8" x14ac:dyDescent="0.25">
      <c r="A2351" s="21"/>
      <c r="B2351" s="5">
        <f>DATE(YEAR(siječanj!B2351),MONTH(siječanj!B2351)+8,DAY(siječanj!B2351))</f>
        <v>45925</v>
      </c>
      <c r="C2351" s="8">
        <v>24.4583333333333</v>
      </c>
      <c r="D2351">
        <v>0.92563244585690874</v>
      </c>
      <c r="E2351" s="6">
        <v>101.78187093062112</v>
      </c>
      <c r="F2351" s="9">
        <v>153.73998565449793</v>
      </c>
      <c r="G2351" s="9">
        <v>1.2453975565622895</v>
      </c>
      <c r="H2351" s="9">
        <v>94.212602133403038</v>
      </c>
    </row>
    <row r="2352" spans="1:8" x14ac:dyDescent="0.25">
      <c r="A2352" s="21"/>
      <c r="B2352" s="5">
        <f>DATE(YEAR(siječanj!B2352),MONTH(siječanj!B2352)+8,DAY(siječanj!B2352))</f>
        <v>45925</v>
      </c>
      <c r="C2352" s="8">
        <v>24.46875</v>
      </c>
      <c r="D2352">
        <v>0.92563244585690874</v>
      </c>
      <c r="E2352" s="6">
        <v>102.75389596159442</v>
      </c>
      <c r="F2352" s="9">
        <v>153.77092434015708</v>
      </c>
      <c r="G2352" s="9">
        <v>1.1556158569340691</v>
      </c>
      <c r="H2352" s="9">
        <v>95.112340040256981</v>
      </c>
    </row>
    <row r="2353" spans="1:8" x14ac:dyDescent="0.25">
      <c r="A2353" s="21"/>
      <c r="B2353" s="5">
        <f>DATE(YEAR(siječanj!B2353),MONTH(siječanj!B2353)+8,DAY(siječanj!B2353))</f>
        <v>45925</v>
      </c>
      <c r="C2353" s="8">
        <v>24.4791666666667</v>
      </c>
      <c r="D2353">
        <v>0.92563244585690874</v>
      </c>
      <c r="E2353" s="6">
        <v>103.28825938843413</v>
      </c>
      <c r="F2353" s="9">
        <v>153.56849574090998</v>
      </c>
      <c r="G2353" s="9">
        <v>1.1131577528041541</v>
      </c>
      <c r="H2353" s="9">
        <v>95.606964166019097</v>
      </c>
    </row>
    <row r="2354" spans="1:8" x14ac:dyDescent="0.25">
      <c r="A2354" s="21"/>
      <c r="B2354" s="5">
        <f>DATE(YEAR(siječanj!B2354),MONTH(siječanj!B2354)+8,DAY(siječanj!B2354))</f>
        <v>45925</v>
      </c>
      <c r="C2354" s="8">
        <v>24.4895833333333</v>
      </c>
      <c r="D2354">
        <v>0.92563244585690874</v>
      </c>
      <c r="E2354" s="6">
        <v>103.13068370297667</v>
      </c>
      <c r="F2354" s="9">
        <v>153.366217882369</v>
      </c>
      <c r="G2354" s="9">
        <v>1.0946629352397679</v>
      </c>
      <c r="H2354" s="9">
        <v>95.461106998881533</v>
      </c>
    </row>
    <row r="2355" spans="1:8" x14ac:dyDescent="0.25">
      <c r="A2355" s="21"/>
      <c r="B2355" s="5">
        <f>DATE(YEAR(siječanj!B2355),MONTH(siječanj!B2355)+8,DAY(siječanj!B2355))</f>
        <v>45925</v>
      </c>
      <c r="C2355" s="8">
        <v>24.5</v>
      </c>
      <c r="D2355">
        <v>0.92563244585690874</v>
      </c>
      <c r="E2355" s="6">
        <v>101.56962344192581</v>
      </c>
      <c r="F2355" s="9">
        <v>153.36298949332911</v>
      </c>
      <c r="G2355" s="9">
        <v>1.1259531009999568</v>
      </c>
      <c r="H2355" s="9">
        <v>94.016138971315002</v>
      </c>
    </row>
    <row r="2356" spans="1:8" x14ac:dyDescent="0.25">
      <c r="A2356" s="21"/>
      <c r="B2356" s="5">
        <f>DATE(YEAR(siječanj!B2356),MONTH(siječanj!B2356)+8,DAY(siječanj!B2356))</f>
        <v>45925</v>
      </c>
      <c r="C2356" s="8">
        <v>24.5104166666667</v>
      </c>
      <c r="D2356">
        <v>0.92563244585690874</v>
      </c>
      <c r="E2356" s="6">
        <v>100.68130393331462</v>
      </c>
      <c r="F2356" s="9">
        <v>152.72678604061775</v>
      </c>
      <c r="G2356" s="9">
        <v>1.1361479415089089</v>
      </c>
      <c r="H2356" s="9">
        <v>93.193881611856824</v>
      </c>
    </row>
    <row r="2357" spans="1:8" x14ac:dyDescent="0.25">
      <c r="A2357" s="21"/>
      <c r="B2357" s="5">
        <f>DATE(YEAR(siječanj!B2357),MONTH(siječanj!B2357)+8,DAY(siječanj!B2357))</f>
        <v>45925</v>
      </c>
      <c r="C2357" s="8">
        <v>24.5208333333333</v>
      </c>
      <c r="D2357">
        <v>0.92563244585690874</v>
      </c>
      <c r="E2357" s="6">
        <v>100.70259968452602</v>
      </c>
      <c r="F2357" s="9">
        <v>152.3098561796381</v>
      </c>
      <c r="G2357" s="9">
        <v>1.1159635936921701</v>
      </c>
      <c r="H2357" s="9">
        <v>93.213593650136986</v>
      </c>
    </row>
    <row r="2358" spans="1:8" x14ac:dyDescent="0.25">
      <c r="A2358" s="21"/>
      <c r="B2358" s="5">
        <f>DATE(YEAR(siječanj!B2358),MONTH(siječanj!B2358)+8,DAY(siječanj!B2358))</f>
        <v>45925</v>
      </c>
      <c r="C2358" s="8">
        <v>24.53125</v>
      </c>
      <c r="D2358">
        <v>0.92563244585690874</v>
      </c>
      <c r="E2358" s="6">
        <v>99.860954560562462</v>
      </c>
      <c r="F2358" s="9">
        <v>152.12926625531716</v>
      </c>
      <c r="G2358" s="9">
        <v>1.1599654129699195</v>
      </c>
      <c r="H2358" s="9">
        <v>92.434539615499062</v>
      </c>
    </row>
    <row r="2359" spans="1:8" x14ac:dyDescent="0.25">
      <c r="A2359" s="21"/>
      <c r="B2359" s="5">
        <f>DATE(YEAR(siječanj!B2359),MONTH(siječanj!B2359)+8,DAY(siječanj!B2359))</f>
        <v>45925</v>
      </c>
      <c r="C2359" s="8">
        <v>24.5416666666667</v>
      </c>
      <c r="D2359">
        <v>0.92563244585690874</v>
      </c>
      <c r="E2359" s="6">
        <v>97.73337285245151</v>
      </c>
      <c r="F2359" s="9">
        <v>151.61467985168508</v>
      </c>
      <c r="G2359" s="9">
        <v>1.1498200456271899</v>
      </c>
      <c r="H2359" s="9">
        <v>90.465180955259896</v>
      </c>
    </row>
    <row r="2360" spans="1:8" x14ac:dyDescent="0.25">
      <c r="A2360" s="21"/>
      <c r="B2360" s="5">
        <f>DATE(YEAR(siječanj!B2360),MONTH(siječanj!B2360)+8,DAY(siječanj!B2360))</f>
        <v>45925</v>
      </c>
      <c r="C2360" s="8">
        <v>24.5520833333333</v>
      </c>
      <c r="D2360">
        <v>0.92563244585690874</v>
      </c>
      <c r="E2360" s="6">
        <v>96.621224650289534</v>
      </c>
      <c r="F2360" s="9">
        <v>151.20378217734628</v>
      </c>
      <c r="G2360" s="9">
        <v>1.1342021174012704</v>
      </c>
      <c r="H2360" s="9">
        <v>89.435740494737345</v>
      </c>
    </row>
    <row r="2361" spans="1:8" x14ac:dyDescent="0.25">
      <c r="A2361" s="21"/>
      <c r="B2361" s="5">
        <f>DATE(YEAR(siječanj!B2361),MONTH(siječanj!B2361)+8,DAY(siječanj!B2361))</f>
        <v>45925</v>
      </c>
      <c r="C2361" s="8">
        <v>24.5625</v>
      </c>
      <c r="D2361">
        <v>0.92563244585690874</v>
      </c>
      <c r="E2361" s="6">
        <v>96.611488317998877</v>
      </c>
      <c r="F2361" s="9">
        <v>150.61358605710544</v>
      </c>
      <c r="G2361" s="9">
        <v>1.113994706812405</v>
      </c>
      <c r="H2361" s="9">
        <v>89.426728229665471</v>
      </c>
    </row>
    <row r="2362" spans="1:8" x14ac:dyDescent="0.25">
      <c r="A2362" s="21"/>
      <c r="B2362" s="5">
        <f>DATE(YEAR(siječanj!B2362),MONTH(siječanj!B2362)+8,DAY(siječanj!B2362))</f>
        <v>45925</v>
      </c>
      <c r="C2362" s="8">
        <v>24.5729166666667</v>
      </c>
      <c r="D2362">
        <v>0.92563244585690874</v>
      </c>
      <c r="E2362" s="6">
        <v>96.951333055675377</v>
      </c>
      <c r="F2362" s="9">
        <v>150.08090769866422</v>
      </c>
      <c r="G2362" s="9">
        <v>1.0918559784777622</v>
      </c>
      <c r="H2362" s="9">
        <v>89.741299545412559</v>
      </c>
    </row>
    <row r="2363" spans="1:8" x14ac:dyDescent="0.25">
      <c r="A2363" s="21"/>
      <c r="B2363" s="5">
        <f>DATE(YEAR(siječanj!B2363),MONTH(siječanj!B2363)+8,DAY(siječanj!B2363))</f>
        <v>45925</v>
      </c>
      <c r="C2363" s="8">
        <v>24.5833333333333</v>
      </c>
      <c r="D2363">
        <v>0.92563244585690874</v>
      </c>
      <c r="E2363" s="6">
        <v>99.477857810532555</v>
      </c>
      <c r="F2363" s="9">
        <v>148.78916105742098</v>
      </c>
      <c r="G2363" s="9">
        <v>1.089961859284325</v>
      </c>
      <c r="H2363" s="9">
        <v>92.079932833769035</v>
      </c>
    </row>
    <row r="2364" spans="1:8" x14ac:dyDescent="0.25">
      <c r="A2364" s="21"/>
      <c r="B2364" s="5">
        <f>DATE(YEAR(siječanj!B2364),MONTH(siječanj!B2364)+8,DAY(siječanj!B2364))</f>
        <v>45925</v>
      </c>
      <c r="C2364" s="8">
        <v>24.59375</v>
      </c>
      <c r="D2364">
        <v>0.92563244585690874</v>
      </c>
      <c r="E2364" s="6">
        <v>101.04212060399064</v>
      </c>
      <c r="F2364" s="9">
        <v>148.23507526732286</v>
      </c>
      <c r="G2364" s="9">
        <v>1.0607789570366637</v>
      </c>
      <c r="H2364" s="9">
        <v>93.527865229240604</v>
      </c>
    </row>
    <row r="2365" spans="1:8" x14ac:dyDescent="0.25">
      <c r="A2365" s="21"/>
      <c r="B2365" s="5">
        <f>DATE(YEAR(siječanj!B2365),MONTH(siječanj!B2365)+8,DAY(siječanj!B2365))</f>
        <v>45925</v>
      </c>
      <c r="C2365" s="8">
        <v>24.6041666666667</v>
      </c>
      <c r="D2365">
        <v>0.92563244585690874</v>
      </c>
      <c r="E2365" s="6">
        <v>100.98195379384872</v>
      </c>
      <c r="F2365" s="9">
        <v>147.53979803622229</v>
      </c>
      <c r="G2365" s="9">
        <v>1.0344123101568325</v>
      </c>
      <c r="H2365" s="9">
        <v>93.472172877609538</v>
      </c>
    </row>
    <row r="2366" spans="1:8" x14ac:dyDescent="0.25">
      <c r="A2366" s="21"/>
      <c r="B2366" s="5">
        <f>DATE(YEAR(siječanj!B2366),MONTH(siječanj!B2366)+8,DAY(siječanj!B2366))</f>
        <v>45925</v>
      </c>
      <c r="C2366" s="8">
        <v>24.6145833333333</v>
      </c>
      <c r="D2366">
        <v>0.92563244585690874</v>
      </c>
      <c r="E2366" s="6">
        <v>102.99732803533499</v>
      </c>
      <c r="F2366" s="9">
        <v>146.20862497397363</v>
      </c>
      <c r="G2366" s="9">
        <v>1.0600766593930373</v>
      </c>
      <c r="H2366" s="9">
        <v>95.337668666073483</v>
      </c>
    </row>
    <row r="2367" spans="1:8" x14ac:dyDescent="0.25">
      <c r="A2367" s="21"/>
      <c r="B2367" s="5">
        <f>DATE(YEAR(siječanj!B2367),MONTH(siječanj!B2367)+8,DAY(siječanj!B2367))</f>
        <v>45925</v>
      </c>
      <c r="C2367" s="8">
        <v>24.625</v>
      </c>
      <c r="D2367">
        <v>0.92563244585690874</v>
      </c>
      <c r="E2367" s="6">
        <v>103.65174879719522</v>
      </c>
      <c r="F2367" s="9">
        <v>143.51421692553444</v>
      </c>
      <c r="G2367" s="9">
        <v>1.0326863256122205</v>
      </c>
      <c r="H2367" s="9">
        <v>95.94342175649372</v>
      </c>
    </row>
    <row r="2368" spans="1:8" x14ac:dyDescent="0.25">
      <c r="A2368" s="21"/>
      <c r="B2368" s="5">
        <f>DATE(YEAR(siječanj!B2368),MONTH(siječanj!B2368)+8,DAY(siječanj!B2368))</f>
        <v>45925</v>
      </c>
      <c r="C2368" s="8">
        <v>24.6354166666667</v>
      </c>
      <c r="D2368">
        <v>0.92563244585690874</v>
      </c>
      <c r="E2368" s="6">
        <v>104.50553759923856</v>
      </c>
      <c r="F2368" s="9">
        <v>141.64636969927017</v>
      </c>
      <c r="G2368" s="9">
        <v>1.0350978686583583</v>
      </c>
      <c r="H2368" s="9">
        <v>96.733716373574325</v>
      </c>
    </row>
    <row r="2369" spans="1:8" x14ac:dyDescent="0.25">
      <c r="A2369" s="21"/>
      <c r="B2369" s="5">
        <f>DATE(YEAR(siječanj!B2369),MONTH(siječanj!B2369)+8,DAY(siječanj!B2369))</f>
        <v>45925</v>
      </c>
      <c r="C2369" s="8">
        <v>24.6458333333333</v>
      </c>
      <c r="D2369">
        <v>0.92563244585690874</v>
      </c>
      <c r="E2369" s="6">
        <v>106.26044217574537</v>
      </c>
      <c r="F2369" s="9">
        <v>140.0043514945763</v>
      </c>
      <c r="G2369" s="9">
        <v>1.0176126032470056</v>
      </c>
      <c r="H2369" s="9">
        <v>98.358112988971811</v>
      </c>
    </row>
    <row r="2370" spans="1:8" x14ac:dyDescent="0.25">
      <c r="A2370" s="21"/>
      <c r="B2370" s="5">
        <f>DATE(YEAR(siječanj!B2370),MONTH(siječanj!B2370)+8,DAY(siječanj!B2370))</f>
        <v>45925</v>
      </c>
      <c r="C2370" s="8">
        <v>24.65625</v>
      </c>
      <c r="D2370">
        <v>0.92563244585690874</v>
      </c>
      <c r="E2370" s="6">
        <v>106.07106397691177</v>
      </c>
      <c r="F2370" s="9">
        <v>138.57461949215548</v>
      </c>
      <c r="G2370" s="9">
        <v>1.0218260143980724</v>
      </c>
      <c r="H2370" s="9">
        <v>98.182818383593485</v>
      </c>
    </row>
    <row r="2371" spans="1:8" x14ac:dyDescent="0.25">
      <c r="A2371" s="21"/>
      <c r="B2371" s="5">
        <f>DATE(YEAR(siječanj!B2371),MONTH(siječanj!B2371)+8,DAY(siječanj!B2371))</f>
        <v>45925</v>
      </c>
      <c r="C2371" s="8">
        <v>24.6666666666667</v>
      </c>
      <c r="D2371">
        <v>0.92563244585690874</v>
      </c>
      <c r="E2371" s="6">
        <v>106.1765247356544</v>
      </c>
      <c r="F2371" s="9">
        <v>135.82856274521353</v>
      </c>
      <c r="G2371" s="9">
        <v>1.0344498803230815</v>
      </c>
      <c r="H2371" s="9">
        <v>98.280436283650346</v>
      </c>
    </row>
    <row r="2372" spans="1:8" x14ac:dyDescent="0.25">
      <c r="A2372" s="21"/>
      <c r="B2372" s="5">
        <f>DATE(YEAR(siječanj!B2372),MONTH(siječanj!B2372)+8,DAY(siječanj!B2372))</f>
        <v>45925</v>
      </c>
      <c r="C2372" s="8">
        <v>24.6770833333333</v>
      </c>
      <c r="D2372">
        <v>0.92563244585690874</v>
      </c>
      <c r="E2372" s="6">
        <v>106.85377220577662</v>
      </c>
      <c r="F2372" s="9">
        <v>134.34765555226508</v>
      </c>
      <c r="G2372" s="9">
        <v>1.0547904597886726</v>
      </c>
      <c r="H2372" s="9">
        <v>98.907318515869989</v>
      </c>
    </row>
    <row r="2373" spans="1:8" x14ac:dyDescent="0.25">
      <c r="A2373" s="21"/>
      <c r="B2373" s="5">
        <f>DATE(YEAR(siječanj!B2373),MONTH(siječanj!B2373)+8,DAY(siječanj!B2373))</f>
        <v>45925</v>
      </c>
      <c r="C2373" s="8">
        <v>24.6875</v>
      </c>
      <c r="D2373">
        <v>0.92563244585690874</v>
      </c>
      <c r="E2373" s="6">
        <v>109.40830872136466</v>
      </c>
      <c r="F2373" s="9">
        <v>133.51015124136657</v>
      </c>
      <c r="G2373" s="9">
        <v>1.1063609447222464</v>
      </c>
      <c r="H2373" s="9">
        <v>101.27188039882454</v>
      </c>
    </row>
    <row r="2374" spans="1:8" x14ac:dyDescent="0.25">
      <c r="A2374" s="21"/>
      <c r="B2374" s="5">
        <f>DATE(YEAR(siječanj!B2374),MONTH(siječanj!B2374)+8,DAY(siječanj!B2374))</f>
        <v>45925</v>
      </c>
      <c r="C2374" s="8">
        <v>24.6979166666667</v>
      </c>
      <c r="D2374">
        <v>0.92563244585690874</v>
      </c>
      <c r="E2374" s="6">
        <v>110.47973604068247</v>
      </c>
      <c r="F2374" s="9">
        <v>132.78051311146828</v>
      </c>
      <c r="G2374" s="9">
        <v>1.2536908383737884</v>
      </c>
      <c r="H2374" s="9">
        <v>102.26362828896258</v>
      </c>
    </row>
    <row r="2375" spans="1:8" x14ac:dyDescent="0.25">
      <c r="A2375" s="21"/>
      <c r="B2375" s="5">
        <f>DATE(YEAR(siječanj!B2375),MONTH(siječanj!B2375)+8,DAY(siječanj!B2375))</f>
        <v>45925</v>
      </c>
      <c r="C2375" s="8">
        <v>24.7083333333333</v>
      </c>
      <c r="D2375">
        <v>0.92563244585690874</v>
      </c>
      <c r="E2375" s="6">
        <v>112.05212201699048</v>
      </c>
      <c r="F2375" s="9">
        <v>132.13706499697284</v>
      </c>
      <c r="G2375" s="9">
        <v>1.630648100652111</v>
      </c>
      <c r="H2375" s="9">
        <v>103.71907976604368</v>
      </c>
    </row>
    <row r="2376" spans="1:8" x14ac:dyDescent="0.25">
      <c r="A2376" s="21"/>
      <c r="B2376" s="5">
        <f>DATE(YEAR(siječanj!B2376),MONTH(siječanj!B2376)+8,DAY(siječanj!B2376))</f>
        <v>45925</v>
      </c>
      <c r="C2376" s="8">
        <v>24.71875</v>
      </c>
      <c r="D2376">
        <v>0.92563244585690874</v>
      </c>
      <c r="E2376" s="6">
        <v>115.2000103485445</v>
      </c>
      <c r="F2376" s="9">
        <v>132.11819999715757</v>
      </c>
      <c r="G2376" s="9">
        <v>2.6584919976680679</v>
      </c>
      <c r="H2376" s="9">
        <v>106.63286734166444</v>
      </c>
    </row>
    <row r="2377" spans="1:8" x14ac:dyDescent="0.25">
      <c r="A2377" s="21"/>
      <c r="B2377" s="5">
        <f>DATE(YEAR(siječanj!B2377),MONTH(siječanj!B2377)+8,DAY(siječanj!B2377))</f>
        <v>45925</v>
      </c>
      <c r="C2377" s="8">
        <v>24.7291666666667</v>
      </c>
      <c r="D2377">
        <v>0.92563244585690874</v>
      </c>
      <c r="E2377" s="6">
        <v>119.34872867788127</v>
      </c>
      <c r="F2377" s="9">
        <v>132.56653325088828</v>
      </c>
      <c r="G2377" s="9">
        <v>6.557541357114661</v>
      </c>
      <c r="H2377" s="9">
        <v>110.47305563601982</v>
      </c>
    </row>
    <row r="2378" spans="1:8" x14ac:dyDescent="0.25">
      <c r="A2378" s="21"/>
      <c r="B2378" s="5">
        <f>DATE(YEAR(siječanj!B2378),MONTH(siječanj!B2378)+8,DAY(siječanj!B2378))</f>
        <v>45925</v>
      </c>
      <c r="C2378" s="8">
        <v>24.7395833333333</v>
      </c>
      <c r="D2378">
        <v>0.92563244585690874</v>
      </c>
      <c r="E2378" s="6">
        <v>123.85356583814763</v>
      </c>
      <c r="F2378" s="9">
        <v>134.21339941177413</v>
      </c>
      <c r="G2378" s="9">
        <v>22.464130330609212</v>
      </c>
      <c r="H2378" s="9">
        <v>114.64287907486427</v>
      </c>
    </row>
    <row r="2379" spans="1:8" x14ac:dyDescent="0.25">
      <c r="A2379" s="21"/>
      <c r="B2379" s="5">
        <f>DATE(YEAR(siječanj!B2379),MONTH(siječanj!B2379)+8,DAY(siječanj!B2379))</f>
        <v>45925</v>
      </c>
      <c r="C2379" s="8">
        <v>24.75</v>
      </c>
      <c r="D2379">
        <v>0.92563244585690874</v>
      </c>
      <c r="E2379" s="6">
        <v>128.64991861067216</v>
      </c>
      <c r="F2379" s="9">
        <v>135.98323202224896</v>
      </c>
      <c r="G2379" s="9">
        <v>62.664097197522459</v>
      </c>
      <c r="H2379" s="9">
        <v>119.08253882288871</v>
      </c>
    </row>
    <row r="2380" spans="1:8" x14ac:dyDescent="0.25">
      <c r="A2380" s="21"/>
      <c r="B2380" s="5">
        <f>DATE(YEAR(siječanj!B2380),MONTH(siječanj!B2380)+8,DAY(siječanj!B2380))</f>
        <v>45925</v>
      </c>
      <c r="C2380" s="8">
        <v>24.7604166666667</v>
      </c>
      <c r="D2380">
        <v>0.92563244585690874</v>
      </c>
      <c r="E2380" s="6">
        <v>132.98529981915772</v>
      </c>
      <c r="F2380" s="9">
        <v>137.89989529070544</v>
      </c>
      <c r="G2380" s="9">
        <v>123.33109411243127</v>
      </c>
      <c r="H2380" s="9">
        <v>123.09550833462129</v>
      </c>
    </row>
    <row r="2381" spans="1:8" x14ac:dyDescent="0.25">
      <c r="A2381" s="21"/>
      <c r="B2381" s="5">
        <f>DATE(YEAR(siječanj!B2381),MONTH(siječanj!B2381)+8,DAY(siječanj!B2381))</f>
        <v>45925</v>
      </c>
      <c r="C2381" s="8">
        <v>24.7708333333333</v>
      </c>
      <c r="D2381">
        <v>0.92563244585690874</v>
      </c>
      <c r="E2381" s="6">
        <v>137.90421431892847</v>
      </c>
      <c r="F2381" s="9">
        <v>139.14460469149012</v>
      </c>
      <c r="G2381" s="9">
        <v>178.43268424628911</v>
      </c>
      <c r="H2381" s="9">
        <v>127.64861519400509</v>
      </c>
    </row>
    <row r="2382" spans="1:8" x14ac:dyDescent="0.25">
      <c r="A2382" s="21"/>
      <c r="B2382" s="5">
        <f>DATE(YEAR(siječanj!B2382),MONTH(siječanj!B2382)+8,DAY(siječanj!B2382))</f>
        <v>45925</v>
      </c>
      <c r="C2382" s="8">
        <v>24.78125</v>
      </c>
      <c r="D2382">
        <v>0.92563244585690874</v>
      </c>
      <c r="E2382" s="6">
        <v>143.56996155466072</v>
      </c>
      <c r="F2382" s="9">
        <v>139.63514196584978</v>
      </c>
      <c r="G2382" s="9">
        <v>215.7627859485946</v>
      </c>
      <c r="H2382" s="9">
        <v>132.89301466542295</v>
      </c>
    </row>
    <row r="2383" spans="1:8" x14ac:dyDescent="0.25">
      <c r="A2383" s="21"/>
      <c r="B2383" s="5">
        <f>DATE(YEAR(siječanj!B2383),MONTH(siječanj!B2383)+8,DAY(siječanj!B2383))</f>
        <v>45925</v>
      </c>
      <c r="C2383" s="8">
        <v>24.7916666666667</v>
      </c>
      <c r="D2383">
        <v>0.92563244585690874</v>
      </c>
      <c r="E2383" s="6">
        <v>149.1662403763855</v>
      </c>
      <c r="F2383" s="9">
        <v>138.61305212972772</v>
      </c>
      <c r="G2383" s="9">
        <v>226.76939061694259</v>
      </c>
      <c r="H2383" s="9">
        <v>138.07311191887328</v>
      </c>
    </row>
    <row r="2384" spans="1:8" x14ac:dyDescent="0.25">
      <c r="A2384" s="21"/>
      <c r="B2384" s="5">
        <f>DATE(YEAR(siječanj!B2384),MONTH(siječanj!B2384)+8,DAY(siječanj!B2384))</f>
        <v>45925</v>
      </c>
      <c r="C2384" s="8">
        <v>24.8020833333333</v>
      </c>
      <c r="D2384">
        <v>0.92563244585690874</v>
      </c>
      <c r="E2384" s="6">
        <v>155.5444787830358</v>
      </c>
      <c r="F2384" s="9">
        <v>137.40776300979758</v>
      </c>
      <c r="G2384" s="9">
        <v>227.75389403118123</v>
      </c>
      <c r="H2384" s="9">
        <v>143.97701633547948</v>
      </c>
    </row>
    <row r="2385" spans="1:8" x14ac:dyDescent="0.25">
      <c r="A2385" s="21"/>
      <c r="B2385" s="5">
        <f>DATE(YEAR(siječanj!B2385),MONTH(siječanj!B2385)+8,DAY(siječanj!B2385))</f>
        <v>45925</v>
      </c>
      <c r="C2385" s="8">
        <v>24.8125</v>
      </c>
      <c r="D2385">
        <v>0.92563244585690874</v>
      </c>
      <c r="E2385" s="6">
        <v>157.83195340784508</v>
      </c>
      <c r="F2385" s="9">
        <v>135.85295306220772</v>
      </c>
      <c r="G2385" s="9">
        <v>228.34734152199729</v>
      </c>
      <c r="H2385" s="9">
        <v>146.09437706727729</v>
      </c>
    </row>
    <row r="2386" spans="1:8" x14ac:dyDescent="0.25">
      <c r="A2386" s="21"/>
      <c r="B2386" s="5">
        <f>DATE(YEAR(siječanj!B2386),MONTH(siječanj!B2386)+8,DAY(siječanj!B2386))</f>
        <v>45925</v>
      </c>
      <c r="C2386" s="8">
        <v>24.8229166666667</v>
      </c>
      <c r="D2386">
        <v>0.92563244585690874</v>
      </c>
      <c r="E2386" s="6">
        <v>157.82531265882744</v>
      </c>
      <c r="F2386" s="9">
        <v>133.74578311628349</v>
      </c>
      <c r="G2386" s="9">
        <v>228.63200397022945</v>
      </c>
      <c r="H2386" s="9">
        <v>146.08823017452178</v>
      </c>
    </row>
    <row r="2387" spans="1:8" x14ac:dyDescent="0.25">
      <c r="A2387" s="21"/>
      <c r="B2387" s="5">
        <f>DATE(YEAR(siječanj!B2387),MONTH(siječanj!B2387)+8,DAY(siječanj!B2387))</f>
        <v>45925</v>
      </c>
      <c r="C2387" s="8">
        <v>24.8333333333333</v>
      </c>
      <c r="D2387">
        <v>0.92563244585690874</v>
      </c>
      <c r="E2387" s="6">
        <v>157.73363645515863</v>
      </c>
      <c r="F2387" s="9">
        <v>128.71649936320807</v>
      </c>
      <c r="G2387" s="9">
        <v>229.2832916176659</v>
      </c>
      <c r="H2387" s="9">
        <v>146.00337170589296</v>
      </c>
    </row>
    <row r="2388" spans="1:8" x14ac:dyDescent="0.25">
      <c r="A2388" s="21"/>
      <c r="B2388" s="5">
        <f>DATE(YEAR(siječanj!B2388),MONTH(siječanj!B2388)+8,DAY(siječanj!B2388))</f>
        <v>45925</v>
      </c>
      <c r="C2388" s="8">
        <v>24.84375</v>
      </c>
      <c r="D2388">
        <v>0.92563244585690874</v>
      </c>
      <c r="E2388" s="6">
        <v>156.50240138234193</v>
      </c>
      <c r="F2388" s="9">
        <v>125.3067905397024</v>
      </c>
      <c r="G2388" s="9">
        <v>229.56723127684407</v>
      </c>
      <c r="H2388" s="9">
        <v>144.8637005740168</v>
      </c>
    </row>
    <row r="2389" spans="1:8" x14ac:dyDescent="0.25">
      <c r="A2389" s="21"/>
      <c r="B2389" s="5">
        <f>DATE(YEAR(siječanj!B2389),MONTH(siječanj!B2389)+8,DAY(siječanj!B2389))</f>
        <v>45925</v>
      </c>
      <c r="C2389" s="8">
        <v>24.8541666666667</v>
      </c>
      <c r="D2389">
        <v>0.92563244585690874</v>
      </c>
      <c r="E2389" s="6">
        <v>156.10325632056444</v>
      </c>
      <c r="F2389" s="9">
        <v>122.48713374756161</v>
      </c>
      <c r="G2389" s="9">
        <v>230.05345153537328</v>
      </c>
      <c r="H2389" s="9">
        <v>144.494238954232</v>
      </c>
    </row>
    <row r="2390" spans="1:8" x14ac:dyDescent="0.25">
      <c r="A2390" s="21"/>
      <c r="B2390" s="5">
        <f>DATE(YEAR(siječanj!B2390),MONTH(siječanj!B2390)+8,DAY(siječanj!B2390))</f>
        <v>45925</v>
      </c>
      <c r="C2390" s="8">
        <v>24.8645833333333</v>
      </c>
      <c r="D2390">
        <v>0.92563244585690874</v>
      </c>
      <c r="E2390" s="6">
        <v>155.28918327755784</v>
      </c>
      <c r="F2390" s="9">
        <v>119.96782510045327</v>
      </c>
      <c r="G2390" s="9">
        <v>230.48774019521693</v>
      </c>
      <c r="H2390" s="9">
        <v>143.74070653232764</v>
      </c>
    </row>
    <row r="2391" spans="1:8" x14ac:dyDescent="0.25">
      <c r="A2391" s="21"/>
      <c r="B2391" s="5">
        <f>DATE(YEAR(siječanj!B2391),MONTH(siječanj!B2391)+8,DAY(siječanj!B2391))</f>
        <v>45925</v>
      </c>
      <c r="C2391" s="8">
        <v>24.875</v>
      </c>
      <c r="D2391">
        <v>0.92563244585690874</v>
      </c>
      <c r="E2391" s="6">
        <v>152.24543765569447</v>
      </c>
      <c r="F2391" s="9">
        <v>115.58310041985408</v>
      </c>
      <c r="G2391" s="9">
        <v>230.29027117018512</v>
      </c>
      <c r="H2391" s="9">
        <v>140.92331682779599</v>
      </c>
    </row>
    <row r="2392" spans="1:8" x14ac:dyDescent="0.25">
      <c r="A2392" s="21"/>
      <c r="B2392" s="5">
        <f>DATE(YEAR(siječanj!B2392),MONTH(siječanj!B2392)+8,DAY(siječanj!B2392))</f>
        <v>45925</v>
      </c>
      <c r="C2392" s="8">
        <v>24.8854166666667</v>
      </c>
      <c r="D2392">
        <v>0.92563244585690874</v>
      </c>
      <c r="E2392" s="6">
        <v>157.43739824641003</v>
      </c>
      <c r="F2392" s="9">
        <v>112.58930147591738</v>
      </c>
      <c r="G2392" s="9">
        <v>229.54160560745458</v>
      </c>
      <c r="H2392" s="9">
        <v>145.72916400817272</v>
      </c>
    </row>
    <row r="2393" spans="1:8" x14ac:dyDescent="0.25">
      <c r="A2393" s="21"/>
      <c r="B2393" s="5">
        <f>DATE(YEAR(siječanj!B2393),MONTH(siječanj!B2393)+8,DAY(siječanj!B2393))</f>
        <v>45925</v>
      </c>
      <c r="C2393" s="8">
        <v>24.8958333333333</v>
      </c>
      <c r="D2393">
        <v>0.92563244585690874</v>
      </c>
      <c r="E2393" s="6">
        <v>159.63135971714374</v>
      </c>
      <c r="F2393" s="9">
        <v>110.51371247544284</v>
      </c>
      <c r="G2393" s="9">
        <v>229.27831859774821</v>
      </c>
      <c r="H2393" s="9">
        <v>147.75996593044377</v>
      </c>
    </row>
    <row r="2394" spans="1:8" x14ac:dyDescent="0.25">
      <c r="A2394" s="21"/>
      <c r="B2394" s="5">
        <f>DATE(YEAR(siječanj!B2394),MONTH(siječanj!B2394)+8,DAY(siječanj!B2394))</f>
        <v>45925</v>
      </c>
      <c r="C2394" s="8">
        <v>24.90625</v>
      </c>
      <c r="D2394">
        <v>0.92563244585690874</v>
      </c>
      <c r="E2394" s="6">
        <v>156.29857712823411</v>
      </c>
      <c r="F2394" s="9">
        <v>108.23251980365883</v>
      </c>
      <c r="G2394" s="9">
        <v>228.28412731211534</v>
      </c>
      <c r="H2394" s="9">
        <v>144.67503423116204</v>
      </c>
    </row>
    <row r="2395" spans="1:8" x14ac:dyDescent="0.25">
      <c r="A2395" s="21"/>
      <c r="B2395" s="5">
        <f>DATE(YEAR(siječanj!B2395),MONTH(siječanj!B2395)+8,DAY(siječanj!B2395))</f>
        <v>45925</v>
      </c>
      <c r="C2395" s="8">
        <v>24.9166666666667</v>
      </c>
      <c r="D2395">
        <v>0.92563244585690874</v>
      </c>
      <c r="E2395" s="6">
        <v>151.29700580177823</v>
      </c>
      <c r="F2395" s="9">
        <v>105.46876478792029</v>
      </c>
      <c r="G2395" s="9">
        <v>226.47165190104428</v>
      </c>
      <c r="H2395" s="9">
        <v>140.0454175311269</v>
      </c>
    </row>
    <row r="2396" spans="1:8" x14ac:dyDescent="0.25">
      <c r="A2396" s="21"/>
      <c r="B2396" s="5">
        <f>DATE(YEAR(siječanj!B2396),MONTH(siječanj!B2396)+8,DAY(siječanj!B2396))</f>
        <v>45925</v>
      </c>
      <c r="C2396" s="8">
        <v>24.9270833333333</v>
      </c>
      <c r="D2396">
        <v>0.92563244585690874</v>
      </c>
      <c r="E2396" s="6">
        <v>144.1398925005081</v>
      </c>
      <c r="F2396" s="9">
        <v>103.39609266616023</v>
      </c>
      <c r="G2396" s="9">
        <v>223.97315760010397</v>
      </c>
      <c r="H2396" s="9">
        <v>133.42056124079721</v>
      </c>
    </row>
    <row r="2397" spans="1:8" x14ac:dyDescent="0.25">
      <c r="A2397" s="21"/>
      <c r="B2397" s="5">
        <f>DATE(YEAR(siječanj!B2397),MONTH(siječanj!B2397)+8,DAY(siječanj!B2397))</f>
        <v>45925</v>
      </c>
      <c r="C2397" s="8">
        <v>24.9375</v>
      </c>
      <c r="D2397">
        <v>0.92563244585690874</v>
      </c>
      <c r="E2397" s="6">
        <v>134.15506389655718</v>
      </c>
      <c r="F2397" s="9">
        <v>101.16478977500076</v>
      </c>
      <c r="G2397" s="9">
        <v>222.59308305021636</v>
      </c>
      <c r="H2397" s="9">
        <v>124.1782799186601</v>
      </c>
    </row>
    <row r="2398" spans="1:8" x14ac:dyDescent="0.25">
      <c r="A2398" s="21"/>
      <c r="B2398" s="5">
        <f>DATE(YEAR(siječanj!B2398),MONTH(siječanj!B2398)+8,DAY(siječanj!B2398))</f>
        <v>45925</v>
      </c>
      <c r="C2398" s="8">
        <v>24.9479166666667</v>
      </c>
      <c r="D2398">
        <v>0.92563244585690874</v>
      </c>
      <c r="E2398" s="6">
        <v>122.02506441299951</v>
      </c>
      <c r="F2398" s="9">
        <v>98.85440780796813</v>
      </c>
      <c r="G2398" s="9">
        <v>222.02521106091208</v>
      </c>
      <c r="H2398" s="9">
        <v>112.95035882845157</v>
      </c>
    </row>
    <row r="2399" spans="1:8" x14ac:dyDescent="0.25">
      <c r="A2399" s="21"/>
      <c r="B2399" s="5">
        <f>DATE(YEAR(siječanj!B2399),MONTH(siječanj!B2399)+8,DAY(siječanj!B2399))</f>
        <v>45925</v>
      </c>
      <c r="C2399" s="8">
        <v>24.9583333333333</v>
      </c>
      <c r="D2399">
        <v>0.92563244585690874</v>
      </c>
      <c r="E2399" s="6">
        <v>110.55669980651135</v>
      </c>
      <c r="F2399" s="9">
        <v>95.692871585572547</v>
      </c>
      <c r="G2399" s="9">
        <v>217.09922352870854</v>
      </c>
      <c r="H2399" s="9">
        <v>102.33486844776913</v>
      </c>
    </row>
    <row r="2400" spans="1:8" x14ac:dyDescent="0.25">
      <c r="A2400" s="21"/>
      <c r="B2400" s="5">
        <f>DATE(YEAR(siječanj!B2400),MONTH(siječanj!B2400)+8,DAY(siječanj!B2400))</f>
        <v>45925</v>
      </c>
      <c r="C2400" s="8">
        <v>24.96875</v>
      </c>
      <c r="D2400">
        <v>0.92563244585690874</v>
      </c>
      <c r="E2400" s="6">
        <v>100.49678696873801</v>
      </c>
      <c r="F2400" s="9">
        <v>93.266817545490582</v>
      </c>
      <c r="G2400" s="9">
        <v>215.75178462848245</v>
      </c>
      <c r="H2400" s="9">
        <v>93.023086722633678</v>
      </c>
    </row>
    <row r="2401" spans="1:8" x14ac:dyDescent="0.25">
      <c r="A2401" s="21"/>
      <c r="B2401" s="5">
        <f>DATE(YEAR(siječanj!B2401),MONTH(siječanj!B2401)+8,DAY(siječanj!B2401))</f>
        <v>45925</v>
      </c>
      <c r="C2401" s="8">
        <v>24.9791666666667</v>
      </c>
      <c r="D2401">
        <v>0.92563244585690874</v>
      </c>
      <c r="E2401" s="6">
        <v>91.481451275981371</v>
      </c>
      <c r="F2401" s="9">
        <v>91.231946587710723</v>
      </c>
      <c r="G2401" s="9">
        <v>213.95296984795024</v>
      </c>
      <c r="H2401" s="9">
        <v>84.678199495126265</v>
      </c>
    </row>
    <row r="2402" spans="1:8" ht="15.75" thickBot="1" x14ac:dyDescent="0.3">
      <c r="A2402" s="21"/>
      <c r="B2402" s="5">
        <f>DATE(YEAR(siječanj!B2402),MONTH(siječanj!B2402)+8,DAY(siječanj!B2402))</f>
        <v>45925</v>
      </c>
      <c r="C2402" s="8">
        <v>24.9895833333333</v>
      </c>
      <c r="D2402">
        <v>0.92563244585690874</v>
      </c>
      <c r="E2402" s="6">
        <v>83.660069970347109</v>
      </c>
      <c r="F2402" s="9">
        <v>89.408866055948025</v>
      </c>
      <c r="G2402" s="9">
        <v>213.44554406103265</v>
      </c>
      <c r="H2402" s="9">
        <v>77.438475187212518</v>
      </c>
    </row>
    <row r="2403" spans="1:8" x14ac:dyDescent="0.25">
      <c r="A2403" s="20">
        <f t="shared" ref="A2403" si="23">A2307+1</f>
        <v>269</v>
      </c>
      <c r="B2403" s="5">
        <f>DATE(YEAR(siječanj!B2403),MONTH(siječanj!B2403)+8,DAY(siječanj!B2403))</f>
        <v>45926</v>
      </c>
      <c r="C2403" s="8">
        <v>25</v>
      </c>
      <c r="D2403">
        <v>0.92448830814583016</v>
      </c>
      <c r="E2403" s="6">
        <v>76.258954199954047</v>
      </c>
      <c r="F2403" s="9">
        <v>87.442489935316985</v>
      </c>
      <c r="G2403" s="9">
        <v>207.59508465778978</v>
      </c>
      <c r="H2403" s="9">
        <v>70.500511549285861</v>
      </c>
    </row>
    <row r="2404" spans="1:8" x14ac:dyDescent="0.25">
      <c r="A2404" s="21"/>
      <c r="B2404" s="5">
        <f>DATE(YEAR(siječanj!B2404),MONTH(siječanj!B2404)+8,DAY(siječanj!B2404))</f>
        <v>45926</v>
      </c>
      <c r="C2404" s="8">
        <v>25.0104166666667</v>
      </c>
      <c r="D2404">
        <v>0.92448830814583016</v>
      </c>
      <c r="E2404" s="6">
        <v>70.655155269663851</v>
      </c>
      <c r="F2404" s="9">
        <v>85.852295525764035</v>
      </c>
      <c r="G2404" s="9">
        <v>205.70597265210438</v>
      </c>
      <c r="H2404" s="9">
        <v>65.319864957032465</v>
      </c>
    </row>
    <row r="2405" spans="1:8" x14ac:dyDescent="0.25">
      <c r="A2405" s="21"/>
      <c r="B2405" s="5">
        <f>DATE(YEAR(siječanj!B2405),MONTH(siječanj!B2405)+8,DAY(siječanj!B2405))</f>
        <v>45926</v>
      </c>
      <c r="C2405" s="8">
        <v>25.0208333333333</v>
      </c>
      <c r="D2405">
        <v>0.92448830814583016</v>
      </c>
      <c r="E2405" s="6">
        <v>66.370225334694538</v>
      </c>
      <c r="F2405" s="9">
        <v>84.507118508647125</v>
      </c>
      <c r="G2405" s="9">
        <v>204.4810811804881</v>
      </c>
      <c r="H2405" s="9">
        <v>61.358497330929268</v>
      </c>
    </row>
    <row r="2406" spans="1:8" x14ac:dyDescent="0.25">
      <c r="A2406" s="21"/>
      <c r="B2406" s="5">
        <f>DATE(YEAR(siječanj!B2406),MONTH(siječanj!B2406)+8,DAY(siječanj!B2406))</f>
        <v>45926</v>
      </c>
      <c r="C2406" s="8">
        <v>25.03125</v>
      </c>
      <c r="D2406">
        <v>0.92448830814583016</v>
      </c>
      <c r="E2406" s="6">
        <v>62.918490551817747</v>
      </c>
      <c r="F2406" s="9">
        <v>83.450145369683455</v>
      </c>
      <c r="G2406" s="9">
        <v>203.7903328842641</v>
      </c>
      <c r="H2406" s="9">
        <v>58.167408881339391</v>
      </c>
    </row>
    <row r="2407" spans="1:8" x14ac:dyDescent="0.25">
      <c r="A2407" s="21"/>
      <c r="B2407" s="5">
        <f>DATE(YEAR(siječanj!B2407),MONTH(siječanj!B2407)+8,DAY(siječanj!B2407))</f>
        <v>45926</v>
      </c>
      <c r="C2407" s="8">
        <v>25.0416666666667</v>
      </c>
      <c r="D2407">
        <v>0.92448830814583016</v>
      </c>
      <c r="E2407" s="6">
        <v>59.661308127276058</v>
      </c>
      <c r="F2407" s="9">
        <v>81.877260066159209</v>
      </c>
      <c r="G2407" s="9">
        <v>202.40257955229342</v>
      </c>
      <c r="H2407" s="9">
        <v>55.156181812352507</v>
      </c>
    </row>
    <row r="2408" spans="1:8" x14ac:dyDescent="0.25">
      <c r="A2408" s="21"/>
      <c r="B2408" s="5">
        <f>DATE(YEAR(siječanj!B2408),MONTH(siječanj!B2408)+8,DAY(siječanj!B2408))</f>
        <v>45926</v>
      </c>
      <c r="C2408" s="8">
        <v>25.0520833333333</v>
      </c>
      <c r="D2408">
        <v>0.92448830814583016</v>
      </c>
      <c r="E2408" s="6">
        <v>58.036522026562047</v>
      </c>
      <c r="F2408" s="9">
        <v>81.245791212219444</v>
      </c>
      <c r="G2408" s="9">
        <v>202.17033118147273</v>
      </c>
      <c r="H2408" s="9">
        <v>53.654086059004555</v>
      </c>
    </row>
    <row r="2409" spans="1:8" x14ac:dyDescent="0.25">
      <c r="A2409" s="21"/>
      <c r="B2409" s="5">
        <f>DATE(YEAR(siječanj!B2409),MONTH(siječanj!B2409)+8,DAY(siječanj!B2409))</f>
        <v>45926</v>
      </c>
      <c r="C2409" s="8">
        <v>25.0625</v>
      </c>
      <c r="D2409">
        <v>0.92448830814583016</v>
      </c>
      <c r="E2409" s="6">
        <v>56.072641812650431</v>
      </c>
      <c r="F2409" s="9">
        <v>80.726043919601651</v>
      </c>
      <c r="G2409" s="9">
        <v>202.08659531602194</v>
      </c>
      <c r="H2409" s="9">
        <v>51.838501762644334</v>
      </c>
    </row>
    <row r="2410" spans="1:8" x14ac:dyDescent="0.25">
      <c r="A2410" s="21"/>
      <c r="B2410" s="5">
        <f>DATE(YEAR(siječanj!B2410),MONTH(siječanj!B2410)+8,DAY(siječanj!B2410))</f>
        <v>45926</v>
      </c>
      <c r="C2410" s="8">
        <v>25.0729166666667</v>
      </c>
      <c r="D2410">
        <v>0.92448830814583016</v>
      </c>
      <c r="E2410" s="6">
        <v>54.866923020766741</v>
      </c>
      <c r="F2410" s="9">
        <v>80.31832202344259</v>
      </c>
      <c r="G2410" s="9">
        <v>202.18854697273321</v>
      </c>
      <c r="H2410" s="9">
        <v>50.723828836636145</v>
      </c>
    </row>
    <row r="2411" spans="1:8" x14ac:dyDescent="0.25">
      <c r="A2411" s="21"/>
      <c r="B2411" s="5">
        <f>DATE(YEAR(siječanj!B2411),MONTH(siječanj!B2411)+8,DAY(siječanj!B2411))</f>
        <v>45926</v>
      </c>
      <c r="C2411" s="8">
        <v>25.0833333333333</v>
      </c>
      <c r="D2411">
        <v>0.92448830814583016</v>
      </c>
      <c r="E2411" s="6">
        <v>53.74998389350079</v>
      </c>
      <c r="F2411" s="9">
        <v>79.842385454989511</v>
      </c>
      <c r="G2411" s="9">
        <v>201.82832808765025</v>
      </c>
      <c r="H2411" s="9">
        <v>49.691231672568165</v>
      </c>
    </row>
    <row r="2412" spans="1:8" x14ac:dyDescent="0.25">
      <c r="A2412" s="21"/>
      <c r="B2412" s="5">
        <f>DATE(YEAR(siječanj!B2412),MONTH(siječanj!B2412)+8,DAY(siječanj!B2412))</f>
        <v>45926</v>
      </c>
      <c r="C2412" s="8">
        <v>25.09375</v>
      </c>
      <c r="D2412">
        <v>0.92448830814583016</v>
      </c>
      <c r="E2412" s="6">
        <v>52.770009967155545</v>
      </c>
      <c r="F2412" s="9">
        <v>79.229125842975904</v>
      </c>
      <c r="G2412" s="9">
        <v>201.83290905489329</v>
      </c>
      <c r="H2412" s="9">
        <v>48.785257235374225</v>
      </c>
    </row>
    <row r="2413" spans="1:8" x14ac:dyDescent="0.25">
      <c r="A2413" s="21"/>
      <c r="B2413" s="5">
        <f>DATE(YEAR(siječanj!B2413),MONTH(siječanj!B2413)+8,DAY(siječanj!B2413))</f>
        <v>45926</v>
      </c>
      <c r="C2413" s="8">
        <v>25.1041666666667</v>
      </c>
      <c r="D2413">
        <v>0.92448830814583016</v>
      </c>
      <c r="E2413" s="6">
        <v>52.867199992853884</v>
      </c>
      <c r="F2413" s="9">
        <v>78.928927947437487</v>
      </c>
      <c r="G2413" s="9">
        <v>201.62983505984553</v>
      </c>
      <c r="H2413" s="9">
        <v>48.875108277800734</v>
      </c>
    </row>
    <row r="2414" spans="1:8" x14ac:dyDescent="0.25">
      <c r="A2414" s="21"/>
      <c r="B2414" s="5">
        <f>DATE(YEAR(siječanj!B2414),MONTH(siječanj!B2414)+8,DAY(siječanj!B2414))</f>
        <v>45926</v>
      </c>
      <c r="C2414" s="8">
        <v>25.1145833333333</v>
      </c>
      <c r="D2414">
        <v>0.92448830814583016</v>
      </c>
      <c r="E2414" s="6">
        <v>52.384003804567669</v>
      </c>
      <c r="F2414" s="9">
        <v>78.783108091340807</v>
      </c>
      <c r="G2414" s="9">
        <v>201.51688239270044</v>
      </c>
      <c r="H2414" s="9">
        <v>48.428399051189494</v>
      </c>
    </row>
    <row r="2415" spans="1:8" x14ac:dyDescent="0.25">
      <c r="A2415" s="21"/>
      <c r="B2415" s="5">
        <f>DATE(YEAR(siječanj!B2415),MONTH(siječanj!B2415)+8,DAY(siječanj!B2415))</f>
        <v>45926</v>
      </c>
      <c r="C2415" s="8">
        <v>25.125</v>
      </c>
      <c r="D2415">
        <v>0.92448830814583016</v>
      </c>
      <c r="E2415" s="6">
        <v>52.706039530861418</v>
      </c>
      <c r="F2415" s="9">
        <v>78.739451986410899</v>
      </c>
      <c r="G2415" s="9">
        <v>201.3721530201552</v>
      </c>
      <c r="H2415" s="9">
        <v>48.726117314953314</v>
      </c>
    </row>
    <row r="2416" spans="1:8" x14ac:dyDescent="0.25">
      <c r="A2416" s="21"/>
      <c r="B2416" s="5">
        <f>DATE(YEAR(siječanj!B2416),MONTH(siječanj!B2416)+8,DAY(siječanj!B2416))</f>
        <v>45926</v>
      </c>
      <c r="C2416" s="8">
        <v>25.1354166666667</v>
      </c>
      <c r="D2416">
        <v>0.92448830814583016</v>
      </c>
      <c r="E2416" s="6">
        <v>53.177955556299501</v>
      </c>
      <c r="F2416" s="9">
        <v>78.658619426693207</v>
      </c>
      <c r="G2416" s="9">
        <v>201.66250229668941</v>
      </c>
      <c r="H2416" s="9">
        <v>49.162398162897475</v>
      </c>
    </row>
    <row r="2417" spans="1:8" x14ac:dyDescent="0.25">
      <c r="A2417" s="21"/>
      <c r="B2417" s="5">
        <f>DATE(YEAR(siječanj!B2417),MONTH(siječanj!B2417)+8,DAY(siječanj!B2417))</f>
        <v>45926</v>
      </c>
      <c r="C2417" s="8">
        <v>25.1458333333333</v>
      </c>
      <c r="D2417">
        <v>0.92448830814583016</v>
      </c>
      <c r="E2417" s="6">
        <v>53.684931092357836</v>
      </c>
      <c r="F2417" s="9">
        <v>78.552202126881951</v>
      </c>
      <c r="G2417" s="9">
        <v>201.71706832831507</v>
      </c>
      <c r="H2417" s="9">
        <v>49.63109111849937</v>
      </c>
    </row>
    <row r="2418" spans="1:8" x14ac:dyDescent="0.25">
      <c r="A2418" s="21"/>
      <c r="B2418" s="5">
        <f>DATE(YEAR(siječanj!B2418),MONTH(siječanj!B2418)+8,DAY(siječanj!B2418))</f>
        <v>45926</v>
      </c>
      <c r="C2418" s="8">
        <v>25.15625</v>
      </c>
      <c r="D2418">
        <v>0.92448830814583016</v>
      </c>
      <c r="E2418" s="6">
        <v>54.352415492905855</v>
      </c>
      <c r="F2418" s="9">
        <v>78.583165495947981</v>
      </c>
      <c r="G2418" s="9">
        <v>201.71605908687249</v>
      </c>
      <c r="H2418" s="9">
        <v>50.24817264267574</v>
      </c>
    </row>
    <row r="2419" spans="1:8" x14ac:dyDescent="0.25">
      <c r="A2419" s="21"/>
      <c r="B2419" s="5">
        <f>DATE(YEAR(siječanj!B2419),MONTH(siječanj!B2419)+8,DAY(siječanj!B2419))</f>
        <v>45926</v>
      </c>
      <c r="C2419" s="8">
        <v>25.1666666666667</v>
      </c>
      <c r="D2419">
        <v>0.92448830814583016</v>
      </c>
      <c r="E2419" s="6">
        <v>57.047474258396292</v>
      </c>
      <c r="F2419" s="9">
        <v>78.851340119794884</v>
      </c>
      <c r="G2419" s="9">
        <v>203.61040310672527</v>
      </c>
      <c r="H2419" s="9">
        <v>52.739722961137588</v>
      </c>
    </row>
    <row r="2420" spans="1:8" x14ac:dyDescent="0.25">
      <c r="A2420" s="21"/>
      <c r="B2420" s="5">
        <f>DATE(YEAR(siječanj!B2420),MONTH(siječanj!B2420)+8,DAY(siječanj!B2420))</f>
        <v>45926</v>
      </c>
      <c r="C2420" s="8">
        <v>25.1770833333333</v>
      </c>
      <c r="D2420">
        <v>0.92448830814583016</v>
      </c>
      <c r="E2420" s="6">
        <v>59.346742996059675</v>
      </c>
      <c r="F2420" s="9">
        <v>79.087726363425347</v>
      </c>
      <c r="G2420" s="9">
        <v>205.17282860199813</v>
      </c>
      <c r="H2420" s="9">
        <v>54.865370026392604</v>
      </c>
    </row>
    <row r="2421" spans="1:8" x14ac:dyDescent="0.25">
      <c r="A2421" s="21"/>
      <c r="B2421" s="5">
        <f>DATE(YEAR(siječanj!B2421),MONTH(siječanj!B2421)+8,DAY(siječanj!B2421))</f>
        <v>45926</v>
      </c>
      <c r="C2421" s="8">
        <v>25.1875</v>
      </c>
      <c r="D2421">
        <v>0.92448830814583016</v>
      </c>
      <c r="E2421" s="6">
        <v>63.155554200725007</v>
      </c>
      <c r="F2421" s="9">
        <v>79.557880219571203</v>
      </c>
      <c r="G2421" s="9">
        <v>211.02179194957702</v>
      </c>
      <c r="H2421" s="9">
        <v>58.386571453040538</v>
      </c>
    </row>
    <row r="2422" spans="1:8" x14ac:dyDescent="0.25">
      <c r="A2422" s="21"/>
      <c r="B2422" s="5">
        <f>DATE(YEAR(siječanj!B2422),MONTH(siječanj!B2422)+8,DAY(siječanj!B2422))</f>
        <v>45926</v>
      </c>
      <c r="C2422" s="8">
        <v>25.1979166666667</v>
      </c>
      <c r="D2422">
        <v>0.92448830814583016</v>
      </c>
      <c r="E2422" s="6">
        <v>67.749282926092093</v>
      </c>
      <c r="F2422" s="9">
        <v>80.171300877510959</v>
      </c>
      <c r="G2422" s="9">
        <v>213.76956909327066</v>
      </c>
      <c r="H2422" s="9">
        <v>62.633419950436057</v>
      </c>
    </row>
    <row r="2423" spans="1:8" x14ac:dyDescent="0.25">
      <c r="A2423" s="21"/>
      <c r="B2423" s="5">
        <f>DATE(YEAR(siječanj!B2423),MONTH(siječanj!B2423)+8,DAY(siječanj!B2423))</f>
        <v>45926</v>
      </c>
      <c r="C2423" s="8">
        <v>25.2083333333333</v>
      </c>
      <c r="D2423">
        <v>0.92448830814583016</v>
      </c>
      <c r="E2423" s="6">
        <v>73.868337037912767</v>
      </c>
      <c r="F2423" s="9">
        <v>81.100158303252371</v>
      </c>
      <c r="G2423" s="9">
        <v>218.81957151612215</v>
      </c>
      <c r="H2423" s="9">
        <v>68.290413933725944</v>
      </c>
    </row>
    <row r="2424" spans="1:8" x14ac:dyDescent="0.25">
      <c r="A2424" s="21"/>
      <c r="B2424" s="5">
        <f>DATE(YEAR(siječanj!B2424),MONTH(siječanj!B2424)+8,DAY(siječanj!B2424))</f>
        <v>45926</v>
      </c>
      <c r="C2424" s="8">
        <v>25.21875</v>
      </c>
      <c r="D2424">
        <v>0.92448830814583016</v>
      </c>
      <c r="E2424" s="6">
        <v>80.103536919197822</v>
      </c>
      <c r="F2424" s="9">
        <v>82.475564112474984</v>
      </c>
      <c r="G2424" s="9">
        <v>219.771817294626</v>
      </c>
      <c r="H2424" s="9">
        <v>74.054783322926241</v>
      </c>
    </row>
    <row r="2425" spans="1:8" x14ac:dyDescent="0.25">
      <c r="A2425" s="21"/>
      <c r="B2425" s="5">
        <f>DATE(YEAR(siječanj!B2425),MONTH(siječanj!B2425)+8,DAY(siječanj!B2425))</f>
        <v>45926</v>
      </c>
      <c r="C2425" s="8">
        <v>25.2291666666667</v>
      </c>
      <c r="D2425">
        <v>0.92448830814583016</v>
      </c>
      <c r="E2425" s="6">
        <v>84.992156096168742</v>
      </c>
      <c r="F2425" s="9">
        <v>84.664732857923482</v>
      </c>
      <c r="G2425" s="9">
        <v>220.57387448580209</v>
      </c>
      <c r="H2425" s="9">
        <v>78.574254595013343</v>
      </c>
    </row>
    <row r="2426" spans="1:8" x14ac:dyDescent="0.25">
      <c r="A2426" s="21"/>
      <c r="B2426" s="5">
        <f>DATE(YEAR(siječanj!B2426),MONTH(siječanj!B2426)+8,DAY(siječanj!B2426))</f>
        <v>45926</v>
      </c>
      <c r="C2426" s="8">
        <v>25.2395833333333</v>
      </c>
      <c r="D2426">
        <v>0.92448830814583016</v>
      </c>
      <c r="E2426" s="6">
        <v>90.570410027702877</v>
      </c>
      <c r="F2426" s="9">
        <v>87.652279705712672</v>
      </c>
      <c r="G2426" s="9">
        <v>220.55341714008483</v>
      </c>
      <c r="H2426" s="9">
        <v>83.731285134585164</v>
      </c>
    </row>
    <row r="2427" spans="1:8" x14ac:dyDescent="0.25">
      <c r="A2427" s="21"/>
      <c r="B2427" s="5">
        <f>DATE(YEAR(siječanj!B2427),MONTH(siječanj!B2427)+8,DAY(siječanj!B2427))</f>
        <v>45926</v>
      </c>
      <c r="C2427" s="8">
        <v>25.25</v>
      </c>
      <c r="D2427">
        <v>0.92448830814583016</v>
      </c>
      <c r="E2427" s="6">
        <v>95.61636425457931</v>
      </c>
      <c r="F2427" s="9">
        <v>91.960695859122197</v>
      </c>
      <c r="G2427" s="9">
        <v>220.23179737887591</v>
      </c>
      <c r="H2427" s="9">
        <v>88.396210820771458</v>
      </c>
    </row>
    <row r="2428" spans="1:8" x14ac:dyDescent="0.25">
      <c r="A2428" s="21"/>
      <c r="B2428" s="5">
        <f>DATE(YEAR(siječanj!B2428),MONTH(siječanj!B2428)+8,DAY(siječanj!B2428))</f>
        <v>45926</v>
      </c>
      <c r="C2428" s="8">
        <v>25.2604166666667</v>
      </c>
      <c r="D2428">
        <v>0.92448830814583016</v>
      </c>
      <c r="E2428" s="6">
        <v>98.670041291876231</v>
      </c>
      <c r="F2428" s="9">
        <v>95.28960315113973</v>
      </c>
      <c r="G2428" s="9">
        <v>219.57032348450227</v>
      </c>
      <c r="H2428" s="9">
        <v>91.219299538605853</v>
      </c>
    </row>
    <row r="2429" spans="1:8" x14ac:dyDescent="0.25">
      <c r="A2429" s="21"/>
      <c r="B2429" s="5">
        <f>DATE(YEAR(siječanj!B2429),MONTH(siječanj!B2429)+8,DAY(siječanj!B2429))</f>
        <v>45926</v>
      </c>
      <c r="C2429" s="8">
        <v>25.2708333333333</v>
      </c>
      <c r="D2429">
        <v>0.92448830814583016</v>
      </c>
      <c r="E2429" s="6">
        <v>100.84050267091045</v>
      </c>
      <c r="F2429" s="9">
        <v>99.971994296539563</v>
      </c>
      <c r="G2429" s="9">
        <v>212.93185916039235</v>
      </c>
      <c r="H2429" s="9">
        <v>93.225865706805067</v>
      </c>
    </row>
    <row r="2430" spans="1:8" x14ac:dyDescent="0.25">
      <c r="A2430" s="21"/>
      <c r="B2430" s="5">
        <f>DATE(YEAR(siječanj!B2430),MONTH(siječanj!B2430)+8,DAY(siječanj!B2430))</f>
        <v>45926</v>
      </c>
      <c r="C2430" s="8">
        <v>25.28125</v>
      </c>
      <c r="D2430">
        <v>0.92448830814583016</v>
      </c>
      <c r="E2430" s="6">
        <v>101.79235986793019</v>
      </c>
      <c r="F2430" s="9">
        <v>107.00273803088517</v>
      </c>
      <c r="G2430" s="9">
        <v>180.61363910674669</v>
      </c>
      <c r="H2430" s="9">
        <v>94.105846556474276</v>
      </c>
    </row>
    <row r="2431" spans="1:8" x14ac:dyDescent="0.25">
      <c r="A2431" s="21"/>
      <c r="B2431" s="5">
        <f>DATE(YEAR(siječanj!B2431),MONTH(siječanj!B2431)+8,DAY(siječanj!B2431))</f>
        <v>45926</v>
      </c>
      <c r="C2431" s="8">
        <v>25.2916666666667</v>
      </c>
      <c r="D2431">
        <v>0.92448830814583016</v>
      </c>
      <c r="E2431" s="6">
        <v>99.73205708738503</v>
      </c>
      <c r="F2431" s="9">
        <v>115.57098559499872</v>
      </c>
      <c r="G2431" s="9">
        <v>105.92513967712831</v>
      </c>
      <c r="H2431" s="9">
        <v>92.20112072461994</v>
      </c>
    </row>
    <row r="2432" spans="1:8" x14ac:dyDescent="0.25">
      <c r="A2432" s="21"/>
      <c r="B2432" s="5">
        <f>DATE(YEAR(siječanj!B2432),MONTH(siječanj!B2432)+8,DAY(siječanj!B2432))</f>
        <v>45926</v>
      </c>
      <c r="C2432" s="8">
        <v>25.3020833333333</v>
      </c>
      <c r="D2432">
        <v>0.92448830814583016</v>
      </c>
      <c r="E2432" s="6">
        <v>97.085886949727922</v>
      </c>
      <c r="F2432" s="9">
        <v>119.10716085647752</v>
      </c>
      <c r="G2432" s="9">
        <v>43.113617037824632</v>
      </c>
      <c r="H2432" s="9">
        <v>89.754767370991303</v>
      </c>
    </row>
    <row r="2433" spans="1:8" x14ac:dyDescent="0.25">
      <c r="A2433" s="21"/>
      <c r="B2433" s="5">
        <f>DATE(YEAR(siječanj!B2433),MONTH(siječanj!B2433)+8,DAY(siječanj!B2433))</f>
        <v>45926</v>
      </c>
      <c r="C2433" s="8">
        <v>25.3125</v>
      </c>
      <c r="D2433">
        <v>0.92448830814583016</v>
      </c>
      <c r="E2433" s="6">
        <v>96.8846175916036</v>
      </c>
      <c r="F2433" s="9">
        <v>123.19756128948134</v>
      </c>
      <c r="G2433" s="9">
        <v>12.221024937416702</v>
      </c>
      <c r="H2433" s="9">
        <v>89.568696202617346</v>
      </c>
    </row>
    <row r="2434" spans="1:8" x14ac:dyDescent="0.25">
      <c r="A2434" s="21"/>
      <c r="B2434" s="5">
        <f>DATE(YEAR(siječanj!B2434),MONTH(siječanj!B2434)+8,DAY(siječanj!B2434))</f>
        <v>45926</v>
      </c>
      <c r="C2434" s="8">
        <v>25.3229166666667</v>
      </c>
      <c r="D2434">
        <v>0.92448830814583016</v>
      </c>
      <c r="E2434" s="6">
        <v>95.964414367495877</v>
      </c>
      <c r="F2434" s="9">
        <v>129.28397160342575</v>
      </c>
      <c r="G2434" s="9">
        <v>4.8341576680615566</v>
      </c>
      <c r="H2434" s="9">
        <v>88.717979080811659</v>
      </c>
    </row>
    <row r="2435" spans="1:8" x14ac:dyDescent="0.25">
      <c r="A2435" s="21"/>
      <c r="B2435" s="5">
        <f>DATE(YEAR(siječanj!B2435),MONTH(siječanj!B2435)+8,DAY(siječanj!B2435))</f>
        <v>45926</v>
      </c>
      <c r="C2435" s="8">
        <v>25.3333333333333</v>
      </c>
      <c r="D2435">
        <v>0.92448830814583016</v>
      </c>
      <c r="E2435" s="6">
        <v>97.382414317246756</v>
      </c>
      <c r="F2435" s="9">
        <v>137.60371610350444</v>
      </c>
      <c r="G2435" s="9">
        <v>2.4943285472085881</v>
      </c>
      <c r="H2435" s="9">
        <v>90.028903455307727</v>
      </c>
    </row>
    <row r="2436" spans="1:8" x14ac:dyDescent="0.25">
      <c r="A2436" s="21"/>
      <c r="B2436" s="5">
        <f>DATE(YEAR(siječanj!B2436),MONTH(siječanj!B2436)+8,DAY(siječanj!B2436))</f>
        <v>45926</v>
      </c>
      <c r="C2436" s="8">
        <v>25.34375</v>
      </c>
      <c r="D2436">
        <v>0.92448830814583016</v>
      </c>
      <c r="E2436" s="6">
        <v>98.235290090570402</v>
      </c>
      <c r="F2436" s="9">
        <v>141.27226994964593</v>
      </c>
      <c r="G2436" s="9">
        <v>1.8436613783555507</v>
      </c>
      <c r="H2436" s="9">
        <v>90.817377136046261</v>
      </c>
    </row>
    <row r="2437" spans="1:8" x14ac:dyDescent="0.25">
      <c r="A2437" s="21"/>
      <c r="B2437" s="5">
        <f>DATE(YEAR(siječanj!B2437),MONTH(siječanj!B2437)+8,DAY(siječanj!B2437))</f>
        <v>45926</v>
      </c>
      <c r="C2437" s="8">
        <v>25.3541666666667</v>
      </c>
      <c r="D2437">
        <v>0.92448830814583016</v>
      </c>
      <c r="E2437" s="6">
        <v>97.645689416459263</v>
      </c>
      <c r="F2437" s="9">
        <v>143.92396107017919</v>
      </c>
      <c r="G2437" s="9">
        <v>1.6154806386782281</v>
      </c>
      <c r="H2437" s="9">
        <v>90.272298206355615</v>
      </c>
    </row>
    <row r="2438" spans="1:8" x14ac:dyDescent="0.25">
      <c r="A2438" s="21"/>
      <c r="B2438" s="5">
        <f>DATE(YEAR(siječanj!B2438),MONTH(siječanj!B2438)+8,DAY(siječanj!B2438))</f>
        <v>45926</v>
      </c>
      <c r="C2438" s="8">
        <v>25.3645833333333</v>
      </c>
      <c r="D2438">
        <v>0.92448830814583016</v>
      </c>
      <c r="E2438" s="6">
        <v>97.898085412076867</v>
      </c>
      <c r="F2438" s="9">
        <v>147.03624384649521</v>
      </c>
      <c r="G2438" s="9">
        <v>1.5461276777220592</v>
      </c>
      <c r="H2438" s="9">
        <v>90.505635353326923</v>
      </c>
    </row>
    <row r="2439" spans="1:8" x14ac:dyDescent="0.25">
      <c r="A2439" s="21"/>
      <c r="B2439" s="5">
        <f>DATE(YEAR(siječanj!B2439),MONTH(siječanj!B2439)+8,DAY(siječanj!B2439))</f>
        <v>45926</v>
      </c>
      <c r="C2439" s="8">
        <v>25.375</v>
      </c>
      <c r="D2439">
        <v>0.92448830814583016</v>
      </c>
      <c r="E2439" s="6">
        <v>98.216851267619631</v>
      </c>
      <c r="F2439" s="9">
        <v>150.50595156446826</v>
      </c>
      <c r="G2439" s="9">
        <v>1.4496607636044279</v>
      </c>
      <c r="H2439" s="9">
        <v>90.800330659812303</v>
      </c>
    </row>
    <row r="2440" spans="1:8" x14ac:dyDescent="0.25">
      <c r="A2440" s="21"/>
      <c r="B2440" s="5">
        <f>DATE(YEAR(siječanj!B2440),MONTH(siječanj!B2440)+8,DAY(siječanj!B2440))</f>
        <v>45926</v>
      </c>
      <c r="C2440" s="8">
        <v>25.3854166666667</v>
      </c>
      <c r="D2440">
        <v>0.92448830814583016</v>
      </c>
      <c r="E2440" s="6">
        <v>99.288499417094158</v>
      </c>
      <c r="F2440" s="9">
        <v>152.14871989093797</v>
      </c>
      <c r="G2440" s="9">
        <v>1.3573994484876777</v>
      </c>
      <c r="H2440" s="9">
        <v>91.791056844447624</v>
      </c>
    </row>
    <row r="2441" spans="1:8" x14ac:dyDescent="0.25">
      <c r="A2441" s="21"/>
      <c r="B2441" s="5">
        <f>DATE(YEAR(siječanj!B2441),MONTH(siječanj!B2441)+8,DAY(siječanj!B2441))</f>
        <v>45926</v>
      </c>
      <c r="C2441" s="8">
        <v>25.3958333333333</v>
      </c>
      <c r="D2441">
        <v>0.92448830814583016</v>
      </c>
      <c r="E2441" s="6">
        <v>98.714282583720959</v>
      </c>
      <c r="F2441" s="9">
        <v>153.08158668175372</v>
      </c>
      <c r="G2441" s="9">
        <v>1.3510746819420352</v>
      </c>
      <c r="H2441" s="9">
        <v>91.260200095653573</v>
      </c>
    </row>
    <row r="2442" spans="1:8" x14ac:dyDescent="0.25">
      <c r="A2442" s="21"/>
      <c r="B2442" s="5">
        <f>DATE(YEAR(siječanj!B2442),MONTH(siječanj!B2442)+8,DAY(siječanj!B2442))</f>
        <v>45926</v>
      </c>
      <c r="C2442" s="8">
        <v>25.40625</v>
      </c>
      <c r="D2442">
        <v>0.92448830814583016</v>
      </c>
      <c r="E2442" s="6">
        <v>98.543057019877168</v>
      </c>
      <c r="F2442" s="9">
        <v>153.82069312910696</v>
      </c>
      <c r="G2442" s="9">
        <v>1.3198391971041052</v>
      </c>
      <c r="H2442" s="9">
        <v>91.101904063824321</v>
      </c>
    </row>
    <row r="2443" spans="1:8" x14ac:dyDescent="0.25">
      <c r="A2443" s="21"/>
      <c r="B2443" s="5">
        <f>DATE(YEAR(siječanj!B2443),MONTH(siječanj!B2443)+8,DAY(siječanj!B2443))</f>
        <v>45926</v>
      </c>
      <c r="C2443" s="8">
        <v>25.4166666666667</v>
      </c>
      <c r="D2443">
        <v>0.92448830814583016</v>
      </c>
      <c r="E2443" s="6">
        <v>99.329065817855607</v>
      </c>
      <c r="F2443" s="9">
        <v>153.88218131719015</v>
      </c>
      <c r="G2443" s="9">
        <v>1.3315022397822232</v>
      </c>
      <c r="H2443" s="9">
        <v>91.828560007655142</v>
      </c>
    </row>
    <row r="2444" spans="1:8" x14ac:dyDescent="0.25">
      <c r="A2444" s="21"/>
      <c r="B2444" s="5">
        <f>DATE(YEAR(siječanj!B2444),MONTH(siječanj!B2444)+8,DAY(siječanj!B2444))</f>
        <v>45926</v>
      </c>
      <c r="C2444" s="8">
        <v>25.4270833333333</v>
      </c>
      <c r="D2444">
        <v>0.92448830814583016</v>
      </c>
      <c r="E2444" s="6">
        <v>99.371463227405243</v>
      </c>
      <c r="F2444" s="9">
        <v>153.67905427577114</v>
      </c>
      <c r="G2444" s="9">
        <v>1.3405260897655122</v>
      </c>
      <c r="H2444" s="9">
        <v>91.86775591707945</v>
      </c>
    </row>
    <row r="2445" spans="1:8" x14ac:dyDescent="0.25">
      <c r="A2445" s="21"/>
      <c r="B2445" s="5">
        <f>DATE(YEAR(siječanj!B2445),MONTH(siječanj!B2445)+8,DAY(siječanj!B2445))</f>
        <v>45926</v>
      </c>
      <c r="C2445" s="8">
        <v>25.4375</v>
      </c>
      <c r="D2445">
        <v>0.92448830814583016</v>
      </c>
      <c r="E2445" s="6">
        <v>99.425866667537861</v>
      </c>
      <c r="F2445" s="9">
        <v>153.44656339507881</v>
      </c>
      <c r="G2445" s="9">
        <v>1.3282890821783659</v>
      </c>
      <c r="H2445" s="9">
        <v>91.918051261404969</v>
      </c>
    </row>
    <row r="2446" spans="1:8" x14ac:dyDescent="0.25">
      <c r="A2446" s="21"/>
      <c r="B2446" s="5">
        <f>DATE(YEAR(siječanj!B2446),MONTH(siječanj!B2446)+8,DAY(siječanj!B2446))</f>
        <v>45926</v>
      </c>
      <c r="C2446" s="8">
        <v>25.4479166666667</v>
      </c>
      <c r="D2446">
        <v>0.92448830814583016</v>
      </c>
      <c r="E2446" s="6">
        <v>101.16738081633574</v>
      </c>
      <c r="F2446" s="9">
        <v>153.6675201045251</v>
      </c>
      <c r="G2446" s="9">
        <v>1.2876149911372903</v>
      </c>
      <c r="H2446" s="9">
        <v>93.528060730439137</v>
      </c>
    </row>
    <row r="2447" spans="1:8" x14ac:dyDescent="0.25">
      <c r="A2447" s="21"/>
      <c r="B2447" s="5">
        <f>DATE(YEAR(siječanj!B2447),MONTH(siječanj!B2447)+8,DAY(siječanj!B2447))</f>
        <v>45926</v>
      </c>
      <c r="C2447" s="8">
        <v>25.4583333333333</v>
      </c>
      <c r="D2447">
        <v>0.92448830814583016</v>
      </c>
      <c r="E2447" s="6">
        <v>101.78187093062112</v>
      </c>
      <c r="F2447" s="9">
        <v>153.73998565449793</v>
      </c>
      <c r="G2447" s="9">
        <v>1.2453975565622895</v>
      </c>
      <c r="H2447" s="9">
        <v>94.096149656567178</v>
      </c>
    </row>
    <row r="2448" spans="1:8" x14ac:dyDescent="0.25">
      <c r="A2448" s="21"/>
      <c r="B2448" s="5">
        <f>DATE(YEAR(siječanj!B2448),MONTH(siječanj!B2448)+8,DAY(siječanj!B2448))</f>
        <v>45926</v>
      </c>
      <c r="C2448" s="8">
        <v>25.46875</v>
      </c>
      <c r="D2448">
        <v>0.92448830814583016</v>
      </c>
      <c r="E2448" s="6">
        <v>102.75389596159442</v>
      </c>
      <c r="F2448" s="9">
        <v>153.77092434015708</v>
      </c>
      <c r="G2448" s="9">
        <v>1.1556158569340691</v>
      </c>
      <c r="H2448" s="9">
        <v>94.994775432927085</v>
      </c>
    </row>
    <row r="2449" spans="1:8" x14ac:dyDescent="0.25">
      <c r="A2449" s="21"/>
      <c r="B2449" s="5">
        <f>DATE(YEAR(siječanj!B2449),MONTH(siječanj!B2449)+8,DAY(siječanj!B2449))</f>
        <v>45926</v>
      </c>
      <c r="C2449" s="8">
        <v>25.4791666666667</v>
      </c>
      <c r="D2449">
        <v>0.92448830814583016</v>
      </c>
      <c r="E2449" s="6">
        <v>103.28825938843413</v>
      </c>
      <c r="F2449" s="9">
        <v>153.56849574090998</v>
      </c>
      <c r="G2449" s="9">
        <v>1.1131577528041541</v>
      </c>
      <c r="H2449" s="9">
        <v>95.488788173341121</v>
      </c>
    </row>
    <row r="2450" spans="1:8" x14ac:dyDescent="0.25">
      <c r="A2450" s="21"/>
      <c r="B2450" s="5">
        <f>DATE(YEAR(siječanj!B2450),MONTH(siječanj!B2450)+8,DAY(siječanj!B2450))</f>
        <v>45926</v>
      </c>
      <c r="C2450" s="8">
        <v>25.4895833333333</v>
      </c>
      <c r="D2450">
        <v>0.92448830814583016</v>
      </c>
      <c r="E2450" s="6">
        <v>103.13068370297667</v>
      </c>
      <c r="F2450" s="9">
        <v>153.366217882369</v>
      </c>
      <c r="G2450" s="9">
        <v>1.0946629352397679</v>
      </c>
      <c r="H2450" s="9">
        <v>95.343111294487642</v>
      </c>
    </row>
    <row r="2451" spans="1:8" x14ac:dyDescent="0.25">
      <c r="A2451" s="21"/>
      <c r="B2451" s="5">
        <f>DATE(YEAR(siječanj!B2451),MONTH(siječanj!B2451)+8,DAY(siječanj!B2451))</f>
        <v>45926</v>
      </c>
      <c r="C2451" s="8">
        <v>25.5</v>
      </c>
      <c r="D2451">
        <v>0.92448830814583016</v>
      </c>
      <c r="E2451" s="6">
        <v>101.56962344192581</v>
      </c>
      <c r="F2451" s="9">
        <v>153.36298949332911</v>
      </c>
      <c r="G2451" s="9">
        <v>1.1259531009999568</v>
      </c>
      <c r="H2451" s="9">
        <v>93.899929334835051</v>
      </c>
    </row>
    <row r="2452" spans="1:8" x14ac:dyDescent="0.25">
      <c r="A2452" s="21"/>
      <c r="B2452" s="5">
        <f>DATE(YEAR(siječanj!B2452),MONTH(siječanj!B2452)+8,DAY(siječanj!B2452))</f>
        <v>45926</v>
      </c>
      <c r="C2452" s="8">
        <v>25.5104166666667</v>
      </c>
      <c r="D2452">
        <v>0.92448830814583016</v>
      </c>
      <c r="E2452" s="6">
        <v>100.68130393331462</v>
      </c>
      <c r="F2452" s="9">
        <v>152.72678604061775</v>
      </c>
      <c r="G2452" s="9">
        <v>1.1361479415089089</v>
      </c>
      <c r="H2452" s="9">
        <v>93.078688335226147</v>
      </c>
    </row>
    <row r="2453" spans="1:8" x14ac:dyDescent="0.25">
      <c r="A2453" s="21"/>
      <c r="B2453" s="5">
        <f>DATE(YEAR(siječanj!B2453),MONTH(siječanj!B2453)+8,DAY(siječanj!B2453))</f>
        <v>45926</v>
      </c>
      <c r="C2453" s="8">
        <v>25.5208333333333</v>
      </c>
      <c r="D2453">
        <v>0.92448830814583016</v>
      </c>
      <c r="E2453" s="6">
        <v>100.70259968452602</v>
      </c>
      <c r="F2453" s="9">
        <v>152.3098561796381</v>
      </c>
      <c r="G2453" s="9">
        <v>1.1159635936921701</v>
      </c>
      <c r="H2453" s="9">
        <v>93.098376008234268</v>
      </c>
    </row>
    <row r="2454" spans="1:8" x14ac:dyDescent="0.25">
      <c r="A2454" s="21"/>
      <c r="B2454" s="5">
        <f>DATE(YEAR(siječanj!B2454),MONTH(siječanj!B2454)+8,DAY(siječanj!B2454))</f>
        <v>45926</v>
      </c>
      <c r="C2454" s="8">
        <v>25.53125</v>
      </c>
      <c r="D2454">
        <v>0.92448830814583016</v>
      </c>
      <c r="E2454" s="6">
        <v>99.860954560562462</v>
      </c>
      <c r="F2454" s="9">
        <v>152.12926625531716</v>
      </c>
      <c r="G2454" s="9">
        <v>1.1599654129699195</v>
      </c>
      <c r="H2454" s="9">
        <v>92.320284931522011</v>
      </c>
    </row>
    <row r="2455" spans="1:8" x14ac:dyDescent="0.25">
      <c r="A2455" s="21"/>
      <c r="B2455" s="5">
        <f>DATE(YEAR(siječanj!B2455),MONTH(siječanj!B2455)+8,DAY(siječanj!B2455))</f>
        <v>45926</v>
      </c>
      <c r="C2455" s="8">
        <v>25.5416666666667</v>
      </c>
      <c r="D2455">
        <v>0.92448830814583016</v>
      </c>
      <c r="E2455" s="6">
        <v>97.73337285245151</v>
      </c>
      <c r="F2455" s="9">
        <v>151.61467985168508</v>
      </c>
      <c r="G2455" s="9">
        <v>1.1498200456271899</v>
      </c>
      <c r="H2455" s="9">
        <v>90.353360517748499</v>
      </c>
    </row>
    <row r="2456" spans="1:8" x14ac:dyDescent="0.25">
      <c r="A2456" s="21"/>
      <c r="B2456" s="5">
        <f>DATE(YEAR(siječanj!B2456),MONTH(siječanj!B2456)+8,DAY(siječanj!B2456))</f>
        <v>45926</v>
      </c>
      <c r="C2456" s="8">
        <v>25.5520833333333</v>
      </c>
      <c r="D2456">
        <v>0.92448830814583016</v>
      </c>
      <c r="E2456" s="6">
        <v>96.621224650289534</v>
      </c>
      <c r="F2456" s="9">
        <v>151.20378217734628</v>
      </c>
      <c r="G2456" s="9">
        <v>1.1342021174012704</v>
      </c>
      <c r="H2456" s="9">
        <v>89.325192507924356</v>
      </c>
    </row>
    <row r="2457" spans="1:8" x14ac:dyDescent="0.25">
      <c r="A2457" s="21"/>
      <c r="B2457" s="5">
        <f>DATE(YEAR(siječanj!B2457),MONTH(siječanj!B2457)+8,DAY(siječanj!B2457))</f>
        <v>45926</v>
      </c>
      <c r="C2457" s="8">
        <v>25.5625</v>
      </c>
      <c r="D2457">
        <v>0.92448830814583016</v>
      </c>
      <c r="E2457" s="6">
        <v>96.611488317998877</v>
      </c>
      <c r="F2457" s="9">
        <v>150.61358605710544</v>
      </c>
      <c r="G2457" s="9">
        <v>1.113994706812405</v>
      </c>
      <c r="H2457" s="9">
        <v>89.31619138255742</v>
      </c>
    </row>
    <row r="2458" spans="1:8" x14ac:dyDescent="0.25">
      <c r="A2458" s="21"/>
      <c r="B2458" s="5">
        <f>DATE(YEAR(siječanj!B2458),MONTH(siječanj!B2458)+8,DAY(siječanj!B2458))</f>
        <v>45926</v>
      </c>
      <c r="C2458" s="8">
        <v>25.5729166666667</v>
      </c>
      <c r="D2458">
        <v>0.92448830814583016</v>
      </c>
      <c r="E2458" s="6">
        <v>96.951333055675377</v>
      </c>
      <c r="F2458" s="9">
        <v>150.08090769866422</v>
      </c>
      <c r="G2458" s="9">
        <v>1.0918559784777622</v>
      </c>
      <c r="H2458" s="9">
        <v>89.630373869124227</v>
      </c>
    </row>
    <row r="2459" spans="1:8" x14ac:dyDescent="0.25">
      <c r="A2459" s="21"/>
      <c r="B2459" s="5">
        <f>DATE(YEAR(siječanj!B2459),MONTH(siječanj!B2459)+8,DAY(siječanj!B2459))</f>
        <v>45926</v>
      </c>
      <c r="C2459" s="8">
        <v>25.5833333333333</v>
      </c>
      <c r="D2459">
        <v>0.92448830814583016</v>
      </c>
      <c r="E2459" s="6">
        <v>99.477857810532555</v>
      </c>
      <c r="F2459" s="9">
        <v>148.78916105742098</v>
      </c>
      <c r="G2459" s="9">
        <v>1.089961859284325</v>
      </c>
      <c r="H2459" s="9">
        <v>91.966116465230698</v>
      </c>
    </row>
    <row r="2460" spans="1:8" x14ac:dyDescent="0.25">
      <c r="A2460" s="21"/>
      <c r="B2460" s="5">
        <f>DATE(YEAR(siječanj!B2460),MONTH(siječanj!B2460)+8,DAY(siječanj!B2460))</f>
        <v>45926</v>
      </c>
      <c r="C2460" s="8">
        <v>25.59375</v>
      </c>
      <c r="D2460">
        <v>0.92448830814583016</v>
      </c>
      <c r="E2460" s="6">
        <v>101.04212060399064</v>
      </c>
      <c r="F2460" s="9">
        <v>148.23507526732286</v>
      </c>
      <c r="G2460" s="9">
        <v>1.0607789570366637</v>
      </c>
      <c r="H2460" s="9">
        <v>93.412259128650234</v>
      </c>
    </row>
    <row r="2461" spans="1:8" x14ac:dyDescent="0.25">
      <c r="A2461" s="21"/>
      <c r="B2461" s="5">
        <f>DATE(YEAR(siječanj!B2461),MONTH(siječanj!B2461)+8,DAY(siječanj!B2461))</f>
        <v>45926</v>
      </c>
      <c r="C2461" s="8">
        <v>25.6041666666667</v>
      </c>
      <c r="D2461">
        <v>0.92448830814583016</v>
      </c>
      <c r="E2461" s="6">
        <v>100.98195379384872</v>
      </c>
      <c r="F2461" s="9">
        <v>147.53979803622229</v>
      </c>
      <c r="G2461" s="9">
        <v>1.0344123101568325</v>
      </c>
      <c r="H2461" s="9">
        <v>93.356635616135591</v>
      </c>
    </row>
    <row r="2462" spans="1:8" x14ac:dyDescent="0.25">
      <c r="A2462" s="21"/>
      <c r="B2462" s="5">
        <f>DATE(YEAR(siječanj!B2462),MONTH(siječanj!B2462)+8,DAY(siječanj!B2462))</f>
        <v>45926</v>
      </c>
      <c r="C2462" s="8">
        <v>25.6145833333333</v>
      </c>
      <c r="D2462">
        <v>0.92448830814583016</v>
      </c>
      <c r="E2462" s="6">
        <v>102.99732803533499</v>
      </c>
      <c r="F2462" s="9">
        <v>146.20862497397363</v>
      </c>
      <c r="G2462" s="9">
        <v>1.0600766593930373</v>
      </c>
      <c r="H2462" s="9">
        <v>95.219825538927921</v>
      </c>
    </row>
    <row r="2463" spans="1:8" x14ac:dyDescent="0.25">
      <c r="A2463" s="21"/>
      <c r="B2463" s="5">
        <f>DATE(YEAR(siječanj!B2463),MONTH(siječanj!B2463)+8,DAY(siječanj!B2463))</f>
        <v>45926</v>
      </c>
      <c r="C2463" s="8">
        <v>25.625</v>
      </c>
      <c r="D2463">
        <v>0.92448830814583016</v>
      </c>
      <c r="E2463" s="6">
        <v>103.65174879719522</v>
      </c>
      <c r="F2463" s="9">
        <v>143.51421692553444</v>
      </c>
      <c r="G2463" s="9">
        <v>1.0326863256122205</v>
      </c>
      <c r="H2463" s="9">
        <v>95.824829881875601</v>
      </c>
    </row>
    <row r="2464" spans="1:8" x14ac:dyDescent="0.25">
      <c r="A2464" s="21"/>
      <c r="B2464" s="5">
        <f>DATE(YEAR(siječanj!B2464),MONTH(siječanj!B2464)+8,DAY(siječanj!B2464))</f>
        <v>45926</v>
      </c>
      <c r="C2464" s="8">
        <v>25.6354166666667</v>
      </c>
      <c r="D2464">
        <v>0.92448830814583016</v>
      </c>
      <c r="E2464" s="6">
        <v>104.50553759923856</v>
      </c>
      <c r="F2464" s="9">
        <v>141.64636969927017</v>
      </c>
      <c r="G2464" s="9">
        <v>1.0350978686583583</v>
      </c>
      <c r="H2464" s="9">
        <v>96.614147646990503</v>
      </c>
    </row>
    <row r="2465" spans="1:8" x14ac:dyDescent="0.25">
      <c r="A2465" s="21"/>
      <c r="B2465" s="5">
        <f>DATE(YEAR(siječanj!B2465),MONTH(siječanj!B2465)+8,DAY(siječanj!B2465))</f>
        <v>45926</v>
      </c>
      <c r="C2465" s="8">
        <v>25.6458333333333</v>
      </c>
      <c r="D2465">
        <v>0.92448830814583016</v>
      </c>
      <c r="E2465" s="6">
        <v>106.26044217574537</v>
      </c>
      <c r="F2465" s="9">
        <v>140.0043514945763</v>
      </c>
      <c r="G2465" s="9">
        <v>1.0176126032470056</v>
      </c>
      <c r="H2465" s="9">
        <v>98.236536409882646</v>
      </c>
    </row>
    <row r="2466" spans="1:8" x14ac:dyDescent="0.25">
      <c r="A2466" s="21"/>
      <c r="B2466" s="5">
        <f>DATE(YEAR(siječanj!B2466),MONTH(siječanj!B2466)+8,DAY(siječanj!B2466))</f>
        <v>45926</v>
      </c>
      <c r="C2466" s="8">
        <v>25.65625</v>
      </c>
      <c r="D2466">
        <v>0.92448830814583016</v>
      </c>
      <c r="E2466" s="6">
        <v>106.07106397691177</v>
      </c>
      <c r="F2466" s="9">
        <v>138.57461949215548</v>
      </c>
      <c r="G2466" s="9">
        <v>1.0218260143980724</v>
      </c>
      <c r="H2466" s="9">
        <v>98.061458479243271</v>
      </c>
    </row>
    <row r="2467" spans="1:8" x14ac:dyDescent="0.25">
      <c r="A2467" s="21"/>
      <c r="B2467" s="5">
        <f>DATE(YEAR(siječanj!B2467),MONTH(siječanj!B2467)+8,DAY(siječanj!B2467))</f>
        <v>45926</v>
      </c>
      <c r="C2467" s="8">
        <v>25.6666666666667</v>
      </c>
      <c r="D2467">
        <v>0.92448830814583016</v>
      </c>
      <c r="E2467" s="6">
        <v>106.1765247356544</v>
      </c>
      <c r="F2467" s="9">
        <v>135.82856274521353</v>
      </c>
      <c r="G2467" s="9">
        <v>1.0344498803230815</v>
      </c>
      <c r="H2467" s="9">
        <v>98.158955717669016</v>
      </c>
    </row>
    <row r="2468" spans="1:8" x14ac:dyDescent="0.25">
      <c r="A2468" s="21"/>
      <c r="B2468" s="5">
        <f>DATE(YEAR(siječanj!B2468),MONTH(siječanj!B2468)+8,DAY(siječanj!B2468))</f>
        <v>45926</v>
      </c>
      <c r="C2468" s="8">
        <v>25.6770833333333</v>
      </c>
      <c r="D2468">
        <v>0.92448830814583016</v>
      </c>
      <c r="E2468" s="6">
        <v>106.85377220577662</v>
      </c>
      <c r="F2468" s="9">
        <v>134.34765555226508</v>
      </c>
      <c r="G2468" s="9">
        <v>1.0547904597886726</v>
      </c>
      <c r="H2468" s="9">
        <v>98.78506308551836</v>
      </c>
    </row>
    <row r="2469" spans="1:8" x14ac:dyDescent="0.25">
      <c r="A2469" s="21"/>
      <c r="B2469" s="5">
        <f>DATE(YEAR(siječanj!B2469),MONTH(siječanj!B2469)+8,DAY(siječanj!B2469))</f>
        <v>45926</v>
      </c>
      <c r="C2469" s="8">
        <v>25.6875</v>
      </c>
      <c r="D2469">
        <v>0.92448830814583016</v>
      </c>
      <c r="E2469" s="6">
        <v>109.40830872136466</v>
      </c>
      <c r="F2469" s="9">
        <v>133.51015124136657</v>
      </c>
      <c r="G2469" s="9">
        <v>1.1063609447222464</v>
      </c>
      <c r="H2469" s="9">
        <v>101.14670222691109</v>
      </c>
    </row>
    <row r="2470" spans="1:8" x14ac:dyDescent="0.25">
      <c r="A2470" s="21"/>
      <c r="B2470" s="5">
        <f>DATE(YEAR(siječanj!B2470),MONTH(siječanj!B2470)+8,DAY(siječanj!B2470))</f>
        <v>45926</v>
      </c>
      <c r="C2470" s="8">
        <v>25.6979166666667</v>
      </c>
      <c r="D2470">
        <v>0.92448830814583016</v>
      </c>
      <c r="E2470" s="6">
        <v>110.47973604068247</v>
      </c>
      <c r="F2470" s="9">
        <v>132.78051311146828</v>
      </c>
      <c r="G2470" s="9">
        <v>1.2536908383737884</v>
      </c>
      <c r="H2470" s="9">
        <v>102.13722425664844</v>
      </c>
    </row>
    <row r="2471" spans="1:8" x14ac:dyDescent="0.25">
      <c r="A2471" s="21"/>
      <c r="B2471" s="5">
        <f>DATE(YEAR(siječanj!B2471),MONTH(siječanj!B2471)+8,DAY(siječanj!B2471))</f>
        <v>45926</v>
      </c>
      <c r="C2471" s="8">
        <v>25.7083333333333</v>
      </c>
      <c r="D2471">
        <v>0.92448830814583016</v>
      </c>
      <c r="E2471" s="6">
        <v>112.05212201699048</v>
      </c>
      <c r="F2471" s="9">
        <v>132.13706499697284</v>
      </c>
      <c r="G2471" s="9">
        <v>1.630648100652111</v>
      </c>
      <c r="H2471" s="9">
        <v>103.59087670763766</v>
      </c>
    </row>
    <row r="2472" spans="1:8" x14ac:dyDescent="0.25">
      <c r="A2472" s="21"/>
      <c r="B2472" s="5">
        <f>DATE(YEAR(siječanj!B2472),MONTH(siječanj!B2472)+8,DAY(siječanj!B2472))</f>
        <v>45926</v>
      </c>
      <c r="C2472" s="8">
        <v>25.71875</v>
      </c>
      <c r="D2472">
        <v>0.92448830814583016</v>
      </c>
      <c r="E2472" s="6">
        <v>115.2000103485445</v>
      </c>
      <c r="F2472" s="9">
        <v>132.11819999715757</v>
      </c>
      <c r="G2472" s="9">
        <v>2.6584919976680679</v>
      </c>
      <c r="H2472" s="9">
        <v>106.50106266550803</v>
      </c>
    </row>
    <row r="2473" spans="1:8" x14ac:dyDescent="0.25">
      <c r="A2473" s="21"/>
      <c r="B2473" s="5">
        <f>DATE(YEAR(siječanj!B2473),MONTH(siječanj!B2473)+8,DAY(siječanj!B2473))</f>
        <v>45926</v>
      </c>
      <c r="C2473" s="8">
        <v>25.7291666666667</v>
      </c>
      <c r="D2473">
        <v>0.92448830814583016</v>
      </c>
      <c r="E2473" s="6">
        <v>119.34872867788127</v>
      </c>
      <c r="F2473" s="9">
        <v>132.56653325088828</v>
      </c>
      <c r="G2473" s="9">
        <v>6.557541357114661</v>
      </c>
      <c r="H2473" s="9">
        <v>110.33650425477018</v>
      </c>
    </row>
    <row r="2474" spans="1:8" x14ac:dyDescent="0.25">
      <c r="A2474" s="21"/>
      <c r="B2474" s="5">
        <f>DATE(YEAR(siječanj!B2474),MONTH(siječanj!B2474)+8,DAY(siječanj!B2474))</f>
        <v>45926</v>
      </c>
      <c r="C2474" s="8">
        <v>25.7395833333333</v>
      </c>
      <c r="D2474">
        <v>0.92448830814583016</v>
      </c>
      <c r="E2474" s="6">
        <v>123.85356583814763</v>
      </c>
      <c r="F2474" s="9">
        <v>134.21339941177413</v>
      </c>
      <c r="G2474" s="9">
        <v>22.464130330609212</v>
      </c>
      <c r="H2474" s="9">
        <v>114.50117353953729</v>
      </c>
    </row>
    <row r="2475" spans="1:8" x14ac:dyDescent="0.25">
      <c r="A2475" s="21"/>
      <c r="B2475" s="5">
        <f>DATE(YEAR(siječanj!B2475),MONTH(siječanj!B2475)+8,DAY(siječanj!B2475))</f>
        <v>45926</v>
      </c>
      <c r="C2475" s="8">
        <v>25.75</v>
      </c>
      <c r="D2475">
        <v>0.92448830814583016</v>
      </c>
      <c r="E2475" s="6">
        <v>128.64991861067216</v>
      </c>
      <c r="F2475" s="9">
        <v>135.98323202224896</v>
      </c>
      <c r="G2475" s="9">
        <v>62.664097197522459</v>
      </c>
      <c r="H2475" s="9">
        <v>118.93534559947905</v>
      </c>
    </row>
    <row r="2476" spans="1:8" x14ac:dyDescent="0.25">
      <c r="A2476" s="21"/>
      <c r="B2476" s="5">
        <f>DATE(YEAR(siječanj!B2476),MONTH(siječanj!B2476)+8,DAY(siječanj!B2476))</f>
        <v>45926</v>
      </c>
      <c r="C2476" s="8">
        <v>25.7604166666667</v>
      </c>
      <c r="D2476">
        <v>0.92448830814583016</v>
      </c>
      <c r="E2476" s="6">
        <v>132.98529981915772</v>
      </c>
      <c r="F2476" s="9">
        <v>137.89989529070544</v>
      </c>
      <c r="G2476" s="9">
        <v>123.33109411243127</v>
      </c>
      <c r="H2476" s="9">
        <v>122.94335483807909</v>
      </c>
    </row>
    <row r="2477" spans="1:8" x14ac:dyDescent="0.25">
      <c r="A2477" s="21"/>
      <c r="B2477" s="5">
        <f>DATE(YEAR(siječanj!B2477),MONTH(siječanj!B2477)+8,DAY(siječanj!B2477))</f>
        <v>45926</v>
      </c>
      <c r="C2477" s="8">
        <v>25.7708333333333</v>
      </c>
      <c r="D2477">
        <v>0.92448830814583016</v>
      </c>
      <c r="E2477" s="6">
        <v>137.90421431892847</v>
      </c>
      <c r="F2477" s="9">
        <v>139.14460469149012</v>
      </c>
      <c r="G2477" s="9">
        <v>178.43268424628911</v>
      </c>
      <c r="H2477" s="9">
        <v>127.49083378188614</v>
      </c>
    </row>
    <row r="2478" spans="1:8" x14ac:dyDescent="0.25">
      <c r="A2478" s="21"/>
      <c r="B2478" s="5">
        <f>DATE(YEAR(siječanj!B2478),MONTH(siječanj!B2478)+8,DAY(siječanj!B2478))</f>
        <v>45926</v>
      </c>
      <c r="C2478" s="8">
        <v>25.78125</v>
      </c>
      <c r="D2478">
        <v>0.92448830814583016</v>
      </c>
      <c r="E2478" s="6">
        <v>143.56996155466072</v>
      </c>
      <c r="F2478" s="9">
        <v>139.63514196584978</v>
      </c>
      <c r="G2478" s="9">
        <v>215.7627859485946</v>
      </c>
      <c r="H2478" s="9">
        <v>132.72875085823017</v>
      </c>
    </row>
    <row r="2479" spans="1:8" x14ac:dyDescent="0.25">
      <c r="A2479" s="21"/>
      <c r="B2479" s="5">
        <f>DATE(YEAR(siječanj!B2479),MONTH(siječanj!B2479)+8,DAY(siječanj!B2479))</f>
        <v>45926</v>
      </c>
      <c r="C2479" s="8">
        <v>25.7916666666667</v>
      </c>
      <c r="D2479">
        <v>0.92448830814583016</v>
      </c>
      <c r="E2479" s="6">
        <v>149.1662403763855</v>
      </c>
      <c r="F2479" s="9">
        <v>138.61305212972772</v>
      </c>
      <c r="G2479" s="9">
        <v>226.76939061694259</v>
      </c>
      <c r="H2479" s="9">
        <v>137.90244519803886</v>
      </c>
    </row>
    <row r="2480" spans="1:8" x14ac:dyDescent="0.25">
      <c r="A2480" s="21"/>
      <c r="B2480" s="5">
        <f>DATE(YEAR(siječanj!B2480),MONTH(siječanj!B2480)+8,DAY(siječanj!B2480))</f>
        <v>45926</v>
      </c>
      <c r="C2480" s="8">
        <v>25.8020833333333</v>
      </c>
      <c r="D2480">
        <v>0.92448830814583016</v>
      </c>
      <c r="E2480" s="6">
        <v>155.5444787830358</v>
      </c>
      <c r="F2480" s="9">
        <v>137.40776300979758</v>
      </c>
      <c r="G2480" s="9">
        <v>227.75389403118123</v>
      </c>
      <c r="H2480" s="9">
        <v>143.79905203155374</v>
      </c>
    </row>
    <row r="2481" spans="1:8" x14ac:dyDescent="0.25">
      <c r="A2481" s="21"/>
      <c r="B2481" s="5">
        <f>DATE(YEAR(siječanj!B2481),MONTH(siječanj!B2481)+8,DAY(siječanj!B2481))</f>
        <v>45926</v>
      </c>
      <c r="C2481" s="8">
        <v>25.8125</v>
      </c>
      <c r="D2481">
        <v>0.92448830814583016</v>
      </c>
      <c r="E2481" s="6">
        <v>157.83195340784508</v>
      </c>
      <c r="F2481" s="9">
        <v>135.85295306220772</v>
      </c>
      <c r="G2481" s="9">
        <v>228.34734152199729</v>
      </c>
      <c r="H2481" s="9">
        <v>145.91379557737019</v>
      </c>
    </row>
    <row r="2482" spans="1:8" x14ac:dyDescent="0.25">
      <c r="A2482" s="21"/>
      <c r="B2482" s="5">
        <f>DATE(YEAR(siječanj!B2482),MONTH(siječanj!B2482)+8,DAY(siječanj!B2482))</f>
        <v>45926</v>
      </c>
      <c r="C2482" s="8">
        <v>25.8229166666667</v>
      </c>
      <c r="D2482">
        <v>0.92448830814583016</v>
      </c>
      <c r="E2482" s="6">
        <v>157.82531265882744</v>
      </c>
      <c r="F2482" s="9">
        <v>133.74578311628349</v>
      </c>
      <c r="G2482" s="9">
        <v>228.63200397022945</v>
      </c>
      <c r="H2482" s="9">
        <v>145.90765628254604</v>
      </c>
    </row>
    <row r="2483" spans="1:8" x14ac:dyDescent="0.25">
      <c r="A2483" s="21"/>
      <c r="B2483" s="5">
        <f>DATE(YEAR(siječanj!B2483),MONTH(siječanj!B2483)+8,DAY(siječanj!B2483))</f>
        <v>45926</v>
      </c>
      <c r="C2483" s="8">
        <v>25.8333333333333</v>
      </c>
      <c r="D2483">
        <v>0.92448830814583016</v>
      </c>
      <c r="E2483" s="6">
        <v>157.73363645515863</v>
      </c>
      <c r="F2483" s="9">
        <v>128.71649936320807</v>
      </c>
      <c r="G2483" s="9">
        <v>229.2832916176659</v>
      </c>
      <c r="H2483" s="9">
        <v>145.82290270411903</v>
      </c>
    </row>
    <row r="2484" spans="1:8" x14ac:dyDescent="0.25">
      <c r="A2484" s="21"/>
      <c r="B2484" s="5">
        <f>DATE(YEAR(siječanj!B2484),MONTH(siječanj!B2484)+8,DAY(siječanj!B2484))</f>
        <v>45926</v>
      </c>
      <c r="C2484" s="8">
        <v>25.84375</v>
      </c>
      <c r="D2484">
        <v>0.92448830814583016</v>
      </c>
      <c r="E2484" s="6">
        <v>156.50240138234193</v>
      </c>
      <c r="F2484" s="9">
        <v>125.3067905397024</v>
      </c>
      <c r="G2484" s="9">
        <v>229.56723127684407</v>
      </c>
      <c r="H2484" s="9">
        <v>144.68464027472092</v>
      </c>
    </row>
    <row r="2485" spans="1:8" x14ac:dyDescent="0.25">
      <c r="A2485" s="21"/>
      <c r="B2485" s="5">
        <f>DATE(YEAR(siječanj!B2485),MONTH(siječanj!B2485)+8,DAY(siječanj!B2485))</f>
        <v>45926</v>
      </c>
      <c r="C2485" s="8">
        <v>25.8541666666667</v>
      </c>
      <c r="D2485">
        <v>0.92448830814583016</v>
      </c>
      <c r="E2485" s="6">
        <v>156.10325632056444</v>
      </c>
      <c r="F2485" s="9">
        <v>122.48713374756161</v>
      </c>
      <c r="G2485" s="9">
        <v>230.05345153537328</v>
      </c>
      <c r="H2485" s="9">
        <v>144.31563533185349</v>
      </c>
    </row>
    <row r="2486" spans="1:8" x14ac:dyDescent="0.25">
      <c r="A2486" s="21"/>
      <c r="B2486" s="5">
        <f>DATE(YEAR(siječanj!B2486),MONTH(siječanj!B2486)+8,DAY(siječanj!B2486))</f>
        <v>45926</v>
      </c>
      <c r="C2486" s="8">
        <v>25.8645833333333</v>
      </c>
      <c r="D2486">
        <v>0.92448830814583016</v>
      </c>
      <c r="E2486" s="6">
        <v>155.28918327755784</v>
      </c>
      <c r="F2486" s="9">
        <v>119.96782510045327</v>
      </c>
      <c r="G2486" s="9">
        <v>230.48774019521693</v>
      </c>
      <c r="H2486" s="9">
        <v>143.56303432161718</v>
      </c>
    </row>
    <row r="2487" spans="1:8" x14ac:dyDescent="0.25">
      <c r="A2487" s="21"/>
      <c r="B2487" s="5">
        <f>DATE(YEAR(siječanj!B2487),MONTH(siječanj!B2487)+8,DAY(siječanj!B2487))</f>
        <v>45926</v>
      </c>
      <c r="C2487" s="8">
        <v>25.875</v>
      </c>
      <c r="D2487">
        <v>0.92448830814583016</v>
      </c>
      <c r="E2487" s="6">
        <v>152.24543765569447</v>
      </c>
      <c r="F2487" s="9">
        <v>115.58310041985408</v>
      </c>
      <c r="G2487" s="9">
        <v>230.29027117018512</v>
      </c>
      <c r="H2487" s="9">
        <v>140.74912708123443</v>
      </c>
    </row>
    <row r="2488" spans="1:8" x14ac:dyDescent="0.25">
      <c r="A2488" s="21"/>
      <c r="B2488" s="5">
        <f>DATE(YEAR(siječanj!B2488),MONTH(siječanj!B2488)+8,DAY(siječanj!B2488))</f>
        <v>45926</v>
      </c>
      <c r="C2488" s="8">
        <v>25.8854166666667</v>
      </c>
      <c r="D2488">
        <v>0.92448830814583016</v>
      </c>
      <c r="E2488" s="6">
        <v>157.43739824641003</v>
      </c>
      <c r="F2488" s="9">
        <v>112.58930147591738</v>
      </c>
      <c r="G2488" s="9">
        <v>229.54160560745458</v>
      </c>
      <c r="H2488" s="9">
        <v>145.5490339437049</v>
      </c>
    </row>
    <row r="2489" spans="1:8" x14ac:dyDescent="0.25">
      <c r="A2489" s="21"/>
      <c r="B2489" s="5">
        <f>DATE(YEAR(siječanj!B2489),MONTH(siječanj!B2489)+8,DAY(siječanj!B2489))</f>
        <v>45926</v>
      </c>
      <c r="C2489" s="8">
        <v>25.8958333333333</v>
      </c>
      <c r="D2489">
        <v>0.92448830814583016</v>
      </c>
      <c r="E2489" s="6">
        <v>159.63135971714374</v>
      </c>
      <c r="F2489" s="9">
        <v>110.51371247544284</v>
      </c>
      <c r="G2489" s="9">
        <v>229.27831859774821</v>
      </c>
      <c r="H2489" s="9">
        <v>147.57732567192065</v>
      </c>
    </row>
    <row r="2490" spans="1:8" x14ac:dyDescent="0.25">
      <c r="A2490" s="21"/>
      <c r="B2490" s="5">
        <f>DATE(YEAR(siječanj!B2490),MONTH(siječanj!B2490)+8,DAY(siječanj!B2490))</f>
        <v>45926</v>
      </c>
      <c r="C2490" s="8">
        <v>25.90625</v>
      </c>
      <c r="D2490">
        <v>0.92448830814583016</v>
      </c>
      <c r="E2490" s="6">
        <v>156.29857712823411</v>
      </c>
      <c r="F2490" s="9">
        <v>108.23251980365883</v>
      </c>
      <c r="G2490" s="9">
        <v>228.28412731211534</v>
      </c>
      <c r="H2490" s="9">
        <v>144.4962071348817</v>
      </c>
    </row>
    <row r="2491" spans="1:8" x14ac:dyDescent="0.25">
      <c r="A2491" s="21"/>
      <c r="B2491" s="5">
        <f>DATE(YEAR(siječanj!B2491),MONTH(siječanj!B2491)+8,DAY(siječanj!B2491))</f>
        <v>45926</v>
      </c>
      <c r="C2491" s="8">
        <v>25.9166666666667</v>
      </c>
      <c r="D2491">
        <v>0.92448830814583016</v>
      </c>
      <c r="E2491" s="6">
        <v>151.29700580177823</v>
      </c>
      <c r="F2491" s="9">
        <v>105.46876478792029</v>
      </c>
      <c r="G2491" s="9">
        <v>226.47165190104428</v>
      </c>
      <c r="H2491" s="9">
        <v>139.87231292121581</v>
      </c>
    </row>
    <row r="2492" spans="1:8" x14ac:dyDescent="0.25">
      <c r="A2492" s="21"/>
      <c r="B2492" s="5">
        <f>DATE(YEAR(siječanj!B2492),MONTH(siječanj!B2492)+8,DAY(siječanj!B2492))</f>
        <v>45926</v>
      </c>
      <c r="C2492" s="8">
        <v>25.9270833333333</v>
      </c>
      <c r="D2492">
        <v>0.92448830814583016</v>
      </c>
      <c r="E2492" s="6">
        <v>144.1398925005081</v>
      </c>
      <c r="F2492" s="9">
        <v>103.39609266616023</v>
      </c>
      <c r="G2492" s="9">
        <v>223.97315760010397</v>
      </c>
      <c r="H2492" s="9">
        <v>133.25564535411655</v>
      </c>
    </row>
    <row r="2493" spans="1:8" x14ac:dyDescent="0.25">
      <c r="A2493" s="21"/>
      <c r="B2493" s="5">
        <f>DATE(YEAR(siječanj!B2493),MONTH(siječanj!B2493)+8,DAY(siječanj!B2493))</f>
        <v>45926</v>
      </c>
      <c r="C2493" s="8">
        <v>25.9375</v>
      </c>
      <c r="D2493">
        <v>0.92448830814583016</v>
      </c>
      <c r="E2493" s="6">
        <v>134.15506389655718</v>
      </c>
      <c r="F2493" s="9">
        <v>101.16478977500076</v>
      </c>
      <c r="G2493" s="9">
        <v>222.59308305021636</v>
      </c>
      <c r="H2493" s="9">
        <v>124.02478805092389</v>
      </c>
    </row>
    <row r="2494" spans="1:8" x14ac:dyDescent="0.25">
      <c r="A2494" s="21"/>
      <c r="B2494" s="5">
        <f>DATE(YEAR(siječanj!B2494),MONTH(siječanj!B2494)+8,DAY(siječanj!B2494))</f>
        <v>45926</v>
      </c>
      <c r="C2494" s="8">
        <v>25.9479166666667</v>
      </c>
      <c r="D2494">
        <v>0.92448830814583016</v>
      </c>
      <c r="E2494" s="6">
        <v>122.02506441299951</v>
      </c>
      <c r="F2494" s="9">
        <v>98.85440780796813</v>
      </c>
      <c r="G2494" s="9">
        <v>222.02521106091208</v>
      </c>
      <c r="H2494" s="9">
        <v>112.81074535055987</v>
      </c>
    </row>
    <row r="2495" spans="1:8" x14ac:dyDescent="0.25">
      <c r="A2495" s="21"/>
      <c r="B2495" s="5">
        <f>DATE(YEAR(siječanj!B2495),MONTH(siječanj!B2495)+8,DAY(siječanj!B2495))</f>
        <v>45926</v>
      </c>
      <c r="C2495" s="8">
        <v>25.9583333333333</v>
      </c>
      <c r="D2495">
        <v>0.92448830814583016</v>
      </c>
      <c r="E2495" s="6">
        <v>110.55669980651135</v>
      </c>
      <c r="F2495" s="9">
        <v>95.692871585572547</v>
      </c>
      <c r="G2495" s="9">
        <v>217.09922352870854</v>
      </c>
      <c r="H2495" s="9">
        <v>102.2083763583081</v>
      </c>
    </row>
    <row r="2496" spans="1:8" x14ac:dyDescent="0.25">
      <c r="A2496" s="21"/>
      <c r="B2496" s="5">
        <f>DATE(YEAR(siječanj!B2496),MONTH(siječanj!B2496)+8,DAY(siječanj!B2496))</f>
        <v>45926</v>
      </c>
      <c r="C2496" s="8">
        <v>25.96875</v>
      </c>
      <c r="D2496">
        <v>0.92448830814583016</v>
      </c>
      <c r="E2496" s="6">
        <v>100.49678696873801</v>
      </c>
      <c r="F2496" s="9">
        <v>93.266817545490582</v>
      </c>
      <c r="G2496" s="9">
        <v>215.75178462848245</v>
      </c>
      <c r="H2496" s="9">
        <v>92.908104558820511</v>
      </c>
    </row>
    <row r="2497" spans="1:8" x14ac:dyDescent="0.25">
      <c r="A2497" s="21"/>
      <c r="B2497" s="5">
        <f>DATE(YEAR(siječanj!B2497),MONTH(siječanj!B2497)+8,DAY(siječanj!B2497))</f>
        <v>45926</v>
      </c>
      <c r="C2497" s="8">
        <v>25.9791666666667</v>
      </c>
      <c r="D2497">
        <v>0.92448830814583016</v>
      </c>
      <c r="E2497" s="6">
        <v>91.481451275981371</v>
      </c>
      <c r="F2497" s="9">
        <v>91.231946587710723</v>
      </c>
      <c r="G2497" s="9">
        <v>213.95296984795024</v>
      </c>
      <c r="H2497" s="9">
        <v>84.573532116857209</v>
      </c>
    </row>
    <row r="2498" spans="1:8" ht="15.75" thickBot="1" x14ac:dyDescent="0.3">
      <c r="A2498" s="21"/>
      <c r="B2498" s="5">
        <f>DATE(YEAR(siječanj!B2498),MONTH(siječanj!B2498)+8,DAY(siječanj!B2498))</f>
        <v>45926</v>
      </c>
      <c r="C2498" s="8">
        <v>25.9895833333333</v>
      </c>
      <c r="D2498">
        <v>0.92448830814583016</v>
      </c>
      <c r="E2498" s="6">
        <v>83.660069970347109</v>
      </c>
      <c r="F2498" s="9">
        <v>89.408866055948025</v>
      </c>
      <c r="G2498" s="9">
        <v>213.44554406103265</v>
      </c>
      <c r="H2498" s="9">
        <v>77.342756546247969</v>
      </c>
    </row>
    <row r="2499" spans="1:8" x14ac:dyDescent="0.25">
      <c r="A2499" s="18">
        <f t="shared" ref="A2499" si="24">A2403+1</f>
        <v>270</v>
      </c>
      <c r="B2499" s="5">
        <f>DATE(YEAR(siječanj!B2499),MONTH(siječanj!B2499)+8,DAY(siječanj!B2499))</f>
        <v>45927</v>
      </c>
      <c r="C2499" s="8">
        <v>26</v>
      </c>
      <c r="D2499">
        <v>0.92335344359546911</v>
      </c>
      <c r="E2499" s="6">
        <v>85.05672465539854</v>
      </c>
      <c r="F2499" s="9">
        <v>90.121988663628699</v>
      </c>
      <c r="G2499" s="9">
        <v>208.95493804324482</v>
      </c>
      <c r="H2499" s="9">
        <v>78.537419611513883</v>
      </c>
    </row>
    <row r="2500" spans="1:8" x14ac:dyDescent="0.25">
      <c r="A2500" s="19"/>
      <c r="B2500" s="5">
        <f>DATE(YEAR(siječanj!B2500),MONTH(siječanj!B2500)+8,DAY(siječanj!B2500))</f>
        <v>45927</v>
      </c>
      <c r="C2500" s="8">
        <v>26.0104166666667</v>
      </c>
      <c r="D2500">
        <v>0.92335344359546911</v>
      </c>
      <c r="E2500" s="6">
        <v>79.655080384399028</v>
      </c>
      <c r="F2500" s="9">
        <v>88.399716721014727</v>
      </c>
      <c r="G2500" s="9">
        <v>207.78243618445759</v>
      </c>
      <c r="H2500" s="9">
        <v>73.549792772808743</v>
      </c>
    </row>
    <row r="2501" spans="1:8" x14ac:dyDescent="0.25">
      <c r="A2501" s="19"/>
      <c r="B2501" s="5">
        <f>DATE(YEAR(siječanj!B2501),MONTH(siječanj!B2501)+8,DAY(siječanj!B2501))</f>
        <v>45927</v>
      </c>
      <c r="C2501" s="8">
        <v>26.0208333333333</v>
      </c>
      <c r="D2501">
        <v>0.92335344359546911</v>
      </c>
      <c r="E2501" s="6">
        <v>74.175778168468156</v>
      </c>
      <c r="F2501" s="9">
        <v>87.194628557992004</v>
      </c>
      <c r="G2501" s="9">
        <v>206.49997407953143</v>
      </c>
      <c r="H2501" s="9">
        <v>68.490460203228693</v>
      </c>
    </row>
    <row r="2502" spans="1:8" x14ac:dyDescent="0.25">
      <c r="A2502" s="19"/>
      <c r="B2502" s="5">
        <f>DATE(YEAR(siječanj!B2502),MONTH(siječanj!B2502)+8,DAY(siječanj!B2502))</f>
        <v>45927</v>
      </c>
      <c r="C2502" s="8">
        <v>26.03125</v>
      </c>
      <c r="D2502">
        <v>0.92335344359546911</v>
      </c>
      <c r="E2502" s="6">
        <v>68.72808140223097</v>
      </c>
      <c r="F2502" s="9">
        <v>86.006572048043154</v>
      </c>
      <c r="G2502" s="9">
        <v>205.22629496612993</v>
      </c>
      <c r="H2502" s="9">
        <v>63.460310634459681</v>
      </c>
    </row>
    <row r="2503" spans="1:8" x14ac:dyDescent="0.25">
      <c r="A2503" s="19"/>
      <c r="B2503" s="5">
        <f>DATE(YEAR(siječanj!B2503),MONTH(siječanj!B2503)+8,DAY(siječanj!B2503))</f>
        <v>45927</v>
      </c>
      <c r="C2503" s="8">
        <v>26.0416666666667</v>
      </c>
      <c r="D2503">
        <v>0.92335344359546911</v>
      </c>
      <c r="E2503" s="6">
        <v>65.77697848732322</v>
      </c>
      <c r="F2503" s="9">
        <v>84.387172245812479</v>
      </c>
      <c r="G2503" s="9">
        <v>202.77698366288413</v>
      </c>
      <c r="H2503" s="9">
        <v>60.735399595574989</v>
      </c>
    </row>
    <row r="2504" spans="1:8" x14ac:dyDescent="0.25">
      <c r="A2504" s="19"/>
      <c r="B2504" s="5">
        <f>DATE(YEAR(siječanj!B2504),MONTH(siječanj!B2504)+8,DAY(siječanj!B2504))</f>
        <v>45927</v>
      </c>
      <c r="C2504" s="8">
        <v>26.0520833333333</v>
      </c>
      <c r="D2504">
        <v>0.92335344359546911</v>
      </c>
      <c r="E2504" s="6">
        <v>63.875495171055412</v>
      </c>
      <c r="F2504" s="9">
        <v>83.556058071888714</v>
      </c>
      <c r="G2504" s="9">
        <v>202.72941883731326</v>
      </c>
      <c r="H2504" s="9">
        <v>58.979658427559777</v>
      </c>
    </row>
    <row r="2505" spans="1:8" x14ac:dyDescent="0.25">
      <c r="A2505" s="19"/>
      <c r="B2505" s="5">
        <f>DATE(YEAR(siječanj!B2505),MONTH(siječanj!B2505)+8,DAY(siječanj!B2505))</f>
        <v>45927</v>
      </c>
      <c r="C2505" s="8">
        <v>26.0625</v>
      </c>
      <c r="D2505">
        <v>0.92335344359546911</v>
      </c>
      <c r="E2505" s="6">
        <v>61.003018684905335</v>
      </c>
      <c r="F2505" s="9">
        <v>83.030175448327554</v>
      </c>
      <c r="G2505" s="9">
        <v>202.70051047516384</v>
      </c>
      <c r="H2505" s="9">
        <v>56.32734737242609</v>
      </c>
    </row>
    <row r="2506" spans="1:8" x14ac:dyDescent="0.25">
      <c r="A2506" s="19"/>
      <c r="B2506" s="5">
        <f>DATE(YEAR(siječanj!B2506),MONTH(siječanj!B2506)+8,DAY(siječanj!B2506))</f>
        <v>45927</v>
      </c>
      <c r="C2506" s="8">
        <v>26.0729166666667</v>
      </c>
      <c r="D2506">
        <v>0.92335344359546911</v>
      </c>
      <c r="E2506" s="6">
        <v>59.950202495476717</v>
      </c>
      <c r="F2506" s="9">
        <v>82.491673566042351</v>
      </c>
      <c r="G2506" s="9">
        <v>202.6509509087077</v>
      </c>
      <c r="H2506" s="9">
        <v>55.355225918444113</v>
      </c>
    </row>
    <row r="2507" spans="1:8" x14ac:dyDescent="0.25">
      <c r="A2507" s="19"/>
      <c r="B2507" s="5">
        <f>DATE(YEAR(siječanj!B2507),MONTH(siječanj!B2507)+8,DAY(siječanj!B2507))</f>
        <v>45927</v>
      </c>
      <c r="C2507" s="8">
        <v>26.0833333333333</v>
      </c>
      <c r="D2507">
        <v>0.92335344359546911</v>
      </c>
      <c r="E2507" s="6">
        <v>58.315051241173791</v>
      </c>
      <c r="F2507" s="9">
        <v>81.771270315292981</v>
      </c>
      <c r="G2507" s="9">
        <v>202.6943032841624</v>
      </c>
      <c r="H2507" s="9">
        <v>53.845403376984052</v>
      </c>
    </row>
    <row r="2508" spans="1:8" x14ac:dyDescent="0.25">
      <c r="A2508" s="19"/>
      <c r="B2508" s="5">
        <f>DATE(YEAR(siječanj!B2508),MONTH(siječanj!B2508)+8,DAY(siječanj!B2508))</f>
        <v>45927</v>
      </c>
      <c r="C2508" s="8">
        <v>26.09375</v>
      </c>
      <c r="D2508">
        <v>0.92335344359546911</v>
      </c>
      <c r="E2508" s="6">
        <v>57.054231859245704</v>
      </c>
      <c r="F2508" s="9">
        <v>80.870898922609783</v>
      </c>
      <c r="G2508" s="9">
        <v>202.45750212682</v>
      </c>
      <c r="H2508" s="9">
        <v>52.681221458928846</v>
      </c>
    </row>
    <row r="2509" spans="1:8" x14ac:dyDescent="0.25">
      <c r="A2509" s="19"/>
      <c r="B2509" s="5">
        <f>DATE(YEAR(siječanj!B2509),MONTH(siječanj!B2509)+8,DAY(siječanj!B2509))</f>
        <v>45927</v>
      </c>
      <c r="C2509" s="8">
        <v>26.1041666666667</v>
      </c>
      <c r="D2509">
        <v>0.92335344359546911</v>
      </c>
      <c r="E2509" s="6">
        <v>55.292829132566879</v>
      </c>
      <c r="F2509" s="9">
        <v>80.448511869426213</v>
      </c>
      <c r="G2509" s="9">
        <v>202.31406493841885</v>
      </c>
      <c r="H2509" s="9">
        <v>51.054824185691501</v>
      </c>
    </row>
    <row r="2510" spans="1:8" x14ac:dyDescent="0.25">
      <c r="A2510" s="19"/>
      <c r="B2510" s="5">
        <f>DATE(YEAR(siječanj!B2510),MONTH(siječanj!B2510)+8,DAY(siječanj!B2510))</f>
        <v>45927</v>
      </c>
      <c r="C2510" s="8">
        <v>26.1145833333333</v>
      </c>
      <c r="D2510">
        <v>0.92335344359546911</v>
      </c>
      <c r="E2510" s="6">
        <v>55.296972421247112</v>
      </c>
      <c r="F2510" s="9">
        <v>80.193488916793243</v>
      </c>
      <c r="G2510" s="9">
        <v>201.96040885820355</v>
      </c>
      <c r="H2510" s="9">
        <v>51.058649905562206</v>
      </c>
    </row>
    <row r="2511" spans="1:8" x14ac:dyDescent="0.25">
      <c r="A2511" s="19"/>
      <c r="B2511" s="5">
        <f>DATE(YEAR(siječanj!B2511),MONTH(siječanj!B2511)+8,DAY(siječanj!B2511))</f>
        <v>45927</v>
      </c>
      <c r="C2511" s="8">
        <v>26.125</v>
      </c>
      <c r="D2511">
        <v>0.92335344359546911</v>
      </c>
      <c r="E2511" s="6">
        <v>54.05109521974353</v>
      </c>
      <c r="F2511" s="9">
        <v>79.967125354147299</v>
      </c>
      <c r="G2511" s="9">
        <v>202.05565721934411</v>
      </c>
      <c r="H2511" s="9">
        <v>49.908264901256786</v>
      </c>
    </row>
    <row r="2512" spans="1:8" x14ac:dyDescent="0.25">
      <c r="A2512" s="19"/>
      <c r="B2512" s="5">
        <f>DATE(YEAR(siječanj!B2512),MONTH(siječanj!B2512)+8,DAY(siječanj!B2512))</f>
        <v>45927</v>
      </c>
      <c r="C2512" s="8">
        <v>26.1354166666667</v>
      </c>
      <c r="D2512">
        <v>0.92335344359546911</v>
      </c>
      <c r="E2512" s="6">
        <v>55.332350798730424</v>
      </c>
      <c r="F2512" s="9">
        <v>79.810238336453125</v>
      </c>
      <c r="G2512" s="9">
        <v>202.1287669915053</v>
      </c>
      <c r="H2512" s="9">
        <v>51.091316652240245</v>
      </c>
    </row>
    <row r="2513" spans="1:8" x14ac:dyDescent="0.25">
      <c r="A2513" s="19"/>
      <c r="B2513" s="5">
        <f>DATE(YEAR(siječanj!B2513),MONTH(siječanj!B2513)+8,DAY(siječanj!B2513))</f>
        <v>45927</v>
      </c>
      <c r="C2513" s="8">
        <v>26.1458333333333</v>
      </c>
      <c r="D2513">
        <v>0.92335344359546911</v>
      </c>
      <c r="E2513" s="6">
        <v>55.788577980344179</v>
      </c>
      <c r="F2513" s="9">
        <v>79.636033217409107</v>
      </c>
      <c r="G2513" s="9">
        <v>201.91050358758548</v>
      </c>
      <c r="H2513" s="9">
        <v>51.512575591445156</v>
      </c>
    </row>
    <row r="2514" spans="1:8" x14ac:dyDescent="0.25">
      <c r="A2514" s="19"/>
      <c r="B2514" s="5">
        <f>DATE(YEAR(siječanj!B2514),MONTH(siječanj!B2514)+8,DAY(siječanj!B2514))</f>
        <v>45927</v>
      </c>
      <c r="C2514" s="8">
        <v>26.15625</v>
      </c>
      <c r="D2514">
        <v>0.92335344359546911</v>
      </c>
      <c r="E2514" s="6">
        <v>56.428111026616783</v>
      </c>
      <c r="F2514" s="9">
        <v>79.501949860766246</v>
      </c>
      <c r="G2514" s="9">
        <v>202.16945757910713</v>
      </c>
      <c r="H2514" s="9">
        <v>52.103090632014066</v>
      </c>
    </row>
    <row r="2515" spans="1:8" x14ac:dyDescent="0.25">
      <c r="A2515" s="19"/>
      <c r="B2515" s="5">
        <f>DATE(YEAR(siječanj!B2515),MONTH(siječanj!B2515)+8,DAY(siječanj!B2515))</f>
        <v>45927</v>
      </c>
      <c r="C2515" s="8">
        <v>26.1666666666667</v>
      </c>
      <c r="D2515">
        <v>0.92335344359546911</v>
      </c>
      <c r="E2515" s="6">
        <v>58.715175679744966</v>
      </c>
      <c r="F2515" s="9">
        <v>79.538725506966372</v>
      </c>
      <c r="G2515" s="9">
        <v>204.10913230235218</v>
      </c>
      <c r="H2515" s="9">
        <v>54.214859655205451</v>
      </c>
    </row>
    <row r="2516" spans="1:8" x14ac:dyDescent="0.25">
      <c r="A2516" s="19"/>
      <c r="B2516" s="5">
        <f>DATE(YEAR(siječanj!B2516),MONTH(siječanj!B2516)+8,DAY(siječanj!B2516))</f>
        <v>45927</v>
      </c>
      <c r="C2516" s="8">
        <v>26.1770833333333</v>
      </c>
      <c r="D2516">
        <v>0.92335344359546911</v>
      </c>
      <c r="E2516" s="6">
        <v>60.163095640056241</v>
      </c>
      <c r="F2516" s="9">
        <v>79.500528661424582</v>
      </c>
      <c r="G2516" s="9">
        <v>205.77673465016625</v>
      </c>
      <c r="H2516" s="9">
        <v>55.551801536609482</v>
      </c>
    </row>
    <row r="2517" spans="1:8" x14ac:dyDescent="0.25">
      <c r="A2517" s="19"/>
      <c r="B2517" s="5">
        <f>DATE(YEAR(siječanj!B2517),MONTH(siječanj!B2517)+8,DAY(siječanj!B2517))</f>
        <v>45927</v>
      </c>
      <c r="C2517" s="8">
        <v>26.1875</v>
      </c>
      <c r="D2517">
        <v>0.92335344359546911</v>
      </c>
      <c r="E2517" s="6">
        <v>61.979875242042802</v>
      </c>
      <c r="F2517" s="9">
        <v>79.721334701799833</v>
      </c>
      <c r="G2517" s="9">
        <v>212.61322325242449</v>
      </c>
      <c r="H2517" s="9">
        <v>57.22933123835778</v>
      </c>
    </row>
    <row r="2518" spans="1:8" x14ac:dyDescent="0.25">
      <c r="A2518" s="19"/>
      <c r="B2518" s="5">
        <f>DATE(YEAR(siječanj!B2518),MONTH(siječanj!B2518)+8,DAY(siječanj!B2518))</f>
        <v>45927</v>
      </c>
      <c r="C2518" s="8">
        <v>26.1979166666667</v>
      </c>
      <c r="D2518">
        <v>0.92335344359546911</v>
      </c>
      <c r="E2518" s="6">
        <v>64.222180692241238</v>
      </c>
      <c r="F2518" s="9">
        <v>80.653424476978543</v>
      </c>
      <c r="G2518" s="9">
        <v>215.55587958187908</v>
      </c>
      <c r="H2518" s="9">
        <v>59.299771697391392</v>
      </c>
    </row>
    <row r="2519" spans="1:8" x14ac:dyDescent="0.25">
      <c r="A2519" s="19"/>
      <c r="B2519" s="5">
        <f>DATE(YEAR(siječanj!B2519),MONTH(siječanj!B2519)+8,DAY(siječanj!B2519))</f>
        <v>45927</v>
      </c>
      <c r="C2519" s="8">
        <v>26.2083333333333</v>
      </c>
      <c r="D2519">
        <v>0.92335344359546911</v>
      </c>
      <c r="E2519" s="6">
        <v>66.453483255124652</v>
      </c>
      <c r="F2519" s="9">
        <v>81.359013682276142</v>
      </c>
      <c r="G2519" s="9">
        <v>220.39759571169785</v>
      </c>
      <c r="H2519" s="9">
        <v>61.360052602533194</v>
      </c>
    </row>
    <row r="2520" spans="1:8" x14ac:dyDescent="0.25">
      <c r="A2520" s="19"/>
      <c r="B2520" s="5">
        <f>DATE(YEAR(siječanj!B2520),MONTH(siječanj!B2520)+8,DAY(siječanj!B2520))</f>
        <v>45927</v>
      </c>
      <c r="C2520" s="8">
        <v>26.21875</v>
      </c>
      <c r="D2520">
        <v>0.92335344359546911</v>
      </c>
      <c r="E2520" s="6">
        <v>69.595325989787483</v>
      </c>
      <c r="F2520" s="9">
        <v>82.429127992795557</v>
      </c>
      <c r="G2520" s="9">
        <v>221.95296281366436</v>
      </c>
      <c r="H2520" s="9">
        <v>64.261083910819522</v>
      </c>
    </row>
    <row r="2521" spans="1:8" x14ac:dyDescent="0.25">
      <c r="A2521" s="19"/>
      <c r="B2521" s="5">
        <f>DATE(YEAR(siječanj!B2521),MONTH(siječanj!B2521)+8,DAY(siječanj!B2521))</f>
        <v>45927</v>
      </c>
      <c r="C2521" s="8">
        <v>26.2291666666667</v>
      </c>
      <c r="D2521">
        <v>0.92335344359546911</v>
      </c>
      <c r="E2521" s="6">
        <v>71.87551619023445</v>
      </c>
      <c r="F2521" s="9">
        <v>84.412428078486244</v>
      </c>
      <c r="G2521" s="9">
        <v>221.99372504016995</v>
      </c>
      <c r="H2521" s="9">
        <v>66.366505384454868</v>
      </c>
    </row>
    <row r="2522" spans="1:8" x14ac:dyDescent="0.25">
      <c r="A2522" s="19"/>
      <c r="B2522" s="5">
        <f>DATE(YEAR(siječanj!B2522),MONTH(siječanj!B2522)+8,DAY(siječanj!B2522))</f>
        <v>45927</v>
      </c>
      <c r="C2522" s="8">
        <v>26.2395833333333</v>
      </c>
      <c r="D2522">
        <v>0.92335344359546911</v>
      </c>
      <c r="E2522" s="6">
        <v>74.891447115049388</v>
      </c>
      <c r="F2522" s="9">
        <v>86.727513616060946</v>
      </c>
      <c r="G2522" s="9">
        <v>222.30187854555987</v>
      </c>
      <c r="H2522" s="9">
        <v>69.151275589528808</v>
      </c>
    </row>
    <row r="2523" spans="1:8" x14ac:dyDescent="0.25">
      <c r="A2523" s="19"/>
      <c r="B2523" s="5">
        <f>DATE(YEAR(siječanj!B2523),MONTH(siječanj!B2523)+8,DAY(siječanj!B2523))</f>
        <v>45927</v>
      </c>
      <c r="C2523" s="8">
        <v>26.25</v>
      </c>
      <c r="D2523">
        <v>0.92335344359546911</v>
      </c>
      <c r="E2523" s="6">
        <v>78.755239087118028</v>
      </c>
      <c r="F2523" s="9">
        <v>90.329958176038133</v>
      </c>
      <c r="G2523" s="9">
        <v>221.08171575771567</v>
      </c>
      <c r="H2523" s="9">
        <v>72.718921212274921</v>
      </c>
    </row>
    <row r="2524" spans="1:8" x14ac:dyDescent="0.25">
      <c r="A2524" s="19"/>
      <c r="B2524" s="5">
        <f>DATE(YEAR(siječanj!B2524),MONTH(siječanj!B2524)+8,DAY(siječanj!B2524))</f>
        <v>45927</v>
      </c>
      <c r="C2524" s="8">
        <v>26.2604166666667</v>
      </c>
      <c r="D2524">
        <v>0.92335344359546911</v>
      </c>
      <c r="E2524" s="6">
        <v>82.972068170619877</v>
      </c>
      <c r="F2524" s="9">
        <v>92.739373389437532</v>
      </c>
      <c r="G2524" s="9">
        <v>221.06070450082115</v>
      </c>
      <c r="H2524" s="9">
        <v>76.612544867579885</v>
      </c>
    </row>
    <row r="2525" spans="1:8" x14ac:dyDescent="0.25">
      <c r="A2525" s="19"/>
      <c r="B2525" s="5">
        <f>DATE(YEAR(siječanj!B2525),MONTH(siječanj!B2525)+8,DAY(siječanj!B2525))</f>
        <v>45927</v>
      </c>
      <c r="C2525" s="8">
        <v>26.2708333333333</v>
      </c>
      <c r="D2525">
        <v>0.92335344359546911</v>
      </c>
      <c r="E2525" s="6">
        <v>86.209491742619321</v>
      </c>
      <c r="F2525" s="9">
        <v>96.124946169833976</v>
      </c>
      <c r="G2525" s="9">
        <v>216.6776802969255</v>
      </c>
      <c r="H2525" s="9">
        <v>79.601831071162707</v>
      </c>
    </row>
    <row r="2526" spans="1:8" x14ac:dyDescent="0.25">
      <c r="A2526" s="19"/>
      <c r="B2526" s="5">
        <f>DATE(YEAR(siječanj!B2526),MONTH(siječanj!B2526)+8,DAY(siječanj!B2526))</f>
        <v>45927</v>
      </c>
      <c r="C2526" s="8">
        <v>26.28125</v>
      </c>
      <c r="D2526">
        <v>0.92335344359546911</v>
      </c>
      <c r="E2526" s="6">
        <v>91.463286757754403</v>
      </c>
      <c r="F2526" s="9">
        <v>101.15294798219152</v>
      </c>
      <c r="G2526" s="9">
        <v>189.75192057408862</v>
      </c>
      <c r="H2526" s="9">
        <v>84.452940790332391</v>
      </c>
    </row>
    <row r="2527" spans="1:8" x14ac:dyDescent="0.25">
      <c r="A2527" s="19"/>
      <c r="B2527" s="5">
        <f>DATE(YEAR(siječanj!B2527),MONTH(siječanj!B2527)+8,DAY(siječanj!B2527))</f>
        <v>45927</v>
      </c>
      <c r="C2527" s="8">
        <v>26.2916666666667</v>
      </c>
      <c r="D2527">
        <v>0.92335344359546911</v>
      </c>
      <c r="E2527" s="6">
        <v>95.524297884624659</v>
      </c>
      <c r="F2527" s="9">
        <v>106.40481483766638</v>
      </c>
      <c r="G2527" s="9">
        <v>103.74360324090243</v>
      </c>
      <c r="H2527" s="9">
        <v>88.202689398807564</v>
      </c>
    </row>
    <row r="2528" spans="1:8" x14ac:dyDescent="0.25">
      <c r="A2528" s="19"/>
      <c r="B2528" s="5">
        <f>DATE(YEAR(siječanj!B2528),MONTH(siječanj!B2528)+8,DAY(siječanj!B2528))</f>
        <v>45927</v>
      </c>
      <c r="C2528" s="8">
        <v>26.3020833333333</v>
      </c>
      <c r="D2528">
        <v>0.92335344359546911</v>
      </c>
      <c r="E2528" s="6">
        <v>99.591068420425174</v>
      </c>
      <c r="F2528" s="9">
        <v>108.14597202212661</v>
      </c>
      <c r="G2528" s="9">
        <v>26.128146166919198</v>
      </c>
      <c r="H2528" s="9">
        <v>91.957755977351567</v>
      </c>
    </row>
    <row r="2529" spans="1:8" x14ac:dyDescent="0.25">
      <c r="A2529" s="19"/>
      <c r="B2529" s="5">
        <f>DATE(YEAR(siječanj!B2529),MONTH(siječanj!B2529)+8,DAY(siječanj!B2529))</f>
        <v>45927</v>
      </c>
      <c r="C2529" s="8">
        <v>26.3125</v>
      </c>
      <c r="D2529">
        <v>0.92335344359546911</v>
      </c>
      <c r="E2529" s="6">
        <v>102.35337046377001</v>
      </c>
      <c r="F2529" s="9">
        <v>110.85159618199204</v>
      </c>
      <c r="G2529" s="9">
        <v>6.2511562188357086</v>
      </c>
      <c r="H2529" s="9">
        <v>94.508337081324811</v>
      </c>
    </row>
    <row r="2530" spans="1:8" x14ac:dyDescent="0.25">
      <c r="A2530" s="19"/>
      <c r="B2530" s="5">
        <f>DATE(YEAR(siječanj!B2530),MONTH(siječanj!B2530)+8,DAY(siječanj!B2530))</f>
        <v>45927</v>
      </c>
      <c r="C2530" s="8">
        <v>26.3229166666667</v>
      </c>
      <c r="D2530">
        <v>0.92335344359546911</v>
      </c>
      <c r="E2530" s="6">
        <v>106.90556232400982</v>
      </c>
      <c r="F2530" s="9">
        <v>114.99390084611434</v>
      </c>
      <c r="G2530" s="9">
        <v>2.2656826470458915</v>
      </c>
      <c r="H2530" s="9">
        <v>98.711619111384508</v>
      </c>
    </row>
    <row r="2531" spans="1:8" x14ac:dyDescent="0.25">
      <c r="A2531" s="19"/>
      <c r="B2531" s="5">
        <f>DATE(YEAR(siječanj!B2531),MONTH(siječanj!B2531)+8,DAY(siječanj!B2531))</f>
        <v>45927</v>
      </c>
      <c r="C2531" s="8">
        <v>26.3333333333333</v>
      </c>
      <c r="D2531">
        <v>0.92335344359546911</v>
      </c>
      <c r="E2531" s="6">
        <v>111.06625400502745</v>
      </c>
      <c r="F2531" s="9">
        <v>121.90993827128828</v>
      </c>
      <c r="G2531" s="9">
        <v>1.0544664661371645</v>
      </c>
      <c r="H2531" s="9">
        <v>102.55340810279115</v>
      </c>
    </row>
    <row r="2532" spans="1:8" x14ac:dyDescent="0.25">
      <c r="A2532" s="19"/>
      <c r="B2532" s="5">
        <f>DATE(YEAR(siječanj!B2532),MONTH(siječanj!B2532)+8,DAY(siječanj!B2532))</f>
        <v>45927</v>
      </c>
      <c r="C2532" s="8">
        <v>26.34375</v>
      </c>
      <c r="D2532">
        <v>0.92335344359546911</v>
      </c>
      <c r="E2532" s="6">
        <v>111.82839631149481</v>
      </c>
      <c r="F2532" s="9">
        <v>125.04288286026267</v>
      </c>
      <c r="G2532" s="9">
        <v>0.83937010253505273</v>
      </c>
      <c r="H2532" s="9">
        <v>103.25713482597759</v>
      </c>
    </row>
    <row r="2533" spans="1:8" x14ac:dyDescent="0.25">
      <c r="A2533" s="19"/>
      <c r="B2533" s="5">
        <f>DATE(YEAR(siječanj!B2533),MONTH(siječanj!B2533)+8,DAY(siječanj!B2533))</f>
        <v>45927</v>
      </c>
      <c r="C2533" s="8">
        <v>26.3541666666667</v>
      </c>
      <c r="D2533">
        <v>0.92335344359546911</v>
      </c>
      <c r="E2533" s="6">
        <v>112.3826859464664</v>
      </c>
      <c r="F2533" s="9">
        <v>127.13767855995351</v>
      </c>
      <c r="G2533" s="9">
        <v>0.79237198920841434</v>
      </c>
      <c r="H2533" s="9">
        <v>103.76894006917787</v>
      </c>
    </row>
    <row r="2534" spans="1:8" x14ac:dyDescent="0.25">
      <c r="A2534" s="19"/>
      <c r="B2534" s="5">
        <f>DATE(YEAR(siječanj!B2534),MONTH(siječanj!B2534)+8,DAY(siječanj!B2534))</f>
        <v>45927</v>
      </c>
      <c r="C2534" s="8">
        <v>26.3645833333333</v>
      </c>
      <c r="D2534">
        <v>0.92335344359546911</v>
      </c>
      <c r="E2534" s="6">
        <v>114.92130882699433</v>
      </c>
      <c r="F2534" s="9">
        <v>129.08845763284853</v>
      </c>
      <c r="G2534" s="9">
        <v>0.78414343221733984</v>
      </c>
      <c r="H2534" s="9">
        <v>106.11298624790361</v>
      </c>
    </row>
    <row r="2535" spans="1:8" x14ac:dyDescent="0.25">
      <c r="A2535" s="19"/>
      <c r="B2535" s="5">
        <f>DATE(YEAR(siječanj!B2535),MONTH(siječanj!B2535)+8,DAY(siječanj!B2535))</f>
        <v>45927</v>
      </c>
      <c r="C2535" s="8">
        <v>26.375</v>
      </c>
      <c r="D2535">
        <v>0.92335344359546911</v>
      </c>
      <c r="E2535" s="6">
        <v>117.88615470564596</v>
      </c>
      <c r="F2535" s="9">
        <v>132.02994811906171</v>
      </c>
      <c r="G2535" s="9">
        <v>0.76789499802606331</v>
      </c>
      <c r="H2535" s="9">
        <v>108.85058689968642</v>
      </c>
    </row>
    <row r="2536" spans="1:8" x14ac:dyDescent="0.25">
      <c r="A2536" s="19"/>
      <c r="B2536" s="5">
        <f>DATE(YEAR(siječanj!B2536),MONTH(siječanj!B2536)+8,DAY(siječanj!B2536))</f>
        <v>45927</v>
      </c>
      <c r="C2536" s="8">
        <v>26.3854166666667</v>
      </c>
      <c r="D2536">
        <v>0.92335344359546911</v>
      </c>
      <c r="E2536" s="6">
        <v>119.12116072571273</v>
      </c>
      <c r="F2536" s="9">
        <v>133.28387767286657</v>
      </c>
      <c r="G2536" s="9">
        <v>0.74151737924555428</v>
      </c>
      <c r="H2536" s="9">
        <v>109.9909339611762</v>
      </c>
    </row>
    <row r="2537" spans="1:8" x14ac:dyDescent="0.25">
      <c r="A2537" s="19"/>
      <c r="B2537" s="5">
        <f>DATE(YEAR(siječanj!B2537),MONTH(siječanj!B2537)+8,DAY(siječanj!B2537))</f>
        <v>45927</v>
      </c>
      <c r="C2537" s="8">
        <v>26.3958333333333</v>
      </c>
      <c r="D2537">
        <v>0.92335344359546911</v>
      </c>
      <c r="E2537" s="6">
        <v>121.21115773531274</v>
      </c>
      <c r="F2537" s="9">
        <v>134.22485447740857</v>
      </c>
      <c r="G2537" s="9">
        <v>0.76238951731179705</v>
      </c>
      <c r="H2537" s="9">
        <v>111.92073989709461</v>
      </c>
    </row>
    <row r="2538" spans="1:8" x14ac:dyDescent="0.25">
      <c r="A2538" s="19"/>
      <c r="B2538" s="5">
        <f>DATE(YEAR(siječanj!B2538),MONTH(siječanj!B2538)+8,DAY(siječanj!B2538))</f>
        <v>45927</v>
      </c>
      <c r="C2538" s="8">
        <v>26.40625</v>
      </c>
      <c r="D2538">
        <v>0.92335344359546911</v>
      </c>
      <c r="E2538" s="6">
        <v>125.2439164659002</v>
      </c>
      <c r="F2538" s="9">
        <v>134.96333422002033</v>
      </c>
      <c r="G2538" s="9">
        <v>0.78542620317471556</v>
      </c>
      <c r="H2538" s="9">
        <v>115.64440155817222</v>
      </c>
    </row>
    <row r="2539" spans="1:8" x14ac:dyDescent="0.25">
      <c r="A2539" s="19"/>
      <c r="B2539" s="5">
        <f>DATE(YEAR(siječanj!B2539),MONTH(siječanj!B2539)+8,DAY(siječanj!B2539))</f>
        <v>45927</v>
      </c>
      <c r="C2539" s="8">
        <v>26.4166666666667</v>
      </c>
      <c r="D2539">
        <v>0.92335344359546911</v>
      </c>
      <c r="E2539" s="6">
        <v>127.3633482538777</v>
      </c>
      <c r="F2539" s="9">
        <v>135.21116186744933</v>
      </c>
      <c r="G2539" s="9">
        <v>0.83411831128192382</v>
      </c>
      <c r="H2539" s="9">
        <v>117.60138619806696</v>
      </c>
    </row>
    <row r="2540" spans="1:8" x14ac:dyDescent="0.25">
      <c r="A2540" s="19"/>
      <c r="B2540" s="5">
        <f>DATE(YEAR(siječanj!B2540),MONTH(siječanj!B2540)+8,DAY(siječanj!B2540))</f>
        <v>45927</v>
      </c>
      <c r="C2540" s="8">
        <v>26.4270833333333</v>
      </c>
      <c r="D2540">
        <v>0.92335344359546911</v>
      </c>
      <c r="E2540" s="6">
        <v>129.36754433030123</v>
      </c>
      <c r="F2540" s="9">
        <v>135.17618245077804</v>
      </c>
      <c r="G2540" s="9">
        <v>0.82036176719305953</v>
      </c>
      <c r="H2540" s="9">
        <v>119.45196754687315</v>
      </c>
    </row>
    <row r="2541" spans="1:8" x14ac:dyDescent="0.25">
      <c r="A2541" s="19"/>
      <c r="B2541" s="5">
        <f>DATE(YEAR(siječanj!B2541),MONTH(siječanj!B2541)+8,DAY(siječanj!B2541))</f>
        <v>45927</v>
      </c>
      <c r="C2541" s="8">
        <v>26.4375</v>
      </c>
      <c r="D2541">
        <v>0.92335344359546911</v>
      </c>
      <c r="E2541" s="6">
        <v>129.62451636248466</v>
      </c>
      <c r="F2541" s="9">
        <v>135.21529470072596</v>
      </c>
      <c r="G2541" s="9">
        <v>0.82589384617289718</v>
      </c>
      <c r="H2541" s="9">
        <v>119.68924355769744</v>
      </c>
    </row>
    <row r="2542" spans="1:8" x14ac:dyDescent="0.25">
      <c r="A2542" s="19"/>
      <c r="B2542" s="5">
        <f>DATE(YEAR(siječanj!B2542),MONTH(siječanj!B2542)+8,DAY(siječanj!B2542))</f>
        <v>45927</v>
      </c>
      <c r="C2542" s="8">
        <v>26.4479166666667</v>
      </c>
      <c r="D2542">
        <v>0.92335344359546911</v>
      </c>
      <c r="E2542" s="6">
        <v>129.83466447928654</v>
      </c>
      <c r="F2542" s="9">
        <v>135.01758081639494</v>
      </c>
      <c r="G2542" s="9">
        <v>0.77474258198739809</v>
      </c>
      <c r="H2542" s="9">
        <v>119.88328454501156</v>
      </c>
    </row>
    <row r="2543" spans="1:8" x14ac:dyDescent="0.25">
      <c r="A2543" s="19"/>
      <c r="B2543" s="5">
        <f>DATE(YEAR(siječanj!B2543),MONTH(siječanj!B2543)+8,DAY(siječanj!B2543))</f>
        <v>45927</v>
      </c>
      <c r="C2543" s="8">
        <v>26.4583333333333</v>
      </c>
      <c r="D2543">
        <v>0.92335344359546911</v>
      </c>
      <c r="E2543" s="6">
        <v>130.54087833018926</v>
      </c>
      <c r="F2543" s="9">
        <v>135.40305253494398</v>
      </c>
      <c r="G2543" s="9">
        <v>0.79542649864074644</v>
      </c>
      <c r="H2543" s="9">
        <v>120.5353695361574</v>
      </c>
    </row>
    <row r="2544" spans="1:8" x14ac:dyDescent="0.25">
      <c r="A2544" s="19"/>
      <c r="B2544" s="5">
        <f>DATE(YEAR(siječanj!B2544),MONTH(siječanj!B2544)+8,DAY(siječanj!B2544))</f>
        <v>45927</v>
      </c>
      <c r="C2544" s="8">
        <v>26.46875</v>
      </c>
      <c r="D2544">
        <v>0.92335344359546911</v>
      </c>
      <c r="E2544" s="6">
        <v>130.63394190179329</v>
      </c>
      <c r="F2544" s="9">
        <v>135.25517917699315</v>
      </c>
      <c r="G2544" s="9">
        <v>0.79998268852644561</v>
      </c>
      <c r="H2544" s="9">
        <v>120.62130010547128</v>
      </c>
    </row>
    <row r="2545" spans="1:8" x14ac:dyDescent="0.25">
      <c r="A2545" s="19"/>
      <c r="B2545" s="5">
        <f>DATE(YEAR(siječanj!B2545),MONTH(siječanj!B2545)+8,DAY(siječanj!B2545))</f>
        <v>45927</v>
      </c>
      <c r="C2545" s="8">
        <v>26.4791666666667</v>
      </c>
      <c r="D2545">
        <v>0.92335344359546911</v>
      </c>
      <c r="E2545" s="6">
        <v>133.68661777636183</v>
      </c>
      <c r="F2545" s="9">
        <v>135.24368082329443</v>
      </c>
      <c r="G2545" s="9">
        <v>0.83622762073547596</v>
      </c>
      <c r="H2545" s="9">
        <v>123.43999888643495</v>
      </c>
    </row>
    <row r="2546" spans="1:8" x14ac:dyDescent="0.25">
      <c r="A2546" s="19"/>
      <c r="B2546" s="5">
        <f>DATE(YEAR(siječanj!B2546),MONTH(siječanj!B2546)+8,DAY(siječanj!B2546))</f>
        <v>45927</v>
      </c>
      <c r="C2546" s="8">
        <v>26.4895833333333</v>
      </c>
      <c r="D2546">
        <v>0.92335344359546911</v>
      </c>
      <c r="E2546" s="6">
        <v>131.86211407023904</v>
      </c>
      <c r="F2546" s="9">
        <v>135.01929054143031</v>
      </c>
      <c r="G2546" s="9">
        <v>0.85978396219907283</v>
      </c>
      <c r="H2546" s="9">
        <v>121.75533710653379</v>
      </c>
    </row>
    <row r="2547" spans="1:8" x14ac:dyDescent="0.25">
      <c r="A2547" s="19"/>
      <c r="B2547" s="5">
        <f>DATE(YEAR(siječanj!B2547),MONTH(siječanj!B2547)+8,DAY(siječanj!B2547))</f>
        <v>45927</v>
      </c>
      <c r="C2547" s="8">
        <v>26.5</v>
      </c>
      <c r="D2547">
        <v>0.92335344359546911</v>
      </c>
      <c r="E2547" s="6">
        <v>129.57538610882963</v>
      </c>
      <c r="F2547" s="9">
        <v>133.97187616434522</v>
      </c>
      <c r="G2547" s="9">
        <v>0.81715995413605036</v>
      </c>
      <c r="H2547" s="9">
        <v>119.64387896880035</v>
      </c>
    </row>
    <row r="2548" spans="1:8" x14ac:dyDescent="0.25">
      <c r="A2548" s="19"/>
      <c r="B2548" s="5">
        <f>DATE(YEAR(siječanj!B2548),MONTH(siječanj!B2548)+8,DAY(siječanj!B2548))</f>
        <v>45927</v>
      </c>
      <c r="C2548" s="8">
        <v>26.5104166666667</v>
      </c>
      <c r="D2548">
        <v>0.92335344359546911</v>
      </c>
      <c r="E2548" s="6">
        <v>127.503100073906</v>
      </c>
      <c r="F2548" s="9">
        <v>133.1495466225339</v>
      </c>
      <c r="G2548" s="9">
        <v>0.83627058446471692</v>
      </c>
      <c r="H2548" s="9">
        <v>117.73042652233882</v>
      </c>
    </row>
    <row r="2549" spans="1:8" x14ac:dyDescent="0.25">
      <c r="A2549" s="19"/>
      <c r="B2549" s="5">
        <f>DATE(YEAR(siječanj!B2549),MONTH(siječanj!B2549)+8,DAY(siječanj!B2549))</f>
        <v>45927</v>
      </c>
      <c r="C2549" s="8">
        <v>26.5208333333333</v>
      </c>
      <c r="D2549">
        <v>0.92335344359546911</v>
      </c>
      <c r="E2549" s="6">
        <v>128.51581429909112</v>
      </c>
      <c r="F2549" s="9">
        <v>132.3694436152384</v>
      </c>
      <c r="G2549" s="9">
        <v>0.85986988965755495</v>
      </c>
      <c r="H2549" s="9">
        <v>118.66551968954161</v>
      </c>
    </row>
    <row r="2550" spans="1:8" x14ac:dyDescent="0.25">
      <c r="A2550" s="19"/>
      <c r="B2550" s="5">
        <f>DATE(YEAR(siječanj!B2550),MONTH(siječanj!B2550)+8,DAY(siječanj!B2550))</f>
        <v>45927</v>
      </c>
      <c r="C2550" s="8">
        <v>26.53125</v>
      </c>
      <c r="D2550">
        <v>0.92335344359546911</v>
      </c>
      <c r="E2550" s="6">
        <v>129.45413747928657</v>
      </c>
      <c r="F2550" s="9">
        <v>131.26336879425978</v>
      </c>
      <c r="G2550" s="9">
        <v>0.92046292082895231</v>
      </c>
      <c r="H2550" s="9">
        <v>119.53192362918054</v>
      </c>
    </row>
    <row r="2551" spans="1:8" x14ac:dyDescent="0.25">
      <c r="A2551" s="19"/>
      <c r="B2551" s="5">
        <f>DATE(YEAR(siječanj!B2551),MONTH(siječanj!B2551)+8,DAY(siječanj!B2551))</f>
        <v>45927</v>
      </c>
      <c r="C2551" s="8">
        <v>26.5416666666667</v>
      </c>
      <c r="D2551">
        <v>0.92335344359546911</v>
      </c>
      <c r="E2551" s="6">
        <v>127.89166014220763</v>
      </c>
      <c r="F2551" s="9">
        <v>128.50561526440723</v>
      </c>
      <c r="G2551" s="9">
        <v>0.87945516385211364</v>
      </c>
      <c r="H2551" s="9">
        <v>118.08920479944882</v>
      </c>
    </row>
    <row r="2552" spans="1:8" x14ac:dyDescent="0.25">
      <c r="A2552" s="19"/>
      <c r="B2552" s="5">
        <f>DATE(YEAR(siječanj!B2552),MONTH(siječanj!B2552)+8,DAY(siječanj!B2552))</f>
        <v>45927</v>
      </c>
      <c r="C2552" s="8">
        <v>26.5520833333333</v>
      </c>
      <c r="D2552">
        <v>0.92335344359546911</v>
      </c>
      <c r="E2552" s="6">
        <v>127.4922387951668</v>
      </c>
      <c r="F2552" s="9">
        <v>127.10698762938564</v>
      </c>
      <c r="G2552" s="9">
        <v>0.80070488609492496</v>
      </c>
      <c r="H2552" s="9">
        <v>117.72039772321313</v>
      </c>
    </row>
    <row r="2553" spans="1:8" x14ac:dyDescent="0.25">
      <c r="A2553" s="19"/>
      <c r="B2553" s="5">
        <f>DATE(YEAR(siječanj!B2553),MONTH(siječanj!B2553)+8,DAY(siječanj!B2553))</f>
        <v>45927</v>
      </c>
      <c r="C2553" s="8">
        <v>26.5625</v>
      </c>
      <c r="D2553">
        <v>0.92335344359546911</v>
      </c>
      <c r="E2553" s="6">
        <v>129.16388049989467</v>
      </c>
      <c r="F2553" s="9">
        <v>125.67951653288479</v>
      </c>
      <c r="G2553" s="9">
        <v>0.80127568918894054</v>
      </c>
      <c r="H2553" s="9">
        <v>119.26391384773142</v>
      </c>
    </row>
    <row r="2554" spans="1:8" x14ac:dyDescent="0.25">
      <c r="A2554" s="19"/>
      <c r="B2554" s="5">
        <f>DATE(YEAR(siječanj!B2554),MONTH(siječanj!B2554)+8,DAY(siječanj!B2554))</f>
        <v>45927</v>
      </c>
      <c r="C2554" s="8">
        <v>26.5729166666667</v>
      </c>
      <c r="D2554">
        <v>0.92335344359546911</v>
      </c>
      <c r="E2554" s="6">
        <v>127.65188117361558</v>
      </c>
      <c r="F2554" s="9">
        <v>124.98246428647703</v>
      </c>
      <c r="G2554" s="9">
        <v>0.82541306241941181</v>
      </c>
      <c r="H2554" s="9">
        <v>117.86780406309758</v>
      </c>
    </row>
    <row r="2555" spans="1:8" x14ac:dyDescent="0.25">
      <c r="A2555" s="19"/>
      <c r="B2555" s="5">
        <f>DATE(YEAR(siječanj!B2555),MONTH(siječanj!B2555)+8,DAY(siječanj!B2555))</f>
        <v>45927</v>
      </c>
      <c r="C2555" s="8">
        <v>26.5833333333333</v>
      </c>
      <c r="D2555">
        <v>0.92335344359546911</v>
      </c>
      <c r="E2555" s="6">
        <v>125.83583338098244</v>
      </c>
      <c r="F2555" s="9">
        <v>122.4797668967734</v>
      </c>
      <c r="G2555" s="9">
        <v>0.80190173062607939</v>
      </c>
      <c r="H2555" s="9">
        <v>116.19095008003582</v>
      </c>
    </row>
    <row r="2556" spans="1:8" x14ac:dyDescent="0.25">
      <c r="A2556" s="19"/>
      <c r="B2556" s="5">
        <f>DATE(YEAR(siječanj!B2556),MONTH(siječanj!B2556)+8,DAY(siječanj!B2556))</f>
        <v>45927</v>
      </c>
      <c r="C2556" s="8">
        <v>26.59375</v>
      </c>
      <c r="D2556">
        <v>0.92335344359546911</v>
      </c>
      <c r="E2556" s="6">
        <v>125.6312901910281</v>
      </c>
      <c r="F2556" s="9">
        <v>121.1235554245965</v>
      </c>
      <c r="G2556" s="9">
        <v>0.8279172281679672</v>
      </c>
      <c r="H2556" s="9">
        <v>116.00208442122748</v>
      </c>
    </row>
    <row r="2557" spans="1:8" x14ac:dyDescent="0.25">
      <c r="A2557" s="19"/>
      <c r="B2557" s="5">
        <f>DATE(YEAR(siječanj!B2557),MONTH(siječanj!B2557)+8,DAY(siječanj!B2557))</f>
        <v>45927</v>
      </c>
      <c r="C2557" s="8">
        <v>26.6041666666667</v>
      </c>
      <c r="D2557">
        <v>0.92335344359546911</v>
      </c>
      <c r="E2557" s="6">
        <v>124.60819397766814</v>
      </c>
      <c r="F2557" s="9">
        <v>119.58057427316302</v>
      </c>
      <c r="G2557" s="9">
        <v>0.85812883926569594</v>
      </c>
      <c r="H2557" s="9">
        <v>115.05740500949207</v>
      </c>
    </row>
    <row r="2558" spans="1:8" x14ac:dyDescent="0.25">
      <c r="A2558" s="19"/>
      <c r="B2558" s="5">
        <f>DATE(YEAR(siječanj!B2558),MONTH(siječanj!B2558)+8,DAY(siječanj!B2558))</f>
        <v>45927</v>
      </c>
      <c r="C2558" s="8">
        <v>26.6145833333333</v>
      </c>
      <c r="D2558">
        <v>0.92335344359546911</v>
      </c>
      <c r="E2558" s="6">
        <v>123.55472619073673</v>
      </c>
      <c r="F2558" s="9">
        <v>118.81339986539699</v>
      </c>
      <c r="G2558" s="9">
        <v>0.8802060045949277</v>
      </c>
      <c r="H2558" s="9">
        <v>114.08468190071206</v>
      </c>
    </row>
    <row r="2559" spans="1:8" x14ac:dyDescent="0.25">
      <c r="A2559" s="19"/>
      <c r="B2559" s="5">
        <f>DATE(YEAR(siječanj!B2559),MONTH(siječanj!B2559)+8,DAY(siječanj!B2559))</f>
        <v>45927</v>
      </c>
      <c r="C2559" s="8">
        <v>26.625</v>
      </c>
      <c r="D2559">
        <v>0.92335344359546911</v>
      </c>
      <c r="E2559" s="6">
        <v>121.72932629048023</v>
      </c>
      <c r="F2559" s="9">
        <v>117.66514967782724</v>
      </c>
      <c r="G2559" s="9">
        <v>0.89530055798429109</v>
      </c>
      <c r="H2559" s="9">
        <v>112.39919261687139</v>
      </c>
    </row>
    <row r="2560" spans="1:8" x14ac:dyDescent="0.25">
      <c r="A2560" s="19"/>
      <c r="B2560" s="5">
        <f>DATE(YEAR(siječanj!B2560),MONTH(siječanj!B2560)+8,DAY(siječanj!B2560))</f>
        <v>45927</v>
      </c>
      <c r="C2560" s="8">
        <v>26.6354166666667</v>
      </c>
      <c r="D2560">
        <v>0.92335344359546911</v>
      </c>
      <c r="E2560" s="6">
        <v>120.67029813884054</v>
      </c>
      <c r="F2560" s="9">
        <v>116.81230286938447</v>
      </c>
      <c r="G2560" s="9">
        <v>0.86184212415928829</v>
      </c>
      <c r="H2560" s="9">
        <v>111.42133532619033</v>
      </c>
    </row>
    <row r="2561" spans="1:8" x14ac:dyDescent="0.25">
      <c r="A2561" s="19"/>
      <c r="B2561" s="5">
        <f>DATE(YEAR(siječanj!B2561),MONTH(siječanj!B2561)+8,DAY(siječanj!B2561))</f>
        <v>45927</v>
      </c>
      <c r="C2561" s="8">
        <v>26.6458333333333</v>
      </c>
      <c r="D2561">
        <v>0.92335344359546911</v>
      </c>
      <c r="E2561" s="6">
        <v>122.71454765628928</v>
      </c>
      <c r="F2561" s="9">
        <v>116.05389444813918</v>
      </c>
      <c r="G2561" s="9">
        <v>0.81845500073956901</v>
      </c>
      <c r="H2561" s="9">
        <v>113.30890015769501</v>
      </c>
    </row>
    <row r="2562" spans="1:8" x14ac:dyDescent="0.25">
      <c r="A2562" s="19"/>
      <c r="B2562" s="5">
        <f>DATE(YEAR(siječanj!B2562),MONTH(siječanj!B2562)+8,DAY(siječanj!B2562))</f>
        <v>45927</v>
      </c>
      <c r="C2562" s="8">
        <v>26.65625</v>
      </c>
      <c r="D2562">
        <v>0.92335344359546911</v>
      </c>
      <c r="E2562" s="6">
        <v>123.91278892120727</v>
      </c>
      <c r="F2562" s="9">
        <v>115.58206611142452</v>
      </c>
      <c r="G2562" s="9">
        <v>0.82908542952478692</v>
      </c>
      <c r="H2562" s="9">
        <v>114.41530035591522</v>
      </c>
    </row>
    <row r="2563" spans="1:8" x14ac:dyDescent="0.25">
      <c r="A2563" s="19"/>
      <c r="B2563" s="5">
        <f>DATE(YEAR(siječanj!B2563),MONTH(siječanj!B2563)+8,DAY(siječanj!B2563))</f>
        <v>45927</v>
      </c>
      <c r="C2563" s="8">
        <v>26.6666666666667</v>
      </c>
      <c r="D2563">
        <v>0.92335344359546911</v>
      </c>
      <c r="E2563" s="6">
        <v>120.13680614939054</v>
      </c>
      <c r="F2563" s="9">
        <v>115.41072069605589</v>
      </c>
      <c r="G2563" s="9">
        <v>0.82233809460910146</v>
      </c>
      <c r="H2563" s="9">
        <v>110.92873366060108</v>
      </c>
    </row>
    <row r="2564" spans="1:8" x14ac:dyDescent="0.25">
      <c r="A2564" s="19"/>
      <c r="B2564" s="5">
        <f>DATE(YEAR(siječanj!B2564),MONTH(siječanj!B2564)+8,DAY(siječanj!B2564))</f>
        <v>45927</v>
      </c>
      <c r="C2564" s="8">
        <v>26.6770833333333</v>
      </c>
      <c r="D2564">
        <v>0.92335344359546911</v>
      </c>
      <c r="E2564" s="6">
        <v>119.1855748028598</v>
      </c>
      <c r="F2564" s="9">
        <v>114.63855618760316</v>
      </c>
      <c r="G2564" s="9">
        <v>0.86028315838951275</v>
      </c>
      <c r="H2564" s="9">
        <v>110.05041092112597</v>
      </c>
    </row>
    <row r="2565" spans="1:8" x14ac:dyDescent="0.25">
      <c r="A2565" s="19"/>
      <c r="B2565" s="5">
        <f>DATE(YEAR(siječanj!B2565),MONTH(siječanj!B2565)+8,DAY(siječanj!B2565))</f>
        <v>45927</v>
      </c>
      <c r="C2565" s="8">
        <v>26.6875</v>
      </c>
      <c r="D2565">
        <v>0.92335344359546911</v>
      </c>
      <c r="E2565" s="6">
        <v>121.09991182062605</v>
      </c>
      <c r="F2565" s="9">
        <v>114.74721762048875</v>
      </c>
      <c r="G2565" s="9">
        <v>0.89941892887800645</v>
      </c>
      <c r="H2565" s="9">
        <v>111.81802059868272</v>
      </c>
    </row>
    <row r="2566" spans="1:8" x14ac:dyDescent="0.25">
      <c r="A2566" s="19"/>
      <c r="B2566" s="5">
        <f>DATE(YEAR(siječanj!B2566),MONTH(siječanj!B2566)+8,DAY(siječanj!B2566))</f>
        <v>45927</v>
      </c>
      <c r="C2566" s="8">
        <v>26.6979166666667</v>
      </c>
      <c r="D2566">
        <v>0.92335344359546911</v>
      </c>
      <c r="E2566" s="6">
        <v>124.68140660164215</v>
      </c>
      <c r="F2566" s="9">
        <v>114.97300202362879</v>
      </c>
      <c r="G2566" s="9">
        <v>0.92494955078436081</v>
      </c>
      <c r="H2566" s="9">
        <v>115.12500613795314</v>
      </c>
    </row>
    <row r="2567" spans="1:8" x14ac:dyDescent="0.25">
      <c r="A2567" s="19"/>
      <c r="B2567" s="5">
        <f>DATE(YEAR(siječanj!B2567),MONTH(siječanj!B2567)+8,DAY(siječanj!B2567))</f>
        <v>45927</v>
      </c>
      <c r="C2567" s="8">
        <v>26.7083333333333</v>
      </c>
      <c r="D2567">
        <v>0.92335344359546911</v>
      </c>
      <c r="E2567" s="6">
        <v>126.0694390078841</v>
      </c>
      <c r="F2567" s="9">
        <v>115.44654223443165</v>
      </c>
      <c r="G2567" s="9">
        <v>0.98517227695304177</v>
      </c>
      <c r="H2567" s="9">
        <v>116.40665064007875</v>
      </c>
    </row>
    <row r="2568" spans="1:8" x14ac:dyDescent="0.25">
      <c r="A2568" s="19"/>
      <c r="B2568" s="5">
        <f>DATE(YEAR(siječanj!B2568),MONTH(siječanj!B2568)+8,DAY(siječanj!B2568))</f>
        <v>45927</v>
      </c>
      <c r="C2568" s="8">
        <v>26.71875</v>
      </c>
      <c r="D2568">
        <v>0.92335344359546911</v>
      </c>
      <c r="E2568" s="6">
        <v>128.2499278585187</v>
      </c>
      <c r="F2568" s="9">
        <v>116.06582107736754</v>
      </c>
      <c r="G2568" s="9">
        <v>1.1361812339861552</v>
      </c>
      <c r="H2568" s="9">
        <v>118.42001252903373</v>
      </c>
    </row>
    <row r="2569" spans="1:8" x14ac:dyDescent="0.25">
      <c r="A2569" s="19"/>
      <c r="B2569" s="5">
        <f>DATE(YEAR(siječanj!B2569),MONTH(siječanj!B2569)+8,DAY(siječanj!B2569))</f>
        <v>45927</v>
      </c>
      <c r="C2569" s="8">
        <v>26.7291666666667</v>
      </c>
      <c r="D2569">
        <v>0.92335344359546911</v>
      </c>
      <c r="E2569" s="6">
        <v>131.50423949102313</v>
      </c>
      <c r="F2569" s="9">
        <v>116.62302493845996</v>
      </c>
      <c r="G2569" s="9">
        <v>1.4796795029540897</v>
      </c>
      <c r="H2569" s="9">
        <v>121.42489238143949</v>
      </c>
    </row>
    <row r="2570" spans="1:8" x14ac:dyDescent="0.25">
      <c r="A2570" s="19"/>
      <c r="B2570" s="5">
        <f>DATE(YEAR(siječanj!B2570),MONTH(siječanj!B2570)+8,DAY(siječanj!B2570))</f>
        <v>45927</v>
      </c>
      <c r="C2570" s="8">
        <v>26.7395833333333</v>
      </c>
      <c r="D2570">
        <v>0.92335344359546911</v>
      </c>
      <c r="E2570" s="6">
        <v>141.2825522876557</v>
      </c>
      <c r="F2570" s="9">
        <v>117.94633686776803</v>
      </c>
      <c r="G2570" s="9">
        <v>5.6435298612388349</v>
      </c>
      <c r="H2570" s="9">
        <v>130.45373117476382</v>
      </c>
    </row>
    <row r="2571" spans="1:8" x14ac:dyDescent="0.25">
      <c r="A2571" s="19"/>
      <c r="B2571" s="5">
        <f>DATE(YEAR(siječanj!B2571),MONTH(siječanj!B2571)+8,DAY(siječanj!B2571))</f>
        <v>45927</v>
      </c>
      <c r="C2571" s="8">
        <v>26.75</v>
      </c>
      <c r="D2571">
        <v>0.92335344359546911</v>
      </c>
      <c r="E2571" s="6">
        <v>141.03136244060704</v>
      </c>
      <c r="F2571" s="9">
        <v>119.77747233610289</v>
      </c>
      <c r="G2571" s="9">
        <v>38.723800144567896</v>
      </c>
      <c r="H2571" s="9">
        <v>130.22179416449521</v>
      </c>
    </row>
    <row r="2572" spans="1:8" x14ac:dyDescent="0.25">
      <c r="A2572" s="19"/>
      <c r="B2572" s="5">
        <f>DATE(YEAR(siječanj!B2572),MONTH(siječanj!B2572)+8,DAY(siječanj!B2572))</f>
        <v>45927</v>
      </c>
      <c r="C2572" s="8">
        <v>26.7604166666667</v>
      </c>
      <c r="D2572">
        <v>0.92335344359546911</v>
      </c>
      <c r="E2572" s="6">
        <v>145.80105517062458</v>
      </c>
      <c r="F2572" s="9">
        <v>122.35891798057942</v>
      </c>
      <c r="G2572" s="9">
        <v>115.41691825651317</v>
      </c>
      <c r="H2572" s="9">
        <v>134.62590637164919</v>
      </c>
    </row>
    <row r="2573" spans="1:8" x14ac:dyDescent="0.25">
      <c r="A2573" s="19"/>
      <c r="B2573" s="5">
        <f>DATE(YEAR(siječanj!B2573),MONTH(siječanj!B2573)+8,DAY(siječanj!B2573))</f>
        <v>45927</v>
      </c>
      <c r="C2573" s="8">
        <v>26.7708333333333</v>
      </c>
      <c r="D2573">
        <v>0.92335344359546911</v>
      </c>
      <c r="E2573" s="6">
        <v>152.10376372205997</v>
      </c>
      <c r="F2573" s="9">
        <v>124.13555142225968</v>
      </c>
      <c r="G2573" s="9">
        <v>184.77742235568837</v>
      </c>
      <c r="H2573" s="9">
        <v>140.44553401659564</v>
      </c>
    </row>
    <row r="2574" spans="1:8" x14ac:dyDescent="0.25">
      <c r="A2574" s="19"/>
      <c r="B2574" s="5">
        <f>DATE(YEAR(siječanj!B2574),MONTH(siječanj!B2574)+8,DAY(siječanj!B2574))</f>
        <v>45927</v>
      </c>
      <c r="C2574" s="8">
        <v>26.78125</v>
      </c>
      <c r="D2574">
        <v>0.92335344359546911</v>
      </c>
      <c r="E2574" s="6">
        <v>158.63105060125531</v>
      </c>
      <c r="F2574" s="9">
        <v>124.7440667852311</v>
      </c>
      <c r="G2574" s="9">
        <v>220.22358894374585</v>
      </c>
      <c r="H2574" s="9">
        <v>146.47252683383621</v>
      </c>
    </row>
    <row r="2575" spans="1:8" x14ac:dyDescent="0.25">
      <c r="A2575" s="19"/>
      <c r="B2575" s="5">
        <f>DATE(YEAR(siječanj!B2575),MONTH(siječanj!B2575)+8,DAY(siječanj!B2575))</f>
        <v>45927</v>
      </c>
      <c r="C2575" s="8">
        <v>26.7916666666667</v>
      </c>
      <c r="D2575">
        <v>0.92335344359546911</v>
      </c>
      <c r="E2575" s="6">
        <v>164.10212961709041</v>
      </c>
      <c r="F2575" s="9">
        <v>124.37891067716207</v>
      </c>
      <c r="G2575" s="9">
        <v>227.31812521249091</v>
      </c>
      <c r="H2575" s="9">
        <v>151.52426648329046</v>
      </c>
    </row>
    <row r="2576" spans="1:8" x14ac:dyDescent="0.25">
      <c r="A2576" s="19"/>
      <c r="B2576" s="5">
        <f>DATE(YEAR(siječanj!B2576),MONTH(siječanj!B2576)+8,DAY(siječanj!B2576))</f>
        <v>45927</v>
      </c>
      <c r="C2576" s="8">
        <v>26.8020833333333</v>
      </c>
      <c r="D2576">
        <v>0.92335344359546911</v>
      </c>
      <c r="E2576" s="6">
        <v>169.91201853870172</v>
      </c>
      <c r="F2576" s="9">
        <v>123.96691493915955</v>
      </c>
      <c r="G2576" s="9">
        <v>228.2321067325436</v>
      </c>
      <c r="H2576" s="9">
        <v>156.88884742596741</v>
      </c>
    </row>
    <row r="2577" spans="1:8" x14ac:dyDescent="0.25">
      <c r="A2577" s="19"/>
      <c r="B2577" s="5">
        <f>DATE(YEAR(siječanj!B2577),MONTH(siječanj!B2577)+8,DAY(siječanj!B2577))</f>
        <v>45927</v>
      </c>
      <c r="C2577" s="8">
        <v>26.8125</v>
      </c>
      <c r="D2577">
        <v>0.92335344359546911</v>
      </c>
      <c r="E2577" s="6">
        <v>172.07797121951387</v>
      </c>
      <c r="F2577" s="9">
        <v>123.2760733531139</v>
      </c>
      <c r="G2577" s="9">
        <v>228.85773485243436</v>
      </c>
      <c r="H2577" s="9">
        <v>158.88878729246017</v>
      </c>
    </row>
    <row r="2578" spans="1:8" x14ac:dyDescent="0.25">
      <c r="A2578" s="19"/>
      <c r="B2578" s="5">
        <f>DATE(YEAR(siječanj!B2578),MONTH(siječanj!B2578)+8,DAY(siječanj!B2578))</f>
        <v>45927</v>
      </c>
      <c r="C2578" s="8">
        <v>26.8229166666667</v>
      </c>
      <c r="D2578">
        <v>0.92335344359546911</v>
      </c>
      <c r="E2578" s="6">
        <v>171.03822857147065</v>
      </c>
      <c r="F2578" s="9">
        <v>122.64679824207619</v>
      </c>
      <c r="G2578" s="9">
        <v>229.39341558037714</v>
      </c>
      <c r="H2578" s="9">
        <v>157.92873733793638</v>
      </c>
    </row>
    <row r="2579" spans="1:8" x14ac:dyDescent="0.25">
      <c r="A2579" s="19"/>
      <c r="B2579" s="5">
        <f>DATE(YEAR(siječanj!B2579),MONTH(siječanj!B2579)+8,DAY(siječanj!B2579))</f>
        <v>45927</v>
      </c>
      <c r="C2579" s="8">
        <v>26.8333333333333</v>
      </c>
      <c r="D2579">
        <v>0.92335344359546911</v>
      </c>
      <c r="E2579" s="6">
        <v>168.38157741866254</v>
      </c>
      <c r="F2579" s="9">
        <v>120.46376662868204</v>
      </c>
      <c r="G2579" s="9">
        <v>230.60522304237085</v>
      </c>
      <c r="H2579" s="9">
        <v>155.47570934755913</v>
      </c>
    </row>
    <row r="2580" spans="1:8" x14ac:dyDescent="0.25">
      <c r="A2580" s="19"/>
      <c r="B2580" s="5">
        <f>DATE(YEAR(siječanj!B2580),MONTH(siječanj!B2580)+8,DAY(siječanj!B2580))</f>
        <v>45927</v>
      </c>
      <c r="C2580" s="8">
        <v>26.84375</v>
      </c>
      <c r="D2580">
        <v>0.92335344359546911</v>
      </c>
      <c r="E2580" s="6">
        <v>166.91267265184484</v>
      </c>
      <c r="F2580" s="9">
        <v>118.64909474712125</v>
      </c>
      <c r="G2580" s="9">
        <v>230.36093386475227</v>
      </c>
      <c r="H2580" s="9">
        <v>154.11939107280421</v>
      </c>
    </row>
    <row r="2581" spans="1:8" x14ac:dyDescent="0.25">
      <c r="A2581" s="19"/>
      <c r="B2581" s="5">
        <f>DATE(YEAR(siječanj!B2581),MONTH(siječanj!B2581)+8,DAY(siječanj!B2581))</f>
        <v>45927</v>
      </c>
      <c r="C2581" s="8">
        <v>26.8541666666667</v>
      </c>
      <c r="D2581">
        <v>0.92335344359546911</v>
      </c>
      <c r="E2581" s="6">
        <v>165.23448922507546</v>
      </c>
      <c r="F2581" s="9">
        <v>117.22684073222102</v>
      </c>
      <c r="G2581" s="9">
        <v>230.60498562237305</v>
      </c>
      <c r="H2581" s="9">
        <v>152.56983462671187</v>
      </c>
    </row>
    <row r="2582" spans="1:8" x14ac:dyDescent="0.25">
      <c r="A2582" s="19"/>
      <c r="B2582" s="5">
        <f>DATE(YEAR(siječanj!B2582),MONTH(siječanj!B2582)+8,DAY(siječanj!B2582))</f>
        <v>45927</v>
      </c>
      <c r="C2582" s="8">
        <v>26.8645833333333</v>
      </c>
      <c r="D2582">
        <v>0.92335344359546911</v>
      </c>
      <c r="E2582" s="6">
        <v>161.9223121693538</v>
      </c>
      <c r="F2582" s="9">
        <v>115.50176859422807</v>
      </c>
      <c r="G2582" s="9">
        <v>230.7847148316269</v>
      </c>
      <c r="H2582" s="9">
        <v>149.51152453651338</v>
      </c>
    </row>
    <row r="2583" spans="1:8" x14ac:dyDescent="0.25">
      <c r="A2583" s="19"/>
      <c r="B2583" s="5">
        <f>DATE(YEAR(siječanj!B2583),MONTH(siječanj!B2583)+8,DAY(siječanj!B2583))</f>
        <v>45927</v>
      </c>
      <c r="C2583" s="8">
        <v>26.875</v>
      </c>
      <c r="D2583">
        <v>0.92335344359546911</v>
      </c>
      <c r="E2583" s="6">
        <v>160.44130927686535</v>
      </c>
      <c r="F2583" s="9">
        <v>112.12039789777751</v>
      </c>
      <c r="G2583" s="9">
        <v>231.56123120525606</v>
      </c>
      <c r="H2583" s="9">
        <v>148.1440354157593</v>
      </c>
    </row>
    <row r="2584" spans="1:8" x14ac:dyDescent="0.25">
      <c r="A2584" s="19"/>
      <c r="B2584" s="5">
        <f>DATE(YEAR(siječanj!B2584),MONTH(siječanj!B2584)+8,DAY(siječanj!B2584))</f>
        <v>45927</v>
      </c>
      <c r="C2584" s="8">
        <v>26.8854166666667</v>
      </c>
      <c r="D2584">
        <v>0.92335344359546911</v>
      </c>
      <c r="E2584" s="6">
        <v>165.11080651245973</v>
      </c>
      <c r="F2584" s="9">
        <v>110.12703104481845</v>
      </c>
      <c r="G2584" s="9">
        <v>230.88912461112326</v>
      </c>
      <c r="H2584" s="9">
        <v>152.45563176810489</v>
      </c>
    </row>
    <row r="2585" spans="1:8" x14ac:dyDescent="0.25">
      <c r="A2585" s="19"/>
      <c r="B2585" s="5">
        <f>DATE(YEAR(siječanj!B2585),MONTH(siječanj!B2585)+8,DAY(siječanj!B2585))</f>
        <v>45927</v>
      </c>
      <c r="C2585" s="8">
        <v>26.8958333333333</v>
      </c>
      <c r="D2585">
        <v>0.92335344359546911</v>
      </c>
      <c r="E2585" s="6">
        <v>168.92589107606133</v>
      </c>
      <c r="F2585" s="9">
        <v>108.39190451196127</v>
      </c>
      <c r="G2585" s="9">
        <v>230.60346757955284</v>
      </c>
      <c r="H2585" s="9">
        <v>155.97830323751435</v>
      </c>
    </row>
    <row r="2586" spans="1:8" x14ac:dyDescent="0.25">
      <c r="A2586" s="19"/>
      <c r="B2586" s="5">
        <f>DATE(YEAR(siječanj!B2586),MONTH(siječanj!B2586)+8,DAY(siječanj!B2586))</f>
        <v>45927</v>
      </c>
      <c r="C2586" s="8">
        <v>26.90625</v>
      </c>
      <c r="D2586">
        <v>0.92335344359546911</v>
      </c>
      <c r="E2586" s="6">
        <v>163.51521950592007</v>
      </c>
      <c r="F2586" s="9">
        <v>107.03007541566934</v>
      </c>
      <c r="G2586" s="9">
        <v>229.16585357063329</v>
      </c>
      <c r="H2586" s="9">
        <v>150.98234101106033</v>
      </c>
    </row>
    <row r="2587" spans="1:8" x14ac:dyDescent="0.25">
      <c r="A2587" s="19"/>
      <c r="B2587" s="5">
        <f>DATE(YEAR(siječanj!B2587),MONTH(siječanj!B2587)+8,DAY(siječanj!B2587))</f>
        <v>45927</v>
      </c>
      <c r="C2587" s="8">
        <v>26.9166666666667</v>
      </c>
      <c r="D2587">
        <v>0.92335344359546911</v>
      </c>
      <c r="E2587" s="6">
        <v>160.21626948339676</v>
      </c>
      <c r="F2587" s="9">
        <v>105.33880572974419</v>
      </c>
      <c r="G2587" s="9">
        <v>226.67658210756994</v>
      </c>
      <c r="H2587" s="9">
        <v>147.93624414751406</v>
      </c>
    </row>
    <row r="2588" spans="1:8" x14ac:dyDescent="0.25">
      <c r="A2588" s="19"/>
      <c r="B2588" s="5">
        <f>DATE(YEAR(siječanj!B2588),MONTH(siječanj!B2588)+8,DAY(siječanj!B2588))</f>
        <v>45927</v>
      </c>
      <c r="C2588" s="8">
        <v>26.9270833333333</v>
      </c>
      <c r="D2588">
        <v>0.92335344359546911</v>
      </c>
      <c r="E2588" s="6">
        <v>151.18452997204832</v>
      </c>
      <c r="F2588" s="9">
        <v>103.18322396823264</v>
      </c>
      <c r="G2588" s="9">
        <v>224.07573821335706</v>
      </c>
      <c r="H2588" s="9">
        <v>139.59675636805324</v>
      </c>
    </row>
    <row r="2589" spans="1:8" x14ac:dyDescent="0.25">
      <c r="A2589" s="19"/>
      <c r="B2589" s="5">
        <f>DATE(YEAR(siječanj!B2589),MONTH(siječanj!B2589)+8,DAY(siječanj!B2589))</f>
        <v>45927</v>
      </c>
      <c r="C2589" s="8">
        <v>26.9375</v>
      </c>
      <c r="D2589">
        <v>0.92335344359546911</v>
      </c>
      <c r="E2589" s="6">
        <v>140.79402250643648</v>
      </c>
      <c r="F2589" s="9">
        <v>101.74676276970094</v>
      </c>
      <c r="G2589" s="9">
        <v>222.83069329362058</v>
      </c>
      <c r="H2589" s="9">
        <v>130.0026455189761</v>
      </c>
    </row>
    <row r="2590" spans="1:8" x14ac:dyDescent="0.25">
      <c r="A2590" s="19"/>
      <c r="B2590" s="5">
        <f>DATE(YEAR(siječanj!B2590),MONTH(siječanj!B2590)+8,DAY(siječanj!B2590))</f>
        <v>45927</v>
      </c>
      <c r="C2590" s="8">
        <v>26.9479166666667</v>
      </c>
      <c r="D2590">
        <v>0.92335344359546911</v>
      </c>
      <c r="E2590" s="6">
        <v>131.87835647485983</v>
      </c>
      <c r="F2590" s="9">
        <v>99.684380190119796</v>
      </c>
      <c r="G2590" s="9">
        <v>222.31940158655738</v>
      </c>
      <c r="H2590" s="9">
        <v>121.77033458677265</v>
      </c>
    </row>
    <row r="2591" spans="1:8" x14ac:dyDescent="0.25">
      <c r="A2591" s="19"/>
      <c r="B2591" s="5">
        <f>DATE(YEAR(siječanj!B2591),MONTH(siječanj!B2591)+8,DAY(siječanj!B2591))</f>
        <v>45927</v>
      </c>
      <c r="C2591" s="8">
        <v>26.9583333333333</v>
      </c>
      <c r="D2591">
        <v>0.92335344359546911</v>
      </c>
      <c r="E2591" s="6">
        <v>122.76872531491638</v>
      </c>
      <c r="F2591" s="9">
        <v>97.284794416920519</v>
      </c>
      <c r="G2591" s="9">
        <v>216.90440751731211</v>
      </c>
      <c r="H2591" s="9">
        <v>113.35892528535429</v>
      </c>
    </row>
    <row r="2592" spans="1:8" x14ac:dyDescent="0.25">
      <c r="A2592" s="19"/>
      <c r="B2592" s="5">
        <f>DATE(YEAR(siječanj!B2592),MONTH(siječanj!B2592)+8,DAY(siječanj!B2592))</f>
        <v>45927</v>
      </c>
      <c r="C2592" s="8">
        <v>26.96875</v>
      </c>
      <c r="D2592">
        <v>0.92335344359546911</v>
      </c>
      <c r="E2592" s="6">
        <v>113.18938048948344</v>
      </c>
      <c r="F2592" s="9">
        <v>95.063437291121176</v>
      </c>
      <c r="G2592" s="9">
        <v>215.91172064865609</v>
      </c>
      <c r="H2592" s="9">
        <v>104.51380425340234</v>
      </c>
    </row>
    <row r="2593" spans="1:8" x14ac:dyDescent="0.25">
      <c r="A2593" s="19"/>
      <c r="B2593" s="5">
        <f>DATE(YEAR(siječanj!B2593),MONTH(siječanj!B2593)+8,DAY(siječanj!B2593))</f>
        <v>45927</v>
      </c>
      <c r="C2593" s="8">
        <v>26.9791666666667</v>
      </c>
      <c r="D2593">
        <v>0.92335344359546911</v>
      </c>
      <c r="E2593" s="6">
        <v>105.42162328167986</v>
      </c>
      <c r="F2593" s="9">
        <v>93.325193024978034</v>
      </c>
      <c r="G2593" s="9">
        <v>213.94983177493677</v>
      </c>
      <c r="H2593" s="9">
        <v>97.341418886563375</v>
      </c>
    </row>
    <row r="2594" spans="1:8" ht="15.75" thickBot="1" x14ac:dyDescent="0.3">
      <c r="A2594" s="19"/>
      <c r="B2594" s="5">
        <f>DATE(YEAR(siječanj!B2594),MONTH(siječanj!B2594)+8,DAY(siječanj!B2594))</f>
        <v>45927</v>
      </c>
      <c r="C2594" s="8">
        <v>26.9895833333333</v>
      </c>
      <c r="D2594">
        <v>0.92335344359546911</v>
      </c>
      <c r="E2594" s="6">
        <v>95.985831921887879</v>
      </c>
      <c r="F2594" s="9">
        <v>91.90123758447983</v>
      </c>
      <c r="G2594" s="9">
        <v>213.44853224976924</v>
      </c>
      <c r="H2594" s="9">
        <v>88.628848441451083</v>
      </c>
    </row>
    <row r="2595" spans="1:8" x14ac:dyDescent="0.25">
      <c r="A2595" s="14">
        <f t="shared" ref="A2595" si="25">A2499+1</f>
        <v>271</v>
      </c>
      <c r="B2595" s="5">
        <f>DATE(YEAR(siječanj!B2595),MONTH(siječanj!B2595)+8,DAY(siječanj!B2595))</f>
        <v>45928</v>
      </c>
      <c r="C2595" s="8">
        <v>27</v>
      </c>
      <c r="D2595">
        <v>0.92223019798414918</v>
      </c>
      <c r="E2595" s="6">
        <v>87.499640934330202</v>
      </c>
      <c r="F2595" s="9">
        <v>84.487194783068659</v>
      </c>
      <c r="G2595" s="9">
        <v>207.65367382288994</v>
      </c>
      <c r="H2595" s="9">
        <v>80.69481118240931</v>
      </c>
    </row>
    <row r="2596" spans="1:8" x14ac:dyDescent="0.25">
      <c r="A2596" s="15"/>
      <c r="B2596" s="5">
        <f>DATE(YEAR(siječanj!B2596),MONTH(siječanj!B2596)+8,DAY(siječanj!B2596))</f>
        <v>45928</v>
      </c>
      <c r="C2596" s="8">
        <v>27.0104166666667</v>
      </c>
      <c r="D2596">
        <v>0.92223019798414918</v>
      </c>
      <c r="E2596" s="6">
        <v>81.483385736134466</v>
      </c>
      <c r="F2596" s="9">
        <v>83.119131110526652</v>
      </c>
      <c r="G2596" s="9">
        <v>205.75050634688685</v>
      </c>
      <c r="H2596" s="9">
        <v>75.146438959854081</v>
      </c>
    </row>
    <row r="2597" spans="1:8" x14ac:dyDescent="0.25">
      <c r="A2597" s="15"/>
      <c r="B2597" s="5">
        <f>DATE(YEAR(siječanj!B2597),MONTH(siječanj!B2597)+8,DAY(siječanj!B2597))</f>
        <v>45928</v>
      </c>
      <c r="C2597" s="8">
        <v>27.0208333333333</v>
      </c>
      <c r="D2597">
        <v>0.92223019798414918</v>
      </c>
      <c r="E2597" s="6">
        <v>75.106850593473183</v>
      </c>
      <c r="F2597" s="9">
        <v>81.900995249512917</v>
      </c>
      <c r="G2597" s="9">
        <v>204.76835793257345</v>
      </c>
      <c r="H2597" s="9">
        <v>69.265805692784681</v>
      </c>
    </row>
    <row r="2598" spans="1:8" x14ac:dyDescent="0.25">
      <c r="A2598" s="15"/>
      <c r="B2598" s="5">
        <f>DATE(YEAR(siječanj!B2598),MONTH(siječanj!B2598)+8,DAY(siječanj!B2598))</f>
        <v>45928</v>
      </c>
      <c r="C2598" s="8">
        <v>27.03125</v>
      </c>
      <c r="D2598">
        <v>0.92223019798414918</v>
      </c>
      <c r="E2598" s="6">
        <v>69.611566413868701</v>
      </c>
      <c r="F2598" s="9">
        <v>80.916535164823372</v>
      </c>
      <c r="G2598" s="9">
        <v>203.71878358084453</v>
      </c>
      <c r="H2598" s="9">
        <v>64.197888675848887</v>
      </c>
    </row>
    <row r="2599" spans="1:8" x14ac:dyDescent="0.25">
      <c r="A2599" s="15"/>
      <c r="B2599" s="5">
        <f>DATE(YEAR(siječanj!B2599),MONTH(siječanj!B2599)+8,DAY(siječanj!B2599))</f>
        <v>45928</v>
      </c>
      <c r="C2599" s="8">
        <v>27.0416666666667</v>
      </c>
      <c r="D2599">
        <v>0.92223019798414918</v>
      </c>
      <c r="E2599" s="6">
        <v>65.716586885945532</v>
      </c>
      <c r="F2599" s="9">
        <v>84.94583202880024</v>
      </c>
      <c r="G2599" s="9">
        <v>204.28093601917749</v>
      </c>
      <c r="H2599" s="9">
        <v>60.605820934668088</v>
      </c>
    </row>
    <row r="2600" spans="1:8" x14ac:dyDescent="0.25">
      <c r="A2600" s="15"/>
      <c r="B2600" s="5">
        <f>DATE(YEAR(siječanj!B2600),MONTH(siječanj!B2600)+8,DAY(siječanj!B2600))</f>
        <v>45928</v>
      </c>
      <c r="C2600" s="8">
        <v>27.0520833333333</v>
      </c>
      <c r="D2600">
        <v>0.92223019798414918</v>
      </c>
      <c r="E2600" s="6">
        <v>63.495972304593138</v>
      </c>
      <c r="F2600" s="9">
        <v>83.989672104565699</v>
      </c>
      <c r="G2600" s="9">
        <v>204.43168677576952</v>
      </c>
      <c r="H2600" s="9">
        <v>58.557903109660984</v>
      </c>
    </row>
    <row r="2601" spans="1:8" x14ac:dyDescent="0.25">
      <c r="A2601" s="15"/>
      <c r="B2601" s="5">
        <f>DATE(YEAR(siječanj!B2601),MONTH(siječanj!B2601)+8,DAY(siječanj!B2601))</f>
        <v>45928</v>
      </c>
      <c r="C2601" s="8">
        <v>27.0625</v>
      </c>
      <c r="D2601">
        <v>0.92223019798414918</v>
      </c>
      <c r="E2601" s="6">
        <v>61.891721427914042</v>
      </c>
      <c r="F2601" s="9">
        <v>83.131539209459092</v>
      </c>
      <c r="G2601" s="9">
        <v>204.41599888812829</v>
      </c>
      <c r="H2601" s="9">
        <v>57.078414506044979</v>
      </c>
    </row>
    <row r="2602" spans="1:8" x14ac:dyDescent="0.25">
      <c r="A2602" s="15"/>
      <c r="B2602" s="5">
        <f>DATE(YEAR(siječanj!B2602),MONTH(siječanj!B2602)+8,DAY(siječanj!B2602))</f>
        <v>45928</v>
      </c>
      <c r="C2602" s="8">
        <v>27.0729166666667</v>
      </c>
      <c r="D2602">
        <v>0.92223019798414918</v>
      </c>
      <c r="E2602" s="6">
        <v>59.401746539667485</v>
      </c>
      <c r="F2602" s="9">
        <v>82.665764652249436</v>
      </c>
      <c r="G2602" s="9">
        <v>204.16267556991798</v>
      </c>
      <c r="H2602" s="9">
        <v>54.782084471881795</v>
      </c>
    </row>
    <row r="2603" spans="1:8" x14ac:dyDescent="0.25">
      <c r="A2603" s="15"/>
      <c r="B2603" s="5">
        <f>DATE(YEAR(siječanj!B2603),MONTH(siječanj!B2603)+8,DAY(siječanj!B2603))</f>
        <v>45928</v>
      </c>
      <c r="C2603" s="8">
        <v>27.0833333333333</v>
      </c>
      <c r="D2603">
        <v>0.92223019798414918</v>
      </c>
      <c r="E2603" s="6">
        <v>58.41237495328987</v>
      </c>
      <c r="F2603" s="9">
        <v>81.916378599528301</v>
      </c>
      <c r="G2603" s="9">
        <v>203.98244767544287</v>
      </c>
      <c r="H2603" s="9">
        <v>53.869656117896874</v>
      </c>
    </row>
    <row r="2604" spans="1:8" x14ac:dyDescent="0.25">
      <c r="A2604" s="15"/>
      <c r="B2604" s="5">
        <f>DATE(YEAR(siječanj!B2604),MONTH(siječanj!B2604)+8,DAY(siječanj!B2604))</f>
        <v>45928</v>
      </c>
      <c r="C2604" s="8">
        <v>27.09375</v>
      </c>
      <c r="D2604">
        <v>0.92223019798414918</v>
      </c>
      <c r="E2604" s="6">
        <v>58.775358334203077</v>
      </c>
      <c r="F2604" s="9">
        <v>81.415192604625616</v>
      </c>
      <c r="G2604" s="9">
        <v>204.160272879541</v>
      </c>
      <c r="H2604" s="9">
        <v>54.204410353141412</v>
      </c>
    </row>
    <row r="2605" spans="1:8" x14ac:dyDescent="0.25">
      <c r="A2605" s="15"/>
      <c r="B2605" s="5">
        <f>DATE(YEAR(siječanj!B2605),MONTH(siječanj!B2605)+8,DAY(siječanj!B2605))</f>
        <v>45928</v>
      </c>
      <c r="C2605" s="8">
        <v>27.1041666666667</v>
      </c>
      <c r="D2605">
        <v>0.92223019798414918</v>
      </c>
      <c r="E2605" s="6">
        <v>57.095759811945136</v>
      </c>
      <c r="F2605" s="9">
        <v>80.790511871778733</v>
      </c>
      <c r="G2605" s="9">
        <v>203.92240168059143</v>
      </c>
      <c r="H2605" s="9">
        <v>52.655433875425594</v>
      </c>
    </row>
    <row r="2606" spans="1:8" x14ac:dyDescent="0.25">
      <c r="A2606" s="15"/>
      <c r="B2606" s="5">
        <f>DATE(YEAR(siječanj!B2606),MONTH(siječanj!B2606)+8,DAY(siječanj!B2606))</f>
        <v>45928</v>
      </c>
      <c r="C2606" s="8">
        <v>27.1145833333333</v>
      </c>
      <c r="D2606">
        <v>0.92223019798414918</v>
      </c>
      <c r="E2606" s="6">
        <v>56.89469642993113</v>
      </c>
      <c r="F2606" s="9">
        <v>80.506731542582969</v>
      </c>
      <c r="G2606" s="9">
        <v>203.79195921124852</v>
      </c>
      <c r="H2606" s="9">
        <v>52.470007152823449</v>
      </c>
    </row>
    <row r="2607" spans="1:8" x14ac:dyDescent="0.25">
      <c r="A2607" s="15"/>
      <c r="B2607" s="5">
        <f>DATE(YEAR(siječanj!B2607),MONTH(siječanj!B2607)+8,DAY(siječanj!B2607))</f>
        <v>45928</v>
      </c>
      <c r="C2607" s="8">
        <v>27.125</v>
      </c>
      <c r="D2607">
        <v>0.92223019798414918</v>
      </c>
      <c r="E2607" s="6">
        <v>56.707186870136617</v>
      </c>
      <c r="F2607" s="9">
        <v>80.018374881435903</v>
      </c>
      <c r="G2607" s="9">
        <v>203.85693167105282</v>
      </c>
      <c r="H2607" s="9">
        <v>52.297080174370237</v>
      </c>
    </row>
    <row r="2608" spans="1:8" x14ac:dyDescent="0.25">
      <c r="A2608" s="15"/>
      <c r="B2608" s="5">
        <f>DATE(YEAR(siječanj!B2608),MONTH(siječanj!B2608)+8,DAY(siječanj!B2608))</f>
        <v>45928</v>
      </c>
      <c r="C2608" s="8">
        <v>27.1354166666667</v>
      </c>
      <c r="D2608">
        <v>0.92223019798414918</v>
      </c>
      <c r="E2608" s="6">
        <v>56.2314503839604</v>
      </c>
      <c r="F2608" s="9">
        <v>79.866101747145436</v>
      </c>
      <c r="G2608" s="9">
        <v>203.76814020481564</v>
      </c>
      <c r="H2608" s="9">
        <v>51.858341620535661</v>
      </c>
    </row>
    <row r="2609" spans="1:8" x14ac:dyDescent="0.25">
      <c r="A2609" s="15"/>
      <c r="B2609" s="5">
        <f>DATE(YEAR(siječanj!B2609),MONTH(siječanj!B2609)+8,DAY(siječanj!B2609))</f>
        <v>45928</v>
      </c>
      <c r="C2609" s="8">
        <v>27.1458333333333</v>
      </c>
      <c r="D2609">
        <v>0.92223019798414918</v>
      </c>
      <c r="E2609" s="6">
        <v>56.325594339873746</v>
      </c>
      <c r="F2609" s="9">
        <v>79.497374465875467</v>
      </c>
      <c r="G2609" s="9">
        <v>203.70863759208078</v>
      </c>
      <c r="H2609" s="9">
        <v>51.945164019636636</v>
      </c>
    </row>
    <row r="2610" spans="1:8" x14ac:dyDescent="0.25">
      <c r="A2610" s="15"/>
      <c r="B2610" s="5">
        <f>DATE(YEAR(siječanj!B2610),MONTH(siječanj!B2610)+8,DAY(siječanj!B2610))</f>
        <v>45928</v>
      </c>
      <c r="C2610" s="8">
        <v>27.15625</v>
      </c>
      <c r="D2610">
        <v>0.92223019798414918</v>
      </c>
      <c r="E2610" s="6">
        <v>55.879919472833748</v>
      </c>
      <c r="F2610" s="9">
        <v>79.170606428116329</v>
      </c>
      <c r="G2610" s="9">
        <v>203.7167246333338</v>
      </c>
      <c r="H2610" s="9">
        <v>51.534149198769782</v>
      </c>
    </row>
    <row r="2611" spans="1:8" x14ac:dyDescent="0.25">
      <c r="A2611" s="15"/>
      <c r="B2611" s="5">
        <f>DATE(YEAR(siječanj!B2611),MONTH(siječanj!B2611)+8,DAY(siječanj!B2611))</f>
        <v>45928</v>
      </c>
      <c r="C2611" s="8">
        <v>27.1666666666667</v>
      </c>
      <c r="D2611">
        <v>0.92223019798414918</v>
      </c>
      <c r="E2611" s="6">
        <v>55.31091442921295</v>
      </c>
      <c r="F2611" s="9">
        <v>79.15033312327644</v>
      </c>
      <c r="G2611" s="9">
        <v>205.80755063038441</v>
      </c>
      <c r="H2611" s="9">
        <v>51.009395564737396</v>
      </c>
    </row>
    <row r="2612" spans="1:8" x14ac:dyDescent="0.25">
      <c r="A2612" s="15"/>
      <c r="B2612" s="5">
        <f>DATE(YEAR(siječanj!B2612),MONTH(siječanj!B2612)+8,DAY(siječanj!B2612))</f>
        <v>45928</v>
      </c>
      <c r="C2612" s="8">
        <v>27.1770833333333</v>
      </c>
      <c r="D2612">
        <v>0.92223019798414918</v>
      </c>
      <c r="E2612" s="6">
        <v>55.998605284235218</v>
      </c>
      <c r="F2612" s="9">
        <v>79.087315658961089</v>
      </c>
      <c r="G2612" s="9">
        <v>207.30492211724504</v>
      </c>
      <c r="H2612" s="9">
        <v>51.643604838116467</v>
      </c>
    </row>
    <row r="2613" spans="1:8" x14ac:dyDescent="0.25">
      <c r="A2613" s="15"/>
      <c r="B2613" s="5">
        <f>DATE(YEAR(siječanj!B2613),MONTH(siječanj!B2613)+8,DAY(siječanj!B2613))</f>
        <v>45928</v>
      </c>
      <c r="C2613" s="8">
        <v>27.1875</v>
      </c>
      <c r="D2613">
        <v>0.92223019798414918</v>
      </c>
      <c r="E2613" s="6">
        <v>57.049073544060391</v>
      </c>
      <c r="F2613" s="9">
        <v>79.110643381896949</v>
      </c>
      <c r="G2613" s="9">
        <v>212.69073572037831</v>
      </c>
      <c r="H2613" s="9">
        <v>52.6123783893511</v>
      </c>
    </row>
    <row r="2614" spans="1:8" x14ac:dyDescent="0.25">
      <c r="A2614" s="15"/>
      <c r="B2614" s="5">
        <f>DATE(YEAR(siječanj!B2614),MONTH(siječanj!B2614)+8,DAY(siječanj!B2614))</f>
        <v>45928</v>
      </c>
      <c r="C2614" s="8">
        <v>27.1979166666667</v>
      </c>
      <c r="D2614">
        <v>0.92223019798414918</v>
      </c>
      <c r="E2614" s="6">
        <v>58.851361538363726</v>
      </c>
      <c r="F2614" s="9">
        <v>79.096771184434829</v>
      </c>
      <c r="G2614" s="9">
        <v>215.09093421966801</v>
      </c>
      <c r="H2614" s="9">
        <v>54.274502803161923</v>
      </c>
    </row>
    <row r="2615" spans="1:8" x14ac:dyDescent="0.25">
      <c r="A2615" s="15"/>
      <c r="B2615" s="5">
        <f>DATE(YEAR(siječanj!B2615),MONTH(siječanj!B2615)+8,DAY(siječanj!B2615))</f>
        <v>45928</v>
      </c>
      <c r="C2615" s="8">
        <v>27.2083333333333</v>
      </c>
      <c r="D2615">
        <v>0.92223019798414918</v>
      </c>
      <c r="E2615" s="6">
        <v>60.287689400852138</v>
      </c>
      <c r="F2615" s="9">
        <v>79.503355986037249</v>
      </c>
      <c r="G2615" s="9">
        <v>220.32978597969469</v>
      </c>
      <c r="H2615" s="9">
        <v>55.599127732154756</v>
      </c>
    </row>
    <row r="2616" spans="1:8" x14ac:dyDescent="0.25">
      <c r="A2616" s="15"/>
      <c r="B2616" s="5">
        <f>DATE(YEAR(siječanj!B2616),MONTH(siječanj!B2616)+8,DAY(siječanj!B2616))</f>
        <v>45928</v>
      </c>
      <c r="C2616" s="8">
        <v>27.21875</v>
      </c>
      <c r="D2616">
        <v>0.92223019798414918</v>
      </c>
      <c r="E2616" s="6">
        <v>62.932757368265207</v>
      </c>
      <c r="F2616" s="9">
        <v>80.158180705271462</v>
      </c>
      <c r="G2616" s="9">
        <v>221.51019237601503</v>
      </c>
      <c r="H2616" s="9">
        <v>58.038489287423644</v>
      </c>
    </row>
    <row r="2617" spans="1:8" x14ac:dyDescent="0.25">
      <c r="A2617" s="15"/>
      <c r="B2617" s="5">
        <f>DATE(YEAR(siječanj!B2617),MONTH(siječanj!B2617)+8,DAY(siječanj!B2617))</f>
        <v>45928</v>
      </c>
      <c r="C2617" s="8">
        <v>27.2291666666667</v>
      </c>
      <c r="D2617">
        <v>0.92223019798414918</v>
      </c>
      <c r="E2617" s="6">
        <v>65.162306163401809</v>
      </c>
      <c r="F2617" s="9">
        <v>80.863925317789921</v>
      </c>
      <c r="G2617" s="9">
        <v>222.08583615410575</v>
      </c>
      <c r="H2617" s="9">
        <v>60.094646514177796</v>
      </c>
    </row>
    <row r="2618" spans="1:8" x14ac:dyDescent="0.25">
      <c r="A2618" s="15"/>
      <c r="B2618" s="5">
        <f>DATE(YEAR(siječanj!B2618),MONTH(siječanj!B2618)+8,DAY(siječanj!B2618))</f>
        <v>45928</v>
      </c>
      <c r="C2618" s="8">
        <v>27.2395833333333</v>
      </c>
      <c r="D2618">
        <v>0.92223019798414918</v>
      </c>
      <c r="E2618" s="6">
        <v>69.011275777687018</v>
      </c>
      <c r="F2618" s="9">
        <v>81.793208798372973</v>
      </c>
      <c r="G2618" s="9">
        <v>222.43746683528829</v>
      </c>
      <c r="H2618" s="9">
        <v>63.644282523595017</v>
      </c>
    </row>
    <row r="2619" spans="1:8" x14ac:dyDescent="0.25">
      <c r="A2619" s="15"/>
      <c r="B2619" s="5">
        <f>DATE(YEAR(siječanj!B2619),MONTH(siječanj!B2619)+8,DAY(siječanj!B2619))</f>
        <v>45928</v>
      </c>
      <c r="C2619" s="8">
        <v>27.25</v>
      </c>
      <c r="D2619">
        <v>0.92223019798414918</v>
      </c>
      <c r="E2619" s="6">
        <v>73.650086533925972</v>
      </c>
      <c r="F2619" s="9">
        <v>83.568081449429044</v>
      </c>
      <c r="G2619" s="9">
        <v>222.45711715946547</v>
      </c>
      <c r="H2619" s="9">
        <v>67.922333885732272</v>
      </c>
    </row>
    <row r="2620" spans="1:8" x14ac:dyDescent="0.25">
      <c r="A2620" s="15"/>
      <c r="B2620" s="5">
        <f>DATE(YEAR(siječanj!B2620),MONTH(siječanj!B2620)+8,DAY(siječanj!B2620))</f>
        <v>45928</v>
      </c>
      <c r="C2620" s="8">
        <v>27.2604166666667</v>
      </c>
      <c r="D2620">
        <v>0.92223019798414918</v>
      </c>
      <c r="E2620" s="6">
        <v>77.218236439642141</v>
      </c>
      <c r="F2620" s="9">
        <v>84.787138957335728</v>
      </c>
      <c r="G2620" s="9">
        <v>222.00143602879177</v>
      </c>
      <c r="H2620" s="9">
        <v>71.212989479718019</v>
      </c>
    </row>
    <row r="2621" spans="1:8" x14ac:dyDescent="0.25">
      <c r="A2621" s="15"/>
      <c r="B2621" s="5">
        <f>DATE(YEAR(siječanj!B2621),MONTH(siječanj!B2621)+8,DAY(siječanj!B2621))</f>
        <v>45928</v>
      </c>
      <c r="C2621" s="8">
        <v>27.2708333333333</v>
      </c>
      <c r="D2621">
        <v>0.92223019798414918</v>
      </c>
      <c r="E2621" s="6">
        <v>83.074254107262718</v>
      </c>
      <c r="F2621" s="9">
        <v>87.158296987976584</v>
      </c>
      <c r="G2621" s="9">
        <v>216.79502048562861</v>
      </c>
      <c r="H2621" s="9">
        <v>76.613585812726413</v>
      </c>
    </row>
    <row r="2622" spans="1:8" x14ac:dyDescent="0.25">
      <c r="A2622" s="15"/>
      <c r="B2622" s="5">
        <f>DATE(YEAR(siječanj!B2622),MONTH(siječanj!B2622)+8,DAY(siječanj!B2622))</f>
        <v>45928</v>
      </c>
      <c r="C2622" s="8">
        <v>27.28125</v>
      </c>
      <c r="D2622">
        <v>0.92223019798414918</v>
      </c>
      <c r="E2622" s="6">
        <v>88.249388034198489</v>
      </c>
      <c r="F2622" s="9">
        <v>89.380764928486457</v>
      </c>
      <c r="G2622" s="9">
        <v>168.4855835565576</v>
      </c>
      <c r="H2622" s="9">
        <v>81.386250598758878</v>
      </c>
    </row>
    <row r="2623" spans="1:8" x14ac:dyDescent="0.25">
      <c r="A2623" s="15"/>
      <c r="B2623" s="5">
        <f>DATE(YEAR(siječanj!B2623),MONTH(siječanj!B2623)+8,DAY(siječanj!B2623))</f>
        <v>45928</v>
      </c>
      <c r="C2623" s="8">
        <v>27.2916666666667</v>
      </c>
      <c r="D2623">
        <v>0.92223019798414918</v>
      </c>
      <c r="E2623" s="6">
        <v>91.273286669510853</v>
      </c>
      <c r="F2623" s="9">
        <v>91.9410052341414</v>
      </c>
      <c r="G2623" s="9">
        <v>85.872180293584719</v>
      </c>
      <c r="H2623" s="9">
        <v>84.174981235887003</v>
      </c>
    </row>
    <row r="2624" spans="1:8" x14ac:dyDescent="0.25">
      <c r="A2624" s="15"/>
      <c r="B2624" s="5">
        <f>DATE(YEAR(siječanj!B2624),MONTH(siječanj!B2624)+8,DAY(siječanj!B2624))</f>
        <v>45928</v>
      </c>
      <c r="C2624" s="8">
        <v>27.3020833333333</v>
      </c>
      <c r="D2624">
        <v>0.92223019798414918</v>
      </c>
      <c r="E2624" s="6">
        <v>94.796216896858411</v>
      </c>
      <c r="F2624" s="9">
        <v>92.463607584387049</v>
      </c>
      <c r="G2624" s="9">
        <v>23.404662776750435</v>
      </c>
      <c r="H2624" s="9">
        <v>87.423933876938079</v>
      </c>
    </row>
    <row r="2625" spans="1:8" x14ac:dyDescent="0.25">
      <c r="A2625" s="15"/>
      <c r="B2625" s="5">
        <f>DATE(YEAR(siječanj!B2625),MONTH(siječanj!B2625)+8,DAY(siječanj!B2625))</f>
        <v>45928</v>
      </c>
      <c r="C2625" s="8">
        <v>27.3125</v>
      </c>
      <c r="D2625">
        <v>0.92223019798414918</v>
      </c>
      <c r="E2625" s="6">
        <v>103.85651083676676</v>
      </c>
      <c r="F2625" s="9">
        <v>93.592329461866683</v>
      </c>
      <c r="G2625" s="9">
        <v>5.7002516654115425</v>
      </c>
      <c r="H2625" s="9">
        <v>95.779610550934336</v>
      </c>
    </row>
    <row r="2626" spans="1:8" x14ac:dyDescent="0.25">
      <c r="A2626" s="15"/>
      <c r="B2626" s="5">
        <f>DATE(YEAR(siječanj!B2626),MONTH(siječanj!B2626)+8,DAY(siječanj!B2626))</f>
        <v>45928</v>
      </c>
      <c r="C2626" s="8">
        <v>27.3229166666667</v>
      </c>
      <c r="D2626">
        <v>0.92223019798414918</v>
      </c>
      <c r="E2626" s="6">
        <v>111.33175622093258</v>
      </c>
      <c r="F2626" s="9">
        <v>95.778164852394596</v>
      </c>
      <c r="G2626" s="9">
        <v>2.3842127403903675</v>
      </c>
      <c r="H2626" s="9">
        <v>102.67350758155368</v>
      </c>
    </row>
    <row r="2627" spans="1:8" x14ac:dyDescent="0.25">
      <c r="A2627" s="15"/>
      <c r="B2627" s="5">
        <f>DATE(YEAR(siječanj!B2627),MONTH(siječanj!B2627)+8,DAY(siječanj!B2627))</f>
        <v>45928</v>
      </c>
      <c r="C2627" s="8">
        <v>27.3333333333333</v>
      </c>
      <c r="D2627">
        <v>0.92223019798414918</v>
      </c>
      <c r="E2627" s="6">
        <v>116.61952442076003</v>
      </c>
      <c r="F2627" s="9">
        <v>98.65221930909081</v>
      </c>
      <c r="G2627" s="9">
        <v>1.1991401285961278</v>
      </c>
      <c r="H2627" s="9">
        <v>107.55004709537484</v>
      </c>
    </row>
    <row r="2628" spans="1:8" x14ac:dyDescent="0.25">
      <c r="A2628" s="15"/>
      <c r="B2628" s="5">
        <f>DATE(YEAR(siječanj!B2628),MONTH(siječanj!B2628)+8,DAY(siječanj!B2628))</f>
        <v>45928</v>
      </c>
      <c r="C2628" s="8">
        <v>27.34375</v>
      </c>
      <c r="D2628">
        <v>0.92223019798414918</v>
      </c>
      <c r="E2628" s="6">
        <v>119.67621781974911</v>
      </c>
      <c r="F2628" s="9">
        <v>99.825560722120628</v>
      </c>
      <c r="G2628" s="9">
        <v>0.9485435367369891</v>
      </c>
      <c r="H2628" s="9">
        <v>110.36902205390139</v>
      </c>
    </row>
    <row r="2629" spans="1:8" x14ac:dyDescent="0.25">
      <c r="A2629" s="15"/>
      <c r="B2629" s="5">
        <f>DATE(YEAR(siječanj!B2629),MONTH(siječanj!B2629)+8,DAY(siječanj!B2629))</f>
        <v>45928</v>
      </c>
      <c r="C2629" s="8">
        <v>27.3541666666667</v>
      </c>
      <c r="D2629">
        <v>0.92223019798414918</v>
      </c>
      <c r="E2629" s="6">
        <v>124.70556423246299</v>
      </c>
      <c r="F2629" s="9">
        <v>100.9739237554315</v>
      </c>
      <c r="G2629" s="9">
        <v>0.93235320644498232</v>
      </c>
      <c r="H2629" s="9">
        <v>115.00723719182938</v>
      </c>
    </row>
    <row r="2630" spans="1:8" x14ac:dyDescent="0.25">
      <c r="A2630" s="15"/>
      <c r="B2630" s="5">
        <f>DATE(YEAR(siječanj!B2630),MONTH(siječanj!B2630)+8,DAY(siječanj!B2630))</f>
        <v>45928</v>
      </c>
      <c r="C2630" s="8">
        <v>27.3645833333333</v>
      </c>
      <c r="D2630">
        <v>0.92223019798414918</v>
      </c>
      <c r="E2630" s="6">
        <v>129.56406633519106</v>
      </c>
      <c r="F2630" s="9">
        <v>102.8776460519543</v>
      </c>
      <c r="G2630" s="9">
        <v>0.91900747740401234</v>
      </c>
      <c r="H2630" s="9">
        <v>119.48789454793469</v>
      </c>
    </row>
    <row r="2631" spans="1:8" x14ac:dyDescent="0.25">
      <c r="A2631" s="15"/>
      <c r="B2631" s="5">
        <f>DATE(YEAR(siječanj!B2631),MONTH(siječanj!B2631)+8,DAY(siječanj!B2631))</f>
        <v>45928</v>
      </c>
      <c r="C2631" s="8">
        <v>27.375</v>
      </c>
      <c r="D2631">
        <v>0.92223019798414918</v>
      </c>
      <c r="E2631" s="6">
        <v>130.2173324425099</v>
      </c>
      <c r="F2631" s="9">
        <v>104.88943550685184</v>
      </c>
      <c r="G2631" s="9">
        <v>0.85937724006548732</v>
      </c>
      <c r="H2631" s="9">
        <v>120.09035627942367</v>
      </c>
    </row>
    <row r="2632" spans="1:8" x14ac:dyDescent="0.25">
      <c r="A2632" s="15"/>
      <c r="B2632" s="5">
        <f>DATE(YEAR(siječanj!B2632),MONTH(siječanj!B2632)+8,DAY(siječanj!B2632))</f>
        <v>45928</v>
      </c>
      <c r="C2632" s="8">
        <v>27.3854166666667</v>
      </c>
      <c r="D2632">
        <v>0.92223019798414918</v>
      </c>
      <c r="E2632" s="6">
        <v>134.61955785013618</v>
      </c>
      <c r="F2632" s="9">
        <v>105.96774395116577</v>
      </c>
      <c r="G2632" s="9">
        <v>0.85350636274889191</v>
      </c>
      <c r="H2632" s="9">
        <v>124.15022148866971</v>
      </c>
    </row>
    <row r="2633" spans="1:8" x14ac:dyDescent="0.25">
      <c r="A2633" s="15"/>
      <c r="B2633" s="5">
        <f>DATE(YEAR(siječanj!B2633),MONTH(siječanj!B2633)+8,DAY(siječanj!B2633))</f>
        <v>45928</v>
      </c>
      <c r="C2633" s="8">
        <v>27.3958333333333</v>
      </c>
      <c r="D2633">
        <v>0.92223019798414918</v>
      </c>
      <c r="E2633" s="6">
        <v>139.17725858105672</v>
      </c>
      <c r="F2633" s="9">
        <v>107.20491928438435</v>
      </c>
      <c r="G2633" s="9">
        <v>0.84996288683123977</v>
      </c>
      <c r="H2633" s="9">
        <v>128.35347073609907</v>
      </c>
    </row>
    <row r="2634" spans="1:8" x14ac:dyDescent="0.25">
      <c r="A2634" s="15"/>
      <c r="B2634" s="5">
        <f>DATE(YEAR(siječanj!B2634),MONTH(siječanj!B2634)+8,DAY(siječanj!B2634))</f>
        <v>45928</v>
      </c>
      <c r="C2634" s="8">
        <v>27.40625</v>
      </c>
      <c r="D2634">
        <v>0.92223019798414918</v>
      </c>
      <c r="E2634" s="6">
        <v>143.3298845148706</v>
      </c>
      <c r="F2634" s="9">
        <v>108.15827882903534</v>
      </c>
      <c r="G2634" s="9">
        <v>0.85786655623290164</v>
      </c>
      <c r="H2634" s="9">
        <v>132.18314777319435</v>
      </c>
    </row>
    <row r="2635" spans="1:8" x14ac:dyDescent="0.25">
      <c r="A2635" s="15"/>
      <c r="B2635" s="5">
        <f>DATE(YEAR(siječanj!B2635),MONTH(siječanj!B2635)+8,DAY(siječanj!B2635))</f>
        <v>45928</v>
      </c>
      <c r="C2635" s="8">
        <v>27.4166666666667</v>
      </c>
      <c r="D2635">
        <v>0.92223019798414918</v>
      </c>
      <c r="E2635" s="6">
        <v>144.56009267794505</v>
      </c>
      <c r="F2635" s="9">
        <v>109.14881350834168</v>
      </c>
      <c r="G2635" s="9">
        <v>0.87474103186131724</v>
      </c>
      <c r="H2635" s="9">
        <v>133.31768289098821</v>
      </c>
    </row>
    <row r="2636" spans="1:8" x14ac:dyDescent="0.25">
      <c r="A2636" s="15"/>
      <c r="B2636" s="5">
        <f>DATE(YEAR(siječanj!B2636),MONTH(siječanj!B2636)+8,DAY(siječanj!B2636))</f>
        <v>45928</v>
      </c>
      <c r="C2636" s="8">
        <v>27.4270833333333</v>
      </c>
      <c r="D2636">
        <v>0.92223019798414918</v>
      </c>
      <c r="E2636" s="6">
        <v>145.63980360381407</v>
      </c>
      <c r="F2636" s="9">
        <v>109.83866274365606</v>
      </c>
      <c r="G2636" s="9">
        <v>0.90372061071970688</v>
      </c>
      <c r="H2636" s="9">
        <v>134.31342491191805</v>
      </c>
    </row>
    <row r="2637" spans="1:8" x14ac:dyDescent="0.25">
      <c r="A2637" s="15"/>
      <c r="B2637" s="5">
        <f>DATE(YEAR(siječanj!B2637),MONTH(siječanj!B2637)+8,DAY(siječanj!B2637))</f>
        <v>45928</v>
      </c>
      <c r="C2637" s="8">
        <v>27.4375</v>
      </c>
      <c r="D2637">
        <v>0.92223019798414918</v>
      </c>
      <c r="E2637" s="6">
        <v>149.54890338826007</v>
      </c>
      <c r="F2637" s="9">
        <v>110.15753173304235</v>
      </c>
      <c r="G2637" s="9">
        <v>0.9360538069171308</v>
      </c>
      <c r="H2637" s="9">
        <v>137.91851478006748</v>
      </c>
    </row>
    <row r="2638" spans="1:8" x14ac:dyDescent="0.25">
      <c r="A2638" s="15"/>
      <c r="B2638" s="5">
        <f>DATE(YEAR(siječanj!B2638),MONTH(siječanj!B2638)+8,DAY(siječanj!B2638))</f>
        <v>45928</v>
      </c>
      <c r="C2638" s="8">
        <v>27.4479166666667</v>
      </c>
      <c r="D2638">
        <v>0.92223019798414918</v>
      </c>
      <c r="E2638" s="6">
        <v>151.56272686730054</v>
      </c>
      <c r="F2638" s="9">
        <v>110.86851393526563</v>
      </c>
      <c r="G2638" s="9">
        <v>0.94875139897726068</v>
      </c>
      <c r="H2638" s="9">
        <v>139.7757236058481</v>
      </c>
    </row>
    <row r="2639" spans="1:8" x14ac:dyDescent="0.25">
      <c r="A2639" s="15"/>
      <c r="B2639" s="5">
        <f>DATE(YEAR(siječanj!B2639),MONTH(siječanj!B2639)+8,DAY(siječanj!B2639))</f>
        <v>45928</v>
      </c>
      <c r="C2639" s="8">
        <v>27.4583333333333</v>
      </c>
      <c r="D2639">
        <v>0.92223019798414918</v>
      </c>
      <c r="E2639" s="6">
        <v>150.03333048185925</v>
      </c>
      <c r="F2639" s="9">
        <v>111.4179008725043</v>
      </c>
      <c r="G2639" s="9">
        <v>0.95860275365289094</v>
      </c>
      <c r="H2639" s="9">
        <v>138.36526807450633</v>
      </c>
    </row>
    <row r="2640" spans="1:8" x14ac:dyDescent="0.25">
      <c r="A2640" s="15"/>
      <c r="B2640" s="5">
        <f>DATE(YEAR(siječanj!B2640),MONTH(siječanj!B2640)+8,DAY(siječanj!B2640))</f>
        <v>45928</v>
      </c>
      <c r="C2640" s="8">
        <v>27.46875</v>
      </c>
      <c r="D2640">
        <v>0.92223019798414918</v>
      </c>
      <c r="E2640" s="6">
        <v>150.29238505135018</v>
      </c>
      <c r="F2640" s="9">
        <v>111.54439463414924</v>
      </c>
      <c r="G2640" s="9">
        <v>0.95868458922932509</v>
      </c>
      <c r="H2640" s="9">
        <v>138.60417602141666</v>
      </c>
    </row>
    <row r="2641" spans="1:8" x14ac:dyDescent="0.25">
      <c r="A2641" s="15"/>
      <c r="B2641" s="5">
        <f>DATE(YEAR(siječanj!B2641),MONTH(siječanj!B2641)+8,DAY(siječanj!B2641))</f>
        <v>45928</v>
      </c>
      <c r="C2641" s="8">
        <v>27.4791666666667</v>
      </c>
      <c r="D2641">
        <v>0.92223019798414918</v>
      </c>
      <c r="E2641" s="6">
        <v>152.49182469440203</v>
      </c>
      <c r="F2641" s="9">
        <v>111.97006377199286</v>
      </c>
      <c r="G2641" s="9">
        <v>0.99197689718513515</v>
      </c>
      <c r="H2641" s="9">
        <v>140.63256567888254</v>
      </c>
    </row>
    <row r="2642" spans="1:8" x14ac:dyDescent="0.25">
      <c r="A2642" s="15"/>
      <c r="B2642" s="5">
        <f>DATE(YEAR(siječanj!B2642),MONTH(siječanj!B2642)+8,DAY(siječanj!B2642))</f>
        <v>45928</v>
      </c>
      <c r="C2642" s="8">
        <v>27.4895833333333</v>
      </c>
      <c r="D2642">
        <v>0.92223019798414918</v>
      </c>
      <c r="E2642" s="6">
        <v>150.12303307789432</v>
      </c>
      <c r="F2642" s="9">
        <v>112.07606621250446</v>
      </c>
      <c r="G2642" s="9">
        <v>1.0085109362788089</v>
      </c>
      <c r="H2642" s="9">
        <v>138.44799451740747</v>
      </c>
    </row>
    <row r="2643" spans="1:8" x14ac:dyDescent="0.25">
      <c r="A2643" s="15"/>
      <c r="B2643" s="5">
        <f>DATE(YEAR(siječanj!B2643),MONTH(siječanj!B2643)+8,DAY(siječanj!B2643))</f>
        <v>45928</v>
      </c>
      <c r="C2643" s="8">
        <v>27.5</v>
      </c>
      <c r="D2643">
        <v>0.92223019798414918</v>
      </c>
      <c r="E2643" s="6">
        <v>146.52820926589447</v>
      </c>
      <c r="F2643" s="9">
        <v>111.4115114314134</v>
      </c>
      <c r="G2643" s="9">
        <v>1.0064012180499566</v>
      </c>
      <c r="H2643" s="9">
        <v>135.13273944154869</v>
      </c>
    </row>
    <row r="2644" spans="1:8" x14ac:dyDescent="0.25">
      <c r="A2644" s="15"/>
      <c r="B2644" s="5">
        <f>DATE(YEAR(siječanj!B2644),MONTH(siječanj!B2644)+8,DAY(siječanj!B2644))</f>
        <v>45928</v>
      </c>
      <c r="C2644" s="8">
        <v>27.5104166666667</v>
      </c>
      <c r="D2644">
        <v>0.92223019798414918</v>
      </c>
      <c r="E2644" s="6">
        <v>137.21515095001737</v>
      </c>
      <c r="F2644" s="9">
        <v>110.46515237520987</v>
      </c>
      <c r="G2644" s="9">
        <v>0.99470856496907878</v>
      </c>
      <c r="H2644" s="9">
        <v>126.54395582705943</v>
      </c>
    </row>
    <row r="2645" spans="1:8" x14ac:dyDescent="0.25">
      <c r="A2645" s="15"/>
      <c r="B2645" s="5">
        <f>DATE(YEAR(siječanj!B2645),MONTH(siječanj!B2645)+8,DAY(siječanj!B2645))</f>
        <v>45928</v>
      </c>
      <c r="C2645" s="8">
        <v>27.5208333333333</v>
      </c>
      <c r="D2645">
        <v>0.92223019798414918</v>
      </c>
      <c r="E2645" s="6">
        <v>133.57243472156384</v>
      </c>
      <c r="F2645" s="9">
        <v>109.91752796830475</v>
      </c>
      <c r="G2645" s="9">
        <v>0.92382922362169173</v>
      </c>
      <c r="H2645" s="9">
        <v>123.18453291849266</v>
      </c>
    </row>
    <row r="2646" spans="1:8" x14ac:dyDescent="0.25">
      <c r="A2646" s="15"/>
      <c r="B2646" s="5">
        <f>DATE(YEAR(siječanj!B2646),MONTH(siječanj!B2646)+8,DAY(siječanj!B2646))</f>
        <v>45928</v>
      </c>
      <c r="C2646" s="8">
        <v>27.53125</v>
      </c>
      <c r="D2646">
        <v>0.92223019798414918</v>
      </c>
      <c r="E2646" s="6">
        <v>132.04858780786353</v>
      </c>
      <c r="F2646" s="9">
        <v>109.28602428947549</v>
      </c>
      <c r="G2646" s="9">
        <v>0.89153694418022389</v>
      </c>
      <c r="H2646" s="9">
        <v>121.77919527757329</v>
      </c>
    </row>
    <row r="2647" spans="1:8" x14ac:dyDescent="0.25">
      <c r="A2647" s="15"/>
      <c r="B2647" s="5">
        <f>DATE(YEAR(siječanj!B2647),MONTH(siječanj!B2647)+8,DAY(siječanj!B2647))</f>
        <v>45928</v>
      </c>
      <c r="C2647" s="8">
        <v>27.5416666666667</v>
      </c>
      <c r="D2647">
        <v>0.92223019798414918</v>
      </c>
      <c r="E2647" s="6">
        <v>127.09998997200525</v>
      </c>
      <c r="F2647" s="9">
        <v>108.39514415794463</v>
      </c>
      <c r="G2647" s="9">
        <v>0.8351359346826196</v>
      </c>
      <c r="H2647" s="9">
        <v>117.21544891566577</v>
      </c>
    </row>
    <row r="2648" spans="1:8" x14ac:dyDescent="0.25">
      <c r="A2648" s="15"/>
      <c r="B2648" s="5">
        <f>DATE(YEAR(siječanj!B2648),MONTH(siječanj!B2648)+8,DAY(siječanj!B2648))</f>
        <v>45928</v>
      </c>
      <c r="C2648" s="8">
        <v>27.5520833333333</v>
      </c>
      <c r="D2648">
        <v>0.92223019798414918</v>
      </c>
      <c r="E2648" s="6">
        <v>121.89225735480545</v>
      </c>
      <c r="F2648" s="9">
        <v>107.27503806865955</v>
      </c>
      <c r="G2648" s="9">
        <v>0.78934407700939324</v>
      </c>
      <c r="H2648" s="9">
        <v>112.41272063305709</v>
      </c>
    </row>
    <row r="2649" spans="1:8" x14ac:dyDescent="0.25">
      <c r="A2649" s="15"/>
      <c r="B2649" s="5">
        <f>DATE(YEAR(siječanj!B2649),MONTH(siječanj!B2649)+8,DAY(siječanj!B2649))</f>
        <v>45928</v>
      </c>
      <c r="C2649" s="8">
        <v>27.5625</v>
      </c>
      <c r="D2649">
        <v>0.92223019798414918</v>
      </c>
      <c r="E2649" s="6">
        <v>117.5115614020542</v>
      </c>
      <c r="F2649" s="9">
        <v>106.73897423564964</v>
      </c>
      <c r="G2649" s="9">
        <v>0.7920250071075613</v>
      </c>
      <c r="H2649" s="9">
        <v>108.37271053724295</v>
      </c>
    </row>
    <row r="2650" spans="1:8" x14ac:dyDescent="0.25">
      <c r="A2650" s="15"/>
      <c r="B2650" s="5">
        <f>DATE(YEAR(siječanj!B2650),MONTH(siječanj!B2650)+8,DAY(siječanj!B2650))</f>
        <v>45928</v>
      </c>
      <c r="C2650" s="8">
        <v>27.5729166666667</v>
      </c>
      <c r="D2650">
        <v>0.92223019798414918</v>
      </c>
      <c r="E2650" s="6">
        <v>115.7940028690459</v>
      </c>
      <c r="F2650" s="9">
        <v>106.3528105220872</v>
      </c>
      <c r="G2650" s="9">
        <v>0.80365710157284498</v>
      </c>
      <c r="H2650" s="9">
        <v>106.78872619129734</v>
      </c>
    </row>
    <row r="2651" spans="1:8" x14ac:dyDescent="0.25">
      <c r="A2651" s="15"/>
      <c r="B2651" s="5">
        <f>DATE(YEAR(siječanj!B2651),MONTH(siječanj!B2651)+8,DAY(siječanj!B2651))</f>
        <v>45928</v>
      </c>
      <c r="C2651" s="8">
        <v>27.5833333333333</v>
      </c>
      <c r="D2651">
        <v>0.92223019798414918</v>
      </c>
      <c r="E2651" s="6">
        <v>113.00862357918953</v>
      </c>
      <c r="F2651" s="9">
        <v>105.49942583642014</v>
      </c>
      <c r="G2651" s="9">
        <v>0.82077053629993013</v>
      </c>
      <c r="H2651" s="9">
        <v>104.21996529735215</v>
      </c>
    </row>
    <row r="2652" spans="1:8" x14ac:dyDescent="0.25">
      <c r="A2652" s="15"/>
      <c r="B2652" s="5">
        <f>DATE(YEAR(siječanj!B2652),MONTH(siječanj!B2652)+8,DAY(siječanj!B2652))</f>
        <v>45928</v>
      </c>
      <c r="C2652" s="8">
        <v>27.59375</v>
      </c>
      <c r="D2652">
        <v>0.92223019798414918</v>
      </c>
      <c r="E2652" s="6">
        <v>113.79737740494561</v>
      </c>
      <c r="F2652" s="9">
        <v>105.21702218023795</v>
      </c>
      <c r="G2652" s="9">
        <v>0.799008846405592</v>
      </c>
      <c r="H2652" s="9">
        <v>104.94737789423993</v>
      </c>
    </row>
    <row r="2653" spans="1:8" x14ac:dyDescent="0.25">
      <c r="A2653" s="15"/>
      <c r="B2653" s="5">
        <f>DATE(YEAR(siječanj!B2653),MONTH(siječanj!B2653)+8,DAY(siječanj!B2653))</f>
        <v>45928</v>
      </c>
      <c r="C2653" s="8">
        <v>27.6041666666667</v>
      </c>
      <c r="D2653">
        <v>0.92223019798414918</v>
      </c>
      <c r="E2653" s="6">
        <v>111.74443628980411</v>
      </c>
      <c r="F2653" s="9">
        <v>105.07425824657425</v>
      </c>
      <c r="G2653" s="9">
        <v>0.79922816570914523</v>
      </c>
      <c r="H2653" s="9">
        <v>103.05409360317319</v>
      </c>
    </row>
    <row r="2654" spans="1:8" x14ac:dyDescent="0.25">
      <c r="A2654" s="15"/>
      <c r="B2654" s="5">
        <f>DATE(YEAR(siječanj!B2654),MONTH(siječanj!B2654)+8,DAY(siječanj!B2654))</f>
        <v>45928</v>
      </c>
      <c r="C2654" s="8">
        <v>27.6145833333333</v>
      </c>
      <c r="D2654">
        <v>0.92223019798414918</v>
      </c>
      <c r="E2654" s="6">
        <v>109.42325090178916</v>
      </c>
      <c r="F2654" s="9">
        <v>105.00332855302864</v>
      </c>
      <c r="G2654" s="9">
        <v>0.80229372239719754</v>
      </c>
      <c r="H2654" s="9">
        <v>100.91342634322625</v>
      </c>
    </row>
    <row r="2655" spans="1:8" x14ac:dyDescent="0.25">
      <c r="A2655" s="15"/>
      <c r="B2655" s="5">
        <f>DATE(YEAR(siječanj!B2655),MONTH(siječanj!B2655)+8,DAY(siječanj!B2655))</f>
        <v>45928</v>
      </c>
      <c r="C2655" s="8">
        <v>27.625</v>
      </c>
      <c r="D2655">
        <v>0.92223019798414918</v>
      </c>
      <c r="E2655" s="6">
        <v>105.86650395237149</v>
      </c>
      <c r="F2655" s="9">
        <v>104.6035606186592</v>
      </c>
      <c r="G2655" s="9">
        <v>0.7855010823452161</v>
      </c>
      <c r="H2655" s="9">
        <v>97.633286899885263</v>
      </c>
    </row>
    <row r="2656" spans="1:8" x14ac:dyDescent="0.25">
      <c r="A2656" s="15"/>
      <c r="B2656" s="5">
        <f>DATE(YEAR(siječanj!B2656),MONTH(siječanj!B2656)+8,DAY(siječanj!B2656))</f>
        <v>45928</v>
      </c>
      <c r="C2656" s="8">
        <v>27.6354166666667</v>
      </c>
      <c r="D2656">
        <v>0.92223019798414918</v>
      </c>
      <c r="E2656" s="6">
        <v>105.04403243152137</v>
      </c>
      <c r="F2656" s="9">
        <v>103.8521568816312</v>
      </c>
      <c r="G2656" s="9">
        <v>0.79093495822042859</v>
      </c>
      <c r="H2656" s="9">
        <v>96.874778826375348</v>
      </c>
    </row>
    <row r="2657" spans="1:8" x14ac:dyDescent="0.25">
      <c r="A2657" s="15"/>
      <c r="B2657" s="5">
        <f>DATE(YEAR(siječanj!B2657),MONTH(siječanj!B2657)+8,DAY(siječanj!B2657))</f>
        <v>45928</v>
      </c>
      <c r="C2657" s="8">
        <v>27.6458333333333</v>
      </c>
      <c r="D2657">
        <v>0.92223019798414918</v>
      </c>
      <c r="E2657" s="6">
        <v>105.28533245446641</v>
      </c>
      <c r="F2657" s="9">
        <v>103.97118954117067</v>
      </c>
      <c r="G2657" s="9">
        <v>0.78703958973701349</v>
      </c>
      <c r="H2657" s="9">
        <v>97.097312994309533</v>
      </c>
    </row>
    <row r="2658" spans="1:8" x14ac:dyDescent="0.25">
      <c r="A2658" s="15"/>
      <c r="B2658" s="5">
        <f>DATE(YEAR(siječanj!B2658),MONTH(siječanj!B2658)+8,DAY(siječanj!B2658))</f>
        <v>45928</v>
      </c>
      <c r="C2658" s="8">
        <v>27.65625</v>
      </c>
      <c r="D2658">
        <v>0.92223019798414918</v>
      </c>
      <c r="E2658" s="6">
        <v>104.59413208341098</v>
      </c>
      <c r="F2658" s="9">
        <v>103.8567927979433</v>
      </c>
      <c r="G2658" s="9">
        <v>0.78968123921268818</v>
      </c>
      <c r="H2658" s="9">
        <v>96.459867139264361</v>
      </c>
    </row>
    <row r="2659" spans="1:8" x14ac:dyDescent="0.25">
      <c r="A2659" s="15"/>
      <c r="B2659" s="5">
        <f>DATE(YEAR(siječanj!B2659),MONTH(siječanj!B2659)+8,DAY(siječanj!B2659))</f>
        <v>45928</v>
      </c>
      <c r="C2659" s="8">
        <v>27.6666666666667</v>
      </c>
      <c r="D2659">
        <v>0.92223019798414918</v>
      </c>
      <c r="E2659" s="6">
        <v>103.33448815168926</v>
      </c>
      <c r="F2659" s="9">
        <v>103.60926693893404</v>
      </c>
      <c r="G2659" s="9">
        <v>0.76892612546332528</v>
      </c>
      <c r="H2659" s="9">
        <v>95.298185466723098</v>
      </c>
    </row>
    <row r="2660" spans="1:8" x14ac:dyDescent="0.25">
      <c r="A2660" s="15"/>
      <c r="B2660" s="5">
        <f>DATE(YEAR(siječanj!B2660),MONTH(siječanj!B2660)+8,DAY(siječanj!B2660))</f>
        <v>45928</v>
      </c>
      <c r="C2660" s="8">
        <v>27.6770833333333</v>
      </c>
      <c r="D2660">
        <v>0.92223019798414918</v>
      </c>
      <c r="E2660" s="6">
        <v>102.63313454477378</v>
      </c>
      <c r="F2660" s="9">
        <v>103.52372153704631</v>
      </c>
      <c r="G2660" s="9">
        <v>0.75180450697214463</v>
      </c>
      <c r="H2660" s="9">
        <v>94.651375990960545</v>
      </c>
    </row>
    <row r="2661" spans="1:8" x14ac:dyDescent="0.25">
      <c r="A2661" s="15"/>
      <c r="B2661" s="5">
        <f>DATE(YEAR(siječanj!B2661),MONTH(siječanj!B2661)+8,DAY(siječanj!B2661))</f>
        <v>45928</v>
      </c>
      <c r="C2661" s="8">
        <v>27.6875</v>
      </c>
      <c r="D2661">
        <v>0.92223019798414918</v>
      </c>
      <c r="E2661" s="6">
        <v>103.49084976641967</v>
      </c>
      <c r="F2661" s="9">
        <v>103.59932255510786</v>
      </c>
      <c r="G2661" s="9">
        <v>0.72621946427326756</v>
      </c>
      <c r="H2661" s="9">
        <v>95.442386869633054</v>
      </c>
    </row>
    <row r="2662" spans="1:8" x14ac:dyDescent="0.25">
      <c r="A2662" s="15"/>
      <c r="B2662" s="5">
        <f>DATE(YEAR(siječanj!B2662),MONTH(siječanj!B2662)+8,DAY(siječanj!B2662))</f>
        <v>45928</v>
      </c>
      <c r="C2662" s="8">
        <v>27.6979166666667</v>
      </c>
      <c r="D2662">
        <v>0.92223019798414918</v>
      </c>
      <c r="E2662" s="6">
        <v>103.34774588325021</v>
      </c>
      <c r="F2662" s="9">
        <v>103.94008189902422</v>
      </c>
      <c r="G2662" s="9">
        <v>0.74533295809355904</v>
      </c>
      <c r="H2662" s="9">
        <v>95.310412147125376</v>
      </c>
    </row>
    <row r="2663" spans="1:8" x14ac:dyDescent="0.25">
      <c r="A2663" s="15"/>
      <c r="B2663" s="5">
        <f>DATE(YEAR(siječanj!B2663),MONTH(siječanj!B2663)+8,DAY(siječanj!B2663))</f>
        <v>45928</v>
      </c>
      <c r="C2663" s="8">
        <v>27.7083333333333</v>
      </c>
      <c r="D2663">
        <v>0.92223019798414918</v>
      </c>
      <c r="E2663" s="6">
        <v>106.332881399036</v>
      </c>
      <c r="F2663" s="9">
        <v>104.38589257406811</v>
      </c>
      <c r="G2663" s="9">
        <v>0.79206592489577843</v>
      </c>
      <c r="H2663" s="9">
        <v>98.063394264858019</v>
      </c>
    </row>
    <row r="2664" spans="1:8" x14ac:dyDescent="0.25">
      <c r="A2664" s="15"/>
      <c r="B2664" s="5">
        <f>DATE(YEAR(siječanj!B2664),MONTH(siječanj!B2664)+8,DAY(siječanj!B2664))</f>
        <v>45928</v>
      </c>
      <c r="C2664" s="8">
        <v>27.71875</v>
      </c>
      <c r="D2664">
        <v>0.92223019798414918</v>
      </c>
      <c r="E2664" s="6">
        <v>111.48044621582412</v>
      </c>
      <c r="F2664" s="9">
        <v>105.24384768110362</v>
      </c>
      <c r="G2664" s="9">
        <v>0.88611616253401648</v>
      </c>
      <c r="H2664" s="9">
        <v>102.81063398498077</v>
      </c>
    </row>
    <row r="2665" spans="1:8" x14ac:dyDescent="0.25">
      <c r="A2665" s="15"/>
      <c r="B2665" s="5">
        <f>DATE(YEAR(siječanj!B2665),MONTH(siječanj!B2665)+8,DAY(siječanj!B2665))</f>
        <v>45928</v>
      </c>
      <c r="C2665" s="8">
        <v>27.7291666666667</v>
      </c>
      <c r="D2665">
        <v>0.92223019798414918</v>
      </c>
      <c r="E2665" s="6">
        <v>114.80283493332173</v>
      </c>
      <c r="F2665" s="9">
        <v>105.78782821542042</v>
      </c>
      <c r="G2665" s="9">
        <v>1.1961973252727265</v>
      </c>
      <c r="H2665" s="9">
        <v>105.87464118969891</v>
      </c>
    </row>
    <row r="2666" spans="1:8" x14ac:dyDescent="0.25">
      <c r="A2666" s="15"/>
      <c r="B2666" s="5">
        <f>DATE(YEAR(siječanj!B2666),MONTH(siječanj!B2666)+8,DAY(siječanj!B2666))</f>
        <v>45928</v>
      </c>
      <c r="C2666" s="8">
        <v>27.7395833333333</v>
      </c>
      <c r="D2666">
        <v>0.92223019798414918</v>
      </c>
      <c r="E2666" s="6">
        <v>120.78099148300056</v>
      </c>
      <c r="F2666" s="9">
        <v>106.92438049438513</v>
      </c>
      <c r="G2666" s="9">
        <v>5.3588733443775807</v>
      </c>
      <c r="H2666" s="9">
        <v>111.38787768808945</v>
      </c>
    </row>
    <row r="2667" spans="1:8" x14ac:dyDescent="0.25">
      <c r="A2667" s="15"/>
      <c r="B2667" s="5">
        <f>DATE(YEAR(siječanj!B2667),MONTH(siječanj!B2667)+8,DAY(siječanj!B2667))</f>
        <v>45928</v>
      </c>
      <c r="C2667" s="8">
        <v>27.75</v>
      </c>
      <c r="D2667">
        <v>0.92223019798414918</v>
      </c>
      <c r="E2667" s="6">
        <v>125.73273540588967</v>
      </c>
      <c r="F2667" s="9">
        <v>108.71693473349443</v>
      </c>
      <c r="G2667" s="9">
        <v>35.795231326807993</v>
      </c>
      <c r="H2667" s="9">
        <v>115.95452546646227</v>
      </c>
    </row>
    <row r="2668" spans="1:8" x14ac:dyDescent="0.25">
      <c r="A2668" s="15"/>
      <c r="B2668" s="5">
        <f>DATE(YEAR(siječanj!B2668),MONTH(siječanj!B2668)+8,DAY(siječanj!B2668))</f>
        <v>45928</v>
      </c>
      <c r="C2668" s="8">
        <v>27.7604166666667</v>
      </c>
      <c r="D2668">
        <v>0.92223019798414918</v>
      </c>
      <c r="E2668" s="6">
        <v>130.14435847354832</v>
      </c>
      <c r="F2668" s="9">
        <v>110.73833301296806</v>
      </c>
      <c r="G2668" s="9">
        <v>105.04372309686829</v>
      </c>
      <c r="H2668" s="9">
        <v>120.02305748158055</v>
      </c>
    </row>
    <row r="2669" spans="1:8" x14ac:dyDescent="0.25">
      <c r="A2669" s="15"/>
      <c r="B2669" s="5">
        <f>DATE(YEAR(siječanj!B2669),MONTH(siječanj!B2669)+8,DAY(siječanj!B2669))</f>
        <v>45928</v>
      </c>
      <c r="C2669" s="8">
        <v>27.7708333333333</v>
      </c>
      <c r="D2669">
        <v>0.92223019798414918</v>
      </c>
      <c r="E2669" s="6">
        <v>139.75710410775176</v>
      </c>
      <c r="F2669" s="9">
        <v>112.93818065780151</v>
      </c>
      <c r="G2669" s="9">
        <v>176.5373088946115</v>
      </c>
      <c r="H2669" s="9">
        <v>128.88822179098327</v>
      </c>
    </row>
    <row r="2670" spans="1:8" x14ac:dyDescent="0.25">
      <c r="A2670" s="15"/>
      <c r="B2670" s="5">
        <f>DATE(YEAR(siječanj!B2670),MONTH(siječanj!B2670)+8,DAY(siječanj!B2670))</f>
        <v>45928</v>
      </c>
      <c r="C2670" s="8">
        <v>27.78125</v>
      </c>
      <c r="D2670">
        <v>0.92223019798414918</v>
      </c>
      <c r="E2670" s="6">
        <v>145.12534360890172</v>
      </c>
      <c r="F2670" s="9">
        <v>114.09358412124189</v>
      </c>
      <c r="G2670" s="9">
        <v>221.92912120071867</v>
      </c>
      <c r="H2670" s="9">
        <v>133.83897436895512</v>
      </c>
    </row>
    <row r="2671" spans="1:8" x14ac:dyDescent="0.25">
      <c r="A2671" s="15"/>
      <c r="B2671" s="5">
        <f>DATE(YEAR(siječanj!B2671),MONTH(siječanj!B2671)+8,DAY(siječanj!B2671))</f>
        <v>45928</v>
      </c>
      <c r="C2671" s="8">
        <v>27.7916666666667</v>
      </c>
      <c r="D2671">
        <v>0.92223019798414918</v>
      </c>
      <c r="E2671" s="6">
        <v>151.12441762674322</v>
      </c>
      <c r="F2671" s="9">
        <v>114.11840148573546</v>
      </c>
      <c r="G2671" s="9">
        <v>227.70741772468688</v>
      </c>
      <c r="H2671" s="9">
        <v>139.37150158815064</v>
      </c>
    </row>
    <row r="2672" spans="1:8" x14ac:dyDescent="0.25">
      <c r="A2672" s="15"/>
      <c r="B2672" s="5">
        <f>DATE(YEAR(siječanj!B2672),MONTH(siječanj!B2672)+8,DAY(siječanj!B2672))</f>
        <v>45928</v>
      </c>
      <c r="C2672" s="8">
        <v>27.8020833333333</v>
      </c>
      <c r="D2672">
        <v>0.92223019798414918</v>
      </c>
      <c r="E2672" s="6">
        <v>158.19061426125126</v>
      </c>
      <c r="F2672" s="9">
        <v>113.93733436934887</v>
      </c>
      <c r="G2672" s="9">
        <v>228.69099994933438</v>
      </c>
      <c r="H2672" s="9">
        <v>145.88816150938791</v>
      </c>
    </row>
    <row r="2673" spans="1:8" x14ac:dyDescent="0.25">
      <c r="A2673" s="15"/>
      <c r="B2673" s="5">
        <f>DATE(YEAR(siječanj!B2673),MONTH(siječanj!B2673)+8,DAY(siječanj!B2673))</f>
        <v>45928</v>
      </c>
      <c r="C2673" s="8">
        <v>27.8125</v>
      </c>
      <c r="D2673">
        <v>0.92223019798414918</v>
      </c>
      <c r="E2673" s="6">
        <v>156.32245550298234</v>
      </c>
      <c r="F2673" s="9">
        <v>113.68352529386034</v>
      </c>
      <c r="G2673" s="9">
        <v>229.18865136139769</v>
      </c>
      <c r="H2673" s="9">
        <v>144.16528908788376</v>
      </c>
    </row>
    <row r="2674" spans="1:8" x14ac:dyDescent="0.25">
      <c r="A2674" s="15"/>
      <c r="B2674" s="5">
        <f>DATE(YEAR(siječanj!B2674),MONTH(siječanj!B2674)+8,DAY(siječanj!B2674))</f>
        <v>45928</v>
      </c>
      <c r="C2674" s="8">
        <v>27.8229166666667</v>
      </c>
      <c r="D2674">
        <v>0.92223019798414918</v>
      </c>
      <c r="E2674" s="6">
        <v>157.4956924564338</v>
      </c>
      <c r="F2674" s="9">
        <v>113.00382194165951</v>
      </c>
      <c r="G2674" s="9">
        <v>229.75405593756909</v>
      </c>
      <c r="H2674" s="9">
        <v>145.24728363574761</v>
      </c>
    </row>
    <row r="2675" spans="1:8" x14ac:dyDescent="0.25">
      <c r="A2675" s="15"/>
      <c r="B2675" s="5">
        <f>DATE(YEAR(siječanj!B2675),MONTH(siječanj!B2675)+8,DAY(siječanj!B2675))</f>
        <v>45928</v>
      </c>
      <c r="C2675" s="8">
        <v>27.8333333333333</v>
      </c>
      <c r="D2675">
        <v>0.92223019798414918</v>
      </c>
      <c r="E2675" s="6">
        <v>157.54401960131261</v>
      </c>
      <c r="F2675" s="9">
        <v>111.95833761869342</v>
      </c>
      <c r="G2675" s="9">
        <v>229.67487027798782</v>
      </c>
      <c r="H2675" s="9">
        <v>145.29185238813722</v>
      </c>
    </row>
    <row r="2676" spans="1:8" x14ac:dyDescent="0.25">
      <c r="A2676" s="15"/>
      <c r="B2676" s="5">
        <f>DATE(YEAR(siječanj!B2676),MONTH(siječanj!B2676)+8,DAY(siječanj!B2676))</f>
        <v>45928</v>
      </c>
      <c r="C2676" s="8">
        <v>27.84375</v>
      </c>
      <c r="D2676">
        <v>0.92223019798414918</v>
      </c>
      <c r="E2676" s="6">
        <v>155.66360526448091</v>
      </c>
      <c r="F2676" s="9">
        <v>110.72366378297674</v>
      </c>
      <c r="G2676" s="9">
        <v>230.30957960956547</v>
      </c>
      <c r="H2676" s="9">
        <v>143.55767750198868</v>
      </c>
    </row>
    <row r="2677" spans="1:8" x14ac:dyDescent="0.25">
      <c r="A2677" s="15"/>
      <c r="B2677" s="5">
        <f>DATE(YEAR(siječanj!B2677),MONTH(siječanj!B2677)+8,DAY(siječanj!B2677))</f>
        <v>45928</v>
      </c>
      <c r="C2677" s="8">
        <v>27.8541666666667</v>
      </c>
      <c r="D2677">
        <v>0.92223019798414918</v>
      </c>
      <c r="E2677" s="6">
        <v>154.36004782020541</v>
      </c>
      <c r="F2677" s="9">
        <v>109.6623627381404</v>
      </c>
      <c r="G2677" s="9">
        <v>230.70674682695571</v>
      </c>
      <c r="H2677" s="9">
        <v>142.35549746207076</v>
      </c>
    </row>
    <row r="2678" spans="1:8" x14ac:dyDescent="0.25">
      <c r="A2678" s="15"/>
      <c r="B2678" s="5">
        <f>DATE(YEAR(siječanj!B2678),MONTH(siječanj!B2678)+8,DAY(siječanj!B2678))</f>
        <v>45928</v>
      </c>
      <c r="C2678" s="8">
        <v>27.8645833333333</v>
      </c>
      <c r="D2678">
        <v>0.92223019798414918</v>
      </c>
      <c r="E2678" s="6">
        <v>151.07442583839611</v>
      </c>
      <c r="F2678" s="9">
        <v>108.12692813924664</v>
      </c>
      <c r="G2678" s="9">
        <v>230.77974077944842</v>
      </c>
      <c r="H2678" s="9">
        <v>139.3253976512857</v>
      </c>
    </row>
    <row r="2679" spans="1:8" x14ac:dyDescent="0.25">
      <c r="A2679" s="15"/>
      <c r="B2679" s="5">
        <f>DATE(YEAR(siječanj!B2679),MONTH(siječanj!B2679)+8,DAY(siječanj!B2679))</f>
        <v>45928</v>
      </c>
      <c r="C2679" s="8">
        <v>27.875</v>
      </c>
      <c r="D2679">
        <v>0.92223019798414918</v>
      </c>
      <c r="E2679" s="6">
        <v>149.50881231698395</v>
      </c>
      <c r="F2679" s="9">
        <v>106.04818514789471</v>
      </c>
      <c r="G2679" s="9">
        <v>230.96766613992816</v>
      </c>
      <c r="H2679" s="9">
        <v>137.88154158346711</v>
      </c>
    </row>
    <row r="2680" spans="1:8" x14ac:dyDescent="0.25">
      <c r="A2680" s="15"/>
      <c r="B2680" s="5">
        <f>DATE(YEAR(siječanj!B2680),MONTH(siječanj!B2680)+8,DAY(siječanj!B2680))</f>
        <v>45928</v>
      </c>
      <c r="C2680" s="8">
        <v>27.8854166666667</v>
      </c>
      <c r="D2680">
        <v>0.92223019798414918</v>
      </c>
      <c r="E2680" s="6">
        <v>155.55103238831444</v>
      </c>
      <c r="F2680" s="9">
        <v>104.2832025403288</v>
      </c>
      <c r="G2680" s="9">
        <v>231.08693975322134</v>
      </c>
      <c r="H2680" s="9">
        <v>143.45385939611404</v>
      </c>
    </row>
    <row r="2681" spans="1:8" x14ac:dyDescent="0.25">
      <c r="A2681" s="15"/>
      <c r="B2681" s="5">
        <f>DATE(YEAR(siječanj!B2681),MONTH(siječanj!B2681)+8,DAY(siječanj!B2681))</f>
        <v>45928</v>
      </c>
      <c r="C2681" s="8">
        <v>27.8958333333333</v>
      </c>
      <c r="D2681">
        <v>0.92223019798414918</v>
      </c>
      <c r="E2681" s="6">
        <v>158.31049037690553</v>
      </c>
      <c r="F2681" s="9">
        <v>102.9368369025551</v>
      </c>
      <c r="G2681" s="9">
        <v>230.25650447229953</v>
      </c>
      <c r="H2681" s="9">
        <v>145.99871488326133</v>
      </c>
    </row>
    <row r="2682" spans="1:8" x14ac:dyDescent="0.25">
      <c r="A2682" s="15"/>
      <c r="B2682" s="5">
        <f>DATE(YEAR(siječanj!B2682),MONTH(siječanj!B2682)+8,DAY(siječanj!B2682))</f>
        <v>45928</v>
      </c>
      <c r="C2682" s="8">
        <v>27.90625</v>
      </c>
      <c r="D2682">
        <v>0.92223019798414918</v>
      </c>
      <c r="E2682" s="6">
        <v>158.73156991389033</v>
      </c>
      <c r="F2682" s="9">
        <v>101.63553926672427</v>
      </c>
      <c r="G2682" s="9">
        <v>228.66693867127773</v>
      </c>
      <c r="H2682" s="9">
        <v>146.38704714802188</v>
      </c>
    </row>
    <row r="2683" spans="1:8" x14ac:dyDescent="0.25">
      <c r="A2683" s="15"/>
      <c r="B2683" s="5">
        <f>DATE(YEAR(siječanj!B2683),MONTH(siječanj!B2683)+8,DAY(siječanj!B2683))</f>
        <v>45928</v>
      </c>
      <c r="C2683" s="8">
        <v>27.9166666666667</v>
      </c>
      <c r="D2683">
        <v>0.92223019798414918</v>
      </c>
      <c r="E2683" s="6">
        <v>151.1977995868464</v>
      </c>
      <c r="F2683" s="9">
        <v>99.497997248271545</v>
      </c>
      <c r="G2683" s="9">
        <v>226.76291689618716</v>
      </c>
      <c r="H2683" s="9">
        <v>139.43917664774506</v>
      </c>
    </row>
    <row r="2684" spans="1:8" x14ac:dyDescent="0.25">
      <c r="A2684" s="15"/>
      <c r="B2684" s="5">
        <f>DATE(YEAR(siječanj!B2684),MONTH(siječanj!B2684)+8,DAY(siječanj!B2684))</f>
        <v>45928</v>
      </c>
      <c r="C2684" s="8">
        <v>27.9270833333333</v>
      </c>
      <c r="D2684">
        <v>0.92223019798414918</v>
      </c>
      <c r="E2684" s="6">
        <v>141.72472060947183</v>
      </c>
      <c r="F2684" s="9">
        <v>97.974143813245846</v>
      </c>
      <c r="G2684" s="9">
        <v>224.47394264645905</v>
      </c>
      <c r="H2684" s="9">
        <v>130.70281714692143</v>
      </c>
    </row>
    <row r="2685" spans="1:8" x14ac:dyDescent="0.25">
      <c r="A2685" s="15"/>
      <c r="B2685" s="5">
        <f>DATE(YEAR(siječanj!B2685),MONTH(siječanj!B2685)+8,DAY(siječanj!B2685))</f>
        <v>45928</v>
      </c>
      <c r="C2685" s="8">
        <v>27.9375</v>
      </c>
      <c r="D2685">
        <v>0.92223019798414918</v>
      </c>
      <c r="E2685" s="6">
        <v>132.55642586888371</v>
      </c>
      <c r="F2685" s="9">
        <v>96.164993902481697</v>
      </c>
      <c r="G2685" s="9">
        <v>223.31613595004421</v>
      </c>
      <c r="H2685" s="9">
        <v>122.24753887313182</v>
      </c>
    </row>
    <row r="2686" spans="1:8" x14ac:dyDescent="0.25">
      <c r="A2686" s="15"/>
      <c r="B2686" s="5">
        <f>DATE(YEAR(siječanj!B2686),MONTH(siječanj!B2686)+8,DAY(siječanj!B2686))</f>
        <v>45928</v>
      </c>
      <c r="C2686" s="8">
        <v>27.9479166666667</v>
      </c>
      <c r="D2686">
        <v>0.92223019798414918</v>
      </c>
      <c r="E2686" s="6">
        <v>121.59650932958856</v>
      </c>
      <c r="F2686" s="9">
        <v>94.0440790341911</v>
      </c>
      <c r="G2686" s="9">
        <v>222.14797547075457</v>
      </c>
      <c r="H2686" s="9">
        <v>112.1399728732079</v>
      </c>
    </row>
    <row r="2687" spans="1:8" x14ac:dyDescent="0.25">
      <c r="A2687" s="15"/>
      <c r="B2687" s="5">
        <f>DATE(YEAR(siječanj!B2687),MONTH(siječanj!B2687)+8,DAY(siječanj!B2687))</f>
        <v>45928</v>
      </c>
      <c r="C2687" s="8">
        <v>27.9583333333333</v>
      </c>
      <c r="D2687">
        <v>0.92223019798414918</v>
      </c>
      <c r="E2687" s="6">
        <v>110.87213439457793</v>
      </c>
      <c r="F2687" s="9">
        <v>91.609152946714133</v>
      </c>
      <c r="G2687" s="9">
        <v>217.22120331707154</v>
      </c>
      <c r="H2687" s="9">
        <v>102.2496304536368</v>
      </c>
    </row>
    <row r="2688" spans="1:8" x14ac:dyDescent="0.25">
      <c r="A2688" s="15"/>
      <c r="B2688" s="5">
        <f>DATE(YEAR(siječanj!B2688),MONTH(siječanj!B2688)+8,DAY(siječanj!B2688))</f>
        <v>45928</v>
      </c>
      <c r="C2688" s="8">
        <v>27.96875</v>
      </c>
      <c r="D2688">
        <v>0.92223019798414918</v>
      </c>
      <c r="E2688" s="6">
        <v>101.2020739271444</v>
      </c>
      <c r="F2688" s="9">
        <v>89.232698667459601</v>
      </c>
      <c r="G2688" s="9">
        <v>215.96105476934051</v>
      </c>
      <c r="H2688" s="9">
        <v>93.331608674236875</v>
      </c>
    </row>
    <row r="2689" spans="1:8" x14ac:dyDescent="0.25">
      <c r="A2689" s="15"/>
      <c r="B2689" s="5">
        <f>DATE(YEAR(siječanj!B2689),MONTH(siječanj!B2689)+8,DAY(siječanj!B2689))</f>
        <v>45928</v>
      </c>
      <c r="C2689" s="8">
        <v>27.9791666666667</v>
      </c>
      <c r="D2689">
        <v>0.92223019798414918</v>
      </c>
      <c r="E2689" s="6">
        <v>92.391694366832439</v>
      </c>
      <c r="F2689" s="9">
        <v>87.547443157065771</v>
      </c>
      <c r="G2689" s="9">
        <v>214.39364025410671</v>
      </c>
      <c r="H2689" s="9">
        <v>85.206410588014876</v>
      </c>
    </row>
    <row r="2690" spans="1:8" ht="15.75" thickBot="1" x14ac:dyDescent="0.3">
      <c r="A2690" s="15"/>
      <c r="B2690" s="5">
        <f>DATE(YEAR(siječanj!B2690),MONTH(siječanj!B2690)+8,DAY(siječanj!B2690))</f>
        <v>45928</v>
      </c>
      <c r="C2690" s="8">
        <v>27.9895833333333</v>
      </c>
      <c r="D2690">
        <v>0.92223019798414918</v>
      </c>
      <c r="E2690" s="6">
        <v>85.227212468270352</v>
      </c>
      <c r="F2690" s="9">
        <v>85.988989756464562</v>
      </c>
      <c r="G2690" s="9">
        <v>213.68528551020779</v>
      </c>
      <c r="H2690" s="9">
        <v>78.599109028250112</v>
      </c>
    </row>
    <row r="2691" spans="1:8" x14ac:dyDescent="0.25">
      <c r="A2691" s="20">
        <f t="shared" ref="A2691" si="26">A2595+1</f>
        <v>272</v>
      </c>
      <c r="B2691" s="5">
        <f>DATE(YEAR(siječanj!B2691),MONTH(siječanj!B2691)+8,DAY(siječanj!B2691))</f>
        <v>45929</v>
      </c>
      <c r="C2691" s="8">
        <v>28</v>
      </c>
      <c r="D2691">
        <v>0.92112098382510499</v>
      </c>
      <c r="E2691" s="6">
        <v>76.258954199954047</v>
      </c>
      <c r="F2691" s="9">
        <v>87.442489935316985</v>
      </c>
      <c r="G2691" s="9">
        <v>207.59508465778978</v>
      </c>
      <c r="H2691" s="9">
        <v>70.24372291813529</v>
      </c>
    </row>
    <row r="2692" spans="1:8" x14ac:dyDescent="0.25">
      <c r="A2692" s="21"/>
      <c r="B2692" s="5">
        <f>DATE(YEAR(siječanj!B2692),MONTH(siječanj!B2692)+8,DAY(siječanj!B2692))</f>
        <v>45929</v>
      </c>
      <c r="C2692" s="8">
        <v>28.0104166666667</v>
      </c>
      <c r="D2692">
        <v>0.92112098382510499</v>
      </c>
      <c r="E2692" s="6">
        <v>70.655155269663851</v>
      </c>
      <c r="F2692" s="9">
        <v>85.852295525764035</v>
      </c>
      <c r="G2692" s="9">
        <v>205.70597265210438</v>
      </c>
      <c r="H2692" s="9">
        <v>65.081946134308311</v>
      </c>
    </row>
    <row r="2693" spans="1:8" x14ac:dyDescent="0.25">
      <c r="A2693" s="21"/>
      <c r="B2693" s="5">
        <f>DATE(YEAR(siječanj!B2693),MONTH(siječanj!B2693)+8,DAY(siječanj!B2693))</f>
        <v>45929</v>
      </c>
      <c r="C2693" s="8">
        <v>28.0208333333333</v>
      </c>
      <c r="D2693">
        <v>0.92112098382510499</v>
      </c>
      <c r="E2693" s="6">
        <v>66.370225334694538</v>
      </c>
      <c r="F2693" s="9">
        <v>84.507118508647125</v>
      </c>
      <c r="G2693" s="9">
        <v>204.4810811804881</v>
      </c>
      <c r="H2693" s="9">
        <v>61.135007256987741</v>
      </c>
    </row>
    <row r="2694" spans="1:8" x14ac:dyDescent="0.25">
      <c r="A2694" s="21"/>
      <c r="B2694" s="5">
        <f>DATE(YEAR(siječanj!B2694),MONTH(siječanj!B2694)+8,DAY(siječanj!B2694))</f>
        <v>45929</v>
      </c>
      <c r="C2694" s="8">
        <v>28.03125</v>
      </c>
      <c r="D2694">
        <v>0.92112098382510499</v>
      </c>
      <c r="E2694" s="6">
        <v>62.918490551817747</v>
      </c>
      <c r="F2694" s="9">
        <v>83.450145369683455</v>
      </c>
      <c r="G2694" s="9">
        <v>203.7903328842641</v>
      </c>
      <c r="H2694" s="9">
        <v>57.955541917880936</v>
      </c>
    </row>
    <row r="2695" spans="1:8" x14ac:dyDescent="0.25">
      <c r="A2695" s="21"/>
      <c r="B2695" s="5">
        <f>DATE(YEAR(siječanj!B2695),MONTH(siječanj!B2695)+8,DAY(siječanj!B2695))</f>
        <v>45929</v>
      </c>
      <c r="C2695" s="8">
        <v>28.0416666666667</v>
      </c>
      <c r="D2695">
        <v>0.92112098382510499</v>
      </c>
      <c r="E2695" s="6">
        <v>59.661308127276058</v>
      </c>
      <c r="F2695" s="9">
        <v>81.877260066159209</v>
      </c>
      <c r="G2695" s="9">
        <v>202.40257955229342</v>
      </c>
      <c r="H2695" s="9">
        <v>54.955282838489254</v>
      </c>
    </row>
    <row r="2696" spans="1:8" x14ac:dyDescent="0.25">
      <c r="A2696" s="21"/>
      <c r="B2696" s="5">
        <f>DATE(YEAR(siječanj!B2696),MONTH(siječanj!B2696)+8,DAY(siječanj!B2696))</f>
        <v>45929</v>
      </c>
      <c r="C2696" s="8">
        <v>28.0520833333333</v>
      </c>
      <c r="D2696">
        <v>0.92112098382510499</v>
      </c>
      <c r="E2696" s="6">
        <v>58.036522026562047</v>
      </c>
      <c r="F2696" s="9">
        <v>81.245791212219444</v>
      </c>
      <c r="G2696" s="9">
        <v>202.17033118147273</v>
      </c>
      <c r="H2696" s="9">
        <v>53.458658266894211</v>
      </c>
    </row>
    <row r="2697" spans="1:8" x14ac:dyDescent="0.25">
      <c r="A2697" s="21"/>
      <c r="B2697" s="5">
        <f>DATE(YEAR(siječanj!B2697),MONTH(siječanj!B2697)+8,DAY(siječanj!B2697))</f>
        <v>45929</v>
      </c>
      <c r="C2697" s="8">
        <v>28.0625</v>
      </c>
      <c r="D2697">
        <v>0.92112098382510499</v>
      </c>
      <c r="E2697" s="6">
        <v>56.072641812650431</v>
      </c>
      <c r="F2697" s="9">
        <v>80.726043919601651</v>
      </c>
      <c r="G2697" s="9">
        <v>202.08659531602194</v>
      </c>
      <c r="H2697" s="9">
        <v>51.649686992141284</v>
      </c>
    </row>
    <row r="2698" spans="1:8" x14ac:dyDescent="0.25">
      <c r="A2698" s="21"/>
      <c r="B2698" s="5">
        <f>DATE(YEAR(siječanj!B2698),MONTH(siječanj!B2698)+8,DAY(siječanj!B2698))</f>
        <v>45929</v>
      </c>
      <c r="C2698" s="8">
        <v>28.0729166666667</v>
      </c>
      <c r="D2698">
        <v>0.92112098382510499</v>
      </c>
      <c r="E2698" s="6">
        <v>54.866923020766741</v>
      </c>
      <c r="F2698" s="9">
        <v>80.31832202344259</v>
      </c>
      <c r="G2698" s="9">
        <v>202.18854697273321</v>
      </c>
      <c r="H2698" s="9">
        <v>50.539074112344963</v>
      </c>
    </row>
    <row r="2699" spans="1:8" x14ac:dyDescent="0.25">
      <c r="A2699" s="21"/>
      <c r="B2699" s="5">
        <f>DATE(YEAR(siječanj!B2699),MONTH(siječanj!B2699)+8,DAY(siječanj!B2699))</f>
        <v>45929</v>
      </c>
      <c r="C2699" s="8">
        <v>28.0833333333333</v>
      </c>
      <c r="D2699">
        <v>0.92112098382510499</v>
      </c>
      <c r="E2699" s="6">
        <v>53.74998389350079</v>
      </c>
      <c r="F2699" s="9">
        <v>79.842385454989511</v>
      </c>
      <c r="G2699" s="9">
        <v>201.82832808765025</v>
      </c>
      <c r="H2699" s="9">
        <v>49.510238044564993</v>
      </c>
    </row>
    <row r="2700" spans="1:8" x14ac:dyDescent="0.25">
      <c r="A2700" s="21"/>
      <c r="B2700" s="5">
        <f>DATE(YEAR(siječanj!B2700),MONTH(siječanj!B2700)+8,DAY(siječanj!B2700))</f>
        <v>45929</v>
      </c>
      <c r="C2700" s="8">
        <v>28.09375</v>
      </c>
      <c r="D2700">
        <v>0.92112098382510499</v>
      </c>
      <c r="E2700" s="6">
        <v>52.770009967155545</v>
      </c>
      <c r="F2700" s="9">
        <v>79.229125842975904</v>
      </c>
      <c r="G2700" s="9">
        <v>201.83290905489329</v>
      </c>
      <c r="H2700" s="9">
        <v>48.607563497406915</v>
      </c>
    </row>
    <row r="2701" spans="1:8" x14ac:dyDescent="0.25">
      <c r="A2701" s="21"/>
      <c r="B2701" s="5">
        <f>DATE(YEAR(siječanj!B2701),MONTH(siječanj!B2701)+8,DAY(siječanj!B2701))</f>
        <v>45929</v>
      </c>
      <c r="C2701" s="8">
        <v>28.1041666666667</v>
      </c>
      <c r="D2701">
        <v>0.92112098382510499</v>
      </c>
      <c r="E2701" s="6">
        <v>52.867199992853884</v>
      </c>
      <c r="F2701" s="9">
        <v>78.928927947437487</v>
      </c>
      <c r="G2701" s="9">
        <v>201.62983505984553</v>
      </c>
      <c r="H2701" s="9">
        <v>48.697087269496151</v>
      </c>
    </row>
    <row r="2702" spans="1:8" x14ac:dyDescent="0.25">
      <c r="A2702" s="21"/>
      <c r="B2702" s="5">
        <f>DATE(YEAR(siječanj!B2702),MONTH(siječanj!B2702)+8,DAY(siječanj!B2702))</f>
        <v>45929</v>
      </c>
      <c r="C2702" s="8">
        <v>28.1145833333333</v>
      </c>
      <c r="D2702">
        <v>0.92112098382510499</v>
      </c>
      <c r="E2702" s="6">
        <v>52.384003804567669</v>
      </c>
      <c r="F2702" s="9">
        <v>78.783108091340807</v>
      </c>
      <c r="G2702" s="9">
        <v>201.51688239270044</v>
      </c>
      <c r="H2702" s="9">
        <v>48.252005121161417</v>
      </c>
    </row>
    <row r="2703" spans="1:8" x14ac:dyDescent="0.25">
      <c r="A2703" s="21"/>
      <c r="B2703" s="5">
        <f>DATE(YEAR(siječanj!B2703),MONTH(siječanj!B2703)+8,DAY(siječanj!B2703))</f>
        <v>45929</v>
      </c>
      <c r="C2703" s="8">
        <v>28.125</v>
      </c>
      <c r="D2703">
        <v>0.92112098382510499</v>
      </c>
      <c r="E2703" s="6">
        <v>52.706039530861418</v>
      </c>
      <c r="F2703" s="9">
        <v>78.739451986410899</v>
      </c>
      <c r="G2703" s="9">
        <v>201.3721530201552</v>
      </c>
      <c r="H2703" s="9">
        <v>48.548638986191946</v>
      </c>
    </row>
    <row r="2704" spans="1:8" x14ac:dyDescent="0.25">
      <c r="A2704" s="21"/>
      <c r="B2704" s="5">
        <f>DATE(YEAR(siječanj!B2704),MONTH(siječanj!B2704)+8,DAY(siječanj!B2704))</f>
        <v>45929</v>
      </c>
      <c r="C2704" s="8">
        <v>28.1354166666667</v>
      </c>
      <c r="D2704">
        <v>0.92112098382510499</v>
      </c>
      <c r="E2704" s="6">
        <v>53.177955556299501</v>
      </c>
      <c r="F2704" s="9">
        <v>78.658619426693207</v>
      </c>
      <c r="G2704" s="9">
        <v>201.66250229668941</v>
      </c>
      <c r="H2704" s="9">
        <v>48.983330739826307</v>
      </c>
    </row>
    <row r="2705" spans="1:8" x14ac:dyDescent="0.25">
      <c r="A2705" s="21"/>
      <c r="B2705" s="5">
        <f>DATE(YEAR(siječanj!B2705),MONTH(siječanj!B2705)+8,DAY(siječanj!B2705))</f>
        <v>45929</v>
      </c>
      <c r="C2705" s="8">
        <v>28.1458333333333</v>
      </c>
      <c r="D2705">
        <v>0.92112098382510499</v>
      </c>
      <c r="E2705" s="6">
        <v>53.684931092357836</v>
      </c>
      <c r="F2705" s="9">
        <v>78.552202126881951</v>
      </c>
      <c r="G2705" s="9">
        <v>201.71706832831507</v>
      </c>
      <c r="H2705" s="9">
        <v>49.450316544375617</v>
      </c>
    </row>
    <row r="2706" spans="1:8" x14ac:dyDescent="0.25">
      <c r="A2706" s="21"/>
      <c r="B2706" s="5">
        <f>DATE(YEAR(siječanj!B2706),MONTH(siječanj!B2706)+8,DAY(siječanj!B2706))</f>
        <v>45929</v>
      </c>
      <c r="C2706" s="8">
        <v>28.15625</v>
      </c>
      <c r="D2706">
        <v>0.92112098382510499</v>
      </c>
      <c r="E2706" s="6">
        <v>54.352415492905855</v>
      </c>
      <c r="F2706" s="9">
        <v>78.583165495947981</v>
      </c>
      <c r="G2706" s="9">
        <v>201.71605908687249</v>
      </c>
      <c r="H2706" s="9">
        <v>50.065150432096317</v>
      </c>
    </row>
    <row r="2707" spans="1:8" x14ac:dyDescent="0.25">
      <c r="A2707" s="21"/>
      <c r="B2707" s="5">
        <f>DATE(YEAR(siječanj!B2707),MONTH(siječanj!B2707)+8,DAY(siječanj!B2707))</f>
        <v>45929</v>
      </c>
      <c r="C2707" s="8">
        <v>28.1666666666667</v>
      </c>
      <c r="D2707">
        <v>0.92112098382510499</v>
      </c>
      <c r="E2707" s="6">
        <v>57.047474258396292</v>
      </c>
      <c r="F2707" s="9">
        <v>78.851340119794884</v>
      </c>
      <c r="G2707" s="9">
        <v>203.61040310672527</v>
      </c>
      <c r="H2707" s="9">
        <v>52.547625613631347</v>
      </c>
    </row>
    <row r="2708" spans="1:8" x14ac:dyDescent="0.25">
      <c r="A2708" s="21"/>
      <c r="B2708" s="5">
        <f>DATE(YEAR(siječanj!B2708),MONTH(siječanj!B2708)+8,DAY(siječanj!B2708))</f>
        <v>45929</v>
      </c>
      <c r="C2708" s="8">
        <v>28.1770833333333</v>
      </c>
      <c r="D2708">
        <v>0.92112098382510499</v>
      </c>
      <c r="E2708" s="6">
        <v>59.346742996059675</v>
      </c>
      <c r="F2708" s="9">
        <v>79.087726363425347</v>
      </c>
      <c r="G2708" s="9">
        <v>205.17282860199813</v>
      </c>
      <c r="H2708" s="9">
        <v>54.665530295346144</v>
      </c>
    </row>
    <row r="2709" spans="1:8" x14ac:dyDescent="0.25">
      <c r="A2709" s="21"/>
      <c r="B2709" s="5">
        <f>DATE(YEAR(siječanj!B2709),MONTH(siječanj!B2709)+8,DAY(siječanj!B2709))</f>
        <v>45929</v>
      </c>
      <c r="C2709" s="8">
        <v>28.1875</v>
      </c>
      <c r="D2709">
        <v>0.92112098382510499</v>
      </c>
      <c r="E2709" s="6">
        <v>63.155554200725007</v>
      </c>
      <c r="F2709" s="9">
        <v>79.557880219571203</v>
      </c>
      <c r="G2709" s="9">
        <v>211.02179194957702</v>
      </c>
      <c r="H2709" s="9">
        <v>58.173906219391561</v>
      </c>
    </row>
    <row r="2710" spans="1:8" x14ac:dyDescent="0.25">
      <c r="A2710" s="21"/>
      <c r="B2710" s="5">
        <f>DATE(YEAR(siječanj!B2710),MONTH(siječanj!B2710)+8,DAY(siječanj!B2710))</f>
        <v>45929</v>
      </c>
      <c r="C2710" s="8">
        <v>28.1979166666667</v>
      </c>
      <c r="D2710">
        <v>0.92112098382510499</v>
      </c>
      <c r="E2710" s="6">
        <v>67.749282926092093</v>
      </c>
      <c r="F2710" s="9">
        <v>80.171300877510959</v>
      </c>
      <c r="G2710" s="9">
        <v>213.76956909327066</v>
      </c>
      <c r="H2710" s="9">
        <v>62.405286142327334</v>
      </c>
    </row>
    <row r="2711" spans="1:8" x14ac:dyDescent="0.25">
      <c r="A2711" s="21"/>
      <c r="B2711" s="5">
        <f>DATE(YEAR(siječanj!B2711),MONTH(siječanj!B2711)+8,DAY(siječanj!B2711))</f>
        <v>45929</v>
      </c>
      <c r="C2711" s="8">
        <v>28.2083333333333</v>
      </c>
      <c r="D2711">
        <v>0.92112098382510499</v>
      </c>
      <c r="E2711" s="6">
        <v>73.868337037912767</v>
      </c>
      <c r="F2711" s="9">
        <v>81.100158303252371</v>
      </c>
      <c r="G2711" s="9">
        <v>218.81957151612215</v>
      </c>
      <c r="H2711" s="9">
        <v>68.041675285886654</v>
      </c>
    </row>
    <row r="2712" spans="1:8" x14ac:dyDescent="0.25">
      <c r="A2712" s="21"/>
      <c r="B2712" s="5">
        <f>DATE(YEAR(siječanj!B2712),MONTH(siječanj!B2712)+8,DAY(siječanj!B2712))</f>
        <v>45929</v>
      </c>
      <c r="C2712" s="8">
        <v>28.21875</v>
      </c>
      <c r="D2712">
        <v>0.92112098382510499</v>
      </c>
      <c r="E2712" s="6">
        <v>80.103536919197822</v>
      </c>
      <c r="F2712" s="9">
        <v>82.475564112474984</v>
      </c>
      <c r="G2712" s="9">
        <v>219.771817294626</v>
      </c>
      <c r="H2712" s="9">
        <v>73.78504873488211</v>
      </c>
    </row>
    <row r="2713" spans="1:8" x14ac:dyDescent="0.25">
      <c r="A2713" s="21"/>
      <c r="B2713" s="5">
        <f>DATE(YEAR(siječanj!B2713),MONTH(siječanj!B2713)+8,DAY(siječanj!B2713))</f>
        <v>45929</v>
      </c>
      <c r="C2713" s="8">
        <v>28.2291666666667</v>
      </c>
      <c r="D2713">
        <v>0.92112098382510499</v>
      </c>
      <c r="E2713" s="6">
        <v>84.992156096168742</v>
      </c>
      <c r="F2713" s="9">
        <v>84.664732857923482</v>
      </c>
      <c r="G2713" s="9">
        <v>220.57387448580209</v>
      </c>
      <c r="H2713" s="9">
        <v>78.288058440719851</v>
      </c>
    </row>
    <row r="2714" spans="1:8" x14ac:dyDescent="0.25">
      <c r="A2714" s="21"/>
      <c r="B2714" s="5">
        <f>DATE(YEAR(siječanj!B2714),MONTH(siječanj!B2714)+8,DAY(siječanj!B2714))</f>
        <v>45929</v>
      </c>
      <c r="C2714" s="8">
        <v>28.2395833333333</v>
      </c>
      <c r="D2714">
        <v>0.92112098382510499</v>
      </c>
      <c r="E2714" s="6">
        <v>90.570410027702877</v>
      </c>
      <c r="F2714" s="9">
        <v>87.652279705712672</v>
      </c>
      <c r="G2714" s="9">
        <v>220.55341714008483</v>
      </c>
      <c r="H2714" s="9">
        <v>83.426305190160832</v>
      </c>
    </row>
    <row r="2715" spans="1:8" x14ac:dyDescent="0.25">
      <c r="A2715" s="21"/>
      <c r="B2715" s="5">
        <f>DATE(YEAR(siječanj!B2715),MONTH(siječanj!B2715)+8,DAY(siječanj!B2715))</f>
        <v>45929</v>
      </c>
      <c r="C2715" s="8">
        <v>28.25</v>
      </c>
      <c r="D2715">
        <v>0.92112098382510499</v>
      </c>
      <c r="E2715" s="6">
        <v>95.61636425457931</v>
      </c>
      <c r="F2715" s="9">
        <v>91.960695859122197</v>
      </c>
      <c r="G2715" s="9">
        <v>220.23179737887591</v>
      </c>
      <c r="H2715" s="9">
        <v>88.0742395119577</v>
      </c>
    </row>
    <row r="2716" spans="1:8" x14ac:dyDescent="0.25">
      <c r="A2716" s="21"/>
      <c r="B2716" s="5">
        <f>DATE(YEAR(siječanj!B2716),MONTH(siječanj!B2716)+8,DAY(siječanj!B2716))</f>
        <v>45929</v>
      </c>
      <c r="C2716" s="8">
        <v>28.2604166666667</v>
      </c>
      <c r="D2716">
        <v>0.92112098382510499</v>
      </c>
      <c r="E2716" s="6">
        <v>98.670041291876231</v>
      </c>
      <c r="F2716" s="9">
        <v>95.28960315113973</v>
      </c>
      <c r="G2716" s="9">
        <v>219.57032348450227</v>
      </c>
      <c r="H2716" s="9">
        <v>90.887045508836763</v>
      </c>
    </row>
    <row r="2717" spans="1:8" x14ac:dyDescent="0.25">
      <c r="A2717" s="21"/>
      <c r="B2717" s="5">
        <f>DATE(YEAR(siječanj!B2717),MONTH(siječanj!B2717)+8,DAY(siječanj!B2717))</f>
        <v>45929</v>
      </c>
      <c r="C2717" s="8">
        <v>28.2708333333333</v>
      </c>
      <c r="D2717">
        <v>0.92112098382510499</v>
      </c>
      <c r="E2717" s="6">
        <v>100.84050267091045</v>
      </c>
      <c r="F2717" s="9">
        <v>99.971994296539563</v>
      </c>
      <c r="G2717" s="9">
        <v>212.93185916039235</v>
      </c>
      <c r="H2717" s="9">
        <v>92.886303029647166</v>
      </c>
    </row>
    <row r="2718" spans="1:8" x14ac:dyDescent="0.25">
      <c r="A2718" s="21"/>
      <c r="B2718" s="5">
        <f>DATE(YEAR(siječanj!B2718),MONTH(siječanj!B2718)+8,DAY(siječanj!B2718))</f>
        <v>45929</v>
      </c>
      <c r="C2718" s="8">
        <v>28.28125</v>
      </c>
      <c r="D2718">
        <v>0.92112098382510499</v>
      </c>
      <c r="E2718" s="6">
        <v>101.79235986793019</v>
      </c>
      <c r="F2718" s="9">
        <v>107.00273803088517</v>
      </c>
      <c r="G2718" s="9">
        <v>180.61363910674669</v>
      </c>
      <c r="H2718" s="9">
        <v>93.763078667426981</v>
      </c>
    </row>
    <row r="2719" spans="1:8" x14ac:dyDescent="0.25">
      <c r="A2719" s="21"/>
      <c r="B2719" s="5">
        <f>DATE(YEAR(siječanj!B2719),MONTH(siječanj!B2719)+8,DAY(siječanj!B2719))</f>
        <v>45929</v>
      </c>
      <c r="C2719" s="8">
        <v>28.2916666666667</v>
      </c>
      <c r="D2719">
        <v>0.92112098382510499</v>
      </c>
      <c r="E2719" s="6">
        <v>99.73205708738503</v>
      </c>
      <c r="F2719" s="9">
        <v>115.57098559499872</v>
      </c>
      <c r="G2719" s="9">
        <v>105.92513967712831</v>
      </c>
      <c r="H2719" s="9">
        <v>91.865290543233627</v>
      </c>
    </row>
    <row r="2720" spans="1:8" x14ac:dyDescent="0.25">
      <c r="A2720" s="21"/>
      <c r="B2720" s="5">
        <f>DATE(YEAR(siječanj!B2720),MONTH(siječanj!B2720)+8,DAY(siječanj!B2720))</f>
        <v>45929</v>
      </c>
      <c r="C2720" s="8">
        <v>28.3020833333333</v>
      </c>
      <c r="D2720">
        <v>0.92112098382510499</v>
      </c>
      <c r="E2720" s="6">
        <v>97.085886949727922</v>
      </c>
      <c r="F2720" s="9">
        <v>119.10716085647752</v>
      </c>
      <c r="G2720" s="9">
        <v>43.113617037824632</v>
      </c>
      <c r="H2720" s="9">
        <v>89.427847702666298</v>
      </c>
    </row>
    <row r="2721" spans="1:8" x14ac:dyDescent="0.25">
      <c r="A2721" s="21"/>
      <c r="B2721" s="5">
        <f>DATE(YEAR(siječanj!B2721),MONTH(siječanj!B2721)+8,DAY(siječanj!B2721))</f>
        <v>45929</v>
      </c>
      <c r="C2721" s="8">
        <v>28.3125</v>
      </c>
      <c r="D2721">
        <v>0.92112098382510499</v>
      </c>
      <c r="E2721" s="6">
        <v>96.8846175916036</v>
      </c>
      <c r="F2721" s="9">
        <v>123.19756128948134</v>
      </c>
      <c r="G2721" s="9">
        <v>12.221024937416702</v>
      </c>
      <c r="H2721" s="9">
        <v>89.242454273496989</v>
      </c>
    </row>
    <row r="2722" spans="1:8" x14ac:dyDescent="0.25">
      <c r="A2722" s="21"/>
      <c r="B2722" s="5">
        <f>DATE(YEAR(siječanj!B2722),MONTH(siječanj!B2722)+8,DAY(siječanj!B2722))</f>
        <v>45929</v>
      </c>
      <c r="C2722" s="8">
        <v>28.3229166666667</v>
      </c>
      <c r="D2722">
        <v>0.92112098382510499</v>
      </c>
      <c r="E2722" s="6">
        <v>95.964414367495877</v>
      </c>
      <c r="F2722" s="9">
        <v>129.28397160342575</v>
      </c>
      <c r="G2722" s="9">
        <v>4.8341576680615566</v>
      </c>
      <c r="H2722" s="9">
        <v>88.394835774387843</v>
      </c>
    </row>
    <row r="2723" spans="1:8" x14ac:dyDescent="0.25">
      <c r="A2723" s="21"/>
      <c r="B2723" s="5">
        <f>DATE(YEAR(siječanj!B2723),MONTH(siječanj!B2723)+8,DAY(siječanj!B2723))</f>
        <v>45929</v>
      </c>
      <c r="C2723" s="8">
        <v>28.3333333333333</v>
      </c>
      <c r="D2723">
        <v>0.92112098382510499</v>
      </c>
      <c r="E2723" s="6">
        <v>97.382414317246756</v>
      </c>
      <c r="F2723" s="9">
        <v>137.60371610350444</v>
      </c>
      <c r="G2723" s="9">
        <v>2.4943285472085881</v>
      </c>
      <c r="H2723" s="9">
        <v>89.700985283166318</v>
      </c>
    </row>
    <row r="2724" spans="1:8" x14ac:dyDescent="0.25">
      <c r="A2724" s="21"/>
      <c r="B2724" s="5">
        <f>DATE(YEAR(siječanj!B2724),MONTH(siječanj!B2724)+8,DAY(siječanj!B2724))</f>
        <v>45929</v>
      </c>
      <c r="C2724" s="8">
        <v>28.34375</v>
      </c>
      <c r="D2724">
        <v>0.92112098382510499</v>
      </c>
      <c r="E2724" s="6">
        <v>98.235290090570402</v>
      </c>
      <c r="F2724" s="9">
        <v>141.27226994964593</v>
      </c>
      <c r="G2724" s="9">
        <v>1.8436613783555507</v>
      </c>
      <c r="H2724" s="9">
        <v>90.486587054570791</v>
      </c>
    </row>
    <row r="2725" spans="1:8" x14ac:dyDescent="0.25">
      <c r="A2725" s="21"/>
      <c r="B2725" s="5">
        <f>DATE(YEAR(siječanj!B2725),MONTH(siječanj!B2725)+8,DAY(siječanj!B2725))</f>
        <v>45929</v>
      </c>
      <c r="C2725" s="8">
        <v>28.3541666666667</v>
      </c>
      <c r="D2725">
        <v>0.92112098382510499</v>
      </c>
      <c r="E2725" s="6">
        <v>97.645689416459263</v>
      </c>
      <c r="F2725" s="9">
        <v>143.92396107017919</v>
      </c>
      <c r="G2725" s="9">
        <v>1.6154806386782281</v>
      </c>
      <c r="H2725" s="9">
        <v>89.943493501569591</v>
      </c>
    </row>
    <row r="2726" spans="1:8" x14ac:dyDescent="0.25">
      <c r="A2726" s="21"/>
      <c r="B2726" s="5">
        <f>DATE(YEAR(siječanj!B2726),MONTH(siječanj!B2726)+8,DAY(siječanj!B2726))</f>
        <v>45929</v>
      </c>
      <c r="C2726" s="8">
        <v>28.3645833333333</v>
      </c>
      <c r="D2726">
        <v>0.92112098382510499</v>
      </c>
      <c r="E2726" s="6">
        <v>97.898085412076867</v>
      </c>
      <c r="F2726" s="9">
        <v>147.03624384649521</v>
      </c>
      <c r="G2726" s="9">
        <v>1.5461276777220592</v>
      </c>
      <c r="H2726" s="9">
        <v>90.175980749366403</v>
      </c>
    </row>
    <row r="2727" spans="1:8" x14ac:dyDescent="0.25">
      <c r="A2727" s="21"/>
      <c r="B2727" s="5">
        <f>DATE(YEAR(siječanj!B2727),MONTH(siječanj!B2727)+8,DAY(siječanj!B2727))</f>
        <v>45929</v>
      </c>
      <c r="C2727" s="8">
        <v>28.375</v>
      </c>
      <c r="D2727">
        <v>0.92112098382510499</v>
      </c>
      <c r="E2727" s="6">
        <v>98.216851267619631</v>
      </c>
      <c r="F2727" s="9">
        <v>150.50595156446826</v>
      </c>
      <c r="G2727" s="9">
        <v>1.4496607636044279</v>
      </c>
      <c r="H2727" s="9">
        <v>90.469602667833811</v>
      </c>
    </row>
    <row r="2728" spans="1:8" x14ac:dyDescent="0.25">
      <c r="A2728" s="21"/>
      <c r="B2728" s="5">
        <f>DATE(YEAR(siječanj!B2728),MONTH(siječanj!B2728)+8,DAY(siječanj!B2728))</f>
        <v>45929</v>
      </c>
      <c r="C2728" s="8">
        <v>28.3854166666667</v>
      </c>
      <c r="D2728">
        <v>0.92112098382510499</v>
      </c>
      <c r="E2728" s="6">
        <v>99.288499417094158</v>
      </c>
      <c r="F2728" s="9">
        <v>152.14871989093797</v>
      </c>
      <c r="G2728" s="9">
        <v>1.3573994484876777</v>
      </c>
      <c r="H2728" s="9">
        <v>91.456720265592139</v>
      </c>
    </row>
    <row r="2729" spans="1:8" x14ac:dyDescent="0.25">
      <c r="A2729" s="21"/>
      <c r="B2729" s="5">
        <f>DATE(YEAR(siječanj!B2729),MONTH(siječanj!B2729)+8,DAY(siječanj!B2729))</f>
        <v>45929</v>
      </c>
      <c r="C2729" s="8">
        <v>28.3958333333333</v>
      </c>
      <c r="D2729">
        <v>0.92112098382510499</v>
      </c>
      <c r="E2729" s="6">
        <v>98.714282583720959</v>
      </c>
      <c r="F2729" s="9">
        <v>153.08158668175372</v>
      </c>
      <c r="G2729" s="9">
        <v>1.3510746819420352</v>
      </c>
      <c r="H2729" s="9">
        <v>90.92779709110647</v>
      </c>
    </row>
    <row r="2730" spans="1:8" x14ac:dyDescent="0.25">
      <c r="A2730" s="21"/>
      <c r="B2730" s="5">
        <f>DATE(YEAR(siječanj!B2730),MONTH(siječanj!B2730)+8,DAY(siječanj!B2730))</f>
        <v>45929</v>
      </c>
      <c r="C2730" s="8">
        <v>28.40625</v>
      </c>
      <c r="D2730">
        <v>0.92112098382510499</v>
      </c>
      <c r="E2730" s="6">
        <v>98.543057019877168</v>
      </c>
      <c r="F2730" s="9">
        <v>153.82069312910696</v>
      </c>
      <c r="G2730" s="9">
        <v>1.3198391971041052</v>
      </c>
      <c r="H2730" s="9">
        <v>90.770077631282675</v>
      </c>
    </row>
    <row r="2731" spans="1:8" x14ac:dyDescent="0.25">
      <c r="A2731" s="21"/>
      <c r="B2731" s="5">
        <f>DATE(YEAR(siječanj!B2731),MONTH(siječanj!B2731)+8,DAY(siječanj!B2731))</f>
        <v>45929</v>
      </c>
      <c r="C2731" s="8">
        <v>28.4166666666667</v>
      </c>
      <c r="D2731">
        <v>0.92112098382510499</v>
      </c>
      <c r="E2731" s="6">
        <v>99.329065817855607</v>
      </c>
      <c r="F2731" s="9">
        <v>153.88218131719015</v>
      </c>
      <c r="G2731" s="9">
        <v>1.3315022397822232</v>
      </c>
      <c r="H2731" s="9">
        <v>91.494086828571767</v>
      </c>
    </row>
    <row r="2732" spans="1:8" x14ac:dyDescent="0.25">
      <c r="A2732" s="21"/>
      <c r="B2732" s="5">
        <f>DATE(YEAR(siječanj!B2732),MONTH(siječanj!B2732)+8,DAY(siječanj!B2732))</f>
        <v>45929</v>
      </c>
      <c r="C2732" s="8">
        <v>28.4270833333333</v>
      </c>
      <c r="D2732">
        <v>0.92112098382510499</v>
      </c>
      <c r="E2732" s="6">
        <v>99.371463227405243</v>
      </c>
      <c r="F2732" s="9">
        <v>153.67905427577114</v>
      </c>
      <c r="G2732" s="9">
        <v>1.3405260897655122</v>
      </c>
      <c r="H2732" s="9">
        <v>91.53313997216776</v>
      </c>
    </row>
    <row r="2733" spans="1:8" x14ac:dyDescent="0.25">
      <c r="A2733" s="21"/>
      <c r="B2733" s="5">
        <f>DATE(YEAR(siječanj!B2733),MONTH(siječanj!B2733)+8,DAY(siječanj!B2733))</f>
        <v>45929</v>
      </c>
      <c r="C2733" s="8">
        <v>28.4375</v>
      </c>
      <c r="D2733">
        <v>0.92112098382510499</v>
      </c>
      <c r="E2733" s="6">
        <v>99.425866667537861</v>
      </c>
      <c r="F2733" s="9">
        <v>153.44656339507881</v>
      </c>
      <c r="G2733" s="9">
        <v>1.3282890821783659</v>
      </c>
      <c r="H2733" s="9">
        <v>91.583252122466192</v>
      </c>
    </row>
    <row r="2734" spans="1:8" x14ac:dyDescent="0.25">
      <c r="A2734" s="21"/>
      <c r="B2734" s="5">
        <f>DATE(YEAR(siječanj!B2734),MONTH(siječanj!B2734)+8,DAY(siječanj!B2734))</f>
        <v>45929</v>
      </c>
      <c r="C2734" s="8">
        <v>28.4479166666667</v>
      </c>
      <c r="D2734">
        <v>0.92112098382510499</v>
      </c>
      <c r="E2734" s="6">
        <v>101.16738081633574</v>
      </c>
      <c r="F2734" s="9">
        <v>153.6675201045251</v>
      </c>
      <c r="G2734" s="9">
        <v>1.2876149911372903</v>
      </c>
      <c r="H2734" s="9">
        <v>93.187397348552224</v>
      </c>
    </row>
    <row r="2735" spans="1:8" x14ac:dyDescent="0.25">
      <c r="A2735" s="21"/>
      <c r="B2735" s="5">
        <f>DATE(YEAR(siječanj!B2735),MONTH(siječanj!B2735)+8,DAY(siječanj!B2735))</f>
        <v>45929</v>
      </c>
      <c r="C2735" s="8">
        <v>28.4583333333333</v>
      </c>
      <c r="D2735">
        <v>0.92112098382510499</v>
      </c>
      <c r="E2735" s="6">
        <v>101.78187093062112</v>
      </c>
      <c r="F2735" s="9">
        <v>153.73998565449793</v>
      </c>
      <c r="G2735" s="9">
        <v>1.2453975565622895</v>
      </c>
      <c r="H2735" s="9">
        <v>93.753417087173588</v>
      </c>
    </row>
    <row r="2736" spans="1:8" x14ac:dyDescent="0.25">
      <c r="A2736" s="21"/>
      <c r="B2736" s="5">
        <f>DATE(YEAR(siječanj!B2736),MONTH(siječanj!B2736)+8,DAY(siječanj!B2736))</f>
        <v>45929</v>
      </c>
      <c r="C2736" s="8">
        <v>28.46875</v>
      </c>
      <c r="D2736">
        <v>0.92112098382510499</v>
      </c>
      <c r="E2736" s="6">
        <v>102.75389596159442</v>
      </c>
      <c r="F2736" s="9">
        <v>153.77092434015708</v>
      </c>
      <c r="G2736" s="9">
        <v>1.1556158569340691</v>
      </c>
      <c r="H2736" s="9">
        <v>94.648769740006344</v>
      </c>
    </row>
    <row r="2737" spans="1:8" x14ac:dyDescent="0.25">
      <c r="A2737" s="21"/>
      <c r="B2737" s="5">
        <f>DATE(YEAR(siječanj!B2737),MONTH(siječanj!B2737)+8,DAY(siječanj!B2737))</f>
        <v>45929</v>
      </c>
      <c r="C2737" s="8">
        <v>28.4791666666667</v>
      </c>
      <c r="D2737">
        <v>0.92112098382510499</v>
      </c>
      <c r="E2737" s="6">
        <v>103.28825938843413</v>
      </c>
      <c r="F2737" s="9">
        <v>153.56849574090998</v>
      </c>
      <c r="G2737" s="9">
        <v>1.1131577528041541</v>
      </c>
      <c r="H2737" s="9">
        <v>95.140983105457082</v>
      </c>
    </row>
    <row r="2738" spans="1:8" x14ac:dyDescent="0.25">
      <c r="A2738" s="21"/>
      <c r="B2738" s="5">
        <f>DATE(YEAR(siječanj!B2738),MONTH(siječanj!B2738)+8,DAY(siječanj!B2738))</f>
        <v>45929</v>
      </c>
      <c r="C2738" s="8">
        <v>28.4895833333333</v>
      </c>
      <c r="D2738">
        <v>0.92112098382510499</v>
      </c>
      <c r="E2738" s="6">
        <v>103.13068370297667</v>
      </c>
      <c r="F2738" s="9">
        <v>153.366217882369</v>
      </c>
      <c r="G2738" s="9">
        <v>1.0946629352397679</v>
      </c>
      <c r="H2738" s="9">
        <v>94.995836835041587</v>
      </c>
    </row>
    <row r="2739" spans="1:8" x14ac:dyDescent="0.25">
      <c r="A2739" s="21"/>
      <c r="B2739" s="5">
        <f>DATE(YEAR(siječanj!B2739),MONTH(siječanj!B2739)+8,DAY(siječanj!B2739))</f>
        <v>45929</v>
      </c>
      <c r="C2739" s="8">
        <v>28.5</v>
      </c>
      <c r="D2739">
        <v>0.92112098382510499</v>
      </c>
      <c r="E2739" s="6">
        <v>101.56962344192581</v>
      </c>
      <c r="F2739" s="9">
        <v>153.36298949332911</v>
      </c>
      <c r="G2739" s="9">
        <v>1.1259531009999568</v>
      </c>
      <c r="H2739" s="9">
        <v>93.557911471572154</v>
      </c>
    </row>
    <row r="2740" spans="1:8" x14ac:dyDescent="0.25">
      <c r="A2740" s="21"/>
      <c r="B2740" s="5">
        <f>DATE(YEAR(siječanj!B2740),MONTH(siječanj!B2740)+8,DAY(siječanj!B2740))</f>
        <v>45929</v>
      </c>
      <c r="C2740" s="8">
        <v>28.5104166666667</v>
      </c>
      <c r="D2740">
        <v>0.92112098382510499</v>
      </c>
      <c r="E2740" s="6">
        <v>100.68130393331462</v>
      </c>
      <c r="F2740" s="9">
        <v>152.72678604061775</v>
      </c>
      <c r="G2740" s="9">
        <v>1.1361479415089089</v>
      </c>
      <c r="H2740" s="9">
        <v>92.739661731849182</v>
      </c>
    </row>
    <row r="2741" spans="1:8" x14ac:dyDescent="0.25">
      <c r="A2741" s="21"/>
      <c r="B2741" s="5">
        <f>DATE(YEAR(siječanj!B2741),MONTH(siječanj!B2741)+8,DAY(siječanj!B2741))</f>
        <v>45929</v>
      </c>
      <c r="C2741" s="8">
        <v>28.5208333333333</v>
      </c>
      <c r="D2741">
        <v>0.92112098382510499</v>
      </c>
      <c r="E2741" s="6">
        <v>100.70259968452602</v>
      </c>
      <c r="F2741" s="9">
        <v>152.3098561796381</v>
      </c>
      <c r="G2741" s="9">
        <v>1.1159635936921701</v>
      </c>
      <c r="H2741" s="9">
        <v>92.759277695156314</v>
      </c>
    </row>
    <row r="2742" spans="1:8" x14ac:dyDescent="0.25">
      <c r="A2742" s="21"/>
      <c r="B2742" s="5">
        <f>DATE(YEAR(siječanj!B2742),MONTH(siječanj!B2742)+8,DAY(siječanj!B2742))</f>
        <v>45929</v>
      </c>
      <c r="C2742" s="8">
        <v>28.53125</v>
      </c>
      <c r="D2742">
        <v>0.92112098382510499</v>
      </c>
      <c r="E2742" s="6">
        <v>99.860954560562462</v>
      </c>
      <c r="F2742" s="9">
        <v>152.12926625531716</v>
      </c>
      <c r="G2742" s="9">
        <v>1.1599654129699195</v>
      </c>
      <c r="H2742" s="9">
        <v>91.984020710539397</v>
      </c>
    </row>
    <row r="2743" spans="1:8" x14ac:dyDescent="0.25">
      <c r="A2743" s="21"/>
      <c r="B2743" s="5">
        <f>DATE(YEAR(siječanj!B2743),MONTH(siječanj!B2743)+8,DAY(siječanj!B2743))</f>
        <v>45929</v>
      </c>
      <c r="C2743" s="8">
        <v>28.5416666666667</v>
      </c>
      <c r="D2743">
        <v>0.92112098382510499</v>
      </c>
      <c r="E2743" s="6">
        <v>97.73337285245151</v>
      </c>
      <c r="F2743" s="9">
        <v>151.61467985168508</v>
      </c>
      <c r="G2743" s="9">
        <v>1.1498200456271899</v>
      </c>
      <c r="H2743" s="9">
        <v>90.024260554395937</v>
      </c>
    </row>
    <row r="2744" spans="1:8" x14ac:dyDescent="0.25">
      <c r="A2744" s="21"/>
      <c r="B2744" s="5">
        <f>DATE(YEAR(siječanj!B2744),MONTH(siječanj!B2744)+8,DAY(siječanj!B2744))</f>
        <v>45929</v>
      </c>
      <c r="C2744" s="8">
        <v>28.5520833333333</v>
      </c>
      <c r="D2744">
        <v>0.92112098382510499</v>
      </c>
      <c r="E2744" s="6">
        <v>96.621224650289534</v>
      </c>
      <c r="F2744" s="9">
        <v>151.20378217734628</v>
      </c>
      <c r="G2744" s="9">
        <v>1.1342021174012704</v>
      </c>
      <c r="H2744" s="9">
        <v>88.99983750826118</v>
      </c>
    </row>
    <row r="2745" spans="1:8" x14ac:dyDescent="0.25">
      <c r="A2745" s="21"/>
      <c r="B2745" s="5">
        <f>DATE(YEAR(siječanj!B2745),MONTH(siječanj!B2745)+8,DAY(siječanj!B2745))</f>
        <v>45929</v>
      </c>
      <c r="C2745" s="8">
        <v>28.5625</v>
      </c>
      <c r="D2745">
        <v>0.92112098382510499</v>
      </c>
      <c r="E2745" s="6">
        <v>96.611488317998877</v>
      </c>
      <c r="F2745" s="9">
        <v>150.61358605710544</v>
      </c>
      <c r="G2745" s="9">
        <v>1.113994706812405</v>
      </c>
      <c r="H2745" s="9">
        <v>88.990869168282757</v>
      </c>
    </row>
    <row r="2746" spans="1:8" x14ac:dyDescent="0.25">
      <c r="A2746" s="21"/>
      <c r="B2746" s="5">
        <f>DATE(YEAR(siječanj!B2746),MONTH(siječanj!B2746)+8,DAY(siječanj!B2746))</f>
        <v>45929</v>
      </c>
      <c r="C2746" s="8">
        <v>28.5729166666667</v>
      </c>
      <c r="D2746">
        <v>0.92112098382510499</v>
      </c>
      <c r="E2746" s="6">
        <v>96.951333055675377</v>
      </c>
      <c r="F2746" s="9">
        <v>150.08090769866422</v>
      </c>
      <c r="G2746" s="9">
        <v>1.0918559784777622</v>
      </c>
      <c r="H2746" s="9">
        <v>89.303907287399127</v>
      </c>
    </row>
    <row r="2747" spans="1:8" x14ac:dyDescent="0.25">
      <c r="A2747" s="21"/>
      <c r="B2747" s="5">
        <f>DATE(YEAR(siječanj!B2747),MONTH(siječanj!B2747)+8,DAY(siječanj!B2747))</f>
        <v>45929</v>
      </c>
      <c r="C2747" s="8">
        <v>28.5833333333333</v>
      </c>
      <c r="D2747">
        <v>0.92112098382510499</v>
      </c>
      <c r="E2747" s="6">
        <v>99.477857810532555</v>
      </c>
      <c r="F2747" s="9">
        <v>148.78916105742098</v>
      </c>
      <c r="G2747" s="9">
        <v>1.089961859284325</v>
      </c>
      <c r="H2747" s="9">
        <v>91.631142255251646</v>
      </c>
    </row>
    <row r="2748" spans="1:8" x14ac:dyDescent="0.25">
      <c r="A2748" s="21"/>
      <c r="B2748" s="5">
        <f>DATE(YEAR(siječanj!B2748),MONTH(siječanj!B2748)+8,DAY(siječanj!B2748))</f>
        <v>45929</v>
      </c>
      <c r="C2748" s="8">
        <v>28.59375</v>
      </c>
      <c r="D2748">
        <v>0.92112098382510499</v>
      </c>
      <c r="E2748" s="6">
        <v>101.04212060399064</v>
      </c>
      <c r="F2748" s="9">
        <v>148.23507526732286</v>
      </c>
      <c r="G2748" s="9">
        <v>1.0607789570366637</v>
      </c>
      <c r="H2748" s="9">
        <v>93.072017538522772</v>
      </c>
    </row>
    <row r="2749" spans="1:8" x14ac:dyDescent="0.25">
      <c r="A2749" s="21"/>
      <c r="B2749" s="5">
        <f>DATE(YEAR(siječanj!B2749),MONTH(siječanj!B2749)+8,DAY(siječanj!B2749))</f>
        <v>45929</v>
      </c>
      <c r="C2749" s="8">
        <v>28.6041666666667</v>
      </c>
      <c r="D2749">
        <v>0.92112098382510499</v>
      </c>
      <c r="E2749" s="6">
        <v>100.98195379384872</v>
      </c>
      <c r="F2749" s="9">
        <v>147.53979803622229</v>
      </c>
      <c r="G2749" s="9">
        <v>1.0344123101568325</v>
      </c>
      <c r="H2749" s="9">
        <v>93.016596627171225</v>
      </c>
    </row>
    <row r="2750" spans="1:8" x14ac:dyDescent="0.25">
      <c r="A2750" s="21"/>
      <c r="B2750" s="5">
        <f>DATE(YEAR(siječanj!B2750),MONTH(siječanj!B2750)+8,DAY(siječanj!B2750))</f>
        <v>45929</v>
      </c>
      <c r="C2750" s="8">
        <v>28.6145833333333</v>
      </c>
      <c r="D2750">
        <v>0.92112098382510499</v>
      </c>
      <c r="E2750" s="6">
        <v>102.99732803533499</v>
      </c>
      <c r="F2750" s="9">
        <v>146.20862497397363</v>
      </c>
      <c r="G2750" s="9">
        <v>1.0600766593930373</v>
      </c>
      <c r="H2750" s="9">
        <v>94.873000131264831</v>
      </c>
    </row>
    <row r="2751" spans="1:8" x14ac:dyDescent="0.25">
      <c r="A2751" s="21"/>
      <c r="B2751" s="5">
        <f>DATE(YEAR(siječanj!B2751),MONTH(siječanj!B2751)+8,DAY(siječanj!B2751))</f>
        <v>45929</v>
      </c>
      <c r="C2751" s="8">
        <v>28.625</v>
      </c>
      <c r="D2751">
        <v>0.92112098382510499</v>
      </c>
      <c r="E2751" s="6">
        <v>103.65174879719522</v>
      </c>
      <c r="F2751" s="9">
        <v>143.51421692553444</v>
      </c>
      <c r="G2751" s="9">
        <v>1.0326863256122205</v>
      </c>
      <c r="H2751" s="9">
        <v>95.475800827265104</v>
      </c>
    </row>
    <row r="2752" spans="1:8" x14ac:dyDescent="0.25">
      <c r="A2752" s="21"/>
      <c r="B2752" s="5">
        <f>DATE(YEAR(siječanj!B2752),MONTH(siječanj!B2752)+8,DAY(siječanj!B2752))</f>
        <v>45929</v>
      </c>
      <c r="C2752" s="8">
        <v>28.6354166666667</v>
      </c>
      <c r="D2752">
        <v>0.92112098382510499</v>
      </c>
      <c r="E2752" s="6">
        <v>104.50553759923856</v>
      </c>
      <c r="F2752" s="9">
        <v>141.64636969927017</v>
      </c>
      <c r="G2752" s="9">
        <v>1.0350978686583583</v>
      </c>
      <c r="H2752" s="9">
        <v>96.262243608582125</v>
      </c>
    </row>
    <row r="2753" spans="1:8" x14ac:dyDescent="0.25">
      <c r="A2753" s="21"/>
      <c r="B2753" s="5">
        <f>DATE(YEAR(siječanj!B2753),MONTH(siječanj!B2753)+8,DAY(siječanj!B2753))</f>
        <v>45929</v>
      </c>
      <c r="C2753" s="8">
        <v>28.6458333333333</v>
      </c>
      <c r="D2753">
        <v>0.92112098382510499</v>
      </c>
      <c r="E2753" s="6">
        <v>106.26044217574537</v>
      </c>
      <c r="F2753" s="9">
        <v>140.0043514945763</v>
      </c>
      <c r="G2753" s="9">
        <v>1.0176126032470056</v>
      </c>
      <c r="H2753" s="9">
        <v>97.878723038613259</v>
      </c>
    </row>
    <row r="2754" spans="1:8" x14ac:dyDescent="0.25">
      <c r="A2754" s="21"/>
      <c r="B2754" s="5">
        <f>DATE(YEAR(siječanj!B2754),MONTH(siječanj!B2754)+8,DAY(siječanj!B2754))</f>
        <v>45929</v>
      </c>
      <c r="C2754" s="8">
        <v>28.65625</v>
      </c>
      <c r="D2754">
        <v>0.92112098382510499</v>
      </c>
      <c r="E2754" s="6">
        <v>106.07106397691177</v>
      </c>
      <c r="F2754" s="9">
        <v>138.57461949215548</v>
      </c>
      <c r="G2754" s="9">
        <v>1.0218260143980724</v>
      </c>
      <c r="H2754" s="9">
        <v>97.704282805788623</v>
      </c>
    </row>
    <row r="2755" spans="1:8" x14ac:dyDescent="0.25">
      <c r="A2755" s="21"/>
      <c r="B2755" s="5">
        <f>DATE(YEAR(siječanj!B2755),MONTH(siječanj!B2755)+8,DAY(siječanj!B2755))</f>
        <v>45929</v>
      </c>
      <c r="C2755" s="8">
        <v>28.6666666666667</v>
      </c>
      <c r="D2755">
        <v>0.92112098382510499</v>
      </c>
      <c r="E2755" s="6">
        <v>106.1765247356544</v>
      </c>
      <c r="F2755" s="9">
        <v>135.82856274521353</v>
      </c>
      <c r="G2755" s="9">
        <v>1.0344498803230815</v>
      </c>
      <c r="H2755" s="9">
        <v>97.801424923636574</v>
      </c>
    </row>
    <row r="2756" spans="1:8" x14ac:dyDescent="0.25">
      <c r="A2756" s="21"/>
      <c r="B2756" s="5">
        <f>DATE(YEAR(siječanj!B2756),MONTH(siječanj!B2756)+8,DAY(siječanj!B2756))</f>
        <v>45929</v>
      </c>
      <c r="C2756" s="8">
        <v>28.6770833333333</v>
      </c>
      <c r="D2756">
        <v>0.92112098382510499</v>
      </c>
      <c r="E2756" s="6">
        <v>106.85377220577662</v>
      </c>
      <c r="F2756" s="9">
        <v>134.34765555226508</v>
      </c>
      <c r="G2756" s="9">
        <v>1.0547904597886726</v>
      </c>
      <c r="H2756" s="9">
        <v>98.425251779608615</v>
      </c>
    </row>
    <row r="2757" spans="1:8" x14ac:dyDescent="0.25">
      <c r="A2757" s="21"/>
      <c r="B2757" s="5">
        <f>DATE(YEAR(siječanj!B2757),MONTH(siječanj!B2757)+8,DAY(siječanj!B2757))</f>
        <v>45929</v>
      </c>
      <c r="C2757" s="8">
        <v>28.6875</v>
      </c>
      <c r="D2757">
        <v>0.92112098382510499</v>
      </c>
      <c r="E2757" s="6">
        <v>109.40830872136466</v>
      </c>
      <c r="F2757" s="9">
        <v>133.51015124136657</v>
      </c>
      <c r="G2757" s="9">
        <v>1.1063609447222464</v>
      </c>
      <c r="H2757" s="9">
        <v>100.77828896806423</v>
      </c>
    </row>
    <row r="2758" spans="1:8" x14ac:dyDescent="0.25">
      <c r="A2758" s="21"/>
      <c r="B2758" s="5">
        <f>DATE(YEAR(siječanj!B2758),MONTH(siječanj!B2758)+8,DAY(siječanj!B2758))</f>
        <v>45929</v>
      </c>
      <c r="C2758" s="8">
        <v>28.6979166666667</v>
      </c>
      <c r="D2758">
        <v>0.92112098382510499</v>
      </c>
      <c r="E2758" s="6">
        <v>110.47973604068247</v>
      </c>
      <c r="F2758" s="9">
        <v>132.78051311146828</v>
      </c>
      <c r="G2758" s="9">
        <v>1.2536908383737884</v>
      </c>
      <c r="H2758" s="9">
        <v>101.76520315453135</v>
      </c>
    </row>
    <row r="2759" spans="1:8" x14ac:dyDescent="0.25">
      <c r="A2759" s="21"/>
      <c r="B2759" s="5">
        <f>DATE(YEAR(siječanj!B2759),MONTH(siječanj!B2759)+8,DAY(siječanj!B2759))</f>
        <v>45929</v>
      </c>
      <c r="C2759" s="8">
        <v>28.7083333333333</v>
      </c>
      <c r="D2759">
        <v>0.92112098382510499</v>
      </c>
      <c r="E2759" s="6">
        <v>112.05212201699048</v>
      </c>
      <c r="F2759" s="9">
        <v>132.13706499697284</v>
      </c>
      <c r="G2759" s="9">
        <v>1.630648100652111</v>
      </c>
      <c r="H2759" s="9">
        <v>103.21356087198097</v>
      </c>
    </row>
    <row r="2760" spans="1:8" x14ac:dyDescent="0.25">
      <c r="A2760" s="21"/>
      <c r="B2760" s="5">
        <f>DATE(YEAR(siječanj!B2760),MONTH(siječanj!B2760)+8,DAY(siječanj!B2760))</f>
        <v>45929</v>
      </c>
      <c r="C2760" s="8">
        <v>28.71875</v>
      </c>
      <c r="D2760">
        <v>0.92112098382510499</v>
      </c>
      <c r="E2760" s="6">
        <v>115.2000103485445</v>
      </c>
      <c r="F2760" s="9">
        <v>132.11819999715757</v>
      </c>
      <c r="G2760" s="9">
        <v>2.6584919976680679</v>
      </c>
      <c r="H2760" s="9">
        <v>106.11314686891357</v>
      </c>
    </row>
    <row r="2761" spans="1:8" x14ac:dyDescent="0.25">
      <c r="A2761" s="21"/>
      <c r="B2761" s="5">
        <f>DATE(YEAR(siječanj!B2761),MONTH(siječanj!B2761)+8,DAY(siječanj!B2761))</f>
        <v>45929</v>
      </c>
      <c r="C2761" s="8">
        <v>28.7291666666667</v>
      </c>
      <c r="D2761">
        <v>0.92112098382510499</v>
      </c>
      <c r="E2761" s="6">
        <v>119.34872867788127</v>
      </c>
      <c r="F2761" s="9">
        <v>132.56653325088828</v>
      </c>
      <c r="G2761" s="9">
        <v>6.557541357114661</v>
      </c>
      <c r="H2761" s="9">
        <v>109.93461837804551</v>
      </c>
    </row>
    <row r="2762" spans="1:8" x14ac:dyDescent="0.25">
      <c r="A2762" s="21"/>
      <c r="B2762" s="5">
        <f>DATE(YEAR(siječanj!B2762),MONTH(siječanj!B2762)+8,DAY(siječanj!B2762))</f>
        <v>45929</v>
      </c>
      <c r="C2762" s="8">
        <v>28.7395833333333</v>
      </c>
      <c r="D2762">
        <v>0.92112098382510499</v>
      </c>
      <c r="E2762" s="6">
        <v>123.85356583814763</v>
      </c>
      <c r="F2762" s="9">
        <v>134.21339941177413</v>
      </c>
      <c r="G2762" s="9">
        <v>22.464130330609212</v>
      </c>
      <c r="H2762" s="9">
        <v>114.08411841508196</v>
      </c>
    </row>
    <row r="2763" spans="1:8" x14ac:dyDescent="0.25">
      <c r="A2763" s="21"/>
      <c r="B2763" s="5">
        <f>DATE(YEAR(siječanj!B2763),MONTH(siječanj!B2763)+8,DAY(siječanj!B2763))</f>
        <v>45929</v>
      </c>
      <c r="C2763" s="8">
        <v>28.75</v>
      </c>
      <c r="D2763">
        <v>0.92112098382510499</v>
      </c>
      <c r="E2763" s="6">
        <v>128.64991861067216</v>
      </c>
      <c r="F2763" s="9">
        <v>135.98323202224896</v>
      </c>
      <c r="G2763" s="9">
        <v>62.664097197522459</v>
      </c>
      <c r="H2763" s="9">
        <v>118.50213959968202</v>
      </c>
    </row>
    <row r="2764" spans="1:8" x14ac:dyDescent="0.25">
      <c r="A2764" s="21"/>
      <c r="B2764" s="5">
        <f>DATE(YEAR(siječanj!B2764),MONTH(siječanj!B2764)+8,DAY(siječanj!B2764))</f>
        <v>45929</v>
      </c>
      <c r="C2764" s="8">
        <v>28.7604166666667</v>
      </c>
      <c r="D2764">
        <v>0.92112098382510499</v>
      </c>
      <c r="E2764" s="6">
        <v>132.98529981915772</v>
      </c>
      <c r="F2764" s="9">
        <v>137.89989529070544</v>
      </c>
      <c r="G2764" s="9">
        <v>123.33109411243127</v>
      </c>
      <c r="H2764" s="9">
        <v>122.49555020369911</v>
      </c>
    </row>
    <row r="2765" spans="1:8" x14ac:dyDescent="0.25">
      <c r="A2765" s="21"/>
      <c r="B2765" s="5">
        <f>DATE(YEAR(siječanj!B2765),MONTH(siječanj!B2765)+8,DAY(siječanj!B2765))</f>
        <v>45929</v>
      </c>
      <c r="C2765" s="8">
        <v>28.7708333333333</v>
      </c>
      <c r="D2765">
        <v>0.92112098382510499</v>
      </c>
      <c r="E2765" s="6">
        <v>137.90421431892847</v>
      </c>
      <c r="F2765" s="9">
        <v>139.14460469149012</v>
      </c>
      <c r="G2765" s="9">
        <v>178.43268424628911</v>
      </c>
      <c r="H2765" s="9">
        <v>127.02646556707953</v>
      </c>
    </row>
    <row r="2766" spans="1:8" x14ac:dyDescent="0.25">
      <c r="A2766" s="21"/>
      <c r="B2766" s="5">
        <f>DATE(YEAR(siječanj!B2766),MONTH(siječanj!B2766)+8,DAY(siječanj!B2766))</f>
        <v>45929</v>
      </c>
      <c r="C2766" s="8">
        <v>28.78125</v>
      </c>
      <c r="D2766">
        <v>0.92112098382510499</v>
      </c>
      <c r="E2766" s="6">
        <v>143.56996155466072</v>
      </c>
      <c r="F2766" s="9">
        <v>139.63514196584978</v>
      </c>
      <c r="G2766" s="9">
        <v>215.7627859485946</v>
      </c>
      <c r="H2766" s="9">
        <v>132.24530423496159</v>
      </c>
    </row>
    <row r="2767" spans="1:8" x14ac:dyDescent="0.25">
      <c r="A2767" s="21"/>
      <c r="B2767" s="5">
        <f>DATE(YEAR(siječanj!B2767),MONTH(siječanj!B2767)+8,DAY(siječanj!B2767))</f>
        <v>45929</v>
      </c>
      <c r="C2767" s="8">
        <v>28.7916666666667</v>
      </c>
      <c r="D2767">
        <v>0.92112098382510499</v>
      </c>
      <c r="E2767" s="6">
        <v>149.1662403763855</v>
      </c>
      <c r="F2767" s="9">
        <v>138.61305212972772</v>
      </c>
      <c r="G2767" s="9">
        <v>226.76939061694259</v>
      </c>
      <c r="H2767" s="9">
        <v>137.4001540889883</v>
      </c>
    </row>
    <row r="2768" spans="1:8" x14ac:dyDescent="0.25">
      <c r="A2768" s="21"/>
      <c r="B2768" s="5">
        <f>DATE(YEAR(siječanj!B2768),MONTH(siječanj!B2768)+8,DAY(siječanj!B2768))</f>
        <v>45929</v>
      </c>
      <c r="C2768" s="8">
        <v>28.8020833333333</v>
      </c>
      <c r="D2768">
        <v>0.92112098382510499</v>
      </c>
      <c r="E2768" s="6">
        <v>155.5444787830358</v>
      </c>
      <c r="F2768" s="9">
        <v>137.40776300979758</v>
      </c>
      <c r="G2768" s="9">
        <v>227.75389403118123</v>
      </c>
      <c r="H2768" s="9">
        <v>143.2752833251931</v>
      </c>
    </row>
    <row r="2769" spans="1:8" x14ac:dyDescent="0.25">
      <c r="A2769" s="21"/>
      <c r="B2769" s="5">
        <f>DATE(YEAR(siječanj!B2769),MONTH(siječanj!B2769)+8,DAY(siječanj!B2769))</f>
        <v>45929</v>
      </c>
      <c r="C2769" s="8">
        <v>28.8125</v>
      </c>
      <c r="D2769">
        <v>0.92112098382510499</v>
      </c>
      <c r="E2769" s="6">
        <v>157.83195340784508</v>
      </c>
      <c r="F2769" s="9">
        <v>135.85295306220772</v>
      </c>
      <c r="G2769" s="9">
        <v>228.34734152199729</v>
      </c>
      <c r="H2769" s="9">
        <v>145.3823242020724</v>
      </c>
    </row>
    <row r="2770" spans="1:8" x14ac:dyDescent="0.25">
      <c r="A2770" s="21"/>
      <c r="B2770" s="5">
        <f>DATE(YEAR(siječanj!B2770),MONTH(siječanj!B2770)+8,DAY(siječanj!B2770))</f>
        <v>45929</v>
      </c>
      <c r="C2770" s="8">
        <v>28.8229166666667</v>
      </c>
      <c r="D2770">
        <v>0.92112098382510499</v>
      </c>
      <c r="E2770" s="6">
        <v>157.82531265882744</v>
      </c>
      <c r="F2770" s="9">
        <v>133.74578311628349</v>
      </c>
      <c r="G2770" s="9">
        <v>228.63200397022945</v>
      </c>
      <c r="H2770" s="9">
        <v>145.37620726880394</v>
      </c>
    </row>
    <row r="2771" spans="1:8" x14ac:dyDescent="0.25">
      <c r="A2771" s="21"/>
      <c r="B2771" s="5">
        <f>DATE(YEAR(siječanj!B2771),MONTH(siječanj!B2771)+8,DAY(siječanj!B2771))</f>
        <v>45929</v>
      </c>
      <c r="C2771" s="8">
        <v>28.8333333333333</v>
      </c>
      <c r="D2771">
        <v>0.92112098382510499</v>
      </c>
      <c r="E2771" s="6">
        <v>157.73363645515863</v>
      </c>
      <c r="F2771" s="9">
        <v>128.71649936320807</v>
      </c>
      <c r="G2771" s="9">
        <v>229.2832916176659</v>
      </c>
      <c r="H2771" s="9">
        <v>145.29176239388715</v>
      </c>
    </row>
    <row r="2772" spans="1:8" x14ac:dyDescent="0.25">
      <c r="A2772" s="21"/>
      <c r="B2772" s="5">
        <f>DATE(YEAR(siječanj!B2772),MONTH(siječanj!B2772)+8,DAY(siječanj!B2772))</f>
        <v>45929</v>
      </c>
      <c r="C2772" s="8">
        <v>28.84375</v>
      </c>
      <c r="D2772">
        <v>0.92112098382510499</v>
      </c>
      <c r="E2772" s="6">
        <v>156.50240138234193</v>
      </c>
      <c r="F2772" s="9">
        <v>125.3067905397024</v>
      </c>
      <c r="G2772" s="9">
        <v>229.56723127684407</v>
      </c>
      <c r="H2772" s="9">
        <v>144.15764593229426</v>
      </c>
    </row>
    <row r="2773" spans="1:8" x14ac:dyDescent="0.25">
      <c r="A2773" s="21"/>
      <c r="B2773" s="5">
        <f>DATE(YEAR(siječanj!B2773),MONTH(siječanj!B2773)+8,DAY(siječanj!B2773))</f>
        <v>45929</v>
      </c>
      <c r="C2773" s="8">
        <v>28.8541666666667</v>
      </c>
      <c r="D2773">
        <v>0.92112098382510499</v>
      </c>
      <c r="E2773" s="6">
        <v>156.10325632056444</v>
      </c>
      <c r="F2773" s="9">
        <v>122.48713374756161</v>
      </c>
      <c r="G2773" s="9">
        <v>230.05345153537328</v>
      </c>
      <c r="H2773" s="9">
        <v>143.78998504030085</v>
      </c>
    </row>
    <row r="2774" spans="1:8" x14ac:dyDescent="0.25">
      <c r="A2774" s="21"/>
      <c r="B2774" s="5">
        <f>DATE(YEAR(siječanj!B2774),MONTH(siječanj!B2774)+8,DAY(siječanj!B2774))</f>
        <v>45929</v>
      </c>
      <c r="C2774" s="8">
        <v>28.8645833333333</v>
      </c>
      <c r="D2774">
        <v>0.92112098382510499</v>
      </c>
      <c r="E2774" s="6">
        <v>155.28918327755784</v>
      </c>
      <c r="F2774" s="9">
        <v>119.96782510045327</v>
      </c>
      <c r="G2774" s="9">
        <v>230.48774019521693</v>
      </c>
      <c r="H2774" s="9">
        <v>143.04012527802112</v>
      </c>
    </row>
    <row r="2775" spans="1:8" x14ac:dyDescent="0.25">
      <c r="A2775" s="21"/>
      <c r="B2775" s="5">
        <f>DATE(YEAR(siječanj!B2775),MONTH(siječanj!B2775)+8,DAY(siječanj!B2775))</f>
        <v>45929</v>
      </c>
      <c r="C2775" s="8">
        <v>28.875</v>
      </c>
      <c r="D2775">
        <v>0.92112098382510499</v>
      </c>
      <c r="E2775" s="6">
        <v>152.24543765569447</v>
      </c>
      <c r="F2775" s="9">
        <v>115.58310041985408</v>
      </c>
      <c r="G2775" s="9">
        <v>230.29027117018512</v>
      </c>
      <c r="H2775" s="9">
        <v>140.23646731629697</v>
      </c>
    </row>
    <row r="2776" spans="1:8" x14ac:dyDescent="0.25">
      <c r="A2776" s="21"/>
      <c r="B2776" s="5">
        <f>DATE(YEAR(siječanj!B2776),MONTH(siječanj!B2776)+8,DAY(siječanj!B2776))</f>
        <v>45929</v>
      </c>
      <c r="C2776" s="8">
        <v>28.8854166666667</v>
      </c>
      <c r="D2776">
        <v>0.92112098382510499</v>
      </c>
      <c r="E2776" s="6">
        <v>157.43739824641003</v>
      </c>
      <c r="F2776" s="9">
        <v>112.58930147591738</v>
      </c>
      <c r="G2776" s="9">
        <v>229.54160560745458</v>
      </c>
      <c r="H2776" s="9">
        <v>145.01889116359806</v>
      </c>
    </row>
    <row r="2777" spans="1:8" x14ac:dyDescent="0.25">
      <c r="A2777" s="21"/>
      <c r="B2777" s="5">
        <f>DATE(YEAR(siječanj!B2777),MONTH(siječanj!B2777)+8,DAY(siječanj!B2777))</f>
        <v>45929</v>
      </c>
      <c r="C2777" s="8">
        <v>28.8958333333333</v>
      </c>
      <c r="D2777">
        <v>0.92112098382510499</v>
      </c>
      <c r="E2777" s="6">
        <v>159.63135971714374</v>
      </c>
      <c r="F2777" s="9">
        <v>110.51371247544284</v>
      </c>
      <c r="G2777" s="9">
        <v>229.27831859774821</v>
      </c>
      <c r="H2777" s="9">
        <v>147.03979511199466</v>
      </c>
    </row>
    <row r="2778" spans="1:8" x14ac:dyDescent="0.25">
      <c r="A2778" s="21"/>
      <c r="B2778" s="5">
        <f>DATE(YEAR(siječanj!B2778),MONTH(siječanj!B2778)+8,DAY(siječanj!B2778))</f>
        <v>45929</v>
      </c>
      <c r="C2778" s="8">
        <v>28.90625</v>
      </c>
      <c r="D2778">
        <v>0.92112098382510499</v>
      </c>
      <c r="E2778" s="6">
        <v>156.29857712823411</v>
      </c>
      <c r="F2778" s="9">
        <v>108.23251980365883</v>
      </c>
      <c r="G2778" s="9">
        <v>228.28412731211534</v>
      </c>
      <c r="H2778" s="9">
        <v>143.96989913482307</v>
      </c>
    </row>
    <row r="2779" spans="1:8" x14ac:dyDescent="0.25">
      <c r="A2779" s="21"/>
      <c r="B2779" s="5">
        <f>DATE(YEAR(siječanj!B2779),MONTH(siječanj!B2779)+8,DAY(siječanj!B2779))</f>
        <v>45929</v>
      </c>
      <c r="C2779" s="8">
        <v>28.9166666666667</v>
      </c>
      <c r="D2779">
        <v>0.92112098382510499</v>
      </c>
      <c r="E2779" s="6">
        <v>151.29700580177823</v>
      </c>
      <c r="F2779" s="9">
        <v>105.46876478792029</v>
      </c>
      <c r="G2779" s="9">
        <v>226.47165190104428</v>
      </c>
      <c r="H2779" s="9">
        <v>139.36284683392657</v>
      </c>
    </row>
    <row r="2780" spans="1:8" x14ac:dyDescent="0.25">
      <c r="A2780" s="21"/>
      <c r="B2780" s="5">
        <f>DATE(YEAR(siječanj!B2780),MONTH(siječanj!B2780)+8,DAY(siječanj!B2780))</f>
        <v>45929</v>
      </c>
      <c r="C2780" s="8">
        <v>28.9270833333333</v>
      </c>
      <c r="D2780">
        <v>0.92112098382510499</v>
      </c>
      <c r="E2780" s="6">
        <v>144.1398925005081</v>
      </c>
      <c r="F2780" s="9">
        <v>103.39609266616023</v>
      </c>
      <c r="G2780" s="9">
        <v>223.97315760010397</v>
      </c>
      <c r="H2780" s="9">
        <v>132.77027958851289</v>
      </c>
    </row>
    <row r="2781" spans="1:8" x14ac:dyDescent="0.25">
      <c r="A2781" s="21"/>
      <c r="B2781" s="5">
        <f>DATE(YEAR(siječanj!B2781),MONTH(siječanj!B2781)+8,DAY(siječanj!B2781))</f>
        <v>45929</v>
      </c>
      <c r="C2781" s="8">
        <v>28.9375</v>
      </c>
      <c r="D2781">
        <v>0.92112098382510499</v>
      </c>
      <c r="E2781" s="6">
        <v>134.15506389655718</v>
      </c>
      <c r="F2781" s="9">
        <v>101.16478977500076</v>
      </c>
      <c r="G2781" s="9">
        <v>222.59308305021636</v>
      </c>
      <c r="H2781" s="9">
        <v>123.57304444151657</v>
      </c>
    </row>
    <row r="2782" spans="1:8" x14ac:dyDescent="0.25">
      <c r="A2782" s="21"/>
      <c r="B2782" s="5">
        <f>DATE(YEAR(siječanj!B2782),MONTH(siječanj!B2782)+8,DAY(siječanj!B2782))</f>
        <v>45929</v>
      </c>
      <c r="C2782" s="8">
        <v>28.9479166666667</v>
      </c>
      <c r="D2782">
        <v>0.92112098382510499</v>
      </c>
      <c r="E2782" s="6">
        <v>122.02506441299951</v>
      </c>
      <c r="F2782" s="9">
        <v>98.85440780796813</v>
      </c>
      <c r="G2782" s="9">
        <v>222.02521106091208</v>
      </c>
      <c r="H2782" s="9">
        <v>112.39984738342392</v>
      </c>
    </row>
    <row r="2783" spans="1:8" x14ac:dyDescent="0.25">
      <c r="A2783" s="21"/>
      <c r="B2783" s="5">
        <f>DATE(YEAR(siječanj!B2783),MONTH(siječanj!B2783)+8,DAY(siječanj!B2783))</f>
        <v>45929</v>
      </c>
      <c r="C2783" s="8">
        <v>28.9583333333333</v>
      </c>
      <c r="D2783">
        <v>0.92112098382510499</v>
      </c>
      <c r="E2783" s="6">
        <v>110.55669980651135</v>
      </c>
      <c r="F2783" s="9">
        <v>95.692871585572547</v>
      </c>
      <c r="G2783" s="9">
        <v>217.09922352870854</v>
      </c>
      <c r="H2783" s="9">
        <v>101.83609609423053</v>
      </c>
    </row>
    <row r="2784" spans="1:8" x14ac:dyDescent="0.25">
      <c r="A2784" s="21"/>
      <c r="B2784" s="5">
        <f>DATE(YEAR(siječanj!B2784),MONTH(siječanj!B2784)+8,DAY(siječanj!B2784))</f>
        <v>45929</v>
      </c>
      <c r="C2784" s="8">
        <v>28.96875</v>
      </c>
      <c r="D2784">
        <v>0.92112098382510499</v>
      </c>
      <c r="E2784" s="6">
        <v>100.49678696873801</v>
      </c>
      <c r="F2784" s="9">
        <v>93.266817545490582</v>
      </c>
      <c r="G2784" s="9">
        <v>215.75178462848245</v>
      </c>
      <c r="H2784" s="9">
        <v>92.569699283905948</v>
      </c>
    </row>
    <row r="2785" spans="1:8" x14ac:dyDescent="0.25">
      <c r="A2785" s="21"/>
      <c r="B2785" s="5">
        <f>DATE(YEAR(siječanj!B2785),MONTH(siječanj!B2785)+8,DAY(siječanj!B2785))</f>
        <v>45929</v>
      </c>
      <c r="C2785" s="8">
        <v>28.9791666666667</v>
      </c>
      <c r="D2785">
        <v>0.92112098382510499</v>
      </c>
      <c r="E2785" s="6">
        <v>91.481451275981371</v>
      </c>
      <c r="F2785" s="9">
        <v>91.231946587710723</v>
      </c>
      <c r="G2785" s="9">
        <v>213.95296984795024</v>
      </c>
      <c r="H2785" s="9">
        <v>84.265484401080371</v>
      </c>
    </row>
    <row r="2786" spans="1:8" ht="15.75" thickBot="1" x14ac:dyDescent="0.3">
      <c r="A2786" s="21"/>
      <c r="B2786" s="5">
        <f>DATE(YEAR(siječanj!B2786),MONTH(siječanj!B2786)+8,DAY(siječanj!B2786))</f>
        <v>45929</v>
      </c>
      <c r="C2786" s="8">
        <v>28.9895833333333</v>
      </c>
      <c r="D2786">
        <v>0.92112098382510499</v>
      </c>
      <c r="E2786" s="6">
        <v>83.660069970347109</v>
      </c>
      <c r="F2786" s="9">
        <v>89.408866055948025</v>
      </c>
      <c r="G2786" s="9">
        <v>213.44554406103265</v>
      </c>
      <c r="H2786" s="9">
        <v>77.061045957963245</v>
      </c>
    </row>
    <row r="2787" spans="1:8" x14ac:dyDescent="0.25">
      <c r="A2787" s="20">
        <f t="shared" ref="A2787" si="27">A2691+1</f>
        <v>273</v>
      </c>
      <c r="B2787" s="5">
        <f>DATE(YEAR(siječanj!B2787),MONTH(siječanj!B2787)+8,DAY(siječanj!B2787))</f>
        <v>45930</v>
      </c>
      <c r="C2787" s="8">
        <v>29</v>
      </c>
      <c r="D2787">
        <v>0.92002828098392386</v>
      </c>
      <c r="E2787" s="6">
        <v>76.258954199954047</v>
      </c>
      <c r="F2787" s="9">
        <v>87.442489935316985</v>
      </c>
      <c r="G2787" s="9">
        <v>207.59508465778978</v>
      </c>
      <c r="H2787" s="9">
        <v>70.160394542215499</v>
      </c>
    </row>
    <row r="2788" spans="1:8" x14ac:dyDescent="0.25">
      <c r="A2788" s="21"/>
      <c r="B2788" s="5">
        <f>DATE(YEAR(siječanj!B2788),MONTH(siječanj!B2788)+8,DAY(siječanj!B2788))</f>
        <v>45930</v>
      </c>
      <c r="C2788" s="8">
        <v>29.0104166666667</v>
      </c>
      <c r="D2788">
        <v>0.92002828098392386</v>
      </c>
      <c r="E2788" s="6">
        <v>70.655155269663851</v>
      </c>
      <c r="F2788" s="9">
        <v>85.852295525764035</v>
      </c>
      <c r="G2788" s="9">
        <v>205.70597265210438</v>
      </c>
      <c r="H2788" s="9">
        <v>65.004741045401062</v>
      </c>
    </row>
    <row r="2789" spans="1:8" x14ac:dyDescent="0.25">
      <c r="A2789" s="21"/>
      <c r="B2789" s="5">
        <f>DATE(YEAR(siječanj!B2789),MONTH(siječanj!B2789)+8,DAY(siječanj!B2789))</f>
        <v>45930</v>
      </c>
      <c r="C2789" s="8">
        <v>29.0208333333333</v>
      </c>
      <c r="D2789">
        <v>0.92002828098392386</v>
      </c>
      <c r="E2789" s="6">
        <v>66.370225334694538</v>
      </c>
      <c r="F2789" s="9">
        <v>84.507118508647125</v>
      </c>
      <c r="G2789" s="9">
        <v>204.4810811804881</v>
      </c>
      <c r="H2789" s="9">
        <v>61.062484323194688</v>
      </c>
    </row>
    <row r="2790" spans="1:8" x14ac:dyDescent="0.25">
      <c r="A2790" s="21"/>
      <c r="B2790" s="5">
        <f>DATE(YEAR(siječanj!B2790),MONTH(siječanj!B2790)+8,DAY(siječanj!B2790))</f>
        <v>45930</v>
      </c>
      <c r="C2790" s="8">
        <v>29.03125</v>
      </c>
      <c r="D2790">
        <v>0.92002828098392386</v>
      </c>
      <c r="E2790" s="6">
        <v>62.918490551817747</v>
      </c>
      <c r="F2790" s="9">
        <v>83.450145369683455</v>
      </c>
      <c r="G2790" s="9">
        <v>203.7903328842641</v>
      </c>
      <c r="H2790" s="9">
        <v>57.886790704492135</v>
      </c>
    </row>
    <row r="2791" spans="1:8" x14ac:dyDescent="0.25">
      <c r="A2791" s="21"/>
      <c r="B2791" s="5">
        <f>DATE(YEAR(siječanj!B2791),MONTH(siječanj!B2791)+8,DAY(siječanj!B2791))</f>
        <v>45930</v>
      </c>
      <c r="C2791" s="8">
        <v>29.0416666666667</v>
      </c>
      <c r="D2791">
        <v>0.92002828098392386</v>
      </c>
      <c r="E2791" s="6">
        <v>59.661308127276058</v>
      </c>
      <c r="F2791" s="9">
        <v>81.877260066159209</v>
      </c>
      <c r="G2791" s="9">
        <v>202.40257955229342</v>
      </c>
      <c r="H2791" s="9">
        <v>54.890090757589995</v>
      </c>
    </row>
    <row r="2792" spans="1:8" x14ac:dyDescent="0.25">
      <c r="A2792" s="21"/>
      <c r="B2792" s="5">
        <f>DATE(YEAR(siječanj!B2792),MONTH(siječanj!B2792)+8,DAY(siječanj!B2792))</f>
        <v>45930</v>
      </c>
      <c r="C2792" s="8">
        <v>29.0520833333333</v>
      </c>
      <c r="D2792">
        <v>0.92002828098392386</v>
      </c>
      <c r="E2792" s="6">
        <v>58.036522026562047</v>
      </c>
      <c r="F2792" s="9">
        <v>81.245791212219444</v>
      </c>
      <c r="G2792" s="9">
        <v>202.17033118147273</v>
      </c>
      <c r="H2792" s="9">
        <v>53.395241594383513</v>
      </c>
    </row>
    <row r="2793" spans="1:8" x14ac:dyDescent="0.25">
      <c r="A2793" s="21"/>
      <c r="B2793" s="5">
        <f>DATE(YEAR(siječanj!B2793),MONTH(siječanj!B2793)+8,DAY(siječanj!B2793))</f>
        <v>45930</v>
      </c>
      <c r="C2793" s="8">
        <v>29.0625</v>
      </c>
      <c r="D2793">
        <v>0.92002828098392386</v>
      </c>
      <c r="E2793" s="6">
        <v>56.072641812650431</v>
      </c>
      <c r="F2793" s="9">
        <v>80.726043919601651</v>
      </c>
      <c r="G2793" s="9">
        <v>202.08659531602194</v>
      </c>
      <c r="H2793" s="9">
        <v>51.588416257120066</v>
      </c>
    </row>
    <row r="2794" spans="1:8" x14ac:dyDescent="0.25">
      <c r="A2794" s="21"/>
      <c r="B2794" s="5">
        <f>DATE(YEAR(siječanj!B2794),MONTH(siječanj!B2794)+8,DAY(siječanj!B2794))</f>
        <v>45930</v>
      </c>
      <c r="C2794" s="8">
        <v>29.0729166666667</v>
      </c>
      <c r="D2794">
        <v>0.92002828098392386</v>
      </c>
      <c r="E2794" s="6">
        <v>54.866923020766741</v>
      </c>
      <c r="F2794" s="9">
        <v>80.31832202344259</v>
      </c>
      <c r="G2794" s="9">
        <v>202.18854697273321</v>
      </c>
      <c r="H2794" s="9">
        <v>50.479120869673302</v>
      </c>
    </row>
    <row r="2795" spans="1:8" x14ac:dyDescent="0.25">
      <c r="A2795" s="21"/>
      <c r="B2795" s="5">
        <f>DATE(YEAR(siječanj!B2795),MONTH(siječanj!B2795)+8,DAY(siječanj!B2795))</f>
        <v>45930</v>
      </c>
      <c r="C2795" s="8">
        <v>29.0833333333333</v>
      </c>
      <c r="D2795">
        <v>0.92002828098392386</v>
      </c>
      <c r="E2795" s="6">
        <v>53.74998389350079</v>
      </c>
      <c r="F2795" s="9">
        <v>79.842385454989511</v>
      </c>
      <c r="G2795" s="9">
        <v>201.82832808765025</v>
      </c>
      <c r="H2795" s="9">
        <v>49.45150528445113</v>
      </c>
    </row>
    <row r="2796" spans="1:8" x14ac:dyDescent="0.25">
      <c r="A2796" s="21"/>
      <c r="B2796" s="5">
        <f>DATE(YEAR(siječanj!B2796),MONTH(siječanj!B2796)+8,DAY(siječanj!B2796))</f>
        <v>45930</v>
      </c>
      <c r="C2796" s="8">
        <v>29.09375</v>
      </c>
      <c r="D2796">
        <v>0.92002828098392386</v>
      </c>
      <c r="E2796" s="6">
        <v>52.770009967155545</v>
      </c>
      <c r="F2796" s="9">
        <v>79.229125842975904</v>
      </c>
      <c r="G2796" s="9">
        <v>201.83290905489329</v>
      </c>
      <c r="H2796" s="9">
        <v>48.549901557586644</v>
      </c>
    </row>
    <row r="2797" spans="1:8" x14ac:dyDescent="0.25">
      <c r="A2797" s="21"/>
      <c r="B2797" s="5">
        <f>DATE(YEAR(siječanj!B2797),MONTH(siječanj!B2797)+8,DAY(siječanj!B2797))</f>
        <v>45930</v>
      </c>
      <c r="C2797" s="8">
        <v>29.1041666666667</v>
      </c>
      <c r="D2797">
        <v>0.92002828098392386</v>
      </c>
      <c r="E2797" s="6">
        <v>52.867199992853884</v>
      </c>
      <c r="F2797" s="9">
        <v>78.928927947437487</v>
      </c>
      <c r="G2797" s="9">
        <v>201.62983505984553</v>
      </c>
      <c r="H2797" s="9">
        <v>48.63931912985867</v>
      </c>
    </row>
    <row r="2798" spans="1:8" x14ac:dyDescent="0.25">
      <c r="A2798" s="21"/>
      <c r="B2798" s="5">
        <f>DATE(YEAR(siječanj!B2798),MONTH(siječanj!B2798)+8,DAY(siječanj!B2798))</f>
        <v>45930</v>
      </c>
      <c r="C2798" s="8">
        <v>29.1145833333333</v>
      </c>
      <c r="D2798">
        <v>0.92002828098392386</v>
      </c>
      <c r="E2798" s="6">
        <v>52.384003804567669</v>
      </c>
      <c r="F2798" s="9">
        <v>78.783108091340807</v>
      </c>
      <c r="G2798" s="9">
        <v>201.51688239270044</v>
      </c>
      <c r="H2798" s="9">
        <v>48.194764971371718</v>
      </c>
    </row>
    <row r="2799" spans="1:8" x14ac:dyDescent="0.25">
      <c r="A2799" s="21"/>
      <c r="B2799" s="5">
        <f>DATE(YEAR(siječanj!B2799),MONTH(siječanj!B2799)+8,DAY(siječanj!B2799))</f>
        <v>45930</v>
      </c>
      <c r="C2799" s="8">
        <v>29.125</v>
      </c>
      <c r="D2799">
        <v>0.92002828098392386</v>
      </c>
      <c r="E2799" s="6">
        <v>52.706039530861418</v>
      </c>
      <c r="F2799" s="9">
        <v>78.739451986410899</v>
      </c>
      <c r="G2799" s="9">
        <v>201.3721530201552</v>
      </c>
      <c r="H2799" s="9">
        <v>48.491046947049163</v>
      </c>
    </row>
    <row r="2800" spans="1:8" x14ac:dyDescent="0.25">
      <c r="A2800" s="21"/>
      <c r="B2800" s="5">
        <f>DATE(YEAR(siječanj!B2800),MONTH(siječanj!B2800)+8,DAY(siječanj!B2800))</f>
        <v>45930</v>
      </c>
      <c r="C2800" s="8">
        <v>29.1354166666667</v>
      </c>
      <c r="D2800">
        <v>0.92002828098392386</v>
      </c>
      <c r="E2800" s="6">
        <v>53.177955556299501</v>
      </c>
      <c r="F2800" s="9">
        <v>78.658619426693207</v>
      </c>
      <c r="G2800" s="9">
        <v>201.66250229668941</v>
      </c>
      <c r="H2800" s="9">
        <v>48.92522303670173</v>
      </c>
    </row>
    <row r="2801" spans="1:8" x14ac:dyDescent="0.25">
      <c r="A2801" s="21"/>
      <c r="B2801" s="5">
        <f>DATE(YEAR(siječanj!B2801),MONTH(siječanj!B2801)+8,DAY(siječanj!B2801))</f>
        <v>45930</v>
      </c>
      <c r="C2801" s="8">
        <v>29.1458333333333</v>
      </c>
      <c r="D2801">
        <v>0.92002828098392386</v>
      </c>
      <c r="E2801" s="6">
        <v>53.684931092357836</v>
      </c>
      <c r="F2801" s="9">
        <v>78.552202126881951</v>
      </c>
      <c r="G2801" s="9">
        <v>201.71706832831507</v>
      </c>
      <c r="H2801" s="9">
        <v>49.391654867642387</v>
      </c>
    </row>
    <row r="2802" spans="1:8" x14ac:dyDescent="0.25">
      <c r="A2802" s="21"/>
      <c r="B2802" s="5">
        <f>DATE(YEAR(siječanj!B2802),MONTH(siječanj!B2802)+8,DAY(siječanj!B2802))</f>
        <v>45930</v>
      </c>
      <c r="C2802" s="8">
        <v>29.15625</v>
      </c>
      <c r="D2802">
        <v>0.92002828098392386</v>
      </c>
      <c r="E2802" s="6">
        <v>54.352415492905855</v>
      </c>
      <c r="F2802" s="9">
        <v>78.583165495947981</v>
      </c>
      <c r="G2802" s="9">
        <v>201.71605908687249</v>
      </c>
      <c r="H2802" s="9">
        <v>50.005759393262167</v>
      </c>
    </row>
    <row r="2803" spans="1:8" x14ac:dyDescent="0.25">
      <c r="A2803" s="21"/>
      <c r="B2803" s="5">
        <f>DATE(YEAR(siječanj!B2803),MONTH(siječanj!B2803)+8,DAY(siječanj!B2803))</f>
        <v>45930</v>
      </c>
      <c r="C2803" s="8">
        <v>29.1666666666667</v>
      </c>
      <c r="D2803">
        <v>0.92002828098392386</v>
      </c>
      <c r="E2803" s="6">
        <v>57.047474258396292</v>
      </c>
      <c r="F2803" s="9">
        <v>78.851340119794884</v>
      </c>
      <c r="G2803" s="9">
        <v>203.61040310672527</v>
      </c>
      <c r="H2803" s="9">
        <v>52.485289676426987</v>
      </c>
    </row>
    <row r="2804" spans="1:8" x14ac:dyDescent="0.25">
      <c r="A2804" s="21"/>
      <c r="B2804" s="5">
        <f>DATE(YEAR(siječanj!B2804),MONTH(siječanj!B2804)+8,DAY(siječanj!B2804))</f>
        <v>45930</v>
      </c>
      <c r="C2804" s="8">
        <v>29.1770833333333</v>
      </c>
      <c r="D2804">
        <v>0.92002828098392386</v>
      </c>
      <c r="E2804" s="6">
        <v>59.346742996059675</v>
      </c>
      <c r="F2804" s="9">
        <v>79.087726363425347</v>
      </c>
      <c r="G2804" s="9">
        <v>205.17282860199813</v>
      </c>
      <c r="H2804" s="9">
        <v>54.600681940659506</v>
      </c>
    </row>
    <row r="2805" spans="1:8" x14ac:dyDescent="0.25">
      <c r="A2805" s="21"/>
      <c r="B2805" s="5">
        <f>DATE(YEAR(siječanj!B2805),MONTH(siječanj!B2805)+8,DAY(siječanj!B2805))</f>
        <v>45930</v>
      </c>
      <c r="C2805" s="8">
        <v>29.1875</v>
      </c>
      <c r="D2805">
        <v>0.92002828098392386</v>
      </c>
      <c r="E2805" s="6">
        <v>63.155554200725007</v>
      </c>
      <c r="F2805" s="9">
        <v>79.557880219571203</v>
      </c>
      <c r="G2805" s="9">
        <v>211.02179194957702</v>
      </c>
      <c r="H2805" s="9">
        <v>58.104895965880061</v>
      </c>
    </row>
    <row r="2806" spans="1:8" x14ac:dyDescent="0.25">
      <c r="A2806" s="21"/>
      <c r="B2806" s="5">
        <f>DATE(YEAR(siječanj!B2806),MONTH(siječanj!B2806)+8,DAY(siječanj!B2806))</f>
        <v>45930</v>
      </c>
      <c r="C2806" s="8">
        <v>29.1979166666667</v>
      </c>
      <c r="D2806">
        <v>0.92002828098392386</v>
      </c>
      <c r="E2806" s="6">
        <v>67.749282926092093</v>
      </c>
      <c r="F2806" s="9">
        <v>80.171300877510959</v>
      </c>
      <c r="G2806" s="9">
        <v>213.76956909327066</v>
      </c>
      <c r="H2806" s="9">
        <v>62.33125630838601</v>
      </c>
    </row>
    <row r="2807" spans="1:8" x14ac:dyDescent="0.25">
      <c r="A2807" s="21"/>
      <c r="B2807" s="5">
        <f>DATE(YEAR(siječanj!B2807),MONTH(siječanj!B2807)+8,DAY(siječanj!B2807))</f>
        <v>45930</v>
      </c>
      <c r="C2807" s="8">
        <v>29.2083333333333</v>
      </c>
      <c r="D2807">
        <v>0.92002828098392386</v>
      </c>
      <c r="E2807" s="6">
        <v>73.868337037912767</v>
      </c>
      <c r="F2807" s="9">
        <v>81.100158303252371</v>
      </c>
      <c r="G2807" s="9">
        <v>218.81957151612215</v>
      </c>
      <c r="H2807" s="9">
        <v>67.960959144131991</v>
      </c>
    </row>
    <row r="2808" spans="1:8" x14ac:dyDescent="0.25">
      <c r="A2808" s="21"/>
      <c r="B2808" s="5">
        <f>DATE(YEAR(siječanj!B2808),MONTH(siječanj!B2808)+8,DAY(siječanj!B2808))</f>
        <v>45930</v>
      </c>
      <c r="C2808" s="8">
        <v>29.21875</v>
      </c>
      <c r="D2808">
        <v>0.92002828098392386</v>
      </c>
      <c r="E2808" s="6">
        <v>80.103536919197822</v>
      </c>
      <c r="F2808" s="9">
        <v>82.475564112474984</v>
      </c>
      <c r="G2808" s="9">
        <v>219.771817294626</v>
      </c>
      <c r="H2808" s="9">
        <v>73.697519372501858</v>
      </c>
    </row>
    <row r="2809" spans="1:8" x14ac:dyDescent="0.25">
      <c r="A2809" s="21"/>
      <c r="B2809" s="5">
        <f>DATE(YEAR(siječanj!B2809),MONTH(siječanj!B2809)+8,DAY(siječanj!B2809))</f>
        <v>45930</v>
      </c>
      <c r="C2809" s="8">
        <v>29.2291666666667</v>
      </c>
      <c r="D2809">
        <v>0.92002828098392386</v>
      </c>
      <c r="E2809" s="6">
        <v>84.992156096168742</v>
      </c>
      <c r="F2809" s="9">
        <v>84.664732857923482</v>
      </c>
      <c r="G2809" s="9">
        <v>220.57387448580209</v>
      </c>
      <c r="H2809" s="9">
        <v>78.195187270275454</v>
      </c>
    </row>
    <row r="2810" spans="1:8" x14ac:dyDescent="0.25">
      <c r="A2810" s="21"/>
      <c r="B2810" s="5">
        <f>DATE(YEAR(siječanj!B2810),MONTH(siječanj!B2810)+8,DAY(siječanj!B2810))</f>
        <v>45930</v>
      </c>
      <c r="C2810" s="8">
        <v>29.2395833333333</v>
      </c>
      <c r="D2810">
        <v>0.92002828098392386</v>
      </c>
      <c r="E2810" s="6">
        <v>90.570410027702877</v>
      </c>
      <c r="F2810" s="9">
        <v>87.652279705712672</v>
      </c>
      <c r="G2810" s="9">
        <v>220.55341714008483</v>
      </c>
      <c r="H2810" s="9">
        <v>83.327338645796615</v>
      </c>
    </row>
    <row r="2811" spans="1:8" x14ac:dyDescent="0.25">
      <c r="A2811" s="21"/>
      <c r="B2811" s="5">
        <f>DATE(YEAR(siječanj!B2811),MONTH(siječanj!B2811)+8,DAY(siječanj!B2811))</f>
        <v>45930</v>
      </c>
      <c r="C2811" s="8">
        <v>29.25</v>
      </c>
      <c r="D2811">
        <v>0.92002828098392386</v>
      </c>
      <c r="E2811" s="6">
        <v>95.61636425457931</v>
      </c>
      <c r="F2811" s="9">
        <v>91.960695859122197</v>
      </c>
      <c r="G2811" s="9">
        <v>220.23179737887591</v>
      </c>
      <c r="H2811" s="9">
        <v>87.969759239073312</v>
      </c>
    </row>
    <row r="2812" spans="1:8" x14ac:dyDescent="0.25">
      <c r="A2812" s="21"/>
      <c r="B2812" s="5">
        <f>DATE(YEAR(siječanj!B2812),MONTH(siječanj!B2812)+8,DAY(siječanj!B2812))</f>
        <v>45930</v>
      </c>
      <c r="C2812" s="8">
        <v>29.2604166666667</v>
      </c>
      <c r="D2812">
        <v>0.92002828098392386</v>
      </c>
      <c r="E2812" s="6">
        <v>98.670041291876231</v>
      </c>
      <c r="F2812" s="9">
        <v>95.28960315113973</v>
      </c>
      <c r="G2812" s="9">
        <v>219.57032348450227</v>
      </c>
      <c r="H2812" s="9">
        <v>90.779228474377675</v>
      </c>
    </row>
    <row r="2813" spans="1:8" x14ac:dyDescent="0.25">
      <c r="A2813" s="21"/>
      <c r="B2813" s="5">
        <f>DATE(YEAR(siječanj!B2813),MONTH(siječanj!B2813)+8,DAY(siječanj!B2813))</f>
        <v>45930</v>
      </c>
      <c r="C2813" s="8">
        <v>29.2708333333333</v>
      </c>
      <c r="D2813">
        <v>0.92002828098392386</v>
      </c>
      <c r="E2813" s="6">
        <v>100.84050267091045</v>
      </c>
      <c r="F2813" s="9">
        <v>99.971994296539563</v>
      </c>
      <c r="G2813" s="9">
        <v>212.93185916039235</v>
      </c>
      <c r="H2813" s="9">
        <v>92.776114325872527</v>
      </c>
    </row>
    <row r="2814" spans="1:8" x14ac:dyDescent="0.25">
      <c r="A2814" s="21"/>
      <c r="B2814" s="5">
        <f>DATE(YEAR(siječanj!B2814),MONTH(siječanj!B2814)+8,DAY(siječanj!B2814))</f>
        <v>45930</v>
      </c>
      <c r="C2814" s="8">
        <v>29.28125</v>
      </c>
      <c r="D2814">
        <v>0.92002828098392386</v>
      </c>
      <c r="E2814" s="6">
        <v>101.79235986793019</v>
      </c>
      <c r="F2814" s="9">
        <v>107.00273803088517</v>
      </c>
      <c r="G2814" s="9">
        <v>180.61363910674669</v>
      </c>
      <c r="H2814" s="9">
        <v>93.651849866588776</v>
      </c>
    </row>
    <row r="2815" spans="1:8" x14ac:dyDescent="0.25">
      <c r="A2815" s="21"/>
      <c r="B2815" s="5">
        <f>DATE(YEAR(siječanj!B2815),MONTH(siječanj!B2815)+8,DAY(siječanj!B2815))</f>
        <v>45930</v>
      </c>
      <c r="C2815" s="8">
        <v>29.2916666666667</v>
      </c>
      <c r="D2815">
        <v>0.92002828098392386</v>
      </c>
      <c r="E2815" s="6">
        <v>99.73205708738503</v>
      </c>
      <c r="F2815" s="9">
        <v>115.57098559499872</v>
      </c>
      <c r="G2815" s="9">
        <v>105.92513967712831</v>
      </c>
      <c r="H2815" s="9">
        <v>91.756313041097414</v>
      </c>
    </row>
    <row r="2816" spans="1:8" x14ac:dyDescent="0.25">
      <c r="A2816" s="21"/>
      <c r="B2816" s="5">
        <f>DATE(YEAR(siječanj!B2816),MONTH(siječanj!B2816)+8,DAY(siječanj!B2816))</f>
        <v>45930</v>
      </c>
      <c r="C2816" s="8">
        <v>29.3020833333333</v>
      </c>
      <c r="D2816">
        <v>0.92002828098392386</v>
      </c>
      <c r="E2816" s="6">
        <v>97.085886949727922</v>
      </c>
      <c r="F2816" s="9">
        <v>119.10716085647752</v>
      </c>
      <c r="G2816" s="9">
        <v>43.113617037824632</v>
      </c>
      <c r="H2816" s="9">
        <v>89.321761678157742</v>
      </c>
    </row>
    <row r="2817" spans="1:8" x14ac:dyDescent="0.25">
      <c r="A2817" s="21"/>
      <c r="B2817" s="5">
        <f>DATE(YEAR(siječanj!B2817),MONTH(siječanj!B2817)+8,DAY(siječanj!B2817))</f>
        <v>45930</v>
      </c>
      <c r="C2817" s="8">
        <v>29.3125</v>
      </c>
      <c r="D2817">
        <v>0.92002828098392386</v>
      </c>
      <c r="E2817" s="6">
        <v>96.8846175916036</v>
      </c>
      <c r="F2817" s="9">
        <v>123.19756128948134</v>
      </c>
      <c r="G2817" s="9">
        <v>12.221024937416702</v>
      </c>
      <c r="H2817" s="9">
        <v>89.136588176587892</v>
      </c>
    </row>
    <row r="2818" spans="1:8" x14ac:dyDescent="0.25">
      <c r="A2818" s="21"/>
      <c r="B2818" s="5">
        <f>DATE(YEAR(siječanj!B2818),MONTH(siječanj!B2818)+8,DAY(siječanj!B2818))</f>
        <v>45930</v>
      </c>
      <c r="C2818" s="8">
        <v>29.3229166666667</v>
      </c>
      <c r="D2818">
        <v>0.92002828098392386</v>
      </c>
      <c r="E2818" s="6">
        <v>95.964414367495877</v>
      </c>
      <c r="F2818" s="9">
        <v>129.28397160342575</v>
      </c>
      <c r="G2818" s="9">
        <v>4.8341576680615566</v>
      </c>
      <c r="H2818" s="9">
        <v>88.289975186156198</v>
      </c>
    </row>
    <row r="2819" spans="1:8" x14ac:dyDescent="0.25">
      <c r="A2819" s="21"/>
      <c r="B2819" s="5">
        <f>DATE(YEAR(siječanj!B2819),MONTH(siječanj!B2819)+8,DAY(siječanj!B2819))</f>
        <v>45930</v>
      </c>
      <c r="C2819" s="8">
        <v>29.3333333333333</v>
      </c>
      <c r="D2819">
        <v>0.92002828098392386</v>
      </c>
      <c r="E2819" s="6">
        <v>97.382414317246756</v>
      </c>
      <c r="F2819" s="9">
        <v>137.60371610350444</v>
      </c>
      <c r="G2819" s="9">
        <v>2.4943285472085881</v>
      </c>
      <c r="H2819" s="9">
        <v>89.59457524236079</v>
      </c>
    </row>
    <row r="2820" spans="1:8" x14ac:dyDescent="0.25">
      <c r="A2820" s="21"/>
      <c r="B2820" s="5">
        <f>DATE(YEAR(siječanj!B2820),MONTH(siječanj!B2820)+8,DAY(siječanj!B2820))</f>
        <v>45930</v>
      </c>
      <c r="C2820" s="8">
        <v>29.34375</v>
      </c>
      <c r="D2820">
        <v>0.92002828098392386</v>
      </c>
      <c r="E2820" s="6">
        <v>98.235290090570402</v>
      </c>
      <c r="F2820" s="9">
        <v>141.27226994964593</v>
      </c>
      <c r="G2820" s="9">
        <v>1.8436613783555507</v>
      </c>
      <c r="H2820" s="9">
        <v>90.379245073984578</v>
      </c>
    </row>
    <row r="2821" spans="1:8" x14ac:dyDescent="0.25">
      <c r="A2821" s="21"/>
      <c r="B2821" s="5">
        <f>DATE(YEAR(siječanj!B2821),MONTH(siječanj!B2821)+8,DAY(siječanj!B2821))</f>
        <v>45930</v>
      </c>
      <c r="C2821" s="8">
        <v>29.3541666666667</v>
      </c>
      <c r="D2821">
        <v>0.92002828098392386</v>
      </c>
      <c r="E2821" s="6">
        <v>97.645689416459263</v>
      </c>
      <c r="F2821" s="9">
        <v>143.92396107017919</v>
      </c>
      <c r="G2821" s="9">
        <v>1.6154806386782281</v>
      </c>
      <c r="H2821" s="9">
        <v>89.836795779315139</v>
      </c>
    </row>
    <row r="2822" spans="1:8" x14ac:dyDescent="0.25">
      <c r="A2822" s="21"/>
      <c r="B2822" s="5">
        <f>DATE(YEAR(siječanj!B2822),MONTH(siječanj!B2822)+8,DAY(siječanj!B2822))</f>
        <v>45930</v>
      </c>
      <c r="C2822" s="8">
        <v>29.3645833333333</v>
      </c>
      <c r="D2822">
        <v>0.92002828098392386</v>
      </c>
      <c r="E2822" s="6">
        <v>97.898085412076867</v>
      </c>
      <c r="F2822" s="9">
        <v>147.03624384649521</v>
      </c>
      <c r="G2822" s="9">
        <v>1.5461276777220592</v>
      </c>
      <c r="H2822" s="9">
        <v>90.069007233290435</v>
      </c>
    </row>
    <row r="2823" spans="1:8" x14ac:dyDescent="0.25">
      <c r="A2823" s="21"/>
      <c r="B2823" s="5">
        <f>DATE(YEAR(siječanj!B2823),MONTH(siječanj!B2823)+8,DAY(siječanj!B2823))</f>
        <v>45930</v>
      </c>
      <c r="C2823" s="8">
        <v>29.375</v>
      </c>
      <c r="D2823">
        <v>0.92002828098392386</v>
      </c>
      <c r="E2823" s="6">
        <v>98.216851267619631</v>
      </c>
      <c r="F2823" s="9">
        <v>150.50595156446826</v>
      </c>
      <c r="G2823" s="9">
        <v>1.4496607636044279</v>
      </c>
      <c r="H2823" s="9">
        <v>90.362280835401819</v>
      </c>
    </row>
    <row r="2824" spans="1:8" x14ac:dyDescent="0.25">
      <c r="A2824" s="21"/>
      <c r="B2824" s="5">
        <f>DATE(YEAR(siječanj!B2824),MONTH(siječanj!B2824)+8,DAY(siječanj!B2824))</f>
        <v>45930</v>
      </c>
      <c r="C2824" s="8">
        <v>29.3854166666667</v>
      </c>
      <c r="D2824">
        <v>0.92002828098392386</v>
      </c>
      <c r="E2824" s="6">
        <v>99.288499417094158</v>
      </c>
      <c r="F2824" s="9">
        <v>152.14871989093797</v>
      </c>
      <c r="G2824" s="9">
        <v>1.3573994484876777</v>
      </c>
      <c r="H2824" s="9">
        <v>91.34822744018247</v>
      </c>
    </row>
    <row r="2825" spans="1:8" x14ac:dyDescent="0.25">
      <c r="A2825" s="21"/>
      <c r="B2825" s="5">
        <f>DATE(YEAR(siječanj!B2825),MONTH(siječanj!B2825)+8,DAY(siječanj!B2825))</f>
        <v>45930</v>
      </c>
      <c r="C2825" s="8">
        <v>29.3958333333333</v>
      </c>
      <c r="D2825">
        <v>0.92002828098392386</v>
      </c>
      <c r="E2825" s="6">
        <v>98.714282583720959</v>
      </c>
      <c r="F2825" s="9">
        <v>153.08158668175372</v>
      </c>
      <c r="G2825" s="9">
        <v>1.3510746819420352</v>
      </c>
      <c r="H2825" s="9">
        <v>90.819931714062093</v>
      </c>
    </row>
    <row r="2826" spans="1:8" x14ac:dyDescent="0.25">
      <c r="A2826" s="21"/>
      <c r="B2826" s="5">
        <f>DATE(YEAR(siječanj!B2826),MONTH(siječanj!B2826)+8,DAY(siječanj!B2826))</f>
        <v>45930</v>
      </c>
      <c r="C2826" s="8">
        <v>29.40625</v>
      </c>
      <c r="D2826">
        <v>0.92002828098392386</v>
      </c>
      <c r="E2826" s="6">
        <v>98.543057019877168</v>
      </c>
      <c r="F2826" s="9">
        <v>153.82069312910696</v>
      </c>
      <c r="G2826" s="9">
        <v>1.3198391971041052</v>
      </c>
      <c r="H2826" s="9">
        <v>90.662399352898376</v>
      </c>
    </row>
    <row r="2827" spans="1:8" x14ac:dyDescent="0.25">
      <c r="A2827" s="21"/>
      <c r="B2827" s="5">
        <f>DATE(YEAR(siječanj!B2827),MONTH(siječanj!B2827)+8,DAY(siječanj!B2827))</f>
        <v>45930</v>
      </c>
      <c r="C2827" s="8">
        <v>29.4166666666667</v>
      </c>
      <c r="D2827">
        <v>0.92002828098392386</v>
      </c>
      <c r="E2827" s="6">
        <v>99.329065817855607</v>
      </c>
      <c r="F2827" s="9">
        <v>153.88218131719015</v>
      </c>
      <c r="G2827" s="9">
        <v>1.3315022397822232</v>
      </c>
      <c r="H2827" s="9">
        <v>91.385549676140727</v>
      </c>
    </row>
    <row r="2828" spans="1:8" x14ac:dyDescent="0.25">
      <c r="A2828" s="21"/>
      <c r="B2828" s="5">
        <f>DATE(YEAR(siječanj!B2828),MONTH(siječanj!B2828)+8,DAY(siječanj!B2828))</f>
        <v>45930</v>
      </c>
      <c r="C2828" s="8">
        <v>29.4270833333333</v>
      </c>
      <c r="D2828">
        <v>0.92002828098392386</v>
      </c>
      <c r="E2828" s="6">
        <v>99.371463227405243</v>
      </c>
      <c r="F2828" s="9">
        <v>153.67905427577114</v>
      </c>
      <c r="G2828" s="9">
        <v>1.3405260897655122</v>
      </c>
      <c r="H2828" s="9">
        <v>91.424556491966854</v>
      </c>
    </row>
    <row r="2829" spans="1:8" x14ac:dyDescent="0.25">
      <c r="A2829" s="21"/>
      <c r="B2829" s="5">
        <f>DATE(YEAR(siječanj!B2829),MONTH(siječanj!B2829)+8,DAY(siječanj!B2829))</f>
        <v>45930</v>
      </c>
      <c r="C2829" s="8">
        <v>29.4375</v>
      </c>
      <c r="D2829">
        <v>0.92002828098392386</v>
      </c>
      <c r="E2829" s="6">
        <v>99.425866667537861</v>
      </c>
      <c r="F2829" s="9">
        <v>153.44656339507881</v>
      </c>
      <c r="G2829" s="9">
        <v>1.3282890821783659</v>
      </c>
      <c r="H2829" s="9">
        <v>91.474609195471672</v>
      </c>
    </row>
    <row r="2830" spans="1:8" x14ac:dyDescent="0.25">
      <c r="A2830" s="21"/>
      <c r="B2830" s="5">
        <f>DATE(YEAR(siječanj!B2830),MONTH(siječanj!B2830)+8,DAY(siječanj!B2830))</f>
        <v>45930</v>
      </c>
      <c r="C2830" s="8">
        <v>29.4479166666667</v>
      </c>
      <c r="D2830">
        <v>0.92002828098392386</v>
      </c>
      <c r="E2830" s="6">
        <v>101.16738081633574</v>
      </c>
      <c r="F2830" s="9">
        <v>153.6675201045251</v>
      </c>
      <c r="G2830" s="9">
        <v>1.2876149911372903</v>
      </c>
      <c r="H2830" s="9">
        <v>93.076851464099363</v>
      </c>
    </row>
    <row r="2831" spans="1:8" x14ac:dyDescent="0.25">
      <c r="A2831" s="21"/>
      <c r="B2831" s="5">
        <f>DATE(YEAR(siječanj!B2831),MONTH(siječanj!B2831)+8,DAY(siječanj!B2831))</f>
        <v>45930</v>
      </c>
      <c r="C2831" s="8">
        <v>29.4583333333333</v>
      </c>
      <c r="D2831">
        <v>0.92002828098392386</v>
      </c>
      <c r="E2831" s="6">
        <v>101.78187093062112</v>
      </c>
      <c r="F2831" s="9">
        <v>153.73998565449793</v>
      </c>
      <c r="G2831" s="9">
        <v>1.2453975565622895</v>
      </c>
      <c r="H2831" s="9">
        <v>93.642199747626961</v>
      </c>
    </row>
    <row r="2832" spans="1:8" x14ac:dyDescent="0.25">
      <c r="A2832" s="21"/>
      <c r="B2832" s="5">
        <f>DATE(YEAR(siječanj!B2832),MONTH(siječanj!B2832)+8,DAY(siječanj!B2832))</f>
        <v>45930</v>
      </c>
      <c r="C2832" s="8">
        <v>29.46875</v>
      </c>
      <c r="D2832">
        <v>0.92002828098392386</v>
      </c>
      <c r="E2832" s="6">
        <v>102.75389596159442</v>
      </c>
      <c r="F2832" s="9">
        <v>153.77092434015708</v>
      </c>
      <c r="G2832" s="9">
        <v>1.1556158569340691</v>
      </c>
      <c r="H2832" s="9">
        <v>94.536490265946668</v>
      </c>
    </row>
    <row r="2833" spans="1:8" x14ac:dyDescent="0.25">
      <c r="A2833" s="21"/>
      <c r="B2833" s="5">
        <f>DATE(YEAR(siječanj!B2833),MONTH(siječanj!B2833)+8,DAY(siječanj!B2833))</f>
        <v>45930</v>
      </c>
      <c r="C2833" s="8">
        <v>29.4791666666667</v>
      </c>
      <c r="D2833">
        <v>0.92002828098392386</v>
      </c>
      <c r="E2833" s="6">
        <v>103.28825938843413</v>
      </c>
      <c r="F2833" s="9">
        <v>153.56849574090998</v>
      </c>
      <c r="G2833" s="9">
        <v>1.1131577528041541</v>
      </c>
      <c r="H2833" s="9">
        <v>95.028119730962686</v>
      </c>
    </row>
    <row r="2834" spans="1:8" x14ac:dyDescent="0.25">
      <c r="A2834" s="21"/>
      <c r="B2834" s="5">
        <f>DATE(YEAR(siječanj!B2834),MONTH(siječanj!B2834)+8,DAY(siječanj!B2834))</f>
        <v>45930</v>
      </c>
      <c r="C2834" s="8">
        <v>29.4895833333333</v>
      </c>
      <c r="D2834">
        <v>0.92002828098392386</v>
      </c>
      <c r="E2834" s="6">
        <v>103.13068370297667</v>
      </c>
      <c r="F2834" s="9">
        <v>153.366217882369</v>
      </c>
      <c r="G2834" s="9">
        <v>1.0946629352397679</v>
      </c>
      <c r="H2834" s="9">
        <v>94.883145643946392</v>
      </c>
    </row>
    <row r="2835" spans="1:8" x14ac:dyDescent="0.25">
      <c r="A2835" s="21"/>
      <c r="B2835" s="5">
        <f>DATE(YEAR(siječanj!B2835),MONTH(siječanj!B2835)+8,DAY(siječanj!B2835))</f>
        <v>45930</v>
      </c>
      <c r="C2835" s="8">
        <v>29.5</v>
      </c>
      <c r="D2835">
        <v>0.92002828098392386</v>
      </c>
      <c r="E2835" s="6">
        <v>101.56962344192581</v>
      </c>
      <c r="F2835" s="9">
        <v>153.36298949332911</v>
      </c>
      <c r="G2835" s="9">
        <v>1.1259531009999568</v>
      </c>
      <c r="H2835" s="9">
        <v>93.446926055459457</v>
      </c>
    </row>
    <row r="2836" spans="1:8" x14ac:dyDescent="0.25">
      <c r="A2836" s="21"/>
      <c r="B2836" s="5">
        <f>DATE(YEAR(siječanj!B2836),MONTH(siječanj!B2836)+8,DAY(siječanj!B2836))</f>
        <v>45930</v>
      </c>
      <c r="C2836" s="8">
        <v>29.5104166666667</v>
      </c>
      <c r="D2836">
        <v>0.92002828098392386</v>
      </c>
      <c r="E2836" s="6">
        <v>100.68130393331462</v>
      </c>
      <c r="F2836" s="9">
        <v>152.72678604061775</v>
      </c>
      <c r="G2836" s="9">
        <v>1.1361479415089089</v>
      </c>
      <c r="H2836" s="9">
        <v>92.629646984987431</v>
      </c>
    </row>
    <row r="2837" spans="1:8" x14ac:dyDescent="0.25">
      <c r="A2837" s="21"/>
      <c r="B2837" s="5">
        <f>DATE(YEAR(siječanj!B2837),MONTH(siječanj!B2837)+8,DAY(siječanj!B2837))</f>
        <v>45930</v>
      </c>
      <c r="C2837" s="8">
        <v>29.5208333333333</v>
      </c>
      <c r="D2837">
        <v>0.92002828098392386</v>
      </c>
      <c r="E2837" s="6">
        <v>100.70259968452602</v>
      </c>
      <c r="F2837" s="9">
        <v>152.3098561796381</v>
      </c>
      <c r="G2837" s="9">
        <v>1.1159635936921701</v>
      </c>
      <c r="H2837" s="9">
        <v>92.649239678366712</v>
      </c>
    </row>
    <row r="2838" spans="1:8" x14ac:dyDescent="0.25">
      <c r="A2838" s="21"/>
      <c r="B2838" s="5">
        <f>DATE(YEAR(siječanj!B2838),MONTH(siječanj!B2838)+8,DAY(siječanj!B2838))</f>
        <v>45930</v>
      </c>
      <c r="C2838" s="8">
        <v>29.53125</v>
      </c>
      <c r="D2838">
        <v>0.92002828098392386</v>
      </c>
      <c r="E2838" s="6">
        <v>99.860954560562462</v>
      </c>
      <c r="F2838" s="9">
        <v>152.12926625531716</v>
      </c>
      <c r="G2838" s="9">
        <v>1.1599654129699195</v>
      </c>
      <c r="H2838" s="9">
        <v>91.874902361768008</v>
      </c>
    </row>
    <row r="2839" spans="1:8" x14ac:dyDescent="0.25">
      <c r="A2839" s="21"/>
      <c r="B2839" s="5">
        <f>DATE(YEAR(siječanj!B2839),MONTH(siječanj!B2839)+8,DAY(siječanj!B2839))</f>
        <v>45930</v>
      </c>
      <c r="C2839" s="8">
        <v>29.5416666666667</v>
      </c>
      <c r="D2839">
        <v>0.92002828098392386</v>
      </c>
      <c r="E2839" s="6">
        <v>97.73337285245151</v>
      </c>
      <c r="F2839" s="9">
        <v>151.61467985168508</v>
      </c>
      <c r="G2839" s="9">
        <v>1.1498200456271899</v>
      </c>
      <c r="H2839" s="9">
        <v>89.917467020201855</v>
      </c>
    </row>
    <row r="2840" spans="1:8" x14ac:dyDescent="0.25">
      <c r="A2840" s="21"/>
      <c r="B2840" s="5">
        <f>DATE(YEAR(siječanj!B2840),MONTH(siječanj!B2840)+8,DAY(siječanj!B2840))</f>
        <v>45930</v>
      </c>
      <c r="C2840" s="8">
        <v>29.5520833333333</v>
      </c>
      <c r="D2840">
        <v>0.92002828098392386</v>
      </c>
      <c r="E2840" s="6">
        <v>96.621224650289534</v>
      </c>
      <c r="F2840" s="9">
        <v>151.20378217734628</v>
      </c>
      <c r="G2840" s="9">
        <v>1.1342021174012704</v>
      </c>
      <c r="H2840" s="9">
        <v>88.89425922156741</v>
      </c>
    </row>
    <row r="2841" spans="1:8" x14ac:dyDescent="0.25">
      <c r="A2841" s="21"/>
      <c r="B2841" s="5">
        <f>DATE(YEAR(siječanj!B2841),MONTH(siječanj!B2841)+8,DAY(siječanj!B2841))</f>
        <v>45930</v>
      </c>
      <c r="C2841" s="8">
        <v>29.5625</v>
      </c>
      <c r="D2841">
        <v>0.92002828098392386</v>
      </c>
      <c r="E2841" s="6">
        <v>96.611488317998877</v>
      </c>
      <c r="F2841" s="9">
        <v>150.61358605710544</v>
      </c>
      <c r="G2841" s="9">
        <v>1.113994706812405</v>
      </c>
      <c r="H2841" s="9">
        <v>88.885301520506943</v>
      </c>
    </row>
    <row r="2842" spans="1:8" x14ac:dyDescent="0.25">
      <c r="A2842" s="21"/>
      <c r="B2842" s="5">
        <f>DATE(YEAR(siječanj!B2842),MONTH(siječanj!B2842)+8,DAY(siječanj!B2842))</f>
        <v>45930</v>
      </c>
      <c r="C2842" s="8">
        <v>29.5729166666667</v>
      </c>
      <c r="D2842">
        <v>0.92002828098392386</v>
      </c>
      <c r="E2842" s="6">
        <v>96.951333055675377</v>
      </c>
      <c r="F2842" s="9">
        <v>150.08090769866422</v>
      </c>
      <c r="G2842" s="9">
        <v>1.0918559784777622</v>
      </c>
      <c r="H2842" s="9">
        <v>89.197968290312886</v>
      </c>
    </row>
    <row r="2843" spans="1:8" x14ac:dyDescent="0.25">
      <c r="A2843" s="21"/>
      <c r="B2843" s="5">
        <f>DATE(YEAR(siječanj!B2843),MONTH(siječanj!B2843)+8,DAY(siječanj!B2843))</f>
        <v>45930</v>
      </c>
      <c r="C2843" s="8">
        <v>29.5833333333333</v>
      </c>
      <c r="D2843">
        <v>0.92002828098392386</v>
      </c>
      <c r="E2843" s="6">
        <v>99.477857810532555</v>
      </c>
      <c r="F2843" s="9">
        <v>148.78916105742098</v>
      </c>
      <c r="G2843" s="9">
        <v>1.089961859284325</v>
      </c>
      <c r="H2843" s="9">
        <v>91.522442517387475</v>
      </c>
    </row>
    <row r="2844" spans="1:8" x14ac:dyDescent="0.25">
      <c r="A2844" s="21"/>
      <c r="B2844" s="5">
        <f>DATE(YEAR(siječanj!B2844),MONTH(siječanj!B2844)+8,DAY(siječanj!B2844))</f>
        <v>45930</v>
      </c>
      <c r="C2844" s="8">
        <v>29.59375</v>
      </c>
      <c r="D2844">
        <v>0.92002828098392386</v>
      </c>
      <c r="E2844" s="6">
        <v>101.04212060399064</v>
      </c>
      <c r="F2844" s="9">
        <v>148.23507526732286</v>
      </c>
      <c r="G2844" s="9">
        <v>1.0607789570366637</v>
      </c>
      <c r="H2844" s="9">
        <v>92.961608526259823</v>
      </c>
    </row>
    <row r="2845" spans="1:8" x14ac:dyDescent="0.25">
      <c r="A2845" s="21"/>
      <c r="B2845" s="5">
        <f>DATE(YEAR(siječanj!B2845),MONTH(siječanj!B2845)+8,DAY(siječanj!B2845))</f>
        <v>45930</v>
      </c>
      <c r="C2845" s="8">
        <v>29.6041666666667</v>
      </c>
      <c r="D2845">
        <v>0.92002828098392386</v>
      </c>
      <c r="E2845" s="6">
        <v>100.98195379384872</v>
      </c>
      <c r="F2845" s="9">
        <v>147.53979803622229</v>
      </c>
      <c r="G2845" s="9">
        <v>1.0344123101568325</v>
      </c>
      <c r="H2845" s="9">
        <v>92.906253359352661</v>
      </c>
    </row>
    <row r="2846" spans="1:8" x14ac:dyDescent="0.25">
      <c r="A2846" s="21"/>
      <c r="B2846" s="5">
        <f>DATE(YEAR(siječanj!B2846),MONTH(siječanj!B2846)+8,DAY(siječanj!B2846))</f>
        <v>45930</v>
      </c>
      <c r="C2846" s="8">
        <v>29.6145833333333</v>
      </c>
      <c r="D2846">
        <v>0.92002828098392386</v>
      </c>
      <c r="E2846" s="6">
        <v>102.99732803533499</v>
      </c>
      <c r="F2846" s="9">
        <v>146.20862497397363</v>
      </c>
      <c r="G2846" s="9">
        <v>1.0600766593930373</v>
      </c>
      <c r="H2846" s="9">
        <v>94.760454658286562</v>
      </c>
    </row>
    <row r="2847" spans="1:8" x14ac:dyDescent="0.25">
      <c r="A2847" s="21"/>
      <c r="B2847" s="5">
        <f>DATE(YEAR(siječanj!B2847),MONTH(siječanj!B2847)+8,DAY(siječanj!B2847))</f>
        <v>45930</v>
      </c>
      <c r="C2847" s="8">
        <v>29.625</v>
      </c>
      <c r="D2847">
        <v>0.92002828098392386</v>
      </c>
      <c r="E2847" s="6">
        <v>103.65174879719522</v>
      </c>
      <c r="F2847" s="9">
        <v>143.51421692553444</v>
      </c>
      <c r="G2847" s="9">
        <v>1.0326863256122205</v>
      </c>
      <c r="H2847" s="9">
        <v>95.362540266861018</v>
      </c>
    </row>
    <row r="2848" spans="1:8" x14ac:dyDescent="0.25">
      <c r="A2848" s="21"/>
      <c r="B2848" s="5">
        <f>DATE(YEAR(siječanj!B2848),MONTH(siječanj!B2848)+8,DAY(siječanj!B2848))</f>
        <v>45930</v>
      </c>
      <c r="C2848" s="8">
        <v>29.6354166666667</v>
      </c>
      <c r="D2848">
        <v>0.92002828098392386</v>
      </c>
      <c r="E2848" s="6">
        <v>104.50553759923856</v>
      </c>
      <c r="F2848" s="9">
        <v>141.64636969927017</v>
      </c>
      <c r="G2848" s="9">
        <v>1.0350978686583583</v>
      </c>
      <c r="H2848" s="9">
        <v>96.148050110728278</v>
      </c>
    </row>
    <row r="2849" spans="1:8" x14ac:dyDescent="0.25">
      <c r="A2849" s="21"/>
      <c r="B2849" s="5">
        <f>DATE(YEAR(siječanj!B2849),MONTH(siječanj!B2849)+8,DAY(siječanj!B2849))</f>
        <v>45930</v>
      </c>
      <c r="C2849" s="8">
        <v>29.6458333333333</v>
      </c>
      <c r="D2849">
        <v>0.92002828098392386</v>
      </c>
      <c r="E2849" s="6">
        <v>106.26044217574537</v>
      </c>
      <c r="F2849" s="9">
        <v>140.0043514945763</v>
      </c>
      <c r="G2849" s="9">
        <v>1.0176126032470056</v>
      </c>
      <c r="H2849" s="9">
        <v>97.762611951542652</v>
      </c>
    </row>
    <row r="2850" spans="1:8" x14ac:dyDescent="0.25">
      <c r="A2850" s="21"/>
      <c r="B2850" s="5">
        <f>DATE(YEAR(siječanj!B2850),MONTH(siječanj!B2850)+8,DAY(siječanj!B2850))</f>
        <v>45930</v>
      </c>
      <c r="C2850" s="8">
        <v>29.65625</v>
      </c>
      <c r="D2850">
        <v>0.92002828098392386</v>
      </c>
      <c r="E2850" s="6">
        <v>106.07106397691177</v>
      </c>
      <c r="F2850" s="9">
        <v>138.57461949215548</v>
      </c>
      <c r="G2850" s="9">
        <v>1.0218260143980724</v>
      </c>
      <c r="H2850" s="9">
        <v>97.588378652813944</v>
      </c>
    </row>
    <row r="2851" spans="1:8" x14ac:dyDescent="0.25">
      <c r="A2851" s="21"/>
      <c r="B2851" s="5">
        <f>DATE(YEAR(siječanj!B2851),MONTH(siječanj!B2851)+8,DAY(siječanj!B2851))</f>
        <v>45930</v>
      </c>
      <c r="C2851" s="8">
        <v>29.6666666666667</v>
      </c>
      <c r="D2851">
        <v>0.92002828098392386</v>
      </c>
      <c r="E2851" s="6">
        <v>106.1765247356544</v>
      </c>
      <c r="F2851" s="9">
        <v>135.82856274521353</v>
      </c>
      <c r="G2851" s="9">
        <v>1.0344498803230815</v>
      </c>
      <c r="H2851" s="9">
        <v>97.68540553339119</v>
      </c>
    </row>
    <row r="2852" spans="1:8" x14ac:dyDescent="0.25">
      <c r="A2852" s="21"/>
      <c r="B2852" s="5">
        <f>DATE(YEAR(siječanj!B2852),MONTH(siječanj!B2852)+8,DAY(siječanj!B2852))</f>
        <v>45930</v>
      </c>
      <c r="C2852" s="8">
        <v>29.6770833333333</v>
      </c>
      <c r="D2852">
        <v>0.92002828098392386</v>
      </c>
      <c r="E2852" s="6">
        <v>106.85377220577662</v>
      </c>
      <c r="F2852" s="9">
        <v>134.34765555226508</v>
      </c>
      <c r="G2852" s="9">
        <v>1.0547904597886726</v>
      </c>
      <c r="H2852" s="9">
        <v>98.308492359128451</v>
      </c>
    </row>
    <row r="2853" spans="1:8" x14ac:dyDescent="0.25">
      <c r="A2853" s="21"/>
      <c r="B2853" s="5">
        <f>DATE(YEAR(siječanj!B2853),MONTH(siječanj!B2853)+8,DAY(siječanj!B2853))</f>
        <v>45930</v>
      </c>
      <c r="C2853" s="8">
        <v>29.6875</v>
      </c>
      <c r="D2853">
        <v>0.92002828098392386</v>
      </c>
      <c r="E2853" s="6">
        <v>109.40830872136466</v>
      </c>
      <c r="F2853" s="9">
        <v>133.51015124136657</v>
      </c>
      <c r="G2853" s="9">
        <v>1.1063609447222464</v>
      </c>
      <c r="H2853" s="9">
        <v>100.65873819827557</v>
      </c>
    </row>
    <row r="2854" spans="1:8" x14ac:dyDescent="0.25">
      <c r="A2854" s="21"/>
      <c r="B2854" s="5">
        <f>DATE(YEAR(siječanj!B2854),MONTH(siječanj!B2854)+8,DAY(siječanj!B2854))</f>
        <v>45930</v>
      </c>
      <c r="C2854" s="8">
        <v>29.6979166666667</v>
      </c>
      <c r="D2854">
        <v>0.92002828098392386</v>
      </c>
      <c r="E2854" s="6">
        <v>110.47973604068247</v>
      </c>
      <c r="F2854" s="9">
        <v>132.78051311146828</v>
      </c>
      <c r="G2854" s="9">
        <v>1.2536908383737884</v>
      </c>
      <c r="H2854" s="9">
        <v>101.64448163306675</v>
      </c>
    </row>
    <row r="2855" spans="1:8" x14ac:dyDescent="0.25">
      <c r="A2855" s="21"/>
      <c r="B2855" s="5">
        <f>DATE(YEAR(siječanj!B2855),MONTH(siječanj!B2855)+8,DAY(siječanj!B2855))</f>
        <v>45930</v>
      </c>
      <c r="C2855" s="8">
        <v>29.7083333333333</v>
      </c>
      <c r="D2855">
        <v>0.92002828098392386</v>
      </c>
      <c r="E2855" s="6">
        <v>112.05212201699048</v>
      </c>
      <c r="F2855" s="9">
        <v>132.13706499697284</v>
      </c>
      <c r="G2855" s="9">
        <v>1.630648100652111</v>
      </c>
      <c r="H2855" s="9">
        <v>103.09112119989264</v>
      </c>
    </row>
    <row r="2856" spans="1:8" x14ac:dyDescent="0.25">
      <c r="A2856" s="21"/>
      <c r="B2856" s="5">
        <f>DATE(YEAR(siječanj!B2856),MONTH(siječanj!B2856)+8,DAY(siječanj!B2856))</f>
        <v>45930</v>
      </c>
      <c r="C2856" s="8">
        <v>29.71875</v>
      </c>
      <c r="D2856">
        <v>0.92002828098392386</v>
      </c>
      <c r="E2856" s="6">
        <v>115.2000103485445</v>
      </c>
      <c r="F2856" s="9">
        <v>132.11819999715757</v>
      </c>
      <c r="G2856" s="9">
        <v>2.6584919976680679</v>
      </c>
      <c r="H2856" s="9">
        <v>105.98726749030163</v>
      </c>
    </row>
    <row r="2857" spans="1:8" x14ac:dyDescent="0.25">
      <c r="A2857" s="21"/>
      <c r="B2857" s="5">
        <f>DATE(YEAR(siječanj!B2857),MONTH(siječanj!B2857)+8,DAY(siječanj!B2857))</f>
        <v>45930</v>
      </c>
      <c r="C2857" s="8">
        <v>29.7291666666667</v>
      </c>
      <c r="D2857">
        <v>0.92002828098392386</v>
      </c>
      <c r="E2857" s="6">
        <v>119.34872867788127</v>
      </c>
      <c r="F2857" s="9">
        <v>132.56653325088828</v>
      </c>
      <c r="G2857" s="9">
        <v>6.557541357114661</v>
      </c>
      <c r="H2857" s="9">
        <v>109.80420568312783</v>
      </c>
    </row>
    <row r="2858" spans="1:8" x14ac:dyDescent="0.25">
      <c r="A2858" s="21"/>
      <c r="B2858" s="5">
        <f>DATE(YEAR(siječanj!B2858),MONTH(siječanj!B2858)+8,DAY(siječanj!B2858))</f>
        <v>45930</v>
      </c>
      <c r="C2858" s="8">
        <v>29.7395833333333</v>
      </c>
      <c r="D2858">
        <v>0.92002828098392386</v>
      </c>
      <c r="E2858" s="6">
        <v>123.85356583814763</v>
      </c>
      <c r="F2858" s="9">
        <v>134.21339941177413</v>
      </c>
      <c r="G2858" s="9">
        <v>22.464130330609212</v>
      </c>
      <c r="H2858" s="9">
        <v>113.9487832718002</v>
      </c>
    </row>
    <row r="2859" spans="1:8" x14ac:dyDescent="0.25">
      <c r="A2859" s="21"/>
      <c r="B2859" s="5">
        <f>DATE(YEAR(siječanj!B2859),MONTH(siječanj!B2859)+8,DAY(siječanj!B2859))</f>
        <v>45930</v>
      </c>
      <c r="C2859" s="8">
        <v>29.75</v>
      </c>
      <c r="D2859">
        <v>0.92002828098392386</v>
      </c>
      <c r="E2859" s="6">
        <v>128.64991861067216</v>
      </c>
      <c r="F2859" s="9">
        <v>135.98323202224896</v>
      </c>
      <c r="G2859" s="9">
        <v>62.664097197522459</v>
      </c>
      <c r="H2859" s="9">
        <v>118.36156346809842</v>
      </c>
    </row>
    <row r="2860" spans="1:8" x14ac:dyDescent="0.25">
      <c r="A2860" s="21"/>
      <c r="B2860" s="5">
        <f>DATE(YEAR(siječanj!B2860),MONTH(siječanj!B2860)+8,DAY(siječanj!B2860))</f>
        <v>45930</v>
      </c>
      <c r="C2860" s="8">
        <v>29.7604166666667</v>
      </c>
      <c r="D2860">
        <v>0.92002828098392386</v>
      </c>
      <c r="E2860" s="6">
        <v>132.98529981915772</v>
      </c>
      <c r="F2860" s="9">
        <v>137.89989529070544</v>
      </c>
      <c r="G2860" s="9">
        <v>123.33109411243127</v>
      </c>
      <c r="H2860" s="9">
        <v>122.35023678875139</v>
      </c>
    </row>
    <row r="2861" spans="1:8" x14ac:dyDescent="0.25">
      <c r="A2861" s="21"/>
      <c r="B2861" s="5">
        <f>DATE(YEAR(siječanj!B2861),MONTH(siječanj!B2861)+8,DAY(siječanj!B2861))</f>
        <v>45930</v>
      </c>
      <c r="C2861" s="8">
        <v>29.7708333333333</v>
      </c>
      <c r="D2861">
        <v>0.92002828098392386</v>
      </c>
      <c r="E2861" s="6">
        <v>137.90421431892847</v>
      </c>
      <c r="F2861" s="9">
        <v>139.14460469149012</v>
      </c>
      <c r="G2861" s="9">
        <v>178.43268424628911</v>
      </c>
      <c r="H2861" s="9">
        <v>126.87577724028237</v>
      </c>
    </row>
    <row r="2862" spans="1:8" x14ac:dyDescent="0.25">
      <c r="A2862" s="21"/>
      <c r="B2862" s="5">
        <f>DATE(YEAR(siječanj!B2862),MONTH(siječanj!B2862)+8,DAY(siječanj!B2862))</f>
        <v>45930</v>
      </c>
      <c r="C2862" s="8">
        <v>29.78125</v>
      </c>
      <c r="D2862">
        <v>0.92002828098392386</v>
      </c>
      <c r="E2862" s="6">
        <v>143.56996155466072</v>
      </c>
      <c r="F2862" s="9">
        <v>139.63514196584978</v>
      </c>
      <c r="G2862" s="9">
        <v>215.7627859485946</v>
      </c>
      <c r="H2862" s="9">
        <v>132.08842493006253</v>
      </c>
    </row>
    <row r="2863" spans="1:8" x14ac:dyDescent="0.25">
      <c r="A2863" s="21"/>
      <c r="B2863" s="5">
        <f>DATE(YEAR(siječanj!B2863),MONTH(siječanj!B2863)+8,DAY(siječanj!B2863))</f>
        <v>45930</v>
      </c>
      <c r="C2863" s="8">
        <v>29.7916666666667</v>
      </c>
      <c r="D2863">
        <v>0.92002828098392386</v>
      </c>
      <c r="E2863" s="6">
        <v>149.1662403763855</v>
      </c>
      <c r="F2863" s="9">
        <v>138.61305212972772</v>
      </c>
      <c r="G2863" s="9">
        <v>226.76939061694259</v>
      </c>
      <c r="H2863" s="9">
        <v>137.23715971432074</v>
      </c>
    </row>
    <row r="2864" spans="1:8" x14ac:dyDescent="0.25">
      <c r="A2864" s="21"/>
      <c r="B2864" s="5">
        <f>DATE(YEAR(siječanj!B2864),MONTH(siječanj!B2864)+8,DAY(siječanj!B2864))</f>
        <v>45930</v>
      </c>
      <c r="C2864" s="8">
        <v>29.8020833333333</v>
      </c>
      <c r="D2864">
        <v>0.92002828098392386</v>
      </c>
      <c r="E2864" s="6">
        <v>155.5444787830358</v>
      </c>
      <c r="F2864" s="9">
        <v>137.40776300979758</v>
      </c>
      <c r="G2864" s="9">
        <v>227.75389403118123</v>
      </c>
      <c r="H2864" s="9">
        <v>143.10531943129683</v>
      </c>
    </row>
    <row r="2865" spans="1:8" x14ac:dyDescent="0.25">
      <c r="A2865" s="21"/>
      <c r="B2865" s="5">
        <f>DATE(YEAR(siječanj!B2865),MONTH(siječanj!B2865)+8,DAY(siječanj!B2865))</f>
        <v>45930</v>
      </c>
      <c r="C2865" s="8">
        <v>29.8125</v>
      </c>
      <c r="D2865">
        <v>0.92002828098392386</v>
      </c>
      <c r="E2865" s="6">
        <v>157.83195340784508</v>
      </c>
      <c r="F2865" s="9">
        <v>135.85295306220772</v>
      </c>
      <c r="G2865" s="9">
        <v>228.34734152199729</v>
      </c>
      <c r="H2865" s="9">
        <v>145.20986077815448</v>
      </c>
    </row>
    <row r="2866" spans="1:8" x14ac:dyDescent="0.25">
      <c r="A2866" s="21"/>
      <c r="B2866" s="5">
        <f>DATE(YEAR(siječanj!B2866),MONTH(siječanj!B2866)+8,DAY(siječanj!B2866))</f>
        <v>45930</v>
      </c>
      <c r="C2866" s="8">
        <v>29.8229166666667</v>
      </c>
      <c r="D2866">
        <v>0.92002828098392386</v>
      </c>
      <c r="E2866" s="6">
        <v>157.82531265882744</v>
      </c>
      <c r="F2866" s="9">
        <v>133.74578311628349</v>
      </c>
      <c r="G2866" s="9">
        <v>228.63200397022945</v>
      </c>
      <c r="H2866" s="9">
        <v>145.20375110125133</v>
      </c>
    </row>
    <row r="2867" spans="1:8" x14ac:dyDescent="0.25">
      <c r="A2867" s="21"/>
      <c r="B2867" s="5">
        <f>DATE(YEAR(siječanj!B2867),MONTH(siječanj!B2867)+8,DAY(siječanj!B2867))</f>
        <v>45930</v>
      </c>
      <c r="C2867" s="8">
        <v>29.8333333333333</v>
      </c>
      <c r="D2867">
        <v>0.92002828098392386</v>
      </c>
      <c r="E2867" s="6">
        <v>157.73363645515863</v>
      </c>
      <c r="F2867" s="9">
        <v>128.71649936320807</v>
      </c>
      <c r="G2867" s="9">
        <v>229.2832916176659</v>
      </c>
      <c r="H2867" s="9">
        <v>145.11940640118277</v>
      </c>
    </row>
    <row r="2868" spans="1:8" x14ac:dyDescent="0.25">
      <c r="A2868" s="21"/>
      <c r="B2868" s="5">
        <f>DATE(YEAR(siječanj!B2868),MONTH(siječanj!B2868)+8,DAY(siječanj!B2868))</f>
        <v>45930</v>
      </c>
      <c r="C2868" s="8">
        <v>29.84375</v>
      </c>
      <c r="D2868">
        <v>0.92002828098392386</v>
      </c>
      <c r="E2868" s="6">
        <v>156.50240138234193</v>
      </c>
      <c r="F2868" s="9">
        <v>125.3067905397024</v>
      </c>
      <c r="G2868" s="9">
        <v>229.56723127684407</v>
      </c>
      <c r="H2868" s="9">
        <v>143.9866353136521</v>
      </c>
    </row>
    <row r="2869" spans="1:8" x14ac:dyDescent="0.25">
      <c r="A2869" s="21"/>
      <c r="B2869" s="5">
        <f>DATE(YEAR(siječanj!B2869),MONTH(siječanj!B2869)+8,DAY(siječanj!B2869))</f>
        <v>45930</v>
      </c>
      <c r="C2869" s="8">
        <v>29.8541666666667</v>
      </c>
      <c r="D2869">
        <v>0.92002828098392386</v>
      </c>
      <c r="E2869" s="6">
        <v>156.10325632056444</v>
      </c>
      <c r="F2869" s="9">
        <v>122.48713374756161</v>
      </c>
      <c r="G2869" s="9">
        <v>230.05345153537328</v>
      </c>
      <c r="H2869" s="9">
        <v>143.61941056860175</v>
      </c>
    </row>
    <row r="2870" spans="1:8" x14ac:dyDescent="0.25">
      <c r="A2870" s="21"/>
      <c r="B2870" s="5">
        <f>DATE(YEAR(siječanj!B2870),MONTH(siječanj!B2870)+8,DAY(siječanj!B2870))</f>
        <v>45930</v>
      </c>
      <c r="C2870" s="8">
        <v>29.8645833333333</v>
      </c>
      <c r="D2870">
        <v>0.92002828098392386</v>
      </c>
      <c r="E2870" s="6">
        <v>155.28918327755784</v>
      </c>
      <c r="F2870" s="9">
        <v>119.96782510045327</v>
      </c>
      <c r="G2870" s="9">
        <v>230.48774019521693</v>
      </c>
      <c r="H2870" s="9">
        <v>142.87044034624904</v>
      </c>
    </row>
    <row r="2871" spans="1:8" x14ac:dyDescent="0.25">
      <c r="A2871" s="21"/>
      <c r="B2871" s="5">
        <f>DATE(YEAR(siječanj!B2871),MONTH(siječanj!B2871)+8,DAY(siječanj!B2871))</f>
        <v>45930</v>
      </c>
      <c r="C2871" s="8">
        <v>29.875</v>
      </c>
      <c r="D2871">
        <v>0.92002828098392386</v>
      </c>
      <c r="E2871" s="6">
        <v>152.24543765569447</v>
      </c>
      <c r="F2871" s="9">
        <v>115.58310041985408</v>
      </c>
      <c r="G2871" s="9">
        <v>230.29027117018512</v>
      </c>
      <c r="H2871" s="9">
        <v>140.07010829401375</v>
      </c>
    </row>
    <row r="2872" spans="1:8" x14ac:dyDescent="0.25">
      <c r="A2872" s="21"/>
      <c r="B2872" s="5">
        <f>DATE(YEAR(siječanj!B2872),MONTH(siječanj!B2872)+8,DAY(siječanj!B2872))</f>
        <v>45930</v>
      </c>
      <c r="C2872" s="8">
        <v>29.8854166666667</v>
      </c>
      <c r="D2872">
        <v>0.92002828098392386</v>
      </c>
      <c r="E2872" s="6">
        <v>157.43739824641003</v>
      </c>
      <c r="F2872" s="9">
        <v>112.58930147591738</v>
      </c>
      <c r="G2872" s="9">
        <v>229.54160560745458</v>
      </c>
      <c r="H2872" s="9">
        <v>144.84685887122603</v>
      </c>
    </row>
    <row r="2873" spans="1:8" x14ac:dyDescent="0.25">
      <c r="A2873" s="21"/>
      <c r="B2873" s="5">
        <f>DATE(YEAR(siječanj!B2873),MONTH(siječanj!B2873)+8,DAY(siječanj!B2873))</f>
        <v>45930</v>
      </c>
      <c r="C2873" s="8">
        <v>29.8958333333333</v>
      </c>
      <c r="D2873">
        <v>0.92002828098392386</v>
      </c>
      <c r="E2873" s="6">
        <v>159.63135971714374</v>
      </c>
      <c r="F2873" s="9">
        <v>110.51371247544284</v>
      </c>
      <c r="G2873" s="9">
        <v>229.27831859774821</v>
      </c>
      <c r="H2873" s="9">
        <v>146.86536547169015</v>
      </c>
    </row>
    <row r="2874" spans="1:8" x14ac:dyDescent="0.25">
      <c r="A2874" s="21"/>
      <c r="B2874" s="5">
        <f>DATE(YEAR(siječanj!B2874),MONTH(siječanj!B2874)+8,DAY(siječanj!B2874))</f>
        <v>45930</v>
      </c>
      <c r="C2874" s="8">
        <v>29.90625</v>
      </c>
      <c r="D2874">
        <v>0.92002828098392386</v>
      </c>
      <c r="E2874" s="6">
        <v>156.29857712823411</v>
      </c>
      <c r="F2874" s="9">
        <v>108.23251980365883</v>
      </c>
      <c r="G2874" s="9">
        <v>228.28412731211534</v>
      </c>
      <c r="H2874" s="9">
        <v>143.79911123552247</v>
      </c>
    </row>
    <row r="2875" spans="1:8" x14ac:dyDescent="0.25">
      <c r="A2875" s="21"/>
      <c r="B2875" s="5">
        <f>DATE(YEAR(siječanj!B2875),MONTH(siječanj!B2875)+8,DAY(siječanj!B2875))</f>
        <v>45930</v>
      </c>
      <c r="C2875" s="8">
        <v>29.9166666666667</v>
      </c>
      <c r="D2875">
        <v>0.92002828098392386</v>
      </c>
      <c r="E2875" s="6">
        <v>151.29700580177823</v>
      </c>
      <c r="F2875" s="9">
        <v>105.46876478792029</v>
      </c>
      <c r="G2875" s="9">
        <v>226.47165190104428</v>
      </c>
      <c r="H2875" s="9">
        <v>139.19752416582477</v>
      </c>
    </row>
    <row r="2876" spans="1:8" x14ac:dyDescent="0.25">
      <c r="A2876" s="21"/>
      <c r="B2876" s="5">
        <f>DATE(YEAR(siječanj!B2876),MONTH(siječanj!B2876)+8,DAY(siječanj!B2876))</f>
        <v>45930</v>
      </c>
      <c r="C2876" s="8">
        <v>29.9270833333333</v>
      </c>
      <c r="D2876">
        <v>0.92002828098392386</v>
      </c>
      <c r="E2876" s="6">
        <v>144.1398925005081</v>
      </c>
      <c r="F2876" s="9">
        <v>103.39609266616023</v>
      </c>
      <c r="G2876" s="9">
        <v>223.97315760010397</v>
      </c>
      <c r="H2876" s="9">
        <v>132.61277751845003</v>
      </c>
    </row>
    <row r="2877" spans="1:8" x14ac:dyDescent="0.25">
      <c r="A2877" s="21"/>
      <c r="B2877" s="5">
        <f>DATE(YEAR(siječanj!B2877),MONTH(siječanj!B2877)+8,DAY(siječanj!B2877))</f>
        <v>45930</v>
      </c>
      <c r="C2877" s="8">
        <v>29.9375</v>
      </c>
      <c r="D2877">
        <v>0.92002828098392386</v>
      </c>
      <c r="E2877" s="6">
        <v>134.15506389655718</v>
      </c>
      <c r="F2877" s="9">
        <v>101.16478977500076</v>
      </c>
      <c r="G2877" s="9">
        <v>222.59308305021636</v>
      </c>
      <c r="H2877" s="9">
        <v>123.42645282203797</v>
      </c>
    </row>
    <row r="2878" spans="1:8" x14ac:dyDescent="0.25">
      <c r="A2878" s="21"/>
      <c r="B2878" s="5">
        <f>DATE(YEAR(siječanj!B2878),MONTH(siječanj!B2878)+8,DAY(siječanj!B2878))</f>
        <v>45930</v>
      </c>
      <c r="C2878" s="8">
        <v>29.9479166666667</v>
      </c>
      <c r="D2878">
        <v>0.92002828098392386</v>
      </c>
      <c r="E2878" s="6">
        <v>122.02506441299951</v>
      </c>
      <c r="F2878" s="9">
        <v>98.85440780796813</v>
      </c>
      <c r="G2878" s="9">
        <v>222.02521106091208</v>
      </c>
      <c r="H2878" s="9">
        <v>112.26651024884453</v>
      </c>
    </row>
    <row r="2879" spans="1:8" x14ac:dyDescent="0.25">
      <c r="A2879" s="21"/>
      <c r="B2879" s="5">
        <f>DATE(YEAR(siječanj!B2879),MONTH(siječanj!B2879)+8,DAY(siječanj!B2879))</f>
        <v>45930</v>
      </c>
      <c r="C2879" s="8">
        <v>29.9583333333333</v>
      </c>
      <c r="D2879">
        <v>0.92002828098392386</v>
      </c>
      <c r="E2879" s="6">
        <v>110.55669980651135</v>
      </c>
      <c r="F2879" s="9">
        <v>95.692871585572547</v>
      </c>
      <c r="G2879" s="9">
        <v>217.09922352870854</v>
      </c>
      <c r="H2879" s="9">
        <v>101.71529047424035</v>
      </c>
    </row>
    <row r="2880" spans="1:8" x14ac:dyDescent="0.25">
      <c r="A2880" s="21"/>
      <c r="B2880" s="5">
        <f>DATE(YEAR(siječanj!B2880),MONTH(siječanj!B2880)+8,DAY(siječanj!B2880))</f>
        <v>45930</v>
      </c>
      <c r="C2880" s="8">
        <v>29.96875</v>
      </c>
      <c r="D2880">
        <v>0.92002828098392386</v>
      </c>
      <c r="E2880" s="6">
        <v>100.49678696873801</v>
      </c>
      <c r="F2880" s="9">
        <v>93.266817545490582</v>
      </c>
      <c r="G2880" s="9">
        <v>215.75178462848245</v>
      </c>
      <c r="H2880" s="9">
        <v>92.459886159255632</v>
      </c>
    </row>
    <row r="2881" spans="1:8" x14ac:dyDescent="0.25">
      <c r="A2881" s="21"/>
      <c r="B2881" s="5">
        <f>DATE(YEAR(siječanj!B2881),MONTH(siječanj!B2881)+8,DAY(siječanj!B2881))</f>
        <v>45930</v>
      </c>
      <c r="C2881" s="8">
        <v>29.9791666666667</v>
      </c>
      <c r="D2881">
        <v>0.92002828098392386</v>
      </c>
      <c r="E2881" s="6">
        <v>91.481451275981371</v>
      </c>
      <c r="F2881" s="9">
        <v>91.231946587710723</v>
      </c>
      <c r="G2881" s="9">
        <v>213.95296984795024</v>
      </c>
      <c r="H2881" s="9">
        <v>84.165522359355734</v>
      </c>
    </row>
    <row r="2882" spans="1:8" x14ac:dyDescent="0.25">
      <c r="A2882" s="21"/>
      <c r="B2882" s="5">
        <f>DATE(YEAR(siječanj!B2882),MONTH(siječanj!B2882)+8,DAY(siječanj!B2882))</f>
        <v>45930</v>
      </c>
      <c r="C2882" s="8">
        <v>29.9895833333333</v>
      </c>
      <c r="D2882">
        <v>0.92002828098392386</v>
      </c>
      <c r="E2882" s="6">
        <v>83.660069970347109</v>
      </c>
      <c r="F2882" s="9">
        <v>89.408866055948025</v>
      </c>
      <c r="G2882" s="9">
        <v>213.44554406103265</v>
      </c>
      <c r="H2882" s="9">
        <v>76.969630361813245</v>
      </c>
    </row>
    <row r="2883" spans="1:8" x14ac:dyDescent="0.25">
      <c r="E2883" s="12"/>
      <c r="F2883" s="12"/>
      <c r="G2883" s="12"/>
      <c r="H2883" s="12"/>
    </row>
    <row r="2884" spans="1:8" x14ac:dyDescent="0.25">
      <c r="E2884" s="6"/>
    </row>
  </sheetData>
  <mergeCells count="30">
    <mergeCell ref="A2787:A2882"/>
    <mergeCell ref="A1731:A1826"/>
    <mergeCell ref="A1827:A1922"/>
    <mergeCell ref="A1923:A2018"/>
    <mergeCell ref="A2019:A2114"/>
    <mergeCell ref="A2115:A2210"/>
    <mergeCell ref="A2211:A2306"/>
    <mergeCell ref="A2307:A2402"/>
    <mergeCell ref="A2403:A2498"/>
    <mergeCell ref="A2499:A2594"/>
    <mergeCell ref="A2595:A2690"/>
    <mergeCell ref="A2691:A2786"/>
    <mergeCell ref="A1635:A1730"/>
    <mergeCell ref="A579:A674"/>
    <mergeCell ref="A675:A770"/>
    <mergeCell ref="A771:A866"/>
    <mergeCell ref="A867:A962"/>
    <mergeCell ref="A963:A1058"/>
    <mergeCell ref="A1059:A1154"/>
    <mergeCell ref="A1155:A1250"/>
    <mergeCell ref="A1251:A1346"/>
    <mergeCell ref="A1347:A1442"/>
    <mergeCell ref="A1443:A1538"/>
    <mergeCell ref="A1539:A1634"/>
    <mergeCell ref="A483:A578"/>
    <mergeCell ref="A3:A98"/>
    <mergeCell ref="A99:A194"/>
    <mergeCell ref="A195:A290"/>
    <mergeCell ref="A291:A386"/>
    <mergeCell ref="A387:A482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siječanj</vt:lpstr>
      <vt:lpstr>veljača</vt:lpstr>
      <vt:lpstr>ožujak</vt:lpstr>
      <vt:lpstr>travanj</vt:lpstr>
      <vt:lpstr>svibanj</vt:lpstr>
      <vt:lpstr>lipanj</vt:lpstr>
      <vt:lpstr>srpanj</vt:lpstr>
      <vt:lpstr>kolovoz</vt:lpstr>
      <vt:lpstr>rujan</vt:lpstr>
      <vt:lpstr>listopad</vt:lpstr>
      <vt:lpstr>studeni</vt:lpstr>
      <vt:lpstr>prosinac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Igor Žarkić</dc:creator>
  <cp:lastModifiedBy>adm</cp:lastModifiedBy>
  <dcterms:created xsi:type="dcterms:W3CDTF">2016-12-14T08:22:13Z</dcterms:created>
  <dcterms:modified xsi:type="dcterms:W3CDTF">2024-12-13T06:56:01Z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723ce0c3-1687-4394-90c6-e3d2a11ca0b3</vt:lpwstr>
  </property>
  <property fmtid="{D5CDD505-2E9C-101B-9397-08002B2CF9AE}" pid="3" name="KLASIFIKACIJA">
    <vt:lpwstr>NEKLASIFICIRANO</vt:lpwstr>
  </property>
</Properties>
</file>